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charts/chart59.xml" ContentType="application/vnd.openxmlformats-officedocument.drawingml.chart+xml"/>
  <Override PartName="/xl/charts/chart16.xml" ContentType="application/vnd.openxmlformats-officedocument.drawingml.chart+xml"/>
  <Override PartName="/xl/charts/chart58.xml" ContentType="application/vnd.openxmlformats-officedocument.drawingml.chart+xml"/>
  <Override PartName="/xl/charts/chart15.xml" ContentType="application/vnd.openxmlformats-officedocument.drawingml.chart+xml"/>
  <Override PartName="/xl/charts/chart57.xml" ContentType="application/vnd.openxmlformats-officedocument.drawingml.chart+xml"/>
  <Override PartName="/xl/charts/chart14.xml" ContentType="application/vnd.openxmlformats-officedocument.drawingml.chart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charts/chart56.xml" ContentType="application/vnd.openxmlformats-officedocument.drawingml.chart+xml"/>
  <Override PartName="/xl/charts/chart13.xml" ContentType="application/vnd.openxmlformats-officedocument.drawingml.chart+xml"/>
  <Override PartName="/xl/charts/chart39.xml" ContentType="application/vnd.openxmlformats-officedocument.drawingml.chart+xml"/>
  <Override PartName="/xl/charts/chart55.xml" ContentType="application/vnd.openxmlformats-officedocument.drawingml.chart+xml"/>
  <Override PartName="/xl/charts/chart12.xml" ContentType="application/vnd.openxmlformats-officedocument.drawingml.chart+xml"/>
  <Override PartName="/xl/charts/chart38.xml" ContentType="application/vnd.openxmlformats-officedocument.drawingml.chart+xml"/>
  <Override PartName="/xl/charts/chart54.xml" ContentType="application/vnd.openxmlformats-officedocument.drawingml.chart+xml"/>
  <Override PartName="/xl/charts/chart11.xml" ContentType="application/vnd.openxmlformats-officedocument.drawingml.chart+xml"/>
  <Override PartName="/xl/charts/chart37.xml" ContentType="application/vnd.openxmlformats-officedocument.drawingml.chart+xml"/>
  <Override PartName="/xl/charts/chart8.xml" ContentType="application/vnd.openxmlformats-officedocument.drawingml.chart+xml"/>
  <Override PartName="/xl/charts/chart17.xml" ContentType="application/vnd.openxmlformats-officedocument.drawingml.chart+xml"/>
  <Override PartName="/xl/charts/chart51.xml" ContentType="application/vnd.openxmlformats-officedocument.drawingml.chart+xml"/>
  <Override PartName="/xl/charts/chart42.xml" ContentType="application/vnd.openxmlformats-officedocument.drawingml.chart+xml"/>
  <Override PartName="/xl/charts/chart25.xml" ContentType="application/vnd.openxmlformats-officedocument.drawingml.chart+xml"/>
  <Override PartName="/xl/charts/chart68.xml" ContentType="application/vnd.openxmlformats-officedocument.drawingml.chart+xml"/>
  <Override PartName="/xl/charts/chart18.xml" ContentType="application/vnd.openxmlformats-officedocument.drawingml.chart+xml"/>
  <Override PartName="/xl/charts/chart35.xml" ContentType="application/vnd.openxmlformats-officedocument.drawingml.chart+xml"/>
  <Override PartName="/xl/charts/chart52.xml" ContentType="application/vnd.openxmlformats-officedocument.drawingml.chart+xml"/>
  <Override PartName="/xl/charts/chart43.xml" ContentType="application/vnd.openxmlformats-officedocument.drawingml.chart+xml"/>
  <Override PartName="/xl/charts/chart9.xml" ContentType="application/vnd.openxmlformats-officedocument.drawingml.chart+xml"/>
  <Override PartName="/xl/charts/chart60.xml" ContentType="application/vnd.openxmlformats-officedocument.drawingml.chart+xml"/>
  <Override PartName="/xl/charts/chart34.xml" ContentType="application/vnd.openxmlformats-officedocument.drawingml.chart+xml"/>
  <Override PartName="/xl/charts/chart77.xml" ContentType="application/vnd.openxmlformats-officedocument.drawingml.chart+xml"/>
  <Override PartName="/xl/charts/chart26.xml" ContentType="application/vnd.openxmlformats-officedocument.drawingml.chart+xml"/>
  <Override PartName="/xl/charts/chart69.xml" ContentType="application/vnd.openxmlformats-officedocument.drawingml.chart+xml"/>
  <Override PartName="/xl/charts/chart72.xml" ContentType="application/vnd.openxmlformats-officedocument.drawingml.chart+xml"/>
  <Override PartName="/xl/charts/chart71.xml" ContentType="application/vnd.openxmlformats-officedocument.drawingml.chart+xml"/>
  <Override PartName="/xl/charts/chart70.xml" ContentType="application/vnd.openxmlformats-officedocument.drawingml.chart+xml"/>
  <Override PartName="/xl/charts/chart19.xml" ContentType="application/vnd.openxmlformats-officedocument.drawingml.chart+xml"/>
  <Override PartName="/xl/charts/chart36.xml" ContentType="application/vnd.openxmlformats-officedocument.drawingml.chart+xml"/>
  <Override PartName="/xl/charts/chart62.xml" ContentType="application/vnd.openxmlformats-officedocument.drawingml.chart+xml"/>
  <Override PartName="/xl/charts/chart45.xml" ContentType="application/vnd.openxmlformats-officedocument.drawingml.chart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charts/chart29.xml" ContentType="application/vnd.openxmlformats-officedocument.drawingml.chart+xml"/>
  <Override PartName="/xl/charts/chart61.xml" ContentType="application/vnd.openxmlformats-officedocument.drawingml.chart+xml"/>
  <Override PartName="/xl/charts/chart27.xml" ContentType="application/vnd.openxmlformats-officedocument.drawingml.chart+xml"/>
  <Override PartName="/xl/charts/chart44.xml" ContentType="application/vnd.openxmlformats-officedocument.drawingml.chart+xml"/>
  <Override PartName="/xl/charts/chart67.xml" ContentType="application/vnd.openxmlformats-officedocument.drawingml.char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charts/chart7.xml" ContentType="application/vnd.openxmlformats-officedocument.drawingml.chart+xml"/>
  <Override PartName="/xl/charts/chart50.xml" ContentType="application/vnd.openxmlformats-officedocument.drawingml.chart+xml"/>
  <Override PartName="/xl/charts/chart33.xml" ContentType="application/vnd.openxmlformats-officedocument.drawingml.chart+xml"/>
  <Override PartName="/xl/charts/chart76.xml" ContentType="application/vnd.openxmlformats-officedocument.drawingml.chart+xml"/>
  <Override PartName="/xl/charts/chart66.xml" ContentType="application/vnd.openxmlformats-officedocument.drawingml.char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charts/chart6.xml" ContentType="application/vnd.openxmlformats-officedocument.drawingml.chart+xml"/>
  <Override PartName="/xl/charts/chart32.xml" ContentType="application/vnd.openxmlformats-officedocument.drawingml.chart+xml"/>
  <Override PartName="/xl/charts/chart75.xml" ContentType="application/vnd.openxmlformats-officedocument.drawingml.chart+xml"/>
  <Override PartName="/xl/charts/chart65.xml" ContentType="application/vnd.openxmlformats-officedocument.drawingml.chart+xml"/>
  <Override PartName="/xl/charts/chart22.xml" ContentType="application/vnd.openxmlformats-officedocument.drawingml.chart+xml"/>
  <Override PartName="/xl/charts/chart5.xml" ContentType="application/vnd.openxmlformats-officedocument.drawingml.chart+xml"/>
  <Override PartName="/xl/charts/chart31.xml" ContentType="application/vnd.openxmlformats-officedocument.drawingml.chart+xml"/>
  <Override PartName="/xl/charts/chart74.xml" ContentType="application/vnd.openxmlformats-officedocument.drawingml.chart+xml"/>
  <Override PartName="/xl/charts/chart1.xml" ContentType="application/vnd.openxmlformats-officedocument.drawingml.chart+xml"/>
  <Override PartName="/xl/charts/chart53.xml" ContentType="application/vnd.openxmlformats-officedocument.drawingml.chart+xml"/>
  <Override PartName="/xl/charts/chart10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30.xml" ContentType="application/vnd.openxmlformats-officedocument.drawingml.chart+xml"/>
  <Override PartName="/xl/charts/chart73.xml" ContentType="application/vnd.openxmlformats-officedocument.drawingml.chart+xml"/>
  <Override PartName="/xl/charts/chart63.xml" ContentType="application/vnd.openxmlformats-officedocument.drawingml.chart+xml"/>
  <Override PartName="/xl/charts/chart20.xml" ContentType="application/vnd.openxmlformats-officedocument.drawingml.chart+xml"/>
  <Override PartName="/xl/charts/chart64.xml" ContentType="application/vnd.openxmlformats-officedocument.drawingml.chart+xml"/>
  <Override PartName="/xl/charts/chart21.xml" ContentType="application/vnd.openxmlformats-officedocument.drawingml.chart+xml"/>
  <Override PartName="/xl/media/image1.gif" ContentType="image/gif"/>
  <Override PartName="/docProps/core.xml" ContentType="application/vnd.openxmlformats-package.core-properties+xml"/>
  <Override PartName="/docProps/custom.xml" ContentType="application/vnd.openxmlformats-officedocument.custom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3"/>
    <sheet name="Sheet2" sheetId="2" state="visible" r:id="rId4"/>
  </sheets>
  <calcPr iterateCount="100" refMode="A1" iterate="tru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<sst xmlns="http://schemas.openxmlformats.org/spreadsheetml/2006/main" count="9348" uniqueCount="274">
  <si>
    <t xml:space="preserve">2 OLDEST </t>
  </si>
  <si>
    <t xml:space="preserve">NEXT 4 </t>
  </si>
  <si>
    <t xml:space="preserve">ALL OLDEST</t>
  </si>
  <si>
    <t xml:space="preserve">26 sites</t>
  </si>
  <si>
    <t xml:space="preserve">Also consider Beechworth next time around</t>
  </si>
  <si>
    <t xml:space="preserve">SITES</t>
  </si>
  <si>
    <t xml:space="preserve"> OLDEST </t>
  </si>
  <si>
    <t xml:space="preserve">1856 TO</t>
  </si>
  <si>
    <t xml:space="preserve">1877 TO</t>
  </si>
  <si>
    <t xml:space="preserve">5y</t>
  </si>
  <si>
    <t xml:space="preserve">10y</t>
  </si>
  <si>
    <t xml:space="preserve">20y</t>
  </si>
  <si>
    <t xml:space="preserve">50y</t>
  </si>
  <si>
    <t xml:space="preserve">MELBOURNE MAXIMUMS</t>
  </si>
  <si>
    <t xml:space="preserve">1856</t>
  </si>
  <si>
    <t xml:space="preserve">OC6</t>
  </si>
  <si>
    <t xml:space="preserve">1857</t>
  </si>
  <si>
    <t xml:space="preserve">1858</t>
  </si>
  <si>
    <t xml:space="preserve">1859</t>
  </si>
  <si>
    <t xml:space="preserve">1860</t>
  </si>
  <si>
    <t xml:space="preserve">1861</t>
  </si>
  <si>
    <t xml:space="preserve">1862</t>
  </si>
  <si>
    <t xml:space="preserve">CAPE OTWAY MAXIMUMS</t>
  </si>
  <si>
    <t xml:space="preserve">1863</t>
  </si>
  <si>
    <t xml:space="preserve">1864</t>
  </si>
  <si>
    <t xml:space="preserve">EC14</t>
  </si>
  <si>
    <t xml:space="preserve">1865</t>
  </si>
  <si>
    <t xml:space="preserve">1866</t>
  </si>
  <si>
    <t xml:space="preserve">1867</t>
  </si>
  <si>
    <t xml:space="preserve">1868</t>
  </si>
  <si>
    <t xml:space="preserve">1869</t>
  </si>
  <si>
    <t xml:space="preserve">1870</t>
  </si>
  <si>
    <t xml:space="preserve">1871</t>
  </si>
  <si>
    <t xml:space="preserve">1872</t>
  </si>
  <si>
    <t xml:space="preserve">1873</t>
  </si>
  <si>
    <t xml:space="preserve">1874</t>
  </si>
  <si>
    <t xml:space="preserve">1875</t>
  </si>
  <si>
    <t xml:space="preserve">1876</t>
  </si>
  <si>
    <t xml:space="preserve">GABO ISLAND LIGHTHOUSE MAXIMUMS</t>
  </si>
  <si>
    <t xml:space="preserve">WILSONS PROMONTORY LIGHTHOUSE MAXIMUMS</t>
  </si>
  <si>
    <t xml:space="preserve">1877</t>
  </si>
  <si>
    <t xml:space="preserve">HC27</t>
  </si>
  <si>
    <t xml:space="preserve">ZC27</t>
  </si>
  <si>
    <t xml:space="preserve">1878</t>
  </si>
  <si>
    <t xml:space="preserve">OMEO MAXIMUMS</t>
  </si>
  <si>
    <t xml:space="preserve">1879</t>
  </si>
  <si>
    <t xml:space="preserve">RC29</t>
  </si>
  <si>
    <t xml:space="preserve">1880</t>
  </si>
  <si>
    <t xml:space="preserve">ECHUCA MAXIMUMS</t>
  </si>
  <si>
    <t xml:space="preserve">1881</t>
  </si>
  <si>
    <t xml:space="preserve">GC31</t>
  </si>
  <si>
    <t xml:space="preserve">1882</t>
  </si>
  <si>
    <t xml:space="preserve">1883</t>
  </si>
  <si>
    <t xml:space="preserve">1884</t>
  </si>
  <si>
    <t xml:space="preserve">1885</t>
  </si>
  <si>
    <t xml:space="preserve">HAMILTON MAXIMUMS</t>
  </si>
  <si>
    <t xml:space="preserve">1886</t>
  </si>
  <si>
    <t xml:space="preserve">JC36</t>
  </si>
  <si>
    <t xml:space="preserve">1887</t>
  </si>
  <si>
    <t xml:space="preserve">1888</t>
  </si>
  <si>
    <t xml:space="preserve">MILDURA MAXIMUMS</t>
  </si>
  <si>
    <t xml:space="preserve">1889</t>
  </si>
  <si>
    <t xml:space="preserve">PC39</t>
  </si>
  <si>
    <t xml:space="preserve">1890</t>
  </si>
  <si>
    <t xml:space="preserve">1891</t>
  </si>
  <si>
    <t xml:space="preserve">SALE MAXIMUMS</t>
  </si>
  <si>
    <t xml:space="preserve">1892</t>
  </si>
  <si>
    <t xml:space="preserve">TC42</t>
  </si>
  <si>
    <t xml:space="preserve">1893</t>
  </si>
  <si>
    <t xml:space="preserve">1894</t>
  </si>
  <si>
    <t xml:space="preserve">1895</t>
  </si>
  <si>
    <t xml:space="preserve">BAIRNESDALE MAXIMUMS</t>
  </si>
  <si>
    <t xml:space="preserve">1896</t>
  </si>
  <si>
    <t xml:space="preserve">NHILL MAXIMUMS</t>
  </si>
  <si>
    <t xml:space="preserve">WARRNAMBOOL MAXIMUMS</t>
  </si>
  <si>
    <t xml:space="preserve">1897</t>
  </si>
  <si>
    <t xml:space="preserve">QC47</t>
  </si>
  <si>
    <t xml:space="preserve">YC47</t>
  </si>
  <si>
    <t xml:space="preserve">ARARAT MAXIMUMS</t>
  </si>
  <si>
    <t xml:space="preserve">1898</t>
  </si>
  <si>
    <t xml:space="preserve">HORSHAM MAXIMUMS</t>
  </si>
  <si>
    <t xml:space="preserve">MARYBOROUGH MAXIMUMS</t>
  </si>
  <si>
    <t xml:space="preserve">SEYMOUR / MANGALORE AIRPORT MAXIMUMS</t>
  </si>
  <si>
    <t xml:space="preserve">SWAN HILL MAXIMUMS</t>
  </si>
  <si>
    <t xml:space="preserve">1899</t>
  </si>
  <si>
    <t xml:space="preserve">AC49</t>
  </si>
  <si>
    <t xml:space="preserve">BC49</t>
  </si>
  <si>
    <t xml:space="preserve">KC49</t>
  </si>
  <si>
    <t xml:space="preserve">NC49</t>
  </si>
  <si>
    <t xml:space="preserve">UC49</t>
  </si>
  <si>
    <t xml:space="preserve">WC49</t>
  </si>
  <si>
    <t xml:space="preserve">1900</t>
  </si>
  <si>
    <t xml:space="preserve">WANGARATTA MAXIMUMS</t>
  </si>
  <si>
    <t xml:space="preserve">1901</t>
  </si>
  <si>
    <t xml:space="preserve">BENALLA MAXIMUMS</t>
  </si>
  <si>
    <t xml:space="preserve">1902</t>
  </si>
  <si>
    <t xml:space="preserve">GEELONG MAXIMUMS</t>
  </si>
  <si>
    <t xml:space="preserve">KERANG MAXIMUMS</t>
  </si>
  <si>
    <t xml:space="preserve">LAVERTON MAXIMUMS</t>
  </si>
  <si>
    <t xml:space="preserve">RUTHERGLEN MAXIMUMS</t>
  </si>
  <si>
    <t xml:space="preserve">STAWELL MAXIMUMS</t>
  </si>
  <si>
    <t xml:space="preserve">1903</t>
  </si>
  <si>
    <t xml:space="preserve">1904</t>
  </si>
  <si>
    <t xml:space="preserve">1905</t>
  </si>
  <si>
    <t xml:space="preserve">1906</t>
  </si>
  <si>
    <t xml:space="preserve">CASTLEMAIN MAXIMUMS</t>
  </si>
  <si>
    <t xml:space="preserve">BALLARAT MAXIMUMS</t>
  </si>
  <si>
    <t xml:space="preserve">1907</t>
  </si>
  <si>
    <t xml:space="preserve">1908</t>
  </si>
  <si>
    <t xml:space="preserve">1909</t>
  </si>
  <si>
    <t xml:space="preserve">1910</t>
  </si>
  <si>
    <t xml:space="preserve">1911</t>
  </si>
  <si>
    <t xml:space="preserve">1912</t>
  </si>
  <si>
    <t xml:space="preserve">1913</t>
  </si>
  <si>
    <t xml:space="preserve">1914</t>
  </si>
  <si>
    <t xml:space="preserve">1915</t>
  </si>
  <si>
    <t xml:space="preserve">1916</t>
  </si>
  <si>
    <t xml:space="preserve">1917</t>
  </si>
  <si>
    <t xml:space="preserve">1918</t>
  </si>
  <si>
    <t xml:space="preserve">1919</t>
  </si>
  <si>
    <t xml:space="preserve">1920</t>
  </si>
  <si>
    <t xml:space="preserve">1921</t>
  </si>
  <si>
    <t xml:space="preserve">1922</t>
  </si>
  <si>
    <t xml:space="preserve">1923</t>
  </si>
  <si>
    <t xml:space="preserve">1924</t>
  </si>
  <si>
    <t xml:space="preserve">1925</t>
  </si>
  <si>
    <t xml:space="preserve">1926</t>
  </si>
  <si>
    <t xml:space="preserve">1927</t>
  </si>
  <si>
    <t xml:space="preserve">1928</t>
  </si>
  <si>
    <t xml:space="preserve">1929</t>
  </si>
  <si>
    <t xml:space="preserve">1930</t>
  </si>
  <si>
    <t xml:space="preserve">1931</t>
  </si>
  <si>
    <t xml:space="preserve">1932</t>
  </si>
  <si>
    <t xml:space="preserve">1933</t>
  </si>
  <si>
    <t xml:space="preserve">1934</t>
  </si>
  <si>
    <t xml:space="preserve">1935</t>
  </si>
  <si>
    <t xml:space="preserve">1936</t>
  </si>
  <si>
    <t xml:space="preserve">1937</t>
  </si>
  <si>
    <t xml:space="preserve">1938</t>
  </si>
  <si>
    <t xml:space="preserve">1939</t>
  </si>
  <si>
    <t xml:space="preserve">1940</t>
  </si>
  <si>
    <t xml:space="preserve">1941</t>
  </si>
  <si>
    <t xml:space="preserve">1942</t>
  </si>
  <si>
    <t xml:space="preserve">1943</t>
  </si>
  <si>
    <t xml:space="preserve">1944</t>
  </si>
  <si>
    <t xml:space="preserve">1945</t>
  </si>
  <si>
    <t xml:space="preserve">1946</t>
  </si>
  <si>
    <t xml:space="preserve">1947</t>
  </si>
  <si>
    <t xml:space="preserve">1948</t>
  </si>
  <si>
    <t xml:space="preserve">1949</t>
  </si>
  <si>
    <t xml:space="preserve">1950</t>
  </si>
  <si>
    <t xml:space="preserve">1951</t>
  </si>
  <si>
    <t xml:space="preserve">1952</t>
  </si>
  <si>
    <t xml:space="preserve">1953</t>
  </si>
  <si>
    <t xml:space="preserve">1954</t>
  </si>
  <si>
    <t xml:space="preserve">1955</t>
  </si>
  <si>
    <t xml:space="preserve">1956</t>
  </si>
  <si>
    <t xml:space="preserve">1957</t>
  </si>
  <si>
    <t xml:space="preserve">1958</t>
  </si>
  <si>
    <t xml:space="preserve">1959</t>
  </si>
  <si>
    <t xml:space="preserve">1960</t>
  </si>
  <si>
    <t xml:space="preserve">1961</t>
  </si>
  <si>
    <t xml:space="preserve">1962</t>
  </si>
  <si>
    <t xml:space="preserve">1963</t>
  </si>
  <si>
    <t xml:space="preserve">1964</t>
  </si>
  <si>
    <t xml:space="preserve">1965</t>
  </si>
  <si>
    <t xml:space="preserve">1966</t>
  </si>
  <si>
    <t xml:space="preserve">1967</t>
  </si>
  <si>
    <t xml:space="preserve">1968</t>
  </si>
  <si>
    <t xml:space="preserve">1969</t>
  </si>
  <si>
    <t xml:space="preserve">1970</t>
  </si>
  <si>
    <t xml:space="preserve">1971</t>
  </si>
  <si>
    <t xml:space="preserve">1972</t>
  </si>
  <si>
    <t xml:space="preserve">1973</t>
  </si>
  <si>
    <t xml:space="preserve">1974</t>
  </si>
  <si>
    <t xml:space="preserve">xxx</t>
  </si>
  <si>
    <t xml:space="preserve">1975</t>
  </si>
  <si>
    <t xml:space="preserve">1976</t>
  </si>
  <si>
    <t xml:space="preserve">1977</t>
  </si>
  <si>
    <t xml:space="preserve">1978</t>
  </si>
  <si>
    <t xml:space="preserve">1979</t>
  </si>
  <si>
    <t xml:space="preserve">1980</t>
  </si>
  <si>
    <t xml:space="preserve">1981</t>
  </si>
  <si>
    <t xml:space="preserve">1982</t>
  </si>
  <si>
    <t xml:space="preserve">1983</t>
  </si>
  <si>
    <t xml:space="preserve">1984</t>
  </si>
  <si>
    <t xml:space="preserve">1985</t>
  </si>
  <si>
    <t xml:space="preserve">1986</t>
  </si>
  <si>
    <t xml:space="preserve">1987</t>
  </si>
  <si>
    <t xml:space="preserve">1988</t>
  </si>
  <si>
    <t xml:space="preserve">1989</t>
  </si>
  <si>
    <t xml:space="preserve">1990</t>
  </si>
  <si>
    <t xml:space="preserve">1991</t>
  </si>
  <si>
    <t xml:space="preserve">1992</t>
  </si>
  <si>
    <t xml:space="preserve">1993</t>
  </si>
  <si>
    <t xml:space="preserve">1994</t>
  </si>
  <si>
    <t xml:space="preserve">1995</t>
  </si>
  <si>
    <t xml:space="preserve">1996</t>
  </si>
  <si>
    <t xml:space="preserve">1997</t>
  </si>
  <si>
    <t xml:space="preserve">1998</t>
  </si>
  <si>
    <t xml:space="preserve">1999</t>
  </si>
  <si>
    <t xml:space="preserve">2000</t>
  </si>
  <si>
    <t xml:space="preserve">2001</t>
  </si>
  <si>
    <t xml:space="preserve">2002</t>
  </si>
  <si>
    <t xml:space="preserve">2003</t>
  </si>
  <si>
    <t xml:space="preserve">2004</t>
  </si>
  <si>
    <t xml:space="preserve">2005</t>
  </si>
  <si>
    <t xml:space="preserve">2006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</si>
  <si>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</si>
  <si>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</si>
  <si>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</si>
  <si>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</si>
  <si>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</si>
  <si>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</si>
  <si>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</si>
  <si>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</si>
  <si>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</si>
  <si>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</si>
  <si>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</si>
  <si>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</si>
  <si>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</si>
  <si>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</si>
  <si>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</si>
  <si>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</si>
  <si>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</si>
  <si>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</si>
  <si>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100 y</t>
  </si>
  <si>
    <t xml:space="preserve">120 y</t>
  </si>
  <si>
    <t xml:space="preserve">140 y</t>
  </si>
  <si>
    <t xml:space="preserve">150 y</t>
  </si>
  <si>
    <t xml:space="preserve">160 y</t>
  </si>
  <si>
    <t xml:space="preserve">RECHECK</t>
  </si>
  <si>
    <t xml:space="preserve">+ 0%</t>
  </si>
  <si>
    <t xml:space="preserve">+ 10%</t>
  </si>
  <si>
    <t xml:space="preserve">+ 25%</t>
  </si>
  <si>
    <t xml:space="preserve">+ 50%</t>
  </si>
  <si>
    <t xml:space="preserve">+ 75%</t>
  </si>
  <si>
    <t xml:space="preserve">+ 90%</t>
  </si>
  <si>
    <t xml:space="preserve">+ 100%</t>
  </si>
  <si>
    <t xml:space="preserve">MELBOURNE MINIMUMS</t>
  </si>
  <si>
    <t xml:space="preserve">CAPE OTWAY MINIMUMS</t>
  </si>
  <si>
    <t xml:space="preserve">Trend LINE IS CRAZY</t>
  </si>
  <si>
    <t xml:space="preserve">GABO ISLAND LIGHTHOUSE MINIMUMS</t>
  </si>
  <si>
    <t xml:space="preserve">WILSONS PROMONTORY LIGHTHOUSE MINIMUMS</t>
  </si>
  <si>
    <t xml:space="preserve">OMEO MINIMUMS</t>
  </si>
  <si>
    <t xml:space="preserve">ECHUCA MINIMUMS</t>
  </si>
  <si>
    <t xml:space="preserve">HAMILTON MINIMUMS</t>
  </si>
  <si>
    <t xml:space="preserve">MILDURA MINIMUMS</t>
  </si>
  <si>
    <t xml:space="preserve">SALE MINIMUMS</t>
  </si>
  <si>
    <t xml:space="preserve">BAIRNESDALE MINIMUMS</t>
  </si>
  <si>
    <t xml:space="preserve">NHILL MINIMUMS</t>
  </si>
  <si>
    <t xml:space="preserve">WARRNAMBOOL MINIMUMS</t>
  </si>
  <si>
    <t xml:space="preserve">ARARAT MINIMUMS</t>
  </si>
  <si>
    <t xml:space="preserve">HORSHAM MINIMUMS</t>
  </si>
  <si>
    <t xml:space="preserve">MARYBOROUGH MINIMUMS</t>
  </si>
  <si>
    <t xml:space="preserve">SEYMOUR / MANGALORE AIRPORT MINIMUMS</t>
  </si>
  <si>
    <t xml:space="preserve">SWAN HILL MINIMUMS</t>
  </si>
  <si>
    <t xml:space="preserve">WANGARATTA MINIMUMS</t>
  </si>
  <si>
    <t xml:space="preserve">BENALLA MINIMUMS</t>
  </si>
  <si>
    <t xml:space="preserve">GEELONG MINIMUMS</t>
  </si>
  <si>
    <t xml:space="preserve">KERANG MINIMUMS</t>
  </si>
  <si>
    <t xml:space="preserve">LAVERTON MINIMUMS</t>
  </si>
  <si>
    <t xml:space="preserve">RUTHERGLEN MINIMUMS</t>
  </si>
  <si>
    <t xml:space="preserve">STAWELL MINIMUMS</t>
  </si>
  <si>
    <t xml:space="preserve">CASTLEMAIN MINIMUMS</t>
  </si>
  <si>
    <t xml:space="preserve">BALLARAT MINIMUMS</t>
  </si>
  <si>
    <t xml:space="preserve">ANNUAL MEDIANS OF ALL THE VICTORIAN MAXIMUMS</t>
  </si>
  <si>
    <t xml:space="preserve">ANNUAL MEDIANS OF ALL THE VICTORIAN MINIMUMS</t>
  </si>
  <si>
    <t xml:space="preserve">ANNUAL MEDIANS OF ALL THE VICTORIAN MAXIMUM READINGS</t>
  </si>
  <si>
    <t xml:space="preserve">ANNUAL MEDIANS OF ALL THE VICTORIAN MINIMUM READINGS</t>
  </si>
  <si>
    <t xml:space="preserve">BALLARAT</t>
  </si>
  <si>
    <t xml:space="preserve">BAIRNESDALE</t>
  </si>
  <si>
    <t xml:space="preserve">SWAN HILL</t>
  </si>
  <si>
    <t xml:space="preserve">Ccastlemain MINIMUMS</t>
  </si>
</sst>
</file>

<file path=xl/styles.xml><?xml version="1.0" encoding="utf-8"?>
<styleSheet xmlns="http://schemas.openxmlformats.org/spreadsheetml/2006/main">
  <numFmts count="11">
    <numFmt numFmtId="164" formatCode="General"/>
    <numFmt numFmtId="165" formatCode="[$$-C09]#,##0.00;[RED]\-[$$-C09]#,##0.00"/>
    <numFmt numFmtId="166" formatCode="0.0"/>
    <numFmt numFmtId="167" formatCode="General"/>
    <numFmt numFmtId="168" formatCode="0.00"/>
    <numFmt numFmtId="169" formatCode="0.00%"/>
    <numFmt numFmtId="170" formatCode="0"/>
    <numFmt numFmtId="171" formatCode="@"/>
    <numFmt numFmtId="172" formatCode="0.000000%"/>
    <numFmt numFmtId="173" formatCode="#,##0.0;[RED]\-#,##0.0"/>
    <numFmt numFmtId="174" formatCode="0.0%"/>
  </numFmts>
  <fonts count="48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Lohit Devanagari"/>
      <family val="2"/>
      <charset val="1"/>
    </font>
    <font>
      <sz val="10"/>
      <color rgb="FF0066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933FF"/>
      <name val="Arial"/>
      <family val="2"/>
      <charset val="1"/>
    </font>
    <font>
      <sz val="10"/>
      <color rgb="FF0000FF"/>
      <name val="Arial"/>
      <family val="2"/>
      <charset val="1"/>
    </font>
    <font>
      <sz val="10"/>
      <color rgb="FF004586"/>
      <name val="Arial"/>
      <family val="2"/>
      <charset val="1"/>
    </font>
    <font>
      <sz val="10"/>
      <color rgb="FFFF420E"/>
      <name val="Arial"/>
      <family val="2"/>
      <charset val="1"/>
    </font>
    <font>
      <sz val="10"/>
      <color rgb="FF468A1A"/>
      <name val="Arial"/>
      <family val="2"/>
      <charset val="1"/>
    </font>
    <font>
      <b val="true"/>
      <sz val="10"/>
      <color rgb="FF355269"/>
      <name val="Arial"/>
      <family val="2"/>
      <charset val="1"/>
    </font>
    <font>
      <sz val="10"/>
      <color rgb="FF395511"/>
      <name val="Arial"/>
      <family val="2"/>
      <charset val="1"/>
    </font>
    <font>
      <sz val="10"/>
      <color rgb="FF55215B"/>
      <name val="Arial"/>
      <family val="2"/>
      <charset val="1"/>
    </font>
    <font>
      <sz val="10"/>
      <color rgb="FF0000FF"/>
      <name val="Times New Roman"/>
      <family val="1"/>
      <charset val="1"/>
    </font>
    <font>
      <sz val="10"/>
      <name val="Times New Roman"/>
      <family val="1"/>
      <charset val="1"/>
    </font>
    <font>
      <b val="true"/>
      <sz val="10"/>
      <color rgb="FF0000FF"/>
      <name val="Times New Roman"/>
      <family val="1"/>
      <charset val="1"/>
    </font>
    <font>
      <b val="true"/>
      <sz val="10"/>
      <color rgb="FF468A1A"/>
      <name val="Arial"/>
      <family val="2"/>
      <charset val="1"/>
    </font>
    <font>
      <b val="true"/>
      <sz val="10"/>
      <color rgb="FF004586"/>
      <name val="Arial"/>
      <family val="2"/>
      <charset val="1"/>
    </font>
    <font>
      <b val="true"/>
      <sz val="10"/>
      <color rgb="FFFF0000"/>
      <name val="Arial"/>
      <family val="2"/>
      <charset val="1"/>
    </font>
    <font>
      <b val="true"/>
      <sz val="10"/>
      <color rgb="FFFF420E"/>
      <name val="Arial"/>
      <family val="2"/>
      <charset val="1"/>
    </font>
    <font>
      <sz val="10"/>
      <color rgb="FF000000"/>
      <name val="Sans"/>
      <family val="2"/>
      <charset val="1"/>
    </font>
    <font>
      <b val="true"/>
      <sz val="10"/>
      <name val="Times New Roman"/>
      <family val="1"/>
      <charset val="1"/>
    </font>
    <font>
      <b val="true"/>
      <sz val="10"/>
      <color rgb="FFFF0000"/>
      <name val="Times New Roman"/>
      <family val="1"/>
      <charset val="1"/>
    </font>
    <font>
      <i val="true"/>
      <sz val="10"/>
      <name val="Times New Roman"/>
      <family val="1"/>
      <charset val="1"/>
    </font>
    <font>
      <b val="true"/>
      <i val="true"/>
      <sz val="10"/>
      <name val="Times New Roman"/>
      <family val="1"/>
      <charset val="1"/>
    </font>
    <font>
      <b val="true"/>
      <i val="true"/>
      <sz val="10"/>
      <color rgb="FFFF0000"/>
      <name val="Times New Roman"/>
      <family val="1"/>
      <charset val="1"/>
    </font>
    <font>
      <b val="true"/>
      <sz val="10"/>
      <color rgb="FF0000FF"/>
      <name val="Arial"/>
      <family val="2"/>
      <charset val="1"/>
    </font>
    <font>
      <sz val="10"/>
      <color rgb="FF000000"/>
      <name val="Arial"/>
      <family val="2"/>
      <charset val="1"/>
    </font>
    <font>
      <sz val="10"/>
      <color rgb="FFF10D0C"/>
      <name val="Arial"/>
      <family val="2"/>
      <charset val="1"/>
    </font>
    <font>
      <sz val="10"/>
      <color rgb="FF780373"/>
      <name val="Arial"/>
      <family val="2"/>
      <charset val="1"/>
    </font>
    <font>
      <b val="true"/>
      <sz val="10"/>
      <name val="Arial"/>
      <family val="2"/>
      <charset val="1"/>
    </font>
    <font>
      <b val="true"/>
      <sz val="11"/>
      <color rgb="FF468A1A"/>
      <name val="Arial"/>
      <family val="2"/>
      <charset val="1"/>
    </font>
    <font>
      <b val="true"/>
      <sz val="10"/>
      <color rgb="FF0000FF"/>
      <name val="Arial"/>
      <family val="2"/>
      <charset val="1"/>
    </font>
    <font>
      <b val="true"/>
      <sz val="10"/>
      <color rgb="FFF10D0C"/>
      <name val="Arial"/>
      <family val="2"/>
      <charset val="1"/>
    </font>
    <font>
      <sz val="11"/>
      <color rgb="FFFF0000"/>
      <name val="Arial"/>
      <family val="2"/>
      <charset val="1"/>
    </font>
    <font>
      <sz val="11"/>
      <color rgb="FF006600"/>
      <name val="Arial"/>
      <family val="2"/>
      <charset val="1"/>
    </font>
    <font>
      <sz val="11"/>
      <name val="Arial"/>
      <family val="2"/>
      <charset val="1"/>
    </font>
    <font>
      <sz val="11"/>
      <color rgb="FF9933FF"/>
      <name val="Arial"/>
      <family val="2"/>
      <charset val="1"/>
    </font>
    <font>
      <sz val="11"/>
      <color rgb="FF0000FF"/>
      <name val="Arial"/>
      <family val="2"/>
      <charset val="1"/>
    </font>
    <font>
      <sz val="11"/>
      <color rgb="FF0E1AFF"/>
      <name val="Arial"/>
      <family val="2"/>
      <charset val="1"/>
    </font>
    <font>
      <sz val="13"/>
      <color rgb="FF000000"/>
      <name val="Arial"/>
      <family val="2"/>
    </font>
    <font>
      <sz val="10"/>
      <color rgb="FF000000"/>
      <name val="Arial"/>
      <family val="2"/>
    </font>
    <font>
      <sz val="20"/>
      <color rgb="FF000000"/>
      <name val="Arial"/>
      <family val="2"/>
    </font>
    <font>
      <sz val="13"/>
      <name val="Arial"/>
      <family val="2"/>
    </font>
    <font>
      <sz val="10"/>
      <name val="Arial"/>
      <family val="2"/>
    </font>
    <font>
      <sz val="10"/>
      <color rgb="FF355269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  <fill>
      <patternFill patternType="solid">
        <fgColor rgb="FFDEE6EF"/>
        <bgColor rgb="FFDEE7E5"/>
      </patternFill>
    </fill>
    <fill>
      <patternFill patternType="solid">
        <fgColor rgb="FFDEE7E5"/>
        <bgColor rgb="FFDEE6EF"/>
      </patternFill>
    </fill>
    <fill>
      <patternFill patternType="solid">
        <fgColor rgb="FFFFD8CE"/>
        <bgColor rgb="FFFFD7D7"/>
      </patternFill>
    </fill>
    <fill>
      <patternFill patternType="solid">
        <fgColor rgb="FFFFD7D7"/>
        <bgColor rgb="FFFFD8CE"/>
      </patternFill>
    </fill>
    <fill>
      <patternFill patternType="solid">
        <fgColor rgb="FFFFFFFF"/>
        <bgColor rgb="FFFFFFD7"/>
      </patternFill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7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8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3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8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4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2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6" fillId="2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17" fillId="2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12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0" fillId="3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18" fillId="3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20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1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18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0" fillId="2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18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2" fillId="2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2" fillId="4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8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8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4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4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6" fillId="4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17" fillId="4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8" fontId="12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0" fillId="4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18" fillId="4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19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7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4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6" fontId="24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6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8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5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6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3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8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4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5" fillId="6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6" fillId="6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17" fillId="6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3" fillId="6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8" fontId="12" fillId="6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0" fillId="6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8" fontId="18" fillId="6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5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9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20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21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7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4" fillId="6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5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17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2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6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6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6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6" fontId="8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1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30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31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3" fillId="7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2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0" fontId="2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3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3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71" fontId="3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70" fontId="3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70" fontId="3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9" fontId="3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2" fontId="3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3" fontId="1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3" fontId="20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3" fontId="21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3" fontId="18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3" fontId="19" fillId="4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3" fontId="19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3" fontId="20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3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3" fontId="21" fillId="5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3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9" fontId="3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9" fontId="30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47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9" fontId="12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9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9" fontId="47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Result2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7E0021"/>
      <rgbColor rgb="FF009900"/>
      <rgbColor rgb="FF000080"/>
      <rgbColor rgb="FF579D1C"/>
      <rgbColor rgb="FF780373"/>
      <rgbColor rgb="FF395511"/>
      <rgbColor rgb="FFB3B3B3"/>
      <rgbColor rgb="FF808080"/>
      <rgbColor rgb="FF9999FF"/>
      <rgbColor rgb="FF9933FF"/>
      <rgbColor rgb="FFFFFFD7"/>
      <rgbColor rgb="FFDEE6E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C5000B"/>
      <rgbColor rgb="FF008080"/>
      <rgbColor rgb="FF0E1AFF"/>
      <rgbColor rgb="FF00CCFF"/>
      <rgbColor rgb="FFDDDDDD"/>
      <rgbColor rgb="FFDEE7E5"/>
      <rgbColor rgb="FFFFD7D7"/>
      <rgbColor rgb="FF83CAFF"/>
      <rgbColor rgb="FFFF99CC"/>
      <rgbColor rgb="FFCC99FF"/>
      <rgbColor rgb="FFFFD8CE"/>
      <rgbColor rgb="FF2A6099"/>
      <rgbColor rgb="FF33CCCC"/>
      <rgbColor rgb="FF99CC00"/>
      <rgbColor rgb="FFFFD320"/>
      <rgbColor rgb="FFFF9900"/>
      <rgbColor rgb="FFFF420E"/>
      <rgbColor rgb="FF3465A4"/>
      <rgbColor rgb="FF969696"/>
      <rgbColor rgb="FF004586"/>
      <rgbColor rgb="FF468A1A"/>
      <rgbColor rgb="FF006600"/>
      <rgbColor rgb="FF314004"/>
      <rgbColor rgb="FFF10D0C"/>
      <rgbColor rgb="FFFF3838"/>
      <rgbColor rgb="FF355269"/>
      <rgbColor rgb="FF55215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ANNUAL MEDIANS OF ALL THE VICTORIAN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Sheet1!$B$465:$B$465</c:f>
              <c:strCache>
                <c:ptCount val="1"/>
                <c:pt idx="0">
                  <c:v>19.0</c:v>
                </c:pt>
              </c:strCache>
            </c:strRef>
          </c:tx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Sheet1!$A$466:$A$630</c:f>
              <c:strCache>
                <c:ptCount val="16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1860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1865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1870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1875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1880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1885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1890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1895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1900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1905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1910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1915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1920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1925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1930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1935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1940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1945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1950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1955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1960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1965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1970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1975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1980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1985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1990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1995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>2000</c:v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>2005</c:v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>2010</c:v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>2015</c:v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>2020</c:v>
                </c:pt>
                <c:pt idx="164">
                  <c:v/>
                </c:pt>
              </c:strCache>
            </c:strRef>
          </c:cat>
          <c:val>
            <c:numRef>
              <c:f>Sheet1!$B$466:$B$630</c:f>
              <c:numCache>
                <c:formatCode>General</c:formatCode>
                <c:ptCount val="165"/>
                <c:pt idx="0">
                  <c:v>19.85</c:v>
                </c:pt>
                <c:pt idx="1">
                  <c:v>20.2333333333333</c:v>
                </c:pt>
                <c:pt idx="2">
                  <c:v>19.3916666666667</c:v>
                </c:pt>
                <c:pt idx="3">
                  <c:v>19.6</c:v>
                </c:pt>
                <c:pt idx="4">
                  <c:v>19.4333333333333</c:v>
                </c:pt>
                <c:pt idx="5">
                  <c:v>19.8583333333333</c:v>
                </c:pt>
                <c:pt idx="6">
                  <c:v>19.375</c:v>
                </c:pt>
                <c:pt idx="7">
                  <c:v>18.5375</c:v>
                </c:pt>
                <c:pt idx="8">
                  <c:v>18.8458333333333</c:v>
                </c:pt>
                <c:pt idx="9">
                  <c:v>19.8291666666667</c:v>
                </c:pt>
                <c:pt idx="10">
                  <c:v>20.0083333333333</c:v>
                </c:pt>
                <c:pt idx="11">
                  <c:v>19.625</c:v>
                </c:pt>
                <c:pt idx="12">
                  <c:v>19.3958333333333</c:v>
                </c:pt>
                <c:pt idx="13">
                  <c:v>19.0666666666667</c:v>
                </c:pt>
                <c:pt idx="14">
                  <c:v>19.5375</c:v>
                </c:pt>
                <c:pt idx="15">
                  <c:v>19.325</c:v>
                </c:pt>
                <c:pt idx="16">
                  <c:v>19.6791666666667</c:v>
                </c:pt>
                <c:pt idx="17">
                  <c:v>18.9416666666667</c:v>
                </c:pt>
                <c:pt idx="18">
                  <c:v>19</c:v>
                </c:pt>
                <c:pt idx="19">
                  <c:v>19.5041666666667</c:v>
                </c:pt>
                <c:pt idx="20">
                  <c:v>18.9020833333333</c:v>
                </c:pt>
                <c:pt idx="21">
                  <c:v>19.4666666666667</c:v>
                </c:pt>
                <c:pt idx="22">
                  <c:v>19.175</c:v>
                </c:pt>
                <c:pt idx="23">
                  <c:v>19.4333333333333</c:v>
                </c:pt>
                <c:pt idx="24">
                  <c:v>19.4125</c:v>
                </c:pt>
                <c:pt idx="25">
                  <c:v>19.7166666666667</c:v>
                </c:pt>
                <c:pt idx="26">
                  <c:v>19.7666666666667</c:v>
                </c:pt>
                <c:pt idx="27">
                  <c:v>19.5041666666667</c:v>
                </c:pt>
                <c:pt idx="28">
                  <c:v>19.3625</c:v>
                </c:pt>
                <c:pt idx="29">
                  <c:v>19.15</c:v>
                </c:pt>
                <c:pt idx="30">
                  <c:v>18.425</c:v>
                </c:pt>
                <c:pt idx="31">
                  <c:v>18.55</c:v>
                </c:pt>
                <c:pt idx="32">
                  <c:v>19.3125</c:v>
                </c:pt>
                <c:pt idx="33">
                  <c:v>19.7958333333333</c:v>
                </c:pt>
                <c:pt idx="34">
                  <c:v>19.3791666666667</c:v>
                </c:pt>
                <c:pt idx="35">
                  <c:v>18.8916666666667</c:v>
                </c:pt>
                <c:pt idx="36">
                  <c:v>19.2916666666667</c:v>
                </c:pt>
                <c:pt idx="37">
                  <c:v>19.7166666666667</c:v>
                </c:pt>
                <c:pt idx="38">
                  <c:v>19.65</c:v>
                </c:pt>
                <c:pt idx="39">
                  <c:v>19.4083333333333</c:v>
                </c:pt>
                <c:pt idx="40">
                  <c:v>19.4041666666667</c:v>
                </c:pt>
                <c:pt idx="41">
                  <c:v>20.0958333333333</c:v>
                </c:pt>
                <c:pt idx="42">
                  <c:v>20.225</c:v>
                </c:pt>
                <c:pt idx="43">
                  <c:v>20.3416666666667</c:v>
                </c:pt>
                <c:pt idx="44">
                  <c:v>20.3541666666667</c:v>
                </c:pt>
                <c:pt idx="45">
                  <c:v>20.3125</c:v>
                </c:pt>
                <c:pt idx="46">
                  <c:v>20.5208333333333</c:v>
                </c:pt>
                <c:pt idx="47">
                  <c:v>20.6666666666667</c:v>
                </c:pt>
                <c:pt idx="48">
                  <c:v>20.2104166666667</c:v>
                </c:pt>
                <c:pt idx="49">
                  <c:v>20.7541666666667</c:v>
                </c:pt>
                <c:pt idx="50">
                  <c:v>20.4333333333333</c:v>
                </c:pt>
                <c:pt idx="51">
                  <c:v>20.4416666666667</c:v>
                </c:pt>
                <c:pt idx="52">
                  <c:v>19.0708333333333</c:v>
                </c:pt>
                <c:pt idx="53">
                  <c:v>19.9958333333333</c:v>
                </c:pt>
                <c:pt idx="54">
                  <c:v>19.2583333333333</c:v>
                </c:pt>
                <c:pt idx="55">
                  <c:v>19.7166666666667</c:v>
                </c:pt>
                <c:pt idx="56">
                  <c:v>19.7625</c:v>
                </c:pt>
                <c:pt idx="57">
                  <c:v>21.2541666666667</c:v>
                </c:pt>
                <c:pt idx="58">
                  <c:v>19.9583333333333</c:v>
                </c:pt>
                <c:pt idx="59">
                  <c:v>19.4458333333333</c:v>
                </c:pt>
                <c:pt idx="60">
                  <c:v>19.3166666666667</c:v>
                </c:pt>
                <c:pt idx="61">
                  <c:v>20.2208333333333</c:v>
                </c:pt>
                <c:pt idx="62">
                  <c:v>20.9</c:v>
                </c:pt>
                <c:pt idx="63">
                  <c:v>19.8791666666667</c:v>
                </c:pt>
                <c:pt idx="64">
                  <c:v>20.6041666666667</c:v>
                </c:pt>
                <c:pt idx="65">
                  <c:v>20.0916666666667</c:v>
                </c:pt>
                <c:pt idx="66">
                  <c:v>19.9625</c:v>
                </c:pt>
                <c:pt idx="67">
                  <c:v>19.025</c:v>
                </c:pt>
                <c:pt idx="68">
                  <c:v>19.7625</c:v>
                </c:pt>
                <c:pt idx="69">
                  <c:v>20.3375</c:v>
                </c:pt>
                <c:pt idx="70">
                  <c:v>20.3291666666667</c:v>
                </c:pt>
                <c:pt idx="71">
                  <c:v>20.2916666666667</c:v>
                </c:pt>
                <c:pt idx="72">
                  <c:v>19.4416666666667</c:v>
                </c:pt>
                <c:pt idx="73">
                  <c:v>20.5291666666667</c:v>
                </c:pt>
                <c:pt idx="74">
                  <c:v>19.2833333333333</c:v>
                </c:pt>
                <c:pt idx="75">
                  <c:v>19.3375</c:v>
                </c:pt>
                <c:pt idx="76">
                  <c:v>19.8291666666667</c:v>
                </c:pt>
                <c:pt idx="77">
                  <c:v>20.4520833333333</c:v>
                </c:pt>
                <c:pt idx="78">
                  <c:v>19.7833333333333</c:v>
                </c:pt>
                <c:pt idx="79">
                  <c:v>19.9833333333333</c:v>
                </c:pt>
                <c:pt idx="80">
                  <c:v>20.3166666666667</c:v>
                </c:pt>
                <c:pt idx="81">
                  <c:v>20.9166666666667</c:v>
                </c:pt>
                <c:pt idx="82">
                  <c:v>20.1166666666667</c:v>
                </c:pt>
                <c:pt idx="83">
                  <c:v>20.7708333333333</c:v>
                </c:pt>
                <c:pt idx="84">
                  <c:v>19.8916666666667</c:v>
                </c:pt>
                <c:pt idx="85">
                  <c:v>20.2958333333333</c:v>
                </c:pt>
                <c:pt idx="86">
                  <c:v>19.6375</c:v>
                </c:pt>
                <c:pt idx="87">
                  <c:v>20.25</c:v>
                </c:pt>
                <c:pt idx="88">
                  <c:v>19.7875</c:v>
                </c:pt>
                <c:pt idx="89">
                  <c:v>19.1270833333333</c:v>
                </c:pt>
                <c:pt idx="90">
                  <c:v>20.1541666666667</c:v>
                </c:pt>
                <c:pt idx="91">
                  <c:v>19.9208333333333</c:v>
                </c:pt>
                <c:pt idx="92">
                  <c:v>19.3791666666667</c:v>
                </c:pt>
                <c:pt idx="93">
                  <c:v>20.3041666666667</c:v>
                </c:pt>
                <c:pt idx="94">
                  <c:v>20.3208333333333</c:v>
                </c:pt>
                <c:pt idx="95">
                  <c:v>19.275</c:v>
                </c:pt>
                <c:pt idx="96">
                  <c:v>20.1166666666667</c:v>
                </c:pt>
                <c:pt idx="97">
                  <c:v>20.125</c:v>
                </c:pt>
                <c:pt idx="98">
                  <c:v>19.85</c:v>
                </c:pt>
                <c:pt idx="99">
                  <c:v>19.3333333333333</c:v>
                </c:pt>
                <c:pt idx="100">
                  <c:v>20.2083333333333</c:v>
                </c:pt>
                <c:pt idx="101">
                  <c:v>19.9125</c:v>
                </c:pt>
                <c:pt idx="102">
                  <c:v>20.1083333333333</c:v>
                </c:pt>
                <c:pt idx="103">
                  <c:v>19.4333333333333</c:v>
                </c:pt>
                <c:pt idx="104">
                  <c:v>20.6875</c:v>
                </c:pt>
                <c:pt idx="105">
                  <c:v>20.0375</c:v>
                </c:pt>
                <c:pt idx="106">
                  <c:v>20.2416666666667</c:v>
                </c:pt>
                <c:pt idx="107">
                  <c:v>19.7541666666667</c:v>
                </c:pt>
                <c:pt idx="108">
                  <c:v>20.1833333333333</c:v>
                </c:pt>
                <c:pt idx="109">
                  <c:v>19.4083333333333</c:v>
                </c:pt>
                <c:pt idx="110">
                  <c:v>20.5458333333333</c:v>
                </c:pt>
                <c:pt idx="111">
                  <c:v>20.1083333333333</c:v>
                </c:pt>
                <c:pt idx="112">
                  <c:v>19.7666666666667</c:v>
                </c:pt>
                <c:pt idx="113">
                  <c:v>19.4208333333333</c:v>
                </c:pt>
                <c:pt idx="114">
                  <c:v>19.9875</c:v>
                </c:pt>
                <c:pt idx="115">
                  <c:v>20.7708333333333</c:v>
                </c:pt>
                <c:pt idx="116">
                  <c:v>20.0083333333333</c:v>
                </c:pt>
                <c:pt idx="117">
                  <c:v>19.8041666666667</c:v>
                </c:pt>
                <c:pt idx="118">
                  <c:v>20.1166666666667</c:v>
                </c:pt>
                <c:pt idx="119">
                  <c:v>19.8291666666667</c:v>
                </c:pt>
                <c:pt idx="120">
                  <c:v>20.1875</c:v>
                </c:pt>
                <c:pt idx="121">
                  <c:v>19.5541666666667</c:v>
                </c:pt>
                <c:pt idx="122">
                  <c:v>20.2791666666667</c:v>
                </c:pt>
                <c:pt idx="123">
                  <c:v>20.5125</c:v>
                </c:pt>
                <c:pt idx="124">
                  <c:v>20.5166666666667</c:v>
                </c:pt>
                <c:pt idx="125">
                  <c:v>21.0916666666667</c:v>
                </c:pt>
                <c:pt idx="126">
                  <c:v>19.6625</c:v>
                </c:pt>
                <c:pt idx="127">
                  <c:v>19.4458333333333</c:v>
                </c:pt>
                <c:pt idx="128">
                  <c:v>19.6333333333333</c:v>
                </c:pt>
                <c:pt idx="129">
                  <c:v>19.3208333333333</c:v>
                </c:pt>
                <c:pt idx="130">
                  <c:v>19.65</c:v>
                </c:pt>
                <c:pt idx="131">
                  <c:v>20.5177083333333</c:v>
                </c:pt>
                <c:pt idx="132">
                  <c:v>19.803125</c:v>
                </c:pt>
                <c:pt idx="133">
                  <c:v>20.1583333333333</c:v>
                </c:pt>
                <c:pt idx="134">
                  <c:v>20.0208333333333</c:v>
                </c:pt>
                <c:pt idx="135">
                  <c:v>18.9541666666667</c:v>
                </c:pt>
                <c:pt idx="136">
                  <c:v>19.8625</c:v>
                </c:pt>
                <c:pt idx="137">
                  <c:v>19.85</c:v>
                </c:pt>
                <c:pt idx="138">
                  <c:v>19.075</c:v>
                </c:pt>
                <c:pt idx="139">
                  <c:v>19.0833333333333</c:v>
                </c:pt>
                <c:pt idx="140">
                  <c:v>20.6625</c:v>
                </c:pt>
                <c:pt idx="141">
                  <c:v>20.0291666666667</c:v>
                </c:pt>
                <c:pt idx="142">
                  <c:v>20.6291666666667</c:v>
                </c:pt>
                <c:pt idx="143">
                  <c:v>20.4770833333333</c:v>
                </c:pt>
                <c:pt idx="144">
                  <c:v>20.2291666666667</c:v>
                </c:pt>
                <c:pt idx="145">
                  <c:v>20.6833333333333</c:v>
                </c:pt>
                <c:pt idx="146">
                  <c:v>20.3583333333333</c:v>
                </c:pt>
                <c:pt idx="147">
                  <c:v>19.975</c:v>
                </c:pt>
                <c:pt idx="148">
                  <c:v>20.9125</c:v>
                </c:pt>
                <c:pt idx="149">
                  <c:v>20.7041666666667</c:v>
                </c:pt>
                <c:pt idx="150">
                  <c:v>21.2916666666667</c:v>
                </c:pt>
                <c:pt idx="151">
                  <c:v>20.4083333333333</c:v>
                </c:pt>
                <c:pt idx="152">
                  <c:v>21.3208333333333</c:v>
                </c:pt>
                <c:pt idx="153">
                  <c:v>20.2791666666667</c:v>
                </c:pt>
                <c:pt idx="154">
                  <c:v>20.0625</c:v>
                </c:pt>
                <c:pt idx="155">
                  <c:v>20.4583333333333</c:v>
                </c:pt>
                <c:pt idx="156">
                  <c:v>20.9125</c:v>
                </c:pt>
                <c:pt idx="157">
                  <c:v>21.0458333333333</c:v>
                </c:pt>
                <c:pt idx="158">
                  <c:v>20.525</c:v>
                </c:pt>
                <c:pt idx="159">
                  <c:v>20.3791666666667</c:v>
                </c:pt>
                <c:pt idx="160">
                  <c:v>20.9083333333333</c:v>
                </c:pt>
                <c:pt idx="161">
                  <c:v>21.2</c:v>
                </c:pt>
                <c:pt idx="162">
                  <c:v>21.125</c:v>
                </c:pt>
                <c:pt idx="163">
                  <c:v>19.925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7154763"/>
        <c:axId val="38792532"/>
      </c:lineChart>
      <c:catAx>
        <c:axId val="1715476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8792532"/>
        <c:crosses val="autoZero"/>
        <c:auto val="1"/>
        <c:lblAlgn val="ctr"/>
        <c:lblOffset val="100"/>
        <c:noMultiLvlLbl val="0"/>
      </c:catAx>
      <c:valAx>
        <c:axId val="38792532"/>
        <c:scaling>
          <c:orientation val="minMax"/>
          <c:max val="2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7154763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GLOBAL WARMING - THE VICTORIAN STORY, MOVING 5y, 10Y AND 20y YEAR MVING AVERAGE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01737201995934"/>
          <c:y val="0.0249401436552275"/>
          <c:w val="0.939493624099058"/>
          <c:h val="0.916201117318436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9900"/>
            </a:solidFill>
            <a:ln w="28800">
              <a:solidFill>
                <a:srgbClr val="0099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Sheet1!$A$7:$A$175,Sheet1!$C$6:$C$175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  <c:pt idx="167">
                    <c:v>20.5</c:v>
                  </c:pt>
                  <c:pt idx="168">
                    <c:v>20.5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Sheet1!$C$6:$C$175</c:f>
              <c:numCache>
                <c:formatCode>General</c:formatCode>
                <c:ptCount val="170"/>
                <c:pt idx="4">
                  <c:v>19.6233333333333</c:v>
                </c:pt>
                <c:pt idx="5">
                  <c:v>19.7016666666667</c:v>
                </c:pt>
                <c:pt idx="6">
                  <c:v>19.7033333333333</c:v>
                </c:pt>
                <c:pt idx="7">
                  <c:v>19.5316666666667</c:v>
                </c:pt>
                <c:pt idx="8">
                  <c:v>19.3608333333333</c:v>
                </c:pt>
                <c:pt idx="9">
                  <c:v>19.21</c:v>
                </c:pt>
                <c:pt idx="10">
                  <c:v>19.2891666666667</c:v>
                </c:pt>
                <c:pt idx="11">
                  <c:v>19.3191666666667</c:v>
                </c:pt>
                <c:pt idx="12">
                  <c:v>19.3691666666667</c:v>
                </c:pt>
                <c:pt idx="13">
                  <c:v>19.5408333333333</c:v>
                </c:pt>
                <c:pt idx="14">
                  <c:v>19.585</c:v>
                </c:pt>
                <c:pt idx="15">
                  <c:v>19.5266666666667</c:v>
                </c:pt>
                <c:pt idx="16">
                  <c:v>19.39</c:v>
                </c:pt>
                <c:pt idx="17">
                  <c:v>19.4008333333333</c:v>
                </c:pt>
                <c:pt idx="18">
                  <c:v>19.31</c:v>
                </c:pt>
                <c:pt idx="19">
                  <c:v>19.2966666666667</c:v>
                </c:pt>
                <c:pt idx="20">
                  <c:v>19.29</c:v>
                </c:pt>
                <c:pt idx="21">
                  <c:v>19.2022916666667</c:v>
                </c:pt>
                <c:pt idx="22">
                  <c:v>19.1585416666667</c:v>
                </c:pt>
                <c:pt idx="23">
                  <c:v>19.2432083333333</c:v>
                </c:pt>
                <c:pt idx="24">
                  <c:v>19.292875</c:v>
                </c:pt>
                <c:pt idx="25">
                  <c:v>19.3675972222222</c:v>
                </c:pt>
                <c:pt idx="26">
                  <c:v>19.5718333333333</c:v>
                </c:pt>
                <c:pt idx="27">
                  <c:v>19.6108611111111</c:v>
                </c:pt>
                <c:pt idx="28">
                  <c:v>19.6484166666667</c:v>
                </c:pt>
                <c:pt idx="29">
                  <c:v>19.7181944444444</c:v>
                </c:pt>
                <c:pt idx="30">
                  <c:v>19.5771626984127</c:v>
                </c:pt>
                <c:pt idx="31">
                  <c:v>19.3194444444444</c:v>
                </c:pt>
                <c:pt idx="32">
                  <c:v>19.1785714285714</c:v>
                </c:pt>
                <c:pt idx="33">
                  <c:v>19.2385367063492</c:v>
                </c:pt>
                <c:pt idx="34">
                  <c:v>19.3328422619048</c:v>
                </c:pt>
                <c:pt idx="35">
                  <c:v>19.4574851190476</c:v>
                </c:pt>
                <c:pt idx="36">
                  <c:v>19.7414533730159</c:v>
                </c:pt>
                <c:pt idx="37">
                  <c:v>19.9277893518519</c:v>
                </c:pt>
                <c:pt idx="38">
                  <c:v>19.9448611111111</c:v>
                </c:pt>
                <c:pt idx="39">
                  <c:v>19.9853703703704</c:v>
                </c:pt>
                <c:pt idx="40">
                  <c:v>20.0593518518519</c:v>
                </c:pt>
                <c:pt idx="41">
                  <c:v>20.0492824074074</c:v>
                </c:pt>
                <c:pt idx="42">
                  <c:v>20.1675694444444</c:v>
                </c:pt>
                <c:pt idx="43">
                  <c:v>20.2726239106754</c:v>
                </c:pt>
                <c:pt idx="44">
                  <c:v>20.2657175925926</c:v>
                </c:pt>
                <c:pt idx="45">
                  <c:v>20.3798842592593</c:v>
                </c:pt>
                <c:pt idx="46">
                  <c:v>20.5717592592593</c:v>
                </c:pt>
                <c:pt idx="47">
                  <c:v>20.514224537037</c:v>
                </c:pt>
                <c:pt idx="48">
                  <c:v>20.5479663671024</c:v>
                </c:pt>
                <c:pt idx="49">
                  <c:v>20.5392939814815</c:v>
                </c:pt>
                <c:pt idx="50">
                  <c:v>20.5030902777778</c:v>
                </c:pt>
                <c:pt idx="51">
                  <c:v>20.4610402777778</c:v>
                </c:pt>
                <c:pt idx="52">
                  <c:v>20.533169017094</c:v>
                </c:pt>
                <c:pt idx="53">
                  <c:v>20.2347608974359</c:v>
                </c:pt>
                <c:pt idx="54">
                  <c:v>20.2098944444444</c:v>
                </c:pt>
                <c:pt idx="55">
                  <c:v>20.0062512820513</c:v>
                </c:pt>
                <c:pt idx="56">
                  <c:v>19.8625</c:v>
                </c:pt>
                <c:pt idx="57">
                  <c:v>19.7197756410256</c:v>
                </c:pt>
                <c:pt idx="58">
                  <c:v>20.1745512820513</c:v>
                </c:pt>
                <c:pt idx="59">
                  <c:v>20.1347756410256</c:v>
                </c:pt>
                <c:pt idx="60">
                  <c:v>20.1259935897436</c:v>
                </c:pt>
                <c:pt idx="61">
                  <c:v>19.9774038461538</c:v>
                </c:pt>
                <c:pt idx="62">
                  <c:v>20.0241666666667</c:v>
                </c:pt>
                <c:pt idx="63">
                  <c:v>19.9278846153846</c:v>
                </c:pt>
                <c:pt idx="64">
                  <c:v>19.939391025641</c:v>
                </c:pt>
                <c:pt idx="65">
                  <c:v>20.1855128205128</c:v>
                </c:pt>
                <c:pt idx="66">
                  <c:v>20.3953846153846</c:v>
                </c:pt>
                <c:pt idx="67">
                  <c:v>20.4151602564103</c:v>
                </c:pt>
                <c:pt idx="68">
                  <c:v>20.0185256410256</c:v>
                </c:pt>
                <c:pt idx="69">
                  <c:v>20.0096794871795</c:v>
                </c:pt>
                <c:pt idx="70">
                  <c:v>19.9244871794872</c:v>
                </c:pt>
                <c:pt idx="71">
                  <c:v>19.9182051282051</c:v>
                </c:pt>
                <c:pt idx="72">
                  <c:v>19.958344988345</c:v>
                </c:pt>
                <c:pt idx="73">
                  <c:v>20.0794026806527</c:v>
                </c:pt>
                <c:pt idx="74">
                  <c:v>20.223986013986</c:v>
                </c:pt>
                <c:pt idx="75">
                  <c:v>20.0366142191142</c:v>
                </c:pt>
                <c:pt idx="76">
                  <c:v>19.8945629370629</c:v>
                </c:pt>
                <c:pt idx="77">
                  <c:v>19.8092948717949</c:v>
                </c:pt>
                <c:pt idx="78">
                  <c:v>19.986891025641</c:v>
                </c:pt>
                <c:pt idx="79">
                  <c:v>19.822736013986</c:v>
                </c:pt>
                <c:pt idx="80">
                  <c:v>19.9461334498835</c:v>
                </c:pt>
                <c:pt idx="81">
                  <c:v>20.1001719114219</c:v>
                </c:pt>
                <c:pt idx="82">
                  <c:v>20.3051078088578</c:v>
                </c:pt>
                <c:pt idx="83">
                  <c:v>20.2348747086247</c:v>
                </c:pt>
                <c:pt idx="84">
                  <c:v>20.41168997669</c:v>
                </c:pt>
                <c:pt idx="85">
                  <c:v>20.3817540792541</c:v>
                </c:pt>
                <c:pt idx="86">
                  <c:v>20.3453117715618</c:v>
                </c:pt>
                <c:pt idx="87">
                  <c:v>20.0396066433566</c:v>
                </c:pt>
                <c:pt idx="88">
                  <c:v>20.0293269230769</c:v>
                </c:pt>
                <c:pt idx="89">
                  <c:v>19.8448076923077</c:v>
                </c:pt>
                <c:pt idx="90">
                  <c:v>19.7104807692308</c:v>
                </c:pt>
                <c:pt idx="91">
                  <c:v>19.6549358974359</c:v>
                </c:pt>
                <c:pt idx="92">
                  <c:v>19.6768269230769</c:v>
                </c:pt>
                <c:pt idx="93">
                  <c:v>19.4766426282051</c:v>
                </c:pt>
                <c:pt idx="94">
                  <c:v>19.5532291666667</c:v>
                </c:pt>
                <c:pt idx="95">
                  <c:v>19.7353125</c:v>
                </c:pt>
                <c:pt idx="96">
                  <c:v>19.6248958333333</c:v>
                </c:pt>
                <c:pt idx="97">
                  <c:v>19.7092868589744</c:v>
                </c:pt>
                <c:pt idx="98">
                  <c:v>19.909342948718</c:v>
                </c:pt>
                <c:pt idx="99">
                  <c:v>19.8078205128205</c:v>
                </c:pt>
                <c:pt idx="100">
                  <c:v>19.6264423076923</c:v>
                </c:pt>
                <c:pt idx="101">
                  <c:v>19.8028205128205</c:v>
                </c:pt>
                <c:pt idx="102">
                  <c:v>19.758717948718</c:v>
                </c:pt>
                <c:pt idx="103">
                  <c:v>19.8382371794872</c:v>
                </c:pt>
                <c:pt idx="104">
                  <c:v>19.824375</c:v>
                </c:pt>
                <c:pt idx="105">
                  <c:v>20.1515865384615</c:v>
                </c:pt>
                <c:pt idx="106">
                  <c:v>20.1155288461538</c:v>
                </c:pt>
                <c:pt idx="107">
                  <c:v>20.1728365384615</c:v>
                </c:pt>
                <c:pt idx="108">
                  <c:v>19.9752083333333</c:v>
                </c:pt>
                <c:pt idx="109">
                  <c:v>20.1147756410256</c:v>
                </c:pt>
                <c:pt idx="110">
                  <c:v>19.8727564102564</c:v>
                </c:pt>
                <c:pt idx="111">
                  <c:v>19.9833653846154</c:v>
                </c:pt>
                <c:pt idx="112">
                  <c:v>19.984391025641</c:v>
                </c:pt>
                <c:pt idx="113">
                  <c:v>20.0523076923077</c:v>
                </c:pt>
                <c:pt idx="114">
                  <c:v>19.8871153846154</c:v>
                </c:pt>
                <c:pt idx="115">
                  <c:v>19.9453525641026</c:v>
                </c:pt>
                <c:pt idx="116">
                  <c:v>19.96375</c:v>
                </c:pt>
                <c:pt idx="117">
                  <c:v>19.9592628205128</c:v>
                </c:pt>
                <c:pt idx="118">
                  <c:v>19.9326981351981</c:v>
                </c:pt>
                <c:pt idx="119">
                  <c:v>20.0905186480187</c:v>
                </c:pt>
                <c:pt idx="120">
                  <c:v>20.1057750582751</c:v>
                </c:pt>
                <c:pt idx="121">
                  <c:v>20.0271212121212</c:v>
                </c:pt>
                <c:pt idx="122">
                  <c:v>19.9700058275058</c:v>
                </c:pt>
                <c:pt idx="123">
                  <c:v>20.1289102564103</c:v>
                </c:pt>
                <c:pt idx="124">
                  <c:v>20.2354166666667</c:v>
                </c:pt>
                <c:pt idx="125">
                  <c:v>20.3655448717949</c:v>
                </c:pt>
                <c:pt idx="126">
                  <c:v>20.5311538461539</c:v>
                </c:pt>
                <c:pt idx="127">
                  <c:v>20.5567628205128</c:v>
                </c:pt>
                <c:pt idx="128">
                  <c:v>20.3929166666667</c:v>
                </c:pt>
                <c:pt idx="129">
                  <c:v>20.2335256410256</c:v>
                </c:pt>
                <c:pt idx="130">
                  <c:v>19.9927738927739</c:v>
                </c:pt>
                <c:pt idx="131">
                  <c:v>19.7574475524476</c:v>
                </c:pt>
                <c:pt idx="132">
                  <c:v>19.9116622960373</c:v>
                </c:pt>
                <c:pt idx="133">
                  <c:v>19.9658930652681</c:v>
                </c:pt>
                <c:pt idx="134">
                  <c:v>20.0342905011655</c:v>
                </c:pt>
                <c:pt idx="135">
                  <c:v>20.1986960955711</c:v>
                </c:pt>
                <c:pt idx="136">
                  <c:v>20.0229006410256</c:v>
                </c:pt>
                <c:pt idx="137">
                  <c:v>19.89</c:v>
                </c:pt>
                <c:pt idx="138">
                  <c:v>19.9465384615385</c:v>
                </c:pt>
                <c:pt idx="139">
                  <c:v>19.7470512820513</c:v>
                </c:pt>
                <c:pt idx="140">
                  <c:v>19.5491025641026</c:v>
                </c:pt>
                <c:pt idx="141">
                  <c:v>19.8436538461538</c:v>
                </c:pt>
                <c:pt idx="142">
                  <c:v>19.8838782051282</c:v>
                </c:pt>
                <c:pt idx="143">
                  <c:v>19.9647115384615</c:v>
                </c:pt>
                <c:pt idx="144">
                  <c:v>20.2184294871795</c:v>
                </c:pt>
                <c:pt idx="145">
                  <c:v>20.470608974359</c:v>
                </c:pt>
                <c:pt idx="146">
                  <c:v>20.5439423076923</c:v>
                </c:pt>
                <c:pt idx="147">
                  <c:v>20.5854487179487</c:v>
                </c:pt>
                <c:pt idx="148">
                  <c:v>20.5194871794872</c:v>
                </c:pt>
                <c:pt idx="149">
                  <c:v>20.5846153846154</c:v>
                </c:pt>
                <c:pt idx="150">
                  <c:v>20.7</c:v>
                </c:pt>
                <c:pt idx="151">
                  <c:v>20.8002564102564</c:v>
                </c:pt>
                <c:pt idx="152">
                  <c:v>20.8458333333333</c:v>
                </c:pt>
                <c:pt idx="153">
                  <c:v>21.0726282051282</c:v>
                </c:pt>
                <c:pt idx="154">
                  <c:v>20.9519230769231</c:v>
                </c:pt>
                <c:pt idx="155">
                  <c:v>20.8039102564103</c:v>
                </c:pt>
                <c:pt idx="156">
                  <c:v>20.6389102564103</c:v>
                </c:pt>
                <c:pt idx="157">
                  <c:v>20.7769230769231</c:v>
                </c:pt>
                <c:pt idx="158">
                  <c:v>20.8091666666667</c:v>
                </c:pt>
                <c:pt idx="159">
                  <c:v>20.9603846153846</c:v>
                </c:pt>
                <c:pt idx="160">
                  <c:v>21.0410897435897</c:v>
                </c:pt>
                <c:pt idx="161">
                  <c:v>21.1694871794872</c:v>
                </c:pt>
                <c:pt idx="162">
                  <c:v>21.213717948718</c:v>
                </c:pt>
                <c:pt idx="163">
                  <c:v>21.1946153846154</c:v>
                </c:pt>
                <c:pt idx="164">
                  <c:v>21.0505128205128</c:v>
                </c:pt>
                <c:pt idx="165">
                  <c:v>20.9273076923077</c:v>
                </c:pt>
                <c:pt idx="166">
                  <c:v>20.6777564102564</c:v>
                </c:pt>
                <c:pt idx="167">
                  <c:v>20.5103846153846</c:v>
                </c:pt>
                <c:pt idx="168">
                  <c:v>20.5148076923077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Sheet1!$A$7:$A$175,Sheet1!$C$6:$C$175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  <c:pt idx="167">
                    <c:v>20.5</c:v>
                  </c:pt>
                  <c:pt idx="168">
                    <c:v>20.5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Sheet1!$D$6:$D$175</c:f>
              <c:numCache>
                <c:formatCode>General</c:formatCode>
                <c:ptCount val="170"/>
                <c:pt idx="9">
                  <c:v>19.4166666666667</c:v>
                </c:pt>
                <c:pt idx="10">
                  <c:v>19.4954166666667</c:v>
                </c:pt>
                <c:pt idx="11">
                  <c:v>19.51125</c:v>
                </c:pt>
                <c:pt idx="12">
                  <c:v>19.4504166666667</c:v>
                </c:pt>
                <c:pt idx="13">
                  <c:v>19.4508333333333</c:v>
                </c:pt>
                <c:pt idx="14">
                  <c:v>19.3975</c:v>
                </c:pt>
                <c:pt idx="15">
                  <c:v>19.4079166666667</c:v>
                </c:pt>
                <c:pt idx="16">
                  <c:v>19.3545833333333</c:v>
                </c:pt>
                <c:pt idx="17">
                  <c:v>19.385</c:v>
                </c:pt>
                <c:pt idx="18">
                  <c:v>19.4254166666667</c:v>
                </c:pt>
                <c:pt idx="19">
                  <c:v>19.4408333333333</c:v>
                </c:pt>
                <c:pt idx="20">
                  <c:v>19.4083333333333</c:v>
                </c:pt>
                <c:pt idx="21">
                  <c:v>19.2961458333333</c:v>
                </c:pt>
                <c:pt idx="22">
                  <c:v>19.2796875</c:v>
                </c:pt>
                <c:pt idx="23">
                  <c:v>19.2766041666667</c:v>
                </c:pt>
                <c:pt idx="24">
                  <c:v>19.2947708333333</c:v>
                </c:pt>
                <c:pt idx="25">
                  <c:v>19.3287986111111</c:v>
                </c:pt>
                <c:pt idx="26">
                  <c:v>19.3870625</c:v>
                </c:pt>
                <c:pt idx="27">
                  <c:v>19.3847013888889</c:v>
                </c:pt>
                <c:pt idx="28">
                  <c:v>19.4458125</c:v>
                </c:pt>
                <c:pt idx="29">
                  <c:v>19.5055347222222</c:v>
                </c:pt>
                <c:pt idx="30">
                  <c:v>19.4723799603175</c:v>
                </c:pt>
                <c:pt idx="31">
                  <c:v>19.4456388888889</c:v>
                </c:pt>
                <c:pt idx="32">
                  <c:v>19.3947162698413</c:v>
                </c:pt>
                <c:pt idx="33">
                  <c:v>19.4434766865079</c:v>
                </c:pt>
                <c:pt idx="34">
                  <c:v>19.5255183531746</c:v>
                </c:pt>
                <c:pt idx="35">
                  <c:v>19.5173239087302</c:v>
                </c:pt>
                <c:pt idx="36">
                  <c:v>19.5304489087302</c:v>
                </c:pt>
                <c:pt idx="37">
                  <c:v>19.5531803902116</c:v>
                </c:pt>
                <c:pt idx="38">
                  <c:v>19.5916989087302</c:v>
                </c:pt>
                <c:pt idx="39">
                  <c:v>19.6591063161376</c:v>
                </c:pt>
                <c:pt idx="40">
                  <c:v>19.7584184854497</c:v>
                </c:pt>
                <c:pt idx="41">
                  <c:v>19.8953678902116</c:v>
                </c:pt>
                <c:pt idx="42">
                  <c:v>20.0476793981481</c:v>
                </c:pt>
                <c:pt idx="43">
                  <c:v>20.1087425108932</c:v>
                </c:pt>
                <c:pt idx="44">
                  <c:v>20.1255439814815</c:v>
                </c:pt>
                <c:pt idx="45">
                  <c:v>20.2196180555556</c:v>
                </c:pt>
                <c:pt idx="46">
                  <c:v>20.3105208333333</c:v>
                </c:pt>
                <c:pt idx="47">
                  <c:v>20.3408969907407</c:v>
                </c:pt>
                <c:pt idx="48">
                  <c:v>20.4102951388889</c:v>
                </c:pt>
                <c:pt idx="49">
                  <c:v>20.402505787037</c:v>
                </c:pt>
                <c:pt idx="50">
                  <c:v>20.4414872685185</c:v>
                </c:pt>
                <c:pt idx="51">
                  <c:v>20.5163997685185</c:v>
                </c:pt>
                <c:pt idx="52">
                  <c:v>20.5236967770655</c:v>
                </c:pt>
                <c:pt idx="53">
                  <c:v>20.3913636322691</c:v>
                </c:pt>
                <c:pt idx="54">
                  <c:v>20.374594212963</c:v>
                </c:pt>
                <c:pt idx="55">
                  <c:v>20.2546707799145</c:v>
                </c:pt>
                <c:pt idx="56">
                  <c:v>20.1617701388889</c:v>
                </c:pt>
                <c:pt idx="57">
                  <c:v>20.1264723290598</c:v>
                </c:pt>
                <c:pt idx="58">
                  <c:v>20.2046560897436</c:v>
                </c:pt>
                <c:pt idx="59">
                  <c:v>20.172335042735</c:v>
                </c:pt>
                <c:pt idx="60">
                  <c:v>20.0661224358974</c:v>
                </c:pt>
                <c:pt idx="61">
                  <c:v>19.9199519230769</c:v>
                </c:pt>
                <c:pt idx="62">
                  <c:v>19.8719711538462</c:v>
                </c:pt>
                <c:pt idx="63">
                  <c:v>20.0512179487179</c:v>
                </c:pt>
                <c:pt idx="64">
                  <c:v>20.0370833333333</c:v>
                </c:pt>
                <c:pt idx="65">
                  <c:v>20.1557532051282</c:v>
                </c:pt>
                <c:pt idx="66">
                  <c:v>20.1863942307692</c:v>
                </c:pt>
                <c:pt idx="67">
                  <c:v>20.2196634615385</c:v>
                </c:pt>
                <c:pt idx="68">
                  <c:v>19.9732051282051</c:v>
                </c:pt>
                <c:pt idx="69">
                  <c:v>19.9745352564103</c:v>
                </c:pt>
                <c:pt idx="70">
                  <c:v>20.055</c:v>
                </c:pt>
                <c:pt idx="71">
                  <c:v>20.1567948717949</c:v>
                </c:pt>
                <c:pt idx="72">
                  <c:v>20.1867526223776</c:v>
                </c:pt>
                <c:pt idx="73">
                  <c:v>20.0489641608392</c:v>
                </c:pt>
                <c:pt idx="74">
                  <c:v>20.1168327505828</c:v>
                </c:pt>
                <c:pt idx="75">
                  <c:v>19.9805506993007</c:v>
                </c:pt>
                <c:pt idx="76">
                  <c:v>19.906384032634</c:v>
                </c:pt>
                <c:pt idx="77">
                  <c:v>19.8838199300699</c:v>
                </c:pt>
                <c:pt idx="78">
                  <c:v>20.0331468531469</c:v>
                </c:pt>
                <c:pt idx="79">
                  <c:v>20.023361013986</c:v>
                </c:pt>
                <c:pt idx="80">
                  <c:v>19.9913738344988</c:v>
                </c:pt>
                <c:pt idx="81">
                  <c:v>19.9973674242424</c:v>
                </c:pt>
                <c:pt idx="82">
                  <c:v>20.0572013403263</c:v>
                </c:pt>
                <c:pt idx="83">
                  <c:v>20.1108828671329</c:v>
                </c:pt>
                <c:pt idx="84">
                  <c:v>20.117212995338</c:v>
                </c:pt>
                <c:pt idx="85">
                  <c:v>20.1639437645688</c:v>
                </c:pt>
                <c:pt idx="86">
                  <c:v>20.2227418414918</c:v>
                </c:pt>
                <c:pt idx="87">
                  <c:v>20.1723572261072</c:v>
                </c:pt>
                <c:pt idx="88">
                  <c:v>20.1321008158508</c:v>
                </c:pt>
                <c:pt idx="89">
                  <c:v>20.1282488344988</c:v>
                </c:pt>
                <c:pt idx="90">
                  <c:v>20.0461174242424</c:v>
                </c:pt>
                <c:pt idx="91">
                  <c:v>20.0001238344988</c:v>
                </c:pt>
                <c:pt idx="92">
                  <c:v>19.8582167832168</c:v>
                </c:pt>
                <c:pt idx="93">
                  <c:v>19.752984775641</c:v>
                </c:pt>
                <c:pt idx="94">
                  <c:v>19.6990184294872</c:v>
                </c:pt>
                <c:pt idx="95">
                  <c:v>19.7228966346154</c:v>
                </c:pt>
                <c:pt idx="96">
                  <c:v>19.6399158653846</c:v>
                </c:pt>
                <c:pt idx="97">
                  <c:v>19.6930568910256</c:v>
                </c:pt>
                <c:pt idx="98">
                  <c:v>19.6929927884615</c:v>
                </c:pt>
                <c:pt idx="99">
                  <c:v>19.6805248397436</c:v>
                </c:pt>
                <c:pt idx="100">
                  <c:v>19.6808774038462</c:v>
                </c:pt>
                <c:pt idx="101">
                  <c:v>19.7138581730769</c:v>
                </c:pt>
                <c:pt idx="102">
                  <c:v>19.7340024038462</c:v>
                </c:pt>
                <c:pt idx="103">
                  <c:v>19.8737900641026</c:v>
                </c:pt>
                <c:pt idx="104">
                  <c:v>19.8160977564103</c:v>
                </c:pt>
                <c:pt idx="105">
                  <c:v>19.8890144230769</c:v>
                </c:pt>
                <c:pt idx="106">
                  <c:v>19.9591746794872</c:v>
                </c:pt>
                <c:pt idx="107">
                  <c:v>19.9657772435897</c:v>
                </c:pt>
                <c:pt idx="108">
                  <c:v>19.9067227564103</c:v>
                </c:pt>
                <c:pt idx="109">
                  <c:v>19.9695753205128</c:v>
                </c:pt>
                <c:pt idx="110">
                  <c:v>20.012171474359</c:v>
                </c:pt>
                <c:pt idx="111">
                  <c:v>20.0494471153846</c:v>
                </c:pt>
                <c:pt idx="112">
                  <c:v>20.0786137820513</c:v>
                </c:pt>
                <c:pt idx="113">
                  <c:v>20.0137580128205</c:v>
                </c:pt>
                <c:pt idx="114">
                  <c:v>20.0009455128205</c:v>
                </c:pt>
                <c:pt idx="115">
                  <c:v>19.9090544871795</c:v>
                </c:pt>
                <c:pt idx="116">
                  <c:v>19.9735576923077</c:v>
                </c:pt>
                <c:pt idx="117">
                  <c:v>19.9718269230769</c:v>
                </c:pt>
                <c:pt idx="118">
                  <c:v>19.9925029137529</c:v>
                </c:pt>
                <c:pt idx="119">
                  <c:v>19.988817016317</c:v>
                </c:pt>
                <c:pt idx="120">
                  <c:v>20.0255638111888</c:v>
                </c:pt>
                <c:pt idx="121">
                  <c:v>19.9954356060606</c:v>
                </c:pt>
                <c:pt idx="122">
                  <c:v>19.9646343240093</c:v>
                </c:pt>
                <c:pt idx="123">
                  <c:v>20.0308041958042</c:v>
                </c:pt>
                <c:pt idx="124">
                  <c:v>20.1629676573427</c:v>
                </c:pt>
                <c:pt idx="125">
                  <c:v>20.235659965035</c:v>
                </c:pt>
                <c:pt idx="126">
                  <c:v>20.2791375291375</c:v>
                </c:pt>
                <c:pt idx="127">
                  <c:v>20.2633843240093</c:v>
                </c:pt>
                <c:pt idx="128">
                  <c:v>20.2609134615385</c:v>
                </c:pt>
                <c:pt idx="129">
                  <c:v>20.2344711538462</c:v>
                </c:pt>
                <c:pt idx="130">
                  <c:v>20.1791593822844</c:v>
                </c:pt>
                <c:pt idx="131">
                  <c:v>20.1443006993007</c:v>
                </c:pt>
                <c:pt idx="132">
                  <c:v>20.2342125582751</c:v>
                </c:pt>
                <c:pt idx="133">
                  <c:v>20.1794048659674</c:v>
                </c:pt>
                <c:pt idx="134">
                  <c:v>20.1339080710956</c:v>
                </c:pt>
                <c:pt idx="135">
                  <c:v>20.0957349941725</c:v>
                </c:pt>
                <c:pt idx="136">
                  <c:v>19.8901740967366</c:v>
                </c:pt>
                <c:pt idx="137">
                  <c:v>19.9008311480186</c:v>
                </c:pt>
                <c:pt idx="138">
                  <c:v>19.9562157634033</c:v>
                </c:pt>
                <c:pt idx="139">
                  <c:v>19.8906708916084</c:v>
                </c:pt>
                <c:pt idx="140">
                  <c:v>19.8738993298368</c:v>
                </c:pt>
                <c:pt idx="141">
                  <c:v>19.9332772435897</c:v>
                </c:pt>
                <c:pt idx="142">
                  <c:v>19.8869391025641</c:v>
                </c:pt>
                <c:pt idx="143">
                  <c:v>19.955625</c:v>
                </c:pt>
                <c:pt idx="144">
                  <c:v>19.9827403846154</c:v>
                </c:pt>
                <c:pt idx="145">
                  <c:v>20.0098557692308</c:v>
                </c:pt>
                <c:pt idx="146">
                  <c:v>20.1937980769231</c:v>
                </c:pt>
                <c:pt idx="147">
                  <c:v>20.2346634615385</c:v>
                </c:pt>
                <c:pt idx="148">
                  <c:v>20.2420993589744</c:v>
                </c:pt>
                <c:pt idx="149">
                  <c:v>20.4015224358974</c:v>
                </c:pt>
                <c:pt idx="150">
                  <c:v>20.5853044871795</c:v>
                </c:pt>
                <c:pt idx="151">
                  <c:v>20.6720993589744</c:v>
                </c:pt>
                <c:pt idx="152">
                  <c:v>20.715641025641</c:v>
                </c:pt>
                <c:pt idx="153">
                  <c:v>20.7960576923077</c:v>
                </c:pt>
                <c:pt idx="154">
                  <c:v>20.7682692307692</c:v>
                </c:pt>
                <c:pt idx="155">
                  <c:v>20.7519551282051</c:v>
                </c:pt>
                <c:pt idx="156">
                  <c:v>20.7195833333333</c:v>
                </c:pt>
                <c:pt idx="157">
                  <c:v>20.8113782051282</c:v>
                </c:pt>
                <c:pt idx="158">
                  <c:v>20.9408974358974</c:v>
                </c:pt>
                <c:pt idx="159">
                  <c:v>20.9561538461538</c:v>
                </c:pt>
                <c:pt idx="160">
                  <c:v>20.9225</c:v>
                </c:pt>
                <c:pt idx="161">
                  <c:v>20.9041987179487</c:v>
                </c:pt>
                <c:pt idx="162">
                  <c:v>20.9953205128205</c:v>
                </c:pt>
                <c:pt idx="163">
                  <c:v>21.001891025641</c:v>
                </c:pt>
                <c:pt idx="164">
                  <c:v>21.0054487179487</c:v>
                </c:pt>
                <c:pt idx="165">
                  <c:v>20.9841987179487</c:v>
                </c:pt>
                <c:pt idx="166">
                  <c:v>20.9236217948718</c:v>
                </c:pt>
                <c:pt idx="167">
                  <c:v>20.8620512820513</c:v>
                </c:pt>
                <c:pt idx="168">
                  <c:v>20.8547115384615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multiLvlStrRef>
              <c:f>Sheet1!$A$7:$A$175,Sheet1!$C$6:$C$175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  <c:pt idx="167">
                    <c:v>20.5</c:v>
                  </c:pt>
                  <c:pt idx="168">
                    <c:v>20.5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Sheet1!$E$6:$E$175</c:f>
              <c:numCache>
                <c:formatCode>General</c:formatCode>
                <c:ptCount val="170"/>
                <c:pt idx="19">
                  <c:v>19.42875</c:v>
                </c:pt>
                <c:pt idx="20">
                  <c:v>19.451875</c:v>
                </c:pt>
                <c:pt idx="21">
                  <c:v>19.4036979166667</c:v>
                </c:pt>
                <c:pt idx="22">
                  <c:v>19.3650520833333</c:v>
                </c:pt>
                <c:pt idx="23">
                  <c:v>19.36371875</c:v>
                </c:pt>
                <c:pt idx="24">
                  <c:v>19.3461354166667</c:v>
                </c:pt>
                <c:pt idx="25">
                  <c:v>19.3683576388889</c:v>
                </c:pt>
                <c:pt idx="26">
                  <c:v>19.3708229166667</c:v>
                </c:pt>
                <c:pt idx="27">
                  <c:v>19.3848506944444</c:v>
                </c:pt>
                <c:pt idx="28">
                  <c:v>19.4356145833333</c:v>
                </c:pt>
                <c:pt idx="29">
                  <c:v>19.4731840277778</c:v>
                </c:pt>
                <c:pt idx="30">
                  <c:v>19.4403566468254</c:v>
                </c:pt>
                <c:pt idx="31">
                  <c:v>19.3708923611111</c:v>
                </c:pt>
                <c:pt idx="32">
                  <c:v>19.3372018849206</c:v>
                </c:pt>
                <c:pt idx="33">
                  <c:v>19.3600404265873</c:v>
                </c:pt>
                <c:pt idx="34">
                  <c:v>19.410144593254</c:v>
                </c:pt>
                <c:pt idx="35">
                  <c:v>19.4230612599206</c:v>
                </c:pt>
                <c:pt idx="36">
                  <c:v>19.4587557043651</c:v>
                </c:pt>
                <c:pt idx="37">
                  <c:v>19.4689408895503</c:v>
                </c:pt>
                <c:pt idx="38">
                  <c:v>19.5187557043651</c:v>
                </c:pt>
                <c:pt idx="39">
                  <c:v>19.5823205191799</c:v>
                </c:pt>
                <c:pt idx="40">
                  <c:v>19.6153992228836</c:v>
                </c:pt>
                <c:pt idx="41">
                  <c:v>19.6705033895503</c:v>
                </c:pt>
                <c:pt idx="42">
                  <c:v>19.7211978339947</c:v>
                </c:pt>
                <c:pt idx="43">
                  <c:v>19.7761095987006</c:v>
                </c:pt>
                <c:pt idx="44">
                  <c:v>19.825531167328</c:v>
                </c:pt>
                <c:pt idx="45">
                  <c:v>19.8684709821429</c:v>
                </c:pt>
                <c:pt idx="46">
                  <c:v>19.9204848710317</c:v>
                </c:pt>
                <c:pt idx="47">
                  <c:v>19.9470386904762</c:v>
                </c:pt>
                <c:pt idx="48">
                  <c:v>20.0009970238095</c:v>
                </c:pt>
                <c:pt idx="49">
                  <c:v>20.0308060515873</c:v>
                </c:pt>
                <c:pt idx="50">
                  <c:v>20.0999528769841</c:v>
                </c:pt>
                <c:pt idx="51">
                  <c:v>20.2058838293651</c:v>
                </c:pt>
                <c:pt idx="52">
                  <c:v>20.2856880876068</c:v>
                </c:pt>
                <c:pt idx="53">
                  <c:v>20.2500530715812</c:v>
                </c:pt>
                <c:pt idx="54">
                  <c:v>20.2500690972222</c:v>
                </c:pt>
                <c:pt idx="55">
                  <c:v>20.237144417735</c:v>
                </c:pt>
                <c:pt idx="56">
                  <c:v>20.2361454861111</c:v>
                </c:pt>
                <c:pt idx="57">
                  <c:v>20.2336846599003</c:v>
                </c:pt>
                <c:pt idx="58">
                  <c:v>20.3074756143162</c:v>
                </c:pt>
                <c:pt idx="59">
                  <c:v>20.287420414886</c:v>
                </c:pt>
                <c:pt idx="60">
                  <c:v>20.253804852208</c:v>
                </c:pt>
                <c:pt idx="61">
                  <c:v>20.2181758457977</c:v>
                </c:pt>
                <c:pt idx="62">
                  <c:v>20.1978339654558</c:v>
                </c:pt>
                <c:pt idx="63">
                  <c:v>20.2212907904935</c:v>
                </c:pt>
                <c:pt idx="64">
                  <c:v>20.2058387731481</c:v>
                </c:pt>
                <c:pt idx="65">
                  <c:v>20.2052119925214</c:v>
                </c:pt>
                <c:pt idx="66">
                  <c:v>20.1740821848291</c:v>
                </c:pt>
                <c:pt idx="67">
                  <c:v>20.1730678952992</c:v>
                </c:pt>
                <c:pt idx="68">
                  <c:v>20.0889306089744</c:v>
                </c:pt>
                <c:pt idx="69">
                  <c:v>20.0734351495727</c:v>
                </c:pt>
                <c:pt idx="70">
                  <c:v>20.0605612179487</c:v>
                </c:pt>
                <c:pt idx="71">
                  <c:v>20.0383733974359</c:v>
                </c:pt>
                <c:pt idx="72">
                  <c:v>20.0293618881119</c:v>
                </c:pt>
                <c:pt idx="73">
                  <c:v>20.0500910547786</c:v>
                </c:pt>
                <c:pt idx="74">
                  <c:v>20.076958041958</c:v>
                </c:pt>
                <c:pt idx="75">
                  <c:v>20.0681519522145</c:v>
                </c:pt>
                <c:pt idx="76">
                  <c:v>20.0463891317016</c:v>
                </c:pt>
                <c:pt idx="77">
                  <c:v>20.0517416958042</c:v>
                </c:pt>
                <c:pt idx="78">
                  <c:v>20.003175990676</c:v>
                </c:pt>
                <c:pt idx="79">
                  <c:v>19.9989481351981</c:v>
                </c:pt>
                <c:pt idx="80">
                  <c:v>20.0231869172494</c:v>
                </c:pt>
                <c:pt idx="81">
                  <c:v>20.0770811480187</c:v>
                </c:pt>
                <c:pt idx="82">
                  <c:v>20.121976981352</c:v>
                </c:pt>
                <c:pt idx="83">
                  <c:v>20.079923513986</c:v>
                </c:pt>
                <c:pt idx="84">
                  <c:v>20.1170228729604</c:v>
                </c:pt>
                <c:pt idx="85">
                  <c:v>20.0722472319347</c:v>
                </c:pt>
                <c:pt idx="86">
                  <c:v>20.0645629370629</c:v>
                </c:pt>
                <c:pt idx="87">
                  <c:v>20.0280885780886</c:v>
                </c:pt>
                <c:pt idx="88">
                  <c:v>20.0826238344988</c:v>
                </c:pt>
                <c:pt idx="89">
                  <c:v>20.0758049242424</c:v>
                </c:pt>
                <c:pt idx="90">
                  <c:v>20.0187456293706</c:v>
                </c:pt>
                <c:pt idx="91">
                  <c:v>19.9987456293706</c:v>
                </c:pt>
                <c:pt idx="92">
                  <c:v>19.9577090617716</c:v>
                </c:pt>
                <c:pt idx="93">
                  <c:v>19.9319338213869</c:v>
                </c:pt>
                <c:pt idx="94">
                  <c:v>19.9081157124126</c:v>
                </c:pt>
                <c:pt idx="95">
                  <c:v>19.9434201995921</c:v>
                </c:pt>
                <c:pt idx="96">
                  <c:v>19.9313288534382</c:v>
                </c:pt>
                <c:pt idx="97">
                  <c:v>19.9327070585664</c:v>
                </c:pt>
                <c:pt idx="98">
                  <c:v>19.9125468021562</c:v>
                </c:pt>
                <c:pt idx="99">
                  <c:v>19.9043868371212</c:v>
                </c:pt>
                <c:pt idx="100">
                  <c:v>19.8634974140443</c:v>
                </c:pt>
                <c:pt idx="101">
                  <c:v>19.8569910037879</c:v>
                </c:pt>
                <c:pt idx="102">
                  <c:v>19.7961095935315</c:v>
                </c:pt>
                <c:pt idx="103">
                  <c:v>19.8133874198718</c:v>
                </c:pt>
                <c:pt idx="104">
                  <c:v>19.7575580929487</c:v>
                </c:pt>
                <c:pt idx="105">
                  <c:v>19.8059555288462</c:v>
                </c:pt>
                <c:pt idx="106">
                  <c:v>19.7995452724359</c:v>
                </c:pt>
                <c:pt idx="107">
                  <c:v>19.8294170673077</c:v>
                </c:pt>
                <c:pt idx="108">
                  <c:v>19.7998577724359</c:v>
                </c:pt>
                <c:pt idx="109">
                  <c:v>19.8250500801282</c:v>
                </c:pt>
                <c:pt idx="110">
                  <c:v>19.8465244391026</c:v>
                </c:pt>
                <c:pt idx="111">
                  <c:v>19.8816526442308</c:v>
                </c:pt>
                <c:pt idx="112">
                  <c:v>19.9063080929487</c:v>
                </c:pt>
                <c:pt idx="113">
                  <c:v>19.9437740384615</c:v>
                </c:pt>
                <c:pt idx="114">
                  <c:v>19.9085216346154</c:v>
                </c:pt>
                <c:pt idx="115">
                  <c:v>19.8990344551282</c:v>
                </c:pt>
                <c:pt idx="116">
                  <c:v>19.9663661858974</c:v>
                </c:pt>
                <c:pt idx="117">
                  <c:v>19.9688020833333</c:v>
                </c:pt>
                <c:pt idx="118">
                  <c:v>19.9496128350816</c:v>
                </c:pt>
                <c:pt idx="119">
                  <c:v>19.9791961684149</c:v>
                </c:pt>
                <c:pt idx="120">
                  <c:v>20.0188676427739</c:v>
                </c:pt>
                <c:pt idx="121">
                  <c:v>20.0224413607226</c:v>
                </c:pt>
                <c:pt idx="122">
                  <c:v>20.0216240530303</c:v>
                </c:pt>
                <c:pt idx="123">
                  <c:v>20.0222811043124</c:v>
                </c:pt>
                <c:pt idx="124">
                  <c:v>20.0819565850816</c:v>
                </c:pt>
                <c:pt idx="125">
                  <c:v>20.0723572261072</c:v>
                </c:pt>
                <c:pt idx="126">
                  <c:v>20.1263476107226</c:v>
                </c:pt>
                <c:pt idx="127">
                  <c:v>20.1176056235431</c:v>
                </c:pt>
                <c:pt idx="128">
                  <c:v>20.1267081876457</c:v>
                </c:pt>
                <c:pt idx="129">
                  <c:v>20.1116440850816</c:v>
                </c:pt>
                <c:pt idx="130">
                  <c:v>20.1023615967366</c:v>
                </c:pt>
                <c:pt idx="131">
                  <c:v>20.0698681526807</c:v>
                </c:pt>
                <c:pt idx="132">
                  <c:v>20.0994234411422</c:v>
                </c:pt>
                <c:pt idx="133">
                  <c:v>20.1051045308858</c:v>
                </c:pt>
                <c:pt idx="134">
                  <c:v>20.1484378642191</c:v>
                </c:pt>
                <c:pt idx="135">
                  <c:v>20.1656974796037</c:v>
                </c:pt>
                <c:pt idx="136">
                  <c:v>20.0846558129371</c:v>
                </c:pt>
                <c:pt idx="137">
                  <c:v>20.082107736014</c:v>
                </c:pt>
                <c:pt idx="138">
                  <c:v>20.1085646124709</c:v>
                </c:pt>
                <c:pt idx="139">
                  <c:v>20.0625710227273</c:v>
                </c:pt>
                <c:pt idx="140">
                  <c:v>20.0265293560606</c:v>
                </c:pt>
                <c:pt idx="141">
                  <c:v>20.0387889714452</c:v>
                </c:pt>
                <c:pt idx="142">
                  <c:v>20.0605758304196</c:v>
                </c:pt>
                <c:pt idx="143">
                  <c:v>20.0675149329837</c:v>
                </c:pt>
                <c:pt idx="144">
                  <c:v>20.0583242278555</c:v>
                </c:pt>
                <c:pt idx="145">
                  <c:v>20.0527953817016</c:v>
                </c:pt>
                <c:pt idx="146">
                  <c:v>20.0419860868298</c:v>
                </c:pt>
                <c:pt idx="147">
                  <c:v>20.0677473047786</c:v>
                </c:pt>
                <c:pt idx="148">
                  <c:v>20.0991575611888</c:v>
                </c:pt>
                <c:pt idx="149">
                  <c:v>20.1460966637529</c:v>
                </c:pt>
                <c:pt idx="150">
                  <c:v>20.2296019085082</c:v>
                </c:pt>
                <c:pt idx="151">
                  <c:v>20.3026883012821</c:v>
                </c:pt>
                <c:pt idx="152">
                  <c:v>20.3012900641026</c:v>
                </c:pt>
                <c:pt idx="153">
                  <c:v>20.3758413461538</c:v>
                </c:pt>
                <c:pt idx="154">
                  <c:v>20.3755048076923</c:v>
                </c:pt>
                <c:pt idx="155">
                  <c:v>20.3809054487179</c:v>
                </c:pt>
                <c:pt idx="156">
                  <c:v>20.4566907051282</c:v>
                </c:pt>
                <c:pt idx="157">
                  <c:v>20.5230208333333</c:v>
                </c:pt>
                <c:pt idx="158">
                  <c:v>20.5914983974359</c:v>
                </c:pt>
                <c:pt idx="159">
                  <c:v>20.6788381410256</c:v>
                </c:pt>
                <c:pt idx="160">
                  <c:v>20.7539022435897</c:v>
                </c:pt>
                <c:pt idx="161">
                  <c:v>20.7881490384615</c:v>
                </c:pt>
                <c:pt idx="162">
                  <c:v>20.8554807692308</c:v>
                </c:pt>
                <c:pt idx="163">
                  <c:v>20.8989743589744</c:v>
                </c:pt>
                <c:pt idx="164">
                  <c:v>20.886858974359</c:v>
                </c:pt>
                <c:pt idx="165">
                  <c:v>20.8680769230769</c:v>
                </c:pt>
                <c:pt idx="166">
                  <c:v>20.8216025641026</c:v>
                </c:pt>
                <c:pt idx="167">
                  <c:v>20.8367147435897</c:v>
                </c:pt>
                <c:pt idx="168">
                  <c:v>20.8978044871795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Sheet1!$A$7:$A$175,Sheet1!$C$6:$C$175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  <c:pt idx="167">
                    <c:v>20.5</c:v>
                  </c:pt>
                  <c:pt idx="168">
                    <c:v>20.5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Sheet1!$F$6:$F$175</c:f>
              <c:numCache>
                <c:formatCode>General</c:formatCode>
                <c:ptCount val="170"/>
                <c:pt idx="49">
                  <c:v>19.6849293650794</c:v>
                </c:pt>
                <c:pt idx="50">
                  <c:v>19.7152071428571</c:v>
                </c:pt>
                <c:pt idx="51">
                  <c:v>19.7329604761905</c:v>
                </c:pt>
                <c:pt idx="52">
                  <c:v>19.7392393223443</c:v>
                </c:pt>
                <c:pt idx="53">
                  <c:v>19.7342040659341</c:v>
                </c:pt>
                <c:pt idx="54">
                  <c:v>19.7435854761905</c:v>
                </c:pt>
                <c:pt idx="55">
                  <c:v>19.7456656043956</c:v>
                </c:pt>
                <c:pt idx="56">
                  <c:v>19.7488771428571</c:v>
                </c:pt>
                <c:pt idx="57">
                  <c:v>19.7580502197802</c:v>
                </c:pt>
                <c:pt idx="58">
                  <c:v>19.8155758608059</c:v>
                </c:pt>
                <c:pt idx="59">
                  <c:v>19.836063040293</c:v>
                </c:pt>
                <c:pt idx="60">
                  <c:v>19.8293482967033</c:v>
                </c:pt>
                <c:pt idx="61">
                  <c:v>19.8147008608059</c:v>
                </c:pt>
                <c:pt idx="62">
                  <c:v>19.8235502197802</c:v>
                </c:pt>
                <c:pt idx="63">
                  <c:v>19.854280989011</c:v>
                </c:pt>
                <c:pt idx="64">
                  <c:v>19.8715021428571</c:v>
                </c:pt>
                <c:pt idx="65">
                  <c:v>19.8952329120879</c:v>
                </c:pt>
                <c:pt idx="66">
                  <c:v>19.9152393223443</c:v>
                </c:pt>
                <c:pt idx="67">
                  <c:v>19.9249829120879</c:v>
                </c:pt>
                <c:pt idx="68">
                  <c:v>19.9251335531136</c:v>
                </c:pt>
                <c:pt idx="69">
                  <c:v>19.9428034249084</c:v>
                </c:pt>
                <c:pt idx="70">
                  <c:v>19.9586816300366</c:v>
                </c:pt>
                <c:pt idx="71">
                  <c:v>19.9868306684982</c:v>
                </c:pt>
                <c:pt idx="72">
                  <c:v>20.0049632442557</c:v>
                </c:pt>
                <c:pt idx="73">
                  <c:v>20.0087529878455</c:v>
                </c:pt>
                <c:pt idx="74">
                  <c:v>20.035914526307</c:v>
                </c:pt>
                <c:pt idx="75">
                  <c:v>20.0255833297258</c:v>
                </c:pt>
                <c:pt idx="76">
                  <c:v>20.0191036288711</c:v>
                </c:pt>
                <c:pt idx="77">
                  <c:v>20.0248066203241</c:v>
                </c:pt>
                <c:pt idx="78">
                  <c:v>20.0426004237429</c:v>
                </c:pt>
                <c:pt idx="79">
                  <c:v>20.0463686832612</c:v>
                </c:pt>
                <c:pt idx="80">
                  <c:v>20.0624804048729</c:v>
                </c:pt>
                <c:pt idx="81">
                  <c:v>20.0971763755689</c:v>
                </c:pt>
                <c:pt idx="82">
                  <c:v>20.1374602583528</c:v>
                </c:pt>
                <c:pt idx="83">
                  <c:v>20.1422342239705</c:v>
                </c:pt>
                <c:pt idx="84">
                  <c:v>20.1542534547397</c:v>
                </c:pt>
                <c:pt idx="85">
                  <c:v>20.1549073008936</c:v>
                </c:pt>
                <c:pt idx="86">
                  <c:v>20.1575622154235</c:v>
                </c:pt>
                <c:pt idx="87">
                  <c:v>20.1486419875032</c:v>
                </c:pt>
                <c:pt idx="88">
                  <c:v>20.1506808051671</c:v>
                </c:pt>
                <c:pt idx="89">
                  <c:v>20.1401971869334</c:v>
                </c:pt>
                <c:pt idx="90">
                  <c:v>20.1200201926314</c:v>
                </c:pt>
                <c:pt idx="91">
                  <c:v>20.1181275644263</c:v>
                </c:pt>
                <c:pt idx="92">
                  <c:v>20.0995677353665</c:v>
                </c:pt>
                <c:pt idx="93">
                  <c:v>20.07108267692</c:v>
                </c:pt>
                <c:pt idx="94">
                  <c:v>20.0689483443408</c:v>
                </c:pt>
                <c:pt idx="95">
                  <c:v>20.0555630167055</c:v>
                </c:pt>
                <c:pt idx="96">
                  <c:v>20.0234412218337</c:v>
                </c:pt>
                <c:pt idx="97">
                  <c:v>20.0190739675602</c:v>
                </c:pt>
                <c:pt idx="98">
                  <c:v>20.0072203350816</c:v>
                </c:pt>
                <c:pt idx="99">
                  <c:v>19.9958009974748</c:v>
                </c:pt>
                <c:pt idx="100">
                  <c:v>19.967898219697</c:v>
                </c:pt>
                <c:pt idx="101">
                  <c:v>19.957619245338</c:v>
                </c:pt>
                <c:pt idx="102">
                  <c:v>19.9416288607226</c:v>
                </c:pt>
                <c:pt idx="103">
                  <c:v>19.9675679632867</c:v>
                </c:pt>
                <c:pt idx="104">
                  <c:v>19.9572490530303</c:v>
                </c:pt>
                <c:pt idx="105">
                  <c:v>19.982431745338</c:v>
                </c:pt>
                <c:pt idx="106">
                  <c:v>19.9829221299534</c:v>
                </c:pt>
                <c:pt idx="107">
                  <c:v>19.9869349504662</c:v>
                </c:pt>
                <c:pt idx="108">
                  <c:v>19.9476336684149</c:v>
                </c:pt>
                <c:pt idx="109">
                  <c:v>19.9552490530303</c:v>
                </c:pt>
                <c:pt idx="110">
                  <c:v>19.9571080273893</c:v>
                </c:pt>
                <c:pt idx="111">
                  <c:v>19.9835182837995</c:v>
                </c:pt>
                <c:pt idx="112">
                  <c:v>19.9829573863636</c:v>
                </c:pt>
                <c:pt idx="113">
                  <c:v>19.9600759761072</c:v>
                </c:pt>
                <c:pt idx="114">
                  <c:v>19.9500214889277</c:v>
                </c:pt>
                <c:pt idx="115">
                  <c:v>19.9330920017483</c:v>
                </c:pt>
                <c:pt idx="116">
                  <c:v>19.9403548222611</c:v>
                </c:pt>
                <c:pt idx="117">
                  <c:v>19.9373676427739</c:v>
                </c:pt>
                <c:pt idx="118">
                  <c:v>19.9514932255245</c:v>
                </c:pt>
                <c:pt idx="119">
                  <c:v>19.9581054050117</c:v>
                </c:pt>
                <c:pt idx="120">
                  <c:v>19.951220789627</c:v>
                </c:pt>
                <c:pt idx="121">
                  <c:v>19.9512464306527</c:v>
                </c:pt>
                <c:pt idx="122">
                  <c:v>19.93853372669</c:v>
                </c:pt>
                <c:pt idx="123">
                  <c:v>19.9564439831002</c:v>
                </c:pt>
                <c:pt idx="124">
                  <c:v>19.9592484702797</c:v>
                </c:pt>
                <c:pt idx="125">
                  <c:v>19.9841138548951</c:v>
                </c:pt>
                <c:pt idx="126">
                  <c:v>20.0149055215618</c:v>
                </c:pt>
                <c:pt idx="127">
                  <c:v>20.0132805215618</c:v>
                </c:pt>
                <c:pt idx="128">
                  <c:v>19.9970465472028</c:v>
                </c:pt>
                <c:pt idx="129">
                  <c:v>20.0003274329837</c:v>
                </c:pt>
                <c:pt idx="130">
                  <c:v>19.9887778991842</c:v>
                </c:pt>
                <c:pt idx="131">
                  <c:v>19.9806330856643</c:v>
                </c:pt>
                <c:pt idx="132">
                  <c:v>19.9739359702797</c:v>
                </c:pt>
                <c:pt idx="133">
                  <c:v>19.9701483828671</c:v>
                </c:pt>
                <c:pt idx="134">
                  <c:v>19.9625874854312</c:v>
                </c:pt>
                <c:pt idx="135">
                  <c:v>19.9704721008159</c:v>
                </c:pt>
                <c:pt idx="136">
                  <c:v>19.9483919726107</c:v>
                </c:pt>
                <c:pt idx="137">
                  <c:v>19.9589753059441</c:v>
                </c:pt>
                <c:pt idx="138">
                  <c:v>19.9618695367133</c:v>
                </c:pt>
                <c:pt idx="139">
                  <c:v>19.9528118444056</c:v>
                </c:pt>
                <c:pt idx="140">
                  <c:v>19.954334280303</c:v>
                </c:pt>
                <c:pt idx="141">
                  <c:v>19.9672637674825</c:v>
                </c:pt>
                <c:pt idx="142">
                  <c:v>19.9796804341492</c:v>
                </c:pt>
                <c:pt idx="143">
                  <c:v>20.0106764277389</c:v>
                </c:pt>
                <c:pt idx="144">
                  <c:v>20.0193318764569</c:v>
                </c:pt>
                <c:pt idx="145">
                  <c:v>20.0278639277389</c:v>
                </c:pt>
                <c:pt idx="146">
                  <c:v>20.0591684149184</c:v>
                </c:pt>
                <c:pt idx="147">
                  <c:v>20.0672966200466</c:v>
                </c:pt>
                <c:pt idx="148">
                  <c:v>20.0716908508159</c:v>
                </c:pt>
                <c:pt idx="149">
                  <c:v>20.0970113636364</c:v>
                </c:pt>
                <c:pt idx="150">
                  <c:v>20.1352196969697</c:v>
                </c:pt>
                <c:pt idx="151">
                  <c:v>20.158912004662</c:v>
                </c:pt>
                <c:pt idx="152">
                  <c:v>20.1760081585082</c:v>
                </c:pt>
                <c:pt idx="153">
                  <c:v>20.19512995338</c:v>
                </c:pt>
                <c:pt idx="154">
                  <c:v>20.2097661713287</c:v>
                </c:pt>
                <c:pt idx="155">
                  <c:v>20.2004520687646</c:v>
                </c:pt>
                <c:pt idx="156">
                  <c:v>20.2112501456876</c:v>
                </c:pt>
                <c:pt idx="157">
                  <c:v>20.2364168123543</c:v>
                </c:pt>
                <c:pt idx="158">
                  <c:v>20.2785257867133</c:v>
                </c:pt>
                <c:pt idx="159">
                  <c:v>20.2943270687646</c:v>
                </c:pt>
                <c:pt idx="160">
                  <c:v>20.3172854020979</c:v>
                </c:pt>
                <c:pt idx="161">
                  <c:v>20.3298623251748</c:v>
                </c:pt>
                <c:pt idx="162">
                  <c:v>20.359349504662</c:v>
                </c:pt>
                <c:pt idx="163">
                  <c:v>20.3927565559441</c:v>
                </c:pt>
                <c:pt idx="164">
                  <c:v>20.4106668123543</c:v>
                </c:pt>
                <c:pt idx="165">
                  <c:v>20.4154809149184</c:v>
                </c:pt>
                <c:pt idx="166">
                  <c:v>20.4012629662005</c:v>
                </c:pt>
                <c:pt idx="167">
                  <c:v>20.4144616841492</c:v>
                </c:pt>
                <c:pt idx="168">
                  <c:v>20.450967511655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9995324"/>
        <c:axId val="24120883"/>
      </c:lineChart>
      <c:catAx>
        <c:axId val="29995324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4120883"/>
        <c:crosses val="autoZero"/>
        <c:auto val="1"/>
        <c:lblAlgn val="ctr"/>
        <c:lblOffset val="100"/>
        <c:noMultiLvlLbl val="0"/>
      </c:catAx>
      <c:valAx>
        <c:axId val="24120883"/>
        <c:scaling>
          <c:orientation val="minMax"/>
          <c:max val="2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999532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98306653095216"/>
          <c:y val="0.736012712706085"/>
          <c:w val="0.0930155087537476"/>
          <c:h val="0.137134154416634"/>
        </c:manualLayout>
      </c:layout>
      <c:overlay val="0"/>
      <c:spPr>
        <a:solidFill>
          <a:srgbClr val="d9d9d9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VICTORIA
 - ANNUAL MIDPOINT BETWEEN MAXIMUM MAXIMUMS AND MAXIMUM MINIMUMS TRENDLINE  </a:t>
            </a:r>
          </a:p>
        </c:rich>
      </c:tx>
      <c:layout>
        <c:manualLayout>
          <c:xMode val="edge"/>
          <c:yMode val="edge"/>
          <c:x val="0.152780847145488"/>
          <c:y val="0.0144892391633828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064456721915"/>
          <c:y val="0.12179448317672"/>
          <c:w val="0.929097605893186"/>
          <c:h val="0.798423764777205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Sheet1!$A$44:$A$172</c:f>
              <c:strCache>
                <c:ptCount val="129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</c:strCache>
            </c:strRef>
          </c:cat>
          <c:val>
            <c:numRef>
              <c:f>Sheet1!$K$44:$K$172</c:f>
              <c:numCache>
                <c:formatCode>General</c:formatCode>
                <c:ptCount val="129"/>
                <c:pt idx="0">
                  <c:v>21.25</c:v>
                </c:pt>
                <c:pt idx="1">
                  <c:v>21.175</c:v>
                </c:pt>
                <c:pt idx="2">
                  <c:v>22.6</c:v>
                </c:pt>
                <c:pt idx="3">
                  <c:v>23.5</c:v>
                </c:pt>
                <c:pt idx="4">
                  <c:v>23.6</c:v>
                </c:pt>
                <c:pt idx="5">
                  <c:v>20.75</c:v>
                </c:pt>
                <c:pt idx="6">
                  <c:v>23.25</c:v>
                </c:pt>
                <c:pt idx="7">
                  <c:v>22.3</c:v>
                </c:pt>
                <c:pt idx="8">
                  <c:v>22.85</c:v>
                </c:pt>
                <c:pt idx="9">
                  <c:v>21.65</c:v>
                </c:pt>
                <c:pt idx="10">
                  <c:v>22.05</c:v>
                </c:pt>
                <c:pt idx="11">
                  <c:v>22.95</c:v>
                </c:pt>
                <c:pt idx="12">
                  <c:v>24.35</c:v>
                </c:pt>
                <c:pt idx="13">
                  <c:v>24.075</c:v>
                </c:pt>
                <c:pt idx="14">
                  <c:v>22.85</c:v>
                </c:pt>
                <c:pt idx="15">
                  <c:v>20.45</c:v>
                </c:pt>
                <c:pt idx="16">
                  <c:v>22</c:v>
                </c:pt>
                <c:pt idx="17">
                  <c:v>20.1</c:v>
                </c:pt>
                <c:pt idx="18">
                  <c:v>22.45</c:v>
                </c:pt>
                <c:pt idx="19">
                  <c:v>21.65</c:v>
                </c:pt>
                <c:pt idx="20">
                  <c:v>22.35</c:v>
                </c:pt>
                <c:pt idx="21">
                  <c:v>21.85</c:v>
                </c:pt>
                <c:pt idx="22">
                  <c:v>21.6</c:v>
                </c:pt>
                <c:pt idx="23">
                  <c:v>21.3</c:v>
                </c:pt>
                <c:pt idx="24">
                  <c:v>21.9</c:v>
                </c:pt>
                <c:pt idx="25">
                  <c:v>21.7</c:v>
                </c:pt>
                <c:pt idx="26">
                  <c:v>22</c:v>
                </c:pt>
                <c:pt idx="27">
                  <c:v>22.4</c:v>
                </c:pt>
                <c:pt idx="28">
                  <c:v>21.7</c:v>
                </c:pt>
                <c:pt idx="29">
                  <c:v>21.85</c:v>
                </c:pt>
                <c:pt idx="30">
                  <c:v>19.7</c:v>
                </c:pt>
                <c:pt idx="31">
                  <c:v>20.45</c:v>
                </c:pt>
                <c:pt idx="32">
                  <c:v>21.85</c:v>
                </c:pt>
                <c:pt idx="33">
                  <c:v>21.3</c:v>
                </c:pt>
                <c:pt idx="34">
                  <c:v>21.55</c:v>
                </c:pt>
                <c:pt idx="35">
                  <c:v>22.1</c:v>
                </c:pt>
                <c:pt idx="36">
                  <c:v>23.3</c:v>
                </c:pt>
                <c:pt idx="37">
                  <c:v>21.15</c:v>
                </c:pt>
                <c:pt idx="38">
                  <c:v>22.3</c:v>
                </c:pt>
                <c:pt idx="39">
                  <c:v>21.45</c:v>
                </c:pt>
                <c:pt idx="40">
                  <c:v>21.65</c:v>
                </c:pt>
                <c:pt idx="41">
                  <c:v>20.9</c:v>
                </c:pt>
                <c:pt idx="42">
                  <c:v>20.75</c:v>
                </c:pt>
                <c:pt idx="43">
                  <c:v>21.2</c:v>
                </c:pt>
                <c:pt idx="44">
                  <c:v>20.95</c:v>
                </c:pt>
                <c:pt idx="45">
                  <c:v>23.7</c:v>
                </c:pt>
                <c:pt idx="46">
                  <c:v>21.9</c:v>
                </c:pt>
                <c:pt idx="47">
                  <c:v>20.75</c:v>
                </c:pt>
                <c:pt idx="48">
                  <c:v>21.55</c:v>
                </c:pt>
                <c:pt idx="49">
                  <c:v>21.55</c:v>
                </c:pt>
                <c:pt idx="50">
                  <c:v>21.45</c:v>
                </c:pt>
                <c:pt idx="51">
                  <c:v>21.65</c:v>
                </c:pt>
                <c:pt idx="52">
                  <c:v>20.75</c:v>
                </c:pt>
                <c:pt idx="53">
                  <c:v>21.35</c:v>
                </c:pt>
                <c:pt idx="54">
                  <c:v>20.5</c:v>
                </c:pt>
                <c:pt idx="55">
                  <c:v>19.95</c:v>
                </c:pt>
                <c:pt idx="56">
                  <c:v>21.75</c:v>
                </c:pt>
                <c:pt idx="57">
                  <c:v>22.05</c:v>
                </c:pt>
                <c:pt idx="58">
                  <c:v>21.25</c:v>
                </c:pt>
                <c:pt idx="59">
                  <c:v>21.95</c:v>
                </c:pt>
                <c:pt idx="60">
                  <c:v>22.1</c:v>
                </c:pt>
                <c:pt idx="61">
                  <c:v>21.05</c:v>
                </c:pt>
                <c:pt idx="62">
                  <c:v>21.65</c:v>
                </c:pt>
                <c:pt idx="63">
                  <c:v>20.95</c:v>
                </c:pt>
                <c:pt idx="64">
                  <c:v>20.75</c:v>
                </c:pt>
                <c:pt idx="65">
                  <c:v>22.5</c:v>
                </c:pt>
                <c:pt idx="66">
                  <c:v>21.9</c:v>
                </c:pt>
                <c:pt idx="67">
                  <c:v>22.6</c:v>
                </c:pt>
                <c:pt idx="68">
                  <c:v>21.5</c:v>
                </c:pt>
                <c:pt idx="69">
                  <c:v>20.3</c:v>
                </c:pt>
                <c:pt idx="70">
                  <c:v>20.7</c:v>
                </c:pt>
                <c:pt idx="71">
                  <c:v>21.5</c:v>
                </c:pt>
                <c:pt idx="72">
                  <c:v>21</c:v>
                </c:pt>
                <c:pt idx="73">
                  <c:v>21.5</c:v>
                </c:pt>
                <c:pt idx="74">
                  <c:v>21.15</c:v>
                </c:pt>
                <c:pt idx="75">
                  <c:v>22.5</c:v>
                </c:pt>
                <c:pt idx="76">
                  <c:v>21.35</c:v>
                </c:pt>
                <c:pt idx="77">
                  <c:v>21</c:v>
                </c:pt>
                <c:pt idx="78">
                  <c:v>20.8</c:v>
                </c:pt>
                <c:pt idx="79">
                  <c:v>21.85</c:v>
                </c:pt>
                <c:pt idx="80">
                  <c:v>20.25</c:v>
                </c:pt>
                <c:pt idx="81">
                  <c:v>21.6</c:v>
                </c:pt>
                <c:pt idx="82">
                  <c:v>21.2</c:v>
                </c:pt>
                <c:pt idx="83">
                  <c:v>21</c:v>
                </c:pt>
                <c:pt idx="84">
                  <c:v>20.6</c:v>
                </c:pt>
                <c:pt idx="85">
                  <c:v>23.3</c:v>
                </c:pt>
                <c:pt idx="86">
                  <c:v>21.25</c:v>
                </c:pt>
                <c:pt idx="87">
                  <c:v>22.6</c:v>
                </c:pt>
                <c:pt idx="88">
                  <c:v>21.55</c:v>
                </c:pt>
                <c:pt idx="89">
                  <c:v>22</c:v>
                </c:pt>
                <c:pt idx="90">
                  <c:v>20.65</c:v>
                </c:pt>
                <c:pt idx="91">
                  <c:v>20.95</c:v>
                </c:pt>
                <c:pt idx="92">
                  <c:v>20.4</c:v>
                </c:pt>
                <c:pt idx="93">
                  <c:v>20.4</c:v>
                </c:pt>
                <c:pt idx="94">
                  <c:v>22.6</c:v>
                </c:pt>
                <c:pt idx="95">
                  <c:v>20.9</c:v>
                </c:pt>
                <c:pt idx="96">
                  <c:v>21.35</c:v>
                </c:pt>
                <c:pt idx="97">
                  <c:v>21.7</c:v>
                </c:pt>
                <c:pt idx="98">
                  <c:v>20.95</c:v>
                </c:pt>
                <c:pt idx="99">
                  <c:v>20.75</c:v>
                </c:pt>
                <c:pt idx="100">
                  <c:v>22.3</c:v>
                </c:pt>
                <c:pt idx="101">
                  <c:v>20.75</c:v>
                </c:pt>
                <c:pt idx="102">
                  <c:v>20.6</c:v>
                </c:pt>
                <c:pt idx="103">
                  <c:v>22.65</c:v>
                </c:pt>
                <c:pt idx="104">
                  <c:v>21.05</c:v>
                </c:pt>
                <c:pt idx="105">
                  <c:v>22.825</c:v>
                </c:pt>
                <c:pt idx="106">
                  <c:v>21.85</c:v>
                </c:pt>
                <c:pt idx="107">
                  <c:v>24.1</c:v>
                </c:pt>
                <c:pt idx="108">
                  <c:v>21.55</c:v>
                </c:pt>
                <c:pt idx="109">
                  <c:v>22.1</c:v>
                </c:pt>
                <c:pt idx="110">
                  <c:v>22</c:v>
                </c:pt>
                <c:pt idx="111">
                  <c:v>21.75</c:v>
                </c:pt>
                <c:pt idx="112">
                  <c:v>23.3</c:v>
                </c:pt>
                <c:pt idx="113">
                  <c:v>22.1</c:v>
                </c:pt>
                <c:pt idx="114">
                  <c:v>21.85</c:v>
                </c:pt>
                <c:pt idx="115">
                  <c:v>23</c:v>
                </c:pt>
                <c:pt idx="116">
                  <c:v>22.35</c:v>
                </c:pt>
                <c:pt idx="117">
                  <c:v>21.15</c:v>
                </c:pt>
                <c:pt idx="118">
                  <c:v>21.45</c:v>
                </c:pt>
                <c:pt idx="119">
                  <c:v>23</c:v>
                </c:pt>
                <c:pt idx="120">
                  <c:v>22.95</c:v>
                </c:pt>
                <c:pt idx="121">
                  <c:v>22.5</c:v>
                </c:pt>
                <c:pt idx="122">
                  <c:v>22</c:v>
                </c:pt>
                <c:pt idx="123">
                  <c:v>22.65</c:v>
                </c:pt>
                <c:pt idx="124">
                  <c:v>23.3</c:v>
                </c:pt>
                <c:pt idx="125">
                  <c:v>24.2</c:v>
                </c:pt>
                <c:pt idx="126">
                  <c:v>22.05</c:v>
                </c:pt>
                <c:pt idx="127">
                  <c:v>21.35</c:v>
                </c:pt>
                <c:pt idx="128">
                  <c:v>22.7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0592863"/>
        <c:axId val="52324807"/>
      </c:lineChart>
      <c:catAx>
        <c:axId val="40592863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2324807"/>
        <c:crossesAt val="-2"/>
        <c:auto val="1"/>
        <c:lblAlgn val="ctr"/>
        <c:lblOffset val="100"/>
        <c:noMultiLvlLbl val="0"/>
      </c:catAx>
      <c:valAx>
        <c:axId val="52324807"/>
        <c:scaling>
          <c:orientation val="minMax"/>
          <c:max val="27"/>
          <c:min val="17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059286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VICTORIA
 - ANNUAL MIDPOINT BETWEEN MAXIMUM MINIMUMS AND 
MINIMUMS TRENDLINE  </a:t>
            </a:r>
          </a:p>
        </c:rich>
      </c:tx>
      <c:layout>
        <c:manualLayout>
          <c:xMode val="edge"/>
          <c:yMode val="edge"/>
          <c:x val="0.234485799316604"/>
          <c:y val="0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230187015468"/>
          <c:y val="0.121719709659408"/>
          <c:w val="0.9290884373737"/>
          <c:h val="0.798492462311558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Sheet1!$A$244:$A$372</c:f>
              <c:strCache>
                <c:ptCount val="129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</c:strCache>
            </c:strRef>
          </c:cat>
          <c:val>
            <c:numRef>
              <c:f>Sheet1!$K$244:$K$372</c:f>
              <c:numCache>
                <c:formatCode>General</c:formatCode>
                <c:ptCount val="129"/>
                <c:pt idx="0">
                  <c:v>8.85</c:v>
                </c:pt>
                <c:pt idx="1">
                  <c:v>8.325</c:v>
                </c:pt>
                <c:pt idx="2">
                  <c:v>8.7</c:v>
                </c:pt>
                <c:pt idx="3">
                  <c:v>10</c:v>
                </c:pt>
                <c:pt idx="4">
                  <c:v>9.4</c:v>
                </c:pt>
                <c:pt idx="5">
                  <c:v>8.8</c:v>
                </c:pt>
                <c:pt idx="6">
                  <c:v>8.45</c:v>
                </c:pt>
                <c:pt idx="7">
                  <c:v>8.9</c:v>
                </c:pt>
                <c:pt idx="8">
                  <c:v>7.7</c:v>
                </c:pt>
                <c:pt idx="9">
                  <c:v>8</c:v>
                </c:pt>
                <c:pt idx="10">
                  <c:v>9.25</c:v>
                </c:pt>
                <c:pt idx="11">
                  <c:v>8.25</c:v>
                </c:pt>
                <c:pt idx="12">
                  <c:v>10</c:v>
                </c:pt>
                <c:pt idx="13">
                  <c:v>8.3</c:v>
                </c:pt>
                <c:pt idx="14">
                  <c:v>9.9</c:v>
                </c:pt>
                <c:pt idx="15">
                  <c:v>8.15</c:v>
                </c:pt>
                <c:pt idx="16">
                  <c:v>9.3</c:v>
                </c:pt>
                <c:pt idx="17">
                  <c:v>8.15</c:v>
                </c:pt>
                <c:pt idx="18">
                  <c:v>8.6</c:v>
                </c:pt>
                <c:pt idx="19">
                  <c:v>8.75</c:v>
                </c:pt>
                <c:pt idx="20">
                  <c:v>8.25</c:v>
                </c:pt>
                <c:pt idx="21">
                  <c:v>9.3</c:v>
                </c:pt>
                <c:pt idx="22">
                  <c:v>8.65</c:v>
                </c:pt>
                <c:pt idx="23">
                  <c:v>8.5</c:v>
                </c:pt>
                <c:pt idx="24">
                  <c:v>9</c:v>
                </c:pt>
                <c:pt idx="25">
                  <c:v>9.05</c:v>
                </c:pt>
                <c:pt idx="26">
                  <c:v>8.3</c:v>
                </c:pt>
                <c:pt idx="27">
                  <c:v>9.8</c:v>
                </c:pt>
                <c:pt idx="28">
                  <c:v>8.95</c:v>
                </c:pt>
                <c:pt idx="29">
                  <c:v>7.95</c:v>
                </c:pt>
                <c:pt idx="30">
                  <c:v>7.4</c:v>
                </c:pt>
                <c:pt idx="31">
                  <c:v>7.7</c:v>
                </c:pt>
                <c:pt idx="32">
                  <c:v>8.6</c:v>
                </c:pt>
                <c:pt idx="33">
                  <c:v>6.5</c:v>
                </c:pt>
                <c:pt idx="34">
                  <c:v>8.2</c:v>
                </c:pt>
                <c:pt idx="35">
                  <c:v>8.75</c:v>
                </c:pt>
                <c:pt idx="36">
                  <c:v>10.15</c:v>
                </c:pt>
                <c:pt idx="37">
                  <c:v>8.2</c:v>
                </c:pt>
                <c:pt idx="38">
                  <c:v>9.1</c:v>
                </c:pt>
                <c:pt idx="39">
                  <c:v>8.1</c:v>
                </c:pt>
                <c:pt idx="40">
                  <c:v>9.1</c:v>
                </c:pt>
                <c:pt idx="41">
                  <c:v>7.45</c:v>
                </c:pt>
                <c:pt idx="42">
                  <c:v>7.55</c:v>
                </c:pt>
                <c:pt idx="43">
                  <c:v>6.75</c:v>
                </c:pt>
                <c:pt idx="44">
                  <c:v>7.25</c:v>
                </c:pt>
                <c:pt idx="45">
                  <c:v>10.05</c:v>
                </c:pt>
                <c:pt idx="46">
                  <c:v>8.7</c:v>
                </c:pt>
                <c:pt idx="47">
                  <c:v>8.05</c:v>
                </c:pt>
                <c:pt idx="48">
                  <c:v>9.3</c:v>
                </c:pt>
                <c:pt idx="49">
                  <c:v>8.25</c:v>
                </c:pt>
                <c:pt idx="50">
                  <c:v>7.1</c:v>
                </c:pt>
                <c:pt idx="51">
                  <c:v>8.25</c:v>
                </c:pt>
                <c:pt idx="52">
                  <c:v>9.05</c:v>
                </c:pt>
                <c:pt idx="53">
                  <c:v>9.6</c:v>
                </c:pt>
                <c:pt idx="54">
                  <c:v>8.15</c:v>
                </c:pt>
                <c:pt idx="55">
                  <c:v>7.7</c:v>
                </c:pt>
                <c:pt idx="56">
                  <c:v>8.2</c:v>
                </c:pt>
                <c:pt idx="57">
                  <c:v>9.55</c:v>
                </c:pt>
                <c:pt idx="58">
                  <c:v>8.2</c:v>
                </c:pt>
                <c:pt idx="59">
                  <c:v>7.95</c:v>
                </c:pt>
                <c:pt idx="60">
                  <c:v>7.65</c:v>
                </c:pt>
                <c:pt idx="61">
                  <c:v>8.7</c:v>
                </c:pt>
                <c:pt idx="62">
                  <c:v>9.5</c:v>
                </c:pt>
                <c:pt idx="63">
                  <c:v>7.8</c:v>
                </c:pt>
                <c:pt idx="64">
                  <c:v>8.2</c:v>
                </c:pt>
                <c:pt idx="65">
                  <c:v>9.35</c:v>
                </c:pt>
                <c:pt idx="66">
                  <c:v>9.6</c:v>
                </c:pt>
                <c:pt idx="67">
                  <c:v>9.55</c:v>
                </c:pt>
                <c:pt idx="68">
                  <c:v>8.1</c:v>
                </c:pt>
                <c:pt idx="69">
                  <c:v>8.25</c:v>
                </c:pt>
                <c:pt idx="70">
                  <c:v>7.9</c:v>
                </c:pt>
                <c:pt idx="71">
                  <c:v>7.15</c:v>
                </c:pt>
                <c:pt idx="72">
                  <c:v>8.75</c:v>
                </c:pt>
                <c:pt idx="73">
                  <c:v>8.65</c:v>
                </c:pt>
                <c:pt idx="74">
                  <c:v>9</c:v>
                </c:pt>
                <c:pt idx="75">
                  <c:v>8.55</c:v>
                </c:pt>
                <c:pt idx="76">
                  <c:v>7.6</c:v>
                </c:pt>
                <c:pt idx="77">
                  <c:v>6.7</c:v>
                </c:pt>
                <c:pt idx="78">
                  <c:v>7.15</c:v>
                </c:pt>
                <c:pt idx="79">
                  <c:v>8.95</c:v>
                </c:pt>
                <c:pt idx="80">
                  <c:v>9.55</c:v>
                </c:pt>
                <c:pt idx="81">
                  <c:v>8.95</c:v>
                </c:pt>
                <c:pt idx="82">
                  <c:v>8.5</c:v>
                </c:pt>
                <c:pt idx="83">
                  <c:v>8</c:v>
                </c:pt>
                <c:pt idx="84">
                  <c:v>8.6</c:v>
                </c:pt>
                <c:pt idx="85">
                  <c:v>9.15</c:v>
                </c:pt>
                <c:pt idx="86">
                  <c:v>8.25</c:v>
                </c:pt>
                <c:pt idx="87">
                  <c:v>10.2</c:v>
                </c:pt>
                <c:pt idx="88">
                  <c:v>8.05</c:v>
                </c:pt>
                <c:pt idx="89">
                  <c:v>8.9</c:v>
                </c:pt>
                <c:pt idx="90">
                  <c:v>8.4</c:v>
                </c:pt>
                <c:pt idx="91">
                  <c:v>7.7</c:v>
                </c:pt>
                <c:pt idx="92">
                  <c:v>7.8</c:v>
                </c:pt>
                <c:pt idx="93">
                  <c:v>7.1</c:v>
                </c:pt>
                <c:pt idx="94">
                  <c:v>9.3</c:v>
                </c:pt>
                <c:pt idx="95">
                  <c:v>8.15</c:v>
                </c:pt>
                <c:pt idx="96">
                  <c:v>8.35</c:v>
                </c:pt>
                <c:pt idx="97">
                  <c:v>9.2</c:v>
                </c:pt>
                <c:pt idx="98">
                  <c:v>7.8</c:v>
                </c:pt>
                <c:pt idx="99">
                  <c:v>8.6</c:v>
                </c:pt>
                <c:pt idx="100">
                  <c:v>7.75</c:v>
                </c:pt>
                <c:pt idx="101">
                  <c:v>8.6</c:v>
                </c:pt>
                <c:pt idx="102">
                  <c:v>8.3</c:v>
                </c:pt>
                <c:pt idx="103">
                  <c:v>9.2</c:v>
                </c:pt>
                <c:pt idx="104">
                  <c:v>9.15</c:v>
                </c:pt>
                <c:pt idx="105">
                  <c:v>9.9</c:v>
                </c:pt>
                <c:pt idx="106">
                  <c:v>9.95</c:v>
                </c:pt>
                <c:pt idx="107">
                  <c:v>10.55</c:v>
                </c:pt>
                <c:pt idx="108">
                  <c:v>9.1</c:v>
                </c:pt>
                <c:pt idx="109">
                  <c:v>8.75</c:v>
                </c:pt>
                <c:pt idx="110">
                  <c:v>9.05</c:v>
                </c:pt>
                <c:pt idx="111">
                  <c:v>8.85</c:v>
                </c:pt>
                <c:pt idx="112">
                  <c:v>9</c:v>
                </c:pt>
                <c:pt idx="113">
                  <c:v>9.65</c:v>
                </c:pt>
                <c:pt idx="114">
                  <c:v>9.4</c:v>
                </c:pt>
                <c:pt idx="115">
                  <c:v>9.3</c:v>
                </c:pt>
                <c:pt idx="116">
                  <c:v>9</c:v>
                </c:pt>
                <c:pt idx="117">
                  <c:v>9.15</c:v>
                </c:pt>
                <c:pt idx="118">
                  <c:v>9.15</c:v>
                </c:pt>
                <c:pt idx="119">
                  <c:v>9.55</c:v>
                </c:pt>
                <c:pt idx="120">
                  <c:v>8.95</c:v>
                </c:pt>
                <c:pt idx="121">
                  <c:v>9.1</c:v>
                </c:pt>
                <c:pt idx="122">
                  <c:v>10.15</c:v>
                </c:pt>
                <c:pt idx="123">
                  <c:v>8.2</c:v>
                </c:pt>
                <c:pt idx="124">
                  <c:v>10</c:v>
                </c:pt>
                <c:pt idx="125">
                  <c:v>10.25</c:v>
                </c:pt>
                <c:pt idx="126">
                  <c:v>9.35</c:v>
                </c:pt>
                <c:pt idx="127">
                  <c:v>8.9</c:v>
                </c:pt>
                <c:pt idx="128">
                  <c:v>9.5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0706700"/>
        <c:axId val="75760884"/>
      </c:lineChart>
      <c:catAx>
        <c:axId val="2070670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5760884"/>
        <c:crossesAt val="-2"/>
        <c:auto val="1"/>
        <c:lblAlgn val="ctr"/>
        <c:lblOffset val="100"/>
        <c:noMultiLvlLbl val="0"/>
      </c:catAx>
      <c:valAx>
        <c:axId val="75760884"/>
        <c:scaling>
          <c:orientation val="minMax"/>
          <c:max val="13.5"/>
          <c:min val="3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070670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ANNUAL MEDIAN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Sheet1!$A$242:$A$375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Sheet1!$H$242:$H$375</c:f>
              <c:numCache>
                <c:formatCode>General</c:formatCode>
                <c:ptCount val="134"/>
                <c:pt idx="0">
                  <c:v>9.3</c:v>
                </c:pt>
                <c:pt idx="1">
                  <c:v>9.3</c:v>
                </c:pt>
                <c:pt idx="2">
                  <c:v>9.9</c:v>
                </c:pt>
                <c:pt idx="3">
                  <c:v>9.5</c:v>
                </c:pt>
                <c:pt idx="4">
                  <c:v>8.9</c:v>
                </c:pt>
                <c:pt idx="5">
                  <c:v>8.9</c:v>
                </c:pt>
                <c:pt idx="6">
                  <c:v>8.8</c:v>
                </c:pt>
                <c:pt idx="7">
                  <c:v>9.15</c:v>
                </c:pt>
                <c:pt idx="8">
                  <c:v>8.6</c:v>
                </c:pt>
                <c:pt idx="9">
                  <c:v>8.6</c:v>
                </c:pt>
                <c:pt idx="10">
                  <c:v>8.9</c:v>
                </c:pt>
                <c:pt idx="11">
                  <c:v>9.2</c:v>
                </c:pt>
                <c:pt idx="12">
                  <c:v>8.4</c:v>
                </c:pt>
                <c:pt idx="13">
                  <c:v>7.7</c:v>
                </c:pt>
                <c:pt idx="14">
                  <c:v>8.6</c:v>
                </c:pt>
                <c:pt idx="15">
                  <c:v>8.3</c:v>
                </c:pt>
                <c:pt idx="16">
                  <c:v>8.3</c:v>
                </c:pt>
                <c:pt idx="17">
                  <c:v>7.7</c:v>
                </c:pt>
                <c:pt idx="18">
                  <c:v>8.75</c:v>
                </c:pt>
                <c:pt idx="19">
                  <c:v>8.4</c:v>
                </c:pt>
                <c:pt idx="20">
                  <c:v>8.5</c:v>
                </c:pt>
                <c:pt idx="21">
                  <c:v>8.7</c:v>
                </c:pt>
                <c:pt idx="22">
                  <c:v>9.6</c:v>
                </c:pt>
                <c:pt idx="23">
                  <c:v>8.4</c:v>
                </c:pt>
                <c:pt idx="24">
                  <c:v>8.6</c:v>
                </c:pt>
                <c:pt idx="25">
                  <c:v>8.5</c:v>
                </c:pt>
                <c:pt idx="26">
                  <c:v>8.6</c:v>
                </c:pt>
                <c:pt idx="27">
                  <c:v>9.2</c:v>
                </c:pt>
                <c:pt idx="28">
                  <c:v>8.7</c:v>
                </c:pt>
                <c:pt idx="29">
                  <c:v>9.1</c:v>
                </c:pt>
                <c:pt idx="30">
                  <c:v>8.9</c:v>
                </c:pt>
                <c:pt idx="31">
                  <c:v>8.6</c:v>
                </c:pt>
                <c:pt idx="32">
                  <c:v>8.3</c:v>
                </c:pt>
                <c:pt idx="33">
                  <c:v>8.4</c:v>
                </c:pt>
                <c:pt idx="34">
                  <c:v>9</c:v>
                </c:pt>
                <c:pt idx="35">
                  <c:v>8.3</c:v>
                </c:pt>
                <c:pt idx="36">
                  <c:v>8.8</c:v>
                </c:pt>
                <c:pt idx="37">
                  <c:v>8.2</c:v>
                </c:pt>
                <c:pt idx="38">
                  <c:v>9</c:v>
                </c:pt>
                <c:pt idx="39">
                  <c:v>8.5</c:v>
                </c:pt>
                <c:pt idx="40">
                  <c:v>8.7</c:v>
                </c:pt>
                <c:pt idx="41">
                  <c:v>8.7</c:v>
                </c:pt>
                <c:pt idx="42">
                  <c:v>9.1</c:v>
                </c:pt>
                <c:pt idx="43">
                  <c:v>8.9</c:v>
                </c:pt>
                <c:pt idx="44">
                  <c:v>8.1</c:v>
                </c:pt>
                <c:pt idx="45">
                  <c:v>9.3</c:v>
                </c:pt>
                <c:pt idx="46">
                  <c:v>9.1</c:v>
                </c:pt>
                <c:pt idx="47">
                  <c:v>8.8</c:v>
                </c:pt>
                <c:pt idx="48">
                  <c:v>8.6</c:v>
                </c:pt>
                <c:pt idx="49">
                  <c:v>9.2</c:v>
                </c:pt>
                <c:pt idx="50">
                  <c:v>9.1</c:v>
                </c:pt>
                <c:pt idx="51">
                  <c:v>7.9</c:v>
                </c:pt>
                <c:pt idx="52">
                  <c:v>8.3</c:v>
                </c:pt>
                <c:pt idx="53">
                  <c:v>8.4</c:v>
                </c:pt>
                <c:pt idx="54">
                  <c:v>8.1</c:v>
                </c:pt>
                <c:pt idx="55">
                  <c:v>8.65</c:v>
                </c:pt>
                <c:pt idx="56">
                  <c:v>8.2</c:v>
                </c:pt>
                <c:pt idx="57">
                  <c:v>8.2</c:v>
                </c:pt>
                <c:pt idx="58">
                  <c:v>8.8</c:v>
                </c:pt>
                <c:pt idx="59">
                  <c:v>8.3</c:v>
                </c:pt>
                <c:pt idx="60">
                  <c:v>8.6</c:v>
                </c:pt>
                <c:pt idx="61">
                  <c:v>8.4</c:v>
                </c:pt>
                <c:pt idx="62">
                  <c:v>8.5</c:v>
                </c:pt>
                <c:pt idx="63">
                  <c:v>8.4</c:v>
                </c:pt>
                <c:pt idx="64">
                  <c:v>8.2</c:v>
                </c:pt>
                <c:pt idx="65">
                  <c:v>8.2</c:v>
                </c:pt>
                <c:pt idx="66">
                  <c:v>8.7</c:v>
                </c:pt>
                <c:pt idx="67">
                  <c:v>8.7</c:v>
                </c:pt>
                <c:pt idx="68">
                  <c:v>8.3</c:v>
                </c:pt>
                <c:pt idx="69">
                  <c:v>9.3</c:v>
                </c:pt>
                <c:pt idx="70">
                  <c:v>8.3</c:v>
                </c:pt>
                <c:pt idx="71">
                  <c:v>9.2</c:v>
                </c:pt>
                <c:pt idx="72">
                  <c:v>8.7</c:v>
                </c:pt>
                <c:pt idx="73">
                  <c:v>8.4</c:v>
                </c:pt>
                <c:pt idx="74">
                  <c:v>8.4</c:v>
                </c:pt>
                <c:pt idx="75">
                  <c:v>8.8</c:v>
                </c:pt>
                <c:pt idx="76">
                  <c:v>8.7</c:v>
                </c:pt>
                <c:pt idx="77">
                  <c:v>8.7</c:v>
                </c:pt>
                <c:pt idx="78">
                  <c:v>8.6</c:v>
                </c:pt>
                <c:pt idx="79">
                  <c:v>8.6</c:v>
                </c:pt>
                <c:pt idx="80">
                  <c:v>8.6</c:v>
                </c:pt>
                <c:pt idx="81">
                  <c:v>9.2</c:v>
                </c:pt>
                <c:pt idx="82">
                  <c:v>9</c:v>
                </c:pt>
                <c:pt idx="83">
                  <c:v>9.3</c:v>
                </c:pt>
                <c:pt idx="84">
                  <c:v>8.85</c:v>
                </c:pt>
                <c:pt idx="85">
                  <c:v>8.3</c:v>
                </c:pt>
                <c:pt idx="86">
                  <c:v>8.9</c:v>
                </c:pt>
                <c:pt idx="87">
                  <c:v>8.9</c:v>
                </c:pt>
                <c:pt idx="88">
                  <c:v>9.3</c:v>
                </c:pt>
                <c:pt idx="89">
                  <c:v>8.9</c:v>
                </c:pt>
                <c:pt idx="90">
                  <c:v>8.8</c:v>
                </c:pt>
                <c:pt idx="91">
                  <c:v>8.6</c:v>
                </c:pt>
                <c:pt idx="92">
                  <c:v>8.2</c:v>
                </c:pt>
                <c:pt idx="93">
                  <c:v>9</c:v>
                </c:pt>
                <c:pt idx="94">
                  <c:v>8.4</c:v>
                </c:pt>
                <c:pt idx="95">
                  <c:v>8.6</c:v>
                </c:pt>
                <c:pt idx="96">
                  <c:v>9.6</c:v>
                </c:pt>
                <c:pt idx="97">
                  <c:v>9.2</c:v>
                </c:pt>
                <c:pt idx="98">
                  <c:v>9.25</c:v>
                </c:pt>
                <c:pt idx="99">
                  <c:v>8.3</c:v>
                </c:pt>
                <c:pt idx="100">
                  <c:v>8.7</c:v>
                </c:pt>
                <c:pt idx="101">
                  <c:v>8.3</c:v>
                </c:pt>
                <c:pt idx="102">
                  <c:v>8.2</c:v>
                </c:pt>
                <c:pt idx="103">
                  <c:v>7.85</c:v>
                </c:pt>
                <c:pt idx="104">
                  <c:v>7.7</c:v>
                </c:pt>
                <c:pt idx="105">
                  <c:v>8.2</c:v>
                </c:pt>
                <c:pt idx="106">
                  <c:v>8</c:v>
                </c:pt>
                <c:pt idx="107">
                  <c:v>8.3</c:v>
                </c:pt>
                <c:pt idx="108">
                  <c:v>8.9</c:v>
                </c:pt>
                <c:pt idx="109">
                  <c:v>8.1</c:v>
                </c:pt>
                <c:pt idx="110">
                  <c:v>8.8</c:v>
                </c:pt>
                <c:pt idx="111">
                  <c:v>8.4</c:v>
                </c:pt>
                <c:pt idx="112">
                  <c:v>8.4</c:v>
                </c:pt>
                <c:pt idx="113">
                  <c:v>9</c:v>
                </c:pt>
                <c:pt idx="114">
                  <c:v>7.9</c:v>
                </c:pt>
                <c:pt idx="115">
                  <c:v>9.7</c:v>
                </c:pt>
                <c:pt idx="116">
                  <c:v>8.3</c:v>
                </c:pt>
                <c:pt idx="117">
                  <c:v>9</c:v>
                </c:pt>
                <c:pt idx="118">
                  <c:v>9.5</c:v>
                </c:pt>
                <c:pt idx="119">
                  <c:v>9.2</c:v>
                </c:pt>
                <c:pt idx="120">
                  <c:v>8.6</c:v>
                </c:pt>
                <c:pt idx="121">
                  <c:v>9</c:v>
                </c:pt>
                <c:pt idx="122">
                  <c:v>9.4</c:v>
                </c:pt>
                <c:pt idx="123">
                  <c:v>9</c:v>
                </c:pt>
                <c:pt idx="124">
                  <c:v>9.2</c:v>
                </c:pt>
                <c:pt idx="125">
                  <c:v>9.2</c:v>
                </c:pt>
                <c:pt idx="126">
                  <c:v>9.3</c:v>
                </c:pt>
                <c:pt idx="127">
                  <c:v>8.7</c:v>
                </c:pt>
                <c:pt idx="128">
                  <c:v>9.5</c:v>
                </c:pt>
                <c:pt idx="129">
                  <c:v>8.6</c:v>
                </c:pt>
                <c:pt idx="130">
                  <c:v>9.5</c:v>
                </c:pt>
                <c:pt idx="131">
                  <c:v>9.3</c:v>
                </c:pt>
                <c:pt idx="132">
                  <c:v>9.3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7492764"/>
        <c:axId val="21524795"/>
      </c:lineChart>
      <c:catAx>
        <c:axId val="27492764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1524795"/>
        <c:crossesAt val="-4"/>
        <c:auto val="1"/>
        <c:lblAlgn val="ctr"/>
        <c:lblOffset val="100"/>
        <c:noMultiLvlLbl val="0"/>
      </c:catAx>
      <c:valAx>
        <c:axId val="21524795"/>
        <c:scaling>
          <c:orientation val="minMax"/>
          <c:max val="14"/>
          <c:min val="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749276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VICTORIA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Sheet1!$A$6:$A$175</c:f>
              <c:strCache>
                <c:ptCount val="170"/>
                <c:pt idx="0">
                  <c:v>1856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1860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1865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1870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1875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1880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1885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1890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1895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1900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1905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1910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1915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1920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1925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1930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1935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1940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1945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1950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1955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1960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1965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1970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1975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1980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1985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1990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1995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2000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>2005</c:v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>2010</c:v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>2015</c:v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>2020</c:v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</c:strCache>
            </c:strRef>
          </c:cat>
          <c:val>
            <c:numRef>
              <c:f>Sheet1!$B$6:$B$175</c:f>
              <c:numCache>
                <c:formatCode>General</c:formatCode>
                <c:ptCount val="170"/>
                <c:pt idx="0">
                  <c:v>19.0416666666667</c:v>
                </c:pt>
                <c:pt idx="1">
                  <c:v>19.85</c:v>
                </c:pt>
                <c:pt idx="2">
                  <c:v>20.2333333333333</c:v>
                </c:pt>
                <c:pt idx="3">
                  <c:v>19.3916666666667</c:v>
                </c:pt>
                <c:pt idx="4">
                  <c:v>19.6</c:v>
                </c:pt>
                <c:pt idx="5">
                  <c:v>19.4333333333333</c:v>
                </c:pt>
                <c:pt idx="6">
                  <c:v>19.8583333333333</c:v>
                </c:pt>
                <c:pt idx="7">
                  <c:v>19.375</c:v>
                </c:pt>
                <c:pt idx="8">
                  <c:v>18.5375</c:v>
                </c:pt>
                <c:pt idx="9">
                  <c:v>18.8458333333333</c:v>
                </c:pt>
                <c:pt idx="10">
                  <c:v>19.8291666666667</c:v>
                </c:pt>
                <c:pt idx="11">
                  <c:v>20.0083333333333</c:v>
                </c:pt>
                <c:pt idx="12">
                  <c:v>19.625</c:v>
                </c:pt>
                <c:pt idx="13">
                  <c:v>19.3958333333333</c:v>
                </c:pt>
                <c:pt idx="14">
                  <c:v>19.0666666666667</c:v>
                </c:pt>
                <c:pt idx="15">
                  <c:v>19.5375</c:v>
                </c:pt>
                <c:pt idx="16">
                  <c:v>19.325</c:v>
                </c:pt>
                <c:pt idx="17">
                  <c:v>19.6791666666667</c:v>
                </c:pt>
                <c:pt idx="18">
                  <c:v>18.9416666666667</c:v>
                </c:pt>
                <c:pt idx="19">
                  <c:v>19</c:v>
                </c:pt>
                <c:pt idx="20">
                  <c:v>19.5041666666667</c:v>
                </c:pt>
                <c:pt idx="21">
                  <c:v>18.8864583333333</c:v>
                </c:pt>
                <c:pt idx="22">
                  <c:v>19.4604166666667</c:v>
                </c:pt>
                <c:pt idx="23">
                  <c:v>19.365</c:v>
                </c:pt>
                <c:pt idx="24">
                  <c:v>19.2483333333333</c:v>
                </c:pt>
                <c:pt idx="25">
                  <c:v>19.8777777777778</c:v>
                </c:pt>
                <c:pt idx="26">
                  <c:v>19.9076388888889</c:v>
                </c:pt>
                <c:pt idx="27">
                  <c:v>19.6555555555556</c:v>
                </c:pt>
                <c:pt idx="28">
                  <c:v>19.5527777777778</c:v>
                </c:pt>
                <c:pt idx="29">
                  <c:v>19.5972222222222</c:v>
                </c:pt>
                <c:pt idx="30">
                  <c:v>19.172619047619</c:v>
                </c:pt>
                <c:pt idx="31">
                  <c:v>18.6190476190476</c:v>
                </c:pt>
                <c:pt idx="32">
                  <c:v>18.9511904761905</c:v>
                </c:pt>
                <c:pt idx="33">
                  <c:v>19.8526041666667</c:v>
                </c:pt>
                <c:pt idx="34">
                  <c:v>20.06875</c:v>
                </c:pt>
                <c:pt idx="35">
                  <c:v>19.7958333333333</c:v>
                </c:pt>
                <c:pt idx="36">
                  <c:v>20.0388888888889</c:v>
                </c:pt>
                <c:pt idx="37">
                  <c:v>19.8828703703704</c:v>
                </c:pt>
                <c:pt idx="38">
                  <c:v>19.937962962963</c:v>
                </c:pt>
                <c:pt idx="39">
                  <c:v>20.2712962962963</c:v>
                </c:pt>
                <c:pt idx="40">
                  <c:v>20.1657407407407</c:v>
                </c:pt>
                <c:pt idx="41">
                  <c:v>19.9885416666667</c:v>
                </c:pt>
                <c:pt idx="42">
                  <c:v>20.4743055555556</c:v>
                </c:pt>
                <c:pt idx="43">
                  <c:v>20.4632352941177</c:v>
                </c:pt>
                <c:pt idx="44">
                  <c:v>20.2367647058824</c:v>
                </c:pt>
                <c:pt idx="45">
                  <c:v>20.7365740740741</c:v>
                </c:pt>
                <c:pt idx="46">
                  <c:v>20.9479166666667</c:v>
                </c:pt>
                <c:pt idx="47">
                  <c:v>20.1866319444444</c:v>
                </c:pt>
                <c:pt idx="48">
                  <c:v>20.6319444444444</c:v>
                </c:pt>
                <c:pt idx="49">
                  <c:v>20.1934027777778</c:v>
                </c:pt>
                <c:pt idx="50">
                  <c:v>20.5555555555556</c:v>
                </c:pt>
                <c:pt idx="51">
                  <c:v>20.7376666666667</c:v>
                </c:pt>
                <c:pt idx="52">
                  <c:v>20.5472756410256</c:v>
                </c:pt>
                <c:pt idx="53">
                  <c:v>19.1399038461538</c:v>
                </c:pt>
                <c:pt idx="54">
                  <c:v>20.0690705128205</c:v>
                </c:pt>
                <c:pt idx="55">
                  <c:v>19.5373397435897</c:v>
                </c:pt>
                <c:pt idx="56">
                  <c:v>20.0189102564103</c:v>
                </c:pt>
                <c:pt idx="57">
                  <c:v>19.8336538461538</c:v>
                </c:pt>
                <c:pt idx="58">
                  <c:v>21.4137820512821</c:v>
                </c:pt>
                <c:pt idx="59">
                  <c:v>19.8701923076923</c:v>
                </c:pt>
                <c:pt idx="60">
                  <c:v>19.4934294871795</c:v>
                </c:pt>
                <c:pt idx="61">
                  <c:v>19.2759615384615</c:v>
                </c:pt>
                <c:pt idx="62">
                  <c:v>20.067467948718</c:v>
                </c:pt>
                <c:pt idx="63">
                  <c:v>20.9323717948718</c:v>
                </c:pt>
                <c:pt idx="64">
                  <c:v>19.9277243589744</c:v>
                </c:pt>
                <c:pt idx="65">
                  <c:v>20.7240384615385</c:v>
                </c:pt>
                <c:pt idx="66">
                  <c:v>20.3253205128205</c:v>
                </c:pt>
                <c:pt idx="67">
                  <c:v>20.1663461538462</c:v>
                </c:pt>
                <c:pt idx="68">
                  <c:v>18.9491987179487</c:v>
                </c:pt>
                <c:pt idx="69">
                  <c:v>19.8834935897436</c:v>
                </c:pt>
                <c:pt idx="70">
                  <c:v>20.2980769230769</c:v>
                </c:pt>
                <c:pt idx="71">
                  <c:v>20.2939102564103</c:v>
                </c:pt>
                <c:pt idx="72">
                  <c:v>20.3670454545455</c:v>
                </c:pt>
                <c:pt idx="73">
                  <c:v>19.5544871794872</c:v>
                </c:pt>
                <c:pt idx="74">
                  <c:v>20.6064102564103</c:v>
                </c:pt>
                <c:pt idx="75">
                  <c:v>19.3612179487179</c:v>
                </c:pt>
                <c:pt idx="76">
                  <c:v>19.5836538461538</c:v>
                </c:pt>
                <c:pt idx="77">
                  <c:v>19.9407051282051</c:v>
                </c:pt>
                <c:pt idx="78">
                  <c:v>20.4424679487179</c:v>
                </c:pt>
                <c:pt idx="79">
                  <c:v>19.7856351981352</c:v>
                </c:pt>
                <c:pt idx="80">
                  <c:v>19.9782051282051</c:v>
                </c:pt>
                <c:pt idx="81">
                  <c:v>20.3538461538462</c:v>
                </c:pt>
                <c:pt idx="82">
                  <c:v>20.9653846153846</c:v>
                </c:pt>
                <c:pt idx="83">
                  <c:v>20.0913024475525</c:v>
                </c:pt>
                <c:pt idx="84">
                  <c:v>20.6697115384615</c:v>
                </c:pt>
                <c:pt idx="85">
                  <c:v>19.8285256410256</c:v>
                </c:pt>
                <c:pt idx="86">
                  <c:v>20.1716346153846</c:v>
                </c:pt>
                <c:pt idx="87">
                  <c:v>19.436858974359</c:v>
                </c:pt>
                <c:pt idx="88">
                  <c:v>20.0399038461538</c:v>
                </c:pt>
                <c:pt idx="89">
                  <c:v>19.7471153846154</c:v>
                </c:pt>
                <c:pt idx="90">
                  <c:v>19.156891025641</c:v>
                </c:pt>
                <c:pt idx="91">
                  <c:v>19.8939102564103</c:v>
                </c:pt>
                <c:pt idx="92">
                  <c:v>19.5463141025641</c:v>
                </c:pt>
                <c:pt idx="93">
                  <c:v>19.0389823717949</c:v>
                </c:pt>
                <c:pt idx="94">
                  <c:v>20.1300480769231</c:v>
                </c:pt>
                <c:pt idx="95">
                  <c:v>20.0673076923077</c:v>
                </c:pt>
                <c:pt idx="96">
                  <c:v>19.3418269230769</c:v>
                </c:pt>
                <c:pt idx="97">
                  <c:v>19.9682692307692</c:v>
                </c:pt>
                <c:pt idx="98">
                  <c:v>20.0392628205128</c:v>
                </c:pt>
                <c:pt idx="99">
                  <c:v>19.6224358974359</c:v>
                </c:pt>
                <c:pt idx="100">
                  <c:v>19.1604166666667</c:v>
                </c:pt>
                <c:pt idx="101">
                  <c:v>20.223717948718</c:v>
                </c:pt>
                <c:pt idx="102">
                  <c:v>19.7477564102564</c:v>
                </c:pt>
                <c:pt idx="103">
                  <c:v>20.436858974359</c:v>
                </c:pt>
                <c:pt idx="104">
                  <c:v>19.553125</c:v>
                </c:pt>
                <c:pt idx="105">
                  <c:v>20.7964743589744</c:v>
                </c:pt>
                <c:pt idx="106">
                  <c:v>20.0434294871795</c:v>
                </c:pt>
                <c:pt idx="107">
                  <c:v>20.0342948717949</c:v>
                </c:pt>
                <c:pt idx="108">
                  <c:v>19.448717948718</c:v>
                </c:pt>
                <c:pt idx="109">
                  <c:v>20.2509615384615</c:v>
                </c:pt>
                <c:pt idx="110">
                  <c:v>19.5863782051282</c:v>
                </c:pt>
                <c:pt idx="111">
                  <c:v>20.5964743589744</c:v>
                </c:pt>
                <c:pt idx="112">
                  <c:v>20.0394230769231</c:v>
                </c:pt>
                <c:pt idx="113">
                  <c:v>19.7883012820513</c:v>
                </c:pt>
                <c:pt idx="114">
                  <c:v>19.425</c:v>
                </c:pt>
                <c:pt idx="115">
                  <c:v>19.8775641025641</c:v>
                </c:pt>
                <c:pt idx="116">
                  <c:v>20.6884615384615</c:v>
                </c:pt>
                <c:pt idx="117">
                  <c:v>20.0169871794872</c:v>
                </c:pt>
                <c:pt idx="118">
                  <c:v>19.6554778554779</c:v>
                </c:pt>
                <c:pt idx="119">
                  <c:v>20.2141025641026</c:v>
                </c:pt>
                <c:pt idx="120">
                  <c:v>19.9538461538462</c:v>
                </c:pt>
                <c:pt idx="121">
                  <c:v>20.2951923076923</c:v>
                </c:pt>
                <c:pt idx="122">
                  <c:v>19.7314102564103</c:v>
                </c:pt>
                <c:pt idx="123">
                  <c:v>20.45</c:v>
                </c:pt>
                <c:pt idx="124">
                  <c:v>20.7466346153846</c:v>
                </c:pt>
                <c:pt idx="125">
                  <c:v>20.6044871794872</c:v>
                </c:pt>
                <c:pt idx="126">
                  <c:v>21.1232371794872</c:v>
                </c:pt>
                <c:pt idx="127">
                  <c:v>19.8594551282051</c:v>
                </c:pt>
                <c:pt idx="128">
                  <c:v>19.6307692307692</c:v>
                </c:pt>
                <c:pt idx="129">
                  <c:v>19.9496794871795</c:v>
                </c:pt>
                <c:pt idx="130">
                  <c:v>19.4007284382284</c:v>
                </c:pt>
                <c:pt idx="131">
                  <c:v>19.9466054778555</c:v>
                </c:pt>
                <c:pt idx="132">
                  <c:v>20.6305288461538</c:v>
                </c:pt>
                <c:pt idx="133">
                  <c:v>19.9019230769231</c:v>
                </c:pt>
                <c:pt idx="134">
                  <c:v>20.2916666666667</c:v>
                </c:pt>
                <c:pt idx="135">
                  <c:v>20.2227564102564</c:v>
                </c:pt>
                <c:pt idx="136">
                  <c:v>19.0676282051282</c:v>
                </c:pt>
                <c:pt idx="137">
                  <c:v>19.9660256410256</c:v>
                </c:pt>
                <c:pt idx="138">
                  <c:v>20.1846153846154</c:v>
                </c:pt>
                <c:pt idx="139">
                  <c:v>19.2942307692308</c:v>
                </c:pt>
                <c:pt idx="140">
                  <c:v>19.2330128205128</c:v>
                </c:pt>
                <c:pt idx="141">
                  <c:v>20.5403846153846</c:v>
                </c:pt>
                <c:pt idx="142">
                  <c:v>20.1671474358974</c:v>
                </c:pt>
                <c:pt idx="143">
                  <c:v>20.5887820512821</c:v>
                </c:pt>
                <c:pt idx="144">
                  <c:v>20.5628205128205</c:v>
                </c:pt>
                <c:pt idx="145">
                  <c:v>20.4939102564103</c:v>
                </c:pt>
                <c:pt idx="146">
                  <c:v>20.9070512820513</c:v>
                </c:pt>
                <c:pt idx="147">
                  <c:v>20.3746794871795</c:v>
                </c:pt>
                <c:pt idx="148">
                  <c:v>20.2589743589744</c:v>
                </c:pt>
                <c:pt idx="149">
                  <c:v>20.8884615384615</c:v>
                </c:pt>
                <c:pt idx="150">
                  <c:v>21.0708333333333</c:v>
                </c:pt>
                <c:pt idx="151">
                  <c:v>21.4083333333333</c:v>
                </c:pt>
                <c:pt idx="152">
                  <c:v>20.6025641025641</c:v>
                </c:pt>
                <c:pt idx="153">
                  <c:v>21.3929487179487</c:v>
                </c:pt>
                <c:pt idx="154">
                  <c:v>20.2849358974359</c:v>
                </c:pt>
                <c:pt idx="155">
                  <c:v>20.3307692307692</c:v>
                </c:pt>
                <c:pt idx="156">
                  <c:v>20.5833333333333</c:v>
                </c:pt>
                <c:pt idx="157">
                  <c:v>21.2926282051282</c:v>
                </c:pt>
                <c:pt idx="158">
                  <c:v>21.5541666666667</c:v>
                </c:pt>
                <c:pt idx="159">
                  <c:v>21.0410256410256</c:v>
                </c:pt>
                <c:pt idx="160">
                  <c:v>20.7342948717949</c:v>
                </c:pt>
                <c:pt idx="161">
                  <c:v>21.2253205128205</c:v>
                </c:pt>
                <c:pt idx="162">
                  <c:v>21.5137820512821</c:v>
                </c:pt>
                <c:pt idx="163">
                  <c:v>21.4586538461538</c:v>
                </c:pt>
                <c:pt idx="164">
                  <c:v>20.3205128205128</c:v>
                </c:pt>
                <c:pt idx="165">
                  <c:v>20.1182692307692</c:v>
                </c:pt>
                <c:pt idx="166">
                  <c:v>19.9775641025641</c:v>
                </c:pt>
                <c:pt idx="167">
                  <c:v>20.6769230769231</c:v>
                </c:pt>
                <c:pt idx="168">
                  <c:v>21.4807692307692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0813397"/>
        <c:axId val="36831433"/>
      </c:lineChart>
      <c:catAx>
        <c:axId val="10813397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6831433"/>
        <c:crosses val="autoZero"/>
        <c:auto val="1"/>
        <c:lblAlgn val="ctr"/>
        <c:lblOffset val="100"/>
        <c:noMultiLvlLbl val="0"/>
      </c:catAx>
      <c:valAx>
        <c:axId val="36831433"/>
        <c:scaling>
          <c:orientation val="minMax"/>
          <c:max val="2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081339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ANNUAL MINIMUM MINIMUMS - VICTORIA - WITHOUT OMEO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Sheet1!$A$231:$A$375</c:f>
              <c:strCache>
                <c:ptCount val="14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1890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1900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1910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1920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1930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1940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1950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1960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1970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1980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1990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2000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2010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2015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2020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</c:strCache>
            </c:strRef>
          </c:cat>
          <c:val>
            <c:numRef>
              <c:f>Sheet1!$J$231:$J$375</c:f>
              <c:numCache>
                <c:formatCode>General</c:formatCode>
                <c:ptCount val="145"/>
                <c:pt idx="0">
                  <c:v>1.9</c:v>
                </c:pt>
                <c:pt idx="1">
                  <c:v>1.5</c:v>
                </c:pt>
                <c:pt idx="2">
                  <c:v>1.3</c:v>
                </c:pt>
                <c:pt idx="3">
                  <c:v>-1.1</c:v>
                </c:pt>
                <c:pt idx="4">
                  <c:v>3.1</c:v>
                </c:pt>
                <c:pt idx="5">
                  <c:v>2.9</c:v>
                </c:pt>
                <c:pt idx="6">
                  <c:v>4.2</c:v>
                </c:pt>
                <c:pt idx="7">
                  <c:v>4.4</c:v>
                </c:pt>
                <c:pt idx="8">
                  <c:v>3.3</c:v>
                </c:pt>
                <c:pt idx="9">
                  <c:v>2.8</c:v>
                </c:pt>
                <c:pt idx="10">
                  <c:v>3.3</c:v>
                </c:pt>
                <c:pt idx="11">
                  <c:v>2.7</c:v>
                </c:pt>
                <c:pt idx="12">
                  <c:v>3.8</c:v>
                </c:pt>
                <c:pt idx="13">
                  <c:v>3.6</c:v>
                </c:pt>
                <c:pt idx="14">
                  <c:v>1.7</c:v>
                </c:pt>
                <c:pt idx="15">
                  <c:v>3.3</c:v>
                </c:pt>
                <c:pt idx="16">
                  <c:v>1.2</c:v>
                </c:pt>
                <c:pt idx="17">
                  <c:v>2.3</c:v>
                </c:pt>
                <c:pt idx="18">
                  <c:v>0.3</c:v>
                </c:pt>
                <c:pt idx="19">
                  <c:v>2.1</c:v>
                </c:pt>
                <c:pt idx="20">
                  <c:v>-0.5</c:v>
                </c:pt>
                <c:pt idx="21">
                  <c:v>0.5</c:v>
                </c:pt>
                <c:pt idx="22">
                  <c:v>1.6</c:v>
                </c:pt>
                <c:pt idx="23">
                  <c:v>-0.6</c:v>
                </c:pt>
                <c:pt idx="24">
                  <c:v>-1.8</c:v>
                </c:pt>
                <c:pt idx="25">
                  <c:v>-0.6</c:v>
                </c:pt>
                <c:pt idx="26">
                  <c:v>-1.5</c:v>
                </c:pt>
                <c:pt idx="27">
                  <c:v>1.3</c:v>
                </c:pt>
                <c:pt idx="28">
                  <c:v>2.85</c:v>
                </c:pt>
                <c:pt idx="29">
                  <c:v>2.3</c:v>
                </c:pt>
                <c:pt idx="30">
                  <c:v>1.4</c:v>
                </c:pt>
                <c:pt idx="31">
                  <c:v>1.5</c:v>
                </c:pt>
                <c:pt idx="32">
                  <c:v>0.2</c:v>
                </c:pt>
                <c:pt idx="33">
                  <c:v>0.2</c:v>
                </c:pt>
                <c:pt idx="34">
                  <c:v>1.1</c:v>
                </c:pt>
                <c:pt idx="35">
                  <c:v>2</c:v>
                </c:pt>
                <c:pt idx="36">
                  <c:v>3.15</c:v>
                </c:pt>
                <c:pt idx="37">
                  <c:v>1.3</c:v>
                </c:pt>
                <c:pt idx="38">
                  <c:v>0.7</c:v>
                </c:pt>
                <c:pt idx="39">
                  <c:v>1.6</c:v>
                </c:pt>
                <c:pt idx="40">
                  <c:v>1.5</c:v>
                </c:pt>
                <c:pt idx="41">
                  <c:v>1.1</c:v>
                </c:pt>
                <c:pt idx="42">
                  <c:v>3.2</c:v>
                </c:pt>
                <c:pt idx="43">
                  <c:v>0.6</c:v>
                </c:pt>
                <c:pt idx="44">
                  <c:v>1</c:v>
                </c:pt>
                <c:pt idx="45">
                  <c:v>1.8</c:v>
                </c:pt>
                <c:pt idx="46">
                  <c:v>-0.4</c:v>
                </c:pt>
                <c:pt idx="47">
                  <c:v>1.2</c:v>
                </c:pt>
                <c:pt idx="48">
                  <c:v>-0.6</c:v>
                </c:pt>
                <c:pt idx="49">
                  <c:v>1</c:v>
                </c:pt>
                <c:pt idx="50">
                  <c:v>1.3</c:v>
                </c:pt>
                <c:pt idx="51">
                  <c:v>0.3</c:v>
                </c:pt>
                <c:pt idx="52">
                  <c:v>1</c:v>
                </c:pt>
                <c:pt idx="53">
                  <c:v>-0.2</c:v>
                </c:pt>
                <c:pt idx="54">
                  <c:v>1.8</c:v>
                </c:pt>
                <c:pt idx="55">
                  <c:v>1.2</c:v>
                </c:pt>
                <c:pt idx="56">
                  <c:v>0</c:v>
                </c:pt>
                <c:pt idx="57">
                  <c:v>1.6</c:v>
                </c:pt>
                <c:pt idx="58">
                  <c:v>0.1</c:v>
                </c:pt>
                <c:pt idx="59">
                  <c:v>0.1</c:v>
                </c:pt>
                <c:pt idx="60">
                  <c:v>1.3</c:v>
                </c:pt>
                <c:pt idx="61">
                  <c:v>1.7</c:v>
                </c:pt>
                <c:pt idx="62">
                  <c:v>0.7</c:v>
                </c:pt>
                <c:pt idx="63">
                  <c:v>-0.3</c:v>
                </c:pt>
                <c:pt idx="64">
                  <c:v>-0.2</c:v>
                </c:pt>
                <c:pt idx="65">
                  <c:v>0</c:v>
                </c:pt>
                <c:pt idx="66">
                  <c:v>1.6</c:v>
                </c:pt>
                <c:pt idx="67">
                  <c:v>0.1</c:v>
                </c:pt>
                <c:pt idx="68">
                  <c:v>-0.7</c:v>
                </c:pt>
                <c:pt idx="69">
                  <c:v>0.8</c:v>
                </c:pt>
                <c:pt idx="70">
                  <c:v>2.2</c:v>
                </c:pt>
                <c:pt idx="71">
                  <c:v>0.9</c:v>
                </c:pt>
                <c:pt idx="72">
                  <c:v>1.2</c:v>
                </c:pt>
                <c:pt idx="73">
                  <c:v>0.5</c:v>
                </c:pt>
                <c:pt idx="74">
                  <c:v>1.3</c:v>
                </c:pt>
                <c:pt idx="75">
                  <c:v>1.5</c:v>
                </c:pt>
                <c:pt idx="76">
                  <c:v>1</c:v>
                </c:pt>
                <c:pt idx="77">
                  <c:v>0.8</c:v>
                </c:pt>
                <c:pt idx="78">
                  <c:v>1.3</c:v>
                </c:pt>
                <c:pt idx="79">
                  <c:v>1.5</c:v>
                </c:pt>
                <c:pt idx="80">
                  <c:v>1.6</c:v>
                </c:pt>
                <c:pt idx="81">
                  <c:v>0</c:v>
                </c:pt>
                <c:pt idx="82">
                  <c:v>1.6</c:v>
                </c:pt>
                <c:pt idx="83">
                  <c:v>2</c:v>
                </c:pt>
                <c:pt idx="84">
                  <c:v>0.3</c:v>
                </c:pt>
                <c:pt idx="85">
                  <c:v>0</c:v>
                </c:pt>
                <c:pt idx="86">
                  <c:v>1.3</c:v>
                </c:pt>
                <c:pt idx="87">
                  <c:v>1.5</c:v>
                </c:pt>
                <c:pt idx="88">
                  <c:v>0.1</c:v>
                </c:pt>
                <c:pt idx="89">
                  <c:v>2.1</c:v>
                </c:pt>
                <c:pt idx="90">
                  <c:v>0.5</c:v>
                </c:pt>
                <c:pt idx="91">
                  <c:v>-0.6</c:v>
                </c:pt>
                <c:pt idx="92">
                  <c:v>0.8</c:v>
                </c:pt>
                <c:pt idx="93">
                  <c:v>2.5</c:v>
                </c:pt>
                <c:pt idx="94">
                  <c:v>0.9</c:v>
                </c:pt>
                <c:pt idx="95">
                  <c:v>-0.4</c:v>
                </c:pt>
                <c:pt idx="96">
                  <c:v>-0.3</c:v>
                </c:pt>
                <c:pt idx="97">
                  <c:v>1.7</c:v>
                </c:pt>
                <c:pt idx="98">
                  <c:v>1</c:v>
                </c:pt>
                <c:pt idx="99">
                  <c:v>0.4</c:v>
                </c:pt>
                <c:pt idx="100">
                  <c:v>3.8</c:v>
                </c:pt>
                <c:pt idx="101">
                  <c:v>-1.9</c:v>
                </c:pt>
                <c:pt idx="102">
                  <c:v>2</c:v>
                </c:pt>
                <c:pt idx="103">
                  <c:v>0.5</c:v>
                </c:pt>
                <c:pt idx="104">
                  <c:v>-0.9</c:v>
                </c:pt>
                <c:pt idx="105">
                  <c:v>0.4</c:v>
                </c:pt>
                <c:pt idx="106">
                  <c:v>0.2</c:v>
                </c:pt>
                <c:pt idx="107">
                  <c:v>3.3</c:v>
                </c:pt>
                <c:pt idx="108">
                  <c:v>1.4</c:v>
                </c:pt>
                <c:pt idx="109">
                  <c:v>2.4</c:v>
                </c:pt>
                <c:pt idx="110">
                  <c:v>1.6</c:v>
                </c:pt>
                <c:pt idx="111">
                  <c:v>1.3</c:v>
                </c:pt>
                <c:pt idx="112">
                  <c:v>2.1</c:v>
                </c:pt>
                <c:pt idx="113">
                  <c:v>-0.2</c:v>
                </c:pt>
                <c:pt idx="114">
                  <c:v>2.5</c:v>
                </c:pt>
                <c:pt idx="115">
                  <c:v>1.7</c:v>
                </c:pt>
                <c:pt idx="116">
                  <c:v>-1.6</c:v>
                </c:pt>
                <c:pt idx="117">
                  <c:v>0.7</c:v>
                </c:pt>
                <c:pt idx="118">
                  <c:v>0.95</c:v>
                </c:pt>
                <c:pt idx="119">
                  <c:v>1.7</c:v>
                </c:pt>
                <c:pt idx="120">
                  <c:v>1.6</c:v>
                </c:pt>
                <c:pt idx="121">
                  <c:v>0.8</c:v>
                </c:pt>
                <c:pt idx="122">
                  <c:v>2.2</c:v>
                </c:pt>
                <c:pt idx="123">
                  <c:v>2.3</c:v>
                </c:pt>
                <c:pt idx="124">
                  <c:v>1.5</c:v>
                </c:pt>
                <c:pt idx="125">
                  <c:v>-2.4</c:v>
                </c:pt>
                <c:pt idx="126">
                  <c:v>1.2</c:v>
                </c:pt>
                <c:pt idx="127">
                  <c:v>1.4</c:v>
                </c:pt>
                <c:pt idx="128">
                  <c:v>3</c:v>
                </c:pt>
                <c:pt idx="129">
                  <c:v>1.3</c:v>
                </c:pt>
                <c:pt idx="130">
                  <c:v>1</c:v>
                </c:pt>
                <c:pt idx="131">
                  <c:v>0.5</c:v>
                </c:pt>
                <c:pt idx="132">
                  <c:v>1.2</c:v>
                </c:pt>
                <c:pt idx="133">
                  <c:v>-0.4</c:v>
                </c:pt>
                <c:pt idx="134">
                  <c:v>0.5</c:v>
                </c:pt>
                <c:pt idx="135">
                  <c:v>3</c:v>
                </c:pt>
                <c:pt idx="136">
                  <c:v>-1.6</c:v>
                </c:pt>
                <c:pt idx="137">
                  <c:v>0.9</c:v>
                </c:pt>
                <c:pt idx="138">
                  <c:v>0.8</c:v>
                </c:pt>
                <c:pt idx="139">
                  <c:v>0.9</c:v>
                </c:pt>
                <c:pt idx="140">
                  <c:v>2.6</c:v>
                </c:pt>
                <c:pt idx="141">
                  <c:v>-0.6</c:v>
                </c:pt>
                <c:pt idx="142">
                  <c:v>2.5</c:v>
                </c:pt>
                <c:pt idx="143">
                  <c:v>1.3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8284719"/>
        <c:axId val="89305529"/>
      </c:lineChart>
      <c:catAx>
        <c:axId val="68284719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9305529"/>
        <c:crossesAt val="-4"/>
        <c:auto val="1"/>
        <c:lblAlgn val="ctr"/>
        <c:lblOffset val="100"/>
        <c:noMultiLvlLbl val="0"/>
      </c:catAx>
      <c:valAx>
        <c:axId val="89305529"/>
        <c:scaling>
          <c:orientation val="minMax"/>
          <c:max val="6"/>
          <c:min val="-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828471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MINIMUMS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Sheet1!$CO$253:$CO$376</c:f>
              <c:numCache>
                <c:formatCode>General</c:formatCode>
                <c:ptCount val="124"/>
                <c:pt idx="5">
                  <c:v>7.325</c:v>
                </c:pt>
                <c:pt idx="6">
                  <c:v>6.675</c:v>
                </c:pt>
                <c:pt idx="7">
                  <c:v>7.4</c:v>
                </c:pt>
                <c:pt idx="8">
                  <c:v>7.43333333333333</c:v>
                </c:pt>
                <c:pt idx="9">
                  <c:v>7.1</c:v>
                </c:pt>
                <c:pt idx="10">
                  <c:v>7.35</c:v>
                </c:pt>
                <c:pt idx="11">
                  <c:v>7.7</c:v>
                </c:pt>
                <c:pt idx="12">
                  <c:v>7.28333333333333</c:v>
                </c:pt>
                <c:pt idx="13">
                  <c:v>7.31666666666667</c:v>
                </c:pt>
                <c:pt idx="14">
                  <c:v>7.30833333333333</c:v>
                </c:pt>
                <c:pt idx="15">
                  <c:v>7.43333333333333</c:v>
                </c:pt>
                <c:pt idx="16">
                  <c:v>7.6</c:v>
                </c:pt>
                <c:pt idx="17">
                  <c:v>7.35833333333333</c:v>
                </c:pt>
                <c:pt idx="18">
                  <c:v>7.95833333333333</c:v>
                </c:pt>
                <c:pt idx="19">
                  <c:v>7.11666666666667</c:v>
                </c:pt>
                <c:pt idx="20">
                  <c:v>6.96666666666667</c:v>
                </c:pt>
                <c:pt idx="21">
                  <c:v>6.625</c:v>
                </c:pt>
                <c:pt idx="22">
                  <c:v>6.59166666666667</c:v>
                </c:pt>
                <c:pt idx="23">
                  <c:v>7.3</c:v>
                </c:pt>
                <c:pt idx="24">
                  <c:v>6.85833333333333</c:v>
                </c:pt>
                <c:pt idx="25">
                  <c:v>7.3</c:v>
                </c:pt>
                <c:pt idx="26">
                  <c:v>6.69166666666667</c:v>
                </c:pt>
                <c:pt idx="27">
                  <c:v>7.325</c:v>
                </c:pt>
                <c:pt idx="28">
                  <c:v>6.875</c:v>
                </c:pt>
                <c:pt idx="29">
                  <c:v>7.09166666666667</c:v>
                </c:pt>
                <c:pt idx="30">
                  <c:v>6.80833333333333</c:v>
                </c:pt>
                <c:pt idx="31">
                  <c:v>7.50833333333333</c:v>
                </c:pt>
                <c:pt idx="32">
                  <c:v>6.98333333333333</c:v>
                </c:pt>
                <c:pt idx="33">
                  <c:v>7.125</c:v>
                </c:pt>
                <c:pt idx="34">
                  <c:v>7.16666666666667</c:v>
                </c:pt>
                <c:pt idx="35">
                  <c:v>7.20833333333333</c:v>
                </c:pt>
                <c:pt idx="36">
                  <c:v>7.45833333333333</c:v>
                </c:pt>
                <c:pt idx="37">
                  <c:v>6.55833333333333</c:v>
                </c:pt>
                <c:pt idx="38">
                  <c:v>7.00833333333333</c:v>
                </c:pt>
                <c:pt idx="39">
                  <c:v>7.675</c:v>
                </c:pt>
                <c:pt idx="40">
                  <c:v>6.33333333333333</c:v>
                </c:pt>
                <c:pt idx="41">
                  <c:v>6.66666666666667</c:v>
                </c:pt>
                <c:pt idx="42">
                  <c:v>6.625</c:v>
                </c:pt>
                <c:pt idx="43">
                  <c:v>6.65</c:v>
                </c:pt>
                <c:pt idx="44">
                  <c:v>7.30833333333333</c:v>
                </c:pt>
                <c:pt idx="45">
                  <c:v>6.41666666666667</c:v>
                </c:pt>
                <c:pt idx="46">
                  <c:v>6.225</c:v>
                </c:pt>
                <c:pt idx="47">
                  <c:v>6.95833333333333</c:v>
                </c:pt>
                <c:pt idx="48">
                  <c:v>7.35</c:v>
                </c:pt>
                <c:pt idx="49">
                  <c:v>6.925</c:v>
                </c:pt>
                <c:pt idx="50">
                  <c:v>6.96666666666667</c:v>
                </c:pt>
                <c:pt idx="51">
                  <c:v>7.05</c:v>
                </c:pt>
                <c:pt idx="52">
                  <c:v>7.25</c:v>
                </c:pt>
                <c:pt idx="53">
                  <c:v>7.05</c:v>
                </c:pt>
                <c:pt idx="54">
                  <c:v>6.61666666666667</c:v>
                </c:pt>
                <c:pt idx="55">
                  <c:v>6.84166666666667</c:v>
                </c:pt>
                <c:pt idx="56">
                  <c:v>7.50833333333333</c:v>
                </c:pt>
                <c:pt idx="57">
                  <c:v>7.25</c:v>
                </c:pt>
                <c:pt idx="58">
                  <c:v>7.95833333333333</c:v>
                </c:pt>
                <c:pt idx="59">
                  <c:v>7.31666666666667</c:v>
                </c:pt>
                <c:pt idx="60">
                  <c:v>7.45</c:v>
                </c:pt>
                <c:pt idx="61">
                  <c:v>6.89166666666667</c:v>
                </c:pt>
                <c:pt idx="62">
                  <c:v>6.81666666666667</c:v>
                </c:pt>
                <c:pt idx="63">
                  <c:v>6.9</c:v>
                </c:pt>
                <c:pt idx="64">
                  <c:v>6.85</c:v>
                </c:pt>
                <c:pt idx="65">
                  <c:v>7.6</c:v>
                </c:pt>
                <c:pt idx="66">
                  <c:v>7.50833333333333</c:v>
                </c:pt>
                <c:pt idx="67">
                  <c:v>7.2</c:v>
                </c:pt>
                <c:pt idx="68">
                  <c:v>7.85</c:v>
                </c:pt>
                <c:pt idx="69">
                  <c:v>7.8</c:v>
                </c:pt>
                <c:pt idx="70">
                  <c:v>8.13333333333333</c:v>
                </c:pt>
                <c:pt idx="71">
                  <c:v>8.36666666666667</c:v>
                </c:pt>
                <c:pt idx="72">
                  <c:v>8.20833333333333</c:v>
                </c:pt>
                <c:pt idx="73">
                  <c:v>7.98333333333333</c:v>
                </c:pt>
                <c:pt idx="74">
                  <c:v>7.60833333333333</c:v>
                </c:pt>
                <c:pt idx="75">
                  <c:v>7.975</c:v>
                </c:pt>
                <c:pt idx="76">
                  <c:v>6.73333333333333</c:v>
                </c:pt>
                <c:pt idx="77">
                  <c:v>7.175</c:v>
                </c:pt>
                <c:pt idx="78">
                  <c:v>7.55</c:v>
                </c:pt>
                <c:pt idx="79">
                  <c:v>6.34166666666667</c:v>
                </c:pt>
                <c:pt idx="80">
                  <c:v>7.3</c:v>
                </c:pt>
                <c:pt idx="81">
                  <c:v>6.225</c:v>
                </c:pt>
                <c:pt idx="82">
                  <c:v>6.525</c:v>
                </c:pt>
                <c:pt idx="83">
                  <c:v>5.675</c:v>
                </c:pt>
                <c:pt idx="84">
                  <c:v>5.79166666666667</c:v>
                </c:pt>
                <c:pt idx="85">
                  <c:v>6.88333333333333</c:v>
                </c:pt>
                <c:pt idx="86">
                  <c:v>6.85833333333333</c:v>
                </c:pt>
                <c:pt idx="87">
                  <c:v>6.74166666666667</c:v>
                </c:pt>
                <c:pt idx="88">
                  <c:v>6.19166666666667</c:v>
                </c:pt>
                <c:pt idx="89">
                  <c:v>6.31666666666667</c:v>
                </c:pt>
                <c:pt idx="90">
                  <c:v>6.36666666666667</c:v>
                </c:pt>
                <c:pt idx="91">
                  <c:v>5.71666666666667</c:v>
                </c:pt>
                <c:pt idx="92">
                  <c:v>6.09166666666667</c:v>
                </c:pt>
                <c:pt idx="93">
                  <c:v>5.88333333333333</c:v>
                </c:pt>
                <c:pt idx="94">
                  <c:v>6.58333333333333</c:v>
                </c:pt>
                <c:pt idx="95">
                  <c:v>5.90833333333333</c:v>
                </c:pt>
                <c:pt idx="96">
                  <c:v>6.57916666666667</c:v>
                </c:pt>
                <c:pt idx="97">
                  <c:v>7.22083333333333</c:v>
                </c:pt>
                <c:pt idx="98">
                  <c:v>7.125</c:v>
                </c:pt>
                <c:pt idx="99">
                  <c:v>6.64166666666667</c:v>
                </c:pt>
                <c:pt idx="100">
                  <c:v>7</c:v>
                </c:pt>
                <c:pt idx="101">
                  <c:v>6.75</c:v>
                </c:pt>
                <c:pt idx="102">
                  <c:v>6.91666666666667</c:v>
                </c:pt>
                <c:pt idx="103">
                  <c:v>6.3</c:v>
                </c:pt>
                <c:pt idx="104">
                  <c:v>7.89166666666667</c:v>
                </c:pt>
                <c:pt idx="105">
                  <c:v>6.8</c:v>
                </c:pt>
                <c:pt idx="106">
                  <c:v>7.28333333333333</c:v>
                </c:pt>
                <c:pt idx="107">
                  <c:v>7.43333333333333</c:v>
                </c:pt>
                <c:pt idx="108">
                  <c:v>7.45833333333333</c:v>
                </c:pt>
                <c:pt idx="109">
                  <c:v>7.10833333333333</c:v>
                </c:pt>
                <c:pt idx="110">
                  <c:v>7.23333333333333</c:v>
                </c:pt>
                <c:pt idx="111">
                  <c:v>7.55</c:v>
                </c:pt>
                <c:pt idx="112">
                  <c:v>7.125</c:v>
                </c:pt>
                <c:pt idx="113">
                  <c:v>7.925</c:v>
                </c:pt>
                <c:pt idx="114">
                  <c:v>7.35</c:v>
                </c:pt>
                <c:pt idx="115">
                  <c:v>7.38333333333333</c:v>
                </c:pt>
                <c:pt idx="116">
                  <c:v>7.38333333333333</c:v>
                </c:pt>
                <c:pt idx="117">
                  <c:v>7.3</c:v>
                </c:pt>
                <c:pt idx="118">
                  <c:v>7.00833333333333</c:v>
                </c:pt>
                <c:pt idx="119">
                  <c:v>7.99166666666667</c:v>
                </c:pt>
                <c:pt idx="120">
                  <c:v>7.5</c:v>
                </c:pt>
                <c:pt idx="121">
                  <c:v>7.8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5634392"/>
        <c:axId val="22486737"/>
      </c:lineChart>
      <c:catAx>
        <c:axId val="856343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2486737"/>
        <c:crosses val="autoZero"/>
        <c:auto val="1"/>
        <c:lblAlgn val="ctr"/>
        <c:lblOffset val="100"/>
        <c:noMultiLvlLbl val="0"/>
      </c:catAx>
      <c:valAx>
        <c:axId val="22486737"/>
        <c:scaling>
          <c:orientation val="minMax"/>
          <c:max val="8.5"/>
          <c:min val="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563439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ANNUAL MEDIAN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293674975221174"/>
          <c:y val="0.113541351105726"/>
          <c:w val="0.934381997724019"/>
          <c:h val="0.772674946985762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Sheet1!$A$26:$A$175</c:f>
              <c:strCache>
                <c:ptCount val="15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1885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1895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1905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1915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1925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1935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1945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1955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1965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1975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1985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1995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2005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2015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2020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</c:strCache>
            </c:strRef>
          </c:cat>
          <c:val>
            <c:numRef>
              <c:f>Sheet1!$H$26:$H$175</c:f>
              <c:numCache>
                <c:formatCode>General</c:formatCode>
                <c:ptCount val="150"/>
                <c:pt idx="0">
                  <c:v>19</c:v>
                </c:pt>
                <c:pt idx="1">
                  <c:v>18.7</c:v>
                </c:pt>
                <c:pt idx="2">
                  <c:v>19.6</c:v>
                </c:pt>
                <c:pt idx="3">
                  <c:v>19.2</c:v>
                </c:pt>
                <c:pt idx="4">
                  <c:v>18.4</c:v>
                </c:pt>
                <c:pt idx="5">
                  <c:v>19.3</c:v>
                </c:pt>
                <c:pt idx="6">
                  <c:v>19.4</c:v>
                </c:pt>
                <c:pt idx="7">
                  <c:v>18.7</c:v>
                </c:pt>
                <c:pt idx="8">
                  <c:v>18.85</c:v>
                </c:pt>
                <c:pt idx="9">
                  <c:v>19.1</c:v>
                </c:pt>
                <c:pt idx="10">
                  <c:v>18.8</c:v>
                </c:pt>
                <c:pt idx="11">
                  <c:v>18.1</c:v>
                </c:pt>
                <c:pt idx="12">
                  <c:v>18.5</c:v>
                </c:pt>
                <c:pt idx="13">
                  <c:v>19.5</c:v>
                </c:pt>
                <c:pt idx="14">
                  <c:v>18.7</c:v>
                </c:pt>
                <c:pt idx="15">
                  <c:v>19.3</c:v>
                </c:pt>
                <c:pt idx="16">
                  <c:v>19.4</c:v>
                </c:pt>
                <c:pt idx="17">
                  <c:v>19.1</c:v>
                </c:pt>
                <c:pt idx="18">
                  <c:v>19.4</c:v>
                </c:pt>
                <c:pt idx="19">
                  <c:v>19.8</c:v>
                </c:pt>
                <c:pt idx="20">
                  <c:v>19.9</c:v>
                </c:pt>
                <c:pt idx="21">
                  <c:v>18.9</c:v>
                </c:pt>
                <c:pt idx="22">
                  <c:v>19.3</c:v>
                </c:pt>
                <c:pt idx="23">
                  <c:v>19.55</c:v>
                </c:pt>
                <c:pt idx="24">
                  <c:v>18.6</c:v>
                </c:pt>
                <c:pt idx="25">
                  <c:v>20.1</c:v>
                </c:pt>
                <c:pt idx="26">
                  <c:v>20</c:v>
                </c:pt>
                <c:pt idx="27">
                  <c:v>19.8</c:v>
                </c:pt>
                <c:pt idx="28">
                  <c:v>20.3</c:v>
                </c:pt>
                <c:pt idx="29">
                  <c:v>19.1</c:v>
                </c:pt>
                <c:pt idx="30">
                  <c:v>19.2</c:v>
                </c:pt>
                <c:pt idx="31">
                  <c:v>19.8</c:v>
                </c:pt>
                <c:pt idx="32">
                  <c:v>19.6</c:v>
                </c:pt>
                <c:pt idx="33">
                  <c:v>18.4</c:v>
                </c:pt>
                <c:pt idx="34">
                  <c:v>18.8</c:v>
                </c:pt>
                <c:pt idx="35">
                  <c:v>18.8</c:v>
                </c:pt>
                <c:pt idx="36">
                  <c:v>19.2</c:v>
                </c:pt>
                <c:pt idx="37">
                  <c:v>19.7</c:v>
                </c:pt>
                <c:pt idx="38">
                  <c:v>20.5</c:v>
                </c:pt>
                <c:pt idx="39">
                  <c:v>18.6</c:v>
                </c:pt>
                <c:pt idx="40">
                  <c:v>18.7</c:v>
                </c:pt>
                <c:pt idx="41">
                  <c:v>18.4</c:v>
                </c:pt>
                <c:pt idx="42">
                  <c:v>19.1</c:v>
                </c:pt>
                <c:pt idx="43">
                  <c:v>20.2</c:v>
                </c:pt>
                <c:pt idx="44">
                  <c:v>19.3</c:v>
                </c:pt>
                <c:pt idx="45">
                  <c:v>19.8</c:v>
                </c:pt>
                <c:pt idx="46">
                  <c:v>19.6</c:v>
                </c:pt>
                <c:pt idx="47">
                  <c:v>19.3</c:v>
                </c:pt>
                <c:pt idx="48">
                  <c:v>18.2</c:v>
                </c:pt>
                <c:pt idx="49">
                  <c:v>19.4</c:v>
                </c:pt>
                <c:pt idx="50">
                  <c:v>19.9</c:v>
                </c:pt>
                <c:pt idx="51">
                  <c:v>19.4</c:v>
                </c:pt>
                <c:pt idx="52">
                  <c:v>19.7</c:v>
                </c:pt>
                <c:pt idx="53">
                  <c:v>18.9</c:v>
                </c:pt>
                <c:pt idx="54">
                  <c:v>19.6</c:v>
                </c:pt>
                <c:pt idx="55">
                  <c:v>18.6</c:v>
                </c:pt>
                <c:pt idx="56">
                  <c:v>18.8</c:v>
                </c:pt>
                <c:pt idx="57">
                  <c:v>19.4</c:v>
                </c:pt>
                <c:pt idx="58">
                  <c:v>19.6</c:v>
                </c:pt>
                <c:pt idx="59">
                  <c:v>19</c:v>
                </c:pt>
                <c:pt idx="60">
                  <c:v>19.4</c:v>
                </c:pt>
                <c:pt idx="61">
                  <c:v>19.2</c:v>
                </c:pt>
                <c:pt idx="62">
                  <c:v>20.8</c:v>
                </c:pt>
                <c:pt idx="63">
                  <c:v>19.35</c:v>
                </c:pt>
                <c:pt idx="64">
                  <c:v>19.7</c:v>
                </c:pt>
                <c:pt idx="65">
                  <c:v>18.7</c:v>
                </c:pt>
                <c:pt idx="66">
                  <c:v>19.4</c:v>
                </c:pt>
                <c:pt idx="67">
                  <c:v>18.5</c:v>
                </c:pt>
                <c:pt idx="68">
                  <c:v>19.2</c:v>
                </c:pt>
                <c:pt idx="69">
                  <c:v>18.9</c:v>
                </c:pt>
                <c:pt idx="70">
                  <c:v>18</c:v>
                </c:pt>
                <c:pt idx="71">
                  <c:v>19.5</c:v>
                </c:pt>
                <c:pt idx="72">
                  <c:v>18.8</c:v>
                </c:pt>
                <c:pt idx="73">
                  <c:v>18.4</c:v>
                </c:pt>
                <c:pt idx="74">
                  <c:v>19.4</c:v>
                </c:pt>
                <c:pt idx="75">
                  <c:v>18.4</c:v>
                </c:pt>
                <c:pt idx="76">
                  <c:v>18.5</c:v>
                </c:pt>
                <c:pt idx="77">
                  <c:v>19.4</c:v>
                </c:pt>
                <c:pt idx="78">
                  <c:v>19.4</c:v>
                </c:pt>
                <c:pt idx="79">
                  <c:v>19.2</c:v>
                </c:pt>
                <c:pt idx="80">
                  <c:v>17.8</c:v>
                </c:pt>
                <c:pt idx="81">
                  <c:v>19.3</c:v>
                </c:pt>
                <c:pt idx="82">
                  <c:v>19</c:v>
                </c:pt>
                <c:pt idx="83">
                  <c:v>19.5</c:v>
                </c:pt>
                <c:pt idx="84">
                  <c:v>18.8</c:v>
                </c:pt>
                <c:pt idx="85">
                  <c:v>20.6</c:v>
                </c:pt>
                <c:pt idx="86">
                  <c:v>19.2</c:v>
                </c:pt>
                <c:pt idx="87">
                  <c:v>20.1</c:v>
                </c:pt>
                <c:pt idx="88">
                  <c:v>18.3</c:v>
                </c:pt>
                <c:pt idx="89">
                  <c:v>19.6</c:v>
                </c:pt>
                <c:pt idx="90">
                  <c:v>18.9</c:v>
                </c:pt>
                <c:pt idx="91">
                  <c:v>20.5</c:v>
                </c:pt>
                <c:pt idx="92">
                  <c:v>19.2</c:v>
                </c:pt>
                <c:pt idx="93">
                  <c:v>19</c:v>
                </c:pt>
                <c:pt idx="94">
                  <c:v>19.2</c:v>
                </c:pt>
                <c:pt idx="95">
                  <c:v>19</c:v>
                </c:pt>
                <c:pt idx="96">
                  <c:v>20.4</c:v>
                </c:pt>
                <c:pt idx="97">
                  <c:v>19.8</c:v>
                </c:pt>
                <c:pt idx="98">
                  <c:v>18.45</c:v>
                </c:pt>
                <c:pt idx="99">
                  <c:v>19.2</c:v>
                </c:pt>
                <c:pt idx="100">
                  <c:v>18.8</c:v>
                </c:pt>
                <c:pt idx="101">
                  <c:v>19.8</c:v>
                </c:pt>
                <c:pt idx="102">
                  <c:v>19.5</c:v>
                </c:pt>
                <c:pt idx="103">
                  <c:v>19.2</c:v>
                </c:pt>
                <c:pt idx="104">
                  <c:v>20.5</c:v>
                </c:pt>
                <c:pt idx="105">
                  <c:v>20.2</c:v>
                </c:pt>
                <c:pt idx="106">
                  <c:v>20.4</c:v>
                </c:pt>
                <c:pt idx="107">
                  <c:v>18.2</c:v>
                </c:pt>
                <c:pt idx="108">
                  <c:v>19.5</c:v>
                </c:pt>
                <c:pt idx="109">
                  <c:v>19.6</c:v>
                </c:pt>
                <c:pt idx="110">
                  <c:v>18.55</c:v>
                </c:pt>
                <c:pt idx="111">
                  <c:v>19.45</c:v>
                </c:pt>
                <c:pt idx="112">
                  <c:v>20.15</c:v>
                </c:pt>
                <c:pt idx="113">
                  <c:v>19.4</c:v>
                </c:pt>
                <c:pt idx="114">
                  <c:v>19.8</c:v>
                </c:pt>
                <c:pt idx="115">
                  <c:v>19.8</c:v>
                </c:pt>
                <c:pt idx="116">
                  <c:v>18.6</c:v>
                </c:pt>
                <c:pt idx="117">
                  <c:v>19.3</c:v>
                </c:pt>
                <c:pt idx="118">
                  <c:v>19.9</c:v>
                </c:pt>
                <c:pt idx="119">
                  <c:v>18</c:v>
                </c:pt>
                <c:pt idx="120">
                  <c:v>18.4</c:v>
                </c:pt>
                <c:pt idx="121">
                  <c:v>19.8</c:v>
                </c:pt>
                <c:pt idx="122">
                  <c:v>18.9</c:v>
                </c:pt>
                <c:pt idx="123">
                  <c:v>19.8</c:v>
                </c:pt>
                <c:pt idx="124">
                  <c:v>19.7</c:v>
                </c:pt>
                <c:pt idx="125">
                  <c:v>19</c:v>
                </c:pt>
                <c:pt idx="126">
                  <c:v>20.5</c:v>
                </c:pt>
                <c:pt idx="127">
                  <c:v>18.8</c:v>
                </c:pt>
                <c:pt idx="128">
                  <c:v>19.7</c:v>
                </c:pt>
                <c:pt idx="129">
                  <c:v>20.7</c:v>
                </c:pt>
                <c:pt idx="130">
                  <c:v>20.1</c:v>
                </c:pt>
                <c:pt idx="131">
                  <c:v>21</c:v>
                </c:pt>
                <c:pt idx="132">
                  <c:v>20.5</c:v>
                </c:pt>
                <c:pt idx="133">
                  <c:v>20.2</c:v>
                </c:pt>
                <c:pt idx="134">
                  <c:v>19.7</c:v>
                </c:pt>
                <c:pt idx="135">
                  <c:v>19.9</c:v>
                </c:pt>
                <c:pt idx="136">
                  <c:v>20.5</c:v>
                </c:pt>
                <c:pt idx="137">
                  <c:v>20.3</c:v>
                </c:pt>
                <c:pt idx="138">
                  <c:v>20.7</c:v>
                </c:pt>
                <c:pt idx="139">
                  <c:v>20.8</c:v>
                </c:pt>
                <c:pt idx="140">
                  <c:v>19.8</c:v>
                </c:pt>
                <c:pt idx="141">
                  <c:v>20.7</c:v>
                </c:pt>
                <c:pt idx="142">
                  <c:v>21.3</c:v>
                </c:pt>
                <c:pt idx="143">
                  <c:v>21.1</c:v>
                </c:pt>
                <c:pt idx="144">
                  <c:v>19.3</c:v>
                </c:pt>
                <c:pt idx="145">
                  <c:v>19.4</c:v>
                </c:pt>
                <c:pt idx="146">
                  <c:v>18.9</c:v>
                </c:pt>
                <c:pt idx="147">
                  <c:v>20.3</c:v>
                </c:pt>
                <c:pt idx="148">
                  <c:v>20.6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3031375"/>
        <c:axId val="19302275"/>
      </c:lineChart>
      <c:catAx>
        <c:axId val="93031375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9302275"/>
        <c:crosses val="autoZero"/>
        <c:auto val="1"/>
        <c:lblAlgn val="ctr"/>
        <c:lblOffset val="100"/>
        <c:noMultiLvlLbl val="0"/>
      </c:catAx>
      <c:valAx>
        <c:axId val="19302275"/>
        <c:scaling>
          <c:orientation val="minMax"/>
          <c:max val="2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303137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VICTORIA -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91818399837659"/>
          <c:y val="0.0374292598195775"/>
          <c:w val="0.919530687918535"/>
          <c:h val="0.865579649240769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Sheet1!$A$242:$A$375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Sheet1!$B$243:$B$375</c:f>
              <c:numCache>
                <c:formatCode>General</c:formatCode>
                <c:ptCount val="133"/>
                <c:pt idx="0">
                  <c:v>9.65462962962963</c:v>
                </c:pt>
                <c:pt idx="1">
                  <c:v>9.675</c:v>
                </c:pt>
                <c:pt idx="2">
                  <c:v>9.27870370370371</c:v>
                </c:pt>
                <c:pt idx="3">
                  <c:v>9.04722222222222</c:v>
                </c:pt>
                <c:pt idx="4">
                  <c:v>8.79548611111111</c:v>
                </c:pt>
                <c:pt idx="5">
                  <c:v>9.27395833333334</c:v>
                </c:pt>
                <c:pt idx="6">
                  <c:v>8.8690953654189</c:v>
                </c:pt>
                <c:pt idx="7">
                  <c:v>8.72745098039216</c:v>
                </c:pt>
                <c:pt idx="8">
                  <c:v>8.77453703703704</c:v>
                </c:pt>
                <c:pt idx="9">
                  <c:v>8.6587962962963</c:v>
                </c:pt>
                <c:pt idx="10">
                  <c:v>8.90208333333333</c:v>
                </c:pt>
                <c:pt idx="11">
                  <c:v>8.31875</c:v>
                </c:pt>
                <c:pt idx="12">
                  <c:v>8.07552083333333</c:v>
                </c:pt>
                <c:pt idx="13">
                  <c:v>8.96232638888889</c:v>
                </c:pt>
                <c:pt idx="14">
                  <c:v>8.332</c:v>
                </c:pt>
                <c:pt idx="15">
                  <c:v>8.94150641025641</c:v>
                </c:pt>
                <c:pt idx="16">
                  <c:v>8.4224358974359</c:v>
                </c:pt>
                <c:pt idx="17">
                  <c:v>9.17058566433567</c:v>
                </c:pt>
                <c:pt idx="18">
                  <c:v>9.05096153846154</c:v>
                </c:pt>
                <c:pt idx="19">
                  <c:v>8.80032051282051</c:v>
                </c:pt>
                <c:pt idx="20">
                  <c:v>8.65288461538462</c:v>
                </c:pt>
                <c:pt idx="21">
                  <c:v>9.27083333333333</c:v>
                </c:pt>
                <c:pt idx="22">
                  <c:v>8.91330128205128</c:v>
                </c:pt>
                <c:pt idx="23">
                  <c:v>8.82788461538462</c:v>
                </c:pt>
                <c:pt idx="24">
                  <c:v>8.96025641025641</c:v>
                </c:pt>
                <c:pt idx="25">
                  <c:v>9.06858974358974</c:v>
                </c:pt>
                <c:pt idx="26">
                  <c:v>9.12435897435898</c:v>
                </c:pt>
                <c:pt idx="27">
                  <c:v>8.88814102564103</c:v>
                </c:pt>
                <c:pt idx="28">
                  <c:v>9.5323717948718</c:v>
                </c:pt>
                <c:pt idx="29">
                  <c:v>8.79919871794872</c:v>
                </c:pt>
                <c:pt idx="30">
                  <c:v>8.81057692307692</c:v>
                </c:pt>
                <c:pt idx="31">
                  <c:v>8.29855769230769</c:v>
                </c:pt>
                <c:pt idx="32">
                  <c:v>8.39326923076923</c:v>
                </c:pt>
                <c:pt idx="33">
                  <c:v>8.84102564102564</c:v>
                </c:pt>
                <c:pt idx="34">
                  <c:v>8.30080128205128</c:v>
                </c:pt>
                <c:pt idx="35">
                  <c:v>8.87211538461538</c:v>
                </c:pt>
                <c:pt idx="36">
                  <c:v>8.14198717948718</c:v>
                </c:pt>
                <c:pt idx="37">
                  <c:v>9.03397435897436</c:v>
                </c:pt>
                <c:pt idx="38">
                  <c:v>8.51794871794872</c:v>
                </c:pt>
                <c:pt idx="39">
                  <c:v>8.56314102564103</c:v>
                </c:pt>
                <c:pt idx="40">
                  <c:v>8.51698717948718</c:v>
                </c:pt>
                <c:pt idx="41">
                  <c:v>9.01410256410257</c:v>
                </c:pt>
                <c:pt idx="42">
                  <c:v>8.67996794871795</c:v>
                </c:pt>
                <c:pt idx="43">
                  <c:v>8.6275641025641</c:v>
                </c:pt>
                <c:pt idx="44">
                  <c:v>8.7911858974359</c:v>
                </c:pt>
                <c:pt idx="45">
                  <c:v>8.95064102564103</c:v>
                </c:pt>
                <c:pt idx="46">
                  <c:v>9.21955128205128</c:v>
                </c:pt>
                <c:pt idx="47">
                  <c:v>8.49663461538462</c:v>
                </c:pt>
                <c:pt idx="48">
                  <c:v>8.76666666666667</c:v>
                </c:pt>
                <c:pt idx="49">
                  <c:v>9.29679487179487</c:v>
                </c:pt>
                <c:pt idx="50">
                  <c:v>8.16634615384615</c:v>
                </c:pt>
                <c:pt idx="51">
                  <c:v>8.21057692307692</c:v>
                </c:pt>
                <c:pt idx="52">
                  <c:v>8.29262820512821</c:v>
                </c:pt>
                <c:pt idx="53">
                  <c:v>8.36330128205128</c:v>
                </c:pt>
                <c:pt idx="54">
                  <c:v>8.99848484848485</c:v>
                </c:pt>
                <c:pt idx="55">
                  <c:v>8.30673076923077</c:v>
                </c:pt>
                <c:pt idx="56">
                  <c:v>8.12231570512821</c:v>
                </c:pt>
                <c:pt idx="57">
                  <c:v>8.72139423076923</c:v>
                </c:pt>
                <c:pt idx="58">
                  <c:v>8.89503205128205</c:v>
                </c:pt>
                <c:pt idx="59">
                  <c:v>8.61939102564103</c:v>
                </c:pt>
                <c:pt idx="60">
                  <c:v>8.46650641025641</c:v>
                </c:pt>
                <c:pt idx="61">
                  <c:v>8.5244391025641</c:v>
                </c:pt>
                <c:pt idx="62">
                  <c:v>8.91233974358974</c:v>
                </c:pt>
                <c:pt idx="63">
                  <c:v>8.80064102564103</c:v>
                </c:pt>
                <c:pt idx="64">
                  <c:v>8.27211538461538</c:v>
                </c:pt>
                <c:pt idx="65">
                  <c:v>8.64471153846154</c:v>
                </c:pt>
                <c:pt idx="66">
                  <c:v>8.95769230769231</c:v>
                </c:pt>
                <c:pt idx="67">
                  <c:v>8.75825320512821</c:v>
                </c:pt>
                <c:pt idx="68">
                  <c:v>9.23349358974359</c:v>
                </c:pt>
                <c:pt idx="69">
                  <c:v>8.81955128205128</c:v>
                </c:pt>
                <c:pt idx="70">
                  <c:v>9.13637820512821</c:v>
                </c:pt>
                <c:pt idx="71">
                  <c:v>8.56698717948718</c:v>
                </c:pt>
                <c:pt idx="72">
                  <c:v>8.42051282051282</c:v>
                </c:pt>
                <c:pt idx="73">
                  <c:v>8.50512820512821</c:v>
                </c:pt>
                <c:pt idx="74">
                  <c:v>8.47644230769231</c:v>
                </c:pt>
                <c:pt idx="75">
                  <c:v>9.09903846153846</c:v>
                </c:pt>
                <c:pt idx="76">
                  <c:v>8.83028846153846</c:v>
                </c:pt>
                <c:pt idx="77">
                  <c:v>8.55769230769231</c:v>
                </c:pt>
                <c:pt idx="78">
                  <c:v>8.91987179487179</c:v>
                </c:pt>
                <c:pt idx="79">
                  <c:v>8.63221153846154</c:v>
                </c:pt>
                <c:pt idx="80">
                  <c:v>9.37724358974359</c:v>
                </c:pt>
                <c:pt idx="81">
                  <c:v>9.49038461538462</c:v>
                </c:pt>
                <c:pt idx="82">
                  <c:v>9.28782051282051</c:v>
                </c:pt>
                <c:pt idx="83">
                  <c:v>8.68621794871795</c:v>
                </c:pt>
                <c:pt idx="84">
                  <c:v>8.58974358974359</c:v>
                </c:pt>
                <c:pt idx="85">
                  <c:v>9.15833333333333</c:v>
                </c:pt>
                <c:pt idx="86">
                  <c:v>9.04567307692308</c:v>
                </c:pt>
                <c:pt idx="87">
                  <c:v>9.01490384615385</c:v>
                </c:pt>
                <c:pt idx="88">
                  <c:v>9.48084935897436</c:v>
                </c:pt>
                <c:pt idx="89">
                  <c:v>8.62291666666667</c:v>
                </c:pt>
                <c:pt idx="90">
                  <c:v>9.17451923076923</c:v>
                </c:pt>
                <c:pt idx="91">
                  <c:v>8.12147435897436</c:v>
                </c:pt>
                <c:pt idx="92">
                  <c:v>8.61746794871795</c:v>
                </c:pt>
                <c:pt idx="93">
                  <c:v>8.35496794871795</c:v>
                </c:pt>
                <c:pt idx="94">
                  <c:v>8.34919871794872</c:v>
                </c:pt>
                <c:pt idx="95">
                  <c:v>9.34911858974359</c:v>
                </c:pt>
                <c:pt idx="96">
                  <c:v>9.00240384615385</c:v>
                </c:pt>
                <c:pt idx="97">
                  <c:v>9.09150641025641</c:v>
                </c:pt>
                <c:pt idx="98">
                  <c:v>8.77467948717949</c:v>
                </c:pt>
                <c:pt idx="99">
                  <c:v>8.75737179487179</c:v>
                </c:pt>
                <c:pt idx="100">
                  <c:v>8.72916666666667</c:v>
                </c:pt>
                <c:pt idx="101">
                  <c:v>8.15224358974359</c:v>
                </c:pt>
                <c:pt idx="102">
                  <c:v>8.32763694638695</c:v>
                </c:pt>
                <c:pt idx="103">
                  <c:v>8.11458333333333</c:v>
                </c:pt>
                <c:pt idx="104">
                  <c:v>8.41858974358974</c:v>
                </c:pt>
                <c:pt idx="105">
                  <c:v>8.41121794871795</c:v>
                </c:pt>
                <c:pt idx="106">
                  <c:v>8.8599358974359</c:v>
                </c:pt>
                <c:pt idx="107">
                  <c:v>9.07596153846154</c:v>
                </c:pt>
                <c:pt idx="108">
                  <c:v>8.92275641025641</c:v>
                </c:pt>
                <c:pt idx="109">
                  <c:v>8.36410256410257</c:v>
                </c:pt>
                <c:pt idx="110">
                  <c:v>8.68205128205128</c:v>
                </c:pt>
                <c:pt idx="111">
                  <c:v>8.38717948717949</c:v>
                </c:pt>
                <c:pt idx="112">
                  <c:v>8.7073717948718</c:v>
                </c:pt>
                <c:pt idx="113">
                  <c:v>8.10769230769231</c:v>
                </c:pt>
                <c:pt idx="114">
                  <c:v>9.39679487179487</c:v>
                </c:pt>
                <c:pt idx="115">
                  <c:v>8.61762820512821</c:v>
                </c:pt>
                <c:pt idx="116">
                  <c:v>9.1448717948718</c:v>
                </c:pt>
                <c:pt idx="117">
                  <c:v>9.16474358974359</c:v>
                </c:pt>
                <c:pt idx="118">
                  <c:v>9.13942307692308</c:v>
                </c:pt>
                <c:pt idx="119">
                  <c:v>8.74962121212121</c:v>
                </c:pt>
                <c:pt idx="120">
                  <c:v>9.19038461538462</c:v>
                </c:pt>
                <c:pt idx="121">
                  <c:v>9.30705128205128</c:v>
                </c:pt>
                <c:pt idx="122">
                  <c:v>9.03365384615385</c:v>
                </c:pt>
                <c:pt idx="123">
                  <c:v>9.68365384615385</c:v>
                </c:pt>
                <c:pt idx="124">
                  <c:v>9.06923076923077</c:v>
                </c:pt>
                <c:pt idx="125">
                  <c:v>9.10528846153846</c:v>
                </c:pt>
                <c:pt idx="126">
                  <c:v>9.01730769230769</c:v>
                </c:pt>
                <c:pt idx="127">
                  <c:v>8.98557692307692</c:v>
                </c:pt>
                <c:pt idx="128">
                  <c:v>8.8</c:v>
                </c:pt>
                <c:pt idx="129">
                  <c:v>9.5974358974359</c:v>
                </c:pt>
                <c:pt idx="130">
                  <c:v>9.2224358974359</c:v>
                </c:pt>
                <c:pt idx="131">
                  <c:v>9.22435897435897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7416734"/>
        <c:axId val="95503947"/>
      </c:lineChart>
      <c:catAx>
        <c:axId val="77416734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5503947"/>
        <c:crosses val="autoZero"/>
        <c:auto val="1"/>
        <c:lblAlgn val="ctr"/>
        <c:lblOffset val="100"/>
        <c:noMultiLvlLbl val="0"/>
      </c:catAx>
      <c:valAx>
        <c:axId val="95503947"/>
        <c:scaling>
          <c:orientation val="minMax"/>
          <c:max val="14"/>
          <c:min val="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741673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Sheet1!$CO$58:$CO$175</c:f>
              <c:numCache>
                <c:formatCode>General</c:formatCode>
                <c:ptCount val="118"/>
                <c:pt idx="0">
                  <c:v>17.6333333333333</c:v>
                </c:pt>
                <c:pt idx="1">
                  <c:v>16.3</c:v>
                </c:pt>
                <c:pt idx="2">
                  <c:v>17.2583333333333</c:v>
                </c:pt>
                <c:pt idx="3">
                  <c:v>16.4833333333333</c:v>
                </c:pt>
                <c:pt idx="4">
                  <c:v>17.1916666666667</c:v>
                </c:pt>
                <c:pt idx="5">
                  <c:v>16.9583333333333</c:v>
                </c:pt>
                <c:pt idx="6">
                  <c:v>19.0333333333333</c:v>
                </c:pt>
                <c:pt idx="7">
                  <c:v>16.9666666666667</c:v>
                </c:pt>
                <c:pt idx="8">
                  <c:v>16.6583333333333</c:v>
                </c:pt>
                <c:pt idx="9">
                  <c:v>16.7833333333333</c:v>
                </c:pt>
                <c:pt idx="10">
                  <c:v>17.4</c:v>
                </c:pt>
                <c:pt idx="11">
                  <c:v>18.25</c:v>
                </c:pt>
                <c:pt idx="12">
                  <c:v>17.4083333333333</c:v>
                </c:pt>
                <c:pt idx="13">
                  <c:v>17.8916666666667</c:v>
                </c:pt>
                <c:pt idx="14">
                  <c:v>17.4166666666667</c:v>
                </c:pt>
                <c:pt idx="15">
                  <c:v>17.3833333333333</c:v>
                </c:pt>
                <c:pt idx="16">
                  <c:v>15.75</c:v>
                </c:pt>
                <c:pt idx="17">
                  <c:v>17</c:v>
                </c:pt>
                <c:pt idx="18">
                  <c:v>17.3583333333333</c:v>
                </c:pt>
                <c:pt idx="19">
                  <c:v>17.3583333333333</c:v>
                </c:pt>
                <c:pt idx="20">
                  <c:v>17.0666666666667</c:v>
                </c:pt>
                <c:pt idx="21">
                  <c:v>16.5</c:v>
                </c:pt>
                <c:pt idx="22">
                  <c:v>17.6833333333333</c:v>
                </c:pt>
                <c:pt idx="23">
                  <c:v>16.3</c:v>
                </c:pt>
                <c:pt idx="24">
                  <c:v>16.5083333333333</c:v>
                </c:pt>
                <c:pt idx="25">
                  <c:v>16.975</c:v>
                </c:pt>
                <c:pt idx="26">
                  <c:v>17.3583333333333</c:v>
                </c:pt>
                <c:pt idx="27">
                  <c:v>16.75</c:v>
                </c:pt>
                <c:pt idx="28">
                  <c:v>17.2166666666667</c:v>
                </c:pt>
                <c:pt idx="29">
                  <c:v>17.55</c:v>
                </c:pt>
                <c:pt idx="30">
                  <c:v>18.0833333333333</c:v>
                </c:pt>
                <c:pt idx="31">
                  <c:v>17.2666666666667</c:v>
                </c:pt>
                <c:pt idx="32">
                  <c:v>17.7916666666667</c:v>
                </c:pt>
                <c:pt idx="33">
                  <c:v>16.85</c:v>
                </c:pt>
                <c:pt idx="34">
                  <c:v>17.4416666666667</c:v>
                </c:pt>
                <c:pt idx="35">
                  <c:v>16.625</c:v>
                </c:pt>
                <c:pt idx="36">
                  <c:v>17.375</c:v>
                </c:pt>
                <c:pt idx="37">
                  <c:v>17.3083333333333</c:v>
                </c:pt>
                <c:pt idx="38">
                  <c:v>16.25</c:v>
                </c:pt>
                <c:pt idx="39">
                  <c:v>17.3166666666667</c:v>
                </c:pt>
                <c:pt idx="40">
                  <c:v>16.8833333333333</c:v>
                </c:pt>
                <c:pt idx="41">
                  <c:v>16.4666666666667</c:v>
                </c:pt>
                <c:pt idx="42">
                  <c:v>17.8</c:v>
                </c:pt>
                <c:pt idx="43">
                  <c:v>17.5666666666667</c:v>
                </c:pt>
                <c:pt idx="44">
                  <c:v>16.8208333333333</c:v>
                </c:pt>
                <c:pt idx="45">
                  <c:v>17.4875</c:v>
                </c:pt>
                <c:pt idx="46">
                  <c:v>17.25</c:v>
                </c:pt>
                <c:pt idx="47">
                  <c:v>17.0083333333333</c:v>
                </c:pt>
                <c:pt idx="48">
                  <c:v>16.6833333333333</c:v>
                </c:pt>
                <c:pt idx="49">
                  <c:v>17.5583333333333</c:v>
                </c:pt>
                <c:pt idx="50">
                  <c:v>16.95</c:v>
                </c:pt>
                <c:pt idx="51">
                  <c:v>18.1416666666667</c:v>
                </c:pt>
                <c:pt idx="52">
                  <c:v>17.025</c:v>
                </c:pt>
                <c:pt idx="53">
                  <c:v>18.6416666666667</c:v>
                </c:pt>
                <c:pt idx="54">
                  <c:v>17.6916666666667</c:v>
                </c:pt>
                <c:pt idx="55">
                  <c:v>17.3916666666667</c:v>
                </c:pt>
                <c:pt idx="56">
                  <c:v>16.4916666666667</c:v>
                </c:pt>
                <c:pt idx="57">
                  <c:v>17.6666666666667</c:v>
                </c:pt>
                <c:pt idx="58">
                  <c:v>17.05</c:v>
                </c:pt>
                <c:pt idx="59">
                  <c:v>18.3166666666667</c:v>
                </c:pt>
                <c:pt idx="60">
                  <c:v>16.8083333333333</c:v>
                </c:pt>
                <c:pt idx="61">
                  <c:v>16.825</c:v>
                </c:pt>
                <c:pt idx="62">
                  <c:v>16.2833333333333</c:v>
                </c:pt>
                <c:pt idx="63">
                  <c:v>16.65</c:v>
                </c:pt>
                <c:pt idx="64">
                  <c:v>17.45</c:v>
                </c:pt>
                <c:pt idx="65">
                  <c:v>16.875</c:v>
                </c:pt>
                <c:pt idx="66">
                  <c:v>16.7416666666667</c:v>
                </c:pt>
                <c:pt idx="67">
                  <c:v>17.1333333333333</c:v>
                </c:pt>
                <c:pt idx="68">
                  <c:v>16.875</c:v>
                </c:pt>
                <c:pt idx="69">
                  <c:v>17.1333333333333</c:v>
                </c:pt>
                <c:pt idx="70">
                  <c:v>16.7083333333333</c:v>
                </c:pt>
                <c:pt idx="71">
                  <c:v>17.9916666666667</c:v>
                </c:pt>
                <c:pt idx="72">
                  <c:v>18.5416666666667</c:v>
                </c:pt>
                <c:pt idx="73">
                  <c:v>18.4166666666667</c:v>
                </c:pt>
                <c:pt idx="74">
                  <c:v>18.8666666666667</c:v>
                </c:pt>
                <c:pt idx="75">
                  <c:v>17.1916666666667</c:v>
                </c:pt>
                <c:pt idx="76">
                  <c:v>17.3083333333333</c:v>
                </c:pt>
                <c:pt idx="77">
                  <c:v>17.7166666666667</c:v>
                </c:pt>
                <c:pt idx="78">
                  <c:v>16.6166666666667</c:v>
                </c:pt>
                <c:pt idx="79">
                  <c:v>17.1083333333333</c:v>
                </c:pt>
                <c:pt idx="80">
                  <c:v>18.275</c:v>
                </c:pt>
                <c:pt idx="81">
                  <c:v>17.25</c:v>
                </c:pt>
                <c:pt idx="82">
                  <c:v>17.7</c:v>
                </c:pt>
                <c:pt idx="83">
                  <c:v>17.6666666666667</c:v>
                </c:pt>
                <c:pt idx="84">
                  <c:v>16.4</c:v>
                </c:pt>
                <c:pt idx="85">
                  <c:v>17.15</c:v>
                </c:pt>
                <c:pt idx="86">
                  <c:v>17.45</c:v>
                </c:pt>
                <c:pt idx="87">
                  <c:v>16.65</c:v>
                </c:pt>
                <c:pt idx="88">
                  <c:v>16.7083333333333</c:v>
                </c:pt>
                <c:pt idx="89">
                  <c:v>18.25</c:v>
                </c:pt>
                <c:pt idx="90">
                  <c:v>17.8666666666667</c:v>
                </c:pt>
                <c:pt idx="91">
                  <c:v>18.0166666666667</c:v>
                </c:pt>
                <c:pt idx="92">
                  <c:v>18.4791666666667</c:v>
                </c:pt>
                <c:pt idx="93">
                  <c:v>17.7416666666667</c:v>
                </c:pt>
                <c:pt idx="94">
                  <c:v>18.3083333333333</c:v>
                </c:pt>
                <c:pt idx="95">
                  <c:v>17.9666666666667</c:v>
                </c:pt>
                <c:pt idx="96">
                  <c:v>17.4583333333333</c:v>
                </c:pt>
                <c:pt idx="97">
                  <c:v>18.35</c:v>
                </c:pt>
                <c:pt idx="98">
                  <c:v>18.8416666666667</c:v>
                </c:pt>
                <c:pt idx="99">
                  <c:v>19.1166666666667</c:v>
                </c:pt>
                <c:pt idx="100">
                  <c:v>18.1416666666667</c:v>
                </c:pt>
                <c:pt idx="101">
                  <c:v>18.875</c:v>
                </c:pt>
                <c:pt idx="102">
                  <c:v>17.6</c:v>
                </c:pt>
                <c:pt idx="103">
                  <c:v>17.5083333333333</c:v>
                </c:pt>
                <c:pt idx="104">
                  <c:v>17.9333333333333</c:v>
                </c:pt>
                <c:pt idx="105">
                  <c:v>18.5833333333333</c:v>
                </c:pt>
                <c:pt idx="106">
                  <c:v>19.0833333333333</c:v>
                </c:pt>
                <c:pt idx="107">
                  <c:v>18.6166666666667</c:v>
                </c:pt>
                <c:pt idx="108">
                  <c:v>18.2083333333333</c:v>
                </c:pt>
                <c:pt idx="109">
                  <c:v>18.7416666666667</c:v>
                </c:pt>
                <c:pt idx="110">
                  <c:v>18.9166666666667</c:v>
                </c:pt>
                <c:pt idx="111">
                  <c:v>18.825</c:v>
                </c:pt>
                <c:pt idx="112">
                  <c:v>17.475</c:v>
                </c:pt>
                <c:pt idx="113">
                  <c:v>17.3916666666667</c:v>
                </c:pt>
                <c:pt idx="114">
                  <c:v>17.5916666666667</c:v>
                </c:pt>
                <c:pt idx="115">
                  <c:v>18.1</c:v>
                </c:pt>
                <c:pt idx="116">
                  <c:v>19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322688"/>
        <c:axId val="32038166"/>
      </c:lineChart>
      <c:catAx>
        <c:axId val="8322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2038166"/>
        <c:crosses val="autoZero"/>
        <c:auto val="1"/>
        <c:lblAlgn val="ctr"/>
        <c:lblOffset val="100"/>
        <c:noMultiLvlLbl val="0"/>
      </c:catAx>
      <c:valAx>
        <c:axId val="32038166"/>
        <c:scaling>
          <c:orientation val="minMax"/>
          <c:max val="19.25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32268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ANNUAL MEDIANS OF ALL THE VICTORIAN MAXIMUM READINGS</a:t>
            </a:r>
          </a:p>
        </c:rich>
      </c:tx>
      <c:layout>
        <c:manualLayout>
          <c:xMode val="edge"/>
          <c:yMode val="edge"/>
          <c:x val="0.393256448631042"/>
          <c:y val="0.027435982707017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5901047627432"/>
          <c:y val="0"/>
          <c:w val="0.940734219561581"/>
          <c:h val="0.923456379558807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Sheet1!$A$465:$A$630</c:f>
              <c:strCache>
                <c:ptCount val="166"/>
                <c:pt idx="0">
                  <c:v>1856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1860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1865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1870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1875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1880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1885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1890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1895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1900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1905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1910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1915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1920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1925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1930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1935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1940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1945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1950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1955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1960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1965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1970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1975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1980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1985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1990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1995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2000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>2005</c:v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>2010</c:v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>2015</c:v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>2020</c:v>
                </c:pt>
                <c:pt idx="165">
                  <c:v/>
                </c:pt>
              </c:strCache>
            </c:strRef>
          </c:cat>
          <c:val>
            <c:numRef>
              <c:f>Sheet1!$G$465:$G$630</c:f>
              <c:numCache>
                <c:formatCode>General</c:formatCode>
                <c:ptCount val="166"/>
                <c:pt idx="0">
                  <c:v>18.6</c:v>
                </c:pt>
                <c:pt idx="1">
                  <c:v>18.9</c:v>
                </c:pt>
                <c:pt idx="2">
                  <c:v>20</c:v>
                </c:pt>
                <c:pt idx="3">
                  <c:v>19.5</c:v>
                </c:pt>
                <c:pt idx="4">
                  <c:v>18.7</c:v>
                </c:pt>
                <c:pt idx="5">
                  <c:v>20.1</c:v>
                </c:pt>
                <c:pt idx="6">
                  <c:v>18.7</c:v>
                </c:pt>
                <c:pt idx="7">
                  <c:v>18.9</c:v>
                </c:pt>
                <c:pt idx="8">
                  <c:v>18.2</c:v>
                </c:pt>
                <c:pt idx="9">
                  <c:v>19.7</c:v>
                </c:pt>
                <c:pt idx="10">
                  <c:v>19.6</c:v>
                </c:pt>
                <c:pt idx="11">
                  <c:v>19.7</c:v>
                </c:pt>
                <c:pt idx="12">
                  <c:v>19.5</c:v>
                </c:pt>
                <c:pt idx="13">
                  <c:v>18.7</c:v>
                </c:pt>
                <c:pt idx="14">
                  <c:v>18.4</c:v>
                </c:pt>
                <c:pt idx="15">
                  <c:v>18.1</c:v>
                </c:pt>
                <c:pt idx="16">
                  <c:v>18.2</c:v>
                </c:pt>
                <c:pt idx="17">
                  <c:v>19.2</c:v>
                </c:pt>
                <c:pt idx="18">
                  <c:v>19.7</c:v>
                </c:pt>
                <c:pt idx="19">
                  <c:v>19</c:v>
                </c:pt>
                <c:pt idx="20">
                  <c:v>19</c:v>
                </c:pt>
                <c:pt idx="21">
                  <c:v>18.7</c:v>
                </c:pt>
                <c:pt idx="22">
                  <c:v>19.6</c:v>
                </c:pt>
                <c:pt idx="23">
                  <c:v>19.2</c:v>
                </c:pt>
                <c:pt idx="24">
                  <c:v>18.4</c:v>
                </c:pt>
                <c:pt idx="25">
                  <c:v>19.3</c:v>
                </c:pt>
                <c:pt idx="26">
                  <c:v>19.4</c:v>
                </c:pt>
                <c:pt idx="27">
                  <c:v>18.7</c:v>
                </c:pt>
                <c:pt idx="28">
                  <c:v>18.85</c:v>
                </c:pt>
                <c:pt idx="29">
                  <c:v>19.1</c:v>
                </c:pt>
                <c:pt idx="30">
                  <c:v>18.8</c:v>
                </c:pt>
                <c:pt idx="31">
                  <c:v>18.1</c:v>
                </c:pt>
                <c:pt idx="32">
                  <c:v>18.5</c:v>
                </c:pt>
                <c:pt idx="33">
                  <c:v>19.5</c:v>
                </c:pt>
                <c:pt idx="34">
                  <c:v>18.7</c:v>
                </c:pt>
                <c:pt idx="35">
                  <c:v>19.3</c:v>
                </c:pt>
                <c:pt idx="36">
                  <c:v>19.4</c:v>
                </c:pt>
                <c:pt idx="37">
                  <c:v>19.1</c:v>
                </c:pt>
                <c:pt idx="38">
                  <c:v>19.4</c:v>
                </c:pt>
                <c:pt idx="39">
                  <c:v>19.8</c:v>
                </c:pt>
                <c:pt idx="40">
                  <c:v>19.9</c:v>
                </c:pt>
                <c:pt idx="41">
                  <c:v>18.9</c:v>
                </c:pt>
                <c:pt idx="42">
                  <c:v>19.3</c:v>
                </c:pt>
                <c:pt idx="43">
                  <c:v>19.55</c:v>
                </c:pt>
                <c:pt idx="44">
                  <c:v>18.6</c:v>
                </c:pt>
                <c:pt idx="45">
                  <c:v>20.1</c:v>
                </c:pt>
                <c:pt idx="46">
                  <c:v>20</c:v>
                </c:pt>
                <c:pt idx="47">
                  <c:v>19.8</c:v>
                </c:pt>
                <c:pt idx="48">
                  <c:v>20.3</c:v>
                </c:pt>
                <c:pt idx="49">
                  <c:v>19.1</c:v>
                </c:pt>
                <c:pt idx="50">
                  <c:v>19.2</c:v>
                </c:pt>
                <c:pt idx="51">
                  <c:v>19.8</c:v>
                </c:pt>
                <c:pt idx="52">
                  <c:v>19.6</c:v>
                </c:pt>
                <c:pt idx="53">
                  <c:v>18.4</c:v>
                </c:pt>
                <c:pt idx="54">
                  <c:v>18.8</c:v>
                </c:pt>
                <c:pt idx="55">
                  <c:v>18.8</c:v>
                </c:pt>
                <c:pt idx="56">
                  <c:v>19.2</c:v>
                </c:pt>
                <c:pt idx="57">
                  <c:v>19.7</c:v>
                </c:pt>
                <c:pt idx="58">
                  <c:v>20.5</c:v>
                </c:pt>
                <c:pt idx="59">
                  <c:v>18.6</c:v>
                </c:pt>
                <c:pt idx="60">
                  <c:v>18.7</c:v>
                </c:pt>
                <c:pt idx="61">
                  <c:v>18.4</c:v>
                </c:pt>
                <c:pt idx="62">
                  <c:v>19.1</c:v>
                </c:pt>
                <c:pt idx="63">
                  <c:v>20.2</c:v>
                </c:pt>
                <c:pt idx="64">
                  <c:v>19.3</c:v>
                </c:pt>
                <c:pt idx="65">
                  <c:v>19.8</c:v>
                </c:pt>
                <c:pt idx="66">
                  <c:v>19.6</c:v>
                </c:pt>
                <c:pt idx="67">
                  <c:v>19.3</c:v>
                </c:pt>
                <c:pt idx="68">
                  <c:v>18.2</c:v>
                </c:pt>
                <c:pt idx="69">
                  <c:v>19.4</c:v>
                </c:pt>
                <c:pt idx="70">
                  <c:v>19.9</c:v>
                </c:pt>
                <c:pt idx="71">
                  <c:v>19.4</c:v>
                </c:pt>
                <c:pt idx="72">
                  <c:v>19.7</c:v>
                </c:pt>
                <c:pt idx="73">
                  <c:v>18.9</c:v>
                </c:pt>
                <c:pt idx="74">
                  <c:v>19.6</c:v>
                </c:pt>
                <c:pt idx="75">
                  <c:v>18.6</c:v>
                </c:pt>
                <c:pt idx="76">
                  <c:v>18.8</c:v>
                </c:pt>
                <c:pt idx="77">
                  <c:v>19.4</c:v>
                </c:pt>
                <c:pt idx="78">
                  <c:v>19.6</c:v>
                </c:pt>
                <c:pt idx="79">
                  <c:v>19</c:v>
                </c:pt>
                <c:pt idx="80">
                  <c:v>19.4</c:v>
                </c:pt>
                <c:pt idx="81">
                  <c:v>19.2</c:v>
                </c:pt>
                <c:pt idx="82">
                  <c:v>20.8</c:v>
                </c:pt>
                <c:pt idx="83">
                  <c:v>19.35</c:v>
                </c:pt>
                <c:pt idx="84">
                  <c:v>19.7</c:v>
                </c:pt>
                <c:pt idx="85">
                  <c:v>18.7</c:v>
                </c:pt>
                <c:pt idx="86">
                  <c:v>19.4</c:v>
                </c:pt>
                <c:pt idx="87">
                  <c:v>18.5</c:v>
                </c:pt>
                <c:pt idx="88">
                  <c:v>19.2</c:v>
                </c:pt>
                <c:pt idx="89">
                  <c:v>18.9</c:v>
                </c:pt>
                <c:pt idx="90">
                  <c:v>18</c:v>
                </c:pt>
                <c:pt idx="91">
                  <c:v>19.5</c:v>
                </c:pt>
                <c:pt idx="92">
                  <c:v>18.8</c:v>
                </c:pt>
                <c:pt idx="93">
                  <c:v>18.4</c:v>
                </c:pt>
                <c:pt idx="94">
                  <c:v>19.4</c:v>
                </c:pt>
                <c:pt idx="95">
                  <c:v>18.4</c:v>
                </c:pt>
                <c:pt idx="96">
                  <c:v>18.5</c:v>
                </c:pt>
                <c:pt idx="97">
                  <c:v>19.4</c:v>
                </c:pt>
                <c:pt idx="98">
                  <c:v>19.4</c:v>
                </c:pt>
                <c:pt idx="99">
                  <c:v>19.2</c:v>
                </c:pt>
                <c:pt idx="100">
                  <c:v>17.8</c:v>
                </c:pt>
                <c:pt idx="101">
                  <c:v>19.3</c:v>
                </c:pt>
                <c:pt idx="102">
                  <c:v>19</c:v>
                </c:pt>
                <c:pt idx="103">
                  <c:v>19.5</c:v>
                </c:pt>
                <c:pt idx="104">
                  <c:v>18.8</c:v>
                </c:pt>
                <c:pt idx="105">
                  <c:v>20.6</c:v>
                </c:pt>
                <c:pt idx="106">
                  <c:v>19.2</c:v>
                </c:pt>
                <c:pt idx="107">
                  <c:v>20.1</c:v>
                </c:pt>
                <c:pt idx="108">
                  <c:v>18.3</c:v>
                </c:pt>
                <c:pt idx="109">
                  <c:v>19.6</c:v>
                </c:pt>
                <c:pt idx="110">
                  <c:v>18.9</c:v>
                </c:pt>
                <c:pt idx="111">
                  <c:v>20.5</c:v>
                </c:pt>
                <c:pt idx="112">
                  <c:v>19.2</c:v>
                </c:pt>
                <c:pt idx="113">
                  <c:v>19</c:v>
                </c:pt>
                <c:pt idx="114">
                  <c:v>19.2</c:v>
                </c:pt>
                <c:pt idx="115">
                  <c:v>19</c:v>
                </c:pt>
                <c:pt idx="116">
                  <c:v>20.4</c:v>
                </c:pt>
                <c:pt idx="117">
                  <c:v>19.8</c:v>
                </c:pt>
                <c:pt idx="118">
                  <c:v>18.45</c:v>
                </c:pt>
                <c:pt idx="119">
                  <c:v>19.2</c:v>
                </c:pt>
                <c:pt idx="120">
                  <c:v>18.8</c:v>
                </c:pt>
                <c:pt idx="121">
                  <c:v>19.8</c:v>
                </c:pt>
                <c:pt idx="122">
                  <c:v>19.5</c:v>
                </c:pt>
                <c:pt idx="123">
                  <c:v>19.2</c:v>
                </c:pt>
                <c:pt idx="124">
                  <c:v>20.5</c:v>
                </c:pt>
                <c:pt idx="125">
                  <c:v>20.2</c:v>
                </c:pt>
                <c:pt idx="126">
                  <c:v>20.4</c:v>
                </c:pt>
                <c:pt idx="127">
                  <c:v>18.2</c:v>
                </c:pt>
                <c:pt idx="128">
                  <c:v>19.5</c:v>
                </c:pt>
                <c:pt idx="129">
                  <c:v>19.6</c:v>
                </c:pt>
                <c:pt idx="130">
                  <c:v>18.55</c:v>
                </c:pt>
                <c:pt idx="131">
                  <c:v>19.45</c:v>
                </c:pt>
                <c:pt idx="132">
                  <c:v>20.15</c:v>
                </c:pt>
                <c:pt idx="133">
                  <c:v>19.4</c:v>
                </c:pt>
                <c:pt idx="134">
                  <c:v>19.8</c:v>
                </c:pt>
                <c:pt idx="135">
                  <c:v>19.8</c:v>
                </c:pt>
                <c:pt idx="136">
                  <c:v>18.6</c:v>
                </c:pt>
                <c:pt idx="137">
                  <c:v>19.3</c:v>
                </c:pt>
                <c:pt idx="138">
                  <c:v>19.9</c:v>
                </c:pt>
                <c:pt idx="139">
                  <c:v>18</c:v>
                </c:pt>
                <c:pt idx="140">
                  <c:v>18.4</c:v>
                </c:pt>
                <c:pt idx="141">
                  <c:v>19.8</c:v>
                </c:pt>
                <c:pt idx="142">
                  <c:v>18.9</c:v>
                </c:pt>
                <c:pt idx="143">
                  <c:v>19.8</c:v>
                </c:pt>
                <c:pt idx="144">
                  <c:v>19.7</c:v>
                </c:pt>
                <c:pt idx="145">
                  <c:v>19</c:v>
                </c:pt>
                <c:pt idx="146">
                  <c:v>20.5</c:v>
                </c:pt>
                <c:pt idx="147">
                  <c:v>18.8</c:v>
                </c:pt>
                <c:pt idx="148">
                  <c:v>19.7</c:v>
                </c:pt>
                <c:pt idx="149">
                  <c:v>20.7</c:v>
                </c:pt>
                <c:pt idx="150">
                  <c:v>20.1</c:v>
                </c:pt>
                <c:pt idx="151">
                  <c:v>21</c:v>
                </c:pt>
                <c:pt idx="152">
                  <c:v>20.5</c:v>
                </c:pt>
                <c:pt idx="153">
                  <c:v>20.2</c:v>
                </c:pt>
                <c:pt idx="154">
                  <c:v>19.7</c:v>
                </c:pt>
                <c:pt idx="155">
                  <c:v>19.9</c:v>
                </c:pt>
                <c:pt idx="156">
                  <c:v>20.5</c:v>
                </c:pt>
                <c:pt idx="157">
                  <c:v>20.3</c:v>
                </c:pt>
                <c:pt idx="158">
                  <c:v>20.7</c:v>
                </c:pt>
                <c:pt idx="159">
                  <c:v>20.8</c:v>
                </c:pt>
                <c:pt idx="160">
                  <c:v>19.8</c:v>
                </c:pt>
                <c:pt idx="161">
                  <c:v>20.7</c:v>
                </c:pt>
                <c:pt idx="162">
                  <c:v>21.3</c:v>
                </c:pt>
                <c:pt idx="163">
                  <c:v>21.1</c:v>
                </c:pt>
                <c:pt idx="164">
                  <c:v>19.3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9344261"/>
        <c:axId val="52908888"/>
      </c:lineChart>
      <c:catAx>
        <c:axId val="5934426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2908888"/>
        <c:crosses val="autoZero"/>
        <c:auto val="1"/>
        <c:lblAlgn val="ctr"/>
        <c:lblOffset val="100"/>
        <c:noMultiLvlLbl val="0"/>
      </c:catAx>
      <c:valAx>
        <c:axId val="52908888"/>
        <c:scaling>
          <c:orientation val="minMax"/>
          <c:max val="25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9344261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Sheet1!$IO$53:$IO$176</c:f>
              <c:numCache>
                <c:formatCode>General</c:formatCode>
                <c:ptCount val="124"/>
                <c:pt idx="0">
                  <c:v>19.7333333333333</c:v>
                </c:pt>
                <c:pt idx="1">
                  <c:v>19.9416666666667</c:v>
                </c:pt>
                <c:pt idx="2">
                  <c:v>19.5333333333333</c:v>
                </c:pt>
                <c:pt idx="3">
                  <c:v>20.125</c:v>
                </c:pt>
                <c:pt idx="4">
                  <c:v>19.9</c:v>
                </c:pt>
                <c:pt idx="5">
                  <c:v>20.0666666666667</c:v>
                </c:pt>
                <c:pt idx="6">
                  <c:v>18.6</c:v>
                </c:pt>
                <c:pt idx="7">
                  <c:v>19.4</c:v>
                </c:pt>
                <c:pt idx="8">
                  <c:v>18.7083333333333</c:v>
                </c:pt>
                <c:pt idx="9">
                  <c:v>19.175</c:v>
                </c:pt>
                <c:pt idx="10">
                  <c:v>19.025</c:v>
                </c:pt>
                <c:pt idx="11">
                  <c:v>20.2666666666667</c:v>
                </c:pt>
                <c:pt idx="12">
                  <c:v>19.1916666666667</c:v>
                </c:pt>
                <c:pt idx="13">
                  <c:v>19.0083333333333</c:v>
                </c:pt>
                <c:pt idx="14">
                  <c:v>19.0666666666667</c:v>
                </c:pt>
                <c:pt idx="15">
                  <c:v>19.7583333333333</c:v>
                </c:pt>
                <c:pt idx="16">
                  <c:v>20.175</c:v>
                </c:pt>
                <c:pt idx="17">
                  <c:v>19.3666666666667</c:v>
                </c:pt>
                <c:pt idx="18">
                  <c:v>20.125</c:v>
                </c:pt>
                <c:pt idx="19">
                  <c:v>19.75</c:v>
                </c:pt>
                <c:pt idx="20">
                  <c:v>19.35</c:v>
                </c:pt>
                <c:pt idx="21">
                  <c:v>18.425</c:v>
                </c:pt>
                <c:pt idx="22">
                  <c:v>19.2083333333333</c:v>
                </c:pt>
                <c:pt idx="23">
                  <c:v>19.925</c:v>
                </c:pt>
                <c:pt idx="24">
                  <c:v>19.4416666666667</c:v>
                </c:pt>
                <c:pt idx="25">
                  <c:v>19.8833333333333</c:v>
                </c:pt>
                <c:pt idx="26">
                  <c:v>18.85</c:v>
                </c:pt>
                <c:pt idx="27">
                  <c:v>19.85</c:v>
                </c:pt>
                <c:pt idx="28">
                  <c:v>18.8916666666667</c:v>
                </c:pt>
                <c:pt idx="29">
                  <c:v>18.9583333333333</c:v>
                </c:pt>
                <c:pt idx="30">
                  <c:v>19.3916666666667</c:v>
                </c:pt>
                <c:pt idx="31">
                  <c:v>19.825</c:v>
                </c:pt>
                <c:pt idx="32">
                  <c:v>19.2916666666667</c:v>
                </c:pt>
                <c:pt idx="33">
                  <c:v>19.6</c:v>
                </c:pt>
                <c:pt idx="34">
                  <c:v>19.4583333333333</c:v>
                </c:pt>
                <c:pt idx="35">
                  <c:v>19.925</c:v>
                </c:pt>
                <c:pt idx="36">
                  <c:v>19.375</c:v>
                </c:pt>
                <c:pt idx="37">
                  <c:v>20.0583333333333</c:v>
                </c:pt>
                <c:pt idx="38">
                  <c:v>19.4166666666667</c:v>
                </c:pt>
                <c:pt idx="39">
                  <c:v>20</c:v>
                </c:pt>
                <c:pt idx="40">
                  <c:v>18.7333333333333</c:v>
                </c:pt>
                <c:pt idx="41">
                  <c:v>19.6833333333333</c:v>
                </c:pt>
                <c:pt idx="42">
                  <c:v>19.1333333333333</c:v>
                </c:pt>
                <c:pt idx="43">
                  <c:v>18.7916666666667</c:v>
                </c:pt>
                <c:pt idx="44">
                  <c:v>19.8625</c:v>
                </c:pt>
                <c:pt idx="45">
                  <c:v>19.5625</c:v>
                </c:pt>
                <c:pt idx="46">
                  <c:v>18.7333333333333</c:v>
                </c:pt>
                <c:pt idx="47">
                  <c:v>19.9166666666667</c:v>
                </c:pt>
                <c:pt idx="48">
                  <c:v>20.0333333333333</c:v>
                </c:pt>
                <c:pt idx="49">
                  <c:v>19.15</c:v>
                </c:pt>
                <c:pt idx="50">
                  <c:v>19.7166666666667</c:v>
                </c:pt>
                <c:pt idx="51">
                  <c:v>19.3208333333333</c:v>
                </c:pt>
                <c:pt idx="52">
                  <c:v>18.9125</c:v>
                </c:pt>
                <c:pt idx="53">
                  <c:v>18.4416666666667</c:v>
                </c:pt>
                <c:pt idx="54">
                  <c:v>19.2291666666667</c:v>
                </c:pt>
                <c:pt idx="55">
                  <c:v>18.35</c:v>
                </c:pt>
                <c:pt idx="56">
                  <c:v>19.1083333333333</c:v>
                </c:pt>
                <c:pt idx="57">
                  <c:v>18.6583333333333</c:v>
                </c:pt>
                <c:pt idx="58">
                  <c:v>19.975</c:v>
                </c:pt>
                <c:pt idx="59">
                  <c:v>19.2333333333333</c:v>
                </c:pt>
                <c:pt idx="60">
                  <c:v>18.7833333333333</c:v>
                </c:pt>
                <c:pt idx="61">
                  <c:v>18.575</c:v>
                </c:pt>
                <c:pt idx="62">
                  <c:v>19.0916666666667</c:v>
                </c:pt>
                <c:pt idx="63">
                  <c:v>18.8166666666667</c:v>
                </c:pt>
                <c:pt idx="64">
                  <c:v>19.475</c:v>
                </c:pt>
                <c:pt idx="65">
                  <c:v>19.6833333333333</c:v>
                </c:pt>
                <c:pt idx="66">
                  <c:v>19.2333333333333</c:v>
                </c:pt>
                <c:pt idx="67">
                  <c:v>18.8416666666667</c:v>
                </c:pt>
                <c:pt idx="68">
                  <c:v>19.725</c:v>
                </c:pt>
                <c:pt idx="69">
                  <c:v>20.3416666666667</c:v>
                </c:pt>
                <c:pt idx="70">
                  <c:v>19.7583333333333</c:v>
                </c:pt>
                <c:pt idx="71">
                  <c:v>19.475</c:v>
                </c:pt>
                <c:pt idx="72">
                  <c:v>19.8583333333333</c:v>
                </c:pt>
                <c:pt idx="73">
                  <c:v>19.525</c:v>
                </c:pt>
                <c:pt idx="74">
                  <c:v>19.6</c:v>
                </c:pt>
                <c:pt idx="75">
                  <c:v>19.0083333333333</c:v>
                </c:pt>
                <c:pt idx="76">
                  <c:v>20.1583333333333</c:v>
                </c:pt>
                <c:pt idx="77">
                  <c:v>20.425</c:v>
                </c:pt>
                <c:pt idx="78">
                  <c:v>20.2666666666667</c:v>
                </c:pt>
                <c:pt idx="79">
                  <c:v>20.85</c:v>
                </c:pt>
                <c:pt idx="80">
                  <c:v>19.35</c:v>
                </c:pt>
                <c:pt idx="81">
                  <c:v>19.4</c:v>
                </c:pt>
                <c:pt idx="82">
                  <c:v>19.65</c:v>
                </c:pt>
                <c:pt idx="83">
                  <c:v>19.0333333333333</c:v>
                </c:pt>
                <c:pt idx="84">
                  <c:v>19.2416666666667</c:v>
                </c:pt>
                <c:pt idx="85">
                  <c:v>20.3416666666667</c:v>
                </c:pt>
                <c:pt idx="86">
                  <c:v>19.4333333333333</c:v>
                </c:pt>
                <c:pt idx="87">
                  <c:v>19.9083333333333</c:v>
                </c:pt>
                <c:pt idx="88">
                  <c:v>19.4833333333333</c:v>
                </c:pt>
                <c:pt idx="89">
                  <c:v>18.6416666666667</c:v>
                </c:pt>
                <c:pt idx="90">
                  <c:v>19.775</c:v>
                </c:pt>
                <c:pt idx="91">
                  <c:v>19.625</c:v>
                </c:pt>
                <c:pt idx="92">
                  <c:v>18.7666666666667</c:v>
                </c:pt>
                <c:pt idx="93">
                  <c:v>19.0916666666667</c:v>
                </c:pt>
                <c:pt idx="94">
                  <c:v>18.9583333333333</c:v>
                </c:pt>
                <c:pt idx="95">
                  <c:v>18.975</c:v>
                </c:pt>
                <c:pt idx="96">
                  <c:v>19.6916666666667</c:v>
                </c:pt>
                <c:pt idx="97">
                  <c:v>19.975</c:v>
                </c:pt>
                <c:pt idx="98">
                  <c:v>19.4666666666667</c:v>
                </c:pt>
                <c:pt idx="99">
                  <c:v>19.7416666666667</c:v>
                </c:pt>
                <c:pt idx="100">
                  <c:v>19.3</c:v>
                </c:pt>
                <c:pt idx="101">
                  <c:v>19.025</c:v>
                </c:pt>
                <c:pt idx="102">
                  <c:v>20.425</c:v>
                </c:pt>
                <c:pt idx="103">
                  <c:v>19.6083333333333</c:v>
                </c:pt>
                <c:pt idx="104">
                  <c:v>20.3666666666667</c:v>
                </c:pt>
                <c:pt idx="105">
                  <c:v>19.8833333333333</c:v>
                </c:pt>
                <c:pt idx="106">
                  <c:v>20.1083333333333</c:v>
                </c:pt>
                <c:pt idx="107">
                  <c:v>19.4666666666667</c:v>
                </c:pt>
                <c:pt idx="108">
                  <c:v>19.625</c:v>
                </c:pt>
                <c:pt idx="109">
                  <c:v>20.0916666666667</c:v>
                </c:pt>
                <c:pt idx="110">
                  <c:v>20.6333333333333</c:v>
                </c:pt>
                <c:pt idx="111">
                  <c:v>20.675</c:v>
                </c:pt>
                <c:pt idx="112">
                  <c:v>20.225</c:v>
                </c:pt>
                <c:pt idx="113">
                  <c:v>20.0333333333333</c:v>
                </c:pt>
                <c:pt idx="114">
                  <c:v>20.5083333333333</c:v>
                </c:pt>
                <c:pt idx="115">
                  <c:v>20.5333333333333</c:v>
                </c:pt>
                <c:pt idx="116">
                  <c:v>20.6916666666667</c:v>
                </c:pt>
                <c:pt idx="117">
                  <c:v>19.45</c:v>
                </c:pt>
                <c:pt idx="118">
                  <c:v>19.5416666666667</c:v>
                </c:pt>
                <c:pt idx="119">
                  <c:v>19.425</c:v>
                </c:pt>
                <c:pt idx="120">
                  <c:v>20</c:v>
                </c:pt>
                <c:pt idx="121">
                  <c:v>20.7</c:v>
                </c:pt>
                <c:pt idx="123">
                  <c:v>0.021582857906743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309865"/>
        <c:axId val="82296881"/>
      </c:lineChart>
      <c:catAx>
        <c:axId val="130986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2296881"/>
        <c:crosses val="autoZero"/>
        <c:auto val="1"/>
        <c:lblAlgn val="ctr"/>
        <c:lblOffset val="100"/>
        <c:noMultiLvlLbl val="0"/>
      </c:catAx>
      <c:valAx>
        <c:axId val="82296881"/>
        <c:scaling>
          <c:orientation val="minMax"/>
          <c:max val="21"/>
          <c:min val="1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30986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ABSOLUTE MINIMUM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Sheet1!$A$28:$A$175</c:f>
              <c:strCache>
                <c:ptCount val="148"/>
                <c:pt idx="0">
                  <c:v/>
                </c:pt>
                <c:pt idx="1">
                  <c:v/>
                </c:pt>
                <c:pt idx="2">
                  <c:v>1880</c:v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>1885</c:v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1890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1895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>1900</c:v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>1905</c:v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1910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1915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>1920</c:v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>1925</c:v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1930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1935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>1940</c:v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>1945</c:v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>1950</c:v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>1955</c:v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>1960</c:v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>1965</c:v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>1970</c:v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>1975</c:v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>1980</c:v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>1985</c:v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>1990</c:v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>1995</c:v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>2000</c:v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>2005</c:v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>2010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>2015</c:v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>2020</c:v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</c:strCache>
            </c:strRef>
          </c:cat>
          <c:val>
            <c:numRef>
              <c:f>Sheet1!$I$28:$I$175</c:f>
              <c:numCache>
                <c:formatCode>General</c:formatCode>
                <c:ptCount val="148"/>
                <c:pt idx="0">
                  <c:v>11.6</c:v>
                </c:pt>
                <c:pt idx="1">
                  <c:v>9.8</c:v>
                </c:pt>
                <c:pt idx="2">
                  <c:v>10.3</c:v>
                </c:pt>
                <c:pt idx="3">
                  <c:v>11.8</c:v>
                </c:pt>
                <c:pt idx="4">
                  <c:v>11.5</c:v>
                </c:pt>
                <c:pt idx="5">
                  <c:v>9.8</c:v>
                </c:pt>
                <c:pt idx="6">
                  <c:v>11</c:v>
                </c:pt>
                <c:pt idx="7">
                  <c:v>9.8</c:v>
                </c:pt>
                <c:pt idx="8">
                  <c:v>10.3</c:v>
                </c:pt>
                <c:pt idx="9">
                  <c:v>8.7</c:v>
                </c:pt>
                <c:pt idx="10">
                  <c:v>9.7</c:v>
                </c:pt>
                <c:pt idx="11">
                  <c:v>10.2</c:v>
                </c:pt>
                <c:pt idx="12">
                  <c:v>9.3</c:v>
                </c:pt>
                <c:pt idx="13">
                  <c:v>9.6</c:v>
                </c:pt>
                <c:pt idx="14">
                  <c:v>9.6</c:v>
                </c:pt>
                <c:pt idx="15">
                  <c:v>9.2</c:v>
                </c:pt>
                <c:pt idx="16">
                  <c:v>8.3</c:v>
                </c:pt>
                <c:pt idx="17">
                  <c:v>9.05</c:v>
                </c:pt>
                <c:pt idx="18">
                  <c:v>9.4</c:v>
                </c:pt>
                <c:pt idx="19">
                  <c:v>11.6</c:v>
                </c:pt>
                <c:pt idx="20">
                  <c:v>11</c:v>
                </c:pt>
                <c:pt idx="21">
                  <c:v>5.6</c:v>
                </c:pt>
                <c:pt idx="22">
                  <c:v>10</c:v>
                </c:pt>
                <c:pt idx="23">
                  <c:v>9</c:v>
                </c:pt>
                <c:pt idx="24">
                  <c:v>10.6</c:v>
                </c:pt>
                <c:pt idx="25">
                  <c:v>8.8</c:v>
                </c:pt>
                <c:pt idx="26">
                  <c:v>9.3</c:v>
                </c:pt>
                <c:pt idx="27">
                  <c:v>8.8</c:v>
                </c:pt>
                <c:pt idx="28">
                  <c:v>9.7</c:v>
                </c:pt>
                <c:pt idx="29">
                  <c:v>10.1</c:v>
                </c:pt>
                <c:pt idx="30">
                  <c:v>6.4</c:v>
                </c:pt>
                <c:pt idx="31">
                  <c:v>8.7</c:v>
                </c:pt>
                <c:pt idx="32">
                  <c:v>9.4</c:v>
                </c:pt>
                <c:pt idx="33">
                  <c:v>8.8</c:v>
                </c:pt>
                <c:pt idx="34">
                  <c:v>9.6</c:v>
                </c:pt>
                <c:pt idx="35">
                  <c:v>9.9</c:v>
                </c:pt>
                <c:pt idx="36">
                  <c:v>9.5</c:v>
                </c:pt>
                <c:pt idx="37">
                  <c:v>9.8</c:v>
                </c:pt>
                <c:pt idx="38">
                  <c:v>9.6</c:v>
                </c:pt>
                <c:pt idx="39">
                  <c:v>9.6</c:v>
                </c:pt>
                <c:pt idx="40">
                  <c:v>9.2</c:v>
                </c:pt>
                <c:pt idx="41">
                  <c:v>9.4</c:v>
                </c:pt>
                <c:pt idx="42">
                  <c:v>10.1</c:v>
                </c:pt>
                <c:pt idx="43">
                  <c:v>10.7</c:v>
                </c:pt>
                <c:pt idx="44">
                  <c:v>10.3</c:v>
                </c:pt>
                <c:pt idx="45">
                  <c:v>9.7</c:v>
                </c:pt>
                <c:pt idx="46">
                  <c:v>9.1</c:v>
                </c:pt>
                <c:pt idx="47">
                  <c:v>8.7</c:v>
                </c:pt>
                <c:pt idx="48">
                  <c:v>10.3</c:v>
                </c:pt>
                <c:pt idx="49">
                  <c:v>9.2</c:v>
                </c:pt>
                <c:pt idx="50">
                  <c:v>9.7</c:v>
                </c:pt>
                <c:pt idx="51">
                  <c:v>8.3</c:v>
                </c:pt>
                <c:pt idx="52">
                  <c:v>10.7</c:v>
                </c:pt>
                <c:pt idx="53">
                  <c:v>9.2</c:v>
                </c:pt>
                <c:pt idx="54">
                  <c:v>9.2</c:v>
                </c:pt>
                <c:pt idx="55">
                  <c:v>10.4</c:v>
                </c:pt>
                <c:pt idx="56">
                  <c:v>10.2</c:v>
                </c:pt>
                <c:pt idx="57">
                  <c:v>10</c:v>
                </c:pt>
                <c:pt idx="58">
                  <c:v>9.4</c:v>
                </c:pt>
                <c:pt idx="59">
                  <c:v>9.8</c:v>
                </c:pt>
                <c:pt idx="60">
                  <c:v>9.8</c:v>
                </c:pt>
                <c:pt idx="61">
                  <c:v>9.2</c:v>
                </c:pt>
                <c:pt idx="62">
                  <c:v>10.1</c:v>
                </c:pt>
                <c:pt idx="63">
                  <c:v>9.7</c:v>
                </c:pt>
                <c:pt idx="64">
                  <c:v>9.8</c:v>
                </c:pt>
                <c:pt idx="65">
                  <c:v>9.3</c:v>
                </c:pt>
                <c:pt idx="66">
                  <c:v>9.5</c:v>
                </c:pt>
                <c:pt idx="67">
                  <c:v>9.3</c:v>
                </c:pt>
                <c:pt idx="68">
                  <c:v>9</c:v>
                </c:pt>
                <c:pt idx="69">
                  <c:v>9.7</c:v>
                </c:pt>
                <c:pt idx="70">
                  <c:v>9.1</c:v>
                </c:pt>
                <c:pt idx="71">
                  <c:v>8.6</c:v>
                </c:pt>
                <c:pt idx="72">
                  <c:v>10.8</c:v>
                </c:pt>
                <c:pt idx="73">
                  <c:v>9.7</c:v>
                </c:pt>
                <c:pt idx="74">
                  <c:v>9.2</c:v>
                </c:pt>
                <c:pt idx="75">
                  <c:v>10</c:v>
                </c:pt>
                <c:pt idx="76">
                  <c:v>10.1</c:v>
                </c:pt>
                <c:pt idx="77">
                  <c:v>9.6</c:v>
                </c:pt>
                <c:pt idx="78">
                  <c:v>9.4</c:v>
                </c:pt>
                <c:pt idx="79">
                  <c:v>9.3</c:v>
                </c:pt>
                <c:pt idx="80">
                  <c:v>8.8</c:v>
                </c:pt>
                <c:pt idx="81">
                  <c:v>10.1</c:v>
                </c:pt>
                <c:pt idx="82">
                  <c:v>9.1</c:v>
                </c:pt>
                <c:pt idx="83">
                  <c:v>10.2</c:v>
                </c:pt>
                <c:pt idx="84">
                  <c:v>11</c:v>
                </c:pt>
                <c:pt idx="85">
                  <c:v>9</c:v>
                </c:pt>
                <c:pt idx="86">
                  <c:v>9.2</c:v>
                </c:pt>
                <c:pt idx="87">
                  <c:v>9.7</c:v>
                </c:pt>
                <c:pt idx="88">
                  <c:v>9.3</c:v>
                </c:pt>
                <c:pt idx="89">
                  <c:v>10.4</c:v>
                </c:pt>
                <c:pt idx="90">
                  <c:v>8.6</c:v>
                </c:pt>
                <c:pt idx="91">
                  <c:v>10.6</c:v>
                </c:pt>
                <c:pt idx="92">
                  <c:v>9.7</c:v>
                </c:pt>
                <c:pt idx="93">
                  <c:v>9.8</c:v>
                </c:pt>
                <c:pt idx="94">
                  <c:v>9.5</c:v>
                </c:pt>
                <c:pt idx="95">
                  <c:v>10.3</c:v>
                </c:pt>
                <c:pt idx="96">
                  <c:v>9.7</c:v>
                </c:pt>
                <c:pt idx="97">
                  <c:v>10.6</c:v>
                </c:pt>
                <c:pt idx="98">
                  <c:v>10</c:v>
                </c:pt>
                <c:pt idx="99">
                  <c:v>9.1</c:v>
                </c:pt>
                <c:pt idx="100">
                  <c:v>9</c:v>
                </c:pt>
                <c:pt idx="101">
                  <c:v>9.9</c:v>
                </c:pt>
                <c:pt idx="102">
                  <c:v>9.9</c:v>
                </c:pt>
                <c:pt idx="103">
                  <c:v>9</c:v>
                </c:pt>
                <c:pt idx="104">
                  <c:v>9.3</c:v>
                </c:pt>
                <c:pt idx="105">
                  <c:v>8.8</c:v>
                </c:pt>
                <c:pt idx="106">
                  <c:v>9.2</c:v>
                </c:pt>
                <c:pt idx="107">
                  <c:v>9.7</c:v>
                </c:pt>
                <c:pt idx="108">
                  <c:v>9.4</c:v>
                </c:pt>
                <c:pt idx="109">
                  <c:v>9.1</c:v>
                </c:pt>
                <c:pt idx="110">
                  <c:v>11.1</c:v>
                </c:pt>
                <c:pt idx="111">
                  <c:v>9.1</c:v>
                </c:pt>
                <c:pt idx="112">
                  <c:v>10</c:v>
                </c:pt>
                <c:pt idx="113">
                  <c:v>10</c:v>
                </c:pt>
                <c:pt idx="114">
                  <c:v>10.3</c:v>
                </c:pt>
                <c:pt idx="115">
                  <c:v>10.3</c:v>
                </c:pt>
                <c:pt idx="116">
                  <c:v>11.1</c:v>
                </c:pt>
                <c:pt idx="117">
                  <c:v>9</c:v>
                </c:pt>
                <c:pt idx="118">
                  <c:v>9.9</c:v>
                </c:pt>
                <c:pt idx="119">
                  <c:v>10.1</c:v>
                </c:pt>
                <c:pt idx="120">
                  <c:v>9.6</c:v>
                </c:pt>
                <c:pt idx="121">
                  <c:v>10.25</c:v>
                </c:pt>
                <c:pt idx="122">
                  <c:v>10</c:v>
                </c:pt>
                <c:pt idx="123">
                  <c:v>11.1</c:v>
                </c:pt>
                <c:pt idx="124">
                  <c:v>11.1</c:v>
                </c:pt>
                <c:pt idx="125">
                  <c:v>10.4</c:v>
                </c:pt>
                <c:pt idx="126">
                  <c:v>9.5</c:v>
                </c:pt>
                <c:pt idx="127">
                  <c:v>11.1</c:v>
                </c:pt>
                <c:pt idx="128">
                  <c:v>10.2</c:v>
                </c:pt>
                <c:pt idx="129">
                  <c:v>9.5</c:v>
                </c:pt>
                <c:pt idx="130">
                  <c:v>10</c:v>
                </c:pt>
                <c:pt idx="131">
                  <c:v>10.7</c:v>
                </c:pt>
                <c:pt idx="132">
                  <c:v>10</c:v>
                </c:pt>
                <c:pt idx="133">
                  <c:v>10.3</c:v>
                </c:pt>
                <c:pt idx="134">
                  <c:v>10</c:v>
                </c:pt>
                <c:pt idx="135">
                  <c:v>11.3</c:v>
                </c:pt>
                <c:pt idx="136">
                  <c:v>10.2</c:v>
                </c:pt>
                <c:pt idx="137">
                  <c:v>9.4</c:v>
                </c:pt>
                <c:pt idx="138">
                  <c:v>10.2</c:v>
                </c:pt>
                <c:pt idx="139">
                  <c:v>10.8</c:v>
                </c:pt>
                <c:pt idx="140">
                  <c:v>10.4</c:v>
                </c:pt>
                <c:pt idx="141">
                  <c:v>10.6</c:v>
                </c:pt>
                <c:pt idx="142">
                  <c:v>10.8</c:v>
                </c:pt>
                <c:pt idx="143">
                  <c:v>10.1</c:v>
                </c:pt>
                <c:pt idx="144">
                  <c:v>10.4</c:v>
                </c:pt>
                <c:pt idx="145">
                  <c:v>11.4</c:v>
                </c:pt>
                <c:pt idx="146">
                  <c:v>10.6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5173907"/>
        <c:axId val="90076688"/>
      </c:lineChart>
      <c:catAx>
        <c:axId val="95173907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0076688"/>
        <c:crosses val="autoZero"/>
        <c:auto val="1"/>
        <c:lblAlgn val="ctr"/>
        <c:lblOffset val="100"/>
        <c:noMultiLvlLbl val="0"/>
      </c:catAx>
      <c:valAx>
        <c:axId val="90076688"/>
        <c:scaling>
          <c:orientation val="minMax"/>
          <c:max val="15"/>
          <c:min val="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517390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MINIMUMS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Sheet1!$PO$239:$PO$375</c:f>
              <c:numCache>
                <c:formatCode>General</c:formatCode>
                <c:ptCount val="137"/>
                <c:pt idx="0">
                  <c:v>11.1875</c:v>
                </c:pt>
                <c:pt idx="1">
                  <c:v>11.4833333333333</c:v>
                </c:pt>
                <c:pt idx="2">
                  <c:v>10.2083333333333</c:v>
                </c:pt>
                <c:pt idx="3">
                  <c:v>9.64166666666667</c:v>
                </c:pt>
                <c:pt idx="4">
                  <c:v>10.6333333333333</c:v>
                </c:pt>
                <c:pt idx="5">
                  <c:v>10.4416666666667</c:v>
                </c:pt>
                <c:pt idx="6">
                  <c:v>10.3333333333333</c:v>
                </c:pt>
                <c:pt idx="7">
                  <c:v>10.0083333333333</c:v>
                </c:pt>
                <c:pt idx="8">
                  <c:v>10.1416666666667</c:v>
                </c:pt>
                <c:pt idx="9">
                  <c:v>10.6583333333333</c:v>
                </c:pt>
                <c:pt idx="10">
                  <c:v>10.8454545454545</c:v>
                </c:pt>
                <c:pt idx="11">
                  <c:v>10.3916666666667</c:v>
                </c:pt>
                <c:pt idx="12">
                  <c:v>10.7916666666667</c:v>
                </c:pt>
                <c:pt idx="13">
                  <c:v>11.175</c:v>
                </c:pt>
                <c:pt idx="14">
                  <c:v>8.725</c:v>
                </c:pt>
                <c:pt idx="15">
                  <c:v>5.84166666666667</c:v>
                </c:pt>
                <c:pt idx="16">
                  <c:v>9.075</c:v>
                </c:pt>
                <c:pt idx="17">
                  <c:v>11.2</c:v>
                </c:pt>
                <c:pt idx="18">
                  <c:v>9.19166666666667</c:v>
                </c:pt>
                <c:pt idx="19">
                  <c:v>10.175</c:v>
                </c:pt>
                <c:pt idx="20">
                  <c:v>9.425</c:v>
                </c:pt>
                <c:pt idx="21">
                  <c:v>10.5583333333333</c:v>
                </c:pt>
                <c:pt idx="22">
                  <c:v>9.84166666666667</c:v>
                </c:pt>
                <c:pt idx="23">
                  <c:v>9.65833333333333</c:v>
                </c:pt>
                <c:pt idx="24">
                  <c:v>9.71666666666667</c:v>
                </c:pt>
                <c:pt idx="25">
                  <c:v>10.9833333333333</c:v>
                </c:pt>
                <c:pt idx="26">
                  <c:v>10.6416666666667</c:v>
                </c:pt>
                <c:pt idx="27">
                  <c:v>10.15</c:v>
                </c:pt>
                <c:pt idx="28">
                  <c:v>10.125</c:v>
                </c:pt>
                <c:pt idx="29">
                  <c:v>10.65</c:v>
                </c:pt>
                <c:pt idx="30">
                  <c:v>10.2416666666667</c:v>
                </c:pt>
                <c:pt idx="31">
                  <c:v>10.825</c:v>
                </c:pt>
                <c:pt idx="32">
                  <c:v>11.5666666666667</c:v>
                </c:pt>
                <c:pt idx="33">
                  <c:v>10.275</c:v>
                </c:pt>
                <c:pt idx="34">
                  <c:v>10.6583333333333</c:v>
                </c:pt>
                <c:pt idx="35">
                  <c:v>10.0833333333333</c:v>
                </c:pt>
                <c:pt idx="36">
                  <c:v>10.3916666666667</c:v>
                </c:pt>
                <c:pt idx="37">
                  <c:v>10.5083333333333</c:v>
                </c:pt>
                <c:pt idx="38">
                  <c:v>9.95416666666667</c:v>
                </c:pt>
                <c:pt idx="39">
                  <c:v>10.8</c:v>
                </c:pt>
                <c:pt idx="40">
                  <c:v>9.73333333333333</c:v>
                </c:pt>
                <c:pt idx="41">
                  <c:v>11.4416666666667</c:v>
                </c:pt>
                <c:pt idx="42">
                  <c:v>10.5583333333333</c:v>
                </c:pt>
                <c:pt idx="43">
                  <c:v>10.6583333333333</c:v>
                </c:pt>
                <c:pt idx="44">
                  <c:v>10.6083333333333</c:v>
                </c:pt>
                <c:pt idx="45">
                  <c:v>11.2083333333333</c:v>
                </c:pt>
                <c:pt idx="46">
                  <c:v>10.825</c:v>
                </c:pt>
                <c:pt idx="47">
                  <c:v>10.7416666666667</c:v>
                </c:pt>
                <c:pt idx="48">
                  <c:v>10.95</c:v>
                </c:pt>
                <c:pt idx="49">
                  <c:v>10.9833333333333</c:v>
                </c:pt>
                <c:pt idx="50">
                  <c:v>11.625</c:v>
                </c:pt>
                <c:pt idx="51">
                  <c:v>11.0166666666667</c:v>
                </c:pt>
                <c:pt idx="52">
                  <c:v>11.1083333333333</c:v>
                </c:pt>
                <c:pt idx="53">
                  <c:v>11.7833333333333</c:v>
                </c:pt>
                <c:pt idx="54">
                  <c:v>9.53333333333333</c:v>
                </c:pt>
                <c:pt idx="55">
                  <c:v>10.2833333333333</c:v>
                </c:pt>
                <c:pt idx="56">
                  <c:v>10.5833333333333</c:v>
                </c:pt>
                <c:pt idx="57">
                  <c:v>10.9791666666667</c:v>
                </c:pt>
                <c:pt idx="58">
                  <c:v>10.3833333333333</c:v>
                </c:pt>
                <c:pt idx="59">
                  <c:v>9.69166666666667</c:v>
                </c:pt>
                <c:pt idx="60">
                  <c:v>9.45833333333333</c:v>
                </c:pt>
                <c:pt idx="61">
                  <c:v>10.2916666666667</c:v>
                </c:pt>
                <c:pt idx="62">
                  <c:v>10.6166666666667</c:v>
                </c:pt>
                <c:pt idx="63">
                  <c:v>9.875</c:v>
                </c:pt>
                <c:pt idx="64">
                  <c:v>10.1083333333333</c:v>
                </c:pt>
                <c:pt idx="65">
                  <c:v>10.125</c:v>
                </c:pt>
                <c:pt idx="66">
                  <c:v>10.75</c:v>
                </c:pt>
                <c:pt idx="67">
                  <c:v>10.1</c:v>
                </c:pt>
                <c:pt idx="68">
                  <c:v>9.75</c:v>
                </c:pt>
                <c:pt idx="69">
                  <c:v>9.96666666666667</c:v>
                </c:pt>
                <c:pt idx="70">
                  <c:v>10.3333333333333</c:v>
                </c:pt>
                <c:pt idx="71">
                  <c:v>10.1416666666667</c:v>
                </c:pt>
                <c:pt idx="72">
                  <c:v>10.875</c:v>
                </c:pt>
                <c:pt idx="73">
                  <c:v>10.2833333333333</c:v>
                </c:pt>
                <c:pt idx="74">
                  <c:v>10.5666666666667</c:v>
                </c:pt>
                <c:pt idx="75">
                  <c:v>9.81666666666667</c:v>
                </c:pt>
                <c:pt idx="76">
                  <c:v>10.3083333333333</c:v>
                </c:pt>
                <c:pt idx="77">
                  <c:v>10.0666666666667</c:v>
                </c:pt>
                <c:pt idx="78">
                  <c:v>10.2416666666667</c:v>
                </c:pt>
                <c:pt idx="79">
                  <c:v>10.9083333333333</c:v>
                </c:pt>
                <c:pt idx="80">
                  <c:v>10.3</c:v>
                </c:pt>
                <c:pt idx="81">
                  <c:v>10.1</c:v>
                </c:pt>
                <c:pt idx="82">
                  <c:v>10.5333333333333</c:v>
                </c:pt>
                <c:pt idx="83">
                  <c:v>10.3583333333333</c:v>
                </c:pt>
                <c:pt idx="84">
                  <c:v>11.1583333333333</c:v>
                </c:pt>
                <c:pt idx="85">
                  <c:v>10.7</c:v>
                </c:pt>
                <c:pt idx="86">
                  <c:v>10.6666666666667</c:v>
                </c:pt>
                <c:pt idx="87">
                  <c:v>9.65833333333333</c:v>
                </c:pt>
                <c:pt idx="88">
                  <c:v>10.125</c:v>
                </c:pt>
                <c:pt idx="89">
                  <c:v>10.3166666666667</c:v>
                </c:pt>
                <c:pt idx="90">
                  <c:v>10.625</c:v>
                </c:pt>
                <c:pt idx="91">
                  <c:v>10.375</c:v>
                </c:pt>
                <c:pt idx="92">
                  <c:v>10.7833333333333</c:v>
                </c:pt>
                <c:pt idx="93">
                  <c:v>10.2083333333333</c:v>
                </c:pt>
                <c:pt idx="94">
                  <c:v>10.875</c:v>
                </c:pt>
                <c:pt idx="95">
                  <c:v>9.61666666666667</c:v>
                </c:pt>
                <c:pt idx="96">
                  <c:v>10.3166666666667</c:v>
                </c:pt>
                <c:pt idx="97">
                  <c:v>9.94166666666667</c:v>
                </c:pt>
                <c:pt idx="98">
                  <c:v>10.2666666666667</c:v>
                </c:pt>
                <c:pt idx="99">
                  <c:v>11.1</c:v>
                </c:pt>
                <c:pt idx="100">
                  <c:v>10.125</c:v>
                </c:pt>
                <c:pt idx="101">
                  <c:v>10.5083333333333</c:v>
                </c:pt>
                <c:pt idx="102">
                  <c:v>10.1333333333333</c:v>
                </c:pt>
                <c:pt idx="103">
                  <c:v>10.075</c:v>
                </c:pt>
                <c:pt idx="104">
                  <c:v>10.375</c:v>
                </c:pt>
                <c:pt idx="105">
                  <c:v>9.66666666666667</c:v>
                </c:pt>
                <c:pt idx="106">
                  <c:v>10.0416666666667</c:v>
                </c:pt>
                <c:pt idx="107">
                  <c:v>9.83333333333333</c:v>
                </c:pt>
                <c:pt idx="108">
                  <c:v>10.1833333333333</c:v>
                </c:pt>
                <c:pt idx="109">
                  <c:v>10.225</c:v>
                </c:pt>
                <c:pt idx="110">
                  <c:v>10.65</c:v>
                </c:pt>
                <c:pt idx="111">
                  <c:v>10.75</c:v>
                </c:pt>
                <c:pt idx="112">
                  <c:v>10.3666666666667</c:v>
                </c:pt>
                <c:pt idx="113">
                  <c:v>9.925</c:v>
                </c:pt>
                <c:pt idx="114">
                  <c:v>10.3916666666667</c:v>
                </c:pt>
                <c:pt idx="115">
                  <c:v>10.0333333333333</c:v>
                </c:pt>
                <c:pt idx="116">
                  <c:v>10.4166666666667</c:v>
                </c:pt>
                <c:pt idx="117">
                  <c:v>10.025</c:v>
                </c:pt>
                <c:pt idx="118">
                  <c:v>11.1416666666667</c:v>
                </c:pt>
                <c:pt idx="119">
                  <c:v>10.275</c:v>
                </c:pt>
                <c:pt idx="120">
                  <c:v>11.2166666666667</c:v>
                </c:pt>
                <c:pt idx="121">
                  <c:v>10.8333333333333</c:v>
                </c:pt>
                <c:pt idx="122">
                  <c:v>10.575</c:v>
                </c:pt>
                <c:pt idx="123">
                  <c:v>10.0333333333333</c:v>
                </c:pt>
                <c:pt idx="124">
                  <c:v>10.9416666666667</c:v>
                </c:pt>
                <c:pt idx="125">
                  <c:v>10.8833333333333</c:v>
                </c:pt>
                <c:pt idx="126">
                  <c:v>10.75</c:v>
                </c:pt>
                <c:pt idx="127">
                  <c:v>11.1083333333333</c:v>
                </c:pt>
                <c:pt idx="128">
                  <c:v>10.8666666666667</c:v>
                </c:pt>
                <c:pt idx="129">
                  <c:v>11.1333333333333</c:v>
                </c:pt>
                <c:pt idx="130">
                  <c:v>10.8583333333333</c:v>
                </c:pt>
                <c:pt idx="131">
                  <c:v>10.55</c:v>
                </c:pt>
                <c:pt idx="132">
                  <c:v>10.275</c:v>
                </c:pt>
                <c:pt idx="133">
                  <c:v>11.1916666666667</c:v>
                </c:pt>
                <c:pt idx="134">
                  <c:v>10.4</c:v>
                </c:pt>
                <c:pt idx="135">
                  <c:v>10.8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2942341"/>
        <c:axId val="9354618"/>
      </c:lineChart>
      <c:catAx>
        <c:axId val="4294234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354618"/>
        <c:crosses val="autoZero"/>
        <c:auto val="1"/>
        <c:lblAlgn val="ctr"/>
        <c:lblOffset val="100"/>
        <c:noMultiLvlLbl val="0"/>
      </c:catAx>
      <c:valAx>
        <c:axId val="9354618"/>
        <c:scaling>
          <c:orientation val="minMax"/>
          <c:max val="12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294234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ANNUAL MINIMUM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Sheet1!$A$229:$A$375</c:f>
              <c:strCache>
                <c:ptCount val="147"/>
                <c:pt idx="0">
                  <c:v/>
                </c:pt>
                <c:pt idx="1">
                  <c:v>1880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1885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1890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1895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1900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1905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1910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1915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1920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1925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1930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1935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1940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1945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1950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1955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1960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1965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1970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1975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1980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1985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1990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1995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2000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2005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2010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>2015</c:v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>2020</c:v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</c:strCache>
            </c:strRef>
          </c:cat>
          <c:val>
            <c:numRef>
              <c:f>Sheet1!$I$229:$I$375</c:f>
              <c:numCache>
                <c:formatCode>General</c:formatCode>
                <c:ptCount val="147"/>
                <c:pt idx="0">
                  <c:v>-1</c:v>
                </c:pt>
                <c:pt idx="1">
                  <c:v>-1</c:v>
                </c:pt>
                <c:pt idx="2">
                  <c:v>-0.4</c:v>
                </c:pt>
                <c:pt idx="3">
                  <c:v>0</c:v>
                </c:pt>
                <c:pt idx="4">
                  <c:v>-0.2</c:v>
                </c:pt>
                <c:pt idx="5">
                  <c:v>-3.4</c:v>
                </c:pt>
                <c:pt idx="6">
                  <c:v>-0.8</c:v>
                </c:pt>
                <c:pt idx="7">
                  <c:v>-3.3</c:v>
                </c:pt>
                <c:pt idx="8">
                  <c:v>0.8</c:v>
                </c:pt>
                <c:pt idx="9">
                  <c:v>-0.7</c:v>
                </c:pt>
                <c:pt idx="10">
                  <c:v>-0.8</c:v>
                </c:pt>
                <c:pt idx="11">
                  <c:v>-0.3</c:v>
                </c:pt>
                <c:pt idx="12">
                  <c:v>-0.1</c:v>
                </c:pt>
                <c:pt idx="13">
                  <c:v>-0.8</c:v>
                </c:pt>
                <c:pt idx="14">
                  <c:v>0.9</c:v>
                </c:pt>
                <c:pt idx="15">
                  <c:v>0.4</c:v>
                </c:pt>
                <c:pt idx="16">
                  <c:v>-0.15</c:v>
                </c:pt>
                <c:pt idx="17">
                  <c:v>-0.7</c:v>
                </c:pt>
                <c:pt idx="18">
                  <c:v>-0.6</c:v>
                </c:pt>
                <c:pt idx="19">
                  <c:v>-0.7</c:v>
                </c:pt>
                <c:pt idx="20">
                  <c:v>-0.5</c:v>
                </c:pt>
                <c:pt idx="21">
                  <c:v>-0.3</c:v>
                </c:pt>
                <c:pt idx="22">
                  <c:v>-1.1</c:v>
                </c:pt>
                <c:pt idx="23">
                  <c:v>-1.3</c:v>
                </c:pt>
                <c:pt idx="24">
                  <c:v>-0.7</c:v>
                </c:pt>
                <c:pt idx="25">
                  <c:v>-0.9</c:v>
                </c:pt>
                <c:pt idx="26">
                  <c:v>-1.8</c:v>
                </c:pt>
                <c:pt idx="27">
                  <c:v>-0.6</c:v>
                </c:pt>
                <c:pt idx="28">
                  <c:v>-1.5</c:v>
                </c:pt>
                <c:pt idx="29">
                  <c:v>-0.9</c:v>
                </c:pt>
                <c:pt idx="30">
                  <c:v>-0.7</c:v>
                </c:pt>
                <c:pt idx="31">
                  <c:v>0.7</c:v>
                </c:pt>
                <c:pt idx="32">
                  <c:v>-0.3</c:v>
                </c:pt>
                <c:pt idx="33">
                  <c:v>-1.2</c:v>
                </c:pt>
                <c:pt idx="34">
                  <c:v>0.2</c:v>
                </c:pt>
                <c:pt idx="35">
                  <c:v>-1.5</c:v>
                </c:pt>
                <c:pt idx="36">
                  <c:v>1</c:v>
                </c:pt>
                <c:pt idx="37">
                  <c:v>0.2</c:v>
                </c:pt>
                <c:pt idx="38">
                  <c:v>0</c:v>
                </c:pt>
                <c:pt idx="39">
                  <c:v>0.1</c:v>
                </c:pt>
                <c:pt idx="40">
                  <c:v>-0.2</c:v>
                </c:pt>
                <c:pt idx="41">
                  <c:v>-0.8</c:v>
                </c:pt>
                <c:pt idx="42">
                  <c:v>0</c:v>
                </c:pt>
                <c:pt idx="43">
                  <c:v>0.4</c:v>
                </c:pt>
                <c:pt idx="44">
                  <c:v>-0.1</c:v>
                </c:pt>
                <c:pt idx="45">
                  <c:v>-1.3</c:v>
                </c:pt>
                <c:pt idx="46">
                  <c:v>-0.6</c:v>
                </c:pt>
                <c:pt idx="47">
                  <c:v>0.8</c:v>
                </c:pt>
                <c:pt idx="48">
                  <c:v>-2.8</c:v>
                </c:pt>
                <c:pt idx="49">
                  <c:v>-0.3</c:v>
                </c:pt>
                <c:pt idx="50">
                  <c:v>-1.1</c:v>
                </c:pt>
                <c:pt idx="51">
                  <c:v>0.4</c:v>
                </c:pt>
                <c:pt idx="52">
                  <c:v>0.6</c:v>
                </c:pt>
                <c:pt idx="53">
                  <c:v>-0.5</c:v>
                </c:pt>
                <c:pt idx="54">
                  <c:v>-0.4</c:v>
                </c:pt>
                <c:pt idx="55">
                  <c:v>-0.2</c:v>
                </c:pt>
                <c:pt idx="56">
                  <c:v>-1.4</c:v>
                </c:pt>
                <c:pt idx="57">
                  <c:v>-2.1</c:v>
                </c:pt>
                <c:pt idx="58">
                  <c:v>-3.6</c:v>
                </c:pt>
                <c:pt idx="59">
                  <c:v>-2</c:v>
                </c:pt>
                <c:pt idx="60">
                  <c:v>-1.2</c:v>
                </c:pt>
                <c:pt idx="61">
                  <c:v>0.1</c:v>
                </c:pt>
                <c:pt idx="62">
                  <c:v>-0.3</c:v>
                </c:pt>
                <c:pt idx="63">
                  <c:v>0.7</c:v>
                </c:pt>
                <c:pt idx="64">
                  <c:v>0</c:v>
                </c:pt>
                <c:pt idx="65">
                  <c:v>-1.6</c:v>
                </c:pt>
                <c:pt idx="66">
                  <c:v>-0.6</c:v>
                </c:pt>
                <c:pt idx="67">
                  <c:v>0</c:v>
                </c:pt>
                <c:pt idx="68">
                  <c:v>0.4</c:v>
                </c:pt>
                <c:pt idx="69">
                  <c:v>-1.4</c:v>
                </c:pt>
                <c:pt idx="70">
                  <c:v>-0.7</c:v>
                </c:pt>
                <c:pt idx="71">
                  <c:v>0</c:v>
                </c:pt>
                <c:pt idx="72">
                  <c:v>0.6</c:v>
                </c:pt>
                <c:pt idx="73">
                  <c:v>0</c:v>
                </c:pt>
                <c:pt idx="74">
                  <c:v>-0.4</c:v>
                </c:pt>
                <c:pt idx="75">
                  <c:v>-1.7</c:v>
                </c:pt>
                <c:pt idx="76">
                  <c:v>-1</c:v>
                </c:pt>
                <c:pt idx="77">
                  <c:v>0.1</c:v>
                </c:pt>
                <c:pt idx="78">
                  <c:v>-0.9</c:v>
                </c:pt>
                <c:pt idx="79">
                  <c:v>0.1</c:v>
                </c:pt>
                <c:pt idx="80">
                  <c:v>0</c:v>
                </c:pt>
                <c:pt idx="81">
                  <c:v>0.3</c:v>
                </c:pt>
                <c:pt idx="82">
                  <c:v>0.7</c:v>
                </c:pt>
                <c:pt idx="83">
                  <c:v>-1.4</c:v>
                </c:pt>
                <c:pt idx="84">
                  <c:v>0.1</c:v>
                </c:pt>
                <c:pt idx="85">
                  <c:v>-0.1</c:v>
                </c:pt>
                <c:pt idx="86">
                  <c:v>-3.5</c:v>
                </c:pt>
                <c:pt idx="87">
                  <c:v>-0.6</c:v>
                </c:pt>
                <c:pt idx="88">
                  <c:v>0</c:v>
                </c:pt>
                <c:pt idx="89">
                  <c:v>-0.9</c:v>
                </c:pt>
                <c:pt idx="90">
                  <c:v>-0.9</c:v>
                </c:pt>
                <c:pt idx="91">
                  <c:v>-2.1</c:v>
                </c:pt>
                <c:pt idx="92">
                  <c:v>-3.6</c:v>
                </c:pt>
                <c:pt idx="93">
                  <c:v>-2.9</c:v>
                </c:pt>
                <c:pt idx="94">
                  <c:v>-1.3</c:v>
                </c:pt>
                <c:pt idx="95">
                  <c:v>0.5</c:v>
                </c:pt>
                <c:pt idx="96">
                  <c:v>0.6</c:v>
                </c:pt>
                <c:pt idx="97">
                  <c:v>-1.2</c:v>
                </c:pt>
                <c:pt idx="98">
                  <c:v>-1.4</c:v>
                </c:pt>
                <c:pt idx="99">
                  <c:v>-0.1</c:v>
                </c:pt>
                <c:pt idx="100">
                  <c:v>-0.7</c:v>
                </c:pt>
                <c:pt idx="101">
                  <c:v>-0.2</c:v>
                </c:pt>
                <c:pt idx="102">
                  <c:v>1</c:v>
                </c:pt>
                <c:pt idx="103">
                  <c:v>-1.9</c:v>
                </c:pt>
                <c:pt idx="104">
                  <c:v>-0.5</c:v>
                </c:pt>
                <c:pt idx="105">
                  <c:v>0</c:v>
                </c:pt>
                <c:pt idx="106">
                  <c:v>-0.9</c:v>
                </c:pt>
                <c:pt idx="107">
                  <c:v>-0.6</c:v>
                </c:pt>
                <c:pt idx="108">
                  <c:v>-1.9</c:v>
                </c:pt>
                <c:pt idx="109">
                  <c:v>1</c:v>
                </c:pt>
                <c:pt idx="110">
                  <c:v>-0.6</c:v>
                </c:pt>
                <c:pt idx="111">
                  <c:v>-0.2</c:v>
                </c:pt>
                <c:pt idx="112">
                  <c:v>1.1</c:v>
                </c:pt>
                <c:pt idx="113">
                  <c:v>-0.7</c:v>
                </c:pt>
                <c:pt idx="114">
                  <c:v>0.3</c:v>
                </c:pt>
                <c:pt idx="115">
                  <c:v>-1.6</c:v>
                </c:pt>
                <c:pt idx="116">
                  <c:v>-0.9</c:v>
                </c:pt>
                <c:pt idx="117">
                  <c:v>-0.1</c:v>
                </c:pt>
                <c:pt idx="118">
                  <c:v>-1.6</c:v>
                </c:pt>
                <c:pt idx="119">
                  <c:v>-0.3</c:v>
                </c:pt>
                <c:pt idx="120">
                  <c:v>0.4</c:v>
                </c:pt>
                <c:pt idx="121">
                  <c:v>0.2</c:v>
                </c:pt>
                <c:pt idx="122">
                  <c:v>0.9</c:v>
                </c:pt>
                <c:pt idx="123">
                  <c:v>-0.1</c:v>
                </c:pt>
                <c:pt idx="124">
                  <c:v>0.4</c:v>
                </c:pt>
                <c:pt idx="125">
                  <c:v>0.8</c:v>
                </c:pt>
                <c:pt idx="126">
                  <c:v>1.1</c:v>
                </c:pt>
                <c:pt idx="127">
                  <c:v>-2.4</c:v>
                </c:pt>
                <c:pt idx="128">
                  <c:v>1</c:v>
                </c:pt>
                <c:pt idx="129">
                  <c:v>0.5</c:v>
                </c:pt>
                <c:pt idx="130">
                  <c:v>1</c:v>
                </c:pt>
                <c:pt idx="131">
                  <c:v>-1</c:v>
                </c:pt>
                <c:pt idx="132">
                  <c:v>0.1</c:v>
                </c:pt>
                <c:pt idx="133">
                  <c:v>0.5</c:v>
                </c:pt>
                <c:pt idx="134">
                  <c:v>1.1</c:v>
                </c:pt>
                <c:pt idx="135">
                  <c:v>-0.4</c:v>
                </c:pt>
                <c:pt idx="136">
                  <c:v>0.1</c:v>
                </c:pt>
                <c:pt idx="137">
                  <c:v>1.8</c:v>
                </c:pt>
                <c:pt idx="138">
                  <c:v>-1.6</c:v>
                </c:pt>
                <c:pt idx="139">
                  <c:v>0.7</c:v>
                </c:pt>
                <c:pt idx="140">
                  <c:v>0.4</c:v>
                </c:pt>
                <c:pt idx="141">
                  <c:v>0.9</c:v>
                </c:pt>
                <c:pt idx="142">
                  <c:v>1.4</c:v>
                </c:pt>
                <c:pt idx="143">
                  <c:v>-1.3</c:v>
                </c:pt>
                <c:pt idx="144">
                  <c:v>0.8</c:v>
                </c:pt>
                <c:pt idx="145">
                  <c:v>0.2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8526773"/>
        <c:axId val="20717086"/>
      </c:lineChart>
      <c:catAx>
        <c:axId val="28526773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0717086"/>
        <c:crossesAt val="-4"/>
        <c:auto val="1"/>
        <c:lblAlgn val="ctr"/>
        <c:lblOffset val="100"/>
        <c:noMultiLvlLbl val="0"/>
      </c:catAx>
      <c:valAx>
        <c:axId val="20717086"/>
        <c:scaling>
          <c:orientation val="minMax"/>
          <c:max val="4"/>
          <c:min val="-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852677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Sheet1!$PO$39:$PO$175</c:f>
              <c:numCache>
                <c:formatCode>General</c:formatCode>
                <c:ptCount val="137"/>
                <c:pt idx="0">
                  <c:v>24.3958333333333</c:v>
                </c:pt>
                <c:pt idx="1">
                  <c:v>24.475</c:v>
                </c:pt>
                <c:pt idx="2">
                  <c:v>24.1291666666667</c:v>
                </c:pt>
                <c:pt idx="3">
                  <c:v>28.8916666666667</c:v>
                </c:pt>
                <c:pt idx="4">
                  <c:v>26.0416666666667</c:v>
                </c:pt>
                <c:pt idx="5">
                  <c:v>24.375</c:v>
                </c:pt>
                <c:pt idx="6">
                  <c:v>25.0666666666667</c:v>
                </c:pt>
                <c:pt idx="7">
                  <c:v>25.4583333333333</c:v>
                </c:pt>
                <c:pt idx="8">
                  <c:v>25.425</c:v>
                </c:pt>
                <c:pt idx="9">
                  <c:v>25.2416666666667</c:v>
                </c:pt>
                <c:pt idx="10">
                  <c:v>24.8041666666667</c:v>
                </c:pt>
                <c:pt idx="11">
                  <c:v>24.9666666666667</c:v>
                </c:pt>
                <c:pt idx="12">
                  <c:v>25.9416666666667</c:v>
                </c:pt>
                <c:pt idx="13">
                  <c:v>26.75</c:v>
                </c:pt>
                <c:pt idx="14">
                  <c:v>25.5166666666667</c:v>
                </c:pt>
                <c:pt idx="15">
                  <c:v>26.1</c:v>
                </c:pt>
                <c:pt idx="16">
                  <c:v>25.7583333333333</c:v>
                </c:pt>
                <c:pt idx="17">
                  <c:v>25.3833333333333</c:v>
                </c:pt>
                <c:pt idx="18">
                  <c:v>25.4291666666667</c:v>
                </c:pt>
                <c:pt idx="19">
                  <c:v>23.8583333333333</c:v>
                </c:pt>
                <c:pt idx="20">
                  <c:v>22.8416666666667</c:v>
                </c:pt>
                <c:pt idx="21">
                  <c:v>23.725</c:v>
                </c:pt>
                <c:pt idx="22">
                  <c:v>23.4</c:v>
                </c:pt>
                <c:pt idx="23">
                  <c:v>24.15</c:v>
                </c:pt>
                <c:pt idx="24">
                  <c:v>23.9916666666667</c:v>
                </c:pt>
                <c:pt idx="25">
                  <c:v>25.7166666666667</c:v>
                </c:pt>
                <c:pt idx="26">
                  <c:v>24.0916666666667</c:v>
                </c:pt>
                <c:pt idx="27">
                  <c:v>23.1583333333333</c:v>
                </c:pt>
                <c:pt idx="28">
                  <c:v>23.1833333333333</c:v>
                </c:pt>
                <c:pt idx="29">
                  <c:v>24.9416666666667</c:v>
                </c:pt>
                <c:pt idx="30">
                  <c:v>25.0833333333333</c:v>
                </c:pt>
                <c:pt idx="31">
                  <c:v>23.2333333333333</c:v>
                </c:pt>
                <c:pt idx="32">
                  <c:v>24.6833333333333</c:v>
                </c:pt>
                <c:pt idx="33">
                  <c:v>24.0833333333333</c:v>
                </c:pt>
                <c:pt idx="34">
                  <c:v>24.225</c:v>
                </c:pt>
                <c:pt idx="35">
                  <c:v>22.675</c:v>
                </c:pt>
                <c:pt idx="36">
                  <c:v>23.7166666666667</c:v>
                </c:pt>
                <c:pt idx="37">
                  <c:v>24.1333333333333</c:v>
                </c:pt>
                <c:pt idx="38">
                  <c:v>24.725</c:v>
                </c:pt>
                <c:pt idx="39">
                  <c:v>24.7333333333333</c:v>
                </c:pt>
                <c:pt idx="40">
                  <c:v>23.6333333333333</c:v>
                </c:pt>
                <c:pt idx="41">
                  <c:v>24.6583333333333</c:v>
                </c:pt>
                <c:pt idx="42">
                  <c:v>23.3166666666667</c:v>
                </c:pt>
                <c:pt idx="43">
                  <c:v>23.3416666666667</c:v>
                </c:pt>
                <c:pt idx="44">
                  <c:v>24.225</c:v>
                </c:pt>
                <c:pt idx="45">
                  <c:v>25.025</c:v>
                </c:pt>
                <c:pt idx="46">
                  <c:v>24.275</c:v>
                </c:pt>
                <c:pt idx="47">
                  <c:v>24.5666666666667</c:v>
                </c:pt>
                <c:pt idx="48">
                  <c:v>24.575</c:v>
                </c:pt>
                <c:pt idx="49">
                  <c:v>25.55</c:v>
                </c:pt>
                <c:pt idx="50">
                  <c:v>24.5333333333333</c:v>
                </c:pt>
                <c:pt idx="51">
                  <c:v>24.8</c:v>
                </c:pt>
                <c:pt idx="52">
                  <c:v>24.15</c:v>
                </c:pt>
                <c:pt idx="53">
                  <c:v>24.7916666666667</c:v>
                </c:pt>
                <c:pt idx="54">
                  <c:v>23.8333333333333</c:v>
                </c:pt>
                <c:pt idx="55">
                  <c:v>24.4583333333333</c:v>
                </c:pt>
                <c:pt idx="56">
                  <c:v>24.1333333333333</c:v>
                </c:pt>
                <c:pt idx="57">
                  <c:v>23.8166666666667</c:v>
                </c:pt>
                <c:pt idx="58">
                  <c:v>23.675</c:v>
                </c:pt>
                <c:pt idx="59">
                  <c:v>23.2833333333333</c:v>
                </c:pt>
                <c:pt idx="60">
                  <c:v>22.475</c:v>
                </c:pt>
                <c:pt idx="61">
                  <c:v>23.575</c:v>
                </c:pt>
                <c:pt idx="62">
                  <c:v>23.6666666666667</c:v>
                </c:pt>
                <c:pt idx="63">
                  <c:v>22.95</c:v>
                </c:pt>
                <c:pt idx="64">
                  <c:v>23.9416666666667</c:v>
                </c:pt>
                <c:pt idx="65">
                  <c:v>23.6166666666667</c:v>
                </c:pt>
                <c:pt idx="66">
                  <c:v>23.1083333333333</c:v>
                </c:pt>
                <c:pt idx="67">
                  <c:v>22.2666666666667</c:v>
                </c:pt>
                <c:pt idx="68">
                  <c:v>24.0083333333333</c:v>
                </c:pt>
                <c:pt idx="69">
                  <c:v>22.9416666666667</c:v>
                </c:pt>
                <c:pt idx="70">
                  <c:v>24.3833333333333</c:v>
                </c:pt>
                <c:pt idx="71">
                  <c:v>23.075</c:v>
                </c:pt>
                <c:pt idx="72">
                  <c:v>24.5416666666667</c:v>
                </c:pt>
                <c:pt idx="73">
                  <c:v>23.8083333333333</c:v>
                </c:pt>
                <c:pt idx="74">
                  <c:v>23.5</c:v>
                </c:pt>
                <c:pt idx="75">
                  <c:v>23.4583333333333</c:v>
                </c:pt>
                <c:pt idx="76">
                  <c:v>24.125</c:v>
                </c:pt>
                <c:pt idx="77">
                  <c:v>23.1083333333333</c:v>
                </c:pt>
                <c:pt idx="78">
                  <c:v>24.1416666666667</c:v>
                </c:pt>
                <c:pt idx="79">
                  <c:v>23.55</c:v>
                </c:pt>
                <c:pt idx="80">
                  <c:v>23.0416666666667</c:v>
                </c:pt>
                <c:pt idx="81">
                  <c:v>23.0666666666667</c:v>
                </c:pt>
                <c:pt idx="82">
                  <c:v>23.3916666666667</c:v>
                </c:pt>
                <c:pt idx="83">
                  <c:v>24.1916666666667</c:v>
                </c:pt>
                <c:pt idx="84">
                  <c:v>23.1916666666667</c:v>
                </c:pt>
                <c:pt idx="85">
                  <c:v>22.5166666666667</c:v>
                </c:pt>
                <c:pt idx="86">
                  <c:v>23.5083333333333</c:v>
                </c:pt>
                <c:pt idx="87">
                  <c:v>22.85</c:v>
                </c:pt>
                <c:pt idx="88">
                  <c:v>23.7583333333333</c:v>
                </c:pt>
                <c:pt idx="89">
                  <c:v>23.025</c:v>
                </c:pt>
                <c:pt idx="90">
                  <c:v>24.2</c:v>
                </c:pt>
                <c:pt idx="91">
                  <c:v>24.475</c:v>
                </c:pt>
                <c:pt idx="92">
                  <c:v>24.0916666666667</c:v>
                </c:pt>
                <c:pt idx="93">
                  <c:v>24.8166666666667</c:v>
                </c:pt>
                <c:pt idx="94">
                  <c:v>23.775</c:v>
                </c:pt>
                <c:pt idx="95">
                  <c:v>23.2083333333333</c:v>
                </c:pt>
                <c:pt idx="96">
                  <c:v>23.8916666666667</c:v>
                </c:pt>
                <c:pt idx="97">
                  <c:v>23.075</c:v>
                </c:pt>
                <c:pt idx="98">
                  <c:v>23.65</c:v>
                </c:pt>
                <c:pt idx="99">
                  <c:v>24.4666666666667</c:v>
                </c:pt>
                <c:pt idx="100">
                  <c:v>23.4333333333333</c:v>
                </c:pt>
                <c:pt idx="101">
                  <c:v>24.2666666666667</c:v>
                </c:pt>
                <c:pt idx="102">
                  <c:v>24.1416666666667</c:v>
                </c:pt>
                <c:pt idx="103">
                  <c:v>22.7166666666667</c:v>
                </c:pt>
                <c:pt idx="104">
                  <c:v>23.5</c:v>
                </c:pt>
                <c:pt idx="105">
                  <c:v>24.15</c:v>
                </c:pt>
                <c:pt idx="106">
                  <c:v>23.25</c:v>
                </c:pt>
                <c:pt idx="107">
                  <c:v>23.3833333333333</c:v>
                </c:pt>
                <c:pt idx="108">
                  <c:v>24.0916666666667</c:v>
                </c:pt>
                <c:pt idx="109">
                  <c:v>23.775</c:v>
                </c:pt>
                <c:pt idx="110">
                  <c:v>23.8333333333333</c:v>
                </c:pt>
                <c:pt idx="111">
                  <c:v>24.1916666666667</c:v>
                </c:pt>
                <c:pt idx="112">
                  <c:v>24.375</c:v>
                </c:pt>
                <c:pt idx="113">
                  <c:v>24.925</c:v>
                </c:pt>
                <c:pt idx="114">
                  <c:v>24.25</c:v>
                </c:pt>
                <c:pt idx="115">
                  <c:v>24.4333333333333</c:v>
                </c:pt>
                <c:pt idx="116">
                  <c:v>24.6416666666667</c:v>
                </c:pt>
                <c:pt idx="117">
                  <c:v>24.8083333333333</c:v>
                </c:pt>
                <c:pt idx="118">
                  <c:v>25.1916666666667</c:v>
                </c:pt>
                <c:pt idx="119">
                  <c:v>24.2333333333333</c:v>
                </c:pt>
                <c:pt idx="120">
                  <c:v>25.225</c:v>
                </c:pt>
                <c:pt idx="121">
                  <c:v>23.6333333333333</c:v>
                </c:pt>
                <c:pt idx="122">
                  <c:v>24.0916666666667</c:v>
                </c:pt>
                <c:pt idx="123">
                  <c:v>24.775</c:v>
                </c:pt>
                <c:pt idx="124">
                  <c:v>25.75</c:v>
                </c:pt>
                <c:pt idx="125">
                  <c:v>25.8166666666667</c:v>
                </c:pt>
                <c:pt idx="126">
                  <c:v>25.175</c:v>
                </c:pt>
                <c:pt idx="127">
                  <c:v>24.825</c:v>
                </c:pt>
                <c:pt idx="128">
                  <c:v>25.5333333333333</c:v>
                </c:pt>
                <c:pt idx="129">
                  <c:v>25.7416666666667</c:v>
                </c:pt>
                <c:pt idx="130">
                  <c:v>25.7833333333333</c:v>
                </c:pt>
                <c:pt idx="131">
                  <c:v>24.2416666666667</c:v>
                </c:pt>
                <c:pt idx="132">
                  <c:v>24.3083333333333</c:v>
                </c:pt>
                <c:pt idx="133">
                  <c:v>23.6416666666667</c:v>
                </c:pt>
                <c:pt idx="134">
                  <c:v>25.1</c:v>
                </c:pt>
                <c:pt idx="135">
                  <c:v>25.8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8159744"/>
        <c:axId val="8593091"/>
      </c:lineChart>
      <c:catAx>
        <c:axId val="7815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593091"/>
        <c:crosses val="autoZero"/>
        <c:auto val="1"/>
        <c:lblAlgn val="ctr"/>
        <c:lblOffset val="100"/>
        <c:noMultiLvlLbl val="0"/>
      </c:catAx>
      <c:valAx>
        <c:axId val="8593091"/>
        <c:scaling>
          <c:orientation val="minMax"/>
          <c:max val="29"/>
          <c:min val="2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815974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2000" spc="-1" strike="noStrike">
                <a:solidFill>
                  <a:srgbClr val="000000"/>
                </a:solidFill>
                <a:latin typeface="Arial"/>
              </a:rPr>
              <a:t>GLOBAL WARMING - THE VICTORIAN STORY, MOVING 5y, 10Y AND 20y MOVING AVERAGE MINIMUMS</a:t>
            </a:r>
          </a:p>
        </c:rich>
      </c:tx>
      <c:layout>
        <c:manualLayout>
          <c:xMode val="edge"/>
          <c:yMode val="edge"/>
          <c:x val="0.193975837552318"/>
          <c:y val="0.00987437919953257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01756438140844"/>
          <c:y val="0.0684195150452819"/>
          <c:w val="0.941220550874564"/>
          <c:h val="0.872275781478236"/>
        </c:manualLayout>
      </c:layout>
      <c:lineChart>
        <c:grouping val="standard"/>
        <c:varyColors val="0"/>
        <c:ser>
          <c:idx val="0"/>
          <c:order val="0"/>
          <c:tx>
            <c:strRef>
              <c:f>Sheet1!$C$1006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Sheet1!$A$1044:$A$1175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Sheet1!$C$1044:$C$1175</c:f>
              <c:numCache>
                <c:formatCode>General</c:formatCode>
                <c:ptCount val="132"/>
                <c:pt idx="0">
                  <c:v>9.71982638888889</c:v>
                </c:pt>
                <c:pt idx="1">
                  <c:v>9.50681712962963</c:v>
                </c:pt>
                <c:pt idx="2">
                  <c:v>9.37824074074074</c:v>
                </c:pt>
                <c:pt idx="3">
                  <c:v>9.29020833333333</c:v>
                </c:pt>
                <c:pt idx="4">
                  <c:v>9.21407407407408</c:v>
                </c:pt>
                <c:pt idx="5">
                  <c:v>9.05289314715786</c:v>
                </c:pt>
                <c:pt idx="6">
                  <c:v>8.94264260249554</c:v>
                </c:pt>
                <c:pt idx="7">
                  <c:v>8.88810556545851</c:v>
                </c:pt>
                <c:pt idx="8">
                  <c:v>8.86076760249554</c:v>
                </c:pt>
                <c:pt idx="9">
                  <c:v>8.78639260249554</c:v>
                </c:pt>
                <c:pt idx="10">
                  <c:v>8.67632352941176</c:v>
                </c:pt>
                <c:pt idx="11">
                  <c:v>8.5459375</c:v>
                </c:pt>
                <c:pt idx="12">
                  <c:v>8.58349537037037</c:v>
                </c:pt>
                <c:pt idx="13">
                  <c:v>8.51813611111111</c:v>
                </c:pt>
                <c:pt idx="14">
                  <c:v>8.52602072649573</c:v>
                </c:pt>
                <c:pt idx="15">
                  <c:v>8.54675790598291</c:v>
                </c:pt>
                <c:pt idx="16">
                  <c:v>8.76577087218337</c:v>
                </c:pt>
                <c:pt idx="17">
                  <c:v>8.7834979020979</c:v>
                </c:pt>
                <c:pt idx="18">
                  <c:v>8.87716200466201</c:v>
                </c:pt>
                <c:pt idx="19">
                  <c:v>8.81943764568765</c:v>
                </c:pt>
                <c:pt idx="20">
                  <c:v>8.98911713286713</c:v>
                </c:pt>
                <c:pt idx="21">
                  <c:v>8.93766025641026</c:v>
                </c:pt>
                <c:pt idx="22">
                  <c:v>8.89304487179487</c:v>
                </c:pt>
                <c:pt idx="23">
                  <c:v>8.92503205128205</c:v>
                </c:pt>
                <c:pt idx="24">
                  <c:v>9.00817307692308</c:v>
                </c:pt>
                <c:pt idx="25">
                  <c:v>8.97887820512821</c:v>
                </c:pt>
                <c:pt idx="26">
                  <c:v>8.97384615384615</c:v>
                </c:pt>
                <c:pt idx="27">
                  <c:v>9.11474358974359</c:v>
                </c:pt>
                <c:pt idx="28">
                  <c:v>9.08253205128205</c:v>
                </c:pt>
                <c:pt idx="29">
                  <c:v>9.03092948717949</c:v>
                </c:pt>
                <c:pt idx="30">
                  <c:v>8.86576923076923</c:v>
                </c:pt>
                <c:pt idx="31">
                  <c:v>8.76679487179487</c:v>
                </c:pt>
                <c:pt idx="32">
                  <c:v>8.62852564102564</c:v>
                </c:pt>
                <c:pt idx="33">
                  <c:v>8.52884615384616</c:v>
                </c:pt>
                <c:pt idx="34">
                  <c:v>8.54115384615385</c:v>
                </c:pt>
                <c:pt idx="35">
                  <c:v>8.50983974358974</c:v>
                </c:pt>
                <c:pt idx="36">
                  <c:v>8.63798076923077</c:v>
                </c:pt>
                <c:pt idx="37">
                  <c:v>8.57336538461538</c:v>
                </c:pt>
                <c:pt idx="38">
                  <c:v>8.62583333333333</c:v>
                </c:pt>
                <c:pt idx="39">
                  <c:v>8.55480769230769</c:v>
                </c:pt>
                <c:pt idx="40">
                  <c:v>8.72923076923077</c:v>
                </c:pt>
                <c:pt idx="41">
                  <c:v>8.65842948717949</c:v>
                </c:pt>
                <c:pt idx="42">
                  <c:v>8.68035256410257</c:v>
                </c:pt>
                <c:pt idx="43">
                  <c:v>8.72596153846154</c:v>
                </c:pt>
                <c:pt idx="44">
                  <c:v>8.81269230769231</c:v>
                </c:pt>
                <c:pt idx="45">
                  <c:v>8.85378205128205</c:v>
                </c:pt>
                <c:pt idx="46">
                  <c:v>8.81711538461538</c:v>
                </c:pt>
                <c:pt idx="47">
                  <c:v>8.8449358974359</c:v>
                </c:pt>
                <c:pt idx="48">
                  <c:v>8.94605769230769</c:v>
                </c:pt>
                <c:pt idx="49">
                  <c:v>8.78919871794872</c:v>
                </c:pt>
                <c:pt idx="50">
                  <c:v>8.58740384615385</c:v>
                </c:pt>
                <c:pt idx="51">
                  <c:v>8.54660256410256</c:v>
                </c:pt>
                <c:pt idx="52">
                  <c:v>8.46592948717949</c:v>
                </c:pt>
                <c:pt idx="53">
                  <c:v>8.40626748251748</c:v>
                </c:pt>
                <c:pt idx="54">
                  <c:v>8.43434440559441</c:v>
                </c:pt>
                <c:pt idx="55">
                  <c:v>8.41669216200466</c:v>
                </c:pt>
                <c:pt idx="56">
                  <c:v>8.50244536713287</c:v>
                </c:pt>
                <c:pt idx="57">
                  <c:v>8.60879152097902</c:v>
                </c:pt>
                <c:pt idx="58">
                  <c:v>8.53297275641026</c:v>
                </c:pt>
                <c:pt idx="59">
                  <c:v>8.56492788461538</c:v>
                </c:pt>
                <c:pt idx="60">
                  <c:v>8.64535256410257</c:v>
                </c:pt>
                <c:pt idx="61">
                  <c:v>8.68354166666667</c:v>
                </c:pt>
                <c:pt idx="62">
                  <c:v>8.66466346153846</c:v>
                </c:pt>
                <c:pt idx="63">
                  <c:v>8.59520833333333</c:v>
                </c:pt>
                <c:pt idx="64">
                  <c:v>8.63084935897436</c:v>
                </c:pt>
                <c:pt idx="65">
                  <c:v>8.7175</c:v>
                </c:pt>
                <c:pt idx="66">
                  <c:v>8.68668269230769</c:v>
                </c:pt>
                <c:pt idx="67">
                  <c:v>8.77325320512821</c:v>
                </c:pt>
                <c:pt idx="68">
                  <c:v>8.88274038461539</c:v>
                </c:pt>
                <c:pt idx="69">
                  <c:v>8.98107371794872</c:v>
                </c:pt>
                <c:pt idx="70">
                  <c:v>8.90293269230769</c:v>
                </c:pt>
                <c:pt idx="71">
                  <c:v>8.83538461538462</c:v>
                </c:pt>
                <c:pt idx="72">
                  <c:v>8.68971153846154</c:v>
                </c:pt>
                <c:pt idx="73">
                  <c:v>8.62108974358974</c:v>
                </c:pt>
                <c:pt idx="74">
                  <c:v>8.6136217948718</c:v>
                </c:pt>
                <c:pt idx="75">
                  <c:v>8.66628205128205</c:v>
                </c:pt>
                <c:pt idx="76">
                  <c:v>8.69371794871795</c:v>
                </c:pt>
                <c:pt idx="77">
                  <c:v>8.77666666666667</c:v>
                </c:pt>
                <c:pt idx="78">
                  <c:v>8.80782051282051</c:v>
                </c:pt>
                <c:pt idx="79">
                  <c:v>8.86346153846154</c:v>
                </c:pt>
                <c:pt idx="80">
                  <c:v>8.99548076923077</c:v>
                </c:pt>
                <c:pt idx="81">
                  <c:v>9.14150641025641</c:v>
                </c:pt>
                <c:pt idx="82">
                  <c:v>9.09477564102564</c:v>
                </c:pt>
                <c:pt idx="83">
                  <c:v>9.08628205128205</c:v>
                </c:pt>
                <c:pt idx="84">
                  <c:v>9.0425</c:v>
                </c:pt>
                <c:pt idx="85">
                  <c:v>8.95355769230769</c:v>
                </c:pt>
                <c:pt idx="86">
                  <c:v>8.89897435897436</c:v>
                </c:pt>
                <c:pt idx="87">
                  <c:v>9.05790064102564</c:v>
                </c:pt>
                <c:pt idx="88">
                  <c:v>9.06453525641026</c:v>
                </c:pt>
                <c:pt idx="89">
                  <c:v>9.06777243589744</c:v>
                </c:pt>
                <c:pt idx="90">
                  <c:v>8.88293269230769</c:v>
                </c:pt>
                <c:pt idx="91">
                  <c:v>8.80344551282051</c:v>
                </c:pt>
                <c:pt idx="92">
                  <c:v>8.57826923076923</c:v>
                </c:pt>
                <c:pt idx="93">
                  <c:v>8.52352564102564</c:v>
                </c:pt>
                <c:pt idx="94">
                  <c:v>8.55844551282051</c:v>
                </c:pt>
                <c:pt idx="95">
                  <c:v>8.73463141025641</c:v>
                </c:pt>
                <c:pt idx="96">
                  <c:v>8.8294391025641</c:v>
                </c:pt>
                <c:pt idx="97">
                  <c:v>8.91338141025641</c:v>
                </c:pt>
                <c:pt idx="98">
                  <c:v>8.99501602564103</c:v>
                </c:pt>
                <c:pt idx="99">
                  <c:v>8.87102564102564</c:v>
                </c:pt>
                <c:pt idx="100">
                  <c:v>8.70099358974359</c:v>
                </c:pt>
                <c:pt idx="101">
                  <c:v>8.5482196969697</c:v>
                </c:pt>
                <c:pt idx="102">
                  <c:v>8.41620046620047</c:v>
                </c:pt>
                <c:pt idx="103">
                  <c:v>8.34844405594406</c:v>
                </c:pt>
                <c:pt idx="104">
                  <c:v>8.28485431235431</c:v>
                </c:pt>
                <c:pt idx="105">
                  <c:v>8.42639277389277</c:v>
                </c:pt>
                <c:pt idx="106">
                  <c:v>8.57605769230769</c:v>
                </c:pt>
                <c:pt idx="107">
                  <c:v>8.73769230769231</c:v>
                </c:pt>
                <c:pt idx="108">
                  <c:v>8.72679487179487</c:v>
                </c:pt>
                <c:pt idx="109">
                  <c:v>8.78096153846154</c:v>
                </c:pt>
                <c:pt idx="110">
                  <c:v>8.68641025641026</c:v>
                </c:pt>
                <c:pt idx="111">
                  <c:v>8.61269230769231</c:v>
                </c:pt>
                <c:pt idx="112">
                  <c:v>8.44967948717949</c:v>
                </c:pt>
                <c:pt idx="113">
                  <c:v>8.65621794871795</c:v>
                </c:pt>
                <c:pt idx="114">
                  <c:v>8.64333333333333</c:v>
                </c:pt>
                <c:pt idx="115">
                  <c:v>8.7948717948718</c:v>
                </c:pt>
                <c:pt idx="116">
                  <c:v>8.88634615384615</c:v>
                </c:pt>
                <c:pt idx="117">
                  <c:v>9.09269230769231</c:v>
                </c:pt>
                <c:pt idx="118">
                  <c:v>8.96325757575758</c:v>
                </c:pt>
                <c:pt idx="119">
                  <c:v>9.07780885780886</c:v>
                </c:pt>
                <c:pt idx="120">
                  <c:v>9.11024475524476</c:v>
                </c:pt>
                <c:pt idx="121">
                  <c:v>9.08402680652681</c:v>
                </c:pt>
                <c:pt idx="122">
                  <c:v>9.19287296037296</c:v>
                </c:pt>
                <c:pt idx="123">
                  <c:v>9.25679487179487</c:v>
                </c:pt>
                <c:pt idx="124">
                  <c:v>9.23977564102564</c:v>
                </c:pt>
                <c:pt idx="125">
                  <c:v>9.18182692307692</c:v>
                </c:pt>
                <c:pt idx="126">
                  <c:v>9.17221153846154</c:v>
                </c:pt>
                <c:pt idx="127">
                  <c:v>8.99548076923077</c:v>
                </c:pt>
                <c:pt idx="128">
                  <c:v>9.1011217948718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Sheet1!$D$1006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Sheet1!$A$1044:$A$1175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Sheet1!$D$1044:$D$1175</c:f>
              <c:numCache>
                <c:formatCode>General</c:formatCode>
                <c:ptCount val="132"/>
                <c:pt idx="0">
                  <c:v>9.55937003968254</c:v>
                </c:pt>
                <c:pt idx="1">
                  <c:v>9.61661541005291</c:v>
                </c:pt>
                <c:pt idx="2">
                  <c:v>9.6255042989418</c:v>
                </c:pt>
                <c:pt idx="3">
                  <c:v>9.52564814814815</c:v>
                </c:pt>
                <c:pt idx="4">
                  <c:v>9.50721064814815</c:v>
                </c:pt>
                <c:pt idx="5">
                  <c:v>9.38635976802337</c:v>
                </c:pt>
                <c:pt idx="6">
                  <c:v>9.22472986606259</c:v>
                </c:pt>
                <c:pt idx="7">
                  <c:v>9.13317315309963</c:v>
                </c:pt>
                <c:pt idx="8">
                  <c:v>9.07548796791444</c:v>
                </c:pt>
                <c:pt idx="9">
                  <c:v>9.00023333828481</c:v>
                </c:pt>
                <c:pt idx="10">
                  <c:v>8.86460833828481</c:v>
                </c:pt>
                <c:pt idx="11">
                  <c:v>8.74429005124777</c:v>
                </c:pt>
                <c:pt idx="12">
                  <c:v>8.73580046791444</c:v>
                </c:pt>
                <c:pt idx="13">
                  <c:v>8.68945185680333</c:v>
                </c:pt>
                <c:pt idx="14">
                  <c:v>8.65620666449564</c:v>
                </c:pt>
                <c:pt idx="15">
                  <c:v>8.61154071769733</c:v>
                </c:pt>
                <c:pt idx="16">
                  <c:v>8.65585418609169</c:v>
                </c:pt>
                <c:pt idx="17">
                  <c:v>8.68349663623414</c:v>
                </c:pt>
                <c:pt idx="18">
                  <c:v>8.69764905788656</c:v>
                </c:pt>
                <c:pt idx="19">
                  <c:v>8.67272918609169</c:v>
                </c:pt>
                <c:pt idx="20">
                  <c:v>8.76793751942502</c:v>
                </c:pt>
                <c:pt idx="21">
                  <c:v>8.85171556429681</c:v>
                </c:pt>
                <c:pt idx="22">
                  <c:v>8.83827138694639</c:v>
                </c:pt>
                <c:pt idx="23">
                  <c:v>8.90109702797203</c:v>
                </c:pt>
                <c:pt idx="24">
                  <c:v>8.91380536130536</c:v>
                </c:pt>
                <c:pt idx="25">
                  <c:v>8.98399766899767</c:v>
                </c:pt>
                <c:pt idx="26">
                  <c:v>8.95575320512821</c:v>
                </c:pt>
                <c:pt idx="27">
                  <c:v>9.00389423076923</c:v>
                </c:pt>
                <c:pt idx="28">
                  <c:v>9.00378205128205</c:v>
                </c:pt>
                <c:pt idx="29">
                  <c:v>9.01955128205128</c:v>
                </c:pt>
                <c:pt idx="30">
                  <c:v>8.92232371794872</c:v>
                </c:pt>
                <c:pt idx="31">
                  <c:v>8.87032051282051</c:v>
                </c:pt>
                <c:pt idx="32">
                  <c:v>8.87163461538462</c:v>
                </c:pt>
                <c:pt idx="33">
                  <c:v>8.8056891025641</c:v>
                </c:pt>
                <c:pt idx="34">
                  <c:v>8.78604166666667</c:v>
                </c:pt>
                <c:pt idx="35">
                  <c:v>8.68780448717949</c:v>
                </c:pt>
                <c:pt idx="36">
                  <c:v>8.70238782051282</c:v>
                </c:pt>
                <c:pt idx="37">
                  <c:v>8.60094551282051</c:v>
                </c:pt>
                <c:pt idx="38">
                  <c:v>8.57733974358974</c:v>
                </c:pt>
                <c:pt idx="39">
                  <c:v>8.54798076923077</c:v>
                </c:pt>
                <c:pt idx="40">
                  <c:v>8.61953525641026</c:v>
                </c:pt>
                <c:pt idx="41">
                  <c:v>8.64820512820513</c:v>
                </c:pt>
                <c:pt idx="42">
                  <c:v>8.62685897435897</c:v>
                </c:pt>
                <c:pt idx="43">
                  <c:v>8.67589743589744</c:v>
                </c:pt>
                <c:pt idx="44">
                  <c:v>8.68375</c:v>
                </c:pt>
                <c:pt idx="45">
                  <c:v>8.79150641025641</c:v>
                </c:pt>
                <c:pt idx="46">
                  <c:v>8.73777243589744</c:v>
                </c:pt>
                <c:pt idx="47">
                  <c:v>8.76264423076923</c:v>
                </c:pt>
                <c:pt idx="48">
                  <c:v>8.83600961538462</c:v>
                </c:pt>
                <c:pt idx="49">
                  <c:v>8.80094551282051</c:v>
                </c:pt>
                <c:pt idx="50">
                  <c:v>8.72059294871795</c:v>
                </c:pt>
                <c:pt idx="51">
                  <c:v>8.68185897435897</c:v>
                </c:pt>
                <c:pt idx="52">
                  <c:v>8.65543269230769</c:v>
                </c:pt>
                <c:pt idx="53">
                  <c:v>8.67616258741259</c:v>
                </c:pt>
                <c:pt idx="54">
                  <c:v>8.61177156177156</c:v>
                </c:pt>
                <c:pt idx="55">
                  <c:v>8.50204800407925</c:v>
                </c:pt>
                <c:pt idx="56">
                  <c:v>8.52452396561772</c:v>
                </c:pt>
                <c:pt idx="57">
                  <c:v>8.53736050407925</c:v>
                </c:pt>
                <c:pt idx="58">
                  <c:v>8.46962011946387</c:v>
                </c:pt>
                <c:pt idx="59">
                  <c:v>8.4996361451049</c:v>
                </c:pt>
                <c:pt idx="60">
                  <c:v>8.53102236305361</c:v>
                </c:pt>
                <c:pt idx="61">
                  <c:v>8.59299351689977</c:v>
                </c:pt>
                <c:pt idx="62">
                  <c:v>8.63672749125874</c:v>
                </c:pt>
                <c:pt idx="63">
                  <c:v>8.56409054487179</c:v>
                </c:pt>
                <c:pt idx="64">
                  <c:v>8.59788862179487</c:v>
                </c:pt>
                <c:pt idx="65">
                  <c:v>8.68142628205128</c:v>
                </c:pt>
                <c:pt idx="66">
                  <c:v>8.68511217948718</c:v>
                </c:pt>
                <c:pt idx="67">
                  <c:v>8.71895833333333</c:v>
                </c:pt>
                <c:pt idx="68">
                  <c:v>8.73897435897436</c:v>
                </c:pt>
                <c:pt idx="69">
                  <c:v>8.80596153846154</c:v>
                </c:pt>
                <c:pt idx="70">
                  <c:v>8.81021634615385</c:v>
                </c:pt>
                <c:pt idx="71">
                  <c:v>8.76103365384615</c:v>
                </c:pt>
                <c:pt idx="72">
                  <c:v>8.73148237179487</c:v>
                </c:pt>
                <c:pt idx="73">
                  <c:v>8.75191506410257</c:v>
                </c:pt>
                <c:pt idx="74">
                  <c:v>8.79734775641026</c:v>
                </c:pt>
                <c:pt idx="75">
                  <c:v>8.78460737179487</c:v>
                </c:pt>
                <c:pt idx="76">
                  <c:v>8.76455128205128</c:v>
                </c:pt>
                <c:pt idx="77">
                  <c:v>8.7331891025641</c:v>
                </c:pt>
                <c:pt idx="78">
                  <c:v>8.71445512820513</c:v>
                </c:pt>
                <c:pt idx="79">
                  <c:v>8.73854166666667</c:v>
                </c:pt>
                <c:pt idx="80">
                  <c:v>8.83088141025641</c:v>
                </c:pt>
                <c:pt idx="81">
                  <c:v>8.91761217948718</c:v>
                </c:pt>
                <c:pt idx="82">
                  <c:v>8.93572115384616</c:v>
                </c:pt>
                <c:pt idx="83">
                  <c:v>8.94705128205128</c:v>
                </c:pt>
                <c:pt idx="84">
                  <c:v>8.95298076923077</c:v>
                </c:pt>
                <c:pt idx="85">
                  <c:v>8.97451923076923</c:v>
                </c:pt>
                <c:pt idx="86">
                  <c:v>9.02024038461538</c:v>
                </c:pt>
                <c:pt idx="87">
                  <c:v>9.07633814102564</c:v>
                </c:pt>
                <c:pt idx="88">
                  <c:v>9.07540865384615</c:v>
                </c:pt>
                <c:pt idx="89">
                  <c:v>9.05513621794872</c:v>
                </c:pt>
                <c:pt idx="90">
                  <c:v>8.91824519230769</c:v>
                </c:pt>
                <c:pt idx="91">
                  <c:v>8.85120993589744</c:v>
                </c:pt>
                <c:pt idx="92">
                  <c:v>8.81808493589744</c:v>
                </c:pt>
                <c:pt idx="93">
                  <c:v>8.79403044871795</c:v>
                </c:pt>
                <c:pt idx="94">
                  <c:v>8.81310897435897</c:v>
                </c:pt>
                <c:pt idx="95">
                  <c:v>8.80878205128205</c:v>
                </c:pt>
                <c:pt idx="96">
                  <c:v>8.81644230769231</c:v>
                </c:pt>
                <c:pt idx="97">
                  <c:v>8.74582532051282</c:v>
                </c:pt>
                <c:pt idx="98">
                  <c:v>8.75927083333333</c:v>
                </c:pt>
                <c:pt idx="99">
                  <c:v>8.71473557692308</c:v>
                </c:pt>
                <c:pt idx="100">
                  <c:v>8.7178125</c:v>
                </c:pt>
                <c:pt idx="101">
                  <c:v>8.6888293997669</c:v>
                </c:pt>
                <c:pt idx="102">
                  <c:v>8.66479093822844</c:v>
                </c:pt>
                <c:pt idx="103">
                  <c:v>8.67173004079254</c:v>
                </c:pt>
                <c:pt idx="104">
                  <c:v>8.57793997668998</c:v>
                </c:pt>
                <c:pt idx="105">
                  <c:v>8.56369318181818</c:v>
                </c:pt>
                <c:pt idx="106">
                  <c:v>8.56213869463869</c:v>
                </c:pt>
                <c:pt idx="107">
                  <c:v>8.57694638694639</c:v>
                </c:pt>
                <c:pt idx="108">
                  <c:v>8.53761946386947</c:v>
                </c:pt>
                <c:pt idx="109">
                  <c:v>8.53290792540792</c:v>
                </c:pt>
                <c:pt idx="110">
                  <c:v>8.55640151515152</c:v>
                </c:pt>
                <c:pt idx="111">
                  <c:v>8.594375</c:v>
                </c:pt>
                <c:pt idx="112">
                  <c:v>8.5936858974359</c:v>
                </c:pt>
                <c:pt idx="113">
                  <c:v>8.69150641025641</c:v>
                </c:pt>
                <c:pt idx="114">
                  <c:v>8.71214743589744</c:v>
                </c:pt>
                <c:pt idx="115">
                  <c:v>8.74064102564103</c:v>
                </c:pt>
                <c:pt idx="116">
                  <c:v>8.74951923076923</c:v>
                </c:pt>
                <c:pt idx="117">
                  <c:v>8.7711858974359</c:v>
                </c:pt>
                <c:pt idx="118">
                  <c:v>8.80973776223776</c:v>
                </c:pt>
                <c:pt idx="119">
                  <c:v>8.8605710955711</c:v>
                </c:pt>
                <c:pt idx="120">
                  <c:v>8.95255827505828</c:v>
                </c:pt>
                <c:pt idx="121">
                  <c:v>8.98518648018648</c:v>
                </c:pt>
                <c:pt idx="122">
                  <c:v>9.14278263403264</c:v>
                </c:pt>
                <c:pt idx="123">
                  <c:v>9.11002622377622</c:v>
                </c:pt>
                <c:pt idx="124">
                  <c:v>9.15879224941725</c:v>
                </c:pt>
                <c:pt idx="125">
                  <c:v>9.14603583916084</c:v>
                </c:pt>
                <c:pt idx="126">
                  <c:v>9.12811917249417</c:v>
                </c:pt>
                <c:pt idx="127">
                  <c:v>9.09417686480187</c:v>
                </c:pt>
                <c:pt idx="128">
                  <c:v>9.17895833333333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Sheet1!$E$1006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triangle"/>
            <c:size val="8"/>
            <c:spPr>
              <a:solidFill>
                <a:srgbClr val="ffd320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Sheet1!$A$1044:$A$1175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Sheet1!$E$1044:$E$1175</c:f>
              <c:numCache>
                <c:formatCode>General</c:formatCode>
                <c:ptCount val="132"/>
                <c:pt idx="0">
                  <c:v>9.60008716630592</c:v>
                </c:pt>
                <c:pt idx="1">
                  <c:v>9.58068901815777</c:v>
                </c:pt>
                <c:pt idx="2">
                  <c:v>9.54680012926888</c:v>
                </c:pt>
                <c:pt idx="3">
                  <c:v>9.45772026815777</c:v>
                </c:pt>
                <c:pt idx="4">
                  <c:v>9.39673068482444</c:v>
                </c:pt>
                <c:pt idx="5">
                  <c:v>9.36801878642871</c:v>
                </c:pt>
                <c:pt idx="6">
                  <c:v>9.32647466878165</c:v>
                </c:pt>
                <c:pt idx="7">
                  <c:v>9.29242374285573</c:v>
                </c:pt>
                <c:pt idx="8">
                  <c:v>9.25313502231701</c:v>
                </c:pt>
                <c:pt idx="9">
                  <c:v>9.22768363342812</c:v>
                </c:pt>
                <c:pt idx="10">
                  <c:v>9.21198918898368</c:v>
                </c:pt>
                <c:pt idx="11">
                  <c:v>9.18045273065034</c:v>
                </c:pt>
                <c:pt idx="12">
                  <c:v>9.18065238342812</c:v>
                </c:pt>
                <c:pt idx="13">
                  <c:v>9.10755000247574</c:v>
                </c:pt>
                <c:pt idx="14">
                  <c:v>9.08170865632189</c:v>
                </c:pt>
                <c:pt idx="15">
                  <c:v>8.99895024286035</c:v>
                </c:pt>
                <c:pt idx="16">
                  <c:v>8.94029202607714</c:v>
                </c:pt>
                <c:pt idx="17">
                  <c:v>8.90833489466688</c:v>
                </c:pt>
                <c:pt idx="18">
                  <c:v>8.8865685129005</c:v>
                </c:pt>
                <c:pt idx="19">
                  <c:v>8.83648126218825</c:v>
                </c:pt>
                <c:pt idx="20">
                  <c:v>8.81627292885491</c:v>
                </c:pt>
                <c:pt idx="21">
                  <c:v>8.79800280777229</c:v>
                </c:pt>
                <c:pt idx="22">
                  <c:v>8.78703592743041</c:v>
                </c:pt>
                <c:pt idx="23">
                  <c:v>8.79527444238768</c:v>
                </c:pt>
                <c:pt idx="24">
                  <c:v>8.7850060129005</c:v>
                </c:pt>
                <c:pt idx="25">
                  <c:v>8.7977691933475</c:v>
                </c:pt>
                <c:pt idx="26">
                  <c:v>8.80580369560995</c:v>
                </c:pt>
                <c:pt idx="27">
                  <c:v>8.84369543350168</c:v>
                </c:pt>
                <c:pt idx="28">
                  <c:v>8.85071555458431</c:v>
                </c:pt>
                <c:pt idx="29">
                  <c:v>8.84614023407148</c:v>
                </c:pt>
                <c:pt idx="30">
                  <c:v>8.84513061868687</c:v>
                </c:pt>
                <c:pt idx="31">
                  <c:v>8.86101803855866</c:v>
                </c:pt>
                <c:pt idx="32">
                  <c:v>8.8549530011655</c:v>
                </c:pt>
                <c:pt idx="33">
                  <c:v>8.85339306526807</c:v>
                </c:pt>
                <c:pt idx="34">
                  <c:v>8.84992351398601</c:v>
                </c:pt>
                <c:pt idx="35">
                  <c:v>8.83590107808858</c:v>
                </c:pt>
                <c:pt idx="36">
                  <c:v>8.82907051282051</c:v>
                </c:pt>
                <c:pt idx="37">
                  <c:v>8.80241987179487</c:v>
                </c:pt>
                <c:pt idx="38">
                  <c:v>8.7905608974359</c:v>
                </c:pt>
                <c:pt idx="39">
                  <c:v>8.78376602564103</c:v>
                </c:pt>
                <c:pt idx="40">
                  <c:v>8.77092948717949</c:v>
                </c:pt>
                <c:pt idx="41">
                  <c:v>8.75926282051282</c:v>
                </c:pt>
                <c:pt idx="42">
                  <c:v>8.74924679487179</c:v>
                </c:pt>
                <c:pt idx="43">
                  <c:v>8.74079326923077</c:v>
                </c:pt>
                <c:pt idx="44">
                  <c:v>8.73489583333333</c:v>
                </c:pt>
                <c:pt idx="45">
                  <c:v>8.73965544871795</c:v>
                </c:pt>
                <c:pt idx="46">
                  <c:v>8.72008012820513</c:v>
                </c:pt>
                <c:pt idx="47">
                  <c:v>8.68179487179487</c:v>
                </c:pt>
                <c:pt idx="48">
                  <c:v>8.70667467948718</c:v>
                </c:pt>
                <c:pt idx="49">
                  <c:v>8.67446314102564</c:v>
                </c:pt>
                <c:pt idx="50">
                  <c:v>8.6700641025641</c:v>
                </c:pt>
                <c:pt idx="51">
                  <c:v>8.66503205128205</c:v>
                </c:pt>
                <c:pt idx="52">
                  <c:v>8.64114583333333</c:v>
                </c:pt>
                <c:pt idx="53">
                  <c:v>8.67603001165501</c:v>
                </c:pt>
                <c:pt idx="54">
                  <c:v>8.64776078088578</c:v>
                </c:pt>
                <c:pt idx="55">
                  <c:v>8.64677720716783</c:v>
                </c:pt>
                <c:pt idx="56">
                  <c:v>8.63114820075758</c:v>
                </c:pt>
                <c:pt idx="57">
                  <c:v>8.65000236742424</c:v>
                </c:pt>
                <c:pt idx="58">
                  <c:v>8.65281486742424</c:v>
                </c:pt>
                <c:pt idx="59">
                  <c:v>8.65029082896271</c:v>
                </c:pt>
                <c:pt idx="60">
                  <c:v>8.62580765588578</c:v>
                </c:pt>
                <c:pt idx="61">
                  <c:v>8.63742624562937</c:v>
                </c:pt>
                <c:pt idx="62">
                  <c:v>8.64608009178322</c:v>
                </c:pt>
                <c:pt idx="63">
                  <c:v>8.62012656614219</c:v>
                </c:pt>
                <c:pt idx="64">
                  <c:v>8.60483009178322</c:v>
                </c:pt>
                <c:pt idx="65">
                  <c:v>8.59173714306527</c:v>
                </c:pt>
                <c:pt idx="66">
                  <c:v>8.60481807255245</c:v>
                </c:pt>
                <c:pt idx="67">
                  <c:v>8.62815941870629</c:v>
                </c:pt>
                <c:pt idx="68">
                  <c:v>8.60429723921912</c:v>
                </c:pt>
                <c:pt idx="69">
                  <c:v>8.65279884178322</c:v>
                </c:pt>
                <c:pt idx="70">
                  <c:v>8.67061935460373</c:v>
                </c:pt>
                <c:pt idx="71">
                  <c:v>8.67701358537296</c:v>
                </c:pt>
                <c:pt idx="72">
                  <c:v>8.68410493152681</c:v>
                </c:pt>
                <c:pt idx="73">
                  <c:v>8.65800280448718</c:v>
                </c:pt>
                <c:pt idx="74">
                  <c:v>8.69761818910257</c:v>
                </c:pt>
                <c:pt idx="75">
                  <c:v>8.73301682692308</c:v>
                </c:pt>
                <c:pt idx="76">
                  <c:v>8.72483173076923</c:v>
                </c:pt>
                <c:pt idx="77">
                  <c:v>8.72607371794872</c:v>
                </c:pt>
                <c:pt idx="78">
                  <c:v>8.72671474358974</c:v>
                </c:pt>
                <c:pt idx="79">
                  <c:v>8.7722516025641</c:v>
                </c:pt>
                <c:pt idx="80">
                  <c:v>8.82054887820513</c:v>
                </c:pt>
                <c:pt idx="81">
                  <c:v>8.83932291666667</c:v>
                </c:pt>
                <c:pt idx="82">
                  <c:v>8.83360176282051</c:v>
                </c:pt>
                <c:pt idx="83">
                  <c:v>8.84948317307692</c:v>
                </c:pt>
                <c:pt idx="84">
                  <c:v>8.87516426282051</c:v>
                </c:pt>
                <c:pt idx="85">
                  <c:v>8.87956330128205</c:v>
                </c:pt>
                <c:pt idx="86">
                  <c:v>8.89239583333333</c:v>
                </c:pt>
                <c:pt idx="87">
                  <c:v>8.90476362179487</c:v>
                </c:pt>
                <c:pt idx="88">
                  <c:v>8.89493189102564</c:v>
                </c:pt>
                <c:pt idx="89">
                  <c:v>8.89683894230769</c:v>
                </c:pt>
                <c:pt idx="90">
                  <c:v>8.87456330128205</c:v>
                </c:pt>
                <c:pt idx="91">
                  <c:v>8.88441105769231</c:v>
                </c:pt>
                <c:pt idx="92">
                  <c:v>8.87690304487179</c:v>
                </c:pt>
                <c:pt idx="93">
                  <c:v>8.87054086538462</c:v>
                </c:pt>
                <c:pt idx="94">
                  <c:v>8.88304487179487</c:v>
                </c:pt>
                <c:pt idx="95">
                  <c:v>8.89165064102564</c:v>
                </c:pt>
                <c:pt idx="96">
                  <c:v>8.91834134615385</c:v>
                </c:pt>
                <c:pt idx="97">
                  <c:v>8.91108173076923</c:v>
                </c:pt>
                <c:pt idx="98">
                  <c:v>8.91733974358975</c:v>
                </c:pt>
                <c:pt idx="99">
                  <c:v>8.8849358974359</c:v>
                </c:pt>
                <c:pt idx="100">
                  <c:v>8.81802884615385</c:v>
                </c:pt>
                <c:pt idx="101">
                  <c:v>8.77001966783217</c:v>
                </c:pt>
                <c:pt idx="102">
                  <c:v>8.74143793706294</c:v>
                </c:pt>
                <c:pt idx="103">
                  <c:v>8.73288024475525</c:v>
                </c:pt>
                <c:pt idx="104">
                  <c:v>8.69552447552448</c:v>
                </c:pt>
                <c:pt idx="105">
                  <c:v>8.68623761655012</c:v>
                </c:pt>
                <c:pt idx="106">
                  <c:v>8.6892905011655</c:v>
                </c:pt>
                <c:pt idx="107">
                  <c:v>8.6613858537296</c:v>
                </c:pt>
                <c:pt idx="108">
                  <c:v>8.6484451486014</c:v>
                </c:pt>
                <c:pt idx="109">
                  <c:v>8.6238217511655</c:v>
                </c:pt>
                <c:pt idx="110">
                  <c:v>8.63710700757576</c:v>
                </c:pt>
                <c:pt idx="111">
                  <c:v>8.64160219988345</c:v>
                </c:pt>
                <c:pt idx="112">
                  <c:v>8.62923841783217</c:v>
                </c:pt>
                <c:pt idx="113">
                  <c:v>8.68161822552448</c:v>
                </c:pt>
                <c:pt idx="114">
                  <c:v>8.64504370629371</c:v>
                </c:pt>
                <c:pt idx="115">
                  <c:v>8.6521671037296</c:v>
                </c:pt>
                <c:pt idx="116">
                  <c:v>8.65582896270396</c:v>
                </c:pt>
                <c:pt idx="117">
                  <c:v>8.67406614219114</c:v>
                </c:pt>
                <c:pt idx="118">
                  <c:v>8.67367861305361</c:v>
                </c:pt>
                <c:pt idx="119">
                  <c:v>8.69673951048951</c:v>
                </c:pt>
                <c:pt idx="120">
                  <c:v>8.7544798951049</c:v>
                </c:pt>
                <c:pt idx="121">
                  <c:v>8.78978074009324</c:v>
                </c:pt>
                <c:pt idx="122">
                  <c:v>8.86823426573427</c:v>
                </c:pt>
                <c:pt idx="123">
                  <c:v>8.90076631701632</c:v>
                </c:pt>
                <c:pt idx="124">
                  <c:v>8.93546984265734</c:v>
                </c:pt>
                <c:pt idx="125">
                  <c:v>8.94333843240093</c:v>
                </c:pt>
                <c:pt idx="126">
                  <c:v>8.9388192016317</c:v>
                </c:pt>
                <c:pt idx="127">
                  <c:v>8.93268138111888</c:v>
                </c:pt>
                <c:pt idx="128">
                  <c:v>8.99434804778555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Sheet1!$F$1006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Sheet1!$A$1044:$A$1175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Sheet1!$F$1044:$F$1175</c:f>
              <c:numCache>
                <c:formatCode>General</c:formatCode>
                <c:ptCount val="132"/>
                <c:pt idx="11">
                  <c:v>9.43884195084599</c:v>
                </c:pt>
                <c:pt idx="12">
                  <c:v>9.40500514529044</c:v>
                </c:pt>
                <c:pt idx="13">
                  <c:v>9.35881181195711</c:v>
                </c:pt>
                <c:pt idx="14">
                  <c:v>9.3343086068289</c:v>
                </c:pt>
                <c:pt idx="15">
                  <c:v>9.30742399144429</c:v>
                </c:pt>
                <c:pt idx="16">
                  <c:v>9.29900237139767</c:v>
                </c:pt>
                <c:pt idx="17">
                  <c:v>9.28485493550023</c:v>
                </c:pt>
                <c:pt idx="18">
                  <c:v>9.26669467908997</c:v>
                </c:pt>
                <c:pt idx="19">
                  <c:v>9.242085704731</c:v>
                </c:pt>
                <c:pt idx="20">
                  <c:v>9.22754403806433</c:v>
                </c:pt>
                <c:pt idx="21">
                  <c:v>9.21564339703869</c:v>
                </c:pt>
                <c:pt idx="22">
                  <c:v>9.24845108934638</c:v>
                </c:pt>
                <c:pt idx="23">
                  <c:v>9.27603121755151</c:v>
                </c:pt>
                <c:pt idx="24">
                  <c:v>9.27577801242331</c:v>
                </c:pt>
                <c:pt idx="25">
                  <c:v>9.26743185857715</c:v>
                </c:pt>
                <c:pt idx="26">
                  <c:v>9.25027801242331</c:v>
                </c:pt>
                <c:pt idx="27">
                  <c:v>9.24034211498741</c:v>
                </c:pt>
                <c:pt idx="28">
                  <c:v>9.21332608934639</c:v>
                </c:pt>
                <c:pt idx="29">
                  <c:v>9.18403762780792</c:v>
                </c:pt>
                <c:pt idx="30">
                  <c:v>9.15100878165408</c:v>
                </c:pt>
                <c:pt idx="31">
                  <c:v>9.12554083293613</c:v>
                </c:pt>
                <c:pt idx="32">
                  <c:v>9.10786134575664</c:v>
                </c:pt>
                <c:pt idx="33">
                  <c:v>9.062335704731</c:v>
                </c:pt>
                <c:pt idx="34">
                  <c:v>9.02990301242331</c:v>
                </c:pt>
                <c:pt idx="35">
                  <c:v>9.00387608934639</c:v>
                </c:pt>
                <c:pt idx="36">
                  <c:v>8.9933889098592</c:v>
                </c:pt>
                <c:pt idx="37">
                  <c:v>8.97463677310707</c:v>
                </c:pt>
                <c:pt idx="38">
                  <c:v>8.95700817947847</c:v>
                </c:pt>
                <c:pt idx="39">
                  <c:v>8.939125700846</c:v>
                </c:pt>
                <c:pt idx="40">
                  <c:v>8.94675497435027</c:v>
                </c:pt>
                <c:pt idx="41">
                  <c:v>8.94622933332463</c:v>
                </c:pt>
                <c:pt idx="42">
                  <c:v>8.93961394870924</c:v>
                </c:pt>
                <c:pt idx="43">
                  <c:v>8.91955671427701</c:v>
                </c:pt>
                <c:pt idx="44">
                  <c:v>8.90940286812316</c:v>
                </c:pt>
                <c:pt idx="45">
                  <c:v>8.89224181043085</c:v>
                </c:pt>
                <c:pt idx="46">
                  <c:v>8.85529950273855</c:v>
                </c:pt>
                <c:pt idx="47">
                  <c:v>8.83683075273855</c:v>
                </c:pt>
                <c:pt idx="48">
                  <c:v>8.83805368721148</c:v>
                </c:pt>
                <c:pt idx="49">
                  <c:v>8.80828801769581</c:v>
                </c:pt>
                <c:pt idx="50">
                  <c:v>8.77899955615735</c:v>
                </c:pt>
                <c:pt idx="51">
                  <c:v>8.75927804618584</c:v>
                </c:pt>
                <c:pt idx="52">
                  <c:v>8.74559962738242</c:v>
                </c:pt>
                <c:pt idx="53">
                  <c:v>8.7496596021299</c:v>
                </c:pt>
                <c:pt idx="54">
                  <c:v>8.73031505084784</c:v>
                </c:pt>
                <c:pt idx="55">
                  <c:v>8.71537945764203</c:v>
                </c:pt>
                <c:pt idx="56">
                  <c:v>8.71525832264957</c:v>
                </c:pt>
                <c:pt idx="57">
                  <c:v>8.71766822293447</c:v>
                </c:pt>
                <c:pt idx="58">
                  <c:v>8.71688011752137</c:v>
                </c:pt>
                <c:pt idx="59">
                  <c:v>8.70816857905983</c:v>
                </c:pt>
                <c:pt idx="60">
                  <c:v>8.71228236111111</c:v>
                </c:pt>
                <c:pt idx="61">
                  <c:v>8.72901873931624</c:v>
                </c:pt>
                <c:pt idx="62">
                  <c:v>8.72578503205128</c:v>
                </c:pt>
                <c:pt idx="63">
                  <c:v>8.72458733974359</c:v>
                </c:pt>
                <c:pt idx="64">
                  <c:v>8.71865144230769</c:v>
                </c:pt>
                <c:pt idx="65">
                  <c:v>8.72935657051282</c:v>
                </c:pt>
                <c:pt idx="66">
                  <c:v>8.72110992132867</c:v>
                </c:pt>
                <c:pt idx="67">
                  <c:v>8.72476056235431</c:v>
                </c:pt>
                <c:pt idx="68">
                  <c:v>8.72514517773893</c:v>
                </c:pt>
                <c:pt idx="69">
                  <c:v>8.7348150495338</c:v>
                </c:pt>
                <c:pt idx="70">
                  <c:v>8.72073812645688</c:v>
                </c:pt>
                <c:pt idx="71">
                  <c:v>8.71088235722611</c:v>
                </c:pt>
                <c:pt idx="72">
                  <c:v>8.70442722902098</c:v>
                </c:pt>
                <c:pt idx="73">
                  <c:v>8.6947509469697</c:v>
                </c:pt>
                <c:pt idx="74">
                  <c:v>8.69535992132867</c:v>
                </c:pt>
                <c:pt idx="75">
                  <c:v>8.68947851107226</c:v>
                </c:pt>
                <c:pt idx="76">
                  <c:v>8.68286953671329</c:v>
                </c:pt>
                <c:pt idx="77">
                  <c:v>8.67061953671329</c:v>
                </c:pt>
                <c:pt idx="78">
                  <c:v>8.66727979312354</c:v>
                </c:pt>
                <c:pt idx="79">
                  <c:v>8.67861312645688</c:v>
                </c:pt>
                <c:pt idx="80">
                  <c:v>8.70244966491842</c:v>
                </c:pt>
                <c:pt idx="81">
                  <c:v>8.72034069055944</c:v>
                </c:pt>
                <c:pt idx="82">
                  <c:v>8.71724453671329</c:v>
                </c:pt>
                <c:pt idx="83">
                  <c:v>8.72302338286713</c:v>
                </c:pt>
                <c:pt idx="84">
                  <c:v>8.72874774184149</c:v>
                </c:pt>
                <c:pt idx="85">
                  <c:v>8.74682145979021</c:v>
                </c:pt>
                <c:pt idx="86">
                  <c:v>8.7464400495338</c:v>
                </c:pt>
                <c:pt idx="87">
                  <c:v>8.76569806235431</c:v>
                </c:pt>
                <c:pt idx="88">
                  <c:v>8.76689357517483</c:v>
                </c:pt>
                <c:pt idx="89">
                  <c:v>8.78004421620047</c:v>
                </c:pt>
                <c:pt idx="90">
                  <c:v>8.7621916520979</c:v>
                </c:pt>
                <c:pt idx="91">
                  <c:v>8.7609416520979</c:v>
                </c:pt>
                <c:pt idx="92">
                  <c:v>8.75548972902098</c:v>
                </c:pt>
                <c:pt idx="93">
                  <c:v>8.74664998543124</c:v>
                </c:pt>
                <c:pt idx="94">
                  <c:v>8.75461953671329</c:v>
                </c:pt>
                <c:pt idx="95">
                  <c:v>8.75027658799534</c:v>
                </c:pt>
                <c:pt idx="96">
                  <c:v>8.76217402389277</c:v>
                </c:pt>
                <c:pt idx="97">
                  <c:v>8.76233428030303</c:v>
                </c:pt>
                <c:pt idx="98">
                  <c:v>8.75154581876457</c:v>
                </c:pt>
                <c:pt idx="99">
                  <c:v>8.76280222902098</c:v>
                </c:pt>
                <c:pt idx="100">
                  <c:v>8.76163556235431</c:v>
                </c:pt>
                <c:pt idx="101">
                  <c:v>8.76233573717949</c:v>
                </c:pt>
                <c:pt idx="102">
                  <c:v>8.75736137820513</c:v>
                </c:pt>
                <c:pt idx="103">
                  <c:v>8.74576347610723</c:v>
                </c:pt>
                <c:pt idx="104">
                  <c:v>8.74785321969697</c:v>
                </c:pt>
                <c:pt idx="105">
                  <c:v>8.76260562354312</c:v>
                </c:pt>
                <c:pt idx="106">
                  <c:v>8.76969696969697</c:v>
                </c:pt>
                <c:pt idx="107">
                  <c:v>8.77025145687646</c:v>
                </c:pt>
                <c:pt idx="108">
                  <c:v>8.76514568764569</c:v>
                </c:pt>
                <c:pt idx="109">
                  <c:v>8.76945658508159</c:v>
                </c:pt>
                <c:pt idx="110">
                  <c:v>8.76671139277389</c:v>
                </c:pt>
                <c:pt idx="111">
                  <c:v>8.76261203379954</c:v>
                </c:pt>
                <c:pt idx="112">
                  <c:v>8.74875305944056</c:v>
                </c:pt>
                <c:pt idx="113">
                  <c:v>8.77124664918415</c:v>
                </c:pt>
                <c:pt idx="114">
                  <c:v>8.77070498251748</c:v>
                </c:pt>
                <c:pt idx="115">
                  <c:v>8.77444857226107</c:v>
                </c:pt>
                <c:pt idx="116">
                  <c:v>8.78257837995338</c:v>
                </c:pt>
                <c:pt idx="117">
                  <c:v>8.78069696969697</c:v>
                </c:pt>
                <c:pt idx="118">
                  <c:v>8.77929836829837</c:v>
                </c:pt>
                <c:pt idx="119">
                  <c:v>8.7803784965035</c:v>
                </c:pt>
                <c:pt idx="120">
                  <c:v>8.79517977855478</c:v>
                </c:pt>
                <c:pt idx="121">
                  <c:v>8.8074425990676</c:v>
                </c:pt>
                <c:pt idx="122">
                  <c:v>8.83101311188811</c:v>
                </c:pt>
                <c:pt idx="123">
                  <c:v>8.84286888111888</c:v>
                </c:pt>
                <c:pt idx="124">
                  <c:v>8.84299388111888</c:v>
                </c:pt>
                <c:pt idx="125">
                  <c:v>8.84673426573427</c:v>
                </c:pt>
                <c:pt idx="126">
                  <c:v>8.85529195804196</c:v>
                </c:pt>
                <c:pt idx="127">
                  <c:v>8.85289452214452</c:v>
                </c:pt>
                <c:pt idx="128">
                  <c:v>8.87219900932401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1"/>
        <c:axId val="53055604"/>
        <c:axId val="2481149"/>
      </c:lineChart>
      <c:catAx>
        <c:axId val="53055604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481149"/>
        <c:crosses val="autoZero"/>
        <c:auto val="1"/>
        <c:lblAlgn val="ctr"/>
        <c:lblOffset val="100"/>
        <c:noMultiLvlLbl val="0"/>
      </c:catAx>
      <c:valAx>
        <c:axId val="2481149"/>
        <c:scaling>
          <c:orientation val="minMax"/>
          <c:max val="9.75"/>
          <c:min val="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305560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68819448258187"/>
          <c:y val="0.714470588235294"/>
          <c:w val="0.0830556877677297"/>
          <c:h val="0.12153656097417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2000" spc="-1" strike="noStrike">
                <a:solidFill>
                  <a:srgbClr val="000000"/>
                </a:solidFill>
                <a:latin typeface="Arial"/>
              </a:rPr>
              <a:t>GLOBAL WARMING - THE VICTORIAN STORY, MOVING 5y, 10Y AND 20y YEAR MVING AVERAGE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01737201995934"/>
          <c:y val="0.0249394998655553"/>
          <c:w val="0.939493624099058"/>
          <c:h val="0.916173702608228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9900"/>
            </a:solidFill>
            <a:ln w="28800">
              <a:solidFill>
                <a:srgbClr val="0099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Sheet1!$A$807:$A$975,Sheet1!$C$806:$C$975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Sheet1!$C$806:$C$975</c:f>
              <c:numCache>
                <c:formatCode>General</c:formatCode>
                <c:ptCount val="170"/>
                <c:pt idx="4">
                  <c:v>19.6233333333333</c:v>
                </c:pt>
                <c:pt idx="5">
                  <c:v>19.7016666666667</c:v>
                </c:pt>
                <c:pt idx="6">
                  <c:v>19.7033333333333</c:v>
                </c:pt>
                <c:pt idx="7">
                  <c:v>19.5316666666667</c:v>
                </c:pt>
                <c:pt idx="8">
                  <c:v>19.3608333333333</c:v>
                </c:pt>
                <c:pt idx="9">
                  <c:v>19.21</c:v>
                </c:pt>
                <c:pt idx="10">
                  <c:v>19.2891666666667</c:v>
                </c:pt>
                <c:pt idx="11">
                  <c:v>19.3191666666667</c:v>
                </c:pt>
                <c:pt idx="12">
                  <c:v>19.3691666666667</c:v>
                </c:pt>
                <c:pt idx="13">
                  <c:v>19.5408333333333</c:v>
                </c:pt>
                <c:pt idx="14">
                  <c:v>19.585</c:v>
                </c:pt>
                <c:pt idx="15">
                  <c:v>19.5266666666667</c:v>
                </c:pt>
                <c:pt idx="16">
                  <c:v>19.39</c:v>
                </c:pt>
                <c:pt idx="17">
                  <c:v>19.4008333333333</c:v>
                </c:pt>
                <c:pt idx="18">
                  <c:v>19.31</c:v>
                </c:pt>
                <c:pt idx="19">
                  <c:v>19.2966666666667</c:v>
                </c:pt>
                <c:pt idx="20">
                  <c:v>19.29</c:v>
                </c:pt>
                <c:pt idx="21">
                  <c:v>19.2022916666667</c:v>
                </c:pt>
                <c:pt idx="22">
                  <c:v>19.1585416666667</c:v>
                </c:pt>
                <c:pt idx="23">
                  <c:v>19.2432083333333</c:v>
                </c:pt>
                <c:pt idx="24">
                  <c:v>19.292875</c:v>
                </c:pt>
                <c:pt idx="25">
                  <c:v>19.3675972222222</c:v>
                </c:pt>
                <c:pt idx="26">
                  <c:v>19.5718333333333</c:v>
                </c:pt>
                <c:pt idx="27">
                  <c:v>19.6108611111111</c:v>
                </c:pt>
                <c:pt idx="28">
                  <c:v>19.6484166666667</c:v>
                </c:pt>
                <c:pt idx="29">
                  <c:v>19.7181944444444</c:v>
                </c:pt>
                <c:pt idx="30">
                  <c:v>19.5771626984127</c:v>
                </c:pt>
                <c:pt idx="31">
                  <c:v>19.3194444444444</c:v>
                </c:pt>
                <c:pt idx="32">
                  <c:v>19.1785714285714</c:v>
                </c:pt>
                <c:pt idx="33">
                  <c:v>19.2385367063492</c:v>
                </c:pt>
                <c:pt idx="34">
                  <c:v>19.3328422619048</c:v>
                </c:pt>
                <c:pt idx="35">
                  <c:v>19.4574851190476</c:v>
                </c:pt>
                <c:pt idx="36">
                  <c:v>19.7414533730159</c:v>
                </c:pt>
                <c:pt idx="37">
                  <c:v>19.9277893518519</c:v>
                </c:pt>
                <c:pt idx="38">
                  <c:v>19.9448611111111</c:v>
                </c:pt>
                <c:pt idx="39">
                  <c:v>19.9853703703704</c:v>
                </c:pt>
                <c:pt idx="40">
                  <c:v>20.0593518518519</c:v>
                </c:pt>
                <c:pt idx="41">
                  <c:v>20.0492824074074</c:v>
                </c:pt>
                <c:pt idx="42">
                  <c:v>20.1675694444444</c:v>
                </c:pt>
                <c:pt idx="43">
                  <c:v>20.2726239106754</c:v>
                </c:pt>
                <c:pt idx="44">
                  <c:v>20.2657175925926</c:v>
                </c:pt>
                <c:pt idx="45">
                  <c:v>20.3798842592593</c:v>
                </c:pt>
                <c:pt idx="46">
                  <c:v>20.5717592592593</c:v>
                </c:pt>
                <c:pt idx="47">
                  <c:v>20.514224537037</c:v>
                </c:pt>
                <c:pt idx="48">
                  <c:v>20.5479663671024</c:v>
                </c:pt>
                <c:pt idx="49">
                  <c:v>20.5392939814815</c:v>
                </c:pt>
                <c:pt idx="50">
                  <c:v>20.5030902777778</c:v>
                </c:pt>
                <c:pt idx="51">
                  <c:v>20.4610402777778</c:v>
                </c:pt>
                <c:pt idx="52">
                  <c:v>20.533169017094</c:v>
                </c:pt>
                <c:pt idx="53">
                  <c:v>20.2347608974359</c:v>
                </c:pt>
                <c:pt idx="54">
                  <c:v>20.2098944444444</c:v>
                </c:pt>
                <c:pt idx="55">
                  <c:v>20.0062512820513</c:v>
                </c:pt>
                <c:pt idx="56">
                  <c:v>19.8625</c:v>
                </c:pt>
                <c:pt idx="57">
                  <c:v>19.7197756410256</c:v>
                </c:pt>
                <c:pt idx="58">
                  <c:v>20.1745512820513</c:v>
                </c:pt>
                <c:pt idx="59">
                  <c:v>20.1347756410256</c:v>
                </c:pt>
                <c:pt idx="60">
                  <c:v>20.1259935897436</c:v>
                </c:pt>
                <c:pt idx="61">
                  <c:v>19.9774038461538</c:v>
                </c:pt>
                <c:pt idx="62">
                  <c:v>20.0241666666667</c:v>
                </c:pt>
                <c:pt idx="63">
                  <c:v>19.9278846153846</c:v>
                </c:pt>
                <c:pt idx="64">
                  <c:v>19.939391025641</c:v>
                </c:pt>
                <c:pt idx="65">
                  <c:v>20.1855128205128</c:v>
                </c:pt>
                <c:pt idx="66">
                  <c:v>20.3953846153846</c:v>
                </c:pt>
                <c:pt idx="67">
                  <c:v>20.4151602564103</c:v>
                </c:pt>
                <c:pt idx="68">
                  <c:v>20.0185256410256</c:v>
                </c:pt>
                <c:pt idx="69">
                  <c:v>20.0096794871795</c:v>
                </c:pt>
                <c:pt idx="70">
                  <c:v>19.9244871794872</c:v>
                </c:pt>
                <c:pt idx="71">
                  <c:v>19.9182051282051</c:v>
                </c:pt>
                <c:pt idx="72">
                  <c:v>19.958344988345</c:v>
                </c:pt>
                <c:pt idx="73">
                  <c:v>20.0794026806527</c:v>
                </c:pt>
                <c:pt idx="74">
                  <c:v>20.223986013986</c:v>
                </c:pt>
                <c:pt idx="75">
                  <c:v>20.0366142191142</c:v>
                </c:pt>
                <c:pt idx="76">
                  <c:v>19.8945629370629</c:v>
                </c:pt>
                <c:pt idx="77">
                  <c:v>19.8092948717949</c:v>
                </c:pt>
                <c:pt idx="78">
                  <c:v>19.986891025641</c:v>
                </c:pt>
                <c:pt idx="79">
                  <c:v>19.822736013986</c:v>
                </c:pt>
                <c:pt idx="80">
                  <c:v>19.9461334498835</c:v>
                </c:pt>
                <c:pt idx="81">
                  <c:v>20.1001719114219</c:v>
                </c:pt>
                <c:pt idx="82">
                  <c:v>20.3051078088578</c:v>
                </c:pt>
                <c:pt idx="83">
                  <c:v>20.2348747086247</c:v>
                </c:pt>
                <c:pt idx="84">
                  <c:v>20.41168997669</c:v>
                </c:pt>
                <c:pt idx="85">
                  <c:v>20.3817540792541</c:v>
                </c:pt>
                <c:pt idx="86">
                  <c:v>20.3453117715618</c:v>
                </c:pt>
                <c:pt idx="87">
                  <c:v>20.0396066433566</c:v>
                </c:pt>
                <c:pt idx="88">
                  <c:v>20.0293269230769</c:v>
                </c:pt>
                <c:pt idx="89">
                  <c:v>19.8448076923077</c:v>
                </c:pt>
                <c:pt idx="90">
                  <c:v>19.7104807692308</c:v>
                </c:pt>
                <c:pt idx="91">
                  <c:v>19.6549358974359</c:v>
                </c:pt>
                <c:pt idx="92">
                  <c:v>19.6768269230769</c:v>
                </c:pt>
                <c:pt idx="93">
                  <c:v>19.4766426282051</c:v>
                </c:pt>
                <c:pt idx="94">
                  <c:v>19.5532291666667</c:v>
                </c:pt>
                <c:pt idx="95">
                  <c:v>19.7353125</c:v>
                </c:pt>
                <c:pt idx="96">
                  <c:v>19.6248958333333</c:v>
                </c:pt>
                <c:pt idx="97">
                  <c:v>19.7092868589744</c:v>
                </c:pt>
                <c:pt idx="98">
                  <c:v>19.909342948718</c:v>
                </c:pt>
                <c:pt idx="99">
                  <c:v>19.8078205128205</c:v>
                </c:pt>
                <c:pt idx="100">
                  <c:v>19.6264423076923</c:v>
                </c:pt>
                <c:pt idx="101">
                  <c:v>19.8028205128205</c:v>
                </c:pt>
                <c:pt idx="102">
                  <c:v>19.758717948718</c:v>
                </c:pt>
                <c:pt idx="103">
                  <c:v>19.8382371794872</c:v>
                </c:pt>
                <c:pt idx="104">
                  <c:v>19.824375</c:v>
                </c:pt>
                <c:pt idx="105">
                  <c:v>20.1515865384615</c:v>
                </c:pt>
                <c:pt idx="106">
                  <c:v>20.1155288461538</c:v>
                </c:pt>
                <c:pt idx="107">
                  <c:v>20.1728365384615</c:v>
                </c:pt>
                <c:pt idx="108">
                  <c:v>19.9752083333333</c:v>
                </c:pt>
                <c:pt idx="109">
                  <c:v>20.1147756410256</c:v>
                </c:pt>
                <c:pt idx="110">
                  <c:v>19.8727564102564</c:v>
                </c:pt>
                <c:pt idx="111">
                  <c:v>19.9833653846154</c:v>
                </c:pt>
                <c:pt idx="112">
                  <c:v>19.984391025641</c:v>
                </c:pt>
                <c:pt idx="113">
                  <c:v>20.0523076923077</c:v>
                </c:pt>
                <c:pt idx="114">
                  <c:v>19.8871153846154</c:v>
                </c:pt>
                <c:pt idx="115">
                  <c:v>19.9453525641026</c:v>
                </c:pt>
                <c:pt idx="116">
                  <c:v>19.96375</c:v>
                </c:pt>
                <c:pt idx="117">
                  <c:v>19.9592628205128</c:v>
                </c:pt>
                <c:pt idx="118">
                  <c:v>19.9326981351981</c:v>
                </c:pt>
                <c:pt idx="119">
                  <c:v>20.0905186480187</c:v>
                </c:pt>
                <c:pt idx="120">
                  <c:v>20.1057750582751</c:v>
                </c:pt>
                <c:pt idx="121">
                  <c:v>20.0271212121212</c:v>
                </c:pt>
                <c:pt idx="122">
                  <c:v>19.9700058275058</c:v>
                </c:pt>
                <c:pt idx="123">
                  <c:v>20.1289102564103</c:v>
                </c:pt>
                <c:pt idx="124">
                  <c:v>20.2354166666667</c:v>
                </c:pt>
                <c:pt idx="125">
                  <c:v>20.3655448717949</c:v>
                </c:pt>
                <c:pt idx="126">
                  <c:v>20.5311538461539</c:v>
                </c:pt>
                <c:pt idx="127">
                  <c:v>20.5567628205128</c:v>
                </c:pt>
                <c:pt idx="128">
                  <c:v>20.3929166666667</c:v>
                </c:pt>
                <c:pt idx="129">
                  <c:v>20.2335256410256</c:v>
                </c:pt>
                <c:pt idx="130">
                  <c:v>19.9927738927739</c:v>
                </c:pt>
                <c:pt idx="131">
                  <c:v>19.7574475524476</c:v>
                </c:pt>
                <c:pt idx="132">
                  <c:v>19.9116622960373</c:v>
                </c:pt>
                <c:pt idx="133">
                  <c:v>19.9658930652681</c:v>
                </c:pt>
                <c:pt idx="134">
                  <c:v>20.0342905011655</c:v>
                </c:pt>
                <c:pt idx="135">
                  <c:v>20.1986960955711</c:v>
                </c:pt>
                <c:pt idx="136">
                  <c:v>20.0229006410256</c:v>
                </c:pt>
                <c:pt idx="137">
                  <c:v>19.89</c:v>
                </c:pt>
                <c:pt idx="138">
                  <c:v>19.9465384615385</c:v>
                </c:pt>
                <c:pt idx="139">
                  <c:v>19.7470512820513</c:v>
                </c:pt>
                <c:pt idx="140">
                  <c:v>19.5491025641026</c:v>
                </c:pt>
                <c:pt idx="141">
                  <c:v>19.8436538461538</c:v>
                </c:pt>
                <c:pt idx="142">
                  <c:v>19.8838782051282</c:v>
                </c:pt>
                <c:pt idx="143">
                  <c:v>19.9647115384615</c:v>
                </c:pt>
                <c:pt idx="144">
                  <c:v>20.2184294871795</c:v>
                </c:pt>
                <c:pt idx="145">
                  <c:v>20.470608974359</c:v>
                </c:pt>
                <c:pt idx="146">
                  <c:v>20.5439423076923</c:v>
                </c:pt>
                <c:pt idx="147">
                  <c:v>20.5854487179487</c:v>
                </c:pt>
                <c:pt idx="148">
                  <c:v>20.5194871794872</c:v>
                </c:pt>
                <c:pt idx="149">
                  <c:v>20.5846153846154</c:v>
                </c:pt>
                <c:pt idx="150">
                  <c:v>20.7</c:v>
                </c:pt>
                <c:pt idx="151">
                  <c:v>20.8002564102564</c:v>
                </c:pt>
                <c:pt idx="152">
                  <c:v>20.8458333333333</c:v>
                </c:pt>
                <c:pt idx="153">
                  <c:v>21.0726282051282</c:v>
                </c:pt>
                <c:pt idx="154">
                  <c:v>20.9519230769231</c:v>
                </c:pt>
                <c:pt idx="155">
                  <c:v>20.8039102564103</c:v>
                </c:pt>
                <c:pt idx="156">
                  <c:v>20.6389102564103</c:v>
                </c:pt>
                <c:pt idx="157">
                  <c:v>20.7769230769231</c:v>
                </c:pt>
                <c:pt idx="158">
                  <c:v>20.8091666666667</c:v>
                </c:pt>
                <c:pt idx="159">
                  <c:v>20.9603846153846</c:v>
                </c:pt>
                <c:pt idx="160">
                  <c:v>21.0410897435897</c:v>
                </c:pt>
                <c:pt idx="161">
                  <c:v>21.1694871794872</c:v>
                </c:pt>
                <c:pt idx="162">
                  <c:v>21.213717948718</c:v>
                </c:pt>
                <c:pt idx="163">
                  <c:v>21.1946153846154</c:v>
                </c:pt>
                <c:pt idx="164">
                  <c:v>21.0505128205128</c:v>
                </c:pt>
                <c:pt idx="165">
                  <c:v>20.9273076923077</c:v>
                </c:pt>
                <c:pt idx="166">
                  <c:v>20.6777564102564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Sheet1!$A$807:$A$975,Sheet1!$C$806:$C$975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Sheet1!$D$806:$D$975</c:f>
              <c:numCache>
                <c:formatCode>General</c:formatCode>
                <c:ptCount val="170"/>
                <c:pt idx="9">
                  <c:v>19.4166666666667</c:v>
                </c:pt>
                <c:pt idx="10">
                  <c:v>19.4954166666667</c:v>
                </c:pt>
                <c:pt idx="11">
                  <c:v>19.51125</c:v>
                </c:pt>
                <c:pt idx="12">
                  <c:v>19.4504166666667</c:v>
                </c:pt>
                <c:pt idx="13">
                  <c:v>19.4508333333333</c:v>
                </c:pt>
                <c:pt idx="14">
                  <c:v>19.3975</c:v>
                </c:pt>
                <c:pt idx="15">
                  <c:v>19.4079166666667</c:v>
                </c:pt>
                <c:pt idx="16">
                  <c:v>19.3545833333333</c:v>
                </c:pt>
                <c:pt idx="17">
                  <c:v>19.385</c:v>
                </c:pt>
                <c:pt idx="18">
                  <c:v>19.4254166666667</c:v>
                </c:pt>
                <c:pt idx="19">
                  <c:v>19.4408333333333</c:v>
                </c:pt>
                <c:pt idx="20">
                  <c:v>19.4083333333333</c:v>
                </c:pt>
                <c:pt idx="21">
                  <c:v>19.2961458333333</c:v>
                </c:pt>
                <c:pt idx="22">
                  <c:v>19.2796875</c:v>
                </c:pt>
                <c:pt idx="23">
                  <c:v>19.2766041666667</c:v>
                </c:pt>
                <c:pt idx="24">
                  <c:v>19.2947708333333</c:v>
                </c:pt>
                <c:pt idx="25">
                  <c:v>19.3287986111111</c:v>
                </c:pt>
                <c:pt idx="26">
                  <c:v>19.3870625</c:v>
                </c:pt>
                <c:pt idx="27">
                  <c:v>19.3847013888889</c:v>
                </c:pt>
                <c:pt idx="28">
                  <c:v>19.4458125</c:v>
                </c:pt>
                <c:pt idx="29">
                  <c:v>19.5055347222222</c:v>
                </c:pt>
                <c:pt idx="30">
                  <c:v>19.4723799603175</c:v>
                </c:pt>
                <c:pt idx="31">
                  <c:v>19.4456388888889</c:v>
                </c:pt>
                <c:pt idx="32">
                  <c:v>19.3947162698413</c:v>
                </c:pt>
                <c:pt idx="33">
                  <c:v>19.4434766865079</c:v>
                </c:pt>
                <c:pt idx="34">
                  <c:v>19.5255183531746</c:v>
                </c:pt>
                <c:pt idx="35">
                  <c:v>19.5173239087302</c:v>
                </c:pt>
                <c:pt idx="36">
                  <c:v>19.5304489087302</c:v>
                </c:pt>
                <c:pt idx="37">
                  <c:v>19.5531803902116</c:v>
                </c:pt>
                <c:pt idx="38">
                  <c:v>19.5916989087302</c:v>
                </c:pt>
                <c:pt idx="39">
                  <c:v>19.6591063161376</c:v>
                </c:pt>
                <c:pt idx="40">
                  <c:v>19.7584184854497</c:v>
                </c:pt>
                <c:pt idx="41">
                  <c:v>19.8953678902116</c:v>
                </c:pt>
                <c:pt idx="42">
                  <c:v>20.0476793981481</c:v>
                </c:pt>
                <c:pt idx="43">
                  <c:v>20.1087425108932</c:v>
                </c:pt>
                <c:pt idx="44">
                  <c:v>20.1255439814815</c:v>
                </c:pt>
                <c:pt idx="45">
                  <c:v>20.2196180555556</c:v>
                </c:pt>
                <c:pt idx="46">
                  <c:v>20.3105208333333</c:v>
                </c:pt>
                <c:pt idx="47">
                  <c:v>20.3408969907407</c:v>
                </c:pt>
                <c:pt idx="48">
                  <c:v>20.4102951388889</c:v>
                </c:pt>
                <c:pt idx="49">
                  <c:v>20.402505787037</c:v>
                </c:pt>
                <c:pt idx="50">
                  <c:v>20.4414872685185</c:v>
                </c:pt>
                <c:pt idx="51">
                  <c:v>20.5163997685185</c:v>
                </c:pt>
                <c:pt idx="52">
                  <c:v>20.5236967770655</c:v>
                </c:pt>
                <c:pt idx="53">
                  <c:v>20.3913636322691</c:v>
                </c:pt>
                <c:pt idx="54">
                  <c:v>20.374594212963</c:v>
                </c:pt>
                <c:pt idx="55">
                  <c:v>20.2546707799145</c:v>
                </c:pt>
                <c:pt idx="56">
                  <c:v>20.1617701388889</c:v>
                </c:pt>
                <c:pt idx="57">
                  <c:v>20.1264723290598</c:v>
                </c:pt>
                <c:pt idx="58">
                  <c:v>20.2046560897436</c:v>
                </c:pt>
                <c:pt idx="59">
                  <c:v>20.172335042735</c:v>
                </c:pt>
                <c:pt idx="60">
                  <c:v>20.0661224358974</c:v>
                </c:pt>
                <c:pt idx="61">
                  <c:v>19.9199519230769</c:v>
                </c:pt>
                <c:pt idx="62">
                  <c:v>19.8719711538462</c:v>
                </c:pt>
                <c:pt idx="63">
                  <c:v>20.0512179487179</c:v>
                </c:pt>
                <c:pt idx="64">
                  <c:v>20.0370833333333</c:v>
                </c:pt>
                <c:pt idx="65">
                  <c:v>20.1557532051282</c:v>
                </c:pt>
                <c:pt idx="66">
                  <c:v>20.1863942307692</c:v>
                </c:pt>
                <c:pt idx="67">
                  <c:v>20.2196634615385</c:v>
                </c:pt>
                <c:pt idx="68">
                  <c:v>19.9732051282051</c:v>
                </c:pt>
                <c:pt idx="69">
                  <c:v>19.9745352564103</c:v>
                </c:pt>
                <c:pt idx="70">
                  <c:v>20.055</c:v>
                </c:pt>
                <c:pt idx="71">
                  <c:v>20.1567948717949</c:v>
                </c:pt>
                <c:pt idx="72">
                  <c:v>20.1867526223776</c:v>
                </c:pt>
                <c:pt idx="73">
                  <c:v>20.0489641608392</c:v>
                </c:pt>
                <c:pt idx="74">
                  <c:v>20.1168327505828</c:v>
                </c:pt>
                <c:pt idx="75">
                  <c:v>19.9805506993007</c:v>
                </c:pt>
                <c:pt idx="76">
                  <c:v>19.906384032634</c:v>
                </c:pt>
                <c:pt idx="77">
                  <c:v>19.8838199300699</c:v>
                </c:pt>
                <c:pt idx="78">
                  <c:v>20.0331468531469</c:v>
                </c:pt>
                <c:pt idx="79">
                  <c:v>20.023361013986</c:v>
                </c:pt>
                <c:pt idx="80">
                  <c:v>19.9913738344988</c:v>
                </c:pt>
                <c:pt idx="81">
                  <c:v>19.9973674242424</c:v>
                </c:pt>
                <c:pt idx="82">
                  <c:v>20.0572013403263</c:v>
                </c:pt>
                <c:pt idx="83">
                  <c:v>20.1108828671329</c:v>
                </c:pt>
                <c:pt idx="84">
                  <c:v>20.117212995338</c:v>
                </c:pt>
                <c:pt idx="85">
                  <c:v>20.1639437645688</c:v>
                </c:pt>
                <c:pt idx="86">
                  <c:v>20.2227418414918</c:v>
                </c:pt>
                <c:pt idx="87">
                  <c:v>20.1723572261072</c:v>
                </c:pt>
                <c:pt idx="88">
                  <c:v>20.1321008158508</c:v>
                </c:pt>
                <c:pt idx="89">
                  <c:v>20.1282488344988</c:v>
                </c:pt>
                <c:pt idx="90">
                  <c:v>20.0461174242424</c:v>
                </c:pt>
                <c:pt idx="91">
                  <c:v>20.0001238344988</c:v>
                </c:pt>
                <c:pt idx="92">
                  <c:v>19.8582167832168</c:v>
                </c:pt>
                <c:pt idx="93">
                  <c:v>19.752984775641</c:v>
                </c:pt>
                <c:pt idx="94">
                  <c:v>19.6990184294872</c:v>
                </c:pt>
                <c:pt idx="95">
                  <c:v>19.7228966346154</c:v>
                </c:pt>
                <c:pt idx="96">
                  <c:v>19.6399158653846</c:v>
                </c:pt>
                <c:pt idx="97">
                  <c:v>19.6930568910256</c:v>
                </c:pt>
                <c:pt idx="98">
                  <c:v>19.6929927884615</c:v>
                </c:pt>
                <c:pt idx="99">
                  <c:v>19.6805248397436</c:v>
                </c:pt>
                <c:pt idx="100">
                  <c:v>19.6808774038462</c:v>
                </c:pt>
                <c:pt idx="101">
                  <c:v>19.7138581730769</c:v>
                </c:pt>
                <c:pt idx="102">
                  <c:v>19.7340024038462</c:v>
                </c:pt>
                <c:pt idx="103">
                  <c:v>19.8737900641026</c:v>
                </c:pt>
                <c:pt idx="104">
                  <c:v>19.8160977564103</c:v>
                </c:pt>
                <c:pt idx="105">
                  <c:v>19.8890144230769</c:v>
                </c:pt>
                <c:pt idx="106">
                  <c:v>19.9591746794872</c:v>
                </c:pt>
                <c:pt idx="107">
                  <c:v>19.9657772435897</c:v>
                </c:pt>
                <c:pt idx="108">
                  <c:v>19.9067227564103</c:v>
                </c:pt>
                <c:pt idx="109">
                  <c:v>19.9695753205128</c:v>
                </c:pt>
                <c:pt idx="110">
                  <c:v>20.012171474359</c:v>
                </c:pt>
                <c:pt idx="111">
                  <c:v>20.0494471153846</c:v>
                </c:pt>
                <c:pt idx="112">
                  <c:v>20.0786137820513</c:v>
                </c:pt>
                <c:pt idx="113">
                  <c:v>20.0137580128205</c:v>
                </c:pt>
                <c:pt idx="114">
                  <c:v>20.0009455128205</c:v>
                </c:pt>
                <c:pt idx="115">
                  <c:v>19.9090544871795</c:v>
                </c:pt>
                <c:pt idx="116">
                  <c:v>19.9735576923077</c:v>
                </c:pt>
                <c:pt idx="117">
                  <c:v>19.9718269230769</c:v>
                </c:pt>
                <c:pt idx="118">
                  <c:v>19.9925029137529</c:v>
                </c:pt>
                <c:pt idx="119">
                  <c:v>19.988817016317</c:v>
                </c:pt>
                <c:pt idx="120">
                  <c:v>20.0255638111888</c:v>
                </c:pt>
                <c:pt idx="121">
                  <c:v>19.9954356060606</c:v>
                </c:pt>
                <c:pt idx="122">
                  <c:v>19.9646343240093</c:v>
                </c:pt>
                <c:pt idx="123">
                  <c:v>20.0308041958042</c:v>
                </c:pt>
                <c:pt idx="124">
                  <c:v>20.1629676573427</c:v>
                </c:pt>
                <c:pt idx="125">
                  <c:v>20.235659965035</c:v>
                </c:pt>
                <c:pt idx="126">
                  <c:v>20.2791375291375</c:v>
                </c:pt>
                <c:pt idx="127">
                  <c:v>20.2633843240093</c:v>
                </c:pt>
                <c:pt idx="128">
                  <c:v>20.2609134615385</c:v>
                </c:pt>
                <c:pt idx="129">
                  <c:v>20.2344711538462</c:v>
                </c:pt>
                <c:pt idx="130">
                  <c:v>20.1791593822844</c:v>
                </c:pt>
                <c:pt idx="131">
                  <c:v>20.1443006993007</c:v>
                </c:pt>
                <c:pt idx="132">
                  <c:v>20.2342125582751</c:v>
                </c:pt>
                <c:pt idx="133">
                  <c:v>20.1794048659674</c:v>
                </c:pt>
                <c:pt idx="134">
                  <c:v>20.1339080710956</c:v>
                </c:pt>
                <c:pt idx="135">
                  <c:v>20.0957349941725</c:v>
                </c:pt>
                <c:pt idx="136">
                  <c:v>19.8901740967366</c:v>
                </c:pt>
                <c:pt idx="137">
                  <c:v>19.9008311480186</c:v>
                </c:pt>
                <c:pt idx="138">
                  <c:v>19.9562157634033</c:v>
                </c:pt>
                <c:pt idx="139">
                  <c:v>19.8906708916084</c:v>
                </c:pt>
                <c:pt idx="140">
                  <c:v>19.8738993298368</c:v>
                </c:pt>
                <c:pt idx="141">
                  <c:v>19.9332772435897</c:v>
                </c:pt>
                <c:pt idx="142">
                  <c:v>19.8869391025641</c:v>
                </c:pt>
                <c:pt idx="143">
                  <c:v>19.955625</c:v>
                </c:pt>
                <c:pt idx="144">
                  <c:v>19.9827403846154</c:v>
                </c:pt>
                <c:pt idx="145">
                  <c:v>20.0098557692308</c:v>
                </c:pt>
                <c:pt idx="146">
                  <c:v>20.1937980769231</c:v>
                </c:pt>
                <c:pt idx="147">
                  <c:v>20.2346634615385</c:v>
                </c:pt>
                <c:pt idx="148">
                  <c:v>20.2420993589744</c:v>
                </c:pt>
                <c:pt idx="149">
                  <c:v>20.4015224358974</c:v>
                </c:pt>
                <c:pt idx="150">
                  <c:v>20.5853044871795</c:v>
                </c:pt>
                <c:pt idx="151">
                  <c:v>20.6720993589744</c:v>
                </c:pt>
                <c:pt idx="152">
                  <c:v>20.715641025641</c:v>
                </c:pt>
                <c:pt idx="153">
                  <c:v>20.7960576923077</c:v>
                </c:pt>
                <c:pt idx="154">
                  <c:v>20.7682692307692</c:v>
                </c:pt>
                <c:pt idx="155">
                  <c:v>20.7519551282051</c:v>
                </c:pt>
                <c:pt idx="156">
                  <c:v>20.7195833333333</c:v>
                </c:pt>
                <c:pt idx="157">
                  <c:v>20.8113782051282</c:v>
                </c:pt>
                <c:pt idx="158">
                  <c:v>20.9408974358974</c:v>
                </c:pt>
                <c:pt idx="159">
                  <c:v>20.9561538461538</c:v>
                </c:pt>
                <c:pt idx="160">
                  <c:v>20.9225</c:v>
                </c:pt>
                <c:pt idx="161">
                  <c:v>20.9041987179487</c:v>
                </c:pt>
                <c:pt idx="162">
                  <c:v>20.9953205128205</c:v>
                </c:pt>
                <c:pt idx="163">
                  <c:v>21.001891025641</c:v>
                </c:pt>
                <c:pt idx="164">
                  <c:v>21.0054487179487</c:v>
                </c:pt>
                <c:pt idx="165">
                  <c:v>20.9841987179487</c:v>
                </c:pt>
                <c:pt idx="166">
                  <c:v>20.9236217948718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multiLvlStrRef>
              <c:f>Sheet1!$A$807:$A$975,Sheet1!$C$806:$C$975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Sheet1!$E$806:$E$975</c:f>
              <c:numCache>
                <c:formatCode>General</c:formatCode>
                <c:ptCount val="170"/>
                <c:pt idx="19">
                  <c:v>19.42875</c:v>
                </c:pt>
                <c:pt idx="20">
                  <c:v>19.451875</c:v>
                </c:pt>
                <c:pt idx="21">
                  <c:v>19.4036979166667</c:v>
                </c:pt>
                <c:pt idx="22">
                  <c:v>19.3650520833333</c:v>
                </c:pt>
                <c:pt idx="23">
                  <c:v>19.36371875</c:v>
                </c:pt>
                <c:pt idx="24">
                  <c:v>19.3461354166667</c:v>
                </c:pt>
                <c:pt idx="25">
                  <c:v>19.3683576388889</c:v>
                </c:pt>
                <c:pt idx="26">
                  <c:v>19.3708229166667</c:v>
                </c:pt>
                <c:pt idx="27">
                  <c:v>19.3848506944444</c:v>
                </c:pt>
                <c:pt idx="28">
                  <c:v>19.4356145833333</c:v>
                </c:pt>
                <c:pt idx="29">
                  <c:v>19.4731840277778</c:v>
                </c:pt>
                <c:pt idx="30">
                  <c:v>19.4403566468254</c:v>
                </c:pt>
                <c:pt idx="31">
                  <c:v>19.3708923611111</c:v>
                </c:pt>
                <c:pt idx="32">
                  <c:v>19.3372018849206</c:v>
                </c:pt>
                <c:pt idx="33">
                  <c:v>19.3600404265873</c:v>
                </c:pt>
                <c:pt idx="34">
                  <c:v>19.410144593254</c:v>
                </c:pt>
                <c:pt idx="35">
                  <c:v>19.4230612599206</c:v>
                </c:pt>
                <c:pt idx="36">
                  <c:v>19.4587557043651</c:v>
                </c:pt>
                <c:pt idx="37">
                  <c:v>19.4689408895503</c:v>
                </c:pt>
                <c:pt idx="38">
                  <c:v>19.5187557043651</c:v>
                </c:pt>
                <c:pt idx="39">
                  <c:v>19.5823205191799</c:v>
                </c:pt>
                <c:pt idx="40">
                  <c:v>19.6153992228836</c:v>
                </c:pt>
                <c:pt idx="41">
                  <c:v>19.6705033895503</c:v>
                </c:pt>
                <c:pt idx="42">
                  <c:v>19.7211978339947</c:v>
                </c:pt>
                <c:pt idx="43">
                  <c:v>19.7761095987006</c:v>
                </c:pt>
                <c:pt idx="44">
                  <c:v>19.825531167328</c:v>
                </c:pt>
                <c:pt idx="45">
                  <c:v>19.8684709821429</c:v>
                </c:pt>
                <c:pt idx="46">
                  <c:v>19.9204848710317</c:v>
                </c:pt>
                <c:pt idx="47">
                  <c:v>19.9470386904762</c:v>
                </c:pt>
                <c:pt idx="48">
                  <c:v>20.0009970238095</c:v>
                </c:pt>
                <c:pt idx="49">
                  <c:v>20.0308060515873</c:v>
                </c:pt>
                <c:pt idx="50">
                  <c:v>20.0999528769841</c:v>
                </c:pt>
                <c:pt idx="51">
                  <c:v>20.2058838293651</c:v>
                </c:pt>
                <c:pt idx="52">
                  <c:v>20.2856880876068</c:v>
                </c:pt>
                <c:pt idx="53">
                  <c:v>20.2500530715812</c:v>
                </c:pt>
                <c:pt idx="54">
                  <c:v>20.2500690972222</c:v>
                </c:pt>
                <c:pt idx="55">
                  <c:v>20.237144417735</c:v>
                </c:pt>
                <c:pt idx="56">
                  <c:v>20.2361454861111</c:v>
                </c:pt>
                <c:pt idx="57">
                  <c:v>20.2336846599003</c:v>
                </c:pt>
                <c:pt idx="58">
                  <c:v>20.3074756143162</c:v>
                </c:pt>
                <c:pt idx="59">
                  <c:v>20.287420414886</c:v>
                </c:pt>
                <c:pt idx="60">
                  <c:v>20.253804852208</c:v>
                </c:pt>
                <c:pt idx="61">
                  <c:v>20.2181758457977</c:v>
                </c:pt>
                <c:pt idx="62">
                  <c:v>20.1978339654558</c:v>
                </c:pt>
                <c:pt idx="63">
                  <c:v>20.2212907904935</c:v>
                </c:pt>
                <c:pt idx="64">
                  <c:v>20.2058387731481</c:v>
                </c:pt>
                <c:pt idx="65">
                  <c:v>20.2052119925214</c:v>
                </c:pt>
                <c:pt idx="66">
                  <c:v>20.1740821848291</c:v>
                </c:pt>
                <c:pt idx="67">
                  <c:v>20.1730678952992</c:v>
                </c:pt>
                <c:pt idx="68">
                  <c:v>20.0889306089744</c:v>
                </c:pt>
                <c:pt idx="69">
                  <c:v>20.0734351495727</c:v>
                </c:pt>
                <c:pt idx="70">
                  <c:v>20.0605612179487</c:v>
                </c:pt>
                <c:pt idx="71">
                  <c:v>20.0383733974359</c:v>
                </c:pt>
                <c:pt idx="72">
                  <c:v>20.0293618881119</c:v>
                </c:pt>
                <c:pt idx="73">
                  <c:v>20.0500910547786</c:v>
                </c:pt>
                <c:pt idx="74">
                  <c:v>20.076958041958</c:v>
                </c:pt>
                <c:pt idx="75">
                  <c:v>20.0681519522145</c:v>
                </c:pt>
                <c:pt idx="76">
                  <c:v>20.0463891317016</c:v>
                </c:pt>
                <c:pt idx="77">
                  <c:v>20.0517416958042</c:v>
                </c:pt>
                <c:pt idx="78">
                  <c:v>20.003175990676</c:v>
                </c:pt>
                <c:pt idx="79">
                  <c:v>19.9989481351981</c:v>
                </c:pt>
                <c:pt idx="80">
                  <c:v>20.0231869172494</c:v>
                </c:pt>
                <c:pt idx="81">
                  <c:v>20.0770811480187</c:v>
                </c:pt>
                <c:pt idx="82">
                  <c:v>20.121976981352</c:v>
                </c:pt>
                <c:pt idx="83">
                  <c:v>20.079923513986</c:v>
                </c:pt>
                <c:pt idx="84">
                  <c:v>20.1170228729604</c:v>
                </c:pt>
                <c:pt idx="85">
                  <c:v>20.0722472319347</c:v>
                </c:pt>
                <c:pt idx="86">
                  <c:v>20.0645629370629</c:v>
                </c:pt>
                <c:pt idx="87">
                  <c:v>20.0280885780886</c:v>
                </c:pt>
                <c:pt idx="88">
                  <c:v>20.0826238344988</c:v>
                </c:pt>
                <c:pt idx="89">
                  <c:v>20.0758049242424</c:v>
                </c:pt>
                <c:pt idx="90">
                  <c:v>20.0187456293706</c:v>
                </c:pt>
                <c:pt idx="91">
                  <c:v>19.9987456293706</c:v>
                </c:pt>
                <c:pt idx="92">
                  <c:v>19.9577090617716</c:v>
                </c:pt>
                <c:pt idx="93">
                  <c:v>19.9319338213869</c:v>
                </c:pt>
                <c:pt idx="94">
                  <c:v>19.9081157124126</c:v>
                </c:pt>
                <c:pt idx="95">
                  <c:v>19.9434201995921</c:v>
                </c:pt>
                <c:pt idx="96">
                  <c:v>19.9313288534382</c:v>
                </c:pt>
                <c:pt idx="97">
                  <c:v>19.9327070585664</c:v>
                </c:pt>
                <c:pt idx="98">
                  <c:v>19.9125468021562</c:v>
                </c:pt>
                <c:pt idx="99">
                  <c:v>19.9043868371212</c:v>
                </c:pt>
                <c:pt idx="100">
                  <c:v>19.8634974140443</c:v>
                </c:pt>
                <c:pt idx="101">
                  <c:v>19.8569910037879</c:v>
                </c:pt>
                <c:pt idx="102">
                  <c:v>19.7961095935315</c:v>
                </c:pt>
                <c:pt idx="103">
                  <c:v>19.8133874198718</c:v>
                </c:pt>
                <c:pt idx="104">
                  <c:v>19.7575580929487</c:v>
                </c:pt>
                <c:pt idx="105">
                  <c:v>19.8059555288462</c:v>
                </c:pt>
                <c:pt idx="106">
                  <c:v>19.7995452724359</c:v>
                </c:pt>
                <c:pt idx="107">
                  <c:v>19.8294170673077</c:v>
                </c:pt>
                <c:pt idx="108">
                  <c:v>19.7998577724359</c:v>
                </c:pt>
                <c:pt idx="109">
                  <c:v>19.8250500801282</c:v>
                </c:pt>
                <c:pt idx="110">
                  <c:v>19.8465244391026</c:v>
                </c:pt>
                <c:pt idx="111">
                  <c:v>19.8816526442308</c:v>
                </c:pt>
                <c:pt idx="112">
                  <c:v>19.9063080929487</c:v>
                </c:pt>
                <c:pt idx="113">
                  <c:v>19.9437740384615</c:v>
                </c:pt>
                <c:pt idx="114">
                  <c:v>19.9085216346154</c:v>
                </c:pt>
                <c:pt idx="115">
                  <c:v>19.8990344551282</c:v>
                </c:pt>
                <c:pt idx="116">
                  <c:v>19.9663661858974</c:v>
                </c:pt>
                <c:pt idx="117">
                  <c:v>19.9688020833333</c:v>
                </c:pt>
                <c:pt idx="118">
                  <c:v>19.9496128350816</c:v>
                </c:pt>
                <c:pt idx="119">
                  <c:v>19.9791961684149</c:v>
                </c:pt>
                <c:pt idx="120">
                  <c:v>20.0188676427739</c:v>
                </c:pt>
                <c:pt idx="121">
                  <c:v>20.0224413607226</c:v>
                </c:pt>
                <c:pt idx="122">
                  <c:v>20.0216240530303</c:v>
                </c:pt>
                <c:pt idx="123">
                  <c:v>20.0222811043124</c:v>
                </c:pt>
                <c:pt idx="124">
                  <c:v>20.0819565850816</c:v>
                </c:pt>
                <c:pt idx="125">
                  <c:v>20.0723572261072</c:v>
                </c:pt>
                <c:pt idx="126">
                  <c:v>20.1263476107226</c:v>
                </c:pt>
                <c:pt idx="127">
                  <c:v>20.1176056235431</c:v>
                </c:pt>
                <c:pt idx="128">
                  <c:v>20.1267081876457</c:v>
                </c:pt>
                <c:pt idx="129">
                  <c:v>20.1116440850816</c:v>
                </c:pt>
                <c:pt idx="130">
                  <c:v>20.1023615967366</c:v>
                </c:pt>
                <c:pt idx="131">
                  <c:v>20.0698681526807</c:v>
                </c:pt>
                <c:pt idx="132">
                  <c:v>20.0994234411422</c:v>
                </c:pt>
                <c:pt idx="133">
                  <c:v>20.1051045308858</c:v>
                </c:pt>
                <c:pt idx="134">
                  <c:v>20.1484378642191</c:v>
                </c:pt>
                <c:pt idx="135">
                  <c:v>20.1656974796037</c:v>
                </c:pt>
                <c:pt idx="136">
                  <c:v>20.0846558129371</c:v>
                </c:pt>
                <c:pt idx="137">
                  <c:v>20.082107736014</c:v>
                </c:pt>
                <c:pt idx="138">
                  <c:v>20.1085646124709</c:v>
                </c:pt>
                <c:pt idx="139">
                  <c:v>20.0625710227273</c:v>
                </c:pt>
                <c:pt idx="140">
                  <c:v>20.0265293560606</c:v>
                </c:pt>
                <c:pt idx="141">
                  <c:v>20.0387889714452</c:v>
                </c:pt>
                <c:pt idx="142">
                  <c:v>20.0605758304196</c:v>
                </c:pt>
                <c:pt idx="143">
                  <c:v>20.0675149329837</c:v>
                </c:pt>
                <c:pt idx="144">
                  <c:v>20.0583242278555</c:v>
                </c:pt>
                <c:pt idx="145">
                  <c:v>20.0527953817016</c:v>
                </c:pt>
                <c:pt idx="146">
                  <c:v>20.0419860868298</c:v>
                </c:pt>
                <c:pt idx="147">
                  <c:v>20.0677473047786</c:v>
                </c:pt>
                <c:pt idx="148">
                  <c:v>20.0991575611888</c:v>
                </c:pt>
                <c:pt idx="149">
                  <c:v>20.1460966637529</c:v>
                </c:pt>
                <c:pt idx="150">
                  <c:v>20.2296019085082</c:v>
                </c:pt>
                <c:pt idx="151">
                  <c:v>20.3026883012821</c:v>
                </c:pt>
                <c:pt idx="152">
                  <c:v>20.3012900641026</c:v>
                </c:pt>
                <c:pt idx="153">
                  <c:v>20.3758413461538</c:v>
                </c:pt>
                <c:pt idx="154">
                  <c:v>20.3755048076923</c:v>
                </c:pt>
                <c:pt idx="155">
                  <c:v>20.3809054487179</c:v>
                </c:pt>
                <c:pt idx="156">
                  <c:v>20.4566907051282</c:v>
                </c:pt>
                <c:pt idx="157">
                  <c:v>20.5230208333333</c:v>
                </c:pt>
                <c:pt idx="158">
                  <c:v>20.5914983974359</c:v>
                </c:pt>
                <c:pt idx="159">
                  <c:v>20.6788381410256</c:v>
                </c:pt>
                <c:pt idx="160">
                  <c:v>20.7539022435897</c:v>
                </c:pt>
                <c:pt idx="161">
                  <c:v>20.7881490384615</c:v>
                </c:pt>
                <c:pt idx="162">
                  <c:v>20.8554807692308</c:v>
                </c:pt>
                <c:pt idx="163">
                  <c:v>20.8989743589744</c:v>
                </c:pt>
                <c:pt idx="164">
                  <c:v>20.886858974359</c:v>
                </c:pt>
                <c:pt idx="165">
                  <c:v>20.8680769230769</c:v>
                </c:pt>
                <c:pt idx="166">
                  <c:v>20.8216025641026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Sheet1!$A$807:$A$975,Sheet1!$C$806:$C$975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Sheet1!$F$806:$F$975</c:f>
              <c:numCache>
                <c:formatCode>General</c:formatCode>
                <c:ptCount val="170"/>
                <c:pt idx="49">
                  <c:v>19.6849293650794</c:v>
                </c:pt>
                <c:pt idx="50">
                  <c:v>19.7152071428571</c:v>
                </c:pt>
                <c:pt idx="51">
                  <c:v>19.7329604761905</c:v>
                </c:pt>
                <c:pt idx="52">
                  <c:v>19.7392393223443</c:v>
                </c:pt>
                <c:pt idx="53">
                  <c:v>19.7342040659341</c:v>
                </c:pt>
                <c:pt idx="54">
                  <c:v>19.7435854761905</c:v>
                </c:pt>
                <c:pt idx="55">
                  <c:v>19.7456656043956</c:v>
                </c:pt>
                <c:pt idx="56">
                  <c:v>19.7488771428571</c:v>
                </c:pt>
                <c:pt idx="57">
                  <c:v>19.7580502197802</c:v>
                </c:pt>
                <c:pt idx="58">
                  <c:v>19.8155758608059</c:v>
                </c:pt>
                <c:pt idx="59">
                  <c:v>19.836063040293</c:v>
                </c:pt>
                <c:pt idx="60">
                  <c:v>19.8293482967033</c:v>
                </c:pt>
                <c:pt idx="61">
                  <c:v>19.8147008608059</c:v>
                </c:pt>
                <c:pt idx="62">
                  <c:v>19.8235502197802</c:v>
                </c:pt>
                <c:pt idx="63">
                  <c:v>19.854280989011</c:v>
                </c:pt>
                <c:pt idx="64">
                  <c:v>19.8715021428571</c:v>
                </c:pt>
                <c:pt idx="65">
                  <c:v>19.8952329120879</c:v>
                </c:pt>
                <c:pt idx="66">
                  <c:v>19.9152393223443</c:v>
                </c:pt>
                <c:pt idx="67">
                  <c:v>19.9249829120879</c:v>
                </c:pt>
                <c:pt idx="68">
                  <c:v>19.9251335531136</c:v>
                </c:pt>
                <c:pt idx="69">
                  <c:v>19.9428034249084</c:v>
                </c:pt>
                <c:pt idx="70">
                  <c:v>19.9586816300366</c:v>
                </c:pt>
                <c:pt idx="71">
                  <c:v>19.9868306684982</c:v>
                </c:pt>
                <c:pt idx="72">
                  <c:v>20.0049632442557</c:v>
                </c:pt>
                <c:pt idx="73">
                  <c:v>20.0087529878455</c:v>
                </c:pt>
                <c:pt idx="74">
                  <c:v>20.035914526307</c:v>
                </c:pt>
                <c:pt idx="75">
                  <c:v>20.0255833297258</c:v>
                </c:pt>
                <c:pt idx="76">
                  <c:v>20.0191036288711</c:v>
                </c:pt>
                <c:pt idx="77">
                  <c:v>20.0248066203241</c:v>
                </c:pt>
                <c:pt idx="78">
                  <c:v>20.0426004237429</c:v>
                </c:pt>
                <c:pt idx="79">
                  <c:v>20.0463686832612</c:v>
                </c:pt>
                <c:pt idx="80">
                  <c:v>20.0624804048729</c:v>
                </c:pt>
                <c:pt idx="81">
                  <c:v>20.0971763755689</c:v>
                </c:pt>
                <c:pt idx="82">
                  <c:v>20.1374602583528</c:v>
                </c:pt>
                <c:pt idx="83">
                  <c:v>20.1422342239705</c:v>
                </c:pt>
                <c:pt idx="84">
                  <c:v>20.1542534547397</c:v>
                </c:pt>
                <c:pt idx="85">
                  <c:v>20.1549073008936</c:v>
                </c:pt>
                <c:pt idx="86">
                  <c:v>20.1575622154235</c:v>
                </c:pt>
                <c:pt idx="87">
                  <c:v>20.1486419875032</c:v>
                </c:pt>
                <c:pt idx="88">
                  <c:v>20.1506808051671</c:v>
                </c:pt>
                <c:pt idx="89">
                  <c:v>20.1401971869334</c:v>
                </c:pt>
                <c:pt idx="90">
                  <c:v>20.1200201926314</c:v>
                </c:pt>
                <c:pt idx="91">
                  <c:v>20.1181275644263</c:v>
                </c:pt>
                <c:pt idx="92">
                  <c:v>20.0995677353665</c:v>
                </c:pt>
                <c:pt idx="93">
                  <c:v>20.07108267692</c:v>
                </c:pt>
                <c:pt idx="94">
                  <c:v>20.0689483443408</c:v>
                </c:pt>
                <c:pt idx="95">
                  <c:v>20.0555630167055</c:v>
                </c:pt>
                <c:pt idx="96">
                  <c:v>20.0234412218337</c:v>
                </c:pt>
                <c:pt idx="97">
                  <c:v>20.0190739675602</c:v>
                </c:pt>
                <c:pt idx="98">
                  <c:v>20.0072203350816</c:v>
                </c:pt>
                <c:pt idx="99">
                  <c:v>19.9958009974748</c:v>
                </c:pt>
                <c:pt idx="100">
                  <c:v>19.967898219697</c:v>
                </c:pt>
                <c:pt idx="101">
                  <c:v>19.957619245338</c:v>
                </c:pt>
                <c:pt idx="102">
                  <c:v>19.9416288607226</c:v>
                </c:pt>
                <c:pt idx="103">
                  <c:v>19.9675679632867</c:v>
                </c:pt>
                <c:pt idx="104">
                  <c:v>19.9572490530303</c:v>
                </c:pt>
                <c:pt idx="105">
                  <c:v>19.982431745338</c:v>
                </c:pt>
                <c:pt idx="106">
                  <c:v>19.9829221299534</c:v>
                </c:pt>
                <c:pt idx="107">
                  <c:v>19.9869349504662</c:v>
                </c:pt>
                <c:pt idx="108">
                  <c:v>19.9476336684149</c:v>
                </c:pt>
                <c:pt idx="109">
                  <c:v>19.9552490530303</c:v>
                </c:pt>
                <c:pt idx="110">
                  <c:v>19.9571080273893</c:v>
                </c:pt>
                <c:pt idx="111">
                  <c:v>19.9835182837995</c:v>
                </c:pt>
                <c:pt idx="112">
                  <c:v>19.9829573863636</c:v>
                </c:pt>
                <c:pt idx="113">
                  <c:v>19.9600759761072</c:v>
                </c:pt>
                <c:pt idx="114">
                  <c:v>19.9500214889277</c:v>
                </c:pt>
                <c:pt idx="115">
                  <c:v>19.9330920017483</c:v>
                </c:pt>
                <c:pt idx="116">
                  <c:v>19.9403548222611</c:v>
                </c:pt>
                <c:pt idx="117">
                  <c:v>19.9373676427739</c:v>
                </c:pt>
                <c:pt idx="118">
                  <c:v>19.9514932255245</c:v>
                </c:pt>
                <c:pt idx="119">
                  <c:v>19.9581054050117</c:v>
                </c:pt>
                <c:pt idx="120">
                  <c:v>19.951220789627</c:v>
                </c:pt>
                <c:pt idx="121">
                  <c:v>19.9512464306527</c:v>
                </c:pt>
                <c:pt idx="122">
                  <c:v>19.93853372669</c:v>
                </c:pt>
                <c:pt idx="123">
                  <c:v>19.9564439831002</c:v>
                </c:pt>
                <c:pt idx="124">
                  <c:v>19.9592484702797</c:v>
                </c:pt>
                <c:pt idx="125">
                  <c:v>19.9841138548951</c:v>
                </c:pt>
                <c:pt idx="126">
                  <c:v>20.0149055215618</c:v>
                </c:pt>
                <c:pt idx="127">
                  <c:v>20.0132805215618</c:v>
                </c:pt>
                <c:pt idx="128">
                  <c:v>19.9970465472028</c:v>
                </c:pt>
                <c:pt idx="129">
                  <c:v>20.0003274329837</c:v>
                </c:pt>
                <c:pt idx="130">
                  <c:v>19.9887778991842</c:v>
                </c:pt>
                <c:pt idx="131">
                  <c:v>19.9806330856643</c:v>
                </c:pt>
                <c:pt idx="132">
                  <c:v>19.9739359702797</c:v>
                </c:pt>
                <c:pt idx="133">
                  <c:v>19.9701483828671</c:v>
                </c:pt>
                <c:pt idx="134">
                  <c:v>19.9625874854312</c:v>
                </c:pt>
                <c:pt idx="135">
                  <c:v>19.9704721008159</c:v>
                </c:pt>
                <c:pt idx="136">
                  <c:v>19.9483919726107</c:v>
                </c:pt>
                <c:pt idx="137">
                  <c:v>19.9589753059441</c:v>
                </c:pt>
                <c:pt idx="138">
                  <c:v>19.9618695367133</c:v>
                </c:pt>
                <c:pt idx="139">
                  <c:v>19.9528118444056</c:v>
                </c:pt>
                <c:pt idx="140">
                  <c:v>19.954334280303</c:v>
                </c:pt>
                <c:pt idx="141">
                  <c:v>19.9672637674825</c:v>
                </c:pt>
                <c:pt idx="142">
                  <c:v>19.9796804341492</c:v>
                </c:pt>
                <c:pt idx="143">
                  <c:v>20.0106764277389</c:v>
                </c:pt>
                <c:pt idx="144">
                  <c:v>20.0193318764569</c:v>
                </c:pt>
                <c:pt idx="145">
                  <c:v>20.0278639277389</c:v>
                </c:pt>
                <c:pt idx="146">
                  <c:v>20.0591684149184</c:v>
                </c:pt>
                <c:pt idx="147">
                  <c:v>20.0672966200466</c:v>
                </c:pt>
                <c:pt idx="148">
                  <c:v>20.0716908508159</c:v>
                </c:pt>
                <c:pt idx="149">
                  <c:v>20.0970113636364</c:v>
                </c:pt>
                <c:pt idx="150">
                  <c:v>20.1352196969697</c:v>
                </c:pt>
                <c:pt idx="151">
                  <c:v>20.158912004662</c:v>
                </c:pt>
                <c:pt idx="152">
                  <c:v>20.1760081585082</c:v>
                </c:pt>
                <c:pt idx="153">
                  <c:v>20.19512995338</c:v>
                </c:pt>
                <c:pt idx="154">
                  <c:v>20.2097661713287</c:v>
                </c:pt>
                <c:pt idx="155">
                  <c:v>20.2004520687646</c:v>
                </c:pt>
                <c:pt idx="156">
                  <c:v>20.2112501456876</c:v>
                </c:pt>
                <c:pt idx="157">
                  <c:v>20.2364168123543</c:v>
                </c:pt>
                <c:pt idx="158">
                  <c:v>20.2785257867133</c:v>
                </c:pt>
                <c:pt idx="159">
                  <c:v>20.2943270687646</c:v>
                </c:pt>
                <c:pt idx="160">
                  <c:v>20.3172854020979</c:v>
                </c:pt>
                <c:pt idx="161">
                  <c:v>20.3298623251748</c:v>
                </c:pt>
                <c:pt idx="162">
                  <c:v>20.359349504662</c:v>
                </c:pt>
                <c:pt idx="163">
                  <c:v>20.3927565559441</c:v>
                </c:pt>
                <c:pt idx="164">
                  <c:v>20.4106668123543</c:v>
                </c:pt>
                <c:pt idx="165">
                  <c:v>20.4154809149184</c:v>
                </c:pt>
                <c:pt idx="166">
                  <c:v>20.4012629662005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7805380"/>
        <c:axId val="26676399"/>
      </c:lineChart>
      <c:catAx>
        <c:axId val="6780538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6676399"/>
        <c:crosses val="autoZero"/>
        <c:auto val="1"/>
        <c:lblAlgn val="ctr"/>
        <c:lblOffset val="100"/>
        <c:noMultiLvlLbl val="0"/>
      </c:catAx>
      <c:valAx>
        <c:axId val="26676399"/>
        <c:scaling>
          <c:orientation val="minMax"/>
          <c:max val="21.25"/>
          <c:min val="1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780538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98306653095216"/>
          <c:y val="0.736012712706085"/>
          <c:w val="0.0930155087537476"/>
          <c:h val="0.137134154416634"/>
        </c:manualLayout>
      </c:layout>
      <c:overlay val="0"/>
      <c:spPr>
        <a:solidFill>
          <a:srgbClr val="d9d9d9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VICTORIA
 - ANNUAL MIDPOINT BETWEEN MAXIMUM MINIMUMS AND 
MINIMUMS TRENDLINE  </a:t>
            </a:r>
          </a:p>
        </c:rich>
      </c:tx>
      <c:layout>
        <c:manualLayout>
          <c:xMode val="edge"/>
          <c:yMode val="edge"/>
          <c:x val="0.234485799316604"/>
          <c:y val="0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230187015468"/>
          <c:y val="0.121747474177344"/>
          <c:w val="0.9290884373737"/>
          <c:h val="0.798498617147373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Sheet1!$A$1044:$A$1172</c:f>
              <c:strCache>
                <c:ptCount val="129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</c:strCache>
            </c:strRef>
          </c:cat>
          <c:val>
            <c:numRef>
              <c:f>Sheet1!$K$1044:$K$1172</c:f>
              <c:numCache>
                <c:formatCode>General</c:formatCode>
                <c:ptCount val="129"/>
                <c:pt idx="0">
                  <c:v>8.85</c:v>
                </c:pt>
                <c:pt idx="1">
                  <c:v>8.325</c:v>
                </c:pt>
                <c:pt idx="2">
                  <c:v>8.7</c:v>
                </c:pt>
                <c:pt idx="3">
                  <c:v>10</c:v>
                </c:pt>
                <c:pt idx="4">
                  <c:v>9.4</c:v>
                </c:pt>
                <c:pt idx="5">
                  <c:v>8.8</c:v>
                </c:pt>
                <c:pt idx="6">
                  <c:v>8.45</c:v>
                </c:pt>
                <c:pt idx="7">
                  <c:v>8.9</c:v>
                </c:pt>
                <c:pt idx="8">
                  <c:v>7.7</c:v>
                </c:pt>
                <c:pt idx="9">
                  <c:v>8</c:v>
                </c:pt>
                <c:pt idx="10">
                  <c:v>9.25</c:v>
                </c:pt>
                <c:pt idx="11">
                  <c:v>8.25</c:v>
                </c:pt>
                <c:pt idx="12">
                  <c:v>10</c:v>
                </c:pt>
                <c:pt idx="13">
                  <c:v>8.3</c:v>
                </c:pt>
                <c:pt idx="14">
                  <c:v>9.9</c:v>
                </c:pt>
                <c:pt idx="15">
                  <c:v>8.15</c:v>
                </c:pt>
                <c:pt idx="16">
                  <c:v>9.3</c:v>
                </c:pt>
                <c:pt idx="17">
                  <c:v>8.15</c:v>
                </c:pt>
                <c:pt idx="18">
                  <c:v>8.6</c:v>
                </c:pt>
                <c:pt idx="19">
                  <c:v>8.75</c:v>
                </c:pt>
                <c:pt idx="20">
                  <c:v>8.25</c:v>
                </c:pt>
                <c:pt idx="21">
                  <c:v>9.3</c:v>
                </c:pt>
                <c:pt idx="22">
                  <c:v>8.65</c:v>
                </c:pt>
                <c:pt idx="23">
                  <c:v>8.5</c:v>
                </c:pt>
                <c:pt idx="24">
                  <c:v>9</c:v>
                </c:pt>
                <c:pt idx="25">
                  <c:v>9.05</c:v>
                </c:pt>
                <c:pt idx="26">
                  <c:v>8.3</c:v>
                </c:pt>
                <c:pt idx="27">
                  <c:v>9.8</c:v>
                </c:pt>
                <c:pt idx="28">
                  <c:v>8.95</c:v>
                </c:pt>
                <c:pt idx="29">
                  <c:v>7.95</c:v>
                </c:pt>
                <c:pt idx="30">
                  <c:v>7.4</c:v>
                </c:pt>
                <c:pt idx="31">
                  <c:v>7.7</c:v>
                </c:pt>
                <c:pt idx="32">
                  <c:v>8.6</c:v>
                </c:pt>
                <c:pt idx="33">
                  <c:v>6.5</c:v>
                </c:pt>
                <c:pt idx="34">
                  <c:v>8.2</c:v>
                </c:pt>
                <c:pt idx="35">
                  <c:v>8.75</c:v>
                </c:pt>
                <c:pt idx="36">
                  <c:v>10.15</c:v>
                </c:pt>
                <c:pt idx="37">
                  <c:v>8.2</c:v>
                </c:pt>
                <c:pt idx="38">
                  <c:v>9.1</c:v>
                </c:pt>
                <c:pt idx="39">
                  <c:v>8.1</c:v>
                </c:pt>
                <c:pt idx="40">
                  <c:v>9.1</c:v>
                </c:pt>
                <c:pt idx="41">
                  <c:v>7.45</c:v>
                </c:pt>
                <c:pt idx="42">
                  <c:v>7.55</c:v>
                </c:pt>
                <c:pt idx="43">
                  <c:v>6.75</c:v>
                </c:pt>
                <c:pt idx="44">
                  <c:v>7.25</c:v>
                </c:pt>
                <c:pt idx="45">
                  <c:v>10.05</c:v>
                </c:pt>
                <c:pt idx="46">
                  <c:v>8.7</c:v>
                </c:pt>
                <c:pt idx="47">
                  <c:v>8.05</c:v>
                </c:pt>
                <c:pt idx="48">
                  <c:v>9.3</c:v>
                </c:pt>
                <c:pt idx="49">
                  <c:v>8.25</c:v>
                </c:pt>
                <c:pt idx="50">
                  <c:v>7.1</c:v>
                </c:pt>
                <c:pt idx="51">
                  <c:v>8.25</c:v>
                </c:pt>
                <c:pt idx="52">
                  <c:v>9.05</c:v>
                </c:pt>
                <c:pt idx="53">
                  <c:v>9.6</c:v>
                </c:pt>
                <c:pt idx="54">
                  <c:v>8.15</c:v>
                </c:pt>
                <c:pt idx="55">
                  <c:v>7.7</c:v>
                </c:pt>
                <c:pt idx="56">
                  <c:v>8.2</c:v>
                </c:pt>
                <c:pt idx="57">
                  <c:v>9.55</c:v>
                </c:pt>
                <c:pt idx="58">
                  <c:v>8.2</c:v>
                </c:pt>
                <c:pt idx="59">
                  <c:v>7.95</c:v>
                </c:pt>
                <c:pt idx="60">
                  <c:v>7.65</c:v>
                </c:pt>
                <c:pt idx="61">
                  <c:v>8.7</c:v>
                </c:pt>
                <c:pt idx="62">
                  <c:v>9.5</c:v>
                </c:pt>
                <c:pt idx="63">
                  <c:v>7.8</c:v>
                </c:pt>
                <c:pt idx="64">
                  <c:v>8.2</c:v>
                </c:pt>
                <c:pt idx="65">
                  <c:v>9.35</c:v>
                </c:pt>
                <c:pt idx="66">
                  <c:v>9.6</c:v>
                </c:pt>
                <c:pt idx="67">
                  <c:v>9.55</c:v>
                </c:pt>
                <c:pt idx="68">
                  <c:v>8.1</c:v>
                </c:pt>
                <c:pt idx="69">
                  <c:v>8.25</c:v>
                </c:pt>
                <c:pt idx="70">
                  <c:v>7.9</c:v>
                </c:pt>
                <c:pt idx="71">
                  <c:v>7.15</c:v>
                </c:pt>
                <c:pt idx="72">
                  <c:v>8.75</c:v>
                </c:pt>
                <c:pt idx="73">
                  <c:v>8.65</c:v>
                </c:pt>
                <c:pt idx="74">
                  <c:v>9</c:v>
                </c:pt>
                <c:pt idx="75">
                  <c:v>8.55</c:v>
                </c:pt>
                <c:pt idx="76">
                  <c:v>7.6</c:v>
                </c:pt>
                <c:pt idx="77">
                  <c:v>6.7</c:v>
                </c:pt>
                <c:pt idx="78">
                  <c:v>7.15</c:v>
                </c:pt>
                <c:pt idx="79">
                  <c:v>8.95</c:v>
                </c:pt>
                <c:pt idx="80">
                  <c:v>9.55</c:v>
                </c:pt>
                <c:pt idx="81">
                  <c:v>8.95</c:v>
                </c:pt>
                <c:pt idx="82">
                  <c:v>8.5</c:v>
                </c:pt>
                <c:pt idx="83">
                  <c:v>8</c:v>
                </c:pt>
                <c:pt idx="84">
                  <c:v>8.6</c:v>
                </c:pt>
                <c:pt idx="85">
                  <c:v>9.15</c:v>
                </c:pt>
                <c:pt idx="86">
                  <c:v>8.25</c:v>
                </c:pt>
                <c:pt idx="87">
                  <c:v>10.2</c:v>
                </c:pt>
                <c:pt idx="88">
                  <c:v>8.05</c:v>
                </c:pt>
                <c:pt idx="89">
                  <c:v>8.9</c:v>
                </c:pt>
                <c:pt idx="90">
                  <c:v>8.4</c:v>
                </c:pt>
                <c:pt idx="91">
                  <c:v>7.7</c:v>
                </c:pt>
                <c:pt idx="92">
                  <c:v>7.8</c:v>
                </c:pt>
                <c:pt idx="93">
                  <c:v>7.1</c:v>
                </c:pt>
                <c:pt idx="94">
                  <c:v>9.3</c:v>
                </c:pt>
                <c:pt idx="95">
                  <c:v>8.15</c:v>
                </c:pt>
                <c:pt idx="96">
                  <c:v>8.35</c:v>
                </c:pt>
                <c:pt idx="97">
                  <c:v>9.2</c:v>
                </c:pt>
                <c:pt idx="98">
                  <c:v>7.8</c:v>
                </c:pt>
                <c:pt idx="99">
                  <c:v>8.6</c:v>
                </c:pt>
                <c:pt idx="100">
                  <c:v>7.75</c:v>
                </c:pt>
                <c:pt idx="101">
                  <c:v>8.6</c:v>
                </c:pt>
                <c:pt idx="102">
                  <c:v>8.3</c:v>
                </c:pt>
                <c:pt idx="103">
                  <c:v>9.2</c:v>
                </c:pt>
                <c:pt idx="104">
                  <c:v>9.15</c:v>
                </c:pt>
                <c:pt idx="105">
                  <c:v>9.9</c:v>
                </c:pt>
                <c:pt idx="106">
                  <c:v>9.95</c:v>
                </c:pt>
                <c:pt idx="107">
                  <c:v>10.55</c:v>
                </c:pt>
                <c:pt idx="108">
                  <c:v>9.1</c:v>
                </c:pt>
                <c:pt idx="109">
                  <c:v>8.75</c:v>
                </c:pt>
                <c:pt idx="110">
                  <c:v>9.05</c:v>
                </c:pt>
                <c:pt idx="111">
                  <c:v>8.85</c:v>
                </c:pt>
                <c:pt idx="112">
                  <c:v>9</c:v>
                </c:pt>
                <c:pt idx="113">
                  <c:v>9.65</c:v>
                </c:pt>
                <c:pt idx="114">
                  <c:v>9.4</c:v>
                </c:pt>
                <c:pt idx="115">
                  <c:v>9.3</c:v>
                </c:pt>
                <c:pt idx="116">
                  <c:v>9</c:v>
                </c:pt>
                <c:pt idx="117">
                  <c:v>9.15</c:v>
                </c:pt>
                <c:pt idx="118">
                  <c:v>9.15</c:v>
                </c:pt>
                <c:pt idx="119">
                  <c:v>9.55</c:v>
                </c:pt>
                <c:pt idx="120">
                  <c:v>8.95</c:v>
                </c:pt>
                <c:pt idx="121">
                  <c:v>9.1</c:v>
                </c:pt>
                <c:pt idx="122">
                  <c:v>10.15</c:v>
                </c:pt>
                <c:pt idx="123">
                  <c:v>8.2</c:v>
                </c:pt>
                <c:pt idx="124">
                  <c:v>10</c:v>
                </c:pt>
                <c:pt idx="125">
                  <c:v>10.25</c:v>
                </c:pt>
                <c:pt idx="126">
                  <c:v>9.35</c:v>
                </c:pt>
                <c:pt idx="127">
                  <c:v>8.9</c:v>
                </c:pt>
                <c:pt idx="128">
                  <c:v>9.5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147250"/>
        <c:axId val="95865337"/>
      </c:lineChart>
      <c:catAx>
        <c:axId val="814725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5865337"/>
        <c:crossesAt val="-2"/>
        <c:auto val="1"/>
        <c:lblAlgn val="ctr"/>
        <c:lblOffset val="100"/>
        <c:noMultiLvlLbl val="0"/>
      </c:catAx>
      <c:valAx>
        <c:axId val="95865337"/>
        <c:scaling>
          <c:orientation val="minMax"/>
          <c:max val="10.5"/>
          <c:min val="6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14725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2000" spc="-1" strike="noStrike">
                <a:solidFill>
                  <a:srgbClr val="000000"/>
                </a:solidFill>
                <a:latin typeface="Arial"/>
              </a:rPr>
              <a:t>VICTORIA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Sheet1!$A$806:$A$975</c:f>
              <c:strCache>
                <c:ptCount val="170"/>
                <c:pt idx="0">
                  <c:v>1856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1860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1865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1870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1875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1880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1885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1890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1895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1900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1905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1910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1915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1920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1925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1930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1935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1940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1945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1950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1955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1960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1965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1970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1975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1980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1985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1990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1995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2000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>2005</c:v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>2010</c:v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>2015</c:v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>2020</c:v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</c:strCache>
            </c:strRef>
          </c:cat>
          <c:val>
            <c:numRef>
              <c:f>Sheet1!$B$806:$B$975</c:f>
              <c:numCache>
                <c:formatCode>General</c:formatCode>
                <c:ptCount val="170"/>
                <c:pt idx="0">
                  <c:v>19.0416666666667</c:v>
                </c:pt>
                <c:pt idx="1">
                  <c:v>19.85</c:v>
                </c:pt>
                <c:pt idx="2">
                  <c:v>20.2333333333333</c:v>
                </c:pt>
                <c:pt idx="3">
                  <c:v>19.3916666666667</c:v>
                </c:pt>
                <c:pt idx="4">
                  <c:v>19.6</c:v>
                </c:pt>
                <c:pt idx="5">
                  <c:v>19.4333333333333</c:v>
                </c:pt>
                <c:pt idx="6">
                  <c:v>19.8583333333333</c:v>
                </c:pt>
                <c:pt idx="7">
                  <c:v>19.375</c:v>
                </c:pt>
                <c:pt idx="8">
                  <c:v>18.5375</c:v>
                </c:pt>
                <c:pt idx="9">
                  <c:v>18.8458333333333</c:v>
                </c:pt>
                <c:pt idx="10">
                  <c:v>19.8291666666667</c:v>
                </c:pt>
                <c:pt idx="11">
                  <c:v>20.0083333333333</c:v>
                </c:pt>
                <c:pt idx="12">
                  <c:v>19.625</c:v>
                </c:pt>
                <c:pt idx="13">
                  <c:v>19.3958333333333</c:v>
                </c:pt>
                <c:pt idx="14">
                  <c:v>19.0666666666667</c:v>
                </c:pt>
                <c:pt idx="15">
                  <c:v>19.5375</c:v>
                </c:pt>
                <c:pt idx="16">
                  <c:v>19.325</c:v>
                </c:pt>
                <c:pt idx="17">
                  <c:v>19.6791666666667</c:v>
                </c:pt>
                <c:pt idx="18">
                  <c:v>18.9416666666667</c:v>
                </c:pt>
                <c:pt idx="19">
                  <c:v>19</c:v>
                </c:pt>
                <c:pt idx="20">
                  <c:v>19.5041666666667</c:v>
                </c:pt>
                <c:pt idx="21">
                  <c:v>18.8864583333333</c:v>
                </c:pt>
                <c:pt idx="22">
                  <c:v>19.4604166666667</c:v>
                </c:pt>
                <c:pt idx="23">
                  <c:v>19.365</c:v>
                </c:pt>
                <c:pt idx="24">
                  <c:v>19.2483333333333</c:v>
                </c:pt>
                <c:pt idx="25">
                  <c:v>19.8777777777778</c:v>
                </c:pt>
                <c:pt idx="26">
                  <c:v>19.9076388888889</c:v>
                </c:pt>
                <c:pt idx="27">
                  <c:v>19.6555555555556</c:v>
                </c:pt>
                <c:pt idx="28">
                  <c:v>19.5527777777778</c:v>
                </c:pt>
                <c:pt idx="29">
                  <c:v>19.5972222222222</c:v>
                </c:pt>
                <c:pt idx="30">
                  <c:v>19.172619047619</c:v>
                </c:pt>
                <c:pt idx="31">
                  <c:v>18.6190476190476</c:v>
                </c:pt>
                <c:pt idx="32">
                  <c:v>18.9511904761905</c:v>
                </c:pt>
                <c:pt idx="33">
                  <c:v>19.8526041666667</c:v>
                </c:pt>
                <c:pt idx="34">
                  <c:v>20.06875</c:v>
                </c:pt>
                <c:pt idx="35">
                  <c:v>19.7958333333333</c:v>
                </c:pt>
                <c:pt idx="36">
                  <c:v>20.0388888888889</c:v>
                </c:pt>
                <c:pt idx="37">
                  <c:v>19.8828703703704</c:v>
                </c:pt>
                <c:pt idx="38">
                  <c:v>19.937962962963</c:v>
                </c:pt>
                <c:pt idx="39">
                  <c:v>20.2712962962963</c:v>
                </c:pt>
                <c:pt idx="40">
                  <c:v>20.1657407407407</c:v>
                </c:pt>
                <c:pt idx="41">
                  <c:v>19.9885416666667</c:v>
                </c:pt>
                <c:pt idx="42">
                  <c:v>20.4743055555556</c:v>
                </c:pt>
                <c:pt idx="43">
                  <c:v>20.4632352941177</c:v>
                </c:pt>
                <c:pt idx="44">
                  <c:v>20.2367647058824</c:v>
                </c:pt>
                <c:pt idx="45">
                  <c:v>20.7365740740741</c:v>
                </c:pt>
                <c:pt idx="46">
                  <c:v>20.9479166666667</c:v>
                </c:pt>
                <c:pt idx="47">
                  <c:v>20.1866319444444</c:v>
                </c:pt>
                <c:pt idx="48">
                  <c:v>20.6319444444444</c:v>
                </c:pt>
                <c:pt idx="49">
                  <c:v>20.1934027777778</c:v>
                </c:pt>
                <c:pt idx="50">
                  <c:v>20.5555555555556</c:v>
                </c:pt>
                <c:pt idx="51">
                  <c:v>20.7376666666667</c:v>
                </c:pt>
                <c:pt idx="52">
                  <c:v>20.5472756410256</c:v>
                </c:pt>
                <c:pt idx="53">
                  <c:v>19.1399038461538</c:v>
                </c:pt>
                <c:pt idx="54">
                  <c:v>20.0690705128205</c:v>
                </c:pt>
                <c:pt idx="55">
                  <c:v>19.5373397435897</c:v>
                </c:pt>
                <c:pt idx="56">
                  <c:v>20.0189102564103</c:v>
                </c:pt>
                <c:pt idx="57">
                  <c:v>19.8336538461538</c:v>
                </c:pt>
                <c:pt idx="58">
                  <c:v>21.4137820512821</c:v>
                </c:pt>
                <c:pt idx="59">
                  <c:v>19.8701923076923</c:v>
                </c:pt>
                <c:pt idx="60">
                  <c:v>19.4934294871795</c:v>
                </c:pt>
                <c:pt idx="61">
                  <c:v>19.2759615384615</c:v>
                </c:pt>
                <c:pt idx="62">
                  <c:v>20.067467948718</c:v>
                </c:pt>
                <c:pt idx="63">
                  <c:v>20.9323717948718</c:v>
                </c:pt>
                <c:pt idx="64">
                  <c:v>19.9277243589744</c:v>
                </c:pt>
                <c:pt idx="65">
                  <c:v>20.7240384615385</c:v>
                </c:pt>
                <c:pt idx="66">
                  <c:v>20.3253205128205</c:v>
                </c:pt>
                <c:pt idx="67">
                  <c:v>20.1663461538462</c:v>
                </c:pt>
                <c:pt idx="68">
                  <c:v>18.9491987179487</c:v>
                </c:pt>
                <c:pt idx="69">
                  <c:v>19.8834935897436</c:v>
                </c:pt>
                <c:pt idx="70">
                  <c:v>20.2980769230769</c:v>
                </c:pt>
                <c:pt idx="71">
                  <c:v>20.2939102564103</c:v>
                </c:pt>
                <c:pt idx="72">
                  <c:v>20.3670454545455</c:v>
                </c:pt>
                <c:pt idx="73">
                  <c:v>19.5544871794872</c:v>
                </c:pt>
                <c:pt idx="74">
                  <c:v>20.6064102564103</c:v>
                </c:pt>
                <c:pt idx="75">
                  <c:v>19.3612179487179</c:v>
                </c:pt>
                <c:pt idx="76">
                  <c:v>19.5836538461538</c:v>
                </c:pt>
                <c:pt idx="77">
                  <c:v>19.9407051282051</c:v>
                </c:pt>
                <c:pt idx="78">
                  <c:v>20.4424679487179</c:v>
                </c:pt>
                <c:pt idx="79">
                  <c:v>19.7856351981352</c:v>
                </c:pt>
                <c:pt idx="80">
                  <c:v>19.9782051282051</c:v>
                </c:pt>
                <c:pt idx="81">
                  <c:v>20.3538461538462</c:v>
                </c:pt>
                <c:pt idx="82">
                  <c:v>20.9653846153846</c:v>
                </c:pt>
                <c:pt idx="83">
                  <c:v>20.0913024475525</c:v>
                </c:pt>
                <c:pt idx="84">
                  <c:v>20.6697115384615</c:v>
                </c:pt>
                <c:pt idx="85">
                  <c:v>19.8285256410256</c:v>
                </c:pt>
                <c:pt idx="86">
                  <c:v>20.1716346153846</c:v>
                </c:pt>
                <c:pt idx="87">
                  <c:v>19.436858974359</c:v>
                </c:pt>
                <c:pt idx="88">
                  <c:v>20.0399038461538</c:v>
                </c:pt>
                <c:pt idx="89">
                  <c:v>19.7471153846154</c:v>
                </c:pt>
                <c:pt idx="90">
                  <c:v>19.156891025641</c:v>
                </c:pt>
                <c:pt idx="91">
                  <c:v>19.8939102564103</c:v>
                </c:pt>
                <c:pt idx="92">
                  <c:v>19.5463141025641</c:v>
                </c:pt>
                <c:pt idx="93">
                  <c:v>19.0389823717949</c:v>
                </c:pt>
                <c:pt idx="94">
                  <c:v>20.1300480769231</c:v>
                </c:pt>
                <c:pt idx="95">
                  <c:v>20.0673076923077</c:v>
                </c:pt>
                <c:pt idx="96">
                  <c:v>19.3418269230769</c:v>
                </c:pt>
                <c:pt idx="97">
                  <c:v>19.9682692307692</c:v>
                </c:pt>
                <c:pt idx="98">
                  <c:v>20.0392628205128</c:v>
                </c:pt>
                <c:pt idx="99">
                  <c:v>19.6224358974359</c:v>
                </c:pt>
                <c:pt idx="100">
                  <c:v>19.1604166666667</c:v>
                </c:pt>
                <c:pt idx="101">
                  <c:v>20.223717948718</c:v>
                </c:pt>
                <c:pt idx="102">
                  <c:v>19.7477564102564</c:v>
                </c:pt>
                <c:pt idx="103">
                  <c:v>20.436858974359</c:v>
                </c:pt>
                <c:pt idx="104">
                  <c:v>19.553125</c:v>
                </c:pt>
                <c:pt idx="105">
                  <c:v>20.7964743589744</c:v>
                </c:pt>
                <c:pt idx="106">
                  <c:v>20.0434294871795</c:v>
                </c:pt>
                <c:pt idx="107">
                  <c:v>20.0342948717949</c:v>
                </c:pt>
                <c:pt idx="108">
                  <c:v>19.448717948718</c:v>
                </c:pt>
                <c:pt idx="109">
                  <c:v>20.2509615384615</c:v>
                </c:pt>
                <c:pt idx="110">
                  <c:v>19.5863782051282</c:v>
                </c:pt>
                <c:pt idx="111">
                  <c:v>20.5964743589744</c:v>
                </c:pt>
                <c:pt idx="112">
                  <c:v>20.0394230769231</c:v>
                </c:pt>
                <c:pt idx="113">
                  <c:v>19.7883012820513</c:v>
                </c:pt>
                <c:pt idx="114">
                  <c:v>19.425</c:v>
                </c:pt>
                <c:pt idx="115">
                  <c:v>19.8775641025641</c:v>
                </c:pt>
                <c:pt idx="116">
                  <c:v>20.6884615384615</c:v>
                </c:pt>
                <c:pt idx="117">
                  <c:v>20.0169871794872</c:v>
                </c:pt>
                <c:pt idx="118">
                  <c:v>19.6554778554779</c:v>
                </c:pt>
                <c:pt idx="119">
                  <c:v>20.2141025641026</c:v>
                </c:pt>
                <c:pt idx="120">
                  <c:v>19.9538461538462</c:v>
                </c:pt>
                <c:pt idx="121">
                  <c:v>20.2951923076923</c:v>
                </c:pt>
                <c:pt idx="122">
                  <c:v>19.7314102564103</c:v>
                </c:pt>
                <c:pt idx="123">
                  <c:v>20.45</c:v>
                </c:pt>
                <c:pt idx="124">
                  <c:v>20.7466346153846</c:v>
                </c:pt>
                <c:pt idx="125">
                  <c:v>20.6044871794872</c:v>
                </c:pt>
                <c:pt idx="126">
                  <c:v>21.1232371794872</c:v>
                </c:pt>
                <c:pt idx="127">
                  <c:v>19.8594551282051</c:v>
                </c:pt>
                <c:pt idx="128">
                  <c:v>19.6307692307692</c:v>
                </c:pt>
                <c:pt idx="129">
                  <c:v>19.9496794871795</c:v>
                </c:pt>
                <c:pt idx="130">
                  <c:v>19.4007284382284</c:v>
                </c:pt>
                <c:pt idx="131">
                  <c:v>19.9466054778555</c:v>
                </c:pt>
                <c:pt idx="132">
                  <c:v>20.6305288461538</c:v>
                </c:pt>
                <c:pt idx="133">
                  <c:v>19.9019230769231</c:v>
                </c:pt>
                <c:pt idx="134">
                  <c:v>20.2916666666667</c:v>
                </c:pt>
                <c:pt idx="135">
                  <c:v>20.2227564102564</c:v>
                </c:pt>
                <c:pt idx="136">
                  <c:v>19.0676282051282</c:v>
                </c:pt>
                <c:pt idx="137">
                  <c:v>19.9660256410256</c:v>
                </c:pt>
                <c:pt idx="138">
                  <c:v>20.1846153846154</c:v>
                </c:pt>
                <c:pt idx="139">
                  <c:v>19.2942307692308</c:v>
                </c:pt>
                <c:pt idx="140">
                  <c:v>19.2330128205128</c:v>
                </c:pt>
                <c:pt idx="141">
                  <c:v>20.5403846153846</c:v>
                </c:pt>
                <c:pt idx="142">
                  <c:v>20.1671474358974</c:v>
                </c:pt>
                <c:pt idx="143">
                  <c:v>20.5887820512821</c:v>
                </c:pt>
                <c:pt idx="144">
                  <c:v>20.5628205128205</c:v>
                </c:pt>
                <c:pt idx="145">
                  <c:v>20.4939102564103</c:v>
                </c:pt>
                <c:pt idx="146">
                  <c:v>20.9070512820513</c:v>
                </c:pt>
                <c:pt idx="147">
                  <c:v>20.3746794871795</c:v>
                </c:pt>
                <c:pt idx="148">
                  <c:v>20.2589743589744</c:v>
                </c:pt>
                <c:pt idx="149">
                  <c:v>20.8884615384615</c:v>
                </c:pt>
                <c:pt idx="150">
                  <c:v>21.0708333333333</c:v>
                </c:pt>
                <c:pt idx="151">
                  <c:v>21.4083333333333</c:v>
                </c:pt>
                <c:pt idx="152">
                  <c:v>20.6025641025641</c:v>
                </c:pt>
                <c:pt idx="153">
                  <c:v>21.3929487179487</c:v>
                </c:pt>
                <c:pt idx="154">
                  <c:v>20.2849358974359</c:v>
                </c:pt>
                <c:pt idx="155">
                  <c:v>20.3307692307692</c:v>
                </c:pt>
                <c:pt idx="156">
                  <c:v>20.5833333333333</c:v>
                </c:pt>
                <c:pt idx="157">
                  <c:v>21.2926282051282</c:v>
                </c:pt>
                <c:pt idx="158">
                  <c:v>21.5541666666667</c:v>
                </c:pt>
                <c:pt idx="159">
                  <c:v>21.0410256410256</c:v>
                </c:pt>
                <c:pt idx="160">
                  <c:v>20.7342948717949</c:v>
                </c:pt>
                <c:pt idx="161">
                  <c:v>21.2253205128205</c:v>
                </c:pt>
                <c:pt idx="162">
                  <c:v>21.5137820512821</c:v>
                </c:pt>
                <c:pt idx="163">
                  <c:v>21.4586538461538</c:v>
                </c:pt>
                <c:pt idx="164">
                  <c:v>20.3205128205128</c:v>
                </c:pt>
                <c:pt idx="165">
                  <c:v>20.1182692307692</c:v>
                </c:pt>
                <c:pt idx="166">
                  <c:v>19.9775641025641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8322614"/>
        <c:axId val="11516948"/>
      </c:lineChart>
      <c:catAx>
        <c:axId val="18322614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1516948"/>
        <c:crosses val="autoZero"/>
        <c:auto val="1"/>
        <c:lblAlgn val="ctr"/>
        <c:lblOffset val="100"/>
        <c:noMultiLvlLbl val="0"/>
      </c:catAx>
      <c:valAx>
        <c:axId val="11516948"/>
        <c:scaling>
          <c:orientation val="minMax"/>
          <c:max val="21.75"/>
          <c:min val="1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832261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MINIMUMS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Sheet1!$CO$1053:$CO$1176</c:f>
              <c:numCache>
                <c:formatCode>General</c:formatCode>
                <c:ptCount val="124"/>
                <c:pt idx="5">
                  <c:v>7.325</c:v>
                </c:pt>
                <c:pt idx="6">
                  <c:v>6.675</c:v>
                </c:pt>
                <c:pt idx="7">
                  <c:v>7.4</c:v>
                </c:pt>
                <c:pt idx="8">
                  <c:v>7.43333333333333</c:v>
                </c:pt>
                <c:pt idx="9">
                  <c:v>7.1</c:v>
                </c:pt>
                <c:pt idx="10">
                  <c:v>7.35</c:v>
                </c:pt>
                <c:pt idx="11">
                  <c:v>7.7</c:v>
                </c:pt>
                <c:pt idx="12">
                  <c:v>7.28333333333333</c:v>
                </c:pt>
                <c:pt idx="13">
                  <c:v>7.31666666666667</c:v>
                </c:pt>
                <c:pt idx="14">
                  <c:v>7.30833333333333</c:v>
                </c:pt>
                <c:pt idx="15">
                  <c:v>7.43333333333333</c:v>
                </c:pt>
                <c:pt idx="16">
                  <c:v>7.6</c:v>
                </c:pt>
                <c:pt idx="17">
                  <c:v>7.35833333333333</c:v>
                </c:pt>
                <c:pt idx="18">
                  <c:v>7.95833333333333</c:v>
                </c:pt>
                <c:pt idx="19">
                  <c:v>7.11666666666667</c:v>
                </c:pt>
                <c:pt idx="20">
                  <c:v>6.96666666666667</c:v>
                </c:pt>
                <c:pt idx="21">
                  <c:v>6.625</c:v>
                </c:pt>
                <c:pt idx="22">
                  <c:v>6.59166666666667</c:v>
                </c:pt>
                <c:pt idx="23">
                  <c:v>7.3</c:v>
                </c:pt>
                <c:pt idx="24">
                  <c:v>6.85833333333333</c:v>
                </c:pt>
                <c:pt idx="25">
                  <c:v>7.3</c:v>
                </c:pt>
                <c:pt idx="26">
                  <c:v>6.69166666666667</c:v>
                </c:pt>
                <c:pt idx="27">
                  <c:v>7.325</c:v>
                </c:pt>
                <c:pt idx="28">
                  <c:v>6.875</c:v>
                </c:pt>
                <c:pt idx="29">
                  <c:v>7.09166666666667</c:v>
                </c:pt>
                <c:pt idx="30">
                  <c:v>6.80833333333333</c:v>
                </c:pt>
                <c:pt idx="31">
                  <c:v>7.50833333333333</c:v>
                </c:pt>
                <c:pt idx="32">
                  <c:v>6.98333333333333</c:v>
                </c:pt>
                <c:pt idx="33">
                  <c:v>7.125</c:v>
                </c:pt>
                <c:pt idx="34">
                  <c:v>7.16666666666667</c:v>
                </c:pt>
                <c:pt idx="35">
                  <c:v>7.20833333333333</c:v>
                </c:pt>
                <c:pt idx="36">
                  <c:v>7.45833333333333</c:v>
                </c:pt>
                <c:pt idx="37">
                  <c:v>6.55833333333333</c:v>
                </c:pt>
                <c:pt idx="38">
                  <c:v>7.00833333333333</c:v>
                </c:pt>
                <c:pt idx="39">
                  <c:v>7.675</c:v>
                </c:pt>
                <c:pt idx="40">
                  <c:v>6.33333333333333</c:v>
                </c:pt>
                <c:pt idx="41">
                  <c:v>6.66666666666667</c:v>
                </c:pt>
                <c:pt idx="42">
                  <c:v>6.625</c:v>
                </c:pt>
                <c:pt idx="43">
                  <c:v>6.65</c:v>
                </c:pt>
                <c:pt idx="44">
                  <c:v>7.30833333333333</c:v>
                </c:pt>
                <c:pt idx="45">
                  <c:v>6.41666666666667</c:v>
                </c:pt>
                <c:pt idx="46">
                  <c:v>6.225</c:v>
                </c:pt>
                <c:pt idx="47">
                  <c:v>6.95833333333333</c:v>
                </c:pt>
                <c:pt idx="48">
                  <c:v>7.35</c:v>
                </c:pt>
                <c:pt idx="49">
                  <c:v>6.925</c:v>
                </c:pt>
                <c:pt idx="50">
                  <c:v>6.96666666666667</c:v>
                </c:pt>
                <c:pt idx="51">
                  <c:v>7.05</c:v>
                </c:pt>
                <c:pt idx="52">
                  <c:v>7.25</c:v>
                </c:pt>
                <c:pt idx="53">
                  <c:v>7.05</c:v>
                </c:pt>
                <c:pt idx="54">
                  <c:v>6.61666666666667</c:v>
                </c:pt>
                <c:pt idx="55">
                  <c:v>6.84166666666667</c:v>
                </c:pt>
                <c:pt idx="56">
                  <c:v>7.50833333333333</c:v>
                </c:pt>
                <c:pt idx="57">
                  <c:v>7.25</c:v>
                </c:pt>
                <c:pt idx="58">
                  <c:v>7.95833333333333</c:v>
                </c:pt>
                <c:pt idx="59">
                  <c:v>7.31666666666667</c:v>
                </c:pt>
                <c:pt idx="60">
                  <c:v>7.45</c:v>
                </c:pt>
                <c:pt idx="61">
                  <c:v>6.89166666666667</c:v>
                </c:pt>
                <c:pt idx="62">
                  <c:v>6.81666666666667</c:v>
                </c:pt>
                <c:pt idx="63">
                  <c:v>6.9</c:v>
                </c:pt>
                <c:pt idx="64">
                  <c:v>6.85</c:v>
                </c:pt>
                <c:pt idx="65">
                  <c:v>7.6</c:v>
                </c:pt>
                <c:pt idx="66">
                  <c:v>7.50833333333333</c:v>
                </c:pt>
                <c:pt idx="67">
                  <c:v>7.2</c:v>
                </c:pt>
                <c:pt idx="68">
                  <c:v>7.85</c:v>
                </c:pt>
                <c:pt idx="69">
                  <c:v>7.8</c:v>
                </c:pt>
                <c:pt idx="70">
                  <c:v>8.13333333333333</c:v>
                </c:pt>
                <c:pt idx="71">
                  <c:v>8.36666666666667</c:v>
                </c:pt>
                <c:pt idx="72">
                  <c:v>8.20833333333333</c:v>
                </c:pt>
                <c:pt idx="73">
                  <c:v>7.98333333333333</c:v>
                </c:pt>
                <c:pt idx="74">
                  <c:v>7.60833333333333</c:v>
                </c:pt>
                <c:pt idx="75">
                  <c:v>7.975</c:v>
                </c:pt>
                <c:pt idx="76">
                  <c:v>6.73333333333333</c:v>
                </c:pt>
                <c:pt idx="77">
                  <c:v>7.175</c:v>
                </c:pt>
                <c:pt idx="78">
                  <c:v>7.55</c:v>
                </c:pt>
                <c:pt idx="79">
                  <c:v>6.34166666666667</c:v>
                </c:pt>
                <c:pt idx="80">
                  <c:v>7.3</c:v>
                </c:pt>
                <c:pt idx="81">
                  <c:v>6.225</c:v>
                </c:pt>
                <c:pt idx="82">
                  <c:v>6.525</c:v>
                </c:pt>
                <c:pt idx="83">
                  <c:v>5.675</c:v>
                </c:pt>
                <c:pt idx="84">
                  <c:v>5.79166666666667</c:v>
                </c:pt>
                <c:pt idx="85">
                  <c:v>6.88333333333333</c:v>
                </c:pt>
                <c:pt idx="86">
                  <c:v>6.85833333333333</c:v>
                </c:pt>
                <c:pt idx="87">
                  <c:v>6.74166666666667</c:v>
                </c:pt>
                <c:pt idx="88">
                  <c:v>6.19166666666667</c:v>
                </c:pt>
                <c:pt idx="89">
                  <c:v>6.31666666666667</c:v>
                </c:pt>
                <c:pt idx="90">
                  <c:v>6.36666666666667</c:v>
                </c:pt>
                <c:pt idx="91">
                  <c:v>5.71666666666667</c:v>
                </c:pt>
                <c:pt idx="92">
                  <c:v>6.09166666666667</c:v>
                </c:pt>
                <c:pt idx="93">
                  <c:v>5.88333333333333</c:v>
                </c:pt>
                <c:pt idx="94">
                  <c:v>6.58333333333333</c:v>
                </c:pt>
                <c:pt idx="95">
                  <c:v>5.90833333333333</c:v>
                </c:pt>
                <c:pt idx="96">
                  <c:v>6.57916666666667</c:v>
                </c:pt>
                <c:pt idx="97">
                  <c:v>7.22083333333333</c:v>
                </c:pt>
                <c:pt idx="98">
                  <c:v>7.125</c:v>
                </c:pt>
                <c:pt idx="99">
                  <c:v>6.64166666666667</c:v>
                </c:pt>
                <c:pt idx="100">
                  <c:v>7</c:v>
                </c:pt>
                <c:pt idx="101">
                  <c:v>6.75</c:v>
                </c:pt>
                <c:pt idx="102">
                  <c:v>6.91666666666667</c:v>
                </c:pt>
                <c:pt idx="103">
                  <c:v>6.3</c:v>
                </c:pt>
                <c:pt idx="104">
                  <c:v>7.89166666666667</c:v>
                </c:pt>
                <c:pt idx="105">
                  <c:v>6.8</c:v>
                </c:pt>
                <c:pt idx="106">
                  <c:v>7.28333333333333</c:v>
                </c:pt>
                <c:pt idx="107">
                  <c:v>7.43333333333333</c:v>
                </c:pt>
                <c:pt idx="108">
                  <c:v>7.45833333333333</c:v>
                </c:pt>
                <c:pt idx="109">
                  <c:v>7.10833333333333</c:v>
                </c:pt>
                <c:pt idx="110">
                  <c:v>7.23333333333333</c:v>
                </c:pt>
                <c:pt idx="111">
                  <c:v>7.55</c:v>
                </c:pt>
                <c:pt idx="112">
                  <c:v>7.125</c:v>
                </c:pt>
                <c:pt idx="113">
                  <c:v>7.925</c:v>
                </c:pt>
                <c:pt idx="114">
                  <c:v>7.35</c:v>
                </c:pt>
                <c:pt idx="115">
                  <c:v>7.38333333333333</c:v>
                </c:pt>
                <c:pt idx="116">
                  <c:v>7.38333333333333</c:v>
                </c:pt>
                <c:pt idx="117">
                  <c:v>7.3</c:v>
                </c:pt>
                <c:pt idx="118">
                  <c:v>7.00833333333333</c:v>
                </c:pt>
                <c:pt idx="119">
                  <c:v>7.99166666666667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3529295"/>
        <c:axId val="59508378"/>
      </c:lineChart>
      <c:catAx>
        <c:axId val="8352929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9508378"/>
        <c:crosses val="autoZero"/>
        <c:auto val="1"/>
        <c:lblAlgn val="ctr"/>
        <c:lblOffset val="100"/>
        <c:noMultiLvlLbl val="0"/>
      </c:catAx>
      <c:valAx>
        <c:axId val="59508378"/>
        <c:scaling>
          <c:orientation val="minMax"/>
          <c:max val="8.5"/>
          <c:min val="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352929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ANNUAL MEDIANS OF ALL THE VICTORIAN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78171791560504"/>
          <c:y val="0.0289855072463768"/>
          <c:w val="0.940333670727025"/>
          <c:h val="0.895100069013113"/>
        </c:manualLayout>
      </c:layout>
      <c:lineChart>
        <c:grouping val="standard"/>
        <c:varyColors val="0"/>
        <c:ser>
          <c:idx val="0"/>
          <c:order val="0"/>
          <c:tx>
            <c:strRef>
              <c:f>Sheet1!$C$465:$C$465</c:f>
              <c:strCache>
                <c:ptCount val="1"/>
                <c:pt idx="0">
                  <c:v>10.7</c:v>
                </c:pt>
              </c:strCache>
            </c:strRef>
          </c:tx>
          <c:spPr>
            <a:solidFill>
              <a:srgbClr val="0e1aff"/>
            </a:solidFill>
            <a:ln w="28800">
              <a:solidFill>
                <a:srgbClr val="0e1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Sheet1!$A$466:$A$630</c:f>
              <c:strCache>
                <c:ptCount val="16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1860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1865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1870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1875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1880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1885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1890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1895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1900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1905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1910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1915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1920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1925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1930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1935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1940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1945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1950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1955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1960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1965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1970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1975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1980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1985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1990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1995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>2000</c:v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>2005</c:v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>2010</c:v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>2015</c:v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>2020</c:v>
                </c:pt>
                <c:pt idx="164">
                  <c:v/>
                </c:pt>
              </c:strCache>
            </c:strRef>
          </c:cat>
          <c:val>
            <c:numRef>
              <c:f>Sheet1!$C$466:$C$630</c:f>
              <c:numCache>
                <c:formatCode>General</c:formatCode>
                <c:ptCount val="165"/>
                <c:pt idx="0">
                  <c:v>10.6416666666667</c:v>
                </c:pt>
                <c:pt idx="1">
                  <c:v>10.1666666666667</c:v>
                </c:pt>
                <c:pt idx="2">
                  <c:v>9.76666666666667</c:v>
                </c:pt>
                <c:pt idx="3">
                  <c:v>9.59166666666667</c:v>
                </c:pt>
                <c:pt idx="4">
                  <c:v>9.75833333333333</c:v>
                </c:pt>
                <c:pt idx="5">
                  <c:v>9.70833333333333</c:v>
                </c:pt>
                <c:pt idx="6">
                  <c:v>9.88333333333333</c:v>
                </c:pt>
                <c:pt idx="7">
                  <c:v>9.99791666666667</c:v>
                </c:pt>
                <c:pt idx="8">
                  <c:v>9.50833333333333</c:v>
                </c:pt>
                <c:pt idx="9">
                  <c:v>7.1875</c:v>
                </c:pt>
                <c:pt idx="10">
                  <c:v>7.58125</c:v>
                </c:pt>
                <c:pt idx="11">
                  <c:v>9.08125</c:v>
                </c:pt>
                <c:pt idx="12">
                  <c:v>9.54166666666667</c:v>
                </c:pt>
                <c:pt idx="13">
                  <c:v>9.74583333333333</c:v>
                </c:pt>
                <c:pt idx="14">
                  <c:v>10.0291666666667</c:v>
                </c:pt>
                <c:pt idx="15">
                  <c:v>10.15</c:v>
                </c:pt>
                <c:pt idx="16">
                  <c:v>10.275</c:v>
                </c:pt>
                <c:pt idx="17">
                  <c:v>9.95</c:v>
                </c:pt>
                <c:pt idx="18">
                  <c:v>9.66666666666667</c:v>
                </c:pt>
                <c:pt idx="19">
                  <c:v>9.725</c:v>
                </c:pt>
                <c:pt idx="20">
                  <c:v>10.3375</c:v>
                </c:pt>
                <c:pt idx="21">
                  <c:v>10.4333333333333</c:v>
                </c:pt>
                <c:pt idx="22">
                  <c:v>10.0083333333333</c:v>
                </c:pt>
                <c:pt idx="23">
                  <c:v>10.45</c:v>
                </c:pt>
                <c:pt idx="24">
                  <c:v>10.0666666666667</c:v>
                </c:pt>
                <c:pt idx="25">
                  <c:v>9.8</c:v>
                </c:pt>
                <c:pt idx="26">
                  <c:v>9.9625</c:v>
                </c:pt>
                <c:pt idx="27">
                  <c:v>9.7875</c:v>
                </c:pt>
                <c:pt idx="28">
                  <c:v>9.37916666666667</c:v>
                </c:pt>
                <c:pt idx="29">
                  <c:v>9.45</c:v>
                </c:pt>
                <c:pt idx="30">
                  <c:v>10.4333333333333</c:v>
                </c:pt>
                <c:pt idx="31">
                  <c:v>10.0166666666667</c:v>
                </c:pt>
                <c:pt idx="32">
                  <c:v>10.65</c:v>
                </c:pt>
                <c:pt idx="33">
                  <c:v>10.9791666666667</c:v>
                </c:pt>
                <c:pt idx="34">
                  <c:v>10.2208333333333</c:v>
                </c:pt>
                <c:pt idx="35">
                  <c:v>9.64166666666667</c:v>
                </c:pt>
                <c:pt idx="36">
                  <c:v>9.925</c:v>
                </c:pt>
                <c:pt idx="37">
                  <c:v>10.0666666666667</c:v>
                </c:pt>
                <c:pt idx="38">
                  <c:v>9.73333333333333</c:v>
                </c:pt>
                <c:pt idx="39">
                  <c:v>9.74166666666667</c:v>
                </c:pt>
                <c:pt idx="40">
                  <c:v>9.275</c:v>
                </c:pt>
                <c:pt idx="41">
                  <c:v>9.42083333333333</c:v>
                </c:pt>
                <c:pt idx="42">
                  <c:v>8.5</c:v>
                </c:pt>
                <c:pt idx="43">
                  <c:v>8.56666666666667</c:v>
                </c:pt>
                <c:pt idx="44">
                  <c:v>8.75416666666667</c:v>
                </c:pt>
                <c:pt idx="45">
                  <c:v>8.45416666666667</c:v>
                </c:pt>
                <c:pt idx="46">
                  <c:v>8.85833333333333</c:v>
                </c:pt>
                <c:pt idx="47">
                  <c:v>8.49583333333333</c:v>
                </c:pt>
                <c:pt idx="48">
                  <c:v>8.45416666666667</c:v>
                </c:pt>
                <c:pt idx="49">
                  <c:v>8.8375</c:v>
                </c:pt>
                <c:pt idx="50">
                  <c:v>8.55</c:v>
                </c:pt>
                <c:pt idx="51">
                  <c:v>9.01666666666667</c:v>
                </c:pt>
                <c:pt idx="52">
                  <c:v>8.4125</c:v>
                </c:pt>
                <c:pt idx="53">
                  <c:v>9.23333333333333</c:v>
                </c:pt>
                <c:pt idx="54">
                  <c:v>8.84583333333333</c:v>
                </c:pt>
                <c:pt idx="55">
                  <c:v>8.71666666666667</c:v>
                </c:pt>
                <c:pt idx="56">
                  <c:v>8.6625</c:v>
                </c:pt>
                <c:pt idx="57">
                  <c:v>9.16666666666667</c:v>
                </c:pt>
                <c:pt idx="58">
                  <c:v>8.8875</c:v>
                </c:pt>
                <c:pt idx="59">
                  <c:v>8.72916666666667</c:v>
                </c:pt>
                <c:pt idx="60">
                  <c:v>8.97916666666667</c:v>
                </c:pt>
                <c:pt idx="61">
                  <c:v>8.89583333333333</c:v>
                </c:pt>
                <c:pt idx="62">
                  <c:v>8.89166666666667</c:v>
                </c:pt>
                <c:pt idx="63">
                  <c:v>9.0625</c:v>
                </c:pt>
                <c:pt idx="64">
                  <c:v>9.47916666666667</c:v>
                </c:pt>
                <c:pt idx="65">
                  <c:v>8.70416666666667</c:v>
                </c:pt>
                <c:pt idx="66">
                  <c:v>8.82916666666667</c:v>
                </c:pt>
                <c:pt idx="67">
                  <c:v>8.15416666666667</c:v>
                </c:pt>
                <c:pt idx="68">
                  <c:v>8.48333333333333</c:v>
                </c:pt>
                <c:pt idx="69">
                  <c:v>8.94583333333333</c:v>
                </c:pt>
                <c:pt idx="70">
                  <c:v>8.11666666666667</c:v>
                </c:pt>
                <c:pt idx="71">
                  <c:v>8.7375</c:v>
                </c:pt>
                <c:pt idx="72">
                  <c:v>8.00833333333333</c:v>
                </c:pt>
                <c:pt idx="73">
                  <c:v>9.13333333333333</c:v>
                </c:pt>
                <c:pt idx="74">
                  <c:v>8.6</c:v>
                </c:pt>
                <c:pt idx="75">
                  <c:v>8.42083333333333</c:v>
                </c:pt>
                <c:pt idx="76">
                  <c:v>8.34166666666667</c:v>
                </c:pt>
                <c:pt idx="77">
                  <c:v>9.0875</c:v>
                </c:pt>
                <c:pt idx="78">
                  <c:v>8.6</c:v>
                </c:pt>
                <c:pt idx="79">
                  <c:v>8.64166666666667</c:v>
                </c:pt>
                <c:pt idx="80">
                  <c:v>8.74583333333333</c:v>
                </c:pt>
                <c:pt idx="81">
                  <c:v>8.8625</c:v>
                </c:pt>
                <c:pt idx="82">
                  <c:v>9.11666666666667</c:v>
                </c:pt>
                <c:pt idx="83">
                  <c:v>8.36666666666667</c:v>
                </c:pt>
                <c:pt idx="84">
                  <c:v>8.56666666666667</c:v>
                </c:pt>
                <c:pt idx="85">
                  <c:v>9.1</c:v>
                </c:pt>
                <c:pt idx="86">
                  <c:v>8.16666666666667</c:v>
                </c:pt>
                <c:pt idx="87">
                  <c:v>8.25</c:v>
                </c:pt>
                <c:pt idx="88">
                  <c:v>8.30833333333333</c:v>
                </c:pt>
                <c:pt idx="89">
                  <c:v>8.3</c:v>
                </c:pt>
                <c:pt idx="90">
                  <c:v>9.02708333333333</c:v>
                </c:pt>
                <c:pt idx="91">
                  <c:v>8.51875</c:v>
                </c:pt>
                <c:pt idx="92">
                  <c:v>8.35416666666667</c:v>
                </c:pt>
                <c:pt idx="93">
                  <c:v>8.69583333333333</c:v>
                </c:pt>
                <c:pt idx="94">
                  <c:v>8.87916666666667</c:v>
                </c:pt>
                <c:pt idx="95">
                  <c:v>8.58958333333333</c:v>
                </c:pt>
                <c:pt idx="96">
                  <c:v>8.3125</c:v>
                </c:pt>
                <c:pt idx="97">
                  <c:v>8.45833333333333</c:v>
                </c:pt>
                <c:pt idx="98">
                  <c:v>8.8125</c:v>
                </c:pt>
                <c:pt idx="99">
                  <c:v>8.8125</c:v>
                </c:pt>
                <c:pt idx="100">
                  <c:v>8.27916666666667</c:v>
                </c:pt>
                <c:pt idx="101">
                  <c:v>8.65416666666667</c:v>
                </c:pt>
                <c:pt idx="102">
                  <c:v>8.99166666666667</c:v>
                </c:pt>
                <c:pt idx="103">
                  <c:v>8.74583333333333</c:v>
                </c:pt>
                <c:pt idx="104">
                  <c:v>9.00833333333333</c:v>
                </c:pt>
                <c:pt idx="105">
                  <c:v>8.62916666666667</c:v>
                </c:pt>
                <c:pt idx="106">
                  <c:v>9.24166666666667</c:v>
                </c:pt>
                <c:pt idx="107">
                  <c:v>8.525</c:v>
                </c:pt>
                <c:pt idx="108">
                  <c:v>8.53333333333333</c:v>
                </c:pt>
                <c:pt idx="109">
                  <c:v>8.69583333333333</c:v>
                </c:pt>
                <c:pt idx="110">
                  <c:v>8.2375</c:v>
                </c:pt>
                <c:pt idx="111">
                  <c:v>8.8125</c:v>
                </c:pt>
                <c:pt idx="112">
                  <c:v>8.7375</c:v>
                </c:pt>
                <c:pt idx="113">
                  <c:v>8.375</c:v>
                </c:pt>
                <c:pt idx="114">
                  <c:v>8.60833333333333</c:v>
                </c:pt>
                <c:pt idx="115">
                  <c:v>8.3875</c:v>
                </c:pt>
                <c:pt idx="116">
                  <c:v>9.12916666666667</c:v>
                </c:pt>
                <c:pt idx="117">
                  <c:v>9.45416666666667</c:v>
                </c:pt>
                <c:pt idx="118">
                  <c:v>9.1625</c:v>
                </c:pt>
                <c:pt idx="119">
                  <c:v>8.37083333333333</c:v>
                </c:pt>
                <c:pt idx="120">
                  <c:v>8.34583333333333</c:v>
                </c:pt>
                <c:pt idx="121">
                  <c:v>9.06666666666667</c:v>
                </c:pt>
                <c:pt idx="122">
                  <c:v>8.77916666666667</c:v>
                </c:pt>
                <c:pt idx="123">
                  <c:v>8.5875</c:v>
                </c:pt>
                <c:pt idx="124">
                  <c:v>9.24166666666667</c:v>
                </c:pt>
                <c:pt idx="125">
                  <c:v>8.34375</c:v>
                </c:pt>
                <c:pt idx="126">
                  <c:v>9.05</c:v>
                </c:pt>
                <c:pt idx="127">
                  <c:v>7.7875</c:v>
                </c:pt>
                <c:pt idx="128">
                  <c:v>8.25416666666667</c:v>
                </c:pt>
                <c:pt idx="129">
                  <c:v>8.19375</c:v>
                </c:pt>
                <c:pt idx="130">
                  <c:v>7.97916666666667</c:v>
                </c:pt>
                <c:pt idx="131">
                  <c:v>8.9875</c:v>
                </c:pt>
                <c:pt idx="132">
                  <c:v>8.69166666666667</c:v>
                </c:pt>
                <c:pt idx="133">
                  <c:v>8.88125</c:v>
                </c:pt>
                <c:pt idx="134">
                  <c:v>8.66666666666667</c:v>
                </c:pt>
                <c:pt idx="135">
                  <c:v>8.625</c:v>
                </c:pt>
                <c:pt idx="136">
                  <c:v>8.54583333333333</c:v>
                </c:pt>
                <c:pt idx="137">
                  <c:v>7.94166666666667</c:v>
                </c:pt>
                <c:pt idx="138">
                  <c:v>8.17916666666667</c:v>
                </c:pt>
                <c:pt idx="139">
                  <c:v>7.9375</c:v>
                </c:pt>
                <c:pt idx="140">
                  <c:v>8.2375</c:v>
                </c:pt>
                <c:pt idx="141">
                  <c:v>8.15</c:v>
                </c:pt>
                <c:pt idx="142">
                  <c:v>8.49583333333333</c:v>
                </c:pt>
                <c:pt idx="143">
                  <c:v>8.69583333333333</c:v>
                </c:pt>
                <c:pt idx="144">
                  <c:v>8.58333333333333</c:v>
                </c:pt>
                <c:pt idx="145">
                  <c:v>7.925</c:v>
                </c:pt>
                <c:pt idx="146">
                  <c:v>8.2125</c:v>
                </c:pt>
                <c:pt idx="147">
                  <c:v>8.12083333333333</c:v>
                </c:pt>
                <c:pt idx="148">
                  <c:v>8.22083333333333</c:v>
                </c:pt>
                <c:pt idx="149">
                  <c:v>7.7125</c:v>
                </c:pt>
                <c:pt idx="150">
                  <c:v>8.95416666666667</c:v>
                </c:pt>
                <c:pt idx="151">
                  <c:v>8.15416666666667</c:v>
                </c:pt>
                <c:pt idx="152">
                  <c:v>8.75</c:v>
                </c:pt>
                <c:pt idx="153">
                  <c:v>8.72916666666667</c:v>
                </c:pt>
                <c:pt idx="154">
                  <c:v>8.80833333333333</c:v>
                </c:pt>
                <c:pt idx="155">
                  <c:v>8.35</c:v>
                </c:pt>
                <c:pt idx="156">
                  <c:v>8.89583333333333</c:v>
                </c:pt>
                <c:pt idx="157">
                  <c:v>8.94583333333333</c:v>
                </c:pt>
                <c:pt idx="158">
                  <c:v>8.65833333333333</c:v>
                </c:pt>
                <c:pt idx="159">
                  <c:v>9.33333333333333</c:v>
                </c:pt>
                <c:pt idx="160">
                  <c:v>8.79166666666667</c:v>
                </c:pt>
                <c:pt idx="161">
                  <c:v>8.70833333333333</c:v>
                </c:pt>
                <c:pt idx="162">
                  <c:v>8.61666666666667</c:v>
                </c:pt>
                <c:pt idx="163">
                  <c:v>8.52083333333333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0458365"/>
        <c:axId val="64988464"/>
      </c:lineChart>
      <c:catAx>
        <c:axId val="6045836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4988464"/>
        <c:crosses val="autoZero"/>
        <c:auto val="1"/>
        <c:lblAlgn val="ctr"/>
        <c:lblOffset val="100"/>
        <c:noMultiLvlLbl val="0"/>
      </c:catAx>
      <c:valAx>
        <c:axId val="64988464"/>
        <c:scaling>
          <c:orientation val="minMax"/>
          <c:max val="14"/>
          <c:min val="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0458365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2000" spc="-1" strike="noStrike">
                <a:solidFill>
                  <a:srgbClr val="000000"/>
                </a:solidFill>
                <a:latin typeface="Arial"/>
              </a:rPr>
              <a:t>VICTORIA -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91818399837659"/>
          <c:y val="0.0374334579227546"/>
          <c:w val="0.919530687918535"/>
          <c:h val="0.865556688186658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Sheet1!$A$1042:$A$1175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Sheet1!$B$1043:$B$1175</c:f>
              <c:numCache>
                <c:formatCode>General</c:formatCode>
                <c:ptCount val="133"/>
                <c:pt idx="0">
                  <c:v>9.65462962962963</c:v>
                </c:pt>
                <c:pt idx="1">
                  <c:v>9.675</c:v>
                </c:pt>
                <c:pt idx="2">
                  <c:v>9.27870370370371</c:v>
                </c:pt>
                <c:pt idx="3">
                  <c:v>9.04722222222222</c:v>
                </c:pt>
                <c:pt idx="4">
                  <c:v>8.79548611111111</c:v>
                </c:pt>
                <c:pt idx="5">
                  <c:v>9.27395833333334</c:v>
                </c:pt>
                <c:pt idx="6">
                  <c:v>8.8690953654189</c:v>
                </c:pt>
                <c:pt idx="7">
                  <c:v>8.72745098039216</c:v>
                </c:pt>
                <c:pt idx="8">
                  <c:v>8.77453703703704</c:v>
                </c:pt>
                <c:pt idx="9">
                  <c:v>8.6587962962963</c:v>
                </c:pt>
                <c:pt idx="10">
                  <c:v>8.90208333333333</c:v>
                </c:pt>
                <c:pt idx="11">
                  <c:v>8.31875</c:v>
                </c:pt>
                <c:pt idx="12">
                  <c:v>8.07552083333333</c:v>
                </c:pt>
                <c:pt idx="13">
                  <c:v>8.96232638888889</c:v>
                </c:pt>
                <c:pt idx="14">
                  <c:v>8.332</c:v>
                </c:pt>
                <c:pt idx="15">
                  <c:v>8.94150641025641</c:v>
                </c:pt>
                <c:pt idx="16">
                  <c:v>8.4224358974359</c:v>
                </c:pt>
                <c:pt idx="17">
                  <c:v>9.17058566433567</c:v>
                </c:pt>
                <c:pt idx="18">
                  <c:v>9.05096153846154</c:v>
                </c:pt>
                <c:pt idx="19">
                  <c:v>8.80032051282051</c:v>
                </c:pt>
                <c:pt idx="20">
                  <c:v>8.65288461538462</c:v>
                </c:pt>
                <c:pt idx="21">
                  <c:v>9.27083333333333</c:v>
                </c:pt>
                <c:pt idx="22">
                  <c:v>8.91330128205128</c:v>
                </c:pt>
                <c:pt idx="23">
                  <c:v>8.82788461538462</c:v>
                </c:pt>
                <c:pt idx="24">
                  <c:v>8.96025641025641</c:v>
                </c:pt>
                <c:pt idx="25">
                  <c:v>9.06858974358974</c:v>
                </c:pt>
                <c:pt idx="26">
                  <c:v>9.12435897435898</c:v>
                </c:pt>
                <c:pt idx="27">
                  <c:v>8.88814102564103</c:v>
                </c:pt>
                <c:pt idx="28">
                  <c:v>9.5323717948718</c:v>
                </c:pt>
                <c:pt idx="29">
                  <c:v>8.79919871794872</c:v>
                </c:pt>
                <c:pt idx="30">
                  <c:v>8.81057692307692</c:v>
                </c:pt>
                <c:pt idx="31">
                  <c:v>8.29855769230769</c:v>
                </c:pt>
                <c:pt idx="32">
                  <c:v>8.39326923076923</c:v>
                </c:pt>
                <c:pt idx="33">
                  <c:v>8.84102564102564</c:v>
                </c:pt>
                <c:pt idx="34">
                  <c:v>8.30080128205128</c:v>
                </c:pt>
                <c:pt idx="35">
                  <c:v>8.87211538461538</c:v>
                </c:pt>
                <c:pt idx="36">
                  <c:v>8.14198717948718</c:v>
                </c:pt>
                <c:pt idx="37">
                  <c:v>9.03397435897436</c:v>
                </c:pt>
                <c:pt idx="38">
                  <c:v>8.51794871794872</c:v>
                </c:pt>
                <c:pt idx="39">
                  <c:v>8.56314102564103</c:v>
                </c:pt>
                <c:pt idx="40">
                  <c:v>8.51698717948718</c:v>
                </c:pt>
                <c:pt idx="41">
                  <c:v>9.01410256410257</c:v>
                </c:pt>
                <c:pt idx="42">
                  <c:v>8.67996794871795</c:v>
                </c:pt>
                <c:pt idx="43">
                  <c:v>8.6275641025641</c:v>
                </c:pt>
                <c:pt idx="44">
                  <c:v>8.7911858974359</c:v>
                </c:pt>
                <c:pt idx="45">
                  <c:v>8.95064102564103</c:v>
                </c:pt>
                <c:pt idx="46">
                  <c:v>9.21955128205128</c:v>
                </c:pt>
                <c:pt idx="47">
                  <c:v>8.49663461538462</c:v>
                </c:pt>
                <c:pt idx="48">
                  <c:v>8.76666666666667</c:v>
                </c:pt>
                <c:pt idx="49">
                  <c:v>9.29679487179487</c:v>
                </c:pt>
                <c:pt idx="50">
                  <c:v>8.16634615384615</c:v>
                </c:pt>
                <c:pt idx="51">
                  <c:v>8.21057692307692</c:v>
                </c:pt>
                <c:pt idx="52">
                  <c:v>8.29262820512821</c:v>
                </c:pt>
                <c:pt idx="53">
                  <c:v>8.36330128205128</c:v>
                </c:pt>
                <c:pt idx="54">
                  <c:v>8.99848484848485</c:v>
                </c:pt>
                <c:pt idx="55">
                  <c:v>8.30673076923077</c:v>
                </c:pt>
                <c:pt idx="56">
                  <c:v>8.12231570512821</c:v>
                </c:pt>
                <c:pt idx="57">
                  <c:v>8.72139423076923</c:v>
                </c:pt>
                <c:pt idx="58">
                  <c:v>8.89503205128205</c:v>
                </c:pt>
                <c:pt idx="59">
                  <c:v>8.61939102564103</c:v>
                </c:pt>
                <c:pt idx="60">
                  <c:v>8.46650641025641</c:v>
                </c:pt>
                <c:pt idx="61">
                  <c:v>8.5244391025641</c:v>
                </c:pt>
                <c:pt idx="62">
                  <c:v>8.91233974358974</c:v>
                </c:pt>
                <c:pt idx="63">
                  <c:v>8.80064102564103</c:v>
                </c:pt>
                <c:pt idx="64">
                  <c:v>8.27211538461538</c:v>
                </c:pt>
                <c:pt idx="65">
                  <c:v>8.64471153846154</c:v>
                </c:pt>
                <c:pt idx="66">
                  <c:v>8.95769230769231</c:v>
                </c:pt>
                <c:pt idx="67">
                  <c:v>8.75825320512821</c:v>
                </c:pt>
                <c:pt idx="68">
                  <c:v>9.23349358974359</c:v>
                </c:pt>
                <c:pt idx="69">
                  <c:v>8.81955128205128</c:v>
                </c:pt>
                <c:pt idx="70">
                  <c:v>9.13637820512821</c:v>
                </c:pt>
                <c:pt idx="71">
                  <c:v>8.56698717948718</c:v>
                </c:pt>
                <c:pt idx="72">
                  <c:v>8.42051282051282</c:v>
                </c:pt>
                <c:pt idx="73">
                  <c:v>8.50512820512821</c:v>
                </c:pt>
                <c:pt idx="74">
                  <c:v>8.47644230769231</c:v>
                </c:pt>
                <c:pt idx="75">
                  <c:v>9.09903846153846</c:v>
                </c:pt>
                <c:pt idx="76">
                  <c:v>8.83028846153846</c:v>
                </c:pt>
                <c:pt idx="77">
                  <c:v>8.55769230769231</c:v>
                </c:pt>
                <c:pt idx="78">
                  <c:v>8.91987179487179</c:v>
                </c:pt>
                <c:pt idx="79">
                  <c:v>8.63221153846154</c:v>
                </c:pt>
                <c:pt idx="80">
                  <c:v>9.37724358974359</c:v>
                </c:pt>
                <c:pt idx="81">
                  <c:v>9.49038461538462</c:v>
                </c:pt>
                <c:pt idx="82">
                  <c:v>9.28782051282051</c:v>
                </c:pt>
                <c:pt idx="83">
                  <c:v>8.68621794871795</c:v>
                </c:pt>
                <c:pt idx="84">
                  <c:v>8.58974358974359</c:v>
                </c:pt>
                <c:pt idx="85">
                  <c:v>9.15833333333333</c:v>
                </c:pt>
                <c:pt idx="86">
                  <c:v>9.04567307692308</c:v>
                </c:pt>
                <c:pt idx="87">
                  <c:v>9.01490384615385</c:v>
                </c:pt>
                <c:pt idx="88">
                  <c:v>9.48084935897436</c:v>
                </c:pt>
                <c:pt idx="89">
                  <c:v>8.62291666666667</c:v>
                </c:pt>
                <c:pt idx="90">
                  <c:v>9.17451923076923</c:v>
                </c:pt>
                <c:pt idx="91">
                  <c:v>8.12147435897436</c:v>
                </c:pt>
                <c:pt idx="92">
                  <c:v>8.61746794871795</c:v>
                </c:pt>
                <c:pt idx="93">
                  <c:v>8.35496794871795</c:v>
                </c:pt>
                <c:pt idx="94">
                  <c:v>8.34919871794872</c:v>
                </c:pt>
                <c:pt idx="95">
                  <c:v>9.34911858974359</c:v>
                </c:pt>
                <c:pt idx="96">
                  <c:v>9.00240384615385</c:v>
                </c:pt>
                <c:pt idx="97">
                  <c:v>9.09150641025641</c:v>
                </c:pt>
                <c:pt idx="98">
                  <c:v>8.77467948717949</c:v>
                </c:pt>
                <c:pt idx="99">
                  <c:v>8.75737179487179</c:v>
                </c:pt>
                <c:pt idx="100">
                  <c:v>8.72916666666667</c:v>
                </c:pt>
                <c:pt idx="101">
                  <c:v>8.15224358974359</c:v>
                </c:pt>
                <c:pt idx="102">
                  <c:v>8.32763694638695</c:v>
                </c:pt>
                <c:pt idx="103">
                  <c:v>8.11458333333333</c:v>
                </c:pt>
                <c:pt idx="104">
                  <c:v>8.41858974358974</c:v>
                </c:pt>
                <c:pt idx="105">
                  <c:v>8.41121794871795</c:v>
                </c:pt>
                <c:pt idx="106">
                  <c:v>8.8599358974359</c:v>
                </c:pt>
                <c:pt idx="107">
                  <c:v>9.07596153846154</c:v>
                </c:pt>
                <c:pt idx="108">
                  <c:v>8.92275641025641</c:v>
                </c:pt>
                <c:pt idx="109">
                  <c:v>8.36410256410257</c:v>
                </c:pt>
                <c:pt idx="110">
                  <c:v>8.68205128205128</c:v>
                </c:pt>
                <c:pt idx="111">
                  <c:v>8.38717948717949</c:v>
                </c:pt>
                <c:pt idx="112">
                  <c:v>8.7073717948718</c:v>
                </c:pt>
                <c:pt idx="113">
                  <c:v>8.10769230769231</c:v>
                </c:pt>
                <c:pt idx="114">
                  <c:v>9.39679487179487</c:v>
                </c:pt>
                <c:pt idx="115">
                  <c:v>8.61762820512821</c:v>
                </c:pt>
                <c:pt idx="116">
                  <c:v>9.1448717948718</c:v>
                </c:pt>
                <c:pt idx="117">
                  <c:v>9.16474358974359</c:v>
                </c:pt>
                <c:pt idx="118">
                  <c:v>9.13942307692308</c:v>
                </c:pt>
                <c:pt idx="119">
                  <c:v>8.74962121212121</c:v>
                </c:pt>
                <c:pt idx="120">
                  <c:v>9.19038461538462</c:v>
                </c:pt>
                <c:pt idx="121">
                  <c:v>9.30705128205128</c:v>
                </c:pt>
                <c:pt idx="122">
                  <c:v>9.03365384615385</c:v>
                </c:pt>
                <c:pt idx="123">
                  <c:v>9.68365384615385</c:v>
                </c:pt>
                <c:pt idx="124">
                  <c:v>9.06923076923077</c:v>
                </c:pt>
                <c:pt idx="125">
                  <c:v>9.10528846153846</c:v>
                </c:pt>
                <c:pt idx="126">
                  <c:v>9.01730769230769</c:v>
                </c:pt>
                <c:pt idx="127">
                  <c:v>8.98557692307692</c:v>
                </c:pt>
                <c:pt idx="128">
                  <c:v>8.8</c:v>
                </c:pt>
                <c:pt idx="129">
                  <c:v>9.5974358974359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7767366"/>
        <c:axId val="38650434"/>
      </c:lineChart>
      <c:catAx>
        <c:axId val="87767366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8650434"/>
        <c:crosses val="autoZero"/>
        <c:auto val="1"/>
        <c:lblAlgn val="ctr"/>
        <c:lblOffset val="100"/>
        <c:noMultiLvlLbl val="0"/>
      </c:catAx>
      <c:valAx>
        <c:axId val="38650434"/>
        <c:scaling>
          <c:orientation val="minMax"/>
          <c:max val="10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776736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Sheet1!$CO$858:$CO$975</c:f>
              <c:numCache>
                <c:formatCode>General</c:formatCode>
                <c:ptCount val="118"/>
                <c:pt idx="0">
                  <c:v>17.6333333333333</c:v>
                </c:pt>
                <c:pt idx="1">
                  <c:v>16.3</c:v>
                </c:pt>
                <c:pt idx="2">
                  <c:v>17.2583333333333</c:v>
                </c:pt>
                <c:pt idx="3">
                  <c:v>16.4833333333333</c:v>
                </c:pt>
                <c:pt idx="4">
                  <c:v>17.1916666666667</c:v>
                </c:pt>
                <c:pt idx="5">
                  <c:v>16.9583333333333</c:v>
                </c:pt>
                <c:pt idx="6">
                  <c:v>19.0333333333333</c:v>
                </c:pt>
                <c:pt idx="7">
                  <c:v>16.9666666666667</c:v>
                </c:pt>
                <c:pt idx="8">
                  <c:v>16.6583333333333</c:v>
                </c:pt>
                <c:pt idx="9">
                  <c:v>16.7833333333333</c:v>
                </c:pt>
                <c:pt idx="10">
                  <c:v>17.4</c:v>
                </c:pt>
                <c:pt idx="11">
                  <c:v>18.25</c:v>
                </c:pt>
                <c:pt idx="12">
                  <c:v>17.4083333333333</c:v>
                </c:pt>
                <c:pt idx="13">
                  <c:v>17.8916666666667</c:v>
                </c:pt>
                <c:pt idx="14">
                  <c:v>17.4166666666667</c:v>
                </c:pt>
                <c:pt idx="15">
                  <c:v>17.3833333333333</c:v>
                </c:pt>
                <c:pt idx="16">
                  <c:v>15.75</c:v>
                </c:pt>
                <c:pt idx="17">
                  <c:v>17</c:v>
                </c:pt>
                <c:pt idx="18">
                  <c:v>17.3583333333333</c:v>
                </c:pt>
                <c:pt idx="19">
                  <c:v>17.3583333333333</c:v>
                </c:pt>
                <c:pt idx="20">
                  <c:v>17.0666666666667</c:v>
                </c:pt>
                <c:pt idx="21">
                  <c:v>16.5</c:v>
                </c:pt>
                <c:pt idx="22">
                  <c:v>17.6833333333333</c:v>
                </c:pt>
                <c:pt idx="23">
                  <c:v>16.3</c:v>
                </c:pt>
                <c:pt idx="24">
                  <c:v>16.5083333333333</c:v>
                </c:pt>
                <c:pt idx="25">
                  <c:v>16.975</c:v>
                </c:pt>
                <c:pt idx="26">
                  <c:v>17.3583333333333</c:v>
                </c:pt>
                <c:pt idx="27">
                  <c:v>16.75</c:v>
                </c:pt>
                <c:pt idx="28">
                  <c:v>17.2166666666667</c:v>
                </c:pt>
                <c:pt idx="29">
                  <c:v>17.55</c:v>
                </c:pt>
                <c:pt idx="30">
                  <c:v>18.0833333333333</c:v>
                </c:pt>
                <c:pt idx="31">
                  <c:v>17.2666666666667</c:v>
                </c:pt>
                <c:pt idx="32">
                  <c:v>17.7916666666667</c:v>
                </c:pt>
                <c:pt idx="33">
                  <c:v>16.85</c:v>
                </c:pt>
                <c:pt idx="34">
                  <c:v>17.4416666666667</c:v>
                </c:pt>
                <c:pt idx="35">
                  <c:v>16.625</c:v>
                </c:pt>
                <c:pt idx="36">
                  <c:v>17.375</c:v>
                </c:pt>
                <c:pt idx="37">
                  <c:v>17.3083333333333</c:v>
                </c:pt>
                <c:pt idx="38">
                  <c:v>16.25</c:v>
                </c:pt>
                <c:pt idx="39">
                  <c:v>17.3166666666667</c:v>
                </c:pt>
                <c:pt idx="40">
                  <c:v>16.8833333333333</c:v>
                </c:pt>
                <c:pt idx="41">
                  <c:v>16.4666666666667</c:v>
                </c:pt>
                <c:pt idx="42">
                  <c:v>17.8</c:v>
                </c:pt>
                <c:pt idx="43">
                  <c:v>17.5666666666667</c:v>
                </c:pt>
                <c:pt idx="44">
                  <c:v>16.8208333333333</c:v>
                </c:pt>
                <c:pt idx="45">
                  <c:v>17.4875</c:v>
                </c:pt>
                <c:pt idx="46">
                  <c:v>17.25</c:v>
                </c:pt>
                <c:pt idx="47">
                  <c:v>17.0083333333333</c:v>
                </c:pt>
                <c:pt idx="48">
                  <c:v>16.6833333333333</c:v>
                </c:pt>
                <c:pt idx="49">
                  <c:v>17.5583333333333</c:v>
                </c:pt>
                <c:pt idx="50">
                  <c:v>16.95</c:v>
                </c:pt>
                <c:pt idx="51">
                  <c:v>18.1416666666667</c:v>
                </c:pt>
                <c:pt idx="52">
                  <c:v>17.025</c:v>
                </c:pt>
                <c:pt idx="53">
                  <c:v>18.6416666666667</c:v>
                </c:pt>
                <c:pt idx="54">
                  <c:v>17.6916666666667</c:v>
                </c:pt>
                <c:pt idx="55">
                  <c:v>17.3916666666667</c:v>
                </c:pt>
                <c:pt idx="56">
                  <c:v>16.4916666666667</c:v>
                </c:pt>
                <c:pt idx="57">
                  <c:v>17.6666666666667</c:v>
                </c:pt>
                <c:pt idx="58">
                  <c:v>17.05</c:v>
                </c:pt>
                <c:pt idx="59">
                  <c:v>18.3166666666667</c:v>
                </c:pt>
                <c:pt idx="60">
                  <c:v>16.8083333333333</c:v>
                </c:pt>
                <c:pt idx="61">
                  <c:v>16.825</c:v>
                </c:pt>
                <c:pt idx="62">
                  <c:v>16.2833333333333</c:v>
                </c:pt>
                <c:pt idx="63">
                  <c:v>16.65</c:v>
                </c:pt>
                <c:pt idx="64">
                  <c:v>17.45</c:v>
                </c:pt>
                <c:pt idx="65">
                  <c:v>16.875</c:v>
                </c:pt>
                <c:pt idx="66">
                  <c:v>16.7416666666667</c:v>
                </c:pt>
                <c:pt idx="67">
                  <c:v>17.1333333333333</c:v>
                </c:pt>
                <c:pt idx="68">
                  <c:v>16.875</c:v>
                </c:pt>
                <c:pt idx="69">
                  <c:v>17.1333333333333</c:v>
                </c:pt>
                <c:pt idx="70">
                  <c:v>16.7083333333333</c:v>
                </c:pt>
                <c:pt idx="71">
                  <c:v>17.9916666666667</c:v>
                </c:pt>
                <c:pt idx="72">
                  <c:v>18.5416666666667</c:v>
                </c:pt>
                <c:pt idx="73">
                  <c:v>18.4166666666667</c:v>
                </c:pt>
                <c:pt idx="74">
                  <c:v>18.8666666666667</c:v>
                </c:pt>
                <c:pt idx="75">
                  <c:v>17.1916666666667</c:v>
                </c:pt>
                <c:pt idx="76">
                  <c:v>17.3083333333333</c:v>
                </c:pt>
                <c:pt idx="77">
                  <c:v>17.7166666666667</c:v>
                </c:pt>
                <c:pt idx="78">
                  <c:v>16.6166666666667</c:v>
                </c:pt>
                <c:pt idx="79">
                  <c:v>17.1083333333333</c:v>
                </c:pt>
                <c:pt idx="80">
                  <c:v>18.275</c:v>
                </c:pt>
                <c:pt idx="81">
                  <c:v>17.25</c:v>
                </c:pt>
                <c:pt idx="82">
                  <c:v>17.7</c:v>
                </c:pt>
                <c:pt idx="83">
                  <c:v>17.6666666666667</c:v>
                </c:pt>
                <c:pt idx="84">
                  <c:v>16.4</c:v>
                </c:pt>
                <c:pt idx="85">
                  <c:v>17.15</c:v>
                </c:pt>
                <c:pt idx="86">
                  <c:v>17.45</c:v>
                </c:pt>
                <c:pt idx="87">
                  <c:v>16.65</c:v>
                </c:pt>
                <c:pt idx="88">
                  <c:v>16.7083333333333</c:v>
                </c:pt>
                <c:pt idx="89">
                  <c:v>18.25</c:v>
                </c:pt>
                <c:pt idx="90">
                  <c:v>17.8666666666667</c:v>
                </c:pt>
                <c:pt idx="91">
                  <c:v>18.0166666666667</c:v>
                </c:pt>
                <c:pt idx="92">
                  <c:v>18.4791666666667</c:v>
                </c:pt>
                <c:pt idx="93">
                  <c:v>17.7416666666667</c:v>
                </c:pt>
                <c:pt idx="94">
                  <c:v>18.3083333333333</c:v>
                </c:pt>
                <c:pt idx="95">
                  <c:v>17.9666666666667</c:v>
                </c:pt>
                <c:pt idx="96">
                  <c:v>17.4583333333333</c:v>
                </c:pt>
                <c:pt idx="97">
                  <c:v>18.35</c:v>
                </c:pt>
                <c:pt idx="98">
                  <c:v>18.8416666666667</c:v>
                </c:pt>
                <c:pt idx="99">
                  <c:v>19.1166666666667</c:v>
                </c:pt>
                <c:pt idx="100">
                  <c:v>18.1416666666667</c:v>
                </c:pt>
                <c:pt idx="101">
                  <c:v>18.875</c:v>
                </c:pt>
                <c:pt idx="102">
                  <c:v>17.6</c:v>
                </c:pt>
                <c:pt idx="103">
                  <c:v>17.5083333333333</c:v>
                </c:pt>
                <c:pt idx="104">
                  <c:v>17.9333333333333</c:v>
                </c:pt>
                <c:pt idx="105">
                  <c:v>18.5833333333333</c:v>
                </c:pt>
                <c:pt idx="106">
                  <c:v>19.0833333333333</c:v>
                </c:pt>
                <c:pt idx="107">
                  <c:v>18.6166666666667</c:v>
                </c:pt>
                <c:pt idx="108">
                  <c:v>18.2083333333333</c:v>
                </c:pt>
                <c:pt idx="109">
                  <c:v>18.7416666666667</c:v>
                </c:pt>
                <c:pt idx="110">
                  <c:v>18.9166666666667</c:v>
                </c:pt>
                <c:pt idx="111">
                  <c:v>18.825</c:v>
                </c:pt>
                <c:pt idx="112">
                  <c:v>17.475</c:v>
                </c:pt>
                <c:pt idx="113">
                  <c:v>17.3916666666667</c:v>
                </c:pt>
                <c:pt idx="114">
                  <c:v>17.5916666666667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1486890"/>
        <c:axId val="45458086"/>
      </c:lineChart>
      <c:catAx>
        <c:axId val="3148689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5458086"/>
        <c:crosses val="autoZero"/>
        <c:auto val="1"/>
        <c:lblAlgn val="ctr"/>
        <c:lblOffset val="100"/>
        <c:noMultiLvlLbl val="0"/>
      </c:catAx>
      <c:valAx>
        <c:axId val="45458086"/>
        <c:scaling>
          <c:orientation val="minMax"/>
          <c:max val="19.25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148689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2000" spc="-1" strike="noStrike">
                <a:solidFill>
                  <a:srgbClr val="000000"/>
                </a:solidFill>
                <a:latin typeface="Arial"/>
              </a:rPr>
              <a:t>ABSOLUTE MINIMUM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Sheet1!$A$825:$A$975</c:f>
              <c:strCache>
                <c:ptCount val="151"/>
                <c:pt idx="0">
                  <c:v>1875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1880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1885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1890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1895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1900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1905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1910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1915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1920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1925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1930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1935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1940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1945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1950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1955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1960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1965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1970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1975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1980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1985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1990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1995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2000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2005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>2010</c:v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>2015</c:v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>2020</c:v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  <c:pt idx="150">
                  <c:v/>
                </c:pt>
              </c:strCache>
            </c:strRef>
          </c:cat>
          <c:val>
            <c:numRef>
              <c:f>Sheet1!$I$825:$I$975</c:f>
              <c:numCache>
                <c:formatCode>General</c:formatCode>
                <c:ptCount val="151"/>
                <c:pt idx="0">
                  <c:v>13.5</c:v>
                </c:pt>
                <c:pt idx="1">
                  <c:v>13.2</c:v>
                </c:pt>
                <c:pt idx="2">
                  <c:v>13.8</c:v>
                </c:pt>
                <c:pt idx="3">
                  <c:v>11.6</c:v>
                </c:pt>
                <c:pt idx="4">
                  <c:v>9.8</c:v>
                </c:pt>
                <c:pt idx="5">
                  <c:v>10.3</c:v>
                </c:pt>
                <c:pt idx="6">
                  <c:v>11.8</c:v>
                </c:pt>
                <c:pt idx="7">
                  <c:v>11.5</c:v>
                </c:pt>
                <c:pt idx="8">
                  <c:v>9.8</c:v>
                </c:pt>
                <c:pt idx="9">
                  <c:v>11</c:v>
                </c:pt>
                <c:pt idx="10">
                  <c:v>9.8</c:v>
                </c:pt>
                <c:pt idx="11">
                  <c:v>10.3</c:v>
                </c:pt>
                <c:pt idx="12">
                  <c:v>8.7</c:v>
                </c:pt>
                <c:pt idx="13">
                  <c:v>9.7</c:v>
                </c:pt>
                <c:pt idx="14">
                  <c:v>10.2</c:v>
                </c:pt>
                <c:pt idx="15">
                  <c:v>9.3</c:v>
                </c:pt>
                <c:pt idx="16">
                  <c:v>9.6</c:v>
                </c:pt>
                <c:pt idx="17">
                  <c:v>9.6</c:v>
                </c:pt>
                <c:pt idx="18">
                  <c:v>9.2</c:v>
                </c:pt>
                <c:pt idx="19">
                  <c:v>8.3</c:v>
                </c:pt>
                <c:pt idx="20">
                  <c:v>9.05</c:v>
                </c:pt>
                <c:pt idx="21">
                  <c:v>9.4</c:v>
                </c:pt>
                <c:pt idx="22">
                  <c:v>11.6</c:v>
                </c:pt>
                <c:pt idx="23">
                  <c:v>11</c:v>
                </c:pt>
                <c:pt idx="24">
                  <c:v>5.6</c:v>
                </c:pt>
                <c:pt idx="25">
                  <c:v>10</c:v>
                </c:pt>
                <c:pt idx="26">
                  <c:v>9</c:v>
                </c:pt>
                <c:pt idx="27">
                  <c:v>10.6</c:v>
                </c:pt>
                <c:pt idx="28">
                  <c:v>8.8</c:v>
                </c:pt>
                <c:pt idx="29">
                  <c:v>9.3</c:v>
                </c:pt>
                <c:pt idx="30">
                  <c:v>8.8</c:v>
                </c:pt>
                <c:pt idx="31">
                  <c:v>9.7</c:v>
                </c:pt>
                <c:pt idx="32">
                  <c:v>10.1</c:v>
                </c:pt>
                <c:pt idx="33">
                  <c:v>6.4</c:v>
                </c:pt>
                <c:pt idx="34">
                  <c:v>8.7</c:v>
                </c:pt>
                <c:pt idx="35">
                  <c:v>9.4</c:v>
                </c:pt>
                <c:pt idx="36">
                  <c:v>8.8</c:v>
                </c:pt>
                <c:pt idx="37">
                  <c:v>9.6</c:v>
                </c:pt>
                <c:pt idx="38">
                  <c:v>9.9</c:v>
                </c:pt>
                <c:pt idx="39">
                  <c:v>9.5</c:v>
                </c:pt>
                <c:pt idx="40">
                  <c:v>9.8</c:v>
                </c:pt>
                <c:pt idx="41">
                  <c:v>9.6</c:v>
                </c:pt>
                <c:pt idx="42">
                  <c:v>9.6</c:v>
                </c:pt>
                <c:pt idx="43">
                  <c:v>9.2</c:v>
                </c:pt>
                <c:pt idx="44">
                  <c:v>9.4</c:v>
                </c:pt>
                <c:pt idx="45">
                  <c:v>10.1</c:v>
                </c:pt>
                <c:pt idx="46">
                  <c:v>10.7</c:v>
                </c:pt>
                <c:pt idx="47">
                  <c:v>10.3</c:v>
                </c:pt>
                <c:pt idx="48">
                  <c:v>9.7</c:v>
                </c:pt>
                <c:pt idx="49">
                  <c:v>9.1</c:v>
                </c:pt>
                <c:pt idx="50">
                  <c:v>8.7</c:v>
                </c:pt>
                <c:pt idx="51">
                  <c:v>10.3</c:v>
                </c:pt>
                <c:pt idx="52">
                  <c:v>9.2</c:v>
                </c:pt>
                <c:pt idx="53">
                  <c:v>9.7</c:v>
                </c:pt>
                <c:pt idx="54">
                  <c:v>8.3</c:v>
                </c:pt>
                <c:pt idx="55">
                  <c:v>10.7</c:v>
                </c:pt>
                <c:pt idx="56">
                  <c:v>9.2</c:v>
                </c:pt>
                <c:pt idx="57">
                  <c:v>9.2</c:v>
                </c:pt>
                <c:pt idx="58">
                  <c:v>10.4</c:v>
                </c:pt>
                <c:pt idx="59">
                  <c:v>10.2</c:v>
                </c:pt>
                <c:pt idx="60">
                  <c:v>10</c:v>
                </c:pt>
                <c:pt idx="61">
                  <c:v>9.4</c:v>
                </c:pt>
                <c:pt idx="62">
                  <c:v>9.8</c:v>
                </c:pt>
                <c:pt idx="63">
                  <c:v>9.8</c:v>
                </c:pt>
                <c:pt idx="64">
                  <c:v>9.2</c:v>
                </c:pt>
                <c:pt idx="65">
                  <c:v>10.1</c:v>
                </c:pt>
                <c:pt idx="66">
                  <c:v>9.7</c:v>
                </c:pt>
                <c:pt idx="67">
                  <c:v>9.8</c:v>
                </c:pt>
                <c:pt idx="68">
                  <c:v>9.3</c:v>
                </c:pt>
                <c:pt idx="69">
                  <c:v>9.5</c:v>
                </c:pt>
                <c:pt idx="70">
                  <c:v>9.3</c:v>
                </c:pt>
                <c:pt idx="71">
                  <c:v>9</c:v>
                </c:pt>
                <c:pt idx="72">
                  <c:v>9.7</c:v>
                </c:pt>
                <c:pt idx="73">
                  <c:v>9.1</c:v>
                </c:pt>
                <c:pt idx="74">
                  <c:v>8.6</c:v>
                </c:pt>
                <c:pt idx="75">
                  <c:v>10.8</c:v>
                </c:pt>
                <c:pt idx="76">
                  <c:v>9.7</c:v>
                </c:pt>
                <c:pt idx="77">
                  <c:v>9.2</c:v>
                </c:pt>
                <c:pt idx="78">
                  <c:v>10</c:v>
                </c:pt>
                <c:pt idx="79">
                  <c:v>10.1</c:v>
                </c:pt>
                <c:pt idx="80">
                  <c:v>9.6</c:v>
                </c:pt>
                <c:pt idx="81">
                  <c:v>9.4</c:v>
                </c:pt>
                <c:pt idx="82">
                  <c:v>9.3</c:v>
                </c:pt>
                <c:pt idx="83">
                  <c:v>8.8</c:v>
                </c:pt>
                <c:pt idx="84">
                  <c:v>10.1</c:v>
                </c:pt>
                <c:pt idx="85">
                  <c:v>9.1</c:v>
                </c:pt>
                <c:pt idx="86">
                  <c:v>10.2</c:v>
                </c:pt>
                <c:pt idx="87">
                  <c:v>11</c:v>
                </c:pt>
                <c:pt idx="88">
                  <c:v>9</c:v>
                </c:pt>
                <c:pt idx="89">
                  <c:v>9.2</c:v>
                </c:pt>
                <c:pt idx="90">
                  <c:v>9.7</c:v>
                </c:pt>
                <c:pt idx="91">
                  <c:v>9.3</c:v>
                </c:pt>
                <c:pt idx="92">
                  <c:v>10.4</c:v>
                </c:pt>
                <c:pt idx="93">
                  <c:v>8.6</c:v>
                </c:pt>
                <c:pt idx="94">
                  <c:v>10.6</c:v>
                </c:pt>
                <c:pt idx="95">
                  <c:v>9.7</c:v>
                </c:pt>
                <c:pt idx="96">
                  <c:v>9.8</c:v>
                </c:pt>
                <c:pt idx="97">
                  <c:v>9.5</c:v>
                </c:pt>
                <c:pt idx="98">
                  <c:v>10.3</c:v>
                </c:pt>
                <c:pt idx="99">
                  <c:v>9.7</c:v>
                </c:pt>
                <c:pt idx="100">
                  <c:v>10.6</c:v>
                </c:pt>
                <c:pt idx="101">
                  <c:v>10</c:v>
                </c:pt>
                <c:pt idx="102">
                  <c:v>9.1</c:v>
                </c:pt>
                <c:pt idx="103">
                  <c:v>9</c:v>
                </c:pt>
                <c:pt idx="104">
                  <c:v>9.9</c:v>
                </c:pt>
                <c:pt idx="105">
                  <c:v>9.9</c:v>
                </c:pt>
                <c:pt idx="106">
                  <c:v>9</c:v>
                </c:pt>
                <c:pt idx="107">
                  <c:v>9.3</c:v>
                </c:pt>
                <c:pt idx="108">
                  <c:v>8.8</c:v>
                </c:pt>
                <c:pt idx="109">
                  <c:v>9.2</c:v>
                </c:pt>
                <c:pt idx="110">
                  <c:v>9.7</c:v>
                </c:pt>
                <c:pt idx="111">
                  <c:v>9.4</c:v>
                </c:pt>
                <c:pt idx="112">
                  <c:v>9.1</c:v>
                </c:pt>
                <c:pt idx="113">
                  <c:v>11.1</c:v>
                </c:pt>
                <c:pt idx="114">
                  <c:v>9.1</c:v>
                </c:pt>
                <c:pt idx="115">
                  <c:v>10</c:v>
                </c:pt>
                <c:pt idx="116">
                  <c:v>10</c:v>
                </c:pt>
                <c:pt idx="117">
                  <c:v>10.3</c:v>
                </c:pt>
                <c:pt idx="118">
                  <c:v>10.3</c:v>
                </c:pt>
                <c:pt idx="119">
                  <c:v>11.1</c:v>
                </c:pt>
                <c:pt idx="120">
                  <c:v>9</c:v>
                </c:pt>
                <c:pt idx="121">
                  <c:v>9.9</c:v>
                </c:pt>
                <c:pt idx="122">
                  <c:v>10.1</c:v>
                </c:pt>
                <c:pt idx="123">
                  <c:v>9.6</c:v>
                </c:pt>
                <c:pt idx="124">
                  <c:v>10.25</c:v>
                </c:pt>
                <c:pt idx="125">
                  <c:v>10</c:v>
                </c:pt>
                <c:pt idx="126">
                  <c:v>11.1</c:v>
                </c:pt>
                <c:pt idx="127">
                  <c:v>11.1</c:v>
                </c:pt>
                <c:pt idx="128">
                  <c:v>10.4</c:v>
                </c:pt>
                <c:pt idx="129">
                  <c:v>9.5</c:v>
                </c:pt>
                <c:pt idx="130">
                  <c:v>11.1</c:v>
                </c:pt>
                <c:pt idx="131">
                  <c:v>10.2</c:v>
                </c:pt>
                <c:pt idx="132">
                  <c:v>9.5</c:v>
                </c:pt>
                <c:pt idx="133">
                  <c:v>10</c:v>
                </c:pt>
                <c:pt idx="134">
                  <c:v>10.7</c:v>
                </c:pt>
                <c:pt idx="135">
                  <c:v>10</c:v>
                </c:pt>
                <c:pt idx="136">
                  <c:v>10.3</c:v>
                </c:pt>
                <c:pt idx="137">
                  <c:v>10</c:v>
                </c:pt>
                <c:pt idx="138">
                  <c:v>11.3</c:v>
                </c:pt>
                <c:pt idx="139">
                  <c:v>10.2</c:v>
                </c:pt>
                <c:pt idx="140">
                  <c:v>9.4</c:v>
                </c:pt>
                <c:pt idx="141">
                  <c:v>10.2</c:v>
                </c:pt>
                <c:pt idx="142">
                  <c:v>10.8</c:v>
                </c:pt>
                <c:pt idx="143">
                  <c:v>10.4</c:v>
                </c:pt>
                <c:pt idx="144">
                  <c:v>10.6</c:v>
                </c:pt>
                <c:pt idx="145">
                  <c:v>10.8</c:v>
                </c:pt>
                <c:pt idx="146">
                  <c:v>10.1</c:v>
                </c:pt>
                <c:pt idx="147">
                  <c:v>10.4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6821371"/>
        <c:axId val="37448435"/>
      </c:lineChart>
      <c:catAx>
        <c:axId val="36821371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7448435"/>
        <c:crosses val="autoZero"/>
        <c:auto val="1"/>
        <c:lblAlgn val="ctr"/>
        <c:lblOffset val="100"/>
        <c:noMultiLvlLbl val="0"/>
      </c:catAx>
      <c:valAx>
        <c:axId val="37448435"/>
        <c:scaling>
          <c:orientation val="minMax"/>
          <c:max val="12"/>
          <c:min val="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682137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MINIMUMS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Sheet1!$PO$1039:$PO$1175</c:f>
              <c:numCache>
                <c:formatCode>General</c:formatCode>
                <c:ptCount val="137"/>
                <c:pt idx="0">
                  <c:v>11.1875</c:v>
                </c:pt>
                <c:pt idx="1">
                  <c:v>11.4833333333333</c:v>
                </c:pt>
                <c:pt idx="2">
                  <c:v>10.2083333333333</c:v>
                </c:pt>
                <c:pt idx="3">
                  <c:v>9.64166666666667</c:v>
                </c:pt>
                <c:pt idx="4">
                  <c:v>10.6333333333333</c:v>
                </c:pt>
                <c:pt idx="5">
                  <c:v>10.4416666666667</c:v>
                </c:pt>
                <c:pt idx="6">
                  <c:v>10.3333333333333</c:v>
                </c:pt>
                <c:pt idx="7">
                  <c:v>10.0083333333333</c:v>
                </c:pt>
                <c:pt idx="8">
                  <c:v>10.1416666666667</c:v>
                </c:pt>
                <c:pt idx="9">
                  <c:v>10.6583333333333</c:v>
                </c:pt>
                <c:pt idx="10">
                  <c:v>10.8454545454545</c:v>
                </c:pt>
                <c:pt idx="11">
                  <c:v>10.3916666666667</c:v>
                </c:pt>
                <c:pt idx="12">
                  <c:v>10.7916666666667</c:v>
                </c:pt>
                <c:pt idx="13">
                  <c:v>11.175</c:v>
                </c:pt>
                <c:pt idx="14">
                  <c:v>8.725</c:v>
                </c:pt>
                <c:pt idx="15">
                  <c:v>5.84166666666667</c:v>
                </c:pt>
                <c:pt idx="16">
                  <c:v>9.075</c:v>
                </c:pt>
                <c:pt idx="17">
                  <c:v>11.2</c:v>
                </c:pt>
                <c:pt idx="18">
                  <c:v>9.19166666666667</c:v>
                </c:pt>
                <c:pt idx="19">
                  <c:v>10.175</c:v>
                </c:pt>
                <c:pt idx="20">
                  <c:v>9.425</c:v>
                </c:pt>
                <c:pt idx="21">
                  <c:v>10.5583333333333</c:v>
                </c:pt>
                <c:pt idx="22">
                  <c:v>9.84166666666667</c:v>
                </c:pt>
                <c:pt idx="23">
                  <c:v>9.65833333333333</c:v>
                </c:pt>
                <c:pt idx="24">
                  <c:v>9.71666666666667</c:v>
                </c:pt>
                <c:pt idx="25">
                  <c:v>10.9833333333333</c:v>
                </c:pt>
                <c:pt idx="26">
                  <c:v>10.6416666666667</c:v>
                </c:pt>
                <c:pt idx="27">
                  <c:v>10.15</c:v>
                </c:pt>
                <c:pt idx="28">
                  <c:v>10.125</c:v>
                </c:pt>
                <c:pt idx="29">
                  <c:v>10.65</c:v>
                </c:pt>
                <c:pt idx="30">
                  <c:v>10.2416666666667</c:v>
                </c:pt>
                <c:pt idx="31">
                  <c:v>10.825</c:v>
                </c:pt>
                <c:pt idx="32">
                  <c:v>11.5666666666667</c:v>
                </c:pt>
                <c:pt idx="33">
                  <c:v>10.275</c:v>
                </c:pt>
                <c:pt idx="34">
                  <c:v>10.6583333333333</c:v>
                </c:pt>
                <c:pt idx="35">
                  <c:v>10.0833333333333</c:v>
                </c:pt>
                <c:pt idx="36">
                  <c:v>10.3916666666667</c:v>
                </c:pt>
                <c:pt idx="37">
                  <c:v>10.5083333333333</c:v>
                </c:pt>
                <c:pt idx="38">
                  <c:v>9.95416666666667</c:v>
                </c:pt>
                <c:pt idx="39">
                  <c:v>10.8</c:v>
                </c:pt>
                <c:pt idx="40">
                  <c:v>9.73333333333333</c:v>
                </c:pt>
                <c:pt idx="41">
                  <c:v>11.4416666666667</c:v>
                </c:pt>
                <c:pt idx="42">
                  <c:v>10.5583333333333</c:v>
                </c:pt>
                <c:pt idx="43">
                  <c:v>10.6583333333333</c:v>
                </c:pt>
                <c:pt idx="44">
                  <c:v>10.6083333333333</c:v>
                </c:pt>
                <c:pt idx="45">
                  <c:v>11.2083333333333</c:v>
                </c:pt>
                <c:pt idx="46">
                  <c:v>10.825</c:v>
                </c:pt>
                <c:pt idx="47">
                  <c:v>10.7416666666667</c:v>
                </c:pt>
                <c:pt idx="48">
                  <c:v>10.95</c:v>
                </c:pt>
                <c:pt idx="49">
                  <c:v>10.9833333333333</c:v>
                </c:pt>
                <c:pt idx="50">
                  <c:v>11.625</c:v>
                </c:pt>
                <c:pt idx="51">
                  <c:v>11.0166666666667</c:v>
                </c:pt>
                <c:pt idx="52">
                  <c:v>11.1083333333333</c:v>
                </c:pt>
                <c:pt idx="53">
                  <c:v>11.7833333333333</c:v>
                </c:pt>
                <c:pt idx="54">
                  <c:v>9.53333333333333</c:v>
                </c:pt>
                <c:pt idx="55">
                  <c:v>10.2833333333333</c:v>
                </c:pt>
                <c:pt idx="56">
                  <c:v>10.5833333333333</c:v>
                </c:pt>
                <c:pt idx="57">
                  <c:v>10.9791666666667</c:v>
                </c:pt>
                <c:pt idx="58">
                  <c:v>10.3833333333333</c:v>
                </c:pt>
                <c:pt idx="59">
                  <c:v>9.69166666666667</c:v>
                </c:pt>
                <c:pt idx="60">
                  <c:v>9.45833333333333</c:v>
                </c:pt>
                <c:pt idx="61">
                  <c:v>10.2916666666667</c:v>
                </c:pt>
                <c:pt idx="62">
                  <c:v>10.6166666666667</c:v>
                </c:pt>
                <c:pt idx="63">
                  <c:v>9.875</c:v>
                </c:pt>
                <c:pt idx="64">
                  <c:v>10.1083333333333</c:v>
                </c:pt>
                <c:pt idx="65">
                  <c:v>10.125</c:v>
                </c:pt>
                <c:pt idx="66">
                  <c:v>10.75</c:v>
                </c:pt>
                <c:pt idx="67">
                  <c:v>10.1</c:v>
                </c:pt>
                <c:pt idx="68">
                  <c:v>9.75</c:v>
                </c:pt>
                <c:pt idx="69">
                  <c:v>9.96666666666667</c:v>
                </c:pt>
                <c:pt idx="70">
                  <c:v>10.3333333333333</c:v>
                </c:pt>
                <c:pt idx="71">
                  <c:v>10.1416666666667</c:v>
                </c:pt>
                <c:pt idx="72">
                  <c:v>10.875</c:v>
                </c:pt>
                <c:pt idx="73">
                  <c:v>10.2833333333333</c:v>
                </c:pt>
                <c:pt idx="74">
                  <c:v>10.5666666666667</c:v>
                </c:pt>
                <c:pt idx="75">
                  <c:v>9.81666666666667</c:v>
                </c:pt>
                <c:pt idx="76">
                  <c:v>10.3083333333333</c:v>
                </c:pt>
                <c:pt idx="77">
                  <c:v>10.0666666666667</c:v>
                </c:pt>
                <c:pt idx="78">
                  <c:v>10.2416666666667</c:v>
                </c:pt>
                <c:pt idx="79">
                  <c:v>10.9083333333333</c:v>
                </c:pt>
                <c:pt idx="80">
                  <c:v>10.3</c:v>
                </c:pt>
                <c:pt idx="81">
                  <c:v>10.1</c:v>
                </c:pt>
                <c:pt idx="82">
                  <c:v>10.5333333333333</c:v>
                </c:pt>
                <c:pt idx="83">
                  <c:v>10.3583333333333</c:v>
                </c:pt>
                <c:pt idx="84">
                  <c:v>11.1583333333333</c:v>
                </c:pt>
                <c:pt idx="85">
                  <c:v>10.7</c:v>
                </c:pt>
                <c:pt idx="86">
                  <c:v>10.6666666666667</c:v>
                </c:pt>
                <c:pt idx="87">
                  <c:v>9.65833333333333</c:v>
                </c:pt>
                <c:pt idx="88">
                  <c:v>10.125</c:v>
                </c:pt>
                <c:pt idx="89">
                  <c:v>10.3166666666667</c:v>
                </c:pt>
                <c:pt idx="90">
                  <c:v>10.625</c:v>
                </c:pt>
                <c:pt idx="91">
                  <c:v>10.375</c:v>
                </c:pt>
                <c:pt idx="92">
                  <c:v>10.7833333333333</c:v>
                </c:pt>
                <c:pt idx="93">
                  <c:v>10.2083333333333</c:v>
                </c:pt>
                <c:pt idx="94">
                  <c:v>10.875</c:v>
                </c:pt>
                <c:pt idx="95">
                  <c:v>9.61666666666667</c:v>
                </c:pt>
                <c:pt idx="96">
                  <c:v>10.3166666666667</c:v>
                </c:pt>
                <c:pt idx="97">
                  <c:v>9.94166666666667</c:v>
                </c:pt>
                <c:pt idx="98">
                  <c:v>10.2666666666667</c:v>
                </c:pt>
                <c:pt idx="99">
                  <c:v>11.1</c:v>
                </c:pt>
                <c:pt idx="100">
                  <c:v>10.125</c:v>
                </c:pt>
                <c:pt idx="101">
                  <c:v>10.5083333333333</c:v>
                </c:pt>
                <c:pt idx="102">
                  <c:v>10.1333333333333</c:v>
                </c:pt>
                <c:pt idx="103">
                  <c:v>10.075</c:v>
                </c:pt>
                <c:pt idx="104">
                  <c:v>10.375</c:v>
                </c:pt>
                <c:pt idx="105">
                  <c:v>9.66666666666667</c:v>
                </c:pt>
                <c:pt idx="106">
                  <c:v>10.0416666666667</c:v>
                </c:pt>
                <c:pt idx="107">
                  <c:v>9.83333333333333</c:v>
                </c:pt>
                <c:pt idx="108">
                  <c:v>10.1833333333333</c:v>
                </c:pt>
                <c:pt idx="109">
                  <c:v>10.225</c:v>
                </c:pt>
                <c:pt idx="110">
                  <c:v>10.65</c:v>
                </c:pt>
                <c:pt idx="111">
                  <c:v>10.75</c:v>
                </c:pt>
                <c:pt idx="112">
                  <c:v>10.3666666666667</c:v>
                </c:pt>
                <c:pt idx="113">
                  <c:v>9.925</c:v>
                </c:pt>
                <c:pt idx="114">
                  <c:v>10.3916666666667</c:v>
                </c:pt>
                <c:pt idx="115">
                  <c:v>10.0333333333333</c:v>
                </c:pt>
                <c:pt idx="116">
                  <c:v>10.4166666666667</c:v>
                </c:pt>
                <c:pt idx="117">
                  <c:v>10.025</c:v>
                </c:pt>
                <c:pt idx="118">
                  <c:v>11.1416666666667</c:v>
                </c:pt>
                <c:pt idx="119">
                  <c:v>10.275</c:v>
                </c:pt>
                <c:pt idx="120">
                  <c:v>11.2166666666667</c:v>
                </c:pt>
                <c:pt idx="121">
                  <c:v>10.8333333333333</c:v>
                </c:pt>
                <c:pt idx="122">
                  <c:v>10.575</c:v>
                </c:pt>
                <c:pt idx="123">
                  <c:v>10.0333333333333</c:v>
                </c:pt>
                <c:pt idx="124">
                  <c:v>10.9416666666667</c:v>
                </c:pt>
                <c:pt idx="125">
                  <c:v>10.8833333333333</c:v>
                </c:pt>
                <c:pt idx="126">
                  <c:v>10.75</c:v>
                </c:pt>
                <c:pt idx="127">
                  <c:v>11.1083333333333</c:v>
                </c:pt>
                <c:pt idx="128">
                  <c:v>10.8666666666667</c:v>
                </c:pt>
                <c:pt idx="129">
                  <c:v>11.1333333333333</c:v>
                </c:pt>
                <c:pt idx="130">
                  <c:v>10.8583333333333</c:v>
                </c:pt>
                <c:pt idx="131">
                  <c:v>10.55</c:v>
                </c:pt>
                <c:pt idx="132">
                  <c:v>10.275</c:v>
                </c:pt>
                <c:pt idx="133">
                  <c:v>11.1916666666667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3063338"/>
        <c:axId val="33444764"/>
      </c:lineChart>
      <c:catAx>
        <c:axId val="5306333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3444764"/>
        <c:crosses val="autoZero"/>
        <c:auto val="1"/>
        <c:lblAlgn val="ctr"/>
        <c:lblOffset val="100"/>
        <c:noMultiLvlLbl val="0"/>
      </c:catAx>
      <c:valAx>
        <c:axId val="33444764"/>
        <c:scaling>
          <c:orientation val="minMax"/>
          <c:max val="12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306333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ANNUAL MINIMUM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Sheet1!$A$1029:$A$1175</c:f>
              <c:strCache>
                <c:ptCount val="147"/>
                <c:pt idx="0">
                  <c:v/>
                </c:pt>
                <c:pt idx="1">
                  <c:v>1880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1885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1890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1895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1900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1905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1910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1915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1920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1925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1930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1935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1940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1945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1950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1955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1960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1965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1970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1975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1980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1985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1990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1995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2000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2005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2010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>2015</c:v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>2020</c:v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</c:strCache>
            </c:strRef>
          </c:cat>
          <c:val>
            <c:numRef>
              <c:f>Sheet1!$I$1029:$I$1175</c:f>
              <c:numCache>
                <c:formatCode>General</c:formatCode>
                <c:ptCount val="147"/>
                <c:pt idx="0">
                  <c:v>-1</c:v>
                </c:pt>
                <c:pt idx="1">
                  <c:v>-1</c:v>
                </c:pt>
                <c:pt idx="2">
                  <c:v>-0.4</c:v>
                </c:pt>
                <c:pt idx="3">
                  <c:v>0</c:v>
                </c:pt>
                <c:pt idx="4">
                  <c:v>-0.2</c:v>
                </c:pt>
                <c:pt idx="5">
                  <c:v>-3.4</c:v>
                </c:pt>
                <c:pt idx="6">
                  <c:v>-0.8</c:v>
                </c:pt>
                <c:pt idx="7">
                  <c:v>-3.3</c:v>
                </c:pt>
                <c:pt idx="8">
                  <c:v>0.8</c:v>
                </c:pt>
                <c:pt idx="9">
                  <c:v>-0.7</c:v>
                </c:pt>
                <c:pt idx="10">
                  <c:v>-0.8</c:v>
                </c:pt>
                <c:pt idx="11">
                  <c:v>-0.3</c:v>
                </c:pt>
                <c:pt idx="12">
                  <c:v>-0.1</c:v>
                </c:pt>
                <c:pt idx="13">
                  <c:v>-0.8</c:v>
                </c:pt>
                <c:pt idx="14">
                  <c:v>0.9</c:v>
                </c:pt>
                <c:pt idx="15">
                  <c:v>0.4</c:v>
                </c:pt>
                <c:pt idx="16">
                  <c:v>-0.15</c:v>
                </c:pt>
                <c:pt idx="17">
                  <c:v>-0.7</c:v>
                </c:pt>
                <c:pt idx="18">
                  <c:v>-0.6</c:v>
                </c:pt>
                <c:pt idx="19">
                  <c:v>-0.7</c:v>
                </c:pt>
                <c:pt idx="20">
                  <c:v>-0.5</c:v>
                </c:pt>
                <c:pt idx="21">
                  <c:v>-0.3</c:v>
                </c:pt>
                <c:pt idx="22">
                  <c:v>-1.1</c:v>
                </c:pt>
                <c:pt idx="23">
                  <c:v>-1.3</c:v>
                </c:pt>
                <c:pt idx="24">
                  <c:v>-0.7</c:v>
                </c:pt>
                <c:pt idx="25">
                  <c:v>-0.9</c:v>
                </c:pt>
                <c:pt idx="26">
                  <c:v>-1.8</c:v>
                </c:pt>
                <c:pt idx="27">
                  <c:v>-0.6</c:v>
                </c:pt>
                <c:pt idx="28">
                  <c:v>-1.5</c:v>
                </c:pt>
                <c:pt idx="29">
                  <c:v>-0.9</c:v>
                </c:pt>
                <c:pt idx="30">
                  <c:v>-0.7</c:v>
                </c:pt>
                <c:pt idx="31">
                  <c:v>0.7</c:v>
                </c:pt>
                <c:pt idx="32">
                  <c:v>-0.3</c:v>
                </c:pt>
                <c:pt idx="33">
                  <c:v>-1.2</c:v>
                </c:pt>
                <c:pt idx="34">
                  <c:v>0.2</c:v>
                </c:pt>
                <c:pt idx="35">
                  <c:v>-1.5</c:v>
                </c:pt>
                <c:pt idx="36">
                  <c:v>1</c:v>
                </c:pt>
                <c:pt idx="37">
                  <c:v>0.2</c:v>
                </c:pt>
                <c:pt idx="38">
                  <c:v>0</c:v>
                </c:pt>
                <c:pt idx="39">
                  <c:v>0.1</c:v>
                </c:pt>
                <c:pt idx="40">
                  <c:v>-0.2</c:v>
                </c:pt>
                <c:pt idx="41">
                  <c:v>-0.8</c:v>
                </c:pt>
                <c:pt idx="42">
                  <c:v>0</c:v>
                </c:pt>
                <c:pt idx="43">
                  <c:v>0.4</c:v>
                </c:pt>
                <c:pt idx="44">
                  <c:v>-0.1</c:v>
                </c:pt>
                <c:pt idx="45">
                  <c:v>-1.3</c:v>
                </c:pt>
                <c:pt idx="46">
                  <c:v>-0.6</c:v>
                </c:pt>
                <c:pt idx="47">
                  <c:v>0.8</c:v>
                </c:pt>
                <c:pt idx="48">
                  <c:v>-2.8</c:v>
                </c:pt>
                <c:pt idx="49">
                  <c:v>-0.3</c:v>
                </c:pt>
                <c:pt idx="50">
                  <c:v>-1.1</c:v>
                </c:pt>
                <c:pt idx="51">
                  <c:v>0.4</c:v>
                </c:pt>
                <c:pt idx="52">
                  <c:v>0.6</c:v>
                </c:pt>
                <c:pt idx="53">
                  <c:v>-0.5</c:v>
                </c:pt>
                <c:pt idx="54">
                  <c:v>-0.4</c:v>
                </c:pt>
                <c:pt idx="55">
                  <c:v>-0.2</c:v>
                </c:pt>
                <c:pt idx="56">
                  <c:v>-1.4</c:v>
                </c:pt>
                <c:pt idx="57">
                  <c:v>-2.1</c:v>
                </c:pt>
                <c:pt idx="58">
                  <c:v>-3.6</c:v>
                </c:pt>
                <c:pt idx="59">
                  <c:v>-2</c:v>
                </c:pt>
                <c:pt idx="60">
                  <c:v>-1.2</c:v>
                </c:pt>
                <c:pt idx="61">
                  <c:v>0.1</c:v>
                </c:pt>
                <c:pt idx="62">
                  <c:v>-0.3</c:v>
                </c:pt>
                <c:pt idx="63">
                  <c:v>0.7</c:v>
                </c:pt>
                <c:pt idx="64">
                  <c:v>0</c:v>
                </c:pt>
                <c:pt idx="65">
                  <c:v>-1.6</c:v>
                </c:pt>
                <c:pt idx="66">
                  <c:v>-0.6</c:v>
                </c:pt>
                <c:pt idx="67">
                  <c:v>0</c:v>
                </c:pt>
                <c:pt idx="68">
                  <c:v>0.4</c:v>
                </c:pt>
                <c:pt idx="69">
                  <c:v>-1.4</c:v>
                </c:pt>
                <c:pt idx="70">
                  <c:v>-0.7</c:v>
                </c:pt>
                <c:pt idx="71">
                  <c:v>0</c:v>
                </c:pt>
                <c:pt idx="72">
                  <c:v>0.6</c:v>
                </c:pt>
                <c:pt idx="73">
                  <c:v>0</c:v>
                </c:pt>
                <c:pt idx="74">
                  <c:v>-0.4</c:v>
                </c:pt>
                <c:pt idx="75">
                  <c:v>-1.7</c:v>
                </c:pt>
                <c:pt idx="76">
                  <c:v>-1</c:v>
                </c:pt>
                <c:pt idx="77">
                  <c:v>0.1</c:v>
                </c:pt>
                <c:pt idx="78">
                  <c:v>-0.9</c:v>
                </c:pt>
                <c:pt idx="79">
                  <c:v>0.1</c:v>
                </c:pt>
                <c:pt idx="80">
                  <c:v>0</c:v>
                </c:pt>
                <c:pt idx="81">
                  <c:v>0.3</c:v>
                </c:pt>
                <c:pt idx="82">
                  <c:v>0.7</c:v>
                </c:pt>
                <c:pt idx="83">
                  <c:v>-1.4</c:v>
                </c:pt>
                <c:pt idx="84">
                  <c:v>0.1</c:v>
                </c:pt>
                <c:pt idx="85">
                  <c:v>-0.1</c:v>
                </c:pt>
                <c:pt idx="86">
                  <c:v>-3.5</c:v>
                </c:pt>
                <c:pt idx="87">
                  <c:v>-0.6</c:v>
                </c:pt>
                <c:pt idx="88">
                  <c:v>0</c:v>
                </c:pt>
                <c:pt idx="89">
                  <c:v>-0.9</c:v>
                </c:pt>
                <c:pt idx="90">
                  <c:v>-0.9</c:v>
                </c:pt>
                <c:pt idx="91">
                  <c:v>-2.1</c:v>
                </c:pt>
                <c:pt idx="92">
                  <c:v>-3.6</c:v>
                </c:pt>
                <c:pt idx="93">
                  <c:v>-2.9</c:v>
                </c:pt>
                <c:pt idx="94">
                  <c:v>-1.3</c:v>
                </c:pt>
                <c:pt idx="95">
                  <c:v>0.5</c:v>
                </c:pt>
                <c:pt idx="96">
                  <c:v>0.6</c:v>
                </c:pt>
                <c:pt idx="97">
                  <c:v>-1.2</c:v>
                </c:pt>
                <c:pt idx="98">
                  <c:v>-1.4</c:v>
                </c:pt>
                <c:pt idx="99">
                  <c:v>-0.1</c:v>
                </c:pt>
                <c:pt idx="100">
                  <c:v>-0.7</c:v>
                </c:pt>
                <c:pt idx="101">
                  <c:v>-0.2</c:v>
                </c:pt>
                <c:pt idx="102">
                  <c:v>1</c:v>
                </c:pt>
                <c:pt idx="103">
                  <c:v>-1.9</c:v>
                </c:pt>
                <c:pt idx="104">
                  <c:v>-0.5</c:v>
                </c:pt>
                <c:pt idx="105">
                  <c:v>0</c:v>
                </c:pt>
                <c:pt idx="106">
                  <c:v>-0.9</c:v>
                </c:pt>
                <c:pt idx="107">
                  <c:v>-0.6</c:v>
                </c:pt>
                <c:pt idx="108">
                  <c:v>-1.9</c:v>
                </c:pt>
                <c:pt idx="109">
                  <c:v>1</c:v>
                </c:pt>
                <c:pt idx="110">
                  <c:v>-0.6</c:v>
                </c:pt>
                <c:pt idx="111">
                  <c:v>-0.2</c:v>
                </c:pt>
                <c:pt idx="112">
                  <c:v>1.1</c:v>
                </c:pt>
                <c:pt idx="113">
                  <c:v>-0.7</c:v>
                </c:pt>
                <c:pt idx="114">
                  <c:v>0.3</c:v>
                </c:pt>
                <c:pt idx="115">
                  <c:v>-1.6</c:v>
                </c:pt>
                <c:pt idx="116">
                  <c:v>-0.9</c:v>
                </c:pt>
                <c:pt idx="117">
                  <c:v>-0.1</c:v>
                </c:pt>
                <c:pt idx="118">
                  <c:v>-1.6</c:v>
                </c:pt>
                <c:pt idx="119">
                  <c:v>-0.3</c:v>
                </c:pt>
                <c:pt idx="120">
                  <c:v>0.4</c:v>
                </c:pt>
                <c:pt idx="121">
                  <c:v>0.2</c:v>
                </c:pt>
                <c:pt idx="122">
                  <c:v>0.9</c:v>
                </c:pt>
                <c:pt idx="123">
                  <c:v>-0.1</c:v>
                </c:pt>
                <c:pt idx="124">
                  <c:v>0.4</c:v>
                </c:pt>
                <c:pt idx="125">
                  <c:v>0.8</c:v>
                </c:pt>
                <c:pt idx="126">
                  <c:v>1.1</c:v>
                </c:pt>
                <c:pt idx="127">
                  <c:v>-2.4</c:v>
                </c:pt>
                <c:pt idx="128">
                  <c:v>1</c:v>
                </c:pt>
                <c:pt idx="129">
                  <c:v>0.5</c:v>
                </c:pt>
                <c:pt idx="130">
                  <c:v>1</c:v>
                </c:pt>
                <c:pt idx="131">
                  <c:v>-1</c:v>
                </c:pt>
                <c:pt idx="132">
                  <c:v>0.1</c:v>
                </c:pt>
                <c:pt idx="133">
                  <c:v>0.5</c:v>
                </c:pt>
                <c:pt idx="134">
                  <c:v>1.1</c:v>
                </c:pt>
                <c:pt idx="135">
                  <c:v>-0.4</c:v>
                </c:pt>
                <c:pt idx="136">
                  <c:v>0.1</c:v>
                </c:pt>
                <c:pt idx="137">
                  <c:v>1.8</c:v>
                </c:pt>
                <c:pt idx="138">
                  <c:v>-1.6</c:v>
                </c:pt>
                <c:pt idx="139">
                  <c:v>0.7</c:v>
                </c:pt>
                <c:pt idx="140">
                  <c:v>0.4</c:v>
                </c:pt>
                <c:pt idx="141">
                  <c:v>0.9</c:v>
                </c:pt>
                <c:pt idx="142">
                  <c:v>1.4</c:v>
                </c:pt>
                <c:pt idx="143">
                  <c:v>-1.3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4492813"/>
        <c:axId val="49086885"/>
      </c:lineChart>
      <c:catAx>
        <c:axId val="74492813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9086885"/>
        <c:crossesAt val="-4"/>
        <c:auto val="1"/>
        <c:lblAlgn val="ctr"/>
        <c:lblOffset val="100"/>
        <c:noMultiLvlLbl val="0"/>
      </c:catAx>
      <c:valAx>
        <c:axId val="49086885"/>
        <c:scaling>
          <c:orientation val="minMax"/>
          <c:max val="2"/>
          <c:min val="-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449281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Sheet1!$PO$839:$PO$975</c:f>
              <c:numCache>
                <c:formatCode>General</c:formatCode>
                <c:ptCount val="137"/>
                <c:pt idx="0">
                  <c:v>24.3958333333333</c:v>
                </c:pt>
                <c:pt idx="1">
                  <c:v>24.475</c:v>
                </c:pt>
                <c:pt idx="2">
                  <c:v>24.1291666666667</c:v>
                </c:pt>
                <c:pt idx="3">
                  <c:v>28.8916666666667</c:v>
                </c:pt>
                <c:pt idx="4">
                  <c:v>26.0416666666667</c:v>
                </c:pt>
                <c:pt idx="5">
                  <c:v>24.375</c:v>
                </c:pt>
                <c:pt idx="6">
                  <c:v>25.0666666666667</c:v>
                </c:pt>
                <c:pt idx="7">
                  <c:v>25.4583333333333</c:v>
                </c:pt>
                <c:pt idx="8">
                  <c:v>25.425</c:v>
                </c:pt>
                <c:pt idx="9">
                  <c:v>25.2416666666667</c:v>
                </c:pt>
                <c:pt idx="10">
                  <c:v>24.8041666666667</c:v>
                </c:pt>
                <c:pt idx="11">
                  <c:v>24.9666666666667</c:v>
                </c:pt>
                <c:pt idx="12">
                  <c:v>25.9416666666667</c:v>
                </c:pt>
                <c:pt idx="13">
                  <c:v>26.75</c:v>
                </c:pt>
                <c:pt idx="14">
                  <c:v>25.5166666666667</c:v>
                </c:pt>
                <c:pt idx="15">
                  <c:v>26.1</c:v>
                </c:pt>
                <c:pt idx="16">
                  <c:v>25.7583333333333</c:v>
                </c:pt>
                <c:pt idx="17">
                  <c:v>25.3833333333333</c:v>
                </c:pt>
                <c:pt idx="18">
                  <c:v>25.4291666666667</c:v>
                </c:pt>
                <c:pt idx="19">
                  <c:v>23.8583333333333</c:v>
                </c:pt>
                <c:pt idx="20">
                  <c:v>22.8416666666667</c:v>
                </c:pt>
                <c:pt idx="21">
                  <c:v>23.725</c:v>
                </c:pt>
                <c:pt idx="22">
                  <c:v>23.4</c:v>
                </c:pt>
                <c:pt idx="23">
                  <c:v>24.15</c:v>
                </c:pt>
                <c:pt idx="24">
                  <c:v>23.9916666666667</c:v>
                </c:pt>
                <c:pt idx="25">
                  <c:v>25.7166666666667</c:v>
                </c:pt>
                <c:pt idx="26">
                  <c:v>24.0916666666667</c:v>
                </c:pt>
                <c:pt idx="27">
                  <c:v>23.1583333333333</c:v>
                </c:pt>
                <c:pt idx="28">
                  <c:v>23.1833333333333</c:v>
                </c:pt>
                <c:pt idx="29">
                  <c:v>24.9416666666667</c:v>
                </c:pt>
                <c:pt idx="30">
                  <c:v>25.0833333333333</c:v>
                </c:pt>
                <c:pt idx="31">
                  <c:v>23.2333333333333</c:v>
                </c:pt>
                <c:pt idx="32">
                  <c:v>24.6833333333333</c:v>
                </c:pt>
                <c:pt idx="33">
                  <c:v>24.0833333333333</c:v>
                </c:pt>
                <c:pt idx="34">
                  <c:v>24.225</c:v>
                </c:pt>
                <c:pt idx="35">
                  <c:v>22.675</c:v>
                </c:pt>
                <c:pt idx="36">
                  <c:v>23.7166666666667</c:v>
                </c:pt>
                <c:pt idx="37">
                  <c:v>24.1333333333333</c:v>
                </c:pt>
                <c:pt idx="38">
                  <c:v>24.725</c:v>
                </c:pt>
                <c:pt idx="39">
                  <c:v>24.7333333333333</c:v>
                </c:pt>
                <c:pt idx="40">
                  <c:v>23.6333333333333</c:v>
                </c:pt>
                <c:pt idx="41">
                  <c:v>24.6583333333333</c:v>
                </c:pt>
                <c:pt idx="42">
                  <c:v>23.3166666666667</c:v>
                </c:pt>
                <c:pt idx="43">
                  <c:v>23.3416666666667</c:v>
                </c:pt>
                <c:pt idx="44">
                  <c:v>24.225</c:v>
                </c:pt>
                <c:pt idx="45">
                  <c:v>25.025</c:v>
                </c:pt>
                <c:pt idx="46">
                  <c:v>24.275</c:v>
                </c:pt>
                <c:pt idx="47">
                  <c:v>24.5666666666667</c:v>
                </c:pt>
                <c:pt idx="48">
                  <c:v>24.575</c:v>
                </c:pt>
                <c:pt idx="49">
                  <c:v>25.55</c:v>
                </c:pt>
                <c:pt idx="50">
                  <c:v>24.5333333333333</c:v>
                </c:pt>
                <c:pt idx="51">
                  <c:v>24.8</c:v>
                </c:pt>
                <c:pt idx="52">
                  <c:v>24.15</c:v>
                </c:pt>
                <c:pt idx="53">
                  <c:v>24.7916666666667</c:v>
                </c:pt>
                <c:pt idx="54">
                  <c:v>23.8333333333333</c:v>
                </c:pt>
                <c:pt idx="55">
                  <c:v>24.4583333333333</c:v>
                </c:pt>
                <c:pt idx="56">
                  <c:v>24.1333333333333</c:v>
                </c:pt>
                <c:pt idx="57">
                  <c:v>23.8166666666667</c:v>
                </c:pt>
                <c:pt idx="58">
                  <c:v>23.675</c:v>
                </c:pt>
                <c:pt idx="59">
                  <c:v>23.2833333333333</c:v>
                </c:pt>
                <c:pt idx="60">
                  <c:v>22.475</c:v>
                </c:pt>
                <c:pt idx="61">
                  <c:v>23.575</c:v>
                </c:pt>
                <c:pt idx="62">
                  <c:v>23.6666666666667</c:v>
                </c:pt>
                <c:pt idx="63">
                  <c:v>22.95</c:v>
                </c:pt>
                <c:pt idx="64">
                  <c:v>23.9416666666667</c:v>
                </c:pt>
                <c:pt idx="65">
                  <c:v>23.6166666666667</c:v>
                </c:pt>
                <c:pt idx="66">
                  <c:v>23.1083333333333</c:v>
                </c:pt>
                <c:pt idx="67">
                  <c:v>22.2666666666667</c:v>
                </c:pt>
                <c:pt idx="68">
                  <c:v>24.0083333333333</c:v>
                </c:pt>
                <c:pt idx="69">
                  <c:v>22.9416666666667</c:v>
                </c:pt>
                <c:pt idx="70">
                  <c:v>24.3833333333333</c:v>
                </c:pt>
                <c:pt idx="71">
                  <c:v>23.075</c:v>
                </c:pt>
                <c:pt idx="72">
                  <c:v>24.5416666666667</c:v>
                </c:pt>
                <c:pt idx="73">
                  <c:v>23.8083333333333</c:v>
                </c:pt>
                <c:pt idx="74">
                  <c:v>23.5</c:v>
                </c:pt>
                <c:pt idx="75">
                  <c:v>23.4583333333333</c:v>
                </c:pt>
                <c:pt idx="76">
                  <c:v>24.125</c:v>
                </c:pt>
                <c:pt idx="77">
                  <c:v>23.1083333333333</c:v>
                </c:pt>
                <c:pt idx="78">
                  <c:v>24.1416666666667</c:v>
                </c:pt>
                <c:pt idx="79">
                  <c:v>23.55</c:v>
                </c:pt>
                <c:pt idx="80">
                  <c:v>23.0416666666667</c:v>
                </c:pt>
                <c:pt idx="81">
                  <c:v>23.0666666666667</c:v>
                </c:pt>
                <c:pt idx="82">
                  <c:v>23.3916666666667</c:v>
                </c:pt>
                <c:pt idx="83">
                  <c:v>24.1916666666667</c:v>
                </c:pt>
                <c:pt idx="84">
                  <c:v>23.1916666666667</c:v>
                </c:pt>
                <c:pt idx="85">
                  <c:v>22.5166666666667</c:v>
                </c:pt>
                <c:pt idx="86">
                  <c:v>23.5083333333333</c:v>
                </c:pt>
                <c:pt idx="87">
                  <c:v>22.85</c:v>
                </c:pt>
                <c:pt idx="88">
                  <c:v>23.7583333333333</c:v>
                </c:pt>
                <c:pt idx="89">
                  <c:v>23.025</c:v>
                </c:pt>
                <c:pt idx="90">
                  <c:v>24.2</c:v>
                </c:pt>
                <c:pt idx="91">
                  <c:v>24.475</c:v>
                </c:pt>
                <c:pt idx="92">
                  <c:v>24.0916666666667</c:v>
                </c:pt>
                <c:pt idx="93">
                  <c:v>24.8166666666667</c:v>
                </c:pt>
                <c:pt idx="94">
                  <c:v>23.775</c:v>
                </c:pt>
                <c:pt idx="95">
                  <c:v>23.2083333333333</c:v>
                </c:pt>
                <c:pt idx="96">
                  <c:v>23.8916666666667</c:v>
                </c:pt>
                <c:pt idx="97">
                  <c:v>23.075</c:v>
                </c:pt>
                <c:pt idx="98">
                  <c:v>23.65</c:v>
                </c:pt>
                <c:pt idx="99">
                  <c:v>24.4666666666667</c:v>
                </c:pt>
                <c:pt idx="100">
                  <c:v>23.4333333333333</c:v>
                </c:pt>
                <c:pt idx="101">
                  <c:v>24.2666666666667</c:v>
                </c:pt>
                <c:pt idx="102">
                  <c:v>24.1416666666667</c:v>
                </c:pt>
                <c:pt idx="103">
                  <c:v>22.7166666666667</c:v>
                </c:pt>
                <c:pt idx="104">
                  <c:v>23.5</c:v>
                </c:pt>
                <c:pt idx="105">
                  <c:v>24.15</c:v>
                </c:pt>
                <c:pt idx="106">
                  <c:v>23.25</c:v>
                </c:pt>
                <c:pt idx="107">
                  <c:v>23.3833333333333</c:v>
                </c:pt>
                <c:pt idx="108">
                  <c:v>24.0916666666667</c:v>
                </c:pt>
                <c:pt idx="109">
                  <c:v>23.775</c:v>
                </c:pt>
                <c:pt idx="110">
                  <c:v>23.8333333333333</c:v>
                </c:pt>
                <c:pt idx="111">
                  <c:v>24.1916666666667</c:v>
                </c:pt>
                <c:pt idx="112">
                  <c:v>24.375</c:v>
                </c:pt>
                <c:pt idx="113">
                  <c:v>24.925</c:v>
                </c:pt>
                <c:pt idx="114">
                  <c:v>24.25</c:v>
                </c:pt>
                <c:pt idx="115">
                  <c:v>24.4333333333333</c:v>
                </c:pt>
                <c:pt idx="116">
                  <c:v>24.6416666666667</c:v>
                </c:pt>
                <c:pt idx="117">
                  <c:v>24.8083333333333</c:v>
                </c:pt>
                <c:pt idx="118">
                  <c:v>25.1916666666667</c:v>
                </c:pt>
                <c:pt idx="119">
                  <c:v>24.2333333333333</c:v>
                </c:pt>
                <c:pt idx="120">
                  <c:v>25.225</c:v>
                </c:pt>
                <c:pt idx="121">
                  <c:v>23.6333333333333</c:v>
                </c:pt>
                <c:pt idx="122">
                  <c:v>24.0916666666667</c:v>
                </c:pt>
                <c:pt idx="123">
                  <c:v>24.775</c:v>
                </c:pt>
                <c:pt idx="124">
                  <c:v>25.75</c:v>
                </c:pt>
                <c:pt idx="125">
                  <c:v>25.8166666666667</c:v>
                </c:pt>
                <c:pt idx="126">
                  <c:v>25.175</c:v>
                </c:pt>
                <c:pt idx="127">
                  <c:v>24.825</c:v>
                </c:pt>
                <c:pt idx="128">
                  <c:v>25.5333333333333</c:v>
                </c:pt>
                <c:pt idx="129">
                  <c:v>25.7416666666667</c:v>
                </c:pt>
                <c:pt idx="130">
                  <c:v>25.7833333333333</c:v>
                </c:pt>
                <c:pt idx="131">
                  <c:v>24.2416666666667</c:v>
                </c:pt>
                <c:pt idx="132">
                  <c:v>24.3083333333333</c:v>
                </c:pt>
                <c:pt idx="133">
                  <c:v>23.6416666666667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5522326"/>
        <c:axId val="70806950"/>
      </c:lineChart>
      <c:catAx>
        <c:axId val="9552232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0806950"/>
        <c:crosses val="autoZero"/>
        <c:auto val="1"/>
        <c:lblAlgn val="ctr"/>
        <c:lblOffset val="100"/>
        <c:noMultiLvlLbl val="0"/>
      </c:catAx>
      <c:valAx>
        <c:axId val="70806950"/>
        <c:scaling>
          <c:orientation val="minMax"/>
          <c:max val="29"/>
          <c:min val="2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552232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MELBOURNE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Sheet1!$OO$806:$OO$975</c:f>
              <c:numCache>
                <c:formatCode>General</c:formatCode>
                <c:ptCount val="170"/>
                <c:pt idx="0">
                  <c:v>19.0416666666667</c:v>
                </c:pt>
                <c:pt idx="1">
                  <c:v>19.85</c:v>
                </c:pt>
                <c:pt idx="2">
                  <c:v>20.2333333333333</c:v>
                </c:pt>
                <c:pt idx="3">
                  <c:v>19.3916666666667</c:v>
                </c:pt>
                <c:pt idx="4">
                  <c:v>19.6</c:v>
                </c:pt>
                <c:pt idx="5">
                  <c:v>19.4333333333333</c:v>
                </c:pt>
                <c:pt idx="6">
                  <c:v>19.8583333333333</c:v>
                </c:pt>
                <c:pt idx="7">
                  <c:v>19.375</c:v>
                </c:pt>
                <c:pt idx="8">
                  <c:v>19.2</c:v>
                </c:pt>
                <c:pt idx="9">
                  <c:v>19.6166666666667</c:v>
                </c:pt>
                <c:pt idx="10">
                  <c:v>20.3</c:v>
                </c:pt>
                <c:pt idx="11">
                  <c:v>20</c:v>
                </c:pt>
                <c:pt idx="12">
                  <c:v>20.1916666666667</c:v>
                </c:pt>
                <c:pt idx="13">
                  <c:v>19.975</c:v>
                </c:pt>
                <c:pt idx="14">
                  <c:v>19.95</c:v>
                </c:pt>
                <c:pt idx="15">
                  <c:v>20.3083333333333</c:v>
                </c:pt>
                <c:pt idx="16">
                  <c:v>20.1333333333333</c:v>
                </c:pt>
                <c:pt idx="17">
                  <c:v>20.2583333333333</c:v>
                </c:pt>
                <c:pt idx="18">
                  <c:v>19.4833333333333</c:v>
                </c:pt>
                <c:pt idx="19">
                  <c:v>19.4333333333333</c:v>
                </c:pt>
                <c:pt idx="20">
                  <c:v>19.8416666666667</c:v>
                </c:pt>
                <c:pt idx="21">
                  <c:v>19.6666666666667</c:v>
                </c:pt>
                <c:pt idx="22">
                  <c:v>19.6333333333333</c:v>
                </c:pt>
                <c:pt idx="23">
                  <c:v>19.175</c:v>
                </c:pt>
                <c:pt idx="24">
                  <c:v>19.4333333333333</c:v>
                </c:pt>
                <c:pt idx="25">
                  <c:v>19.525</c:v>
                </c:pt>
                <c:pt idx="26">
                  <c:v>19.8833333333333</c:v>
                </c:pt>
                <c:pt idx="27">
                  <c:v>20.0416666666667</c:v>
                </c:pt>
                <c:pt idx="28">
                  <c:v>19.3166666666667</c:v>
                </c:pt>
                <c:pt idx="29">
                  <c:v>19.0083333333333</c:v>
                </c:pt>
                <c:pt idx="30">
                  <c:v>19.15</c:v>
                </c:pt>
                <c:pt idx="31">
                  <c:v>19.0833333333333</c:v>
                </c:pt>
                <c:pt idx="32">
                  <c:v>19.3083333333333</c:v>
                </c:pt>
                <c:pt idx="33">
                  <c:v>19.55</c:v>
                </c:pt>
                <c:pt idx="34">
                  <c:v>19.85</c:v>
                </c:pt>
                <c:pt idx="35">
                  <c:v>19.1583333333333</c:v>
                </c:pt>
                <c:pt idx="36">
                  <c:v>18.8916666666667</c:v>
                </c:pt>
                <c:pt idx="37">
                  <c:v>19.2916666666667</c:v>
                </c:pt>
                <c:pt idx="38">
                  <c:v>19.7166666666667</c:v>
                </c:pt>
                <c:pt idx="39">
                  <c:v>20.1166666666667</c:v>
                </c:pt>
                <c:pt idx="40">
                  <c:v>19.4083333333333</c:v>
                </c:pt>
                <c:pt idx="41">
                  <c:v>19.4416666666667</c:v>
                </c:pt>
                <c:pt idx="42">
                  <c:v>20.55</c:v>
                </c:pt>
                <c:pt idx="43">
                  <c:v>19.75</c:v>
                </c:pt>
                <c:pt idx="44">
                  <c:v>19.1</c:v>
                </c:pt>
                <c:pt idx="45">
                  <c:v>19.4666666666667</c:v>
                </c:pt>
                <c:pt idx="46">
                  <c:v>19.4083333333333</c:v>
                </c:pt>
                <c:pt idx="47">
                  <c:v>19.3583333333333</c:v>
                </c:pt>
                <c:pt idx="48">
                  <c:v>19.175</c:v>
                </c:pt>
                <c:pt idx="49">
                  <c:v>19.425</c:v>
                </c:pt>
                <c:pt idx="50">
                  <c:v>19.675</c:v>
                </c:pt>
                <c:pt idx="51">
                  <c:v>19.4583333333333</c:v>
                </c:pt>
                <c:pt idx="52">
                  <c:v>19.95</c:v>
                </c:pt>
                <c:pt idx="53">
                  <c:v>18.9833333333333</c:v>
                </c:pt>
                <c:pt idx="54">
                  <c:v>19.9416666666667</c:v>
                </c:pt>
                <c:pt idx="55">
                  <c:v>19.1916666666667</c:v>
                </c:pt>
                <c:pt idx="56">
                  <c:v>19.5666666666667</c:v>
                </c:pt>
                <c:pt idx="57">
                  <c:v>19.3166666666667</c:v>
                </c:pt>
                <c:pt idx="58">
                  <c:v>20.4833333333333</c:v>
                </c:pt>
                <c:pt idx="59">
                  <c:v>19.4833333333333</c:v>
                </c:pt>
                <c:pt idx="60">
                  <c:v>19.1083333333333</c:v>
                </c:pt>
                <c:pt idx="61">
                  <c:v>19.0583333333333</c:v>
                </c:pt>
                <c:pt idx="62">
                  <c:v>19.6166666666667</c:v>
                </c:pt>
                <c:pt idx="63">
                  <c:v>20.3</c:v>
                </c:pt>
                <c:pt idx="64">
                  <c:v>19.35</c:v>
                </c:pt>
                <c:pt idx="65">
                  <c:v>20.1333333333333</c:v>
                </c:pt>
                <c:pt idx="66">
                  <c:v>19.7833333333333</c:v>
                </c:pt>
                <c:pt idx="67">
                  <c:v>19.4916666666667</c:v>
                </c:pt>
                <c:pt idx="68">
                  <c:v>18.5833333333333</c:v>
                </c:pt>
                <c:pt idx="69">
                  <c:v>19.3166666666667</c:v>
                </c:pt>
                <c:pt idx="70">
                  <c:v>20.1833333333333</c:v>
                </c:pt>
                <c:pt idx="71">
                  <c:v>19.9166666666667</c:v>
                </c:pt>
                <c:pt idx="72">
                  <c:v>20.2166666666667</c:v>
                </c:pt>
                <c:pt idx="73">
                  <c:v>19.2083333333333</c:v>
                </c:pt>
                <c:pt idx="74">
                  <c:v>20.3583333333333</c:v>
                </c:pt>
                <c:pt idx="75">
                  <c:v>19.1</c:v>
                </c:pt>
                <c:pt idx="76">
                  <c:v>19.3</c:v>
                </c:pt>
                <c:pt idx="77">
                  <c:v>19.8333333333333</c:v>
                </c:pt>
                <c:pt idx="78">
                  <c:v>20.075</c:v>
                </c:pt>
                <c:pt idx="79">
                  <c:v>19.5</c:v>
                </c:pt>
                <c:pt idx="80">
                  <c:v>19.95</c:v>
                </c:pt>
                <c:pt idx="81">
                  <c:v>20.0583333333333</c:v>
                </c:pt>
                <c:pt idx="82">
                  <c:v>20.7416666666667</c:v>
                </c:pt>
                <c:pt idx="83">
                  <c:v>19.925</c:v>
                </c:pt>
                <c:pt idx="84">
                  <c:v>20.625</c:v>
                </c:pt>
                <c:pt idx="85">
                  <c:v>19.6333333333333</c:v>
                </c:pt>
                <c:pt idx="86">
                  <c:v>20.05</c:v>
                </c:pt>
                <c:pt idx="87">
                  <c:v>19.175</c:v>
                </c:pt>
                <c:pt idx="88">
                  <c:v>19.8416666666667</c:v>
                </c:pt>
                <c:pt idx="89">
                  <c:v>19.4166666666667</c:v>
                </c:pt>
                <c:pt idx="90">
                  <c:v>19.025</c:v>
                </c:pt>
                <c:pt idx="91">
                  <c:v>20.1416666666667</c:v>
                </c:pt>
                <c:pt idx="92">
                  <c:v>19.475</c:v>
                </c:pt>
                <c:pt idx="93">
                  <c:v>18.5666666666667</c:v>
                </c:pt>
                <c:pt idx="94">
                  <c:v>19.875</c:v>
                </c:pt>
                <c:pt idx="95">
                  <c:v>20.1333333333333</c:v>
                </c:pt>
                <c:pt idx="96">
                  <c:v>19.2583333333333</c:v>
                </c:pt>
                <c:pt idx="97">
                  <c:v>19.975</c:v>
                </c:pt>
                <c:pt idx="98">
                  <c:v>19.9333333333333</c:v>
                </c:pt>
                <c:pt idx="99">
                  <c:v>19.8166666666667</c:v>
                </c:pt>
                <c:pt idx="100">
                  <c:v>19.4083333333333</c:v>
                </c:pt>
                <c:pt idx="101">
                  <c:v>20.0583333333333</c:v>
                </c:pt>
                <c:pt idx="102">
                  <c:v>19.2166666666667</c:v>
                </c:pt>
                <c:pt idx="103">
                  <c:v>20.4666666666667</c:v>
                </c:pt>
                <c:pt idx="104">
                  <c:v>19.7916666666667</c:v>
                </c:pt>
                <c:pt idx="105">
                  <c:v>21.3583333333333</c:v>
                </c:pt>
                <c:pt idx="106">
                  <c:v>20.325</c:v>
                </c:pt>
                <c:pt idx="107">
                  <c:v>19.9916666666667</c:v>
                </c:pt>
                <c:pt idx="108">
                  <c:v>19.225</c:v>
                </c:pt>
                <c:pt idx="109">
                  <c:v>19.9416666666667</c:v>
                </c:pt>
                <c:pt idx="110">
                  <c:v>19.4666666666667</c:v>
                </c:pt>
                <c:pt idx="111">
                  <c:v>20.025</c:v>
                </c:pt>
                <c:pt idx="112">
                  <c:v>20.0916666666667</c:v>
                </c:pt>
                <c:pt idx="113">
                  <c:v>19.6416666666667</c:v>
                </c:pt>
                <c:pt idx="114">
                  <c:v>19.425</c:v>
                </c:pt>
                <c:pt idx="115">
                  <c:v>19.9583333333333</c:v>
                </c:pt>
                <c:pt idx="116">
                  <c:v>20.2666666666667</c:v>
                </c:pt>
                <c:pt idx="117">
                  <c:v>19.775</c:v>
                </c:pt>
                <c:pt idx="118">
                  <c:v>19.7416666666667</c:v>
                </c:pt>
                <c:pt idx="119">
                  <c:v>19.8</c:v>
                </c:pt>
                <c:pt idx="120">
                  <c:v>19.6416666666667</c:v>
                </c:pt>
                <c:pt idx="121">
                  <c:v>19.5083333333333</c:v>
                </c:pt>
                <c:pt idx="122">
                  <c:v>19.25</c:v>
                </c:pt>
                <c:pt idx="123">
                  <c:v>20.3</c:v>
                </c:pt>
                <c:pt idx="124">
                  <c:v>20.4333333333333</c:v>
                </c:pt>
                <c:pt idx="125">
                  <c:v>20.5583333333333</c:v>
                </c:pt>
                <c:pt idx="126">
                  <c:v>20.5666666666667</c:v>
                </c:pt>
                <c:pt idx="127">
                  <c:v>19.6</c:v>
                </c:pt>
                <c:pt idx="128">
                  <c:v>19.5666666666667</c:v>
                </c:pt>
                <c:pt idx="129">
                  <c:v>19.875</c:v>
                </c:pt>
                <c:pt idx="130">
                  <c:v>19.2833333333333</c:v>
                </c:pt>
                <c:pt idx="131">
                  <c:v>19.6916666666667</c:v>
                </c:pt>
                <c:pt idx="132">
                  <c:v>20.7666666666667</c:v>
                </c:pt>
                <c:pt idx="133">
                  <c:v>20.1083333333333</c:v>
                </c:pt>
                <c:pt idx="134">
                  <c:v>20.4333333333333</c:v>
                </c:pt>
                <c:pt idx="135">
                  <c:v>20.15</c:v>
                </c:pt>
                <c:pt idx="136">
                  <c:v>19.5083333333333</c:v>
                </c:pt>
                <c:pt idx="137">
                  <c:v>20.4416666666667</c:v>
                </c:pt>
                <c:pt idx="138">
                  <c:v>20.2083333333333</c:v>
                </c:pt>
                <c:pt idx="139">
                  <c:v>19.4333333333333</c:v>
                </c:pt>
                <c:pt idx="140">
                  <c:v>19.575</c:v>
                </c:pt>
                <c:pt idx="141">
                  <c:v>20.75</c:v>
                </c:pt>
                <c:pt idx="142">
                  <c:v>20.625</c:v>
                </c:pt>
                <c:pt idx="143">
                  <c:v>20.9833333333333</c:v>
                </c:pt>
                <c:pt idx="144">
                  <c:v>21.0333333333333</c:v>
                </c:pt>
                <c:pt idx="145">
                  <c:v>20.6083333333333</c:v>
                </c:pt>
                <c:pt idx="146">
                  <c:v>20.925</c:v>
                </c:pt>
                <c:pt idx="147">
                  <c:v>20.75</c:v>
                </c:pt>
                <c:pt idx="148">
                  <c:v>20.375</c:v>
                </c:pt>
                <c:pt idx="149">
                  <c:v>21.4166666666667</c:v>
                </c:pt>
                <c:pt idx="150">
                  <c:v>20.85</c:v>
                </c:pt>
                <c:pt idx="151">
                  <c:v>21.8</c:v>
                </c:pt>
                <c:pt idx="152">
                  <c:v>20.8916666666667</c:v>
                </c:pt>
                <c:pt idx="153">
                  <c:v>21.5916666666667</c:v>
                </c:pt>
                <c:pt idx="154">
                  <c:v>21.0083333333333</c:v>
                </c:pt>
                <c:pt idx="155">
                  <c:v>20.8666666666667</c:v>
                </c:pt>
                <c:pt idx="156">
                  <c:v>20.825</c:v>
                </c:pt>
                <c:pt idx="157">
                  <c:v>21.4916666666667</c:v>
                </c:pt>
                <c:pt idx="158">
                  <c:v>20.875</c:v>
                </c:pt>
                <c:pt idx="159">
                  <c:v>20.3833333333333</c:v>
                </c:pt>
                <c:pt idx="160">
                  <c:v>20.3333333333333</c:v>
                </c:pt>
                <c:pt idx="161">
                  <c:v>20.9083333333333</c:v>
                </c:pt>
                <c:pt idx="162">
                  <c:v>20.75</c:v>
                </c:pt>
                <c:pt idx="163">
                  <c:v>20.7916666666667</c:v>
                </c:pt>
                <c:pt idx="164">
                  <c:v>19.875</c:v>
                </c:pt>
                <c:pt idx="165">
                  <c:v>19.85</c:v>
                </c:pt>
                <c:pt idx="166">
                  <c:v>20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5684874"/>
        <c:axId val="2952207"/>
      </c:lineChart>
      <c:catAx>
        <c:axId val="2568487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952207"/>
        <c:crosses val="autoZero"/>
        <c:auto val="1"/>
        <c:lblAlgn val="ctr"/>
        <c:lblOffset val="100"/>
        <c:noMultiLvlLbl val="0"/>
      </c:catAx>
      <c:valAx>
        <c:axId val="2952207"/>
        <c:scaling>
          <c:orientation val="minMax"/>
          <c:max val="22"/>
          <c:min val="1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568487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MINIMUMS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Sheet1!$IO$1053:$IO$1176</c:f>
              <c:numCache>
                <c:formatCode>General</c:formatCode>
                <c:ptCount val="124"/>
                <c:pt idx="0">
                  <c:v>9.11666666666667</c:v>
                </c:pt>
                <c:pt idx="1">
                  <c:v>8.93333333333333</c:v>
                </c:pt>
                <c:pt idx="2">
                  <c:v>8.475</c:v>
                </c:pt>
                <c:pt idx="3">
                  <c:v>8.81666666666667</c:v>
                </c:pt>
                <c:pt idx="4">
                  <c:v>8.55</c:v>
                </c:pt>
                <c:pt idx="5">
                  <c:v>9.59166666666667</c:v>
                </c:pt>
                <c:pt idx="6">
                  <c:v>9.06666666666667</c:v>
                </c:pt>
                <c:pt idx="7">
                  <c:v>10.15</c:v>
                </c:pt>
                <c:pt idx="8">
                  <c:v>9.95833333333333</c:v>
                </c:pt>
                <c:pt idx="9">
                  <c:v>9.59166666666667</c:v>
                </c:pt>
                <c:pt idx="10">
                  <c:v>9.35</c:v>
                </c:pt>
                <c:pt idx="11">
                  <c:v>9.68333333333333</c:v>
                </c:pt>
                <c:pt idx="12">
                  <c:v>9.325</c:v>
                </c:pt>
                <c:pt idx="13">
                  <c:v>9.21666666666667</c:v>
                </c:pt>
                <c:pt idx="14">
                  <c:v>9.225</c:v>
                </c:pt>
                <c:pt idx="15">
                  <c:v>10.1416666666667</c:v>
                </c:pt>
                <c:pt idx="16">
                  <c:v>9.74166666666667</c:v>
                </c:pt>
                <c:pt idx="17">
                  <c:v>9.69166666666667</c:v>
                </c:pt>
                <c:pt idx="18">
                  <c:v>10.5916666666667</c:v>
                </c:pt>
                <c:pt idx="19">
                  <c:v>9.75</c:v>
                </c:pt>
                <c:pt idx="20">
                  <c:v>9.58333333333333</c:v>
                </c:pt>
                <c:pt idx="21">
                  <c:v>9.19166666666667</c:v>
                </c:pt>
                <c:pt idx="22">
                  <c:v>9.59166666666667</c:v>
                </c:pt>
                <c:pt idx="23">
                  <c:v>10.0666666666667</c:v>
                </c:pt>
                <c:pt idx="24">
                  <c:v>9.54166666666667</c:v>
                </c:pt>
                <c:pt idx="25">
                  <c:v>9.725</c:v>
                </c:pt>
                <c:pt idx="26">
                  <c:v>9.08333333333333</c:v>
                </c:pt>
                <c:pt idx="27">
                  <c:v>9.50833333333333</c:v>
                </c:pt>
                <c:pt idx="28">
                  <c:v>9.05833333333333</c:v>
                </c:pt>
                <c:pt idx="29">
                  <c:v>9.15833333333333</c:v>
                </c:pt>
                <c:pt idx="30">
                  <c:v>8.925</c:v>
                </c:pt>
                <c:pt idx="31">
                  <c:v>9.4</c:v>
                </c:pt>
                <c:pt idx="32">
                  <c:v>9.125</c:v>
                </c:pt>
                <c:pt idx="33">
                  <c:v>9.20833333333333</c:v>
                </c:pt>
                <c:pt idx="34">
                  <c:v>9.40833333333333</c:v>
                </c:pt>
                <c:pt idx="35">
                  <c:v>9.575</c:v>
                </c:pt>
                <c:pt idx="36">
                  <c:v>9.41666666666667</c:v>
                </c:pt>
                <c:pt idx="37">
                  <c:v>8.84166666666667</c:v>
                </c:pt>
                <c:pt idx="38">
                  <c:v>8.53333333333333</c:v>
                </c:pt>
                <c:pt idx="39">
                  <c:v>8.68333333333333</c:v>
                </c:pt>
                <c:pt idx="40">
                  <c:v>7.775</c:v>
                </c:pt>
                <c:pt idx="41">
                  <c:v>9.18333333333333</c:v>
                </c:pt>
                <c:pt idx="42">
                  <c:v>8.86666666666667</c:v>
                </c:pt>
                <c:pt idx="43">
                  <c:v>8.48333333333333</c:v>
                </c:pt>
                <c:pt idx="44">
                  <c:v>9.23333333333333</c:v>
                </c:pt>
                <c:pt idx="45">
                  <c:v>8.75833333333333</c:v>
                </c:pt>
                <c:pt idx="46">
                  <c:v>9.36666666666667</c:v>
                </c:pt>
                <c:pt idx="47">
                  <c:v>8.06458333333333</c:v>
                </c:pt>
                <c:pt idx="48">
                  <c:v>9.14166666666667</c:v>
                </c:pt>
                <c:pt idx="49">
                  <c:v>9.78333333333333</c:v>
                </c:pt>
                <c:pt idx="50">
                  <c:v>9.71666666666667</c:v>
                </c:pt>
                <c:pt idx="51">
                  <c:v>9.475</c:v>
                </c:pt>
                <c:pt idx="52">
                  <c:v>9.16666666666667</c:v>
                </c:pt>
                <c:pt idx="53">
                  <c:v>9.83333333333333</c:v>
                </c:pt>
                <c:pt idx="54">
                  <c:v>9</c:v>
                </c:pt>
                <c:pt idx="55">
                  <c:v>9.38333333333333</c:v>
                </c:pt>
                <c:pt idx="56">
                  <c:v>10.05</c:v>
                </c:pt>
                <c:pt idx="57">
                  <c:v>9.625</c:v>
                </c:pt>
                <c:pt idx="58">
                  <c:v>10.4333333333333</c:v>
                </c:pt>
                <c:pt idx="59">
                  <c:v>9.84166666666667</c:v>
                </c:pt>
                <c:pt idx="60">
                  <c:v>10.2916666666667</c:v>
                </c:pt>
                <c:pt idx="61">
                  <c:v>9.26666666666667</c:v>
                </c:pt>
                <c:pt idx="62">
                  <c:v>9.4</c:v>
                </c:pt>
                <c:pt idx="63">
                  <c:v>9.39166666666667</c:v>
                </c:pt>
                <c:pt idx="64">
                  <c:v>9.425</c:v>
                </c:pt>
                <c:pt idx="65">
                  <c:v>10.0333333333333</c:v>
                </c:pt>
                <c:pt idx="66">
                  <c:v>9.725</c:v>
                </c:pt>
                <c:pt idx="67">
                  <c:v>8.98333333333333</c:v>
                </c:pt>
                <c:pt idx="68">
                  <c:v>8.85833333333333</c:v>
                </c:pt>
                <c:pt idx="69">
                  <c:v>8.85833333333333</c:v>
                </c:pt>
                <c:pt idx="70">
                  <c:v>8.78333333333333</c:v>
                </c:pt>
                <c:pt idx="71">
                  <c:v>9.53333333333333</c:v>
                </c:pt>
                <c:pt idx="72">
                  <c:v>9.275</c:v>
                </c:pt>
                <c:pt idx="73">
                  <c:v>9.06666666666667</c:v>
                </c:pt>
                <c:pt idx="74">
                  <c:v>8.85833333333333</c:v>
                </c:pt>
                <c:pt idx="75">
                  <c:v>9.35833333333333</c:v>
                </c:pt>
                <c:pt idx="76">
                  <c:v>9.475</c:v>
                </c:pt>
                <c:pt idx="77">
                  <c:v>9.3</c:v>
                </c:pt>
                <c:pt idx="78">
                  <c:v>9.8</c:v>
                </c:pt>
                <c:pt idx="79">
                  <c:v>9.18333333333333</c:v>
                </c:pt>
                <c:pt idx="80">
                  <c:v>9.69166666666667</c:v>
                </c:pt>
                <c:pt idx="81">
                  <c:v>8.24166666666667</c:v>
                </c:pt>
                <c:pt idx="82">
                  <c:v>8.64583333333333</c:v>
                </c:pt>
                <c:pt idx="83">
                  <c:v>9.3</c:v>
                </c:pt>
                <c:pt idx="84">
                  <c:v>9.44166666666667</c:v>
                </c:pt>
                <c:pt idx="85">
                  <c:v>10.5083333333333</c:v>
                </c:pt>
                <c:pt idx="86">
                  <c:v>9.89166666666667</c:v>
                </c:pt>
                <c:pt idx="87">
                  <c:v>10.3166666666667</c:v>
                </c:pt>
                <c:pt idx="88">
                  <c:v>9.68333333333333</c:v>
                </c:pt>
                <c:pt idx="89">
                  <c:v>9.4</c:v>
                </c:pt>
                <c:pt idx="90">
                  <c:v>9.025</c:v>
                </c:pt>
                <c:pt idx="91">
                  <c:v>8.24166666666667</c:v>
                </c:pt>
                <c:pt idx="92">
                  <c:v>8.2</c:v>
                </c:pt>
                <c:pt idx="93">
                  <c:v>8.49166666666667</c:v>
                </c:pt>
                <c:pt idx="94">
                  <c:v>9.41666666666667</c:v>
                </c:pt>
                <c:pt idx="95">
                  <c:v>9.025</c:v>
                </c:pt>
                <c:pt idx="96">
                  <c:v>9.90833333333333</c:v>
                </c:pt>
                <c:pt idx="97">
                  <c:v>9.84166666666667</c:v>
                </c:pt>
                <c:pt idx="98">
                  <c:v>9.44166666666667</c:v>
                </c:pt>
                <c:pt idx="99">
                  <c:v>8.75833333333333</c:v>
                </c:pt>
                <c:pt idx="100">
                  <c:v>9.09166666666667</c:v>
                </c:pt>
                <c:pt idx="101">
                  <c:v>8.81666666666667</c:v>
                </c:pt>
                <c:pt idx="102">
                  <c:v>9.00833333333333</c:v>
                </c:pt>
                <c:pt idx="103">
                  <c:v>8.59166666666667</c:v>
                </c:pt>
                <c:pt idx="104">
                  <c:v>10.1</c:v>
                </c:pt>
                <c:pt idx="105">
                  <c:v>9.03333333333333</c:v>
                </c:pt>
                <c:pt idx="106">
                  <c:v>9.50833333333333</c:v>
                </c:pt>
                <c:pt idx="107">
                  <c:v>9.56666666666667</c:v>
                </c:pt>
                <c:pt idx="108">
                  <c:v>9.44166666666667</c:v>
                </c:pt>
                <c:pt idx="109">
                  <c:v>9.46666666666667</c:v>
                </c:pt>
                <c:pt idx="110">
                  <c:v>9.65833333333333</c:v>
                </c:pt>
                <c:pt idx="111">
                  <c:v>9.78333333333333</c:v>
                </c:pt>
                <c:pt idx="112">
                  <c:v>9.53333333333333</c:v>
                </c:pt>
                <c:pt idx="113">
                  <c:v>10.0666666666667</c:v>
                </c:pt>
                <c:pt idx="114">
                  <c:v>9.525</c:v>
                </c:pt>
                <c:pt idx="115">
                  <c:v>9.725</c:v>
                </c:pt>
                <c:pt idx="116">
                  <c:v>9.65833333333333</c:v>
                </c:pt>
                <c:pt idx="117">
                  <c:v>9.91666666666667</c:v>
                </c:pt>
                <c:pt idx="118">
                  <c:v>9.675</c:v>
                </c:pt>
                <c:pt idx="119">
                  <c:v>10.3833333333333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2268342"/>
        <c:axId val="28365811"/>
      </c:lineChart>
      <c:catAx>
        <c:axId val="6226834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8365811"/>
        <c:crosses val="autoZero"/>
        <c:auto val="1"/>
        <c:lblAlgn val="ctr"/>
        <c:lblOffset val="100"/>
        <c:noMultiLvlLbl val="0"/>
      </c:catAx>
      <c:valAx>
        <c:axId val="28365811"/>
        <c:scaling>
          <c:orientation val="minMax"/>
          <c:max val="10.75"/>
          <c:min val="7.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226834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Sheet1!$IO$853:$IO$976</c:f>
              <c:numCache>
                <c:formatCode>General</c:formatCode>
                <c:ptCount val="124"/>
                <c:pt idx="0">
                  <c:v>19.7333333333333</c:v>
                </c:pt>
                <c:pt idx="1">
                  <c:v>19.9416666666667</c:v>
                </c:pt>
                <c:pt idx="2">
                  <c:v>19.5333333333333</c:v>
                </c:pt>
                <c:pt idx="3">
                  <c:v>20.125</c:v>
                </c:pt>
                <c:pt idx="4">
                  <c:v>19.9</c:v>
                </c:pt>
                <c:pt idx="5">
                  <c:v>20.0666666666667</c:v>
                </c:pt>
                <c:pt idx="6">
                  <c:v>18.6</c:v>
                </c:pt>
                <c:pt idx="7">
                  <c:v>19.4</c:v>
                </c:pt>
                <c:pt idx="8">
                  <c:v>18.7083333333333</c:v>
                </c:pt>
                <c:pt idx="9">
                  <c:v>19.175</c:v>
                </c:pt>
                <c:pt idx="10">
                  <c:v>19.025</c:v>
                </c:pt>
                <c:pt idx="11">
                  <c:v>20.2666666666667</c:v>
                </c:pt>
                <c:pt idx="12">
                  <c:v>19.1916666666667</c:v>
                </c:pt>
                <c:pt idx="13">
                  <c:v>19.0083333333333</c:v>
                </c:pt>
                <c:pt idx="14">
                  <c:v>19.0666666666667</c:v>
                </c:pt>
                <c:pt idx="15">
                  <c:v>19.7583333333333</c:v>
                </c:pt>
                <c:pt idx="16">
                  <c:v>20.175</c:v>
                </c:pt>
                <c:pt idx="17">
                  <c:v>19.3666666666667</c:v>
                </c:pt>
                <c:pt idx="18">
                  <c:v>20.125</c:v>
                </c:pt>
                <c:pt idx="19">
                  <c:v>19.75</c:v>
                </c:pt>
                <c:pt idx="20">
                  <c:v>19.35</c:v>
                </c:pt>
                <c:pt idx="21">
                  <c:v>18.425</c:v>
                </c:pt>
                <c:pt idx="22">
                  <c:v>19.2083333333333</c:v>
                </c:pt>
                <c:pt idx="23">
                  <c:v>19.925</c:v>
                </c:pt>
                <c:pt idx="24">
                  <c:v>19.4416666666667</c:v>
                </c:pt>
                <c:pt idx="25">
                  <c:v>19.8833333333333</c:v>
                </c:pt>
                <c:pt idx="26">
                  <c:v>18.85</c:v>
                </c:pt>
                <c:pt idx="27">
                  <c:v>19.85</c:v>
                </c:pt>
                <c:pt idx="28">
                  <c:v>18.8916666666667</c:v>
                </c:pt>
                <c:pt idx="29">
                  <c:v>18.9583333333333</c:v>
                </c:pt>
                <c:pt idx="30">
                  <c:v>19.3916666666667</c:v>
                </c:pt>
                <c:pt idx="31">
                  <c:v>19.825</c:v>
                </c:pt>
                <c:pt idx="32">
                  <c:v>19.2916666666667</c:v>
                </c:pt>
                <c:pt idx="33">
                  <c:v>19.6</c:v>
                </c:pt>
                <c:pt idx="34">
                  <c:v>19.4583333333333</c:v>
                </c:pt>
                <c:pt idx="35">
                  <c:v>19.925</c:v>
                </c:pt>
                <c:pt idx="36">
                  <c:v>19.375</c:v>
                </c:pt>
                <c:pt idx="37">
                  <c:v>20.0583333333333</c:v>
                </c:pt>
                <c:pt idx="38">
                  <c:v>19.4166666666667</c:v>
                </c:pt>
                <c:pt idx="39">
                  <c:v>20</c:v>
                </c:pt>
                <c:pt idx="40">
                  <c:v>18.7333333333333</c:v>
                </c:pt>
                <c:pt idx="41">
                  <c:v>19.6833333333333</c:v>
                </c:pt>
                <c:pt idx="42">
                  <c:v>19.1333333333333</c:v>
                </c:pt>
                <c:pt idx="43">
                  <c:v>18.7916666666667</c:v>
                </c:pt>
                <c:pt idx="44">
                  <c:v>19.8625</c:v>
                </c:pt>
                <c:pt idx="45">
                  <c:v>19.5625</c:v>
                </c:pt>
                <c:pt idx="46">
                  <c:v>18.7333333333333</c:v>
                </c:pt>
                <c:pt idx="47">
                  <c:v>19.9166666666667</c:v>
                </c:pt>
                <c:pt idx="48">
                  <c:v>20.0333333333333</c:v>
                </c:pt>
                <c:pt idx="49">
                  <c:v>19.15</c:v>
                </c:pt>
                <c:pt idx="50">
                  <c:v>19.7166666666667</c:v>
                </c:pt>
                <c:pt idx="51">
                  <c:v>19.3208333333333</c:v>
                </c:pt>
                <c:pt idx="52">
                  <c:v>18.9125</c:v>
                </c:pt>
                <c:pt idx="53">
                  <c:v>18.4416666666667</c:v>
                </c:pt>
                <c:pt idx="54">
                  <c:v>19.2291666666667</c:v>
                </c:pt>
                <c:pt idx="55">
                  <c:v>18.35</c:v>
                </c:pt>
                <c:pt idx="56">
                  <c:v>19.1083333333333</c:v>
                </c:pt>
                <c:pt idx="57">
                  <c:v>18.6583333333333</c:v>
                </c:pt>
                <c:pt idx="58">
                  <c:v>19.975</c:v>
                </c:pt>
                <c:pt idx="59">
                  <c:v>19.2333333333333</c:v>
                </c:pt>
                <c:pt idx="60">
                  <c:v>18.7833333333333</c:v>
                </c:pt>
                <c:pt idx="61">
                  <c:v>18.575</c:v>
                </c:pt>
                <c:pt idx="62">
                  <c:v>19.0916666666667</c:v>
                </c:pt>
                <c:pt idx="63">
                  <c:v>18.8166666666667</c:v>
                </c:pt>
                <c:pt idx="64">
                  <c:v>19.475</c:v>
                </c:pt>
                <c:pt idx="65">
                  <c:v>19.6833333333333</c:v>
                </c:pt>
                <c:pt idx="66">
                  <c:v>19.2333333333333</c:v>
                </c:pt>
                <c:pt idx="67">
                  <c:v>18.8416666666667</c:v>
                </c:pt>
                <c:pt idx="68">
                  <c:v>19.725</c:v>
                </c:pt>
                <c:pt idx="69">
                  <c:v>20.3416666666667</c:v>
                </c:pt>
                <c:pt idx="70">
                  <c:v>19.7583333333333</c:v>
                </c:pt>
                <c:pt idx="71">
                  <c:v>19.475</c:v>
                </c:pt>
                <c:pt idx="72">
                  <c:v>19.8583333333333</c:v>
                </c:pt>
                <c:pt idx="73">
                  <c:v>19.525</c:v>
                </c:pt>
                <c:pt idx="74">
                  <c:v>19.6</c:v>
                </c:pt>
                <c:pt idx="75">
                  <c:v>19.0083333333333</c:v>
                </c:pt>
                <c:pt idx="76">
                  <c:v>20.1583333333333</c:v>
                </c:pt>
                <c:pt idx="77">
                  <c:v>20.425</c:v>
                </c:pt>
                <c:pt idx="78">
                  <c:v>20.2666666666667</c:v>
                </c:pt>
                <c:pt idx="79">
                  <c:v>20.85</c:v>
                </c:pt>
                <c:pt idx="80">
                  <c:v>19.35</c:v>
                </c:pt>
                <c:pt idx="81">
                  <c:v>19.4</c:v>
                </c:pt>
                <c:pt idx="82">
                  <c:v>19.65</c:v>
                </c:pt>
                <c:pt idx="83">
                  <c:v>19.0333333333333</c:v>
                </c:pt>
                <c:pt idx="84">
                  <c:v>19.2416666666667</c:v>
                </c:pt>
                <c:pt idx="85">
                  <c:v>20.3416666666667</c:v>
                </c:pt>
                <c:pt idx="86">
                  <c:v>19.4333333333333</c:v>
                </c:pt>
                <c:pt idx="87">
                  <c:v>19.9083333333333</c:v>
                </c:pt>
                <c:pt idx="88">
                  <c:v>19.4833333333333</c:v>
                </c:pt>
                <c:pt idx="89">
                  <c:v>18.6416666666667</c:v>
                </c:pt>
                <c:pt idx="90">
                  <c:v>19.775</c:v>
                </c:pt>
                <c:pt idx="91">
                  <c:v>19.625</c:v>
                </c:pt>
                <c:pt idx="92">
                  <c:v>18.7666666666667</c:v>
                </c:pt>
                <c:pt idx="93">
                  <c:v>19.0916666666667</c:v>
                </c:pt>
                <c:pt idx="94">
                  <c:v>18.9583333333333</c:v>
                </c:pt>
                <c:pt idx="95">
                  <c:v>18.975</c:v>
                </c:pt>
                <c:pt idx="96">
                  <c:v>19.6916666666667</c:v>
                </c:pt>
                <c:pt idx="97">
                  <c:v>19.975</c:v>
                </c:pt>
                <c:pt idx="98">
                  <c:v>19.4666666666667</c:v>
                </c:pt>
                <c:pt idx="99">
                  <c:v>19.7416666666667</c:v>
                </c:pt>
                <c:pt idx="100">
                  <c:v>19.3</c:v>
                </c:pt>
                <c:pt idx="101">
                  <c:v>19.025</c:v>
                </c:pt>
                <c:pt idx="102">
                  <c:v>20.425</c:v>
                </c:pt>
                <c:pt idx="103">
                  <c:v>19.6083333333333</c:v>
                </c:pt>
                <c:pt idx="104">
                  <c:v>20.3666666666667</c:v>
                </c:pt>
                <c:pt idx="105">
                  <c:v>19.8833333333333</c:v>
                </c:pt>
                <c:pt idx="106">
                  <c:v>20.1083333333333</c:v>
                </c:pt>
                <c:pt idx="107">
                  <c:v>19.4666666666667</c:v>
                </c:pt>
                <c:pt idx="108">
                  <c:v>19.625</c:v>
                </c:pt>
                <c:pt idx="109">
                  <c:v>20.0916666666667</c:v>
                </c:pt>
                <c:pt idx="110">
                  <c:v>20.6333333333333</c:v>
                </c:pt>
                <c:pt idx="111">
                  <c:v>20.675</c:v>
                </c:pt>
                <c:pt idx="112">
                  <c:v>20.225</c:v>
                </c:pt>
                <c:pt idx="113">
                  <c:v>20.0333333333333</c:v>
                </c:pt>
                <c:pt idx="114">
                  <c:v>20.5083333333333</c:v>
                </c:pt>
                <c:pt idx="115">
                  <c:v>20.5333333333333</c:v>
                </c:pt>
                <c:pt idx="116">
                  <c:v>20.6916666666667</c:v>
                </c:pt>
                <c:pt idx="117">
                  <c:v>19.45</c:v>
                </c:pt>
                <c:pt idx="118">
                  <c:v>19.5416666666667</c:v>
                </c:pt>
                <c:pt idx="119">
                  <c:v>19.425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3798685"/>
        <c:axId val="44439471"/>
      </c:lineChart>
      <c:catAx>
        <c:axId val="8379868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4439471"/>
        <c:crosses val="autoZero"/>
        <c:auto val="1"/>
        <c:lblAlgn val="ctr"/>
        <c:lblOffset val="100"/>
        <c:noMultiLvlLbl val="0"/>
      </c:catAx>
      <c:valAx>
        <c:axId val="44439471"/>
        <c:scaling>
          <c:orientation val="minMax"/>
          <c:max val="21"/>
          <c:min val="1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379868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MINIMUMS - MELBOURNE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Sheet1!$OO$1006:$OO$1175</c:f>
              <c:numCache>
                <c:formatCode>General</c:formatCode>
                <c:ptCount val="170"/>
                <c:pt idx="0">
                  <c:v>10.6541666666667</c:v>
                </c:pt>
                <c:pt idx="1">
                  <c:v>10.6416666666667</c:v>
                </c:pt>
                <c:pt idx="2">
                  <c:v>10.1666666666667</c:v>
                </c:pt>
                <c:pt idx="3">
                  <c:v>9.76666666666667</c:v>
                </c:pt>
                <c:pt idx="4">
                  <c:v>9.59166666666667</c:v>
                </c:pt>
                <c:pt idx="5">
                  <c:v>9.75833333333333</c:v>
                </c:pt>
                <c:pt idx="6">
                  <c:v>9.70833333333333</c:v>
                </c:pt>
                <c:pt idx="7">
                  <c:v>9.88333333333333</c:v>
                </c:pt>
                <c:pt idx="8">
                  <c:v>9.5</c:v>
                </c:pt>
                <c:pt idx="9">
                  <c:v>9.61666666666667</c:v>
                </c:pt>
                <c:pt idx="10">
                  <c:v>8.44166666666667</c:v>
                </c:pt>
                <c:pt idx="11">
                  <c:v>9.05</c:v>
                </c:pt>
                <c:pt idx="12">
                  <c:v>9.19166666666667</c:v>
                </c:pt>
                <c:pt idx="13">
                  <c:v>8.875</c:v>
                </c:pt>
                <c:pt idx="14">
                  <c:v>8.925</c:v>
                </c:pt>
                <c:pt idx="15">
                  <c:v>9.30833333333333</c:v>
                </c:pt>
                <c:pt idx="16">
                  <c:v>9.50833333333333</c:v>
                </c:pt>
                <c:pt idx="17">
                  <c:v>9.71666666666667</c:v>
                </c:pt>
                <c:pt idx="18">
                  <c:v>9.71666666666667</c:v>
                </c:pt>
                <c:pt idx="19">
                  <c:v>9.00833333333333</c:v>
                </c:pt>
                <c:pt idx="20">
                  <c:v>9.18333333333333</c:v>
                </c:pt>
                <c:pt idx="21">
                  <c:v>9.175</c:v>
                </c:pt>
                <c:pt idx="22">
                  <c:v>9.09166666666667</c:v>
                </c:pt>
                <c:pt idx="23">
                  <c:v>9.73333333333333</c:v>
                </c:pt>
                <c:pt idx="24">
                  <c:v>9.21666666666667</c:v>
                </c:pt>
                <c:pt idx="25">
                  <c:v>9.95833333333333</c:v>
                </c:pt>
                <c:pt idx="26">
                  <c:v>9.53333333333333</c:v>
                </c:pt>
                <c:pt idx="27">
                  <c:v>9.525</c:v>
                </c:pt>
                <c:pt idx="28">
                  <c:v>9.79166666666667</c:v>
                </c:pt>
                <c:pt idx="29">
                  <c:v>9.28333333333333</c:v>
                </c:pt>
                <c:pt idx="30">
                  <c:v>9.51666666666667</c:v>
                </c:pt>
                <c:pt idx="31">
                  <c:v>9.075</c:v>
                </c:pt>
                <c:pt idx="32">
                  <c:v>10.0166666666667</c:v>
                </c:pt>
                <c:pt idx="33">
                  <c:v>9.31666666666667</c:v>
                </c:pt>
                <c:pt idx="34">
                  <c:v>9.99166666666667</c:v>
                </c:pt>
                <c:pt idx="35">
                  <c:v>10.2333333333333</c:v>
                </c:pt>
                <c:pt idx="36">
                  <c:v>9.54166666666667</c:v>
                </c:pt>
                <c:pt idx="37">
                  <c:v>9.5</c:v>
                </c:pt>
                <c:pt idx="38">
                  <c:v>10.0083333333333</c:v>
                </c:pt>
                <c:pt idx="39">
                  <c:v>10.2416666666667</c:v>
                </c:pt>
                <c:pt idx="40">
                  <c:v>9.79166666666667</c:v>
                </c:pt>
                <c:pt idx="41">
                  <c:v>9.68333333333333</c:v>
                </c:pt>
                <c:pt idx="42">
                  <c:v>9.46666666666667</c:v>
                </c:pt>
                <c:pt idx="43">
                  <c:v>10.2083333333333</c:v>
                </c:pt>
                <c:pt idx="44">
                  <c:v>9.61666666666667</c:v>
                </c:pt>
                <c:pt idx="45">
                  <c:v>9.6</c:v>
                </c:pt>
                <c:pt idx="46">
                  <c:v>9.70833333333333</c:v>
                </c:pt>
                <c:pt idx="47">
                  <c:v>9.475</c:v>
                </c:pt>
                <c:pt idx="48">
                  <c:v>9.825</c:v>
                </c:pt>
                <c:pt idx="49">
                  <c:v>9.7</c:v>
                </c:pt>
                <c:pt idx="50">
                  <c:v>9.43333333333333</c:v>
                </c:pt>
                <c:pt idx="51">
                  <c:v>10.0916666666667</c:v>
                </c:pt>
                <c:pt idx="52">
                  <c:v>9.475</c:v>
                </c:pt>
                <c:pt idx="53">
                  <c:v>10.075</c:v>
                </c:pt>
                <c:pt idx="54">
                  <c:v>9.53333333333333</c:v>
                </c:pt>
                <c:pt idx="55">
                  <c:v>10.3666666666667</c:v>
                </c:pt>
                <c:pt idx="56">
                  <c:v>10.2583333333333</c:v>
                </c:pt>
                <c:pt idx="57">
                  <c:v>9.9</c:v>
                </c:pt>
                <c:pt idx="58">
                  <c:v>10.1</c:v>
                </c:pt>
                <c:pt idx="59">
                  <c:v>10.4833333333333</c:v>
                </c:pt>
                <c:pt idx="60">
                  <c:v>10.2083333333333</c:v>
                </c:pt>
                <c:pt idx="61">
                  <c:v>10.0166666666667</c:v>
                </c:pt>
                <c:pt idx="62">
                  <c:v>10.225</c:v>
                </c:pt>
                <c:pt idx="63">
                  <c:v>10.2416666666667</c:v>
                </c:pt>
                <c:pt idx="64">
                  <c:v>10.15</c:v>
                </c:pt>
                <c:pt idx="65">
                  <c:v>10.15</c:v>
                </c:pt>
                <c:pt idx="66">
                  <c:v>10.5916666666667</c:v>
                </c:pt>
                <c:pt idx="67">
                  <c:v>9.8</c:v>
                </c:pt>
                <c:pt idx="68">
                  <c:v>9.96666666666667</c:v>
                </c:pt>
                <c:pt idx="69">
                  <c:v>9.625</c:v>
                </c:pt>
                <c:pt idx="70">
                  <c:v>9.80833333333333</c:v>
                </c:pt>
                <c:pt idx="71">
                  <c:v>10.45</c:v>
                </c:pt>
                <c:pt idx="72">
                  <c:v>10.0416666666667</c:v>
                </c:pt>
                <c:pt idx="73">
                  <c:v>10.475</c:v>
                </c:pt>
                <c:pt idx="74">
                  <c:v>9.875</c:v>
                </c:pt>
                <c:pt idx="75">
                  <c:v>10.125</c:v>
                </c:pt>
                <c:pt idx="76">
                  <c:v>9.38333333333333</c:v>
                </c:pt>
                <c:pt idx="77">
                  <c:v>9.59166666666667</c:v>
                </c:pt>
                <c:pt idx="78">
                  <c:v>9.46666666666667</c:v>
                </c:pt>
                <c:pt idx="79">
                  <c:v>9.84166666666667</c:v>
                </c:pt>
                <c:pt idx="80">
                  <c:v>9.625</c:v>
                </c:pt>
                <c:pt idx="81">
                  <c:v>9.75833333333333</c:v>
                </c:pt>
                <c:pt idx="82">
                  <c:v>9.88333333333333</c:v>
                </c:pt>
                <c:pt idx="83">
                  <c:v>9.775</c:v>
                </c:pt>
                <c:pt idx="84">
                  <c:v>9.98333333333333</c:v>
                </c:pt>
                <c:pt idx="85">
                  <c:v>9.41666666666667</c:v>
                </c:pt>
                <c:pt idx="86">
                  <c:v>9.85833333333333</c:v>
                </c:pt>
                <c:pt idx="87">
                  <c:v>10.2333333333333</c:v>
                </c:pt>
                <c:pt idx="88">
                  <c:v>9.04166666666667</c:v>
                </c:pt>
                <c:pt idx="89">
                  <c:v>9.29166666666667</c:v>
                </c:pt>
                <c:pt idx="90">
                  <c:v>9.40833333333333</c:v>
                </c:pt>
                <c:pt idx="91">
                  <c:v>9.58333333333333</c:v>
                </c:pt>
                <c:pt idx="92">
                  <c:v>10.125</c:v>
                </c:pt>
                <c:pt idx="93">
                  <c:v>9.35</c:v>
                </c:pt>
                <c:pt idx="94">
                  <c:v>9.15833333333333</c:v>
                </c:pt>
                <c:pt idx="95">
                  <c:v>9.76666666666667</c:v>
                </c:pt>
                <c:pt idx="96">
                  <c:v>10.1166666666667</c:v>
                </c:pt>
                <c:pt idx="97">
                  <c:v>9.68333333333333</c:v>
                </c:pt>
                <c:pt idx="98">
                  <c:v>9.91666666666667</c:v>
                </c:pt>
                <c:pt idx="99">
                  <c:v>10.0166666666667</c:v>
                </c:pt>
                <c:pt idx="100">
                  <c:v>10.0333333333333</c:v>
                </c:pt>
                <c:pt idx="101">
                  <c:v>10.125</c:v>
                </c:pt>
                <c:pt idx="102">
                  <c:v>9.53333333333333</c:v>
                </c:pt>
                <c:pt idx="103">
                  <c:v>9.89166666666667</c:v>
                </c:pt>
                <c:pt idx="104">
                  <c:v>10.3333333333333</c:v>
                </c:pt>
                <c:pt idx="105">
                  <c:v>10.0166666666667</c:v>
                </c:pt>
                <c:pt idx="106">
                  <c:v>11.0166666666667</c:v>
                </c:pt>
                <c:pt idx="107">
                  <c:v>10.3833333333333</c:v>
                </c:pt>
                <c:pt idx="108">
                  <c:v>10.5333333333333</c:v>
                </c:pt>
                <c:pt idx="109">
                  <c:v>10.2916666666667</c:v>
                </c:pt>
                <c:pt idx="110">
                  <c:v>10.475</c:v>
                </c:pt>
                <c:pt idx="111">
                  <c:v>10.55</c:v>
                </c:pt>
                <c:pt idx="112">
                  <c:v>10.4833333333333</c:v>
                </c:pt>
                <c:pt idx="113">
                  <c:v>11.1583333333333</c:v>
                </c:pt>
                <c:pt idx="114">
                  <c:v>10.8416666666667</c:v>
                </c:pt>
                <c:pt idx="115">
                  <c:v>10.7</c:v>
                </c:pt>
                <c:pt idx="116">
                  <c:v>11.0083333333333</c:v>
                </c:pt>
                <c:pt idx="117">
                  <c:v>10.7833333333333</c:v>
                </c:pt>
                <c:pt idx="118">
                  <c:v>11.15</c:v>
                </c:pt>
                <c:pt idx="119">
                  <c:v>11.4333333333333</c:v>
                </c:pt>
                <c:pt idx="120">
                  <c:v>11.35</c:v>
                </c:pt>
                <c:pt idx="121">
                  <c:v>11.05</c:v>
                </c:pt>
                <c:pt idx="122">
                  <c:v>10.775</c:v>
                </c:pt>
                <c:pt idx="123">
                  <c:v>11</c:v>
                </c:pt>
                <c:pt idx="124">
                  <c:v>11.3166666666667</c:v>
                </c:pt>
                <c:pt idx="125">
                  <c:v>11.2916666666667</c:v>
                </c:pt>
                <c:pt idx="126">
                  <c:v>11.5583333333333</c:v>
                </c:pt>
                <c:pt idx="127">
                  <c:v>10.8083333333333</c:v>
                </c:pt>
                <c:pt idx="128">
                  <c:v>11.2166666666667</c:v>
                </c:pt>
                <c:pt idx="129">
                  <c:v>10.6</c:v>
                </c:pt>
                <c:pt idx="130">
                  <c:v>11.15</c:v>
                </c:pt>
                <c:pt idx="131">
                  <c:v>10.825</c:v>
                </c:pt>
                <c:pt idx="132">
                  <c:v>10.8833333333333</c:v>
                </c:pt>
                <c:pt idx="133">
                  <c:v>11.9833333333333</c:v>
                </c:pt>
                <c:pt idx="134">
                  <c:v>11.3083333333333</c:v>
                </c:pt>
                <c:pt idx="135">
                  <c:v>11.6833333333333</c:v>
                </c:pt>
                <c:pt idx="136">
                  <c:v>11.1</c:v>
                </c:pt>
                <c:pt idx="137">
                  <c:v>11.0416666666667</c:v>
                </c:pt>
                <c:pt idx="138">
                  <c:v>11.375</c:v>
                </c:pt>
                <c:pt idx="139">
                  <c:v>10.8916666666667</c:v>
                </c:pt>
                <c:pt idx="140">
                  <c:v>10.85</c:v>
                </c:pt>
                <c:pt idx="141">
                  <c:v>10.7583333333333</c:v>
                </c:pt>
                <c:pt idx="142">
                  <c:v>11.5666666666667</c:v>
                </c:pt>
                <c:pt idx="143">
                  <c:v>11.2583333333333</c:v>
                </c:pt>
                <c:pt idx="144">
                  <c:v>11.975</c:v>
                </c:pt>
                <c:pt idx="145">
                  <c:v>12.0083333333333</c:v>
                </c:pt>
                <c:pt idx="146">
                  <c:v>12</c:v>
                </c:pt>
                <c:pt idx="147">
                  <c:v>11.55</c:v>
                </c:pt>
                <c:pt idx="148">
                  <c:v>11.5666666666667</c:v>
                </c:pt>
                <c:pt idx="149">
                  <c:v>11.5416666666667</c:v>
                </c:pt>
                <c:pt idx="150">
                  <c:v>11.8666666666667</c:v>
                </c:pt>
                <c:pt idx="151">
                  <c:v>11.25</c:v>
                </c:pt>
                <c:pt idx="152">
                  <c:v>12.4583333333333</c:v>
                </c:pt>
                <c:pt idx="153">
                  <c:v>11.625</c:v>
                </c:pt>
                <c:pt idx="154">
                  <c:v>12.0083333333333</c:v>
                </c:pt>
                <c:pt idx="155">
                  <c:v>12.0833333333333</c:v>
                </c:pt>
                <c:pt idx="156">
                  <c:v>12.025</c:v>
                </c:pt>
                <c:pt idx="157">
                  <c:v>11.9833333333333</c:v>
                </c:pt>
                <c:pt idx="158">
                  <c:v>12.1166666666667</c:v>
                </c:pt>
                <c:pt idx="159">
                  <c:v>11.5</c:v>
                </c:pt>
                <c:pt idx="160">
                  <c:v>12.0333333333333</c:v>
                </c:pt>
                <c:pt idx="161">
                  <c:v>11.675</c:v>
                </c:pt>
                <c:pt idx="162">
                  <c:v>11.7416666666667</c:v>
                </c:pt>
                <c:pt idx="163">
                  <c:v>11.6666666666667</c:v>
                </c:pt>
                <c:pt idx="164">
                  <c:v>11.2416666666667</c:v>
                </c:pt>
                <c:pt idx="165">
                  <c:v>11.1666666666667</c:v>
                </c:pt>
                <c:pt idx="166">
                  <c:v>11.6416666666667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0537512"/>
        <c:axId val="69486651"/>
      </c:lineChart>
      <c:catAx>
        <c:axId val="80537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9486651"/>
        <c:crosses val="autoZero"/>
        <c:auto val="1"/>
        <c:lblAlgn val="ctr"/>
        <c:lblOffset val="100"/>
        <c:noMultiLvlLbl val="0"/>
      </c:catAx>
      <c:valAx>
        <c:axId val="69486651"/>
        <c:scaling>
          <c:orientation val="minMax"/>
          <c:max val="12.25"/>
          <c:min val="8.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053751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ANNUAL MEDIANS OF ALL THE VICTORIAN MINIMUM READINGS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Sheet1!$A$465:$A$630</c:f>
              <c:numCache>
                <c:formatCode>General</c:formatCode>
                <c:ptCount val="166"/>
                <c:pt idx="0">
                  <c:v>1856</c:v>
                </c:pt>
                <c:pt idx="4">
                  <c:v>1860</c:v>
                </c:pt>
                <c:pt idx="9">
                  <c:v>1865</c:v>
                </c:pt>
                <c:pt idx="14">
                  <c:v>1870</c:v>
                </c:pt>
                <c:pt idx="19">
                  <c:v>1875</c:v>
                </c:pt>
                <c:pt idx="24">
                  <c:v>1880</c:v>
                </c:pt>
                <c:pt idx="29">
                  <c:v>1885</c:v>
                </c:pt>
                <c:pt idx="34">
                  <c:v>1890</c:v>
                </c:pt>
                <c:pt idx="39">
                  <c:v>1895</c:v>
                </c:pt>
                <c:pt idx="44">
                  <c:v>1900</c:v>
                </c:pt>
                <c:pt idx="49">
                  <c:v>1905</c:v>
                </c:pt>
                <c:pt idx="54">
                  <c:v>1910</c:v>
                </c:pt>
                <c:pt idx="59">
                  <c:v>1915</c:v>
                </c:pt>
                <c:pt idx="64">
                  <c:v>1920</c:v>
                </c:pt>
                <c:pt idx="69">
                  <c:v>1925</c:v>
                </c:pt>
                <c:pt idx="74">
                  <c:v>1930</c:v>
                </c:pt>
                <c:pt idx="79">
                  <c:v>1935</c:v>
                </c:pt>
                <c:pt idx="84">
                  <c:v>1940</c:v>
                </c:pt>
                <c:pt idx="89">
                  <c:v>1945</c:v>
                </c:pt>
                <c:pt idx="94">
                  <c:v>1950</c:v>
                </c:pt>
                <c:pt idx="99">
                  <c:v>1955</c:v>
                </c:pt>
                <c:pt idx="104">
                  <c:v>1960</c:v>
                </c:pt>
                <c:pt idx="109">
                  <c:v>1965</c:v>
                </c:pt>
                <c:pt idx="114">
                  <c:v>1970</c:v>
                </c:pt>
                <c:pt idx="119">
                  <c:v>1975</c:v>
                </c:pt>
                <c:pt idx="124">
                  <c:v>1980</c:v>
                </c:pt>
                <c:pt idx="129">
                  <c:v>1985</c:v>
                </c:pt>
                <c:pt idx="134">
                  <c:v>1990</c:v>
                </c:pt>
                <c:pt idx="139">
                  <c:v>1995</c:v>
                </c:pt>
                <c:pt idx="144">
                  <c:v>2000</c:v>
                </c:pt>
                <c:pt idx="149">
                  <c:v>2005</c:v>
                </c:pt>
                <c:pt idx="154">
                  <c:v>2010</c:v>
                </c:pt>
                <c:pt idx="159">
                  <c:v>2015</c:v>
                </c:pt>
                <c:pt idx="164">
                  <c:v>2020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0e1aff"/>
            </a:solidFill>
            <a:ln w="28800">
              <a:solidFill>
                <a:srgbClr val="0e1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e1aff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Sheet1!$I$465:$I$630</c:f>
              <c:numCache>
                <c:formatCode>General</c:formatCode>
                <c:ptCount val="166"/>
                <c:pt idx="0">
                  <c:v>10.55</c:v>
                </c:pt>
                <c:pt idx="1">
                  <c:v>10.3</c:v>
                </c:pt>
                <c:pt idx="2">
                  <c:v>9.9</c:v>
                </c:pt>
                <c:pt idx="3">
                  <c:v>9.35</c:v>
                </c:pt>
                <c:pt idx="4">
                  <c:v>9.7</c:v>
                </c:pt>
                <c:pt idx="5">
                  <c:v>10.1</c:v>
                </c:pt>
                <c:pt idx="6">
                  <c:v>9.8</c:v>
                </c:pt>
                <c:pt idx="7">
                  <c:v>9.25</c:v>
                </c:pt>
                <c:pt idx="8">
                  <c:v>9.9</c:v>
                </c:pt>
                <c:pt idx="9">
                  <c:v>9.15</c:v>
                </c:pt>
                <c:pt idx="10">
                  <c:v>6.85</c:v>
                </c:pt>
                <c:pt idx="11">
                  <c:v>6.95</c:v>
                </c:pt>
                <c:pt idx="12">
                  <c:v>8.7</c:v>
                </c:pt>
                <c:pt idx="13">
                  <c:v>9.05</c:v>
                </c:pt>
                <c:pt idx="14">
                  <c:v>10.1</c:v>
                </c:pt>
                <c:pt idx="15">
                  <c:v>10.1</c:v>
                </c:pt>
                <c:pt idx="16">
                  <c:v>9.4</c:v>
                </c:pt>
                <c:pt idx="17">
                  <c:v>10.3</c:v>
                </c:pt>
                <c:pt idx="18">
                  <c:v>9.8</c:v>
                </c:pt>
                <c:pt idx="19">
                  <c:v>9.7</c:v>
                </c:pt>
                <c:pt idx="20">
                  <c:v>9.45</c:v>
                </c:pt>
                <c:pt idx="21">
                  <c:v>10.2</c:v>
                </c:pt>
                <c:pt idx="22">
                  <c:v>10</c:v>
                </c:pt>
                <c:pt idx="23">
                  <c:v>9.6</c:v>
                </c:pt>
                <c:pt idx="24">
                  <c:v>9.6</c:v>
                </c:pt>
                <c:pt idx="25">
                  <c:v>9.2</c:v>
                </c:pt>
                <c:pt idx="26">
                  <c:v>9.4</c:v>
                </c:pt>
                <c:pt idx="27">
                  <c:v>9.65</c:v>
                </c:pt>
                <c:pt idx="28">
                  <c:v>8.75</c:v>
                </c:pt>
                <c:pt idx="29">
                  <c:v>9.2</c:v>
                </c:pt>
                <c:pt idx="30">
                  <c:v>9.2</c:v>
                </c:pt>
                <c:pt idx="31">
                  <c:v>9.65</c:v>
                </c:pt>
                <c:pt idx="32">
                  <c:v>9.65</c:v>
                </c:pt>
                <c:pt idx="33">
                  <c:v>10.3</c:v>
                </c:pt>
                <c:pt idx="34">
                  <c:v>10.3</c:v>
                </c:pt>
                <c:pt idx="35">
                  <c:v>9.55</c:v>
                </c:pt>
                <c:pt idx="36">
                  <c:v>9.3</c:v>
                </c:pt>
                <c:pt idx="37">
                  <c:v>9.35</c:v>
                </c:pt>
                <c:pt idx="38">
                  <c:v>10.15</c:v>
                </c:pt>
                <c:pt idx="39">
                  <c:v>9.5</c:v>
                </c:pt>
                <c:pt idx="40">
                  <c:v>8.95</c:v>
                </c:pt>
                <c:pt idx="41">
                  <c:v>8.95</c:v>
                </c:pt>
                <c:pt idx="42">
                  <c:v>8.8</c:v>
                </c:pt>
                <c:pt idx="43">
                  <c:v>9.2</c:v>
                </c:pt>
                <c:pt idx="44">
                  <c:v>8.6</c:v>
                </c:pt>
                <c:pt idx="45">
                  <c:v>8.65</c:v>
                </c:pt>
                <c:pt idx="46">
                  <c:v>8.95</c:v>
                </c:pt>
                <c:pt idx="47">
                  <c:v>9.2</c:v>
                </c:pt>
                <c:pt idx="48">
                  <c:v>8.4</c:v>
                </c:pt>
                <c:pt idx="49">
                  <c:v>7.75</c:v>
                </c:pt>
                <c:pt idx="50">
                  <c:v>8.6</c:v>
                </c:pt>
                <c:pt idx="51">
                  <c:v>8.4</c:v>
                </c:pt>
                <c:pt idx="52">
                  <c:v>8.35</c:v>
                </c:pt>
                <c:pt idx="53">
                  <c:v>7.7</c:v>
                </c:pt>
                <c:pt idx="54">
                  <c:v>8.8</c:v>
                </c:pt>
                <c:pt idx="55">
                  <c:v>8.45</c:v>
                </c:pt>
                <c:pt idx="56">
                  <c:v>8.5</c:v>
                </c:pt>
                <c:pt idx="57">
                  <c:v>8.7</c:v>
                </c:pt>
                <c:pt idx="58">
                  <c:v>9.6</c:v>
                </c:pt>
                <c:pt idx="59">
                  <c:v>8.4</c:v>
                </c:pt>
                <c:pt idx="60">
                  <c:v>8.6</c:v>
                </c:pt>
                <c:pt idx="61">
                  <c:v>8.5</c:v>
                </c:pt>
                <c:pt idx="62">
                  <c:v>8.65</c:v>
                </c:pt>
                <c:pt idx="63">
                  <c:v>9.25</c:v>
                </c:pt>
                <c:pt idx="64">
                  <c:v>8.75</c:v>
                </c:pt>
                <c:pt idx="65">
                  <c:v>9.15</c:v>
                </c:pt>
                <c:pt idx="66">
                  <c:v>8.9</c:v>
                </c:pt>
                <c:pt idx="67">
                  <c:v>8.6</c:v>
                </c:pt>
                <c:pt idx="68">
                  <c:v>8.35</c:v>
                </c:pt>
                <c:pt idx="69">
                  <c:v>8.4</c:v>
                </c:pt>
                <c:pt idx="70">
                  <c:v>9</c:v>
                </c:pt>
                <c:pt idx="71">
                  <c:v>8.3</c:v>
                </c:pt>
                <c:pt idx="72">
                  <c:v>8.8</c:v>
                </c:pt>
                <c:pt idx="73">
                  <c:v>8.2</c:v>
                </c:pt>
                <c:pt idx="74">
                  <c:v>9</c:v>
                </c:pt>
                <c:pt idx="75">
                  <c:v>8.5</c:v>
                </c:pt>
                <c:pt idx="76">
                  <c:v>8.7</c:v>
                </c:pt>
                <c:pt idx="77">
                  <c:v>8.7</c:v>
                </c:pt>
                <c:pt idx="78">
                  <c:v>9.1</c:v>
                </c:pt>
                <c:pt idx="79">
                  <c:v>8.9</c:v>
                </c:pt>
                <c:pt idx="80">
                  <c:v>8.15</c:v>
                </c:pt>
                <c:pt idx="81">
                  <c:v>9.3</c:v>
                </c:pt>
                <c:pt idx="82">
                  <c:v>9.1</c:v>
                </c:pt>
                <c:pt idx="83">
                  <c:v>8.8</c:v>
                </c:pt>
                <c:pt idx="84">
                  <c:v>8.6</c:v>
                </c:pt>
                <c:pt idx="85">
                  <c:v>9.2</c:v>
                </c:pt>
                <c:pt idx="86">
                  <c:v>9.15</c:v>
                </c:pt>
                <c:pt idx="87">
                  <c:v>7.9</c:v>
                </c:pt>
                <c:pt idx="88">
                  <c:v>8.3</c:v>
                </c:pt>
                <c:pt idx="89">
                  <c:v>8.4</c:v>
                </c:pt>
                <c:pt idx="90">
                  <c:v>8.1</c:v>
                </c:pt>
                <c:pt idx="91">
                  <c:v>8.7</c:v>
                </c:pt>
                <c:pt idx="92">
                  <c:v>8.2</c:v>
                </c:pt>
                <c:pt idx="93">
                  <c:v>8.2</c:v>
                </c:pt>
                <c:pt idx="94">
                  <c:v>8.85</c:v>
                </c:pt>
                <c:pt idx="95">
                  <c:v>8.3</c:v>
                </c:pt>
                <c:pt idx="96">
                  <c:v>8.6</c:v>
                </c:pt>
                <c:pt idx="97">
                  <c:v>8.4</c:v>
                </c:pt>
                <c:pt idx="98">
                  <c:v>8.6</c:v>
                </c:pt>
                <c:pt idx="99">
                  <c:v>8.4</c:v>
                </c:pt>
                <c:pt idx="100">
                  <c:v>8.2</c:v>
                </c:pt>
                <c:pt idx="101">
                  <c:v>8.225</c:v>
                </c:pt>
                <c:pt idx="102">
                  <c:v>8.7</c:v>
                </c:pt>
                <c:pt idx="103">
                  <c:v>8.7</c:v>
                </c:pt>
                <c:pt idx="104">
                  <c:v>8.3</c:v>
                </c:pt>
                <c:pt idx="105">
                  <c:v>9.3</c:v>
                </c:pt>
                <c:pt idx="106">
                  <c:v>8.3</c:v>
                </c:pt>
                <c:pt idx="107">
                  <c:v>9.2</c:v>
                </c:pt>
                <c:pt idx="108">
                  <c:v>8.7</c:v>
                </c:pt>
                <c:pt idx="109">
                  <c:v>8.45</c:v>
                </c:pt>
                <c:pt idx="110">
                  <c:v>8.45</c:v>
                </c:pt>
                <c:pt idx="111">
                  <c:v>8.8</c:v>
                </c:pt>
                <c:pt idx="112">
                  <c:v>8.7</c:v>
                </c:pt>
                <c:pt idx="113">
                  <c:v>8.75</c:v>
                </c:pt>
                <c:pt idx="114">
                  <c:v>8.65</c:v>
                </c:pt>
                <c:pt idx="115">
                  <c:v>8.6</c:v>
                </c:pt>
                <c:pt idx="116">
                  <c:v>8.6</c:v>
                </c:pt>
                <c:pt idx="117">
                  <c:v>9.2</c:v>
                </c:pt>
                <c:pt idx="118">
                  <c:v>9</c:v>
                </c:pt>
                <c:pt idx="119">
                  <c:v>9.3</c:v>
                </c:pt>
                <c:pt idx="120">
                  <c:v>8.9</c:v>
                </c:pt>
                <c:pt idx="121">
                  <c:v>8.3</c:v>
                </c:pt>
                <c:pt idx="122">
                  <c:v>8.9</c:v>
                </c:pt>
                <c:pt idx="123">
                  <c:v>8.9</c:v>
                </c:pt>
                <c:pt idx="124">
                  <c:v>9.3</c:v>
                </c:pt>
                <c:pt idx="125">
                  <c:v>8.95</c:v>
                </c:pt>
                <c:pt idx="126">
                  <c:v>8.85</c:v>
                </c:pt>
                <c:pt idx="127">
                  <c:v>8.6</c:v>
                </c:pt>
                <c:pt idx="128">
                  <c:v>8.25</c:v>
                </c:pt>
                <c:pt idx="129">
                  <c:v>9.05</c:v>
                </c:pt>
                <c:pt idx="130">
                  <c:v>8.4</c:v>
                </c:pt>
                <c:pt idx="131">
                  <c:v>8.6</c:v>
                </c:pt>
                <c:pt idx="132">
                  <c:v>9.6</c:v>
                </c:pt>
                <c:pt idx="133">
                  <c:v>9.225</c:v>
                </c:pt>
                <c:pt idx="134">
                  <c:v>9.275</c:v>
                </c:pt>
                <c:pt idx="135">
                  <c:v>8.3</c:v>
                </c:pt>
                <c:pt idx="136">
                  <c:v>8.7</c:v>
                </c:pt>
                <c:pt idx="137">
                  <c:v>8.35</c:v>
                </c:pt>
                <c:pt idx="138">
                  <c:v>8.2</c:v>
                </c:pt>
                <c:pt idx="139">
                  <c:v>7.9</c:v>
                </c:pt>
                <c:pt idx="140">
                  <c:v>7.7</c:v>
                </c:pt>
                <c:pt idx="141">
                  <c:v>8.2</c:v>
                </c:pt>
                <c:pt idx="142">
                  <c:v>8</c:v>
                </c:pt>
                <c:pt idx="143">
                  <c:v>8.35</c:v>
                </c:pt>
                <c:pt idx="144">
                  <c:v>8.9</c:v>
                </c:pt>
                <c:pt idx="145">
                  <c:v>8.1</c:v>
                </c:pt>
                <c:pt idx="146">
                  <c:v>8.8</c:v>
                </c:pt>
                <c:pt idx="147">
                  <c:v>8.45</c:v>
                </c:pt>
                <c:pt idx="148">
                  <c:v>8.45</c:v>
                </c:pt>
                <c:pt idx="149">
                  <c:v>9</c:v>
                </c:pt>
                <c:pt idx="150">
                  <c:v>8</c:v>
                </c:pt>
                <c:pt idx="151">
                  <c:v>9.7</c:v>
                </c:pt>
                <c:pt idx="152">
                  <c:v>8.35</c:v>
                </c:pt>
                <c:pt idx="153">
                  <c:v>9</c:v>
                </c:pt>
                <c:pt idx="154">
                  <c:v>9.55</c:v>
                </c:pt>
                <c:pt idx="155">
                  <c:v>9.2</c:v>
                </c:pt>
                <c:pt idx="156">
                  <c:v>8.6</c:v>
                </c:pt>
                <c:pt idx="157">
                  <c:v>9</c:v>
                </c:pt>
                <c:pt idx="158">
                  <c:v>9.4</c:v>
                </c:pt>
                <c:pt idx="159">
                  <c:v>9.05</c:v>
                </c:pt>
                <c:pt idx="160">
                  <c:v>9.25</c:v>
                </c:pt>
                <c:pt idx="161">
                  <c:v>9.2</c:v>
                </c:pt>
                <c:pt idx="162">
                  <c:v>9.3</c:v>
                </c:pt>
                <c:pt idx="163">
                  <c:v>8.7</c:v>
                </c:pt>
                <c:pt idx="164">
                  <c:v>9.5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2402165"/>
        <c:axId val="67446965"/>
      </c:lineChart>
      <c:catAx>
        <c:axId val="8240216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7446965"/>
        <c:crosses val="autoZero"/>
        <c:auto val="1"/>
        <c:lblAlgn val="ctr"/>
        <c:lblOffset val="100"/>
        <c:noMultiLvlLbl val="0"/>
      </c:catAx>
      <c:valAx>
        <c:axId val="67446965"/>
        <c:scaling>
          <c:orientation val="minMax"/>
          <c:max val="14"/>
          <c:min val="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2402165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2000" spc="-1" strike="noStrike">
                <a:solidFill>
                  <a:srgbClr val="000000"/>
                </a:solidFill>
                <a:latin typeface="Arial"/>
              </a:rPr>
              <a:t>ANNUAL MEDIAN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293674975221174"/>
          <c:y val="0.113530421982336"/>
          <c:w val="0.934381997724019"/>
          <c:h val="0.7726324828263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Sheet1!$A$826:$A$975</c:f>
              <c:strCache>
                <c:ptCount val="15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1885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1895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1905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1915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1925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1935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1945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1955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1965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1975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1985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1995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2005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2015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2020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</c:strCache>
            </c:strRef>
          </c:cat>
          <c:val>
            <c:numRef>
              <c:f>Sheet1!$H$826:$H$975</c:f>
              <c:numCache>
                <c:formatCode>General</c:formatCode>
                <c:ptCount val="150"/>
                <c:pt idx="0">
                  <c:v>19</c:v>
                </c:pt>
                <c:pt idx="1">
                  <c:v>18.7</c:v>
                </c:pt>
                <c:pt idx="2">
                  <c:v>19.6</c:v>
                </c:pt>
                <c:pt idx="3">
                  <c:v>19.2</c:v>
                </c:pt>
                <c:pt idx="4">
                  <c:v>18.4</c:v>
                </c:pt>
                <c:pt idx="5">
                  <c:v>19.3</c:v>
                </c:pt>
                <c:pt idx="6">
                  <c:v>19.4</c:v>
                </c:pt>
                <c:pt idx="7">
                  <c:v>18.7</c:v>
                </c:pt>
                <c:pt idx="8">
                  <c:v>18.85</c:v>
                </c:pt>
                <c:pt idx="9">
                  <c:v>19.1</c:v>
                </c:pt>
                <c:pt idx="10">
                  <c:v>18.8</c:v>
                </c:pt>
                <c:pt idx="11">
                  <c:v>18.1</c:v>
                </c:pt>
                <c:pt idx="12">
                  <c:v>18.5</c:v>
                </c:pt>
                <c:pt idx="13">
                  <c:v>19.5</c:v>
                </c:pt>
                <c:pt idx="14">
                  <c:v>18.7</c:v>
                </c:pt>
                <c:pt idx="15">
                  <c:v>19.3</c:v>
                </c:pt>
                <c:pt idx="16">
                  <c:v>19.4</c:v>
                </c:pt>
                <c:pt idx="17">
                  <c:v>19.1</c:v>
                </c:pt>
                <c:pt idx="18">
                  <c:v>19.4</c:v>
                </c:pt>
                <c:pt idx="19">
                  <c:v>19.8</c:v>
                </c:pt>
                <c:pt idx="20">
                  <c:v>19.9</c:v>
                </c:pt>
                <c:pt idx="21">
                  <c:v>18.9</c:v>
                </c:pt>
                <c:pt idx="22">
                  <c:v>19.3</c:v>
                </c:pt>
                <c:pt idx="23">
                  <c:v>19.55</c:v>
                </c:pt>
                <c:pt idx="24">
                  <c:v>18.6</c:v>
                </c:pt>
                <c:pt idx="25">
                  <c:v>20.1</c:v>
                </c:pt>
                <c:pt idx="26">
                  <c:v>20</c:v>
                </c:pt>
                <c:pt idx="27">
                  <c:v>19.8</c:v>
                </c:pt>
                <c:pt idx="28">
                  <c:v>20.3</c:v>
                </c:pt>
                <c:pt idx="29">
                  <c:v>19.1</c:v>
                </c:pt>
                <c:pt idx="30">
                  <c:v>19.2</c:v>
                </c:pt>
                <c:pt idx="31">
                  <c:v>19.8</c:v>
                </c:pt>
                <c:pt idx="32">
                  <c:v>19.6</c:v>
                </c:pt>
                <c:pt idx="33">
                  <c:v>18.4</c:v>
                </c:pt>
                <c:pt idx="34">
                  <c:v>18.8</c:v>
                </c:pt>
                <c:pt idx="35">
                  <c:v>18.8</c:v>
                </c:pt>
                <c:pt idx="36">
                  <c:v>19.2</c:v>
                </c:pt>
                <c:pt idx="37">
                  <c:v>19.7</c:v>
                </c:pt>
                <c:pt idx="38">
                  <c:v>20.5</c:v>
                </c:pt>
                <c:pt idx="39">
                  <c:v>18.6</c:v>
                </c:pt>
                <c:pt idx="40">
                  <c:v>18.7</c:v>
                </c:pt>
                <c:pt idx="41">
                  <c:v>18.4</c:v>
                </c:pt>
                <c:pt idx="42">
                  <c:v>19.1</c:v>
                </c:pt>
                <c:pt idx="43">
                  <c:v>20.2</c:v>
                </c:pt>
                <c:pt idx="44">
                  <c:v>19.3</c:v>
                </c:pt>
                <c:pt idx="45">
                  <c:v>19.8</c:v>
                </c:pt>
                <c:pt idx="46">
                  <c:v>19.6</c:v>
                </c:pt>
                <c:pt idx="47">
                  <c:v>19.3</c:v>
                </c:pt>
                <c:pt idx="48">
                  <c:v>18.2</c:v>
                </c:pt>
                <c:pt idx="49">
                  <c:v>19.4</c:v>
                </c:pt>
                <c:pt idx="50">
                  <c:v>19.9</c:v>
                </c:pt>
                <c:pt idx="51">
                  <c:v>19.4</c:v>
                </c:pt>
                <c:pt idx="52">
                  <c:v>19.7</c:v>
                </c:pt>
                <c:pt idx="53">
                  <c:v>18.9</c:v>
                </c:pt>
                <c:pt idx="54">
                  <c:v>19.6</c:v>
                </c:pt>
                <c:pt idx="55">
                  <c:v>18.6</c:v>
                </c:pt>
                <c:pt idx="56">
                  <c:v>18.8</c:v>
                </c:pt>
                <c:pt idx="57">
                  <c:v>19.4</c:v>
                </c:pt>
                <c:pt idx="58">
                  <c:v>19.6</c:v>
                </c:pt>
                <c:pt idx="59">
                  <c:v>19</c:v>
                </c:pt>
                <c:pt idx="60">
                  <c:v>19.4</c:v>
                </c:pt>
                <c:pt idx="61">
                  <c:v>19.2</c:v>
                </c:pt>
                <c:pt idx="62">
                  <c:v>20.8</c:v>
                </c:pt>
                <c:pt idx="63">
                  <c:v>19.35</c:v>
                </c:pt>
                <c:pt idx="64">
                  <c:v>19.7</c:v>
                </c:pt>
                <c:pt idx="65">
                  <c:v>18.7</c:v>
                </c:pt>
                <c:pt idx="66">
                  <c:v>19.4</c:v>
                </c:pt>
                <c:pt idx="67">
                  <c:v>18.5</c:v>
                </c:pt>
                <c:pt idx="68">
                  <c:v>19.2</c:v>
                </c:pt>
                <c:pt idx="69">
                  <c:v>18.9</c:v>
                </c:pt>
                <c:pt idx="70">
                  <c:v>18</c:v>
                </c:pt>
                <c:pt idx="71">
                  <c:v>19.5</c:v>
                </c:pt>
                <c:pt idx="72">
                  <c:v>18.8</c:v>
                </c:pt>
                <c:pt idx="73">
                  <c:v>18.4</c:v>
                </c:pt>
                <c:pt idx="74">
                  <c:v>19.4</c:v>
                </c:pt>
                <c:pt idx="75">
                  <c:v>18.4</c:v>
                </c:pt>
                <c:pt idx="76">
                  <c:v>18.5</c:v>
                </c:pt>
                <c:pt idx="77">
                  <c:v>19.4</c:v>
                </c:pt>
                <c:pt idx="78">
                  <c:v>19.4</c:v>
                </c:pt>
                <c:pt idx="79">
                  <c:v>19.2</c:v>
                </c:pt>
                <c:pt idx="80">
                  <c:v>17.8</c:v>
                </c:pt>
                <c:pt idx="81">
                  <c:v>19.3</c:v>
                </c:pt>
                <c:pt idx="82">
                  <c:v>19</c:v>
                </c:pt>
                <c:pt idx="83">
                  <c:v>19.5</c:v>
                </c:pt>
                <c:pt idx="84">
                  <c:v>18.8</c:v>
                </c:pt>
                <c:pt idx="85">
                  <c:v>20.6</c:v>
                </c:pt>
                <c:pt idx="86">
                  <c:v>19.2</c:v>
                </c:pt>
                <c:pt idx="87">
                  <c:v>20.1</c:v>
                </c:pt>
                <c:pt idx="88">
                  <c:v>18.3</c:v>
                </c:pt>
                <c:pt idx="89">
                  <c:v>19.6</c:v>
                </c:pt>
                <c:pt idx="90">
                  <c:v>18.9</c:v>
                </c:pt>
                <c:pt idx="91">
                  <c:v>20.5</c:v>
                </c:pt>
                <c:pt idx="92">
                  <c:v>19.2</c:v>
                </c:pt>
                <c:pt idx="93">
                  <c:v>19</c:v>
                </c:pt>
                <c:pt idx="94">
                  <c:v>19.2</c:v>
                </c:pt>
                <c:pt idx="95">
                  <c:v>19</c:v>
                </c:pt>
                <c:pt idx="96">
                  <c:v>20.4</c:v>
                </c:pt>
                <c:pt idx="97">
                  <c:v>19.8</c:v>
                </c:pt>
                <c:pt idx="98">
                  <c:v>18.45</c:v>
                </c:pt>
                <c:pt idx="99">
                  <c:v>19.2</c:v>
                </c:pt>
                <c:pt idx="100">
                  <c:v>18.8</c:v>
                </c:pt>
                <c:pt idx="101">
                  <c:v>19.8</c:v>
                </c:pt>
                <c:pt idx="102">
                  <c:v>19.5</c:v>
                </c:pt>
                <c:pt idx="103">
                  <c:v>19.2</c:v>
                </c:pt>
                <c:pt idx="104">
                  <c:v>20.5</c:v>
                </c:pt>
                <c:pt idx="105">
                  <c:v>20.2</c:v>
                </c:pt>
                <c:pt idx="106">
                  <c:v>20.4</c:v>
                </c:pt>
                <c:pt idx="107">
                  <c:v>18.2</c:v>
                </c:pt>
                <c:pt idx="108">
                  <c:v>19.5</c:v>
                </c:pt>
                <c:pt idx="109">
                  <c:v>19.6</c:v>
                </c:pt>
                <c:pt idx="110">
                  <c:v>18.55</c:v>
                </c:pt>
                <c:pt idx="111">
                  <c:v>19.45</c:v>
                </c:pt>
                <c:pt idx="112">
                  <c:v>20.15</c:v>
                </c:pt>
                <c:pt idx="113">
                  <c:v>19.4</c:v>
                </c:pt>
                <c:pt idx="114">
                  <c:v>19.8</c:v>
                </c:pt>
                <c:pt idx="115">
                  <c:v>19.8</c:v>
                </c:pt>
                <c:pt idx="116">
                  <c:v>18.6</c:v>
                </c:pt>
                <c:pt idx="117">
                  <c:v>19.3</c:v>
                </c:pt>
                <c:pt idx="118">
                  <c:v>19.9</c:v>
                </c:pt>
                <c:pt idx="119">
                  <c:v>18</c:v>
                </c:pt>
                <c:pt idx="120">
                  <c:v>18.4</c:v>
                </c:pt>
                <c:pt idx="121">
                  <c:v>19.8</c:v>
                </c:pt>
                <c:pt idx="122">
                  <c:v>18.9</c:v>
                </c:pt>
                <c:pt idx="123">
                  <c:v>19.8</c:v>
                </c:pt>
                <c:pt idx="124">
                  <c:v>19.7</c:v>
                </c:pt>
                <c:pt idx="125">
                  <c:v>19</c:v>
                </c:pt>
                <c:pt idx="126">
                  <c:v>20.5</c:v>
                </c:pt>
                <c:pt idx="127">
                  <c:v>18.8</c:v>
                </c:pt>
                <c:pt idx="128">
                  <c:v>19.7</c:v>
                </c:pt>
                <c:pt idx="129">
                  <c:v>20.7</c:v>
                </c:pt>
                <c:pt idx="130">
                  <c:v>20.1</c:v>
                </c:pt>
                <c:pt idx="131">
                  <c:v>21</c:v>
                </c:pt>
                <c:pt idx="132">
                  <c:v>20.5</c:v>
                </c:pt>
                <c:pt idx="133">
                  <c:v>20.2</c:v>
                </c:pt>
                <c:pt idx="134">
                  <c:v>19.7</c:v>
                </c:pt>
                <c:pt idx="135">
                  <c:v>19.9</c:v>
                </c:pt>
                <c:pt idx="136">
                  <c:v>20.5</c:v>
                </c:pt>
                <c:pt idx="137">
                  <c:v>20.3</c:v>
                </c:pt>
                <c:pt idx="138">
                  <c:v>20.7</c:v>
                </c:pt>
                <c:pt idx="139">
                  <c:v>20.8</c:v>
                </c:pt>
                <c:pt idx="140">
                  <c:v>19.8</c:v>
                </c:pt>
                <c:pt idx="141">
                  <c:v>20.7</c:v>
                </c:pt>
                <c:pt idx="142">
                  <c:v>21.3</c:v>
                </c:pt>
                <c:pt idx="143">
                  <c:v>21.1</c:v>
                </c:pt>
                <c:pt idx="144">
                  <c:v>19.3</c:v>
                </c:pt>
                <c:pt idx="145">
                  <c:v>19.4</c:v>
                </c:pt>
                <c:pt idx="146">
                  <c:v>18.9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6926688"/>
        <c:axId val="42626352"/>
      </c:lineChart>
      <c:catAx>
        <c:axId val="8692668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2626352"/>
        <c:crosses val="autoZero"/>
        <c:auto val="1"/>
        <c:lblAlgn val="ctr"/>
        <c:lblOffset val="100"/>
        <c:noMultiLvlLbl val="0"/>
      </c:catAx>
      <c:valAx>
        <c:axId val="42626352"/>
        <c:scaling>
          <c:orientation val="minMax"/>
          <c:max val="21.5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692668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ANNUAL MINIMUM MINIMUMS - VICTORIA - WITHOUT OMEO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Sheet1!$A$1031:$A$1175</c:f>
              <c:strCache>
                <c:ptCount val="14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1890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1900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1910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1920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1930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1940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1950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1960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1970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1980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1990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2000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2010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2015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2020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</c:strCache>
            </c:strRef>
          </c:cat>
          <c:val>
            <c:numRef>
              <c:f>Sheet1!$J$1031:$J$1175</c:f>
              <c:numCache>
                <c:formatCode>General</c:formatCode>
                <c:ptCount val="145"/>
                <c:pt idx="0">
                  <c:v>1.9</c:v>
                </c:pt>
                <c:pt idx="1">
                  <c:v>1.5</c:v>
                </c:pt>
                <c:pt idx="2">
                  <c:v>1.3</c:v>
                </c:pt>
                <c:pt idx="3">
                  <c:v>-1.1</c:v>
                </c:pt>
                <c:pt idx="4">
                  <c:v>3.1</c:v>
                </c:pt>
                <c:pt idx="5">
                  <c:v>2.9</c:v>
                </c:pt>
                <c:pt idx="6">
                  <c:v>4.2</c:v>
                </c:pt>
                <c:pt idx="7">
                  <c:v>4.4</c:v>
                </c:pt>
                <c:pt idx="8">
                  <c:v>3.3</c:v>
                </c:pt>
                <c:pt idx="9">
                  <c:v>2.8</c:v>
                </c:pt>
                <c:pt idx="10">
                  <c:v>3.3</c:v>
                </c:pt>
                <c:pt idx="11">
                  <c:v>2.7</c:v>
                </c:pt>
                <c:pt idx="12">
                  <c:v>3.8</c:v>
                </c:pt>
                <c:pt idx="13">
                  <c:v>3.6</c:v>
                </c:pt>
                <c:pt idx="14">
                  <c:v>1.7</c:v>
                </c:pt>
                <c:pt idx="15">
                  <c:v>3.3</c:v>
                </c:pt>
                <c:pt idx="16">
                  <c:v>1.2</c:v>
                </c:pt>
                <c:pt idx="17">
                  <c:v>2.3</c:v>
                </c:pt>
                <c:pt idx="18">
                  <c:v>0.3</c:v>
                </c:pt>
                <c:pt idx="19">
                  <c:v>2.1</c:v>
                </c:pt>
                <c:pt idx="20">
                  <c:v>-0.5</c:v>
                </c:pt>
                <c:pt idx="21">
                  <c:v>0.5</c:v>
                </c:pt>
                <c:pt idx="22">
                  <c:v>1.6</c:v>
                </c:pt>
                <c:pt idx="23">
                  <c:v>-0.6</c:v>
                </c:pt>
                <c:pt idx="24">
                  <c:v>-1.8</c:v>
                </c:pt>
                <c:pt idx="25">
                  <c:v>-0.6</c:v>
                </c:pt>
                <c:pt idx="26">
                  <c:v>-1.5</c:v>
                </c:pt>
                <c:pt idx="27">
                  <c:v>1.3</c:v>
                </c:pt>
                <c:pt idx="28">
                  <c:v>2.85</c:v>
                </c:pt>
                <c:pt idx="29">
                  <c:v>2.3</c:v>
                </c:pt>
                <c:pt idx="30">
                  <c:v>1.4</c:v>
                </c:pt>
                <c:pt idx="31">
                  <c:v>1.5</c:v>
                </c:pt>
                <c:pt idx="32">
                  <c:v>0.2</c:v>
                </c:pt>
                <c:pt idx="33">
                  <c:v>0.2</c:v>
                </c:pt>
                <c:pt idx="34">
                  <c:v>1.1</c:v>
                </c:pt>
                <c:pt idx="35">
                  <c:v>2</c:v>
                </c:pt>
                <c:pt idx="36">
                  <c:v>3.15</c:v>
                </c:pt>
                <c:pt idx="37">
                  <c:v>1.3</c:v>
                </c:pt>
                <c:pt idx="38">
                  <c:v>0.7</c:v>
                </c:pt>
                <c:pt idx="39">
                  <c:v>1.6</c:v>
                </c:pt>
                <c:pt idx="40">
                  <c:v>1.5</c:v>
                </c:pt>
                <c:pt idx="41">
                  <c:v>1.1</c:v>
                </c:pt>
                <c:pt idx="42">
                  <c:v>3.2</c:v>
                </c:pt>
                <c:pt idx="43">
                  <c:v>0.6</c:v>
                </c:pt>
                <c:pt idx="44">
                  <c:v>1</c:v>
                </c:pt>
                <c:pt idx="45">
                  <c:v>1.8</c:v>
                </c:pt>
                <c:pt idx="46">
                  <c:v>-0.4</c:v>
                </c:pt>
                <c:pt idx="47">
                  <c:v>1.2</c:v>
                </c:pt>
                <c:pt idx="48">
                  <c:v>-0.6</c:v>
                </c:pt>
                <c:pt idx="49">
                  <c:v>1</c:v>
                </c:pt>
                <c:pt idx="50">
                  <c:v>1.3</c:v>
                </c:pt>
                <c:pt idx="51">
                  <c:v>0.3</c:v>
                </c:pt>
                <c:pt idx="52">
                  <c:v>1</c:v>
                </c:pt>
                <c:pt idx="53">
                  <c:v>-0.2</c:v>
                </c:pt>
                <c:pt idx="54">
                  <c:v>1.8</c:v>
                </c:pt>
                <c:pt idx="55">
                  <c:v>1.2</c:v>
                </c:pt>
                <c:pt idx="56">
                  <c:v>0</c:v>
                </c:pt>
                <c:pt idx="57">
                  <c:v>1.6</c:v>
                </c:pt>
                <c:pt idx="58">
                  <c:v>0.1</c:v>
                </c:pt>
                <c:pt idx="59">
                  <c:v>0.1</c:v>
                </c:pt>
                <c:pt idx="60">
                  <c:v>1.3</c:v>
                </c:pt>
                <c:pt idx="61">
                  <c:v>1.7</c:v>
                </c:pt>
                <c:pt idx="62">
                  <c:v>0.7</c:v>
                </c:pt>
                <c:pt idx="63">
                  <c:v>-0.3</c:v>
                </c:pt>
                <c:pt idx="64">
                  <c:v>-0.2</c:v>
                </c:pt>
                <c:pt idx="65">
                  <c:v>0</c:v>
                </c:pt>
                <c:pt idx="66">
                  <c:v>1.6</c:v>
                </c:pt>
                <c:pt idx="67">
                  <c:v>0.1</c:v>
                </c:pt>
                <c:pt idx="68">
                  <c:v>-0.7</c:v>
                </c:pt>
                <c:pt idx="69">
                  <c:v>0.8</c:v>
                </c:pt>
                <c:pt idx="70">
                  <c:v>2.2</c:v>
                </c:pt>
                <c:pt idx="71">
                  <c:v>0.9</c:v>
                </c:pt>
                <c:pt idx="72">
                  <c:v>1.2</c:v>
                </c:pt>
                <c:pt idx="73">
                  <c:v>0.5</c:v>
                </c:pt>
                <c:pt idx="74">
                  <c:v>1.3</c:v>
                </c:pt>
                <c:pt idx="75">
                  <c:v>1.5</c:v>
                </c:pt>
                <c:pt idx="76">
                  <c:v>1</c:v>
                </c:pt>
                <c:pt idx="77">
                  <c:v>0.8</c:v>
                </c:pt>
                <c:pt idx="78">
                  <c:v>1.3</c:v>
                </c:pt>
                <c:pt idx="79">
                  <c:v>1.5</c:v>
                </c:pt>
                <c:pt idx="80">
                  <c:v>1.6</c:v>
                </c:pt>
                <c:pt idx="81">
                  <c:v>0</c:v>
                </c:pt>
                <c:pt idx="82">
                  <c:v>1.6</c:v>
                </c:pt>
                <c:pt idx="83">
                  <c:v>2</c:v>
                </c:pt>
                <c:pt idx="84">
                  <c:v>0.3</c:v>
                </c:pt>
                <c:pt idx="85">
                  <c:v>0</c:v>
                </c:pt>
                <c:pt idx="86">
                  <c:v>1.3</c:v>
                </c:pt>
                <c:pt idx="87">
                  <c:v>1.5</c:v>
                </c:pt>
                <c:pt idx="88">
                  <c:v>0.1</c:v>
                </c:pt>
                <c:pt idx="89">
                  <c:v>2.1</c:v>
                </c:pt>
                <c:pt idx="90">
                  <c:v>0.5</c:v>
                </c:pt>
                <c:pt idx="91">
                  <c:v>-0.6</c:v>
                </c:pt>
                <c:pt idx="92">
                  <c:v>0.8</c:v>
                </c:pt>
                <c:pt idx="93">
                  <c:v>2.5</c:v>
                </c:pt>
                <c:pt idx="94">
                  <c:v>0.9</c:v>
                </c:pt>
                <c:pt idx="95">
                  <c:v>-0.4</c:v>
                </c:pt>
                <c:pt idx="96">
                  <c:v>-0.3</c:v>
                </c:pt>
                <c:pt idx="97">
                  <c:v>1.7</c:v>
                </c:pt>
                <c:pt idx="98">
                  <c:v>1</c:v>
                </c:pt>
                <c:pt idx="99">
                  <c:v>0.4</c:v>
                </c:pt>
                <c:pt idx="100">
                  <c:v>3.8</c:v>
                </c:pt>
                <c:pt idx="101">
                  <c:v>-1.9</c:v>
                </c:pt>
                <c:pt idx="102">
                  <c:v>2</c:v>
                </c:pt>
                <c:pt idx="103">
                  <c:v>0.5</c:v>
                </c:pt>
                <c:pt idx="104">
                  <c:v>-0.9</c:v>
                </c:pt>
                <c:pt idx="105">
                  <c:v>0.4</c:v>
                </c:pt>
                <c:pt idx="106">
                  <c:v>0.2</c:v>
                </c:pt>
                <c:pt idx="107">
                  <c:v>3.3</c:v>
                </c:pt>
                <c:pt idx="108">
                  <c:v>1.4</c:v>
                </c:pt>
                <c:pt idx="109">
                  <c:v>2.4</c:v>
                </c:pt>
                <c:pt idx="110">
                  <c:v>1.6</c:v>
                </c:pt>
                <c:pt idx="111">
                  <c:v>1.3</c:v>
                </c:pt>
                <c:pt idx="112">
                  <c:v>2.1</c:v>
                </c:pt>
                <c:pt idx="113">
                  <c:v>-0.2</c:v>
                </c:pt>
                <c:pt idx="114">
                  <c:v>2.5</c:v>
                </c:pt>
                <c:pt idx="115">
                  <c:v>1.7</c:v>
                </c:pt>
                <c:pt idx="116">
                  <c:v>-1.6</c:v>
                </c:pt>
                <c:pt idx="117">
                  <c:v>0.7</c:v>
                </c:pt>
                <c:pt idx="118">
                  <c:v>0.95</c:v>
                </c:pt>
                <c:pt idx="119">
                  <c:v>1.7</c:v>
                </c:pt>
                <c:pt idx="120">
                  <c:v>1.6</c:v>
                </c:pt>
                <c:pt idx="121">
                  <c:v>0.8</c:v>
                </c:pt>
                <c:pt idx="122">
                  <c:v>2.2</c:v>
                </c:pt>
                <c:pt idx="123">
                  <c:v>2.3</c:v>
                </c:pt>
                <c:pt idx="124">
                  <c:v>1.5</c:v>
                </c:pt>
                <c:pt idx="125">
                  <c:v>-2.4</c:v>
                </c:pt>
                <c:pt idx="126">
                  <c:v>1.2</c:v>
                </c:pt>
                <c:pt idx="127">
                  <c:v>1.4</c:v>
                </c:pt>
                <c:pt idx="128">
                  <c:v>3</c:v>
                </c:pt>
                <c:pt idx="129">
                  <c:v>1.3</c:v>
                </c:pt>
                <c:pt idx="130">
                  <c:v>1</c:v>
                </c:pt>
                <c:pt idx="131">
                  <c:v>0.5</c:v>
                </c:pt>
                <c:pt idx="132">
                  <c:v>1.2</c:v>
                </c:pt>
                <c:pt idx="133">
                  <c:v>-0.4</c:v>
                </c:pt>
                <c:pt idx="134">
                  <c:v>0.5</c:v>
                </c:pt>
                <c:pt idx="135">
                  <c:v>3</c:v>
                </c:pt>
                <c:pt idx="136">
                  <c:v>-1.6</c:v>
                </c:pt>
                <c:pt idx="137">
                  <c:v>0.9</c:v>
                </c:pt>
                <c:pt idx="138">
                  <c:v>0.8</c:v>
                </c:pt>
                <c:pt idx="139">
                  <c:v>0.9</c:v>
                </c:pt>
                <c:pt idx="140">
                  <c:v>2.6</c:v>
                </c:pt>
                <c:pt idx="141">
                  <c:v>-0.6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1174438"/>
        <c:axId val="49898069"/>
      </c:lineChart>
      <c:catAx>
        <c:axId val="2117443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9898069"/>
        <c:crossesAt val="-4"/>
        <c:auto val="1"/>
        <c:lblAlgn val="ctr"/>
        <c:lblOffset val="100"/>
        <c:noMultiLvlLbl val="0"/>
      </c:catAx>
      <c:valAx>
        <c:axId val="49898069"/>
        <c:scaling>
          <c:orientation val="minMax"/>
          <c:max val="5"/>
          <c:min val="-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117443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2000" spc="-1" strike="noStrike">
                <a:solidFill>
                  <a:srgbClr val="000000"/>
                </a:solidFill>
                <a:latin typeface="Arial"/>
              </a:rPr>
              <a:t>ANNUAL MEDIAN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Sheet1!$A$1042:$A$1175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Sheet1!$H$1042:$H$1175</c:f>
              <c:numCache>
                <c:formatCode>General</c:formatCode>
                <c:ptCount val="134"/>
                <c:pt idx="0">
                  <c:v>9.3</c:v>
                </c:pt>
                <c:pt idx="1">
                  <c:v>9.3</c:v>
                </c:pt>
                <c:pt idx="2">
                  <c:v>9.9</c:v>
                </c:pt>
                <c:pt idx="3">
                  <c:v>9.5</c:v>
                </c:pt>
                <c:pt idx="4">
                  <c:v>8.9</c:v>
                </c:pt>
                <c:pt idx="5">
                  <c:v>8.9</c:v>
                </c:pt>
                <c:pt idx="6">
                  <c:v>8.8</c:v>
                </c:pt>
                <c:pt idx="7">
                  <c:v>9.15</c:v>
                </c:pt>
                <c:pt idx="8">
                  <c:v>8.6</c:v>
                </c:pt>
                <c:pt idx="9">
                  <c:v>8.6</c:v>
                </c:pt>
                <c:pt idx="10">
                  <c:v>8.9</c:v>
                </c:pt>
                <c:pt idx="11">
                  <c:v>9.2</c:v>
                </c:pt>
                <c:pt idx="12">
                  <c:v>8.4</c:v>
                </c:pt>
                <c:pt idx="13">
                  <c:v>7.7</c:v>
                </c:pt>
                <c:pt idx="14">
                  <c:v>8.6</c:v>
                </c:pt>
                <c:pt idx="15">
                  <c:v>8.3</c:v>
                </c:pt>
                <c:pt idx="16">
                  <c:v>8.3</c:v>
                </c:pt>
                <c:pt idx="17">
                  <c:v>7.7</c:v>
                </c:pt>
                <c:pt idx="18">
                  <c:v>8.75</c:v>
                </c:pt>
                <c:pt idx="19">
                  <c:v>8.4</c:v>
                </c:pt>
                <c:pt idx="20">
                  <c:v>8.5</c:v>
                </c:pt>
                <c:pt idx="21">
                  <c:v>8.7</c:v>
                </c:pt>
                <c:pt idx="22">
                  <c:v>9.6</c:v>
                </c:pt>
                <c:pt idx="23">
                  <c:v>8.4</c:v>
                </c:pt>
                <c:pt idx="24">
                  <c:v>8.6</c:v>
                </c:pt>
                <c:pt idx="25">
                  <c:v>8.5</c:v>
                </c:pt>
                <c:pt idx="26">
                  <c:v>8.6</c:v>
                </c:pt>
                <c:pt idx="27">
                  <c:v>9.2</c:v>
                </c:pt>
                <c:pt idx="28">
                  <c:v>8.7</c:v>
                </c:pt>
                <c:pt idx="29">
                  <c:v>9.1</c:v>
                </c:pt>
                <c:pt idx="30">
                  <c:v>8.9</c:v>
                </c:pt>
                <c:pt idx="31">
                  <c:v>8.6</c:v>
                </c:pt>
                <c:pt idx="32">
                  <c:v>8.3</c:v>
                </c:pt>
                <c:pt idx="33">
                  <c:v>8.4</c:v>
                </c:pt>
                <c:pt idx="34">
                  <c:v>9</c:v>
                </c:pt>
                <c:pt idx="35">
                  <c:v>8.3</c:v>
                </c:pt>
                <c:pt idx="36">
                  <c:v>8.8</c:v>
                </c:pt>
                <c:pt idx="37">
                  <c:v>8.2</c:v>
                </c:pt>
                <c:pt idx="38">
                  <c:v>9</c:v>
                </c:pt>
                <c:pt idx="39">
                  <c:v>8.5</c:v>
                </c:pt>
                <c:pt idx="40">
                  <c:v>8.7</c:v>
                </c:pt>
                <c:pt idx="41">
                  <c:v>8.7</c:v>
                </c:pt>
                <c:pt idx="42">
                  <c:v>9.1</c:v>
                </c:pt>
                <c:pt idx="43">
                  <c:v>8.9</c:v>
                </c:pt>
                <c:pt idx="44">
                  <c:v>8.1</c:v>
                </c:pt>
                <c:pt idx="45">
                  <c:v>9.3</c:v>
                </c:pt>
                <c:pt idx="46">
                  <c:v>9.1</c:v>
                </c:pt>
                <c:pt idx="47">
                  <c:v>8.8</c:v>
                </c:pt>
                <c:pt idx="48">
                  <c:v>8.6</c:v>
                </c:pt>
                <c:pt idx="49">
                  <c:v>9.2</c:v>
                </c:pt>
                <c:pt idx="50">
                  <c:v>9.1</c:v>
                </c:pt>
                <c:pt idx="51">
                  <c:v>7.9</c:v>
                </c:pt>
                <c:pt idx="52">
                  <c:v>8.3</c:v>
                </c:pt>
                <c:pt idx="53">
                  <c:v>8.4</c:v>
                </c:pt>
                <c:pt idx="54">
                  <c:v>8.1</c:v>
                </c:pt>
                <c:pt idx="55">
                  <c:v>8.65</c:v>
                </c:pt>
                <c:pt idx="56">
                  <c:v>8.2</c:v>
                </c:pt>
                <c:pt idx="57">
                  <c:v>8.2</c:v>
                </c:pt>
                <c:pt idx="58">
                  <c:v>8.8</c:v>
                </c:pt>
                <c:pt idx="59">
                  <c:v>8.3</c:v>
                </c:pt>
                <c:pt idx="60">
                  <c:v>8.6</c:v>
                </c:pt>
                <c:pt idx="61">
                  <c:v>8.4</c:v>
                </c:pt>
                <c:pt idx="62">
                  <c:v>8.5</c:v>
                </c:pt>
                <c:pt idx="63">
                  <c:v>8.4</c:v>
                </c:pt>
                <c:pt idx="64">
                  <c:v>8.2</c:v>
                </c:pt>
                <c:pt idx="65">
                  <c:v>8.2</c:v>
                </c:pt>
                <c:pt idx="66">
                  <c:v>8.7</c:v>
                </c:pt>
                <c:pt idx="67">
                  <c:v>8.7</c:v>
                </c:pt>
                <c:pt idx="68">
                  <c:v>8.3</c:v>
                </c:pt>
                <c:pt idx="69">
                  <c:v>9.3</c:v>
                </c:pt>
                <c:pt idx="70">
                  <c:v>8.3</c:v>
                </c:pt>
                <c:pt idx="71">
                  <c:v>9.2</c:v>
                </c:pt>
                <c:pt idx="72">
                  <c:v>8.7</c:v>
                </c:pt>
                <c:pt idx="73">
                  <c:v>8.4</c:v>
                </c:pt>
                <c:pt idx="74">
                  <c:v>8.4</c:v>
                </c:pt>
                <c:pt idx="75">
                  <c:v>8.8</c:v>
                </c:pt>
                <c:pt idx="76">
                  <c:v>8.7</c:v>
                </c:pt>
                <c:pt idx="77">
                  <c:v>8.7</c:v>
                </c:pt>
                <c:pt idx="78">
                  <c:v>8.6</c:v>
                </c:pt>
                <c:pt idx="79">
                  <c:v>8.6</c:v>
                </c:pt>
                <c:pt idx="80">
                  <c:v>8.6</c:v>
                </c:pt>
                <c:pt idx="81">
                  <c:v>9.2</c:v>
                </c:pt>
                <c:pt idx="82">
                  <c:v>9</c:v>
                </c:pt>
                <c:pt idx="83">
                  <c:v>9.3</c:v>
                </c:pt>
                <c:pt idx="84">
                  <c:v>8.85</c:v>
                </c:pt>
                <c:pt idx="85">
                  <c:v>8.3</c:v>
                </c:pt>
                <c:pt idx="86">
                  <c:v>8.9</c:v>
                </c:pt>
                <c:pt idx="87">
                  <c:v>8.9</c:v>
                </c:pt>
                <c:pt idx="88">
                  <c:v>9.3</c:v>
                </c:pt>
                <c:pt idx="89">
                  <c:v>8.9</c:v>
                </c:pt>
                <c:pt idx="90">
                  <c:v>8.8</c:v>
                </c:pt>
                <c:pt idx="91">
                  <c:v>8.6</c:v>
                </c:pt>
                <c:pt idx="92">
                  <c:v>8.2</c:v>
                </c:pt>
                <c:pt idx="93">
                  <c:v>9</c:v>
                </c:pt>
                <c:pt idx="94">
                  <c:v>8.4</c:v>
                </c:pt>
                <c:pt idx="95">
                  <c:v>8.6</c:v>
                </c:pt>
                <c:pt idx="96">
                  <c:v>9.6</c:v>
                </c:pt>
                <c:pt idx="97">
                  <c:v>9.2</c:v>
                </c:pt>
                <c:pt idx="98">
                  <c:v>9.25</c:v>
                </c:pt>
                <c:pt idx="99">
                  <c:v>8.3</c:v>
                </c:pt>
                <c:pt idx="100">
                  <c:v>8.7</c:v>
                </c:pt>
                <c:pt idx="101">
                  <c:v>8.3</c:v>
                </c:pt>
                <c:pt idx="102">
                  <c:v>8.2</c:v>
                </c:pt>
                <c:pt idx="103">
                  <c:v>7.85</c:v>
                </c:pt>
                <c:pt idx="104">
                  <c:v>7.7</c:v>
                </c:pt>
                <c:pt idx="105">
                  <c:v>8.2</c:v>
                </c:pt>
                <c:pt idx="106">
                  <c:v>8</c:v>
                </c:pt>
                <c:pt idx="107">
                  <c:v>8.3</c:v>
                </c:pt>
                <c:pt idx="108">
                  <c:v>8.9</c:v>
                </c:pt>
                <c:pt idx="109">
                  <c:v>8.1</c:v>
                </c:pt>
                <c:pt idx="110">
                  <c:v>8.8</c:v>
                </c:pt>
                <c:pt idx="111">
                  <c:v>8.4</c:v>
                </c:pt>
                <c:pt idx="112">
                  <c:v>8.4</c:v>
                </c:pt>
                <c:pt idx="113">
                  <c:v>9</c:v>
                </c:pt>
                <c:pt idx="114">
                  <c:v>7.9</c:v>
                </c:pt>
                <c:pt idx="115">
                  <c:v>9.7</c:v>
                </c:pt>
                <c:pt idx="116">
                  <c:v>8.3</c:v>
                </c:pt>
                <c:pt idx="117">
                  <c:v>9</c:v>
                </c:pt>
                <c:pt idx="118">
                  <c:v>9.5</c:v>
                </c:pt>
                <c:pt idx="119">
                  <c:v>9.2</c:v>
                </c:pt>
                <c:pt idx="120">
                  <c:v>8.6</c:v>
                </c:pt>
                <c:pt idx="121">
                  <c:v>9</c:v>
                </c:pt>
                <c:pt idx="122">
                  <c:v>9.4</c:v>
                </c:pt>
                <c:pt idx="123">
                  <c:v>9</c:v>
                </c:pt>
                <c:pt idx="124">
                  <c:v>9.2</c:v>
                </c:pt>
                <c:pt idx="125">
                  <c:v>9.2</c:v>
                </c:pt>
                <c:pt idx="126">
                  <c:v>9.3</c:v>
                </c:pt>
                <c:pt idx="127">
                  <c:v>8.7</c:v>
                </c:pt>
                <c:pt idx="128">
                  <c:v>9.5</c:v>
                </c:pt>
                <c:pt idx="129">
                  <c:v>8.6</c:v>
                </c:pt>
                <c:pt idx="130">
                  <c:v>9.5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0031715"/>
        <c:axId val="99773387"/>
      </c:lineChart>
      <c:catAx>
        <c:axId val="60031715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9773387"/>
        <c:crossesAt val="-4"/>
        <c:auto val="1"/>
        <c:lblAlgn val="ctr"/>
        <c:lblOffset val="100"/>
        <c:noMultiLvlLbl val="0"/>
      </c:catAx>
      <c:valAx>
        <c:axId val="99773387"/>
        <c:scaling>
          <c:orientation val="minMax"/>
          <c:max val="10"/>
          <c:min val="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003171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2000" spc="-1" strike="noStrike">
                <a:solidFill>
                  <a:srgbClr val="000000"/>
                </a:solidFill>
                <a:latin typeface="Arial"/>
              </a:rPr>
              <a:t>VICTORIA
 - ANNUAL MIDPOINT BETWEEN MAXIMUM MAXIMUMS AND MAXIMUM MINIMUMS TRENDLINE  </a:t>
            </a:r>
          </a:p>
        </c:rich>
      </c:tx>
      <c:layout>
        <c:manualLayout>
          <c:xMode val="edge"/>
          <c:yMode val="edge"/>
          <c:x val="0.152780847145488"/>
          <c:y val="0.0144598982905459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064456721915"/>
          <c:y val="0.121806261871209"/>
          <c:w val="0.929097605893186"/>
          <c:h val="0.798419214508915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Sheet1!$A$844:$A$972</c:f>
              <c:strCache>
                <c:ptCount val="129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</c:strCache>
            </c:strRef>
          </c:cat>
          <c:val>
            <c:numRef>
              <c:f>Sheet1!$K$844:$K$972</c:f>
              <c:numCache>
                <c:formatCode>General</c:formatCode>
                <c:ptCount val="129"/>
                <c:pt idx="0">
                  <c:v>21.25</c:v>
                </c:pt>
                <c:pt idx="1">
                  <c:v>21.175</c:v>
                </c:pt>
                <c:pt idx="2">
                  <c:v>22.6</c:v>
                </c:pt>
                <c:pt idx="3">
                  <c:v>23.5</c:v>
                </c:pt>
                <c:pt idx="4">
                  <c:v>23.6</c:v>
                </c:pt>
                <c:pt idx="5">
                  <c:v>20.75</c:v>
                </c:pt>
                <c:pt idx="6">
                  <c:v>23.25</c:v>
                </c:pt>
                <c:pt idx="7">
                  <c:v>22.3</c:v>
                </c:pt>
                <c:pt idx="8">
                  <c:v>22.85</c:v>
                </c:pt>
                <c:pt idx="9">
                  <c:v>21.65</c:v>
                </c:pt>
                <c:pt idx="10">
                  <c:v>22.05</c:v>
                </c:pt>
                <c:pt idx="11">
                  <c:v>22.95</c:v>
                </c:pt>
                <c:pt idx="12">
                  <c:v>24.35</c:v>
                </c:pt>
                <c:pt idx="13">
                  <c:v>24.075</c:v>
                </c:pt>
                <c:pt idx="14">
                  <c:v>22.85</c:v>
                </c:pt>
                <c:pt idx="15">
                  <c:v>20.45</c:v>
                </c:pt>
                <c:pt idx="16">
                  <c:v>22</c:v>
                </c:pt>
                <c:pt idx="17">
                  <c:v>20.1</c:v>
                </c:pt>
                <c:pt idx="18">
                  <c:v>22.45</c:v>
                </c:pt>
                <c:pt idx="19">
                  <c:v>21.65</c:v>
                </c:pt>
                <c:pt idx="20">
                  <c:v>22.35</c:v>
                </c:pt>
                <c:pt idx="21">
                  <c:v>21.85</c:v>
                </c:pt>
                <c:pt idx="22">
                  <c:v>21.6</c:v>
                </c:pt>
                <c:pt idx="23">
                  <c:v>21.3</c:v>
                </c:pt>
                <c:pt idx="24">
                  <c:v>21.9</c:v>
                </c:pt>
                <c:pt idx="25">
                  <c:v>21.7</c:v>
                </c:pt>
                <c:pt idx="26">
                  <c:v>22</c:v>
                </c:pt>
                <c:pt idx="27">
                  <c:v>22.4</c:v>
                </c:pt>
                <c:pt idx="28">
                  <c:v>21.7</c:v>
                </c:pt>
                <c:pt idx="29">
                  <c:v>21.85</c:v>
                </c:pt>
                <c:pt idx="30">
                  <c:v>19.7</c:v>
                </c:pt>
                <c:pt idx="31">
                  <c:v>20.45</c:v>
                </c:pt>
                <c:pt idx="32">
                  <c:v>21.85</c:v>
                </c:pt>
                <c:pt idx="33">
                  <c:v>21.3</c:v>
                </c:pt>
                <c:pt idx="34">
                  <c:v>21.55</c:v>
                </c:pt>
                <c:pt idx="35">
                  <c:v>22.1</c:v>
                </c:pt>
                <c:pt idx="36">
                  <c:v>23.3</c:v>
                </c:pt>
                <c:pt idx="37">
                  <c:v>21.15</c:v>
                </c:pt>
                <c:pt idx="38">
                  <c:v>22.3</c:v>
                </c:pt>
                <c:pt idx="39">
                  <c:v>21.45</c:v>
                </c:pt>
                <c:pt idx="40">
                  <c:v>21.65</c:v>
                </c:pt>
                <c:pt idx="41">
                  <c:v>20.9</c:v>
                </c:pt>
                <c:pt idx="42">
                  <c:v>20.75</c:v>
                </c:pt>
                <c:pt idx="43">
                  <c:v>21.2</c:v>
                </c:pt>
                <c:pt idx="44">
                  <c:v>20.95</c:v>
                </c:pt>
                <c:pt idx="45">
                  <c:v>23.7</c:v>
                </c:pt>
                <c:pt idx="46">
                  <c:v>21.9</c:v>
                </c:pt>
                <c:pt idx="47">
                  <c:v>20.75</c:v>
                </c:pt>
                <c:pt idx="48">
                  <c:v>21.55</c:v>
                </c:pt>
                <c:pt idx="49">
                  <c:v>21.55</c:v>
                </c:pt>
                <c:pt idx="50">
                  <c:v>21.45</c:v>
                </c:pt>
                <c:pt idx="51">
                  <c:v>21.65</c:v>
                </c:pt>
                <c:pt idx="52">
                  <c:v>20.75</c:v>
                </c:pt>
                <c:pt idx="53">
                  <c:v>21.35</c:v>
                </c:pt>
                <c:pt idx="54">
                  <c:v>20.5</c:v>
                </c:pt>
                <c:pt idx="55">
                  <c:v>19.95</c:v>
                </c:pt>
                <c:pt idx="56">
                  <c:v>21.75</c:v>
                </c:pt>
                <c:pt idx="57">
                  <c:v>22.05</c:v>
                </c:pt>
                <c:pt idx="58">
                  <c:v>21.25</c:v>
                </c:pt>
                <c:pt idx="59">
                  <c:v>21.95</c:v>
                </c:pt>
                <c:pt idx="60">
                  <c:v>22.1</c:v>
                </c:pt>
                <c:pt idx="61">
                  <c:v>21.05</c:v>
                </c:pt>
                <c:pt idx="62">
                  <c:v>21.65</c:v>
                </c:pt>
                <c:pt idx="63">
                  <c:v>20.95</c:v>
                </c:pt>
                <c:pt idx="64">
                  <c:v>20.75</c:v>
                </c:pt>
                <c:pt idx="65">
                  <c:v>22.5</c:v>
                </c:pt>
                <c:pt idx="66">
                  <c:v>21.9</c:v>
                </c:pt>
                <c:pt idx="67">
                  <c:v>22.6</c:v>
                </c:pt>
                <c:pt idx="68">
                  <c:v>21.5</c:v>
                </c:pt>
                <c:pt idx="69">
                  <c:v>20.3</c:v>
                </c:pt>
                <c:pt idx="70">
                  <c:v>20.7</c:v>
                </c:pt>
                <c:pt idx="71">
                  <c:v>21.5</c:v>
                </c:pt>
                <c:pt idx="72">
                  <c:v>21</c:v>
                </c:pt>
                <c:pt idx="73">
                  <c:v>21.5</c:v>
                </c:pt>
                <c:pt idx="74">
                  <c:v>21.15</c:v>
                </c:pt>
                <c:pt idx="75">
                  <c:v>22.5</c:v>
                </c:pt>
                <c:pt idx="76">
                  <c:v>21.35</c:v>
                </c:pt>
                <c:pt idx="77">
                  <c:v>21</c:v>
                </c:pt>
                <c:pt idx="78">
                  <c:v>20.8</c:v>
                </c:pt>
                <c:pt idx="79">
                  <c:v>21.85</c:v>
                </c:pt>
                <c:pt idx="80">
                  <c:v>20.25</c:v>
                </c:pt>
                <c:pt idx="81">
                  <c:v>21.6</c:v>
                </c:pt>
                <c:pt idx="82">
                  <c:v>21.2</c:v>
                </c:pt>
                <c:pt idx="83">
                  <c:v>21</c:v>
                </c:pt>
                <c:pt idx="84">
                  <c:v>20.6</c:v>
                </c:pt>
                <c:pt idx="85">
                  <c:v>23.3</c:v>
                </c:pt>
                <c:pt idx="86">
                  <c:v>21.25</c:v>
                </c:pt>
                <c:pt idx="87">
                  <c:v>22.6</c:v>
                </c:pt>
                <c:pt idx="88">
                  <c:v>21.55</c:v>
                </c:pt>
                <c:pt idx="89">
                  <c:v>22</c:v>
                </c:pt>
                <c:pt idx="90">
                  <c:v>20.65</c:v>
                </c:pt>
                <c:pt idx="91">
                  <c:v>20.95</c:v>
                </c:pt>
                <c:pt idx="92">
                  <c:v>20.4</c:v>
                </c:pt>
                <c:pt idx="93">
                  <c:v>20.4</c:v>
                </c:pt>
                <c:pt idx="94">
                  <c:v>22.6</c:v>
                </c:pt>
                <c:pt idx="95">
                  <c:v>20.9</c:v>
                </c:pt>
                <c:pt idx="96">
                  <c:v>21.35</c:v>
                </c:pt>
                <c:pt idx="97">
                  <c:v>21.7</c:v>
                </c:pt>
                <c:pt idx="98">
                  <c:v>20.95</c:v>
                </c:pt>
                <c:pt idx="99">
                  <c:v>20.75</c:v>
                </c:pt>
                <c:pt idx="100">
                  <c:v>22.3</c:v>
                </c:pt>
                <c:pt idx="101">
                  <c:v>20.75</c:v>
                </c:pt>
                <c:pt idx="102">
                  <c:v>20.6</c:v>
                </c:pt>
                <c:pt idx="103">
                  <c:v>22.65</c:v>
                </c:pt>
                <c:pt idx="104">
                  <c:v>21.05</c:v>
                </c:pt>
                <c:pt idx="105">
                  <c:v>22.825</c:v>
                </c:pt>
                <c:pt idx="106">
                  <c:v>21.85</c:v>
                </c:pt>
                <c:pt idx="107">
                  <c:v>24.1</c:v>
                </c:pt>
                <c:pt idx="108">
                  <c:v>21.55</c:v>
                </c:pt>
                <c:pt idx="109">
                  <c:v>22.1</c:v>
                </c:pt>
                <c:pt idx="110">
                  <c:v>22</c:v>
                </c:pt>
                <c:pt idx="111">
                  <c:v>21.75</c:v>
                </c:pt>
                <c:pt idx="112">
                  <c:v>23.3</c:v>
                </c:pt>
                <c:pt idx="113">
                  <c:v>22.1</c:v>
                </c:pt>
                <c:pt idx="114">
                  <c:v>21.85</c:v>
                </c:pt>
                <c:pt idx="115">
                  <c:v>23</c:v>
                </c:pt>
                <c:pt idx="116">
                  <c:v>22.35</c:v>
                </c:pt>
                <c:pt idx="117">
                  <c:v>21.15</c:v>
                </c:pt>
                <c:pt idx="118">
                  <c:v>21.45</c:v>
                </c:pt>
                <c:pt idx="119">
                  <c:v>23</c:v>
                </c:pt>
                <c:pt idx="120">
                  <c:v>22.95</c:v>
                </c:pt>
                <c:pt idx="121">
                  <c:v>22.5</c:v>
                </c:pt>
                <c:pt idx="122">
                  <c:v>22</c:v>
                </c:pt>
                <c:pt idx="123">
                  <c:v>22.65</c:v>
                </c:pt>
                <c:pt idx="124">
                  <c:v>23.3</c:v>
                </c:pt>
                <c:pt idx="125">
                  <c:v>24.2</c:v>
                </c:pt>
                <c:pt idx="126">
                  <c:v>22.05</c:v>
                </c:pt>
                <c:pt idx="127">
                  <c:v>21.35</c:v>
                </c:pt>
                <c:pt idx="128">
                  <c:v>22.7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2201075"/>
        <c:axId val="51889820"/>
      </c:lineChart>
      <c:catAx>
        <c:axId val="22201075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1889820"/>
        <c:crossesAt val="-2"/>
        <c:auto val="1"/>
        <c:lblAlgn val="ctr"/>
        <c:lblOffset val="100"/>
        <c:noMultiLvlLbl val="0"/>
      </c:catAx>
      <c:valAx>
        <c:axId val="51889820"/>
        <c:scaling>
          <c:orientation val="minMax"/>
          <c:max val="24.5"/>
          <c:min val="19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220107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Sheet1!$B$976:$B$999</c:f>
              <c:numCache>
                <c:formatCode>General</c:formatCode>
                <c:ptCount val="24"/>
                <c:pt idx="0">
                  <c:v>19.9647115384615</c:v>
                </c:pt>
                <c:pt idx="1">
                  <c:v>20.2184294871795</c:v>
                </c:pt>
                <c:pt idx="2">
                  <c:v>20.470608974359</c:v>
                </c:pt>
                <c:pt idx="3">
                  <c:v>20.5439423076923</c:v>
                </c:pt>
                <c:pt idx="4">
                  <c:v>20.5854487179487</c:v>
                </c:pt>
                <c:pt idx="5">
                  <c:v>20.5194871794872</c:v>
                </c:pt>
                <c:pt idx="6">
                  <c:v>20.5846153846154</c:v>
                </c:pt>
                <c:pt idx="7">
                  <c:v>20.7</c:v>
                </c:pt>
                <c:pt idx="8">
                  <c:v>20.8002564102564</c:v>
                </c:pt>
                <c:pt idx="9">
                  <c:v>20.8458333333333</c:v>
                </c:pt>
                <c:pt idx="10">
                  <c:v>21.0726282051282</c:v>
                </c:pt>
                <c:pt idx="11">
                  <c:v>20.9519230769231</c:v>
                </c:pt>
                <c:pt idx="12">
                  <c:v>20.8039102564103</c:v>
                </c:pt>
                <c:pt idx="13">
                  <c:v>20.6389102564103</c:v>
                </c:pt>
                <c:pt idx="14">
                  <c:v>20.7769230769231</c:v>
                </c:pt>
                <c:pt idx="15">
                  <c:v>20.8091666666667</c:v>
                </c:pt>
                <c:pt idx="16">
                  <c:v>20.9603846153846</c:v>
                </c:pt>
                <c:pt idx="17">
                  <c:v>21.0410897435897</c:v>
                </c:pt>
                <c:pt idx="18">
                  <c:v>21.1694871794872</c:v>
                </c:pt>
                <c:pt idx="19">
                  <c:v>21.213717948718</c:v>
                </c:pt>
                <c:pt idx="20">
                  <c:v>21.1946153846154</c:v>
                </c:pt>
                <c:pt idx="21">
                  <c:v>21.0505128205128</c:v>
                </c:pt>
                <c:pt idx="22">
                  <c:v>20.9273076923077</c:v>
                </c:pt>
                <c:pt idx="23">
                  <c:v>20.6777564102564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Sheet1!$C$976:$C$999</c:f>
              <c:numCache>
                <c:formatCode>General</c:formatCode>
                <c:ptCount val="24"/>
                <c:pt idx="0">
                  <c:v>19.7976794871795</c:v>
                </c:pt>
                <c:pt idx="1">
                  <c:v>19.8919551282051</c:v>
                </c:pt>
                <c:pt idx="2">
                  <c:v>20.0762564102564</c:v>
                </c:pt>
                <c:pt idx="3">
                  <c:v>20.2163141025641</c:v>
                </c:pt>
                <c:pt idx="4">
                  <c:v>20.3566282051282</c:v>
                </c:pt>
                <c:pt idx="5">
                  <c:v>20.4675833333333</c:v>
                </c:pt>
                <c:pt idx="6">
                  <c:v>20.5408205128205</c:v>
                </c:pt>
                <c:pt idx="7">
                  <c:v>20.5866987179487</c:v>
                </c:pt>
                <c:pt idx="8">
                  <c:v>20.6379615384615</c:v>
                </c:pt>
                <c:pt idx="9">
                  <c:v>20.6900384615385</c:v>
                </c:pt>
                <c:pt idx="10">
                  <c:v>20.8006666666667</c:v>
                </c:pt>
                <c:pt idx="11">
                  <c:v>20.8741282051282</c:v>
                </c:pt>
                <c:pt idx="12">
                  <c:v>20.8949102564103</c:v>
                </c:pt>
                <c:pt idx="13">
                  <c:v>20.862641025641</c:v>
                </c:pt>
                <c:pt idx="14">
                  <c:v>20.848858974359</c:v>
                </c:pt>
                <c:pt idx="15">
                  <c:v>20.7961666666667</c:v>
                </c:pt>
                <c:pt idx="16">
                  <c:v>20.797858974359</c:v>
                </c:pt>
                <c:pt idx="17">
                  <c:v>20.8452948717949</c:v>
                </c:pt>
                <c:pt idx="18">
                  <c:v>20.9514102564103</c:v>
                </c:pt>
                <c:pt idx="19">
                  <c:v>21.0387692307692</c:v>
                </c:pt>
                <c:pt idx="20">
                  <c:v>21.115858974359</c:v>
                </c:pt>
                <c:pt idx="21">
                  <c:v>21.1338846153846</c:v>
                </c:pt>
                <c:pt idx="22">
                  <c:v>21.1111282051282</c:v>
                </c:pt>
                <c:pt idx="23">
                  <c:v>21.0127820512821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Sheet1!$D$976:$D$999</c:f>
              <c:numCache>
                <c:formatCode>General</c:formatCode>
                <c:ptCount val="24"/>
                <c:pt idx="0">
                  <c:v>19.9080823135198</c:v>
                </c:pt>
                <c:pt idx="1">
                  <c:v>19.9264962121212</c:v>
                </c:pt>
                <c:pt idx="2">
                  <c:v>19.9536875</c:v>
                </c:pt>
                <c:pt idx="3">
                  <c:v>20.0057916666667</c:v>
                </c:pt>
                <c:pt idx="4">
                  <c:v>20.0753365384615</c:v>
                </c:pt>
                <c:pt idx="5">
                  <c:v>20.1326314102564</c:v>
                </c:pt>
                <c:pt idx="6">
                  <c:v>20.2163878205128</c:v>
                </c:pt>
                <c:pt idx="7">
                  <c:v>20.3314775641026</c:v>
                </c:pt>
                <c:pt idx="8">
                  <c:v>20.4271378205128</c:v>
                </c:pt>
                <c:pt idx="9">
                  <c:v>20.5233333333333</c:v>
                </c:pt>
                <c:pt idx="10">
                  <c:v>20.634125</c:v>
                </c:pt>
                <c:pt idx="11">
                  <c:v>20.7074743589744</c:v>
                </c:pt>
                <c:pt idx="12">
                  <c:v>20.7408044871795</c:v>
                </c:pt>
                <c:pt idx="13">
                  <c:v>20.7503012820513</c:v>
                </c:pt>
                <c:pt idx="14">
                  <c:v>20.7694487179487</c:v>
                </c:pt>
                <c:pt idx="15">
                  <c:v>20.7984166666667</c:v>
                </c:pt>
                <c:pt idx="16">
                  <c:v>20.8359935897436</c:v>
                </c:pt>
                <c:pt idx="17">
                  <c:v>20.8701025641026</c:v>
                </c:pt>
                <c:pt idx="18">
                  <c:v>20.9070256410256</c:v>
                </c:pt>
                <c:pt idx="19">
                  <c:v>20.9438141025641</c:v>
                </c:pt>
                <c:pt idx="20">
                  <c:v>20.9560128205128</c:v>
                </c:pt>
                <c:pt idx="21">
                  <c:v>20.9658717948718</c:v>
                </c:pt>
                <c:pt idx="22">
                  <c:v>20.9782115384615</c:v>
                </c:pt>
                <c:pt idx="23">
                  <c:v>20.9820961538462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Sheet1!$E$976:$E$999</c:f>
              <c:numCache>
                <c:formatCode>General</c:formatCode>
                <c:ptCount val="24"/>
                <c:pt idx="0">
                  <c:v>20.0511960227273</c:v>
                </c:pt>
                <c:pt idx="1">
                  <c:v>20.0503466637529</c:v>
                </c:pt>
                <c:pt idx="2">
                  <c:v>20.0555998688811</c:v>
                </c:pt>
                <c:pt idx="3">
                  <c:v>20.056239291958</c:v>
                </c:pt>
                <c:pt idx="4">
                  <c:v>20.0576735868298</c:v>
                </c:pt>
                <c:pt idx="5">
                  <c:v>20.0640021124709</c:v>
                </c:pt>
                <c:pt idx="6">
                  <c:v>20.0815565996503</c:v>
                </c:pt>
                <c:pt idx="7">
                  <c:v>20.1169179050117</c:v>
                </c:pt>
                <c:pt idx="8">
                  <c:v>20.1690583479021</c:v>
                </c:pt>
                <c:pt idx="9">
                  <c:v>20.2157668997669</c:v>
                </c:pt>
                <c:pt idx="10">
                  <c:v>20.2711036567599</c:v>
                </c:pt>
                <c:pt idx="11">
                  <c:v>20.3169852855478</c:v>
                </c:pt>
                <c:pt idx="12">
                  <c:v>20.3472459935897</c:v>
                </c:pt>
                <c:pt idx="13">
                  <c:v>20.378046474359</c:v>
                </c:pt>
                <c:pt idx="14">
                  <c:v>20.4223926282051</c:v>
                </c:pt>
                <c:pt idx="15">
                  <c:v>20.4655240384615</c:v>
                </c:pt>
                <c:pt idx="16">
                  <c:v>20.5261907051282</c:v>
                </c:pt>
                <c:pt idx="17">
                  <c:v>20.6007900641026</c:v>
                </c:pt>
                <c:pt idx="18">
                  <c:v>20.6670817307692</c:v>
                </c:pt>
                <c:pt idx="19">
                  <c:v>20.7335737179487</c:v>
                </c:pt>
                <c:pt idx="20">
                  <c:v>20.7950689102564</c:v>
                </c:pt>
                <c:pt idx="21">
                  <c:v>20.8366730769231</c:v>
                </c:pt>
                <c:pt idx="22">
                  <c:v>20.8595080128205</c:v>
                </c:pt>
                <c:pt idx="23">
                  <c:v>20.8661987179487</c:v>
                </c:pt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Sheet1!$F$976:$F$999</c:f>
              <c:numCache>
                <c:formatCode>General</c:formatCode>
                <c:ptCount val="24"/>
                <c:pt idx="0">
                  <c:v>19.9729533508159</c:v>
                </c:pt>
                <c:pt idx="1">
                  <c:v>19.9862573572261</c:v>
                </c:pt>
                <c:pt idx="2">
                  <c:v>20.0009632867133</c:v>
                </c:pt>
                <c:pt idx="3">
                  <c:v>20.0193442162005</c:v>
                </c:pt>
                <c:pt idx="4">
                  <c:v>20.03686745338</c:v>
                </c:pt>
                <c:pt idx="5">
                  <c:v>20.0490703379953</c:v>
                </c:pt>
                <c:pt idx="6">
                  <c:v>20.0646062354312</c:v>
                </c:pt>
                <c:pt idx="7">
                  <c:v>20.0860773892774</c:v>
                </c:pt>
                <c:pt idx="8">
                  <c:v>20.1060261072261</c:v>
                </c:pt>
                <c:pt idx="9">
                  <c:v>20.1277684149184</c:v>
                </c:pt>
                <c:pt idx="10">
                  <c:v>20.1524562354312</c:v>
                </c:pt>
                <c:pt idx="11">
                  <c:v>20.1750071969697</c:v>
                </c:pt>
                <c:pt idx="12">
                  <c:v>20.1880536713287</c:v>
                </c:pt>
                <c:pt idx="13">
                  <c:v>20.1985212995338</c:v>
                </c:pt>
                <c:pt idx="14">
                  <c:v>20.210603030303</c:v>
                </c:pt>
                <c:pt idx="15">
                  <c:v>20.2272821969697</c:v>
                </c:pt>
                <c:pt idx="16">
                  <c:v>20.2441943764569</c:v>
                </c:pt>
                <c:pt idx="17">
                  <c:v>20.2675610431235</c:v>
                </c:pt>
                <c:pt idx="18">
                  <c:v>20.291283479021</c:v>
                </c:pt>
                <c:pt idx="19">
                  <c:v>20.3158700174825</c:v>
                </c:pt>
                <c:pt idx="20">
                  <c:v>20.3387161713287</c:v>
                </c:pt>
                <c:pt idx="21">
                  <c:v>20.3619841200466</c:v>
                </c:pt>
                <c:pt idx="22">
                  <c:v>20.3816232226107</c:v>
                </c:pt>
                <c:pt idx="23">
                  <c:v>20.3959033508159</c:v>
                </c:pt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Sheet1!$G$976:$G$999</c:f>
              <c:numCache>
                <c:formatCode>General</c:formatCode>
                <c:ptCount val="24"/>
                <c:pt idx="0">
                  <c:v>33.38</c:v>
                </c:pt>
                <c:pt idx="1">
                  <c:v>33.62</c:v>
                </c:pt>
                <c:pt idx="2">
                  <c:v>34.78</c:v>
                </c:pt>
                <c:pt idx="3">
                  <c:v>34.14</c:v>
                </c:pt>
                <c:pt idx="4">
                  <c:v>34.4</c:v>
                </c:pt>
                <c:pt idx="5">
                  <c:v>34.22</c:v>
                </c:pt>
                <c:pt idx="6">
                  <c:v>33.96</c:v>
                </c:pt>
                <c:pt idx="7">
                  <c:v>33.82</c:v>
                </c:pt>
                <c:pt idx="8">
                  <c:v>34.36</c:v>
                </c:pt>
                <c:pt idx="9">
                  <c:v>34.34</c:v>
                </c:pt>
                <c:pt idx="10">
                  <c:v>34.5</c:v>
                </c:pt>
                <c:pt idx="11">
                  <c:v>34.96</c:v>
                </c:pt>
                <c:pt idx="12">
                  <c:v>34.08</c:v>
                </c:pt>
                <c:pt idx="13">
                  <c:v>33.72</c:v>
                </c:pt>
                <c:pt idx="14">
                  <c:v>33.92</c:v>
                </c:pt>
                <c:pt idx="15">
                  <c:v>34</c:v>
                </c:pt>
                <c:pt idx="16">
                  <c:v>34.18</c:v>
                </c:pt>
                <c:pt idx="17">
                  <c:v>34.54</c:v>
                </c:pt>
                <c:pt idx="18">
                  <c:v>34.86</c:v>
                </c:pt>
                <c:pt idx="19">
                  <c:v>35.16</c:v>
                </c:pt>
                <c:pt idx="20">
                  <c:v>35.58</c:v>
                </c:pt>
                <c:pt idx="21">
                  <c:v>35.12</c:v>
                </c:pt>
                <c:pt idx="22">
                  <c:v>34.88</c:v>
                </c:pt>
                <c:pt idx="23">
                  <c:v>34.98</c:v>
                </c:pt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Sheet1!$H$976:$H$999</c:f>
              <c:numCache>
                <c:formatCode>General</c:formatCode>
                <c:ptCount val="24"/>
                <c:pt idx="0">
                  <c:v>18.98</c:v>
                </c:pt>
                <c:pt idx="1">
                  <c:v>19.32</c:v>
                </c:pt>
                <c:pt idx="2">
                  <c:v>19.44</c:v>
                </c:pt>
                <c:pt idx="3">
                  <c:v>19.58</c:v>
                </c:pt>
                <c:pt idx="4">
                  <c:v>19.56</c:v>
                </c:pt>
                <c:pt idx="5">
                  <c:v>19.54</c:v>
                </c:pt>
                <c:pt idx="6">
                  <c:v>19.74</c:v>
                </c:pt>
                <c:pt idx="7">
                  <c:v>19.96</c:v>
                </c:pt>
                <c:pt idx="8">
                  <c:v>20.06</c:v>
                </c:pt>
                <c:pt idx="9">
                  <c:v>20.4</c:v>
                </c:pt>
                <c:pt idx="10">
                  <c:v>20.5</c:v>
                </c:pt>
                <c:pt idx="11">
                  <c:v>20.3</c:v>
                </c:pt>
                <c:pt idx="12">
                  <c:v>20.26</c:v>
                </c:pt>
                <c:pt idx="13">
                  <c:v>20.16</c:v>
                </c:pt>
                <c:pt idx="14">
                  <c:v>20.12</c:v>
                </c:pt>
                <c:pt idx="15">
                  <c:v>20.22</c:v>
                </c:pt>
                <c:pt idx="16">
                  <c:v>20.44</c:v>
                </c:pt>
                <c:pt idx="17">
                  <c:v>20.42</c:v>
                </c:pt>
                <c:pt idx="18">
                  <c:v>20.46</c:v>
                </c:pt>
                <c:pt idx="19">
                  <c:v>20.66</c:v>
                </c:pt>
                <c:pt idx="20">
                  <c:v>20.74</c:v>
                </c:pt>
                <c:pt idx="21">
                  <c:v>20.44</c:v>
                </c:pt>
                <c:pt idx="22">
                  <c:v>20.36</c:v>
                </c:pt>
                <c:pt idx="23">
                  <c:v>20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4683192"/>
        <c:axId val="28977692"/>
      </c:lineChart>
      <c:catAx>
        <c:axId val="44683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8977692"/>
        <c:crosses val="autoZero"/>
        <c:auto val="1"/>
        <c:lblAlgn val="ctr"/>
        <c:lblOffset val="100"/>
        <c:noMultiLvlLbl val="0"/>
      </c:catAx>
      <c:valAx>
        <c:axId val="28977692"/>
        <c:scaling>
          <c:orientation val="minMax"/>
          <c:max val="21.3"/>
          <c:min val="18.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468319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ANNUAL MAXIMUM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Sheet1!$A$1030:$A$1175</c:f>
              <c:strCache>
                <c:ptCount val="146"/>
                <c:pt idx="0">
                  <c:v>1880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1885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1890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1895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1900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1905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1910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1915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1920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1925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1930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1935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1940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1945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1950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1955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1960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1965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1970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1975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1980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1985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1990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1995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2000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2005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2010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>2015</c:v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>2020</c:v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</c:strCache>
            </c:strRef>
          </c:cat>
          <c:val>
            <c:numRef>
              <c:f>Sheet1!$G$1030:$G$1175</c:f>
              <c:numCache>
                <c:formatCode>General</c:formatCode>
                <c:ptCount val="146"/>
                <c:pt idx="0">
                  <c:v>17.1</c:v>
                </c:pt>
                <c:pt idx="1">
                  <c:v>16.6</c:v>
                </c:pt>
                <c:pt idx="2">
                  <c:v>16.6</c:v>
                </c:pt>
                <c:pt idx="3">
                  <c:v>17.3</c:v>
                </c:pt>
                <c:pt idx="4">
                  <c:v>14.5</c:v>
                </c:pt>
                <c:pt idx="5">
                  <c:v>16</c:v>
                </c:pt>
                <c:pt idx="6">
                  <c:v>17.6</c:v>
                </c:pt>
                <c:pt idx="7">
                  <c:v>17.5</c:v>
                </c:pt>
                <c:pt idx="8">
                  <c:v>16.4</c:v>
                </c:pt>
                <c:pt idx="9">
                  <c:v>18.45</c:v>
                </c:pt>
                <c:pt idx="10">
                  <c:v>21.7</c:v>
                </c:pt>
                <c:pt idx="11">
                  <c:v>17.1</c:v>
                </c:pt>
                <c:pt idx="12">
                  <c:v>17.2</c:v>
                </c:pt>
                <c:pt idx="13">
                  <c:v>16.6</c:v>
                </c:pt>
                <c:pt idx="14">
                  <c:v>17.3</c:v>
                </c:pt>
                <c:pt idx="15">
                  <c:v>16.8</c:v>
                </c:pt>
                <c:pt idx="16">
                  <c:v>18.1</c:v>
                </c:pt>
                <c:pt idx="17">
                  <c:v>20.6</c:v>
                </c:pt>
                <c:pt idx="18">
                  <c:v>19.5</c:v>
                </c:pt>
                <c:pt idx="19">
                  <c:v>18.1</c:v>
                </c:pt>
                <c:pt idx="20">
                  <c:v>17.2</c:v>
                </c:pt>
                <c:pt idx="21">
                  <c:v>18.9</c:v>
                </c:pt>
                <c:pt idx="22">
                  <c:v>16.7</c:v>
                </c:pt>
                <c:pt idx="23">
                  <c:v>16.7</c:v>
                </c:pt>
                <c:pt idx="24">
                  <c:v>19.4</c:v>
                </c:pt>
                <c:pt idx="25">
                  <c:v>18.3</c:v>
                </c:pt>
                <c:pt idx="26">
                  <c:v>20.6</c:v>
                </c:pt>
                <c:pt idx="27">
                  <c:v>18.1</c:v>
                </c:pt>
                <c:pt idx="28">
                  <c:v>20.7</c:v>
                </c:pt>
                <c:pt idx="29">
                  <c:v>17</c:v>
                </c:pt>
                <c:pt idx="30">
                  <c:v>17.9</c:v>
                </c:pt>
                <c:pt idx="31">
                  <c:v>16.6</c:v>
                </c:pt>
                <c:pt idx="32">
                  <c:v>18.4</c:v>
                </c:pt>
                <c:pt idx="33">
                  <c:v>17.3</c:v>
                </c:pt>
                <c:pt idx="34">
                  <c:v>18</c:v>
                </c:pt>
                <c:pt idx="35">
                  <c:v>17.6</c:v>
                </c:pt>
                <c:pt idx="36">
                  <c:v>17.1</c:v>
                </c:pt>
                <c:pt idx="37">
                  <c:v>17</c:v>
                </c:pt>
                <c:pt idx="38">
                  <c:v>17.9</c:v>
                </c:pt>
                <c:pt idx="39">
                  <c:v>18.3</c:v>
                </c:pt>
                <c:pt idx="40">
                  <c:v>17.4</c:v>
                </c:pt>
                <c:pt idx="41">
                  <c:v>19.6</c:v>
                </c:pt>
                <c:pt idx="42">
                  <c:v>17.5</c:v>
                </c:pt>
                <c:pt idx="43">
                  <c:v>16</c:v>
                </c:pt>
                <c:pt idx="44">
                  <c:v>16.1</c:v>
                </c:pt>
                <c:pt idx="45">
                  <c:v>16</c:v>
                </c:pt>
                <c:pt idx="46">
                  <c:v>16.4</c:v>
                </c:pt>
                <c:pt idx="47">
                  <c:v>15.8</c:v>
                </c:pt>
                <c:pt idx="48">
                  <c:v>16.7</c:v>
                </c:pt>
                <c:pt idx="49">
                  <c:v>18.6</c:v>
                </c:pt>
                <c:pt idx="50">
                  <c:v>19.9</c:v>
                </c:pt>
                <c:pt idx="51">
                  <c:v>15.8</c:v>
                </c:pt>
                <c:pt idx="52">
                  <c:v>18.7</c:v>
                </c:pt>
                <c:pt idx="53">
                  <c:v>16.6</c:v>
                </c:pt>
                <c:pt idx="54">
                  <c:v>18.4</c:v>
                </c:pt>
                <c:pt idx="55">
                  <c:v>16.3</c:v>
                </c:pt>
                <c:pt idx="56">
                  <c:v>17.2</c:v>
                </c:pt>
                <c:pt idx="57">
                  <c:v>17.1</c:v>
                </c:pt>
                <c:pt idx="58">
                  <c:v>16.5</c:v>
                </c:pt>
                <c:pt idx="59">
                  <c:v>21.3</c:v>
                </c:pt>
                <c:pt idx="60">
                  <c:v>17.3</c:v>
                </c:pt>
                <c:pt idx="61">
                  <c:v>16.4</c:v>
                </c:pt>
                <c:pt idx="62">
                  <c:v>17.9</c:v>
                </c:pt>
                <c:pt idx="63">
                  <c:v>16.5</c:v>
                </c:pt>
                <c:pt idx="64">
                  <c:v>15.8</c:v>
                </c:pt>
                <c:pt idx="65">
                  <c:v>17.1</c:v>
                </c:pt>
                <c:pt idx="66">
                  <c:v>18.1</c:v>
                </c:pt>
                <c:pt idx="67">
                  <c:v>18.8</c:v>
                </c:pt>
                <c:pt idx="68">
                  <c:v>17.7</c:v>
                </c:pt>
                <c:pt idx="69">
                  <c:v>16.1</c:v>
                </c:pt>
                <c:pt idx="70">
                  <c:v>16.4</c:v>
                </c:pt>
                <c:pt idx="71">
                  <c:v>18.5</c:v>
                </c:pt>
                <c:pt idx="72">
                  <c:v>16.4</c:v>
                </c:pt>
                <c:pt idx="73">
                  <c:v>16.3</c:v>
                </c:pt>
                <c:pt idx="74">
                  <c:v>17</c:v>
                </c:pt>
                <c:pt idx="75">
                  <c:v>18.4</c:v>
                </c:pt>
                <c:pt idx="76">
                  <c:v>18.9</c:v>
                </c:pt>
                <c:pt idx="77">
                  <c:v>16.5</c:v>
                </c:pt>
                <c:pt idx="78">
                  <c:v>16.3</c:v>
                </c:pt>
                <c:pt idx="79">
                  <c:v>18.7</c:v>
                </c:pt>
                <c:pt idx="80">
                  <c:v>18.9</c:v>
                </c:pt>
                <c:pt idx="81">
                  <c:v>18.4</c:v>
                </c:pt>
                <c:pt idx="82">
                  <c:v>17.6</c:v>
                </c:pt>
                <c:pt idx="83">
                  <c:v>16.4</c:v>
                </c:pt>
                <c:pt idx="84">
                  <c:v>15.9</c:v>
                </c:pt>
                <c:pt idx="85">
                  <c:v>17.8</c:v>
                </c:pt>
                <c:pt idx="86">
                  <c:v>18.1</c:v>
                </c:pt>
                <c:pt idx="87">
                  <c:v>17.3</c:v>
                </c:pt>
                <c:pt idx="88">
                  <c:v>18.9</c:v>
                </c:pt>
                <c:pt idx="89">
                  <c:v>18</c:v>
                </c:pt>
                <c:pt idx="90">
                  <c:v>17.3</c:v>
                </c:pt>
                <c:pt idx="91">
                  <c:v>17</c:v>
                </c:pt>
                <c:pt idx="92">
                  <c:v>17.2</c:v>
                </c:pt>
                <c:pt idx="93">
                  <c:v>19.2</c:v>
                </c:pt>
                <c:pt idx="94">
                  <c:v>18.6</c:v>
                </c:pt>
                <c:pt idx="95">
                  <c:v>17.3</c:v>
                </c:pt>
                <c:pt idx="96">
                  <c:v>18.2</c:v>
                </c:pt>
                <c:pt idx="97">
                  <c:v>17.4</c:v>
                </c:pt>
                <c:pt idx="98">
                  <c:v>17.3</c:v>
                </c:pt>
                <c:pt idx="99">
                  <c:v>19</c:v>
                </c:pt>
                <c:pt idx="100">
                  <c:v>16.7</c:v>
                </c:pt>
                <c:pt idx="101">
                  <c:v>19.4</c:v>
                </c:pt>
                <c:pt idx="102">
                  <c:v>18</c:v>
                </c:pt>
                <c:pt idx="103">
                  <c:v>18.3</c:v>
                </c:pt>
                <c:pt idx="104">
                  <c:v>16.8</c:v>
                </c:pt>
                <c:pt idx="105">
                  <c:v>16.3</c:v>
                </c:pt>
                <c:pt idx="106">
                  <c:v>16.2</c:v>
                </c:pt>
                <c:pt idx="107">
                  <c:v>16.1</c:v>
                </c:pt>
                <c:pt idx="108">
                  <c:v>17.6</c:v>
                </c:pt>
                <c:pt idx="109">
                  <c:v>16.9</c:v>
                </c:pt>
                <c:pt idx="110">
                  <c:v>16.9</c:v>
                </c:pt>
                <c:pt idx="111">
                  <c:v>17.3</c:v>
                </c:pt>
                <c:pt idx="112">
                  <c:v>16.3</c:v>
                </c:pt>
                <c:pt idx="113">
                  <c:v>16.9</c:v>
                </c:pt>
                <c:pt idx="114">
                  <c:v>17.1</c:v>
                </c:pt>
                <c:pt idx="115">
                  <c:v>18.1</c:v>
                </c:pt>
                <c:pt idx="116">
                  <c:v>16.7</c:v>
                </c:pt>
                <c:pt idx="117">
                  <c:v>20</c:v>
                </c:pt>
                <c:pt idx="118">
                  <c:v>18.6</c:v>
                </c:pt>
                <c:pt idx="119">
                  <c:v>19.4</c:v>
                </c:pt>
                <c:pt idx="120">
                  <c:v>19.7</c:v>
                </c:pt>
                <c:pt idx="121">
                  <c:v>20.2</c:v>
                </c:pt>
                <c:pt idx="122">
                  <c:v>18.3</c:v>
                </c:pt>
                <c:pt idx="123">
                  <c:v>17.1</c:v>
                </c:pt>
                <c:pt idx="124">
                  <c:v>17.3</c:v>
                </c:pt>
                <c:pt idx="125">
                  <c:v>16.6</c:v>
                </c:pt>
                <c:pt idx="126">
                  <c:v>20.4</c:v>
                </c:pt>
                <c:pt idx="127">
                  <c:v>18.3</c:v>
                </c:pt>
                <c:pt idx="128">
                  <c:v>18.3</c:v>
                </c:pt>
                <c:pt idx="129">
                  <c:v>17.6</c:v>
                </c:pt>
                <c:pt idx="130">
                  <c:v>19</c:v>
                </c:pt>
                <c:pt idx="131">
                  <c:v>18.2</c:v>
                </c:pt>
                <c:pt idx="132">
                  <c:v>17.8</c:v>
                </c:pt>
                <c:pt idx="133">
                  <c:v>18</c:v>
                </c:pt>
                <c:pt idx="134">
                  <c:v>18.3</c:v>
                </c:pt>
                <c:pt idx="135">
                  <c:v>18.1</c:v>
                </c:pt>
                <c:pt idx="136">
                  <c:v>18.5</c:v>
                </c:pt>
                <c:pt idx="137">
                  <c:v>18</c:v>
                </c:pt>
                <c:pt idx="138">
                  <c:v>19.3</c:v>
                </c:pt>
                <c:pt idx="139">
                  <c:v>20.1</c:v>
                </c:pt>
                <c:pt idx="140">
                  <c:v>17.8</c:v>
                </c:pt>
                <c:pt idx="141">
                  <c:v>16.4</c:v>
                </c:pt>
                <c:pt idx="142">
                  <c:v>20.3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8382266"/>
        <c:axId val="43755294"/>
      </c:lineChart>
      <c:catAx>
        <c:axId val="18382266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3755294"/>
        <c:crossesAt val="-4"/>
        <c:auto val="1"/>
        <c:lblAlgn val="ctr"/>
        <c:lblOffset val="100"/>
        <c:noMultiLvlLbl val="0"/>
      </c:catAx>
      <c:valAx>
        <c:axId val="43755294"/>
        <c:scaling>
          <c:orientation val="minMax"/>
          <c:max val="22"/>
          <c:min val="1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838226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Sheet1!$B$1176:$B$1199</c:f>
              <c:numCache>
                <c:formatCode>General</c:formatCode>
                <c:ptCount val="24"/>
                <c:pt idx="0">
                  <c:v>8.42639277389277</c:v>
                </c:pt>
                <c:pt idx="1">
                  <c:v>8.57605769230769</c:v>
                </c:pt>
                <c:pt idx="2">
                  <c:v>8.73769230769231</c:v>
                </c:pt>
                <c:pt idx="3">
                  <c:v>8.72679487179487</c:v>
                </c:pt>
                <c:pt idx="4">
                  <c:v>8.78096153846154</c:v>
                </c:pt>
                <c:pt idx="5">
                  <c:v>8.68641025641026</c:v>
                </c:pt>
                <c:pt idx="6">
                  <c:v>8.61269230769231</c:v>
                </c:pt>
                <c:pt idx="7">
                  <c:v>8.44967948717949</c:v>
                </c:pt>
                <c:pt idx="8">
                  <c:v>8.65621794871795</c:v>
                </c:pt>
                <c:pt idx="9">
                  <c:v>8.64333333333333</c:v>
                </c:pt>
                <c:pt idx="10">
                  <c:v>8.7948717948718</c:v>
                </c:pt>
                <c:pt idx="11">
                  <c:v>8.88634615384615</c:v>
                </c:pt>
                <c:pt idx="12">
                  <c:v>9.09269230769231</c:v>
                </c:pt>
                <c:pt idx="13">
                  <c:v>8.96325757575758</c:v>
                </c:pt>
                <c:pt idx="14">
                  <c:v>9.07780885780886</c:v>
                </c:pt>
                <c:pt idx="15">
                  <c:v>9.11024475524476</c:v>
                </c:pt>
                <c:pt idx="16">
                  <c:v>9.08402680652681</c:v>
                </c:pt>
                <c:pt idx="17">
                  <c:v>9.19287296037296</c:v>
                </c:pt>
                <c:pt idx="18">
                  <c:v>9.25679487179487</c:v>
                </c:pt>
                <c:pt idx="19">
                  <c:v>9.23977564102564</c:v>
                </c:pt>
                <c:pt idx="20">
                  <c:v>9.18182692307692</c:v>
                </c:pt>
                <c:pt idx="21">
                  <c:v>9.17221153846154</c:v>
                </c:pt>
                <c:pt idx="22">
                  <c:v>8.99548076923077</c:v>
                </c:pt>
                <c:pt idx="23">
                  <c:v>9.1011217948718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Sheet1!$C$1176:$C$1199</c:f>
              <c:numCache>
                <c:formatCode>General</c:formatCode>
                <c:ptCount val="24"/>
                <c:pt idx="0">
                  <c:v>8.40482226107226</c:v>
                </c:pt>
                <c:pt idx="1">
                  <c:v>8.41038986013986</c:v>
                </c:pt>
                <c:pt idx="2">
                  <c:v>8.47468822843823</c:v>
                </c:pt>
                <c:pt idx="3">
                  <c:v>8.55035839160839</c:v>
                </c:pt>
                <c:pt idx="4">
                  <c:v>8.64957983682984</c:v>
                </c:pt>
                <c:pt idx="5">
                  <c:v>8.70158333333333</c:v>
                </c:pt>
                <c:pt idx="6">
                  <c:v>8.70891025641026</c:v>
                </c:pt>
                <c:pt idx="7">
                  <c:v>8.65130769230769</c:v>
                </c:pt>
                <c:pt idx="8">
                  <c:v>8.63719230769231</c:v>
                </c:pt>
                <c:pt idx="9">
                  <c:v>8.60966666666667</c:v>
                </c:pt>
                <c:pt idx="10">
                  <c:v>8.63135897435897</c:v>
                </c:pt>
                <c:pt idx="11">
                  <c:v>8.68608974358974</c:v>
                </c:pt>
                <c:pt idx="12">
                  <c:v>8.81469230769231</c:v>
                </c:pt>
                <c:pt idx="13">
                  <c:v>8.87610023310023</c:v>
                </c:pt>
                <c:pt idx="14">
                  <c:v>8.96299533799534</c:v>
                </c:pt>
                <c:pt idx="15">
                  <c:v>9.02606993006993</c:v>
                </c:pt>
                <c:pt idx="16">
                  <c:v>9.06560606060606</c:v>
                </c:pt>
                <c:pt idx="17">
                  <c:v>9.08564219114219</c:v>
                </c:pt>
                <c:pt idx="18">
                  <c:v>9.14434965034965</c:v>
                </c:pt>
                <c:pt idx="19">
                  <c:v>9.17674300699301</c:v>
                </c:pt>
                <c:pt idx="20">
                  <c:v>9.19105944055944</c:v>
                </c:pt>
                <c:pt idx="21">
                  <c:v>9.20869638694639</c:v>
                </c:pt>
                <c:pt idx="22">
                  <c:v>9.16921794871795</c:v>
                </c:pt>
                <c:pt idx="23">
                  <c:v>9.13808333333333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Sheet1!$D$1176:$D$1199</c:f>
              <c:numCache>
                <c:formatCode>General</c:formatCode>
                <c:ptCount val="24"/>
                <c:pt idx="0">
                  <c:v>8.63339670745921</c:v>
                </c:pt>
                <c:pt idx="1">
                  <c:v>8.60805856643357</c:v>
                </c:pt>
                <c:pt idx="2">
                  <c:v>8.59048965617716</c:v>
                </c:pt>
                <c:pt idx="3">
                  <c:v>8.56366754079254</c:v>
                </c:pt>
                <c:pt idx="4">
                  <c:v>8.55466113053613</c:v>
                </c:pt>
                <c:pt idx="5">
                  <c:v>8.5532027972028</c:v>
                </c:pt>
                <c:pt idx="6">
                  <c:v>8.55965005827506</c:v>
                </c:pt>
                <c:pt idx="7">
                  <c:v>8.56299796037296</c:v>
                </c:pt>
                <c:pt idx="8">
                  <c:v>8.59377534965035</c:v>
                </c:pt>
                <c:pt idx="9">
                  <c:v>8.62962325174825</c:v>
                </c:pt>
                <c:pt idx="10">
                  <c:v>8.66647115384615</c:v>
                </c:pt>
                <c:pt idx="11">
                  <c:v>8.6975</c:v>
                </c:pt>
                <c:pt idx="12">
                  <c:v>8.733</c:v>
                </c:pt>
                <c:pt idx="13">
                  <c:v>8.75664627039627</c:v>
                </c:pt>
                <c:pt idx="14">
                  <c:v>8.786331002331</c:v>
                </c:pt>
                <c:pt idx="15">
                  <c:v>8.82871445221445</c:v>
                </c:pt>
                <c:pt idx="16">
                  <c:v>8.8758479020979</c:v>
                </c:pt>
                <c:pt idx="17">
                  <c:v>8.95016724941725</c:v>
                </c:pt>
                <c:pt idx="18">
                  <c:v>9.01022494172494</c:v>
                </c:pt>
                <c:pt idx="19">
                  <c:v>9.06986917249417</c:v>
                </c:pt>
                <c:pt idx="20">
                  <c:v>9.10856468531469</c:v>
                </c:pt>
                <c:pt idx="21">
                  <c:v>9.13715122377622</c:v>
                </c:pt>
                <c:pt idx="22">
                  <c:v>9.12743006993007</c:v>
                </c:pt>
                <c:pt idx="23">
                  <c:v>9.14121649184149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Sheet1!$E$1176:$E$1199</c:f>
              <c:numCache>
                <c:formatCode>General</c:formatCode>
                <c:ptCount val="24"/>
                <c:pt idx="0">
                  <c:v>8.72521998834499</c:v>
                </c:pt>
                <c:pt idx="1">
                  <c:v>8.70907415501165</c:v>
                </c:pt>
                <c:pt idx="2">
                  <c:v>8.69306373834499</c:v>
                </c:pt>
                <c:pt idx="3">
                  <c:v>8.67617671911422</c:v>
                </c:pt>
                <c:pt idx="4">
                  <c:v>8.66183617424242</c:v>
                </c:pt>
                <c:pt idx="5">
                  <c:v>8.65201005244755</c:v>
                </c:pt>
                <c:pt idx="6">
                  <c:v>8.64247239219114</c:v>
                </c:pt>
                <c:pt idx="7">
                  <c:v>8.63604290501166</c:v>
                </c:pt>
                <c:pt idx="8">
                  <c:v>8.64267752039627</c:v>
                </c:pt>
                <c:pt idx="9">
                  <c:v>8.64692191142191</c:v>
                </c:pt>
                <c:pt idx="10">
                  <c:v>8.64993393065268</c:v>
                </c:pt>
                <c:pt idx="11">
                  <c:v>8.65277928321678</c:v>
                </c:pt>
                <c:pt idx="12">
                  <c:v>8.66174482808858</c:v>
                </c:pt>
                <c:pt idx="13">
                  <c:v>8.66015690559441</c:v>
                </c:pt>
                <c:pt idx="14">
                  <c:v>8.67049606643357</c:v>
                </c:pt>
                <c:pt idx="15">
                  <c:v>8.69095862470863</c:v>
                </c:pt>
                <c:pt idx="16">
                  <c:v>8.71774898018648</c:v>
                </c:pt>
                <c:pt idx="17">
                  <c:v>8.75658260489511</c:v>
                </c:pt>
                <c:pt idx="18">
                  <c:v>8.80200014568765</c:v>
                </c:pt>
                <c:pt idx="19">
                  <c:v>8.84974621212121</c:v>
                </c:pt>
                <c:pt idx="20">
                  <c:v>8.88751791958042</c:v>
                </c:pt>
                <c:pt idx="21">
                  <c:v>8.91732561188811</c:v>
                </c:pt>
                <c:pt idx="22">
                  <c:v>8.93021503496503</c:v>
                </c:pt>
                <c:pt idx="23">
                  <c:v>8.94893138111888</c:v>
                </c:pt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Sheet1!$F$1176:$F$1199</c:f>
              <c:numCache>
                <c:formatCode>General</c:formatCode>
                <c:ptCount val="24"/>
                <c:pt idx="0">
                  <c:v>8.75518388694639</c:v>
                </c:pt>
                <c:pt idx="1">
                  <c:v>8.75665613344988</c:v>
                </c:pt>
                <c:pt idx="2">
                  <c:v>8.75923414918415</c:v>
                </c:pt>
                <c:pt idx="3">
                  <c:v>8.76311059149184</c:v>
                </c:pt>
                <c:pt idx="4">
                  <c:v>8.76743126456877</c:v>
                </c:pt>
                <c:pt idx="5">
                  <c:v>8.76825241841492</c:v>
                </c:pt>
                <c:pt idx="6">
                  <c:v>8.76683543123543</c:v>
                </c:pt>
                <c:pt idx="7">
                  <c:v>8.76253575174825</c:v>
                </c:pt>
                <c:pt idx="8">
                  <c:v>8.76375594405594</c:v>
                </c:pt>
                <c:pt idx="9">
                  <c:v>8.76400562354312</c:v>
                </c:pt>
                <c:pt idx="10">
                  <c:v>8.76555305944056</c:v>
                </c:pt>
                <c:pt idx="11">
                  <c:v>8.76954632867133</c:v>
                </c:pt>
                <c:pt idx="12">
                  <c:v>8.77593511072261</c:v>
                </c:pt>
                <c:pt idx="13">
                  <c:v>8.77754545454546</c:v>
                </c:pt>
                <c:pt idx="14">
                  <c:v>8.77948015734266</c:v>
                </c:pt>
                <c:pt idx="15">
                  <c:v>8.7836263986014</c:v>
                </c:pt>
                <c:pt idx="16">
                  <c:v>8.78859924242424</c:v>
                </c:pt>
                <c:pt idx="17">
                  <c:v>8.79866247086247</c:v>
                </c:pt>
                <c:pt idx="18">
                  <c:v>8.81137657342658</c:v>
                </c:pt>
                <c:pt idx="19">
                  <c:v>8.82389965034965</c:v>
                </c:pt>
                <c:pt idx="20">
                  <c:v>8.83421054778555</c:v>
                </c:pt>
                <c:pt idx="21">
                  <c:v>8.84378041958042</c:v>
                </c:pt>
                <c:pt idx="22">
                  <c:v>8.8481567016317</c:v>
                </c:pt>
                <c:pt idx="23">
                  <c:v>8.85402272727273</c:v>
                </c:pt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Sheet1!$G$1176:$G$1199</c:f>
              <c:numCache>
                <c:formatCode>General</c:formatCode>
                <c:ptCount val="24"/>
                <c:pt idx="0">
                  <c:v>18.56</c:v>
                </c:pt>
                <c:pt idx="1">
                  <c:v>18.88</c:v>
                </c:pt>
                <c:pt idx="2">
                  <c:v>19.58</c:v>
                </c:pt>
                <c:pt idx="3">
                  <c:v>19.24</c:v>
                </c:pt>
                <c:pt idx="4">
                  <c:v>18.94</c:v>
                </c:pt>
                <c:pt idx="5">
                  <c:v>18.52</c:v>
                </c:pt>
                <c:pt idx="6">
                  <c:v>17.9</c:v>
                </c:pt>
                <c:pt idx="7">
                  <c:v>17.94</c:v>
                </c:pt>
                <c:pt idx="8">
                  <c:v>17.94</c:v>
                </c:pt>
                <c:pt idx="9">
                  <c:v>18.18</c:v>
                </c:pt>
                <c:pt idx="10">
                  <c:v>18.24</c:v>
                </c:pt>
                <c:pt idx="11">
                  <c:v>18.72</c:v>
                </c:pt>
                <c:pt idx="12">
                  <c:v>18.28</c:v>
                </c:pt>
                <c:pt idx="13">
                  <c:v>18.18</c:v>
                </c:pt>
                <c:pt idx="14">
                  <c:v>18.12</c:v>
                </c:pt>
                <c:pt idx="15">
                  <c:v>18.26</c:v>
                </c:pt>
                <c:pt idx="16">
                  <c:v>18.08</c:v>
                </c:pt>
                <c:pt idx="17">
                  <c:v>18.14</c:v>
                </c:pt>
                <c:pt idx="18">
                  <c:v>18.18</c:v>
                </c:pt>
                <c:pt idx="19">
                  <c:v>18.44</c:v>
                </c:pt>
                <c:pt idx="20">
                  <c:v>18.8</c:v>
                </c:pt>
                <c:pt idx="21">
                  <c:v>18.74</c:v>
                </c:pt>
                <c:pt idx="22">
                  <c:v>18.32</c:v>
                </c:pt>
                <c:pt idx="23">
                  <c:v>18.78</c:v>
                </c:pt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Sheet1!$H$1176:$H$1199</c:f>
              <c:numCache>
                <c:formatCode>General</c:formatCode>
                <c:ptCount val="24"/>
                <c:pt idx="0">
                  <c:v>8.01</c:v>
                </c:pt>
                <c:pt idx="1">
                  <c:v>8.22</c:v>
                </c:pt>
                <c:pt idx="2">
                  <c:v>8.3</c:v>
                </c:pt>
                <c:pt idx="3">
                  <c:v>8.42</c:v>
                </c:pt>
                <c:pt idx="4">
                  <c:v>8.5</c:v>
                </c:pt>
                <c:pt idx="5">
                  <c:v>8.52</c:v>
                </c:pt>
                <c:pt idx="6">
                  <c:v>8.54</c:v>
                </c:pt>
                <c:pt idx="7">
                  <c:v>8.5</c:v>
                </c:pt>
                <c:pt idx="8">
                  <c:v>8.68</c:v>
                </c:pt>
                <c:pt idx="9">
                  <c:v>8.66</c:v>
                </c:pt>
                <c:pt idx="10">
                  <c:v>8.78</c:v>
                </c:pt>
                <c:pt idx="11">
                  <c:v>8.88</c:v>
                </c:pt>
                <c:pt idx="12">
                  <c:v>9.14</c:v>
                </c:pt>
                <c:pt idx="13">
                  <c:v>8.92</c:v>
                </c:pt>
                <c:pt idx="14">
                  <c:v>9.06</c:v>
                </c:pt>
                <c:pt idx="15">
                  <c:v>9.14</c:v>
                </c:pt>
                <c:pt idx="16">
                  <c:v>9.04</c:v>
                </c:pt>
                <c:pt idx="17">
                  <c:v>9.04</c:v>
                </c:pt>
                <c:pt idx="18">
                  <c:v>9.16</c:v>
                </c:pt>
                <c:pt idx="19">
                  <c:v>9.22</c:v>
                </c:pt>
                <c:pt idx="20">
                  <c:v>9.08</c:v>
                </c:pt>
                <c:pt idx="21">
                  <c:v>9.18</c:v>
                </c:pt>
                <c:pt idx="22">
                  <c:v>9.06</c:v>
                </c:pt>
                <c:pt idx="23">
                  <c:v>9.12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8218426"/>
        <c:axId val="91349080"/>
      </c:lineChart>
      <c:catAx>
        <c:axId val="5821842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1349080"/>
        <c:crosses val="autoZero"/>
        <c:auto val="1"/>
        <c:lblAlgn val="ctr"/>
        <c:lblOffset val="100"/>
        <c:noMultiLvlLbl val="0"/>
      </c:catAx>
      <c:valAx>
        <c:axId val="91349080"/>
        <c:scaling>
          <c:orientation val="minMax"/>
          <c:max val="9.3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821842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lang="en-AU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lang="en-AU" sz="2000" spc="-1" strike="noStrike">
                <a:solidFill>
                  <a:srgbClr val="000000"/>
                </a:solidFill>
                <a:latin typeface="Arial"/>
              </a:rPr>
              <a:t>ANNUAL MAXIMUM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Sheet1!$A$826:$A$975</c:f>
              <c:strCache>
                <c:ptCount val="15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1885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1895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1905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1915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1925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1935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1945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1955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1965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1975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1985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1995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2005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2015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2020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</c:strCache>
            </c:strRef>
          </c:cat>
          <c:val>
            <c:numRef>
              <c:f>Sheet1!$G$826:$G$975</c:f>
              <c:numCache>
                <c:formatCode>General</c:formatCode>
                <c:ptCount val="150"/>
                <c:pt idx="0">
                  <c:v>26.1</c:v>
                </c:pt>
                <c:pt idx="1">
                  <c:v>25.9</c:v>
                </c:pt>
                <c:pt idx="2">
                  <c:v>25.7</c:v>
                </c:pt>
                <c:pt idx="3">
                  <c:v>31.6</c:v>
                </c:pt>
                <c:pt idx="4">
                  <c:v>31.1</c:v>
                </c:pt>
                <c:pt idx="5">
                  <c:v>32.7</c:v>
                </c:pt>
                <c:pt idx="6">
                  <c:v>33.6</c:v>
                </c:pt>
                <c:pt idx="7">
                  <c:v>31.8</c:v>
                </c:pt>
                <c:pt idx="8">
                  <c:v>31.4</c:v>
                </c:pt>
                <c:pt idx="9">
                  <c:v>31.9</c:v>
                </c:pt>
                <c:pt idx="10">
                  <c:v>31.7</c:v>
                </c:pt>
                <c:pt idx="11">
                  <c:v>32.9</c:v>
                </c:pt>
                <c:pt idx="12">
                  <c:v>31.2</c:v>
                </c:pt>
                <c:pt idx="13">
                  <c:v>34</c:v>
                </c:pt>
                <c:pt idx="14">
                  <c:v>36.2</c:v>
                </c:pt>
                <c:pt idx="15">
                  <c:v>35.5</c:v>
                </c:pt>
                <c:pt idx="16">
                  <c:v>38.7</c:v>
                </c:pt>
                <c:pt idx="17">
                  <c:v>36</c:v>
                </c:pt>
                <c:pt idx="18">
                  <c:v>34.2</c:v>
                </c:pt>
                <c:pt idx="19">
                  <c:v>33.3</c:v>
                </c:pt>
                <c:pt idx="20">
                  <c:v>35.8</c:v>
                </c:pt>
                <c:pt idx="21">
                  <c:v>35.4</c:v>
                </c:pt>
                <c:pt idx="22">
                  <c:v>36.2</c:v>
                </c:pt>
                <c:pt idx="23">
                  <c:v>35.9</c:v>
                </c:pt>
                <c:pt idx="24">
                  <c:v>36.5</c:v>
                </c:pt>
                <c:pt idx="25">
                  <c:v>35.6</c:v>
                </c:pt>
                <c:pt idx="26">
                  <c:v>35.1</c:v>
                </c:pt>
                <c:pt idx="27">
                  <c:v>34.5</c:v>
                </c:pt>
                <c:pt idx="28">
                  <c:v>34.8</c:v>
                </c:pt>
                <c:pt idx="29">
                  <c:v>37.1</c:v>
                </c:pt>
                <c:pt idx="30">
                  <c:v>39</c:v>
                </c:pt>
                <c:pt idx="31">
                  <c:v>38.05</c:v>
                </c:pt>
                <c:pt idx="32">
                  <c:v>39.3</c:v>
                </c:pt>
                <c:pt idx="33">
                  <c:v>32.2</c:v>
                </c:pt>
                <c:pt idx="34">
                  <c:v>34.6</c:v>
                </c:pt>
                <c:pt idx="35">
                  <c:v>31.4</c:v>
                </c:pt>
                <c:pt idx="36">
                  <c:v>35.3</c:v>
                </c:pt>
                <c:pt idx="37">
                  <c:v>33.4</c:v>
                </c:pt>
                <c:pt idx="38">
                  <c:v>35.2</c:v>
                </c:pt>
                <c:pt idx="39">
                  <c:v>33.9</c:v>
                </c:pt>
                <c:pt idx="40">
                  <c:v>33.6</c:v>
                </c:pt>
                <c:pt idx="41">
                  <c:v>33</c:v>
                </c:pt>
                <c:pt idx="42">
                  <c:v>34.6</c:v>
                </c:pt>
                <c:pt idx="43">
                  <c:v>34</c:v>
                </c:pt>
                <c:pt idx="44">
                  <c:v>33.9</c:v>
                </c:pt>
                <c:pt idx="45">
                  <c:v>34.1</c:v>
                </c:pt>
                <c:pt idx="46">
                  <c:v>33.1</c:v>
                </c:pt>
                <c:pt idx="47">
                  <c:v>34</c:v>
                </c:pt>
                <c:pt idx="48">
                  <c:v>30.3</c:v>
                </c:pt>
                <c:pt idx="49">
                  <c:v>32.2</c:v>
                </c:pt>
                <c:pt idx="50">
                  <c:v>33.4</c:v>
                </c:pt>
                <c:pt idx="51">
                  <c:v>33.4</c:v>
                </c:pt>
                <c:pt idx="52">
                  <c:v>33.4</c:v>
                </c:pt>
                <c:pt idx="53">
                  <c:v>35.9</c:v>
                </c:pt>
                <c:pt idx="54">
                  <c:v>35.9</c:v>
                </c:pt>
                <c:pt idx="55">
                  <c:v>33.1</c:v>
                </c:pt>
                <c:pt idx="56">
                  <c:v>35.4</c:v>
                </c:pt>
                <c:pt idx="57">
                  <c:v>32.5</c:v>
                </c:pt>
                <c:pt idx="58">
                  <c:v>33.1</c:v>
                </c:pt>
                <c:pt idx="59">
                  <c:v>31.8</c:v>
                </c:pt>
                <c:pt idx="60">
                  <c:v>32.1</c:v>
                </c:pt>
                <c:pt idx="61">
                  <c:v>32.6</c:v>
                </c:pt>
                <c:pt idx="62">
                  <c:v>32.1</c:v>
                </c:pt>
                <c:pt idx="63">
                  <c:v>38.2</c:v>
                </c:pt>
                <c:pt idx="64">
                  <c:v>33.7</c:v>
                </c:pt>
                <c:pt idx="65">
                  <c:v>31.8</c:v>
                </c:pt>
                <c:pt idx="66">
                  <c:v>33.3</c:v>
                </c:pt>
                <c:pt idx="67">
                  <c:v>33.8</c:v>
                </c:pt>
                <c:pt idx="68">
                  <c:v>33.4</c:v>
                </c:pt>
                <c:pt idx="69">
                  <c:v>34</c:v>
                </c:pt>
                <c:pt idx="70">
                  <c:v>32.5</c:v>
                </c:pt>
                <c:pt idx="71">
                  <c:v>33</c:v>
                </c:pt>
                <c:pt idx="72">
                  <c:v>31.9</c:v>
                </c:pt>
                <c:pt idx="73">
                  <c:v>31.3</c:v>
                </c:pt>
                <c:pt idx="74">
                  <c:v>32.7</c:v>
                </c:pt>
                <c:pt idx="75">
                  <c:v>34.4</c:v>
                </c:pt>
                <c:pt idx="76">
                  <c:v>33.3</c:v>
                </c:pt>
                <c:pt idx="77">
                  <c:v>33.9</c:v>
                </c:pt>
                <c:pt idx="78">
                  <c:v>34.1</c:v>
                </c:pt>
                <c:pt idx="79">
                  <c:v>32.5</c:v>
                </c:pt>
                <c:pt idx="80">
                  <c:v>33.9</c:v>
                </c:pt>
                <c:pt idx="81">
                  <c:v>32.6</c:v>
                </c:pt>
                <c:pt idx="82">
                  <c:v>32.7</c:v>
                </c:pt>
                <c:pt idx="83">
                  <c:v>34.9</c:v>
                </c:pt>
                <c:pt idx="84">
                  <c:v>34.7</c:v>
                </c:pt>
                <c:pt idx="85">
                  <c:v>35</c:v>
                </c:pt>
                <c:pt idx="86">
                  <c:v>32</c:v>
                </c:pt>
                <c:pt idx="87">
                  <c:v>31.6</c:v>
                </c:pt>
                <c:pt idx="88">
                  <c:v>32.2</c:v>
                </c:pt>
                <c:pt idx="89">
                  <c:v>33.3</c:v>
                </c:pt>
                <c:pt idx="90">
                  <c:v>32.7</c:v>
                </c:pt>
                <c:pt idx="91">
                  <c:v>32.6</c:v>
                </c:pt>
                <c:pt idx="92">
                  <c:v>33.7</c:v>
                </c:pt>
                <c:pt idx="93">
                  <c:v>34.4</c:v>
                </c:pt>
                <c:pt idx="94">
                  <c:v>33</c:v>
                </c:pt>
                <c:pt idx="95">
                  <c:v>32.2</c:v>
                </c:pt>
                <c:pt idx="96">
                  <c:v>32.1</c:v>
                </c:pt>
                <c:pt idx="97">
                  <c:v>33.4</c:v>
                </c:pt>
                <c:pt idx="98">
                  <c:v>30.8</c:v>
                </c:pt>
                <c:pt idx="99">
                  <c:v>32.6</c:v>
                </c:pt>
                <c:pt idx="100">
                  <c:v>32.4</c:v>
                </c:pt>
                <c:pt idx="101">
                  <c:v>32.9</c:v>
                </c:pt>
                <c:pt idx="102">
                  <c:v>32.2</c:v>
                </c:pt>
                <c:pt idx="103">
                  <c:v>36.7</c:v>
                </c:pt>
                <c:pt idx="104">
                  <c:v>32.6</c:v>
                </c:pt>
                <c:pt idx="105">
                  <c:v>36.2</c:v>
                </c:pt>
                <c:pt idx="106">
                  <c:v>33.8</c:v>
                </c:pt>
                <c:pt idx="107">
                  <c:v>35.2</c:v>
                </c:pt>
                <c:pt idx="108">
                  <c:v>32.1</c:v>
                </c:pt>
                <c:pt idx="109">
                  <c:v>32.2</c:v>
                </c:pt>
                <c:pt idx="110">
                  <c:v>31.4</c:v>
                </c:pt>
                <c:pt idx="111">
                  <c:v>31.7</c:v>
                </c:pt>
                <c:pt idx="112">
                  <c:v>34.1</c:v>
                </c:pt>
                <c:pt idx="113">
                  <c:v>32.7</c:v>
                </c:pt>
                <c:pt idx="114">
                  <c:v>32.7</c:v>
                </c:pt>
                <c:pt idx="115">
                  <c:v>33.4</c:v>
                </c:pt>
                <c:pt idx="116">
                  <c:v>31.6</c:v>
                </c:pt>
                <c:pt idx="117">
                  <c:v>31.2</c:v>
                </c:pt>
                <c:pt idx="118">
                  <c:v>33.5</c:v>
                </c:pt>
                <c:pt idx="119">
                  <c:v>32.5</c:v>
                </c:pt>
                <c:pt idx="120">
                  <c:v>31.3</c:v>
                </c:pt>
                <c:pt idx="121">
                  <c:v>35.2</c:v>
                </c:pt>
                <c:pt idx="122">
                  <c:v>32.5</c:v>
                </c:pt>
                <c:pt idx="123">
                  <c:v>35.4</c:v>
                </c:pt>
                <c:pt idx="124">
                  <c:v>33.7</c:v>
                </c:pt>
                <c:pt idx="125">
                  <c:v>37.1</c:v>
                </c:pt>
                <c:pt idx="126">
                  <c:v>32</c:v>
                </c:pt>
                <c:pt idx="127">
                  <c:v>33.8</c:v>
                </c:pt>
                <c:pt idx="128">
                  <c:v>34.5</c:v>
                </c:pt>
                <c:pt idx="129">
                  <c:v>32.4</c:v>
                </c:pt>
                <c:pt idx="130">
                  <c:v>36.4</c:v>
                </c:pt>
                <c:pt idx="131">
                  <c:v>34.7</c:v>
                </c:pt>
                <c:pt idx="132">
                  <c:v>33.7</c:v>
                </c:pt>
                <c:pt idx="133">
                  <c:v>35.3</c:v>
                </c:pt>
                <c:pt idx="134">
                  <c:v>34.7</c:v>
                </c:pt>
                <c:pt idx="135">
                  <c:v>32</c:v>
                </c:pt>
                <c:pt idx="136">
                  <c:v>32.9</c:v>
                </c:pt>
                <c:pt idx="137">
                  <c:v>34.7</c:v>
                </c:pt>
                <c:pt idx="138">
                  <c:v>35.7</c:v>
                </c:pt>
                <c:pt idx="139">
                  <c:v>35.6</c:v>
                </c:pt>
                <c:pt idx="140">
                  <c:v>33.8</c:v>
                </c:pt>
                <c:pt idx="141">
                  <c:v>34.5</c:v>
                </c:pt>
                <c:pt idx="142">
                  <c:v>36.2</c:v>
                </c:pt>
                <c:pt idx="143">
                  <c:v>37.8</c:v>
                </c:pt>
                <c:pt idx="144">
                  <c:v>33.3</c:v>
                </c:pt>
                <c:pt idx="145">
                  <c:v>32.6</c:v>
                </c:pt>
                <c:pt idx="146">
                  <c:v>35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9008063"/>
        <c:axId val="91969404"/>
      </c:lineChart>
      <c:catAx>
        <c:axId val="49008063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1969404"/>
        <c:crosses val="autoZero"/>
        <c:auto val="1"/>
        <c:lblAlgn val="ctr"/>
        <c:lblOffset val="100"/>
        <c:noMultiLvlLbl val="0"/>
      </c:catAx>
      <c:valAx>
        <c:axId val="91969404"/>
        <c:scaling>
          <c:orientation val="minMax"/>
          <c:max val="40"/>
          <c:min val="3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900806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Sheet1!$AAC$6:$AAC$172</c:f>
              <c:numCache>
                <c:formatCode>General</c:formatCode>
                <c:ptCount val="167"/>
                <c:pt idx="43">
                  <c:v>21.0893939393939</c:v>
                </c:pt>
                <c:pt idx="44">
                  <c:v>20.8916666666667</c:v>
                </c:pt>
                <c:pt idx="45">
                  <c:v>21.3068181818182</c:v>
                </c:pt>
                <c:pt idx="46">
                  <c:v>21.805303030303</c:v>
                </c:pt>
                <c:pt idx="47">
                  <c:v>20.8579545454545</c:v>
                </c:pt>
                <c:pt idx="48">
                  <c:v>21.4992424242424</c:v>
                </c:pt>
                <c:pt idx="49">
                  <c:v>21.0481060606061</c:v>
                </c:pt>
                <c:pt idx="50">
                  <c:v>21.2454545454545</c:v>
                </c:pt>
                <c:pt idx="51">
                  <c:v>21.4882575757576</c:v>
                </c:pt>
                <c:pt idx="52">
                  <c:v>21.3060606060606</c:v>
                </c:pt>
                <c:pt idx="53">
                  <c:v>19.5731060606061</c:v>
                </c:pt>
                <c:pt idx="54">
                  <c:v>20.3890151515152</c:v>
                </c:pt>
                <c:pt idx="55">
                  <c:v>19.9034090909091</c:v>
                </c:pt>
                <c:pt idx="56">
                  <c:v>20.5075757575758</c:v>
                </c:pt>
                <c:pt idx="57">
                  <c:v>20.2962121212121</c:v>
                </c:pt>
                <c:pt idx="58">
                  <c:v>21.8492424242424</c:v>
                </c:pt>
                <c:pt idx="59">
                  <c:v>20.2886363636364</c:v>
                </c:pt>
                <c:pt idx="60">
                  <c:v>19.9518939393939</c:v>
                </c:pt>
                <c:pt idx="61">
                  <c:v>19.719696969697</c:v>
                </c:pt>
                <c:pt idx="62">
                  <c:v>20.6117424242424</c:v>
                </c:pt>
                <c:pt idx="63">
                  <c:v>21.3598484848485</c:v>
                </c:pt>
                <c:pt idx="64">
                  <c:v>20.2996212121212</c:v>
                </c:pt>
                <c:pt idx="65">
                  <c:v>21.2560606060606</c:v>
                </c:pt>
                <c:pt idx="66">
                  <c:v>20.7462121212121</c:v>
                </c:pt>
                <c:pt idx="67">
                  <c:v>20.7121212121212</c:v>
                </c:pt>
                <c:pt idx="68">
                  <c:v>19.3219696969697</c:v>
                </c:pt>
                <c:pt idx="69">
                  <c:v>20.3333333333333</c:v>
                </c:pt>
                <c:pt idx="70">
                  <c:v>20.7848484848485</c:v>
                </c:pt>
                <c:pt idx="71">
                  <c:v>20.7704545454545</c:v>
                </c:pt>
                <c:pt idx="72">
                  <c:v>20.8590909090909</c:v>
                </c:pt>
                <c:pt idx="73">
                  <c:v>19.9704545454545</c:v>
                </c:pt>
                <c:pt idx="74">
                  <c:v>21.0530303030303</c:v>
                </c:pt>
                <c:pt idx="75">
                  <c:v>19.8598484848485</c:v>
                </c:pt>
                <c:pt idx="76">
                  <c:v>19.9492424242424</c:v>
                </c:pt>
                <c:pt idx="77">
                  <c:v>20.3113636363636</c:v>
                </c:pt>
                <c:pt idx="78">
                  <c:v>21.0636363636364</c:v>
                </c:pt>
                <c:pt idx="79">
                  <c:v>20.1893939393939</c:v>
                </c:pt>
                <c:pt idx="80">
                  <c:v>20.5378787878788</c:v>
                </c:pt>
                <c:pt idx="81">
                  <c:v>20.8954545454545</c:v>
                </c:pt>
                <c:pt idx="82">
                  <c:v>21.3886363636364</c:v>
                </c:pt>
                <c:pt idx="83">
                  <c:v>20.6386363636364</c:v>
                </c:pt>
                <c:pt idx="84">
                  <c:v>21.0893939393939</c:v>
                </c:pt>
                <c:pt idx="85">
                  <c:v>20.1969696969697</c:v>
                </c:pt>
                <c:pt idx="86">
                  <c:v>20.5840909090909</c:v>
                </c:pt>
                <c:pt idx="87">
                  <c:v>19.7636363636364</c:v>
                </c:pt>
                <c:pt idx="88">
                  <c:v>20.4545454545455</c:v>
                </c:pt>
                <c:pt idx="89">
                  <c:v>20.1560606060606</c:v>
                </c:pt>
                <c:pt idx="90">
                  <c:v>19.5602272727273</c:v>
                </c:pt>
                <c:pt idx="91">
                  <c:v>20.2481060606061</c:v>
                </c:pt>
                <c:pt idx="92">
                  <c:v>19.9390151515152</c:v>
                </c:pt>
                <c:pt idx="93">
                  <c:v>19.4735795454545</c:v>
                </c:pt>
                <c:pt idx="94">
                  <c:v>20.4801136363636</c:v>
                </c:pt>
                <c:pt idx="95">
                  <c:v>20.4848484848485</c:v>
                </c:pt>
                <c:pt idx="96">
                  <c:v>19.7462121212121</c:v>
                </c:pt>
                <c:pt idx="97">
                  <c:v>20.4575757575758</c:v>
                </c:pt>
                <c:pt idx="98">
                  <c:v>20.5041666666667</c:v>
                </c:pt>
                <c:pt idx="99">
                  <c:v>20.1719696969697</c:v>
                </c:pt>
                <c:pt idx="100">
                  <c:v>19.7075757575758</c:v>
                </c:pt>
                <c:pt idx="101">
                  <c:v>20.6590909090909</c:v>
                </c:pt>
                <c:pt idx="102">
                  <c:v>20.2693181818182</c:v>
                </c:pt>
                <c:pt idx="103">
                  <c:v>20.9829545454545</c:v>
                </c:pt>
                <c:pt idx="104">
                  <c:v>20.0492424242424</c:v>
                </c:pt>
                <c:pt idx="105">
                  <c:v>21.2893939393939</c:v>
                </c:pt>
                <c:pt idx="106">
                  <c:v>20.6075757575758</c:v>
                </c:pt>
                <c:pt idx="107">
                  <c:v>20.4916666666667</c:v>
                </c:pt>
                <c:pt idx="108">
                  <c:v>19.8492424242424</c:v>
                </c:pt>
                <c:pt idx="109">
                  <c:v>20.8416666666667</c:v>
                </c:pt>
                <c:pt idx="110">
                  <c:v>20.169696969697</c:v>
                </c:pt>
                <c:pt idx="111">
                  <c:v>21.1954545454545</c:v>
                </c:pt>
                <c:pt idx="112">
                  <c:v>20.5916666666667</c:v>
                </c:pt>
                <c:pt idx="113">
                  <c:v>20.2617424242424</c:v>
                </c:pt>
                <c:pt idx="114">
                  <c:v>19.9515151515152</c:v>
                </c:pt>
                <c:pt idx="115">
                  <c:v>20.4257575757576</c:v>
                </c:pt>
                <c:pt idx="116">
                  <c:v>21.330303030303</c:v>
                </c:pt>
                <c:pt idx="117">
                  <c:v>20.6189393939394</c:v>
                </c:pt>
                <c:pt idx="118">
                  <c:v>20.2102961432507</c:v>
                </c:pt>
                <c:pt idx="119">
                  <c:v>20.780303030303</c:v>
                </c:pt>
                <c:pt idx="120">
                  <c:v>20.4636363636364</c:v>
                </c:pt>
                <c:pt idx="121">
                  <c:v>20.9159090909091</c:v>
                </c:pt>
                <c:pt idx="122">
                  <c:v>20.3878787878788</c:v>
                </c:pt>
                <c:pt idx="123">
                  <c:v>21.0507575757576</c:v>
                </c:pt>
                <c:pt idx="124">
                  <c:v>21.3261363636364</c:v>
                </c:pt>
                <c:pt idx="125">
                  <c:v>21.1575757575758</c:v>
                </c:pt>
                <c:pt idx="126">
                  <c:v>21.6943181818182</c:v>
                </c:pt>
                <c:pt idx="127">
                  <c:v>20.3208333333333</c:v>
                </c:pt>
                <c:pt idx="128">
                  <c:v>20.0727272727273</c:v>
                </c:pt>
                <c:pt idx="129">
                  <c:v>20.5060606060606</c:v>
                </c:pt>
                <c:pt idx="130">
                  <c:v>19.8003787878788</c:v>
                </c:pt>
                <c:pt idx="131">
                  <c:v>20.4393939393939</c:v>
                </c:pt>
                <c:pt idx="132">
                  <c:v>21.2024621212121</c:v>
                </c:pt>
                <c:pt idx="133">
                  <c:v>20.4501893939394</c:v>
                </c:pt>
                <c:pt idx="134">
                  <c:v>20.905303030303</c:v>
                </c:pt>
                <c:pt idx="135">
                  <c:v>20.744696969697</c:v>
                </c:pt>
                <c:pt idx="136">
                  <c:v>19.625</c:v>
                </c:pt>
                <c:pt idx="137">
                  <c:v>20.5530303030303</c:v>
                </c:pt>
                <c:pt idx="138">
                  <c:v>20.7219696969697</c:v>
                </c:pt>
                <c:pt idx="139">
                  <c:v>19.9011363636364</c:v>
                </c:pt>
                <c:pt idx="140">
                  <c:v>19.7931818181818</c:v>
                </c:pt>
                <c:pt idx="141">
                  <c:v>21.0530303030303</c:v>
                </c:pt>
                <c:pt idx="142">
                  <c:v>20.630303030303</c:v>
                </c:pt>
                <c:pt idx="143">
                  <c:v>21.1931818181818</c:v>
                </c:pt>
                <c:pt idx="144">
                  <c:v>21.2026515151515</c:v>
                </c:pt>
                <c:pt idx="145">
                  <c:v>20.9893939393939</c:v>
                </c:pt>
                <c:pt idx="146">
                  <c:v>21.494696969697</c:v>
                </c:pt>
                <c:pt idx="147">
                  <c:v>20.9310606060606</c:v>
                </c:pt>
                <c:pt idx="148">
                  <c:v>20.8060606060606</c:v>
                </c:pt>
                <c:pt idx="149">
                  <c:v>21.444696969697</c:v>
                </c:pt>
                <c:pt idx="150">
                  <c:v>21.569696969697</c:v>
                </c:pt>
                <c:pt idx="151">
                  <c:v>21.8969696969697</c:v>
                </c:pt>
                <c:pt idx="152">
                  <c:v>21.1204545454545</c:v>
                </c:pt>
                <c:pt idx="153">
                  <c:v>21.9780303030303</c:v>
                </c:pt>
                <c:pt idx="154">
                  <c:v>20.7909090909091</c:v>
                </c:pt>
                <c:pt idx="155">
                  <c:v>20.9075757575758</c:v>
                </c:pt>
                <c:pt idx="156">
                  <c:v>21.2863636363636</c:v>
                </c:pt>
                <c:pt idx="157">
                  <c:v>21.8590909090909</c:v>
                </c:pt>
                <c:pt idx="158">
                  <c:v>22.1939393939394</c:v>
                </c:pt>
                <c:pt idx="159">
                  <c:v>21.680303030303</c:v>
                </c:pt>
                <c:pt idx="160">
                  <c:v>21.2333333333333</c:v>
                </c:pt>
                <c:pt idx="161">
                  <c:v>21.8492424242424</c:v>
                </c:pt>
                <c:pt idx="162">
                  <c:v>22.0893939393939</c:v>
                </c:pt>
                <c:pt idx="163">
                  <c:v>22.0378787878788</c:v>
                </c:pt>
                <c:pt idx="164">
                  <c:v>20.8083333333333</c:v>
                </c:pt>
                <c:pt idx="165">
                  <c:v>20.725</c:v>
                </c:pt>
                <c:pt idx="166">
                  <c:v>20.5083333333333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Sheet1!$AAA$6:$AAA$173</c:f>
              <c:numCache>
                <c:formatCode>General</c:formatCode>
                <c:ptCount val="168"/>
                <c:pt idx="8">
                  <c:v>18.5375</c:v>
                </c:pt>
                <c:pt idx="9">
                  <c:v>18.8458333333333</c:v>
                </c:pt>
                <c:pt idx="10">
                  <c:v>19.8291666666667</c:v>
                </c:pt>
                <c:pt idx="11">
                  <c:v>20.0083333333333</c:v>
                </c:pt>
                <c:pt idx="12">
                  <c:v>19.625</c:v>
                </c:pt>
                <c:pt idx="13">
                  <c:v>19.3958333333333</c:v>
                </c:pt>
                <c:pt idx="14">
                  <c:v>19.0666666666667</c:v>
                </c:pt>
                <c:pt idx="15">
                  <c:v>19.5375</c:v>
                </c:pt>
                <c:pt idx="16">
                  <c:v>19.325</c:v>
                </c:pt>
                <c:pt idx="17">
                  <c:v>19.6791666666667</c:v>
                </c:pt>
                <c:pt idx="18">
                  <c:v>18.9416666666667</c:v>
                </c:pt>
                <c:pt idx="19">
                  <c:v>19</c:v>
                </c:pt>
                <c:pt idx="20">
                  <c:v>19.5041666666667</c:v>
                </c:pt>
                <c:pt idx="21">
                  <c:v>19.0541666666667</c:v>
                </c:pt>
                <c:pt idx="22">
                  <c:v>19.2125</c:v>
                </c:pt>
                <c:pt idx="23">
                  <c:v>19.0625</c:v>
                </c:pt>
                <c:pt idx="24">
                  <c:v>19.5125</c:v>
                </c:pt>
                <c:pt idx="25">
                  <c:v>19.4125</c:v>
                </c:pt>
                <c:pt idx="26">
                  <c:v>19.7166666666667</c:v>
                </c:pt>
                <c:pt idx="27">
                  <c:v>20.1166666666667</c:v>
                </c:pt>
                <c:pt idx="28">
                  <c:v>19.25</c:v>
                </c:pt>
                <c:pt idx="29">
                  <c:v>18.9291666666667</c:v>
                </c:pt>
                <c:pt idx="30">
                  <c:v>19.1375</c:v>
                </c:pt>
                <c:pt idx="31">
                  <c:v>18.7541666666667</c:v>
                </c:pt>
                <c:pt idx="32">
                  <c:v>18.9291666666667</c:v>
                </c:pt>
                <c:pt idx="33">
                  <c:v>19.3125</c:v>
                </c:pt>
                <c:pt idx="34">
                  <c:v>19.7958333333333</c:v>
                </c:pt>
                <c:pt idx="35">
                  <c:v>19.3708333333333</c:v>
                </c:pt>
                <c:pt idx="36">
                  <c:v>18.8125</c:v>
                </c:pt>
                <c:pt idx="37">
                  <c:v>19.225</c:v>
                </c:pt>
                <c:pt idx="38">
                  <c:v>19.525</c:v>
                </c:pt>
                <c:pt idx="39">
                  <c:v>19.75</c:v>
                </c:pt>
                <c:pt idx="40">
                  <c:v>19.25</c:v>
                </c:pt>
                <c:pt idx="41">
                  <c:v>19.4041666666667</c:v>
                </c:pt>
                <c:pt idx="42">
                  <c:v>20.0958333333333</c:v>
                </c:pt>
                <c:pt idx="43">
                  <c:v>18.6833333333333</c:v>
                </c:pt>
                <c:pt idx="44">
                  <c:v>18.6291666666667</c:v>
                </c:pt>
                <c:pt idx="45">
                  <c:v>18.7125</c:v>
                </c:pt>
                <c:pt idx="46">
                  <c:v>18.6541666666667</c:v>
                </c:pt>
                <c:pt idx="47">
                  <c:v>18.4208333333333</c:v>
                </c:pt>
                <c:pt idx="48">
                  <c:v>18.5833333333333</c:v>
                </c:pt>
                <c:pt idx="49">
                  <c:v>18.3166666666667</c:v>
                </c:pt>
                <c:pt idx="50">
                  <c:v>18.775</c:v>
                </c:pt>
                <c:pt idx="51">
                  <c:v>18.6291666666667</c:v>
                </c:pt>
                <c:pt idx="52">
                  <c:v>18.8416666666667</c:v>
                </c:pt>
                <c:pt idx="53">
                  <c:v>17.6041666666667</c:v>
                </c:pt>
                <c:pt idx="54">
                  <c:v>18.4166666666667</c:v>
                </c:pt>
                <c:pt idx="55">
                  <c:v>17.6708333333333</c:v>
                </c:pt>
                <c:pt idx="56">
                  <c:v>18.0666666666667</c:v>
                </c:pt>
                <c:pt idx="57">
                  <c:v>17.8458333333333</c:v>
                </c:pt>
                <c:pt idx="58">
                  <c:v>18.8125</c:v>
                </c:pt>
                <c:pt idx="59">
                  <c:v>17.8375</c:v>
                </c:pt>
                <c:pt idx="60">
                  <c:v>17.7833333333333</c:v>
                </c:pt>
                <c:pt idx="61">
                  <c:v>17.7625</c:v>
                </c:pt>
                <c:pt idx="62">
                  <c:v>18.3166666666667</c:v>
                </c:pt>
                <c:pt idx="63">
                  <c:v>18.7666666666667</c:v>
                </c:pt>
                <c:pt idx="64">
                  <c:v>17.8875</c:v>
                </c:pt>
                <c:pt idx="65">
                  <c:v>18.75</c:v>
                </c:pt>
                <c:pt idx="66">
                  <c:v>18.2291666666667</c:v>
                </c:pt>
                <c:pt idx="67">
                  <c:v>17.9541666666667</c:v>
                </c:pt>
                <c:pt idx="68">
                  <c:v>17.2833333333333</c:v>
                </c:pt>
                <c:pt idx="69">
                  <c:v>17.85</c:v>
                </c:pt>
                <c:pt idx="70">
                  <c:v>18.5166666666667</c:v>
                </c:pt>
                <c:pt idx="71">
                  <c:v>18.1208333333333</c:v>
                </c:pt>
                <c:pt idx="72">
                  <c:v>18.5208333333333</c:v>
                </c:pt>
                <c:pt idx="73">
                  <c:v>17.4333333333333</c:v>
                </c:pt>
                <c:pt idx="74">
                  <c:v>18.6333333333333</c:v>
                </c:pt>
                <c:pt idx="75">
                  <c:v>17.5375</c:v>
                </c:pt>
                <c:pt idx="76">
                  <c:v>17.7791666666667</c:v>
                </c:pt>
                <c:pt idx="77">
                  <c:v>18.0458333333333</c:v>
                </c:pt>
                <c:pt idx="78">
                  <c:v>18.5916666666667</c:v>
                </c:pt>
                <c:pt idx="79">
                  <c:v>18.0083333333333</c:v>
                </c:pt>
                <c:pt idx="80">
                  <c:v>18.1708333333333</c:v>
                </c:pt>
                <c:pt idx="81">
                  <c:v>18.2083333333333</c:v>
                </c:pt>
                <c:pt idx="82">
                  <c:v>18.6916666666667</c:v>
                </c:pt>
                <c:pt idx="83">
                  <c:v>18.2375</c:v>
                </c:pt>
                <c:pt idx="84">
                  <c:v>18.6166666666667</c:v>
                </c:pt>
                <c:pt idx="85">
                  <c:v>18.0041666666667</c:v>
                </c:pt>
                <c:pt idx="86">
                  <c:v>18.2666666666667</c:v>
                </c:pt>
                <c:pt idx="87">
                  <c:v>17.4208333333333</c:v>
                </c:pt>
                <c:pt idx="88">
                  <c:v>18.0166666666667</c:v>
                </c:pt>
                <c:pt idx="89">
                  <c:v>17.7458333333333</c:v>
                </c:pt>
                <c:pt idx="90">
                  <c:v>17.275</c:v>
                </c:pt>
                <c:pt idx="91">
                  <c:v>18.4625</c:v>
                </c:pt>
                <c:pt idx="92">
                  <c:v>17.7</c:v>
                </c:pt>
                <c:pt idx="93">
                  <c:v>16.9916666666667</c:v>
                </c:pt>
                <c:pt idx="94">
                  <c:v>18.2958333333333</c:v>
                </c:pt>
                <c:pt idx="95">
                  <c:v>18.3875</c:v>
                </c:pt>
                <c:pt idx="96">
                  <c:v>17.6166666666667</c:v>
                </c:pt>
                <c:pt idx="97">
                  <c:v>18.3</c:v>
                </c:pt>
                <c:pt idx="98">
                  <c:v>18.2458333333333</c:v>
                </c:pt>
                <c:pt idx="99">
                  <c:v>18.2375</c:v>
                </c:pt>
                <c:pt idx="100">
                  <c:v>17.8208333333333</c:v>
                </c:pt>
                <c:pt idx="101">
                  <c:v>18.29375</c:v>
                </c:pt>
                <c:pt idx="102">
                  <c:v>17.8</c:v>
                </c:pt>
                <c:pt idx="103">
                  <c:v>18.6666666666667</c:v>
                </c:pt>
                <c:pt idx="104">
                  <c:v>18.1208333333333</c:v>
                </c:pt>
                <c:pt idx="105">
                  <c:v>19.3875</c:v>
                </c:pt>
                <c:pt idx="106">
                  <c:v>18.6541666666667</c:v>
                </c:pt>
                <c:pt idx="107">
                  <c:v>18.3291666666667</c:v>
                </c:pt>
                <c:pt idx="108">
                  <c:v>17.6833333333333</c:v>
                </c:pt>
                <c:pt idx="109">
                  <c:v>18.4041666666667</c:v>
                </c:pt>
                <c:pt idx="110">
                  <c:v>18.1166666666667</c:v>
                </c:pt>
                <c:pt idx="111">
                  <c:v>18.5791666666667</c:v>
                </c:pt>
                <c:pt idx="112">
                  <c:v>18.3916666666667</c:v>
                </c:pt>
                <c:pt idx="113">
                  <c:v>18.0791666666667</c:v>
                </c:pt>
                <c:pt idx="114">
                  <c:v>17.8666666666667</c:v>
                </c:pt>
                <c:pt idx="115">
                  <c:v>18.3458333333333</c:v>
                </c:pt>
                <c:pt idx="116">
                  <c:v>18.6375</c:v>
                </c:pt>
                <c:pt idx="117">
                  <c:v>18.4791666666667</c:v>
                </c:pt>
                <c:pt idx="118">
                  <c:v>18.4</c:v>
                </c:pt>
                <c:pt idx="119">
                  <c:v>18.3875</c:v>
                </c:pt>
                <c:pt idx="120">
                  <c:v>18.1541666666667</c:v>
                </c:pt>
                <c:pt idx="121">
                  <c:v>18.1458333333333</c:v>
                </c:pt>
                <c:pt idx="122">
                  <c:v>17.8166666666667</c:v>
                </c:pt>
                <c:pt idx="123">
                  <c:v>18.5958333333333</c:v>
                </c:pt>
                <c:pt idx="124">
                  <c:v>18.8583333333333</c:v>
                </c:pt>
                <c:pt idx="125">
                  <c:v>19.0208333333333</c:v>
                </c:pt>
                <c:pt idx="126">
                  <c:v>18.9208333333333</c:v>
                </c:pt>
                <c:pt idx="127">
                  <c:v>18.1583333333333</c:v>
                </c:pt>
                <c:pt idx="128">
                  <c:v>18.025</c:v>
                </c:pt>
                <c:pt idx="129">
                  <c:v>18.3833333333333</c:v>
                </c:pt>
                <c:pt idx="130">
                  <c:v>17.9458333333333</c:v>
                </c:pt>
                <c:pt idx="131">
                  <c:v>18.4041666666667</c:v>
                </c:pt>
                <c:pt idx="132">
                  <c:v>19.3041666666667</c:v>
                </c:pt>
                <c:pt idx="133">
                  <c:v>18.6958333333333</c:v>
                </c:pt>
                <c:pt idx="134">
                  <c:v>18.8875</c:v>
                </c:pt>
                <c:pt idx="135">
                  <c:v>18.4958333333333</c:v>
                </c:pt>
                <c:pt idx="136">
                  <c:v>17.9375</c:v>
                </c:pt>
                <c:pt idx="137">
                  <c:v>18.9041666666667</c:v>
                </c:pt>
                <c:pt idx="138">
                  <c:v>18.5416666666667</c:v>
                </c:pt>
                <c:pt idx="139">
                  <c:v>17.8520833333333</c:v>
                </c:pt>
                <c:pt idx="140">
                  <c:v>17.775</c:v>
                </c:pt>
                <c:pt idx="141">
                  <c:v>18.75</c:v>
                </c:pt>
                <c:pt idx="142">
                  <c:v>18.5916666666667</c:v>
                </c:pt>
                <c:pt idx="143">
                  <c:v>18.9916666666667</c:v>
                </c:pt>
                <c:pt idx="144">
                  <c:v>19.1583333333333</c:v>
                </c:pt>
                <c:pt idx="145">
                  <c:v>18.9291666666667</c:v>
                </c:pt>
                <c:pt idx="146">
                  <c:v>18.825</c:v>
                </c:pt>
                <c:pt idx="147">
                  <c:v>18.7083333333333</c:v>
                </c:pt>
                <c:pt idx="148">
                  <c:v>18.425</c:v>
                </c:pt>
                <c:pt idx="149">
                  <c:v>19.4458333333333</c:v>
                </c:pt>
                <c:pt idx="150">
                  <c:v>18.8041666666667</c:v>
                </c:pt>
                <c:pt idx="151">
                  <c:v>19.6833333333333</c:v>
                </c:pt>
                <c:pt idx="152">
                  <c:v>18.9041666666667</c:v>
                </c:pt>
                <c:pt idx="153">
                  <c:v>19.4416666666667</c:v>
                </c:pt>
                <c:pt idx="154">
                  <c:v>18.9833333333333</c:v>
                </c:pt>
                <c:pt idx="155">
                  <c:v>19.1333333333333</c:v>
                </c:pt>
                <c:pt idx="156">
                  <c:v>19.2375</c:v>
                </c:pt>
                <c:pt idx="157">
                  <c:v>19.6958333333333</c:v>
                </c:pt>
                <c:pt idx="158">
                  <c:v>19.3833333333333</c:v>
                </c:pt>
                <c:pt idx="159">
                  <c:v>18.85</c:v>
                </c:pt>
                <c:pt idx="160">
                  <c:v>18.925</c:v>
                </c:pt>
                <c:pt idx="161">
                  <c:v>19.2333333333333</c:v>
                </c:pt>
                <c:pt idx="162">
                  <c:v>19.2666666666667</c:v>
                </c:pt>
                <c:pt idx="163">
                  <c:v>19.1958333333333</c:v>
                </c:pt>
                <c:pt idx="164">
                  <c:v>18.5333333333333</c:v>
                </c:pt>
                <c:pt idx="165">
                  <c:v>18.3791666666667</c:v>
                </c:pt>
                <c:pt idx="166">
                  <c:v>18.425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420e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Sheet1!$AAB$6:$AAB$172</c:f>
              <c:numCache>
                <c:formatCode>General</c:formatCode>
                <c:ptCount val="167"/>
                <c:pt idx="25">
                  <c:v>20.1104166666667</c:v>
                </c:pt>
                <c:pt idx="26">
                  <c:v>20.003125</c:v>
                </c:pt>
                <c:pt idx="27">
                  <c:v>19.425</c:v>
                </c:pt>
                <c:pt idx="28">
                  <c:v>19.7041666666667</c:v>
                </c:pt>
                <c:pt idx="29">
                  <c:v>19.93125</c:v>
                </c:pt>
                <c:pt idx="30">
                  <c:v>19.8416666666667</c:v>
                </c:pt>
                <c:pt idx="31">
                  <c:v>18.7020833333333</c:v>
                </c:pt>
                <c:pt idx="32">
                  <c:v>19.2520833333333</c:v>
                </c:pt>
                <c:pt idx="33">
                  <c:v>19.4375</c:v>
                </c:pt>
                <c:pt idx="34">
                  <c:v>19.6333333333333</c:v>
                </c:pt>
                <c:pt idx="35">
                  <c:v>19.4489583333333</c:v>
                </c:pt>
                <c:pt idx="36">
                  <c:v>19.2041666666667</c:v>
                </c:pt>
                <c:pt idx="37">
                  <c:v>19.1135416666667</c:v>
                </c:pt>
                <c:pt idx="38">
                  <c:v>19.2020833333333</c:v>
                </c:pt>
                <c:pt idx="39">
                  <c:v>19.4875</c:v>
                </c:pt>
                <c:pt idx="40">
                  <c:v>19.475</c:v>
                </c:pt>
                <c:pt idx="41">
                  <c:v>19.4729166666667</c:v>
                </c:pt>
                <c:pt idx="42">
                  <c:v>19.8708333333333</c:v>
                </c:pt>
                <c:pt idx="43">
                  <c:v>19.63125</c:v>
                </c:pt>
                <c:pt idx="44">
                  <c:v>19.2395833333333</c:v>
                </c:pt>
                <c:pt idx="45">
                  <c:v>19.55625</c:v>
                </c:pt>
                <c:pt idx="46">
                  <c:v>19.0989583333333</c:v>
                </c:pt>
                <c:pt idx="47">
                  <c:v>18.1395833333333</c:v>
                </c:pt>
                <c:pt idx="48">
                  <c:v>18.3541666666667</c:v>
                </c:pt>
                <c:pt idx="49">
                  <c:v>17.9041666666667</c:v>
                </c:pt>
                <c:pt idx="50">
                  <c:v>18.3291666666667</c:v>
                </c:pt>
                <c:pt idx="51">
                  <c:v>18.425</c:v>
                </c:pt>
                <c:pt idx="52">
                  <c:v>18.5916666666667</c:v>
                </c:pt>
                <c:pt idx="53">
                  <c:v>17.8625</c:v>
                </c:pt>
                <c:pt idx="54">
                  <c:v>18.7479166666667</c:v>
                </c:pt>
                <c:pt idx="55">
                  <c:v>18.2854166666667</c:v>
                </c:pt>
                <c:pt idx="56">
                  <c:v>18.6333333333333</c:v>
                </c:pt>
                <c:pt idx="57">
                  <c:v>18.5729166666667</c:v>
                </c:pt>
                <c:pt idx="58">
                  <c:v>19.8645833333333</c:v>
                </c:pt>
                <c:pt idx="59">
                  <c:v>18.6375</c:v>
                </c:pt>
                <c:pt idx="60">
                  <c:v>18.0541666666667</c:v>
                </c:pt>
                <c:pt idx="61">
                  <c:v>17.7958333333333</c:v>
                </c:pt>
                <c:pt idx="62">
                  <c:v>18.2833333333333</c:v>
                </c:pt>
                <c:pt idx="63">
                  <c:v>19.1979166666667</c:v>
                </c:pt>
                <c:pt idx="64">
                  <c:v>18.4479166666667</c:v>
                </c:pt>
                <c:pt idx="65">
                  <c:v>19.1416666666667</c:v>
                </c:pt>
                <c:pt idx="66">
                  <c:v>18.8020833333333</c:v>
                </c:pt>
                <c:pt idx="67">
                  <c:v>18.58125</c:v>
                </c:pt>
                <c:pt idx="68">
                  <c:v>17.6020833333333</c:v>
                </c:pt>
                <c:pt idx="69">
                  <c:v>17.9854166666667</c:v>
                </c:pt>
                <c:pt idx="70">
                  <c:v>18.6833333333333</c:v>
                </c:pt>
                <c:pt idx="71">
                  <c:v>18.58125</c:v>
                </c:pt>
                <c:pt idx="72">
                  <c:v>18.7958333333333</c:v>
                </c:pt>
                <c:pt idx="73">
                  <c:v>17.9375</c:v>
                </c:pt>
                <c:pt idx="74">
                  <c:v>18.7625</c:v>
                </c:pt>
                <c:pt idx="75">
                  <c:v>17.9270833333333</c:v>
                </c:pt>
                <c:pt idx="76">
                  <c:v>18.2645833333333</c:v>
                </c:pt>
                <c:pt idx="77">
                  <c:v>18.4083333333333</c:v>
                </c:pt>
                <c:pt idx="78">
                  <c:v>18.6604166666667</c:v>
                </c:pt>
                <c:pt idx="79">
                  <c:v>18.1041666666667</c:v>
                </c:pt>
                <c:pt idx="80">
                  <c:v>17.9979166666667</c:v>
                </c:pt>
                <c:pt idx="81">
                  <c:v>18.3354166666667</c:v>
                </c:pt>
                <c:pt idx="82">
                  <c:v>19.04375</c:v>
                </c:pt>
                <c:pt idx="83">
                  <c:v>18.44375</c:v>
                </c:pt>
                <c:pt idx="84">
                  <c:v>19.1520833333333</c:v>
                </c:pt>
                <c:pt idx="85">
                  <c:v>18.3625</c:v>
                </c:pt>
                <c:pt idx="86">
                  <c:v>18.6041666666667</c:v>
                </c:pt>
                <c:pt idx="87">
                  <c:v>17.6895833333333</c:v>
                </c:pt>
                <c:pt idx="88">
                  <c:v>18.309375</c:v>
                </c:pt>
                <c:pt idx="89">
                  <c:v>17.99375</c:v>
                </c:pt>
                <c:pt idx="90">
                  <c:v>17.6729166666667</c:v>
                </c:pt>
                <c:pt idx="91">
                  <c:v>18.25625</c:v>
                </c:pt>
                <c:pt idx="92">
                  <c:v>17.88125</c:v>
                </c:pt>
                <c:pt idx="93">
                  <c:v>17.525</c:v>
                </c:pt>
                <c:pt idx="94">
                  <c:v>18.4729166666667</c:v>
                </c:pt>
                <c:pt idx="95">
                  <c:v>18.2270833333333</c:v>
                </c:pt>
                <c:pt idx="96">
                  <c:v>17.63125</c:v>
                </c:pt>
                <c:pt idx="97">
                  <c:v>18.0041666666667</c:v>
                </c:pt>
                <c:pt idx="98">
                  <c:v>18.1708333333333</c:v>
                </c:pt>
                <c:pt idx="99">
                  <c:v>18.04375</c:v>
                </c:pt>
                <c:pt idx="100">
                  <c:v>17.55625</c:v>
                </c:pt>
                <c:pt idx="101">
                  <c:v>18.5916666666667</c:v>
                </c:pt>
                <c:pt idx="102">
                  <c:v>18.1</c:v>
                </c:pt>
                <c:pt idx="103">
                  <c:v>18.74375</c:v>
                </c:pt>
                <c:pt idx="104">
                  <c:v>18.0604166666667</c:v>
                </c:pt>
                <c:pt idx="105">
                  <c:v>19.3083333333333</c:v>
                </c:pt>
                <c:pt idx="106">
                  <c:v>18.5020833333333</c:v>
                </c:pt>
                <c:pt idx="107">
                  <c:v>18.3854166666667</c:v>
                </c:pt>
                <c:pt idx="108">
                  <c:v>18.0895833333333</c:v>
                </c:pt>
                <c:pt idx="109">
                  <c:v>18.6375</c:v>
                </c:pt>
                <c:pt idx="110">
                  <c:v>18.0166666666667</c:v>
                </c:pt>
                <c:pt idx="111">
                  <c:v>18.7875</c:v>
                </c:pt>
                <c:pt idx="112">
                  <c:v>18.575</c:v>
                </c:pt>
                <c:pt idx="113">
                  <c:v>18.1895833333333</c:v>
                </c:pt>
                <c:pt idx="114">
                  <c:v>17.875</c:v>
                </c:pt>
                <c:pt idx="115">
                  <c:v>18.1895833333333</c:v>
                </c:pt>
                <c:pt idx="116">
                  <c:v>18.9104166666667</c:v>
                </c:pt>
                <c:pt idx="117">
                  <c:v>18.61875</c:v>
                </c:pt>
                <c:pt idx="118">
                  <c:v>17.9645833333333</c:v>
                </c:pt>
                <c:pt idx="119">
                  <c:v>18.7166666666667</c:v>
                </c:pt>
                <c:pt idx="120">
                  <c:v>18.2729166666667</c:v>
                </c:pt>
                <c:pt idx="121">
                  <c:v>18.6645833333333</c:v>
                </c:pt>
                <c:pt idx="122">
                  <c:v>18.1145833333333</c:v>
                </c:pt>
                <c:pt idx="123">
                  <c:v>18.7416666666667</c:v>
                </c:pt>
                <c:pt idx="124">
                  <c:v>19.0145833333333</c:v>
                </c:pt>
                <c:pt idx="125">
                  <c:v>18.8583333333333</c:v>
                </c:pt>
                <c:pt idx="126">
                  <c:v>19.4020833333333</c:v>
                </c:pt>
                <c:pt idx="127">
                  <c:v>18.5520833333333</c:v>
                </c:pt>
                <c:pt idx="128">
                  <c:v>18.2458333333333</c:v>
                </c:pt>
                <c:pt idx="129">
                  <c:v>18.3229166666667</c:v>
                </c:pt>
                <c:pt idx="130">
                  <c:v>17.9875</c:v>
                </c:pt>
                <c:pt idx="131">
                  <c:v>18.55</c:v>
                </c:pt>
                <c:pt idx="132">
                  <c:v>19.2875</c:v>
                </c:pt>
                <c:pt idx="133">
                  <c:v>18.34375</c:v>
                </c:pt>
                <c:pt idx="134">
                  <c:v>18.7770833333333</c:v>
                </c:pt>
                <c:pt idx="135">
                  <c:v>18.8166666666667</c:v>
                </c:pt>
                <c:pt idx="136">
                  <c:v>17.6979166666667</c:v>
                </c:pt>
                <c:pt idx="137">
                  <c:v>18.5895833333333</c:v>
                </c:pt>
                <c:pt idx="138">
                  <c:v>18.7854166666667</c:v>
                </c:pt>
                <c:pt idx="139">
                  <c:v>17.8604166666667</c:v>
                </c:pt>
                <c:pt idx="140">
                  <c:v>17.8395833333333</c:v>
                </c:pt>
                <c:pt idx="141">
                  <c:v>18.9395833333333</c:v>
                </c:pt>
                <c:pt idx="142">
                  <c:v>18.8541666666667</c:v>
                </c:pt>
                <c:pt idx="143">
                  <c:v>19.06875</c:v>
                </c:pt>
                <c:pt idx="144">
                  <c:v>18.91875</c:v>
                </c:pt>
                <c:pt idx="145">
                  <c:v>19.1208333333333</c:v>
                </c:pt>
                <c:pt idx="146">
                  <c:v>19.3020833333333</c:v>
                </c:pt>
                <c:pt idx="147">
                  <c:v>18.9166666666667</c:v>
                </c:pt>
                <c:pt idx="148">
                  <c:v>18.9625</c:v>
                </c:pt>
                <c:pt idx="149">
                  <c:v>19.4708333333333</c:v>
                </c:pt>
                <c:pt idx="150">
                  <c:v>19.4875</c:v>
                </c:pt>
                <c:pt idx="151">
                  <c:v>19.80625</c:v>
                </c:pt>
                <c:pt idx="152">
                  <c:v>19.0958333333333</c:v>
                </c:pt>
                <c:pt idx="153">
                  <c:v>19.9270833333333</c:v>
                </c:pt>
                <c:pt idx="154">
                  <c:v>18.9708333333333</c:v>
                </c:pt>
                <c:pt idx="155">
                  <c:v>18.91875</c:v>
                </c:pt>
                <c:pt idx="156">
                  <c:v>18.9270833333333</c:v>
                </c:pt>
                <c:pt idx="157">
                  <c:v>19.8770833333333</c:v>
                </c:pt>
                <c:pt idx="158">
                  <c:v>20.0875</c:v>
                </c:pt>
                <c:pt idx="159">
                  <c:v>19.5166666666667</c:v>
                </c:pt>
                <c:pt idx="160">
                  <c:v>19.5791666666667</c:v>
                </c:pt>
                <c:pt idx="161">
                  <c:v>19.7958333333333</c:v>
                </c:pt>
                <c:pt idx="162">
                  <c:v>20.0229166666667</c:v>
                </c:pt>
                <c:pt idx="163">
                  <c:v>19.9770833333333</c:v>
                </c:pt>
                <c:pt idx="164">
                  <c:v>19.1520833333333</c:v>
                </c:pt>
                <c:pt idx="165">
                  <c:v>18.7625</c:v>
                </c:pt>
                <c:pt idx="166">
                  <c:v>18.54375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6478779"/>
        <c:axId val="3567311"/>
      </c:lineChart>
      <c:catAx>
        <c:axId val="4647877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567311"/>
        <c:crosses val="autoZero"/>
        <c:auto val="1"/>
        <c:lblAlgn val="ctr"/>
        <c:lblOffset val="100"/>
        <c:noMultiLvlLbl val="0"/>
      </c:catAx>
      <c:valAx>
        <c:axId val="3567311"/>
        <c:scaling>
          <c:orientation val="minMax"/>
          <c:max val="22.25"/>
          <c:min val="17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6478779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0</c:f>
              <c:numCache>
                <c:formatCode>General</c:formatCode>
                <c:ptCount val="170"/>
                <c:pt idx="8">
                  <c:v>24.1</c:v>
                </c:pt>
                <c:pt idx="9">
                  <c:v>25.1</c:v>
                </c:pt>
                <c:pt idx="10">
                  <c:v>27.5</c:v>
                </c:pt>
                <c:pt idx="11">
                  <c:v>25.8</c:v>
                </c:pt>
                <c:pt idx="12">
                  <c:v>25.5</c:v>
                </c:pt>
                <c:pt idx="13">
                  <c:v>26.2</c:v>
                </c:pt>
                <c:pt idx="14">
                  <c:v>26.8</c:v>
                </c:pt>
                <c:pt idx="15">
                  <c:v>26.8</c:v>
                </c:pt>
                <c:pt idx="16">
                  <c:v>27.1</c:v>
                </c:pt>
                <c:pt idx="17">
                  <c:v>27.3</c:v>
                </c:pt>
                <c:pt idx="18">
                  <c:v>25.5</c:v>
                </c:pt>
                <c:pt idx="19">
                  <c:v>26.9</c:v>
                </c:pt>
                <c:pt idx="20">
                  <c:v>26.1</c:v>
                </c:pt>
                <c:pt idx="21">
                  <c:v>25.9</c:v>
                </c:pt>
                <c:pt idx="22">
                  <c:v>25.7</c:v>
                </c:pt>
                <c:pt idx="23">
                  <c:v>25.9</c:v>
                </c:pt>
                <c:pt idx="24">
                  <c:v>27.4</c:v>
                </c:pt>
                <c:pt idx="25">
                  <c:v>26.2</c:v>
                </c:pt>
                <c:pt idx="26">
                  <c:v>26.2</c:v>
                </c:pt>
                <c:pt idx="27">
                  <c:v>26.4</c:v>
                </c:pt>
                <c:pt idx="28">
                  <c:v>25.2</c:v>
                </c:pt>
                <c:pt idx="29">
                  <c:v>24.9</c:v>
                </c:pt>
                <c:pt idx="30">
                  <c:v>25.7</c:v>
                </c:pt>
                <c:pt idx="31">
                  <c:v>27</c:v>
                </c:pt>
                <c:pt idx="32">
                  <c:v>25.9</c:v>
                </c:pt>
                <c:pt idx="33">
                  <c:v>25.3</c:v>
                </c:pt>
                <c:pt idx="34">
                  <c:v>28.8</c:v>
                </c:pt>
                <c:pt idx="35">
                  <c:v>24.8</c:v>
                </c:pt>
                <c:pt idx="36">
                  <c:v>25.1</c:v>
                </c:pt>
                <c:pt idx="37">
                  <c:v>25.6</c:v>
                </c:pt>
                <c:pt idx="38">
                  <c:v>26.8</c:v>
                </c:pt>
                <c:pt idx="39">
                  <c:v>28</c:v>
                </c:pt>
                <c:pt idx="40">
                  <c:v>26.7</c:v>
                </c:pt>
                <c:pt idx="41">
                  <c:v>26.8</c:v>
                </c:pt>
                <c:pt idx="42">
                  <c:v>30.2</c:v>
                </c:pt>
                <c:pt idx="43">
                  <c:v>28</c:v>
                </c:pt>
                <c:pt idx="44">
                  <c:v>27.6</c:v>
                </c:pt>
                <c:pt idx="45">
                  <c:v>27</c:v>
                </c:pt>
                <c:pt idx="46">
                  <c:v>25.4</c:v>
                </c:pt>
                <c:pt idx="47">
                  <c:v>25.2</c:v>
                </c:pt>
                <c:pt idx="48">
                  <c:v>25.6</c:v>
                </c:pt>
                <c:pt idx="49">
                  <c:v>25.65</c:v>
                </c:pt>
                <c:pt idx="50">
                  <c:v>27.5</c:v>
                </c:pt>
                <c:pt idx="51">
                  <c:v>24.4</c:v>
                </c:pt>
                <c:pt idx="52">
                  <c:v>31</c:v>
                </c:pt>
                <c:pt idx="53">
                  <c:v>25.2</c:v>
                </c:pt>
                <c:pt idx="54">
                  <c:v>27.3</c:v>
                </c:pt>
                <c:pt idx="55">
                  <c:v>25.3</c:v>
                </c:pt>
                <c:pt idx="56">
                  <c:v>26.5</c:v>
                </c:pt>
                <c:pt idx="57">
                  <c:v>26.5</c:v>
                </c:pt>
                <c:pt idx="58">
                  <c:v>28</c:v>
                </c:pt>
                <c:pt idx="59">
                  <c:v>25.5</c:v>
                </c:pt>
                <c:pt idx="60">
                  <c:v>25.8</c:v>
                </c:pt>
                <c:pt idx="61">
                  <c:v>25.6</c:v>
                </c:pt>
                <c:pt idx="62">
                  <c:v>26.6</c:v>
                </c:pt>
                <c:pt idx="63">
                  <c:v>27.7</c:v>
                </c:pt>
                <c:pt idx="64">
                  <c:v>26.7</c:v>
                </c:pt>
                <c:pt idx="65">
                  <c:v>27.3</c:v>
                </c:pt>
                <c:pt idx="66">
                  <c:v>26.9</c:v>
                </c:pt>
                <c:pt idx="67">
                  <c:v>25.4</c:v>
                </c:pt>
                <c:pt idx="68">
                  <c:v>23.7</c:v>
                </c:pt>
                <c:pt idx="69">
                  <c:v>24.8</c:v>
                </c:pt>
                <c:pt idx="70">
                  <c:v>27.9</c:v>
                </c:pt>
                <c:pt idx="71">
                  <c:v>26.5</c:v>
                </c:pt>
                <c:pt idx="72">
                  <c:v>25.3</c:v>
                </c:pt>
                <c:pt idx="73">
                  <c:v>27.3</c:v>
                </c:pt>
                <c:pt idx="74">
                  <c:v>28.1</c:v>
                </c:pt>
                <c:pt idx="75">
                  <c:v>25.3</c:v>
                </c:pt>
                <c:pt idx="76">
                  <c:v>27.4</c:v>
                </c:pt>
                <c:pt idx="77">
                  <c:v>25.1</c:v>
                </c:pt>
                <c:pt idx="78">
                  <c:v>27.8</c:v>
                </c:pt>
                <c:pt idx="79">
                  <c:v>24.9</c:v>
                </c:pt>
                <c:pt idx="80">
                  <c:v>26.5</c:v>
                </c:pt>
                <c:pt idx="81">
                  <c:v>26.6</c:v>
                </c:pt>
                <c:pt idx="82">
                  <c:v>26.3</c:v>
                </c:pt>
                <c:pt idx="83">
                  <c:v>27.6</c:v>
                </c:pt>
                <c:pt idx="84">
                  <c:v>28.9</c:v>
                </c:pt>
                <c:pt idx="85">
                  <c:v>25.6</c:v>
                </c:pt>
                <c:pt idx="86">
                  <c:v>26.5</c:v>
                </c:pt>
                <c:pt idx="87">
                  <c:v>27.1</c:v>
                </c:pt>
                <c:pt idx="88">
                  <c:v>27.1</c:v>
                </c:pt>
                <c:pt idx="89">
                  <c:v>25.3</c:v>
                </c:pt>
                <c:pt idx="90">
                  <c:v>26.9</c:v>
                </c:pt>
                <c:pt idx="91">
                  <c:v>28.7</c:v>
                </c:pt>
                <c:pt idx="92">
                  <c:v>26.6</c:v>
                </c:pt>
                <c:pt idx="93">
                  <c:v>24.9</c:v>
                </c:pt>
                <c:pt idx="94">
                  <c:v>26.9</c:v>
                </c:pt>
                <c:pt idx="95">
                  <c:v>30.5</c:v>
                </c:pt>
                <c:pt idx="96">
                  <c:v>26.2</c:v>
                </c:pt>
                <c:pt idx="97">
                  <c:v>26</c:v>
                </c:pt>
                <c:pt idx="98">
                  <c:v>27.5</c:v>
                </c:pt>
                <c:pt idx="99">
                  <c:v>27.2</c:v>
                </c:pt>
                <c:pt idx="100">
                  <c:v>28.6</c:v>
                </c:pt>
                <c:pt idx="101">
                  <c:v>25.9</c:v>
                </c:pt>
                <c:pt idx="102">
                  <c:v>25.6</c:v>
                </c:pt>
                <c:pt idx="103">
                  <c:v>29.5</c:v>
                </c:pt>
                <c:pt idx="104">
                  <c:v>28.8</c:v>
                </c:pt>
                <c:pt idx="105">
                  <c:v>29.4</c:v>
                </c:pt>
                <c:pt idx="106">
                  <c:v>27.2</c:v>
                </c:pt>
                <c:pt idx="107">
                  <c:v>26.8</c:v>
                </c:pt>
                <c:pt idx="108">
                  <c:v>26.1</c:v>
                </c:pt>
                <c:pt idx="109">
                  <c:v>26.2</c:v>
                </c:pt>
                <c:pt idx="110">
                  <c:v>26.4</c:v>
                </c:pt>
                <c:pt idx="111">
                  <c:v>27.2</c:v>
                </c:pt>
                <c:pt idx="112">
                  <c:v>28.9</c:v>
                </c:pt>
                <c:pt idx="113">
                  <c:v>27.9</c:v>
                </c:pt>
                <c:pt idx="114">
                  <c:v>25.3</c:v>
                </c:pt>
                <c:pt idx="115">
                  <c:v>28</c:v>
                </c:pt>
                <c:pt idx="116">
                  <c:v>27</c:v>
                </c:pt>
                <c:pt idx="117">
                  <c:v>26.9</c:v>
                </c:pt>
                <c:pt idx="118">
                  <c:v>28.6</c:v>
                </c:pt>
                <c:pt idx="119">
                  <c:v>26.8</c:v>
                </c:pt>
                <c:pt idx="120">
                  <c:v>27</c:v>
                </c:pt>
                <c:pt idx="121">
                  <c:v>26.2</c:v>
                </c:pt>
                <c:pt idx="122">
                  <c:v>24.7</c:v>
                </c:pt>
                <c:pt idx="123">
                  <c:v>28</c:v>
                </c:pt>
                <c:pt idx="124">
                  <c:v>26.6</c:v>
                </c:pt>
                <c:pt idx="125">
                  <c:v>29.5</c:v>
                </c:pt>
                <c:pt idx="126">
                  <c:v>27.4</c:v>
                </c:pt>
                <c:pt idx="127">
                  <c:v>28.7</c:v>
                </c:pt>
                <c:pt idx="128">
                  <c:v>25.8</c:v>
                </c:pt>
                <c:pt idx="129">
                  <c:v>26.1</c:v>
                </c:pt>
                <c:pt idx="130">
                  <c:v>25.9</c:v>
                </c:pt>
                <c:pt idx="131">
                  <c:v>25.9</c:v>
                </c:pt>
                <c:pt idx="132">
                  <c:v>28.1</c:v>
                </c:pt>
                <c:pt idx="133">
                  <c:v>26.9</c:v>
                </c:pt>
                <c:pt idx="134">
                  <c:v>26.1</c:v>
                </c:pt>
                <c:pt idx="135">
                  <c:v>26</c:v>
                </c:pt>
                <c:pt idx="136">
                  <c:v>24.6</c:v>
                </c:pt>
                <c:pt idx="137">
                  <c:v>27.3</c:v>
                </c:pt>
                <c:pt idx="138">
                  <c:v>27.1</c:v>
                </c:pt>
                <c:pt idx="139">
                  <c:v>26.8</c:v>
                </c:pt>
                <c:pt idx="140">
                  <c:v>25.4</c:v>
                </c:pt>
                <c:pt idx="141">
                  <c:v>30.1</c:v>
                </c:pt>
                <c:pt idx="142">
                  <c:v>27.9</c:v>
                </c:pt>
                <c:pt idx="143">
                  <c:v>28.4</c:v>
                </c:pt>
                <c:pt idx="144">
                  <c:v>30.1</c:v>
                </c:pt>
                <c:pt idx="145">
                  <c:v>29.1</c:v>
                </c:pt>
                <c:pt idx="146">
                  <c:v>25.4</c:v>
                </c:pt>
                <c:pt idx="147">
                  <c:v>27.5</c:v>
                </c:pt>
                <c:pt idx="148">
                  <c:v>26</c:v>
                </c:pt>
                <c:pt idx="149">
                  <c:v>27.7</c:v>
                </c:pt>
                <c:pt idx="150">
                  <c:v>27.7</c:v>
                </c:pt>
                <c:pt idx="151">
                  <c:v>29</c:v>
                </c:pt>
                <c:pt idx="152">
                  <c:v>27.9</c:v>
                </c:pt>
                <c:pt idx="153">
                  <c:v>28.6</c:v>
                </c:pt>
                <c:pt idx="154">
                  <c:v>28.2</c:v>
                </c:pt>
                <c:pt idx="155">
                  <c:v>26.5</c:v>
                </c:pt>
                <c:pt idx="156">
                  <c:v>27.4</c:v>
                </c:pt>
                <c:pt idx="157">
                  <c:v>29.2</c:v>
                </c:pt>
                <c:pt idx="158">
                  <c:v>27.3</c:v>
                </c:pt>
                <c:pt idx="159">
                  <c:v>27.5</c:v>
                </c:pt>
                <c:pt idx="160">
                  <c:v>26</c:v>
                </c:pt>
                <c:pt idx="161">
                  <c:v>26.9</c:v>
                </c:pt>
                <c:pt idx="162">
                  <c:v>27.2</c:v>
                </c:pt>
                <c:pt idx="163">
                  <c:v>28.4</c:v>
                </c:pt>
                <c:pt idx="164">
                  <c:v>26.9</c:v>
                </c:pt>
                <c:pt idx="165">
                  <c:v>25.2</c:v>
                </c:pt>
                <c:pt idx="166">
                  <c:v>29.1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1</c:f>
              <c:numCache>
                <c:formatCode>General</c:formatCode>
                <c:ptCount val="170"/>
                <c:pt idx="25">
                  <c:v>32.7</c:v>
                </c:pt>
                <c:pt idx="26">
                  <c:v>33.6</c:v>
                </c:pt>
                <c:pt idx="27">
                  <c:v>31.8</c:v>
                </c:pt>
                <c:pt idx="28">
                  <c:v>31.4</c:v>
                </c:pt>
                <c:pt idx="29">
                  <c:v>31.9</c:v>
                </c:pt>
                <c:pt idx="30">
                  <c:v>31.7</c:v>
                </c:pt>
                <c:pt idx="31">
                  <c:v>32.9</c:v>
                </c:pt>
                <c:pt idx="32">
                  <c:v>31.2</c:v>
                </c:pt>
                <c:pt idx="33">
                  <c:v>31.1</c:v>
                </c:pt>
                <c:pt idx="34">
                  <c:v>35.2</c:v>
                </c:pt>
                <c:pt idx="35">
                  <c:v>29.8</c:v>
                </c:pt>
                <c:pt idx="36">
                  <c:v>32</c:v>
                </c:pt>
                <c:pt idx="37">
                  <c:v>32.2</c:v>
                </c:pt>
                <c:pt idx="38">
                  <c:v>33</c:v>
                </c:pt>
                <c:pt idx="39">
                  <c:v>31.7</c:v>
                </c:pt>
                <c:pt idx="40">
                  <c:v>33.2</c:v>
                </c:pt>
                <c:pt idx="41">
                  <c:v>34.1</c:v>
                </c:pt>
                <c:pt idx="42">
                  <c:v>35</c:v>
                </c:pt>
                <c:pt idx="43">
                  <c:v>34.5</c:v>
                </c:pt>
                <c:pt idx="44">
                  <c:v>33.6</c:v>
                </c:pt>
                <c:pt idx="45">
                  <c:v>34.3</c:v>
                </c:pt>
                <c:pt idx="46">
                  <c:v>32.1</c:v>
                </c:pt>
                <c:pt idx="47">
                  <c:v>31.1</c:v>
                </c:pt>
                <c:pt idx="48">
                  <c:v>30.3</c:v>
                </c:pt>
                <c:pt idx="49">
                  <c:v>34.3</c:v>
                </c:pt>
                <c:pt idx="50">
                  <c:v>33.8</c:v>
                </c:pt>
                <c:pt idx="51">
                  <c:v>30.7</c:v>
                </c:pt>
                <c:pt idx="52">
                  <c:v>35.6</c:v>
                </c:pt>
                <c:pt idx="53">
                  <c:v>30.4</c:v>
                </c:pt>
                <c:pt idx="54">
                  <c:v>32.7</c:v>
                </c:pt>
                <c:pt idx="55">
                  <c:v>30.2</c:v>
                </c:pt>
                <c:pt idx="56">
                  <c:v>33.4</c:v>
                </c:pt>
                <c:pt idx="57">
                  <c:v>32.1</c:v>
                </c:pt>
                <c:pt idx="58">
                  <c:v>33.9</c:v>
                </c:pt>
                <c:pt idx="59">
                  <c:v>32.4</c:v>
                </c:pt>
                <c:pt idx="60">
                  <c:v>31.3</c:v>
                </c:pt>
                <c:pt idx="61">
                  <c:v>31.3</c:v>
                </c:pt>
                <c:pt idx="62">
                  <c:v>30.4</c:v>
                </c:pt>
                <c:pt idx="63">
                  <c:v>32.3</c:v>
                </c:pt>
                <c:pt idx="64">
                  <c:v>32.2</c:v>
                </c:pt>
                <c:pt idx="65">
                  <c:v>32.2</c:v>
                </c:pt>
                <c:pt idx="66">
                  <c:v>31.7</c:v>
                </c:pt>
                <c:pt idx="67">
                  <c:v>32.9</c:v>
                </c:pt>
                <c:pt idx="68">
                  <c:v>28.8</c:v>
                </c:pt>
                <c:pt idx="69">
                  <c:v>29.1</c:v>
                </c:pt>
                <c:pt idx="70">
                  <c:v>31</c:v>
                </c:pt>
                <c:pt idx="71">
                  <c:v>30.8</c:v>
                </c:pt>
                <c:pt idx="72">
                  <c:v>30</c:v>
                </c:pt>
                <c:pt idx="73">
                  <c:v>32.3</c:v>
                </c:pt>
                <c:pt idx="74">
                  <c:v>33.1</c:v>
                </c:pt>
                <c:pt idx="75">
                  <c:v>30.8</c:v>
                </c:pt>
                <c:pt idx="76">
                  <c:v>33.1</c:v>
                </c:pt>
                <c:pt idx="77">
                  <c:v>29.9</c:v>
                </c:pt>
                <c:pt idx="78">
                  <c:v>30.1</c:v>
                </c:pt>
                <c:pt idx="79">
                  <c:v>28.7</c:v>
                </c:pt>
                <c:pt idx="80">
                  <c:v>30.2</c:v>
                </c:pt>
                <c:pt idx="81">
                  <c:v>30.6</c:v>
                </c:pt>
                <c:pt idx="82">
                  <c:v>29.8</c:v>
                </c:pt>
                <c:pt idx="83">
                  <c:v>35.1</c:v>
                </c:pt>
                <c:pt idx="84">
                  <c:v>32.2</c:v>
                </c:pt>
                <c:pt idx="85">
                  <c:v>30.1</c:v>
                </c:pt>
                <c:pt idx="86">
                  <c:v>32.2</c:v>
                </c:pt>
                <c:pt idx="87">
                  <c:v>31.2</c:v>
                </c:pt>
                <c:pt idx="88">
                  <c:v>32.4</c:v>
                </c:pt>
                <c:pt idx="89">
                  <c:v>32.2</c:v>
                </c:pt>
                <c:pt idx="90">
                  <c:v>31.6</c:v>
                </c:pt>
                <c:pt idx="91">
                  <c:v>31.9</c:v>
                </c:pt>
                <c:pt idx="92">
                  <c:v>30.3</c:v>
                </c:pt>
                <c:pt idx="93">
                  <c:v>29.9</c:v>
                </c:pt>
                <c:pt idx="94">
                  <c:v>30.8</c:v>
                </c:pt>
                <c:pt idx="95">
                  <c:v>32.6</c:v>
                </c:pt>
                <c:pt idx="96">
                  <c:v>30.7</c:v>
                </c:pt>
                <c:pt idx="97">
                  <c:v>29.4</c:v>
                </c:pt>
                <c:pt idx="98">
                  <c:v>30.6</c:v>
                </c:pt>
                <c:pt idx="99">
                  <c:v>30.7</c:v>
                </c:pt>
                <c:pt idx="100">
                  <c:v>33.1</c:v>
                </c:pt>
                <c:pt idx="101">
                  <c:v>31.4</c:v>
                </c:pt>
                <c:pt idx="102">
                  <c:v>30.3</c:v>
                </c:pt>
                <c:pt idx="103">
                  <c:v>34</c:v>
                </c:pt>
                <c:pt idx="104">
                  <c:v>33.4</c:v>
                </c:pt>
                <c:pt idx="105">
                  <c:v>33.8</c:v>
                </c:pt>
                <c:pt idx="106">
                  <c:v>31.1</c:v>
                </c:pt>
                <c:pt idx="107">
                  <c:v>30.2</c:v>
                </c:pt>
                <c:pt idx="108">
                  <c:v>30.1</c:v>
                </c:pt>
                <c:pt idx="109">
                  <c:v>32.5</c:v>
                </c:pt>
                <c:pt idx="110">
                  <c:v>32.2</c:v>
                </c:pt>
                <c:pt idx="111">
                  <c:v>31.8</c:v>
                </c:pt>
                <c:pt idx="112">
                  <c:v>32.5</c:v>
                </c:pt>
                <c:pt idx="113">
                  <c:v>32.5</c:v>
                </c:pt>
                <c:pt idx="114">
                  <c:v>31.1</c:v>
                </c:pt>
                <c:pt idx="115">
                  <c:v>30.2</c:v>
                </c:pt>
                <c:pt idx="116">
                  <c:v>30.6</c:v>
                </c:pt>
                <c:pt idx="117">
                  <c:v>32.6</c:v>
                </c:pt>
                <c:pt idx="118">
                  <c:v>29.6</c:v>
                </c:pt>
                <c:pt idx="119">
                  <c:v>32.3</c:v>
                </c:pt>
                <c:pt idx="120">
                  <c:v>31.6</c:v>
                </c:pt>
                <c:pt idx="121">
                  <c:v>31.9</c:v>
                </c:pt>
                <c:pt idx="122">
                  <c:v>30.8</c:v>
                </c:pt>
                <c:pt idx="123">
                  <c:v>34.3</c:v>
                </c:pt>
                <c:pt idx="124">
                  <c:v>31</c:v>
                </c:pt>
                <c:pt idx="125">
                  <c:v>35.1</c:v>
                </c:pt>
                <c:pt idx="126">
                  <c:v>32.7</c:v>
                </c:pt>
                <c:pt idx="127">
                  <c:v>34.3</c:v>
                </c:pt>
                <c:pt idx="128">
                  <c:v>30.9</c:v>
                </c:pt>
                <c:pt idx="129">
                  <c:v>30.7</c:v>
                </c:pt>
                <c:pt idx="130">
                  <c:v>30.1</c:v>
                </c:pt>
                <c:pt idx="131">
                  <c:v>30.2</c:v>
                </c:pt>
                <c:pt idx="132">
                  <c:v>33.1</c:v>
                </c:pt>
                <c:pt idx="133">
                  <c:v>31</c:v>
                </c:pt>
                <c:pt idx="134">
                  <c:v>31.5</c:v>
                </c:pt>
                <c:pt idx="135">
                  <c:v>31.1</c:v>
                </c:pt>
                <c:pt idx="136">
                  <c:v>29.3</c:v>
                </c:pt>
                <c:pt idx="137">
                  <c:v>29.8</c:v>
                </c:pt>
                <c:pt idx="138">
                  <c:v>32</c:v>
                </c:pt>
                <c:pt idx="139">
                  <c:v>30.7</c:v>
                </c:pt>
                <c:pt idx="140">
                  <c:v>30.1</c:v>
                </c:pt>
                <c:pt idx="141">
                  <c:v>34.3</c:v>
                </c:pt>
                <c:pt idx="142">
                  <c:v>31.3</c:v>
                </c:pt>
                <c:pt idx="143">
                  <c:v>34.1</c:v>
                </c:pt>
                <c:pt idx="144">
                  <c:v>33.1</c:v>
                </c:pt>
                <c:pt idx="145">
                  <c:v>34.4</c:v>
                </c:pt>
                <c:pt idx="146">
                  <c:v>30.3</c:v>
                </c:pt>
                <c:pt idx="147">
                  <c:v>32.3</c:v>
                </c:pt>
                <c:pt idx="148">
                  <c:v>32.3</c:v>
                </c:pt>
                <c:pt idx="149">
                  <c:v>30.9</c:v>
                </c:pt>
                <c:pt idx="150">
                  <c:v>34.2</c:v>
                </c:pt>
                <c:pt idx="151">
                  <c:v>34.7</c:v>
                </c:pt>
                <c:pt idx="152">
                  <c:v>32.9</c:v>
                </c:pt>
                <c:pt idx="153">
                  <c:v>34.7</c:v>
                </c:pt>
                <c:pt idx="154">
                  <c:v>33.2</c:v>
                </c:pt>
                <c:pt idx="155">
                  <c:v>30.9</c:v>
                </c:pt>
                <c:pt idx="156">
                  <c:v>31.4</c:v>
                </c:pt>
                <c:pt idx="157">
                  <c:v>33.3</c:v>
                </c:pt>
                <c:pt idx="158">
                  <c:v>34.1</c:v>
                </c:pt>
                <c:pt idx="159">
                  <c:v>33.4</c:v>
                </c:pt>
                <c:pt idx="160">
                  <c:v>32.5</c:v>
                </c:pt>
                <c:pt idx="161">
                  <c:v>33</c:v>
                </c:pt>
                <c:pt idx="162">
                  <c:v>34.6</c:v>
                </c:pt>
                <c:pt idx="163">
                  <c:v>36.8</c:v>
                </c:pt>
                <c:pt idx="164">
                  <c:v>32.5</c:v>
                </c:pt>
                <c:pt idx="165">
                  <c:v>31</c:v>
                </c:pt>
                <c:pt idx="166">
                  <c:v>33.6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categories</c:f>
              <c:strCache>
                <c:ptCount val="1"/>
                <c:pt idx="0">
                  <c:v>categories</c:v>
                </c:pt>
              </c:strCache>
            </c:strRef>
          </c:cat>
          <c:val>
            <c:numRef>
              <c:f>2</c:f>
              <c:numCache>
                <c:formatCode>General</c:formatCode>
                <c:ptCount val="170"/>
                <c:pt idx="43">
                  <c:v>35.9</c:v>
                </c:pt>
                <c:pt idx="44">
                  <c:v>36.5</c:v>
                </c:pt>
                <c:pt idx="45">
                  <c:v>35.6</c:v>
                </c:pt>
                <c:pt idx="46">
                  <c:v>35.1</c:v>
                </c:pt>
                <c:pt idx="47">
                  <c:v>34.5</c:v>
                </c:pt>
                <c:pt idx="48">
                  <c:v>34.8</c:v>
                </c:pt>
                <c:pt idx="49">
                  <c:v>37.1</c:v>
                </c:pt>
                <c:pt idx="50">
                  <c:v>39</c:v>
                </c:pt>
                <c:pt idx="51">
                  <c:v>38.05</c:v>
                </c:pt>
                <c:pt idx="52">
                  <c:v>39.3</c:v>
                </c:pt>
                <c:pt idx="53">
                  <c:v>31.5</c:v>
                </c:pt>
                <c:pt idx="54">
                  <c:v>33.5</c:v>
                </c:pt>
                <c:pt idx="55">
                  <c:v>31.4</c:v>
                </c:pt>
                <c:pt idx="56">
                  <c:v>34.2</c:v>
                </c:pt>
                <c:pt idx="57">
                  <c:v>33.4</c:v>
                </c:pt>
                <c:pt idx="58">
                  <c:v>35.2</c:v>
                </c:pt>
                <c:pt idx="59">
                  <c:v>33.9</c:v>
                </c:pt>
                <c:pt idx="60">
                  <c:v>33.6</c:v>
                </c:pt>
                <c:pt idx="61">
                  <c:v>33</c:v>
                </c:pt>
                <c:pt idx="62">
                  <c:v>34.6</c:v>
                </c:pt>
                <c:pt idx="63">
                  <c:v>34</c:v>
                </c:pt>
                <c:pt idx="64">
                  <c:v>33.9</c:v>
                </c:pt>
                <c:pt idx="65">
                  <c:v>34.1</c:v>
                </c:pt>
                <c:pt idx="66">
                  <c:v>33.1</c:v>
                </c:pt>
                <c:pt idx="67">
                  <c:v>34</c:v>
                </c:pt>
                <c:pt idx="68">
                  <c:v>30.1</c:v>
                </c:pt>
                <c:pt idx="69">
                  <c:v>31</c:v>
                </c:pt>
                <c:pt idx="70">
                  <c:v>33</c:v>
                </c:pt>
                <c:pt idx="71">
                  <c:v>33.3</c:v>
                </c:pt>
                <c:pt idx="72">
                  <c:v>33.4</c:v>
                </c:pt>
                <c:pt idx="73">
                  <c:v>35.9</c:v>
                </c:pt>
                <c:pt idx="74">
                  <c:v>35.9</c:v>
                </c:pt>
                <c:pt idx="75">
                  <c:v>33.1</c:v>
                </c:pt>
                <c:pt idx="76">
                  <c:v>35.4</c:v>
                </c:pt>
                <c:pt idx="77">
                  <c:v>32.5</c:v>
                </c:pt>
                <c:pt idx="78">
                  <c:v>33.1</c:v>
                </c:pt>
                <c:pt idx="79">
                  <c:v>31.6</c:v>
                </c:pt>
                <c:pt idx="80">
                  <c:v>32.1</c:v>
                </c:pt>
                <c:pt idx="81">
                  <c:v>32.6</c:v>
                </c:pt>
                <c:pt idx="82">
                  <c:v>32.1</c:v>
                </c:pt>
                <c:pt idx="83">
                  <c:v>38.2</c:v>
                </c:pt>
                <c:pt idx="84">
                  <c:v>33.7</c:v>
                </c:pt>
                <c:pt idx="85">
                  <c:v>31.8</c:v>
                </c:pt>
                <c:pt idx="86">
                  <c:v>33.3</c:v>
                </c:pt>
                <c:pt idx="87">
                  <c:v>33.2</c:v>
                </c:pt>
                <c:pt idx="88">
                  <c:v>33.4</c:v>
                </c:pt>
                <c:pt idx="89">
                  <c:v>34</c:v>
                </c:pt>
                <c:pt idx="90">
                  <c:v>32.5</c:v>
                </c:pt>
                <c:pt idx="91">
                  <c:v>33</c:v>
                </c:pt>
                <c:pt idx="92">
                  <c:v>31.8</c:v>
                </c:pt>
                <c:pt idx="93">
                  <c:v>31.1</c:v>
                </c:pt>
                <c:pt idx="94">
                  <c:v>32.7</c:v>
                </c:pt>
                <c:pt idx="95">
                  <c:v>34.3</c:v>
                </c:pt>
                <c:pt idx="96">
                  <c:v>33</c:v>
                </c:pt>
                <c:pt idx="97">
                  <c:v>33.9</c:v>
                </c:pt>
                <c:pt idx="98">
                  <c:v>32.1</c:v>
                </c:pt>
                <c:pt idx="99">
                  <c:v>32.5</c:v>
                </c:pt>
                <c:pt idx="100">
                  <c:v>33.9</c:v>
                </c:pt>
                <c:pt idx="101">
                  <c:v>32.4</c:v>
                </c:pt>
                <c:pt idx="102">
                  <c:v>32.7</c:v>
                </c:pt>
                <c:pt idx="103">
                  <c:v>33.8</c:v>
                </c:pt>
                <c:pt idx="104">
                  <c:v>34.6</c:v>
                </c:pt>
                <c:pt idx="105">
                  <c:v>34.1</c:v>
                </c:pt>
                <c:pt idx="106">
                  <c:v>32</c:v>
                </c:pt>
                <c:pt idx="107">
                  <c:v>31.6</c:v>
                </c:pt>
                <c:pt idx="108">
                  <c:v>31.6</c:v>
                </c:pt>
                <c:pt idx="109">
                  <c:v>33.3</c:v>
                </c:pt>
                <c:pt idx="110">
                  <c:v>32.7</c:v>
                </c:pt>
                <c:pt idx="111">
                  <c:v>32.6</c:v>
                </c:pt>
                <c:pt idx="112">
                  <c:v>33.7</c:v>
                </c:pt>
                <c:pt idx="113">
                  <c:v>34.4</c:v>
                </c:pt>
                <c:pt idx="114">
                  <c:v>33</c:v>
                </c:pt>
                <c:pt idx="115">
                  <c:v>31.6</c:v>
                </c:pt>
                <c:pt idx="116">
                  <c:v>32.1</c:v>
                </c:pt>
                <c:pt idx="117">
                  <c:v>33.4</c:v>
                </c:pt>
                <c:pt idx="118">
                  <c:v>30.4</c:v>
                </c:pt>
                <c:pt idx="119">
                  <c:v>32.6</c:v>
                </c:pt>
                <c:pt idx="120">
                  <c:v>32.4</c:v>
                </c:pt>
                <c:pt idx="121">
                  <c:v>32.5</c:v>
                </c:pt>
                <c:pt idx="122">
                  <c:v>32.2</c:v>
                </c:pt>
                <c:pt idx="123">
                  <c:v>36.7</c:v>
                </c:pt>
                <c:pt idx="124">
                  <c:v>32.6</c:v>
                </c:pt>
                <c:pt idx="125">
                  <c:v>36.2</c:v>
                </c:pt>
                <c:pt idx="126">
                  <c:v>33.8</c:v>
                </c:pt>
                <c:pt idx="127">
                  <c:v>35.2</c:v>
                </c:pt>
                <c:pt idx="128">
                  <c:v>32.1</c:v>
                </c:pt>
                <c:pt idx="129">
                  <c:v>32.2</c:v>
                </c:pt>
                <c:pt idx="130">
                  <c:v>31.4</c:v>
                </c:pt>
                <c:pt idx="131">
                  <c:v>31.7</c:v>
                </c:pt>
                <c:pt idx="132">
                  <c:v>33.5</c:v>
                </c:pt>
                <c:pt idx="133">
                  <c:v>32.7</c:v>
                </c:pt>
                <c:pt idx="134">
                  <c:v>32.7</c:v>
                </c:pt>
                <c:pt idx="135">
                  <c:v>33.4</c:v>
                </c:pt>
                <c:pt idx="136">
                  <c:v>31.6</c:v>
                </c:pt>
                <c:pt idx="137">
                  <c:v>31.2</c:v>
                </c:pt>
                <c:pt idx="138">
                  <c:v>33.5</c:v>
                </c:pt>
                <c:pt idx="139">
                  <c:v>32.5</c:v>
                </c:pt>
                <c:pt idx="140">
                  <c:v>31.3</c:v>
                </c:pt>
                <c:pt idx="141">
                  <c:v>35.2</c:v>
                </c:pt>
                <c:pt idx="142">
                  <c:v>31.8</c:v>
                </c:pt>
                <c:pt idx="143">
                  <c:v>35.4</c:v>
                </c:pt>
                <c:pt idx="144">
                  <c:v>33.7</c:v>
                </c:pt>
                <c:pt idx="145">
                  <c:v>37.1</c:v>
                </c:pt>
                <c:pt idx="146">
                  <c:v>32</c:v>
                </c:pt>
                <c:pt idx="147">
                  <c:v>33.8</c:v>
                </c:pt>
                <c:pt idx="148">
                  <c:v>34.5</c:v>
                </c:pt>
                <c:pt idx="149">
                  <c:v>32.4</c:v>
                </c:pt>
                <c:pt idx="150">
                  <c:v>36.4</c:v>
                </c:pt>
                <c:pt idx="151">
                  <c:v>34.6</c:v>
                </c:pt>
                <c:pt idx="152">
                  <c:v>33.7</c:v>
                </c:pt>
                <c:pt idx="153">
                  <c:v>35.3</c:v>
                </c:pt>
                <c:pt idx="154">
                  <c:v>34.7</c:v>
                </c:pt>
                <c:pt idx="155">
                  <c:v>32</c:v>
                </c:pt>
                <c:pt idx="156">
                  <c:v>32.9</c:v>
                </c:pt>
                <c:pt idx="157">
                  <c:v>34.7</c:v>
                </c:pt>
                <c:pt idx="158">
                  <c:v>35.7</c:v>
                </c:pt>
                <c:pt idx="159">
                  <c:v>35.6</c:v>
                </c:pt>
                <c:pt idx="160">
                  <c:v>33.8</c:v>
                </c:pt>
                <c:pt idx="161">
                  <c:v>34.5</c:v>
                </c:pt>
                <c:pt idx="162">
                  <c:v>36.2</c:v>
                </c:pt>
                <c:pt idx="163">
                  <c:v>37.8</c:v>
                </c:pt>
                <c:pt idx="164">
                  <c:v>33.2</c:v>
                </c:pt>
                <c:pt idx="165">
                  <c:v>32.6</c:v>
                </c:pt>
                <c:pt idx="166">
                  <c:v>35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3019677"/>
        <c:axId val="62114597"/>
      </c:lineChart>
      <c:catAx>
        <c:axId val="23019677"/>
        <c:scaling>
          <c:orientation val="minMax"/>
        </c:scaling>
        <c:delete val="1"/>
        <c:axPos val="b"/>
        <c:numFmt formatCode="[$-409]mm/dd/yyyy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2114597"/>
        <c:auto val="1"/>
        <c:lblAlgn val="ctr"/>
        <c:lblOffset val="100"/>
        <c:noMultiLvlLbl val="0"/>
      </c:catAx>
      <c:valAx>
        <c:axId val="62114597"/>
        <c:scaling>
          <c:orientation val="minMax"/>
          <c:max val="40"/>
          <c:min val="23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3019677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ANNUAL MAXIMUM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Sheet1!$A$28:$A$175</c:f>
              <c:strCache>
                <c:ptCount val="148"/>
                <c:pt idx="0">
                  <c:v/>
                </c:pt>
                <c:pt idx="1">
                  <c:v/>
                </c:pt>
                <c:pt idx="2">
                  <c:v>1880</c:v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>1885</c:v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1890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>1895</c:v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>1900</c:v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>1905</c:v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>1910</c:v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>1915</c:v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>1920</c:v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>1925</c:v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>1930</c:v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>1935</c:v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>1940</c:v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>1945</c:v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>1950</c:v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>1955</c:v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>1960</c:v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>1965</c:v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>1970</c:v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>1975</c:v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>1980</c:v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>1985</c:v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>1990</c:v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>1995</c:v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>2000</c:v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>2005</c:v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>2010</c:v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>2015</c:v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>2020</c:v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</c:strCache>
            </c:strRef>
          </c:cat>
          <c:val>
            <c:numRef>
              <c:f>Sheet1!$G$28:$G$175</c:f>
              <c:numCache>
                <c:formatCode>General</c:formatCode>
                <c:ptCount val="148"/>
                <c:pt idx="0">
                  <c:v>25.7</c:v>
                </c:pt>
                <c:pt idx="1">
                  <c:v>31.6</c:v>
                </c:pt>
                <c:pt idx="2">
                  <c:v>31.1</c:v>
                </c:pt>
                <c:pt idx="3">
                  <c:v>32.7</c:v>
                </c:pt>
                <c:pt idx="4">
                  <c:v>33.6</c:v>
                </c:pt>
                <c:pt idx="5">
                  <c:v>31.8</c:v>
                </c:pt>
                <c:pt idx="6">
                  <c:v>31.4</c:v>
                </c:pt>
                <c:pt idx="7">
                  <c:v>31.9</c:v>
                </c:pt>
                <c:pt idx="8">
                  <c:v>31.7</c:v>
                </c:pt>
                <c:pt idx="9">
                  <c:v>32.9</c:v>
                </c:pt>
                <c:pt idx="10">
                  <c:v>31.2</c:v>
                </c:pt>
                <c:pt idx="11">
                  <c:v>34</c:v>
                </c:pt>
                <c:pt idx="12">
                  <c:v>36.2</c:v>
                </c:pt>
                <c:pt idx="13">
                  <c:v>35.5</c:v>
                </c:pt>
                <c:pt idx="14">
                  <c:v>38.7</c:v>
                </c:pt>
                <c:pt idx="15">
                  <c:v>36</c:v>
                </c:pt>
                <c:pt idx="16">
                  <c:v>34.2</c:v>
                </c:pt>
                <c:pt idx="17">
                  <c:v>33.3</c:v>
                </c:pt>
                <c:pt idx="18">
                  <c:v>35.8</c:v>
                </c:pt>
                <c:pt idx="19">
                  <c:v>35.4</c:v>
                </c:pt>
                <c:pt idx="20">
                  <c:v>36.2</c:v>
                </c:pt>
                <c:pt idx="21">
                  <c:v>35.9</c:v>
                </c:pt>
                <c:pt idx="22">
                  <c:v>36.5</c:v>
                </c:pt>
                <c:pt idx="23">
                  <c:v>35.6</c:v>
                </c:pt>
                <c:pt idx="24">
                  <c:v>35.1</c:v>
                </c:pt>
                <c:pt idx="25">
                  <c:v>34.5</c:v>
                </c:pt>
                <c:pt idx="26">
                  <c:v>34.8</c:v>
                </c:pt>
                <c:pt idx="27">
                  <c:v>37.1</c:v>
                </c:pt>
                <c:pt idx="28">
                  <c:v>39</c:v>
                </c:pt>
                <c:pt idx="29">
                  <c:v>38.05</c:v>
                </c:pt>
                <c:pt idx="30">
                  <c:v>39.3</c:v>
                </c:pt>
                <c:pt idx="31">
                  <c:v>32.2</c:v>
                </c:pt>
                <c:pt idx="32">
                  <c:v>34.6</c:v>
                </c:pt>
                <c:pt idx="33">
                  <c:v>31.4</c:v>
                </c:pt>
                <c:pt idx="34">
                  <c:v>35.3</c:v>
                </c:pt>
                <c:pt idx="35">
                  <c:v>33.4</c:v>
                </c:pt>
                <c:pt idx="36">
                  <c:v>35.2</c:v>
                </c:pt>
                <c:pt idx="37">
                  <c:v>33.9</c:v>
                </c:pt>
                <c:pt idx="38">
                  <c:v>33.6</c:v>
                </c:pt>
                <c:pt idx="39">
                  <c:v>33</c:v>
                </c:pt>
                <c:pt idx="40">
                  <c:v>34.6</c:v>
                </c:pt>
                <c:pt idx="41">
                  <c:v>34</c:v>
                </c:pt>
                <c:pt idx="42">
                  <c:v>33.9</c:v>
                </c:pt>
                <c:pt idx="43">
                  <c:v>34.1</c:v>
                </c:pt>
                <c:pt idx="44">
                  <c:v>33.1</c:v>
                </c:pt>
                <c:pt idx="45">
                  <c:v>34</c:v>
                </c:pt>
                <c:pt idx="46">
                  <c:v>30.3</c:v>
                </c:pt>
                <c:pt idx="47">
                  <c:v>32.2</c:v>
                </c:pt>
                <c:pt idx="48">
                  <c:v>33.4</c:v>
                </c:pt>
                <c:pt idx="49">
                  <c:v>33.4</c:v>
                </c:pt>
                <c:pt idx="50">
                  <c:v>33.4</c:v>
                </c:pt>
                <c:pt idx="51">
                  <c:v>35.9</c:v>
                </c:pt>
                <c:pt idx="52">
                  <c:v>35.9</c:v>
                </c:pt>
                <c:pt idx="53">
                  <c:v>33.1</c:v>
                </c:pt>
                <c:pt idx="54">
                  <c:v>35.4</c:v>
                </c:pt>
                <c:pt idx="55">
                  <c:v>32.5</c:v>
                </c:pt>
                <c:pt idx="56">
                  <c:v>33.1</c:v>
                </c:pt>
                <c:pt idx="57">
                  <c:v>31.8</c:v>
                </c:pt>
                <c:pt idx="58">
                  <c:v>32.1</c:v>
                </c:pt>
                <c:pt idx="59">
                  <c:v>32.6</c:v>
                </c:pt>
                <c:pt idx="60">
                  <c:v>32.1</c:v>
                </c:pt>
                <c:pt idx="61">
                  <c:v>38.2</c:v>
                </c:pt>
                <c:pt idx="62">
                  <c:v>33.7</c:v>
                </c:pt>
                <c:pt idx="63">
                  <c:v>31.8</c:v>
                </c:pt>
                <c:pt idx="64">
                  <c:v>33.3</c:v>
                </c:pt>
                <c:pt idx="65">
                  <c:v>33.8</c:v>
                </c:pt>
                <c:pt idx="66">
                  <c:v>33.4</c:v>
                </c:pt>
                <c:pt idx="67">
                  <c:v>34</c:v>
                </c:pt>
                <c:pt idx="68">
                  <c:v>32.5</c:v>
                </c:pt>
                <c:pt idx="69">
                  <c:v>33</c:v>
                </c:pt>
                <c:pt idx="70">
                  <c:v>31.9</c:v>
                </c:pt>
                <c:pt idx="71">
                  <c:v>31.3</c:v>
                </c:pt>
                <c:pt idx="72">
                  <c:v>32.7</c:v>
                </c:pt>
                <c:pt idx="73">
                  <c:v>34.4</c:v>
                </c:pt>
                <c:pt idx="74">
                  <c:v>33.3</c:v>
                </c:pt>
                <c:pt idx="75">
                  <c:v>33.9</c:v>
                </c:pt>
                <c:pt idx="76">
                  <c:v>34.1</c:v>
                </c:pt>
                <c:pt idx="77">
                  <c:v>32.5</c:v>
                </c:pt>
                <c:pt idx="78">
                  <c:v>33.9</c:v>
                </c:pt>
                <c:pt idx="79">
                  <c:v>32.6</c:v>
                </c:pt>
                <c:pt idx="80">
                  <c:v>32.7</c:v>
                </c:pt>
                <c:pt idx="81">
                  <c:v>34.9</c:v>
                </c:pt>
                <c:pt idx="82">
                  <c:v>34.7</c:v>
                </c:pt>
                <c:pt idx="83">
                  <c:v>35</c:v>
                </c:pt>
                <c:pt idx="84">
                  <c:v>32</c:v>
                </c:pt>
                <c:pt idx="85">
                  <c:v>31.6</c:v>
                </c:pt>
                <c:pt idx="86">
                  <c:v>32.2</c:v>
                </c:pt>
                <c:pt idx="87">
                  <c:v>33.3</c:v>
                </c:pt>
                <c:pt idx="88">
                  <c:v>32.7</c:v>
                </c:pt>
                <c:pt idx="89">
                  <c:v>32.6</c:v>
                </c:pt>
                <c:pt idx="90">
                  <c:v>33.7</c:v>
                </c:pt>
                <c:pt idx="91">
                  <c:v>34.4</c:v>
                </c:pt>
                <c:pt idx="92">
                  <c:v>33</c:v>
                </c:pt>
                <c:pt idx="93">
                  <c:v>32.2</c:v>
                </c:pt>
                <c:pt idx="94">
                  <c:v>32.1</c:v>
                </c:pt>
                <c:pt idx="95">
                  <c:v>33.4</c:v>
                </c:pt>
                <c:pt idx="96">
                  <c:v>30.8</c:v>
                </c:pt>
                <c:pt idx="97">
                  <c:v>32.6</c:v>
                </c:pt>
                <c:pt idx="98">
                  <c:v>32.4</c:v>
                </c:pt>
                <c:pt idx="99">
                  <c:v>32.9</c:v>
                </c:pt>
                <c:pt idx="100">
                  <c:v>32.2</c:v>
                </c:pt>
                <c:pt idx="101">
                  <c:v>36.7</c:v>
                </c:pt>
                <c:pt idx="102">
                  <c:v>32.6</c:v>
                </c:pt>
                <c:pt idx="103">
                  <c:v>36.2</c:v>
                </c:pt>
                <c:pt idx="104">
                  <c:v>33.8</c:v>
                </c:pt>
                <c:pt idx="105">
                  <c:v>35.2</c:v>
                </c:pt>
                <c:pt idx="106">
                  <c:v>32.1</c:v>
                </c:pt>
                <c:pt idx="107">
                  <c:v>32.2</c:v>
                </c:pt>
                <c:pt idx="108">
                  <c:v>31.4</c:v>
                </c:pt>
                <c:pt idx="109">
                  <c:v>31.7</c:v>
                </c:pt>
                <c:pt idx="110">
                  <c:v>34.1</c:v>
                </c:pt>
                <c:pt idx="111">
                  <c:v>32.7</c:v>
                </c:pt>
                <c:pt idx="112">
                  <c:v>32.7</c:v>
                </c:pt>
                <c:pt idx="113">
                  <c:v>33.4</c:v>
                </c:pt>
                <c:pt idx="114">
                  <c:v>31.6</c:v>
                </c:pt>
                <c:pt idx="115">
                  <c:v>31.2</c:v>
                </c:pt>
                <c:pt idx="116">
                  <c:v>33.5</c:v>
                </c:pt>
                <c:pt idx="117">
                  <c:v>32.5</c:v>
                </c:pt>
                <c:pt idx="118">
                  <c:v>31.3</c:v>
                </c:pt>
                <c:pt idx="119">
                  <c:v>35.2</c:v>
                </c:pt>
                <c:pt idx="120">
                  <c:v>32.5</c:v>
                </c:pt>
                <c:pt idx="121">
                  <c:v>35.4</c:v>
                </c:pt>
                <c:pt idx="122">
                  <c:v>33.7</c:v>
                </c:pt>
                <c:pt idx="123">
                  <c:v>37.1</c:v>
                </c:pt>
                <c:pt idx="124">
                  <c:v>32</c:v>
                </c:pt>
                <c:pt idx="125">
                  <c:v>33.8</c:v>
                </c:pt>
                <c:pt idx="126">
                  <c:v>34.5</c:v>
                </c:pt>
                <c:pt idx="127">
                  <c:v>32.4</c:v>
                </c:pt>
                <c:pt idx="128">
                  <c:v>36.4</c:v>
                </c:pt>
                <c:pt idx="129">
                  <c:v>34.7</c:v>
                </c:pt>
                <c:pt idx="130">
                  <c:v>33.7</c:v>
                </c:pt>
                <c:pt idx="131">
                  <c:v>35.3</c:v>
                </c:pt>
                <c:pt idx="132">
                  <c:v>34.7</c:v>
                </c:pt>
                <c:pt idx="133">
                  <c:v>32</c:v>
                </c:pt>
                <c:pt idx="134">
                  <c:v>32.9</c:v>
                </c:pt>
                <c:pt idx="135">
                  <c:v>34.7</c:v>
                </c:pt>
                <c:pt idx="136">
                  <c:v>35.7</c:v>
                </c:pt>
                <c:pt idx="137">
                  <c:v>35.6</c:v>
                </c:pt>
                <c:pt idx="138">
                  <c:v>33.8</c:v>
                </c:pt>
                <c:pt idx="139">
                  <c:v>34.5</c:v>
                </c:pt>
                <c:pt idx="140">
                  <c:v>36.2</c:v>
                </c:pt>
                <c:pt idx="141">
                  <c:v>37.8</c:v>
                </c:pt>
                <c:pt idx="142">
                  <c:v>33.3</c:v>
                </c:pt>
                <c:pt idx="143">
                  <c:v>32.6</c:v>
                </c:pt>
                <c:pt idx="144">
                  <c:v>35</c:v>
                </c:pt>
                <c:pt idx="145">
                  <c:v>34</c:v>
                </c:pt>
                <c:pt idx="146">
                  <c:v>34.8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3427525"/>
        <c:axId val="94709783"/>
      </c:lineChart>
      <c:catAx>
        <c:axId val="13427525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4709783"/>
        <c:crosses val="autoZero"/>
        <c:auto val="1"/>
        <c:lblAlgn val="ctr"/>
        <c:lblOffset val="100"/>
        <c:noMultiLvlLbl val="0"/>
      </c:catAx>
      <c:valAx>
        <c:axId val="94709783"/>
        <c:scaling>
          <c:orientation val="minMax"/>
          <c:max val="40"/>
          <c:min val="3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342752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Sheet1!$ABB$6:$ABB$175</c:f>
              <c:numCache>
                <c:formatCode>General</c:formatCode>
                <c:ptCount val="170"/>
                <c:pt idx="0">
                  <c:v>11.6</c:v>
                </c:pt>
                <c:pt idx="1">
                  <c:v>13.2</c:v>
                </c:pt>
                <c:pt idx="2">
                  <c:v>12</c:v>
                </c:pt>
                <c:pt idx="3">
                  <c:v>12.2</c:v>
                </c:pt>
                <c:pt idx="4">
                  <c:v>13.2</c:v>
                </c:pt>
                <c:pt idx="5">
                  <c:v>11.9</c:v>
                </c:pt>
                <c:pt idx="6">
                  <c:v>12.8</c:v>
                </c:pt>
                <c:pt idx="7">
                  <c:v>13.3</c:v>
                </c:pt>
                <c:pt idx="8">
                  <c:v>13.6</c:v>
                </c:pt>
                <c:pt idx="9">
                  <c:v>12.5</c:v>
                </c:pt>
                <c:pt idx="10">
                  <c:v>13.2</c:v>
                </c:pt>
                <c:pt idx="11">
                  <c:v>13.9</c:v>
                </c:pt>
                <c:pt idx="12">
                  <c:v>13.5</c:v>
                </c:pt>
                <c:pt idx="13">
                  <c:v>14</c:v>
                </c:pt>
                <c:pt idx="14">
                  <c:v>13.4</c:v>
                </c:pt>
                <c:pt idx="15">
                  <c:v>13.9</c:v>
                </c:pt>
                <c:pt idx="16">
                  <c:v>13.2</c:v>
                </c:pt>
                <c:pt idx="17">
                  <c:v>13.4</c:v>
                </c:pt>
                <c:pt idx="18">
                  <c:v>13.2</c:v>
                </c:pt>
                <c:pt idx="19">
                  <c:v>13.5</c:v>
                </c:pt>
                <c:pt idx="20">
                  <c:v>13.2</c:v>
                </c:pt>
                <c:pt idx="21">
                  <c:v>14.1</c:v>
                </c:pt>
                <c:pt idx="22">
                  <c:v>11.6</c:v>
                </c:pt>
                <c:pt idx="23">
                  <c:v>12.2</c:v>
                </c:pt>
                <c:pt idx="24">
                  <c:v>13.1</c:v>
                </c:pt>
                <c:pt idx="25">
                  <c:v>13</c:v>
                </c:pt>
                <c:pt idx="26">
                  <c:v>12.6</c:v>
                </c:pt>
                <c:pt idx="27">
                  <c:v>12.8</c:v>
                </c:pt>
                <c:pt idx="28">
                  <c:v>12.8</c:v>
                </c:pt>
                <c:pt idx="29">
                  <c:v>12</c:v>
                </c:pt>
                <c:pt idx="30">
                  <c:v>13.8</c:v>
                </c:pt>
                <c:pt idx="31">
                  <c:v>12.1</c:v>
                </c:pt>
                <c:pt idx="32">
                  <c:v>13</c:v>
                </c:pt>
                <c:pt idx="33">
                  <c:v>13</c:v>
                </c:pt>
                <c:pt idx="34">
                  <c:v>12.6</c:v>
                </c:pt>
                <c:pt idx="35">
                  <c:v>13.2</c:v>
                </c:pt>
                <c:pt idx="36">
                  <c:v>12.7</c:v>
                </c:pt>
                <c:pt idx="37">
                  <c:v>12.6</c:v>
                </c:pt>
                <c:pt idx="38">
                  <c:v>12.1</c:v>
                </c:pt>
                <c:pt idx="39">
                  <c:v>12.6</c:v>
                </c:pt>
                <c:pt idx="40">
                  <c:v>12.2</c:v>
                </c:pt>
                <c:pt idx="41">
                  <c:v>13.5</c:v>
                </c:pt>
                <c:pt idx="42">
                  <c:v>13.1</c:v>
                </c:pt>
                <c:pt idx="43">
                  <c:v>13</c:v>
                </c:pt>
                <c:pt idx="44">
                  <c:v>12.6</c:v>
                </c:pt>
                <c:pt idx="45">
                  <c:v>11.2</c:v>
                </c:pt>
                <c:pt idx="46">
                  <c:v>13.4</c:v>
                </c:pt>
                <c:pt idx="47">
                  <c:v>12.5</c:v>
                </c:pt>
                <c:pt idx="48">
                  <c:v>12.9</c:v>
                </c:pt>
                <c:pt idx="49">
                  <c:v>12.6</c:v>
                </c:pt>
                <c:pt idx="50">
                  <c:v>12.8</c:v>
                </c:pt>
                <c:pt idx="51">
                  <c:v>12</c:v>
                </c:pt>
                <c:pt idx="52">
                  <c:v>12</c:v>
                </c:pt>
                <c:pt idx="53">
                  <c:v>12.1</c:v>
                </c:pt>
                <c:pt idx="54">
                  <c:v>12.6</c:v>
                </c:pt>
                <c:pt idx="55">
                  <c:v>12</c:v>
                </c:pt>
                <c:pt idx="56">
                  <c:v>12.1</c:v>
                </c:pt>
                <c:pt idx="57">
                  <c:v>12.8</c:v>
                </c:pt>
                <c:pt idx="58">
                  <c:v>12.2</c:v>
                </c:pt>
                <c:pt idx="59">
                  <c:v>12.9</c:v>
                </c:pt>
                <c:pt idx="60">
                  <c:v>12.4</c:v>
                </c:pt>
                <c:pt idx="61">
                  <c:v>12.7</c:v>
                </c:pt>
                <c:pt idx="62">
                  <c:v>12.3</c:v>
                </c:pt>
                <c:pt idx="63">
                  <c:v>12.4</c:v>
                </c:pt>
                <c:pt idx="64">
                  <c:v>12.8</c:v>
                </c:pt>
                <c:pt idx="65">
                  <c:v>13.2</c:v>
                </c:pt>
                <c:pt idx="66">
                  <c:v>12.5</c:v>
                </c:pt>
                <c:pt idx="67">
                  <c:v>12.7</c:v>
                </c:pt>
                <c:pt idx="68">
                  <c:v>12.1</c:v>
                </c:pt>
                <c:pt idx="69">
                  <c:v>11.9</c:v>
                </c:pt>
                <c:pt idx="70">
                  <c:v>13.3</c:v>
                </c:pt>
                <c:pt idx="71">
                  <c:v>12.2</c:v>
                </c:pt>
                <c:pt idx="72">
                  <c:v>13.2</c:v>
                </c:pt>
                <c:pt idx="73">
                  <c:v>11.1</c:v>
                </c:pt>
                <c:pt idx="74">
                  <c:v>13</c:v>
                </c:pt>
                <c:pt idx="75">
                  <c:v>12.2</c:v>
                </c:pt>
                <c:pt idx="76">
                  <c:v>12.8</c:v>
                </c:pt>
                <c:pt idx="77">
                  <c:v>12.4</c:v>
                </c:pt>
                <c:pt idx="78">
                  <c:v>12.9</c:v>
                </c:pt>
                <c:pt idx="79">
                  <c:v>13</c:v>
                </c:pt>
                <c:pt idx="80">
                  <c:v>12.4</c:v>
                </c:pt>
                <c:pt idx="81">
                  <c:v>12.5</c:v>
                </c:pt>
                <c:pt idx="82">
                  <c:v>12.4</c:v>
                </c:pt>
                <c:pt idx="83">
                  <c:v>12.2</c:v>
                </c:pt>
                <c:pt idx="84">
                  <c:v>12.3</c:v>
                </c:pt>
                <c:pt idx="85">
                  <c:v>12.2</c:v>
                </c:pt>
                <c:pt idx="86">
                  <c:v>12.4</c:v>
                </c:pt>
                <c:pt idx="87">
                  <c:v>11.8</c:v>
                </c:pt>
                <c:pt idx="88">
                  <c:v>12.1</c:v>
                </c:pt>
                <c:pt idx="89">
                  <c:v>12.1</c:v>
                </c:pt>
                <c:pt idx="90">
                  <c:v>11.8</c:v>
                </c:pt>
                <c:pt idx="91">
                  <c:v>12.2</c:v>
                </c:pt>
                <c:pt idx="92">
                  <c:v>11.8</c:v>
                </c:pt>
                <c:pt idx="93">
                  <c:v>11.8</c:v>
                </c:pt>
                <c:pt idx="94">
                  <c:v>12.6</c:v>
                </c:pt>
                <c:pt idx="95">
                  <c:v>11.8</c:v>
                </c:pt>
                <c:pt idx="96">
                  <c:v>11.9</c:v>
                </c:pt>
                <c:pt idx="97">
                  <c:v>12.5</c:v>
                </c:pt>
                <c:pt idx="98">
                  <c:v>12.9</c:v>
                </c:pt>
                <c:pt idx="99">
                  <c:v>12.7</c:v>
                </c:pt>
                <c:pt idx="100">
                  <c:v>12.6</c:v>
                </c:pt>
                <c:pt idx="101">
                  <c:v>12.4</c:v>
                </c:pt>
                <c:pt idx="102">
                  <c:v>11.8</c:v>
                </c:pt>
                <c:pt idx="103">
                  <c:v>12.4</c:v>
                </c:pt>
                <c:pt idx="104">
                  <c:v>11.9</c:v>
                </c:pt>
                <c:pt idx="105">
                  <c:v>12.4</c:v>
                </c:pt>
                <c:pt idx="106">
                  <c:v>12.9</c:v>
                </c:pt>
                <c:pt idx="107">
                  <c:v>12</c:v>
                </c:pt>
                <c:pt idx="108">
                  <c:v>12.2</c:v>
                </c:pt>
                <c:pt idx="109">
                  <c:v>12.3</c:v>
                </c:pt>
                <c:pt idx="110">
                  <c:v>11.9</c:v>
                </c:pt>
                <c:pt idx="111">
                  <c:v>12.8</c:v>
                </c:pt>
                <c:pt idx="112">
                  <c:v>11.9</c:v>
                </c:pt>
                <c:pt idx="113">
                  <c:v>12.3</c:v>
                </c:pt>
                <c:pt idx="114">
                  <c:v>12.5</c:v>
                </c:pt>
                <c:pt idx="115">
                  <c:v>12.7</c:v>
                </c:pt>
                <c:pt idx="116">
                  <c:v>12.5</c:v>
                </c:pt>
                <c:pt idx="117">
                  <c:v>12.5</c:v>
                </c:pt>
                <c:pt idx="118">
                  <c:v>12.9</c:v>
                </c:pt>
                <c:pt idx="119">
                  <c:v>12.9</c:v>
                </c:pt>
                <c:pt idx="120">
                  <c:v>12.7</c:v>
                </c:pt>
                <c:pt idx="121">
                  <c:v>12.1</c:v>
                </c:pt>
                <c:pt idx="122">
                  <c:v>12.2</c:v>
                </c:pt>
                <c:pt idx="123">
                  <c:v>12.7</c:v>
                </c:pt>
                <c:pt idx="124">
                  <c:v>12.8</c:v>
                </c:pt>
                <c:pt idx="125">
                  <c:v>12.8</c:v>
                </c:pt>
                <c:pt idx="126">
                  <c:v>12.2</c:v>
                </c:pt>
                <c:pt idx="127">
                  <c:v>12.5</c:v>
                </c:pt>
                <c:pt idx="128">
                  <c:v>12.4</c:v>
                </c:pt>
                <c:pt idx="129">
                  <c:v>12.8</c:v>
                </c:pt>
                <c:pt idx="130">
                  <c:v>12.2</c:v>
                </c:pt>
                <c:pt idx="131">
                  <c:v>12.9</c:v>
                </c:pt>
                <c:pt idx="132">
                  <c:v>13.9</c:v>
                </c:pt>
                <c:pt idx="133">
                  <c:v>12.8</c:v>
                </c:pt>
                <c:pt idx="134">
                  <c:v>12.8</c:v>
                </c:pt>
                <c:pt idx="135">
                  <c:v>13.2</c:v>
                </c:pt>
                <c:pt idx="136">
                  <c:v>12.8</c:v>
                </c:pt>
                <c:pt idx="137">
                  <c:v>13.1</c:v>
                </c:pt>
                <c:pt idx="138">
                  <c:v>13.2</c:v>
                </c:pt>
                <c:pt idx="139">
                  <c:v>10.8</c:v>
                </c:pt>
                <c:pt idx="140">
                  <c:v>12.5</c:v>
                </c:pt>
                <c:pt idx="141">
                  <c:v>12</c:v>
                </c:pt>
                <c:pt idx="142">
                  <c:v>12.1</c:v>
                </c:pt>
                <c:pt idx="143">
                  <c:v>13.6</c:v>
                </c:pt>
                <c:pt idx="144">
                  <c:v>13</c:v>
                </c:pt>
                <c:pt idx="145">
                  <c:v>13.2</c:v>
                </c:pt>
                <c:pt idx="146">
                  <c:v>13.4</c:v>
                </c:pt>
                <c:pt idx="147">
                  <c:v>13</c:v>
                </c:pt>
                <c:pt idx="148">
                  <c:v>12.2</c:v>
                </c:pt>
                <c:pt idx="149">
                  <c:v>13.2</c:v>
                </c:pt>
                <c:pt idx="150">
                  <c:v>12.5</c:v>
                </c:pt>
                <c:pt idx="151">
                  <c:v>12.5</c:v>
                </c:pt>
                <c:pt idx="152">
                  <c:v>12.5</c:v>
                </c:pt>
                <c:pt idx="153">
                  <c:v>13.1</c:v>
                </c:pt>
                <c:pt idx="154">
                  <c:v>12.7</c:v>
                </c:pt>
                <c:pt idx="155">
                  <c:v>13.3</c:v>
                </c:pt>
                <c:pt idx="156">
                  <c:v>13.1</c:v>
                </c:pt>
                <c:pt idx="157">
                  <c:v>14.2</c:v>
                </c:pt>
                <c:pt idx="158">
                  <c:v>13.5</c:v>
                </c:pt>
                <c:pt idx="159">
                  <c:v>12.4</c:v>
                </c:pt>
                <c:pt idx="160">
                  <c:v>13.2</c:v>
                </c:pt>
                <c:pt idx="161">
                  <c:v>13.2</c:v>
                </c:pt>
                <c:pt idx="162">
                  <c:v>13.2</c:v>
                </c:pt>
                <c:pt idx="163">
                  <c:v>13.1</c:v>
                </c:pt>
                <c:pt idx="164">
                  <c:v>13.1</c:v>
                </c:pt>
                <c:pt idx="165">
                  <c:v>13.3</c:v>
                </c:pt>
                <c:pt idx="166">
                  <c:v>13.1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Sheet1!$ABD$6:$ABD$175</c:f>
              <c:numCache>
                <c:formatCode>General</c:formatCode>
                <c:ptCount val="170"/>
                <c:pt idx="23">
                  <c:v>9.8</c:v>
                </c:pt>
                <c:pt idx="24">
                  <c:v>10.3</c:v>
                </c:pt>
                <c:pt idx="25">
                  <c:v>11.8</c:v>
                </c:pt>
                <c:pt idx="26">
                  <c:v>11.5</c:v>
                </c:pt>
                <c:pt idx="27">
                  <c:v>9.8</c:v>
                </c:pt>
                <c:pt idx="28">
                  <c:v>11</c:v>
                </c:pt>
                <c:pt idx="29">
                  <c:v>9.8</c:v>
                </c:pt>
                <c:pt idx="30">
                  <c:v>11.9</c:v>
                </c:pt>
                <c:pt idx="31">
                  <c:v>8.7</c:v>
                </c:pt>
                <c:pt idx="32">
                  <c:v>9.7</c:v>
                </c:pt>
                <c:pt idx="33">
                  <c:v>10.2</c:v>
                </c:pt>
                <c:pt idx="34">
                  <c:v>9.3</c:v>
                </c:pt>
                <c:pt idx="35">
                  <c:v>9.6</c:v>
                </c:pt>
                <c:pt idx="36">
                  <c:v>9.6</c:v>
                </c:pt>
                <c:pt idx="37">
                  <c:v>9.2</c:v>
                </c:pt>
                <c:pt idx="38">
                  <c:v>8.3</c:v>
                </c:pt>
                <c:pt idx="39">
                  <c:v>9.05</c:v>
                </c:pt>
                <c:pt idx="40">
                  <c:v>9.4</c:v>
                </c:pt>
                <c:pt idx="41">
                  <c:v>11.8</c:v>
                </c:pt>
                <c:pt idx="42">
                  <c:v>11</c:v>
                </c:pt>
                <c:pt idx="43">
                  <c:v>10.1</c:v>
                </c:pt>
                <c:pt idx="44">
                  <c:v>10</c:v>
                </c:pt>
                <c:pt idx="45">
                  <c:v>9</c:v>
                </c:pt>
                <c:pt idx="46">
                  <c:v>10.6</c:v>
                </c:pt>
                <c:pt idx="47">
                  <c:v>8.8</c:v>
                </c:pt>
                <c:pt idx="48">
                  <c:v>9.3</c:v>
                </c:pt>
                <c:pt idx="49">
                  <c:v>8.8</c:v>
                </c:pt>
                <c:pt idx="50">
                  <c:v>9.7</c:v>
                </c:pt>
                <c:pt idx="51">
                  <c:v>10.1</c:v>
                </c:pt>
                <c:pt idx="52">
                  <c:v>9.2</c:v>
                </c:pt>
                <c:pt idx="53">
                  <c:v>9.2</c:v>
                </c:pt>
                <c:pt idx="54">
                  <c:v>10.1</c:v>
                </c:pt>
                <c:pt idx="55">
                  <c:v>9.5</c:v>
                </c:pt>
                <c:pt idx="56">
                  <c:v>10</c:v>
                </c:pt>
                <c:pt idx="57">
                  <c:v>10.6</c:v>
                </c:pt>
                <c:pt idx="58">
                  <c:v>10.3</c:v>
                </c:pt>
                <c:pt idx="59">
                  <c:v>10.9</c:v>
                </c:pt>
                <c:pt idx="60">
                  <c:v>10</c:v>
                </c:pt>
                <c:pt idx="61">
                  <c:v>9.9</c:v>
                </c:pt>
                <c:pt idx="62">
                  <c:v>9.8</c:v>
                </c:pt>
                <c:pt idx="63">
                  <c:v>10.5</c:v>
                </c:pt>
                <c:pt idx="64">
                  <c:v>10.1</c:v>
                </c:pt>
                <c:pt idx="65">
                  <c:v>11.4</c:v>
                </c:pt>
                <c:pt idx="66">
                  <c:v>10.3</c:v>
                </c:pt>
                <c:pt idx="67">
                  <c:v>9.8</c:v>
                </c:pt>
                <c:pt idx="68">
                  <c:v>10</c:v>
                </c:pt>
                <c:pt idx="69">
                  <c:v>9.2</c:v>
                </c:pt>
                <c:pt idx="70">
                  <c:v>10.9</c:v>
                </c:pt>
                <c:pt idx="71">
                  <c:v>9.2</c:v>
                </c:pt>
                <c:pt idx="72">
                  <c:v>10.3</c:v>
                </c:pt>
                <c:pt idx="73">
                  <c:v>8.6</c:v>
                </c:pt>
                <c:pt idx="74">
                  <c:v>11.3</c:v>
                </c:pt>
                <c:pt idx="75">
                  <c:v>9.6</c:v>
                </c:pt>
                <c:pt idx="76">
                  <c:v>9.6</c:v>
                </c:pt>
                <c:pt idx="77">
                  <c:v>11.2</c:v>
                </c:pt>
                <c:pt idx="78">
                  <c:v>10.2</c:v>
                </c:pt>
                <c:pt idx="79">
                  <c:v>10.9</c:v>
                </c:pt>
                <c:pt idx="80">
                  <c:v>9.4</c:v>
                </c:pt>
                <c:pt idx="81">
                  <c:v>9.8</c:v>
                </c:pt>
                <c:pt idx="82">
                  <c:v>10.3</c:v>
                </c:pt>
                <c:pt idx="83">
                  <c:v>9.4</c:v>
                </c:pt>
                <c:pt idx="84">
                  <c:v>11</c:v>
                </c:pt>
                <c:pt idx="85">
                  <c:v>10.4</c:v>
                </c:pt>
                <c:pt idx="86">
                  <c:v>9.9</c:v>
                </c:pt>
                <c:pt idx="87">
                  <c:v>9.3</c:v>
                </c:pt>
                <c:pt idx="88">
                  <c:v>9.8</c:v>
                </c:pt>
                <c:pt idx="89">
                  <c:v>9.6</c:v>
                </c:pt>
                <c:pt idx="90">
                  <c:v>9</c:v>
                </c:pt>
                <c:pt idx="91">
                  <c:v>9.7</c:v>
                </c:pt>
                <c:pt idx="92">
                  <c:v>9.1</c:v>
                </c:pt>
                <c:pt idx="93">
                  <c:v>8.6</c:v>
                </c:pt>
                <c:pt idx="94">
                  <c:v>10.8</c:v>
                </c:pt>
                <c:pt idx="95">
                  <c:v>9.8</c:v>
                </c:pt>
                <c:pt idx="96">
                  <c:v>9.2</c:v>
                </c:pt>
                <c:pt idx="97">
                  <c:v>10</c:v>
                </c:pt>
                <c:pt idx="98">
                  <c:v>10.1</c:v>
                </c:pt>
                <c:pt idx="99">
                  <c:v>9.6</c:v>
                </c:pt>
                <c:pt idx="100">
                  <c:v>9.4</c:v>
                </c:pt>
                <c:pt idx="101">
                  <c:v>9.3</c:v>
                </c:pt>
                <c:pt idx="102">
                  <c:v>8.8</c:v>
                </c:pt>
                <c:pt idx="103">
                  <c:v>10.3</c:v>
                </c:pt>
                <c:pt idx="104">
                  <c:v>9.1</c:v>
                </c:pt>
                <c:pt idx="105">
                  <c:v>11.1</c:v>
                </c:pt>
                <c:pt idx="106">
                  <c:v>11</c:v>
                </c:pt>
                <c:pt idx="107">
                  <c:v>9</c:v>
                </c:pt>
                <c:pt idx="108">
                  <c:v>9.2</c:v>
                </c:pt>
                <c:pt idx="109">
                  <c:v>10.3</c:v>
                </c:pt>
                <c:pt idx="110">
                  <c:v>9.3</c:v>
                </c:pt>
                <c:pt idx="111">
                  <c:v>10.4</c:v>
                </c:pt>
                <c:pt idx="112">
                  <c:v>9.7</c:v>
                </c:pt>
                <c:pt idx="113">
                  <c:v>10.6</c:v>
                </c:pt>
                <c:pt idx="114">
                  <c:v>10.4</c:v>
                </c:pt>
                <c:pt idx="115">
                  <c:v>10.9</c:v>
                </c:pt>
                <c:pt idx="116">
                  <c:v>11</c:v>
                </c:pt>
                <c:pt idx="117">
                  <c:v>10.6</c:v>
                </c:pt>
                <c:pt idx="118">
                  <c:v>9.7</c:v>
                </c:pt>
                <c:pt idx="119">
                  <c:v>10.8</c:v>
                </c:pt>
                <c:pt idx="120">
                  <c:v>10.5</c:v>
                </c:pt>
                <c:pt idx="121">
                  <c:v>10.3</c:v>
                </c:pt>
                <c:pt idx="122">
                  <c:v>9.1</c:v>
                </c:pt>
                <c:pt idx="123">
                  <c:v>9.9</c:v>
                </c:pt>
                <c:pt idx="124">
                  <c:v>9.9</c:v>
                </c:pt>
                <c:pt idx="125">
                  <c:v>9</c:v>
                </c:pt>
                <c:pt idx="126">
                  <c:v>9.3</c:v>
                </c:pt>
                <c:pt idx="127">
                  <c:v>8.8</c:v>
                </c:pt>
                <c:pt idx="128">
                  <c:v>9.2</c:v>
                </c:pt>
                <c:pt idx="129">
                  <c:v>9.7</c:v>
                </c:pt>
                <c:pt idx="130">
                  <c:v>9.4</c:v>
                </c:pt>
                <c:pt idx="131">
                  <c:v>9.1</c:v>
                </c:pt>
                <c:pt idx="132">
                  <c:v>11.4</c:v>
                </c:pt>
                <c:pt idx="133">
                  <c:v>9.1</c:v>
                </c:pt>
                <c:pt idx="134">
                  <c:v>10</c:v>
                </c:pt>
                <c:pt idx="135">
                  <c:v>10</c:v>
                </c:pt>
                <c:pt idx="136">
                  <c:v>10.4</c:v>
                </c:pt>
                <c:pt idx="137">
                  <c:v>10.5</c:v>
                </c:pt>
                <c:pt idx="138">
                  <c:v>11.1</c:v>
                </c:pt>
                <c:pt idx="139">
                  <c:v>9.4</c:v>
                </c:pt>
                <c:pt idx="140">
                  <c:v>10.2</c:v>
                </c:pt>
                <c:pt idx="141">
                  <c:v>10.1</c:v>
                </c:pt>
                <c:pt idx="142">
                  <c:v>9.6</c:v>
                </c:pt>
                <c:pt idx="143">
                  <c:v>11.4</c:v>
                </c:pt>
                <c:pt idx="144">
                  <c:v>10</c:v>
                </c:pt>
                <c:pt idx="145">
                  <c:v>11.1</c:v>
                </c:pt>
                <c:pt idx="146">
                  <c:v>11.1</c:v>
                </c:pt>
                <c:pt idx="147">
                  <c:v>10.4</c:v>
                </c:pt>
                <c:pt idx="148">
                  <c:v>9.8</c:v>
                </c:pt>
                <c:pt idx="149">
                  <c:v>11.1</c:v>
                </c:pt>
                <c:pt idx="150">
                  <c:v>10.2</c:v>
                </c:pt>
                <c:pt idx="151">
                  <c:v>9.5</c:v>
                </c:pt>
                <c:pt idx="152">
                  <c:v>10.1</c:v>
                </c:pt>
                <c:pt idx="153">
                  <c:v>11</c:v>
                </c:pt>
                <c:pt idx="154">
                  <c:v>10.4</c:v>
                </c:pt>
                <c:pt idx="155">
                  <c:v>10.3</c:v>
                </c:pt>
                <c:pt idx="156">
                  <c:v>10</c:v>
                </c:pt>
                <c:pt idx="157">
                  <c:v>11.3</c:v>
                </c:pt>
                <c:pt idx="158">
                  <c:v>10.7</c:v>
                </c:pt>
                <c:pt idx="159">
                  <c:v>9.7</c:v>
                </c:pt>
                <c:pt idx="160">
                  <c:v>10.3</c:v>
                </c:pt>
                <c:pt idx="161">
                  <c:v>11.2</c:v>
                </c:pt>
                <c:pt idx="162">
                  <c:v>10.6</c:v>
                </c:pt>
                <c:pt idx="163">
                  <c:v>11.1</c:v>
                </c:pt>
                <c:pt idx="164">
                  <c:v>11.2</c:v>
                </c:pt>
                <c:pt idx="165">
                  <c:v>10.2</c:v>
                </c:pt>
                <c:pt idx="166">
                  <c:v>10.4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Sheet1!$ABF$6:$ABF$175</c:f>
              <c:numCache>
                <c:formatCode>General</c:formatCode>
                <c:ptCount val="170"/>
                <c:pt idx="44">
                  <c:v>10.1</c:v>
                </c:pt>
                <c:pt idx="45">
                  <c:v>9.6</c:v>
                </c:pt>
                <c:pt idx="46">
                  <c:v>11.7</c:v>
                </c:pt>
                <c:pt idx="47">
                  <c:v>9.9</c:v>
                </c:pt>
                <c:pt idx="48">
                  <c:v>10.6</c:v>
                </c:pt>
                <c:pt idx="49">
                  <c:v>9.7</c:v>
                </c:pt>
                <c:pt idx="50">
                  <c:v>10.2</c:v>
                </c:pt>
                <c:pt idx="51">
                  <c:v>10.6</c:v>
                </c:pt>
                <c:pt idx="52">
                  <c:v>6.4</c:v>
                </c:pt>
                <c:pt idx="53">
                  <c:v>9.9</c:v>
                </c:pt>
                <c:pt idx="54">
                  <c:v>10.7</c:v>
                </c:pt>
                <c:pt idx="55">
                  <c:v>9.8</c:v>
                </c:pt>
                <c:pt idx="56">
                  <c:v>11.4</c:v>
                </c:pt>
                <c:pt idx="57">
                  <c:v>11.2</c:v>
                </c:pt>
                <c:pt idx="58">
                  <c:v>10.4</c:v>
                </c:pt>
                <c:pt idx="59">
                  <c:v>11.2</c:v>
                </c:pt>
                <c:pt idx="60">
                  <c:v>10.1</c:v>
                </c:pt>
                <c:pt idx="61">
                  <c:v>10.7</c:v>
                </c:pt>
                <c:pt idx="62">
                  <c:v>10.1</c:v>
                </c:pt>
                <c:pt idx="63">
                  <c:v>10.2</c:v>
                </c:pt>
                <c:pt idx="64">
                  <c:v>10.4</c:v>
                </c:pt>
                <c:pt idx="65">
                  <c:v>11.8</c:v>
                </c:pt>
                <c:pt idx="66">
                  <c:v>10.8</c:v>
                </c:pt>
                <c:pt idx="67">
                  <c:v>10.2</c:v>
                </c:pt>
                <c:pt idx="68">
                  <c:v>9.9</c:v>
                </c:pt>
                <c:pt idx="69">
                  <c:v>9.7</c:v>
                </c:pt>
                <c:pt idx="70">
                  <c:v>11</c:v>
                </c:pt>
                <c:pt idx="71">
                  <c:v>10.2</c:v>
                </c:pt>
                <c:pt idx="72">
                  <c:v>10.4</c:v>
                </c:pt>
                <c:pt idx="73">
                  <c:v>9.2</c:v>
                </c:pt>
                <c:pt idx="74">
                  <c:v>11.7</c:v>
                </c:pt>
                <c:pt idx="75">
                  <c:v>10.4</c:v>
                </c:pt>
                <c:pt idx="76">
                  <c:v>9.2</c:v>
                </c:pt>
                <c:pt idx="77">
                  <c:v>11.2</c:v>
                </c:pt>
                <c:pt idx="78">
                  <c:v>12.1</c:v>
                </c:pt>
                <c:pt idx="79">
                  <c:v>11.2</c:v>
                </c:pt>
                <c:pt idx="80">
                  <c:v>10.6</c:v>
                </c:pt>
                <c:pt idx="81">
                  <c:v>11.9</c:v>
                </c:pt>
                <c:pt idx="82">
                  <c:v>10.7</c:v>
                </c:pt>
                <c:pt idx="83">
                  <c:v>10.3</c:v>
                </c:pt>
                <c:pt idx="84">
                  <c:v>11.1</c:v>
                </c:pt>
                <c:pt idx="85">
                  <c:v>11.2</c:v>
                </c:pt>
                <c:pt idx="86">
                  <c:v>11.1</c:v>
                </c:pt>
                <c:pt idx="87">
                  <c:v>10.9</c:v>
                </c:pt>
                <c:pt idx="88">
                  <c:v>10.9</c:v>
                </c:pt>
                <c:pt idx="89">
                  <c:v>10.5</c:v>
                </c:pt>
                <c:pt idx="90">
                  <c:v>10.9</c:v>
                </c:pt>
                <c:pt idx="91">
                  <c:v>10.8</c:v>
                </c:pt>
                <c:pt idx="92">
                  <c:v>10.7</c:v>
                </c:pt>
                <c:pt idx="93">
                  <c:v>10.5</c:v>
                </c:pt>
                <c:pt idx="94">
                  <c:v>11.9</c:v>
                </c:pt>
                <c:pt idx="95">
                  <c:v>10.8</c:v>
                </c:pt>
                <c:pt idx="96">
                  <c:v>11.1</c:v>
                </c:pt>
                <c:pt idx="97">
                  <c:v>11.4</c:v>
                </c:pt>
                <c:pt idx="98">
                  <c:v>12.2</c:v>
                </c:pt>
                <c:pt idx="99">
                  <c:v>11.2</c:v>
                </c:pt>
                <c:pt idx="100">
                  <c:v>11.2</c:v>
                </c:pt>
                <c:pt idx="101">
                  <c:v>11.2</c:v>
                </c:pt>
                <c:pt idx="102">
                  <c:v>11.2</c:v>
                </c:pt>
                <c:pt idx="103">
                  <c:v>11.9</c:v>
                </c:pt>
                <c:pt idx="104">
                  <c:v>11.5</c:v>
                </c:pt>
                <c:pt idx="105">
                  <c:v>10.7</c:v>
                </c:pt>
                <c:pt idx="106">
                  <c:v>11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10.2</c:v>
                </c:pt>
                <c:pt idx="111">
                  <c:v>11.5</c:v>
                </c:pt>
                <c:pt idx="112">
                  <c:v>10.4</c:v>
                </c:pt>
                <c:pt idx="113">
                  <c:v>11.9</c:v>
                </c:pt>
                <c:pt idx="114">
                  <c:v>11.5</c:v>
                </c:pt>
                <c:pt idx="115">
                  <c:v>11</c:v>
                </c:pt>
                <c:pt idx="116">
                  <c:v>11.1</c:v>
                </c:pt>
                <c:pt idx="117">
                  <c:v>11.2</c:v>
                </c:pt>
                <c:pt idx="118">
                  <c:v>11.3</c:v>
                </c:pt>
                <c:pt idx="119">
                  <c:v>12.1</c:v>
                </c:pt>
                <c:pt idx="120">
                  <c:v>11.5</c:v>
                </c:pt>
                <c:pt idx="121">
                  <c:v>10.7</c:v>
                </c:pt>
                <c:pt idx="122">
                  <c:v>10.4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10.9</c:v>
                </c:pt>
                <c:pt idx="127">
                  <c:v>10.5</c:v>
                </c:pt>
                <c:pt idx="128">
                  <c:v>10.8</c:v>
                </c:pt>
                <c:pt idx="129">
                  <c:v>11.7</c:v>
                </c:pt>
                <c:pt idx="130">
                  <c:v>10.7</c:v>
                </c:pt>
                <c:pt idx="131">
                  <c:v>12</c:v>
                </c:pt>
                <c:pt idx="132">
                  <c:v>12.1</c:v>
                </c:pt>
                <c:pt idx="133">
                  <c:v>11</c:v>
                </c:pt>
                <c:pt idx="134">
                  <c:v>12</c:v>
                </c:pt>
                <c:pt idx="135">
                  <c:v>12</c:v>
                </c:pt>
                <c:pt idx="136">
                  <c:v>11.8</c:v>
                </c:pt>
                <c:pt idx="137">
                  <c:v>11.9</c:v>
                </c:pt>
                <c:pt idx="138">
                  <c:v>12.5</c:v>
                </c:pt>
                <c:pt idx="139">
                  <c:v>10.4</c:v>
                </c:pt>
                <c:pt idx="140">
                  <c:v>11.1</c:v>
                </c:pt>
                <c:pt idx="141">
                  <c:v>11.4</c:v>
                </c:pt>
                <c:pt idx="142">
                  <c:v>11.1</c:v>
                </c:pt>
                <c:pt idx="143">
                  <c:v>12.9</c:v>
                </c:pt>
                <c:pt idx="144">
                  <c:v>11.7</c:v>
                </c:pt>
                <c:pt idx="145">
                  <c:v>12.6</c:v>
                </c:pt>
                <c:pt idx="146">
                  <c:v>12.8</c:v>
                </c:pt>
                <c:pt idx="147">
                  <c:v>12.1</c:v>
                </c:pt>
                <c:pt idx="148">
                  <c:v>10.9</c:v>
                </c:pt>
                <c:pt idx="149">
                  <c:v>12.7</c:v>
                </c:pt>
                <c:pt idx="150">
                  <c:v>11.9</c:v>
                </c:pt>
                <c:pt idx="151">
                  <c:v>11.1</c:v>
                </c:pt>
                <c:pt idx="152">
                  <c:v>11.1</c:v>
                </c:pt>
                <c:pt idx="153">
                  <c:v>12.1</c:v>
                </c:pt>
                <c:pt idx="154">
                  <c:v>11.6</c:v>
                </c:pt>
                <c:pt idx="155">
                  <c:v>12.2</c:v>
                </c:pt>
                <c:pt idx="156">
                  <c:v>12.3</c:v>
                </c:pt>
                <c:pt idx="157">
                  <c:v>12.8</c:v>
                </c:pt>
                <c:pt idx="158">
                  <c:v>11.8</c:v>
                </c:pt>
                <c:pt idx="159">
                  <c:v>11.2</c:v>
                </c:pt>
                <c:pt idx="160">
                  <c:v>11.8</c:v>
                </c:pt>
                <c:pt idx="161">
                  <c:v>12.5</c:v>
                </c:pt>
                <c:pt idx="162">
                  <c:v>12.2</c:v>
                </c:pt>
                <c:pt idx="163">
                  <c:v>12.3</c:v>
                </c:pt>
                <c:pt idx="164">
                  <c:v>12.1</c:v>
                </c:pt>
                <c:pt idx="165">
                  <c:v>11.7</c:v>
                </c:pt>
                <c:pt idx="166">
                  <c:v>11.8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7259294"/>
        <c:axId val="12110686"/>
      </c:lineChart>
      <c:catAx>
        <c:axId val="9725929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2110686"/>
        <c:auto val="1"/>
        <c:lblAlgn val="ctr"/>
        <c:lblOffset val="100"/>
        <c:noMultiLvlLbl val="0"/>
      </c:catAx>
      <c:valAx>
        <c:axId val="12110686"/>
        <c:scaling>
          <c:orientation val="minMax"/>
          <c:max val="14.5"/>
          <c:min val="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725929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468a1a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Sheet1!$AAC$206:$AAC$372</c:f>
              <c:numCache>
                <c:formatCode>General</c:formatCode>
                <c:ptCount val="167"/>
                <c:pt idx="43">
                  <c:v>8.47117768595041</c:v>
                </c:pt>
                <c:pt idx="44">
                  <c:v>8.61212121212121</c:v>
                </c:pt>
                <c:pt idx="45">
                  <c:v>8.75833333333333</c:v>
                </c:pt>
                <c:pt idx="46">
                  <c:v>8.47878787878788</c:v>
                </c:pt>
                <c:pt idx="47">
                  <c:v>8.35378787878788</c:v>
                </c:pt>
                <c:pt idx="48">
                  <c:v>7.59242424242424</c:v>
                </c:pt>
                <c:pt idx="49">
                  <c:v>7.36628787878788</c:v>
                </c:pt>
                <c:pt idx="50">
                  <c:v>8.51856060606061</c:v>
                </c:pt>
                <c:pt idx="51">
                  <c:v>7.87348484848485</c:v>
                </c:pt>
                <c:pt idx="52">
                  <c:v>8.60113636363636</c:v>
                </c:pt>
                <c:pt idx="53">
                  <c:v>8.17045454545455</c:v>
                </c:pt>
                <c:pt idx="54">
                  <c:v>8.83560606060606</c:v>
                </c:pt>
                <c:pt idx="55">
                  <c:v>8.79772727272727</c:v>
                </c:pt>
                <c:pt idx="56">
                  <c:v>8.45681818181818</c:v>
                </c:pt>
                <c:pt idx="57">
                  <c:v>8.43787878787879</c:v>
                </c:pt>
                <c:pt idx="58">
                  <c:v>9.05378787878788</c:v>
                </c:pt>
                <c:pt idx="59">
                  <c:v>8.70757575757576</c:v>
                </c:pt>
                <c:pt idx="60">
                  <c:v>8.53636363636364</c:v>
                </c:pt>
                <c:pt idx="61">
                  <c:v>8.64848484848485</c:v>
                </c:pt>
                <c:pt idx="62">
                  <c:v>8.81287878787879</c:v>
                </c:pt>
                <c:pt idx="63">
                  <c:v>8.71590909090909</c:v>
                </c:pt>
                <c:pt idx="64">
                  <c:v>8.37727272727273</c:v>
                </c:pt>
                <c:pt idx="65">
                  <c:v>9.2780303030303</c:v>
                </c:pt>
                <c:pt idx="66">
                  <c:v>8.47537878787879</c:v>
                </c:pt>
                <c:pt idx="67">
                  <c:v>8.49545454545454</c:v>
                </c:pt>
                <c:pt idx="68">
                  <c:v>7.91439393939394</c:v>
                </c:pt>
                <c:pt idx="69">
                  <c:v>8.25984848484848</c:v>
                </c:pt>
                <c:pt idx="70">
                  <c:v>8.39393939393939</c:v>
                </c:pt>
                <c:pt idx="71">
                  <c:v>7.93522727272727</c:v>
                </c:pt>
                <c:pt idx="72">
                  <c:v>8.51666666666667</c:v>
                </c:pt>
                <c:pt idx="73">
                  <c:v>7.75984848484848</c:v>
                </c:pt>
                <c:pt idx="74">
                  <c:v>8.7219696969697</c:v>
                </c:pt>
                <c:pt idx="75">
                  <c:v>8.06287878787879</c:v>
                </c:pt>
                <c:pt idx="76">
                  <c:v>8.32954545454546</c:v>
                </c:pt>
                <c:pt idx="77">
                  <c:v>8.47651515151515</c:v>
                </c:pt>
                <c:pt idx="78">
                  <c:v>8.88106060606061</c:v>
                </c:pt>
                <c:pt idx="79">
                  <c:v>8.66969696969697</c:v>
                </c:pt>
                <c:pt idx="80">
                  <c:v>8.72727272727273</c:v>
                </c:pt>
                <c:pt idx="81">
                  <c:v>8.88295454545455</c:v>
                </c:pt>
                <c:pt idx="82">
                  <c:v>8.80454545454546</c:v>
                </c:pt>
                <c:pt idx="83">
                  <c:v>9.01969696969697</c:v>
                </c:pt>
                <c:pt idx="84">
                  <c:v>8.35681818181818</c:v>
                </c:pt>
                <c:pt idx="85">
                  <c:v>8.88106060606061</c:v>
                </c:pt>
                <c:pt idx="86">
                  <c:v>9.26893939393939</c:v>
                </c:pt>
                <c:pt idx="87">
                  <c:v>8.0280303030303</c:v>
                </c:pt>
                <c:pt idx="88">
                  <c:v>8.30984848484849</c:v>
                </c:pt>
                <c:pt idx="89">
                  <c:v>8.20833333333333</c:v>
                </c:pt>
                <c:pt idx="90">
                  <c:v>8.28484848484848</c:v>
                </c:pt>
                <c:pt idx="91">
                  <c:v>8.81515151515152</c:v>
                </c:pt>
                <c:pt idx="92">
                  <c:v>8.14734848484848</c:v>
                </c:pt>
                <c:pt idx="93">
                  <c:v>7.95539772727273</c:v>
                </c:pt>
                <c:pt idx="94">
                  <c:v>8.57443181818182</c:v>
                </c:pt>
                <c:pt idx="95">
                  <c:v>8.78371212121212</c:v>
                </c:pt>
                <c:pt idx="96">
                  <c:v>8.41742424242424</c:v>
                </c:pt>
                <c:pt idx="97">
                  <c:v>8.24621212121212</c:v>
                </c:pt>
                <c:pt idx="98">
                  <c:v>8.29507575757576</c:v>
                </c:pt>
                <c:pt idx="99">
                  <c:v>8.8</c:v>
                </c:pt>
                <c:pt idx="100">
                  <c:v>8.68598484848485</c:v>
                </c:pt>
                <c:pt idx="101">
                  <c:v>8.22651515151515</c:v>
                </c:pt>
                <c:pt idx="102">
                  <c:v>8.49734848484849</c:v>
                </c:pt>
                <c:pt idx="103">
                  <c:v>8.88977272727273</c:v>
                </c:pt>
                <c:pt idx="104">
                  <c:v>8.71666666666667</c:v>
                </c:pt>
                <c:pt idx="105">
                  <c:v>9.17651515151515</c:v>
                </c:pt>
                <c:pt idx="106">
                  <c:v>8.70606060606061</c:v>
                </c:pt>
                <c:pt idx="107">
                  <c:v>8.99318181818182</c:v>
                </c:pt>
                <c:pt idx="108">
                  <c:v>8.37272727272727</c:v>
                </c:pt>
                <c:pt idx="109">
                  <c:v>8.25</c:v>
                </c:pt>
                <c:pt idx="110">
                  <c:v>8.44924242424242</c:v>
                </c:pt>
                <c:pt idx="111">
                  <c:v>8.34128787878788</c:v>
                </c:pt>
                <c:pt idx="112">
                  <c:v>9.02954545454545</c:v>
                </c:pt>
                <c:pt idx="113">
                  <c:v>8.6655303030303</c:v>
                </c:pt>
                <c:pt idx="114">
                  <c:v>8.35833333333333</c:v>
                </c:pt>
                <c:pt idx="115">
                  <c:v>8.81590909090909</c:v>
                </c:pt>
                <c:pt idx="116">
                  <c:v>8.4</c:v>
                </c:pt>
                <c:pt idx="117">
                  <c:v>9.17121212121212</c:v>
                </c:pt>
                <c:pt idx="118">
                  <c:v>9.38295454545455</c:v>
                </c:pt>
                <c:pt idx="119">
                  <c:v>9.01439393939394</c:v>
                </c:pt>
                <c:pt idx="120">
                  <c:v>8.40833333333333</c:v>
                </c:pt>
                <c:pt idx="121">
                  <c:v>8.36363636363636</c:v>
                </c:pt>
                <c:pt idx="122">
                  <c:v>8.96893939393939</c:v>
                </c:pt>
                <c:pt idx="123">
                  <c:v>8.8655303030303</c:v>
                </c:pt>
                <c:pt idx="124">
                  <c:v>8.81022727272727</c:v>
                </c:pt>
                <c:pt idx="125">
                  <c:v>9.20397727272727</c:v>
                </c:pt>
                <c:pt idx="126">
                  <c:v>8.37840909090909</c:v>
                </c:pt>
                <c:pt idx="127">
                  <c:v>8.83901515151515</c:v>
                </c:pt>
                <c:pt idx="128">
                  <c:v>7.7280303030303</c:v>
                </c:pt>
                <c:pt idx="129">
                  <c:v>8.34621212121212</c:v>
                </c:pt>
                <c:pt idx="130">
                  <c:v>7.98522727272727</c:v>
                </c:pt>
                <c:pt idx="131">
                  <c:v>7.99621212121212</c:v>
                </c:pt>
                <c:pt idx="132">
                  <c:v>9.13295454545455</c:v>
                </c:pt>
                <c:pt idx="133">
                  <c:v>8.63560606060606</c:v>
                </c:pt>
                <c:pt idx="134">
                  <c:v>8.7969696969697</c:v>
                </c:pt>
                <c:pt idx="135">
                  <c:v>8.48181818181818</c:v>
                </c:pt>
                <c:pt idx="136">
                  <c:v>8.48787878787879</c:v>
                </c:pt>
                <c:pt idx="137">
                  <c:v>8.37878787878788</c:v>
                </c:pt>
                <c:pt idx="138">
                  <c:v>7.7189393939394</c:v>
                </c:pt>
                <c:pt idx="139">
                  <c:v>8.01325757575758</c:v>
                </c:pt>
                <c:pt idx="140">
                  <c:v>7.76590909090909</c:v>
                </c:pt>
                <c:pt idx="141">
                  <c:v>7.8969696969697</c:v>
                </c:pt>
                <c:pt idx="142">
                  <c:v>7.84242424242424</c:v>
                </c:pt>
                <c:pt idx="143">
                  <c:v>8.32045454545455</c:v>
                </c:pt>
                <c:pt idx="144">
                  <c:v>8.53977272727273</c:v>
                </c:pt>
                <c:pt idx="145">
                  <c:v>8.43333333333333</c:v>
                </c:pt>
                <c:pt idx="146">
                  <c:v>7.70530303030303</c:v>
                </c:pt>
                <c:pt idx="147">
                  <c:v>8.08409090909091</c:v>
                </c:pt>
                <c:pt idx="148">
                  <c:v>7.86969696969697</c:v>
                </c:pt>
                <c:pt idx="149">
                  <c:v>8.19848484848485</c:v>
                </c:pt>
                <c:pt idx="150">
                  <c:v>7.52575757575758</c:v>
                </c:pt>
                <c:pt idx="151">
                  <c:v>8.90984848484848</c:v>
                </c:pt>
                <c:pt idx="152">
                  <c:v>8.08030303030303</c:v>
                </c:pt>
                <c:pt idx="153">
                  <c:v>8.7219696969697</c:v>
                </c:pt>
                <c:pt idx="154">
                  <c:v>8.7030303030303</c:v>
                </c:pt>
                <c:pt idx="155">
                  <c:v>8.76742424242424</c:v>
                </c:pt>
                <c:pt idx="156">
                  <c:v>8.39469696969697</c:v>
                </c:pt>
                <c:pt idx="157">
                  <c:v>8.84545454545455</c:v>
                </c:pt>
                <c:pt idx="158">
                  <c:v>8.82651515151515</c:v>
                </c:pt>
                <c:pt idx="159">
                  <c:v>8.63484848484849</c:v>
                </c:pt>
                <c:pt idx="160">
                  <c:v>9.18787878787879</c:v>
                </c:pt>
                <c:pt idx="161">
                  <c:v>8.65454545454545</c:v>
                </c:pt>
                <c:pt idx="162">
                  <c:v>8.65606060606061</c:v>
                </c:pt>
                <c:pt idx="163">
                  <c:v>8.55227272727273</c:v>
                </c:pt>
                <c:pt idx="164">
                  <c:v>8.5219696969697</c:v>
                </c:pt>
                <c:pt idx="165">
                  <c:v>8.36515151515152</c:v>
                </c:pt>
                <c:pt idx="166">
                  <c:v>9.21666666666667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Sheet1!$AAA$206:$AAA$373</c:f>
              <c:numCache>
                <c:formatCode>General</c:formatCode>
                <c:ptCount val="168"/>
                <c:pt idx="13">
                  <c:v>9.54166666666667</c:v>
                </c:pt>
                <c:pt idx="14">
                  <c:v>9.74583333333333</c:v>
                </c:pt>
                <c:pt idx="15">
                  <c:v>10.0291666666667</c:v>
                </c:pt>
                <c:pt idx="16">
                  <c:v>10.15</c:v>
                </c:pt>
                <c:pt idx="17">
                  <c:v>10.275</c:v>
                </c:pt>
                <c:pt idx="18">
                  <c:v>9.95</c:v>
                </c:pt>
                <c:pt idx="19">
                  <c:v>9.66666666666667</c:v>
                </c:pt>
                <c:pt idx="20">
                  <c:v>9.725</c:v>
                </c:pt>
                <c:pt idx="21">
                  <c:v>9.69166666666667</c:v>
                </c:pt>
                <c:pt idx="22">
                  <c:v>9.69583333333333</c:v>
                </c:pt>
                <c:pt idx="23">
                  <c:v>9.87083333333333</c:v>
                </c:pt>
                <c:pt idx="24">
                  <c:v>9.83333333333333</c:v>
                </c:pt>
                <c:pt idx="25">
                  <c:v>10.0666666666667</c:v>
                </c:pt>
                <c:pt idx="26">
                  <c:v>9.8</c:v>
                </c:pt>
                <c:pt idx="27">
                  <c:v>9.9625</c:v>
                </c:pt>
                <c:pt idx="28">
                  <c:v>9.95208333333333</c:v>
                </c:pt>
                <c:pt idx="29">
                  <c:v>9.76875</c:v>
                </c:pt>
                <c:pt idx="30">
                  <c:v>9.94583333333333</c:v>
                </c:pt>
                <c:pt idx="31">
                  <c:v>9.8375</c:v>
                </c:pt>
                <c:pt idx="32">
                  <c:v>10.2083333333333</c:v>
                </c:pt>
                <c:pt idx="33">
                  <c:v>10.0583333333333</c:v>
                </c:pt>
                <c:pt idx="34">
                  <c:v>10.6791666666667</c:v>
                </c:pt>
                <c:pt idx="35">
                  <c:v>10.5625</c:v>
                </c:pt>
                <c:pt idx="36">
                  <c:v>9.98333333333333</c:v>
                </c:pt>
                <c:pt idx="37">
                  <c:v>10.15</c:v>
                </c:pt>
                <c:pt idx="38">
                  <c:v>10.4208333333333</c:v>
                </c:pt>
                <c:pt idx="39">
                  <c:v>10.5125</c:v>
                </c:pt>
                <c:pt idx="40">
                  <c:v>10.2125</c:v>
                </c:pt>
                <c:pt idx="41">
                  <c:v>10.4833333333333</c:v>
                </c:pt>
                <c:pt idx="42">
                  <c:v>10.8291666666667</c:v>
                </c:pt>
                <c:pt idx="43">
                  <c:v>10.6166666666667</c:v>
                </c:pt>
                <c:pt idx="44">
                  <c:v>9.825</c:v>
                </c:pt>
                <c:pt idx="45">
                  <c:v>9.5875</c:v>
                </c:pt>
                <c:pt idx="46">
                  <c:v>9.9875</c:v>
                </c:pt>
                <c:pt idx="47">
                  <c:v>9.95</c:v>
                </c:pt>
                <c:pt idx="48">
                  <c:v>10.125</c:v>
                </c:pt>
                <c:pt idx="49">
                  <c:v>9.69166666666667</c:v>
                </c:pt>
                <c:pt idx="50">
                  <c:v>9.875</c:v>
                </c:pt>
                <c:pt idx="51">
                  <c:v>10.1333333333333</c:v>
                </c:pt>
                <c:pt idx="52">
                  <c:v>10.0416666666667</c:v>
                </c:pt>
                <c:pt idx="53">
                  <c:v>10.1041666666667</c:v>
                </c:pt>
                <c:pt idx="54">
                  <c:v>10.2375</c:v>
                </c:pt>
                <c:pt idx="55">
                  <c:v>10.6125</c:v>
                </c:pt>
                <c:pt idx="56">
                  <c:v>10.5791666666667</c:v>
                </c:pt>
                <c:pt idx="57">
                  <c:v>10.2375</c:v>
                </c:pt>
                <c:pt idx="58">
                  <c:v>10.1708333333333</c:v>
                </c:pt>
                <c:pt idx="59">
                  <c:v>10.4125</c:v>
                </c:pt>
                <c:pt idx="60">
                  <c:v>10.35</c:v>
                </c:pt>
                <c:pt idx="61">
                  <c:v>10.3708333333333</c:v>
                </c:pt>
                <c:pt idx="62">
                  <c:v>10.8708333333333</c:v>
                </c:pt>
                <c:pt idx="63">
                  <c:v>10.825</c:v>
                </c:pt>
                <c:pt idx="64">
                  <c:v>10.4375</c:v>
                </c:pt>
                <c:pt idx="65">
                  <c:v>10.8541666666667</c:v>
                </c:pt>
                <c:pt idx="66">
                  <c:v>10.7583333333333</c:v>
                </c:pt>
                <c:pt idx="67">
                  <c:v>10.2541666666667</c:v>
                </c:pt>
                <c:pt idx="68">
                  <c:v>10.2125</c:v>
                </c:pt>
                <c:pt idx="69">
                  <c:v>10.1583333333333</c:v>
                </c:pt>
                <c:pt idx="70">
                  <c:v>10.4916666666667</c:v>
                </c:pt>
                <c:pt idx="71">
                  <c:v>10.3666666666667</c:v>
                </c:pt>
                <c:pt idx="72">
                  <c:v>10.5708333333333</c:v>
                </c:pt>
                <c:pt idx="73">
                  <c:v>10.3333333333333</c:v>
                </c:pt>
                <c:pt idx="74">
                  <c:v>10.2875</c:v>
                </c:pt>
                <c:pt idx="75">
                  <c:v>10.1583333333333</c:v>
                </c:pt>
                <c:pt idx="76">
                  <c:v>9.95416666666667</c:v>
                </c:pt>
                <c:pt idx="77">
                  <c:v>10.0291666666667</c:v>
                </c:pt>
                <c:pt idx="78">
                  <c:v>10.375</c:v>
                </c:pt>
                <c:pt idx="79">
                  <c:v>9.45833333333333</c:v>
                </c:pt>
                <c:pt idx="80">
                  <c:v>10.025</c:v>
                </c:pt>
                <c:pt idx="81">
                  <c:v>10.3708333333333</c:v>
                </c:pt>
                <c:pt idx="82">
                  <c:v>10.425</c:v>
                </c:pt>
                <c:pt idx="83">
                  <c:v>10.1875</c:v>
                </c:pt>
                <c:pt idx="84">
                  <c:v>10.1916666666667</c:v>
                </c:pt>
                <c:pt idx="85">
                  <c:v>9.9125</c:v>
                </c:pt>
                <c:pt idx="86">
                  <c:v>10.3208333333333</c:v>
                </c:pt>
                <c:pt idx="87">
                  <c:v>10.2166666666667</c:v>
                </c:pt>
                <c:pt idx="88">
                  <c:v>9.35416666666667</c:v>
                </c:pt>
                <c:pt idx="89">
                  <c:v>9.62083333333333</c:v>
                </c:pt>
                <c:pt idx="90">
                  <c:v>9.62916666666667</c:v>
                </c:pt>
                <c:pt idx="91">
                  <c:v>10.1958333333333</c:v>
                </c:pt>
                <c:pt idx="92">
                  <c:v>10.1875</c:v>
                </c:pt>
                <c:pt idx="93">
                  <c:v>9.5125</c:v>
                </c:pt>
                <c:pt idx="94">
                  <c:v>9.92083333333333</c:v>
                </c:pt>
                <c:pt idx="95">
                  <c:v>10.1791666666667</c:v>
                </c:pt>
                <c:pt idx="96">
                  <c:v>10.0333333333333</c:v>
                </c:pt>
                <c:pt idx="97">
                  <c:v>9.96666666666667</c:v>
                </c:pt>
                <c:pt idx="98">
                  <c:v>10.0291666666667</c:v>
                </c:pt>
                <c:pt idx="99">
                  <c:v>10.1958333333333</c:v>
                </c:pt>
                <c:pt idx="100">
                  <c:v>9.89375</c:v>
                </c:pt>
                <c:pt idx="101">
                  <c:v>10.1458333333333</c:v>
                </c:pt>
                <c:pt idx="102">
                  <c:v>9.75</c:v>
                </c:pt>
                <c:pt idx="103">
                  <c:v>10.1125</c:v>
                </c:pt>
                <c:pt idx="104">
                  <c:v>9.84791666666667</c:v>
                </c:pt>
                <c:pt idx="105">
                  <c:v>10.3541666666667</c:v>
                </c:pt>
                <c:pt idx="106">
                  <c:v>10.6583333333333</c:v>
                </c:pt>
                <c:pt idx="107">
                  <c:v>10.3541666666667</c:v>
                </c:pt>
                <c:pt idx="108">
                  <c:v>10.1708333333333</c:v>
                </c:pt>
                <c:pt idx="109">
                  <c:v>10.2416666666667</c:v>
                </c:pt>
                <c:pt idx="110">
                  <c:v>10.3458333333333</c:v>
                </c:pt>
                <c:pt idx="111">
                  <c:v>10.63125</c:v>
                </c:pt>
                <c:pt idx="112">
                  <c:v>10.375</c:v>
                </c:pt>
                <c:pt idx="113">
                  <c:v>10.8208333333333</c:v>
                </c:pt>
                <c:pt idx="114">
                  <c:v>10.5208333333333</c:v>
                </c:pt>
                <c:pt idx="115">
                  <c:v>10.6833333333333</c:v>
                </c:pt>
                <c:pt idx="116">
                  <c:v>10.9791666666667</c:v>
                </c:pt>
                <c:pt idx="117">
                  <c:v>10.9333333333333</c:v>
                </c:pt>
                <c:pt idx="118">
                  <c:v>11.2125</c:v>
                </c:pt>
                <c:pt idx="119">
                  <c:v>11.225</c:v>
                </c:pt>
                <c:pt idx="120">
                  <c:v>11.0583333333333</c:v>
                </c:pt>
                <c:pt idx="121">
                  <c:v>10.7</c:v>
                </c:pt>
                <c:pt idx="122">
                  <c:v>10.675</c:v>
                </c:pt>
                <c:pt idx="123">
                  <c:v>10.8791666666667</c:v>
                </c:pt>
                <c:pt idx="124">
                  <c:v>11.1541666666667</c:v>
                </c:pt>
                <c:pt idx="125">
                  <c:v>11.2291666666667</c:v>
                </c:pt>
                <c:pt idx="126">
                  <c:v>11.1833333333333</c:v>
                </c:pt>
                <c:pt idx="127">
                  <c:v>10.8166666666667</c:v>
                </c:pt>
                <c:pt idx="128">
                  <c:v>10.9541666666667</c:v>
                </c:pt>
                <c:pt idx="129">
                  <c:v>10.7458333333333</c:v>
                </c:pt>
                <c:pt idx="130">
                  <c:v>10.8791666666667</c:v>
                </c:pt>
                <c:pt idx="131">
                  <c:v>10.7958333333333</c:v>
                </c:pt>
                <c:pt idx="132">
                  <c:v>11.1333333333333</c:v>
                </c:pt>
                <c:pt idx="133">
                  <c:v>11.3625</c:v>
                </c:pt>
                <c:pt idx="134">
                  <c:v>10.9916666666667</c:v>
                </c:pt>
                <c:pt idx="135">
                  <c:v>11.1</c:v>
                </c:pt>
                <c:pt idx="136">
                  <c:v>10.7541666666667</c:v>
                </c:pt>
                <c:pt idx="137">
                  <c:v>10.9333333333333</c:v>
                </c:pt>
                <c:pt idx="138">
                  <c:v>10.8375</c:v>
                </c:pt>
                <c:pt idx="139">
                  <c:v>10.457196969697</c:v>
                </c:pt>
                <c:pt idx="140">
                  <c:v>10.6916666666667</c:v>
                </c:pt>
                <c:pt idx="141">
                  <c:v>10.85</c:v>
                </c:pt>
                <c:pt idx="142">
                  <c:v>11.0791666666667</c:v>
                </c:pt>
                <c:pt idx="143">
                  <c:v>11.3708333333333</c:v>
                </c:pt>
                <c:pt idx="144">
                  <c:v>11.675</c:v>
                </c:pt>
                <c:pt idx="145">
                  <c:v>11.7583333333333</c:v>
                </c:pt>
                <c:pt idx="146">
                  <c:v>11.5416666666667</c:v>
                </c:pt>
                <c:pt idx="147">
                  <c:v>11.3083333333333</c:v>
                </c:pt>
                <c:pt idx="148">
                  <c:v>11.2791666666667</c:v>
                </c:pt>
                <c:pt idx="149">
                  <c:v>11.4541666666667</c:v>
                </c:pt>
                <c:pt idx="150">
                  <c:v>11.325</c:v>
                </c:pt>
                <c:pt idx="151">
                  <c:v>11.45</c:v>
                </c:pt>
                <c:pt idx="152">
                  <c:v>11.6708333333333</c:v>
                </c:pt>
                <c:pt idx="153">
                  <c:v>11.425</c:v>
                </c:pt>
                <c:pt idx="154">
                  <c:v>11.6416666666667</c:v>
                </c:pt>
                <c:pt idx="155">
                  <c:v>11.9041666666667</c:v>
                </c:pt>
                <c:pt idx="156">
                  <c:v>11.7541666666667</c:v>
                </c:pt>
                <c:pt idx="157">
                  <c:v>11.8541666666667</c:v>
                </c:pt>
                <c:pt idx="158">
                  <c:v>11.9791666666667</c:v>
                </c:pt>
                <c:pt idx="159">
                  <c:v>11.4208333333333</c:v>
                </c:pt>
                <c:pt idx="160">
                  <c:v>11.8208333333333</c:v>
                </c:pt>
                <c:pt idx="161">
                  <c:v>11.65</c:v>
                </c:pt>
                <c:pt idx="162">
                  <c:v>11.7</c:v>
                </c:pt>
                <c:pt idx="163">
                  <c:v>11.4583333333333</c:v>
                </c:pt>
                <c:pt idx="164">
                  <c:v>11.2333333333333</c:v>
                </c:pt>
                <c:pt idx="165">
                  <c:v>11.2208333333333</c:v>
                </c:pt>
                <c:pt idx="166">
                  <c:v>11.7041666666667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420e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Sheet1!$AAB$206:$AAB$372</c:f>
              <c:numCache>
                <c:formatCode>General</c:formatCode>
                <c:ptCount val="167"/>
                <c:pt idx="25">
                  <c:v>9.15</c:v>
                </c:pt>
                <c:pt idx="26">
                  <c:v>9.26685606060606</c:v>
                </c:pt>
                <c:pt idx="27">
                  <c:v>9.13541666666667</c:v>
                </c:pt>
                <c:pt idx="28">
                  <c:v>7.97291666666667</c:v>
                </c:pt>
                <c:pt idx="29">
                  <c:v>8.175</c:v>
                </c:pt>
                <c:pt idx="30">
                  <c:v>8.34166666666667</c:v>
                </c:pt>
                <c:pt idx="31">
                  <c:v>10.0416666666667</c:v>
                </c:pt>
                <c:pt idx="32">
                  <c:v>9.40208333333333</c:v>
                </c:pt>
                <c:pt idx="33">
                  <c:v>10.11875</c:v>
                </c:pt>
                <c:pt idx="34">
                  <c:v>10.21875</c:v>
                </c:pt>
                <c:pt idx="35">
                  <c:v>9.49895833333333</c:v>
                </c:pt>
                <c:pt idx="36">
                  <c:v>9.31354166666667</c:v>
                </c:pt>
                <c:pt idx="37">
                  <c:v>9.68333333333333</c:v>
                </c:pt>
                <c:pt idx="38">
                  <c:v>9.54791666666667</c:v>
                </c:pt>
                <c:pt idx="39">
                  <c:v>8.80416666666667</c:v>
                </c:pt>
                <c:pt idx="40">
                  <c:v>8.62083333333333</c:v>
                </c:pt>
                <c:pt idx="41">
                  <c:v>8.32291666666667</c:v>
                </c:pt>
                <c:pt idx="42">
                  <c:v>9.07604166666667</c:v>
                </c:pt>
                <c:pt idx="43">
                  <c:v>9.08958333333333</c:v>
                </c:pt>
                <c:pt idx="44">
                  <c:v>8.49583333333333</c:v>
                </c:pt>
                <c:pt idx="45">
                  <c:v>8.66041666666667</c:v>
                </c:pt>
                <c:pt idx="46">
                  <c:v>8.83958333333333</c:v>
                </c:pt>
                <c:pt idx="47">
                  <c:v>9.09791666666667</c:v>
                </c:pt>
                <c:pt idx="48">
                  <c:v>8.87291666666667</c:v>
                </c:pt>
                <c:pt idx="49">
                  <c:v>8.43333333333333</c:v>
                </c:pt>
                <c:pt idx="50">
                  <c:v>9.01875</c:v>
                </c:pt>
                <c:pt idx="51">
                  <c:v>8.52291666666667</c:v>
                </c:pt>
                <c:pt idx="52">
                  <c:v>9.49791666666667</c:v>
                </c:pt>
                <c:pt idx="53">
                  <c:v>8.925</c:v>
                </c:pt>
                <c:pt idx="54">
                  <c:v>9.70833333333333</c:v>
                </c:pt>
                <c:pt idx="55">
                  <c:v>9.54375</c:v>
                </c:pt>
                <c:pt idx="56">
                  <c:v>9.56875</c:v>
                </c:pt>
                <c:pt idx="57">
                  <c:v>9.51458333333333</c:v>
                </c:pt>
                <c:pt idx="58">
                  <c:v>10.20625</c:v>
                </c:pt>
                <c:pt idx="59">
                  <c:v>9.83854166666667</c:v>
                </c:pt>
                <c:pt idx="60">
                  <c:v>9.73125</c:v>
                </c:pt>
                <c:pt idx="61">
                  <c:v>10.0125</c:v>
                </c:pt>
                <c:pt idx="62">
                  <c:v>9.825</c:v>
                </c:pt>
                <c:pt idx="63">
                  <c:v>10.00625</c:v>
                </c:pt>
                <c:pt idx="64">
                  <c:v>9.71666666666667</c:v>
                </c:pt>
                <c:pt idx="65">
                  <c:v>10.1520833333333</c:v>
                </c:pt>
                <c:pt idx="66">
                  <c:v>9.53333333333334</c:v>
                </c:pt>
                <c:pt idx="67">
                  <c:v>9.5625</c:v>
                </c:pt>
                <c:pt idx="68">
                  <c:v>9.11666666666667</c:v>
                </c:pt>
                <c:pt idx="69">
                  <c:v>8.98958333333333</c:v>
                </c:pt>
                <c:pt idx="70">
                  <c:v>9.38125</c:v>
                </c:pt>
                <c:pt idx="71">
                  <c:v>8.975</c:v>
                </c:pt>
                <c:pt idx="72">
                  <c:v>9.61041666666667</c:v>
                </c:pt>
                <c:pt idx="73">
                  <c:v>8.89791666666667</c:v>
                </c:pt>
                <c:pt idx="74">
                  <c:v>9.71041666666667</c:v>
                </c:pt>
                <c:pt idx="75">
                  <c:v>9.34166666666667</c:v>
                </c:pt>
                <c:pt idx="76">
                  <c:v>9.36875</c:v>
                </c:pt>
                <c:pt idx="77">
                  <c:v>9.0625</c:v>
                </c:pt>
                <c:pt idx="78">
                  <c:v>9.828125</c:v>
                </c:pt>
                <c:pt idx="79">
                  <c:v>9.27083333333333</c:v>
                </c:pt>
                <c:pt idx="80">
                  <c:v>8.83125</c:v>
                </c:pt>
                <c:pt idx="81">
                  <c:v>9.08958333333333</c:v>
                </c:pt>
                <c:pt idx="82">
                  <c:v>9.58541666666667</c:v>
                </c:pt>
                <c:pt idx="83">
                  <c:v>10.125</c:v>
                </c:pt>
                <c:pt idx="84">
                  <c:v>9.621875</c:v>
                </c:pt>
                <c:pt idx="85">
                  <c:v>9.5125</c:v>
                </c:pt>
                <c:pt idx="86">
                  <c:v>10.16875</c:v>
                </c:pt>
                <c:pt idx="87">
                  <c:v>8.96041666666667</c:v>
                </c:pt>
                <c:pt idx="88">
                  <c:v>8.97708333333333</c:v>
                </c:pt>
                <c:pt idx="89">
                  <c:v>9.05416666666667</c:v>
                </c:pt>
                <c:pt idx="90">
                  <c:v>9.16458333333333</c:v>
                </c:pt>
                <c:pt idx="91">
                  <c:v>9.87916666666667</c:v>
                </c:pt>
                <c:pt idx="92">
                  <c:v>9.19583333333333</c:v>
                </c:pt>
                <c:pt idx="93">
                  <c:v>8.95416666666667</c:v>
                </c:pt>
                <c:pt idx="94">
                  <c:v>9.90416666666667</c:v>
                </c:pt>
                <c:pt idx="95">
                  <c:v>9.74479166666667</c:v>
                </c:pt>
                <c:pt idx="96">
                  <c:v>9.56041666666667</c:v>
                </c:pt>
                <c:pt idx="97">
                  <c:v>9.34791666666667</c:v>
                </c:pt>
                <c:pt idx="98">
                  <c:v>9.415625</c:v>
                </c:pt>
                <c:pt idx="99">
                  <c:v>9.7125</c:v>
                </c:pt>
                <c:pt idx="100">
                  <c:v>9.44791666666667</c:v>
                </c:pt>
                <c:pt idx="101">
                  <c:v>8.67708333333333</c:v>
                </c:pt>
                <c:pt idx="102">
                  <c:v>9.11458333333333</c:v>
                </c:pt>
                <c:pt idx="103">
                  <c:v>9.5875</c:v>
                </c:pt>
                <c:pt idx="104">
                  <c:v>9.37291666666667</c:v>
                </c:pt>
                <c:pt idx="105">
                  <c:v>9.98333333333333</c:v>
                </c:pt>
                <c:pt idx="106">
                  <c:v>9.31041666666667</c:v>
                </c:pt>
                <c:pt idx="107">
                  <c:v>9.63229166666667</c:v>
                </c:pt>
                <c:pt idx="108">
                  <c:v>8.93541666666667</c:v>
                </c:pt>
                <c:pt idx="109">
                  <c:v>8.86458333333333</c:v>
                </c:pt>
                <c:pt idx="110">
                  <c:v>9.02708333333333</c:v>
                </c:pt>
                <c:pt idx="111">
                  <c:v>9.18020833333334</c:v>
                </c:pt>
                <c:pt idx="112">
                  <c:v>9.54375</c:v>
                </c:pt>
                <c:pt idx="113">
                  <c:v>9.56041666666667</c:v>
                </c:pt>
                <c:pt idx="114">
                  <c:v>9.225</c:v>
                </c:pt>
                <c:pt idx="115">
                  <c:v>9.49166666666667</c:v>
                </c:pt>
                <c:pt idx="116">
                  <c:v>9.29166666666667</c:v>
                </c:pt>
                <c:pt idx="117">
                  <c:v>10.3166666666667</c:v>
                </c:pt>
                <c:pt idx="118">
                  <c:v>9.75208333333333</c:v>
                </c:pt>
                <c:pt idx="119">
                  <c:v>9.90833333333333</c:v>
                </c:pt>
                <c:pt idx="120">
                  <c:v>9.51666666666667</c:v>
                </c:pt>
                <c:pt idx="121">
                  <c:v>9.35625</c:v>
                </c:pt>
                <c:pt idx="122">
                  <c:v>9.85833333333333</c:v>
                </c:pt>
                <c:pt idx="123">
                  <c:v>9.78333333333333</c:v>
                </c:pt>
                <c:pt idx="124">
                  <c:v>9.81666666666667</c:v>
                </c:pt>
                <c:pt idx="125">
                  <c:v>10.1</c:v>
                </c:pt>
                <c:pt idx="126">
                  <c:v>9.33125</c:v>
                </c:pt>
                <c:pt idx="127">
                  <c:v>9.7</c:v>
                </c:pt>
                <c:pt idx="128">
                  <c:v>8.875</c:v>
                </c:pt>
                <c:pt idx="129">
                  <c:v>9.27083333333333</c:v>
                </c:pt>
                <c:pt idx="130">
                  <c:v>8.959375</c:v>
                </c:pt>
                <c:pt idx="131">
                  <c:v>8.71458333333333</c:v>
                </c:pt>
                <c:pt idx="132">
                  <c:v>10.03125</c:v>
                </c:pt>
                <c:pt idx="133">
                  <c:v>9.67916666666667</c:v>
                </c:pt>
                <c:pt idx="134">
                  <c:v>9.62291666666667</c:v>
                </c:pt>
                <c:pt idx="135">
                  <c:v>9.34583333333333</c:v>
                </c:pt>
                <c:pt idx="136">
                  <c:v>9.26041666666667</c:v>
                </c:pt>
                <c:pt idx="137">
                  <c:v>9.4125</c:v>
                </c:pt>
                <c:pt idx="138">
                  <c:v>8.92708333333333</c:v>
                </c:pt>
                <c:pt idx="139">
                  <c:v>8.91458333333333</c:v>
                </c:pt>
                <c:pt idx="140">
                  <c:v>8.82604166666667</c:v>
                </c:pt>
                <c:pt idx="141">
                  <c:v>9.38958333333333</c:v>
                </c:pt>
                <c:pt idx="142">
                  <c:v>9.62083333333333</c:v>
                </c:pt>
                <c:pt idx="143">
                  <c:v>9.97708333333333</c:v>
                </c:pt>
                <c:pt idx="144">
                  <c:v>10.0020833333333</c:v>
                </c:pt>
                <c:pt idx="145">
                  <c:v>10.0104166666667</c:v>
                </c:pt>
                <c:pt idx="146">
                  <c:v>9.53125</c:v>
                </c:pt>
                <c:pt idx="147">
                  <c:v>9.725</c:v>
                </c:pt>
                <c:pt idx="148">
                  <c:v>9.45</c:v>
                </c:pt>
                <c:pt idx="149">
                  <c:v>9.90416666666667</c:v>
                </c:pt>
                <c:pt idx="150">
                  <c:v>9.36666666666667</c:v>
                </c:pt>
                <c:pt idx="151">
                  <c:v>10.45</c:v>
                </c:pt>
                <c:pt idx="152">
                  <c:v>9.53541666666667</c:v>
                </c:pt>
                <c:pt idx="153">
                  <c:v>10.1041666666667</c:v>
                </c:pt>
                <c:pt idx="154">
                  <c:v>10.0479166666667</c:v>
                </c:pt>
                <c:pt idx="155">
                  <c:v>9.82291666666667</c:v>
                </c:pt>
                <c:pt idx="156">
                  <c:v>9.45170454545455</c:v>
                </c:pt>
                <c:pt idx="157">
                  <c:v>10.00625</c:v>
                </c:pt>
                <c:pt idx="158">
                  <c:v>10.33125</c:v>
                </c:pt>
                <c:pt idx="159">
                  <c:v>10.0145833333333</c:v>
                </c:pt>
                <c:pt idx="160">
                  <c:v>10.4958333333333</c:v>
                </c:pt>
                <c:pt idx="161">
                  <c:v>9.99791666666667</c:v>
                </c:pt>
                <c:pt idx="162">
                  <c:v>10.1083333333333</c:v>
                </c:pt>
                <c:pt idx="163">
                  <c:v>9.975</c:v>
                </c:pt>
                <c:pt idx="164">
                  <c:v>10.0583333333333</c:v>
                </c:pt>
                <c:pt idx="165">
                  <c:v>9.825</c:v>
                </c:pt>
                <c:pt idx="166">
                  <c:v>10.3770833333333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9782174"/>
        <c:axId val="27309113"/>
      </c:lineChart>
      <c:catAx>
        <c:axId val="1978217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7309113"/>
        <c:crosses val="autoZero"/>
        <c:auto val="1"/>
        <c:lblAlgn val="ctr"/>
        <c:lblOffset val="100"/>
        <c:noMultiLvlLbl val="0"/>
      </c:catAx>
      <c:valAx>
        <c:axId val="27309113"/>
        <c:scaling>
          <c:orientation val="minMax"/>
          <c:max val="12"/>
          <c:min val="7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9782174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Sheet1!$ABA$206:$ABA$375</c:f>
              <c:numCache>
                <c:formatCode>General</c:formatCode>
                <c:ptCount val="170"/>
                <c:pt idx="0">
                  <c:v>16.2</c:v>
                </c:pt>
                <c:pt idx="1">
                  <c:v>16.5</c:v>
                </c:pt>
                <c:pt idx="2">
                  <c:v>16.8</c:v>
                </c:pt>
                <c:pt idx="3">
                  <c:v>15</c:v>
                </c:pt>
                <c:pt idx="4">
                  <c:v>14.4</c:v>
                </c:pt>
                <c:pt idx="5">
                  <c:v>14.1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13.7</c:v>
                </c:pt>
                <c:pt idx="10">
                  <c:v>13.1</c:v>
                </c:pt>
                <c:pt idx="11">
                  <c:v>12.8</c:v>
                </c:pt>
                <c:pt idx="12">
                  <c:v>13.2</c:v>
                </c:pt>
                <c:pt idx="13">
                  <c:v>13.65</c:v>
                </c:pt>
                <c:pt idx="14">
                  <c:v>13.7</c:v>
                </c:pt>
                <c:pt idx="15">
                  <c:v>13.7</c:v>
                </c:pt>
                <c:pt idx="16">
                  <c:v>14.6</c:v>
                </c:pt>
                <c:pt idx="17">
                  <c:v>15.2</c:v>
                </c:pt>
                <c:pt idx="18">
                  <c:v>14.5</c:v>
                </c:pt>
                <c:pt idx="19">
                  <c:v>13.5</c:v>
                </c:pt>
                <c:pt idx="20">
                  <c:v>13.8</c:v>
                </c:pt>
                <c:pt idx="21">
                  <c:v>13.7</c:v>
                </c:pt>
                <c:pt idx="22">
                  <c:v>14.1</c:v>
                </c:pt>
                <c:pt idx="23">
                  <c:v>14.6</c:v>
                </c:pt>
                <c:pt idx="24">
                  <c:v>15.8</c:v>
                </c:pt>
                <c:pt idx="25">
                  <c:v>16.2</c:v>
                </c:pt>
                <c:pt idx="26">
                  <c:v>13.7</c:v>
                </c:pt>
                <c:pt idx="27">
                  <c:v>13.8</c:v>
                </c:pt>
                <c:pt idx="28">
                  <c:v>14.5</c:v>
                </c:pt>
                <c:pt idx="29">
                  <c:v>13.25</c:v>
                </c:pt>
                <c:pt idx="30">
                  <c:v>14.3</c:v>
                </c:pt>
                <c:pt idx="31">
                  <c:v>15.1</c:v>
                </c:pt>
                <c:pt idx="32">
                  <c:v>15.4</c:v>
                </c:pt>
                <c:pt idx="33">
                  <c:v>14</c:v>
                </c:pt>
                <c:pt idx="34">
                  <c:v>16.2</c:v>
                </c:pt>
                <c:pt idx="35">
                  <c:v>15.8</c:v>
                </c:pt>
                <c:pt idx="36">
                  <c:v>13.5</c:v>
                </c:pt>
                <c:pt idx="37">
                  <c:v>13.6</c:v>
                </c:pt>
                <c:pt idx="38">
                  <c:v>14.3</c:v>
                </c:pt>
                <c:pt idx="39">
                  <c:v>15.1</c:v>
                </c:pt>
                <c:pt idx="40">
                  <c:v>14.7</c:v>
                </c:pt>
                <c:pt idx="41">
                  <c:v>15.6</c:v>
                </c:pt>
                <c:pt idx="42">
                  <c:v>17.4</c:v>
                </c:pt>
                <c:pt idx="43">
                  <c:v>16.6</c:v>
                </c:pt>
                <c:pt idx="44">
                  <c:v>15.8</c:v>
                </c:pt>
                <c:pt idx="45">
                  <c:v>14.8</c:v>
                </c:pt>
                <c:pt idx="46">
                  <c:v>14.2</c:v>
                </c:pt>
                <c:pt idx="47">
                  <c:v>13.1</c:v>
                </c:pt>
                <c:pt idx="48">
                  <c:v>13.7</c:v>
                </c:pt>
                <c:pt idx="49">
                  <c:v>13.9</c:v>
                </c:pt>
                <c:pt idx="50">
                  <c:v>14.3</c:v>
                </c:pt>
                <c:pt idx="51">
                  <c:v>14.7</c:v>
                </c:pt>
                <c:pt idx="52">
                  <c:v>16.2</c:v>
                </c:pt>
                <c:pt idx="53">
                  <c:v>17</c:v>
                </c:pt>
                <c:pt idx="54">
                  <c:v>14.3</c:v>
                </c:pt>
                <c:pt idx="55">
                  <c:v>15.1</c:v>
                </c:pt>
                <c:pt idx="56">
                  <c:v>15.6</c:v>
                </c:pt>
                <c:pt idx="57">
                  <c:v>15.9</c:v>
                </c:pt>
                <c:pt idx="58">
                  <c:v>14.6</c:v>
                </c:pt>
                <c:pt idx="59">
                  <c:v>15.1</c:v>
                </c:pt>
                <c:pt idx="60">
                  <c:v>14.4</c:v>
                </c:pt>
                <c:pt idx="61">
                  <c:v>14.9</c:v>
                </c:pt>
                <c:pt idx="62">
                  <c:v>14.9</c:v>
                </c:pt>
                <c:pt idx="63">
                  <c:v>15.9</c:v>
                </c:pt>
                <c:pt idx="64">
                  <c:v>15.8</c:v>
                </c:pt>
                <c:pt idx="65">
                  <c:v>15.5</c:v>
                </c:pt>
                <c:pt idx="66">
                  <c:v>16.3</c:v>
                </c:pt>
                <c:pt idx="67">
                  <c:v>15.1</c:v>
                </c:pt>
                <c:pt idx="68">
                  <c:v>13.6</c:v>
                </c:pt>
                <c:pt idx="69">
                  <c:v>13.7</c:v>
                </c:pt>
                <c:pt idx="70">
                  <c:v>14.6</c:v>
                </c:pt>
                <c:pt idx="71">
                  <c:v>14.2</c:v>
                </c:pt>
                <c:pt idx="72">
                  <c:v>16.1</c:v>
                </c:pt>
                <c:pt idx="73">
                  <c:v>15.8</c:v>
                </c:pt>
                <c:pt idx="74">
                  <c:v>16.5</c:v>
                </c:pt>
                <c:pt idx="75">
                  <c:v>15.2</c:v>
                </c:pt>
                <c:pt idx="76">
                  <c:v>13.6</c:v>
                </c:pt>
                <c:pt idx="77">
                  <c:v>13.8</c:v>
                </c:pt>
                <c:pt idx="78">
                  <c:v>15.3</c:v>
                </c:pt>
                <c:pt idx="79">
                  <c:v>15.1</c:v>
                </c:pt>
                <c:pt idx="80">
                  <c:v>14.3</c:v>
                </c:pt>
                <c:pt idx="81">
                  <c:v>14.8</c:v>
                </c:pt>
                <c:pt idx="82">
                  <c:v>14</c:v>
                </c:pt>
                <c:pt idx="83">
                  <c:v>14.5</c:v>
                </c:pt>
                <c:pt idx="84">
                  <c:v>14.6</c:v>
                </c:pt>
                <c:pt idx="85">
                  <c:v>13.2</c:v>
                </c:pt>
                <c:pt idx="86">
                  <c:v>13.9</c:v>
                </c:pt>
                <c:pt idx="87">
                  <c:v>14.2</c:v>
                </c:pt>
                <c:pt idx="88">
                  <c:v>14</c:v>
                </c:pt>
                <c:pt idx="89">
                  <c:v>13.5</c:v>
                </c:pt>
                <c:pt idx="90">
                  <c:v>13.3</c:v>
                </c:pt>
                <c:pt idx="91">
                  <c:v>14.9</c:v>
                </c:pt>
                <c:pt idx="92">
                  <c:v>16.3</c:v>
                </c:pt>
                <c:pt idx="93">
                  <c:v>15.1</c:v>
                </c:pt>
                <c:pt idx="94">
                  <c:v>13.8</c:v>
                </c:pt>
                <c:pt idx="95">
                  <c:v>15.3</c:v>
                </c:pt>
                <c:pt idx="96">
                  <c:v>15.7</c:v>
                </c:pt>
                <c:pt idx="97">
                  <c:v>13.8</c:v>
                </c:pt>
                <c:pt idx="98">
                  <c:v>14.6</c:v>
                </c:pt>
                <c:pt idx="99">
                  <c:v>15.3</c:v>
                </c:pt>
                <c:pt idx="100">
                  <c:v>15.6</c:v>
                </c:pt>
                <c:pt idx="101">
                  <c:v>16.5</c:v>
                </c:pt>
                <c:pt idx="102">
                  <c:v>13.7</c:v>
                </c:pt>
                <c:pt idx="103">
                  <c:v>14.3</c:v>
                </c:pt>
                <c:pt idx="104">
                  <c:v>15.8</c:v>
                </c:pt>
                <c:pt idx="105">
                  <c:v>16.1</c:v>
                </c:pt>
                <c:pt idx="106">
                  <c:v>16.6</c:v>
                </c:pt>
                <c:pt idx="107">
                  <c:v>15.5</c:v>
                </c:pt>
                <c:pt idx="108">
                  <c:v>15.4</c:v>
                </c:pt>
                <c:pt idx="109">
                  <c:v>13.9</c:v>
                </c:pt>
                <c:pt idx="110">
                  <c:v>15.4</c:v>
                </c:pt>
                <c:pt idx="111">
                  <c:v>15.5</c:v>
                </c:pt>
                <c:pt idx="112">
                  <c:v>16.6</c:v>
                </c:pt>
                <c:pt idx="113">
                  <c:v>17.7</c:v>
                </c:pt>
                <c:pt idx="114">
                  <c:v>17.3</c:v>
                </c:pt>
                <c:pt idx="115">
                  <c:v>15.7</c:v>
                </c:pt>
                <c:pt idx="116">
                  <c:v>17.2</c:v>
                </c:pt>
                <c:pt idx="117">
                  <c:v>16.3</c:v>
                </c:pt>
                <c:pt idx="118">
                  <c:v>16.4</c:v>
                </c:pt>
                <c:pt idx="119">
                  <c:v>17.1</c:v>
                </c:pt>
                <c:pt idx="120">
                  <c:v>15.7</c:v>
                </c:pt>
                <c:pt idx="121">
                  <c:v>16.8</c:v>
                </c:pt>
                <c:pt idx="122">
                  <c:v>15.4</c:v>
                </c:pt>
                <c:pt idx="123">
                  <c:v>14.8</c:v>
                </c:pt>
                <c:pt idx="124">
                  <c:v>16.7</c:v>
                </c:pt>
                <c:pt idx="125">
                  <c:v>16</c:v>
                </c:pt>
                <c:pt idx="126">
                  <c:v>17.7</c:v>
                </c:pt>
                <c:pt idx="127">
                  <c:v>16.6</c:v>
                </c:pt>
                <c:pt idx="128">
                  <c:v>16.8</c:v>
                </c:pt>
                <c:pt idx="129">
                  <c:v>14.8</c:v>
                </c:pt>
                <c:pt idx="130">
                  <c:v>15.9</c:v>
                </c:pt>
                <c:pt idx="131">
                  <c:v>14.7</c:v>
                </c:pt>
                <c:pt idx="132">
                  <c:v>14.2</c:v>
                </c:pt>
                <c:pt idx="133">
                  <c:v>16.5</c:v>
                </c:pt>
                <c:pt idx="134">
                  <c:v>16.4</c:v>
                </c:pt>
                <c:pt idx="135">
                  <c:v>15.6</c:v>
                </c:pt>
                <c:pt idx="136">
                  <c:v>16.2</c:v>
                </c:pt>
                <c:pt idx="137">
                  <c:v>15.9</c:v>
                </c:pt>
                <c:pt idx="138">
                  <c:v>16.2</c:v>
                </c:pt>
                <c:pt idx="139">
                  <c:v>18</c:v>
                </c:pt>
                <c:pt idx="140">
                  <c:v>16.7</c:v>
                </c:pt>
                <c:pt idx="141">
                  <c:v>15.8</c:v>
                </c:pt>
                <c:pt idx="142">
                  <c:v>18.6</c:v>
                </c:pt>
                <c:pt idx="143">
                  <c:v>16.3</c:v>
                </c:pt>
                <c:pt idx="144">
                  <c:v>17.3</c:v>
                </c:pt>
                <c:pt idx="145">
                  <c:v>17.7</c:v>
                </c:pt>
                <c:pt idx="146">
                  <c:v>18.3</c:v>
                </c:pt>
                <c:pt idx="147">
                  <c:v>15.2</c:v>
                </c:pt>
                <c:pt idx="148">
                  <c:v>16.9</c:v>
                </c:pt>
                <c:pt idx="149">
                  <c:v>15.5</c:v>
                </c:pt>
                <c:pt idx="150">
                  <c:v>15.9</c:v>
                </c:pt>
                <c:pt idx="151">
                  <c:v>17.3</c:v>
                </c:pt>
                <c:pt idx="152">
                  <c:v>18.3</c:v>
                </c:pt>
                <c:pt idx="153">
                  <c:v>17.6</c:v>
                </c:pt>
                <c:pt idx="154">
                  <c:v>16.5</c:v>
                </c:pt>
                <c:pt idx="155">
                  <c:v>18.2</c:v>
                </c:pt>
                <c:pt idx="156">
                  <c:v>17</c:v>
                </c:pt>
                <c:pt idx="157">
                  <c:v>17.3</c:v>
                </c:pt>
                <c:pt idx="158">
                  <c:v>16.5</c:v>
                </c:pt>
                <c:pt idx="159">
                  <c:v>16.7</c:v>
                </c:pt>
                <c:pt idx="160">
                  <c:v>16.7</c:v>
                </c:pt>
                <c:pt idx="161">
                  <c:v>16.4</c:v>
                </c:pt>
                <c:pt idx="162">
                  <c:v>17.3</c:v>
                </c:pt>
                <c:pt idx="163">
                  <c:v>17.5</c:v>
                </c:pt>
                <c:pt idx="164">
                  <c:v>15.9</c:v>
                </c:pt>
                <c:pt idx="165">
                  <c:v>15.4</c:v>
                </c:pt>
                <c:pt idx="166">
                  <c:v>18.3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-22"/>
            <c:dispRSqr val="0"/>
            <c:dispEq val="0"/>
          </c:trendline>
          <c:val>
            <c:numRef>
              <c:f>Sheet1!$ABC$206:$ABC$375</c:f>
              <c:numCache>
                <c:formatCode>General</c:formatCode>
                <c:ptCount val="170"/>
                <c:pt idx="22">
                  <c:v>16.5</c:v>
                </c:pt>
                <c:pt idx="23">
                  <c:v>16.4</c:v>
                </c:pt>
                <c:pt idx="24">
                  <c:v>17.1</c:v>
                </c:pt>
                <c:pt idx="25">
                  <c:v>16.6</c:v>
                </c:pt>
                <c:pt idx="26">
                  <c:v>16.6</c:v>
                </c:pt>
                <c:pt idx="27">
                  <c:v>17.3</c:v>
                </c:pt>
                <c:pt idx="28">
                  <c:v>14.2</c:v>
                </c:pt>
                <c:pt idx="29">
                  <c:v>16</c:v>
                </c:pt>
                <c:pt idx="30">
                  <c:v>17.6</c:v>
                </c:pt>
                <c:pt idx="31">
                  <c:v>17.5</c:v>
                </c:pt>
                <c:pt idx="32">
                  <c:v>16.4</c:v>
                </c:pt>
                <c:pt idx="33">
                  <c:v>16.7</c:v>
                </c:pt>
                <c:pt idx="34">
                  <c:v>18.9</c:v>
                </c:pt>
                <c:pt idx="35">
                  <c:v>17.1</c:v>
                </c:pt>
                <c:pt idx="36">
                  <c:v>17.2</c:v>
                </c:pt>
                <c:pt idx="37">
                  <c:v>16.6</c:v>
                </c:pt>
                <c:pt idx="38">
                  <c:v>17.3</c:v>
                </c:pt>
                <c:pt idx="39">
                  <c:v>16.8</c:v>
                </c:pt>
                <c:pt idx="40">
                  <c:v>17.4</c:v>
                </c:pt>
                <c:pt idx="41">
                  <c:v>16.3</c:v>
                </c:pt>
                <c:pt idx="42">
                  <c:v>18.9</c:v>
                </c:pt>
                <c:pt idx="43">
                  <c:v>16.9</c:v>
                </c:pt>
                <c:pt idx="44">
                  <c:v>16.4</c:v>
                </c:pt>
                <c:pt idx="45">
                  <c:v>16.7</c:v>
                </c:pt>
                <c:pt idx="46">
                  <c:v>15.6</c:v>
                </c:pt>
                <c:pt idx="47">
                  <c:v>16.7</c:v>
                </c:pt>
                <c:pt idx="48">
                  <c:v>16</c:v>
                </c:pt>
                <c:pt idx="49">
                  <c:v>17.3</c:v>
                </c:pt>
                <c:pt idx="50">
                  <c:v>17.8</c:v>
                </c:pt>
                <c:pt idx="51">
                  <c:v>15.3</c:v>
                </c:pt>
                <c:pt idx="52">
                  <c:v>20.6</c:v>
                </c:pt>
                <c:pt idx="53">
                  <c:v>15.6</c:v>
                </c:pt>
                <c:pt idx="54">
                  <c:v>17.1</c:v>
                </c:pt>
                <c:pt idx="55">
                  <c:v>16.6</c:v>
                </c:pt>
                <c:pt idx="56">
                  <c:v>17.6</c:v>
                </c:pt>
                <c:pt idx="57">
                  <c:v>17.3</c:v>
                </c:pt>
                <c:pt idx="58">
                  <c:v>17.4</c:v>
                </c:pt>
                <c:pt idx="59">
                  <c:v>17.6</c:v>
                </c:pt>
                <c:pt idx="60">
                  <c:v>17.1</c:v>
                </c:pt>
                <c:pt idx="61">
                  <c:v>17</c:v>
                </c:pt>
                <c:pt idx="62">
                  <c:v>17.9</c:v>
                </c:pt>
                <c:pt idx="63">
                  <c:v>17.8</c:v>
                </c:pt>
                <c:pt idx="64">
                  <c:v>16.6</c:v>
                </c:pt>
                <c:pt idx="65">
                  <c:v>18.3</c:v>
                </c:pt>
                <c:pt idx="66">
                  <c:v>17.2</c:v>
                </c:pt>
                <c:pt idx="67">
                  <c:v>16</c:v>
                </c:pt>
                <c:pt idx="68">
                  <c:v>16.1</c:v>
                </c:pt>
                <c:pt idx="69">
                  <c:v>15.3</c:v>
                </c:pt>
                <c:pt idx="70">
                  <c:v>16.4</c:v>
                </c:pt>
                <c:pt idx="71">
                  <c:v>15.8</c:v>
                </c:pt>
                <c:pt idx="72">
                  <c:v>16.7</c:v>
                </c:pt>
                <c:pt idx="73">
                  <c:v>17.2</c:v>
                </c:pt>
                <c:pt idx="74">
                  <c:v>18</c:v>
                </c:pt>
                <c:pt idx="75">
                  <c:v>15.8</c:v>
                </c:pt>
                <c:pt idx="76">
                  <c:v>16.7</c:v>
                </c:pt>
                <c:pt idx="77">
                  <c:v>15.1</c:v>
                </c:pt>
                <c:pt idx="78">
                  <c:v>16.8</c:v>
                </c:pt>
                <c:pt idx="79">
                  <c:v>16.3</c:v>
                </c:pt>
                <c:pt idx="80">
                  <c:v>16.2</c:v>
                </c:pt>
                <c:pt idx="81">
                  <c:v>16.3</c:v>
                </c:pt>
                <c:pt idx="82">
                  <c:v>16.5</c:v>
                </c:pt>
                <c:pt idx="83">
                  <c:v>18.3</c:v>
                </c:pt>
                <c:pt idx="84">
                  <c:v>16.3</c:v>
                </c:pt>
                <c:pt idx="85">
                  <c:v>16.4</c:v>
                </c:pt>
                <c:pt idx="86">
                  <c:v>16.5</c:v>
                </c:pt>
                <c:pt idx="87">
                  <c:v>16.3</c:v>
                </c:pt>
                <c:pt idx="88">
                  <c:v>15.3</c:v>
                </c:pt>
                <c:pt idx="89">
                  <c:v>15.2</c:v>
                </c:pt>
                <c:pt idx="90">
                  <c:v>16.1</c:v>
                </c:pt>
                <c:pt idx="91">
                  <c:v>18.3</c:v>
                </c:pt>
                <c:pt idx="92">
                  <c:v>17.7</c:v>
                </c:pt>
                <c:pt idx="93">
                  <c:v>14.9</c:v>
                </c:pt>
                <c:pt idx="94">
                  <c:v>16.1</c:v>
                </c:pt>
                <c:pt idx="95">
                  <c:v>17.3</c:v>
                </c:pt>
                <c:pt idx="96">
                  <c:v>16.4</c:v>
                </c:pt>
                <c:pt idx="97">
                  <c:v>15.9</c:v>
                </c:pt>
                <c:pt idx="98">
                  <c:v>16.4</c:v>
                </c:pt>
                <c:pt idx="99">
                  <c:v>17.9</c:v>
                </c:pt>
                <c:pt idx="100">
                  <c:v>17.4</c:v>
                </c:pt>
                <c:pt idx="101">
                  <c:v>15.8</c:v>
                </c:pt>
                <c:pt idx="102">
                  <c:v>16.3</c:v>
                </c:pt>
                <c:pt idx="103">
                  <c:v>17.6</c:v>
                </c:pt>
                <c:pt idx="104">
                  <c:v>17.6</c:v>
                </c:pt>
                <c:pt idx="105">
                  <c:v>17.8</c:v>
                </c:pt>
                <c:pt idx="106">
                  <c:v>16.7</c:v>
                </c:pt>
                <c:pt idx="107">
                  <c:v>16</c:v>
                </c:pt>
                <c:pt idx="108">
                  <c:v>15.9</c:v>
                </c:pt>
                <c:pt idx="109">
                  <c:v>15.9</c:v>
                </c:pt>
                <c:pt idx="110">
                  <c:v>16.6</c:v>
                </c:pt>
                <c:pt idx="111">
                  <c:v>16.6</c:v>
                </c:pt>
                <c:pt idx="112">
                  <c:v>17.5</c:v>
                </c:pt>
                <c:pt idx="113">
                  <c:v>17.5</c:v>
                </c:pt>
                <c:pt idx="114">
                  <c:v>16.4</c:v>
                </c:pt>
                <c:pt idx="115">
                  <c:v>17</c:v>
                </c:pt>
                <c:pt idx="116">
                  <c:v>16.6</c:v>
                </c:pt>
                <c:pt idx="117">
                  <c:v>17.8</c:v>
                </c:pt>
                <c:pt idx="118">
                  <c:v>17.6</c:v>
                </c:pt>
                <c:pt idx="119">
                  <c:v>17.3</c:v>
                </c:pt>
                <c:pt idx="120">
                  <c:v>17.5</c:v>
                </c:pt>
                <c:pt idx="121">
                  <c:v>17.4</c:v>
                </c:pt>
                <c:pt idx="122">
                  <c:v>17.3</c:v>
                </c:pt>
                <c:pt idx="123">
                  <c:v>17.2</c:v>
                </c:pt>
                <c:pt idx="124">
                  <c:v>16.5</c:v>
                </c:pt>
                <c:pt idx="125">
                  <c:v>17.7</c:v>
                </c:pt>
                <c:pt idx="126">
                  <c:v>17.3</c:v>
                </c:pt>
                <c:pt idx="127">
                  <c:v>17.6</c:v>
                </c:pt>
                <c:pt idx="128">
                  <c:v>15.8</c:v>
                </c:pt>
                <c:pt idx="129">
                  <c:v>16.3</c:v>
                </c:pt>
                <c:pt idx="130">
                  <c:v>16.2</c:v>
                </c:pt>
                <c:pt idx="131">
                  <c:v>15.8</c:v>
                </c:pt>
                <c:pt idx="132">
                  <c:v>16.9</c:v>
                </c:pt>
                <c:pt idx="133">
                  <c:v>16.9</c:v>
                </c:pt>
                <c:pt idx="134">
                  <c:v>16.4</c:v>
                </c:pt>
                <c:pt idx="135">
                  <c:v>16.7</c:v>
                </c:pt>
                <c:pt idx="136">
                  <c:v>15.8</c:v>
                </c:pt>
                <c:pt idx="137">
                  <c:v>16.9</c:v>
                </c:pt>
                <c:pt idx="138">
                  <c:v>16.8</c:v>
                </c:pt>
                <c:pt idx="139">
                  <c:v>16.4</c:v>
                </c:pt>
                <c:pt idx="140">
                  <c:v>15.7</c:v>
                </c:pt>
                <c:pt idx="141">
                  <c:v>18.7</c:v>
                </c:pt>
                <c:pt idx="142">
                  <c:v>17</c:v>
                </c:pt>
                <c:pt idx="143">
                  <c:v>17.9</c:v>
                </c:pt>
                <c:pt idx="144">
                  <c:v>17.7</c:v>
                </c:pt>
                <c:pt idx="145">
                  <c:v>17.6</c:v>
                </c:pt>
                <c:pt idx="146">
                  <c:v>15.9</c:v>
                </c:pt>
                <c:pt idx="147">
                  <c:v>16.9</c:v>
                </c:pt>
                <c:pt idx="148">
                  <c:v>16.7</c:v>
                </c:pt>
                <c:pt idx="149">
                  <c:v>16.3</c:v>
                </c:pt>
                <c:pt idx="150">
                  <c:v>17.3</c:v>
                </c:pt>
                <c:pt idx="151">
                  <c:v>17.7</c:v>
                </c:pt>
                <c:pt idx="152">
                  <c:v>16.9</c:v>
                </c:pt>
                <c:pt idx="153">
                  <c:v>16.8</c:v>
                </c:pt>
                <c:pt idx="154">
                  <c:v>18.1</c:v>
                </c:pt>
                <c:pt idx="155">
                  <c:v>17.3</c:v>
                </c:pt>
                <c:pt idx="156">
                  <c:v>16.8</c:v>
                </c:pt>
                <c:pt idx="157">
                  <c:v>17.3</c:v>
                </c:pt>
                <c:pt idx="158">
                  <c:v>16.4</c:v>
                </c:pt>
                <c:pt idx="159">
                  <c:v>17</c:v>
                </c:pt>
                <c:pt idx="160">
                  <c:v>17.1</c:v>
                </c:pt>
                <c:pt idx="161">
                  <c:v>17.2</c:v>
                </c:pt>
                <c:pt idx="162">
                  <c:v>18.2</c:v>
                </c:pt>
                <c:pt idx="163">
                  <c:v>18.6</c:v>
                </c:pt>
                <c:pt idx="164">
                  <c:v>17.8</c:v>
                </c:pt>
                <c:pt idx="165">
                  <c:v>16.4</c:v>
                </c:pt>
                <c:pt idx="166">
                  <c:v>18.2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-30"/>
            <c:dispRSqr val="0"/>
            <c:dispEq val="0"/>
          </c:trendline>
          <c:val>
            <c:numRef>
              <c:f>Sheet1!$ABE$206:$ABE$375</c:f>
              <c:numCache>
                <c:formatCode>General</c:formatCode>
                <c:ptCount val="170"/>
                <c:pt idx="30">
                  <c:v>15.6</c:v>
                </c:pt>
                <c:pt idx="31">
                  <c:v>14.2</c:v>
                </c:pt>
                <c:pt idx="32">
                  <c:v>11.9</c:v>
                </c:pt>
                <c:pt idx="33">
                  <c:v>18.45</c:v>
                </c:pt>
                <c:pt idx="34">
                  <c:v>21.7</c:v>
                </c:pt>
                <c:pt idx="35">
                  <c:v>15.2</c:v>
                </c:pt>
                <c:pt idx="36">
                  <c:v>15.7</c:v>
                </c:pt>
                <c:pt idx="37">
                  <c:v>14.9</c:v>
                </c:pt>
                <c:pt idx="38">
                  <c:v>16.7</c:v>
                </c:pt>
                <c:pt idx="39">
                  <c:v>16.3</c:v>
                </c:pt>
                <c:pt idx="40">
                  <c:v>18.1</c:v>
                </c:pt>
                <c:pt idx="41">
                  <c:v>20.6</c:v>
                </c:pt>
                <c:pt idx="42">
                  <c:v>19.5</c:v>
                </c:pt>
                <c:pt idx="43">
                  <c:v>18.1</c:v>
                </c:pt>
                <c:pt idx="44">
                  <c:v>17.2</c:v>
                </c:pt>
                <c:pt idx="45">
                  <c:v>18.9</c:v>
                </c:pt>
                <c:pt idx="46">
                  <c:v>16.7</c:v>
                </c:pt>
                <c:pt idx="47">
                  <c:v>15.8</c:v>
                </c:pt>
                <c:pt idx="48">
                  <c:v>19.4</c:v>
                </c:pt>
                <c:pt idx="49">
                  <c:v>18.3</c:v>
                </c:pt>
                <c:pt idx="50">
                  <c:v>20.6</c:v>
                </c:pt>
                <c:pt idx="51">
                  <c:v>17.35</c:v>
                </c:pt>
                <c:pt idx="52">
                  <c:v>19.7</c:v>
                </c:pt>
                <c:pt idx="53">
                  <c:v>16.4</c:v>
                </c:pt>
                <c:pt idx="54">
                  <c:v>17.8</c:v>
                </c:pt>
                <c:pt idx="55">
                  <c:v>16.2</c:v>
                </c:pt>
                <c:pt idx="56">
                  <c:v>18.4</c:v>
                </c:pt>
                <c:pt idx="57">
                  <c:v>16.75</c:v>
                </c:pt>
                <c:pt idx="58">
                  <c:v>18</c:v>
                </c:pt>
                <c:pt idx="59">
                  <c:v>17.6</c:v>
                </c:pt>
                <c:pt idx="60">
                  <c:v>16.5</c:v>
                </c:pt>
                <c:pt idx="61">
                  <c:v>16.4</c:v>
                </c:pt>
                <c:pt idx="62">
                  <c:v>17.4</c:v>
                </c:pt>
                <c:pt idx="63">
                  <c:v>18.3</c:v>
                </c:pt>
                <c:pt idx="64">
                  <c:v>17.4</c:v>
                </c:pt>
                <c:pt idx="65">
                  <c:v>19.6</c:v>
                </c:pt>
                <c:pt idx="66">
                  <c:v>17.5</c:v>
                </c:pt>
                <c:pt idx="67">
                  <c:v>16</c:v>
                </c:pt>
                <c:pt idx="68">
                  <c:v>14.9</c:v>
                </c:pt>
                <c:pt idx="69">
                  <c:v>16</c:v>
                </c:pt>
                <c:pt idx="70">
                  <c:v>15.8</c:v>
                </c:pt>
                <c:pt idx="71">
                  <c:v>15.7</c:v>
                </c:pt>
                <c:pt idx="72">
                  <c:v>16.2</c:v>
                </c:pt>
                <c:pt idx="73">
                  <c:v>18.6</c:v>
                </c:pt>
                <c:pt idx="74">
                  <c:v>19.9</c:v>
                </c:pt>
                <c:pt idx="75">
                  <c:v>15.8</c:v>
                </c:pt>
                <c:pt idx="76">
                  <c:v>18.7</c:v>
                </c:pt>
                <c:pt idx="77">
                  <c:v>16.6</c:v>
                </c:pt>
                <c:pt idx="78">
                  <c:v>18.4</c:v>
                </c:pt>
                <c:pt idx="79">
                  <c:v>15.9</c:v>
                </c:pt>
                <c:pt idx="80">
                  <c:v>17.2</c:v>
                </c:pt>
                <c:pt idx="81">
                  <c:v>17.1</c:v>
                </c:pt>
                <c:pt idx="82">
                  <c:v>16.5</c:v>
                </c:pt>
                <c:pt idx="83">
                  <c:v>21.3</c:v>
                </c:pt>
                <c:pt idx="84">
                  <c:v>17.3</c:v>
                </c:pt>
                <c:pt idx="85">
                  <c:v>16.4</c:v>
                </c:pt>
                <c:pt idx="86">
                  <c:v>17.9</c:v>
                </c:pt>
                <c:pt idx="87">
                  <c:v>16.5</c:v>
                </c:pt>
                <c:pt idx="88">
                  <c:v>15.4</c:v>
                </c:pt>
                <c:pt idx="89">
                  <c:v>17.1</c:v>
                </c:pt>
                <c:pt idx="90">
                  <c:v>18.1</c:v>
                </c:pt>
                <c:pt idx="91">
                  <c:v>18.8</c:v>
                </c:pt>
                <c:pt idx="92">
                  <c:v>16.7</c:v>
                </c:pt>
                <c:pt idx="93">
                  <c:v>16.1</c:v>
                </c:pt>
                <c:pt idx="94">
                  <c:v>16.4</c:v>
                </c:pt>
                <c:pt idx="95">
                  <c:v>18.5</c:v>
                </c:pt>
                <c:pt idx="96">
                  <c:v>16.4</c:v>
                </c:pt>
                <c:pt idx="97">
                  <c:v>16.3</c:v>
                </c:pt>
                <c:pt idx="98">
                  <c:v>16.9</c:v>
                </c:pt>
                <c:pt idx="99">
                  <c:v>18.4</c:v>
                </c:pt>
                <c:pt idx="100">
                  <c:v>18.9</c:v>
                </c:pt>
                <c:pt idx="101">
                  <c:v>15.6</c:v>
                </c:pt>
                <c:pt idx="102">
                  <c:v>16</c:v>
                </c:pt>
                <c:pt idx="103">
                  <c:v>18.7</c:v>
                </c:pt>
                <c:pt idx="104">
                  <c:v>18.9</c:v>
                </c:pt>
                <c:pt idx="105">
                  <c:v>18.4</c:v>
                </c:pt>
                <c:pt idx="106">
                  <c:v>17.6</c:v>
                </c:pt>
                <c:pt idx="107">
                  <c:v>16.4</c:v>
                </c:pt>
                <c:pt idx="108">
                  <c:v>14.9</c:v>
                </c:pt>
                <c:pt idx="109">
                  <c:v>17.8</c:v>
                </c:pt>
                <c:pt idx="110">
                  <c:v>18.1</c:v>
                </c:pt>
                <c:pt idx="111">
                  <c:v>17.3</c:v>
                </c:pt>
                <c:pt idx="112">
                  <c:v>18.9</c:v>
                </c:pt>
                <c:pt idx="113">
                  <c:v>18</c:v>
                </c:pt>
                <c:pt idx="114">
                  <c:v>17.2</c:v>
                </c:pt>
                <c:pt idx="115">
                  <c:v>16.8</c:v>
                </c:pt>
                <c:pt idx="116">
                  <c:v>16.6</c:v>
                </c:pt>
                <c:pt idx="117">
                  <c:v>19.2</c:v>
                </c:pt>
                <c:pt idx="118">
                  <c:v>18.6</c:v>
                </c:pt>
                <c:pt idx="119">
                  <c:v>16.8</c:v>
                </c:pt>
                <c:pt idx="120">
                  <c:v>18.2</c:v>
                </c:pt>
                <c:pt idx="121">
                  <c:v>17.3</c:v>
                </c:pt>
                <c:pt idx="122">
                  <c:v>16</c:v>
                </c:pt>
                <c:pt idx="123">
                  <c:v>19</c:v>
                </c:pt>
                <c:pt idx="124">
                  <c:v>15.8</c:v>
                </c:pt>
                <c:pt idx="125">
                  <c:v>19.4</c:v>
                </c:pt>
                <c:pt idx="126">
                  <c:v>18</c:v>
                </c:pt>
                <c:pt idx="127">
                  <c:v>18.3</c:v>
                </c:pt>
                <c:pt idx="128">
                  <c:v>15.5</c:v>
                </c:pt>
                <c:pt idx="129">
                  <c:v>16.2</c:v>
                </c:pt>
                <c:pt idx="130">
                  <c:v>15.2</c:v>
                </c:pt>
                <c:pt idx="131">
                  <c:v>16.1</c:v>
                </c:pt>
                <c:pt idx="132">
                  <c:v>17.6</c:v>
                </c:pt>
                <c:pt idx="133">
                  <c:v>16</c:v>
                </c:pt>
                <c:pt idx="134">
                  <c:v>16.9</c:v>
                </c:pt>
                <c:pt idx="135">
                  <c:v>17.3</c:v>
                </c:pt>
                <c:pt idx="136">
                  <c:v>16.3</c:v>
                </c:pt>
                <c:pt idx="137">
                  <c:v>16.7</c:v>
                </c:pt>
                <c:pt idx="138">
                  <c:v>17.1</c:v>
                </c:pt>
                <c:pt idx="139">
                  <c:v>18.1</c:v>
                </c:pt>
                <c:pt idx="140">
                  <c:v>15.8</c:v>
                </c:pt>
                <c:pt idx="141">
                  <c:v>20</c:v>
                </c:pt>
                <c:pt idx="142">
                  <c:v>16.8</c:v>
                </c:pt>
                <c:pt idx="143">
                  <c:v>19.4</c:v>
                </c:pt>
                <c:pt idx="144">
                  <c:v>19.7</c:v>
                </c:pt>
                <c:pt idx="145">
                  <c:v>20.2</c:v>
                </c:pt>
                <c:pt idx="146">
                  <c:v>15.4</c:v>
                </c:pt>
                <c:pt idx="147">
                  <c:v>17.1</c:v>
                </c:pt>
                <c:pt idx="148">
                  <c:v>17.3</c:v>
                </c:pt>
                <c:pt idx="149">
                  <c:v>16.6</c:v>
                </c:pt>
                <c:pt idx="150">
                  <c:v>20.4</c:v>
                </c:pt>
                <c:pt idx="151">
                  <c:v>18.3</c:v>
                </c:pt>
                <c:pt idx="152">
                  <c:v>18.3</c:v>
                </c:pt>
                <c:pt idx="153">
                  <c:v>17.3</c:v>
                </c:pt>
                <c:pt idx="154">
                  <c:v>19</c:v>
                </c:pt>
                <c:pt idx="155">
                  <c:v>17.5</c:v>
                </c:pt>
                <c:pt idx="156">
                  <c:v>17.8</c:v>
                </c:pt>
                <c:pt idx="157">
                  <c:v>18</c:v>
                </c:pt>
                <c:pt idx="158">
                  <c:v>18.3</c:v>
                </c:pt>
                <c:pt idx="159">
                  <c:v>18.1</c:v>
                </c:pt>
                <c:pt idx="160">
                  <c:v>18.5</c:v>
                </c:pt>
                <c:pt idx="161">
                  <c:v>18</c:v>
                </c:pt>
                <c:pt idx="162">
                  <c:v>19.3</c:v>
                </c:pt>
                <c:pt idx="163">
                  <c:v>20.1</c:v>
                </c:pt>
                <c:pt idx="164">
                  <c:v>16.8</c:v>
                </c:pt>
                <c:pt idx="165">
                  <c:v>16.4</c:v>
                </c:pt>
                <c:pt idx="166">
                  <c:v>20.3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3251660"/>
        <c:axId val="64878461"/>
      </c:lineChart>
      <c:catAx>
        <c:axId val="932516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4878461"/>
        <c:auto val="1"/>
        <c:lblAlgn val="ctr"/>
        <c:lblOffset val="100"/>
        <c:noMultiLvlLbl val="0"/>
      </c:catAx>
      <c:valAx>
        <c:axId val="64878461"/>
        <c:scaling>
          <c:orientation val="minMax"/>
          <c:max val="22"/>
          <c:min val="1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3251660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Sheet1!$ABB$206:$ABB$375</c:f>
              <c:numCache>
                <c:formatCode>General</c:formatCode>
                <c:ptCount val="170"/>
                <c:pt idx="0">
                  <c:v>5.3</c:v>
                </c:pt>
                <c:pt idx="1">
                  <c:v>4.8</c:v>
                </c:pt>
                <c:pt idx="2">
                  <c:v>5.4</c:v>
                </c:pt>
                <c:pt idx="3">
                  <c:v>5.3</c:v>
                </c:pt>
                <c:pt idx="4">
                  <c:v>5.2</c:v>
                </c:pt>
                <c:pt idx="5">
                  <c:v>4.6</c:v>
                </c:pt>
                <c:pt idx="6">
                  <c:v>4.9</c:v>
                </c:pt>
                <c:pt idx="7">
                  <c:v>6.6</c:v>
                </c:pt>
                <c:pt idx="8">
                  <c:v>5.1</c:v>
                </c:pt>
                <c:pt idx="9">
                  <c:v>5.5</c:v>
                </c:pt>
                <c:pt idx="10">
                  <c:v>3.1</c:v>
                </c:pt>
                <c:pt idx="11">
                  <c:v>2.9</c:v>
                </c:pt>
                <c:pt idx="12">
                  <c:v>6.3</c:v>
                </c:pt>
                <c:pt idx="13">
                  <c:v>4.7</c:v>
                </c:pt>
                <c:pt idx="14">
                  <c:v>4.2</c:v>
                </c:pt>
                <c:pt idx="15">
                  <c:v>4.4</c:v>
                </c:pt>
                <c:pt idx="16">
                  <c:v>5.7</c:v>
                </c:pt>
                <c:pt idx="17">
                  <c:v>4.7</c:v>
                </c:pt>
                <c:pt idx="18">
                  <c:v>4.2</c:v>
                </c:pt>
                <c:pt idx="19">
                  <c:v>4.3</c:v>
                </c:pt>
                <c:pt idx="20">
                  <c:v>4.3</c:v>
                </c:pt>
                <c:pt idx="21">
                  <c:v>4.7</c:v>
                </c:pt>
                <c:pt idx="22">
                  <c:v>5.4</c:v>
                </c:pt>
                <c:pt idx="23">
                  <c:v>5.1</c:v>
                </c:pt>
                <c:pt idx="24">
                  <c:v>4.8</c:v>
                </c:pt>
                <c:pt idx="25">
                  <c:v>4.3</c:v>
                </c:pt>
                <c:pt idx="26">
                  <c:v>4.8</c:v>
                </c:pt>
                <c:pt idx="27">
                  <c:v>5.6</c:v>
                </c:pt>
                <c:pt idx="28">
                  <c:v>5.2</c:v>
                </c:pt>
                <c:pt idx="29">
                  <c:v>4.1</c:v>
                </c:pt>
                <c:pt idx="30">
                  <c:v>4.4</c:v>
                </c:pt>
                <c:pt idx="31">
                  <c:v>4.2</c:v>
                </c:pt>
                <c:pt idx="32">
                  <c:v>6</c:v>
                </c:pt>
                <c:pt idx="33">
                  <c:v>4.5</c:v>
                </c:pt>
                <c:pt idx="34">
                  <c:v>4.8</c:v>
                </c:pt>
                <c:pt idx="35">
                  <c:v>4.5</c:v>
                </c:pt>
                <c:pt idx="36">
                  <c:v>6.4</c:v>
                </c:pt>
                <c:pt idx="37">
                  <c:v>4.7</c:v>
                </c:pt>
                <c:pt idx="38">
                  <c:v>5.4</c:v>
                </c:pt>
                <c:pt idx="39">
                  <c:v>5.6</c:v>
                </c:pt>
                <c:pt idx="40">
                  <c:v>4.6</c:v>
                </c:pt>
                <c:pt idx="41">
                  <c:v>5.7</c:v>
                </c:pt>
                <c:pt idx="42">
                  <c:v>5.4</c:v>
                </c:pt>
                <c:pt idx="43">
                  <c:v>6.3</c:v>
                </c:pt>
                <c:pt idx="44">
                  <c:v>3.8</c:v>
                </c:pt>
                <c:pt idx="45">
                  <c:v>5.4</c:v>
                </c:pt>
                <c:pt idx="46">
                  <c:v>4.3</c:v>
                </c:pt>
                <c:pt idx="47">
                  <c:v>4.2</c:v>
                </c:pt>
                <c:pt idx="48">
                  <c:v>5.1</c:v>
                </c:pt>
                <c:pt idx="49">
                  <c:v>6</c:v>
                </c:pt>
                <c:pt idx="50">
                  <c:v>5.6</c:v>
                </c:pt>
                <c:pt idx="51">
                  <c:v>6.1</c:v>
                </c:pt>
                <c:pt idx="52">
                  <c:v>4.9</c:v>
                </c:pt>
                <c:pt idx="53">
                  <c:v>5</c:v>
                </c:pt>
                <c:pt idx="54">
                  <c:v>5.1</c:v>
                </c:pt>
                <c:pt idx="55">
                  <c:v>5.9</c:v>
                </c:pt>
                <c:pt idx="56">
                  <c:v>4.7</c:v>
                </c:pt>
                <c:pt idx="57">
                  <c:v>5.3</c:v>
                </c:pt>
                <c:pt idx="58">
                  <c:v>5.2</c:v>
                </c:pt>
                <c:pt idx="59">
                  <c:v>5</c:v>
                </c:pt>
                <c:pt idx="60">
                  <c:v>7.1</c:v>
                </c:pt>
                <c:pt idx="61">
                  <c:v>5.8</c:v>
                </c:pt>
                <c:pt idx="62">
                  <c:v>6.7</c:v>
                </c:pt>
                <c:pt idx="63">
                  <c:v>5.7</c:v>
                </c:pt>
                <c:pt idx="64">
                  <c:v>5.5</c:v>
                </c:pt>
                <c:pt idx="65">
                  <c:v>5.5</c:v>
                </c:pt>
                <c:pt idx="66">
                  <c:v>6.3</c:v>
                </c:pt>
                <c:pt idx="67">
                  <c:v>5.2</c:v>
                </c:pt>
                <c:pt idx="68">
                  <c:v>6.1</c:v>
                </c:pt>
                <c:pt idx="69">
                  <c:v>5.5</c:v>
                </c:pt>
                <c:pt idx="70">
                  <c:v>5.1</c:v>
                </c:pt>
                <c:pt idx="71">
                  <c:v>6.7</c:v>
                </c:pt>
                <c:pt idx="72">
                  <c:v>4.5</c:v>
                </c:pt>
                <c:pt idx="73">
                  <c:v>6</c:v>
                </c:pt>
                <c:pt idx="74">
                  <c:v>5</c:v>
                </c:pt>
                <c:pt idx="75">
                  <c:v>6.2</c:v>
                </c:pt>
                <c:pt idx="76">
                  <c:v>6</c:v>
                </c:pt>
                <c:pt idx="77">
                  <c:v>5.5</c:v>
                </c:pt>
                <c:pt idx="78">
                  <c:v>5.2</c:v>
                </c:pt>
                <c:pt idx="79">
                  <c:v>4.4</c:v>
                </c:pt>
                <c:pt idx="80">
                  <c:v>5.3</c:v>
                </c:pt>
                <c:pt idx="81">
                  <c:v>6.1</c:v>
                </c:pt>
                <c:pt idx="82">
                  <c:v>3.3</c:v>
                </c:pt>
                <c:pt idx="83">
                  <c:v>4.9</c:v>
                </c:pt>
                <c:pt idx="84">
                  <c:v>4.1</c:v>
                </c:pt>
                <c:pt idx="85">
                  <c:v>5.2</c:v>
                </c:pt>
                <c:pt idx="86">
                  <c:v>6.4</c:v>
                </c:pt>
                <c:pt idx="87">
                  <c:v>5.3</c:v>
                </c:pt>
                <c:pt idx="88">
                  <c:v>4</c:v>
                </c:pt>
                <c:pt idx="89">
                  <c:v>4.2</c:v>
                </c:pt>
                <c:pt idx="90">
                  <c:v>4.7</c:v>
                </c:pt>
                <c:pt idx="91">
                  <c:v>5.9</c:v>
                </c:pt>
                <c:pt idx="92">
                  <c:v>5.8</c:v>
                </c:pt>
                <c:pt idx="93">
                  <c:v>5</c:v>
                </c:pt>
                <c:pt idx="94">
                  <c:v>5.3</c:v>
                </c:pt>
                <c:pt idx="95">
                  <c:v>5.1</c:v>
                </c:pt>
                <c:pt idx="96">
                  <c:v>5.9</c:v>
                </c:pt>
                <c:pt idx="97">
                  <c:v>4.9</c:v>
                </c:pt>
                <c:pt idx="98">
                  <c:v>6.4</c:v>
                </c:pt>
                <c:pt idx="99">
                  <c:v>5.7</c:v>
                </c:pt>
                <c:pt idx="100">
                  <c:v>6.1</c:v>
                </c:pt>
                <c:pt idx="101">
                  <c:v>5.4</c:v>
                </c:pt>
                <c:pt idx="102">
                  <c:v>5.3</c:v>
                </c:pt>
                <c:pt idx="103">
                  <c:v>4.3</c:v>
                </c:pt>
                <c:pt idx="104">
                  <c:v>5.1</c:v>
                </c:pt>
                <c:pt idx="105">
                  <c:v>5.2</c:v>
                </c:pt>
                <c:pt idx="106">
                  <c:v>6.7</c:v>
                </c:pt>
                <c:pt idx="107">
                  <c:v>6.2</c:v>
                </c:pt>
                <c:pt idx="108">
                  <c:v>5.6</c:v>
                </c:pt>
                <c:pt idx="109">
                  <c:v>7</c:v>
                </c:pt>
                <c:pt idx="110">
                  <c:v>5.6</c:v>
                </c:pt>
                <c:pt idx="111">
                  <c:v>5.8</c:v>
                </c:pt>
                <c:pt idx="112">
                  <c:v>6.3</c:v>
                </c:pt>
                <c:pt idx="113">
                  <c:v>6.5</c:v>
                </c:pt>
                <c:pt idx="114">
                  <c:v>5.4</c:v>
                </c:pt>
                <c:pt idx="115">
                  <c:v>6.8</c:v>
                </c:pt>
                <c:pt idx="116">
                  <c:v>5.8</c:v>
                </c:pt>
                <c:pt idx="117">
                  <c:v>4.9</c:v>
                </c:pt>
                <c:pt idx="118">
                  <c:v>5.3</c:v>
                </c:pt>
                <c:pt idx="119">
                  <c:v>7.2</c:v>
                </c:pt>
                <c:pt idx="120">
                  <c:v>6.8</c:v>
                </c:pt>
                <c:pt idx="121">
                  <c:v>6.4</c:v>
                </c:pt>
                <c:pt idx="122">
                  <c:v>5.1</c:v>
                </c:pt>
                <c:pt idx="123">
                  <c:v>6.7</c:v>
                </c:pt>
                <c:pt idx="124">
                  <c:v>6.4</c:v>
                </c:pt>
                <c:pt idx="125">
                  <c:v>7.2</c:v>
                </c:pt>
                <c:pt idx="126">
                  <c:v>6.8</c:v>
                </c:pt>
                <c:pt idx="127">
                  <c:v>4.6</c:v>
                </c:pt>
                <c:pt idx="128">
                  <c:v>6.6</c:v>
                </c:pt>
                <c:pt idx="129">
                  <c:v>5.9</c:v>
                </c:pt>
                <c:pt idx="130">
                  <c:v>6.1</c:v>
                </c:pt>
                <c:pt idx="131">
                  <c:v>7</c:v>
                </c:pt>
                <c:pt idx="132">
                  <c:v>6</c:v>
                </c:pt>
                <c:pt idx="133">
                  <c:v>6.7</c:v>
                </c:pt>
                <c:pt idx="134">
                  <c:v>6.3</c:v>
                </c:pt>
                <c:pt idx="135">
                  <c:v>7.4</c:v>
                </c:pt>
                <c:pt idx="136">
                  <c:v>7.2</c:v>
                </c:pt>
                <c:pt idx="137">
                  <c:v>6.6</c:v>
                </c:pt>
                <c:pt idx="138">
                  <c:v>7.4</c:v>
                </c:pt>
                <c:pt idx="139">
                  <c:v>6.4</c:v>
                </c:pt>
                <c:pt idx="140">
                  <c:v>7.3</c:v>
                </c:pt>
                <c:pt idx="141">
                  <c:v>6.7</c:v>
                </c:pt>
                <c:pt idx="142">
                  <c:v>5.8</c:v>
                </c:pt>
                <c:pt idx="143">
                  <c:v>6.1</c:v>
                </c:pt>
                <c:pt idx="144">
                  <c:v>7.9</c:v>
                </c:pt>
                <c:pt idx="145">
                  <c:v>7.1</c:v>
                </c:pt>
                <c:pt idx="146">
                  <c:v>8.2</c:v>
                </c:pt>
                <c:pt idx="147">
                  <c:v>7.6</c:v>
                </c:pt>
                <c:pt idx="148">
                  <c:v>7.2</c:v>
                </c:pt>
                <c:pt idx="149">
                  <c:v>7.7</c:v>
                </c:pt>
                <c:pt idx="150">
                  <c:v>7.6</c:v>
                </c:pt>
                <c:pt idx="151">
                  <c:v>6.3</c:v>
                </c:pt>
                <c:pt idx="152">
                  <c:v>6.9</c:v>
                </c:pt>
                <c:pt idx="153">
                  <c:v>6.8</c:v>
                </c:pt>
                <c:pt idx="154">
                  <c:v>7.7</c:v>
                </c:pt>
                <c:pt idx="155">
                  <c:v>7.3</c:v>
                </c:pt>
                <c:pt idx="156">
                  <c:v>7.7</c:v>
                </c:pt>
                <c:pt idx="157">
                  <c:v>7.7</c:v>
                </c:pt>
                <c:pt idx="158">
                  <c:v>7.6</c:v>
                </c:pt>
                <c:pt idx="159">
                  <c:v>6.8</c:v>
                </c:pt>
                <c:pt idx="160">
                  <c:v>8</c:v>
                </c:pt>
                <c:pt idx="161">
                  <c:v>6.6</c:v>
                </c:pt>
                <c:pt idx="162">
                  <c:v>6.8</c:v>
                </c:pt>
                <c:pt idx="163">
                  <c:v>7.4</c:v>
                </c:pt>
                <c:pt idx="164">
                  <c:v>7.1</c:v>
                </c:pt>
                <c:pt idx="165">
                  <c:v>7.6</c:v>
                </c:pt>
                <c:pt idx="166">
                  <c:v>6.2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-22"/>
            <c:dispRSqr val="0"/>
            <c:dispEq val="0"/>
          </c:trendline>
          <c:val>
            <c:numRef>
              <c:f>Sheet1!$ABD$206:$ABD$375</c:f>
              <c:numCache>
                <c:formatCode>General</c:formatCode>
                <c:ptCount val="170"/>
                <c:pt idx="22">
                  <c:v>1.9</c:v>
                </c:pt>
                <c:pt idx="23">
                  <c:v>1.9</c:v>
                </c:pt>
                <c:pt idx="24">
                  <c:v>1.9</c:v>
                </c:pt>
                <c:pt idx="25">
                  <c:v>1.9</c:v>
                </c:pt>
                <c:pt idx="26">
                  <c:v>1.5</c:v>
                </c:pt>
                <c:pt idx="27">
                  <c:v>1.3</c:v>
                </c:pt>
                <c:pt idx="28">
                  <c:v>-1.1</c:v>
                </c:pt>
                <c:pt idx="29">
                  <c:v>3.1</c:v>
                </c:pt>
                <c:pt idx="30">
                  <c:v>2.9</c:v>
                </c:pt>
                <c:pt idx="31">
                  <c:v>4.8</c:v>
                </c:pt>
                <c:pt idx="32">
                  <c:v>4.4</c:v>
                </c:pt>
                <c:pt idx="33">
                  <c:v>3.4</c:v>
                </c:pt>
                <c:pt idx="34">
                  <c:v>3.6</c:v>
                </c:pt>
                <c:pt idx="35">
                  <c:v>4.4</c:v>
                </c:pt>
                <c:pt idx="36">
                  <c:v>3</c:v>
                </c:pt>
                <c:pt idx="37">
                  <c:v>4.1</c:v>
                </c:pt>
                <c:pt idx="38">
                  <c:v>3.6</c:v>
                </c:pt>
                <c:pt idx="39">
                  <c:v>3</c:v>
                </c:pt>
                <c:pt idx="40">
                  <c:v>3.3</c:v>
                </c:pt>
                <c:pt idx="41">
                  <c:v>4.3</c:v>
                </c:pt>
                <c:pt idx="42">
                  <c:v>3.9</c:v>
                </c:pt>
                <c:pt idx="43">
                  <c:v>3</c:v>
                </c:pt>
                <c:pt idx="44">
                  <c:v>2.4</c:v>
                </c:pt>
                <c:pt idx="45">
                  <c:v>2.1</c:v>
                </c:pt>
                <c:pt idx="46">
                  <c:v>3</c:v>
                </c:pt>
                <c:pt idx="47">
                  <c:v>3.9</c:v>
                </c:pt>
                <c:pt idx="48">
                  <c:v>4.2</c:v>
                </c:pt>
                <c:pt idx="49">
                  <c:v>3.6</c:v>
                </c:pt>
                <c:pt idx="50">
                  <c:v>5.2</c:v>
                </c:pt>
                <c:pt idx="51">
                  <c:v>0.2</c:v>
                </c:pt>
                <c:pt idx="52">
                  <c:v>3.9</c:v>
                </c:pt>
                <c:pt idx="53">
                  <c:v>3.9</c:v>
                </c:pt>
                <c:pt idx="54">
                  <c:v>5.2</c:v>
                </c:pt>
                <c:pt idx="55">
                  <c:v>4.3</c:v>
                </c:pt>
                <c:pt idx="56">
                  <c:v>4.6</c:v>
                </c:pt>
                <c:pt idx="57">
                  <c:v>4.7</c:v>
                </c:pt>
                <c:pt idx="58">
                  <c:v>3.2</c:v>
                </c:pt>
                <c:pt idx="59">
                  <c:v>6.2</c:v>
                </c:pt>
                <c:pt idx="60">
                  <c:v>4.7</c:v>
                </c:pt>
                <c:pt idx="61">
                  <c:v>6.3</c:v>
                </c:pt>
                <c:pt idx="62">
                  <c:v>4.2</c:v>
                </c:pt>
                <c:pt idx="63">
                  <c:v>2.9</c:v>
                </c:pt>
                <c:pt idx="64">
                  <c:v>4.7</c:v>
                </c:pt>
                <c:pt idx="65">
                  <c:v>4.8</c:v>
                </c:pt>
                <c:pt idx="66">
                  <c:v>3.8</c:v>
                </c:pt>
                <c:pt idx="67">
                  <c:v>5.1</c:v>
                </c:pt>
                <c:pt idx="68">
                  <c:v>4.7</c:v>
                </c:pt>
                <c:pt idx="69">
                  <c:v>3.2</c:v>
                </c:pt>
                <c:pt idx="70">
                  <c:v>4.7</c:v>
                </c:pt>
                <c:pt idx="71">
                  <c:v>1.8</c:v>
                </c:pt>
                <c:pt idx="72">
                  <c:v>3.7</c:v>
                </c:pt>
                <c:pt idx="73">
                  <c:v>2.7</c:v>
                </c:pt>
                <c:pt idx="74">
                  <c:v>3.9</c:v>
                </c:pt>
                <c:pt idx="75">
                  <c:v>4.9</c:v>
                </c:pt>
                <c:pt idx="76">
                  <c:v>4.1</c:v>
                </c:pt>
                <c:pt idx="77">
                  <c:v>3.2</c:v>
                </c:pt>
                <c:pt idx="78">
                  <c:v>3.1</c:v>
                </c:pt>
                <c:pt idx="79">
                  <c:v>4.4</c:v>
                </c:pt>
                <c:pt idx="80">
                  <c:v>4.2</c:v>
                </c:pt>
                <c:pt idx="81">
                  <c:v>2.7</c:v>
                </c:pt>
                <c:pt idx="82">
                  <c:v>4.2</c:v>
                </c:pt>
                <c:pt idx="83">
                  <c:v>3.1</c:v>
                </c:pt>
                <c:pt idx="84">
                  <c:v>3.9</c:v>
                </c:pt>
                <c:pt idx="85">
                  <c:v>4.7</c:v>
                </c:pt>
                <c:pt idx="86">
                  <c:v>5</c:v>
                </c:pt>
                <c:pt idx="87">
                  <c:v>4</c:v>
                </c:pt>
                <c:pt idx="88">
                  <c:v>3.3</c:v>
                </c:pt>
                <c:pt idx="89">
                  <c:v>2.9</c:v>
                </c:pt>
                <c:pt idx="90">
                  <c:v>3.9</c:v>
                </c:pt>
                <c:pt idx="91">
                  <c:v>4.6</c:v>
                </c:pt>
                <c:pt idx="92">
                  <c:v>3.6</c:v>
                </c:pt>
                <c:pt idx="93">
                  <c:v>2.6</c:v>
                </c:pt>
                <c:pt idx="94">
                  <c:v>3.7</c:v>
                </c:pt>
                <c:pt idx="95">
                  <c:v>4.6</c:v>
                </c:pt>
                <c:pt idx="96">
                  <c:v>2.8</c:v>
                </c:pt>
                <c:pt idx="97">
                  <c:v>3.9</c:v>
                </c:pt>
                <c:pt idx="98">
                  <c:v>3.3</c:v>
                </c:pt>
                <c:pt idx="99">
                  <c:v>4.3</c:v>
                </c:pt>
                <c:pt idx="100">
                  <c:v>3.8</c:v>
                </c:pt>
                <c:pt idx="101">
                  <c:v>3.5</c:v>
                </c:pt>
                <c:pt idx="102">
                  <c:v>3.3</c:v>
                </c:pt>
                <c:pt idx="103">
                  <c:v>3.9</c:v>
                </c:pt>
                <c:pt idx="104">
                  <c:v>3.3</c:v>
                </c:pt>
                <c:pt idx="105">
                  <c:v>4.6</c:v>
                </c:pt>
                <c:pt idx="106">
                  <c:v>4.4</c:v>
                </c:pt>
                <c:pt idx="107">
                  <c:v>3.9</c:v>
                </c:pt>
                <c:pt idx="108">
                  <c:v>3.8</c:v>
                </c:pt>
                <c:pt idx="109">
                  <c:v>2.8</c:v>
                </c:pt>
                <c:pt idx="110">
                  <c:v>1.5</c:v>
                </c:pt>
                <c:pt idx="111">
                  <c:v>3.5</c:v>
                </c:pt>
                <c:pt idx="112">
                  <c:v>3.4</c:v>
                </c:pt>
                <c:pt idx="113">
                  <c:v>2.8</c:v>
                </c:pt>
                <c:pt idx="114">
                  <c:v>3.8</c:v>
                </c:pt>
                <c:pt idx="115">
                  <c:v>3.3</c:v>
                </c:pt>
                <c:pt idx="116">
                  <c:v>1.9</c:v>
                </c:pt>
                <c:pt idx="117">
                  <c:v>4</c:v>
                </c:pt>
                <c:pt idx="118">
                  <c:v>3.8</c:v>
                </c:pt>
                <c:pt idx="119">
                  <c:v>3.8</c:v>
                </c:pt>
                <c:pt idx="120">
                  <c:v>2.1</c:v>
                </c:pt>
                <c:pt idx="121">
                  <c:v>1.4</c:v>
                </c:pt>
                <c:pt idx="122">
                  <c:v>3.7</c:v>
                </c:pt>
                <c:pt idx="123">
                  <c:v>2.8</c:v>
                </c:pt>
                <c:pt idx="124">
                  <c:v>3.9</c:v>
                </c:pt>
                <c:pt idx="125">
                  <c:v>4.2</c:v>
                </c:pt>
                <c:pt idx="126">
                  <c:v>0.1</c:v>
                </c:pt>
                <c:pt idx="127">
                  <c:v>3.6</c:v>
                </c:pt>
                <c:pt idx="128">
                  <c:v>2.3</c:v>
                </c:pt>
                <c:pt idx="129">
                  <c:v>1.3</c:v>
                </c:pt>
                <c:pt idx="130">
                  <c:v>2.6</c:v>
                </c:pt>
                <c:pt idx="131">
                  <c:v>2.6</c:v>
                </c:pt>
                <c:pt idx="132">
                  <c:v>4.4</c:v>
                </c:pt>
                <c:pt idx="133">
                  <c:v>3.4</c:v>
                </c:pt>
                <c:pt idx="134">
                  <c:v>4.1</c:v>
                </c:pt>
                <c:pt idx="135">
                  <c:v>3.9</c:v>
                </c:pt>
                <c:pt idx="136">
                  <c:v>3</c:v>
                </c:pt>
                <c:pt idx="137">
                  <c:v>3.8</c:v>
                </c:pt>
                <c:pt idx="138">
                  <c:v>1.9</c:v>
                </c:pt>
                <c:pt idx="139">
                  <c:v>3.3</c:v>
                </c:pt>
                <c:pt idx="140">
                  <c:v>3.5</c:v>
                </c:pt>
                <c:pt idx="141">
                  <c:v>0.8</c:v>
                </c:pt>
                <c:pt idx="142">
                  <c:v>2.2</c:v>
                </c:pt>
                <c:pt idx="143">
                  <c:v>3.7</c:v>
                </c:pt>
                <c:pt idx="144">
                  <c:v>3.1</c:v>
                </c:pt>
                <c:pt idx="145">
                  <c:v>3.7</c:v>
                </c:pt>
                <c:pt idx="146">
                  <c:v>3.1</c:v>
                </c:pt>
                <c:pt idx="147">
                  <c:v>3.4</c:v>
                </c:pt>
                <c:pt idx="148">
                  <c:v>3.2</c:v>
                </c:pt>
                <c:pt idx="149">
                  <c:v>3.9</c:v>
                </c:pt>
                <c:pt idx="150">
                  <c:v>0.9</c:v>
                </c:pt>
                <c:pt idx="151">
                  <c:v>2.8</c:v>
                </c:pt>
                <c:pt idx="152">
                  <c:v>2.8</c:v>
                </c:pt>
                <c:pt idx="153">
                  <c:v>4.1</c:v>
                </c:pt>
                <c:pt idx="154">
                  <c:v>2.3</c:v>
                </c:pt>
                <c:pt idx="155">
                  <c:v>2.6</c:v>
                </c:pt>
                <c:pt idx="156">
                  <c:v>2.9</c:v>
                </c:pt>
                <c:pt idx="157">
                  <c:v>4.5</c:v>
                </c:pt>
                <c:pt idx="158">
                  <c:v>3.3</c:v>
                </c:pt>
                <c:pt idx="159">
                  <c:v>2.2</c:v>
                </c:pt>
                <c:pt idx="160">
                  <c:v>4.3</c:v>
                </c:pt>
                <c:pt idx="161">
                  <c:v>1.4</c:v>
                </c:pt>
                <c:pt idx="162">
                  <c:v>3.3</c:v>
                </c:pt>
                <c:pt idx="163">
                  <c:v>3</c:v>
                </c:pt>
                <c:pt idx="164">
                  <c:v>2.6</c:v>
                </c:pt>
                <c:pt idx="165">
                  <c:v>4.3</c:v>
                </c:pt>
                <c:pt idx="166">
                  <c:v>2.2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579d1c"/>
                </a:solidFill>
                <a:round/>
              </a:ln>
            </c:spPr>
            <c:trendlineType val="linear"/>
            <c:forward val="0"/>
            <c:backward val="-30"/>
            <c:dispRSqr val="0"/>
            <c:dispEq val="0"/>
          </c:trendline>
          <c:val>
            <c:numRef>
              <c:f>Sheet1!$ABF$206:$ABF$375</c:f>
              <c:numCache>
                <c:formatCode>General</c:formatCode>
                <c:ptCount val="170"/>
                <c:pt idx="30">
                  <c:v>4.5</c:v>
                </c:pt>
                <c:pt idx="31">
                  <c:v>5</c:v>
                </c:pt>
                <c:pt idx="32">
                  <c:v>4.4</c:v>
                </c:pt>
                <c:pt idx="33">
                  <c:v>3.9</c:v>
                </c:pt>
                <c:pt idx="34">
                  <c:v>2.8</c:v>
                </c:pt>
                <c:pt idx="35">
                  <c:v>4.6</c:v>
                </c:pt>
                <c:pt idx="36">
                  <c:v>4.3</c:v>
                </c:pt>
                <c:pt idx="37">
                  <c:v>4.6</c:v>
                </c:pt>
                <c:pt idx="38">
                  <c:v>4.4</c:v>
                </c:pt>
                <c:pt idx="39">
                  <c:v>4</c:v>
                </c:pt>
                <c:pt idx="40">
                  <c:v>3.8</c:v>
                </c:pt>
                <c:pt idx="41">
                  <c:v>3.6</c:v>
                </c:pt>
                <c:pt idx="42">
                  <c:v>5.3</c:v>
                </c:pt>
                <c:pt idx="43">
                  <c:v>0.3</c:v>
                </c:pt>
                <c:pt idx="44">
                  <c:v>2.1</c:v>
                </c:pt>
                <c:pt idx="45">
                  <c:v>-0.5</c:v>
                </c:pt>
                <c:pt idx="46">
                  <c:v>0.6</c:v>
                </c:pt>
                <c:pt idx="47">
                  <c:v>1.6</c:v>
                </c:pt>
                <c:pt idx="48">
                  <c:v>-0.6</c:v>
                </c:pt>
                <c:pt idx="49">
                  <c:v>-1.8</c:v>
                </c:pt>
                <c:pt idx="50">
                  <c:v>-0.6</c:v>
                </c:pt>
                <c:pt idx="51">
                  <c:v>0.6</c:v>
                </c:pt>
                <c:pt idx="52">
                  <c:v>1.5</c:v>
                </c:pt>
                <c:pt idx="53">
                  <c:v>2.85</c:v>
                </c:pt>
                <c:pt idx="54">
                  <c:v>2.3</c:v>
                </c:pt>
                <c:pt idx="55">
                  <c:v>2.1</c:v>
                </c:pt>
                <c:pt idx="56">
                  <c:v>1.5</c:v>
                </c:pt>
                <c:pt idx="57">
                  <c:v>0.3</c:v>
                </c:pt>
                <c:pt idx="58">
                  <c:v>1.4</c:v>
                </c:pt>
                <c:pt idx="59">
                  <c:v>3.2</c:v>
                </c:pt>
                <c:pt idx="60">
                  <c:v>2.6</c:v>
                </c:pt>
                <c:pt idx="61">
                  <c:v>3.15</c:v>
                </c:pt>
                <c:pt idx="62">
                  <c:v>3.1</c:v>
                </c:pt>
                <c:pt idx="63">
                  <c:v>0.8</c:v>
                </c:pt>
                <c:pt idx="64">
                  <c:v>1.6</c:v>
                </c:pt>
                <c:pt idx="65">
                  <c:v>1.5</c:v>
                </c:pt>
                <c:pt idx="66">
                  <c:v>1.1</c:v>
                </c:pt>
                <c:pt idx="67">
                  <c:v>3.6</c:v>
                </c:pt>
                <c:pt idx="68">
                  <c:v>1.1</c:v>
                </c:pt>
                <c:pt idx="69">
                  <c:v>2.1</c:v>
                </c:pt>
                <c:pt idx="70">
                  <c:v>1.8</c:v>
                </c:pt>
                <c:pt idx="71">
                  <c:v>-0.1</c:v>
                </c:pt>
                <c:pt idx="72">
                  <c:v>2.4</c:v>
                </c:pt>
                <c:pt idx="73">
                  <c:v>1.2</c:v>
                </c:pt>
                <c:pt idx="74">
                  <c:v>2.2</c:v>
                </c:pt>
                <c:pt idx="75">
                  <c:v>1.3</c:v>
                </c:pt>
                <c:pt idx="76">
                  <c:v>1.8</c:v>
                </c:pt>
                <c:pt idx="77">
                  <c:v>2.1</c:v>
                </c:pt>
                <c:pt idx="78">
                  <c:v>1.2</c:v>
                </c:pt>
                <c:pt idx="79">
                  <c:v>1.8</c:v>
                </c:pt>
                <c:pt idx="80">
                  <c:v>3.3</c:v>
                </c:pt>
                <c:pt idx="81">
                  <c:v>1</c:v>
                </c:pt>
                <c:pt idx="82">
                  <c:v>2.7</c:v>
                </c:pt>
                <c:pt idx="83">
                  <c:v>1.2</c:v>
                </c:pt>
                <c:pt idx="84">
                  <c:v>1.7</c:v>
                </c:pt>
                <c:pt idx="85">
                  <c:v>2.6</c:v>
                </c:pt>
                <c:pt idx="86">
                  <c:v>3.4</c:v>
                </c:pt>
                <c:pt idx="87">
                  <c:v>1.7</c:v>
                </c:pt>
                <c:pt idx="88">
                  <c:v>1.1</c:v>
                </c:pt>
                <c:pt idx="89">
                  <c:v>1.7</c:v>
                </c:pt>
                <c:pt idx="90">
                  <c:v>2.1</c:v>
                </c:pt>
                <c:pt idx="91">
                  <c:v>2.7</c:v>
                </c:pt>
                <c:pt idx="92">
                  <c:v>1.7</c:v>
                </c:pt>
                <c:pt idx="93">
                  <c:v>1.2</c:v>
                </c:pt>
                <c:pt idx="94">
                  <c:v>2</c:v>
                </c:pt>
                <c:pt idx="95">
                  <c:v>2.2</c:v>
                </c:pt>
                <c:pt idx="96">
                  <c:v>2.1</c:v>
                </c:pt>
                <c:pt idx="97">
                  <c:v>2.6</c:v>
                </c:pt>
                <c:pt idx="98">
                  <c:v>2.1</c:v>
                </c:pt>
                <c:pt idx="99">
                  <c:v>2.7</c:v>
                </c:pt>
                <c:pt idx="100">
                  <c:v>2.8</c:v>
                </c:pt>
                <c:pt idx="101">
                  <c:v>2.2</c:v>
                </c:pt>
                <c:pt idx="102">
                  <c:v>1.5</c:v>
                </c:pt>
                <c:pt idx="103">
                  <c:v>2.4</c:v>
                </c:pt>
                <c:pt idx="104">
                  <c:v>2.6</c:v>
                </c:pt>
                <c:pt idx="105">
                  <c:v>1.8</c:v>
                </c:pt>
                <c:pt idx="106">
                  <c:v>1.4</c:v>
                </c:pt>
                <c:pt idx="107">
                  <c:v>2.4</c:v>
                </c:pt>
                <c:pt idx="108">
                  <c:v>2.8</c:v>
                </c:pt>
                <c:pt idx="109">
                  <c:v>0.3</c:v>
                </c:pt>
                <c:pt idx="110">
                  <c:v>0.6</c:v>
                </c:pt>
                <c:pt idx="111">
                  <c:v>2.3</c:v>
                </c:pt>
                <c:pt idx="112">
                  <c:v>2.5</c:v>
                </c:pt>
                <c:pt idx="113">
                  <c:v>1.8</c:v>
                </c:pt>
                <c:pt idx="114">
                  <c:v>2.7</c:v>
                </c:pt>
                <c:pt idx="115">
                  <c:v>0.7</c:v>
                </c:pt>
                <c:pt idx="116">
                  <c:v>-0.5</c:v>
                </c:pt>
                <c:pt idx="117">
                  <c:v>0.8</c:v>
                </c:pt>
                <c:pt idx="118">
                  <c:v>3.1</c:v>
                </c:pt>
                <c:pt idx="119">
                  <c:v>1.6</c:v>
                </c:pt>
                <c:pt idx="120">
                  <c:v>1.1</c:v>
                </c:pt>
                <c:pt idx="121">
                  <c:v>1.1</c:v>
                </c:pt>
                <c:pt idx="122">
                  <c:v>2.9</c:v>
                </c:pt>
                <c:pt idx="123">
                  <c:v>1.3</c:v>
                </c:pt>
                <c:pt idx="124">
                  <c:v>3.3</c:v>
                </c:pt>
                <c:pt idx="125">
                  <c:v>3.8</c:v>
                </c:pt>
                <c:pt idx="126">
                  <c:v>-0.1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3</c:v>
                </c:pt>
                <c:pt idx="131">
                  <c:v>1.7</c:v>
                </c:pt>
                <c:pt idx="132">
                  <c:v>3.8</c:v>
                </c:pt>
                <c:pt idx="133">
                  <c:v>2.3</c:v>
                </c:pt>
                <c:pt idx="134">
                  <c:v>2.8</c:v>
                </c:pt>
                <c:pt idx="135">
                  <c:v>3.5</c:v>
                </c:pt>
                <c:pt idx="136">
                  <c:v>2.6</c:v>
                </c:pt>
                <c:pt idx="137">
                  <c:v>3.7</c:v>
                </c:pt>
                <c:pt idx="138">
                  <c:v>1.3</c:v>
                </c:pt>
                <c:pt idx="139">
                  <c:v>2.9</c:v>
                </c:pt>
                <c:pt idx="140">
                  <c:v>2.6</c:v>
                </c:pt>
                <c:pt idx="141">
                  <c:v>-0.1</c:v>
                </c:pt>
                <c:pt idx="142">
                  <c:v>1.2</c:v>
                </c:pt>
                <c:pt idx="143">
                  <c:v>2.9</c:v>
                </c:pt>
                <c:pt idx="144">
                  <c:v>2.3</c:v>
                </c:pt>
                <c:pt idx="145">
                  <c:v>3.4</c:v>
                </c:pt>
                <c:pt idx="146">
                  <c:v>1.5</c:v>
                </c:pt>
                <c:pt idx="147">
                  <c:v>2.3</c:v>
                </c:pt>
                <c:pt idx="148">
                  <c:v>2.8</c:v>
                </c:pt>
                <c:pt idx="149">
                  <c:v>3</c:v>
                </c:pt>
                <c:pt idx="150">
                  <c:v>0.2</c:v>
                </c:pt>
                <c:pt idx="151">
                  <c:v>2.1</c:v>
                </c:pt>
                <c:pt idx="152">
                  <c:v>2</c:v>
                </c:pt>
                <c:pt idx="153">
                  <c:v>3.1</c:v>
                </c:pt>
                <c:pt idx="154">
                  <c:v>2.1</c:v>
                </c:pt>
                <c:pt idx="155">
                  <c:v>3</c:v>
                </c:pt>
                <c:pt idx="156">
                  <c:v>2.9</c:v>
                </c:pt>
                <c:pt idx="157">
                  <c:v>3.9</c:v>
                </c:pt>
                <c:pt idx="158">
                  <c:v>1.3</c:v>
                </c:pt>
                <c:pt idx="159">
                  <c:v>2</c:v>
                </c:pt>
                <c:pt idx="160">
                  <c:v>3.6</c:v>
                </c:pt>
                <c:pt idx="161">
                  <c:v>0.9</c:v>
                </c:pt>
                <c:pt idx="162">
                  <c:v>2.3</c:v>
                </c:pt>
                <c:pt idx="163">
                  <c:v>2.5</c:v>
                </c:pt>
                <c:pt idx="164">
                  <c:v>1.7</c:v>
                </c:pt>
                <c:pt idx="165">
                  <c:v>3.2</c:v>
                </c:pt>
                <c:pt idx="166">
                  <c:v>1.7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1846761"/>
        <c:axId val="86909815"/>
      </c:lineChart>
      <c:catAx>
        <c:axId val="3184676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6909815"/>
        <c:auto val="1"/>
        <c:lblAlgn val="ctr"/>
        <c:lblOffset val="100"/>
        <c:noMultiLvlLbl val="0"/>
      </c:catAx>
      <c:valAx>
        <c:axId val="86909815"/>
        <c:scaling>
          <c:orientation val="minMax"/>
          <c:max val="8.3"/>
          <c:min val="-1.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1846761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CASTLEMAIN - 
100 YEARS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2a6099"/>
            </a:solidFill>
            <a:ln w="28800">
              <a:solidFill>
                <a:srgbClr val="2a6099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3465a4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Sheet1!$FO$273:$FO$372</c:f>
              <c:numCache>
                <c:formatCode>General</c:formatCode>
                <c:ptCount val="100"/>
                <c:pt idx="0">
                  <c:v>6.79166666666667</c:v>
                </c:pt>
                <c:pt idx="1">
                  <c:v>6.63333333333333</c:v>
                </c:pt>
                <c:pt idx="2">
                  <c:v>6.41666666666667</c:v>
                </c:pt>
                <c:pt idx="3">
                  <c:v>7.425</c:v>
                </c:pt>
                <c:pt idx="4">
                  <c:v>6.19166666666667</c:v>
                </c:pt>
                <c:pt idx="5">
                  <c:v>7.09166666666667</c:v>
                </c:pt>
                <c:pt idx="6">
                  <c:v>6.575</c:v>
                </c:pt>
                <c:pt idx="7">
                  <c:v>7.46666666666667</c:v>
                </c:pt>
                <c:pt idx="8">
                  <c:v>7.425</c:v>
                </c:pt>
                <c:pt idx="9">
                  <c:v>6.85</c:v>
                </c:pt>
                <c:pt idx="10">
                  <c:v>6.825</c:v>
                </c:pt>
                <c:pt idx="11">
                  <c:v>7.175</c:v>
                </c:pt>
                <c:pt idx="12">
                  <c:v>7.1</c:v>
                </c:pt>
                <c:pt idx="13">
                  <c:v>6.875</c:v>
                </c:pt>
                <c:pt idx="14">
                  <c:v>6.8</c:v>
                </c:pt>
                <c:pt idx="15">
                  <c:v>6.53333333333333</c:v>
                </c:pt>
                <c:pt idx="16">
                  <c:v>7.025</c:v>
                </c:pt>
                <c:pt idx="17">
                  <c:v>5.79166666666667</c:v>
                </c:pt>
                <c:pt idx="18">
                  <c:v>6.39166666666667</c:v>
                </c:pt>
                <c:pt idx="19">
                  <c:v>6.40833333333333</c:v>
                </c:pt>
                <c:pt idx="20">
                  <c:v>4.55</c:v>
                </c:pt>
                <c:pt idx="21">
                  <c:v>5.53333333333333</c:v>
                </c:pt>
                <c:pt idx="22">
                  <c:v>5.55833333333333</c:v>
                </c:pt>
                <c:pt idx="23">
                  <c:v>5.8625</c:v>
                </c:pt>
                <c:pt idx="24">
                  <c:v>6.52727272727273</c:v>
                </c:pt>
                <c:pt idx="25">
                  <c:v>4.75</c:v>
                </c:pt>
                <c:pt idx="26">
                  <c:v>4.99583333333333</c:v>
                </c:pt>
                <c:pt idx="27">
                  <c:v>5.57291666666667</c:v>
                </c:pt>
                <c:pt idx="28">
                  <c:v>6.8625</c:v>
                </c:pt>
                <c:pt idx="29">
                  <c:v>6.19583333333333</c:v>
                </c:pt>
                <c:pt idx="30">
                  <c:v>5.94583333333333</c:v>
                </c:pt>
                <c:pt idx="31">
                  <c:v>6.07708333333333</c:v>
                </c:pt>
                <c:pt idx="32">
                  <c:v>5.96666666666667</c:v>
                </c:pt>
                <c:pt idx="33">
                  <c:v>6.28333333333333</c:v>
                </c:pt>
                <c:pt idx="34">
                  <c:v>6.10833333333333</c:v>
                </c:pt>
                <c:pt idx="35">
                  <c:v>6</c:v>
                </c:pt>
                <c:pt idx="36">
                  <c:v>6.1625</c:v>
                </c:pt>
                <c:pt idx="37">
                  <c:v>6.18333333333333</c:v>
                </c:pt>
                <c:pt idx="38">
                  <c:v>6.46666666666667</c:v>
                </c:pt>
                <c:pt idx="39">
                  <c:v>6.03333333333333</c:v>
                </c:pt>
                <c:pt idx="40">
                  <c:v>6.16666666666667</c:v>
                </c:pt>
                <c:pt idx="41">
                  <c:v>7.46666666666667</c:v>
                </c:pt>
                <c:pt idx="42">
                  <c:v>6.46666666666667</c:v>
                </c:pt>
                <c:pt idx="43">
                  <c:v>6.03333333333333</c:v>
                </c:pt>
                <c:pt idx="44">
                  <c:v>6.16666666666667</c:v>
                </c:pt>
                <c:pt idx="45">
                  <c:v>7.46666666666667</c:v>
                </c:pt>
                <c:pt idx="46">
                  <c:v>6.94166666666667</c:v>
                </c:pt>
                <c:pt idx="47">
                  <c:v>7.15833333333333</c:v>
                </c:pt>
                <c:pt idx="48">
                  <c:v>7.44166666666667</c:v>
                </c:pt>
                <c:pt idx="49">
                  <c:v>6.50833333333333</c:v>
                </c:pt>
                <c:pt idx="50">
                  <c:v>7.53333333333333</c:v>
                </c:pt>
                <c:pt idx="51">
                  <c:v>7.96666666666667</c:v>
                </c:pt>
                <c:pt idx="52">
                  <c:v>7.84166666666667</c:v>
                </c:pt>
                <c:pt idx="53">
                  <c:v>7</c:v>
                </c:pt>
                <c:pt idx="54">
                  <c:v>6.875</c:v>
                </c:pt>
                <c:pt idx="55">
                  <c:v>7.84166666666667</c:v>
                </c:pt>
                <c:pt idx="56">
                  <c:v>7.78333333333333</c:v>
                </c:pt>
                <c:pt idx="57">
                  <c:v>7.74166666666667</c:v>
                </c:pt>
                <c:pt idx="58">
                  <c:v>8.41666666666667</c:v>
                </c:pt>
                <c:pt idx="59">
                  <c:v>7.14166666666667</c:v>
                </c:pt>
                <c:pt idx="60">
                  <c:v>8.28333333333333</c:v>
                </c:pt>
                <c:pt idx="61">
                  <c:v>7.21666666666667</c:v>
                </c:pt>
                <c:pt idx="62">
                  <c:v>7.64166666666667</c:v>
                </c:pt>
                <c:pt idx="63">
                  <c:v>7.2375</c:v>
                </c:pt>
                <c:pt idx="64">
                  <c:v>7.475</c:v>
                </c:pt>
                <c:pt idx="65">
                  <c:v>7.81875</c:v>
                </c:pt>
                <c:pt idx="66">
                  <c:v>7.875</c:v>
                </c:pt>
                <c:pt idx="67">
                  <c:v>7.525</c:v>
                </c:pt>
                <c:pt idx="68">
                  <c:v>7.91666666666667</c:v>
                </c:pt>
                <c:pt idx="69">
                  <c:v>7.73333333333333</c:v>
                </c:pt>
                <c:pt idx="70">
                  <c:v>7.93333333333333</c:v>
                </c:pt>
                <c:pt idx="71">
                  <c:v>7.43333333333333</c:v>
                </c:pt>
                <c:pt idx="72">
                  <c:v>7.31666666666667</c:v>
                </c:pt>
                <c:pt idx="73">
                  <c:v>7.15</c:v>
                </c:pt>
                <c:pt idx="74">
                  <c:v>7.7</c:v>
                </c:pt>
                <c:pt idx="75">
                  <c:v>7.48333333333333</c:v>
                </c:pt>
                <c:pt idx="76">
                  <c:v>8.15</c:v>
                </c:pt>
                <c:pt idx="77">
                  <c:v>8.60833333333333</c:v>
                </c:pt>
                <c:pt idx="78">
                  <c:v>7.96666666666667</c:v>
                </c:pt>
                <c:pt idx="79">
                  <c:v>7.71666666666667</c:v>
                </c:pt>
                <c:pt idx="80">
                  <c:v>7.9</c:v>
                </c:pt>
                <c:pt idx="81">
                  <c:v>6.975</c:v>
                </c:pt>
                <c:pt idx="82">
                  <c:v>7.78333333333333</c:v>
                </c:pt>
                <c:pt idx="83">
                  <c:v>7.19166666666667</c:v>
                </c:pt>
                <c:pt idx="84">
                  <c:v>8.66666666666667</c:v>
                </c:pt>
                <c:pt idx="85">
                  <c:v>7.725</c:v>
                </c:pt>
                <c:pt idx="86">
                  <c:v>8.31666666666667</c:v>
                </c:pt>
                <c:pt idx="87">
                  <c:v>8.19166666666667</c:v>
                </c:pt>
                <c:pt idx="88">
                  <c:v>8.15833333333333</c:v>
                </c:pt>
                <c:pt idx="89">
                  <c:v>7.69166666666667</c:v>
                </c:pt>
                <c:pt idx="90">
                  <c:v>8.39166666666667</c:v>
                </c:pt>
                <c:pt idx="91">
                  <c:v>8.49166666666667</c:v>
                </c:pt>
                <c:pt idx="92">
                  <c:v>8.21666666666667</c:v>
                </c:pt>
                <c:pt idx="93">
                  <c:v>9.74166666666667</c:v>
                </c:pt>
                <c:pt idx="94">
                  <c:v>8.85</c:v>
                </c:pt>
                <c:pt idx="95">
                  <c:v>8.42083333333333</c:v>
                </c:pt>
                <c:pt idx="96">
                  <c:v>8.05833333333333</c:v>
                </c:pt>
                <c:pt idx="97">
                  <c:v>8.25833333333333</c:v>
                </c:pt>
                <c:pt idx="98">
                  <c:v>7.89166666666667</c:v>
                </c:pt>
                <c:pt idx="99">
                  <c:v>8.76666666666667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6442882"/>
        <c:axId val="4774130"/>
      </c:lineChart>
      <c:catAx>
        <c:axId val="3644288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774130"/>
        <c:crosses val="autoZero"/>
        <c:auto val="1"/>
        <c:lblAlgn val="ctr"/>
        <c:lblOffset val="100"/>
        <c:noMultiLvlLbl val="0"/>
      </c:catAx>
      <c:valAx>
        <c:axId val="4774130"/>
        <c:scaling>
          <c:orientation val="minMax"/>
          <c:max val="10"/>
          <c:min val="4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6442882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MELBOURNE HEAT SINK EFFECT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Sheet1!$OO$6:$OO$175</c:f>
              <c:numCache>
                <c:formatCode>General</c:formatCode>
                <c:ptCount val="170"/>
                <c:pt idx="0">
                  <c:v>19.0416666666667</c:v>
                </c:pt>
                <c:pt idx="1">
                  <c:v>19.85</c:v>
                </c:pt>
                <c:pt idx="2">
                  <c:v>20.2333333333333</c:v>
                </c:pt>
                <c:pt idx="3">
                  <c:v>19.3916666666667</c:v>
                </c:pt>
                <c:pt idx="4">
                  <c:v>19.6</c:v>
                </c:pt>
                <c:pt idx="5">
                  <c:v>19.4333333333333</c:v>
                </c:pt>
                <c:pt idx="6">
                  <c:v>19.8583333333333</c:v>
                </c:pt>
                <c:pt idx="7">
                  <c:v>19.375</c:v>
                </c:pt>
                <c:pt idx="8">
                  <c:v>19.2</c:v>
                </c:pt>
                <c:pt idx="9">
                  <c:v>19.6166666666667</c:v>
                </c:pt>
                <c:pt idx="10">
                  <c:v>20.3</c:v>
                </c:pt>
                <c:pt idx="11">
                  <c:v>20</c:v>
                </c:pt>
                <c:pt idx="12">
                  <c:v>20.1916666666667</c:v>
                </c:pt>
                <c:pt idx="13">
                  <c:v>19.975</c:v>
                </c:pt>
                <c:pt idx="14">
                  <c:v>19.95</c:v>
                </c:pt>
                <c:pt idx="15">
                  <c:v>20.3083333333333</c:v>
                </c:pt>
                <c:pt idx="16">
                  <c:v>20.1333333333333</c:v>
                </c:pt>
                <c:pt idx="17">
                  <c:v>20.2583333333333</c:v>
                </c:pt>
                <c:pt idx="18">
                  <c:v>19.4833333333333</c:v>
                </c:pt>
                <c:pt idx="19">
                  <c:v>19.4333333333333</c:v>
                </c:pt>
                <c:pt idx="20">
                  <c:v>19.8416666666667</c:v>
                </c:pt>
                <c:pt idx="21">
                  <c:v>19.6666666666667</c:v>
                </c:pt>
                <c:pt idx="22">
                  <c:v>19.6333333333333</c:v>
                </c:pt>
                <c:pt idx="23">
                  <c:v>19.175</c:v>
                </c:pt>
                <c:pt idx="24">
                  <c:v>19.4333333333333</c:v>
                </c:pt>
                <c:pt idx="25">
                  <c:v>19.525</c:v>
                </c:pt>
                <c:pt idx="26">
                  <c:v>19.8833333333333</c:v>
                </c:pt>
                <c:pt idx="27">
                  <c:v>20.0416666666667</c:v>
                </c:pt>
                <c:pt idx="28">
                  <c:v>19.3166666666667</c:v>
                </c:pt>
                <c:pt idx="29">
                  <c:v>19.0083333333333</c:v>
                </c:pt>
                <c:pt idx="30">
                  <c:v>19.15</c:v>
                </c:pt>
                <c:pt idx="31">
                  <c:v>19.0833333333333</c:v>
                </c:pt>
                <c:pt idx="32">
                  <c:v>19.3083333333333</c:v>
                </c:pt>
                <c:pt idx="33">
                  <c:v>19.55</c:v>
                </c:pt>
                <c:pt idx="34">
                  <c:v>19.85</c:v>
                </c:pt>
                <c:pt idx="35">
                  <c:v>19.1583333333333</c:v>
                </c:pt>
                <c:pt idx="36">
                  <c:v>18.8916666666667</c:v>
                </c:pt>
                <c:pt idx="37">
                  <c:v>19.2916666666667</c:v>
                </c:pt>
                <c:pt idx="38">
                  <c:v>19.7166666666667</c:v>
                </c:pt>
                <c:pt idx="39">
                  <c:v>20.1166666666667</c:v>
                </c:pt>
                <c:pt idx="40">
                  <c:v>19.4083333333333</c:v>
                </c:pt>
                <c:pt idx="41">
                  <c:v>19.4416666666667</c:v>
                </c:pt>
                <c:pt idx="42">
                  <c:v>20.55</c:v>
                </c:pt>
                <c:pt idx="43">
                  <c:v>19.75</c:v>
                </c:pt>
                <c:pt idx="44">
                  <c:v>19.1</c:v>
                </c:pt>
                <c:pt idx="45">
                  <c:v>19.4666666666667</c:v>
                </c:pt>
                <c:pt idx="46">
                  <c:v>19.4083333333333</c:v>
                </c:pt>
                <c:pt idx="47">
                  <c:v>19.3583333333333</c:v>
                </c:pt>
                <c:pt idx="48">
                  <c:v>19.175</c:v>
                </c:pt>
                <c:pt idx="49">
                  <c:v>19.425</c:v>
                </c:pt>
                <c:pt idx="50">
                  <c:v>19.675</c:v>
                </c:pt>
                <c:pt idx="51">
                  <c:v>19.4583333333333</c:v>
                </c:pt>
                <c:pt idx="52">
                  <c:v>19.95</c:v>
                </c:pt>
                <c:pt idx="53">
                  <c:v>18.9833333333333</c:v>
                </c:pt>
                <c:pt idx="54">
                  <c:v>19.9416666666667</c:v>
                </c:pt>
                <c:pt idx="55">
                  <c:v>19.1916666666667</c:v>
                </c:pt>
                <c:pt idx="56">
                  <c:v>19.5666666666667</c:v>
                </c:pt>
                <c:pt idx="57">
                  <c:v>19.3166666666667</c:v>
                </c:pt>
                <c:pt idx="58">
                  <c:v>20.4833333333333</c:v>
                </c:pt>
                <c:pt idx="59">
                  <c:v>19.4833333333333</c:v>
                </c:pt>
                <c:pt idx="60">
                  <c:v>19.1083333333333</c:v>
                </c:pt>
                <c:pt idx="61">
                  <c:v>19.0583333333333</c:v>
                </c:pt>
                <c:pt idx="62">
                  <c:v>19.6166666666667</c:v>
                </c:pt>
                <c:pt idx="63">
                  <c:v>20.3</c:v>
                </c:pt>
                <c:pt idx="64">
                  <c:v>19.35</c:v>
                </c:pt>
                <c:pt idx="65">
                  <c:v>20.1333333333333</c:v>
                </c:pt>
                <c:pt idx="66">
                  <c:v>19.7833333333333</c:v>
                </c:pt>
                <c:pt idx="67">
                  <c:v>19.4916666666667</c:v>
                </c:pt>
                <c:pt idx="68">
                  <c:v>18.5833333333333</c:v>
                </c:pt>
                <c:pt idx="69">
                  <c:v>19.3166666666667</c:v>
                </c:pt>
                <c:pt idx="70">
                  <c:v>20.1833333333333</c:v>
                </c:pt>
                <c:pt idx="71">
                  <c:v>19.9166666666667</c:v>
                </c:pt>
                <c:pt idx="72">
                  <c:v>20.2166666666667</c:v>
                </c:pt>
                <c:pt idx="73">
                  <c:v>19.2083333333333</c:v>
                </c:pt>
                <c:pt idx="74">
                  <c:v>20.3583333333333</c:v>
                </c:pt>
                <c:pt idx="75">
                  <c:v>19.1</c:v>
                </c:pt>
                <c:pt idx="76">
                  <c:v>19.3</c:v>
                </c:pt>
                <c:pt idx="77">
                  <c:v>19.8333333333333</c:v>
                </c:pt>
                <c:pt idx="78">
                  <c:v>20.075</c:v>
                </c:pt>
                <c:pt idx="79">
                  <c:v>19.5</c:v>
                </c:pt>
                <c:pt idx="80">
                  <c:v>19.95</c:v>
                </c:pt>
                <c:pt idx="81">
                  <c:v>20.0583333333333</c:v>
                </c:pt>
                <c:pt idx="82">
                  <c:v>20.7416666666667</c:v>
                </c:pt>
                <c:pt idx="83">
                  <c:v>19.925</c:v>
                </c:pt>
                <c:pt idx="84">
                  <c:v>20.625</c:v>
                </c:pt>
                <c:pt idx="85">
                  <c:v>19.6333333333333</c:v>
                </c:pt>
                <c:pt idx="86">
                  <c:v>20.05</c:v>
                </c:pt>
                <c:pt idx="87">
                  <c:v>19.175</c:v>
                </c:pt>
                <c:pt idx="88">
                  <c:v>19.8416666666667</c:v>
                </c:pt>
                <c:pt idx="89">
                  <c:v>19.4166666666667</c:v>
                </c:pt>
                <c:pt idx="90">
                  <c:v>19.025</c:v>
                </c:pt>
                <c:pt idx="91">
                  <c:v>20.1416666666667</c:v>
                </c:pt>
                <c:pt idx="92">
                  <c:v>19.475</c:v>
                </c:pt>
                <c:pt idx="93">
                  <c:v>18.5666666666667</c:v>
                </c:pt>
                <c:pt idx="94">
                  <c:v>19.875</c:v>
                </c:pt>
                <c:pt idx="95">
                  <c:v>20.1333333333333</c:v>
                </c:pt>
                <c:pt idx="96">
                  <c:v>19.2583333333333</c:v>
                </c:pt>
                <c:pt idx="97">
                  <c:v>19.975</c:v>
                </c:pt>
                <c:pt idx="98">
                  <c:v>19.9333333333333</c:v>
                </c:pt>
                <c:pt idx="99">
                  <c:v>19.8166666666667</c:v>
                </c:pt>
                <c:pt idx="100">
                  <c:v>19.4083333333333</c:v>
                </c:pt>
                <c:pt idx="101">
                  <c:v>20.0583333333333</c:v>
                </c:pt>
                <c:pt idx="102">
                  <c:v>19.2166666666667</c:v>
                </c:pt>
                <c:pt idx="103">
                  <c:v>20.4666666666667</c:v>
                </c:pt>
                <c:pt idx="104">
                  <c:v>19.7916666666667</c:v>
                </c:pt>
                <c:pt idx="105">
                  <c:v>21.3583333333333</c:v>
                </c:pt>
                <c:pt idx="106">
                  <c:v>20.325</c:v>
                </c:pt>
                <c:pt idx="107">
                  <c:v>19.9916666666667</c:v>
                </c:pt>
                <c:pt idx="108">
                  <c:v>19.225</c:v>
                </c:pt>
                <c:pt idx="109">
                  <c:v>19.9416666666667</c:v>
                </c:pt>
                <c:pt idx="110">
                  <c:v>19.4666666666667</c:v>
                </c:pt>
                <c:pt idx="111">
                  <c:v>20.025</c:v>
                </c:pt>
                <c:pt idx="112">
                  <c:v>20.0916666666667</c:v>
                </c:pt>
                <c:pt idx="113">
                  <c:v>19.6416666666667</c:v>
                </c:pt>
                <c:pt idx="114">
                  <c:v>19.425</c:v>
                </c:pt>
                <c:pt idx="115">
                  <c:v>19.9583333333333</c:v>
                </c:pt>
                <c:pt idx="116">
                  <c:v>20.2666666666667</c:v>
                </c:pt>
                <c:pt idx="117">
                  <c:v>19.775</c:v>
                </c:pt>
                <c:pt idx="118">
                  <c:v>19.7416666666667</c:v>
                </c:pt>
                <c:pt idx="119">
                  <c:v>19.8</c:v>
                </c:pt>
                <c:pt idx="120">
                  <c:v>19.6416666666667</c:v>
                </c:pt>
                <c:pt idx="121">
                  <c:v>19.5083333333333</c:v>
                </c:pt>
                <c:pt idx="122">
                  <c:v>19.25</c:v>
                </c:pt>
                <c:pt idx="123">
                  <c:v>20.3</c:v>
                </c:pt>
                <c:pt idx="124">
                  <c:v>20.4333333333333</c:v>
                </c:pt>
                <c:pt idx="125">
                  <c:v>20.5583333333333</c:v>
                </c:pt>
                <c:pt idx="126">
                  <c:v>20.5666666666667</c:v>
                </c:pt>
                <c:pt idx="127">
                  <c:v>19.6</c:v>
                </c:pt>
                <c:pt idx="128">
                  <c:v>19.5666666666667</c:v>
                </c:pt>
                <c:pt idx="129">
                  <c:v>19.875</c:v>
                </c:pt>
                <c:pt idx="130">
                  <c:v>19.2833333333333</c:v>
                </c:pt>
                <c:pt idx="131">
                  <c:v>19.6916666666667</c:v>
                </c:pt>
                <c:pt idx="132">
                  <c:v>20.7666666666667</c:v>
                </c:pt>
                <c:pt idx="133">
                  <c:v>20.1083333333333</c:v>
                </c:pt>
                <c:pt idx="134">
                  <c:v>20.4333333333333</c:v>
                </c:pt>
                <c:pt idx="135">
                  <c:v>20.15</c:v>
                </c:pt>
                <c:pt idx="136">
                  <c:v>19.5083333333333</c:v>
                </c:pt>
                <c:pt idx="137">
                  <c:v>20.4416666666667</c:v>
                </c:pt>
                <c:pt idx="138">
                  <c:v>20.2083333333333</c:v>
                </c:pt>
                <c:pt idx="139">
                  <c:v>19.4333333333333</c:v>
                </c:pt>
                <c:pt idx="140">
                  <c:v>19.575</c:v>
                </c:pt>
                <c:pt idx="141">
                  <c:v>20.75</c:v>
                </c:pt>
                <c:pt idx="142">
                  <c:v>20.625</c:v>
                </c:pt>
                <c:pt idx="143">
                  <c:v>20.9833333333333</c:v>
                </c:pt>
                <c:pt idx="144">
                  <c:v>21.0333333333333</c:v>
                </c:pt>
                <c:pt idx="145">
                  <c:v>20.6083333333333</c:v>
                </c:pt>
                <c:pt idx="146">
                  <c:v>20.925</c:v>
                </c:pt>
                <c:pt idx="147">
                  <c:v>20.75</c:v>
                </c:pt>
                <c:pt idx="148">
                  <c:v>20.375</c:v>
                </c:pt>
                <c:pt idx="149">
                  <c:v>21.4166666666667</c:v>
                </c:pt>
                <c:pt idx="150">
                  <c:v>20.85</c:v>
                </c:pt>
                <c:pt idx="151">
                  <c:v>21.8</c:v>
                </c:pt>
                <c:pt idx="152">
                  <c:v>20.8916666666667</c:v>
                </c:pt>
                <c:pt idx="153">
                  <c:v>21.5916666666667</c:v>
                </c:pt>
                <c:pt idx="154">
                  <c:v>21.0083333333333</c:v>
                </c:pt>
                <c:pt idx="155">
                  <c:v>20.8666666666667</c:v>
                </c:pt>
                <c:pt idx="156">
                  <c:v>20.825</c:v>
                </c:pt>
                <c:pt idx="157">
                  <c:v>21.4916666666667</c:v>
                </c:pt>
                <c:pt idx="158">
                  <c:v>20.875</c:v>
                </c:pt>
                <c:pt idx="159">
                  <c:v>20.3833333333333</c:v>
                </c:pt>
                <c:pt idx="160">
                  <c:v>20.3333333333333</c:v>
                </c:pt>
                <c:pt idx="161">
                  <c:v>20.9083333333333</c:v>
                </c:pt>
                <c:pt idx="162">
                  <c:v>20.75</c:v>
                </c:pt>
                <c:pt idx="163">
                  <c:v>20.7916666666667</c:v>
                </c:pt>
                <c:pt idx="164">
                  <c:v>19.875</c:v>
                </c:pt>
                <c:pt idx="165">
                  <c:v>19.85</c:v>
                </c:pt>
                <c:pt idx="166">
                  <c:v>20</c:v>
                </c:pt>
                <c:pt idx="167">
                  <c:v>20.2</c:v>
                </c:pt>
                <c:pt idx="168">
                  <c:v>20.7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5468320"/>
        <c:axId val="89573145"/>
      </c:lineChart>
      <c:catAx>
        <c:axId val="9546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9573145"/>
        <c:crosses val="autoZero"/>
        <c:auto val="1"/>
        <c:lblAlgn val="ctr"/>
        <c:lblOffset val="100"/>
        <c:noMultiLvlLbl val="0"/>
      </c:catAx>
      <c:valAx>
        <c:axId val="89573145"/>
        <c:scaling>
          <c:orientation val="minMax"/>
          <c:max val="22"/>
          <c:min val="1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5468320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Sheet1!$IO$53:$IO$175</c:f>
              <c:numCache>
                <c:formatCode>General</c:formatCode>
                <c:ptCount val="123"/>
                <c:pt idx="0">
                  <c:v>19.7333333333333</c:v>
                </c:pt>
                <c:pt idx="1">
                  <c:v>19.9416666666667</c:v>
                </c:pt>
                <c:pt idx="2">
                  <c:v>19.5333333333333</c:v>
                </c:pt>
                <c:pt idx="3">
                  <c:v>20.125</c:v>
                </c:pt>
                <c:pt idx="4">
                  <c:v>19.9</c:v>
                </c:pt>
                <c:pt idx="5">
                  <c:v>20.0666666666667</c:v>
                </c:pt>
                <c:pt idx="6">
                  <c:v>18.6</c:v>
                </c:pt>
                <c:pt idx="7">
                  <c:v>19.4</c:v>
                </c:pt>
                <c:pt idx="8">
                  <c:v>18.7083333333333</c:v>
                </c:pt>
                <c:pt idx="9">
                  <c:v>19.175</c:v>
                </c:pt>
                <c:pt idx="10">
                  <c:v>19.025</c:v>
                </c:pt>
                <c:pt idx="11">
                  <c:v>20.2666666666667</c:v>
                </c:pt>
                <c:pt idx="12">
                  <c:v>19.1916666666667</c:v>
                </c:pt>
                <c:pt idx="13">
                  <c:v>19.0083333333333</c:v>
                </c:pt>
                <c:pt idx="14">
                  <c:v>19.0666666666667</c:v>
                </c:pt>
                <c:pt idx="15">
                  <c:v>19.7583333333333</c:v>
                </c:pt>
                <c:pt idx="16">
                  <c:v>20.175</c:v>
                </c:pt>
                <c:pt idx="17">
                  <c:v>19.3666666666667</c:v>
                </c:pt>
                <c:pt idx="18">
                  <c:v>20.125</c:v>
                </c:pt>
                <c:pt idx="19">
                  <c:v>19.75</c:v>
                </c:pt>
                <c:pt idx="20">
                  <c:v>19.35</c:v>
                </c:pt>
                <c:pt idx="21">
                  <c:v>18.425</c:v>
                </c:pt>
                <c:pt idx="22">
                  <c:v>19.2083333333333</c:v>
                </c:pt>
                <c:pt idx="23">
                  <c:v>19.925</c:v>
                </c:pt>
                <c:pt idx="24">
                  <c:v>19.4416666666667</c:v>
                </c:pt>
                <c:pt idx="25">
                  <c:v>19.8833333333333</c:v>
                </c:pt>
                <c:pt idx="26">
                  <c:v>18.85</c:v>
                </c:pt>
                <c:pt idx="27">
                  <c:v>19.85</c:v>
                </c:pt>
                <c:pt idx="28">
                  <c:v>18.8916666666667</c:v>
                </c:pt>
                <c:pt idx="29">
                  <c:v>18.9583333333333</c:v>
                </c:pt>
                <c:pt idx="30">
                  <c:v>19.3916666666667</c:v>
                </c:pt>
                <c:pt idx="31">
                  <c:v>19.825</c:v>
                </c:pt>
                <c:pt idx="32">
                  <c:v>19.2916666666667</c:v>
                </c:pt>
                <c:pt idx="33">
                  <c:v>19.6</c:v>
                </c:pt>
                <c:pt idx="34">
                  <c:v>19.4583333333333</c:v>
                </c:pt>
                <c:pt idx="35">
                  <c:v>19.925</c:v>
                </c:pt>
                <c:pt idx="36">
                  <c:v>19.375</c:v>
                </c:pt>
                <c:pt idx="37">
                  <c:v>20.0583333333333</c:v>
                </c:pt>
                <c:pt idx="38">
                  <c:v>19.4166666666667</c:v>
                </c:pt>
                <c:pt idx="39">
                  <c:v>20</c:v>
                </c:pt>
                <c:pt idx="40">
                  <c:v>18.7333333333333</c:v>
                </c:pt>
                <c:pt idx="41">
                  <c:v>19.6833333333333</c:v>
                </c:pt>
                <c:pt idx="42">
                  <c:v>19.1333333333333</c:v>
                </c:pt>
                <c:pt idx="43">
                  <c:v>18.7916666666667</c:v>
                </c:pt>
                <c:pt idx="44">
                  <c:v>19.8625</c:v>
                </c:pt>
                <c:pt idx="45">
                  <c:v>19.5625</c:v>
                </c:pt>
                <c:pt idx="46">
                  <c:v>18.7333333333333</c:v>
                </c:pt>
                <c:pt idx="47">
                  <c:v>19.9166666666667</c:v>
                </c:pt>
                <c:pt idx="48">
                  <c:v>20.0333333333333</c:v>
                </c:pt>
                <c:pt idx="49">
                  <c:v>19.15</c:v>
                </c:pt>
                <c:pt idx="50">
                  <c:v>19.7166666666667</c:v>
                </c:pt>
                <c:pt idx="51">
                  <c:v>19.3208333333333</c:v>
                </c:pt>
                <c:pt idx="52">
                  <c:v>18.9125</c:v>
                </c:pt>
                <c:pt idx="53">
                  <c:v>18.4416666666667</c:v>
                </c:pt>
                <c:pt idx="54">
                  <c:v>19.2291666666667</c:v>
                </c:pt>
                <c:pt idx="55">
                  <c:v>18.35</c:v>
                </c:pt>
                <c:pt idx="56">
                  <c:v>19.1083333333333</c:v>
                </c:pt>
                <c:pt idx="57">
                  <c:v>18.6583333333333</c:v>
                </c:pt>
                <c:pt idx="58">
                  <c:v>19.975</c:v>
                </c:pt>
                <c:pt idx="59">
                  <c:v>19.2333333333333</c:v>
                </c:pt>
                <c:pt idx="60">
                  <c:v>18.7833333333333</c:v>
                </c:pt>
                <c:pt idx="61">
                  <c:v>18.575</c:v>
                </c:pt>
                <c:pt idx="62">
                  <c:v>19.0916666666667</c:v>
                </c:pt>
                <c:pt idx="63">
                  <c:v>18.8166666666667</c:v>
                </c:pt>
                <c:pt idx="64">
                  <c:v>19.475</c:v>
                </c:pt>
                <c:pt idx="65">
                  <c:v>19.6833333333333</c:v>
                </c:pt>
                <c:pt idx="66">
                  <c:v>19.2333333333333</c:v>
                </c:pt>
                <c:pt idx="67">
                  <c:v>18.8416666666667</c:v>
                </c:pt>
                <c:pt idx="68">
                  <c:v>19.725</c:v>
                </c:pt>
                <c:pt idx="69">
                  <c:v>20.3416666666667</c:v>
                </c:pt>
                <c:pt idx="70">
                  <c:v>19.7583333333333</c:v>
                </c:pt>
                <c:pt idx="71">
                  <c:v>19.475</c:v>
                </c:pt>
                <c:pt idx="72">
                  <c:v>19.8583333333333</c:v>
                </c:pt>
                <c:pt idx="73">
                  <c:v>19.525</c:v>
                </c:pt>
                <c:pt idx="74">
                  <c:v>19.6</c:v>
                </c:pt>
                <c:pt idx="75">
                  <c:v>19.0083333333333</c:v>
                </c:pt>
                <c:pt idx="76">
                  <c:v>20.1583333333333</c:v>
                </c:pt>
                <c:pt idx="77">
                  <c:v>20.425</c:v>
                </c:pt>
                <c:pt idx="78">
                  <c:v>20.2666666666667</c:v>
                </c:pt>
                <c:pt idx="79">
                  <c:v>20.85</c:v>
                </c:pt>
                <c:pt idx="80">
                  <c:v>19.35</c:v>
                </c:pt>
                <c:pt idx="81">
                  <c:v>19.4</c:v>
                </c:pt>
                <c:pt idx="82">
                  <c:v>19.65</c:v>
                </c:pt>
                <c:pt idx="83">
                  <c:v>19.0333333333333</c:v>
                </c:pt>
                <c:pt idx="84">
                  <c:v>19.2416666666667</c:v>
                </c:pt>
                <c:pt idx="85">
                  <c:v>20.3416666666667</c:v>
                </c:pt>
                <c:pt idx="86">
                  <c:v>19.4333333333333</c:v>
                </c:pt>
                <c:pt idx="87">
                  <c:v>19.9083333333333</c:v>
                </c:pt>
                <c:pt idx="88">
                  <c:v>19.4833333333333</c:v>
                </c:pt>
                <c:pt idx="89">
                  <c:v>18.6416666666667</c:v>
                </c:pt>
                <c:pt idx="90">
                  <c:v>19.775</c:v>
                </c:pt>
                <c:pt idx="91">
                  <c:v>19.625</c:v>
                </c:pt>
                <c:pt idx="92">
                  <c:v>18.7666666666667</c:v>
                </c:pt>
                <c:pt idx="93">
                  <c:v>19.0916666666667</c:v>
                </c:pt>
                <c:pt idx="94">
                  <c:v>18.9583333333333</c:v>
                </c:pt>
                <c:pt idx="95">
                  <c:v>18.975</c:v>
                </c:pt>
                <c:pt idx="96">
                  <c:v>19.6916666666667</c:v>
                </c:pt>
                <c:pt idx="97">
                  <c:v>19.975</c:v>
                </c:pt>
                <c:pt idx="98">
                  <c:v>19.4666666666667</c:v>
                </c:pt>
                <c:pt idx="99">
                  <c:v>19.7416666666667</c:v>
                </c:pt>
                <c:pt idx="100">
                  <c:v>19.3</c:v>
                </c:pt>
                <c:pt idx="101">
                  <c:v>19.025</c:v>
                </c:pt>
                <c:pt idx="102">
                  <c:v>20.425</c:v>
                </c:pt>
                <c:pt idx="103">
                  <c:v>19.6083333333333</c:v>
                </c:pt>
                <c:pt idx="104">
                  <c:v>20.3666666666667</c:v>
                </c:pt>
                <c:pt idx="105">
                  <c:v>19.8833333333333</c:v>
                </c:pt>
                <c:pt idx="106">
                  <c:v>20.1083333333333</c:v>
                </c:pt>
                <c:pt idx="107">
                  <c:v>19.4666666666667</c:v>
                </c:pt>
                <c:pt idx="108">
                  <c:v>19.625</c:v>
                </c:pt>
                <c:pt idx="109">
                  <c:v>20.0916666666667</c:v>
                </c:pt>
                <c:pt idx="110">
                  <c:v>20.6333333333333</c:v>
                </c:pt>
                <c:pt idx="111">
                  <c:v>20.675</c:v>
                </c:pt>
                <c:pt idx="112">
                  <c:v>20.225</c:v>
                </c:pt>
                <c:pt idx="113">
                  <c:v>20.0333333333333</c:v>
                </c:pt>
                <c:pt idx="114">
                  <c:v>20.5083333333333</c:v>
                </c:pt>
                <c:pt idx="115">
                  <c:v>20.5333333333333</c:v>
                </c:pt>
                <c:pt idx="116">
                  <c:v>20.6916666666667</c:v>
                </c:pt>
                <c:pt idx="117">
                  <c:v>19.45</c:v>
                </c:pt>
                <c:pt idx="118">
                  <c:v>19.5416666666667</c:v>
                </c:pt>
                <c:pt idx="119">
                  <c:v>19.425</c:v>
                </c:pt>
                <c:pt idx="120">
                  <c:v>20</c:v>
                </c:pt>
                <c:pt idx="121">
                  <c:v>20.7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7608263"/>
        <c:axId val="79268624"/>
      </c:lineChart>
      <c:catAx>
        <c:axId val="5760826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79268624"/>
        <c:crosses val="autoZero"/>
        <c:auto val="1"/>
        <c:lblAlgn val="ctr"/>
        <c:lblOffset val="100"/>
        <c:noMultiLvlLbl val="0"/>
      </c:catAx>
      <c:valAx>
        <c:axId val="79268624"/>
        <c:scaling>
          <c:orientation val="minMax"/>
          <c:max val="21.5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760826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solidFill>
                  <a:srgbClr val="000000"/>
                </a:solidFill>
                <a:latin typeface="Arial"/>
              </a:defRPr>
            </a:pPr>
            <a:r>
              <a:rPr b="0" sz="1300" spc="-1" strike="noStrike">
                <a:solidFill>
                  <a:srgbClr val="000000"/>
                </a:solidFill>
                <a:latin typeface="Arial"/>
              </a:rPr>
              <a:t>MAXIMUMS - WILSON'S PROMONTORY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Sheet1!$ZO$27:$ZO$175</c:f>
              <c:numCache>
                <c:formatCode>General</c:formatCode>
                <c:ptCount val="149"/>
                <c:pt idx="0">
                  <c:v>19.3625</c:v>
                </c:pt>
                <c:pt idx="1">
                  <c:v>20.1166666666667</c:v>
                </c:pt>
                <c:pt idx="2">
                  <c:v>20.0083333333333</c:v>
                </c:pt>
                <c:pt idx="3">
                  <c:v>17.5333333333333</c:v>
                </c:pt>
                <c:pt idx="4">
                  <c:v>16.9833333333333</c:v>
                </c:pt>
                <c:pt idx="5">
                  <c:v>17.0416666666667</c:v>
                </c:pt>
                <c:pt idx="6">
                  <c:v>17.5</c:v>
                </c:pt>
                <c:pt idx="7">
                  <c:v>16.9166666666667</c:v>
                </c:pt>
                <c:pt idx="8">
                  <c:v>17.3083333333333</c:v>
                </c:pt>
                <c:pt idx="9">
                  <c:v>17.95</c:v>
                </c:pt>
                <c:pt idx="10">
                  <c:v>17.05</c:v>
                </c:pt>
                <c:pt idx="11">
                  <c:v>16.4083333333333</c:v>
                </c:pt>
                <c:pt idx="12">
                  <c:v>16.875</c:v>
                </c:pt>
                <c:pt idx="13">
                  <c:v>16.7</c:v>
                </c:pt>
                <c:pt idx="14">
                  <c:v>16.65</c:v>
                </c:pt>
                <c:pt idx="15">
                  <c:v>15.6166666666667</c:v>
                </c:pt>
                <c:pt idx="16">
                  <c:v>16.075</c:v>
                </c:pt>
                <c:pt idx="17">
                  <c:v>16.3833333333333</c:v>
                </c:pt>
                <c:pt idx="18">
                  <c:v>16.5083333333333</c:v>
                </c:pt>
                <c:pt idx="19">
                  <c:v>16.275</c:v>
                </c:pt>
                <c:pt idx="20">
                  <c:v>16.4833333333333</c:v>
                </c:pt>
                <c:pt idx="21">
                  <c:v>17.0333333333333</c:v>
                </c:pt>
                <c:pt idx="22">
                  <c:v>16.6166666666667</c:v>
                </c:pt>
                <c:pt idx="23">
                  <c:v>16.2833333333333</c:v>
                </c:pt>
                <c:pt idx="24">
                  <c:v>16.3666666666667</c:v>
                </c:pt>
                <c:pt idx="25">
                  <c:v>15.9166666666667</c:v>
                </c:pt>
                <c:pt idx="26">
                  <c:v>16.2166666666667</c:v>
                </c:pt>
                <c:pt idx="27">
                  <c:v>16.4333333333333</c:v>
                </c:pt>
                <c:pt idx="28">
                  <c:v>15.8666666666667</c:v>
                </c:pt>
                <c:pt idx="29">
                  <c:v>16.65</c:v>
                </c:pt>
                <c:pt idx="30">
                  <c:v>15.9166666666667</c:v>
                </c:pt>
                <c:pt idx="31">
                  <c:v>16.0083333333333</c:v>
                </c:pt>
                <c:pt idx="32">
                  <c:v>15.4166666666667</c:v>
                </c:pt>
                <c:pt idx="33">
                  <c:v>16.375</c:v>
                </c:pt>
                <c:pt idx="34">
                  <c:v>16</c:v>
                </c:pt>
                <c:pt idx="35">
                  <c:v>16.075</c:v>
                </c:pt>
                <c:pt idx="36">
                  <c:v>15.9083333333333</c:v>
                </c:pt>
                <c:pt idx="37">
                  <c:v>16.55</c:v>
                </c:pt>
                <c:pt idx="38">
                  <c:v>16.0083333333333</c:v>
                </c:pt>
                <c:pt idx="39">
                  <c:v>15.9583333333333</c:v>
                </c:pt>
                <c:pt idx="40">
                  <c:v>15.75</c:v>
                </c:pt>
                <c:pt idx="41">
                  <c:v>16.175</c:v>
                </c:pt>
                <c:pt idx="42">
                  <c:v>16.625</c:v>
                </c:pt>
                <c:pt idx="43">
                  <c:v>16.1</c:v>
                </c:pt>
                <c:pt idx="44">
                  <c:v>16.7333333333333</c:v>
                </c:pt>
                <c:pt idx="45">
                  <c:v>16.2916666666667</c:v>
                </c:pt>
                <c:pt idx="46">
                  <c:v>15.9833333333333</c:v>
                </c:pt>
                <c:pt idx="47">
                  <c:v>15.35</c:v>
                </c:pt>
                <c:pt idx="48">
                  <c:v>15.5916666666667</c:v>
                </c:pt>
                <c:pt idx="49">
                  <c:v>16.225</c:v>
                </c:pt>
                <c:pt idx="50">
                  <c:v>15.725</c:v>
                </c:pt>
                <c:pt idx="51">
                  <c:v>16.525</c:v>
                </c:pt>
                <c:pt idx="52">
                  <c:v>15.4166666666667</c:v>
                </c:pt>
                <c:pt idx="53">
                  <c:v>16.3083333333333</c:v>
                </c:pt>
                <c:pt idx="54">
                  <c:v>15.5083333333333</c:v>
                </c:pt>
                <c:pt idx="55">
                  <c:v>15.8083333333333</c:v>
                </c:pt>
                <c:pt idx="56">
                  <c:v>16.075</c:v>
                </c:pt>
                <c:pt idx="57">
                  <c:v>17</c:v>
                </c:pt>
                <c:pt idx="58">
                  <c:v>16.1166666666667</c:v>
                </c:pt>
                <c:pt idx="59">
                  <c:v>15.7333333333333</c:v>
                </c:pt>
                <c:pt idx="60">
                  <c:v>15.8666666666667</c:v>
                </c:pt>
                <c:pt idx="61">
                  <c:v>16.3583333333333</c:v>
                </c:pt>
                <c:pt idx="62">
                  <c:v>16.2916666666667</c:v>
                </c:pt>
                <c:pt idx="63">
                  <c:v>16.4666666666667</c:v>
                </c:pt>
                <c:pt idx="64">
                  <c:v>16.2166666666667</c:v>
                </c:pt>
                <c:pt idx="65">
                  <c:v>16.3666666666667</c:v>
                </c:pt>
                <c:pt idx="66">
                  <c:v>15.5</c:v>
                </c:pt>
                <c:pt idx="67">
                  <c:v>15.9583333333333</c:v>
                </c:pt>
                <c:pt idx="68">
                  <c:v>15.75</c:v>
                </c:pt>
                <c:pt idx="69">
                  <c:v>15.4083333333333</c:v>
                </c:pt>
                <c:pt idx="70">
                  <c:v>16.1916666666667</c:v>
                </c:pt>
                <c:pt idx="71">
                  <c:v>15.725</c:v>
                </c:pt>
                <c:pt idx="72">
                  <c:v>15.4416666666667</c:v>
                </c:pt>
                <c:pt idx="73">
                  <c:v>16.5</c:v>
                </c:pt>
                <c:pt idx="74">
                  <c:v>15.7916666666667</c:v>
                </c:pt>
                <c:pt idx="75">
                  <c:v>15.3083333333333</c:v>
                </c:pt>
                <c:pt idx="76">
                  <c:v>15.6</c:v>
                </c:pt>
                <c:pt idx="77">
                  <c:v>15.65</c:v>
                </c:pt>
                <c:pt idx="78">
                  <c:v>15.8083333333333</c:v>
                </c:pt>
                <c:pt idx="79">
                  <c:v>15.4</c:v>
                </c:pt>
                <c:pt idx="80">
                  <c:v>15.7583333333333</c:v>
                </c:pt>
                <c:pt idx="81">
                  <c:v>15.7083333333333</c:v>
                </c:pt>
                <c:pt idx="82">
                  <c:v>16.425</c:v>
                </c:pt>
                <c:pt idx="83">
                  <c:v>16.0916666666667</c:v>
                </c:pt>
                <c:pt idx="84">
                  <c:v>16.8416666666667</c:v>
                </c:pt>
                <c:pt idx="85">
                  <c:v>16.3</c:v>
                </c:pt>
                <c:pt idx="86">
                  <c:v>16.025</c:v>
                </c:pt>
                <c:pt idx="87">
                  <c:v>15.7333333333333</c:v>
                </c:pt>
                <c:pt idx="88">
                  <c:v>15.8833333333333</c:v>
                </c:pt>
                <c:pt idx="89">
                  <c:v>15.9916666666667</c:v>
                </c:pt>
                <c:pt idx="90">
                  <c:v>16.4333333333333</c:v>
                </c:pt>
                <c:pt idx="91">
                  <c:v>16.25</c:v>
                </c:pt>
                <c:pt idx="92">
                  <c:v>16.0916666666667</c:v>
                </c:pt>
                <c:pt idx="93">
                  <c:v>15.95</c:v>
                </c:pt>
                <c:pt idx="94">
                  <c:v>16.2166666666667</c:v>
                </c:pt>
                <c:pt idx="95">
                  <c:v>16.7666666666667</c:v>
                </c:pt>
                <c:pt idx="96">
                  <c:v>16.6416666666667</c:v>
                </c:pt>
                <c:pt idx="97">
                  <c:v>15.975</c:v>
                </c:pt>
                <c:pt idx="98">
                  <c:v>16.55</c:v>
                </c:pt>
                <c:pt idx="99">
                  <c:v>15.8666666666667</c:v>
                </c:pt>
                <c:pt idx="100">
                  <c:v>16.15</c:v>
                </c:pt>
                <c:pt idx="101">
                  <c:v>15.8666666666667</c:v>
                </c:pt>
                <c:pt idx="102">
                  <c:v>16.325</c:v>
                </c:pt>
                <c:pt idx="103">
                  <c:v>16.6</c:v>
                </c:pt>
                <c:pt idx="104">
                  <c:v>16.6166666666667</c:v>
                </c:pt>
                <c:pt idx="105">
                  <c:v>16.7916666666667</c:v>
                </c:pt>
                <c:pt idx="106">
                  <c:v>16.0666666666667</c:v>
                </c:pt>
                <c:pt idx="107">
                  <c:v>15.9333333333333</c:v>
                </c:pt>
                <c:pt idx="108">
                  <c:v>16.0583333333333</c:v>
                </c:pt>
                <c:pt idx="109">
                  <c:v>15.75</c:v>
                </c:pt>
                <c:pt idx="110">
                  <c:v>16.2333333333333</c:v>
                </c:pt>
                <c:pt idx="111">
                  <c:v>17.175</c:v>
                </c:pt>
                <c:pt idx="112">
                  <c:v>16.3916666666667</c:v>
                </c:pt>
                <c:pt idx="113">
                  <c:v>16.5083333333333</c:v>
                </c:pt>
                <c:pt idx="114">
                  <c:v>16.3583333333333</c:v>
                </c:pt>
                <c:pt idx="115">
                  <c:v>15.5916666666667</c:v>
                </c:pt>
                <c:pt idx="116">
                  <c:v>16.5833333333333</c:v>
                </c:pt>
                <c:pt idx="117">
                  <c:v>16.4166666666667</c:v>
                </c:pt>
                <c:pt idx="118">
                  <c:v>15.825</c:v>
                </c:pt>
                <c:pt idx="119">
                  <c:v>15.7916666666667</c:v>
                </c:pt>
                <c:pt idx="120">
                  <c:v>16.3333333333333</c:v>
                </c:pt>
                <c:pt idx="121">
                  <c:v>16.325</c:v>
                </c:pt>
                <c:pt idx="122">
                  <c:v>16.8083333333333</c:v>
                </c:pt>
                <c:pt idx="123">
                  <c:v>16.7583333333333</c:v>
                </c:pt>
                <c:pt idx="124">
                  <c:v>17.0083333333333</c:v>
                </c:pt>
                <c:pt idx="125">
                  <c:v>16.7666666666667</c:v>
                </c:pt>
                <c:pt idx="126">
                  <c:v>16.6666666666667</c:v>
                </c:pt>
                <c:pt idx="127">
                  <c:v>16.3583333333333</c:v>
                </c:pt>
                <c:pt idx="128">
                  <c:v>17.55</c:v>
                </c:pt>
                <c:pt idx="129">
                  <c:v>16.4833333333333</c:v>
                </c:pt>
                <c:pt idx="130">
                  <c:v>17.35</c:v>
                </c:pt>
                <c:pt idx="131">
                  <c:v>16.8166666666667</c:v>
                </c:pt>
                <c:pt idx="132">
                  <c:v>17.3</c:v>
                </c:pt>
                <c:pt idx="133">
                  <c:v>16.95</c:v>
                </c:pt>
                <c:pt idx="134">
                  <c:v>16.8833333333333</c:v>
                </c:pt>
                <c:pt idx="135">
                  <c:v>16.8833333333333</c:v>
                </c:pt>
                <c:pt idx="136">
                  <c:v>17.4583333333333</c:v>
                </c:pt>
                <c:pt idx="137">
                  <c:v>17.7166666666667</c:v>
                </c:pt>
                <c:pt idx="138">
                  <c:v>17.0166666666667</c:v>
                </c:pt>
                <c:pt idx="139">
                  <c:v>17.35</c:v>
                </c:pt>
                <c:pt idx="140">
                  <c:v>17.1416666666667</c:v>
                </c:pt>
                <c:pt idx="141">
                  <c:v>17.475</c:v>
                </c:pt>
                <c:pt idx="142">
                  <c:v>17.475</c:v>
                </c:pt>
                <c:pt idx="143">
                  <c:v>16.7666666666667</c:v>
                </c:pt>
                <c:pt idx="144">
                  <c:v>16.6666666666667</c:v>
                </c:pt>
                <c:pt idx="145">
                  <c:v>16.3583333333333</c:v>
                </c:pt>
                <c:pt idx="146">
                  <c:v>16.9</c:v>
                </c:pt>
                <c:pt idx="147">
                  <c:v>17.3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9884838"/>
        <c:axId val="31517754"/>
      </c:lineChart>
      <c:catAx>
        <c:axId val="9988483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31517754"/>
        <c:crosses val="autoZero"/>
        <c:auto val="1"/>
        <c:lblAlgn val="ctr"/>
        <c:lblOffset val="100"/>
        <c:noMultiLvlLbl val="0"/>
      </c:catAx>
      <c:valAx>
        <c:axId val="31517754"/>
        <c:scaling>
          <c:orientation val="minMax"/>
          <c:max val="18"/>
          <c:min val="15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988483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GABO ISLAND LIGHTHOUSE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Sheet1!$HO$27:$HO$175</c:f>
              <c:numCache>
                <c:formatCode>General</c:formatCode>
                <c:ptCount val="149"/>
                <c:pt idx="0">
                  <c:v>18.075</c:v>
                </c:pt>
                <c:pt idx="1">
                  <c:v>19.3</c:v>
                </c:pt>
                <c:pt idx="2">
                  <c:v>18.8416666666667</c:v>
                </c:pt>
                <c:pt idx="3">
                  <c:v>19.2666666666667</c:v>
                </c:pt>
                <c:pt idx="4">
                  <c:v>19.025</c:v>
                </c:pt>
                <c:pt idx="5">
                  <c:v>19.1333333333333</c:v>
                </c:pt>
                <c:pt idx="6">
                  <c:v>19.4916666666667</c:v>
                </c:pt>
                <c:pt idx="7">
                  <c:v>19.8583333333333</c:v>
                </c:pt>
                <c:pt idx="8">
                  <c:v>19.7166666666667</c:v>
                </c:pt>
                <c:pt idx="9">
                  <c:v>19.9333333333333</c:v>
                </c:pt>
                <c:pt idx="10">
                  <c:v>18.9333333333333</c:v>
                </c:pt>
                <c:pt idx="11">
                  <c:v>19.2666666666667</c:v>
                </c:pt>
                <c:pt idx="12">
                  <c:v>20.1</c:v>
                </c:pt>
                <c:pt idx="13">
                  <c:v>20.3333333333333</c:v>
                </c:pt>
                <c:pt idx="14">
                  <c:v>19.8291666666667</c:v>
                </c:pt>
                <c:pt idx="15">
                  <c:v>19.8166666666667</c:v>
                </c:pt>
                <c:pt idx="16">
                  <c:v>19.8875</c:v>
                </c:pt>
                <c:pt idx="17">
                  <c:v>20.1</c:v>
                </c:pt>
                <c:pt idx="18">
                  <c:v>19.65</c:v>
                </c:pt>
                <c:pt idx="19">
                  <c:v>18.9</c:v>
                </c:pt>
                <c:pt idx="20">
                  <c:v>18.7583333333333</c:v>
                </c:pt>
                <c:pt idx="21">
                  <c:v>18.5166666666667</c:v>
                </c:pt>
                <c:pt idx="22">
                  <c:v>18</c:v>
                </c:pt>
                <c:pt idx="23">
                  <c:v>17.6416666666667</c:v>
                </c:pt>
                <c:pt idx="24">
                  <c:v>17.4833333333333</c:v>
                </c:pt>
                <c:pt idx="25">
                  <c:v>16.775</c:v>
                </c:pt>
                <c:pt idx="26">
                  <c:v>16.825</c:v>
                </c:pt>
                <c:pt idx="27">
                  <c:v>16.9083333333333</c:v>
                </c:pt>
                <c:pt idx="28">
                  <c:v>16.6</c:v>
                </c:pt>
                <c:pt idx="29">
                  <c:v>16.8083333333333</c:v>
                </c:pt>
                <c:pt idx="30">
                  <c:v>16.625</c:v>
                </c:pt>
                <c:pt idx="31">
                  <c:v>17.025</c:v>
                </c:pt>
                <c:pt idx="32">
                  <c:v>16.7416666666667</c:v>
                </c:pt>
                <c:pt idx="33">
                  <c:v>17.225</c:v>
                </c:pt>
                <c:pt idx="34">
                  <c:v>17.025</c:v>
                </c:pt>
                <c:pt idx="35">
                  <c:v>17.1583333333333</c:v>
                </c:pt>
                <c:pt idx="36">
                  <c:v>17.4</c:v>
                </c:pt>
                <c:pt idx="37">
                  <c:v>17.925</c:v>
                </c:pt>
                <c:pt idx="38">
                  <c:v>17.2</c:v>
                </c:pt>
                <c:pt idx="39">
                  <c:v>16.9916666666667</c:v>
                </c:pt>
                <c:pt idx="40">
                  <c:v>17.05</c:v>
                </c:pt>
                <c:pt idx="41">
                  <c:v>16.8916666666667</c:v>
                </c:pt>
                <c:pt idx="42">
                  <c:v>17.6666666666667</c:v>
                </c:pt>
                <c:pt idx="43">
                  <c:v>17.9583333333333</c:v>
                </c:pt>
                <c:pt idx="44">
                  <c:v>18.8666666666667</c:v>
                </c:pt>
                <c:pt idx="45">
                  <c:v>17.8</c:v>
                </c:pt>
                <c:pt idx="46">
                  <c:v>17.7083333333333</c:v>
                </c:pt>
                <c:pt idx="47">
                  <c:v>17.55</c:v>
                </c:pt>
                <c:pt idx="48">
                  <c:v>16.9666666666667</c:v>
                </c:pt>
                <c:pt idx="49">
                  <c:v>18.2583333333333</c:v>
                </c:pt>
                <c:pt idx="50">
                  <c:v>18.3166666666667</c:v>
                </c:pt>
                <c:pt idx="51">
                  <c:v>18.3333333333333</c:v>
                </c:pt>
                <c:pt idx="52">
                  <c:v>17.15</c:v>
                </c:pt>
                <c:pt idx="53">
                  <c:v>17.5916666666667</c:v>
                </c:pt>
                <c:pt idx="54">
                  <c:v>17.4166666666667</c:v>
                </c:pt>
                <c:pt idx="55">
                  <c:v>17.4583333333333</c:v>
                </c:pt>
                <c:pt idx="56">
                  <c:v>17.1166666666667</c:v>
                </c:pt>
                <c:pt idx="57">
                  <c:v>17.5666666666667</c:v>
                </c:pt>
                <c:pt idx="58">
                  <c:v>17.0583333333333</c:v>
                </c:pt>
                <c:pt idx="59">
                  <c:v>17.1083333333333</c:v>
                </c:pt>
                <c:pt idx="60">
                  <c:v>17.1666666666667</c:v>
                </c:pt>
                <c:pt idx="61">
                  <c:v>17.7666666666667</c:v>
                </c:pt>
                <c:pt idx="62">
                  <c:v>17.55</c:v>
                </c:pt>
                <c:pt idx="63">
                  <c:v>17.5166666666667</c:v>
                </c:pt>
                <c:pt idx="64">
                  <c:v>17.0916666666667</c:v>
                </c:pt>
                <c:pt idx="65">
                  <c:v>17.4583333333333</c:v>
                </c:pt>
                <c:pt idx="66">
                  <c:v>16.7583333333333</c:v>
                </c:pt>
                <c:pt idx="67">
                  <c:v>16.8166666666667</c:v>
                </c:pt>
                <c:pt idx="68">
                  <c:v>16.5333333333333</c:v>
                </c:pt>
                <c:pt idx="69">
                  <c:v>16.7416666666667</c:v>
                </c:pt>
                <c:pt idx="70">
                  <c:v>17.4666666666667</c:v>
                </c:pt>
                <c:pt idx="71">
                  <c:v>17.0333333333333</c:v>
                </c:pt>
                <c:pt idx="72">
                  <c:v>16.775</c:v>
                </c:pt>
                <c:pt idx="73">
                  <c:v>17.55</c:v>
                </c:pt>
                <c:pt idx="74">
                  <c:v>17.575</c:v>
                </c:pt>
                <c:pt idx="75">
                  <c:v>17.1833333333333</c:v>
                </c:pt>
                <c:pt idx="76">
                  <c:v>17.2333333333333</c:v>
                </c:pt>
                <c:pt idx="77">
                  <c:v>17.1666666666667</c:v>
                </c:pt>
                <c:pt idx="78">
                  <c:v>17.6083333333333</c:v>
                </c:pt>
                <c:pt idx="79">
                  <c:v>17.1083333333333</c:v>
                </c:pt>
                <c:pt idx="80">
                  <c:v>17.375</c:v>
                </c:pt>
                <c:pt idx="81">
                  <c:v>17.3666666666667</c:v>
                </c:pt>
                <c:pt idx="82">
                  <c:v>17.4083333333333</c:v>
                </c:pt>
                <c:pt idx="83">
                  <c:v>17.2916666666667</c:v>
                </c:pt>
                <c:pt idx="84">
                  <c:v>17.5416666666667</c:v>
                </c:pt>
                <c:pt idx="85">
                  <c:v>17.5166666666667</c:v>
                </c:pt>
                <c:pt idx="86">
                  <c:v>17.6</c:v>
                </c:pt>
                <c:pt idx="87">
                  <c:v>17.5</c:v>
                </c:pt>
                <c:pt idx="88">
                  <c:v>17.4416666666667</c:v>
                </c:pt>
                <c:pt idx="89">
                  <c:v>17.0416666666667</c:v>
                </c:pt>
                <c:pt idx="90">
                  <c:v>17.6416666666667</c:v>
                </c:pt>
                <c:pt idx="91">
                  <c:v>17.5</c:v>
                </c:pt>
                <c:pt idx="92">
                  <c:v>17.2666666666667</c:v>
                </c:pt>
                <c:pt idx="93">
                  <c:v>17.2083333333333</c:v>
                </c:pt>
                <c:pt idx="94">
                  <c:v>17.275</c:v>
                </c:pt>
                <c:pt idx="95">
                  <c:v>17.6</c:v>
                </c:pt>
                <c:pt idx="96">
                  <c:v>18.1833333333333</c:v>
                </c:pt>
                <c:pt idx="97">
                  <c:v>17.3416666666667</c:v>
                </c:pt>
                <c:pt idx="98">
                  <c:v>17.8</c:v>
                </c:pt>
                <c:pt idx="99">
                  <c:v>17.325</c:v>
                </c:pt>
                <c:pt idx="100">
                  <c:v>17.275</c:v>
                </c:pt>
                <c:pt idx="101">
                  <c:v>17.5666666666667</c:v>
                </c:pt>
                <c:pt idx="102">
                  <c:v>17.5416666666667</c:v>
                </c:pt>
                <c:pt idx="103">
                  <c:v>17.7916666666667</c:v>
                </c:pt>
                <c:pt idx="104">
                  <c:v>18.05</c:v>
                </c:pt>
                <c:pt idx="105">
                  <c:v>18.3083333333333</c:v>
                </c:pt>
                <c:pt idx="106">
                  <c:v>18.1583333333333</c:v>
                </c:pt>
                <c:pt idx="107">
                  <c:v>17.6833333333333</c:v>
                </c:pt>
                <c:pt idx="108">
                  <c:v>17.975</c:v>
                </c:pt>
                <c:pt idx="109">
                  <c:v>18.1083333333333</c:v>
                </c:pt>
                <c:pt idx="110">
                  <c:v>18.2416666666667</c:v>
                </c:pt>
                <c:pt idx="111">
                  <c:v>18.8583333333333</c:v>
                </c:pt>
                <c:pt idx="112">
                  <c:v>18.2166666666667</c:v>
                </c:pt>
                <c:pt idx="113">
                  <c:v>18.3583333333333</c:v>
                </c:pt>
                <c:pt idx="114">
                  <c:v>18.3083333333333</c:v>
                </c:pt>
                <c:pt idx="115">
                  <c:v>17.6083333333333</c:v>
                </c:pt>
                <c:pt idx="116">
                  <c:v>18.2833333333333</c:v>
                </c:pt>
                <c:pt idx="117">
                  <c:v>18.25</c:v>
                </c:pt>
                <c:pt idx="118">
                  <c:v>17.2833333333333</c:v>
                </c:pt>
                <c:pt idx="119">
                  <c:v>17.4333333333333</c:v>
                </c:pt>
                <c:pt idx="120">
                  <c:v>18.1</c:v>
                </c:pt>
                <c:pt idx="121">
                  <c:v>18.4583333333333</c:v>
                </c:pt>
                <c:pt idx="122">
                  <c:v>18.5583333333333</c:v>
                </c:pt>
                <c:pt idx="123">
                  <c:v>18.6583333333333</c:v>
                </c:pt>
                <c:pt idx="124">
                  <c:v>18.8666666666667</c:v>
                </c:pt>
                <c:pt idx="125">
                  <c:v>18.7583333333333</c:v>
                </c:pt>
                <c:pt idx="126">
                  <c:v>18.5333333333333</c:v>
                </c:pt>
                <c:pt idx="127">
                  <c:v>18.425</c:v>
                </c:pt>
                <c:pt idx="128">
                  <c:v>18.95</c:v>
                </c:pt>
                <c:pt idx="129">
                  <c:v>18.5916666666667</c:v>
                </c:pt>
                <c:pt idx="130">
                  <c:v>18.8916666666667</c:v>
                </c:pt>
                <c:pt idx="131">
                  <c:v>18.325</c:v>
                </c:pt>
                <c:pt idx="132">
                  <c:v>19.0666666666667</c:v>
                </c:pt>
                <c:pt idx="133">
                  <c:v>18.7083333333333</c:v>
                </c:pt>
                <c:pt idx="134">
                  <c:v>18.4916666666667</c:v>
                </c:pt>
                <c:pt idx="135">
                  <c:v>18.25</c:v>
                </c:pt>
                <c:pt idx="136">
                  <c:v>19.2333333333333</c:v>
                </c:pt>
                <c:pt idx="137">
                  <c:v>19.275</c:v>
                </c:pt>
                <c:pt idx="138">
                  <c:v>18.7833333333333</c:v>
                </c:pt>
                <c:pt idx="139">
                  <c:v>19.2833333333333</c:v>
                </c:pt>
                <c:pt idx="140">
                  <c:v>19.0416666666667</c:v>
                </c:pt>
                <c:pt idx="141">
                  <c:v>19.1</c:v>
                </c:pt>
                <c:pt idx="142">
                  <c:v>18.8666666666667</c:v>
                </c:pt>
                <c:pt idx="143">
                  <c:v>18.625</c:v>
                </c:pt>
                <c:pt idx="144">
                  <c:v>18.4166666666667</c:v>
                </c:pt>
                <c:pt idx="145">
                  <c:v>18.3333333333333</c:v>
                </c:pt>
                <c:pt idx="146">
                  <c:v>19.1</c:v>
                </c:pt>
                <c:pt idx="147">
                  <c:v>19.2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6204477"/>
        <c:axId val="44401769"/>
      </c:lineChart>
      <c:catAx>
        <c:axId val="8620447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4401769"/>
        <c:crosses val="autoZero"/>
        <c:auto val="1"/>
        <c:lblAlgn val="ctr"/>
        <c:lblOffset val="100"/>
        <c:noMultiLvlLbl val="0"/>
      </c:catAx>
      <c:valAx>
        <c:axId val="44401769"/>
        <c:scaling>
          <c:orientation val="minMax"/>
          <c:max val="20.5"/>
          <c:min val="16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6204477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CASTLEMAIN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3838"/>
            </a:solidFill>
            <a:ln w="28800">
              <a:solidFill>
                <a:srgbClr val="ff3838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f3838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Sheet1!$FO$57:$FO$172</c:f>
              <c:numCache>
                <c:formatCode>General</c:formatCode>
                <c:ptCount val="116"/>
                <c:pt idx="0">
                  <c:v>20.4333333333333</c:v>
                </c:pt>
                <c:pt idx="1">
                  <c:v>20.125</c:v>
                </c:pt>
                <c:pt idx="2">
                  <c:v>18.525</c:v>
                </c:pt>
                <c:pt idx="3">
                  <c:v>19.6166666666667</c:v>
                </c:pt>
                <c:pt idx="4">
                  <c:v>18.9416666666667</c:v>
                </c:pt>
                <c:pt idx="5">
                  <c:v>19.6583333333333</c:v>
                </c:pt>
                <c:pt idx="6">
                  <c:v>19.3583333333333</c:v>
                </c:pt>
                <c:pt idx="7">
                  <c:v>21.575</c:v>
                </c:pt>
                <c:pt idx="8">
                  <c:v>19.4083333333333</c:v>
                </c:pt>
                <c:pt idx="9">
                  <c:v>19.1416666666667</c:v>
                </c:pt>
                <c:pt idx="10">
                  <c:v>19.2</c:v>
                </c:pt>
                <c:pt idx="11">
                  <c:v>20.25</c:v>
                </c:pt>
                <c:pt idx="12">
                  <c:v>20.8333333333333</c:v>
                </c:pt>
                <c:pt idx="13">
                  <c:v>19.8416666666667</c:v>
                </c:pt>
                <c:pt idx="14">
                  <c:v>20.3916666666667</c:v>
                </c:pt>
                <c:pt idx="15">
                  <c:v>19.8083333333333</c:v>
                </c:pt>
                <c:pt idx="16">
                  <c:v>19.9416666666667</c:v>
                </c:pt>
                <c:pt idx="17">
                  <c:v>18.6083333333333</c:v>
                </c:pt>
                <c:pt idx="18">
                  <c:v>19.6666666666667</c:v>
                </c:pt>
                <c:pt idx="19">
                  <c:v>19.8583333333333</c:v>
                </c:pt>
                <c:pt idx="20">
                  <c:v>20.2416666666667</c:v>
                </c:pt>
                <c:pt idx="21">
                  <c:v>20.125</c:v>
                </c:pt>
                <c:pt idx="22">
                  <c:v>19.075</c:v>
                </c:pt>
                <c:pt idx="23">
                  <c:v>20.6083333333333</c:v>
                </c:pt>
                <c:pt idx="24">
                  <c:v>20.025</c:v>
                </c:pt>
                <c:pt idx="25">
                  <c:v>19.8916666666667</c:v>
                </c:pt>
                <c:pt idx="26">
                  <c:v>19.8333333333333</c:v>
                </c:pt>
                <c:pt idx="27">
                  <c:v>21.1416666666667</c:v>
                </c:pt>
                <c:pt idx="28">
                  <c:v>20.4416666666667</c:v>
                </c:pt>
                <c:pt idx="29">
                  <c:v>20.8</c:v>
                </c:pt>
                <c:pt idx="30">
                  <c:v>21.3166666666667</c:v>
                </c:pt>
                <c:pt idx="31">
                  <c:v>22.5</c:v>
                </c:pt>
                <c:pt idx="32">
                  <c:v>20.625</c:v>
                </c:pt>
                <c:pt idx="33">
                  <c:v>21.65</c:v>
                </c:pt>
                <c:pt idx="34">
                  <c:v>20.7333333333333</c:v>
                </c:pt>
                <c:pt idx="35">
                  <c:v>20.9708333333333</c:v>
                </c:pt>
                <c:pt idx="36">
                  <c:v>20.15</c:v>
                </c:pt>
                <c:pt idx="37">
                  <c:v>20.7083333333333</c:v>
                </c:pt>
                <c:pt idx="38">
                  <c:v>20.5583333333333</c:v>
                </c:pt>
                <c:pt idx="39">
                  <c:v>19.5833333333333</c:v>
                </c:pt>
                <c:pt idx="40">
                  <c:v>20.325</c:v>
                </c:pt>
                <c:pt idx="41">
                  <c:v>20.15</c:v>
                </c:pt>
                <c:pt idx="42">
                  <c:v>19.7375</c:v>
                </c:pt>
                <c:pt idx="43">
                  <c:v>20.6916666666667</c:v>
                </c:pt>
                <c:pt idx="44">
                  <c:v>20.5083333333333</c:v>
                </c:pt>
                <c:pt idx="45">
                  <c:v>19.9583333333333</c:v>
                </c:pt>
                <c:pt idx="46">
                  <c:v>20.6458333333333</c:v>
                </c:pt>
                <c:pt idx="47">
                  <c:v>21.0458333333333</c:v>
                </c:pt>
                <c:pt idx="48">
                  <c:v>20.2458333333333</c:v>
                </c:pt>
                <c:pt idx="49">
                  <c:v>19.6208333333333</c:v>
                </c:pt>
                <c:pt idx="50">
                  <c:v>20.725</c:v>
                </c:pt>
                <c:pt idx="51">
                  <c:v>21.0458333333333</c:v>
                </c:pt>
                <c:pt idx="52">
                  <c:v>20.2458333333333</c:v>
                </c:pt>
                <c:pt idx="53">
                  <c:v>19.4458333333333</c:v>
                </c:pt>
                <c:pt idx="54">
                  <c:v>20.2041666666667</c:v>
                </c:pt>
                <c:pt idx="55">
                  <c:v>19.1541666666667</c:v>
                </c:pt>
                <c:pt idx="56">
                  <c:v>20.9</c:v>
                </c:pt>
                <c:pt idx="57">
                  <c:v>19.9166666666667</c:v>
                </c:pt>
                <c:pt idx="58">
                  <c:v>20.1916666666667</c:v>
                </c:pt>
                <c:pt idx="59">
                  <c:v>19.1541666666667</c:v>
                </c:pt>
                <c:pt idx="60">
                  <c:v>20.9</c:v>
                </c:pt>
                <c:pt idx="61">
                  <c:v>19.9166666666667</c:v>
                </c:pt>
                <c:pt idx="62">
                  <c:v>19.9416666666667</c:v>
                </c:pt>
                <c:pt idx="63">
                  <c:v>19.4666666666667</c:v>
                </c:pt>
                <c:pt idx="64">
                  <c:v>19.9333333333333</c:v>
                </c:pt>
                <c:pt idx="65">
                  <c:v>20.9333333333333</c:v>
                </c:pt>
                <c:pt idx="66">
                  <c:v>20.0583333333333</c:v>
                </c:pt>
                <c:pt idx="67">
                  <c:v>19.8583333333333</c:v>
                </c:pt>
                <c:pt idx="68">
                  <c:v>20.2916666666667</c:v>
                </c:pt>
                <c:pt idx="69">
                  <c:v>20.025</c:v>
                </c:pt>
                <c:pt idx="70">
                  <c:v>20.325</c:v>
                </c:pt>
                <c:pt idx="71">
                  <c:v>19.6333333333333</c:v>
                </c:pt>
                <c:pt idx="72">
                  <c:v>19.875</c:v>
                </c:pt>
                <c:pt idx="73">
                  <c:v>20.3333333333333</c:v>
                </c:pt>
                <c:pt idx="74">
                  <c:v>20.25</c:v>
                </c:pt>
                <c:pt idx="75">
                  <c:v>21.0166666666667</c:v>
                </c:pt>
                <c:pt idx="76">
                  <c:v>19.7</c:v>
                </c:pt>
                <c:pt idx="77">
                  <c:v>19.1416666666667</c:v>
                </c:pt>
                <c:pt idx="78">
                  <c:v>19.4583333333333</c:v>
                </c:pt>
                <c:pt idx="79">
                  <c:v>18.9166666666667</c:v>
                </c:pt>
                <c:pt idx="80">
                  <c:v>19.6041666666667</c:v>
                </c:pt>
                <c:pt idx="81">
                  <c:v>19.34375</c:v>
                </c:pt>
                <c:pt idx="82">
                  <c:v>19.525</c:v>
                </c:pt>
                <c:pt idx="83">
                  <c:v>18.9</c:v>
                </c:pt>
                <c:pt idx="84">
                  <c:v>19.3333333333333</c:v>
                </c:pt>
                <c:pt idx="85">
                  <c:v>17.8916666666667</c:v>
                </c:pt>
                <c:pt idx="86">
                  <c:v>18.6416666666667</c:v>
                </c:pt>
                <c:pt idx="87">
                  <c:v>19.2583333333333</c:v>
                </c:pt>
                <c:pt idx="88">
                  <c:v>18.3416666666667</c:v>
                </c:pt>
                <c:pt idx="89">
                  <c:v>18.2333333333333</c:v>
                </c:pt>
                <c:pt idx="90">
                  <c:v>19.8916666666667</c:v>
                </c:pt>
                <c:pt idx="91">
                  <c:v>19.3916666666667</c:v>
                </c:pt>
                <c:pt idx="92">
                  <c:v>19.725</c:v>
                </c:pt>
                <c:pt idx="93">
                  <c:v>19.4583333333333</c:v>
                </c:pt>
                <c:pt idx="94">
                  <c:v>19.7083333333333</c:v>
                </c:pt>
                <c:pt idx="95">
                  <c:v>20.1583333333333</c:v>
                </c:pt>
                <c:pt idx="96">
                  <c:v>19.7166666666667</c:v>
                </c:pt>
                <c:pt idx="97">
                  <c:v>19.625</c:v>
                </c:pt>
                <c:pt idx="98">
                  <c:v>20.125</c:v>
                </c:pt>
                <c:pt idx="99">
                  <c:v>20.5583333333333</c:v>
                </c:pt>
                <c:pt idx="100">
                  <c:v>20.8083333333333</c:v>
                </c:pt>
                <c:pt idx="101">
                  <c:v>19.8583333333333</c:v>
                </c:pt>
                <c:pt idx="102">
                  <c:v>20.75</c:v>
                </c:pt>
                <c:pt idx="103">
                  <c:v>19.3833333333333</c:v>
                </c:pt>
                <c:pt idx="104">
                  <c:v>19.3166666666667</c:v>
                </c:pt>
                <c:pt idx="105">
                  <c:v>19.6</c:v>
                </c:pt>
                <c:pt idx="106">
                  <c:v>20.5416666666667</c:v>
                </c:pt>
                <c:pt idx="107">
                  <c:v>21.0583333333333</c:v>
                </c:pt>
                <c:pt idx="108">
                  <c:v>20.4916666666667</c:v>
                </c:pt>
                <c:pt idx="109">
                  <c:v>20.1416666666667</c:v>
                </c:pt>
                <c:pt idx="110">
                  <c:v>20.675</c:v>
                </c:pt>
                <c:pt idx="111">
                  <c:v>21.125</c:v>
                </c:pt>
                <c:pt idx="112">
                  <c:v>20.8833333333333</c:v>
                </c:pt>
                <c:pt idx="113">
                  <c:v>19.525</c:v>
                </c:pt>
                <c:pt idx="114">
                  <c:v>19.075</c:v>
                </c:pt>
                <c:pt idx="115">
                  <c:v>19.6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8377942"/>
        <c:axId val="15130682"/>
      </c:lineChart>
      <c:catAx>
        <c:axId val="8837794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5130682"/>
        <c:crosses val="autoZero"/>
        <c:auto val="1"/>
        <c:lblAlgn val="ctr"/>
        <c:lblOffset val="100"/>
        <c:noMultiLvlLbl val="0"/>
      </c:catAx>
      <c:valAx>
        <c:axId val="15130682"/>
        <c:scaling>
          <c:orientation val="minMax"/>
          <c:max val="22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8837794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Sheet1!$B$376:$B$399</c:f>
              <c:numCache>
                <c:formatCode>General</c:formatCode>
                <c:ptCount val="24"/>
                <c:pt idx="0">
                  <c:v>8.42639277389277</c:v>
                </c:pt>
                <c:pt idx="1">
                  <c:v>8.57605769230769</c:v>
                </c:pt>
                <c:pt idx="2">
                  <c:v>8.73769230769231</c:v>
                </c:pt>
                <c:pt idx="3">
                  <c:v>8.72679487179487</c:v>
                </c:pt>
                <c:pt idx="4">
                  <c:v>8.78096153846154</c:v>
                </c:pt>
                <c:pt idx="5">
                  <c:v>8.68641025641026</c:v>
                </c:pt>
                <c:pt idx="6">
                  <c:v>8.61269230769231</c:v>
                </c:pt>
                <c:pt idx="7">
                  <c:v>8.44967948717949</c:v>
                </c:pt>
                <c:pt idx="8">
                  <c:v>8.65621794871795</c:v>
                </c:pt>
                <c:pt idx="9">
                  <c:v>8.64333333333333</c:v>
                </c:pt>
                <c:pt idx="10">
                  <c:v>8.7948717948718</c:v>
                </c:pt>
                <c:pt idx="11">
                  <c:v>8.88634615384615</c:v>
                </c:pt>
                <c:pt idx="12">
                  <c:v>9.09269230769231</c:v>
                </c:pt>
                <c:pt idx="13">
                  <c:v>8.96325757575758</c:v>
                </c:pt>
                <c:pt idx="14">
                  <c:v>9.07780885780886</c:v>
                </c:pt>
                <c:pt idx="15">
                  <c:v>9.11024475524476</c:v>
                </c:pt>
                <c:pt idx="16">
                  <c:v>9.08402680652681</c:v>
                </c:pt>
                <c:pt idx="17">
                  <c:v>9.19287296037296</c:v>
                </c:pt>
                <c:pt idx="18">
                  <c:v>9.25679487179487</c:v>
                </c:pt>
                <c:pt idx="19">
                  <c:v>9.23977564102564</c:v>
                </c:pt>
                <c:pt idx="20">
                  <c:v>9.18182692307692</c:v>
                </c:pt>
                <c:pt idx="21">
                  <c:v>9.17221153846154</c:v>
                </c:pt>
                <c:pt idx="22">
                  <c:v>8.99548076923077</c:v>
                </c:pt>
                <c:pt idx="23">
                  <c:v>9.1011217948718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Sheet1!$C$376:$C$399</c:f>
              <c:numCache>
                <c:formatCode>General</c:formatCode>
                <c:ptCount val="24"/>
                <c:pt idx="0">
                  <c:v>8.40482226107226</c:v>
                </c:pt>
                <c:pt idx="1">
                  <c:v>8.41038986013986</c:v>
                </c:pt>
                <c:pt idx="2">
                  <c:v>8.47468822843823</c:v>
                </c:pt>
                <c:pt idx="3">
                  <c:v>8.55035839160839</c:v>
                </c:pt>
                <c:pt idx="4">
                  <c:v>8.64957983682984</c:v>
                </c:pt>
                <c:pt idx="5">
                  <c:v>8.70158333333333</c:v>
                </c:pt>
                <c:pt idx="6">
                  <c:v>8.70891025641026</c:v>
                </c:pt>
                <c:pt idx="7">
                  <c:v>8.65130769230769</c:v>
                </c:pt>
                <c:pt idx="8">
                  <c:v>8.63719230769231</c:v>
                </c:pt>
                <c:pt idx="9">
                  <c:v>8.60966666666667</c:v>
                </c:pt>
                <c:pt idx="10">
                  <c:v>8.63135897435897</c:v>
                </c:pt>
                <c:pt idx="11">
                  <c:v>8.68608974358974</c:v>
                </c:pt>
                <c:pt idx="12">
                  <c:v>8.81469230769231</c:v>
                </c:pt>
                <c:pt idx="13">
                  <c:v>8.87610023310023</c:v>
                </c:pt>
                <c:pt idx="14">
                  <c:v>8.96299533799534</c:v>
                </c:pt>
                <c:pt idx="15">
                  <c:v>9.02606993006993</c:v>
                </c:pt>
                <c:pt idx="16">
                  <c:v>9.06560606060606</c:v>
                </c:pt>
                <c:pt idx="17">
                  <c:v>9.08564219114219</c:v>
                </c:pt>
                <c:pt idx="18">
                  <c:v>9.14434965034965</c:v>
                </c:pt>
                <c:pt idx="19">
                  <c:v>9.17674300699301</c:v>
                </c:pt>
                <c:pt idx="20">
                  <c:v>9.19105944055944</c:v>
                </c:pt>
                <c:pt idx="21">
                  <c:v>9.20869638694639</c:v>
                </c:pt>
                <c:pt idx="22">
                  <c:v>9.16921794871795</c:v>
                </c:pt>
                <c:pt idx="23">
                  <c:v>9.13808333333333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Sheet1!$D$376:$D$399</c:f>
              <c:numCache>
                <c:formatCode>General</c:formatCode>
                <c:ptCount val="24"/>
                <c:pt idx="0">
                  <c:v>8.63339670745921</c:v>
                </c:pt>
                <c:pt idx="1">
                  <c:v>8.60805856643357</c:v>
                </c:pt>
                <c:pt idx="2">
                  <c:v>8.59048965617716</c:v>
                </c:pt>
                <c:pt idx="3">
                  <c:v>8.56366754079254</c:v>
                </c:pt>
                <c:pt idx="4">
                  <c:v>8.55466113053613</c:v>
                </c:pt>
                <c:pt idx="5">
                  <c:v>8.5532027972028</c:v>
                </c:pt>
                <c:pt idx="6">
                  <c:v>8.55965005827506</c:v>
                </c:pt>
                <c:pt idx="7">
                  <c:v>8.56299796037296</c:v>
                </c:pt>
                <c:pt idx="8">
                  <c:v>8.59377534965035</c:v>
                </c:pt>
                <c:pt idx="9">
                  <c:v>8.62962325174825</c:v>
                </c:pt>
                <c:pt idx="10">
                  <c:v>8.66647115384615</c:v>
                </c:pt>
                <c:pt idx="11">
                  <c:v>8.6975</c:v>
                </c:pt>
                <c:pt idx="12">
                  <c:v>8.733</c:v>
                </c:pt>
                <c:pt idx="13">
                  <c:v>8.75664627039627</c:v>
                </c:pt>
                <c:pt idx="14">
                  <c:v>8.786331002331</c:v>
                </c:pt>
                <c:pt idx="15">
                  <c:v>8.82871445221445</c:v>
                </c:pt>
                <c:pt idx="16">
                  <c:v>8.8758479020979</c:v>
                </c:pt>
                <c:pt idx="17">
                  <c:v>8.95016724941725</c:v>
                </c:pt>
                <c:pt idx="18">
                  <c:v>9.01022494172494</c:v>
                </c:pt>
                <c:pt idx="19">
                  <c:v>9.06986917249417</c:v>
                </c:pt>
                <c:pt idx="20">
                  <c:v>9.10856468531469</c:v>
                </c:pt>
                <c:pt idx="21">
                  <c:v>9.13715122377622</c:v>
                </c:pt>
                <c:pt idx="22">
                  <c:v>9.12743006993007</c:v>
                </c:pt>
                <c:pt idx="23">
                  <c:v>9.14121649184149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Sheet1!$E$376:$E$399</c:f>
              <c:numCache>
                <c:formatCode>General</c:formatCode>
                <c:ptCount val="24"/>
                <c:pt idx="0">
                  <c:v>8.72521998834499</c:v>
                </c:pt>
                <c:pt idx="1">
                  <c:v>8.70907415501165</c:v>
                </c:pt>
                <c:pt idx="2">
                  <c:v>8.69306373834499</c:v>
                </c:pt>
                <c:pt idx="3">
                  <c:v>8.67617671911422</c:v>
                </c:pt>
                <c:pt idx="4">
                  <c:v>8.66183617424242</c:v>
                </c:pt>
                <c:pt idx="5">
                  <c:v>8.65201005244755</c:v>
                </c:pt>
                <c:pt idx="6">
                  <c:v>8.64247239219114</c:v>
                </c:pt>
                <c:pt idx="7">
                  <c:v>8.63604290501166</c:v>
                </c:pt>
                <c:pt idx="8">
                  <c:v>8.64267752039627</c:v>
                </c:pt>
                <c:pt idx="9">
                  <c:v>8.64692191142191</c:v>
                </c:pt>
                <c:pt idx="10">
                  <c:v>8.64993393065268</c:v>
                </c:pt>
                <c:pt idx="11">
                  <c:v>8.65277928321678</c:v>
                </c:pt>
                <c:pt idx="12">
                  <c:v>8.66174482808858</c:v>
                </c:pt>
                <c:pt idx="13">
                  <c:v>8.66015690559441</c:v>
                </c:pt>
                <c:pt idx="14">
                  <c:v>8.67049606643357</c:v>
                </c:pt>
                <c:pt idx="15">
                  <c:v>8.69095862470863</c:v>
                </c:pt>
                <c:pt idx="16">
                  <c:v>8.71774898018648</c:v>
                </c:pt>
                <c:pt idx="17">
                  <c:v>8.75658260489511</c:v>
                </c:pt>
                <c:pt idx="18">
                  <c:v>8.80200014568765</c:v>
                </c:pt>
                <c:pt idx="19">
                  <c:v>8.84974621212121</c:v>
                </c:pt>
                <c:pt idx="20">
                  <c:v>8.88751791958042</c:v>
                </c:pt>
                <c:pt idx="21">
                  <c:v>8.91732561188811</c:v>
                </c:pt>
                <c:pt idx="22">
                  <c:v>8.93021503496503</c:v>
                </c:pt>
                <c:pt idx="23">
                  <c:v>8.94893138111888</c:v>
                </c:pt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Sheet1!$F$376:$F$399</c:f>
              <c:numCache>
                <c:formatCode>General</c:formatCode>
                <c:ptCount val="24"/>
                <c:pt idx="0">
                  <c:v>8.75518388694639</c:v>
                </c:pt>
                <c:pt idx="1">
                  <c:v>8.75665613344988</c:v>
                </c:pt>
                <c:pt idx="2">
                  <c:v>8.75923414918415</c:v>
                </c:pt>
                <c:pt idx="3">
                  <c:v>8.76311059149184</c:v>
                </c:pt>
                <c:pt idx="4">
                  <c:v>8.76743126456877</c:v>
                </c:pt>
                <c:pt idx="5">
                  <c:v>8.76825241841492</c:v>
                </c:pt>
                <c:pt idx="6">
                  <c:v>8.76683543123543</c:v>
                </c:pt>
                <c:pt idx="7">
                  <c:v>8.76253575174825</c:v>
                </c:pt>
                <c:pt idx="8">
                  <c:v>8.76375594405594</c:v>
                </c:pt>
                <c:pt idx="9">
                  <c:v>8.76400562354312</c:v>
                </c:pt>
                <c:pt idx="10">
                  <c:v>8.76555305944056</c:v>
                </c:pt>
                <c:pt idx="11">
                  <c:v>8.76954632867133</c:v>
                </c:pt>
                <c:pt idx="12">
                  <c:v>8.77593511072261</c:v>
                </c:pt>
                <c:pt idx="13">
                  <c:v>8.77754545454546</c:v>
                </c:pt>
                <c:pt idx="14">
                  <c:v>8.77948015734266</c:v>
                </c:pt>
                <c:pt idx="15">
                  <c:v>8.7836263986014</c:v>
                </c:pt>
                <c:pt idx="16">
                  <c:v>8.78859924242424</c:v>
                </c:pt>
                <c:pt idx="17">
                  <c:v>8.79866247086247</c:v>
                </c:pt>
                <c:pt idx="18">
                  <c:v>8.81137657342658</c:v>
                </c:pt>
                <c:pt idx="19">
                  <c:v>8.82389965034965</c:v>
                </c:pt>
                <c:pt idx="20">
                  <c:v>8.83421054778555</c:v>
                </c:pt>
                <c:pt idx="21">
                  <c:v>8.84378041958042</c:v>
                </c:pt>
                <c:pt idx="22">
                  <c:v>8.8481567016317</c:v>
                </c:pt>
                <c:pt idx="23">
                  <c:v>8.85402272727273</c:v>
                </c:pt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Sheet1!$G$376:$G$399</c:f>
              <c:numCache>
                <c:formatCode>General</c:formatCode>
                <c:ptCount val="24"/>
                <c:pt idx="0">
                  <c:v>18.56</c:v>
                </c:pt>
                <c:pt idx="1">
                  <c:v>18.88</c:v>
                </c:pt>
                <c:pt idx="2">
                  <c:v>19.58</c:v>
                </c:pt>
                <c:pt idx="3">
                  <c:v>19.24</c:v>
                </c:pt>
                <c:pt idx="4">
                  <c:v>18.94</c:v>
                </c:pt>
                <c:pt idx="5">
                  <c:v>18.52</c:v>
                </c:pt>
                <c:pt idx="6">
                  <c:v>17.9</c:v>
                </c:pt>
                <c:pt idx="7">
                  <c:v>17.94</c:v>
                </c:pt>
                <c:pt idx="8">
                  <c:v>17.94</c:v>
                </c:pt>
                <c:pt idx="9">
                  <c:v>18.18</c:v>
                </c:pt>
                <c:pt idx="10">
                  <c:v>18.24</c:v>
                </c:pt>
                <c:pt idx="11">
                  <c:v>18.72</c:v>
                </c:pt>
                <c:pt idx="12">
                  <c:v>18.28</c:v>
                </c:pt>
                <c:pt idx="13">
                  <c:v>18.18</c:v>
                </c:pt>
                <c:pt idx="14">
                  <c:v>18.12</c:v>
                </c:pt>
                <c:pt idx="15">
                  <c:v>18.26</c:v>
                </c:pt>
                <c:pt idx="16">
                  <c:v>18.08</c:v>
                </c:pt>
                <c:pt idx="17">
                  <c:v>18.14</c:v>
                </c:pt>
                <c:pt idx="18">
                  <c:v>18.18</c:v>
                </c:pt>
                <c:pt idx="19">
                  <c:v>18.44</c:v>
                </c:pt>
                <c:pt idx="20">
                  <c:v>18.8</c:v>
                </c:pt>
                <c:pt idx="21">
                  <c:v>18.74</c:v>
                </c:pt>
                <c:pt idx="22">
                  <c:v>18.32</c:v>
                </c:pt>
                <c:pt idx="23">
                  <c:v>18.78</c:v>
                </c:pt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Sheet1!$H$376:$H$399</c:f>
              <c:numCache>
                <c:formatCode>General</c:formatCode>
                <c:ptCount val="24"/>
                <c:pt idx="0">
                  <c:v>8.01</c:v>
                </c:pt>
                <c:pt idx="1">
                  <c:v>8.22</c:v>
                </c:pt>
                <c:pt idx="2">
                  <c:v>8.3</c:v>
                </c:pt>
                <c:pt idx="3">
                  <c:v>8.42</c:v>
                </c:pt>
                <c:pt idx="4">
                  <c:v>8.5</c:v>
                </c:pt>
                <c:pt idx="5">
                  <c:v>8.52</c:v>
                </c:pt>
                <c:pt idx="6">
                  <c:v>8.54</c:v>
                </c:pt>
                <c:pt idx="7">
                  <c:v>8.5</c:v>
                </c:pt>
                <c:pt idx="8">
                  <c:v>8.68</c:v>
                </c:pt>
                <c:pt idx="9">
                  <c:v>8.66</c:v>
                </c:pt>
                <c:pt idx="10">
                  <c:v>8.78</c:v>
                </c:pt>
                <c:pt idx="11">
                  <c:v>8.88</c:v>
                </c:pt>
                <c:pt idx="12">
                  <c:v>9.14</c:v>
                </c:pt>
                <c:pt idx="13">
                  <c:v>8.92</c:v>
                </c:pt>
                <c:pt idx="14">
                  <c:v>9.06</c:v>
                </c:pt>
                <c:pt idx="15">
                  <c:v>9.14</c:v>
                </c:pt>
                <c:pt idx="16">
                  <c:v>9.04</c:v>
                </c:pt>
                <c:pt idx="17">
                  <c:v>9.04</c:v>
                </c:pt>
                <c:pt idx="18">
                  <c:v>9.16</c:v>
                </c:pt>
                <c:pt idx="19">
                  <c:v>9.22</c:v>
                </c:pt>
                <c:pt idx="20">
                  <c:v>9.08</c:v>
                </c:pt>
                <c:pt idx="21">
                  <c:v>9.18</c:v>
                </c:pt>
                <c:pt idx="22">
                  <c:v>9.06</c:v>
                </c:pt>
                <c:pt idx="23">
                  <c:v>9.12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8453214"/>
        <c:axId val="51688140"/>
      </c:lineChart>
      <c:catAx>
        <c:axId val="5845321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1688140"/>
        <c:crosses val="autoZero"/>
        <c:auto val="1"/>
        <c:lblAlgn val="ctr"/>
        <c:lblOffset val="100"/>
        <c:noMultiLvlLbl val="0"/>
      </c:catAx>
      <c:valAx>
        <c:axId val="51688140"/>
        <c:scaling>
          <c:orientation val="minMax"/>
          <c:max val="9.3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5845321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BENALLA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10d0c"/>
            </a:solidFill>
            <a:ln w="28800">
              <a:solidFill>
                <a:srgbClr val="f10d0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f10d0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Sheet1!$DO$53:$DO$172</c:f>
              <c:numCache>
                <c:formatCode>General</c:formatCode>
                <c:ptCount val="120"/>
                <c:pt idx="0">
                  <c:v>21.6416666666667</c:v>
                </c:pt>
                <c:pt idx="1">
                  <c:v>21.9083333333333</c:v>
                </c:pt>
                <c:pt idx="2">
                  <c:v>21.6333333333333</c:v>
                </c:pt>
                <c:pt idx="3">
                  <c:v>21.8666666666667</c:v>
                </c:pt>
                <c:pt idx="4">
                  <c:v>22.1583333333333</c:v>
                </c:pt>
                <c:pt idx="5">
                  <c:v>22.45</c:v>
                </c:pt>
                <c:pt idx="6">
                  <c:v>21</c:v>
                </c:pt>
                <c:pt idx="7">
                  <c:v>22.3416666666667</c:v>
                </c:pt>
                <c:pt idx="8">
                  <c:v>22.0583333333333</c:v>
                </c:pt>
                <c:pt idx="9">
                  <c:v>22.2916666666667</c:v>
                </c:pt>
                <c:pt idx="10">
                  <c:v>21.9</c:v>
                </c:pt>
                <c:pt idx="11">
                  <c:v>24.125</c:v>
                </c:pt>
                <c:pt idx="12">
                  <c:v>22.5</c:v>
                </c:pt>
                <c:pt idx="13">
                  <c:v>21.85</c:v>
                </c:pt>
                <c:pt idx="14">
                  <c:v>21.2583333333333</c:v>
                </c:pt>
                <c:pt idx="15">
                  <c:v>22.125</c:v>
                </c:pt>
                <c:pt idx="16">
                  <c:v>23.65</c:v>
                </c:pt>
                <c:pt idx="17">
                  <c:v>22.775</c:v>
                </c:pt>
                <c:pt idx="18">
                  <c:v>23.0416666666667</c:v>
                </c:pt>
                <c:pt idx="19">
                  <c:v>22.8166666666667</c:v>
                </c:pt>
                <c:pt idx="20">
                  <c:v>22.2083333333333</c:v>
                </c:pt>
                <c:pt idx="21">
                  <c:v>20.6416666666667</c:v>
                </c:pt>
                <c:pt idx="22">
                  <c:v>22.2416666666667</c:v>
                </c:pt>
                <c:pt idx="23">
                  <c:v>22.4333333333333</c:v>
                </c:pt>
                <c:pt idx="24">
                  <c:v>22.9166666666667</c:v>
                </c:pt>
                <c:pt idx="25">
                  <c:v>22.4</c:v>
                </c:pt>
                <c:pt idx="26">
                  <c:v>21.6666666666667</c:v>
                </c:pt>
                <c:pt idx="27">
                  <c:v>22.9166666666667</c:v>
                </c:pt>
                <c:pt idx="28">
                  <c:v>21.0083333333333</c:v>
                </c:pt>
                <c:pt idx="29">
                  <c:v>21.6583333333333</c:v>
                </c:pt>
                <c:pt idx="30">
                  <c:v>22.1666666666667</c:v>
                </c:pt>
                <c:pt idx="31">
                  <c:v>22.1</c:v>
                </c:pt>
                <c:pt idx="32">
                  <c:v>21.7181818181818</c:v>
                </c:pt>
                <c:pt idx="33">
                  <c:v>22.0333333333333</c:v>
                </c:pt>
                <c:pt idx="34">
                  <c:v>23.4083333333333</c:v>
                </c:pt>
                <c:pt idx="35">
                  <c:v>24.4333333333333</c:v>
                </c:pt>
                <c:pt idx="36">
                  <c:v>22.35</c:v>
                </c:pt>
                <c:pt idx="37">
                  <c:v>23.1416666666667</c:v>
                </c:pt>
                <c:pt idx="38">
                  <c:v>21.8583333333333</c:v>
                </c:pt>
                <c:pt idx="39">
                  <c:v>22.3416666666667</c:v>
                </c:pt>
                <c:pt idx="40">
                  <c:v>21.7416666666667</c:v>
                </c:pt>
                <c:pt idx="41">
                  <c:v>22.0583333333333</c:v>
                </c:pt>
                <c:pt idx="42">
                  <c:v>22.175</c:v>
                </c:pt>
                <c:pt idx="43">
                  <c:v>21.2916666666667</c:v>
                </c:pt>
                <c:pt idx="44">
                  <c:v>21.725</c:v>
                </c:pt>
                <c:pt idx="45">
                  <c:v>21.1083333333333</c:v>
                </c:pt>
                <c:pt idx="46">
                  <c:v>20.975</c:v>
                </c:pt>
                <c:pt idx="47">
                  <c:v>22.175</c:v>
                </c:pt>
                <c:pt idx="48">
                  <c:v>21.675</c:v>
                </c:pt>
                <c:pt idx="49">
                  <c:v>21.0416666666667</c:v>
                </c:pt>
                <c:pt idx="50">
                  <c:v>21.7833333333333</c:v>
                </c:pt>
                <c:pt idx="51">
                  <c:v>22.3333333333333</c:v>
                </c:pt>
                <c:pt idx="52">
                  <c:v>21.1916666666667</c:v>
                </c:pt>
                <c:pt idx="53">
                  <c:v>20.5083333333333</c:v>
                </c:pt>
                <c:pt idx="54">
                  <c:v>22.3083333333333</c:v>
                </c:pt>
                <c:pt idx="55">
                  <c:v>21.8166666666667</c:v>
                </c:pt>
                <c:pt idx="56">
                  <c:v>21.8333333333333</c:v>
                </c:pt>
                <c:pt idx="57">
                  <c:v>20.6416666666667</c:v>
                </c:pt>
                <c:pt idx="58">
                  <c:v>22.4333333333333</c:v>
                </c:pt>
                <c:pt idx="59">
                  <c:v>21.1583333333333</c:v>
                </c:pt>
                <c:pt idx="60">
                  <c:v>21.5583333333333</c:v>
                </c:pt>
                <c:pt idx="61">
                  <c:v>20.8</c:v>
                </c:pt>
                <c:pt idx="62">
                  <c:v>21.8083333333333</c:v>
                </c:pt>
                <c:pt idx="63">
                  <c:v>20.9416666666667</c:v>
                </c:pt>
                <c:pt idx="64">
                  <c:v>21.9916666666667</c:v>
                </c:pt>
                <c:pt idx="65">
                  <c:v>21.1916666666667</c:v>
                </c:pt>
                <c:pt idx="66">
                  <c:v>21.5333333333333</c:v>
                </c:pt>
                <c:pt idx="67">
                  <c:v>21.05</c:v>
                </c:pt>
                <c:pt idx="68">
                  <c:v>21.55</c:v>
                </c:pt>
                <c:pt idx="69">
                  <c:v>22.65</c:v>
                </c:pt>
                <c:pt idx="70">
                  <c:v>21.4666666666667</c:v>
                </c:pt>
                <c:pt idx="71">
                  <c:v>21.2083333333333</c:v>
                </c:pt>
                <c:pt idx="72">
                  <c:v>21.7916666666667</c:v>
                </c:pt>
                <c:pt idx="73">
                  <c:v>21.9833333333333</c:v>
                </c:pt>
                <c:pt idx="74">
                  <c:v>22.1916666666667</c:v>
                </c:pt>
                <c:pt idx="75">
                  <c:v>21.6</c:v>
                </c:pt>
                <c:pt idx="76">
                  <c:v>22.3083333333333</c:v>
                </c:pt>
                <c:pt idx="77">
                  <c:v>22.6166666666667</c:v>
                </c:pt>
                <c:pt idx="78">
                  <c:v>22.3583333333333</c:v>
                </c:pt>
                <c:pt idx="79">
                  <c:v>23.1666666666667</c:v>
                </c:pt>
                <c:pt idx="80">
                  <c:v>21.7583333333333</c:v>
                </c:pt>
                <c:pt idx="81">
                  <c:v>21.4416666666667</c:v>
                </c:pt>
                <c:pt idx="82">
                  <c:v>21.475</c:v>
                </c:pt>
                <c:pt idx="83">
                  <c:v>21.2291666666667</c:v>
                </c:pt>
                <c:pt idx="84">
                  <c:v>21.925</c:v>
                </c:pt>
                <c:pt idx="85">
                  <c:v>22.1166666666667</c:v>
                </c:pt>
                <c:pt idx="86">
                  <c:v>21.275</c:v>
                </c:pt>
                <c:pt idx="87">
                  <c:v>21.7083333333333</c:v>
                </c:pt>
                <c:pt idx="88">
                  <c:v>21.9666666666667</c:v>
                </c:pt>
                <c:pt idx="89">
                  <c:v>20.475</c:v>
                </c:pt>
                <c:pt idx="90">
                  <c:v>21.1916666666667</c:v>
                </c:pt>
                <c:pt idx="91">
                  <c:v>21.8166666666667</c:v>
                </c:pt>
                <c:pt idx="92">
                  <c:v>20.8583333333333</c:v>
                </c:pt>
                <c:pt idx="93">
                  <c:v>20.6</c:v>
                </c:pt>
                <c:pt idx="94">
                  <c:v>22.6833333333333</c:v>
                </c:pt>
                <c:pt idx="95">
                  <c:v>22.0583333333333</c:v>
                </c:pt>
                <c:pt idx="96">
                  <c:v>22.375</c:v>
                </c:pt>
                <c:pt idx="97">
                  <c:v>21.8333333333333</c:v>
                </c:pt>
                <c:pt idx="98">
                  <c:v>22.375</c:v>
                </c:pt>
                <c:pt idx="99">
                  <c:v>22.75</c:v>
                </c:pt>
                <c:pt idx="100">
                  <c:v>22.0083333333333</c:v>
                </c:pt>
                <c:pt idx="101">
                  <c:v>22.1</c:v>
                </c:pt>
                <c:pt idx="102">
                  <c:v>22.275</c:v>
                </c:pt>
                <c:pt idx="103">
                  <c:v>23.425</c:v>
                </c:pt>
                <c:pt idx="104">
                  <c:v>23.1083333333333</c:v>
                </c:pt>
                <c:pt idx="105">
                  <c:v>22.25</c:v>
                </c:pt>
                <c:pt idx="106">
                  <c:v>23.05</c:v>
                </c:pt>
                <c:pt idx="107">
                  <c:v>21.725</c:v>
                </c:pt>
                <c:pt idx="108">
                  <c:v>21.6666666666667</c:v>
                </c:pt>
                <c:pt idx="109">
                  <c:v>21.7166666666667</c:v>
                </c:pt>
                <c:pt idx="110">
                  <c:v>22.775</c:v>
                </c:pt>
                <c:pt idx="111">
                  <c:v>22.9666666666667</c:v>
                </c:pt>
                <c:pt idx="112">
                  <c:v>22.575</c:v>
                </c:pt>
                <c:pt idx="113">
                  <c:v>22.0666666666667</c:v>
                </c:pt>
                <c:pt idx="114">
                  <c:v>22.325</c:v>
                </c:pt>
                <c:pt idx="115">
                  <c:v>23.1666666666667</c:v>
                </c:pt>
                <c:pt idx="116">
                  <c:v>23.2083333333333</c:v>
                </c:pt>
                <c:pt idx="117">
                  <c:v>21.875</c:v>
                </c:pt>
                <c:pt idx="118">
                  <c:v>21.3583333333333</c:v>
                </c:pt>
                <c:pt idx="119">
                  <c:v>21.3166666666667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2626203"/>
        <c:axId val="41560486"/>
      </c:lineChart>
      <c:catAx>
        <c:axId val="2262620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1560486"/>
        <c:crosses val="autoZero"/>
        <c:auto val="1"/>
        <c:lblAlgn val="ctr"/>
        <c:lblOffset val="100"/>
        <c:noMultiLvlLbl val="0"/>
      </c:catAx>
      <c:valAx>
        <c:axId val="41560486"/>
        <c:scaling>
          <c:orientation val="minMax"/>
          <c:max val="24.75"/>
          <c:min val="20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262620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CAPE OTWAY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Sheet1!$EO$14:$EO$175</c:f>
              <c:numCache>
                <c:formatCode>General</c:formatCode>
                <c:ptCount val="162"/>
                <c:pt idx="0">
                  <c:v>17.875</c:v>
                </c:pt>
                <c:pt idx="1">
                  <c:v>18.075</c:v>
                </c:pt>
                <c:pt idx="2">
                  <c:v>19.3583333333333</c:v>
                </c:pt>
                <c:pt idx="3">
                  <c:v>20.0166666666667</c:v>
                </c:pt>
                <c:pt idx="4">
                  <c:v>19.0583333333333</c:v>
                </c:pt>
                <c:pt idx="5">
                  <c:v>18.8166666666667</c:v>
                </c:pt>
                <c:pt idx="6">
                  <c:v>18.1833333333333</c:v>
                </c:pt>
                <c:pt idx="7">
                  <c:v>18.7666666666667</c:v>
                </c:pt>
                <c:pt idx="8">
                  <c:v>18.5166666666667</c:v>
                </c:pt>
                <c:pt idx="9">
                  <c:v>19.1</c:v>
                </c:pt>
                <c:pt idx="10">
                  <c:v>18.4</c:v>
                </c:pt>
                <c:pt idx="11">
                  <c:v>18.5666666666667</c:v>
                </c:pt>
                <c:pt idx="12">
                  <c:v>19.1666666666667</c:v>
                </c:pt>
                <c:pt idx="13">
                  <c:v>18.4416666666667</c:v>
                </c:pt>
                <c:pt idx="14">
                  <c:v>18.7916666666667</c:v>
                </c:pt>
                <c:pt idx="15">
                  <c:v>18.95</c:v>
                </c:pt>
                <c:pt idx="16">
                  <c:v>19.5916666666667</c:v>
                </c:pt>
                <c:pt idx="17">
                  <c:v>19.3</c:v>
                </c:pt>
                <c:pt idx="18">
                  <c:v>19.55</c:v>
                </c:pt>
                <c:pt idx="19">
                  <c:v>20.1916666666667</c:v>
                </c:pt>
                <c:pt idx="20">
                  <c:v>19.1833333333333</c:v>
                </c:pt>
                <c:pt idx="21">
                  <c:v>18.85</c:v>
                </c:pt>
                <c:pt idx="22">
                  <c:v>19.125</c:v>
                </c:pt>
                <c:pt idx="23">
                  <c:v>18.425</c:v>
                </c:pt>
                <c:pt idx="24">
                  <c:v>18.55</c:v>
                </c:pt>
                <c:pt idx="25">
                  <c:v>19.075</c:v>
                </c:pt>
                <c:pt idx="26">
                  <c:v>19.7416666666667</c:v>
                </c:pt>
                <c:pt idx="27">
                  <c:v>19.5833333333333</c:v>
                </c:pt>
                <c:pt idx="28">
                  <c:v>18.7333333333333</c:v>
                </c:pt>
                <c:pt idx="29">
                  <c:v>19.1583333333333</c:v>
                </c:pt>
                <c:pt idx="30">
                  <c:v>19.3333333333333</c:v>
                </c:pt>
                <c:pt idx="31">
                  <c:v>19.3833333333333</c:v>
                </c:pt>
                <c:pt idx="32">
                  <c:v>19.0916666666667</c:v>
                </c:pt>
                <c:pt idx="33">
                  <c:v>19.3666666666667</c:v>
                </c:pt>
                <c:pt idx="34">
                  <c:v>19.6416666666667</c:v>
                </c:pt>
                <c:pt idx="35">
                  <c:v>17.6166666666667</c:v>
                </c:pt>
                <c:pt idx="36">
                  <c:v>18.1583333333333</c:v>
                </c:pt>
                <c:pt idx="37">
                  <c:v>17.9583333333333</c:v>
                </c:pt>
                <c:pt idx="38">
                  <c:v>17.9</c:v>
                </c:pt>
                <c:pt idx="39">
                  <c:v>17.4833333333333</c:v>
                </c:pt>
                <c:pt idx="40">
                  <c:v>17.9916666666667</c:v>
                </c:pt>
                <c:pt idx="41">
                  <c:v>17.2083333333333</c:v>
                </c:pt>
                <c:pt idx="42">
                  <c:v>17.875</c:v>
                </c:pt>
                <c:pt idx="43">
                  <c:v>17.8</c:v>
                </c:pt>
                <c:pt idx="44">
                  <c:v>17.7333333333333</c:v>
                </c:pt>
                <c:pt idx="45">
                  <c:v>16.225</c:v>
                </c:pt>
                <c:pt idx="46">
                  <c:v>16.8916666666667</c:v>
                </c:pt>
                <c:pt idx="47">
                  <c:v>16.15</c:v>
                </c:pt>
                <c:pt idx="48">
                  <c:v>16.5666666666667</c:v>
                </c:pt>
                <c:pt idx="49">
                  <c:v>16.375</c:v>
                </c:pt>
                <c:pt idx="50">
                  <c:v>17.1416666666667</c:v>
                </c:pt>
                <c:pt idx="51">
                  <c:v>16.1916666666667</c:v>
                </c:pt>
                <c:pt idx="52">
                  <c:v>16.4583333333333</c:v>
                </c:pt>
                <c:pt idx="53">
                  <c:v>16.4666666666667</c:v>
                </c:pt>
                <c:pt idx="54">
                  <c:v>17.0166666666667</c:v>
                </c:pt>
                <c:pt idx="55">
                  <c:v>17.2333333333333</c:v>
                </c:pt>
                <c:pt idx="56">
                  <c:v>16.425</c:v>
                </c:pt>
                <c:pt idx="57">
                  <c:v>17.3666666666667</c:v>
                </c:pt>
                <c:pt idx="58">
                  <c:v>16.675</c:v>
                </c:pt>
                <c:pt idx="59">
                  <c:v>16.4166666666667</c:v>
                </c:pt>
                <c:pt idx="60">
                  <c:v>15.9833333333333</c:v>
                </c:pt>
                <c:pt idx="61">
                  <c:v>16.3833333333333</c:v>
                </c:pt>
                <c:pt idx="62">
                  <c:v>16.85</c:v>
                </c:pt>
                <c:pt idx="63">
                  <c:v>16.325</c:v>
                </c:pt>
                <c:pt idx="64">
                  <c:v>16.825</c:v>
                </c:pt>
                <c:pt idx="65">
                  <c:v>15.6583333333333</c:v>
                </c:pt>
                <c:pt idx="66">
                  <c:v>16.9083333333333</c:v>
                </c:pt>
                <c:pt idx="67">
                  <c:v>15.975</c:v>
                </c:pt>
                <c:pt idx="68">
                  <c:v>16.2583333333333</c:v>
                </c:pt>
                <c:pt idx="69">
                  <c:v>16.2583333333333</c:v>
                </c:pt>
                <c:pt idx="70">
                  <c:v>17.1083333333333</c:v>
                </c:pt>
                <c:pt idx="71">
                  <c:v>16.5166666666667</c:v>
                </c:pt>
                <c:pt idx="72">
                  <c:v>16.3916666666667</c:v>
                </c:pt>
                <c:pt idx="73">
                  <c:v>16.3583333333333</c:v>
                </c:pt>
                <c:pt idx="74">
                  <c:v>16.6416666666667</c:v>
                </c:pt>
                <c:pt idx="75">
                  <c:v>16.55</c:v>
                </c:pt>
                <c:pt idx="76">
                  <c:v>16.6083333333333</c:v>
                </c:pt>
                <c:pt idx="77">
                  <c:v>16.375</c:v>
                </c:pt>
                <c:pt idx="78">
                  <c:v>16.4833333333333</c:v>
                </c:pt>
                <c:pt idx="79">
                  <c:v>15.6666666666667</c:v>
                </c:pt>
                <c:pt idx="80">
                  <c:v>16.1916666666667</c:v>
                </c:pt>
                <c:pt idx="81">
                  <c:v>16.075</c:v>
                </c:pt>
                <c:pt idx="82">
                  <c:v>15.525</c:v>
                </c:pt>
                <c:pt idx="83">
                  <c:v>16.7833333333333</c:v>
                </c:pt>
                <c:pt idx="84">
                  <c:v>15.925</c:v>
                </c:pt>
                <c:pt idx="85">
                  <c:v>15.4166666666667</c:v>
                </c:pt>
                <c:pt idx="86">
                  <c:v>16.7166666666667</c:v>
                </c:pt>
                <c:pt idx="87">
                  <c:v>16.6416666666667</c:v>
                </c:pt>
                <c:pt idx="88">
                  <c:v>15.975</c:v>
                </c:pt>
                <c:pt idx="89">
                  <c:v>16.625</c:v>
                </c:pt>
                <c:pt idx="90">
                  <c:v>16.5583333333333</c:v>
                </c:pt>
                <c:pt idx="91">
                  <c:v>16.6583333333333</c:v>
                </c:pt>
                <c:pt idx="92">
                  <c:v>16.2333333333333</c:v>
                </c:pt>
                <c:pt idx="93">
                  <c:v>16.5291666666667</c:v>
                </c:pt>
                <c:pt idx="94">
                  <c:v>16.3833333333333</c:v>
                </c:pt>
                <c:pt idx="95">
                  <c:v>16.8666666666667</c:v>
                </c:pt>
                <c:pt idx="96">
                  <c:v>16.45</c:v>
                </c:pt>
                <c:pt idx="97">
                  <c:v>17.4166666666667</c:v>
                </c:pt>
                <c:pt idx="98">
                  <c:v>16.9833333333333</c:v>
                </c:pt>
                <c:pt idx="99">
                  <c:v>16.6666666666667</c:v>
                </c:pt>
                <c:pt idx="100">
                  <c:v>16.1416666666667</c:v>
                </c:pt>
                <c:pt idx="101">
                  <c:v>16.8666666666667</c:v>
                </c:pt>
                <c:pt idx="102">
                  <c:v>16.7666666666667</c:v>
                </c:pt>
                <c:pt idx="103">
                  <c:v>17.1333333333333</c:v>
                </c:pt>
                <c:pt idx="104">
                  <c:v>16.6916666666667</c:v>
                </c:pt>
                <c:pt idx="105">
                  <c:v>16.5166666666667</c:v>
                </c:pt>
                <c:pt idx="106">
                  <c:v>16.3083333333333</c:v>
                </c:pt>
                <c:pt idx="107">
                  <c:v>16.7333333333333</c:v>
                </c:pt>
                <c:pt idx="108">
                  <c:v>17.0083333333333</c:v>
                </c:pt>
                <c:pt idx="109">
                  <c:v>17.1833333333333</c:v>
                </c:pt>
                <c:pt idx="110">
                  <c:v>17.0583333333333</c:v>
                </c:pt>
                <c:pt idx="111">
                  <c:v>16.975</c:v>
                </c:pt>
                <c:pt idx="112">
                  <c:v>16.6666666666667</c:v>
                </c:pt>
                <c:pt idx="113">
                  <c:v>16.7833333333333</c:v>
                </c:pt>
                <c:pt idx="114">
                  <c:v>16.3833333333333</c:v>
                </c:pt>
                <c:pt idx="115">
                  <c:v>16.8916666666667</c:v>
                </c:pt>
                <c:pt idx="116">
                  <c:v>17.2833333333333</c:v>
                </c:pt>
                <c:pt idx="117">
                  <c:v>17.4833333333333</c:v>
                </c:pt>
                <c:pt idx="118">
                  <c:v>17.275</c:v>
                </c:pt>
                <c:pt idx="119">
                  <c:v>16.7166666666667</c:v>
                </c:pt>
                <c:pt idx="120">
                  <c:v>16.4833333333333</c:v>
                </c:pt>
                <c:pt idx="121">
                  <c:v>16.8916666666667</c:v>
                </c:pt>
                <c:pt idx="122">
                  <c:v>16.6083333333333</c:v>
                </c:pt>
                <c:pt idx="123">
                  <c:v>17.1166666666667</c:v>
                </c:pt>
                <c:pt idx="124">
                  <c:v>17.8416666666667</c:v>
                </c:pt>
                <c:pt idx="125">
                  <c:v>17.2833333333333</c:v>
                </c:pt>
                <c:pt idx="126">
                  <c:v>17.3416666666667</c:v>
                </c:pt>
                <c:pt idx="127">
                  <c:v>16.8416666666667</c:v>
                </c:pt>
                <c:pt idx="128">
                  <c:v>16.3666666666667</c:v>
                </c:pt>
                <c:pt idx="129">
                  <c:v>17.3666666666667</c:v>
                </c:pt>
                <c:pt idx="130">
                  <c:v>16.875</c:v>
                </c:pt>
                <c:pt idx="131">
                  <c:v>16.2708333333333</c:v>
                </c:pt>
                <c:pt idx="132">
                  <c:v>15.975</c:v>
                </c:pt>
                <c:pt idx="133">
                  <c:v>16.75</c:v>
                </c:pt>
                <c:pt idx="134">
                  <c:v>16.5583333333333</c:v>
                </c:pt>
                <c:pt idx="135">
                  <c:v>17</c:v>
                </c:pt>
                <c:pt idx="136">
                  <c:v>17.2833333333333</c:v>
                </c:pt>
                <c:pt idx="137">
                  <c:v>17.25</c:v>
                </c:pt>
                <c:pt idx="138">
                  <c:v>16.725</c:v>
                </c:pt>
                <c:pt idx="139">
                  <c:v>16.6666666666667</c:v>
                </c:pt>
                <c:pt idx="140">
                  <c:v>16.475</c:v>
                </c:pt>
                <c:pt idx="141">
                  <c:v>17.475</c:v>
                </c:pt>
                <c:pt idx="142">
                  <c:v>16.7583333333333</c:v>
                </c:pt>
                <c:pt idx="143">
                  <c:v>17.5666666666667</c:v>
                </c:pt>
                <c:pt idx="144">
                  <c:v>16.9166666666667</c:v>
                </c:pt>
                <c:pt idx="145">
                  <c:v>17.2916666666667</c:v>
                </c:pt>
                <c:pt idx="146">
                  <c:v>16.9583333333333</c:v>
                </c:pt>
                <c:pt idx="147">
                  <c:v>17.4</c:v>
                </c:pt>
                <c:pt idx="148">
                  <c:v>17.65</c:v>
                </c:pt>
                <c:pt idx="149">
                  <c:v>17.9</c:v>
                </c:pt>
                <c:pt idx="150">
                  <c:v>17.8916666666667</c:v>
                </c:pt>
                <c:pt idx="151">
                  <c:v>17.3166666666667</c:v>
                </c:pt>
                <c:pt idx="152">
                  <c:v>17.5166666666667</c:v>
                </c:pt>
                <c:pt idx="153">
                  <c:v>17.5583333333333</c:v>
                </c:pt>
                <c:pt idx="154">
                  <c:v>17.7833333333333</c:v>
                </c:pt>
                <c:pt idx="155">
                  <c:v>17.6</c:v>
                </c:pt>
                <c:pt idx="156">
                  <c:v>17.1916666666667</c:v>
                </c:pt>
                <c:pt idx="157">
                  <c:v>16.9083333333333</c:v>
                </c:pt>
                <c:pt idx="158">
                  <c:v>16.85</c:v>
                </c:pt>
                <c:pt idx="159">
                  <c:v>17.2</c:v>
                </c:pt>
                <c:pt idx="160">
                  <c:v>17.9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1764101"/>
        <c:axId val="49257807"/>
      </c:lineChart>
      <c:catAx>
        <c:axId val="517641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9257807"/>
        <c:crosses val="autoZero"/>
        <c:auto val="1"/>
        <c:lblAlgn val="ctr"/>
        <c:lblOffset val="100"/>
        <c:noMultiLvlLbl val="0"/>
      </c:catAx>
      <c:valAx>
        <c:axId val="49257807"/>
        <c:scaling>
          <c:orientation val="minMax"/>
          <c:max val="20"/>
          <c:min val="1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1764101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ECHUCA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7240625"/>
          <c:y val="0.0420140046682227"/>
          <c:w val="0.8941875"/>
          <c:h val="0.835389574302545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Sheet1!$GO$31:$GO$175</c:f>
              <c:numCache>
                <c:formatCode>General</c:formatCode>
                <c:ptCount val="145"/>
                <c:pt idx="0">
                  <c:v>22.7916666666667</c:v>
                </c:pt>
                <c:pt idx="1">
                  <c:v>23.4083333333333</c:v>
                </c:pt>
                <c:pt idx="2">
                  <c:v>22.3416666666667</c:v>
                </c:pt>
                <c:pt idx="3">
                  <c:v>22.35</c:v>
                </c:pt>
                <c:pt idx="4">
                  <c:v>22.075</c:v>
                </c:pt>
                <c:pt idx="5">
                  <c:v>21.9</c:v>
                </c:pt>
                <c:pt idx="6">
                  <c:v>21.5666666666667</c:v>
                </c:pt>
                <c:pt idx="7">
                  <c:v>23.1333333333333</c:v>
                </c:pt>
                <c:pt idx="8">
                  <c:v>22.8416666666667</c:v>
                </c:pt>
                <c:pt idx="9">
                  <c:v>22.7166666666667</c:v>
                </c:pt>
                <c:pt idx="10">
                  <c:v>22.1416666666667</c:v>
                </c:pt>
                <c:pt idx="11">
                  <c:v>22.55</c:v>
                </c:pt>
                <c:pt idx="12">
                  <c:v>22.3416666666667</c:v>
                </c:pt>
                <c:pt idx="13">
                  <c:v>22.6333333333333</c:v>
                </c:pt>
                <c:pt idx="14">
                  <c:v>22.6583333333333</c:v>
                </c:pt>
                <c:pt idx="15">
                  <c:v>22.675</c:v>
                </c:pt>
                <c:pt idx="16">
                  <c:v>22.8083333333333</c:v>
                </c:pt>
                <c:pt idx="17">
                  <c:v>23.3833333333333</c:v>
                </c:pt>
                <c:pt idx="18">
                  <c:v>23.6833333333333</c:v>
                </c:pt>
                <c:pt idx="19">
                  <c:v>23.3333333333333</c:v>
                </c:pt>
                <c:pt idx="20">
                  <c:v>24.4083333333333</c:v>
                </c:pt>
                <c:pt idx="21">
                  <c:v>24.0125</c:v>
                </c:pt>
                <c:pt idx="22">
                  <c:v>21.6416666666667</c:v>
                </c:pt>
                <c:pt idx="23">
                  <c:v>21.975</c:v>
                </c:pt>
                <c:pt idx="24">
                  <c:v>21.6416666666667</c:v>
                </c:pt>
                <c:pt idx="25">
                  <c:v>21.725</c:v>
                </c:pt>
                <c:pt idx="26">
                  <c:v>22.4666666666667</c:v>
                </c:pt>
                <c:pt idx="27">
                  <c:v>22.525</c:v>
                </c:pt>
                <c:pt idx="28">
                  <c:v>21.2916666666667</c:v>
                </c:pt>
                <c:pt idx="29">
                  <c:v>22.3583333333333</c:v>
                </c:pt>
                <c:pt idx="30">
                  <c:v>21.9166666666667</c:v>
                </c:pt>
                <c:pt idx="31">
                  <c:v>22.375</c:v>
                </c:pt>
                <c:pt idx="32">
                  <c:v>22.3583333333333</c:v>
                </c:pt>
                <c:pt idx="33">
                  <c:v>24.5333333333333</c:v>
                </c:pt>
                <c:pt idx="34">
                  <c:v>22.275</c:v>
                </c:pt>
                <c:pt idx="35">
                  <c:v>21.2833333333333</c:v>
                </c:pt>
                <c:pt idx="36">
                  <c:v>21.0166666666667</c:v>
                </c:pt>
                <c:pt idx="37">
                  <c:v>21.8166666666667</c:v>
                </c:pt>
                <c:pt idx="38">
                  <c:v>23.3416666666667</c:v>
                </c:pt>
                <c:pt idx="39">
                  <c:v>21.825</c:v>
                </c:pt>
                <c:pt idx="40">
                  <c:v>22.4666666666667</c:v>
                </c:pt>
                <c:pt idx="41">
                  <c:v>22.55</c:v>
                </c:pt>
                <c:pt idx="42">
                  <c:v>22.2333333333333</c:v>
                </c:pt>
                <c:pt idx="43">
                  <c:v>20.4083333333333</c:v>
                </c:pt>
                <c:pt idx="44">
                  <c:v>21.5166666666667</c:v>
                </c:pt>
                <c:pt idx="45">
                  <c:v>21.675</c:v>
                </c:pt>
                <c:pt idx="46">
                  <c:v>22.0916666666667</c:v>
                </c:pt>
                <c:pt idx="47">
                  <c:v>21.8333333333333</c:v>
                </c:pt>
                <c:pt idx="48">
                  <c:v>21.0166666666667</c:v>
                </c:pt>
                <c:pt idx="49">
                  <c:v>22.2416666666667</c:v>
                </c:pt>
                <c:pt idx="50">
                  <c:v>21.0083333333333</c:v>
                </c:pt>
                <c:pt idx="51">
                  <c:v>21.325</c:v>
                </c:pt>
                <c:pt idx="52">
                  <c:v>21.6166666666667</c:v>
                </c:pt>
                <c:pt idx="53">
                  <c:v>21.85</c:v>
                </c:pt>
                <c:pt idx="54">
                  <c:v>21.2083333333333</c:v>
                </c:pt>
                <c:pt idx="55">
                  <c:v>21.6916666666667</c:v>
                </c:pt>
                <c:pt idx="56">
                  <c:v>22.3916666666667</c:v>
                </c:pt>
                <c:pt idx="57">
                  <c:v>23.0083333333333</c:v>
                </c:pt>
                <c:pt idx="58">
                  <c:v>21.9166666666667</c:v>
                </c:pt>
                <c:pt idx="59">
                  <c:v>23.1583333333333</c:v>
                </c:pt>
                <c:pt idx="60">
                  <c:v>22.0583333333333</c:v>
                </c:pt>
                <c:pt idx="61">
                  <c:v>22.425</c:v>
                </c:pt>
                <c:pt idx="62">
                  <c:v>21.725</c:v>
                </c:pt>
                <c:pt idx="63">
                  <c:v>22.0666666666667</c:v>
                </c:pt>
                <c:pt idx="64">
                  <c:v>22.0666666666667</c:v>
                </c:pt>
                <c:pt idx="65">
                  <c:v>21.3833333333333</c:v>
                </c:pt>
                <c:pt idx="66">
                  <c:v>21.8583333333333</c:v>
                </c:pt>
                <c:pt idx="67">
                  <c:v>21.6083333333333</c:v>
                </c:pt>
                <c:pt idx="68">
                  <c:v>21.05</c:v>
                </c:pt>
                <c:pt idx="69">
                  <c:v>21.8333333333333</c:v>
                </c:pt>
                <c:pt idx="70">
                  <c:v>21.7083333333333</c:v>
                </c:pt>
                <c:pt idx="71">
                  <c:v>21.05</c:v>
                </c:pt>
                <c:pt idx="72">
                  <c:v>21.5</c:v>
                </c:pt>
                <c:pt idx="73">
                  <c:v>21.9</c:v>
                </c:pt>
                <c:pt idx="74">
                  <c:v>21.4166666666667</c:v>
                </c:pt>
                <c:pt idx="75">
                  <c:v>21</c:v>
                </c:pt>
                <c:pt idx="76">
                  <c:v>22.8</c:v>
                </c:pt>
                <c:pt idx="77">
                  <c:v>21.9833333333333</c:v>
                </c:pt>
                <c:pt idx="78">
                  <c:v>22.975</c:v>
                </c:pt>
                <c:pt idx="79">
                  <c:v>21.525</c:v>
                </c:pt>
                <c:pt idx="80">
                  <c:v>23.4916666666667</c:v>
                </c:pt>
                <c:pt idx="81">
                  <c:v>22.2666666666667</c:v>
                </c:pt>
                <c:pt idx="82">
                  <c:v>22.2583333333333</c:v>
                </c:pt>
                <c:pt idx="83">
                  <c:v>21.6666666666667</c:v>
                </c:pt>
                <c:pt idx="84">
                  <c:v>22.6583333333333</c:v>
                </c:pt>
                <c:pt idx="85">
                  <c:v>21.6083333333333</c:v>
                </c:pt>
                <c:pt idx="86">
                  <c:v>22.65</c:v>
                </c:pt>
                <c:pt idx="87">
                  <c:v>21.55</c:v>
                </c:pt>
                <c:pt idx="88">
                  <c:v>21.3</c:v>
                </c:pt>
                <c:pt idx="89">
                  <c:v>20.9583333333333</c:v>
                </c:pt>
                <c:pt idx="90">
                  <c:v>21.4916666666667</c:v>
                </c:pt>
                <c:pt idx="91">
                  <c:v>22.5</c:v>
                </c:pt>
                <c:pt idx="92">
                  <c:v>21.4916666666667</c:v>
                </c:pt>
                <c:pt idx="93">
                  <c:v>21.25</c:v>
                </c:pt>
                <c:pt idx="94">
                  <c:v>22.575</c:v>
                </c:pt>
                <c:pt idx="95">
                  <c:v>22.3333333333333</c:v>
                </c:pt>
                <c:pt idx="96">
                  <c:v>22.7666666666667</c:v>
                </c:pt>
                <c:pt idx="97">
                  <c:v>22.05</c:v>
                </c:pt>
                <c:pt idx="98">
                  <c:v>22.8166666666667</c:v>
                </c:pt>
                <c:pt idx="99">
                  <c:v>23.1666666666667</c:v>
                </c:pt>
                <c:pt idx="100">
                  <c:v>23.0083333333333</c:v>
                </c:pt>
                <c:pt idx="101">
                  <c:v>23.775</c:v>
                </c:pt>
                <c:pt idx="102">
                  <c:v>22.375</c:v>
                </c:pt>
                <c:pt idx="103">
                  <c:v>22.325</c:v>
                </c:pt>
                <c:pt idx="104">
                  <c:v>22.1083333333333</c:v>
                </c:pt>
                <c:pt idx="105">
                  <c:v>20.975</c:v>
                </c:pt>
                <c:pt idx="106">
                  <c:v>22.0416666666667</c:v>
                </c:pt>
                <c:pt idx="107">
                  <c:v>22.55</c:v>
                </c:pt>
                <c:pt idx="108">
                  <c:v>21.8083333333333</c:v>
                </c:pt>
                <c:pt idx="109">
                  <c:v>22.375</c:v>
                </c:pt>
                <c:pt idx="110">
                  <c:v>22.3</c:v>
                </c:pt>
                <c:pt idx="111">
                  <c:v>20.9833333333333</c:v>
                </c:pt>
                <c:pt idx="112">
                  <c:v>21.6916666666667</c:v>
                </c:pt>
                <c:pt idx="113">
                  <c:v>22.4</c:v>
                </c:pt>
                <c:pt idx="114">
                  <c:v>21.275</c:v>
                </c:pt>
                <c:pt idx="115">
                  <c:v>21.1416666666667</c:v>
                </c:pt>
                <c:pt idx="116">
                  <c:v>22.6416666666667</c:v>
                </c:pt>
                <c:pt idx="117">
                  <c:v>22.35</c:v>
                </c:pt>
                <c:pt idx="118">
                  <c:v>22.5916666666667</c:v>
                </c:pt>
                <c:pt idx="119">
                  <c:v>22.3166666666667</c:v>
                </c:pt>
                <c:pt idx="120">
                  <c:v>22.8083333333333</c:v>
                </c:pt>
                <c:pt idx="121">
                  <c:v>23.4916666666667</c:v>
                </c:pt>
                <c:pt idx="122">
                  <c:v>22.35</c:v>
                </c:pt>
                <c:pt idx="123">
                  <c:v>22.6416666666667</c:v>
                </c:pt>
                <c:pt idx="124">
                  <c:v>22.8166666666667</c:v>
                </c:pt>
                <c:pt idx="125">
                  <c:v>23.7</c:v>
                </c:pt>
                <c:pt idx="126">
                  <c:v>24</c:v>
                </c:pt>
                <c:pt idx="127">
                  <c:v>22.9416666666667</c:v>
                </c:pt>
                <c:pt idx="128">
                  <c:v>23.975</c:v>
                </c:pt>
                <c:pt idx="129">
                  <c:v>22.2916666666667</c:v>
                </c:pt>
                <c:pt idx="130">
                  <c:v>22.5</c:v>
                </c:pt>
                <c:pt idx="131">
                  <c:v>22.7916666666667</c:v>
                </c:pt>
                <c:pt idx="132">
                  <c:v>23.7166666666667</c:v>
                </c:pt>
                <c:pt idx="133">
                  <c:v>24</c:v>
                </c:pt>
                <c:pt idx="134">
                  <c:v>23.6333333333333</c:v>
                </c:pt>
                <c:pt idx="135">
                  <c:v>23.1</c:v>
                </c:pt>
                <c:pt idx="136">
                  <c:v>23.5083333333333</c:v>
                </c:pt>
                <c:pt idx="137">
                  <c:v>24.1083333333333</c:v>
                </c:pt>
                <c:pt idx="138">
                  <c:v>23.95</c:v>
                </c:pt>
                <c:pt idx="139">
                  <c:v>22.7083333333333</c:v>
                </c:pt>
                <c:pt idx="140">
                  <c:v>22.3916666666667</c:v>
                </c:pt>
                <c:pt idx="141">
                  <c:v>22.05</c:v>
                </c:pt>
                <c:pt idx="142">
                  <c:v>22.8</c:v>
                </c:pt>
                <c:pt idx="143">
                  <c:v>23.7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8272690"/>
        <c:axId val="57463405"/>
      </c:lineChart>
      <c:catAx>
        <c:axId val="2827269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7463405"/>
        <c:crosses val="autoZero"/>
        <c:auto val="1"/>
        <c:lblAlgn val="ctr"/>
        <c:lblOffset val="100"/>
        <c:noMultiLvlLbl val="0"/>
      </c:catAx>
      <c:valAx>
        <c:axId val="57463405"/>
        <c:scaling>
          <c:orientation val="minMax"/>
          <c:max val="25"/>
          <c:min val="2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8272690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CAPE OTWAY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Sheet1!$EO$214:$EO$375</c:f>
              <c:numCache>
                <c:formatCode>General</c:formatCode>
                <c:ptCount val="162"/>
                <c:pt idx="0">
                  <c:v>10.4958333333333</c:v>
                </c:pt>
                <c:pt idx="1">
                  <c:v>9.4</c:v>
                </c:pt>
                <c:pt idx="2">
                  <c:v>5.93333333333333</c:v>
                </c:pt>
                <c:pt idx="3">
                  <c:v>6.1125</c:v>
                </c:pt>
                <c:pt idx="4">
                  <c:v>8.97083333333333</c:v>
                </c:pt>
                <c:pt idx="5">
                  <c:v>10.2083333333333</c:v>
                </c:pt>
                <c:pt idx="6">
                  <c:v>10.5666666666667</c:v>
                </c:pt>
                <c:pt idx="7">
                  <c:v>10.75</c:v>
                </c:pt>
                <c:pt idx="8">
                  <c:v>10.7916666666667</c:v>
                </c:pt>
                <c:pt idx="9">
                  <c:v>10.8333333333333</c:v>
                </c:pt>
                <c:pt idx="10">
                  <c:v>10.1833333333333</c:v>
                </c:pt>
                <c:pt idx="11">
                  <c:v>10.325</c:v>
                </c:pt>
                <c:pt idx="12">
                  <c:v>10.2666666666667</c:v>
                </c:pt>
                <c:pt idx="13">
                  <c:v>10.2083333333333</c:v>
                </c:pt>
                <c:pt idx="14">
                  <c:v>10.3</c:v>
                </c:pt>
                <c:pt idx="15">
                  <c:v>10.0083333333333</c:v>
                </c:pt>
                <c:pt idx="16">
                  <c:v>10.45</c:v>
                </c:pt>
                <c:pt idx="17">
                  <c:v>10.175</c:v>
                </c:pt>
                <c:pt idx="18">
                  <c:v>10.0666666666667</c:v>
                </c:pt>
                <c:pt idx="19">
                  <c:v>10.4</c:v>
                </c:pt>
                <c:pt idx="20">
                  <c:v>10.1125</c:v>
                </c:pt>
                <c:pt idx="21">
                  <c:v>10.2541666666667</c:v>
                </c:pt>
                <c:pt idx="22">
                  <c:v>10.375</c:v>
                </c:pt>
                <c:pt idx="23">
                  <c:v>10.6</c:v>
                </c:pt>
                <c:pt idx="24">
                  <c:v>10.4</c:v>
                </c:pt>
                <c:pt idx="25">
                  <c:v>10.8</c:v>
                </c:pt>
                <c:pt idx="26">
                  <c:v>11.3666666666667</c:v>
                </c:pt>
                <c:pt idx="27">
                  <c:v>10.8916666666667</c:v>
                </c:pt>
                <c:pt idx="28">
                  <c:v>10.425</c:v>
                </c:pt>
                <c:pt idx="29">
                  <c:v>10.8</c:v>
                </c:pt>
                <c:pt idx="30">
                  <c:v>10.8333333333333</c:v>
                </c:pt>
                <c:pt idx="31">
                  <c:v>10.7833333333333</c:v>
                </c:pt>
                <c:pt idx="32">
                  <c:v>10.6333333333333</c:v>
                </c:pt>
                <c:pt idx="33">
                  <c:v>11.2833333333333</c:v>
                </c:pt>
                <c:pt idx="34">
                  <c:v>12.1916666666667</c:v>
                </c:pt>
                <c:pt idx="35">
                  <c:v>11.025</c:v>
                </c:pt>
                <c:pt idx="36">
                  <c:v>10.0333333333333</c:v>
                </c:pt>
                <c:pt idx="37">
                  <c:v>9.575</c:v>
                </c:pt>
                <c:pt idx="38">
                  <c:v>10.2666666666667</c:v>
                </c:pt>
                <c:pt idx="39">
                  <c:v>10.425</c:v>
                </c:pt>
                <c:pt idx="40">
                  <c:v>10.425</c:v>
                </c:pt>
                <c:pt idx="41">
                  <c:v>9.68333333333333</c:v>
                </c:pt>
                <c:pt idx="42">
                  <c:v>10.3166666666667</c:v>
                </c:pt>
                <c:pt idx="43">
                  <c:v>10.175</c:v>
                </c:pt>
                <c:pt idx="44">
                  <c:v>10.6083333333333</c:v>
                </c:pt>
                <c:pt idx="45">
                  <c:v>10.1333333333333</c:v>
                </c:pt>
                <c:pt idx="46">
                  <c:v>10.9416666666667</c:v>
                </c:pt>
                <c:pt idx="47">
                  <c:v>10.8583333333333</c:v>
                </c:pt>
                <c:pt idx="48">
                  <c:v>10.9</c:v>
                </c:pt>
                <c:pt idx="49">
                  <c:v>10.575</c:v>
                </c:pt>
                <c:pt idx="50">
                  <c:v>10.2416666666667</c:v>
                </c:pt>
                <c:pt idx="51">
                  <c:v>10.3416666666667</c:v>
                </c:pt>
                <c:pt idx="52">
                  <c:v>10.4916666666667</c:v>
                </c:pt>
                <c:pt idx="53">
                  <c:v>10.725</c:v>
                </c:pt>
                <c:pt idx="54">
                  <c:v>11.5166666666667</c:v>
                </c:pt>
                <c:pt idx="55">
                  <c:v>11.4083333333333</c:v>
                </c:pt>
                <c:pt idx="56">
                  <c:v>10.725</c:v>
                </c:pt>
                <c:pt idx="57">
                  <c:v>11.5583333333333</c:v>
                </c:pt>
                <c:pt idx="58">
                  <c:v>10.925</c:v>
                </c:pt>
                <c:pt idx="59">
                  <c:v>10.7083333333333</c:v>
                </c:pt>
                <c:pt idx="60">
                  <c:v>10.4583333333333</c:v>
                </c:pt>
                <c:pt idx="61">
                  <c:v>10.6916666666667</c:v>
                </c:pt>
                <c:pt idx="62">
                  <c:v>11.175</c:v>
                </c:pt>
                <c:pt idx="63">
                  <c:v>10.2833333333333</c:v>
                </c:pt>
                <c:pt idx="64">
                  <c:v>11.1</c:v>
                </c:pt>
                <c:pt idx="65">
                  <c:v>10.1916666666667</c:v>
                </c:pt>
                <c:pt idx="66">
                  <c:v>10.7</c:v>
                </c:pt>
                <c:pt idx="67">
                  <c:v>10.1916666666667</c:v>
                </c:pt>
                <c:pt idx="68">
                  <c:v>10.525</c:v>
                </c:pt>
                <c:pt idx="69">
                  <c:v>10.4666666666667</c:v>
                </c:pt>
                <c:pt idx="70">
                  <c:v>11.2833333333333</c:v>
                </c:pt>
                <c:pt idx="71">
                  <c:v>9.075</c:v>
                </c:pt>
                <c:pt idx="72">
                  <c:v>10.425</c:v>
                </c:pt>
                <c:pt idx="73">
                  <c:v>10.9833333333333</c:v>
                </c:pt>
                <c:pt idx="74">
                  <c:v>10.9666666666667</c:v>
                </c:pt>
                <c:pt idx="75">
                  <c:v>10.6</c:v>
                </c:pt>
                <c:pt idx="76">
                  <c:v>10.4</c:v>
                </c:pt>
                <c:pt idx="77">
                  <c:v>10.4083333333333</c:v>
                </c:pt>
                <c:pt idx="78">
                  <c:v>10.7833333333333</c:v>
                </c:pt>
                <c:pt idx="79">
                  <c:v>10.2</c:v>
                </c:pt>
                <c:pt idx="80">
                  <c:v>9.66666666666667</c:v>
                </c:pt>
                <c:pt idx="81">
                  <c:v>9.95</c:v>
                </c:pt>
                <c:pt idx="82">
                  <c:v>9.85</c:v>
                </c:pt>
                <c:pt idx="83">
                  <c:v>10.8083333333333</c:v>
                </c:pt>
                <c:pt idx="84">
                  <c:v>10.25</c:v>
                </c:pt>
                <c:pt idx="85">
                  <c:v>9.675</c:v>
                </c:pt>
                <c:pt idx="86">
                  <c:v>10.6833333333333</c:v>
                </c:pt>
                <c:pt idx="87">
                  <c:v>10.5916666666667</c:v>
                </c:pt>
                <c:pt idx="88">
                  <c:v>9.95</c:v>
                </c:pt>
                <c:pt idx="89">
                  <c:v>10.25</c:v>
                </c:pt>
                <c:pt idx="90">
                  <c:v>10.1416666666667</c:v>
                </c:pt>
                <c:pt idx="91">
                  <c:v>10.375</c:v>
                </c:pt>
                <c:pt idx="92">
                  <c:v>9.75416666666667</c:v>
                </c:pt>
                <c:pt idx="93">
                  <c:v>10.1666666666667</c:v>
                </c:pt>
                <c:pt idx="94">
                  <c:v>9.96666666666667</c:v>
                </c:pt>
                <c:pt idx="95">
                  <c:v>10.3333333333333</c:v>
                </c:pt>
                <c:pt idx="96">
                  <c:v>9.3625</c:v>
                </c:pt>
                <c:pt idx="97">
                  <c:v>10.6916666666667</c:v>
                </c:pt>
                <c:pt idx="98">
                  <c:v>10.3</c:v>
                </c:pt>
                <c:pt idx="99">
                  <c:v>10.325</c:v>
                </c:pt>
                <c:pt idx="100">
                  <c:v>9.80833333333333</c:v>
                </c:pt>
                <c:pt idx="101">
                  <c:v>10.1916666666667</c:v>
                </c:pt>
                <c:pt idx="102">
                  <c:v>10.2166666666667</c:v>
                </c:pt>
                <c:pt idx="103">
                  <c:v>10.7125</c:v>
                </c:pt>
                <c:pt idx="104">
                  <c:v>10.2666666666667</c:v>
                </c:pt>
                <c:pt idx="105">
                  <c:v>10.4833333333333</c:v>
                </c:pt>
                <c:pt idx="106">
                  <c:v>10.2</c:v>
                </c:pt>
                <c:pt idx="107">
                  <c:v>10.6666666666667</c:v>
                </c:pt>
                <c:pt idx="108">
                  <c:v>10.95</c:v>
                </c:pt>
                <c:pt idx="109">
                  <c:v>11.0833333333333</c:v>
                </c:pt>
                <c:pt idx="110">
                  <c:v>11.275</c:v>
                </c:pt>
                <c:pt idx="111">
                  <c:v>11.0166666666667</c:v>
                </c:pt>
                <c:pt idx="112">
                  <c:v>10.7666666666667</c:v>
                </c:pt>
                <c:pt idx="113">
                  <c:v>10.35</c:v>
                </c:pt>
                <c:pt idx="114">
                  <c:v>10.575</c:v>
                </c:pt>
                <c:pt idx="115">
                  <c:v>10.7583333333333</c:v>
                </c:pt>
                <c:pt idx="116">
                  <c:v>10.9916666666667</c:v>
                </c:pt>
                <c:pt idx="117">
                  <c:v>11.1666666666667</c:v>
                </c:pt>
                <c:pt idx="118">
                  <c:v>10.8083333333333</c:v>
                </c:pt>
                <c:pt idx="119">
                  <c:v>10.825</c:v>
                </c:pt>
                <c:pt idx="120">
                  <c:v>10.6916666666667</c:v>
                </c:pt>
                <c:pt idx="121">
                  <c:v>10.8916666666667</c:v>
                </c:pt>
                <c:pt idx="122">
                  <c:v>10.6083333333333</c:v>
                </c:pt>
                <c:pt idx="123">
                  <c:v>10.7666666666667</c:v>
                </c:pt>
                <c:pt idx="124">
                  <c:v>11.3833333333333</c:v>
                </c:pt>
                <c:pt idx="125">
                  <c:v>10.7416666666667</c:v>
                </c:pt>
                <c:pt idx="126">
                  <c:v>10.675</c:v>
                </c:pt>
                <c:pt idx="127">
                  <c:v>10.5166666666667</c:v>
                </c:pt>
                <c:pt idx="128">
                  <c:v>10.4083333333333</c:v>
                </c:pt>
                <c:pt idx="129">
                  <c:v>10.825</c:v>
                </c:pt>
                <c:pt idx="130">
                  <c:v>10.3</c:v>
                </c:pt>
                <c:pt idx="131">
                  <c:v>10.0227272727273</c:v>
                </c:pt>
                <c:pt idx="132">
                  <c:v>10.5333333333333</c:v>
                </c:pt>
                <c:pt idx="133">
                  <c:v>10.9416666666667</c:v>
                </c:pt>
                <c:pt idx="134">
                  <c:v>10.5916666666667</c:v>
                </c:pt>
                <c:pt idx="135">
                  <c:v>11.4833333333333</c:v>
                </c:pt>
                <c:pt idx="136">
                  <c:v>11.375</c:v>
                </c:pt>
                <c:pt idx="137">
                  <c:v>11.5083333333333</c:v>
                </c:pt>
                <c:pt idx="138">
                  <c:v>11.0833333333333</c:v>
                </c:pt>
                <c:pt idx="139">
                  <c:v>11.0666666666667</c:v>
                </c:pt>
                <c:pt idx="140">
                  <c:v>10.9916666666667</c:v>
                </c:pt>
                <c:pt idx="141">
                  <c:v>11.3666666666667</c:v>
                </c:pt>
                <c:pt idx="142">
                  <c:v>10.7833333333333</c:v>
                </c:pt>
                <c:pt idx="143">
                  <c:v>11.65</c:v>
                </c:pt>
                <c:pt idx="144">
                  <c:v>10.8833333333333</c:v>
                </c:pt>
                <c:pt idx="145">
                  <c:v>11.225</c:v>
                </c:pt>
                <c:pt idx="146">
                  <c:v>11.275</c:v>
                </c:pt>
                <c:pt idx="147">
                  <c:v>11.725</c:v>
                </c:pt>
                <c:pt idx="148">
                  <c:v>11.4833333333333</c:v>
                </c:pt>
                <c:pt idx="149">
                  <c:v>11.725</c:v>
                </c:pt>
                <c:pt idx="150">
                  <c:v>11.8416666666667</c:v>
                </c:pt>
                <c:pt idx="151">
                  <c:v>11.3416666666667</c:v>
                </c:pt>
                <c:pt idx="152">
                  <c:v>11.6083333333333</c:v>
                </c:pt>
                <c:pt idx="153">
                  <c:v>11.625</c:v>
                </c:pt>
                <c:pt idx="154">
                  <c:v>11.6583333333333</c:v>
                </c:pt>
                <c:pt idx="155">
                  <c:v>11.25</c:v>
                </c:pt>
                <c:pt idx="156">
                  <c:v>11.225</c:v>
                </c:pt>
                <c:pt idx="157">
                  <c:v>11.275</c:v>
                </c:pt>
                <c:pt idx="158">
                  <c:v>11.7666666666667</c:v>
                </c:pt>
                <c:pt idx="159">
                  <c:v>11.8</c:v>
                </c:pt>
                <c:pt idx="160">
                  <c:v>12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8578100"/>
        <c:axId val="97291875"/>
      </c:lineChart>
      <c:catAx>
        <c:axId val="985781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7291875"/>
        <c:crosses val="autoZero"/>
        <c:auto val="1"/>
        <c:lblAlgn val="ctr"/>
        <c:lblOffset val="100"/>
        <c:noMultiLvlLbl val="0"/>
      </c:catAx>
      <c:valAx>
        <c:axId val="97291875"/>
        <c:scaling>
          <c:orientation val="minMax"/>
          <c:max val="12.25"/>
          <c:min val="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8578100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GLOBAL WARMING - THE VICTORIAN STORY, MOVING 5y, 10Y AND 20y MOVING AVERAGE MINIMUMS</a:t>
            </a:r>
          </a:p>
        </c:rich>
      </c:tx>
      <c:layout>
        <c:manualLayout>
          <c:xMode val="edge"/>
          <c:yMode val="edge"/>
          <c:x val="0.193975837552318"/>
          <c:y val="0.0099456458887475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01756438140844"/>
          <c:y val="0.0684630507690529"/>
          <c:w val="0.941220550874564"/>
          <c:h val="0.872325662079334"/>
        </c:manualLayout>
      </c:layout>
      <c:lineChart>
        <c:grouping val="standard"/>
        <c:varyColors val="0"/>
        <c:ser>
          <c:idx val="0"/>
          <c:order val="0"/>
          <c:tx>
            <c:strRef>
              <c:f>Sheet1!$C$206:$C$206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Sheet1!$C$244:$C$375</c:f>
              <c:numCache>
                <c:formatCode>General</c:formatCode>
                <c:ptCount val="132"/>
                <c:pt idx="0">
                  <c:v>9.71982638888889</c:v>
                </c:pt>
                <c:pt idx="1">
                  <c:v>9.50681712962963</c:v>
                </c:pt>
                <c:pt idx="2">
                  <c:v>9.37824074074074</c:v>
                </c:pt>
                <c:pt idx="3">
                  <c:v>9.29020833333333</c:v>
                </c:pt>
                <c:pt idx="4">
                  <c:v>9.21407407407408</c:v>
                </c:pt>
                <c:pt idx="5">
                  <c:v>9.05289314715786</c:v>
                </c:pt>
                <c:pt idx="6">
                  <c:v>8.94264260249554</c:v>
                </c:pt>
                <c:pt idx="7">
                  <c:v>8.88810556545851</c:v>
                </c:pt>
                <c:pt idx="8">
                  <c:v>8.86076760249554</c:v>
                </c:pt>
                <c:pt idx="9">
                  <c:v>8.78639260249554</c:v>
                </c:pt>
                <c:pt idx="10">
                  <c:v>8.67632352941176</c:v>
                </c:pt>
                <c:pt idx="11">
                  <c:v>8.5459375</c:v>
                </c:pt>
                <c:pt idx="12">
                  <c:v>8.58349537037037</c:v>
                </c:pt>
                <c:pt idx="13">
                  <c:v>8.51813611111111</c:v>
                </c:pt>
                <c:pt idx="14">
                  <c:v>8.52602072649573</c:v>
                </c:pt>
                <c:pt idx="15">
                  <c:v>8.54675790598291</c:v>
                </c:pt>
                <c:pt idx="16">
                  <c:v>8.76577087218337</c:v>
                </c:pt>
                <c:pt idx="17">
                  <c:v>8.7834979020979</c:v>
                </c:pt>
                <c:pt idx="18">
                  <c:v>8.87716200466201</c:v>
                </c:pt>
                <c:pt idx="19">
                  <c:v>8.81943764568765</c:v>
                </c:pt>
                <c:pt idx="20">
                  <c:v>8.98911713286713</c:v>
                </c:pt>
                <c:pt idx="21">
                  <c:v>8.93766025641026</c:v>
                </c:pt>
                <c:pt idx="22">
                  <c:v>8.89304487179487</c:v>
                </c:pt>
                <c:pt idx="23">
                  <c:v>8.92503205128205</c:v>
                </c:pt>
                <c:pt idx="24">
                  <c:v>9.00817307692308</c:v>
                </c:pt>
                <c:pt idx="25">
                  <c:v>8.97887820512821</c:v>
                </c:pt>
                <c:pt idx="26">
                  <c:v>8.97384615384615</c:v>
                </c:pt>
                <c:pt idx="27">
                  <c:v>9.11474358974359</c:v>
                </c:pt>
                <c:pt idx="28">
                  <c:v>9.08253205128205</c:v>
                </c:pt>
                <c:pt idx="29">
                  <c:v>9.03092948717949</c:v>
                </c:pt>
                <c:pt idx="30">
                  <c:v>8.86576923076923</c:v>
                </c:pt>
                <c:pt idx="31">
                  <c:v>8.76679487179487</c:v>
                </c:pt>
                <c:pt idx="32">
                  <c:v>8.62852564102564</c:v>
                </c:pt>
                <c:pt idx="33">
                  <c:v>8.52884615384616</c:v>
                </c:pt>
                <c:pt idx="34">
                  <c:v>8.54115384615385</c:v>
                </c:pt>
                <c:pt idx="35">
                  <c:v>8.50983974358974</c:v>
                </c:pt>
                <c:pt idx="36">
                  <c:v>8.63798076923077</c:v>
                </c:pt>
                <c:pt idx="37">
                  <c:v>8.57336538461538</c:v>
                </c:pt>
                <c:pt idx="38">
                  <c:v>8.62583333333333</c:v>
                </c:pt>
                <c:pt idx="39">
                  <c:v>8.55480769230769</c:v>
                </c:pt>
                <c:pt idx="40">
                  <c:v>8.72923076923077</c:v>
                </c:pt>
                <c:pt idx="41">
                  <c:v>8.65842948717949</c:v>
                </c:pt>
                <c:pt idx="42">
                  <c:v>8.68035256410257</c:v>
                </c:pt>
                <c:pt idx="43">
                  <c:v>8.72596153846154</c:v>
                </c:pt>
                <c:pt idx="44">
                  <c:v>8.81269230769231</c:v>
                </c:pt>
                <c:pt idx="45">
                  <c:v>8.85378205128205</c:v>
                </c:pt>
                <c:pt idx="46">
                  <c:v>8.81711538461538</c:v>
                </c:pt>
                <c:pt idx="47">
                  <c:v>8.8449358974359</c:v>
                </c:pt>
                <c:pt idx="48">
                  <c:v>8.94605769230769</c:v>
                </c:pt>
                <c:pt idx="49">
                  <c:v>8.78919871794872</c:v>
                </c:pt>
                <c:pt idx="50">
                  <c:v>8.58740384615385</c:v>
                </c:pt>
                <c:pt idx="51">
                  <c:v>8.54660256410256</c:v>
                </c:pt>
                <c:pt idx="52">
                  <c:v>8.46592948717949</c:v>
                </c:pt>
                <c:pt idx="53">
                  <c:v>8.40626748251748</c:v>
                </c:pt>
                <c:pt idx="54">
                  <c:v>8.43434440559441</c:v>
                </c:pt>
                <c:pt idx="55">
                  <c:v>8.41669216200466</c:v>
                </c:pt>
                <c:pt idx="56">
                  <c:v>8.50244536713287</c:v>
                </c:pt>
                <c:pt idx="57">
                  <c:v>8.60879152097902</c:v>
                </c:pt>
                <c:pt idx="58">
                  <c:v>8.53297275641026</c:v>
                </c:pt>
                <c:pt idx="59">
                  <c:v>8.56492788461538</c:v>
                </c:pt>
                <c:pt idx="60">
                  <c:v>8.64535256410257</c:v>
                </c:pt>
                <c:pt idx="61">
                  <c:v>8.68354166666667</c:v>
                </c:pt>
                <c:pt idx="62">
                  <c:v>8.66466346153846</c:v>
                </c:pt>
                <c:pt idx="63">
                  <c:v>8.59520833333333</c:v>
                </c:pt>
                <c:pt idx="64">
                  <c:v>8.63084935897436</c:v>
                </c:pt>
                <c:pt idx="65">
                  <c:v>8.7175</c:v>
                </c:pt>
                <c:pt idx="66">
                  <c:v>8.68668269230769</c:v>
                </c:pt>
                <c:pt idx="67">
                  <c:v>8.77325320512821</c:v>
                </c:pt>
                <c:pt idx="68">
                  <c:v>8.88274038461539</c:v>
                </c:pt>
                <c:pt idx="69">
                  <c:v>8.98107371794872</c:v>
                </c:pt>
                <c:pt idx="70">
                  <c:v>8.90293269230769</c:v>
                </c:pt>
                <c:pt idx="71">
                  <c:v>8.83538461538462</c:v>
                </c:pt>
                <c:pt idx="72">
                  <c:v>8.68971153846154</c:v>
                </c:pt>
                <c:pt idx="73">
                  <c:v>8.62108974358974</c:v>
                </c:pt>
                <c:pt idx="74">
                  <c:v>8.6136217948718</c:v>
                </c:pt>
                <c:pt idx="75">
                  <c:v>8.66628205128205</c:v>
                </c:pt>
                <c:pt idx="76">
                  <c:v>8.69371794871795</c:v>
                </c:pt>
                <c:pt idx="77">
                  <c:v>8.77666666666667</c:v>
                </c:pt>
                <c:pt idx="78">
                  <c:v>8.80782051282051</c:v>
                </c:pt>
                <c:pt idx="79">
                  <c:v>8.86346153846154</c:v>
                </c:pt>
                <c:pt idx="80">
                  <c:v>8.99548076923077</c:v>
                </c:pt>
                <c:pt idx="81">
                  <c:v>9.14150641025641</c:v>
                </c:pt>
                <c:pt idx="82">
                  <c:v>9.09477564102564</c:v>
                </c:pt>
                <c:pt idx="83">
                  <c:v>9.08628205128205</c:v>
                </c:pt>
                <c:pt idx="84">
                  <c:v>9.0425</c:v>
                </c:pt>
                <c:pt idx="85">
                  <c:v>8.95355769230769</c:v>
                </c:pt>
                <c:pt idx="86">
                  <c:v>8.89897435897436</c:v>
                </c:pt>
                <c:pt idx="87">
                  <c:v>9.05790064102564</c:v>
                </c:pt>
                <c:pt idx="88">
                  <c:v>9.06453525641026</c:v>
                </c:pt>
                <c:pt idx="89">
                  <c:v>9.06777243589744</c:v>
                </c:pt>
                <c:pt idx="90">
                  <c:v>8.88293269230769</c:v>
                </c:pt>
                <c:pt idx="91">
                  <c:v>8.80344551282051</c:v>
                </c:pt>
                <c:pt idx="92">
                  <c:v>8.57826923076923</c:v>
                </c:pt>
                <c:pt idx="93">
                  <c:v>8.52352564102564</c:v>
                </c:pt>
                <c:pt idx="94">
                  <c:v>8.55844551282051</c:v>
                </c:pt>
                <c:pt idx="95">
                  <c:v>8.73463141025641</c:v>
                </c:pt>
                <c:pt idx="96">
                  <c:v>8.8294391025641</c:v>
                </c:pt>
                <c:pt idx="97">
                  <c:v>8.91338141025641</c:v>
                </c:pt>
                <c:pt idx="98">
                  <c:v>8.99501602564103</c:v>
                </c:pt>
                <c:pt idx="99">
                  <c:v>8.87102564102564</c:v>
                </c:pt>
                <c:pt idx="100">
                  <c:v>8.70099358974359</c:v>
                </c:pt>
                <c:pt idx="101">
                  <c:v>8.5482196969697</c:v>
                </c:pt>
                <c:pt idx="102">
                  <c:v>8.41620046620047</c:v>
                </c:pt>
                <c:pt idx="103">
                  <c:v>8.34844405594406</c:v>
                </c:pt>
                <c:pt idx="104">
                  <c:v>8.28485431235431</c:v>
                </c:pt>
                <c:pt idx="105">
                  <c:v>8.42639277389277</c:v>
                </c:pt>
                <c:pt idx="106">
                  <c:v>8.57605769230769</c:v>
                </c:pt>
                <c:pt idx="107">
                  <c:v>8.73769230769231</c:v>
                </c:pt>
                <c:pt idx="108">
                  <c:v>8.72679487179487</c:v>
                </c:pt>
                <c:pt idx="109">
                  <c:v>8.78096153846154</c:v>
                </c:pt>
                <c:pt idx="110">
                  <c:v>8.68641025641026</c:v>
                </c:pt>
                <c:pt idx="111">
                  <c:v>8.61269230769231</c:v>
                </c:pt>
                <c:pt idx="112">
                  <c:v>8.44967948717949</c:v>
                </c:pt>
                <c:pt idx="113">
                  <c:v>8.65621794871795</c:v>
                </c:pt>
                <c:pt idx="114">
                  <c:v>8.64333333333333</c:v>
                </c:pt>
                <c:pt idx="115">
                  <c:v>8.7948717948718</c:v>
                </c:pt>
                <c:pt idx="116">
                  <c:v>8.88634615384615</c:v>
                </c:pt>
                <c:pt idx="117">
                  <c:v>9.09269230769231</c:v>
                </c:pt>
                <c:pt idx="118">
                  <c:v>8.96325757575758</c:v>
                </c:pt>
                <c:pt idx="119">
                  <c:v>9.07780885780886</c:v>
                </c:pt>
                <c:pt idx="120">
                  <c:v>9.11024475524476</c:v>
                </c:pt>
                <c:pt idx="121">
                  <c:v>9.08402680652681</c:v>
                </c:pt>
                <c:pt idx="122">
                  <c:v>9.19287296037296</c:v>
                </c:pt>
                <c:pt idx="123">
                  <c:v>9.25679487179487</c:v>
                </c:pt>
                <c:pt idx="124">
                  <c:v>9.23977564102564</c:v>
                </c:pt>
                <c:pt idx="125">
                  <c:v>9.18182692307692</c:v>
                </c:pt>
                <c:pt idx="126">
                  <c:v>9.17221153846154</c:v>
                </c:pt>
                <c:pt idx="127">
                  <c:v>8.99548076923077</c:v>
                </c:pt>
                <c:pt idx="128">
                  <c:v>9.1011217948718</c:v>
                </c:pt>
                <c:pt idx="129">
                  <c:v>9.12455128205128</c:v>
                </c:pt>
                <c:pt idx="130">
                  <c:v>9.16596153846154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Sheet1!$D$206:$D$206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Sheet1!$D$244:$D$375</c:f>
              <c:numCache>
                <c:formatCode>General</c:formatCode>
                <c:ptCount val="132"/>
                <c:pt idx="0">
                  <c:v>9.55937003968254</c:v>
                </c:pt>
                <c:pt idx="1">
                  <c:v>9.61661541005291</c:v>
                </c:pt>
                <c:pt idx="2">
                  <c:v>9.6255042989418</c:v>
                </c:pt>
                <c:pt idx="3">
                  <c:v>9.52564814814815</c:v>
                </c:pt>
                <c:pt idx="4">
                  <c:v>9.50721064814815</c:v>
                </c:pt>
                <c:pt idx="5">
                  <c:v>9.38635976802337</c:v>
                </c:pt>
                <c:pt idx="6">
                  <c:v>9.22472986606259</c:v>
                </c:pt>
                <c:pt idx="7">
                  <c:v>9.13317315309963</c:v>
                </c:pt>
                <c:pt idx="8">
                  <c:v>9.07548796791444</c:v>
                </c:pt>
                <c:pt idx="9">
                  <c:v>9.00023333828481</c:v>
                </c:pt>
                <c:pt idx="10">
                  <c:v>8.86460833828481</c:v>
                </c:pt>
                <c:pt idx="11">
                  <c:v>8.74429005124777</c:v>
                </c:pt>
                <c:pt idx="12">
                  <c:v>8.73580046791444</c:v>
                </c:pt>
                <c:pt idx="13">
                  <c:v>8.68945185680333</c:v>
                </c:pt>
                <c:pt idx="14">
                  <c:v>8.65620666449564</c:v>
                </c:pt>
                <c:pt idx="15">
                  <c:v>8.61154071769733</c:v>
                </c:pt>
                <c:pt idx="16">
                  <c:v>8.65585418609169</c:v>
                </c:pt>
                <c:pt idx="17">
                  <c:v>8.68349663623414</c:v>
                </c:pt>
                <c:pt idx="18">
                  <c:v>8.69764905788656</c:v>
                </c:pt>
                <c:pt idx="19">
                  <c:v>8.67272918609169</c:v>
                </c:pt>
                <c:pt idx="20">
                  <c:v>8.76793751942502</c:v>
                </c:pt>
                <c:pt idx="21">
                  <c:v>8.85171556429681</c:v>
                </c:pt>
                <c:pt idx="22">
                  <c:v>8.83827138694639</c:v>
                </c:pt>
                <c:pt idx="23">
                  <c:v>8.90109702797203</c:v>
                </c:pt>
                <c:pt idx="24">
                  <c:v>8.91380536130536</c:v>
                </c:pt>
                <c:pt idx="25">
                  <c:v>8.98399766899767</c:v>
                </c:pt>
                <c:pt idx="26">
                  <c:v>8.95575320512821</c:v>
                </c:pt>
                <c:pt idx="27">
                  <c:v>9.00389423076923</c:v>
                </c:pt>
                <c:pt idx="28">
                  <c:v>9.00378205128205</c:v>
                </c:pt>
                <c:pt idx="29">
                  <c:v>9.01955128205128</c:v>
                </c:pt>
                <c:pt idx="30">
                  <c:v>8.92232371794872</c:v>
                </c:pt>
                <c:pt idx="31">
                  <c:v>8.87032051282051</c:v>
                </c:pt>
                <c:pt idx="32">
                  <c:v>8.87163461538462</c:v>
                </c:pt>
                <c:pt idx="33">
                  <c:v>8.8056891025641</c:v>
                </c:pt>
                <c:pt idx="34">
                  <c:v>8.78604166666667</c:v>
                </c:pt>
                <c:pt idx="35">
                  <c:v>8.68780448717949</c:v>
                </c:pt>
                <c:pt idx="36">
                  <c:v>8.70238782051282</c:v>
                </c:pt>
                <c:pt idx="37">
                  <c:v>8.60094551282051</c:v>
                </c:pt>
                <c:pt idx="38">
                  <c:v>8.57733974358974</c:v>
                </c:pt>
                <c:pt idx="39">
                  <c:v>8.54798076923077</c:v>
                </c:pt>
                <c:pt idx="40">
                  <c:v>8.61953525641026</c:v>
                </c:pt>
                <c:pt idx="41">
                  <c:v>8.64820512820513</c:v>
                </c:pt>
                <c:pt idx="42">
                  <c:v>8.62685897435897</c:v>
                </c:pt>
                <c:pt idx="43">
                  <c:v>8.67589743589744</c:v>
                </c:pt>
                <c:pt idx="44">
                  <c:v>8.68375</c:v>
                </c:pt>
                <c:pt idx="45">
                  <c:v>8.79150641025641</c:v>
                </c:pt>
                <c:pt idx="46">
                  <c:v>8.73777243589744</c:v>
                </c:pt>
                <c:pt idx="47">
                  <c:v>8.76264423076923</c:v>
                </c:pt>
                <c:pt idx="48">
                  <c:v>8.83600961538462</c:v>
                </c:pt>
                <c:pt idx="49">
                  <c:v>8.80094551282051</c:v>
                </c:pt>
                <c:pt idx="50">
                  <c:v>8.72059294871795</c:v>
                </c:pt>
                <c:pt idx="51">
                  <c:v>8.68185897435897</c:v>
                </c:pt>
                <c:pt idx="52">
                  <c:v>8.65543269230769</c:v>
                </c:pt>
                <c:pt idx="53">
                  <c:v>8.67616258741259</c:v>
                </c:pt>
                <c:pt idx="54">
                  <c:v>8.61177156177156</c:v>
                </c:pt>
                <c:pt idx="55">
                  <c:v>8.50204800407925</c:v>
                </c:pt>
                <c:pt idx="56">
                  <c:v>8.52452396561772</c:v>
                </c:pt>
                <c:pt idx="57">
                  <c:v>8.53736050407925</c:v>
                </c:pt>
                <c:pt idx="58">
                  <c:v>8.46962011946387</c:v>
                </c:pt>
                <c:pt idx="59">
                  <c:v>8.4996361451049</c:v>
                </c:pt>
                <c:pt idx="60">
                  <c:v>8.53102236305361</c:v>
                </c:pt>
                <c:pt idx="61">
                  <c:v>8.59299351689977</c:v>
                </c:pt>
                <c:pt idx="62">
                  <c:v>8.63672749125874</c:v>
                </c:pt>
                <c:pt idx="63">
                  <c:v>8.56409054487179</c:v>
                </c:pt>
                <c:pt idx="64">
                  <c:v>8.59788862179487</c:v>
                </c:pt>
                <c:pt idx="65">
                  <c:v>8.68142628205128</c:v>
                </c:pt>
                <c:pt idx="66">
                  <c:v>8.68511217948718</c:v>
                </c:pt>
                <c:pt idx="67">
                  <c:v>8.71895833333333</c:v>
                </c:pt>
                <c:pt idx="68">
                  <c:v>8.73897435897436</c:v>
                </c:pt>
                <c:pt idx="69">
                  <c:v>8.80596153846154</c:v>
                </c:pt>
                <c:pt idx="70">
                  <c:v>8.81021634615385</c:v>
                </c:pt>
                <c:pt idx="71">
                  <c:v>8.76103365384615</c:v>
                </c:pt>
                <c:pt idx="72">
                  <c:v>8.73148237179487</c:v>
                </c:pt>
                <c:pt idx="73">
                  <c:v>8.75191506410257</c:v>
                </c:pt>
                <c:pt idx="74">
                  <c:v>8.79734775641026</c:v>
                </c:pt>
                <c:pt idx="75">
                  <c:v>8.78460737179487</c:v>
                </c:pt>
                <c:pt idx="76">
                  <c:v>8.76455128205128</c:v>
                </c:pt>
                <c:pt idx="77">
                  <c:v>8.7331891025641</c:v>
                </c:pt>
                <c:pt idx="78">
                  <c:v>8.71445512820513</c:v>
                </c:pt>
                <c:pt idx="79">
                  <c:v>8.73854166666667</c:v>
                </c:pt>
                <c:pt idx="80">
                  <c:v>8.83088141025641</c:v>
                </c:pt>
                <c:pt idx="81">
                  <c:v>8.91761217948718</c:v>
                </c:pt>
                <c:pt idx="82">
                  <c:v>8.93572115384616</c:v>
                </c:pt>
                <c:pt idx="83">
                  <c:v>8.94705128205128</c:v>
                </c:pt>
                <c:pt idx="84">
                  <c:v>8.95298076923077</c:v>
                </c:pt>
                <c:pt idx="85">
                  <c:v>8.97451923076923</c:v>
                </c:pt>
                <c:pt idx="86">
                  <c:v>9.02024038461538</c:v>
                </c:pt>
                <c:pt idx="87">
                  <c:v>9.07633814102564</c:v>
                </c:pt>
                <c:pt idx="88">
                  <c:v>9.07540865384615</c:v>
                </c:pt>
                <c:pt idx="89">
                  <c:v>9.05513621794872</c:v>
                </c:pt>
                <c:pt idx="90">
                  <c:v>8.91824519230769</c:v>
                </c:pt>
                <c:pt idx="91">
                  <c:v>8.85120993589744</c:v>
                </c:pt>
                <c:pt idx="92">
                  <c:v>8.81808493589744</c:v>
                </c:pt>
                <c:pt idx="93">
                  <c:v>8.79403044871795</c:v>
                </c:pt>
                <c:pt idx="94">
                  <c:v>8.81310897435897</c:v>
                </c:pt>
                <c:pt idx="95">
                  <c:v>8.80878205128205</c:v>
                </c:pt>
                <c:pt idx="96">
                  <c:v>8.81644230769231</c:v>
                </c:pt>
                <c:pt idx="97">
                  <c:v>8.74582532051282</c:v>
                </c:pt>
                <c:pt idx="98">
                  <c:v>8.75927083333333</c:v>
                </c:pt>
                <c:pt idx="99">
                  <c:v>8.71473557692308</c:v>
                </c:pt>
                <c:pt idx="100">
                  <c:v>8.7178125</c:v>
                </c:pt>
                <c:pt idx="101">
                  <c:v>8.6888293997669</c:v>
                </c:pt>
                <c:pt idx="102">
                  <c:v>8.66479093822844</c:v>
                </c:pt>
                <c:pt idx="103">
                  <c:v>8.67173004079254</c:v>
                </c:pt>
                <c:pt idx="104">
                  <c:v>8.57793997668998</c:v>
                </c:pt>
                <c:pt idx="105">
                  <c:v>8.56369318181818</c:v>
                </c:pt>
                <c:pt idx="106">
                  <c:v>8.56213869463869</c:v>
                </c:pt>
                <c:pt idx="107">
                  <c:v>8.57694638694639</c:v>
                </c:pt>
                <c:pt idx="108">
                  <c:v>8.53761946386947</c:v>
                </c:pt>
                <c:pt idx="109">
                  <c:v>8.53290792540792</c:v>
                </c:pt>
                <c:pt idx="110">
                  <c:v>8.55640151515152</c:v>
                </c:pt>
                <c:pt idx="111">
                  <c:v>8.594375</c:v>
                </c:pt>
                <c:pt idx="112">
                  <c:v>8.5936858974359</c:v>
                </c:pt>
                <c:pt idx="113">
                  <c:v>8.69150641025641</c:v>
                </c:pt>
                <c:pt idx="114">
                  <c:v>8.71214743589744</c:v>
                </c:pt>
                <c:pt idx="115">
                  <c:v>8.74064102564103</c:v>
                </c:pt>
                <c:pt idx="116">
                  <c:v>8.74951923076923</c:v>
                </c:pt>
                <c:pt idx="117">
                  <c:v>8.7711858974359</c:v>
                </c:pt>
                <c:pt idx="118">
                  <c:v>8.80973776223776</c:v>
                </c:pt>
                <c:pt idx="119">
                  <c:v>8.8605710955711</c:v>
                </c:pt>
                <c:pt idx="120">
                  <c:v>8.95255827505828</c:v>
                </c:pt>
                <c:pt idx="121">
                  <c:v>8.98518648018648</c:v>
                </c:pt>
                <c:pt idx="122">
                  <c:v>9.14278263403264</c:v>
                </c:pt>
                <c:pt idx="123">
                  <c:v>9.11002622377622</c:v>
                </c:pt>
                <c:pt idx="124">
                  <c:v>9.15879224941725</c:v>
                </c:pt>
                <c:pt idx="125">
                  <c:v>9.14603583916084</c:v>
                </c:pt>
                <c:pt idx="126">
                  <c:v>9.12811917249417</c:v>
                </c:pt>
                <c:pt idx="127">
                  <c:v>9.09417686480187</c:v>
                </c:pt>
                <c:pt idx="128">
                  <c:v>9.17895833333333</c:v>
                </c:pt>
                <c:pt idx="129">
                  <c:v>9.18216346153846</c:v>
                </c:pt>
                <c:pt idx="130">
                  <c:v>9.17389423076923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Sheet1!$E$206:$E$206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triangle"/>
            <c:size val="8"/>
            <c:spPr>
              <a:solidFill>
                <a:srgbClr val="ffd320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Sheet1!$E$244:$E$375</c:f>
              <c:numCache>
                <c:formatCode>General</c:formatCode>
                <c:ptCount val="132"/>
                <c:pt idx="0">
                  <c:v>9.60008716630592</c:v>
                </c:pt>
                <c:pt idx="1">
                  <c:v>9.58068901815777</c:v>
                </c:pt>
                <c:pt idx="2">
                  <c:v>9.54680012926888</c:v>
                </c:pt>
                <c:pt idx="3">
                  <c:v>9.45772026815777</c:v>
                </c:pt>
                <c:pt idx="4">
                  <c:v>9.39673068482444</c:v>
                </c:pt>
                <c:pt idx="5">
                  <c:v>9.36801878642871</c:v>
                </c:pt>
                <c:pt idx="6">
                  <c:v>9.32647466878165</c:v>
                </c:pt>
                <c:pt idx="7">
                  <c:v>9.29242374285573</c:v>
                </c:pt>
                <c:pt idx="8">
                  <c:v>9.25313502231701</c:v>
                </c:pt>
                <c:pt idx="9">
                  <c:v>9.22768363342812</c:v>
                </c:pt>
                <c:pt idx="10">
                  <c:v>9.21198918898368</c:v>
                </c:pt>
                <c:pt idx="11">
                  <c:v>9.18045273065034</c:v>
                </c:pt>
                <c:pt idx="12">
                  <c:v>9.18065238342812</c:v>
                </c:pt>
                <c:pt idx="13">
                  <c:v>9.10755000247574</c:v>
                </c:pt>
                <c:pt idx="14">
                  <c:v>9.08170865632189</c:v>
                </c:pt>
                <c:pt idx="15">
                  <c:v>8.99895024286035</c:v>
                </c:pt>
                <c:pt idx="16">
                  <c:v>8.94029202607714</c:v>
                </c:pt>
                <c:pt idx="17">
                  <c:v>8.90833489466688</c:v>
                </c:pt>
                <c:pt idx="18">
                  <c:v>8.8865685129005</c:v>
                </c:pt>
                <c:pt idx="19">
                  <c:v>8.83648126218825</c:v>
                </c:pt>
                <c:pt idx="20">
                  <c:v>8.81627292885491</c:v>
                </c:pt>
                <c:pt idx="21">
                  <c:v>8.79800280777229</c:v>
                </c:pt>
                <c:pt idx="22">
                  <c:v>8.78703592743041</c:v>
                </c:pt>
                <c:pt idx="23">
                  <c:v>8.79527444238768</c:v>
                </c:pt>
                <c:pt idx="24">
                  <c:v>8.7850060129005</c:v>
                </c:pt>
                <c:pt idx="25">
                  <c:v>8.7977691933475</c:v>
                </c:pt>
                <c:pt idx="26">
                  <c:v>8.80580369560995</c:v>
                </c:pt>
                <c:pt idx="27">
                  <c:v>8.84369543350168</c:v>
                </c:pt>
                <c:pt idx="28">
                  <c:v>8.85071555458431</c:v>
                </c:pt>
                <c:pt idx="29">
                  <c:v>8.84614023407148</c:v>
                </c:pt>
                <c:pt idx="30">
                  <c:v>8.84513061868687</c:v>
                </c:pt>
                <c:pt idx="31">
                  <c:v>8.86101803855866</c:v>
                </c:pt>
                <c:pt idx="32">
                  <c:v>8.8549530011655</c:v>
                </c:pt>
                <c:pt idx="33">
                  <c:v>8.85339306526807</c:v>
                </c:pt>
                <c:pt idx="34">
                  <c:v>8.84992351398601</c:v>
                </c:pt>
                <c:pt idx="35">
                  <c:v>8.83590107808858</c:v>
                </c:pt>
                <c:pt idx="36">
                  <c:v>8.82907051282051</c:v>
                </c:pt>
                <c:pt idx="37">
                  <c:v>8.80241987179487</c:v>
                </c:pt>
                <c:pt idx="38">
                  <c:v>8.7905608974359</c:v>
                </c:pt>
                <c:pt idx="39">
                  <c:v>8.78376602564103</c:v>
                </c:pt>
                <c:pt idx="40">
                  <c:v>8.77092948717949</c:v>
                </c:pt>
                <c:pt idx="41">
                  <c:v>8.75926282051282</c:v>
                </c:pt>
                <c:pt idx="42">
                  <c:v>8.74924679487179</c:v>
                </c:pt>
                <c:pt idx="43">
                  <c:v>8.74079326923077</c:v>
                </c:pt>
                <c:pt idx="44">
                  <c:v>8.73489583333333</c:v>
                </c:pt>
                <c:pt idx="45">
                  <c:v>8.73965544871795</c:v>
                </c:pt>
                <c:pt idx="46">
                  <c:v>8.72008012820513</c:v>
                </c:pt>
                <c:pt idx="47">
                  <c:v>8.68179487179487</c:v>
                </c:pt>
                <c:pt idx="48">
                  <c:v>8.70667467948718</c:v>
                </c:pt>
                <c:pt idx="49">
                  <c:v>8.67446314102564</c:v>
                </c:pt>
                <c:pt idx="50">
                  <c:v>8.6700641025641</c:v>
                </c:pt>
                <c:pt idx="51">
                  <c:v>8.66503205128205</c:v>
                </c:pt>
                <c:pt idx="52">
                  <c:v>8.64114583333333</c:v>
                </c:pt>
                <c:pt idx="53">
                  <c:v>8.67603001165501</c:v>
                </c:pt>
                <c:pt idx="54">
                  <c:v>8.64776078088578</c:v>
                </c:pt>
                <c:pt idx="55">
                  <c:v>8.64677720716783</c:v>
                </c:pt>
                <c:pt idx="56">
                  <c:v>8.63114820075758</c:v>
                </c:pt>
                <c:pt idx="57">
                  <c:v>8.65000236742424</c:v>
                </c:pt>
                <c:pt idx="58">
                  <c:v>8.65281486742424</c:v>
                </c:pt>
                <c:pt idx="59">
                  <c:v>8.65029082896271</c:v>
                </c:pt>
                <c:pt idx="60">
                  <c:v>8.62580765588578</c:v>
                </c:pt>
                <c:pt idx="61">
                  <c:v>8.63742624562937</c:v>
                </c:pt>
                <c:pt idx="62">
                  <c:v>8.64608009178322</c:v>
                </c:pt>
                <c:pt idx="63">
                  <c:v>8.62012656614219</c:v>
                </c:pt>
                <c:pt idx="64">
                  <c:v>8.60483009178322</c:v>
                </c:pt>
                <c:pt idx="65">
                  <c:v>8.59173714306527</c:v>
                </c:pt>
                <c:pt idx="66">
                  <c:v>8.60481807255245</c:v>
                </c:pt>
                <c:pt idx="67">
                  <c:v>8.62815941870629</c:v>
                </c:pt>
                <c:pt idx="68">
                  <c:v>8.60429723921912</c:v>
                </c:pt>
                <c:pt idx="69">
                  <c:v>8.65279884178322</c:v>
                </c:pt>
                <c:pt idx="70">
                  <c:v>8.67061935460373</c:v>
                </c:pt>
                <c:pt idx="71">
                  <c:v>8.67701358537296</c:v>
                </c:pt>
                <c:pt idx="72">
                  <c:v>8.68410493152681</c:v>
                </c:pt>
                <c:pt idx="73">
                  <c:v>8.65800280448718</c:v>
                </c:pt>
                <c:pt idx="74">
                  <c:v>8.69761818910257</c:v>
                </c:pt>
                <c:pt idx="75">
                  <c:v>8.73301682692308</c:v>
                </c:pt>
                <c:pt idx="76">
                  <c:v>8.72483173076923</c:v>
                </c:pt>
                <c:pt idx="77">
                  <c:v>8.72607371794872</c:v>
                </c:pt>
                <c:pt idx="78">
                  <c:v>8.72671474358974</c:v>
                </c:pt>
                <c:pt idx="79">
                  <c:v>8.7722516025641</c:v>
                </c:pt>
                <c:pt idx="80">
                  <c:v>8.82054887820513</c:v>
                </c:pt>
                <c:pt idx="81">
                  <c:v>8.83932291666667</c:v>
                </c:pt>
                <c:pt idx="82">
                  <c:v>8.83360176282051</c:v>
                </c:pt>
                <c:pt idx="83">
                  <c:v>8.84948317307692</c:v>
                </c:pt>
                <c:pt idx="84">
                  <c:v>8.87516426282051</c:v>
                </c:pt>
                <c:pt idx="85">
                  <c:v>8.87956330128205</c:v>
                </c:pt>
                <c:pt idx="86">
                  <c:v>8.89239583333333</c:v>
                </c:pt>
                <c:pt idx="87">
                  <c:v>8.90476362179487</c:v>
                </c:pt>
                <c:pt idx="88">
                  <c:v>8.89493189102564</c:v>
                </c:pt>
                <c:pt idx="89">
                  <c:v>8.89683894230769</c:v>
                </c:pt>
                <c:pt idx="90">
                  <c:v>8.87456330128205</c:v>
                </c:pt>
                <c:pt idx="91">
                  <c:v>8.88441105769231</c:v>
                </c:pt>
                <c:pt idx="92">
                  <c:v>8.87690304487179</c:v>
                </c:pt>
                <c:pt idx="93">
                  <c:v>8.87054086538462</c:v>
                </c:pt>
                <c:pt idx="94">
                  <c:v>8.88304487179487</c:v>
                </c:pt>
                <c:pt idx="95">
                  <c:v>8.89165064102564</c:v>
                </c:pt>
                <c:pt idx="96">
                  <c:v>8.91834134615385</c:v>
                </c:pt>
                <c:pt idx="97">
                  <c:v>8.91108173076923</c:v>
                </c:pt>
                <c:pt idx="98">
                  <c:v>8.91733974358975</c:v>
                </c:pt>
                <c:pt idx="99">
                  <c:v>8.8849358974359</c:v>
                </c:pt>
                <c:pt idx="100">
                  <c:v>8.81802884615385</c:v>
                </c:pt>
                <c:pt idx="101">
                  <c:v>8.77001966783217</c:v>
                </c:pt>
                <c:pt idx="102">
                  <c:v>8.74143793706294</c:v>
                </c:pt>
                <c:pt idx="103">
                  <c:v>8.73288024475525</c:v>
                </c:pt>
                <c:pt idx="104">
                  <c:v>8.69552447552448</c:v>
                </c:pt>
                <c:pt idx="105">
                  <c:v>8.68623761655012</c:v>
                </c:pt>
                <c:pt idx="106">
                  <c:v>8.6892905011655</c:v>
                </c:pt>
                <c:pt idx="107">
                  <c:v>8.6613858537296</c:v>
                </c:pt>
                <c:pt idx="108">
                  <c:v>8.6484451486014</c:v>
                </c:pt>
                <c:pt idx="109">
                  <c:v>8.6238217511655</c:v>
                </c:pt>
                <c:pt idx="110">
                  <c:v>8.63710700757576</c:v>
                </c:pt>
                <c:pt idx="111">
                  <c:v>8.64160219988345</c:v>
                </c:pt>
                <c:pt idx="112">
                  <c:v>8.62923841783217</c:v>
                </c:pt>
                <c:pt idx="113">
                  <c:v>8.68161822552448</c:v>
                </c:pt>
                <c:pt idx="114">
                  <c:v>8.64504370629371</c:v>
                </c:pt>
                <c:pt idx="115">
                  <c:v>8.6521671037296</c:v>
                </c:pt>
                <c:pt idx="116">
                  <c:v>8.65582896270396</c:v>
                </c:pt>
                <c:pt idx="117">
                  <c:v>8.67406614219114</c:v>
                </c:pt>
                <c:pt idx="118">
                  <c:v>8.67367861305361</c:v>
                </c:pt>
                <c:pt idx="119">
                  <c:v>8.69673951048951</c:v>
                </c:pt>
                <c:pt idx="120">
                  <c:v>8.7544798951049</c:v>
                </c:pt>
                <c:pt idx="121">
                  <c:v>8.78978074009324</c:v>
                </c:pt>
                <c:pt idx="122">
                  <c:v>8.86823426573427</c:v>
                </c:pt>
                <c:pt idx="123">
                  <c:v>8.90076631701632</c:v>
                </c:pt>
                <c:pt idx="124">
                  <c:v>8.93546984265734</c:v>
                </c:pt>
                <c:pt idx="125">
                  <c:v>8.94333843240093</c:v>
                </c:pt>
                <c:pt idx="126">
                  <c:v>8.9388192016317</c:v>
                </c:pt>
                <c:pt idx="127">
                  <c:v>8.93268138111888</c:v>
                </c:pt>
                <c:pt idx="128">
                  <c:v>8.99434804778555</c:v>
                </c:pt>
                <c:pt idx="129">
                  <c:v>9.02136727855478</c:v>
                </c:pt>
                <c:pt idx="130">
                  <c:v>9.06322625291375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Sheet1!$F$206:$F$206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Sheet1!$F$244:$F$375</c:f>
              <c:numCache>
                <c:formatCode>General</c:formatCode>
                <c:ptCount val="132"/>
                <c:pt idx="11">
                  <c:v>9.43884195084599</c:v>
                </c:pt>
                <c:pt idx="12">
                  <c:v>9.40500514529044</c:v>
                </c:pt>
                <c:pt idx="13">
                  <c:v>9.35881181195711</c:v>
                </c:pt>
                <c:pt idx="14">
                  <c:v>9.3343086068289</c:v>
                </c:pt>
                <c:pt idx="15">
                  <c:v>9.30742399144429</c:v>
                </c:pt>
                <c:pt idx="16">
                  <c:v>9.29900237139767</c:v>
                </c:pt>
                <c:pt idx="17">
                  <c:v>9.28485493550023</c:v>
                </c:pt>
                <c:pt idx="18">
                  <c:v>9.26669467908997</c:v>
                </c:pt>
                <c:pt idx="19">
                  <c:v>9.242085704731</c:v>
                </c:pt>
                <c:pt idx="20">
                  <c:v>9.22754403806433</c:v>
                </c:pt>
                <c:pt idx="21">
                  <c:v>9.21564339703869</c:v>
                </c:pt>
                <c:pt idx="22">
                  <c:v>9.24845108934638</c:v>
                </c:pt>
                <c:pt idx="23">
                  <c:v>9.27603121755151</c:v>
                </c:pt>
                <c:pt idx="24">
                  <c:v>9.27577801242331</c:v>
                </c:pt>
                <c:pt idx="25">
                  <c:v>9.26743185857715</c:v>
                </c:pt>
                <c:pt idx="26">
                  <c:v>9.25027801242331</c:v>
                </c:pt>
                <c:pt idx="27">
                  <c:v>9.24034211498741</c:v>
                </c:pt>
                <c:pt idx="28">
                  <c:v>9.21332608934639</c:v>
                </c:pt>
                <c:pt idx="29">
                  <c:v>9.18403762780792</c:v>
                </c:pt>
                <c:pt idx="30">
                  <c:v>9.15100878165408</c:v>
                </c:pt>
                <c:pt idx="31">
                  <c:v>9.12554083293613</c:v>
                </c:pt>
                <c:pt idx="32">
                  <c:v>9.10786134575664</c:v>
                </c:pt>
                <c:pt idx="33">
                  <c:v>9.062335704731</c:v>
                </c:pt>
                <c:pt idx="34">
                  <c:v>9.02990301242331</c:v>
                </c:pt>
                <c:pt idx="35">
                  <c:v>9.00387608934639</c:v>
                </c:pt>
                <c:pt idx="36">
                  <c:v>8.9933889098592</c:v>
                </c:pt>
                <c:pt idx="37">
                  <c:v>8.97463677310707</c:v>
                </c:pt>
                <c:pt idx="38">
                  <c:v>8.95700817947847</c:v>
                </c:pt>
                <c:pt idx="39">
                  <c:v>8.939125700846</c:v>
                </c:pt>
                <c:pt idx="40">
                  <c:v>8.94675497435027</c:v>
                </c:pt>
                <c:pt idx="41">
                  <c:v>8.94622933332463</c:v>
                </c:pt>
                <c:pt idx="42">
                  <c:v>8.93961394870924</c:v>
                </c:pt>
                <c:pt idx="43">
                  <c:v>8.91955671427701</c:v>
                </c:pt>
                <c:pt idx="44">
                  <c:v>8.90940286812316</c:v>
                </c:pt>
                <c:pt idx="45">
                  <c:v>8.89224181043085</c:v>
                </c:pt>
                <c:pt idx="46">
                  <c:v>8.85529950273855</c:v>
                </c:pt>
                <c:pt idx="47">
                  <c:v>8.83683075273855</c:v>
                </c:pt>
                <c:pt idx="48">
                  <c:v>8.83805368721148</c:v>
                </c:pt>
                <c:pt idx="49">
                  <c:v>8.80828801769581</c:v>
                </c:pt>
                <c:pt idx="50">
                  <c:v>8.77899955615735</c:v>
                </c:pt>
                <c:pt idx="51">
                  <c:v>8.75927804618584</c:v>
                </c:pt>
                <c:pt idx="52">
                  <c:v>8.74559962738242</c:v>
                </c:pt>
                <c:pt idx="53">
                  <c:v>8.7496596021299</c:v>
                </c:pt>
                <c:pt idx="54">
                  <c:v>8.73031505084784</c:v>
                </c:pt>
                <c:pt idx="55">
                  <c:v>8.71537945764203</c:v>
                </c:pt>
                <c:pt idx="56">
                  <c:v>8.71525832264957</c:v>
                </c:pt>
                <c:pt idx="57">
                  <c:v>8.71766822293447</c:v>
                </c:pt>
                <c:pt idx="58">
                  <c:v>8.71688011752137</c:v>
                </c:pt>
                <c:pt idx="59">
                  <c:v>8.70816857905983</c:v>
                </c:pt>
                <c:pt idx="60">
                  <c:v>8.71228236111111</c:v>
                </c:pt>
                <c:pt idx="61">
                  <c:v>8.72901873931624</c:v>
                </c:pt>
                <c:pt idx="62">
                  <c:v>8.72578503205128</c:v>
                </c:pt>
                <c:pt idx="63">
                  <c:v>8.72458733974359</c:v>
                </c:pt>
                <c:pt idx="64">
                  <c:v>8.71865144230769</c:v>
                </c:pt>
                <c:pt idx="65">
                  <c:v>8.72935657051282</c:v>
                </c:pt>
                <c:pt idx="66">
                  <c:v>8.72110992132867</c:v>
                </c:pt>
                <c:pt idx="67">
                  <c:v>8.72476056235431</c:v>
                </c:pt>
                <c:pt idx="68">
                  <c:v>8.72514517773893</c:v>
                </c:pt>
                <c:pt idx="69">
                  <c:v>8.7348150495338</c:v>
                </c:pt>
                <c:pt idx="70">
                  <c:v>8.72073812645688</c:v>
                </c:pt>
                <c:pt idx="71">
                  <c:v>8.71088235722611</c:v>
                </c:pt>
                <c:pt idx="72">
                  <c:v>8.70442722902098</c:v>
                </c:pt>
                <c:pt idx="73">
                  <c:v>8.6947509469697</c:v>
                </c:pt>
                <c:pt idx="74">
                  <c:v>8.69535992132867</c:v>
                </c:pt>
                <c:pt idx="75">
                  <c:v>8.68947851107226</c:v>
                </c:pt>
                <c:pt idx="76">
                  <c:v>8.68286953671329</c:v>
                </c:pt>
                <c:pt idx="77">
                  <c:v>8.67061953671329</c:v>
                </c:pt>
                <c:pt idx="78">
                  <c:v>8.66727979312354</c:v>
                </c:pt>
                <c:pt idx="79">
                  <c:v>8.67861312645688</c:v>
                </c:pt>
                <c:pt idx="80">
                  <c:v>8.70244966491842</c:v>
                </c:pt>
                <c:pt idx="81">
                  <c:v>8.72034069055944</c:v>
                </c:pt>
                <c:pt idx="82">
                  <c:v>8.71724453671329</c:v>
                </c:pt>
                <c:pt idx="83">
                  <c:v>8.72302338286713</c:v>
                </c:pt>
                <c:pt idx="84">
                  <c:v>8.72874774184149</c:v>
                </c:pt>
                <c:pt idx="85">
                  <c:v>8.74682145979021</c:v>
                </c:pt>
                <c:pt idx="86">
                  <c:v>8.7464400495338</c:v>
                </c:pt>
                <c:pt idx="87">
                  <c:v>8.76569806235431</c:v>
                </c:pt>
                <c:pt idx="88">
                  <c:v>8.76689357517483</c:v>
                </c:pt>
                <c:pt idx="89">
                  <c:v>8.78004421620047</c:v>
                </c:pt>
                <c:pt idx="90">
                  <c:v>8.7621916520979</c:v>
                </c:pt>
                <c:pt idx="91">
                  <c:v>8.7609416520979</c:v>
                </c:pt>
                <c:pt idx="92">
                  <c:v>8.75548972902098</c:v>
                </c:pt>
                <c:pt idx="93">
                  <c:v>8.74664998543124</c:v>
                </c:pt>
                <c:pt idx="94">
                  <c:v>8.75461953671329</c:v>
                </c:pt>
                <c:pt idx="95">
                  <c:v>8.75027658799534</c:v>
                </c:pt>
                <c:pt idx="96">
                  <c:v>8.76217402389277</c:v>
                </c:pt>
                <c:pt idx="97">
                  <c:v>8.76233428030303</c:v>
                </c:pt>
                <c:pt idx="98">
                  <c:v>8.75154581876457</c:v>
                </c:pt>
                <c:pt idx="99">
                  <c:v>8.76280222902098</c:v>
                </c:pt>
                <c:pt idx="100">
                  <c:v>8.76163556235431</c:v>
                </c:pt>
                <c:pt idx="101">
                  <c:v>8.76233573717949</c:v>
                </c:pt>
                <c:pt idx="102">
                  <c:v>8.75736137820513</c:v>
                </c:pt>
                <c:pt idx="103">
                  <c:v>8.74576347610723</c:v>
                </c:pt>
                <c:pt idx="104">
                  <c:v>8.74785321969697</c:v>
                </c:pt>
                <c:pt idx="105">
                  <c:v>8.76260562354312</c:v>
                </c:pt>
                <c:pt idx="106">
                  <c:v>8.76969696969697</c:v>
                </c:pt>
                <c:pt idx="107">
                  <c:v>8.77025145687646</c:v>
                </c:pt>
                <c:pt idx="108">
                  <c:v>8.76514568764569</c:v>
                </c:pt>
                <c:pt idx="109">
                  <c:v>8.76945658508159</c:v>
                </c:pt>
                <c:pt idx="110">
                  <c:v>8.76671139277389</c:v>
                </c:pt>
                <c:pt idx="111">
                  <c:v>8.76261203379954</c:v>
                </c:pt>
                <c:pt idx="112">
                  <c:v>8.74875305944056</c:v>
                </c:pt>
                <c:pt idx="113">
                  <c:v>8.77124664918415</c:v>
                </c:pt>
                <c:pt idx="114">
                  <c:v>8.77070498251748</c:v>
                </c:pt>
                <c:pt idx="115">
                  <c:v>8.77444857226107</c:v>
                </c:pt>
                <c:pt idx="116">
                  <c:v>8.78257837995338</c:v>
                </c:pt>
                <c:pt idx="117">
                  <c:v>8.78069696969697</c:v>
                </c:pt>
                <c:pt idx="118">
                  <c:v>8.77929836829837</c:v>
                </c:pt>
                <c:pt idx="119">
                  <c:v>8.7803784965035</c:v>
                </c:pt>
                <c:pt idx="120">
                  <c:v>8.79517977855478</c:v>
                </c:pt>
                <c:pt idx="121">
                  <c:v>8.8074425990676</c:v>
                </c:pt>
                <c:pt idx="122">
                  <c:v>8.83101311188811</c:v>
                </c:pt>
                <c:pt idx="123">
                  <c:v>8.84286888111888</c:v>
                </c:pt>
                <c:pt idx="124">
                  <c:v>8.84299388111888</c:v>
                </c:pt>
                <c:pt idx="125">
                  <c:v>8.84673426573427</c:v>
                </c:pt>
                <c:pt idx="126">
                  <c:v>8.85529195804196</c:v>
                </c:pt>
                <c:pt idx="127">
                  <c:v>8.85289452214452</c:v>
                </c:pt>
                <c:pt idx="128">
                  <c:v>8.87219900932401</c:v>
                </c:pt>
                <c:pt idx="129">
                  <c:v>8.86910285547786</c:v>
                </c:pt>
                <c:pt idx="130">
                  <c:v>8.86378234265734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1"/>
        <c:axId val="44424041"/>
        <c:axId val="97697972"/>
      </c:lineChart>
      <c:catAx>
        <c:axId val="44424041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97697972"/>
        <c:crosses val="autoZero"/>
        <c:auto val="1"/>
        <c:lblAlgn val="ctr"/>
        <c:lblOffset val="100"/>
        <c:noMultiLvlLbl val="0"/>
      </c:catAx>
      <c:valAx>
        <c:axId val="97697972"/>
        <c:scaling>
          <c:orientation val="minMax"/>
          <c:max val="14"/>
          <c:min val="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4442404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68819448258187"/>
          <c:y val="0.714470588235294"/>
          <c:w val="0.0830556877677297"/>
          <c:h val="0.12153656097417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CAPE OTWAY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Sheet1!$EO$214:$EO$375</c:f>
              <c:numCache>
                <c:formatCode>General</c:formatCode>
                <c:ptCount val="162"/>
                <c:pt idx="0">
                  <c:v>10.4958333333333</c:v>
                </c:pt>
                <c:pt idx="1">
                  <c:v>9.4</c:v>
                </c:pt>
                <c:pt idx="2">
                  <c:v>5.93333333333333</c:v>
                </c:pt>
                <c:pt idx="3">
                  <c:v>6.1125</c:v>
                </c:pt>
                <c:pt idx="4">
                  <c:v>8.97083333333333</c:v>
                </c:pt>
                <c:pt idx="5">
                  <c:v>10.2083333333333</c:v>
                </c:pt>
                <c:pt idx="6">
                  <c:v>10.5666666666667</c:v>
                </c:pt>
                <c:pt idx="7">
                  <c:v>10.75</c:v>
                </c:pt>
                <c:pt idx="8">
                  <c:v>10.7916666666667</c:v>
                </c:pt>
                <c:pt idx="9">
                  <c:v>10.8333333333333</c:v>
                </c:pt>
                <c:pt idx="10">
                  <c:v>10.1833333333333</c:v>
                </c:pt>
                <c:pt idx="11">
                  <c:v>10.325</c:v>
                </c:pt>
                <c:pt idx="12">
                  <c:v>10.2666666666667</c:v>
                </c:pt>
                <c:pt idx="13">
                  <c:v>10.2083333333333</c:v>
                </c:pt>
                <c:pt idx="14">
                  <c:v>10.3</c:v>
                </c:pt>
                <c:pt idx="15">
                  <c:v>10.0083333333333</c:v>
                </c:pt>
                <c:pt idx="16">
                  <c:v>10.45</c:v>
                </c:pt>
                <c:pt idx="17">
                  <c:v>10.175</c:v>
                </c:pt>
                <c:pt idx="18">
                  <c:v>10.0666666666667</c:v>
                </c:pt>
                <c:pt idx="19">
                  <c:v>10.4</c:v>
                </c:pt>
                <c:pt idx="20">
                  <c:v>10.1125</c:v>
                </c:pt>
                <c:pt idx="21">
                  <c:v>10.2541666666667</c:v>
                </c:pt>
                <c:pt idx="22">
                  <c:v>10.375</c:v>
                </c:pt>
                <c:pt idx="23">
                  <c:v>10.6</c:v>
                </c:pt>
                <c:pt idx="24">
                  <c:v>10.4</c:v>
                </c:pt>
                <c:pt idx="25">
                  <c:v>10.8</c:v>
                </c:pt>
                <c:pt idx="26">
                  <c:v>11.3666666666667</c:v>
                </c:pt>
                <c:pt idx="27">
                  <c:v>10.8916666666667</c:v>
                </c:pt>
                <c:pt idx="28">
                  <c:v>10.425</c:v>
                </c:pt>
                <c:pt idx="29">
                  <c:v>10.8</c:v>
                </c:pt>
                <c:pt idx="30">
                  <c:v>10.8333333333333</c:v>
                </c:pt>
                <c:pt idx="31">
                  <c:v>10.7833333333333</c:v>
                </c:pt>
                <c:pt idx="32">
                  <c:v>10.6333333333333</c:v>
                </c:pt>
                <c:pt idx="33">
                  <c:v>11.2833333333333</c:v>
                </c:pt>
                <c:pt idx="34">
                  <c:v>12.1916666666667</c:v>
                </c:pt>
                <c:pt idx="35">
                  <c:v>11.025</c:v>
                </c:pt>
                <c:pt idx="36">
                  <c:v>10.0333333333333</c:v>
                </c:pt>
                <c:pt idx="37">
                  <c:v>9.575</c:v>
                </c:pt>
                <c:pt idx="38">
                  <c:v>10.2666666666667</c:v>
                </c:pt>
                <c:pt idx="39">
                  <c:v>10.425</c:v>
                </c:pt>
                <c:pt idx="40">
                  <c:v>10.425</c:v>
                </c:pt>
                <c:pt idx="41">
                  <c:v>9.68333333333333</c:v>
                </c:pt>
                <c:pt idx="42">
                  <c:v>10.3166666666667</c:v>
                </c:pt>
                <c:pt idx="43">
                  <c:v>10.175</c:v>
                </c:pt>
                <c:pt idx="44">
                  <c:v>10.6083333333333</c:v>
                </c:pt>
                <c:pt idx="45">
                  <c:v>10.1333333333333</c:v>
                </c:pt>
                <c:pt idx="46">
                  <c:v>10.9416666666667</c:v>
                </c:pt>
                <c:pt idx="47">
                  <c:v>10.8583333333333</c:v>
                </c:pt>
                <c:pt idx="48">
                  <c:v>10.9</c:v>
                </c:pt>
                <c:pt idx="49">
                  <c:v>10.575</c:v>
                </c:pt>
                <c:pt idx="50">
                  <c:v>10.2416666666667</c:v>
                </c:pt>
                <c:pt idx="51">
                  <c:v>10.3416666666667</c:v>
                </c:pt>
                <c:pt idx="52">
                  <c:v>10.4916666666667</c:v>
                </c:pt>
                <c:pt idx="53">
                  <c:v>10.725</c:v>
                </c:pt>
                <c:pt idx="54">
                  <c:v>11.5166666666667</c:v>
                </c:pt>
                <c:pt idx="55">
                  <c:v>11.4083333333333</c:v>
                </c:pt>
                <c:pt idx="56">
                  <c:v>10.725</c:v>
                </c:pt>
                <c:pt idx="57">
                  <c:v>11.5583333333333</c:v>
                </c:pt>
                <c:pt idx="58">
                  <c:v>10.925</c:v>
                </c:pt>
                <c:pt idx="59">
                  <c:v>10.7083333333333</c:v>
                </c:pt>
                <c:pt idx="60">
                  <c:v>10.4583333333333</c:v>
                </c:pt>
                <c:pt idx="61">
                  <c:v>10.6916666666667</c:v>
                </c:pt>
                <c:pt idx="62">
                  <c:v>11.175</c:v>
                </c:pt>
                <c:pt idx="63">
                  <c:v>10.2833333333333</c:v>
                </c:pt>
                <c:pt idx="64">
                  <c:v>11.1</c:v>
                </c:pt>
                <c:pt idx="65">
                  <c:v>10.1916666666667</c:v>
                </c:pt>
                <c:pt idx="66">
                  <c:v>10.7</c:v>
                </c:pt>
                <c:pt idx="67">
                  <c:v>10.1916666666667</c:v>
                </c:pt>
                <c:pt idx="68">
                  <c:v>10.525</c:v>
                </c:pt>
                <c:pt idx="69">
                  <c:v>10.4666666666667</c:v>
                </c:pt>
                <c:pt idx="70">
                  <c:v>11.2833333333333</c:v>
                </c:pt>
                <c:pt idx="71">
                  <c:v>9.075</c:v>
                </c:pt>
                <c:pt idx="72">
                  <c:v>10.425</c:v>
                </c:pt>
                <c:pt idx="73">
                  <c:v>10.9833333333333</c:v>
                </c:pt>
                <c:pt idx="74">
                  <c:v>10.9666666666667</c:v>
                </c:pt>
                <c:pt idx="75">
                  <c:v>10.6</c:v>
                </c:pt>
                <c:pt idx="76">
                  <c:v>10.4</c:v>
                </c:pt>
                <c:pt idx="77">
                  <c:v>10.4083333333333</c:v>
                </c:pt>
                <c:pt idx="78">
                  <c:v>10.7833333333333</c:v>
                </c:pt>
                <c:pt idx="79">
                  <c:v>10.2</c:v>
                </c:pt>
                <c:pt idx="80">
                  <c:v>9.66666666666667</c:v>
                </c:pt>
                <c:pt idx="81">
                  <c:v>9.95</c:v>
                </c:pt>
                <c:pt idx="82">
                  <c:v>9.85</c:v>
                </c:pt>
                <c:pt idx="83">
                  <c:v>10.8083333333333</c:v>
                </c:pt>
                <c:pt idx="84">
                  <c:v>10.25</c:v>
                </c:pt>
                <c:pt idx="85">
                  <c:v>9.675</c:v>
                </c:pt>
                <c:pt idx="86">
                  <c:v>10.6833333333333</c:v>
                </c:pt>
                <c:pt idx="87">
                  <c:v>10.5916666666667</c:v>
                </c:pt>
                <c:pt idx="88">
                  <c:v>9.95</c:v>
                </c:pt>
                <c:pt idx="89">
                  <c:v>10.25</c:v>
                </c:pt>
                <c:pt idx="90">
                  <c:v>10.1416666666667</c:v>
                </c:pt>
                <c:pt idx="91">
                  <c:v>10.375</c:v>
                </c:pt>
                <c:pt idx="92">
                  <c:v>9.75416666666667</c:v>
                </c:pt>
                <c:pt idx="93">
                  <c:v>10.1666666666667</c:v>
                </c:pt>
                <c:pt idx="94">
                  <c:v>9.96666666666667</c:v>
                </c:pt>
                <c:pt idx="95">
                  <c:v>10.3333333333333</c:v>
                </c:pt>
                <c:pt idx="96">
                  <c:v>9.3625</c:v>
                </c:pt>
                <c:pt idx="97">
                  <c:v>10.6916666666667</c:v>
                </c:pt>
                <c:pt idx="98">
                  <c:v>10.3</c:v>
                </c:pt>
                <c:pt idx="99">
                  <c:v>10.325</c:v>
                </c:pt>
                <c:pt idx="100">
                  <c:v>9.80833333333333</c:v>
                </c:pt>
                <c:pt idx="101">
                  <c:v>10.1916666666667</c:v>
                </c:pt>
                <c:pt idx="102">
                  <c:v>10.2166666666667</c:v>
                </c:pt>
                <c:pt idx="103">
                  <c:v>10.7125</c:v>
                </c:pt>
                <c:pt idx="104">
                  <c:v>10.2666666666667</c:v>
                </c:pt>
                <c:pt idx="105">
                  <c:v>10.4833333333333</c:v>
                </c:pt>
                <c:pt idx="106">
                  <c:v>10.2</c:v>
                </c:pt>
                <c:pt idx="107">
                  <c:v>10.6666666666667</c:v>
                </c:pt>
                <c:pt idx="108">
                  <c:v>10.95</c:v>
                </c:pt>
                <c:pt idx="109">
                  <c:v>11.0833333333333</c:v>
                </c:pt>
                <c:pt idx="110">
                  <c:v>11.275</c:v>
                </c:pt>
                <c:pt idx="111">
                  <c:v>11.0166666666667</c:v>
                </c:pt>
                <c:pt idx="112">
                  <c:v>10.7666666666667</c:v>
                </c:pt>
                <c:pt idx="113">
                  <c:v>10.35</c:v>
                </c:pt>
                <c:pt idx="114">
                  <c:v>10.575</c:v>
                </c:pt>
                <c:pt idx="115">
                  <c:v>10.7583333333333</c:v>
                </c:pt>
                <c:pt idx="116">
                  <c:v>10.9916666666667</c:v>
                </c:pt>
                <c:pt idx="117">
                  <c:v>11.1666666666667</c:v>
                </c:pt>
                <c:pt idx="118">
                  <c:v>10.8083333333333</c:v>
                </c:pt>
                <c:pt idx="119">
                  <c:v>10.825</c:v>
                </c:pt>
                <c:pt idx="120">
                  <c:v>10.6916666666667</c:v>
                </c:pt>
                <c:pt idx="121">
                  <c:v>10.8916666666667</c:v>
                </c:pt>
                <c:pt idx="122">
                  <c:v>10.6083333333333</c:v>
                </c:pt>
                <c:pt idx="123">
                  <c:v>10.7666666666667</c:v>
                </c:pt>
                <c:pt idx="124">
                  <c:v>11.3833333333333</c:v>
                </c:pt>
                <c:pt idx="125">
                  <c:v>10.7416666666667</c:v>
                </c:pt>
                <c:pt idx="126">
                  <c:v>10.675</c:v>
                </c:pt>
                <c:pt idx="127">
                  <c:v>10.5166666666667</c:v>
                </c:pt>
                <c:pt idx="128">
                  <c:v>10.4083333333333</c:v>
                </c:pt>
                <c:pt idx="129">
                  <c:v>10.825</c:v>
                </c:pt>
                <c:pt idx="130">
                  <c:v>10.3</c:v>
                </c:pt>
                <c:pt idx="131">
                  <c:v>10.0227272727273</c:v>
                </c:pt>
                <c:pt idx="132">
                  <c:v>10.5333333333333</c:v>
                </c:pt>
                <c:pt idx="133">
                  <c:v>10.9416666666667</c:v>
                </c:pt>
                <c:pt idx="134">
                  <c:v>10.5916666666667</c:v>
                </c:pt>
                <c:pt idx="135">
                  <c:v>11.4833333333333</c:v>
                </c:pt>
                <c:pt idx="136">
                  <c:v>11.375</c:v>
                </c:pt>
                <c:pt idx="137">
                  <c:v>11.5083333333333</c:v>
                </c:pt>
                <c:pt idx="138">
                  <c:v>11.0833333333333</c:v>
                </c:pt>
                <c:pt idx="139">
                  <c:v>11.0666666666667</c:v>
                </c:pt>
                <c:pt idx="140">
                  <c:v>10.9916666666667</c:v>
                </c:pt>
                <c:pt idx="141">
                  <c:v>11.3666666666667</c:v>
                </c:pt>
                <c:pt idx="142">
                  <c:v>10.7833333333333</c:v>
                </c:pt>
                <c:pt idx="143">
                  <c:v>11.65</c:v>
                </c:pt>
                <c:pt idx="144">
                  <c:v>10.8833333333333</c:v>
                </c:pt>
                <c:pt idx="145">
                  <c:v>11.225</c:v>
                </c:pt>
                <c:pt idx="146">
                  <c:v>11.275</c:v>
                </c:pt>
                <c:pt idx="147">
                  <c:v>11.725</c:v>
                </c:pt>
                <c:pt idx="148">
                  <c:v>11.4833333333333</c:v>
                </c:pt>
                <c:pt idx="149">
                  <c:v>11.725</c:v>
                </c:pt>
                <c:pt idx="150">
                  <c:v>11.8416666666667</c:v>
                </c:pt>
                <c:pt idx="151">
                  <c:v>11.3416666666667</c:v>
                </c:pt>
                <c:pt idx="152">
                  <c:v>11.6083333333333</c:v>
                </c:pt>
                <c:pt idx="153">
                  <c:v>11.625</c:v>
                </c:pt>
                <c:pt idx="154">
                  <c:v>11.6583333333333</c:v>
                </c:pt>
                <c:pt idx="155">
                  <c:v>11.25</c:v>
                </c:pt>
                <c:pt idx="156">
                  <c:v>11.225</c:v>
                </c:pt>
                <c:pt idx="157">
                  <c:v>11.275</c:v>
                </c:pt>
                <c:pt idx="158">
                  <c:v>11.7666666666667</c:v>
                </c:pt>
                <c:pt idx="159">
                  <c:v>11.8</c:v>
                </c:pt>
                <c:pt idx="160">
                  <c:v>12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1748133"/>
        <c:axId val="87032702"/>
      </c:lineChart>
      <c:catAx>
        <c:axId val="2174813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7032702"/>
        <c:crosses val="autoZero"/>
        <c:auto val="1"/>
        <c:lblAlgn val="ctr"/>
        <c:lblOffset val="100"/>
        <c:noMultiLvlLbl val="0"/>
      </c:catAx>
      <c:valAx>
        <c:axId val="87032702"/>
        <c:scaling>
          <c:orientation val="minMax"/>
          <c:max val="12.25"/>
          <c:min val="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1748133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ECHUCA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Sheet1!$GO$235:$GO$375</c:f>
              <c:numCache>
                <c:formatCode>General</c:formatCode>
                <c:ptCount val="141"/>
                <c:pt idx="0">
                  <c:v>9.475</c:v>
                </c:pt>
                <c:pt idx="1">
                  <c:v>9.125</c:v>
                </c:pt>
                <c:pt idx="2">
                  <c:v>10.4333333333333</c:v>
                </c:pt>
                <c:pt idx="3">
                  <c:v>9.84166666666667</c:v>
                </c:pt>
                <c:pt idx="4">
                  <c:v>10.5</c:v>
                </c:pt>
                <c:pt idx="5">
                  <c:v>10.5916666666667</c:v>
                </c:pt>
                <c:pt idx="6">
                  <c:v>9.41666666666667</c:v>
                </c:pt>
                <c:pt idx="7">
                  <c:v>9.74166666666667</c:v>
                </c:pt>
                <c:pt idx="8">
                  <c:v>9.925</c:v>
                </c:pt>
                <c:pt idx="9">
                  <c:v>10.0666666666667</c:v>
                </c:pt>
                <c:pt idx="10">
                  <c:v>9.73333333333333</c:v>
                </c:pt>
                <c:pt idx="11">
                  <c:v>9.74166666666667</c:v>
                </c:pt>
                <c:pt idx="12">
                  <c:v>8.99166666666667</c:v>
                </c:pt>
                <c:pt idx="13">
                  <c:v>9.375</c:v>
                </c:pt>
                <c:pt idx="14">
                  <c:v>8.51666666666667</c:v>
                </c:pt>
                <c:pt idx="15">
                  <c:v>7.89166666666667</c:v>
                </c:pt>
                <c:pt idx="16">
                  <c:v>9.69166666666667</c:v>
                </c:pt>
                <c:pt idx="17">
                  <c:v>9.70833333333333</c:v>
                </c:pt>
                <c:pt idx="18">
                  <c:v>9.74166666666667</c:v>
                </c:pt>
                <c:pt idx="19">
                  <c:v>9.6</c:v>
                </c:pt>
                <c:pt idx="20">
                  <c:v>9.36666666666667</c:v>
                </c:pt>
                <c:pt idx="21">
                  <c:v>10.5416666666667</c:v>
                </c:pt>
                <c:pt idx="22">
                  <c:v>8.85833333333333</c:v>
                </c:pt>
                <c:pt idx="23">
                  <c:v>10.1416666666667</c:v>
                </c:pt>
                <c:pt idx="24">
                  <c:v>9.325</c:v>
                </c:pt>
                <c:pt idx="25">
                  <c:v>10.125</c:v>
                </c:pt>
                <c:pt idx="26">
                  <c:v>10.075</c:v>
                </c:pt>
                <c:pt idx="27">
                  <c:v>9.8</c:v>
                </c:pt>
                <c:pt idx="28">
                  <c:v>9.825</c:v>
                </c:pt>
                <c:pt idx="29">
                  <c:v>10.7666666666667</c:v>
                </c:pt>
                <c:pt idx="30">
                  <c:v>10.4333333333333</c:v>
                </c:pt>
                <c:pt idx="31">
                  <c:v>9.96666666666667</c:v>
                </c:pt>
                <c:pt idx="32">
                  <c:v>10.4083333333333</c:v>
                </c:pt>
                <c:pt idx="33">
                  <c:v>10</c:v>
                </c:pt>
                <c:pt idx="34">
                  <c:v>10.075</c:v>
                </c:pt>
                <c:pt idx="35">
                  <c:v>10.075</c:v>
                </c:pt>
                <c:pt idx="36">
                  <c:v>10.5666666666667</c:v>
                </c:pt>
                <c:pt idx="37">
                  <c:v>9.55833333333333</c:v>
                </c:pt>
                <c:pt idx="38">
                  <c:v>9.88333333333333</c:v>
                </c:pt>
                <c:pt idx="39">
                  <c:v>9.5</c:v>
                </c:pt>
                <c:pt idx="40">
                  <c:v>8.99166666666667</c:v>
                </c:pt>
                <c:pt idx="41">
                  <c:v>9.425</c:v>
                </c:pt>
                <c:pt idx="42">
                  <c:v>8.65833333333333</c:v>
                </c:pt>
                <c:pt idx="43">
                  <c:v>9.5</c:v>
                </c:pt>
                <c:pt idx="44">
                  <c:v>8.81666666666667</c:v>
                </c:pt>
                <c:pt idx="45">
                  <c:v>9.93333333333333</c:v>
                </c:pt>
                <c:pt idx="46">
                  <c:v>9.375</c:v>
                </c:pt>
                <c:pt idx="47">
                  <c:v>9.20833333333333</c:v>
                </c:pt>
                <c:pt idx="48">
                  <c:v>9.10833333333333</c:v>
                </c:pt>
                <c:pt idx="49">
                  <c:v>9.725</c:v>
                </c:pt>
                <c:pt idx="50">
                  <c:v>9.55</c:v>
                </c:pt>
                <c:pt idx="51">
                  <c:v>9.50833333333333</c:v>
                </c:pt>
                <c:pt idx="52">
                  <c:v>9.575</c:v>
                </c:pt>
                <c:pt idx="53">
                  <c:v>9.91666666666667</c:v>
                </c:pt>
                <c:pt idx="54">
                  <c:v>10.15</c:v>
                </c:pt>
                <c:pt idx="55">
                  <c:v>9.225</c:v>
                </c:pt>
                <c:pt idx="56">
                  <c:v>9.6</c:v>
                </c:pt>
                <c:pt idx="57">
                  <c:v>10.3333333333333</c:v>
                </c:pt>
                <c:pt idx="58">
                  <c:v>9.05833333333333</c:v>
                </c:pt>
                <c:pt idx="59">
                  <c:v>9.20833333333333</c:v>
                </c:pt>
                <c:pt idx="60">
                  <c:v>9.25833333333333</c:v>
                </c:pt>
                <c:pt idx="61">
                  <c:v>9.125</c:v>
                </c:pt>
                <c:pt idx="62">
                  <c:v>10.05</c:v>
                </c:pt>
                <c:pt idx="63">
                  <c:v>9.1</c:v>
                </c:pt>
                <c:pt idx="64">
                  <c:v>8.81666666666667</c:v>
                </c:pt>
                <c:pt idx="65">
                  <c:v>9.71666666666667</c:v>
                </c:pt>
                <c:pt idx="66">
                  <c:v>9.88333333333334</c:v>
                </c:pt>
                <c:pt idx="67">
                  <c:v>9.14166666666667</c:v>
                </c:pt>
                <c:pt idx="68">
                  <c:v>9.04166666666667</c:v>
                </c:pt>
                <c:pt idx="69">
                  <c:v>9.06666666666667</c:v>
                </c:pt>
                <c:pt idx="70">
                  <c:v>9.675</c:v>
                </c:pt>
                <c:pt idx="71">
                  <c:v>9.19166666666667</c:v>
                </c:pt>
                <c:pt idx="72">
                  <c:v>8.525</c:v>
                </c:pt>
                <c:pt idx="73">
                  <c:v>9.24166666666667</c:v>
                </c:pt>
                <c:pt idx="74">
                  <c:v>9.73333333333333</c:v>
                </c:pt>
                <c:pt idx="75">
                  <c:v>9.48333333333333</c:v>
                </c:pt>
                <c:pt idx="76">
                  <c:v>10.0583333333333</c:v>
                </c:pt>
                <c:pt idx="77">
                  <c:v>9.59166666666667</c:v>
                </c:pt>
                <c:pt idx="78">
                  <c:v>9.8</c:v>
                </c:pt>
                <c:pt idx="79">
                  <c:v>8.65</c:v>
                </c:pt>
                <c:pt idx="80">
                  <c:v>9.04166666666667</c:v>
                </c:pt>
                <c:pt idx="81">
                  <c:v>9.04166666666667</c:v>
                </c:pt>
                <c:pt idx="82">
                  <c:v>9.25</c:v>
                </c:pt>
                <c:pt idx="83">
                  <c:v>9.95</c:v>
                </c:pt>
                <c:pt idx="84">
                  <c:v>9.26666666666667</c:v>
                </c:pt>
                <c:pt idx="85">
                  <c:v>9.175</c:v>
                </c:pt>
                <c:pt idx="86">
                  <c:v>9.7</c:v>
                </c:pt>
                <c:pt idx="87">
                  <c:v>9.3</c:v>
                </c:pt>
                <c:pt idx="88">
                  <c:v>10.475</c:v>
                </c:pt>
                <c:pt idx="89">
                  <c:v>10.05</c:v>
                </c:pt>
                <c:pt idx="90">
                  <c:v>9.625</c:v>
                </c:pt>
                <c:pt idx="91">
                  <c:v>8.575</c:v>
                </c:pt>
                <c:pt idx="92">
                  <c:v>8.90833333333333</c:v>
                </c:pt>
                <c:pt idx="93">
                  <c:v>9.36666666666667</c:v>
                </c:pt>
                <c:pt idx="94">
                  <c:v>9.65</c:v>
                </c:pt>
                <c:pt idx="95">
                  <c:v>9.34166666666667</c:v>
                </c:pt>
                <c:pt idx="96">
                  <c:v>9.75833333333334</c:v>
                </c:pt>
                <c:pt idx="97">
                  <c:v>8.525</c:v>
                </c:pt>
                <c:pt idx="98">
                  <c:v>9.34166666666667</c:v>
                </c:pt>
                <c:pt idx="99">
                  <c:v>8.125</c:v>
                </c:pt>
                <c:pt idx="100">
                  <c:v>8.25</c:v>
                </c:pt>
                <c:pt idx="101">
                  <c:v>7.975</c:v>
                </c:pt>
                <c:pt idx="102">
                  <c:v>8.1</c:v>
                </c:pt>
                <c:pt idx="103">
                  <c:v>9.40833333333333</c:v>
                </c:pt>
                <c:pt idx="104">
                  <c:v>9.1</c:v>
                </c:pt>
                <c:pt idx="105">
                  <c:v>9.23333333333333</c:v>
                </c:pt>
                <c:pt idx="106">
                  <c:v>8.76666666666667</c:v>
                </c:pt>
                <c:pt idx="107">
                  <c:v>8.85</c:v>
                </c:pt>
                <c:pt idx="108">
                  <c:v>8.75833333333333</c:v>
                </c:pt>
                <c:pt idx="109">
                  <c:v>8.23333333333333</c:v>
                </c:pt>
                <c:pt idx="110">
                  <c:v>8.49166666666667</c:v>
                </c:pt>
                <c:pt idx="111">
                  <c:v>8.075</c:v>
                </c:pt>
                <c:pt idx="112">
                  <c:v>8.625</c:v>
                </c:pt>
                <c:pt idx="113">
                  <c:v>8.49166666666667</c:v>
                </c:pt>
                <c:pt idx="114">
                  <c:v>9.03333333333333</c:v>
                </c:pt>
                <c:pt idx="115">
                  <c:v>9.08333333333333</c:v>
                </c:pt>
                <c:pt idx="116">
                  <c:v>9.025</c:v>
                </c:pt>
                <c:pt idx="117">
                  <c:v>8.675</c:v>
                </c:pt>
                <c:pt idx="118">
                  <c:v>8.96666666666667</c:v>
                </c:pt>
                <c:pt idx="119">
                  <c:v>8.24166666666667</c:v>
                </c:pt>
                <c:pt idx="120">
                  <c:v>8.61666666666667</c:v>
                </c:pt>
                <c:pt idx="121">
                  <c:v>8.06666666666667</c:v>
                </c:pt>
                <c:pt idx="122">
                  <c:v>9.84166666666667</c:v>
                </c:pt>
                <c:pt idx="123">
                  <c:v>8.625</c:v>
                </c:pt>
                <c:pt idx="124">
                  <c:v>9.40833333333333</c:v>
                </c:pt>
                <c:pt idx="125">
                  <c:v>9.36666666666667</c:v>
                </c:pt>
                <c:pt idx="126">
                  <c:v>8.875</c:v>
                </c:pt>
                <c:pt idx="127">
                  <c:v>8.08181818181818</c:v>
                </c:pt>
                <c:pt idx="128">
                  <c:v>9.46666666666667</c:v>
                </c:pt>
                <c:pt idx="129">
                  <c:v>9.725</c:v>
                </c:pt>
                <c:pt idx="130">
                  <c:v>9.43333333333333</c:v>
                </c:pt>
                <c:pt idx="131">
                  <c:v>10.1333333333333</c:v>
                </c:pt>
                <c:pt idx="132">
                  <c:v>9.25</c:v>
                </c:pt>
                <c:pt idx="133">
                  <c:v>9.30833333333333</c:v>
                </c:pt>
                <c:pt idx="134">
                  <c:v>9.29166666666667</c:v>
                </c:pt>
                <c:pt idx="135">
                  <c:v>9.01666666666667</c:v>
                </c:pt>
                <c:pt idx="136">
                  <c:v>8.81666666666667</c:v>
                </c:pt>
                <c:pt idx="137">
                  <c:v>10.0583333333333</c:v>
                </c:pt>
                <c:pt idx="138">
                  <c:v>8.58333333333333</c:v>
                </c:pt>
                <c:pt idx="139">
                  <c:v>8.93333333333333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4456382"/>
        <c:axId val="95536878"/>
      </c:lineChart>
      <c:catAx>
        <c:axId val="5445638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5536878"/>
        <c:crosses val="autoZero"/>
        <c:auto val="1"/>
        <c:lblAlgn val="ctr"/>
        <c:lblOffset val="100"/>
        <c:noMultiLvlLbl val="0"/>
      </c:catAx>
      <c:valAx>
        <c:axId val="95536878"/>
        <c:scaling>
          <c:orientation val="minMax"/>
          <c:max val="11"/>
          <c:min val="7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4456382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GABO ISLAND LIGHTHOUSE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Sheet1!$HO$248:$HO$375</c:f>
              <c:numCache>
                <c:formatCode>General</c:formatCode>
                <c:ptCount val="128"/>
                <c:pt idx="0">
                  <c:v>11.2958333333333</c:v>
                </c:pt>
                <c:pt idx="1">
                  <c:v>11.925</c:v>
                </c:pt>
                <c:pt idx="2">
                  <c:v>11.4666666666667</c:v>
                </c:pt>
                <c:pt idx="3">
                  <c:v>11.275</c:v>
                </c:pt>
                <c:pt idx="4">
                  <c:v>11.775</c:v>
                </c:pt>
                <c:pt idx="5">
                  <c:v>12.1166666666667</c:v>
                </c:pt>
                <c:pt idx="6">
                  <c:v>11.9833333333333</c:v>
                </c:pt>
                <c:pt idx="7">
                  <c:v>11.525</c:v>
                </c:pt>
                <c:pt idx="8">
                  <c:v>11.1583333333333</c:v>
                </c:pt>
                <c:pt idx="9">
                  <c:v>11.2833333333333</c:v>
                </c:pt>
                <c:pt idx="10">
                  <c:v>12.225</c:v>
                </c:pt>
                <c:pt idx="11">
                  <c:v>11.3</c:v>
                </c:pt>
                <c:pt idx="12">
                  <c:v>12.25</c:v>
                </c:pt>
                <c:pt idx="13">
                  <c:v>11.5416666666667</c:v>
                </c:pt>
                <c:pt idx="14">
                  <c:v>12.3916666666667</c:v>
                </c:pt>
                <c:pt idx="15">
                  <c:v>12.575</c:v>
                </c:pt>
                <c:pt idx="16">
                  <c:v>13.1416666666667</c:v>
                </c:pt>
                <c:pt idx="17">
                  <c:v>12.525</c:v>
                </c:pt>
                <c:pt idx="18">
                  <c:v>12.625</c:v>
                </c:pt>
                <c:pt idx="19">
                  <c:v>12.6666666666667</c:v>
                </c:pt>
                <c:pt idx="20">
                  <c:v>12.6916666666667</c:v>
                </c:pt>
                <c:pt idx="21">
                  <c:v>12.8</c:v>
                </c:pt>
                <c:pt idx="22">
                  <c:v>12.1666666666667</c:v>
                </c:pt>
                <c:pt idx="23">
                  <c:v>12.75</c:v>
                </c:pt>
                <c:pt idx="24">
                  <c:v>12.4583333333333</c:v>
                </c:pt>
                <c:pt idx="25">
                  <c:v>12.4583333333333</c:v>
                </c:pt>
                <c:pt idx="26">
                  <c:v>12.0416666666667</c:v>
                </c:pt>
                <c:pt idx="27">
                  <c:v>12.05</c:v>
                </c:pt>
                <c:pt idx="28">
                  <c:v>12.25</c:v>
                </c:pt>
                <c:pt idx="29">
                  <c:v>11.9</c:v>
                </c:pt>
                <c:pt idx="30">
                  <c:v>12.4666666666667</c:v>
                </c:pt>
                <c:pt idx="31">
                  <c:v>11.6916666666667</c:v>
                </c:pt>
                <c:pt idx="32">
                  <c:v>12.375</c:v>
                </c:pt>
                <c:pt idx="33">
                  <c:v>12.0666666666667</c:v>
                </c:pt>
                <c:pt idx="34">
                  <c:v>12.5416666666667</c:v>
                </c:pt>
                <c:pt idx="35">
                  <c:v>12.0333333333333</c:v>
                </c:pt>
                <c:pt idx="36">
                  <c:v>12.4916666666667</c:v>
                </c:pt>
                <c:pt idx="37">
                  <c:v>11.925</c:v>
                </c:pt>
                <c:pt idx="38">
                  <c:v>11.7</c:v>
                </c:pt>
                <c:pt idx="39">
                  <c:v>12.1083333333333</c:v>
                </c:pt>
                <c:pt idx="40">
                  <c:v>12.55</c:v>
                </c:pt>
                <c:pt idx="41">
                  <c:v>12.2833333333333</c:v>
                </c:pt>
                <c:pt idx="42">
                  <c:v>12.2916666666667</c:v>
                </c:pt>
                <c:pt idx="43">
                  <c:v>12.1916666666667</c:v>
                </c:pt>
                <c:pt idx="44">
                  <c:v>12.75</c:v>
                </c:pt>
                <c:pt idx="45">
                  <c:v>11.1333333333333</c:v>
                </c:pt>
                <c:pt idx="46">
                  <c:v>11.475</c:v>
                </c:pt>
                <c:pt idx="47">
                  <c:v>11.7</c:v>
                </c:pt>
                <c:pt idx="48">
                  <c:v>11.6166666666667</c:v>
                </c:pt>
                <c:pt idx="49">
                  <c:v>12.25</c:v>
                </c:pt>
                <c:pt idx="50">
                  <c:v>12.1583333333333</c:v>
                </c:pt>
                <c:pt idx="51">
                  <c:v>11.5083333333333</c:v>
                </c:pt>
                <c:pt idx="52">
                  <c:v>12.8583333333333</c:v>
                </c:pt>
                <c:pt idx="53">
                  <c:v>12.6833333333333</c:v>
                </c:pt>
                <c:pt idx="54">
                  <c:v>12.6166666666667</c:v>
                </c:pt>
                <c:pt idx="55">
                  <c:v>12.475</c:v>
                </c:pt>
                <c:pt idx="56">
                  <c:v>12.8666666666667</c:v>
                </c:pt>
                <c:pt idx="57">
                  <c:v>12.7166666666667</c:v>
                </c:pt>
                <c:pt idx="58">
                  <c:v>11.925</c:v>
                </c:pt>
                <c:pt idx="59">
                  <c:v>11.5916666666667</c:v>
                </c:pt>
                <c:pt idx="60">
                  <c:v>12.2583333333333</c:v>
                </c:pt>
                <c:pt idx="61">
                  <c:v>12.6083333333333</c:v>
                </c:pt>
                <c:pt idx="62">
                  <c:v>12.4916666666667</c:v>
                </c:pt>
                <c:pt idx="63">
                  <c:v>12.75</c:v>
                </c:pt>
                <c:pt idx="64">
                  <c:v>12.2833333333333</c:v>
                </c:pt>
                <c:pt idx="65">
                  <c:v>12.5958333333333</c:v>
                </c:pt>
                <c:pt idx="66">
                  <c:v>12.2333333333333</c:v>
                </c:pt>
                <c:pt idx="67">
                  <c:v>12.175</c:v>
                </c:pt>
                <c:pt idx="68">
                  <c:v>12.25</c:v>
                </c:pt>
                <c:pt idx="69">
                  <c:v>12.1291666666667</c:v>
                </c:pt>
                <c:pt idx="70">
                  <c:v>12.3916666666667</c:v>
                </c:pt>
                <c:pt idx="71">
                  <c:v>12.6083333333333</c:v>
                </c:pt>
                <c:pt idx="72">
                  <c:v>12.3416666666667</c:v>
                </c:pt>
                <c:pt idx="73">
                  <c:v>12.4166666666667</c:v>
                </c:pt>
                <c:pt idx="74">
                  <c:v>12.5583333333333</c:v>
                </c:pt>
                <c:pt idx="75">
                  <c:v>13.3583333333333</c:v>
                </c:pt>
                <c:pt idx="76">
                  <c:v>12.8083333333333</c:v>
                </c:pt>
                <c:pt idx="77">
                  <c:v>12.9083333333333</c:v>
                </c:pt>
                <c:pt idx="78">
                  <c:v>12.7083333333333</c:v>
                </c:pt>
                <c:pt idx="79">
                  <c:v>12.4666666666667</c:v>
                </c:pt>
                <c:pt idx="80">
                  <c:v>12.75</c:v>
                </c:pt>
                <c:pt idx="81">
                  <c:v>12.775</c:v>
                </c:pt>
                <c:pt idx="82">
                  <c:v>12.9166666666667</c:v>
                </c:pt>
                <c:pt idx="83">
                  <c:v>12.6166666666667</c:v>
                </c:pt>
                <c:pt idx="84">
                  <c:v>12.5583333333333</c:v>
                </c:pt>
                <c:pt idx="85">
                  <c:v>12.4833333333333</c:v>
                </c:pt>
                <c:pt idx="86">
                  <c:v>11.8333333333333</c:v>
                </c:pt>
                <c:pt idx="87">
                  <c:v>12.275</c:v>
                </c:pt>
                <c:pt idx="88">
                  <c:v>12.0583333333333</c:v>
                </c:pt>
                <c:pt idx="89">
                  <c:v>11.8666666666667</c:v>
                </c:pt>
                <c:pt idx="90">
                  <c:v>12.6666666666667</c:v>
                </c:pt>
                <c:pt idx="91">
                  <c:v>12.425</c:v>
                </c:pt>
                <c:pt idx="92">
                  <c:v>12.375</c:v>
                </c:pt>
                <c:pt idx="93">
                  <c:v>12.15</c:v>
                </c:pt>
                <c:pt idx="94">
                  <c:v>11.9416666666667</c:v>
                </c:pt>
                <c:pt idx="95">
                  <c:v>12.1333333333333</c:v>
                </c:pt>
                <c:pt idx="96">
                  <c:v>11.6583333333333</c:v>
                </c:pt>
                <c:pt idx="97">
                  <c:v>11.4583333333333</c:v>
                </c:pt>
                <c:pt idx="98">
                  <c:v>11.5208333333333</c:v>
                </c:pt>
                <c:pt idx="99">
                  <c:v>12.325</c:v>
                </c:pt>
                <c:pt idx="100">
                  <c:v>12.75</c:v>
                </c:pt>
                <c:pt idx="101">
                  <c:v>13.0333333333333</c:v>
                </c:pt>
                <c:pt idx="102">
                  <c:v>12.9083333333333</c:v>
                </c:pt>
                <c:pt idx="103">
                  <c:v>12.7666666666667</c:v>
                </c:pt>
                <c:pt idx="104">
                  <c:v>12.4083333333333</c:v>
                </c:pt>
                <c:pt idx="105">
                  <c:v>12.3666666666667</c:v>
                </c:pt>
                <c:pt idx="106">
                  <c:v>12.3583333333333</c:v>
                </c:pt>
                <c:pt idx="107">
                  <c:v>12.725</c:v>
                </c:pt>
                <c:pt idx="108">
                  <c:v>12.3333333333333</c:v>
                </c:pt>
                <c:pt idx="109">
                  <c:v>12.8583333333333</c:v>
                </c:pt>
                <c:pt idx="110">
                  <c:v>12.1916666666667</c:v>
                </c:pt>
                <c:pt idx="111">
                  <c:v>12.8916666666667</c:v>
                </c:pt>
                <c:pt idx="112">
                  <c:v>12.725</c:v>
                </c:pt>
                <c:pt idx="113">
                  <c:v>12.7</c:v>
                </c:pt>
                <c:pt idx="114">
                  <c:v>12.3916666666667</c:v>
                </c:pt>
                <c:pt idx="115">
                  <c:v>12.7833333333333</c:v>
                </c:pt>
                <c:pt idx="116">
                  <c:v>13.0583333333333</c:v>
                </c:pt>
                <c:pt idx="117">
                  <c:v>12.675</c:v>
                </c:pt>
                <c:pt idx="118">
                  <c:v>12.9416666666667</c:v>
                </c:pt>
                <c:pt idx="119">
                  <c:v>12.9166666666667</c:v>
                </c:pt>
                <c:pt idx="120">
                  <c:v>12.7833333333333</c:v>
                </c:pt>
                <c:pt idx="121">
                  <c:v>12.7416666666667</c:v>
                </c:pt>
                <c:pt idx="122">
                  <c:v>13.0583333333333</c:v>
                </c:pt>
                <c:pt idx="123">
                  <c:v>12.7666666666667</c:v>
                </c:pt>
                <c:pt idx="124">
                  <c:v>13.2</c:v>
                </c:pt>
                <c:pt idx="125">
                  <c:v>13.5</c:v>
                </c:pt>
                <c:pt idx="126">
                  <c:v>13.4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11609"/>
        <c:axId val="59402446"/>
      </c:lineChart>
      <c:catAx>
        <c:axId val="91160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9402446"/>
        <c:crosses val="autoZero"/>
        <c:auto val="1"/>
        <c:lblAlgn val="ctr"/>
        <c:lblOffset val="100"/>
        <c:noMultiLvlLbl val="0"/>
      </c:catAx>
      <c:valAx>
        <c:axId val="59402446"/>
        <c:scaling>
          <c:orientation val="minMax"/>
          <c:max val="13.5"/>
          <c:min val="11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11609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KERANG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Sheet1!$LO$253:$LO$375</c:f>
              <c:numCache>
                <c:formatCode>General</c:formatCode>
                <c:ptCount val="123"/>
                <c:pt idx="0">
                  <c:v>9.76666666666667</c:v>
                </c:pt>
                <c:pt idx="1">
                  <c:v>9.48333333333333</c:v>
                </c:pt>
                <c:pt idx="2">
                  <c:v>8.90833333333333</c:v>
                </c:pt>
                <c:pt idx="3">
                  <c:v>9.79166666666667</c:v>
                </c:pt>
                <c:pt idx="4">
                  <c:v>9.46666666666667</c:v>
                </c:pt>
                <c:pt idx="5">
                  <c:v>9.26666666666667</c:v>
                </c:pt>
                <c:pt idx="6">
                  <c:v>8.91666666666667</c:v>
                </c:pt>
                <c:pt idx="7">
                  <c:v>9.41666666666667</c:v>
                </c:pt>
                <c:pt idx="8">
                  <c:v>9.2</c:v>
                </c:pt>
                <c:pt idx="9">
                  <c:v>9.10833333333333</c:v>
                </c:pt>
                <c:pt idx="10">
                  <c:v>9.125</c:v>
                </c:pt>
                <c:pt idx="11">
                  <c:v>9.66666666666667</c:v>
                </c:pt>
                <c:pt idx="12">
                  <c:v>9.1</c:v>
                </c:pt>
                <c:pt idx="13">
                  <c:v>9.14166666666667</c:v>
                </c:pt>
                <c:pt idx="14">
                  <c:v>9.56666666666667</c:v>
                </c:pt>
                <c:pt idx="15">
                  <c:v>9.35833333333333</c:v>
                </c:pt>
                <c:pt idx="16">
                  <c:v>9.775</c:v>
                </c:pt>
                <c:pt idx="17">
                  <c:v>9.36666666666667</c:v>
                </c:pt>
                <c:pt idx="18">
                  <c:v>9.80833333333333</c:v>
                </c:pt>
                <c:pt idx="19">
                  <c:v>8.95833333333333</c:v>
                </c:pt>
                <c:pt idx="20">
                  <c:v>9.3</c:v>
                </c:pt>
                <c:pt idx="21">
                  <c:v>8.69166666666667</c:v>
                </c:pt>
                <c:pt idx="22">
                  <c:v>8.88333333333333</c:v>
                </c:pt>
                <c:pt idx="23">
                  <c:v>9.55833333333333</c:v>
                </c:pt>
                <c:pt idx="24">
                  <c:v>8.91666666666667</c:v>
                </c:pt>
                <c:pt idx="25">
                  <c:v>9.55</c:v>
                </c:pt>
                <c:pt idx="26">
                  <c:v>8.71666666666667</c:v>
                </c:pt>
                <c:pt idx="27">
                  <c:v>10.0666666666667</c:v>
                </c:pt>
                <c:pt idx="28">
                  <c:v>9.275</c:v>
                </c:pt>
                <c:pt idx="29">
                  <c:v>9.46666666666667</c:v>
                </c:pt>
                <c:pt idx="30">
                  <c:v>8.93333333333333</c:v>
                </c:pt>
                <c:pt idx="31">
                  <c:v>9.24166666666667</c:v>
                </c:pt>
                <c:pt idx="32">
                  <c:v>8.78333333333333</c:v>
                </c:pt>
                <c:pt idx="33">
                  <c:v>8.7</c:v>
                </c:pt>
                <c:pt idx="34">
                  <c:v>8.43333333333333</c:v>
                </c:pt>
                <c:pt idx="35">
                  <c:v>9.25833333333333</c:v>
                </c:pt>
                <c:pt idx="36">
                  <c:v>9.35833333333333</c:v>
                </c:pt>
                <c:pt idx="37">
                  <c:v>8.3</c:v>
                </c:pt>
                <c:pt idx="38">
                  <c:v>8.76666666666667</c:v>
                </c:pt>
                <c:pt idx="39">
                  <c:v>9.40833333333333</c:v>
                </c:pt>
                <c:pt idx="40">
                  <c:v>8.31666666666667</c:v>
                </c:pt>
                <c:pt idx="41">
                  <c:v>8.23333333333333</c:v>
                </c:pt>
                <c:pt idx="42">
                  <c:v>8.51666666666667</c:v>
                </c:pt>
                <c:pt idx="43">
                  <c:v>8.43333333333333</c:v>
                </c:pt>
                <c:pt idx="44">
                  <c:v>9.41666666666667</c:v>
                </c:pt>
                <c:pt idx="45">
                  <c:v>8.62083333333333</c:v>
                </c:pt>
                <c:pt idx="46">
                  <c:v>8.4</c:v>
                </c:pt>
                <c:pt idx="47">
                  <c:v>9.26666666666667</c:v>
                </c:pt>
                <c:pt idx="48">
                  <c:v>9.66666666666667</c:v>
                </c:pt>
                <c:pt idx="49">
                  <c:v>8.85</c:v>
                </c:pt>
                <c:pt idx="50">
                  <c:v>8.825</c:v>
                </c:pt>
                <c:pt idx="51">
                  <c:v>8.75</c:v>
                </c:pt>
                <c:pt idx="52">
                  <c:v>9.56666666666667</c:v>
                </c:pt>
                <c:pt idx="53">
                  <c:v>9.3</c:v>
                </c:pt>
                <c:pt idx="54">
                  <c:v>8.41666666666667</c:v>
                </c:pt>
                <c:pt idx="55">
                  <c:v>8.78333333333333</c:v>
                </c:pt>
                <c:pt idx="56">
                  <c:v>9.125</c:v>
                </c:pt>
                <c:pt idx="57">
                  <c:v>8.97708333333333</c:v>
                </c:pt>
                <c:pt idx="58">
                  <c:v>9.72916666666667</c:v>
                </c:pt>
                <c:pt idx="59">
                  <c:v>9.56666666666667</c:v>
                </c:pt>
                <c:pt idx="60">
                  <c:v>9.89166666666667</c:v>
                </c:pt>
                <c:pt idx="61">
                  <c:v>9.00833333333333</c:v>
                </c:pt>
                <c:pt idx="62">
                  <c:v>9.025</c:v>
                </c:pt>
                <c:pt idx="63">
                  <c:v>8.90833333333333</c:v>
                </c:pt>
                <c:pt idx="64">
                  <c:v>9.05</c:v>
                </c:pt>
                <c:pt idx="65">
                  <c:v>9.91666666666667</c:v>
                </c:pt>
                <c:pt idx="66">
                  <c:v>9.26666666666667</c:v>
                </c:pt>
                <c:pt idx="67">
                  <c:v>9.40833333333333</c:v>
                </c:pt>
                <c:pt idx="68">
                  <c:v>9.94166666666667</c:v>
                </c:pt>
                <c:pt idx="69">
                  <c:v>9.59166666666667</c:v>
                </c:pt>
                <c:pt idx="70">
                  <c:v>10.1916666666667</c:v>
                </c:pt>
                <c:pt idx="71">
                  <c:v>10.4416666666667</c:v>
                </c:pt>
                <c:pt idx="72">
                  <c:v>10.2583333333333</c:v>
                </c:pt>
                <c:pt idx="73">
                  <c:v>9.4</c:v>
                </c:pt>
                <c:pt idx="74">
                  <c:v>9.25</c:v>
                </c:pt>
                <c:pt idx="75">
                  <c:v>9.71666666666667</c:v>
                </c:pt>
                <c:pt idx="76">
                  <c:v>9.95</c:v>
                </c:pt>
                <c:pt idx="77">
                  <c:v>9.71666666666667</c:v>
                </c:pt>
                <c:pt idx="78">
                  <c:v>10.3416666666667</c:v>
                </c:pt>
                <c:pt idx="79">
                  <c:v>9.49166666666667</c:v>
                </c:pt>
                <c:pt idx="80">
                  <c:v>10.15</c:v>
                </c:pt>
                <c:pt idx="81">
                  <c:v>9.01666666666667</c:v>
                </c:pt>
                <c:pt idx="82">
                  <c:v>9.775</c:v>
                </c:pt>
                <c:pt idx="83">
                  <c:v>9.70416666666667</c:v>
                </c:pt>
                <c:pt idx="84">
                  <c:v>10.025</c:v>
                </c:pt>
                <c:pt idx="85">
                  <c:v>10.5083333333333</c:v>
                </c:pt>
                <c:pt idx="86">
                  <c:v>10.0583333333333</c:v>
                </c:pt>
                <c:pt idx="87">
                  <c:v>10.2833333333333</c:v>
                </c:pt>
                <c:pt idx="88">
                  <c:v>9.90833333333333</c:v>
                </c:pt>
                <c:pt idx="89">
                  <c:v>9.74166666666667</c:v>
                </c:pt>
                <c:pt idx="90">
                  <c:v>9.85833333333333</c:v>
                </c:pt>
                <c:pt idx="91">
                  <c:v>9.4</c:v>
                </c:pt>
                <c:pt idx="92">
                  <c:v>9.63333333333333</c:v>
                </c:pt>
                <c:pt idx="93">
                  <c:v>9.26666666666667</c:v>
                </c:pt>
                <c:pt idx="94">
                  <c:v>9.63333333333333</c:v>
                </c:pt>
                <c:pt idx="95">
                  <c:v>9.65833333333333</c:v>
                </c:pt>
                <c:pt idx="96">
                  <c:v>9.92083333333333</c:v>
                </c:pt>
                <c:pt idx="97">
                  <c:v>9.675</c:v>
                </c:pt>
                <c:pt idx="98">
                  <c:v>9.60833333333333</c:v>
                </c:pt>
                <c:pt idx="99">
                  <c:v>9.15</c:v>
                </c:pt>
                <c:pt idx="100">
                  <c:v>9.49166666666667</c:v>
                </c:pt>
                <c:pt idx="101">
                  <c:v>9.11666666666667</c:v>
                </c:pt>
                <c:pt idx="102">
                  <c:v>9.35833333333333</c:v>
                </c:pt>
                <c:pt idx="103">
                  <c:v>9.05833333333333</c:v>
                </c:pt>
                <c:pt idx="104">
                  <c:v>10.4416666666667</c:v>
                </c:pt>
                <c:pt idx="105">
                  <c:v>9.6</c:v>
                </c:pt>
                <c:pt idx="106">
                  <c:v>10.1583333333333</c:v>
                </c:pt>
                <c:pt idx="107">
                  <c:v>10.0916666666667</c:v>
                </c:pt>
                <c:pt idx="108">
                  <c:v>10.1583333333333</c:v>
                </c:pt>
                <c:pt idx="109">
                  <c:v>9.63333333333333</c:v>
                </c:pt>
                <c:pt idx="110">
                  <c:v>10.15</c:v>
                </c:pt>
                <c:pt idx="111">
                  <c:v>10.225</c:v>
                </c:pt>
                <c:pt idx="112">
                  <c:v>10.0583333333333</c:v>
                </c:pt>
                <c:pt idx="113">
                  <c:v>10.6</c:v>
                </c:pt>
                <c:pt idx="114">
                  <c:v>10.0166666666667</c:v>
                </c:pt>
                <c:pt idx="115">
                  <c:v>10.1583333333333</c:v>
                </c:pt>
                <c:pt idx="116">
                  <c:v>10.1916666666667</c:v>
                </c:pt>
                <c:pt idx="117">
                  <c:v>9.74166666666667</c:v>
                </c:pt>
                <c:pt idx="118">
                  <c:v>9.64166666666667</c:v>
                </c:pt>
                <c:pt idx="119">
                  <c:v>10.4833333333333</c:v>
                </c:pt>
                <c:pt idx="120">
                  <c:v>9.9</c:v>
                </c:pt>
                <c:pt idx="121">
                  <c:v>9.9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3859442"/>
        <c:axId val="41016340"/>
      </c:lineChart>
      <c:catAx>
        <c:axId val="8385944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1016340"/>
        <c:crosses val="autoZero"/>
        <c:auto val="1"/>
        <c:lblAlgn val="ctr"/>
        <c:lblOffset val="100"/>
        <c:noMultiLvlLbl val="0"/>
      </c:catAx>
      <c:valAx>
        <c:axId val="41016340"/>
        <c:scaling>
          <c:orientation val="minMax"/>
          <c:max val="10.75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385944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RUTHERGLEN RESEARCH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label 0</c:f>
              <c:strCache>
                <c:ptCount val="1"/>
                <c:pt idx="0">
                  <c:v>Column SO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categories</c:f>
              <c:strCache>
                <c:ptCount val="12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</c:strCache>
            </c:strRef>
          </c:cat>
          <c:val>
            <c:numRef>
              <c:f>0</c:f>
              <c:numCache>
                <c:formatCode>General</c:formatCode>
                <c:ptCount val="123"/>
                <c:pt idx="0">
                  <c:v>22.3166666666667</c:v>
                </c:pt>
                <c:pt idx="1">
                  <c:v>22.6666666666667</c:v>
                </c:pt>
                <c:pt idx="2">
                  <c:v>22.2166666666667</c:v>
                </c:pt>
                <c:pt idx="3">
                  <c:v>22.4833333333333</c:v>
                </c:pt>
                <c:pt idx="4">
                  <c:v>23.1333333333333</c:v>
                </c:pt>
                <c:pt idx="5">
                  <c:v>23.05</c:v>
                </c:pt>
                <c:pt idx="6">
                  <c:v>22.1</c:v>
                </c:pt>
                <c:pt idx="7">
                  <c:v>23.325</c:v>
                </c:pt>
                <c:pt idx="8">
                  <c:v>22.575</c:v>
                </c:pt>
                <c:pt idx="9">
                  <c:v>22.825</c:v>
                </c:pt>
                <c:pt idx="10">
                  <c:v>21.825</c:v>
                </c:pt>
                <c:pt idx="11">
                  <c:v>23.4166666666667</c:v>
                </c:pt>
                <c:pt idx="12">
                  <c:v>21.3</c:v>
                </c:pt>
                <c:pt idx="13">
                  <c:v>20.8083333333333</c:v>
                </c:pt>
                <c:pt idx="14">
                  <c:v>20.5333333333333</c:v>
                </c:pt>
                <c:pt idx="15">
                  <c:v>21.45</c:v>
                </c:pt>
                <c:pt idx="16">
                  <c:v>23.025</c:v>
                </c:pt>
                <c:pt idx="17">
                  <c:v>21.3083333333333</c:v>
                </c:pt>
                <c:pt idx="18">
                  <c:v>22.15</c:v>
                </c:pt>
                <c:pt idx="19">
                  <c:v>22.5416666666667</c:v>
                </c:pt>
                <c:pt idx="20">
                  <c:v>22.125</c:v>
                </c:pt>
                <c:pt idx="21">
                  <c:v>20.4416666666667</c:v>
                </c:pt>
                <c:pt idx="22">
                  <c:v>22.475</c:v>
                </c:pt>
                <c:pt idx="23">
                  <c:v>21.7916666666667</c:v>
                </c:pt>
                <c:pt idx="24">
                  <c:v>22.1083333333333</c:v>
                </c:pt>
                <c:pt idx="25">
                  <c:v>22.1181818181818</c:v>
                </c:pt>
                <c:pt idx="26">
                  <c:v>21.8833333333333</c:v>
                </c:pt>
                <c:pt idx="27">
                  <c:v>22.7916666666667</c:v>
                </c:pt>
                <c:pt idx="28">
                  <c:v>20.6416666666667</c:v>
                </c:pt>
                <c:pt idx="29">
                  <c:v>21.65</c:v>
                </c:pt>
                <c:pt idx="30">
                  <c:v>22.0916666666667</c:v>
                </c:pt>
                <c:pt idx="31">
                  <c:v>21.6416666666667</c:v>
                </c:pt>
                <c:pt idx="32">
                  <c:v>21.55</c:v>
                </c:pt>
                <c:pt idx="33">
                  <c:v>21.7666666666667</c:v>
                </c:pt>
                <c:pt idx="34">
                  <c:v>22.3166666666667</c:v>
                </c:pt>
                <c:pt idx="35">
                  <c:v>23.175</c:v>
                </c:pt>
                <c:pt idx="36">
                  <c:v>21.1333333333333</c:v>
                </c:pt>
                <c:pt idx="37">
                  <c:v>22.4916666666667</c:v>
                </c:pt>
                <c:pt idx="38">
                  <c:v>21.325</c:v>
                </c:pt>
                <c:pt idx="39">
                  <c:v>21.6166666666667</c:v>
                </c:pt>
                <c:pt idx="40">
                  <c:v>21.0666666666667</c:v>
                </c:pt>
                <c:pt idx="41">
                  <c:v>21.6916666666667</c:v>
                </c:pt>
                <c:pt idx="42">
                  <c:v>21.275</c:v>
                </c:pt>
                <c:pt idx="43">
                  <c:v>20.7583333333333</c:v>
                </c:pt>
                <c:pt idx="44">
                  <c:v>20.8666666666667</c:v>
                </c:pt>
                <c:pt idx="45">
                  <c:v>20.6333333333333</c:v>
                </c:pt>
                <c:pt idx="46">
                  <c:v>19.9583333333333</c:v>
                </c:pt>
                <c:pt idx="47">
                  <c:v>21.5</c:v>
                </c:pt>
                <c:pt idx="48">
                  <c:v>21.6333333333333</c:v>
                </c:pt>
                <c:pt idx="49">
                  <c:v>21.225</c:v>
                </c:pt>
                <c:pt idx="50">
                  <c:v>21.575</c:v>
                </c:pt>
                <c:pt idx="51">
                  <c:v>21.975</c:v>
                </c:pt>
                <c:pt idx="52">
                  <c:v>20.5416666666667</c:v>
                </c:pt>
                <c:pt idx="53">
                  <c:v>20.0833333333333</c:v>
                </c:pt>
                <c:pt idx="54">
                  <c:v>21.9666666666667</c:v>
                </c:pt>
                <c:pt idx="55">
                  <c:v>21.15</c:v>
                </c:pt>
                <c:pt idx="56">
                  <c:v>22.3666666666667</c:v>
                </c:pt>
                <c:pt idx="57">
                  <c:v>21.1833333333333</c:v>
                </c:pt>
                <c:pt idx="58">
                  <c:v>22.65</c:v>
                </c:pt>
                <c:pt idx="59">
                  <c:v>21.9416666666667</c:v>
                </c:pt>
                <c:pt idx="60">
                  <c:v>21.8416666666667</c:v>
                </c:pt>
                <c:pt idx="61">
                  <c:v>21.8083333333333</c:v>
                </c:pt>
                <c:pt idx="62">
                  <c:v>21.9</c:v>
                </c:pt>
                <c:pt idx="63">
                  <c:v>20.7</c:v>
                </c:pt>
                <c:pt idx="64">
                  <c:v>22.5416666666667</c:v>
                </c:pt>
                <c:pt idx="65">
                  <c:v>21.45</c:v>
                </c:pt>
                <c:pt idx="66">
                  <c:v>21.525</c:v>
                </c:pt>
                <c:pt idx="67">
                  <c:v>20.775</c:v>
                </c:pt>
                <c:pt idx="68">
                  <c:v>21.4666666666667</c:v>
                </c:pt>
                <c:pt idx="69">
                  <c:v>22.6416666666667</c:v>
                </c:pt>
                <c:pt idx="70">
                  <c:v>21.3166666666667</c:v>
                </c:pt>
                <c:pt idx="71">
                  <c:v>21.125</c:v>
                </c:pt>
                <c:pt idx="72">
                  <c:v>22</c:v>
                </c:pt>
                <c:pt idx="73">
                  <c:v>21.9083333333333</c:v>
                </c:pt>
                <c:pt idx="74">
                  <c:v>22.4333333333333</c:v>
                </c:pt>
                <c:pt idx="75">
                  <c:v>21.2833333333333</c:v>
                </c:pt>
                <c:pt idx="76">
                  <c:v>22.2083333333333</c:v>
                </c:pt>
                <c:pt idx="77">
                  <c:v>22.3166666666667</c:v>
                </c:pt>
                <c:pt idx="78">
                  <c:v>21.825</c:v>
                </c:pt>
                <c:pt idx="79">
                  <c:v>22.725</c:v>
                </c:pt>
                <c:pt idx="80">
                  <c:v>21.3083333333333</c:v>
                </c:pt>
                <c:pt idx="81">
                  <c:v>20.9333333333333</c:v>
                </c:pt>
                <c:pt idx="82">
                  <c:v>21.275</c:v>
                </c:pt>
                <c:pt idx="83">
                  <c:v>20.8333333333333</c:v>
                </c:pt>
                <c:pt idx="84">
                  <c:v>21.5333333333333</c:v>
                </c:pt>
                <c:pt idx="85">
                  <c:v>22.1333333333333</c:v>
                </c:pt>
                <c:pt idx="86">
                  <c:v>21.15</c:v>
                </c:pt>
                <c:pt idx="87">
                  <c:v>21.775</c:v>
                </c:pt>
                <c:pt idx="88">
                  <c:v>22.125</c:v>
                </c:pt>
                <c:pt idx="89">
                  <c:v>20.4083333333333</c:v>
                </c:pt>
                <c:pt idx="90">
                  <c:v>21.1083333333333</c:v>
                </c:pt>
                <c:pt idx="91">
                  <c:v>21.925</c:v>
                </c:pt>
                <c:pt idx="92">
                  <c:v>20.55</c:v>
                </c:pt>
                <c:pt idx="93">
                  <c:v>20.6416666666667</c:v>
                </c:pt>
                <c:pt idx="94">
                  <c:v>22.6666666666667</c:v>
                </c:pt>
                <c:pt idx="95">
                  <c:v>21.9333333333333</c:v>
                </c:pt>
                <c:pt idx="96">
                  <c:v>22.1916666666667</c:v>
                </c:pt>
                <c:pt idx="97">
                  <c:v>21.475</c:v>
                </c:pt>
                <c:pt idx="98">
                  <c:v>22.2583333333333</c:v>
                </c:pt>
                <c:pt idx="99">
                  <c:v>22.9333333333333</c:v>
                </c:pt>
                <c:pt idx="100">
                  <c:v>21.925</c:v>
                </c:pt>
                <c:pt idx="101">
                  <c:v>22.0333333333333</c:v>
                </c:pt>
                <c:pt idx="102">
                  <c:v>22</c:v>
                </c:pt>
                <c:pt idx="103">
                  <c:v>23.4333333333333</c:v>
                </c:pt>
                <c:pt idx="104">
                  <c:v>23.4</c:v>
                </c:pt>
                <c:pt idx="105">
                  <c:v>22.3583333333333</c:v>
                </c:pt>
                <c:pt idx="106">
                  <c:v>23.1916666666667</c:v>
                </c:pt>
                <c:pt idx="107">
                  <c:v>21.8416666666667</c:v>
                </c:pt>
                <c:pt idx="108">
                  <c:v>21.725</c:v>
                </c:pt>
                <c:pt idx="109">
                  <c:v>21.8166666666667</c:v>
                </c:pt>
                <c:pt idx="110">
                  <c:v>23.0166666666667</c:v>
                </c:pt>
                <c:pt idx="111">
                  <c:v>23.2583333333333</c:v>
                </c:pt>
                <c:pt idx="112">
                  <c:v>22.8333333333333</c:v>
                </c:pt>
                <c:pt idx="113">
                  <c:v>22.5583333333333</c:v>
                </c:pt>
                <c:pt idx="114">
                  <c:v>23.0166666666667</c:v>
                </c:pt>
                <c:pt idx="115">
                  <c:v>23.775</c:v>
                </c:pt>
                <c:pt idx="116">
                  <c:v>23.575</c:v>
                </c:pt>
                <c:pt idx="117">
                  <c:v>22.475</c:v>
                </c:pt>
                <c:pt idx="118">
                  <c:v>21.7833333333333</c:v>
                </c:pt>
                <c:pt idx="119">
                  <c:v>21.5833333333333</c:v>
                </c:pt>
                <c:pt idx="120">
                  <c:v>22.7</c:v>
                </c:pt>
                <c:pt idx="121">
                  <c:v>23.9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3242300"/>
        <c:axId val="39042667"/>
      </c:lineChart>
      <c:catAx>
        <c:axId val="732423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9042667"/>
        <c:crosses val="autoZero"/>
        <c:auto val="1"/>
        <c:lblAlgn val="ctr"/>
        <c:lblOffset val="100"/>
        <c:noMultiLvlLbl val="0"/>
      </c:catAx>
      <c:valAx>
        <c:axId val="39042667"/>
        <c:scaling>
          <c:orientation val="minMax"/>
          <c:max val="24"/>
          <c:min val="2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324230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RUTHERGLEN RESEARCH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82867679229952"/>
          <c:y val="0.0545616179575508"/>
          <c:w val="0.854740921307582"/>
          <c:h val="0.834981664629403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Sheet1!$SO$262:$SO$375</c:f>
              <c:numCache>
                <c:formatCode>General</c:formatCode>
                <c:ptCount val="114"/>
                <c:pt idx="0">
                  <c:v>8.525</c:v>
                </c:pt>
                <c:pt idx="1">
                  <c:v>6.95833333333333</c:v>
                </c:pt>
                <c:pt idx="2">
                  <c:v>8.15</c:v>
                </c:pt>
                <c:pt idx="3">
                  <c:v>7.66666666666667</c:v>
                </c:pt>
                <c:pt idx="4">
                  <c:v>7.675</c:v>
                </c:pt>
                <c:pt idx="5">
                  <c:v>8.08333333333333</c:v>
                </c:pt>
                <c:pt idx="6">
                  <c:v>7.49166666666667</c:v>
                </c:pt>
                <c:pt idx="7">
                  <c:v>7.96666666666667</c:v>
                </c:pt>
                <c:pt idx="8">
                  <c:v>9.08333333333333</c:v>
                </c:pt>
                <c:pt idx="9">
                  <c:v>8.51666666666667</c:v>
                </c:pt>
                <c:pt idx="10">
                  <c:v>7.60833333333333</c:v>
                </c:pt>
                <c:pt idx="11">
                  <c:v>7.75</c:v>
                </c:pt>
                <c:pt idx="12">
                  <c:v>6.88333333333333</c:v>
                </c:pt>
                <c:pt idx="13">
                  <c:v>6.26666666666667</c:v>
                </c:pt>
                <c:pt idx="14">
                  <c:v>7.875</c:v>
                </c:pt>
                <c:pt idx="15">
                  <c:v>6.70833333333333</c:v>
                </c:pt>
                <c:pt idx="16">
                  <c:v>7.44166666666667</c:v>
                </c:pt>
                <c:pt idx="17">
                  <c:v>5.95</c:v>
                </c:pt>
                <c:pt idx="18">
                  <c:v>7.675</c:v>
                </c:pt>
                <c:pt idx="19">
                  <c:v>7.26666666666667</c:v>
                </c:pt>
                <c:pt idx="20">
                  <c:v>6.63333333333333</c:v>
                </c:pt>
                <c:pt idx="21">
                  <c:v>6.625</c:v>
                </c:pt>
                <c:pt idx="22">
                  <c:v>6.93333333333333</c:v>
                </c:pt>
                <c:pt idx="23">
                  <c:v>6.60833333333333</c:v>
                </c:pt>
                <c:pt idx="24">
                  <c:v>6.78333333333333</c:v>
                </c:pt>
                <c:pt idx="25">
                  <c:v>7.4</c:v>
                </c:pt>
                <c:pt idx="26">
                  <c:v>7.93333333333333</c:v>
                </c:pt>
                <c:pt idx="27">
                  <c:v>8.76666666666667</c:v>
                </c:pt>
                <c:pt idx="28">
                  <c:v>6.36666666666667</c:v>
                </c:pt>
                <c:pt idx="29">
                  <c:v>7.25</c:v>
                </c:pt>
                <c:pt idx="30">
                  <c:v>8.34166666666667</c:v>
                </c:pt>
                <c:pt idx="31">
                  <c:v>7.05</c:v>
                </c:pt>
                <c:pt idx="32">
                  <c:v>6.44166666666667</c:v>
                </c:pt>
                <c:pt idx="33">
                  <c:v>7.175</c:v>
                </c:pt>
                <c:pt idx="34">
                  <c:v>7.35</c:v>
                </c:pt>
                <c:pt idx="35">
                  <c:v>8.36666666666667</c:v>
                </c:pt>
                <c:pt idx="36">
                  <c:v>6.88333333333333</c:v>
                </c:pt>
                <c:pt idx="37">
                  <c:v>6.90833333333333</c:v>
                </c:pt>
                <c:pt idx="38">
                  <c:v>7.45833333333333</c:v>
                </c:pt>
                <c:pt idx="39">
                  <c:v>7.26666666666667</c:v>
                </c:pt>
                <c:pt idx="40">
                  <c:v>7.24166666666667</c:v>
                </c:pt>
                <c:pt idx="41">
                  <c:v>6.75</c:v>
                </c:pt>
                <c:pt idx="42">
                  <c:v>6.68333333333333</c:v>
                </c:pt>
                <c:pt idx="43">
                  <c:v>7.74166666666667</c:v>
                </c:pt>
                <c:pt idx="44">
                  <c:v>7.5</c:v>
                </c:pt>
                <c:pt idx="45">
                  <c:v>6.40833333333333</c:v>
                </c:pt>
                <c:pt idx="46">
                  <c:v>8.45</c:v>
                </c:pt>
                <c:pt idx="47">
                  <c:v>7.8</c:v>
                </c:pt>
                <c:pt idx="48">
                  <c:v>8.09166666666667</c:v>
                </c:pt>
                <c:pt idx="49">
                  <c:v>8.325</c:v>
                </c:pt>
                <c:pt idx="50">
                  <c:v>7.6</c:v>
                </c:pt>
                <c:pt idx="51">
                  <c:v>8.84166666666667</c:v>
                </c:pt>
                <c:pt idx="52">
                  <c:v>8.025</c:v>
                </c:pt>
                <c:pt idx="53">
                  <c:v>7.44166666666667</c:v>
                </c:pt>
                <c:pt idx="54">
                  <c:v>7.06666666666667</c:v>
                </c:pt>
                <c:pt idx="55">
                  <c:v>6.025</c:v>
                </c:pt>
                <c:pt idx="56">
                  <c:v>7.9</c:v>
                </c:pt>
                <c:pt idx="57">
                  <c:v>6.88333333333333</c:v>
                </c:pt>
                <c:pt idx="58">
                  <c:v>7.1</c:v>
                </c:pt>
                <c:pt idx="59">
                  <c:v>7.44166666666667</c:v>
                </c:pt>
                <c:pt idx="60">
                  <c:v>7.05</c:v>
                </c:pt>
                <c:pt idx="61">
                  <c:v>8.59166666666667</c:v>
                </c:pt>
                <c:pt idx="62">
                  <c:v>8.31666666666667</c:v>
                </c:pt>
                <c:pt idx="63">
                  <c:v>7.8</c:v>
                </c:pt>
                <c:pt idx="64">
                  <c:v>6.3</c:v>
                </c:pt>
                <c:pt idx="65">
                  <c:v>6.2</c:v>
                </c:pt>
                <c:pt idx="66">
                  <c:v>7.66666666666667</c:v>
                </c:pt>
                <c:pt idx="67">
                  <c:v>7.08333333333333</c:v>
                </c:pt>
                <c:pt idx="68">
                  <c:v>6.69166666666667</c:v>
                </c:pt>
                <c:pt idx="69">
                  <c:v>8.275</c:v>
                </c:pt>
                <c:pt idx="70">
                  <c:v>6.85</c:v>
                </c:pt>
                <c:pt idx="71">
                  <c:v>8.39166666666667</c:v>
                </c:pt>
                <c:pt idx="72">
                  <c:v>5.96666666666667</c:v>
                </c:pt>
                <c:pt idx="73">
                  <c:v>6.65</c:v>
                </c:pt>
                <c:pt idx="74">
                  <c:v>6.15833333333333</c:v>
                </c:pt>
                <c:pt idx="75">
                  <c:v>6.28333333333333</c:v>
                </c:pt>
                <c:pt idx="76">
                  <c:v>8.05</c:v>
                </c:pt>
                <c:pt idx="77">
                  <c:v>7.45</c:v>
                </c:pt>
                <c:pt idx="78">
                  <c:v>7.66666666666667</c:v>
                </c:pt>
                <c:pt idx="79">
                  <c:v>7.11666666666667</c:v>
                </c:pt>
                <c:pt idx="80">
                  <c:v>7.48333333333333</c:v>
                </c:pt>
                <c:pt idx="81">
                  <c:v>7.075</c:v>
                </c:pt>
                <c:pt idx="82">
                  <c:v>6.60833333333333</c:v>
                </c:pt>
                <c:pt idx="83">
                  <c:v>7.325</c:v>
                </c:pt>
                <c:pt idx="84">
                  <c:v>6.65833333333333</c:v>
                </c:pt>
                <c:pt idx="85">
                  <c:v>6.79166666666667</c:v>
                </c:pt>
                <c:pt idx="86">
                  <c:v>6.89166666666667</c:v>
                </c:pt>
                <c:pt idx="87">
                  <c:v>7.1</c:v>
                </c:pt>
                <c:pt idx="88">
                  <c:v>7.675</c:v>
                </c:pt>
                <c:pt idx="89">
                  <c:v>7.33333333333333</c:v>
                </c:pt>
                <c:pt idx="90">
                  <c:v>6.975</c:v>
                </c:pt>
                <c:pt idx="91">
                  <c:v>7.75</c:v>
                </c:pt>
                <c:pt idx="92">
                  <c:v>6.85833333333333</c:v>
                </c:pt>
                <c:pt idx="93">
                  <c:v>7.08333333333333</c:v>
                </c:pt>
                <c:pt idx="94">
                  <c:v>6.08333333333333</c:v>
                </c:pt>
                <c:pt idx="95">
                  <c:v>8.15833333333333</c:v>
                </c:pt>
                <c:pt idx="96">
                  <c:v>7.475</c:v>
                </c:pt>
                <c:pt idx="97">
                  <c:v>8.18333333333333</c:v>
                </c:pt>
                <c:pt idx="98">
                  <c:v>7.99166666666667</c:v>
                </c:pt>
                <c:pt idx="99">
                  <c:v>7.34166666666667</c:v>
                </c:pt>
                <c:pt idx="100">
                  <c:v>6.33333333333333</c:v>
                </c:pt>
                <c:pt idx="101">
                  <c:v>6.99166666666667</c:v>
                </c:pt>
                <c:pt idx="102">
                  <c:v>7.29166666666667</c:v>
                </c:pt>
                <c:pt idx="103">
                  <c:v>7</c:v>
                </c:pt>
                <c:pt idx="104">
                  <c:v>8.325</c:v>
                </c:pt>
                <c:pt idx="105">
                  <c:v>6.94166666666667</c:v>
                </c:pt>
                <c:pt idx="106">
                  <c:v>7.40833333333333</c:v>
                </c:pt>
                <c:pt idx="107">
                  <c:v>7.6</c:v>
                </c:pt>
                <c:pt idx="108">
                  <c:v>7.21666666666667</c:v>
                </c:pt>
                <c:pt idx="109">
                  <c:v>6.71666666666667</c:v>
                </c:pt>
                <c:pt idx="110">
                  <c:v>8.01666666666667</c:v>
                </c:pt>
                <c:pt idx="111">
                  <c:v>7.4</c:v>
                </c:pt>
                <c:pt idx="112">
                  <c:v>7.1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2180880"/>
        <c:axId val="70079746"/>
      </c:lineChart>
      <c:catAx>
        <c:axId val="7218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0079746"/>
        <c:crosses val="autoZero"/>
        <c:auto val="1"/>
        <c:lblAlgn val="ctr"/>
        <c:lblOffset val="100"/>
        <c:noMultiLvlLbl val="0"/>
      </c:catAx>
      <c:valAx>
        <c:axId val="70079746"/>
        <c:scaling>
          <c:orientation val="minMax"/>
          <c:max val="9"/>
          <c:min val="5.7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2180880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WILSONS PROMINTORY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723795237202325"/>
          <c:y val="0.0334481609067674"/>
          <c:w val="0.870554409650603"/>
          <c:h val="0.834981664629403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Sheet1!$ZO$227:$ZO$375</c:f>
              <c:numCache>
                <c:formatCode>General</c:formatCode>
                <c:ptCount val="149"/>
                <c:pt idx="0">
                  <c:v>10.4666666666667</c:v>
                </c:pt>
                <c:pt idx="1">
                  <c:v>10.5666666666667</c:v>
                </c:pt>
                <c:pt idx="2">
                  <c:v>10.6916666666667</c:v>
                </c:pt>
                <c:pt idx="3">
                  <c:v>11.15</c:v>
                </c:pt>
                <c:pt idx="4">
                  <c:v>10.8916666666667</c:v>
                </c:pt>
                <c:pt idx="5">
                  <c:v>10.7583333333333</c:v>
                </c:pt>
                <c:pt idx="6">
                  <c:v>11.3916666666667</c:v>
                </c:pt>
                <c:pt idx="7">
                  <c:v>10.6416666666667</c:v>
                </c:pt>
                <c:pt idx="8">
                  <c:v>10.925</c:v>
                </c:pt>
                <c:pt idx="9">
                  <c:v>11.025</c:v>
                </c:pt>
                <c:pt idx="10">
                  <c:v>11.3333333333333</c:v>
                </c:pt>
                <c:pt idx="11">
                  <c:v>11.025</c:v>
                </c:pt>
                <c:pt idx="12">
                  <c:v>11.6083333333333</c:v>
                </c:pt>
                <c:pt idx="13">
                  <c:v>11.725</c:v>
                </c:pt>
                <c:pt idx="14">
                  <c:v>10.525</c:v>
                </c:pt>
                <c:pt idx="15">
                  <c:v>9.775</c:v>
                </c:pt>
                <c:pt idx="16">
                  <c:v>10.6166666666667</c:v>
                </c:pt>
                <c:pt idx="17">
                  <c:v>11.4166666666667</c:v>
                </c:pt>
                <c:pt idx="18">
                  <c:v>11.0833333333333</c:v>
                </c:pt>
                <c:pt idx="19">
                  <c:v>10.95</c:v>
                </c:pt>
                <c:pt idx="20">
                  <c:v>10.8333333333333</c:v>
                </c:pt>
                <c:pt idx="21">
                  <c:v>11.075</c:v>
                </c:pt>
                <c:pt idx="22">
                  <c:v>10.625</c:v>
                </c:pt>
                <c:pt idx="23">
                  <c:v>9.575</c:v>
                </c:pt>
                <c:pt idx="24">
                  <c:v>9.15833333333333</c:v>
                </c:pt>
                <c:pt idx="25">
                  <c:v>9.48333333333333</c:v>
                </c:pt>
                <c:pt idx="26">
                  <c:v>9.55</c:v>
                </c:pt>
                <c:pt idx="27">
                  <c:v>9.5</c:v>
                </c:pt>
                <c:pt idx="28">
                  <c:v>8.73333333333333</c:v>
                </c:pt>
                <c:pt idx="29">
                  <c:v>9.36666666666667</c:v>
                </c:pt>
                <c:pt idx="30">
                  <c:v>10.125</c:v>
                </c:pt>
                <c:pt idx="31">
                  <c:v>11.35</c:v>
                </c:pt>
                <c:pt idx="32">
                  <c:v>11.0666666666667</c:v>
                </c:pt>
                <c:pt idx="33">
                  <c:v>11.7333333333333</c:v>
                </c:pt>
                <c:pt idx="34">
                  <c:v>11.575</c:v>
                </c:pt>
                <c:pt idx="35">
                  <c:v>11.5583333333333</c:v>
                </c:pt>
                <c:pt idx="36">
                  <c:v>11.1</c:v>
                </c:pt>
                <c:pt idx="37">
                  <c:v>11.9083333333333</c:v>
                </c:pt>
                <c:pt idx="38">
                  <c:v>11.3791666666667</c:v>
                </c:pt>
                <c:pt idx="39">
                  <c:v>11.3916666666667</c:v>
                </c:pt>
                <c:pt idx="40">
                  <c:v>11.4</c:v>
                </c:pt>
                <c:pt idx="41">
                  <c:v>11.7333333333333</c:v>
                </c:pt>
                <c:pt idx="42">
                  <c:v>11.8333333333333</c:v>
                </c:pt>
                <c:pt idx="43">
                  <c:v>11.5333333333333</c:v>
                </c:pt>
                <c:pt idx="44">
                  <c:v>12.0833333333333</c:v>
                </c:pt>
                <c:pt idx="45">
                  <c:v>11.3833333333333</c:v>
                </c:pt>
                <c:pt idx="46">
                  <c:v>11.1</c:v>
                </c:pt>
                <c:pt idx="47">
                  <c:v>10.35</c:v>
                </c:pt>
                <c:pt idx="48">
                  <c:v>10.65</c:v>
                </c:pt>
                <c:pt idx="49">
                  <c:v>11.0833333333333</c:v>
                </c:pt>
                <c:pt idx="50">
                  <c:v>11.1333333333333</c:v>
                </c:pt>
                <c:pt idx="51">
                  <c:v>11.4666666666667</c:v>
                </c:pt>
                <c:pt idx="52">
                  <c:v>10.6</c:v>
                </c:pt>
                <c:pt idx="53">
                  <c:v>11.8083333333333</c:v>
                </c:pt>
                <c:pt idx="54">
                  <c:v>11.3583333333333</c:v>
                </c:pt>
                <c:pt idx="55">
                  <c:v>11.5916666666667</c:v>
                </c:pt>
                <c:pt idx="56">
                  <c:v>11.4166666666667</c:v>
                </c:pt>
                <c:pt idx="57">
                  <c:v>12.1375</c:v>
                </c:pt>
                <c:pt idx="58">
                  <c:v>11.45</c:v>
                </c:pt>
                <c:pt idx="59">
                  <c:v>11.4916666666667</c:v>
                </c:pt>
                <c:pt idx="60">
                  <c:v>11.6583333333333</c:v>
                </c:pt>
                <c:pt idx="61">
                  <c:v>11.6333333333333</c:v>
                </c:pt>
                <c:pt idx="62">
                  <c:v>11.875</c:v>
                </c:pt>
                <c:pt idx="63">
                  <c:v>11.375</c:v>
                </c:pt>
                <c:pt idx="64">
                  <c:v>11.5833333333333</c:v>
                </c:pt>
                <c:pt idx="65">
                  <c:v>11.7416666666667</c:v>
                </c:pt>
                <c:pt idx="66">
                  <c:v>11.1333333333333</c:v>
                </c:pt>
                <c:pt idx="67">
                  <c:v>11.1</c:v>
                </c:pt>
                <c:pt idx="68">
                  <c:v>11.0916666666667</c:v>
                </c:pt>
                <c:pt idx="69">
                  <c:v>10.8916666666667</c:v>
                </c:pt>
                <c:pt idx="70">
                  <c:v>11.7583333333333</c:v>
                </c:pt>
                <c:pt idx="71">
                  <c:v>11.0833333333333</c:v>
                </c:pt>
                <c:pt idx="72">
                  <c:v>10.7166666666667</c:v>
                </c:pt>
                <c:pt idx="73">
                  <c:v>11.7166666666667</c:v>
                </c:pt>
                <c:pt idx="74">
                  <c:v>11.4041666666667</c:v>
                </c:pt>
                <c:pt idx="75">
                  <c:v>11.0166666666667</c:v>
                </c:pt>
                <c:pt idx="76">
                  <c:v>11.0583333333333</c:v>
                </c:pt>
                <c:pt idx="77">
                  <c:v>10.8958333333333</c:v>
                </c:pt>
                <c:pt idx="78">
                  <c:v>11.1833333333333</c:v>
                </c:pt>
                <c:pt idx="79">
                  <c:v>11.1583333333333</c:v>
                </c:pt>
                <c:pt idx="80">
                  <c:v>10.5416666666667</c:v>
                </c:pt>
                <c:pt idx="81">
                  <c:v>9.875</c:v>
                </c:pt>
                <c:pt idx="82">
                  <c:v>10.5833333333333</c:v>
                </c:pt>
                <c:pt idx="83">
                  <c:v>10.3083333333333</c:v>
                </c:pt>
                <c:pt idx="84">
                  <c:v>11.8666666666667</c:v>
                </c:pt>
                <c:pt idx="85">
                  <c:v>11.05</c:v>
                </c:pt>
                <c:pt idx="86">
                  <c:v>11.3083333333333</c:v>
                </c:pt>
                <c:pt idx="87">
                  <c:v>10.7</c:v>
                </c:pt>
                <c:pt idx="88">
                  <c:v>10.8083333333333</c:v>
                </c:pt>
                <c:pt idx="89">
                  <c:v>10.4666666666667</c:v>
                </c:pt>
                <c:pt idx="90">
                  <c:v>11.6166666666667</c:v>
                </c:pt>
                <c:pt idx="91">
                  <c:v>11.2333333333333</c:v>
                </c:pt>
                <c:pt idx="92">
                  <c:v>11.5</c:v>
                </c:pt>
                <c:pt idx="93">
                  <c:v>11.125</c:v>
                </c:pt>
                <c:pt idx="94">
                  <c:v>11.425</c:v>
                </c:pt>
                <c:pt idx="95">
                  <c:v>11.45</c:v>
                </c:pt>
                <c:pt idx="96">
                  <c:v>11.9166666666667</c:v>
                </c:pt>
                <c:pt idx="97">
                  <c:v>10.8583333333333</c:v>
                </c:pt>
                <c:pt idx="98">
                  <c:v>11.6666666666667</c:v>
                </c:pt>
                <c:pt idx="99">
                  <c:v>12</c:v>
                </c:pt>
                <c:pt idx="100">
                  <c:v>11.5916666666667</c:v>
                </c:pt>
                <c:pt idx="101">
                  <c:v>11.625</c:v>
                </c:pt>
                <c:pt idx="102">
                  <c:v>11.875</c:v>
                </c:pt>
                <c:pt idx="103">
                  <c:v>11.8</c:v>
                </c:pt>
                <c:pt idx="104">
                  <c:v>12.275</c:v>
                </c:pt>
                <c:pt idx="105">
                  <c:v>11.8833333333333</c:v>
                </c:pt>
                <c:pt idx="106">
                  <c:v>11.7</c:v>
                </c:pt>
                <c:pt idx="107">
                  <c:v>11.6833333333333</c:v>
                </c:pt>
                <c:pt idx="108">
                  <c:v>12</c:v>
                </c:pt>
                <c:pt idx="109">
                  <c:v>11.6</c:v>
                </c:pt>
                <c:pt idx="110">
                  <c:v>11.1833333333333</c:v>
                </c:pt>
                <c:pt idx="111">
                  <c:v>12.5833333333333</c:v>
                </c:pt>
                <c:pt idx="112">
                  <c:v>12.3666666666667</c:v>
                </c:pt>
                <c:pt idx="113">
                  <c:v>12</c:v>
                </c:pt>
                <c:pt idx="114">
                  <c:v>11.6333333333333</c:v>
                </c:pt>
                <c:pt idx="115">
                  <c:v>11.4333333333333</c:v>
                </c:pt>
                <c:pt idx="116">
                  <c:v>12.0083333333333</c:v>
                </c:pt>
                <c:pt idx="117">
                  <c:v>11.5666666666667</c:v>
                </c:pt>
                <c:pt idx="118">
                  <c:v>11.2166666666667</c:v>
                </c:pt>
                <c:pt idx="119">
                  <c:v>11.3333333333333</c:v>
                </c:pt>
                <c:pt idx="120">
                  <c:v>11.875</c:v>
                </c:pt>
                <c:pt idx="121">
                  <c:v>11.7583333333333</c:v>
                </c:pt>
                <c:pt idx="122">
                  <c:v>12.4166666666667</c:v>
                </c:pt>
                <c:pt idx="123">
                  <c:v>12.3666666666667</c:v>
                </c:pt>
                <c:pt idx="124">
                  <c:v>12.5166666666667</c:v>
                </c:pt>
                <c:pt idx="125">
                  <c:v>12.1666666666667</c:v>
                </c:pt>
                <c:pt idx="126">
                  <c:v>12.0833333333333</c:v>
                </c:pt>
                <c:pt idx="127">
                  <c:v>11.7666666666667</c:v>
                </c:pt>
                <c:pt idx="128">
                  <c:v>12.5666666666667</c:v>
                </c:pt>
                <c:pt idx="129">
                  <c:v>11.925</c:v>
                </c:pt>
                <c:pt idx="130">
                  <c:v>12.6666666666667</c:v>
                </c:pt>
                <c:pt idx="131">
                  <c:v>12.1</c:v>
                </c:pt>
                <c:pt idx="132">
                  <c:v>12.3333333333333</c:v>
                </c:pt>
                <c:pt idx="133">
                  <c:v>12.4416666666667</c:v>
                </c:pt>
                <c:pt idx="134">
                  <c:v>12.3416666666667</c:v>
                </c:pt>
                <c:pt idx="135">
                  <c:v>12.225</c:v>
                </c:pt>
                <c:pt idx="136">
                  <c:v>12.5833333333333</c:v>
                </c:pt>
                <c:pt idx="137">
                  <c:v>12.8</c:v>
                </c:pt>
                <c:pt idx="138">
                  <c:v>12.2</c:v>
                </c:pt>
                <c:pt idx="139">
                  <c:v>12.5833333333333</c:v>
                </c:pt>
                <c:pt idx="140">
                  <c:v>12.5083333333333</c:v>
                </c:pt>
                <c:pt idx="141">
                  <c:v>12.6833333333333</c:v>
                </c:pt>
                <c:pt idx="142">
                  <c:v>12.1916666666667</c:v>
                </c:pt>
                <c:pt idx="143">
                  <c:v>12.1166666666667</c:v>
                </c:pt>
                <c:pt idx="144">
                  <c:v>12.225</c:v>
                </c:pt>
                <c:pt idx="145">
                  <c:v>12.325</c:v>
                </c:pt>
                <c:pt idx="146">
                  <c:v>12.5</c:v>
                </c:pt>
                <c:pt idx="147">
                  <c:v>12.8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3133785"/>
        <c:axId val="4892666"/>
      </c:lineChart>
      <c:catAx>
        <c:axId val="3313378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892666"/>
        <c:crosses val="autoZero"/>
        <c:auto val="1"/>
        <c:lblAlgn val="ctr"/>
        <c:lblOffset val="100"/>
        <c:noMultiLvlLbl val="0"/>
      </c:catAx>
      <c:valAx>
        <c:axId val="4892666"/>
        <c:scaling>
          <c:orientation val="minMax"/>
          <c:max val="13"/>
          <c:min val="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1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3133785"/>
        <c:crossesAt val="0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  <a:r>
              <a:rPr b="0" sz="2000" spc="-1" strike="noStrike">
                <a:solidFill>
                  <a:srgbClr val="000000"/>
                </a:solidFill>
                <a:latin typeface="Arial"/>
              </a:rPr>
              <a:t>ANNUAL MAXIMUM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Sheet1!$A$230:$A$375</c:f>
              <c:strCache>
                <c:ptCount val="146"/>
                <c:pt idx="0">
                  <c:v>1880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1885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1890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1895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1900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1905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1910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1915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1920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1925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1930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1935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1940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1945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1950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1955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1960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1965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1970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1975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1980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1985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1990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1995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2000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2005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2010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>2015</c:v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>2020</c:v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</c:strCache>
            </c:strRef>
          </c:cat>
          <c:val>
            <c:numRef>
              <c:f>Sheet1!$G$230:$G$375</c:f>
              <c:numCache>
                <c:formatCode>General</c:formatCode>
                <c:ptCount val="146"/>
                <c:pt idx="0">
                  <c:v>17.1</c:v>
                </c:pt>
                <c:pt idx="1">
                  <c:v>16.6</c:v>
                </c:pt>
                <c:pt idx="2">
                  <c:v>16.6</c:v>
                </c:pt>
                <c:pt idx="3">
                  <c:v>17.3</c:v>
                </c:pt>
                <c:pt idx="4">
                  <c:v>14.5</c:v>
                </c:pt>
                <c:pt idx="5">
                  <c:v>16</c:v>
                </c:pt>
                <c:pt idx="6">
                  <c:v>17.6</c:v>
                </c:pt>
                <c:pt idx="7">
                  <c:v>17.5</c:v>
                </c:pt>
                <c:pt idx="8">
                  <c:v>16.4</c:v>
                </c:pt>
                <c:pt idx="9">
                  <c:v>18.45</c:v>
                </c:pt>
                <c:pt idx="10">
                  <c:v>21.7</c:v>
                </c:pt>
                <c:pt idx="11">
                  <c:v>17.1</c:v>
                </c:pt>
                <c:pt idx="12">
                  <c:v>17.2</c:v>
                </c:pt>
                <c:pt idx="13">
                  <c:v>16.6</c:v>
                </c:pt>
                <c:pt idx="14">
                  <c:v>17.3</c:v>
                </c:pt>
                <c:pt idx="15">
                  <c:v>16.8</c:v>
                </c:pt>
                <c:pt idx="16">
                  <c:v>18.1</c:v>
                </c:pt>
                <c:pt idx="17">
                  <c:v>20.6</c:v>
                </c:pt>
                <c:pt idx="18">
                  <c:v>19.5</c:v>
                </c:pt>
                <c:pt idx="19">
                  <c:v>18.1</c:v>
                </c:pt>
                <c:pt idx="20">
                  <c:v>17.2</c:v>
                </c:pt>
                <c:pt idx="21">
                  <c:v>18.9</c:v>
                </c:pt>
                <c:pt idx="22">
                  <c:v>16.7</c:v>
                </c:pt>
                <c:pt idx="23">
                  <c:v>16.7</c:v>
                </c:pt>
                <c:pt idx="24">
                  <c:v>19.4</c:v>
                </c:pt>
                <c:pt idx="25">
                  <c:v>18.3</c:v>
                </c:pt>
                <c:pt idx="26">
                  <c:v>20.6</c:v>
                </c:pt>
                <c:pt idx="27">
                  <c:v>18.1</c:v>
                </c:pt>
                <c:pt idx="28">
                  <c:v>20.7</c:v>
                </c:pt>
                <c:pt idx="29">
                  <c:v>17</c:v>
                </c:pt>
                <c:pt idx="30">
                  <c:v>17.9</c:v>
                </c:pt>
                <c:pt idx="31">
                  <c:v>16.6</c:v>
                </c:pt>
                <c:pt idx="32">
                  <c:v>18.4</c:v>
                </c:pt>
                <c:pt idx="33">
                  <c:v>17.3</c:v>
                </c:pt>
                <c:pt idx="34">
                  <c:v>18</c:v>
                </c:pt>
                <c:pt idx="35">
                  <c:v>17.6</c:v>
                </c:pt>
                <c:pt idx="36">
                  <c:v>17.1</c:v>
                </c:pt>
                <c:pt idx="37">
                  <c:v>17</c:v>
                </c:pt>
                <c:pt idx="38">
                  <c:v>17.9</c:v>
                </c:pt>
                <c:pt idx="39">
                  <c:v>18.3</c:v>
                </c:pt>
                <c:pt idx="40">
                  <c:v>17.4</c:v>
                </c:pt>
                <c:pt idx="41">
                  <c:v>19.6</c:v>
                </c:pt>
                <c:pt idx="42">
                  <c:v>17.5</c:v>
                </c:pt>
                <c:pt idx="43">
                  <c:v>16</c:v>
                </c:pt>
                <c:pt idx="44">
                  <c:v>16.1</c:v>
                </c:pt>
                <c:pt idx="45">
                  <c:v>16</c:v>
                </c:pt>
                <c:pt idx="46">
                  <c:v>16.4</c:v>
                </c:pt>
                <c:pt idx="47">
                  <c:v>15.8</c:v>
                </c:pt>
                <c:pt idx="48">
                  <c:v>16.7</c:v>
                </c:pt>
                <c:pt idx="49">
                  <c:v>18.6</c:v>
                </c:pt>
                <c:pt idx="50">
                  <c:v>19.9</c:v>
                </c:pt>
                <c:pt idx="51">
                  <c:v>15.8</c:v>
                </c:pt>
                <c:pt idx="52">
                  <c:v>18.7</c:v>
                </c:pt>
                <c:pt idx="53">
                  <c:v>16.6</c:v>
                </c:pt>
                <c:pt idx="54">
                  <c:v>18.4</c:v>
                </c:pt>
                <c:pt idx="55">
                  <c:v>16.3</c:v>
                </c:pt>
                <c:pt idx="56">
                  <c:v>17.2</c:v>
                </c:pt>
                <c:pt idx="57">
                  <c:v>17.1</c:v>
                </c:pt>
                <c:pt idx="58">
                  <c:v>16.5</c:v>
                </c:pt>
                <c:pt idx="59">
                  <c:v>21.3</c:v>
                </c:pt>
                <c:pt idx="60">
                  <c:v>17.3</c:v>
                </c:pt>
                <c:pt idx="61">
                  <c:v>16.4</c:v>
                </c:pt>
                <c:pt idx="62">
                  <c:v>17.9</c:v>
                </c:pt>
                <c:pt idx="63">
                  <c:v>16.5</c:v>
                </c:pt>
                <c:pt idx="64">
                  <c:v>15.8</c:v>
                </c:pt>
                <c:pt idx="65">
                  <c:v>17.1</c:v>
                </c:pt>
                <c:pt idx="66">
                  <c:v>18.1</c:v>
                </c:pt>
                <c:pt idx="67">
                  <c:v>18.8</c:v>
                </c:pt>
                <c:pt idx="68">
                  <c:v>17.7</c:v>
                </c:pt>
                <c:pt idx="69">
                  <c:v>16.1</c:v>
                </c:pt>
                <c:pt idx="70">
                  <c:v>16.4</c:v>
                </c:pt>
                <c:pt idx="71">
                  <c:v>18.5</c:v>
                </c:pt>
                <c:pt idx="72">
                  <c:v>16.4</c:v>
                </c:pt>
                <c:pt idx="73">
                  <c:v>16.3</c:v>
                </c:pt>
                <c:pt idx="74">
                  <c:v>17</c:v>
                </c:pt>
                <c:pt idx="75">
                  <c:v>18.4</c:v>
                </c:pt>
                <c:pt idx="76">
                  <c:v>18.9</c:v>
                </c:pt>
                <c:pt idx="77">
                  <c:v>16.5</c:v>
                </c:pt>
                <c:pt idx="78">
                  <c:v>16.3</c:v>
                </c:pt>
                <c:pt idx="79">
                  <c:v>18.7</c:v>
                </c:pt>
                <c:pt idx="80">
                  <c:v>18.9</c:v>
                </c:pt>
                <c:pt idx="81">
                  <c:v>18.4</c:v>
                </c:pt>
                <c:pt idx="82">
                  <c:v>17.6</c:v>
                </c:pt>
                <c:pt idx="83">
                  <c:v>16.4</c:v>
                </c:pt>
                <c:pt idx="84">
                  <c:v>15.9</c:v>
                </c:pt>
                <c:pt idx="85">
                  <c:v>17.8</c:v>
                </c:pt>
                <c:pt idx="86">
                  <c:v>18.1</c:v>
                </c:pt>
                <c:pt idx="87">
                  <c:v>17.3</c:v>
                </c:pt>
                <c:pt idx="88">
                  <c:v>18.9</c:v>
                </c:pt>
                <c:pt idx="89">
                  <c:v>18</c:v>
                </c:pt>
                <c:pt idx="90">
                  <c:v>17.3</c:v>
                </c:pt>
                <c:pt idx="91">
                  <c:v>17</c:v>
                </c:pt>
                <c:pt idx="92">
                  <c:v>17.2</c:v>
                </c:pt>
                <c:pt idx="93">
                  <c:v>19.2</c:v>
                </c:pt>
                <c:pt idx="94">
                  <c:v>18.6</c:v>
                </c:pt>
                <c:pt idx="95">
                  <c:v>17.3</c:v>
                </c:pt>
                <c:pt idx="96">
                  <c:v>18.2</c:v>
                </c:pt>
                <c:pt idx="97">
                  <c:v>17.4</c:v>
                </c:pt>
                <c:pt idx="98">
                  <c:v>17.3</c:v>
                </c:pt>
                <c:pt idx="99">
                  <c:v>19</c:v>
                </c:pt>
                <c:pt idx="100">
                  <c:v>16.7</c:v>
                </c:pt>
                <c:pt idx="101">
                  <c:v>19.4</c:v>
                </c:pt>
                <c:pt idx="102">
                  <c:v>18</c:v>
                </c:pt>
                <c:pt idx="103">
                  <c:v>18.3</c:v>
                </c:pt>
                <c:pt idx="104">
                  <c:v>16.8</c:v>
                </c:pt>
                <c:pt idx="105">
                  <c:v>16.3</c:v>
                </c:pt>
                <c:pt idx="106">
                  <c:v>16.2</c:v>
                </c:pt>
                <c:pt idx="107">
                  <c:v>16.1</c:v>
                </c:pt>
                <c:pt idx="108">
                  <c:v>17.6</c:v>
                </c:pt>
                <c:pt idx="109">
                  <c:v>16.9</c:v>
                </c:pt>
                <c:pt idx="110">
                  <c:v>16.9</c:v>
                </c:pt>
                <c:pt idx="111">
                  <c:v>17.3</c:v>
                </c:pt>
                <c:pt idx="112">
                  <c:v>16.3</c:v>
                </c:pt>
                <c:pt idx="113">
                  <c:v>16.9</c:v>
                </c:pt>
                <c:pt idx="114">
                  <c:v>17.1</c:v>
                </c:pt>
                <c:pt idx="115">
                  <c:v>18.1</c:v>
                </c:pt>
                <c:pt idx="116">
                  <c:v>16.7</c:v>
                </c:pt>
                <c:pt idx="117">
                  <c:v>20</c:v>
                </c:pt>
                <c:pt idx="118">
                  <c:v>18.6</c:v>
                </c:pt>
                <c:pt idx="119">
                  <c:v>19.4</c:v>
                </c:pt>
                <c:pt idx="120">
                  <c:v>19.7</c:v>
                </c:pt>
                <c:pt idx="121">
                  <c:v>20.2</c:v>
                </c:pt>
                <c:pt idx="122">
                  <c:v>18.3</c:v>
                </c:pt>
                <c:pt idx="123">
                  <c:v>17.1</c:v>
                </c:pt>
                <c:pt idx="124">
                  <c:v>17.3</c:v>
                </c:pt>
                <c:pt idx="125">
                  <c:v>16.6</c:v>
                </c:pt>
                <c:pt idx="126">
                  <c:v>20.4</c:v>
                </c:pt>
                <c:pt idx="127">
                  <c:v>18.3</c:v>
                </c:pt>
                <c:pt idx="128">
                  <c:v>18.3</c:v>
                </c:pt>
                <c:pt idx="129">
                  <c:v>17.6</c:v>
                </c:pt>
                <c:pt idx="130">
                  <c:v>19</c:v>
                </c:pt>
                <c:pt idx="131">
                  <c:v>18.2</c:v>
                </c:pt>
                <c:pt idx="132">
                  <c:v>17.8</c:v>
                </c:pt>
                <c:pt idx="133">
                  <c:v>18</c:v>
                </c:pt>
                <c:pt idx="134">
                  <c:v>18.3</c:v>
                </c:pt>
                <c:pt idx="135">
                  <c:v>18.1</c:v>
                </c:pt>
                <c:pt idx="136">
                  <c:v>18.5</c:v>
                </c:pt>
                <c:pt idx="137">
                  <c:v>18</c:v>
                </c:pt>
                <c:pt idx="138">
                  <c:v>19.3</c:v>
                </c:pt>
                <c:pt idx="139">
                  <c:v>20.1</c:v>
                </c:pt>
                <c:pt idx="140">
                  <c:v>17.8</c:v>
                </c:pt>
                <c:pt idx="141">
                  <c:v>16.4</c:v>
                </c:pt>
                <c:pt idx="142">
                  <c:v>20.3</c:v>
                </c:pt>
                <c:pt idx="143">
                  <c:v>17</c:v>
                </c:pt>
                <c:pt idx="144">
                  <c:v>18.2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0922881"/>
        <c:axId val="66101945"/>
      </c:lineChart>
      <c:catAx>
        <c:axId val="20922881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66101945"/>
        <c:crossesAt val="-4"/>
        <c:auto val="1"/>
        <c:lblAlgn val="ctr"/>
        <c:lblOffset val="100"/>
        <c:noMultiLvlLbl val="0"/>
      </c:catAx>
      <c:valAx>
        <c:axId val="66101945"/>
        <c:scaling>
          <c:orientation val="minMax"/>
          <c:max val="23"/>
          <c:min val="13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2092288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Sheet1!$B$176:$B$199</c:f>
              <c:numCache>
                <c:formatCode>General</c:formatCode>
                <c:ptCount val="24"/>
                <c:pt idx="0">
                  <c:v>19.9647115384615</c:v>
                </c:pt>
                <c:pt idx="1">
                  <c:v>20.2184294871795</c:v>
                </c:pt>
                <c:pt idx="2">
                  <c:v>20.470608974359</c:v>
                </c:pt>
                <c:pt idx="3">
                  <c:v>20.5439423076923</c:v>
                </c:pt>
                <c:pt idx="4">
                  <c:v>20.5854487179487</c:v>
                </c:pt>
                <c:pt idx="5">
                  <c:v>20.5194871794872</c:v>
                </c:pt>
                <c:pt idx="6">
                  <c:v>20.5846153846154</c:v>
                </c:pt>
                <c:pt idx="7">
                  <c:v>20.7</c:v>
                </c:pt>
                <c:pt idx="8">
                  <c:v>20.8002564102564</c:v>
                </c:pt>
                <c:pt idx="9">
                  <c:v>20.8458333333333</c:v>
                </c:pt>
                <c:pt idx="10">
                  <c:v>21.0726282051282</c:v>
                </c:pt>
                <c:pt idx="11">
                  <c:v>20.9519230769231</c:v>
                </c:pt>
                <c:pt idx="12">
                  <c:v>20.8039102564103</c:v>
                </c:pt>
                <c:pt idx="13">
                  <c:v>20.6389102564103</c:v>
                </c:pt>
                <c:pt idx="14">
                  <c:v>20.7769230769231</c:v>
                </c:pt>
                <c:pt idx="15">
                  <c:v>20.8091666666667</c:v>
                </c:pt>
                <c:pt idx="16">
                  <c:v>20.9603846153846</c:v>
                </c:pt>
                <c:pt idx="17">
                  <c:v>21.0410897435897</c:v>
                </c:pt>
                <c:pt idx="18">
                  <c:v>21.1694871794872</c:v>
                </c:pt>
                <c:pt idx="19">
                  <c:v>21.213717948718</c:v>
                </c:pt>
                <c:pt idx="20">
                  <c:v>21.1946153846154</c:v>
                </c:pt>
                <c:pt idx="21">
                  <c:v>21.0505128205128</c:v>
                </c:pt>
                <c:pt idx="22">
                  <c:v>20.9273076923077</c:v>
                </c:pt>
                <c:pt idx="23">
                  <c:v>20.6777564102564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Sheet1!$C$176:$C$199</c:f>
              <c:numCache>
                <c:formatCode>General</c:formatCode>
                <c:ptCount val="24"/>
                <c:pt idx="0">
                  <c:v>19.7976794871795</c:v>
                </c:pt>
                <c:pt idx="1">
                  <c:v>19.8919551282051</c:v>
                </c:pt>
                <c:pt idx="2">
                  <c:v>20.0762564102564</c:v>
                </c:pt>
                <c:pt idx="3">
                  <c:v>20.2163141025641</c:v>
                </c:pt>
                <c:pt idx="4">
                  <c:v>20.3566282051282</c:v>
                </c:pt>
                <c:pt idx="5">
                  <c:v>20.4675833333333</c:v>
                </c:pt>
                <c:pt idx="6">
                  <c:v>20.5408205128205</c:v>
                </c:pt>
                <c:pt idx="7">
                  <c:v>20.5866987179487</c:v>
                </c:pt>
                <c:pt idx="8">
                  <c:v>20.6379615384615</c:v>
                </c:pt>
                <c:pt idx="9">
                  <c:v>20.6900384615385</c:v>
                </c:pt>
                <c:pt idx="10">
                  <c:v>20.8006666666667</c:v>
                </c:pt>
                <c:pt idx="11">
                  <c:v>20.8741282051282</c:v>
                </c:pt>
                <c:pt idx="12">
                  <c:v>20.8949102564103</c:v>
                </c:pt>
                <c:pt idx="13">
                  <c:v>20.862641025641</c:v>
                </c:pt>
                <c:pt idx="14">
                  <c:v>20.848858974359</c:v>
                </c:pt>
                <c:pt idx="15">
                  <c:v>20.7961666666667</c:v>
                </c:pt>
                <c:pt idx="16">
                  <c:v>20.797858974359</c:v>
                </c:pt>
                <c:pt idx="17">
                  <c:v>20.8452948717949</c:v>
                </c:pt>
                <c:pt idx="18">
                  <c:v>20.9514102564103</c:v>
                </c:pt>
                <c:pt idx="19">
                  <c:v>21.0387692307692</c:v>
                </c:pt>
                <c:pt idx="20">
                  <c:v>21.115858974359</c:v>
                </c:pt>
                <c:pt idx="21">
                  <c:v>21.1338846153846</c:v>
                </c:pt>
                <c:pt idx="22">
                  <c:v>21.1111282051282</c:v>
                </c:pt>
                <c:pt idx="23">
                  <c:v>21.0127820512821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Sheet1!$D$176:$D$199</c:f>
              <c:numCache>
                <c:formatCode>General</c:formatCode>
                <c:ptCount val="24"/>
                <c:pt idx="0">
                  <c:v>19.9080823135198</c:v>
                </c:pt>
                <c:pt idx="1">
                  <c:v>19.9264962121212</c:v>
                </c:pt>
                <c:pt idx="2">
                  <c:v>19.9536875</c:v>
                </c:pt>
                <c:pt idx="3">
                  <c:v>20.0057916666667</c:v>
                </c:pt>
                <c:pt idx="4">
                  <c:v>20.0753365384615</c:v>
                </c:pt>
                <c:pt idx="5">
                  <c:v>20.1326314102564</c:v>
                </c:pt>
                <c:pt idx="6">
                  <c:v>20.2163878205128</c:v>
                </c:pt>
                <c:pt idx="7">
                  <c:v>20.3314775641026</c:v>
                </c:pt>
                <c:pt idx="8">
                  <c:v>20.4271378205128</c:v>
                </c:pt>
                <c:pt idx="9">
                  <c:v>20.5233333333333</c:v>
                </c:pt>
                <c:pt idx="10">
                  <c:v>20.634125</c:v>
                </c:pt>
                <c:pt idx="11">
                  <c:v>20.7074743589744</c:v>
                </c:pt>
                <c:pt idx="12">
                  <c:v>20.7408044871795</c:v>
                </c:pt>
                <c:pt idx="13">
                  <c:v>20.7503012820513</c:v>
                </c:pt>
                <c:pt idx="14">
                  <c:v>20.7694487179487</c:v>
                </c:pt>
                <c:pt idx="15">
                  <c:v>20.7984166666667</c:v>
                </c:pt>
                <c:pt idx="16">
                  <c:v>20.8359935897436</c:v>
                </c:pt>
                <c:pt idx="17">
                  <c:v>20.8701025641026</c:v>
                </c:pt>
                <c:pt idx="18">
                  <c:v>20.9070256410256</c:v>
                </c:pt>
                <c:pt idx="19">
                  <c:v>20.9438141025641</c:v>
                </c:pt>
                <c:pt idx="20">
                  <c:v>20.9560128205128</c:v>
                </c:pt>
                <c:pt idx="21">
                  <c:v>20.9658717948718</c:v>
                </c:pt>
                <c:pt idx="22">
                  <c:v>20.9782115384615</c:v>
                </c:pt>
                <c:pt idx="23">
                  <c:v>20.9820961538461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Sheet1!$E$176:$E$199</c:f>
              <c:numCache>
                <c:formatCode>General</c:formatCode>
                <c:ptCount val="24"/>
                <c:pt idx="0">
                  <c:v>20.0511960227273</c:v>
                </c:pt>
                <c:pt idx="1">
                  <c:v>20.0503466637529</c:v>
                </c:pt>
                <c:pt idx="2">
                  <c:v>20.0555998688811</c:v>
                </c:pt>
                <c:pt idx="3">
                  <c:v>20.056239291958</c:v>
                </c:pt>
                <c:pt idx="4">
                  <c:v>20.0576735868298</c:v>
                </c:pt>
                <c:pt idx="5">
                  <c:v>20.0640021124709</c:v>
                </c:pt>
                <c:pt idx="6">
                  <c:v>20.0815565996503</c:v>
                </c:pt>
                <c:pt idx="7">
                  <c:v>20.1169179050117</c:v>
                </c:pt>
                <c:pt idx="8">
                  <c:v>20.1690583479021</c:v>
                </c:pt>
                <c:pt idx="9">
                  <c:v>20.2157668997669</c:v>
                </c:pt>
                <c:pt idx="10">
                  <c:v>20.2711036567599</c:v>
                </c:pt>
                <c:pt idx="11">
                  <c:v>20.3169852855478</c:v>
                </c:pt>
                <c:pt idx="12">
                  <c:v>20.3472459935897</c:v>
                </c:pt>
                <c:pt idx="13">
                  <c:v>20.378046474359</c:v>
                </c:pt>
                <c:pt idx="14">
                  <c:v>20.4223926282051</c:v>
                </c:pt>
                <c:pt idx="15">
                  <c:v>20.4655240384615</c:v>
                </c:pt>
                <c:pt idx="16">
                  <c:v>20.5261907051282</c:v>
                </c:pt>
                <c:pt idx="17">
                  <c:v>20.6007900641026</c:v>
                </c:pt>
                <c:pt idx="18">
                  <c:v>20.6670817307692</c:v>
                </c:pt>
                <c:pt idx="19">
                  <c:v>20.7335737179487</c:v>
                </c:pt>
                <c:pt idx="20">
                  <c:v>20.7950689102564</c:v>
                </c:pt>
                <c:pt idx="21">
                  <c:v>20.8366730769231</c:v>
                </c:pt>
                <c:pt idx="22">
                  <c:v>20.8595080128205</c:v>
                </c:pt>
                <c:pt idx="23">
                  <c:v>20.8661987179487</c:v>
                </c:pt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Sheet1!$F$176:$F$199</c:f>
              <c:numCache>
                <c:formatCode>General</c:formatCode>
                <c:ptCount val="24"/>
                <c:pt idx="0">
                  <c:v>19.9729533508159</c:v>
                </c:pt>
                <c:pt idx="1">
                  <c:v>19.9862573572261</c:v>
                </c:pt>
                <c:pt idx="2">
                  <c:v>20.0009632867133</c:v>
                </c:pt>
                <c:pt idx="3">
                  <c:v>20.0193442162005</c:v>
                </c:pt>
                <c:pt idx="4">
                  <c:v>20.03686745338</c:v>
                </c:pt>
                <c:pt idx="5">
                  <c:v>20.0490703379953</c:v>
                </c:pt>
                <c:pt idx="6">
                  <c:v>20.0646062354312</c:v>
                </c:pt>
                <c:pt idx="7">
                  <c:v>20.0860773892774</c:v>
                </c:pt>
                <c:pt idx="8">
                  <c:v>20.1060261072261</c:v>
                </c:pt>
                <c:pt idx="9">
                  <c:v>20.1277684149184</c:v>
                </c:pt>
                <c:pt idx="10">
                  <c:v>20.1524562354312</c:v>
                </c:pt>
                <c:pt idx="11">
                  <c:v>20.1750071969697</c:v>
                </c:pt>
                <c:pt idx="12">
                  <c:v>20.1880536713287</c:v>
                </c:pt>
                <c:pt idx="13">
                  <c:v>20.1985212995338</c:v>
                </c:pt>
                <c:pt idx="14">
                  <c:v>20.210603030303</c:v>
                </c:pt>
                <c:pt idx="15">
                  <c:v>20.2272821969697</c:v>
                </c:pt>
                <c:pt idx="16">
                  <c:v>20.2441943764569</c:v>
                </c:pt>
                <c:pt idx="17">
                  <c:v>20.2675610431235</c:v>
                </c:pt>
                <c:pt idx="18">
                  <c:v>20.291283479021</c:v>
                </c:pt>
                <c:pt idx="19">
                  <c:v>20.3158700174825</c:v>
                </c:pt>
                <c:pt idx="20">
                  <c:v>20.3387161713287</c:v>
                </c:pt>
                <c:pt idx="21">
                  <c:v>20.3619841200466</c:v>
                </c:pt>
                <c:pt idx="22">
                  <c:v>20.3816232226107</c:v>
                </c:pt>
                <c:pt idx="23">
                  <c:v>20.3959033508159</c:v>
                </c:pt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Sheet1!$G$176:$G$199</c:f>
              <c:numCache>
                <c:formatCode>General</c:formatCode>
                <c:ptCount val="24"/>
                <c:pt idx="0">
                  <c:v>33.38</c:v>
                </c:pt>
                <c:pt idx="1">
                  <c:v>33.62</c:v>
                </c:pt>
                <c:pt idx="2">
                  <c:v>34.78</c:v>
                </c:pt>
                <c:pt idx="3">
                  <c:v>34.14</c:v>
                </c:pt>
                <c:pt idx="4">
                  <c:v>34.4</c:v>
                </c:pt>
                <c:pt idx="5">
                  <c:v>34.22</c:v>
                </c:pt>
                <c:pt idx="6">
                  <c:v>33.96</c:v>
                </c:pt>
                <c:pt idx="7">
                  <c:v>33.82</c:v>
                </c:pt>
                <c:pt idx="8">
                  <c:v>34.36</c:v>
                </c:pt>
                <c:pt idx="9">
                  <c:v>34.34</c:v>
                </c:pt>
                <c:pt idx="10">
                  <c:v>34.5</c:v>
                </c:pt>
                <c:pt idx="11">
                  <c:v>34.96</c:v>
                </c:pt>
                <c:pt idx="12">
                  <c:v>34.08</c:v>
                </c:pt>
                <c:pt idx="13">
                  <c:v>33.72</c:v>
                </c:pt>
                <c:pt idx="14">
                  <c:v>33.92</c:v>
                </c:pt>
                <c:pt idx="15">
                  <c:v>34</c:v>
                </c:pt>
                <c:pt idx="16">
                  <c:v>34.18</c:v>
                </c:pt>
                <c:pt idx="17">
                  <c:v>34.54</c:v>
                </c:pt>
                <c:pt idx="18">
                  <c:v>34.86</c:v>
                </c:pt>
                <c:pt idx="19">
                  <c:v>35.16</c:v>
                </c:pt>
                <c:pt idx="20">
                  <c:v>35.58</c:v>
                </c:pt>
                <c:pt idx="21">
                  <c:v>35.12</c:v>
                </c:pt>
                <c:pt idx="22">
                  <c:v>34.88</c:v>
                </c:pt>
                <c:pt idx="23">
                  <c:v>34.98</c:v>
                </c:pt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Sheet1!$H$176:$H$199</c:f>
              <c:numCache>
                <c:formatCode>General</c:formatCode>
                <c:ptCount val="24"/>
                <c:pt idx="0">
                  <c:v>18.98</c:v>
                </c:pt>
                <c:pt idx="1">
                  <c:v>19.32</c:v>
                </c:pt>
                <c:pt idx="2">
                  <c:v>19.44</c:v>
                </c:pt>
                <c:pt idx="3">
                  <c:v>19.58</c:v>
                </c:pt>
                <c:pt idx="4">
                  <c:v>19.56</c:v>
                </c:pt>
                <c:pt idx="5">
                  <c:v>19.54</c:v>
                </c:pt>
                <c:pt idx="6">
                  <c:v>19.74</c:v>
                </c:pt>
                <c:pt idx="7">
                  <c:v>19.96</c:v>
                </c:pt>
                <c:pt idx="8">
                  <c:v>20.06</c:v>
                </c:pt>
                <c:pt idx="9">
                  <c:v>20.4</c:v>
                </c:pt>
                <c:pt idx="10">
                  <c:v>20.5</c:v>
                </c:pt>
                <c:pt idx="11">
                  <c:v>20.3</c:v>
                </c:pt>
                <c:pt idx="12">
                  <c:v>20.26</c:v>
                </c:pt>
                <c:pt idx="13">
                  <c:v>20.16</c:v>
                </c:pt>
                <c:pt idx="14">
                  <c:v>20.12</c:v>
                </c:pt>
                <c:pt idx="15">
                  <c:v>20.22</c:v>
                </c:pt>
                <c:pt idx="16">
                  <c:v>20.44</c:v>
                </c:pt>
                <c:pt idx="17">
                  <c:v>20.42</c:v>
                </c:pt>
                <c:pt idx="18">
                  <c:v>20.46</c:v>
                </c:pt>
                <c:pt idx="19">
                  <c:v>20.66</c:v>
                </c:pt>
                <c:pt idx="20">
                  <c:v>20.74</c:v>
                </c:pt>
                <c:pt idx="21">
                  <c:v>20.44</c:v>
                </c:pt>
                <c:pt idx="22">
                  <c:v>20.36</c:v>
                </c:pt>
                <c:pt idx="23">
                  <c:v>20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18204917"/>
        <c:axId val="1004619"/>
      </c:lineChart>
      <c:catAx>
        <c:axId val="1820491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004619"/>
        <c:crosses val="autoZero"/>
        <c:auto val="1"/>
        <c:lblAlgn val="ctr"/>
        <c:lblOffset val="100"/>
        <c:noMultiLvlLbl val="0"/>
      </c:catAx>
      <c:valAx>
        <c:axId val="1004619"/>
        <c:scaling>
          <c:orientation val="minMax"/>
          <c:max val="21.3"/>
          <c:min val="18.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solidFill>
                  <a:srgbClr val="000000"/>
                </a:solidFill>
                <a:latin typeface="Arial"/>
              </a:defRPr>
            </a:pPr>
          </a:p>
        </c:txPr>
        <c:crossAx val="1820491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solidFill>
                <a:srgbClr val="000000"/>
              </a:solidFill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gif"/><Relationship Id="rId2" Type="http://schemas.openxmlformats.org/officeDocument/2006/relationships/chart" Target="../charts/chart1.xml"/><Relationship Id="rId3" Type="http://schemas.openxmlformats.org/officeDocument/2006/relationships/chart" Target="../charts/chart2.xml"/><Relationship Id="rId4" Type="http://schemas.openxmlformats.org/officeDocument/2006/relationships/image" Target="../media/image1.gif"/><Relationship Id="rId5" Type="http://schemas.openxmlformats.org/officeDocument/2006/relationships/chart" Target="../charts/chart3.xml"/><Relationship Id="rId6" Type="http://schemas.openxmlformats.org/officeDocument/2006/relationships/chart" Target="../charts/chart4.xml"/><Relationship Id="rId7" Type="http://schemas.openxmlformats.org/officeDocument/2006/relationships/image" Target="../media/image1.gif"/><Relationship Id="rId8" Type="http://schemas.openxmlformats.org/officeDocument/2006/relationships/chart" Target="../charts/chart5.xml"/><Relationship Id="rId9" Type="http://schemas.openxmlformats.org/officeDocument/2006/relationships/chart" Target="../charts/chart6.xml"/><Relationship Id="rId10" Type="http://schemas.openxmlformats.org/officeDocument/2006/relationships/chart" Target="../charts/chart7.xml"/><Relationship Id="rId11" Type="http://schemas.openxmlformats.org/officeDocument/2006/relationships/chart" Target="../charts/chart8.xml"/><Relationship Id="rId12" Type="http://schemas.openxmlformats.org/officeDocument/2006/relationships/chart" Target="../charts/chart9.xml"/><Relationship Id="rId13" Type="http://schemas.openxmlformats.org/officeDocument/2006/relationships/chart" Target="../charts/chart10.xml"/><Relationship Id="rId14" Type="http://schemas.openxmlformats.org/officeDocument/2006/relationships/chart" Target="../charts/chart11.xml"/><Relationship Id="rId15" Type="http://schemas.openxmlformats.org/officeDocument/2006/relationships/chart" Target="../charts/chart12.xml"/><Relationship Id="rId16" Type="http://schemas.openxmlformats.org/officeDocument/2006/relationships/chart" Target="../charts/chart13.xml"/><Relationship Id="rId17" Type="http://schemas.openxmlformats.org/officeDocument/2006/relationships/chart" Target="../charts/chart14.xml"/><Relationship Id="rId18" Type="http://schemas.openxmlformats.org/officeDocument/2006/relationships/chart" Target="../charts/chart15.xml"/><Relationship Id="rId19" Type="http://schemas.openxmlformats.org/officeDocument/2006/relationships/chart" Target="../charts/chart16.xml"/><Relationship Id="rId20" Type="http://schemas.openxmlformats.org/officeDocument/2006/relationships/chart" Target="../charts/chart17.xml"/><Relationship Id="rId21" Type="http://schemas.openxmlformats.org/officeDocument/2006/relationships/chart" Target="../charts/chart18.xml"/><Relationship Id="rId22" Type="http://schemas.openxmlformats.org/officeDocument/2006/relationships/chart" Target="../charts/chart19.xml"/><Relationship Id="rId23" Type="http://schemas.openxmlformats.org/officeDocument/2006/relationships/chart" Target="../charts/chart20.xml"/><Relationship Id="rId24" Type="http://schemas.openxmlformats.org/officeDocument/2006/relationships/chart" Target="../charts/chart21.xml"/><Relationship Id="rId25" Type="http://schemas.openxmlformats.org/officeDocument/2006/relationships/chart" Target="../charts/chart22.xml"/><Relationship Id="rId26" Type="http://schemas.openxmlformats.org/officeDocument/2006/relationships/chart" Target="../charts/chart23.xml"/><Relationship Id="rId27" Type="http://schemas.openxmlformats.org/officeDocument/2006/relationships/chart" Target="../charts/chart24.xml"/><Relationship Id="rId28" Type="http://schemas.openxmlformats.org/officeDocument/2006/relationships/image" Target="../media/image1.gif"/><Relationship Id="rId29" Type="http://schemas.openxmlformats.org/officeDocument/2006/relationships/image" Target="../media/image1.gif"/><Relationship Id="rId30" Type="http://schemas.openxmlformats.org/officeDocument/2006/relationships/image" Target="../media/image1.gif"/><Relationship Id="rId31" Type="http://schemas.openxmlformats.org/officeDocument/2006/relationships/chart" Target="../charts/chart25.xml"/><Relationship Id="rId32" Type="http://schemas.openxmlformats.org/officeDocument/2006/relationships/chart" Target="../charts/chart26.xml"/><Relationship Id="rId33" Type="http://schemas.openxmlformats.org/officeDocument/2006/relationships/chart" Target="../charts/chart27.xml"/><Relationship Id="rId34" Type="http://schemas.openxmlformats.org/officeDocument/2006/relationships/chart" Target="../charts/chart28.xml"/><Relationship Id="rId35" Type="http://schemas.openxmlformats.org/officeDocument/2006/relationships/chart" Target="../charts/chart29.xml"/><Relationship Id="rId36" Type="http://schemas.openxmlformats.org/officeDocument/2006/relationships/chart" Target="../charts/chart30.xml"/><Relationship Id="rId37" Type="http://schemas.openxmlformats.org/officeDocument/2006/relationships/chart" Target="../charts/chart31.xml"/><Relationship Id="rId38" Type="http://schemas.openxmlformats.org/officeDocument/2006/relationships/chart" Target="../charts/chart32.xml"/><Relationship Id="rId39" Type="http://schemas.openxmlformats.org/officeDocument/2006/relationships/chart" Target="../charts/chart33.xml"/><Relationship Id="rId40" Type="http://schemas.openxmlformats.org/officeDocument/2006/relationships/chart" Target="../charts/chart34.xml"/><Relationship Id="rId41" Type="http://schemas.openxmlformats.org/officeDocument/2006/relationships/chart" Target="../charts/chart35.xml"/><Relationship Id="rId42" Type="http://schemas.openxmlformats.org/officeDocument/2006/relationships/chart" Target="../charts/chart36.xml"/><Relationship Id="rId43" Type="http://schemas.openxmlformats.org/officeDocument/2006/relationships/chart" Target="../charts/chart37.xml"/><Relationship Id="rId44" Type="http://schemas.openxmlformats.org/officeDocument/2006/relationships/chart" Target="../charts/chart38.xml"/><Relationship Id="rId45" Type="http://schemas.openxmlformats.org/officeDocument/2006/relationships/chart" Target="../charts/chart39.xml"/><Relationship Id="rId46" Type="http://schemas.openxmlformats.org/officeDocument/2006/relationships/chart" Target="../charts/chart40.xml"/><Relationship Id="rId47" Type="http://schemas.openxmlformats.org/officeDocument/2006/relationships/chart" Target="../charts/chart41.xml"/><Relationship Id="rId48" Type="http://schemas.openxmlformats.org/officeDocument/2006/relationships/chart" Target="../charts/chart42.xml"/><Relationship Id="rId49" Type="http://schemas.openxmlformats.org/officeDocument/2006/relationships/chart" Target="../charts/chart43.xml"/><Relationship Id="rId50" Type="http://schemas.openxmlformats.org/officeDocument/2006/relationships/chart" Target="../charts/chart44.xml"/><Relationship Id="rId51" Type="http://schemas.openxmlformats.org/officeDocument/2006/relationships/chart" Target="../charts/chart45.xml"/><Relationship Id="rId52" Type="http://schemas.openxmlformats.org/officeDocument/2006/relationships/chart" Target="../charts/chart46.xml"/><Relationship Id="rId53" Type="http://schemas.openxmlformats.org/officeDocument/2006/relationships/chart" Target="../charts/chart47.xml"/><Relationship Id="rId54" Type="http://schemas.openxmlformats.org/officeDocument/2006/relationships/chart" Target="../charts/chart48.xml"/><Relationship Id="rId55" Type="http://schemas.openxmlformats.org/officeDocument/2006/relationships/chart" Target="../charts/chart49.xml"/><Relationship Id="rId56" Type="http://schemas.openxmlformats.org/officeDocument/2006/relationships/chart" Target="../charts/chart50.xml"/><Relationship Id="rId57" Type="http://schemas.openxmlformats.org/officeDocument/2006/relationships/chart" Target="../charts/chart51.xml"/><Relationship Id="rId58" Type="http://schemas.openxmlformats.org/officeDocument/2006/relationships/chart" Target="../charts/chart52.xml"/><Relationship Id="rId59" Type="http://schemas.openxmlformats.org/officeDocument/2006/relationships/chart" Target="../charts/chart53.xml"/><Relationship Id="rId60" Type="http://schemas.openxmlformats.org/officeDocument/2006/relationships/chart" Target="../charts/chart54.xml"/><Relationship Id="rId61" Type="http://schemas.openxmlformats.org/officeDocument/2006/relationships/chart" Target="../charts/chart55.xml"/><Relationship Id="rId62" Type="http://schemas.openxmlformats.org/officeDocument/2006/relationships/chart" Target="../charts/chart56.xml"/><Relationship Id="rId63" Type="http://schemas.openxmlformats.org/officeDocument/2006/relationships/chart" Target="../charts/chart57.xml"/><Relationship Id="rId64" Type="http://schemas.openxmlformats.org/officeDocument/2006/relationships/chart" Target="../charts/chart58.xml"/><Relationship Id="rId65" Type="http://schemas.openxmlformats.org/officeDocument/2006/relationships/chart" Target="../charts/chart59.xml"/><Relationship Id="rId66" Type="http://schemas.openxmlformats.org/officeDocument/2006/relationships/chart" Target="../charts/chart60.xml"/><Relationship Id="rId67" Type="http://schemas.openxmlformats.org/officeDocument/2006/relationships/chart" Target="../charts/chart61.xml"/><Relationship Id="rId68" Type="http://schemas.openxmlformats.org/officeDocument/2006/relationships/chart" Target="../charts/chart62.xml"/><Relationship Id="rId69" Type="http://schemas.openxmlformats.org/officeDocument/2006/relationships/chart" Target="../charts/chart63.xml"/><Relationship Id="rId70" Type="http://schemas.openxmlformats.org/officeDocument/2006/relationships/chart" Target="../charts/chart64.xml"/><Relationship Id="rId71" Type="http://schemas.openxmlformats.org/officeDocument/2006/relationships/chart" Target="../charts/chart65.xml"/><Relationship Id="rId72" Type="http://schemas.openxmlformats.org/officeDocument/2006/relationships/chart" Target="../charts/chart66.xml"/><Relationship Id="rId73" Type="http://schemas.openxmlformats.org/officeDocument/2006/relationships/chart" Target="../charts/chart67.xml"/><Relationship Id="rId74" Type="http://schemas.openxmlformats.org/officeDocument/2006/relationships/chart" Target="../charts/chart68.xml"/><Relationship Id="rId75" Type="http://schemas.openxmlformats.org/officeDocument/2006/relationships/chart" Target="../charts/chart69.xml"/><Relationship Id="rId76" Type="http://schemas.openxmlformats.org/officeDocument/2006/relationships/chart" Target="../charts/chart70.xml"/><Relationship Id="rId77" Type="http://schemas.openxmlformats.org/officeDocument/2006/relationships/chart" Target="../charts/chart71.xml"/><Relationship Id="rId78" Type="http://schemas.openxmlformats.org/officeDocument/2006/relationships/chart" Target="../charts/chart72.xml"/><Relationship Id="rId79" Type="http://schemas.openxmlformats.org/officeDocument/2006/relationships/chart" Target="../charts/chart73.xml"/><Relationship Id="rId80" Type="http://schemas.openxmlformats.org/officeDocument/2006/relationships/chart" Target="../charts/chart74.xml"/><Relationship Id="rId81" Type="http://schemas.openxmlformats.org/officeDocument/2006/relationships/chart" Target="../charts/chart75.xml"/><Relationship Id="rId82" Type="http://schemas.openxmlformats.org/officeDocument/2006/relationships/chart" Target="../charts/chart76.xml"/><Relationship Id="rId83" Type="http://schemas.openxmlformats.org/officeDocument/2006/relationships/chart" Target="../charts/chart77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26</xdr:col>
      <xdr:colOff>5265360</xdr:colOff>
      <xdr:row>139</xdr:row>
      <xdr:rowOff>94320</xdr:rowOff>
    </xdr:from>
    <xdr:to>
      <xdr:col>26</xdr:col>
      <xdr:colOff>5464800</xdr:colOff>
      <xdr:row>140</xdr:row>
      <xdr:rowOff>79920</xdr:rowOff>
    </xdr:to>
    <xdr:pic>
      <xdr:nvPicPr>
        <xdr:cNvPr id="0" name="http://www.bom.gov.au/climate/cdo/images/symbols/graphstat.gif" descr=""/>
        <xdr:cNvPicPr/>
      </xdr:nvPicPr>
      <xdr:blipFill>
        <a:blip r:embed="rId1"/>
        <a:stretch/>
      </xdr:blipFill>
      <xdr:spPr>
        <a:xfrm>
          <a:off x="21795120" y="22723200"/>
          <a:ext cx="199440" cy="148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99360</xdr:colOff>
      <xdr:row>681</xdr:row>
      <xdr:rowOff>145440</xdr:rowOff>
    </xdr:from>
    <xdr:to>
      <xdr:col>27</xdr:col>
      <xdr:colOff>205200</xdr:colOff>
      <xdr:row>720</xdr:row>
      <xdr:rowOff>145800</xdr:rowOff>
    </xdr:to>
    <xdr:graphicFrame>
      <xdr:nvGraphicFramePr>
        <xdr:cNvPr id="1" name="Chart 2"/>
        <xdr:cNvGraphicFramePr/>
      </xdr:nvGraphicFramePr>
      <xdr:xfrm>
        <a:off x="3100320" y="111144600"/>
        <a:ext cx="20733120" cy="6340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82080</xdr:colOff>
      <xdr:row>558</xdr:row>
      <xdr:rowOff>111240</xdr:rowOff>
    </xdr:from>
    <xdr:to>
      <xdr:col>26</xdr:col>
      <xdr:colOff>6999120</xdr:colOff>
      <xdr:row>598</xdr:row>
      <xdr:rowOff>103680</xdr:rowOff>
    </xdr:to>
    <xdr:graphicFrame>
      <xdr:nvGraphicFramePr>
        <xdr:cNvPr id="2" name="Chart 3"/>
        <xdr:cNvGraphicFramePr/>
      </xdr:nvGraphicFramePr>
      <xdr:xfrm>
        <a:off x="3083040" y="91115640"/>
        <a:ext cx="20445840" cy="6494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26</xdr:col>
      <xdr:colOff>6091920</xdr:colOff>
      <xdr:row>139</xdr:row>
      <xdr:rowOff>94320</xdr:rowOff>
    </xdr:from>
    <xdr:to>
      <xdr:col>26</xdr:col>
      <xdr:colOff>6291360</xdr:colOff>
      <xdr:row>140</xdr:row>
      <xdr:rowOff>79920</xdr:rowOff>
    </xdr:to>
    <xdr:pic>
      <xdr:nvPicPr>
        <xdr:cNvPr id="3" name="http://www.bom.gov.au/climate/cdo/images/symbols/graphstat.gif" descr=""/>
        <xdr:cNvPicPr/>
      </xdr:nvPicPr>
      <xdr:blipFill>
        <a:blip r:embed="rId4"/>
        <a:stretch/>
      </xdr:blipFill>
      <xdr:spPr>
        <a:xfrm>
          <a:off x="22621680" y="22723200"/>
          <a:ext cx="199440" cy="148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3600</xdr:colOff>
      <xdr:row>643</xdr:row>
      <xdr:rowOff>142560</xdr:rowOff>
    </xdr:from>
    <xdr:to>
      <xdr:col>27</xdr:col>
      <xdr:colOff>4680</xdr:colOff>
      <xdr:row>682</xdr:row>
      <xdr:rowOff>61920</xdr:rowOff>
    </xdr:to>
    <xdr:graphicFrame>
      <xdr:nvGraphicFramePr>
        <xdr:cNvPr id="4" name="Chart 5"/>
        <xdr:cNvGraphicFramePr/>
      </xdr:nvGraphicFramePr>
      <xdr:xfrm>
        <a:off x="3004560" y="104964480"/>
        <a:ext cx="20628360" cy="6259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3960</xdr:colOff>
      <xdr:row>599</xdr:row>
      <xdr:rowOff>145800</xdr:rowOff>
    </xdr:from>
    <xdr:to>
      <xdr:col>26</xdr:col>
      <xdr:colOff>6842520</xdr:colOff>
      <xdr:row>644</xdr:row>
      <xdr:rowOff>23760</xdr:rowOff>
    </xdr:to>
    <xdr:graphicFrame>
      <xdr:nvGraphicFramePr>
        <xdr:cNvPr id="5" name="Chart 6"/>
        <xdr:cNvGraphicFramePr/>
      </xdr:nvGraphicFramePr>
      <xdr:xfrm>
        <a:off x="3004920" y="97815240"/>
        <a:ext cx="20367360" cy="7193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26</xdr:col>
      <xdr:colOff>6918840</xdr:colOff>
      <xdr:row>139</xdr:row>
      <xdr:rowOff>94320</xdr:rowOff>
    </xdr:from>
    <xdr:to>
      <xdr:col>27</xdr:col>
      <xdr:colOff>18720</xdr:colOff>
      <xdr:row>140</xdr:row>
      <xdr:rowOff>79920</xdr:rowOff>
    </xdr:to>
    <xdr:pic>
      <xdr:nvPicPr>
        <xdr:cNvPr id="6" name="http://www.bom.gov.au/climate/cdo/images/symbols/graphstat.gif" descr=""/>
        <xdr:cNvPicPr/>
      </xdr:nvPicPr>
      <xdr:blipFill>
        <a:blip r:embed="rId7"/>
        <a:stretch/>
      </xdr:blipFill>
      <xdr:spPr>
        <a:xfrm>
          <a:off x="23448600" y="22723200"/>
          <a:ext cx="198360" cy="148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124200</xdr:colOff>
      <xdr:row>0</xdr:row>
      <xdr:rowOff>158760</xdr:rowOff>
    </xdr:from>
    <xdr:to>
      <xdr:col>27</xdr:col>
      <xdr:colOff>592200</xdr:colOff>
      <xdr:row>35</xdr:row>
      <xdr:rowOff>124560</xdr:rowOff>
    </xdr:to>
    <xdr:graphicFrame>
      <xdr:nvGraphicFramePr>
        <xdr:cNvPr id="7" name="Chart 8"/>
        <xdr:cNvGraphicFramePr/>
      </xdr:nvGraphicFramePr>
      <xdr:xfrm>
        <a:off x="4594680" y="158760"/>
        <a:ext cx="19625760" cy="5655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43</xdr:col>
      <xdr:colOff>618120</xdr:colOff>
      <xdr:row>513</xdr:row>
      <xdr:rowOff>68760</xdr:rowOff>
    </xdr:from>
    <xdr:to>
      <xdr:col>49</xdr:col>
      <xdr:colOff>739800</xdr:colOff>
      <xdr:row>533</xdr:row>
      <xdr:rowOff>43200</xdr:rowOff>
    </xdr:to>
    <xdr:graphicFrame>
      <xdr:nvGraphicFramePr>
        <xdr:cNvPr id="8" name="Chart 9"/>
        <xdr:cNvGraphicFramePr/>
      </xdr:nvGraphicFramePr>
      <xdr:xfrm>
        <a:off x="37292040" y="83757960"/>
        <a:ext cx="5013720" cy="3225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168840</xdr:colOff>
      <xdr:row>284</xdr:row>
      <xdr:rowOff>115560</xdr:rowOff>
    </xdr:from>
    <xdr:to>
      <xdr:col>27</xdr:col>
      <xdr:colOff>707400</xdr:colOff>
      <xdr:row>322</xdr:row>
      <xdr:rowOff>115560</xdr:rowOff>
    </xdr:to>
    <xdr:graphicFrame>
      <xdr:nvGraphicFramePr>
        <xdr:cNvPr id="9" name="Chart 10"/>
        <xdr:cNvGraphicFramePr/>
      </xdr:nvGraphicFramePr>
      <xdr:xfrm>
        <a:off x="4639320" y="46403280"/>
        <a:ext cx="19696320" cy="6225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43920</xdr:colOff>
      <xdr:row>363</xdr:row>
      <xdr:rowOff>156960</xdr:rowOff>
    </xdr:from>
    <xdr:to>
      <xdr:col>27</xdr:col>
      <xdr:colOff>565920</xdr:colOff>
      <xdr:row>406</xdr:row>
      <xdr:rowOff>73800</xdr:rowOff>
    </xdr:to>
    <xdr:graphicFrame>
      <xdr:nvGraphicFramePr>
        <xdr:cNvPr id="10" name="Chart 11"/>
        <xdr:cNvGraphicFramePr/>
      </xdr:nvGraphicFramePr>
      <xdr:xfrm>
        <a:off x="4514400" y="59387400"/>
        <a:ext cx="19679760" cy="6930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14</xdr:col>
      <xdr:colOff>276480</xdr:colOff>
      <xdr:row>540</xdr:row>
      <xdr:rowOff>37080</xdr:rowOff>
    </xdr:from>
    <xdr:to>
      <xdr:col>20</xdr:col>
      <xdr:colOff>566640</xdr:colOff>
      <xdr:row>557</xdr:row>
      <xdr:rowOff>101880</xdr:rowOff>
    </xdr:to>
    <xdr:graphicFrame>
      <xdr:nvGraphicFramePr>
        <xdr:cNvPr id="11" name="Chart 12"/>
        <xdr:cNvGraphicFramePr/>
      </xdr:nvGraphicFramePr>
      <xdr:xfrm>
        <a:off x="7192800" y="88115400"/>
        <a:ext cx="5011560" cy="2828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208080</xdr:colOff>
      <xdr:row>37</xdr:row>
      <xdr:rowOff>69120</xdr:rowOff>
    </xdr:from>
    <xdr:to>
      <xdr:col>27</xdr:col>
      <xdr:colOff>529560</xdr:colOff>
      <xdr:row>70</xdr:row>
      <xdr:rowOff>86760</xdr:rowOff>
    </xdr:to>
    <xdr:graphicFrame>
      <xdr:nvGraphicFramePr>
        <xdr:cNvPr id="12" name="Chart 13"/>
        <xdr:cNvGraphicFramePr/>
      </xdr:nvGraphicFramePr>
      <xdr:xfrm>
        <a:off x="4678560" y="6084000"/>
        <a:ext cx="19479240" cy="5412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192600</xdr:colOff>
      <xdr:row>187</xdr:row>
      <xdr:rowOff>68400</xdr:rowOff>
    </xdr:from>
    <xdr:to>
      <xdr:col>27</xdr:col>
      <xdr:colOff>582480</xdr:colOff>
      <xdr:row>223</xdr:row>
      <xdr:rowOff>121320</xdr:rowOff>
    </xdr:to>
    <xdr:graphicFrame>
      <xdr:nvGraphicFramePr>
        <xdr:cNvPr id="13" name="Chart 14"/>
        <xdr:cNvGraphicFramePr/>
      </xdr:nvGraphicFramePr>
      <xdr:xfrm>
        <a:off x="4663080" y="30500280"/>
        <a:ext cx="19547640" cy="5937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114840</xdr:colOff>
      <xdr:row>496</xdr:row>
      <xdr:rowOff>122400</xdr:rowOff>
    </xdr:from>
    <xdr:to>
      <xdr:col>27</xdr:col>
      <xdr:colOff>552960</xdr:colOff>
      <xdr:row>536</xdr:row>
      <xdr:rowOff>67320</xdr:rowOff>
    </xdr:to>
    <xdr:graphicFrame>
      <xdr:nvGraphicFramePr>
        <xdr:cNvPr id="14" name="Chart 15"/>
        <xdr:cNvGraphicFramePr/>
      </xdr:nvGraphicFramePr>
      <xdr:xfrm>
        <a:off x="4585320" y="81048240"/>
        <a:ext cx="19595880" cy="6447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279000</xdr:colOff>
      <xdr:row>322</xdr:row>
      <xdr:rowOff>61560</xdr:rowOff>
    </xdr:from>
    <xdr:to>
      <xdr:col>27</xdr:col>
      <xdr:colOff>673920</xdr:colOff>
      <xdr:row>364</xdr:row>
      <xdr:rowOff>57600</xdr:rowOff>
    </xdr:to>
    <xdr:graphicFrame>
      <xdr:nvGraphicFramePr>
        <xdr:cNvPr id="15" name="Chart 16"/>
        <xdr:cNvGraphicFramePr/>
      </xdr:nvGraphicFramePr>
      <xdr:xfrm>
        <a:off x="4749480" y="52574760"/>
        <a:ext cx="19552680" cy="6877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285120</xdr:colOff>
      <xdr:row>106</xdr:row>
      <xdr:rowOff>136080</xdr:rowOff>
    </xdr:from>
    <xdr:to>
      <xdr:col>27</xdr:col>
      <xdr:colOff>700920</xdr:colOff>
      <xdr:row>143</xdr:row>
      <xdr:rowOff>45000</xdr:rowOff>
    </xdr:to>
    <xdr:graphicFrame>
      <xdr:nvGraphicFramePr>
        <xdr:cNvPr id="16" name="Chart 17"/>
        <xdr:cNvGraphicFramePr/>
      </xdr:nvGraphicFramePr>
      <xdr:xfrm>
        <a:off x="4755600" y="17400600"/>
        <a:ext cx="19573560" cy="5923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221400</xdr:colOff>
      <xdr:row>448</xdr:row>
      <xdr:rowOff>6840</xdr:rowOff>
    </xdr:from>
    <xdr:to>
      <xdr:col>27</xdr:col>
      <xdr:colOff>605160</xdr:colOff>
      <xdr:row>495</xdr:row>
      <xdr:rowOff>62280</xdr:rowOff>
    </xdr:to>
    <xdr:graphicFrame>
      <xdr:nvGraphicFramePr>
        <xdr:cNvPr id="17" name="Chart 18"/>
        <xdr:cNvGraphicFramePr/>
      </xdr:nvGraphicFramePr>
      <xdr:xfrm>
        <a:off x="4691880" y="73078920"/>
        <a:ext cx="19541520" cy="774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78</xdr:col>
      <xdr:colOff>113400</xdr:colOff>
      <xdr:row>495</xdr:row>
      <xdr:rowOff>30600</xdr:rowOff>
    </xdr:from>
    <xdr:to>
      <xdr:col>85</xdr:col>
      <xdr:colOff>188640</xdr:colOff>
      <xdr:row>518</xdr:row>
      <xdr:rowOff>140760</xdr:rowOff>
    </xdr:to>
    <xdr:graphicFrame>
      <xdr:nvGraphicFramePr>
        <xdr:cNvPr id="18" name="Chart 19"/>
        <xdr:cNvGraphicFramePr/>
      </xdr:nvGraphicFramePr>
      <xdr:xfrm>
        <a:off x="65324160" y="80793720"/>
        <a:ext cx="5782680" cy="3849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114120</xdr:colOff>
      <xdr:row>71</xdr:row>
      <xdr:rowOff>360</xdr:rowOff>
    </xdr:from>
    <xdr:to>
      <xdr:col>27</xdr:col>
      <xdr:colOff>569520</xdr:colOff>
      <xdr:row>107</xdr:row>
      <xdr:rowOff>88560</xdr:rowOff>
    </xdr:to>
    <xdr:graphicFrame>
      <xdr:nvGraphicFramePr>
        <xdr:cNvPr id="19" name="Chart 20"/>
        <xdr:cNvGraphicFramePr/>
      </xdr:nvGraphicFramePr>
      <xdr:xfrm>
        <a:off x="4584600" y="11574000"/>
        <a:ext cx="19613160" cy="594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222480</xdr:colOff>
      <xdr:row>243</xdr:row>
      <xdr:rowOff>74880</xdr:rowOff>
    </xdr:from>
    <xdr:to>
      <xdr:col>27</xdr:col>
      <xdr:colOff>578880</xdr:colOff>
      <xdr:row>282</xdr:row>
      <xdr:rowOff>121320</xdr:rowOff>
    </xdr:to>
    <xdr:graphicFrame>
      <xdr:nvGraphicFramePr>
        <xdr:cNvPr id="20" name="Chart 21"/>
        <xdr:cNvGraphicFramePr/>
      </xdr:nvGraphicFramePr>
      <xdr:xfrm>
        <a:off x="4692960" y="39656880"/>
        <a:ext cx="19514160" cy="6424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77</xdr:col>
      <xdr:colOff>782280</xdr:colOff>
      <xdr:row>242</xdr:row>
      <xdr:rowOff>151200</xdr:rowOff>
    </xdr:from>
    <xdr:to>
      <xdr:col>87</xdr:col>
      <xdr:colOff>78840</xdr:colOff>
      <xdr:row>268</xdr:row>
      <xdr:rowOff>51840</xdr:rowOff>
    </xdr:to>
    <xdr:graphicFrame>
      <xdr:nvGraphicFramePr>
        <xdr:cNvPr id="21" name="Chart 23"/>
        <xdr:cNvGraphicFramePr/>
      </xdr:nvGraphicFramePr>
      <xdr:xfrm>
        <a:off x="65177640" y="39570840"/>
        <a:ext cx="7449840" cy="4147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234</xdr:col>
      <xdr:colOff>63360</xdr:colOff>
      <xdr:row>235</xdr:row>
      <xdr:rowOff>44280</xdr:rowOff>
    </xdr:from>
    <xdr:to>
      <xdr:col>241</xdr:col>
      <xdr:colOff>138960</xdr:colOff>
      <xdr:row>259</xdr:row>
      <xdr:rowOff>52920</xdr:rowOff>
    </xdr:to>
    <xdr:graphicFrame>
      <xdr:nvGraphicFramePr>
        <xdr:cNvPr id="22" name="Chart 24"/>
        <xdr:cNvGraphicFramePr/>
      </xdr:nvGraphicFramePr>
      <xdr:xfrm>
        <a:off x="192467160" y="38325960"/>
        <a:ext cx="5783040" cy="3918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11</xdr:col>
      <xdr:colOff>101520</xdr:colOff>
      <xdr:row>143</xdr:row>
      <xdr:rowOff>93600</xdr:rowOff>
    </xdr:from>
    <xdr:to>
      <xdr:col>27</xdr:col>
      <xdr:colOff>626040</xdr:colOff>
      <xdr:row>185</xdr:row>
      <xdr:rowOff>78480</xdr:rowOff>
    </xdr:to>
    <xdr:graphicFrame>
      <xdr:nvGraphicFramePr>
        <xdr:cNvPr id="23" name="Chart 25"/>
        <xdr:cNvGraphicFramePr/>
      </xdr:nvGraphicFramePr>
      <xdr:xfrm>
        <a:off x="4572000" y="23372640"/>
        <a:ext cx="19682280" cy="6812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416</xdr:col>
      <xdr:colOff>30240</xdr:colOff>
      <xdr:row>497</xdr:row>
      <xdr:rowOff>29520</xdr:rowOff>
    </xdr:from>
    <xdr:to>
      <xdr:col>425</xdr:col>
      <xdr:colOff>145080</xdr:colOff>
      <xdr:row>522</xdr:row>
      <xdr:rowOff>106920</xdr:rowOff>
    </xdr:to>
    <xdr:graphicFrame>
      <xdr:nvGraphicFramePr>
        <xdr:cNvPr id="24" name="Chart 27"/>
        <xdr:cNvGraphicFramePr/>
      </xdr:nvGraphicFramePr>
      <xdr:xfrm>
        <a:off x="340825680" y="81117720"/>
        <a:ext cx="7453080" cy="414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75240</xdr:colOff>
      <xdr:row>406</xdr:row>
      <xdr:rowOff>154080</xdr:rowOff>
    </xdr:from>
    <xdr:to>
      <xdr:col>27</xdr:col>
      <xdr:colOff>552960</xdr:colOff>
      <xdr:row>449</xdr:row>
      <xdr:rowOff>106200</xdr:rowOff>
    </xdr:to>
    <xdr:graphicFrame>
      <xdr:nvGraphicFramePr>
        <xdr:cNvPr id="25" name="Chart 29"/>
        <xdr:cNvGraphicFramePr/>
      </xdr:nvGraphicFramePr>
      <xdr:xfrm>
        <a:off x="4545720" y="66398400"/>
        <a:ext cx="19635480" cy="6942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416</xdr:col>
      <xdr:colOff>148320</xdr:colOff>
      <xdr:row>181</xdr:row>
      <xdr:rowOff>148320</xdr:rowOff>
    </xdr:from>
    <xdr:to>
      <xdr:col>425</xdr:col>
      <xdr:colOff>257760</xdr:colOff>
      <xdr:row>207</xdr:row>
      <xdr:rowOff>55440</xdr:rowOff>
    </xdr:to>
    <xdr:graphicFrame>
      <xdr:nvGraphicFramePr>
        <xdr:cNvPr id="26" name="Chart 30"/>
        <xdr:cNvGraphicFramePr/>
      </xdr:nvGraphicFramePr>
      <xdr:xfrm>
        <a:off x="340943760" y="29604600"/>
        <a:ext cx="7447680" cy="4146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26</xdr:col>
      <xdr:colOff>5265360</xdr:colOff>
      <xdr:row>935</xdr:row>
      <xdr:rowOff>87480</xdr:rowOff>
    </xdr:from>
    <xdr:to>
      <xdr:col>26</xdr:col>
      <xdr:colOff>5464800</xdr:colOff>
      <xdr:row>936</xdr:row>
      <xdr:rowOff>71280</xdr:rowOff>
    </xdr:to>
    <xdr:pic>
      <xdr:nvPicPr>
        <xdr:cNvPr id="27" name="http://www.bom.gov.au/climate/cdo/images/symbols/graphstat.gif" descr=""/>
        <xdr:cNvPicPr/>
      </xdr:nvPicPr>
      <xdr:blipFill>
        <a:blip r:embed="rId28"/>
        <a:stretch/>
      </xdr:blipFill>
      <xdr:spPr>
        <a:xfrm>
          <a:off x="21795120" y="152376840"/>
          <a:ext cx="199440" cy="1465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26</xdr:col>
      <xdr:colOff>6091920</xdr:colOff>
      <xdr:row>935</xdr:row>
      <xdr:rowOff>87480</xdr:rowOff>
    </xdr:from>
    <xdr:to>
      <xdr:col>26</xdr:col>
      <xdr:colOff>6291360</xdr:colOff>
      <xdr:row>936</xdr:row>
      <xdr:rowOff>71280</xdr:rowOff>
    </xdr:to>
    <xdr:pic>
      <xdr:nvPicPr>
        <xdr:cNvPr id="28" name="http://www.bom.gov.au/climate/cdo/images/symbols/graphstat.gif" descr=""/>
        <xdr:cNvPicPr/>
      </xdr:nvPicPr>
      <xdr:blipFill>
        <a:blip r:embed="rId29"/>
        <a:stretch/>
      </xdr:blipFill>
      <xdr:spPr>
        <a:xfrm>
          <a:off x="22621680" y="152376840"/>
          <a:ext cx="199440" cy="14652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26</xdr:col>
      <xdr:colOff>6918840</xdr:colOff>
      <xdr:row>935</xdr:row>
      <xdr:rowOff>87480</xdr:rowOff>
    </xdr:from>
    <xdr:to>
      <xdr:col>27</xdr:col>
      <xdr:colOff>18720</xdr:colOff>
      <xdr:row>936</xdr:row>
      <xdr:rowOff>71280</xdr:rowOff>
    </xdr:to>
    <xdr:pic>
      <xdr:nvPicPr>
        <xdr:cNvPr id="29" name="http://www.bom.gov.au/climate/cdo/images/symbols/graphstat.gif" descr=""/>
        <xdr:cNvPicPr/>
      </xdr:nvPicPr>
      <xdr:blipFill>
        <a:blip r:embed="rId30"/>
        <a:stretch/>
      </xdr:blipFill>
      <xdr:spPr>
        <a:xfrm>
          <a:off x="23448600" y="152376840"/>
          <a:ext cx="198360" cy="146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168840</xdr:colOff>
      <xdr:row>1081</xdr:row>
      <xdr:rowOff>109440</xdr:rowOff>
    </xdr:from>
    <xdr:to>
      <xdr:col>27</xdr:col>
      <xdr:colOff>707400</xdr:colOff>
      <xdr:row>1119</xdr:row>
      <xdr:rowOff>93240</xdr:rowOff>
    </xdr:to>
    <xdr:graphicFrame>
      <xdr:nvGraphicFramePr>
        <xdr:cNvPr id="30" name="Chart 34"/>
        <xdr:cNvGraphicFramePr/>
      </xdr:nvGraphicFramePr>
      <xdr:xfrm>
        <a:off x="4639320" y="176132880"/>
        <a:ext cx="19696320" cy="6161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11</xdr:col>
      <xdr:colOff>178920</xdr:colOff>
      <xdr:row>836</xdr:row>
      <xdr:rowOff>60120</xdr:rowOff>
    </xdr:from>
    <xdr:to>
      <xdr:col>27</xdr:col>
      <xdr:colOff>500400</xdr:colOff>
      <xdr:row>869</xdr:row>
      <xdr:rowOff>50400</xdr:rowOff>
    </xdr:to>
    <xdr:graphicFrame>
      <xdr:nvGraphicFramePr>
        <xdr:cNvPr id="31" name="Chart 35"/>
        <xdr:cNvGraphicFramePr/>
      </xdr:nvGraphicFramePr>
      <xdr:xfrm>
        <a:off x="4649400" y="136256040"/>
        <a:ext cx="19479240" cy="5355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11</xdr:col>
      <xdr:colOff>114840</xdr:colOff>
      <xdr:row>1291</xdr:row>
      <xdr:rowOff>77760</xdr:rowOff>
    </xdr:from>
    <xdr:to>
      <xdr:col>27</xdr:col>
      <xdr:colOff>552960</xdr:colOff>
      <xdr:row>1330</xdr:row>
      <xdr:rowOff>115560</xdr:rowOff>
    </xdr:to>
    <xdr:graphicFrame>
      <xdr:nvGraphicFramePr>
        <xdr:cNvPr id="32" name="Chart 36"/>
        <xdr:cNvGraphicFramePr/>
      </xdr:nvGraphicFramePr>
      <xdr:xfrm>
        <a:off x="4585320" y="210289320"/>
        <a:ext cx="19595880" cy="6377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11</xdr:col>
      <xdr:colOff>136800</xdr:colOff>
      <xdr:row>799</xdr:row>
      <xdr:rowOff>109440</xdr:rowOff>
    </xdr:from>
    <xdr:to>
      <xdr:col>27</xdr:col>
      <xdr:colOff>552600</xdr:colOff>
      <xdr:row>835</xdr:row>
      <xdr:rowOff>118080</xdr:rowOff>
    </xdr:to>
    <xdr:graphicFrame>
      <xdr:nvGraphicFramePr>
        <xdr:cNvPr id="33" name="Chart 37"/>
        <xdr:cNvGraphicFramePr/>
      </xdr:nvGraphicFramePr>
      <xdr:xfrm>
        <a:off x="4607280" y="130290840"/>
        <a:ext cx="19573560" cy="5860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78</xdr:col>
      <xdr:colOff>113400</xdr:colOff>
      <xdr:row>1289</xdr:row>
      <xdr:rowOff>151200</xdr:rowOff>
    </xdr:from>
    <xdr:to>
      <xdr:col>85</xdr:col>
      <xdr:colOff>188640</xdr:colOff>
      <xdr:row>1313</xdr:row>
      <xdr:rowOff>57960</xdr:rowOff>
    </xdr:to>
    <xdr:graphicFrame>
      <xdr:nvGraphicFramePr>
        <xdr:cNvPr id="34" name="Chart 38"/>
        <xdr:cNvGraphicFramePr/>
      </xdr:nvGraphicFramePr>
      <xdr:xfrm>
        <a:off x="65324160" y="210037680"/>
        <a:ext cx="5782680" cy="3808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11</xdr:col>
      <xdr:colOff>222480</xdr:colOff>
      <xdr:row>1040</xdr:row>
      <xdr:rowOff>140400</xdr:rowOff>
    </xdr:from>
    <xdr:to>
      <xdr:col>27</xdr:col>
      <xdr:colOff>578880</xdr:colOff>
      <xdr:row>1079</xdr:row>
      <xdr:rowOff>157320</xdr:rowOff>
    </xdr:to>
    <xdr:graphicFrame>
      <xdr:nvGraphicFramePr>
        <xdr:cNvPr id="35" name="Chart 39"/>
        <xdr:cNvGraphicFramePr/>
      </xdr:nvGraphicFramePr>
      <xdr:xfrm>
        <a:off x="4692960" y="169498800"/>
        <a:ext cx="19514160" cy="6356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77</xdr:col>
      <xdr:colOff>782280</xdr:colOff>
      <xdr:row>1040</xdr:row>
      <xdr:rowOff>54000</xdr:rowOff>
    </xdr:from>
    <xdr:to>
      <xdr:col>87</xdr:col>
      <xdr:colOff>78840</xdr:colOff>
      <xdr:row>1065</xdr:row>
      <xdr:rowOff>92880</xdr:rowOff>
    </xdr:to>
    <xdr:graphicFrame>
      <xdr:nvGraphicFramePr>
        <xdr:cNvPr id="36" name="Chart 40"/>
        <xdr:cNvGraphicFramePr/>
      </xdr:nvGraphicFramePr>
      <xdr:xfrm>
        <a:off x="65177640" y="169412400"/>
        <a:ext cx="7449840" cy="4102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11</xdr:col>
      <xdr:colOff>97560</xdr:colOff>
      <xdr:row>937</xdr:row>
      <xdr:rowOff>148320</xdr:rowOff>
    </xdr:from>
    <xdr:to>
      <xdr:col>27</xdr:col>
      <xdr:colOff>622080</xdr:colOff>
      <xdr:row>979</xdr:row>
      <xdr:rowOff>61560</xdr:rowOff>
    </xdr:to>
    <xdr:graphicFrame>
      <xdr:nvGraphicFramePr>
        <xdr:cNvPr id="37" name="Chart 41"/>
        <xdr:cNvGraphicFramePr/>
      </xdr:nvGraphicFramePr>
      <xdr:xfrm>
        <a:off x="4568040" y="152763120"/>
        <a:ext cx="19682280" cy="6740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416</xdr:col>
      <xdr:colOff>30240</xdr:colOff>
      <xdr:row>1291</xdr:row>
      <xdr:rowOff>146520</xdr:rowOff>
    </xdr:from>
    <xdr:to>
      <xdr:col>425</xdr:col>
      <xdr:colOff>145080</xdr:colOff>
      <xdr:row>1317</xdr:row>
      <xdr:rowOff>17280</xdr:rowOff>
    </xdr:to>
    <xdr:graphicFrame>
      <xdr:nvGraphicFramePr>
        <xdr:cNvPr id="38" name="Chart 42"/>
        <xdr:cNvGraphicFramePr/>
      </xdr:nvGraphicFramePr>
      <xdr:xfrm>
        <a:off x="340825680" y="210358080"/>
        <a:ext cx="7453080" cy="4097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11</xdr:col>
      <xdr:colOff>75240</xdr:colOff>
      <xdr:row>1202</xdr:row>
      <xdr:rowOff>101880</xdr:rowOff>
    </xdr:from>
    <xdr:to>
      <xdr:col>27</xdr:col>
      <xdr:colOff>552960</xdr:colOff>
      <xdr:row>1244</xdr:row>
      <xdr:rowOff>142920</xdr:rowOff>
    </xdr:to>
    <xdr:graphicFrame>
      <xdr:nvGraphicFramePr>
        <xdr:cNvPr id="39" name="Chart 43"/>
        <xdr:cNvGraphicFramePr/>
      </xdr:nvGraphicFramePr>
      <xdr:xfrm>
        <a:off x="4545720" y="195795000"/>
        <a:ext cx="19635480" cy="6868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416</xdr:col>
      <xdr:colOff>43560</xdr:colOff>
      <xdr:row>1030</xdr:row>
      <xdr:rowOff>30600</xdr:rowOff>
    </xdr:from>
    <xdr:to>
      <xdr:col>425</xdr:col>
      <xdr:colOff>153000</xdr:colOff>
      <xdr:row>1055</xdr:row>
      <xdr:rowOff>69480</xdr:rowOff>
    </xdr:to>
    <xdr:graphicFrame>
      <xdr:nvGraphicFramePr>
        <xdr:cNvPr id="40" name="Chart 44"/>
        <xdr:cNvGraphicFramePr/>
      </xdr:nvGraphicFramePr>
      <xdr:xfrm>
        <a:off x="340839000" y="167763240"/>
        <a:ext cx="7447680" cy="4102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379</xdr:col>
      <xdr:colOff>79560</xdr:colOff>
      <xdr:row>1026</xdr:row>
      <xdr:rowOff>59400</xdr:rowOff>
    </xdr:from>
    <xdr:to>
      <xdr:col>388</xdr:col>
      <xdr:colOff>189360</xdr:colOff>
      <xdr:row>1051</xdr:row>
      <xdr:rowOff>98640</xdr:rowOff>
    </xdr:to>
    <xdr:graphicFrame>
      <xdr:nvGraphicFramePr>
        <xdr:cNvPr id="41" name="Chart 45"/>
        <xdr:cNvGraphicFramePr/>
      </xdr:nvGraphicFramePr>
      <xdr:xfrm>
        <a:off x="310707720" y="167141880"/>
        <a:ext cx="7447680" cy="4103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233</xdr:col>
      <xdr:colOff>811080</xdr:colOff>
      <xdr:row>1289</xdr:row>
      <xdr:rowOff>64440</xdr:rowOff>
    </xdr:from>
    <xdr:to>
      <xdr:col>241</xdr:col>
      <xdr:colOff>73440</xdr:colOff>
      <xdr:row>1312</xdr:row>
      <xdr:rowOff>133200</xdr:rowOff>
    </xdr:to>
    <xdr:graphicFrame>
      <xdr:nvGraphicFramePr>
        <xdr:cNvPr id="42" name="Chart 46"/>
        <xdr:cNvGraphicFramePr/>
      </xdr:nvGraphicFramePr>
      <xdr:xfrm>
        <a:off x="192399480" y="209950920"/>
        <a:ext cx="5785200" cy="3807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234</xdr:col>
      <xdr:colOff>63360</xdr:colOff>
      <xdr:row>1032</xdr:row>
      <xdr:rowOff>123840</xdr:rowOff>
    </xdr:from>
    <xdr:to>
      <xdr:col>241</xdr:col>
      <xdr:colOff>138960</xdr:colOff>
      <xdr:row>1056</xdr:row>
      <xdr:rowOff>100080</xdr:rowOff>
    </xdr:to>
    <xdr:graphicFrame>
      <xdr:nvGraphicFramePr>
        <xdr:cNvPr id="43" name="Chart 47"/>
        <xdr:cNvGraphicFramePr/>
      </xdr:nvGraphicFramePr>
      <xdr:xfrm>
        <a:off x="192467160" y="168181560"/>
        <a:ext cx="5783040" cy="3877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390</xdr:col>
      <xdr:colOff>197640</xdr:colOff>
      <xdr:row>1288</xdr:row>
      <xdr:rowOff>65520</xdr:rowOff>
    </xdr:from>
    <xdr:to>
      <xdr:col>399</xdr:col>
      <xdr:colOff>313200</xdr:colOff>
      <xdr:row>1313</xdr:row>
      <xdr:rowOff>111960</xdr:rowOff>
    </xdr:to>
    <xdr:graphicFrame>
      <xdr:nvGraphicFramePr>
        <xdr:cNvPr id="44" name="Chart 48"/>
        <xdr:cNvGraphicFramePr/>
      </xdr:nvGraphicFramePr>
      <xdr:xfrm>
        <a:off x="319794480" y="209789640"/>
        <a:ext cx="7453440" cy="4110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11</xdr:col>
      <xdr:colOff>166680</xdr:colOff>
      <xdr:row>869</xdr:row>
      <xdr:rowOff>61200</xdr:rowOff>
    </xdr:from>
    <xdr:to>
      <xdr:col>27</xdr:col>
      <xdr:colOff>622080</xdr:colOff>
      <xdr:row>905</xdr:row>
      <xdr:rowOff>78120</xdr:rowOff>
    </xdr:to>
    <xdr:graphicFrame>
      <xdr:nvGraphicFramePr>
        <xdr:cNvPr id="45" name="Chart 49"/>
        <xdr:cNvGraphicFramePr/>
      </xdr:nvGraphicFramePr>
      <xdr:xfrm>
        <a:off x="4637160" y="141621840"/>
        <a:ext cx="19613160" cy="58690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11</xdr:col>
      <xdr:colOff>221400</xdr:colOff>
      <xdr:row>1243</xdr:row>
      <xdr:rowOff>45720</xdr:rowOff>
    </xdr:from>
    <xdr:to>
      <xdr:col>27</xdr:col>
      <xdr:colOff>605160</xdr:colOff>
      <xdr:row>1290</xdr:row>
      <xdr:rowOff>19440</xdr:rowOff>
    </xdr:to>
    <xdr:graphicFrame>
      <xdr:nvGraphicFramePr>
        <xdr:cNvPr id="46" name="Chart 50"/>
        <xdr:cNvGraphicFramePr/>
      </xdr:nvGraphicFramePr>
      <xdr:xfrm>
        <a:off x="4691880" y="202403880"/>
        <a:ext cx="19541520" cy="7664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11</xdr:col>
      <xdr:colOff>279000</xdr:colOff>
      <xdr:row>1118</xdr:row>
      <xdr:rowOff>153000</xdr:rowOff>
    </xdr:from>
    <xdr:to>
      <xdr:col>27</xdr:col>
      <xdr:colOff>673920</xdr:colOff>
      <xdr:row>1160</xdr:row>
      <xdr:rowOff>130320</xdr:rowOff>
    </xdr:to>
    <xdr:graphicFrame>
      <xdr:nvGraphicFramePr>
        <xdr:cNvPr id="47" name="Chart 51"/>
        <xdr:cNvGraphicFramePr/>
      </xdr:nvGraphicFramePr>
      <xdr:xfrm>
        <a:off x="4749480" y="182190960"/>
        <a:ext cx="19552680" cy="6804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11</xdr:col>
      <xdr:colOff>232200</xdr:colOff>
      <xdr:row>977</xdr:row>
      <xdr:rowOff>70920</xdr:rowOff>
    </xdr:from>
    <xdr:to>
      <xdr:col>27</xdr:col>
      <xdr:colOff>622080</xdr:colOff>
      <xdr:row>1013</xdr:row>
      <xdr:rowOff>93960</xdr:rowOff>
    </xdr:to>
    <xdr:graphicFrame>
      <xdr:nvGraphicFramePr>
        <xdr:cNvPr id="48" name="Chart 52"/>
        <xdr:cNvGraphicFramePr/>
      </xdr:nvGraphicFramePr>
      <xdr:xfrm>
        <a:off x="4702680" y="159188040"/>
        <a:ext cx="19547640" cy="5875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14</xdr:col>
      <xdr:colOff>276480</xdr:colOff>
      <xdr:row>1334</xdr:row>
      <xdr:rowOff>103320</xdr:rowOff>
    </xdr:from>
    <xdr:to>
      <xdr:col>20</xdr:col>
      <xdr:colOff>566640</xdr:colOff>
      <xdr:row>1354</xdr:row>
      <xdr:rowOff>43560</xdr:rowOff>
    </xdr:to>
    <xdr:graphicFrame>
      <xdr:nvGraphicFramePr>
        <xdr:cNvPr id="49" name="Chart 53"/>
        <xdr:cNvGraphicFramePr/>
      </xdr:nvGraphicFramePr>
      <xdr:xfrm>
        <a:off x="7192800" y="217305000"/>
        <a:ext cx="5011560" cy="3191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11</xdr:col>
      <xdr:colOff>43920</xdr:colOff>
      <xdr:row>1160</xdr:row>
      <xdr:rowOff>13320</xdr:rowOff>
    </xdr:from>
    <xdr:to>
      <xdr:col>27</xdr:col>
      <xdr:colOff>565920</xdr:colOff>
      <xdr:row>1202</xdr:row>
      <xdr:rowOff>42480</xdr:rowOff>
    </xdr:to>
    <xdr:graphicFrame>
      <xdr:nvGraphicFramePr>
        <xdr:cNvPr id="50" name="Chart 54"/>
        <xdr:cNvGraphicFramePr/>
      </xdr:nvGraphicFramePr>
      <xdr:xfrm>
        <a:off x="4514400" y="188878680"/>
        <a:ext cx="19679760" cy="6856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43</xdr:col>
      <xdr:colOff>618120</xdr:colOff>
      <xdr:row>1307</xdr:row>
      <xdr:rowOff>158040</xdr:rowOff>
    </xdr:from>
    <xdr:to>
      <xdr:col>49</xdr:col>
      <xdr:colOff>739800</xdr:colOff>
      <xdr:row>1327</xdr:row>
      <xdr:rowOff>98640</xdr:rowOff>
    </xdr:to>
    <xdr:graphicFrame>
      <xdr:nvGraphicFramePr>
        <xdr:cNvPr id="51" name="Chart 55"/>
        <xdr:cNvGraphicFramePr/>
      </xdr:nvGraphicFramePr>
      <xdr:xfrm>
        <a:off x="37292040" y="212970600"/>
        <a:ext cx="5013720" cy="3191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11</xdr:col>
      <xdr:colOff>154080</xdr:colOff>
      <xdr:row>904</xdr:row>
      <xdr:rowOff>160200</xdr:rowOff>
    </xdr:from>
    <xdr:to>
      <xdr:col>27</xdr:col>
      <xdr:colOff>622080</xdr:colOff>
      <xdr:row>939</xdr:row>
      <xdr:rowOff>75600</xdr:rowOff>
    </xdr:to>
    <xdr:graphicFrame>
      <xdr:nvGraphicFramePr>
        <xdr:cNvPr id="52" name="Chart 56"/>
        <xdr:cNvGraphicFramePr/>
      </xdr:nvGraphicFramePr>
      <xdr:xfrm>
        <a:off x="4624560" y="147410280"/>
        <a:ext cx="19625760" cy="5605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704</xdr:col>
      <xdr:colOff>654480</xdr:colOff>
      <xdr:row>4</xdr:row>
      <xdr:rowOff>159120</xdr:rowOff>
    </xdr:from>
    <xdr:to>
      <xdr:col>727</xdr:col>
      <xdr:colOff>349920</xdr:colOff>
      <xdr:row>60</xdr:row>
      <xdr:rowOff>111960</xdr:rowOff>
    </xdr:to>
    <xdr:graphicFrame>
      <xdr:nvGraphicFramePr>
        <xdr:cNvPr id="53" name=""/>
        <xdr:cNvGraphicFramePr/>
      </xdr:nvGraphicFramePr>
      <xdr:xfrm>
        <a:off x="576267840" y="809280"/>
        <a:ext cx="18448560" cy="9074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734</xdr:col>
      <xdr:colOff>774000</xdr:colOff>
      <xdr:row>4</xdr:row>
      <xdr:rowOff>146160</xdr:rowOff>
    </xdr:from>
    <xdr:to>
      <xdr:col>758</xdr:col>
      <xdr:colOff>441360</xdr:colOff>
      <xdr:row>51</xdr:row>
      <xdr:rowOff>149040</xdr:rowOff>
    </xdr:to>
    <xdr:graphicFrame>
      <xdr:nvGraphicFramePr>
        <xdr:cNvPr id="54" name=""/>
        <xdr:cNvGraphicFramePr/>
      </xdr:nvGraphicFramePr>
      <xdr:xfrm>
        <a:off x="600847560" y="796320"/>
        <a:ext cx="19235520" cy="764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734</xdr:col>
      <xdr:colOff>90000</xdr:colOff>
      <xdr:row>58</xdr:row>
      <xdr:rowOff>161640</xdr:rowOff>
    </xdr:from>
    <xdr:to>
      <xdr:col>757</xdr:col>
      <xdr:colOff>572400</xdr:colOff>
      <xdr:row>105</xdr:row>
      <xdr:rowOff>153360</xdr:rowOff>
    </xdr:to>
    <xdr:graphicFrame>
      <xdr:nvGraphicFramePr>
        <xdr:cNvPr id="55" name=""/>
        <xdr:cNvGraphicFramePr/>
      </xdr:nvGraphicFramePr>
      <xdr:xfrm>
        <a:off x="600163560" y="9605520"/>
        <a:ext cx="19235520" cy="764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705</xdr:col>
      <xdr:colOff>325800</xdr:colOff>
      <xdr:row>204</xdr:row>
      <xdr:rowOff>152280</xdr:rowOff>
    </xdr:from>
    <xdr:to>
      <xdr:col>728</xdr:col>
      <xdr:colOff>21600</xdr:colOff>
      <xdr:row>260</xdr:row>
      <xdr:rowOff>78480</xdr:rowOff>
    </xdr:to>
    <xdr:graphicFrame>
      <xdr:nvGraphicFramePr>
        <xdr:cNvPr id="56" name=""/>
        <xdr:cNvGraphicFramePr/>
      </xdr:nvGraphicFramePr>
      <xdr:xfrm>
        <a:off x="576754560" y="33360120"/>
        <a:ext cx="18448560" cy="9074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734</xdr:col>
      <xdr:colOff>326880</xdr:colOff>
      <xdr:row>203</xdr:row>
      <xdr:rowOff>8280</xdr:rowOff>
    </xdr:from>
    <xdr:to>
      <xdr:col>757</xdr:col>
      <xdr:colOff>809280</xdr:colOff>
      <xdr:row>249</xdr:row>
      <xdr:rowOff>145800</xdr:rowOff>
    </xdr:to>
    <xdr:graphicFrame>
      <xdr:nvGraphicFramePr>
        <xdr:cNvPr id="57" name=""/>
        <xdr:cNvGraphicFramePr/>
      </xdr:nvGraphicFramePr>
      <xdr:xfrm>
        <a:off x="600400440" y="33053760"/>
        <a:ext cx="19235520" cy="764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734</xdr:col>
      <xdr:colOff>11520</xdr:colOff>
      <xdr:row>249</xdr:row>
      <xdr:rowOff>97560</xdr:rowOff>
    </xdr:from>
    <xdr:to>
      <xdr:col>757</xdr:col>
      <xdr:colOff>493920</xdr:colOff>
      <xdr:row>296</xdr:row>
      <xdr:rowOff>51120</xdr:rowOff>
    </xdr:to>
    <xdr:graphicFrame>
      <xdr:nvGraphicFramePr>
        <xdr:cNvPr id="58" name=""/>
        <xdr:cNvGraphicFramePr/>
      </xdr:nvGraphicFramePr>
      <xdr:xfrm>
        <a:off x="600085080" y="40655160"/>
        <a:ext cx="19235520" cy="764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156</xdr:col>
      <xdr:colOff>521640</xdr:colOff>
      <xdr:row>376</xdr:row>
      <xdr:rowOff>101880</xdr:rowOff>
    </xdr:from>
    <xdr:to>
      <xdr:col>165</xdr:col>
      <xdr:colOff>631440</xdr:colOff>
      <xdr:row>402</xdr:row>
      <xdr:rowOff>9720</xdr:rowOff>
    </xdr:to>
    <xdr:graphicFrame>
      <xdr:nvGraphicFramePr>
        <xdr:cNvPr id="59" name="Chart 78"/>
        <xdr:cNvGraphicFramePr/>
      </xdr:nvGraphicFramePr>
      <xdr:xfrm>
        <a:off x="129328920" y="61456680"/>
        <a:ext cx="7447680" cy="4147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381</xdr:col>
      <xdr:colOff>185040</xdr:colOff>
      <xdr:row>177</xdr:row>
      <xdr:rowOff>10800</xdr:rowOff>
    </xdr:from>
    <xdr:to>
      <xdr:col>390</xdr:col>
      <xdr:colOff>294480</xdr:colOff>
      <xdr:row>202</xdr:row>
      <xdr:rowOff>81360</xdr:rowOff>
    </xdr:to>
    <xdr:graphicFrame>
      <xdr:nvGraphicFramePr>
        <xdr:cNvPr id="60" name="Chart 28"/>
        <xdr:cNvGraphicFramePr/>
      </xdr:nvGraphicFramePr>
      <xdr:xfrm>
        <a:off x="312443640" y="28816920"/>
        <a:ext cx="7447680" cy="4147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233</xdr:col>
      <xdr:colOff>800280</xdr:colOff>
      <xdr:row>180</xdr:row>
      <xdr:rowOff>0</xdr:rowOff>
    </xdr:from>
    <xdr:to>
      <xdr:col>243</xdr:col>
      <xdr:colOff>94680</xdr:colOff>
      <xdr:row>205</xdr:row>
      <xdr:rowOff>70560</xdr:rowOff>
    </xdr:to>
    <xdr:graphicFrame>
      <xdr:nvGraphicFramePr>
        <xdr:cNvPr id="61" name="Chart 57"/>
        <xdr:cNvGraphicFramePr/>
      </xdr:nvGraphicFramePr>
      <xdr:xfrm>
        <a:off x="192388680" y="29293920"/>
        <a:ext cx="7447680" cy="4147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675</xdr:col>
      <xdr:colOff>603000</xdr:colOff>
      <xdr:row>175</xdr:row>
      <xdr:rowOff>61920</xdr:rowOff>
    </xdr:from>
    <xdr:to>
      <xdr:col>684</xdr:col>
      <xdr:colOff>706680</xdr:colOff>
      <xdr:row>200</xdr:row>
      <xdr:rowOff>143640</xdr:rowOff>
    </xdr:to>
    <xdr:graphicFrame>
      <xdr:nvGraphicFramePr>
        <xdr:cNvPr id="62" name="Chart 62"/>
        <xdr:cNvGraphicFramePr/>
      </xdr:nvGraphicFramePr>
      <xdr:xfrm>
        <a:off x="552571560" y="28542960"/>
        <a:ext cx="7441920" cy="4158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208</xdr:col>
      <xdr:colOff>174960</xdr:colOff>
      <xdr:row>184</xdr:row>
      <xdr:rowOff>23400</xdr:rowOff>
    </xdr:from>
    <xdr:to>
      <xdr:col>215</xdr:col>
      <xdr:colOff>225360</xdr:colOff>
      <xdr:row>203</xdr:row>
      <xdr:rowOff>159840</xdr:rowOff>
    </xdr:to>
    <xdr:graphicFrame>
      <xdr:nvGraphicFramePr>
        <xdr:cNvPr id="63" name=""/>
        <xdr:cNvGraphicFramePr/>
      </xdr:nvGraphicFramePr>
      <xdr:xfrm>
        <a:off x="171379800" y="29967480"/>
        <a:ext cx="5757840" cy="3237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156</xdr:col>
      <xdr:colOff>47880</xdr:colOff>
      <xdr:row>176</xdr:row>
      <xdr:rowOff>111240</xdr:rowOff>
    </xdr:from>
    <xdr:to>
      <xdr:col>163</xdr:col>
      <xdr:colOff>98640</xdr:colOff>
      <xdr:row>196</xdr:row>
      <xdr:rowOff>84600</xdr:rowOff>
    </xdr:to>
    <xdr:graphicFrame>
      <xdr:nvGraphicFramePr>
        <xdr:cNvPr id="64" name=""/>
        <xdr:cNvGraphicFramePr/>
      </xdr:nvGraphicFramePr>
      <xdr:xfrm>
        <a:off x="128855160" y="28755000"/>
        <a:ext cx="5758200" cy="3237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104</xdr:col>
      <xdr:colOff>164160</xdr:colOff>
      <xdr:row>177</xdr:row>
      <xdr:rowOff>111600</xdr:rowOff>
    </xdr:from>
    <xdr:to>
      <xdr:col>111</xdr:col>
      <xdr:colOff>215280</xdr:colOff>
      <xdr:row>197</xdr:row>
      <xdr:rowOff>84960</xdr:rowOff>
    </xdr:to>
    <xdr:graphicFrame>
      <xdr:nvGraphicFramePr>
        <xdr:cNvPr id="65" name=""/>
        <xdr:cNvGraphicFramePr/>
      </xdr:nvGraphicFramePr>
      <xdr:xfrm>
        <a:off x="86573520" y="28917720"/>
        <a:ext cx="5758560" cy="3237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132</xdr:col>
      <xdr:colOff>305640</xdr:colOff>
      <xdr:row>178</xdr:row>
      <xdr:rowOff>11520</xdr:rowOff>
    </xdr:from>
    <xdr:to>
      <xdr:col>139</xdr:col>
      <xdr:colOff>357840</xdr:colOff>
      <xdr:row>197</xdr:row>
      <xdr:rowOff>150120</xdr:rowOff>
    </xdr:to>
    <xdr:graphicFrame>
      <xdr:nvGraphicFramePr>
        <xdr:cNvPr id="66" name=""/>
        <xdr:cNvGraphicFramePr/>
      </xdr:nvGraphicFramePr>
      <xdr:xfrm>
        <a:off x="109544760" y="2898036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183</xdr:col>
      <xdr:colOff>167040</xdr:colOff>
      <xdr:row>186</xdr:row>
      <xdr:rowOff>85320</xdr:rowOff>
    </xdr:from>
    <xdr:to>
      <xdr:col>190</xdr:col>
      <xdr:colOff>219600</xdr:colOff>
      <xdr:row>206</xdr:row>
      <xdr:rowOff>60480</xdr:rowOff>
    </xdr:to>
    <xdr:graphicFrame>
      <xdr:nvGraphicFramePr>
        <xdr:cNvPr id="67" name=""/>
        <xdr:cNvGraphicFramePr/>
      </xdr:nvGraphicFramePr>
      <xdr:xfrm>
        <a:off x="150988320" y="30354480"/>
        <a:ext cx="5760000" cy="323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381</xdr:col>
      <xdr:colOff>434880</xdr:colOff>
      <xdr:row>380</xdr:row>
      <xdr:rowOff>132120</xdr:rowOff>
    </xdr:from>
    <xdr:to>
      <xdr:col>388</xdr:col>
      <xdr:colOff>487080</xdr:colOff>
      <xdr:row>400</xdr:row>
      <xdr:rowOff>108000</xdr:rowOff>
    </xdr:to>
    <xdr:graphicFrame>
      <xdr:nvGraphicFramePr>
        <xdr:cNvPr id="68" name="Chart 22"/>
        <xdr:cNvGraphicFramePr/>
      </xdr:nvGraphicFramePr>
      <xdr:xfrm>
        <a:off x="312693480" y="6213744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185</xdr:col>
      <xdr:colOff>272160</xdr:colOff>
      <xdr:row>383</xdr:row>
      <xdr:rowOff>154080</xdr:rowOff>
    </xdr:from>
    <xdr:to>
      <xdr:col>192</xdr:col>
      <xdr:colOff>325080</xdr:colOff>
      <xdr:row>407</xdr:row>
      <xdr:rowOff>88200</xdr:rowOff>
    </xdr:to>
    <xdr:graphicFrame>
      <xdr:nvGraphicFramePr>
        <xdr:cNvPr id="69" name="Chart 26"/>
        <xdr:cNvGraphicFramePr/>
      </xdr:nvGraphicFramePr>
      <xdr:xfrm>
        <a:off x="152724240" y="62646840"/>
        <a:ext cx="5760360" cy="3848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391</xdr:col>
      <xdr:colOff>752400</xdr:colOff>
      <xdr:row>380</xdr:row>
      <xdr:rowOff>0</xdr:rowOff>
    </xdr:from>
    <xdr:to>
      <xdr:col>398</xdr:col>
      <xdr:colOff>804960</xdr:colOff>
      <xdr:row>399</xdr:row>
      <xdr:rowOff>138240</xdr:rowOff>
    </xdr:to>
    <xdr:graphicFrame>
      <xdr:nvGraphicFramePr>
        <xdr:cNvPr id="70" name="Chart 1"/>
        <xdr:cNvGraphicFramePr/>
      </xdr:nvGraphicFramePr>
      <xdr:xfrm>
        <a:off x="321164640" y="6200532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401</xdr:col>
      <xdr:colOff>805320</xdr:colOff>
      <xdr:row>380</xdr:row>
      <xdr:rowOff>10800</xdr:rowOff>
    </xdr:from>
    <xdr:to>
      <xdr:col>409</xdr:col>
      <xdr:colOff>42120</xdr:colOff>
      <xdr:row>399</xdr:row>
      <xdr:rowOff>149040</xdr:rowOff>
    </xdr:to>
    <xdr:graphicFrame>
      <xdr:nvGraphicFramePr>
        <xdr:cNvPr id="71" name="Chart 4"/>
        <xdr:cNvGraphicFramePr/>
      </xdr:nvGraphicFramePr>
      <xdr:xfrm>
        <a:off x="329370840" y="6201612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332</xdr:col>
      <xdr:colOff>434880</xdr:colOff>
      <xdr:row>378</xdr:row>
      <xdr:rowOff>132480</xdr:rowOff>
    </xdr:from>
    <xdr:to>
      <xdr:col>339</xdr:col>
      <xdr:colOff>487080</xdr:colOff>
      <xdr:row>398</xdr:row>
      <xdr:rowOff>108360</xdr:rowOff>
    </xdr:to>
    <xdr:graphicFrame>
      <xdr:nvGraphicFramePr>
        <xdr:cNvPr id="72" name="Chart 31"/>
        <xdr:cNvGraphicFramePr/>
      </xdr:nvGraphicFramePr>
      <xdr:xfrm>
        <a:off x="272741760" y="6181272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342</xdr:col>
      <xdr:colOff>752400</xdr:colOff>
      <xdr:row>378</xdr:row>
      <xdr:rowOff>-360</xdr:rowOff>
    </xdr:from>
    <xdr:to>
      <xdr:col>349</xdr:col>
      <xdr:colOff>804600</xdr:colOff>
      <xdr:row>397</xdr:row>
      <xdr:rowOff>138240</xdr:rowOff>
    </xdr:to>
    <xdr:graphicFrame>
      <xdr:nvGraphicFramePr>
        <xdr:cNvPr id="73" name="Chart 32"/>
        <xdr:cNvGraphicFramePr/>
      </xdr:nvGraphicFramePr>
      <xdr:xfrm>
        <a:off x="281212920" y="6167988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352</xdr:col>
      <xdr:colOff>805320</xdr:colOff>
      <xdr:row>378</xdr:row>
      <xdr:rowOff>10440</xdr:rowOff>
    </xdr:from>
    <xdr:to>
      <xdr:col>362</xdr:col>
      <xdr:colOff>105480</xdr:colOff>
      <xdr:row>403</xdr:row>
      <xdr:rowOff>88200</xdr:rowOff>
    </xdr:to>
    <xdr:graphicFrame>
      <xdr:nvGraphicFramePr>
        <xdr:cNvPr id="74" name="Chart 33"/>
        <xdr:cNvGraphicFramePr/>
      </xdr:nvGraphicFramePr>
      <xdr:xfrm>
        <a:off x="289419120" y="61690680"/>
        <a:ext cx="7453440" cy="4154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131</xdr:col>
      <xdr:colOff>796680</xdr:colOff>
      <xdr:row>380</xdr:row>
      <xdr:rowOff>9360</xdr:rowOff>
    </xdr:from>
    <xdr:to>
      <xdr:col>141</xdr:col>
      <xdr:colOff>91080</xdr:colOff>
      <xdr:row>405</xdr:row>
      <xdr:rowOff>79920</xdr:rowOff>
    </xdr:to>
    <xdr:clientData/>
  </xdr:twoCellAnchor>
  <xdr:twoCellAnchor editAs="oneCell">
    <xdr:from>
      <xdr:col>675</xdr:col>
      <xdr:colOff>813960</xdr:colOff>
      <xdr:row>382</xdr:row>
      <xdr:rowOff>9360</xdr:rowOff>
    </xdr:from>
    <xdr:to>
      <xdr:col>685</xdr:col>
      <xdr:colOff>108000</xdr:colOff>
      <xdr:row>407</xdr:row>
      <xdr:rowOff>79920</xdr:rowOff>
    </xdr:to>
    <xdr:clientData/>
  </xdr:twoCellAnchor>
  <xdr:twoCellAnchor editAs="oneCell">
    <xdr:from>
      <xdr:col>411</xdr:col>
      <xdr:colOff>395280</xdr:colOff>
      <xdr:row>379</xdr:row>
      <xdr:rowOff>119160</xdr:rowOff>
    </xdr:from>
    <xdr:to>
      <xdr:col>420</xdr:col>
      <xdr:colOff>504720</xdr:colOff>
      <xdr:row>405</xdr:row>
      <xdr:rowOff>27000</xdr:rowOff>
    </xdr:to>
    <xdr:clientData/>
  </xdr:twoCellAnchor>
  <xdr:twoCellAnchor editAs="oneCell">
    <xdr:from>
      <xdr:col>363</xdr:col>
      <xdr:colOff>803160</xdr:colOff>
      <xdr:row>383</xdr:row>
      <xdr:rowOff>0</xdr:rowOff>
    </xdr:from>
    <xdr:to>
      <xdr:col>373</xdr:col>
      <xdr:colOff>97200</xdr:colOff>
      <xdr:row>408</xdr:row>
      <xdr:rowOff>70200</xdr:rowOff>
    </xdr:to>
    <xdr:clientData/>
  </xdr:twoCellAnchor>
  <xdr:twoCellAnchor editAs="oneCell">
    <xdr:from>
      <xdr:col>259</xdr:col>
      <xdr:colOff>799920</xdr:colOff>
      <xdr:row>381</xdr:row>
      <xdr:rowOff>0</xdr:rowOff>
    </xdr:from>
    <xdr:to>
      <xdr:col>269</xdr:col>
      <xdr:colOff>94320</xdr:colOff>
      <xdr:row>406</xdr:row>
      <xdr:rowOff>70560</xdr:rowOff>
    </xdr:to>
    <xdr:clientData/>
  </xdr:twoCellAnchor>
  <xdr:twoCellAnchor editAs="oneCell">
    <xdr:from>
      <xdr:col>676</xdr:col>
      <xdr:colOff>813240</xdr:colOff>
      <xdr:row>381</xdr:row>
      <xdr:rowOff>0</xdr:rowOff>
    </xdr:from>
    <xdr:to>
      <xdr:col>686</xdr:col>
      <xdr:colOff>107640</xdr:colOff>
      <xdr:row>406</xdr:row>
      <xdr:rowOff>70560</xdr:rowOff>
    </xdr:to>
    <xdr:clientData/>
  </xdr:twoCellAnchor>
  <xdr:twoCellAnchor editAs="oneCell">
    <xdr:from>
      <xdr:col>158</xdr:col>
      <xdr:colOff>388800</xdr:colOff>
      <xdr:row>382</xdr:row>
      <xdr:rowOff>67320</xdr:rowOff>
    </xdr:from>
    <xdr:to>
      <xdr:col>167</xdr:col>
      <xdr:colOff>498240</xdr:colOff>
      <xdr:row>407</xdr:row>
      <xdr:rowOff>137880</xdr:rowOff>
    </xdr:to>
    <xdr:clientData/>
  </xdr:twoCellAnchor>
  <xdr:twoCellAnchor editAs="oneCell">
    <xdr:from>
      <xdr:col>701</xdr:col>
      <xdr:colOff>813960</xdr:colOff>
      <xdr:row>383</xdr:row>
      <xdr:rowOff>0</xdr:rowOff>
    </xdr:from>
    <xdr:to>
      <xdr:col>711</xdr:col>
      <xdr:colOff>108360</xdr:colOff>
      <xdr:row>408</xdr:row>
      <xdr:rowOff>70200</xdr:rowOff>
    </xdr:to>
    <xdr:clientData/>
  </xdr:twoCellAnchor>
  <xdr:twoCellAnchor editAs="oneCell">
    <xdr:from>
      <xdr:col>381</xdr:col>
      <xdr:colOff>185040</xdr:colOff>
      <xdr:row>378</xdr:row>
      <xdr:rowOff>10440</xdr:rowOff>
    </xdr:from>
    <xdr:to>
      <xdr:col>390</xdr:col>
      <xdr:colOff>294480</xdr:colOff>
      <xdr:row>403</xdr:row>
      <xdr:rowOff>81000</xdr:rowOff>
    </xdr:to>
    <xdr:clientData/>
  </xdr:twoCellAnchor>
  <xdr:twoCellAnchor editAs="oneCell">
    <xdr:from>
      <xdr:col>337</xdr:col>
      <xdr:colOff>803160</xdr:colOff>
      <xdr:row>383</xdr:row>
      <xdr:rowOff>0</xdr:rowOff>
    </xdr:from>
    <xdr:to>
      <xdr:col>347</xdr:col>
      <xdr:colOff>97560</xdr:colOff>
      <xdr:row>408</xdr:row>
      <xdr:rowOff>70200</xdr:rowOff>
    </xdr:to>
    <xdr:clientData/>
  </xdr:twoCellAnchor>
  <xdr:twoCellAnchor editAs="oneCell">
    <xdr:from>
      <xdr:col>233</xdr:col>
      <xdr:colOff>800280</xdr:colOff>
      <xdr:row>381</xdr:row>
      <xdr:rowOff>0</xdr:rowOff>
    </xdr:from>
    <xdr:to>
      <xdr:col>243</xdr:col>
      <xdr:colOff>94680</xdr:colOff>
      <xdr:row>406</xdr:row>
      <xdr:rowOff>70560</xdr:rowOff>
    </xdr:to>
    <xdr:clientData/>
  </xdr:twoCellAnchor>
  <xdr:twoCellAnchor editAs="oneCell">
    <xdr:from>
      <xdr:col>650</xdr:col>
      <xdr:colOff>813240</xdr:colOff>
      <xdr:row>381</xdr:row>
      <xdr:rowOff>0</xdr:rowOff>
    </xdr:from>
    <xdr:to>
      <xdr:col>660</xdr:col>
      <xdr:colOff>107280</xdr:colOff>
      <xdr:row>406</xdr:row>
      <xdr:rowOff>70560</xdr:rowOff>
    </xdr:to>
    <xdr:clientData/>
  </xdr:twoCellAnchor>
  <xdr:twoCellAnchor editAs="oneCell">
    <xdr:from>
      <xdr:col>132</xdr:col>
      <xdr:colOff>388800</xdr:colOff>
      <xdr:row>382</xdr:row>
      <xdr:rowOff>67320</xdr:rowOff>
    </xdr:from>
    <xdr:to>
      <xdr:col>141</xdr:col>
      <xdr:colOff>498600</xdr:colOff>
      <xdr:row>407</xdr:row>
      <xdr:rowOff>137880</xdr:rowOff>
    </xdr:to>
    <xdr:clientData/>
  </xdr:twoCellAnchor>
  <xdr:twoCellAnchor editAs="oneCell">
    <xdr:from>
      <xdr:col>675</xdr:col>
      <xdr:colOff>813960</xdr:colOff>
      <xdr:row>383</xdr:row>
      <xdr:rowOff>0</xdr:rowOff>
    </xdr:from>
    <xdr:to>
      <xdr:col>685</xdr:col>
      <xdr:colOff>108000</xdr:colOff>
      <xdr:row>408</xdr:row>
      <xdr:rowOff>70200</xdr:rowOff>
    </xdr:to>
    <xdr:clientData/>
  </xdr:twoCellAnchor>
  <xdr:twoCellAnchor editAs="oneCell">
    <xdr:from>
      <xdr:col>310</xdr:col>
      <xdr:colOff>338400</xdr:colOff>
      <xdr:row>387</xdr:row>
      <xdr:rowOff>4680</xdr:rowOff>
    </xdr:from>
    <xdr:to>
      <xdr:col>317</xdr:col>
      <xdr:colOff>390600</xdr:colOff>
      <xdr:row>406</xdr:row>
      <xdr:rowOff>143280</xdr:rowOff>
    </xdr:to>
    <xdr:graphicFrame>
      <xdr:nvGraphicFramePr>
        <xdr:cNvPr id="75" name=""/>
        <xdr:cNvGraphicFramePr/>
      </xdr:nvGraphicFramePr>
      <xdr:xfrm>
        <a:off x="254707920" y="6314796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 editAs="oneCell">
    <xdr:from>
      <xdr:col>132</xdr:col>
      <xdr:colOff>220320</xdr:colOff>
      <xdr:row>378</xdr:row>
      <xdr:rowOff>66240</xdr:rowOff>
    </xdr:from>
    <xdr:to>
      <xdr:col>139</xdr:col>
      <xdr:colOff>272520</xdr:colOff>
      <xdr:row>398</xdr:row>
      <xdr:rowOff>42120</xdr:rowOff>
    </xdr:to>
    <xdr:graphicFrame>
      <xdr:nvGraphicFramePr>
        <xdr:cNvPr id="76" name=""/>
        <xdr:cNvGraphicFramePr/>
      </xdr:nvGraphicFramePr>
      <xdr:xfrm>
        <a:off x="109459440" y="6174648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 editAs="oneCell">
    <xdr:from>
      <xdr:col>185</xdr:col>
      <xdr:colOff>338760</xdr:colOff>
      <xdr:row>384</xdr:row>
      <xdr:rowOff>20160</xdr:rowOff>
    </xdr:from>
    <xdr:to>
      <xdr:col>192</xdr:col>
      <xdr:colOff>390960</xdr:colOff>
      <xdr:row>403</xdr:row>
      <xdr:rowOff>158400</xdr:rowOff>
    </xdr:to>
    <xdr:graphicFrame>
      <xdr:nvGraphicFramePr>
        <xdr:cNvPr id="77" name=""/>
        <xdr:cNvGraphicFramePr/>
      </xdr:nvGraphicFramePr>
      <xdr:xfrm>
        <a:off x="152790840" y="6267564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208</xdr:col>
      <xdr:colOff>200160</xdr:colOff>
      <xdr:row>383</xdr:row>
      <xdr:rowOff>88920</xdr:rowOff>
    </xdr:from>
    <xdr:to>
      <xdr:col>215</xdr:col>
      <xdr:colOff>252360</xdr:colOff>
      <xdr:row>403</xdr:row>
      <xdr:rowOff>64440</xdr:rowOff>
    </xdr:to>
    <xdr:graphicFrame>
      <xdr:nvGraphicFramePr>
        <xdr:cNvPr id="78" name=""/>
        <xdr:cNvGraphicFramePr/>
      </xdr:nvGraphicFramePr>
      <xdr:xfrm>
        <a:off x="171405000" y="6258168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 editAs="oneCell">
    <xdr:from>
      <xdr:col>314</xdr:col>
      <xdr:colOff>476640</xdr:colOff>
      <xdr:row>387</xdr:row>
      <xdr:rowOff>17640</xdr:rowOff>
    </xdr:from>
    <xdr:to>
      <xdr:col>321</xdr:col>
      <xdr:colOff>528840</xdr:colOff>
      <xdr:row>406</xdr:row>
      <xdr:rowOff>156240</xdr:rowOff>
    </xdr:to>
    <xdr:graphicFrame>
      <xdr:nvGraphicFramePr>
        <xdr:cNvPr id="79" name=""/>
        <xdr:cNvGraphicFramePr/>
      </xdr:nvGraphicFramePr>
      <xdr:xfrm>
        <a:off x="258107400" y="6316092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 editAs="oneCell">
    <xdr:from>
      <xdr:col>494</xdr:col>
      <xdr:colOff>89640</xdr:colOff>
      <xdr:row>176</xdr:row>
      <xdr:rowOff>77760</xdr:rowOff>
    </xdr:from>
    <xdr:to>
      <xdr:col>502</xdr:col>
      <xdr:colOff>74160</xdr:colOff>
      <xdr:row>198</xdr:row>
      <xdr:rowOff>149040</xdr:rowOff>
    </xdr:to>
    <xdr:graphicFrame>
      <xdr:nvGraphicFramePr>
        <xdr:cNvPr id="80" name=""/>
        <xdr:cNvGraphicFramePr/>
      </xdr:nvGraphicFramePr>
      <xdr:xfrm>
        <a:off x="404481600" y="28721520"/>
        <a:ext cx="6507360" cy="3660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 editAs="oneCell">
    <xdr:from>
      <xdr:col>494</xdr:col>
      <xdr:colOff>76320</xdr:colOff>
      <xdr:row>381</xdr:row>
      <xdr:rowOff>136440</xdr:rowOff>
    </xdr:from>
    <xdr:to>
      <xdr:col>501</xdr:col>
      <xdr:colOff>128520</xdr:colOff>
      <xdr:row>401</xdr:row>
      <xdr:rowOff>111960</xdr:rowOff>
    </xdr:to>
    <xdr:graphicFrame>
      <xdr:nvGraphicFramePr>
        <xdr:cNvPr id="81" name=""/>
        <xdr:cNvGraphicFramePr/>
      </xdr:nvGraphicFramePr>
      <xdr:xfrm>
        <a:off x="404468280" y="62304120"/>
        <a:ext cx="5759640" cy="323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oneCell">
    <xdr:from>
      <xdr:col>676</xdr:col>
      <xdr:colOff>116640</xdr:colOff>
      <xdr:row>382</xdr:row>
      <xdr:rowOff>18360</xdr:rowOff>
    </xdr:from>
    <xdr:to>
      <xdr:col>683</xdr:col>
      <xdr:colOff>169560</xdr:colOff>
      <xdr:row>401</xdr:row>
      <xdr:rowOff>155880</xdr:rowOff>
    </xdr:to>
    <xdr:graphicFrame>
      <xdr:nvGraphicFramePr>
        <xdr:cNvPr id="82" name=""/>
        <xdr:cNvGraphicFramePr/>
      </xdr:nvGraphicFramePr>
      <xdr:xfrm>
        <a:off x="552900600" y="62348760"/>
        <a:ext cx="5760360" cy="3238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 pitchFamily="0" charset="1"/>
        <a:ea typeface=""/>
        <a:cs typeface=""/>
      </a:majorFont>
      <a:minorFont>
        <a:latin typeface="Calibri" panose="020F0502020204030204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 l="0" t="0" r="0" b="0"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 l="0" t="0" r="0" b="0"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bom.gov.au/jsp/ncc/cdio/weatherData/av?p_display_type=dailyDataFile&amp;p_nccObsCode=122&amp;p_stn_num=086071&amp;p_c=-1481638536&amp;p_startYear=1856" TargetMode="External"/><Relationship Id="rId2" Type="http://schemas.openxmlformats.org/officeDocument/2006/relationships/hyperlink" Target="http://www.bom.gov.au/jsp/ncc/cdio/weatherData/av?p_display_type=dailyDataFile&amp;p_nccObsCode=122&amp;p_stn_num=086071&amp;p_c=-1481638536&amp;p_startYear=1857" TargetMode="External"/><Relationship Id="rId3" Type="http://schemas.openxmlformats.org/officeDocument/2006/relationships/hyperlink" Target="http://www.bom.gov.au/jsp/ncc/cdio/weatherData/av?p_display_type=dailyDataFile&amp;p_nccObsCode=122&amp;p_stn_num=086071&amp;p_c=-1481638536&amp;p_startYear=1858" TargetMode="External"/><Relationship Id="rId4" Type="http://schemas.openxmlformats.org/officeDocument/2006/relationships/hyperlink" Target="http://www.bom.gov.au/jsp/ncc/cdio/weatherData/av?p_display_type=dailyDataFile&amp;p_nccObsCode=122&amp;p_stn_num=086071&amp;p_c=-1481638536&amp;p_startYear=1859" TargetMode="External"/><Relationship Id="rId5" Type="http://schemas.openxmlformats.org/officeDocument/2006/relationships/hyperlink" Target="http://www.bom.gov.au/jsp/ncc/cdio/weatherData/av?p_display_type=dailyDataFile&amp;p_nccObsCode=122&amp;p_stn_num=086071&amp;p_c=-1481638536&amp;p_startYear=1860" TargetMode="External"/><Relationship Id="rId6" Type="http://schemas.openxmlformats.org/officeDocument/2006/relationships/hyperlink" Target="http://www.bom.gov.au/jsp/ncc/cdio/weatherData/av?p_display_type=dailyDataFile&amp;p_nccObsCode=122&amp;p_stn_num=086071&amp;p_c=-1481638536&amp;p_startYear=1861" TargetMode="External"/><Relationship Id="rId7" Type="http://schemas.openxmlformats.org/officeDocument/2006/relationships/hyperlink" Target="http://www.bom.gov.au/jsp/ncc/cdio/weatherData/av?p_display_type=dailyDataFile&amp;p_nccObsCode=122&amp;p_stn_num=086071&amp;p_c=-1481638536&amp;p_startYear=1862" TargetMode="External"/><Relationship Id="rId8" Type="http://schemas.openxmlformats.org/officeDocument/2006/relationships/hyperlink" Target="http://www.bom.gov.au/jsp/ncc/cdio/weatherData/av?p_display_type=dailyDataFile&amp;p_nccObsCode=122&amp;p_stn_num=086071&amp;p_c=-1481638536&amp;p_startYear=1863" TargetMode="External"/><Relationship Id="rId9" Type="http://schemas.openxmlformats.org/officeDocument/2006/relationships/hyperlink" Target="http://www.bom.gov.au/jsp/ncc/cdio/weatherData/av?p_display_type=dailyDataFile&amp;p_nccObsCode=122&amp;p_stn_num=90015&amp;p_c=-1620534395&amp;p_startYear=1864" TargetMode="External"/><Relationship Id="rId10" Type="http://schemas.openxmlformats.org/officeDocument/2006/relationships/hyperlink" Target="http://www.bom.gov.au/jsp/ncc/cdio/weatherData/av?p_display_type=dailyDataFile&amp;p_nccObsCode=122&amp;p_stn_num=086071&amp;p_c=-1481638536&amp;p_startYear=1864" TargetMode="External"/><Relationship Id="rId11" Type="http://schemas.openxmlformats.org/officeDocument/2006/relationships/hyperlink" Target="http://www.bom.gov.au/jsp/ncc/cdio/weatherData/av?p_display_type=dailyDataFile&amp;p_nccObsCode=122&amp;p_stn_num=90015&amp;p_c=-1620534395&amp;p_startYear=1865" TargetMode="External"/><Relationship Id="rId12" Type="http://schemas.openxmlformats.org/officeDocument/2006/relationships/hyperlink" Target="http://www.bom.gov.au/jsp/ncc/cdio/weatherData/av?p_display_type=dailyDataFile&amp;p_nccObsCode=122&amp;p_stn_num=086071&amp;p_c=-1481638536&amp;p_startYear=1865" TargetMode="External"/><Relationship Id="rId13" Type="http://schemas.openxmlformats.org/officeDocument/2006/relationships/hyperlink" Target="http://www.bom.gov.au/jsp/ncc/cdio/weatherData/av?p_display_type=dailyDataFile&amp;p_nccObsCode=122&amp;p_stn_num=90015&amp;p_c=-1620534395&amp;p_startYear=1866" TargetMode="External"/><Relationship Id="rId14" Type="http://schemas.openxmlformats.org/officeDocument/2006/relationships/hyperlink" Target="http://www.bom.gov.au/jsp/ncc/cdio/weatherData/av?p_display_type=dailyDataFile&amp;p_nccObsCode=122&amp;p_stn_num=086071&amp;p_c=-1481638536&amp;p_startYear=1866" TargetMode="External"/><Relationship Id="rId15" Type="http://schemas.openxmlformats.org/officeDocument/2006/relationships/hyperlink" Target="http://www.bom.gov.au/jsp/ncc/cdio/weatherData/av?p_display_type=dailyDataFile&amp;p_nccObsCode=122&amp;p_stn_num=90015&amp;p_c=-1620534395&amp;p_startYear=1867" TargetMode="External"/><Relationship Id="rId16" Type="http://schemas.openxmlformats.org/officeDocument/2006/relationships/hyperlink" Target="http://www.bom.gov.au/jsp/ncc/cdio/weatherData/av?p_display_type=dailyDataFile&amp;p_nccObsCode=122&amp;p_stn_num=086071&amp;p_c=-1481638536&amp;p_startYear=1867" TargetMode="External"/><Relationship Id="rId17" Type="http://schemas.openxmlformats.org/officeDocument/2006/relationships/hyperlink" Target="http://www.bom.gov.au/jsp/ncc/cdio/weatherData/av?p_display_type=dailyDataFile&amp;p_nccObsCode=122&amp;p_stn_num=90015&amp;p_c=-1620534395&amp;p_startYear=1868" TargetMode="External"/><Relationship Id="rId18" Type="http://schemas.openxmlformats.org/officeDocument/2006/relationships/hyperlink" Target="http://www.bom.gov.au/jsp/ncc/cdio/weatherData/av?p_display_type=dailyDataFile&amp;p_nccObsCode=122&amp;p_stn_num=086071&amp;p_c=-1481638536&amp;p_startYear=1868" TargetMode="External"/><Relationship Id="rId19" Type="http://schemas.openxmlformats.org/officeDocument/2006/relationships/hyperlink" Target="http://www.bom.gov.au/jsp/ncc/cdio/weatherData/av?p_display_type=dailyDataFile&amp;p_nccObsCode=122&amp;p_stn_num=90015&amp;p_c=-1620534395&amp;p_startYear=1869" TargetMode="External"/><Relationship Id="rId20" Type="http://schemas.openxmlformats.org/officeDocument/2006/relationships/hyperlink" Target="http://www.bom.gov.au/jsp/ncc/cdio/weatherData/av?p_display_type=dailyDataFile&amp;p_nccObsCode=122&amp;p_stn_num=086071&amp;p_c=-1481638536&amp;p_startYear=1869" TargetMode="External"/><Relationship Id="rId21" Type="http://schemas.openxmlformats.org/officeDocument/2006/relationships/hyperlink" Target="http://www.bom.gov.au/jsp/ncc/cdio/weatherData/av?p_display_type=dailyDataFile&amp;p_nccObsCode=122&amp;p_stn_num=90015&amp;p_c=-1620534395&amp;p_startYear=1870" TargetMode="External"/><Relationship Id="rId22" Type="http://schemas.openxmlformats.org/officeDocument/2006/relationships/hyperlink" Target="http://www.bom.gov.au/jsp/ncc/cdio/weatherData/av?p_display_type=dailyDataFile&amp;p_nccObsCode=122&amp;p_stn_num=086071&amp;p_c=-1481638536&amp;p_startYear=1870" TargetMode="External"/><Relationship Id="rId23" Type="http://schemas.openxmlformats.org/officeDocument/2006/relationships/hyperlink" Target="http://www.bom.gov.au/jsp/ncc/cdio/weatherData/av?p_display_type=dailyDataFile&amp;p_nccObsCode=122&amp;p_stn_num=90015&amp;p_c=-1620534395&amp;p_startYear=1871" TargetMode="External"/><Relationship Id="rId24" Type="http://schemas.openxmlformats.org/officeDocument/2006/relationships/hyperlink" Target="http://www.bom.gov.au/jsp/ncc/cdio/weatherData/av?p_display_type=dailyDataFile&amp;p_nccObsCode=122&amp;p_stn_num=086071&amp;p_c=-1481638536&amp;p_startYear=1871" TargetMode="External"/><Relationship Id="rId25" Type="http://schemas.openxmlformats.org/officeDocument/2006/relationships/hyperlink" Target="http://www.bom.gov.au/jsp/ncc/cdio/weatherData/av?p_display_type=dailyDataFile&amp;p_nccObsCode=122&amp;p_stn_num=90015&amp;p_c=-1620534395&amp;p_startYear=1872" TargetMode="External"/><Relationship Id="rId26" Type="http://schemas.openxmlformats.org/officeDocument/2006/relationships/hyperlink" Target="http://www.bom.gov.au/jsp/ncc/cdio/weatherData/av?p_display_type=dailyDataFile&amp;p_nccObsCode=122&amp;p_stn_num=086071&amp;p_c=-1481638536&amp;p_startYear=1872" TargetMode="External"/><Relationship Id="rId27" Type="http://schemas.openxmlformats.org/officeDocument/2006/relationships/hyperlink" Target="http://www.bom.gov.au/jsp/ncc/cdio/weatherData/av?p_display_type=dailyDataFile&amp;p_nccObsCode=122&amp;p_stn_num=90015&amp;p_c=-1620534395&amp;p_startYear=1873" TargetMode="External"/><Relationship Id="rId28" Type="http://schemas.openxmlformats.org/officeDocument/2006/relationships/hyperlink" Target="http://www.bom.gov.au/jsp/ncc/cdio/weatherData/av?p_display_type=dailyDataFile&amp;p_nccObsCode=122&amp;p_stn_num=086071&amp;p_c=-1481638536&amp;p_startYear=1873" TargetMode="External"/><Relationship Id="rId29" Type="http://schemas.openxmlformats.org/officeDocument/2006/relationships/hyperlink" Target="http://www.bom.gov.au/jsp/ncc/cdio/weatherData/av?p_display_type=dailyDataFile&amp;p_nccObsCode=122&amp;p_stn_num=90015&amp;p_c=-1620534395&amp;p_startYear=1874" TargetMode="External"/><Relationship Id="rId30" Type="http://schemas.openxmlformats.org/officeDocument/2006/relationships/hyperlink" Target="http://www.bom.gov.au/jsp/ncc/cdio/weatherData/av?p_display_type=dailyDataFile&amp;p_nccObsCode=122&amp;p_stn_num=086071&amp;p_c=-1481638536&amp;p_startYear=1874" TargetMode="External"/><Relationship Id="rId31" Type="http://schemas.openxmlformats.org/officeDocument/2006/relationships/hyperlink" Target="http://www.bom.gov.au/jsp/ncc/cdio/weatherData/av?p_display_type=dailyDataFile&amp;p_nccObsCode=122&amp;p_stn_num=90015&amp;p_c=-1620534395&amp;p_startYear=1875" TargetMode="External"/><Relationship Id="rId32" Type="http://schemas.openxmlformats.org/officeDocument/2006/relationships/hyperlink" Target="http://www.bom.gov.au/jsp/ncc/cdio/weatherData/av?p_display_type=dailyDataFile&amp;p_nccObsCode=122&amp;p_stn_num=086071&amp;p_c=-1481638536&amp;p_startYear=1875" TargetMode="External"/><Relationship Id="rId33" Type="http://schemas.openxmlformats.org/officeDocument/2006/relationships/hyperlink" Target="http://www.bom.gov.au/jsp/ncc/cdio/weatherData/av?p_display_type=dailyDataFile&amp;p_nccObsCode=122&amp;p_stn_num=90015&amp;p_c=-1620534395&amp;p_startYear=1876" TargetMode="External"/><Relationship Id="rId34" Type="http://schemas.openxmlformats.org/officeDocument/2006/relationships/hyperlink" Target="http://www.bom.gov.au/jsp/ncc/cdio/weatherData/av?p_display_type=dailyDataFile&amp;p_nccObsCode=122&amp;p_stn_num=086071&amp;p_c=-1481638536&amp;p_startYear=1876" TargetMode="External"/><Relationship Id="rId35" Type="http://schemas.openxmlformats.org/officeDocument/2006/relationships/hyperlink" Target="http://www.bom.gov.au/jsp/ncc/cdio/weatherData/av?p_display_type=dailyDataFile&amp;p_nccObsCode=122&amp;p_stn_num=90015&amp;p_c=-1620534395&amp;p_startYear=1877" TargetMode="External"/><Relationship Id="rId36" Type="http://schemas.openxmlformats.org/officeDocument/2006/relationships/hyperlink" Target="http://www.bom.gov.au/jsp/ncc/cdio/weatherData/av?p_display_type=dailyDataFile&amp;p_nccObsCode=122&amp;p_stn_num=086071&amp;p_c=-1481638536&amp;p_startYear=1877" TargetMode="External"/><Relationship Id="rId37" Type="http://schemas.openxmlformats.org/officeDocument/2006/relationships/hyperlink" Target="http://www.bom.gov.au/jsp/ncc/cdio/weatherData/av?p_display_type=dailyDataFile&amp;p_nccObsCode=122&amp;p_stn_num=90015&amp;p_c=-1620534395&amp;p_startYear=1878" TargetMode="External"/><Relationship Id="rId38" Type="http://schemas.openxmlformats.org/officeDocument/2006/relationships/hyperlink" Target="http://www.bom.gov.au/jsp/ncc/cdio/weatherData/av?p_display_type=dailyDataFile&amp;p_nccObsCode=122&amp;p_stn_num=086071&amp;p_c=-1481638536&amp;p_startYear=1878" TargetMode="External"/><Relationship Id="rId39" Type="http://schemas.openxmlformats.org/officeDocument/2006/relationships/hyperlink" Target="http://www.bom.gov.au/jsp/ncc/cdio/weatherData/av?p_display_type=dailyDataFile&amp;p_nccObsCode=122&amp;p_stn_num=90015&amp;p_c=-1620534395&amp;p_startYear=1879" TargetMode="External"/><Relationship Id="rId40" Type="http://schemas.openxmlformats.org/officeDocument/2006/relationships/hyperlink" Target="http://www.bom.gov.au/jsp/ncc/cdio/weatherData/av?p_display_type=dailyDataFile&amp;p_nccObsCode=122&amp;p_stn_num=086071&amp;p_c=-1481638536&amp;p_startYear=1879" TargetMode="External"/><Relationship Id="rId41" Type="http://schemas.openxmlformats.org/officeDocument/2006/relationships/hyperlink" Target="http://www.bom.gov.au/jsp/ncc/cdio/weatherData/av?p_display_type=dailyDataFile&amp;p_nccObsCode=122&amp;p_stn_num=90015&amp;p_c=-1620534395&amp;p_startYear=1880" TargetMode="External"/><Relationship Id="rId42" Type="http://schemas.openxmlformats.org/officeDocument/2006/relationships/hyperlink" Target="http://www.bom.gov.au/jsp/ncc/cdio/weatherData/av?p_display_type=dailyDataFile&amp;p_nccObsCode=122&amp;p_stn_num=086071&amp;p_c=-1481638536&amp;p_startYear=1880" TargetMode="External"/><Relationship Id="rId43" Type="http://schemas.openxmlformats.org/officeDocument/2006/relationships/hyperlink" Target="http://www.bom.gov.au/jsp/ncc/cdio/weatherData/av?p_display_type=dailyDataFile&amp;p_nccObsCode=122&amp;p_stn_num=90015&amp;p_c=-1620534395&amp;p_startYear=1881" TargetMode="External"/><Relationship Id="rId44" Type="http://schemas.openxmlformats.org/officeDocument/2006/relationships/hyperlink" Target="http://www.bom.gov.au/jsp/ncc/cdio/weatherData/av?p_display_type=dailyDataFile&amp;p_nccObsCode=122&amp;p_stn_num=086071&amp;p_c=-1481638536&amp;p_startYear=1881" TargetMode="External"/><Relationship Id="rId45" Type="http://schemas.openxmlformats.org/officeDocument/2006/relationships/hyperlink" Target="http://www.bom.gov.au/jsp/ncc/cdio/weatherData/av?p_display_type=dailyDataFile&amp;p_nccObsCode=122&amp;p_stn_num=90015&amp;p_c=-1620534395&amp;p_startYear=1882" TargetMode="External"/><Relationship Id="rId46" Type="http://schemas.openxmlformats.org/officeDocument/2006/relationships/hyperlink" Target="http://www.bom.gov.au/jsp/ncc/cdio/weatherData/av?p_display_type=dailyDataFile&amp;p_nccObsCode=122&amp;p_stn_num=086071&amp;p_c=-1481638536&amp;p_startYear=1882" TargetMode="External"/><Relationship Id="rId47" Type="http://schemas.openxmlformats.org/officeDocument/2006/relationships/hyperlink" Target="http://www.bom.gov.au/jsp/ncc/cdio/weatherData/av?p_display_type=dailyDataFile&amp;p_nccObsCode=122&amp;p_stn_num=90015&amp;p_c=-1620534395&amp;p_startYear=1883" TargetMode="External"/><Relationship Id="rId48" Type="http://schemas.openxmlformats.org/officeDocument/2006/relationships/hyperlink" Target="http://www.bom.gov.au/jsp/ncc/cdio/weatherData/av?p_display_type=dailyDataFile&amp;p_nccObsCode=122&amp;p_stn_num=086071&amp;p_c=-1481638536&amp;p_startYear=1883" TargetMode="External"/><Relationship Id="rId49" Type="http://schemas.openxmlformats.org/officeDocument/2006/relationships/hyperlink" Target="http://www.bom.gov.au/jsp/ncc/cdio/weatherData/av?p_display_type=dailyDataFile&amp;p_nccObsCode=122&amp;p_stn_num=90015&amp;p_c=-1620534395&amp;p_startYear=1884" TargetMode="External"/><Relationship Id="rId50" Type="http://schemas.openxmlformats.org/officeDocument/2006/relationships/hyperlink" Target="http://www.bom.gov.au/jsp/ncc/cdio/weatherData/av?p_display_type=dailyDataFile&amp;p_nccObsCode=122&amp;p_stn_num=086071&amp;p_c=-1481638536&amp;p_startYear=1884" TargetMode="External"/><Relationship Id="rId51" Type="http://schemas.openxmlformats.org/officeDocument/2006/relationships/hyperlink" Target="http://www.bom.gov.au/jsp/ncc/cdio/weatherData/av?p_display_type=dailyDataFile&amp;p_nccObsCode=122&amp;p_stn_num=90015&amp;p_c=-1620534395&amp;p_startYear=1885" TargetMode="External"/><Relationship Id="rId52" Type="http://schemas.openxmlformats.org/officeDocument/2006/relationships/hyperlink" Target="http://www.bom.gov.au/jsp/ncc/cdio/weatherData/av?p_display_type=dailyDataFile&amp;p_nccObsCode=122&amp;p_stn_num=086071&amp;p_c=-1481638536&amp;p_startYear=1885" TargetMode="External"/><Relationship Id="rId53" Type="http://schemas.openxmlformats.org/officeDocument/2006/relationships/hyperlink" Target="http://www.bom.gov.au/jsp/ncc/cdio/weatherData/av?p_display_type=dailyDataFile&amp;p_nccObsCode=122&amp;p_stn_num=90015&amp;p_c=-1620534395&amp;p_startYear=1886" TargetMode="External"/><Relationship Id="rId54" Type="http://schemas.openxmlformats.org/officeDocument/2006/relationships/hyperlink" Target="http://www.bom.gov.au/jsp/ncc/cdio/weatherData/av?p_display_type=dailyDataFile&amp;p_nccObsCode=122&amp;p_stn_num=086071&amp;p_c=-1481638536&amp;p_startYear=1886" TargetMode="External"/><Relationship Id="rId55" Type="http://schemas.openxmlformats.org/officeDocument/2006/relationships/hyperlink" Target="http://www.bom.gov.au/jsp/ncc/cdio/weatherData/av?p_display_type=dailyDataFile&amp;p_nccObsCode=122&amp;p_stn_num=90015&amp;p_c=-1620534395&amp;p_startYear=1887" TargetMode="External"/><Relationship Id="rId56" Type="http://schemas.openxmlformats.org/officeDocument/2006/relationships/hyperlink" Target="http://www.bom.gov.au/jsp/ncc/cdio/weatherData/av?p_display_type=dailyDataFile&amp;p_nccObsCode=122&amp;p_stn_num=086071&amp;p_c=-1481638536&amp;p_startYear=1887" TargetMode="External"/><Relationship Id="rId57" Type="http://schemas.openxmlformats.org/officeDocument/2006/relationships/hyperlink" Target="http://www.bom.gov.au/jsp/ncc/cdio/weatherData/av?p_display_type=dailyDataFile&amp;p_nccObsCode=122&amp;p_stn_num=90015&amp;p_c=-1620534395&amp;p_startYear=1888" TargetMode="External"/><Relationship Id="rId58" Type="http://schemas.openxmlformats.org/officeDocument/2006/relationships/hyperlink" Target="http://www.bom.gov.au/jsp/ncc/cdio/weatherData/av?p_display_type=dailyDataFile&amp;p_nccObsCode=122&amp;p_stn_num=086071&amp;p_c=-1481638536&amp;p_startYear=1888" TargetMode="External"/><Relationship Id="rId59" Type="http://schemas.openxmlformats.org/officeDocument/2006/relationships/hyperlink" Target="http://www.bom.gov.au/jsp/ncc/cdio/weatherData/av?p_display_type=dailyDataFile&amp;p_nccObsCode=122&amp;p_stn_num=90015&amp;p_c=-1620534395&amp;p_startYear=1889" TargetMode="External"/><Relationship Id="rId60" Type="http://schemas.openxmlformats.org/officeDocument/2006/relationships/hyperlink" Target="http://www.bom.gov.au/jsp/ncc/cdio/weatherData/av?p_display_type=dailyDataFile&amp;p_nccObsCode=122&amp;p_stn_num=086071&amp;p_c=-1481638536&amp;p_startYear=1889" TargetMode="External"/><Relationship Id="rId61" Type="http://schemas.openxmlformats.org/officeDocument/2006/relationships/hyperlink" Target="http://www.bom.gov.au/jsp/ncc/cdio/weatherData/av?p_display_type=dailyDataFile&amp;p_nccObsCode=122&amp;p_stn_num=076077&amp;p_c=-1157537113&amp;p_startYear=1889" TargetMode="External"/><Relationship Id="rId62" Type="http://schemas.openxmlformats.org/officeDocument/2006/relationships/hyperlink" Target="http://www.bom.gov.au/jsp/ncc/cdio/weatherData/av?p_display_type=dailyDataFile&amp;p_nccObsCode=122&amp;p_stn_num=90015&amp;p_c=-1620534395&amp;p_startYear=1890" TargetMode="External"/><Relationship Id="rId63" Type="http://schemas.openxmlformats.org/officeDocument/2006/relationships/hyperlink" Target="http://www.bom.gov.au/jsp/ncc/cdio/weatherData/av?p_display_type=dailyDataFile&amp;p_nccObsCode=122&amp;p_stn_num=086071&amp;p_c=-1481638536&amp;p_startYear=1890" TargetMode="External"/><Relationship Id="rId64" Type="http://schemas.openxmlformats.org/officeDocument/2006/relationships/hyperlink" Target="http://www.bom.gov.au/jsp/ncc/cdio/weatherData/av?p_display_type=dailyDataFile&amp;p_nccObsCode=122&amp;p_stn_num=076077&amp;p_c=-1157537113&amp;p_startYear=1890" TargetMode="External"/><Relationship Id="rId65" Type="http://schemas.openxmlformats.org/officeDocument/2006/relationships/hyperlink" Target="http://www.bom.gov.au/jsp/ncc/cdio/weatherData/av?p_display_type=dailyDataFile&amp;p_nccObsCode=122&amp;p_stn_num=90015&amp;p_c=-1620534395&amp;p_startYear=1891" TargetMode="External"/><Relationship Id="rId66" Type="http://schemas.openxmlformats.org/officeDocument/2006/relationships/hyperlink" Target="http://www.bom.gov.au/jsp/ncc/cdio/weatherData/av?p_display_type=dailyDataFile&amp;p_nccObsCode=122&amp;p_stn_num=086071&amp;p_c=-1481638536&amp;p_startYear=1891" TargetMode="External"/><Relationship Id="rId67" Type="http://schemas.openxmlformats.org/officeDocument/2006/relationships/hyperlink" Target="http://www.bom.gov.au/jsp/ncc/cdio/weatherData/av?p_display_type=dailyDataFile&amp;p_nccObsCode=122&amp;p_stn_num=076077&amp;p_c=-1157537113&amp;p_startYear=1891" TargetMode="External"/><Relationship Id="rId68" Type="http://schemas.openxmlformats.org/officeDocument/2006/relationships/hyperlink" Target="http://www.bom.gov.au/jsp/ncc/cdio/weatherData/av?p_display_type=dailyDataFile&amp;p_nccObsCode=122&amp;p_stn_num=90015&amp;p_c=-1620534395&amp;p_startYear=1892" TargetMode="External"/><Relationship Id="rId69" Type="http://schemas.openxmlformats.org/officeDocument/2006/relationships/hyperlink" Target="http://www.bom.gov.au/jsp/ncc/cdio/weatherData/av?p_display_type=dailyDataFile&amp;p_nccObsCode=122&amp;p_stn_num=086071&amp;p_c=-1481638536&amp;p_startYear=1892" TargetMode="External"/><Relationship Id="rId70" Type="http://schemas.openxmlformats.org/officeDocument/2006/relationships/hyperlink" Target="http://www.bom.gov.au/jsp/ncc/cdio/weatherData/av?p_display_type=dailyDataFile&amp;p_nccObsCode=122&amp;p_stn_num=076077&amp;p_c=-1157537113&amp;p_startYear=1892" TargetMode="External"/><Relationship Id="rId71" Type="http://schemas.openxmlformats.org/officeDocument/2006/relationships/hyperlink" Target="http://www.bom.gov.au/jsp/ncc/cdio/weatherData/av?p_display_type=dailyDataFile&amp;p_nccObsCode=122&amp;p_stn_num=90015&amp;p_c=-1620534395&amp;p_startYear=1893" TargetMode="External"/><Relationship Id="rId72" Type="http://schemas.openxmlformats.org/officeDocument/2006/relationships/hyperlink" Target="http://www.bom.gov.au/jsp/ncc/cdio/weatherData/av?p_display_type=dailyDataFile&amp;p_nccObsCode=122&amp;p_stn_num=086071&amp;p_c=-1481638536&amp;p_startYear=1893" TargetMode="External"/><Relationship Id="rId73" Type="http://schemas.openxmlformats.org/officeDocument/2006/relationships/hyperlink" Target="http://www.bom.gov.au/jsp/ncc/cdio/weatherData/av?p_display_type=dailyDataFile&amp;p_nccObsCode=122&amp;p_stn_num=076077&amp;p_c=-1157537113&amp;p_startYear=1893" TargetMode="External"/><Relationship Id="rId74" Type="http://schemas.openxmlformats.org/officeDocument/2006/relationships/hyperlink" Target="http://www.bom.gov.au/jsp/ncc/cdio/weatherData/av?p_display_type=dailyDataFile&amp;p_nccObsCode=122&amp;p_stn_num=90015&amp;p_c=-1620534395&amp;p_startYear=1894" TargetMode="External"/><Relationship Id="rId75" Type="http://schemas.openxmlformats.org/officeDocument/2006/relationships/hyperlink" Target="http://www.bom.gov.au/jsp/ncc/cdio/weatherData/av?p_display_type=dailyDataFile&amp;p_nccObsCode=122&amp;p_stn_num=086071&amp;p_c=-1481638536&amp;p_startYear=1894" TargetMode="External"/><Relationship Id="rId76" Type="http://schemas.openxmlformats.org/officeDocument/2006/relationships/hyperlink" Target="http://www.bom.gov.au/jsp/ncc/cdio/weatherData/av?p_display_type=dailyDataFile&amp;p_nccObsCode=122&amp;p_stn_num=076077&amp;p_c=-1157537113&amp;p_startYear=1894" TargetMode="External"/><Relationship Id="rId77" Type="http://schemas.openxmlformats.org/officeDocument/2006/relationships/hyperlink" Target="http://www.bom.gov.au/jsp/ncc/cdio/weatherData/av?p_display_type=dailyDataFile&amp;p_nccObsCode=122&amp;p_stn_num=90015&amp;p_c=-1620534395&amp;p_startYear=1895" TargetMode="External"/><Relationship Id="rId78" Type="http://schemas.openxmlformats.org/officeDocument/2006/relationships/hyperlink" Target="http://www.bom.gov.au/jsp/ncc/cdio/weatherData/av?p_display_type=dailyDataFile&amp;p_nccObsCode=122&amp;p_stn_num=086071&amp;p_c=-1481638536&amp;p_startYear=1895" TargetMode="External"/><Relationship Id="rId79" Type="http://schemas.openxmlformats.org/officeDocument/2006/relationships/hyperlink" Target="http://www.bom.gov.au/jsp/ncc/cdio/weatherData/av?p_display_type=dailyDataFile&amp;p_nccObsCode=122&amp;p_stn_num=076077&amp;p_c=-1157537113&amp;p_startYear=1895" TargetMode="External"/><Relationship Id="rId80" Type="http://schemas.openxmlformats.org/officeDocument/2006/relationships/hyperlink" Target="http://www.bom.gov.au/jsp/ncc/cdio/weatherData/av?p_display_type=dailyDataFile&amp;p_nccObsCode=122&amp;p_stn_num=90015&amp;p_c=-1620534395&amp;p_startYear=1896" TargetMode="External"/><Relationship Id="rId81" Type="http://schemas.openxmlformats.org/officeDocument/2006/relationships/hyperlink" Target="http://www.bom.gov.au/jsp/ncc/cdio/weatherData/av?p_display_type=dailyDataFile&amp;p_nccObsCode=122&amp;p_stn_num=086071&amp;p_c=-1481638536&amp;p_startYear=1896" TargetMode="External"/><Relationship Id="rId82" Type="http://schemas.openxmlformats.org/officeDocument/2006/relationships/hyperlink" Target="http://www.bom.gov.au/jsp/ncc/cdio/weatherData/av?p_display_type=dailyDataFile&amp;p_nccObsCode=122&amp;p_stn_num=076077&amp;p_c=-1157537113&amp;p_startYear=1896" TargetMode="External"/><Relationship Id="rId83" Type="http://schemas.openxmlformats.org/officeDocument/2006/relationships/hyperlink" Target="http://www.bom.gov.au/jsp/ncc/cdio/weatherData/av?p_display_type=dailyDataFile&amp;p_nccObsCode=122&amp;p_stn_num=90015&amp;p_c=-1620534395&amp;p_startYear=1897" TargetMode="External"/><Relationship Id="rId84" Type="http://schemas.openxmlformats.org/officeDocument/2006/relationships/hyperlink" Target="http://www.bom.gov.au/jsp/ncc/cdio/weatherData/av?p_display_type=dailyDataFile&amp;p_nccObsCode=122&amp;p_stn_num=086071&amp;p_c=-1481638536&amp;p_startYear=1897" TargetMode="External"/><Relationship Id="rId85" Type="http://schemas.openxmlformats.org/officeDocument/2006/relationships/hyperlink" Target="http://www.bom.gov.au/jsp/ncc/cdio/weatherData/av?p_display_type=dailyDataFile&amp;p_nccObsCode=122&amp;p_stn_num=076077&amp;p_c=-1157537113&amp;p_startYear=1897" TargetMode="External"/><Relationship Id="rId86" Type="http://schemas.openxmlformats.org/officeDocument/2006/relationships/hyperlink" Target="http://www.bom.gov.au/jsp/ncc/cdio/weatherData/av?p_display_type=dailyDataFile&amp;p_nccObsCode=122&amp;p_stn_num=078031&amp;p_c=-1217762520&amp;p_startYear=1897" TargetMode="External"/><Relationship Id="rId87" Type="http://schemas.openxmlformats.org/officeDocument/2006/relationships/hyperlink" Target="http://www.bom.gov.au/jsp/ncc/cdio/weatherData/av?p_display_type=dailyDataFile&amp;p_nccObsCode=122&amp;p_stn_num=90015&amp;p_c=-1620534395&amp;p_startYear=1898" TargetMode="External"/><Relationship Id="rId88" Type="http://schemas.openxmlformats.org/officeDocument/2006/relationships/hyperlink" Target="http://www.bom.gov.au/jsp/ncc/cdio/weatherData/av?p_display_type=dailyDataFile&amp;p_nccObsCode=122&amp;p_stn_num=086071&amp;p_c=-1481638536&amp;p_startYear=1898" TargetMode="External"/><Relationship Id="rId89" Type="http://schemas.openxmlformats.org/officeDocument/2006/relationships/hyperlink" Target="http://www.bom.gov.au/jsp/ncc/cdio/weatherData/av?p_display_type=dailyDataFile&amp;p_nccObsCode=122&amp;p_stn_num=076077&amp;p_c=-1157537113&amp;p_startYear=1898" TargetMode="External"/><Relationship Id="rId90" Type="http://schemas.openxmlformats.org/officeDocument/2006/relationships/hyperlink" Target="http://www.bom.gov.au/jsp/ncc/cdio/weatherData/av?p_display_type=dailyDataFile&amp;p_nccObsCode=122&amp;p_stn_num=078031&amp;p_c=-1217762520&amp;p_startYear=1898" TargetMode="External"/><Relationship Id="rId91" Type="http://schemas.openxmlformats.org/officeDocument/2006/relationships/hyperlink" Target="http://www.bom.gov.au/jsp/ncc/cdio/weatherData/av?p_display_type=dailyDataFile&amp;p_nccObsCode=122&amp;p_stn_num=090082&amp;p_c=-1622948586&amp;p_startYear=1898" TargetMode="External"/><Relationship Id="rId92" Type="http://schemas.openxmlformats.org/officeDocument/2006/relationships/hyperlink" Target="http://www.bom.gov.au/jsp/ncc/cdio/weatherData/av?p_display_type=dailyDataFile&amp;p_nccObsCode=122&amp;p_stn_num=90015&amp;p_c=-1620534395&amp;p_startYear=1899" TargetMode="External"/><Relationship Id="rId93" Type="http://schemas.openxmlformats.org/officeDocument/2006/relationships/hyperlink" Target="http://www.bom.gov.au/jsp/ncc/cdio/weatherData/av?p_display_type=dailyDataFile&amp;p_nccObsCode=122&amp;p_stn_num=086071&amp;p_c=-1481638536&amp;p_startYear=1899" TargetMode="External"/><Relationship Id="rId94" Type="http://schemas.openxmlformats.org/officeDocument/2006/relationships/hyperlink" Target="http://www.bom.gov.au/jsp/ncc/cdio/weatherData/av?p_display_type=dailyDataFile&amp;p_nccObsCode=122&amp;p_stn_num=076077&amp;p_c=-1157537113&amp;p_startYear=1899" TargetMode="External"/><Relationship Id="rId95" Type="http://schemas.openxmlformats.org/officeDocument/2006/relationships/hyperlink" Target="http://www.bom.gov.au/jsp/ncc/cdio/weatherData/av?p_display_type=dailyDataFile&amp;p_nccObsCode=122&amp;p_stn_num=078031&amp;p_c=-1217762520&amp;p_startYear=1899" TargetMode="External"/><Relationship Id="rId96" Type="http://schemas.openxmlformats.org/officeDocument/2006/relationships/hyperlink" Target="http://www.bom.gov.au/jsp/ncc/cdio/weatherData/av?p_display_type=dailyDataFile&amp;p_nccObsCode=122&amp;p_stn_num=090082&amp;p_c=-1622948586&amp;p_startYear=1899" TargetMode="External"/><Relationship Id="rId97" Type="http://schemas.openxmlformats.org/officeDocument/2006/relationships/hyperlink" Target="http://www.bom.gov.au/jsp/ncc/cdio/weatherData/av?p_display_type=dailyDataFile&amp;p_nccObsCode=122&amp;p_stn_num=90015&amp;p_c=-1620534395&amp;p_startYear=1900" TargetMode="External"/><Relationship Id="rId98" Type="http://schemas.openxmlformats.org/officeDocument/2006/relationships/hyperlink" Target="http://www.bom.gov.au/jsp/ncc/cdio/weatherData/av?p_display_type=dailyDataFile&amp;p_nccObsCode=122&amp;p_stn_num=086071&amp;p_c=-1481638536&amp;p_startYear=1900" TargetMode="External"/><Relationship Id="rId99" Type="http://schemas.openxmlformats.org/officeDocument/2006/relationships/hyperlink" Target="http://www.bom.gov.au/jsp/ncc/cdio/weatherData/av?p_display_type=dailyDataFile&amp;p_nccObsCode=122&amp;p_stn_num=076077&amp;p_c=-1157537113&amp;p_startYear=1900" TargetMode="External"/><Relationship Id="rId100" Type="http://schemas.openxmlformats.org/officeDocument/2006/relationships/hyperlink" Target="http://www.bom.gov.au/jsp/ncc/cdio/weatherData/av?p_display_type=dailyDataFile&amp;p_nccObsCode=122&amp;p_stn_num=078031&amp;p_c=-1217762520&amp;p_startYear=1900" TargetMode="External"/><Relationship Id="rId101" Type="http://schemas.openxmlformats.org/officeDocument/2006/relationships/hyperlink" Target="http://www.bom.gov.au/jsp/ncc/cdio/weatherData/av?p_display_type=dailyDataFile&amp;p_nccObsCode=122&amp;p_stn_num=090082&amp;p_c=-1622948586&amp;p_startYear=1900" TargetMode="External"/><Relationship Id="rId102" Type="http://schemas.openxmlformats.org/officeDocument/2006/relationships/hyperlink" Target="http://www.bom.gov.au/jsp/ncc/cdio/weatherData/av?p_display_type=dailyDataFile&amp;p_nccObsCode=122&amp;p_stn_num=90015&amp;p_c=-1620534395&amp;p_startYear=1901" TargetMode="External"/><Relationship Id="rId103" Type="http://schemas.openxmlformats.org/officeDocument/2006/relationships/hyperlink" Target="http://www.bom.gov.au/jsp/ncc/cdio/weatherData/av?p_display_type=dailyDataFile&amp;p_nccObsCode=122&amp;p_stn_num=086071&amp;p_c=-1481638536&amp;p_startYear=1901" TargetMode="External"/><Relationship Id="rId104" Type="http://schemas.openxmlformats.org/officeDocument/2006/relationships/hyperlink" Target="http://www.bom.gov.au/jsp/ncc/cdio/weatherData/av?p_display_type=dailyDataFile&amp;p_nccObsCode=122&amp;p_stn_num=076077&amp;p_c=-1157537113&amp;p_startYear=1901" TargetMode="External"/><Relationship Id="rId105" Type="http://schemas.openxmlformats.org/officeDocument/2006/relationships/hyperlink" Target="http://www.bom.gov.au/jsp/ncc/cdio/weatherData/av?p_display_type=dailyDataFile&amp;p_nccObsCode=122&amp;p_stn_num=078031&amp;p_c=-1217762520&amp;p_startYear=1901" TargetMode="External"/><Relationship Id="rId106" Type="http://schemas.openxmlformats.org/officeDocument/2006/relationships/hyperlink" Target="http://www.bom.gov.au/jsp/ncc/cdio/weatherData/av?p_display_type=dailyDataFile&amp;p_nccObsCode=122&amp;p_stn_num=090082&amp;p_c=-1622948586&amp;p_startYear=1901" TargetMode="External"/><Relationship Id="rId107" Type="http://schemas.openxmlformats.org/officeDocument/2006/relationships/hyperlink" Target="http://www.bom.gov.au/jsp/ncc/cdio/weatherData/av?p_display_type=dailyDataFile&amp;p_nccObsCode=122&amp;p_stn_num=90015&amp;p_c=-1620534395&amp;p_startYear=1902" TargetMode="External"/><Relationship Id="rId108" Type="http://schemas.openxmlformats.org/officeDocument/2006/relationships/hyperlink" Target="http://www.bom.gov.au/jsp/ncc/cdio/weatherData/av?p_display_type=dailyDataFile&amp;p_nccObsCode=122&amp;p_stn_num=086071&amp;p_c=-1481638536&amp;p_startYear=1902" TargetMode="External"/><Relationship Id="rId109" Type="http://schemas.openxmlformats.org/officeDocument/2006/relationships/hyperlink" Target="http://www.bom.gov.au/jsp/ncc/cdio/weatherData/av?p_display_type=dailyDataFile&amp;p_nccObsCode=122&amp;p_stn_num=076077&amp;p_c=-1157537113&amp;p_startYear=1902" TargetMode="External"/><Relationship Id="rId110" Type="http://schemas.openxmlformats.org/officeDocument/2006/relationships/hyperlink" Target="http://www.bom.gov.au/jsp/ncc/cdio/weatherData/av?p_display_type=dailyDataFile&amp;p_nccObsCode=122&amp;p_stn_num=078031&amp;p_c=-1217762520&amp;p_startYear=1902" TargetMode="External"/><Relationship Id="rId111" Type="http://schemas.openxmlformats.org/officeDocument/2006/relationships/hyperlink" Target="http://www.bom.gov.au/jsp/ncc/cdio/weatherData/av?p_display_type=dailyDataFile&amp;p_nccObsCode=122&amp;p_stn_num=090082&amp;p_c=-1622948586&amp;p_startYear=1902" TargetMode="External"/><Relationship Id="rId112" Type="http://schemas.openxmlformats.org/officeDocument/2006/relationships/hyperlink" Target="http://www.bom.gov.au/jsp/ncc/cdio/weatherData/av?p_display_type=dailyDataFile&amp;p_nccObsCode=122&amp;p_stn_num=90015&amp;p_c=-1620534395&amp;p_startYear=1903" TargetMode="External"/><Relationship Id="rId113" Type="http://schemas.openxmlformats.org/officeDocument/2006/relationships/hyperlink" Target="http://www.bom.gov.au/jsp/ncc/cdio/weatherData/av?p_display_type=dailyDataFile&amp;p_nccObsCode=122&amp;p_stn_num=086071&amp;p_c=-1481638536&amp;p_startYear=1903" TargetMode="External"/><Relationship Id="rId114" Type="http://schemas.openxmlformats.org/officeDocument/2006/relationships/hyperlink" Target="http://www.bom.gov.au/jsp/ncc/cdio/weatherData/av?p_display_type=dailyDataFile&amp;p_nccObsCode=122&amp;p_stn_num=076077&amp;p_c=-1157537113&amp;p_startYear=1903" TargetMode="External"/><Relationship Id="rId115" Type="http://schemas.openxmlformats.org/officeDocument/2006/relationships/hyperlink" Target="http://www.bom.gov.au/jsp/ncc/cdio/weatherData/av?p_display_type=dailyDataFile&amp;p_nccObsCode=122&amp;p_stn_num=078031&amp;p_c=-1217762520&amp;p_startYear=1903" TargetMode="External"/><Relationship Id="rId116" Type="http://schemas.openxmlformats.org/officeDocument/2006/relationships/hyperlink" Target="http://www.bom.gov.au/jsp/ncc/cdio/weatherData/av?p_display_type=dailyDataFile&amp;p_nccObsCode=122&amp;p_stn_num=090082&amp;p_c=-1622948586&amp;p_startYear=1903" TargetMode="External"/><Relationship Id="rId117" Type="http://schemas.openxmlformats.org/officeDocument/2006/relationships/hyperlink" Target="http://www.bom.gov.au/jsp/ncc/cdio/weatherData/av?p_display_type=dailyDataFile&amp;p_nccObsCode=122&amp;p_stn_num=90015&amp;p_c=-1620534395&amp;p_startYear=1904" TargetMode="External"/><Relationship Id="rId118" Type="http://schemas.openxmlformats.org/officeDocument/2006/relationships/hyperlink" Target="http://www.bom.gov.au/jsp/ncc/cdio/weatherData/av?p_display_type=dailyDataFile&amp;p_nccObsCode=122&amp;p_stn_num=086071&amp;p_c=-1481638536&amp;p_startYear=1904" TargetMode="External"/><Relationship Id="rId119" Type="http://schemas.openxmlformats.org/officeDocument/2006/relationships/hyperlink" Target="http://www.bom.gov.au/jsp/ncc/cdio/weatherData/av?p_display_type=dailyDataFile&amp;p_nccObsCode=122&amp;p_stn_num=076077&amp;p_c=-1157537113&amp;p_startYear=1904" TargetMode="External"/><Relationship Id="rId120" Type="http://schemas.openxmlformats.org/officeDocument/2006/relationships/hyperlink" Target="http://www.bom.gov.au/jsp/ncc/cdio/weatherData/av?p_display_type=dailyDataFile&amp;p_nccObsCode=122&amp;p_stn_num=078031&amp;p_c=-1217762520&amp;p_startYear=1904" TargetMode="External"/><Relationship Id="rId121" Type="http://schemas.openxmlformats.org/officeDocument/2006/relationships/hyperlink" Target="http://www.bom.gov.au/jsp/ncc/cdio/weatherData/av?p_display_type=dailyDataFile&amp;p_nccObsCode=122&amp;p_stn_num=90015&amp;p_c=-1620534395&amp;p_startYear=1905" TargetMode="External"/><Relationship Id="rId122" Type="http://schemas.openxmlformats.org/officeDocument/2006/relationships/hyperlink" Target="http://www.bom.gov.au/jsp/ncc/cdio/weatherData/av?p_display_type=dailyDataFile&amp;p_nccObsCode=122&amp;p_stn_num=076077&amp;p_c=-1157537113&amp;p_startYear=1905" TargetMode="External"/><Relationship Id="rId123" Type="http://schemas.openxmlformats.org/officeDocument/2006/relationships/hyperlink" Target="http://www.bom.gov.au/jsp/ncc/cdio/weatherData/av?p_display_type=dailyDataFile&amp;p_nccObsCode=122&amp;p_stn_num=078031&amp;p_c=-1217762520&amp;p_startYear=1905" TargetMode="External"/><Relationship Id="rId124" Type="http://schemas.openxmlformats.org/officeDocument/2006/relationships/hyperlink" Target="http://www.bom.gov.au/jsp/ncc/cdio/weatherData/av?p_display_type=dailyDataFile&amp;p_nccObsCode=122&amp;p_stn_num=90015&amp;p_c=-1620534395&amp;p_startYear=1906" TargetMode="External"/><Relationship Id="rId125" Type="http://schemas.openxmlformats.org/officeDocument/2006/relationships/hyperlink" Target="http://www.bom.gov.au/jsp/ncc/cdio/weatherData/av?p_display_type=dailyDataFile&amp;p_nccObsCode=122&amp;p_stn_num=086071&amp;p_c=-1481638536&amp;p_startYear=1906" TargetMode="External"/><Relationship Id="rId126" Type="http://schemas.openxmlformats.org/officeDocument/2006/relationships/hyperlink" Target="http://www.bom.gov.au/jsp/ncc/cdio/weatherData/av?p_display_type=dailyDataFile&amp;p_nccObsCode=122&amp;p_stn_num=076077&amp;p_c=-1157537113&amp;p_startYear=1906" TargetMode="External"/><Relationship Id="rId127" Type="http://schemas.openxmlformats.org/officeDocument/2006/relationships/hyperlink" Target="http://www.bom.gov.au/jsp/ncc/cdio/weatherData/av?p_display_type=dailyDataFile&amp;p_nccObsCode=122&amp;p_stn_num=90015&amp;p_c=-1620534395&amp;p_startYear=1907" TargetMode="External"/><Relationship Id="rId128" Type="http://schemas.openxmlformats.org/officeDocument/2006/relationships/hyperlink" Target="http://www.bom.gov.au/jsp/ncc/cdio/weatherData/av?p_display_type=dailyDataFile&amp;p_nccObsCode=122&amp;p_stn_num=086071&amp;p_c=-1481638536&amp;p_startYear=1907" TargetMode="External"/><Relationship Id="rId129" Type="http://schemas.openxmlformats.org/officeDocument/2006/relationships/hyperlink" Target="http://www.bom.gov.au/jsp/ncc/cdio/weatherData/av?p_display_type=dailyDataFile&amp;p_nccObsCode=122&amp;p_stn_num=90015&amp;p_c=-1620534395&amp;p_startYear=1908" TargetMode="External"/><Relationship Id="rId130" Type="http://schemas.openxmlformats.org/officeDocument/2006/relationships/hyperlink" Target="http://www.bom.gov.au/jsp/ncc/cdio/weatherData/av?p_display_type=dailyDataFile&amp;p_nccObsCode=122&amp;p_stn_num=086071&amp;p_c=-1481638536&amp;p_startYear=1908" TargetMode="External"/><Relationship Id="rId131" Type="http://schemas.openxmlformats.org/officeDocument/2006/relationships/hyperlink" Target="http://www.bom.gov.au/jsp/ncc/cdio/weatherData/av?p_display_type=dailyDataFile&amp;p_nccObsCode=122&amp;p_stn_num=076077&amp;p_c=-1157537113&amp;p_startYear=1908" TargetMode="External"/><Relationship Id="rId132" Type="http://schemas.openxmlformats.org/officeDocument/2006/relationships/hyperlink" Target="http://www.bom.gov.au/jsp/ncc/cdio/weatherData/av?p_display_type=dailyDataFile&amp;p_nccObsCode=122&amp;p_stn_num=90015&amp;p_c=-1620534395&amp;p_startYear=1909" TargetMode="External"/><Relationship Id="rId133" Type="http://schemas.openxmlformats.org/officeDocument/2006/relationships/hyperlink" Target="http://www.bom.gov.au/jsp/ncc/cdio/weatherData/av?p_display_type=dailyDataFile&amp;p_nccObsCode=122&amp;p_stn_num=086071&amp;p_c=-1481638536&amp;p_startYear=1909" TargetMode="External"/><Relationship Id="rId134" Type="http://schemas.openxmlformats.org/officeDocument/2006/relationships/hyperlink" Target="http://www.bom.gov.au/jsp/ncc/cdio/weatherData/av?p_display_type=dailyDataFile&amp;p_nccObsCode=122&amp;p_stn_num=076077&amp;p_c=-1157537113&amp;p_startYear=1909" TargetMode="External"/><Relationship Id="rId135" Type="http://schemas.openxmlformats.org/officeDocument/2006/relationships/hyperlink" Target="http://www.bom.gov.au/jsp/ncc/cdio/weatherData/av?p_display_type=dailyDataFile&amp;p_nccObsCode=122&amp;p_stn_num=90015&amp;p_c=-1620534395&amp;p_startYear=1910" TargetMode="External"/><Relationship Id="rId136" Type="http://schemas.openxmlformats.org/officeDocument/2006/relationships/hyperlink" Target="http://www.bom.gov.au/jsp/ncc/cdio/weatherData/av?p_display_type=dailyDataFile&amp;p_nccObsCode=122&amp;p_stn_num=084016&amp;p_c=-1411732361&amp;p_startYear=1910" TargetMode="External"/><Relationship Id="rId137" Type="http://schemas.openxmlformats.org/officeDocument/2006/relationships/hyperlink" Target="http://www.bom.gov.au/jsp/ncc/cdio/weatherData/av?p_display_type=dailyDataFile&amp;p_nccObsCode=122&amp;p_stn_num=080023&amp;p_c=-1280731017&amp;p_startYear=1910" TargetMode="External"/><Relationship Id="rId138" Type="http://schemas.openxmlformats.org/officeDocument/2006/relationships/hyperlink" Target="http://www.bom.gov.au/jsp/ncc/cdio/weatherData/av?p_display_type=dailyDataFile&amp;p_nccObsCode=122&amp;p_stn_num=086071&amp;p_c=-1481638536&amp;p_startYear=1910" TargetMode="External"/><Relationship Id="rId139" Type="http://schemas.openxmlformats.org/officeDocument/2006/relationships/hyperlink" Target="http://www.bom.gov.au/jsp/ncc/cdio/weatherData/av?p_display_type=dailyDataFile&amp;p_nccObsCode=122&amp;p_stn_num=076077&amp;p_c=-1157537113&amp;p_startYear=1910" TargetMode="External"/><Relationship Id="rId140" Type="http://schemas.openxmlformats.org/officeDocument/2006/relationships/hyperlink" Target="http://www.bom.gov.au/jsp/ncc/cdio/weatherData/av?p_display_type=dailyDataFile&amp;p_nccObsCode=122&amp;p_stn_num=078031&amp;p_c=-1217762520&amp;p_startYear=1910" TargetMode="External"/><Relationship Id="rId141" Type="http://schemas.openxmlformats.org/officeDocument/2006/relationships/hyperlink" Target="http://www.bom.gov.au/jsp/ncc/cdio/weatherData/av?p_display_type=dailyDataFile&amp;p_nccObsCode=122&amp;p_stn_num=085133&amp;p_c=-1449520779&amp;p_startYear=1910" TargetMode="External"/><Relationship Id="rId142" Type="http://schemas.openxmlformats.org/officeDocument/2006/relationships/hyperlink" Target="http://www.bom.gov.au/jsp/ncc/cdio/weatherData/av?p_display_type=dailyDataFile&amp;p_nccObsCode=122&amp;p_stn_num=85096&amp;p_c=-1448261084&amp;p_startYear=1910" TargetMode="External"/><Relationship Id="rId143" Type="http://schemas.openxmlformats.org/officeDocument/2006/relationships/hyperlink" Target="http://www.bom.gov.au/jsp/ncc/cdio/weatherData/av?p_display_type=dailyDataFile&amp;p_nccObsCode=122&amp;p_stn_num=90015&amp;p_c=-1620534395&amp;p_startYear=1911" TargetMode="External"/><Relationship Id="rId144" Type="http://schemas.openxmlformats.org/officeDocument/2006/relationships/hyperlink" Target="http://www.bom.gov.au/jsp/ncc/cdio/weatherData/av?p_display_type=dailyDataFile&amp;p_nccObsCode=122&amp;p_stn_num=084016&amp;p_c=-1411732361&amp;p_startYear=1911" TargetMode="External"/><Relationship Id="rId145" Type="http://schemas.openxmlformats.org/officeDocument/2006/relationships/hyperlink" Target="http://www.bom.gov.au/jsp/ncc/cdio/weatherData/av?p_display_type=dailyDataFile&amp;p_nccObsCode=122&amp;p_stn_num=080023&amp;p_c=-1280731017&amp;p_startYear=1911" TargetMode="External"/><Relationship Id="rId146" Type="http://schemas.openxmlformats.org/officeDocument/2006/relationships/hyperlink" Target="http://www.bom.gov.au/jsp/ncc/cdio/weatherData/av?p_display_type=dailyDataFile&amp;p_nccObsCode=122&amp;p_stn_num=086071&amp;p_c=-1481638536&amp;p_startYear=1911" TargetMode="External"/><Relationship Id="rId147" Type="http://schemas.openxmlformats.org/officeDocument/2006/relationships/hyperlink" Target="http://www.bom.gov.au/jsp/ncc/cdio/weatherData/av?p_display_type=dailyDataFile&amp;p_nccObsCode=122&amp;p_stn_num=076077&amp;p_c=-1157537113&amp;p_startYear=1911" TargetMode="External"/><Relationship Id="rId148" Type="http://schemas.openxmlformats.org/officeDocument/2006/relationships/hyperlink" Target="http://www.bom.gov.au/jsp/ncc/cdio/weatherData/av?p_display_type=dailyDataFile&amp;p_nccObsCode=122&amp;p_stn_num=078031&amp;p_c=-1217762520&amp;p_startYear=1911" TargetMode="External"/><Relationship Id="rId149" Type="http://schemas.openxmlformats.org/officeDocument/2006/relationships/hyperlink" Target="http://www.bom.gov.au/jsp/ncc/cdio/weatherData/av?p_display_type=dailyDataFile&amp;p_nccObsCode=122&amp;p_stn_num=085133&amp;p_c=-1449520779&amp;p_startYear=1911" TargetMode="External"/><Relationship Id="rId150" Type="http://schemas.openxmlformats.org/officeDocument/2006/relationships/hyperlink" Target="http://www.bom.gov.au/jsp/ncc/cdio/weatherData/av?p_display_type=dailyDataFile&amp;p_nccObsCode=122&amp;p_stn_num=85096&amp;p_c=-1448261084&amp;p_startYear=1911" TargetMode="External"/><Relationship Id="rId151" Type="http://schemas.openxmlformats.org/officeDocument/2006/relationships/hyperlink" Target="http://www.bom.gov.au/jsp/ncc/cdio/weatherData/av?p_display_type=dailyDataFile&amp;p_nccObsCode=122&amp;p_stn_num=90015&amp;p_c=-1620534395&amp;p_startYear=1912" TargetMode="External"/><Relationship Id="rId152" Type="http://schemas.openxmlformats.org/officeDocument/2006/relationships/hyperlink" Target="http://www.bom.gov.au/jsp/ncc/cdio/weatherData/av?p_display_type=dailyDataFile&amp;p_nccObsCode=122&amp;p_stn_num=084016&amp;p_c=-1411732361&amp;p_startYear=1912" TargetMode="External"/><Relationship Id="rId153" Type="http://schemas.openxmlformats.org/officeDocument/2006/relationships/hyperlink" Target="http://www.bom.gov.au/jsp/ncc/cdio/weatherData/av?p_display_type=dailyDataFile&amp;p_nccObsCode=122&amp;p_stn_num=080023&amp;p_c=-1280731017&amp;p_startYear=1912" TargetMode="External"/><Relationship Id="rId154" Type="http://schemas.openxmlformats.org/officeDocument/2006/relationships/hyperlink" Target="http://www.bom.gov.au/jsp/ncc/cdio/weatherData/av?p_display_type=dailyDataFile&amp;p_nccObsCode=122&amp;p_stn_num=086071&amp;p_c=-1481638536&amp;p_startYear=1912" TargetMode="External"/><Relationship Id="rId155" Type="http://schemas.openxmlformats.org/officeDocument/2006/relationships/hyperlink" Target="http://www.bom.gov.au/jsp/ncc/cdio/weatherData/av?p_display_type=dailyDataFile&amp;p_nccObsCode=122&amp;p_stn_num=076077&amp;p_c=-1157537113&amp;p_startYear=1912" TargetMode="External"/><Relationship Id="rId156" Type="http://schemas.openxmlformats.org/officeDocument/2006/relationships/hyperlink" Target="http://www.bom.gov.au/jsp/ncc/cdio/weatherData/av?p_display_type=dailyDataFile&amp;p_nccObsCode=122&amp;p_stn_num=078031&amp;p_c=-1217762520&amp;p_startYear=1912" TargetMode="External"/><Relationship Id="rId157" Type="http://schemas.openxmlformats.org/officeDocument/2006/relationships/hyperlink" Target="http://www.bom.gov.au/jsp/ncc/cdio/weatherData/av?p_display_type=dailyDataFile&amp;p_nccObsCode=122&amp;p_stn_num=085133&amp;p_c=-1449520779&amp;p_startYear=1912" TargetMode="External"/><Relationship Id="rId158" Type="http://schemas.openxmlformats.org/officeDocument/2006/relationships/hyperlink" Target="http://www.bom.gov.au/jsp/ncc/cdio/weatherData/av?p_display_type=dailyDataFile&amp;p_nccObsCode=122&amp;p_stn_num=85096&amp;p_c=-1448261084&amp;p_startYear=1912" TargetMode="External"/><Relationship Id="rId159" Type="http://schemas.openxmlformats.org/officeDocument/2006/relationships/hyperlink" Target="http://www.bom.gov.au/jsp/ncc/cdio/weatherData/av?p_display_type=dailyDataFile&amp;p_nccObsCode=122&amp;p_stn_num=90015&amp;p_c=-1620534395&amp;p_startYear=1913" TargetMode="External"/><Relationship Id="rId160" Type="http://schemas.openxmlformats.org/officeDocument/2006/relationships/hyperlink" Target="http://www.bom.gov.au/jsp/ncc/cdio/weatherData/av?p_display_type=dailyDataFile&amp;p_nccObsCode=122&amp;p_stn_num=084016&amp;p_c=-1411732361&amp;p_startYear=1913" TargetMode="External"/><Relationship Id="rId161" Type="http://schemas.openxmlformats.org/officeDocument/2006/relationships/hyperlink" Target="http://www.bom.gov.au/jsp/ncc/cdio/weatherData/av?p_display_type=dailyDataFile&amp;p_nccObsCode=122&amp;p_stn_num=080023&amp;p_c=-1280731017&amp;p_startYear=1913" TargetMode="External"/><Relationship Id="rId162" Type="http://schemas.openxmlformats.org/officeDocument/2006/relationships/hyperlink" Target="http://www.bom.gov.au/jsp/ncc/cdio/weatherData/av?p_display_type=dailyDataFile&amp;p_nccObsCode=122&amp;p_stn_num=086071&amp;p_c=-1481638536&amp;p_startYear=1913" TargetMode="External"/><Relationship Id="rId163" Type="http://schemas.openxmlformats.org/officeDocument/2006/relationships/hyperlink" Target="http://www.bom.gov.au/jsp/ncc/cdio/weatherData/av?p_display_type=dailyDataFile&amp;p_nccObsCode=122&amp;p_stn_num=076077&amp;p_c=-1157537113&amp;p_startYear=1913" TargetMode="External"/><Relationship Id="rId164" Type="http://schemas.openxmlformats.org/officeDocument/2006/relationships/hyperlink" Target="http://www.bom.gov.au/jsp/ncc/cdio/weatherData/av?p_display_type=dailyDataFile&amp;p_nccObsCode=122&amp;p_stn_num=078031&amp;p_c=-1217762520&amp;p_startYear=1913" TargetMode="External"/><Relationship Id="rId165" Type="http://schemas.openxmlformats.org/officeDocument/2006/relationships/hyperlink" Target="http://www.bom.gov.au/jsp/ncc/cdio/weatherData/av?p_display_type=dailyDataFile&amp;p_nccObsCode=122&amp;p_stn_num=082039&amp;p_c=-1346074745&amp;p_startYear=1913" TargetMode="External"/><Relationship Id="rId166" Type="http://schemas.openxmlformats.org/officeDocument/2006/relationships/hyperlink" Target="http://www.bom.gov.au/jsp/ncc/cdio/weatherData/av?p_display_type=dailyDataFile&amp;p_nccObsCode=122&amp;p_stn_num=085133&amp;p_c=-1449520779&amp;p_startYear=1913" TargetMode="External"/><Relationship Id="rId167" Type="http://schemas.openxmlformats.org/officeDocument/2006/relationships/hyperlink" Target="http://www.bom.gov.au/jsp/ncc/cdio/weatherData/av?p_display_type=dailyDataFile&amp;p_nccObsCode=122&amp;p_stn_num=85096&amp;p_c=-1448261084&amp;p_startYear=1913" TargetMode="External"/><Relationship Id="rId168" Type="http://schemas.openxmlformats.org/officeDocument/2006/relationships/hyperlink" Target="http://www.bom.gov.au/jsp/ncc/cdio/weatherData/av?p_display_type=dailyDataFile&amp;p_nccObsCode=122&amp;p_stn_num=90015&amp;p_c=-1620534395&amp;p_startYear=1914" TargetMode="External"/><Relationship Id="rId169" Type="http://schemas.openxmlformats.org/officeDocument/2006/relationships/hyperlink" Target="http://www.bom.gov.au/jsp/ncc/cdio/weatherData/av?p_display_type=dailyDataFile&amp;p_nccObsCode=122&amp;p_stn_num=084016&amp;p_c=-1411732361&amp;p_startYear=1914" TargetMode="External"/><Relationship Id="rId170" Type="http://schemas.openxmlformats.org/officeDocument/2006/relationships/hyperlink" Target="http://www.bom.gov.au/jsp/ncc/cdio/weatherData/av?p_display_type=dailyDataFile&amp;p_nccObsCode=122&amp;p_stn_num=080023&amp;p_c=-1280731017&amp;p_startYear=1914" TargetMode="External"/><Relationship Id="rId171" Type="http://schemas.openxmlformats.org/officeDocument/2006/relationships/hyperlink" Target="http://www.bom.gov.au/jsp/ncc/cdio/weatherData/av?p_display_type=dailyDataFile&amp;p_nccObsCode=122&amp;p_stn_num=086071&amp;p_c=-1481638536&amp;p_startYear=1914" TargetMode="External"/><Relationship Id="rId172" Type="http://schemas.openxmlformats.org/officeDocument/2006/relationships/hyperlink" Target="http://www.bom.gov.au/jsp/ncc/cdio/weatherData/av?p_display_type=dailyDataFile&amp;p_nccObsCode=122&amp;p_stn_num=076077&amp;p_c=-1157537113&amp;p_startYear=1914" TargetMode="External"/><Relationship Id="rId173" Type="http://schemas.openxmlformats.org/officeDocument/2006/relationships/hyperlink" Target="http://www.bom.gov.au/jsp/ncc/cdio/weatherData/av?p_display_type=dailyDataFile&amp;p_nccObsCode=122&amp;p_stn_num=078031&amp;p_c=-1217762520&amp;p_startYear=1914" TargetMode="External"/><Relationship Id="rId174" Type="http://schemas.openxmlformats.org/officeDocument/2006/relationships/hyperlink" Target="http://www.bom.gov.au/jsp/ncc/cdio/weatherData/av?p_display_type=dailyDataFile&amp;p_nccObsCode=122&amp;p_stn_num=082039&amp;p_c=-1346074745&amp;p_startYear=1914" TargetMode="External"/><Relationship Id="rId175" Type="http://schemas.openxmlformats.org/officeDocument/2006/relationships/hyperlink" Target="http://www.bom.gov.au/jsp/ncc/cdio/weatherData/av?p_display_type=dailyDataFile&amp;p_nccObsCode=122&amp;p_stn_num=085133&amp;p_c=-1449520779&amp;p_startYear=1914" TargetMode="External"/><Relationship Id="rId176" Type="http://schemas.openxmlformats.org/officeDocument/2006/relationships/hyperlink" Target="http://www.bom.gov.au/jsp/ncc/cdio/weatherData/av?p_display_type=dailyDataFile&amp;p_nccObsCode=122&amp;p_stn_num=85096&amp;p_c=-1448261084&amp;p_startYear=1914" TargetMode="External"/><Relationship Id="rId177" Type="http://schemas.openxmlformats.org/officeDocument/2006/relationships/hyperlink" Target="http://www.bom.gov.au/jsp/ncc/cdio/weatherData/av?p_display_type=dailyDataFile&amp;p_nccObsCode=122&amp;p_stn_num=90015&amp;p_c=-1620534395&amp;p_startYear=1915" TargetMode="External"/><Relationship Id="rId178" Type="http://schemas.openxmlformats.org/officeDocument/2006/relationships/hyperlink" Target="http://www.bom.gov.au/jsp/ncc/cdio/weatherData/av?p_display_type=dailyDataFile&amp;p_nccObsCode=122&amp;p_stn_num=084016&amp;p_c=-1411732361&amp;p_startYear=1915" TargetMode="External"/><Relationship Id="rId179" Type="http://schemas.openxmlformats.org/officeDocument/2006/relationships/hyperlink" Target="http://www.bom.gov.au/jsp/ncc/cdio/weatherData/av?p_display_type=dailyDataFile&amp;p_nccObsCode=122&amp;p_stn_num=080023&amp;p_c=-1280731017&amp;p_startYear=1915" TargetMode="External"/><Relationship Id="rId180" Type="http://schemas.openxmlformats.org/officeDocument/2006/relationships/hyperlink" Target="http://www.bom.gov.au/jsp/ncc/cdio/weatherData/av?p_display_type=dailyDataFile&amp;p_nccObsCode=122&amp;p_stn_num=086071&amp;p_c=-1481638536&amp;p_startYear=1915" TargetMode="External"/><Relationship Id="rId181" Type="http://schemas.openxmlformats.org/officeDocument/2006/relationships/hyperlink" Target="http://www.bom.gov.au/jsp/ncc/cdio/weatherData/av?p_display_type=dailyDataFile&amp;p_nccObsCode=122&amp;p_stn_num=076077&amp;p_c=-1157537113&amp;p_startYear=1915" TargetMode="External"/><Relationship Id="rId182" Type="http://schemas.openxmlformats.org/officeDocument/2006/relationships/hyperlink" Target="http://www.bom.gov.au/jsp/ncc/cdio/weatherData/av?p_display_type=dailyDataFile&amp;p_nccObsCode=122&amp;p_stn_num=078031&amp;p_c=-1217762520&amp;p_startYear=1915" TargetMode="External"/><Relationship Id="rId183" Type="http://schemas.openxmlformats.org/officeDocument/2006/relationships/hyperlink" Target="http://www.bom.gov.au/jsp/ncc/cdio/weatherData/av?p_display_type=dailyDataFile&amp;p_nccObsCode=122&amp;p_stn_num=082039&amp;p_c=-1346074745&amp;p_startYear=1915" TargetMode="External"/><Relationship Id="rId184" Type="http://schemas.openxmlformats.org/officeDocument/2006/relationships/hyperlink" Target="http://www.bom.gov.au/jsp/ncc/cdio/weatherData/av?p_display_type=dailyDataFile&amp;p_nccObsCode=122&amp;p_stn_num=085133&amp;p_c=-1449520779&amp;p_startYear=1915" TargetMode="External"/><Relationship Id="rId185" Type="http://schemas.openxmlformats.org/officeDocument/2006/relationships/hyperlink" Target="http://www.bom.gov.au/jsp/ncc/cdio/weatherData/av?p_display_type=dailyDataFile&amp;p_nccObsCode=122&amp;p_stn_num=85096&amp;p_c=-1448261084&amp;p_startYear=1915" TargetMode="External"/><Relationship Id="rId186" Type="http://schemas.openxmlformats.org/officeDocument/2006/relationships/hyperlink" Target="http://www.bom.gov.au/jsp/ncc/cdio/weatherData/av?p_display_type=dailyDataFile&amp;p_nccObsCode=122&amp;p_stn_num=90015&amp;p_c=-1620534395&amp;p_startYear=1916" TargetMode="External"/><Relationship Id="rId187" Type="http://schemas.openxmlformats.org/officeDocument/2006/relationships/hyperlink" Target="http://www.bom.gov.au/jsp/ncc/cdio/weatherData/av?p_display_type=dailyDataFile&amp;p_nccObsCode=122&amp;p_stn_num=084016&amp;p_c=-1411732361&amp;p_startYear=1916" TargetMode="External"/><Relationship Id="rId188" Type="http://schemas.openxmlformats.org/officeDocument/2006/relationships/hyperlink" Target="http://www.bom.gov.au/jsp/ncc/cdio/weatherData/av?p_display_type=dailyDataFile&amp;p_nccObsCode=122&amp;p_stn_num=080023&amp;p_c=-1280731017&amp;p_startYear=1916" TargetMode="External"/><Relationship Id="rId189" Type="http://schemas.openxmlformats.org/officeDocument/2006/relationships/hyperlink" Target="http://www.bom.gov.au/jsp/ncc/cdio/weatherData/av?p_display_type=dailyDataFile&amp;p_nccObsCode=122&amp;p_stn_num=086071&amp;p_c=-1481638536&amp;p_startYear=1916" TargetMode="External"/><Relationship Id="rId190" Type="http://schemas.openxmlformats.org/officeDocument/2006/relationships/hyperlink" Target="http://www.bom.gov.au/jsp/ncc/cdio/weatherData/av?p_display_type=dailyDataFile&amp;p_nccObsCode=122&amp;p_stn_num=076077&amp;p_c=-1157537113&amp;p_startYear=1916" TargetMode="External"/><Relationship Id="rId191" Type="http://schemas.openxmlformats.org/officeDocument/2006/relationships/hyperlink" Target="http://www.bom.gov.au/jsp/ncc/cdio/weatherData/av?p_display_type=dailyDataFile&amp;p_nccObsCode=122&amp;p_stn_num=078031&amp;p_c=-1217762520&amp;p_startYear=1916" TargetMode="External"/><Relationship Id="rId192" Type="http://schemas.openxmlformats.org/officeDocument/2006/relationships/hyperlink" Target="http://www.bom.gov.au/jsp/ncc/cdio/weatherData/av?p_display_type=dailyDataFile&amp;p_nccObsCode=122&amp;p_stn_num=082039&amp;p_c=-1346074745&amp;p_startYear=1916" TargetMode="External"/><Relationship Id="rId193" Type="http://schemas.openxmlformats.org/officeDocument/2006/relationships/hyperlink" Target="http://www.bom.gov.au/jsp/ncc/cdio/weatherData/av?p_display_type=dailyDataFile&amp;p_nccObsCode=122&amp;p_stn_num=085133&amp;p_c=-1449520779&amp;p_startYear=1916" TargetMode="External"/><Relationship Id="rId194" Type="http://schemas.openxmlformats.org/officeDocument/2006/relationships/hyperlink" Target="http://www.bom.gov.au/jsp/ncc/cdio/weatherData/av?p_display_type=dailyDataFile&amp;p_nccObsCode=122&amp;p_stn_num=85096&amp;p_c=-1448261084&amp;p_startYear=1916" TargetMode="External"/><Relationship Id="rId195" Type="http://schemas.openxmlformats.org/officeDocument/2006/relationships/hyperlink" Target="http://www.bom.gov.au/jsp/ncc/cdio/weatherData/av?p_display_type=dailyDataFile&amp;p_nccObsCode=122&amp;p_stn_num=90015&amp;p_c=-1620534395&amp;p_startYear=1917" TargetMode="External"/><Relationship Id="rId196" Type="http://schemas.openxmlformats.org/officeDocument/2006/relationships/hyperlink" Target="http://www.bom.gov.au/jsp/ncc/cdio/weatherData/av?p_display_type=dailyDataFile&amp;p_nccObsCode=122&amp;p_stn_num=084016&amp;p_c=-1411732361&amp;p_startYear=1917" TargetMode="External"/><Relationship Id="rId197" Type="http://schemas.openxmlformats.org/officeDocument/2006/relationships/hyperlink" Target="http://www.bom.gov.au/jsp/ncc/cdio/weatherData/av?p_display_type=dailyDataFile&amp;p_nccObsCode=122&amp;p_stn_num=080023&amp;p_c=-1280731017&amp;p_startYear=1917" TargetMode="External"/><Relationship Id="rId198" Type="http://schemas.openxmlformats.org/officeDocument/2006/relationships/hyperlink" Target="http://www.bom.gov.au/jsp/ncc/cdio/weatherData/av?p_display_type=dailyDataFile&amp;p_nccObsCode=122&amp;p_stn_num=086071&amp;p_c=-1481638536&amp;p_startYear=1917" TargetMode="External"/><Relationship Id="rId199" Type="http://schemas.openxmlformats.org/officeDocument/2006/relationships/hyperlink" Target="http://www.bom.gov.au/jsp/ncc/cdio/weatherData/av?p_display_type=dailyDataFile&amp;p_nccObsCode=122&amp;p_stn_num=076077&amp;p_c=-1157537113&amp;p_startYear=1917" TargetMode="External"/><Relationship Id="rId200" Type="http://schemas.openxmlformats.org/officeDocument/2006/relationships/hyperlink" Target="http://www.bom.gov.au/jsp/ncc/cdio/weatherData/av?p_display_type=dailyDataFile&amp;p_nccObsCode=122&amp;p_stn_num=078031&amp;p_c=-1217762520&amp;p_startYear=1917" TargetMode="External"/><Relationship Id="rId201" Type="http://schemas.openxmlformats.org/officeDocument/2006/relationships/hyperlink" Target="http://www.bom.gov.au/jsp/ncc/cdio/weatherData/av?p_display_type=dailyDataFile&amp;p_nccObsCode=122&amp;p_stn_num=082039&amp;p_c=-1346074745&amp;p_startYear=1917" TargetMode="External"/><Relationship Id="rId202" Type="http://schemas.openxmlformats.org/officeDocument/2006/relationships/hyperlink" Target="http://www.bom.gov.au/jsp/ncc/cdio/weatherData/av?p_display_type=dailyDataFile&amp;p_nccObsCode=122&amp;p_stn_num=085133&amp;p_c=-1449520779&amp;p_startYear=1917" TargetMode="External"/><Relationship Id="rId203" Type="http://schemas.openxmlformats.org/officeDocument/2006/relationships/hyperlink" Target="http://www.bom.gov.au/jsp/ncc/cdio/weatherData/av?p_display_type=dailyDataFile&amp;p_nccObsCode=122&amp;p_stn_num=85096&amp;p_c=-1448261084&amp;p_startYear=1917" TargetMode="External"/><Relationship Id="rId204" Type="http://schemas.openxmlformats.org/officeDocument/2006/relationships/hyperlink" Target="http://www.bom.gov.au/jsp/ncc/cdio/weatherData/av?p_display_type=dailyDataFile&amp;p_nccObsCode=122&amp;p_stn_num=90015&amp;p_c=-1620534395&amp;p_startYear=1918" TargetMode="External"/><Relationship Id="rId205" Type="http://schemas.openxmlformats.org/officeDocument/2006/relationships/hyperlink" Target="http://www.bom.gov.au/jsp/ncc/cdio/weatherData/av?p_display_type=dailyDataFile&amp;p_nccObsCode=122&amp;p_stn_num=084016&amp;p_c=-1411732361&amp;p_startYear=1918" TargetMode="External"/><Relationship Id="rId206" Type="http://schemas.openxmlformats.org/officeDocument/2006/relationships/hyperlink" Target="http://www.bom.gov.au/jsp/ncc/cdio/weatherData/av?p_display_type=dailyDataFile&amp;p_nccObsCode=122&amp;p_stn_num=080023&amp;p_c=-1280731017&amp;p_startYear=1918" TargetMode="External"/><Relationship Id="rId207" Type="http://schemas.openxmlformats.org/officeDocument/2006/relationships/hyperlink" Target="http://www.bom.gov.au/jsp/ncc/cdio/weatherData/av?p_display_type=dailyDataFile&amp;p_nccObsCode=122&amp;p_stn_num=086071&amp;p_c=-1481638536&amp;p_startYear=1918" TargetMode="External"/><Relationship Id="rId208" Type="http://schemas.openxmlformats.org/officeDocument/2006/relationships/hyperlink" Target="http://www.bom.gov.au/jsp/ncc/cdio/weatherData/av?p_display_type=dailyDataFile&amp;p_nccObsCode=122&amp;p_stn_num=076077&amp;p_c=-1157537113&amp;p_startYear=1918" TargetMode="External"/><Relationship Id="rId209" Type="http://schemas.openxmlformats.org/officeDocument/2006/relationships/hyperlink" Target="http://www.bom.gov.au/jsp/ncc/cdio/weatherData/av?p_display_type=dailyDataFile&amp;p_nccObsCode=122&amp;p_stn_num=078031&amp;p_c=-1217762520&amp;p_startYear=1918" TargetMode="External"/><Relationship Id="rId210" Type="http://schemas.openxmlformats.org/officeDocument/2006/relationships/hyperlink" Target="http://www.bom.gov.au/jsp/ncc/cdio/weatherData/av?p_display_type=dailyDataFile&amp;p_nccObsCode=122&amp;p_stn_num=082039&amp;p_c=-1346074745&amp;p_startYear=1918" TargetMode="External"/><Relationship Id="rId211" Type="http://schemas.openxmlformats.org/officeDocument/2006/relationships/hyperlink" Target="http://www.bom.gov.au/jsp/ncc/cdio/weatherData/av?p_display_type=dailyDataFile&amp;p_nccObsCode=122&amp;p_stn_num=085133&amp;p_c=-1449520779&amp;p_startYear=1918" TargetMode="External"/><Relationship Id="rId212" Type="http://schemas.openxmlformats.org/officeDocument/2006/relationships/hyperlink" Target="http://www.bom.gov.au/jsp/ncc/cdio/weatherData/av?p_display_type=dailyDataFile&amp;p_nccObsCode=122&amp;p_stn_num=85096&amp;p_c=-1448261084&amp;p_startYear=1918" TargetMode="External"/><Relationship Id="rId213" Type="http://schemas.openxmlformats.org/officeDocument/2006/relationships/hyperlink" Target="http://www.bom.gov.au/jsp/ncc/cdio/weatherData/av?p_display_type=dailyDataFile&amp;p_nccObsCode=122&amp;p_stn_num=90015&amp;p_c=-1620534395&amp;p_startYear=1919" TargetMode="External"/><Relationship Id="rId214" Type="http://schemas.openxmlformats.org/officeDocument/2006/relationships/hyperlink" Target="http://www.bom.gov.au/jsp/ncc/cdio/weatherData/av?p_display_type=dailyDataFile&amp;p_nccObsCode=122&amp;p_stn_num=084016&amp;p_c=-1411732361&amp;p_startYear=1919" TargetMode="External"/><Relationship Id="rId215" Type="http://schemas.openxmlformats.org/officeDocument/2006/relationships/hyperlink" Target="http://www.bom.gov.au/jsp/ncc/cdio/weatherData/av?p_display_type=dailyDataFile&amp;p_nccObsCode=122&amp;p_stn_num=080023&amp;p_c=-1280731017&amp;p_startYear=1919" TargetMode="External"/><Relationship Id="rId216" Type="http://schemas.openxmlformats.org/officeDocument/2006/relationships/hyperlink" Target="http://www.bom.gov.au/jsp/ncc/cdio/weatherData/av?p_display_type=dailyDataFile&amp;p_nccObsCode=122&amp;p_stn_num=086071&amp;p_c=-1481638536&amp;p_startYear=1919" TargetMode="External"/><Relationship Id="rId217" Type="http://schemas.openxmlformats.org/officeDocument/2006/relationships/hyperlink" Target="http://www.bom.gov.au/jsp/ncc/cdio/weatherData/av?p_display_type=dailyDataFile&amp;p_nccObsCode=122&amp;p_stn_num=076077&amp;p_c=-1157537113&amp;p_startYear=1919" TargetMode="External"/><Relationship Id="rId218" Type="http://schemas.openxmlformats.org/officeDocument/2006/relationships/hyperlink" Target="http://www.bom.gov.au/jsp/ncc/cdio/weatherData/av?p_display_type=dailyDataFile&amp;p_nccObsCode=122&amp;p_stn_num=078031&amp;p_c=-1217762520&amp;p_startYear=1919" TargetMode="External"/><Relationship Id="rId219" Type="http://schemas.openxmlformats.org/officeDocument/2006/relationships/hyperlink" Target="http://www.bom.gov.au/jsp/ncc/cdio/weatherData/av?p_display_type=dailyDataFile&amp;p_nccObsCode=122&amp;p_stn_num=082039&amp;p_c=-1346074745&amp;p_startYear=1919" TargetMode="External"/><Relationship Id="rId220" Type="http://schemas.openxmlformats.org/officeDocument/2006/relationships/hyperlink" Target="http://www.bom.gov.au/jsp/ncc/cdio/weatherData/av?p_display_type=dailyDataFile&amp;p_nccObsCode=122&amp;p_stn_num=085133&amp;p_c=-1449520779&amp;p_startYear=1919" TargetMode="External"/><Relationship Id="rId221" Type="http://schemas.openxmlformats.org/officeDocument/2006/relationships/hyperlink" Target="http://www.bom.gov.au/jsp/ncc/cdio/weatherData/av?p_display_type=dailyDataFile&amp;p_nccObsCode=122&amp;p_stn_num=85096&amp;p_c=-1448261084&amp;p_startYear=1919" TargetMode="External"/><Relationship Id="rId222" Type="http://schemas.openxmlformats.org/officeDocument/2006/relationships/hyperlink" Target="http://www.bom.gov.au/jsp/ncc/cdio/weatherData/av?p_display_type=dailyDataFile&amp;p_nccObsCode=122&amp;p_stn_num=90015&amp;p_c=-1620534395&amp;p_startYear=1920" TargetMode="External"/><Relationship Id="rId223" Type="http://schemas.openxmlformats.org/officeDocument/2006/relationships/hyperlink" Target="http://www.bom.gov.au/jsp/ncc/cdio/weatherData/av?p_display_type=dailyDataFile&amp;p_nccObsCode=122&amp;p_stn_num=084016&amp;p_c=-1411732361&amp;p_startYear=1920" TargetMode="External"/><Relationship Id="rId224" Type="http://schemas.openxmlformats.org/officeDocument/2006/relationships/hyperlink" Target="http://www.bom.gov.au/jsp/ncc/cdio/weatherData/av?p_display_type=dailyDataFile&amp;p_nccObsCode=122&amp;p_stn_num=080023&amp;p_c=-1280731017&amp;p_startYear=1920" TargetMode="External"/><Relationship Id="rId225" Type="http://schemas.openxmlformats.org/officeDocument/2006/relationships/hyperlink" Target="http://www.bom.gov.au/jsp/ncc/cdio/weatherData/av?p_display_type=dailyDataFile&amp;p_nccObsCode=122&amp;p_stn_num=086071&amp;p_c=-1481638536&amp;p_startYear=1920" TargetMode="External"/><Relationship Id="rId226" Type="http://schemas.openxmlformats.org/officeDocument/2006/relationships/hyperlink" Target="http://www.bom.gov.au/jsp/ncc/cdio/weatherData/av?p_display_type=dailyDataFile&amp;p_nccObsCode=122&amp;p_stn_num=076077&amp;p_c=-1157537113&amp;p_startYear=1920" TargetMode="External"/><Relationship Id="rId227" Type="http://schemas.openxmlformats.org/officeDocument/2006/relationships/hyperlink" Target="http://www.bom.gov.au/jsp/ncc/cdio/weatherData/av?p_display_type=dailyDataFile&amp;p_nccObsCode=122&amp;p_stn_num=078031&amp;p_c=-1217762520&amp;p_startYear=1920" TargetMode="External"/><Relationship Id="rId228" Type="http://schemas.openxmlformats.org/officeDocument/2006/relationships/hyperlink" Target="http://www.bom.gov.au/jsp/ncc/cdio/weatherData/av?p_display_type=dailyDataFile&amp;p_nccObsCode=122&amp;p_stn_num=082039&amp;p_c=-1346074745&amp;p_startYear=1920" TargetMode="External"/><Relationship Id="rId229" Type="http://schemas.openxmlformats.org/officeDocument/2006/relationships/hyperlink" Target="http://www.bom.gov.au/jsp/ncc/cdio/weatherData/av?p_display_type=dailyDataFile&amp;p_nccObsCode=122&amp;p_stn_num=085133&amp;p_c=-1449520779&amp;p_startYear=1920" TargetMode="External"/><Relationship Id="rId230" Type="http://schemas.openxmlformats.org/officeDocument/2006/relationships/hyperlink" Target="http://www.bom.gov.au/jsp/ncc/cdio/weatherData/av?p_display_type=dailyDataFile&amp;p_nccObsCode=122&amp;p_stn_num=85096&amp;p_c=-1448261084&amp;p_startYear=1920" TargetMode="External"/><Relationship Id="rId231" Type="http://schemas.openxmlformats.org/officeDocument/2006/relationships/hyperlink" Target="http://www.bom.gov.au/jsp/ncc/cdio/weatherData/av?p_display_type=dailyDataFile&amp;p_nccObsCode=122&amp;p_stn_num=90015&amp;p_c=-1620534395&amp;p_startYear=1921" TargetMode="External"/><Relationship Id="rId232" Type="http://schemas.openxmlformats.org/officeDocument/2006/relationships/hyperlink" Target="http://www.bom.gov.au/jsp/ncc/cdio/weatherData/av?p_display_type=dailyDataFile&amp;p_nccObsCode=122&amp;p_stn_num=084016&amp;p_c=-1411732361&amp;p_startYear=1921" TargetMode="External"/><Relationship Id="rId233" Type="http://schemas.openxmlformats.org/officeDocument/2006/relationships/hyperlink" Target="http://www.bom.gov.au/jsp/ncc/cdio/weatherData/av?p_display_type=dailyDataFile&amp;p_nccObsCode=122&amp;p_stn_num=080023&amp;p_c=-1280731017&amp;p_startYear=1921" TargetMode="External"/><Relationship Id="rId234" Type="http://schemas.openxmlformats.org/officeDocument/2006/relationships/hyperlink" Target="http://www.bom.gov.au/jsp/ncc/cdio/weatherData/av?p_display_type=dailyDataFile&amp;p_nccObsCode=122&amp;p_stn_num=086071&amp;p_c=-1481638536&amp;p_startYear=1921" TargetMode="External"/><Relationship Id="rId235" Type="http://schemas.openxmlformats.org/officeDocument/2006/relationships/hyperlink" Target="http://www.bom.gov.au/jsp/ncc/cdio/weatherData/av?p_display_type=dailyDataFile&amp;p_nccObsCode=122&amp;p_stn_num=076077&amp;p_c=-1157537113&amp;p_startYear=1921" TargetMode="External"/><Relationship Id="rId236" Type="http://schemas.openxmlformats.org/officeDocument/2006/relationships/hyperlink" Target="http://www.bom.gov.au/jsp/ncc/cdio/weatherData/av?p_display_type=dailyDataFile&amp;p_nccObsCode=122&amp;p_stn_num=078031&amp;p_c=-1217762520&amp;p_startYear=1921" TargetMode="External"/><Relationship Id="rId237" Type="http://schemas.openxmlformats.org/officeDocument/2006/relationships/hyperlink" Target="http://www.bom.gov.au/jsp/ncc/cdio/weatherData/av?p_display_type=dailyDataFile&amp;p_nccObsCode=122&amp;p_stn_num=082039&amp;p_c=-1346074745&amp;p_startYear=1921" TargetMode="External"/><Relationship Id="rId238" Type="http://schemas.openxmlformats.org/officeDocument/2006/relationships/hyperlink" Target="http://www.bom.gov.au/jsp/ncc/cdio/weatherData/av?p_display_type=dailyDataFile&amp;p_nccObsCode=122&amp;p_stn_num=085133&amp;p_c=-1449520779&amp;p_startYear=1921" TargetMode="External"/><Relationship Id="rId239" Type="http://schemas.openxmlformats.org/officeDocument/2006/relationships/hyperlink" Target="http://www.bom.gov.au/jsp/ncc/cdio/weatherData/av?p_display_type=dailyDataFile&amp;p_nccObsCode=122&amp;p_stn_num=85096&amp;p_c=-1448261084&amp;p_startYear=1921" TargetMode="External"/><Relationship Id="rId240" Type="http://schemas.openxmlformats.org/officeDocument/2006/relationships/hyperlink" Target="http://www.bom.gov.au/jsp/ncc/cdio/weatherData/av?p_display_type=dailyDataFile&amp;p_nccObsCode=122&amp;p_stn_num=90015&amp;p_c=-1620534395&amp;p_startYear=1922" TargetMode="External"/><Relationship Id="rId241" Type="http://schemas.openxmlformats.org/officeDocument/2006/relationships/hyperlink" Target="http://www.bom.gov.au/jsp/ncc/cdio/weatherData/av?p_display_type=dailyDataFile&amp;p_nccObsCode=122&amp;p_stn_num=084016&amp;p_c=-1411732361&amp;p_startYear=1922" TargetMode="External"/><Relationship Id="rId242" Type="http://schemas.openxmlformats.org/officeDocument/2006/relationships/hyperlink" Target="http://www.bom.gov.au/jsp/ncc/cdio/weatherData/av?p_display_type=dailyDataFile&amp;p_nccObsCode=122&amp;p_stn_num=080023&amp;p_c=-1280731017&amp;p_startYear=1922" TargetMode="External"/><Relationship Id="rId243" Type="http://schemas.openxmlformats.org/officeDocument/2006/relationships/hyperlink" Target="http://www.bom.gov.au/jsp/ncc/cdio/weatherData/av?p_display_type=dailyDataFile&amp;p_nccObsCode=122&amp;p_stn_num=086071&amp;p_c=-1481638536&amp;p_startYear=1922" TargetMode="External"/><Relationship Id="rId244" Type="http://schemas.openxmlformats.org/officeDocument/2006/relationships/hyperlink" Target="http://www.bom.gov.au/jsp/ncc/cdio/weatherData/av?p_display_type=dailyDataFile&amp;p_nccObsCode=122&amp;p_stn_num=076077&amp;p_c=-1157537113&amp;p_startYear=1922" TargetMode="External"/><Relationship Id="rId245" Type="http://schemas.openxmlformats.org/officeDocument/2006/relationships/hyperlink" Target="http://www.bom.gov.au/jsp/ncc/cdio/weatherData/av?p_display_type=dailyDataFile&amp;p_nccObsCode=122&amp;p_stn_num=078031&amp;p_c=-1217762520&amp;p_startYear=1922" TargetMode="External"/><Relationship Id="rId246" Type="http://schemas.openxmlformats.org/officeDocument/2006/relationships/hyperlink" Target="http://www.bom.gov.au/jsp/ncc/cdio/weatherData/av?p_display_type=dailyDataFile&amp;p_nccObsCode=122&amp;p_stn_num=082039&amp;p_c=-1346074745&amp;p_startYear=1922" TargetMode="External"/><Relationship Id="rId247" Type="http://schemas.openxmlformats.org/officeDocument/2006/relationships/hyperlink" Target="http://www.bom.gov.au/jsp/ncc/cdio/weatherData/av?p_display_type=dailyDataFile&amp;p_nccObsCode=122&amp;p_stn_num=085133&amp;p_c=-1449520779&amp;p_startYear=1922" TargetMode="External"/><Relationship Id="rId248" Type="http://schemas.openxmlformats.org/officeDocument/2006/relationships/hyperlink" Target="http://www.bom.gov.au/jsp/ncc/cdio/weatherData/av?p_display_type=dailyDataFile&amp;p_nccObsCode=122&amp;p_stn_num=85096&amp;p_c=-1448261084&amp;p_startYear=1922" TargetMode="External"/><Relationship Id="rId249" Type="http://schemas.openxmlformats.org/officeDocument/2006/relationships/hyperlink" Target="http://www.bom.gov.au/jsp/ncc/cdio/weatherData/av?p_display_type=dailyDataFile&amp;p_nccObsCode=122&amp;p_stn_num=90015&amp;p_c=-1620534395&amp;p_startYear=1923" TargetMode="External"/><Relationship Id="rId250" Type="http://schemas.openxmlformats.org/officeDocument/2006/relationships/hyperlink" Target="http://www.bom.gov.au/jsp/ncc/cdio/weatherData/av?p_display_type=dailyDataFile&amp;p_nccObsCode=122&amp;p_stn_num=084016&amp;p_c=-1411732361&amp;p_startYear=1923" TargetMode="External"/><Relationship Id="rId251" Type="http://schemas.openxmlformats.org/officeDocument/2006/relationships/hyperlink" Target="http://www.bom.gov.au/jsp/ncc/cdio/weatherData/av?p_display_type=dailyDataFile&amp;p_nccObsCode=122&amp;p_stn_num=080023&amp;p_c=-1280731017&amp;p_startYear=1923" TargetMode="External"/><Relationship Id="rId252" Type="http://schemas.openxmlformats.org/officeDocument/2006/relationships/hyperlink" Target="http://www.bom.gov.au/jsp/ncc/cdio/weatherData/av?p_display_type=dailyDataFile&amp;p_nccObsCode=122&amp;p_stn_num=086071&amp;p_c=-1481638536&amp;p_startYear=1923" TargetMode="External"/><Relationship Id="rId253" Type="http://schemas.openxmlformats.org/officeDocument/2006/relationships/hyperlink" Target="http://www.bom.gov.au/jsp/ncc/cdio/weatherData/av?p_display_type=dailyDataFile&amp;p_nccObsCode=122&amp;p_stn_num=076077&amp;p_c=-1157537113&amp;p_startYear=1923" TargetMode="External"/><Relationship Id="rId254" Type="http://schemas.openxmlformats.org/officeDocument/2006/relationships/hyperlink" Target="http://www.bom.gov.au/jsp/ncc/cdio/weatherData/av?p_display_type=dailyDataFile&amp;p_nccObsCode=122&amp;p_stn_num=078031&amp;p_c=-1217762520&amp;p_startYear=1923" TargetMode="External"/><Relationship Id="rId255" Type="http://schemas.openxmlformats.org/officeDocument/2006/relationships/hyperlink" Target="http://www.bom.gov.au/jsp/ncc/cdio/weatherData/av?p_display_type=dailyDataFile&amp;p_nccObsCode=122&amp;p_stn_num=082039&amp;p_c=-1346074745&amp;p_startYear=1923" TargetMode="External"/><Relationship Id="rId256" Type="http://schemas.openxmlformats.org/officeDocument/2006/relationships/hyperlink" Target="http://www.bom.gov.au/jsp/ncc/cdio/weatherData/av?p_display_type=dailyDataFile&amp;p_nccObsCode=122&amp;p_stn_num=085133&amp;p_c=-1449520779&amp;p_startYear=1923" TargetMode="External"/><Relationship Id="rId257" Type="http://schemas.openxmlformats.org/officeDocument/2006/relationships/hyperlink" Target="http://www.bom.gov.au/jsp/ncc/cdio/weatherData/av?p_display_type=dailyDataFile&amp;p_nccObsCode=122&amp;p_stn_num=85096&amp;p_c=-1448261084&amp;p_startYear=1923" TargetMode="External"/><Relationship Id="rId258" Type="http://schemas.openxmlformats.org/officeDocument/2006/relationships/hyperlink" Target="http://www.bom.gov.au/jsp/ncc/cdio/weatherData/av?p_display_type=dailyDataFile&amp;p_nccObsCode=122&amp;p_stn_num=90015&amp;p_c=-1620534395&amp;p_startYear=1924" TargetMode="External"/><Relationship Id="rId259" Type="http://schemas.openxmlformats.org/officeDocument/2006/relationships/hyperlink" Target="http://www.bom.gov.au/jsp/ncc/cdio/weatherData/av?p_display_type=dailyDataFile&amp;p_nccObsCode=122&amp;p_stn_num=084016&amp;p_c=-1411732361&amp;p_startYear=1924" TargetMode="External"/><Relationship Id="rId260" Type="http://schemas.openxmlformats.org/officeDocument/2006/relationships/hyperlink" Target="http://www.bom.gov.au/jsp/ncc/cdio/weatherData/av?p_display_type=dailyDataFile&amp;p_nccObsCode=122&amp;p_stn_num=080023&amp;p_c=-1280731017&amp;p_startYear=1924" TargetMode="External"/><Relationship Id="rId261" Type="http://schemas.openxmlformats.org/officeDocument/2006/relationships/hyperlink" Target="http://www.bom.gov.au/jsp/ncc/cdio/weatherData/av?p_display_type=dailyDataFile&amp;p_nccObsCode=122&amp;p_stn_num=086071&amp;p_c=-1481638536&amp;p_startYear=1924" TargetMode="External"/><Relationship Id="rId262" Type="http://schemas.openxmlformats.org/officeDocument/2006/relationships/hyperlink" Target="http://www.bom.gov.au/jsp/ncc/cdio/weatherData/av?p_display_type=dailyDataFile&amp;p_nccObsCode=122&amp;p_stn_num=076077&amp;p_c=-1157537113&amp;p_startYear=1924" TargetMode="External"/><Relationship Id="rId263" Type="http://schemas.openxmlformats.org/officeDocument/2006/relationships/hyperlink" Target="http://www.bom.gov.au/jsp/ncc/cdio/weatherData/av?p_display_type=dailyDataFile&amp;p_nccObsCode=122&amp;p_stn_num=078031&amp;p_c=-1217762520&amp;p_startYear=1924" TargetMode="External"/><Relationship Id="rId264" Type="http://schemas.openxmlformats.org/officeDocument/2006/relationships/hyperlink" Target="http://www.bom.gov.au/jsp/ncc/cdio/weatherData/av?p_display_type=dailyDataFile&amp;p_nccObsCode=122&amp;p_stn_num=082039&amp;p_c=-1346074745&amp;p_startYear=1924" TargetMode="External"/><Relationship Id="rId265" Type="http://schemas.openxmlformats.org/officeDocument/2006/relationships/hyperlink" Target="http://www.bom.gov.au/jsp/ncc/cdio/weatherData/av?p_display_type=dailyDataFile&amp;p_nccObsCode=122&amp;p_stn_num=085133&amp;p_c=-1449520779&amp;p_startYear=1924" TargetMode="External"/><Relationship Id="rId266" Type="http://schemas.openxmlformats.org/officeDocument/2006/relationships/hyperlink" Target="http://www.bom.gov.au/jsp/ncc/cdio/weatherData/av?p_display_type=dailyDataFile&amp;p_nccObsCode=122&amp;p_stn_num=85096&amp;p_c=-1448261084&amp;p_startYear=1924" TargetMode="External"/><Relationship Id="rId267" Type="http://schemas.openxmlformats.org/officeDocument/2006/relationships/hyperlink" Target="http://www.bom.gov.au/jsp/ncc/cdio/weatherData/av?p_display_type=dailyDataFile&amp;p_nccObsCode=122&amp;p_stn_num=90015&amp;p_c=-1620534395&amp;p_startYear=1925" TargetMode="External"/><Relationship Id="rId268" Type="http://schemas.openxmlformats.org/officeDocument/2006/relationships/hyperlink" Target="http://www.bom.gov.au/jsp/ncc/cdio/weatherData/av?p_display_type=dailyDataFile&amp;p_nccObsCode=122&amp;p_stn_num=084016&amp;p_c=-1411732361&amp;p_startYear=1925" TargetMode="External"/><Relationship Id="rId269" Type="http://schemas.openxmlformats.org/officeDocument/2006/relationships/hyperlink" Target="http://www.bom.gov.au/jsp/ncc/cdio/weatherData/av?p_display_type=dailyDataFile&amp;p_nccObsCode=122&amp;p_stn_num=080023&amp;p_c=-1280731017&amp;p_startYear=1925" TargetMode="External"/><Relationship Id="rId270" Type="http://schemas.openxmlformats.org/officeDocument/2006/relationships/hyperlink" Target="http://www.bom.gov.au/jsp/ncc/cdio/weatherData/av?p_display_type=dailyDataFile&amp;p_nccObsCode=122&amp;p_stn_num=086071&amp;p_c=-1481638536&amp;p_startYear=1925" TargetMode="External"/><Relationship Id="rId271" Type="http://schemas.openxmlformats.org/officeDocument/2006/relationships/hyperlink" Target="http://www.bom.gov.au/jsp/ncc/cdio/weatherData/av?p_display_type=dailyDataFile&amp;p_nccObsCode=122&amp;p_stn_num=076077&amp;p_c=-1157537113&amp;p_startYear=1925" TargetMode="External"/><Relationship Id="rId272" Type="http://schemas.openxmlformats.org/officeDocument/2006/relationships/hyperlink" Target="http://www.bom.gov.au/jsp/ncc/cdio/weatherData/av?p_display_type=dailyDataFile&amp;p_nccObsCode=122&amp;p_stn_num=078031&amp;p_c=-1217762520&amp;p_startYear=1925" TargetMode="External"/><Relationship Id="rId273" Type="http://schemas.openxmlformats.org/officeDocument/2006/relationships/hyperlink" Target="http://www.bom.gov.au/jsp/ncc/cdio/weatherData/av?p_display_type=dailyDataFile&amp;p_nccObsCode=122&amp;p_stn_num=082039&amp;p_c=-1346074745&amp;p_startYear=1925" TargetMode="External"/><Relationship Id="rId274" Type="http://schemas.openxmlformats.org/officeDocument/2006/relationships/hyperlink" Target="http://www.bom.gov.au/jsp/ncc/cdio/weatherData/av?p_display_type=dailyDataFile&amp;p_nccObsCode=122&amp;p_stn_num=085133&amp;p_c=-1449520779&amp;p_startYear=1925" TargetMode="External"/><Relationship Id="rId275" Type="http://schemas.openxmlformats.org/officeDocument/2006/relationships/hyperlink" Target="http://www.bom.gov.au/jsp/ncc/cdio/weatherData/av?p_display_type=dailyDataFile&amp;p_nccObsCode=122&amp;p_stn_num=85096&amp;p_c=-1448261084&amp;p_startYear=1925" TargetMode="External"/><Relationship Id="rId276" Type="http://schemas.openxmlformats.org/officeDocument/2006/relationships/hyperlink" Target="http://www.bom.gov.au/jsp/ncc/cdio/weatherData/av?p_display_type=dailyDataFile&amp;p_nccObsCode=122&amp;p_stn_num=90015&amp;p_c=-1620534395&amp;p_startYear=1926" TargetMode="External"/><Relationship Id="rId277" Type="http://schemas.openxmlformats.org/officeDocument/2006/relationships/hyperlink" Target="http://www.bom.gov.au/jsp/ncc/cdio/weatherData/av?p_display_type=dailyDataFile&amp;p_nccObsCode=122&amp;p_stn_num=084016&amp;p_c=-1411732361&amp;p_startYear=1926" TargetMode="External"/><Relationship Id="rId278" Type="http://schemas.openxmlformats.org/officeDocument/2006/relationships/hyperlink" Target="http://www.bom.gov.au/jsp/ncc/cdio/weatherData/av?p_display_type=dailyDataFile&amp;p_nccObsCode=122&amp;p_stn_num=080023&amp;p_c=-1280731017&amp;p_startYear=1926" TargetMode="External"/><Relationship Id="rId279" Type="http://schemas.openxmlformats.org/officeDocument/2006/relationships/hyperlink" Target="http://www.bom.gov.au/jsp/ncc/cdio/weatherData/av?p_display_type=dailyDataFile&amp;p_nccObsCode=122&amp;p_stn_num=086071&amp;p_c=-1481638536&amp;p_startYear=1926" TargetMode="External"/><Relationship Id="rId280" Type="http://schemas.openxmlformats.org/officeDocument/2006/relationships/hyperlink" Target="http://www.bom.gov.au/jsp/ncc/cdio/weatherData/av?p_display_type=dailyDataFile&amp;p_nccObsCode=122&amp;p_stn_num=076077&amp;p_c=-1157537113&amp;p_startYear=1926" TargetMode="External"/><Relationship Id="rId281" Type="http://schemas.openxmlformats.org/officeDocument/2006/relationships/hyperlink" Target="http://www.bom.gov.au/jsp/ncc/cdio/weatherData/av?p_display_type=dailyDataFile&amp;p_nccObsCode=122&amp;p_stn_num=078031&amp;p_c=-1217762520&amp;p_startYear=1926" TargetMode="External"/><Relationship Id="rId282" Type="http://schemas.openxmlformats.org/officeDocument/2006/relationships/hyperlink" Target="http://www.bom.gov.au/jsp/ncc/cdio/weatherData/av?p_display_type=dailyDataFile&amp;p_nccObsCode=122&amp;p_stn_num=082039&amp;p_c=-1346074745&amp;p_startYear=1926" TargetMode="External"/><Relationship Id="rId283" Type="http://schemas.openxmlformats.org/officeDocument/2006/relationships/hyperlink" Target="http://www.bom.gov.au/jsp/ncc/cdio/weatherData/av?p_display_type=dailyDataFile&amp;p_nccObsCode=122&amp;p_stn_num=085133&amp;p_c=-1449520779&amp;p_startYear=1926" TargetMode="External"/><Relationship Id="rId284" Type="http://schemas.openxmlformats.org/officeDocument/2006/relationships/hyperlink" Target="http://www.bom.gov.au/jsp/ncc/cdio/weatherData/av?p_display_type=dailyDataFile&amp;p_nccObsCode=122&amp;p_stn_num=85096&amp;p_c=-1448261084&amp;p_startYear=1926" TargetMode="External"/><Relationship Id="rId285" Type="http://schemas.openxmlformats.org/officeDocument/2006/relationships/hyperlink" Target="http://www.bom.gov.au/jsp/ncc/cdio/weatherData/av?p_display_type=dailyDataFile&amp;p_nccObsCode=122&amp;p_stn_num=90015&amp;p_c=-1620534395&amp;p_startYear=1927" TargetMode="External"/><Relationship Id="rId286" Type="http://schemas.openxmlformats.org/officeDocument/2006/relationships/hyperlink" Target="http://www.bom.gov.au/jsp/ncc/cdio/weatherData/av?p_display_type=dailyDataFile&amp;p_nccObsCode=122&amp;p_stn_num=084016&amp;p_c=-1411732361&amp;p_startYear=1927" TargetMode="External"/><Relationship Id="rId287" Type="http://schemas.openxmlformats.org/officeDocument/2006/relationships/hyperlink" Target="http://www.bom.gov.au/jsp/ncc/cdio/weatherData/av?p_display_type=dailyDataFile&amp;p_nccObsCode=122&amp;p_stn_num=080023&amp;p_c=-1280731017&amp;p_startYear=1927" TargetMode="External"/><Relationship Id="rId288" Type="http://schemas.openxmlformats.org/officeDocument/2006/relationships/hyperlink" Target="http://www.bom.gov.au/jsp/ncc/cdio/weatherData/av?p_display_type=dailyDataFile&amp;p_nccObsCode=122&amp;p_stn_num=086071&amp;p_c=-1481638536&amp;p_startYear=1927" TargetMode="External"/><Relationship Id="rId289" Type="http://schemas.openxmlformats.org/officeDocument/2006/relationships/hyperlink" Target="http://www.bom.gov.au/jsp/ncc/cdio/weatherData/av?p_display_type=dailyDataFile&amp;p_nccObsCode=122&amp;p_stn_num=076077&amp;p_c=-1157537113&amp;p_startYear=1927" TargetMode="External"/><Relationship Id="rId290" Type="http://schemas.openxmlformats.org/officeDocument/2006/relationships/hyperlink" Target="http://www.bom.gov.au/jsp/ncc/cdio/weatherData/av?p_display_type=dailyDataFile&amp;p_nccObsCode=122&amp;p_stn_num=078031&amp;p_c=-1217762520&amp;p_startYear=1927" TargetMode="External"/><Relationship Id="rId291" Type="http://schemas.openxmlformats.org/officeDocument/2006/relationships/hyperlink" Target="http://www.bom.gov.au/jsp/ncc/cdio/weatherData/av?p_display_type=dailyDataFile&amp;p_nccObsCode=122&amp;p_stn_num=082039&amp;p_c=-1346074745&amp;p_startYear=1927" TargetMode="External"/><Relationship Id="rId292" Type="http://schemas.openxmlformats.org/officeDocument/2006/relationships/hyperlink" Target="http://www.bom.gov.au/jsp/ncc/cdio/weatherData/av?p_display_type=dailyDataFile&amp;p_nccObsCode=122&amp;p_stn_num=085133&amp;p_c=-1449520779&amp;p_startYear=1927" TargetMode="External"/><Relationship Id="rId293" Type="http://schemas.openxmlformats.org/officeDocument/2006/relationships/hyperlink" Target="http://www.bom.gov.au/jsp/ncc/cdio/weatherData/av?p_display_type=dailyDataFile&amp;p_nccObsCode=122&amp;p_stn_num=85096&amp;p_c=-1448261084&amp;p_startYear=1927" TargetMode="External"/><Relationship Id="rId294" Type="http://schemas.openxmlformats.org/officeDocument/2006/relationships/hyperlink" Target="http://www.bom.gov.au/jsp/ncc/cdio/weatherData/av?p_display_type=dailyDataFile&amp;p_nccObsCode=122&amp;p_stn_num=90015&amp;p_c=-1620534395&amp;p_startYear=1928" TargetMode="External"/><Relationship Id="rId295" Type="http://schemas.openxmlformats.org/officeDocument/2006/relationships/hyperlink" Target="http://www.bom.gov.au/jsp/ncc/cdio/weatherData/av?p_display_type=dailyDataFile&amp;p_nccObsCode=122&amp;p_stn_num=084016&amp;p_c=-1411732361&amp;p_startYear=1928" TargetMode="External"/><Relationship Id="rId296" Type="http://schemas.openxmlformats.org/officeDocument/2006/relationships/hyperlink" Target="http://www.bom.gov.au/jsp/ncc/cdio/weatherData/av?p_display_type=dailyDataFile&amp;p_nccObsCode=122&amp;p_stn_num=080023&amp;p_c=-1280731017&amp;p_startYear=1928" TargetMode="External"/><Relationship Id="rId297" Type="http://schemas.openxmlformats.org/officeDocument/2006/relationships/hyperlink" Target="http://www.bom.gov.au/jsp/ncc/cdio/weatherData/av?p_display_type=dailyDataFile&amp;p_nccObsCode=122&amp;p_stn_num=086071&amp;p_c=-1481638536&amp;p_startYear=1928" TargetMode="External"/><Relationship Id="rId298" Type="http://schemas.openxmlformats.org/officeDocument/2006/relationships/hyperlink" Target="http://www.bom.gov.au/jsp/ncc/cdio/weatherData/av?p_display_type=dailyDataFile&amp;p_nccObsCode=122&amp;p_stn_num=076077&amp;p_c=-1157537113&amp;p_startYear=1928" TargetMode="External"/><Relationship Id="rId299" Type="http://schemas.openxmlformats.org/officeDocument/2006/relationships/hyperlink" Target="http://www.bom.gov.au/jsp/ncc/cdio/weatherData/av?p_display_type=dailyDataFile&amp;p_nccObsCode=122&amp;p_stn_num=078031&amp;p_c=-1217762520&amp;p_startYear=1928" TargetMode="External"/><Relationship Id="rId300" Type="http://schemas.openxmlformats.org/officeDocument/2006/relationships/hyperlink" Target="http://www.bom.gov.au/jsp/ncc/cdio/weatherData/av?p_display_type=dailyDataFile&amp;p_nccObsCode=122&amp;p_stn_num=082039&amp;p_c=-1346074745&amp;p_startYear=1928" TargetMode="External"/><Relationship Id="rId301" Type="http://schemas.openxmlformats.org/officeDocument/2006/relationships/hyperlink" Target="http://www.bom.gov.au/jsp/ncc/cdio/weatherData/av?p_display_type=dailyDataFile&amp;p_nccObsCode=122&amp;p_stn_num=085133&amp;p_c=-1449520779&amp;p_startYear=1928" TargetMode="External"/><Relationship Id="rId302" Type="http://schemas.openxmlformats.org/officeDocument/2006/relationships/hyperlink" Target="http://www.bom.gov.au/jsp/ncc/cdio/weatherData/av?p_display_type=dailyDataFile&amp;p_nccObsCode=122&amp;p_stn_num=85096&amp;p_c=-1448261084&amp;p_startYear=1928" TargetMode="External"/><Relationship Id="rId303" Type="http://schemas.openxmlformats.org/officeDocument/2006/relationships/hyperlink" Target="http://www.bom.gov.au/jsp/ncc/cdio/weatherData/av?p_display_type=dailyDataFile&amp;p_nccObsCode=122&amp;p_stn_num=90015&amp;p_c=-1620534395&amp;p_startYear=1929" TargetMode="External"/><Relationship Id="rId304" Type="http://schemas.openxmlformats.org/officeDocument/2006/relationships/hyperlink" Target="http://www.bom.gov.au/jsp/ncc/cdio/weatherData/av?p_display_type=dailyDataFile&amp;p_nccObsCode=122&amp;p_stn_num=084016&amp;p_c=-1411732361&amp;p_startYear=1929" TargetMode="External"/><Relationship Id="rId305" Type="http://schemas.openxmlformats.org/officeDocument/2006/relationships/hyperlink" Target="http://www.bom.gov.au/jsp/ncc/cdio/weatherData/av?p_display_type=dailyDataFile&amp;p_nccObsCode=122&amp;p_stn_num=080023&amp;p_c=-1280731017&amp;p_startYear=1929" TargetMode="External"/><Relationship Id="rId306" Type="http://schemas.openxmlformats.org/officeDocument/2006/relationships/hyperlink" Target="http://www.bom.gov.au/jsp/ncc/cdio/weatherData/av?p_display_type=dailyDataFile&amp;p_nccObsCode=122&amp;p_stn_num=086071&amp;p_c=-1481638536&amp;p_startYear=1929" TargetMode="External"/><Relationship Id="rId307" Type="http://schemas.openxmlformats.org/officeDocument/2006/relationships/hyperlink" Target="http://www.bom.gov.au/jsp/ncc/cdio/weatherData/av?p_display_type=dailyDataFile&amp;p_nccObsCode=122&amp;p_stn_num=076077&amp;p_c=-1157537113&amp;p_startYear=1929" TargetMode="External"/><Relationship Id="rId308" Type="http://schemas.openxmlformats.org/officeDocument/2006/relationships/hyperlink" Target="http://www.bom.gov.au/jsp/ncc/cdio/weatherData/av?p_display_type=dailyDataFile&amp;p_nccObsCode=122&amp;p_stn_num=078031&amp;p_c=-1217762520&amp;p_startYear=1929" TargetMode="External"/><Relationship Id="rId309" Type="http://schemas.openxmlformats.org/officeDocument/2006/relationships/hyperlink" Target="http://www.bom.gov.au/jsp/ncc/cdio/weatherData/av?p_display_type=dailyDataFile&amp;p_nccObsCode=122&amp;p_stn_num=082039&amp;p_c=-1346074745&amp;p_startYear=1929" TargetMode="External"/><Relationship Id="rId310" Type="http://schemas.openxmlformats.org/officeDocument/2006/relationships/hyperlink" Target="http://www.bom.gov.au/jsp/ncc/cdio/weatherData/av?p_display_type=dailyDataFile&amp;p_nccObsCode=122&amp;p_stn_num=085133&amp;p_c=-1449520779&amp;p_startYear=1929" TargetMode="External"/><Relationship Id="rId311" Type="http://schemas.openxmlformats.org/officeDocument/2006/relationships/hyperlink" Target="http://www.bom.gov.au/jsp/ncc/cdio/weatherData/av?p_display_type=dailyDataFile&amp;p_nccObsCode=122&amp;p_stn_num=85096&amp;p_c=-1448261084&amp;p_startYear=1929" TargetMode="External"/><Relationship Id="rId312" Type="http://schemas.openxmlformats.org/officeDocument/2006/relationships/hyperlink" Target="http://www.bom.gov.au/jsp/ncc/cdio/weatherData/av?p_display_type=dailyDataFile&amp;p_nccObsCode=122&amp;p_stn_num=90015&amp;p_c=-1620534395&amp;p_startYear=1930" TargetMode="External"/><Relationship Id="rId313" Type="http://schemas.openxmlformats.org/officeDocument/2006/relationships/hyperlink" Target="http://www.bom.gov.au/jsp/ncc/cdio/weatherData/av?p_display_type=dailyDataFile&amp;p_nccObsCode=122&amp;p_stn_num=084016&amp;p_c=-1411732361&amp;p_startYear=1930" TargetMode="External"/><Relationship Id="rId314" Type="http://schemas.openxmlformats.org/officeDocument/2006/relationships/hyperlink" Target="http://www.bom.gov.au/jsp/ncc/cdio/weatherData/av?p_display_type=dailyDataFile&amp;p_nccObsCode=122&amp;p_stn_num=080023&amp;p_c=-1280731017&amp;p_startYear=1930" TargetMode="External"/><Relationship Id="rId315" Type="http://schemas.openxmlformats.org/officeDocument/2006/relationships/hyperlink" Target="http://www.bom.gov.au/jsp/ncc/cdio/weatherData/av?p_display_type=dailyDataFile&amp;p_nccObsCode=122&amp;p_stn_num=086071&amp;p_c=-1481638536&amp;p_startYear=1930" TargetMode="External"/><Relationship Id="rId316" Type="http://schemas.openxmlformats.org/officeDocument/2006/relationships/hyperlink" Target="http://www.bom.gov.au/jsp/ncc/cdio/weatherData/av?p_display_type=dailyDataFile&amp;p_nccObsCode=122&amp;p_stn_num=076077&amp;p_c=-1157537113&amp;p_startYear=1930" TargetMode="External"/><Relationship Id="rId317" Type="http://schemas.openxmlformats.org/officeDocument/2006/relationships/hyperlink" Target="http://www.bom.gov.au/jsp/ncc/cdio/weatherData/av?p_display_type=dailyDataFile&amp;p_nccObsCode=122&amp;p_stn_num=078031&amp;p_c=-1217762520&amp;p_startYear=1930" TargetMode="External"/><Relationship Id="rId318" Type="http://schemas.openxmlformats.org/officeDocument/2006/relationships/hyperlink" Target="http://www.bom.gov.au/jsp/ncc/cdio/weatherData/av?p_display_type=dailyDataFile&amp;p_nccObsCode=122&amp;p_stn_num=082039&amp;p_c=-1346074745&amp;p_startYear=1930" TargetMode="External"/><Relationship Id="rId319" Type="http://schemas.openxmlformats.org/officeDocument/2006/relationships/hyperlink" Target="http://www.bom.gov.au/jsp/ncc/cdio/weatherData/av?p_display_type=dailyDataFile&amp;p_nccObsCode=122&amp;p_stn_num=085133&amp;p_c=-1449520779&amp;p_startYear=1930" TargetMode="External"/><Relationship Id="rId320" Type="http://schemas.openxmlformats.org/officeDocument/2006/relationships/hyperlink" Target="http://www.bom.gov.au/jsp/ncc/cdio/weatherData/av?p_display_type=dailyDataFile&amp;p_nccObsCode=122&amp;p_stn_num=85096&amp;p_c=-1448261084&amp;p_startYear=1930" TargetMode="External"/><Relationship Id="rId321" Type="http://schemas.openxmlformats.org/officeDocument/2006/relationships/hyperlink" Target="http://www.bom.gov.au/jsp/ncc/cdio/weatherData/av?p_display_type=dailyDataFile&amp;p_nccObsCode=122&amp;p_stn_num=90015&amp;p_c=-1620534395&amp;p_startYear=1931" TargetMode="External"/><Relationship Id="rId322" Type="http://schemas.openxmlformats.org/officeDocument/2006/relationships/hyperlink" Target="http://www.bom.gov.au/jsp/ncc/cdio/weatherData/av?p_display_type=dailyDataFile&amp;p_nccObsCode=122&amp;p_stn_num=084016&amp;p_c=-1411732361&amp;p_startYear=1931" TargetMode="External"/><Relationship Id="rId323" Type="http://schemas.openxmlformats.org/officeDocument/2006/relationships/hyperlink" Target="http://www.bom.gov.au/jsp/ncc/cdio/weatherData/av?p_display_type=dailyDataFile&amp;p_nccObsCode=122&amp;p_stn_num=080023&amp;p_c=-1280731017&amp;p_startYear=1931" TargetMode="External"/><Relationship Id="rId324" Type="http://schemas.openxmlformats.org/officeDocument/2006/relationships/hyperlink" Target="http://www.bom.gov.au/jsp/ncc/cdio/weatherData/av?p_display_type=dailyDataFile&amp;p_nccObsCode=122&amp;p_stn_num=086071&amp;p_c=-1481638536&amp;p_startYear=1931" TargetMode="External"/><Relationship Id="rId325" Type="http://schemas.openxmlformats.org/officeDocument/2006/relationships/hyperlink" Target="http://www.bom.gov.au/jsp/ncc/cdio/weatherData/av?p_display_type=dailyDataFile&amp;p_nccObsCode=122&amp;p_stn_num=076077&amp;p_c=-1157537113&amp;p_startYear=1931" TargetMode="External"/><Relationship Id="rId326" Type="http://schemas.openxmlformats.org/officeDocument/2006/relationships/hyperlink" Target="http://www.bom.gov.au/jsp/ncc/cdio/weatherData/av?p_display_type=dailyDataFile&amp;p_nccObsCode=122&amp;p_stn_num=078031&amp;p_c=-1217762520&amp;p_startYear=1931" TargetMode="External"/><Relationship Id="rId327" Type="http://schemas.openxmlformats.org/officeDocument/2006/relationships/hyperlink" Target="http://www.bom.gov.au/jsp/ncc/cdio/weatherData/av?p_display_type=dailyDataFile&amp;p_nccObsCode=122&amp;p_stn_num=082039&amp;p_c=-1346074745&amp;p_startYear=1931" TargetMode="External"/><Relationship Id="rId328" Type="http://schemas.openxmlformats.org/officeDocument/2006/relationships/hyperlink" Target="http://www.bom.gov.au/jsp/ncc/cdio/weatherData/av?p_display_type=dailyDataFile&amp;p_nccObsCode=122&amp;p_stn_num=085133&amp;p_c=-1449520779&amp;p_startYear=1931" TargetMode="External"/><Relationship Id="rId329" Type="http://schemas.openxmlformats.org/officeDocument/2006/relationships/hyperlink" Target="http://www.bom.gov.au/jsp/ncc/cdio/weatherData/av?p_display_type=dailyDataFile&amp;p_nccObsCode=122&amp;p_stn_num=85096&amp;p_c=-1448261084&amp;p_startYear=1931" TargetMode="External"/><Relationship Id="rId330" Type="http://schemas.openxmlformats.org/officeDocument/2006/relationships/hyperlink" Target="http://www.bom.gov.au/jsp/ncc/cdio/weatherData/av?p_display_type=dailyDataFile&amp;p_nccObsCode=122&amp;p_stn_num=90015&amp;p_c=-1620534395&amp;p_startYear=1932" TargetMode="External"/><Relationship Id="rId331" Type="http://schemas.openxmlformats.org/officeDocument/2006/relationships/hyperlink" Target="http://www.bom.gov.au/jsp/ncc/cdio/weatherData/av?p_display_type=dailyDataFile&amp;p_nccObsCode=122&amp;p_stn_num=084016&amp;p_c=-1411732361&amp;p_startYear=1932" TargetMode="External"/><Relationship Id="rId332" Type="http://schemas.openxmlformats.org/officeDocument/2006/relationships/hyperlink" Target="http://www.bom.gov.au/jsp/ncc/cdio/weatherData/av?p_display_type=dailyDataFile&amp;p_nccObsCode=122&amp;p_stn_num=080023&amp;p_c=-1280731017&amp;p_startYear=1932" TargetMode="External"/><Relationship Id="rId333" Type="http://schemas.openxmlformats.org/officeDocument/2006/relationships/hyperlink" Target="http://www.bom.gov.au/jsp/ncc/cdio/weatherData/av?p_display_type=dailyDataFile&amp;p_nccObsCode=122&amp;p_stn_num=086071&amp;p_c=-1481638536&amp;p_startYear=1932" TargetMode="External"/><Relationship Id="rId334" Type="http://schemas.openxmlformats.org/officeDocument/2006/relationships/hyperlink" Target="http://www.bom.gov.au/jsp/ncc/cdio/weatherData/av?p_display_type=dailyDataFile&amp;p_nccObsCode=122&amp;p_stn_num=076077&amp;p_c=-1157537113&amp;p_startYear=1932" TargetMode="External"/><Relationship Id="rId335" Type="http://schemas.openxmlformats.org/officeDocument/2006/relationships/hyperlink" Target="http://www.bom.gov.au/jsp/ncc/cdio/weatherData/av?p_display_type=dailyDataFile&amp;p_nccObsCode=122&amp;p_stn_num=078031&amp;p_c=-1217762520&amp;p_startYear=1932" TargetMode="External"/><Relationship Id="rId336" Type="http://schemas.openxmlformats.org/officeDocument/2006/relationships/hyperlink" Target="http://www.bom.gov.au/jsp/ncc/cdio/weatherData/av?p_display_type=dailyDataFile&amp;p_nccObsCode=122&amp;p_stn_num=082039&amp;p_c=-1346074745&amp;p_startYear=1932" TargetMode="External"/><Relationship Id="rId337" Type="http://schemas.openxmlformats.org/officeDocument/2006/relationships/hyperlink" Target="http://www.bom.gov.au/jsp/ncc/cdio/weatherData/av?p_display_type=dailyDataFile&amp;p_nccObsCode=122&amp;p_stn_num=085133&amp;p_c=-1449520779&amp;p_startYear=1932" TargetMode="External"/><Relationship Id="rId338" Type="http://schemas.openxmlformats.org/officeDocument/2006/relationships/hyperlink" Target="http://www.bom.gov.au/jsp/ncc/cdio/weatherData/av?p_display_type=dailyDataFile&amp;p_nccObsCode=122&amp;p_stn_num=85096&amp;p_c=-1448261084&amp;p_startYear=1932" TargetMode="External"/><Relationship Id="rId339" Type="http://schemas.openxmlformats.org/officeDocument/2006/relationships/hyperlink" Target="http://www.bom.gov.au/jsp/ncc/cdio/weatherData/av?p_display_type=dailyDataFile&amp;p_nccObsCode=122&amp;p_stn_num=90015&amp;p_c=-1620534395&amp;p_startYear=1933" TargetMode="External"/><Relationship Id="rId340" Type="http://schemas.openxmlformats.org/officeDocument/2006/relationships/hyperlink" Target="http://www.bom.gov.au/jsp/ncc/cdio/weatherData/av?p_display_type=dailyDataFile&amp;p_nccObsCode=122&amp;p_stn_num=084016&amp;p_c=-1411732361&amp;p_startYear=1933" TargetMode="External"/><Relationship Id="rId341" Type="http://schemas.openxmlformats.org/officeDocument/2006/relationships/hyperlink" Target="http://www.bom.gov.au/jsp/ncc/cdio/weatherData/av?p_display_type=dailyDataFile&amp;p_nccObsCode=122&amp;p_stn_num=080023&amp;p_c=-1280731017&amp;p_startYear=1933" TargetMode="External"/><Relationship Id="rId342" Type="http://schemas.openxmlformats.org/officeDocument/2006/relationships/hyperlink" Target="http://www.bom.gov.au/jsp/ncc/cdio/weatherData/av?p_display_type=dailyDataFile&amp;p_nccObsCode=122&amp;p_stn_num=086071&amp;p_c=-1481638536&amp;p_startYear=1933" TargetMode="External"/><Relationship Id="rId343" Type="http://schemas.openxmlformats.org/officeDocument/2006/relationships/hyperlink" Target="http://www.bom.gov.au/jsp/ncc/cdio/weatherData/av?p_display_type=dailyDataFile&amp;p_nccObsCode=122&amp;p_stn_num=076077&amp;p_c=-1157537113&amp;p_startYear=1933" TargetMode="External"/><Relationship Id="rId344" Type="http://schemas.openxmlformats.org/officeDocument/2006/relationships/hyperlink" Target="http://www.bom.gov.au/jsp/ncc/cdio/weatherData/av?p_display_type=dailyDataFile&amp;p_nccObsCode=122&amp;p_stn_num=078031&amp;p_c=-1217762520&amp;p_startYear=1933" TargetMode="External"/><Relationship Id="rId345" Type="http://schemas.openxmlformats.org/officeDocument/2006/relationships/hyperlink" Target="http://www.bom.gov.au/jsp/ncc/cdio/weatherData/av?p_display_type=dailyDataFile&amp;p_nccObsCode=122&amp;p_stn_num=082039&amp;p_c=-1346074745&amp;p_startYear=1933" TargetMode="External"/><Relationship Id="rId346" Type="http://schemas.openxmlformats.org/officeDocument/2006/relationships/hyperlink" Target="http://www.bom.gov.au/jsp/ncc/cdio/weatherData/av?p_display_type=dailyDataFile&amp;p_nccObsCode=122&amp;p_stn_num=085133&amp;p_c=-1449520779&amp;p_startYear=1933" TargetMode="External"/><Relationship Id="rId347" Type="http://schemas.openxmlformats.org/officeDocument/2006/relationships/hyperlink" Target="http://www.bom.gov.au/jsp/ncc/cdio/weatherData/av?p_display_type=dailyDataFile&amp;p_nccObsCode=122&amp;p_stn_num=85096&amp;p_c=-1448261084&amp;p_startYear=1933" TargetMode="External"/><Relationship Id="rId348" Type="http://schemas.openxmlformats.org/officeDocument/2006/relationships/hyperlink" Target="http://www.bom.gov.au/jsp/ncc/cdio/weatherData/av?p_display_type=dailyDataFile&amp;p_nccObsCode=122&amp;p_stn_num=90015&amp;p_c=-1620534395&amp;p_startYear=1934" TargetMode="External"/><Relationship Id="rId349" Type="http://schemas.openxmlformats.org/officeDocument/2006/relationships/hyperlink" Target="http://www.bom.gov.au/jsp/ncc/cdio/weatherData/av?p_display_type=dailyDataFile&amp;p_nccObsCode=122&amp;p_stn_num=084016&amp;p_c=-1411732361&amp;p_startYear=1934" TargetMode="External"/><Relationship Id="rId350" Type="http://schemas.openxmlformats.org/officeDocument/2006/relationships/hyperlink" Target="http://www.bom.gov.au/jsp/ncc/cdio/weatherData/av?p_display_type=dailyDataFile&amp;p_nccObsCode=122&amp;p_stn_num=080023&amp;p_c=-1280731017&amp;p_startYear=1934" TargetMode="External"/><Relationship Id="rId351" Type="http://schemas.openxmlformats.org/officeDocument/2006/relationships/hyperlink" Target="http://www.bom.gov.au/jsp/ncc/cdio/weatherData/av?p_display_type=dailyDataFile&amp;p_nccObsCode=122&amp;p_stn_num=086071&amp;p_c=-1481638536&amp;p_startYear=1934" TargetMode="External"/><Relationship Id="rId352" Type="http://schemas.openxmlformats.org/officeDocument/2006/relationships/hyperlink" Target="http://www.bom.gov.au/jsp/ncc/cdio/weatherData/av?p_display_type=dailyDataFile&amp;p_nccObsCode=122&amp;p_stn_num=076077&amp;p_c=-1157537113&amp;p_startYear=1934" TargetMode="External"/><Relationship Id="rId353" Type="http://schemas.openxmlformats.org/officeDocument/2006/relationships/hyperlink" Target="http://www.bom.gov.au/jsp/ncc/cdio/weatherData/av?p_display_type=dailyDataFile&amp;p_nccObsCode=122&amp;p_stn_num=078031&amp;p_c=-1217762520&amp;p_startYear=1934" TargetMode="External"/><Relationship Id="rId354" Type="http://schemas.openxmlformats.org/officeDocument/2006/relationships/hyperlink" Target="http://www.bom.gov.au/jsp/ncc/cdio/weatherData/av?p_display_type=dailyDataFile&amp;p_nccObsCode=122&amp;p_stn_num=082039&amp;p_c=-1346074745&amp;p_startYear=1934" TargetMode="External"/><Relationship Id="rId355" Type="http://schemas.openxmlformats.org/officeDocument/2006/relationships/hyperlink" Target="http://www.bom.gov.au/jsp/ncc/cdio/weatherData/av?p_display_type=dailyDataFile&amp;p_nccObsCode=122&amp;p_stn_num=085133&amp;p_c=-1449520779&amp;p_startYear=1934" TargetMode="External"/><Relationship Id="rId356" Type="http://schemas.openxmlformats.org/officeDocument/2006/relationships/hyperlink" Target="http://www.bom.gov.au/jsp/ncc/cdio/weatherData/av?p_display_type=dailyDataFile&amp;p_nccObsCode=122&amp;p_stn_num=85096&amp;p_c=-1448261084&amp;p_startYear=1934" TargetMode="External"/><Relationship Id="rId357" Type="http://schemas.openxmlformats.org/officeDocument/2006/relationships/hyperlink" Target="http://www.bom.gov.au/jsp/ncc/cdio/weatherData/av?p_display_type=dailyDataFile&amp;p_nccObsCode=122&amp;p_stn_num=90015&amp;p_c=-1620534395&amp;p_startYear=1935" TargetMode="External"/><Relationship Id="rId358" Type="http://schemas.openxmlformats.org/officeDocument/2006/relationships/hyperlink" Target="http://www.bom.gov.au/jsp/ncc/cdio/weatherData/av?p_display_type=dailyDataFile&amp;p_nccObsCode=122&amp;p_stn_num=084016&amp;p_c=-1411732361&amp;p_startYear=1935" TargetMode="External"/><Relationship Id="rId359" Type="http://schemas.openxmlformats.org/officeDocument/2006/relationships/hyperlink" Target="http://www.bom.gov.au/jsp/ncc/cdio/weatherData/av?p_display_type=dailyDataFile&amp;p_nccObsCode=122&amp;p_stn_num=080023&amp;p_c=-1280731017&amp;p_startYear=1935" TargetMode="External"/><Relationship Id="rId360" Type="http://schemas.openxmlformats.org/officeDocument/2006/relationships/hyperlink" Target="http://www.bom.gov.au/jsp/ncc/cdio/weatherData/av?p_display_type=dailyDataFile&amp;p_nccObsCode=122&amp;p_stn_num=086071&amp;p_c=-1481638536&amp;p_startYear=1935" TargetMode="External"/><Relationship Id="rId361" Type="http://schemas.openxmlformats.org/officeDocument/2006/relationships/hyperlink" Target="http://www.bom.gov.au/jsp/ncc/cdio/weatherData/av?p_display_type=dailyDataFile&amp;p_nccObsCode=122&amp;p_stn_num=076077&amp;p_c=-1157537113&amp;p_startYear=1935" TargetMode="External"/><Relationship Id="rId362" Type="http://schemas.openxmlformats.org/officeDocument/2006/relationships/hyperlink" Target="http://www.bom.gov.au/jsp/ncc/cdio/weatherData/av?p_display_type=dailyDataFile&amp;p_nccObsCode=122&amp;p_stn_num=078031&amp;p_c=-1217762520&amp;p_startYear=1935" TargetMode="External"/><Relationship Id="rId363" Type="http://schemas.openxmlformats.org/officeDocument/2006/relationships/hyperlink" Target="http://www.bom.gov.au/jsp/ncc/cdio/weatherData/av?p_display_type=dailyDataFile&amp;p_nccObsCode=122&amp;p_stn_num=082039&amp;p_c=-1346074745&amp;p_startYear=1935" TargetMode="External"/><Relationship Id="rId364" Type="http://schemas.openxmlformats.org/officeDocument/2006/relationships/hyperlink" Target="http://www.bom.gov.au/jsp/ncc/cdio/weatherData/av?p_display_type=dailyDataFile&amp;p_nccObsCode=122&amp;p_stn_num=085133&amp;p_c=-1449520779&amp;p_startYear=1935" TargetMode="External"/><Relationship Id="rId365" Type="http://schemas.openxmlformats.org/officeDocument/2006/relationships/hyperlink" Target="http://www.bom.gov.au/jsp/ncc/cdio/weatherData/av?p_display_type=dailyDataFile&amp;p_nccObsCode=122&amp;p_stn_num=85096&amp;p_c=-1448261084&amp;p_startYear=1935" TargetMode="External"/><Relationship Id="rId366" Type="http://schemas.openxmlformats.org/officeDocument/2006/relationships/hyperlink" Target="http://www.bom.gov.au/jsp/ncc/cdio/weatherData/av?p_display_type=dailyDataFile&amp;p_nccObsCode=122&amp;p_stn_num=90015&amp;p_c=-1620534395&amp;p_startYear=1936" TargetMode="External"/><Relationship Id="rId367" Type="http://schemas.openxmlformats.org/officeDocument/2006/relationships/hyperlink" Target="http://www.bom.gov.au/jsp/ncc/cdio/weatherData/av?p_display_type=dailyDataFile&amp;p_nccObsCode=122&amp;p_stn_num=084016&amp;p_c=-1411732361&amp;p_startYear=1936" TargetMode="External"/><Relationship Id="rId368" Type="http://schemas.openxmlformats.org/officeDocument/2006/relationships/hyperlink" Target="http://www.bom.gov.au/jsp/ncc/cdio/weatherData/av?p_display_type=dailyDataFile&amp;p_nccObsCode=122&amp;p_stn_num=080023&amp;p_c=-1280731017&amp;p_startYear=1936" TargetMode="External"/><Relationship Id="rId369" Type="http://schemas.openxmlformats.org/officeDocument/2006/relationships/hyperlink" Target="http://www.bom.gov.au/jsp/ncc/cdio/weatherData/av?p_display_type=dailyDataFile&amp;p_nccObsCode=122&amp;p_stn_num=086071&amp;p_c=-1481638536&amp;p_startYear=1936" TargetMode="External"/><Relationship Id="rId370" Type="http://schemas.openxmlformats.org/officeDocument/2006/relationships/hyperlink" Target="http://www.bom.gov.au/jsp/ncc/cdio/weatherData/av?p_display_type=dailyDataFile&amp;p_nccObsCode=122&amp;p_stn_num=076077&amp;p_c=-1157537113&amp;p_startYear=1936" TargetMode="External"/><Relationship Id="rId371" Type="http://schemas.openxmlformats.org/officeDocument/2006/relationships/hyperlink" Target="http://www.bom.gov.au/jsp/ncc/cdio/weatherData/av?p_display_type=dailyDataFile&amp;p_nccObsCode=122&amp;p_stn_num=078031&amp;p_c=-1217762520&amp;p_startYear=1936" TargetMode="External"/><Relationship Id="rId372" Type="http://schemas.openxmlformats.org/officeDocument/2006/relationships/hyperlink" Target="http://www.bom.gov.au/jsp/ncc/cdio/weatherData/av?p_display_type=dailyDataFile&amp;p_nccObsCode=122&amp;p_stn_num=082039&amp;p_c=-1346074745&amp;p_startYear=1936" TargetMode="External"/><Relationship Id="rId373" Type="http://schemas.openxmlformats.org/officeDocument/2006/relationships/hyperlink" Target="http://www.bom.gov.au/jsp/ncc/cdio/weatherData/av?p_display_type=dailyDataFile&amp;p_nccObsCode=122&amp;p_stn_num=085133&amp;p_c=-1449520779&amp;p_startYear=1936" TargetMode="External"/><Relationship Id="rId374" Type="http://schemas.openxmlformats.org/officeDocument/2006/relationships/hyperlink" Target="http://www.bom.gov.au/jsp/ncc/cdio/weatherData/av?p_display_type=dailyDataFile&amp;p_nccObsCode=122&amp;p_stn_num=85096&amp;p_c=-1448261084&amp;p_startYear=1936" TargetMode="External"/><Relationship Id="rId375" Type="http://schemas.openxmlformats.org/officeDocument/2006/relationships/hyperlink" Target="http://www.bom.gov.au/jsp/ncc/cdio/weatherData/av?p_display_type=dailyDataFile&amp;p_nccObsCode=122&amp;p_stn_num=90015&amp;p_c=-1620534395&amp;p_startYear=1937" TargetMode="External"/><Relationship Id="rId376" Type="http://schemas.openxmlformats.org/officeDocument/2006/relationships/hyperlink" Target="http://www.bom.gov.au/jsp/ncc/cdio/weatherData/av?p_display_type=dailyDataFile&amp;p_nccObsCode=122&amp;p_stn_num=084016&amp;p_c=-1411732361&amp;p_startYear=1937" TargetMode="External"/><Relationship Id="rId377" Type="http://schemas.openxmlformats.org/officeDocument/2006/relationships/hyperlink" Target="http://www.bom.gov.au/jsp/ncc/cdio/weatherData/av?p_display_type=dailyDataFile&amp;p_nccObsCode=122&amp;p_stn_num=080023&amp;p_c=-1280731017&amp;p_startYear=1937" TargetMode="External"/><Relationship Id="rId378" Type="http://schemas.openxmlformats.org/officeDocument/2006/relationships/hyperlink" Target="http://www.bom.gov.au/jsp/ncc/cdio/weatherData/av?p_display_type=dailyDataFile&amp;p_nccObsCode=122&amp;p_stn_num=086071&amp;p_c=-1481638536&amp;p_startYear=1937" TargetMode="External"/><Relationship Id="rId379" Type="http://schemas.openxmlformats.org/officeDocument/2006/relationships/hyperlink" Target="http://www.bom.gov.au/jsp/ncc/cdio/weatherData/av?p_display_type=dailyDataFile&amp;p_nccObsCode=122&amp;p_stn_num=076077&amp;p_c=-1157537113&amp;p_startYear=1937" TargetMode="External"/><Relationship Id="rId380" Type="http://schemas.openxmlformats.org/officeDocument/2006/relationships/hyperlink" Target="http://www.bom.gov.au/jsp/ncc/cdio/weatherData/av?p_display_type=dailyDataFile&amp;p_nccObsCode=122&amp;p_stn_num=078031&amp;p_c=-1217762520&amp;p_startYear=1937" TargetMode="External"/><Relationship Id="rId381" Type="http://schemas.openxmlformats.org/officeDocument/2006/relationships/hyperlink" Target="http://www.bom.gov.au/jsp/ncc/cdio/weatherData/av?p_display_type=dailyDataFile&amp;p_nccObsCode=122&amp;p_stn_num=082039&amp;p_c=-1346074745&amp;p_startYear=1937" TargetMode="External"/><Relationship Id="rId382" Type="http://schemas.openxmlformats.org/officeDocument/2006/relationships/hyperlink" Target="http://www.bom.gov.au/jsp/ncc/cdio/weatherData/av?p_display_type=dailyDataFile&amp;p_nccObsCode=122&amp;p_stn_num=085133&amp;p_c=-1449520779&amp;p_startYear=1937" TargetMode="External"/><Relationship Id="rId383" Type="http://schemas.openxmlformats.org/officeDocument/2006/relationships/hyperlink" Target="http://www.bom.gov.au/jsp/ncc/cdio/weatherData/av?p_display_type=dailyDataFile&amp;p_nccObsCode=122&amp;p_stn_num=85096&amp;p_c=-1448261084&amp;p_startYear=1937" TargetMode="External"/><Relationship Id="rId384" Type="http://schemas.openxmlformats.org/officeDocument/2006/relationships/hyperlink" Target="http://www.bom.gov.au/jsp/ncc/cdio/weatherData/av?p_display_type=dailyDataFile&amp;p_nccObsCode=122&amp;p_stn_num=90015&amp;p_c=-1620534395&amp;p_startYear=1938" TargetMode="External"/><Relationship Id="rId385" Type="http://schemas.openxmlformats.org/officeDocument/2006/relationships/hyperlink" Target="http://www.bom.gov.au/jsp/ncc/cdio/weatherData/av?p_display_type=dailyDataFile&amp;p_nccObsCode=122&amp;p_stn_num=084016&amp;p_c=-1411732361&amp;p_startYear=1938" TargetMode="External"/><Relationship Id="rId386" Type="http://schemas.openxmlformats.org/officeDocument/2006/relationships/hyperlink" Target="http://www.bom.gov.au/jsp/ncc/cdio/weatherData/av?p_display_type=dailyDataFile&amp;p_nccObsCode=122&amp;p_stn_num=080023&amp;p_c=-1280731017&amp;p_startYear=1938" TargetMode="External"/><Relationship Id="rId387" Type="http://schemas.openxmlformats.org/officeDocument/2006/relationships/hyperlink" Target="http://www.bom.gov.au/jsp/ncc/cdio/weatherData/av?p_display_type=dailyDataFile&amp;p_nccObsCode=122&amp;p_stn_num=086071&amp;p_c=-1481638536&amp;p_startYear=1938" TargetMode="External"/><Relationship Id="rId388" Type="http://schemas.openxmlformats.org/officeDocument/2006/relationships/hyperlink" Target="http://www.bom.gov.au/jsp/ncc/cdio/weatherData/av?p_display_type=dailyDataFile&amp;p_nccObsCode=122&amp;p_stn_num=076077&amp;p_c=-1157537113&amp;p_startYear=1938" TargetMode="External"/><Relationship Id="rId389" Type="http://schemas.openxmlformats.org/officeDocument/2006/relationships/hyperlink" Target="http://www.bom.gov.au/jsp/ncc/cdio/weatherData/av?p_display_type=dailyDataFile&amp;p_nccObsCode=122&amp;p_stn_num=078031&amp;p_c=-1217762520&amp;p_startYear=1938" TargetMode="External"/><Relationship Id="rId390" Type="http://schemas.openxmlformats.org/officeDocument/2006/relationships/hyperlink" Target="http://www.bom.gov.au/jsp/ncc/cdio/weatherData/av?p_display_type=dailyDataFile&amp;p_nccObsCode=122&amp;p_stn_num=082039&amp;p_c=-1346074745&amp;p_startYear=1938" TargetMode="External"/><Relationship Id="rId391" Type="http://schemas.openxmlformats.org/officeDocument/2006/relationships/hyperlink" Target="http://www.bom.gov.au/jsp/ncc/cdio/weatherData/av?p_display_type=dailyDataFile&amp;p_nccObsCode=122&amp;p_stn_num=085133&amp;p_c=-1449520779&amp;p_startYear=1938" TargetMode="External"/><Relationship Id="rId392" Type="http://schemas.openxmlformats.org/officeDocument/2006/relationships/hyperlink" Target="http://www.bom.gov.au/jsp/ncc/cdio/weatherData/av?p_display_type=dailyDataFile&amp;p_nccObsCode=122&amp;p_stn_num=85096&amp;p_c=-1448261084&amp;p_startYear=1938" TargetMode="External"/><Relationship Id="rId393" Type="http://schemas.openxmlformats.org/officeDocument/2006/relationships/hyperlink" Target="http://www.bom.gov.au/jsp/ncc/cdio/weatherData/av?p_display_type=dailyDataFile&amp;p_nccObsCode=122&amp;p_stn_num=90015&amp;p_c=-1620534395&amp;p_startYear=1939" TargetMode="External"/><Relationship Id="rId394" Type="http://schemas.openxmlformats.org/officeDocument/2006/relationships/hyperlink" Target="http://www.bom.gov.au/jsp/ncc/cdio/weatherData/av?p_display_type=dailyDataFile&amp;p_nccObsCode=122&amp;p_stn_num=084016&amp;p_c=-1411732361&amp;p_startYear=1939" TargetMode="External"/><Relationship Id="rId395" Type="http://schemas.openxmlformats.org/officeDocument/2006/relationships/hyperlink" Target="http://www.bom.gov.au/jsp/ncc/cdio/weatherData/av?p_display_type=dailyDataFile&amp;p_nccObsCode=122&amp;p_stn_num=080023&amp;p_c=-1280731017&amp;p_startYear=1939" TargetMode="External"/><Relationship Id="rId396" Type="http://schemas.openxmlformats.org/officeDocument/2006/relationships/hyperlink" Target="http://www.bom.gov.au/jsp/ncc/cdio/weatherData/av?p_display_type=dailyDataFile&amp;p_nccObsCode=122&amp;p_stn_num=086071&amp;p_c=-1481638536&amp;p_startYear=1939" TargetMode="External"/><Relationship Id="rId397" Type="http://schemas.openxmlformats.org/officeDocument/2006/relationships/hyperlink" Target="http://www.bom.gov.au/jsp/ncc/cdio/weatherData/av?p_display_type=dailyDataFile&amp;p_nccObsCode=122&amp;p_stn_num=076077&amp;p_c=-1157537113&amp;p_startYear=1939" TargetMode="External"/><Relationship Id="rId398" Type="http://schemas.openxmlformats.org/officeDocument/2006/relationships/hyperlink" Target="http://www.bom.gov.au/jsp/ncc/cdio/weatherData/av?p_display_type=dailyDataFile&amp;p_nccObsCode=122&amp;p_stn_num=078031&amp;p_c=-1217762520&amp;p_startYear=1939" TargetMode="External"/><Relationship Id="rId399" Type="http://schemas.openxmlformats.org/officeDocument/2006/relationships/hyperlink" Target="http://www.bom.gov.au/jsp/ncc/cdio/weatherData/av?p_display_type=dailyDataFile&amp;p_nccObsCode=122&amp;p_stn_num=082039&amp;p_c=-1346074745&amp;p_startYear=1939" TargetMode="External"/><Relationship Id="rId400" Type="http://schemas.openxmlformats.org/officeDocument/2006/relationships/hyperlink" Target="http://www.bom.gov.au/jsp/ncc/cdio/weatherData/av?p_display_type=dailyDataFile&amp;p_nccObsCode=122&amp;p_stn_num=085133&amp;p_c=-1449520779&amp;p_startYear=1939" TargetMode="External"/><Relationship Id="rId401" Type="http://schemas.openxmlformats.org/officeDocument/2006/relationships/hyperlink" Target="http://www.bom.gov.au/jsp/ncc/cdio/weatherData/av?p_display_type=dailyDataFile&amp;p_nccObsCode=122&amp;p_stn_num=85096&amp;p_c=-1448261084&amp;p_startYear=1939" TargetMode="External"/><Relationship Id="rId402" Type="http://schemas.openxmlformats.org/officeDocument/2006/relationships/hyperlink" Target="http://www.bom.gov.au/jsp/ncc/cdio/weatherData/av?p_display_type=dailyDataFile&amp;p_nccObsCode=122&amp;p_stn_num=90015&amp;p_c=-1620534395&amp;p_startYear=1940" TargetMode="External"/><Relationship Id="rId403" Type="http://schemas.openxmlformats.org/officeDocument/2006/relationships/hyperlink" Target="http://www.bom.gov.au/jsp/ncc/cdio/weatherData/av?p_display_type=dailyDataFile&amp;p_nccObsCode=122&amp;p_stn_num=084016&amp;p_c=-1411732361&amp;p_startYear=1940" TargetMode="External"/><Relationship Id="rId404" Type="http://schemas.openxmlformats.org/officeDocument/2006/relationships/hyperlink" Target="http://www.bom.gov.au/jsp/ncc/cdio/weatherData/av?p_display_type=dailyDataFile&amp;p_nccObsCode=122&amp;p_stn_num=080023&amp;p_c=-1280731017&amp;p_startYear=1940" TargetMode="External"/><Relationship Id="rId405" Type="http://schemas.openxmlformats.org/officeDocument/2006/relationships/hyperlink" Target="http://www.bom.gov.au/jsp/ncc/cdio/weatherData/av?p_display_type=dailyDataFile&amp;p_nccObsCode=122&amp;p_stn_num=086071&amp;p_c=-1481638536&amp;p_startYear=1940" TargetMode="External"/><Relationship Id="rId406" Type="http://schemas.openxmlformats.org/officeDocument/2006/relationships/hyperlink" Target="http://www.bom.gov.au/jsp/ncc/cdio/weatherData/av?p_display_type=dailyDataFile&amp;p_nccObsCode=122&amp;p_stn_num=076077&amp;p_c=-1157537113&amp;p_startYear=1940" TargetMode="External"/><Relationship Id="rId407" Type="http://schemas.openxmlformats.org/officeDocument/2006/relationships/hyperlink" Target="http://www.bom.gov.au/jsp/ncc/cdio/weatherData/av?p_display_type=dailyDataFile&amp;p_nccObsCode=122&amp;p_stn_num=078031&amp;p_c=-1217762520&amp;p_startYear=1940" TargetMode="External"/><Relationship Id="rId408" Type="http://schemas.openxmlformats.org/officeDocument/2006/relationships/hyperlink" Target="http://www.bom.gov.au/jsp/ncc/cdio/weatherData/av?p_display_type=dailyDataFile&amp;p_nccObsCode=122&amp;p_stn_num=082039&amp;p_c=-1346074745&amp;p_startYear=1940" TargetMode="External"/><Relationship Id="rId409" Type="http://schemas.openxmlformats.org/officeDocument/2006/relationships/hyperlink" Target="http://www.bom.gov.au/jsp/ncc/cdio/weatherData/av?p_display_type=dailyDataFile&amp;p_nccObsCode=122&amp;p_stn_num=085133&amp;p_c=-1449520779&amp;p_startYear=1940" TargetMode="External"/><Relationship Id="rId410" Type="http://schemas.openxmlformats.org/officeDocument/2006/relationships/hyperlink" Target="http://www.bom.gov.au/jsp/ncc/cdio/weatherData/av?p_display_type=dailyDataFile&amp;p_nccObsCode=122&amp;p_stn_num=85096&amp;p_c=-1448261084&amp;p_startYear=1940" TargetMode="External"/><Relationship Id="rId411" Type="http://schemas.openxmlformats.org/officeDocument/2006/relationships/hyperlink" Target="http://www.bom.gov.au/jsp/ncc/cdio/weatherData/av?p_display_type=dailyDataFile&amp;p_nccObsCode=122&amp;p_stn_num=90015&amp;p_c=-1620534395&amp;p_startYear=1941" TargetMode="External"/><Relationship Id="rId412" Type="http://schemas.openxmlformats.org/officeDocument/2006/relationships/hyperlink" Target="http://www.bom.gov.au/jsp/ncc/cdio/weatherData/av?p_display_type=dailyDataFile&amp;p_nccObsCode=122&amp;p_stn_num=084016&amp;p_c=-1411732361&amp;p_startYear=1941" TargetMode="External"/><Relationship Id="rId413" Type="http://schemas.openxmlformats.org/officeDocument/2006/relationships/hyperlink" Target="http://www.bom.gov.au/jsp/ncc/cdio/weatherData/av?p_display_type=dailyDataFile&amp;p_nccObsCode=122&amp;p_stn_num=080023&amp;p_c=-1280731017&amp;p_startYear=1941" TargetMode="External"/><Relationship Id="rId414" Type="http://schemas.openxmlformats.org/officeDocument/2006/relationships/hyperlink" Target="http://www.bom.gov.au/jsp/ncc/cdio/weatherData/av?p_display_type=dailyDataFile&amp;p_nccObsCode=122&amp;p_stn_num=086071&amp;p_c=-1481638536&amp;p_startYear=1941" TargetMode="External"/><Relationship Id="rId415" Type="http://schemas.openxmlformats.org/officeDocument/2006/relationships/hyperlink" Target="http://www.bom.gov.au/jsp/ncc/cdio/weatherData/av?p_display_type=dailyDataFile&amp;p_nccObsCode=122&amp;p_stn_num=076077&amp;p_c=-1157537113&amp;p_startYear=1941" TargetMode="External"/><Relationship Id="rId416" Type="http://schemas.openxmlformats.org/officeDocument/2006/relationships/hyperlink" Target="http://www.bom.gov.au/jsp/ncc/cdio/weatherData/av?p_display_type=dailyDataFile&amp;p_nccObsCode=122&amp;p_stn_num=078031&amp;p_c=-1217762520&amp;p_startYear=1941" TargetMode="External"/><Relationship Id="rId417" Type="http://schemas.openxmlformats.org/officeDocument/2006/relationships/hyperlink" Target="http://www.bom.gov.au/jsp/ncc/cdio/weatherData/av?p_display_type=dailyDataFile&amp;p_nccObsCode=122&amp;p_stn_num=082039&amp;p_c=-1346074745&amp;p_startYear=1941" TargetMode="External"/><Relationship Id="rId418" Type="http://schemas.openxmlformats.org/officeDocument/2006/relationships/hyperlink" Target="http://www.bom.gov.au/jsp/ncc/cdio/weatherData/av?p_display_type=dailyDataFile&amp;p_nccObsCode=122&amp;p_stn_num=085133&amp;p_c=-1449520779&amp;p_startYear=1941" TargetMode="External"/><Relationship Id="rId419" Type="http://schemas.openxmlformats.org/officeDocument/2006/relationships/hyperlink" Target="http://www.bom.gov.au/jsp/ncc/cdio/weatherData/av?p_display_type=dailyDataFile&amp;p_nccObsCode=122&amp;p_stn_num=85096&amp;p_c=-1448261084&amp;p_startYear=1941" TargetMode="External"/><Relationship Id="rId420" Type="http://schemas.openxmlformats.org/officeDocument/2006/relationships/hyperlink" Target="http://www.bom.gov.au/jsp/ncc/cdio/weatherData/av?p_display_type=dailyDataFile&amp;p_nccObsCode=122&amp;p_stn_num=90015&amp;p_c=-1620534395&amp;p_startYear=1942" TargetMode="External"/><Relationship Id="rId421" Type="http://schemas.openxmlformats.org/officeDocument/2006/relationships/hyperlink" Target="http://www.bom.gov.au/jsp/ncc/cdio/weatherData/av?p_display_type=dailyDataFile&amp;p_nccObsCode=122&amp;p_stn_num=084016&amp;p_c=-1411732361&amp;p_startYear=1942" TargetMode="External"/><Relationship Id="rId422" Type="http://schemas.openxmlformats.org/officeDocument/2006/relationships/hyperlink" Target="http://www.bom.gov.au/jsp/ncc/cdio/weatherData/av?p_display_type=dailyDataFile&amp;p_nccObsCode=122&amp;p_stn_num=080023&amp;p_c=-1280731017&amp;p_startYear=1942" TargetMode="External"/><Relationship Id="rId423" Type="http://schemas.openxmlformats.org/officeDocument/2006/relationships/hyperlink" Target="http://www.bom.gov.au/jsp/ncc/cdio/weatherData/av?p_display_type=dailyDataFile&amp;p_nccObsCode=122&amp;p_stn_num=086071&amp;p_c=-1481638536&amp;p_startYear=1942" TargetMode="External"/><Relationship Id="rId424" Type="http://schemas.openxmlformats.org/officeDocument/2006/relationships/hyperlink" Target="http://www.bom.gov.au/jsp/ncc/cdio/weatherData/av?p_display_type=dailyDataFile&amp;p_nccObsCode=122&amp;p_stn_num=076077&amp;p_c=-1157537113&amp;p_startYear=1942" TargetMode="External"/><Relationship Id="rId425" Type="http://schemas.openxmlformats.org/officeDocument/2006/relationships/hyperlink" Target="http://www.bom.gov.au/jsp/ncc/cdio/weatherData/av?p_display_type=dailyDataFile&amp;p_nccObsCode=122&amp;p_stn_num=078031&amp;p_c=-1217762520&amp;p_startYear=1942" TargetMode="External"/><Relationship Id="rId426" Type="http://schemas.openxmlformats.org/officeDocument/2006/relationships/hyperlink" Target="http://www.bom.gov.au/jsp/ncc/cdio/weatherData/av?p_display_type=dailyDataFile&amp;p_nccObsCode=122&amp;p_stn_num=082039&amp;p_c=-1346074745&amp;p_startYear=1942" TargetMode="External"/><Relationship Id="rId427" Type="http://schemas.openxmlformats.org/officeDocument/2006/relationships/hyperlink" Target="http://www.bom.gov.au/jsp/ncc/cdio/weatherData/av?p_display_type=dailyDataFile&amp;p_nccObsCode=122&amp;p_stn_num=085133&amp;p_c=-1449520779&amp;p_startYear=1942" TargetMode="External"/><Relationship Id="rId428" Type="http://schemas.openxmlformats.org/officeDocument/2006/relationships/hyperlink" Target="http://www.bom.gov.au/jsp/ncc/cdio/weatherData/av?p_display_type=dailyDataFile&amp;p_nccObsCode=122&amp;p_stn_num=85096&amp;p_c=-1448261084&amp;p_startYear=1942" TargetMode="External"/><Relationship Id="rId429" Type="http://schemas.openxmlformats.org/officeDocument/2006/relationships/hyperlink" Target="http://www.bom.gov.au/jsp/ncc/cdio/weatherData/av?p_display_type=dailyDataFile&amp;p_nccObsCode=122&amp;p_stn_num=90015&amp;p_c=-1620534395&amp;p_startYear=1943" TargetMode="External"/><Relationship Id="rId430" Type="http://schemas.openxmlformats.org/officeDocument/2006/relationships/hyperlink" Target="http://www.bom.gov.au/jsp/ncc/cdio/weatherData/av?p_display_type=dailyDataFile&amp;p_nccObsCode=122&amp;p_stn_num=084016&amp;p_c=-1411732361&amp;p_startYear=1943" TargetMode="External"/><Relationship Id="rId431" Type="http://schemas.openxmlformats.org/officeDocument/2006/relationships/hyperlink" Target="http://www.bom.gov.au/jsp/ncc/cdio/weatherData/av?p_display_type=dailyDataFile&amp;p_nccObsCode=122&amp;p_stn_num=080023&amp;p_c=-1280731017&amp;p_startYear=1943" TargetMode="External"/><Relationship Id="rId432" Type="http://schemas.openxmlformats.org/officeDocument/2006/relationships/hyperlink" Target="http://www.bom.gov.au/jsp/ncc/cdio/weatherData/av?p_display_type=dailyDataFile&amp;p_nccObsCode=122&amp;p_stn_num=087031&amp;p_c=-1514874010&amp;p_startYear=1943" TargetMode="External"/><Relationship Id="rId433" Type="http://schemas.openxmlformats.org/officeDocument/2006/relationships/hyperlink" Target="http://www.bom.gov.au/jsp/ncc/cdio/weatherData/av?p_display_type=dailyDataFile&amp;p_nccObsCode=122&amp;p_stn_num=086071&amp;p_c=-1481638536&amp;p_startYear=1943" TargetMode="External"/><Relationship Id="rId434" Type="http://schemas.openxmlformats.org/officeDocument/2006/relationships/hyperlink" Target="http://www.bom.gov.au/jsp/ncc/cdio/weatherData/av?p_display_type=dailyDataFile&amp;p_nccObsCode=122&amp;p_stn_num=076077&amp;p_c=-1157537113&amp;p_startYear=1943" TargetMode="External"/><Relationship Id="rId435" Type="http://schemas.openxmlformats.org/officeDocument/2006/relationships/hyperlink" Target="http://www.bom.gov.au/jsp/ncc/cdio/weatherData/av?p_display_type=dailyDataFile&amp;p_nccObsCode=122&amp;p_stn_num=078031&amp;p_c=-1217762520&amp;p_startYear=1943" TargetMode="External"/><Relationship Id="rId436" Type="http://schemas.openxmlformats.org/officeDocument/2006/relationships/hyperlink" Target="http://www.bom.gov.au/jsp/ncc/cdio/weatherData/av?p_display_type=dailyDataFile&amp;p_nccObsCode=122&amp;p_stn_num=082039&amp;p_c=-1346074745&amp;p_startYear=1943" TargetMode="External"/><Relationship Id="rId437" Type="http://schemas.openxmlformats.org/officeDocument/2006/relationships/hyperlink" Target="http://www.bom.gov.au/jsp/ncc/cdio/weatherData/av?p_display_type=dailyDataFile&amp;p_nccObsCode=122&amp;p_stn_num=085133&amp;p_c=-1449520779&amp;p_startYear=1943" TargetMode="External"/><Relationship Id="rId438" Type="http://schemas.openxmlformats.org/officeDocument/2006/relationships/hyperlink" Target="http://www.bom.gov.au/jsp/ncc/cdio/weatherData/av?p_display_type=dailyDataFile&amp;p_nccObsCode=122&amp;p_stn_num=85096&amp;p_c=-1448261084&amp;p_startYear=1943" TargetMode="External"/><Relationship Id="rId439" Type="http://schemas.openxmlformats.org/officeDocument/2006/relationships/hyperlink" Target="http://www.bom.gov.au/jsp/ncc/cdio/weatherData/av?p_display_type=dailyDataFile&amp;p_nccObsCode=122&amp;p_stn_num=90015&amp;p_c=-1620534395&amp;p_startYear=1944" TargetMode="External"/><Relationship Id="rId440" Type="http://schemas.openxmlformats.org/officeDocument/2006/relationships/hyperlink" Target="http://www.bom.gov.au/jsp/ncc/cdio/weatherData/av?p_display_type=dailyDataFile&amp;p_nccObsCode=122&amp;p_stn_num=084016&amp;p_c=-1411732361&amp;p_startYear=1944" TargetMode="External"/><Relationship Id="rId441" Type="http://schemas.openxmlformats.org/officeDocument/2006/relationships/hyperlink" Target="http://www.bom.gov.au/jsp/ncc/cdio/weatherData/av?p_display_type=dailyDataFile&amp;p_nccObsCode=122&amp;p_stn_num=080023&amp;p_c=-1280731017&amp;p_startYear=1944" TargetMode="External"/><Relationship Id="rId442" Type="http://schemas.openxmlformats.org/officeDocument/2006/relationships/hyperlink" Target="http://www.bom.gov.au/jsp/ncc/cdio/weatherData/av?p_display_type=dailyDataFile&amp;p_nccObsCode=122&amp;p_stn_num=087031&amp;p_c=-1514874010&amp;p_startYear=1944" TargetMode="External"/><Relationship Id="rId443" Type="http://schemas.openxmlformats.org/officeDocument/2006/relationships/hyperlink" Target="http://www.bom.gov.au/jsp/ncc/cdio/weatherData/av?p_display_type=dailyDataFile&amp;p_nccObsCode=122&amp;p_stn_num=086071&amp;p_c=-1481638536&amp;p_startYear=1944" TargetMode="External"/><Relationship Id="rId444" Type="http://schemas.openxmlformats.org/officeDocument/2006/relationships/hyperlink" Target="http://www.bom.gov.au/jsp/ncc/cdio/weatherData/av?p_display_type=dailyDataFile&amp;p_nccObsCode=122&amp;p_stn_num=076077&amp;p_c=-1157537113&amp;p_startYear=1944" TargetMode="External"/><Relationship Id="rId445" Type="http://schemas.openxmlformats.org/officeDocument/2006/relationships/hyperlink" Target="http://www.bom.gov.au/jsp/ncc/cdio/weatherData/av?p_display_type=dailyDataFile&amp;p_nccObsCode=122&amp;p_stn_num=078031&amp;p_c=-1217762520&amp;p_startYear=1944" TargetMode="External"/><Relationship Id="rId446" Type="http://schemas.openxmlformats.org/officeDocument/2006/relationships/hyperlink" Target="http://www.bom.gov.au/jsp/ncc/cdio/weatherData/av?p_display_type=dailyDataFile&amp;p_nccObsCode=122&amp;p_stn_num=082039&amp;p_c=-1346074745&amp;p_startYear=1944" TargetMode="External"/><Relationship Id="rId447" Type="http://schemas.openxmlformats.org/officeDocument/2006/relationships/hyperlink" Target="http://www.bom.gov.au/jsp/ncc/cdio/weatherData/av?p_display_type=dailyDataFile&amp;p_nccObsCode=122&amp;p_stn_num=085133&amp;p_c=-1449520779&amp;p_startYear=1944" TargetMode="External"/><Relationship Id="rId448" Type="http://schemas.openxmlformats.org/officeDocument/2006/relationships/hyperlink" Target="http://www.bom.gov.au/jsp/ncc/cdio/weatherData/av?p_display_type=dailyDataFile&amp;p_nccObsCode=122&amp;p_stn_num=85096&amp;p_c=-1448261084&amp;p_startYear=1944" TargetMode="External"/><Relationship Id="rId449" Type="http://schemas.openxmlformats.org/officeDocument/2006/relationships/hyperlink" Target="http://www.bom.gov.au/jsp/ncc/cdio/weatherData/av?p_display_type=dailyDataFile&amp;p_nccObsCode=122&amp;p_stn_num=90015&amp;p_c=-1620534395&amp;p_startYear=1945" TargetMode="External"/><Relationship Id="rId450" Type="http://schemas.openxmlformats.org/officeDocument/2006/relationships/hyperlink" Target="http://www.bom.gov.au/jsp/ncc/cdio/weatherData/av?p_display_type=dailyDataFile&amp;p_nccObsCode=122&amp;p_stn_num=084016&amp;p_c=-1411732361&amp;p_startYear=1945" TargetMode="External"/><Relationship Id="rId451" Type="http://schemas.openxmlformats.org/officeDocument/2006/relationships/hyperlink" Target="http://www.bom.gov.au/jsp/ncc/cdio/weatherData/av?p_display_type=dailyDataFile&amp;p_nccObsCode=122&amp;p_stn_num=080023&amp;p_c=-1280731017&amp;p_startYear=1945" TargetMode="External"/><Relationship Id="rId452" Type="http://schemas.openxmlformats.org/officeDocument/2006/relationships/hyperlink" Target="http://www.bom.gov.au/jsp/ncc/cdio/weatherData/av?p_display_type=dailyDataFile&amp;p_nccObsCode=122&amp;p_stn_num=087031&amp;p_c=-1514874010&amp;p_startYear=1945" TargetMode="External"/><Relationship Id="rId453" Type="http://schemas.openxmlformats.org/officeDocument/2006/relationships/hyperlink" Target="http://www.bom.gov.au/jsp/ncc/cdio/weatherData/av?p_display_type=dailyDataFile&amp;p_nccObsCode=122&amp;p_stn_num=086071&amp;p_c=-1481638536&amp;p_startYear=1945" TargetMode="External"/><Relationship Id="rId454" Type="http://schemas.openxmlformats.org/officeDocument/2006/relationships/hyperlink" Target="http://www.bom.gov.au/jsp/ncc/cdio/weatherData/av?p_display_type=dailyDataFile&amp;p_nccObsCode=122&amp;p_stn_num=076077&amp;p_c=-1157537113&amp;p_startYear=1945" TargetMode="External"/><Relationship Id="rId455" Type="http://schemas.openxmlformats.org/officeDocument/2006/relationships/hyperlink" Target="http://www.bom.gov.au/jsp/ncc/cdio/weatherData/av?p_display_type=dailyDataFile&amp;p_nccObsCode=122&amp;p_stn_num=078031&amp;p_c=-1217762520&amp;p_startYear=1945" TargetMode="External"/><Relationship Id="rId456" Type="http://schemas.openxmlformats.org/officeDocument/2006/relationships/hyperlink" Target="http://www.bom.gov.au/jsp/ncc/cdio/weatherData/av?p_display_type=dailyDataFile&amp;p_nccObsCode=122&amp;p_stn_num=082039&amp;p_c=-1346074745&amp;p_startYear=1945" TargetMode="External"/><Relationship Id="rId457" Type="http://schemas.openxmlformats.org/officeDocument/2006/relationships/hyperlink" Target="http://www.bom.gov.au/jsp/ncc/cdio/weatherData/av?p_display_type=dailyDataFile&amp;p_nccObsCode=122&amp;p_stn_num=085133&amp;p_c=-1449520779&amp;p_startYear=1945" TargetMode="External"/><Relationship Id="rId458" Type="http://schemas.openxmlformats.org/officeDocument/2006/relationships/hyperlink" Target="http://www.bom.gov.au/jsp/ncc/cdio/weatherData/av?p_display_type=dailyDataFile&amp;p_nccObsCode=122&amp;p_stn_num=85096&amp;p_c=-1448261084&amp;p_startYear=1945" TargetMode="External"/><Relationship Id="rId459" Type="http://schemas.openxmlformats.org/officeDocument/2006/relationships/hyperlink" Target="http://www.bom.gov.au/jsp/ncc/cdio/weatherData/av?p_display_type=dailyDataFile&amp;p_nccObsCode=122&amp;p_stn_num=90015&amp;p_c=-1620534395&amp;p_startYear=1946" TargetMode="External"/><Relationship Id="rId460" Type="http://schemas.openxmlformats.org/officeDocument/2006/relationships/hyperlink" Target="http://www.bom.gov.au/jsp/ncc/cdio/weatherData/av?p_display_type=dailyDataFile&amp;p_nccObsCode=122&amp;p_stn_num=084016&amp;p_c=-1411732361&amp;p_startYear=1946" TargetMode="External"/><Relationship Id="rId461" Type="http://schemas.openxmlformats.org/officeDocument/2006/relationships/hyperlink" Target="http://www.bom.gov.au/jsp/ncc/cdio/weatherData/av?p_display_type=dailyDataFile&amp;p_nccObsCode=122&amp;p_stn_num=080023&amp;p_c=-1280731017&amp;p_startYear=1946" TargetMode="External"/><Relationship Id="rId462" Type="http://schemas.openxmlformats.org/officeDocument/2006/relationships/hyperlink" Target="http://www.bom.gov.au/jsp/ncc/cdio/weatherData/av?p_display_type=dailyDataFile&amp;p_nccObsCode=122&amp;p_stn_num=087031&amp;p_c=-1514874010&amp;p_startYear=1946" TargetMode="External"/><Relationship Id="rId463" Type="http://schemas.openxmlformats.org/officeDocument/2006/relationships/hyperlink" Target="http://www.bom.gov.au/jsp/ncc/cdio/weatherData/av?p_display_type=dailyDataFile&amp;p_nccObsCode=122&amp;p_stn_num=086071&amp;p_c=-1481638536&amp;p_startYear=1946" TargetMode="External"/><Relationship Id="rId464" Type="http://schemas.openxmlformats.org/officeDocument/2006/relationships/hyperlink" Target="http://www.bom.gov.au/jsp/ncc/cdio/weatherData/av?p_display_type=dailyDataFile&amp;p_nccObsCode=122&amp;p_stn_num=076077&amp;p_c=-1157537113&amp;p_startYear=1946" TargetMode="External"/><Relationship Id="rId465" Type="http://schemas.openxmlformats.org/officeDocument/2006/relationships/hyperlink" Target="http://www.bom.gov.au/jsp/ncc/cdio/weatherData/av?p_display_type=dailyDataFile&amp;p_nccObsCode=122&amp;p_stn_num=078031&amp;p_c=-1217762520&amp;p_startYear=1946" TargetMode="External"/><Relationship Id="rId466" Type="http://schemas.openxmlformats.org/officeDocument/2006/relationships/hyperlink" Target="http://www.bom.gov.au/jsp/ncc/cdio/weatherData/av?p_display_type=dailyDataFile&amp;p_nccObsCode=122&amp;p_stn_num=082039&amp;p_c=-1346074745&amp;p_startYear=1946" TargetMode="External"/><Relationship Id="rId467" Type="http://schemas.openxmlformats.org/officeDocument/2006/relationships/hyperlink" Target="http://www.bom.gov.au/jsp/ncc/cdio/weatherData/av?p_display_type=dailyDataFile&amp;p_nccObsCode=122&amp;p_stn_num=085072&amp;p_c=-1447444278&amp;p_startYear=1946" TargetMode="External"/><Relationship Id="rId468" Type="http://schemas.openxmlformats.org/officeDocument/2006/relationships/hyperlink" Target="http://www.bom.gov.au/jsp/ncc/cdio/weatherData/av?p_display_type=dailyDataFile&amp;p_nccObsCode=122&amp;p_stn_num=85096&amp;p_c=-1448261084&amp;p_startYear=1946" TargetMode="External"/><Relationship Id="rId469" Type="http://schemas.openxmlformats.org/officeDocument/2006/relationships/hyperlink" Target="http://www.bom.gov.au/jsp/ncc/cdio/weatherData/av?p_display_type=dailyDataFile&amp;p_nccObsCode=122&amp;p_stn_num=90015&amp;p_c=-1620534395&amp;p_startYear=1947" TargetMode="External"/><Relationship Id="rId470" Type="http://schemas.openxmlformats.org/officeDocument/2006/relationships/hyperlink" Target="http://www.bom.gov.au/jsp/ncc/cdio/weatherData/av?p_display_type=dailyDataFile&amp;p_nccObsCode=122&amp;p_stn_num=084016&amp;p_c=-1411732361&amp;p_startYear=1947" TargetMode="External"/><Relationship Id="rId471" Type="http://schemas.openxmlformats.org/officeDocument/2006/relationships/hyperlink" Target="http://www.bom.gov.au/jsp/ncc/cdio/weatherData/av?p_display_type=dailyDataFile&amp;p_nccObsCode=122&amp;p_stn_num=080023&amp;p_c=-1280731017&amp;p_startYear=1947" TargetMode="External"/><Relationship Id="rId472" Type="http://schemas.openxmlformats.org/officeDocument/2006/relationships/hyperlink" Target="http://www.bom.gov.au/jsp/ncc/cdio/weatherData/av?p_display_type=dailyDataFile&amp;p_nccObsCode=122&amp;p_stn_num=087031&amp;p_c=-1514874010&amp;p_startYear=1947" TargetMode="External"/><Relationship Id="rId473" Type="http://schemas.openxmlformats.org/officeDocument/2006/relationships/hyperlink" Target="http://www.bom.gov.au/jsp/ncc/cdio/weatherData/av?p_display_type=dailyDataFile&amp;p_nccObsCode=122&amp;p_stn_num=086071&amp;p_c=-1481638536&amp;p_startYear=1947" TargetMode="External"/><Relationship Id="rId474" Type="http://schemas.openxmlformats.org/officeDocument/2006/relationships/hyperlink" Target="http://www.bom.gov.au/jsp/ncc/cdio/weatherData/av?p_display_type=dailyDataFile&amp;p_nccObsCode=122&amp;p_stn_num=076031&amp;p_c=-1156137720&amp;p_startYear=1947" TargetMode="External"/><Relationship Id="rId475" Type="http://schemas.openxmlformats.org/officeDocument/2006/relationships/hyperlink" Target="http://www.bom.gov.au/jsp/ncc/cdio/weatherData/av?p_display_type=dailyDataFile&amp;p_nccObsCode=122&amp;p_stn_num=078031&amp;p_c=-1217762520&amp;p_startYear=1947" TargetMode="External"/><Relationship Id="rId476" Type="http://schemas.openxmlformats.org/officeDocument/2006/relationships/hyperlink" Target="http://www.bom.gov.au/jsp/ncc/cdio/weatherData/av?p_display_type=dailyDataFile&amp;p_nccObsCode=122&amp;p_stn_num=082039&amp;p_c=-1346074745&amp;p_startYear=1947" TargetMode="External"/><Relationship Id="rId477" Type="http://schemas.openxmlformats.org/officeDocument/2006/relationships/hyperlink" Target="http://www.bom.gov.au/jsp/ncc/cdio/weatherData/av?p_display_type=dailyDataFile&amp;p_nccObsCode=122&amp;p_stn_num=085072&amp;p_c=-1447444278&amp;p_startYear=1947" TargetMode="External"/><Relationship Id="rId478" Type="http://schemas.openxmlformats.org/officeDocument/2006/relationships/hyperlink" Target="http://www.bom.gov.au/jsp/ncc/cdio/weatherData/av?p_display_type=dailyDataFile&amp;p_nccObsCode=122&amp;p_stn_num=85096&amp;p_c=-1448261084&amp;p_startYear=1947" TargetMode="External"/><Relationship Id="rId479" Type="http://schemas.openxmlformats.org/officeDocument/2006/relationships/hyperlink" Target="http://www.bom.gov.au/jsp/ncc/cdio/weatherData/av?p_display_type=dailyDataFile&amp;p_nccObsCode=122&amp;p_stn_num=90015&amp;p_c=-1620534395&amp;p_startYear=1948" TargetMode="External"/><Relationship Id="rId480" Type="http://schemas.openxmlformats.org/officeDocument/2006/relationships/hyperlink" Target="http://www.bom.gov.au/jsp/ncc/cdio/weatherData/av?p_display_type=dailyDataFile&amp;p_nccObsCode=122&amp;p_stn_num=084016&amp;p_c=-1411732361&amp;p_startYear=1948" TargetMode="External"/><Relationship Id="rId481" Type="http://schemas.openxmlformats.org/officeDocument/2006/relationships/hyperlink" Target="http://www.bom.gov.au/jsp/ncc/cdio/weatherData/av?p_display_type=dailyDataFile&amp;p_nccObsCode=122&amp;p_stn_num=080023&amp;p_c=-1280731017&amp;p_startYear=1948" TargetMode="External"/><Relationship Id="rId482" Type="http://schemas.openxmlformats.org/officeDocument/2006/relationships/hyperlink" Target="http://www.bom.gov.au/jsp/ncc/cdio/weatherData/av?p_display_type=dailyDataFile&amp;p_nccObsCode=122&amp;p_stn_num=087031&amp;p_c=-1514874010&amp;p_startYear=1948" TargetMode="External"/><Relationship Id="rId483" Type="http://schemas.openxmlformats.org/officeDocument/2006/relationships/hyperlink" Target="http://www.bom.gov.au/jsp/ncc/cdio/weatherData/av?p_display_type=dailyDataFile&amp;p_nccObsCode=122&amp;p_stn_num=086071&amp;p_c=-1481638536&amp;p_startYear=1948" TargetMode="External"/><Relationship Id="rId484" Type="http://schemas.openxmlformats.org/officeDocument/2006/relationships/hyperlink" Target="http://www.bom.gov.au/jsp/ncc/cdio/weatherData/av?p_display_type=dailyDataFile&amp;p_nccObsCode=122&amp;p_stn_num=076031&amp;p_c=-1156137720&amp;p_startYear=1948" TargetMode="External"/><Relationship Id="rId485" Type="http://schemas.openxmlformats.org/officeDocument/2006/relationships/hyperlink" Target="http://www.bom.gov.au/jsp/ncc/cdio/weatherData/av?p_display_type=dailyDataFile&amp;p_nccObsCode=122&amp;p_stn_num=078031&amp;p_c=-1217762520&amp;p_startYear=1948" TargetMode="External"/><Relationship Id="rId486" Type="http://schemas.openxmlformats.org/officeDocument/2006/relationships/hyperlink" Target="http://www.bom.gov.au/jsp/ncc/cdio/weatherData/av?p_display_type=dailyDataFile&amp;p_nccObsCode=122&amp;p_stn_num=082039&amp;p_c=-1346074745&amp;p_startYear=1948" TargetMode="External"/><Relationship Id="rId487" Type="http://schemas.openxmlformats.org/officeDocument/2006/relationships/hyperlink" Target="http://www.bom.gov.au/jsp/ncc/cdio/weatherData/av?p_display_type=dailyDataFile&amp;p_nccObsCode=122&amp;p_stn_num=085072&amp;p_c=-1447444278&amp;p_startYear=1948" TargetMode="External"/><Relationship Id="rId488" Type="http://schemas.openxmlformats.org/officeDocument/2006/relationships/hyperlink" Target="http://www.bom.gov.au/jsp/ncc/cdio/weatherData/av?p_display_type=dailyDataFile&amp;p_nccObsCode=122&amp;p_stn_num=85096&amp;p_c=-1448261084&amp;p_startYear=1948" TargetMode="External"/><Relationship Id="rId489" Type="http://schemas.openxmlformats.org/officeDocument/2006/relationships/hyperlink" Target="http://www.bom.gov.au/jsp/ncc/cdio/weatherData/av?p_display_type=dailyDataFile&amp;p_nccObsCode=122&amp;p_stn_num=90015&amp;p_c=-1620534395&amp;p_startYear=1949" TargetMode="External"/><Relationship Id="rId490" Type="http://schemas.openxmlformats.org/officeDocument/2006/relationships/hyperlink" Target="http://www.bom.gov.au/jsp/ncc/cdio/weatherData/av?p_display_type=dailyDataFile&amp;p_nccObsCode=122&amp;p_stn_num=084016&amp;p_c=-1411732361&amp;p_startYear=1949" TargetMode="External"/><Relationship Id="rId491" Type="http://schemas.openxmlformats.org/officeDocument/2006/relationships/hyperlink" Target="http://www.bom.gov.au/jsp/ncc/cdio/weatherData/av?p_display_type=dailyDataFile&amp;p_nccObsCode=122&amp;p_stn_num=080023&amp;p_c=-1280731017&amp;p_startYear=1949" TargetMode="External"/><Relationship Id="rId492" Type="http://schemas.openxmlformats.org/officeDocument/2006/relationships/hyperlink" Target="http://www.bom.gov.au/jsp/ncc/cdio/weatherData/av?p_display_type=dailyDataFile&amp;p_nccObsCode=122&amp;p_stn_num=087031&amp;p_c=-1514874010&amp;p_startYear=1949" TargetMode="External"/><Relationship Id="rId493" Type="http://schemas.openxmlformats.org/officeDocument/2006/relationships/hyperlink" Target="http://www.bom.gov.au/jsp/ncc/cdio/weatherData/av?p_display_type=dailyDataFile&amp;p_nccObsCode=122&amp;p_stn_num=086071&amp;p_c=-1481638536&amp;p_startYear=1949" TargetMode="External"/><Relationship Id="rId494" Type="http://schemas.openxmlformats.org/officeDocument/2006/relationships/hyperlink" Target="http://www.bom.gov.au/jsp/ncc/cdio/weatherData/av?p_display_type=dailyDataFile&amp;p_nccObsCode=122&amp;p_stn_num=076031&amp;p_c=-1156137720&amp;p_startYear=1949" TargetMode="External"/><Relationship Id="rId495" Type="http://schemas.openxmlformats.org/officeDocument/2006/relationships/hyperlink" Target="http://www.bom.gov.au/jsp/ncc/cdio/weatherData/av?p_display_type=dailyDataFile&amp;p_nccObsCode=122&amp;p_stn_num=078031&amp;p_c=-1217762520&amp;p_startYear=1949" TargetMode="External"/><Relationship Id="rId496" Type="http://schemas.openxmlformats.org/officeDocument/2006/relationships/hyperlink" Target="http://www.bom.gov.au/jsp/ncc/cdio/weatherData/av?p_display_type=dailyDataFile&amp;p_nccObsCode=122&amp;p_stn_num=082039&amp;p_c=-1346074745&amp;p_startYear=1949" TargetMode="External"/><Relationship Id="rId497" Type="http://schemas.openxmlformats.org/officeDocument/2006/relationships/hyperlink" Target="http://www.bom.gov.au/jsp/ncc/cdio/weatherData/av?p_display_type=dailyDataFile&amp;p_nccObsCode=122&amp;p_stn_num=085072&amp;p_c=-1447444278&amp;p_startYear=1949" TargetMode="External"/><Relationship Id="rId498" Type="http://schemas.openxmlformats.org/officeDocument/2006/relationships/hyperlink" Target="http://www.bom.gov.au/jsp/ncc/cdio/weatherData/av?p_display_type=dailyDataFile&amp;p_nccObsCode=122&amp;p_stn_num=85096&amp;p_c=-1448261084&amp;p_startYear=1949" TargetMode="External"/><Relationship Id="rId499" Type="http://schemas.openxmlformats.org/officeDocument/2006/relationships/hyperlink" Target="http://www.bom.gov.au/jsp/ncc/cdio/weatherData/av?p_display_type=dailyDataFile&amp;p_nccObsCode=122&amp;p_stn_num=90015&amp;p_c=-1620534395&amp;p_startYear=1950" TargetMode="External"/><Relationship Id="rId500" Type="http://schemas.openxmlformats.org/officeDocument/2006/relationships/hyperlink" Target="http://www.bom.gov.au/jsp/ncc/cdio/weatherData/av?p_display_type=dailyDataFile&amp;p_nccObsCode=122&amp;p_stn_num=084016&amp;p_c=-1411732361&amp;p_startYear=1950" TargetMode="External"/><Relationship Id="rId501" Type="http://schemas.openxmlformats.org/officeDocument/2006/relationships/hyperlink" Target="http://www.bom.gov.au/jsp/ncc/cdio/weatherData/av?p_display_type=dailyDataFile&amp;p_nccObsCode=122&amp;p_stn_num=080023&amp;p_c=-1280731017&amp;p_startYear=1950" TargetMode="External"/><Relationship Id="rId502" Type="http://schemas.openxmlformats.org/officeDocument/2006/relationships/hyperlink" Target="http://www.bom.gov.au/jsp/ncc/cdio/weatherData/av?p_display_type=dailyDataFile&amp;p_nccObsCode=122&amp;p_stn_num=087031&amp;p_c=-1514874010&amp;p_startYear=1950" TargetMode="External"/><Relationship Id="rId503" Type="http://schemas.openxmlformats.org/officeDocument/2006/relationships/hyperlink" Target="http://www.bom.gov.au/jsp/ncc/cdio/weatherData/av?p_display_type=dailyDataFile&amp;p_nccObsCode=122&amp;p_stn_num=086071&amp;p_c=-1481638536&amp;p_startYear=1950" TargetMode="External"/><Relationship Id="rId504" Type="http://schemas.openxmlformats.org/officeDocument/2006/relationships/hyperlink" Target="http://www.bom.gov.au/jsp/ncc/cdio/weatherData/av?p_display_type=dailyDataFile&amp;p_nccObsCode=122&amp;p_stn_num=076031&amp;p_c=-1156137720&amp;p_startYear=1950" TargetMode="External"/><Relationship Id="rId505" Type="http://schemas.openxmlformats.org/officeDocument/2006/relationships/hyperlink" Target="http://www.bom.gov.au/jsp/ncc/cdio/weatherData/av?p_display_type=dailyDataFile&amp;p_nccObsCode=122&amp;p_stn_num=078031&amp;p_c=-1217762520&amp;p_startYear=1950" TargetMode="External"/><Relationship Id="rId506" Type="http://schemas.openxmlformats.org/officeDocument/2006/relationships/hyperlink" Target="http://www.bom.gov.au/jsp/ncc/cdio/weatherData/av?p_display_type=dailyDataFile&amp;p_nccObsCode=122&amp;p_stn_num=082039&amp;p_c=-1346074745&amp;p_startYear=1950" TargetMode="External"/><Relationship Id="rId507" Type="http://schemas.openxmlformats.org/officeDocument/2006/relationships/hyperlink" Target="http://www.bom.gov.au/jsp/ncc/cdio/weatherData/av?p_display_type=dailyDataFile&amp;p_nccObsCode=122&amp;p_stn_num=085072&amp;p_c=-1447444278&amp;p_startYear=1950" TargetMode="External"/><Relationship Id="rId508" Type="http://schemas.openxmlformats.org/officeDocument/2006/relationships/hyperlink" Target="http://www.bom.gov.au/jsp/ncc/cdio/weatherData/av?p_display_type=dailyDataFile&amp;p_nccObsCode=122&amp;p_stn_num=85096&amp;p_c=-1448261084&amp;p_startYear=1950" TargetMode="External"/><Relationship Id="rId509" Type="http://schemas.openxmlformats.org/officeDocument/2006/relationships/hyperlink" Target="http://www.bom.gov.au/jsp/ncc/cdio/weatherData/av?p_display_type=dailyDataFile&amp;p_nccObsCode=122&amp;p_stn_num=90015&amp;p_c=-1620534395&amp;p_startYear=1951" TargetMode="External"/><Relationship Id="rId510" Type="http://schemas.openxmlformats.org/officeDocument/2006/relationships/hyperlink" Target="http://www.bom.gov.au/jsp/ncc/cdio/weatherData/av?p_display_type=dailyDataFile&amp;p_nccObsCode=122&amp;p_stn_num=084016&amp;p_c=-1411732361&amp;p_startYear=1951" TargetMode="External"/><Relationship Id="rId511" Type="http://schemas.openxmlformats.org/officeDocument/2006/relationships/hyperlink" Target="http://www.bom.gov.au/jsp/ncc/cdio/weatherData/av?p_display_type=dailyDataFile&amp;p_nccObsCode=122&amp;p_stn_num=080023&amp;p_c=-1280731017&amp;p_startYear=1951" TargetMode="External"/><Relationship Id="rId512" Type="http://schemas.openxmlformats.org/officeDocument/2006/relationships/hyperlink" Target="http://www.bom.gov.au/jsp/ncc/cdio/weatherData/av?p_display_type=dailyDataFile&amp;p_nccObsCode=122&amp;p_stn_num=087031&amp;p_c=-1514874010&amp;p_startYear=1951" TargetMode="External"/><Relationship Id="rId513" Type="http://schemas.openxmlformats.org/officeDocument/2006/relationships/hyperlink" Target="http://www.bom.gov.au/jsp/ncc/cdio/weatherData/av?p_display_type=dailyDataFile&amp;p_nccObsCode=122&amp;p_stn_num=086071&amp;p_c=-1481638536&amp;p_startYear=1951" TargetMode="External"/><Relationship Id="rId514" Type="http://schemas.openxmlformats.org/officeDocument/2006/relationships/hyperlink" Target="http://www.bom.gov.au/jsp/ncc/cdio/weatherData/av?p_display_type=dailyDataFile&amp;p_nccObsCode=122&amp;p_stn_num=076031&amp;p_c=-1156137720&amp;p_startYear=1951" TargetMode="External"/><Relationship Id="rId515" Type="http://schemas.openxmlformats.org/officeDocument/2006/relationships/hyperlink" Target="http://www.bom.gov.au/jsp/ncc/cdio/weatherData/av?p_display_type=dailyDataFile&amp;p_nccObsCode=122&amp;p_stn_num=078031&amp;p_c=-1217762520&amp;p_startYear=1951" TargetMode="External"/><Relationship Id="rId516" Type="http://schemas.openxmlformats.org/officeDocument/2006/relationships/hyperlink" Target="http://www.bom.gov.au/jsp/ncc/cdio/weatherData/av?p_display_type=dailyDataFile&amp;p_nccObsCode=122&amp;p_stn_num=082039&amp;p_c=-1346074745&amp;p_startYear=1951" TargetMode="External"/><Relationship Id="rId517" Type="http://schemas.openxmlformats.org/officeDocument/2006/relationships/hyperlink" Target="http://www.bom.gov.au/jsp/ncc/cdio/weatherData/av?p_display_type=dailyDataFile&amp;p_nccObsCode=122&amp;p_stn_num=085072&amp;p_c=-1447444278&amp;p_startYear=1951" TargetMode="External"/><Relationship Id="rId518" Type="http://schemas.openxmlformats.org/officeDocument/2006/relationships/hyperlink" Target="http://www.bom.gov.au/jsp/ncc/cdio/weatherData/av?p_display_type=dailyDataFile&amp;p_nccObsCode=122&amp;p_stn_num=85096&amp;p_c=-1448261084&amp;p_startYear=1951" TargetMode="External"/><Relationship Id="rId519" Type="http://schemas.openxmlformats.org/officeDocument/2006/relationships/hyperlink" Target="http://www.bom.gov.au/jsp/ncc/cdio/weatherData/av?p_display_type=dailyDataFile&amp;p_nccObsCode=122&amp;p_stn_num=90015&amp;p_c=-1620534395&amp;p_startYear=1952" TargetMode="External"/><Relationship Id="rId520" Type="http://schemas.openxmlformats.org/officeDocument/2006/relationships/hyperlink" Target="http://www.bom.gov.au/jsp/ncc/cdio/weatherData/av?p_display_type=dailyDataFile&amp;p_nccObsCode=122&amp;p_stn_num=084016&amp;p_c=-1411732361&amp;p_startYear=1952" TargetMode="External"/><Relationship Id="rId521" Type="http://schemas.openxmlformats.org/officeDocument/2006/relationships/hyperlink" Target="http://www.bom.gov.au/jsp/ncc/cdio/weatherData/av?p_display_type=dailyDataFile&amp;p_nccObsCode=122&amp;p_stn_num=080023&amp;p_c=-1280731017&amp;p_startYear=1952" TargetMode="External"/><Relationship Id="rId522" Type="http://schemas.openxmlformats.org/officeDocument/2006/relationships/hyperlink" Target="http://www.bom.gov.au/jsp/ncc/cdio/weatherData/av?p_display_type=dailyDataFile&amp;p_nccObsCode=122&amp;p_stn_num=087031&amp;p_c=-1514874010&amp;p_startYear=1952" TargetMode="External"/><Relationship Id="rId523" Type="http://schemas.openxmlformats.org/officeDocument/2006/relationships/hyperlink" Target="http://www.bom.gov.au/jsp/ncc/cdio/weatherData/av?p_display_type=dailyDataFile&amp;p_nccObsCode=122&amp;p_stn_num=086071&amp;p_c=-1481638536&amp;p_startYear=1952" TargetMode="External"/><Relationship Id="rId524" Type="http://schemas.openxmlformats.org/officeDocument/2006/relationships/hyperlink" Target="http://www.bom.gov.au/jsp/ncc/cdio/weatherData/av?p_display_type=dailyDataFile&amp;p_nccObsCode=122&amp;p_stn_num=076031&amp;p_c=-1156137720&amp;p_startYear=1952" TargetMode="External"/><Relationship Id="rId525" Type="http://schemas.openxmlformats.org/officeDocument/2006/relationships/hyperlink" Target="http://www.bom.gov.au/jsp/ncc/cdio/weatherData/av?p_display_type=dailyDataFile&amp;p_nccObsCode=122&amp;p_stn_num=078031&amp;p_c=-1217762520&amp;p_startYear=1952" TargetMode="External"/><Relationship Id="rId526" Type="http://schemas.openxmlformats.org/officeDocument/2006/relationships/hyperlink" Target="http://www.bom.gov.au/jsp/ncc/cdio/weatherData/av?p_display_type=dailyDataFile&amp;p_nccObsCode=122&amp;p_stn_num=082039&amp;p_c=-1346074745&amp;p_startYear=1952" TargetMode="External"/><Relationship Id="rId527" Type="http://schemas.openxmlformats.org/officeDocument/2006/relationships/hyperlink" Target="http://www.bom.gov.au/jsp/ncc/cdio/weatherData/av?p_display_type=dailyDataFile&amp;p_nccObsCode=122&amp;p_stn_num=085072&amp;p_c=-1447444278&amp;p_startYear=1952" TargetMode="External"/><Relationship Id="rId528" Type="http://schemas.openxmlformats.org/officeDocument/2006/relationships/hyperlink" Target="http://www.bom.gov.au/jsp/ncc/cdio/weatherData/av?p_display_type=dailyDataFile&amp;p_nccObsCode=122&amp;p_stn_num=85096&amp;p_c=-1448261084&amp;p_startYear=1952" TargetMode="External"/><Relationship Id="rId529" Type="http://schemas.openxmlformats.org/officeDocument/2006/relationships/hyperlink" Target="http://www.bom.gov.au/jsp/ncc/cdio/weatherData/av?p_display_type=dailyDataFile&amp;p_nccObsCode=122&amp;p_stn_num=90015&amp;p_c=-1620534395&amp;p_startYear=1953" TargetMode="External"/><Relationship Id="rId530" Type="http://schemas.openxmlformats.org/officeDocument/2006/relationships/hyperlink" Target="http://www.bom.gov.au/jsp/ncc/cdio/weatherData/av?p_display_type=dailyDataFile&amp;p_nccObsCode=122&amp;p_stn_num=084016&amp;p_c=-1411732361&amp;p_startYear=1953" TargetMode="External"/><Relationship Id="rId531" Type="http://schemas.openxmlformats.org/officeDocument/2006/relationships/hyperlink" Target="http://www.bom.gov.au/jsp/ncc/cdio/weatherData/av?p_display_type=dailyDataFile&amp;p_nccObsCode=122&amp;p_stn_num=080023&amp;p_c=-1280731017&amp;p_startYear=1953" TargetMode="External"/><Relationship Id="rId532" Type="http://schemas.openxmlformats.org/officeDocument/2006/relationships/hyperlink" Target="http://www.bom.gov.au/jsp/ncc/cdio/weatherData/av?p_display_type=dailyDataFile&amp;p_nccObsCode=122&amp;p_stn_num=087031&amp;p_c=-1514874010&amp;p_startYear=1953" TargetMode="External"/><Relationship Id="rId533" Type="http://schemas.openxmlformats.org/officeDocument/2006/relationships/hyperlink" Target="http://www.bom.gov.au/jsp/ncc/cdio/weatherData/av?p_display_type=dailyDataFile&amp;p_nccObsCode=122&amp;p_stn_num=086071&amp;p_c=-1481638536&amp;p_startYear=1953" TargetMode="External"/><Relationship Id="rId534" Type="http://schemas.openxmlformats.org/officeDocument/2006/relationships/hyperlink" Target="http://www.bom.gov.au/jsp/ncc/cdio/weatherData/av?p_display_type=dailyDataFile&amp;p_nccObsCode=122&amp;p_stn_num=076031&amp;p_c=-1156137720&amp;p_startYear=1953" TargetMode="External"/><Relationship Id="rId535" Type="http://schemas.openxmlformats.org/officeDocument/2006/relationships/hyperlink" Target="http://www.bom.gov.au/jsp/ncc/cdio/weatherData/av?p_display_type=dailyDataFile&amp;p_nccObsCode=122&amp;p_stn_num=078031&amp;p_c=-1217762520&amp;p_startYear=1953" TargetMode="External"/><Relationship Id="rId536" Type="http://schemas.openxmlformats.org/officeDocument/2006/relationships/hyperlink" Target="http://www.bom.gov.au/jsp/ncc/cdio/weatherData/av?p_display_type=dailyDataFile&amp;p_nccObsCode=122&amp;p_stn_num=082039&amp;p_c=-1346074745&amp;p_startYear=1953" TargetMode="External"/><Relationship Id="rId537" Type="http://schemas.openxmlformats.org/officeDocument/2006/relationships/hyperlink" Target="http://www.bom.gov.au/jsp/ncc/cdio/weatherData/av?p_display_type=dailyDataFile&amp;p_nccObsCode=122&amp;p_stn_num=085072&amp;p_c=-1447444278&amp;p_startYear=1953" TargetMode="External"/><Relationship Id="rId538" Type="http://schemas.openxmlformats.org/officeDocument/2006/relationships/hyperlink" Target="http://www.bom.gov.au/jsp/ncc/cdio/weatherData/av?p_display_type=dailyDataFile&amp;p_nccObsCode=122&amp;p_stn_num=85096&amp;p_c=-1448261084&amp;p_startYear=1953" TargetMode="External"/><Relationship Id="rId539" Type="http://schemas.openxmlformats.org/officeDocument/2006/relationships/hyperlink" Target="http://www.bom.gov.au/jsp/ncc/cdio/weatherData/av?p_display_type=dailyDataFile&amp;p_nccObsCode=122&amp;p_stn_num=90015&amp;p_c=-1620534395&amp;p_startYear=1954" TargetMode="External"/><Relationship Id="rId540" Type="http://schemas.openxmlformats.org/officeDocument/2006/relationships/hyperlink" Target="http://www.bom.gov.au/jsp/ncc/cdio/weatherData/av?p_display_type=dailyDataFile&amp;p_nccObsCode=122&amp;p_stn_num=084016&amp;p_c=-1411732361&amp;p_startYear=1954" TargetMode="External"/><Relationship Id="rId541" Type="http://schemas.openxmlformats.org/officeDocument/2006/relationships/hyperlink" Target="http://www.bom.gov.au/jsp/ncc/cdio/weatherData/av?p_display_type=dailyDataFile&amp;p_nccObsCode=122&amp;p_stn_num=080023&amp;p_c=-1280731017&amp;p_startYear=1954" TargetMode="External"/><Relationship Id="rId542" Type="http://schemas.openxmlformats.org/officeDocument/2006/relationships/hyperlink" Target="http://www.bom.gov.au/jsp/ncc/cdio/weatherData/av?p_display_type=dailyDataFile&amp;p_nccObsCode=122&amp;p_stn_num=087031&amp;p_c=-1514874010&amp;p_startYear=1954" TargetMode="External"/><Relationship Id="rId543" Type="http://schemas.openxmlformats.org/officeDocument/2006/relationships/hyperlink" Target="http://www.bom.gov.au/jsp/ncc/cdio/weatherData/av?p_display_type=dailyDataFile&amp;p_nccObsCode=122&amp;p_stn_num=086071&amp;p_c=-1481638536&amp;p_startYear=1954" TargetMode="External"/><Relationship Id="rId544" Type="http://schemas.openxmlformats.org/officeDocument/2006/relationships/hyperlink" Target="http://www.bom.gov.au/jsp/ncc/cdio/weatherData/av?p_display_type=dailyDataFile&amp;p_nccObsCode=122&amp;p_stn_num=076031&amp;p_c=-1156137720&amp;p_startYear=1954" TargetMode="External"/><Relationship Id="rId545" Type="http://schemas.openxmlformats.org/officeDocument/2006/relationships/hyperlink" Target="http://www.bom.gov.au/jsp/ncc/cdio/weatherData/av?p_display_type=dailyDataFile&amp;p_nccObsCode=122&amp;p_stn_num=078031&amp;p_c=-1217762520&amp;p_startYear=1954" TargetMode="External"/><Relationship Id="rId546" Type="http://schemas.openxmlformats.org/officeDocument/2006/relationships/hyperlink" Target="http://www.bom.gov.au/jsp/ncc/cdio/weatherData/av?p_display_type=dailyDataFile&amp;p_nccObsCode=122&amp;p_stn_num=082039&amp;p_c=-1346074745&amp;p_startYear=1954" TargetMode="External"/><Relationship Id="rId547" Type="http://schemas.openxmlformats.org/officeDocument/2006/relationships/hyperlink" Target="http://www.bom.gov.au/jsp/ncc/cdio/weatherData/av?p_display_type=dailyDataFile&amp;p_nccObsCode=122&amp;p_stn_num=085072&amp;p_c=-1447444278&amp;p_startYear=1954" TargetMode="External"/><Relationship Id="rId548" Type="http://schemas.openxmlformats.org/officeDocument/2006/relationships/hyperlink" Target="http://www.bom.gov.au/jsp/ncc/cdio/weatherData/av?p_display_type=dailyDataFile&amp;p_nccObsCode=122&amp;p_stn_num=85096&amp;p_c=-1448261084&amp;p_startYear=1954" TargetMode="External"/><Relationship Id="rId549" Type="http://schemas.openxmlformats.org/officeDocument/2006/relationships/hyperlink" Target="http://www.bom.gov.au/jsp/ncc/cdio/weatherData/av?p_display_type=dailyDataFile&amp;p_nccObsCode=122&amp;p_stn_num=90015&amp;p_c=-1620534395&amp;p_startYear=1955" TargetMode="External"/><Relationship Id="rId550" Type="http://schemas.openxmlformats.org/officeDocument/2006/relationships/hyperlink" Target="http://www.bom.gov.au/jsp/ncc/cdio/weatherData/av?p_display_type=dailyDataFile&amp;p_nccObsCode=122&amp;p_stn_num=084016&amp;p_c=-1411732361&amp;p_startYear=1955" TargetMode="External"/><Relationship Id="rId551" Type="http://schemas.openxmlformats.org/officeDocument/2006/relationships/hyperlink" Target="http://www.bom.gov.au/jsp/ncc/cdio/weatherData/av?p_display_type=dailyDataFile&amp;p_nccObsCode=122&amp;p_stn_num=080023&amp;p_c=-1280731017&amp;p_startYear=1955" TargetMode="External"/><Relationship Id="rId552" Type="http://schemas.openxmlformats.org/officeDocument/2006/relationships/hyperlink" Target="http://www.bom.gov.au/jsp/ncc/cdio/weatherData/av?p_display_type=dailyDataFile&amp;p_nccObsCode=122&amp;p_stn_num=087031&amp;p_c=-1514874010&amp;p_startYear=1955" TargetMode="External"/><Relationship Id="rId553" Type="http://schemas.openxmlformats.org/officeDocument/2006/relationships/hyperlink" Target="http://www.bom.gov.au/jsp/ncc/cdio/weatherData/av?p_display_type=dailyDataFile&amp;p_nccObsCode=122&amp;p_stn_num=086071&amp;p_c=-1481638536&amp;p_startYear=1955" TargetMode="External"/><Relationship Id="rId554" Type="http://schemas.openxmlformats.org/officeDocument/2006/relationships/hyperlink" Target="http://www.bom.gov.au/jsp/ncc/cdio/weatherData/av?p_display_type=dailyDataFile&amp;p_nccObsCode=122&amp;p_stn_num=076031&amp;p_c=-1156137720&amp;p_startYear=1955" TargetMode="External"/><Relationship Id="rId555" Type="http://schemas.openxmlformats.org/officeDocument/2006/relationships/hyperlink" Target="http://www.bom.gov.au/jsp/ncc/cdio/weatherData/av?p_display_type=dailyDataFile&amp;p_nccObsCode=122&amp;p_stn_num=078031&amp;p_c=-1217762520&amp;p_startYear=1955" TargetMode="External"/><Relationship Id="rId556" Type="http://schemas.openxmlformats.org/officeDocument/2006/relationships/hyperlink" Target="http://www.bom.gov.au/jsp/ncc/cdio/weatherData/av?p_display_type=dailyDataFile&amp;p_nccObsCode=122&amp;p_stn_num=082039&amp;p_c=-1346074745&amp;p_startYear=1955" TargetMode="External"/><Relationship Id="rId557" Type="http://schemas.openxmlformats.org/officeDocument/2006/relationships/hyperlink" Target="http://www.bom.gov.au/jsp/ncc/cdio/weatherData/av?p_display_type=dailyDataFile&amp;p_nccObsCode=122&amp;p_stn_num=085072&amp;p_c=-1447444278&amp;p_startYear=1955" TargetMode="External"/><Relationship Id="rId558" Type="http://schemas.openxmlformats.org/officeDocument/2006/relationships/hyperlink" Target="http://www.bom.gov.au/jsp/ncc/cdio/weatherData/av?p_display_type=dailyDataFile&amp;p_nccObsCode=122&amp;p_stn_num=85096&amp;p_c=-1448261084&amp;p_startYear=1955" TargetMode="External"/><Relationship Id="rId559" Type="http://schemas.openxmlformats.org/officeDocument/2006/relationships/hyperlink" Target="http://www.bom.gov.au/jsp/ncc/cdio/weatherData/av?p_display_type=dailyDataFile&amp;p_nccObsCode=122&amp;p_stn_num=90015&amp;p_c=-1620534395&amp;p_startYear=1956" TargetMode="External"/><Relationship Id="rId560" Type="http://schemas.openxmlformats.org/officeDocument/2006/relationships/hyperlink" Target="http://www.bom.gov.au/jsp/ncc/cdio/weatherData/av?p_display_type=dailyDataFile&amp;p_nccObsCode=122&amp;p_stn_num=084016&amp;p_c=-1411732361&amp;p_startYear=1956" TargetMode="External"/><Relationship Id="rId561" Type="http://schemas.openxmlformats.org/officeDocument/2006/relationships/hyperlink" Target="http://www.bom.gov.au/jsp/ncc/cdio/weatherData/av?p_display_type=dailyDataFile&amp;p_nccObsCode=122&amp;p_stn_num=080023&amp;p_c=-1280731017&amp;p_startYear=1956" TargetMode="External"/><Relationship Id="rId562" Type="http://schemas.openxmlformats.org/officeDocument/2006/relationships/hyperlink" Target="http://www.bom.gov.au/jsp/ncc/cdio/weatherData/av?p_display_type=dailyDataFile&amp;p_nccObsCode=122&amp;p_stn_num=087031&amp;p_c=-1514874010&amp;p_startYear=1956" TargetMode="External"/><Relationship Id="rId563" Type="http://schemas.openxmlformats.org/officeDocument/2006/relationships/hyperlink" Target="http://www.bom.gov.au/jsp/ncc/cdio/weatherData/av?p_display_type=dailyDataFile&amp;p_nccObsCode=122&amp;p_stn_num=086071&amp;p_c=-1481638536&amp;p_startYear=1956" TargetMode="External"/><Relationship Id="rId564" Type="http://schemas.openxmlformats.org/officeDocument/2006/relationships/hyperlink" Target="http://www.bom.gov.au/jsp/ncc/cdio/weatherData/av?p_display_type=dailyDataFile&amp;p_nccObsCode=122&amp;p_stn_num=076031&amp;p_c=-1156137720&amp;p_startYear=1956" TargetMode="External"/><Relationship Id="rId565" Type="http://schemas.openxmlformats.org/officeDocument/2006/relationships/hyperlink" Target="http://www.bom.gov.au/jsp/ncc/cdio/weatherData/av?p_display_type=dailyDataFile&amp;p_nccObsCode=122&amp;p_stn_num=078031&amp;p_c=-1217762520&amp;p_startYear=1956" TargetMode="External"/><Relationship Id="rId566" Type="http://schemas.openxmlformats.org/officeDocument/2006/relationships/hyperlink" Target="http://www.bom.gov.au/jsp/ncc/cdio/weatherData/av?p_display_type=dailyDataFile&amp;p_nccObsCode=122&amp;p_stn_num=082039&amp;p_c=-1346074745&amp;p_startYear=1956" TargetMode="External"/><Relationship Id="rId567" Type="http://schemas.openxmlformats.org/officeDocument/2006/relationships/hyperlink" Target="http://www.bom.gov.au/jsp/ncc/cdio/weatherData/av?p_display_type=dailyDataFile&amp;p_nccObsCode=122&amp;p_stn_num=085072&amp;p_c=-1447444278&amp;p_startYear=1956" TargetMode="External"/><Relationship Id="rId568" Type="http://schemas.openxmlformats.org/officeDocument/2006/relationships/hyperlink" Target="http://www.bom.gov.au/jsp/ncc/cdio/weatherData/av?p_display_type=dailyDataFile&amp;p_nccObsCode=122&amp;p_stn_num=85096&amp;p_c=-1448261084&amp;p_startYear=1956" TargetMode="External"/><Relationship Id="rId569" Type="http://schemas.openxmlformats.org/officeDocument/2006/relationships/hyperlink" Target="http://www.bom.gov.au/jsp/ncc/cdio/weatherData/av?p_display_type=dailyDataFile&amp;p_nccObsCode=122&amp;p_stn_num=084080&amp;p_c=-1413883398&amp;p_startYear=1957" TargetMode="External"/><Relationship Id="rId570" Type="http://schemas.openxmlformats.org/officeDocument/2006/relationships/hyperlink" Target="http://www.bom.gov.au/jsp/ncc/cdio/weatherData/av?p_display_type=dailyDataFile&amp;p_nccObsCode=122&amp;p_stn_num=089002&amp;p_c=-1584265392&amp;p_startYear=1957" TargetMode="External"/><Relationship Id="rId571" Type="http://schemas.openxmlformats.org/officeDocument/2006/relationships/hyperlink" Target="http://www.bom.gov.au/jsp/ncc/cdio/weatherData/av?p_display_type=dailyDataFile&amp;p_nccObsCode=122&amp;p_stn_num=082002&amp;p_c=-1344859870&amp;p_startYear=1957" TargetMode="External"/><Relationship Id="rId572" Type="http://schemas.openxmlformats.org/officeDocument/2006/relationships/hyperlink" Target="http://www.bom.gov.au/jsp/ncc/cdio/weatherData/av?p_display_type=dailyDataFile&amp;p_nccObsCode=122&amp;p_stn_num=90015&amp;p_c=-1620534395&amp;p_startYear=1957" TargetMode="External"/><Relationship Id="rId573" Type="http://schemas.openxmlformats.org/officeDocument/2006/relationships/hyperlink" Target="http://www.bom.gov.au/jsp/ncc/cdio/weatherData/av?p_display_type=dailyDataFile&amp;p_nccObsCode=122&amp;p_stn_num=080015&amp;p_c=-1280474659&amp;p_startYear=1957" TargetMode="External"/><Relationship Id="rId574" Type="http://schemas.openxmlformats.org/officeDocument/2006/relationships/hyperlink" Target="http://www.bom.gov.au/jsp/ncc/cdio/weatherData/av?p_display_type=dailyDataFile&amp;p_nccObsCode=122&amp;p_stn_num=084016&amp;p_c=-1411732361&amp;p_startYear=1957" TargetMode="External"/><Relationship Id="rId575" Type="http://schemas.openxmlformats.org/officeDocument/2006/relationships/hyperlink" Target="http://www.bom.gov.au/jsp/ncc/cdio/weatherData/av?p_display_type=dailyDataFile&amp;p_nccObsCode=122&amp;p_stn_num=090044&amp;p_c=-1621579097&amp;p_startYear=1957" TargetMode="External"/><Relationship Id="rId576" Type="http://schemas.openxmlformats.org/officeDocument/2006/relationships/hyperlink" Target="http://www.bom.gov.au/jsp/ncc/cdio/weatherData/av?p_display_type=dailyDataFile&amp;p_nccObsCode=122&amp;p_stn_num=079023&amp;p_c=-1248921817&amp;p_startYear=1957" TargetMode="External"/><Relationship Id="rId577" Type="http://schemas.openxmlformats.org/officeDocument/2006/relationships/hyperlink" Target="http://www.bom.gov.au/jsp/ncc/cdio/weatherData/av?p_display_type=dailyDataFile&amp;p_nccObsCode=122&amp;p_stn_num=080023&amp;p_c=-1280731017&amp;p_startYear=1957" TargetMode="External"/><Relationship Id="rId578" Type="http://schemas.openxmlformats.org/officeDocument/2006/relationships/hyperlink" Target="http://www.bom.gov.au/jsp/ncc/cdio/weatherData/av?p_display_type=dailyDataFile&amp;p_nccObsCode=122&amp;p_stn_num=087031&amp;p_c=-1514874010&amp;p_startYear=1957" TargetMode="External"/><Relationship Id="rId579" Type="http://schemas.openxmlformats.org/officeDocument/2006/relationships/hyperlink" Target="http://www.bom.gov.au/jsp/ncc/cdio/weatherData/av?p_display_type=dailyDataFile&amp;p_nccObsCode=122&amp;p_stn_num=086071&amp;p_c=-1481638536&amp;p_startYear=1957" TargetMode="External"/><Relationship Id="rId580" Type="http://schemas.openxmlformats.org/officeDocument/2006/relationships/hyperlink" Target="http://www.bom.gov.au/jsp/ncc/cdio/weatherData/av?p_display_type=dailyDataFile&amp;p_nccObsCode=122&amp;p_stn_num=076031&amp;p_c=-1156137720&amp;p_startYear=1957" TargetMode="External"/><Relationship Id="rId581" Type="http://schemas.openxmlformats.org/officeDocument/2006/relationships/hyperlink" Target="http://www.bom.gov.au/jsp/ncc/cdio/weatherData/av?p_display_type=dailyDataFile&amp;p_nccObsCode=122&amp;p_stn_num=078031&amp;p_c=-1217762520&amp;p_startYear=1957" TargetMode="External"/><Relationship Id="rId582" Type="http://schemas.openxmlformats.org/officeDocument/2006/relationships/hyperlink" Target="http://www.bom.gov.au/jsp/ncc/cdio/weatherData/av?p_display_type=dailyDataFile&amp;p_nccObsCode=122&amp;p_stn_num=083025&amp;p_c=-1378625252&amp;p_startYear=1957" TargetMode="External"/><Relationship Id="rId583" Type="http://schemas.openxmlformats.org/officeDocument/2006/relationships/hyperlink" Target="http://www.bom.gov.au/jsp/ncc/cdio/weatherData/av?p_display_type=dailyDataFile&amp;p_nccObsCode=122&amp;p_stn_num=082039&amp;p_c=-1346074745&amp;p_startYear=1957" TargetMode="External"/><Relationship Id="rId584" Type="http://schemas.openxmlformats.org/officeDocument/2006/relationships/hyperlink" Target="http://www.bom.gov.au/jsp/ncc/cdio/weatherData/av?p_display_type=dailyDataFile&amp;p_nccObsCode=122&amp;p_stn_num=085072&amp;p_c=-1447444278&amp;p_startYear=1957" TargetMode="External"/><Relationship Id="rId585" Type="http://schemas.openxmlformats.org/officeDocument/2006/relationships/hyperlink" Target="http://www.bom.gov.au/jsp/ncc/cdio/weatherData/av?p_display_type=dailyDataFile&amp;p_nccObsCode=122&amp;p_stn_num=082053&amp;p_c=-1346534203&amp;p_startYear=1957" TargetMode="External"/><Relationship Id="rId586" Type="http://schemas.openxmlformats.org/officeDocument/2006/relationships/hyperlink" Target="http://www.bom.gov.au/jsp/ncc/cdio/weatherData/av?p_display_type=dailyDataFile&amp;p_nccObsCode=122&amp;p_stn_num=090082&amp;p_c=-1622948586&amp;p_startYear=1957" TargetMode="External"/><Relationship Id="rId587" Type="http://schemas.openxmlformats.org/officeDocument/2006/relationships/hyperlink" Target="http://www.bom.gov.au/jsp/ncc/cdio/weatherData/av?p_display_type=dailyDataFile&amp;p_nccObsCode=122&amp;p_stn_num=85096&amp;p_c=-1448261084&amp;p_startYear=1957" TargetMode="External"/><Relationship Id="rId588" Type="http://schemas.openxmlformats.org/officeDocument/2006/relationships/hyperlink" Target="http://www.bom.gov.au/jsp/ncc/cdio/weatherData/av?p_display_type=dailyDataFile&amp;p_nccObsCode=122&amp;p_stn_num=084080&amp;p_c=-1413883398&amp;p_startYear=1958" TargetMode="External"/><Relationship Id="rId589" Type="http://schemas.openxmlformats.org/officeDocument/2006/relationships/hyperlink" Target="http://www.bom.gov.au/jsp/ncc/cdio/weatherData/av?p_display_type=dailyDataFile&amp;p_nccObsCode=122&amp;p_stn_num=089002&amp;p_c=-1584265392&amp;p_startYear=1958" TargetMode="External"/><Relationship Id="rId590" Type="http://schemas.openxmlformats.org/officeDocument/2006/relationships/hyperlink" Target="http://www.bom.gov.au/jsp/ncc/cdio/weatherData/av?p_display_type=dailyDataFile&amp;p_nccObsCode=122&amp;p_stn_num=082002&amp;p_c=-1344859870&amp;p_startYear=1958" TargetMode="External"/><Relationship Id="rId591" Type="http://schemas.openxmlformats.org/officeDocument/2006/relationships/hyperlink" Target="http://www.bom.gov.au/jsp/ncc/cdio/weatherData/av?p_display_type=dailyDataFile&amp;p_nccObsCode=122&amp;p_stn_num=90015&amp;p_c=-1620534395&amp;p_startYear=1958" TargetMode="External"/><Relationship Id="rId592" Type="http://schemas.openxmlformats.org/officeDocument/2006/relationships/hyperlink" Target="http://www.bom.gov.au/jsp/ncc/cdio/weatherData/av?p_display_type=dailyDataFile&amp;p_nccObsCode=122&amp;p_stn_num=080015&amp;p_c=-1280474659&amp;p_startYear=1958" TargetMode="External"/><Relationship Id="rId593" Type="http://schemas.openxmlformats.org/officeDocument/2006/relationships/hyperlink" Target="http://www.bom.gov.au/jsp/ncc/cdio/weatherData/av?p_display_type=dailyDataFile&amp;p_nccObsCode=122&amp;p_stn_num=084016&amp;p_c=-1411732361&amp;p_startYear=1958" TargetMode="External"/><Relationship Id="rId594" Type="http://schemas.openxmlformats.org/officeDocument/2006/relationships/hyperlink" Target="http://www.bom.gov.au/jsp/ncc/cdio/weatherData/av?p_display_type=dailyDataFile&amp;p_nccObsCode=122&amp;p_stn_num=090044&amp;p_c=-1621579097&amp;p_startYear=1958" TargetMode="External"/><Relationship Id="rId595" Type="http://schemas.openxmlformats.org/officeDocument/2006/relationships/hyperlink" Target="http://www.bom.gov.au/jsp/ncc/cdio/weatherData/av?p_display_type=dailyDataFile&amp;p_nccObsCode=122&amp;p_stn_num=079023&amp;p_c=-1248921817&amp;p_startYear=1958" TargetMode="External"/><Relationship Id="rId596" Type="http://schemas.openxmlformats.org/officeDocument/2006/relationships/hyperlink" Target="http://www.bom.gov.au/jsp/ncc/cdio/weatherData/av?p_display_type=dailyDataFile&amp;p_nccObsCode=122&amp;p_stn_num=080023&amp;p_c=-1280731017&amp;p_startYear=1958" TargetMode="External"/><Relationship Id="rId597" Type="http://schemas.openxmlformats.org/officeDocument/2006/relationships/hyperlink" Target="http://www.bom.gov.au/jsp/ncc/cdio/weatherData/av?p_display_type=dailyDataFile&amp;p_nccObsCode=122&amp;p_stn_num=087031&amp;p_c=-1514874010&amp;p_startYear=1958" TargetMode="External"/><Relationship Id="rId598" Type="http://schemas.openxmlformats.org/officeDocument/2006/relationships/hyperlink" Target="http://www.bom.gov.au/jsp/ncc/cdio/weatherData/av?p_display_type=dailyDataFile&amp;p_nccObsCode=122&amp;p_stn_num=086071&amp;p_c=-1481638536&amp;p_startYear=1958" TargetMode="External"/><Relationship Id="rId599" Type="http://schemas.openxmlformats.org/officeDocument/2006/relationships/hyperlink" Target="http://www.bom.gov.au/jsp/ncc/cdio/weatherData/av?p_display_type=dailyDataFile&amp;p_nccObsCode=122&amp;p_stn_num=076031&amp;p_c=-1156137720&amp;p_startYear=1958" TargetMode="External"/><Relationship Id="rId600" Type="http://schemas.openxmlformats.org/officeDocument/2006/relationships/hyperlink" Target="http://www.bom.gov.au/jsp/ncc/cdio/weatherData/av?p_display_type=dailyDataFile&amp;p_nccObsCode=122&amp;p_stn_num=078031&amp;p_c=-1217762520&amp;p_startYear=1958" TargetMode="External"/><Relationship Id="rId601" Type="http://schemas.openxmlformats.org/officeDocument/2006/relationships/hyperlink" Target="http://www.bom.gov.au/jsp/ncc/cdio/weatherData/av?p_display_type=dailyDataFile&amp;p_nccObsCode=122&amp;p_stn_num=083025&amp;p_c=-1378625252&amp;p_startYear=1958" TargetMode="External"/><Relationship Id="rId602" Type="http://schemas.openxmlformats.org/officeDocument/2006/relationships/hyperlink" Target="http://www.bom.gov.au/jsp/ncc/cdio/weatherData/av?p_display_type=dailyDataFile&amp;p_nccObsCode=122&amp;p_stn_num=082039&amp;p_c=-1346074745&amp;p_startYear=1958" TargetMode="External"/><Relationship Id="rId603" Type="http://schemas.openxmlformats.org/officeDocument/2006/relationships/hyperlink" Target="http://www.bom.gov.au/jsp/ncc/cdio/weatherData/av?p_display_type=dailyDataFile&amp;p_nccObsCode=122&amp;p_stn_num=085072&amp;p_c=-1447444278&amp;p_startYear=1958" TargetMode="External"/><Relationship Id="rId604" Type="http://schemas.openxmlformats.org/officeDocument/2006/relationships/hyperlink" Target="http://www.bom.gov.au/jsp/ncc/cdio/weatherData/av?p_display_type=dailyDataFile&amp;p_nccObsCode=122&amp;p_stn_num=082053&amp;p_c=-1346534203&amp;p_startYear=1958" TargetMode="External"/><Relationship Id="rId605" Type="http://schemas.openxmlformats.org/officeDocument/2006/relationships/hyperlink" Target="http://www.bom.gov.au/jsp/ncc/cdio/weatherData/av?p_display_type=dailyDataFile&amp;p_nccObsCode=122&amp;p_stn_num=090082&amp;p_c=-1622948586&amp;p_startYear=1958" TargetMode="External"/><Relationship Id="rId606" Type="http://schemas.openxmlformats.org/officeDocument/2006/relationships/hyperlink" Target="http://www.bom.gov.au/jsp/ncc/cdio/weatherData/av?p_display_type=dailyDataFile&amp;p_nccObsCode=122&amp;p_stn_num=85096&amp;p_c=-1448261084&amp;p_startYear=1958" TargetMode="External"/><Relationship Id="rId607" Type="http://schemas.openxmlformats.org/officeDocument/2006/relationships/hyperlink" Target="http://www.bom.gov.au/jsp/ncc/cdio/weatherData/av?p_display_type=dailyDataFile&amp;p_nccObsCode=122&amp;p_stn_num=084080&amp;p_c=-1413883398&amp;p_startYear=1959" TargetMode="External"/><Relationship Id="rId608" Type="http://schemas.openxmlformats.org/officeDocument/2006/relationships/hyperlink" Target="http://www.bom.gov.au/jsp/ncc/cdio/weatherData/av?p_display_type=dailyDataFile&amp;p_nccObsCode=122&amp;p_stn_num=089002&amp;p_c=-1584265392&amp;p_startYear=1959" TargetMode="External"/><Relationship Id="rId609" Type="http://schemas.openxmlformats.org/officeDocument/2006/relationships/hyperlink" Target="http://www.bom.gov.au/jsp/ncc/cdio/weatherData/av?p_display_type=dailyDataFile&amp;p_nccObsCode=122&amp;p_stn_num=082002&amp;p_c=-1344859870&amp;p_startYear=1959" TargetMode="External"/><Relationship Id="rId610" Type="http://schemas.openxmlformats.org/officeDocument/2006/relationships/hyperlink" Target="http://www.bom.gov.au/jsp/ncc/cdio/weatherData/av?p_display_type=dailyDataFile&amp;p_nccObsCode=122&amp;p_stn_num=90015&amp;p_c=-1620534395&amp;p_startYear=1959" TargetMode="External"/><Relationship Id="rId611" Type="http://schemas.openxmlformats.org/officeDocument/2006/relationships/hyperlink" Target="http://www.bom.gov.au/jsp/ncc/cdio/weatherData/av?p_display_type=dailyDataFile&amp;p_nccObsCode=122&amp;p_stn_num=080015&amp;p_c=-1280474659&amp;p_startYear=1959" TargetMode="External"/><Relationship Id="rId612" Type="http://schemas.openxmlformats.org/officeDocument/2006/relationships/hyperlink" Target="http://www.bom.gov.au/jsp/ncc/cdio/weatherData/av?p_display_type=dailyDataFile&amp;p_nccObsCode=122&amp;p_stn_num=084016&amp;p_c=-1411732361&amp;p_startYear=1959" TargetMode="External"/><Relationship Id="rId613" Type="http://schemas.openxmlformats.org/officeDocument/2006/relationships/hyperlink" Target="http://www.bom.gov.au/jsp/ncc/cdio/weatherData/av?p_display_type=dailyDataFile&amp;p_nccObsCode=122&amp;p_stn_num=090044&amp;p_c=-1621579097&amp;p_startYear=1959" TargetMode="External"/><Relationship Id="rId614" Type="http://schemas.openxmlformats.org/officeDocument/2006/relationships/hyperlink" Target="http://www.bom.gov.au/jsp/ncc/cdio/weatherData/av?p_display_type=dailyDataFile&amp;p_nccObsCode=122&amp;p_stn_num=079023&amp;p_c=-1248921817&amp;p_startYear=1959" TargetMode="External"/><Relationship Id="rId615" Type="http://schemas.openxmlformats.org/officeDocument/2006/relationships/hyperlink" Target="http://www.bom.gov.au/jsp/ncc/cdio/weatherData/av?p_display_type=dailyDataFile&amp;p_nccObsCode=122&amp;p_stn_num=080023&amp;p_c=-1280731017&amp;p_startYear=1959" TargetMode="External"/><Relationship Id="rId616" Type="http://schemas.openxmlformats.org/officeDocument/2006/relationships/hyperlink" Target="http://www.bom.gov.au/jsp/ncc/cdio/weatherData/av?p_display_type=dailyDataFile&amp;p_nccObsCode=122&amp;p_stn_num=087031&amp;p_c=-1514874010&amp;p_startYear=1959" TargetMode="External"/><Relationship Id="rId617" Type="http://schemas.openxmlformats.org/officeDocument/2006/relationships/hyperlink" Target="http://www.bom.gov.au/jsp/ncc/cdio/weatherData/av?p_display_type=dailyDataFile&amp;p_nccObsCode=122&amp;p_stn_num=086071&amp;p_c=-1481638536&amp;p_startYear=1959" TargetMode="External"/><Relationship Id="rId618" Type="http://schemas.openxmlformats.org/officeDocument/2006/relationships/hyperlink" Target="http://www.bom.gov.au/jsp/ncc/cdio/weatherData/av?p_display_type=dailyDataFile&amp;p_nccObsCode=122&amp;p_stn_num=076031&amp;p_c=-1156137720&amp;p_startYear=1959" TargetMode="External"/><Relationship Id="rId619" Type="http://schemas.openxmlformats.org/officeDocument/2006/relationships/hyperlink" Target="http://www.bom.gov.au/jsp/ncc/cdio/weatherData/av?p_display_type=dailyDataFile&amp;p_nccObsCode=122&amp;p_stn_num=078031&amp;p_c=-1217762520&amp;p_startYear=1959" TargetMode="External"/><Relationship Id="rId620" Type="http://schemas.openxmlformats.org/officeDocument/2006/relationships/hyperlink" Target="http://www.bom.gov.au/jsp/ncc/cdio/weatherData/av?p_display_type=dailyDataFile&amp;p_nccObsCode=122&amp;p_stn_num=083025&amp;p_c=-1378625252&amp;p_startYear=1959" TargetMode="External"/><Relationship Id="rId621" Type="http://schemas.openxmlformats.org/officeDocument/2006/relationships/hyperlink" Target="http://www.bom.gov.au/jsp/ncc/cdio/weatherData/av?p_display_type=dailyDataFile&amp;p_nccObsCode=122&amp;p_stn_num=082039&amp;p_c=-1346074745&amp;p_startYear=1959" TargetMode="External"/><Relationship Id="rId622" Type="http://schemas.openxmlformats.org/officeDocument/2006/relationships/hyperlink" Target="http://www.bom.gov.au/jsp/ncc/cdio/weatherData/av?p_display_type=dailyDataFile&amp;p_nccObsCode=122&amp;p_stn_num=085072&amp;p_c=-1447444278&amp;p_startYear=1959" TargetMode="External"/><Relationship Id="rId623" Type="http://schemas.openxmlformats.org/officeDocument/2006/relationships/hyperlink" Target="http://www.bom.gov.au/jsp/ncc/cdio/weatherData/av?p_display_type=dailyDataFile&amp;p_nccObsCode=122&amp;p_stn_num=088109&amp;p_c=-1552634417&amp;p_startYear=1959" TargetMode="External"/><Relationship Id="rId624" Type="http://schemas.openxmlformats.org/officeDocument/2006/relationships/hyperlink" Target="http://www.bom.gov.au/jsp/ncc/cdio/weatherData/av?p_display_type=dailyDataFile&amp;p_nccObsCode=122&amp;p_stn_num=082053&amp;p_c=-1346534203&amp;p_startYear=1959" TargetMode="External"/><Relationship Id="rId625" Type="http://schemas.openxmlformats.org/officeDocument/2006/relationships/hyperlink" Target="http://www.bom.gov.au/jsp/ncc/cdio/weatherData/av?p_display_type=dailyDataFile&amp;p_nccObsCode=122&amp;p_stn_num=090082&amp;p_c=-1622948586&amp;p_startYear=1959" TargetMode="External"/><Relationship Id="rId626" Type="http://schemas.openxmlformats.org/officeDocument/2006/relationships/hyperlink" Target="http://www.bom.gov.au/jsp/ncc/cdio/weatherData/av?p_display_type=dailyDataFile&amp;p_nccObsCode=122&amp;p_stn_num=85096&amp;p_c=-1448261084&amp;p_startYear=1959" TargetMode="External"/><Relationship Id="rId627" Type="http://schemas.openxmlformats.org/officeDocument/2006/relationships/hyperlink" Target="http://www.bom.gov.au/jsp/ncc/cdio/weatherData/av?p_display_type=dailyDataFile&amp;p_nccObsCode=122&amp;p_stn_num=084080&amp;p_c=-1413883398&amp;p_startYear=1960" TargetMode="External"/><Relationship Id="rId628" Type="http://schemas.openxmlformats.org/officeDocument/2006/relationships/hyperlink" Target="http://www.bom.gov.au/jsp/ncc/cdio/weatherData/av?p_display_type=dailyDataFile&amp;p_nccObsCode=122&amp;p_stn_num=089002&amp;p_c=-1584265392&amp;p_startYear=1960" TargetMode="External"/><Relationship Id="rId629" Type="http://schemas.openxmlformats.org/officeDocument/2006/relationships/hyperlink" Target="http://www.bom.gov.au/jsp/ncc/cdio/weatherData/av?p_display_type=dailyDataFile&amp;p_nccObsCode=122&amp;p_stn_num=082002&amp;p_c=-1344859870&amp;p_startYear=1960" TargetMode="External"/><Relationship Id="rId630" Type="http://schemas.openxmlformats.org/officeDocument/2006/relationships/hyperlink" Target="http://www.bom.gov.au/jsp/ncc/cdio/weatherData/av?p_display_type=dailyDataFile&amp;p_nccObsCode=122&amp;p_stn_num=90015&amp;p_c=-1620534395&amp;p_startYear=1960" TargetMode="External"/><Relationship Id="rId631" Type="http://schemas.openxmlformats.org/officeDocument/2006/relationships/hyperlink" Target="http://www.bom.gov.au/jsp/ncc/cdio/weatherData/av?p_display_type=dailyDataFile&amp;p_nccObsCode=122&amp;p_stn_num=080015&amp;p_c=-1280474659&amp;p_startYear=1960" TargetMode="External"/><Relationship Id="rId632" Type="http://schemas.openxmlformats.org/officeDocument/2006/relationships/hyperlink" Target="http://www.bom.gov.au/jsp/ncc/cdio/weatherData/av?p_display_type=dailyDataFile&amp;p_nccObsCode=122&amp;p_stn_num=084016&amp;p_c=-1411732361&amp;p_startYear=1960" TargetMode="External"/><Relationship Id="rId633" Type="http://schemas.openxmlformats.org/officeDocument/2006/relationships/hyperlink" Target="http://www.bom.gov.au/jsp/ncc/cdio/weatherData/av?p_display_type=dailyDataFile&amp;p_nccObsCode=122&amp;p_stn_num=090044&amp;p_c=-1621579097&amp;p_startYear=1960" TargetMode="External"/><Relationship Id="rId634" Type="http://schemas.openxmlformats.org/officeDocument/2006/relationships/hyperlink" Target="http://www.bom.gov.au/jsp/ncc/cdio/weatherData/av?p_display_type=dailyDataFile&amp;p_nccObsCode=122&amp;p_stn_num=079023&amp;p_c=-1248921817&amp;p_startYear=1960" TargetMode="External"/><Relationship Id="rId635" Type="http://schemas.openxmlformats.org/officeDocument/2006/relationships/hyperlink" Target="http://www.bom.gov.au/jsp/ncc/cdio/weatherData/av?p_display_type=dailyDataFile&amp;p_nccObsCode=122&amp;p_stn_num=087031&amp;p_c=-1514874010&amp;p_startYear=1960" TargetMode="External"/><Relationship Id="rId636" Type="http://schemas.openxmlformats.org/officeDocument/2006/relationships/hyperlink" Target="http://www.bom.gov.au/jsp/ncc/cdio/weatherData/av?p_display_type=dailyDataFile&amp;p_nccObsCode=122&amp;p_stn_num=086071&amp;p_c=-1481638536&amp;p_startYear=1960" TargetMode="External"/><Relationship Id="rId637" Type="http://schemas.openxmlformats.org/officeDocument/2006/relationships/hyperlink" Target="http://www.bom.gov.au/jsp/ncc/cdio/weatherData/av?p_display_type=dailyDataFile&amp;p_nccObsCode=122&amp;p_stn_num=076031&amp;p_c=-1156137720&amp;p_startYear=1960" TargetMode="External"/><Relationship Id="rId638" Type="http://schemas.openxmlformats.org/officeDocument/2006/relationships/hyperlink" Target="http://www.bom.gov.au/jsp/ncc/cdio/weatherData/av?p_display_type=dailyDataFile&amp;p_nccObsCode=122&amp;p_stn_num=078031&amp;p_c=-1217762520&amp;p_startYear=1960" TargetMode="External"/><Relationship Id="rId639" Type="http://schemas.openxmlformats.org/officeDocument/2006/relationships/hyperlink" Target="http://www.bom.gov.au/jsp/ncc/cdio/weatherData/av?p_display_type=dailyDataFile&amp;p_nccObsCode=122&amp;p_stn_num=083025&amp;p_c=-1378625252&amp;p_startYear=1960" TargetMode="External"/><Relationship Id="rId640" Type="http://schemas.openxmlformats.org/officeDocument/2006/relationships/hyperlink" Target="http://www.bom.gov.au/jsp/ncc/cdio/weatherData/av?p_display_type=dailyDataFile&amp;p_nccObsCode=122&amp;p_stn_num=085072&amp;p_c=-1447444278&amp;p_startYear=1960" TargetMode="External"/><Relationship Id="rId641" Type="http://schemas.openxmlformats.org/officeDocument/2006/relationships/hyperlink" Target="http://www.bom.gov.au/jsp/ncc/cdio/weatherData/av?p_display_type=dailyDataFile&amp;p_nccObsCode=122&amp;p_stn_num=088109&amp;p_c=-1552634417&amp;p_startYear=1960" TargetMode="External"/><Relationship Id="rId642" Type="http://schemas.openxmlformats.org/officeDocument/2006/relationships/hyperlink" Target="http://www.bom.gov.au/jsp/ncc/cdio/weatherData/av?p_display_type=dailyDataFile&amp;p_nccObsCode=122&amp;p_stn_num=077042&amp;p_c=-1187089194&amp;p_startYear=1960" TargetMode="External"/><Relationship Id="rId643" Type="http://schemas.openxmlformats.org/officeDocument/2006/relationships/hyperlink" Target="http://www.bom.gov.au/jsp/ncc/cdio/weatherData/av?p_display_type=dailyDataFile&amp;p_nccObsCode=122&amp;p_stn_num=082053&amp;p_c=-1346534203&amp;p_startYear=1960" TargetMode="External"/><Relationship Id="rId644" Type="http://schemas.openxmlformats.org/officeDocument/2006/relationships/hyperlink" Target="http://www.bom.gov.au/jsp/ncc/cdio/weatherData/av?p_display_type=dailyDataFile&amp;p_nccObsCode=122&amp;p_stn_num=090082&amp;p_c=-1622948586&amp;p_startYear=1960" TargetMode="External"/><Relationship Id="rId645" Type="http://schemas.openxmlformats.org/officeDocument/2006/relationships/hyperlink" Target="http://www.bom.gov.au/jsp/ncc/cdio/weatherData/av?p_display_type=dailyDataFile&amp;p_nccObsCode=122&amp;p_stn_num=85096&amp;p_c=-1448261084&amp;p_startYear=1960" TargetMode="External"/><Relationship Id="rId646" Type="http://schemas.openxmlformats.org/officeDocument/2006/relationships/hyperlink" Target="http://www.bom.gov.au/jsp/ncc/cdio/weatherData/av?p_display_type=dailyDataFile&amp;p_nccObsCode=122&amp;p_stn_num=084080&amp;p_c=-1413883398&amp;p_startYear=1961" TargetMode="External"/><Relationship Id="rId647" Type="http://schemas.openxmlformats.org/officeDocument/2006/relationships/hyperlink" Target="http://www.bom.gov.au/jsp/ncc/cdio/weatherData/av?p_display_type=dailyDataFile&amp;p_nccObsCode=122&amp;p_stn_num=089002&amp;p_c=-1584265392&amp;p_startYear=1961" TargetMode="External"/><Relationship Id="rId648" Type="http://schemas.openxmlformats.org/officeDocument/2006/relationships/hyperlink" Target="http://www.bom.gov.au/jsp/ncc/cdio/weatherData/av?p_display_type=dailyDataFile&amp;p_nccObsCode=122&amp;p_stn_num=082002&amp;p_c=-1344859870&amp;p_startYear=1961" TargetMode="External"/><Relationship Id="rId649" Type="http://schemas.openxmlformats.org/officeDocument/2006/relationships/hyperlink" Target="http://www.bom.gov.au/jsp/ncc/cdio/weatherData/av?p_display_type=dailyDataFile&amp;p_nccObsCode=122&amp;p_stn_num=90015&amp;p_c=-1620534395&amp;p_startYear=1961" TargetMode="External"/><Relationship Id="rId650" Type="http://schemas.openxmlformats.org/officeDocument/2006/relationships/hyperlink" Target="http://www.bom.gov.au/jsp/ncc/cdio/weatherData/av?p_display_type=dailyDataFile&amp;p_nccObsCode=122&amp;p_stn_num=080015&amp;p_c=-1280474659&amp;p_startYear=1961" TargetMode="External"/><Relationship Id="rId651" Type="http://schemas.openxmlformats.org/officeDocument/2006/relationships/hyperlink" Target="http://www.bom.gov.au/jsp/ncc/cdio/weatherData/av?p_display_type=dailyDataFile&amp;p_nccObsCode=122&amp;p_stn_num=084016&amp;p_c=-1411732361&amp;p_startYear=1961" TargetMode="External"/><Relationship Id="rId652" Type="http://schemas.openxmlformats.org/officeDocument/2006/relationships/hyperlink" Target="http://www.bom.gov.au/jsp/ncc/cdio/weatherData/av?p_display_type=dailyDataFile&amp;p_nccObsCode=122&amp;p_stn_num=090044&amp;p_c=-1621579097&amp;p_startYear=1961" TargetMode="External"/><Relationship Id="rId653" Type="http://schemas.openxmlformats.org/officeDocument/2006/relationships/hyperlink" Target="http://www.bom.gov.au/jsp/ncc/cdio/weatherData/av?p_display_type=dailyDataFile&amp;p_nccObsCode=122&amp;p_stn_num=079023&amp;p_c=-1248921817&amp;p_startYear=1961" TargetMode="External"/><Relationship Id="rId654" Type="http://schemas.openxmlformats.org/officeDocument/2006/relationships/hyperlink" Target="http://www.bom.gov.au/jsp/ncc/cdio/weatherData/av?p_display_type=dailyDataFile&amp;p_nccObsCode=122&amp;p_stn_num=087031&amp;p_c=-1514874010&amp;p_startYear=1961" TargetMode="External"/><Relationship Id="rId655" Type="http://schemas.openxmlformats.org/officeDocument/2006/relationships/hyperlink" Target="http://www.bom.gov.au/jsp/ncc/cdio/weatherData/av?p_display_type=dailyDataFile&amp;p_nccObsCode=122&amp;p_stn_num=086071&amp;p_c=-1481638536&amp;p_startYear=1961" TargetMode="External"/><Relationship Id="rId656" Type="http://schemas.openxmlformats.org/officeDocument/2006/relationships/hyperlink" Target="http://www.bom.gov.au/jsp/ncc/cdio/weatherData/av?p_display_type=dailyDataFile&amp;p_nccObsCode=122&amp;p_stn_num=076031&amp;p_c=-1156137720&amp;p_startYear=1961" TargetMode="External"/><Relationship Id="rId657" Type="http://schemas.openxmlformats.org/officeDocument/2006/relationships/hyperlink" Target="http://www.bom.gov.au/jsp/ncc/cdio/weatherData/av?p_display_type=dailyDataFile&amp;p_nccObsCode=122&amp;p_stn_num=078031&amp;p_c=-1217762520&amp;p_startYear=1961" TargetMode="External"/><Relationship Id="rId658" Type="http://schemas.openxmlformats.org/officeDocument/2006/relationships/hyperlink" Target="http://www.bom.gov.au/jsp/ncc/cdio/weatherData/av?p_display_type=dailyDataFile&amp;p_nccObsCode=122&amp;p_stn_num=083025&amp;p_c=-1378625252&amp;p_startYear=1961" TargetMode="External"/><Relationship Id="rId659" Type="http://schemas.openxmlformats.org/officeDocument/2006/relationships/hyperlink" Target="http://www.bom.gov.au/jsp/ncc/cdio/weatherData/av?p_display_type=dailyDataFile&amp;p_nccObsCode=122&amp;p_stn_num=085072&amp;p_c=-1447444278&amp;p_startYear=1961" TargetMode="External"/><Relationship Id="rId660" Type="http://schemas.openxmlformats.org/officeDocument/2006/relationships/hyperlink" Target="http://www.bom.gov.au/jsp/ncc/cdio/weatherData/av?p_display_type=dailyDataFile&amp;p_nccObsCode=122&amp;p_stn_num=088109&amp;p_c=-1552634417&amp;p_startYear=1961" TargetMode="External"/><Relationship Id="rId661" Type="http://schemas.openxmlformats.org/officeDocument/2006/relationships/hyperlink" Target="http://www.bom.gov.au/jsp/ncc/cdio/weatherData/av?p_display_type=dailyDataFile&amp;p_nccObsCode=122&amp;p_stn_num=077042&amp;p_c=-1187089194&amp;p_startYear=1961" TargetMode="External"/><Relationship Id="rId662" Type="http://schemas.openxmlformats.org/officeDocument/2006/relationships/hyperlink" Target="http://www.bom.gov.au/jsp/ncc/cdio/weatherData/av?p_display_type=dailyDataFile&amp;p_nccObsCode=122&amp;p_stn_num=082053&amp;p_c=-1346534203&amp;p_startYear=1961" TargetMode="External"/><Relationship Id="rId663" Type="http://schemas.openxmlformats.org/officeDocument/2006/relationships/hyperlink" Target="http://www.bom.gov.au/jsp/ncc/cdio/weatherData/av?p_display_type=dailyDataFile&amp;p_nccObsCode=122&amp;p_stn_num=090082&amp;p_c=-1622948586&amp;p_startYear=1961" TargetMode="External"/><Relationship Id="rId664" Type="http://schemas.openxmlformats.org/officeDocument/2006/relationships/hyperlink" Target="http://www.bom.gov.au/jsp/ncc/cdio/weatherData/av?p_display_type=dailyDataFile&amp;p_nccObsCode=122&amp;p_stn_num=85096&amp;p_c=-1448261084&amp;p_startYear=1961" TargetMode="External"/><Relationship Id="rId665" Type="http://schemas.openxmlformats.org/officeDocument/2006/relationships/hyperlink" Target="http://www.bom.gov.au/jsp/ncc/cdio/weatherData/av?p_display_type=dailyDataFile&amp;p_nccObsCode=122&amp;p_stn_num=089000&amp;p_c=-1584194118&amp;p_startYear=1962" TargetMode="External"/><Relationship Id="rId666" Type="http://schemas.openxmlformats.org/officeDocument/2006/relationships/hyperlink" Target="http://www.bom.gov.au/jsp/ncc/cdio/weatherData/av?p_display_type=dailyDataFile&amp;p_nccObsCode=122&amp;p_stn_num=084080&amp;p_c=-1413883398&amp;p_startYear=1962" TargetMode="External"/><Relationship Id="rId667" Type="http://schemas.openxmlformats.org/officeDocument/2006/relationships/hyperlink" Target="http://www.bom.gov.au/jsp/ncc/cdio/weatherData/av?p_display_type=dailyDataFile&amp;p_nccObsCode=122&amp;p_stn_num=089002&amp;p_c=-1584265392&amp;p_startYear=1962" TargetMode="External"/><Relationship Id="rId668" Type="http://schemas.openxmlformats.org/officeDocument/2006/relationships/hyperlink" Target="http://www.bom.gov.au/jsp/ncc/cdio/weatherData/av?p_display_type=dailyDataFile&amp;p_nccObsCode=122&amp;p_stn_num=082002&amp;p_c=-1344859870&amp;p_startYear=1962" TargetMode="External"/><Relationship Id="rId669" Type="http://schemas.openxmlformats.org/officeDocument/2006/relationships/hyperlink" Target="http://www.bom.gov.au/jsp/ncc/cdio/weatherData/av?p_display_type=dailyDataFile&amp;p_nccObsCode=122&amp;p_stn_num=90015&amp;p_c=-1620534395&amp;p_startYear=1962" TargetMode="External"/><Relationship Id="rId670" Type="http://schemas.openxmlformats.org/officeDocument/2006/relationships/hyperlink" Target="http://www.bom.gov.au/jsp/ncc/cdio/weatherData/av?p_display_type=dailyDataFile&amp;p_nccObsCode=122&amp;p_stn_num=080015&amp;p_c=-1280474659&amp;p_startYear=1962" TargetMode="External"/><Relationship Id="rId671" Type="http://schemas.openxmlformats.org/officeDocument/2006/relationships/hyperlink" Target="http://www.bom.gov.au/jsp/ncc/cdio/weatherData/av?p_display_type=dailyDataFile&amp;p_nccObsCode=122&amp;p_stn_num=084016&amp;p_c=-1411732361&amp;p_startYear=1962" TargetMode="External"/><Relationship Id="rId672" Type="http://schemas.openxmlformats.org/officeDocument/2006/relationships/hyperlink" Target="http://www.bom.gov.au/jsp/ncc/cdio/weatherData/av?p_display_type=dailyDataFile&amp;p_nccObsCode=122&amp;p_stn_num=090044&amp;p_c=-1621579097&amp;p_startYear=1962" TargetMode="External"/><Relationship Id="rId673" Type="http://schemas.openxmlformats.org/officeDocument/2006/relationships/hyperlink" Target="http://www.bom.gov.au/jsp/ncc/cdio/weatherData/av?p_display_type=dailyDataFile&amp;p_nccObsCode=122&amp;p_stn_num=079023&amp;p_c=-1248921817&amp;p_startYear=1962" TargetMode="External"/><Relationship Id="rId674" Type="http://schemas.openxmlformats.org/officeDocument/2006/relationships/hyperlink" Target="http://www.bom.gov.au/jsp/ncc/cdio/weatherData/av?p_display_type=dailyDataFile&amp;p_nccObsCode=122&amp;p_stn_num=080023&amp;p_c=-1280731017&amp;p_startYear=1962" TargetMode="External"/><Relationship Id="rId675" Type="http://schemas.openxmlformats.org/officeDocument/2006/relationships/hyperlink" Target="http://www.bom.gov.au/jsp/ncc/cdio/weatherData/av?p_display_type=dailyDataFile&amp;p_nccObsCode=122&amp;p_stn_num=087031&amp;p_c=-1514874010&amp;p_startYear=1962" TargetMode="External"/><Relationship Id="rId676" Type="http://schemas.openxmlformats.org/officeDocument/2006/relationships/hyperlink" Target="http://www.bom.gov.au/jsp/ncc/cdio/weatherData/av?p_display_type=dailyDataFile&amp;p_nccObsCode=122&amp;p_stn_num=086071&amp;p_c=-1481638536&amp;p_startYear=1962" TargetMode="External"/><Relationship Id="rId677" Type="http://schemas.openxmlformats.org/officeDocument/2006/relationships/hyperlink" Target="http://www.bom.gov.au/jsp/ncc/cdio/weatherData/av?p_display_type=dailyDataFile&amp;p_nccObsCode=122&amp;p_stn_num=076031&amp;p_c=-1156137720&amp;p_startYear=1962" TargetMode="External"/><Relationship Id="rId678" Type="http://schemas.openxmlformats.org/officeDocument/2006/relationships/hyperlink" Target="http://www.bom.gov.au/jsp/ncc/cdio/weatherData/av?p_display_type=dailyDataFile&amp;p_nccObsCode=122&amp;p_stn_num=078031&amp;p_c=-1217762520&amp;p_startYear=1962" TargetMode="External"/><Relationship Id="rId679" Type="http://schemas.openxmlformats.org/officeDocument/2006/relationships/hyperlink" Target="http://www.bom.gov.au/jsp/ncc/cdio/weatherData/av?p_display_type=dailyDataFile&amp;p_nccObsCode=122&amp;p_stn_num=083025&amp;p_c=-1378625252&amp;p_startYear=1962" TargetMode="External"/><Relationship Id="rId680" Type="http://schemas.openxmlformats.org/officeDocument/2006/relationships/hyperlink" Target="http://www.bom.gov.au/jsp/ncc/cdio/weatherData/av?p_display_type=dailyDataFile&amp;p_nccObsCode=122&amp;p_stn_num=085072&amp;p_c=-1447444278&amp;p_startYear=1962" TargetMode="External"/><Relationship Id="rId681" Type="http://schemas.openxmlformats.org/officeDocument/2006/relationships/hyperlink" Target="http://www.bom.gov.au/jsp/ncc/cdio/weatherData/av?p_display_type=dailyDataFile&amp;p_nccObsCode=122&amp;p_stn_num=088109&amp;p_c=-1552634417&amp;p_startYear=1962" TargetMode="External"/><Relationship Id="rId682" Type="http://schemas.openxmlformats.org/officeDocument/2006/relationships/hyperlink" Target="http://www.bom.gov.au/jsp/ncc/cdio/weatherData/av?p_display_type=dailyDataFile&amp;p_nccObsCode=122&amp;p_stn_num=077042&amp;p_c=-1187089194&amp;p_startYear=1962" TargetMode="External"/><Relationship Id="rId683" Type="http://schemas.openxmlformats.org/officeDocument/2006/relationships/hyperlink" Target="http://www.bom.gov.au/jsp/ncc/cdio/weatherData/av?p_display_type=dailyDataFile&amp;p_nccObsCode=122&amp;p_stn_num=082053&amp;p_c=-1346534203&amp;p_startYear=1962" TargetMode="External"/><Relationship Id="rId684" Type="http://schemas.openxmlformats.org/officeDocument/2006/relationships/hyperlink" Target="http://www.bom.gov.au/jsp/ncc/cdio/weatherData/av?p_display_type=dailyDataFile&amp;p_nccObsCode=122&amp;p_stn_num=090082&amp;p_c=-1622948586&amp;p_startYear=1962" TargetMode="External"/><Relationship Id="rId685" Type="http://schemas.openxmlformats.org/officeDocument/2006/relationships/hyperlink" Target="http://www.bom.gov.au/jsp/ncc/cdio/weatherData/av?p_display_type=dailyDataFile&amp;p_nccObsCode=122&amp;p_stn_num=85096&amp;p_c=-1448261084&amp;p_startYear=1962" TargetMode="External"/><Relationship Id="rId686" Type="http://schemas.openxmlformats.org/officeDocument/2006/relationships/hyperlink" Target="http://www.bom.gov.au/jsp/ncc/cdio/weatherData/av?p_display_type=dailyDataFile&amp;p_nccObsCode=122&amp;p_stn_num=089000&amp;p_c=-1584194118&amp;p_startYear=1963" TargetMode="External"/><Relationship Id="rId687" Type="http://schemas.openxmlformats.org/officeDocument/2006/relationships/hyperlink" Target="http://www.bom.gov.au/jsp/ncc/cdio/weatherData/av?p_display_type=dailyDataFile&amp;p_nccObsCode=122&amp;p_stn_num=084080&amp;p_c=-1413883398&amp;p_startYear=1963" TargetMode="External"/><Relationship Id="rId688" Type="http://schemas.openxmlformats.org/officeDocument/2006/relationships/hyperlink" Target="http://www.bom.gov.au/jsp/ncc/cdio/weatherData/av?p_display_type=dailyDataFile&amp;p_nccObsCode=122&amp;p_stn_num=089002&amp;p_c=-1584265392&amp;p_startYear=1963" TargetMode="External"/><Relationship Id="rId689" Type="http://schemas.openxmlformats.org/officeDocument/2006/relationships/hyperlink" Target="http://www.bom.gov.au/jsp/ncc/cdio/weatherData/av?p_display_type=dailyDataFile&amp;p_nccObsCode=122&amp;p_stn_num=082002&amp;p_c=-1344859870&amp;p_startYear=1963" TargetMode="External"/><Relationship Id="rId690" Type="http://schemas.openxmlformats.org/officeDocument/2006/relationships/hyperlink" Target="http://www.bom.gov.au/jsp/ncc/cdio/weatherData/av?p_display_type=dailyDataFile&amp;p_nccObsCode=122&amp;p_stn_num=90015&amp;p_c=-1620534395&amp;p_startYear=1963" TargetMode="External"/><Relationship Id="rId691" Type="http://schemas.openxmlformats.org/officeDocument/2006/relationships/hyperlink" Target="http://www.bom.gov.au/jsp/ncc/cdio/weatherData/av?p_display_type=dailyDataFile&amp;p_nccObsCode=122&amp;p_stn_num=080015&amp;p_c=-1280474659&amp;p_startYear=1963" TargetMode="External"/><Relationship Id="rId692" Type="http://schemas.openxmlformats.org/officeDocument/2006/relationships/hyperlink" Target="http://www.bom.gov.au/jsp/ncc/cdio/weatherData/av?p_display_type=dailyDataFile&amp;p_nccObsCode=122&amp;p_stn_num=084016&amp;p_c=-1411732361&amp;p_startYear=1963" TargetMode="External"/><Relationship Id="rId693" Type="http://schemas.openxmlformats.org/officeDocument/2006/relationships/hyperlink" Target="http://www.bom.gov.au/jsp/ncc/cdio/weatherData/av?p_display_type=dailyDataFile&amp;p_nccObsCode=122&amp;p_stn_num=090044&amp;p_c=-1621579097&amp;p_startYear=1963" TargetMode="External"/><Relationship Id="rId694" Type="http://schemas.openxmlformats.org/officeDocument/2006/relationships/hyperlink" Target="http://www.bom.gov.au/jsp/ncc/cdio/weatherData/av?p_display_type=dailyDataFile&amp;p_nccObsCode=122&amp;p_stn_num=079023&amp;p_c=-1248921817&amp;p_startYear=1963" TargetMode="External"/><Relationship Id="rId695" Type="http://schemas.openxmlformats.org/officeDocument/2006/relationships/hyperlink" Target="http://www.bom.gov.au/jsp/ncc/cdio/weatherData/av?p_display_type=dailyDataFile&amp;p_nccObsCode=122&amp;p_stn_num=080023&amp;p_c=-1280731017&amp;p_startYear=1963" TargetMode="External"/><Relationship Id="rId696" Type="http://schemas.openxmlformats.org/officeDocument/2006/relationships/hyperlink" Target="http://www.bom.gov.au/jsp/ncc/cdio/weatherData/av?p_display_type=dailyDataFile&amp;p_nccObsCode=122&amp;p_stn_num=087031&amp;p_c=-1514874010&amp;p_startYear=1963" TargetMode="External"/><Relationship Id="rId697" Type="http://schemas.openxmlformats.org/officeDocument/2006/relationships/hyperlink" Target="http://www.bom.gov.au/jsp/ncc/cdio/weatherData/av?p_display_type=dailyDataFile&amp;p_nccObsCode=122&amp;p_stn_num=086071&amp;p_c=-1481638536&amp;p_startYear=1963" TargetMode="External"/><Relationship Id="rId698" Type="http://schemas.openxmlformats.org/officeDocument/2006/relationships/hyperlink" Target="http://www.bom.gov.au/jsp/ncc/cdio/weatherData/av?p_display_type=dailyDataFile&amp;p_nccObsCode=122&amp;p_stn_num=076031&amp;p_c=-1156137720&amp;p_startYear=1963" TargetMode="External"/><Relationship Id="rId699" Type="http://schemas.openxmlformats.org/officeDocument/2006/relationships/hyperlink" Target="http://www.bom.gov.au/jsp/ncc/cdio/weatherData/av?p_display_type=dailyDataFile&amp;p_nccObsCode=122&amp;p_stn_num=078031&amp;p_c=-1217762520&amp;p_startYear=1963" TargetMode="External"/><Relationship Id="rId700" Type="http://schemas.openxmlformats.org/officeDocument/2006/relationships/hyperlink" Target="http://www.bom.gov.au/jsp/ncc/cdio/weatherData/av?p_display_type=dailyDataFile&amp;p_nccObsCode=122&amp;p_stn_num=083025&amp;p_c=-1378625252&amp;p_startYear=1963" TargetMode="External"/><Relationship Id="rId701" Type="http://schemas.openxmlformats.org/officeDocument/2006/relationships/hyperlink" Target="http://www.bom.gov.au/jsp/ncc/cdio/weatherData/av?p_display_type=dailyDataFile&amp;p_nccObsCode=122&amp;p_stn_num=085072&amp;p_c=-1447444278&amp;p_startYear=1963" TargetMode="External"/><Relationship Id="rId702" Type="http://schemas.openxmlformats.org/officeDocument/2006/relationships/hyperlink" Target="http://www.bom.gov.au/jsp/ncc/cdio/weatherData/av?p_display_type=dailyDataFile&amp;p_nccObsCode=122&amp;p_stn_num=088109&amp;p_c=-1552634417&amp;p_startYear=1963" TargetMode="External"/><Relationship Id="rId703" Type="http://schemas.openxmlformats.org/officeDocument/2006/relationships/hyperlink" Target="http://www.bom.gov.au/jsp/ncc/cdio/weatherData/av?p_display_type=dailyDataFile&amp;p_nccObsCode=122&amp;p_stn_num=077042&amp;p_c=-1187089194&amp;p_startYear=1963" TargetMode="External"/><Relationship Id="rId704" Type="http://schemas.openxmlformats.org/officeDocument/2006/relationships/hyperlink" Target="http://www.bom.gov.au/jsp/ncc/cdio/weatherData/av?p_display_type=dailyDataFile&amp;p_nccObsCode=122&amp;p_stn_num=082053&amp;p_c=-1346534203&amp;p_startYear=1963" TargetMode="External"/><Relationship Id="rId705" Type="http://schemas.openxmlformats.org/officeDocument/2006/relationships/hyperlink" Target="http://www.bom.gov.au/jsp/ncc/cdio/weatherData/av?p_display_type=dailyDataFile&amp;p_nccObsCode=122&amp;p_stn_num=090082&amp;p_c=-1622948586&amp;p_startYear=1963" TargetMode="External"/><Relationship Id="rId706" Type="http://schemas.openxmlformats.org/officeDocument/2006/relationships/hyperlink" Target="http://www.bom.gov.au/jsp/ncc/cdio/weatherData/av?p_display_type=dailyDataFile&amp;p_nccObsCode=122&amp;p_stn_num=85096&amp;p_c=-1448261084&amp;p_startYear=1963" TargetMode="External"/><Relationship Id="rId707" Type="http://schemas.openxmlformats.org/officeDocument/2006/relationships/hyperlink" Target="http://www.bom.gov.au/jsp/ncc/cdio/weatherData/av?p_display_type=dailyDataFile&amp;p_nccObsCode=122&amp;p_stn_num=089000&amp;p_c=-1584194118&amp;p_startYear=1964" TargetMode="External"/><Relationship Id="rId708" Type="http://schemas.openxmlformats.org/officeDocument/2006/relationships/hyperlink" Target="http://www.bom.gov.au/jsp/ncc/cdio/weatherData/av?p_display_type=dailyDataFile&amp;p_nccObsCode=122&amp;p_stn_num=084080&amp;p_c=-1413883398&amp;p_startYear=1964" TargetMode="External"/><Relationship Id="rId709" Type="http://schemas.openxmlformats.org/officeDocument/2006/relationships/hyperlink" Target="http://www.bom.gov.au/jsp/ncc/cdio/weatherData/av?p_display_type=dailyDataFile&amp;p_nccObsCode=122&amp;p_stn_num=089002&amp;p_c=-1584265392&amp;p_startYear=1964" TargetMode="External"/><Relationship Id="rId710" Type="http://schemas.openxmlformats.org/officeDocument/2006/relationships/hyperlink" Target="http://www.bom.gov.au/jsp/ncc/cdio/weatherData/av?p_display_type=dailyDataFile&amp;p_nccObsCode=122&amp;p_stn_num=082002&amp;p_c=-1344859870&amp;p_startYear=1964" TargetMode="External"/><Relationship Id="rId711" Type="http://schemas.openxmlformats.org/officeDocument/2006/relationships/hyperlink" Target="http://www.bom.gov.au/jsp/ncc/cdio/weatherData/av?p_display_type=dailyDataFile&amp;p_nccObsCode=122&amp;p_stn_num=90015&amp;p_c=-1620534395&amp;p_startYear=1964" TargetMode="External"/><Relationship Id="rId712" Type="http://schemas.openxmlformats.org/officeDocument/2006/relationships/hyperlink" Target="http://www.bom.gov.au/jsp/ncc/cdio/weatherData/av?p_display_type=dailyDataFile&amp;p_nccObsCode=122&amp;p_stn_num=080015&amp;p_c=-1280474659&amp;p_startYear=1964" TargetMode="External"/><Relationship Id="rId713" Type="http://schemas.openxmlformats.org/officeDocument/2006/relationships/hyperlink" Target="http://www.bom.gov.au/jsp/ncc/cdio/weatherData/av?p_display_type=dailyDataFile&amp;p_nccObsCode=122&amp;p_stn_num=084016&amp;p_c=-1411732361&amp;p_startYear=1964" TargetMode="External"/><Relationship Id="rId714" Type="http://schemas.openxmlformats.org/officeDocument/2006/relationships/hyperlink" Target="http://www.bom.gov.au/jsp/ncc/cdio/weatherData/av?p_display_type=dailyDataFile&amp;p_nccObsCode=122&amp;p_stn_num=090044&amp;p_c=-1621579097&amp;p_startYear=1964" TargetMode="External"/><Relationship Id="rId715" Type="http://schemas.openxmlformats.org/officeDocument/2006/relationships/hyperlink" Target="http://www.bom.gov.au/jsp/ncc/cdio/weatherData/av?p_display_type=dailyDataFile&amp;p_nccObsCode=122&amp;p_stn_num=079023&amp;p_c=-1248921817&amp;p_startYear=1964" TargetMode="External"/><Relationship Id="rId716" Type="http://schemas.openxmlformats.org/officeDocument/2006/relationships/hyperlink" Target="http://www.bom.gov.au/jsp/ncc/cdio/weatherData/av?p_display_type=dailyDataFile&amp;p_nccObsCode=122&amp;p_stn_num=080023&amp;p_c=-1280731017&amp;p_startYear=1964" TargetMode="External"/><Relationship Id="rId717" Type="http://schemas.openxmlformats.org/officeDocument/2006/relationships/hyperlink" Target="http://www.bom.gov.au/jsp/ncc/cdio/weatherData/av?p_display_type=dailyDataFile&amp;p_nccObsCode=122&amp;p_stn_num=087031&amp;p_c=-1514874010&amp;p_startYear=1964" TargetMode="External"/><Relationship Id="rId718" Type="http://schemas.openxmlformats.org/officeDocument/2006/relationships/hyperlink" Target="http://www.bom.gov.au/jsp/ncc/cdio/weatherData/av?p_display_type=dailyDataFile&amp;p_nccObsCode=122&amp;p_stn_num=086071&amp;p_c=-1481638536&amp;p_startYear=1964" TargetMode="External"/><Relationship Id="rId719" Type="http://schemas.openxmlformats.org/officeDocument/2006/relationships/hyperlink" Target="http://www.bom.gov.au/jsp/ncc/cdio/weatherData/av?p_display_type=dailyDataFile&amp;p_nccObsCode=122&amp;p_stn_num=076031&amp;p_c=-1156137720&amp;p_startYear=1964" TargetMode="External"/><Relationship Id="rId720" Type="http://schemas.openxmlformats.org/officeDocument/2006/relationships/hyperlink" Target="http://www.bom.gov.au/jsp/ncc/cdio/weatherData/av?p_display_type=dailyDataFile&amp;p_nccObsCode=122&amp;p_stn_num=078031&amp;p_c=-1217762520&amp;p_startYear=1964" TargetMode="External"/><Relationship Id="rId721" Type="http://schemas.openxmlformats.org/officeDocument/2006/relationships/hyperlink" Target="http://www.bom.gov.au/jsp/ncc/cdio/weatherData/av?p_display_type=dailyDataFile&amp;p_nccObsCode=122&amp;p_stn_num=083025&amp;p_c=-1378625252&amp;p_startYear=1964" TargetMode="External"/><Relationship Id="rId722" Type="http://schemas.openxmlformats.org/officeDocument/2006/relationships/hyperlink" Target="http://www.bom.gov.au/jsp/ncc/cdio/weatherData/av?p_display_type=dailyDataFile&amp;p_nccObsCode=122&amp;p_stn_num=085072&amp;p_c=-1447444278&amp;p_startYear=1964" TargetMode="External"/><Relationship Id="rId723" Type="http://schemas.openxmlformats.org/officeDocument/2006/relationships/hyperlink" Target="http://www.bom.gov.au/jsp/ncc/cdio/weatherData/av?p_display_type=dailyDataFile&amp;p_nccObsCode=122&amp;p_stn_num=088109&amp;p_c=-1552634417&amp;p_startYear=1964" TargetMode="External"/><Relationship Id="rId724" Type="http://schemas.openxmlformats.org/officeDocument/2006/relationships/hyperlink" Target="http://www.bom.gov.au/jsp/ncc/cdio/weatherData/av?p_display_type=dailyDataFile&amp;p_nccObsCode=122&amp;p_stn_num=077042&amp;p_c=-1187089194&amp;p_startYear=1964" TargetMode="External"/><Relationship Id="rId725" Type="http://schemas.openxmlformats.org/officeDocument/2006/relationships/hyperlink" Target="http://www.bom.gov.au/jsp/ncc/cdio/weatherData/av?p_display_type=dailyDataFile&amp;p_nccObsCode=122&amp;p_stn_num=082053&amp;p_c=-1346534203&amp;p_startYear=1964" TargetMode="External"/><Relationship Id="rId726" Type="http://schemas.openxmlformats.org/officeDocument/2006/relationships/hyperlink" Target="http://www.bom.gov.au/jsp/ncc/cdio/weatherData/av?p_display_type=dailyDataFile&amp;p_nccObsCode=122&amp;p_stn_num=090082&amp;p_c=-1622948586&amp;p_startYear=1964" TargetMode="External"/><Relationship Id="rId727" Type="http://schemas.openxmlformats.org/officeDocument/2006/relationships/hyperlink" Target="http://www.bom.gov.au/jsp/ncc/cdio/weatherData/av?p_display_type=dailyDataFile&amp;p_nccObsCode=122&amp;p_stn_num=85096&amp;p_c=-1448261084&amp;p_startYear=1964" TargetMode="External"/><Relationship Id="rId728" Type="http://schemas.openxmlformats.org/officeDocument/2006/relationships/hyperlink" Target="http://www.bom.gov.au/jsp/ncc/cdio/weatherData/av?p_display_type=dailyDataFile&amp;p_nccObsCode=122&amp;p_stn_num=089000&amp;p_c=-1584194118&amp;p_startYear=1965" TargetMode="External"/><Relationship Id="rId729" Type="http://schemas.openxmlformats.org/officeDocument/2006/relationships/hyperlink" Target="http://www.bom.gov.au/jsp/ncc/cdio/weatherData/av?p_display_type=dailyDataFile&amp;p_nccObsCode=122&amp;p_stn_num=084080&amp;p_c=-1413883398&amp;p_startYear=1965" TargetMode="External"/><Relationship Id="rId730" Type="http://schemas.openxmlformats.org/officeDocument/2006/relationships/hyperlink" Target="http://www.bom.gov.au/jsp/ncc/cdio/weatherData/av?p_display_type=dailyDataFile&amp;p_nccObsCode=122&amp;p_stn_num=089002&amp;p_c=-1584265392&amp;p_startYear=1965" TargetMode="External"/><Relationship Id="rId731" Type="http://schemas.openxmlformats.org/officeDocument/2006/relationships/hyperlink" Target="http://www.bom.gov.au/jsp/ncc/cdio/weatherData/av?p_display_type=dailyDataFile&amp;p_nccObsCode=122&amp;p_stn_num=082002&amp;p_c=-1344859870&amp;p_startYear=1965" TargetMode="External"/><Relationship Id="rId732" Type="http://schemas.openxmlformats.org/officeDocument/2006/relationships/hyperlink" Target="http://www.bom.gov.au/jsp/ncc/cdio/weatherData/av?p_display_type=dailyDataFile&amp;p_nccObsCode=122&amp;p_stn_num=90015&amp;p_c=-1620534395&amp;p_startYear=1965" TargetMode="External"/><Relationship Id="rId733" Type="http://schemas.openxmlformats.org/officeDocument/2006/relationships/hyperlink" Target="http://www.bom.gov.au/jsp/ncc/cdio/weatherData/av?p_display_type=dailyDataFile&amp;p_nccObsCode=122&amp;p_stn_num=088014&amp;p_c=-1549287189&amp;p_startYear=1965" TargetMode="External"/><Relationship Id="rId734" Type="http://schemas.openxmlformats.org/officeDocument/2006/relationships/hyperlink" Target="http://www.bom.gov.au/jsp/ncc/cdio/weatherData/av?p_display_type=dailyDataFile&amp;p_nccObsCode=122&amp;p_stn_num=080015&amp;p_c=-1280474659&amp;p_startYear=1965" TargetMode="External"/><Relationship Id="rId735" Type="http://schemas.openxmlformats.org/officeDocument/2006/relationships/hyperlink" Target="http://www.bom.gov.au/jsp/ncc/cdio/weatherData/av?p_display_type=dailyDataFile&amp;p_nccObsCode=122&amp;p_stn_num=084016&amp;p_c=-1411732361&amp;p_startYear=1965" TargetMode="External"/><Relationship Id="rId736" Type="http://schemas.openxmlformats.org/officeDocument/2006/relationships/hyperlink" Target="http://www.bom.gov.au/jsp/ncc/cdio/weatherData/av?p_display_type=dailyDataFile&amp;p_nccObsCode=122&amp;p_stn_num=090044&amp;p_c=-1621579097&amp;p_startYear=1965" TargetMode="External"/><Relationship Id="rId737" Type="http://schemas.openxmlformats.org/officeDocument/2006/relationships/hyperlink" Target="http://www.bom.gov.au/jsp/ncc/cdio/weatherData/av?p_display_type=dailyDataFile&amp;p_nccObsCode=122&amp;p_stn_num=079023&amp;p_c=-1248921817&amp;p_startYear=1965" TargetMode="External"/><Relationship Id="rId738" Type="http://schemas.openxmlformats.org/officeDocument/2006/relationships/hyperlink" Target="http://www.bom.gov.au/jsp/ncc/cdio/weatherData/av?p_display_type=dailyDataFile&amp;p_nccObsCode=122&amp;p_stn_num=080023&amp;p_c=-1280731017&amp;p_startYear=1965" TargetMode="External"/><Relationship Id="rId739" Type="http://schemas.openxmlformats.org/officeDocument/2006/relationships/hyperlink" Target="http://www.bom.gov.au/jsp/ncc/cdio/weatherData/av?p_display_type=dailyDataFile&amp;p_nccObsCode=122&amp;p_stn_num=087031&amp;p_c=-1514874010&amp;p_startYear=1965" TargetMode="External"/><Relationship Id="rId740" Type="http://schemas.openxmlformats.org/officeDocument/2006/relationships/hyperlink" Target="http://www.bom.gov.au/jsp/ncc/cdio/weatherData/av?p_display_type=dailyDataFile&amp;p_nccObsCode=122&amp;p_stn_num=088043&amp;p_c=-1550309097&amp;p_startYear=1965" TargetMode="External"/><Relationship Id="rId741" Type="http://schemas.openxmlformats.org/officeDocument/2006/relationships/hyperlink" Target="http://www.bom.gov.au/jsp/ncc/cdio/weatherData/av?p_display_type=dailyDataFile&amp;p_nccObsCode=122&amp;p_stn_num=086071&amp;p_c=-1481638536&amp;p_startYear=1965" TargetMode="External"/><Relationship Id="rId742" Type="http://schemas.openxmlformats.org/officeDocument/2006/relationships/hyperlink" Target="http://www.bom.gov.au/jsp/ncc/cdio/weatherData/av?p_display_type=dailyDataFile&amp;p_nccObsCode=122&amp;p_stn_num=076031&amp;p_c=-1156137720&amp;p_startYear=1965" TargetMode="External"/><Relationship Id="rId743" Type="http://schemas.openxmlformats.org/officeDocument/2006/relationships/hyperlink" Target="http://www.bom.gov.au/jsp/ncc/cdio/weatherData/av?p_display_type=dailyDataFile&amp;p_nccObsCode=122&amp;p_stn_num=078031&amp;p_c=-1217762520&amp;p_startYear=1965" TargetMode="External"/><Relationship Id="rId744" Type="http://schemas.openxmlformats.org/officeDocument/2006/relationships/hyperlink" Target="http://www.bom.gov.au/jsp/ncc/cdio/weatherData/av?p_display_type=dailyDataFile&amp;p_nccObsCode=122&amp;p_stn_num=083025&amp;p_c=-1378625252&amp;p_startYear=1965" TargetMode="External"/><Relationship Id="rId745" Type="http://schemas.openxmlformats.org/officeDocument/2006/relationships/hyperlink" Target="http://www.bom.gov.au/jsp/ncc/cdio/weatherData/av?p_display_type=dailyDataFile&amp;p_nccObsCode=122&amp;p_stn_num=082039&amp;p_c=-1346074745&amp;p_startYear=1965" TargetMode="External"/><Relationship Id="rId746" Type="http://schemas.openxmlformats.org/officeDocument/2006/relationships/hyperlink" Target="http://www.bom.gov.au/jsp/ncc/cdio/weatherData/av?p_display_type=dailyDataFile&amp;p_nccObsCode=122&amp;p_stn_num=085072&amp;p_c=-1447444278&amp;p_startYear=1965" TargetMode="External"/><Relationship Id="rId747" Type="http://schemas.openxmlformats.org/officeDocument/2006/relationships/hyperlink" Target="http://www.bom.gov.au/jsp/ncc/cdio/weatherData/av?p_display_type=dailyDataFile&amp;p_nccObsCode=122&amp;p_stn_num=088109&amp;p_c=-1552634417&amp;p_startYear=1965" TargetMode="External"/><Relationship Id="rId748" Type="http://schemas.openxmlformats.org/officeDocument/2006/relationships/hyperlink" Target="http://www.bom.gov.au/jsp/ncc/cdio/weatherData/av?p_display_type=dailyDataFile&amp;p_nccObsCode=122&amp;p_stn_num=079042&amp;p_c=-1249522794&amp;p_startYear=1965" TargetMode="External"/><Relationship Id="rId749" Type="http://schemas.openxmlformats.org/officeDocument/2006/relationships/hyperlink" Target="http://www.bom.gov.au/jsp/ncc/cdio/weatherData/av?p_display_type=dailyDataFile&amp;p_nccObsCode=122&amp;p_stn_num=077042&amp;p_c=-1187089194&amp;p_startYear=1965" TargetMode="External"/><Relationship Id="rId750" Type="http://schemas.openxmlformats.org/officeDocument/2006/relationships/hyperlink" Target="http://www.bom.gov.au/jsp/ncc/cdio/weatherData/av?p_display_type=dailyDataFile&amp;p_nccObsCode=122&amp;p_stn_num=082053&amp;p_c=-1346534203&amp;p_startYear=1965" TargetMode="External"/><Relationship Id="rId751" Type="http://schemas.openxmlformats.org/officeDocument/2006/relationships/hyperlink" Target="http://www.bom.gov.au/jsp/ncc/cdio/weatherData/av?p_display_type=dailyDataFile&amp;p_nccObsCode=122&amp;p_stn_num=090082&amp;p_c=-1622948586&amp;p_startYear=1965" TargetMode="External"/><Relationship Id="rId752" Type="http://schemas.openxmlformats.org/officeDocument/2006/relationships/hyperlink" Target="http://www.bom.gov.au/jsp/ncc/cdio/weatherData/av?p_display_type=dailyDataFile&amp;p_nccObsCode=122&amp;p_stn_num=85096&amp;p_c=-1448261084&amp;p_startYear=1965" TargetMode="External"/><Relationship Id="rId753" Type="http://schemas.openxmlformats.org/officeDocument/2006/relationships/hyperlink" Target="http://www.bom.gov.au/jsp/ncc/cdio/weatherData/av?p_display_type=dailyDataFile&amp;p_nccObsCode=122&amp;p_stn_num=089000&amp;p_c=-1584194118&amp;p_startYear=1966" TargetMode="External"/><Relationship Id="rId754" Type="http://schemas.openxmlformats.org/officeDocument/2006/relationships/hyperlink" Target="http://www.bom.gov.au/jsp/ncc/cdio/weatherData/av?p_display_type=dailyDataFile&amp;p_nccObsCode=122&amp;p_stn_num=084080&amp;p_c=-1413883398&amp;p_startYear=1966" TargetMode="External"/><Relationship Id="rId755" Type="http://schemas.openxmlformats.org/officeDocument/2006/relationships/hyperlink" Target="http://www.bom.gov.au/jsp/ncc/cdio/weatherData/av?p_display_type=dailyDataFile&amp;p_nccObsCode=122&amp;p_stn_num=089002&amp;p_c=-1584265392&amp;p_startYear=1966" TargetMode="External"/><Relationship Id="rId756" Type="http://schemas.openxmlformats.org/officeDocument/2006/relationships/hyperlink" Target="http://www.bom.gov.au/jsp/ncc/cdio/weatherData/av?p_display_type=dailyDataFile&amp;p_nccObsCode=122&amp;p_stn_num=082002&amp;p_c=-1344859870&amp;p_startYear=1966" TargetMode="External"/><Relationship Id="rId757" Type="http://schemas.openxmlformats.org/officeDocument/2006/relationships/hyperlink" Target="http://www.bom.gov.au/jsp/ncc/cdio/weatherData/av?p_display_type=dailyDataFile&amp;p_nccObsCode=122&amp;p_stn_num=90015&amp;p_c=-1620534395&amp;p_startYear=1966" TargetMode="External"/><Relationship Id="rId758" Type="http://schemas.openxmlformats.org/officeDocument/2006/relationships/hyperlink" Target="http://www.bom.gov.au/jsp/ncc/cdio/weatherData/av?p_display_type=dailyDataFile&amp;p_nccObsCode=122&amp;p_stn_num=088014&amp;p_c=-1549287189&amp;p_startYear=1966" TargetMode="External"/><Relationship Id="rId759" Type="http://schemas.openxmlformats.org/officeDocument/2006/relationships/hyperlink" Target="http://www.bom.gov.au/jsp/ncc/cdio/weatherData/av?p_display_type=dailyDataFile&amp;p_nccObsCode=122&amp;p_stn_num=080015&amp;p_c=-1280474659&amp;p_startYear=1966" TargetMode="External"/><Relationship Id="rId760" Type="http://schemas.openxmlformats.org/officeDocument/2006/relationships/hyperlink" Target="http://www.bom.gov.au/jsp/ncc/cdio/weatherData/av?p_display_type=dailyDataFile&amp;p_nccObsCode=122&amp;p_stn_num=084016&amp;p_c=-1411732361&amp;p_startYear=1966" TargetMode="External"/><Relationship Id="rId761" Type="http://schemas.openxmlformats.org/officeDocument/2006/relationships/hyperlink" Target="http://www.bom.gov.au/jsp/ncc/cdio/weatherData/av?p_display_type=dailyDataFile&amp;p_nccObsCode=122&amp;p_stn_num=090044&amp;p_c=-1621579097&amp;p_startYear=1966" TargetMode="External"/><Relationship Id="rId762" Type="http://schemas.openxmlformats.org/officeDocument/2006/relationships/hyperlink" Target="http://www.bom.gov.au/jsp/ncc/cdio/weatherData/av?p_display_type=dailyDataFile&amp;p_nccObsCode=122&amp;p_stn_num=079023&amp;p_c=-1248921817&amp;p_startYear=1966" TargetMode="External"/><Relationship Id="rId763" Type="http://schemas.openxmlformats.org/officeDocument/2006/relationships/hyperlink" Target="http://www.bom.gov.au/jsp/ncc/cdio/weatherData/av?p_display_type=dailyDataFile&amp;p_nccObsCode=122&amp;p_stn_num=080023&amp;p_c=-1280731017&amp;p_startYear=1966" TargetMode="External"/><Relationship Id="rId764" Type="http://schemas.openxmlformats.org/officeDocument/2006/relationships/hyperlink" Target="http://www.bom.gov.au/jsp/ncc/cdio/weatherData/av?p_display_type=dailyDataFile&amp;p_nccObsCode=122&amp;p_stn_num=087031&amp;p_c=-1514874010&amp;p_startYear=1966" TargetMode="External"/><Relationship Id="rId765" Type="http://schemas.openxmlformats.org/officeDocument/2006/relationships/hyperlink" Target="http://www.bom.gov.au/jsp/ncc/cdio/weatherData/av?p_display_type=dailyDataFile&amp;p_nccObsCode=122&amp;p_stn_num=088043&amp;p_c=-1550309097&amp;p_startYear=1966" TargetMode="External"/><Relationship Id="rId766" Type="http://schemas.openxmlformats.org/officeDocument/2006/relationships/hyperlink" Target="http://www.bom.gov.au/jsp/ncc/cdio/weatherData/av?p_display_type=dailyDataFile&amp;p_nccObsCode=122&amp;p_stn_num=086071&amp;p_c=-1481638536&amp;p_startYear=1966" TargetMode="External"/><Relationship Id="rId767" Type="http://schemas.openxmlformats.org/officeDocument/2006/relationships/hyperlink" Target="http://www.bom.gov.au/jsp/ncc/cdio/weatherData/av?p_display_type=dailyDataFile&amp;p_nccObsCode=122&amp;p_stn_num=076031&amp;p_c=-1156137720&amp;p_startYear=1966" TargetMode="External"/><Relationship Id="rId768" Type="http://schemas.openxmlformats.org/officeDocument/2006/relationships/hyperlink" Target="http://www.bom.gov.au/jsp/ncc/cdio/weatherData/av?p_display_type=dailyDataFile&amp;p_nccObsCode=122&amp;p_stn_num=078031&amp;p_c=-1217762520&amp;p_startYear=1966" TargetMode="External"/><Relationship Id="rId769" Type="http://schemas.openxmlformats.org/officeDocument/2006/relationships/hyperlink" Target="http://www.bom.gov.au/jsp/ncc/cdio/weatherData/av?p_display_type=dailyDataFile&amp;p_nccObsCode=122&amp;p_stn_num=083025&amp;p_c=-1378625252&amp;p_startYear=1966" TargetMode="External"/><Relationship Id="rId770" Type="http://schemas.openxmlformats.org/officeDocument/2006/relationships/hyperlink" Target="http://www.bom.gov.au/jsp/ncc/cdio/weatherData/av?p_display_type=dailyDataFile&amp;p_nccObsCode=122&amp;p_stn_num=082039&amp;p_c=-1346074745&amp;p_startYear=1966" TargetMode="External"/><Relationship Id="rId771" Type="http://schemas.openxmlformats.org/officeDocument/2006/relationships/hyperlink" Target="http://www.bom.gov.au/jsp/ncc/cdio/weatherData/av?p_display_type=dailyDataFile&amp;p_nccObsCode=122&amp;p_stn_num=085072&amp;p_c=-1447444278&amp;p_startYear=1966" TargetMode="External"/><Relationship Id="rId772" Type="http://schemas.openxmlformats.org/officeDocument/2006/relationships/hyperlink" Target="http://www.bom.gov.au/jsp/ncc/cdio/weatherData/av?p_display_type=dailyDataFile&amp;p_nccObsCode=122&amp;p_stn_num=088109&amp;p_c=-1552634417&amp;p_startYear=1966" TargetMode="External"/><Relationship Id="rId773" Type="http://schemas.openxmlformats.org/officeDocument/2006/relationships/hyperlink" Target="http://www.bom.gov.au/jsp/ncc/cdio/weatherData/av?p_display_type=dailyDataFile&amp;p_nccObsCode=122&amp;p_stn_num=079042&amp;p_c=-1249522794&amp;p_startYear=1966" TargetMode="External"/><Relationship Id="rId774" Type="http://schemas.openxmlformats.org/officeDocument/2006/relationships/hyperlink" Target="http://www.bom.gov.au/jsp/ncc/cdio/weatherData/av?p_display_type=dailyDataFile&amp;p_nccObsCode=122&amp;p_stn_num=077042&amp;p_c=-1187089194&amp;p_startYear=1966" TargetMode="External"/><Relationship Id="rId775" Type="http://schemas.openxmlformats.org/officeDocument/2006/relationships/hyperlink" Target="http://www.bom.gov.au/jsp/ncc/cdio/weatherData/av?p_display_type=dailyDataFile&amp;p_nccObsCode=122&amp;p_stn_num=082053&amp;p_c=-1346534203&amp;p_startYear=1966" TargetMode="External"/><Relationship Id="rId776" Type="http://schemas.openxmlformats.org/officeDocument/2006/relationships/hyperlink" Target="http://www.bom.gov.au/jsp/ncc/cdio/weatherData/av?p_display_type=dailyDataFile&amp;p_nccObsCode=122&amp;p_stn_num=090082&amp;p_c=-1622948586&amp;p_startYear=1966" TargetMode="External"/><Relationship Id="rId777" Type="http://schemas.openxmlformats.org/officeDocument/2006/relationships/hyperlink" Target="http://www.bom.gov.au/jsp/ncc/cdio/weatherData/av?p_display_type=dailyDataFile&amp;p_nccObsCode=122&amp;p_stn_num=85096&amp;p_c=-1448261084&amp;p_startYear=1966" TargetMode="External"/><Relationship Id="rId778" Type="http://schemas.openxmlformats.org/officeDocument/2006/relationships/hyperlink" Target="http://www.bom.gov.au/jsp/ncc/cdio/weatherData/av?p_display_type=dailyDataFile&amp;p_nccObsCode=122&amp;p_stn_num=089000&amp;p_c=-1584194118&amp;p_startYear=1967" TargetMode="External"/><Relationship Id="rId779" Type="http://schemas.openxmlformats.org/officeDocument/2006/relationships/hyperlink" Target="http://www.bom.gov.au/jsp/ncc/cdio/weatherData/av?p_display_type=dailyDataFile&amp;p_nccObsCode=122&amp;p_stn_num=084080&amp;p_c=-1413883398&amp;p_startYear=1967" TargetMode="External"/><Relationship Id="rId780" Type="http://schemas.openxmlformats.org/officeDocument/2006/relationships/hyperlink" Target="http://www.bom.gov.au/jsp/ncc/cdio/weatherData/av?p_display_type=dailyDataFile&amp;p_nccObsCode=122&amp;p_stn_num=089002&amp;p_c=-1584265392&amp;p_startYear=1967" TargetMode="External"/><Relationship Id="rId781" Type="http://schemas.openxmlformats.org/officeDocument/2006/relationships/hyperlink" Target="http://www.bom.gov.au/jsp/ncc/cdio/weatherData/av?p_display_type=dailyDataFile&amp;p_nccObsCode=122&amp;p_stn_num=082002&amp;p_c=-1344859870&amp;p_startYear=1967" TargetMode="External"/><Relationship Id="rId782" Type="http://schemas.openxmlformats.org/officeDocument/2006/relationships/hyperlink" Target="http://www.bom.gov.au/jsp/ncc/cdio/weatherData/av?p_display_type=dailyDataFile&amp;p_nccObsCode=122&amp;p_stn_num=90015&amp;p_c=-1620534395&amp;p_startYear=1967" TargetMode="External"/><Relationship Id="rId783" Type="http://schemas.openxmlformats.org/officeDocument/2006/relationships/hyperlink" Target="http://www.bom.gov.au/jsp/ncc/cdio/weatherData/av?p_display_type=dailyDataFile&amp;p_nccObsCode=122&amp;p_stn_num=088110&amp;p_c=-1552668770&amp;p_startYear=1967" TargetMode="External"/><Relationship Id="rId784" Type="http://schemas.openxmlformats.org/officeDocument/2006/relationships/hyperlink" Target="http://www.bom.gov.au/jsp/ncc/cdio/weatherData/av?p_display_type=dailyDataFile&amp;p_nccObsCode=122&amp;p_stn_num=080015&amp;p_c=-1280474659&amp;p_startYear=1967" TargetMode="External"/><Relationship Id="rId785" Type="http://schemas.openxmlformats.org/officeDocument/2006/relationships/hyperlink" Target="http://www.bom.gov.au/jsp/ncc/cdio/weatherData/av?p_display_type=dailyDataFile&amp;p_nccObsCode=122&amp;p_stn_num=084016&amp;p_c=-1411732361&amp;p_startYear=1967" TargetMode="External"/><Relationship Id="rId786" Type="http://schemas.openxmlformats.org/officeDocument/2006/relationships/hyperlink" Target="http://www.bom.gov.au/jsp/ncc/cdio/weatherData/av?p_display_type=dailyDataFile&amp;p_nccObsCode=122&amp;p_stn_num=090044&amp;p_c=-1621579097&amp;p_startYear=1967" TargetMode="External"/><Relationship Id="rId787" Type="http://schemas.openxmlformats.org/officeDocument/2006/relationships/hyperlink" Target="http://www.bom.gov.au/jsp/ncc/cdio/weatherData/av?p_display_type=dailyDataFile&amp;p_nccObsCode=122&amp;p_stn_num=079023&amp;p_c=-1248921817&amp;p_startYear=1967" TargetMode="External"/><Relationship Id="rId788" Type="http://schemas.openxmlformats.org/officeDocument/2006/relationships/hyperlink" Target="http://www.bom.gov.au/jsp/ncc/cdio/weatherData/av?p_display_type=dailyDataFile&amp;p_nccObsCode=122&amp;p_stn_num=080023&amp;p_c=-1280731017&amp;p_startYear=1967" TargetMode="External"/><Relationship Id="rId789" Type="http://schemas.openxmlformats.org/officeDocument/2006/relationships/hyperlink" Target="http://www.bom.gov.au/jsp/ncc/cdio/weatherData/av?p_display_type=dailyDataFile&amp;p_nccObsCode=122&amp;p_stn_num=087031&amp;p_c=-1514874010&amp;p_startYear=1967" TargetMode="External"/><Relationship Id="rId790" Type="http://schemas.openxmlformats.org/officeDocument/2006/relationships/hyperlink" Target="http://www.bom.gov.au/jsp/ncc/cdio/weatherData/av?p_display_type=dailyDataFile&amp;p_nccObsCode=122&amp;p_stn_num=088043&amp;p_c=-1550309097&amp;p_startYear=1967" TargetMode="External"/><Relationship Id="rId791" Type="http://schemas.openxmlformats.org/officeDocument/2006/relationships/hyperlink" Target="http://www.bom.gov.au/jsp/ncc/cdio/weatherData/av?p_display_type=dailyDataFile&amp;p_nccObsCode=122&amp;p_stn_num=086071&amp;p_c=-1481638536&amp;p_startYear=1967" TargetMode="External"/><Relationship Id="rId792" Type="http://schemas.openxmlformats.org/officeDocument/2006/relationships/hyperlink" Target="http://www.bom.gov.au/jsp/ncc/cdio/weatherData/av?p_display_type=dailyDataFile&amp;p_nccObsCode=122&amp;p_stn_num=076031&amp;p_c=-1156137720&amp;p_startYear=1967" TargetMode="External"/><Relationship Id="rId793" Type="http://schemas.openxmlformats.org/officeDocument/2006/relationships/hyperlink" Target="http://www.bom.gov.au/jsp/ncc/cdio/weatherData/av?p_display_type=dailyDataFile&amp;p_nccObsCode=122&amp;p_stn_num=078031&amp;p_c=-1217762520&amp;p_startYear=1967" TargetMode="External"/><Relationship Id="rId794" Type="http://schemas.openxmlformats.org/officeDocument/2006/relationships/hyperlink" Target="http://www.bom.gov.au/jsp/ncc/cdio/weatherData/av?p_display_type=dailyDataFile&amp;p_nccObsCode=122&amp;p_stn_num=083025&amp;p_c=-1378625252&amp;p_startYear=1967" TargetMode="External"/><Relationship Id="rId795" Type="http://schemas.openxmlformats.org/officeDocument/2006/relationships/hyperlink" Target="http://www.bom.gov.au/jsp/ncc/cdio/weatherData/av?p_display_type=dailyDataFile&amp;p_nccObsCode=122&amp;p_stn_num=082039&amp;p_c=-1346074745&amp;p_startYear=1967" TargetMode="External"/><Relationship Id="rId796" Type="http://schemas.openxmlformats.org/officeDocument/2006/relationships/hyperlink" Target="http://www.bom.gov.au/jsp/ncc/cdio/weatherData/av?p_display_type=dailyDataFile&amp;p_nccObsCode=122&amp;p_stn_num=085072&amp;p_c=-1447444278&amp;p_startYear=1967" TargetMode="External"/><Relationship Id="rId797" Type="http://schemas.openxmlformats.org/officeDocument/2006/relationships/hyperlink" Target="http://www.bom.gov.au/jsp/ncc/cdio/weatherData/av?p_display_type=dailyDataFile&amp;p_nccObsCode=122&amp;p_stn_num=088109&amp;p_c=-1552634417&amp;p_startYear=1967" TargetMode="External"/><Relationship Id="rId798" Type="http://schemas.openxmlformats.org/officeDocument/2006/relationships/hyperlink" Target="http://www.bom.gov.au/jsp/ncc/cdio/weatherData/av?p_display_type=dailyDataFile&amp;p_nccObsCode=122&amp;p_stn_num=079042&amp;p_c=-1249522794&amp;p_startYear=1967" TargetMode="External"/><Relationship Id="rId799" Type="http://schemas.openxmlformats.org/officeDocument/2006/relationships/hyperlink" Target="http://www.bom.gov.au/jsp/ncc/cdio/weatherData/av?p_display_type=dailyDataFile&amp;p_nccObsCode=122&amp;p_stn_num=077042&amp;p_c=-1187089194&amp;p_startYear=1967" TargetMode="External"/><Relationship Id="rId800" Type="http://schemas.openxmlformats.org/officeDocument/2006/relationships/hyperlink" Target="http://www.bom.gov.au/jsp/ncc/cdio/weatherData/av?p_display_type=dailyDataFile&amp;p_nccObsCode=122&amp;p_stn_num=082053&amp;p_c=-1346534203&amp;p_startYear=1967" TargetMode="External"/><Relationship Id="rId801" Type="http://schemas.openxmlformats.org/officeDocument/2006/relationships/hyperlink" Target="http://www.bom.gov.au/jsp/ncc/cdio/weatherData/av?p_display_type=dailyDataFile&amp;p_nccObsCode=122&amp;p_stn_num=090082&amp;p_c=-1622948586&amp;p_startYear=1967" TargetMode="External"/><Relationship Id="rId802" Type="http://schemas.openxmlformats.org/officeDocument/2006/relationships/hyperlink" Target="http://www.bom.gov.au/jsp/ncc/cdio/weatherData/av?p_display_type=dailyDataFile&amp;p_nccObsCode=122&amp;p_stn_num=85096&amp;p_c=-1448261084&amp;p_startYear=1967" TargetMode="External"/><Relationship Id="rId803" Type="http://schemas.openxmlformats.org/officeDocument/2006/relationships/hyperlink" Target="http://www.bom.gov.au/jsp/ncc/cdio/weatherData/av?p_display_type=dailyDataFile&amp;p_nccObsCode=122&amp;p_stn_num=089000&amp;p_c=-1584194118&amp;p_startYear=1968" TargetMode="External"/><Relationship Id="rId804" Type="http://schemas.openxmlformats.org/officeDocument/2006/relationships/hyperlink" Target="http://www.bom.gov.au/jsp/ncc/cdio/weatherData/av?p_display_type=dailyDataFile&amp;p_nccObsCode=122&amp;p_stn_num=084080&amp;p_c=-1413883398&amp;p_startYear=1968" TargetMode="External"/><Relationship Id="rId805" Type="http://schemas.openxmlformats.org/officeDocument/2006/relationships/hyperlink" Target="http://www.bom.gov.au/jsp/ncc/cdio/weatherData/av?p_display_type=dailyDataFile&amp;p_nccObsCode=122&amp;p_stn_num=089002&amp;p_c=-1584265392&amp;p_startYear=1968" TargetMode="External"/><Relationship Id="rId806" Type="http://schemas.openxmlformats.org/officeDocument/2006/relationships/hyperlink" Target="http://www.bom.gov.au/jsp/ncc/cdio/weatherData/av?p_display_type=dailyDataFile&amp;p_nccObsCode=122&amp;p_stn_num=082002&amp;p_c=-1344859870&amp;p_startYear=1968" TargetMode="External"/><Relationship Id="rId807" Type="http://schemas.openxmlformats.org/officeDocument/2006/relationships/hyperlink" Target="http://www.bom.gov.au/jsp/ncc/cdio/weatherData/av?p_display_type=dailyDataFile&amp;p_nccObsCode=122&amp;p_stn_num=90015&amp;p_c=-1620534395&amp;p_startYear=1968" TargetMode="External"/><Relationship Id="rId808" Type="http://schemas.openxmlformats.org/officeDocument/2006/relationships/hyperlink" Target="http://www.bom.gov.au/jsp/ncc/cdio/weatherData/av?p_display_type=dailyDataFile&amp;p_nccObsCode=122&amp;p_stn_num=088110&amp;p_c=-1552668770&amp;p_startYear=1968" TargetMode="External"/><Relationship Id="rId809" Type="http://schemas.openxmlformats.org/officeDocument/2006/relationships/hyperlink" Target="http://www.bom.gov.au/jsp/ncc/cdio/weatherData/av?p_display_type=dailyDataFile&amp;p_nccObsCode=122&amp;p_stn_num=080015&amp;p_c=-1280474659&amp;p_startYear=1968" TargetMode="External"/><Relationship Id="rId810" Type="http://schemas.openxmlformats.org/officeDocument/2006/relationships/hyperlink" Target="http://www.bom.gov.au/jsp/ncc/cdio/weatherData/av?p_display_type=dailyDataFile&amp;p_nccObsCode=122&amp;p_stn_num=084016&amp;p_c=-1411732361&amp;p_startYear=1968" TargetMode="External"/><Relationship Id="rId811" Type="http://schemas.openxmlformats.org/officeDocument/2006/relationships/hyperlink" Target="http://www.bom.gov.au/jsp/ncc/cdio/weatherData/av?p_display_type=dailyDataFile&amp;p_nccObsCode=122&amp;p_stn_num=090044&amp;p_c=-1621579097&amp;p_startYear=1968" TargetMode="External"/><Relationship Id="rId812" Type="http://schemas.openxmlformats.org/officeDocument/2006/relationships/hyperlink" Target="http://www.bom.gov.au/jsp/ncc/cdio/weatherData/av?p_display_type=dailyDataFile&amp;p_nccObsCode=122&amp;p_stn_num=079023&amp;p_c=-1248921817&amp;p_startYear=1968" TargetMode="External"/><Relationship Id="rId813" Type="http://schemas.openxmlformats.org/officeDocument/2006/relationships/hyperlink" Target="http://www.bom.gov.au/jsp/ncc/cdio/weatherData/av?p_display_type=dailyDataFile&amp;p_nccObsCode=122&amp;p_stn_num=080023&amp;p_c=-1280731017&amp;p_startYear=1968" TargetMode="External"/><Relationship Id="rId814" Type="http://schemas.openxmlformats.org/officeDocument/2006/relationships/hyperlink" Target="http://www.bom.gov.au/jsp/ncc/cdio/weatherData/av?p_display_type=dailyDataFile&amp;p_nccObsCode=122&amp;p_stn_num=087031&amp;p_c=-1514874010&amp;p_startYear=1968" TargetMode="External"/><Relationship Id="rId815" Type="http://schemas.openxmlformats.org/officeDocument/2006/relationships/hyperlink" Target="http://www.bom.gov.au/jsp/ncc/cdio/weatherData/av?p_display_type=dailyDataFile&amp;p_nccObsCode=122&amp;p_stn_num=088043&amp;p_c=-1550309097&amp;p_startYear=1968" TargetMode="External"/><Relationship Id="rId816" Type="http://schemas.openxmlformats.org/officeDocument/2006/relationships/hyperlink" Target="http://www.bom.gov.au/jsp/ncc/cdio/weatherData/av?p_display_type=dailyDataFile&amp;p_nccObsCode=122&amp;p_stn_num=086071&amp;p_c=-1481638536&amp;p_startYear=1968" TargetMode="External"/><Relationship Id="rId817" Type="http://schemas.openxmlformats.org/officeDocument/2006/relationships/hyperlink" Target="http://www.bom.gov.au/jsp/ncc/cdio/weatherData/av?p_display_type=dailyDataFile&amp;p_nccObsCode=122&amp;p_stn_num=076031&amp;p_c=-1156137720&amp;p_startYear=1968" TargetMode="External"/><Relationship Id="rId818" Type="http://schemas.openxmlformats.org/officeDocument/2006/relationships/hyperlink" Target="http://www.bom.gov.au/jsp/ncc/cdio/weatherData/av?p_display_type=dailyDataFile&amp;p_nccObsCode=122&amp;p_stn_num=078031&amp;p_c=-1217762520&amp;p_startYear=1968" TargetMode="External"/><Relationship Id="rId819" Type="http://schemas.openxmlformats.org/officeDocument/2006/relationships/hyperlink" Target="http://www.bom.gov.au/jsp/ncc/cdio/weatherData/av?p_display_type=dailyDataFile&amp;p_nccObsCode=122&amp;p_stn_num=083025&amp;p_c=-1378625252&amp;p_startYear=1968" TargetMode="External"/><Relationship Id="rId820" Type="http://schemas.openxmlformats.org/officeDocument/2006/relationships/hyperlink" Target="http://www.bom.gov.au/jsp/ncc/cdio/weatherData/av?p_display_type=dailyDataFile&amp;p_nccObsCode=122&amp;p_stn_num=082039&amp;p_c=-1346074745&amp;p_startYear=1968" TargetMode="External"/><Relationship Id="rId821" Type="http://schemas.openxmlformats.org/officeDocument/2006/relationships/hyperlink" Target="http://www.bom.gov.au/jsp/ncc/cdio/weatherData/av?p_display_type=dailyDataFile&amp;p_nccObsCode=122&amp;p_stn_num=085072&amp;p_c=-1447444278&amp;p_startYear=1968" TargetMode="External"/><Relationship Id="rId822" Type="http://schemas.openxmlformats.org/officeDocument/2006/relationships/hyperlink" Target="http://www.bom.gov.au/jsp/ncc/cdio/weatherData/av?p_display_type=dailyDataFile&amp;p_nccObsCode=122&amp;p_stn_num=088109&amp;p_c=-1552634417&amp;p_startYear=1968" TargetMode="External"/><Relationship Id="rId823" Type="http://schemas.openxmlformats.org/officeDocument/2006/relationships/hyperlink" Target="http://www.bom.gov.au/jsp/ncc/cdio/weatherData/av?p_display_type=dailyDataFile&amp;p_nccObsCode=122&amp;p_stn_num=079042&amp;p_c=-1249522794&amp;p_startYear=1968" TargetMode="External"/><Relationship Id="rId824" Type="http://schemas.openxmlformats.org/officeDocument/2006/relationships/hyperlink" Target="http://www.bom.gov.au/jsp/ncc/cdio/weatherData/av?p_display_type=dailyDataFile&amp;p_nccObsCode=122&amp;p_stn_num=077042&amp;p_c=-1187089194&amp;p_startYear=1968" TargetMode="External"/><Relationship Id="rId825" Type="http://schemas.openxmlformats.org/officeDocument/2006/relationships/hyperlink" Target="http://www.bom.gov.au/jsp/ncc/cdio/weatherData/av?p_display_type=dailyDataFile&amp;p_nccObsCode=122&amp;p_stn_num=082053&amp;p_c=-1346534203&amp;p_startYear=1968" TargetMode="External"/><Relationship Id="rId826" Type="http://schemas.openxmlformats.org/officeDocument/2006/relationships/hyperlink" Target="http://www.bom.gov.au/jsp/ncc/cdio/weatherData/av?p_display_type=dailyDataFile&amp;p_nccObsCode=122&amp;p_stn_num=090082&amp;p_c=-1622948586&amp;p_startYear=1968" TargetMode="External"/><Relationship Id="rId827" Type="http://schemas.openxmlformats.org/officeDocument/2006/relationships/hyperlink" Target="http://www.bom.gov.au/jsp/ncc/cdio/weatherData/av?p_display_type=dailyDataFile&amp;p_nccObsCode=122&amp;p_stn_num=85096&amp;p_c=-1448261084&amp;p_startYear=1968" TargetMode="External"/><Relationship Id="rId828" Type="http://schemas.openxmlformats.org/officeDocument/2006/relationships/hyperlink" Target="http://www.bom.gov.au/jsp/ncc/cdio/weatherData/av?p_display_type=dailyDataFile&amp;p_nccObsCode=122&amp;p_stn_num=089000&amp;p_c=-1584194118&amp;p_startYear=1969" TargetMode="External"/><Relationship Id="rId829" Type="http://schemas.openxmlformats.org/officeDocument/2006/relationships/hyperlink" Target="http://www.bom.gov.au/jsp/ncc/cdio/weatherData/av?p_display_type=dailyDataFile&amp;p_nccObsCode=122&amp;p_stn_num=084080&amp;p_c=-1413883398&amp;p_startYear=1969" TargetMode="External"/><Relationship Id="rId830" Type="http://schemas.openxmlformats.org/officeDocument/2006/relationships/hyperlink" Target="http://www.bom.gov.au/jsp/ncc/cdio/weatherData/av?p_display_type=dailyDataFile&amp;p_nccObsCode=122&amp;p_stn_num=089002&amp;p_c=-1584265392&amp;p_startYear=1969" TargetMode="External"/><Relationship Id="rId831" Type="http://schemas.openxmlformats.org/officeDocument/2006/relationships/hyperlink" Target="http://www.bom.gov.au/jsp/ncc/cdio/weatherData/av?p_display_type=dailyDataFile&amp;p_nccObsCode=122&amp;p_stn_num=082002&amp;p_c=-1344859870&amp;p_startYear=1969" TargetMode="External"/><Relationship Id="rId832" Type="http://schemas.openxmlformats.org/officeDocument/2006/relationships/hyperlink" Target="http://www.bom.gov.au/jsp/ncc/cdio/weatherData/av?p_display_type=dailyDataFile&amp;p_nccObsCode=122&amp;p_stn_num=90015&amp;p_c=-1620534395&amp;p_startYear=1969" TargetMode="External"/><Relationship Id="rId833" Type="http://schemas.openxmlformats.org/officeDocument/2006/relationships/hyperlink" Target="http://www.bom.gov.au/jsp/ncc/cdio/weatherData/av?p_display_type=dailyDataFile&amp;p_nccObsCode=122&amp;p_stn_num=088110&amp;p_c=-1552668770&amp;p_startYear=1969" TargetMode="External"/><Relationship Id="rId834" Type="http://schemas.openxmlformats.org/officeDocument/2006/relationships/hyperlink" Target="http://www.bom.gov.au/jsp/ncc/cdio/weatherData/av?p_display_type=dailyDataFile&amp;p_nccObsCode=122&amp;p_stn_num=080015&amp;p_c=-1280474659&amp;p_startYear=1969" TargetMode="External"/><Relationship Id="rId835" Type="http://schemas.openxmlformats.org/officeDocument/2006/relationships/hyperlink" Target="http://www.bom.gov.au/jsp/ncc/cdio/weatherData/av?p_display_type=dailyDataFile&amp;p_nccObsCode=122&amp;p_stn_num=084016&amp;p_c=-1411732361&amp;p_startYear=1969" TargetMode="External"/><Relationship Id="rId836" Type="http://schemas.openxmlformats.org/officeDocument/2006/relationships/hyperlink" Target="http://www.bom.gov.au/jsp/ncc/cdio/weatherData/av?p_display_type=dailyDataFile&amp;p_nccObsCode=122&amp;p_stn_num=090044&amp;p_c=-1621579097&amp;p_startYear=1969" TargetMode="External"/><Relationship Id="rId837" Type="http://schemas.openxmlformats.org/officeDocument/2006/relationships/hyperlink" Target="http://www.bom.gov.au/jsp/ncc/cdio/weatherData/av?p_display_type=dailyDataFile&amp;p_nccObsCode=122&amp;p_stn_num=079023&amp;p_c=-1248921817&amp;p_startYear=1969" TargetMode="External"/><Relationship Id="rId838" Type="http://schemas.openxmlformats.org/officeDocument/2006/relationships/hyperlink" Target="http://www.bom.gov.au/jsp/ncc/cdio/weatherData/av?p_display_type=dailyDataFile&amp;p_nccObsCode=122&amp;p_stn_num=080023&amp;p_c=-1280731017&amp;p_startYear=1969" TargetMode="External"/><Relationship Id="rId839" Type="http://schemas.openxmlformats.org/officeDocument/2006/relationships/hyperlink" Target="http://www.bom.gov.au/jsp/ncc/cdio/weatherData/av?p_display_type=dailyDataFile&amp;p_nccObsCode=122&amp;p_stn_num=087031&amp;p_c=-1514874010&amp;p_startYear=1969" TargetMode="External"/><Relationship Id="rId840" Type="http://schemas.openxmlformats.org/officeDocument/2006/relationships/hyperlink" Target="http://www.bom.gov.au/jsp/ncc/cdio/weatherData/av?p_display_type=dailyDataFile&amp;p_nccObsCode=122&amp;p_stn_num=088043&amp;p_c=-1550309097&amp;p_startYear=1969" TargetMode="External"/><Relationship Id="rId841" Type="http://schemas.openxmlformats.org/officeDocument/2006/relationships/hyperlink" Target="http://www.bom.gov.au/jsp/ncc/cdio/weatherData/av?p_display_type=dailyDataFile&amp;p_nccObsCode=122&amp;p_stn_num=086071&amp;p_c=-1481638536&amp;p_startYear=1969" TargetMode="External"/><Relationship Id="rId842" Type="http://schemas.openxmlformats.org/officeDocument/2006/relationships/hyperlink" Target="http://www.bom.gov.au/jsp/ncc/cdio/weatherData/av?p_display_type=dailyDataFile&amp;p_nccObsCode=122&amp;p_stn_num=076031&amp;p_c=-1156137720&amp;p_startYear=1969" TargetMode="External"/><Relationship Id="rId843" Type="http://schemas.openxmlformats.org/officeDocument/2006/relationships/hyperlink" Target="http://www.bom.gov.au/jsp/ncc/cdio/weatherData/av?p_display_type=dailyDataFile&amp;p_nccObsCode=122&amp;p_stn_num=078031&amp;p_c=-1217762520&amp;p_startYear=1969" TargetMode="External"/><Relationship Id="rId844" Type="http://schemas.openxmlformats.org/officeDocument/2006/relationships/hyperlink" Target="http://www.bom.gov.au/jsp/ncc/cdio/weatherData/av?p_display_type=dailyDataFile&amp;p_nccObsCode=122&amp;p_stn_num=083025&amp;p_c=-1378625252&amp;p_startYear=1969" TargetMode="External"/><Relationship Id="rId845" Type="http://schemas.openxmlformats.org/officeDocument/2006/relationships/hyperlink" Target="http://www.bom.gov.au/jsp/ncc/cdio/weatherData/av?p_display_type=dailyDataFile&amp;p_nccObsCode=122&amp;p_stn_num=082039&amp;p_c=-1346074745&amp;p_startYear=1969" TargetMode="External"/><Relationship Id="rId846" Type="http://schemas.openxmlformats.org/officeDocument/2006/relationships/hyperlink" Target="http://www.bom.gov.au/jsp/ncc/cdio/weatherData/av?p_display_type=dailyDataFile&amp;p_nccObsCode=122&amp;p_stn_num=085072&amp;p_c=-1447444278&amp;p_startYear=1969" TargetMode="External"/><Relationship Id="rId847" Type="http://schemas.openxmlformats.org/officeDocument/2006/relationships/hyperlink" Target="http://www.bom.gov.au/jsp/ncc/cdio/weatherData/av?p_display_type=dailyDataFile&amp;p_nccObsCode=122&amp;p_stn_num=088109&amp;p_c=-1552634417&amp;p_startYear=1969" TargetMode="External"/><Relationship Id="rId848" Type="http://schemas.openxmlformats.org/officeDocument/2006/relationships/hyperlink" Target="http://www.bom.gov.au/jsp/ncc/cdio/weatherData/av?p_display_type=dailyDataFile&amp;p_nccObsCode=122&amp;p_stn_num=079042&amp;p_c=-1249522794&amp;p_startYear=1969" TargetMode="External"/><Relationship Id="rId849" Type="http://schemas.openxmlformats.org/officeDocument/2006/relationships/hyperlink" Target="http://www.bom.gov.au/jsp/ncc/cdio/weatherData/av?p_display_type=dailyDataFile&amp;p_nccObsCode=122&amp;p_stn_num=077042&amp;p_c=-1187089194&amp;p_startYear=1969" TargetMode="External"/><Relationship Id="rId850" Type="http://schemas.openxmlformats.org/officeDocument/2006/relationships/hyperlink" Target="http://www.bom.gov.au/jsp/ncc/cdio/weatherData/av?p_display_type=dailyDataFile&amp;p_nccObsCode=122&amp;p_stn_num=082053&amp;p_c=-1346534203&amp;p_startYear=1969" TargetMode="External"/><Relationship Id="rId851" Type="http://schemas.openxmlformats.org/officeDocument/2006/relationships/hyperlink" Target="http://www.bom.gov.au/jsp/ncc/cdio/weatherData/av?p_display_type=dailyDataFile&amp;p_nccObsCode=122&amp;p_stn_num=090082&amp;p_c=-1622948586&amp;p_startYear=1969" TargetMode="External"/><Relationship Id="rId852" Type="http://schemas.openxmlformats.org/officeDocument/2006/relationships/hyperlink" Target="http://www.bom.gov.au/jsp/ncc/cdio/weatherData/av?p_display_type=dailyDataFile&amp;p_nccObsCode=122&amp;p_stn_num=85096&amp;p_c=-1448261084&amp;p_startYear=1969" TargetMode="External"/><Relationship Id="rId853" Type="http://schemas.openxmlformats.org/officeDocument/2006/relationships/hyperlink" Target="http://www.bom.gov.au/jsp/ncc/cdio/weatherData/av?p_display_type=dailyDataFile&amp;p_nccObsCode=122&amp;p_stn_num=089085&amp;p_c=-1587221563&amp;p_startYear=1970" TargetMode="External"/><Relationship Id="rId854" Type="http://schemas.openxmlformats.org/officeDocument/2006/relationships/hyperlink" Target="http://www.bom.gov.au/jsp/ncc/cdio/weatherData/av?p_display_type=dailyDataFile&amp;p_nccObsCode=122&amp;p_stn_num=084080&amp;p_c=-1413883398&amp;p_startYear=1970" TargetMode="External"/><Relationship Id="rId855" Type="http://schemas.openxmlformats.org/officeDocument/2006/relationships/hyperlink" Target="http://www.bom.gov.au/jsp/ncc/cdio/weatherData/av?p_display_type=dailyDataFile&amp;p_nccObsCode=122&amp;p_stn_num=089002&amp;p_c=-1584265392&amp;p_startYear=1970" TargetMode="External"/><Relationship Id="rId856" Type="http://schemas.openxmlformats.org/officeDocument/2006/relationships/hyperlink" Target="http://www.bom.gov.au/jsp/ncc/cdio/weatherData/av?p_display_type=dailyDataFile&amp;p_nccObsCode=122&amp;p_stn_num=082002&amp;p_c=-1344859870&amp;p_startYear=1970" TargetMode="External"/><Relationship Id="rId857" Type="http://schemas.openxmlformats.org/officeDocument/2006/relationships/hyperlink" Target="http://www.bom.gov.au/jsp/ncc/cdio/weatherData/av?p_display_type=dailyDataFile&amp;p_nccObsCode=122&amp;p_stn_num=90015&amp;p_c=-1620534395&amp;p_startYear=1970" TargetMode="External"/><Relationship Id="rId858" Type="http://schemas.openxmlformats.org/officeDocument/2006/relationships/hyperlink" Target="http://www.bom.gov.au/jsp/ncc/cdio/weatherData/av?p_display_type=dailyDataFile&amp;p_nccObsCode=122&amp;p_stn_num=088110&amp;p_c=-1552668770&amp;p_startYear=1970" TargetMode="External"/><Relationship Id="rId859" Type="http://schemas.openxmlformats.org/officeDocument/2006/relationships/hyperlink" Target="http://www.bom.gov.au/jsp/ncc/cdio/weatherData/av?p_display_type=dailyDataFile&amp;p_nccObsCode=122&amp;p_stn_num=080015&amp;p_c=-1280474659&amp;p_startYear=1970" TargetMode="External"/><Relationship Id="rId860" Type="http://schemas.openxmlformats.org/officeDocument/2006/relationships/hyperlink" Target="http://www.bom.gov.au/jsp/ncc/cdio/weatherData/av?p_display_type=dailyDataFile&amp;p_nccObsCode=122&amp;p_stn_num=084016&amp;p_c=-1411732361&amp;p_startYear=1970" TargetMode="External"/><Relationship Id="rId861" Type="http://schemas.openxmlformats.org/officeDocument/2006/relationships/hyperlink" Target="http://www.bom.gov.au/jsp/ncc/cdio/weatherData/av?p_display_type=dailyDataFile&amp;p_nccObsCode=122&amp;p_stn_num=090044&amp;p_c=-1621579097&amp;p_startYear=1970" TargetMode="External"/><Relationship Id="rId862" Type="http://schemas.openxmlformats.org/officeDocument/2006/relationships/hyperlink" Target="http://www.bom.gov.au/jsp/ncc/cdio/weatherData/av?p_display_type=dailyDataFile&amp;p_nccObsCode=122&amp;p_stn_num=079023&amp;p_c=-1248921817&amp;p_startYear=1970" TargetMode="External"/><Relationship Id="rId863" Type="http://schemas.openxmlformats.org/officeDocument/2006/relationships/hyperlink" Target="http://www.bom.gov.au/jsp/ncc/cdio/weatherData/av?p_display_type=dailyDataFile&amp;p_nccObsCode=122&amp;p_stn_num=080023&amp;p_c=-1280731017&amp;p_startYear=1970" TargetMode="External"/><Relationship Id="rId864" Type="http://schemas.openxmlformats.org/officeDocument/2006/relationships/hyperlink" Target="http://www.bom.gov.au/jsp/ncc/cdio/weatherData/av?p_display_type=dailyDataFile&amp;p_nccObsCode=122&amp;p_stn_num=087031&amp;p_c=-1514874010&amp;p_startYear=1970" TargetMode="External"/><Relationship Id="rId865" Type="http://schemas.openxmlformats.org/officeDocument/2006/relationships/hyperlink" Target="http://www.bom.gov.au/jsp/ncc/cdio/weatherData/av?p_display_type=dailyDataFile&amp;p_nccObsCode=122&amp;p_stn_num=088043&amp;p_c=-1550309097&amp;p_startYear=1970" TargetMode="External"/><Relationship Id="rId866" Type="http://schemas.openxmlformats.org/officeDocument/2006/relationships/hyperlink" Target="http://www.bom.gov.au/jsp/ncc/cdio/weatherData/av?p_display_type=dailyDataFile&amp;p_nccObsCode=122&amp;p_stn_num=086071&amp;p_c=-1481638536&amp;p_startYear=1970" TargetMode="External"/><Relationship Id="rId867" Type="http://schemas.openxmlformats.org/officeDocument/2006/relationships/hyperlink" Target="http://www.bom.gov.au/jsp/ncc/cdio/weatherData/av?p_display_type=dailyDataFile&amp;p_nccObsCode=122&amp;p_stn_num=076031&amp;p_c=-1156137720&amp;p_startYear=1970" TargetMode="External"/><Relationship Id="rId868" Type="http://schemas.openxmlformats.org/officeDocument/2006/relationships/hyperlink" Target="http://www.bom.gov.au/jsp/ncc/cdio/weatherData/av?p_display_type=dailyDataFile&amp;p_nccObsCode=122&amp;p_stn_num=078031&amp;p_c=-1217762520&amp;p_startYear=1970" TargetMode="External"/><Relationship Id="rId869" Type="http://schemas.openxmlformats.org/officeDocument/2006/relationships/hyperlink" Target="http://www.bom.gov.au/jsp/ncc/cdio/weatherData/av?p_display_type=dailyDataFile&amp;p_nccObsCode=122&amp;p_stn_num=083025&amp;p_c=-1378625252&amp;p_startYear=1970" TargetMode="External"/><Relationship Id="rId870" Type="http://schemas.openxmlformats.org/officeDocument/2006/relationships/hyperlink" Target="http://www.bom.gov.au/jsp/ncc/cdio/weatherData/av?p_display_type=dailyDataFile&amp;p_nccObsCode=122&amp;p_stn_num=082039&amp;p_c=-1346074745&amp;p_startYear=1970" TargetMode="External"/><Relationship Id="rId871" Type="http://schemas.openxmlformats.org/officeDocument/2006/relationships/hyperlink" Target="http://www.bom.gov.au/jsp/ncc/cdio/weatherData/av?p_display_type=dailyDataFile&amp;p_nccObsCode=122&amp;p_stn_num=085072&amp;p_c=-1447444278&amp;p_startYear=1970" TargetMode="External"/><Relationship Id="rId872" Type="http://schemas.openxmlformats.org/officeDocument/2006/relationships/hyperlink" Target="http://www.bom.gov.au/jsp/ncc/cdio/weatherData/av?p_display_type=dailyDataFile&amp;p_nccObsCode=122&amp;p_stn_num=088109&amp;p_c=-1552634417&amp;p_startYear=1970" TargetMode="External"/><Relationship Id="rId873" Type="http://schemas.openxmlformats.org/officeDocument/2006/relationships/hyperlink" Target="http://www.bom.gov.au/jsp/ncc/cdio/weatherData/av?p_display_type=dailyDataFile&amp;p_nccObsCode=122&amp;p_stn_num=079080&amp;p_c=-1250724521&amp;p_startYear=1970" TargetMode="External"/><Relationship Id="rId874" Type="http://schemas.openxmlformats.org/officeDocument/2006/relationships/hyperlink" Target="http://www.bom.gov.au/jsp/ncc/cdio/weatherData/av?p_display_type=dailyDataFile&amp;p_nccObsCode=122&amp;p_stn_num=077042&amp;p_c=-1187089194&amp;p_startYear=1970" TargetMode="External"/><Relationship Id="rId875" Type="http://schemas.openxmlformats.org/officeDocument/2006/relationships/hyperlink" Target="http://www.bom.gov.au/jsp/ncc/cdio/weatherData/av?p_display_type=dailyDataFile&amp;p_nccObsCode=122&amp;p_stn_num=082053&amp;p_c=-1346534203&amp;p_startYear=1970" TargetMode="External"/><Relationship Id="rId876" Type="http://schemas.openxmlformats.org/officeDocument/2006/relationships/hyperlink" Target="http://www.bom.gov.au/jsp/ncc/cdio/weatherData/av?p_display_type=dailyDataFile&amp;p_nccObsCode=122&amp;p_stn_num=090082&amp;p_c=-1622948586&amp;p_startYear=1970" TargetMode="External"/><Relationship Id="rId877" Type="http://schemas.openxmlformats.org/officeDocument/2006/relationships/hyperlink" Target="http://www.bom.gov.au/jsp/ncc/cdio/weatherData/av?p_display_type=dailyDataFile&amp;p_nccObsCode=122&amp;p_stn_num=85096&amp;p_c=-1448261084&amp;p_startYear=1970" TargetMode="External"/><Relationship Id="rId878" Type="http://schemas.openxmlformats.org/officeDocument/2006/relationships/hyperlink" Target="http://www.bom.gov.au/jsp/ncc/cdio/weatherData/av?p_display_type=dailyDataFile&amp;p_nccObsCode=122&amp;p_stn_num=089085&amp;p_c=-1587221563&amp;p_startYear=1971" TargetMode="External"/><Relationship Id="rId879" Type="http://schemas.openxmlformats.org/officeDocument/2006/relationships/hyperlink" Target="http://www.bom.gov.au/jsp/ncc/cdio/weatherData/av?p_display_type=dailyDataFile&amp;p_nccObsCode=122&amp;p_stn_num=084108&amp;p_c=-1414825250&amp;p_startYear=1971" TargetMode="External"/><Relationship Id="rId880" Type="http://schemas.openxmlformats.org/officeDocument/2006/relationships/hyperlink" Target="http://www.bom.gov.au/jsp/ncc/cdio/weatherData/av?p_display_type=dailyDataFile&amp;p_nccObsCode=122&amp;p_stn_num=089002&amp;p_c=-1584265392&amp;p_startYear=1971" TargetMode="External"/><Relationship Id="rId881" Type="http://schemas.openxmlformats.org/officeDocument/2006/relationships/hyperlink" Target="http://www.bom.gov.au/jsp/ncc/cdio/weatherData/av?p_display_type=dailyDataFile&amp;p_nccObsCode=122&amp;p_stn_num=082002&amp;p_c=-1344859870&amp;p_startYear=1971" TargetMode="External"/><Relationship Id="rId882" Type="http://schemas.openxmlformats.org/officeDocument/2006/relationships/hyperlink" Target="http://www.bom.gov.au/jsp/ncc/cdio/weatherData/av?p_display_type=dailyDataFile&amp;p_nccObsCode=122&amp;p_stn_num=90015&amp;p_c=-1620534395&amp;p_startYear=1971" TargetMode="External"/><Relationship Id="rId883" Type="http://schemas.openxmlformats.org/officeDocument/2006/relationships/hyperlink" Target="http://www.bom.gov.au/jsp/ncc/cdio/weatherData/av?p_display_type=dailyDataFile&amp;p_nccObsCode=122&amp;p_stn_num=088110&amp;p_c=-1552668770&amp;p_startYear=1971" TargetMode="External"/><Relationship Id="rId884" Type="http://schemas.openxmlformats.org/officeDocument/2006/relationships/hyperlink" Target="http://www.bom.gov.au/jsp/ncc/cdio/weatherData/av?p_display_type=dailyDataFile&amp;p_nccObsCode=122&amp;p_stn_num=080015&amp;p_c=-1280474659&amp;p_startYear=1971" TargetMode="External"/><Relationship Id="rId885" Type="http://schemas.openxmlformats.org/officeDocument/2006/relationships/hyperlink" Target="http://www.bom.gov.au/jsp/ncc/cdio/weatherData/av?p_display_type=dailyDataFile&amp;p_nccObsCode=122&amp;p_stn_num=084016&amp;p_c=-1411732361&amp;p_startYear=1971" TargetMode="External"/><Relationship Id="rId886" Type="http://schemas.openxmlformats.org/officeDocument/2006/relationships/hyperlink" Target="http://www.bom.gov.au/jsp/ncc/cdio/weatherData/av?p_display_type=dailyDataFile&amp;p_nccObsCode=122&amp;p_stn_num=090044&amp;p_c=-1621579097&amp;p_startYear=1971" TargetMode="External"/><Relationship Id="rId887" Type="http://schemas.openxmlformats.org/officeDocument/2006/relationships/hyperlink" Target="http://www.bom.gov.au/jsp/ncc/cdio/weatherData/av?p_display_type=dailyDataFile&amp;p_nccObsCode=122&amp;p_stn_num=079023&amp;p_c=-1248921817&amp;p_startYear=1971" TargetMode="External"/><Relationship Id="rId888" Type="http://schemas.openxmlformats.org/officeDocument/2006/relationships/hyperlink" Target="http://www.bom.gov.au/jsp/ncc/cdio/weatherData/av?p_display_type=dailyDataFile&amp;p_nccObsCode=122&amp;p_stn_num=080023&amp;p_c=-1280731017&amp;p_startYear=1971" TargetMode="External"/><Relationship Id="rId889" Type="http://schemas.openxmlformats.org/officeDocument/2006/relationships/hyperlink" Target="http://www.bom.gov.au/jsp/ncc/cdio/weatherData/av?p_display_type=dailyDataFile&amp;p_nccObsCode=122&amp;p_stn_num=087031&amp;p_c=-1514874010&amp;p_startYear=1971" TargetMode="External"/><Relationship Id="rId890" Type="http://schemas.openxmlformats.org/officeDocument/2006/relationships/hyperlink" Target="http://www.bom.gov.au/jsp/ncc/cdio/weatherData/av?p_display_type=dailyDataFile&amp;p_nccObsCode=122&amp;p_stn_num=088043&amp;p_c=-1550309097&amp;p_startYear=1971" TargetMode="External"/><Relationship Id="rId891" Type="http://schemas.openxmlformats.org/officeDocument/2006/relationships/hyperlink" Target="http://www.bom.gov.au/jsp/ncc/cdio/weatherData/av?p_display_type=dailyDataFile&amp;p_nccObsCode=122&amp;p_stn_num=086071&amp;p_c=-1481638536&amp;p_startYear=1971" TargetMode="External"/><Relationship Id="rId892" Type="http://schemas.openxmlformats.org/officeDocument/2006/relationships/hyperlink" Target="http://www.bom.gov.au/jsp/ncc/cdio/weatherData/av?p_display_type=dailyDataFile&amp;p_nccObsCode=122&amp;p_stn_num=076031&amp;p_c=-1156137720&amp;p_startYear=1971" TargetMode="External"/><Relationship Id="rId893" Type="http://schemas.openxmlformats.org/officeDocument/2006/relationships/hyperlink" Target="http://www.bom.gov.au/jsp/ncc/cdio/weatherData/av?p_display_type=dailyDataFile&amp;p_nccObsCode=122&amp;p_stn_num=078031&amp;p_c=-1217762520&amp;p_startYear=1971" TargetMode="External"/><Relationship Id="rId894" Type="http://schemas.openxmlformats.org/officeDocument/2006/relationships/hyperlink" Target="http://www.bom.gov.au/jsp/ncc/cdio/weatherData/av?p_display_type=dailyDataFile&amp;p_nccObsCode=122&amp;p_stn_num=083025&amp;p_c=-1378625252&amp;p_startYear=1971" TargetMode="External"/><Relationship Id="rId895" Type="http://schemas.openxmlformats.org/officeDocument/2006/relationships/hyperlink" Target="http://www.bom.gov.au/jsp/ncc/cdio/weatherData/av?p_display_type=dailyDataFile&amp;p_nccObsCode=122&amp;p_stn_num=082039&amp;p_c=-1346074745&amp;p_startYear=1971" TargetMode="External"/><Relationship Id="rId896" Type="http://schemas.openxmlformats.org/officeDocument/2006/relationships/hyperlink" Target="http://www.bom.gov.au/jsp/ncc/cdio/weatherData/av?p_display_type=dailyDataFile&amp;p_nccObsCode=122&amp;p_stn_num=085072&amp;p_c=-1447444278&amp;p_startYear=1971" TargetMode="External"/><Relationship Id="rId897" Type="http://schemas.openxmlformats.org/officeDocument/2006/relationships/hyperlink" Target="http://www.bom.gov.au/jsp/ncc/cdio/weatherData/av?p_display_type=dailyDataFile&amp;p_nccObsCode=122&amp;p_stn_num=088109&amp;p_c=-1552634417&amp;p_startYear=1971" TargetMode="External"/><Relationship Id="rId898" Type="http://schemas.openxmlformats.org/officeDocument/2006/relationships/hyperlink" Target="http://www.bom.gov.au/jsp/ncc/cdio/weatherData/av?p_display_type=dailyDataFile&amp;p_nccObsCode=122&amp;p_stn_num=079080&amp;p_c=-1250724521&amp;p_startYear=1971" TargetMode="External"/><Relationship Id="rId899" Type="http://schemas.openxmlformats.org/officeDocument/2006/relationships/hyperlink" Target="http://www.bom.gov.au/jsp/ncc/cdio/weatherData/av?p_display_type=dailyDataFile&amp;p_nccObsCode=122&amp;p_stn_num=077042&amp;p_c=-1187089194&amp;p_startYear=1971" TargetMode="External"/><Relationship Id="rId900" Type="http://schemas.openxmlformats.org/officeDocument/2006/relationships/hyperlink" Target="http://www.bom.gov.au/jsp/ncc/cdio/weatherData/av?p_display_type=dailyDataFile&amp;p_nccObsCode=122&amp;p_stn_num=082053&amp;p_c=-1346534203&amp;p_startYear=1971" TargetMode="External"/><Relationship Id="rId901" Type="http://schemas.openxmlformats.org/officeDocument/2006/relationships/hyperlink" Target="http://www.bom.gov.au/jsp/ncc/cdio/weatherData/av?p_display_type=dailyDataFile&amp;p_nccObsCode=122&amp;p_stn_num=090082&amp;p_c=-1622948586&amp;p_startYear=1971" TargetMode="External"/><Relationship Id="rId902" Type="http://schemas.openxmlformats.org/officeDocument/2006/relationships/hyperlink" Target="http://www.bom.gov.au/jsp/ncc/cdio/weatherData/av?p_display_type=dailyDataFile&amp;p_nccObsCode=122&amp;p_stn_num=85096&amp;p_c=-1448261084&amp;p_startYear=1971" TargetMode="External"/><Relationship Id="rId903" Type="http://schemas.openxmlformats.org/officeDocument/2006/relationships/hyperlink" Target="http://www.bom.gov.au/jsp/ncc/cdio/weatherData/av?p_display_type=dailyDataFile&amp;p_nccObsCode=122&amp;p_stn_num=089085&amp;p_c=-1587221563&amp;p_startYear=1972" TargetMode="External"/><Relationship Id="rId904" Type="http://schemas.openxmlformats.org/officeDocument/2006/relationships/hyperlink" Target="http://www.bom.gov.au/jsp/ncc/cdio/weatherData/av?p_display_type=dailyDataFile&amp;p_nccObsCode=122&amp;p_stn_num=084108&amp;p_c=-1414825250&amp;p_startYear=1972" TargetMode="External"/><Relationship Id="rId905" Type="http://schemas.openxmlformats.org/officeDocument/2006/relationships/hyperlink" Target="http://www.bom.gov.au/jsp/ncc/cdio/weatherData/av?p_display_type=dailyDataFile&amp;p_nccObsCode=122&amp;p_stn_num=089002&amp;p_c=-1584265392&amp;p_startYear=1972" TargetMode="External"/><Relationship Id="rId906" Type="http://schemas.openxmlformats.org/officeDocument/2006/relationships/hyperlink" Target="http://www.bom.gov.au/jsp/ncc/cdio/weatherData/av?p_display_type=dailyDataFile&amp;p_nccObsCode=122&amp;p_stn_num=082002&amp;p_c=-1344859870&amp;p_startYear=1972" TargetMode="External"/><Relationship Id="rId907" Type="http://schemas.openxmlformats.org/officeDocument/2006/relationships/hyperlink" Target="http://www.bom.gov.au/jsp/ncc/cdio/weatherData/av?p_display_type=dailyDataFile&amp;p_nccObsCode=122&amp;p_stn_num=90015&amp;p_c=-1620534395&amp;p_startYear=1972" TargetMode="External"/><Relationship Id="rId908" Type="http://schemas.openxmlformats.org/officeDocument/2006/relationships/hyperlink" Target="http://www.bom.gov.au/jsp/ncc/cdio/weatherData/av?p_display_type=dailyDataFile&amp;p_nccObsCode=122&amp;p_stn_num=088110&amp;p_c=-1552668770&amp;p_startYear=1972" TargetMode="External"/><Relationship Id="rId909" Type="http://schemas.openxmlformats.org/officeDocument/2006/relationships/hyperlink" Target="http://www.bom.gov.au/jsp/ncc/cdio/weatherData/av?p_display_type=dailyDataFile&amp;p_nccObsCode=122&amp;p_stn_num=080015&amp;p_c=-1280474659&amp;p_startYear=1972" TargetMode="External"/><Relationship Id="rId910" Type="http://schemas.openxmlformats.org/officeDocument/2006/relationships/hyperlink" Target="http://www.bom.gov.au/jsp/ncc/cdio/weatherData/av?p_display_type=dailyDataFile&amp;p_nccObsCode=122&amp;p_stn_num=084016&amp;p_c=-1411732361&amp;p_startYear=1972" TargetMode="External"/><Relationship Id="rId911" Type="http://schemas.openxmlformats.org/officeDocument/2006/relationships/hyperlink" Target="http://www.bom.gov.au/jsp/ncc/cdio/weatherData/av?p_display_type=dailyDataFile&amp;p_nccObsCode=122&amp;p_stn_num=090044&amp;p_c=-1621579097&amp;p_startYear=1972" TargetMode="External"/><Relationship Id="rId912" Type="http://schemas.openxmlformats.org/officeDocument/2006/relationships/hyperlink" Target="http://www.bom.gov.au/jsp/ncc/cdio/weatherData/av?p_display_type=dailyDataFile&amp;p_nccObsCode=122&amp;p_stn_num=079023&amp;p_c=-1248921817&amp;p_startYear=1972" TargetMode="External"/><Relationship Id="rId913" Type="http://schemas.openxmlformats.org/officeDocument/2006/relationships/hyperlink" Target="http://www.bom.gov.au/jsp/ncc/cdio/weatherData/av?p_display_type=dailyDataFile&amp;p_nccObsCode=122&amp;p_stn_num=080023&amp;p_c=-1280731017&amp;p_startYear=1972" TargetMode="External"/><Relationship Id="rId914" Type="http://schemas.openxmlformats.org/officeDocument/2006/relationships/hyperlink" Target="http://www.bom.gov.au/jsp/ncc/cdio/weatherData/av?p_display_type=dailyDataFile&amp;p_nccObsCode=122&amp;p_stn_num=087031&amp;p_c=-1514874010&amp;p_startYear=1972" TargetMode="External"/><Relationship Id="rId915" Type="http://schemas.openxmlformats.org/officeDocument/2006/relationships/hyperlink" Target="http://www.bom.gov.au/jsp/ncc/cdio/weatherData/av?p_display_type=dailyDataFile&amp;p_nccObsCode=122&amp;p_stn_num=088043&amp;p_c=-1550309097&amp;p_startYear=1972" TargetMode="External"/><Relationship Id="rId916" Type="http://schemas.openxmlformats.org/officeDocument/2006/relationships/hyperlink" Target="http://www.bom.gov.au/jsp/ncc/cdio/weatherData/av?p_display_type=dailyDataFile&amp;p_nccObsCode=122&amp;p_stn_num=086071&amp;p_c=-1481638536&amp;p_startYear=1972" TargetMode="External"/><Relationship Id="rId917" Type="http://schemas.openxmlformats.org/officeDocument/2006/relationships/hyperlink" Target="http://www.bom.gov.au/jsp/ncc/cdio/weatherData/av?p_display_type=dailyDataFile&amp;p_nccObsCode=122&amp;p_stn_num=076031&amp;p_c=-1156137720&amp;p_startYear=1972" TargetMode="External"/><Relationship Id="rId918" Type="http://schemas.openxmlformats.org/officeDocument/2006/relationships/hyperlink" Target="http://www.bom.gov.au/jsp/ncc/cdio/weatherData/av?p_display_type=dailyDataFile&amp;p_nccObsCode=122&amp;p_stn_num=078031&amp;p_c=-1217762520&amp;p_startYear=1972" TargetMode="External"/><Relationship Id="rId919" Type="http://schemas.openxmlformats.org/officeDocument/2006/relationships/hyperlink" Target="http://www.bom.gov.au/jsp/ncc/cdio/weatherData/av?p_display_type=dailyDataFile&amp;p_nccObsCode=122&amp;p_stn_num=083025&amp;p_c=-1378625252&amp;p_startYear=1972" TargetMode="External"/><Relationship Id="rId920" Type="http://schemas.openxmlformats.org/officeDocument/2006/relationships/hyperlink" Target="http://www.bom.gov.au/jsp/ncc/cdio/weatherData/av?p_display_type=dailyDataFile&amp;p_nccObsCode=122&amp;p_stn_num=082039&amp;p_c=-1346074745&amp;p_startYear=1972" TargetMode="External"/><Relationship Id="rId921" Type="http://schemas.openxmlformats.org/officeDocument/2006/relationships/hyperlink" Target="http://www.bom.gov.au/jsp/ncc/cdio/weatherData/av?p_display_type=dailyDataFile&amp;p_nccObsCode=122&amp;p_stn_num=085072&amp;p_c=-1447444278&amp;p_startYear=1972" TargetMode="External"/><Relationship Id="rId922" Type="http://schemas.openxmlformats.org/officeDocument/2006/relationships/hyperlink" Target="http://www.bom.gov.au/jsp/ncc/cdio/weatherData/av?p_display_type=dailyDataFile&amp;p_nccObsCode=122&amp;p_stn_num=088109&amp;p_c=-1552634417&amp;p_startYear=1972" TargetMode="External"/><Relationship Id="rId923" Type="http://schemas.openxmlformats.org/officeDocument/2006/relationships/hyperlink" Target="http://www.bom.gov.au/jsp/ncc/cdio/weatherData/av?p_display_type=dailyDataFile&amp;p_nccObsCode=122&amp;p_stn_num=079080&amp;p_c=-1250724521&amp;p_startYear=1972" TargetMode="External"/><Relationship Id="rId924" Type="http://schemas.openxmlformats.org/officeDocument/2006/relationships/hyperlink" Target="http://www.bom.gov.au/jsp/ncc/cdio/weatherData/av?p_display_type=dailyDataFile&amp;p_nccObsCode=122&amp;p_stn_num=077042&amp;p_c=-1187089194&amp;p_startYear=1972" TargetMode="External"/><Relationship Id="rId925" Type="http://schemas.openxmlformats.org/officeDocument/2006/relationships/hyperlink" Target="http://www.bom.gov.au/jsp/ncc/cdio/weatherData/av?p_display_type=dailyDataFile&amp;p_nccObsCode=122&amp;p_stn_num=082053&amp;p_c=-1346534203&amp;p_startYear=1972" TargetMode="External"/><Relationship Id="rId926" Type="http://schemas.openxmlformats.org/officeDocument/2006/relationships/hyperlink" Target="http://www.bom.gov.au/jsp/ncc/cdio/weatherData/av?p_display_type=dailyDataFile&amp;p_nccObsCode=122&amp;p_stn_num=090082&amp;p_c=-1622948586&amp;p_startYear=1972" TargetMode="External"/><Relationship Id="rId927" Type="http://schemas.openxmlformats.org/officeDocument/2006/relationships/hyperlink" Target="http://www.bom.gov.au/jsp/ncc/cdio/weatherData/av?p_display_type=dailyDataFile&amp;p_nccObsCode=122&amp;p_stn_num=85096&amp;p_c=-1448261084&amp;p_startYear=1972" TargetMode="External"/><Relationship Id="rId928" Type="http://schemas.openxmlformats.org/officeDocument/2006/relationships/hyperlink" Target="http://www.bom.gov.au/jsp/ncc/cdio/weatherData/av?p_display_type=dailyDataFile&amp;p_nccObsCode=122&amp;p_stn_num=089085&amp;p_c=-1587221563&amp;p_startYear=1973" TargetMode="External"/><Relationship Id="rId929" Type="http://schemas.openxmlformats.org/officeDocument/2006/relationships/hyperlink" Target="http://www.bom.gov.au/jsp/ncc/cdio/weatherData/av?p_display_type=dailyDataFile&amp;p_nccObsCode=122&amp;p_stn_num=084108&amp;p_c=-1414825250&amp;p_startYear=1973" TargetMode="External"/><Relationship Id="rId930" Type="http://schemas.openxmlformats.org/officeDocument/2006/relationships/hyperlink" Target="http://www.bom.gov.au/jsp/ncc/cdio/weatherData/av?p_display_type=dailyDataFile&amp;p_nccObsCode=122&amp;p_stn_num=089002&amp;p_c=-1584265392&amp;p_startYear=1973" TargetMode="External"/><Relationship Id="rId931" Type="http://schemas.openxmlformats.org/officeDocument/2006/relationships/hyperlink" Target="http://www.bom.gov.au/jsp/ncc/cdio/weatherData/av?p_display_type=dailyDataFile&amp;p_nccObsCode=122&amp;p_stn_num=082002&amp;p_c=-1344859870&amp;p_startYear=1973" TargetMode="External"/><Relationship Id="rId932" Type="http://schemas.openxmlformats.org/officeDocument/2006/relationships/hyperlink" Target="http://www.bom.gov.au/jsp/ncc/cdio/weatherData/av?p_display_type=dailyDataFile&amp;p_nccObsCode=122&amp;p_stn_num=90015&amp;p_c=-1620534395&amp;p_startYear=1973" TargetMode="External"/><Relationship Id="rId933" Type="http://schemas.openxmlformats.org/officeDocument/2006/relationships/hyperlink" Target="http://www.bom.gov.au/jsp/ncc/cdio/weatherData/av?p_display_type=dailyDataFile&amp;p_nccObsCode=122&amp;p_stn_num=088110&amp;p_c=-1552668770&amp;p_startYear=1973" TargetMode="External"/><Relationship Id="rId934" Type="http://schemas.openxmlformats.org/officeDocument/2006/relationships/hyperlink" Target="http://www.bom.gov.au/jsp/ncc/cdio/weatherData/av?p_display_type=dailyDataFile&amp;p_nccObsCode=122&amp;p_stn_num=080015&amp;p_c=-1280474659&amp;p_startYear=1973" TargetMode="External"/><Relationship Id="rId935" Type="http://schemas.openxmlformats.org/officeDocument/2006/relationships/hyperlink" Target="http://www.bom.gov.au/jsp/ncc/cdio/weatherData/av?p_display_type=dailyDataFile&amp;p_nccObsCode=122&amp;p_stn_num=084016&amp;p_c=-1411732361&amp;p_startYear=1973" TargetMode="External"/><Relationship Id="rId936" Type="http://schemas.openxmlformats.org/officeDocument/2006/relationships/hyperlink" Target="http://www.bom.gov.au/jsp/ncc/cdio/weatherData/av?p_display_type=dailyDataFile&amp;p_nccObsCode=122&amp;p_stn_num=090044&amp;p_c=-1621579097&amp;p_startYear=1973" TargetMode="External"/><Relationship Id="rId937" Type="http://schemas.openxmlformats.org/officeDocument/2006/relationships/hyperlink" Target="http://www.bom.gov.au/jsp/ncc/cdio/weatherData/av?p_display_type=dailyDataFile&amp;p_nccObsCode=122&amp;p_stn_num=079023&amp;p_c=-1248921817&amp;p_startYear=1973" TargetMode="External"/><Relationship Id="rId938" Type="http://schemas.openxmlformats.org/officeDocument/2006/relationships/hyperlink" Target="http://www.bom.gov.au/jsp/ncc/cdio/weatherData/av?p_display_type=dailyDataFile&amp;p_nccObsCode=122&amp;p_stn_num=080023&amp;p_c=-1280731017&amp;p_startYear=1973" TargetMode="External"/><Relationship Id="rId939" Type="http://schemas.openxmlformats.org/officeDocument/2006/relationships/hyperlink" Target="http://www.bom.gov.au/jsp/ncc/cdio/weatherData/av?p_display_type=dailyDataFile&amp;p_nccObsCode=122&amp;p_stn_num=087031&amp;p_c=-1514874010&amp;p_startYear=1973" TargetMode="External"/><Relationship Id="rId940" Type="http://schemas.openxmlformats.org/officeDocument/2006/relationships/hyperlink" Target="http://www.bom.gov.au/jsp/ncc/cdio/weatherData/av?p_display_type=dailyDataFile&amp;p_nccObsCode=122&amp;p_stn_num=088043&amp;p_c=-1550309097&amp;p_startYear=1973" TargetMode="External"/><Relationship Id="rId941" Type="http://schemas.openxmlformats.org/officeDocument/2006/relationships/hyperlink" Target="http://www.bom.gov.au/jsp/ncc/cdio/weatherData/av?p_display_type=dailyDataFile&amp;p_nccObsCode=122&amp;p_stn_num=086071&amp;p_c=-1481638536&amp;p_startYear=1973" TargetMode="External"/><Relationship Id="rId942" Type="http://schemas.openxmlformats.org/officeDocument/2006/relationships/hyperlink" Target="http://www.bom.gov.au/jsp/ncc/cdio/weatherData/av?p_display_type=dailyDataFile&amp;p_nccObsCode=122&amp;p_stn_num=076031&amp;p_c=-1156137720&amp;p_startYear=1973" TargetMode="External"/><Relationship Id="rId943" Type="http://schemas.openxmlformats.org/officeDocument/2006/relationships/hyperlink" Target="http://www.bom.gov.au/jsp/ncc/cdio/weatherData/av?p_display_type=dailyDataFile&amp;p_nccObsCode=122&amp;p_stn_num=078031&amp;p_c=-1217762520&amp;p_startYear=1973" TargetMode="External"/><Relationship Id="rId944" Type="http://schemas.openxmlformats.org/officeDocument/2006/relationships/hyperlink" Target="http://www.bom.gov.au/jsp/ncc/cdio/weatherData/av?p_display_type=dailyDataFile&amp;p_nccObsCode=122&amp;p_stn_num=083025&amp;p_c=-1378625252&amp;p_startYear=1973" TargetMode="External"/><Relationship Id="rId945" Type="http://schemas.openxmlformats.org/officeDocument/2006/relationships/hyperlink" Target="http://www.bom.gov.au/jsp/ncc/cdio/weatherData/av?p_display_type=dailyDataFile&amp;p_nccObsCode=122&amp;p_stn_num=082039&amp;p_c=-1346074745&amp;p_startYear=1973" TargetMode="External"/><Relationship Id="rId946" Type="http://schemas.openxmlformats.org/officeDocument/2006/relationships/hyperlink" Target="http://www.bom.gov.au/jsp/ncc/cdio/weatherData/av?p_display_type=dailyDataFile&amp;p_nccObsCode=122&amp;p_stn_num=085072&amp;p_c=-1447444278&amp;p_startYear=1973" TargetMode="External"/><Relationship Id="rId947" Type="http://schemas.openxmlformats.org/officeDocument/2006/relationships/hyperlink" Target="http://www.bom.gov.au/jsp/ncc/cdio/weatherData/av?p_display_type=dailyDataFile&amp;p_nccObsCode=122&amp;p_stn_num=088109&amp;p_c=-1552634417&amp;p_startYear=1973" TargetMode="External"/><Relationship Id="rId948" Type="http://schemas.openxmlformats.org/officeDocument/2006/relationships/hyperlink" Target="http://www.bom.gov.au/jsp/ncc/cdio/weatherData/av?p_display_type=dailyDataFile&amp;p_nccObsCode=122&amp;p_stn_num=079080&amp;p_c=-1250724521&amp;p_startYear=1973" TargetMode="External"/><Relationship Id="rId949" Type="http://schemas.openxmlformats.org/officeDocument/2006/relationships/hyperlink" Target="http://www.bom.gov.au/jsp/ncc/cdio/weatherData/av?p_display_type=dailyDataFile&amp;p_nccObsCode=122&amp;p_stn_num=077042&amp;p_c=-1187089194&amp;p_startYear=1973" TargetMode="External"/><Relationship Id="rId950" Type="http://schemas.openxmlformats.org/officeDocument/2006/relationships/hyperlink" Target="http://www.bom.gov.au/jsp/ncc/cdio/weatherData/av?p_display_type=dailyDataFile&amp;p_nccObsCode=122&amp;p_stn_num=082053&amp;p_c=-1346534203&amp;p_startYear=1973" TargetMode="External"/><Relationship Id="rId951" Type="http://schemas.openxmlformats.org/officeDocument/2006/relationships/hyperlink" Target="http://www.bom.gov.au/jsp/ncc/cdio/weatherData/av?p_display_type=dailyDataFile&amp;p_nccObsCode=122&amp;p_stn_num=090082&amp;p_c=-1622948586&amp;p_startYear=1973" TargetMode="External"/><Relationship Id="rId952" Type="http://schemas.openxmlformats.org/officeDocument/2006/relationships/hyperlink" Target="http://www.bom.gov.au/jsp/ncc/cdio/weatherData/av?p_display_type=dailyDataFile&amp;p_nccObsCode=122&amp;p_stn_num=85096&amp;p_c=-1448261084&amp;p_startYear=1973" TargetMode="External"/><Relationship Id="rId953" Type="http://schemas.openxmlformats.org/officeDocument/2006/relationships/hyperlink" Target="http://www.bom.gov.au/jsp/ncc/cdio/weatherData/av?p_display_type=dailyDataFile&amp;p_nccObsCode=122&amp;p_stn_num=089085&amp;p_c=-1587221563&amp;p_startYear=1974" TargetMode="External"/><Relationship Id="rId954" Type="http://schemas.openxmlformats.org/officeDocument/2006/relationships/hyperlink" Target="http://www.bom.gov.au/jsp/ncc/cdio/weatherData/av?p_display_type=dailyDataFile&amp;p_nccObsCode=122&amp;p_stn_num=084108&amp;p_c=-1414825250&amp;p_startYear=1974" TargetMode="External"/><Relationship Id="rId955" Type="http://schemas.openxmlformats.org/officeDocument/2006/relationships/hyperlink" Target="http://www.bom.gov.au/jsp/ncc/cdio/weatherData/av?p_display_type=dailyDataFile&amp;p_nccObsCode=122&amp;p_stn_num=089002&amp;p_c=-1584265392&amp;p_startYear=1974" TargetMode="External"/><Relationship Id="rId956" Type="http://schemas.openxmlformats.org/officeDocument/2006/relationships/hyperlink" Target="http://www.bom.gov.au/jsp/ncc/cdio/weatherData/av?p_display_type=dailyDataFile&amp;p_nccObsCode=122&amp;p_stn_num=082002&amp;p_c=-1344859870&amp;p_startYear=1974" TargetMode="External"/><Relationship Id="rId957" Type="http://schemas.openxmlformats.org/officeDocument/2006/relationships/hyperlink" Target="http://www.bom.gov.au/jsp/ncc/cdio/weatherData/av?p_display_type=dailyDataFile&amp;p_nccObsCode=122&amp;p_stn_num=90015&amp;p_c=-1620534395&amp;p_startYear=1974" TargetMode="External"/><Relationship Id="rId958" Type="http://schemas.openxmlformats.org/officeDocument/2006/relationships/hyperlink" Target="http://www.bom.gov.au/jsp/ncc/cdio/weatherData/av?p_display_type=dailyDataFile&amp;p_nccObsCode=122&amp;p_stn_num=088110&amp;p_c=-1552668770&amp;p_startYear=1974" TargetMode="External"/><Relationship Id="rId959" Type="http://schemas.openxmlformats.org/officeDocument/2006/relationships/hyperlink" Target="http://www.bom.gov.au/jsp/ncc/cdio/weatherData/av?p_display_type=dailyDataFile&amp;p_nccObsCode=122&amp;p_stn_num=080015&amp;p_c=-1280474659&amp;p_startYear=1974" TargetMode="External"/><Relationship Id="rId960" Type="http://schemas.openxmlformats.org/officeDocument/2006/relationships/hyperlink" Target="http://www.bom.gov.au/jsp/ncc/cdio/weatherData/av?p_display_type=dailyDataFile&amp;p_nccObsCode=122&amp;p_stn_num=084016&amp;p_c=-1411732361&amp;p_startYear=1974" TargetMode="External"/><Relationship Id="rId961" Type="http://schemas.openxmlformats.org/officeDocument/2006/relationships/hyperlink" Target="http://www.bom.gov.au/jsp/ncc/cdio/weatherData/av?p_display_type=dailyDataFile&amp;p_nccObsCode=122&amp;p_stn_num=090044&amp;p_c=-1621579097&amp;p_startYear=1974" TargetMode="External"/><Relationship Id="rId962" Type="http://schemas.openxmlformats.org/officeDocument/2006/relationships/hyperlink" Target="http://www.bom.gov.au/jsp/ncc/cdio/weatherData/av?p_display_type=dailyDataFile&amp;p_nccObsCode=122&amp;p_stn_num=079023&amp;p_c=-1248921817&amp;p_startYear=1974" TargetMode="External"/><Relationship Id="rId963" Type="http://schemas.openxmlformats.org/officeDocument/2006/relationships/hyperlink" Target="http://www.bom.gov.au/jsp/ncc/cdio/weatherData/av?p_display_type=dailyDataFile&amp;p_nccObsCode=122&amp;p_stn_num=080023&amp;p_c=-1280731017&amp;p_startYear=1974" TargetMode="External"/><Relationship Id="rId964" Type="http://schemas.openxmlformats.org/officeDocument/2006/relationships/hyperlink" Target="http://www.bom.gov.au/jsp/ncc/cdio/weatherData/av?p_display_type=dailyDataFile&amp;p_nccObsCode=122&amp;p_stn_num=087031&amp;p_c=-1514874010&amp;p_startYear=1974" TargetMode="External"/><Relationship Id="rId965" Type="http://schemas.openxmlformats.org/officeDocument/2006/relationships/hyperlink" Target="http://www.bom.gov.au/jsp/ncc/cdio/weatherData/av?p_display_type=dailyDataFile&amp;p_nccObsCode=122&amp;p_stn_num=088043&amp;p_c=-1550309097&amp;p_startYear=1974" TargetMode="External"/><Relationship Id="rId966" Type="http://schemas.openxmlformats.org/officeDocument/2006/relationships/hyperlink" Target="http://www.bom.gov.au/jsp/ncc/cdio/weatherData/av?p_display_type=dailyDataFile&amp;p_nccObsCode=122&amp;p_stn_num=086071&amp;p_c=-1481638536&amp;p_startYear=1974" TargetMode="External"/><Relationship Id="rId967" Type="http://schemas.openxmlformats.org/officeDocument/2006/relationships/hyperlink" Target="http://www.bom.gov.au/jsp/ncc/cdio/weatherData/av?p_display_type=dailyDataFile&amp;p_nccObsCode=122&amp;p_stn_num=076031&amp;p_c=-1156137720&amp;p_startYear=1974" TargetMode="External"/><Relationship Id="rId968" Type="http://schemas.openxmlformats.org/officeDocument/2006/relationships/hyperlink" Target="http://www.bom.gov.au/jsp/ncc/cdio/weatherData/av?p_display_type=dailyDataFile&amp;p_nccObsCode=122&amp;p_stn_num=078031&amp;p_c=-1217762520&amp;p_startYear=1974" TargetMode="External"/><Relationship Id="rId969" Type="http://schemas.openxmlformats.org/officeDocument/2006/relationships/hyperlink" Target="http://www.bom.gov.au/jsp/ncc/cdio/weatherData/av?p_display_type=dailyDataFile&amp;p_nccObsCode=122&amp;p_stn_num=083025&amp;p_c=-1378625252&amp;p_startYear=1974" TargetMode="External"/><Relationship Id="rId970" Type="http://schemas.openxmlformats.org/officeDocument/2006/relationships/hyperlink" Target="http://www.bom.gov.au/jsp/ncc/cdio/weatherData/av?p_display_type=dailyDataFile&amp;p_nccObsCode=122&amp;p_stn_num=082039&amp;p_c=-1346074745&amp;p_startYear=1974" TargetMode="External"/><Relationship Id="rId971" Type="http://schemas.openxmlformats.org/officeDocument/2006/relationships/hyperlink" Target="http://www.bom.gov.au/jsp/ncc/cdio/weatherData/av?p_display_type=dailyDataFile&amp;p_nccObsCode=122&amp;p_stn_num=085072&amp;p_c=-1447444278&amp;p_startYear=1974" TargetMode="External"/><Relationship Id="rId972" Type="http://schemas.openxmlformats.org/officeDocument/2006/relationships/hyperlink" Target="http://www.bom.gov.au/jsp/ncc/cdio/weatherData/av?p_display_type=dailyDataFile&amp;p_nccObsCode=122&amp;p_stn_num=088109&amp;p_c=-1552634417&amp;p_startYear=1974" TargetMode="External"/><Relationship Id="rId973" Type="http://schemas.openxmlformats.org/officeDocument/2006/relationships/hyperlink" Target="http://www.bom.gov.au/jsp/ncc/cdio/weatherData/av?p_display_type=dailyDataFile&amp;p_nccObsCode=122&amp;p_stn_num=079080&amp;p_c=-1250724521&amp;p_startYear=1974" TargetMode="External"/><Relationship Id="rId974" Type="http://schemas.openxmlformats.org/officeDocument/2006/relationships/hyperlink" Target="http://www.bom.gov.au/jsp/ncc/cdio/weatherData/av?p_display_type=dailyDataFile&amp;p_nccObsCode=122&amp;p_stn_num=077042&amp;p_c=-1187089194&amp;p_startYear=1974" TargetMode="External"/><Relationship Id="rId975" Type="http://schemas.openxmlformats.org/officeDocument/2006/relationships/hyperlink" Target="http://www.bom.gov.au/jsp/ncc/cdio/weatherData/av?p_display_type=dailyDataFile&amp;p_nccObsCode=122&amp;p_stn_num=082053&amp;p_c=-1346534203&amp;p_startYear=1974" TargetMode="External"/><Relationship Id="rId976" Type="http://schemas.openxmlformats.org/officeDocument/2006/relationships/hyperlink" Target="http://www.bom.gov.au/jsp/ncc/cdio/weatherData/av?p_display_type=dailyDataFile&amp;p_nccObsCode=122&amp;p_stn_num=090082&amp;p_c=-1622948586&amp;p_startYear=1974" TargetMode="External"/><Relationship Id="rId977" Type="http://schemas.openxmlformats.org/officeDocument/2006/relationships/hyperlink" Target="http://www.bom.gov.au/jsp/ncc/cdio/weatherData/av?p_display_type=dailyDataFile&amp;p_nccObsCode=122&amp;p_stn_num=85096&amp;p_c=-1448261084&amp;p_startYear=1974" TargetMode="External"/><Relationship Id="rId978" Type="http://schemas.openxmlformats.org/officeDocument/2006/relationships/hyperlink" Target="http://www.bom.gov.au/jsp/ncc/cdio/weatherData/av?p_display_type=dailyDataFile&amp;p_nccObsCode=122&amp;p_stn_num=089085&amp;p_c=-1587221563&amp;p_startYear=1975" TargetMode="External"/><Relationship Id="rId979" Type="http://schemas.openxmlformats.org/officeDocument/2006/relationships/hyperlink" Target="http://www.bom.gov.au/jsp/ncc/cdio/weatherData/av?p_display_type=dailyDataFile&amp;p_nccObsCode=122&amp;p_stn_num=084108&amp;p_c=-1414825250&amp;p_startYear=1975" TargetMode="External"/><Relationship Id="rId980" Type="http://schemas.openxmlformats.org/officeDocument/2006/relationships/hyperlink" Target="http://www.bom.gov.au/jsp/ncc/cdio/weatherData/av?p_display_type=dailyDataFile&amp;p_nccObsCode=122&amp;p_stn_num=089002&amp;p_c=-1584265392&amp;p_startYear=1975" TargetMode="External"/><Relationship Id="rId981" Type="http://schemas.openxmlformats.org/officeDocument/2006/relationships/hyperlink" Target="http://www.bom.gov.au/jsp/ncc/cdio/weatherData/av?p_display_type=dailyDataFile&amp;p_nccObsCode=122&amp;p_stn_num=082002&amp;p_c=-1344859870&amp;p_startYear=1975" TargetMode="External"/><Relationship Id="rId982" Type="http://schemas.openxmlformats.org/officeDocument/2006/relationships/hyperlink" Target="http://www.bom.gov.au/jsp/ncc/cdio/weatherData/av?p_display_type=dailyDataFile&amp;p_nccObsCode=122&amp;p_stn_num=90015&amp;p_c=-1620534395&amp;p_startYear=1975" TargetMode="External"/><Relationship Id="rId983" Type="http://schemas.openxmlformats.org/officeDocument/2006/relationships/hyperlink" Target="http://www.bom.gov.au/jsp/ncc/cdio/weatherData/av?p_display_type=dailyDataFile&amp;p_nccObsCode=122&amp;p_stn_num=088110&amp;p_c=-1552668770&amp;p_startYear=1975" TargetMode="External"/><Relationship Id="rId984" Type="http://schemas.openxmlformats.org/officeDocument/2006/relationships/hyperlink" Target="http://www.bom.gov.au/jsp/ncc/cdio/weatherData/av?p_display_type=dailyDataFile&amp;p_nccObsCode=122&amp;p_stn_num=080015&amp;p_c=-1280474659&amp;p_startYear=1975" TargetMode="External"/><Relationship Id="rId985" Type="http://schemas.openxmlformats.org/officeDocument/2006/relationships/hyperlink" Target="http://www.bom.gov.au/jsp/ncc/cdio/weatherData/av?p_display_type=dailyDataFile&amp;p_nccObsCode=122&amp;p_stn_num=084016&amp;p_c=-1411732361&amp;p_startYear=1975" TargetMode="External"/><Relationship Id="rId986" Type="http://schemas.openxmlformats.org/officeDocument/2006/relationships/hyperlink" Target="http://www.bom.gov.au/jsp/ncc/cdio/weatherData/av?p_display_type=dailyDataFile&amp;p_nccObsCode=122&amp;p_stn_num=090044&amp;p_c=-1621579097&amp;p_startYear=1975" TargetMode="External"/><Relationship Id="rId987" Type="http://schemas.openxmlformats.org/officeDocument/2006/relationships/hyperlink" Target="http://www.bom.gov.au/jsp/ncc/cdio/weatherData/av?p_display_type=dailyDataFile&amp;p_nccObsCode=122&amp;p_stn_num=079023&amp;p_c=-1248921817&amp;p_startYear=1975" TargetMode="External"/><Relationship Id="rId988" Type="http://schemas.openxmlformats.org/officeDocument/2006/relationships/hyperlink" Target="http://www.bom.gov.au/jsp/ncc/cdio/weatherData/av?p_display_type=dailyDataFile&amp;p_nccObsCode=122&amp;p_stn_num=080023&amp;p_c=-1280731017&amp;p_startYear=1975" TargetMode="External"/><Relationship Id="rId989" Type="http://schemas.openxmlformats.org/officeDocument/2006/relationships/hyperlink" Target="http://www.bom.gov.au/jsp/ncc/cdio/weatherData/av?p_display_type=dailyDataFile&amp;p_nccObsCode=122&amp;p_stn_num=087031&amp;p_c=-1514874010&amp;p_startYear=1975" TargetMode="External"/><Relationship Id="rId990" Type="http://schemas.openxmlformats.org/officeDocument/2006/relationships/hyperlink" Target="http://www.bom.gov.au/jsp/ncc/cdio/weatherData/av?p_display_type=dailyDataFile&amp;p_nccObsCode=122&amp;p_stn_num=088043&amp;p_c=-1550309097&amp;p_startYear=1975" TargetMode="External"/><Relationship Id="rId991" Type="http://schemas.openxmlformats.org/officeDocument/2006/relationships/hyperlink" Target="http://www.bom.gov.au/jsp/ncc/cdio/weatherData/av?p_display_type=dailyDataFile&amp;p_nccObsCode=122&amp;p_stn_num=086071&amp;p_c=-1481638536&amp;p_startYear=1975" TargetMode="External"/><Relationship Id="rId992" Type="http://schemas.openxmlformats.org/officeDocument/2006/relationships/hyperlink" Target="http://www.bom.gov.au/jsp/ncc/cdio/weatherData/av?p_display_type=dailyDataFile&amp;p_nccObsCode=122&amp;p_stn_num=076031&amp;p_c=-1156137720&amp;p_startYear=1975" TargetMode="External"/><Relationship Id="rId993" Type="http://schemas.openxmlformats.org/officeDocument/2006/relationships/hyperlink" Target="http://www.bom.gov.au/jsp/ncc/cdio/weatherData/av?p_display_type=dailyDataFile&amp;p_nccObsCode=122&amp;p_stn_num=078031&amp;p_c=-1217762520&amp;p_startYear=1975" TargetMode="External"/><Relationship Id="rId994" Type="http://schemas.openxmlformats.org/officeDocument/2006/relationships/hyperlink" Target="http://www.bom.gov.au/jsp/ncc/cdio/weatherData/av?p_display_type=dailyDataFile&amp;p_nccObsCode=122&amp;p_stn_num=083025&amp;p_c=-1378625252&amp;p_startYear=1975" TargetMode="External"/><Relationship Id="rId995" Type="http://schemas.openxmlformats.org/officeDocument/2006/relationships/hyperlink" Target="http://www.bom.gov.au/jsp/ncc/cdio/weatherData/av?p_display_type=dailyDataFile&amp;p_nccObsCode=122&amp;p_stn_num=082039&amp;p_c=-1346074745&amp;p_startYear=1975" TargetMode="External"/><Relationship Id="rId996" Type="http://schemas.openxmlformats.org/officeDocument/2006/relationships/hyperlink" Target="http://www.bom.gov.au/jsp/ncc/cdio/weatherData/av?p_display_type=dailyDataFile&amp;p_nccObsCode=122&amp;p_stn_num=085072&amp;p_c=-1447444278&amp;p_startYear=1975" TargetMode="External"/><Relationship Id="rId997" Type="http://schemas.openxmlformats.org/officeDocument/2006/relationships/hyperlink" Target="http://www.bom.gov.au/jsp/ncc/cdio/weatherData/av?p_display_type=dailyDataFile&amp;p_nccObsCode=122&amp;p_stn_num=088109&amp;p_c=-1552634417&amp;p_startYear=1975" TargetMode="External"/><Relationship Id="rId998" Type="http://schemas.openxmlformats.org/officeDocument/2006/relationships/hyperlink" Target="http://www.bom.gov.au/jsp/ncc/cdio/weatherData/av?p_display_type=dailyDataFile&amp;p_nccObsCode=122&amp;p_stn_num=079080&amp;p_c=-1250724521&amp;p_startYear=1975" TargetMode="External"/><Relationship Id="rId999" Type="http://schemas.openxmlformats.org/officeDocument/2006/relationships/hyperlink" Target="http://www.bom.gov.au/jsp/ncc/cdio/weatherData/av?p_display_type=dailyDataFile&amp;p_nccObsCode=122&amp;p_stn_num=077042&amp;p_c=-1187089194&amp;p_startYear=1975" TargetMode="External"/><Relationship Id="rId1000" Type="http://schemas.openxmlformats.org/officeDocument/2006/relationships/hyperlink" Target="http://www.bom.gov.au/jsp/ncc/cdio/weatherData/av?p_display_type=dailyDataFile&amp;p_nccObsCode=122&amp;p_stn_num=082053&amp;p_c=-1346534203&amp;p_startYear=1975" TargetMode="External"/><Relationship Id="rId1001" Type="http://schemas.openxmlformats.org/officeDocument/2006/relationships/hyperlink" Target="http://www.bom.gov.au/jsp/ncc/cdio/weatherData/av?p_display_type=dailyDataFile&amp;p_nccObsCode=122&amp;p_stn_num=090082&amp;p_c=-1622948586&amp;p_startYear=1975" TargetMode="External"/><Relationship Id="rId1002" Type="http://schemas.openxmlformats.org/officeDocument/2006/relationships/hyperlink" Target="http://www.bom.gov.au/jsp/ncc/cdio/weatherData/av?p_display_type=dailyDataFile&amp;p_nccObsCode=122&amp;p_stn_num=85096&amp;p_c=-1448261084&amp;p_startYear=1975" TargetMode="External"/><Relationship Id="rId1003" Type="http://schemas.openxmlformats.org/officeDocument/2006/relationships/hyperlink" Target="http://www.bom.gov.au/jsp/ncc/cdio/weatherData/av?p_display_type=dailyDataFile&amp;p_nccObsCode=122&amp;p_stn_num=089085&amp;p_c=-1587221563&amp;p_startYear=1976" TargetMode="External"/><Relationship Id="rId1004" Type="http://schemas.openxmlformats.org/officeDocument/2006/relationships/hyperlink" Target="http://www.bom.gov.au/jsp/ncc/cdio/weatherData/av?p_display_type=dailyDataFile&amp;p_nccObsCode=122&amp;p_stn_num=084108&amp;p_c=-1414825250&amp;p_startYear=1976" TargetMode="External"/><Relationship Id="rId1005" Type="http://schemas.openxmlformats.org/officeDocument/2006/relationships/hyperlink" Target="http://www.bom.gov.au/jsp/ncc/cdio/weatherData/av?p_display_type=dailyDataFile&amp;p_nccObsCode=122&amp;p_stn_num=089002&amp;p_c=-1584265392&amp;p_startYear=1976" TargetMode="External"/><Relationship Id="rId1006" Type="http://schemas.openxmlformats.org/officeDocument/2006/relationships/hyperlink" Target="http://www.bom.gov.au/jsp/ncc/cdio/weatherData/av?p_display_type=dailyDataFile&amp;p_nccObsCode=122&amp;p_stn_num=082002&amp;p_c=-1344859870&amp;p_startYear=1976" TargetMode="External"/><Relationship Id="rId1007" Type="http://schemas.openxmlformats.org/officeDocument/2006/relationships/hyperlink" Target="http://www.bom.gov.au/jsp/ncc/cdio/weatherData/av?p_display_type=dailyDataFile&amp;p_nccObsCode=122&amp;p_stn_num=90015&amp;p_c=-1620534395&amp;p_startYear=1976" TargetMode="External"/><Relationship Id="rId1008" Type="http://schemas.openxmlformats.org/officeDocument/2006/relationships/hyperlink" Target="http://www.bom.gov.au/jsp/ncc/cdio/weatherData/av?p_display_type=dailyDataFile&amp;p_nccObsCode=122&amp;p_stn_num=088110&amp;p_c=-1552668770&amp;p_startYear=1976" TargetMode="External"/><Relationship Id="rId1009" Type="http://schemas.openxmlformats.org/officeDocument/2006/relationships/hyperlink" Target="http://www.bom.gov.au/jsp/ncc/cdio/weatherData/av?p_display_type=dailyDataFile&amp;p_nccObsCode=122&amp;p_stn_num=080015&amp;p_c=-1280474659&amp;p_startYear=1976" TargetMode="External"/><Relationship Id="rId1010" Type="http://schemas.openxmlformats.org/officeDocument/2006/relationships/hyperlink" Target="http://www.bom.gov.au/jsp/ncc/cdio/weatherData/av?p_display_type=dailyDataFile&amp;p_nccObsCode=122&amp;p_stn_num=084016&amp;p_c=-1411732361&amp;p_startYear=1976" TargetMode="External"/><Relationship Id="rId1011" Type="http://schemas.openxmlformats.org/officeDocument/2006/relationships/hyperlink" Target="http://www.bom.gov.au/jsp/ncc/cdio/weatherData/av?p_display_type=dailyDataFile&amp;p_nccObsCode=122&amp;p_stn_num=090044&amp;p_c=-1621579097&amp;p_startYear=1976" TargetMode="External"/><Relationship Id="rId1012" Type="http://schemas.openxmlformats.org/officeDocument/2006/relationships/hyperlink" Target="http://www.bom.gov.au/jsp/ncc/cdio/weatherData/av?p_display_type=dailyDataFile&amp;p_nccObsCode=122&amp;p_stn_num=079023&amp;p_c=-1248921817&amp;p_startYear=1976" TargetMode="External"/><Relationship Id="rId1013" Type="http://schemas.openxmlformats.org/officeDocument/2006/relationships/hyperlink" Target="http://www.bom.gov.au/jsp/ncc/cdio/weatherData/av?p_display_type=dailyDataFile&amp;p_nccObsCode=122&amp;p_stn_num=080023&amp;p_c=-1280731017&amp;p_startYear=1976" TargetMode="External"/><Relationship Id="rId1014" Type="http://schemas.openxmlformats.org/officeDocument/2006/relationships/hyperlink" Target="http://www.bom.gov.au/jsp/ncc/cdio/weatherData/av?p_display_type=dailyDataFile&amp;p_nccObsCode=122&amp;p_stn_num=087031&amp;p_c=-1514874010&amp;p_startYear=1976" TargetMode="External"/><Relationship Id="rId1015" Type="http://schemas.openxmlformats.org/officeDocument/2006/relationships/hyperlink" Target="http://www.bom.gov.au/jsp/ncc/cdio/weatherData/av?p_display_type=dailyDataFile&amp;p_nccObsCode=122&amp;p_stn_num=088043&amp;p_c=-1550309097&amp;p_startYear=1976" TargetMode="External"/><Relationship Id="rId1016" Type="http://schemas.openxmlformats.org/officeDocument/2006/relationships/hyperlink" Target="http://www.bom.gov.au/jsp/ncc/cdio/weatherData/av?p_display_type=dailyDataFile&amp;p_nccObsCode=122&amp;p_stn_num=086071&amp;p_c=-1481638536&amp;p_startYear=1976" TargetMode="External"/><Relationship Id="rId1017" Type="http://schemas.openxmlformats.org/officeDocument/2006/relationships/hyperlink" Target="http://www.bom.gov.au/jsp/ncc/cdio/weatherData/av?p_display_type=dailyDataFile&amp;p_nccObsCode=122&amp;p_stn_num=076031&amp;p_c=-1156137720&amp;p_startYear=1976" TargetMode="External"/><Relationship Id="rId1018" Type="http://schemas.openxmlformats.org/officeDocument/2006/relationships/hyperlink" Target="http://www.bom.gov.au/jsp/ncc/cdio/weatherData/av?p_display_type=dailyDataFile&amp;p_nccObsCode=122&amp;p_stn_num=078031&amp;p_c=-1217762520&amp;p_startYear=1976" TargetMode="External"/><Relationship Id="rId1019" Type="http://schemas.openxmlformats.org/officeDocument/2006/relationships/hyperlink" Target="http://www.bom.gov.au/jsp/ncc/cdio/weatherData/av?p_display_type=dailyDataFile&amp;p_nccObsCode=122&amp;p_stn_num=083025&amp;p_c=-1378625252&amp;p_startYear=1976" TargetMode="External"/><Relationship Id="rId1020" Type="http://schemas.openxmlformats.org/officeDocument/2006/relationships/hyperlink" Target="http://www.bom.gov.au/jsp/ncc/cdio/weatherData/av?p_display_type=dailyDataFile&amp;p_nccObsCode=122&amp;p_stn_num=082039&amp;p_c=-1346074745&amp;p_startYear=1976" TargetMode="External"/><Relationship Id="rId1021" Type="http://schemas.openxmlformats.org/officeDocument/2006/relationships/hyperlink" Target="http://www.bom.gov.au/jsp/ncc/cdio/weatherData/av?p_display_type=dailyDataFile&amp;p_nccObsCode=122&amp;p_stn_num=085072&amp;p_c=-1447444278&amp;p_startYear=1976" TargetMode="External"/><Relationship Id="rId1022" Type="http://schemas.openxmlformats.org/officeDocument/2006/relationships/hyperlink" Target="http://www.bom.gov.au/jsp/ncc/cdio/weatherData/av?p_display_type=dailyDataFile&amp;p_nccObsCode=122&amp;p_stn_num=088109&amp;p_c=-1552634417&amp;p_startYear=1976" TargetMode="External"/><Relationship Id="rId1023" Type="http://schemas.openxmlformats.org/officeDocument/2006/relationships/hyperlink" Target="http://www.bom.gov.au/jsp/ncc/cdio/weatherData/av?p_display_type=dailyDataFile&amp;p_nccObsCode=122&amp;p_stn_num=079080&amp;p_c=-1250724521&amp;p_startYear=1976" TargetMode="External"/><Relationship Id="rId1024" Type="http://schemas.openxmlformats.org/officeDocument/2006/relationships/hyperlink" Target="http://www.bom.gov.au/jsp/ncc/cdio/weatherData/av?p_display_type=dailyDataFile&amp;p_nccObsCode=122&amp;p_stn_num=077042&amp;p_c=-1187089194&amp;p_startYear=1976" TargetMode="External"/><Relationship Id="rId1025" Type="http://schemas.openxmlformats.org/officeDocument/2006/relationships/hyperlink" Target="http://www.bom.gov.au/jsp/ncc/cdio/weatherData/av?p_display_type=dailyDataFile&amp;p_nccObsCode=122&amp;p_stn_num=082053&amp;p_c=-1346534203&amp;p_startYear=1976" TargetMode="External"/><Relationship Id="rId1026" Type="http://schemas.openxmlformats.org/officeDocument/2006/relationships/hyperlink" Target="http://www.bom.gov.au/jsp/ncc/cdio/weatherData/av?p_display_type=dailyDataFile&amp;p_nccObsCode=122&amp;p_stn_num=090082&amp;p_c=-1622948586&amp;p_startYear=1976" TargetMode="External"/><Relationship Id="rId1027" Type="http://schemas.openxmlformats.org/officeDocument/2006/relationships/hyperlink" Target="http://www.bom.gov.au/jsp/ncc/cdio/weatherData/av?p_display_type=dailyDataFile&amp;p_nccObsCode=122&amp;p_stn_num=85096&amp;p_c=-1448261084&amp;p_startYear=1976" TargetMode="External"/><Relationship Id="rId1028" Type="http://schemas.openxmlformats.org/officeDocument/2006/relationships/hyperlink" Target="http://www.bom.gov.au/jsp/ncc/cdio/weatherData/av?p_display_type=dailyDataFile&amp;p_nccObsCode=122&amp;p_stn_num=089085&amp;p_c=-1587221563&amp;p_startYear=1977" TargetMode="External"/><Relationship Id="rId1029" Type="http://schemas.openxmlformats.org/officeDocument/2006/relationships/hyperlink" Target="http://www.bom.gov.au/jsp/ncc/cdio/weatherData/av?p_display_type=dailyDataFile&amp;p_nccObsCode=122&amp;p_stn_num=084108&amp;p_c=-1414825250&amp;p_startYear=1977" TargetMode="External"/><Relationship Id="rId1030" Type="http://schemas.openxmlformats.org/officeDocument/2006/relationships/hyperlink" Target="http://www.bom.gov.au/jsp/ncc/cdio/weatherData/av?p_display_type=dailyDataFile&amp;p_nccObsCode=122&amp;p_stn_num=089002&amp;p_c=-1584265392&amp;p_startYear=1977" TargetMode="External"/><Relationship Id="rId1031" Type="http://schemas.openxmlformats.org/officeDocument/2006/relationships/hyperlink" Target="http://www.bom.gov.au/jsp/ncc/cdio/weatherData/av?p_display_type=dailyDataFile&amp;p_nccObsCode=122&amp;p_stn_num=082002&amp;p_c=-1344859870&amp;p_startYear=1977" TargetMode="External"/><Relationship Id="rId1032" Type="http://schemas.openxmlformats.org/officeDocument/2006/relationships/hyperlink" Target="http://www.bom.gov.au/jsp/ncc/cdio/weatherData/av?p_display_type=dailyDataFile&amp;p_nccObsCode=122&amp;p_stn_num=90015&amp;p_c=-1620534395&amp;p_startYear=1977" TargetMode="External"/><Relationship Id="rId1033" Type="http://schemas.openxmlformats.org/officeDocument/2006/relationships/hyperlink" Target="http://www.bom.gov.au/jsp/ncc/cdio/weatherData/av?p_display_type=dailyDataFile&amp;p_nccObsCode=122&amp;p_stn_num=088110&amp;p_c=-1552668770&amp;p_startYear=1977" TargetMode="External"/><Relationship Id="rId1034" Type="http://schemas.openxmlformats.org/officeDocument/2006/relationships/hyperlink" Target="http://www.bom.gov.au/jsp/ncc/cdio/weatherData/av?p_display_type=dailyDataFile&amp;p_nccObsCode=122&amp;p_stn_num=080015&amp;p_c=-1280474659&amp;p_startYear=1977" TargetMode="External"/><Relationship Id="rId1035" Type="http://schemas.openxmlformats.org/officeDocument/2006/relationships/hyperlink" Target="http://www.bom.gov.au/jsp/ncc/cdio/weatherData/av?p_display_type=dailyDataFile&amp;p_nccObsCode=122&amp;p_stn_num=084016&amp;p_c=-1411732361&amp;p_startYear=1977" TargetMode="External"/><Relationship Id="rId1036" Type="http://schemas.openxmlformats.org/officeDocument/2006/relationships/hyperlink" Target="http://www.bom.gov.au/jsp/ncc/cdio/weatherData/av?p_display_type=dailyDataFile&amp;p_nccObsCode=122&amp;p_stn_num=090044&amp;p_c=-1621579097&amp;p_startYear=1977" TargetMode="External"/><Relationship Id="rId1037" Type="http://schemas.openxmlformats.org/officeDocument/2006/relationships/hyperlink" Target="http://www.bom.gov.au/jsp/ncc/cdio/weatherData/av?p_display_type=dailyDataFile&amp;p_nccObsCode=122&amp;p_stn_num=079023&amp;p_c=-1248921817&amp;p_startYear=1977" TargetMode="External"/><Relationship Id="rId1038" Type="http://schemas.openxmlformats.org/officeDocument/2006/relationships/hyperlink" Target="http://www.bom.gov.au/jsp/ncc/cdio/weatherData/av?p_display_type=dailyDataFile&amp;p_nccObsCode=122&amp;p_stn_num=080023&amp;p_c=-1280731017&amp;p_startYear=1977" TargetMode="External"/><Relationship Id="rId1039" Type="http://schemas.openxmlformats.org/officeDocument/2006/relationships/hyperlink" Target="http://www.bom.gov.au/jsp/ncc/cdio/weatherData/av?p_display_type=dailyDataFile&amp;p_nccObsCode=122&amp;p_stn_num=087031&amp;p_c=-1514874010&amp;p_startYear=1977" TargetMode="External"/><Relationship Id="rId1040" Type="http://schemas.openxmlformats.org/officeDocument/2006/relationships/hyperlink" Target="http://www.bom.gov.au/jsp/ncc/cdio/weatherData/av?p_display_type=dailyDataFile&amp;p_nccObsCode=122&amp;p_stn_num=088043&amp;p_c=-1550309097&amp;p_startYear=1977" TargetMode="External"/><Relationship Id="rId1041" Type="http://schemas.openxmlformats.org/officeDocument/2006/relationships/hyperlink" Target="http://www.bom.gov.au/jsp/ncc/cdio/weatherData/av?p_display_type=dailyDataFile&amp;p_nccObsCode=122&amp;p_stn_num=086071&amp;p_c=-1481638536&amp;p_startYear=1977" TargetMode="External"/><Relationship Id="rId1042" Type="http://schemas.openxmlformats.org/officeDocument/2006/relationships/hyperlink" Target="http://www.bom.gov.au/jsp/ncc/cdio/weatherData/av?p_display_type=dailyDataFile&amp;p_nccObsCode=122&amp;p_stn_num=076031&amp;p_c=-1156137720&amp;p_startYear=1977" TargetMode="External"/><Relationship Id="rId1043" Type="http://schemas.openxmlformats.org/officeDocument/2006/relationships/hyperlink" Target="http://www.bom.gov.au/jsp/ncc/cdio/weatherData/av?p_display_type=dailyDataFile&amp;p_nccObsCode=122&amp;p_stn_num=078031&amp;p_c=-1217762520&amp;p_startYear=1977" TargetMode="External"/><Relationship Id="rId1044" Type="http://schemas.openxmlformats.org/officeDocument/2006/relationships/hyperlink" Target="http://www.bom.gov.au/jsp/ncc/cdio/weatherData/av?p_display_type=dailyDataFile&amp;p_nccObsCode=122&amp;p_stn_num=083025&amp;p_c=-1378625252&amp;p_startYear=1977" TargetMode="External"/><Relationship Id="rId1045" Type="http://schemas.openxmlformats.org/officeDocument/2006/relationships/hyperlink" Target="http://www.bom.gov.au/jsp/ncc/cdio/weatherData/av?p_display_type=dailyDataFile&amp;p_nccObsCode=122&amp;p_stn_num=082039&amp;p_c=-1346074745&amp;p_startYear=1977" TargetMode="External"/><Relationship Id="rId1046" Type="http://schemas.openxmlformats.org/officeDocument/2006/relationships/hyperlink" Target="http://www.bom.gov.au/jsp/ncc/cdio/weatherData/av?p_display_type=dailyDataFile&amp;p_nccObsCode=122&amp;p_stn_num=085072&amp;p_c=-1447444278&amp;p_startYear=1977" TargetMode="External"/><Relationship Id="rId1047" Type="http://schemas.openxmlformats.org/officeDocument/2006/relationships/hyperlink" Target="http://www.bom.gov.au/jsp/ncc/cdio/weatherData/av?p_display_type=dailyDataFile&amp;p_nccObsCode=122&amp;p_stn_num=088109&amp;p_c=-1552634417&amp;p_startYear=1977" TargetMode="External"/><Relationship Id="rId1048" Type="http://schemas.openxmlformats.org/officeDocument/2006/relationships/hyperlink" Target="http://www.bom.gov.au/jsp/ncc/cdio/weatherData/av?p_display_type=dailyDataFile&amp;p_nccObsCode=122&amp;p_stn_num=079080&amp;p_c=-1250724521&amp;p_startYear=1977" TargetMode="External"/><Relationship Id="rId1049" Type="http://schemas.openxmlformats.org/officeDocument/2006/relationships/hyperlink" Target="http://www.bom.gov.au/jsp/ncc/cdio/weatherData/av?p_display_type=dailyDataFile&amp;p_nccObsCode=122&amp;p_stn_num=077042&amp;p_c=-1187089194&amp;p_startYear=1977" TargetMode="External"/><Relationship Id="rId1050" Type="http://schemas.openxmlformats.org/officeDocument/2006/relationships/hyperlink" Target="http://www.bom.gov.au/jsp/ncc/cdio/weatherData/av?p_display_type=dailyDataFile&amp;p_nccObsCode=122&amp;p_stn_num=082053&amp;p_c=-1346534203&amp;p_startYear=1977" TargetMode="External"/><Relationship Id="rId1051" Type="http://schemas.openxmlformats.org/officeDocument/2006/relationships/hyperlink" Target="http://www.bom.gov.au/jsp/ncc/cdio/weatherData/av?p_display_type=dailyDataFile&amp;p_nccObsCode=122&amp;p_stn_num=090082&amp;p_c=-1622948586&amp;p_startYear=1977" TargetMode="External"/><Relationship Id="rId1052" Type="http://schemas.openxmlformats.org/officeDocument/2006/relationships/hyperlink" Target="http://www.bom.gov.au/jsp/ncc/cdio/weatherData/av?p_display_type=dailyDataFile&amp;p_nccObsCode=122&amp;p_stn_num=85096&amp;p_c=-1448261084&amp;p_startYear=1977" TargetMode="External"/><Relationship Id="rId1053" Type="http://schemas.openxmlformats.org/officeDocument/2006/relationships/hyperlink" Target="http://www.bom.gov.au/jsp/ncc/cdio/weatherData/av?p_display_type=dailyDataFile&amp;p_nccObsCode=122&amp;p_stn_num=089085&amp;p_c=-1587221563&amp;p_startYear=1978" TargetMode="External"/><Relationship Id="rId1054" Type="http://schemas.openxmlformats.org/officeDocument/2006/relationships/hyperlink" Target="http://www.bom.gov.au/jsp/ncc/cdio/weatherData/av?p_display_type=dailyDataFile&amp;p_nccObsCode=122&amp;p_stn_num=084108&amp;p_c=-1414825250&amp;p_startYear=1978" TargetMode="External"/><Relationship Id="rId1055" Type="http://schemas.openxmlformats.org/officeDocument/2006/relationships/hyperlink" Target="http://www.bom.gov.au/jsp/ncc/cdio/weatherData/av?p_display_type=dailyDataFile&amp;p_nccObsCode=122&amp;p_stn_num=089002&amp;p_c=-1584265392&amp;p_startYear=1978" TargetMode="External"/><Relationship Id="rId1056" Type="http://schemas.openxmlformats.org/officeDocument/2006/relationships/hyperlink" Target="http://www.bom.gov.au/jsp/ncc/cdio/weatherData/av?p_display_type=dailyDataFile&amp;p_nccObsCode=122&amp;p_stn_num=082002&amp;p_c=-1344859870&amp;p_startYear=1978" TargetMode="External"/><Relationship Id="rId1057" Type="http://schemas.openxmlformats.org/officeDocument/2006/relationships/hyperlink" Target="http://www.bom.gov.au/jsp/ncc/cdio/weatherData/av?p_display_type=dailyDataFile&amp;p_nccObsCode=122&amp;p_stn_num=90015&amp;p_c=-1620534395&amp;p_startYear=1978" TargetMode="External"/><Relationship Id="rId1058" Type="http://schemas.openxmlformats.org/officeDocument/2006/relationships/hyperlink" Target="http://www.bom.gov.au/jsp/ncc/cdio/weatherData/av?p_display_type=dailyDataFile&amp;p_nccObsCode=122&amp;p_stn_num=088110&amp;p_c=-1552668770&amp;p_startYear=1978" TargetMode="External"/><Relationship Id="rId1059" Type="http://schemas.openxmlformats.org/officeDocument/2006/relationships/hyperlink" Target="http://www.bom.gov.au/jsp/ncc/cdio/weatherData/av?p_display_type=dailyDataFile&amp;p_nccObsCode=122&amp;p_stn_num=080015&amp;p_c=-1280474659&amp;p_startYear=1978" TargetMode="External"/><Relationship Id="rId1060" Type="http://schemas.openxmlformats.org/officeDocument/2006/relationships/hyperlink" Target="http://www.bom.gov.au/jsp/ncc/cdio/weatherData/av?p_display_type=dailyDataFile&amp;p_nccObsCode=122&amp;p_stn_num=084016&amp;p_c=-1411732361&amp;p_startYear=1978" TargetMode="External"/><Relationship Id="rId1061" Type="http://schemas.openxmlformats.org/officeDocument/2006/relationships/hyperlink" Target="http://www.bom.gov.au/jsp/ncc/cdio/weatherData/av?p_display_type=dailyDataFile&amp;p_nccObsCode=122&amp;p_stn_num=090044&amp;p_c=-1621579097&amp;p_startYear=1978" TargetMode="External"/><Relationship Id="rId1062" Type="http://schemas.openxmlformats.org/officeDocument/2006/relationships/hyperlink" Target="http://www.bom.gov.au/jsp/ncc/cdio/weatherData/av?p_display_type=dailyDataFile&amp;p_nccObsCode=122&amp;p_stn_num=079023&amp;p_c=-1248921817&amp;p_startYear=1978" TargetMode="External"/><Relationship Id="rId1063" Type="http://schemas.openxmlformats.org/officeDocument/2006/relationships/hyperlink" Target="http://www.bom.gov.au/jsp/ncc/cdio/weatherData/av?p_display_type=dailyDataFile&amp;p_nccObsCode=122&amp;p_stn_num=080023&amp;p_c=-1280731017&amp;p_startYear=1978" TargetMode="External"/><Relationship Id="rId1064" Type="http://schemas.openxmlformats.org/officeDocument/2006/relationships/hyperlink" Target="http://www.bom.gov.au/jsp/ncc/cdio/weatherData/av?p_display_type=dailyDataFile&amp;p_nccObsCode=122&amp;p_stn_num=087031&amp;p_c=-1514874010&amp;p_startYear=1978" TargetMode="External"/><Relationship Id="rId1065" Type="http://schemas.openxmlformats.org/officeDocument/2006/relationships/hyperlink" Target="http://www.bom.gov.au/jsp/ncc/cdio/weatherData/av?p_display_type=dailyDataFile&amp;p_nccObsCode=122&amp;p_stn_num=088043&amp;p_c=-1550309097&amp;p_startYear=1978" TargetMode="External"/><Relationship Id="rId1066" Type="http://schemas.openxmlformats.org/officeDocument/2006/relationships/hyperlink" Target="http://www.bom.gov.au/jsp/ncc/cdio/weatherData/av?p_display_type=dailyDataFile&amp;p_nccObsCode=122&amp;p_stn_num=086071&amp;p_c=-1481638536&amp;p_startYear=1978" TargetMode="External"/><Relationship Id="rId1067" Type="http://schemas.openxmlformats.org/officeDocument/2006/relationships/hyperlink" Target="http://www.bom.gov.au/jsp/ncc/cdio/weatherData/av?p_display_type=dailyDataFile&amp;p_nccObsCode=122&amp;p_stn_num=076031&amp;p_c=-1156137720&amp;p_startYear=1978" TargetMode="External"/><Relationship Id="rId1068" Type="http://schemas.openxmlformats.org/officeDocument/2006/relationships/hyperlink" Target="http://www.bom.gov.au/jsp/ncc/cdio/weatherData/av?p_display_type=dailyDataFile&amp;p_nccObsCode=122&amp;p_stn_num=078031&amp;p_c=-1217762520&amp;p_startYear=1978" TargetMode="External"/><Relationship Id="rId1069" Type="http://schemas.openxmlformats.org/officeDocument/2006/relationships/hyperlink" Target="http://www.bom.gov.au/jsp/ncc/cdio/weatherData/av?p_display_type=dailyDataFile&amp;p_nccObsCode=122&amp;p_stn_num=083025&amp;p_c=-1378625252&amp;p_startYear=1978" TargetMode="External"/><Relationship Id="rId1070" Type="http://schemas.openxmlformats.org/officeDocument/2006/relationships/hyperlink" Target="http://www.bom.gov.au/jsp/ncc/cdio/weatherData/av?p_display_type=dailyDataFile&amp;p_nccObsCode=122&amp;p_stn_num=082039&amp;p_c=-1346074745&amp;p_startYear=1978" TargetMode="External"/><Relationship Id="rId1071" Type="http://schemas.openxmlformats.org/officeDocument/2006/relationships/hyperlink" Target="http://www.bom.gov.au/jsp/ncc/cdio/weatherData/av?p_display_type=dailyDataFile&amp;p_nccObsCode=122&amp;p_stn_num=085072&amp;p_c=-1447444278&amp;p_startYear=1978" TargetMode="External"/><Relationship Id="rId1072" Type="http://schemas.openxmlformats.org/officeDocument/2006/relationships/hyperlink" Target="http://www.bom.gov.au/jsp/ncc/cdio/weatherData/av?p_display_type=dailyDataFile&amp;p_nccObsCode=122&amp;p_stn_num=088109&amp;p_c=-1552634417&amp;p_startYear=1978" TargetMode="External"/><Relationship Id="rId1073" Type="http://schemas.openxmlformats.org/officeDocument/2006/relationships/hyperlink" Target="http://www.bom.gov.au/jsp/ncc/cdio/weatherData/av?p_display_type=dailyDataFile&amp;p_nccObsCode=122&amp;p_stn_num=079080&amp;p_c=-1250724521&amp;p_startYear=1978" TargetMode="External"/><Relationship Id="rId1074" Type="http://schemas.openxmlformats.org/officeDocument/2006/relationships/hyperlink" Target="http://www.bom.gov.au/jsp/ncc/cdio/weatherData/av?p_display_type=dailyDataFile&amp;p_nccObsCode=122&amp;p_stn_num=077042&amp;p_c=-1187089194&amp;p_startYear=1978" TargetMode="External"/><Relationship Id="rId1075" Type="http://schemas.openxmlformats.org/officeDocument/2006/relationships/hyperlink" Target="http://www.bom.gov.au/jsp/ncc/cdio/weatherData/av?p_display_type=dailyDataFile&amp;p_nccObsCode=122&amp;p_stn_num=082053&amp;p_c=-1346534203&amp;p_startYear=1978" TargetMode="External"/><Relationship Id="rId1076" Type="http://schemas.openxmlformats.org/officeDocument/2006/relationships/hyperlink" Target="http://www.bom.gov.au/jsp/ncc/cdio/weatherData/av?p_display_type=dailyDataFile&amp;p_nccObsCode=122&amp;p_stn_num=090082&amp;p_c=-1622948586&amp;p_startYear=1978" TargetMode="External"/><Relationship Id="rId1077" Type="http://schemas.openxmlformats.org/officeDocument/2006/relationships/hyperlink" Target="http://www.bom.gov.au/jsp/ncc/cdio/weatherData/av?p_display_type=dailyDataFile&amp;p_nccObsCode=122&amp;p_stn_num=85096&amp;p_c=-1448261084&amp;p_startYear=1978" TargetMode="External"/><Relationship Id="rId1078" Type="http://schemas.openxmlformats.org/officeDocument/2006/relationships/hyperlink" Target="http://www.bom.gov.au/jsp/ncc/cdio/weatherData/av?p_display_type=dailyDataFile&amp;p_nccObsCode=122&amp;p_stn_num=089085&amp;p_c=-1587221563&amp;p_startYear=1979" TargetMode="External"/><Relationship Id="rId1079" Type="http://schemas.openxmlformats.org/officeDocument/2006/relationships/hyperlink" Target="http://www.bom.gov.au/jsp/ncc/cdio/weatherData/av?p_display_type=dailyDataFile&amp;p_nccObsCode=122&amp;p_stn_num=084108&amp;p_c=-1414825250&amp;p_startYear=1979" TargetMode="External"/><Relationship Id="rId1080" Type="http://schemas.openxmlformats.org/officeDocument/2006/relationships/hyperlink" Target="http://www.bom.gov.au/jsp/ncc/cdio/weatherData/av?p_display_type=dailyDataFile&amp;p_nccObsCode=122&amp;p_stn_num=089002&amp;p_c=-1584265392&amp;p_startYear=1979" TargetMode="External"/><Relationship Id="rId1081" Type="http://schemas.openxmlformats.org/officeDocument/2006/relationships/hyperlink" Target="http://www.bom.gov.au/jsp/ncc/cdio/weatherData/av?p_display_type=dailyDataFile&amp;p_nccObsCode=122&amp;p_stn_num=082002&amp;p_c=-1344859870&amp;p_startYear=1979" TargetMode="External"/><Relationship Id="rId1082" Type="http://schemas.openxmlformats.org/officeDocument/2006/relationships/hyperlink" Target="http://www.bom.gov.au/jsp/ncc/cdio/weatherData/av?p_display_type=dailyDataFile&amp;p_nccObsCode=122&amp;p_stn_num=90015&amp;p_c=-1620534395&amp;p_startYear=1979" TargetMode="External"/><Relationship Id="rId1083" Type="http://schemas.openxmlformats.org/officeDocument/2006/relationships/hyperlink" Target="http://www.bom.gov.au/jsp/ncc/cdio/weatherData/av?p_display_type=dailyDataFile&amp;p_nccObsCode=122&amp;p_stn_num=088110&amp;p_c=-1552668770&amp;p_startYear=1979" TargetMode="External"/><Relationship Id="rId1084" Type="http://schemas.openxmlformats.org/officeDocument/2006/relationships/hyperlink" Target="http://www.bom.gov.au/jsp/ncc/cdio/weatherData/av?p_display_type=dailyDataFile&amp;p_nccObsCode=122&amp;p_stn_num=080015&amp;p_c=-1280474659&amp;p_startYear=1979" TargetMode="External"/><Relationship Id="rId1085" Type="http://schemas.openxmlformats.org/officeDocument/2006/relationships/hyperlink" Target="http://www.bom.gov.au/jsp/ncc/cdio/weatherData/av?p_display_type=dailyDataFile&amp;p_nccObsCode=122&amp;p_stn_num=084016&amp;p_c=-1411732361&amp;p_startYear=1979" TargetMode="External"/><Relationship Id="rId1086" Type="http://schemas.openxmlformats.org/officeDocument/2006/relationships/hyperlink" Target="http://www.bom.gov.au/jsp/ncc/cdio/weatherData/av?p_display_type=dailyDataFile&amp;p_nccObsCode=122&amp;p_stn_num=090044&amp;p_c=-1621579097&amp;p_startYear=1979" TargetMode="External"/><Relationship Id="rId1087" Type="http://schemas.openxmlformats.org/officeDocument/2006/relationships/hyperlink" Target="http://www.bom.gov.au/jsp/ncc/cdio/weatherData/av?p_display_type=dailyDataFile&amp;p_nccObsCode=122&amp;p_stn_num=079023&amp;p_c=-1248921817&amp;p_startYear=1979" TargetMode="External"/><Relationship Id="rId1088" Type="http://schemas.openxmlformats.org/officeDocument/2006/relationships/hyperlink" Target="http://www.bom.gov.au/jsp/ncc/cdio/weatherData/av?p_display_type=dailyDataFile&amp;p_nccObsCode=122&amp;p_stn_num=080023&amp;p_c=-1280731017&amp;p_startYear=1979" TargetMode="External"/><Relationship Id="rId1089" Type="http://schemas.openxmlformats.org/officeDocument/2006/relationships/hyperlink" Target="http://www.bom.gov.au/jsp/ncc/cdio/weatherData/av?p_display_type=dailyDataFile&amp;p_nccObsCode=122&amp;p_stn_num=087031&amp;p_c=-1514874010&amp;p_startYear=1979" TargetMode="External"/><Relationship Id="rId1090" Type="http://schemas.openxmlformats.org/officeDocument/2006/relationships/hyperlink" Target="http://www.bom.gov.au/jsp/ncc/cdio/weatherData/av?p_display_type=dailyDataFile&amp;p_nccObsCode=122&amp;p_stn_num=088043&amp;p_c=-1550309097&amp;p_startYear=1979" TargetMode="External"/><Relationship Id="rId1091" Type="http://schemas.openxmlformats.org/officeDocument/2006/relationships/hyperlink" Target="http://www.bom.gov.au/jsp/ncc/cdio/weatherData/av?p_display_type=dailyDataFile&amp;p_nccObsCode=122&amp;p_stn_num=086071&amp;p_c=-1481638536&amp;p_startYear=1979" TargetMode="External"/><Relationship Id="rId1092" Type="http://schemas.openxmlformats.org/officeDocument/2006/relationships/hyperlink" Target="http://www.bom.gov.au/jsp/ncc/cdio/weatherData/av?p_display_type=dailyDataFile&amp;p_nccObsCode=122&amp;p_stn_num=076031&amp;p_c=-1156137720&amp;p_startYear=1979" TargetMode="External"/><Relationship Id="rId1093" Type="http://schemas.openxmlformats.org/officeDocument/2006/relationships/hyperlink" Target="http://www.bom.gov.au/jsp/ncc/cdio/weatherData/av?p_display_type=dailyDataFile&amp;p_nccObsCode=122&amp;p_stn_num=078031&amp;p_c=-1217762520&amp;p_startYear=1979" TargetMode="External"/><Relationship Id="rId1094" Type="http://schemas.openxmlformats.org/officeDocument/2006/relationships/hyperlink" Target="http://www.bom.gov.au/jsp/ncc/cdio/weatherData/av?p_display_type=dailyDataFile&amp;p_nccObsCode=122&amp;p_stn_num=083025&amp;p_c=-1378625252&amp;p_startYear=1979" TargetMode="External"/><Relationship Id="rId1095" Type="http://schemas.openxmlformats.org/officeDocument/2006/relationships/hyperlink" Target="http://www.bom.gov.au/jsp/ncc/cdio/weatherData/av?p_display_type=dailyDataFile&amp;p_nccObsCode=122&amp;p_stn_num=082039&amp;p_c=-1346074745&amp;p_startYear=1979" TargetMode="External"/><Relationship Id="rId1096" Type="http://schemas.openxmlformats.org/officeDocument/2006/relationships/hyperlink" Target="http://www.bom.gov.au/jsp/ncc/cdio/weatherData/av?p_display_type=dailyDataFile&amp;p_nccObsCode=122&amp;p_stn_num=085072&amp;p_c=-1447444278&amp;p_startYear=1979" TargetMode="External"/><Relationship Id="rId1097" Type="http://schemas.openxmlformats.org/officeDocument/2006/relationships/hyperlink" Target="http://www.bom.gov.au/jsp/ncc/cdio/weatherData/av?p_display_type=dailyDataFile&amp;p_nccObsCode=122&amp;p_stn_num=088109&amp;p_c=-1552634417&amp;p_startYear=1979" TargetMode="External"/><Relationship Id="rId1098" Type="http://schemas.openxmlformats.org/officeDocument/2006/relationships/hyperlink" Target="http://www.bom.gov.au/jsp/ncc/cdio/weatherData/av?p_display_type=dailyDataFile&amp;p_nccObsCode=122&amp;p_stn_num=079080&amp;p_c=-1250724521&amp;p_startYear=1979" TargetMode="External"/><Relationship Id="rId1099" Type="http://schemas.openxmlformats.org/officeDocument/2006/relationships/hyperlink" Target="http://www.bom.gov.au/jsp/ncc/cdio/weatherData/av?p_display_type=dailyDataFile&amp;p_nccObsCode=122&amp;p_stn_num=077042&amp;p_c=-1187089194&amp;p_startYear=1979" TargetMode="External"/><Relationship Id="rId1100" Type="http://schemas.openxmlformats.org/officeDocument/2006/relationships/hyperlink" Target="http://www.bom.gov.au/jsp/ncc/cdio/weatherData/av?p_display_type=dailyDataFile&amp;p_nccObsCode=122&amp;p_stn_num=082053&amp;p_c=-1346534203&amp;p_startYear=1979" TargetMode="External"/><Relationship Id="rId1101" Type="http://schemas.openxmlformats.org/officeDocument/2006/relationships/hyperlink" Target="http://www.bom.gov.au/jsp/ncc/cdio/weatherData/av?p_display_type=dailyDataFile&amp;p_nccObsCode=122&amp;p_stn_num=090082&amp;p_c=-1622948586&amp;p_startYear=1979" TargetMode="External"/><Relationship Id="rId1102" Type="http://schemas.openxmlformats.org/officeDocument/2006/relationships/hyperlink" Target="http://www.bom.gov.au/jsp/ncc/cdio/weatherData/av?p_display_type=dailyDataFile&amp;p_nccObsCode=122&amp;p_stn_num=85096&amp;p_c=-1448261084&amp;p_startYear=1979" TargetMode="External"/><Relationship Id="rId1103" Type="http://schemas.openxmlformats.org/officeDocument/2006/relationships/hyperlink" Target="http://www.bom.gov.au/jsp/ncc/cdio/weatherData/av?p_display_type=dailyDataFile&amp;p_nccObsCode=122&amp;p_stn_num=089085&amp;p_c=-1587221563&amp;p_startYear=1980" TargetMode="External"/><Relationship Id="rId1104" Type="http://schemas.openxmlformats.org/officeDocument/2006/relationships/hyperlink" Target="http://www.bom.gov.au/jsp/ncc/cdio/weatherData/av?p_display_type=dailyDataFile&amp;p_nccObsCode=122&amp;p_stn_num=084108&amp;p_c=-1414825250&amp;p_startYear=1980" TargetMode="External"/><Relationship Id="rId1105" Type="http://schemas.openxmlformats.org/officeDocument/2006/relationships/hyperlink" Target="http://www.bom.gov.au/jsp/ncc/cdio/weatherData/av?p_display_type=dailyDataFile&amp;p_nccObsCode=122&amp;p_stn_num=089002&amp;p_c=-1584265392&amp;p_startYear=1980" TargetMode="External"/><Relationship Id="rId1106" Type="http://schemas.openxmlformats.org/officeDocument/2006/relationships/hyperlink" Target="http://www.bom.gov.au/jsp/ncc/cdio/weatherData/av?p_display_type=dailyDataFile&amp;p_nccObsCode=122&amp;p_stn_num=082002&amp;p_c=-1344859870&amp;p_startYear=1980" TargetMode="External"/><Relationship Id="rId1107" Type="http://schemas.openxmlformats.org/officeDocument/2006/relationships/hyperlink" Target="http://www.bom.gov.au/jsp/ncc/cdio/weatherData/av?p_display_type=dailyDataFile&amp;p_nccObsCode=122&amp;p_stn_num=90015&amp;p_c=-1620534395&amp;p_startYear=1980" TargetMode="External"/><Relationship Id="rId1108" Type="http://schemas.openxmlformats.org/officeDocument/2006/relationships/hyperlink" Target="http://www.bom.gov.au/jsp/ncc/cdio/weatherData/av?p_display_type=dailyDataFile&amp;p_nccObsCode=122&amp;p_stn_num=088110&amp;p_c=-1552668770&amp;p_startYear=1980" TargetMode="External"/><Relationship Id="rId1109" Type="http://schemas.openxmlformats.org/officeDocument/2006/relationships/hyperlink" Target="http://www.bom.gov.au/jsp/ncc/cdio/weatherData/av?p_display_type=dailyDataFile&amp;p_nccObsCode=122&amp;p_stn_num=080015&amp;p_c=-1280474659&amp;p_startYear=1980" TargetMode="External"/><Relationship Id="rId1110" Type="http://schemas.openxmlformats.org/officeDocument/2006/relationships/hyperlink" Target="http://www.bom.gov.au/jsp/ncc/cdio/weatherData/av?p_display_type=dailyDataFile&amp;p_nccObsCode=122&amp;p_stn_num=084016&amp;p_c=-1411732361&amp;p_startYear=1980" TargetMode="External"/><Relationship Id="rId1111" Type="http://schemas.openxmlformats.org/officeDocument/2006/relationships/hyperlink" Target="http://www.bom.gov.au/jsp/ncc/cdio/weatherData/av?p_display_type=dailyDataFile&amp;p_nccObsCode=122&amp;p_stn_num=090044&amp;p_c=-1621579097&amp;p_startYear=1980" TargetMode="External"/><Relationship Id="rId1112" Type="http://schemas.openxmlformats.org/officeDocument/2006/relationships/hyperlink" Target="http://www.bom.gov.au/jsp/ncc/cdio/weatherData/av?p_display_type=dailyDataFile&amp;p_nccObsCode=122&amp;p_stn_num=079023&amp;p_c=-1248921817&amp;p_startYear=1980" TargetMode="External"/><Relationship Id="rId1113" Type="http://schemas.openxmlformats.org/officeDocument/2006/relationships/hyperlink" Target="http://www.bom.gov.au/jsp/ncc/cdio/weatherData/av?p_display_type=dailyDataFile&amp;p_nccObsCode=122&amp;p_stn_num=080023&amp;p_c=-1280731017&amp;p_startYear=1980" TargetMode="External"/><Relationship Id="rId1114" Type="http://schemas.openxmlformats.org/officeDocument/2006/relationships/hyperlink" Target="http://www.bom.gov.au/jsp/ncc/cdio/weatherData/av?p_display_type=dailyDataFile&amp;p_nccObsCode=122&amp;p_stn_num=087031&amp;p_c=-1514874010&amp;p_startYear=1980" TargetMode="External"/><Relationship Id="rId1115" Type="http://schemas.openxmlformats.org/officeDocument/2006/relationships/hyperlink" Target="http://www.bom.gov.au/jsp/ncc/cdio/weatherData/av?p_display_type=dailyDataFile&amp;p_nccObsCode=122&amp;p_stn_num=088043&amp;p_c=-1550309097&amp;p_startYear=1980" TargetMode="External"/><Relationship Id="rId1116" Type="http://schemas.openxmlformats.org/officeDocument/2006/relationships/hyperlink" Target="http://www.bom.gov.au/jsp/ncc/cdio/weatherData/av?p_display_type=dailyDataFile&amp;p_nccObsCode=122&amp;p_stn_num=086071&amp;p_c=-1481638536&amp;p_startYear=1980" TargetMode="External"/><Relationship Id="rId1117" Type="http://schemas.openxmlformats.org/officeDocument/2006/relationships/hyperlink" Target="http://www.bom.gov.au/jsp/ncc/cdio/weatherData/av?p_display_type=dailyDataFile&amp;p_nccObsCode=122&amp;p_stn_num=076031&amp;p_c=-1156137720&amp;p_startYear=1980" TargetMode="External"/><Relationship Id="rId1118" Type="http://schemas.openxmlformats.org/officeDocument/2006/relationships/hyperlink" Target="http://www.bom.gov.au/jsp/ncc/cdio/weatherData/av?p_display_type=dailyDataFile&amp;p_nccObsCode=122&amp;p_stn_num=078031&amp;p_c=-1217762520&amp;p_startYear=1980" TargetMode="External"/><Relationship Id="rId1119" Type="http://schemas.openxmlformats.org/officeDocument/2006/relationships/hyperlink" Target="http://www.bom.gov.au/jsp/ncc/cdio/weatherData/av?p_display_type=dailyDataFile&amp;p_nccObsCode=122&amp;p_stn_num=083025&amp;p_c=-1378625252&amp;p_startYear=1980" TargetMode="External"/><Relationship Id="rId1120" Type="http://schemas.openxmlformats.org/officeDocument/2006/relationships/hyperlink" Target="http://www.bom.gov.au/jsp/ncc/cdio/weatherData/av?p_display_type=dailyDataFile&amp;p_nccObsCode=122&amp;p_stn_num=082039&amp;p_c=-1346074745&amp;p_startYear=1980" TargetMode="External"/><Relationship Id="rId1121" Type="http://schemas.openxmlformats.org/officeDocument/2006/relationships/hyperlink" Target="http://www.bom.gov.au/jsp/ncc/cdio/weatherData/av?p_display_type=dailyDataFile&amp;p_nccObsCode=122&amp;p_stn_num=085072&amp;p_c=-1447444278&amp;p_startYear=1980" TargetMode="External"/><Relationship Id="rId1122" Type="http://schemas.openxmlformats.org/officeDocument/2006/relationships/hyperlink" Target="http://www.bom.gov.au/jsp/ncc/cdio/weatherData/av?p_display_type=dailyDataFile&amp;p_nccObsCode=122&amp;p_stn_num=088109&amp;p_c=-1552634417&amp;p_startYear=1980" TargetMode="External"/><Relationship Id="rId1123" Type="http://schemas.openxmlformats.org/officeDocument/2006/relationships/hyperlink" Target="http://www.bom.gov.au/jsp/ncc/cdio/weatherData/av?p_display_type=dailyDataFile&amp;p_nccObsCode=122&amp;p_stn_num=079080&amp;p_c=-1250724521&amp;p_startYear=1980" TargetMode="External"/><Relationship Id="rId1124" Type="http://schemas.openxmlformats.org/officeDocument/2006/relationships/hyperlink" Target="http://www.bom.gov.au/jsp/ncc/cdio/weatherData/av?p_display_type=dailyDataFile&amp;p_nccObsCode=122&amp;p_stn_num=077042&amp;p_c=-1187089194&amp;p_startYear=1980" TargetMode="External"/><Relationship Id="rId1125" Type="http://schemas.openxmlformats.org/officeDocument/2006/relationships/hyperlink" Target="http://www.bom.gov.au/jsp/ncc/cdio/weatherData/av?p_display_type=dailyDataFile&amp;p_nccObsCode=122&amp;p_stn_num=082053&amp;p_c=-1346534203&amp;p_startYear=1980" TargetMode="External"/><Relationship Id="rId1126" Type="http://schemas.openxmlformats.org/officeDocument/2006/relationships/hyperlink" Target="http://www.bom.gov.au/jsp/ncc/cdio/weatherData/av?p_display_type=dailyDataFile&amp;p_nccObsCode=122&amp;p_stn_num=090082&amp;p_c=-1622948586&amp;p_startYear=1980" TargetMode="External"/><Relationship Id="rId1127" Type="http://schemas.openxmlformats.org/officeDocument/2006/relationships/hyperlink" Target="http://www.bom.gov.au/jsp/ncc/cdio/weatherData/av?p_display_type=dailyDataFile&amp;p_nccObsCode=122&amp;p_stn_num=85096&amp;p_c=-1448261084&amp;p_startYear=1980" TargetMode="External"/><Relationship Id="rId1128" Type="http://schemas.openxmlformats.org/officeDocument/2006/relationships/hyperlink" Target="http://www.bom.gov.au/jsp/ncc/cdio/weatherData/av?p_display_type=dailyDataFile&amp;p_nccObsCode=122&amp;p_stn_num=089085&amp;p_c=-1587221563&amp;p_startYear=1981" TargetMode="External"/><Relationship Id="rId1129" Type="http://schemas.openxmlformats.org/officeDocument/2006/relationships/hyperlink" Target="http://www.bom.gov.au/jsp/ncc/cdio/weatherData/av?p_display_type=dailyDataFile&amp;p_nccObsCode=122&amp;p_stn_num=084108&amp;p_c=-1414825250&amp;p_startYear=1981" TargetMode="External"/><Relationship Id="rId1130" Type="http://schemas.openxmlformats.org/officeDocument/2006/relationships/hyperlink" Target="http://www.bom.gov.au/jsp/ncc/cdio/weatherData/av?p_display_type=dailyDataFile&amp;p_nccObsCode=122&amp;p_stn_num=089002&amp;p_c=-1584265392&amp;p_startYear=1981" TargetMode="External"/><Relationship Id="rId1131" Type="http://schemas.openxmlformats.org/officeDocument/2006/relationships/hyperlink" Target="http://www.bom.gov.au/jsp/ncc/cdio/weatherData/av?p_display_type=dailyDataFile&amp;p_nccObsCode=122&amp;p_stn_num=082002&amp;p_c=-1344859870&amp;p_startYear=1981" TargetMode="External"/><Relationship Id="rId1132" Type="http://schemas.openxmlformats.org/officeDocument/2006/relationships/hyperlink" Target="http://www.bom.gov.au/jsp/ncc/cdio/weatherData/av?p_display_type=dailyDataFile&amp;p_nccObsCode=122&amp;p_stn_num=90015&amp;p_c=-1620534395&amp;p_startYear=1981" TargetMode="External"/><Relationship Id="rId1133" Type="http://schemas.openxmlformats.org/officeDocument/2006/relationships/hyperlink" Target="http://www.bom.gov.au/jsp/ncc/cdio/weatherData/av?p_display_type=dailyDataFile&amp;p_nccObsCode=122&amp;p_stn_num=088110&amp;p_c=-1552668770&amp;p_startYear=1981" TargetMode="External"/><Relationship Id="rId1134" Type="http://schemas.openxmlformats.org/officeDocument/2006/relationships/hyperlink" Target="http://www.bom.gov.au/jsp/ncc/cdio/weatherData/av?p_display_type=dailyDataFile&amp;p_nccObsCode=122&amp;p_stn_num=080015&amp;p_c=-1280474659&amp;p_startYear=1981" TargetMode="External"/><Relationship Id="rId1135" Type="http://schemas.openxmlformats.org/officeDocument/2006/relationships/hyperlink" Target="http://www.bom.gov.au/jsp/ncc/cdio/weatherData/av?p_display_type=dailyDataFile&amp;p_nccObsCode=122&amp;p_stn_num=084016&amp;p_c=-1411732361&amp;p_startYear=1981" TargetMode="External"/><Relationship Id="rId1136" Type="http://schemas.openxmlformats.org/officeDocument/2006/relationships/hyperlink" Target="http://www.bom.gov.au/jsp/ncc/cdio/weatherData/av?p_display_type=dailyDataFile&amp;p_nccObsCode=122&amp;p_stn_num=090044&amp;p_c=-1621579097&amp;p_startYear=1981" TargetMode="External"/><Relationship Id="rId1137" Type="http://schemas.openxmlformats.org/officeDocument/2006/relationships/hyperlink" Target="http://www.bom.gov.au/jsp/ncc/cdio/weatherData/av?p_display_type=dailyDataFile&amp;p_nccObsCode=122&amp;p_stn_num=079023&amp;p_c=-1248921817&amp;p_startYear=1981" TargetMode="External"/><Relationship Id="rId1138" Type="http://schemas.openxmlformats.org/officeDocument/2006/relationships/hyperlink" Target="http://www.bom.gov.au/jsp/ncc/cdio/weatherData/av?p_display_type=dailyDataFile&amp;p_nccObsCode=122&amp;p_stn_num=080023&amp;p_c=-1280731017&amp;p_startYear=1981" TargetMode="External"/><Relationship Id="rId1139" Type="http://schemas.openxmlformats.org/officeDocument/2006/relationships/hyperlink" Target="http://www.bom.gov.au/jsp/ncc/cdio/weatherData/av?p_display_type=dailyDataFile&amp;p_nccObsCode=122&amp;p_stn_num=087031&amp;p_c=-1514874010&amp;p_startYear=1981" TargetMode="External"/><Relationship Id="rId1140" Type="http://schemas.openxmlformats.org/officeDocument/2006/relationships/hyperlink" Target="http://www.bom.gov.au/jsp/ncc/cdio/weatherData/av?p_display_type=dailyDataFile&amp;p_nccObsCode=122&amp;p_stn_num=088043&amp;p_c=-1550309097&amp;p_startYear=1981" TargetMode="External"/><Relationship Id="rId1141" Type="http://schemas.openxmlformats.org/officeDocument/2006/relationships/hyperlink" Target="http://www.bom.gov.au/jsp/ncc/cdio/weatherData/av?p_display_type=dailyDataFile&amp;p_nccObsCode=122&amp;p_stn_num=086071&amp;p_c=-1481638536&amp;p_startYear=1981" TargetMode="External"/><Relationship Id="rId1142" Type="http://schemas.openxmlformats.org/officeDocument/2006/relationships/hyperlink" Target="http://www.bom.gov.au/jsp/ncc/cdio/weatherData/av?p_display_type=dailyDataFile&amp;p_nccObsCode=122&amp;p_stn_num=076031&amp;p_c=-1156137720&amp;p_startYear=1981" TargetMode="External"/><Relationship Id="rId1143" Type="http://schemas.openxmlformats.org/officeDocument/2006/relationships/hyperlink" Target="http://www.bom.gov.au/jsp/ncc/cdio/weatherData/av?p_display_type=dailyDataFile&amp;p_nccObsCode=122&amp;p_stn_num=078031&amp;p_c=-1217762520&amp;p_startYear=1981" TargetMode="External"/><Relationship Id="rId1144" Type="http://schemas.openxmlformats.org/officeDocument/2006/relationships/hyperlink" Target="http://www.bom.gov.au/jsp/ncc/cdio/weatherData/av?p_display_type=dailyDataFile&amp;p_nccObsCode=122&amp;p_stn_num=083025&amp;p_c=-1378625252&amp;p_startYear=1981" TargetMode="External"/><Relationship Id="rId1145" Type="http://schemas.openxmlformats.org/officeDocument/2006/relationships/hyperlink" Target="http://www.bom.gov.au/jsp/ncc/cdio/weatherData/av?p_display_type=dailyDataFile&amp;p_nccObsCode=122&amp;p_stn_num=082039&amp;p_c=-1346074745&amp;p_startYear=1981" TargetMode="External"/><Relationship Id="rId1146" Type="http://schemas.openxmlformats.org/officeDocument/2006/relationships/hyperlink" Target="http://www.bom.gov.au/jsp/ncc/cdio/weatherData/av?p_display_type=dailyDataFile&amp;p_nccObsCode=122&amp;p_stn_num=085072&amp;p_c=-1447444278&amp;p_startYear=1981" TargetMode="External"/><Relationship Id="rId1147" Type="http://schemas.openxmlformats.org/officeDocument/2006/relationships/hyperlink" Target="http://www.bom.gov.au/jsp/ncc/cdio/weatherData/av?p_display_type=dailyDataFile&amp;p_nccObsCode=122&amp;p_stn_num=088109&amp;p_c=-1552634417&amp;p_startYear=1981" TargetMode="External"/><Relationship Id="rId1148" Type="http://schemas.openxmlformats.org/officeDocument/2006/relationships/hyperlink" Target="http://www.bom.gov.au/jsp/ncc/cdio/weatherData/av?p_display_type=dailyDataFile&amp;p_nccObsCode=122&amp;p_stn_num=079080&amp;p_c=-1250724521&amp;p_startYear=1981" TargetMode="External"/><Relationship Id="rId1149" Type="http://schemas.openxmlformats.org/officeDocument/2006/relationships/hyperlink" Target="http://www.bom.gov.au/jsp/ncc/cdio/weatherData/av?p_display_type=dailyDataFile&amp;p_nccObsCode=122&amp;p_stn_num=077042&amp;p_c=-1187089194&amp;p_startYear=1981" TargetMode="External"/><Relationship Id="rId1150" Type="http://schemas.openxmlformats.org/officeDocument/2006/relationships/hyperlink" Target="http://www.bom.gov.au/jsp/ncc/cdio/weatherData/av?p_display_type=dailyDataFile&amp;p_nccObsCode=122&amp;p_stn_num=082053&amp;p_c=-1346534203&amp;p_startYear=1981" TargetMode="External"/><Relationship Id="rId1151" Type="http://schemas.openxmlformats.org/officeDocument/2006/relationships/hyperlink" Target="http://www.bom.gov.au/jsp/ncc/cdio/weatherData/av?p_display_type=dailyDataFile&amp;p_nccObsCode=122&amp;p_stn_num=090082&amp;p_c=-1622948586&amp;p_startYear=1981" TargetMode="External"/><Relationship Id="rId1152" Type="http://schemas.openxmlformats.org/officeDocument/2006/relationships/hyperlink" Target="http://www.bom.gov.au/jsp/ncc/cdio/weatherData/av?p_display_type=dailyDataFile&amp;p_nccObsCode=122&amp;p_stn_num=85096&amp;p_c=-1448261084&amp;p_startYear=1981" TargetMode="External"/><Relationship Id="rId1153" Type="http://schemas.openxmlformats.org/officeDocument/2006/relationships/hyperlink" Target="http://www.bom.gov.au/jsp/ncc/cdio/weatherData/av?p_display_type=dailyDataFile&amp;p_nccObsCode=122&amp;p_stn_num=089085&amp;p_c=-1587221563&amp;p_startYear=1982" TargetMode="External"/><Relationship Id="rId1154" Type="http://schemas.openxmlformats.org/officeDocument/2006/relationships/hyperlink" Target="http://www.bom.gov.au/jsp/ncc/cdio/weatherData/av?p_display_type=dailyDataFile&amp;p_nccObsCode=122&amp;p_stn_num=084108&amp;p_c=-1414825250&amp;p_startYear=1982" TargetMode="External"/><Relationship Id="rId1155" Type="http://schemas.openxmlformats.org/officeDocument/2006/relationships/hyperlink" Target="http://www.bom.gov.au/jsp/ncc/cdio/weatherData/av?p_display_type=dailyDataFile&amp;p_nccObsCode=122&amp;p_stn_num=089002&amp;p_c=-1584265392&amp;p_startYear=1982" TargetMode="External"/><Relationship Id="rId1156" Type="http://schemas.openxmlformats.org/officeDocument/2006/relationships/hyperlink" Target="http://www.bom.gov.au/jsp/ncc/cdio/weatherData/av?p_display_type=dailyDataFile&amp;p_nccObsCode=122&amp;p_stn_num=082002&amp;p_c=-1344859870&amp;p_startYear=1982" TargetMode="External"/><Relationship Id="rId1157" Type="http://schemas.openxmlformats.org/officeDocument/2006/relationships/hyperlink" Target="http://www.bom.gov.au/jsp/ncc/cdio/weatherData/av?p_display_type=dailyDataFile&amp;p_nccObsCode=122&amp;p_stn_num=90015&amp;p_c=-1620534395&amp;p_startYear=1982" TargetMode="External"/><Relationship Id="rId1158" Type="http://schemas.openxmlformats.org/officeDocument/2006/relationships/hyperlink" Target="http://www.bom.gov.au/jsp/ncc/cdio/weatherData/av?p_display_type=dailyDataFile&amp;p_nccObsCode=122&amp;p_stn_num=088110&amp;p_c=-1552668770&amp;p_startYear=1982" TargetMode="External"/><Relationship Id="rId1159" Type="http://schemas.openxmlformats.org/officeDocument/2006/relationships/hyperlink" Target="http://www.bom.gov.au/jsp/ncc/cdio/weatherData/av?p_display_type=dailyDataFile&amp;p_nccObsCode=122&amp;p_stn_num=080015&amp;p_c=-1280474659&amp;p_startYear=1982" TargetMode="External"/><Relationship Id="rId1160" Type="http://schemas.openxmlformats.org/officeDocument/2006/relationships/hyperlink" Target="http://www.bom.gov.au/jsp/ncc/cdio/weatherData/av?p_display_type=dailyDataFile&amp;p_nccObsCode=122&amp;p_stn_num=084016&amp;p_c=-1411732361&amp;p_startYear=1982" TargetMode="External"/><Relationship Id="rId1161" Type="http://schemas.openxmlformats.org/officeDocument/2006/relationships/hyperlink" Target="http://www.bom.gov.au/jsp/ncc/cdio/weatherData/av?p_display_type=dailyDataFile&amp;p_nccObsCode=122&amp;p_stn_num=090044&amp;p_c=-1621579097&amp;p_startYear=1982" TargetMode="External"/><Relationship Id="rId1162" Type="http://schemas.openxmlformats.org/officeDocument/2006/relationships/hyperlink" Target="http://www.bom.gov.au/jsp/ncc/cdio/weatherData/av?p_display_type=dailyDataFile&amp;p_nccObsCode=122&amp;p_stn_num=079023&amp;p_c=-1248921817&amp;p_startYear=1982" TargetMode="External"/><Relationship Id="rId1163" Type="http://schemas.openxmlformats.org/officeDocument/2006/relationships/hyperlink" Target="http://www.bom.gov.au/jsp/ncc/cdio/weatherData/av?p_display_type=dailyDataFile&amp;p_nccObsCode=122&amp;p_stn_num=080023&amp;p_c=-1280731017&amp;p_startYear=1982" TargetMode="External"/><Relationship Id="rId1164" Type="http://schemas.openxmlformats.org/officeDocument/2006/relationships/hyperlink" Target="http://www.bom.gov.au/jsp/ncc/cdio/weatherData/av?p_display_type=dailyDataFile&amp;p_nccObsCode=122&amp;p_stn_num=087031&amp;p_c=-1514874010&amp;p_startYear=1982" TargetMode="External"/><Relationship Id="rId1165" Type="http://schemas.openxmlformats.org/officeDocument/2006/relationships/hyperlink" Target="http://www.bom.gov.au/jsp/ncc/cdio/weatherData/av?p_display_type=dailyDataFile&amp;p_nccObsCode=122&amp;p_stn_num=088043&amp;p_c=-1550309097&amp;p_startYear=1982" TargetMode="External"/><Relationship Id="rId1166" Type="http://schemas.openxmlformats.org/officeDocument/2006/relationships/hyperlink" Target="http://www.bom.gov.au/jsp/ncc/cdio/weatherData/av?p_display_type=dailyDataFile&amp;p_nccObsCode=122&amp;p_stn_num=086071&amp;p_c=-1481638536&amp;p_startYear=1982" TargetMode="External"/><Relationship Id="rId1167" Type="http://schemas.openxmlformats.org/officeDocument/2006/relationships/hyperlink" Target="http://www.bom.gov.au/jsp/ncc/cdio/weatherData/av?p_display_type=dailyDataFile&amp;p_nccObsCode=122&amp;p_stn_num=076031&amp;p_c=-1156137720&amp;p_startYear=1982" TargetMode="External"/><Relationship Id="rId1168" Type="http://schemas.openxmlformats.org/officeDocument/2006/relationships/hyperlink" Target="http://www.bom.gov.au/jsp/ncc/cdio/weatherData/av?p_display_type=dailyDataFile&amp;p_nccObsCode=122&amp;p_stn_num=078031&amp;p_c=-1217762520&amp;p_startYear=1982" TargetMode="External"/><Relationship Id="rId1169" Type="http://schemas.openxmlformats.org/officeDocument/2006/relationships/hyperlink" Target="http://www.bom.gov.au/jsp/ncc/cdio/weatherData/av?p_display_type=dailyDataFile&amp;p_nccObsCode=122&amp;p_stn_num=083025&amp;p_c=-1378625252&amp;p_startYear=1982" TargetMode="External"/><Relationship Id="rId1170" Type="http://schemas.openxmlformats.org/officeDocument/2006/relationships/hyperlink" Target="http://www.bom.gov.au/jsp/ncc/cdio/weatherData/av?p_display_type=dailyDataFile&amp;p_nccObsCode=122&amp;p_stn_num=082039&amp;p_c=-1346074745&amp;p_startYear=1982" TargetMode="External"/><Relationship Id="rId1171" Type="http://schemas.openxmlformats.org/officeDocument/2006/relationships/hyperlink" Target="http://www.bom.gov.au/jsp/ncc/cdio/weatherData/av?p_display_type=dailyDataFile&amp;p_nccObsCode=122&amp;p_stn_num=085072&amp;p_c=-1447444278&amp;p_startYear=1982" TargetMode="External"/><Relationship Id="rId1172" Type="http://schemas.openxmlformats.org/officeDocument/2006/relationships/hyperlink" Target="http://www.bom.gov.au/jsp/ncc/cdio/weatherData/av?p_display_type=dailyDataFile&amp;p_nccObsCode=122&amp;p_stn_num=088109&amp;p_c=-1552634417&amp;p_startYear=1982" TargetMode="External"/><Relationship Id="rId1173" Type="http://schemas.openxmlformats.org/officeDocument/2006/relationships/hyperlink" Target="http://www.bom.gov.au/jsp/ncc/cdio/weatherData/av?p_display_type=dailyDataFile&amp;p_nccObsCode=122&amp;p_stn_num=079080&amp;p_c=-1250724521&amp;p_startYear=1982" TargetMode="External"/><Relationship Id="rId1174" Type="http://schemas.openxmlformats.org/officeDocument/2006/relationships/hyperlink" Target="http://www.bom.gov.au/jsp/ncc/cdio/weatherData/av?p_display_type=dailyDataFile&amp;p_nccObsCode=122&amp;p_stn_num=077042&amp;p_c=-1187089194&amp;p_startYear=1982" TargetMode="External"/><Relationship Id="rId1175" Type="http://schemas.openxmlformats.org/officeDocument/2006/relationships/hyperlink" Target="http://www.bom.gov.au/jsp/ncc/cdio/weatherData/av?p_display_type=dailyDataFile&amp;p_nccObsCode=122&amp;p_stn_num=082053&amp;p_c=-1346534203&amp;p_startYear=1982" TargetMode="External"/><Relationship Id="rId1176" Type="http://schemas.openxmlformats.org/officeDocument/2006/relationships/hyperlink" Target="http://www.bom.gov.au/jsp/ncc/cdio/weatherData/av?p_display_type=dailyDataFile&amp;p_nccObsCode=122&amp;p_stn_num=090082&amp;p_c=-1622948586&amp;p_startYear=1982" TargetMode="External"/><Relationship Id="rId1177" Type="http://schemas.openxmlformats.org/officeDocument/2006/relationships/hyperlink" Target="http://www.bom.gov.au/jsp/ncc/cdio/weatherData/av?p_display_type=dailyDataFile&amp;p_nccObsCode=122&amp;p_stn_num=85096&amp;p_c=-1448261084&amp;p_startYear=1982" TargetMode="External"/><Relationship Id="rId1178" Type="http://schemas.openxmlformats.org/officeDocument/2006/relationships/hyperlink" Target="http://www.bom.gov.au/jsp/ncc/cdio/weatherData/av?p_display_type=dailyDataFile&amp;p_nccObsCode=122&amp;p_stn_num=089085&amp;p_c=-1587221563&amp;p_startYear=1983" TargetMode="External"/><Relationship Id="rId1179" Type="http://schemas.openxmlformats.org/officeDocument/2006/relationships/hyperlink" Target="http://www.bom.gov.au/jsp/ncc/cdio/weatherData/av?p_display_type=dailyDataFile&amp;p_nccObsCode=122&amp;p_stn_num=084108&amp;p_c=-1414825250&amp;p_startYear=1983" TargetMode="External"/><Relationship Id="rId1180" Type="http://schemas.openxmlformats.org/officeDocument/2006/relationships/hyperlink" Target="http://www.bom.gov.au/jsp/ncc/cdio/weatherData/av?p_display_type=dailyDataFile&amp;p_nccObsCode=122&amp;p_stn_num=089002&amp;p_c=-1584265392&amp;p_startYear=1983" TargetMode="External"/><Relationship Id="rId1181" Type="http://schemas.openxmlformats.org/officeDocument/2006/relationships/hyperlink" Target="http://www.bom.gov.au/jsp/ncc/cdio/weatherData/av?p_display_type=dailyDataFile&amp;p_nccObsCode=122&amp;p_stn_num=082002&amp;p_c=-1344859870&amp;p_startYear=1983" TargetMode="External"/><Relationship Id="rId1182" Type="http://schemas.openxmlformats.org/officeDocument/2006/relationships/hyperlink" Target="http://www.bom.gov.au/jsp/ncc/cdio/weatherData/av?p_display_type=dailyDataFile&amp;p_nccObsCode=122&amp;p_stn_num=90015&amp;p_c=-1620534395&amp;p_startYear=1983" TargetMode="External"/><Relationship Id="rId1183" Type="http://schemas.openxmlformats.org/officeDocument/2006/relationships/hyperlink" Target="http://www.bom.gov.au/jsp/ncc/cdio/weatherData/av?p_display_type=dailyDataFile&amp;p_nccObsCode=122&amp;p_stn_num=088110&amp;p_c=-1552668770&amp;p_startYear=1983" TargetMode="External"/><Relationship Id="rId1184" Type="http://schemas.openxmlformats.org/officeDocument/2006/relationships/hyperlink" Target="http://www.bom.gov.au/jsp/ncc/cdio/weatherData/av?p_display_type=dailyDataFile&amp;p_nccObsCode=122&amp;p_stn_num=080015&amp;p_c=-1280474659&amp;p_startYear=1983" TargetMode="External"/><Relationship Id="rId1185" Type="http://schemas.openxmlformats.org/officeDocument/2006/relationships/hyperlink" Target="http://www.bom.gov.au/jsp/ncc/cdio/weatherData/av?p_display_type=dailyDataFile&amp;p_nccObsCode=122&amp;p_stn_num=084016&amp;p_c=-1411732361&amp;p_startYear=1983" TargetMode="External"/><Relationship Id="rId1186" Type="http://schemas.openxmlformats.org/officeDocument/2006/relationships/hyperlink" Target="http://www.bom.gov.au/jsp/ncc/cdio/weatherData/av?p_display_type=dailyDataFile&amp;p_nccObsCode=122&amp;p_stn_num=090044&amp;p_c=-1621579097&amp;p_startYear=1983" TargetMode="External"/><Relationship Id="rId1187" Type="http://schemas.openxmlformats.org/officeDocument/2006/relationships/hyperlink" Target="http://www.bom.gov.au/jsp/ncc/cdio/weatherData/av?p_display_type=dailyDataFile&amp;p_nccObsCode=122&amp;p_stn_num=079023&amp;p_c=-1248921817&amp;p_startYear=1983" TargetMode="External"/><Relationship Id="rId1188" Type="http://schemas.openxmlformats.org/officeDocument/2006/relationships/hyperlink" Target="http://www.bom.gov.au/jsp/ncc/cdio/weatherData/av?p_display_type=dailyDataFile&amp;p_nccObsCode=122&amp;p_stn_num=080023&amp;p_c=-1280731017&amp;p_startYear=1983" TargetMode="External"/><Relationship Id="rId1189" Type="http://schemas.openxmlformats.org/officeDocument/2006/relationships/hyperlink" Target="http://www.bom.gov.au/jsp/ncc/cdio/weatherData/av?p_display_type=dailyDataFile&amp;p_nccObsCode=122&amp;p_stn_num=087031&amp;p_c=-1514874010&amp;p_startYear=1983" TargetMode="External"/><Relationship Id="rId1190" Type="http://schemas.openxmlformats.org/officeDocument/2006/relationships/hyperlink" Target="http://www.bom.gov.au/jsp/ncc/cdio/weatherData/av?p_display_type=dailyDataFile&amp;p_nccObsCode=122&amp;p_stn_num=088043&amp;p_c=-1550309097&amp;p_startYear=1983" TargetMode="External"/><Relationship Id="rId1191" Type="http://schemas.openxmlformats.org/officeDocument/2006/relationships/hyperlink" Target="http://www.bom.gov.au/jsp/ncc/cdio/weatherData/av?p_display_type=dailyDataFile&amp;p_nccObsCode=122&amp;p_stn_num=086071&amp;p_c=-1481638536&amp;p_startYear=1983" TargetMode="External"/><Relationship Id="rId1192" Type="http://schemas.openxmlformats.org/officeDocument/2006/relationships/hyperlink" Target="http://www.bom.gov.au/jsp/ncc/cdio/weatherData/av?p_display_type=dailyDataFile&amp;p_nccObsCode=122&amp;p_stn_num=076031&amp;p_c=-1156137720&amp;p_startYear=1983" TargetMode="External"/><Relationship Id="rId1193" Type="http://schemas.openxmlformats.org/officeDocument/2006/relationships/hyperlink" Target="http://www.bom.gov.au/jsp/ncc/cdio/weatherData/av?p_display_type=dailyDataFile&amp;p_nccObsCode=122&amp;p_stn_num=078031&amp;p_c=-1217762520&amp;p_startYear=1983" TargetMode="External"/><Relationship Id="rId1194" Type="http://schemas.openxmlformats.org/officeDocument/2006/relationships/hyperlink" Target="http://www.bom.gov.au/jsp/ncc/cdio/weatherData/av?p_display_type=dailyDataFile&amp;p_nccObsCode=122&amp;p_stn_num=083025&amp;p_c=-1378625252&amp;p_startYear=1983" TargetMode="External"/><Relationship Id="rId1195" Type="http://schemas.openxmlformats.org/officeDocument/2006/relationships/hyperlink" Target="http://www.bom.gov.au/jsp/ncc/cdio/weatherData/av?p_display_type=dailyDataFile&amp;p_nccObsCode=122&amp;p_stn_num=082039&amp;p_c=-1346074745&amp;p_startYear=1983" TargetMode="External"/><Relationship Id="rId1196" Type="http://schemas.openxmlformats.org/officeDocument/2006/relationships/hyperlink" Target="http://www.bom.gov.au/jsp/ncc/cdio/weatherData/av?p_display_type=dailyDataFile&amp;p_nccObsCode=122&amp;p_stn_num=085072&amp;p_c=-1447444278&amp;p_startYear=1983" TargetMode="External"/><Relationship Id="rId1197" Type="http://schemas.openxmlformats.org/officeDocument/2006/relationships/hyperlink" Target="http://www.bom.gov.au/jsp/ncc/cdio/weatherData/av?p_display_type=dailyDataFile&amp;p_nccObsCode=122&amp;p_stn_num=088109&amp;p_c=-1552634417&amp;p_startYear=1983" TargetMode="External"/><Relationship Id="rId1198" Type="http://schemas.openxmlformats.org/officeDocument/2006/relationships/hyperlink" Target="http://www.bom.gov.au/jsp/ncc/cdio/weatherData/av?p_display_type=dailyDataFile&amp;p_nccObsCode=122&amp;p_stn_num=079080&amp;p_c=-1250724521&amp;p_startYear=1983" TargetMode="External"/><Relationship Id="rId1199" Type="http://schemas.openxmlformats.org/officeDocument/2006/relationships/hyperlink" Target="http://www.bom.gov.au/jsp/ncc/cdio/weatherData/av?p_display_type=dailyDataFile&amp;p_nccObsCode=122&amp;p_stn_num=077042&amp;p_c=-1187089194&amp;p_startYear=1983" TargetMode="External"/><Relationship Id="rId1200" Type="http://schemas.openxmlformats.org/officeDocument/2006/relationships/hyperlink" Target="http://www.bom.gov.au/jsp/ncc/cdio/weatherData/av?p_display_type=dailyDataFile&amp;p_nccObsCode=122&amp;p_stn_num=082053&amp;p_c=-1346534203&amp;p_startYear=1983" TargetMode="External"/><Relationship Id="rId1201" Type="http://schemas.openxmlformats.org/officeDocument/2006/relationships/hyperlink" Target="http://www.bom.gov.au/jsp/ncc/cdio/weatherData/av?p_display_type=dailyDataFile&amp;p_nccObsCode=122&amp;p_stn_num=090082&amp;p_c=-1622948586&amp;p_startYear=1983" TargetMode="External"/><Relationship Id="rId1202" Type="http://schemas.openxmlformats.org/officeDocument/2006/relationships/hyperlink" Target="http://www.bom.gov.au/jsp/ncc/cdio/weatherData/av?p_display_type=dailyDataFile&amp;p_nccObsCode=122&amp;p_stn_num=85096&amp;p_c=-1448261084&amp;p_startYear=1983" TargetMode="External"/><Relationship Id="rId1203" Type="http://schemas.openxmlformats.org/officeDocument/2006/relationships/hyperlink" Target="http://www.bom.gov.au/jsp/ncc/cdio/weatherData/av?p_display_type=dailyDataFile&amp;p_nccObsCode=122&amp;p_stn_num=089085&amp;p_c=-1587221563&amp;p_startYear=1984" TargetMode="External"/><Relationship Id="rId1204" Type="http://schemas.openxmlformats.org/officeDocument/2006/relationships/hyperlink" Target="http://www.bom.gov.au/jsp/ncc/cdio/weatherData/av?p_display_type=dailyDataFile&amp;p_nccObsCode=122&amp;p_stn_num=085279&amp;p_c=-1454495686&amp;p_startYear=1984" TargetMode="External"/><Relationship Id="rId1205" Type="http://schemas.openxmlformats.org/officeDocument/2006/relationships/hyperlink" Target="http://www.bom.gov.au/jsp/ncc/cdio/weatherData/av?p_display_type=dailyDataFile&amp;p_nccObsCode=122&amp;p_stn_num=089002&amp;p_c=-1584265392&amp;p_startYear=1984" TargetMode="External"/><Relationship Id="rId1206" Type="http://schemas.openxmlformats.org/officeDocument/2006/relationships/hyperlink" Target="http://www.bom.gov.au/jsp/ncc/cdio/weatherData/av?p_display_type=dailyDataFile&amp;p_nccObsCode=122&amp;p_stn_num=082002&amp;p_c=-1344859870&amp;p_startYear=1984" TargetMode="External"/><Relationship Id="rId1207" Type="http://schemas.openxmlformats.org/officeDocument/2006/relationships/hyperlink" Target="http://www.bom.gov.au/jsp/ncc/cdio/weatherData/av?p_display_type=dailyDataFile&amp;p_nccObsCode=122&amp;p_stn_num=90015&amp;p_c=-1620534395&amp;p_startYear=1984" TargetMode="External"/><Relationship Id="rId1208" Type="http://schemas.openxmlformats.org/officeDocument/2006/relationships/hyperlink" Target="http://www.bom.gov.au/jsp/ncc/cdio/weatherData/av?p_display_type=dailyDataFile&amp;p_nccObsCode=122&amp;p_stn_num=088110&amp;p_c=-1552668770&amp;p_startYear=1984" TargetMode="External"/><Relationship Id="rId1209" Type="http://schemas.openxmlformats.org/officeDocument/2006/relationships/hyperlink" Target="http://www.bom.gov.au/jsp/ncc/cdio/weatherData/av?p_display_type=dailyDataFile&amp;p_nccObsCode=122&amp;p_stn_num=080015&amp;p_c=-1280474659&amp;p_startYear=1984" TargetMode="External"/><Relationship Id="rId1210" Type="http://schemas.openxmlformats.org/officeDocument/2006/relationships/hyperlink" Target="http://www.bom.gov.au/jsp/ncc/cdio/weatherData/av?p_display_type=dailyDataFile&amp;p_nccObsCode=122&amp;p_stn_num=084016&amp;p_c=-1411732361&amp;p_startYear=1984" TargetMode="External"/><Relationship Id="rId1211" Type="http://schemas.openxmlformats.org/officeDocument/2006/relationships/hyperlink" Target="http://www.bom.gov.au/jsp/ncc/cdio/weatherData/av?p_display_type=dailyDataFile&amp;p_nccObsCode=122&amp;p_stn_num=090173&amp;p_c=-1626228696&amp;p_startYear=1984" TargetMode="External"/><Relationship Id="rId1212" Type="http://schemas.openxmlformats.org/officeDocument/2006/relationships/hyperlink" Target="http://www.bom.gov.au/jsp/ncc/cdio/weatherData/av?p_display_type=dailyDataFile&amp;p_nccObsCode=122&amp;p_stn_num=079023&amp;p_c=-1248921817&amp;p_startYear=1984" TargetMode="External"/><Relationship Id="rId1213" Type="http://schemas.openxmlformats.org/officeDocument/2006/relationships/hyperlink" Target="http://www.bom.gov.au/jsp/ncc/cdio/weatherData/av?p_display_type=dailyDataFile&amp;p_nccObsCode=122&amp;p_stn_num=080023&amp;p_c=-1280731017&amp;p_startYear=1984" TargetMode="External"/><Relationship Id="rId1214" Type="http://schemas.openxmlformats.org/officeDocument/2006/relationships/hyperlink" Target="http://www.bom.gov.au/jsp/ncc/cdio/weatherData/av?p_display_type=dailyDataFile&amp;p_nccObsCode=122&amp;p_stn_num=087031&amp;p_c=-1514874010&amp;p_startYear=1984" TargetMode="External"/><Relationship Id="rId1215" Type="http://schemas.openxmlformats.org/officeDocument/2006/relationships/hyperlink" Target="http://www.bom.gov.au/jsp/ncc/cdio/weatherData/av?p_display_type=dailyDataFile&amp;p_nccObsCode=122&amp;p_stn_num=088043&amp;p_c=-1550309097&amp;p_startYear=1984" TargetMode="External"/><Relationship Id="rId1216" Type="http://schemas.openxmlformats.org/officeDocument/2006/relationships/hyperlink" Target="http://www.bom.gov.au/jsp/ncc/cdio/weatherData/av?p_display_type=dailyDataFile&amp;p_nccObsCode=122&amp;p_stn_num=086071&amp;p_c=-1481638536&amp;p_startYear=1984" TargetMode="External"/><Relationship Id="rId1217" Type="http://schemas.openxmlformats.org/officeDocument/2006/relationships/hyperlink" Target="http://www.bom.gov.au/jsp/ncc/cdio/weatherData/av?p_display_type=dailyDataFile&amp;p_nccObsCode=122&amp;p_stn_num=076031&amp;p_c=-1156137720&amp;p_startYear=1984" TargetMode="External"/><Relationship Id="rId1218" Type="http://schemas.openxmlformats.org/officeDocument/2006/relationships/hyperlink" Target="http://www.bom.gov.au/jsp/ncc/cdio/weatherData/av?p_display_type=dailyDataFile&amp;p_nccObsCode=122&amp;p_stn_num=078031&amp;p_c=-1217762520&amp;p_startYear=1984" TargetMode="External"/><Relationship Id="rId1219" Type="http://schemas.openxmlformats.org/officeDocument/2006/relationships/hyperlink" Target="http://www.bom.gov.au/jsp/ncc/cdio/weatherData/av?p_display_type=dailyDataFile&amp;p_nccObsCode=122&amp;p_stn_num=083025&amp;p_c=-1378625252&amp;p_startYear=1984" TargetMode="External"/><Relationship Id="rId1220" Type="http://schemas.openxmlformats.org/officeDocument/2006/relationships/hyperlink" Target="http://www.bom.gov.au/jsp/ncc/cdio/weatherData/av?p_display_type=dailyDataFile&amp;p_nccObsCode=122&amp;p_stn_num=082039&amp;p_c=-1346074745&amp;p_startYear=1984" TargetMode="External"/><Relationship Id="rId1221" Type="http://schemas.openxmlformats.org/officeDocument/2006/relationships/hyperlink" Target="http://www.bom.gov.au/jsp/ncc/cdio/weatherData/av?p_display_type=dailyDataFile&amp;p_nccObsCode=122&amp;p_stn_num=085072&amp;p_c=-1447444278&amp;p_startYear=1984" TargetMode="External"/><Relationship Id="rId1222" Type="http://schemas.openxmlformats.org/officeDocument/2006/relationships/hyperlink" Target="http://www.bom.gov.au/jsp/ncc/cdio/weatherData/av?p_display_type=dailyDataFile&amp;p_nccObsCode=122&amp;p_stn_num=088109&amp;p_c=-1552634417&amp;p_startYear=1984" TargetMode="External"/><Relationship Id="rId1223" Type="http://schemas.openxmlformats.org/officeDocument/2006/relationships/hyperlink" Target="http://www.bom.gov.au/jsp/ncc/cdio/weatherData/av?p_display_type=dailyDataFile&amp;p_nccObsCode=122&amp;p_stn_num=079080&amp;p_c=-1250724521&amp;p_startYear=1984" TargetMode="External"/><Relationship Id="rId1224" Type="http://schemas.openxmlformats.org/officeDocument/2006/relationships/hyperlink" Target="http://www.bom.gov.au/jsp/ncc/cdio/weatherData/av?p_display_type=dailyDataFile&amp;p_nccObsCode=122&amp;p_stn_num=077042&amp;p_c=-1187089194&amp;p_startYear=1984" TargetMode="External"/><Relationship Id="rId1225" Type="http://schemas.openxmlformats.org/officeDocument/2006/relationships/hyperlink" Target="http://www.bom.gov.au/jsp/ncc/cdio/weatherData/av?p_display_type=dailyDataFile&amp;p_nccObsCode=122&amp;p_stn_num=082053&amp;p_c=-1346534203&amp;p_startYear=1984" TargetMode="External"/><Relationship Id="rId1226" Type="http://schemas.openxmlformats.org/officeDocument/2006/relationships/hyperlink" Target="http://www.bom.gov.au/jsp/ncc/cdio/weatherData/av?p_display_type=dailyDataFile&amp;p_nccObsCode=122&amp;p_stn_num=090172&amp;p_c=-1626193158&amp;p_startYear=1984" TargetMode="External"/><Relationship Id="rId1227" Type="http://schemas.openxmlformats.org/officeDocument/2006/relationships/hyperlink" Target="http://www.bom.gov.au/jsp/ncc/cdio/weatherData/av?p_display_type=dailyDataFile&amp;p_nccObsCode=122&amp;p_stn_num=85096&amp;p_c=-1448261084&amp;p_startYear=1984" TargetMode="External"/><Relationship Id="rId1228" Type="http://schemas.openxmlformats.org/officeDocument/2006/relationships/hyperlink" Target="http://www.bom.gov.au/jsp/ncc/cdio/weatherData/av?p_display_type=dailyDataFile&amp;p_nccObsCode=122&amp;p_stn_num=089085&amp;p_c=-1587221563&amp;p_startYear=1985" TargetMode="External"/><Relationship Id="rId1229" Type="http://schemas.openxmlformats.org/officeDocument/2006/relationships/hyperlink" Target="http://www.bom.gov.au/jsp/ncc/cdio/weatherData/av?p_display_type=dailyDataFile&amp;p_nccObsCode=122&amp;p_stn_num=085279&amp;p_c=-1454495686&amp;p_startYear=1985" TargetMode="External"/><Relationship Id="rId1230" Type="http://schemas.openxmlformats.org/officeDocument/2006/relationships/hyperlink" Target="http://www.bom.gov.au/jsp/ncc/cdio/weatherData/av?p_display_type=dailyDataFile&amp;p_nccObsCode=122&amp;p_stn_num=089002&amp;p_c=-1584265392&amp;p_startYear=1985" TargetMode="External"/><Relationship Id="rId1231" Type="http://schemas.openxmlformats.org/officeDocument/2006/relationships/hyperlink" Target="http://www.bom.gov.au/jsp/ncc/cdio/weatherData/av?p_display_type=dailyDataFile&amp;p_nccObsCode=122&amp;p_stn_num=082002&amp;p_c=-1344859870&amp;p_startYear=1985" TargetMode="External"/><Relationship Id="rId1232" Type="http://schemas.openxmlformats.org/officeDocument/2006/relationships/hyperlink" Target="http://www.bom.gov.au/jsp/ncc/cdio/weatherData/av?p_display_type=dailyDataFile&amp;p_nccObsCode=122&amp;p_stn_num=90015&amp;p_c=-1620534395&amp;p_startYear=1985" TargetMode="External"/><Relationship Id="rId1233" Type="http://schemas.openxmlformats.org/officeDocument/2006/relationships/hyperlink" Target="http://www.bom.gov.au/jsp/ncc/cdio/weatherData/av?p_display_type=dailyDataFile&amp;p_nccObsCode=122&amp;p_stn_num=088110&amp;p_c=-1552668770&amp;p_startYear=1985" TargetMode="External"/><Relationship Id="rId1234" Type="http://schemas.openxmlformats.org/officeDocument/2006/relationships/hyperlink" Target="http://www.bom.gov.au/jsp/ncc/cdio/weatherData/av?p_display_type=dailyDataFile&amp;p_nccObsCode=122&amp;p_stn_num=080015&amp;p_c=-1280474659&amp;p_startYear=1985" TargetMode="External"/><Relationship Id="rId1235" Type="http://schemas.openxmlformats.org/officeDocument/2006/relationships/hyperlink" Target="http://www.bom.gov.au/jsp/ncc/cdio/weatherData/av?p_display_type=dailyDataFile&amp;p_nccObsCode=122&amp;p_stn_num=084016&amp;p_c=-1411732361&amp;p_startYear=1985" TargetMode="External"/><Relationship Id="rId1236" Type="http://schemas.openxmlformats.org/officeDocument/2006/relationships/hyperlink" Target="http://www.bom.gov.au/jsp/ncc/cdio/weatherData/av?p_display_type=dailyDataFile&amp;p_nccObsCode=122&amp;p_stn_num=090173&amp;p_c=-1626228696&amp;p_startYear=1985" TargetMode="External"/><Relationship Id="rId1237" Type="http://schemas.openxmlformats.org/officeDocument/2006/relationships/hyperlink" Target="http://www.bom.gov.au/jsp/ncc/cdio/weatherData/av?p_display_type=dailyDataFile&amp;p_nccObsCode=122&amp;p_stn_num=079023&amp;p_c=-1248921817&amp;p_startYear=1985" TargetMode="External"/><Relationship Id="rId1238" Type="http://schemas.openxmlformats.org/officeDocument/2006/relationships/hyperlink" Target="http://www.bom.gov.au/jsp/ncc/cdio/weatherData/av?p_display_type=dailyDataFile&amp;p_nccObsCode=122&amp;p_stn_num=080023&amp;p_c=-1280731017&amp;p_startYear=1985" TargetMode="External"/><Relationship Id="rId1239" Type="http://schemas.openxmlformats.org/officeDocument/2006/relationships/hyperlink" Target="http://www.bom.gov.au/jsp/ncc/cdio/weatherData/av?p_display_type=dailyDataFile&amp;p_nccObsCode=122&amp;p_stn_num=087031&amp;p_c=-1514874010&amp;p_startYear=1985" TargetMode="External"/><Relationship Id="rId1240" Type="http://schemas.openxmlformats.org/officeDocument/2006/relationships/hyperlink" Target="http://www.bom.gov.au/jsp/ncc/cdio/weatherData/av?p_display_type=dailyDataFile&amp;p_nccObsCode=122&amp;p_stn_num=088043&amp;p_c=-1550309097&amp;p_startYear=1985" TargetMode="External"/><Relationship Id="rId1241" Type="http://schemas.openxmlformats.org/officeDocument/2006/relationships/hyperlink" Target="http://www.bom.gov.au/jsp/ncc/cdio/weatherData/av?p_display_type=dailyDataFile&amp;p_nccObsCode=122&amp;p_stn_num=086071&amp;p_c=-1481638536&amp;p_startYear=1985" TargetMode="External"/><Relationship Id="rId1242" Type="http://schemas.openxmlformats.org/officeDocument/2006/relationships/hyperlink" Target="http://www.bom.gov.au/jsp/ncc/cdio/weatherData/av?p_display_type=dailyDataFile&amp;p_nccObsCode=122&amp;p_stn_num=076031&amp;p_c=-1156137720&amp;p_startYear=1985" TargetMode="External"/><Relationship Id="rId1243" Type="http://schemas.openxmlformats.org/officeDocument/2006/relationships/hyperlink" Target="http://www.bom.gov.au/jsp/ncc/cdio/weatherData/av?p_display_type=dailyDataFile&amp;p_nccObsCode=122&amp;p_stn_num=078031&amp;p_c=-1217762520&amp;p_startYear=1985" TargetMode="External"/><Relationship Id="rId1244" Type="http://schemas.openxmlformats.org/officeDocument/2006/relationships/hyperlink" Target="http://www.bom.gov.au/jsp/ncc/cdio/weatherData/av?p_display_type=dailyDataFile&amp;p_nccObsCode=122&amp;p_stn_num=083025&amp;p_c=-1378625252&amp;p_startYear=1985" TargetMode="External"/><Relationship Id="rId1245" Type="http://schemas.openxmlformats.org/officeDocument/2006/relationships/hyperlink" Target="http://www.bom.gov.au/jsp/ncc/cdio/weatherData/av?p_display_type=dailyDataFile&amp;p_nccObsCode=122&amp;p_stn_num=082039&amp;p_c=-1346074745&amp;p_startYear=1985" TargetMode="External"/><Relationship Id="rId1246" Type="http://schemas.openxmlformats.org/officeDocument/2006/relationships/hyperlink" Target="http://www.bom.gov.au/jsp/ncc/cdio/weatherData/av?p_display_type=dailyDataFile&amp;p_nccObsCode=122&amp;p_stn_num=085072&amp;p_c=-1447444278&amp;p_startYear=1985" TargetMode="External"/><Relationship Id="rId1247" Type="http://schemas.openxmlformats.org/officeDocument/2006/relationships/hyperlink" Target="http://www.bom.gov.au/jsp/ncc/cdio/weatherData/av?p_display_type=dailyDataFile&amp;p_nccObsCode=122&amp;p_stn_num=088109&amp;p_c=-1552634417&amp;p_startYear=1985" TargetMode="External"/><Relationship Id="rId1248" Type="http://schemas.openxmlformats.org/officeDocument/2006/relationships/hyperlink" Target="http://www.bom.gov.au/jsp/ncc/cdio/weatherData/av?p_display_type=dailyDataFile&amp;p_nccObsCode=122&amp;p_stn_num=079080&amp;p_c=-1250724521&amp;p_startYear=1985" TargetMode="External"/><Relationship Id="rId1249" Type="http://schemas.openxmlformats.org/officeDocument/2006/relationships/hyperlink" Target="http://www.bom.gov.au/jsp/ncc/cdio/weatherData/av?p_display_type=dailyDataFile&amp;p_nccObsCode=122&amp;p_stn_num=077042&amp;p_c=-1187089194&amp;p_startYear=1985" TargetMode="External"/><Relationship Id="rId1250" Type="http://schemas.openxmlformats.org/officeDocument/2006/relationships/hyperlink" Target="http://www.bom.gov.au/jsp/ncc/cdio/weatherData/av?p_display_type=dailyDataFile&amp;p_nccObsCode=122&amp;p_stn_num=082053&amp;p_c=-1346534203&amp;p_startYear=1985" TargetMode="External"/><Relationship Id="rId1251" Type="http://schemas.openxmlformats.org/officeDocument/2006/relationships/hyperlink" Target="http://www.bom.gov.au/jsp/ncc/cdio/weatherData/av?p_display_type=dailyDataFile&amp;p_nccObsCode=122&amp;p_stn_num=090172&amp;p_c=-1626193158&amp;p_startYear=1985" TargetMode="External"/><Relationship Id="rId1252" Type="http://schemas.openxmlformats.org/officeDocument/2006/relationships/hyperlink" Target="http://www.bom.gov.au/jsp/ncc/cdio/weatherData/av?p_display_type=dailyDataFile&amp;p_nccObsCode=122&amp;p_stn_num=85096&amp;p_c=-1448261084&amp;p_startYear=1985" TargetMode="External"/><Relationship Id="rId1253" Type="http://schemas.openxmlformats.org/officeDocument/2006/relationships/hyperlink" Target="http://www.bom.gov.au/jsp/ncc/cdio/weatherData/av?p_display_type=dailyDataFile&amp;p_nccObsCode=122&amp;p_stn_num=089085&amp;p_c=-1587221563&amp;p_startYear=1986" TargetMode="External"/><Relationship Id="rId1254" Type="http://schemas.openxmlformats.org/officeDocument/2006/relationships/hyperlink" Target="http://www.bom.gov.au/jsp/ncc/cdio/weatherData/av?p_display_type=dailyDataFile&amp;p_nccObsCode=122&amp;p_stn_num=085279&amp;p_c=-1454495686&amp;p_startYear=1986" TargetMode="External"/><Relationship Id="rId1255" Type="http://schemas.openxmlformats.org/officeDocument/2006/relationships/hyperlink" Target="http://www.bom.gov.au/jsp/ncc/cdio/weatherData/av?p_display_type=dailyDataFile&amp;p_nccObsCode=122&amp;p_stn_num=089002&amp;p_c=-1584265392&amp;p_startYear=1986" TargetMode="External"/><Relationship Id="rId1256" Type="http://schemas.openxmlformats.org/officeDocument/2006/relationships/hyperlink" Target="http://www.bom.gov.au/jsp/ncc/cdio/weatherData/av?p_display_type=dailyDataFile&amp;p_nccObsCode=122&amp;p_stn_num=082002&amp;p_c=-1344859870&amp;p_startYear=1986" TargetMode="External"/><Relationship Id="rId1257" Type="http://schemas.openxmlformats.org/officeDocument/2006/relationships/hyperlink" Target="http://www.bom.gov.au/jsp/ncc/cdio/weatherData/av?p_display_type=dailyDataFile&amp;p_nccObsCode=122&amp;p_stn_num=90015&amp;p_c=-1620534395&amp;p_startYear=1986" TargetMode="External"/><Relationship Id="rId1258" Type="http://schemas.openxmlformats.org/officeDocument/2006/relationships/hyperlink" Target="http://www.bom.gov.au/jsp/ncc/cdio/weatherData/av?p_display_type=dailyDataFile&amp;p_nccObsCode=122&amp;p_stn_num=088110&amp;p_c=-1552668770&amp;p_startYear=1986" TargetMode="External"/><Relationship Id="rId1259" Type="http://schemas.openxmlformats.org/officeDocument/2006/relationships/hyperlink" Target="http://www.bom.gov.au/jsp/ncc/cdio/weatherData/av?p_display_type=dailyDataFile&amp;p_nccObsCode=122&amp;p_stn_num=080015&amp;p_c=-1280474659&amp;p_startYear=1986" TargetMode="External"/><Relationship Id="rId1260" Type="http://schemas.openxmlformats.org/officeDocument/2006/relationships/hyperlink" Target="http://www.bom.gov.au/jsp/ncc/cdio/weatherData/av?p_display_type=dailyDataFile&amp;p_nccObsCode=122&amp;p_stn_num=084016&amp;p_c=-1411732361&amp;p_startYear=1986" TargetMode="External"/><Relationship Id="rId1261" Type="http://schemas.openxmlformats.org/officeDocument/2006/relationships/hyperlink" Target="http://www.bom.gov.au/jsp/ncc/cdio/weatherData/av?p_display_type=dailyDataFile&amp;p_nccObsCode=122&amp;p_stn_num=090173&amp;p_c=-1626228696&amp;p_startYear=1986" TargetMode="External"/><Relationship Id="rId1262" Type="http://schemas.openxmlformats.org/officeDocument/2006/relationships/hyperlink" Target="http://www.bom.gov.au/jsp/ncc/cdio/weatherData/av?p_display_type=dailyDataFile&amp;p_nccObsCode=122&amp;p_stn_num=079023&amp;p_c=-1248921817&amp;p_startYear=1986" TargetMode="External"/><Relationship Id="rId1263" Type="http://schemas.openxmlformats.org/officeDocument/2006/relationships/hyperlink" Target="http://www.bom.gov.au/jsp/ncc/cdio/weatherData/av?p_display_type=dailyDataFile&amp;p_nccObsCode=122&amp;p_stn_num=080023&amp;p_c=-1280731017&amp;p_startYear=1986" TargetMode="External"/><Relationship Id="rId1264" Type="http://schemas.openxmlformats.org/officeDocument/2006/relationships/hyperlink" Target="http://www.bom.gov.au/jsp/ncc/cdio/weatherData/av?p_display_type=dailyDataFile&amp;p_nccObsCode=122&amp;p_stn_num=087031&amp;p_c=-1514874010&amp;p_startYear=1986" TargetMode="External"/><Relationship Id="rId1265" Type="http://schemas.openxmlformats.org/officeDocument/2006/relationships/hyperlink" Target="http://www.bom.gov.au/jsp/ncc/cdio/weatherData/av?p_display_type=dailyDataFile&amp;p_nccObsCode=122&amp;p_stn_num=088043&amp;p_c=-1550309097&amp;p_startYear=1986" TargetMode="External"/><Relationship Id="rId1266" Type="http://schemas.openxmlformats.org/officeDocument/2006/relationships/hyperlink" Target="http://www.bom.gov.au/jsp/ncc/cdio/weatherData/av?p_display_type=dailyDataFile&amp;p_nccObsCode=122&amp;p_stn_num=086071&amp;p_c=-1481638536&amp;p_startYear=1986" TargetMode="External"/><Relationship Id="rId1267" Type="http://schemas.openxmlformats.org/officeDocument/2006/relationships/hyperlink" Target="http://www.bom.gov.au/jsp/ncc/cdio/weatherData/av?p_display_type=dailyDataFile&amp;p_nccObsCode=122&amp;p_stn_num=076031&amp;p_c=-1156137720&amp;p_startYear=1986" TargetMode="External"/><Relationship Id="rId1268" Type="http://schemas.openxmlformats.org/officeDocument/2006/relationships/hyperlink" Target="http://www.bom.gov.au/jsp/ncc/cdio/weatherData/av?p_display_type=dailyDataFile&amp;p_nccObsCode=122&amp;p_stn_num=078031&amp;p_c=-1217762520&amp;p_startYear=1986" TargetMode="External"/><Relationship Id="rId1269" Type="http://schemas.openxmlformats.org/officeDocument/2006/relationships/hyperlink" Target="http://www.bom.gov.au/jsp/ncc/cdio/weatherData/av?p_display_type=dailyDataFile&amp;p_nccObsCode=122&amp;p_stn_num=083025&amp;p_c=-1378625252&amp;p_startYear=1986" TargetMode="External"/><Relationship Id="rId1270" Type="http://schemas.openxmlformats.org/officeDocument/2006/relationships/hyperlink" Target="http://www.bom.gov.au/jsp/ncc/cdio/weatherData/av?p_display_type=dailyDataFile&amp;p_nccObsCode=122&amp;p_stn_num=082039&amp;p_c=-1346074745&amp;p_startYear=1986" TargetMode="External"/><Relationship Id="rId1271" Type="http://schemas.openxmlformats.org/officeDocument/2006/relationships/hyperlink" Target="http://www.bom.gov.au/jsp/ncc/cdio/weatherData/av?p_display_type=dailyDataFile&amp;p_nccObsCode=122&amp;p_stn_num=085072&amp;p_c=-1447444278&amp;p_startYear=1986" TargetMode="External"/><Relationship Id="rId1272" Type="http://schemas.openxmlformats.org/officeDocument/2006/relationships/hyperlink" Target="http://www.bom.gov.au/jsp/ncc/cdio/weatherData/av?p_display_type=dailyDataFile&amp;p_nccObsCode=122&amp;p_stn_num=088109&amp;p_c=-1552634417&amp;p_startYear=1986" TargetMode="External"/><Relationship Id="rId1273" Type="http://schemas.openxmlformats.org/officeDocument/2006/relationships/hyperlink" Target="http://www.bom.gov.au/jsp/ncc/cdio/weatherData/av?p_display_type=dailyDataFile&amp;p_nccObsCode=122&amp;p_stn_num=079080&amp;p_c=-1250724521&amp;p_startYear=1986" TargetMode="External"/><Relationship Id="rId1274" Type="http://schemas.openxmlformats.org/officeDocument/2006/relationships/hyperlink" Target="http://www.bom.gov.au/jsp/ncc/cdio/weatherData/av?p_display_type=dailyDataFile&amp;p_nccObsCode=122&amp;p_stn_num=077042&amp;p_c=-1187089194&amp;p_startYear=1986" TargetMode="External"/><Relationship Id="rId1275" Type="http://schemas.openxmlformats.org/officeDocument/2006/relationships/hyperlink" Target="http://www.bom.gov.au/jsp/ncc/cdio/weatherData/av?p_display_type=dailyDataFile&amp;p_nccObsCode=122&amp;p_stn_num=082053&amp;p_c=-1346534203&amp;p_startYear=1986" TargetMode="External"/><Relationship Id="rId1276" Type="http://schemas.openxmlformats.org/officeDocument/2006/relationships/hyperlink" Target="http://www.bom.gov.au/jsp/ncc/cdio/weatherData/av?p_display_type=dailyDataFile&amp;p_nccObsCode=122&amp;p_stn_num=090172&amp;p_c=-1626193158&amp;p_startYear=1986" TargetMode="External"/><Relationship Id="rId1277" Type="http://schemas.openxmlformats.org/officeDocument/2006/relationships/hyperlink" Target="http://www.bom.gov.au/jsp/ncc/cdio/weatherData/av?p_display_type=dailyDataFile&amp;p_nccObsCode=122&amp;p_stn_num=85096&amp;p_c=-1448261084&amp;p_startYear=1986" TargetMode="External"/><Relationship Id="rId1278" Type="http://schemas.openxmlformats.org/officeDocument/2006/relationships/hyperlink" Target="http://www.bom.gov.au/jsp/ncc/cdio/weatherData/av?p_display_type=dailyDataFile&amp;p_nccObsCode=122&amp;p_stn_num=089085&amp;p_c=-1587221563&amp;p_startYear=1987" TargetMode="External"/><Relationship Id="rId1279" Type="http://schemas.openxmlformats.org/officeDocument/2006/relationships/hyperlink" Target="http://www.bom.gov.au/jsp/ncc/cdio/weatherData/av?p_display_type=dailyDataFile&amp;p_nccObsCode=122&amp;p_stn_num=085279&amp;p_c=-1454495686&amp;p_startYear=1987" TargetMode="External"/><Relationship Id="rId1280" Type="http://schemas.openxmlformats.org/officeDocument/2006/relationships/hyperlink" Target="http://www.bom.gov.au/jsp/ncc/cdio/weatherData/av?p_display_type=dailyDataFile&amp;p_nccObsCode=122&amp;p_stn_num=089002&amp;p_c=-1584265392&amp;p_startYear=1987" TargetMode="External"/><Relationship Id="rId1281" Type="http://schemas.openxmlformats.org/officeDocument/2006/relationships/hyperlink" Target="http://www.bom.gov.au/jsp/ncc/cdio/weatherData/av?p_display_type=dailyDataFile&amp;p_nccObsCode=122&amp;p_stn_num=082002&amp;p_c=-1344859870&amp;p_startYear=1987" TargetMode="External"/><Relationship Id="rId1282" Type="http://schemas.openxmlformats.org/officeDocument/2006/relationships/hyperlink" Target="http://www.bom.gov.au/jsp/ncc/cdio/weatherData/av?p_display_type=dailyDataFile&amp;p_nccObsCode=122&amp;p_stn_num=90015&amp;p_c=-1620534395&amp;p_startYear=1987" TargetMode="External"/><Relationship Id="rId1283" Type="http://schemas.openxmlformats.org/officeDocument/2006/relationships/hyperlink" Target="http://www.bom.gov.au/jsp/ncc/cdio/weatherData/av?p_display_type=dailyDataFile&amp;p_nccObsCode=122&amp;p_stn_num=088110&amp;p_c=-1552668770&amp;p_startYear=1987" TargetMode="External"/><Relationship Id="rId1284" Type="http://schemas.openxmlformats.org/officeDocument/2006/relationships/hyperlink" Target="http://www.bom.gov.au/jsp/ncc/cdio/weatherData/av?p_display_type=dailyDataFile&amp;p_nccObsCode=122&amp;p_stn_num=080015&amp;p_c=-1280474659&amp;p_startYear=1987" TargetMode="External"/><Relationship Id="rId1285" Type="http://schemas.openxmlformats.org/officeDocument/2006/relationships/hyperlink" Target="http://www.bom.gov.au/jsp/ncc/cdio/weatherData/av?p_display_type=dailyDataFile&amp;p_nccObsCode=122&amp;p_stn_num=084016&amp;p_c=-1411732361&amp;p_startYear=1987" TargetMode="External"/><Relationship Id="rId1286" Type="http://schemas.openxmlformats.org/officeDocument/2006/relationships/hyperlink" Target="http://www.bom.gov.au/jsp/ncc/cdio/weatherData/av?p_display_type=dailyDataFile&amp;p_nccObsCode=122&amp;p_stn_num=090173&amp;p_c=-1626228696&amp;p_startYear=1987" TargetMode="External"/><Relationship Id="rId1287" Type="http://schemas.openxmlformats.org/officeDocument/2006/relationships/hyperlink" Target="http://www.bom.gov.au/jsp/ncc/cdio/weatherData/av?p_display_type=dailyDataFile&amp;p_nccObsCode=122&amp;p_stn_num=079023&amp;p_c=-1248921817&amp;p_startYear=1987" TargetMode="External"/><Relationship Id="rId1288" Type="http://schemas.openxmlformats.org/officeDocument/2006/relationships/hyperlink" Target="http://www.bom.gov.au/jsp/ncc/cdio/weatherData/av?p_display_type=dailyDataFile&amp;p_nccObsCode=122&amp;p_stn_num=080023&amp;p_c=-1280731017&amp;p_startYear=1987" TargetMode="External"/><Relationship Id="rId1289" Type="http://schemas.openxmlformats.org/officeDocument/2006/relationships/hyperlink" Target="http://www.bom.gov.au/jsp/ncc/cdio/weatherData/av?p_display_type=dailyDataFile&amp;p_nccObsCode=122&amp;p_stn_num=087031&amp;p_c=-1514874010&amp;p_startYear=1987" TargetMode="External"/><Relationship Id="rId1290" Type="http://schemas.openxmlformats.org/officeDocument/2006/relationships/hyperlink" Target="http://www.bom.gov.au/jsp/ncc/cdio/weatherData/av?p_display_type=dailyDataFile&amp;p_nccObsCode=122&amp;p_stn_num=088043&amp;p_c=-1550309097&amp;p_startYear=1987" TargetMode="External"/><Relationship Id="rId1291" Type="http://schemas.openxmlformats.org/officeDocument/2006/relationships/hyperlink" Target="http://www.bom.gov.au/jsp/ncc/cdio/weatherData/av?p_display_type=dailyDataFile&amp;p_nccObsCode=122&amp;p_stn_num=086071&amp;p_c=-1481638536&amp;p_startYear=1987" TargetMode="External"/><Relationship Id="rId1292" Type="http://schemas.openxmlformats.org/officeDocument/2006/relationships/hyperlink" Target="http://www.bom.gov.au/jsp/ncc/cdio/weatherData/av?p_display_type=dailyDataFile&amp;p_nccObsCode=122&amp;p_stn_num=076031&amp;p_c=-1156137720&amp;p_startYear=1987" TargetMode="External"/><Relationship Id="rId1293" Type="http://schemas.openxmlformats.org/officeDocument/2006/relationships/hyperlink" Target="http://www.bom.gov.au/jsp/ncc/cdio/weatherData/av?p_display_type=dailyDataFile&amp;p_nccObsCode=122&amp;p_stn_num=078031&amp;p_c=-1217762520&amp;p_startYear=1987" TargetMode="External"/><Relationship Id="rId1294" Type="http://schemas.openxmlformats.org/officeDocument/2006/relationships/hyperlink" Target="http://www.bom.gov.au/jsp/ncc/cdio/weatherData/av?p_display_type=dailyDataFile&amp;p_nccObsCode=122&amp;p_stn_num=083025&amp;p_c=-1378625252&amp;p_startYear=1987" TargetMode="External"/><Relationship Id="rId1295" Type="http://schemas.openxmlformats.org/officeDocument/2006/relationships/hyperlink" Target="http://www.bom.gov.au/jsp/ncc/cdio/weatherData/av?p_display_type=dailyDataFile&amp;p_nccObsCode=122&amp;p_stn_num=082039&amp;p_c=-1346074745&amp;p_startYear=1987" TargetMode="External"/><Relationship Id="rId1296" Type="http://schemas.openxmlformats.org/officeDocument/2006/relationships/hyperlink" Target="http://www.bom.gov.au/jsp/ncc/cdio/weatherData/av?p_display_type=dailyDataFile&amp;p_nccObsCode=122&amp;p_stn_num=085072&amp;p_c=-1447444278&amp;p_startYear=1987" TargetMode="External"/><Relationship Id="rId1297" Type="http://schemas.openxmlformats.org/officeDocument/2006/relationships/hyperlink" Target="http://www.bom.gov.au/jsp/ncc/cdio/weatherData/av?p_display_type=dailyDataFile&amp;p_nccObsCode=122&amp;p_stn_num=088109&amp;p_c=-1552634417&amp;p_startYear=1987" TargetMode="External"/><Relationship Id="rId1298" Type="http://schemas.openxmlformats.org/officeDocument/2006/relationships/hyperlink" Target="http://www.bom.gov.au/jsp/ncc/cdio/weatherData/av?p_display_type=dailyDataFile&amp;p_nccObsCode=122&amp;p_stn_num=079080&amp;p_c=-1250724521&amp;p_startYear=1987" TargetMode="External"/><Relationship Id="rId1299" Type="http://schemas.openxmlformats.org/officeDocument/2006/relationships/hyperlink" Target="http://www.bom.gov.au/jsp/ncc/cdio/weatherData/av?p_display_type=dailyDataFile&amp;p_nccObsCode=122&amp;p_stn_num=077042&amp;p_c=-1187089194&amp;p_startYear=1987" TargetMode="External"/><Relationship Id="rId1300" Type="http://schemas.openxmlformats.org/officeDocument/2006/relationships/hyperlink" Target="http://www.bom.gov.au/jsp/ncc/cdio/weatherData/av?p_display_type=dailyDataFile&amp;p_nccObsCode=122&amp;p_stn_num=082138&amp;p_c=-1349325450&amp;p_startYear=1987" TargetMode="External"/><Relationship Id="rId1301" Type="http://schemas.openxmlformats.org/officeDocument/2006/relationships/hyperlink" Target="http://www.bom.gov.au/jsp/ncc/cdio/weatherData/av?p_display_type=dailyDataFile&amp;p_nccObsCode=122&amp;p_stn_num=090172&amp;p_c=-1626193158&amp;p_startYear=1987" TargetMode="External"/><Relationship Id="rId1302" Type="http://schemas.openxmlformats.org/officeDocument/2006/relationships/hyperlink" Target="http://www.bom.gov.au/jsp/ncc/cdio/weatherData/av?p_display_type=dailyDataFile&amp;p_nccObsCode=122&amp;p_stn_num=85096&amp;p_c=-1448261084&amp;p_startYear=1987" TargetMode="External"/><Relationship Id="rId1303" Type="http://schemas.openxmlformats.org/officeDocument/2006/relationships/hyperlink" Target="http://www.bom.gov.au/jsp/ncc/cdio/weatherData/av?p_display_type=dailyDataFile&amp;p_nccObsCode=122&amp;p_stn_num=089085&amp;p_c=-1587221563&amp;p_startYear=1988" TargetMode="External"/><Relationship Id="rId1304" Type="http://schemas.openxmlformats.org/officeDocument/2006/relationships/hyperlink" Target="http://www.bom.gov.au/jsp/ncc/cdio/weatherData/av?p_display_type=dailyDataFile&amp;p_nccObsCode=122&amp;p_stn_num=085279&amp;p_c=-1454495686&amp;p_startYear=1988" TargetMode="External"/><Relationship Id="rId1305" Type="http://schemas.openxmlformats.org/officeDocument/2006/relationships/hyperlink" Target="http://www.bom.gov.au/jsp/ncc/cdio/weatherData/av?p_display_type=dailyDataFile&amp;p_nccObsCode=122&amp;p_stn_num=089002&amp;p_c=-1584265392&amp;p_startYear=1988" TargetMode="External"/><Relationship Id="rId1306" Type="http://schemas.openxmlformats.org/officeDocument/2006/relationships/hyperlink" Target="http://www.bom.gov.au/jsp/ncc/cdio/weatherData/av?p_display_type=dailyDataFile&amp;p_nccObsCode=122&amp;p_stn_num=082002&amp;p_c=-1344859870&amp;p_startYear=1988" TargetMode="External"/><Relationship Id="rId1307" Type="http://schemas.openxmlformats.org/officeDocument/2006/relationships/hyperlink" Target="http://www.bom.gov.au/jsp/ncc/cdio/weatherData/av?p_display_type=dailyDataFile&amp;p_nccObsCode=122&amp;p_stn_num=90015&amp;p_c=-1620534395&amp;p_startYear=1988" TargetMode="External"/><Relationship Id="rId1308" Type="http://schemas.openxmlformats.org/officeDocument/2006/relationships/hyperlink" Target="http://www.bom.gov.au/jsp/ncc/cdio/weatherData/av?p_display_type=dailyDataFile&amp;p_nccObsCode=122&amp;p_stn_num=080015&amp;p_c=-1280474659&amp;p_startYear=1988" TargetMode="External"/><Relationship Id="rId1309" Type="http://schemas.openxmlformats.org/officeDocument/2006/relationships/hyperlink" Target="http://www.bom.gov.au/jsp/ncc/cdio/weatherData/av?p_display_type=dailyDataFile&amp;p_nccObsCode=122&amp;p_stn_num=084016&amp;p_c=-1411732361&amp;p_startYear=1988" TargetMode="External"/><Relationship Id="rId1310" Type="http://schemas.openxmlformats.org/officeDocument/2006/relationships/hyperlink" Target="http://www.bom.gov.au/jsp/ncc/cdio/weatherData/av?p_display_type=dailyDataFile&amp;p_nccObsCode=122&amp;p_stn_num=090173&amp;p_c=-1626228696&amp;p_startYear=1988" TargetMode="External"/><Relationship Id="rId1311" Type="http://schemas.openxmlformats.org/officeDocument/2006/relationships/hyperlink" Target="http://www.bom.gov.au/jsp/ncc/cdio/weatherData/av?p_display_type=dailyDataFile&amp;p_nccObsCode=122&amp;p_stn_num=080023&amp;p_c=-1280731017&amp;p_startYear=1988" TargetMode="External"/><Relationship Id="rId1312" Type="http://schemas.openxmlformats.org/officeDocument/2006/relationships/hyperlink" Target="http://www.bom.gov.au/jsp/ncc/cdio/weatherData/av?p_display_type=dailyDataFile&amp;p_nccObsCode=122&amp;p_stn_num=087031&amp;p_c=-1514874010&amp;p_startYear=1988" TargetMode="External"/><Relationship Id="rId1313" Type="http://schemas.openxmlformats.org/officeDocument/2006/relationships/hyperlink" Target="http://www.bom.gov.au/jsp/ncc/cdio/weatherData/av?p_display_type=dailyDataFile&amp;p_nccObsCode=122&amp;p_stn_num=088043&amp;p_c=-1550309097&amp;p_startYear=1988" TargetMode="External"/><Relationship Id="rId1314" Type="http://schemas.openxmlformats.org/officeDocument/2006/relationships/hyperlink" Target="http://www.bom.gov.au/jsp/ncc/cdio/weatherData/av?p_display_type=dailyDataFile&amp;p_nccObsCode=122&amp;p_stn_num=086071&amp;p_c=-1481638536&amp;p_startYear=1988" TargetMode="External"/><Relationship Id="rId1315" Type="http://schemas.openxmlformats.org/officeDocument/2006/relationships/hyperlink" Target="http://www.bom.gov.au/jsp/ncc/cdio/weatherData/av?p_display_type=dailyDataFile&amp;p_nccObsCode=122&amp;p_stn_num=076031&amp;p_c=-1156137720&amp;p_startYear=1988" TargetMode="External"/><Relationship Id="rId1316" Type="http://schemas.openxmlformats.org/officeDocument/2006/relationships/hyperlink" Target="http://www.bom.gov.au/jsp/ncc/cdio/weatherData/av?p_display_type=dailyDataFile&amp;p_nccObsCode=122&amp;p_stn_num=078031&amp;p_c=-1217762520&amp;p_startYear=1988" TargetMode="External"/><Relationship Id="rId1317" Type="http://schemas.openxmlformats.org/officeDocument/2006/relationships/hyperlink" Target="http://www.bom.gov.au/jsp/ncc/cdio/weatherData/av?p_display_type=dailyDataFile&amp;p_nccObsCode=122&amp;p_stn_num=083025&amp;p_c=-1378625252&amp;p_startYear=1988" TargetMode="External"/><Relationship Id="rId1318" Type="http://schemas.openxmlformats.org/officeDocument/2006/relationships/hyperlink" Target="http://www.bom.gov.au/jsp/ncc/cdio/weatherData/av?p_display_type=dailyDataFile&amp;p_nccObsCode=122&amp;p_stn_num=082039&amp;p_c=-1346074745&amp;p_startYear=1988" TargetMode="External"/><Relationship Id="rId1319" Type="http://schemas.openxmlformats.org/officeDocument/2006/relationships/hyperlink" Target="http://www.bom.gov.au/jsp/ncc/cdio/weatherData/av?p_display_type=dailyDataFile&amp;p_nccObsCode=122&amp;p_stn_num=085072&amp;p_c=-1447444278&amp;p_startYear=1988" TargetMode="External"/><Relationship Id="rId1320" Type="http://schemas.openxmlformats.org/officeDocument/2006/relationships/hyperlink" Target="http://www.bom.gov.au/jsp/ncc/cdio/weatherData/av?p_display_type=dailyDataFile&amp;p_nccObsCode=122&amp;p_stn_num=088109&amp;p_c=-1552634417&amp;p_startYear=1988" TargetMode="External"/><Relationship Id="rId1321" Type="http://schemas.openxmlformats.org/officeDocument/2006/relationships/hyperlink" Target="http://www.bom.gov.au/jsp/ncc/cdio/weatherData/av?p_display_type=dailyDataFile&amp;p_nccObsCode=122&amp;p_stn_num=077042&amp;p_c=-1187089194&amp;p_startYear=1988" TargetMode="External"/><Relationship Id="rId1322" Type="http://schemas.openxmlformats.org/officeDocument/2006/relationships/hyperlink" Target="http://www.bom.gov.au/jsp/ncc/cdio/weatherData/av?p_display_type=dailyDataFile&amp;p_nccObsCode=122&amp;p_stn_num=082138&amp;p_c=-1349325450&amp;p_startYear=1988" TargetMode="External"/><Relationship Id="rId1323" Type="http://schemas.openxmlformats.org/officeDocument/2006/relationships/hyperlink" Target="http://www.bom.gov.au/jsp/ncc/cdio/weatherData/av?p_display_type=dailyDataFile&amp;p_nccObsCode=122&amp;p_stn_num=090172&amp;p_c=-1626193158&amp;p_startYear=1988" TargetMode="External"/><Relationship Id="rId1324" Type="http://schemas.openxmlformats.org/officeDocument/2006/relationships/hyperlink" Target="http://www.bom.gov.au/jsp/ncc/cdio/weatherData/av?p_display_type=dailyDataFile&amp;p_nccObsCode=122&amp;p_stn_num=85096&amp;p_c=-1448261084&amp;p_startYear=1988" TargetMode="External"/><Relationship Id="rId1325" Type="http://schemas.openxmlformats.org/officeDocument/2006/relationships/hyperlink" Target="http://www.bom.gov.au/jsp/ncc/cdio/weatherData/av?p_display_type=dailyDataFile&amp;p_nccObsCode=122&amp;p_stn_num=089085&amp;p_c=-1587221563&amp;p_startYear=1989" TargetMode="External"/><Relationship Id="rId1326" Type="http://schemas.openxmlformats.org/officeDocument/2006/relationships/hyperlink" Target="http://www.bom.gov.au/jsp/ncc/cdio/weatherData/av?p_display_type=dailyDataFile&amp;p_nccObsCode=122&amp;p_stn_num=085279&amp;p_c=-1454495686&amp;p_startYear=1989" TargetMode="External"/><Relationship Id="rId1327" Type="http://schemas.openxmlformats.org/officeDocument/2006/relationships/hyperlink" Target="http://www.bom.gov.au/jsp/ncc/cdio/weatherData/av?p_display_type=dailyDataFile&amp;p_nccObsCode=122&amp;p_stn_num=089002&amp;p_c=-1584265392&amp;p_startYear=1989" TargetMode="External"/><Relationship Id="rId1328" Type="http://schemas.openxmlformats.org/officeDocument/2006/relationships/hyperlink" Target="http://www.bom.gov.au/jsp/ncc/cdio/weatherData/av?p_display_type=dailyDataFile&amp;p_nccObsCode=122&amp;p_stn_num=082002&amp;p_c=-1344859870&amp;p_startYear=1989" TargetMode="External"/><Relationship Id="rId1329" Type="http://schemas.openxmlformats.org/officeDocument/2006/relationships/hyperlink" Target="http://www.bom.gov.au/jsp/ncc/cdio/weatherData/av?p_display_type=dailyDataFile&amp;p_nccObsCode=122&amp;p_stn_num=90015&amp;p_c=-1620534395&amp;p_startYear=1989" TargetMode="External"/><Relationship Id="rId1330" Type="http://schemas.openxmlformats.org/officeDocument/2006/relationships/hyperlink" Target="http://www.bom.gov.au/jsp/ncc/cdio/weatherData/av?p_display_type=dailyDataFile&amp;p_nccObsCode=122&amp;p_stn_num=080015&amp;p_c=-1280474659&amp;p_startYear=1989" TargetMode="External"/><Relationship Id="rId1331" Type="http://schemas.openxmlformats.org/officeDocument/2006/relationships/hyperlink" Target="http://www.bom.gov.au/jsp/ncc/cdio/weatherData/av?p_display_type=dailyDataFile&amp;p_nccObsCode=122&amp;p_stn_num=084016&amp;p_c=-1411732361&amp;p_startYear=1989" TargetMode="External"/><Relationship Id="rId1332" Type="http://schemas.openxmlformats.org/officeDocument/2006/relationships/hyperlink" Target="http://www.bom.gov.au/jsp/ncc/cdio/weatherData/av?p_display_type=dailyDataFile&amp;p_nccObsCode=122&amp;p_stn_num=090173&amp;p_c=-1626228696&amp;p_startYear=1989" TargetMode="External"/><Relationship Id="rId1333" Type="http://schemas.openxmlformats.org/officeDocument/2006/relationships/hyperlink" Target="http://www.bom.gov.au/jsp/ncc/cdio/weatherData/av?p_display_type=dailyDataFile&amp;p_nccObsCode=122&amp;p_stn_num=080023&amp;p_c=-1280731017&amp;p_startYear=1989" TargetMode="External"/><Relationship Id="rId1334" Type="http://schemas.openxmlformats.org/officeDocument/2006/relationships/hyperlink" Target="http://www.bom.gov.au/jsp/ncc/cdio/weatherData/av?p_display_type=dailyDataFile&amp;p_nccObsCode=122&amp;p_stn_num=087031&amp;p_c=-1514874010&amp;p_startYear=1989" TargetMode="External"/><Relationship Id="rId1335" Type="http://schemas.openxmlformats.org/officeDocument/2006/relationships/hyperlink" Target="http://www.bom.gov.au/jsp/ncc/cdio/weatherData/av?p_display_type=dailyDataFile&amp;p_nccObsCode=122&amp;p_stn_num=088043&amp;p_c=-1550309097&amp;p_startYear=1989" TargetMode="External"/><Relationship Id="rId1336" Type="http://schemas.openxmlformats.org/officeDocument/2006/relationships/hyperlink" Target="http://www.bom.gov.au/jsp/ncc/cdio/weatherData/av?p_display_type=dailyDataFile&amp;p_nccObsCode=122&amp;p_stn_num=086071&amp;p_c=-1481638536&amp;p_startYear=1989" TargetMode="External"/><Relationship Id="rId1337" Type="http://schemas.openxmlformats.org/officeDocument/2006/relationships/hyperlink" Target="http://www.bom.gov.au/jsp/ncc/cdio/weatherData/av?p_display_type=dailyDataFile&amp;p_nccObsCode=122&amp;p_stn_num=076031&amp;p_c=-1156137720&amp;p_startYear=1989" TargetMode="External"/><Relationship Id="rId1338" Type="http://schemas.openxmlformats.org/officeDocument/2006/relationships/hyperlink" Target="http://www.bom.gov.au/jsp/ncc/cdio/weatherData/av?p_display_type=dailyDataFile&amp;p_nccObsCode=122&amp;p_stn_num=078031&amp;p_c=-1217762520&amp;p_startYear=1989" TargetMode="External"/><Relationship Id="rId1339" Type="http://schemas.openxmlformats.org/officeDocument/2006/relationships/hyperlink" Target="http://www.bom.gov.au/jsp/ncc/cdio/weatherData/av?p_display_type=dailyDataFile&amp;p_nccObsCode=122&amp;p_stn_num=083025&amp;p_c=-1378625252&amp;p_startYear=1989" TargetMode="External"/><Relationship Id="rId1340" Type="http://schemas.openxmlformats.org/officeDocument/2006/relationships/hyperlink" Target="http://www.bom.gov.au/jsp/ncc/cdio/weatherData/av?p_display_type=dailyDataFile&amp;p_nccObsCode=122&amp;p_stn_num=082039&amp;p_c=-1346074745&amp;p_startYear=1989" TargetMode="External"/><Relationship Id="rId1341" Type="http://schemas.openxmlformats.org/officeDocument/2006/relationships/hyperlink" Target="http://www.bom.gov.au/jsp/ncc/cdio/weatherData/av?p_display_type=dailyDataFile&amp;p_nccObsCode=122&amp;p_stn_num=085072&amp;p_c=-1447444278&amp;p_startYear=1989" TargetMode="External"/><Relationship Id="rId1342" Type="http://schemas.openxmlformats.org/officeDocument/2006/relationships/hyperlink" Target="http://www.bom.gov.au/jsp/ncc/cdio/weatherData/av?p_display_type=dailyDataFile&amp;p_nccObsCode=122&amp;p_stn_num=088109&amp;p_c=-1552634417&amp;p_startYear=1989" TargetMode="External"/><Relationship Id="rId1343" Type="http://schemas.openxmlformats.org/officeDocument/2006/relationships/hyperlink" Target="http://www.bom.gov.au/jsp/ncc/cdio/weatherData/av?p_display_type=dailyDataFile&amp;p_nccObsCode=122&amp;p_stn_num=077042&amp;p_c=-1187089194&amp;p_startYear=1989" TargetMode="External"/><Relationship Id="rId1344" Type="http://schemas.openxmlformats.org/officeDocument/2006/relationships/hyperlink" Target="http://www.bom.gov.au/jsp/ncc/cdio/weatherData/av?p_display_type=dailyDataFile&amp;p_nccObsCode=122&amp;p_stn_num=082138&amp;p_c=-1349325450&amp;p_startYear=1989" TargetMode="External"/><Relationship Id="rId1345" Type="http://schemas.openxmlformats.org/officeDocument/2006/relationships/hyperlink" Target="http://www.bom.gov.au/jsp/ncc/cdio/weatherData/av?p_display_type=dailyDataFile&amp;p_nccObsCode=122&amp;p_stn_num=090172&amp;p_c=-1626193158&amp;p_startYear=1989" TargetMode="External"/><Relationship Id="rId1346" Type="http://schemas.openxmlformats.org/officeDocument/2006/relationships/hyperlink" Target="http://www.bom.gov.au/jsp/ncc/cdio/weatherData/av?p_display_type=dailyDataFile&amp;p_nccObsCode=122&amp;p_stn_num=85096&amp;p_c=-1448261084&amp;p_startYear=1989" TargetMode="External"/><Relationship Id="rId1347" Type="http://schemas.openxmlformats.org/officeDocument/2006/relationships/hyperlink" Target="http://www.bom.gov.au/jsp/ncc/cdio/weatherData/av?p_display_type=dailyDataFile&amp;p_nccObsCode=122&amp;p_stn_num=089085&amp;p_c=-1587221563&amp;p_startYear=1990" TargetMode="External"/><Relationship Id="rId1348" Type="http://schemas.openxmlformats.org/officeDocument/2006/relationships/hyperlink" Target="http://www.bom.gov.au/jsp/ncc/cdio/weatherData/av?p_display_type=dailyDataFile&amp;p_nccObsCode=122&amp;p_stn_num=085279&amp;p_c=-1454495686&amp;p_startYear=1990" TargetMode="External"/><Relationship Id="rId1349" Type="http://schemas.openxmlformats.org/officeDocument/2006/relationships/hyperlink" Target="http://www.bom.gov.au/jsp/ncc/cdio/weatherData/av?p_display_type=dailyDataFile&amp;p_nccObsCode=122&amp;p_stn_num=089002&amp;p_c=-1584265392&amp;p_startYear=1990" TargetMode="External"/><Relationship Id="rId1350" Type="http://schemas.openxmlformats.org/officeDocument/2006/relationships/hyperlink" Target="http://www.bom.gov.au/jsp/ncc/cdio/weatherData/av?p_display_type=dailyDataFile&amp;p_nccObsCode=122&amp;p_stn_num=082002&amp;p_c=-1344859870&amp;p_startYear=1990" TargetMode="External"/><Relationship Id="rId1351" Type="http://schemas.openxmlformats.org/officeDocument/2006/relationships/hyperlink" Target="http://www.bom.gov.au/jsp/ncc/cdio/weatherData/av?p_display_type=dailyDataFile&amp;p_nccObsCode=122&amp;p_stn_num=90015&amp;p_c=-1620534395&amp;p_startYear=1990" TargetMode="External"/><Relationship Id="rId1352" Type="http://schemas.openxmlformats.org/officeDocument/2006/relationships/hyperlink" Target="http://www.bom.gov.au/jsp/ncc/cdio/weatherData/av?p_display_type=dailyDataFile&amp;p_nccObsCode=122&amp;p_stn_num=088110&amp;p_c=-1552668770&amp;p_startYear=1990" TargetMode="External"/><Relationship Id="rId1353" Type="http://schemas.openxmlformats.org/officeDocument/2006/relationships/hyperlink" Target="http://www.bom.gov.au/jsp/ncc/cdio/weatherData/av?p_display_type=dailyDataFile&amp;p_nccObsCode=122&amp;p_stn_num=080015&amp;p_c=-1280474659&amp;p_startYear=1990" TargetMode="External"/><Relationship Id="rId1354" Type="http://schemas.openxmlformats.org/officeDocument/2006/relationships/hyperlink" Target="http://www.bom.gov.au/jsp/ncc/cdio/weatherData/av?p_display_type=dailyDataFile&amp;p_nccObsCode=122&amp;p_stn_num=084016&amp;p_c=-1411732361&amp;p_startYear=1990" TargetMode="External"/><Relationship Id="rId1355" Type="http://schemas.openxmlformats.org/officeDocument/2006/relationships/hyperlink" Target="http://www.bom.gov.au/jsp/ncc/cdio/weatherData/av?p_display_type=dailyDataFile&amp;p_nccObsCode=122&amp;p_stn_num=090173&amp;p_c=-1626228696&amp;p_startYear=1990" TargetMode="External"/><Relationship Id="rId1356" Type="http://schemas.openxmlformats.org/officeDocument/2006/relationships/hyperlink" Target="http://www.bom.gov.au/jsp/ncc/cdio/weatherData/av?p_display_type=dailyDataFile&amp;p_nccObsCode=122&amp;p_stn_num=079023&amp;p_c=-1248921817&amp;p_startYear=1990" TargetMode="External"/><Relationship Id="rId1357" Type="http://schemas.openxmlformats.org/officeDocument/2006/relationships/hyperlink" Target="http://www.bom.gov.au/jsp/ncc/cdio/weatherData/av?p_display_type=dailyDataFile&amp;p_nccObsCode=122&amp;p_stn_num=080023&amp;p_c=-1280731017&amp;p_startYear=1990" TargetMode="External"/><Relationship Id="rId1358" Type="http://schemas.openxmlformats.org/officeDocument/2006/relationships/hyperlink" Target="http://www.bom.gov.au/jsp/ncc/cdio/weatherData/av?p_display_type=dailyDataFile&amp;p_nccObsCode=122&amp;p_stn_num=087031&amp;p_c=-1514874010&amp;p_startYear=1990" TargetMode="External"/><Relationship Id="rId1359" Type="http://schemas.openxmlformats.org/officeDocument/2006/relationships/hyperlink" Target="http://www.bom.gov.au/jsp/ncc/cdio/weatherData/av?p_display_type=dailyDataFile&amp;p_nccObsCode=122&amp;p_stn_num=088043&amp;p_c=-1550309097&amp;p_startYear=1990" TargetMode="External"/><Relationship Id="rId1360" Type="http://schemas.openxmlformats.org/officeDocument/2006/relationships/hyperlink" Target="http://www.bom.gov.au/jsp/ncc/cdio/weatherData/av?p_display_type=dailyDataFile&amp;p_nccObsCode=122&amp;p_stn_num=086071&amp;p_c=-1481638536&amp;p_startYear=1990" TargetMode="External"/><Relationship Id="rId1361" Type="http://schemas.openxmlformats.org/officeDocument/2006/relationships/hyperlink" Target="http://www.bom.gov.au/jsp/ncc/cdio/weatherData/av?p_display_type=dailyDataFile&amp;p_nccObsCode=122&amp;p_stn_num=076031&amp;p_c=-1156137720&amp;p_startYear=1990" TargetMode="External"/><Relationship Id="rId1362" Type="http://schemas.openxmlformats.org/officeDocument/2006/relationships/hyperlink" Target="http://www.bom.gov.au/jsp/ncc/cdio/weatherData/av?p_display_type=dailyDataFile&amp;p_nccObsCode=122&amp;p_stn_num=078031&amp;p_c=-1217762520&amp;p_startYear=1990" TargetMode="External"/><Relationship Id="rId1363" Type="http://schemas.openxmlformats.org/officeDocument/2006/relationships/hyperlink" Target="http://www.bom.gov.au/jsp/ncc/cdio/weatherData/av?p_display_type=dailyDataFile&amp;p_nccObsCode=122&amp;p_stn_num=083025&amp;p_c=-1378625252&amp;p_startYear=1990" TargetMode="External"/><Relationship Id="rId1364" Type="http://schemas.openxmlformats.org/officeDocument/2006/relationships/hyperlink" Target="http://www.bom.gov.au/jsp/ncc/cdio/weatherData/av?p_display_type=dailyDataFile&amp;p_nccObsCode=122&amp;p_stn_num=082039&amp;p_c=-1346074745&amp;p_startYear=1990" TargetMode="External"/><Relationship Id="rId1365" Type="http://schemas.openxmlformats.org/officeDocument/2006/relationships/hyperlink" Target="http://www.bom.gov.au/jsp/ncc/cdio/weatherData/av?p_display_type=dailyDataFile&amp;p_nccObsCode=122&amp;p_stn_num=085072&amp;p_c=-1447444278&amp;p_startYear=1990" TargetMode="External"/><Relationship Id="rId1366" Type="http://schemas.openxmlformats.org/officeDocument/2006/relationships/hyperlink" Target="http://www.bom.gov.au/jsp/ncc/cdio/weatherData/av?p_display_type=dailyDataFile&amp;p_nccObsCode=122&amp;p_stn_num=088109&amp;p_c=-1552634417&amp;p_startYear=1990" TargetMode="External"/><Relationship Id="rId1367" Type="http://schemas.openxmlformats.org/officeDocument/2006/relationships/hyperlink" Target="http://www.bom.gov.au/jsp/ncc/cdio/weatherData/av?p_display_type=dailyDataFile&amp;p_nccObsCode=122&amp;p_stn_num=079080&amp;p_c=-1250724521&amp;p_startYear=1990" TargetMode="External"/><Relationship Id="rId1368" Type="http://schemas.openxmlformats.org/officeDocument/2006/relationships/hyperlink" Target="http://www.bom.gov.au/jsp/ncc/cdio/weatherData/av?p_display_type=dailyDataFile&amp;p_nccObsCode=122&amp;p_stn_num=077042&amp;p_c=-1187089194&amp;p_startYear=1990" TargetMode="External"/><Relationship Id="rId1369" Type="http://schemas.openxmlformats.org/officeDocument/2006/relationships/hyperlink" Target="http://www.bom.gov.au/jsp/ncc/cdio/weatherData/av?p_display_type=dailyDataFile&amp;p_nccObsCode=122&amp;p_stn_num=082138&amp;p_c=-1349325450&amp;p_startYear=1990" TargetMode="External"/><Relationship Id="rId1370" Type="http://schemas.openxmlformats.org/officeDocument/2006/relationships/hyperlink" Target="http://www.bom.gov.au/jsp/ncc/cdio/weatherData/av?p_display_type=dailyDataFile&amp;p_nccObsCode=122&amp;p_stn_num=090172&amp;p_c=-1626193158&amp;p_startYear=1990" TargetMode="External"/><Relationship Id="rId1371" Type="http://schemas.openxmlformats.org/officeDocument/2006/relationships/hyperlink" Target="http://www.bom.gov.au/jsp/ncc/cdio/weatherData/av?p_display_type=dailyDataFile&amp;p_nccObsCode=122&amp;p_stn_num=85096&amp;p_c=-1448261084&amp;p_startYear=1990" TargetMode="External"/><Relationship Id="rId1372" Type="http://schemas.openxmlformats.org/officeDocument/2006/relationships/hyperlink" Target="http://www.bom.gov.au/jsp/ncc/cdio/weatherData/av?p_display_type=dailyDataFile&amp;p_nccObsCode=122&amp;p_stn_num=089085&amp;p_c=-1587221563&amp;p_startYear=1991" TargetMode="External"/><Relationship Id="rId1373" Type="http://schemas.openxmlformats.org/officeDocument/2006/relationships/hyperlink" Target="http://www.bom.gov.au/jsp/ncc/cdio/weatherData/av?p_display_type=dailyDataFile&amp;p_nccObsCode=122&amp;p_stn_num=085279&amp;p_c=-1454495686&amp;p_startYear=1991" TargetMode="External"/><Relationship Id="rId1374" Type="http://schemas.openxmlformats.org/officeDocument/2006/relationships/hyperlink" Target="http://www.bom.gov.au/jsp/ncc/cdio/weatherData/av?p_display_type=dailyDataFile&amp;p_nccObsCode=122&amp;p_stn_num=089002&amp;p_c=-1584265392&amp;p_startYear=1991" TargetMode="External"/><Relationship Id="rId1375" Type="http://schemas.openxmlformats.org/officeDocument/2006/relationships/hyperlink" Target="http://www.bom.gov.au/jsp/ncc/cdio/weatherData/av?p_display_type=dailyDataFile&amp;p_nccObsCode=122&amp;p_stn_num=082002&amp;p_c=-1344859870&amp;p_startYear=1991" TargetMode="External"/><Relationship Id="rId1376" Type="http://schemas.openxmlformats.org/officeDocument/2006/relationships/hyperlink" Target="http://www.bom.gov.au/jsp/ncc/cdio/weatherData/av?p_display_type=dailyDataFile&amp;p_nccObsCode=122&amp;p_stn_num=90015&amp;p_c=-1620534395&amp;p_startYear=1991" TargetMode="External"/><Relationship Id="rId1377" Type="http://schemas.openxmlformats.org/officeDocument/2006/relationships/hyperlink" Target="http://www.bom.gov.au/jsp/ncc/cdio/weatherData/av?p_display_type=dailyDataFile&amp;p_nccObsCode=122&amp;p_stn_num=088110&amp;p_c=-1552668770&amp;p_startYear=1991" TargetMode="External"/><Relationship Id="rId1378" Type="http://schemas.openxmlformats.org/officeDocument/2006/relationships/hyperlink" Target="http://www.bom.gov.au/jsp/ncc/cdio/weatherData/av?p_display_type=dailyDataFile&amp;p_nccObsCode=122&amp;p_stn_num=080015&amp;p_c=-1280474659&amp;p_startYear=1991" TargetMode="External"/><Relationship Id="rId1379" Type="http://schemas.openxmlformats.org/officeDocument/2006/relationships/hyperlink" Target="http://www.bom.gov.au/jsp/ncc/cdio/weatherData/av?p_display_type=dailyDataFile&amp;p_nccObsCode=122&amp;p_stn_num=084016&amp;p_c=-1411732361&amp;p_startYear=1991" TargetMode="External"/><Relationship Id="rId1380" Type="http://schemas.openxmlformats.org/officeDocument/2006/relationships/hyperlink" Target="http://www.bom.gov.au/jsp/ncc/cdio/weatherData/av?p_display_type=dailyDataFile&amp;p_nccObsCode=122&amp;p_stn_num=090173&amp;p_c=-1626228696&amp;p_startYear=1991" TargetMode="External"/><Relationship Id="rId1381" Type="http://schemas.openxmlformats.org/officeDocument/2006/relationships/hyperlink" Target="http://www.bom.gov.au/jsp/ncc/cdio/weatherData/av?p_display_type=dailyDataFile&amp;p_nccObsCode=122&amp;p_stn_num=079023&amp;p_c=-1248921817&amp;p_startYear=1991" TargetMode="External"/><Relationship Id="rId1382" Type="http://schemas.openxmlformats.org/officeDocument/2006/relationships/hyperlink" Target="http://www.bom.gov.au/jsp/ncc/cdio/weatherData/av?p_display_type=dailyDataFile&amp;p_nccObsCode=122&amp;p_stn_num=080023&amp;p_c=-1280731017&amp;p_startYear=1991" TargetMode="External"/><Relationship Id="rId1383" Type="http://schemas.openxmlformats.org/officeDocument/2006/relationships/hyperlink" Target="http://www.bom.gov.au/jsp/ncc/cdio/weatherData/av?p_display_type=dailyDataFile&amp;p_nccObsCode=122&amp;p_stn_num=087031&amp;p_c=-1514874010&amp;p_startYear=1991" TargetMode="External"/><Relationship Id="rId1384" Type="http://schemas.openxmlformats.org/officeDocument/2006/relationships/hyperlink" Target="http://www.bom.gov.au/jsp/ncc/cdio/weatherData/av?p_display_type=dailyDataFile&amp;p_nccObsCode=122&amp;p_stn_num=088043&amp;p_c=-1550309097&amp;p_startYear=1991" TargetMode="External"/><Relationship Id="rId1385" Type="http://schemas.openxmlformats.org/officeDocument/2006/relationships/hyperlink" Target="http://www.bom.gov.au/jsp/ncc/cdio/weatherData/av?p_display_type=dailyDataFile&amp;p_nccObsCode=122&amp;p_stn_num=086071&amp;p_c=-1481638536&amp;p_startYear=1991" TargetMode="External"/><Relationship Id="rId1386" Type="http://schemas.openxmlformats.org/officeDocument/2006/relationships/hyperlink" Target="http://www.bom.gov.au/jsp/ncc/cdio/weatherData/av?p_display_type=dailyDataFile&amp;p_nccObsCode=122&amp;p_stn_num=076031&amp;p_c=-1156137720&amp;p_startYear=1991" TargetMode="External"/><Relationship Id="rId1387" Type="http://schemas.openxmlformats.org/officeDocument/2006/relationships/hyperlink" Target="http://www.bom.gov.au/jsp/ncc/cdio/weatherData/av?p_display_type=dailyDataFile&amp;p_nccObsCode=122&amp;p_stn_num=078031&amp;p_c=-1217762520&amp;p_startYear=1991" TargetMode="External"/><Relationship Id="rId1388" Type="http://schemas.openxmlformats.org/officeDocument/2006/relationships/hyperlink" Target="http://www.bom.gov.au/jsp/ncc/cdio/weatherData/av?p_display_type=dailyDataFile&amp;p_nccObsCode=122&amp;p_stn_num=083025&amp;p_c=-1378625252&amp;p_startYear=1991" TargetMode="External"/><Relationship Id="rId1389" Type="http://schemas.openxmlformats.org/officeDocument/2006/relationships/hyperlink" Target="http://www.bom.gov.au/jsp/ncc/cdio/weatherData/av?p_display_type=dailyDataFile&amp;p_nccObsCode=122&amp;p_stn_num=082039&amp;p_c=-1346074745&amp;p_startYear=1991" TargetMode="External"/><Relationship Id="rId1390" Type="http://schemas.openxmlformats.org/officeDocument/2006/relationships/hyperlink" Target="http://www.bom.gov.au/jsp/ncc/cdio/weatherData/av?p_display_type=dailyDataFile&amp;p_nccObsCode=122&amp;p_stn_num=085072&amp;p_c=-1447444278&amp;p_startYear=1991" TargetMode="External"/><Relationship Id="rId1391" Type="http://schemas.openxmlformats.org/officeDocument/2006/relationships/hyperlink" Target="http://www.bom.gov.au/jsp/ncc/cdio/weatherData/av?p_display_type=dailyDataFile&amp;p_nccObsCode=122&amp;p_stn_num=088109&amp;p_c=-1552634417&amp;p_startYear=1991" TargetMode="External"/><Relationship Id="rId1392" Type="http://schemas.openxmlformats.org/officeDocument/2006/relationships/hyperlink" Target="http://www.bom.gov.au/jsp/ncc/cdio/weatherData/av?p_display_type=dailyDataFile&amp;p_nccObsCode=122&amp;p_stn_num=079080&amp;p_c=-1250724521&amp;p_startYear=1991" TargetMode="External"/><Relationship Id="rId1393" Type="http://schemas.openxmlformats.org/officeDocument/2006/relationships/hyperlink" Target="http://www.bom.gov.au/jsp/ncc/cdio/weatherData/av?p_display_type=dailyDataFile&amp;p_nccObsCode=122&amp;p_stn_num=077042&amp;p_c=-1187089194&amp;p_startYear=1991" TargetMode="External"/><Relationship Id="rId1394" Type="http://schemas.openxmlformats.org/officeDocument/2006/relationships/hyperlink" Target="http://www.bom.gov.au/jsp/ncc/cdio/weatherData/av?p_display_type=dailyDataFile&amp;p_nccObsCode=122&amp;p_stn_num=082138&amp;p_c=-1349325450&amp;p_startYear=1991" TargetMode="External"/><Relationship Id="rId1395" Type="http://schemas.openxmlformats.org/officeDocument/2006/relationships/hyperlink" Target="http://www.bom.gov.au/jsp/ncc/cdio/weatherData/av?p_display_type=dailyDataFile&amp;p_nccObsCode=122&amp;p_stn_num=090172&amp;p_c=-1626193158&amp;p_startYear=1991" TargetMode="External"/><Relationship Id="rId1396" Type="http://schemas.openxmlformats.org/officeDocument/2006/relationships/hyperlink" Target="http://www.bom.gov.au/jsp/ncc/cdio/weatherData/av?p_display_type=dailyDataFile&amp;p_nccObsCode=122&amp;p_stn_num=85096&amp;p_c=-1448261084&amp;p_startYear=1991" TargetMode="External"/><Relationship Id="rId1397" Type="http://schemas.openxmlformats.org/officeDocument/2006/relationships/hyperlink" Target="http://www.bom.gov.au/jsp/ncc/cdio/weatherData/av?p_display_type=dailyDataFile&amp;p_nccObsCode=122&amp;p_stn_num=089085&amp;p_c=-1587221563&amp;p_startYear=1992" TargetMode="External"/><Relationship Id="rId1398" Type="http://schemas.openxmlformats.org/officeDocument/2006/relationships/hyperlink" Target="http://www.bom.gov.au/jsp/ncc/cdio/weatherData/av?p_display_type=dailyDataFile&amp;p_nccObsCode=122&amp;p_stn_num=085279&amp;p_c=-1454495686&amp;p_startYear=1992" TargetMode="External"/><Relationship Id="rId1399" Type="http://schemas.openxmlformats.org/officeDocument/2006/relationships/hyperlink" Target="http://www.bom.gov.au/jsp/ncc/cdio/weatherData/av?p_display_type=dailyDataFile&amp;p_nccObsCode=122&amp;p_stn_num=089002&amp;p_c=-1584265392&amp;p_startYear=1992" TargetMode="External"/><Relationship Id="rId1400" Type="http://schemas.openxmlformats.org/officeDocument/2006/relationships/hyperlink" Target="http://www.bom.gov.au/jsp/ncc/cdio/weatherData/av?p_display_type=dailyDataFile&amp;p_nccObsCode=122&amp;p_stn_num=082002&amp;p_c=-1344859870&amp;p_startYear=1992" TargetMode="External"/><Relationship Id="rId1401" Type="http://schemas.openxmlformats.org/officeDocument/2006/relationships/hyperlink" Target="http://www.bom.gov.au/jsp/ncc/cdio/weatherData/av?p_display_type=dailyDataFile&amp;p_nccObsCode=122&amp;p_stn_num=90015&amp;p_c=-1620534395&amp;p_startYear=1992" TargetMode="External"/><Relationship Id="rId1402" Type="http://schemas.openxmlformats.org/officeDocument/2006/relationships/hyperlink" Target="http://www.bom.gov.au/jsp/ncc/cdio/weatherData/av?p_display_type=dailyDataFile&amp;p_nccObsCode=122&amp;p_stn_num=088110&amp;p_c=-1552668770&amp;p_startYear=1992" TargetMode="External"/><Relationship Id="rId1403" Type="http://schemas.openxmlformats.org/officeDocument/2006/relationships/hyperlink" Target="http://www.bom.gov.au/jsp/ncc/cdio/weatherData/av?p_display_type=dailyDataFile&amp;p_nccObsCode=122&amp;p_stn_num=080015&amp;p_c=-1280474659&amp;p_startYear=1992" TargetMode="External"/><Relationship Id="rId1404" Type="http://schemas.openxmlformats.org/officeDocument/2006/relationships/hyperlink" Target="http://www.bom.gov.au/jsp/ncc/cdio/weatherData/av?p_display_type=dailyDataFile&amp;p_nccObsCode=122&amp;p_stn_num=084016&amp;p_c=-1411732361&amp;p_startYear=1992" TargetMode="External"/><Relationship Id="rId1405" Type="http://schemas.openxmlformats.org/officeDocument/2006/relationships/hyperlink" Target="http://www.bom.gov.au/jsp/ncc/cdio/weatherData/av?p_display_type=dailyDataFile&amp;p_nccObsCode=122&amp;p_stn_num=090173&amp;p_c=-1626228696&amp;p_startYear=1992" TargetMode="External"/><Relationship Id="rId1406" Type="http://schemas.openxmlformats.org/officeDocument/2006/relationships/hyperlink" Target="http://www.bom.gov.au/jsp/ncc/cdio/weatherData/av?p_display_type=dailyDataFile&amp;p_nccObsCode=122&amp;p_stn_num=079023&amp;p_c=-1248921817&amp;p_startYear=1992" TargetMode="External"/><Relationship Id="rId1407" Type="http://schemas.openxmlformats.org/officeDocument/2006/relationships/hyperlink" Target="http://www.bom.gov.au/jsp/ncc/cdio/weatherData/av?p_display_type=dailyDataFile&amp;p_nccObsCode=122&amp;p_stn_num=080023&amp;p_c=-1280731017&amp;p_startYear=1992" TargetMode="External"/><Relationship Id="rId1408" Type="http://schemas.openxmlformats.org/officeDocument/2006/relationships/hyperlink" Target="http://www.bom.gov.au/jsp/ncc/cdio/weatherData/av?p_display_type=dailyDataFile&amp;p_nccObsCode=122&amp;p_stn_num=087031&amp;p_c=-1514874010&amp;p_startYear=1992" TargetMode="External"/><Relationship Id="rId1409" Type="http://schemas.openxmlformats.org/officeDocument/2006/relationships/hyperlink" Target="http://www.bom.gov.au/jsp/ncc/cdio/weatherData/av?p_display_type=dailyDataFile&amp;p_nccObsCode=122&amp;p_stn_num=088043&amp;p_c=-1550309097&amp;p_startYear=1992" TargetMode="External"/><Relationship Id="rId1410" Type="http://schemas.openxmlformats.org/officeDocument/2006/relationships/hyperlink" Target="http://www.bom.gov.au/jsp/ncc/cdio/weatherData/av?p_display_type=dailyDataFile&amp;p_nccObsCode=122&amp;p_stn_num=086071&amp;p_c=-1481638536&amp;p_startYear=1992" TargetMode="External"/><Relationship Id="rId1411" Type="http://schemas.openxmlformats.org/officeDocument/2006/relationships/hyperlink" Target="http://www.bom.gov.au/jsp/ncc/cdio/weatherData/av?p_display_type=dailyDataFile&amp;p_nccObsCode=122&amp;p_stn_num=076031&amp;p_c=-1156137720&amp;p_startYear=1992" TargetMode="External"/><Relationship Id="rId1412" Type="http://schemas.openxmlformats.org/officeDocument/2006/relationships/hyperlink" Target="http://www.bom.gov.au/jsp/ncc/cdio/weatherData/av?p_display_type=dailyDataFile&amp;p_nccObsCode=122&amp;p_stn_num=078031&amp;p_c=-1217762520&amp;p_startYear=1992" TargetMode="External"/><Relationship Id="rId1413" Type="http://schemas.openxmlformats.org/officeDocument/2006/relationships/hyperlink" Target="http://www.bom.gov.au/jsp/ncc/cdio/weatherData/av?p_display_type=dailyDataFile&amp;p_nccObsCode=122&amp;p_stn_num=083025&amp;p_c=-1378625252&amp;p_startYear=1992" TargetMode="External"/><Relationship Id="rId1414" Type="http://schemas.openxmlformats.org/officeDocument/2006/relationships/hyperlink" Target="http://www.bom.gov.au/jsp/ncc/cdio/weatherData/av?p_display_type=dailyDataFile&amp;p_nccObsCode=122&amp;p_stn_num=082039&amp;p_c=-1346074745&amp;p_startYear=1992" TargetMode="External"/><Relationship Id="rId1415" Type="http://schemas.openxmlformats.org/officeDocument/2006/relationships/hyperlink" Target="http://www.bom.gov.au/jsp/ncc/cdio/weatherData/av?p_display_type=dailyDataFile&amp;p_nccObsCode=122&amp;p_stn_num=085072&amp;p_c=-1447444278&amp;p_startYear=1992" TargetMode="External"/><Relationship Id="rId1416" Type="http://schemas.openxmlformats.org/officeDocument/2006/relationships/hyperlink" Target="http://www.bom.gov.au/jsp/ncc/cdio/weatherData/av?p_display_type=dailyDataFile&amp;p_nccObsCode=122&amp;p_stn_num=088109&amp;p_c=-1552634417&amp;p_startYear=1992" TargetMode="External"/><Relationship Id="rId1417" Type="http://schemas.openxmlformats.org/officeDocument/2006/relationships/hyperlink" Target="http://www.bom.gov.au/jsp/ncc/cdio/weatherData/av?p_display_type=dailyDataFile&amp;p_nccObsCode=122&amp;p_stn_num=079080&amp;p_c=-1250724521&amp;p_startYear=1992" TargetMode="External"/><Relationship Id="rId1418" Type="http://schemas.openxmlformats.org/officeDocument/2006/relationships/hyperlink" Target="http://www.bom.gov.au/jsp/ncc/cdio/weatherData/av?p_display_type=dailyDataFile&amp;p_nccObsCode=122&amp;p_stn_num=077042&amp;p_c=-1187089194&amp;p_startYear=1992" TargetMode="External"/><Relationship Id="rId1419" Type="http://schemas.openxmlformats.org/officeDocument/2006/relationships/hyperlink" Target="http://www.bom.gov.au/jsp/ncc/cdio/weatherData/av?p_display_type=dailyDataFile&amp;p_nccObsCode=122&amp;p_stn_num=082138&amp;p_c=-1349325450&amp;p_startYear=1992" TargetMode="External"/><Relationship Id="rId1420" Type="http://schemas.openxmlformats.org/officeDocument/2006/relationships/hyperlink" Target="http://www.bom.gov.au/jsp/ncc/cdio/weatherData/av?p_display_type=dailyDataFile&amp;p_nccObsCode=122&amp;p_stn_num=090172&amp;p_c=-1626193158&amp;p_startYear=1992" TargetMode="External"/><Relationship Id="rId1421" Type="http://schemas.openxmlformats.org/officeDocument/2006/relationships/hyperlink" Target="http://www.bom.gov.au/jsp/ncc/cdio/weatherData/av?p_display_type=dailyDataFile&amp;p_nccObsCode=122&amp;p_stn_num=85096&amp;p_c=-1448261084&amp;p_startYear=1992" TargetMode="External"/><Relationship Id="rId1422" Type="http://schemas.openxmlformats.org/officeDocument/2006/relationships/hyperlink" Target="http://www.bom.gov.au/jsp/ncc/cdio/weatherData/av?p_display_type=dailyDataFile&amp;p_nccObsCode=122&amp;p_stn_num=089085&amp;p_c=-1587221563&amp;p_startYear=1993" TargetMode="External"/><Relationship Id="rId1423" Type="http://schemas.openxmlformats.org/officeDocument/2006/relationships/hyperlink" Target="http://www.bom.gov.au/jsp/ncc/cdio/weatherData/av?p_display_type=dailyDataFile&amp;p_nccObsCode=122&amp;p_stn_num=085279&amp;p_c=-1454495686&amp;p_startYear=1993" TargetMode="External"/><Relationship Id="rId1424" Type="http://schemas.openxmlformats.org/officeDocument/2006/relationships/hyperlink" Target="http://www.bom.gov.au/jsp/ncc/cdio/weatherData/av?p_display_type=dailyDataFile&amp;p_nccObsCode=122&amp;p_stn_num=089002&amp;p_c=-1584265392&amp;p_startYear=1993" TargetMode="External"/><Relationship Id="rId1425" Type="http://schemas.openxmlformats.org/officeDocument/2006/relationships/hyperlink" Target="http://www.bom.gov.au/jsp/ncc/cdio/weatherData/av?p_display_type=dailyDataFile&amp;p_nccObsCode=122&amp;p_stn_num=082002&amp;p_c=-1344859870&amp;p_startYear=1993" TargetMode="External"/><Relationship Id="rId1426" Type="http://schemas.openxmlformats.org/officeDocument/2006/relationships/hyperlink" Target="http://www.bom.gov.au/jsp/ncc/cdio/weatherData/av?p_display_type=dailyDataFile&amp;p_nccObsCode=122&amp;p_stn_num=90015&amp;p_c=-1620534395&amp;p_startYear=1993" TargetMode="External"/><Relationship Id="rId1427" Type="http://schemas.openxmlformats.org/officeDocument/2006/relationships/hyperlink" Target="http://www.bom.gov.au/jsp/ncc/cdio/weatherData/av?p_display_type=dailyDataFile&amp;p_nccObsCode=122&amp;p_stn_num=088110&amp;p_c=-1552668770&amp;p_startYear=1993" TargetMode="External"/><Relationship Id="rId1428" Type="http://schemas.openxmlformats.org/officeDocument/2006/relationships/hyperlink" Target="http://www.bom.gov.au/jsp/ncc/cdio/weatherData/av?p_display_type=dailyDataFile&amp;p_nccObsCode=122&amp;p_stn_num=080015&amp;p_c=-1280474659&amp;p_startYear=1993" TargetMode="External"/><Relationship Id="rId1429" Type="http://schemas.openxmlformats.org/officeDocument/2006/relationships/hyperlink" Target="http://www.bom.gov.au/jsp/ncc/cdio/weatherData/av?p_display_type=dailyDataFile&amp;p_nccObsCode=122&amp;p_stn_num=084016&amp;p_c=-1411732361&amp;p_startYear=1993" TargetMode="External"/><Relationship Id="rId1430" Type="http://schemas.openxmlformats.org/officeDocument/2006/relationships/hyperlink" Target="http://www.bom.gov.au/jsp/ncc/cdio/weatherData/av?p_display_type=dailyDataFile&amp;p_nccObsCode=122&amp;p_stn_num=090173&amp;p_c=-1626228696&amp;p_startYear=1993" TargetMode="External"/><Relationship Id="rId1431" Type="http://schemas.openxmlformats.org/officeDocument/2006/relationships/hyperlink" Target="http://www.bom.gov.au/jsp/ncc/cdio/weatherData/av?p_display_type=dailyDataFile&amp;p_nccObsCode=122&amp;p_stn_num=079023&amp;p_c=-1248921817&amp;p_startYear=1993" TargetMode="External"/><Relationship Id="rId1432" Type="http://schemas.openxmlformats.org/officeDocument/2006/relationships/hyperlink" Target="http://www.bom.gov.au/jsp/ncc/cdio/weatherData/av?p_display_type=dailyDataFile&amp;p_nccObsCode=122&amp;p_stn_num=080023&amp;p_c=-1280731017&amp;p_startYear=1993" TargetMode="External"/><Relationship Id="rId1433" Type="http://schemas.openxmlformats.org/officeDocument/2006/relationships/hyperlink" Target="http://www.bom.gov.au/jsp/ncc/cdio/weatherData/av?p_display_type=dailyDataFile&amp;p_nccObsCode=122&amp;p_stn_num=087031&amp;p_c=-1514874010&amp;p_startYear=1993" TargetMode="External"/><Relationship Id="rId1434" Type="http://schemas.openxmlformats.org/officeDocument/2006/relationships/hyperlink" Target="http://www.bom.gov.au/jsp/ncc/cdio/weatherData/av?p_display_type=dailyDataFile&amp;p_nccObsCode=122&amp;p_stn_num=088043&amp;p_c=-1550309097&amp;p_startYear=1993" TargetMode="External"/><Relationship Id="rId1435" Type="http://schemas.openxmlformats.org/officeDocument/2006/relationships/hyperlink" Target="http://www.bom.gov.au/jsp/ncc/cdio/weatherData/av?p_display_type=dailyDataFile&amp;p_nccObsCode=122&amp;p_stn_num=086071&amp;p_c=-1481638536&amp;p_startYear=1993" TargetMode="External"/><Relationship Id="rId1436" Type="http://schemas.openxmlformats.org/officeDocument/2006/relationships/hyperlink" Target="http://www.bom.gov.au/jsp/ncc/cdio/weatherData/av?p_display_type=dailyDataFile&amp;p_nccObsCode=122&amp;p_stn_num=076031&amp;p_c=-1156137720&amp;p_startYear=1993" TargetMode="External"/><Relationship Id="rId1437" Type="http://schemas.openxmlformats.org/officeDocument/2006/relationships/hyperlink" Target="http://www.bom.gov.au/jsp/ncc/cdio/weatherData/av?p_display_type=dailyDataFile&amp;p_nccObsCode=122&amp;p_stn_num=078031&amp;p_c=-1217762520&amp;p_startYear=1993" TargetMode="External"/><Relationship Id="rId1438" Type="http://schemas.openxmlformats.org/officeDocument/2006/relationships/hyperlink" Target="http://www.bom.gov.au/jsp/ncc/cdio/weatherData/av?p_display_type=dailyDataFile&amp;p_nccObsCode=122&amp;p_stn_num=083025&amp;p_c=-1378625252&amp;p_startYear=1993" TargetMode="External"/><Relationship Id="rId1439" Type="http://schemas.openxmlformats.org/officeDocument/2006/relationships/hyperlink" Target="http://www.bom.gov.au/jsp/ncc/cdio/weatherData/av?p_display_type=dailyDataFile&amp;p_nccObsCode=122&amp;p_stn_num=082039&amp;p_c=-1346074745&amp;p_startYear=1993" TargetMode="External"/><Relationship Id="rId1440" Type="http://schemas.openxmlformats.org/officeDocument/2006/relationships/hyperlink" Target="http://www.bom.gov.au/jsp/ncc/cdio/weatherData/av?p_display_type=dailyDataFile&amp;p_nccObsCode=122&amp;p_stn_num=085072&amp;p_c=-1447444278&amp;p_startYear=1993" TargetMode="External"/><Relationship Id="rId1441" Type="http://schemas.openxmlformats.org/officeDocument/2006/relationships/hyperlink" Target="http://www.bom.gov.au/jsp/ncc/cdio/weatherData/av?p_display_type=dailyDataFile&amp;p_nccObsCode=122&amp;p_stn_num=088109&amp;p_c=-1552634417&amp;p_startYear=1993" TargetMode="External"/><Relationship Id="rId1442" Type="http://schemas.openxmlformats.org/officeDocument/2006/relationships/hyperlink" Target="http://www.bom.gov.au/jsp/ncc/cdio/weatherData/av?p_display_type=dailyDataFile&amp;p_nccObsCode=122&amp;p_stn_num=079080&amp;p_c=-1250724521&amp;p_startYear=1993" TargetMode="External"/><Relationship Id="rId1443" Type="http://schemas.openxmlformats.org/officeDocument/2006/relationships/hyperlink" Target="http://www.bom.gov.au/jsp/ncc/cdio/weatherData/av?p_display_type=dailyDataFile&amp;p_nccObsCode=122&amp;p_stn_num=077042&amp;p_c=-1187089194&amp;p_startYear=1993" TargetMode="External"/><Relationship Id="rId1444" Type="http://schemas.openxmlformats.org/officeDocument/2006/relationships/hyperlink" Target="http://www.bom.gov.au/jsp/ncc/cdio/weatherData/av?p_display_type=dailyDataFile&amp;p_nccObsCode=122&amp;p_stn_num=082138&amp;p_c=-1349325450&amp;p_startYear=1993" TargetMode="External"/><Relationship Id="rId1445" Type="http://schemas.openxmlformats.org/officeDocument/2006/relationships/hyperlink" Target="http://www.bom.gov.au/jsp/ncc/cdio/weatherData/av?p_display_type=dailyDataFile&amp;p_nccObsCode=122&amp;p_stn_num=090172&amp;p_c=-1626193158&amp;p_startYear=1993" TargetMode="External"/><Relationship Id="rId1446" Type="http://schemas.openxmlformats.org/officeDocument/2006/relationships/hyperlink" Target="http://www.bom.gov.au/jsp/ncc/cdio/weatherData/av?p_display_type=dailyDataFile&amp;p_nccObsCode=122&amp;p_stn_num=85096&amp;p_c=-1448261084&amp;p_startYear=1993" TargetMode="External"/><Relationship Id="rId1447" Type="http://schemas.openxmlformats.org/officeDocument/2006/relationships/hyperlink" Target="http://www.bom.gov.au/jsp/ncc/cdio/weatherData/av?p_display_type=dailyDataFile&amp;p_nccObsCode=122&amp;p_stn_num=089085&amp;p_c=-1587221563&amp;p_startYear=1994" TargetMode="External"/><Relationship Id="rId1448" Type="http://schemas.openxmlformats.org/officeDocument/2006/relationships/hyperlink" Target="http://www.bom.gov.au/jsp/ncc/cdio/weatherData/av?p_display_type=dailyDataFile&amp;p_nccObsCode=122&amp;p_stn_num=085279&amp;p_c=-1454495686&amp;p_startYear=1994" TargetMode="External"/><Relationship Id="rId1449" Type="http://schemas.openxmlformats.org/officeDocument/2006/relationships/hyperlink" Target="http://www.bom.gov.au/jsp/ncc/cdio/weatherData/av?p_display_type=dailyDataFile&amp;p_nccObsCode=122&amp;p_stn_num=089002&amp;p_c=-1584265392&amp;p_startYear=1994" TargetMode="External"/><Relationship Id="rId1450" Type="http://schemas.openxmlformats.org/officeDocument/2006/relationships/hyperlink" Target="http://www.bom.gov.au/jsp/ncc/cdio/weatherData/av?p_display_type=dailyDataFile&amp;p_nccObsCode=122&amp;p_stn_num=082002&amp;p_c=-1344859870&amp;p_startYear=1994" TargetMode="External"/><Relationship Id="rId1451" Type="http://schemas.openxmlformats.org/officeDocument/2006/relationships/hyperlink" Target="http://www.bom.gov.au/jsp/ncc/cdio/weatherData/av?p_display_type=dailyDataFile&amp;p_nccObsCode=122&amp;p_stn_num=90015&amp;p_c=-1620534395&amp;p_startYear=1994" TargetMode="External"/><Relationship Id="rId1452" Type="http://schemas.openxmlformats.org/officeDocument/2006/relationships/hyperlink" Target="http://www.bom.gov.au/jsp/ncc/cdio/weatherData/av?p_display_type=dailyDataFile&amp;p_nccObsCode=122&amp;p_stn_num=088110&amp;p_c=-1552668770&amp;p_startYear=1994" TargetMode="External"/><Relationship Id="rId1453" Type="http://schemas.openxmlformats.org/officeDocument/2006/relationships/hyperlink" Target="http://www.bom.gov.au/jsp/ncc/cdio/weatherData/av?p_display_type=dailyDataFile&amp;p_nccObsCode=122&amp;p_stn_num=080015&amp;p_c=-1280474659&amp;p_startYear=1994" TargetMode="External"/><Relationship Id="rId1454" Type="http://schemas.openxmlformats.org/officeDocument/2006/relationships/hyperlink" Target="http://www.bom.gov.au/jsp/ncc/cdio/weatherData/av?p_display_type=dailyDataFile&amp;p_nccObsCode=122&amp;p_stn_num=084016&amp;p_c=-1411732361&amp;p_startYear=1994" TargetMode="External"/><Relationship Id="rId1455" Type="http://schemas.openxmlformats.org/officeDocument/2006/relationships/hyperlink" Target="http://www.bom.gov.au/jsp/ncc/cdio/weatherData/av?p_display_type=dailyDataFile&amp;p_nccObsCode=122&amp;p_stn_num=090173&amp;p_c=-1626228696&amp;p_startYear=1994" TargetMode="External"/><Relationship Id="rId1456" Type="http://schemas.openxmlformats.org/officeDocument/2006/relationships/hyperlink" Target="http://www.bom.gov.au/jsp/ncc/cdio/weatherData/av?p_display_type=dailyDataFile&amp;p_nccObsCode=122&amp;p_stn_num=079023&amp;p_c=-1248921817&amp;p_startYear=1994" TargetMode="External"/><Relationship Id="rId1457" Type="http://schemas.openxmlformats.org/officeDocument/2006/relationships/hyperlink" Target="http://www.bom.gov.au/jsp/ncc/cdio/weatherData/av?p_display_type=dailyDataFile&amp;p_nccObsCode=122&amp;p_stn_num=080023&amp;p_c=-1280731017&amp;p_startYear=1994" TargetMode="External"/><Relationship Id="rId1458" Type="http://schemas.openxmlformats.org/officeDocument/2006/relationships/hyperlink" Target="http://www.bom.gov.au/jsp/ncc/cdio/weatherData/av?p_display_type=dailyDataFile&amp;p_nccObsCode=122&amp;p_stn_num=087031&amp;p_c=-1514874010&amp;p_startYear=1994" TargetMode="External"/><Relationship Id="rId1459" Type="http://schemas.openxmlformats.org/officeDocument/2006/relationships/hyperlink" Target="http://www.bom.gov.au/jsp/ncc/cdio/weatherData/av?p_display_type=dailyDataFile&amp;p_nccObsCode=122&amp;p_stn_num=088043&amp;p_c=-1550309097&amp;p_startYear=1994" TargetMode="External"/><Relationship Id="rId1460" Type="http://schemas.openxmlformats.org/officeDocument/2006/relationships/hyperlink" Target="http://www.bom.gov.au/jsp/ncc/cdio/weatherData/av?p_display_type=dailyDataFile&amp;p_nccObsCode=122&amp;p_stn_num=086071&amp;p_c=-1481638536&amp;p_startYear=1994" TargetMode="External"/><Relationship Id="rId1461" Type="http://schemas.openxmlformats.org/officeDocument/2006/relationships/hyperlink" Target="http://www.bom.gov.au/jsp/ncc/cdio/weatherData/av?p_display_type=dailyDataFile&amp;p_nccObsCode=122&amp;p_stn_num=076031&amp;p_c=-1156137720&amp;p_startYear=1994" TargetMode="External"/><Relationship Id="rId1462" Type="http://schemas.openxmlformats.org/officeDocument/2006/relationships/hyperlink" Target="http://www.bom.gov.au/jsp/ncc/cdio/weatherData/av?p_display_type=dailyDataFile&amp;p_nccObsCode=122&amp;p_stn_num=078031&amp;p_c=-1217762520&amp;p_startYear=1994" TargetMode="External"/><Relationship Id="rId1463" Type="http://schemas.openxmlformats.org/officeDocument/2006/relationships/hyperlink" Target="http://www.bom.gov.au/jsp/ncc/cdio/weatherData/av?p_display_type=dailyDataFile&amp;p_nccObsCode=122&amp;p_stn_num=083025&amp;p_c=-1378625252&amp;p_startYear=1994" TargetMode="External"/><Relationship Id="rId1464" Type="http://schemas.openxmlformats.org/officeDocument/2006/relationships/hyperlink" Target="http://www.bom.gov.au/jsp/ncc/cdio/weatherData/av?p_display_type=dailyDataFile&amp;p_nccObsCode=122&amp;p_stn_num=082039&amp;p_c=-1346074745&amp;p_startYear=1994" TargetMode="External"/><Relationship Id="rId1465" Type="http://schemas.openxmlformats.org/officeDocument/2006/relationships/hyperlink" Target="http://www.bom.gov.au/jsp/ncc/cdio/weatherData/av?p_display_type=dailyDataFile&amp;p_nccObsCode=122&amp;p_stn_num=085072&amp;p_c=-1447444278&amp;p_startYear=1994" TargetMode="External"/><Relationship Id="rId1466" Type="http://schemas.openxmlformats.org/officeDocument/2006/relationships/hyperlink" Target="http://www.bom.gov.au/jsp/ncc/cdio/weatherData/av?p_display_type=dailyDataFile&amp;p_nccObsCode=122&amp;p_stn_num=088109&amp;p_c=-1552634417&amp;p_startYear=1994" TargetMode="External"/><Relationship Id="rId1467" Type="http://schemas.openxmlformats.org/officeDocument/2006/relationships/hyperlink" Target="http://www.bom.gov.au/jsp/ncc/cdio/weatherData/av?p_display_type=dailyDataFile&amp;p_nccObsCode=122&amp;p_stn_num=079080&amp;p_c=-1250724521&amp;p_startYear=1994" TargetMode="External"/><Relationship Id="rId1468" Type="http://schemas.openxmlformats.org/officeDocument/2006/relationships/hyperlink" Target="http://www.bom.gov.au/jsp/ncc/cdio/weatherData/av?p_display_type=dailyDataFile&amp;p_nccObsCode=122&amp;p_stn_num=077042&amp;p_c=-1187089194&amp;p_startYear=1994" TargetMode="External"/><Relationship Id="rId1469" Type="http://schemas.openxmlformats.org/officeDocument/2006/relationships/hyperlink" Target="http://www.bom.gov.au/jsp/ncc/cdio/weatherData/av?p_display_type=dailyDataFile&amp;p_nccObsCode=122&amp;p_stn_num=082138&amp;p_c=-1349325450&amp;p_startYear=1994" TargetMode="External"/><Relationship Id="rId1470" Type="http://schemas.openxmlformats.org/officeDocument/2006/relationships/hyperlink" Target="http://www.bom.gov.au/jsp/ncc/cdio/weatherData/av?p_display_type=dailyDataFile&amp;p_nccObsCode=122&amp;p_stn_num=090172&amp;p_c=-1626193158&amp;p_startYear=1994" TargetMode="External"/><Relationship Id="rId1471" Type="http://schemas.openxmlformats.org/officeDocument/2006/relationships/hyperlink" Target="http://www.bom.gov.au/jsp/ncc/cdio/weatherData/av?p_display_type=dailyDataFile&amp;p_nccObsCode=122&amp;p_stn_num=85096&amp;p_c=-1448261084&amp;p_startYear=1994" TargetMode="External"/><Relationship Id="rId1472" Type="http://schemas.openxmlformats.org/officeDocument/2006/relationships/hyperlink" Target="http://www.bom.gov.au/jsp/ncc/cdio/weatherData/av?p_display_type=dailyDataFile&amp;p_nccObsCode=122&amp;p_stn_num=089085&amp;p_c=-1587221563&amp;p_startYear=1995" TargetMode="External"/><Relationship Id="rId1473" Type="http://schemas.openxmlformats.org/officeDocument/2006/relationships/hyperlink" Target="http://www.bom.gov.au/jsp/ncc/cdio/weatherData/av?p_display_type=dailyDataFile&amp;p_nccObsCode=122&amp;p_stn_num=085279&amp;p_c=-1454495686&amp;p_startYear=1995" TargetMode="External"/><Relationship Id="rId1474" Type="http://schemas.openxmlformats.org/officeDocument/2006/relationships/hyperlink" Target="http://www.bom.gov.au/jsp/ncc/cdio/weatherData/av?p_display_type=dailyDataFile&amp;p_nccObsCode=122&amp;p_stn_num=089002&amp;p_c=-1584265392&amp;p_startYear=1995" TargetMode="External"/><Relationship Id="rId1475" Type="http://schemas.openxmlformats.org/officeDocument/2006/relationships/hyperlink" Target="http://www.bom.gov.au/jsp/ncc/cdio/weatherData/av?p_display_type=dailyDataFile&amp;p_nccObsCode=122&amp;p_stn_num=082002&amp;p_c=-1344859870&amp;p_startYear=1995" TargetMode="External"/><Relationship Id="rId1476" Type="http://schemas.openxmlformats.org/officeDocument/2006/relationships/hyperlink" Target="http://www.bom.gov.au/jsp/ncc/cdio/weatherData/av?p_display_type=dailyDataFile&amp;p_nccObsCode=122&amp;p_stn_num=90015&amp;p_c=-1620534395&amp;p_startYear=1995" TargetMode="External"/><Relationship Id="rId1477" Type="http://schemas.openxmlformats.org/officeDocument/2006/relationships/hyperlink" Target="http://www.bom.gov.au/jsp/ncc/cdio/weatherData/av?p_display_type=dailyDataFile&amp;p_nccObsCode=122&amp;p_stn_num=088110&amp;p_c=-1552668770&amp;p_startYear=1995" TargetMode="External"/><Relationship Id="rId1478" Type="http://schemas.openxmlformats.org/officeDocument/2006/relationships/hyperlink" Target="http://www.bom.gov.au/jsp/ncc/cdio/weatherData/av?p_display_type=dailyDataFile&amp;p_nccObsCode=122&amp;p_stn_num=080015&amp;p_c=-1280474659&amp;p_startYear=1995" TargetMode="External"/><Relationship Id="rId1479" Type="http://schemas.openxmlformats.org/officeDocument/2006/relationships/hyperlink" Target="http://www.bom.gov.au/jsp/ncc/cdio/weatherData/av?p_display_type=dailyDataFile&amp;p_nccObsCode=122&amp;p_stn_num=084016&amp;p_c=-1411732361&amp;p_startYear=1995" TargetMode="External"/><Relationship Id="rId1480" Type="http://schemas.openxmlformats.org/officeDocument/2006/relationships/hyperlink" Target="http://www.bom.gov.au/jsp/ncc/cdio/weatherData/av?p_display_type=dailyDataFile&amp;p_nccObsCode=122&amp;p_stn_num=090173&amp;p_c=-1626228696&amp;p_startYear=1995" TargetMode="External"/><Relationship Id="rId1481" Type="http://schemas.openxmlformats.org/officeDocument/2006/relationships/hyperlink" Target="http://www.bom.gov.au/jsp/ncc/cdio/weatherData/av?p_display_type=dailyDataFile&amp;p_nccObsCode=122&amp;p_stn_num=079023&amp;p_c=-1248921817&amp;p_startYear=1995" TargetMode="External"/><Relationship Id="rId1482" Type="http://schemas.openxmlformats.org/officeDocument/2006/relationships/hyperlink" Target="http://www.bom.gov.au/jsp/ncc/cdio/weatherData/av?p_display_type=dailyDataFile&amp;p_nccObsCode=122&amp;p_stn_num=080023&amp;p_c=-1280731017&amp;p_startYear=1995" TargetMode="External"/><Relationship Id="rId1483" Type="http://schemas.openxmlformats.org/officeDocument/2006/relationships/hyperlink" Target="http://www.bom.gov.au/jsp/ncc/cdio/weatherData/av?p_display_type=dailyDataFile&amp;p_nccObsCode=122&amp;p_stn_num=087031&amp;p_c=-1514874010&amp;p_startYear=1995" TargetMode="External"/><Relationship Id="rId1484" Type="http://schemas.openxmlformats.org/officeDocument/2006/relationships/hyperlink" Target="http://www.bom.gov.au/jsp/ncc/cdio/weatherData/av?p_display_type=dailyDataFile&amp;p_nccObsCode=122&amp;p_stn_num=088043&amp;p_c=-1550309097&amp;p_startYear=1995" TargetMode="External"/><Relationship Id="rId1485" Type="http://schemas.openxmlformats.org/officeDocument/2006/relationships/hyperlink" Target="http://www.bom.gov.au/jsp/ncc/cdio/weatherData/av?p_display_type=dailyDataFile&amp;p_nccObsCode=122&amp;p_stn_num=086071&amp;p_c=-1481638536&amp;p_startYear=1995" TargetMode="External"/><Relationship Id="rId1486" Type="http://schemas.openxmlformats.org/officeDocument/2006/relationships/hyperlink" Target="http://www.bom.gov.au/jsp/ncc/cdio/weatherData/av?p_display_type=dailyDataFile&amp;p_nccObsCode=122&amp;p_stn_num=076031&amp;p_c=-1156137720&amp;p_startYear=1995" TargetMode="External"/><Relationship Id="rId1487" Type="http://schemas.openxmlformats.org/officeDocument/2006/relationships/hyperlink" Target="http://www.bom.gov.au/jsp/ncc/cdio/weatherData/av?p_display_type=dailyDataFile&amp;p_nccObsCode=122&amp;p_stn_num=078031&amp;p_c=-1217762520&amp;p_startYear=1995" TargetMode="External"/><Relationship Id="rId1488" Type="http://schemas.openxmlformats.org/officeDocument/2006/relationships/hyperlink" Target="http://www.bom.gov.au/jsp/ncc/cdio/weatherData/av?p_display_type=dailyDataFile&amp;p_nccObsCode=122&amp;p_stn_num=083025&amp;p_c=-1378625252&amp;p_startYear=1995" TargetMode="External"/><Relationship Id="rId1489" Type="http://schemas.openxmlformats.org/officeDocument/2006/relationships/hyperlink" Target="http://www.bom.gov.au/jsp/ncc/cdio/weatherData/av?p_display_type=dailyDataFile&amp;p_nccObsCode=122&amp;p_stn_num=082039&amp;p_c=-1346074745&amp;p_startYear=1995" TargetMode="External"/><Relationship Id="rId1490" Type="http://schemas.openxmlformats.org/officeDocument/2006/relationships/hyperlink" Target="http://www.bom.gov.au/jsp/ncc/cdio/weatherData/av?p_display_type=dailyDataFile&amp;p_nccObsCode=122&amp;p_stn_num=085072&amp;p_c=-1447444278&amp;p_startYear=1995" TargetMode="External"/><Relationship Id="rId1491" Type="http://schemas.openxmlformats.org/officeDocument/2006/relationships/hyperlink" Target="http://www.bom.gov.au/jsp/ncc/cdio/weatherData/av?p_display_type=dailyDataFile&amp;p_nccObsCode=122&amp;p_stn_num=088109&amp;p_c=-1552634417&amp;p_startYear=1995" TargetMode="External"/><Relationship Id="rId1492" Type="http://schemas.openxmlformats.org/officeDocument/2006/relationships/hyperlink" Target="http://www.bom.gov.au/jsp/ncc/cdio/weatherData/av?p_display_type=dailyDataFile&amp;p_nccObsCode=122&amp;p_stn_num=079080&amp;p_c=-1250724521&amp;p_startYear=1995" TargetMode="External"/><Relationship Id="rId1493" Type="http://schemas.openxmlformats.org/officeDocument/2006/relationships/hyperlink" Target="http://www.bom.gov.au/jsp/ncc/cdio/weatherData/av?p_display_type=dailyDataFile&amp;p_nccObsCode=122&amp;p_stn_num=077042&amp;p_c=-1187089194&amp;p_startYear=1995" TargetMode="External"/><Relationship Id="rId1494" Type="http://schemas.openxmlformats.org/officeDocument/2006/relationships/hyperlink" Target="http://www.bom.gov.au/jsp/ncc/cdio/weatherData/av?p_display_type=dailyDataFile&amp;p_nccObsCode=122&amp;p_stn_num=082138&amp;p_c=-1349325450&amp;p_startYear=1995" TargetMode="External"/><Relationship Id="rId1495" Type="http://schemas.openxmlformats.org/officeDocument/2006/relationships/hyperlink" Target="http://www.bom.gov.au/jsp/ncc/cdio/weatherData/av?p_display_type=dailyDataFile&amp;p_nccObsCode=122&amp;p_stn_num=090172&amp;p_c=-1626193158&amp;p_startYear=1995" TargetMode="External"/><Relationship Id="rId1496" Type="http://schemas.openxmlformats.org/officeDocument/2006/relationships/hyperlink" Target="http://www.bom.gov.au/jsp/ncc/cdio/weatherData/av?p_display_type=dailyDataFile&amp;p_nccObsCode=122&amp;p_stn_num=85096&amp;p_c=-1448261084&amp;p_startYear=1995" TargetMode="External"/><Relationship Id="rId1497" Type="http://schemas.openxmlformats.org/officeDocument/2006/relationships/hyperlink" Target="http://www.bom.gov.au/jsp/ncc/cdio/weatherData/av?p_display_type=dailyDataFile&amp;p_nccObsCode=122&amp;p_stn_num=089085&amp;p_c=-1587221563&amp;p_startYear=1996" TargetMode="External"/><Relationship Id="rId1498" Type="http://schemas.openxmlformats.org/officeDocument/2006/relationships/hyperlink" Target="http://www.bom.gov.au/jsp/ncc/cdio/weatherData/av?p_display_type=dailyDataFile&amp;p_nccObsCode=122&amp;p_stn_num=085279&amp;p_c=-1454495686&amp;p_startYear=1996" TargetMode="External"/><Relationship Id="rId1499" Type="http://schemas.openxmlformats.org/officeDocument/2006/relationships/hyperlink" Target="http://www.bom.gov.au/jsp/ncc/cdio/weatherData/av?p_display_type=dailyDataFile&amp;p_nccObsCode=122&amp;p_stn_num=089002&amp;p_c=-1584265392&amp;p_startYear=1996" TargetMode="External"/><Relationship Id="rId1500" Type="http://schemas.openxmlformats.org/officeDocument/2006/relationships/hyperlink" Target="http://www.bom.gov.au/jsp/ncc/cdio/weatherData/av?p_display_type=dailyDataFile&amp;p_nccObsCode=122&amp;p_stn_num=082002&amp;p_c=-1344859870&amp;p_startYear=1996" TargetMode="External"/><Relationship Id="rId1501" Type="http://schemas.openxmlformats.org/officeDocument/2006/relationships/hyperlink" Target="http://www.bom.gov.au/jsp/ncc/cdio/weatherData/av?p_display_type=dailyDataFile&amp;p_nccObsCode=122&amp;p_stn_num=90015&amp;p_c=-1620534395&amp;p_startYear=1996" TargetMode="External"/><Relationship Id="rId1502" Type="http://schemas.openxmlformats.org/officeDocument/2006/relationships/hyperlink" Target="http://www.bom.gov.au/jsp/ncc/cdio/weatherData/av?p_display_type=dailyDataFile&amp;p_nccObsCode=122&amp;p_stn_num=088110&amp;p_c=-1552668770&amp;p_startYear=1996" TargetMode="External"/><Relationship Id="rId1503" Type="http://schemas.openxmlformats.org/officeDocument/2006/relationships/hyperlink" Target="http://www.bom.gov.au/jsp/ncc/cdio/weatherData/av?p_display_type=dailyDataFile&amp;p_nccObsCode=122&amp;p_stn_num=080015&amp;p_c=-1280474659&amp;p_startYear=1996" TargetMode="External"/><Relationship Id="rId1504" Type="http://schemas.openxmlformats.org/officeDocument/2006/relationships/hyperlink" Target="http://www.bom.gov.au/jsp/ncc/cdio/weatherData/av?p_display_type=dailyDataFile&amp;p_nccObsCode=122&amp;p_stn_num=084016&amp;p_c=-1411732361&amp;p_startYear=1996" TargetMode="External"/><Relationship Id="rId1505" Type="http://schemas.openxmlformats.org/officeDocument/2006/relationships/hyperlink" Target="http://www.bom.gov.au/jsp/ncc/cdio/weatherData/av?p_display_type=dailyDataFile&amp;p_nccObsCode=122&amp;p_stn_num=090173&amp;p_c=-1626228696&amp;p_startYear=1996" TargetMode="External"/><Relationship Id="rId1506" Type="http://schemas.openxmlformats.org/officeDocument/2006/relationships/hyperlink" Target="http://www.bom.gov.au/jsp/ncc/cdio/weatherData/av?p_display_type=dailyDataFile&amp;p_nccObsCode=122&amp;p_stn_num=079023&amp;p_c=-1248921817&amp;p_startYear=1996" TargetMode="External"/><Relationship Id="rId1507" Type="http://schemas.openxmlformats.org/officeDocument/2006/relationships/hyperlink" Target="http://www.bom.gov.au/jsp/ncc/cdio/weatherData/av?p_display_type=dailyDataFile&amp;p_nccObsCode=122&amp;p_stn_num=080023&amp;p_c=-1280731017&amp;p_startYear=1996" TargetMode="External"/><Relationship Id="rId1508" Type="http://schemas.openxmlformats.org/officeDocument/2006/relationships/hyperlink" Target="http://www.bom.gov.au/jsp/ncc/cdio/weatherData/av?p_display_type=dailyDataFile&amp;p_nccObsCode=122&amp;p_stn_num=087031&amp;p_c=-1514874010&amp;p_startYear=1996" TargetMode="External"/><Relationship Id="rId1509" Type="http://schemas.openxmlformats.org/officeDocument/2006/relationships/hyperlink" Target="http://www.bom.gov.au/jsp/ncc/cdio/weatherData/av?p_display_type=dailyDataFile&amp;p_nccObsCode=122&amp;p_stn_num=088043&amp;p_c=-1550309097&amp;p_startYear=1996" TargetMode="External"/><Relationship Id="rId1510" Type="http://schemas.openxmlformats.org/officeDocument/2006/relationships/hyperlink" Target="http://www.bom.gov.au/jsp/ncc/cdio/weatherData/av?p_display_type=dailyDataFile&amp;p_nccObsCode=122&amp;p_stn_num=086071&amp;p_c=-1481638536&amp;p_startYear=1996" TargetMode="External"/><Relationship Id="rId1511" Type="http://schemas.openxmlformats.org/officeDocument/2006/relationships/hyperlink" Target="http://www.bom.gov.au/jsp/ncc/cdio/weatherData/av?p_display_type=dailyDataFile&amp;p_nccObsCode=122&amp;p_stn_num=076031&amp;p_c=-1156137720&amp;p_startYear=1996" TargetMode="External"/><Relationship Id="rId1512" Type="http://schemas.openxmlformats.org/officeDocument/2006/relationships/hyperlink" Target="http://www.bom.gov.au/jsp/ncc/cdio/weatherData/av?p_display_type=dailyDataFile&amp;p_nccObsCode=122&amp;p_stn_num=078031&amp;p_c=-1217762520&amp;p_startYear=1996" TargetMode="External"/><Relationship Id="rId1513" Type="http://schemas.openxmlformats.org/officeDocument/2006/relationships/hyperlink" Target="http://www.bom.gov.au/jsp/ncc/cdio/weatherData/av?p_display_type=dailyDataFile&amp;p_nccObsCode=122&amp;p_stn_num=083025&amp;p_c=-1378625252&amp;p_startYear=1996" TargetMode="External"/><Relationship Id="rId1514" Type="http://schemas.openxmlformats.org/officeDocument/2006/relationships/hyperlink" Target="http://www.bom.gov.au/jsp/ncc/cdio/weatherData/av?p_display_type=dailyDataFile&amp;p_nccObsCode=122&amp;p_stn_num=082039&amp;p_c=-1346074745&amp;p_startYear=1996" TargetMode="External"/><Relationship Id="rId1515" Type="http://schemas.openxmlformats.org/officeDocument/2006/relationships/hyperlink" Target="http://www.bom.gov.au/jsp/ncc/cdio/weatherData/av?p_display_type=dailyDataFile&amp;p_nccObsCode=122&amp;p_stn_num=085072&amp;p_c=-1447444278&amp;p_startYear=1996" TargetMode="External"/><Relationship Id="rId1516" Type="http://schemas.openxmlformats.org/officeDocument/2006/relationships/hyperlink" Target="http://www.bom.gov.au/jsp/ncc/cdio/weatherData/av?p_display_type=dailyDataFile&amp;p_nccObsCode=122&amp;p_stn_num=088109&amp;p_c=-1552634417&amp;p_startYear=1996" TargetMode="External"/><Relationship Id="rId1517" Type="http://schemas.openxmlformats.org/officeDocument/2006/relationships/hyperlink" Target="http://www.bom.gov.au/jsp/ncc/cdio/weatherData/av?p_display_type=dailyDataFile&amp;p_nccObsCode=122&amp;p_stn_num=079080&amp;p_c=-1250724521&amp;p_startYear=1996" TargetMode="External"/><Relationship Id="rId1518" Type="http://schemas.openxmlformats.org/officeDocument/2006/relationships/hyperlink" Target="http://www.bom.gov.au/jsp/ncc/cdio/weatherData/av?p_display_type=dailyDataFile&amp;p_nccObsCode=122&amp;p_stn_num=077042&amp;p_c=-1187089194&amp;p_startYear=1996" TargetMode="External"/><Relationship Id="rId1519" Type="http://schemas.openxmlformats.org/officeDocument/2006/relationships/hyperlink" Target="http://www.bom.gov.au/jsp/ncc/cdio/weatherData/av?p_display_type=dailyDataFile&amp;p_nccObsCode=122&amp;p_stn_num=082138&amp;p_c=-1349325450&amp;p_startYear=1996" TargetMode="External"/><Relationship Id="rId1520" Type="http://schemas.openxmlformats.org/officeDocument/2006/relationships/hyperlink" Target="http://www.bom.gov.au/jsp/ncc/cdio/weatherData/av?p_display_type=dailyDataFile&amp;p_nccObsCode=122&amp;p_stn_num=090172&amp;p_c=-1626193158&amp;p_startYear=1996" TargetMode="External"/><Relationship Id="rId1521" Type="http://schemas.openxmlformats.org/officeDocument/2006/relationships/hyperlink" Target="http://www.bom.gov.au/jsp/ncc/cdio/weatherData/av?p_display_type=dailyDataFile&amp;p_nccObsCode=122&amp;p_stn_num=85096&amp;p_c=-1448261084&amp;p_startYear=1996" TargetMode="External"/><Relationship Id="rId1522" Type="http://schemas.openxmlformats.org/officeDocument/2006/relationships/hyperlink" Target="http://www.bom.gov.au/jsp/ncc/cdio/weatherData/av?p_display_type=dailyDataFile&amp;p_nccObsCode=122&amp;p_stn_num=089085&amp;p_c=-1587221563&amp;p_startYear=1997" TargetMode="External"/><Relationship Id="rId1523" Type="http://schemas.openxmlformats.org/officeDocument/2006/relationships/hyperlink" Target="http://www.bom.gov.au/jsp/ncc/cdio/weatherData/av?p_display_type=dailyDataFile&amp;p_nccObsCode=122&amp;p_stn_num=085279&amp;p_c=-1454495686&amp;p_startYear=1997" TargetMode="External"/><Relationship Id="rId1524" Type="http://schemas.openxmlformats.org/officeDocument/2006/relationships/hyperlink" Target="http://www.bom.gov.au/jsp/ncc/cdio/weatherData/av?p_display_type=dailyDataFile&amp;p_nccObsCode=122&amp;p_stn_num=089002&amp;p_c=-1584265392&amp;p_startYear=1997" TargetMode="External"/><Relationship Id="rId1525" Type="http://schemas.openxmlformats.org/officeDocument/2006/relationships/hyperlink" Target="http://www.bom.gov.au/jsp/ncc/cdio/weatherData/av?p_display_type=dailyDataFile&amp;p_nccObsCode=122&amp;p_stn_num=082002&amp;p_c=-1344859870&amp;p_startYear=1997" TargetMode="External"/><Relationship Id="rId1526" Type="http://schemas.openxmlformats.org/officeDocument/2006/relationships/hyperlink" Target="http://www.bom.gov.au/jsp/ncc/cdio/weatherData/av?p_display_type=dailyDataFile&amp;p_nccObsCode=122&amp;p_stn_num=90015&amp;p_c=-1620534395&amp;p_startYear=1997" TargetMode="External"/><Relationship Id="rId1527" Type="http://schemas.openxmlformats.org/officeDocument/2006/relationships/hyperlink" Target="http://www.bom.gov.au/jsp/ncc/cdio/weatherData/av?p_display_type=dailyDataFile&amp;p_nccObsCode=122&amp;p_stn_num=088110&amp;p_c=-1552668770&amp;p_startYear=1997" TargetMode="External"/><Relationship Id="rId1528" Type="http://schemas.openxmlformats.org/officeDocument/2006/relationships/hyperlink" Target="http://www.bom.gov.au/jsp/ncc/cdio/weatherData/av?p_display_type=dailyDataFile&amp;p_nccObsCode=122&amp;p_stn_num=080015&amp;p_c=-1280474659&amp;p_startYear=1997" TargetMode="External"/><Relationship Id="rId1529" Type="http://schemas.openxmlformats.org/officeDocument/2006/relationships/hyperlink" Target="http://www.bom.gov.au/jsp/ncc/cdio/weatherData/av?p_display_type=dailyDataFile&amp;p_nccObsCode=122&amp;p_stn_num=084016&amp;p_c=-1411732361&amp;p_startYear=1997" TargetMode="External"/><Relationship Id="rId1530" Type="http://schemas.openxmlformats.org/officeDocument/2006/relationships/hyperlink" Target="http://www.bom.gov.au/jsp/ncc/cdio/weatherData/av?p_display_type=dailyDataFile&amp;p_nccObsCode=122&amp;p_stn_num=090173&amp;p_c=-1626228696&amp;p_startYear=1997" TargetMode="External"/><Relationship Id="rId1531" Type="http://schemas.openxmlformats.org/officeDocument/2006/relationships/hyperlink" Target="http://www.bom.gov.au/jsp/ncc/cdio/weatherData/av?p_display_type=dailyDataFile&amp;p_nccObsCode=122&amp;p_stn_num=079023&amp;p_c=-1248921817&amp;p_startYear=1997" TargetMode="External"/><Relationship Id="rId1532" Type="http://schemas.openxmlformats.org/officeDocument/2006/relationships/hyperlink" Target="http://www.bom.gov.au/jsp/ncc/cdio/weatherData/av?p_display_type=dailyDataFile&amp;p_nccObsCode=122&amp;p_stn_num=080023&amp;p_c=-1280731017&amp;p_startYear=1997" TargetMode="External"/><Relationship Id="rId1533" Type="http://schemas.openxmlformats.org/officeDocument/2006/relationships/hyperlink" Target="http://www.bom.gov.au/jsp/ncc/cdio/weatherData/av?p_display_type=dailyDataFile&amp;p_nccObsCode=122&amp;p_stn_num=087031&amp;p_c=-1514874010&amp;p_startYear=1997" TargetMode="External"/><Relationship Id="rId1534" Type="http://schemas.openxmlformats.org/officeDocument/2006/relationships/hyperlink" Target="http://www.bom.gov.au/jsp/ncc/cdio/weatherData/av?p_display_type=dailyDataFile&amp;p_nccObsCode=122&amp;p_stn_num=088043&amp;p_c=-1550309097&amp;p_startYear=1997" TargetMode="External"/><Relationship Id="rId1535" Type="http://schemas.openxmlformats.org/officeDocument/2006/relationships/hyperlink" Target="http://www.bom.gov.au/jsp/ncc/cdio/weatherData/av?p_display_type=dailyDataFile&amp;p_nccObsCode=122&amp;p_stn_num=086071&amp;p_c=-1481638536&amp;p_startYear=1997" TargetMode="External"/><Relationship Id="rId1536" Type="http://schemas.openxmlformats.org/officeDocument/2006/relationships/hyperlink" Target="http://www.bom.gov.au/jsp/ncc/cdio/weatherData/av?p_display_type=dailyDataFile&amp;p_nccObsCode=122&amp;p_stn_num=076031&amp;p_c=-1156137720&amp;p_startYear=1997" TargetMode="External"/><Relationship Id="rId1537" Type="http://schemas.openxmlformats.org/officeDocument/2006/relationships/hyperlink" Target="http://www.bom.gov.au/jsp/ncc/cdio/weatherData/av?p_display_type=dailyDataFile&amp;p_nccObsCode=122&amp;p_stn_num=078031&amp;p_c=-1217762520&amp;p_startYear=1997" TargetMode="External"/><Relationship Id="rId1538" Type="http://schemas.openxmlformats.org/officeDocument/2006/relationships/hyperlink" Target="http://www.bom.gov.au/jsp/ncc/cdio/weatherData/av?p_display_type=dailyDataFile&amp;p_nccObsCode=122&amp;p_stn_num=083025&amp;p_c=-1378625252&amp;p_startYear=1997" TargetMode="External"/><Relationship Id="rId1539" Type="http://schemas.openxmlformats.org/officeDocument/2006/relationships/hyperlink" Target="http://www.bom.gov.au/jsp/ncc/cdio/weatherData/av?p_display_type=dailyDataFile&amp;p_nccObsCode=122&amp;p_stn_num=082039&amp;p_c=-1346074745&amp;p_startYear=1997" TargetMode="External"/><Relationship Id="rId1540" Type="http://schemas.openxmlformats.org/officeDocument/2006/relationships/hyperlink" Target="http://www.bom.gov.au/jsp/ncc/cdio/weatherData/av?p_display_type=dailyDataFile&amp;p_nccObsCode=122&amp;p_stn_num=085072&amp;p_c=-1447444278&amp;p_startYear=1997" TargetMode="External"/><Relationship Id="rId1541" Type="http://schemas.openxmlformats.org/officeDocument/2006/relationships/hyperlink" Target="http://www.bom.gov.au/jsp/ncc/cdio/weatherData/av?p_display_type=dailyDataFile&amp;p_nccObsCode=122&amp;p_stn_num=088109&amp;p_c=-1552634417&amp;p_startYear=1997" TargetMode="External"/><Relationship Id="rId1542" Type="http://schemas.openxmlformats.org/officeDocument/2006/relationships/hyperlink" Target="http://www.bom.gov.au/jsp/ncc/cdio/weatherData/av?p_display_type=dailyDataFile&amp;p_nccObsCode=122&amp;p_stn_num=079105&amp;p_c=-1251515446&amp;p_startYear=1997" TargetMode="External"/><Relationship Id="rId1543" Type="http://schemas.openxmlformats.org/officeDocument/2006/relationships/hyperlink" Target="http://www.bom.gov.au/jsp/ncc/cdio/weatherData/av?p_display_type=dailyDataFile&amp;p_nccObsCode=122&amp;p_stn_num=077094&amp;p_c=-1188692208&amp;p_startYear=1997" TargetMode="External"/><Relationship Id="rId1544" Type="http://schemas.openxmlformats.org/officeDocument/2006/relationships/hyperlink" Target="http://www.bom.gov.au/jsp/ncc/cdio/weatherData/av?p_display_type=dailyDataFile&amp;p_nccObsCode=122&amp;p_stn_num=082138&amp;p_c=-1349325450&amp;p_startYear=1997" TargetMode="External"/><Relationship Id="rId1545" Type="http://schemas.openxmlformats.org/officeDocument/2006/relationships/hyperlink" Target="http://www.bom.gov.au/jsp/ncc/cdio/weatherData/av?p_display_type=dailyDataFile&amp;p_nccObsCode=122&amp;p_stn_num=090172&amp;p_c=-1626193158&amp;p_startYear=1997" TargetMode="External"/><Relationship Id="rId1546" Type="http://schemas.openxmlformats.org/officeDocument/2006/relationships/hyperlink" Target="http://www.bom.gov.au/jsp/ncc/cdio/weatherData/av?p_display_type=dailyDataFile&amp;p_nccObsCode=122&amp;p_stn_num=85096&amp;p_c=-1448261084&amp;p_startYear=1997" TargetMode="External"/><Relationship Id="rId1547" Type="http://schemas.openxmlformats.org/officeDocument/2006/relationships/hyperlink" Target="http://www.bom.gov.au/jsp/ncc/cdio/weatherData/av?p_display_type=dailyDataFile&amp;p_nccObsCode=122&amp;p_stn_num=089085&amp;p_c=-1587221563&amp;p_startYear=1998" TargetMode="External"/><Relationship Id="rId1548" Type="http://schemas.openxmlformats.org/officeDocument/2006/relationships/hyperlink" Target="http://www.bom.gov.au/jsp/ncc/cdio/weatherData/av?p_display_type=dailyDataFile&amp;p_nccObsCode=122&amp;p_stn_num=085279&amp;p_c=-1454495686&amp;p_startYear=1998" TargetMode="External"/><Relationship Id="rId1549" Type="http://schemas.openxmlformats.org/officeDocument/2006/relationships/hyperlink" Target="http://www.bom.gov.au/jsp/ncc/cdio/weatherData/av?p_display_type=dailyDataFile&amp;p_nccObsCode=122&amp;p_stn_num=089002&amp;p_c=-1584265392&amp;p_startYear=1998" TargetMode="External"/><Relationship Id="rId1550" Type="http://schemas.openxmlformats.org/officeDocument/2006/relationships/hyperlink" Target="http://www.bom.gov.au/jsp/ncc/cdio/weatherData/av?p_display_type=dailyDataFile&amp;p_nccObsCode=122&amp;p_stn_num=082002&amp;p_c=-1344859870&amp;p_startYear=1998" TargetMode="External"/><Relationship Id="rId1551" Type="http://schemas.openxmlformats.org/officeDocument/2006/relationships/hyperlink" Target="http://www.bom.gov.au/jsp/ncc/cdio/weatherData/av?p_display_type=dailyDataFile&amp;p_nccObsCode=122&amp;p_stn_num=90015&amp;p_c=-1620534395&amp;p_startYear=1998" TargetMode="External"/><Relationship Id="rId1552" Type="http://schemas.openxmlformats.org/officeDocument/2006/relationships/hyperlink" Target="http://www.bom.gov.au/jsp/ncc/cdio/weatherData/av?p_display_type=dailyDataFile&amp;p_nccObsCode=122&amp;p_stn_num=088110&amp;p_c=-1552668770&amp;p_startYear=1998" TargetMode="External"/><Relationship Id="rId1553" Type="http://schemas.openxmlformats.org/officeDocument/2006/relationships/hyperlink" Target="http://www.bom.gov.au/jsp/ncc/cdio/weatherData/av?p_display_type=dailyDataFile&amp;p_nccObsCode=122&amp;p_stn_num=080015&amp;p_c=-1280474659&amp;p_startYear=1998" TargetMode="External"/><Relationship Id="rId1554" Type="http://schemas.openxmlformats.org/officeDocument/2006/relationships/hyperlink" Target="http://www.bom.gov.au/jsp/ncc/cdio/weatherData/av?p_display_type=dailyDataFile&amp;p_nccObsCode=122&amp;p_stn_num=084016&amp;p_c=-1411732361&amp;p_startYear=1998" TargetMode="External"/><Relationship Id="rId1555" Type="http://schemas.openxmlformats.org/officeDocument/2006/relationships/hyperlink" Target="http://www.bom.gov.au/jsp/ncc/cdio/weatherData/av?p_display_type=dailyDataFile&amp;p_nccObsCode=122&amp;p_stn_num=090173&amp;p_c=-1626228696&amp;p_startYear=1998" TargetMode="External"/><Relationship Id="rId1556" Type="http://schemas.openxmlformats.org/officeDocument/2006/relationships/hyperlink" Target="http://www.bom.gov.au/jsp/ncc/cdio/weatherData/av?p_display_type=dailyDataFile&amp;p_nccObsCode=122&amp;p_stn_num=079100&amp;p_c=-1251356911&amp;p_startYear=1998" TargetMode="External"/><Relationship Id="rId1557" Type="http://schemas.openxmlformats.org/officeDocument/2006/relationships/hyperlink" Target="http://www.bom.gov.au/jsp/ncc/cdio/weatherData/av?p_display_type=dailyDataFile&amp;p_nccObsCode=122&amp;p_stn_num=080023&amp;p_c=-1280731017&amp;p_startYear=1998" TargetMode="External"/><Relationship Id="rId1558" Type="http://schemas.openxmlformats.org/officeDocument/2006/relationships/hyperlink" Target="http://www.bom.gov.au/jsp/ncc/cdio/weatherData/av?p_display_type=dailyDataFile&amp;p_nccObsCode=122&amp;p_stn_num=087031&amp;p_c=-1514874010&amp;p_startYear=1998" TargetMode="External"/><Relationship Id="rId1559" Type="http://schemas.openxmlformats.org/officeDocument/2006/relationships/hyperlink" Target="http://www.bom.gov.au/jsp/ncc/cdio/weatherData/av?p_display_type=dailyDataFile&amp;p_nccObsCode=122&amp;p_stn_num=088043&amp;p_c=-1550309097&amp;p_startYear=1998" TargetMode="External"/><Relationship Id="rId1560" Type="http://schemas.openxmlformats.org/officeDocument/2006/relationships/hyperlink" Target="http://www.bom.gov.au/jsp/ncc/cdio/weatherData/av?p_display_type=dailyDataFile&amp;p_nccObsCode=122&amp;p_stn_num=086071&amp;p_c=-1481638536&amp;p_startYear=1998" TargetMode="External"/><Relationship Id="rId1561" Type="http://schemas.openxmlformats.org/officeDocument/2006/relationships/hyperlink" Target="http://www.bom.gov.au/jsp/ncc/cdio/weatherData/av?p_display_type=dailyDataFile&amp;p_nccObsCode=122&amp;p_stn_num=076031&amp;p_c=-1156137720&amp;p_startYear=1998" TargetMode="External"/><Relationship Id="rId1562" Type="http://schemas.openxmlformats.org/officeDocument/2006/relationships/hyperlink" Target="http://www.bom.gov.au/jsp/ncc/cdio/weatherData/av?p_display_type=dailyDataFile&amp;p_nccObsCode=122&amp;p_stn_num=078031&amp;p_c=-1217762520&amp;p_startYear=1998" TargetMode="External"/><Relationship Id="rId1563" Type="http://schemas.openxmlformats.org/officeDocument/2006/relationships/hyperlink" Target="http://www.bom.gov.au/jsp/ncc/cdio/weatherData/av?p_display_type=dailyDataFile&amp;p_nccObsCode=122&amp;p_stn_num=083025&amp;p_c=-1378625252&amp;p_startYear=1998" TargetMode="External"/><Relationship Id="rId1564" Type="http://schemas.openxmlformats.org/officeDocument/2006/relationships/hyperlink" Target="http://www.bom.gov.au/jsp/ncc/cdio/weatherData/av?p_display_type=dailyDataFile&amp;p_nccObsCode=122&amp;p_stn_num=082039&amp;p_c=-1346074745&amp;p_startYear=1998" TargetMode="External"/><Relationship Id="rId1565" Type="http://schemas.openxmlformats.org/officeDocument/2006/relationships/hyperlink" Target="http://www.bom.gov.au/jsp/ncc/cdio/weatherData/av?p_display_type=dailyDataFile&amp;p_nccObsCode=122&amp;p_stn_num=085072&amp;p_c=-1447444278&amp;p_startYear=1998" TargetMode="External"/><Relationship Id="rId1566" Type="http://schemas.openxmlformats.org/officeDocument/2006/relationships/hyperlink" Target="http://www.bom.gov.au/jsp/ncc/cdio/weatherData/av?p_display_type=dailyDataFile&amp;p_nccObsCode=122&amp;p_stn_num=088109&amp;p_c=-1552634417&amp;p_startYear=1998" TargetMode="External"/><Relationship Id="rId1567" Type="http://schemas.openxmlformats.org/officeDocument/2006/relationships/hyperlink" Target="http://www.bom.gov.au/jsp/ncc/cdio/weatherData/av?p_display_type=dailyDataFile&amp;p_nccObsCode=122&amp;p_stn_num=079105&amp;p_c=-1251515446&amp;p_startYear=1998" TargetMode="External"/><Relationship Id="rId1568" Type="http://schemas.openxmlformats.org/officeDocument/2006/relationships/hyperlink" Target="http://www.bom.gov.au/jsp/ncc/cdio/weatherData/av?p_display_type=dailyDataFile&amp;p_nccObsCode=122&amp;p_stn_num=077094&amp;p_c=-1188692208&amp;p_startYear=1998" TargetMode="External"/><Relationship Id="rId1569" Type="http://schemas.openxmlformats.org/officeDocument/2006/relationships/hyperlink" Target="http://www.bom.gov.au/jsp/ncc/cdio/weatherData/av?p_display_type=dailyDataFile&amp;p_nccObsCode=122&amp;p_stn_num=082138&amp;p_c=-1349325450&amp;p_startYear=1998" TargetMode="External"/><Relationship Id="rId1570" Type="http://schemas.openxmlformats.org/officeDocument/2006/relationships/hyperlink" Target="http://www.bom.gov.au/jsp/ncc/cdio/weatherData/av?p_display_type=dailyDataFile&amp;p_nccObsCode=122&amp;p_stn_num=090172&amp;p_c=-1626193158&amp;p_startYear=1998" TargetMode="External"/><Relationship Id="rId1571" Type="http://schemas.openxmlformats.org/officeDocument/2006/relationships/hyperlink" Target="http://www.bom.gov.au/jsp/ncc/cdio/weatherData/av?p_display_type=dailyDataFile&amp;p_nccObsCode=122&amp;p_stn_num=85096&amp;p_c=-1448261084&amp;p_startYear=1998" TargetMode="External"/><Relationship Id="rId1572" Type="http://schemas.openxmlformats.org/officeDocument/2006/relationships/hyperlink" Target="http://www.bom.gov.au/jsp/ncc/cdio/weatherData/av?p_display_type=dailyDataFile&amp;p_nccObsCode=122&amp;p_stn_num=089085&amp;p_c=-1587221563&amp;p_startYear=1999" TargetMode="External"/><Relationship Id="rId1573" Type="http://schemas.openxmlformats.org/officeDocument/2006/relationships/hyperlink" Target="http://www.bom.gov.au/jsp/ncc/cdio/weatherData/av?p_display_type=dailyDataFile&amp;p_nccObsCode=122&amp;p_stn_num=085279&amp;p_c=-1454495686&amp;p_startYear=1999" TargetMode="External"/><Relationship Id="rId1574" Type="http://schemas.openxmlformats.org/officeDocument/2006/relationships/hyperlink" Target="http://www.bom.gov.au/jsp/ncc/cdio/weatherData/av?p_display_type=dailyDataFile&amp;p_nccObsCode=122&amp;p_stn_num=089002&amp;p_c=-1584265392&amp;p_startYear=1999" TargetMode="External"/><Relationship Id="rId1575" Type="http://schemas.openxmlformats.org/officeDocument/2006/relationships/hyperlink" Target="http://www.bom.gov.au/jsp/ncc/cdio/weatherData/av?p_display_type=dailyDataFile&amp;p_nccObsCode=122&amp;p_stn_num=082002&amp;p_c=-1344859870&amp;p_startYear=1999" TargetMode="External"/><Relationship Id="rId1576" Type="http://schemas.openxmlformats.org/officeDocument/2006/relationships/hyperlink" Target="http://www.bom.gov.au/jsp/ncc/cdio/weatherData/av?p_display_type=dailyDataFile&amp;p_nccObsCode=122&amp;p_stn_num=90015&amp;p_c=-1620534395&amp;p_startYear=1999" TargetMode="External"/><Relationship Id="rId1577" Type="http://schemas.openxmlformats.org/officeDocument/2006/relationships/hyperlink" Target="http://www.bom.gov.au/jsp/ncc/cdio/weatherData/av?p_display_type=dailyDataFile&amp;p_nccObsCode=122&amp;p_stn_num=088110&amp;p_c=-1552668770&amp;p_startYear=1999" TargetMode="External"/><Relationship Id="rId1578" Type="http://schemas.openxmlformats.org/officeDocument/2006/relationships/hyperlink" Target="http://www.bom.gov.au/jsp/ncc/cdio/weatherData/av?p_display_type=dailyDataFile&amp;p_nccObsCode=122&amp;p_stn_num=080015&amp;p_c=-1280474659&amp;p_startYear=1999" TargetMode="External"/><Relationship Id="rId1579" Type="http://schemas.openxmlformats.org/officeDocument/2006/relationships/hyperlink" Target="http://www.bom.gov.au/jsp/ncc/cdio/weatherData/av?p_display_type=dailyDataFile&amp;p_nccObsCode=122&amp;p_stn_num=084016&amp;p_c=-1411732361&amp;p_startYear=1999" TargetMode="External"/><Relationship Id="rId1580" Type="http://schemas.openxmlformats.org/officeDocument/2006/relationships/hyperlink" Target="http://www.bom.gov.au/jsp/ncc/cdio/weatherData/av?p_display_type=dailyDataFile&amp;p_nccObsCode=122&amp;p_stn_num=090173&amp;p_c=-1626228696&amp;p_startYear=1999" TargetMode="External"/><Relationship Id="rId1581" Type="http://schemas.openxmlformats.org/officeDocument/2006/relationships/hyperlink" Target="http://www.bom.gov.au/jsp/ncc/cdio/weatherData/av?p_display_type=dailyDataFile&amp;p_nccObsCode=122&amp;p_stn_num=079100&amp;p_c=-1251356911&amp;p_startYear=1999" TargetMode="External"/><Relationship Id="rId1582" Type="http://schemas.openxmlformats.org/officeDocument/2006/relationships/hyperlink" Target="http://www.bom.gov.au/jsp/ncc/cdio/weatherData/av?p_display_type=dailyDataFile&amp;p_nccObsCode=122&amp;p_stn_num=080023&amp;p_c=-1280731017&amp;p_startYear=1999" TargetMode="External"/><Relationship Id="rId1583" Type="http://schemas.openxmlformats.org/officeDocument/2006/relationships/hyperlink" Target="http://www.bom.gov.au/jsp/ncc/cdio/weatherData/av?p_display_type=dailyDataFile&amp;p_nccObsCode=122&amp;p_stn_num=087031&amp;p_c=-1514874010&amp;p_startYear=1999" TargetMode="External"/><Relationship Id="rId1584" Type="http://schemas.openxmlformats.org/officeDocument/2006/relationships/hyperlink" Target="http://www.bom.gov.au/jsp/ncc/cdio/weatherData/av?p_display_type=dailyDataFile&amp;p_nccObsCode=122&amp;p_stn_num=088043&amp;p_c=-1550309097&amp;p_startYear=1999" TargetMode="External"/><Relationship Id="rId1585" Type="http://schemas.openxmlformats.org/officeDocument/2006/relationships/hyperlink" Target="http://www.bom.gov.au/jsp/ncc/cdio/weatherData/av?p_display_type=dailyDataFile&amp;p_nccObsCode=122&amp;p_stn_num=086071&amp;p_c=-1481638536&amp;p_startYear=1999" TargetMode="External"/><Relationship Id="rId1586" Type="http://schemas.openxmlformats.org/officeDocument/2006/relationships/hyperlink" Target="http://www.bom.gov.au/jsp/ncc/cdio/weatherData/av?p_display_type=dailyDataFile&amp;p_nccObsCode=122&amp;p_stn_num=076031&amp;p_c=-1156137720&amp;p_startYear=1999" TargetMode="External"/><Relationship Id="rId1587" Type="http://schemas.openxmlformats.org/officeDocument/2006/relationships/hyperlink" Target="http://www.bom.gov.au/jsp/ncc/cdio/weatherData/av?p_display_type=dailyDataFile&amp;p_nccObsCode=122&amp;p_stn_num=078031&amp;p_c=-1217762520&amp;p_startYear=1999" TargetMode="External"/><Relationship Id="rId1588" Type="http://schemas.openxmlformats.org/officeDocument/2006/relationships/hyperlink" Target="http://www.bom.gov.au/jsp/ncc/cdio/weatherData/av?p_display_type=dailyDataFile&amp;p_nccObsCode=122&amp;p_stn_num=083025&amp;p_c=-1378625252&amp;p_startYear=1999" TargetMode="External"/><Relationship Id="rId1589" Type="http://schemas.openxmlformats.org/officeDocument/2006/relationships/hyperlink" Target="http://www.bom.gov.au/jsp/ncc/cdio/weatherData/av?p_display_type=dailyDataFile&amp;p_nccObsCode=122&amp;p_stn_num=082039&amp;p_c=-1346074745&amp;p_startYear=1999" TargetMode="External"/><Relationship Id="rId1590" Type="http://schemas.openxmlformats.org/officeDocument/2006/relationships/hyperlink" Target="http://www.bom.gov.au/jsp/ncc/cdio/weatherData/av?p_display_type=dailyDataFile&amp;p_nccObsCode=122&amp;p_stn_num=085072&amp;p_c=-1447444278&amp;p_startYear=1999" TargetMode="External"/><Relationship Id="rId1591" Type="http://schemas.openxmlformats.org/officeDocument/2006/relationships/hyperlink" Target="http://www.bom.gov.au/jsp/ncc/cdio/weatherData/av?p_display_type=dailyDataFile&amp;p_nccObsCode=122&amp;p_stn_num=088109&amp;p_c=-1552634417&amp;p_startYear=1999" TargetMode="External"/><Relationship Id="rId1592" Type="http://schemas.openxmlformats.org/officeDocument/2006/relationships/hyperlink" Target="http://www.bom.gov.au/jsp/ncc/cdio/weatherData/av?p_display_type=dailyDataFile&amp;p_nccObsCode=122&amp;p_stn_num=079105&amp;p_c=-1251515446&amp;p_startYear=1999" TargetMode="External"/><Relationship Id="rId1593" Type="http://schemas.openxmlformats.org/officeDocument/2006/relationships/hyperlink" Target="http://www.bom.gov.au/jsp/ncc/cdio/weatherData/av?p_display_type=dailyDataFile&amp;p_nccObsCode=122&amp;p_stn_num=077094&amp;p_c=-1188692208&amp;p_startYear=1999" TargetMode="External"/><Relationship Id="rId1594" Type="http://schemas.openxmlformats.org/officeDocument/2006/relationships/hyperlink" Target="http://www.bom.gov.au/jsp/ncc/cdio/weatherData/av?p_display_type=dailyDataFile&amp;p_nccObsCode=122&amp;p_stn_num=082138&amp;p_c=-1349325450&amp;p_startYear=1999" TargetMode="External"/><Relationship Id="rId1595" Type="http://schemas.openxmlformats.org/officeDocument/2006/relationships/hyperlink" Target="http://www.bom.gov.au/jsp/ncc/cdio/weatherData/av?p_display_type=dailyDataFile&amp;p_nccObsCode=122&amp;p_stn_num=090186&amp;p_c=-1626698160&amp;p_startYear=1999" TargetMode="External"/><Relationship Id="rId1596" Type="http://schemas.openxmlformats.org/officeDocument/2006/relationships/hyperlink" Target="http://www.bom.gov.au/jsp/ncc/cdio/weatherData/av?p_display_type=dailyDataFile&amp;p_nccObsCode=122&amp;p_stn_num=85096&amp;p_c=-1448261084&amp;p_startYear=1999" TargetMode="External"/><Relationship Id="rId1597" Type="http://schemas.openxmlformats.org/officeDocument/2006/relationships/hyperlink" Target="http://www.bom.gov.au/jsp/ncc/cdio/weatherData/av?p_display_type=dailyDataFile&amp;p_nccObsCode=122&amp;p_stn_num=089085&amp;p_c=-1587221563&amp;p_startYear=2000" TargetMode="External"/><Relationship Id="rId1598" Type="http://schemas.openxmlformats.org/officeDocument/2006/relationships/hyperlink" Target="http://www.bom.gov.au/jsp/ncc/cdio/weatherData/av?p_display_type=dailyDataFile&amp;p_nccObsCode=122&amp;p_stn_num=085279&amp;p_c=-1454495686&amp;p_startYear=2000" TargetMode="External"/><Relationship Id="rId1599" Type="http://schemas.openxmlformats.org/officeDocument/2006/relationships/hyperlink" Target="http://www.bom.gov.au/jsp/ncc/cdio/weatherData/av?p_display_type=dailyDataFile&amp;p_nccObsCode=122&amp;p_stn_num=089002&amp;p_c=-1584265392&amp;p_startYear=2000" TargetMode="External"/><Relationship Id="rId1600" Type="http://schemas.openxmlformats.org/officeDocument/2006/relationships/hyperlink" Target="http://www.bom.gov.au/jsp/ncc/cdio/weatherData/av?p_display_type=dailyDataFile&amp;p_nccObsCode=122&amp;p_stn_num=082002&amp;p_c=-1344859870&amp;p_startYear=2000" TargetMode="External"/><Relationship Id="rId1601" Type="http://schemas.openxmlformats.org/officeDocument/2006/relationships/hyperlink" Target="http://www.bom.gov.au/jsp/ncc/cdio/weatherData/av?p_display_type=dailyDataFile&amp;p_nccObsCode=122&amp;p_stn_num=90015&amp;p_c=-1620534395&amp;p_startYear=2000" TargetMode="External"/><Relationship Id="rId1602" Type="http://schemas.openxmlformats.org/officeDocument/2006/relationships/hyperlink" Target="http://www.bom.gov.au/jsp/ncc/cdio/weatherData/av?p_display_type=dailyDataFile&amp;p_nccObsCode=122&amp;p_stn_num=088110&amp;p_c=-1552668770&amp;p_startYear=2000" TargetMode="External"/><Relationship Id="rId1603" Type="http://schemas.openxmlformats.org/officeDocument/2006/relationships/hyperlink" Target="http://www.bom.gov.au/jsp/ncc/cdio/weatherData/av?p_display_type=dailyDataFile&amp;p_nccObsCode=122&amp;p_stn_num=080015&amp;p_c=-1280474659&amp;p_startYear=2000" TargetMode="External"/><Relationship Id="rId1604" Type="http://schemas.openxmlformats.org/officeDocument/2006/relationships/hyperlink" Target="http://www.bom.gov.au/jsp/ncc/cdio/weatherData/av?p_display_type=dailyDataFile&amp;p_nccObsCode=122&amp;p_stn_num=084016&amp;p_c=-1411732361&amp;p_startYear=2000" TargetMode="External"/><Relationship Id="rId1605" Type="http://schemas.openxmlformats.org/officeDocument/2006/relationships/hyperlink" Target="http://www.bom.gov.au/jsp/ncc/cdio/weatherData/av?p_display_type=dailyDataFile&amp;p_nccObsCode=122&amp;p_stn_num=090173&amp;p_c=-1626228696&amp;p_startYear=2000" TargetMode="External"/><Relationship Id="rId1606" Type="http://schemas.openxmlformats.org/officeDocument/2006/relationships/hyperlink" Target="http://www.bom.gov.au/jsp/ncc/cdio/weatherData/av?p_display_type=dailyDataFile&amp;p_nccObsCode=122&amp;p_stn_num=079100&amp;p_c=-1251356911&amp;p_startYear=2000" TargetMode="External"/><Relationship Id="rId1607" Type="http://schemas.openxmlformats.org/officeDocument/2006/relationships/hyperlink" Target="http://www.bom.gov.au/jsp/ncc/cdio/weatherData/av?p_display_type=dailyDataFile&amp;p_nccObsCode=122&amp;p_stn_num=080023&amp;p_c=-1280731017&amp;p_startYear=2000" TargetMode="External"/><Relationship Id="rId1608" Type="http://schemas.openxmlformats.org/officeDocument/2006/relationships/hyperlink" Target="http://www.bom.gov.au/jsp/ncc/cdio/weatherData/av?p_display_type=dailyDataFile&amp;p_nccObsCode=122&amp;p_stn_num=087031&amp;p_c=-1514874010&amp;p_startYear=2000" TargetMode="External"/><Relationship Id="rId1609" Type="http://schemas.openxmlformats.org/officeDocument/2006/relationships/hyperlink" Target="http://www.bom.gov.au/jsp/ncc/cdio/weatherData/av?p_display_type=dailyDataFile&amp;p_nccObsCode=122&amp;p_stn_num=088043&amp;p_c=-1550309097&amp;p_startYear=2000" TargetMode="External"/><Relationship Id="rId1610" Type="http://schemas.openxmlformats.org/officeDocument/2006/relationships/hyperlink" Target="http://www.bom.gov.au/jsp/ncc/cdio/weatherData/av?p_display_type=dailyDataFile&amp;p_nccObsCode=122&amp;p_stn_num=086071&amp;p_c=-1481638536&amp;p_startYear=2000" TargetMode="External"/><Relationship Id="rId1611" Type="http://schemas.openxmlformats.org/officeDocument/2006/relationships/hyperlink" Target="http://www.bom.gov.au/jsp/ncc/cdio/weatherData/av?p_display_type=dailyDataFile&amp;p_nccObsCode=122&amp;p_stn_num=076031&amp;p_c=-1156137720&amp;p_startYear=2000" TargetMode="External"/><Relationship Id="rId1612" Type="http://schemas.openxmlformats.org/officeDocument/2006/relationships/hyperlink" Target="http://www.bom.gov.au/jsp/ncc/cdio/weatherData/av?p_display_type=dailyDataFile&amp;p_nccObsCode=122&amp;p_stn_num=078031&amp;p_c=-1217762520&amp;p_startYear=2000" TargetMode="External"/><Relationship Id="rId1613" Type="http://schemas.openxmlformats.org/officeDocument/2006/relationships/hyperlink" Target="http://www.bom.gov.au/jsp/ncc/cdio/weatherData/av?p_display_type=dailyDataFile&amp;p_nccObsCode=122&amp;p_stn_num=083025&amp;p_c=-1378625252&amp;p_startYear=2000" TargetMode="External"/><Relationship Id="rId1614" Type="http://schemas.openxmlformats.org/officeDocument/2006/relationships/hyperlink" Target="http://www.bom.gov.au/jsp/ncc/cdio/weatherData/av?p_display_type=dailyDataFile&amp;p_nccObsCode=122&amp;p_stn_num=082039&amp;p_c=-1346074745&amp;p_startYear=2000" TargetMode="External"/><Relationship Id="rId1615" Type="http://schemas.openxmlformats.org/officeDocument/2006/relationships/hyperlink" Target="http://www.bom.gov.au/jsp/ncc/cdio/weatherData/av?p_display_type=dailyDataFile&amp;p_nccObsCode=122&amp;p_stn_num=085072&amp;p_c=-1447444278&amp;p_startYear=2000" TargetMode="External"/><Relationship Id="rId1616" Type="http://schemas.openxmlformats.org/officeDocument/2006/relationships/hyperlink" Target="http://www.bom.gov.au/jsp/ncc/cdio/weatherData/av?p_display_type=dailyDataFile&amp;p_nccObsCode=122&amp;p_stn_num=088109&amp;p_c=-1552634417&amp;p_startYear=2000" TargetMode="External"/><Relationship Id="rId1617" Type="http://schemas.openxmlformats.org/officeDocument/2006/relationships/hyperlink" Target="http://www.bom.gov.au/jsp/ncc/cdio/weatherData/av?p_display_type=dailyDataFile&amp;p_nccObsCode=122&amp;p_stn_num=079105&amp;p_c=-1251515446&amp;p_startYear=2000" TargetMode="External"/><Relationship Id="rId1618" Type="http://schemas.openxmlformats.org/officeDocument/2006/relationships/hyperlink" Target="http://www.bom.gov.au/jsp/ncc/cdio/weatherData/av?p_display_type=dailyDataFile&amp;p_nccObsCode=122&amp;p_stn_num=077094&amp;p_c=-1188692208&amp;p_startYear=2000" TargetMode="External"/><Relationship Id="rId1619" Type="http://schemas.openxmlformats.org/officeDocument/2006/relationships/hyperlink" Target="http://www.bom.gov.au/jsp/ncc/cdio/weatherData/av?p_display_type=dailyDataFile&amp;p_nccObsCode=122&amp;p_stn_num=082138&amp;p_c=-1349325450&amp;p_startYear=2000" TargetMode="External"/><Relationship Id="rId1620" Type="http://schemas.openxmlformats.org/officeDocument/2006/relationships/hyperlink" Target="http://www.bom.gov.au/jsp/ncc/cdio/weatherData/av?p_display_type=dailyDataFile&amp;p_nccObsCode=122&amp;p_stn_num=090186&amp;p_c=-1626698160&amp;p_startYear=2000" TargetMode="External"/><Relationship Id="rId1621" Type="http://schemas.openxmlformats.org/officeDocument/2006/relationships/hyperlink" Target="http://www.bom.gov.au/jsp/ncc/cdio/weatherData/av?p_display_type=dailyDataFile&amp;p_nccObsCode=122&amp;p_stn_num=85096&amp;p_c=-1448261084&amp;p_startYear=2000" TargetMode="External"/><Relationship Id="rId1622" Type="http://schemas.openxmlformats.org/officeDocument/2006/relationships/hyperlink" Target="http://www.bom.gov.au/jsp/ncc/cdio/weatherData/av?p_display_type=dailyDataFile&amp;p_nccObsCode=122&amp;p_stn_num=089085&amp;p_c=-1587221563&amp;p_startYear=2001" TargetMode="External"/><Relationship Id="rId1623" Type="http://schemas.openxmlformats.org/officeDocument/2006/relationships/hyperlink" Target="http://www.bom.gov.au/jsp/ncc/cdio/weatherData/av?p_display_type=dailyDataFile&amp;p_nccObsCode=122&amp;p_stn_num=085279&amp;p_c=-1454495686&amp;p_startYear=2001" TargetMode="External"/><Relationship Id="rId1624" Type="http://schemas.openxmlformats.org/officeDocument/2006/relationships/hyperlink" Target="http://www.bom.gov.au/jsp/ncc/cdio/weatherData/av?p_display_type=dailyDataFile&amp;p_nccObsCode=122&amp;p_stn_num=089002&amp;p_c=-1584265392&amp;p_startYear=2001" TargetMode="External"/><Relationship Id="rId1625" Type="http://schemas.openxmlformats.org/officeDocument/2006/relationships/hyperlink" Target="http://www.bom.gov.au/jsp/ncc/cdio/weatherData/av?p_display_type=dailyDataFile&amp;p_nccObsCode=122&amp;p_stn_num=082002&amp;p_c=-1344859870&amp;p_startYear=2001" TargetMode="External"/><Relationship Id="rId1626" Type="http://schemas.openxmlformats.org/officeDocument/2006/relationships/hyperlink" Target="http://www.bom.gov.au/jsp/ncc/cdio/weatherData/av?p_display_type=dailyDataFile&amp;p_nccObsCode=122&amp;p_stn_num=90015&amp;p_c=-1620534395&amp;p_startYear=2001" TargetMode="External"/><Relationship Id="rId1627" Type="http://schemas.openxmlformats.org/officeDocument/2006/relationships/hyperlink" Target="http://www.bom.gov.au/jsp/ncc/cdio/weatherData/av?p_display_type=dailyDataFile&amp;p_nccObsCode=122&amp;p_stn_num=088110&amp;p_c=-1552668770&amp;p_startYear=2001" TargetMode="External"/><Relationship Id="rId1628" Type="http://schemas.openxmlformats.org/officeDocument/2006/relationships/hyperlink" Target="http://www.bom.gov.au/jsp/ncc/cdio/weatherData/av?p_display_type=dailyDataFile&amp;p_nccObsCode=122&amp;p_stn_num=080015&amp;p_c=-1280474659&amp;p_startYear=2001" TargetMode="External"/><Relationship Id="rId1629" Type="http://schemas.openxmlformats.org/officeDocument/2006/relationships/hyperlink" Target="http://www.bom.gov.au/jsp/ncc/cdio/weatherData/av?p_display_type=dailyDataFile&amp;p_nccObsCode=122&amp;p_stn_num=084016&amp;p_c=-1411732361&amp;p_startYear=2001" TargetMode="External"/><Relationship Id="rId1630" Type="http://schemas.openxmlformats.org/officeDocument/2006/relationships/hyperlink" Target="http://www.bom.gov.au/jsp/ncc/cdio/weatherData/av?p_display_type=dailyDataFile&amp;p_nccObsCode=122&amp;p_stn_num=090173&amp;p_c=-1626228696&amp;p_startYear=2001" TargetMode="External"/><Relationship Id="rId1631" Type="http://schemas.openxmlformats.org/officeDocument/2006/relationships/hyperlink" Target="http://www.bom.gov.au/jsp/ncc/cdio/weatherData/av?p_display_type=dailyDataFile&amp;p_nccObsCode=122&amp;p_stn_num=079100&amp;p_c=-1251356911&amp;p_startYear=2001" TargetMode="External"/><Relationship Id="rId1632" Type="http://schemas.openxmlformats.org/officeDocument/2006/relationships/hyperlink" Target="http://www.bom.gov.au/jsp/ncc/cdio/weatherData/av?p_display_type=dailyDataFile&amp;p_nccObsCode=122&amp;p_stn_num=080023&amp;p_c=-1280731017&amp;p_startYear=2001" TargetMode="External"/><Relationship Id="rId1633" Type="http://schemas.openxmlformats.org/officeDocument/2006/relationships/hyperlink" Target="http://www.bom.gov.au/jsp/ncc/cdio/weatherData/av?p_display_type=dailyDataFile&amp;p_nccObsCode=122&amp;p_stn_num=087031&amp;p_c=-1514874010&amp;p_startYear=2001" TargetMode="External"/><Relationship Id="rId1634" Type="http://schemas.openxmlformats.org/officeDocument/2006/relationships/hyperlink" Target="http://www.bom.gov.au/jsp/ncc/cdio/weatherData/av?p_display_type=dailyDataFile&amp;p_nccObsCode=122&amp;p_stn_num=088043&amp;p_c=-1550309097&amp;p_startYear=2001" TargetMode="External"/><Relationship Id="rId1635" Type="http://schemas.openxmlformats.org/officeDocument/2006/relationships/hyperlink" Target="http://www.bom.gov.au/jsp/ncc/cdio/weatherData/av?p_display_type=dailyDataFile&amp;p_nccObsCode=122&amp;p_stn_num=086071&amp;p_c=-1481638536&amp;p_startYear=2001" TargetMode="External"/><Relationship Id="rId1636" Type="http://schemas.openxmlformats.org/officeDocument/2006/relationships/hyperlink" Target="http://www.bom.gov.au/jsp/ncc/cdio/weatherData/av?p_display_type=dailyDataFile&amp;p_nccObsCode=122&amp;p_stn_num=076031&amp;p_c=-1156137720&amp;p_startYear=2001" TargetMode="External"/><Relationship Id="rId1637" Type="http://schemas.openxmlformats.org/officeDocument/2006/relationships/hyperlink" Target="http://www.bom.gov.au/jsp/ncc/cdio/weatherData/av?p_display_type=dailyDataFile&amp;p_nccObsCode=122&amp;p_stn_num=078031&amp;p_c=-1217762520&amp;p_startYear=2001" TargetMode="External"/><Relationship Id="rId1638" Type="http://schemas.openxmlformats.org/officeDocument/2006/relationships/hyperlink" Target="http://www.bom.gov.au/jsp/ncc/cdio/weatherData/av?p_display_type=dailyDataFile&amp;p_nccObsCode=122&amp;p_stn_num=083025&amp;p_c=-1378625252&amp;p_startYear=2001" TargetMode="External"/><Relationship Id="rId1639" Type="http://schemas.openxmlformats.org/officeDocument/2006/relationships/hyperlink" Target="http://www.bom.gov.au/jsp/ncc/cdio/weatherData/av?p_display_type=dailyDataFile&amp;p_nccObsCode=122&amp;p_stn_num=082039&amp;p_c=-1346074745&amp;p_startYear=2001" TargetMode="External"/><Relationship Id="rId1640" Type="http://schemas.openxmlformats.org/officeDocument/2006/relationships/hyperlink" Target="http://www.bom.gov.au/jsp/ncc/cdio/weatherData/av?p_display_type=dailyDataFile&amp;p_nccObsCode=122&amp;p_stn_num=085072&amp;p_c=-1447444278&amp;p_startYear=2001" TargetMode="External"/><Relationship Id="rId1641" Type="http://schemas.openxmlformats.org/officeDocument/2006/relationships/hyperlink" Target="http://www.bom.gov.au/jsp/ncc/cdio/weatherData/av?p_display_type=dailyDataFile&amp;p_nccObsCode=122&amp;p_stn_num=088109&amp;p_c=-1552634417&amp;p_startYear=2001" TargetMode="External"/><Relationship Id="rId1642" Type="http://schemas.openxmlformats.org/officeDocument/2006/relationships/hyperlink" Target="http://www.bom.gov.au/jsp/ncc/cdio/weatherData/av?p_display_type=dailyDataFile&amp;p_nccObsCode=122&amp;p_stn_num=079105&amp;p_c=-1251515446&amp;p_startYear=2001" TargetMode="External"/><Relationship Id="rId1643" Type="http://schemas.openxmlformats.org/officeDocument/2006/relationships/hyperlink" Target="http://www.bom.gov.au/jsp/ncc/cdio/weatherData/av?p_display_type=dailyDataFile&amp;p_nccObsCode=122&amp;p_stn_num=077094&amp;p_c=-1188692208&amp;p_startYear=2001" TargetMode="External"/><Relationship Id="rId1644" Type="http://schemas.openxmlformats.org/officeDocument/2006/relationships/hyperlink" Target="http://www.bom.gov.au/jsp/ncc/cdio/weatherData/av?p_display_type=dailyDataFile&amp;p_nccObsCode=122&amp;p_stn_num=082138&amp;p_c=-1349325450&amp;p_startYear=2001" TargetMode="External"/><Relationship Id="rId1645" Type="http://schemas.openxmlformats.org/officeDocument/2006/relationships/hyperlink" Target="http://www.bom.gov.au/jsp/ncc/cdio/weatherData/av?p_display_type=dailyDataFile&amp;p_nccObsCode=122&amp;p_stn_num=090186&amp;p_c=-1626698160&amp;p_startYear=2001" TargetMode="External"/><Relationship Id="rId1646" Type="http://schemas.openxmlformats.org/officeDocument/2006/relationships/hyperlink" Target="http://www.bom.gov.au/jsp/ncc/cdio/weatherData/av?p_display_type=dailyDataFile&amp;p_nccObsCode=122&amp;p_stn_num=85096&amp;p_c=-1448261084&amp;p_startYear=2001" TargetMode="External"/><Relationship Id="rId1647" Type="http://schemas.openxmlformats.org/officeDocument/2006/relationships/hyperlink" Target="http://www.bom.gov.au/jsp/ncc/cdio/weatherData/av?p_display_type=dailyDataFile&amp;p_nccObsCode=122&amp;p_stn_num=089085&amp;p_c=-1587221563&amp;p_startYear=2002" TargetMode="External"/><Relationship Id="rId1648" Type="http://schemas.openxmlformats.org/officeDocument/2006/relationships/hyperlink" Target="http://www.bom.gov.au/jsp/ncc/cdio/weatherData/av?p_display_type=dailyDataFile&amp;p_nccObsCode=122&amp;p_stn_num=085279&amp;p_c=-1454495686&amp;p_startYear=2002" TargetMode="External"/><Relationship Id="rId1649" Type="http://schemas.openxmlformats.org/officeDocument/2006/relationships/hyperlink" Target="http://www.bom.gov.au/jsp/ncc/cdio/weatherData/av?p_display_type=dailyDataFile&amp;p_nccObsCode=122&amp;p_stn_num=089002&amp;p_c=-1584265392&amp;p_startYear=2002" TargetMode="External"/><Relationship Id="rId1650" Type="http://schemas.openxmlformats.org/officeDocument/2006/relationships/hyperlink" Target="http://www.bom.gov.au/jsp/ncc/cdio/weatherData/av?p_display_type=dailyDataFile&amp;p_nccObsCode=122&amp;p_stn_num=082002&amp;p_c=-1344859870&amp;p_startYear=2002" TargetMode="External"/><Relationship Id="rId1651" Type="http://schemas.openxmlformats.org/officeDocument/2006/relationships/hyperlink" Target="http://www.bom.gov.au/jsp/ncc/cdio/weatherData/av?p_display_type=dailyDataFile&amp;p_nccObsCode=122&amp;p_stn_num=90015&amp;p_c=-1620534395&amp;p_startYear=2002" TargetMode="External"/><Relationship Id="rId1652" Type="http://schemas.openxmlformats.org/officeDocument/2006/relationships/hyperlink" Target="http://www.bom.gov.au/jsp/ncc/cdio/weatherData/av?p_display_type=dailyDataFile&amp;p_nccObsCode=122&amp;p_stn_num=088110&amp;p_c=-1552668770&amp;p_startYear=2002" TargetMode="External"/><Relationship Id="rId1653" Type="http://schemas.openxmlformats.org/officeDocument/2006/relationships/hyperlink" Target="http://www.bom.gov.au/jsp/ncc/cdio/weatherData/av?p_display_type=dailyDataFile&amp;p_nccObsCode=122&amp;p_stn_num=080015&amp;p_c=-1280474659&amp;p_startYear=2002" TargetMode="External"/><Relationship Id="rId1654" Type="http://schemas.openxmlformats.org/officeDocument/2006/relationships/hyperlink" Target="http://www.bom.gov.au/jsp/ncc/cdio/weatherData/av?p_display_type=dailyDataFile&amp;p_nccObsCode=122&amp;p_stn_num=084016&amp;p_c=-1411732361&amp;p_startYear=2002" TargetMode="External"/><Relationship Id="rId1655" Type="http://schemas.openxmlformats.org/officeDocument/2006/relationships/hyperlink" Target="http://www.bom.gov.au/jsp/ncc/cdio/weatherData/av?p_display_type=dailyDataFile&amp;p_nccObsCode=122&amp;p_stn_num=090173&amp;p_c=-1626228696&amp;p_startYear=2002" TargetMode="External"/><Relationship Id="rId1656" Type="http://schemas.openxmlformats.org/officeDocument/2006/relationships/hyperlink" Target="http://www.bom.gov.au/jsp/ncc/cdio/weatherData/av?p_display_type=dailyDataFile&amp;p_nccObsCode=122&amp;p_stn_num=079100&amp;p_c=-1251356911&amp;p_startYear=2002" TargetMode="External"/><Relationship Id="rId1657" Type="http://schemas.openxmlformats.org/officeDocument/2006/relationships/hyperlink" Target="http://www.bom.gov.au/jsp/ncc/cdio/weatherData/av?p_display_type=dailyDataFile&amp;p_nccObsCode=122&amp;p_stn_num=080023&amp;p_c=-1280731017&amp;p_startYear=2002" TargetMode="External"/><Relationship Id="rId1658" Type="http://schemas.openxmlformats.org/officeDocument/2006/relationships/hyperlink" Target="http://www.bom.gov.au/jsp/ncc/cdio/weatherData/av?p_display_type=dailyDataFile&amp;p_nccObsCode=122&amp;p_stn_num=087031&amp;p_c=-1514874010&amp;p_startYear=2002" TargetMode="External"/><Relationship Id="rId1659" Type="http://schemas.openxmlformats.org/officeDocument/2006/relationships/hyperlink" Target="http://www.bom.gov.au/jsp/ncc/cdio/weatherData/av?p_display_type=dailyDataFile&amp;p_nccObsCode=122&amp;p_stn_num=088043&amp;p_c=-1550309097&amp;p_startYear=2002" TargetMode="External"/><Relationship Id="rId1660" Type="http://schemas.openxmlformats.org/officeDocument/2006/relationships/hyperlink" Target="http://www.bom.gov.au/jsp/ncc/cdio/weatherData/av?p_display_type=dailyDataFile&amp;p_nccObsCode=122&amp;p_stn_num=086071&amp;p_c=-1481638536&amp;p_startYear=2002" TargetMode="External"/><Relationship Id="rId1661" Type="http://schemas.openxmlformats.org/officeDocument/2006/relationships/hyperlink" Target="http://www.bom.gov.au/jsp/ncc/cdio/weatherData/av?p_display_type=dailyDataFile&amp;p_nccObsCode=122&amp;p_stn_num=076031&amp;p_c=-1156137720&amp;p_startYear=2002" TargetMode="External"/><Relationship Id="rId1662" Type="http://schemas.openxmlformats.org/officeDocument/2006/relationships/hyperlink" Target="http://www.bom.gov.au/jsp/ncc/cdio/weatherData/av?p_display_type=dailyDataFile&amp;p_nccObsCode=122&amp;p_stn_num=078031&amp;p_c=-1217762520&amp;p_startYear=2002" TargetMode="External"/><Relationship Id="rId1663" Type="http://schemas.openxmlformats.org/officeDocument/2006/relationships/hyperlink" Target="http://www.bom.gov.au/jsp/ncc/cdio/weatherData/av?p_display_type=dailyDataFile&amp;p_nccObsCode=122&amp;p_stn_num=083025&amp;p_c=-1378625252&amp;p_startYear=2002" TargetMode="External"/><Relationship Id="rId1664" Type="http://schemas.openxmlformats.org/officeDocument/2006/relationships/hyperlink" Target="http://www.bom.gov.au/jsp/ncc/cdio/weatherData/av?p_display_type=dailyDataFile&amp;p_nccObsCode=122&amp;p_stn_num=082039&amp;p_c=-1346074745&amp;p_startYear=2002" TargetMode="External"/><Relationship Id="rId1665" Type="http://schemas.openxmlformats.org/officeDocument/2006/relationships/hyperlink" Target="http://www.bom.gov.au/jsp/ncc/cdio/weatherData/av?p_display_type=dailyDataFile&amp;p_nccObsCode=122&amp;p_stn_num=085072&amp;p_c=-1447444278&amp;p_startYear=2002" TargetMode="External"/><Relationship Id="rId1666" Type="http://schemas.openxmlformats.org/officeDocument/2006/relationships/hyperlink" Target="http://www.bom.gov.au/jsp/ncc/cdio/weatherData/av?p_display_type=dailyDataFile&amp;p_nccObsCode=122&amp;p_stn_num=088109&amp;p_c=-1552634417&amp;p_startYear=2002" TargetMode="External"/><Relationship Id="rId1667" Type="http://schemas.openxmlformats.org/officeDocument/2006/relationships/hyperlink" Target="http://www.bom.gov.au/jsp/ncc/cdio/weatherData/av?p_display_type=dailyDataFile&amp;p_nccObsCode=122&amp;p_stn_num=079105&amp;p_c=-1251515446&amp;p_startYear=2002" TargetMode="External"/><Relationship Id="rId1668" Type="http://schemas.openxmlformats.org/officeDocument/2006/relationships/hyperlink" Target="http://www.bom.gov.au/jsp/ncc/cdio/weatherData/av?p_display_type=dailyDataFile&amp;p_nccObsCode=122&amp;p_stn_num=077094&amp;p_c=-1188692208&amp;p_startYear=2002" TargetMode="External"/><Relationship Id="rId1669" Type="http://schemas.openxmlformats.org/officeDocument/2006/relationships/hyperlink" Target="http://www.bom.gov.au/jsp/ncc/cdio/weatherData/av?p_display_type=dailyDataFile&amp;p_nccObsCode=122&amp;p_stn_num=082138&amp;p_c=-1349325450&amp;p_startYear=2002" TargetMode="External"/><Relationship Id="rId1670" Type="http://schemas.openxmlformats.org/officeDocument/2006/relationships/hyperlink" Target="http://www.bom.gov.au/jsp/ncc/cdio/weatherData/av?p_display_type=dailyDataFile&amp;p_nccObsCode=122&amp;p_stn_num=090186&amp;p_c=-1626698160&amp;p_startYear=2002" TargetMode="External"/><Relationship Id="rId1671" Type="http://schemas.openxmlformats.org/officeDocument/2006/relationships/hyperlink" Target="http://www.bom.gov.au/jsp/ncc/cdio/weatherData/av?p_display_type=dailyDataFile&amp;p_nccObsCode=122&amp;p_stn_num=85096&amp;p_c=-1448261084&amp;p_startYear=2002" TargetMode="External"/><Relationship Id="rId1672" Type="http://schemas.openxmlformats.org/officeDocument/2006/relationships/hyperlink" Target="http://www.bom.gov.au/jsp/ncc/cdio/weatherData/av?p_display_type=dailyDataFile&amp;p_nccObsCode=122&amp;p_stn_num=089085&amp;p_c=-1587221563&amp;p_startYear=2003" TargetMode="External"/><Relationship Id="rId1673" Type="http://schemas.openxmlformats.org/officeDocument/2006/relationships/hyperlink" Target="http://www.bom.gov.au/jsp/ncc/cdio/weatherData/av?p_display_type=dailyDataFile&amp;p_nccObsCode=122&amp;p_stn_num=085279&amp;p_c=-1454495686&amp;p_startYear=2003" TargetMode="External"/><Relationship Id="rId1674" Type="http://schemas.openxmlformats.org/officeDocument/2006/relationships/hyperlink" Target="http://www.bom.gov.au/jsp/ncc/cdio/weatherData/av?p_display_type=dailyDataFile&amp;p_nccObsCode=122&amp;p_stn_num=089002&amp;p_c=-1584265392&amp;p_startYear=2003" TargetMode="External"/><Relationship Id="rId1675" Type="http://schemas.openxmlformats.org/officeDocument/2006/relationships/hyperlink" Target="http://www.bom.gov.au/jsp/ncc/cdio/weatherData/av?p_display_type=dailyDataFile&amp;p_nccObsCode=122&amp;p_stn_num=082002&amp;p_c=-1344859870&amp;p_startYear=2003" TargetMode="External"/><Relationship Id="rId1676" Type="http://schemas.openxmlformats.org/officeDocument/2006/relationships/hyperlink" Target="http://www.bom.gov.au/jsp/ncc/cdio/weatherData/av?p_display_type=dailyDataFile&amp;p_nccObsCode=122&amp;p_stn_num=90015&amp;p_c=-1620534395&amp;p_startYear=2003" TargetMode="External"/><Relationship Id="rId1677" Type="http://schemas.openxmlformats.org/officeDocument/2006/relationships/hyperlink" Target="http://www.bom.gov.au/jsp/ncc/cdio/weatherData/av?p_display_type=dailyDataFile&amp;p_nccObsCode=122&amp;p_stn_num=088110&amp;p_c=-1552668770&amp;p_startYear=2003" TargetMode="External"/><Relationship Id="rId1678" Type="http://schemas.openxmlformats.org/officeDocument/2006/relationships/hyperlink" Target="http://www.bom.gov.au/jsp/ncc/cdio/weatherData/av?p_display_type=dailyDataFile&amp;p_nccObsCode=122&amp;p_stn_num=080015&amp;p_c=-1280474659&amp;p_startYear=2003" TargetMode="External"/><Relationship Id="rId1679" Type="http://schemas.openxmlformats.org/officeDocument/2006/relationships/hyperlink" Target="http://www.bom.gov.au/jsp/ncc/cdio/weatherData/av?p_display_type=dailyDataFile&amp;p_nccObsCode=122&amp;p_stn_num=084016&amp;p_c=-1411732361&amp;p_startYear=2003" TargetMode="External"/><Relationship Id="rId1680" Type="http://schemas.openxmlformats.org/officeDocument/2006/relationships/hyperlink" Target="http://www.bom.gov.au/jsp/ncc/cdio/weatherData/av?p_display_type=dailyDataFile&amp;p_nccObsCode=122&amp;p_stn_num=090173&amp;p_c=-1626228696&amp;p_startYear=2003" TargetMode="External"/><Relationship Id="rId1681" Type="http://schemas.openxmlformats.org/officeDocument/2006/relationships/hyperlink" Target="http://www.bom.gov.au/jsp/ncc/cdio/weatherData/av?p_display_type=dailyDataFile&amp;p_nccObsCode=122&amp;p_stn_num=079100&amp;p_c=-1251356911&amp;p_startYear=2003" TargetMode="External"/><Relationship Id="rId1682" Type="http://schemas.openxmlformats.org/officeDocument/2006/relationships/hyperlink" Target="http://www.bom.gov.au/jsp/ncc/cdio/weatherData/av?p_display_type=dailyDataFile&amp;p_nccObsCode=122&amp;p_stn_num=080023&amp;p_c=-1280731017&amp;p_startYear=2003" TargetMode="External"/><Relationship Id="rId1683" Type="http://schemas.openxmlformats.org/officeDocument/2006/relationships/hyperlink" Target="http://www.bom.gov.au/jsp/ncc/cdio/weatherData/av?p_display_type=dailyDataFile&amp;p_nccObsCode=122&amp;p_stn_num=087031&amp;p_c=-1514874010&amp;p_startYear=2003" TargetMode="External"/><Relationship Id="rId1684" Type="http://schemas.openxmlformats.org/officeDocument/2006/relationships/hyperlink" Target="http://www.bom.gov.au/jsp/ncc/cdio/weatherData/av?p_display_type=dailyDataFile&amp;p_nccObsCode=122&amp;p_stn_num=088043&amp;p_c=-1550309097&amp;p_startYear=2003" TargetMode="External"/><Relationship Id="rId1685" Type="http://schemas.openxmlformats.org/officeDocument/2006/relationships/hyperlink" Target="http://www.bom.gov.au/jsp/ncc/cdio/weatherData/av?p_display_type=dailyDataFile&amp;p_nccObsCode=122&amp;p_stn_num=086071&amp;p_c=-1481638536&amp;p_startYear=2003" TargetMode="External"/><Relationship Id="rId1686" Type="http://schemas.openxmlformats.org/officeDocument/2006/relationships/hyperlink" Target="http://www.bom.gov.au/jsp/ncc/cdio/weatherData/av?p_display_type=dailyDataFile&amp;p_nccObsCode=122&amp;p_stn_num=076031&amp;p_c=-1156137720&amp;p_startYear=2003" TargetMode="External"/><Relationship Id="rId1687" Type="http://schemas.openxmlformats.org/officeDocument/2006/relationships/hyperlink" Target="http://www.bom.gov.au/jsp/ncc/cdio/weatherData/av?p_display_type=dailyDataFile&amp;p_nccObsCode=122&amp;p_stn_num=078031&amp;p_c=-1217762520&amp;p_startYear=2003" TargetMode="External"/><Relationship Id="rId1688" Type="http://schemas.openxmlformats.org/officeDocument/2006/relationships/hyperlink" Target="http://www.bom.gov.au/jsp/ncc/cdio/weatherData/av?p_display_type=dailyDataFile&amp;p_nccObsCode=122&amp;p_stn_num=083025&amp;p_c=-1378625252&amp;p_startYear=2003" TargetMode="External"/><Relationship Id="rId1689" Type="http://schemas.openxmlformats.org/officeDocument/2006/relationships/hyperlink" Target="http://www.bom.gov.au/jsp/ncc/cdio/weatherData/av?p_display_type=dailyDataFile&amp;p_nccObsCode=122&amp;p_stn_num=082039&amp;p_c=-1346074745&amp;p_startYear=2003" TargetMode="External"/><Relationship Id="rId1690" Type="http://schemas.openxmlformats.org/officeDocument/2006/relationships/hyperlink" Target="http://www.bom.gov.au/jsp/ncc/cdio/weatherData/av?p_display_type=dailyDataFile&amp;p_nccObsCode=122&amp;p_stn_num=085072&amp;p_c=-1447444278&amp;p_startYear=2003" TargetMode="External"/><Relationship Id="rId1691" Type="http://schemas.openxmlformats.org/officeDocument/2006/relationships/hyperlink" Target="http://www.bom.gov.au/jsp/ncc/cdio/weatherData/av?p_display_type=dailyDataFile&amp;p_nccObsCode=122&amp;p_stn_num=088109&amp;p_c=-1552634417&amp;p_startYear=2003" TargetMode="External"/><Relationship Id="rId1692" Type="http://schemas.openxmlformats.org/officeDocument/2006/relationships/hyperlink" Target="http://www.bom.gov.au/jsp/ncc/cdio/weatherData/av?p_display_type=dailyDataFile&amp;p_nccObsCode=122&amp;p_stn_num=079105&amp;p_c=-1251515446&amp;p_startYear=2003" TargetMode="External"/><Relationship Id="rId1693" Type="http://schemas.openxmlformats.org/officeDocument/2006/relationships/hyperlink" Target="http://www.bom.gov.au/jsp/ncc/cdio/weatherData/av?p_display_type=dailyDataFile&amp;p_nccObsCode=122&amp;p_stn_num=077094&amp;p_c=-1188692208&amp;p_startYear=2003" TargetMode="External"/><Relationship Id="rId1694" Type="http://schemas.openxmlformats.org/officeDocument/2006/relationships/hyperlink" Target="http://www.bom.gov.au/jsp/ncc/cdio/weatherData/av?p_display_type=dailyDataFile&amp;p_nccObsCode=122&amp;p_stn_num=082138&amp;p_c=-1349325450&amp;p_startYear=2003" TargetMode="External"/><Relationship Id="rId1695" Type="http://schemas.openxmlformats.org/officeDocument/2006/relationships/hyperlink" Target="http://www.bom.gov.au/jsp/ncc/cdio/weatherData/av?p_display_type=dailyDataFile&amp;p_nccObsCode=122&amp;p_stn_num=090186&amp;p_c=-1626698160&amp;p_startYear=2003" TargetMode="External"/><Relationship Id="rId1696" Type="http://schemas.openxmlformats.org/officeDocument/2006/relationships/hyperlink" Target="http://www.bom.gov.au/jsp/ncc/cdio/weatherData/av?p_display_type=dailyDataFile&amp;p_nccObsCode=122&amp;p_stn_num=85096&amp;p_c=-1448261084&amp;p_startYear=2003" TargetMode="External"/><Relationship Id="rId1697" Type="http://schemas.openxmlformats.org/officeDocument/2006/relationships/hyperlink" Target="http://www.bom.gov.au/jsp/ncc/cdio/weatherData/av?p_display_type=dailyDataFile&amp;p_nccObsCode=122&amp;p_stn_num=089085&amp;p_c=-1587221563&amp;p_startYear=2004" TargetMode="External"/><Relationship Id="rId1698" Type="http://schemas.openxmlformats.org/officeDocument/2006/relationships/hyperlink" Target="http://www.bom.gov.au/jsp/ncc/cdio/weatherData/av?p_display_type=dailyDataFile&amp;p_nccObsCode=122&amp;p_stn_num=085279&amp;p_c=-1454495686&amp;p_startYear=2004" TargetMode="External"/><Relationship Id="rId1699" Type="http://schemas.openxmlformats.org/officeDocument/2006/relationships/hyperlink" Target="http://www.bom.gov.au/jsp/ncc/cdio/weatherData/av?p_display_type=dailyDataFile&amp;p_nccObsCode=122&amp;p_stn_num=089002&amp;p_c=-1584265392&amp;p_startYear=2004" TargetMode="External"/><Relationship Id="rId1700" Type="http://schemas.openxmlformats.org/officeDocument/2006/relationships/hyperlink" Target="http://www.bom.gov.au/jsp/ncc/cdio/weatherData/av?p_display_type=dailyDataFile&amp;p_nccObsCode=122&amp;p_stn_num=082002&amp;p_c=-1344859870&amp;p_startYear=2004" TargetMode="External"/><Relationship Id="rId1701" Type="http://schemas.openxmlformats.org/officeDocument/2006/relationships/hyperlink" Target="http://www.bom.gov.au/jsp/ncc/cdio/weatherData/av?p_display_type=dailyDataFile&amp;p_nccObsCode=122&amp;p_stn_num=90015&amp;p_c=-1620534395&amp;p_startYear=2004" TargetMode="External"/><Relationship Id="rId1702" Type="http://schemas.openxmlformats.org/officeDocument/2006/relationships/hyperlink" Target="http://www.bom.gov.au/jsp/ncc/cdio/weatherData/av?p_display_type=dailyDataFile&amp;p_nccObsCode=122&amp;p_stn_num=088110&amp;p_c=-1552668770&amp;p_startYear=2004" TargetMode="External"/><Relationship Id="rId1703" Type="http://schemas.openxmlformats.org/officeDocument/2006/relationships/hyperlink" Target="http://www.bom.gov.au/jsp/ncc/cdio/weatherData/av?p_display_type=dailyDataFile&amp;p_nccObsCode=122&amp;p_stn_num=080015&amp;p_c=-1280474659&amp;p_startYear=2004" TargetMode="External"/><Relationship Id="rId1704" Type="http://schemas.openxmlformats.org/officeDocument/2006/relationships/hyperlink" Target="http://www.bom.gov.au/jsp/ncc/cdio/weatherData/av?p_display_type=dailyDataFile&amp;p_nccObsCode=122&amp;p_stn_num=084016&amp;p_c=-1411732361&amp;p_startYear=2004" TargetMode="External"/><Relationship Id="rId1705" Type="http://schemas.openxmlformats.org/officeDocument/2006/relationships/hyperlink" Target="http://www.bom.gov.au/jsp/ncc/cdio/weatherData/av?p_display_type=dailyDataFile&amp;p_nccObsCode=122&amp;p_stn_num=090173&amp;p_c=-1626228696&amp;p_startYear=2004" TargetMode="External"/><Relationship Id="rId1706" Type="http://schemas.openxmlformats.org/officeDocument/2006/relationships/hyperlink" Target="http://www.bom.gov.au/jsp/ncc/cdio/weatherData/av?p_display_type=dailyDataFile&amp;p_nccObsCode=122&amp;p_stn_num=079100&amp;p_c=-1251356911&amp;p_startYear=2004" TargetMode="External"/><Relationship Id="rId1707" Type="http://schemas.openxmlformats.org/officeDocument/2006/relationships/hyperlink" Target="http://www.bom.gov.au/jsp/ncc/cdio/weatherData/av?p_display_type=dailyDataFile&amp;p_nccObsCode=122&amp;p_stn_num=080023&amp;p_c=-1280731017&amp;p_startYear=2004" TargetMode="External"/><Relationship Id="rId1708" Type="http://schemas.openxmlformats.org/officeDocument/2006/relationships/hyperlink" Target="http://www.bom.gov.au/jsp/ncc/cdio/weatherData/av?p_display_type=dailyDataFile&amp;p_nccObsCode=122&amp;p_stn_num=087031&amp;p_c=-1514874010&amp;p_startYear=2004" TargetMode="External"/><Relationship Id="rId1709" Type="http://schemas.openxmlformats.org/officeDocument/2006/relationships/hyperlink" Target="http://www.bom.gov.au/jsp/ncc/cdio/weatherData/av?p_display_type=dailyDataFile&amp;p_nccObsCode=122&amp;p_stn_num=088043&amp;p_c=-1550309097&amp;p_startYear=2004" TargetMode="External"/><Relationship Id="rId1710" Type="http://schemas.openxmlformats.org/officeDocument/2006/relationships/hyperlink" Target="http://www.bom.gov.au/jsp/ncc/cdio/weatherData/av?p_display_type=dailyDataFile&amp;p_nccObsCode=122&amp;p_stn_num=086071&amp;p_c=-1481638536&amp;p_startYear=2004" TargetMode="External"/><Relationship Id="rId1711" Type="http://schemas.openxmlformats.org/officeDocument/2006/relationships/hyperlink" Target="http://www.bom.gov.au/jsp/ncc/cdio/weatherData/av?p_display_type=dailyDataFile&amp;p_nccObsCode=122&amp;p_stn_num=076031&amp;p_c=-1156137720&amp;p_startYear=2004" TargetMode="External"/><Relationship Id="rId1712" Type="http://schemas.openxmlformats.org/officeDocument/2006/relationships/hyperlink" Target="http://www.bom.gov.au/jsp/ncc/cdio/weatherData/av?p_display_type=dailyDataFile&amp;p_nccObsCode=122&amp;p_stn_num=078015&amp;p_c=-1217263172&amp;p_startYear=2004" TargetMode="External"/><Relationship Id="rId1713" Type="http://schemas.openxmlformats.org/officeDocument/2006/relationships/hyperlink" Target="http://www.bom.gov.au/jsp/ncc/cdio/weatherData/av?p_display_type=dailyDataFile&amp;p_nccObsCode=122&amp;p_stn_num=083025&amp;p_c=-1378625252&amp;p_startYear=2004" TargetMode="External"/><Relationship Id="rId1714" Type="http://schemas.openxmlformats.org/officeDocument/2006/relationships/hyperlink" Target="http://www.bom.gov.au/jsp/ncc/cdio/weatherData/av?p_display_type=dailyDataFile&amp;p_nccObsCode=122&amp;p_stn_num=082039&amp;p_c=-1346074745&amp;p_startYear=2004" TargetMode="External"/><Relationship Id="rId1715" Type="http://schemas.openxmlformats.org/officeDocument/2006/relationships/hyperlink" Target="http://www.bom.gov.au/jsp/ncc/cdio/weatherData/av?p_display_type=dailyDataFile&amp;p_nccObsCode=122&amp;p_stn_num=085072&amp;p_c=-1447444278&amp;p_startYear=2004" TargetMode="External"/><Relationship Id="rId1716" Type="http://schemas.openxmlformats.org/officeDocument/2006/relationships/hyperlink" Target="http://www.bom.gov.au/jsp/ncc/cdio/weatherData/av?p_display_type=dailyDataFile&amp;p_nccObsCode=122&amp;p_stn_num=088109&amp;p_c=-1552634417&amp;p_startYear=2004" TargetMode="External"/><Relationship Id="rId1717" Type="http://schemas.openxmlformats.org/officeDocument/2006/relationships/hyperlink" Target="http://www.bom.gov.au/jsp/ncc/cdio/weatherData/av?p_display_type=dailyDataFile&amp;p_nccObsCode=122&amp;p_stn_num=079105&amp;p_c=-1251515446&amp;p_startYear=2004" TargetMode="External"/><Relationship Id="rId1718" Type="http://schemas.openxmlformats.org/officeDocument/2006/relationships/hyperlink" Target="http://www.bom.gov.au/jsp/ncc/cdio/weatherData/av?p_display_type=dailyDataFile&amp;p_nccObsCode=122&amp;p_stn_num=077094&amp;p_c=-1188692208&amp;p_startYear=2004" TargetMode="External"/><Relationship Id="rId1719" Type="http://schemas.openxmlformats.org/officeDocument/2006/relationships/hyperlink" Target="http://www.bom.gov.au/jsp/ncc/cdio/weatherData/av?p_display_type=dailyDataFile&amp;p_nccObsCode=122&amp;p_stn_num=082138&amp;p_c=-1349325450&amp;p_startYear=2004" TargetMode="External"/><Relationship Id="rId1720" Type="http://schemas.openxmlformats.org/officeDocument/2006/relationships/hyperlink" Target="http://www.bom.gov.au/jsp/ncc/cdio/weatherData/av?p_display_type=dailyDataFile&amp;p_nccObsCode=122&amp;p_stn_num=090186&amp;p_c=-1626698160&amp;p_startYear=2004" TargetMode="External"/><Relationship Id="rId1721" Type="http://schemas.openxmlformats.org/officeDocument/2006/relationships/hyperlink" Target="http://www.bom.gov.au/jsp/ncc/cdio/weatherData/av?p_display_type=dailyDataFile&amp;p_nccObsCode=122&amp;p_stn_num=85096&amp;p_c=-1448261084&amp;p_startYear=2004" TargetMode="External"/><Relationship Id="rId1722" Type="http://schemas.openxmlformats.org/officeDocument/2006/relationships/hyperlink" Target="http://www.bom.gov.au/jsp/ncc/cdio/weatherData/av?p_display_type=dailyDataFile&amp;p_nccObsCode=122&amp;p_stn_num=089085&amp;p_c=-1587221563&amp;p_startYear=2005" TargetMode="External"/><Relationship Id="rId1723" Type="http://schemas.openxmlformats.org/officeDocument/2006/relationships/hyperlink" Target="http://www.bom.gov.au/jsp/ncc/cdio/weatherData/av?p_display_type=dailyDataFile&amp;p_nccObsCode=122&amp;p_stn_num=085279&amp;p_c=-1454495686&amp;p_startYear=2005" TargetMode="External"/><Relationship Id="rId1724" Type="http://schemas.openxmlformats.org/officeDocument/2006/relationships/hyperlink" Target="http://www.bom.gov.au/jsp/ncc/cdio/weatherData/av?p_display_type=dailyDataFile&amp;p_nccObsCode=122&amp;p_stn_num=089002&amp;p_c=-1584265392&amp;p_startYear=2005" TargetMode="External"/><Relationship Id="rId1725" Type="http://schemas.openxmlformats.org/officeDocument/2006/relationships/hyperlink" Target="http://www.bom.gov.au/jsp/ncc/cdio/weatherData/av?p_display_type=dailyDataFile&amp;p_nccObsCode=122&amp;p_stn_num=082002&amp;p_c=-1344859870&amp;p_startYear=2005" TargetMode="External"/><Relationship Id="rId1726" Type="http://schemas.openxmlformats.org/officeDocument/2006/relationships/hyperlink" Target="http://www.bom.gov.au/jsp/ncc/cdio/weatherData/av?p_display_type=dailyDataFile&amp;p_nccObsCode=122&amp;p_stn_num=90015&amp;p_c=-1620534395&amp;p_startYear=2005" TargetMode="External"/><Relationship Id="rId1727" Type="http://schemas.openxmlformats.org/officeDocument/2006/relationships/hyperlink" Target="http://www.bom.gov.au/jsp/ncc/cdio/weatherData/av?p_display_type=dailyDataFile&amp;p_nccObsCode=122&amp;p_stn_num=088110&amp;p_c=-1552668770&amp;p_startYear=2005" TargetMode="External"/><Relationship Id="rId1728" Type="http://schemas.openxmlformats.org/officeDocument/2006/relationships/hyperlink" Target="http://www.bom.gov.au/jsp/ncc/cdio/weatherData/av?p_display_type=dailyDataFile&amp;p_nccObsCode=122&amp;p_stn_num=080015&amp;p_c=-1280474659&amp;p_startYear=2005" TargetMode="External"/><Relationship Id="rId1729" Type="http://schemas.openxmlformats.org/officeDocument/2006/relationships/hyperlink" Target="http://www.bom.gov.au/jsp/ncc/cdio/weatherData/av?p_display_type=dailyDataFile&amp;p_nccObsCode=122&amp;p_stn_num=084016&amp;p_c=-1411732361&amp;p_startYear=2005" TargetMode="External"/><Relationship Id="rId1730" Type="http://schemas.openxmlformats.org/officeDocument/2006/relationships/hyperlink" Target="http://www.bom.gov.au/jsp/ncc/cdio/weatherData/av?p_display_type=dailyDataFile&amp;p_nccObsCode=122&amp;p_stn_num=090173&amp;p_c=-1626228696&amp;p_startYear=2005" TargetMode="External"/><Relationship Id="rId1731" Type="http://schemas.openxmlformats.org/officeDocument/2006/relationships/hyperlink" Target="http://www.bom.gov.au/jsp/ncc/cdio/weatherData/av?p_display_type=dailyDataFile&amp;p_nccObsCode=122&amp;p_stn_num=079100&amp;p_c=-1251356911&amp;p_startYear=2005" TargetMode="External"/><Relationship Id="rId1732" Type="http://schemas.openxmlformats.org/officeDocument/2006/relationships/hyperlink" Target="http://www.bom.gov.au/jsp/ncc/cdio/weatherData/av?p_display_type=dailyDataFile&amp;p_nccObsCode=122&amp;p_stn_num=080023&amp;p_c=-1280731017&amp;p_startYear=2005" TargetMode="External"/><Relationship Id="rId1733" Type="http://schemas.openxmlformats.org/officeDocument/2006/relationships/hyperlink" Target="http://www.bom.gov.au/jsp/ncc/cdio/weatherData/av?p_display_type=dailyDataFile&amp;p_nccObsCode=122&amp;p_stn_num=087031&amp;p_c=-1514874010&amp;p_startYear=2005" TargetMode="External"/><Relationship Id="rId1734" Type="http://schemas.openxmlformats.org/officeDocument/2006/relationships/hyperlink" Target="http://www.bom.gov.au/jsp/ncc/cdio/weatherData/av?p_display_type=dailyDataFile&amp;p_nccObsCode=122&amp;p_stn_num=088043&amp;p_c=-1550309097&amp;p_startYear=2005" TargetMode="External"/><Relationship Id="rId1735" Type="http://schemas.openxmlformats.org/officeDocument/2006/relationships/hyperlink" Target="http://www.bom.gov.au/jsp/ncc/cdio/weatherData/av?p_display_type=dailyDataFile&amp;p_nccObsCode=122&amp;p_stn_num=086071&amp;p_c=-1481638536&amp;p_startYear=2005" TargetMode="External"/><Relationship Id="rId1736" Type="http://schemas.openxmlformats.org/officeDocument/2006/relationships/hyperlink" Target="http://www.bom.gov.au/jsp/ncc/cdio/weatherData/av?p_display_type=dailyDataFile&amp;p_nccObsCode=122&amp;p_stn_num=076031&amp;p_c=-1156137720&amp;p_startYear=2005" TargetMode="External"/><Relationship Id="rId1737" Type="http://schemas.openxmlformats.org/officeDocument/2006/relationships/hyperlink" Target="http://www.bom.gov.au/jsp/ncc/cdio/weatherData/av?p_display_type=dailyDataFile&amp;p_nccObsCode=122&amp;p_stn_num=078015&amp;p_c=-1217263172&amp;p_startYear=2005" TargetMode="External"/><Relationship Id="rId1738" Type="http://schemas.openxmlformats.org/officeDocument/2006/relationships/hyperlink" Target="http://www.bom.gov.au/jsp/ncc/cdio/weatherData/av?p_display_type=dailyDataFile&amp;p_nccObsCode=122&amp;p_stn_num=083090&amp;p_c=-1380784747&amp;p_startYear=2005" TargetMode="External"/><Relationship Id="rId1739" Type="http://schemas.openxmlformats.org/officeDocument/2006/relationships/hyperlink" Target="http://www.bom.gov.au/jsp/ncc/cdio/weatherData/av?p_display_type=dailyDataFile&amp;p_nccObsCode=122&amp;p_stn_num=082039&amp;p_c=-1346074745&amp;p_startYear=2005" TargetMode="External"/><Relationship Id="rId1740" Type="http://schemas.openxmlformats.org/officeDocument/2006/relationships/hyperlink" Target="http://www.bom.gov.au/jsp/ncc/cdio/weatherData/av?p_display_type=dailyDataFile&amp;p_nccObsCode=122&amp;p_stn_num=085072&amp;p_c=-1447444278&amp;p_startYear=2005" TargetMode="External"/><Relationship Id="rId1741" Type="http://schemas.openxmlformats.org/officeDocument/2006/relationships/hyperlink" Target="http://www.bom.gov.au/jsp/ncc/cdio/weatherData/av?p_display_type=dailyDataFile&amp;p_nccObsCode=122&amp;p_stn_num=088109&amp;p_c=-1552634417&amp;p_startYear=2005" TargetMode="External"/><Relationship Id="rId1742" Type="http://schemas.openxmlformats.org/officeDocument/2006/relationships/hyperlink" Target="http://www.bom.gov.au/jsp/ncc/cdio/weatherData/av?p_display_type=dailyDataFile&amp;p_nccObsCode=122&amp;p_stn_num=079105&amp;p_c=-1251515446&amp;p_startYear=2005" TargetMode="External"/><Relationship Id="rId1743" Type="http://schemas.openxmlformats.org/officeDocument/2006/relationships/hyperlink" Target="http://www.bom.gov.au/jsp/ncc/cdio/weatherData/av?p_display_type=dailyDataFile&amp;p_nccObsCode=122&amp;p_stn_num=077094&amp;p_c=-1188692208&amp;p_startYear=2005" TargetMode="External"/><Relationship Id="rId1744" Type="http://schemas.openxmlformats.org/officeDocument/2006/relationships/hyperlink" Target="http://www.bom.gov.au/jsp/ncc/cdio/weatherData/av?p_display_type=dailyDataFile&amp;p_nccObsCode=122&amp;p_stn_num=082138&amp;p_c=-1349325450&amp;p_startYear=2005" TargetMode="External"/><Relationship Id="rId1745" Type="http://schemas.openxmlformats.org/officeDocument/2006/relationships/hyperlink" Target="http://www.bom.gov.au/jsp/ncc/cdio/weatherData/av?p_display_type=dailyDataFile&amp;p_nccObsCode=122&amp;p_stn_num=090186&amp;p_c=-1626698160&amp;p_startYear=2005" TargetMode="External"/><Relationship Id="rId1746" Type="http://schemas.openxmlformats.org/officeDocument/2006/relationships/hyperlink" Target="http://www.bom.gov.au/jsp/ncc/cdio/weatherData/av?p_display_type=dailyDataFile&amp;p_nccObsCode=122&amp;p_stn_num=85096&amp;p_c=-1448261084&amp;p_startYear=2005" TargetMode="External"/><Relationship Id="rId1747" Type="http://schemas.openxmlformats.org/officeDocument/2006/relationships/hyperlink" Target="http://www.bom.gov.au/jsp/ncc/cdio/weatherData/av?p_display_type=dailyDataFile&amp;p_nccObsCode=122&amp;p_stn_num=089085&amp;p_c=-1587221563&amp;p_startYear=2006" TargetMode="External"/><Relationship Id="rId1748" Type="http://schemas.openxmlformats.org/officeDocument/2006/relationships/hyperlink" Target="http://www.bom.gov.au/jsp/ncc/cdio/weatherData/av?p_display_type=dailyDataFile&amp;p_nccObsCode=122&amp;p_stn_num=085279&amp;p_c=-1454495686&amp;p_startYear=2006" TargetMode="External"/><Relationship Id="rId1749" Type="http://schemas.openxmlformats.org/officeDocument/2006/relationships/hyperlink" Target="http://www.bom.gov.au/jsp/ncc/cdio/weatherData/av?p_display_type=dailyDataFile&amp;p_nccObsCode=122&amp;p_stn_num=089002&amp;p_c=-1584265392&amp;p_startYear=2006" TargetMode="External"/><Relationship Id="rId1750" Type="http://schemas.openxmlformats.org/officeDocument/2006/relationships/hyperlink" Target="http://www.bom.gov.au/jsp/ncc/cdio/weatherData/av?p_display_type=dailyDataFile&amp;p_nccObsCode=122&amp;p_stn_num=082002&amp;p_c=-1344859870&amp;p_startYear=2006" TargetMode="External"/><Relationship Id="rId1751" Type="http://schemas.openxmlformats.org/officeDocument/2006/relationships/hyperlink" Target="http://www.bom.gov.au/jsp/ncc/cdio/weatherData/av?p_display_type=dailyDataFile&amp;p_nccObsCode=122&amp;p_stn_num=90015&amp;p_c=-1620534395&amp;p_startYear=2006" TargetMode="External"/><Relationship Id="rId1752" Type="http://schemas.openxmlformats.org/officeDocument/2006/relationships/hyperlink" Target="http://www.bom.gov.au/jsp/ncc/cdio/weatherData/av?p_display_type=dailyDataFile&amp;p_nccObsCode=122&amp;p_stn_num=088110&amp;p_c=-1552668770&amp;p_startYear=2006" TargetMode="External"/><Relationship Id="rId1753" Type="http://schemas.openxmlformats.org/officeDocument/2006/relationships/hyperlink" Target="http://www.bom.gov.au/jsp/ncc/cdio/weatherData/av?p_display_type=dailyDataFile&amp;p_nccObsCode=122&amp;p_stn_num=080015&amp;p_c=-1280474659&amp;p_startYear=2006" TargetMode="External"/><Relationship Id="rId1754" Type="http://schemas.openxmlformats.org/officeDocument/2006/relationships/hyperlink" Target="http://www.bom.gov.au/jsp/ncc/cdio/weatherData/av?p_display_type=dailyDataFile&amp;p_nccObsCode=122&amp;p_stn_num=084016&amp;p_c=-1411732361&amp;p_startYear=2006" TargetMode="External"/><Relationship Id="rId1755" Type="http://schemas.openxmlformats.org/officeDocument/2006/relationships/hyperlink" Target="http://www.bom.gov.au/jsp/ncc/cdio/weatherData/av?p_display_type=dailyDataFile&amp;p_nccObsCode=122&amp;p_stn_num=090173&amp;p_c=-1626228696&amp;p_startYear=2006" TargetMode="External"/><Relationship Id="rId1756" Type="http://schemas.openxmlformats.org/officeDocument/2006/relationships/hyperlink" Target="http://www.bom.gov.au/jsp/ncc/cdio/weatherData/av?p_display_type=dailyDataFile&amp;p_nccObsCode=122&amp;p_stn_num=079100&amp;p_c=-1251356911&amp;p_startYear=2006" TargetMode="External"/><Relationship Id="rId1757" Type="http://schemas.openxmlformats.org/officeDocument/2006/relationships/hyperlink" Target="http://www.bom.gov.au/jsp/ncc/cdio/weatherData/av?p_display_type=dailyDataFile&amp;p_nccObsCode=122&amp;p_stn_num=080023&amp;p_c=-1280731017&amp;p_startYear=2006" TargetMode="External"/><Relationship Id="rId1758" Type="http://schemas.openxmlformats.org/officeDocument/2006/relationships/hyperlink" Target="http://www.bom.gov.au/jsp/ncc/cdio/weatherData/av?p_display_type=dailyDataFile&amp;p_nccObsCode=122&amp;p_stn_num=087031&amp;p_c=-1514874010&amp;p_startYear=2006" TargetMode="External"/><Relationship Id="rId1759" Type="http://schemas.openxmlformats.org/officeDocument/2006/relationships/hyperlink" Target="http://www.bom.gov.au/jsp/ncc/cdio/weatherData/av?p_display_type=dailyDataFile&amp;p_nccObsCode=122&amp;p_stn_num=088043&amp;p_c=-1550309097&amp;p_startYear=2006" TargetMode="External"/><Relationship Id="rId1760" Type="http://schemas.openxmlformats.org/officeDocument/2006/relationships/hyperlink" Target="http://www.bom.gov.au/jsp/ncc/cdio/weatherData/av?p_display_type=dailyDataFile&amp;p_nccObsCode=122&amp;p_stn_num=086071&amp;p_c=-1481638536&amp;p_startYear=2006" TargetMode="External"/><Relationship Id="rId1761" Type="http://schemas.openxmlformats.org/officeDocument/2006/relationships/hyperlink" Target="http://www.bom.gov.au/jsp/ncc/cdio/weatherData/av?p_display_type=dailyDataFile&amp;p_nccObsCode=122&amp;p_stn_num=076031&amp;p_c=-1156137720&amp;p_startYear=2006" TargetMode="External"/><Relationship Id="rId1762" Type="http://schemas.openxmlformats.org/officeDocument/2006/relationships/hyperlink" Target="http://www.bom.gov.au/jsp/ncc/cdio/weatherData/av?p_display_type=dailyDataFile&amp;p_nccObsCode=122&amp;p_stn_num=078015&amp;p_c=-1217263172&amp;p_startYear=2006" TargetMode="External"/><Relationship Id="rId1763" Type="http://schemas.openxmlformats.org/officeDocument/2006/relationships/hyperlink" Target="http://www.bom.gov.au/jsp/ncc/cdio/weatherData/av?p_display_type=dailyDataFile&amp;p_nccObsCode=122&amp;p_stn_num=083090&amp;p_c=-1380784747&amp;p_startYear=2006" TargetMode="External"/><Relationship Id="rId1764" Type="http://schemas.openxmlformats.org/officeDocument/2006/relationships/hyperlink" Target="http://www.bom.gov.au/jsp/ncc/cdio/weatherData/av?p_display_type=dailyDataFile&amp;p_nccObsCode=122&amp;p_stn_num=082039&amp;p_c=-1346074745&amp;p_startYear=2006" TargetMode="External"/><Relationship Id="rId1765" Type="http://schemas.openxmlformats.org/officeDocument/2006/relationships/hyperlink" Target="http://www.bom.gov.au/jsp/ncc/cdio/weatherData/av?p_display_type=dailyDataFile&amp;p_nccObsCode=122&amp;p_stn_num=085072&amp;p_c=-1447444278&amp;p_startYear=2006" TargetMode="External"/><Relationship Id="rId1766" Type="http://schemas.openxmlformats.org/officeDocument/2006/relationships/hyperlink" Target="http://www.bom.gov.au/jsp/ncc/cdio/weatherData/av?p_display_type=dailyDataFile&amp;p_nccObsCode=122&amp;p_stn_num=088109&amp;p_c=-1552634417&amp;p_startYear=2006" TargetMode="External"/><Relationship Id="rId1767" Type="http://schemas.openxmlformats.org/officeDocument/2006/relationships/hyperlink" Target="http://www.bom.gov.au/jsp/ncc/cdio/weatherData/av?p_display_type=dailyDataFile&amp;p_nccObsCode=122&amp;p_stn_num=079105&amp;p_c=-1251515446&amp;p_startYear=2006" TargetMode="External"/><Relationship Id="rId1768" Type="http://schemas.openxmlformats.org/officeDocument/2006/relationships/hyperlink" Target="http://www.bom.gov.au/jsp/ncc/cdio/weatherData/av?p_display_type=dailyDataFile&amp;p_nccObsCode=122&amp;p_stn_num=077094&amp;p_c=-1188692208&amp;p_startYear=2006" TargetMode="External"/><Relationship Id="rId1769" Type="http://schemas.openxmlformats.org/officeDocument/2006/relationships/hyperlink" Target="http://www.bom.gov.au/jsp/ncc/cdio/weatherData/av?p_display_type=dailyDataFile&amp;p_nccObsCode=122&amp;p_stn_num=082138&amp;p_c=-1349325450&amp;p_startYear=2006" TargetMode="External"/><Relationship Id="rId1770" Type="http://schemas.openxmlformats.org/officeDocument/2006/relationships/hyperlink" Target="http://www.bom.gov.au/jsp/ncc/cdio/weatherData/av?p_display_type=dailyDataFile&amp;p_nccObsCode=122&amp;p_stn_num=090186&amp;p_c=-1626698160&amp;p_startYear=2006" TargetMode="External"/><Relationship Id="rId1771" Type="http://schemas.openxmlformats.org/officeDocument/2006/relationships/hyperlink" Target="http://www.bom.gov.au/jsp/ncc/cdio/weatherData/av?p_display_type=dailyDataFile&amp;p_nccObsCode=122&amp;p_stn_num=85096&amp;p_c=-1448261084&amp;p_startYear=2006" TargetMode="External"/><Relationship Id="rId1772" Type="http://schemas.openxmlformats.org/officeDocument/2006/relationships/hyperlink" Target="http://www.bom.gov.au/jsp/ncc/cdio/weatherData/av?p_display_type=dailyDataFile&amp;p_nccObsCode=122&amp;p_stn_num=089085&amp;p_c=-1587221563&amp;p_startYear=2007" TargetMode="External"/><Relationship Id="rId1773" Type="http://schemas.openxmlformats.org/officeDocument/2006/relationships/hyperlink" Target="http://www.bom.gov.au/jsp/ncc/cdio/weatherData/av?p_display_type=dailyDataFile&amp;p_nccObsCode=122&amp;p_stn_num=085279&amp;p_c=-1454495686&amp;p_startYear=2007" TargetMode="External"/><Relationship Id="rId1774" Type="http://schemas.openxmlformats.org/officeDocument/2006/relationships/hyperlink" Target="http://www.bom.gov.au/jsp/ncc/cdio/weatherData/av?p_display_type=dailyDataFile&amp;p_nccObsCode=122&amp;p_stn_num=089002&amp;p_c=-1584265392&amp;p_startYear=2007" TargetMode="External"/><Relationship Id="rId1775" Type="http://schemas.openxmlformats.org/officeDocument/2006/relationships/hyperlink" Target="http://www.bom.gov.au/jsp/ncc/cdio/weatherData/av?p_display_type=dailyDataFile&amp;p_nccObsCode=122&amp;p_stn_num=082170&amp;p_c=-1350376049&amp;p_startYear=2007" TargetMode="External"/><Relationship Id="rId1776" Type="http://schemas.openxmlformats.org/officeDocument/2006/relationships/hyperlink" Target="http://www.bom.gov.au/jsp/ncc/cdio/weatherData/av?p_display_type=dailyDataFile&amp;p_nccObsCode=122&amp;p_stn_num=90015&amp;p_c=-1620534395&amp;p_startYear=2007" TargetMode="External"/><Relationship Id="rId1777" Type="http://schemas.openxmlformats.org/officeDocument/2006/relationships/hyperlink" Target="http://www.bom.gov.au/jsp/ncc/cdio/weatherData/av?p_display_type=dailyDataFile&amp;p_nccObsCode=122&amp;p_stn_num=088110&amp;p_c=-1552668770&amp;p_startYear=2007" TargetMode="External"/><Relationship Id="rId1778" Type="http://schemas.openxmlformats.org/officeDocument/2006/relationships/hyperlink" Target="http://www.bom.gov.au/jsp/ncc/cdio/weatherData/av?p_display_type=dailyDataFile&amp;p_nccObsCode=122&amp;p_stn_num=080015&amp;p_c=-1280474659&amp;p_startYear=2007" TargetMode="External"/><Relationship Id="rId1779" Type="http://schemas.openxmlformats.org/officeDocument/2006/relationships/hyperlink" Target="http://www.bom.gov.au/jsp/ncc/cdio/weatherData/av?p_display_type=dailyDataFile&amp;p_nccObsCode=122&amp;p_stn_num=084016&amp;p_c=-1411732361&amp;p_startYear=2007" TargetMode="External"/><Relationship Id="rId1780" Type="http://schemas.openxmlformats.org/officeDocument/2006/relationships/hyperlink" Target="http://www.bom.gov.au/jsp/ncc/cdio/weatherData/av?p_display_type=dailyDataFile&amp;p_nccObsCode=122&amp;p_stn_num=090173&amp;p_c=-1626228696&amp;p_startYear=2007" TargetMode="External"/><Relationship Id="rId1781" Type="http://schemas.openxmlformats.org/officeDocument/2006/relationships/hyperlink" Target="http://www.bom.gov.au/jsp/ncc/cdio/weatherData/av?p_display_type=dailyDataFile&amp;p_nccObsCode=122&amp;p_stn_num=079100&amp;p_c=-1251356911&amp;p_startYear=2007" TargetMode="External"/><Relationship Id="rId1782" Type="http://schemas.openxmlformats.org/officeDocument/2006/relationships/hyperlink" Target="http://www.bom.gov.au/jsp/ncc/cdio/weatherData/av?p_display_type=dailyDataFile&amp;p_nccObsCode=122&amp;p_stn_num=080023&amp;p_c=-1280731017&amp;p_startYear=2007" TargetMode="External"/><Relationship Id="rId1783" Type="http://schemas.openxmlformats.org/officeDocument/2006/relationships/hyperlink" Target="http://www.bom.gov.au/jsp/ncc/cdio/weatherData/av?p_display_type=dailyDataFile&amp;p_nccObsCode=122&amp;p_stn_num=087031&amp;p_c=-1514874010&amp;p_startYear=2007" TargetMode="External"/><Relationship Id="rId1784" Type="http://schemas.openxmlformats.org/officeDocument/2006/relationships/hyperlink" Target="http://www.bom.gov.au/jsp/ncc/cdio/weatherData/av?p_display_type=dailyDataFile&amp;p_nccObsCode=122&amp;p_stn_num=088043&amp;p_c=-1550309097&amp;p_startYear=2007" TargetMode="External"/><Relationship Id="rId1785" Type="http://schemas.openxmlformats.org/officeDocument/2006/relationships/hyperlink" Target="http://www.bom.gov.au/jsp/ncc/cdio/weatherData/av?p_display_type=dailyDataFile&amp;p_nccObsCode=122&amp;p_stn_num=086071&amp;p_c=-1481638536&amp;p_startYear=2007" TargetMode="External"/><Relationship Id="rId1786" Type="http://schemas.openxmlformats.org/officeDocument/2006/relationships/hyperlink" Target="http://www.bom.gov.au/jsp/ncc/cdio/weatherData/av?p_display_type=dailyDataFile&amp;p_nccObsCode=122&amp;p_stn_num=076031&amp;p_c=-1156137720&amp;p_startYear=2007" TargetMode="External"/><Relationship Id="rId1787" Type="http://schemas.openxmlformats.org/officeDocument/2006/relationships/hyperlink" Target="http://www.bom.gov.au/jsp/ncc/cdio/weatherData/av?p_display_type=dailyDataFile&amp;p_nccObsCode=122&amp;p_stn_num=078015&amp;p_c=-1217263172&amp;p_startYear=2007" TargetMode="External"/><Relationship Id="rId1788" Type="http://schemas.openxmlformats.org/officeDocument/2006/relationships/hyperlink" Target="http://www.bom.gov.au/jsp/ncc/cdio/weatherData/av?p_display_type=dailyDataFile&amp;p_nccObsCode=122&amp;p_stn_num=083090&amp;p_c=-1380784747&amp;p_startYear=2007" TargetMode="External"/><Relationship Id="rId1789" Type="http://schemas.openxmlformats.org/officeDocument/2006/relationships/hyperlink" Target="http://www.bom.gov.au/jsp/ncc/cdio/weatherData/av?p_display_type=dailyDataFile&amp;p_nccObsCode=122&amp;p_stn_num=082039&amp;p_c=-1346074745&amp;p_startYear=2007" TargetMode="External"/><Relationship Id="rId1790" Type="http://schemas.openxmlformats.org/officeDocument/2006/relationships/hyperlink" Target="http://www.bom.gov.au/jsp/ncc/cdio/weatherData/av?p_display_type=dailyDataFile&amp;p_nccObsCode=122&amp;p_stn_num=085072&amp;p_c=-1447444278&amp;p_startYear=2007" TargetMode="External"/><Relationship Id="rId1791" Type="http://schemas.openxmlformats.org/officeDocument/2006/relationships/hyperlink" Target="http://www.bom.gov.au/jsp/ncc/cdio/weatherData/av?p_display_type=dailyDataFile&amp;p_nccObsCode=122&amp;p_stn_num=088109&amp;p_c=-1552634417&amp;p_startYear=2007" TargetMode="External"/><Relationship Id="rId1792" Type="http://schemas.openxmlformats.org/officeDocument/2006/relationships/hyperlink" Target="http://www.bom.gov.au/jsp/ncc/cdio/weatherData/av?p_display_type=dailyDataFile&amp;p_nccObsCode=122&amp;p_stn_num=079105&amp;p_c=-1251515446&amp;p_startYear=2007" TargetMode="External"/><Relationship Id="rId1793" Type="http://schemas.openxmlformats.org/officeDocument/2006/relationships/hyperlink" Target="http://www.bom.gov.au/jsp/ncc/cdio/weatherData/av?p_display_type=dailyDataFile&amp;p_nccObsCode=122&amp;p_stn_num=077094&amp;p_c=-1188692208&amp;p_startYear=2007" TargetMode="External"/><Relationship Id="rId1794" Type="http://schemas.openxmlformats.org/officeDocument/2006/relationships/hyperlink" Target="http://www.bom.gov.au/jsp/ncc/cdio/weatherData/av?p_display_type=dailyDataFile&amp;p_nccObsCode=122&amp;p_stn_num=082138&amp;p_c=-1349325450&amp;p_startYear=2007" TargetMode="External"/><Relationship Id="rId1795" Type="http://schemas.openxmlformats.org/officeDocument/2006/relationships/hyperlink" Target="http://www.bom.gov.au/jsp/ncc/cdio/weatherData/av?p_display_type=dailyDataFile&amp;p_nccObsCode=122&amp;p_stn_num=090186&amp;p_c=-1626698160&amp;p_startYear=2007" TargetMode="External"/><Relationship Id="rId1796" Type="http://schemas.openxmlformats.org/officeDocument/2006/relationships/hyperlink" Target="http://www.bom.gov.au/jsp/ncc/cdio/weatherData/av?p_display_type=dailyDataFile&amp;p_nccObsCode=122&amp;p_stn_num=85096&amp;p_c=-1448261084&amp;p_startYear=2007" TargetMode="External"/><Relationship Id="rId1797" Type="http://schemas.openxmlformats.org/officeDocument/2006/relationships/hyperlink" Target="http://www.bom.gov.au/jsp/ncc/cdio/weatherData/av?p_display_type=dailyDataFile&amp;p_nccObsCode=122&amp;p_stn_num=089085&amp;p_c=-1587221563&amp;p_startYear=2008" TargetMode="External"/><Relationship Id="rId1798" Type="http://schemas.openxmlformats.org/officeDocument/2006/relationships/hyperlink" Target="http://www.bom.gov.au/jsp/ncc/cdio/weatherData/av?p_display_type=dailyDataFile&amp;p_nccObsCode=122&amp;p_stn_num=085279&amp;p_c=-1454495686&amp;p_startYear=2008" TargetMode="External"/><Relationship Id="rId1799" Type="http://schemas.openxmlformats.org/officeDocument/2006/relationships/hyperlink" Target="http://www.bom.gov.au/jsp/ncc/cdio/weatherData/av?p_display_type=dailyDataFile&amp;p_nccObsCode=122&amp;p_stn_num=089002&amp;p_c=-1584265392&amp;p_startYear=2008" TargetMode="External"/><Relationship Id="rId1800" Type="http://schemas.openxmlformats.org/officeDocument/2006/relationships/hyperlink" Target="http://www.bom.gov.au/jsp/ncc/cdio/weatherData/av?p_display_type=dailyDataFile&amp;p_nccObsCode=122&amp;p_stn_num=082170&amp;p_c=-1350376049&amp;p_startYear=2008" TargetMode="External"/><Relationship Id="rId1801" Type="http://schemas.openxmlformats.org/officeDocument/2006/relationships/hyperlink" Target="http://www.bom.gov.au/jsp/ncc/cdio/weatherData/av?p_display_type=dailyDataFile&amp;p_nccObsCode=122&amp;p_stn_num=90015&amp;p_c=-1620534395&amp;p_startYear=2008" TargetMode="External"/><Relationship Id="rId1802" Type="http://schemas.openxmlformats.org/officeDocument/2006/relationships/hyperlink" Target="http://www.bom.gov.au/jsp/ncc/cdio/weatherData/av?p_display_type=dailyDataFile&amp;p_nccObsCode=122&amp;p_stn_num=088110&amp;p_c=-1552668770&amp;p_startYear=2008" TargetMode="External"/><Relationship Id="rId1803" Type="http://schemas.openxmlformats.org/officeDocument/2006/relationships/hyperlink" Target="http://www.bom.gov.au/jsp/ncc/cdio/weatherData/av?p_display_type=dailyDataFile&amp;p_nccObsCode=122&amp;p_stn_num=080015&amp;p_c=-1280474659&amp;p_startYear=2008" TargetMode="External"/><Relationship Id="rId1804" Type="http://schemas.openxmlformats.org/officeDocument/2006/relationships/hyperlink" Target="http://www.bom.gov.au/jsp/ncc/cdio/weatherData/av?p_display_type=dailyDataFile&amp;p_nccObsCode=122&amp;p_stn_num=084016&amp;p_c=-1411732361&amp;p_startYear=2008" TargetMode="External"/><Relationship Id="rId1805" Type="http://schemas.openxmlformats.org/officeDocument/2006/relationships/hyperlink" Target="http://www.bom.gov.au/jsp/ncc/cdio/weatherData/av?p_display_type=dailyDataFile&amp;p_nccObsCode=122&amp;p_stn_num=090173&amp;p_c=-1626228696&amp;p_startYear=2008" TargetMode="External"/><Relationship Id="rId1806" Type="http://schemas.openxmlformats.org/officeDocument/2006/relationships/hyperlink" Target="http://www.bom.gov.au/jsp/ncc/cdio/weatherData/av?p_display_type=dailyDataFile&amp;p_nccObsCode=122&amp;p_stn_num=079100&amp;p_c=-1251356911&amp;p_startYear=2008" TargetMode="External"/><Relationship Id="rId1807" Type="http://schemas.openxmlformats.org/officeDocument/2006/relationships/hyperlink" Target="http://www.bom.gov.au/jsp/ncc/cdio/weatherData/av?p_display_type=dailyDataFile&amp;p_nccObsCode=122&amp;p_stn_num=080023&amp;p_c=-1280731017&amp;p_startYear=2008" TargetMode="External"/><Relationship Id="rId1808" Type="http://schemas.openxmlformats.org/officeDocument/2006/relationships/hyperlink" Target="http://www.bom.gov.au/jsp/ncc/cdio/weatherData/av?p_display_type=dailyDataFile&amp;p_nccObsCode=122&amp;p_stn_num=087031&amp;p_c=-1514874010&amp;p_startYear=2008" TargetMode="External"/><Relationship Id="rId1809" Type="http://schemas.openxmlformats.org/officeDocument/2006/relationships/hyperlink" Target="http://www.bom.gov.au/jsp/ncc/cdio/weatherData/av?p_display_type=dailyDataFile&amp;p_nccObsCode=122&amp;p_stn_num=088043&amp;p_c=-1550309097&amp;p_startYear=2008" TargetMode="External"/><Relationship Id="rId1810" Type="http://schemas.openxmlformats.org/officeDocument/2006/relationships/hyperlink" Target="http://www.bom.gov.au/jsp/ncc/cdio/weatherData/av?p_display_type=dailyDataFile&amp;p_nccObsCode=122&amp;p_stn_num=086071&amp;p_c=-1481638536&amp;p_startYear=2008" TargetMode="External"/><Relationship Id="rId1811" Type="http://schemas.openxmlformats.org/officeDocument/2006/relationships/hyperlink" Target="http://www.bom.gov.au/jsp/ncc/cdio/weatherData/av?p_display_type=dailyDataFile&amp;p_nccObsCode=122&amp;p_stn_num=076031&amp;p_c=-1156137720&amp;p_startYear=2008" TargetMode="External"/><Relationship Id="rId1812" Type="http://schemas.openxmlformats.org/officeDocument/2006/relationships/hyperlink" Target="http://www.bom.gov.au/jsp/ncc/cdio/weatherData/av?p_display_type=dailyDataFile&amp;p_nccObsCode=122&amp;p_stn_num=078015&amp;p_c=-1217263172&amp;p_startYear=2008" TargetMode="External"/><Relationship Id="rId1813" Type="http://schemas.openxmlformats.org/officeDocument/2006/relationships/hyperlink" Target="http://www.bom.gov.au/jsp/ncc/cdio/weatherData/av?p_display_type=dailyDataFile&amp;p_nccObsCode=122&amp;p_stn_num=083090&amp;p_c=-1380784747&amp;p_startYear=2008" TargetMode="External"/><Relationship Id="rId1814" Type="http://schemas.openxmlformats.org/officeDocument/2006/relationships/hyperlink" Target="http://www.bom.gov.au/jsp/ncc/cdio/weatherData/av?p_display_type=dailyDataFile&amp;p_nccObsCode=122&amp;p_stn_num=082039&amp;p_c=-1346074745&amp;p_startYear=2008" TargetMode="External"/><Relationship Id="rId1815" Type="http://schemas.openxmlformats.org/officeDocument/2006/relationships/hyperlink" Target="http://www.bom.gov.au/jsp/ncc/cdio/weatherData/av?p_display_type=dailyDataFile&amp;p_nccObsCode=122&amp;p_stn_num=085072&amp;p_c=-1447444278&amp;p_startYear=2008" TargetMode="External"/><Relationship Id="rId1816" Type="http://schemas.openxmlformats.org/officeDocument/2006/relationships/hyperlink" Target="http://www.bom.gov.au/jsp/ncc/cdio/weatherData/av?p_display_type=dailyDataFile&amp;p_nccObsCode=122&amp;p_stn_num=088109&amp;p_c=-1552634417&amp;p_startYear=2008" TargetMode="External"/><Relationship Id="rId1817" Type="http://schemas.openxmlformats.org/officeDocument/2006/relationships/hyperlink" Target="http://www.bom.gov.au/jsp/ncc/cdio/weatherData/av?p_display_type=dailyDataFile&amp;p_nccObsCode=122&amp;p_stn_num=079105&amp;p_c=-1251515446&amp;p_startYear=2008" TargetMode="External"/><Relationship Id="rId1818" Type="http://schemas.openxmlformats.org/officeDocument/2006/relationships/hyperlink" Target="http://www.bom.gov.au/jsp/ncc/cdio/weatherData/av?p_display_type=dailyDataFile&amp;p_nccObsCode=122&amp;p_stn_num=077094&amp;p_c=-1188692208&amp;p_startYear=2008" TargetMode="External"/><Relationship Id="rId1819" Type="http://schemas.openxmlformats.org/officeDocument/2006/relationships/hyperlink" Target="http://www.bom.gov.au/jsp/ncc/cdio/weatherData/av?p_display_type=dailyDataFile&amp;p_nccObsCode=122&amp;p_stn_num=082138&amp;p_c=-1349325450&amp;p_startYear=2008" TargetMode="External"/><Relationship Id="rId1820" Type="http://schemas.openxmlformats.org/officeDocument/2006/relationships/hyperlink" Target="http://www.bom.gov.au/jsp/ncc/cdio/weatherData/av?p_display_type=dailyDataFile&amp;p_nccObsCode=122&amp;p_stn_num=090186&amp;p_c=-1626698160&amp;p_startYear=2008" TargetMode="External"/><Relationship Id="rId1821" Type="http://schemas.openxmlformats.org/officeDocument/2006/relationships/hyperlink" Target="http://www.bom.gov.au/jsp/ncc/cdio/weatherData/av?p_display_type=dailyDataFile&amp;p_nccObsCode=122&amp;p_stn_num=85096&amp;p_c=-1448261084&amp;p_startYear=2008" TargetMode="External"/><Relationship Id="rId1822" Type="http://schemas.openxmlformats.org/officeDocument/2006/relationships/hyperlink" Target="http://www.bom.gov.au/jsp/ncc/cdio/weatherData/av?p_display_type=dailyDataFile&amp;p_nccObsCode=122&amp;p_stn_num=089085&amp;p_c=-1587221563&amp;p_startYear=2009" TargetMode="External"/><Relationship Id="rId1823" Type="http://schemas.openxmlformats.org/officeDocument/2006/relationships/hyperlink" Target="http://www.bom.gov.au/jsp/ncc/cdio/weatherData/av?p_display_type=dailyDataFile&amp;p_nccObsCode=122&amp;p_stn_num=085279&amp;p_c=-1454495686&amp;p_startYear=2009" TargetMode="External"/><Relationship Id="rId1824" Type="http://schemas.openxmlformats.org/officeDocument/2006/relationships/hyperlink" Target="http://www.bom.gov.au/jsp/ncc/cdio/weatherData/av?p_display_type=dailyDataFile&amp;p_nccObsCode=122&amp;p_stn_num=089002&amp;p_c=-1584265392&amp;p_startYear=2009" TargetMode="External"/><Relationship Id="rId1825" Type="http://schemas.openxmlformats.org/officeDocument/2006/relationships/hyperlink" Target="http://www.bom.gov.au/jsp/ncc/cdio/weatherData/av?p_display_type=dailyDataFile&amp;p_nccObsCode=122&amp;p_stn_num=082170&amp;p_c=-1350376049&amp;p_startYear=2009" TargetMode="External"/><Relationship Id="rId1826" Type="http://schemas.openxmlformats.org/officeDocument/2006/relationships/hyperlink" Target="http://www.bom.gov.au/jsp/ncc/cdio/weatherData/av?p_display_type=dailyDataFile&amp;p_nccObsCode=122&amp;p_stn_num=90015&amp;p_c=-1620534395&amp;p_startYear=2009" TargetMode="External"/><Relationship Id="rId1827" Type="http://schemas.openxmlformats.org/officeDocument/2006/relationships/hyperlink" Target="http://www.bom.gov.au/jsp/ncc/cdio/weatherData/av?p_display_type=dailyDataFile&amp;p_nccObsCode=122&amp;p_stn_num=088110&amp;p_c=-1552668770&amp;p_startYear=2009" TargetMode="External"/><Relationship Id="rId1828" Type="http://schemas.openxmlformats.org/officeDocument/2006/relationships/hyperlink" Target="http://www.bom.gov.au/jsp/ncc/cdio/weatherData/av?p_display_type=dailyDataFile&amp;p_nccObsCode=122&amp;p_stn_num=080015&amp;p_c=-1280474659&amp;p_startYear=2009" TargetMode="External"/><Relationship Id="rId1829" Type="http://schemas.openxmlformats.org/officeDocument/2006/relationships/hyperlink" Target="http://www.bom.gov.au/jsp/ncc/cdio/weatherData/av?p_display_type=dailyDataFile&amp;p_nccObsCode=122&amp;p_stn_num=084016&amp;p_c=-1411732361&amp;p_startYear=2009" TargetMode="External"/><Relationship Id="rId1830" Type="http://schemas.openxmlformats.org/officeDocument/2006/relationships/hyperlink" Target="http://www.bom.gov.au/jsp/ncc/cdio/weatherData/av?p_display_type=dailyDataFile&amp;p_nccObsCode=122&amp;p_stn_num=090173&amp;p_c=-1626228696&amp;p_startYear=2009" TargetMode="External"/><Relationship Id="rId1831" Type="http://schemas.openxmlformats.org/officeDocument/2006/relationships/hyperlink" Target="http://www.bom.gov.au/jsp/ncc/cdio/weatherData/av?p_display_type=dailyDataFile&amp;p_nccObsCode=122&amp;p_stn_num=079100&amp;p_c=-1251356911&amp;p_startYear=2009" TargetMode="External"/><Relationship Id="rId1832" Type="http://schemas.openxmlformats.org/officeDocument/2006/relationships/hyperlink" Target="http://www.bom.gov.au/jsp/ncc/cdio/weatherData/av?p_display_type=dailyDataFile&amp;p_nccObsCode=122&amp;p_stn_num=080023&amp;p_c=-1280731017&amp;p_startYear=2009" TargetMode="External"/><Relationship Id="rId1833" Type="http://schemas.openxmlformats.org/officeDocument/2006/relationships/hyperlink" Target="http://www.bom.gov.au/jsp/ncc/cdio/weatherData/av?p_display_type=dailyDataFile&amp;p_nccObsCode=122&amp;p_stn_num=087031&amp;p_c=-1514874010&amp;p_startYear=2009" TargetMode="External"/><Relationship Id="rId1834" Type="http://schemas.openxmlformats.org/officeDocument/2006/relationships/hyperlink" Target="http://www.bom.gov.au/jsp/ncc/cdio/weatherData/av?p_display_type=dailyDataFile&amp;p_nccObsCode=122&amp;p_stn_num=088043&amp;p_c=-1550309097&amp;p_startYear=2009" TargetMode="External"/><Relationship Id="rId1835" Type="http://schemas.openxmlformats.org/officeDocument/2006/relationships/hyperlink" Target="http://www.bom.gov.au/jsp/ncc/cdio/weatherData/av?p_display_type=dailyDataFile&amp;p_nccObsCode=122&amp;p_stn_num=086071&amp;p_c=-1481638536&amp;p_startYear=2009" TargetMode="External"/><Relationship Id="rId1836" Type="http://schemas.openxmlformats.org/officeDocument/2006/relationships/hyperlink" Target="http://www.bom.gov.au/jsp/ncc/cdio/weatherData/av?p_display_type=dailyDataFile&amp;p_nccObsCode=122&amp;p_stn_num=076031&amp;p_c=-1156137720&amp;p_startYear=2009" TargetMode="External"/><Relationship Id="rId1837" Type="http://schemas.openxmlformats.org/officeDocument/2006/relationships/hyperlink" Target="http://www.bom.gov.au/jsp/ncc/cdio/weatherData/av?p_display_type=dailyDataFile&amp;p_nccObsCode=122&amp;p_stn_num=078015&amp;p_c=-1217263172&amp;p_startYear=2009" TargetMode="External"/><Relationship Id="rId1838" Type="http://schemas.openxmlformats.org/officeDocument/2006/relationships/hyperlink" Target="http://www.bom.gov.au/jsp/ncc/cdio/weatherData/av?p_display_type=dailyDataFile&amp;p_nccObsCode=122&amp;p_stn_num=083090&amp;p_c=-1380784747&amp;p_startYear=2009" TargetMode="External"/><Relationship Id="rId1839" Type="http://schemas.openxmlformats.org/officeDocument/2006/relationships/hyperlink" Target="http://www.bom.gov.au/jsp/ncc/cdio/weatherData/av?p_display_type=dailyDataFile&amp;p_nccObsCode=122&amp;p_stn_num=082039&amp;p_c=-1346074745&amp;p_startYear=2009" TargetMode="External"/><Relationship Id="rId1840" Type="http://schemas.openxmlformats.org/officeDocument/2006/relationships/hyperlink" Target="http://www.bom.gov.au/jsp/ncc/cdio/weatherData/av?p_display_type=dailyDataFile&amp;p_nccObsCode=122&amp;p_stn_num=085072&amp;p_c=-1447444278&amp;p_startYear=2009" TargetMode="External"/><Relationship Id="rId1841" Type="http://schemas.openxmlformats.org/officeDocument/2006/relationships/hyperlink" Target="http://www.bom.gov.au/jsp/ncc/cdio/weatherData/av?p_display_type=dailyDataFile&amp;p_nccObsCode=122&amp;p_stn_num=088109&amp;p_c=-1552634417&amp;p_startYear=2009" TargetMode="External"/><Relationship Id="rId1842" Type="http://schemas.openxmlformats.org/officeDocument/2006/relationships/hyperlink" Target="http://www.bom.gov.au/jsp/ncc/cdio/weatherData/av?p_display_type=dailyDataFile&amp;p_nccObsCode=122&amp;p_stn_num=079105&amp;p_c=-1251515446&amp;p_startYear=2009" TargetMode="External"/><Relationship Id="rId1843" Type="http://schemas.openxmlformats.org/officeDocument/2006/relationships/hyperlink" Target="http://www.bom.gov.au/jsp/ncc/cdio/weatherData/av?p_display_type=dailyDataFile&amp;p_nccObsCode=122&amp;p_stn_num=077094&amp;p_c=-1188692208&amp;p_startYear=2009" TargetMode="External"/><Relationship Id="rId1844" Type="http://schemas.openxmlformats.org/officeDocument/2006/relationships/hyperlink" Target="http://www.bom.gov.au/jsp/ncc/cdio/weatherData/av?p_display_type=dailyDataFile&amp;p_nccObsCode=122&amp;p_stn_num=082138&amp;p_c=-1349325450&amp;p_startYear=2009" TargetMode="External"/><Relationship Id="rId1845" Type="http://schemas.openxmlformats.org/officeDocument/2006/relationships/hyperlink" Target="http://www.bom.gov.au/jsp/ncc/cdio/weatherData/av?p_display_type=dailyDataFile&amp;p_nccObsCode=122&amp;p_stn_num=090186&amp;p_c=-1626698160&amp;p_startYear=2009" TargetMode="External"/><Relationship Id="rId1846" Type="http://schemas.openxmlformats.org/officeDocument/2006/relationships/hyperlink" Target="http://www.bom.gov.au/jsp/ncc/cdio/weatherData/av?p_display_type=dailyDataFile&amp;p_nccObsCode=122&amp;p_stn_num=85096&amp;p_c=-1448261084&amp;p_startYear=2009" TargetMode="External"/><Relationship Id="rId1847" Type="http://schemas.openxmlformats.org/officeDocument/2006/relationships/hyperlink" Target="http://www.bom.gov.au/jsp/ncc/cdio/weatherData/av?p_display_type=dailyDataFile&amp;p_nccObsCode=122&amp;p_stn_num=089085&amp;p_c=-1587221563&amp;p_startYear=2010" TargetMode="External"/><Relationship Id="rId1848" Type="http://schemas.openxmlformats.org/officeDocument/2006/relationships/hyperlink" Target="http://www.bom.gov.au/jsp/ncc/cdio/weatherData/av?p_display_type=dailyDataFile&amp;p_nccObsCode=122&amp;p_stn_num=085279&amp;p_c=-1454495686&amp;p_startYear=2010" TargetMode="External"/><Relationship Id="rId1849" Type="http://schemas.openxmlformats.org/officeDocument/2006/relationships/hyperlink" Target="http://www.bom.gov.au/jsp/ncc/cdio/weatherData/av?p_display_type=dailyDataFile&amp;p_nccObsCode=122&amp;p_stn_num=089002&amp;p_c=-1584265392&amp;p_startYear=2010" TargetMode="External"/><Relationship Id="rId1850" Type="http://schemas.openxmlformats.org/officeDocument/2006/relationships/hyperlink" Target="http://www.bom.gov.au/jsp/ncc/cdio/weatherData/av?p_display_type=dailyDataFile&amp;p_nccObsCode=122&amp;p_stn_num=082170&amp;p_c=-1350376049&amp;p_startYear=2010" TargetMode="External"/><Relationship Id="rId1851" Type="http://schemas.openxmlformats.org/officeDocument/2006/relationships/hyperlink" Target="http://www.bom.gov.au/jsp/ncc/cdio/weatherData/av?p_display_type=dailyDataFile&amp;p_nccObsCode=122&amp;p_stn_num=90015&amp;p_c=-1620534395&amp;p_startYear=2010" TargetMode="External"/><Relationship Id="rId1852" Type="http://schemas.openxmlformats.org/officeDocument/2006/relationships/hyperlink" Target="http://www.bom.gov.au/jsp/ncc/cdio/weatherData/av?p_display_type=dailyDataFile&amp;p_nccObsCode=122&amp;p_stn_num=088110&amp;p_c=-1552668770&amp;p_startYear=2010" TargetMode="External"/><Relationship Id="rId1853" Type="http://schemas.openxmlformats.org/officeDocument/2006/relationships/hyperlink" Target="http://www.bom.gov.au/jsp/ncc/cdio/weatherData/av?p_display_type=dailyDataFile&amp;p_nccObsCode=122&amp;p_stn_num=080015&amp;p_c=-1280474659&amp;p_startYear=2010" TargetMode="External"/><Relationship Id="rId1854" Type="http://schemas.openxmlformats.org/officeDocument/2006/relationships/hyperlink" Target="http://www.bom.gov.au/jsp/ncc/cdio/weatherData/av?p_display_type=dailyDataFile&amp;p_nccObsCode=122&amp;p_stn_num=084016&amp;p_c=-1411732361&amp;p_startYear=2010" TargetMode="External"/><Relationship Id="rId1855" Type="http://schemas.openxmlformats.org/officeDocument/2006/relationships/hyperlink" Target="http://www.bom.gov.au/jsp/ncc/cdio/weatherData/av?p_display_type=dailyDataFile&amp;p_nccObsCode=122&amp;p_stn_num=090173&amp;p_c=-1626228696&amp;p_startYear=2010" TargetMode="External"/><Relationship Id="rId1856" Type="http://schemas.openxmlformats.org/officeDocument/2006/relationships/hyperlink" Target="http://www.bom.gov.au/jsp/ncc/cdio/weatherData/av?p_display_type=dailyDataFile&amp;p_nccObsCode=122&amp;p_stn_num=079100&amp;p_c=-1251356911&amp;p_startYear=2010" TargetMode="External"/><Relationship Id="rId1857" Type="http://schemas.openxmlformats.org/officeDocument/2006/relationships/hyperlink" Target="http://www.bom.gov.au/jsp/ncc/cdio/weatherData/av?p_display_type=dailyDataFile&amp;p_nccObsCode=122&amp;p_stn_num=080023&amp;p_c=-1280731017&amp;p_startYear=2010" TargetMode="External"/><Relationship Id="rId1858" Type="http://schemas.openxmlformats.org/officeDocument/2006/relationships/hyperlink" Target="http://www.bom.gov.au/jsp/ncc/cdio/weatherData/av?p_display_type=dailyDataFile&amp;p_nccObsCode=122&amp;p_stn_num=087031&amp;p_c=-1514874010&amp;p_startYear=2010" TargetMode="External"/><Relationship Id="rId1859" Type="http://schemas.openxmlformats.org/officeDocument/2006/relationships/hyperlink" Target="http://www.bom.gov.au/jsp/ncc/cdio/weatherData/av?p_display_type=dailyDataFile&amp;p_nccObsCode=122&amp;p_stn_num=088043&amp;p_c=-1550309097&amp;p_startYear=2010" TargetMode="External"/><Relationship Id="rId1860" Type="http://schemas.openxmlformats.org/officeDocument/2006/relationships/hyperlink" Target="http://www.bom.gov.au/jsp/ncc/cdio/weatherData/av?p_display_type=dailyDataFile&amp;p_nccObsCode=122&amp;p_stn_num=086071&amp;p_c=-1481638536&amp;p_startYear=2010" TargetMode="External"/><Relationship Id="rId1861" Type="http://schemas.openxmlformats.org/officeDocument/2006/relationships/hyperlink" Target="http://www.bom.gov.au/jsp/ncc/cdio/weatherData/av?p_display_type=dailyDataFile&amp;p_nccObsCode=122&amp;p_stn_num=076031&amp;p_c=-1156137720&amp;p_startYear=2010" TargetMode="External"/><Relationship Id="rId1862" Type="http://schemas.openxmlformats.org/officeDocument/2006/relationships/hyperlink" Target="http://www.bom.gov.au/jsp/ncc/cdio/weatherData/av?p_display_type=dailyDataFile&amp;p_nccObsCode=122&amp;p_stn_num=078015&amp;p_c=-1217263172&amp;p_startYear=2010" TargetMode="External"/><Relationship Id="rId1863" Type="http://schemas.openxmlformats.org/officeDocument/2006/relationships/hyperlink" Target="http://www.bom.gov.au/jsp/ncc/cdio/weatherData/av?p_display_type=dailyDataFile&amp;p_nccObsCode=122&amp;p_stn_num=083090&amp;p_c=-1380784747&amp;p_startYear=2010" TargetMode="External"/><Relationship Id="rId1864" Type="http://schemas.openxmlformats.org/officeDocument/2006/relationships/hyperlink" Target="http://www.bom.gov.au/jsp/ncc/cdio/weatherData/av?p_display_type=dailyDataFile&amp;p_nccObsCode=122&amp;p_stn_num=082039&amp;p_c=-1346074745&amp;p_startYear=2010" TargetMode="External"/><Relationship Id="rId1865" Type="http://schemas.openxmlformats.org/officeDocument/2006/relationships/hyperlink" Target="http://www.bom.gov.au/jsp/ncc/cdio/weatherData/av?p_display_type=dailyDataFile&amp;p_nccObsCode=122&amp;p_stn_num=085072&amp;p_c=-1447444278&amp;p_startYear=2010" TargetMode="External"/><Relationship Id="rId1866" Type="http://schemas.openxmlformats.org/officeDocument/2006/relationships/hyperlink" Target="http://www.bom.gov.au/jsp/ncc/cdio/weatherData/av?p_display_type=dailyDataFile&amp;p_nccObsCode=122&amp;p_stn_num=088109&amp;p_c=-1552634417&amp;p_startYear=2010" TargetMode="External"/><Relationship Id="rId1867" Type="http://schemas.openxmlformats.org/officeDocument/2006/relationships/hyperlink" Target="http://www.bom.gov.au/jsp/ncc/cdio/weatherData/av?p_display_type=dailyDataFile&amp;p_nccObsCode=122&amp;p_stn_num=079105&amp;p_c=-1251515446&amp;p_startYear=2010" TargetMode="External"/><Relationship Id="rId1868" Type="http://schemas.openxmlformats.org/officeDocument/2006/relationships/hyperlink" Target="http://www.bom.gov.au/jsp/ncc/cdio/weatherData/av?p_display_type=dailyDataFile&amp;p_nccObsCode=122&amp;p_stn_num=077094&amp;p_c=-1188692208&amp;p_startYear=2010" TargetMode="External"/><Relationship Id="rId1869" Type="http://schemas.openxmlformats.org/officeDocument/2006/relationships/hyperlink" Target="http://www.bom.gov.au/jsp/ncc/cdio/weatherData/av?p_display_type=dailyDataFile&amp;p_nccObsCode=122&amp;p_stn_num=082138&amp;p_c=-1349325450&amp;p_startYear=2010" TargetMode="External"/><Relationship Id="rId1870" Type="http://schemas.openxmlformats.org/officeDocument/2006/relationships/hyperlink" Target="http://www.bom.gov.au/jsp/ncc/cdio/weatherData/av?p_display_type=dailyDataFile&amp;p_nccObsCode=122&amp;p_stn_num=090186&amp;p_c=-1626698160&amp;p_startYear=2010" TargetMode="External"/><Relationship Id="rId1871" Type="http://schemas.openxmlformats.org/officeDocument/2006/relationships/hyperlink" Target="http://www.bom.gov.au/jsp/ncc/cdio/weatherData/av?p_display_type=dailyDataFile&amp;p_nccObsCode=122&amp;p_stn_num=85096&amp;p_c=-1448261084&amp;p_startYear=2010" TargetMode="External"/><Relationship Id="rId1872" Type="http://schemas.openxmlformats.org/officeDocument/2006/relationships/hyperlink" Target="http://www.bom.gov.au/jsp/ncc/cdio/weatherData/av?p_display_type=dailyDataFile&amp;p_nccObsCode=122&amp;p_stn_num=089085&amp;p_c=-1587221563&amp;p_startYear=2011" TargetMode="External"/><Relationship Id="rId1873" Type="http://schemas.openxmlformats.org/officeDocument/2006/relationships/hyperlink" Target="http://www.bom.gov.au/jsp/ncc/cdio/weatherData/av?p_display_type=dailyDataFile&amp;p_nccObsCode=122&amp;p_stn_num=085279&amp;p_c=-1454495686&amp;p_startYear=2011" TargetMode="External"/><Relationship Id="rId1874" Type="http://schemas.openxmlformats.org/officeDocument/2006/relationships/hyperlink" Target="http://www.bom.gov.au/jsp/ncc/cdio/weatherData/av?p_display_type=dailyDataFile&amp;p_nccObsCode=122&amp;p_stn_num=089002&amp;p_c=-1584265392&amp;p_startYear=2011" TargetMode="External"/><Relationship Id="rId1875" Type="http://schemas.openxmlformats.org/officeDocument/2006/relationships/hyperlink" Target="http://www.bom.gov.au/jsp/ncc/cdio/weatherData/av?p_display_type=dailyDataFile&amp;p_nccObsCode=122&amp;p_stn_num=082170&amp;p_c=-1350376049&amp;p_startYear=2011" TargetMode="External"/><Relationship Id="rId1876" Type="http://schemas.openxmlformats.org/officeDocument/2006/relationships/hyperlink" Target="http://www.bom.gov.au/jsp/ncc/cdio/weatherData/av?p_display_type=dailyDataFile&amp;p_nccObsCode=122&amp;p_stn_num=90015&amp;p_c=-1620534395&amp;p_startYear=2011" TargetMode="External"/><Relationship Id="rId1877" Type="http://schemas.openxmlformats.org/officeDocument/2006/relationships/hyperlink" Target="http://www.bom.gov.au/jsp/ncc/cdio/weatherData/av?p_display_type=dailyDataFile&amp;p_nccObsCode=122&amp;p_stn_num=088110&amp;p_c=-1552668770&amp;p_startYear=2011" TargetMode="External"/><Relationship Id="rId1878" Type="http://schemas.openxmlformats.org/officeDocument/2006/relationships/hyperlink" Target="http://www.bom.gov.au/jsp/ncc/cdio/weatherData/av?p_display_type=dailyDataFile&amp;p_nccObsCode=122&amp;p_stn_num=080015&amp;p_c=-1280474659&amp;p_startYear=2011" TargetMode="External"/><Relationship Id="rId1879" Type="http://schemas.openxmlformats.org/officeDocument/2006/relationships/hyperlink" Target="http://www.bom.gov.au/jsp/ncc/cdio/weatherData/av?p_display_type=dailyDataFile&amp;p_nccObsCode=122&amp;p_stn_num=084016&amp;p_c=-1411732361&amp;p_startYear=2011" TargetMode="External"/><Relationship Id="rId1880" Type="http://schemas.openxmlformats.org/officeDocument/2006/relationships/hyperlink" Target="http://www.bom.gov.au/jsp/ncc/cdio/weatherData/av?p_display_type=dailyDataFile&amp;p_nccObsCode=122&amp;p_stn_num=090173&amp;p_c=-1626228696&amp;p_startYear=2011" TargetMode="External"/><Relationship Id="rId1881" Type="http://schemas.openxmlformats.org/officeDocument/2006/relationships/hyperlink" Target="http://www.bom.gov.au/jsp/ncc/cdio/weatherData/av?p_display_type=dailyDataFile&amp;p_nccObsCode=122&amp;p_stn_num=079100&amp;p_c=-1251356911&amp;p_startYear=2011" TargetMode="External"/><Relationship Id="rId1882" Type="http://schemas.openxmlformats.org/officeDocument/2006/relationships/hyperlink" Target="http://www.bom.gov.au/jsp/ncc/cdio/weatherData/av?p_display_type=dailyDataFile&amp;p_nccObsCode=122&amp;p_stn_num=080023&amp;p_c=-1280731017&amp;p_startYear=2011" TargetMode="External"/><Relationship Id="rId1883" Type="http://schemas.openxmlformats.org/officeDocument/2006/relationships/hyperlink" Target="http://www.bom.gov.au/jsp/ncc/cdio/weatherData/av?p_display_type=dailyDataFile&amp;p_nccObsCode=122&amp;p_stn_num=087031&amp;p_c=-1514874010&amp;p_startYear=2011" TargetMode="External"/><Relationship Id="rId1884" Type="http://schemas.openxmlformats.org/officeDocument/2006/relationships/hyperlink" Target="http://www.bom.gov.au/jsp/ncc/cdio/weatherData/av?p_display_type=dailyDataFile&amp;p_nccObsCode=122&amp;p_stn_num=088043&amp;p_c=-1550309097&amp;p_startYear=2011" TargetMode="External"/><Relationship Id="rId1885" Type="http://schemas.openxmlformats.org/officeDocument/2006/relationships/hyperlink" Target="http://www.bom.gov.au/jsp/ncc/cdio/weatherData/av?p_display_type=dailyDataFile&amp;p_nccObsCode=122&amp;p_stn_num=086071&amp;p_c=-1481638536&amp;p_startYear=2011" TargetMode="External"/><Relationship Id="rId1886" Type="http://schemas.openxmlformats.org/officeDocument/2006/relationships/hyperlink" Target="http://www.bom.gov.au/jsp/ncc/cdio/weatherData/av?p_display_type=dailyDataFile&amp;p_nccObsCode=122&amp;p_stn_num=076031&amp;p_c=-1156137720&amp;p_startYear=2011" TargetMode="External"/><Relationship Id="rId1887" Type="http://schemas.openxmlformats.org/officeDocument/2006/relationships/hyperlink" Target="http://www.bom.gov.au/jsp/ncc/cdio/weatherData/av?p_display_type=dailyDataFile&amp;p_nccObsCode=122&amp;p_stn_num=078015&amp;p_c=-1217263172&amp;p_startYear=2011" TargetMode="External"/><Relationship Id="rId1888" Type="http://schemas.openxmlformats.org/officeDocument/2006/relationships/hyperlink" Target="http://www.bom.gov.au/jsp/ncc/cdio/weatherData/av?p_display_type=dailyDataFile&amp;p_nccObsCode=122&amp;p_stn_num=083090&amp;p_c=-1380784747&amp;p_startYear=2011" TargetMode="External"/><Relationship Id="rId1889" Type="http://schemas.openxmlformats.org/officeDocument/2006/relationships/hyperlink" Target="http://www.bom.gov.au/jsp/ncc/cdio/weatherData/av?p_display_type=dailyDataFile&amp;p_nccObsCode=122&amp;p_stn_num=082039&amp;p_c=-1346074745&amp;p_startYear=2011" TargetMode="External"/><Relationship Id="rId1890" Type="http://schemas.openxmlformats.org/officeDocument/2006/relationships/hyperlink" Target="http://www.bom.gov.au/jsp/ncc/cdio/weatherData/av?p_display_type=dailyDataFile&amp;p_nccObsCode=122&amp;p_stn_num=085072&amp;p_c=-1447444278&amp;p_startYear=2011" TargetMode="External"/><Relationship Id="rId1891" Type="http://schemas.openxmlformats.org/officeDocument/2006/relationships/hyperlink" Target="http://www.bom.gov.au/jsp/ncc/cdio/weatherData/av?p_display_type=dailyDataFile&amp;p_nccObsCode=122&amp;p_stn_num=088109&amp;p_c=-1552634417&amp;p_startYear=2011" TargetMode="External"/><Relationship Id="rId1892" Type="http://schemas.openxmlformats.org/officeDocument/2006/relationships/hyperlink" Target="http://www.bom.gov.au/jsp/ncc/cdio/weatherData/av?p_display_type=dailyDataFile&amp;p_nccObsCode=122&amp;p_stn_num=079105&amp;p_c=-1251515446&amp;p_startYear=2011" TargetMode="External"/><Relationship Id="rId1893" Type="http://schemas.openxmlformats.org/officeDocument/2006/relationships/hyperlink" Target="http://www.bom.gov.au/jsp/ncc/cdio/weatherData/av?p_display_type=dailyDataFile&amp;p_nccObsCode=122&amp;p_stn_num=077094&amp;p_c=-1188692208&amp;p_startYear=2011" TargetMode="External"/><Relationship Id="rId1894" Type="http://schemas.openxmlformats.org/officeDocument/2006/relationships/hyperlink" Target="http://www.bom.gov.au/jsp/ncc/cdio/weatherData/av?p_display_type=dailyDataFile&amp;p_nccObsCode=122&amp;p_stn_num=082138&amp;p_c=-1349325450&amp;p_startYear=2011" TargetMode="External"/><Relationship Id="rId1895" Type="http://schemas.openxmlformats.org/officeDocument/2006/relationships/hyperlink" Target="http://www.bom.gov.au/jsp/ncc/cdio/weatherData/av?p_display_type=dailyDataFile&amp;p_nccObsCode=122&amp;p_stn_num=090186&amp;p_c=-1626698160&amp;p_startYear=2011" TargetMode="External"/><Relationship Id="rId1896" Type="http://schemas.openxmlformats.org/officeDocument/2006/relationships/hyperlink" Target="http://www.bom.gov.au/jsp/ncc/cdio/weatherData/av?p_display_type=dailyDataFile&amp;p_nccObsCode=122&amp;p_stn_num=85096&amp;p_c=-1448261084&amp;p_startYear=2011" TargetMode="External"/><Relationship Id="rId1897" Type="http://schemas.openxmlformats.org/officeDocument/2006/relationships/hyperlink" Target="http://www.bom.gov.au/jsp/ncc/cdio/weatherData/av?p_display_type=dailyDataFile&amp;p_nccObsCode=122&amp;p_stn_num=089085&amp;p_c=-1587221563&amp;p_startYear=2012" TargetMode="External"/><Relationship Id="rId1898" Type="http://schemas.openxmlformats.org/officeDocument/2006/relationships/hyperlink" Target="http://www.bom.gov.au/jsp/ncc/cdio/weatherData/av?p_display_type=dailyDataFile&amp;p_nccObsCode=122&amp;p_stn_num=085279&amp;p_c=-1454495686&amp;p_startYear=2012" TargetMode="External"/><Relationship Id="rId1899" Type="http://schemas.openxmlformats.org/officeDocument/2006/relationships/hyperlink" Target="http://www.bom.gov.au/jsp/ncc/cdio/weatherData/av?p_display_type=dailyDataFile&amp;p_nccObsCode=122&amp;p_stn_num=089002&amp;p_c=-1584265392&amp;p_startYear=2012" TargetMode="External"/><Relationship Id="rId1900" Type="http://schemas.openxmlformats.org/officeDocument/2006/relationships/hyperlink" Target="http://www.bom.gov.au/jsp/ncc/cdio/weatherData/av?p_display_type=dailyDataFile&amp;p_nccObsCode=122&amp;p_stn_num=082170&amp;p_c=-1350376049&amp;p_startYear=2012" TargetMode="External"/><Relationship Id="rId1901" Type="http://schemas.openxmlformats.org/officeDocument/2006/relationships/hyperlink" Target="http://www.bom.gov.au/jsp/ncc/cdio/weatherData/av?p_display_type=dailyDataFile&amp;p_nccObsCode=122&amp;p_stn_num=90015&amp;p_c=-1620534395&amp;p_startYear=2012" TargetMode="External"/><Relationship Id="rId1902" Type="http://schemas.openxmlformats.org/officeDocument/2006/relationships/hyperlink" Target="http://www.bom.gov.au/jsp/ncc/cdio/weatherData/av?p_display_type=dailyDataFile&amp;p_nccObsCode=122&amp;p_stn_num=088110&amp;p_c=-1552668770&amp;p_startYear=2012" TargetMode="External"/><Relationship Id="rId1903" Type="http://schemas.openxmlformats.org/officeDocument/2006/relationships/hyperlink" Target="http://www.bom.gov.au/jsp/ncc/cdio/weatherData/av?p_display_type=dailyDataFile&amp;p_nccObsCode=122&amp;p_stn_num=080015&amp;p_c=-1280474659&amp;p_startYear=2012" TargetMode="External"/><Relationship Id="rId1904" Type="http://schemas.openxmlformats.org/officeDocument/2006/relationships/hyperlink" Target="http://www.bom.gov.au/jsp/ncc/cdio/weatherData/av?p_display_type=dailyDataFile&amp;p_nccObsCode=122&amp;p_stn_num=084016&amp;p_c=-1411732361&amp;p_startYear=2012" TargetMode="External"/><Relationship Id="rId1905" Type="http://schemas.openxmlformats.org/officeDocument/2006/relationships/hyperlink" Target="http://www.bom.gov.au/jsp/ncc/cdio/weatherData/av?p_display_type=dailyDataFile&amp;p_nccObsCode=122&amp;p_stn_num=090173&amp;p_c=-1626228696&amp;p_startYear=2012" TargetMode="External"/><Relationship Id="rId1906" Type="http://schemas.openxmlformats.org/officeDocument/2006/relationships/hyperlink" Target="http://www.bom.gov.au/jsp/ncc/cdio/weatherData/av?p_display_type=dailyDataFile&amp;p_nccObsCode=122&amp;p_stn_num=079100&amp;p_c=-1251356911&amp;p_startYear=2012" TargetMode="External"/><Relationship Id="rId1907" Type="http://schemas.openxmlformats.org/officeDocument/2006/relationships/hyperlink" Target="http://www.bom.gov.au/jsp/ncc/cdio/weatherData/av?p_display_type=dailyDataFile&amp;p_nccObsCode=122&amp;p_stn_num=080023&amp;p_c=-1280731017&amp;p_startYear=2012" TargetMode="External"/><Relationship Id="rId1908" Type="http://schemas.openxmlformats.org/officeDocument/2006/relationships/hyperlink" Target="http://www.bom.gov.au/jsp/ncc/cdio/weatherData/av?p_display_type=dailyDataFile&amp;p_nccObsCode=122&amp;p_stn_num=087031&amp;p_c=-1514874010&amp;p_startYear=2012" TargetMode="External"/><Relationship Id="rId1909" Type="http://schemas.openxmlformats.org/officeDocument/2006/relationships/hyperlink" Target="http://www.bom.gov.au/jsp/ncc/cdio/weatherData/av?p_display_type=dailyDataFile&amp;p_nccObsCode=122&amp;p_stn_num=088043&amp;p_c=-1550309097&amp;p_startYear=2012" TargetMode="External"/><Relationship Id="rId1910" Type="http://schemas.openxmlformats.org/officeDocument/2006/relationships/hyperlink" Target="http://www.bom.gov.au/jsp/ncc/cdio/weatherData/av?p_display_type=dailyDataFile&amp;p_nccObsCode=122&amp;p_stn_num=086071&amp;p_c=-1481638536&amp;p_startYear=2012" TargetMode="External"/><Relationship Id="rId1911" Type="http://schemas.openxmlformats.org/officeDocument/2006/relationships/hyperlink" Target="http://www.bom.gov.au/jsp/ncc/cdio/weatherData/av?p_display_type=dailyDataFile&amp;p_nccObsCode=122&amp;p_stn_num=076031&amp;p_c=-1156137720&amp;p_startYear=2012" TargetMode="External"/><Relationship Id="rId1912" Type="http://schemas.openxmlformats.org/officeDocument/2006/relationships/hyperlink" Target="http://www.bom.gov.au/jsp/ncc/cdio/weatherData/av?p_display_type=dailyDataFile&amp;p_nccObsCode=122&amp;p_stn_num=078015&amp;p_c=-1217263172&amp;p_startYear=2012" TargetMode="External"/><Relationship Id="rId1913" Type="http://schemas.openxmlformats.org/officeDocument/2006/relationships/hyperlink" Target="http://www.bom.gov.au/jsp/ncc/cdio/weatherData/av?p_display_type=dailyDataFile&amp;p_nccObsCode=122&amp;p_stn_num=083090&amp;p_c=-1380784747&amp;p_startYear=2012" TargetMode="External"/><Relationship Id="rId1914" Type="http://schemas.openxmlformats.org/officeDocument/2006/relationships/hyperlink" Target="http://www.bom.gov.au/jsp/ncc/cdio/weatherData/av?p_display_type=dailyDataFile&amp;p_nccObsCode=122&amp;p_stn_num=082039&amp;p_c=-1346074745&amp;p_startYear=2012" TargetMode="External"/><Relationship Id="rId1915" Type="http://schemas.openxmlformats.org/officeDocument/2006/relationships/hyperlink" Target="http://www.bom.gov.au/jsp/ncc/cdio/weatherData/av?p_display_type=dailyDataFile&amp;p_nccObsCode=122&amp;p_stn_num=085072&amp;p_c=-1447444278&amp;p_startYear=2012" TargetMode="External"/><Relationship Id="rId1916" Type="http://schemas.openxmlformats.org/officeDocument/2006/relationships/hyperlink" Target="http://www.bom.gov.au/jsp/ncc/cdio/weatherData/av?p_display_type=dailyDataFile&amp;p_nccObsCode=122&amp;p_stn_num=088109&amp;p_c=-1552634417&amp;p_startYear=2012" TargetMode="External"/><Relationship Id="rId1917" Type="http://schemas.openxmlformats.org/officeDocument/2006/relationships/hyperlink" Target="http://www.bom.gov.au/jsp/ncc/cdio/weatherData/av?p_display_type=dailyDataFile&amp;p_nccObsCode=122&amp;p_stn_num=079105&amp;p_c=-1251515446&amp;p_startYear=2012" TargetMode="External"/><Relationship Id="rId1918" Type="http://schemas.openxmlformats.org/officeDocument/2006/relationships/hyperlink" Target="http://www.bom.gov.au/jsp/ncc/cdio/weatherData/av?p_display_type=dailyDataFile&amp;p_nccObsCode=122&amp;p_stn_num=077094&amp;p_c=-1188692208&amp;p_startYear=2012" TargetMode="External"/><Relationship Id="rId1919" Type="http://schemas.openxmlformats.org/officeDocument/2006/relationships/hyperlink" Target="http://www.bom.gov.au/jsp/ncc/cdio/weatherData/av?p_display_type=dailyDataFile&amp;p_nccObsCode=122&amp;p_stn_num=082138&amp;p_c=-1349325450&amp;p_startYear=2012" TargetMode="External"/><Relationship Id="rId1920" Type="http://schemas.openxmlformats.org/officeDocument/2006/relationships/hyperlink" Target="http://www.bom.gov.au/jsp/ncc/cdio/weatherData/av?p_display_type=dailyDataFile&amp;p_nccObsCode=122&amp;p_stn_num=090186&amp;p_c=-1626698160&amp;p_startYear=2012" TargetMode="External"/><Relationship Id="rId1921" Type="http://schemas.openxmlformats.org/officeDocument/2006/relationships/hyperlink" Target="http://www.bom.gov.au/jsp/ncc/cdio/weatherData/av?p_display_type=dailyDataFile&amp;p_nccObsCode=122&amp;p_stn_num=85096&amp;p_c=-1448261084&amp;p_startYear=2012" TargetMode="External"/><Relationship Id="rId1922" Type="http://schemas.openxmlformats.org/officeDocument/2006/relationships/hyperlink" Target="http://www.bom.gov.au/jsp/ncc/cdio/weatherData/av?p_display_type=dailyDataFile&amp;p_nccObsCode=122&amp;p_stn_num=089085&amp;p_c=-1587221563&amp;p_startYear=2013" TargetMode="External"/><Relationship Id="rId1923" Type="http://schemas.openxmlformats.org/officeDocument/2006/relationships/hyperlink" Target="http://www.bom.gov.au/jsp/ncc/cdio/weatherData/av?p_display_type=dailyDataFile&amp;p_nccObsCode=122&amp;p_stn_num=085279&amp;p_c=-1454495686&amp;p_startYear=2013" TargetMode="External"/><Relationship Id="rId1924" Type="http://schemas.openxmlformats.org/officeDocument/2006/relationships/hyperlink" Target="http://www.bom.gov.au/jsp/ncc/cdio/weatherData/av?p_display_type=dailyDataFile&amp;p_nccObsCode=122&amp;p_stn_num=089002&amp;p_c=-1584265392&amp;p_startYear=2013" TargetMode="External"/><Relationship Id="rId1925" Type="http://schemas.openxmlformats.org/officeDocument/2006/relationships/hyperlink" Target="http://www.bom.gov.au/jsp/ncc/cdio/weatherData/av?p_display_type=dailyDataFile&amp;p_nccObsCode=122&amp;p_stn_num=082170&amp;p_c=-1350376049&amp;p_startYear=2013" TargetMode="External"/><Relationship Id="rId1926" Type="http://schemas.openxmlformats.org/officeDocument/2006/relationships/hyperlink" Target="http://www.bom.gov.au/jsp/ncc/cdio/weatherData/av?p_display_type=dailyDataFile&amp;p_nccObsCode=122&amp;p_stn_num=90015&amp;p_c=-1620534395&amp;p_startYear=2013" TargetMode="External"/><Relationship Id="rId1927" Type="http://schemas.openxmlformats.org/officeDocument/2006/relationships/hyperlink" Target="http://www.bom.gov.au/jsp/ncc/cdio/weatherData/av?p_display_type=dailyDataFile&amp;p_nccObsCode=122&amp;p_stn_num=088110&amp;p_c=-1552668770&amp;p_startYear=2013" TargetMode="External"/><Relationship Id="rId1928" Type="http://schemas.openxmlformats.org/officeDocument/2006/relationships/hyperlink" Target="http://www.bom.gov.au/jsp/ncc/cdio/weatherData/av?p_display_type=dailyDataFile&amp;p_nccObsCode=122&amp;p_stn_num=080015&amp;p_c=-1280474659&amp;p_startYear=2013" TargetMode="External"/><Relationship Id="rId1929" Type="http://schemas.openxmlformats.org/officeDocument/2006/relationships/hyperlink" Target="http://www.bom.gov.au/jsp/ncc/cdio/weatherData/av?p_display_type=dailyDataFile&amp;p_nccObsCode=122&amp;p_stn_num=084016&amp;p_c=-1411732361&amp;p_startYear=2013" TargetMode="External"/><Relationship Id="rId1930" Type="http://schemas.openxmlformats.org/officeDocument/2006/relationships/hyperlink" Target="http://www.bom.gov.au/jsp/ncc/cdio/weatherData/av?p_display_type=dailyDataFile&amp;p_nccObsCode=122&amp;p_stn_num=090173&amp;p_c=-1626228696&amp;p_startYear=2013" TargetMode="External"/><Relationship Id="rId1931" Type="http://schemas.openxmlformats.org/officeDocument/2006/relationships/hyperlink" Target="http://www.bom.gov.au/jsp/ncc/cdio/weatherData/av?p_display_type=dailyDataFile&amp;p_nccObsCode=122&amp;p_stn_num=079100&amp;p_c=-1251356911&amp;p_startYear=2013" TargetMode="External"/><Relationship Id="rId1932" Type="http://schemas.openxmlformats.org/officeDocument/2006/relationships/hyperlink" Target="http://www.bom.gov.au/jsp/ncc/cdio/weatherData/av?p_display_type=dailyDataFile&amp;p_nccObsCode=122&amp;p_stn_num=080023&amp;p_c=-1280731017&amp;p_startYear=2013" TargetMode="External"/><Relationship Id="rId1933" Type="http://schemas.openxmlformats.org/officeDocument/2006/relationships/hyperlink" Target="http://www.bom.gov.au/jsp/ncc/cdio/weatherData/av?p_display_type=dailyDataFile&amp;p_nccObsCode=122&amp;p_stn_num=087031&amp;p_c=-1514874010&amp;p_startYear=2013" TargetMode="External"/><Relationship Id="rId1934" Type="http://schemas.openxmlformats.org/officeDocument/2006/relationships/hyperlink" Target="http://www.bom.gov.au/jsp/ncc/cdio/weatherData/av?p_display_type=dailyDataFile&amp;p_nccObsCode=122&amp;p_stn_num=088043&amp;p_c=-1550309097&amp;p_startYear=2013" TargetMode="External"/><Relationship Id="rId1935" Type="http://schemas.openxmlformats.org/officeDocument/2006/relationships/hyperlink" Target="http://www.bom.gov.au/jsp/ncc/cdio/weatherData/av?p_display_type=dailyDataFile&amp;p_nccObsCode=122&amp;p_stn_num=086071&amp;p_c=-1481638536&amp;p_startYear=2013" TargetMode="External"/><Relationship Id="rId1936" Type="http://schemas.openxmlformats.org/officeDocument/2006/relationships/hyperlink" Target="http://www.bom.gov.au/jsp/ncc/cdio/weatherData/av?p_display_type=dailyDataFile&amp;p_nccObsCode=122&amp;p_stn_num=076031&amp;p_c=-1156137720&amp;p_startYear=2013" TargetMode="External"/><Relationship Id="rId1937" Type="http://schemas.openxmlformats.org/officeDocument/2006/relationships/hyperlink" Target="http://www.bom.gov.au/jsp/ncc/cdio/weatherData/av?p_display_type=dailyDataFile&amp;p_nccObsCode=122&amp;p_stn_num=078015&amp;p_c=-1217263172&amp;p_startYear=2013" TargetMode="External"/><Relationship Id="rId1938" Type="http://schemas.openxmlformats.org/officeDocument/2006/relationships/hyperlink" Target="http://www.bom.gov.au/jsp/ncc/cdio/weatherData/av?p_display_type=dailyDataFile&amp;p_nccObsCode=122&amp;p_stn_num=083090&amp;p_c=-1380784747&amp;p_startYear=2013" TargetMode="External"/><Relationship Id="rId1939" Type="http://schemas.openxmlformats.org/officeDocument/2006/relationships/hyperlink" Target="http://www.bom.gov.au/jsp/ncc/cdio/weatherData/av?p_display_type=dailyDataFile&amp;p_nccObsCode=122&amp;p_stn_num=082039&amp;p_c=-1346074745&amp;p_startYear=2013" TargetMode="External"/><Relationship Id="rId1940" Type="http://schemas.openxmlformats.org/officeDocument/2006/relationships/hyperlink" Target="http://www.bom.gov.au/jsp/ncc/cdio/weatherData/av?p_display_type=dailyDataFile&amp;p_nccObsCode=122&amp;p_stn_num=085072&amp;p_c=-1447444278&amp;p_startYear=2013" TargetMode="External"/><Relationship Id="rId1941" Type="http://schemas.openxmlformats.org/officeDocument/2006/relationships/hyperlink" Target="http://www.bom.gov.au/jsp/ncc/cdio/weatherData/av?p_display_type=dailyDataFile&amp;p_nccObsCode=122&amp;p_stn_num=088109&amp;p_c=-1552634417&amp;p_startYear=2013" TargetMode="External"/><Relationship Id="rId1942" Type="http://schemas.openxmlformats.org/officeDocument/2006/relationships/hyperlink" Target="http://www.bom.gov.au/jsp/ncc/cdio/weatherData/av?p_display_type=dailyDataFile&amp;p_nccObsCode=122&amp;p_stn_num=079105&amp;p_c=-1251515446&amp;p_startYear=2013" TargetMode="External"/><Relationship Id="rId1943" Type="http://schemas.openxmlformats.org/officeDocument/2006/relationships/hyperlink" Target="http://www.bom.gov.au/jsp/ncc/cdio/weatherData/av?p_display_type=dailyDataFile&amp;p_nccObsCode=122&amp;p_stn_num=077094&amp;p_c=-1188692208&amp;p_startYear=2013" TargetMode="External"/><Relationship Id="rId1944" Type="http://schemas.openxmlformats.org/officeDocument/2006/relationships/hyperlink" Target="http://www.bom.gov.au/jsp/ncc/cdio/weatherData/av?p_display_type=dailyDataFile&amp;p_nccObsCode=122&amp;p_stn_num=082138&amp;p_c=-1349325450&amp;p_startYear=2013" TargetMode="External"/><Relationship Id="rId1945" Type="http://schemas.openxmlformats.org/officeDocument/2006/relationships/hyperlink" Target="http://www.bom.gov.au/jsp/ncc/cdio/weatherData/av?p_display_type=dailyDataFile&amp;p_nccObsCode=122&amp;p_stn_num=090186&amp;p_c=-1626698160&amp;p_startYear=2013" TargetMode="External"/><Relationship Id="rId1946" Type="http://schemas.openxmlformats.org/officeDocument/2006/relationships/hyperlink" Target="http://www.bom.gov.au/jsp/ncc/cdio/weatherData/av?p_display_type=dailyDataFile&amp;p_nccObsCode=122&amp;p_stn_num=85096&amp;p_c=-1448261084&amp;p_startYear=2013" TargetMode="External"/><Relationship Id="rId1947" Type="http://schemas.openxmlformats.org/officeDocument/2006/relationships/hyperlink" Target="http://www.bom.gov.au/jsp/ncc/cdio/weatherData/av?p_display_type=dailyDataFile&amp;p_nccObsCode=122&amp;p_stn_num=089085&amp;p_c=-1587221563&amp;p_startYear=2014" TargetMode="External"/><Relationship Id="rId1948" Type="http://schemas.openxmlformats.org/officeDocument/2006/relationships/hyperlink" Target="http://www.bom.gov.au/jsp/ncc/cdio/weatherData/av?p_display_type=dailyDataFile&amp;p_nccObsCode=122&amp;p_stn_num=085279&amp;p_c=-1454495686&amp;p_startYear=2014" TargetMode="External"/><Relationship Id="rId1949" Type="http://schemas.openxmlformats.org/officeDocument/2006/relationships/hyperlink" Target="http://www.bom.gov.au/jsp/ncc/cdio/weatherData/av?p_display_type=dailyDataFile&amp;p_nccObsCode=122&amp;p_stn_num=089002&amp;p_c=-1584265392&amp;p_startYear=2014" TargetMode="External"/><Relationship Id="rId1950" Type="http://schemas.openxmlformats.org/officeDocument/2006/relationships/hyperlink" Target="http://www.bom.gov.au/jsp/ncc/cdio/weatherData/av?p_display_type=dailyDataFile&amp;p_nccObsCode=122&amp;p_stn_num=082170&amp;p_c=-1350376049&amp;p_startYear=2014" TargetMode="External"/><Relationship Id="rId1951" Type="http://schemas.openxmlformats.org/officeDocument/2006/relationships/hyperlink" Target="http://www.bom.gov.au/jsp/ncc/cdio/weatherData/av?p_display_type=dailyDataFile&amp;p_nccObsCode=122&amp;p_stn_num=90015&amp;p_c=-1620534395&amp;p_startYear=2014" TargetMode="External"/><Relationship Id="rId1952" Type="http://schemas.openxmlformats.org/officeDocument/2006/relationships/hyperlink" Target="http://www.bom.gov.au/jsp/ncc/cdio/weatherData/av?p_display_type=dailyDataFile&amp;p_nccObsCode=122&amp;p_stn_num=088110&amp;p_c=-1552668770&amp;p_startYear=2014" TargetMode="External"/><Relationship Id="rId1953" Type="http://schemas.openxmlformats.org/officeDocument/2006/relationships/hyperlink" Target="http://www.bom.gov.au/jsp/ncc/cdio/weatherData/av?p_display_type=dailyDataFile&amp;p_nccObsCode=122&amp;p_stn_num=080015&amp;p_c=-1280474659&amp;p_startYear=2014" TargetMode="External"/><Relationship Id="rId1954" Type="http://schemas.openxmlformats.org/officeDocument/2006/relationships/hyperlink" Target="http://www.bom.gov.au/jsp/ncc/cdio/weatherData/av?p_display_type=dailyDataFile&amp;p_nccObsCode=122&amp;p_stn_num=084016&amp;p_c=-1411732361&amp;p_startYear=2014" TargetMode="External"/><Relationship Id="rId1955" Type="http://schemas.openxmlformats.org/officeDocument/2006/relationships/hyperlink" Target="http://www.bom.gov.au/jsp/ncc/cdio/weatherData/av?p_display_type=dailyDataFile&amp;p_nccObsCode=122&amp;p_stn_num=090173&amp;p_c=-1626228696&amp;p_startYear=2014" TargetMode="External"/><Relationship Id="rId1956" Type="http://schemas.openxmlformats.org/officeDocument/2006/relationships/hyperlink" Target="http://www.bom.gov.au/jsp/ncc/cdio/weatherData/av?p_display_type=dailyDataFile&amp;p_nccObsCode=122&amp;p_stn_num=079100&amp;p_c=-1251356911&amp;p_startYear=2014" TargetMode="External"/><Relationship Id="rId1957" Type="http://schemas.openxmlformats.org/officeDocument/2006/relationships/hyperlink" Target="http://www.bom.gov.au/jsp/ncc/cdio/weatherData/av?p_display_type=dailyDataFile&amp;p_nccObsCode=122&amp;p_stn_num=080023&amp;p_c=-1280731017&amp;p_startYear=2014" TargetMode="External"/><Relationship Id="rId1958" Type="http://schemas.openxmlformats.org/officeDocument/2006/relationships/hyperlink" Target="http://www.bom.gov.au/jsp/ncc/cdio/weatherData/av?p_display_type=dailyDataFile&amp;p_nccObsCode=122&amp;p_stn_num=087031&amp;p_c=-1514874010&amp;p_startYear=2014" TargetMode="External"/><Relationship Id="rId1959" Type="http://schemas.openxmlformats.org/officeDocument/2006/relationships/hyperlink" Target="http://www.bom.gov.au/jsp/ncc/cdio/weatherData/av?p_display_type=dailyDataFile&amp;p_nccObsCode=122&amp;p_stn_num=088043&amp;p_c=-1550309097&amp;p_startYear=2014" TargetMode="External"/><Relationship Id="rId1960" Type="http://schemas.openxmlformats.org/officeDocument/2006/relationships/hyperlink" Target="http://www.bom.gov.au/jsp/ncc/cdio/weatherData/av?p_display_type=dailyDataFile&amp;p_nccObsCode=122&amp;p_stn_num=086338&amp;p_c=-1490845176&amp;p_startYear=2014" TargetMode="External"/><Relationship Id="rId1961" Type="http://schemas.openxmlformats.org/officeDocument/2006/relationships/hyperlink" Target="http://www.bom.gov.au/jsp/ncc/cdio/weatherData/av?p_display_type=dailyDataFile&amp;p_nccObsCode=122&amp;p_stn_num=076031&amp;p_c=-1156137720&amp;p_startYear=2014" TargetMode="External"/><Relationship Id="rId1962" Type="http://schemas.openxmlformats.org/officeDocument/2006/relationships/hyperlink" Target="http://www.bom.gov.au/jsp/ncc/cdio/weatherData/av?p_display_type=dailyDataFile&amp;p_nccObsCode=122&amp;p_stn_num=078015&amp;p_c=-1217263172&amp;p_startYear=2014" TargetMode="External"/><Relationship Id="rId1963" Type="http://schemas.openxmlformats.org/officeDocument/2006/relationships/hyperlink" Target="http://www.bom.gov.au/jsp/ncc/cdio/weatherData/av?p_display_type=dailyDataFile&amp;p_nccObsCode=122&amp;p_stn_num=083090&amp;p_c=-1380784747&amp;p_startYear=2014" TargetMode="External"/><Relationship Id="rId1964" Type="http://schemas.openxmlformats.org/officeDocument/2006/relationships/hyperlink" Target="http://www.bom.gov.au/jsp/ncc/cdio/weatherData/av?p_display_type=dailyDataFile&amp;p_nccObsCode=122&amp;p_stn_num=082039&amp;p_c=-1346074745&amp;p_startYear=2014" TargetMode="External"/><Relationship Id="rId1965" Type="http://schemas.openxmlformats.org/officeDocument/2006/relationships/hyperlink" Target="http://www.bom.gov.au/jsp/ncc/cdio/weatherData/av?p_display_type=dailyDataFile&amp;p_nccObsCode=122&amp;p_stn_num=085072&amp;p_c=-1447444278&amp;p_startYear=2014" TargetMode="External"/><Relationship Id="rId1966" Type="http://schemas.openxmlformats.org/officeDocument/2006/relationships/hyperlink" Target="http://www.bom.gov.au/jsp/ncc/cdio/weatherData/av?p_display_type=dailyDataFile&amp;p_nccObsCode=122&amp;p_stn_num=088109&amp;p_c=-1552634417&amp;p_startYear=2014" TargetMode="External"/><Relationship Id="rId1967" Type="http://schemas.openxmlformats.org/officeDocument/2006/relationships/hyperlink" Target="http://www.bom.gov.au/jsp/ncc/cdio/weatherData/av?p_display_type=dailyDataFile&amp;p_nccObsCode=122&amp;p_stn_num=079105&amp;p_c=-1251515446&amp;p_startYear=2014" TargetMode="External"/><Relationship Id="rId1968" Type="http://schemas.openxmlformats.org/officeDocument/2006/relationships/hyperlink" Target="http://www.bom.gov.au/jsp/ncc/cdio/weatherData/av?p_display_type=dailyDataFile&amp;p_nccObsCode=122&amp;p_stn_num=077094&amp;p_c=-1188692208&amp;p_startYear=2014" TargetMode="External"/><Relationship Id="rId1969" Type="http://schemas.openxmlformats.org/officeDocument/2006/relationships/hyperlink" Target="http://www.bom.gov.au/jsp/ncc/cdio/weatherData/av?p_display_type=dailyDataFile&amp;p_nccObsCode=122&amp;p_stn_num=082138&amp;p_c=-1349325450&amp;p_startYear=2014" TargetMode="External"/><Relationship Id="rId1970" Type="http://schemas.openxmlformats.org/officeDocument/2006/relationships/hyperlink" Target="http://www.bom.gov.au/jsp/ncc/cdio/weatherData/av?p_display_type=dailyDataFile&amp;p_nccObsCode=122&amp;p_stn_num=090186&amp;p_c=-1626698160&amp;p_startYear=2014" TargetMode="External"/><Relationship Id="rId1971" Type="http://schemas.openxmlformats.org/officeDocument/2006/relationships/hyperlink" Target="http://www.bom.gov.au/jsp/ncc/cdio/weatherData/av?p_display_type=dailyDataFile&amp;p_nccObsCode=122&amp;p_stn_num=85096&amp;p_c=-1448261084&amp;p_startYear=2014" TargetMode="External"/><Relationship Id="rId1972" Type="http://schemas.openxmlformats.org/officeDocument/2006/relationships/hyperlink" Target="http://www.bom.gov.au/jsp/ncc/cdio/weatherData/av?p_display_type=dailyDataFile&amp;p_nccObsCode=122&amp;p_stn_num=089085&amp;p_c=-1587221563&amp;p_startYear=2015" TargetMode="External"/><Relationship Id="rId1973" Type="http://schemas.openxmlformats.org/officeDocument/2006/relationships/hyperlink" Target="http://www.bom.gov.au/jsp/ncc/cdio/weatherData/av?p_display_type=dailyDataFile&amp;p_nccObsCode=122&amp;p_stn_num=085279&amp;p_c=-1454495686&amp;p_startYear=2015" TargetMode="External"/><Relationship Id="rId1974" Type="http://schemas.openxmlformats.org/officeDocument/2006/relationships/hyperlink" Target="http://www.bom.gov.au/jsp/ncc/cdio/weatherData/av?p_display_type=dailyDataFile&amp;p_nccObsCode=122&amp;p_stn_num=089002&amp;p_c=-1584265392&amp;p_startYear=2015" TargetMode="External"/><Relationship Id="rId1975" Type="http://schemas.openxmlformats.org/officeDocument/2006/relationships/hyperlink" Target="http://www.bom.gov.au/jsp/ncc/cdio/weatherData/av?p_display_type=dailyDataFile&amp;p_nccObsCode=122&amp;p_stn_num=082170&amp;p_c=-1350376049&amp;p_startYear=2015" TargetMode="External"/><Relationship Id="rId1976" Type="http://schemas.openxmlformats.org/officeDocument/2006/relationships/hyperlink" Target="http://www.bom.gov.au/jsp/ncc/cdio/weatherData/av?p_display_type=dailyDataFile&amp;p_nccObsCode=122&amp;p_stn_num=90015&amp;p_c=-1620534395&amp;p_startYear=2015" TargetMode="External"/><Relationship Id="rId1977" Type="http://schemas.openxmlformats.org/officeDocument/2006/relationships/hyperlink" Target="http://www.bom.gov.au/jsp/ncc/cdio/weatherData/av?p_display_type=dailyDataFile&amp;p_nccObsCode=122&amp;p_stn_num=088110&amp;p_c=-1552668770&amp;p_startYear=2015" TargetMode="External"/><Relationship Id="rId1978" Type="http://schemas.openxmlformats.org/officeDocument/2006/relationships/hyperlink" Target="http://www.bom.gov.au/jsp/ncc/cdio/weatherData/av?p_display_type=dailyDataFile&amp;p_nccObsCode=122&amp;p_stn_num=080015&amp;p_c=-1280474659&amp;p_startYear=2015" TargetMode="External"/><Relationship Id="rId1979" Type="http://schemas.openxmlformats.org/officeDocument/2006/relationships/hyperlink" Target="http://www.bom.gov.au/jsp/ncc/cdio/weatherData/av?p_display_type=dailyDataFile&amp;p_nccObsCode=122&amp;p_stn_num=084016&amp;p_c=-1411732361&amp;p_startYear=2015" TargetMode="External"/><Relationship Id="rId1980" Type="http://schemas.openxmlformats.org/officeDocument/2006/relationships/hyperlink" Target="http://www.bom.gov.au/jsp/ncc/cdio/weatherData/av?p_display_type=dailyDataFile&amp;p_nccObsCode=122&amp;p_stn_num=090173&amp;p_c=-1626228696&amp;p_startYear=2015" TargetMode="External"/><Relationship Id="rId1981" Type="http://schemas.openxmlformats.org/officeDocument/2006/relationships/hyperlink" Target="http://www.bom.gov.au/jsp/ncc/cdio/weatherData/av?p_display_type=dailyDataFile&amp;p_nccObsCode=122&amp;p_stn_num=079100&amp;p_c=-1251356911&amp;p_startYear=2015" TargetMode="External"/><Relationship Id="rId1982" Type="http://schemas.openxmlformats.org/officeDocument/2006/relationships/hyperlink" Target="http://www.bom.gov.au/jsp/ncc/cdio/weatherData/av?p_display_type=dailyDataFile&amp;p_nccObsCode=122&amp;p_stn_num=080023&amp;p_c=-1280731017&amp;p_startYear=2015" TargetMode="External"/><Relationship Id="rId1983" Type="http://schemas.openxmlformats.org/officeDocument/2006/relationships/hyperlink" Target="http://www.bom.gov.au/jsp/ncc/cdio/weatherData/av?p_display_type=dailyDataFile&amp;p_nccObsCode=122&amp;p_stn_num=087031&amp;p_c=-1514874010&amp;p_startYear=2015" TargetMode="External"/><Relationship Id="rId1984" Type="http://schemas.openxmlformats.org/officeDocument/2006/relationships/hyperlink" Target="http://www.bom.gov.au/jsp/ncc/cdio/weatherData/av?p_display_type=dailyDataFile&amp;p_nccObsCode=122&amp;p_stn_num=088043&amp;p_c=-1550309097&amp;p_startYear=2015" TargetMode="External"/><Relationship Id="rId1985" Type="http://schemas.openxmlformats.org/officeDocument/2006/relationships/hyperlink" Target="http://www.bom.gov.au/jsp/ncc/cdio/weatherData/av?p_display_type=dailyDataFile&amp;p_nccObsCode=122&amp;p_stn_num=086338&amp;p_c=-1490845176&amp;p_startYear=2015" TargetMode="External"/><Relationship Id="rId1986" Type="http://schemas.openxmlformats.org/officeDocument/2006/relationships/hyperlink" Target="http://www.bom.gov.au/jsp/ncc/cdio/weatherData/av?p_display_type=dailyDataFile&amp;p_nccObsCode=122&amp;p_stn_num=076031&amp;p_c=-1156137720&amp;p_startYear=2015" TargetMode="External"/><Relationship Id="rId1987" Type="http://schemas.openxmlformats.org/officeDocument/2006/relationships/hyperlink" Target="http://www.bom.gov.au/jsp/ncc/cdio/weatherData/av?p_display_type=dailyDataFile&amp;p_nccObsCode=122&amp;p_stn_num=078015&amp;p_c=-1217263172&amp;p_startYear=2015" TargetMode="External"/><Relationship Id="rId1988" Type="http://schemas.openxmlformats.org/officeDocument/2006/relationships/hyperlink" Target="http://www.bom.gov.au/jsp/ncc/cdio/weatherData/av?p_display_type=dailyDataFile&amp;p_nccObsCode=122&amp;p_stn_num=083090&amp;p_c=-1380784747&amp;p_startYear=2015" TargetMode="External"/><Relationship Id="rId1989" Type="http://schemas.openxmlformats.org/officeDocument/2006/relationships/hyperlink" Target="http://www.bom.gov.au/jsp/ncc/cdio/weatherData/av?p_display_type=dailyDataFile&amp;p_nccObsCode=122&amp;p_stn_num=082039&amp;p_c=-1346074745&amp;p_startYear=2015" TargetMode="External"/><Relationship Id="rId1990" Type="http://schemas.openxmlformats.org/officeDocument/2006/relationships/hyperlink" Target="http://www.bom.gov.au/jsp/ncc/cdio/weatherData/av?p_display_type=dailyDataFile&amp;p_nccObsCode=122&amp;p_stn_num=085072&amp;p_c=-1447444278&amp;p_startYear=2015" TargetMode="External"/><Relationship Id="rId1991" Type="http://schemas.openxmlformats.org/officeDocument/2006/relationships/hyperlink" Target="http://www.bom.gov.au/jsp/ncc/cdio/weatherData/av?p_display_type=dailyDataFile&amp;p_nccObsCode=122&amp;p_stn_num=088109&amp;p_c=-1552634417&amp;p_startYear=2015" TargetMode="External"/><Relationship Id="rId1992" Type="http://schemas.openxmlformats.org/officeDocument/2006/relationships/hyperlink" Target="http://www.bom.gov.au/jsp/ncc/cdio/weatherData/av?p_display_type=dailyDataFile&amp;p_nccObsCode=122&amp;p_stn_num=079105&amp;p_c=-1251515446&amp;p_startYear=2015" TargetMode="External"/><Relationship Id="rId1993" Type="http://schemas.openxmlformats.org/officeDocument/2006/relationships/hyperlink" Target="http://www.bom.gov.au/jsp/ncc/cdio/weatherData/av?p_display_type=dailyDataFile&amp;p_nccObsCode=122&amp;p_stn_num=077094&amp;p_c=-1188692208&amp;p_startYear=2015" TargetMode="External"/><Relationship Id="rId1994" Type="http://schemas.openxmlformats.org/officeDocument/2006/relationships/hyperlink" Target="http://www.bom.gov.au/jsp/ncc/cdio/weatherData/av?p_display_type=dailyDataFile&amp;p_nccObsCode=122&amp;p_stn_num=082138&amp;p_c=-1349325450&amp;p_startYear=2015" TargetMode="External"/><Relationship Id="rId1995" Type="http://schemas.openxmlformats.org/officeDocument/2006/relationships/hyperlink" Target="http://www.bom.gov.au/jsp/ncc/cdio/weatherData/av?p_display_type=dailyDataFile&amp;p_nccObsCode=122&amp;p_stn_num=090186&amp;p_c=-1626698160&amp;p_startYear=2015" TargetMode="External"/><Relationship Id="rId1996" Type="http://schemas.openxmlformats.org/officeDocument/2006/relationships/hyperlink" Target="http://www.bom.gov.au/jsp/ncc/cdio/weatherData/av?p_display_type=dailyDataFile&amp;p_nccObsCode=122&amp;p_stn_num=85096&amp;p_c=-1448261084&amp;p_startYear=2015" TargetMode="External"/><Relationship Id="rId1997" Type="http://schemas.openxmlformats.org/officeDocument/2006/relationships/hyperlink" Target="http://www.bom.gov.au/jsp/ncc/cdio/weatherData/av?p_display_type=dailyDataFile&amp;p_nccObsCode=122&amp;p_stn_num=089085&amp;p_c=-1587221563&amp;p_startYear=2016" TargetMode="External"/><Relationship Id="rId1998" Type="http://schemas.openxmlformats.org/officeDocument/2006/relationships/hyperlink" Target="http://www.bom.gov.au/jsp/ncc/cdio/weatherData/av?p_display_type=dailyDataFile&amp;p_nccObsCode=122&amp;p_stn_num=085279&amp;p_c=-1454495686&amp;p_startYear=2016" TargetMode="External"/><Relationship Id="rId1999" Type="http://schemas.openxmlformats.org/officeDocument/2006/relationships/hyperlink" Target="http://www.bom.gov.au/jsp/ncc/cdio/weatherData/av?p_display_type=dailyDataFile&amp;p_nccObsCode=122&amp;p_stn_num=089002&amp;p_c=-1584265392&amp;p_startYear=2016" TargetMode="External"/><Relationship Id="rId2000" Type="http://schemas.openxmlformats.org/officeDocument/2006/relationships/hyperlink" Target="http://www.bom.gov.au/jsp/ncc/cdio/weatherData/av?p_display_type=dailyDataFile&amp;p_nccObsCode=122&amp;p_stn_num=082170&amp;p_c=-1350376049&amp;p_startYear=2016" TargetMode="External"/><Relationship Id="rId2001" Type="http://schemas.openxmlformats.org/officeDocument/2006/relationships/hyperlink" Target="http://www.bom.gov.au/jsp/ncc/cdio/weatherData/av?p_display_type=dailyDataFile&amp;p_nccObsCode=122&amp;p_stn_num=90015&amp;p_c=-1620534395&amp;p_startYear=2016" TargetMode="External"/><Relationship Id="rId2002" Type="http://schemas.openxmlformats.org/officeDocument/2006/relationships/hyperlink" Target="http://www.bom.gov.au/jsp/ncc/cdio/weatherData/av?p_display_type=dailyDataFile&amp;p_nccObsCode=122&amp;p_stn_num=088110&amp;p_c=-1552668770&amp;p_startYear=2016" TargetMode="External"/><Relationship Id="rId2003" Type="http://schemas.openxmlformats.org/officeDocument/2006/relationships/hyperlink" Target="http://www.bom.gov.au/jsp/ncc/cdio/weatherData/av?p_display_type=dailyDataFile&amp;p_nccObsCode=122&amp;p_stn_num=080015&amp;p_c=-1280474659&amp;p_startYear=2016" TargetMode="External"/><Relationship Id="rId2004" Type="http://schemas.openxmlformats.org/officeDocument/2006/relationships/hyperlink" Target="http://www.bom.gov.au/jsp/ncc/cdio/weatherData/av?p_display_type=dailyDataFile&amp;p_nccObsCode=122&amp;p_stn_num=084016&amp;p_c=-1411732361&amp;p_startYear=2016" TargetMode="External"/><Relationship Id="rId2005" Type="http://schemas.openxmlformats.org/officeDocument/2006/relationships/hyperlink" Target="http://www.bom.gov.au/jsp/ncc/cdio/weatherData/av?p_display_type=dailyDataFile&amp;p_nccObsCode=122&amp;p_stn_num=090173&amp;p_c=-1626228696&amp;p_startYear=2016" TargetMode="External"/><Relationship Id="rId2006" Type="http://schemas.openxmlformats.org/officeDocument/2006/relationships/hyperlink" Target="http://www.bom.gov.au/jsp/ncc/cdio/weatherData/av?p_display_type=dailyDataFile&amp;p_nccObsCode=122&amp;p_stn_num=079100&amp;p_c=-1251356911&amp;p_startYear=2016" TargetMode="External"/><Relationship Id="rId2007" Type="http://schemas.openxmlformats.org/officeDocument/2006/relationships/hyperlink" Target="http://www.bom.gov.au/jsp/ncc/cdio/weatherData/av?p_display_type=dailyDataFile&amp;p_nccObsCode=122&amp;p_stn_num=080023&amp;p_c=-1280731017&amp;p_startYear=2016" TargetMode="External"/><Relationship Id="rId2008" Type="http://schemas.openxmlformats.org/officeDocument/2006/relationships/hyperlink" Target="http://www.bom.gov.au/jsp/ncc/cdio/weatherData/av?p_display_type=dailyDataFile&amp;p_nccObsCode=122&amp;p_stn_num=087031&amp;p_c=-1514874010&amp;p_startYear=2016" TargetMode="External"/><Relationship Id="rId2009" Type="http://schemas.openxmlformats.org/officeDocument/2006/relationships/hyperlink" Target="http://www.bom.gov.au/jsp/ncc/cdio/weatherData/av?p_display_type=dailyDataFile&amp;p_nccObsCode=122&amp;p_stn_num=088043&amp;p_c=-1550309097&amp;p_startYear=2016" TargetMode="External"/><Relationship Id="rId2010" Type="http://schemas.openxmlformats.org/officeDocument/2006/relationships/hyperlink" Target="http://www.bom.gov.au/jsp/ncc/cdio/weatherData/av?p_display_type=dailyDataFile&amp;p_nccObsCode=122&amp;p_stn_num=086338&amp;p_c=-1490845176&amp;p_startYear=2016" TargetMode="External"/><Relationship Id="rId2011" Type="http://schemas.openxmlformats.org/officeDocument/2006/relationships/hyperlink" Target="http://www.bom.gov.au/jsp/ncc/cdio/weatherData/av?p_display_type=dailyDataFile&amp;p_nccObsCode=122&amp;p_stn_num=076031&amp;p_c=-1156137720&amp;p_startYear=2016" TargetMode="External"/><Relationship Id="rId2012" Type="http://schemas.openxmlformats.org/officeDocument/2006/relationships/hyperlink" Target="http://www.bom.gov.au/jsp/ncc/cdio/weatherData/av?p_display_type=dailyDataFile&amp;p_nccObsCode=122&amp;p_stn_num=078015&amp;p_c=-1217263172&amp;p_startYear=2016" TargetMode="External"/><Relationship Id="rId2013" Type="http://schemas.openxmlformats.org/officeDocument/2006/relationships/hyperlink" Target="http://www.bom.gov.au/jsp/ncc/cdio/weatherData/av?p_display_type=dailyDataFile&amp;p_nccObsCode=122&amp;p_stn_num=083090&amp;p_c=-1380784747&amp;p_startYear=2016" TargetMode="External"/><Relationship Id="rId2014" Type="http://schemas.openxmlformats.org/officeDocument/2006/relationships/hyperlink" Target="http://www.bom.gov.au/jsp/ncc/cdio/weatherData/av?p_display_type=dailyDataFile&amp;p_nccObsCode=122&amp;p_stn_num=082039&amp;p_c=-1346074745&amp;p_startYear=2016" TargetMode="External"/><Relationship Id="rId2015" Type="http://schemas.openxmlformats.org/officeDocument/2006/relationships/hyperlink" Target="http://www.bom.gov.au/jsp/ncc/cdio/weatherData/av?p_display_type=dailyDataFile&amp;p_nccObsCode=122&amp;p_stn_num=085072&amp;p_c=-1447444278&amp;p_startYear=2016" TargetMode="External"/><Relationship Id="rId2016" Type="http://schemas.openxmlformats.org/officeDocument/2006/relationships/hyperlink" Target="http://www.bom.gov.au/jsp/ncc/cdio/weatherData/av?p_display_type=dailyDataFile&amp;p_nccObsCode=122&amp;p_stn_num=088109&amp;p_c=-1552634417&amp;p_startYear=2016" TargetMode="External"/><Relationship Id="rId2017" Type="http://schemas.openxmlformats.org/officeDocument/2006/relationships/hyperlink" Target="http://www.bom.gov.au/jsp/ncc/cdio/weatherData/av?p_display_type=dailyDataFile&amp;p_nccObsCode=122&amp;p_stn_num=079105&amp;p_c=-1251515446&amp;p_startYear=2016" TargetMode="External"/><Relationship Id="rId2018" Type="http://schemas.openxmlformats.org/officeDocument/2006/relationships/hyperlink" Target="http://www.bom.gov.au/jsp/ncc/cdio/weatherData/av?p_display_type=dailyDataFile&amp;p_nccObsCode=122&amp;p_stn_num=077094&amp;p_c=-1188692208&amp;p_startYear=2016" TargetMode="External"/><Relationship Id="rId2019" Type="http://schemas.openxmlformats.org/officeDocument/2006/relationships/hyperlink" Target="http://www.bom.gov.au/jsp/ncc/cdio/weatherData/av?p_display_type=dailyDataFile&amp;p_nccObsCode=122&amp;p_stn_num=082138&amp;p_c=-1349325450&amp;p_startYear=2016" TargetMode="External"/><Relationship Id="rId2020" Type="http://schemas.openxmlformats.org/officeDocument/2006/relationships/hyperlink" Target="http://www.bom.gov.au/jsp/ncc/cdio/weatherData/av?p_display_type=dailyDataFile&amp;p_nccObsCode=122&amp;p_stn_num=090186&amp;p_c=-1626698160&amp;p_startYear=2016" TargetMode="External"/><Relationship Id="rId2021" Type="http://schemas.openxmlformats.org/officeDocument/2006/relationships/hyperlink" Target="http://www.bom.gov.au/jsp/ncc/cdio/weatherData/av?p_display_type=dailyDataFile&amp;p_nccObsCode=122&amp;p_stn_num=85096&amp;p_c=-1448261084&amp;p_startYear=2016" TargetMode="External"/><Relationship Id="rId2022" Type="http://schemas.openxmlformats.org/officeDocument/2006/relationships/hyperlink" Target="http://www.bom.gov.au/jsp/ncc/cdio/weatherData/av?p_display_type=dailyDataFile&amp;p_nccObsCode=122&amp;p_stn_num=089085&amp;p_c=-1587221563&amp;p_startYear=2017" TargetMode="External"/><Relationship Id="rId2023" Type="http://schemas.openxmlformats.org/officeDocument/2006/relationships/hyperlink" Target="http://www.bom.gov.au/jsp/ncc/cdio/weatherData/av?p_display_type=dailyDataFile&amp;p_nccObsCode=122&amp;p_stn_num=085279&amp;p_c=-1454495686&amp;p_startYear=2017" TargetMode="External"/><Relationship Id="rId2024" Type="http://schemas.openxmlformats.org/officeDocument/2006/relationships/hyperlink" Target="http://www.bom.gov.au/jsp/ncc/cdio/weatherData/av?p_display_type=dailyDataFile&amp;p_nccObsCode=122&amp;p_stn_num=089002&amp;p_c=-1584265392&amp;p_startYear=2017" TargetMode="External"/><Relationship Id="rId2025" Type="http://schemas.openxmlformats.org/officeDocument/2006/relationships/hyperlink" Target="http://www.bom.gov.au/jsp/ncc/cdio/weatherData/av?p_display_type=dailyDataFile&amp;p_nccObsCode=122&amp;p_stn_num=082170&amp;p_c=-1350376049&amp;p_startYear=2017" TargetMode="External"/><Relationship Id="rId2026" Type="http://schemas.openxmlformats.org/officeDocument/2006/relationships/hyperlink" Target="http://www.bom.gov.au/jsp/ncc/cdio/weatherData/av?p_display_type=dailyDataFile&amp;p_nccObsCode=122&amp;p_stn_num=90015&amp;p_c=-1620534395&amp;p_startYear=2017" TargetMode="External"/><Relationship Id="rId2027" Type="http://schemas.openxmlformats.org/officeDocument/2006/relationships/hyperlink" Target="http://www.bom.gov.au/jsp/ncc/cdio/weatherData/av?p_display_type=dailyDataFile&amp;p_nccObsCode=122&amp;p_stn_num=088110&amp;p_c=-1552668770&amp;p_startYear=2017" TargetMode="External"/><Relationship Id="rId2028" Type="http://schemas.openxmlformats.org/officeDocument/2006/relationships/hyperlink" Target="http://www.bom.gov.au/jsp/ncc/cdio/weatherData/av?p_display_type=dailyDataFile&amp;p_nccObsCode=122&amp;p_stn_num=080015&amp;p_c=-1280474659&amp;p_startYear=2017" TargetMode="External"/><Relationship Id="rId2029" Type="http://schemas.openxmlformats.org/officeDocument/2006/relationships/hyperlink" Target="http://www.bom.gov.au/jsp/ncc/cdio/weatherData/av?p_display_type=dailyDataFile&amp;p_nccObsCode=122&amp;p_stn_num=084016&amp;p_c=-1411732361&amp;p_startYear=2017" TargetMode="External"/><Relationship Id="rId2030" Type="http://schemas.openxmlformats.org/officeDocument/2006/relationships/hyperlink" Target="http://www.bom.gov.au/jsp/ncc/cdio/weatherData/av?p_display_type=dailyDataFile&amp;p_nccObsCode=122&amp;p_stn_num=090173&amp;p_c=-1626228696&amp;p_startYear=2017" TargetMode="External"/><Relationship Id="rId2031" Type="http://schemas.openxmlformats.org/officeDocument/2006/relationships/hyperlink" Target="http://www.bom.gov.au/jsp/ncc/cdio/weatherData/av?p_display_type=dailyDataFile&amp;p_nccObsCode=122&amp;p_stn_num=079100&amp;p_c=-1251356911&amp;p_startYear=2017" TargetMode="External"/><Relationship Id="rId2032" Type="http://schemas.openxmlformats.org/officeDocument/2006/relationships/hyperlink" Target="http://www.bom.gov.au/jsp/ncc/cdio/weatherData/av?p_display_type=dailyDataFile&amp;p_nccObsCode=122&amp;p_stn_num=080023&amp;p_c=-1280731017&amp;p_startYear=2017" TargetMode="External"/><Relationship Id="rId2033" Type="http://schemas.openxmlformats.org/officeDocument/2006/relationships/hyperlink" Target="http://www.bom.gov.au/jsp/ncc/cdio/weatherData/av?p_display_type=dailyDataFile&amp;p_nccObsCode=122&amp;p_stn_num=087031&amp;p_c=-1514874010&amp;p_startYear=2017" TargetMode="External"/><Relationship Id="rId2034" Type="http://schemas.openxmlformats.org/officeDocument/2006/relationships/hyperlink" Target="http://www.bom.gov.au/jsp/ncc/cdio/weatherData/av?p_display_type=dailyDataFile&amp;p_nccObsCode=122&amp;p_stn_num=088043&amp;p_c=-1550309097&amp;p_startYear=2017" TargetMode="External"/><Relationship Id="rId2035" Type="http://schemas.openxmlformats.org/officeDocument/2006/relationships/hyperlink" Target="http://www.bom.gov.au/jsp/ncc/cdio/weatherData/av?p_display_type=dailyDataFile&amp;p_nccObsCode=122&amp;p_stn_num=086338&amp;p_c=-1490845176&amp;p_startYear=2017" TargetMode="External"/><Relationship Id="rId2036" Type="http://schemas.openxmlformats.org/officeDocument/2006/relationships/hyperlink" Target="http://www.bom.gov.au/jsp/ncc/cdio/weatherData/av?p_display_type=dailyDataFile&amp;p_nccObsCode=122&amp;p_stn_num=076031&amp;p_c=-1156137720&amp;p_startYear=2017" TargetMode="External"/><Relationship Id="rId2037" Type="http://schemas.openxmlformats.org/officeDocument/2006/relationships/hyperlink" Target="http://www.bom.gov.au/jsp/ncc/cdio/weatherData/av?p_display_type=dailyDataFile&amp;p_nccObsCode=122&amp;p_stn_num=078015&amp;p_c=-1217263172&amp;p_startYear=2017" TargetMode="External"/><Relationship Id="rId2038" Type="http://schemas.openxmlformats.org/officeDocument/2006/relationships/hyperlink" Target="http://www.bom.gov.au/jsp/ncc/cdio/weatherData/av?p_display_type=dailyDataFile&amp;p_nccObsCode=122&amp;p_stn_num=083090&amp;p_c=-1380784747&amp;p_startYear=2017" TargetMode="External"/><Relationship Id="rId2039" Type="http://schemas.openxmlformats.org/officeDocument/2006/relationships/hyperlink" Target="http://www.bom.gov.au/jsp/ncc/cdio/weatherData/av?p_display_type=dailyDataFile&amp;p_nccObsCode=122&amp;p_stn_num=082039&amp;p_c=-1346074745&amp;p_startYear=2017" TargetMode="External"/><Relationship Id="rId2040" Type="http://schemas.openxmlformats.org/officeDocument/2006/relationships/hyperlink" Target="http://www.bom.gov.au/jsp/ncc/cdio/weatherData/av?p_display_type=dailyDataFile&amp;p_nccObsCode=122&amp;p_stn_num=085072&amp;p_c=-1447444278&amp;p_startYear=2017" TargetMode="External"/><Relationship Id="rId2041" Type="http://schemas.openxmlformats.org/officeDocument/2006/relationships/hyperlink" Target="http://www.bom.gov.au/jsp/ncc/cdio/weatherData/av?p_display_type=dailyDataFile&amp;p_nccObsCode=122&amp;p_stn_num=088109&amp;p_c=-1552634417&amp;p_startYear=2017" TargetMode="External"/><Relationship Id="rId2042" Type="http://schemas.openxmlformats.org/officeDocument/2006/relationships/hyperlink" Target="http://www.bom.gov.au/jsp/ncc/cdio/weatherData/av?p_display_type=dailyDataFile&amp;p_nccObsCode=122&amp;p_stn_num=079105&amp;p_c=-1251515446&amp;p_startYear=2017" TargetMode="External"/><Relationship Id="rId2043" Type="http://schemas.openxmlformats.org/officeDocument/2006/relationships/hyperlink" Target="http://www.bom.gov.au/jsp/ncc/cdio/weatherData/av?p_display_type=dailyDataFile&amp;p_nccObsCode=122&amp;p_stn_num=077094&amp;p_c=-1188692208&amp;p_startYear=2017" TargetMode="External"/><Relationship Id="rId2044" Type="http://schemas.openxmlformats.org/officeDocument/2006/relationships/hyperlink" Target="http://www.bom.gov.au/jsp/ncc/cdio/weatherData/av?p_display_type=dailyDataFile&amp;p_nccObsCode=122&amp;p_stn_num=082138&amp;p_c=-1349325450&amp;p_startYear=2017" TargetMode="External"/><Relationship Id="rId2045" Type="http://schemas.openxmlformats.org/officeDocument/2006/relationships/hyperlink" Target="http://www.bom.gov.au/jsp/ncc/cdio/weatherData/av?p_display_type=dailyDataFile&amp;p_nccObsCode=122&amp;p_stn_num=090186&amp;p_c=-1626698160&amp;p_startYear=2017" TargetMode="External"/><Relationship Id="rId2046" Type="http://schemas.openxmlformats.org/officeDocument/2006/relationships/hyperlink" Target="http://www.bom.gov.au/jsp/ncc/cdio/weatherData/av?p_display_type=dailyDataFile&amp;p_nccObsCode=122&amp;p_stn_num=85096&amp;p_c=-1448261084&amp;p_startYear=2017" TargetMode="External"/><Relationship Id="rId2047" Type="http://schemas.openxmlformats.org/officeDocument/2006/relationships/hyperlink" Target="http://www.bom.gov.au/jsp/ncc/cdio/weatherData/av?p_display_type=dailyDataFile&amp;p_nccObsCode=122&amp;p_stn_num=089085&amp;p_c=-1587221563&amp;p_startYear=2018" TargetMode="External"/><Relationship Id="rId2048" Type="http://schemas.openxmlformats.org/officeDocument/2006/relationships/hyperlink" Target="http://www.bom.gov.au/jsp/ncc/cdio/weatherData/av?p_display_type=dailyDataFile&amp;p_nccObsCode=122&amp;p_stn_num=085279&amp;p_c=-1454495686&amp;p_startYear=2018" TargetMode="External"/><Relationship Id="rId2049" Type="http://schemas.openxmlformats.org/officeDocument/2006/relationships/hyperlink" Target="http://www.bom.gov.au/jsp/ncc/cdio/weatherData/av?p_display_type=dailyDataFile&amp;p_nccObsCode=122&amp;p_stn_num=089002&amp;p_c=-1584265392&amp;p_startYear=2018" TargetMode="External"/><Relationship Id="rId2050" Type="http://schemas.openxmlformats.org/officeDocument/2006/relationships/hyperlink" Target="http://www.bom.gov.au/jsp/ncc/cdio/weatherData/av?p_display_type=dailyDataFile&amp;p_nccObsCode=122&amp;p_stn_num=082170&amp;p_c=-1350376049&amp;p_startYear=2018" TargetMode="External"/><Relationship Id="rId2051" Type="http://schemas.openxmlformats.org/officeDocument/2006/relationships/hyperlink" Target="http://www.bom.gov.au/jsp/ncc/cdio/weatherData/av?p_display_type=dailyDataFile&amp;p_nccObsCode=122&amp;p_stn_num=90015&amp;p_c=-1620534395&amp;p_startYear=2018" TargetMode="External"/><Relationship Id="rId2052" Type="http://schemas.openxmlformats.org/officeDocument/2006/relationships/hyperlink" Target="http://www.bom.gov.au/jsp/ncc/cdio/weatherData/av?p_display_type=dailyDataFile&amp;p_nccObsCode=122&amp;p_stn_num=088110&amp;p_c=-1552668770&amp;p_startYear=2018" TargetMode="External"/><Relationship Id="rId2053" Type="http://schemas.openxmlformats.org/officeDocument/2006/relationships/hyperlink" Target="http://www.bom.gov.au/jsp/ncc/cdio/weatherData/av?p_display_type=dailyDataFile&amp;p_nccObsCode=122&amp;p_stn_num=080015&amp;p_c=-1280474659&amp;p_startYear=2018" TargetMode="External"/><Relationship Id="rId2054" Type="http://schemas.openxmlformats.org/officeDocument/2006/relationships/hyperlink" Target="http://www.bom.gov.au/jsp/ncc/cdio/weatherData/av?p_display_type=dailyDataFile&amp;p_nccObsCode=122&amp;p_stn_num=084016&amp;p_c=-1411732361&amp;p_startYear=2018" TargetMode="External"/><Relationship Id="rId2055" Type="http://schemas.openxmlformats.org/officeDocument/2006/relationships/hyperlink" Target="http://www.bom.gov.au/jsp/ncc/cdio/weatherData/av?p_display_type=dailyDataFile&amp;p_nccObsCode=122&amp;p_stn_num=090173&amp;p_c=-1626228696&amp;p_startYear=2018" TargetMode="External"/><Relationship Id="rId2056" Type="http://schemas.openxmlformats.org/officeDocument/2006/relationships/hyperlink" Target="http://www.bom.gov.au/jsp/ncc/cdio/weatherData/av?p_display_type=dailyDataFile&amp;p_nccObsCode=122&amp;p_stn_num=079100&amp;p_c=-1251356911&amp;p_startYear=2018" TargetMode="External"/><Relationship Id="rId2057" Type="http://schemas.openxmlformats.org/officeDocument/2006/relationships/hyperlink" Target="http://www.bom.gov.au/jsp/ncc/cdio/weatherData/av?p_display_type=dailyDataFile&amp;p_nccObsCode=122&amp;p_stn_num=080023&amp;p_c=-1280731017&amp;p_startYear=2018" TargetMode="External"/><Relationship Id="rId2058" Type="http://schemas.openxmlformats.org/officeDocument/2006/relationships/hyperlink" Target="http://www.bom.gov.au/jsp/ncc/cdio/weatherData/av?p_display_type=dailyDataFile&amp;p_nccObsCode=122&amp;p_stn_num=087031&amp;p_c=-1514874010&amp;p_startYear=2018" TargetMode="External"/><Relationship Id="rId2059" Type="http://schemas.openxmlformats.org/officeDocument/2006/relationships/hyperlink" Target="http://www.bom.gov.au/jsp/ncc/cdio/weatherData/av?p_display_type=dailyDataFile&amp;p_nccObsCode=122&amp;p_stn_num=088043&amp;p_c=-1550309097&amp;p_startYear=2018" TargetMode="External"/><Relationship Id="rId2060" Type="http://schemas.openxmlformats.org/officeDocument/2006/relationships/hyperlink" Target="http://www.bom.gov.au/jsp/ncc/cdio/weatherData/av?p_display_type=dailyDataFile&amp;p_nccObsCode=122&amp;p_stn_num=086338&amp;p_c=-1490845176&amp;p_startYear=2018" TargetMode="External"/><Relationship Id="rId2061" Type="http://schemas.openxmlformats.org/officeDocument/2006/relationships/hyperlink" Target="http://www.bom.gov.au/jsp/ncc/cdio/weatherData/av?p_display_type=dailyDataFile&amp;p_nccObsCode=122&amp;p_stn_num=076031&amp;p_c=-1156137720&amp;p_startYear=2018" TargetMode="External"/><Relationship Id="rId2062" Type="http://schemas.openxmlformats.org/officeDocument/2006/relationships/hyperlink" Target="http://www.bom.gov.au/jsp/ncc/cdio/weatherData/av?p_display_type=dailyDataFile&amp;p_nccObsCode=122&amp;p_stn_num=078015&amp;p_c=-1217263172&amp;p_startYear=2018" TargetMode="External"/><Relationship Id="rId2063" Type="http://schemas.openxmlformats.org/officeDocument/2006/relationships/hyperlink" Target="http://www.bom.gov.au/jsp/ncc/cdio/weatherData/av?p_display_type=dailyDataFile&amp;p_nccObsCode=122&amp;p_stn_num=083090&amp;p_c=-1380784747&amp;p_startYear=2018" TargetMode="External"/><Relationship Id="rId2064" Type="http://schemas.openxmlformats.org/officeDocument/2006/relationships/hyperlink" Target="http://www.bom.gov.au/jsp/ncc/cdio/weatherData/av?p_display_type=dailyDataFile&amp;p_nccObsCode=122&amp;p_stn_num=082039&amp;p_c=-1346074745&amp;p_startYear=2018" TargetMode="External"/><Relationship Id="rId2065" Type="http://schemas.openxmlformats.org/officeDocument/2006/relationships/hyperlink" Target="http://www.bom.gov.au/jsp/ncc/cdio/weatherData/av?p_display_type=dailyDataFile&amp;p_nccObsCode=122&amp;p_stn_num=085072&amp;p_c=-1447444278&amp;p_startYear=2018" TargetMode="External"/><Relationship Id="rId2066" Type="http://schemas.openxmlformats.org/officeDocument/2006/relationships/hyperlink" Target="http://www.bom.gov.au/jsp/ncc/cdio/weatherData/av?p_display_type=dailyDataFile&amp;p_nccObsCode=122&amp;p_stn_num=088109&amp;p_c=-1552634417&amp;p_startYear=2018" TargetMode="External"/><Relationship Id="rId2067" Type="http://schemas.openxmlformats.org/officeDocument/2006/relationships/hyperlink" Target="http://www.bom.gov.au/jsp/ncc/cdio/weatherData/av?p_display_type=dailyDataFile&amp;p_nccObsCode=122&amp;p_stn_num=079105&amp;p_c=-1251515446&amp;p_startYear=2018" TargetMode="External"/><Relationship Id="rId2068" Type="http://schemas.openxmlformats.org/officeDocument/2006/relationships/hyperlink" Target="http://www.bom.gov.au/jsp/ncc/cdio/weatherData/av?p_display_type=dailyDataFile&amp;p_nccObsCode=122&amp;p_stn_num=077094&amp;p_c=-1188692208&amp;p_startYear=2018" TargetMode="External"/><Relationship Id="rId2069" Type="http://schemas.openxmlformats.org/officeDocument/2006/relationships/hyperlink" Target="http://www.bom.gov.au/jsp/ncc/cdio/weatherData/av?p_display_type=dailyDataFile&amp;p_nccObsCode=122&amp;p_stn_num=082138&amp;p_c=-1349325450&amp;p_startYear=2018" TargetMode="External"/><Relationship Id="rId2070" Type="http://schemas.openxmlformats.org/officeDocument/2006/relationships/hyperlink" Target="http://www.bom.gov.au/jsp/ncc/cdio/weatherData/av?p_display_type=dailyDataFile&amp;p_nccObsCode=122&amp;p_stn_num=090186&amp;p_c=-1626698160&amp;p_startYear=2018" TargetMode="External"/><Relationship Id="rId2071" Type="http://schemas.openxmlformats.org/officeDocument/2006/relationships/hyperlink" Target="http://www.bom.gov.au/jsp/ncc/cdio/weatherData/av?p_display_type=dailyDataFile&amp;p_nccObsCode=122&amp;p_stn_num=85096&amp;p_c=-1448261084&amp;p_startYear=2018" TargetMode="External"/><Relationship Id="rId2072" Type="http://schemas.openxmlformats.org/officeDocument/2006/relationships/hyperlink" Target="http://www.bom.gov.au/jsp/ncc/cdio/weatherData/av?p_display_type=dailyDataFile&amp;p_nccObsCode=122&amp;p_stn_num=089085&amp;p_c=-1587221563&amp;p_startYear=2019" TargetMode="External"/><Relationship Id="rId2073" Type="http://schemas.openxmlformats.org/officeDocument/2006/relationships/hyperlink" Target="http://www.bom.gov.au/jsp/ncc/cdio/weatherData/av?p_display_type=dailyDataFile&amp;p_nccObsCode=122&amp;p_stn_num=085279&amp;p_c=-1454495686&amp;p_startYear=2019" TargetMode="External"/><Relationship Id="rId2074" Type="http://schemas.openxmlformats.org/officeDocument/2006/relationships/hyperlink" Target="http://www.bom.gov.au/jsp/ncc/cdio/weatherData/av?p_display_type=dailyDataFile&amp;p_nccObsCode=122&amp;p_stn_num=089002&amp;p_c=-1584265392&amp;p_startYear=2019" TargetMode="External"/><Relationship Id="rId2075" Type="http://schemas.openxmlformats.org/officeDocument/2006/relationships/hyperlink" Target="http://www.bom.gov.au/jsp/ncc/cdio/weatherData/av?p_display_type=dailyDataFile&amp;p_nccObsCode=122&amp;p_stn_num=082170&amp;p_c=-1350376049&amp;p_startYear=2019" TargetMode="External"/><Relationship Id="rId2076" Type="http://schemas.openxmlformats.org/officeDocument/2006/relationships/hyperlink" Target="http://www.bom.gov.au/jsp/ncc/cdio/weatherData/av?p_display_type=dailyDataFile&amp;p_nccObsCode=122&amp;p_stn_num=90015&amp;p_c=-1620534395&amp;p_startYear=2019" TargetMode="External"/><Relationship Id="rId2077" Type="http://schemas.openxmlformats.org/officeDocument/2006/relationships/hyperlink" Target="http://www.bom.gov.au/jsp/ncc/cdio/weatherData/av?p_display_type=dailyDataFile&amp;p_nccObsCode=122&amp;p_stn_num=088110&amp;p_c=-1552668770&amp;p_startYear=2019" TargetMode="External"/><Relationship Id="rId2078" Type="http://schemas.openxmlformats.org/officeDocument/2006/relationships/hyperlink" Target="http://www.bom.gov.au/jsp/ncc/cdio/weatherData/av?p_display_type=dailyDataFile&amp;p_nccObsCode=122&amp;p_stn_num=080015&amp;p_c=-1280474659&amp;p_startYear=2019" TargetMode="External"/><Relationship Id="rId2079" Type="http://schemas.openxmlformats.org/officeDocument/2006/relationships/hyperlink" Target="http://www.bom.gov.au/jsp/ncc/cdio/weatherData/av?p_display_type=dailyDataFile&amp;p_nccObsCode=122&amp;p_stn_num=084016&amp;p_c=-1411732361&amp;p_startYear=2019" TargetMode="External"/><Relationship Id="rId2080" Type="http://schemas.openxmlformats.org/officeDocument/2006/relationships/hyperlink" Target="http://www.bom.gov.au/jsp/ncc/cdio/weatherData/av?p_display_type=dailyDataFile&amp;p_nccObsCode=122&amp;p_stn_num=090173&amp;p_c=-1626228696&amp;p_startYear=2019" TargetMode="External"/><Relationship Id="rId2081" Type="http://schemas.openxmlformats.org/officeDocument/2006/relationships/hyperlink" Target="http://www.bom.gov.au/jsp/ncc/cdio/weatherData/av?p_display_type=dailyDataFile&amp;p_nccObsCode=122&amp;p_stn_num=079100&amp;p_c=-1251356911&amp;p_startYear=2019" TargetMode="External"/><Relationship Id="rId2082" Type="http://schemas.openxmlformats.org/officeDocument/2006/relationships/hyperlink" Target="http://www.bom.gov.au/jsp/ncc/cdio/weatherData/av?p_display_type=dailyDataFile&amp;p_nccObsCode=122&amp;p_stn_num=080023&amp;p_c=-1280731017&amp;p_startYear=2019" TargetMode="External"/><Relationship Id="rId2083" Type="http://schemas.openxmlformats.org/officeDocument/2006/relationships/hyperlink" Target="http://www.bom.gov.au/jsp/ncc/cdio/weatherData/av?p_display_type=dailyDataFile&amp;p_nccObsCode=122&amp;p_stn_num=087031&amp;p_c=-1514874010&amp;p_startYear=2019" TargetMode="External"/><Relationship Id="rId2084" Type="http://schemas.openxmlformats.org/officeDocument/2006/relationships/hyperlink" Target="http://www.bom.gov.au/jsp/ncc/cdio/weatherData/av?p_display_type=dailyDataFile&amp;p_nccObsCode=122&amp;p_stn_num=088043&amp;p_c=-1550309097&amp;p_startYear=2019" TargetMode="External"/><Relationship Id="rId2085" Type="http://schemas.openxmlformats.org/officeDocument/2006/relationships/hyperlink" Target="http://www.bom.gov.au/jsp/ncc/cdio/weatherData/av?p_display_type=dailyDataFile&amp;p_nccObsCode=122&amp;p_stn_num=086338&amp;p_c=-1490845176&amp;p_startYear=2019" TargetMode="External"/><Relationship Id="rId2086" Type="http://schemas.openxmlformats.org/officeDocument/2006/relationships/hyperlink" Target="http://www.bom.gov.au/jsp/ncc/cdio/weatherData/av?p_display_type=dailyDataFile&amp;p_nccObsCode=122&amp;p_stn_num=076031&amp;p_c=-1156137720&amp;p_startYear=2019" TargetMode="External"/><Relationship Id="rId2087" Type="http://schemas.openxmlformats.org/officeDocument/2006/relationships/hyperlink" Target="http://www.bom.gov.au/jsp/ncc/cdio/weatherData/av?p_display_type=dailyDataFile&amp;p_nccObsCode=122&amp;p_stn_num=078015&amp;p_c=-1217263172&amp;p_startYear=2019" TargetMode="External"/><Relationship Id="rId2088" Type="http://schemas.openxmlformats.org/officeDocument/2006/relationships/hyperlink" Target="http://www.bom.gov.au/jsp/ncc/cdio/weatherData/av?p_display_type=dailyDataFile&amp;p_nccObsCode=122&amp;p_stn_num=083090&amp;p_c=-1380784747&amp;p_startYear=2019" TargetMode="External"/><Relationship Id="rId2089" Type="http://schemas.openxmlformats.org/officeDocument/2006/relationships/hyperlink" Target="http://www.bom.gov.au/jsp/ncc/cdio/weatherData/av?p_display_type=dailyDataFile&amp;p_nccObsCode=122&amp;p_stn_num=082039&amp;p_c=-1346074745&amp;p_startYear=2019" TargetMode="External"/><Relationship Id="rId2090" Type="http://schemas.openxmlformats.org/officeDocument/2006/relationships/hyperlink" Target="http://www.bom.gov.au/jsp/ncc/cdio/weatherData/av?p_display_type=dailyDataFile&amp;p_nccObsCode=122&amp;p_stn_num=085072&amp;p_c=-1447444278&amp;p_startYear=2019" TargetMode="External"/><Relationship Id="rId2091" Type="http://schemas.openxmlformats.org/officeDocument/2006/relationships/hyperlink" Target="http://www.bom.gov.au/jsp/ncc/cdio/weatherData/av?p_display_type=dailyDataFile&amp;p_nccObsCode=122&amp;p_stn_num=088109&amp;p_c=-1552634417&amp;p_startYear=2019" TargetMode="External"/><Relationship Id="rId2092" Type="http://schemas.openxmlformats.org/officeDocument/2006/relationships/hyperlink" Target="http://www.bom.gov.au/jsp/ncc/cdio/weatherData/av?p_display_type=dailyDataFile&amp;p_nccObsCode=122&amp;p_stn_num=079105&amp;p_c=-1251515446&amp;p_startYear=2019" TargetMode="External"/><Relationship Id="rId2093" Type="http://schemas.openxmlformats.org/officeDocument/2006/relationships/hyperlink" Target="http://www.bom.gov.au/jsp/ncc/cdio/weatherData/av?p_display_type=dailyDataFile&amp;p_nccObsCode=122&amp;p_stn_num=077094&amp;p_c=-1188692208&amp;p_startYear=2019" TargetMode="External"/><Relationship Id="rId2094" Type="http://schemas.openxmlformats.org/officeDocument/2006/relationships/hyperlink" Target="http://www.bom.gov.au/jsp/ncc/cdio/weatherData/av?p_display_type=dailyDataFile&amp;p_nccObsCode=122&amp;p_stn_num=082138&amp;p_c=-1349325450&amp;p_startYear=2019" TargetMode="External"/><Relationship Id="rId2095" Type="http://schemas.openxmlformats.org/officeDocument/2006/relationships/hyperlink" Target="http://www.bom.gov.au/jsp/ncc/cdio/weatherData/av?p_display_type=dailyDataFile&amp;p_nccObsCode=122&amp;p_stn_num=090186&amp;p_c=-1626698160&amp;p_startYear=2019" TargetMode="External"/><Relationship Id="rId2096" Type="http://schemas.openxmlformats.org/officeDocument/2006/relationships/hyperlink" Target="http://www.bom.gov.au/jsp/ncc/cdio/weatherData/av?p_display_type=dailyDataFile&amp;p_nccObsCode=122&amp;p_stn_num=85096&amp;p_c=-1448261084&amp;p_startYear=2019" TargetMode="External"/><Relationship Id="rId2097" Type="http://schemas.openxmlformats.org/officeDocument/2006/relationships/hyperlink" Target="http://www.bom.gov.au/jsp/ncc/cdio/weatherData/av?p_display_type=dailyDataFile&amp;p_nccObsCode=122&amp;p_stn_num=089085&amp;p_c=-1587227323&amp;p_startYear=2023" TargetMode="External"/><Relationship Id="rId2098" Type="http://schemas.openxmlformats.org/officeDocument/2006/relationships/hyperlink" Target="http://www.bom.gov.au/jsp/ncc/cdio/weatherData/av?p_display_type=dailyDataFile&amp;p_nccObsCode=122&amp;p_stn_num=085279&amp;p_c=-1454501446&amp;p_startYear=2023" TargetMode="External"/><Relationship Id="rId2099" Type="http://schemas.openxmlformats.org/officeDocument/2006/relationships/hyperlink" Target="http://www.bom.gov.au/jsp/ncc/cdio/weatherData/av?p_display_type=dailyDataFile&amp;p_nccObsCode=122&amp;p_stn_num=089002&amp;p_c=-1584271078&amp;p_startYear=2023" TargetMode="External"/><Relationship Id="rId2100" Type="http://schemas.openxmlformats.org/officeDocument/2006/relationships/hyperlink" Target="http://www.bom.gov.au/jsp/ncc/cdio/weatherData/av?p_display_type=dailyDataFile&amp;p_nccObsCode=122&amp;p_stn_num=082170&amp;p_c=-1350381658&amp;p_startYear=2023" TargetMode="External"/><Relationship Id="rId2101" Type="http://schemas.openxmlformats.org/officeDocument/2006/relationships/hyperlink" Target="http://www.bom.gov.au/jsp/ncc/cdio/weatherData/av?p_display_type=dailyDataFile&amp;p_nccObsCode=122&amp;p_stn_num=090015&amp;p_c=-1620539923&amp;p_startYear=2023" TargetMode="External"/><Relationship Id="rId2102" Type="http://schemas.openxmlformats.org/officeDocument/2006/relationships/hyperlink" Target="http://www.bom.gov.au/jsp/ncc/cdio/weatherData/av?p_display_type=dailyDataFile&amp;p_nccObsCode=122&amp;p_stn_num=088110&amp;p_c=-1552674298&amp;p_startYear=2023" TargetMode="External"/><Relationship Id="rId2103" Type="http://schemas.openxmlformats.org/officeDocument/2006/relationships/hyperlink" Target="http://www.bom.gov.au/jsp/ncc/cdio/weatherData/av?p_display_type=dailyDataFile&amp;p_nccObsCode=122&amp;p_stn_num=080015&amp;p_c=-1280479923&amp;p_startYear=2023" TargetMode="External"/><Relationship Id="rId2104" Type="http://schemas.openxmlformats.org/officeDocument/2006/relationships/hyperlink" Target="http://www.bom.gov.au/jsp/ncc/cdio/weatherData/av?p_display_type=dailyDataFile&amp;p_nccObsCode=122&amp;p_stn_num=084016&amp;p_c=-1411737529&amp;p_startYear=2023" TargetMode="External"/><Relationship Id="rId2105" Type="http://schemas.openxmlformats.org/officeDocument/2006/relationships/hyperlink" Target="http://www.bom.gov.au/jsp/ncc/cdio/weatherData/av?p_display_type=dailyDataFile&amp;p_nccObsCode=122&amp;p_stn_num=087184&amp;p_c=-1520209849&amp;p_startYear=2023" TargetMode="External"/><Relationship Id="rId2106" Type="http://schemas.openxmlformats.org/officeDocument/2006/relationships/hyperlink" Target="http://www.bom.gov.au/jsp/ncc/cdio/weatherData/av?p_display_type=dailyDataFile&amp;p_nccObsCode=122&amp;p_stn_num=090173&amp;p_c=-1626233863&amp;p_startYear=2023" TargetMode="External"/><Relationship Id="rId2107" Type="http://schemas.openxmlformats.org/officeDocument/2006/relationships/hyperlink" Target="http://www.bom.gov.au/jsp/ncc/cdio/weatherData/av?p_display_type=dailyDataFile&amp;p_nccObsCode=122&amp;p_stn_num=079100&amp;p_c=-1251361878&amp;p_startYear=2023" TargetMode="External"/><Relationship Id="rId2108" Type="http://schemas.openxmlformats.org/officeDocument/2006/relationships/hyperlink" Target="http://www.bom.gov.au/jsp/ncc/cdio/weatherData/av?p_display_type=dailyDataFile&amp;p_nccObsCode=122&amp;p_stn_num=080023&amp;p_c=-1280735983&amp;p_startYear=2023" TargetMode="External"/><Relationship Id="rId2109" Type="http://schemas.openxmlformats.org/officeDocument/2006/relationships/hyperlink" Target="http://www.bom.gov.au/jsp/ncc/cdio/weatherData/av?p_display_type=dailyDataFile&amp;p_nccObsCode=122&amp;p_stn_num=087031&amp;p_c=-1514878870&amp;p_startYear=2023" TargetMode="External"/><Relationship Id="rId2110" Type="http://schemas.openxmlformats.org/officeDocument/2006/relationships/hyperlink" Target="http://www.bom.gov.au/jsp/ncc/cdio/weatherData/av?p_display_type=dailyDataFile&amp;p_nccObsCode=122&amp;p_stn_num=088043&amp;p_c=-1550313847&amp;p_startYear=2023" TargetMode="External"/><Relationship Id="rId2111" Type="http://schemas.openxmlformats.org/officeDocument/2006/relationships/hyperlink" Target="http://www.bom.gov.au/jsp/ncc/cdio/weatherData/av?p_display_type=dailyDataFile&amp;p_nccObsCode=122&amp;p_stn_num=086338&amp;p_c=-1490849926&amp;p_startYear=2023" TargetMode="External"/><Relationship Id="rId2112" Type="http://schemas.openxmlformats.org/officeDocument/2006/relationships/hyperlink" Target="http://www.bom.gov.au/jsp/ncc/cdio/weatherData/av?p_display_type=dailyDataFile&amp;p_nccObsCode=122&amp;p_stn_num=076031&amp;p_c=-1156142470&amp;p_startYear=2023" TargetMode="External"/><Relationship Id="rId2113" Type="http://schemas.openxmlformats.org/officeDocument/2006/relationships/hyperlink" Target="http://www.bom.gov.au/jsp/ncc/cdio/weatherData/av?p_display_type=dailyDataFile&amp;p_nccObsCode=122&amp;p_stn_num=078015&amp;p_c=-1217267923&amp;p_startYear=2023" TargetMode="External"/><Relationship Id="rId2114" Type="http://schemas.openxmlformats.org/officeDocument/2006/relationships/hyperlink" Target="http://www.bom.gov.au/jsp/ncc/cdio/weatherData/av?p_display_type=dailyDataFile&amp;p_nccObsCode=122&amp;p_stn_num=083090&amp;p_c=-1380789498&amp;p_startYear=2023" TargetMode="External"/><Relationship Id="rId2115" Type="http://schemas.openxmlformats.org/officeDocument/2006/relationships/hyperlink" Target="http://www.bom.gov.au/jsp/ncc/cdio/weatherData/av?p_display_type=dailyDataFile&amp;p_nccObsCode=122&amp;p_stn_num=082039&amp;p_c=-1346079382&amp;p_startYear=2023" TargetMode="External"/><Relationship Id="rId2116" Type="http://schemas.openxmlformats.org/officeDocument/2006/relationships/hyperlink" Target="http://www.bom.gov.au/jsp/ncc/cdio/weatherData/av?p_display_type=dailyDataFile&amp;p_nccObsCode=122&amp;p_stn_num=085072&amp;p_c=-1447448914&amp;p_startYear=2023" TargetMode="External"/><Relationship Id="rId2117" Type="http://schemas.openxmlformats.org/officeDocument/2006/relationships/hyperlink" Target="http://www.bom.gov.au/jsp/ncc/cdio/weatherData/av?p_display_type=dailyDataFile&amp;p_nccObsCode=122&amp;p_stn_num=088109&amp;p_c=-1552639054&amp;p_startYear=2023" TargetMode="External"/><Relationship Id="rId2118" Type="http://schemas.openxmlformats.org/officeDocument/2006/relationships/hyperlink" Target="http://www.bom.gov.au/jsp/ncc/cdio/weatherData/av?p_display_type=dailyDataFile&amp;p_nccObsCode=122&amp;p_stn_num=079105&amp;p_c=-1251520083&amp;p_startYear=2023" TargetMode="External"/><Relationship Id="rId2119" Type="http://schemas.openxmlformats.org/officeDocument/2006/relationships/hyperlink" Target="http://www.bom.gov.au/jsp/ncc/cdio/weatherData/av?p_display_type=dailyDataFile&amp;p_nccObsCode=122&amp;p_stn_num=077094&amp;p_c=-1188696845&amp;p_startYear=2023" TargetMode="External"/><Relationship Id="rId2120" Type="http://schemas.openxmlformats.org/officeDocument/2006/relationships/hyperlink" Target="http://www.bom.gov.au/jsp/ncc/cdio/weatherData/av?p_display_type=dailyDataFile&amp;p_nccObsCode=122&amp;p_stn_num=082138&amp;p_c=-1349330086&amp;p_startYear=2023" TargetMode="External"/><Relationship Id="rId2121" Type="http://schemas.openxmlformats.org/officeDocument/2006/relationships/hyperlink" Target="http://www.bom.gov.au/jsp/ncc/cdio/weatherData/av?p_display_type=dailyDataFile&amp;p_nccObsCode=122&amp;p_stn_num=090186&amp;p_c=-1626702797&amp;p_startYear=2023" TargetMode="External"/><Relationship Id="rId2122" Type="http://schemas.openxmlformats.org/officeDocument/2006/relationships/hyperlink" Target="http://www.bom.gov.au/jsp/ncc/cdio/weatherData/av?p_display_type=dailyDataFile&amp;p_nccObsCode=122&amp;p_stn_num=085096&amp;p_c=-1448265721&amp;p_startYear=2023" TargetMode="External"/><Relationship Id="rId2123" Type="http://schemas.openxmlformats.org/officeDocument/2006/relationships/hyperlink" Target="http://www.bom.gov.au/jsp/ncc/cdio/weatherData/av?p_display_type=dailyDataFile&amp;p_nccObsCode=122&amp;p_stn_num=089085&amp;p_c=-1587227323&amp;p_startYear=2024" TargetMode="External"/><Relationship Id="rId2124" Type="http://schemas.openxmlformats.org/officeDocument/2006/relationships/hyperlink" Target="http://www.bom.gov.au/jsp/ncc/cdio/weatherData/av?p_display_type=dailyDataFile&amp;p_nccObsCode=122&amp;p_stn_num=085279&amp;p_c=-1454501446&amp;p_startYear=2024" TargetMode="External"/><Relationship Id="rId2125" Type="http://schemas.openxmlformats.org/officeDocument/2006/relationships/hyperlink" Target="http://www.bom.gov.au/jsp/ncc/cdio/weatherData/av?p_display_type=dailyDataFile&amp;p_nccObsCode=122&amp;p_stn_num=089002&amp;p_c=-1584271078&amp;p_startYear=2024" TargetMode="External"/><Relationship Id="rId2126" Type="http://schemas.openxmlformats.org/officeDocument/2006/relationships/hyperlink" Target="http://www.bom.gov.au/jsp/ncc/cdio/weatherData/av?p_display_type=dailyDataFile&amp;p_nccObsCode=122&amp;p_stn_num=082170&amp;p_c=-1350381658&amp;p_startYear=2024" TargetMode="External"/><Relationship Id="rId2127" Type="http://schemas.openxmlformats.org/officeDocument/2006/relationships/hyperlink" Target="http://www.bom.gov.au/jsp/ncc/cdio/weatherData/av?p_display_type=dailyDataFile&amp;p_nccObsCode=122&amp;p_stn_num=090015&amp;p_c=-1620539923&amp;p_startYear=2024" TargetMode="External"/><Relationship Id="rId2128" Type="http://schemas.openxmlformats.org/officeDocument/2006/relationships/hyperlink" Target="http://www.bom.gov.au/jsp/ncc/cdio/weatherData/av?p_display_type=dailyDataFile&amp;p_nccObsCode=122&amp;p_stn_num=088110&amp;p_c=-1552674298&amp;p_startYear=2024" TargetMode="External"/><Relationship Id="rId2129" Type="http://schemas.openxmlformats.org/officeDocument/2006/relationships/hyperlink" Target="http://www.bom.gov.au/jsp/ncc/cdio/weatherData/av?p_display_type=dailyDataFile&amp;p_nccObsCode=122&amp;p_stn_num=080015&amp;p_c=-1280479923&amp;p_startYear=2024" TargetMode="External"/><Relationship Id="rId2130" Type="http://schemas.openxmlformats.org/officeDocument/2006/relationships/hyperlink" Target="http://www.bom.gov.au/jsp/ncc/cdio/weatherData/av?p_display_type=dailyDataFile&amp;p_nccObsCode=122&amp;p_stn_num=084016&amp;p_c=-1411737529&amp;p_startYear=2024" TargetMode="External"/><Relationship Id="rId2131" Type="http://schemas.openxmlformats.org/officeDocument/2006/relationships/hyperlink" Target="http://www.bom.gov.au/jsp/ncc/cdio/weatherData/av?p_display_type=dailyDataFile&amp;p_nccObsCode=122&amp;p_stn_num=087184&amp;p_c=-1520209849&amp;p_startYear=2024" TargetMode="External"/><Relationship Id="rId2132" Type="http://schemas.openxmlformats.org/officeDocument/2006/relationships/hyperlink" Target="http://www.bom.gov.au/jsp/ncc/cdio/weatherData/av?p_display_type=dailyDataFile&amp;p_nccObsCode=122&amp;p_stn_num=090173&amp;p_c=-1626233863&amp;p_startYear=2024" TargetMode="External"/><Relationship Id="rId2133" Type="http://schemas.openxmlformats.org/officeDocument/2006/relationships/hyperlink" Target="http://www.bom.gov.au/jsp/ncc/cdio/weatherData/av?p_display_type=dailyDataFile&amp;p_nccObsCode=122&amp;p_stn_num=079100&amp;p_c=-1251361878&amp;p_startYear=2024" TargetMode="External"/><Relationship Id="rId2134" Type="http://schemas.openxmlformats.org/officeDocument/2006/relationships/hyperlink" Target="http://www.bom.gov.au/jsp/ncc/cdio/weatherData/av?p_display_type=dailyDataFile&amp;p_nccObsCode=122&amp;p_stn_num=080023&amp;p_c=-1280735983&amp;p_startYear=2024" TargetMode="External"/><Relationship Id="rId2135" Type="http://schemas.openxmlformats.org/officeDocument/2006/relationships/hyperlink" Target="http://www.bom.gov.au/jsp/ncc/cdio/weatherData/av?p_display_type=dailyDataFile&amp;p_nccObsCode=122&amp;p_stn_num=087031&amp;p_c=-1514878870&amp;p_startYear=2024" TargetMode="External"/><Relationship Id="rId2136" Type="http://schemas.openxmlformats.org/officeDocument/2006/relationships/hyperlink" Target="http://www.bom.gov.au/jsp/ncc/cdio/weatherData/av?p_display_type=dailyDataFile&amp;p_nccObsCode=122&amp;p_stn_num=088043&amp;p_c=-1550313847&amp;p_startYear=2024" TargetMode="External"/><Relationship Id="rId2137" Type="http://schemas.openxmlformats.org/officeDocument/2006/relationships/hyperlink" Target="http://www.bom.gov.au/jsp/ncc/cdio/weatherData/av?p_display_type=dailyDataFile&amp;p_nccObsCode=122&amp;p_stn_num=086338&amp;p_c=-1490849926&amp;p_startYear=2024" TargetMode="External"/><Relationship Id="rId2138" Type="http://schemas.openxmlformats.org/officeDocument/2006/relationships/hyperlink" Target="http://www.bom.gov.au/jsp/ncc/cdio/weatherData/av?p_display_type=dailyDataFile&amp;p_nccObsCode=122&amp;p_stn_num=076031&amp;p_c=-1156142470&amp;p_startYear=2024" TargetMode="External"/><Relationship Id="rId2139" Type="http://schemas.openxmlformats.org/officeDocument/2006/relationships/hyperlink" Target="http://www.bom.gov.au/jsp/ncc/cdio/weatherData/av?p_display_type=dailyDataFile&amp;p_nccObsCode=122&amp;p_stn_num=078015&amp;p_c=-1217267923&amp;p_startYear=2024" TargetMode="External"/><Relationship Id="rId2140" Type="http://schemas.openxmlformats.org/officeDocument/2006/relationships/hyperlink" Target="http://www.bom.gov.au/jsp/ncc/cdio/weatherData/av?p_display_type=dailyDataFile&amp;p_nccObsCode=122&amp;p_stn_num=083090&amp;p_c=-1380789498&amp;p_startYear=2024" TargetMode="External"/><Relationship Id="rId2141" Type="http://schemas.openxmlformats.org/officeDocument/2006/relationships/hyperlink" Target="http://www.bom.gov.au/jsp/ncc/cdio/weatherData/av?p_display_type=dailyDataFile&amp;p_nccObsCode=122&amp;p_stn_num=082039&amp;p_c=-1346079382&amp;p_startYear=2024" TargetMode="External"/><Relationship Id="rId2142" Type="http://schemas.openxmlformats.org/officeDocument/2006/relationships/hyperlink" Target="http://www.bom.gov.au/jsp/ncc/cdio/weatherData/av?p_display_type=dailyDataFile&amp;p_nccObsCode=122&amp;p_stn_num=085072&amp;p_c=-1447448914&amp;p_startYear=2024" TargetMode="External"/><Relationship Id="rId2143" Type="http://schemas.openxmlformats.org/officeDocument/2006/relationships/hyperlink" Target="http://www.bom.gov.au/jsp/ncc/cdio/weatherData/av?p_display_type=dailyDataFile&amp;p_nccObsCode=122&amp;p_stn_num=088109&amp;p_c=-1552639054&amp;p_startYear=2024" TargetMode="External"/><Relationship Id="rId2144" Type="http://schemas.openxmlformats.org/officeDocument/2006/relationships/hyperlink" Target="http://www.bom.gov.au/jsp/ncc/cdio/weatherData/av?p_display_type=dailyDataFile&amp;p_nccObsCode=122&amp;p_stn_num=079105&amp;p_c=-1251520083&amp;p_startYear=2024" TargetMode="External"/><Relationship Id="rId2145" Type="http://schemas.openxmlformats.org/officeDocument/2006/relationships/hyperlink" Target="http://www.bom.gov.au/jsp/ncc/cdio/weatherData/av?p_display_type=dailyDataFile&amp;p_nccObsCode=122&amp;p_stn_num=077094&amp;p_c=-1188696845&amp;p_startYear=2024" TargetMode="External"/><Relationship Id="rId2146" Type="http://schemas.openxmlformats.org/officeDocument/2006/relationships/hyperlink" Target="http://www.bom.gov.au/jsp/ncc/cdio/weatherData/av?p_display_type=dailyDataFile&amp;p_nccObsCode=122&amp;p_stn_num=082138&amp;p_c=-1349330086&amp;p_startYear=2024" TargetMode="External"/><Relationship Id="rId2147" Type="http://schemas.openxmlformats.org/officeDocument/2006/relationships/hyperlink" Target="http://www.bom.gov.au/jsp/ncc/cdio/weatherData/av?p_display_type=dailyDataFile&amp;p_nccObsCode=122&amp;p_stn_num=090186&amp;p_c=-1626702797&amp;p_startYear=2024" TargetMode="External"/><Relationship Id="rId2148" Type="http://schemas.openxmlformats.org/officeDocument/2006/relationships/hyperlink" Target="http://www.bom.gov.au/jsp/ncc/cdio/weatherData/av?p_display_type=dailyDataFile&amp;p_nccObsCode=122&amp;p_stn_num=085096&amp;p_c=-1448265721&amp;p_startYear=2024" TargetMode="External"/><Relationship Id="rId2149" Type="http://schemas.openxmlformats.org/officeDocument/2006/relationships/hyperlink" Target="http://www.bom.gov.au/jsp/ncc/cdio/weatherData/av?p_display_type=dailyDataFile&amp;p_nccObsCode=123&amp;p_stn_num=90015&amp;p_c=-1620534591&amp;p_startYear=1864" TargetMode="External"/><Relationship Id="rId2150" Type="http://schemas.openxmlformats.org/officeDocument/2006/relationships/hyperlink" Target="http://www.bom.gov.au/jsp/ncc/cdio/weatherData/av?p_display_type=dailyDataFile&amp;p_nccObsCode=123&amp;p_stn_num=90015&amp;p_c=-1620534591&amp;p_startYear=1865" TargetMode="External"/><Relationship Id="rId2151" Type="http://schemas.openxmlformats.org/officeDocument/2006/relationships/hyperlink" Target="http://www.bom.gov.au/jsp/ncc/cdio/weatherData/av?p_display_type=dailyDataFile&amp;p_nccObsCode=123&amp;p_stn_num=90015&amp;p_c=-1620534591&amp;p_startYear=1866" TargetMode="External"/><Relationship Id="rId2152" Type="http://schemas.openxmlformats.org/officeDocument/2006/relationships/hyperlink" Target="http://www.bom.gov.au/jsp/ncc/cdio/weatherData/av?p_display_type=dailyDataFile&amp;p_nccObsCode=123&amp;p_stn_num=90015&amp;p_c=-1620534591&amp;p_startYear=1867" TargetMode="External"/><Relationship Id="rId2153" Type="http://schemas.openxmlformats.org/officeDocument/2006/relationships/hyperlink" Target="http://www.bom.gov.au/jsp/ncc/cdio/weatherData/av?p_display_type=dailyDataFile&amp;p_nccObsCode=123&amp;p_stn_num=90015&amp;p_c=-1620534591&amp;p_startYear=1868" TargetMode="External"/><Relationship Id="rId2154" Type="http://schemas.openxmlformats.org/officeDocument/2006/relationships/hyperlink" Target="http://www.bom.gov.au/jsp/ncc/cdio/weatherData/av?p_display_type=dailyDataFile&amp;p_nccObsCode=123&amp;p_stn_num=90015&amp;p_c=-1620534591&amp;p_startYear=1869" TargetMode="External"/><Relationship Id="rId2155" Type="http://schemas.openxmlformats.org/officeDocument/2006/relationships/hyperlink" Target="http://www.bom.gov.au/jsp/ncc/cdio/weatherData/av?p_display_type=dailyDataFile&amp;p_nccObsCode=123&amp;p_stn_num=90015&amp;p_c=-1620534591&amp;p_startYear=1870" TargetMode="External"/><Relationship Id="rId2156" Type="http://schemas.openxmlformats.org/officeDocument/2006/relationships/hyperlink" Target="http://www.bom.gov.au/jsp/ncc/cdio/weatherData/av?p_display_type=dailyDataFile&amp;p_nccObsCode=123&amp;p_stn_num=90015&amp;p_c=-1620534591&amp;p_startYear=1871" TargetMode="External"/><Relationship Id="rId2157" Type="http://schemas.openxmlformats.org/officeDocument/2006/relationships/hyperlink" Target="http://www.bom.gov.au/jsp/ncc/cdio/weatherData/av?p_display_type=dailyDataFile&amp;p_nccObsCode=123&amp;p_stn_num=90015&amp;p_c=-1620534591&amp;p_startYear=1872" TargetMode="External"/><Relationship Id="rId2158" Type="http://schemas.openxmlformats.org/officeDocument/2006/relationships/hyperlink" Target="http://www.bom.gov.au/jsp/ncc/cdio/weatherData/av?p_display_type=dailyDataFile&amp;p_nccObsCode=123&amp;p_stn_num=90015&amp;p_c=-1620534591&amp;p_startYear=1873" TargetMode="External"/><Relationship Id="rId2159" Type="http://schemas.openxmlformats.org/officeDocument/2006/relationships/hyperlink" Target="http://www.bom.gov.au/jsp/ncc/cdio/weatherData/av?p_display_type=dailyDataFile&amp;p_nccObsCode=123&amp;p_stn_num=90015&amp;p_c=-1620534591&amp;p_startYear=1874" TargetMode="External"/><Relationship Id="rId2160" Type="http://schemas.openxmlformats.org/officeDocument/2006/relationships/hyperlink" Target="http://www.bom.gov.au/jsp/ncc/cdio/weatherData/av?p_display_type=dailyDataFile&amp;p_nccObsCode=123&amp;p_stn_num=90015&amp;p_c=-1620534591&amp;p_startYear=1875" TargetMode="External"/><Relationship Id="rId2161" Type="http://schemas.openxmlformats.org/officeDocument/2006/relationships/hyperlink" Target="http://www.bom.gov.au/jsp/ncc/cdio/weatherData/av?p_display_type=dailyDataFile&amp;p_nccObsCode=123&amp;p_stn_num=90015&amp;p_c=-1620534591&amp;p_startYear=1876" TargetMode="External"/><Relationship Id="rId2162" Type="http://schemas.openxmlformats.org/officeDocument/2006/relationships/hyperlink" Target="http://www.bom.gov.au/jsp/ncc/cdio/weatherData/av?p_display_type=dailyDataFile&amp;p_nccObsCode=123&amp;p_stn_num=90015&amp;p_c=-1620534591&amp;p_startYear=1877" TargetMode="External"/><Relationship Id="rId2163" Type="http://schemas.openxmlformats.org/officeDocument/2006/relationships/hyperlink" Target="http://www.bom.gov.au/jsp/ncc/cdio/weatherData/av?p_display_type=dailyDataFile&amp;p_nccObsCode=123&amp;p_stn_num=90015&amp;p_c=-1620534591&amp;p_startYear=1878" TargetMode="External"/><Relationship Id="rId2164" Type="http://schemas.openxmlformats.org/officeDocument/2006/relationships/hyperlink" Target="http://www.bom.gov.au/jsp/ncc/cdio/weatherData/av?p_display_type=dailyDataFile&amp;p_nccObsCode=123&amp;p_stn_num=90015&amp;p_c=-1620534591&amp;p_startYear=1879" TargetMode="External"/><Relationship Id="rId2165" Type="http://schemas.openxmlformats.org/officeDocument/2006/relationships/hyperlink" Target="http://www.bom.gov.au/jsp/ncc/cdio/weatherData/av?p_display_type=dailyDataFile&amp;p_nccObsCode=123&amp;p_stn_num=90015&amp;p_c=-1620534591&amp;p_startYear=1880" TargetMode="External"/><Relationship Id="rId2166" Type="http://schemas.openxmlformats.org/officeDocument/2006/relationships/hyperlink" Target="http://www.bom.gov.au/jsp/ncc/cdio/weatherData/av?p_display_type=dailyDataFile&amp;p_nccObsCode=123&amp;p_stn_num=90015&amp;p_c=-1620534591&amp;p_startYear=1881" TargetMode="External"/><Relationship Id="rId2167" Type="http://schemas.openxmlformats.org/officeDocument/2006/relationships/hyperlink" Target="http://www.bom.gov.au/jsp/ncc/cdio/weatherData/av?p_display_type=dailyDataFile&amp;p_nccObsCode=123&amp;p_stn_num=90015&amp;p_c=-1620534591&amp;p_startYear=1882" TargetMode="External"/><Relationship Id="rId2168" Type="http://schemas.openxmlformats.org/officeDocument/2006/relationships/hyperlink" Target="http://www.bom.gov.au/jsp/ncc/cdio/weatherData/av?p_display_type=dailyDataFile&amp;p_nccObsCode=123&amp;p_stn_num=90015&amp;p_c=-1620534591&amp;p_startYear=1883" TargetMode="External"/><Relationship Id="rId2169" Type="http://schemas.openxmlformats.org/officeDocument/2006/relationships/hyperlink" Target="http://www.bom.gov.au/jsp/ncc/cdio/weatherData/av?p_display_type=dailyDataFile&amp;p_nccObsCode=123&amp;p_stn_num=90015&amp;p_c=-1620534591&amp;p_startYear=1884" TargetMode="External"/><Relationship Id="rId2170" Type="http://schemas.openxmlformats.org/officeDocument/2006/relationships/hyperlink" Target="http://www.bom.gov.au/jsp/ncc/cdio/weatherData/av?p_display_type=dailyDataFile&amp;p_nccObsCode=123&amp;p_stn_num=90015&amp;p_c=-1620534591&amp;p_startYear=1885" TargetMode="External"/><Relationship Id="rId2171" Type="http://schemas.openxmlformats.org/officeDocument/2006/relationships/hyperlink" Target="http://www.bom.gov.au/jsp/ncc/cdio/weatherData/av?p_display_type=dailyDataFile&amp;p_nccObsCode=123&amp;p_stn_num=90015&amp;p_c=-1620534591&amp;p_startYear=1886" TargetMode="External"/><Relationship Id="rId2172" Type="http://schemas.openxmlformats.org/officeDocument/2006/relationships/hyperlink" Target="http://www.bom.gov.au/jsp/ncc/cdio/weatherData/av?p_display_type=dailyDataFile&amp;p_nccObsCode=123&amp;p_stn_num=90015&amp;p_c=-1620534591&amp;p_startYear=1887" TargetMode="External"/><Relationship Id="rId2173" Type="http://schemas.openxmlformats.org/officeDocument/2006/relationships/hyperlink" Target="http://www.bom.gov.au/jsp/ncc/cdio/weatherData/av?p_display_type=dailyDataFile&amp;p_nccObsCode=123&amp;p_stn_num=90015&amp;p_c=-1620534591&amp;p_startYear=1888" TargetMode="External"/><Relationship Id="rId2174" Type="http://schemas.openxmlformats.org/officeDocument/2006/relationships/hyperlink" Target="http://www.bom.gov.au/jsp/ncc/cdio/weatherData/av?p_display_type=dailyDataFile&amp;p_nccObsCode=123&amp;p_stn_num=90015&amp;p_c=-1620534591&amp;p_startYear=1889" TargetMode="External"/><Relationship Id="rId2175" Type="http://schemas.openxmlformats.org/officeDocument/2006/relationships/hyperlink" Target="http://www.bom.gov.au/jsp/ncc/cdio/weatherData/av?p_display_type=dailyDataFile&amp;p_nccObsCode=123&amp;p_stn_num=076077&amp;p_c=-1157537309&amp;p_startYear=1889" TargetMode="External"/><Relationship Id="rId2176" Type="http://schemas.openxmlformats.org/officeDocument/2006/relationships/hyperlink" Target="http://www.bom.gov.au/jsp/ncc/cdio/weatherData/av?p_display_type=dailyDataFile&amp;p_nccObsCode=123&amp;p_stn_num=90015&amp;p_c=-1620534591&amp;p_startYear=1890" TargetMode="External"/><Relationship Id="rId2177" Type="http://schemas.openxmlformats.org/officeDocument/2006/relationships/hyperlink" Target="http://www.bom.gov.au/jsp/ncc/cdio/weatherData/av?p_display_type=dailyDataFile&amp;p_nccObsCode=123&amp;p_stn_num=076077&amp;p_c=-1157537309&amp;p_startYear=1890" TargetMode="External"/><Relationship Id="rId2178" Type="http://schemas.openxmlformats.org/officeDocument/2006/relationships/hyperlink" Target="http://www.bom.gov.au/jsp/ncc/cdio/weatherData/av?p_display_type=dailyDataFile&amp;p_nccObsCode=123&amp;p_stn_num=90015&amp;p_c=-1620534591&amp;p_startYear=1891" TargetMode="External"/><Relationship Id="rId2179" Type="http://schemas.openxmlformats.org/officeDocument/2006/relationships/hyperlink" Target="http://www.bom.gov.au/jsp/ncc/cdio/weatherData/av?p_display_type=dailyDataFile&amp;p_nccObsCode=123&amp;p_stn_num=076077&amp;p_c=-1157537309&amp;p_startYear=1891" TargetMode="External"/><Relationship Id="rId2180" Type="http://schemas.openxmlformats.org/officeDocument/2006/relationships/hyperlink" Target="http://www.bom.gov.au/jsp/ncc/cdio/weatherData/av?p_display_type=dailyDataFile&amp;p_nccObsCode=123&amp;p_stn_num=90015&amp;p_c=-1620534591&amp;p_startYear=1892" TargetMode="External"/><Relationship Id="rId2181" Type="http://schemas.openxmlformats.org/officeDocument/2006/relationships/hyperlink" Target="http://www.bom.gov.au/jsp/ncc/cdio/weatherData/av?p_display_type=dailyDataFile&amp;p_nccObsCode=123&amp;p_stn_num=076077&amp;p_c=-1157537309&amp;p_startYear=1892" TargetMode="External"/><Relationship Id="rId2182" Type="http://schemas.openxmlformats.org/officeDocument/2006/relationships/hyperlink" Target="http://www.bom.gov.au/jsp/ncc/cdio/weatherData/av?p_display_type=dailyDataFile&amp;p_nccObsCode=123&amp;p_stn_num=90015&amp;p_c=-1620534591&amp;p_startYear=1893" TargetMode="External"/><Relationship Id="rId2183" Type="http://schemas.openxmlformats.org/officeDocument/2006/relationships/hyperlink" Target="http://www.bom.gov.au/jsp/ncc/cdio/weatherData/av?p_display_type=dailyDataFile&amp;p_nccObsCode=123&amp;p_stn_num=076077&amp;p_c=-1157537309&amp;p_startYear=1893" TargetMode="External"/><Relationship Id="rId2184" Type="http://schemas.openxmlformats.org/officeDocument/2006/relationships/hyperlink" Target="http://www.bom.gov.au/jsp/ncc/cdio/weatherData/av?p_display_type=dailyDataFile&amp;p_nccObsCode=123&amp;p_stn_num=90015&amp;p_c=-1620534591&amp;p_startYear=1894" TargetMode="External"/><Relationship Id="rId2185" Type="http://schemas.openxmlformats.org/officeDocument/2006/relationships/hyperlink" Target="http://www.bom.gov.au/jsp/ncc/cdio/weatherData/av?p_display_type=dailyDataFile&amp;p_nccObsCode=123&amp;p_stn_num=076077&amp;p_c=-1157537309&amp;p_startYear=1894" TargetMode="External"/><Relationship Id="rId2186" Type="http://schemas.openxmlformats.org/officeDocument/2006/relationships/hyperlink" Target="http://www.bom.gov.au/jsp/ncc/cdio/weatherData/av?p_display_type=dailyDataFile&amp;p_nccObsCode=123&amp;p_stn_num=90015&amp;p_c=-1620534591&amp;p_startYear=1895" TargetMode="External"/><Relationship Id="rId2187" Type="http://schemas.openxmlformats.org/officeDocument/2006/relationships/hyperlink" Target="http://www.bom.gov.au/jsp/ncc/cdio/weatherData/av?p_display_type=dailyDataFile&amp;p_nccObsCode=123&amp;p_stn_num=076077&amp;p_c=-1157537309&amp;p_startYear=1895" TargetMode="External"/><Relationship Id="rId2188" Type="http://schemas.openxmlformats.org/officeDocument/2006/relationships/hyperlink" Target="http://www.bom.gov.au/jsp/ncc/cdio/weatherData/av?p_display_type=dailyDataFile&amp;p_nccObsCode=123&amp;p_stn_num=90015&amp;p_c=-1620534591&amp;p_startYear=1896" TargetMode="External"/><Relationship Id="rId2189" Type="http://schemas.openxmlformats.org/officeDocument/2006/relationships/hyperlink" Target="http://www.bom.gov.au/jsp/ncc/cdio/weatherData/av?p_display_type=dailyDataFile&amp;p_nccObsCode=123&amp;p_stn_num=076077&amp;p_c=-1157537309&amp;p_startYear=1896" TargetMode="External"/><Relationship Id="rId2190" Type="http://schemas.openxmlformats.org/officeDocument/2006/relationships/hyperlink" Target="http://www.bom.gov.au/jsp/ncc/cdio/weatherData/av?p_display_type=dailyDataFile&amp;p_nccObsCode=123&amp;p_stn_num=90015&amp;p_c=-1620534591&amp;p_startYear=1897" TargetMode="External"/><Relationship Id="rId2191" Type="http://schemas.openxmlformats.org/officeDocument/2006/relationships/hyperlink" Target="http://www.bom.gov.au/jsp/ncc/cdio/weatherData/av?p_display_type=dailyDataFile&amp;p_nccObsCode=123&amp;p_stn_num=076077&amp;p_c=-1157537309&amp;p_startYear=1897" TargetMode="External"/><Relationship Id="rId2192" Type="http://schemas.openxmlformats.org/officeDocument/2006/relationships/hyperlink" Target="http://www.bom.gov.au/jsp/ncc/cdio/weatherData/av?p_display_type=dailyDataFile&amp;p_nccObsCode=123&amp;p_stn_num=078031&amp;p_c=-1217762716&amp;p_startYear=1897" TargetMode="External"/><Relationship Id="rId2193" Type="http://schemas.openxmlformats.org/officeDocument/2006/relationships/hyperlink" Target="http://www.bom.gov.au/jsp/ncc/cdio/weatherData/av?p_display_type=dailyDataFile&amp;p_nccObsCode=123&amp;p_stn_num=90015&amp;p_c=-1620534591&amp;p_startYear=1898" TargetMode="External"/><Relationship Id="rId2194" Type="http://schemas.openxmlformats.org/officeDocument/2006/relationships/hyperlink" Target="http://www.bom.gov.au/jsp/ncc/cdio/weatherData/av?p_display_type=dailyDataFile&amp;p_nccObsCode=123&amp;p_stn_num=076077&amp;p_c=-1157537309&amp;p_startYear=1898" TargetMode="External"/><Relationship Id="rId2195" Type="http://schemas.openxmlformats.org/officeDocument/2006/relationships/hyperlink" Target="http://www.bom.gov.au/jsp/ncc/cdio/weatherData/av?p_display_type=dailyDataFile&amp;p_nccObsCode=123&amp;p_stn_num=078031&amp;p_c=-1217762716&amp;p_startYear=1898" TargetMode="External"/><Relationship Id="rId2196" Type="http://schemas.openxmlformats.org/officeDocument/2006/relationships/hyperlink" Target="http://www.bom.gov.au/jsp/ncc/cdio/weatherData/av?p_display_type=dailyDataFile&amp;p_nccObsCode=123&amp;p_stn_num=090082&amp;p_c=-1622948782&amp;p_startYear=1898" TargetMode="External"/><Relationship Id="rId2197" Type="http://schemas.openxmlformats.org/officeDocument/2006/relationships/hyperlink" Target="http://www.bom.gov.au/jsp/ncc/cdio/weatherData/av?p_display_type=dailyDataFile&amp;p_nccObsCode=123&amp;p_stn_num=90015&amp;p_c=-1620534591&amp;p_startYear=1899" TargetMode="External"/><Relationship Id="rId2198" Type="http://schemas.openxmlformats.org/officeDocument/2006/relationships/hyperlink" Target="http://www.bom.gov.au/jsp/ncc/cdio/weatherData/av?p_display_type=dailyDataFile&amp;p_nccObsCode=123&amp;p_stn_num=076077&amp;p_c=-1157537309&amp;p_startYear=1899" TargetMode="External"/><Relationship Id="rId2199" Type="http://schemas.openxmlformats.org/officeDocument/2006/relationships/hyperlink" Target="http://www.bom.gov.au/jsp/ncc/cdio/weatherData/av?p_display_type=dailyDataFile&amp;p_nccObsCode=123&amp;p_stn_num=078031&amp;p_c=-1217762716&amp;p_startYear=1899" TargetMode="External"/><Relationship Id="rId2200" Type="http://schemas.openxmlformats.org/officeDocument/2006/relationships/hyperlink" Target="http://www.bom.gov.au/jsp/ncc/cdio/weatherData/av?p_display_type=dailyDataFile&amp;p_nccObsCode=123&amp;p_stn_num=090082&amp;p_c=-1622948782&amp;p_startYear=1899" TargetMode="External"/><Relationship Id="rId2201" Type="http://schemas.openxmlformats.org/officeDocument/2006/relationships/hyperlink" Target="http://www.bom.gov.au/jsp/ncc/cdio/weatherData/av?p_display_type=dailyDataFile&amp;p_nccObsCode=123&amp;p_stn_num=90015&amp;p_c=-1620534591&amp;p_startYear=1900" TargetMode="External"/><Relationship Id="rId2202" Type="http://schemas.openxmlformats.org/officeDocument/2006/relationships/hyperlink" Target="http://www.bom.gov.au/jsp/ncc/cdio/weatherData/av?p_display_type=dailyDataFile&amp;p_nccObsCode=123&amp;p_stn_num=076077&amp;p_c=-1157537309&amp;p_startYear=1900" TargetMode="External"/><Relationship Id="rId2203" Type="http://schemas.openxmlformats.org/officeDocument/2006/relationships/hyperlink" Target="http://www.bom.gov.au/jsp/ncc/cdio/weatherData/av?p_display_type=dailyDataFile&amp;p_nccObsCode=123&amp;p_stn_num=078031&amp;p_c=-1217762716&amp;p_startYear=1900" TargetMode="External"/><Relationship Id="rId2204" Type="http://schemas.openxmlformats.org/officeDocument/2006/relationships/hyperlink" Target="http://www.bom.gov.au/jsp/ncc/cdio/weatherData/av?p_display_type=dailyDataFile&amp;p_nccObsCode=123&amp;p_stn_num=090082&amp;p_c=-1622948782&amp;p_startYear=1900" TargetMode="External"/><Relationship Id="rId2205" Type="http://schemas.openxmlformats.org/officeDocument/2006/relationships/hyperlink" Target="http://www.bom.gov.au/jsp/ncc/cdio/weatherData/av?p_display_type=dailyDataFile&amp;p_nccObsCode=123&amp;p_stn_num=90015&amp;p_c=-1620534591&amp;p_startYear=1901" TargetMode="External"/><Relationship Id="rId2206" Type="http://schemas.openxmlformats.org/officeDocument/2006/relationships/hyperlink" Target="http://www.bom.gov.au/jsp/ncc/cdio/weatherData/av?p_display_type=dailyDataFile&amp;p_nccObsCode=123&amp;p_stn_num=076077&amp;p_c=-1157537309&amp;p_startYear=1901" TargetMode="External"/><Relationship Id="rId2207" Type="http://schemas.openxmlformats.org/officeDocument/2006/relationships/hyperlink" Target="http://www.bom.gov.au/jsp/ncc/cdio/weatherData/av?p_display_type=dailyDataFile&amp;p_nccObsCode=123&amp;p_stn_num=078031&amp;p_c=-1217762716&amp;p_startYear=1901" TargetMode="External"/><Relationship Id="rId2208" Type="http://schemas.openxmlformats.org/officeDocument/2006/relationships/hyperlink" Target="http://www.bom.gov.au/jsp/ncc/cdio/weatherData/av?p_display_type=dailyDataFile&amp;p_nccObsCode=123&amp;p_stn_num=090082&amp;p_c=-1622948782&amp;p_startYear=1901" TargetMode="External"/><Relationship Id="rId2209" Type="http://schemas.openxmlformats.org/officeDocument/2006/relationships/hyperlink" Target="http://www.bom.gov.au/jsp/ncc/cdio/weatherData/av?p_display_type=dailyDataFile&amp;p_nccObsCode=123&amp;p_stn_num=90015&amp;p_c=-1620534591&amp;p_startYear=1902" TargetMode="External"/><Relationship Id="rId2210" Type="http://schemas.openxmlformats.org/officeDocument/2006/relationships/hyperlink" Target="http://www.bom.gov.au/jsp/ncc/cdio/weatherData/av?p_display_type=dailyDataFile&amp;p_nccObsCode=123&amp;p_stn_num=076077&amp;p_c=-1157537309&amp;p_startYear=1902" TargetMode="External"/><Relationship Id="rId2211" Type="http://schemas.openxmlformats.org/officeDocument/2006/relationships/hyperlink" Target="http://www.bom.gov.au/jsp/ncc/cdio/weatherData/av?p_display_type=dailyDataFile&amp;p_nccObsCode=123&amp;p_stn_num=078031&amp;p_c=-1217762716&amp;p_startYear=1902" TargetMode="External"/><Relationship Id="rId2212" Type="http://schemas.openxmlformats.org/officeDocument/2006/relationships/hyperlink" Target="http://www.bom.gov.au/jsp/ncc/cdio/weatherData/av?p_display_type=dailyDataFile&amp;p_nccObsCode=123&amp;p_stn_num=090082&amp;p_c=-1622948782&amp;p_startYear=1902" TargetMode="External"/><Relationship Id="rId2213" Type="http://schemas.openxmlformats.org/officeDocument/2006/relationships/hyperlink" Target="http://www.bom.gov.au/jsp/ncc/cdio/weatherData/av?p_display_type=dailyDataFile&amp;p_nccObsCode=123&amp;p_stn_num=90015&amp;p_c=-1620534591&amp;p_startYear=1903" TargetMode="External"/><Relationship Id="rId2214" Type="http://schemas.openxmlformats.org/officeDocument/2006/relationships/hyperlink" Target="http://www.bom.gov.au/jsp/ncc/cdio/weatherData/av?p_display_type=dailyDataFile&amp;p_nccObsCode=123&amp;p_stn_num=076077&amp;p_c=-1157537309&amp;p_startYear=1903" TargetMode="External"/><Relationship Id="rId2215" Type="http://schemas.openxmlformats.org/officeDocument/2006/relationships/hyperlink" Target="http://www.bom.gov.au/jsp/ncc/cdio/weatherData/av?p_display_type=dailyDataFile&amp;p_nccObsCode=123&amp;p_stn_num=078031&amp;p_c=-1217762716&amp;p_startYear=1903" TargetMode="External"/><Relationship Id="rId2216" Type="http://schemas.openxmlformats.org/officeDocument/2006/relationships/hyperlink" Target="http://www.bom.gov.au/jsp/ncc/cdio/weatherData/av?p_display_type=dailyDataFile&amp;p_nccObsCode=123&amp;p_stn_num=090082&amp;p_c=-1622948782&amp;p_startYear=1903" TargetMode="External"/><Relationship Id="rId2217" Type="http://schemas.openxmlformats.org/officeDocument/2006/relationships/hyperlink" Target="http://www.bom.gov.au/jsp/ncc/cdio/weatherData/av?p_display_type=dailyDataFile&amp;p_nccObsCode=123&amp;p_stn_num=90015&amp;p_c=-1620534591&amp;p_startYear=1904" TargetMode="External"/><Relationship Id="rId2218" Type="http://schemas.openxmlformats.org/officeDocument/2006/relationships/hyperlink" Target="http://www.bom.gov.au/jsp/ncc/cdio/weatherData/av?p_display_type=dailyDataFile&amp;p_nccObsCode=123&amp;p_stn_num=076077&amp;p_c=-1157537309&amp;p_startYear=1904" TargetMode="External"/><Relationship Id="rId2219" Type="http://schemas.openxmlformats.org/officeDocument/2006/relationships/hyperlink" Target="http://www.bom.gov.au/jsp/ncc/cdio/weatherData/av?p_display_type=dailyDataFile&amp;p_nccObsCode=123&amp;p_stn_num=078031&amp;p_c=-1217762716&amp;p_startYear=1904" TargetMode="External"/><Relationship Id="rId2220" Type="http://schemas.openxmlformats.org/officeDocument/2006/relationships/hyperlink" Target="http://www.bom.gov.au/jsp/ncc/cdio/weatherData/av?p_display_type=dailyDataFile&amp;p_nccObsCode=123&amp;p_stn_num=90015&amp;p_c=-1620534591&amp;p_startYear=1905" TargetMode="External"/><Relationship Id="rId2221" Type="http://schemas.openxmlformats.org/officeDocument/2006/relationships/hyperlink" Target="http://www.bom.gov.au/jsp/ncc/cdio/weatherData/av?p_display_type=dailyDataFile&amp;p_nccObsCode=123&amp;p_stn_num=076077&amp;p_c=-1157537309&amp;p_startYear=1905" TargetMode="External"/><Relationship Id="rId2222" Type="http://schemas.openxmlformats.org/officeDocument/2006/relationships/hyperlink" Target="http://www.bom.gov.au/jsp/ncc/cdio/weatherData/av?p_display_type=dailyDataFile&amp;p_nccObsCode=123&amp;p_stn_num=078031&amp;p_c=-1217762716&amp;p_startYear=1905" TargetMode="External"/><Relationship Id="rId2223" Type="http://schemas.openxmlformats.org/officeDocument/2006/relationships/hyperlink" Target="http://www.bom.gov.au/jsp/ncc/cdio/weatherData/av?p_display_type=dailyDataFile&amp;p_nccObsCode=123&amp;p_stn_num=90015&amp;p_c=-1620534591&amp;p_startYear=1906" TargetMode="External"/><Relationship Id="rId2224" Type="http://schemas.openxmlformats.org/officeDocument/2006/relationships/hyperlink" Target="http://www.bom.gov.au/jsp/ncc/cdio/weatherData/av?p_display_type=dailyDataFile&amp;p_nccObsCode=123&amp;p_stn_num=076077&amp;p_c=-1157537309&amp;p_startYear=1906" TargetMode="External"/><Relationship Id="rId2225" Type="http://schemas.openxmlformats.org/officeDocument/2006/relationships/hyperlink" Target="http://www.bom.gov.au/jsp/ncc/cdio/weatherData/av?p_display_type=dailyDataFile&amp;p_nccObsCode=123&amp;p_stn_num=90015&amp;p_c=-1620534591&amp;p_startYear=1907" TargetMode="External"/><Relationship Id="rId2226" Type="http://schemas.openxmlformats.org/officeDocument/2006/relationships/hyperlink" Target="http://www.bom.gov.au/jsp/ncc/cdio/weatherData/av?p_display_type=dailyDataFile&amp;p_nccObsCode=123&amp;p_stn_num=076077&amp;p_c=-1157537309&amp;p_startYear=1907" TargetMode="External"/><Relationship Id="rId2227" Type="http://schemas.openxmlformats.org/officeDocument/2006/relationships/hyperlink" Target="http://www.bom.gov.au/jsp/ncc/cdio/weatherData/av?p_display_type=dailyDataFile&amp;p_nccObsCode=123&amp;p_stn_num=90015&amp;p_c=-1620534591&amp;p_startYear=1908" TargetMode="External"/><Relationship Id="rId2228" Type="http://schemas.openxmlformats.org/officeDocument/2006/relationships/hyperlink" Target="http://www.bom.gov.au/jsp/ncc/cdio/weatherData/av?p_display_type=dailyDataFile&amp;p_nccObsCode=123&amp;p_stn_num=076077&amp;p_c=-1157537309&amp;p_startYear=1908" TargetMode="External"/><Relationship Id="rId2229" Type="http://schemas.openxmlformats.org/officeDocument/2006/relationships/hyperlink" Target="http://www.bom.gov.au/jsp/ncc/cdio/weatherData/av?p_display_type=dailyDataFile&amp;p_nccObsCode=123&amp;p_stn_num=90015&amp;p_c=-1620534591&amp;p_startYear=1909" TargetMode="External"/><Relationship Id="rId2230" Type="http://schemas.openxmlformats.org/officeDocument/2006/relationships/hyperlink" Target="http://www.bom.gov.au/jsp/ncc/cdio/weatherData/av?p_display_type=dailyDataFile&amp;p_nccObsCode=123&amp;p_stn_num=076077&amp;p_c=-1157537309&amp;p_startYear=1909" TargetMode="External"/><Relationship Id="rId2231" Type="http://schemas.openxmlformats.org/officeDocument/2006/relationships/hyperlink" Target="http://www.bom.gov.au/jsp/ncc/cdio/weatherData/av?p_display_type=dailyDataFile&amp;p_nccObsCode=123&amp;p_stn_num=90015&amp;p_c=-1620534591&amp;p_startYear=1910" TargetMode="External"/><Relationship Id="rId2232" Type="http://schemas.openxmlformats.org/officeDocument/2006/relationships/hyperlink" Target="http://www.bom.gov.au/jsp/ncc/cdio/weatherData/av?p_display_type=dailyDataFile&amp;p_nccObsCode=123&amp;p_stn_num=084016&amp;p_c=-1411732557&amp;p_startYear=1910" TargetMode="External"/><Relationship Id="rId2233" Type="http://schemas.openxmlformats.org/officeDocument/2006/relationships/hyperlink" Target="http://www.bom.gov.au/jsp/ncc/cdio/weatherData/av?p_display_type=dailyDataFile&amp;p_nccObsCode=123&amp;p_stn_num=080023&amp;p_c=-1280731213&amp;p_startYear=1910" TargetMode="External"/><Relationship Id="rId2234" Type="http://schemas.openxmlformats.org/officeDocument/2006/relationships/hyperlink" Target="http://www.bom.gov.au/jsp/ncc/cdio/weatherData/av?p_display_type=dailyDataFile&amp;p_nccObsCode=123&amp;p_stn_num=076077&amp;p_c=-1157537309&amp;p_startYear=1910" TargetMode="External"/><Relationship Id="rId2235" Type="http://schemas.openxmlformats.org/officeDocument/2006/relationships/hyperlink" Target="http://www.bom.gov.au/jsp/ncc/cdio/weatherData/av?p_display_type=dailyDataFile&amp;p_nccObsCode=123&amp;p_stn_num=078031&amp;p_c=-1217762716&amp;p_startYear=1910" TargetMode="External"/><Relationship Id="rId2236" Type="http://schemas.openxmlformats.org/officeDocument/2006/relationships/hyperlink" Target="http://www.bom.gov.au/jsp/ncc/cdio/weatherData/av?p_display_type=dailyDataFile&amp;p_nccObsCode=123&amp;p_stn_num=085133&amp;p_c=-1449520975&amp;p_startYear=1910" TargetMode="External"/><Relationship Id="rId2237" Type="http://schemas.openxmlformats.org/officeDocument/2006/relationships/hyperlink" Target="http://www.bom.gov.au/jsp/ncc/cdio/weatherData/av?p_display_type=dailyDataFile&amp;p_nccObsCode=123&amp;p_stn_num=85096&amp;p_c=-1448261280&amp;p_startYear=1910" TargetMode="External"/><Relationship Id="rId2238" Type="http://schemas.openxmlformats.org/officeDocument/2006/relationships/hyperlink" Target="http://www.bom.gov.au/jsp/ncc/cdio/weatherData/av?p_display_type=dailyDataFile&amp;p_nccObsCode=123&amp;p_stn_num=90015&amp;p_c=-1620534591&amp;p_startYear=1911" TargetMode="External"/><Relationship Id="rId2239" Type="http://schemas.openxmlformats.org/officeDocument/2006/relationships/hyperlink" Target="http://www.bom.gov.au/jsp/ncc/cdio/weatherData/av?p_display_type=dailyDataFile&amp;p_nccObsCode=123&amp;p_stn_num=084016&amp;p_c=-1411732557&amp;p_startYear=1911" TargetMode="External"/><Relationship Id="rId2240" Type="http://schemas.openxmlformats.org/officeDocument/2006/relationships/hyperlink" Target="http://www.bom.gov.au/jsp/ncc/cdio/weatherData/av?p_display_type=dailyDataFile&amp;p_nccObsCode=123&amp;p_stn_num=080023&amp;p_c=-1280731213&amp;p_startYear=1911" TargetMode="External"/><Relationship Id="rId2241" Type="http://schemas.openxmlformats.org/officeDocument/2006/relationships/hyperlink" Target="http://www.bom.gov.au/jsp/ncc/cdio/weatherData/av?p_display_type=dailyDataFile&amp;p_nccObsCode=123&amp;p_stn_num=076077&amp;p_c=-1157537309&amp;p_startYear=1911" TargetMode="External"/><Relationship Id="rId2242" Type="http://schemas.openxmlformats.org/officeDocument/2006/relationships/hyperlink" Target="http://www.bom.gov.au/jsp/ncc/cdio/weatherData/av?p_display_type=dailyDataFile&amp;p_nccObsCode=123&amp;p_stn_num=078031&amp;p_c=-1217762716&amp;p_startYear=1911" TargetMode="External"/><Relationship Id="rId2243" Type="http://schemas.openxmlformats.org/officeDocument/2006/relationships/hyperlink" Target="http://www.bom.gov.au/jsp/ncc/cdio/weatherData/av?p_display_type=dailyDataFile&amp;p_nccObsCode=123&amp;p_stn_num=085133&amp;p_c=-1449520975&amp;p_startYear=1911" TargetMode="External"/><Relationship Id="rId2244" Type="http://schemas.openxmlformats.org/officeDocument/2006/relationships/hyperlink" Target="http://www.bom.gov.au/jsp/ncc/cdio/weatherData/av?p_display_type=dailyDataFile&amp;p_nccObsCode=123&amp;p_stn_num=85096&amp;p_c=-1448261280&amp;p_startYear=1911" TargetMode="External"/><Relationship Id="rId2245" Type="http://schemas.openxmlformats.org/officeDocument/2006/relationships/hyperlink" Target="http://www.bom.gov.au/jsp/ncc/cdio/weatherData/av?p_display_type=dailyDataFile&amp;p_nccObsCode=123&amp;p_stn_num=90015&amp;p_c=-1620534591&amp;p_startYear=1912" TargetMode="External"/><Relationship Id="rId2246" Type="http://schemas.openxmlformats.org/officeDocument/2006/relationships/hyperlink" Target="http://www.bom.gov.au/jsp/ncc/cdio/weatherData/av?p_display_type=dailyDataFile&amp;p_nccObsCode=123&amp;p_stn_num=084016&amp;p_c=-1411732557&amp;p_startYear=1912" TargetMode="External"/><Relationship Id="rId2247" Type="http://schemas.openxmlformats.org/officeDocument/2006/relationships/hyperlink" Target="http://www.bom.gov.au/jsp/ncc/cdio/weatherData/av?p_display_type=dailyDataFile&amp;p_nccObsCode=123&amp;p_stn_num=080023&amp;p_c=-1280731213&amp;p_startYear=1912" TargetMode="External"/><Relationship Id="rId2248" Type="http://schemas.openxmlformats.org/officeDocument/2006/relationships/hyperlink" Target="http://www.bom.gov.au/jsp/ncc/cdio/weatherData/av?p_display_type=dailyDataFile&amp;p_nccObsCode=123&amp;p_stn_num=076077&amp;p_c=-1157537309&amp;p_startYear=1912" TargetMode="External"/><Relationship Id="rId2249" Type="http://schemas.openxmlformats.org/officeDocument/2006/relationships/hyperlink" Target="http://www.bom.gov.au/jsp/ncc/cdio/weatherData/av?p_display_type=dailyDataFile&amp;p_nccObsCode=123&amp;p_stn_num=078031&amp;p_c=-1217762716&amp;p_startYear=1912" TargetMode="External"/><Relationship Id="rId2250" Type="http://schemas.openxmlformats.org/officeDocument/2006/relationships/hyperlink" Target="http://www.bom.gov.au/jsp/ncc/cdio/weatherData/av?p_display_type=dailyDataFile&amp;p_nccObsCode=123&amp;p_stn_num=085133&amp;p_c=-1449520975&amp;p_startYear=1912" TargetMode="External"/><Relationship Id="rId2251" Type="http://schemas.openxmlformats.org/officeDocument/2006/relationships/hyperlink" Target="http://www.bom.gov.au/jsp/ncc/cdio/weatherData/av?p_display_type=dailyDataFile&amp;p_nccObsCode=123&amp;p_stn_num=85096&amp;p_c=-1448261280&amp;p_startYear=1912" TargetMode="External"/><Relationship Id="rId2252" Type="http://schemas.openxmlformats.org/officeDocument/2006/relationships/hyperlink" Target="http://www.bom.gov.au/jsp/ncc/cdio/weatherData/av?p_display_type=dailyDataFile&amp;p_nccObsCode=123&amp;p_stn_num=90015&amp;p_c=-1620534591&amp;p_startYear=1913" TargetMode="External"/><Relationship Id="rId2253" Type="http://schemas.openxmlformats.org/officeDocument/2006/relationships/hyperlink" Target="http://www.bom.gov.au/jsp/ncc/cdio/weatherData/av?p_display_type=dailyDataFile&amp;p_nccObsCode=123&amp;p_stn_num=084016&amp;p_c=-1411732557&amp;p_startYear=1913" TargetMode="External"/><Relationship Id="rId2254" Type="http://schemas.openxmlformats.org/officeDocument/2006/relationships/hyperlink" Target="http://www.bom.gov.au/jsp/ncc/cdio/weatherData/av?p_display_type=dailyDataFile&amp;p_nccObsCode=123&amp;p_stn_num=080023&amp;p_c=-1280731213&amp;p_startYear=1913" TargetMode="External"/><Relationship Id="rId2255" Type="http://schemas.openxmlformats.org/officeDocument/2006/relationships/hyperlink" Target="http://www.bom.gov.au/jsp/ncc/cdio/weatherData/av?p_display_type=dailyDataFile&amp;p_nccObsCode=123&amp;p_stn_num=076077&amp;p_c=-1157537309&amp;p_startYear=1913" TargetMode="External"/><Relationship Id="rId2256" Type="http://schemas.openxmlformats.org/officeDocument/2006/relationships/hyperlink" Target="http://www.bom.gov.au/jsp/ncc/cdio/weatherData/av?p_display_type=dailyDataFile&amp;p_nccObsCode=123&amp;p_stn_num=078031&amp;p_c=-1217762716&amp;p_startYear=1913" TargetMode="External"/><Relationship Id="rId2257" Type="http://schemas.openxmlformats.org/officeDocument/2006/relationships/hyperlink" Target="http://www.bom.gov.au/jsp/ncc/cdio/weatherData/av?p_display_type=dailyDataFile&amp;p_nccObsCode=123&amp;p_stn_num=082039&amp;p_c=-1346074941&amp;p_startYear=1913" TargetMode="External"/><Relationship Id="rId2258" Type="http://schemas.openxmlformats.org/officeDocument/2006/relationships/hyperlink" Target="http://www.bom.gov.au/jsp/ncc/cdio/weatherData/av?p_display_type=dailyDataFile&amp;p_nccObsCode=123&amp;p_stn_num=085133&amp;p_c=-1449520975&amp;p_startYear=1913" TargetMode="External"/><Relationship Id="rId2259" Type="http://schemas.openxmlformats.org/officeDocument/2006/relationships/hyperlink" Target="http://www.bom.gov.au/jsp/ncc/cdio/weatherData/av?p_display_type=dailyDataFile&amp;p_nccObsCode=123&amp;p_stn_num=85096&amp;p_c=-1448261280&amp;p_startYear=1913" TargetMode="External"/><Relationship Id="rId2260" Type="http://schemas.openxmlformats.org/officeDocument/2006/relationships/hyperlink" Target="http://www.bom.gov.au/jsp/ncc/cdio/weatherData/av?p_display_type=dailyDataFile&amp;p_nccObsCode=123&amp;p_stn_num=90015&amp;p_c=-1620534591&amp;p_startYear=1914" TargetMode="External"/><Relationship Id="rId2261" Type="http://schemas.openxmlformats.org/officeDocument/2006/relationships/hyperlink" Target="http://www.bom.gov.au/jsp/ncc/cdio/weatherData/av?p_display_type=dailyDataFile&amp;p_nccObsCode=123&amp;p_stn_num=084016&amp;p_c=-1411732557&amp;p_startYear=1914" TargetMode="External"/><Relationship Id="rId2262" Type="http://schemas.openxmlformats.org/officeDocument/2006/relationships/hyperlink" Target="http://www.bom.gov.au/jsp/ncc/cdio/weatherData/av?p_display_type=dailyDataFile&amp;p_nccObsCode=123&amp;p_stn_num=080023&amp;p_c=-1280731213&amp;p_startYear=1914" TargetMode="External"/><Relationship Id="rId2263" Type="http://schemas.openxmlformats.org/officeDocument/2006/relationships/hyperlink" Target="http://www.bom.gov.au/jsp/ncc/cdio/weatherData/av?p_display_type=dailyDataFile&amp;p_nccObsCode=123&amp;p_stn_num=076077&amp;p_c=-1157537309&amp;p_startYear=1914" TargetMode="External"/><Relationship Id="rId2264" Type="http://schemas.openxmlformats.org/officeDocument/2006/relationships/hyperlink" Target="http://www.bom.gov.au/jsp/ncc/cdio/weatherData/av?p_display_type=dailyDataFile&amp;p_nccObsCode=123&amp;p_stn_num=078031&amp;p_c=-1217762716&amp;p_startYear=1914" TargetMode="External"/><Relationship Id="rId2265" Type="http://schemas.openxmlformats.org/officeDocument/2006/relationships/hyperlink" Target="http://www.bom.gov.au/jsp/ncc/cdio/weatherData/av?p_display_type=dailyDataFile&amp;p_nccObsCode=123&amp;p_stn_num=082039&amp;p_c=-1346074941&amp;p_startYear=1914" TargetMode="External"/><Relationship Id="rId2266" Type="http://schemas.openxmlformats.org/officeDocument/2006/relationships/hyperlink" Target="http://www.bom.gov.au/jsp/ncc/cdio/weatherData/av?p_display_type=dailyDataFile&amp;p_nccObsCode=123&amp;p_stn_num=085133&amp;p_c=-1449520975&amp;p_startYear=1914" TargetMode="External"/><Relationship Id="rId2267" Type="http://schemas.openxmlformats.org/officeDocument/2006/relationships/hyperlink" Target="http://www.bom.gov.au/jsp/ncc/cdio/weatherData/av?p_display_type=dailyDataFile&amp;p_nccObsCode=123&amp;p_stn_num=85096&amp;p_c=-1448261280&amp;p_startYear=1914" TargetMode="External"/><Relationship Id="rId2268" Type="http://schemas.openxmlformats.org/officeDocument/2006/relationships/hyperlink" Target="http://www.bom.gov.au/jsp/ncc/cdio/weatherData/av?p_display_type=dailyDataFile&amp;p_nccObsCode=123&amp;p_stn_num=90015&amp;p_c=-1620534591&amp;p_startYear=1915" TargetMode="External"/><Relationship Id="rId2269" Type="http://schemas.openxmlformats.org/officeDocument/2006/relationships/hyperlink" Target="http://www.bom.gov.au/jsp/ncc/cdio/weatherData/av?p_display_type=dailyDataFile&amp;p_nccObsCode=123&amp;p_stn_num=084016&amp;p_c=-1411732557&amp;p_startYear=1915" TargetMode="External"/><Relationship Id="rId2270" Type="http://schemas.openxmlformats.org/officeDocument/2006/relationships/hyperlink" Target="http://www.bom.gov.au/jsp/ncc/cdio/weatherData/av?p_display_type=dailyDataFile&amp;p_nccObsCode=123&amp;p_stn_num=080023&amp;p_c=-1280731213&amp;p_startYear=1915" TargetMode="External"/><Relationship Id="rId2271" Type="http://schemas.openxmlformats.org/officeDocument/2006/relationships/hyperlink" Target="http://www.bom.gov.au/jsp/ncc/cdio/weatherData/av?p_display_type=dailyDataFile&amp;p_nccObsCode=123&amp;p_stn_num=076077&amp;p_c=-1157537309&amp;p_startYear=1915" TargetMode="External"/><Relationship Id="rId2272" Type="http://schemas.openxmlformats.org/officeDocument/2006/relationships/hyperlink" Target="http://www.bom.gov.au/jsp/ncc/cdio/weatherData/av?p_display_type=dailyDataFile&amp;p_nccObsCode=123&amp;p_stn_num=078031&amp;p_c=-1217762716&amp;p_startYear=1915" TargetMode="External"/><Relationship Id="rId2273" Type="http://schemas.openxmlformats.org/officeDocument/2006/relationships/hyperlink" Target="http://www.bom.gov.au/jsp/ncc/cdio/weatherData/av?p_display_type=dailyDataFile&amp;p_nccObsCode=123&amp;p_stn_num=082039&amp;p_c=-1346074941&amp;p_startYear=1915" TargetMode="External"/><Relationship Id="rId2274" Type="http://schemas.openxmlformats.org/officeDocument/2006/relationships/hyperlink" Target="http://www.bom.gov.au/jsp/ncc/cdio/weatherData/av?p_display_type=dailyDataFile&amp;p_nccObsCode=123&amp;p_stn_num=085133&amp;p_c=-1449520975&amp;p_startYear=1915" TargetMode="External"/><Relationship Id="rId2275" Type="http://schemas.openxmlformats.org/officeDocument/2006/relationships/hyperlink" Target="http://www.bom.gov.au/jsp/ncc/cdio/weatherData/av?p_display_type=dailyDataFile&amp;p_nccObsCode=123&amp;p_stn_num=85096&amp;p_c=-1448261280&amp;p_startYear=1915" TargetMode="External"/><Relationship Id="rId2276" Type="http://schemas.openxmlformats.org/officeDocument/2006/relationships/hyperlink" Target="http://www.bom.gov.au/jsp/ncc/cdio/weatherData/av?p_display_type=dailyDataFile&amp;p_nccObsCode=123&amp;p_stn_num=90015&amp;p_c=-1620534591&amp;p_startYear=1916" TargetMode="External"/><Relationship Id="rId2277" Type="http://schemas.openxmlformats.org/officeDocument/2006/relationships/hyperlink" Target="http://www.bom.gov.au/jsp/ncc/cdio/weatherData/av?p_display_type=dailyDataFile&amp;p_nccObsCode=123&amp;p_stn_num=084016&amp;p_c=-1411732557&amp;p_startYear=1916" TargetMode="External"/><Relationship Id="rId2278" Type="http://schemas.openxmlformats.org/officeDocument/2006/relationships/hyperlink" Target="http://www.bom.gov.au/jsp/ncc/cdio/weatherData/av?p_display_type=dailyDataFile&amp;p_nccObsCode=123&amp;p_stn_num=080023&amp;p_c=-1280731213&amp;p_startYear=1916" TargetMode="External"/><Relationship Id="rId2279" Type="http://schemas.openxmlformats.org/officeDocument/2006/relationships/hyperlink" Target="http://www.bom.gov.au/jsp/ncc/cdio/weatherData/av?p_display_type=dailyDataFile&amp;p_nccObsCode=123&amp;p_stn_num=076077&amp;p_c=-1157537309&amp;p_startYear=1916" TargetMode="External"/><Relationship Id="rId2280" Type="http://schemas.openxmlformats.org/officeDocument/2006/relationships/hyperlink" Target="http://www.bom.gov.au/jsp/ncc/cdio/weatherData/av?p_display_type=dailyDataFile&amp;p_nccObsCode=123&amp;p_stn_num=078031&amp;p_c=-1217762716&amp;p_startYear=1916" TargetMode="External"/><Relationship Id="rId2281" Type="http://schemas.openxmlformats.org/officeDocument/2006/relationships/hyperlink" Target="http://www.bom.gov.au/jsp/ncc/cdio/weatherData/av?p_display_type=dailyDataFile&amp;p_nccObsCode=123&amp;p_stn_num=082039&amp;p_c=-1346074941&amp;p_startYear=1916" TargetMode="External"/><Relationship Id="rId2282" Type="http://schemas.openxmlformats.org/officeDocument/2006/relationships/hyperlink" Target="http://www.bom.gov.au/jsp/ncc/cdio/weatherData/av?p_display_type=dailyDataFile&amp;p_nccObsCode=123&amp;p_stn_num=085133&amp;p_c=-1449520975&amp;p_startYear=1916" TargetMode="External"/><Relationship Id="rId2283" Type="http://schemas.openxmlformats.org/officeDocument/2006/relationships/hyperlink" Target="http://www.bom.gov.au/jsp/ncc/cdio/weatherData/av?p_display_type=dailyDataFile&amp;p_nccObsCode=123&amp;p_stn_num=85096&amp;p_c=-1448261280&amp;p_startYear=1916" TargetMode="External"/><Relationship Id="rId2284" Type="http://schemas.openxmlformats.org/officeDocument/2006/relationships/hyperlink" Target="http://www.bom.gov.au/jsp/ncc/cdio/weatherData/av?p_display_type=dailyDataFile&amp;p_nccObsCode=123&amp;p_stn_num=90015&amp;p_c=-1620534591&amp;p_startYear=1917" TargetMode="External"/><Relationship Id="rId2285" Type="http://schemas.openxmlformats.org/officeDocument/2006/relationships/hyperlink" Target="http://www.bom.gov.au/jsp/ncc/cdio/weatherData/av?p_display_type=dailyDataFile&amp;p_nccObsCode=123&amp;p_stn_num=084016&amp;p_c=-1411732557&amp;p_startYear=1917" TargetMode="External"/><Relationship Id="rId2286" Type="http://schemas.openxmlformats.org/officeDocument/2006/relationships/hyperlink" Target="http://www.bom.gov.au/jsp/ncc/cdio/weatherData/av?p_display_type=dailyDataFile&amp;p_nccObsCode=123&amp;p_stn_num=080023&amp;p_c=-1280731213&amp;p_startYear=1917" TargetMode="External"/><Relationship Id="rId2287" Type="http://schemas.openxmlformats.org/officeDocument/2006/relationships/hyperlink" Target="http://www.bom.gov.au/jsp/ncc/cdio/weatherData/av?p_display_type=dailyDataFile&amp;p_nccObsCode=123&amp;p_stn_num=076077&amp;p_c=-1157537309&amp;p_startYear=1917" TargetMode="External"/><Relationship Id="rId2288" Type="http://schemas.openxmlformats.org/officeDocument/2006/relationships/hyperlink" Target="http://www.bom.gov.au/jsp/ncc/cdio/weatherData/av?p_display_type=dailyDataFile&amp;p_nccObsCode=123&amp;p_stn_num=078031&amp;p_c=-1217762716&amp;p_startYear=1917" TargetMode="External"/><Relationship Id="rId2289" Type="http://schemas.openxmlformats.org/officeDocument/2006/relationships/hyperlink" Target="http://www.bom.gov.au/jsp/ncc/cdio/weatherData/av?p_display_type=dailyDataFile&amp;p_nccObsCode=123&amp;p_stn_num=082039&amp;p_c=-1346074941&amp;p_startYear=1917" TargetMode="External"/><Relationship Id="rId2290" Type="http://schemas.openxmlformats.org/officeDocument/2006/relationships/hyperlink" Target="http://www.bom.gov.au/jsp/ncc/cdio/weatherData/av?p_display_type=dailyDataFile&amp;p_nccObsCode=123&amp;p_stn_num=085133&amp;p_c=-1449520975&amp;p_startYear=1917" TargetMode="External"/><Relationship Id="rId2291" Type="http://schemas.openxmlformats.org/officeDocument/2006/relationships/hyperlink" Target="http://www.bom.gov.au/jsp/ncc/cdio/weatherData/av?p_display_type=dailyDataFile&amp;p_nccObsCode=123&amp;p_stn_num=85096&amp;p_c=-1448261280&amp;p_startYear=1917" TargetMode="External"/><Relationship Id="rId2292" Type="http://schemas.openxmlformats.org/officeDocument/2006/relationships/hyperlink" Target="http://www.bom.gov.au/jsp/ncc/cdio/weatherData/av?p_display_type=dailyDataFile&amp;p_nccObsCode=123&amp;p_stn_num=90015&amp;p_c=-1620534591&amp;p_startYear=1918" TargetMode="External"/><Relationship Id="rId2293" Type="http://schemas.openxmlformats.org/officeDocument/2006/relationships/hyperlink" Target="http://www.bom.gov.au/jsp/ncc/cdio/weatherData/av?p_display_type=dailyDataFile&amp;p_nccObsCode=123&amp;p_stn_num=084016&amp;p_c=-1411732557&amp;p_startYear=1918" TargetMode="External"/><Relationship Id="rId2294" Type="http://schemas.openxmlformats.org/officeDocument/2006/relationships/hyperlink" Target="http://www.bom.gov.au/jsp/ncc/cdio/weatherData/av?p_display_type=dailyDataFile&amp;p_nccObsCode=123&amp;p_stn_num=080023&amp;p_c=-1280731213&amp;p_startYear=1918" TargetMode="External"/><Relationship Id="rId2295" Type="http://schemas.openxmlformats.org/officeDocument/2006/relationships/hyperlink" Target="http://www.bom.gov.au/jsp/ncc/cdio/weatherData/av?p_display_type=dailyDataFile&amp;p_nccObsCode=123&amp;p_stn_num=076077&amp;p_c=-1157537309&amp;p_startYear=1918" TargetMode="External"/><Relationship Id="rId2296" Type="http://schemas.openxmlformats.org/officeDocument/2006/relationships/hyperlink" Target="http://www.bom.gov.au/jsp/ncc/cdio/weatherData/av?p_display_type=dailyDataFile&amp;p_nccObsCode=123&amp;p_stn_num=078031&amp;p_c=-1217762716&amp;p_startYear=1918" TargetMode="External"/><Relationship Id="rId2297" Type="http://schemas.openxmlformats.org/officeDocument/2006/relationships/hyperlink" Target="http://www.bom.gov.au/jsp/ncc/cdio/weatherData/av?p_display_type=dailyDataFile&amp;p_nccObsCode=123&amp;p_stn_num=082039&amp;p_c=-1346074941&amp;p_startYear=1918" TargetMode="External"/><Relationship Id="rId2298" Type="http://schemas.openxmlformats.org/officeDocument/2006/relationships/hyperlink" Target="http://www.bom.gov.au/jsp/ncc/cdio/weatherData/av?p_display_type=dailyDataFile&amp;p_nccObsCode=123&amp;p_stn_num=085133&amp;p_c=-1449520975&amp;p_startYear=1918" TargetMode="External"/><Relationship Id="rId2299" Type="http://schemas.openxmlformats.org/officeDocument/2006/relationships/hyperlink" Target="http://www.bom.gov.au/jsp/ncc/cdio/weatherData/av?p_display_type=dailyDataFile&amp;p_nccObsCode=123&amp;p_stn_num=85096&amp;p_c=-1448261280&amp;p_startYear=1918" TargetMode="External"/><Relationship Id="rId2300" Type="http://schemas.openxmlformats.org/officeDocument/2006/relationships/hyperlink" Target="http://www.bom.gov.au/jsp/ncc/cdio/weatherData/av?p_display_type=dailyDataFile&amp;p_nccObsCode=123&amp;p_stn_num=90015&amp;p_c=-1620534591&amp;p_startYear=1919" TargetMode="External"/><Relationship Id="rId2301" Type="http://schemas.openxmlformats.org/officeDocument/2006/relationships/hyperlink" Target="http://www.bom.gov.au/jsp/ncc/cdio/weatherData/av?p_display_type=dailyDataFile&amp;p_nccObsCode=123&amp;p_stn_num=084016&amp;p_c=-1411732557&amp;p_startYear=1919" TargetMode="External"/><Relationship Id="rId2302" Type="http://schemas.openxmlformats.org/officeDocument/2006/relationships/hyperlink" Target="http://www.bom.gov.au/jsp/ncc/cdio/weatherData/av?p_display_type=dailyDataFile&amp;p_nccObsCode=123&amp;p_stn_num=080023&amp;p_c=-1280731213&amp;p_startYear=1919" TargetMode="External"/><Relationship Id="rId2303" Type="http://schemas.openxmlformats.org/officeDocument/2006/relationships/hyperlink" Target="http://www.bom.gov.au/jsp/ncc/cdio/weatherData/av?p_display_type=dailyDataFile&amp;p_nccObsCode=123&amp;p_stn_num=076077&amp;p_c=-1157537309&amp;p_startYear=1919" TargetMode="External"/><Relationship Id="rId2304" Type="http://schemas.openxmlformats.org/officeDocument/2006/relationships/hyperlink" Target="http://www.bom.gov.au/jsp/ncc/cdio/weatherData/av?p_display_type=dailyDataFile&amp;p_nccObsCode=123&amp;p_stn_num=078031&amp;p_c=-1217762716&amp;p_startYear=1919" TargetMode="External"/><Relationship Id="rId2305" Type="http://schemas.openxmlformats.org/officeDocument/2006/relationships/hyperlink" Target="http://www.bom.gov.au/jsp/ncc/cdio/weatherData/av?p_display_type=dailyDataFile&amp;p_nccObsCode=123&amp;p_stn_num=082039&amp;p_c=-1346074941&amp;p_startYear=1919" TargetMode="External"/><Relationship Id="rId2306" Type="http://schemas.openxmlformats.org/officeDocument/2006/relationships/hyperlink" Target="http://www.bom.gov.au/jsp/ncc/cdio/weatherData/av?p_display_type=dailyDataFile&amp;p_nccObsCode=123&amp;p_stn_num=085133&amp;p_c=-1449520975&amp;p_startYear=1919" TargetMode="External"/><Relationship Id="rId2307" Type="http://schemas.openxmlformats.org/officeDocument/2006/relationships/hyperlink" Target="http://www.bom.gov.au/jsp/ncc/cdio/weatherData/av?p_display_type=dailyDataFile&amp;p_nccObsCode=123&amp;p_stn_num=85096&amp;p_c=-1448261280&amp;p_startYear=1919" TargetMode="External"/><Relationship Id="rId2308" Type="http://schemas.openxmlformats.org/officeDocument/2006/relationships/hyperlink" Target="http://www.bom.gov.au/jsp/ncc/cdio/weatherData/av?p_display_type=dailyDataFile&amp;p_nccObsCode=123&amp;p_stn_num=90015&amp;p_c=-1620534591&amp;p_startYear=1920" TargetMode="External"/><Relationship Id="rId2309" Type="http://schemas.openxmlformats.org/officeDocument/2006/relationships/hyperlink" Target="http://www.bom.gov.au/jsp/ncc/cdio/weatherData/av?p_display_type=dailyDataFile&amp;p_nccObsCode=123&amp;p_stn_num=084016&amp;p_c=-1411732557&amp;p_startYear=1920" TargetMode="External"/><Relationship Id="rId2310" Type="http://schemas.openxmlformats.org/officeDocument/2006/relationships/hyperlink" Target="http://www.bom.gov.au/jsp/ncc/cdio/weatherData/av?p_display_type=dailyDataFile&amp;p_nccObsCode=123&amp;p_stn_num=080023&amp;p_c=-1280731213&amp;p_startYear=1920" TargetMode="External"/><Relationship Id="rId2311" Type="http://schemas.openxmlformats.org/officeDocument/2006/relationships/hyperlink" Target="http://www.bom.gov.au/jsp/ncc/cdio/weatherData/av?p_display_type=dailyDataFile&amp;p_nccObsCode=123&amp;p_stn_num=076077&amp;p_c=-1157537309&amp;p_startYear=1920" TargetMode="External"/><Relationship Id="rId2312" Type="http://schemas.openxmlformats.org/officeDocument/2006/relationships/hyperlink" Target="http://www.bom.gov.au/jsp/ncc/cdio/weatherData/av?p_display_type=dailyDataFile&amp;p_nccObsCode=123&amp;p_stn_num=078031&amp;p_c=-1217762716&amp;p_startYear=1920" TargetMode="External"/><Relationship Id="rId2313" Type="http://schemas.openxmlformats.org/officeDocument/2006/relationships/hyperlink" Target="http://www.bom.gov.au/jsp/ncc/cdio/weatherData/av?p_display_type=dailyDataFile&amp;p_nccObsCode=123&amp;p_stn_num=082039&amp;p_c=-1346074941&amp;p_startYear=1920" TargetMode="External"/><Relationship Id="rId2314" Type="http://schemas.openxmlformats.org/officeDocument/2006/relationships/hyperlink" Target="http://www.bom.gov.au/jsp/ncc/cdio/weatherData/av?p_display_type=dailyDataFile&amp;p_nccObsCode=123&amp;p_stn_num=085133&amp;p_c=-1449520975&amp;p_startYear=1920" TargetMode="External"/><Relationship Id="rId2315" Type="http://schemas.openxmlformats.org/officeDocument/2006/relationships/hyperlink" Target="http://www.bom.gov.au/jsp/ncc/cdio/weatherData/av?p_display_type=dailyDataFile&amp;p_nccObsCode=123&amp;p_stn_num=85096&amp;p_c=-1448261280&amp;p_startYear=1920" TargetMode="External"/><Relationship Id="rId2316" Type="http://schemas.openxmlformats.org/officeDocument/2006/relationships/hyperlink" Target="http://www.bom.gov.au/jsp/ncc/cdio/weatherData/av?p_display_type=dailyDataFile&amp;p_nccObsCode=123&amp;p_stn_num=90015&amp;p_c=-1620534591&amp;p_startYear=1921" TargetMode="External"/><Relationship Id="rId2317" Type="http://schemas.openxmlformats.org/officeDocument/2006/relationships/hyperlink" Target="http://www.bom.gov.au/jsp/ncc/cdio/weatherData/av?p_display_type=dailyDataFile&amp;p_nccObsCode=123&amp;p_stn_num=084016&amp;p_c=-1411732557&amp;p_startYear=1921" TargetMode="External"/><Relationship Id="rId2318" Type="http://schemas.openxmlformats.org/officeDocument/2006/relationships/hyperlink" Target="http://www.bom.gov.au/jsp/ncc/cdio/weatherData/av?p_display_type=dailyDataFile&amp;p_nccObsCode=123&amp;p_stn_num=080023&amp;p_c=-1280731213&amp;p_startYear=1921" TargetMode="External"/><Relationship Id="rId2319" Type="http://schemas.openxmlformats.org/officeDocument/2006/relationships/hyperlink" Target="http://www.bom.gov.au/jsp/ncc/cdio/weatherData/av?p_display_type=dailyDataFile&amp;p_nccObsCode=123&amp;p_stn_num=076077&amp;p_c=-1157537309&amp;p_startYear=1921" TargetMode="External"/><Relationship Id="rId2320" Type="http://schemas.openxmlformats.org/officeDocument/2006/relationships/hyperlink" Target="http://www.bom.gov.au/jsp/ncc/cdio/weatherData/av?p_display_type=dailyDataFile&amp;p_nccObsCode=123&amp;p_stn_num=078031&amp;p_c=-1217762716&amp;p_startYear=1921" TargetMode="External"/><Relationship Id="rId2321" Type="http://schemas.openxmlformats.org/officeDocument/2006/relationships/hyperlink" Target="http://www.bom.gov.au/jsp/ncc/cdio/weatherData/av?p_display_type=dailyDataFile&amp;p_nccObsCode=123&amp;p_stn_num=082039&amp;p_c=-1346074941&amp;p_startYear=1921" TargetMode="External"/><Relationship Id="rId2322" Type="http://schemas.openxmlformats.org/officeDocument/2006/relationships/hyperlink" Target="http://www.bom.gov.au/jsp/ncc/cdio/weatherData/av?p_display_type=dailyDataFile&amp;p_nccObsCode=123&amp;p_stn_num=085133&amp;p_c=-1449520975&amp;p_startYear=1921" TargetMode="External"/><Relationship Id="rId2323" Type="http://schemas.openxmlformats.org/officeDocument/2006/relationships/hyperlink" Target="http://www.bom.gov.au/jsp/ncc/cdio/weatherData/av?p_display_type=dailyDataFile&amp;p_nccObsCode=123&amp;p_stn_num=85096&amp;p_c=-1448261280&amp;p_startYear=1921" TargetMode="External"/><Relationship Id="rId2324" Type="http://schemas.openxmlformats.org/officeDocument/2006/relationships/hyperlink" Target="http://www.bom.gov.au/jsp/ncc/cdio/weatherData/av?p_display_type=dailyDataFile&amp;p_nccObsCode=123&amp;p_stn_num=90015&amp;p_c=-1620534591&amp;p_startYear=1922" TargetMode="External"/><Relationship Id="rId2325" Type="http://schemas.openxmlformats.org/officeDocument/2006/relationships/hyperlink" Target="http://www.bom.gov.au/jsp/ncc/cdio/weatherData/av?p_display_type=dailyDataFile&amp;p_nccObsCode=123&amp;p_stn_num=084016&amp;p_c=-1411732557&amp;p_startYear=1922" TargetMode="External"/><Relationship Id="rId2326" Type="http://schemas.openxmlformats.org/officeDocument/2006/relationships/hyperlink" Target="http://www.bom.gov.au/jsp/ncc/cdio/weatherData/av?p_display_type=dailyDataFile&amp;p_nccObsCode=123&amp;p_stn_num=080023&amp;p_c=-1280731213&amp;p_startYear=1922" TargetMode="External"/><Relationship Id="rId2327" Type="http://schemas.openxmlformats.org/officeDocument/2006/relationships/hyperlink" Target="http://www.bom.gov.au/jsp/ncc/cdio/weatherData/av?p_display_type=dailyDataFile&amp;p_nccObsCode=123&amp;p_stn_num=076077&amp;p_c=-1157537309&amp;p_startYear=1922" TargetMode="External"/><Relationship Id="rId2328" Type="http://schemas.openxmlformats.org/officeDocument/2006/relationships/hyperlink" Target="http://www.bom.gov.au/jsp/ncc/cdio/weatherData/av?p_display_type=dailyDataFile&amp;p_nccObsCode=123&amp;p_stn_num=078031&amp;p_c=-1217762716&amp;p_startYear=1922" TargetMode="External"/><Relationship Id="rId2329" Type="http://schemas.openxmlformats.org/officeDocument/2006/relationships/hyperlink" Target="http://www.bom.gov.au/jsp/ncc/cdio/weatherData/av?p_display_type=dailyDataFile&amp;p_nccObsCode=123&amp;p_stn_num=082039&amp;p_c=-1346074941&amp;p_startYear=1922" TargetMode="External"/><Relationship Id="rId2330" Type="http://schemas.openxmlformats.org/officeDocument/2006/relationships/hyperlink" Target="http://www.bom.gov.au/jsp/ncc/cdio/weatherData/av?p_display_type=dailyDataFile&amp;p_nccObsCode=123&amp;p_stn_num=085133&amp;p_c=-1449520975&amp;p_startYear=1922" TargetMode="External"/><Relationship Id="rId2331" Type="http://schemas.openxmlformats.org/officeDocument/2006/relationships/hyperlink" Target="http://www.bom.gov.au/jsp/ncc/cdio/weatherData/av?p_display_type=dailyDataFile&amp;p_nccObsCode=123&amp;p_stn_num=85096&amp;p_c=-1448261280&amp;p_startYear=1922" TargetMode="External"/><Relationship Id="rId2332" Type="http://schemas.openxmlformats.org/officeDocument/2006/relationships/hyperlink" Target="http://www.bom.gov.au/jsp/ncc/cdio/weatherData/av?p_display_type=dailyDataFile&amp;p_nccObsCode=123&amp;p_stn_num=90015&amp;p_c=-1620534591&amp;p_startYear=1923" TargetMode="External"/><Relationship Id="rId2333" Type="http://schemas.openxmlformats.org/officeDocument/2006/relationships/hyperlink" Target="http://www.bom.gov.au/jsp/ncc/cdio/weatherData/av?p_display_type=dailyDataFile&amp;p_nccObsCode=123&amp;p_stn_num=084016&amp;p_c=-1411732557&amp;p_startYear=1923" TargetMode="External"/><Relationship Id="rId2334" Type="http://schemas.openxmlformats.org/officeDocument/2006/relationships/hyperlink" Target="http://www.bom.gov.au/jsp/ncc/cdio/weatherData/av?p_display_type=dailyDataFile&amp;p_nccObsCode=123&amp;p_stn_num=080023&amp;p_c=-1280731213&amp;p_startYear=1923" TargetMode="External"/><Relationship Id="rId2335" Type="http://schemas.openxmlformats.org/officeDocument/2006/relationships/hyperlink" Target="http://www.bom.gov.au/jsp/ncc/cdio/weatherData/av?p_display_type=dailyDataFile&amp;p_nccObsCode=123&amp;p_stn_num=076077&amp;p_c=-1157537309&amp;p_startYear=1923" TargetMode="External"/><Relationship Id="rId2336" Type="http://schemas.openxmlformats.org/officeDocument/2006/relationships/hyperlink" Target="http://www.bom.gov.au/jsp/ncc/cdio/weatherData/av?p_display_type=dailyDataFile&amp;p_nccObsCode=123&amp;p_stn_num=078031&amp;p_c=-1217762716&amp;p_startYear=1923" TargetMode="External"/><Relationship Id="rId2337" Type="http://schemas.openxmlformats.org/officeDocument/2006/relationships/hyperlink" Target="http://www.bom.gov.au/jsp/ncc/cdio/weatherData/av?p_display_type=dailyDataFile&amp;p_nccObsCode=123&amp;p_stn_num=082039&amp;p_c=-1346074941&amp;p_startYear=1923" TargetMode="External"/><Relationship Id="rId2338" Type="http://schemas.openxmlformats.org/officeDocument/2006/relationships/hyperlink" Target="http://www.bom.gov.au/jsp/ncc/cdio/weatherData/av?p_display_type=dailyDataFile&amp;p_nccObsCode=123&amp;p_stn_num=085133&amp;p_c=-1449520975&amp;p_startYear=1923" TargetMode="External"/><Relationship Id="rId2339" Type="http://schemas.openxmlformats.org/officeDocument/2006/relationships/hyperlink" Target="http://www.bom.gov.au/jsp/ncc/cdio/weatherData/av?p_display_type=dailyDataFile&amp;p_nccObsCode=123&amp;p_stn_num=85096&amp;p_c=-1448261280&amp;p_startYear=1923" TargetMode="External"/><Relationship Id="rId2340" Type="http://schemas.openxmlformats.org/officeDocument/2006/relationships/hyperlink" Target="http://www.bom.gov.au/jsp/ncc/cdio/weatherData/av?p_display_type=dailyDataFile&amp;p_nccObsCode=123&amp;p_stn_num=90015&amp;p_c=-1620534591&amp;p_startYear=1924" TargetMode="External"/><Relationship Id="rId2341" Type="http://schemas.openxmlformats.org/officeDocument/2006/relationships/hyperlink" Target="http://www.bom.gov.au/jsp/ncc/cdio/weatherData/av?p_display_type=dailyDataFile&amp;p_nccObsCode=123&amp;p_stn_num=084016&amp;p_c=-1411732557&amp;p_startYear=1924" TargetMode="External"/><Relationship Id="rId2342" Type="http://schemas.openxmlformats.org/officeDocument/2006/relationships/hyperlink" Target="http://www.bom.gov.au/jsp/ncc/cdio/weatherData/av?p_display_type=dailyDataFile&amp;p_nccObsCode=123&amp;p_stn_num=080023&amp;p_c=-1280731213&amp;p_startYear=1924" TargetMode="External"/><Relationship Id="rId2343" Type="http://schemas.openxmlformats.org/officeDocument/2006/relationships/hyperlink" Target="http://www.bom.gov.au/jsp/ncc/cdio/weatherData/av?p_display_type=dailyDataFile&amp;p_nccObsCode=123&amp;p_stn_num=076077&amp;p_c=-1157537309&amp;p_startYear=1924" TargetMode="External"/><Relationship Id="rId2344" Type="http://schemas.openxmlformats.org/officeDocument/2006/relationships/hyperlink" Target="http://www.bom.gov.au/jsp/ncc/cdio/weatherData/av?p_display_type=dailyDataFile&amp;p_nccObsCode=123&amp;p_stn_num=078031&amp;p_c=-1217762716&amp;p_startYear=1924" TargetMode="External"/><Relationship Id="rId2345" Type="http://schemas.openxmlformats.org/officeDocument/2006/relationships/hyperlink" Target="http://www.bom.gov.au/jsp/ncc/cdio/weatherData/av?p_display_type=dailyDataFile&amp;p_nccObsCode=123&amp;p_stn_num=082039&amp;p_c=-1346074941&amp;p_startYear=1924" TargetMode="External"/><Relationship Id="rId2346" Type="http://schemas.openxmlformats.org/officeDocument/2006/relationships/hyperlink" Target="http://www.bom.gov.au/jsp/ncc/cdio/weatherData/av?p_display_type=dailyDataFile&amp;p_nccObsCode=123&amp;p_stn_num=085133&amp;p_c=-1449520975&amp;p_startYear=1924" TargetMode="External"/><Relationship Id="rId2347" Type="http://schemas.openxmlformats.org/officeDocument/2006/relationships/hyperlink" Target="http://www.bom.gov.au/jsp/ncc/cdio/weatherData/av?p_display_type=dailyDataFile&amp;p_nccObsCode=123&amp;p_stn_num=85096&amp;p_c=-1448261280&amp;p_startYear=1924" TargetMode="External"/><Relationship Id="rId2348" Type="http://schemas.openxmlformats.org/officeDocument/2006/relationships/hyperlink" Target="http://www.bom.gov.au/jsp/ncc/cdio/weatherData/av?p_display_type=dailyDataFile&amp;p_nccObsCode=123&amp;p_stn_num=90015&amp;p_c=-1620534591&amp;p_startYear=1925" TargetMode="External"/><Relationship Id="rId2349" Type="http://schemas.openxmlformats.org/officeDocument/2006/relationships/hyperlink" Target="http://www.bom.gov.au/jsp/ncc/cdio/weatherData/av?p_display_type=dailyDataFile&amp;p_nccObsCode=123&amp;p_stn_num=084016&amp;p_c=-1411732557&amp;p_startYear=1925" TargetMode="External"/><Relationship Id="rId2350" Type="http://schemas.openxmlformats.org/officeDocument/2006/relationships/hyperlink" Target="http://www.bom.gov.au/jsp/ncc/cdio/weatherData/av?p_display_type=dailyDataFile&amp;p_nccObsCode=123&amp;p_stn_num=080023&amp;p_c=-1280731213&amp;p_startYear=1925" TargetMode="External"/><Relationship Id="rId2351" Type="http://schemas.openxmlformats.org/officeDocument/2006/relationships/hyperlink" Target="http://www.bom.gov.au/jsp/ncc/cdio/weatherData/av?p_display_type=dailyDataFile&amp;p_nccObsCode=123&amp;p_stn_num=076077&amp;p_c=-1157537309&amp;p_startYear=1925" TargetMode="External"/><Relationship Id="rId2352" Type="http://schemas.openxmlformats.org/officeDocument/2006/relationships/hyperlink" Target="http://www.bom.gov.au/jsp/ncc/cdio/weatherData/av?p_display_type=dailyDataFile&amp;p_nccObsCode=123&amp;p_stn_num=078031&amp;p_c=-1217762716&amp;p_startYear=1925" TargetMode="External"/><Relationship Id="rId2353" Type="http://schemas.openxmlformats.org/officeDocument/2006/relationships/hyperlink" Target="http://www.bom.gov.au/jsp/ncc/cdio/weatherData/av?p_display_type=dailyDataFile&amp;p_nccObsCode=123&amp;p_stn_num=082039&amp;p_c=-1346074941&amp;p_startYear=1925" TargetMode="External"/><Relationship Id="rId2354" Type="http://schemas.openxmlformats.org/officeDocument/2006/relationships/hyperlink" Target="http://www.bom.gov.au/jsp/ncc/cdio/weatherData/av?p_display_type=dailyDataFile&amp;p_nccObsCode=123&amp;p_stn_num=085133&amp;p_c=-1449520975&amp;p_startYear=1925" TargetMode="External"/><Relationship Id="rId2355" Type="http://schemas.openxmlformats.org/officeDocument/2006/relationships/hyperlink" Target="http://www.bom.gov.au/jsp/ncc/cdio/weatherData/av?p_display_type=dailyDataFile&amp;p_nccObsCode=123&amp;p_stn_num=85096&amp;p_c=-1448261280&amp;p_startYear=1925" TargetMode="External"/><Relationship Id="rId2356" Type="http://schemas.openxmlformats.org/officeDocument/2006/relationships/hyperlink" Target="http://www.bom.gov.au/jsp/ncc/cdio/weatherData/av?p_display_type=dailyDataFile&amp;p_nccObsCode=123&amp;p_stn_num=90015&amp;p_c=-1620534591&amp;p_startYear=1926" TargetMode="External"/><Relationship Id="rId2357" Type="http://schemas.openxmlformats.org/officeDocument/2006/relationships/hyperlink" Target="http://www.bom.gov.au/jsp/ncc/cdio/weatherData/av?p_display_type=dailyDataFile&amp;p_nccObsCode=123&amp;p_stn_num=084016&amp;p_c=-1411732557&amp;p_startYear=1926" TargetMode="External"/><Relationship Id="rId2358" Type="http://schemas.openxmlformats.org/officeDocument/2006/relationships/hyperlink" Target="http://www.bom.gov.au/jsp/ncc/cdio/weatherData/av?p_display_type=dailyDataFile&amp;p_nccObsCode=123&amp;p_stn_num=080023&amp;p_c=-1280731213&amp;p_startYear=1926" TargetMode="External"/><Relationship Id="rId2359" Type="http://schemas.openxmlformats.org/officeDocument/2006/relationships/hyperlink" Target="http://www.bom.gov.au/jsp/ncc/cdio/weatherData/av?p_display_type=dailyDataFile&amp;p_nccObsCode=123&amp;p_stn_num=076077&amp;p_c=-1157537309&amp;p_startYear=1926" TargetMode="External"/><Relationship Id="rId2360" Type="http://schemas.openxmlformats.org/officeDocument/2006/relationships/hyperlink" Target="http://www.bom.gov.au/jsp/ncc/cdio/weatherData/av?p_display_type=dailyDataFile&amp;p_nccObsCode=123&amp;p_stn_num=078031&amp;p_c=-1217762716&amp;p_startYear=1926" TargetMode="External"/><Relationship Id="rId2361" Type="http://schemas.openxmlformats.org/officeDocument/2006/relationships/hyperlink" Target="http://www.bom.gov.au/jsp/ncc/cdio/weatherData/av?p_display_type=dailyDataFile&amp;p_nccObsCode=123&amp;p_stn_num=082039&amp;p_c=-1346074941&amp;p_startYear=1926" TargetMode="External"/><Relationship Id="rId2362" Type="http://schemas.openxmlformats.org/officeDocument/2006/relationships/hyperlink" Target="http://www.bom.gov.au/jsp/ncc/cdio/weatherData/av?p_display_type=dailyDataFile&amp;p_nccObsCode=123&amp;p_stn_num=085133&amp;p_c=-1449520975&amp;p_startYear=1926" TargetMode="External"/><Relationship Id="rId2363" Type="http://schemas.openxmlformats.org/officeDocument/2006/relationships/hyperlink" Target="http://www.bom.gov.au/jsp/ncc/cdio/weatherData/av?p_display_type=dailyDataFile&amp;p_nccObsCode=123&amp;p_stn_num=85096&amp;p_c=-1448261280&amp;p_startYear=1926" TargetMode="External"/><Relationship Id="rId2364" Type="http://schemas.openxmlformats.org/officeDocument/2006/relationships/hyperlink" Target="http://www.bom.gov.au/jsp/ncc/cdio/weatherData/av?p_display_type=dailyDataFile&amp;p_nccObsCode=123&amp;p_stn_num=90015&amp;p_c=-1620534591&amp;p_startYear=1927" TargetMode="External"/><Relationship Id="rId2365" Type="http://schemas.openxmlformats.org/officeDocument/2006/relationships/hyperlink" Target="http://www.bom.gov.au/jsp/ncc/cdio/weatherData/av?p_display_type=dailyDataFile&amp;p_nccObsCode=123&amp;p_stn_num=084016&amp;p_c=-1411732557&amp;p_startYear=1927" TargetMode="External"/><Relationship Id="rId2366" Type="http://schemas.openxmlformats.org/officeDocument/2006/relationships/hyperlink" Target="http://www.bom.gov.au/jsp/ncc/cdio/weatherData/av?p_display_type=dailyDataFile&amp;p_nccObsCode=123&amp;p_stn_num=080023&amp;p_c=-1280731213&amp;p_startYear=1927" TargetMode="External"/><Relationship Id="rId2367" Type="http://schemas.openxmlformats.org/officeDocument/2006/relationships/hyperlink" Target="http://www.bom.gov.au/jsp/ncc/cdio/weatherData/av?p_display_type=dailyDataFile&amp;p_nccObsCode=123&amp;p_stn_num=076077&amp;p_c=-1157537309&amp;p_startYear=1927" TargetMode="External"/><Relationship Id="rId2368" Type="http://schemas.openxmlformats.org/officeDocument/2006/relationships/hyperlink" Target="http://www.bom.gov.au/jsp/ncc/cdio/weatherData/av?p_display_type=dailyDataFile&amp;p_nccObsCode=123&amp;p_stn_num=078031&amp;p_c=-1217762716&amp;p_startYear=1927" TargetMode="External"/><Relationship Id="rId2369" Type="http://schemas.openxmlformats.org/officeDocument/2006/relationships/hyperlink" Target="http://www.bom.gov.au/jsp/ncc/cdio/weatherData/av?p_display_type=dailyDataFile&amp;p_nccObsCode=123&amp;p_stn_num=082039&amp;p_c=-1346074941&amp;p_startYear=1927" TargetMode="External"/><Relationship Id="rId2370" Type="http://schemas.openxmlformats.org/officeDocument/2006/relationships/hyperlink" Target="http://www.bom.gov.au/jsp/ncc/cdio/weatherData/av?p_display_type=dailyDataFile&amp;p_nccObsCode=123&amp;p_stn_num=085133&amp;p_c=-1449520975&amp;p_startYear=1927" TargetMode="External"/><Relationship Id="rId2371" Type="http://schemas.openxmlformats.org/officeDocument/2006/relationships/hyperlink" Target="http://www.bom.gov.au/jsp/ncc/cdio/weatherData/av?p_display_type=dailyDataFile&amp;p_nccObsCode=123&amp;p_stn_num=85096&amp;p_c=-1448261280&amp;p_startYear=1927" TargetMode="External"/><Relationship Id="rId2372" Type="http://schemas.openxmlformats.org/officeDocument/2006/relationships/hyperlink" Target="http://www.bom.gov.au/jsp/ncc/cdio/weatherData/av?p_display_type=dailyDataFile&amp;p_nccObsCode=123&amp;p_stn_num=90015&amp;p_c=-1620534591&amp;p_startYear=1928" TargetMode="External"/><Relationship Id="rId2373" Type="http://schemas.openxmlformats.org/officeDocument/2006/relationships/hyperlink" Target="http://www.bom.gov.au/jsp/ncc/cdio/weatherData/av?p_display_type=dailyDataFile&amp;p_nccObsCode=123&amp;p_stn_num=084016&amp;p_c=-1411732557&amp;p_startYear=1928" TargetMode="External"/><Relationship Id="rId2374" Type="http://schemas.openxmlformats.org/officeDocument/2006/relationships/hyperlink" Target="http://www.bom.gov.au/jsp/ncc/cdio/weatherData/av?p_display_type=dailyDataFile&amp;p_nccObsCode=123&amp;p_stn_num=080023&amp;p_c=-1280731213&amp;p_startYear=1928" TargetMode="External"/><Relationship Id="rId2375" Type="http://schemas.openxmlformats.org/officeDocument/2006/relationships/hyperlink" Target="http://www.bom.gov.au/jsp/ncc/cdio/weatherData/av?p_display_type=dailyDataFile&amp;p_nccObsCode=123&amp;p_stn_num=076077&amp;p_c=-1157537309&amp;p_startYear=1928" TargetMode="External"/><Relationship Id="rId2376" Type="http://schemas.openxmlformats.org/officeDocument/2006/relationships/hyperlink" Target="http://www.bom.gov.au/jsp/ncc/cdio/weatherData/av?p_display_type=dailyDataFile&amp;p_nccObsCode=123&amp;p_stn_num=078031&amp;p_c=-1217762716&amp;p_startYear=1928" TargetMode="External"/><Relationship Id="rId2377" Type="http://schemas.openxmlformats.org/officeDocument/2006/relationships/hyperlink" Target="http://www.bom.gov.au/jsp/ncc/cdio/weatherData/av?p_display_type=dailyDataFile&amp;p_nccObsCode=123&amp;p_stn_num=082039&amp;p_c=-1346074941&amp;p_startYear=1928" TargetMode="External"/><Relationship Id="rId2378" Type="http://schemas.openxmlformats.org/officeDocument/2006/relationships/hyperlink" Target="http://www.bom.gov.au/jsp/ncc/cdio/weatherData/av?p_display_type=dailyDataFile&amp;p_nccObsCode=123&amp;p_stn_num=085133&amp;p_c=-1449520975&amp;p_startYear=1928" TargetMode="External"/><Relationship Id="rId2379" Type="http://schemas.openxmlformats.org/officeDocument/2006/relationships/hyperlink" Target="http://www.bom.gov.au/jsp/ncc/cdio/weatherData/av?p_display_type=dailyDataFile&amp;p_nccObsCode=123&amp;p_stn_num=85096&amp;p_c=-1448261280&amp;p_startYear=1928" TargetMode="External"/><Relationship Id="rId2380" Type="http://schemas.openxmlformats.org/officeDocument/2006/relationships/hyperlink" Target="http://www.bom.gov.au/jsp/ncc/cdio/weatherData/av?p_display_type=dailyDataFile&amp;p_nccObsCode=123&amp;p_stn_num=90015&amp;p_c=-1620534591&amp;p_startYear=1929" TargetMode="External"/><Relationship Id="rId2381" Type="http://schemas.openxmlformats.org/officeDocument/2006/relationships/hyperlink" Target="http://www.bom.gov.au/jsp/ncc/cdio/weatherData/av?p_display_type=dailyDataFile&amp;p_nccObsCode=123&amp;p_stn_num=084016&amp;p_c=-1411732557&amp;p_startYear=1929" TargetMode="External"/><Relationship Id="rId2382" Type="http://schemas.openxmlformats.org/officeDocument/2006/relationships/hyperlink" Target="http://www.bom.gov.au/jsp/ncc/cdio/weatherData/av?p_display_type=dailyDataFile&amp;p_nccObsCode=123&amp;p_stn_num=080023&amp;p_c=-1280731213&amp;p_startYear=1929" TargetMode="External"/><Relationship Id="rId2383" Type="http://schemas.openxmlformats.org/officeDocument/2006/relationships/hyperlink" Target="http://www.bom.gov.au/jsp/ncc/cdio/weatherData/av?p_display_type=dailyDataFile&amp;p_nccObsCode=123&amp;p_stn_num=076077&amp;p_c=-1157537309&amp;p_startYear=1929" TargetMode="External"/><Relationship Id="rId2384" Type="http://schemas.openxmlformats.org/officeDocument/2006/relationships/hyperlink" Target="http://www.bom.gov.au/jsp/ncc/cdio/weatherData/av?p_display_type=dailyDataFile&amp;p_nccObsCode=123&amp;p_stn_num=078031&amp;p_c=-1217762716&amp;p_startYear=1929" TargetMode="External"/><Relationship Id="rId2385" Type="http://schemas.openxmlformats.org/officeDocument/2006/relationships/hyperlink" Target="http://www.bom.gov.au/jsp/ncc/cdio/weatherData/av?p_display_type=dailyDataFile&amp;p_nccObsCode=123&amp;p_stn_num=082039&amp;p_c=-1346074941&amp;p_startYear=1929" TargetMode="External"/><Relationship Id="rId2386" Type="http://schemas.openxmlformats.org/officeDocument/2006/relationships/hyperlink" Target="http://www.bom.gov.au/jsp/ncc/cdio/weatherData/av?p_display_type=dailyDataFile&amp;p_nccObsCode=123&amp;p_stn_num=085133&amp;p_c=-1449520975&amp;p_startYear=1929" TargetMode="External"/><Relationship Id="rId2387" Type="http://schemas.openxmlformats.org/officeDocument/2006/relationships/hyperlink" Target="http://www.bom.gov.au/jsp/ncc/cdio/weatherData/av?p_display_type=dailyDataFile&amp;p_nccObsCode=123&amp;p_stn_num=85096&amp;p_c=-1448261280&amp;p_startYear=1929" TargetMode="External"/><Relationship Id="rId2388" Type="http://schemas.openxmlformats.org/officeDocument/2006/relationships/hyperlink" Target="http://www.bom.gov.au/jsp/ncc/cdio/weatherData/av?p_display_type=dailyDataFile&amp;p_nccObsCode=123&amp;p_stn_num=90015&amp;p_c=-1620534591&amp;p_startYear=1930" TargetMode="External"/><Relationship Id="rId2389" Type="http://schemas.openxmlformats.org/officeDocument/2006/relationships/hyperlink" Target="http://www.bom.gov.au/jsp/ncc/cdio/weatherData/av?p_display_type=dailyDataFile&amp;p_nccObsCode=123&amp;p_stn_num=084016&amp;p_c=-1411732557&amp;p_startYear=1930" TargetMode="External"/><Relationship Id="rId2390" Type="http://schemas.openxmlformats.org/officeDocument/2006/relationships/hyperlink" Target="http://www.bom.gov.au/jsp/ncc/cdio/weatherData/av?p_display_type=dailyDataFile&amp;p_nccObsCode=123&amp;p_stn_num=080023&amp;p_c=-1280731213&amp;p_startYear=1930" TargetMode="External"/><Relationship Id="rId2391" Type="http://schemas.openxmlformats.org/officeDocument/2006/relationships/hyperlink" Target="http://www.bom.gov.au/jsp/ncc/cdio/weatherData/av?p_display_type=dailyDataFile&amp;p_nccObsCode=123&amp;p_stn_num=076077&amp;p_c=-1157537309&amp;p_startYear=1930" TargetMode="External"/><Relationship Id="rId2392" Type="http://schemas.openxmlformats.org/officeDocument/2006/relationships/hyperlink" Target="http://www.bom.gov.au/jsp/ncc/cdio/weatherData/av?p_display_type=dailyDataFile&amp;p_nccObsCode=123&amp;p_stn_num=078031&amp;p_c=-1217762716&amp;p_startYear=1930" TargetMode="External"/><Relationship Id="rId2393" Type="http://schemas.openxmlformats.org/officeDocument/2006/relationships/hyperlink" Target="http://www.bom.gov.au/jsp/ncc/cdio/weatherData/av?p_display_type=dailyDataFile&amp;p_nccObsCode=123&amp;p_stn_num=082039&amp;p_c=-1346074941&amp;p_startYear=1930" TargetMode="External"/><Relationship Id="rId2394" Type="http://schemas.openxmlformats.org/officeDocument/2006/relationships/hyperlink" Target="http://www.bom.gov.au/jsp/ncc/cdio/weatherData/av?p_display_type=dailyDataFile&amp;p_nccObsCode=123&amp;p_stn_num=085133&amp;p_c=-1449520975&amp;p_startYear=1930" TargetMode="External"/><Relationship Id="rId2395" Type="http://schemas.openxmlformats.org/officeDocument/2006/relationships/hyperlink" Target="http://www.bom.gov.au/jsp/ncc/cdio/weatherData/av?p_display_type=dailyDataFile&amp;p_nccObsCode=123&amp;p_stn_num=85096&amp;p_c=-1448261280&amp;p_startYear=1930" TargetMode="External"/><Relationship Id="rId2396" Type="http://schemas.openxmlformats.org/officeDocument/2006/relationships/hyperlink" Target="http://www.bom.gov.au/jsp/ncc/cdio/weatherData/av?p_display_type=dailyDataFile&amp;p_nccObsCode=123&amp;p_stn_num=90015&amp;p_c=-1620534591&amp;p_startYear=1931" TargetMode="External"/><Relationship Id="rId2397" Type="http://schemas.openxmlformats.org/officeDocument/2006/relationships/hyperlink" Target="http://www.bom.gov.au/jsp/ncc/cdio/weatherData/av?p_display_type=dailyDataFile&amp;p_nccObsCode=123&amp;p_stn_num=084016&amp;p_c=-1411732557&amp;p_startYear=1931" TargetMode="External"/><Relationship Id="rId2398" Type="http://schemas.openxmlformats.org/officeDocument/2006/relationships/hyperlink" Target="http://www.bom.gov.au/jsp/ncc/cdio/weatherData/av?p_display_type=dailyDataFile&amp;p_nccObsCode=123&amp;p_stn_num=080023&amp;p_c=-1280731213&amp;p_startYear=1931" TargetMode="External"/><Relationship Id="rId2399" Type="http://schemas.openxmlformats.org/officeDocument/2006/relationships/hyperlink" Target="http://www.bom.gov.au/jsp/ncc/cdio/weatherData/av?p_display_type=dailyDataFile&amp;p_nccObsCode=123&amp;p_stn_num=076077&amp;p_c=-1157537309&amp;p_startYear=1931" TargetMode="External"/><Relationship Id="rId2400" Type="http://schemas.openxmlformats.org/officeDocument/2006/relationships/hyperlink" Target="http://www.bom.gov.au/jsp/ncc/cdio/weatherData/av?p_display_type=dailyDataFile&amp;p_nccObsCode=123&amp;p_stn_num=078031&amp;p_c=-1217762716&amp;p_startYear=1931" TargetMode="External"/><Relationship Id="rId2401" Type="http://schemas.openxmlformats.org/officeDocument/2006/relationships/hyperlink" Target="http://www.bom.gov.au/jsp/ncc/cdio/weatherData/av?p_display_type=dailyDataFile&amp;p_nccObsCode=123&amp;p_stn_num=082039&amp;p_c=-1346074941&amp;p_startYear=1931" TargetMode="External"/><Relationship Id="rId2402" Type="http://schemas.openxmlformats.org/officeDocument/2006/relationships/hyperlink" Target="http://www.bom.gov.au/jsp/ncc/cdio/weatherData/av?p_display_type=dailyDataFile&amp;p_nccObsCode=123&amp;p_stn_num=085133&amp;p_c=-1449520975&amp;p_startYear=1931" TargetMode="External"/><Relationship Id="rId2403" Type="http://schemas.openxmlformats.org/officeDocument/2006/relationships/hyperlink" Target="http://www.bom.gov.au/jsp/ncc/cdio/weatherData/av?p_display_type=dailyDataFile&amp;p_nccObsCode=123&amp;p_stn_num=85096&amp;p_c=-1448261280&amp;p_startYear=1931" TargetMode="External"/><Relationship Id="rId2404" Type="http://schemas.openxmlformats.org/officeDocument/2006/relationships/hyperlink" Target="http://www.bom.gov.au/jsp/ncc/cdio/weatherData/av?p_display_type=dailyDataFile&amp;p_nccObsCode=123&amp;p_stn_num=90015&amp;p_c=-1620534591&amp;p_startYear=1932" TargetMode="External"/><Relationship Id="rId2405" Type="http://schemas.openxmlformats.org/officeDocument/2006/relationships/hyperlink" Target="http://www.bom.gov.au/jsp/ncc/cdio/weatherData/av?p_display_type=dailyDataFile&amp;p_nccObsCode=123&amp;p_stn_num=084016&amp;p_c=-1411732557&amp;p_startYear=1932" TargetMode="External"/><Relationship Id="rId2406" Type="http://schemas.openxmlformats.org/officeDocument/2006/relationships/hyperlink" Target="http://www.bom.gov.au/jsp/ncc/cdio/weatherData/av?p_display_type=dailyDataFile&amp;p_nccObsCode=123&amp;p_stn_num=080023&amp;p_c=-1280731213&amp;p_startYear=1932" TargetMode="External"/><Relationship Id="rId2407" Type="http://schemas.openxmlformats.org/officeDocument/2006/relationships/hyperlink" Target="http://www.bom.gov.au/jsp/ncc/cdio/weatherData/av?p_display_type=dailyDataFile&amp;p_nccObsCode=123&amp;p_stn_num=076077&amp;p_c=-1157537309&amp;p_startYear=1932" TargetMode="External"/><Relationship Id="rId2408" Type="http://schemas.openxmlformats.org/officeDocument/2006/relationships/hyperlink" Target="http://www.bom.gov.au/jsp/ncc/cdio/weatherData/av?p_display_type=dailyDataFile&amp;p_nccObsCode=123&amp;p_stn_num=078031&amp;p_c=-1217762716&amp;p_startYear=1932" TargetMode="External"/><Relationship Id="rId2409" Type="http://schemas.openxmlformats.org/officeDocument/2006/relationships/hyperlink" Target="http://www.bom.gov.au/jsp/ncc/cdio/weatherData/av?p_display_type=dailyDataFile&amp;p_nccObsCode=123&amp;p_stn_num=082039&amp;p_c=-1346074941&amp;p_startYear=1932" TargetMode="External"/><Relationship Id="rId2410" Type="http://schemas.openxmlformats.org/officeDocument/2006/relationships/hyperlink" Target="http://www.bom.gov.au/jsp/ncc/cdio/weatherData/av?p_display_type=dailyDataFile&amp;p_nccObsCode=123&amp;p_stn_num=085133&amp;p_c=-1449520975&amp;p_startYear=1932" TargetMode="External"/><Relationship Id="rId2411" Type="http://schemas.openxmlformats.org/officeDocument/2006/relationships/hyperlink" Target="http://www.bom.gov.au/jsp/ncc/cdio/weatherData/av?p_display_type=dailyDataFile&amp;p_nccObsCode=123&amp;p_stn_num=85096&amp;p_c=-1448261280&amp;p_startYear=1932" TargetMode="External"/><Relationship Id="rId2412" Type="http://schemas.openxmlformats.org/officeDocument/2006/relationships/hyperlink" Target="http://www.bom.gov.au/jsp/ncc/cdio/weatherData/av?p_display_type=dailyDataFile&amp;p_nccObsCode=123&amp;p_stn_num=90015&amp;p_c=-1620534591&amp;p_startYear=1933" TargetMode="External"/><Relationship Id="rId2413" Type="http://schemas.openxmlformats.org/officeDocument/2006/relationships/hyperlink" Target="http://www.bom.gov.au/jsp/ncc/cdio/weatherData/av?p_display_type=dailyDataFile&amp;p_nccObsCode=123&amp;p_stn_num=084016&amp;p_c=-1411732557&amp;p_startYear=1933" TargetMode="External"/><Relationship Id="rId2414" Type="http://schemas.openxmlformats.org/officeDocument/2006/relationships/hyperlink" Target="http://www.bom.gov.au/jsp/ncc/cdio/weatherData/av?p_display_type=dailyDataFile&amp;p_nccObsCode=123&amp;p_stn_num=080023&amp;p_c=-1280731213&amp;p_startYear=1933" TargetMode="External"/><Relationship Id="rId2415" Type="http://schemas.openxmlformats.org/officeDocument/2006/relationships/hyperlink" Target="http://www.bom.gov.au/jsp/ncc/cdio/weatherData/av?p_display_type=dailyDataFile&amp;p_nccObsCode=123&amp;p_stn_num=076077&amp;p_c=-1157537309&amp;p_startYear=1933" TargetMode="External"/><Relationship Id="rId2416" Type="http://schemas.openxmlformats.org/officeDocument/2006/relationships/hyperlink" Target="http://www.bom.gov.au/jsp/ncc/cdio/weatherData/av?p_display_type=dailyDataFile&amp;p_nccObsCode=123&amp;p_stn_num=078031&amp;p_c=-1217762716&amp;p_startYear=1933" TargetMode="External"/><Relationship Id="rId2417" Type="http://schemas.openxmlformats.org/officeDocument/2006/relationships/hyperlink" Target="http://www.bom.gov.au/jsp/ncc/cdio/weatherData/av?p_display_type=dailyDataFile&amp;p_nccObsCode=123&amp;p_stn_num=082039&amp;p_c=-1346074941&amp;p_startYear=1933" TargetMode="External"/><Relationship Id="rId2418" Type="http://schemas.openxmlformats.org/officeDocument/2006/relationships/hyperlink" Target="http://www.bom.gov.au/jsp/ncc/cdio/weatherData/av?p_display_type=dailyDataFile&amp;p_nccObsCode=123&amp;p_stn_num=085133&amp;p_c=-1449520975&amp;p_startYear=1933" TargetMode="External"/><Relationship Id="rId2419" Type="http://schemas.openxmlformats.org/officeDocument/2006/relationships/hyperlink" Target="http://www.bom.gov.au/jsp/ncc/cdio/weatherData/av?p_display_type=dailyDataFile&amp;p_nccObsCode=123&amp;p_stn_num=85096&amp;p_c=-1448261280&amp;p_startYear=1933" TargetMode="External"/><Relationship Id="rId2420" Type="http://schemas.openxmlformats.org/officeDocument/2006/relationships/hyperlink" Target="http://www.bom.gov.au/jsp/ncc/cdio/weatherData/av?p_display_type=dailyDataFile&amp;p_nccObsCode=123&amp;p_stn_num=90015&amp;p_c=-1620534591&amp;p_startYear=1934" TargetMode="External"/><Relationship Id="rId2421" Type="http://schemas.openxmlformats.org/officeDocument/2006/relationships/hyperlink" Target="http://www.bom.gov.au/jsp/ncc/cdio/weatherData/av?p_display_type=dailyDataFile&amp;p_nccObsCode=123&amp;p_stn_num=084016&amp;p_c=-1411732557&amp;p_startYear=1934" TargetMode="External"/><Relationship Id="rId2422" Type="http://schemas.openxmlformats.org/officeDocument/2006/relationships/hyperlink" Target="http://www.bom.gov.au/jsp/ncc/cdio/weatherData/av?p_display_type=dailyDataFile&amp;p_nccObsCode=123&amp;p_stn_num=080023&amp;p_c=-1280731213&amp;p_startYear=1934" TargetMode="External"/><Relationship Id="rId2423" Type="http://schemas.openxmlformats.org/officeDocument/2006/relationships/hyperlink" Target="http://www.bom.gov.au/jsp/ncc/cdio/weatherData/av?p_display_type=dailyDataFile&amp;p_nccObsCode=123&amp;p_stn_num=076077&amp;p_c=-1157537309&amp;p_startYear=1934" TargetMode="External"/><Relationship Id="rId2424" Type="http://schemas.openxmlformats.org/officeDocument/2006/relationships/hyperlink" Target="http://www.bom.gov.au/jsp/ncc/cdio/weatherData/av?p_display_type=dailyDataFile&amp;p_nccObsCode=123&amp;p_stn_num=078031&amp;p_c=-1217762716&amp;p_startYear=1934" TargetMode="External"/><Relationship Id="rId2425" Type="http://schemas.openxmlformats.org/officeDocument/2006/relationships/hyperlink" Target="http://www.bom.gov.au/jsp/ncc/cdio/weatherData/av?p_display_type=dailyDataFile&amp;p_nccObsCode=123&amp;p_stn_num=082039&amp;p_c=-1346074941&amp;p_startYear=1934" TargetMode="External"/><Relationship Id="rId2426" Type="http://schemas.openxmlformats.org/officeDocument/2006/relationships/hyperlink" Target="http://www.bom.gov.au/jsp/ncc/cdio/weatherData/av?p_display_type=dailyDataFile&amp;p_nccObsCode=123&amp;p_stn_num=085133&amp;p_c=-1449520975&amp;p_startYear=1934" TargetMode="External"/><Relationship Id="rId2427" Type="http://schemas.openxmlformats.org/officeDocument/2006/relationships/hyperlink" Target="http://www.bom.gov.au/jsp/ncc/cdio/weatherData/av?p_display_type=dailyDataFile&amp;p_nccObsCode=123&amp;p_stn_num=85096&amp;p_c=-1448261280&amp;p_startYear=1934" TargetMode="External"/><Relationship Id="rId2428" Type="http://schemas.openxmlformats.org/officeDocument/2006/relationships/hyperlink" Target="http://www.bom.gov.au/jsp/ncc/cdio/weatherData/av?p_display_type=dailyDataFile&amp;p_nccObsCode=123&amp;p_stn_num=90015&amp;p_c=-1620534591&amp;p_startYear=1935" TargetMode="External"/><Relationship Id="rId2429" Type="http://schemas.openxmlformats.org/officeDocument/2006/relationships/hyperlink" Target="http://www.bom.gov.au/jsp/ncc/cdio/weatherData/av?p_display_type=dailyDataFile&amp;p_nccObsCode=123&amp;p_stn_num=084016&amp;p_c=-1411732557&amp;p_startYear=1935" TargetMode="External"/><Relationship Id="rId2430" Type="http://schemas.openxmlformats.org/officeDocument/2006/relationships/hyperlink" Target="http://www.bom.gov.au/jsp/ncc/cdio/weatherData/av?p_display_type=dailyDataFile&amp;p_nccObsCode=123&amp;p_stn_num=080023&amp;p_c=-1280731213&amp;p_startYear=1935" TargetMode="External"/><Relationship Id="rId2431" Type="http://schemas.openxmlformats.org/officeDocument/2006/relationships/hyperlink" Target="http://www.bom.gov.au/jsp/ncc/cdio/weatherData/av?p_display_type=dailyDataFile&amp;p_nccObsCode=123&amp;p_stn_num=076077&amp;p_c=-1157537309&amp;p_startYear=1935" TargetMode="External"/><Relationship Id="rId2432" Type="http://schemas.openxmlformats.org/officeDocument/2006/relationships/hyperlink" Target="http://www.bom.gov.au/jsp/ncc/cdio/weatherData/av?p_display_type=dailyDataFile&amp;p_nccObsCode=123&amp;p_stn_num=078031&amp;p_c=-1217762716&amp;p_startYear=1935" TargetMode="External"/><Relationship Id="rId2433" Type="http://schemas.openxmlformats.org/officeDocument/2006/relationships/hyperlink" Target="http://www.bom.gov.au/jsp/ncc/cdio/weatherData/av?p_display_type=dailyDataFile&amp;p_nccObsCode=123&amp;p_stn_num=082039&amp;p_c=-1346074941&amp;p_startYear=1935" TargetMode="External"/><Relationship Id="rId2434" Type="http://schemas.openxmlformats.org/officeDocument/2006/relationships/hyperlink" Target="http://www.bom.gov.au/jsp/ncc/cdio/weatherData/av?p_display_type=dailyDataFile&amp;p_nccObsCode=123&amp;p_stn_num=085133&amp;p_c=-1449520975&amp;p_startYear=1935" TargetMode="External"/><Relationship Id="rId2435" Type="http://schemas.openxmlformats.org/officeDocument/2006/relationships/hyperlink" Target="http://www.bom.gov.au/jsp/ncc/cdio/weatherData/av?p_display_type=dailyDataFile&amp;p_nccObsCode=123&amp;p_stn_num=85096&amp;p_c=-1448261280&amp;p_startYear=1935" TargetMode="External"/><Relationship Id="rId2436" Type="http://schemas.openxmlformats.org/officeDocument/2006/relationships/hyperlink" Target="http://www.bom.gov.au/jsp/ncc/cdio/weatherData/av?p_display_type=dailyDataFile&amp;p_nccObsCode=123&amp;p_stn_num=90015&amp;p_c=-1620534591&amp;p_startYear=1936" TargetMode="External"/><Relationship Id="rId2437" Type="http://schemas.openxmlformats.org/officeDocument/2006/relationships/hyperlink" Target="http://www.bom.gov.au/jsp/ncc/cdio/weatherData/av?p_display_type=dailyDataFile&amp;p_nccObsCode=123&amp;p_stn_num=084016&amp;p_c=-1411732557&amp;p_startYear=1936" TargetMode="External"/><Relationship Id="rId2438" Type="http://schemas.openxmlformats.org/officeDocument/2006/relationships/hyperlink" Target="http://www.bom.gov.au/jsp/ncc/cdio/weatherData/av?p_display_type=dailyDataFile&amp;p_nccObsCode=123&amp;p_stn_num=080023&amp;p_c=-1280731213&amp;p_startYear=1936" TargetMode="External"/><Relationship Id="rId2439" Type="http://schemas.openxmlformats.org/officeDocument/2006/relationships/hyperlink" Target="http://www.bom.gov.au/jsp/ncc/cdio/weatherData/av?p_display_type=dailyDataFile&amp;p_nccObsCode=123&amp;p_stn_num=076077&amp;p_c=-1157537309&amp;p_startYear=1936" TargetMode="External"/><Relationship Id="rId2440" Type="http://schemas.openxmlformats.org/officeDocument/2006/relationships/hyperlink" Target="http://www.bom.gov.au/jsp/ncc/cdio/weatherData/av?p_display_type=dailyDataFile&amp;p_nccObsCode=123&amp;p_stn_num=078031&amp;p_c=-1217762716&amp;p_startYear=1936" TargetMode="External"/><Relationship Id="rId2441" Type="http://schemas.openxmlformats.org/officeDocument/2006/relationships/hyperlink" Target="http://www.bom.gov.au/jsp/ncc/cdio/weatherData/av?p_display_type=dailyDataFile&amp;p_nccObsCode=123&amp;p_stn_num=082039&amp;p_c=-1346074941&amp;p_startYear=1936" TargetMode="External"/><Relationship Id="rId2442" Type="http://schemas.openxmlformats.org/officeDocument/2006/relationships/hyperlink" Target="http://www.bom.gov.au/jsp/ncc/cdio/weatherData/av?p_display_type=dailyDataFile&amp;p_nccObsCode=123&amp;p_stn_num=085133&amp;p_c=-1449520975&amp;p_startYear=1936" TargetMode="External"/><Relationship Id="rId2443" Type="http://schemas.openxmlformats.org/officeDocument/2006/relationships/hyperlink" Target="http://www.bom.gov.au/jsp/ncc/cdio/weatherData/av?p_display_type=dailyDataFile&amp;p_nccObsCode=123&amp;p_stn_num=85096&amp;p_c=-1448261280&amp;p_startYear=1936" TargetMode="External"/><Relationship Id="rId2444" Type="http://schemas.openxmlformats.org/officeDocument/2006/relationships/hyperlink" Target="http://www.bom.gov.au/jsp/ncc/cdio/weatherData/av?p_display_type=dailyDataFile&amp;p_nccObsCode=123&amp;p_stn_num=90015&amp;p_c=-1620534591&amp;p_startYear=1937" TargetMode="External"/><Relationship Id="rId2445" Type="http://schemas.openxmlformats.org/officeDocument/2006/relationships/hyperlink" Target="http://www.bom.gov.au/jsp/ncc/cdio/weatherData/av?p_display_type=dailyDataFile&amp;p_nccObsCode=123&amp;p_stn_num=084016&amp;p_c=-1411732557&amp;p_startYear=1937" TargetMode="External"/><Relationship Id="rId2446" Type="http://schemas.openxmlformats.org/officeDocument/2006/relationships/hyperlink" Target="http://www.bom.gov.au/jsp/ncc/cdio/weatherData/av?p_display_type=dailyDataFile&amp;p_nccObsCode=123&amp;p_stn_num=080023&amp;p_c=-1280731213&amp;p_startYear=1937" TargetMode="External"/><Relationship Id="rId2447" Type="http://schemas.openxmlformats.org/officeDocument/2006/relationships/hyperlink" Target="http://www.bom.gov.au/jsp/ncc/cdio/weatherData/av?p_display_type=dailyDataFile&amp;p_nccObsCode=123&amp;p_stn_num=076077&amp;p_c=-1157537309&amp;p_startYear=1937" TargetMode="External"/><Relationship Id="rId2448" Type="http://schemas.openxmlformats.org/officeDocument/2006/relationships/hyperlink" Target="http://www.bom.gov.au/jsp/ncc/cdio/weatherData/av?p_display_type=dailyDataFile&amp;p_nccObsCode=123&amp;p_stn_num=078031&amp;p_c=-1217762716&amp;p_startYear=1937" TargetMode="External"/><Relationship Id="rId2449" Type="http://schemas.openxmlformats.org/officeDocument/2006/relationships/hyperlink" Target="http://www.bom.gov.au/jsp/ncc/cdio/weatherData/av?p_display_type=dailyDataFile&amp;p_nccObsCode=123&amp;p_stn_num=082039&amp;p_c=-1346074941&amp;p_startYear=1937" TargetMode="External"/><Relationship Id="rId2450" Type="http://schemas.openxmlformats.org/officeDocument/2006/relationships/hyperlink" Target="http://www.bom.gov.au/jsp/ncc/cdio/weatherData/av?p_display_type=dailyDataFile&amp;p_nccObsCode=123&amp;p_stn_num=085133&amp;p_c=-1449520975&amp;p_startYear=1937" TargetMode="External"/><Relationship Id="rId2451" Type="http://schemas.openxmlformats.org/officeDocument/2006/relationships/hyperlink" Target="http://www.bom.gov.au/jsp/ncc/cdio/weatherData/av?p_display_type=dailyDataFile&amp;p_nccObsCode=123&amp;p_stn_num=85096&amp;p_c=-1448261280&amp;p_startYear=1937" TargetMode="External"/><Relationship Id="rId2452" Type="http://schemas.openxmlformats.org/officeDocument/2006/relationships/hyperlink" Target="http://www.bom.gov.au/jsp/ncc/cdio/weatherData/av?p_display_type=dailyDataFile&amp;p_nccObsCode=123&amp;p_stn_num=90015&amp;p_c=-1620534591&amp;p_startYear=1938" TargetMode="External"/><Relationship Id="rId2453" Type="http://schemas.openxmlformats.org/officeDocument/2006/relationships/hyperlink" Target="http://www.bom.gov.au/jsp/ncc/cdio/weatherData/av?p_display_type=dailyDataFile&amp;p_nccObsCode=123&amp;p_stn_num=084016&amp;p_c=-1411732557&amp;p_startYear=1938" TargetMode="External"/><Relationship Id="rId2454" Type="http://schemas.openxmlformats.org/officeDocument/2006/relationships/hyperlink" Target="http://www.bom.gov.au/jsp/ncc/cdio/weatherData/av?p_display_type=dailyDataFile&amp;p_nccObsCode=123&amp;p_stn_num=080023&amp;p_c=-1280731213&amp;p_startYear=1938" TargetMode="External"/><Relationship Id="rId2455" Type="http://schemas.openxmlformats.org/officeDocument/2006/relationships/hyperlink" Target="http://www.bom.gov.au/jsp/ncc/cdio/weatherData/av?p_display_type=dailyDataFile&amp;p_nccObsCode=123&amp;p_stn_num=076077&amp;p_c=-1157537309&amp;p_startYear=1938" TargetMode="External"/><Relationship Id="rId2456" Type="http://schemas.openxmlformats.org/officeDocument/2006/relationships/hyperlink" Target="http://www.bom.gov.au/jsp/ncc/cdio/weatherData/av?p_display_type=dailyDataFile&amp;p_nccObsCode=123&amp;p_stn_num=078031&amp;p_c=-1217762716&amp;p_startYear=1938" TargetMode="External"/><Relationship Id="rId2457" Type="http://schemas.openxmlformats.org/officeDocument/2006/relationships/hyperlink" Target="http://www.bom.gov.au/jsp/ncc/cdio/weatherData/av?p_display_type=dailyDataFile&amp;p_nccObsCode=123&amp;p_stn_num=082039&amp;p_c=-1346074941&amp;p_startYear=1938" TargetMode="External"/><Relationship Id="rId2458" Type="http://schemas.openxmlformats.org/officeDocument/2006/relationships/hyperlink" Target="http://www.bom.gov.au/jsp/ncc/cdio/weatherData/av?p_display_type=dailyDataFile&amp;p_nccObsCode=123&amp;p_stn_num=085133&amp;p_c=-1449520975&amp;p_startYear=1938" TargetMode="External"/><Relationship Id="rId2459" Type="http://schemas.openxmlformats.org/officeDocument/2006/relationships/hyperlink" Target="http://www.bom.gov.au/jsp/ncc/cdio/weatherData/av?p_display_type=dailyDataFile&amp;p_nccObsCode=123&amp;p_stn_num=85096&amp;p_c=-1448261280&amp;p_startYear=1938" TargetMode="External"/><Relationship Id="rId2460" Type="http://schemas.openxmlformats.org/officeDocument/2006/relationships/hyperlink" Target="http://www.bom.gov.au/jsp/ncc/cdio/weatherData/av?p_display_type=dailyDataFile&amp;p_nccObsCode=123&amp;p_stn_num=90015&amp;p_c=-1620534591&amp;p_startYear=1939" TargetMode="External"/><Relationship Id="rId2461" Type="http://schemas.openxmlformats.org/officeDocument/2006/relationships/hyperlink" Target="http://www.bom.gov.au/jsp/ncc/cdio/weatherData/av?p_display_type=dailyDataFile&amp;p_nccObsCode=123&amp;p_stn_num=084016&amp;p_c=-1411732557&amp;p_startYear=1939" TargetMode="External"/><Relationship Id="rId2462" Type="http://schemas.openxmlformats.org/officeDocument/2006/relationships/hyperlink" Target="http://www.bom.gov.au/jsp/ncc/cdio/weatherData/av?p_display_type=dailyDataFile&amp;p_nccObsCode=123&amp;p_stn_num=080023&amp;p_c=-1280731213&amp;p_startYear=1939" TargetMode="External"/><Relationship Id="rId2463" Type="http://schemas.openxmlformats.org/officeDocument/2006/relationships/hyperlink" Target="http://www.bom.gov.au/jsp/ncc/cdio/weatherData/av?p_display_type=dailyDataFile&amp;p_nccObsCode=123&amp;p_stn_num=076077&amp;p_c=-1157537309&amp;p_startYear=1939" TargetMode="External"/><Relationship Id="rId2464" Type="http://schemas.openxmlformats.org/officeDocument/2006/relationships/hyperlink" Target="http://www.bom.gov.au/jsp/ncc/cdio/weatherData/av?p_display_type=dailyDataFile&amp;p_nccObsCode=123&amp;p_stn_num=078031&amp;p_c=-1217762716&amp;p_startYear=1939" TargetMode="External"/><Relationship Id="rId2465" Type="http://schemas.openxmlformats.org/officeDocument/2006/relationships/hyperlink" Target="http://www.bom.gov.au/jsp/ncc/cdio/weatherData/av?p_display_type=dailyDataFile&amp;p_nccObsCode=123&amp;p_stn_num=082039&amp;p_c=-1346074941&amp;p_startYear=1939" TargetMode="External"/><Relationship Id="rId2466" Type="http://schemas.openxmlformats.org/officeDocument/2006/relationships/hyperlink" Target="http://www.bom.gov.au/jsp/ncc/cdio/weatherData/av?p_display_type=dailyDataFile&amp;p_nccObsCode=123&amp;p_stn_num=085133&amp;p_c=-1449520975&amp;p_startYear=1939" TargetMode="External"/><Relationship Id="rId2467" Type="http://schemas.openxmlformats.org/officeDocument/2006/relationships/hyperlink" Target="http://www.bom.gov.au/jsp/ncc/cdio/weatherData/av?p_display_type=dailyDataFile&amp;p_nccObsCode=123&amp;p_stn_num=85096&amp;p_c=-1448261280&amp;p_startYear=1939" TargetMode="External"/><Relationship Id="rId2468" Type="http://schemas.openxmlformats.org/officeDocument/2006/relationships/hyperlink" Target="http://www.bom.gov.au/jsp/ncc/cdio/weatherData/av?p_display_type=dailyDataFile&amp;p_nccObsCode=123&amp;p_stn_num=90015&amp;p_c=-1620534591&amp;p_startYear=1940" TargetMode="External"/><Relationship Id="rId2469" Type="http://schemas.openxmlformats.org/officeDocument/2006/relationships/hyperlink" Target="http://www.bom.gov.au/jsp/ncc/cdio/weatherData/av?p_display_type=dailyDataFile&amp;p_nccObsCode=123&amp;p_stn_num=084016&amp;p_c=-1411732557&amp;p_startYear=1940" TargetMode="External"/><Relationship Id="rId2470" Type="http://schemas.openxmlformats.org/officeDocument/2006/relationships/hyperlink" Target="http://www.bom.gov.au/jsp/ncc/cdio/weatherData/av?p_display_type=dailyDataFile&amp;p_nccObsCode=123&amp;p_stn_num=080023&amp;p_c=-1280731213&amp;p_startYear=1940" TargetMode="External"/><Relationship Id="rId2471" Type="http://schemas.openxmlformats.org/officeDocument/2006/relationships/hyperlink" Target="http://www.bom.gov.au/jsp/ncc/cdio/weatherData/av?p_display_type=dailyDataFile&amp;p_nccObsCode=123&amp;p_stn_num=076077&amp;p_c=-1157537309&amp;p_startYear=1940" TargetMode="External"/><Relationship Id="rId2472" Type="http://schemas.openxmlformats.org/officeDocument/2006/relationships/hyperlink" Target="http://www.bom.gov.au/jsp/ncc/cdio/weatherData/av?p_display_type=dailyDataFile&amp;p_nccObsCode=123&amp;p_stn_num=078031&amp;p_c=-1217762716&amp;p_startYear=1940" TargetMode="External"/><Relationship Id="rId2473" Type="http://schemas.openxmlformats.org/officeDocument/2006/relationships/hyperlink" Target="http://www.bom.gov.au/jsp/ncc/cdio/weatherData/av?p_display_type=dailyDataFile&amp;p_nccObsCode=123&amp;p_stn_num=082039&amp;p_c=-1346074941&amp;p_startYear=1940" TargetMode="External"/><Relationship Id="rId2474" Type="http://schemas.openxmlformats.org/officeDocument/2006/relationships/hyperlink" Target="http://www.bom.gov.au/jsp/ncc/cdio/weatherData/av?p_display_type=dailyDataFile&amp;p_nccObsCode=123&amp;p_stn_num=085133&amp;p_c=-1449520975&amp;p_startYear=1940" TargetMode="External"/><Relationship Id="rId2475" Type="http://schemas.openxmlformats.org/officeDocument/2006/relationships/hyperlink" Target="http://www.bom.gov.au/jsp/ncc/cdio/weatherData/av?p_display_type=dailyDataFile&amp;p_nccObsCode=123&amp;p_stn_num=85096&amp;p_c=-1448261280&amp;p_startYear=1940" TargetMode="External"/><Relationship Id="rId2476" Type="http://schemas.openxmlformats.org/officeDocument/2006/relationships/hyperlink" Target="http://www.bom.gov.au/jsp/ncc/cdio/weatherData/av?p_display_type=dailyDataFile&amp;p_nccObsCode=123&amp;p_stn_num=90015&amp;p_c=-1620534591&amp;p_startYear=1941" TargetMode="External"/><Relationship Id="rId2477" Type="http://schemas.openxmlformats.org/officeDocument/2006/relationships/hyperlink" Target="http://www.bom.gov.au/jsp/ncc/cdio/weatherData/av?p_display_type=dailyDataFile&amp;p_nccObsCode=123&amp;p_stn_num=084016&amp;p_c=-1411732557&amp;p_startYear=1941" TargetMode="External"/><Relationship Id="rId2478" Type="http://schemas.openxmlformats.org/officeDocument/2006/relationships/hyperlink" Target="http://www.bom.gov.au/jsp/ncc/cdio/weatherData/av?p_display_type=dailyDataFile&amp;p_nccObsCode=123&amp;p_stn_num=080023&amp;p_c=-1280731213&amp;p_startYear=1941" TargetMode="External"/><Relationship Id="rId2479" Type="http://schemas.openxmlformats.org/officeDocument/2006/relationships/hyperlink" Target="http://www.bom.gov.au/jsp/ncc/cdio/weatherData/av?p_display_type=dailyDataFile&amp;p_nccObsCode=123&amp;p_stn_num=076077&amp;p_c=-1157537309&amp;p_startYear=1941" TargetMode="External"/><Relationship Id="rId2480" Type="http://schemas.openxmlformats.org/officeDocument/2006/relationships/hyperlink" Target="http://www.bom.gov.au/jsp/ncc/cdio/weatherData/av?p_display_type=dailyDataFile&amp;p_nccObsCode=123&amp;p_stn_num=078031&amp;p_c=-1217762716&amp;p_startYear=1941" TargetMode="External"/><Relationship Id="rId2481" Type="http://schemas.openxmlformats.org/officeDocument/2006/relationships/hyperlink" Target="http://www.bom.gov.au/jsp/ncc/cdio/weatherData/av?p_display_type=dailyDataFile&amp;p_nccObsCode=123&amp;p_stn_num=082039&amp;p_c=-1346074941&amp;p_startYear=1941" TargetMode="External"/><Relationship Id="rId2482" Type="http://schemas.openxmlformats.org/officeDocument/2006/relationships/hyperlink" Target="http://www.bom.gov.au/jsp/ncc/cdio/weatherData/av?p_display_type=dailyDataFile&amp;p_nccObsCode=123&amp;p_stn_num=085133&amp;p_c=-1449520975&amp;p_startYear=1941" TargetMode="External"/><Relationship Id="rId2483" Type="http://schemas.openxmlformats.org/officeDocument/2006/relationships/hyperlink" Target="http://www.bom.gov.au/jsp/ncc/cdio/weatherData/av?p_display_type=dailyDataFile&amp;p_nccObsCode=123&amp;p_stn_num=85096&amp;p_c=-1448261280&amp;p_startYear=1941" TargetMode="External"/><Relationship Id="rId2484" Type="http://schemas.openxmlformats.org/officeDocument/2006/relationships/hyperlink" Target="http://www.bom.gov.au/jsp/ncc/cdio/weatherData/av?p_display_type=dailyDataFile&amp;p_nccObsCode=123&amp;p_stn_num=90015&amp;p_c=-1620534591&amp;p_startYear=1942" TargetMode="External"/><Relationship Id="rId2485" Type="http://schemas.openxmlformats.org/officeDocument/2006/relationships/hyperlink" Target="http://www.bom.gov.au/jsp/ncc/cdio/weatherData/av?p_display_type=dailyDataFile&amp;p_nccObsCode=123&amp;p_stn_num=084016&amp;p_c=-1411732557&amp;p_startYear=1942" TargetMode="External"/><Relationship Id="rId2486" Type="http://schemas.openxmlformats.org/officeDocument/2006/relationships/hyperlink" Target="http://www.bom.gov.au/jsp/ncc/cdio/weatherData/av?p_display_type=dailyDataFile&amp;p_nccObsCode=123&amp;p_stn_num=080023&amp;p_c=-1280731213&amp;p_startYear=1942" TargetMode="External"/><Relationship Id="rId2487" Type="http://schemas.openxmlformats.org/officeDocument/2006/relationships/hyperlink" Target="http://www.bom.gov.au/jsp/ncc/cdio/weatherData/av?p_display_type=dailyDataFile&amp;p_nccObsCode=123&amp;p_stn_num=076077&amp;p_c=-1157537309&amp;p_startYear=1942" TargetMode="External"/><Relationship Id="rId2488" Type="http://schemas.openxmlformats.org/officeDocument/2006/relationships/hyperlink" Target="http://www.bom.gov.au/jsp/ncc/cdio/weatherData/av?p_display_type=dailyDataFile&amp;p_nccObsCode=123&amp;p_stn_num=078031&amp;p_c=-1217762716&amp;p_startYear=1942" TargetMode="External"/><Relationship Id="rId2489" Type="http://schemas.openxmlformats.org/officeDocument/2006/relationships/hyperlink" Target="http://www.bom.gov.au/jsp/ncc/cdio/weatherData/av?p_display_type=dailyDataFile&amp;p_nccObsCode=123&amp;p_stn_num=082039&amp;p_c=-1346074941&amp;p_startYear=1942" TargetMode="External"/><Relationship Id="rId2490" Type="http://schemas.openxmlformats.org/officeDocument/2006/relationships/hyperlink" Target="http://www.bom.gov.au/jsp/ncc/cdio/weatherData/av?p_display_type=dailyDataFile&amp;p_nccObsCode=123&amp;p_stn_num=085133&amp;p_c=-1449520975&amp;p_startYear=1942" TargetMode="External"/><Relationship Id="rId2491" Type="http://schemas.openxmlformats.org/officeDocument/2006/relationships/hyperlink" Target="http://www.bom.gov.au/jsp/ncc/cdio/weatherData/av?p_display_type=dailyDataFile&amp;p_nccObsCode=123&amp;p_stn_num=85096&amp;p_c=-1448261280&amp;p_startYear=1942" TargetMode="External"/><Relationship Id="rId2492" Type="http://schemas.openxmlformats.org/officeDocument/2006/relationships/hyperlink" Target="http://www.bom.gov.au/jsp/ncc/cdio/weatherData/av?p_display_type=dailyDataFile&amp;p_nccObsCode=123&amp;p_stn_num=90015&amp;p_c=-1620534591&amp;p_startYear=1943" TargetMode="External"/><Relationship Id="rId2493" Type="http://schemas.openxmlformats.org/officeDocument/2006/relationships/hyperlink" Target="http://www.bom.gov.au/jsp/ncc/cdio/weatherData/av?p_display_type=dailyDataFile&amp;p_nccObsCode=123&amp;p_stn_num=084016&amp;p_c=-1411732557&amp;p_startYear=1943" TargetMode="External"/><Relationship Id="rId2494" Type="http://schemas.openxmlformats.org/officeDocument/2006/relationships/hyperlink" Target="http://www.bom.gov.au/jsp/ncc/cdio/weatherData/av?p_display_type=dailyDataFile&amp;p_nccObsCode=123&amp;p_stn_num=080023&amp;p_c=-1280731213&amp;p_startYear=1943" TargetMode="External"/><Relationship Id="rId2495" Type="http://schemas.openxmlformats.org/officeDocument/2006/relationships/hyperlink" Target="http://www.bom.gov.au/jsp/ncc/cdio/weatherData/av?p_display_type=dailyDataFile&amp;p_nccObsCode=123&amp;p_stn_num=087031&amp;p_c=-1514874206&amp;p_startYear=1943" TargetMode="External"/><Relationship Id="rId2496" Type="http://schemas.openxmlformats.org/officeDocument/2006/relationships/hyperlink" Target="http://www.bom.gov.au/jsp/ncc/cdio/weatherData/av?p_display_type=dailyDataFile&amp;p_nccObsCode=123&amp;p_stn_num=076077&amp;p_c=-1157537309&amp;p_startYear=1943" TargetMode="External"/><Relationship Id="rId2497" Type="http://schemas.openxmlformats.org/officeDocument/2006/relationships/hyperlink" Target="http://www.bom.gov.au/jsp/ncc/cdio/weatherData/av?p_display_type=dailyDataFile&amp;p_nccObsCode=123&amp;p_stn_num=078031&amp;p_c=-1217762716&amp;p_startYear=1943" TargetMode="External"/><Relationship Id="rId2498" Type="http://schemas.openxmlformats.org/officeDocument/2006/relationships/hyperlink" Target="http://www.bom.gov.au/jsp/ncc/cdio/weatherData/av?p_display_type=dailyDataFile&amp;p_nccObsCode=123&amp;p_stn_num=082039&amp;p_c=-1346074941&amp;p_startYear=1943" TargetMode="External"/><Relationship Id="rId2499" Type="http://schemas.openxmlformats.org/officeDocument/2006/relationships/hyperlink" Target="http://www.bom.gov.au/jsp/ncc/cdio/weatherData/av?p_display_type=dailyDataFile&amp;p_nccObsCode=123&amp;p_stn_num=085133&amp;p_c=-1449520975&amp;p_startYear=1943" TargetMode="External"/><Relationship Id="rId2500" Type="http://schemas.openxmlformats.org/officeDocument/2006/relationships/hyperlink" Target="http://www.bom.gov.au/jsp/ncc/cdio/weatherData/av?p_display_type=dailyDataFile&amp;p_nccObsCode=123&amp;p_stn_num=85096&amp;p_c=-1448261280&amp;p_startYear=1943" TargetMode="External"/><Relationship Id="rId2501" Type="http://schemas.openxmlformats.org/officeDocument/2006/relationships/hyperlink" Target="http://www.bom.gov.au/jsp/ncc/cdio/weatherData/av?p_display_type=dailyDataFile&amp;p_nccObsCode=123&amp;p_stn_num=90015&amp;p_c=-1620534591&amp;p_startYear=1944" TargetMode="External"/><Relationship Id="rId2502" Type="http://schemas.openxmlformats.org/officeDocument/2006/relationships/hyperlink" Target="http://www.bom.gov.au/jsp/ncc/cdio/weatherData/av?p_display_type=dailyDataFile&amp;p_nccObsCode=123&amp;p_stn_num=084016&amp;p_c=-1411732557&amp;p_startYear=1944" TargetMode="External"/><Relationship Id="rId2503" Type="http://schemas.openxmlformats.org/officeDocument/2006/relationships/hyperlink" Target="http://www.bom.gov.au/jsp/ncc/cdio/weatherData/av?p_display_type=dailyDataFile&amp;p_nccObsCode=123&amp;p_stn_num=080023&amp;p_c=-1280731213&amp;p_startYear=1944" TargetMode="External"/><Relationship Id="rId2504" Type="http://schemas.openxmlformats.org/officeDocument/2006/relationships/hyperlink" Target="http://www.bom.gov.au/jsp/ncc/cdio/weatherData/av?p_display_type=dailyDataFile&amp;p_nccObsCode=123&amp;p_stn_num=087031&amp;p_c=-1514874206&amp;p_startYear=1944" TargetMode="External"/><Relationship Id="rId2505" Type="http://schemas.openxmlformats.org/officeDocument/2006/relationships/hyperlink" Target="http://www.bom.gov.au/jsp/ncc/cdio/weatherData/av?p_display_type=dailyDataFile&amp;p_nccObsCode=123&amp;p_stn_num=076077&amp;p_c=-1157537309&amp;p_startYear=1944" TargetMode="External"/><Relationship Id="rId2506" Type="http://schemas.openxmlformats.org/officeDocument/2006/relationships/hyperlink" Target="http://www.bom.gov.au/jsp/ncc/cdio/weatherData/av?p_display_type=dailyDataFile&amp;p_nccObsCode=123&amp;p_stn_num=078031&amp;p_c=-1217762716&amp;p_startYear=1944" TargetMode="External"/><Relationship Id="rId2507" Type="http://schemas.openxmlformats.org/officeDocument/2006/relationships/hyperlink" Target="http://www.bom.gov.au/jsp/ncc/cdio/weatherData/av?p_display_type=dailyDataFile&amp;p_nccObsCode=123&amp;p_stn_num=082039&amp;p_c=-1346074941&amp;p_startYear=1944" TargetMode="External"/><Relationship Id="rId2508" Type="http://schemas.openxmlformats.org/officeDocument/2006/relationships/hyperlink" Target="http://www.bom.gov.au/jsp/ncc/cdio/weatherData/av?p_display_type=dailyDataFile&amp;p_nccObsCode=123&amp;p_stn_num=085133&amp;p_c=-1449520975&amp;p_startYear=1944" TargetMode="External"/><Relationship Id="rId2509" Type="http://schemas.openxmlformats.org/officeDocument/2006/relationships/hyperlink" Target="http://www.bom.gov.au/jsp/ncc/cdio/weatherData/av?p_display_type=dailyDataFile&amp;p_nccObsCode=123&amp;p_stn_num=85096&amp;p_c=-1448261280&amp;p_startYear=1944" TargetMode="External"/><Relationship Id="rId2510" Type="http://schemas.openxmlformats.org/officeDocument/2006/relationships/hyperlink" Target="http://www.bom.gov.au/jsp/ncc/cdio/weatherData/av?p_display_type=dailyDataFile&amp;p_nccObsCode=123&amp;p_stn_num=90015&amp;p_c=-1620534591&amp;p_startYear=1945" TargetMode="External"/><Relationship Id="rId2511" Type="http://schemas.openxmlformats.org/officeDocument/2006/relationships/hyperlink" Target="http://www.bom.gov.au/jsp/ncc/cdio/weatherData/av?p_display_type=dailyDataFile&amp;p_nccObsCode=123&amp;p_stn_num=084016&amp;p_c=-1411732557&amp;p_startYear=1945" TargetMode="External"/><Relationship Id="rId2512" Type="http://schemas.openxmlformats.org/officeDocument/2006/relationships/hyperlink" Target="http://www.bom.gov.au/jsp/ncc/cdio/weatherData/av?p_display_type=dailyDataFile&amp;p_nccObsCode=123&amp;p_stn_num=080023&amp;p_c=-1280731213&amp;p_startYear=1945" TargetMode="External"/><Relationship Id="rId2513" Type="http://schemas.openxmlformats.org/officeDocument/2006/relationships/hyperlink" Target="http://www.bom.gov.au/jsp/ncc/cdio/weatherData/av?p_display_type=dailyDataFile&amp;p_nccObsCode=123&amp;p_stn_num=087031&amp;p_c=-1514874206&amp;p_startYear=1945" TargetMode="External"/><Relationship Id="rId2514" Type="http://schemas.openxmlformats.org/officeDocument/2006/relationships/hyperlink" Target="http://www.bom.gov.au/jsp/ncc/cdio/weatherData/av?p_display_type=dailyDataFile&amp;p_nccObsCode=123&amp;p_stn_num=076077&amp;p_c=-1157537309&amp;p_startYear=1945" TargetMode="External"/><Relationship Id="rId2515" Type="http://schemas.openxmlformats.org/officeDocument/2006/relationships/hyperlink" Target="http://www.bom.gov.au/jsp/ncc/cdio/weatherData/av?p_display_type=dailyDataFile&amp;p_nccObsCode=123&amp;p_stn_num=078031&amp;p_c=-1217762716&amp;p_startYear=1945" TargetMode="External"/><Relationship Id="rId2516" Type="http://schemas.openxmlformats.org/officeDocument/2006/relationships/hyperlink" Target="http://www.bom.gov.au/jsp/ncc/cdio/weatherData/av?p_display_type=dailyDataFile&amp;p_nccObsCode=123&amp;p_stn_num=082039&amp;p_c=-1346074941&amp;p_startYear=1945" TargetMode="External"/><Relationship Id="rId2517" Type="http://schemas.openxmlformats.org/officeDocument/2006/relationships/hyperlink" Target="http://www.bom.gov.au/jsp/ncc/cdio/weatherData/av?p_display_type=dailyDataFile&amp;p_nccObsCode=123&amp;p_stn_num=085133&amp;p_c=-1449520975&amp;p_startYear=1945" TargetMode="External"/><Relationship Id="rId2518" Type="http://schemas.openxmlformats.org/officeDocument/2006/relationships/hyperlink" Target="http://www.bom.gov.au/jsp/ncc/cdio/weatherData/av?p_display_type=dailyDataFile&amp;p_nccObsCode=123&amp;p_stn_num=85096&amp;p_c=-1448261280&amp;p_startYear=1945" TargetMode="External"/><Relationship Id="rId2519" Type="http://schemas.openxmlformats.org/officeDocument/2006/relationships/hyperlink" Target="http://www.bom.gov.au/jsp/ncc/cdio/weatherData/av?p_display_type=dailyDataFile&amp;p_nccObsCode=123&amp;p_stn_num=90015&amp;p_c=-1620534591&amp;p_startYear=1946" TargetMode="External"/><Relationship Id="rId2520" Type="http://schemas.openxmlformats.org/officeDocument/2006/relationships/hyperlink" Target="http://www.bom.gov.au/jsp/ncc/cdio/weatherData/av?p_display_type=dailyDataFile&amp;p_nccObsCode=123&amp;p_stn_num=084016&amp;p_c=-1411732557&amp;p_startYear=1946" TargetMode="External"/><Relationship Id="rId2521" Type="http://schemas.openxmlformats.org/officeDocument/2006/relationships/hyperlink" Target="http://www.bom.gov.au/jsp/ncc/cdio/weatherData/av?p_display_type=dailyDataFile&amp;p_nccObsCode=123&amp;p_stn_num=080023&amp;p_c=-1280731213&amp;p_startYear=1946" TargetMode="External"/><Relationship Id="rId2522" Type="http://schemas.openxmlformats.org/officeDocument/2006/relationships/hyperlink" Target="http://www.bom.gov.au/jsp/ncc/cdio/weatherData/av?p_display_type=dailyDataFile&amp;p_nccObsCode=123&amp;p_stn_num=087031&amp;p_c=-1514874206&amp;p_startYear=1946" TargetMode="External"/><Relationship Id="rId2523" Type="http://schemas.openxmlformats.org/officeDocument/2006/relationships/hyperlink" Target="http://www.bom.gov.au/jsp/ncc/cdio/weatherData/av?p_display_type=dailyDataFile&amp;p_nccObsCode=123&amp;p_stn_num=076077&amp;p_c=-1157537309&amp;p_startYear=1946" TargetMode="External"/><Relationship Id="rId2524" Type="http://schemas.openxmlformats.org/officeDocument/2006/relationships/hyperlink" Target="http://www.bom.gov.au/jsp/ncc/cdio/weatherData/av?p_display_type=dailyDataFile&amp;p_nccObsCode=123&amp;p_stn_num=078031&amp;p_c=-1217762716&amp;p_startYear=1946" TargetMode="External"/><Relationship Id="rId2525" Type="http://schemas.openxmlformats.org/officeDocument/2006/relationships/hyperlink" Target="http://www.bom.gov.au/jsp/ncc/cdio/weatherData/av?p_display_type=dailyDataFile&amp;p_nccObsCode=123&amp;p_stn_num=082039&amp;p_c=-1346074941&amp;p_startYear=1946" TargetMode="External"/><Relationship Id="rId2526" Type="http://schemas.openxmlformats.org/officeDocument/2006/relationships/hyperlink" Target="http://www.bom.gov.au/jsp/ncc/cdio/weatherData/av?p_display_type=dailyDataFile&amp;p_nccObsCode=123&amp;p_stn_num=085072&amp;p_c=-1447444474&amp;p_startYear=1946" TargetMode="External"/><Relationship Id="rId2527" Type="http://schemas.openxmlformats.org/officeDocument/2006/relationships/hyperlink" Target="http://www.bom.gov.au/jsp/ncc/cdio/weatherData/av?p_display_type=dailyDataFile&amp;p_nccObsCode=123&amp;p_stn_num=85096&amp;p_c=-1448261280&amp;p_startYear=1946" TargetMode="External"/><Relationship Id="rId2528" Type="http://schemas.openxmlformats.org/officeDocument/2006/relationships/hyperlink" Target="http://www.bom.gov.au/jsp/ncc/cdio/weatherData/av?p_display_type=dailyDataFile&amp;p_nccObsCode=123&amp;p_stn_num=90015&amp;p_c=-1620534591&amp;p_startYear=1947" TargetMode="External"/><Relationship Id="rId2529" Type="http://schemas.openxmlformats.org/officeDocument/2006/relationships/hyperlink" Target="http://www.bom.gov.au/jsp/ncc/cdio/weatherData/av?p_display_type=dailyDataFile&amp;p_nccObsCode=123&amp;p_stn_num=084016&amp;p_c=-1411732557&amp;p_startYear=1947" TargetMode="External"/><Relationship Id="rId2530" Type="http://schemas.openxmlformats.org/officeDocument/2006/relationships/hyperlink" Target="http://www.bom.gov.au/jsp/ncc/cdio/weatherData/av?p_display_type=dailyDataFile&amp;p_nccObsCode=123&amp;p_stn_num=080023&amp;p_c=-1280731213&amp;p_startYear=1947" TargetMode="External"/><Relationship Id="rId2531" Type="http://schemas.openxmlformats.org/officeDocument/2006/relationships/hyperlink" Target="http://www.bom.gov.au/jsp/ncc/cdio/weatherData/av?p_display_type=dailyDataFile&amp;p_nccObsCode=123&amp;p_stn_num=087031&amp;p_c=-1514874206&amp;p_startYear=1947" TargetMode="External"/><Relationship Id="rId2532" Type="http://schemas.openxmlformats.org/officeDocument/2006/relationships/hyperlink" Target="http://www.bom.gov.au/jsp/ncc/cdio/weatherData/av?p_display_type=dailyDataFile&amp;p_nccObsCode=123&amp;p_stn_num=076031&amp;p_c=-1156137916&amp;p_startYear=1947" TargetMode="External"/><Relationship Id="rId2533" Type="http://schemas.openxmlformats.org/officeDocument/2006/relationships/hyperlink" Target="http://www.bom.gov.au/jsp/ncc/cdio/weatherData/av?p_display_type=dailyDataFile&amp;p_nccObsCode=123&amp;p_stn_num=078031&amp;p_c=-1217762716&amp;p_startYear=1947" TargetMode="External"/><Relationship Id="rId2534" Type="http://schemas.openxmlformats.org/officeDocument/2006/relationships/hyperlink" Target="http://www.bom.gov.au/jsp/ncc/cdio/weatherData/av?p_display_type=dailyDataFile&amp;p_nccObsCode=123&amp;p_stn_num=082039&amp;p_c=-1346074941&amp;p_startYear=1947" TargetMode="External"/><Relationship Id="rId2535" Type="http://schemas.openxmlformats.org/officeDocument/2006/relationships/hyperlink" Target="http://www.bom.gov.au/jsp/ncc/cdio/weatherData/av?p_display_type=dailyDataFile&amp;p_nccObsCode=123&amp;p_stn_num=085072&amp;p_c=-1447444474&amp;p_startYear=1947" TargetMode="External"/><Relationship Id="rId2536" Type="http://schemas.openxmlformats.org/officeDocument/2006/relationships/hyperlink" Target="http://www.bom.gov.au/jsp/ncc/cdio/weatherData/av?p_display_type=dailyDataFile&amp;p_nccObsCode=123&amp;p_stn_num=85096&amp;p_c=-1448261280&amp;p_startYear=1947" TargetMode="External"/><Relationship Id="rId2537" Type="http://schemas.openxmlformats.org/officeDocument/2006/relationships/hyperlink" Target="http://www.bom.gov.au/jsp/ncc/cdio/weatherData/av?p_display_type=dailyDataFile&amp;p_nccObsCode=123&amp;p_stn_num=90015&amp;p_c=-1620534591&amp;p_startYear=1948" TargetMode="External"/><Relationship Id="rId2538" Type="http://schemas.openxmlformats.org/officeDocument/2006/relationships/hyperlink" Target="http://www.bom.gov.au/jsp/ncc/cdio/weatherData/av?p_display_type=dailyDataFile&amp;p_nccObsCode=123&amp;p_stn_num=084016&amp;p_c=-1411732557&amp;p_startYear=1948" TargetMode="External"/><Relationship Id="rId2539" Type="http://schemas.openxmlformats.org/officeDocument/2006/relationships/hyperlink" Target="http://www.bom.gov.au/jsp/ncc/cdio/weatherData/av?p_display_type=dailyDataFile&amp;p_nccObsCode=123&amp;p_stn_num=080023&amp;p_c=-1280731213&amp;p_startYear=1948" TargetMode="External"/><Relationship Id="rId2540" Type="http://schemas.openxmlformats.org/officeDocument/2006/relationships/hyperlink" Target="http://www.bom.gov.au/jsp/ncc/cdio/weatherData/av?p_display_type=dailyDataFile&amp;p_nccObsCode=123&amp;p_stn_num=087031&amp;p_c=-1514874206&amp;p_startYear=1948" TargetMode="External"/><Relationship Id="rId2541" Type="http://schemas.openxmlformats.org/officeDocument/2006/relationships/hyperlink" Target="http://www.bom.gov.au/jsp/ncc/cdio/weatherData/av?p_display_type=dailyDataFile&amp;p_nccObsCode=123&amp;p_stn_num=076031&amp;p_c=-1156137916&amp;p_startYear=1948" TargetMode="External"/><Relationship Id="rId2542" Type="http://schemas.openxmlformats.org/officeDocument/2006/relationships/hyperlink" Target="http://www.bom.gov.au/jsp/ncc/cdio/weatherData/av?p_display_type=dailyDataFile&amp;p_nccObsCode=123&amp;p_stn_num=078031&amp;p_c=-1217762716&amp;p_startYear=1948" TargetMode="External"/><Relationship Id="rId2543" Type="http://schemas.openxmlformats.org/officeDocument/2006/relationships/hyperlink" Target="http://www.bom.gov.au/jsp/ncc/cdio/weatherData/av?p_display_type=dailyDataFile&amp;p_nccObsCode=123&amp;p_stn_num=082039&amp;p_c=-1346074941&amp;p_startYear=1948" TargetMode="External"/><Relationship Id="rId2544" Type="http://schemas.openxmlformats.org/officeDocument/2006/relationships/hyperlink" Target="http://www.bom.gov.au/jsp/ncc/cdio/weatherData/av?p_display_type=dailyDataFile&amp;p_nccObsCode=123&amp;p_stn_num=085072&amp;p_c=-1447444474&amp;p_startYear=1948" TargetMode="External"/><Relationship Id="rId2545" Type="http://schemas.openxmlformats.org/officeDocument/2006/relationships/hyperlink" Target="http://www.bom.gov.au/jsp/ncc/cdio/weatherData/av?p_display_type=dailyDataFile&amp;p_nccObsCode=123&amp;p_stn_num=85096&amp;p_c=-1448261280&amp;p_startYear=1948" TargetMode="External"/><Relationship Id="rId2546" Type="http://schemas.openxmlformats.org/officeDocument/2006/relationships/hyperlink" Target="http://www.bom.gov.au/jsp/ncc/cdio/weatherData/av?p_display_type=dailyDataFile&amp;p_nccObsCode=123&amp;p_stn_num=90015&amp;p_c=-1620534591&amp;p_startYear=1949" TargetMode="External"/><Relationship Id="rId2547" Type="http://schemas.openxmlformats.org/officeDocument/2006/relationships/hyperlink" Target="http://www.bom.gov.au/jsp/ncc/cdio/weatherData/av?p_display_type=dailyDataFile&amp;p_nccObsCode=123&amp;p_stn_num=084016&amp;p_c=-1411732557&amp;p_startYear=1949" TargetMode="External"/><Relationship Id="rId2548" Type="http://schemas.openxmlformats.org/officeDocument/2006/relationships/hyperlink" Target="http://www.bom.gov.au/jsp/ncc/cdio/weatherData/av?p_display_type=dailyDataFile&amp;p_nccObsCode=123&amp;p_stn_num=080023&amp;p_c=-1280731213&amp;p_startYear=1949" TargetMode="External"/><Relationship Id="rId2549" Type="http://schemas.openxmlformats.org/officeDocument/2006/relationships/hyperlink" Target="http://www.bom.gov.au/jsp/ncc/cdio/weatherData/av?p_display_type=dailyDataFile&amp;p_nccObsCode=123&amp;p_stn_num=087031&amp;p_c=-1514874206&amp;p_startYear=1949" TargetMode="External"/><Relationship Id="rId2550" Type="http://schemas.openxmlformats.org/officeDocument/2006/relationships/hyperlink" Target="http://www.bom.gov.au/jsp/ncc/cdio/weatherData/av?p_display_type=dailyDataFile&amp;p_nccObsCode=123&amp;p_stn_num=076031&amp;p_c=-1156137916&amp;p_startYear=1949" TargetMode="External"/><Relationship Id="rId2551" Type="http://schemas.openxmlformats.org/officeDocument/2006/relationships/hyperlink" Target="http://www.bom.gov.au/jsp/ncc/cdio/weatherData/av?p_display_type=dailyDataFile&amp;p_nccObsCode=123&amp;p_stn_num=078031&amp;p_c=-1217762716&amp;p_startYear=1949" TargetMode="External"/><Relationship Id="rId2552" Type="http://schemas.openxmlformats.org/officeDocument/2006/relationships/hyperlink" Target="http://www.bom.gov.au/jsp/ncc/cdio/weatherData/av?p_display_type=dailyDataFile&amp;p_nccObsCode=123&amp;p_stn_num=082039&amp;p_c=-1346074941&amp;p_startYear=1949" TargetMode="External"/><Relationship Id="rId2553" Type="http://schemas.openxmlformats.org/officeDocument/2006/relationships/hyperlink" Target="http://www.bom.gov.au/jsp/ncc/cdio/weatherData/av?p_display_type=dailyDataFile&amp;p_nccObsCode=123&amp;p_stn_num=085072&amp;p_c=-1447444474&amp;p_startYear=1949" TargetMode="External"/><Relationship Id="rId2554" Type="http://schemas.openxmlformats.org/officeDocument/2006/relationships/hyperlink" Target="http://www.bom.gov.au/jsp/ncc/cdio/weatherData/av?p_display_type=dailyDataFile&amp;p_nccObsCode=123&amp;p_stn_num=85096&amp;p_c=-1448261280&amp;p_startYear=1949" TargetMode="External"/><Relationship Id="rId2555" Type="http://schemas.openxmlformats.org/officeDocument/2006/relationships/hyperlink" Target="http://www.bom.gov.au/jsp/ncc/cdio/weatherData/av?p_display_type=dailyDataFile&amp;p_nccObsCode=123&amp;p_stn_num=90015&amp;p_c=-1620534591&amp;p_startYear=1950" TargetMode="External"/><Relationship Id="rId2556" Type="http://schemas.openxmlformats.org/officeDocument/2006/relationships/hyperlink" Target="http://www.bom.gov.au/jsp/ncc/cdio/weatherData/av?p_display_type=dailyDataFile&amp;p_nccObsCode=123&amp;p_stn_num=084016&amp;p_c=-1411732557&amp;p_startYear=1950" TargetMode="External"/><Relationship Id="rId2557" Type="http://schemas.openxmlformats.org/officeDocument/2006/relationships/hyperlink" Target="http://www.bom.gov.au/jsp/ncc/cdio/weatherData/av?p_display_type=dailyDataFile&amp;p_nccObsCode=123&amp;p_stn_num=080023&amp;p_c=-1280731213&amp;p_startYear=1950" TargetMode="External"/><Relationship Id="rId2558" Type="http://schemas.openxmlformats.org/officeDocument/2006/relationships/hyperlink" Target="http://www.bom.gov.au/jsp/ncc/cdio/weatherData/av?p_display_type=dailyDataFile&amp;p_nccObsCode=123&amp;p_stn_num=087031&amp;p_c=-1514874206&amp;p_startYear=1950" TargetMode="External"/><Relationship Id="rId2559" Type="http://schemas.openxmlformats.org/officeDocument/2006/relationships/hyperlink" Target="http://www.bom.gov.au/jsp/ncc/cdio/weatherData/av?p_display_type=dailyDataFile&amp;p_nccObsCode=123&amp;p_stn_num=076031&amp;p_c=-1156137916&amp;p_startYear=1950" TargetMode="External"/><Relationship Id="rId2560" Type="http://schemas.openxmlformats.org/officeDocument/2006/relationships/hyperlink" Target="http://www.bom.gov.au/jsp/ncc/cdio/weatherData/av?p_display_type=dailyDataFile&amp;p_nccObsCode=123&amp;p_stn_num=078031&amp;p_c=-1217762716&amp;p_startYear=1950" TargetMode="External"/><Relationship Id="rId2561" Type="http://schemas.openxmlformats.org/officeDocument/2006/relationships/hyperlink" Target="http://www.bom.gov.au/jsp/ncc/cdio/weatherData/av?p_display_type=dailyDataFile&amp;p_nccObsCode=123&amp;p_stn_num=082039&amp;p_c=-1346074941&amp;p_startYear=1950" TargetMode="External"/><Relationship Id="rId2562" Type="http://schemas.openxmlformats.org/officeDocument/2006/relationships/hyperlink" Target="http://www.bom.gov.au/jsp/ncc/cdio/weatherData/av?p_display_type=dailyDataFile&amp;p_nccObsCode=123&amp;p_stn_num=085072&amp;p_c=-1447444474&amp;p_startYear=1950" TargetMode="External"/><Relationship Id="rId2563" Type="http://schemas.openxmlformats.org/officeDocument/2006/relationships/hyperlink" Target="http://www.bom.gov.au/jsp/ncc/cdio/weatherData/av?p_display_type=dailyDataFile&amp;p_nccObsCode=123&amp;p_stn_num=85096&amp;p_c=-1448261280&amp;p_startYear=1950" TargetMode="External"/><Relationship Id="rId2564" Type="http://schemas.openxmlformats.org/officeDocument/2006/relationships/hyperlink" Target="http://www.bom.gov.au/jsp/ncc/cdio/weatherData/av?p_display_type=dailyDataFile&amp;p_nccObsCode=123&amp;p_stn_num=089002&amp;p_c=-1584265588&amp;p_startYear=1951" TargetMode="External"/><Relationship Id="rId2565" Type="http://schemas.openxmlformats.org/officeDocument/2006/relationships/hyperlink" Target="http://www.bom.gov.au/jsp/ncc/cdio/weatherData/av?p_display_type=dailyDataFile&amp;p_nccObsCode=123&amp;p_stn_num=90015&amp;p_c=-1620534591&amp;p_startYear=1951" TargetMode="External"/><Relationship Id="rId2566" Type="http://schemas.openxmlformats.org/officeDocument/2006/relationships/hyperlink" Target="http://www.bom.gov.au/jsp/ncc/cdio/weatherData/av?p_display_type=dailyDataFile&amp;p_nccObsCode=123&amp;p_stn_num=084016&amp;p_c=-1411732557&amp;p_startYear=1951" TargetMode="External"/><Relationship Id="rId2567" Type="http://schemas.openxmlformats.org/officeDocument/2006/relationships/hyperlink" Target="http://www.bom.gov.au/jsp/ncc/cdio/weatherData/av?p_display_type=dailyDataFile&amp;p_nccObsCode=123&amp;p_stn_num=080023&amp;p_c=-1280731213&amp;p_startYear=1951" TargetMode="External"/><Relationship Id="rId2568" Type="http://schemas.openxmlformats.org/officeDocument/2006/relationships/hyperlink" Target="http://www.bom.gov.au/jsp/ncc/cdio/weatherData/av?p_display_type=dailyDataFile&amp;p_nccObsCode=123&amp;p_stn_num=087031&amp;p_c=-1514874206&amp;p_startYear=1951" TargetMode="External"/><Relationship Id="rId2569" Type="http://schemas.openxmlformats.org/officeDocument/2006/relationships/hyperlink" Target="http://www.bom.gov.au/jsp/ncc/cdio/weatherData/av?p_display_type=dailyDataFile&amp;p_nccObsCode=123&amp;p_stn_num=076031&amp;p_c=-1156137916&amp;p_startYear=1951" TargetMode="External"/><Relationship Id="rId2570" Type="http://schemas.openxmlformats.org/officeDocument/2006/relationships/hyperlink" Target="http://www.bom.gov.au/jsp/ncc/cdio/weatherData/av?p_display_type=dailyDataFile&amp;p_nccObsCode=123&amp;p_stn_num=078031&amp;p_c=-1217762716&amp;p_startYear=1951" TargetMode="External"/><Relationship Id="rId2571" Type="http://schemas.openxmlformats.org/officeDocument/2006/relationships/hyperlink" Target="http://www.bom.gov.au/jsp/ncc/cdio/weatherData/av?p_display_type=dailyDataFile&amp;p_nccObsCode=123&amp;p_stn_num=082039&amp;p_c=-1346074941&amp;p_startYear=1951" TargetMode="External"/><Relationship Id="rId2572" Type="http://schemas.openxmlformats.org/officeDocument/2006/relationships/hyperlink" Target="http://www.bom.gov.au/jsp/ncc/cdio/weatherData/av?p_display_type=dailyDataFile&amp;p_nccObsCode=123&amp;p_stn_num=085072&amp;p_c=-1447444474&amp;p_startYear=1951" TargetMode="External"/><Relationship Id="rId2573" Type="http://schemas.openxmlformats.org/officeDocument/2006/relationships/hyperlink" Target="http://www.bom.gov.au/jsp/ncc/cdio/weatherData/av?p_display_type=dailyDataFile&amp;p_nccObsCode=123&amp;p_stn_num=85096&amp;p_c=-1448261280&amp;p_startYear=1951" TargetMode="External"/><Relationship Id="rId2574" Type="http://schemas.openxmlformats.org/officeDocument/2006/relationships/hyperlink" Target="http://www.bom.gov.au/jsp/ncc/cdio/weatherData/av?p_display_type=dailyDataFile&amp;p_nccObsCode=123&amp;p_stn_num=90015&amp;p_c=-1620534591&amp;p_startYear=1952" TargetMode="External"/><Relationship Id="rId2575" Type="http://schemas.openxmlformats.org/officeDocument/2006/relationships/hyperlink" Target="http://www.bom.gov.au/jsp/ncc/cdio/weatherData/av?p_display_type=dailyDataFile&amp;p_nccObsCode=123&amp;p_stn_num=084016&amp;p_c=-1411732557&amp;p_startYear=1952" TargetMode="External"/><Relationship Id="rId2576" Type="http://schemas.openxmlformats.org/officeDocument/2006/relationships/hyperlink" Target="http://www.bom.gov.au/jsp/ncc/cdio/weatherData/av?p_display_type=dailyDataFile&amp;p_nccObsCode=123&amp;p_stn_num=080023&amp;p_c=-1280731213&amp;p_startYear=1952" TargetMode="External"/><Relationship Id="rId2577" Type="http://schemas.openxmlformats.org/officeDocument/2006/relationships/hyperlink" Target="http://www.bom.gov.au/jsp/ncc/cdio/weatherData/av?p_display_type=dailyDataFile&amp;p_nccObsCode=123&amp;p_stn_num=087031&amp;p_c=-1514874206&amp;p_startYear=1952" TargetMode="External"/><Relationship Id="rId2578" Type="http://schemas.openxmlformats.org/officeDocument/2006/relationships/hyperlink" Target="http://www.bom.gov.au/jsp/ncc/cdio/weatherData/av?p_display_type=dailyDataFile&amp;p_nccObsCode=123&amp;p_stn_num=076031&amp;p_c=-1156137916&amp;p_startYear=1952" TargetMode="External"/><Relationship Id="rId2579" Type="http://schemas.openxmlformats.org/officeDocument/2006/relationships/hyperlink" Target="http://www.bom.gov.au/jsp/ncc/cdio/weatherData/av?p_display_type=dailyDataFile&amp;p_nccObsCode=123&amp;p_stn_num=078031&amp;p_c=-1217762716&amp;p_startYear=1952" TargetMode="External"/><Relationship Id="rId2580" Type="http://schemas.openxmlformats.org/officeDocument/2006/relationships/hyperlink" Target="http://www.bom.gov.au/jsp/ncc/cdio/weatherData/av?p_display_type=dailyDataFile&amp;p_nccObsCode=123&amp;p_stn_num=082039&amp;p_c=-1346074941&amp;p_startYear=1952" TargetMode="External"/><Relationship Id="rId2581" Type="http://schemas.openxmlformats.org/officeDocument/2006/relationships/hyperlink" Target="http://www.bom.gov.au/jsp/ncc/cdio/weatherData/av?p_display_type=dailyDataFile&amp;p_nccObsCode=123&amp;p_stn_num=085072&amp;p_c=-1447444474&amp;p_startYear=1952" TargetMode="External"/><Relationship Id="rId2582" Type="http://schemas.openxmlformats.org/officeDocument/2006/relationships/hyperlink" Target="http://www.bom.gov.au/jsp/ncc/cdio/weatherData/av?p_display_type=dailyDataFile&amp;p_nccObsCode=123&amp;p_stn_num=85096&amp;p_c=-1448261280&amp;p_startYear=1952" TargetMode="External"/><Relationship Id="rId2583" Type="http://schemas.openxmlformats.org/officeDocument/2006/relationships/hyperlink" Target="http://www.bom.gov.au/jsp/ncc/cdio/weatherData/av?p_display_type=dailyDataFile&amp;p_nccObsCode=123&amp;p_stn_num=90015&amp;p_c=-1620534591&amp;p_startYear=1953" TargetMode="External"/><Relationship Id="rId2584" Type="http://schemas.openxmlformats.org/officeDocument/2006/relationships/hyperlink" Target="http://www.bom.gov.au/jsp/ncc/cdio/weatherData/av?p_display_type=dailyDataFile&amp;p_nccObsCode=123&amp;p_stn_num=084016&amp;p_c=-1411732557&amp;p_startYear=1953" TargetMode="External"/><Relationship Id="rId2585" Type="http://schemas.openxmlformats.org/officeDocument/2006/relationships/hyperlink" Target="http://www.bom.gov.au/jsp/ncc/cdio/weatherData/av?p_display_type=dailyDataFile&amp;p_nccObsCode=123&amp;p_stn_num=080023&amp;p_c=-1280731213&amp;p_startYear=1953" TargetMode="External"/><Relationship Id="rId2586" Type="http://schemas.openxmlformats.org/officeDocument/2006/relationships/hyperlink" Target="http://www.bom.gov.au/jsp/ncc/cdio/weatherData/av?p_display_type=dailyDataFile&amp;p_nccObsCode=123&amp;p_stn_num=087031&amp;p_c=-1514874206&amp;p_startYear=1953" TargetMode="External"/><Relationship Id="rId2587" Type="http://schemas.openxmlformats.org/officeDocument/2006/relationships/hyperlink" Target="http://www.bom.gov.au/jsp/ncc/cdio/weatherData/av?p_display_type=dailyDataFile&amp;p_nccObsCode=123&amp;p_stn_num=076031&amp;p_c=-1156137916&amp;p_startYear=1953" TargetMode="External"/><Relationship Id="rId2588" Type="http://schemas.openxmlformats.org/officeDocument/2006/relationships/hyperlink" Target="http://www.bom.gov.au/jsp/ncc/cdio/weatherData/av?p_display_type=dailyDataFile&amp;p_nccObsCode=123&amp;p_stn_num=078031&amp;p_c=-1217762716&amp;p_startYear=1953" TargetMode="External"/><Relationship Id="rId2589" Type="http://schemas.openxmlformats.org/officeDocument/2006/relationships/hyperlink" Target="http://www.bom.gov.au/jsp/ncc/cdio/weatherData/av?p_display_type=dailyDataFile&amp;p_nccObsCode=123&amp;p_stn_num=082039&amp;p_c=-1346074941&amp;p_startYear=1953" TargetMode="External"/><Relationship Id="rId2590" Type="http://schemas.openxmlformats.org/officeDocument/2006/relationships/hyperlink" Target="http://www.bom.gov.au/jsp/ncc/cdio/weatherData/av?p_display_type=dailyDataFile&amp;p_nccObsCode=123&amp;p_stn_num=085072&amp;p_c=-1447444474&amp;p_startYear=1953" TargetMode="External"/><Relationship Id="rId2591" Type="http://schemas.openxmlformats.org/officeDocument/2006/relationships/hyperlink" Target="http://www.bom.gov.au/jsp/ncc/cdio/weatherData/av?p_display_type=dailyDataFile&amp;p_nccObsCode=123&amp;p_stn_num=85096&amp;p_c=-1448261280&amp;p_startYear=1953" TargetMode="External"/><Relationship Id="rId2592" Type="http://schemas.openxmlformats.org/officeDocument/2006/relationships/hyperlink" Target="http://www.bom.gov.au/jsp/ncc/cdio/weatherData/av?p_display_type=dailyDataFile&amp;p_nccObsCode=123&amp;p_stn_num=90015&amp;p_c=-1620534591&amp;p_startYear=1954" TargetMode="External"/><Relationship Id="rId2593" Type="http://schemas.openxmlformats.org/officeDocument/2006/relationships/hyperlink" Target="http://www.bom.gov.au/jsp/ncc/cdio/weatherData/av?p_display_type=dailyDataFile&amp;p_nccObsCode=123&amp;p_stn_num=084016&amp;p_c=-1411732557&amp;p_startYear=1954" TargetMode="External"/><Relationship Id="rId2594" Type="http://schemas.openxmlformats.org/officeDocument/2006/relationships/hyperlink" Target="http://www.bom.gov.au/jsp/ncc/cdio/weatherData/av?p_display_type=dailyDataFile&amp;p_nccObsCode=123&amp;p_stn_num=080023&amp;p_c=-1280731213&amp;p_startYear=1954" TargetMode="External"/><Relationship Id="rId2595" Type="http://schemas.openxmlformats.org/officeDocument/2006/relationships/hyperlink" Target="http://www.bom.gov.au/jsp/ncc/cdio/weatherData/av?p_display_type=dailyDataFile&amp;p_nccObsCode=123&amp;p_stn_num=087031&amp;p_c=-1514874206&amp;p_startYear=1954" TargetMode="External"/><Relationship Id="rId2596" Type="http://schemas.openxmlformats.org/officeDocument/2006/relationships/hyperlink" Target="http://www.bom.gov.au/jsp/ncc/cdio/weatherData/av?p_display_type=dailyDataFile&amp;p_nccObsCode=123&amp;p_stn_num=076031&amp;p_c=-1156137916&amp;p_startYear=1954" TargetMode="External"/><Relationship Id="rId2597" Type="http://schemas.openxmlformats.org/officeDocument/2006/relationships/hyperlink" Target="http://www.bom.gov.au/jsp/ncc/cdio/weatherData/av?p_display_type=dailyDataFile&amp;p_nccObsCode=123&amp;p_stn_num=078031&amp;p_c=-1217762716&amp;p_startYear=1954" TargetMode="External"/><Relationship Id="rId2598" Type="http://schemas.openxmlformats.org/officeDocument/2006/relationships/hyperlink" Target="http://www.bom.gov.au/jsp/ncc/cdio/weatherData/av?p_display_type=dailyDataFile&amp;p_nccObsCode=123&amp;p_stn_num=082039&amp;p_c=-1346074941&amp;p_startYear=1954" TargetMode="External"/><Relationship Id="rId2599" Type="http://schemas.openxmlformats.org/officeDocument/2006/relationships/hyperlink" Target="http://www.bom.gov.au/jsp/ncc/cdio/weatherData/av?p_display_type=dailyDataFile&amp;p_nccObsCode=123&amp;p_stn_num=085072&amp;p_c=-1447444474&amp;p_startYear=1954" TargetMode="External"/><Relationship Id="rId2600" Type="http://schemas.openxmlformats.org/officeDocument/2006/relationships/hyperlink" Target="http://www.bom.gov.au/jsp/ncc/cdio/weatherData/av?p_display_type=dailyDataFile&amp;p_nccObsCode=123&amp;p_stn_num=85096&amp;p_c=-1448261280&amp;p_startYear=1954" TargetMode="External"/><Relationship Id="rId2601" Type="http://schemas.openxmlformats.org/officeDocument/2006/relationships/hyperlink" Target="http://www.bom.gov.au/jsp/ncc/cdio/weatherData/av?p_display_type=dailyDataFile&amp;p_nccObsCode=123&amp;p_stn_num=90015&amp;p_c=-1620534591&amp;p_startYear=1955" TargetMode="External"/><Relationship Id="rId2602" Type="http://schemas.openxmlformats.org/officeDocument/2006/relationships/hyperlink" Target="http://www.bom.gov.au/jsp/ncc/cdio/weatherData/av?p_display_type=dailyDataFile&amp;p_nccObsCode=123&amp;p_stn_num=084016&amp;p_c=-1411732557&amp;p_startYear=1955" TargetMode="External"/><Relationship Id="rId2603" Type="http://schemas.openxmlformats.org/officeDocument/2006/relationships/hyperlink" Target="http://www.bom.gov.au/jsp/ncc/cdio/weatherData/av?p_display_type=dailyDataFile&amp;p_nccObsCode=123&amp;p_stn_num=080023&amp;p_c=-1280731213&amp;p_startYear=1955" TargetMode="External"/><Relationship Id="rId2604" Type="http://schemas.openxmlformats.org/officeDocument/2006/relationships/hyperlink" Target="http://www.bom.gov.au/jsp/ncc/cdio/weatherData/av?p_display_type=dailyDataFile&amp;p_nccObsCode=123&amp;p_stn_num=087031&amp;p_c=-1514874206&amp;p_startYear=1955" TargetMode="External"/><Relationship Id="rId2605" Type="http://schemas.openxmlformats.org/officeDocument/2006/relationships/hyperlink" Target="http://www.bom.gov.au/jsp/ncc/cdio/weatherData/av?p_display_type=dailyDataFile&amp;p_nccObsCode=123&amp;p_stn_num=076031&amp;p_c=-1156137916&amp;p_startYear=1955" TargetMode="External"/><Relationship Id="rId2606" Type="http://schemas.openxmlformats.org/officeDocument/2006/relationships/hyperlink" Target="http://www.bom.gov.au/jsp/ncc/cdio/weatherData/av?p_display_type=dailyDataFile&amp;p_nccObsCode=123&amp;p_stn_num=078031&amp;p_c=-1217762716&amp;p_startYear=1955" TargetMode="External"/><Relationship Id="rId2607" Type="http://schemas.openxmlformats.org/officeDocument/2006/relationships/hyperlink" Target="http://www.bom.gov.au/jsp/ncc/cdio/weatherData/av?p_display_type=dailyDataFile&amp;p_nccObsCode=123&amp;p_stn_num=082039&amp;p_c=-1346074941&amp;p_startYear=1955" TargetMode="External"/><Relationship Id="rId2608" Type="http://schemas.openxmlformats.org/officeDocument/2006/relationships/hyperlink" Target="http://www.bom.gov.au/jsp/ncc/cdio/weatherData/av?p_display_type=dailyDataFile&amp;p_nccObsCode=123&amp;p_stn_num=085072&amp;p_c=-1447444474&amp;p_startYear=1955" TargetMode="External"/><Relationship Id="rId2609" Type="http://schemas.openxmlformats.org/officeDocument/2006/relationships/hyperlink" Target="http://www.bom.gov.au/jsp/ncc/cdio/weatherData/av?p_display_type=dailyDataFile&amp;p_nccObsCode=123&amp;p_stn_num=85096&amp;p_c=-1448261280&amp;p_startYear=1955" TargetMode="External"/><Relationship Id="rId2610" Type="http://schemas.openxmlformats.org/officeDocument/2006/relationships/hyperlink" Target="http://www.bom.gov.au/jsp/ncc/cdio/weatherData/av?p_display_type=dailyDataFile&amp;p_nccObsCode=123&amp;p_stn_num=90015&amp;p_c=-1620534591&amp;p_startYear=1956" TargetMode="External"/><Relationship Id="rId2611" Type="http://schemas.openxmlformats.org/officeDocument/2006/relationships/hyperlink" Target="http://www.bom.gov.au/jsp/ncc/cdio/weatherData/av?p_display_type=dailyDataFile&amp;p_nccObsCode=123&amp;p_stn_num=084016&amp;p_c=-1411732557&amp;p_startYear=1956" TargetMode="External"/><Relationship Id="rId2612" Type="http://schemas.openxmlformats.org/officeDocument/2006/relationships/hyperlink" Target="http://www.bom.gov.au/jsp/ncc/cdio/weatherData/av?p_display_type=dailyDataFile&amp;p_nccObsCode=123&amp;p_stn_num=080023&amp;p_c=-1280731213&amp;p_startYear=1956" TargetMode="External"/><Relationship Id="rId2613" Type="http://schemas.openxmlformats.org/officeDocument/2006/relationships/hyperlink" Target="http://www.bom.gov.au/jsp/ncc/cdio/weatherData/av?p_display_type=dailyDataFile&amp;p_nccObsCode=123&amp;p_stn_num=087031&amp;p_c=-1514874206&amp;p_startYear=1956" TargetMode="External"/><Relationship Id="rId2614" Type="http://schemas.openxmlformats.org/officeDocument/2006/relationships/hyperlink" Target="http://www.bom.gov.au/jsp/ncc/cdio/weatherData/av?p_display_type=dailyDataFile&amp;p_nccObsCode=123&amp;p_stn_num=076031&amp;p_c=-1156137916&amp;p_startYear=1956" TargetMode="External"/><Relationship Id="rId2615" Type="http://schemas.openxmlformats.org/officeDocument/2006/relationships/hyperlink" Target="http://www.bom.gov.au/jsp/ncc/cdio/weatherData/av?p_display_type=dailyDataFile&amp;p_nccObsCode=123&amp;p_stn_num=078031&amp;p_c=-1217762716&amp;p_startYear=1956" TargetMode="External"/><Relationship Id="rId2616" Type="http://schemas.openxmlformats.org/officeDocument/2006/relationships/hyperlink" Target="http://www.bom.gov.au/jsp/ncc/cdio/weatherData/av?p_display_type=dailyDataFile&amp;p_nccObsCode=123&amp;p_stn_num=082039&amp;p_c=-1346074941&amp;p_startYear=1956" TargetMode="External"/><Relationship Id="rId2617" Type="http://schemas.openxmlformats.org/officeDocument/2006/relationships/hyperlink" Target="http://www.bom.gov.au/jsp/ncc/cdio/weatherData/av?p_display_type=dailyDataFile&amp;p_nccObsCode=123&amp;p_stn_num=085072&amp;p_c=-1447444474&amp;p_startYear=1956" TargetMode="External"/><Relationship Id="rId2618" Type="http://schemas.openxmlformats.org/officeDocument/2006/relationships/hyperlink" Target="http://www.bom.gov.au/jsp/ncc/cdio/weatherData/av?p_display_type=dailyDataFile&amp;p_nccObsCode=123&amp;p_stn_num=85096&amp;p_c=-1448261280&amp;p_startYear=1956" TargetMode="External"/><Relationship Id="rId2619" Type="http://schemas.openxmlformats.org/officeDocument/2006/relationships/hyperlink" Target="http://www.bom.gov.au/jsp/ncc/cdio/weatherData/av?p_display_type=dailyDataFile&amp;p_nccObsCode=123&amp;p_stn_num=084080&amp;p_c=-1413883594&amp;p_startYear=1957" TargetMode="External"/><Relationship Id="rId2620" Type="http://schemas.openxmlformats.org/officeDocument/2006/relationships/hyperlink" Target="http://www.bom.gov.au/jsp/ncc/cdio/weatherData/av?p_display_type=dailyDataFile&amp;p_nccObsCode=123&amp;p_stn_num=089002&amp;p_c=-1584265588&amp;p_startYear=1957" TargetMode="External"/><Relationship Id="rId2621" Type="http://schemas.openxmlformats.org/officeDocument/2006/relationships/hyperlink" Target="http://www.bom.gov.au/jsp/ncc/cdio/weatherData/av?p_display_type=dailyDataFile&amp;p_nccObsCode=123&amp;p_stn_num=082002&amp;p_c=-1344860066&amp;p_startYear=1957" TargetMode="External"/><Relationship Id="rId2622" Type="http://schemas.openxmlformats.org/officeDocument/2006/relationships/hyperlink" Target="http://www.bom.gov.au/jsp/ncc/cdio/weatherData/av?p_display_type=dailyDataFile&amp;p_nccObsCode=123&amp;p_stn_num=90015&amp;p_c=-1620534591&amp;p_startYear=1957" TargetMode="External"/><Relationship Id="rId2623" Type="http://schemas.openxmlformats.org/officeDocument/2006/relationships/hyperlink" Target="http://www.bom.gov.au/jsp/ncc/cdio/weatherData/av?p_display_type=dailyDataFile&amp;p_nccObsCode=123&amp;p_stn_num=080015&amp;p_c=-1280474855&amp;p_startYear=1957" TargetMode="External"/><Relationship Id="rId2624" Type="http://schemas.openxmlformats.org/officeDocument/2006/relationships/hyperlink" Target="http://www.bom.gov.au/jsp/ncc/cdio/weatherData/av?p_display_type=dailyDataFile&amp;p_nccObsCode=123&amp;p_stn_num=084016&amp;p_c=-1411732557&amp;p_startYear=1957" TargetMode="External"/><Relationship Id="rId2625" Type="http://schemas.openxmlformats.org/officeDocument/2006/relationships/hyperlink" Target="http://www.bom.gov.au/jsp/ncc/cdio/weatherData/av?p_display_type=dailyDataFile&amp;p_nccObsCode=123&amp;p_stn_num=090044&amp;p_c=-1621579293&amp;p_startYear=1957" TargetMode="External"/><Relationship Id="rId2626" Type="http://schemas.openxmlformats.org/officeDocument/2006/relationships/hyperlink" Target="http://www.bom.gov.au/jsp/ncc/cdio/weatherData/av?p_display_type=dailyDataFile&amp;p_nccObsCode=123&amp;p_stn_num=079023&amp;p_c=-1248922013&amp;p_startYear=1957" TargetMode="External"/><Relationship Id="rId2627" Type="http://schemas.openxmlformats.org/officeDocument/2006/relationships/hyperlink" Target="http://www.bom.gov.au/jsp/ncc/cdio/weatherData/av?p_display_type=dailyDataFile&amp;p_nccObsCode=123&amp;p_stn_num=080023&amp;p_c=-1280731213&amp;p_startYear=1957" TargetMode="External"/><Relationship Id="rId2628" Type="http://schemas.openxmlformats.org/officeDocument/2006/relationships/hyperlink" Target="http://www.bom.gov.au/jsp/ncc/cdio/weatherData/av?p_display_type=dailyDataFile&amp;p_nccObsCode=123&amp;p_stn_num=087031&amp;p_c=-1514874206&amp;p_startYear=1957" TargetMode="External"/><Relationship Id="rId2629" Type="http://schemas.openxmlformats.org/officeDocument/2006/relationships/hyperlink" Target="http://www.bom.gov.au/jsp/ncc/cdio/weatherData/av?p_display_type=dailyDataFile&amp;p_nccObsCode=123&amp;p_stn_num=076031&amp;p_c=-1156137916&amp;p_startYear=1957" TargetMode="External"/><Relationship Id="rId2630" Type="http://schemas.openxmlformats.org/officeDocument/2006/relationships/hyperlink" Target="http://www.bom.gov.au/jsp/ncc/cdio/weatherData/av?p_display_type=dailyDataFile&amp;p_nccObsCode=123&amp;p_stn_num=078031&amp;p_c=-1217762716&amp;p_startYear=1957" TargetMode="External"/><Relationship Id="rId2631" Type="http://schemas.openxmlformats.org/officeDocument/2006/relationships/hyperlink" Target="http://www.bom.gov.au/jsp/ncc/cdio/weatherData/av?p_display_type=dailyDataFile&amp;p_nccObsCode=123&amp;p_stn_num=083025&amp;p_c=-1378625448&amp;p_startYear=1957" TargetMode="External"/><Relationship Id="rId2632" Type="http://schemas.openxmlformats.org/officeDocument/2006/relationships/hyperlink" Target="http://www.bom.gov.au/jsp/ncc/cdio/weatherData/av?p_display_type=dailyDataFile&amp;p_nccObsCode=123&amp;p_stn_num=082039&amp;p_c=-1346074941&amp;p_startYear=1957" TargetMode="External"/><Relationship Id="rId2633" Type="http://schemas.openxmlformats.org/officeDocument/2006/relationships/hyperlink" Target="http://www.bom.gov.au/jsp/ncc/cdio/weatherData/av?p_display_type=dailyDataFile&amp;p_nccObsCode=123&amp;p_stn_num=085072&amp;p_c=-1447444474&amp;p_startYear=1957" TargetMode="External"/><Relationship Id="rId2634" Type="http://schemas.openxmlformats.org/officeDocument/2006/relationships/hyperlink" Target="http://www.bom.gov.au/jsp/ncc/cdio/weatherData/av?p_display_type=dailyDataFile&amp;p_nccObsCode=123&amp;p_stn_num=082053&amp;p_c=-1346534399&amp;p_startYear=1957" TargetMode="External"/><Relationship Id="rId2635" Type="http://schemas.openxmlformats.org/officeDocument/2006/relationships/hyperlink" Target="http://www.bom.gov.au/jsp/ncc/cdio/weatherData/av?p_display_type=dailyDataFile&amp;p_nccObsCode=123&amp;p_stn_num=090082&amp;p_c=-1622948782&amp;p_startYear=1957" TargetMode="External"/><Relationship Id="rId2636" Type="http://schemas.openxmlformats.org/officeDocument/2006/relationships/hyperlink" Target="http://www.bom.gov.au/jsp/ncc/cdio/weatherData/av?p_display_type=dailyDataFile&amp;p_nccObsCode=123&amp;p_stn_num=85096&amp;p_c=-1448261280&amp;p_startYear=1957" TargetMode="External"/><Relationship Id="rId2637" Type="http://schemas.openxmlformats.org/officeDocument/2006/relationships/hyperlink" Target="http://www.bom.gov.au/jsp/ncc/cdio/weatherData/av?p_display_type=dailyDataFile&amp;p_nccObsCode=123&amp;p_stn_num=084080&amp;p_c=-1413883594&amp;p_startYear=1958" TargetMode="External"/><Relationship Id="rId2638" Type="http://schemas.openxmlformats.org/officeDocument/2006/relationships/hyperlink" Target="http://www.bom.gov.au/jsp/ncc/cdio/weatherData/av?p_display_type=dailyDataFile&amp;p_nccObsCode=123&amp;p_stn_num=089002&amp;p_c=-1584265588&amp;p_startYear=1958" TargetMode="External"/><Relationship Id="rId2639" Type="http://schemas.openxmlformats.org/officeDocument/2006/relationships/hyperlink" Target="http://www.bom.gov.au/jsp/ncc/cdio/weatherData/av?p_display_type=dailyDataFile&amp;p_nccObsCode=123&amp;p_stn_num=082002&amp;p_c=-1344860066&amp;p_startYear=1958" TargetMode="External"/><Relationship Id="rId2640" Type="http://schemas.openxmlformats.org/officeDocument/2006/relationships/hyperlink" Target="http://www.bom.gov.au/jsp/ncc/cdio/weatherData/av?p_display_type=dailyDataFile&amp;p_nccObsCode=123&amp;p_stn_num=90015&amp;p_c=-1620534591&amp;p_startYear=1958" TargetMode="External"/><Relationship Id="rId2641" Type="http://schemas.openxmlformats.org/officeDocument/2006/relationships/hyperlink" Target="http://www.bom.gov.au/jsp/ncc/cdio/weatherData/av?p_display_type=dailyDataFile&amp;p_nccObsCode=123&amp;p_stn_num=080015&amp;p_c=-1280474855&amp;p_startYear=1958" TargetMode="External"/><Relationship Id="rId2642" Type="http://schemas.openxmlformats.org/officeDocument/2006/relationships/hyperlink" Target="http://www.bom.gov.au/jsp/ncc/cdio/weatherData/av?p_display_type=dailyDataFile&amp;p_nccObsCode=123&amp;p_stn_num=084016&amp;p_c=-1411732557&amp;p_startYear=1958" TargetMode="External"/><Relationship Id="rId2643" Type="http://schemas.openxmlformats.org/officeDocument/2006/relationships/hyperlink" Target="http://www.bom.gov.au/jsp/ncc/cdio/weatherData/av?p_display_type=dailyDataFile&amp;p_nccObsCode=123&amp;p_stn_num=090044&amp;p_c=-1621579293&amp;p_startYear=1958" TargetMode="External"/><Relationship Id="rId2644" Type="http://schemas.openxmlformats.org/officeDocument/2006/relationships/hyperlink" Target="http://www.bom.gov.au/jsp/ncc/cdio/weatherData/av?p_display_type=dailyDataFile&amp;p_nccObsCode=123&amp;p_stn_num=079023&amp;p_c=-1248922013&amp;p_startYear=1958" TargetMode="External"/><Relationship Id="rId2645" Type="http://schemas.openxmlformats.org/officeDocument/2006/relationships/hyperlink" Target="http://www.bom.gov.au/jsp/ncc/cdio/weatherData/av?p_display_type=dailyDataFile&amp;p_nccObsCode=123&amp;p_stn_num=080023&amp;p_c=-1280731213&amp;p_startYear=1958" TargetMode="External"/><Relationship Id="rId2646" Type="http://schemas.openxmlformats.org/officeDocument/2006/relationships/hyperlink" Target="http://www.bom.gov.au/jsp/ncc/cdio/weatherData/av?p_display_type=dailyDataFile&amp;p_nccObsCode=123&amp;p_stn_num=087031&amp;p_c=-1514874206&amp;p_startYear=1958" TargetMode="External"/><Relationship Id="rId2647" Type="http://schemas.openxmlformats.org/officeDocument/2006/relationships/hyperlink" Target="http://www.bom.gov.au/jsp/ncc/cdio/weatherData/av?p_display_type=dailyDataFile&amp;p_nccObsCode=123&amp;p_stn_num=076031&amp;p_c=-1156137916&amp;p_startYear=1958" TargetMode="External"/><Relationship Id="rId2648" Type="http://schemas.openxmlformats.org/officeDocument/2006/relationships/hyperlink" Target="http://www.bom.gov.au/jsp/ncc/cdio/weatherData/av?p_display_type=dailyDataFile&amp;p_nccObsCode=123&amp;p_stn_num=078031&amp;p_c=-1217762716&amp;p_startYear=1958" TargetMode="External"/><Relationship Id="rId2649" Type="http://schemas.openxmlformats.org/officeDocument/2006/relationships/hyperlink" Target="http://www.bom.gov.au/jsp/ncc/cdio/weatherData/av?p_display_type=dailyDataFile&amp;p_nccObsCode=123&amp;p_stn_num=083025&amp;p_c=-1378625448&amp;p_startYear=1958" TargetMode="External"/><Relationship Id="rId2650" Type="http://schemas.openxmlformats.org/officeDocument/2006/relationships/hyperlink" Target="http://www.bom.gov.au/jsp/ncc/cdio/weatherData/av?p_display_type=dailyDataFile&amp;p_nccObsCode=123&amp;p_stn_num=082039&amp;p_c=-1346074941&amp;p_startYear=1958" TargetMode="External"/><Relationship Id="rId2651" Type="http://schemas.openxmlformats.org/officeDocument/2006/relationships/hyperlink" Target="http://www.bom.gov.au/jsp/ncc/cdio/weatherData/av?p_display_type=dailyDataFile&amp;p_nccObsCode=123&amp;p_stn_num=085072&amp;p_c=-1447444474&amp;p_startYear=1958" TargetMode="External"/><Relationship Id="rId2652" Type="http://schemas.openxmlformats.org/officeDocument/2006/relationships/hyperlink" Target="http://www.bom.gov.au/jsp/ncc/cdio/weatherData/av?p_display_type=dailyDataFile&amp;p_nccObsCode=123&amp;p_stn_num=082053&amp;p_c=-1346534399&amp;p_startYear=1958" TargetMode="External"/><Relationship Id="rId2653" Type="http://schemas.openxmlformats.org/officeDocument/2006/relationships/hyperlink" Target="http://www.bom.gov.au/jsp/ncc/cdio/weatherData/av?p_display_type=dailyDataFile&amp;p_nccObsCode=123&amp;p_stn_num=090082&amp;p_c=-1622948782&amp;p_startYear=1958" TargetMode="External"/><Relationship Id="rId2654" Type="http://schemas.openxmlformats.org/officeDocument/2006/relationships/hyperlink" Target="http://www.bom.gov.au/jsp/ncc/cdio/weatherData/av?p_display_type=dailyDataFile&amp;p_nccObsCode=123&amp;p_stn_num=85096&amp;p_c=-1448261280&amp;p_startYear=1958" TargetMode="External"/><Relationship Id="rId2655" Type="http://schemas.openxmlformats.org/officeDocument/2006/relationships/hyperlink" Target="http://www.bom.gov.au/jsp/ncc/cdio/weatherData/av?p_display_type=dailyDataFile&amp;p_nccObsCode=123&amp;p_stn_num=084080&amp;p_c=-1413883594&amp;p_startYear=1959" TargetMode="External"/><Relationship Id="rId2656" Type="http://schemas.openxmlformats.org/officeDocument/2006/relationships/hyperlink" Target="http://www.bom.gov.au/jsp/ncc/cdio/weatherData/av?p_display_type=dailyDataFile&amp;p_nccObsCode=123&amp;p_stn_num=089002&amp;p_c=-1584265588&amp;p_startYear=1959" TargetMode="External"/><Relationship Id="rId2657" Type="http://schemas.openxmlformats.org/officeDocument/2006/relationships/hyperlink" Target="http://www.bom.gov.au/jsp/ncc/cdio/weatherData/av?p_display_type=dailyDataFile&amp;p_nccObsCode=123&amp;p_stn_num=082002&amp;p_c=-1344860066&amp;p_startYear=1959" TargetMode="External"/><Relationship Id="rId2658" Type="http://schemas.openxmlformats.org/officeDocument/2006/relationships/hyperlink" Target="http://www.bom.gov.au/jsp/ncc/cdio/weatherData/av?p_display_type=dailyDataFile&amp;p_nccObsCode=123&amp;p_stn_num=90015&amp;p_c=-1620534591&amp;p_startYear=1959" TargetMode="External"/><Relationship Id="rId2659" Type="http://schemas.openxmlformats.org/officeDocument/2006/relationships/hyperlink" Target="http://www.bom.gov.au/jsp/ncc/cdio/weatherData/av?p_display_type=dailyDataFile&amp;p_nccObsCode=123&amp;p_stn_num=080015&amp;p_c=-1280474855&amp;p_startYear=1959" TargetMode="External"/><Relationship Id="rId2660" Type="http://schemas.openxmlformats.org/officeDocument/2006/relationships/hyperlink" Target="http://www.bom.gov.au/jsp/ncc/cdio/weatherData/av?p_display_type=dailyDataFile&amp;p_nccObsCode=123&amp;p_stn_num=084016&amp;p_c=-1411732557&amp;p_startYear=1959" TargetMode="External"/><Relationship Id="rId2661" Type="http://schemas.openxmlformats.org/officeDocument/2006/relationships/hyperlink" Target="http://www.bom.gov.au/jsp/ncc/cdio/weatherData/av?p_display_type=dailyDataFile&amp;p_nccObsCode=123&amp;p_stn_num=090044&amp;p_c=-1621579293&amp;p_startYear=1959" TargetMode="External"/><Relationship Id="rId2662" Type="http://schemas.openxmlformats.org/officeDocument/2006/relationships/hyperlink" Target="http://www.bom.gov.au/jsp/ncc/cdio/weatherData/av?p_display_type=dailyDataFile&amp;p_nccObsCode=123&amp;p_stn_num=079023&amp;p_c=-1248922013&amp;p_startYear=1959" TargetMode="External"/><Relationship Id="rId2663" Type="http://schemas.openxmlformats.org/officeDocument/2006/relationships/hyperlink" Target="http://www.bom.gov.au/jsp/ncc/cdio/weatherData/av?p_display_type=dailyDataFile&amp;p_nccObsCode=123&amp;p_stn_num=080023&amp;p_c=-1280731213&amp;p_startYear=1959" TargetMode="External"/><Relationship Id="rId2664" Type="http://schemas.openxmlformats.org/officeDocument/2006/relationships/hyperlink" Target="http://www.bom.gov.au/jsp/ncc/cdio/weatherData/av?p_display_type=dailyDataFile&amp;p_nccObsCode=123&amp;p_stn_num=087031&amp;p_c=-1514874206&amp;p_startYear=1959" TargetMode="External"/><Relationship Id="rId2665" Type="http://schemas.openxmlformats.org/officeDocument/2006/relationships/hyperlink" Target="http://www.bom.gov.au/jsp/ncc/cdio/weatherData/av?p_display_type=dailyDataFile&amp;p_nccObsCode=123&amp;p_stn_num=076031&amp;p_c=-1156137916&amp;p_startYear=1959" TargetMode="External"/><Relationship Id="rId2666" Type="http://schemas.openxmlformats.org/officeDocument/2006/relationships/hyperlink" Target="http://www.bom.gov.au/jsp/ncc/cdio/weatherData/av?p_display_type=dailyDataFile&amp;p_nccObsCode=123&amp;p_stn_num=078031&amp;p_c=-1217762716&amp;p_startYear=1959" TargetMode="External"/><Relationship Id="rId2667" Type="http://schemas.openxmlformats.org/officeDocument/2006/relationships/hyperlink" Target="http://www.bom.gov.au/jsp/ncc/cdio/weatherData/av?p_display_type=dailyDataFile&amp;p_nccObsCode=123&amp;p_stn_num=083025&amp;p_c=-1378625448&amp;p_startYear=1959" TargetMode="External"/><Relationship Id="rId2668" Type="http://schemas.openxmlformats.org/officeDocument/2006/relationships/hyperlink" Target="http://www.bom.gov.au/jsp/ncc/cdio/weatherData/av?p_display_type=dailyDataFile&amp;p_nccObsCode=123&amp;p_stn_num=082039&amp;p_c=-1346074941&amp;p_startYear=1959" TargetMode="External"/><Relationship Id="rId2669" Type="http://schemas.openxmlformats.org/officeDocument/2006/relationships/hyperlink" Target="http://www.bom.gov.au/jsp/ncc/cdio/weatherData/av?p_display_type=dailyDataFile&amp;p_nccObsCode=123&amp;p_stn_num=085072&amp;p_c=-1447444474&amp;p_startYear=1959" TargetMode="External"/><Relationship Id="rId2670" Type="http://schemas.openxmlformats.org/officeDocument/2006/relationships/hyperlink" Target="http://www.bom.gov.au/jsp/ncc/cdio/weatherData/av?p_display_type=dailyDataFile&amp;p_nccObsCode=123&amp;p_stn_num=088109&amp;p_c=-1552634613&amp;p_startYear=1959" TargetMode="External"/><Relationship Id="rId2671" Type="http://schemas.openxmlformats.org/officeDocument/2006/relationships/hyperlink" Target="http://www.bom.gov.au/jsp/ncc/cdio/weatherData/av?p_display_type=dailyDataFile&amp;p_nccObsCode=123&amp;p_stn_num=082053&amp;p_c=-1346534399&amp;p_startYear=1959" TargetMode="External"/><Relationship Id="rId2672" Type="http://schemas.openxmlformats.org/officeDocument/2006/relationships/hyperlink" Target="http://www.bom.gov.au/jsp/ncc/cdio/weatherData/av?p_display_type=dailyDataFile&amp;p_nccObsCode=123&amp;p_stn_num=090082&amp;p_c=-1622948782&amp;p_startYear=1959" TargetMode="External"/><Relationship Id="rId2673" Type="http://schemas.openxmlformats.org/officeDocument/2006/relationships/hyperlink" Target="http://www.bom.gov.au/jsp/ncc/cdio/weatherData/av?p_display_type=dailyDataFile&amp;p_nccObsCode=123&amp;p_stn_num=85096&amp;p_c=-1448261280&amp;p_startYear=1959" TargetMode="External"/><Relationship Id="rId2674" Type="http://schemas.openxmlformats.org/officeDocument/2006/relationships/hyperlink" Target="http://www.bom.gov.au/jsp/ncc/cdio/weatherData/av?p_display_type=dailyDataFile&amp;p_nccObsCode=123&amp;p_stn_num=084080&amp;p_c=-1413883594&amp;p_startYear=1960" TargetMode="External"/><Relationship Id="rId2675" Type="http://schemas.openxmlformats.org/officeDocument/2006/relationships/hyperlink" Target="http://www.bom.gov.au/jsp/ncc/cdio/weatherData/av?p_display_type=dailyDataFile&amp;p_nccObsCode=123&amp;p_stn_num=089002&amp;p_c=-1584265588&amp;p_startYear=1960" TargetMode="External"/><Relationship Id="rId2676" Type="http://schemas.openxmlformats.org/officeDocument/2006/relationships/hyperlink" Target="http://www.bom.gov.au/jsp/ncc/cdio/weatherData/av?p_display_type=dailyDataFile&amp;p_nccObsCode=123&amp;p_stn_num=082002&amp;p_c=-1344860066&amp;p_startYear=1960" TargetMode="External"/><Relationship Id="rId2677" Type="http://schemas.openxmlformats.org/officeDocument/2006/relationships/hyperlink" Target="http://www.bom.gov.au/jsp/ncc/cdio/weatherData/av?p_display_type=dailyDataFile&amp;p_nccObsCode=123&amp;p_stn_num=90015&amp;p_c=-1620534591&amp;p_startYear=1960" TargetMode="External"/><Relationship Id="rId2678" Type="http://schemas.openxmlformats.org/officeDocument/2006/relationships/hyperlink" Target="http://www.bom.gov.au/jsp/ncc/cdio/weatherData/av?p_display_type=dailyDataFile&amp;p_nccObsCode=123&amp;p_stn_num=080015&amp;p_c=-1280474855&amp;p_startYear=1960" TargetMode="External"/><Relationship Id="rId2679" Type="http://schemas.openxmlformats.org/officeDocument/2006/relationships/hyperlink" Target="http://www.bom.gov.au/jsp/ncc/cdio/weatherData/av?p_display_type=dailyDataFile&amp;p_nccObsCode=123&amp;p_stn_num=084016&amp;p_c=-1411732557&amp;p_startYear=1960" TargetMode="External"/><Relationship Id="rId2680" Type="http://schemas.openxmlformats.org/officeDocument/2006/relationships/hyperlink" Target="http://www.bom.gov.au/jsp/ncc/cdio/weatherData/av?p_display_type=dailyDataFile&amp;p_nccObsCode=123&amp;p_stn_num=090044&amp;p_c=-1621579293&amp;p_startYear=1960" TargetMode="External"/><Relationship Id="rId2681" Type="http://schemas.openxmlformats.org/officeDocument/2006/relationships/hyperlink" Target="http://www.bom.gov.au/jsp/ncc/cdio/weatherData/av?p_display_type=dailyDataFile&amp;p_nccObsCode=123&amp;p_stn_num=079023&amp;p_c=-1248922013&amp;p_startYear=1960" TargetMode="External"/><Relationship Id="rId2682" Type="http://schemas.openxmlformats.org/officeDocument/2006/relationships/hyperlink" Target="http://www.bom.gov.au/jsp/ncc/cdio/weatherData/av?p_display_type=dailyDataFile&amp;p_nccObsCode=123&amp;p_stn_num=087031&amp;p_c=-1514874206&amp;p_startYear=1960" TargetMode="External"/><Relationship Id="rId2683" Type="http://schemas.openxmlformats.org/officeDocument/2006/relationships/hyperlink" Target="http://www.bom.gov.au/jsp/ncc/cdio/weatherData/av?p_display_type=dailyDataFile&amp;p_nccObsCode=123&amp;p_stn_num=076031&amp;p_c=-1156137916&amp;p_startYear=1960" TargetMode="External"/><Relationship Id="rId2684" Type="http://schemas.openxmlformats.org/officeDocument/2006/relationships/hyperlink" Target="http://www.bom.gov.au/jsp/ncc/cdio/weatherData/av?p_display_type=dailyDataFile&amp;p_nccObsCode=123&amp;p_stn_num=078031&amp;p_c=-1217762716&amp;p_startYear=1960" TargetMode="External"/><Relationship Id="rId2685" Type="http://schemas.openxmlformats.org/officeDocument/2006/relationships/hyperlink" Target="http://www.bom.gov.au/jsp/ncc/cdio/weatherData/av?p_display_type=dailyDataFile&amp;p_nccObsCode=123&amp;p_stn_num=083025&amp;p_c=-1378625448&amp;p_startYear=1960" TargetMode="External"/><Relationship Id="rId2686" Type="http://schemas.openxmlformats.org/officeDocument/2006/relationships/hyperlink" Target="http://www.bom.gov.au/jsp/ncc/cdio/weatherData/av?p_display_type=dailyDataFile&amp;p_nccObsCode=123&amp;p_stn_num=085072&amp;p_c=-1447444474&amp;p_startYear=1960" TargetMode="External"/><Relationship Id="rId2687" Type="http://schemas.openxmlformats.org/officeDocument/2006/relationships/hyperlink" Target="http://www.bom.gov.au/jsp/ncc/cdio/weatherData/av?p_display_type=dailyDataFile&amp;p_nccObsCode=123&amp;p_stn_num=088109&amp;p_c=-1552634613&amp;p_startYear=1960" TargetMode="External"/><Relationship Id="rId2688" Type="http://schemas.openxmlformats.org/officeDocument/2006/relationships/hyperlink" Target="http://www.bom.gov.au/jsp/ncc/cdio/weatherData/av?p_display_type=dailyDataFile&amp;p_nccObsCode=123&amp;p_stn_num=077042&amp;p_c=-1187089390&amp;p_startYear=1960" TargetMode="External"/><Relationship Id="rId2689" Type="http://schemas.openxmlformats.org/officeDocument/2006/relationships/hyperlink" Target="http://www.bom.gov.au/jsp/ncc/cdio/weatherData/av?p_display_type=dailyDataFile&amp;p_nccObsCode=123&amp;p_stn_num=082053&amp;p_c=-1346534399&amp;p_startYear=1960" TargetMode="External"/><Relationship Id="rId2690" Type="http://schemas.openxmlformats.org/officeDocument/2006/relationships/hyperlink" Target="http://www.bom.gov.au/jsp/ncc/cdio/weatherData/av?p_display_type=dailyDataFile&amp;p_nccObsCode=123&amp;p_stn_num=090082&amp;p_c=-1622948782&amp;p_startYear=1960" TargetMode="External"/><Relationship Id="rId2691" Type="http://schemas.openxmlformats.org/officeDocument/2006/relationships/hyperlink" Target="http://www.bom.gov.au/jsp/ncc/cdio/weatherData/av?p_display_type=dailyDataFile&amp;p_nccObsCode=123&amp;p_stn_num=85096&amp;p_c=-1448261280&amp;p_startYear=1960" TargetMode="External"/><Relationship Id="rId2692" Type="http://schemas.openxmlformats.org/officeDocument/2006/relationships/hyperlink" Target="http://www.bom.gov.au/jsp/ncc/cdio/weatherData/av?p_display_type=dailyDataFile&amp;p_nccObsCode=123&amp;p_stn_num=084080&amp;p_c=-1413883594&amp;p_startYear=1961" TargetMode="External"/><Relationship Id="rId2693" Type="http://schemas.openxmlformats.org/officeDocument/2006/relationships/hyperlink" Target="http://www.bom.gov.au/jsp/ncc/cdio/weatherData/av?p_display_type=dailyDataFile&amp;p_nccObsCode=123&amp;p_stn_num=089002&amp;p_c=-1584265588&amp;p_startYear=1961" TargetMode="External"/><Relationship Id="rId2694" Type="http://schemas.openxmlformats.org/officeDocument/2006/relationships/hyperlink" Target="http://www.bom.gov.au/jsp/ncc/cdio/weatherData/av?p_display_type=dailyDataFile&amp;p_nccObsCode=123&amp;p_stn_num=082002&amp;p_c=-1344860066&amp;p_startYear=1961" TargetMode="External"/><Relationship Id="rId2695" Type="http://schemas.openxmlformats.org/officeDocument/2006/relationships/hyperlink" Target="http://www.bom.gov.au/jsp/ncc/cdio/weatherData/av?p_display_type=dailyDataFile&amp;p_nccObsCode=123&amp;p_stn_num=90015&amp;p_c=-1620534591&amp;p_startYear=1961" TargetMode="External"/><Relationship Id="rId2696" Type="http://schemas.openxmlformats.org/officeDocument/2006/relationships/hyperlink" Target="http://www.bom.gov.au/jsp/ncc/cdio/weatherData/av?p_display_type=dailyDataFile&amp;p_nccObsCode=123&amp;p_stn_num=080015&amp;p_c=-1280474855&amp;p_startYear=1961" TargetMode="External"/><Relationship Id="rId2697" Type="http://schemas.openxmlformats.org/officeDocument/2006/relationships/hyperlink" Target="http://www.bom.gov.au/jsp/ncc/cdio/weatherData/av?p_display_type=dailyDataFile&amp;p_nccObsCode=123&amp;p_stn_num=084016&amp;p_c=-1411732557&amp;p_startYear=1961" TargetMode="External"/><Relationship Id="rId2698" Type="http://schemas.openxmlformats.org/officeDocument/2006/relationships/hyperlink" Target="http://www.bom.gov.au/jsp/ncc/cdio/weatherData/av?p_display_type=dailyDataFile&amp;p_nccObsCode=123&amp;p_stn_num=090044&amp;p_c=-1621579293&amp;p_startYear=1961" TargetMode="External"/><Relationship Id="rId2699" Type="http://schemas.openxmlformats.org/officeDocument/2006/relationships/hyperlink" Target="http://www.bom.gov.au/jsp/ncc/cdio/weatherData/av?p_display_type=dailyDataFile&amp;p_nccObsCode=123&amp;p_stn_num=079023&amp;p_c=-1248922013&amp;p_startYear=1961" TargetMode="External"/><Relationship Id="rId2700" Type="http://schemas.openxmlformats.org/officeDocument/2006/relationships/hyperlink" Target="http://www.bom.gov.au/jsp/ncc/cdio/weatherData/av?p_display_type=dailyDataFile&amp;p_nccObsCode=123&amp;p_stn_num=087031&amp;p_c=-1514874206&amp;p_startYear=1961" TargetMode="External"/><Relationship Id="rId2701" Type="http://schemas.openxmlformats.org/officeDocument/2006/relationships/hyperlink" Target="http://www.bom.gov.au/jsp/ncc/cdio/weatherData/av?p_display_type=dailyDataFile&amp;p_nccObsCode=123&amp;p_stn_num=076031&amp;p_c=-1156137916&amp;p_startYear=1961" TargetMode="External"/><Relationship Id="rId2702" Type="http://schemas.openxmlformats.org/officeDocument/2006/relationships/hyperlink" Target="http://www.bom.gov.au/jsp/ncc/cdio/weatherData/av?p_display_type=dailyDataFile&amp;p_nccObsCode=123&amp;p_stn_num=078031&amp;p_c=-1217762716&amp;p_startYear=1961" TargetMode="External"/><Relationship Id="rId2703" Type="http://schemas.openxmlformats.org/officeDocument/2006/relationships/hyperlink" Target="http://www.bom.gov.au/jsp/ncc/cdio/weatherData/av?p_display_type=dailyDataFile&amp;p_nccObsCode=123&amp;p_stn_num=083025&amp;p_c=-1378625448&amp;p_startYear=1961" TargetMode="External"/><Relationship Id="rId2704" Type="http://schemas.openxmlformats.org/officeDocument/2006/relationships/hyperlink" Target="http://www.bom.gov.au/jsp/ncc/cdio/weatherData/av?p_display_type=dailyDataFile&amp;p_nccObsCode=123&amp;p_stn_num=085072&amp;p_c=-1447444474&amp;p_startYear=1961" TargetMode="External"/><Relationship Id="rId2705" Type="http://schemas.openxmlformats.org/officeDocument/2006/relationships/hyperlink" Target="http://www.bom.gov.au/jsp/ncc/cdio/weatherData/av?p_display_type=dailyDataFile&amp;p_nccObsCode=123&amp;p_stn_num=088109&amp;p_c=-1552634613&amp;p_startYear=1961" TargetMode="External"/><Relationship Id="rId2706" Type="http://schemas.openxmlformats.org/officeDocument/2006/relationships/hyperlink" Target="http://www.bom.gov.au/jsp/ncc/cdio/weatherData/av?p_display_type=dailyDataFile&amp;p_nccObsCode=123&amp;p_stn_num=077042&amp;p_c=-1187089390&amp;p_startYear=1961" TargetMode="External"/><Relationship Id="rId2707" Type="http://schemas.openxmlformats.org/officeDocument/2006/relationships/hyperlink" Target="http://www.bom.gov.au/jsp/ncc/cdio/weatherData/av?p_display_type=dailyDataFile&amp;p_nccObsCode=123&amp;p_stn_num=082053&amp;p_c=-1346534399&amp;p_startYear=1961" TargetMode="External"/><Relationship Id="rId2708" Type="http://schemas.openxmlformats.org/officeDocument/2006/relationships/hyperlink" Target="http://www.bom.gov.au/jsp/ncc/cdio/weatherData/av?p_display_type=dailyDataFile&amp;p_nccObsCode=123&amp;p_stn_num=090082&amp;p_c=-1622948782&amp;p_startYear=1961" TargetMode="External"/><Relationship Id="rId2709" Type="http://schemas.openxmlformats.org/officeDocument/2006/relationships/hyperlink" Target="http://www.bom.gov.au/jsp/ncc/cdio/weatherData/av?p_display_type=dailyDataFile&amp;p_nccObsCode=123&amp;p_stn_num=85096&amp;p_c=-1448261280&amp;p_startYear=1961" TargetMode="External"/><Relationship Id="rId2710" Type="http://schemas.openxmlformats.org/officeDocument/2006/relationships/hyperlink" Target="http://www.bom.gov.au/jsp/ncc/cdio/weatherData/av?p_display_type=dailyDataFile&amp;p_nccObsCode=123&amp;p_stn_num=084080&amp;p_c=-1413883594&amp;p_startYear=1962" TargetMode="External"/><Relationship Id="rId2711" Type="http://schemas.openxmlformats.org/officeDocument/2006/relationships/hyperlink" Target="http://www.bom.gov.au/jsp/ncc/cdio/weatherData/av?p_display_type=dailyDataFile&amp;p_nccObsCode=123&amp;p_stn_num=089002&amp;p_c=-1584265588&amp;p_startYear=1962" TargetMode="External"/><Relationship Id="rId2712" Type="http://schemas.openxmlformats.org/officeDocument/2006/relationships/hyperlink" Target="http://www.bom.gov.au/jsp/ncc/cdio/weatherData/av?p_display_type=dailyDataFile&amp;p_nccObsCode=123&amp;p_stn_num=082002&amp;p_c=-1344860066&amp;p_startYear=1962" TargetMode="External"/><Relationship Id="rId2713" Type="http://schemas.openxmlformats.org/officeDocument/2006/relationships/hyperlink" Target="http://www.bom.gov.au/jsp/ncc/cdio/weatherData/av?p_display_type=dailyDataFile&amp;p_nccObsCode=123&amp;p_stn_num=90015&amp;p_c=-1620534591&amp;p_startYear=1962" TargetMode="External"/><Relationship Id="rId2714" Type="http://schemas.openxmlformats.org/officeDocument/2006/relationships/hyperlink" Target="http://www.bom.gov.au/jsp/ncc/cdio/weatherData/av?p_display_type=dailyDataFile&amp;p_nccObsCode=123&amp;p_stn_num=080015&amp;p_c=-1280474855&amp;p_startYear=1962" TargetMode="External"/><Relationship Id="rId2715" Type="http://schemas.openxmlformats.org/officeDocument/2006/relationships/hyperlink" Target="http://www.bom.gov.au/jsp/ncc/cdio/weatherData/av?p_display_type=dailyDataFile&amp;p_nccObsCode=123&amp;p_stn_num=084016&amp;p_c=-1411732557&amp;p_startYear=1962" TargetMode="External"/><Relationship Id="rId2716" Type="http://schemas.openxmlformats.org/officeDocument/2006/relationships/hyperlink" Target="http://www.bom.gov.au/jsp/ncc/cdio/weatherData/av?p_display_type=dailyDataFile&amp;p_nccObsCode=123&amp;p_stn_num=090044&amp;p_c=-1621579293&amp;p_startYear=1962" TargetMode="External"/><Relationship Id="rId2717" Type="http://schemas.openxmlformats.org/officeDocument/2006/relationships/hyperlink" Target="http://www.bom.gov.au/jsp/ncc/cdio/weatherData/av?p_display_type=dailyDataFile&amp;p_nccObsCode=123&amp;p_stn_num=079023&amp;p_c=-1248922013&amp;p_startYear=1962" TargetMode="External"/><Relationship Id="rId2718" Type="http://schemas.openxmlformats.org/officeDocument/2006/relationships/hyperlink" Target="http://www.bom.gov.au/jsp/ncc/cdio/weatherData/av?p_display_type=dailyDataFile&amp;p_nccObsCode=123&amp;p_stn_num=080023&amp;p_c=-1280731213&amp;p_startYear=1962" TargetMode="External"/><Relationship Id="rId2719" Type="http://schemas.openxmlformats.org/officeDocument/2006/relationships/hyperlink" Target="http://www.bom.gov.au/jsp/ncc/cdio/weatherData/av?p_display_type=dailyDataFile&amp;p_nccObsCode=123&amp;p_stn_num=087031&amp;p_c=-1514874206&amp;p_startYear=1962" TargetMode="External"/><Relationship Id="rId2720" Type="http://schemas.openxmlformats.org/officeDocument/2006/relationships/hyperlink" Target="http://www.bom.gov.au/jsp/ncc/cdio/weatherData/av?p_display_type=dailyDataFile&amp;p_nccObsCode=123&amp;p_stn_num=076031&amp;p_c=-1156137916&amp;p_startYear=1962" TargetMode="External"/><Relationship Id="rId2721" Type="http://schemas.openxmlformats.org/officeDocument/2006/relationships/hyperlink" Target="http://www.bom.gov.au/jsp/ncc/cdio/weatherData/av?p_display_type=dailyDataFile&amp;p_nccObsCode=123&amp;p_stn_num=078031&amp;p_c=-1217762716&amp;p_startYear=1962" TargetMode="External"/><Relationship Id="rId2722" Type="http://schemas.openxmlformats.org/officeDocument/2006/relationships/hyperlink" Target="http://www.bom.gov.au/jsp/ncc/cdio/weatherData/av?p_display_type=dailyDataFile&amp;p_nccObsCode=123&amp;p_stn_num=083025&amp;p_c=-1378625448&amp;p_startYear=1962" TargetMode="External"/><Relationship Id="rId2723" Type="http://schemas.openxmlformats.org/officeDocument/2006/relationships/hyperlink" Target="http://www.bom.gov.au/jsp/ncc/cdio/weatherData/av?p_display_type=dailyDataFile&amp;p_nccObsCode=123&amp;p_stn_num=085072&amp;p_c=-1447444474&amp;p_startYear=1962" TargetMode="External"/><Relationship Id="rId2724" Type="http://schemas.openxmlformats.org/officeDocument/2006/relationships/hyperlink" Target="http://www.bom.gov.au/jsp/ncc/cdio/weatherData/av?p_display_type=dailyDataFile&amp;p_nccObsCode=123&amp;p_stn_num=088109&amp;p_c=-1552634613&amp;p_startYear=1962" TargetMode="External"/><Relationship Id="rId2725" Type="http://schemas.openxmlformats.org/officeDocument/2006/relationships/hyperlink" Target="http://www.bom.gov.au/jsp/ncc/cdio/weatherData/av?p_display_type=dailyDataFile&amp;p_nccObsCode=123&amp;p_stn_num=077042&amp;p_c=-1187089390&amp;p_startYear=1962" TargetMode="External"/><Relationship Id="rId2726" Type="http://schemas.openxmlformats.org/officeDocument/2006/relationships/hyperlink" Target="http://www.bom.gov.au/jsp/ncc/cdio/weatherData/av?p_display_type=dailyDataFile&amp;p_nccObsCode=123&amp;p_stn_num=082053&amp;p_c=-1346534399&amp;p_startYear=1962" TargetMode="External"/><Relationship Id="rId2727" Type="http://schemas.openxmlformats.org/officeDocument/2006/relationships/hyperlink" Target="http://www.bom.gov.au/jsp/ncc/cdio/weatherData/av?p_display_type=dailyDataFile&amp;p_nccObsCode=123&amp;p_stn_num=090082&amp;p_c=-1622948782&amp;p_startYear=1962" TargetMode="External"/><Relationship Id="rId2728" Type="http://schemas.openxmlformats.org/officeDocument/2006/relationships/hyperlink" Target="http://www.bom.gov.au/jsp/ncc/cdio/weatherData/av?p_display_type=dailyDataFile&amp;p_nccObsCode=123&amp;p_stn_num=85096&amp;p_c=-1448261280&amp;p_startYear=1962" TargetMode="External"/><Relationship Id="rId2729" Type="http://schemas.openxmlformats.org/officeDocument/2006/relationships/hyperlink" Target="http://www.bom.gov.au/jsp/ncc/cdio/weatherData/av?p_display_type=dailyDataFile&amp;p_nccObsCode=123&amp;p_stn_num=084080&amp;p_c=-1413883594&amp;p_startYear=1963" TargetMode="External"/><Relationship Id="rId2730" Type="http://schemas.openxmlformats.org/officeDocument/2006/relationships/hyperlink" Target="http://www.bom.gov.au/jsp/ncc/cdio/weatherData/av?p_display_type=dailyDataFile&amp;p_nccObsCode=123&amp;p_stn_num=089002&amp;p_c=-1584265588&amp;p_startYear=1963" TargetMode="External"/><Relationship Id="rId2731" Type="http://schemas.openxmlformats.org/officeDocument/2006/relationships/hyperlink" Target="http://www.bom.gov.au/jsp/ncc/cdio/weatherData/av?p_display_type=dailyDataFile&amp;p_nccObsCode=123&amp;p_stn_num=082002&amp;p_c=-1344860066&amp;p_startYear=1963" TargetMode="External"/><Relationship Id="rId2732" Type="http://schemas.openxmlformats.org/officeDocument/2006/relationships/hyperlink" Target="http://www.bom.gov.au/jsp/ncc/cdio/weatherData/av?p_display_type=dailyDataFile&amp;p_nccObsCode=123&amp;p_stn_num=90015&amp;p_c=-1620534591&amp;p_startYear=1963" TargetMode="External"/><Relationship Id="rId2733" Type="http://schemas.openxmlformats.org/officeDocument/2006/relationships/hyperlink" Target="http://www.bom.gov.au/jsp/ncc/cdio/weatherData/av?p_display_type=dailyDataFile&amp;p_nccObsCode=123&amp;p_stn_num=080015&amp;p_c=-1280474855&amp;p_startYear=1963" TargetMode="External"/><Relationship Id="rId2734" Type="http://schemas.openxmlformats.org/officeDocument/2006/relationships/hyperlink" Target="http://www.bom.gov.au/jsp/ncc/cdio/weatherData/av?p_display_type=dailyDataFile&amp;p_nccObsCode=123&amp;p_stn_num=084016&amp;p_c=-1411732557&amp;p_startYear=1963" TargetMode="External"/><Relationship Id="rId2735" Type="http://schemas.openxmlformats.org/officeDocument/2006/relationships/hyperlink" Target="http://www.bom.gov.au/jsp/ncc/cdio/weatherData/av?p_display_type=dailyDataFile&amp;p_nccObsCode=123&amp;p_stn_num=090044&amp;p_c=-1621579293&amp;p_startYear=1963" TargetMode="External"/><Relationship Id="rId2736" Type="http://schemas.openxmlformats.org/officeDocument/2006/relationships/hyperlink" Target="http://www.bom.gov.au/jsp/ncc/cdio/weatherData/av?p_display_type=dailyDataFile&amp;p_nccObsCode=123&amp;p_stn_num=079023&amp;p_c=-1248922013&amp;p_startYear=1963" TargetMode="External"/><Relationship Id="rId2737" Type="http://schemas.openxmlformats.org/officeDocument/2006/relationships/hyperlink" Target="http://www.bom.gov.au/jsp/ncc/cdio/weatherData/av?p_display_type=dailyDataFile&amp;p_nccObsCode=123&amp;p_stn_num=080023&amp;p_c=-1280731213&amp;p_startYear=1963" TargetMode="External"/><Relationship Id="rId2738" Type="http://schemas.openxmlformats.org/officeDocument/2006/relationships/hyperlink" Target="http://www.bom.gov.au/jsp/ncc/cdio/weatherData/av?p_display_type=dailyDataFile&amp;p_nccObsCode=123&amp;p_stn_num=087031&amp;p_c=-1514874206&amp;p_startYear=1963" TargetMode="External"/><Relationship Id="rId2739" Type="http://schemas.openxmlformats.org/officeDocument/2006/relationships/hyperlink" Target="http://www.bom.gov.au/jsp/ncc/cdio/weatherData/av?p_display_type=dailyDataFile&amp;p_nccObsCode=123&amp;p_stn_num=076031&amp;p_c=-1156137916&amp;p_startYear=1963" TargetMode="External"/><Relationship Id="rId2740" Type="http://schemas.openxmlformats.org/officeDocument/2006/relationships/hyperlink" Target="http://www.bom.gov.au/jsp/ncc/cdio/weatherData/av?p_display_type=dailyDataFile&amp;p_nccObsCode=123&amp;p_stn_num=078031&amp;p_c=-1217762716&amp;p_startYear=1963" TargetMode="External"/><Relationship Id="rId2741" Type="http://schemas.openxmlformats.org/officeDocument/2006/relationships/hyperlink" Target="http://www.bom.gov.au/jsp/ncc/cdio/weatherData/av?p_display_type=dailyDataFile&amp;p_nccObsCode=123&amp;p_stn_num=083025&amp;p_c=-1378625448&amp;p_startYear=1963" TargetMode="External"/><Relationship Id="rId2742" Type="http://schemas.openxmlformats.org/officeDocument/2006/relationships/hyperlink" Target="http://www.bom.gov.au/jsp/ncc/cdio/weatherData/av?p_display_type=dailyDataFile&amp;p_nccObsCode=123&amp;p_stn_num=085072&amp;p_c=-1447444474&amp;p_startYear=1963" TargetMode="External"/><Relationship Id="rId2743" Type="http://schemas.openxmlformats.org/officeDocument/2006/relationships/hyperlink" Target="http://www.bom.gov.au/jsp/ncc/cdio/weatherData/av?p_display_type=dailyDataFile&amp;p_nccObsCode=123&amp;p_stn_num=088109&amp;p_c=-1552634613&amp;p_startYear=1963" TargetMode="External"/><Relationship Id="rId2744" Type="http://schemas.openxmlformats.org/officeDocument/2006/relationships/hyperlink" Target="http://www.bom.gov.au/jsp/ncc/cdio/weatherData/av?p_display_type=dailyDataFile&amp;p_nccObsCode=123&amp;p_stn_num=077042&amp;p_c=-1187089390&amp;p_startYear=1963" TargetMode="External"/><Relationship Id="rId2745" Type="http://schemas.openxmlformats.org/officeDocument/2006/relationships/hyperlink" Target="http://www.bom.gov.au/jsp/ncc/cdio/weatherData/av?p_display_type=dailyDataFile&amp;p_nccObsCode=123&amp;p_stn_num=082053&amp;p_c=-1346534399&amp;p_startYear=1963" TargetMode="External"/><Relationship Id="rId2746" Type="http://schemas.openxmlformats.org/officeDocument/2006/relationships/hyperlink" Target="http://www.bom.gov.au/jsp/ncc/cdio/weatherData/av?p_display_type=dailyDataFile&amp;p_nccObsCode=123&amp;p_stn_num=090082&amp;p_c=-1622948782&amp;p_startYear=1963" TargetMode="External"/><Relationship Id="rId2747" Type="http://schemas.openxmlformats.org/officeDocument/2006/relationships/hyperlink" Target="http://www.bom.gov.au/jsp/ncc/cdio/weatherData/av?p_display_type=dailyDataFile&amp;p_nccObsCode=123&amp;p_stn_num=85096&amp;p_c=-1448261280&amp;p_startYear=1963" TargetMode="External"/><Relationship Id="rId2748" Type="http://schemas.openxmlformats.org/officeDocument/2006/relationships/hyperlink" Target="http://www.bom.gov.au/jsp/ncc/cdio/weatherData/av?p_display_type=dailyDataFile&amp;p_nccObsCode=123&amp;p_stn_num=084080&amp;p_c=-1413883594&amp;p_startYear=1964" TargetMode="External"/><Relationship Id="rId2749" Type="http://schemas.openxmlformats.org/officeDocument/2006/relationships/hyperlink" Target="http://www.bom.gov.au/jsp/ncc/cdio/weatherData/av?p_display_type=dailyDataFile&amp;p_nccObsCode=123&amp;p_stn_num=089002&amp;p_c=-1584265588&amp;p_startYear=1964" TargetMode="External"/><Relationship Id="rId2750" Type="http://schemas.openxmlformats.org/officeDocument/2006/relationships/hyperlink" Target="http://www.bom.gov.au/jsp/ncc/cdio/weatherData/av?p_display_type=dailyDataFile&amp;p_nccObsCode=123&amp;p_stn_num=082002&amp;p_c=-1344860066&amp;p_startYear=1964" TargetMode="External"/><Relationship Id="rId2751" Type="http://schemas.openxmlformats.org/officeDocument/2006/relationships/hyperlink" Target="http://www.bom.gov.au/jsp/ncc/cdio/weatherData/av?p_display_type=dailyDataFile&amp;p_nccObsCode=123&amp;p_stn_num=90015&amp;p_c=-1620534591&amp;p_startYear=1964" TargetMode="External"/><Relationship Id="rId2752" Type="http://schemas.openxmlformats.org/officeDocument/2006/relationships/hyperlink" Target="http://www.bom.gov.au/jsp/ncc/cdio/weatherData/av?p_display_type=dailyDataFile&amp;p_nccObsCode=123&amp;p_stn_num=080015&amp;p_c=-1280474855&amp;p_startYear=1964" TargetMode="External"/><Relationship Id="rId2753" Type="http://schemas.openxmlformats.org/officeDocument/2006/relationships/hyperlink" Target="http://www.bom.gov.au/jsp/ncc/cdio/weatherData/av?p_display_type=dailyDataFile&amp;p_nccObsCode=123&amp;p_stn_num=084016&amp;p_c=-1411732557&amp;p_startYear=1964" TargetMode="External"/><Relationship Id="rId2754" Type="http://schemas.openxmlformats.org/officeDocument/2006/relationships/hyperlink" Target="http://www.bom.gov.au/jsp/ncc/cdio/weatherData/av?p_display_type=dailyDataFile&amp;p_nccObsCode=123&amp;p_stn_num=087025&amp;p_c=-1514665031&amp;p_startYear=1964" TargetMode="External"/><Relationship Id="rId2755" Type="http://schemas.openxmlformats.org/officeDocument/2006/relationships/hyperlink" Target="http://www.bom.gov.au/jsp/ncc/cdio/weatherData/av?p_display_type=dailyDataFile&amp;p_nccObsCode=123&amp;p_stn_num=090044&amp;p_c=-1621579293&amp;p_startYear=1964" TargetMode="External"/><Relationship Id="rId2756" Type="http://schemas.openxmlformats.org/officeDocument/2006/relationships/hyperlink" Target="http://www.bom.gov.au/jsp/ncc/cdio/weatherData/av?p_display_type=dailyDataFile&amp;p_nccObsCode=123&amp;p_stn_num=079023&amp;p_c=-1248922013&amp;p_startYear=1964" TargetMode="External"/><Relationship Id="rId2757" Type="http://schemas.openxmlformats.org/officeDocument/2006/relationships/hyperlink" Target="http://www.bom.gov.au/jsp/ncc/cdio/weatherData/av?p_display_type=dailyDataFile&amp;p_nccObsCode=123&amp;p_stn_num=080023&amp;p_c=-1280731213&amp;p_startYear=1964" TargetMode="External"/><Relationship Id="rId2758" Type="http://schemas.openxmlformats.org/officeDocument/2006/relationships/hyperlink" Target="http://www.bom.gov.au/jsp/ncc/cdio/weatherData/av?p_display_type=dailyDataFile&amp;p_nccObsCode=123&amp;p_stn_num=087031&amp;p_c=-1514874206&amp;p_startYear=1964" TargetMode="External"/><Relationship Id="rId2759" Type="http://schemas.openxmlformats.org/officeDocument/2006/relationships/hyperlink" Target="http://www.bom.gov.au/jsp/ncc/cdio/weatherData/av?p_display_type=dailyDataFile&amp;p_nccObsCode=123&amp;p_stn_num=076031&amp;p_c=-1156137916&amp;p_startYear=1964" TargetMode="External"/><Relationship Id="rId2760" Type="http://schemas.openxmlformats.org/officeDocument/2006/relationships/hyperlink" Target="http://www.bom.gov.au/jsp/ncc/cdio/weatherData/av?p_display_type=dailyDataFile&amp;p_nccObsCode=123&amp;p_stn_num=078031&amp;p_c=-1217762716&amp;p_startYear=1964" TargetMode="External"/><Relationship Id="rId2761" Type="http://schemas.openxmlformats.org/officeDocument/2006/relationships/hyperlink" Target="http://www.bom.gov.au/jsp/ncc/cdio/weatherData/av?p_display_type=dailyDataFile&amp;p_nccObsCode=123&amp;p_stn_num=083025&amp;p_c=-1378625448&amp;p_startYear=1964" TargetMode="External"/><Relationship Id="rId2762" Type="http://schemas.openxmlformats.org/officeDocument/2006/relationships/hyperlink" Target="http://www.bom.gov.au/jsp/ncc/cdio/weatherData/av?p_display_type=dailyDataFile&amp;p_nccObsCode=123&amp;p_stn_num=085072&amp;p_c=-1447444474&amp;p_startYear=1964" TargetMode="External"/><Relationship Id="rId2763" Type="http://schemas.openxmlformats.org/officeDocument/2006/relationships/hyperlink" Target="http://www.bom.gov.au/jsp/ncc/cdio/weatherData/av?p_display_type=dailyDataFile&amp;p_nccObsCode=123&amp;p_stn_num=088109&amp;p_c=-1552634613&amp;p_startYear=1964" TargetMode="External"/><Relationship Id="rId2764" Type="http://schemas.openxmlformats.org/officeDocument/2006/relationships/hyperlink" Target="http://www.bom.gov.au/jsp/ncc/cdio/weatherData/av?p_display_type=dailyDataFile&amp;p_nccObsCode=123&amp;p_stn_num=077042&amp;p_c=-1187089390&amp;p_startYear=1964" TargetMode="External"/><Relationship Id="rId2765" Type="http://schemas.openxmlformats.org/officeDocument/2006/relationships/hyperlink" Target="http://www.bom.gov.au/jsp/ncc/cdio/weatherData/av?p_display_type=dailyDataFile&amp;p_nccObsCode=123&amp;p_stn_num=082053&amp;p_c=-1346534399&amp;p_startYear=1964" TargetMode="External"/><Relationship Id="rId2766" Type="http://schemas.openxmlformats.org/officeDocument/2006/relationships/hyperlink" Target="http://www.bom.gov.au/jsp/ncc/cdio/weatherData/av?p_display_type=dailyDataFile&amp;p_nccObsCode=123&amp;p_stn_num=090082&amp;p_c=-1622948782&amp;p_startYear=1964" TargetMode="External"/><Relationship Id="rId2767" Type="http://schemas.openxmlformats.org/officeDocument/2006/relationships/hyperlink" Target="http://www.bom.gov.au/jsp/ncc/cdio/weatherData/av?p_display_type=dailyDataFile&amp;p_nccObsCode=123&amp;p_stn_num=85096&amp;p_c=-1448261280&amp;p_startYear=1964" TargetMode="External"/><Relationship Id="rId2768" Type="http://schemas.openxmlformats.org/officeDocument/2006/relationships/hyperlink" Target="http://www.bom.gov.au/jsp/ncc/cdio/weatherData/av?p_display_type=dailyDataFile&amp;p_nccObsCode=123&amp;p_stn_num=084080&amp;p_c=-1413883594&amp;p_startYear=1965" TargetMode="External"/><Relationship Id="rId2769" Type="http://schemas.openxmlformats.org/officeDocument/2006/relationships/hyperlink" Target="http://www.bom.gov.au/jsp/ncc/cdio/weatherData/av?p_display_type=dailyDataFile&amp;p_nccObsCode=123&amp;p_stn_num=089002&amp;p_c=-1584265588&amp;p_startYear=1965" TargetMode="External"/><Relationship Id="rId2770" Type="http://schemas.openxmlformats.org/officeDocument/2006/relationships/hyperlink" Target="http://www.bom.gov.au/jsp/ncc/cdio/weatherData/av?p_display_type=dailyDataFile&amp;p_nccObsCode=123&amp;p_stn_num=082002&amp;p_c=-1344860066&amp;p_startYear=1965" TargetMode="External"/><Relationship Id="rId2771" Type="http://schemas.openxmlformats.org/officeDocument/2006/relationships/hyperlink" Target="http://www.bom.gov.au/jsp/ncc/cdio/weatherData/av?p_display_type=dailyDataFile&amp;p_nccObsCode=123&amp;p_stn_num=90015&amp;p_c=-1620534591&amp;p_startYear=1965" TargetMode="External"/><Relationship Id="rId2772" Type="http://schemas.openxmlformats.org/officeDocument/2006/relationships/hyperlink" Target="http://www.bom.gov.au/jsp/ncc/cdio/weatherData/av?p_display_type=dailyDataFile&amp;p_nccObsCode=123&amp;p_stn_num=088014&amp;p_c=-1549287385&amp;p_startYear=1965" TargetMode="External"/><Relationship Id="rId2773" Type="http://schemas.openxmlformats.org/officeDocument/2006/relationships/hyperlink" Target="http://www.bom.gov.au/jsp/ncc/cdio/weatherData/av?p_display_type=dailyDataFile&amp;p_nccObsCode=123&amp;p_stn_num=080015&amp;p_c=-1280474855&amp;p_startYear=1965" TargetMode="External"/><Relationship Id="rId2774" Type="http://schemas.openxmlformats.org/officeDocument/2006/relationships/hyperlink" Target="http://www.bom.gov.au/jsp/ncc/cdio/weatherData/av?p_display_type=dailyDataFile&amp;p_nccObsCode=123&amp;p_stn_num=084016&amp;p_c=-1411732557&amp;p_startYear=1965" TargetMode="External"/><Relationship Id="rId2775" Type="http://schemas.openxmlformats.org/officeDocument/2006/relationships/hyperlink" Target="http://www.bom.gov.au/jsp/ncc/cdio/weatherData/av?p_display_type=dailyDataFile&amp;p_nccObsCode=123&amp;p_stn_num=087025&amp;p_c=-1514665031&amp;p_startYear=1965" TargetMode="External"/><Relationship Id="rId2776" Type="http://schemas.openxmlformats.org/officeDocument/2006/relationships/hyperlink" Target="http://www.bom.gov.au/jsp/ncc/cdio/weatherData/av?p_display_type=dailyDataFile&amp;p_nccObsCode=123&amp;p_stn_num=090044&amp;p_c=-1621579293&amp;p_startYear=1965" TargetMode="External"/><Relationship Id="rId2777" Type="http://schemas.openxmlformats.org/officeDocument/2006/relationships/hyperlink" Target="http://www.bom.gov.au/jsp/ncc/cdio/weatherData/av?p_display_type=dailyDataFile&amp;p_nccObsCode=123&amp;p_stn_num=079023&amp;p_c=-1248922013&amp;p_startYear=1965" TargetMode="External"/><Relationship Id="rId2778" Type="http://schemas.openxmlformats.org/officeDocument/2006/relationships/hyperlink" Target="http://www.bom.gov.au/jsp/ncc/cdio/weatherData/av?p_display_type=dailyDataFile&amp;p_nccObsCode=123&amp;p_stn_num=080023&amp;p_c=-1280731213&amp;p_startYear=1965" TargetMode="External"/><Relationship Id="rId2779" Type="http://schemas.openxmlformats.org/officeDocument/2006/relationships/hyperlink" Target="http://www.bom.gov.au/jsp/ncc/cdio/weatherData/av?p_display_type=dailyDataFile&amp;p_nccObsCode=123&amp;p_stn_num=087031&amp;p_c=-1514874206&amp;p_startYear=1965" TargetMode="External"/><Relationship Id="rId2780" Type="http://schemas.openxmlformats.org/officeDocument/2006/relationships/hyperlink" Target="http://www.bom.gov.au/jsp/ncc/cdio/weatherData/av?p_display_type=dailyDataFile&amp;p_nccObsCode=123&amp;p_stn_num=088043&amp;p_c=-1550309293&amp;p_startYear=1965" TargetMode="External"/><Relationship Id="rId2781" Type="http://schemas.openxmlformats.org/officeDocument/2006/relationships/hyperlink" Target="http://www.bom.gov.au/jsp/ncc/cdio/weatherData/av?p_display_type=dailyDataFile&amp;p_nccObsCode=123&amp;p_stn_num=076031&amp;p_c=-1156137916&amp;p_startYear=1965" TargetMode="External"/><Relationship Id="rId2782" Type="http://schemas.openxmlformats.org/officeDocument/2006/relationships/hyperlink" Target="http://www.bom.gov.au/jsp/ncc/cdio/weatherData/av?p_display_type=dailyDataFile&amp;p_nccObsCode=123&amp;p_stn_num=078031&amp;p_c=-1217762716&amp;p_startYear=1965" TargetMode="External"/><Relationship Id="rId2783" Type="http://schemas.openxmlformats.org/officeDocument/2006/relationships/hyperlink" Target="http://www.bom.gov.au/jsp/ncc/cdio/weatherData/av?p_display_type=dailyDataFile&amp;p_nccObsCode=123&amp;p_stn_num=083025&amp;p_c=-1378625448&amp;p_startYear=1965" TargetMode="External"/><Relationship Id="rId2784" Type="http://schemas.openxmlformats.org/officeDocument/2006/relationships/hyperlink" Target="http://www.bom.gov.au/jsp/ncc/cdio/weatherData/av?p_display_type=dailyDataFile&amp;p_nccObsCode=123&amp;p_stn_num=082039&amp;p_c=-1346074941&amp;p_startYear=1965" TargetMode="External"/><Relationship Id="rId2785" Type="http://schemas.openxmlformats.org/officeDocument/2006/relationships/hyperlink" Target="http://www.bom.gov.au/jsp/ncc/cdio/weatherData/av?p_display_type=dailyDataFile&amp;p_nccObsCode=123&amp;p_stn_num=085072&amp;p_c=-1447444474&amp;p_startYear=1965" TargetMode="External"/><Relationship Id="rId2786" Type="http://schemas.openxmlformats.org/officeDocument/2006/relationships/hyperlink" Target="http://www.bom.gov.au/jsp/ncc/cdio/weatherData/av?p_display_type=dailyDataFile&amp;p_nccObsCode=123&amp;p_stn_num=088109&amp;p_c=-1552634613&amp;p_startYear=1965" TargetMode="External"/><Relationship Id="rId2787" Type="http://schemas.openxmlformats.org/officeDocument/2006/relationships/hyperlink" Target="http://www.bom.gov.au/jsp/ncc/cdio/weatherData/av?p_display_type=dailyDataFile&amp;p_nccObsCode=123&amp;p_stn_num=079042&amp;p_c=-1249522990&amp;p_startYear=1965" TargetMode="External"/><Relationship Id="rId2788" Type="http://schemas.openxmlformats.org/officeDocument/2006/relationships/hyperlink" Target="http://www.bom.gov.au/jsp/ncc/cdio/weatherData/av?p_display_type=dailyDataFile&amp;p_nccObsCode=123&amp;p_stn_num=077042&amp;p_c=-1187089390&amp;p_startYear=1965" TargetMode="External"/><Relationship Id="rId2789" Type="http://schemas.openxmlformats.org/officeDocument/2006/relationships/hyperlink" Target="http://www.bom.gov.au/jsp/ncc/cdio/weatherData/av?p_display_type=dailyDataFile&amp;p_nccObsCode=123&amp;p_stn_num=082053&amp;p_c=-1346534399&amp;p_startYear=1965" TargetMode="External"/><Relationship Id="rId2790" Type="http://schemas.openxmlformats.org/officeDocument/2006/relationships/hyperlink" Target="http://www.bom.gov.au/jsp/ncc/cdio/weatherData/av?p_display_type=dailyDataFile&amp;p_nccObsCode=123&amp;p_stn_num=090082&amp;p_c=-1622948782&amp;p_startYear=1965" TargetMode="External"/><Relationship Id="rId2791" Type="http://schemas.openxmlformats.org/officeDocument/2006/relationships/hyperlink" Target="http://www.bom.gov.au/jsp/ncc/cdio/weatherData/av?p_display_type=dailyDataFile&amp;p_nccObsCode=123&amp;p_stn_num=85096&amp;p_c=-1448261280&amp;p_startYear=1965" TargetMode="External"/><Relationship Id="rId2792" Type="http://schemas.openxmlformats.org/officeDocument/2006/relationships/hyperlink" Target="http://www.bom.gov.au/jsp/ncc/cdio/weatherData/av?p_display_type=dailyDataFile&amp;p_nccObsCode=123&amp;p_stn_num=084080&amp;p_c=-1413883594&amp;p_startYear=1966" TargetMode="External"/><Relationship Id="rId2793" Type="http://schemas.openxmlformats.org/officeDocument/2006/relationships/hyperlink" Target="http://www.bom.gov.au/jsp/ncc/cdio/weatherData/av?p_display_type=dailyDataFile&amp;p_nccObsCode=123&amp;p_stn_num=089002&amp;p_c=-1584265588&amp;p_startYear=1966" TargetMode="External"/><Relationship Id="rId2794" Type="http://schemas.openxmlformats.org/officeDocument/2006/relationships/hyperlink" Target="http://www.bom.gov.au/jsp/ncc/cdio/weatherData/av?p_display_type=dailyDataFile&amp;p_nccObsCode=123&amp;p_stn_num=082002&amp;p_c=-1344860066&amp;p_startYear=1966" TargetMode="External"/><Relationship Id="rId2795" Type="http://schemas.openxmlformats.org/officeDocument/2006/relationships/hyperlink" Target="http://www.bom.gov.au/jsp/ncc/cdio/weatherData/av?p_display_type=dailyDataFile&amp;p_nccObsCode=123&amp;p_stn_num=90015&amp;p_c=-1620534591&amp;p_startYear=1966" TargetMode="External"/><Relationship Id="rId2796" Type="http://schemas.openxmlformats.org/officeDocument/2006/relationships/hyperlink" Target="http://www.bom.gov.au/jsp/ncc/cdio/weatherData/av?p_display_type=dailyDataFile&amp;p_nccObsCode=123&amp;p_stn_num=088110&amp;p_c=-1552668966&amp;p_startYear=1966" TargetMode="External"/><Relationship Id="rId2797" Type="http://schemas.openxmlformats.org/officeDocument/2006/relationships/hyperlink" Target="http://www.bom.gov.au/jsp/ncc/cdio/weatherData/av?p_display_type=dailyDataFile&amp;p_nccObsCode=123&amp;p_stn_num=080015&amp;p_c=-1280474855&amp;p_startYear=1966" TargetMode="External"/><Relationship Id="rId2798" Type="http://schemas.openxmlformats.org/officeDocument/2006/relationships/hyperlink" Target="http://www.bom.gov.au/jsp/ncc/cdio/weatherData/av?p_display_type=dailyDataFile&amp;p_nccObsCode=123&amp;p_stn_num=084016&amp;p_c=-1411732557&amp;p_startYear=1966" TargetMode="External"/><Relationship Id="rId2799" Type="http://schemas.openxmlformats.org/officeDocument/2006/relationships/hyperlink" Target="http://www.bom.gov.au/jsp/ncc/cdio/weatherData/av?p_display_type=dailyDataFile&amp;p_nccObsCode=123&amp;p_stn_num=087025&amp;p_c=-1514665031&amp;p_startYear=1966" TargetMode="External"/><Relationship Id="rId2800" Type="http://schemas.openxmlformats.org/officeDocument/2006/relationships/hyperlink" Target="http://www.bom.gov.au/jsp/ncc/cdio/weatherData/av?p_display_type=dailyDataFile&amp;p_nccObsCode=123&amp;p_stn_num=090044&amp;p_c=-1621579293&amp;p_startYear=1966" TargetMode="External"/><Relationship Id="rId2801" Type="http://schemas.openxmlformats.org/officeDocument/2006/relationships/hyperlink" Target="http://www.bom.gov.au/jsp/ncc/cdio/weatherData/av?p_display_type=dailyDataFile&amp;p_nccObsCode=123&amp;p_stn_num=079023&amp;p_c=-1248922013&amp;p_startYear=1966" TargetMode="External"/><Relationship Id="rId2802" Type="http://schemas.openxmlformats.org/officeDocument/2006/relationships/hyperlink" Target="http://www.bom.gov.au/jsp/ncc/cdio/weatherData/av?p_display_type=dailyDataFile&amp;p_nccObsCode=123&amp;p_stn_num=080023&amp;p_c=-1280731213&amp;p_startYear=1966" TargetMode="External"/><Relationship Id="rId2803" Type="http://schemas.openxmlformats.org/officeDocument/2006/relationships/hyperlink" Target="http://www.bom.gov.au/jsp/ncc/cdio/weatherData/av?p_display_type=dailyDataFile&amp;p_nccObsCode=123&amp;p_stn_num=087031&amp;p_c=-1514874206&amp;p_startYear=1966" TargetMode="External"/><Relationship Id="rId2804" Type="http://schemas.openxmlformats.org/officeDocument/2006/relationships/hyperlink" Target="http://www.bom.gov.au/jsp/ncc/cdio/weatherData/av?p_display_type=dailyDataFile&amp;p_nccObsCode=123&amp;p_stn_num=088043&amp;p_c=-1550309293&amp;p_startYear=1966" TargetMode="External"/><Relationship Id="rId2805" Type="http://schemas.openxmlformats.org/officeDocument/2006/relationships/hyperlink" Target="http://www.bom.gov.au/jsp/ncc/cdio/weatherData/av?p_display_type=dailyDataFile&amp;p_nccObsCode=123&amp;p_stn_num=076031&amp;p_c=-1156137916&amp;p_startYear=1966" TargetMode="External"/><Relationship Id="rId2806" Type="http://schemas.openxmlformats.org/officeDocument/2006/relationships/hyperlink" Target="http://www.bom.gov.au/jsp/ncc/cdio/weatherData/av?p_display_type=dailyDataFile&amp;p_nccObsCode=123&amp;p_stn_num=078031&amp;p_c=-1217762716&amp;p_startYear=1966" TargetMode="External"/><Relationship Id="rId2807" Type="http://schemas.openxmlformats.org/officeDocument/2006/relationships/hyperlink" Target="http://www.bom.gov.au/jsp/ncc/cdio/weatherData/av?p_display_type=dailyDataFile&amp;p_nccObsCode=123&amp;p_stn_num=083025&amp;p_c=-1378625448&amp;p_startYear=1966" TargetMode="External"/><Relationship Id="rId2808" Type="http://schemas.openxmlformats.org/officeDocument/2006/relationships/hyperlink" Target="http://www.bom.gov.au/jsp/ncc/cdio/weatherData/av?p_display_type=dailyDataFile&amp;p_nccObsCode=123&amp;p_stn_num=082039&amp;p_c=-1346074941&amp;p_startYear=1966" TargetMode="External"/><Relationship Id="rId2809" Type="http://schemas.openxmlformats.org/officeDocument/2006/relationships/hyperlink" Target="http://www.bom.gov.au/jsp/ncc/cdio/weatherData/av?p_display_type=dailyDataFile&amp;p_nccObsCode=123&amp;p_stn_num=085072&amp;p_c=-1447444474&amp;p_startYear=1966" TargetMode="External"/><Relationship Id="rId2810" Type="http://schemas.openxmlformats.org/officeDocument/2006/relationships/hyperlink" Target="http://www.bom.gov.au/jsp/ncc/cdio/weatherData/av?p_display_type=dailyDataFile&amp;p_nccObsCode=123&amp;p_stn_num=088109&amp;p_c=-1552634613&amp;p_startYear=1966" TargetMode="External"/><Relationship Id="rId2811" Type="http://schemas.openxmlformats.org/officeDocument/2006/relationships/hyperlink" Target="http://www.bom.gov.au/jsp/ncc/cdio/weatherData/av?p_display_type=dailyDataFile&amp;p_nccObsCode=123&amp;p_stn_num=079042&amp;p_c=-1249522990&amp;p_startYear=1966" TargetMode="External"/><Relationship Id="rId2812" Type="http://schemas.openxmlformats.org/officeDocument/2006/relationships/hyperlink" Target="http://www.bom.gov.au/jsp/ncc/cdio/weatherData/av?p_display_type=dailyDataFile&amp;p_nccObsCode=123&amp;p_stn_num=077042&amp;p_c=-1187089390&amp;p_startYear=1966" TargetMode="External"/><Relationship Id="rId2813" Type="http://schemas.openxmlformats.org/officeDocument/2006/relationships/hyperlink" Target="http://www.bom.gov.au/jsp/ncc/cdio/weatherData/av?p_display_type=dailyDataFile&amp;p_nccObsCode=123&amp;p_stn_num=082053&amp;p_c=-1346534399&amp;p_startYear=1966" TargetMode="External"/><Relationship Id="rId2814" Type="http://schemas.openxmlformats.org/officeDocument/2006/relationships/hyperlink" Target="http://www.bom.gov.au/jsp/ncc/cdio/weatherData/av?p_display_type=dailyDataFile&amp;p_nccObsCode=123&amp;p_stn_num=090082&amp;p_c=-1622948782&amp;p_startYear=1966" TargetMode="External"/><Relationship Id="rId2815" Type="http://schemas.openxmlformats.org/officeDocument/2006/relationships/hyperlink" Target="http://www.bom.gov.au/jsp/ncc/cdio/weatherData/av?p_display_type=dailyDataFile&amp;p_nccObsCode=123&amp;p_stn_num=85096&amp;p_c=-1448261280&amp;p_startYear=1966" TargetMode="External"/><Relationship Id="rId2816" Type="http://schemas.openxmlformats.org/officeDocument/2006/relationships/hyperlink" Target="http://www.bom.gov.au/jsp/ncc/cdio/weatherData/av?p_display_type=dailyDataFile&amp;p_nccObsCode=123&amp;p_stn_num=084080&amp;p_c=-1413883594&amp;p_startYear=1967" TargetMode="External"/><Relationship Id="rId2817" Type="http://schemas.openxmlformats.org/officeDocument/2006/relationships/hyperlink" Target="http://www.bom.gov.au/jsp/ncc/cdio/weatherData/av?p_display_type=dailyDataFile&amp;p_nccObsCode=123&amp;p_stn_num=089002&amp;p_c=-1584265588&amp;p_startYear=1967" TargetMode="External"/><Relationship Id="rId2818" Type="http://schemas.openxmlformats.org/officeDocument/2006/relationships/hyperlink" Target="http://www.bom.gov.au/jsp/ncc/cdio/weatherData/av?p_display_type=dailyDataFile&amp;p_nccObsCode=123&amp;p_stn_num=082002&amp;p_c=-1344860066&amp;p_startYear=1967" TargetMode="External"/><Relationship Id="rId2819" Type="http://schemas.openxmlformats.org/officeDocument/2006/relationships/hyperlink" Target="http://www.bom.gov.au/jsp/ncc/cdio/weatherData/av?p_display_type=dailyDataFile&amp;p_nccObsCode=123&amp;p_stn_num=90015&amp;p_c=-1620534591&amp;p_startYear=1967" TargetMode="External"/><Relationship Id="rId2820" Type="http://schemas.openxmlformats.org/officeDocument/2006/relationships/hyperlink" Target="http://www.bom.gov.au/jsp/ncc/cdio/weatherData/av?p_display_type=dailyDataFile&amp;p_nccObsCode=123&amp;p_stn_num=088110&amp;p_c=-1552668966&amp;p_startYear=1967" TargetMode="External"/><Relationship Id="rId2821" Type="http://schemas.openxmlformats.org/officeDocument/2006/relationships/hyperlink" Target="http://www.bom.gov.au/jsp/ncc/cdio/weatherData/av?p_display_type=dailyDataFile&amp;p_nccObsCode=123&amp;p_stn_num=080015&amp;p_c=-1280474855&amp;p_startYear=1967" TargetMode="External"/><Relationship Id="rId2822" Type="http://schemas.openxmlformats.org/officeDocument/2006/relationships/hyperlink" Target="http://www.bom.gov.au/jsp/ncc/cdio/weatherData/av?p_display_type=dailyDataFile&amp;p_nccObsCode=123&amp;p_stn_num=084016&amp;p_c=-1411732557&amp;p_startYear=1967" TargetMode="External"/><Relationship Id="rId2823" Type="http://schemas.openxmlformats.org/officeDocument/2006/relationships/hyperlink" Target="http://www.bom.gov.au/jsp/ncc/cdio/weatherData/av?p_display_type=dailyDataFile&amp;p_nccObsCode=123&amp;p_stn_num=087025&amp;p_c=-1514665031&amp;p_startYear=1967" TargetMode="External"/><Relationship Id="rId2824" Type="http://schemas.openxmlformats.org/officeDocument/2006/relationships/hyperlink" Target="http://www.bom.gov.au/jsp/ncc/cdio/weatherData/av?p_display_type=dailyDataFile&amp;p_nccObsCode=123&amp;p_stn_num=090044&amp;p_c=-1621579293&amp;p_startYear=1967" TargetMode="External"/><Relationship Id="rId2825" Type="http://schemas.openxmlformats.org/officeDocument/2006/relationships/hyperlink" Target="http://www.bom.gov.au/jsp/ncc/cdio/weatherData/av?p_display_type=dailyDataFile&amp;p_nccObsCode=123&amp;p_stn_num=079023&amp;p_c=-1248922013&amp;p_startYear=1967" TargetMode="External"/><Relationship Id="rId2826" Type="http://schemas.openxmlformats.org/officeDocument/2006/relationships/hyperlink" Target="http://www.bom.gov.au/jsp/ncc/cdio/weatherData/av?p_display_type=dailyDataFile&amp;p_nccObsCode=123&amp;p_stn_num=080023&amp;p_c=-1280731213&amp;p_startYear=1967" TargetMode="External"/><Relationship Id="rId2827" Type="http://schemas.openxmlformats.org/officeDocument/2006/relationships/hyperlink" Target="http://www.bom.gov.au/jsp/ncc/cdio/weatherData/av?p_display_type=dailyDataFile&amp;p_nccObsCode=123&amp;p_stn_num=087031&amp;p_c=-1514874206&amp;p_startYear=1967" TargetMode="External"/><Relationship Id="rId2828" Type="http://schemas.openxmlformats.org/officeDocument/2006/relationships/hyperlink" Target="http://www.bom.gov.au/jsp/ncc/cdio/weatherData/av?p_display_type=dailyDataFile&amp;p_nccObsCode=123&amp;p_stn_num=088043&amp;p_c=-1550309293&amp;p_startYear=1967" TargetMode="External"/><Relationship Id="rId2829" Type="http://schemas.openxmlformats.org/officeDocument/2006/relationships/hyperlink" Target="http://www.bom.gov.au/jsp/ncc/cdio/weatherData/av?p_display_type=dailyDataFile&amp;p_nccObsCode=123&amp;p_stn_num=076031&amp;p_c=-1156137916&amp;p_startYear=1967" TargetMode="External"/><Relationship Id="rId2830" Type="http://schemas.openxmlformats.org/officeDocument/2006/relationships/hyperlink" Target="http://www.bom.gov.au/jsp/ncc/cdio/weatherData/av?p_display_type=dailyDataFile&amp;p_nccObsCode=123&amp;p_stn_num=078031&amp;p_c=-1217762716&amp;p_startYear=1967" TargetMode="External"/><Relationship Id="rId2831" Type="http://schemas.openxmlformats.org/officeDocument/2006/relationships/hyperlink" Target="http://www.bom.gov.au/jsp/ncc/cdio/weatherData/av?p_display_type=dailyDataFile&amp;p_nccObsCode=123&amp;p_stn_num=083025&amp;p_c=-1378625448&amp;p_startYear=1967" TargetMode="External"/><Relationship Id="rId2832" Type="http://schemas.openxmlformats.org/officeDocument/2006/relationships/hyperlink" Target="http://www.bom.gov.au/jsp/ncc/cdio/weatherData/av?p_display_type=dailyDataFile&amp;p_nccObsCode=123&amp;p_stn_num=082039&amp;p_c=-1346074941&amp;p_startYear=1967" TargetMode="External"/><Relationship Id="rId2833" Type="http://schemas.openxmlformats.org/officeDocument/2006/relationships/hyperlink" Target="http://www.bom.gov.au/jsp/ncc/cdio/weatherData/av?p_display_type=dailyDataFile&amp;p_nccObsCode=123&amp;p_stn_num=085072&amp;p_c=-1447444474&amp;p_startYear=1967" TargetMode="External"/><Relationship Id="rId2834" Type="http://schemas.openxmlformats.org/officeDocument/2006/relationships/hyperlink" Target="http://www.bom.gov.au/jsp/ncc/cdio/weatherData/av?p_display_type=dailyDataFile&amp;p_nccObsCode=123&amp;p_stn_num=088109&amp;p_c=-1552634613&amp;p_startYear=1967" TargetMode="External"/><Relationship Id="rId2835" Type="http://schemas.openxmlformats.org/officeDocument/2006/relationships/hyperlink" Target="http://www.bom.gov.au/jsp/ncc/cdio/weatherData/av?p_display_type=dailyDataFile&amp;p_nccObsCode=123&amp;p_stn_num=079042&amp;p_c=-1249522990&amp;p_startYear=1967" TargetMode="External"/><Relationship Id="rId2836" Type="http://schemas.openxmlformats.org/officeDocument/2006/relationships/hyperlink" Target="http://www.bom.gov.au/jsp/ncc/cdio/weatherData/av?p_display_type=dailyDataFile&amp;p_nccObsCode=123&amp;p_stn_num=077042&amp;p_c=-1187089390&amp;p_startYear=1967" TargetMode="External"/><Relationship Id="rId2837" Type="http://schemas.openxmlformats.org/officeDocument/2006/relationships/hyperlink" Target="http://www.bom.gov.au/jsp/ncc/cdio/weatherData/av?p_display_type=dailyDataFile&amp;p_nccObsCode=123&amp;p_stn_num=082053&amp;p_c=-1346534399&amp;p_startYear=1967" TargetMode="External"/><Relationship Id="rId2838" Type="http://schemas.openxmlformats.org/officeDocument/2006/relationships/hyperlink" Target="http://www.bom.gov.au/jsp/ncc/cdio/weatherData/av?p_display_type=dailyDataFile&amp;p_nccObsCode=123&amp;p_stn_num=090082&amp;p_c=-1622948782&amp;p_startYear=1967" TargetMode="External"/><Relationship Id="rId2839" Type="http://schemas.openxmlformats.org/officeDocument/2006/relationships/hyperlink" Target="http://www.bom.gov.au/jsp/ncc/cdio/weatherData/av?p_display_type=dailyDataFile&amp;p_nccObsCode=123&amp;p_stn_num=85096&amp;p_c=-1448261280&amp;p_startYear=1967" TargetMode="External"/><Relationship Id="rId2840" Type="http://schemas.openxmlformats.org/officeDocument/2006/relationships/hyperlink" Target="http://www.bom.gov.au/jsp/ncc/cdio/weatherData/av?p_display_type=dailyDataFile&amp;p_nccObsCode=123&amp;p_stn_num=084080&amp;p_c=-1413883594&amp;p_startYear=1968" TargetMode="External"/><Relationship Id="rId2841" Type="http://schemas.openxmlformats.org/officeDocument/2006/relationships/hyperlink" Target="http://www.bom.gov.au/jsp/ncc/cdio/weatherData/av?p_display_type=dailyDataFile&amp;p_nccObsCode=123&amp;p_stn_num=089002&amp;p_c=-1584265588&amp;p_startYear=1968" TargetMode="External"/><Relationship Id="rId2842" Type="http://schemas.openxmlformats.org/officeDocument/2006/relationships/hyperlink" Target="http://www.bom.gov.au/jsp/ncc/cdio/weatherData/av?p_display_type=dailyDataFile&amp;p_nccObsCode=123&amp;p_stn_num=082002&amp;p_c=-1344860066&amp;p_startYear=1968" TargetMode="External"/><Relationship Id="rId2843" Type="http://schemas.openxmlformats.org/officeDocument/2006/relationships/hyperlink" Target="http://www.bom.gov.au/jsp/ncc/cdio/weatherData/av?p_display_type=dailyDataFile&amp;p_nccObsCode=123&amp;p_stn_num=90015&amp;p_c=-1620534591&amp;p_startYear=1968" TargetMode="External"/><Relationship Id="rId2844" Type="http://schemas.openxmlformats.org/officeDocument/2006/relationships/hyperlink" Target="http://www.bom.gov.au/jsp/ncc/cdio/weatherData/av?p_display_type=dailyDataFile&amp;p_nccObsCode=123&amp;p_stn_num=088110&amp;p_c=-1552668966&amp;p_startYear=1968" TargetMode="External"/><Relationship Id="rId2845" Type="http://schemas.openxmlformats.org/officeDocument/2006/relationships/hyperlink" Target="http://www.bom.gov.au/jsp/ncc/cdio/weatherData/av?p_display_type=dailyDataFile&amp;p_nccObsCode=123&amp;p_stn_num=080015&amp;p_c=-1280474855&amp;p_startYear=1968" TargetMode="External"/><Relationship Id="rId2846" Type="http://schemas.openxmlformats.org/officeDocument/2006/relationships/hyperlink" Target="http://www.bom.gov.au/jsp/ncc/cdio/weatherData/av?p_display_type=dailyDataFile&amp;p_nccObsCode=123&amp;p_stn_num=084016&amp;p_c=-1411732557&amp;p_startYear=1968" TargetMode="External"/><Relationship Id="rId2847" Type="http://schemas.openxmlformats.org/officeDocument/2006/relationships/hyperlink" Target="http://www.bom.gov.au/jsp/ncc/cdio/weatherData/av?p_display_type=dailyDataFile&amp;p_nccObsCode=123&amp;p_stn_num=087025&amp;p_c=-1514665031&amp;p_startYear=1968" TargetMode="External"/><Relationship Id="rId2848" Type="http://schemas.openxmlformats.org/officeDocument/2006/relationships/hyperlink" Target="http://www.bom.gov.au/jsp/ncc/cdio/weatherData/av?p_display_type=dailyDataFile&amp;p_nccObsCode=123&amp;p_stn_num=090044&amp;p_c=-1621579293&amp;p_startYear=1968" TargetMode="External"/><Relationship Id="rId2849" Type="http://schemas.openxmlformats.org/officeDocument/2006/relationships/hyperlink" Target="http://www.bom.gov.au/jsp/ncc/cdio/weatherData/av?p_display_type=dailyDataFile&amp;p_nccObsCode=123&amp;p_stn_num=079023&amp;p_c=-1248922013&amp;p_startYear=1968" TargetMode="External"/><Relationship Id="rId2850" Type="http://schemas.openxmlformats.org/officeDocument/2006/relationships/hyperlink" Target="http://www.bom.gov.au/jsp/ncc/cdio/weatherData/av?p_display_type=dailyDataFile&amp;p_nccObsCode=123&amp;p_stn_num=080023&amp;p_c=-1280731213&amp;p_startYear=1968" TargetMode="External"/><Relationship Id="rId2851" Type="http://schemas.openxmlformats.org/officeDocument/2006/relationships/hyperlink" Target="http://www.bom.gov.au/jsp/ncc/cdio/weatherData/av?p_display_type=dailyDataFile&amp;p_nccObsCode=123&amp;p_stn_num=087031&amp;p_c=-1514874206&amp;p_startYear=1968" TargetMode="External"/><Relationship Id="rId2852" Type="http://schemas.openxmlformats.org/officeDocument/2006/relationships/hyperlink" Target="http://www.bom.gov.au/jsp/ncc/cdio/weatherData/av?p_display_type=dailyDataFile&amp;p_nccObsCode=123&amp;p_stn_num=088043&amp;p_c=-1550309293&amp;p_startYear=1968" TargetMode="External"/><Relationship Id="rId2853" Type="http://schemas.openxmlformats.org/officeDocument/2006/relationships/hyperlink" Target="http://www.bom.gov.au/jsp/ncc/cdio/weatherData/av?p_display_type=dailyDataFile&amp;p_nccObsCode=123&amp;p_stn_num=076031&amp;p_c=-1156137916&amp;p_startYear=1968" TargetMode="External"/><Relationship Id="rId2854" Type="http://schemas.openxmlformats.org/officeDocument/2006/relationships/hyperlink" Target="http://www.bom.gov.au/jsp/ncc/cdio/weatherData/av?p_display_type=dailyDataFile&amp;p_nccObsCode=123&amp;p_stn_num=078031&amp;p_c=-1217762716&amp;p_startYear=1968" TargetMode="External"/><Relationship Id="rId2855" Type="http://schemas.openxmlformats.org/officeDocument/2006/relationships/hyperlink" Target="http://www.bom.gov.au/jsp/ncc/cdio/weatherData/av?p_display_type=dailyDataFile&amp;p_nccObsCode=123&amp;p_stn_num=083025&amp;p_c=-1378625448&amp;p_startYear=1968" TargetMode="External"/><Relationship Id="rId2856" Type="http://schemas.openxmlformats.org/officeDocument/2006/relationships/hyperlink" Target="http://www.bom.gov.au/jsp/ncc/cdio/weatherData/av?p_display_type=dailyDataFile&amp;p_nccObsCode=123&amp;p_stn_num=082039&amp;p_c=-1346074941&amp;p_startYear=1968" TargetMode="External"/><Relationship Id="rId2857" Type="http://schemas.openxmlformats.org/officeDocument/2006/relationships/hyperlink" Target="http://www.bom.gov.au/jsp/ncc/cdio/weatherData/av?p_display_type=dailyDataFile&amp;p_nccObsCode=123&amp;p_stn_num=085072&amp;p_c=-1447444474&amp;p_startYear=1968" TargetMode="External"/><Relationship Id="rId2858" Type="http://schemas.openxmlformats.org/officeDocument/2006/relationships/hyperlink" Target="http://www.bom.gov.au/jsp/ncc/cdio/weatherData/av?p_display_type=dailyDataFile&amp;p_nccObsCode=123&amp;p_stn_num=088109&amp;p_c=-1552634613&amp;p_startYear=1968" TargetMode="External"/><Relationship Id="rId2859" Type="http://schemas.openxmlformats.org/officeDocument/2006/relationships/hyperlink" Target="http://www.bom.gov.au/jsp/ncc/cdio/weatherData/av?p_display_type=dailyDataFile&amp;p_nccObsCode=123&amp;p_stn_num=079042&amp;p_c=-1249522990&amp;p_startYear=1968" TargetMode="External"/><Relationship Id="rId2860" Type="http://schemas.openxmlformats.org/officeDocument/2006/relationships/hyperlink" Target="http://www.bom.gov.au/jsp/ncc/cdio/weatherData/av?p_display_type=dailyDataFile&amp;p_nccObsCode=123&amp;p_stn_num=077042&amp;p_c=-1187089390&amp;p_startYear=1968" TargetMode="External"/><Relationship Id="rId2861" Type="http://schemas.openxmlformats.org/officeDocument/2006/relationships/hyperlink" Target="http://www.bom.gov.au/jsp/ncc/cdio/weatherData/av?p_display_type=dailyDataFile&amp;p_nccObsCode=123&amp;p_stn_num=082053&amp;p_c=-1346534399&amp;p_startYear=1968" TargetMode="External"/><Relationship Id="rId2862" Type="http://schemas.openxmlformats.org/officeDocument/2006/relationships/hyperlink" Target="http://www.bom.gov.au/jsp/ncc/cdio/weatherData/av?p_display_type=dailyDataFile&amp;p_nccObsCode=123&amp;p_stn_num=090082&amp;p_c=-1622948782&amp;p_startYear=1968" TargetMode="External"/><Relationship Id="rId2863" Type="http://schemas.openxmlformats.org/officeDocument/2006/relationships/hyperlink" Target="http://www.bom.gov.au/jsp/ncc/cdio/weatherData/av?p_display_type=dailyDataFile&amp;p_nccObsCode=123&amp;p_stn_num=85096&amp;p_c=-1448261280&amp;p_startYear=1968" TargetMode="External"/><Relationship Id="rId2864" Type="http://schemas.openxmlformats.org/officeDocument/2006/relationships/hyperlink" Target="http://www.bom.gov.au/jsp/ncc/cdio/weatherData/av?p_display_type=dailyDataFile&amp;p_nccObsCode=123&amp;p_stn_num=084080&amp;p_c=-1413883594&amp;p_startYear=1969" TargetMode="External"/><Relationship Id="rId2865" Type="http://schemas.openxmlformats.org/officeDocument/2006/relationships/hyperlink" Target="http://www.bom.gov.au/jsp/ncc/cdio/weatherData/av?p_display_type=dailyDataFile&amp;p_nccObsCode=123&amp;p_stn_num=089002&amp;p_c=-1584265588&amp;p_startYear=1969" TargetMode="External"/><Relationship Id="rId2866" Type="http://schemas.openxmlformats.org/officeDocument/2006/relationships/hyperlink" Target="http://www.bom.gov.au/jsp/ncc/cdio/weatherData/av?p_display_type=dailyDataFile&amp;p_nccObsCode=123&amp;p_stn_num=082002&amp;p_c=-1344860066&amp;p_startYear=1969" TargetMode="External"/><Relationship Id="rId2867" Type="http://schemas.openxmlformats.org/officeDocument/2006/relationships/hyperlink" Target="http://www.bom.gov.au/jsp/ncc/cdio/weatherData/av?p_display_type=dailyDataFile&amp;p_nccObsCode=123&amp;p_stn_num=90015&amp;p_c=-1620534591&amp;p_startYear=1969" TargetMode="External"/><Relationship Id="rId2868" Type="http://schemas.openxmlformats.org/officeDocument/2006/relationships/hyperlink" Target="http://www.bom.gov.au/jsp/ncc/cdio/weatherData/av?p_display_type=dailyDataFile&amp;p_nccObsCode=123&amp;p_stn_num=088110&amp;p_c=-1552668966&amp;p_startYear=1969" TargetMode="External"/><Relationship Id="rId2869" Type="http://schemas.openxmlformats.org/officeDocument/2006/relationships/hyperlink" Target="http://www.bom.gov.au/jsp/ncc/cdio/weatherData/av?p_display_type=dailyDataFile&amp;p_nccObsCode=123&amp;p_stn_num=080015&amp;p_c=-1280474855&amp;p_startYear=1969" TargetMode="External"/><Relationship Id="rId2870" Type="http://schemas.openxmlformats.org/officeDocument/2006/relationships/hyperlink" Target="http://www.bom.gov.au/jsp/ncc/cdio/weatherData/av?p_display_type=dailyDataFile&amp;p_nccObsCode=123&amp;p_stn_num=084016&amp;p_c=-1411732557&amp;p_startYear=1969" TargetMode="External"/><Relationship Id="rId2871" Type="http://schemas.openxmlformats.org/officeDocument/2006/relationships/hyperlink" Target="http://www.bom.gov.au/jsp/ncc/cdio/weatherData/av?p_display_type=dailyDataFile&amp;p_nccObsCode=123&amp;p_stn_num=087025&amp;p_c=-1514665031&amp;p_startYear=1969" TargetMode="External"/><Relationship Id="rId2872" Type="http://schemas.openxmlformats.org/officeDocument/2006/relationships/hyperlink" Target="http://www.bom.gov.au/jsp/ncc/cdio/weatherData/av?p_display_type=dailyDataFile&amp;p_nccObsCode=123&amp;p_stn_num=090044&amp;p_c=-1621579293&amp;p_startYear=1969" TargetMode="External"/><Relationship Id="rId2873" Type="http://schemas.openxmlformats.org/officeDocument/2006/relationships/hyperlink" Target="http://www.bom.gov.au/jsp/ncc/cdio/weatherData/av?p_display_type=dailyDataFile&amp;p_nccObsCode=123&amp;p_stn_num=079023&amp;p_c=-1248922013&amp;p_startYear=1969" TargetMode="External"/><Relationship Id="rId2874" Type="http://schemas.openxmlformats.org/officeDocument/2006/relationships/hyperlink" Target="http://www.bom.gov.au/jsp/ncc/cdio/weatherData/av?p_display_type=dailyDataFile&amp;p_nccObsCode=123&amp;p_stn_num=080023&amp;p_c=-1280731213&amp;p_startYear=1969" TargetMode="External"/><Relationship Id="rId2875" Type="http://schemas.openxmlformats.org/officeDocument/2006/relationships/hyperlink" Target="http://www.bom.gov.au/jsp/ncc/cdio/weatherData/av?p_display_type=dailyDataFile&amp;p_nccObsCode=123&amp;p_stn_num=087031&amp;p_c=-1514874206&amp;p_startYear=1969" TargetMode="External"/><Relationship Id="rId2876" Type="http://schemas.openxmlformats.org/officeDocument/2006/relationships/hyperlink" Target="http://www.bom.gov.au/jsp/ncc/cdio/weatherData/av?p_display_type=dailyDataFile&amp;p_nccObsCode=123&amp;p_stn_num=088043&amp;p_c=-1550309293&amp;p_startYear=1969" TargetMode="External"/><Relationship Id="rId2877" Type="http://schemas.openxmlformats.org/officeDocument/2006/relationships/hyperlink" Target="http://www.bom.gov.au/jsp/ncc/cdio/weatherData/av?p_display_type=dailyDataFile&amp;p_nccObsCode=123&amp;p_stn_num=076031&amp;p_c=-1156137916&amp;p_startYear=1969" TargetMode="External"/><Relationship Id="rId2878" Type="http://schemas.openxmlformats.org/officeDocument/2006/relationships/hyperlink" Target="http://www.bom.gov.au/jsp/ncc/cdio/weatherData/av?p_display_type=dailyDataFile&amp;p_nccObsCode=123&amp;p_stn_num=078031&amp;p_c=-1217762716&amp;p_startYear=1969" TargetMode="External"/><Relationship Id="rId2879" Type="http://schemas.openxmlformats.org/officeDocument/2006/relationships/hyperlink" Target="http://www.bom.gov.au/jsp/ncc/cdio/weatherData/av?p_display_type=dailyDataFile&amp;p_nccObsCode=123&amp;p_stn_num=083025&amp;p_c=-1378625448&amp;p_startYear=1969" TargetMode="External"/><Relationship Id="rId2880" Type="http://schemas.openxmlformats.org/officeDocument/2006/relationships/hyperlink" Target="http://www.bom.gov.au/jsp/ncc/cdio/weatherData/av?p_display_type=dailyDataFile&amp;p_nccObsCode=123&amp;p_stn_num=082039&amp;p_c=-1346074941&amp;p_startYear=1969" TargetMode="External"/><Relationship Id="rId2881" Type="http://schemas.openxmlformats.org/officeDocument/2006/relationships/hyperlink" Target="http://www.bom.gov.au/jsp/ncc/cdio/weatherData/av?p_display_type=dailyDataFile&amp;p_nccObsCode=123&amp;p_stn_num=085072&amp;p_c=-1447444474&amp;p_startYear=1969" TargetMode="External"/><Relationship Id="rId2882" Type="http://schemas.openxmlformats.org/officeDocument/2006/relationships/hyperlink" Target="http://www.bom.gov.au/jsp/ncc/cdio/weatherData/av?p_display_type=dailyDataFile&amp;p_nccObsCode=123&amp;p_stn_num=088109&amp;p_c=-1552634613&amp;p_startYear=1969" TargetMode="External"/><Relationship Id="rId2883" Type="http://schemas.openxmlformats.org/officeDocument/2006/relationships/hyperlink" Target="http://www.bom.gov.au/jsp/ncc/cdio/weatherData/av?p_display_type=dailyDataFile&amp;p_nccObsCode=123&amp;p_stn_num=079080&amp;p_c=-1250724717&amp;p_startYear=1969" TargetMode="External"/><Relationship Id="rId2884" Type="http://schemas.openxmlformats.org/officeDocument/2006/relationships/hyperlink" Target="http://www.bom.gov.au/jsp/ncc/cdio/weatherData/av?p_display_type=dailyDataFile&amp;p_nccObsCode=123&amp;p_stn_num=077042&amp;p_c=-1187089390&amp;p_startYear=1969" TargetMode="External"/><Relationship Id="rId2885" Type="http://schemas.openxmlformats.org/officeDocument/2006/relationships/hyperlink" Target="http://www.bom.gov.au/jsp/ncc/cdio/weatherData/av?p_display_type=dailyDataFile&amp;p_nccObsCode=123&amp;p_stn_num=082053&amp;p_c=-1346534399&amp;p_startYear=1969" TargetMode="External"/><Relationship Id="rId2886" Type="http://schemas.openxmlformats.org/officeDocument/2006/relationships/hyperlink" Target="http://www.bom.gov.au/jsp/ncc/cdio/weatherData/av?p_display_type=dailyDataFile&amp;p_nccObsCode=123&amp;p_stn_num=090082&amp;p_c=-1622948782&amp;p_startYear=1969" TargetMode="External"/><Relationship Id="rId2887" Type="http://schemas.openxmlformats.org/officeDocument/2006/relationships/hyperlink" Target="http://www.bom.gov.au/jsp/ncc/cdio/weatherData/av?p_display_type=dailyDataFile&amp;p_nccObsCode=123&amp;p_stn_num=85096&amp;p_c=-1448261280&amp;p_startYear=1969" TargetMode="External"/><Relationship Id="rId2888" Type="http://schemas.openxmlformats.org/officeDocument/2006/relationships/hyperlink" Target="http://www.bom.gov.au/jsp/ncc/cdio/weatherData/av?p_display_type=dailyDataFile&amp;p_nccObsCode=123&amp;p_stn_num=084080&amp;p_c=-1413883594&amp;p_startYear=1970" TargetMode="External"/><Relationship Id="rId2889" Type="http://schemas.openxmlformats.org/officeDocument/2006/relationships/hyperlink" Target="http://www.bom.gov.au/jsp/ncc/cdio/weatherData/av?p_display_type=dailyDataFile&amp;p_nccObsCode=123&amp;p_stn_num=089002&amp;p_c=-1584265588&amp;p_startYear=1970" TargetMode="External"/><Relationship Id="rId2890" Type="http://schemas.openxmlformats.org/officeDocument/2006/relationships/hyperlink" Target="http://www.bom.gov.au/jsp/ncc/cdio/weatherData/av?p_display_type=dailyDataFile&amp;p_nccObsCode=123&amp;p_stn_num=082002&amp;p_c=-1344860066&amp;p_startYear=1970" TargetMode="External"/><Relationship Id="rId2891" Type="http://schemas.openxmlformats.org/officeDocument/2006/relationships/hyperlink" Target="http://www.bom.gov.au/jsp/ncc/cdio/weatherData/av?p_display_type=dailyDataFile&amp;p_nccObsCode=123&amp;p_stn_num=90015&amp;p_c=-1620534591&amp;p_startYear=1970" TargetMode="External"/><Relationship Id="rId2892" Type="http://schemas.openxmlformats.org/officeDocument/2006/relationships/hyperlink" Target="http://www.bom.gov.au/jsp/ncc/cdio/weatherData/av?p_display_type=dailyDataFile&amp;p_nccObsCode=123&amp;p_stn_num=088110&amp;p_c=-1552668966&amp;p_startYear=1970" TargetMode="External"/><Relationship Id="rId2893" Type="http://schemas.openxmlformats.org/officeDocument/2006/relationships/hyperlink" Target="http://www.bom.gov.au/jsp/ncc/cdio/weatherData/av?p_display_type=dailyDataFile&amp;p_nccObsCode=123&amp;p_stn_num=080015&amp;p_c=-1280474855&amp;p_startYear=1970" TargetMode="External"/><Relationship Id="rId2894" Type="http://schemas.openxmlformats.org/officeDocument/2006/relationships/hyperlink" Target="http://www.bom.gov.au/jsp/ncc/cdio/weatherData/av?p_display_type=dailyDataFile&amp;p_nccObsCode=123&amp;p_stn_num=084016&amp;p_c=-1411732557&amp;p_startYear=1970" TargetMode="External"/><Relationship Id="rId2895" Type="http://schemas.openxmlformats.org/officeDocument/2006/relationships/hyperlink" Target="http://www.bom.gov.au/jsp/ncc/cdio/weatherData/av?p_display_type=dailyDataFile&amp;p_nccObsCode=123&amp;p_stn_num=087025&amp;p_c=-1514665031&amp;p_startYear=1970" TargetMode="External"/><Relationship Id="rId2896" Type="http://schemas.openxmlformats.org/officeDocument/2006/relationships/hyperlink" Target="http://www.bom.gov.au/jsp/ncc/cdio/weatherData/av?p_display_type=dailyDataFile&amp;p_nccObsCode=123&amp;p_stn_num=090044&amp;p_c=-1621579293&amp;p_startYear=1970" TargetMode="External"/><Relationship Id="rId2897" Type="http://schemas.openxmlformats.org/officeDocument/2006/relationships/hyperlink" Target="http://www.bom.gov.au/jsp/ncc/cdio/weatherData/av?p_display_type=dailyDataFile&amp;p_nccObsCode=123&amp;p_stn_num=079023&amp;p_c=-1248922013&amp;p_startYear=1970" TargetMode="External"/><Relationship Id="rId2898" Type="http://schemas.openxmlformats.org/officeDocument/2006/relationships/hyperlink" Target="http://www.bom.gov.au/jsp/ncc/cdio/weatherData/av?p_display_type=dailyDataFile&amp;p_nccObsCode=123&amp;p_stn_num=080023&amp;p_c=-1280731213&amp;p_startYear=1970" TargetMode="External"/><Relationship Id="rId2899" Type="http://schemas.openxmlformats.org/officeDocument/2006/relationships/hyperlink" Target="http://www.bom.gov.au/jsp/ncc/cdio/weatherData/av?p_display_type=dailyDataFile&amp;p_nccObsCode=123&amp;p_stn_num=087031&amp;p_c=-1514874206&amp;p_startYear=1970" TargetMode="External"/><Relationship Id="rId2900" Type="http://schemas.openxmlformats.org/officeDocument/2006/relationships/hyperlink" Target="http://www.bom.gov.au/jsp/ncc/cdio/weatherData/av?p_display_type=dailyDataFile&amp;p_nccObsCode=123&amp;p_stn_num=088043&amp;p_c=-1550309293&amp;p_startYear=1970" TargetMode="External"/><Relationship Id="rId2901" Type="http://schemas.openxmlformats.org/officeDocument/2006/relationships/hyperlink" Target="http://www.bom.gov.au/jsp/ncc/cdio/weatherData/av?p_display_type=dailyDataFile&amp;p_nccObsCode=123&amp;p_stn_num=076031&amp;p_c=-1156137916&amp;p_startYear=1970" TargetMode="External"/><Relationship Id="rId2902" Type="http://schemas.openxmlformats.org/officeDocument/2006/relationships/hyperlink" Target="http://www.bom.gov.au/jsp/ncc/cdio/weatherData/av?p_display_type=dailyDataFile&amp;p_nccObsCode=123&amp;p_stn_num=078031&amp;p_c=-1217762716&amp;p_startYear=1970" TargetMode="External"/><Relationship Id="rId2903" Type="http://schemas.openxmlformats.org/officeDocument/2006/relationships/hyperlink" Target="http://www.bom.gov.au/jsp/ncc/cdio/weatherData/av?p_display_type=dailyDataFile&amp;p_nccObsCode=123&amp;p_stn_num=083025&amp;p_c=-1378625448&amp;p_startYear=1970" TargetMode="External"/><Relationship Id="rId2904" Type="http://schemas.openxmlformats.org/officeDocument/2006/relationships/hyperlink" Target="http://www.bom.gov.au/jsp/ncc/cdio/weatherData/av?p_display_type=dailyDataFile&amp;p_nccObsCode=123&amp;p_stn_num=082039&amp;p_c=-1346074941&amp;p_startYear=1970" TargetMode="External"/><Relationship Id="rId2905" Type="http://schemas.openxmlformats.org/officeDocument/2006/relationships/hyperlink" Target="http://www.bom.gov.au/jsp/ncc/cdio/weatherData/av?p_display_type=dailyDataFile&amp;p_nccObsCode=123&amp;p_stn_num=085072&amp;p_c=-1447444474&amp;p_startYear=1970" TargetMode="External"/><Relationship Id="rId2906" Type="http://schemas.openxmlformats.org/officeDocument/2006/relationships/hyperlink" Target="http://www.bom.gov.au/jsp/ncc/cdio/weatherData/av?p_display_type=dailyDataFile&amp;p_nccObsCode=123&amp;p_stn_num=088109&amp;p_c=-1552634613&amp;p_startYear=1970" TargetMode="External"/><Relationship Id="rId2907" Type="http://schemas.openxmlformats.org/officeDocument/2006/relationships/hyperlink" Target="http://www.bom.gov.au/jsp/ncc/cdio/weatherData/av?p_display_type=dailyDataFile&amp;p_nccObsCode=123&amp;p_stn_num=079080&amp;p_c=-1250724717&amp;p_startYear=1970" TargetMode="External"/><Relationship Id="rId2908" Type="http://schemas.openxmlformats.org/officeDocument/2006/relationships/hyperlink" Target="http://www.bom.gov.au/jsp/ncc/cdio/weatherData/av?p_display_type=dailyDataFile&amp;p_nccObsCode=123&amp;p_stn_num=077042&amp;p_c=-1187089390&amp;p_startYear=1970" TargetMode="External"/><Relationship Id="rId2909" Type="http://schemas.openxmlformats.org/officeDocument/2006/relationships/hyperlink" Target="http://www.bom.gov.au/jsp/ncc/cdio/weatherData/av?p_display_type=dailyDataFile&amp;p_nccObsCode=123&amp;p_stn_num=082053&amp;p_c=-1346534399&amp;p_startYear=1970" TargetMode="External"/><Relationship Id="rId2910" Type="http://schemas.openxmlformats.org/officeDocument/2006/relationships/hyperlink" Target="http://www.bom.gov.au/jsp/ncc/cdio/weatherData/av?p_display_type=dailyDataFile&amp;p_nccObsCode=123&amp;p_stn_num=090082&amp;p_c=-1622948782&amp;p_startYear=1970" TargetMode="External"/><Relationship Id="rId2911" Type="http://schemas.openxmlformats.org/officeDocument/2006/relationships/hyperlink" Target="http://www.bom.gov.au/jsp/ncc/cdio/weatherData/av?p_display_type=dailyDataFile&amp;p_nccObsCode=123&amp;p_stn_num=85096&amp;p_c=-1448261280&amp;p_startYear=1970" TargetMode="External"/><Relationship Id="rId2912" Type="http://schemas.openxmlformats.org/officeDocument/2006/relationships/hyperlink" Target="http://www.bom.gov.au/jsp/ncc/cdio/weatherData/av?p_display_type=dailyDataFile&amp;p_nccObsCode=123&amp;p_stn_num=084108&amp;p_c=-1414825446&amp;p_startYear=1971" TargetMode="External"/><Relationship Id="rId2913" Type="http://schemas.openxmlformats.org/officeDocument/2006/relationships/hyperlink" Target="http://www.bom.gov.au/jsp/ncc/cdio/weatherData/av?p_display_type=dailyDataFile&amp;p_nccObsCode=123&amp;p_stn_num=089002&amp;p_c=-1584265588&amp;p_startYear=1971" TargetMode="External"/><Relationship Id="rId2914" Type="http://schemas.openxmlformats.org/officeDocument/2006/relationships/hyperlink" Target="http://www.bom.gov.au/jsp/ncc/cdio/weatherData/av?p_display_type=dailyDataFile&amp;p_nccObsCode=123&amp;p_stn_num=082002&amp;p_c=-1344860066&amp;p_startYear=1971" TargetMode="External"/><Relationship Id="rId2915" Type="http://schemas.openxmlformats.org/officeDocument/2006/relationships/hyperlink" Target="http://www.bom.gov.au/jsp/ncc/cdio/weatherData/av?p_display_type=dailyDataFile&amp;p_nccObsCode=123&amp;p_stn_num=90015&amp;p_c=-1620534591&amp;p_startYear=1971" TargetMode="External"/><Relationship Id="rId2916" Type="http://schemas.openxmlformats.org/officeDocument/2006/relationships/hyperlink" Target="http://www.bom.gov.au/jsp/ncc/cdio/weatherData/av?p_display_type=dailyDataFile&amp;p_nccObsCode=123&amp;p_stn_num=088110&amp;p_c=-1552668966&amp;p_startYear=1971" TargetMode="External"/><Relationship Id="rId2917" Type="http://schemas.openxmlformats.org/officeDocument/2006/relationships/hyperlink" Target="http://www.bom.gov.au/jsp/ncc/cdio/weatherData/av?p_display_type=dailyDataFile&amp;p_nccObsCode=123&amp;p_stn_num=080015&amp;p_c=-1280474855&amp;p_startYear=1971" TargetMode="External"/><Relationship Id="rId2918" Type="http://schemas.openxmlformats.org/officeDocument/2006/relationships/hyperlink" Target="http://www.bom.gov.au/jsp/ncc/cdio/weatherData/av?p_display_type=dailyDataFile&amp;p_nccObsCode=123&amp;p_stn_num=084016&amp;p_c=-1411732557&amp;p_startYear=1971" TargetMode="External"/><Relationship Id="rId2919" Type="http://schemas.openxmlformats.org/officeDocument/2006/relationships/hyperlink" Target="http://www.bom.gov.au/jsp/ncc/cdio/weatherData/av?p_display_type=dailyDataFile&amp;p_nccObsCode=123&amp;p_stn_num=087117&amp;p_c=-1517869244&amp;p_startYear=1971" TargetMode="External"/><Relationship Id="rId2920" Type="http://schemas.openxmlformats.org/officeDocument/2006/relationships/hyperlink" Target="http://www.bom.gov.au/jsp/ncc/cdio/weatherData/av?p_display_type=dailyDataFile&amp;p_nccObsCode=123&amp;p_stn_num=090044&amp;p_c=-1621579293&amp;p_startYear=1971" TargetMode="External"/><Relationship Id="rId2921" Type="http://schemas.openxmlformats.org/officeDocument/2006/relationships/hyperlink" Target="http://www.bom.gov.au/jsp/ncc/cdio/weatherData/av?p_display_type=dailyDataFile&amp;p_nccObsCode=123&amp;p_stn_num=079023&amp;p_c=-1248922013&amp;p_startYear=1971" TargetMode="External"/><Relationship Id="rId2922" Type="http://schemas.openxmlformats.org/officeDocument/2006/relationships/hyperlink" Target="http://www.bom.gov.au/jsp/ncc/cdio/weatherData/av?p_display_type=dailyDataFile&amp;p_nccObsCode=123&amp;p_stn_num=080023&amp;p_c=-1280731213&amp;p_startYear=1971" TargetMode="External"/><Relationship Id="rId2923" Type="http://schemas.openxmlformats.org/officeDocument/2006/relationships/hyperlink" Target="http://www.bom.gov.au/jsp/ncc/cdio/weatherData/av?p_display_type=dailyDataFile&amp;p_nccObsCode=123&amp;p_stn_num=087031&amp;p_c=-1514874206&amp;p_startYear=1971" TargetMode="External"/><Relationship Id="rId2924" Type="http://schemas.openxmlformats.org/officeDocument/2006/relationships/hyperlink" Target="http://www.bom.gov.au/jsp/ncc/cdio/weatherData/av?p_display_type=dailyDataFile&amp;p_nccObsCode=123&amp;p_stn_num=088043&amp;p_c=-1550309293&amp;p_startYear=1971" TargetMode="External"/><Relationship Id="rId2925" Type="http://schemas.openxmlformats.org/officeDocument/2006/relationships/hyperlink" Target="http://www.bom.gov.au/jsp/ncc/cdio/weatherData/av?p_display_type=dailyDataFile&amp;p_nccObsCode=123&amp;p_stn_num=076031&amp;p_c=-1156137916&amp;p_startYear=1971" TargetMode="External"/><Relationship Id="rId2926" Type="http://schemas.openxmlformats.org/officeDocument/2006/relationships/hyperlink" Target="http://www.bom.gov.au/jsp/ncc/cdio/weatherData/av?p_display_type=dailyDataFile&amp;p_nccObsCode=123&amp;p_stn_num=078031&amp;p_c=-1217762716&amp;p_startYear=1971" TargetMode="External"/><Relationship Id="rId2927" Type="http://schemas.openxmlformats.org/officeDocument/2006/relationships/hyperlink" Target="http://www.bom.gov.au/jsp/ncc/cdio/weatherData/av?p_display_type=dailyDataFile&amp;p_nccObsCode=123&amp;p_stn_num=083025&amp;p_c=-1378625448&amp;p_startYear=1971" TargetMode="External"/><Relationship Id="rId2928" Type="http://schemas.openxmlformats.org/officeDocument/2006/relationships/hyperlink" Target="http://www.bom.gov.au/jsp/ncc/cdio/weatherData/av?p_display_type=dailyDataFile&amp;p_nccObsCode=123&amp;p_stn_num=082039&amp;p_c=-1346074941&amp;p_startYear=1971" TargetMode="External"/><Relationship Id="rId2929" Type="http://schemas.openxmlformats.org/officeDocument/2006/relationships/hyperlink" Target="http://www.bom.gov.au/jsp/ncc/cdio/weatherData/av?p_display_type=dailyDataFile&amp;p_nccObsCode=123&amp;p_stn_num=085072&amp;p_c=-1447444474&amp;p_startYear=1971" TargetMode="External"/><Relationship Id="rId2930" Type="http://schemas.openxmlformats.org/officeDocument/2006/relationships/hyperlink" Target="http://www.bom.gov.au/jsp/ncc/cdio/weatherData/av?p_display_type=dailyDataFile&amp;p_nccObsCode=123&amp;p_stn_num=088109&amp;p_c=-1552634613&amp;p_startYear=1971" TargetMode="External"/><Relationship Id="rId2931" Type="http://schemas.openxmlformats.org/officeDocument/2006/relationships/hyperlink" Target="http://www.bom.gov.au/jsp/ncc/cdio/weatherData/av?p_display_type=dailyDataFile&amp;p_nccObsCode=123&amp;p_stn_num=079080&amp;p_c=-1250724717&amp;p_startYear=1971" TargetMode="External"/><Relationship Id="rId2932" Type="http://schemas.openxmlformats.org/officeDocument/2006/relationships/hyperlink" Target="http://www.bom.gov.au/jsp/ncc/cdio/weatherData/av?p_display_type=dailyDataFile&amp;p_nccObsCode=123&amp;p_stn_num=077042&amp;p_c=-1187089390&amp;p_startYear=1971" TargetMode="External"/><Relationship Id="rId2933" Type="http://schemas.openxmlformats.org/officeDocument/2006/relationships/hyperlink" Target="http://www.bom.gov.au/jsp/ncc/cdio/weatherData/av?p_display_type=dailyDataFile&amp;p_nccObsCode=123&amp;p_stn_num=082053&amp;p_c=-1346534399&amp;p_startYear=1971" TargetMode="External"/><Relationship Id="rId2934" Type="http://schemas.openxmlformats.org/officeDocument/2006/relationships/hyperlink" Target="http://www.bom.gov.au/jsp/ncc/cdio/weatherData/av?p_display_type=dailyDataFile&amp;p_nccObsCode=123&amp;p_stn_num=090082&amp;p_c=-1622948782&amp;p_startYear=1971" TargetMode="External"/><Relationship Id="rId2935" Type="http://schemas.openxmlformats.org/officeDocument/2006/relationships/hyperlink" Target="http://www.bom.gov.au/jsp/ncc/cdio/weatherData/av?p_display_type=dailyDataFile&amp;p_nccObsCode=123&amp;p_stn_num=85096&amp;p_c=-1448261280&amp;p_startYear=1971" TargetMode="External"/><Relationship Id="rId2936" Type="http://schemas.openxmlformats.org/officeDocument/2006/relationships/hyperlink" Target="http://www.bom.gov.au/jsp/ncc/cdio/weatherData/av?p_display_type=dailyDataFile&amp;p_nccObsCode=123&amp;p_stn_num=084108&amp;p_c=-1414825446&amp;p_startYear=1972" TargetMode="External"/><Relationship Id="rId2937" Type="http://schemas.openxmlformats.org/officeDocument/2006/relationships/hyperlink" Target="http://www.bom.gov.au/jsp/ncc/cdio/weatherData/av?p_display_type=dailyDataFile&amp;p_nccObsCode=123&amp;p_stn_num=089002&amp;p_c=-1584265588&amp;p_startYear=1972" TargetMode="External"/><Relationship Id="rId2938" Type="http://schemas.openxmlformats.org/officeDocument/2006/relationships/hyperlink" Target="http://www.bom.gov.au/jsp/ncc/cdio/weatherData/av?p_display_type=dailyDataFile&amp;p_nccObsCode=123&amp;p_stn_num=082002&amp;p_c=-1344860066&amp;p_startYear=1972" TargetMode="External"/><Relationship Id="rId2939" Type="http://schemas.openxmlformats.org/officeDocument/2006/relationships/hyperlink" Target="http://www.bom.gov.au/jsp/ncc/cdio/weatherData/av?p_display_type=dailyDataFile&amp;p_nccObsCode=123&amp;p_stn_num=90015&amp;p_c=-1620534591&amp;p_startYear=1972" TargetMode="External"/><Relationship Id="rId2940" Type="http://schemas.openxmlformats.org/officeDocument/2006/relationships/hyperlink" Target="http://www.bom.gov.au/jsp/ncc/cdio/weatherData/av?p_display_type=dailyDataFile&amp;p_nccObsCode=123&amp;p_stn_num=088110&amp;p_c=-1552668966&amp;p_startYear=1972" TargetMode="External"/><Relationship Id="rId2941" Type="http://schemas.openxmlformats.org/officeDocument/2006/relationships/hyperlink" Target="http://www.bom.gov.au/jsp/ncc/cdio/weatherData/av?p_display_type=dailyDataFile&amp;p_nccObsCode=123&amp;p_stn_num=080015&amp;p_c=-1280474855&amp;p_startYear=1972" TargetMode="External"/><Relationship Id="rId2942" Type="http://schemas.openxmlformats.org/officeDocument/2006/relationships/hyperlink" Target="http://www.bom.gov.au/jsp/ncc/cdio/weatherData/av?p_display_type=dailyDataFile&amp;p_nccObsCode=123&amp;p_stn_num=084016&amp;p_c=-1411732557&amp;p_startYear=1972" TargetMode="External"/><Relationship Id="rId2943" Type="http://schemas.openxmlformats.org/officeDocument/2006/relationships/hyperlink" Target="http://www.bom.gov.au/jsp/ncc/cdio/weatherData/av?p_display_type=dailyDataFile&amp;p_nccObsCode=123&amp;p_stn_num=087117&amp;p_c=-1517869244&amp;p_startYear=1972" TargetMode="External"/><Relationship Id="rId2944" Type="http://schemas.openxmlformats.org/officeDocument/2006/relationships/hyperlink" Target="http://www.bom.gov.au/jsp/ncc/cdio/weatherData/av?p_display_type=dailyDataFile&amp;p_nccObsCode=123&amp;p_stn_num=090044&amp;p_c=-1621579293&amp;p_startYear=1972" TargetMode="External"/><Relationship Id="rId2945" Type="http://schemas.openxmlformats.org/officeDocument/2006/relationships/hyperlink" Target="http://www.bom.gov.au/jsp/ncc/cdio/weatherData/av?p_display_type=dailyDataFile&amp;p_nccObsCode=123&amp;p_stn_num=079023&amp;p_c=-1248922013&amp;p_startYear=1972" TargetMode="External"/><Relationship Id="rId2946" Type="http://schemas.openxmlformats.org/officeDocument/2006/relationships/hyperlink" Target="http://www.bom.gov.au/jsp/ncc/cdio/weatherData/av?p_display_type=dailyDataFile&amp;p_nccObsCode=123&amp;p_stn_num=080023&amp;p_c=-1280731213&amp;p_startYear=1972" TargetMode="External"/><Relationship Id="rId2947" Type="http://schemas.openxmlformats.org/officeDocument/2006/relationships/hyperlink" Target="http://www.bom.gov.au/jsp/ncc/cdio/weatherData/av?p_display_type=dailyDataFile&amp;p_nccObsCode=123&amp;p_stn_num=087031&amp;p_c=-1514874206&amp;p_startYear=1972" TargetMode="External"/><Relationship Id="rId2948" Type="http://schemas.openxmlformats.org/officeDocument/2006/relationships/hyperlink" Target="http://www.bom.gov.au/jsp/ncc/cdio/weatherData/av?p_display_type=dailyDataFile&amp;p_nccObsCode=123&amp;p_stn_num=088043&amp;p_c=-1550309293&amp;p_startYear=1972" TargetMode="External"/><Relationship Id="rId2949" Type="http://schemas.openxmlformats.org/officeDocument/2006/relationships/hyperlink" Target="http://www.bom.gov.au/jsp/ncc/cdio/weatherData/av?p_display_type=dailyDataFile&amp;p_nccObsCode=123&amp;p_stn_num=076031&amp;p_c=-1156137916&amp;p_startYear=1972" TargetMode="External"/><Relationship Id="rId2950" Type="http://schemas.openxmlformats.org/officeDocument/2006/relationships/hyperlink" Target="http://www.bom.gov.au/jsp/ncc/cdio/weatherData/av?p_display_type=dailyDataFile&amp;p_nccObsCode=123&amp;p_stn_num=078031&amp;p_c=-1217762716&amp;p_startYear=1972" TargetMode="External"/><Relationship Id="rId2951" Type="http://schemas.openxmlformats.org/officeDocument/2006/relationships/hyperlink" Target="http://www.bom.gov.au/jsp/ncc/cdio/weatherData/av?p_display_type=dailyDataFile&amp;p_nccObsCode=123&amp;p_stn_num=083025&amp;p_c=-1378625448&amp;p_startYear=1972" TargetMode="External"/><Relationship Id="rId2952" Type="http://schemas.openxmlformats.org/officeDocument/2006/relationships/hyperlink" Target="http://www.bom.gov.au/jsp/ncc/cdio/weatherData/av?p_display_type=dailyDataFile&amp;p_nccObsCode=123&amp;p_stn_num=082039&amp;p_c=-1346074941&amp;p_startYear=1972" TargetMode="External"/><Relationship Id="rId2953" Type="http://schemas.openxmlformats.org/officeDocument/2006/relationships/hyperlink" Target="http://www.bom.gov.au/jsp/ncc/cdio/weatherData/av?p_display_type=dailyDataFile&amp;p_nccObsCode=123&amp;p_stn_num=085072&amp;p_c=-1447444474&amp;p_startYear=1972" TargetMode="External"/><Relationship Id="rId2954" Type="http://schemas.openxmlformats.org/officeDocument/2006/relationships/hyperlink" Target="http://www.bom.gov.au/jsp/ncc/cdio/weatherData/av?p_display_type=dailyDataFile&amp;p_nccObsCode=123&amp;p_stn_num=088109&amp;p_c=-1552634613&amp;p_startYear=1972" TargetMode="External"/><Relationship Id="rId2955" Type="http://schemas.openxmlformats.org/officeDocument/2006/relationships/hyperlink" Target="http://www.bom.gov.au/jsp/ncc/cdio/weatherData/av?p_display_type=dailyDataFile&amp;p_nccObsCode=123&amp;p_stn_num=079080&amp;p_c=-1250724717&amp;p_startYear=1972" TargetMode="External"/><Relationship Id="rId2956" Type="http://schemas.openxmlformats.org/officeDocument/2006/relationships/hyperlink" Target="http://www.bom.gov.au/jsp/ncc/cdio/weatherData/av?p_display_type=dailyDataFile&amp;p_nccObsCode=123&amp;p_stn_num=077042&amp;p_c=-1187089390&amp;p_startYear=1972" TargetMode="External"/><Relationship Id="rId2957" Type="http://schemas.openxmlformats.org/officeDocument/2006/relationships/hyperlink" Target="http://www.bom.gov.au/jsp/ncc/cdio/weatherData/av?p_display_type=dailyDataFile&amp;p_nccObsCode=123&amp;p_stn_num=082053&amp;p_c=-1346534399&amp;p_startYear=1972" TargetMode="External"/><Relationship Id="rId2958" Type="http://schemas.openxmlformats.org/officeDocument/2006/relationships/hyperlink" Target="http://www.bom.gov.au/jsp/ncc/cdio/weatherData/av?p_display_type=dailyDataFile&amp;p_nccObsCode=123&amp;p_stn_num=090082&amp;p_c=-1622948782&amp;p_startYear=1972" TargetMode="External"/><Relationship Id="rId2959" Type="http://schemas.openxmlformats.org/officeDocument/2006/relationships/hyperlink" Target="http://www.bom.gov.au/jsp/ncc/cdio/weatherData/av?p_display_type=dailyDataFile&amp;p_nccObsCode=123&amp;p_stn_num=85096&amp;p_c=-1448261280&amp;p_startYear=1972" TargetMode="External"/><Relationship Id="rId2960" Type="http://schemas.openxmlformats.org/officeDocument/2006/relationships/hyperlink" Target="http://www.bom.gov.au/jsp/ncc/cdio/weatherData/av?p_display_type=dailyDataFile&amp;p_nccObsCode=123&amp;p_stn_num=084108&amp;p_c=-1414825446&amp;p_startYear=1973" TargetMode="External"/><Relationship Id="rId2961" Type="http://schemas.openxmlformats.org/officeDocument/2006/relationships/hyperlink" Target="http://www.bom.gov.au/jsp/ncc/cdio/weatherData/av?p_display_type=dailyDataFile&amp;p_nccObsCode=123&amp;p_stn_num=089002&amp;p_c=-1584265588&amp;p_startYear=1973" TargetMode="External"/><Relationship Id="rId2962" Type="http://schemas.openxmlformats.org/officeDocument/2006/relationships/hyperlink" Target="http://www.bom.gov.au/jsp/ncc/cdio/weatherData/av?p_display_type=dailyDataFile&amp;p_nccObsCode=123&amp;p_stn_num=082002&amp;p_c=-1344860066&amp;p_startYear=1973" TargetMode="External"/><Relationship Id="rId2963" Type="http://schemas.openxmlformats.org/officeDocument/2006/relationships/hyperlink" Target="http://www.bom.gov.au/jsp/ncc/cdio/weatherData/av?p_display_type=dailyDataFile&amp;p_nccObsCode=123&amp;p_stn_num=90015&amp;p_c=-1620534591&amp;p_startYear=1973" TargetMode="External"/><Relationship Id="rId2964" Type="http://schemas.openxmlformats.org/officeDocument/2006/relationships/hyperlink" Target="http://www.bom.gov.au/jsp/ncc/cdio/weatherData/av?p_display_type=dailyDataFile&amp;p_nccObsCode=123&amp;p_stn_num=088110&amp;p_c=-1552668966&amp;p_startYear=1973" TargetMode="External"/><Relationship Id="rId2965" Type="http://schemas.openxmlformats.org/officeDocument/2006/relationships/hyperlink" Target="http://www.bom.gov.au/jsp/ncc/cdio/weatherData/av?p_display_type=dailyDataFile&amp;p_nccObsCode=123&amp;p_stn_num=080015&amp;p_c=-1280474855&amp;p_startYear=1973" TargetMode="External"/><Relationship Id="rId2966" Type="http://schemas.openxmlformats.org/officeDocument/2006/relationships/hyperlink" Target="http://www.bom.gov.au/jsp/ncc/cdio/weatherData/av?p_display_type=dailyDataFile&amp;p_nccObsCode=123&amp;p_stn_num=084016&amp;p_c=-1411732557&amp;p_startYear=1973" TargetMode="External"/><Relationship Id="rId2967" Type="http://schemas.openxmlformats.org/officeDocument/2006/relationships/hyperlink" Target="http://www.bom.gov.au/jsp/ncc/cdio/weatherData/av?p_display_type=dailyDataFile&amp;p_nccObsCode=123&amp;p_stn_num=087117&amp;p_c=-1517869244&amp;p_startYear=1973" TargetMode="External"/><Relationship Id="rId2968" Type="http://schemas.openxmlformats.org/officeDocument/2006/relationships/hyperlink" Target="http://www.bom.gov.au/jsp/ncc/cdio/weatherData/av?p_display_type=dailyDataFile&amp;p_nccObsCode=123&amp;p_stn_num=090044&amp;p_c=-1621579293&amp;p_startYear=1973" TargetMode="External"/><Relationship Id="rId2969" Type="http://schemas.openxmlformats.org/officeDocument/2006/relationships/hyperlink" Target="http://www.bom.gov.au/jsp/ncc/cdio/weatherData/av?p_display_type=dailyDataFile&amp;p_nccObsCode=123&amp;p_stn_num=079023&amp;p_c=-1248922013&amp;p_startYear=1973" TargetMode="External"/><Relationship Id="rId2970" Type="http://schemas.openxmlformats.org/officeDocument/2006/relationships/hyperlink" Target="http://www.bom.gov.au/jsp/ncc/cdio/weatherData/av?p_display_type=dailyDataFile&amp;p_nccObsCode=123&amp;p_stn_num=080023&amp;p_c=-1280731213&amp;p_startYear=1973" TargetMode="External"/><Relationship Id="rId2971" Type="http://schemas.openxmlformats.org/officeDocument/2006/relationships/hyperlink" Target="http://www.bom.gov.au/jsp/ncc/cdio/weatherData/av?p_display_type=dailyDataFile&amp;p_nccObsCode=123&amp;p_stn_num=087031&amp;p_c=-1514874206&amp;p_startYear=1973" TargetMode="External"/><Relationship Id="rId2972" Type="http://schemas.openxmlformats.org/officeDocument/2006/relationships/hyperlink" Target="http://www.bom.gov.au/jsp/ncc/cdio/weatherData/av?p_display_type=dailyDataFile&amp;p_nccObsCode=123&amp;p_stn_num=088043&amp;p_c=-1550309293&amp;p_startYear=1973" TargetMode="External"/><Relationship Id="rId2973" Type="http://schemas.openxmlformats.org/officeDocument/2006/relationships/hyperlink" Target="http://www.bom.gov.au/jsp/ncc/cdio/weatherData/av?p_display_type=dailyDataFile&amp;p_nccObsCode=123&amp;p_stn_num=076031&amp;p_c=-1156137916&amp;p_startYear=1973" TargetMode="External"/><Relationship Id="rId2974" Type="http://schemas.openxmlformats.org/officeDocument/2006/relationships/hyperlink" Target="http://www.bom.gov.au/jsp/ncc/cdio/weatherData/av?p_display_type=dailyDataFile&amp;p_nccObsCode=123&amp;p_stn_num=078031&amp;p_c=-1217762716&amp;p_startYear=1973" TargetMode="External"/><Relationship Id="rId2975" Type="http://schemas.openxmlformats.org/officeDocument/2006/relationships/hyperlink" Target="http://www.bom.gov.au/jsp/ncc/cdio/weatherData/av?p_display_type=dailyDataFile&amp;p_nccObsCode=123&amp;p_stn_num=083025&amp;p_c=-1378625448&amp;p_startYear=1973" TargetMode="External"/><Relationship Id="rId2976" Type="http://schemas.openxmlformats.org/officeDocument/2006/relationships/hyperlink" Target="http://www.bom.gov.au/jsp/ncc/cdio/weatherData/av?p_display_type=dailyDataFile&amp;p_nccObsCode=123&amp;p_stn_num=082039&amp;p_c=-1346074941&amp;p_startYear=1973" TargetMode="External"/><Relationship Id="rId2977" Type="http://schemas.openxmlformats.org/officeDocument/2006/relationships/hyperlink" Target="http://www.bom.gov.au/jsp/ncc/cdio/weatherData/av?p_display_type=dailyDataFile&amp;p_nccObsCode=123&amp;p_stn_num=085072&amp;p_c=-1447444474&amp;p_startYear=1973" TargetMode="External"/><Relationship Id="rId2978" Type="http://schemas.openxmlformats.org/officeDocument/2006/relationships/hyperlink" Target="http://www.bom.gov.au/jsp/ncc/cdio/weatherData/av?p_display_type=dailyDataFile&amp;p_nccObsCode=123&amp;p_stn_num=088109&amp;p_c=-1552634613&amp;p_startYear=1973" TargetMode="External"/><Relationship Id="rId2979" Type="http://schemas.openxmlformats.org/officeDocument/2006/relationships/hyperlink" Target="http://www.bom.gov.au/jsp/ncc/cdio/weatherData/av?p_display_type=dailyDataFile&amp;p_nccObsCode=123&amp;p_stn_num=079080&amp;p_c=-1250724717&amp;p_startYear=1973" TargetMode="External"/><Relationship Id="rId2980" Type="http://schemas.openxmlformats.org/officeDocument/2006/relationships/hyperlink" Target="http://www.bom.gov.au/jsp/ncc/cdio/weatherData/av?p_display_type=dailyDataFile&amp;p_nccObsCode=123&amp;p_stn_num=077042&amp;p_c=-1187089390&amp;p_startYear=1973" TargetMode="External"/><Relationship Id="rId2981" Type="http://schemas.openxmlformats.org/officeDocument/2006/relationships/hyperlink" Target="http://www.bom.gov.au/jsp/ncc/cdio/weatherData/av?p_display_type=dailyDataFile&amp;p_nccObsCode=123&amp;p_stn_num=082053&amp;p_c=-1346534399&amp;p_startYear=1973" TargetMode="External"/><Relationship Id="rId2982" Type="http://schemas.openxmlformats.org/officeDocument/2006/relationships/hyperlink" Target="http://www.bom.gov.au/jsp/ncc/cdio/weatherData/av?p_display_type=dailyDataFile&amp;p_nccObsCode=123&amp;p_stn_num=090082&amp;p_c=-1622948782&amp;p_startYear=1973" TargetMode="External"/><Relationship Id="rId2983" Type="http://schemas.openxmlformats.org/officeDocument/2006/relationships/hyperlink" Target="http://www.bom.gov.au/jsp/ncc/cdio/weatherData/av?p_display_type=dailyDataFile&amp;p_nccObsCode=123&amp;p_stn_num=85096&amp;p_c=-1448261280&amp;p_startYear=1973" TargetMode="External"/><Relationship Id="rId2984" Type="http://schemas.openxmlformats.org/officeDocument/2006/relationships/hyperlink" Target="http://www.bom.gov.au/jsp/ncc/cdio/weatherData/av?p_display_type=dailyDataFile&amp;p_nccObsCode=123&amp;p_stn_num=084108&amp;p_c=-1414825446&amp;p_startYear=1974" TargetMode="External"/><Relationship Id="rId2985" Type="http://schemas.openxmlformats.org/officeDocument/2006/relationships/hyperlink" Target="http://www.bom.gov.au/jsp/ncc/cdio/weatherData/av?p_display_type=dailyDataFile&amp;p_nccObsCode=123&amp;p_stn_num=089002&amp;p_c=-1584265588&amp;p_startYear=1974" TargetMode="External"/><Relationship Id="rId2986" Type="http://schemas.openxmlformats.org/officeDocument/2006/relationships/hyperlink" Target="http://www.bom.gov.au/jsp/ncc/cdio/weatherData/av?p_display_type=dailyDataFile&amp;p_nccObsCode=123&amp;p_stn_num=082002&amp;p_c=-1344860066&amp;p_startYear=1974" TargetMode="External"/><Relationship Id="rId2987" Type="http://schemas.openxmlformats.org/officeDocument/2006/relationships/hyperlink" Target="http://www.bom.gov.au/jsp/ncc/cdio/weatherData/av?p_display_type=dailyDataFile&amp;p_nccObsCode=123&amp;p_stn_num=90015&amp;p_c=-1620534591&amp;p_startYear=1974" TargetMode="External"/><Relationship Id="rId2988" Type="http://schemas.openxmlformats.org/officeDocument/2006/relationships/hyperlink" Target="http://www.bom.gov.au/jsp/ncc/cdio/weatherData/av?p_display_type=dailyDataFile&amp;p_nccObsCode=123&amp;p_stn_num=088110&amp;p_c=-1552668966&amp;p_startYear=1974" TargetMode="External"/><Relationship Id="rId2989" Type="http://schemas.openxmlformats.org/officeDocument/2006/relationships/hyperlink" Target="http://www.bom.gov.au/jsp/ncc/cdio/weatherData/av?p_display_type=dailyDataFile&amp;p_nccObsCode=123&amp;p_stn_num=080015&amp;p_c=-1280474855&amp;p_startYear=1974" TargetMode="External"/><Relationship Id="rId2990" Type="http://schemas.openxmlformats.org/officeDocument/2006/relationships/hyperlink" Target="http://www.bom.gov.au/jsp/ncc/cdio/weatherData/av?p_display_type=dailyDataFile&amp;p_nccObsCode=123&amp;p_stn_num=084016&amp;p_c=-1411732557&amp;p_startYear=1974" TargetMode="External"/><Relationship Id="rId2991" Type="http://schemas.openxmlformats.org/officeDocument/2006/relationships/hyperlink" Target="http://www.bom.gov.au/jsp/ncc/cdio/weatherData/av?p_display_type=dailyDataFile&amp;p_nccObsCode=123&amp;p_stn_num=087117&amp;p_c=-1517869244&amp;p_startYear=1974" TargetMode="External"/><Relationship Id="rId2992" Type="http://schemas.openxmlformats.org/officeDocument/2006/relationships/hyperlink" Target="http://www.bom.gov.au/jsp/ncc/cdio/weatherData/av?p_display_type=dailyDataFile&amp;p_nccObsCode=123&amp;p_stn_num=090044&amp;p_c=-1621579293&amp;p_startYear=1974" TargetMode="External"/><Relationship Id="rId2993" Type="http://schemas.openxmlformats.org/officeDocument/2006/relationships/hyperlink" Target="http://www.bom.gov.au/jsp/ncc/cdio/weatherData/av?p_display_type=dailyDataFile&amp;p_nccObsCode=123&amp;p_stn_num=079023&amp;p_c=-1248922013&amp;p_startYear=1974" TargetMode="External"/><Relationship Id="rId2994" Type="http://schemas.openxmlformats.org/officeDocument/2006/relationships/hyperlink" Target="http://www.bom.gov.au/jsp/ncc/cdio/weatherData/av?p_display_type=dailyDataFile&amp;p_nccObsCode=123&amp;p_stn_num=080023&amp;p_c=-1280731213&amp;p_startYear=1974" TargetMode="External"/><Relationship Id="rId2995" Type="http://schemas.openxmlformats.org/officeDocument/2006/relationships/hyperlink" Target="http://www.bom.gov.au/jsp/ncc/cdio/weatherData/av?p_display_type=dailyDataFile&amp;p_nccObsCode=123&amp;p_stn_num=087031&amp;p_c=-1514874206&amp;p_startYear=1974" TargetMode="External"/><Relationship Id="rId2996" Type="http://schemas.openxmlformats.org/officeDocument/2006/relationships/hyperlink" Target="http://www.bom.gov.au/jsp/ncc/cdio/weatherData/av?p_display_type=dailyDataFile&amp;p_nccObsCode=123&amp;p_stn_num=088043&amp;p_c=-1550309293&amp;p_startYear=1974" TargetMode="External"/><Relationship Id="rId2997" Type="http://schemas.openxmlformats.org/officeDocument/2006/relationships/hyperlink" Target="http://www.bom.gov.au/jsp/ncc/cdio/weatherData/av?p_display_type=dailyDataFile&amp;p_nccObsCode=123&amp;p_stn_num=076031&amp;p_c=-1156137916&amp;p_startYear=1974" TargetMode="External"/><Relationship Id="rId2998" Type="http://schemas.openxmlformats.org/officeDocument/2006/relationships/hyperlink" Target="http://www.bom.gov.au/jsp/ncc/cdio/weatherData/av?p_display_type=dailyDataFile&amp;p_nccObsCode=123&amp;p_stn_num=078031&amp;p_c=-1217762716&amp;p_startYear=1974" TargetMode="External"/><Relationship Id="rId2999" Type="http://schemas.openxmlformats.org/officeDocument/2006/relationships/hyperlink" Target="http://www.bom.gov.au/jsp/ncc/cdio/weatherData/av?p_display_type=dailyDataFile&amp;p_nccObsCode=123&amp;p_stn_num=083025&amp;p_c=-1378625448&amp;p_startYear=1974" TargetMode="External"/><Relationship Id="rId3000" Type="http://schemas.openxmlformats.org/officeDocument/2006/relationships/hyperlink" Target="http://www.bom.gov.au/jsp/ncc/cdio/weatherData/av?p_display_type=dailyDataFile&amp;p_nccObsCode=123&amp;p_stn_num=082039&amp;p_c=-1346074941&amp;p_startYear=1974" TargetMode="External"/><Relationship Id="rId3001" Type="http://schemas.openxmlformats.org/officeDocument/2006/relationships/hyperlink" Target="http://www.bom.gov.au/jsp/ncc/cdio/weatherData/av?p_display_type=dailyDataFile&amp;p_nccObsCode=123&amp;p_stn_num=085072&amp;p_c=-1447444474&amp;p_startYear=1974" TargetMode="External"/><Relationship Id="rId3002" Type="http://schemas.openxmlformats.org/officeDocument/2006/relationships/hyperlink" Target="http://www.bom.gov.au/jsp/ncc/cdio/weatherData/av?p_display_type=dailyDataFile&amp;p_nccObsCode=123&amp;p_stn_num=088109&amp;p_c=-1552634613&amp;p_startYear=1974" TargetMode="External"/><Relationship Id="rId3003" Type="http://schemas.openxmlformats.org/officeDocument/2006/relationships/hyperlink" Target="http://www.bom.gov.au/jsp/ncc/cdio/weatherData/av?p_display_type=dailyDataFile&amp;p_nccObsCode=123&amp;p_stn_num=079080&amp;p_c=-1250724717&amp;p_startYear=1974" TargetMode="External"/><Relationship Id="rId3004" Type="http://schemas.openxmlformats.org/officeDocument/2006/relationships/hyperlink" Target="http://www.bom.gov.au/jsp/ncc/cdio/weatherData/av?p_display_type=dailyDataFile&amp;p_nccObsCode=123&amp;p_stn_num=077042&amp;p_c=-1187089390&amp;p_startYear=1974" TargetMode="External"/><Relationship Id="rId3005" Type="http://schemas.openxmlformats.org/officeDocument/2006/relationships/hyperlink" Target="http://www.bom.gov.au/jsp/ncc/cdio/weatherData/av?p_display_type=dailyDataFile&amp;p_nccObsCode=123&amp;p_stn_num=082053&amp;p_c=-1346534399&amp;p_startYear=1974" TargetMode="External"/><Relationship Id="rId3006" Type="http://schemas.openxmlformats.org/officeDocument/2006/relationships/hyperlink" Target="http://www.bom.gov.au/jsp/ncc/cdio/weatherData/av?p_display_type=dailyDataFile&amp;p_nccObsCode=123&amp;p_stn_num=090082&amp;p_c=-1622948782&amp;p_startYear=1974" TargetMode="External"/><Relationship Id="rId3007" Type="http://schemas.openxmlformats.org/officeDocument/2006/relationships/hyperlink" Target="http://www.bom.gov.au/jsp/ncc/cdio/weatherData/av?p_display_type=dailyDataFile&amp;p_nccObsCode=123&amp;p_stn_num=85096&amp;p_c=-1448261280&amp;p_startYear=1974" TargetMode="External"/><Relationship Id="rId3008" Type="http://schemas.openxmlformats.org/officeDocument/2006/relationships/hyperlink" Target="http://www.bom.gov.au/jsp/ncc/cdio/weatherData/av?p_display_type=dailyDataFile&amp;p_nccObsCode=123&amp;p_stn_num=084108&amp;p_c=-1414825446&amp;p_startYear=1975" TargetMode="External"/><Relationship Id="rId3009" Type="http://schemas.openxmlformats.org/officeDocument/2006/relationships/hyperlink" Target="http://www.bom.gov.au/jsp/ncc/cdio/weatherData/av?p_display_type=dailyDataFile&amp;p_nccObsCode=123&amp;p_stn_num=089002&amp;p_c=-1584265588&amp;p_startYear=1975" TargetMode="External"/><Relationship Id="rId3010" Type="http://schemas.openxmlformats.org/officeDocument/2006/relationships/hyperlink" Target="http://www.bom.gov.au/jsp/ncc/cdio/weatherData/av?p_display_type=dailyDataFile&amp;p_nccObsCode=123&amp;p_stn_num=082002&amp;p_c=-1344860066&amp;p_startYear=1975" TargetMode="External"/><Relationship Id="rId3011" Type="http://schemas.openxmlformats.org/officeDocument/2006/relationships/hyperlink" Target="http://www.bom.gov.au/jsp/ncc/cdio/weatherData/av?p_display_type=dailyDataFile&amp;p_nccObsCode=123&amp;p_stn_num=90015&amp;p_c=-1620534591&amp;p_startYear=1975" TargetMode="External"/><Relationship Id="rId3012" Type="http://schemas.openxmlformats.org/officeDocument/2006/relationships/hyperlink" Target="http://www.bom.gov.au/jsp/ncc/cdio/weatherData/av?p_display_type=dailyDataFile&amp;p_nccObsCode=123&amp;p_stn_num=088110&amp;p_c=-1552668966&amp;p_startYear=1975" TargetMode="External"/><Relationship Id="rId3013" Type="http://schemas.openxmlformats.org/officeDocument/2006/relationships/hyperlink" Target="http://www.bom.gov.au/jsp/ncc/cdio/weatherData/av?p_display_type=dailyDataFile&amp;p_nccObsCode=123&amp;p_stn_num=080015&amp;p_c=-1280474855&amp;p_startYear=1975" TargetMode="External"/><Relationship Id="rId3014" Type="http://schemas.openxmlformats.org/officeDocument/2006/relationships/hyperlink" Target="http://www.bom.gov.au/jsp/ncc/cdio/weatherData/av?p_display_type=dailyDataFile&amp;p_nccObsCode=123&amp;p_stn_num=084016&amp;p_c=-1411732557&amp;p_startYear=1975" TargetMode="External"/><Relationship Id="rId3015" Type="http://schemas.openxmlformats.org/officeDocument/2006/relationships/hyperlink" Target="http://www.bom.gov.au/jsp/ncc/cdio/weatherData/av?p_display_type=dailyDataFile&amp;p_nccObsCode=123&amp;p_stn_num=087117&amp;p_c=-1517869244&amp;p_startYear=1975" TargetMode="External"/><Relationship Id="rId3016" Type="http://schemas.openxmlformats.org/officeDocument/2006/relationships/hyperlink" Target="http://www.bom.gov.au/jsp/ncc/cdio/weatherData/av?p_display_type=dailyDataFile&amp;p_nccObsCode=123&amp;p_stn_num=090044&amp;p_c=-1621579293&amp;p_startYear=1975" TargetMode="External"/><Relationship Id="rId3017" Type="http://schemas.openxmlformats.org/officeDocument/2006/relationships/hyperlink" Target="http://www.bom.gov.au/jsp/ncc/cdio/weatherData/av?p_display_type=dailyDataFile&amp;p_nccObsCode=123&amp;p_stn_num=079023&amp;p_c=-1248922013&amp;p_startYear=1975" TargetMode="External"/><Relationship Id="rId3018" Type="http://schemas.openxmlformats.org/officeDocument/2006/relationships/hyperlink" Target="http://www.bom.gov.au/jsp/ncc/cdio/weatherData/av?p_display_type=dailyDataFile&amp;p_nccObsCode=123&amp;p_stn_num=080023&amp;p_c=-1280731213&amp;p_startYear=1975" TargetMode="External"/><Relationship Id="rId3019" Type="http://schemas.openxmlformats.org/officeDocument/2006/relationships/hyperlink" Target="http://www.bom.gov.au/jsp/ncc/cdio/weatherData/av?p_display_type=dailyDataFile&amp;p_nccObsCode=123&amp;p_stn_num=087031&amp;p_c=-1514874206&amp;p_startYear=1975" TargetMode="External"/><Relationship Id="rId3020" Type="http://schemas.openxmlformats.org/officeDocument/2006/relationships/hyperlink" Target="http://www.bom.gov.au/jsp/ncc/cdio/weatherData/av?p_display_type=dailyDataFile&amp;p_nccObsCode=123&amp;p_stn_num=088043&amp;p_c=-1550309293&amp;p_startYear=1975" TargetMode="External"/><Relationship Id="rId3021" Type="http://schemas.openxmlformats.org/officeDocument/2006/relationships/hyperlink" Target="http://www.bom.gov.au/jsp/ncc/cdio/weatherData/av?p_display_type=dailyDataFile&amp;p_nccObsCode=123&amp;p_stn_num=076031&amp;p_c=-1156137916&amp;p_startYear=1975" TargetMode="External"/><Relationship Id="rId3022" Type="http://schemas.openxmlformats.org/officeDocument/2006/relationships/hyperlink" Target="http://www.bom.gov.au/jsp/ncc/cdio/weatherData/av?p_display_type=dailyDataFile&amp;p_nccObsCode=123&amp;p_stn_num=078031&amp;p_c=-1217762716&amp;p_startYear=1975" TargetMode="External"/><Relationship Id="rId3023" Type="http://schemas.openxmlformats.org/officeDocument/2006/relationships/hyperlink" Target="http://www.bom.gov.au/jsp/ncc/cdio/weatherData/av?p_display_type=dailyDataFile&amp;p_nccObsCode=123&amp;p_stn_num=083025&amp;p_c=-1378625448&amp;p_startYear=1975" TargetMode="External"/><Relationship Id="rId3024" Type="http://schemas.openxmlformats.org/officeDocument/2006/relationships/hyperlink" Target="http://www.bom.gov.au/jsp/ncc/cdio/weatherData/av?p_display_type=dailyDataFile&amp;p_nccObsCode=123&amp;p_stn_num=082039&amp;p_c=-1346074941&amp;p_startYear=1975" TargetMode="External"/><Relationship Id="rId3025" Type="http://schemas.openxmlformats.org/officeDocument/2006/relationships/hyperlink" Target="http://www.bom.gov.au/jsp/ncc/cdio/weatherData/av?p_display_type=dailyDataFile&amp;p_nccObsCode=123&amp;p_stn_num=085072&amp;p_c=-1447444474&amp;p_startYear=1975" TargetMode="External"/><Relationship Id="rId3026" Type="http://schemas.openxmlformats.org/officeDocument/2006/relationships/hyperlink" Target="http://www.bom.gov.au/jsp/ncc/cdio/weatherData/av?p_display_type=dailyDataFile&amp;p_nccObsCode=123&amp;p_stn_num=088109&amp;p_c=-1552634613&amp;p_startYear=1975" TargetMode="External"/><Relationship Id="rId3027" Type="http://schemas.openxmlformats.org/officeDocument/2006/relationships/hyperlink" Target="http://www.bom.gov.au/jsp/ncc/cdio/weatherData/av?p_display_type=dailyDataFile&amp;p_nccObsCode=123&amp;p_stn_num=079080&amp;p_c=-1250724717&amp;p_startYear=1975" TargetMode="External"/><Relationship Id="rId3028" Type="http://schemas.openxmlformats.org/officeDocument/2006/relationships/hyperlink" Target="http://www.bom.gov.au/jsp/ncc/cdio/weatherData/av?p_display_type=dailyDataFile&amp;p_nccObsCode=123&amp;p_stn_num=077042&amp;p_c=-1187089390&amp;p_startYear=1975" TargetMode="External"/><Relationship Id="rId3029" Type="http://schemas.openxmlformats.org/officeDocument/2006/relationships/hyperlink" Target="http://www.bom.gov.au/jsp/ncc/cdio/weatherData/av?p_display_type=dailyDataFile&amp;p_nccObsCode=123&amp;p_stn_num=082053&amp;p_c=-1346534399&amp;p_startYear=1975" TargetMode="External"/><Relationship Id="rId3030" Type="http://schemas.openxmlformats.org/officeDocument/2006/relationships/hyperlink" Target="http://www.bom.gov.au/jsp/ncc/cdio/weatherData/av?p_display_type=dailyDataFile&amp;p_nccObsCode=123&amp;p_stn_num=090082&amp;p_c=-1622948782&amp;p_startYear=1975" TargetMode="External"/><Relationship Id="rId3031" Type="http://schemas.openxmlformats.org/officeDocument/2006/relationships/hyperlink" Target="http://www.bom.gov.au/jsp/ncc/cdio/weatherData/av?p_display_type=dailyDataFile&amp;p_nccObsCode=123&amp;p_stn_num=85096&amp;p_c=-1448261280&amp;p_startYear=1975" TargetMode="External"/><Relationship Id="rId3032" Type="http://schemas.openxmlformats.org/officeDocument/2006/relationships/hyperlink" Target="http://www.bom.gov.au/jsp/ncc/cdio/weatherData/av?p_display_type=dailyDataFile&amp;p_nccObsCode=123&amp;p_stn_num=084108&amp;p_c=-1414825446&amp;p_startYear=1976" TargetMode="External"/><Relationship Id="rId3033" Type="http://schemas.openxmlformats.org/officeDocument/2006/relationships/hyperlink" Target="http://www.bom.gov.au/jsp/ncc/cdio/weatherData/av?p_display_type=dailyDataFile&amp;p_nccObsCode=123&amp;p_stn_num=089002&amp;p_c=-1584265588&amp;p_startYear=1976" TargetMode="External"/><Relationship Id="rId3034" Type="http://schemas.openxmlformats.org/officeDocument/2006/relationships/hyperlink" Target="http://www.bom.gov.au/jsp/ncc/cdio/weatherData/av?p_display_type=dailyDataFile&amp;p_nccObsCode=123&amp;p_stn_num=082002&amp;p_c=-1344860066&amp;p_startYear=1976" TargetMode="External"/><Relationship Id="rId3035" Type="http://schemas.openxmlformats.org/officeDocument/2006/relationships/hyperlink" Target="http://www.bom.gov.au/jsp/ncc/cdio/weatherData/av?p_display_type=dailyDataFile&amp;p_nccObsCode=123&amp;p_stn_num=90015&amp;p_c=-1620534591&amp;p_startYear=1976" TargetMode="External"/><Relationship Id="rId3036" Type="http://schemas.openxmlformats.org/officeDocument/2006/relationships/hyperlink" Target="http://www.bom.gov.au/jsp/ncc/cdio/weatherData/av?p_display_type=dailyDataFile&amp;p_nccObsCode=123&amp;p_stn_num=088110&amp;p_c=-1552668966&amp;p_startYear=1976" TargetMode="External"/><Relationship Id="rId3037" Type="http://schemas.openxmlformats.org/officeDocument/2006/relationships/hyperlink" Target="http://www.bom.gov.au/jsp/ncc/cdio/weatherData/av?p_display_type=dailyDataFile&amp;p_nccObsCode=123&amp;p_stn_num=080015&amp;p_c=-1280474855&amp;p_startYear=1976" TargetMode="External"/><Relationship Id="rId3038" Type="http://schemas.openxmlformats.org/officeDocument/2006/relationships/hyperlink" Target="http://www.bom.gov.au/jsp/ncc/cdio/weatherData/av?p_display_type=dailyDataFile&amp;p_nccObsCode=123&amp;p_stn_num=084016&amp;p_c=-1411732557&amp;p_startYear=1976" TargetMode="External"/><Relationship Id="rId3039" Type="http://schemas.openxmlformats.org/officeDocument/2006/relationships/hyperlink" Target="http://www.bom.gov.au/jsp/ncc/cdio/weatherData/av?p_display_type=dailyDataFile&amp;p_nccObsCode=123&amp;p_stn_num=087117&amp;p_c=-1517869244&amp;p_startYear=1976" TargetMode="External"/><Relationship Id="rId3040" Type="http://schemas.openxmlformats.org/officeDocument/2006/relationships/hyperlink" Target="http://www.bom.gov.au/jsp/ncc/cdio/weatherData/av?p_display_type=dailyDataFile&amp;p_nccObsCode=123&amp;p_stn_num=090044&amp;p_c=-1621579293&amp;p_startYear=1976" TargetMode="External"/><Relationship Id="rId3041" Type="http://schemas.openxmlformats.org/officeDocument/2006/relationships/hyperlink" Target="http://www.bom.gov.au/jsp/ncc/cdio/weatherData/av?p_display_type=dailyDataFile&amp;p_nccObsCode=123&amp;p_stn_num=079023&amp;p_c=-1248922013&amp;p_startYear=1976" TargetMode="External"/><Relationship Id="rId3042" Type="http://schemas.openxmlformats.org/officeDocument/2006/relationships/hyperlink" Target="http://www.bom.gov.au/jsp/ncc/cdio/weatherData/av?p_display_type=dailyDataFile&amp;p_nccObsCode=123&amp;p_stn_num=080023&amp;p_c=-1280731213&amp;p_startYear=1976" TargetMode="External"/><Relationship Id="rId3043" Type="http://schemas.openxmlformats.org/officeDocument/2006/relationships/hyperlink" Target="http://www.bom.gov.au/jsp/ncc/cdio/weatherData/av?p_display_type=dailyDataFile&amp;p_nccObsCode=123&amp;p_stn_num=087031&amp;p_c=-1514874206&amp;p_startYear=1976" TargetMode="External"/><Relationship Id="rId3044" Type="http://schemas.openxmlformats.org/officeDocument/2006/relationships/hyperlink" Target="http://www.bom.gov.au/jsp/ncc/cdio/weatherData/av?p_display_type=dailyDataFile&amp;p_nccObsCode=123&amp;p_stn_num=088043&amp;p_c=-1550309293&amp;p_startYear=1976" TargetMode="External"/><Relationship Id="rId3045" Type="http://schemas.openxmlformats.org/officeDocument/2006/relationships/hyperlink" Target="http://www.bom.gov.au/jsp/ncc/cdio/weatherData/av?p_display_type=dailyDataFile&amp;p_nccObsCode=123&amp;p_stn_num=076031&amp;p_c=-1156137916&amp;p_startYear=1976" TargetMode="External"/><Relationship Id="rId3046" Type="http://schemas.openxmlformats.org/officeDocument/2006/relationships/hyperlink" Target="http://www.bom.gov.au/jsp/ncc/cdio/weatherData/av?p_display_type=dailyDataFile&amp;p_nccObsCode=123&amp;p_stn_num=078031&amp;p_c=-1217762716&amp;p_startYear=1976" TargetMode="External"/><Relationship Id="rId3047" Type="http://schemas.openxmlformats.org/officeDocument/2006/relationships/hyperlink" Target="http://www.bom.gov.au/jsp/ncc/cdio/weatherData/av?p_display_type=dailyDataFile&amp;p_nccObsCode=123&amp;p_stn_num=083025&amp;p_c=-1378625448&amp;p_startYear=1976" TargetMode="External"/><Relationship Id="rId3048" Type="http://schemas.openxmlformats.org/officeDocument/2006/relationships/hyperlink" Target="http://www.bom.gov.au/jsp/ncc/cdio/weatherData/av?p_display_type=dailyDataFile&amp;p_nccObsCode=123&amp;p_stn_num=082039&amp;p_c=-1346074941&amp;p_startYear=1976" TargetMode="External"/><Relationship Id="rId3049" Type="http://schemas.openxmlformats.org/officeDocument/2006/relationships/hyperlink" Target="http://www.bom.gov.au/jsp/ncc/cdio/weatherData/av?p_display_type=dailyDataFile&amp;p_nccObsCode=123&amp;p_stn_num=085072&amp;p_c=-1447444474&amp;p_startYear=1976" TargetMode="External"/><Relationship Id="rId3050" Type="http://schemas.openxmlformats.org/officeDocument/2006/relationships/hyperlink" Target="http://www.bom.gov.au/jsp/ncc/cdio/weatherData/av?p_display_type=dailyDataFile&amp;p_nccObsCode=123&amp;p_stn_num=088109&amp;p_c=-1552634613&amp;p_startYear=1976" TargetMode="External"/><Relationship Id="rId3051" Type="http://schemas.openxmlformats.org/officeDocument/2006/relationships/hyperlink" Target="http://www.bom.gov.au/jsp/ncc/cdio/weatherData/av?p_display_type=dailyDataFile&amp;p_nccObsCode=123&amp;p_stn_num=079080&amp;p_c=-1250724717&amp;p_startYear=1976" TargetMode="External"/><Relationship Id="rId3052" Type="http://schemas.openxmlformats.org/officeDocument/2006/relationships/hyperlink" Target="http://www.bom.gov.au/jsp/ncc/cdio/weatherData/av?p_display_type=dailyDataFile&amp;p_nccObsCode=123&amp;p_stn_num=077042&amp;p_c=-1187089390&amp;p_startYear=1976" TargetMode="External"/><Relationship Id="rId3053" Type="http://schemas.openxmlformats.org/officeDocument/2006/relationships/hyperlink" Target="http://www.bom.gov.au/jsp/ncc/cdio/weatherData/av?p_display_type=dailyDataFile&amp;p_nccObsCode=123&amp;p_stn_num=082053&amp;p_c=-1346534399&amp;p_startYear=1976" TargetMode="External"/><Relationship Id="rId3054" Type="http://schemas.openxmlformats.org/officeDocument/2006/relationships/hyperlink" Target="http://www.bom.gov.au/jsp/ncc/cdio/weatherData/av?p_display_type=dailyDataFile&amp;p_nccObsCode=123&amp;p_stn_num=090082&amp;p_c=-1622948782&amp;p_startYear=1976" TargetMode="External"/><Relationship Id="rId3055" Type="http://schemas.openxmlformats.org/officeDocument/2006/relationships/hyperlink" Target="http://www.bom.gov.au/jsp/ncc/cdio/weatherData/av?p_display_type=dailyDataFile&amp;p_nccObsCode=123&amp;p_stn_num=85096&amp;p_c=-1448261280&amp;p_startYear=1976" TargetMode="External"/><Relationship Id="rId3056" Type="http://schemas.openxmlformats.org/officeDocument/2006/relationships/hyperlink" Target="http://www.bom.gov.au/jsp/ncc/cdio/weatherData/av?p_display_type=dailyDataFile&amp;p_nccObsCode=123&amp;p_stn_num=084108&amp;p_c=-1414825446&amp;p_startYear=1977" TargetMode="External"/><Relationship Id="rId3057" Type="http://schemas.openxmlformats.org/officeDocument/2006/relationships/hyperlink" Target="http://www.bom.gov.au/jsp/ncc/cdio/weatherData/av?p_display_type=dailyDataFile&amp;p_nccObsCode=123&amp;p_stn_num=089002&amp;p_c=-1584265588&amp;p_startYear=1977" TargetMode="External"/><Relationship Id="rId3058" Type="http://schemas.openxmlformats.org/officeDocument/2006/relationships/hyperlink" Target="http://www.bom.gov.au/jsp/ncc/cdio/weatherData/av?p_display_type=dailyDataFile&amp;p_nccObsCode=123&amp;p_stn_num=082002&amp;p_c=-1344860066&amp;p_startYear=1977" TargetMode="External"/><Relationship Id="rId3059" Type="http://schemas.openxmlformats.org/officeDocument/2006/relationships/hyperlink" Target="http://www.bom.gov.au/jsp/ncc/cdio/weatherData/av?p_display_type=dailyDataFile&amp;p_nccObsCode=123&amp;p_stn_num=90015&amp;p_c=-1620534591&amp;p_startYear=1977" TargetMode="External"/><Relationship Id="rId3060" Type="http://schemas.openxmlformats.org/officeDocument/2006/relationships/hyperlink" Target="http://www.bom.gov.au/jsp/ncc/cdio/weatherData/av?p_display_type=dailyDataFile&amp;p_nccObsCode=123&amp;p_stn_num=088110&amp;p_c=-1552668966&amp;p_startYear=1977" TargetMode="External"/><Relationship Id="rId3061" Type="http://schemas.openxmlformats.org/officeDocument/2006/relationships/hyperlink" Target="http://www.bom.gov.au/jsp/ncc/cdio/weatherData/av?p_display_type=dailyDataFile&amp;p_nccObsCode=123&amp;p_stn_num=080015&amp;p_c=-1280474855&amp;p_startYear=1977" TargetMode="External"/><Relationship Id="rId3062" Type="http://schemas.openxmlformats.org/officeDocument/2006/relationships/hyperlink" Target="http://www.bom.gov.au/jsp/ncc/cdio/weatherData/av?p_display_type=dailyDataFile&amp;p_nccObsCode=123&amp;p_stn_num=084016&amp;p_c=-1411732557&amp;p_startYear=1977" TargetMode="External"/><Relationship Id="rId3063" Type="http://schemas.openxmlformats.org/officeDocument/2006/relationships/hyperlink" Target="http://www.bom.gov.au/jsp/ncc/cdio/weatherData/av?p_display_type=dailyDataFile&amp;p_nccObsCode=123&amp;p_stn_num=087117&amp;p_c=-1517869244&amp;p_startYear=1977" TargetMode="External"/><Relationship Id="rId3064" Type="http://schemas.openxmlformats.org/officeDocument/2006/relationships/hyperlink" Target="http://www.bom.gov.au/jsp/ncc/cdio/weatherData/av?p_display_type=dailyDataFile&amp;p_nccObsCode=123&amp;p_stn_num=090044&amp;p_c=-1621579293&amp;p_startYear=1977" TargetMode="External"/><Relationship Id="rId3065" Type="http://schemas.openxmlformats.org/officeDocument/2006/relationships/hyperlink" Target="http://www.bom.gov.au/jsp/ncc/cdio/weatherData/av?p_display_type=dailyDataFile&amp;p_nccObsCode=123&amp;p_stn_num=079023&amp;p_c=-1248922013&amp;p_startYear=1977" TargetMode="External"/><Relationship Id="rId3066" Type="http://schemas.openxmlformats.org/officeDocument/2006/relationships/hyperlink" Target="http://www.bom.gov.au/jsp/ncc/cdio/weatherData/av?p_display_type=dailyDataFile&amp;p_nccObsCode=123&amp;p_stn_num=080023&amp;p_c=-1280731213&amp;p_startYear=1977" TargetMode="External"/><Relationship Id="rId3067" Type="http://schemas.openxmlformats.org/officeDocument/2006/relationships/hyperlink" Target="http://www.bom.gov.au/jsp/ncc/cdio/weatherData/av?p_display_type=dailyDataFile&amp;p_nccObsCode=123&amp;p_stn_num=087031&amp;p_c=-1514874206&amp;p_startYear=1977" TargetMode="External"/><Relationship Id="rId3068" Type="http://schemas.openxmlformats.org/officeDocument/2006/relationships/hyperlink" Target="http://www.bom.gov.au/jsp/ncc/cdio/weatherData/av?p_display_type=dailyDataFile&amp;p_nccObsCode=123&amp;p_stn_num=088043&amp;p_c=-1550309293&amp;p_startYear=1977" TargetMode="External"/><Relationship Id="rId3069" Type="http://schemas.openxmlformats.org/officeDocument/2006/relationships/hyperlink" Target="http://www.bom.gov.au/jsp/ncc/cdio/weatherData/av?p_display_type=dailyDataFile&amp;p_nccObsCode=123&amp;p_stn_num=076031&amp;p_c=-1156137916&amp;p_startYear=1977" TargetMode="External"/><Relationship Id="rId3070" Type="http://schemas.openxmlformats.org/officeDocument/2006/relationships/hyperlink" Target="http://www.bom.gov.au/jsp/ncc/cdio/weatherData/av?p_display_type=dailyDataFile&amp;p_nccObsCode=123&amp;p_stn_num=078031&amp;p_c=-1217762716&amp;p_startYear=1977" TargetMode="External"/><Relationship Id="rId3071" Type="http://schemas.openxmlformats.org/officeDocument/2006/relationships/hyperlink" Target="http://www.bom.gov.au/jsp/ncc/cdio/weatherData/av?p_display_type=dailyDataFile&amp;p_nccObsCode=123&amp;p_stn_num=083025&amp;p_c=-1378625448&amp;p_startYear=1977" TargetMode="External"/><Relationship Id="rId3072" Type="http://schemas.openxmlformats.org/officeDocument/2006/relationships/hyperlink" Target="http://www.bom.gov.au/jsp/ncc/cdio/weatherData/av?p_display_type=dailyDataFile&amp;p_nccObsCode=123&amp;p_stn_num=082039&amp;p_c=-1346074941&amp;p_startYear=1977" TargetMode="External"/><Relationship Id="rId3073" Type="http://schemas.openxmlformats.org/officeDocument/2006/relationships/hyperlink" Target="http://www.bom.gov.au/jsp/ncc/cdio/weatherData/av?p_display_type=dailyDataFile&amp;p_nccObsCode=123&amp;p_stn_num=085072&amp;p_c=-1447444474&amp;p_startYear=1977" TargetMode="External"/><Relationship Id="rId3074" Type="http://schemas.openxmlformats.org/officeDocument/2006/relationships/hyperlink" Target="http://www.bom.gov.au/jsp/ncc/cdio/weatherData/av?p_display_type=dailyDataFile&amp;p_nccObsCode=123&amp;p_stn_num=088109&amp;p_c=-1552634613&amp;p_startYear=1977" TargetMode="External"/><Relationship Id="rId3075" Type="http://schemas.openxmlformats.org/officeDocument/2006/relationships/hyperlink" Target="http://www.bom.gov.au/jsp/ncc/cdio/weatherData/av?p_display_type=dailyDataFile&amp;p_nccObsCode=123&amp;p_stn_num=079080&amp;p_c=-1250724717&amp;p_startYear=1977" TargetMode="External"/><Relationship Id="rId3076" Type="http://schemas.openxmlformats.org/officeDocument/2006/relationships/hyperlink" Target="http://www.bom.gov.au/jsp/ncc/cdio/weatherData/av?p_display_type=dailyDataFile&amp;p_nccObsCode=123&amp;p_stn_num=077042&amp;p_c=-1187089390&amp;p_startYear=1977" TargetMode="External"/><Relationship Id="rId3077" Type="http://schemas.openxmlformats.org/officeDocument/2006/relationships/hyperlink" Target="http://www.bom.gov.au/jsp/ncc/cdio/weatherData/av?p_display_type=dailyDataFile&amp;p_nccObsCode=123&amp;p_stn_num=082053&amp;p_c=-1346534399&amp;p_startYear=1977" TargetMode="External"/><Relationship Id="rId3078" Type="http://schemas.openxmlformats.org/officeDocument/2006/relationships/hyperlink" Target="http://www.bom.gov.au/jsp/ncc/cdio/weatherData/av?p_display_type=dailyDataFile&amp;p_nccObsCode=123&amp;p_stn_num=090082&amp;p_c=-1622948782&amp;p_startYear=1977" TargetMode="External"/><Relationship Id="rId3079" Type="http://schemas.openxmlformats.org/officeDocument/2006/relationships/hyperlink" Target="http://www.bom.gov.au/jsp/ncc/cdio/weatherData/av?p_display_type=dailyDataFile&amp;p_nccObsCode=123&amp;p_stn_num=85096&amp;p_c=-1448261280&amp;p_startYear=1977" TargetMode="External"/><Relationship Id="rId3080" Type="http://schemas.openxmlformats.org/officeDocument/2006/relationships/hyperlink" Target="http://www.bom.gov.au/jsp/ncc/cdio/weatherData/av?p_display_type=dailyDataFile&amp;p_nccObsCode=123&amp;p_stn_num=084108&amp;p_c=-1414825446&amp;p_startYear=1978" TargetMode="External"/><Relationship Id="rId3081" Type="http://schemas.openxmlformats.org/officeDocument/2006/relationships/hyperlink" Target="http://www.bom.gov.au/jsp/ncc/cdio/weatherData/av?p_display_type=dailyDataFile&amp;p_nccObsCode=123&amp;p_stn_num=089002&amp;p_c=-1584265588&amp;p_startYear=1978" TargetMode="External"/><Relationship Id="rId3082" Type="http://schemas.openxmlformats.org/officeDocument/2006/relationships/hyperlink" Target="http://www.bom.gov.au/jsp/ncc/cdio/weatherData/av?p_display_type=dailyDataFile&amp;p_nccObsCode=123&amp;p_stn_num=082002&amp;p_c=-1344860066&amp;p_startYear=1978" TargetMode="External"/><Relationship Id="rId3083" Type="http://schemas.openxmlformats.org/officeDocument/2006/relationships/hyperlink" Target="http://www.bom.gov.au/jsp/ncc/cdio/weatherData/av?p_display_type=dailyDataFile&amp;p_nccObsCode=123&amp;p_stn_num=90015&amp;p_c=-1620534591&amp;p_startYear=1978" TargetMode="External"/><Relationship Id="rId3084" Type="http://schemas.openxmlformats.org/officeDocument/2006/relationships/hyperlink" Target="http://www.bom.gov.au/jsp/ncc/cdio/weatherData/av?p_display_type=dailyDataFile&amp;p_nccObsCode=123&amp;p_stn_num=088110&amp;p_c=-1552668966&amp;p_startYear=1978" TargetMode="External"/><Relationship Id="rId3085" Type="http://schemas.openxmlformats.org/officeDocument/2006/relationships/hyperlink" Target="http://www.bom.gov.au/jsp/ncc/cdio/weatherData/av?p_display_type=dailyDataFile&amp;p_nccObsCode=123&amp;p_stn_num=080015&amp;p_c=-1280474855&amp;p_startYear=1978" TargetMode="External"/><Relationship Id="rId3086" Type="http://schemas.openxmlformats.org/officeDocument/2006/relationships/hyperlink" Target="http://www.bom.gov.au/jsp/ncc/cdio/weatherData/av?p_display_type=dailyDataFile&amp;p_nccObsCode=123&amp;p_stn_num=084016&amp;p_c=-1411732557&amp;p_startYear=1978" TargetMode="External"/><Relationship Id="rId3087" Type="http://schemas.openxmlformats.org/officeDocument/2006/relationships/hyperlink" Target="http://www.bom.gov.au/jsp/ncc/cdio/weatherData/av?p_display_type=dailyDataFile&amp;p_nccObsCode=123&amp;p_stn_num=087117&amp;p_c=-1517869244&amp;p_startYear=1978" TargetMode="External"/><Relationship Id="rId3088" Type="http://schemas.openxmlformats.org/officeDocument/2006/relationships/hyperlink" Target="http://www.bom.gov.au/jsp/ncc/cdio/weatherData/av?p_display_type=dailyDataFile&amp;p_nccObsCode=123&amp;p_stn_num=090044&amp;p_c=-1621579293&amp;p_startYear=1978" TargetMode="External"/><Relationship Id="rId3089" Type="http://schemas.openxmlformats.org/officeDocument/2006/relationships/hyperlink" Target="http://www.bom.gov.au/jsp/ncc/cdio/weatherData/av?p_display_type=dailyDataFile&amp;p_nccObsCode=123&amp;p_stn_num=079023&amp;p_c=-1248922013&amp;p_startYear=1978" TargetMode="External"/><Relationship Id="rId3090" Type="http://schemas.openxmlformats.org/officeDocument/2006/relationships/hyperlink" Target="http://www.bom.gov.au/jsp/ncc/cdio/weatherData/av?p_display_type=dailyDataFile&amp;p_nccObsCode=123&amp;p_stn_num=080023&amp;p_c=-1280731213&amp;p_startYear=1978" TargetMode="External"/><Relationship Id="rId3091" Type="http://schemas.openxmlformats.org/officeDocument/2006/relationships/hyperlink" Target="http://www.bom.gov.au/jsp/ncc/cdio/weatherData/av?p_display_type=dailyDataFile&amp;p_nccObsCode=123&amp;p_stn_num=087031&amp;p_c=-1514874206&amp;p_startYear=1978" TargetMode="External"/><Relationship Id="rId3092" Type="http://schemas.openxmlformats.org/officeDocument/2006/relationships/hyperlink" Target="http://www.bom.gov.au/jsp/ncc/cdio/weatherData/av?p_display_type=dailyDataFile&amp;p_nccObsCode=123&amp;p_stn_num=088043&amp;p_c=-1550309293&amp;p_startYear=1978" TargetMode="External"/><Relationship Id="rId3093" Type="http://schemas.openxmlformats.org/officeDocument/2006/relationships/hyperlink" Target="http://www.bom.gov.au/jsp/ncc/cdio/weatherData/av?p_display_type=dailyDataFile&amp;p_nccObsCode=123&amp;p_stn_num=076031&amp;p_c=-1156137916&amp;p_startYear=1978" TargetMode="External"/><Relationship Id="rId3094" Type="http://schemas.openxmlformats.org/officeDocument/2006/relationships/hyperlink" Target="http://www.bom.gov.au/jsp/ncc/cdio/weatherData/av?p_display_type=dailyDataFile&amp;p_nccObsCode=123&amp;p_stn_num=078031&amp;p_c=-1217762716&amp;p_startYear=1978" TargetMode="External"/><Relationship Id="rId3095" Type="http://schemas.openxmlformats.org/officeDocument/2006/relationships/hyperlink" Target="http://www.bom.gov.au/jsp/ncc/cdio/weatherData/av?p_display_type=dailyDataFile&amp;p_nccObsCode=123&amp;p_stn_num=083025&amp;p_c=-1378625448&amp;p_startYear=1978" TargetMode="External"/><Relationship Id="rId3096" Type="http://schemas.openxmlformats.org/officeDocument/2006/relationships/hyperlink" Target="http://www.bom.gov.au/jsp/ncc/cdio/weatherData/av?p_display_type=dailyDataFile&amp;p_nccObsCode=123&amp;p_stn_num=082039&amp;p_c=-1346074941&amp;p_startYear=1978" TargetMode="External"/><Relationship Id="rId3097" Type="http://schemas.openxmlformats.org/officeDocument/2006/relationships/hyperlink" Target="http://www.bom.gov.au/jsp/ncc/cdio/weatherData/av?p_display_type=dailyDataFile&amp;p_nccObsCode=123&amp;p_stn_num=085072&amp;p_c=-1447444474&amp;p_startYear=1978" TargetMode="External"/><Relationship Id="rId3098" Type="http://schemas.openxmlformats.org/officeDocument/2006/relationships/hyperlink" Target="http://www.bom.gov.au/jsp/ncc/cdio/weatherData/av?p_display_type=dailyDataFile&amp;p_nccObsCode=123&amp;p_stn_num=088109&amp;p_c=-1552634613&amp;p_startYear=1978" TargetMode="External"/><Relationship Id="rId3099" Type="http://schemas.openxmlformats.org/officeDocument/2006/relationships/hyperlink" Target="http://www.bom.gov.au/jsp/ncc/cdio/weatherData/av?p_display_type=dailyDataFile&amp;p_nccObsCode=123&amp;p_stn_num=079080&amp;p_c=-1250724717&amp;p_startYear=1978" TargetMode="External"/><Relationship Id="rId3100" Type="http://schemas.openxmlformats.org/officeDocument/2006/relationships/hyperlink" Target="http://www.bom.gov.au/jsp/ncc/cdio/weatherData/av?p_display_type=dailyDataFile&amp;p_nccObsCode=123&amp;p_stn_num=077042&amp;p_c=-1187089390&amp;p_startYear=1978" TargetMode="External"/><Relationship Id="rId3101" Type="http://schemas.openxmlformats.org/officeDocument/2006/relationships/hyperlink" Target="http://www.bom.gov.au/jsp/ncc/cdio/weatherData/av?p_display_type=dailyDataFile&amp;p_nccObsCode=123&amp;p_stn_num=082053&amp;p_c=-1346534399&amp;p_startYear=1978" TargetMode="External"/><Relationship Id="rId3102" Type="http://schemas.openxmlformats.org/officeDocument/2006/relationships/hyperlink" Target="http://www.bom.gov.au/jsp/ncc/cdio/weatherData/av?p_display_type=dailyDataFile&amp;p_nccObsCode=123&amp;p_stn_num=090082&amp;p_c=-1622948782&amp;p_startYear=1978" TargetMode="External"/><Relationship Id="rId3103" Type="http://schemas.openxmlformats.org/officeDocument/2006/relationships/hyperlink" Target="http://www.bom.gov.au/jsp/ncc/cdio/weatherData/av?p_display_type=dailyDataFile&amp;p_nccObsCode=123&amp;p_stn_num=85096&amp;p_c=-1448261280&amp;p_startYear=1978" TargetMode="External"/><Relationship Id="rId3104" Type="http://schemas.openxmlformats.org/officeDocument/2006/relationships/hyperlink" Target="http://www.bom.gov.au/jsp/ncc/cdio/weatherData/av?p_display_type=dailyDataFile&amp;p_nccObsCode=123&amp;p_stn_num=084108&amp;p_c=-1414825446&amp;p_startYear=1979" TargetMode="External"/><Relationship Id="rId3105" Type="http://schemas.openxmlformats.org/officeDocument/2006/relationships/hyperlink" Target="http://www.bom.gov.au/jsp/ncc/cdio/weatherData/av?p_display_type=dailyDataFile&amp;p_nccObsCode=123&amp;p_stn_num=089002&amp;p_c=-1584265588&amp;p_startYear=1979" TargetMode="External"/><Relationship Id="rId3106" Type="http://schemas.openxmlformats.org/officeDocument/2006/relationships/hyperlink" Target="http://www.bom.gov.au/jsp/ncc/cdio/weatherData/av?p_display_type=dailyDataFile&amp;p_nccObsCode=123&amp;p_stn_num=082002&amp;p_c=-1344860066&amp;p_startYear=1979" TargetMode="External"/><Relationship Id="rId3107" Type="http://schemas.openxmlformats.org/officeDocument/2006/relationships/hyperlink" Target="http://www.bom.gov.au/jsp/ncc/cdio/weatherData/av?p_display_type=dailyDataFile&amp;p_nccObsCode=123&amp;p_stn_num=90015&amp;p_c=-1620534591&amp;p_startYear=1979" TargetMode="External"/><Relationship Id="rId3108" Type="http://schemas.openxmlformats.org/officeDocument/2006/relationships/hyperlink" Target="http://www.bom.gov.au/jsp/ncc/cdio/weatherData/av?p_display_type=dailyDataFile&amp;p_nccObsCode=123&amp;p_stn_num=088110&amp;p_c=-1552668966&amp;p_startYear=1979" TargetMode="External"/><Relationship Id="rId3109" Type="http://schemas.openxmlformats.org/officeDocument/2006/relationships/hyperlink" Target="http://www.bom.gov.au/jsp/ncc/cdio/weatherData/av?p_display_type=dailyDataFile&amp;p_nccObsCode=123&amp;p_stn_num=080015&amp;p_c=-1280474855&amp;p_startYear=1979" TargetMode="External"/><Relationship Id="rId3110" Type="http://schemas.openxmlformats.org/officeDocument/2006/relationships/hyperlink" Target="http://www.bom.gov.au/jsp/ncc/cdio/weatherData/av?p_display_type=dailyDataFile&amp;p_nccObsCode=123&amp;p_stn_num=084016&amp;p_c=-1411732557&amp;p_startYear=1979" TargetMode="External"/><Relationship Id="rId3111" Type="http://schemas.openxmlformats.org/officeDocument/2006/relationships/hyperlink" Target="http://www.bom.gov.au/jsp/ncc/cdio/weatherData/av?p_display_type=dailyDataFile&amp;p_nccObsCode=123&amp;p_stn_num=087117&amp;p_c=-1517869244&amp;p_startYear=1979" TargetMode="External"/><Relationship Id="rId3112" Type="http://schemas.openxmlformats.org/officeDocument/2006/relationships/hyperlink" Target="http://www.bom.gov.au/jsp/ncc/cdio/weatherData/av?p_display_type=dailyDataFile&amp;p_nccObsCode=123&amp;p_stn_num=090044&amp;p_c=-1621579293&amp;p_startYear=1979" TargetMode="External"/><Relationship Id="rId3113" Type="http://schemas.openxmlformats.org/officeDocument/2006/relationships/hyperlink" Target="http://www.bom.gov.au/jsp/ncc/cdio/weatherData/av?p_display_type=dailyDataFile&amp;p_nccObsCode=123&amp;p_stn_num=079023&amp;p_c=-1248922013&amp;p_startYear=1979" TargetMode="External"/><Relationship Id="rId3114" Type="http://schemas.openxmlformats.org/officeDocument/2006/relationships/hyperlink" Target="http://www.bom.gov.au/jsp/ncc/cdio/weatherData/av?p_display_type=dailyDataFile&amp;p_nccObsCode=123&amp;p_stn_num=080023&amp;p_c=-1280731213&amp;p_startYear=1979" TargetMode="External"/><Relationship Id="rId3115" Type="http://schemas.openxmlformats.org/officeDocument/2006/relationships/hyperlink" Target="http://www.bom.gov.au/jsp/ncc/cdio/weatherData/av?p_display_type=dailyDataFile&amp;p_nccObsCode=123&amp;p_stn_num=087031&amp;p_c=-1514874206&amp;p_startYear=1979" TargetMode="External"/><Relationship Id="rId3116" Type="http://schemas.openxmlformats.org/officeDocument/2006/relationships/hyperlink" Target="http://www.bom.gov.au/jsp/ncc/cdio/weatherData/av?p_display_type=dailyDataFile&amp;p_nccObsCode=123&amp;p_stn_num=088043&amp;p_c=-1550309293&amp;p_startYear=1979" TargetMode="External"/><Relationship Id="rId3117" Type="http://schemas.openxmlformats.org/officeDocument/2006/relationships/hyperlink" Target="http://www.bom.gov.au/jsp/ncc/cdio/weatherData/av?p_display_type=dailyDataFile&amp;p_nccObsCode=123&amp;p_stn_num=076031&amp;p_c=-1156137916&amp;p_startYear=1979" TargetMode="External"/><Relationship Id="rId3118" Type="http://schemas.openxmlformats.org/officeDocument/2006/relationships/hyperlink" Target="http://www.bom.gov.au/jsp/ncc/cdio/weatherData/av?p_display_type=dailyDataFile&amp;p_nccObsCode=123&amp;p_stn_num=078031&amp;p_c=-1217762716&amp;p_startYear=1979" TargetMode="External"/><Relationship Id="rId3119" Type="http://schemas.openxmlformats.org/officeDocument/2006/relationships/hyperlink" Target="http://www.bom.gov.au/jsp/ncc/cdio/weatherData/av?p_display_type=dailyDataFile&amp;p_nccObsCode=123&amp;p_stn_num=083025&amp;p_c=-1378625448&amp;p_startYear=1979" TargetMode="External"/><Relationship Id="rId3120" Type="http://schemas.openxmlformats.org/officeDocument/2006/relationships/hyperlink" Target="http://www.bom.gov.au/jsp/ncc/cdio/weatherData/av?p_display_type=dailyDataFile&amp;p_nccObsCode=123&amp;p_stn_num=082039&amp;p_c=-1346074941&amp;p_startYear=1979" TargetMode="External"/><Relationship Id="rId3121" Type="http://schemas.openxmlformats.org/officeDocument/2006/relationships/hyperlink" Target="http://www.bom.gov.au/jsp/ncc/cdio/weatherData/av?p_display_type=dailyDataFile&amp;p_nccObsCode=123&amp;p_stn_num=085072&amp;p_c=-1447444474&amp;p_startYear=1979" TargetMode="External"/><Relationship Id="rId3122" Type="http://schemas.openxmlformats.org/officeDocument/2006/relationships/hyperlink" Target="http://www.bom.gov.au/jsp/ncc/cdio/weatherData/av?p_display_type=dailyDataFile&amp;p_nccObsCode=123&amp;p_stn_num=088109&amp;p_c=-1552634613&amp;p_startYear=1979" TargetMode="External"/><Relationship Id="rId3123" Type="http://schemas.openxmlformats.org/officeDocument/2006/relationships/hyperlink" Target="http://www.bom.gov.au/jsp/ncc/cdio/weatherData/av?p_display_type=dailyDataFile&amp;p_nccObsCode=123&amp;p_stn_num=079080&amp;p_c=-1250724717&amp;p_startYear=1979" TargetMode="External"/><Relationship Id="rId3124" Type="http://schemas.openxmlformats.org/officeDocument/2006/relationships/hyperlink" Target="http://www.bom.gov.au/jsp/ncc/cdio/weatherData/av?p_display_type=dailyDataFile&amp;p_nccObsCode=123&amp;p_stn_num=077042&amp;p_c=-1187089390&amp;p_startYear=1979" TargetMode="External"/><Relationship Id="rId3125" Type="http://schemas.openxmlformats.org/officeDocument/2006/relationships/hyperlink" Target="http://www.bom.gov.au/jsp/ncc/cdio/weatherData/av?p_display_type=dailyDataFile&amp;p_nccObsCode=123&amp;p_stn_num=082053&amp;p_c=-1346534399&amp;p_startYear=1979" TargetMode="External"/><Relationship Id="rId3126" Type="http://schemas.openxmlformats.org/officeDocument/2006/relationships/hyperlink" Target="http://www.bom.gov.au/jsp/ncc/cdio/weatherData/av?p_display_type=dailyDataFile&amp;p_nccObsCode=123&amp;p_stn_num=090082&amp;p_c=-1622948782&amp;p_startYear=1979" TargetMode="External"/><Relationship Id="rId3127" Type="http://schemas.openxmlformats.org/officeDocument/2006/relationships/hyperlink" Target="http://www.bom.gov.au/jsp/ncc/cdio/weatherData/av?p_display_type=dailyDataFile&amp;p_nccObsCode=123&amp;p_stn_num=85096&amp;p_c=-1448261280&amp;p_startYear=1979" TargetMode="External"/><Relationship Id="rId3128" Type="http://schemas.openxmlformats.org/officeDocument/2006/relationships/hyperlink" Target="http://www.bom.gov.au/jsp/ncc/cdio/weatherData/av?p_display_type=dailyDataFile&amp;p_nccObsCode=123&amp;p_stn_num=084108&amp;p_c=-1414825446&amp;p_startYear=1980" TargetMode="External"/><Relationship Id="rId3129" Type="http://schemas.openxmlformats.org/officeDocument/2006/relationships/hyperlink" Target="http://www.bom.gov.au/jsp/ncc/cdio/weatherData/av?p_display_type=dailyDataFile&amp;p_nccObsCode=123&amp;p_stn_num=089002&amp;p_c=-1584265588&amp;p_startYear=1980" TargetMode="External"/><Relationship Id="rId3130" Type="http://schemas.openxmlformats.org/officeDocument/2006/relationships/hyperlink" Target="http://www.bom.gov.au/jsp/ncc/cdio/weatherData/av?p_display_type=dailyDataFile&amp;p_nccObsCode=123&amp;p_stn_num=082002&amp;p_c=-1344860066&amp;p_startYear=1980" TargetMode="External"/><Relationship Id="rId3131" Type="http://schemas.openxmlformats.org/officeDocument/2006/relationships/hyperlink" Target="http://www.bom.gov.au/jsp/ncc/cdio/weatherData/av?p_display_type=dailyDataFile&amp;p_nccObsCode=123&amp;p_stn_num=90015&amp;p_c=-1620534591&amp;p_startYear=1980" TargetMode="External"/><Relationship Id="rId3132" Type="http://schemas.openxmlformats.org/officeDocument/2006/relationships/hyperlink" Target="http://www.bom.gov.au/jsp/ncc/cdio/weatherData/av?p_display_type=dailyDataFile&amp;p_nccObsCode=123&amp;p_stn_num=088110&amp;p_c=-1552668966&amp;p_startYear=1980" TargetMode="External"/><Relationship Id="rId3133" Type="http://schemas.openxmlformats.org/officeDocument/2006/relationships/hyperlink" Target="http://www.bom.gov.au/jsp/ncc/cdio/weatherData/av?p_display_type=dailyDataFile&amp;p_nccObsCode=123&amp;p_stn_num=080015&amp;p_c=-1280474855&amp;p_startYear=1980" TargetMode="External"/><Relationship Id="rId3134" Type="http://schemas.openxmlformats.org/officeDocument/2006/relationships/hyperlink" Target="http://www.bom.gov.au/jsp/ncc/cdio/weatherData/av?p_display_type=dailyDataFile&amp;p_nccObsCode=123&amp;p_stn_num=084016&amp;p_c=-1411732557&amp;p_startYear=1980" TargetMode="External"/><Relationship Id="rId3135" Type="http://schemas.openxmlformats.org/officeDocument/2006/relationships/hyperlink" Target="http://www.bom.gov.au/jsp/ncc/cdio/weatherData/av?p_display_type=dailyDataFile&amp;p_nccObsCode=123&amp;p_stn_num=087117&amp;p_c=-1517869244&amp;p_startYear=1980" TargetMode="External"/><Relationship Id="rId3136" Type="http://schemas.openxmlformats.org/officeDocument/2006/relationships/hyperlink" Target="http://www.bom.gov.au/jsp/ncc/cdio/weatherData/av?p_display_type=dailyDataFile&amp;p_nccObsCode=123&amp;p_stn_num=090044&amp;p_c=-1621579293&amp;p_startYear=1980" TargetMode="External"/><Relationship Id="rId3137" Type="http://schemas.openxmlformats.org/officeDocument/2006/relationships/hyperlink" Target="http://www.bom.gov.au/jsp/ncc/cdio/weatherData/av?p_display_type=dailyDataFile&amp;p_nccObsCode=123&amp;p_stn_num=079023&amp;p_c=-1248922013&amp;p_startYear=1980" TargetMode="External"/><Relationship Id="rId3138" Type="http://schemas.openxmlformats.org/officeDocument/2006/relationships/hyperlink" Target="http://www.bom.gov.au/jsp/ncc/cdio/weatherData/av?p_display_type=dailyDataFile&amp;p_nccObsCode=123&amp;p_stn_num=080023&amp;p_c=-1280731213&amp;p_startYear=1980" TargetMode="External"/><Relationship Id="rId3139" Type="http://schemas.openxmlformats.org/officeDocument/2006/relationships/hyperlink" Target="http://www.bom.gov.au/jsp/ncc/cdio/weatherData/av?p_display_type=dailyDataFile&amp;p_nccObsCode=123&amp;p_stn_num=087031&amp;p_c=-1514874206&amp;p_startYear=1980" TargetMode="External"/><Relationship Id="rId3140" Type="http://schemas.openxmlformats.org/officeDocument/2006/relationships/hyperlink" Target="http://www.bom.gov.au/jsp/ncc/cdio/weatherData/av?p_display_type=dailyDataFile&amp;p_nccObsCode=123&amp;p_stn_num=088043&amp;p_c=-1550309293&amp;p_startYear=1980" TargetMode="External"/><Relationship Id="rId3141" Type="http://schemas.openxmlformats.org/officeDocument/2006/relationships/hyperlink" Target="http://www.bom.gov.au/jsp/ncc/cdio/weatherData/av?p_display_type=dailyDataFile&amp;p_nccObsCode=123&amp;p_stn_num=076031&amp;p_c=-1156137916&amp;p_startYear=1980" TargetMode="External"/><Relationship Id="rId3142" Type="http://schemas.openxmlformats.org/officeDocument/2006/relationships/hyperlink" Target="http://www.bom.gov.au/jsp/ncc/cdio/weatherData/av?p_display_type=dailyDataFile&amp;p_nccObsCode=123&amp;p_stn_num=078031&amp;p_c=-1217762716&amp;p_startYear=1980" TargetMode="External"/><Relationship Id="rId3143" Type="http://schemas.openxmlformats.org/officeDocument/2006/relationships/hyperlink" Target="http://www.bom.gov.au/jsp/ncc/cdio/weatherData/av?p_display_type=dailyDataFile&amp;p_nccObsCode=123&amp;p_stn_num=083025&amp;p_c=-1378625448&amp;p_startYear=1980" TargetMode="External"/><Relationship Id="rId3144" Type="http://schemas.openxmlformats.org/officeDocument/2006/relationships/hyperlink" Target="http://www.bom.gov.au/jsp/ncc/cdio/weatherData/av?p_display_type=dailyDataFile&amp;p_nccObsCode=123&amp;p_stn_num=082039&amp;p_c=-1346074941&amp;p_startYear=1980" TargetMode="External"/><Relationship Id="rId3145" Type="http://schemas.openxmlformats.org/officeDocument/2006/relationships/hyperlink" Target="http://www.bom.gov.au/jsp/ncc/cdio/weatherData/av?p_display_type=dailyDataFile&amp;p_nccObsCode=123&amp;p_stn_num=085072&amp;p_c=-1447444474&amp;p_startYear=1980" TargetMode="External"/><Relationship Id="rId3146" Type="http://schemas.openxmlformats.org/officeDocument/2006/relationships/hyperlink" Target="http://www.bom.gov.au/jsp/ncc/cdio/weatherData/av?p_display_type=dailyDataFile&amp;p_nccObsCode=123&amp;p_stn_num=088109&amp;p_c=-1552634613&amp;p_startYear=1980" TargetMode="External"/><Relationship Id="rId3147" Type="http://schemas.openxmlformats.org/officeDocument/2006/relationships/hyperlink" Target="http://www.bom.gov.au/jsp/ncc/cdio/weatherData/av?p_display_type=dailyDataFile&amp;p_nccObsCode=123&amp;p_stn_num=079080&amp;p_c=-1250724717&amp;p_startYear=1980" TargetMode="External"/><Relationship Id="rId3148" Type="http://schemas.openxmlformats.org/officeDocument/2006/relationships/hyperlink" Target="http://www.bom.gov.au/jsp/ncc/cdio/weatherData/av?p_display_type=dailyDataFile&amp;p_nccObsCode=123&amp;p_stn_num=077042&amp;p_c=-1187089390&amp;p_startYear=1980" TargetMode="External"/><Relationship Id="rId3149" Type="http://schemas.openxmlformats.org/officeDocument/2006/relationships/hyperlink" Target="http://www.bom.gov.au/jsp/ncc/cdio/weatherData/av?p_display_type=dailyDataFile&amp;p_nccObsCode=123&amp;p_stn_num=082053&amp;p_c=-1346534399&amp;p_startYear=1980" TargetMode="External"/><Relationship Id="rId3150" Type="http://schemas.openxmlformats.org/officeDocument/2006/relationships/hyperlink" Target="http://www.bom.gov.au/jsp/ncc/cdio/weatherData/av?p_display_type=dailyDataFile&amp;p_nccObsCode=123&amp;p_stn_num=090082&amp;p_c=-1622948782&amp;p_startYear=1980" TargetMode="External"/><Relationship Id="rId3151" Type="http://schemas.openxmlformats.org/officeDocument/2006/relationships/hyperlink" Target="http://www.bom.gov.au/jsp/ncc/cdio/weatherData/av?p_display_type=dailyDataFile&amp;p_nccObsCode=123&amp;p_stn_num=85096&amp;p_c=-1448261280&amp;p_startYear=1980" TargetMode="External"/><Relationship Id="rId3152" Type="http://schemas.openxmlformats.org/officeDocument/2006/relationships/hyperlink" Target="http://www.bom.gov.au/jsp/ncc/cdio/weatherData/av?p_display_type=dailyDataFile&amp;p_nccObsCode=123&amp;p_stn_num=084108&amp;p_c=-1414825446&amp;p_startYear=1981" TargetMode="External"/><Relationship Id="rId3153" Type="http://schemas.openxmlformats.org/officeDocument/2006/relationships/hyperlink" Target="http://www.bom.gov.au/jsp/ncc/cdio/weatherData/av?p_display_type=dailyDataFile&amp;p_nccObsCode=123&amp;p_stn_num=089002&amp;p_c=-1584265588&amp;p_startYear=1981" TargetMode="External"/><Relationship Id="rId3154" Type="http://schemas.openxmlformats.org/officeDocument/2006/relationships/hyperlink" Target="http://www.bom.gov.au/jsp/ncc/cdio/weatherData/av?p_display_type=dailyDataFile&amp;p_nccObsCode=123&amp;p_stn_num=082002&amp;p_c=-1344860066&amp;p_startYear=1981" TargetMode="External"/><Relationship Id="rId3155" Type="http://schemas.openxmlformats.org/officeDocument/2006/relationships/hyperlink" Target="http://www.bom.gov.au/jsp/ncc/cdio/weatherData/av?p_display_type=dailyDataFile&amp;p_nccObsCode=123&amp;p_stn_num=90015&amp;p_c=-1620534591&amp;p_startYear=1981" TargetMode="External"/><Relationship Id="rId3156" Type="http://schemas.openxmlformats.org/officeDocument/2006/relationships/hyperlink" Target="http://www.bom.gov.au/jsp/ncc/cdio/weatherData/av?p_display_type=dailyDataFile&amp;p_nccObsCode=123&amp;p_stn_num=088110&amp;p_c=-1552668966&amp;p_startYear=1981" TargetMode="External"/><Relationship Id="rId3157" Type="http://schemas.openxmlformats.org/officeDocument/2006/relationships/hyperlink" Target="http://www.bom.gov.au/jsp/ncc/cdio/weatherData/av?p_display_type=dailyDataFile&amp;p_nccObsCode=123&amp;p_stn_num=080015&amp;p_c=-1280474855&amp;p_startYear=1981" TargetMode="External"/><Relationship Id="rId3158" Type="http://schemas.openxmlformats.org/officeDocument/2006/relationships/hyperlink" Target="http://www.bom.gov.au/jsp/ncc/cdio/weatherData/av?p_display_type=dailyDataFile&amp;p_nccObsCode=123&amp;p_stn_num=084016&amp;p_c=-1411732557&amp;p_startYear=1981" TargetMode="External"/><Relationship Id="rId3159" Type="http://schemas.openxmlformats.org/officeDocument/2006/relationships/hyperlink" Target="http://www.bom.gov.au/jsp/ncc/cdio/weatherData/av?p_display_type=dailyDataFile&amp;p_nccObsCode=123&amp;p_stn_num=087117&amp;p_c=-1517869244&amp;p_startYear=1981" TargetMode="External"/><Relationship Id="rId3160" Type="http://schemas.openxmlformats.org/officeDocument/2006/relationships/hyperlink" Target="http://www.bom.gov.au/jsp/ncc/cdio/weatherData/av?p_display_type=dailyDataFile&amp;p_nccObsCode=123&amp;p_stn_num=090044&amp;p_c=-1621579293&amp;p_startYear=1981" TargetMode="External"/><Relationship Id="rId3161" Type="http://schemas.openxmlformats.org/officeDocument/2006/relationships/hyperlink" Target="http://www.bom.gov.au/jsp/ncc/cdio/weatherData/av?p_display_type=dailyDataFile&amp;p_nccObsCode=123&amp;p_stn_num=079023&amp;p_c=-1248922013&amp;p_startYear=1981" TargetMode="External"/><Relationship Id="rId3162" Type="http://schemas.openxmlformats.org/officeDocument/2006/relationships/hyperlink" Target="http://www.bom.gov.au/jsp/ncc/cdio/weatherData/av?p_display_type=dailyDataFile&amp;p_nccObsCode=123&amp;p_stn_num=080023&amp;p_c=-1280731213&amp;p_startYear=1981" TargetMode="External"/><Relationship Id="rId3163" Type="http://schemas.openxmlformats.org/officeDocument/2006/relationships/hyperlink" Target="http://www.bom.gov.au/jsp/ncc/cdio/weatherData/av?p_display_type=dailyDataFile&amp;p_nccObsCode=123&amp;p_stn_num=087031&amp;p_c=-1514874206&amp;p_startYear=1981" TargetMode="External"/><Relationship Id="rId3164" Type="http://schemas.openxmlformats.org/officeDocument/2006/relationships/hyperlink" Target="http://www.bom.gov.au/jsp/ncc/cdio/weatherData/av?p_display_type=dailyDataFile&amp;p_nccObsCode=123&amp;p_stn_num=088043&amp;p_c=-1550309293&amp;p_startYear=1981" TargetMode="External"/><Relationship Id="rId3165" Type="http://schemas.openxmlformats.org/officeDocument/2006/relationships/hyperlink" Target="http://www.bom.gov.au/jsp/ncc/cdio/weatherData/av?p_display_type=dailyDataFile&amp;p_nccObsCode=123&amp;p_stn_num=076031&amp;p_c=-1156137916&amp;p_startYear=1981" TargetMode="External"/><Relationship Id="rId3166" Type="http://schemas.openxmlformats.org/officeDocument/2006/relationships/hyperlink" Target="http://www.bom.gov.au/jsp/ncc/cdio/weatherData/av?p_display_type=dailyDataFile&amp;p_nccObsCode=123&amp;p_stn_num=078031&amp;p_c=-1217762716&amp;p_startYear=1981" TargetMode="External"/><Relationship Id="rId3167" Type="http://schemas.openxmlformats.org/officeDocument/2006/relationships/hyperlink" Target="http://www.bom.gov.au/jsp/ncc/cdio/weatherData/av?p_display_type=dailyDataFile&amp;p_nccObsCode=123&amp;p_stn_num=083025&amp;p_c=-1378625448&amp;p_startYear=1981" TargetMode="External"/><Relationship Id="rId3168" Type="http://schemas.openxmlformats.org/officeDocument/2006/relationships/hyperlink" Target="http://www.bom.gov.au/jsp/ncc/cdio/weatherData/av?p_display_type=dailyDataFile&amp;p_nccObsCode=123&amp;p_stn_num=082039&amp;p_c=-1346074941&amp;p_startYear=1981" TargetMode="External"/><Relationship Id="rId3169" Type="http://schemas.openxmlformats.org/officeDocument/2006/relationships/hyperlink" Target="http://www.bom.gov.au/jsp/ncc/cdio/weatherData/av?p_display_type=dailyDataFile&amp;p_nccObsCode=123&amp;p_stn_num=085072&amp;p_c=-1447444474&amp;p_startYear=1981" TargetMode="External"/><Relationship Id="rId3170" Type="http://schemas.openxmlformats.org/officeDocument/2006/relationships/hyperlink" Target="http://www.bom.gov.au/jsp/ncc/cdio/weatherData/av?p_display_type=dailyDataFile&amp;p_nccObsCode=123&amp;p_stn_num=088109&amp;p_c=-1552634613&amp;p_startYear=1981" TargetMode="External"/><Relationship Id="rId3171" Type="http://schemas.openxmlformats.org/officeDocument/2006/relationships/hyperlink" Target="http://www.bom.gov.au/jsp/ncc/cdio/weatherData/av?p_display_type=dailyDataFile&amp;p_nccObsCode=123&amp;p_stn_num=079080&amp;p_c=-1250724717&amp;p_startYear=1981" TargetMode="External"/><Relationship Id="rId3172" Type="http://schemas.openxmlformats.org/officeDocument/2006/relationships/hyperlink" Target="http://www.bom.gov.au/jsp/ncc/cdio/weatherData/av?p_display_type=dailyDataFile&amp;p_nccObsCode=123&amp;p_stn_num=077042&amp;p_c=-1187089390&amp;p_startYear=1981" TargetMode="External"/><Relationship Id="rId3173" Type="http://schemas.openxmlformats.org/officeDocument/2006/relationships/hyperlink" Target="http://www.bom.gov.au/jsp/ncc/cdio/weatherData/av?p_display_type=dailyDataFile&amp;p_nccObsCode=123&amp;p_stn_num=082053&amp;p_c=-1346534399&amp;p_startYear=1981" TargetMode="External"/><Relationship Id="rId3174" Type="http://schemas.openxmlformats.org/officeDocument/2006/relationships/hyperlink" Target="http://www.bom.gov.au/jsp/ncc/cdio/weatherData/av?p_display_type=dailyDataFile&amp;p_nccObsCode=123&amp;p_stn_num=090082&amp;p_c=-1622948782&amp;p_startYear=1981" TargetMode="External"/><Relationship Id="rId3175" Type="http://schemas.openxmlformats.org/officeDocument/2006/relationships/hyperlink" Target="http://www.bom.gov.au/jsp/ncc/cdio/weatherData/av?p_display_type=dailyDataFile&amp;p_nccObsCode=123&amp;p_stn_num=85096&amp;p_c=-1448261280&amp;p_startYear=1981" TargetMode="External"/><Relationship Id="rId3176" Type="http://schemas.openxmlformats.org/officeDocument/2006/relationships/hyperlink" Target="http://www.bom.gov.au/jsp/ncc/cdio/weatherData/av?p_display_type=dailyDataFile&amp;p_nccObsCode=123&amp;p_stn_num=084108&amp;p_c=-1414825446&amp;p_startYear=1982" TargetMode="External"/><Relationship Id="rId3177" Type="http://schemas.openxmlformats.org/officeDocument/2006/relationships/hyperlink" Target="http://www.bom.gov.au/jsp/ncc/cdio/weatherData/av?p_display_type=dailyDataFile&amp;p_nccObsCode=123&amp;p_stn_num=089002&amp;p_c=-1584265588&amp;p_startYear=1982" TargetMode="External"/><Relationship Id="rId3178" Type="http://schemas.openxmlformats.org/officeDocument/2006/relationships/hyperlink" Target="http://www.bom.gov.au/jsp/ncc/cdio/weatherData/av?p_display_type=dailyDataFile&amp;p_nccObsCode=123&amp;p_stn_num=082002&amp;p_c=-1344860066&amp;p_startYear=1982" TargetMode="External"/><Relationship Id="rId3179" Type="http://schemas.openxmlformats.org/officeDocument/2006/relationships/hyperlink" Target="http://www.bom.gov.au/jsp/ncc/cdio/weatherData/av?p_display_type=dailyDataFile&amp;p_nccObsCode=123&amp;p_stn_num=90015&amp;p_c=-1620534591&amp;p_startYear=1982" TargetMode="External"/><Relationship Id="rId3180" Type="http://schemas.openxmlformats.org/officeDocument/2006/relationships/hyperlink" Target="http://www.bom.gov.au/jsp/ncc/cdio/weatherData/av?p_display_type=dailyDataFile&amp;p_nccObsCode=123&amp;p_stn_num=088110&amp;p_c=-1552668966&amp;p_startYear=1982" TargetMode="External"/><Relationship Id="rId3181" Type="http://schemas.openxmlformats.org/officeDocument/2006/relationships/hyperlink" Target="http://www.bom.gov.au/jsp/ncc/cdio/weatherData/av?p_display_type=dailyDataFile&amp;p_nccObsCode=123&amp;p_stn_num=080015&amp;p_c=-1280474855&amp;p_startYear=1982" TargetMode="External"/><Relationship Id="rId3182" Type="http://schemas.openxmlformats.org/officeDocument/2006/relationships/hyperlink" Target="http://www.bom.gov.au/jsp/ncc/cdio/weatherData/av?p_display_type=dailyDataFile&amp;p_nccObsCode=123&amp;p_stn_num=084016&amp;p_c=-1411732557&amp;p_startYear=1982" TargetMode="External"/><Relationship Id="rId3183" Type="http://schemas.openxmlformats.org/officeDocument/2006/relationships/hyperlink" Target="http://www.bom.gov.au/jsp/ncc/cdio/weatherData/av?p_display_type=dailyDataFile&amp;p_nccObsCode=123&amp;p_stn_num=087117&amp;p_c=-1517869244&amp;p_startYear=1982" TargetMode="External"/><Relationship Id="rId3184" Type="http://schemas.openxmlformats.org/officeDocument/2006/relationships/hyperlink" Target="http://www.bom.gov.au/jsp/ncc/cdio/weatherData/av?p_display_type=dailyDataFile&amp;p_nccObsCode=123&amp;p_stn_num=090044&amp;p_c=-1621579293&amp;p_startYear=1982" TargetMode="External"/><Relationship Id="rId3185" Type="http://schemas.openxmlformats.org/officeDocument/2006/relationships/hyperlink" Target="http://www.bom.gov.au/jsp/ncc/cdio/weatherData/av?p_display_type=dailyDataFile&amp;p_nccObsCode=123&amp;p_stn_num=079023&amp;p_c=-1248922013&amp;p_startYear=1982" TargetMode="External"/><Relationship Id="rId3186" Type="http://schemas.openxmlformats.org/officeDocument/2006/relationships/hyperlink" Target="http://www.bom.gov.au/jsp/ncc/cdio/weatherData/av?p_display_type=dailyDataFile&amp;p_nccObsCode=123&amp;p_stn_num=080023&amp;p_c=-1280731213&amp;p_startYear=1982" TargetMode="External"/><Relationship Id="rId3187" Type="http://schemas.openxmlformats.org/officeDocument/2006/relationships/hyperlink" Target="http://www.bom.gov.au/jsp/ncc/cdio/weatherData/av?p_display_type=dailyDataFile&amp;p_nccObsCode=123&amp;p_stn_num=087031&amp;p_c=-1514874206&amp;p_startYear=1982" TargetMode="External"/><Relationship Id="rId3188" Type="http://schemas.openxmlformats.org/officeDocument/2006/relationships/hyperlink" Target="http://www.bom.gov.au/jsp/ncc/cdio/weatherData/av?p_display_type=dailyDataFile&amp;p_nccObsCode=123&amp;p_stn_num=088043&amp;p_c=-1550309293&amp;p_startYear=1982" TargetMode="External"/><Relationship Id="rId3189" Type="http://schemas.openxmlformats.org/officeDocument/2006/relationships/hyperlink" Target="http://www.bom.gov.au/jsp/ncc/cdio/weatherData/av?p_display_type=dailyDataFile&amp;p_nccObsCode=123&amp;p_stn_num=076031&amp;p_c=-1156137916&amp;p_startYear=1982" TargetMode="External"/><Relationship Id="rId3190" Type="http://schemas.openxmlformats.org/officeDocument/2006/relationships/hyperlink" Target="http://www.bom.gov.au/jsp/ncc/cdio/weatherData/av?p_display_type=dailyDataFile&amp;p_nccObsCode=123&amp;p_stn_num=078031&amp;p_c=-1217762716&amp;p_startYear=1982" TargetMode="External"/><Relationship Id="rId3191" Type="http://schemas.openxmlformats.org/officeDocument/2006/relationships/hyperlink" Target="http://www.bom.gov.au/jsp/ncc/cdio/weatherData/av?p_display_type=dailyDataFile&amp;p_nccObsCode=123&amp;p_stn_num=083025&amp;p_c=-1378625448&amp;p_startYear=1982" TargetMode="External"/><Relationship Id="rId3192" Type="http://schemas.openxmlformats.org/officeDocument/2006/relationships/hyperlink" Target="http://www.bom.gov.au/jsp/ncc/cdio/weatherData/av?p_display_type=dailyDataFile&amp;p_nccObsCode=123&amp;p_stn_num=082039&amp;p_c=-1346074941&amp;p_startYear=1982" TargetMode="External"/><Relationship Id="rId3193" Type="http://schemas.openxmlformats.org/officeDocument/2006/relationships/hyperlink" Target="http://www.bom.gov.au/jsp/ncc/cdio/weatherData/av?p_display_type=dailyDataFile&amp;p_nccObsCode=123&amp;p_stn_num=085072&amp;p_c=-1447444474&amp;p_startYear=1982" TargetMode="External"/><Relationship Id="rId3194" Type="http://schemas.openxmlformats.org/officeDocument/2006/relationships/hyperlink" Target="http://www.bom.gov.au/jsp/ncc/cdio/weatherData/av?p_display_type=dailyDataFile&amp;p_nccObsCode=123&amp;p_stn_num=088109&amp;p_c=-1552634613&amp;p_startYear=1982" TargetMode="External"/><Relationship Id="rId3195" Type="http://schemas.openxmlformats.org/officeDocument/2006/relationships/hyperlink" Target="http://www.bom.gov.au/jsp/ncc/cdio/weatherData/av?p_display_type=dailyDataFile&amp;p_nccObsCode=123&amp;p_stn_num=079080&amp;p_c=-1250724717&amp;p_startYear=1982" TargetMode="External"/><Relationship Id="rId3196" Type="http://schemas.openxmlformats.org/officeDocument/2006/relationships/hyperlink" Target="http://www.bom.gov.au/jsp/ncc/cdio/weatherData/av?p_display_type=dailyDataFile&amp;p_nccObsCode=123&amp;p_stn_num=077042&amp;p_c=-1187089390&amp;p_startYear=1982" TargetMode="External"/><Relationship Id="rId3197" Type="http://schemas.openxmlformats.org/officeDocument/2006/relationships/hyperlink" Target="http://www.bom.gov.au/jsp/ncc/cdio/weatherData/av?p_display_type=dailyDataFile&amp;p_nccObsCode=123&amp;p_stn_num=082053&amp;p_c=-1346534399&amp;p_startYear=1982" TargetMode="External"/><Relationship Id="rId3198" Type="http://schemas.openxmlformats.org/officeDocument/2006/relationships/hyperlink" Target="http://www.bom.gov.au/jsp/ncc/cdio/weatherData/av?p_display_type=dailyDataFile&amp;p_nccObsCode=123&amp;p_stn_num=090082&amp;p_c=-1622948782&amp;p_startYear=1982" TargetMode="External"/><Relationship Id="rId3199" Type="http://schemas.openxmlformats.org/officeDocument/2006/relationships/hyperlink" Target="http://www.bom.gov.au/jsp/ncc/cdio/weatherData/av?p_display_type=dailyDataFile&amp;p_nccObsCode=123&amp;p_stn_num=85096&amp;p_c=-1448261280&amp;p_startYear=1982" TargetMode="External"/><Relationship Id="rId3200" Type="http://schemas.openxmlformats.org/officeDocument/2006/relationships/hyperlink" Target="http://www.bom.gov.au/jsp/ncc/cdio/weatherData/av?p_display_type=dailyDataFile&amp;p_nccObsCode=123&amp;p_stn_num=084108&amp;p_c=-1414825446&amp;p_startYear=1983" TargetMode="External"/><Relationship Id="rId3201" Type="http://schemas.openxmlformats.org/officeDocument/2006/relationships/hyperlink" Target="http://www.bom.gov.au/jsp/ncc/cdio/weatherData/av?p_display_type=dailyDataFile&amp;p_nccObsCode=123&amp;p_stn_num=089002&amp;p_c=-1584265588&amp;p_startYear=1983" TargetMode="External"/><Relationship Id="rId3202" Type="http://schemas.openxmlformats.org/officeDocument/2006/relationships/hyperlink" Target="http://www.bom.gov.au/jsp/ncc/cdio/weatherData/av?p_display_type=dailyDataFile&amp;p_nccObsCode=123&amp;p_stn_num=082002&amp;p_c=-1344860066&amp;p_startYear=1983" TargetMode="External"/><Relationship Id="rId3203" Type="http://schemas.openxmlformats.org/officeDocument/2006/relationships/hyperlink" Target="http://www.bom.gov.au/jsp/ncc/cdio/weatherData/av?p_display_type=dailyDataFile&amp;p_nccObsCode=123&amp;p_stn_num=90015&amp;p_c=-1620534591&amp;p_startYear=1983" TargetMode="External"/><Relationship Id="rId3204" Type="http://schemas.openxmlformats.org/officeDocument/2006/relationships/hyperlink" Target="http://www.bom.gov.au/jsp/ncc/cdio/weatherData/av?p_display_type=dailyDataFile&amp;p_nccObsCode=123&amp;p_stn_num=088110&amp;p_c=-1552668966&amp;p_startYear=1983" TargetMode="External"/><Relationship Id="rId3205" Type="http://schemas.openxmlformats.org/officeDocument/2006/relationships/hyperlink" Target="http://www.bom.gov.au/jsp/ncc/cdio/weatherData/av?p_display_type=dailyDataFile&amp;p_nccObsCode=123&amp;p_stn_num=080015&amp;p_c=-1280474855&amp;p_startYear=1983" TargetMode="External"/><Relationship Id="rId3206" Type="http://schemas.openxmlformats.org/officeDocument/2006/relationships/hyperlink" Target="http://www.bom.gov.au/jsp/ncc/cdio/weatherData/av?p_display_type=dailyDataFile&amp;p_nccObsCode=123&amp;p_stn_num=084016&amp;p_c=-1411732557&amp;p_startYear=1983" TargetMode="External"/><Relationship Id="rId3207" Type="http://schemas.openxmlformats.org/officeDocument/2006/relationships/hyperlink" Target="http://www.bom.gov.au/jsp/ncc/cdio/weatherData/av?p_display_type=dailyDataFile&amp;p_nccObsCode=123&amp;p_stn_num=087117&amp;p_c=-1517869244&amp;p_startYear=1983" TargetMode="External"/><Relationship Id="rId3208" Type="http://schemas.openxmlformats.org/officeDocument/2006/relationships/hyperlink" Target="http://www.bom.gov.au/jsp/ncc/cdio/weatherData/av?p_display_type=dailyDataFile&amp;p_nccObsCode=123&amp;p_stn_num=090044&amp;p_c=-1621579293&amp;p_startYear=1983" TargetMode="External"/><Relationship Id="rId3209" Type="http://schemas.openxmlformats.org/officeDocument/2006/relationships/hyperlink" Target="http://www.bom.gov.au/jsp/ncc/cdio/weatherData/av?p_display_type=dailyDataFile&amp;p_nccObsCode=123&amp;p_stn_num=079023&amp;p_c=-1248922013&amp;p_startYear=1983" TargetMode="External"/><Relationship Id="rId3210" Type="http://schemas.openxmlformats.org/officeDocument/2006/relationships/hyperlink" Target="http://www.bom.gov.au/jsp/ncc/cdio/weatherData/av?p_display_type=dailyDataFile&amp;p_nccObsCode=123&amp;p_stn_num=080023&amp;p_c=-1280731213&amp;p_startYear=1983" TargetMode="External"/><Relationship Id="rId3211" Type="http://schemas.openxmlformats.org/officeDocument/2006/relationships/hyperlink" Target="http://www.bom.gov.au/jsp/ncc/cdio/weatherData/av?p_display_type=dailyDataFile&amp;p_nccObsCode=123&amp;p_stn_num=087031&amp;p_c=-1514874206&amp;p_startYear=1983" TargetMode="External"/><Relationship Id="rId3212" Type="http://schemas.openxmlformats.org/officeDocument/2006/relationships/hyperlink" Target="http://www.bom.gov.au/jsp/ncc/cdio/weatherData/av?p_display_type=dailyDataFile&amp;p_nccObsCode=123&amp;p_stn_num=088043&amp;p_c=-1550309293&amp;p_startYear=1983" TargetMode="External"/><Relationship Id="rId3213" Type="http://schemas.openxmlformats.org/officeDocument/2006/relationships/hyperlink" Target="http://www.bom.gov.au/jsp/ncc/cdio/weatherData/av?p_display_type=dailyDataFile&amp;p_nccObsCode=123&amp;p_stn_num=076031&amp;p_c=-1156137916&amp;p_startYear=1983" TargetMode="External"/><Relationship Id="rId3214" Type="http://schemas.openxmlformats.org/officeDocument/2006/relationships/hyperlink" Target="http://www.bom.gov.au/jsp/ncc/cdio/weatherData/av?p_display_type=dailyDataFile&amp;p_nccObsCode=123&amp;p_stn_num=078031&amp;p_c=-1217762716&amp;p_startYear=1983" TargetMode="External"/><Relationship Id="rId3215" Type="http://schemas.openxmlformats.org/officeDocument/2006/relationships/hyperlink" Target="http://www.bom.gov.au/jsp/ncc/cdio/weatherData/av?p_display_type=dailyDataFile&amp;p_nccObsCode=123&amp;p_stn_num=083025&amp;p_c=-1378625448&amp;p_startYear=1983" TargetMode="External"/><Relationship Id="rId3216" Type="http://schemas.openxmlformats.org/officeDocument/2006/relationships/hyperlink" Target="http://www.bom.gov.au/jsp/ncc/cdio/weatherData/av?p_display_type=dailyDataFile&amp;p_nccObsCode=123&amp;p_stn_num=082039&amp;p_c=-1346074941&amp;p_startYear=1983" TargetMode="External"/><Relationship Id="rId3217" Type="http://schemas.openxmlformats.org/officeDocument/2006/relationships/hyperlink" Target="http://www.bom.gov.au/jsp/ncc/cdio/weatherData/av?p_display_type=dailyDataFile&amp;p_nccObsCode=123&amp;p_stn_num=085072&amp;p_c=-1447444474&amp;p_startYear=1983" TargetMode="External"/><Relationship Id="rId3218" Type="http://schemas.openxmlformats.org/officeDocument/2006/relationships/hyperlink" Target="http://www.bom.gov.au/jsp/ncc/cdio/weatherData/av?p_display_type=dailyDataFile&amp;p_nccObsCode=123&amp;p_stn_num=088109&amp;p_c=-1552634613&amp;p_startYear=1983" TargetMode="External"/><Relationship Id="rId3219" Type="http://schemas.openxmlformats.org/officeDocument/2006/relationships/hyperlink" Target="http://www.bom.gov.au/jsp/ncc/cdio/weatherData/av?p_display_type=dailyDataFile&amp;p_nccObsCode=123&amp;p_stn_num=079080&amp;p_c=-1250724717&amp;p_startYear=1983" TargetMode="External"/><Relationship Id="rId3220" Type="http://schemas.openxmlformats.org/officeDocument/2006/relationships/hyperlink" Target="http://www.bom.gov.au/jsp/ncc/cdio/weatherData/av?p_display_type=dailyDataFile&amp;p_nccObsCode=123&amp;p_stn_num=077042&amp;p_c=-1187089390&amp;p_startYear=1983" TargetMode="External"/><Relationship Id="rId3221" Type="http://schemas.openxmlformats.org/officeDocument/2006/relationships/hyperlink" Target="http://www.bom.gov.au/jsp/ncc/cdio/weatherData/av?p_display_type=dailyDataFile&amp;p_nccObsCode=123&amp;p_stn_num=082053&amp;p_c=-1346534399&amp;p_startYear=1983" TargetMode="External"/><Relationship Id="rId3222" Type="http://schemas.openxmlformats.org/officeDocument/2006/relationships/hyperlink" Target="http://www.bom.gov.au/jsp/ncc/cdio/weatherData/av?p_display_type=dailyDataFile&amp;p_nccObsCode=123&amp;p_stn_num=090082&amp;p_c=-1622948782&amp;p_startYear=1983" TargetMode="External"/><Relationship Id="rId3223" Type="http://schemas.openxmlformats.org/officeDocument/2006/relationships/hyperlink" Target="http://www.bom.gov.au/jsp/ncc/cdio/weatherData/av?p_display_type=dailyDataFile&amp;p_nccObsCode=123&amp;p_stn_num=85096&amp;p_c=-1448261280&amp;p_startYear=1983" TargetMode="External"/><Relationship Id="rId3224" Type="http://schemas.openxmlformats.org/officeDocument/2006/relationships/hyperlink" Target="http://www.bom.gov.au/jsp/ncc/cdio/weatherData/av?p_display_type=dailyDataFile&amp;p_nccObsCode=123&amp;p_stn_num=085279&amp;p_c=-1454495882&amp;p_startYear=1984" TargetMode="External"/><Relationship Id="rId3225" Type="http://schemas.openxmlformats.org/officeDocument/2006/relationships/hyperlink" Target="http://www.bom.gov.au/jsp/ncc/cdio/weatherData/av?p_display_type=dailyDataFile&amp;p_nccObsCode=123&amp;p_stn_num=089002&amp;p_c=-1584265588&amp;p_startYear=1984" TargetMode="External"/><Relationship Id="rId3226" Type="http://schemas.openxmlformats.org/officeDocument/2006/relationships/hyperlink" Target="http://www.bom.gov.au/jsp/ncc/cdio/weatherData/av?p_display_type=dailyDataFile&amp;p_nccObsCode=123&amp;p_stn_num=082002&amp;p_c=-1344860066&amp;p_startYear=1984" TargetMode="External"/><Relationship Id="rId3227" Type="http://schemas.openxmlformats.org/officeDocument/2006/relationships/hyperlink" Target="http://www.bom.gov.au/jsp/ncc/cdio/weatherData/av?p_display_type=dailyDataFile&amp;p_nccObsCode=123&amp;p_stn_num=90015&amp;p_c=-1620534591&amp;p_startYear=1984" TargetMode="External"/><Relationship Id="rId3228" Type="http://schemas.openxmlformats.org/officeDocument/2006/relationships/hyperlink" Target="http://www.bom.gov.au/jsp/ncc/cdio/weatherData/av?p_display_type=dailyDataFile&amp;p_nccObsCode=123&amp;p_stn_num=088110&amp;p_c=-1552668966&amp;p_startYear=1984" TargetMode="External"/><Relationship Id="rId3229" Type="http://schemas.openxmlformats.org/officeDocument/2006/relationships/hyperlink" Target="http://www.bom.gov.au/jsp/ncc/cdio/weatherData/av?p_display_type=dailyDataFile&amp;p_nccObsCode=123&amp;p_stn_num=080015&amp;p_c=-1280474855&amp;p_startYear=1984" TargetMode="External"/><Relationship Id="rId3230" Type="http://schemas.openxmlformats.org/officeDocument/2006/relationships/hyperlink" Target="http://www.bom.gov.au/jsp/ncc/cdio/weatherData/av?p_display_type=dailyDataFile&amp;p_nccObsCode=123&amp;p_stn_num=084016&amp;p_c=-1411732557&amp;p_startYear=1984" TargetMode="External"/><Relationship Id="rId3231" Type="http://schemas.openxmlformats.org/officeDocument/2006/relationships/hyperlink" Target="http://www.bom.gov.au/jsp/ncc/cdio/weatherData/av?p_display_type=dailyDataFile&amp;p_nccObsCode=123&amp;p_stn_num=087163&amp;p_c=-1519472620&amp;p_startYear=1984" TargetMode="External"/><Relationship Id="rId3232" Type="http://schemas.openxmlformats.org/officeDocument/2006/relationships/hyperlink" Target="http://www.bom.gov.au/jsp/ncc/cdio/weatherData/av?p_display_type=dailyDataFile&amp;p_nccObsCode=123&amp;p_stn_num=090173&amp;p_c=-1626228892&amp;p_startYear=1984" TargetMode="External"/><Relationship Id="rId3233" Type="http://schemas.openxmlformats.org/officeDocument/2006/relationships/hyperlink" Target="http://www.bom.gov.au/jsp/ncc/cdio/weatherData/av?p_display_type=dailyDataFile&amp;p_nccObsCode=123&amp;p_stn_num=079023&amp;p_c=-1248922013&amp;p_startYear=1984" TargetMode="External"/><Relationship Id="rId3234" Type="http://schemas.openxmlformats.org/officeDocument/2006/relationships/hyperlink" Target="http://www.bom.gov.au/jsp/ncc/cdio/weatherData/av?p_display_type=dailyDataFile&amp;p_nccObsCode=123&amp;p_stn_num=080023&amp;p_c=-1280731213&amp;p_startYear=1984" TargetMode="External"/><Relationship Id="rId3235" Type="http://schemas.openxmlformats.org/officeDocument/2006/relationships/hyperlink" Target="http://www.bom.gov.au/jsp/ncc/cdio/weatherData/av?p_display_type=dailyDataFile&amp;p_nccObsCode=123&amp;p_stn_num=087031&amp;p_c=-1514874206&amp;p_startYear=1984" TargetMode="External"/><Relationship Id="rId3236" Type="http://schemas.openxmlformats.org/officeDocument/2006/relationships/hyperlink" Target="http://www.bom.gov.au/jsp/ncc/cdio/weatherData/av?p_display_type=dailyDataFile&amp;p_nccObsCode=123&amp;p_stn_num=088043&amp;p_c=-1550309293&amp;p_startYear=1984" TargetMode="External"/><Relationship Id="rId3237" Type="http://schemas.openxmlformats.org/officeDocument/2006/relationships/hyperlink" Target="http://www.bom.gov.au/jsp/ncc/cdio/weatherData/av?p_display_type=dailyDataFile&amp;p_nccObsCode=123&amp;p_stn_num=076031&amp;p_c=-1156137916&amp;p_startYear=1984" TargetMode="External"/><Relationship Id="rId3238" Type="http://schemas.openxmlformats.org/officeDocument/2006/relationships/hyperlink" Target="http://www.bom.gov.au/jsp/ncc/cdio/weatherData/av?p_display_type=dailyDataFile&amp;p_nccObsCode=123&amp;p_stn_num=078031&amp;p_c=-1217762716&amp;p_startYear=1984" TargetMode="External"/><Relationship Id="rId3239" Type="http://schemas.openxmlformats.org/officeDocument/2006/relationships/hyperlink" Target="http://www.bom.gov.au/jsp/ncc/cdio/weatherData/av?p_display_type=dailyDataFile&amp;p_nccObsCode=123&amp;p_stn_num=083025&amp;p_c=-1378625448&amp;p_startYear=1984" TargetMode="External"/><Relationship Id="rId3240" Type="http://schemas.openxmlformats.org/officeDocument/2006/relationships/hyperlink" Target="http://www.bom.gov.au/jsp/ncc/cdio/weatherData/av?p_display_type=dailyDataFile&amp;p_nccObsCode=123&amp;p_stn_num=082039&amp;p_c=-1346074941&amp;p_startYear=1984" TargetMode="External"/><Relationship Id="rId3241" Type="http://schemas.openxmlformats.org/officeDocument/2006/relationships/hyperlink" Target="http://www.bom.gov.au/jsp/ncc/cdio/weatherData/av?p_display_type=dailyDataFile&amp;p_nccObsCode=123&amp;p_stn_num=085072&amp;p_c=-1447444474&amp;p_startYear=1984" TargetMode="External"/><Relationship Id="rId3242" Type="http://schemas.openxmlformats.org/officeDocument/2006/relationships/hyperlink" Target="http://www.bom.gov.au/jsp/ncc/cdio/weatherData/av?p_display_type=dailyDataFile&amp;p_nccObsCode=123&amp;p_stn_num=088109&amp;p_c=-1552634613&amp;p_startYear=1984" TargetMode="External"/><Relationship Id="rId3243" Type="http://schemas.openxmlformats.org/officeDocument/2006/relationships/hyperlink" Target="http://www.bom.gov.au/jsp/ncc/cdio/weatherData/av?p_display_type=dailyDataFile&amp;p_nccObsCode=123&amp;p_stn_num=079080&amp;p_c=-1250724717&amp;p_startYear=1984" TargetMode="External"/><Relationship Id="rId3244" Type="http://schemas.openxmlformats.org/officeDocument/2006/relationships/hyperlink" Target="http://www.bom.gov.au/jsp/ncc/cdio/weatherData/av?p_display_type=dailyDataFile&amp;p_nccObsCode=123&amp;p_stn_num=077042&amp;p_c=-1187089390&amp;p_startYear=1984" TargetMode="External"/><Relationship Id="rId3245" Type="http://schemas.openxmlformats.org/officeDocument/2006/relationships/hyperlink" Target="http://www.bom.gov.au/jsp/ncc/cdio/weatherData/av?p_display_type=dailyDataFile&amp;p_nccObsCode=123&amp;p_stn_num=082053&amp;p_c=-1346534399&amp;p_startYear=1984" TargetMode="External"/><Relationship Id="rId3246" Type="http://schemas.openxmlformats.org/officeDocument/2006/relationships/hyperlink" Target="http://www.bom.gov.au/jsp/ncc/cdio/weatherData/av?p_display_type=dailyDataFile&amp;p_nccObsCode=123&amp;p_stn_num=090172&amp;p_c=-1626193354&amp;p_startYear=1984" TargetMode="External"/><Relationship Id="rId3247" Type="http://schemas.openxmlformats.org/officeDocument/2006/relationships/hyperlink" Target="http://www.bom.gov.au/jsp/ncc/cdio/weatherData/av?p_display_type=dailyDataFile&amp;p_nccObsCode=123&amp;p_stn_num=85096&amp;p_c=-1448261280&amp;p_startYear=1984" TargetMode="External"/><Relationship Id="rId3248" Type="http://schemas.openxmlformats.org/officeDocument/2006/relationships/hyperlink" Target="http://www.bom.gov.au/jsp/ncc/cdio/weatherData/av?p_display_type=dailyDataFile&amp;p_nccObsCode=123&amp;p_stn_num=085279&amp;p_c=-1454495882&amp;p_startYear=1985" TargetMode="External"/><Relationship Id="rId3249" Type="http://schemas.openxmlformats.org/officeDocument/2006/relationships/hyperlink" Target="http://www.bom.gov.au/jsp/ncc/cdio/weatherData/av?p_display_type=dailyDataFile&amp;p_nccObsCode=123&amp;p_stn_num=089002&amp;p_c=-1584265588&amp;p_startYear=1985" TargetMode="External"/><Relationship Id="rId3250" Type="http://schemas.openxmlformats.org/officeDocument/2006/relationships/hyperlink" Target="http://www.bom.gov.au/jsp/ncc/cdio/weatherData/av?p_display_type=dailyDataFile&amp;p_nccObsCode=123&amp;p_stn_num=082002&amp;p_c=-1344860066&amp;p_startYear=1985" TargetMode="External"/><Relationship Id="rId3251" Type="http://schemas.openxmlformats.org/officeDocument/2006/relationships/hyperlink" Target="http://www.bom.gov.au/jsp/ncc/cdio/weatherData/av?p_display_type=dailyDataFile&amp;p_nccObsCode=123&amp;p_stn_num=90015&amp;p_c=-1620534591&amp;p_startYear=1985" TargetMode="External"/><Relationship Id="rId3252" Type="http://schemas.openxmlformats.org/officeDocument/2006/relationships/hyperlink" Target="http://www.bom.gov.au/jsp/ncc/cdio/weatherData/av?p_display_type=dailyDataFile&amp;p_nccObsCode=123&amp;p_stn_num=088110&amp;p_c=-1552668966&amp;p_startYear=1985" TargetMode="External"/><Relationship Id="rId3253" Type="http://schemas.openxmlformats.org/officeDocument/2006/relationships/hyperlink" Target="http://www.bom.gov.au/jsp/ncc/cdio/weatherData/av?p_display_type=dailyDataFile&amp;p_nccObsCode=123&amp;p_stn_num=080015&amp;p_c=-1280474855&amp;p_startYear=1985" TargetMode="External"/><Relationship Id="rId3254" Type="http://schemas.openxmlformats.org/officeDocument/2006/relationships/hyperlink" Target="http://www.bom.gov.au/jsp/ncc/cdio/weatherData/av?p_display_type=dailyDataFile&amp;p_nccObsCode=123&amp;p_stn_num=084016&amp;p_c=-1411732557&amp;p_startYear=1985" TargetMode="External"/><Relationship Id="rId3255" Type="http://schemas.openxmlformats.org/officeDocument/2006/relationships/hyperlink" Target="http://www.bom.gov.au/jsp/ncc/cdio/weatherData/av?p_display_type=dailyDataFile&amp;p_nccObsCode=123&amp;p_stn_num=087163&amp;p_c=-1519472620&amp;p_startYear=1985" TargetMode="External"/><Relationship Id="rId3256" Type="http://schemas.openxmlformats.org/officeDocument/2006/relationships/hyperlink" Target="http://www.bom.gov.au/jsp/ncc/cdio/weatherData/av?p_display_type=dailyDataFile&amp;p_nccObsCode=123&amp;p_stn_num=090173&amp;p_c=-1626228892&amp;p_startYear=1985" TargetMode="External"/><Relationship Id="rId3257" Type="http://schemas.openxmlformats.org/officeDocument/2006/relationships/hyperlink" Target="http://www.bom.gov.au/jsp/ncc/cdio/weatherData/av?p_display_type=dailyDataFile&amp;p_nccObsCode=123&amp;p_stn_num=079023&amp;p_c=-1248922013&amp;p_startYear=1985" TargetMode="External"/><Relationship Id="rId3258" Type="http://schemas.openxmlformats.org/officeDocument/2006/relationships/hyperlink" Target="http://www.bom.gov.au/jsp/ncc/cdio/weatherData/av?p_display_type=dailyDataFile&amp;p_nccObsCode=123&amp;p_stn_num=080023&amp;p_c=-1280731213&amp;p_startYear=1985" TargetMode="External"/><Relationship Id="rId3259" Type="http://schemas.openxmlformats.org/officeDocument/2006/relationships/hyperlink" Target="http://www.bom.gov.au/jsp/ncc/cdio/weatherData/av?p_display_type=dailyDataFile&amp;p_nccObsCode=123&amp;p_stn_num=087031&amp;p_c=-1514874206&amp;p_startYear=1985" TargetMode="External"/><Relationship Id="rId3260" Type="http://schemas.openxmlformats.org/officeDocument/2006/relationships/hyperlink" Target="http://www.bom.gov.au/jsp/ncc/cdio/weatherData/av?p_display_type=dailyDataFile&amp;p_nccObsCode=123&amp;p_stn_num=088043&amp;p_c=-1550309293&amp;p_startYear=1985" TargetMode="External"/><Relationship Id="rId3261" Type="http://schemas.openxmlformats.org/officeDocument/2006/relationships/hyperlink" Target="http://www.bom.gov.au/jsp/ncc/cdio/weatherData/av?p_display_type=dailyDataFile&amp;p_nccObsCode=123&amp;p_stn_num=076031&amp;p_c=-1156137916&amp;p_startYear=1985" TargetMode="External"/><Relationship Id="rId3262" Type="http://schemas.openxmlformats.org/officeDocument/2006/relationships/hyperlink" Target="http://www.bom.gov.au/jsp/ncc/cdio/weatherData/av?p_display_type=dailyDataFile&amp;p_nccObsCode=123&amp;p_stn_num=078031&amp;p_c=-1217762716&amp;p_startYear=1985" TargetMode="External"/><Relationship Id="rId3263" Type="http://schemas.openxmlformats.org/officeDocument/2006/relationships/hyperlink" Target="http://www.bom.gov.au/jsp/ncc/cdio/weatherData/av?p_display_type=dailyDataFile&amp;p_nccObsCode=123&amp;p_stn_num=083025&amp;p_c=-1378625448&amp;p_startYear=1985" TargetMode="External"/><Relationship Id="rId3264" Type="http://schemas.openxmlformats.org/officeDocument/2006/relationships/hyperlink" Target="http://www.bom.gov.au/jsp/ncc/cdio/weatherData/av?p_display_type=dailyDataFile&amp;p_nccObsCode=123&amp;p_stn_num=082039&amp;p_c=-1346074941&amp;p_startYear=1985" TargetMode="External"/><Relationship Id="rId3265" Type="http://schemas.openxmlformats.org/officeDocument/2006/relationships/hyperlink" Target="http://www.bom.gov.au/jsp/ncc/cdio/weatherData/av?p_display_type=dailyDataFile&amp;p_nccObsCode=123&amp;p_stn_num=085072&amp;p_c=-1447444474&amp;p_startYear=1985" TargetMode="External"/><Relationship Id="rId3266" Type="http://schemas.openxmlformats.org/officeDocument/2006/relationships/hyperlink" Target="http://www.bom.gov.au/jsp/ncc/cdio/weatherData/av?p_display_type=dailyDataFile&amp;p_nccObsCode=123&amp;p_stn_num=088109&amp;p_c=-1552634613&amp;p_startYear=1985" TargetMode="External"/><Relationship Id="rId3267" Type="http://schemas.openxmlformats.org/officeDocument/2006/relationships/hyperlink" Target="http://www.bom.gov.au/jsp/ncc/cdio/weatherData/av?p_display_type=dailyDataFile&amp;p_nccObsCode=123&amp;p_stn_num=079080&amp;p_c=-1250724717&amp;p_startYear=1985" TargetMode="External"/><Relationship Id="rId3268" Type="http://schemas.openxmlformats.org/officeDocument/2006/relationships/hyperlink" Target="http://www.bom.gov.au/jsp/ncc/cdio/weatherData/av?p_display_type=dailyDataFile&amp;p_nccObsCode=123&amp;p_stn_num=077042&amp;p_c=-1187089390&amp;p_startYear=1985" TargetMode="External"/><Relationship Id="rId3269" Type="http://schemas.openxmlformats.org/officeDocument/2006/relationships/hyperlink" Target="http://www.bom.gov.au/jsp/ncc/cdio/weatherData/av?p_display_type=dailyDataFile&amp;p_nccObsCode=123&amp;p_stn_num=082053&amp;p_c=-1346534399&amp;p_startYear=1985" TargetMode="External"/><Relationship Id="rId3270" Type="http://schemas.openxmlformats.org/officeDocument/2006/relationships/hyperlink" Target="http://www.bom.gov.au/jsp/ncc/cdio/weatherData/av?p_display_type=dailyDataFile&amp;p_nccObsCode=123&amp;p_stn_num=090172&amp;p_c=-1626193354&amp;p_startYear=1985" TargetMode="External"/><Relationship Id="rId3271" Type="http://schemas.openxmlformats.org/officeDocument/2006/relationships/hyperlink" Target="http://www.bom.gov.au/jsp/ncc/cdio/weatherData/av?p_display_type=dailyDataFile&amp;p_nccObsCode=123&amp;p_stn_num=85096&amp;p_c=-1448261280&amp;p_startYear=1985" TargetMode="External"/><Relationship Id="rId3272" Type="http://schemas.openxmlformats.org/officeDocument/2006/relationships/hyperlink" Target="http://www.bom.gov.au/jsp/ncc/cdio/weatherData/av?p_display_type=dailyDataFile&amp;p_nccObsCode=123&amp;p_stn_num=085279&amp;p_c=-1454495882&amp;p_startYear=1986" TargetMode="External"/><Relationship Id="rId3273" Type="http://schemas.openxmlformats.org/officeDocument/2006/relationships/hyperlink" Target="http://www.bom.gov.au/jsp/ncc/cdio/weatherData/av?p_display_type=dailyDataFile&amp;p_nccObsCode=123&amp;p_stn_num=089002&amp;p_c=-1584265588&amp;p_startYear=1986" TargetMode="External"/><Relationship Id="rId3274" Type="http://schemas.openxmlformats.org/officeDocument/2006/relationships/hyperlink" Target="http://www.bom.gov.au/jsp/ncc/cdio/weatherData/av?p_display_type=dailyDataFile&amp;p_nccObsCode=123&amp;p_stn_num=082002&amp;p_c=-1344860066&amp;p_startYear=1986" TargetMode="External"/><Relationship Id="rId3275" Type="http://schemas.openxmlformats.org/officeDocument/2006/relationships/hyperlink" Target="http://www.bom.gov.au/jsp/ncc/cdio/weatherData/av?p_display_type=dailyDataFile&amp;p_nccObsCode=123&amp;p_stn_num=90015&amp;p_c=-1620534591&amp;p_startYear=1986" TargetMode="External"/><Relationship Id="rId3276" Type="http://schemas.openxmlformats.org/officeDocument/2006/relationships/hyperlink" Target="http://www.bom.gov.au/jsp/ncc/cdio/weatherData/av?p_display_type=dailyDataFile&amp;p_nccObsCode=123&amp;p_stn_num=088110&amp;p_c=-1552668966&amp;p_startYear=1986" TargetMode="External"/><Relationship Id="rId3277" Type="http://schemas.openxmlformats.org/officeDocument/2006/relationships/hyperlink" Target="http://www.bom.gov.au/jsp/ncc/cdio/weatherData/av?p_display_type=dailyDataFile&amp;p_nccObsCode=123&amp;p_stn_num=080015&amp;p_c=-1280474855&amp;p_startYear=1986" TargetMode="External"/><Relationship Id="rId3278" Type="http://schemas.openxmlformats.org/officeDocument/2006/relationships/hyperlink" Target="http://www.bom.gov.au/jsp/ncc/cdio/weatherData/av?p_display_type=dailyDataFile&amp;p_nccObsCode=123&amp;p_stn_num=084016&amp;p_c=-1411732557&amp;p_startYear=1986" TargetMode="External"/><Relationship Id="rId3279" Type="http://schemas.openxmlformats.org/officeDocument/2006/relationships/hyperlink" Target="http://www.bom.gov.au/jsp/ncc/cdio/weatherData/av?p_display_type=dailyDataFile&amp;p_nccObsCode=123&amp;p_stn_num=087117&amp;p_c=-1517869892&amp;p_startYear=1986" TargetMode="External"/><Relationship Id="rId3280" Type="http://schemas.openxmlformats.org/officeDocument/2006/relationships/hyperlink" Target="http://www.bom.gov.au/jsp/ncc/cdio/weatherData/av?p_display_type=dailyDataFile&amp;p_nccObsCode=123&amp;p_stn_num=090173&amp;p_c=-1626228892&amp;p_startYear=1986" TargetMode="External"/><Relationship Id="rId3281" Type="http://schemas.openxmlformats.org/officeDocument/2006/relationships/hyperlink" Target="http://www.bom.gov.au/jsp/ncc/cdio/weatherData/av?p_display_type=dailyDataFile&amp;p_nccObsCode=123&amp;p_stn_num=079023&amp;p_c=-1248922013&amp;p_startYear=1986" TargetMode="External"/><Relationship Id="rId3282" Type="http://schemas.openxmlformats.org/officeDocument/2006/relationships/hyperlink" Target="http://www.bom.gov.au/jsp/ncc/cdio/weatherData/av?p_display_type=dailyDataFile&amp;p_nccObsCode=123&amp;p_stn_num=080023&amp;p_c=-1280731213&amp;p_startYear=1986" TargetMode="External"/><Relationship Id="rId3283" Type="http://schemas.openxmlformats.org/officeDocument/2006/relationships/hyperlink" Target="http://www.bom.gov.au/jsp/ncc/cdio/weatherData/av?p_display_type=dailyDataFile&amp;p_nccObsCode=123&amp;p_stn_num=087031&amp;p_c=-1514874206&amp;p_startYear=1986" TargetMode="External"/><Relationship Id="rId3284" Type="http://schemas.openxmlformats.org/officeDocument/2006/relationships/hyperlink" Target="http://www.bom.gov.au/jsp/ncc/cdio/weatherData/av?p_display_type=dailyDataFile&amp;p_nccObsCode=123&amp;p_stn_num=088043&amp;p_c=-1550309293&amp;p_startYear=1986" TargetMode="External"/><Relationship Id="rId3285" Type="http://schemas.openxmlformats.org/officeDocument/2006/relationships/hyperlink" Target="http://www.bom.gov.au/jsp/ncc/cdio/weatherData/av?p_display_type=dailyDataFile&amp;p_nccObsCode=123&amp;p_stn_num=076031&amp;p_c=-1156137916&amp;p_startYear=1986" TargetMode="External"/><Relationship Id="rId3286" Type="http://schemas.openxmlformats.org/officeDocument/2006/relationships/hyperlink" Target="http://www.bom.gov.au/jsp/ncc/cdio/weatherData/av?p_display_type=dailyDataFile&amp;p_nccObsCode=123&amp;p_stn_num=078031&amp;p_c=-1217762716&amp;p_startYear=1986" TargetMode="External"/><Relationship Id="rId3287" Type="http://schemas.openxmlformats.org/officeDocument/2006/relationships/hyperlink" Target="http://www.bom.gov.au/jsp/ncc/cdio/weatherData/av?p_display_type=dailyDataFile&amp;p_nccObsCode=123&amp;p_stn_num=083025&amp;p_c=-1378625448&amp;p_startYear=1986" TargetMode="External"/><Relationship Id="rId3288" Type="http://schemas.openxmlformats.org/officeDocument/2006/relationships/hyperlink" Target="http://www.bom.gov.au/jsp/ncc/cdio/weatherData/av?p_display_type=dailyDataFile&amp;p_nccObsCode=123&amp;p_stn_num=082039&amp;p_c=-1346074941&amp;p_startYear=1986" TargetMode="External"/><Relationship Id="rId3289" Type="http://schemas.openxmlformats.org/officeDocument/2006/relationships/hyperlink" Target="http://www.bom.gov.au/jsp/ncc/cdio/weatherData/av?p_display_type=dailyDataFile&amp;p_nccObsCode=123&amp;p_stn_num=085072&amp;p_c=-1447444474&amp;p_startYear=1986" TargetMode="External"/><Relationship Id="rId3290" Type="http://schemas.openxmlformats.org/officeDocument/2006/relationships/hyperlink" Target="http://www.bom.gov.au/jsp/ncc/cdio/weatherData/av?p_display_type=dailyDataFile&amp;p_nccObsCode=123&amp;p_stn_num=088109&amp;p_c=-1552634613&amp;p_startYear=1986" TargetMode="External"/><Relationship Id="rId3291" Type="http://schemas.openxmlformats.org/officeDocument/2006/relationships/hyperlink" Target="http://www.bom.gov.au/jsp/ncc/cdio/weatherData/av?p_display_type=dailyDataFile&amp;p_nccObsCode=123&amp;p_stn_num=079080&amp;p_c=-1250724717&amp;p_startYear=1986" TargetMode="External"/><Relationship Id="rId3292" Type="http://schemas.openxmlformats.org/officeDocument/2006/relationships/hyperlink" Target="http://www.bom.gov.au/jsp/ncc/cdio/weatherData/av?p_display_type=dailyDataFile&amp;p_nccObsCode=123&amp;p_stn_num=077042&amp;p_c=-1187089390&amp;p_startYear=1986" TargetMode="External"/><Relationship Id="rId3293" Type="http://schemas.openxmlformats.org/officeDocument/2006/relationships/hyperlink" Target="http://www.bom.gov.au/jsp/ncc/cdio/weatherData/av?p_display_type=dailyDataFile&amp;p_nccObsCode=123&amp;p_stn_num=082053&amp;p_c=-1346534399&amp;p_startYear=1986" TargetMode="External"/><Relationship Id="rId3294" Type="http://schemas.openxmlformats.org/officeDocument/2006/relationships/hyperlink" Target="http://www.bom.gov.au/jsp/ncc/cdio/weatherData/av?p_display_type=dailyDataFile&amp;p_nccObsCode=123&amp;p_stn_num=090172&amp;p_c=-1626193354&amp;p_startYear=1986" TargetMode="External"/><Relationship Id="rId3295" Type="http://schemas.openxmlformats.org/officeDocument/2006/relationships/hyperlink" Target="http://www.bom.gov.au/jsp/ncc/cdio/weatherData/av?p_display_type=dailyDataFile&amp;p_nccObsCode=123&amp;p_stn_num=85096&amp;p_c=-1448261280&amp;p_startYear=1986" TargetMode="External"/><Relationship Id="rId3296" Type="http://schemas.openxmlformats.org/officeDocument/2006/relationships/hyperlink" Target="http://www.bom.gov.au/jsp/ncc/cdio/weatherData/av?p_display_type=dailyDataFile&amp;p_nccObsCode=123&amp;p_stn_num=085279&amp;p_c=-1454495882&amp;p_startYear=1987" TargetMode="External"/><Relationship Id="rId3297" Type="http://schemas.openxmlformats.org/officeDocument/2006/relationships/hyperlink" Target="http://www.bom.gov.au/jsp/ncc/cdio/weatherData/av?p_display_type=dailyDataFile&amp;p_nccObsCode=123&amp;p_stn_num=089002&amp;p_c=-1584265588&amp;p_startYear=1987" TargetMode="External"/><Relationship Id="rId3298" Type="http://schemas.openxmlformats.org/officeDocument/2006/relationships/hyperlink" Target="http://www.bom.gov.au/jsp/ncc/cdio/weatherData/av?p_display_type=dailyDataFile&amp;p_nccObsCode=123&amp;p_stn_num=082002&amp;p_c=-1344860066&amp;p_startYear=1987" TargetMode="External"/><Relationship Id="rId3299" Type="http://schemas.openxmlformats.org/officeDocument/2006/relationships/hyperlink" Target="http://www.bom.gov.au/jsp/ncc/cdio/weatherData/av?p_display_type=dailyDataFile&amp;p_nccObsCode=123&amp;p_stn_num=90015&amp;p_c=-1620534591&amp;p_startYear=1987" TargetMode="External"/><Relationship Id="rId3300" Type="http://schemas.openxmlformats.org/officeDocument/2006/relationships/hyperlink" Target="http://www.bom.gov.au/jsp/ncc/cdio/weatherData/av?p_display_type=dailyDataFile&amp;p_nccObsCode=123&amp;p_stn_num=088110&amp;p_c=-1552668966&amp;p_startYear=1987" TargetMode="External"/><Relationship Id="rId3301" Type="http://schemas.openxmlformats.org/officeDocument/2006/relationships/hyperlink" Target="http://www.bom.gov.au/jsp/ncc/cdio/weatherData/av?p_display_type=dailyDataFile&amp;p_nccObsCode=123&amp;p_stn_num=080015&amp;p_c=-1280474855&amp;p_startYear=1987" TargetMode="External"/><Relationship Id="rId3302" Type="http://schemas.openxmlformats.org/officeDocument/2006/relationships/hyperlink" Target="http://www.bom.gov.au/jsp/ncc/cdio/weatherData/av?p_display_type=dailyDataFile&amp;p_nccObsCode=123&amp;p_stn_num=084016&amp;p_c=-1411732557&amp;p_startYear=1987" TargetMode="External"/><Relationship Id="rId3303" Type="http://schemas.openxmlformats.org/officeDocument/2006/relationships/hyperlink" Target="http://www.bom.gov.au/jsp/ncc/cdio/weatherData/av?p_display_type=dailyDataFile&amp;p_nccObsCode=123&amp;p_stn_num=087117&amp;p_c=-1517869892&amp;p_startYear=1987" TargetMode="External"/><Relationship Id="rId3304" Type="http://schemas.openxmlformats.org/officeDocument/2006/relationships/hyperlink" Target="http://www.bom.gov.au/jsp/ncc/cdio/weatherData/av?p_display_type=dailyDataFile&amp;p_nccObsCode=123&amp;p_stn_num=090173&amp;p_c=-1626228892&amp;p_startYear=1987" TargetMode="External"/><Relationship Id="rId3305" Type="http://schemas.openxmlformats.org/officeDocument/2006/relationships/hyperlink" Target="http://www.bom.gov.au/jsp/ncc/cdio/weatherData/av?p_display_type=dailyDataFile&amp;p_nccObsCode=123&amp;p_stn_num=079023&amp;p_c=-1248922013&amp;p_startYear=1987" TargetMode="External"/><Relationship Id="rId3306" Type="http://schemas.openxmlformats.org/officeDocument/2006/relationships/hyperlink" Target="http://www.bom.gov.au/jsp/ncc/cdio/weatherData/av?p_display_type=dailyDataFile&amp;p_nccObsCode=123&amp;p_stn_num=080023&amp;p_c=-1280731213&amp;p_startYear=1987" TargetMode="External"/><Relationship Id="rId3307" Type="http://schemas.openxmlformats.org/officeDocument/2006/relationships/hyperlink" Target="http://www.bom.gov.au/jsp/ncc/cdio/weatherData/av?p_display_type=dailyDataFile&amp;p_nccObsCode=123&amp;p_stn_num=087031&amp;p_c=-1514874206&amp;p_startYear=1987" TargetMode="External"/><Relationship Id="rId3308" Type="http://schemas.openxmlformats.org/officeDocument/2006/relationships/hyperlink" Target="http://www.bom.gov.au/jsp/ncc/cdio/weatherData/av?p_display_type=dailyDataFile&amp;p_nccObsCode=123&amp;p_stn_num=088043&amp;p_c=-1550309293&amp;p_startYear=1987" TargetMode="External"/><Relationship Id="rId3309" Type="http://schemas.openxmlformats.org/officeDocument/2006/relationships/hyperlink" Target="http://www.bom.gov.au/jsp/ncc/cdio/weatherData/av?p_display_type=dailyDataFile&amp;p_nccObsCode=123&amp;p_stn_num=076031&amp;p_c=-1156137916&amp;p_startYear=1987" TargetMode="External"/><Relationship Id="rId3310" Type="http://schemas.openxmlformats.org/officeDocument/2006/relationships/hyperlink" Target="http://www.bom.gov.au/jsp/ncc/cdio/weatherData/av?p_display_type=dailyDataFile&amp;p_nccObsCode=123&amp;p_stn_num=078031&amp;p_c=-1217762716&amp;p_startYear=1987" TargetMode="External"/><Relationship Id="rId3311" Type="http://schemas.openxmlformats.org/officeDocument/2006/relationships/hyperlink" Target="http://www.bom.gov.au/jsp/ncc/cdio/weatherData/av?p_display_type=dailyDataFile&amp;p_nccObsCode=123&amp;p_stn_num=083025&amp;p_c=-1378625448&amp;p_startYear=1987" TargetMode="External"/><Relationship Id="rId3312" Type="http://schemas.openxmlformats.org/officeDocument/2006/relationships/hyperlink" Target="http://www.bom.gov.au/jsp/ncc/cdio/weatherData/av?p_display_type=dailyDataFile&amp;p_nccObsCode=123&amp;p_stn_num=082039&amp;p_c=-1346074941&amp;p_startYear=1987" TargetMode="External"/><Relationship Id="rId3313" Type="http://schemas.openxmlformats.org/officeDocument/2006/relationships/hyperlink" Target="http://www.bom.gov.au/jsp/ncc/cdio/weatherData/av?p_display_type=dailyDataFile&amp;p_nccObsCode=123&amp;p_stn_num=085072&amp;p_c=-1447444474&amp;p_startYear=1987" TargetMode="External"/><Relationship Id="rId3314" Type="http://schemas.openxmlformats.org/officeDocument/2006/relationships/hyperlink" Target="http://www.bom.gov.au/jsp/ncc/cdio/weatherData/av?p_display_type=dailyDataFile&amp;p_nccObsCode=123&amp;p_stn_num=088109&amp;p_c=-1552634613&amp;p_startYear=1987" TargetMode="External"/><Relationship Id="rId3315" Type="http://schemas.openxmlformats.org/officeDocument/2006/relationships/hyperlink" Target="http://www.bom.gov.au/jsp/ncc/cdio/weatherData/av?p_display_type=dailyDataFile&amp;p_nccObsCode=123&amp;p_stn_num=079080&amp;p_c=-1250724717&amp;p_startYear=1987" TargetMode="External"/><Relationship Id="rId3316" Type="http://schemas.openxmlformats.org/officeDocument/2006/relationships/hyperlink" Target="http://www.bom.gov.au/jsp/ncc/cdio/weatherData/av?p_display_type=dailyDataFile&amp;p_nccObsCode=123&amp;p_stn_num=077042&amp;p_c=-1187089390&amp;p_startYear=1987" TargetMode="External"/><Relationship Id="rId3317" Type="http://schemas.openxmlformats.org/officeDocument/2006/relationships/hyperlink" Target="http://www.bom.gov.au/jsp/ncc/cdio/weatherData/av?p_display_type=dailyDataFile&amp;p_nccObsCode=123&amp;p_stn_num=082138&amp;p_c=-1349325646&amp;p_startYear=1987" TargetMode="External"/><Relationship Id="rId3318" Type="http://schemas.openxmlformats.org/officeDocument/2006/relationships/hyperlink" Target="http://www.bom.gov.au/jsp/ncc/cdio/weatherData/av?p_display_type=dailyDataFile&amp;p_nccObsCode=123&amp;p_stn_num=090172&amp;p_c=-1626193354&amp;p_startYear=1987" TargetMode="External"/><Relationship Id="rId3319" Type="http://schemas.openxmlformats.org/officeDocument/2006/relationships/hyperlink" Target="http://www.bom.gov.au/jsp/ncc/cdio/weatherData/av?p_display_type=dailyDataFile&amp;p_nccObsCode=123&amp;p_stn_num=85096&amp;p_c=-1448261280&amp;p_startYear=1987" TargetMode="External"/><Relationship Id="rId3320" Type="http://schemas.openxmlformats.org/officeDocument/2006/relationships/hyperlink" Target="http://www.bom.gov.au/jsp/ncc/cdio/weatherData/av?p_display_type=dailyDataFile&amp;p_nccObsCode=123&amp;p_stn_num=085279&amp;p_c=-1454495882&amp;p_startYear=1988" TargetMode="External"/><Relationship Id="rId3321" Type="http://schemas.openxmlformats.org/officeDocument/2006/relationships/hyperlink" Target="http://www.bom.gov.au/jsp/ncc/cdio/weatherData/av?p_display_type=dailyDataFile&amp;p_nccObsCode=123&amp;p_stn_num=089002&amp;p_c=-1584265588&amp;p_startYear=1988" TargetMode="External"/><Relationship Id="rId3322" Type="http://schemas.openxmlformats.org/officeDocument/2006/relationships/hyperlink" Target="http://www.bom.gov.au/jsp/ncc/cdio/weatherData/av?p_display_type=dailyDataFile&amp;p_nccObsCode=123&amp;p_stn_num=082002&amp;p_c=-1344860066&amp;p_startYear=1988" TargetMode="External"/><Relationship Id="rId3323" Type="http://schemas.openxmlformats.org/officeDocument/2006/relationships/hyperlink" Target="http://www.bom.gov.au/jsp/ncc/cdio/weatherData/av?p_display_type=dailyDataFile&amp;p_nccObsCode=123&amp;p_stn_num=90015&amp;p_c=-1620534591&amp;p_startYear=1988" TargetMode="External"/><Relationship Id="rId3324" Type="http://schemas.openxmlformats.org/officeDocument/2006/relationships/hyperlink" Target="http://www.bom.gov.au/jsp/ncc/cdio/weatherData/av?p_display_type=dailyDataFile&amp;p_nccObsCode=123&amp;p_stn_num=080015&amp;p_c=-1280474855&amp;p_startYear=1988" TargetMode="External"/><Relationship Id="rId3325" Type="http://schemas.openxmlformats.org/officeDocument/2006/relationships/hyperlink" Target="http://www.bom.gov.au/jsp/ncc/cdio/weatherData/av?p_display_type=dailyDataFile&amp;p_nccObsCode=123&amp;p_stn_num=084016&amp;p_c=-1411732557&amp;p_startYear=1988" TargetMode="External"/><Relationship Id="rId3326" Type="http://schemas.openxmlformats.org/officeDocument/2006/relationships/hyperlink" Target="http://www.bom.gov.au/jsp/ncc/cdio/weatherData/av?p_display_type=dailyDataFile&amp;p_nccObsCode=123&amp;p_stn_num=087117&amp;p_c=-1517869892&amp;p_startYear=1988" TargetMode="External"/><Relationship Id="rId3327" Type="http://schemas.openxmlformats.org/officeDocument/2006/relationships/hyperlink" Target="http://www.bom.gov.au/jsp/ncc/cdio/weatherData/av?p_display_type=dailyDataFile&amp;p_nccObsCode=123&amp;p_stn_num=090173&amp;p_c=-1626228892&amp;p_startYear=1988" TargetMode="External"/><Relationship Id="rId3328" Type="http://schemas.openxmlformats.org/officeDocument/2006/relationships/hyperlink" Target="http://www.bom.gov.au/jsp/ncc/cdio/weatherData/av?p_display_type=dailyDataFile&amp;p_nccObsCode=123&amp;p_stn_num=080023&amp;p_c=-1280731213&amp;p_startYear=1988" TargetMode="External"/><Relationship Id="rId3329" Type="http://schemas.openxmlformats.org/officeDocument/2006/relationships/hyperlink" Target="http://www.bom.gov.au/jsp/ncc/cdio/weatherData/av?p_display_type=dailyDataFile&amp;p_nccObsCode=123&amp;p_stn_num=087031&amp;p_c=-1514874206&amp;p_startYear=1988" TargetMode="External"/><Relationship Id="rId3330" Type="http://schemas.openxmlformats.org/officeDocument/2006/relationships/hyperlink" Target="http://www.bom.gov.au/jsp/ncc/cdio/weatherData/av?p_display_type=dailyDataFile&amp;p_nccObsCode=123&amp;p_stn_num=088043&amp;p_c=-1550309293&amp;p_startYear=1988" TargetMode="External"/><Relationship Id="rId3331" Type="http://schemas.openxmlformats.org/officeDocument/2006/relationships/hyperlink" Target="http://www.bom.gov.au/jsp/ncc/cdio/weatherData/av?p_display_type=dailyDataFile&amp;p_nccObsCode=123&amp;p_stn_num=076031&amp;p_c=-1156137916&amp;p_startYear=1988" TargetMode="External"/><Relationship Id="rId3332" Type="http://schemas.openxmlformats.org/officeDocument/2006/relationships/hyperlink" Target="http://www.bom.gov.au/jsp/ncc/cdio/weatherData/av?p_display_type=dailyDataFile&amp;p_nccObsCode=123&amp;p_stn_num=078031&amp;p_c=-1217762716&amp;p_startYear=1988" TargetMode="External"/><Relationship Id="rId3333" Type="http://schemas.openxmlformats.org/officeDocument/2006/relationships/hyperlink" Target="http://www.bom.gov.au/jsp/ncc/cdio/weatherData/av?p_display_type=dailyDataFile&amp;p_nccObsCode=123&amp;p_stn_num=083025&amp;p_c=-1378625448&amp;p_startYear=1988" TargetMode="External"/><Relationship Id="rId3334" Type="http://schemas.openxmlformats.org/officeDocument/2006/relationships/hyperlink" Target="http://www.bom.gov.au/jsp/ncc/cdio/weatherData/av?p_display_type=dailyDataFile&amp;p_nccObsCode=123&amp;p_stn_num=082039&amp;p_c=-1346074941&amp;p_startYear=1988" TargetMode="External"/><Relationship Id="rId3335" Type="http://schemas.openxmlformats.org/officeDocument/2006/relationships/hyperlink" Target="http://www.bom.gov.au/jsp/ncc/cdio/weatherData/av?p_display_type=dailyDataFile&amp;p_nccObsCode=123&amp;p_stn_num=085072&amp;p_c=-1447444474&amp;p_startYear=1988" TargetMode="External"/><Relationship Id="rId3336" Type="http://schemas.openxmlformats.org/officeDocument/2006/relationships/hyperlink" Target="http://www.bom.gov.au/jsp/ncc/cdio/weatherData/av?p_display_type=dailyDataFile&amp;p_nccObsCode=123&amp;p_stn_num=088109&amp;p_c=-1552634613&amp;p_startYear=1988" TargetMode="External"/><Relationship Id="rId3337" Type="http://schemas.openxmlformats.org/officeDocument/2006/relationships/hyperlink" Target="http://www.bom.gov.au/jsp/ncc/cdio/weatherData/av?p_display_type=dailyDataFile&amp;p_nccObsCode=123&amp;p_stn_num=077042&amp;p_c=-1187089390&amp;p_startYear=1988" TargetMode="External"/><Relationship Id="rId3338" Type="http://schemas.openxmlformats.org/officeDocument/2006/relationships/hyperlink" Target="http://www.bom.gov.au/jsp/ncc/cdio/weatherData/av?p_display_type=dailyDataFile&amp;p_nccObsCode=123&amp;p_stn_num=082138&amp;p_c=-1349325646&amp;p_startYear=1988" TargetMode="External"/><Relationship Id="rId3339" Type="http://schemas.openxmlformats.org/officeDocument/2006/relationships/hyperlink" Target="http://www.bom.gov.au/jsp/ncc/cdio/weatherData/av?p_display_type=dailyDataFile&amp;p_nccObsCode=123&amp;p_stn_num=090172&amp;p_c=-1626193354&amp;p_startYear=1988" TargetMode="External"/><Relationship Id="rId3340" Type="http://schemas.openxmlformats.org/officeDocument/2006/relationships/hyperlink" Target="http://www.bom.gov.au/jsp/ncc/cdio/weatherData/av?p_display_type=dailyDataFile&amp;p_nccObsCode=123&amp;p_stn_num=85096&amp;p_c=-1448261280&amp;p_startYear=1988" TargetMode="External"/><Relationship Id="rId3341" Type="http://schemas.openxmlformats.org/officeDocument/2006/relationships/hyperlink" Target="http://www.bom.gov.au/jsp/ncc/cdio/weatherData/av?p_display_type=dailyDataFile&amp;p_nccObsCode=123&amp;p_stn_num=085279&amp;p_c=-1454495882&amp;p_startYear=1989" TargetMode="External"/><Relationship Id="rId3342" Type="http://schemas.openxmlformats.org/officeDocument/2006/relationships/hyperlink" Target="http://www.bom.gov.au/jsp/ncc/cdio/weatherData/av?p_display_type=dailyDataFile&amp;p_nccObsCode=123&amp;p_stn_num=089002&amp;p_c=-1584265588&amp;p_startYear=1989" TargetMode="External"/><Relationship Id="rId3343" Type="http://schemas.openxmlformats.org/officeDocument/2006/relationships/hyperlink" Target="http://www.bom.gov.au/jsp/ncc/cdio/weatherData/av?p_display_type=dailyDataFile&amp;p_nccObsCode=123&amp;p_stn_num=082002&amp;p_c=-1344860066&amp;p_startYear=1989" TargetMode="External"/><Relationship Id="rId3344" Type="http://schemas.openxmlformats.org/officeDocument/2006/relationships/hyperlink" Target="http://www.bom.gov.au/jsp/ncc/cdio/weatherData/av?p_display_type=dailyDataFile&amp;p_nccObsCode=123&amp;p_stn_num=90015&amp;p_c=-1620534591&amp;p_startYear=1989" TargetMode="External"/><Relationship Id="rId3345" Type="http://schemas.openxmlformats.org/officeDocument/2006/relationships/hyperlink" Target="http://www.bom.gov.au/jsp/ncc/cdio/weatherData/av?p_display_type=dailyDataFile&amp;p_nccObsCode=123&amp;p_stn_num=080015&amp;p_c=-1280474855&amp;p_startYear=1989" TargetMode="External"/><Relationship Id="rId3346" Type="http://schemas.openxmlformats.org/officeDocument/2006/relationships/hyperlink" Target="http://www.bom.gov.au/jsp/ncc/cdio/weatherData/av?p_display_type=dailyDataFile&amp;p_nccObsCode=123&amp;p_stn_num=084016&amp;p_c=-1411732557&amp;p_startYear=1989" TargetMode="External"/><Relationship Id="rId3347" Type="http://schemas.openxmlformats.org/officeDocument/2006/relationships/hyperlink" Target="http://www.bom.gov.au/jsp/ncc/cdio/weatherData/av?p_display_type=dailyDataFile&amp;p_nccObsCode=123&amp;p_stn_num=087117&amp;p_c=-1517869892&amp;p_startYear=1989" TargetMode="External"/><Relationship Id="rId3348" Type="http://schemas.openxmlformats.org/officeDocument/2006/relationships/hyperlink" Target="http://www.bom.gov.au/jsp/ncc/cdio/weatherData/av?p_display_type=dailyDataFile&amp;p_nccObsCode=123&amp;p_stn_num=090173&amp;p_c=-1626228892&amp;p_startYear=1989" TargetMode="External"/><Relationship Id="rId3349" Type="http://schemas.openxmlformats.org/officeDocument/2006/relationships/hyperlink" Target="http://www.bom.gov.au/jsp/ncc/cdio/weatherData/av?p_display_type=dailyDataFile&amp;p_nccObsCode=123&amp;p_stn_num=080023&amp;p_c=-1280731213&amp;p_startYear=1989" TargetMode="External"/><Relationship Id="rId3350" Type="http://schemas.openxmlformats.org/officeDocument/2006/relationships/hyperlink" Target="http://www.bom.gov.au/jsp/ncc/cdio/weatherData/av?p_display_type=dailyDataFile&amp;p_nccObsCode=123&amp;p_stn_num=087031&amp;p_c=-1514874206&amp;p_startYear=1989" TargetMode="External"/><Relationship Id="rId3351" Type="http://schemas.openxmlformats.org/officeDocument/2006/relationships/hyperlink" Target="http://www.bom.gov.au/jsp/ncc/cdio/weatherData/av?p_display_type=dailyDataFile&amp;p_nccObsCode=123&amp;p_stn_num=088043&amp;p_c=-1550309293&amp;p_startYear=1989" TargetMode="External"/><Relationship Id="rId3352" Type="http://schemas.openxmlformats.org/officeDocument/2006/relationships/hyperlink" Target="http://www.bom.gov.au/jsp/ncc/cdio/weatherData/av?p_display_type=dailyDataFile&amp;p_nccObsCode=123&amp;p_stn_num=076031&amp;p_c=-1156137916&amp;p_startYear=1989" TargetMode="External"/><Relationship Id="rId3353" Type="http://schemas.openxmlformats.org/officeDocument/2006/relationships/hyperlink" Target="http://www.bom.gov.au/jsp/ncc/cdio/weatherData/av?p_display_type=dailyDataFile&amp;p_nccObsCode=123&amp;p_stn_num=078031&amp;p_c=-1217762716&amp;p_startYear=1989" TargetMode="External"/><Relationship Id="rId3354" Type="http://schemas.openxmlformats.org/officeDocument/2006/relationships/hyperlink" Target="http://www.bom.gov.au/jsp/ncc/cdio/weatherData/av?p_display_type=dailyDataFile&amp;p_nccObsCode=123&amp;p_stn_num=083025&amp;p_c=-1378625448&amp;p_startYear=1989" TargetMode="External"/><Relationship Id="rId3355" Type="http://schemas.openxmlformats.org/officeDocument/2006/relationships/hyperlink" Target="http://www.bom.gov.au/jsp/ncc/cdio/weatherData/av?p_display_type=dailyDataFile&amp;p_nccObsCode=123&amp;p_stn_num=082039&amp;p_c=-1346074941&amp;p_startYear=1989" TargetMode="External"/><Relationship Id="rId3356" Type="http://schemas.openxmlformats.org/officeDocument/2006/relationships/hyperlink" Target="http://www.bom.gov.au/jsp/ncc/cdio/weatherData/av?p_display_type=dailyDataFile&amp;p_nccObsCode=123&amp;p_stn_num=085072&amp;p_c=-1447444474&amp;p_startYear=1989" TargetMode="External"/><Relationship Id="rId3357" Type="http://schemas.openxmlformats.org/officeDocument/2006/relationships/hyperlink" Target="http://www.bom.gov.au/jsp/ncc/cdio/weatherData/av?p_display_type=dailyDataFile&amp;p_nccObsCode=123&amp;p_stn_num=088109&amp;p_c=-1552634613&amp;p_startYear=1989" TargetMode="External"/><Relationship Id="rId3358" Type="http://schemas.openxmlformats.org/officeDocument/2006/relationships/hyperlink" Target="http://www.bom.gov.au/jsp/ncc/cdio/weatherData/av?p_display_type=dailyDataFile&amp;p_nccObsCode=123&amp;p_stn_num=077042&amp;p_c=-1187089390&amp;p_startYear=1989" TargetMode="External"/><Relationship Id="rId3359" Type="http://schemas.openxmlformats.org/officeDocument/2006/relationships/hyperlink" Target="http://www.bom.gov.au/jsp/ncc/cdio/weatherData/av?p_display_type=dailyDataFile&amp;p_nccObsCode=123&amp;p_stn_num=082138&amp;p_c=-1349325646&amp;p_startYear=1989" TargetMode="External"/><Relationship Id="rId3360" Type="http://schemas.openxmlformats.org/officeDocument/2006/relationships/hyperlink" Target="http://www.bom.gov.au/jsp/ncc/cdio/weatherData/av?p_display_type=dailyDataFile&amp;p_nccObsCode=123&amp;p_stn_num=090172&amp;p_c=-1626193354&amp;p_startYear=1989" TargetMode="External"/><Relationship Id="rId3361" Type="http://schemas.openxmlformats.org/officeDocument/2006/relationships/hyperlink" Target="http://www.bom.gov.au/jsp/ncc/cdio/weatherData/av?p_display_type=dailyDataFile&amp;p_nccObsCode=123&amp;p_stn_num=85096&amp;p_c=-1448261280&amp;p_startYear=1989" TargetMode="External"/><Relationship Id="rId3362" Type="http://schemas.openxmlformats.org/officeDocument/2006/relationships/hyperlink" Target="http://www.bom.gov.au/jsp/ncc/cdio/weatherData/av?p_display_type=dailyDataFile&amp;p_nccObsCode=123&amp;p_stn_num=085279&amp;p_c=-1454495882&amp;p_startYear=1990" TargetMode="External"/><Relationship Id="rId3363" Type="http://schemas.openxmlformats.org/officeDocument/2006/relationships/hyperlink" Target="http://www.bom.gov.au/jsp/ncc/cdio/weatherData/av?p_display_type=dailyDataFile&amp;p_nccObsCode=123&amp;p_stn_num=089002&amp;p_c=-1584265588&amp;p_startYear=1990" TargetMode="External"/><Relationship Id="rId3364" Type="http://schemas.openxmlformats.org/officeDocument/2006/relationships/hyperlink" Target="http://www.bom.gov.au/jsp/ncc/cdio/weatherData/av?p_display_type=dailyDataFile&amp;p_nccObsCode=123&amp;p_stn_num=082002&amp;p_c=-1344860066&amp;p_startYear=1990" TargetMode="External"/><Relationship Id="rId3365" Type="http://schemas.openxmlformats.org/officeDocument/2006/relationships/hyperlink" Target="http://www.bom.gov.au/jsp/ncc/cdio/weatherData/av?p_display_type=dailyDataFile&amp;p_nccObsCode=123&amp;p_stn_num=90015&amp;p_c=-1620534591&amp;p_startYear=1990" TargetMode="External"/><Relationship Id="rId3366" Type="http://schemas.openxmlformats.org/officeDocument/2006/relationships/hyperlink" Target="http://www.bom.gov.au/jsp/ncc/cdio/weatherData/av?p_display_type=dailyDataFile&amp;p_nccObsCode=123&amp;p_stn_num=088110&amp;p_c=-1552668966&amp;p_startYear=1990" TargetMode="External"/><Relationship Id="rId3367" Type="http://schemas.openxmlformats.org/officeDocument/2006/relationships/hyperlink" Target="http://www.bom.gov.au/jsp/ncc/cdio/weatherData/av?p_display_type=dailyDataFile&amp;p_nccObsCode=123&amp;p_stn_num=080015&amp;p_c=-1280474855&amp;p_startYear=1990" TargetMode="External"/><Relationship Id="rId3368" Type="http://schemas.openxmlformats.org/officeDocument/2006/relationships/hyperlink" Target="http://www.bom.gov.au/jsp/ncc/cdio/weatherData/av?p_display_type=dailyDataFile&amp;p_nccObsCode=123&amp;p_stn_num=084016&amp;p_c=-1411732557&amp;p_startYear=1990" TargetMode="External"/><Relationship Id="rId3369" Type="http://schemas.openxmlformats.org/officeDocument/2006/relationships/hyperlink" Target="http://www.bom.gov.au/jsp/ncc/cdio/weatherData/av?p_display_type=dailyDataFile&amp;p_nccObsCode=123&amp;p_stn_num=087117&amp;p_c=-1517869892&amp;p_startYear=1990" TargetMode="External"/><Relationship Id="rId3370" Type="http://schemas.openxmlformats.org/officeDocument/2006/relationships/hyperlink" Target="http://www.bom.gov.au/jsp/ncc/cdio/weatherData/av?p_display_type=dailyDataFile&amp;p_nccObsCode=123&amp;p_stn_num=090173&amp;p_c=-1626228892&amp;p_startYear=1990" TargetMode="External"/><Relationship Id="rId3371" Type="http://schemas.openxmlformats.org/officeDocument/2006/relationships/hyperlink" Target="http://www.bom.gov.au/jsp/ncc/cdio/weatherData/av?p_display_type=dailyDataFile&amp;p_nccObsCode=123&amp;p_stn_num=079023&amp;p_c=-1248922013&amp;p_startYear=1990" TargetMode="External"/><Relationship Id="rId3372" Type="http://schemas.openxmlformats.org/officeDocument/2006/relationships/hyperlink" Target="http://www.bom.gov.au/jsp/ncc/cdio/weatherData/av?p_display_type=dailyDataFile&amp;p_nccObsCode=123&amp;p_stn_num=080023&amp;p_c=-1280731213&amp;p_startYear=1990" TargetMode="External"/><Relationship Id="rId3373" Type="http://schemas.openxmlformats.org/officeDocument/2006/relationships/hyperlink" Target="http://www.bom.gov.au/jsp/ncc/cdio/weatherData/av?p_display_type=dailyDataFile&amp;p_nccObsCode=123&amp;p_stn_num=087031&amp;p_c=-1514874206&amp;p_startYear=1990" TargetMode="External"/><Relationship Id="rId3374" Type="http://schemas.openxmlformats.org/officeDocument/2006/relationships/hyperlink" Target="http://www.bom.gov.au/jsp/ncc/cdio/weatherData/av?p_display_type=dailyDataFile&amp;p_nccObsCode=123&amp;p_stn_num=088043&amp;p_c=-1550309293&amp;p_startYear=1990" TargetMode="External"/><Relationship Id="rId3375" Type="http://schemas.openxmlformats.org/officeDocument/2006/relationships/hyperlink" Target="http://www.bom.gov.au/jsp/ncc/cdio/weatherData/av?p_display_type=dailyDataFile&amp;p_nccObsCode=123&amp;p_stn_num=076031&amp;p_c=-1156137916&amp;p_startYear=1990" TargetMode="External"/><Relationship Id="rId3376" Type="http://schemas.openxmlformats.org/officeDocument/2006/relationships/hyperlink" Target="http://www.bom.gov.au/jsp/ncc/cdio/weatherData/av?p_display_type=dailyDataFile&amp;p_nccObsCode=123&amp;p_stn_num=078031&amp;p_c=-1217762716&amp;p_startYear=1990" TargetMode="External"/><Relationship Id="rId3377" Type="http://schemas.openxmlformats.org/officeDocument/2006/relationships/hyperlink" Target="http://www.bom.gov.au/jsp/ncc/cdio/weatherData/av?p_display_type=dailyDataFile&amp;p_nccObsCode=123&amp;p_stn_num=083025&amp;p_c=-1378625448&amp;p_startYear=1990" TargetMode="External"/><Relationship Id="rId3378" Type="http://schemas.openxmlformats.org/officeDocument/2006/relationships/hyperlink" Target="http://www.bom.gov.au/jsp/ncc/cdio/weatherData/av?p_display_type=dailyDataFile&amp;p_nccObsCode=123&amp;p_stn_num=082039&amp;p_c=-1346074941&amp;p_startYear=1990" TargetMode="External"/><Relationship Id="rId3379" Type="http://schemas.openxmlformats.org/officeDocument/2006/relationships/hyperlink" Target="http://www.bom.gov.au/jsp/ncc/cdio/weatherData/av?p_display_type=dailyDataFile&amp;p_nccObsCode=123&amp;p_stn_num=085072&amp;p_c=-1447444474&amp;p_startYear=1990" TargetMode="External"/><Relationship Id="rId3380" Type="http://schemas.openxmlformats.org/officeDocument/2006/relationships/hyperlink" Target="http://www.bom.gov.au/jsp/ncc/cdio/weatherData/av?p_display_type=dailyDataFile&amp;p_nccObsCode=123&amp;p_stn_num=088109&amp;p_c=-1552634613&amp;p_startYear=1990" TargetMode="External"/><Relationship Id="rId3381" Type="http://schemas.openxmlformats.org/officeDocument/2006/relationships/hyperlink" Target="http://www.bom.gov.au/jsp/ncc/cdio/weatherData/av?p_display_type=dailyDataFile&amp;p_nccObsCode=123&amp;p_stn_num=079080&amp;p_c=-1250724717&amp;p_startYear=1990" TargetMode="External"/><Relationship Id="rId3382" Type="http://schemas.openxmlformats.org/officeDocument/2006/relationships/hyperlink" Target="http://www.bom.gov.au/jsp/ncc/cdio/weatherData/av?p_display_type=dailyDataFile&amp;p_nccObsCode=123&amp;p_stn_num=077042&amp;p_c=-1187089390&amp;p_startYear=1990" TargetMode="External"/><Relationship Id="rId3383" Type="http://schemas.openxmlformats.org/officeDocument/2006/relationships/hyperlink" Target="http://www.bom.gov.au/jsp/ncc/cdio/weatherData/av?p_display_type=dailyDataFile&amp;p_nccObsCode=123&amp;p_stn_num=082138&amp;p_c=-1349325646&amp;p_startYear=1990" TargetMode="External"/><Relationship Id="rId3384" Type="http://schemas.openxmlformats.org/officeDocument/2006/relationships/hyperlink" Target="http://www.bom.gov.au/jsp/ncc/cdio/weatherData/av?p_display_type=dailyDataFile&amp;p_nccObsCode=123&amp;p_stn_num=090172&amp;p_c=-1626193354&amp;p_startYear=1990" TargetMode="External"/><Relationship Id="rId3385" Type="http://schemas.openxmlformats.org/officeDocument/2006/relationships/hyperlink" Target="http://www.bom.gov.au/jsp/ncc/cdio/weatherData/av?p_display_type=dailyDataFile&amp;p_nccObsCode=123&amp;p_stn_num=85096&amp;p_c=-1448261280&amp;p_startYear=1990" TargetMode="External"/><Relationship Id="rId3386" Type="http://schemas.openxmlformats.org/officeDocument/2006/relationships/hyperlink" Target="http://www.bom.gov.au/jsp/ncc/cdio/weatherData/av?p_display_type=dailyDataFile&amp;p_nccObsCode=123&amp;p_stn_num=085279&amp;p_c=-1454495882&amp;p_startYear=1991" TargetMode="External"/><Relationship Id="rId3387" Type="http://schemas.openxmlformats.org/officeDocument/2006/relationships/hyperlink" Target="http://www.bom.gov.au/jsp/ncc/cdio/weatherData/av?p_display_type=dailyDataFile&amp;p_nccObsCode=123&amp;p_stn_num=089002&amp;p_c=-1584265588&amp;p_startYear=1991" TargetMode="External"/><Relationship Id="rId3388" Type="http://schemas.openxmlformats.org/officeDocument/2006/relationships/hyperlink" Target="http://www.bom.gov.au/jsp/ncc/cdio/weatherData/av?p_display_type=dailyDataFile&amp;p_nccObsCode=123&amp;p_stn_num=082002&amp;p_c=-1344860066&amp;p_startYear=1991" TargetMode="External"/><Relationship Id="rId3389" Type="http://schemas.openxmlformats.org/officeDocument/2006/relationships/hyperlink" Target="http://www.bom.gov.au/jsp/ncc/cdio/weatherData/av?p_display_type=dailyDataFile&amp;p_nccObsCode=123&amp;p_stn_num=90015&amp;p_c=-1620534591&amp;p_startYear=1991" TargetMode="External"/><Relationship Id="rId3390" Type="http://schemas.openxmlformats.org/officeDocument/2006/relationships/hyperlink" Target="http://www.bom.gov.au/jsp/ncc/cdio/weatherData/av?p_display_type=dailyDataFile&amp;p_nccObsCode=123&amp;p_stn_num=088110&amp;p_c=-1552668966&amp;p_startYear=1991" TargetMode="External"/><Relationship Id="rId3391" Type="http://schemas.openxmlformats.org/officeDocument/2006/relationships/hyperlink" Target="http://www.bom.gov.au/jsp/ncc/cdio/weatherData/av?p_display_type=dailyDataFile&amp;p_nccObsCode=123&amp;p_stn_num=080015&amp;p_c=-1280474855&amp;p_startYear=1991" TargetMode="External"/><Relationship Id="rId3392" Type="http://schemas.openxmlformats.org/officeDocument/2006/relationships/hyperlink" Target="http://www.bom.gov.au/jsp/ncc/cdio/weatherData/av?p_display_type=dailyDataFile&amp;p_nccObsCode=123&amp;p_stn_num=084016&amp;p_c=-1411732557&amp;p_startYear=1991" TargetMode="External"/><Relationship Id="rId3393" Type="http://schemas.openxmlformats.org/officeDocument/2006/relationships/hyperlink" Target="http://www.bom.gov.au/jsp/ncc/cdio/weatherData/av?p_display_type=dailyDataFile&amp;p_nccObsCode=123&amp;p_stn_num=087117&amp;p_c=-1517869892&amp;p_startYear=1991" TargetMode="External"/><Relationship Id="rId3394" Type="http://schemas.openxmlformats.org/officeDocument/2006/relationships/hyperlink" Target="http://www.bom.gov.au/jsp/ncc/cdio/weatherData/av?p_display_type=dailyDataFile&amp;p_nccObsCode=123&amp;p_stn_num=090173&amp;p_c=-1626228892&amp;p_startYear=1991" TargetMode="External"/><Relationship Id="rId3395" Type="http://schemas.openxmlformats.org/officeDocument/2006/relationships/hyperlink" Target="http://www.bom.gov.au/jsp/ncc/cdio/weatherData/av?p_display_type=dailyDataFile&amp;p_nccObsCode=123&amp;p_stn_num=079023&amp;p_c=-1248922013&amp;p_startYear=1991" TargetMode="External"/><Relationship Id="rId3396" Type="http://schemas.openxmlformats.org/officeDocument/2006/relationships/hyperlink" Target="http://www.bom.gov.au/jsp/ncc/cdio/weatherData/av?p_display_type=dailyDataFile&amp;p_nccObsCode=123&amp;p_stn_num=080023&amp;p_c=-1280731213&amp;p_startYear=1991" TargetMode="External"/><Relationship Id="rId3397" Type="http://schemas.openxmlformats.org/officeDocument/2006/relationships/hyperlink" Target="http://www.bom.gov.au/jsp/ncc/cdio/weatherData/av?p_display_type=dailyDataFile&amp;p_nccObsCode=123&amp;p_stn_num=087031&amp;p_c=-1514874206&amp;p_startYear=1991" TargetMode="External"/><Relationship Id="rId3398" Type="http://schemas.openxmlformats.org/officeDocument/2006/relationships/hyperlink" Target="http://www.bom.gov.au/jsp/ncc/cdio/weatherData/av?p_display_type=dailyDataFile&amp;p_nccObsCode=123&amp;p_stn_num=088043&amp;p_c=-1550309293&amp;p_startYear=1991" TargetMode="External"/><Relationship Id="rId3399" Type="http://schemas.openxmlformats.org/officeDocument/2006/relationships/hyperlink" Target="http://www.bom.gov.au/jsp/ncc/cdio/weatherData/av?p_display_type=dailyDataFile&amp;p_nccObsCode=123&amp;p_stn_num=076031&amp;p_c=-1156137916&amp;p_startYear=1991" TargetMode="External"/><Relationship Id="rId3400" Type="http://schemas.openxmlformats.org/officeDocument/2006/relationships/hyperlink" Target="http://www.bom.gov.au/jsp/ncc/cdio/weatherData/av?p_display_type=dailyDataFile&amp;p_nccObsCode=123&amp;p_stn_num=078031&amp;p_c=-1217762716&amp;p_startYear=1991" TargetMode="External"/><Relationship Id="rId3401" Type="http://schemas.openxmlformats.org/officeDocument/2006/relationships/hyperlink" Target="http://www.bom.gov.au/jsp/ncc/cdio/weatherData/av?p_display_type=dailyDataFile&amp;p_nccObsCode=123&amp;p_stn_num=083025&amp;p_c=-1378625448&amp;p_startYear=1991" TargetMode="External"/><Relationship Id="rId3402" Type="http://schemas.openxmlformats.org/officeDocument/2006/relationships/hyperlink" Target="http://www.bom.gov.au/jsp/ncc/cdio/weatherData/av?p_display_type=dailyDataFile&amp;p_nccObsCode=123&amp;p_stn_num=082039&amp;p_c=-1346074941&amp;p_startYear=1991" TargetMode="External"/><Relationship Id="rId3403" Type="http://schemas.openxmlformats.org/officeDocument/2006/relationships/hyperlink" Target="http://www.bom.gov.au/jsp/ncc/cdio/weatherData/av?p_display_type=dailyDataFile&amp;p_nccObsCode=123&amp;p_stn_num=085072&amp;p_c=-1447444474&amp;p_startYear=1991" TargetMode="External"/><Relationship Id="rId3404" Type="http://schemas.openxmlformats.org/officeDocument/2006/relationships/hyperlink" Target="http://www.bom.gov.au/jsp/ncc/cdio/weatherData/av?p_display_type=dailyDataFile&amp;p_nccObsCode=123&amp;p_stn_num=088109&amp;p_c=-1552634613&amp;p_startYear=1991" TargetMode="External"/><Relationship Id="rId3405" Type="http://schemas.openxmlformats.org/officeDocument/2006/relationships/hyperlink" Target="http://www.bom.gov.au/jsp/ncc/cdio/weatherData/av?p_display_type=dailyDataFile&amp;p_nccObsCode=123&amp;p_stn_num=079080&amp;p_c=-1250724717&amp;p_startYear=1991" TargetMode="External"/><Relationship Id="rId3406" Type="http://schemas.openxmlformats.org/officeDocument/2006/relationships/hyperlink" Target="http://www.bom.gov.au/jsp/ncc/cdio/weatherData/av?p_display_type=dailyDataFile&amp;p_nccObsCode=123&amp;p_stn_num=077042&amp;p_c=-1187089390&amp;p_startYear=1991" TargetMode="External"/><Relationship Id="rId3407" Type="http://schemas.openxmlformats.org/officeDocument/2006/relationships/hyperlink" Target="http://www.bom.gov.au/jsp/ncc/cdio/weatherData/av?p_display_type=dailyDataFile&amp;p_nccObsCode=123&amp;p_stn_num=082138&amp;p_c=-1349325646&amp;p_startYear=1991" TargetMode="External"/><Relationship Id="rId3408" Type="http://schemas.openxmlformats.org/officeDocument/2006/relationships/hyperlink" Target="http://www.bom.gov.au/jsp/ncc/cdio/weatherData/av?p_display_type=dailyDataFile&amp;p_nccObsCode=123&amp;p_stn_num=090172&amp;p_c=-1626193354&amp;p_startYear=1991" TargetMode="External"/><Relationship Id="rId3409" Type="http://schemas.openxmlformats.org/officeDocument/2006/relationships/hyperlink" Target="http://www.bom.gov.au/jsp/ncc/cdio/weatherData/av?p_display_type=dailyDataFile&amp;p_nccObsCode=123&amp;p_stn_num=85096&amp;p_c=-1448261280&amp;p_startYear=1991" TargetMode="External"/><Relationship Id="rId3410" Type="http://schemas.openxmlformats.org/officeDocument/2006/relationships/hyperlink" Target="http://www.bom.gov.au/jsp/ncc/cdio/weatherData/av?p_display_type=dailyDataFile&amp;p_nccObsCode=123&amp;p_stn_num=085279&amp;p_c=-1454495882&amp;p_startYear=1992" TargetMode="External"/><Relationship Id="rId3411" Type="http://schemas.openxmlformats.org/officeDocument/2006/relationships/hyperlink" Target="http://www.bom.gov.au/jsp/ncc/cdio/weatherData/av?p_display_type=dailyDataFile&amp;p_nccObsCode=123&amp;p_stn_num=089002&amp;p_c=-1584265588&amp;p_startYear=1992" TargetMode="External"/><Relationship Id="rId3412" Type="http://schemas.openxmlformats.org/officeDocument/2006/relationships/hyperlink" Target="http://www.bom.gov.au/jsp/ncc/cdio/weatherData/av?p_display_type=dailyDataFile&amp;p_nccObsCode=123&amp;p_stn_num=082002&amp;p_c=-1344860066&amp;p_startYear=1992" TargetMode="External"/><Relationship Id="rId3413" Type="http://schemas.openxmlformats.org/officeDocument/2006/relationships/hyperlink" Target="http://www.bom.gov.au/jsp/ncc/cdio/weatherData/av?p_display_type=dailyDataFile&amp;p_nccObsCode=123&amp;p_stn_num=90015&amp;p_c=-1620534591&amp;p_startYear=1992" TargetMode="External"/><Relationship Id="rId3414" Type="http://schemas.openxmlformats.org/officeDocument/2006/relationships/hyperlink" Target="http://www.bom.gov.au/jsp/ncc/cdio/weatherData/av?p_display_type=dailyDataFile&amp;p_nccObsCode=123&amp;p_stn_num=088110&amp;p_c=-1552668966&amp;p_startYear=1992" TargetMode="External"/><Relationship Id="rId3415" Type="http://schemas.openxmlformats.org/officeDocument/2006/relationships/hyperlink" Target="http://www.bom.gov.au/jsp/ncc/cdio/weatherData/av?p_display_type=dailyDataFile&amp;p_nccObsCode=123&amp;p_stn_num=080015&amp;p_c=-1280474855&amp;p_startYear=1992" TargetMode="External"/><Relationship Id="rId3416" Type="http://schemas.openxmlformats.org/officeDocument/2006/relationships/hyperlink" Target="http://www.bom.gov.au/jsp/ncc/cdio/weatherData/av?p_display_type=dailyDataFile&amp;p_nccObsCode=123&amp;p_stn_num=084016&amp;p_c=-1411732557&amp;p_startYear=1992" TargetMode="External"/><Relationship Id="rId3417" Type="http://schemas.openxmlformats.org/officeDocument/2006/relationships/hyperlink" Target="http://www.bom.gov.au/jsp/ncc/cdio/weatherData/av?p_display_type=dailyDataFile&amp;p_nccObsCode=123&amp;p_stn_num=087163&amp;p_c=-1519472620&amp;p_startYear=1992" TargetMode="External"/><Relationship Id="rId3418" Type="http://schemas.openxmlformats.org/officeDocument/2006/relationships/hyperlink" Target="http://www.bom.gov.au/jsp/ncc/cdio/weatherData/av?p_display_type=dailyDataFile&amp;p_nccObsCode=123&amp;p_stn_num=090173&amp;p_c=-1626228892&amp;p_startYear=1992" TargetMode="External"/><Relationship Id="rId3419" Type="http://schemas.openxmlformats.org/officeDocument/2006/relationships/hyperlink" Target="http://www.bom.gov.au/jsp/ncc/cdio/weatherData/av?p_display_type=dailyDataFile&amp;p_nccObsCode=123&amp;p_stn_num=079023&amp;p_c=-1248922013&amp;p_startYear=1992" TargetMode="External"/><Relationship Id="rId3420" Type="http://schemas.openxmlformats.org/officeDocument/2006/relationships/hyperlink" Target="http://www.bom.gov.au/jsp/ncc/cdio/weatherData/av?p_display_type=dailyDataFile&amp;p_nccObsCode=123&amp;p_stn_num=080023&amp;p_c=-1280731213&amp;p_startYear=1992" TargetMode="External"/><Relationship Id="rId3421" Type="http://schemas.openxmlformats.org/officeDocument/2006/relationships/hyperlink" Target="http://www.bom.gov.au/jsp/ncc/cdio/weatherData/av?p_display_type=dailyDataFile&amp;p_nccObsCode=123&amp;p_stn_num=087031&amp;p_c=-1514874206&amp;p_startYear=1992" TargetMode="External"/><Relationship Id="rId3422" Type="http://schemas.openxmlformats.org/officeDocument/2006/relationships/hyperlink" Target="http://www.bom.gov.au/jsp/ncc/cdio/weatherData/av?p_display_type=dailyDataFile&amp;p_nccObsCode=123&amp;p_stn_num=088043&amp;p_c=-1550309293&amp;p_startYear=1992" TargetMode="External"/><Relationship Id="rId3423" Type="http://schemas.openxmlformats.org/officeDocument/2006/relationships/hyperlink" Target="http://www.bom.gov.au/jsp/ncc/cdio/weatherData/av?p_display_type=dailyDataFile&amp;p_nccObsCode=123&amp;p_stn_num=076031&amp;p_c=-1156137916&amp;p_startYear=1992" TargetMode="External"/><Relationship Id="rId3424" Type="http://schemas.openxmlformats.org/officeDocument/2006/relationships/hyperlink" Target="http://www.bom.gov.au/jsp/ncc/cdio/weatherData/av?p_display_type=dailyDataFile&amp;p_nccObsCode=123&amp;p_stn_num=078031&amp;p_c=-1217762716&amp;p_startYear=1992" TargetMode="External"/><Relationship Id="rId3425" Type="http://schemas.openxmlformats.org/officeDocument/2006/relationships/hyperlink" Target="http://www.bom.gov.au/jsp/ncc/cdio/weatherData/av?p_display_type=dailyDataFile&amp;p_nccObsCode=123&amp;p_stn_num=083025&amp;p_c=-1378625448&amp;p_startYear=1992" TargetMode="External"/><Relationship Id="rId3426" Type="http://schemas.openxmlformats.org/officeDocument/2006/relationships/hyperlink" Target="http://www.bom.gov.au/jsp/ncc/cdio/weatherData/av?p_display_type=dailyDataFile&amp;p_nccObsCode=123&amp;p_stn_num=082039&amp;p_c=-1346074941&amp;p_startYear=1992" TargetMode="External"/><Relationship Id="rId3427" Type="http://schemas.openxmlformats.org/officeDocument/2006/relationships/hyperlink" Target="http://www.bom.gov.au/jsp/ncc/cdio/weatherData/av?p_display_type=dailyDataFile&amp;p_nccObsCode=123&amp;p_stn_num=085072&amp;p_c=-1447444474&amp;p_startYear=1992" TargetMode="External"/><Relationship Id="rId3428" Type="http://schemas.openxmlformats.org/officeDocument/2006/relationships/hyperlink" Target="http://www.bom.gov.au/jsp/ncc/cdio/weatherData/av?p_display_type=dailyDataFile&amp;p_nccObsCode=123&amp;p_stn_num=088109&amp;p_c=-1552634613&amp;p_startYear=1992" TargetMode="External"/><Relationship Id="rId3429" Type="http://schemas.openxmlformats.org/officeDocument/2006/relationships/hyperlink" Target="http://www.bom.gov.au/jsp/ncc/cdio/weatherData/av?p_display_type=dailyDataFile&amp;p_nccObsCode=123&amp;p_stn_num=079080&amp;p_c=-1250724717&amp;p_startYear=1992" TargetMode="External"/><Relationship Id="rId3430" Type="http://schemas.openxmlformats.org/officeDocument/2006/relationships/hyperlink" Target="http://www.bom.gov.au/jsp/ncc/cdio/weatherData/av?p_display_type=dailyDataFile&amp;p_nccObsCode=123&amp;p_stn_num=077042&amp;p_c=-1187089390&amp;p_startYear=1992" TargetMode="External"/><Relationship Id="rId3431" Type="http://schemas.openxmlformats.org/officeDocument/2006/relationships/hyperlink" Target="http://www.bom.gov.au/jsp/ncc/cdio/weatherData/av?p_display_type=dailyDataFile&amp;p_nccObsCode=123&amp;p_stn_num=082138&amp;p_c=-1349325646&amp;p_startYear=1992" TargetMode="External"/><Relationship Id="rId3432" Type="http://schemas.openxmlformats.org/officeDocument/2006/relationships/hyperlink" Target="http://www.bom.gov.au/jsp/ncc/cdio/weatherData/av?p_display_type=dailyDataFile&amp;p_nccObsCode=123&amp;p_stn_num=090172&amp;p_c=-1626193354&amp;p_startYear=1992" TargetMode="External"/><Relationship Id="rId3433" Type="http://schemas.openxmlformats.org/officeDocument/2006/relationships/hyperlink" Target="http://www.bom.gov.au/jsp/ncc/cdio/weatherData/av?p_display_type=dailyDataFile&amp;p_nccObsCode=123&amp;p_stn_num=85096&amp;p_c=-1448261280&amp;p_startYear=1992" TargetMode="External"/><Relationship Id="rId3434" Type="http://schemas.openxmlformats.org/officeDocument/2006/relationships/hyperlink" Target="http://www.bom.gov.au/jsp/ncc/cdio/weatherData/av?p_display_type=dailyDataFile&amp;p_nccObsCode=123&amp;p_stn_num=085279&amp;p_c=-1454495882&amp;p_startYear=1993" TargetMode="External"/><Relationship Id="rId3435" Type="http://schemas.openxmlformats.org/officeDocument/2006/relationships/hyperlink" Target="http://www.bom.gov.au/jsp/ncc/cdio/weatherData/av?p_display_type=dailyDataFile&amp;p_nccObsCode=123&amp;p_stn_num=089002&amp;p_c=-1584265588&amp;p_startYear=1993" TargetMode="External"/><Relationship Id="rId3436" Type="http://schemas.openxmlformats.org/officeDocument/2006/relationships/hyperlink" Target="http://www.bom.gov.au/jsp/ncc/cdio/weatherData/av?p_display_type=dailyDataFile&amp;p_nccObsCode=123&amp;p_stn_num=082002&amp;p_c=-1344860066&amp;p_startYear=1993" TargetMode="External"/><Relationship Id="rId3437" Type="http://schemas.openxmlformats.org/officeDocument/2006/relationships/hyperlink" Target="http://www.bom.gov.au/jsp/ncc/cdio/weatherData/av?p_display_type=dailyDataFile&amp;p_nccObsCode=123&amp;p_stn_num=90015&amp;p_c=-1620534591&amp;p_startYear=1993" TargetMode="External"/><Relationship Id="rId3438" Type="http://schemas.openxmlformats.org/officeDocument/2006/relationships/hyperlink" Target="http://www.bom.gov.au/jsp/ncc/cdio/weatherData/av?p_display_type=dailyDataFile&amp;p_nccObsCode=123&amp;p_stn_num=088110&amp;p_c=-1552668966&amp;p_startYear=1993" TargetMode="External"/><Relationship Id="rId3439" Type="http://schemas.openxmlformats.org/officeDocument/2006/relationships/hyperlink" Target="http://www.bom.gov.au/jsp/ncc/cdio/weatherData/av?p_display_type=dailyDataFile&amp;p_nccObsCode=123&amp;p_stn_num=080015&amp;p_c=-1280474855&amp;p_startYear=1993" TargetMode="External"/><Relationship Id="rId3440" Type="http://schemas.openxmlformats.org/officeDocument/2006/relationships/hyperlink" Target="http://www.bom.gov.au/jsp/ncc/cdio/weatherData/av?p_display_type=dailyDataFile&amp;p_nccObsCode=123&amp;p_stn_num=084016&amp;p_c=-1411732557&amp;p_startYear=1993" TargetMode="External"/><Relationship Id="rId3441" Type="http://schemas.openxmlformats.org/officeDocument/2006/relationships/hyperlink" Target="http://www.bom.gov.au/jsp/ncc/cdio/weatherData/av?p_display_type=dailyDataFile&amp;p_nccObsCode=123&amp;p_stn_num=087163&amp;p_c=-1519472620&amp;p_startYear=1993" TargetMode="External"/><Relationship Id="rId3442" Type="http://schemas.openxmlformats.org/officeDocument/2006/relationships/hyperlink" Target="http://www.bom.gov.au/jsp/ncc/cdio/weatherData/av?p_display_type=dailyDataFile&amp;p_nccObsCode=123&amp;p_stn_num=090173&amp;p_c=-1626228892&amp;p_startYear=1993" TargetMode="External"/><Relationship Id="rId3443" Type="http://schemas.openxmlformats.org/officeDocument/2006/relationships/hyperlink" Target="http://www.bom.gov.au/jsp/ncc/cdio/weatherData/av?p_display_type=dailyDataFile&amp;p_nccObsCode=123&amp;p_stn_num=079023&amp;p_c=-1248922013&amp;p_startYear=1993" TargetMode="External"/><Relationship Id="rId3444" Type="http://schemas.openxmlformats.org/officeDocument/2006/relationships/hyperlink" Target="http://www.bom.gov.au/jsp/ncc/cdio/weatherData/av?p_display_type=dailyDataFile&amp;p_nccObsCode=123&amp;p_stn_num=080023&amp;p_c=-1280731213&amp;p_startYear=1993" TargetMode="External"/><Relationship Id="rId3445" Type="http://schemas.openxmlformats.org/officeDocument/2006/relationships/hyperlink" Target="http://www.bom.gov.au/jsp/ncc/cdio/weatherData/av?p_display_type=dailyDataFile&amp;p_nccObsCode=123&amp;p_stn_num=087031&amp;p_c=-1514874206&amp;p_startYear=1993" TargetMode="External"/><Relationship Id="rId3446" Type="http://schemas.openxmlformats.org/officeDocument/2006/relationships/hyperlink" Target="http://www.bom.gov.au/jsp/ncc/cdio/weatherData/av?p_display_type=dailyDataFile&amp;p_nccObsCode=123&amp;p_stn_num=088043&amp;p_c=-1550309293&amp;p_startYear=1993" TargetMode="External"/><Relationship Id="rId3447" Type="http://schemas.openxmlformats.org/officeDocument/2006/relationships/hyperlink" Target="http://www.bom.gov.au/jsp/ncc/cdio/weatherData/av?p_display_type=dailyDataFile&amp;p_nccObsCode=123&amp;p_stn_num=076031&amp;p_c=-1156137916&amp;p_startYear=1993" TargetMode="External"/><Relationship Id="rId3448" Type="http://schemas.openxmlformats.org/officeDocument/2006/relationships/hyperlink" Target="http://www.bom.gov.au/jsp/ncc/cdio/weatherData/av?p_display_type=dailyDataFile&amp;p_nccObsCode=123&amp;p_stn_num=078031&amp;p_c=-1217762716&amp;p_startYear=1993" TargetMode="External"/><Relationship Id="rId3449" Type="http://schemas.openxmlformats.org/officeDocument/2006/relationships/hyperlink" Target="http://www.bom.gov.au/jsp/ncc/cdio/weatherData/av?p_display_type=dailyDataFile&amp;p_nccObsCode=123&amp;p_stn_num=083025&amp;p_c=-1378625448&amp;p_startYear=1993" TargetMode="External"/><Relationship Id="rId3450" Type="http://schemas.openxmlformats.org/officeDocument/2006/relationships/hyperlink" Target="http://www.bom.gov.au/jsp/ncc/cdio/weatherData/av?p_display_type=dailyDataFile&amp;p_nccObsCode=123&amp;p_stn_num=082039&amp;p_c=-1346074941&amp;p_startYear=1993" TargetMode="External"/><Relationship Id="rId3451" Type="http://schemas.openxmlformats.org/officeDocument/2006/relationships/hyperlink" Target="http://www.bom.gov.au/jsp/ncc/cdio/weatherData/av?p_display_type=dailyDataFile&amp;p_nccObsCode=123&amp;p_stn_num=085072&amp;p_c=-1447444474&amp;p_startYear=1993" TargetMode="External"/><Relationship Id="rId3452" Type="http://schemas.openxmlformats.org/officeDocument/2006/relationships/hyperlink" Target="http://www.bom.gov.au/jsp/ncc/cdio/weatherData/av?p_display_type=dailyDataFile&amp;p_nccObsCode=123&amp;p_stn_num=088109&amp;p_c=-1552634613&amp;p_startYear=1993" TargetMode="External"/><Relationship Id="rId3453" Type="http://schemas.openxmlformats.org/officeDocument/2006/relationships/hyperlink" Target="http://www.bom.gov.au/jsp/ncc/cdio/weatherData/av?p_display_type=dailyDataFile&amp;p_nccObsCode=123&amp;p_stn_num=079080&amp;p_c=-1250724717&amp;p_startYear=1993" TargetMode="External"/><Relationship Id="rId3454" Type="http://schemas.openxmlformats.org/officeDocument/2006/relationships/hyperlink" Target="http://www.bom.gov.au/jsp/ncc/cdio/weatherData/av?p_display_type=dailyDataFile&amp;p_nccObsCode=123&amp;p_stn_num=077042&amp;p_c=-1187089390&amp;p_startYear=1993" TargetMode="External"/><Relationship Id="rId3455" Type="http://schemas.openxmlformats.org/officeDocument/2006/relationships/hyperlink" Target="http://www.bom.gov.au/jsp/ncc/cdio/weatherData/av?p_display_type=dailyDataFile&amp;p_nccObsCode=123&amp;p_stn_num=082138&amp;p_c=-1349325646&amp;p_startYear=1993" TargetMode="External"/><Relationship Id="rId3456" Type="http://schemas.openxmlformats.org/officeDocument/2006/relationships/hyperlink" Target="http://www.bom.gov.au/jsp/ncc/cdio/weatherData/av?p_display_type=dailyDataFile&amp;p_nccObsCode=123&amp;p_stn_num=090172&amp;p_c=-1626193354&amp;p_startYear=1993" TargetMode="External"/><Relationship Id="rId3457" Type="http://schemas.openxmlformats.org/officeDocument/2006/relationships/hyperlink" Target="http://www.bom.gov.au/jsp/ncc/cdio/weatherData/av?p_display_type=dailyDataFile&amp;p_nccObsCode=123&amp;p_stn_num=85096&amp;p_c=-1448261280&amp;p_startYear=1993" TargetMode="External"/><Relationship Id="rId3458" Type="http://schemas.openxmlformats.org/officeDocument/2006/relationships/hyperlink" Target="http://www.bom.gov.au/jsp/ncc/cdio/weatherData/av?p_display_type=dailyDataFile&amp;p_nccObsCode=123&amp;p_stn_num=085279&amp;p_c=-1454495882&amp;p_startYear=1994" TargetMode="External"/><Relationship Id="rId3459" Type="http://schemas.openxmlformats.org/officeDocument/2006/relationships/hyperlink" Target="http://www.bom.gov.au/jsp/ncc/cdio/weatherData/av?p_display_type=dailyDataFile&amp;p_nccObsCode=123&amp;p_stn_num=089002&amp;p_c=-1584265588&amp;p_startYear=1994" TargetMode="External"/><Relationship Id="rId3460" Type="http://schemas.openxmlformats.org/officeDocument/2006/relationships/hyperlink" Target="http://www.bom.gov.au/jsp/ncc/cdio/weatherData/av?p_display_type=dailyDataFile&amp;p_nccObsCode=123&amp;p_stn_num=082002&amp;p_c=-1344860066&amp;p_startYear=1994" TargetMode="External"/><Relationship Id="rId3461" Type="http://schemas.openxmlformats.org/officeDocument/2006/relationships/hyperlink" Target="http://www.bom.gov.au/jsp/ncc/cdio/weatherData/av?p_display_type=dailyDataFile&amp;p_nccObsCode=123&amp;p_stn_num=90015&amp;p_c=-1620534591&amp;p_startYear=1994" TargetMode="External"/><Relationship Id="rId3462" Type="http://schemas.openxmlformats.org/officeDocument/2006/relationships/hyperlink" Target="http://www.bom.gov.au/jsp/ncc/cdio/weatherData/av?p_display_type=dailyDataFile&amp;p_nccObsCode=123&amp;p_stn_num=088110&amp;p_c=-1552668966&amp;p_startYear=1994" TargetMode="External"/><Relationship Id="rId3463" Type="http://schemas.openxmlformats.org/officeDocument/2006/relationships/hyperlink" Target="http://www.bom.gov.au/jsp/ncc/cdio/weatherData/av?p_display_type=dailyDataFile&amp;p_nccObsCode=123&amp;p_stn_num=080015&amp;p_c=-1280474855&amp;p_startYear=1994" TargetMode="External"/><Relationship Id="rId3464" Type="http://schemas.openxmlformats.org/officeDocument/2006/relationships/hyperlink" Target="http://www.bom.gov.au/jsp/ncc/cdio/weatherData/av?p_display_type=dailyDataFile&amp;p_nccObsCode=123&amp;p_stn_num=084016&amp;p_c=-1411732557&amp;p_startYear=1994" TargetMode="External"/><Relationship Id="rId3465" Type="http://schemas.openxmlformats.org/officeDocument/2006/relationships/hyperlink" Target="http://www.bom.gov.au/jsp/ncc/cdio/weatherData/av?p_display_type=dailyDataFile&amp;p_nccObsCode=123&amp;p_stn_num=087163&amp;p_c=-1519472620&amp;p_startYear=1994" TargetMode="External"/><Relationship Id="rId3466" Type="http://schemas.openxmlformats.org/officeDocument/2006/relationships/hyperlink" Target="http://www.bom.gov.au/jsp/ncc/cdio/weatherData/av?p_display_type=dailyDataFile&amp;p_nccObsCode=123&amp;p_stn_num=090173&amp;p_c=-1626228892&amp;p_startYear=1994" TargetMode="External"/><Relationship Id="rId3467" Type="http://schemas.openxmlformats.org/officeDocument/2006/relationships/hyperlink" Target="http://www.bom.gov.au/jsp/ncc/cdio/weatherData/av?p_display_type=dailyDataFile&amp;p_nccObsCode=123&amp;p_stn_num=079023&amp;p_c=-1248922013&amp;p_startYear=1994" TargetMode="External"/><Relationship Id="rId3468" Type="http://schemas.openxmlformats.org/officeDocument/2006/relationships/hyperlink" Target="http://www.bom.gov.au/jsp/ncc/cdio/weatherData/av?p_display_type=dailyDataFile&amp;p_nccObsCode=123&amp;p_stn_num=080023&amp;p_c=-1280731213&amp;p_startYear=1994" TargetMode="External"/><Relationship Id="rId3469" Type="http://schemas.openxmlformats.org/officeDocument/2006/relationships/hyperlink" Target="http://www.bom.gov.au/jsp/ncc/cdio/weatherData/av?p_display_type=dailyDataFile&amp;p_nccObsCode=123&amp;p_stn_num=087031&amp;p_c=-1514874206&amp;p_startYear=1994" TargetMode="External"/><Relationship Id="rId3470" Type="http://schemas.openxmlformats.org/officeDocument/2006/relationships/hyperlink" Target="http://www.bom.gov.au/jsp/ncc/cdio/weatherData/av?p_display_type=dailyDataFile&amp;p_nccObsCode=123&amp;p_stn_num=088043&amp;p_c=-1550309293&amp;p_startYear=1994" TargetMode="External"/><Relationship Id="rId3471" Type="http://schemas.openxmlformats.org/officeDocument/2006/relationships/hyperlink" Target="http://www.bom.gov.au/jsp/ncc/cdio/weatherData/av?p_display_type=dailyDataFile&amp;p_nccObsCode=123&amp;p_stn_num=076031&amp;p_c=-1156137916&amp;p_startYear=1994" TargetMode="External"/><Relationship Id="rId3472" Type="http://schemas.openxmlformats.org/officeDocument/2006/relationships/hyperlink" Target="http://www.bom.gov.au/jsp/ncc/cdio/weatherData/av?p_display_type=dailyDataFile&amp;p_nccObsCode=123&amp;p_stn_num=078031&amp;p_c=-1217762716&amp;p_startYear=1994" TargetMode="External"/><Relationship Id="rId3473" Type="http://schemas.openxmlformats.org/officeDocument/2006/relationships/hyperlink" Target="http://www.bom.gov.au/jsp/ncc/cdio/weatherData/av?p_display_type=dailyDataFile&amp;p_nccObsCode=123&amp;p_stn_num=083025&amp;p_c=-1378625448&amp;p_startYear=1994" TargetMode="External"/><Relationship Id="rId3474" Type="http://schemas.openxmlformats.org/officeDocument/2006/relationships/hyperlink" Target="http://www.bom.gov.au/jsp/ncc/cdio/weatherData/av?p_display_type=dailyDataFile&amp;p_nccObsCode=123&amp;p_stn_num=082039&amp;p_c=-1346074941&amp;p_startYear=1994" TargetMode="External"/><Relationship Id="rId3475" Type="http://schemas.openxmlformats.org/officeDocument/2006/relationships/hyperlink" Target="http://www.bom.gov.au/jsp/ncc/cdio/weatherData/av?p_display_type=dailyDataFile&amp;p_nccObsCode=123&amp;p_stn_num=085072&amp;p_c=-1447444474&amp;p_startYear=1994" TargetMode="External"/><Relationship Id="rId3476" Type="http://schemas.openxmlformats.org/officeDocument/2006/relationships/hyperlink" Target="http://www.bom.gov.au/jsp/ncc/cdio/weatherData/av?p_display_type=dailyDataFile&amp;p_nccObsCode=123&amp;p_stn_num=088109&amp;p_c=-1552634613&amp;p_startYear=1994" TargetMode="External"/><Relationship Id="rId3477" Type="http://schemas.openxmlformats.org/officeDocument/2006/relationships/hyperlink" Target="http://www.bom.gov.au/jsp/ncc/cdio/weatherData/av?p_display_type=dailyDataFile&amp;p_nccObsCode=123&amp;p_stn_num=079080&amp;p_c=-1250724717&amp;p_startYear=1994" TargetMode="External"/><Relationship Id="rId3478" Type="http://schemas.openxmlformats.org/officeDocument/2006/relationships/hyperlink" Target="http://www.bom.gov.au/jsp/ncc/cdio/weatherData/av?p_display_type=dailyDataFile&amp;p_nccObsCode=123&amp;p_stn_num=077042&amp;p_c=-1187089390&amp;p_startYear=1994" TargetMode="External"/><Relationship Id="rId3479" Type="http://schemas.openxmlformats.org/officeDocument/2006/relationships/hyperlink" Target="http://www.bom.gov.au/jsp/ncc/cdio/weatherData/av?p_display_type=dailyDataFile&amp;p_nccObsCode=123&amp;p_stn_num=082138&amp;p_c=-1349325646&amp;p_startYear=1994" TargetMode="External"/><Relationship Id="rId3480" Type="http://schemas.openxmlformats.org/officeDocument/2006/relationships/hyperlink" Target="http://www.bom.gov.au/jsp/ncc/cdio/weatherData/av?p_display_type=dailyDataFile&amp;p_nccObsCode=123&amp;p_stn_num=090172&amp;p_c=-1626193354&amp;p_startYear=1994" TargetMode="External"/><Relationship Id="rId3481" Type="http://schemas.openxmlformats.org/officeDocument/2006/relationships/hyperlink" Target="http://www.bom.gov.au/jsp/ncc/cdio/weatherData/av?p_display_type=dailyDataFile&amp;p_nccObsCode=123&amp;p_stn_num=85096&amp;p_c=-1448261280&amp;p_startYear=1994" TargetMode="External"/><Relationship Id="rId3482" Type="http://schemas.openxmlformats.org/officeDocument/2006/relationships/hyperlink" Target="http://www.bom.gov.au/jsp/ncc/cdio/weatherData/av?p_display_type=dailyDataFile&amp;p_nccObsCode=123&amp;p_stn_num=085279&amp;p_c=-1454495882&amp;p_startYear=1995" TargetMode="External"/><Relationship Id="rId3483" Type="http://schemas.openxmlformats.org/officeDocument/2006/relationships/hyperlink" Target="http://www.bom.gov.au/jsp/ncc/cdio/weatherData/av?p_display_type=dailyDataFile&amp;p_nccObsCode=123&amp;p_stn_num=089002&amp;p_c=-1584265588&amp;p_startYear=1995" TargetMode="External"/><Relationship Id="rId3484" Type="http://schemas.openxmlformats.org/officeDocument/2006/relationships/hyperlink" Target="http://www.bom.gov.au/jsp/ncc/cdio/weatherData/av?p_display_type=dailyDataFile&amp;p_nccObsCode=123&amp;p_stn_num=082002&amp;p_c=-1344860066&amp;p_startYear=1995" TargetMode="External"/><Relationship Id="rId3485" Type="http://schemas.openxmlformats.org/officeDocument/2006/relationships/hyperlink" Target="http://www.bom.gov.au/jsp/ncc/cdio/weatherData/av?p_display_type=dailyDataFile&amp;p_nccObsCode=123&amp;p_stn_num=90015&amp;p_c=-1620534591&amp;p_startYear=1995" TargetMode="External"/><Relationship Id="rId3486" Type="http://schemas.openxmlformats.org/officeDocument/2006/relationships/hyperlink" Target="http://www.bom.gov.au/jsp/ncc/cdio/weatherData/av?p_display_type=dailyDataFile&amp;p_nccObsCode=123&amp;p_stn_num=088110&amp;p_c=-1552668966&amp;p_startYear=1995" TargetMode="External"/><Relationship Id="rId3487" Type="http://schemas.openxmlformats.org/officeDocument/2006/relationships/hyperlink" Target="http://www.bom.gov.au/jsp/ncc/cdio/weatherData/av?p_display_type=dailyDataFile&amp;p_nccObsCode=123&amp;p_stn_num=080015&amp;p_c=-1280474855&amp;p_startYear=1995" TargetMode="External"/><Relationship Id="rId3488" Type="http://schemas.openxmlformats.org/officeDocument/2006/relationships/hyperlink" Target="http://www.bom.gov.au/jsp/ncc/cdio/weatherData/av?p_display_type=dailyDataFile&amp;p_nccObsCode=123&amp;p_stn_num=084016&amp;p_c=-1411732557&amp;p_startYear=1995" TargetMode="External"/><Relationship Id="rId3489" Type="http://schemas.openxmlformats.org/officeDocument/2006/relationships/hyperlink" Target="http://www.bom.gov.au/jsp/ncc/cdio/weatherData/av?p_display_type=dailyDataFile&amp;p_nccObsCode=123&amp;p_stn_num=087113&amp;p_c=-1517729860&amp;p_startYear=1995" TargetMode="External"/><Relationship Id="rId3490" Type="http://schemas.openxmlformats.org/officeDocument/2006/relationships/hyperlink" Target="http://www.bom.gov.au/jsp/ncc/cdio/weatherData/av?p_display_type=dailyDataFile&amp;p_nccObsCode=123&amp;p_stn_num=090173&amp;p_c=-1626228892&amp;p_startYear=1995" TargetMode="External"/><Relationship Id="rId3491" Type="http://schemas.openxmlformats.org/officeDocument/2006/relationships/hyperlink" Target="http://www.bom.gov.au/jsp/ncc/cdio/weatherData/av?p_display_type=dailyDataFile&amp;p_nccObsCode=123&amp;p_stn_num=079023&amp;p_c=-1248922013&amp;p_startYear=1995" TargetMode="External"/><Relationship Id="rId3492" Type="http://schemas.openxmlformats.org/officeDocument/2006/relationships/hyperlink" Target="http://www.bom.gov.au/jsp/ncc/cdio/weatherData/av?p_display_type=dailyDataFile&amp;p_nccObsCode=123&amp;p_stn_num=080023&amp;p_c=-1280731213&amp;p_startYear=1995" TargetMode="External"/><Relationship Id="rId3493" Type="http://schemas.openxmlformats.org/officeDocument/2006/relationships/hyperlink" Target="http://www.bom.gov.au/jsp/ncc/cdio/weatherData/av?p_display_type=dailyDataFile&amp;p_nccObsCode=123&amp;p_stn_num=087031&amp;p_c=-1514874206&amp;p_startYear=1995" TargetMode="External"/><Relationship Id="rId3494" Type="http://schemas.openxmlformats.org/officeDocument/2006/relationships/hyperlink" Target="http://www.bom.gov.au/jsp/ncc/cdio/weatherData/av?p_display_type=dailyDataFile&amp;p_nccObsCode=123&amp;p_stn_num=088043&amp;p_c=-1550309293&amp;p_startYear=1995" TargetMode="External"/><Relationship Id="rId3495" Type="http://schemas.openxmlformats.org/officeDocument/2006/relationships/hyperlink" Target="http://www.bom.gov.au/jsp/ncc/cdio/weatherData/av?p_display_type=dailyDataFile&amp;p_nccObsCode=123&amp;p_stn_num=076031&amp;p_c=-1156137916&amp;p_startYear=1995" TargetMode="External"/><Relationship Id="rId3496" Type="http://schemas.openxmlformats.org/officeDocument/2006/relationships/hyperlink" Target="http://www.bom.gov.au/jsp/ncc/cdio/weatherData/av?p_display_type=dailyDataFile&amp;p_nccObsCode=123&amp;p_stn_num=078031&amp;p_c=-1217762716&amp;p_startYear=1995" TargetMode="External"/><Relationship Id="rId3497" Type="http://schemas.openxmlformats.org/officeDocument/2006/relationships/hyperlink" Target="http://www.bom.gov.au/jsp/ncc/cdio/weatherData/av?p_display_type=dailyDataFile&amp;p_nccObsCode=123&amp;p_stn_num=083025&amp;p_c=-1378625448&amp;p_startYear=1995" TargetMode="External"/><Relationship Id="rId3498" Type="http://schemas.openxmlformats.org/officeDocument/2006/relationships/hyperlink" Target="http://www.bom.gov.au/jsp/ncc/cdio/weatherData/av?p_display_type=dailyDataFile&amp;p_nccObsCode=123&amp;p_stn_num=082039&amp;p_c=-1346074941&amp;p_startYear=1995" TargetMode="External"/><Relationship Id="rId3499" Type="http://schemas.openxmlformats.org/officeDocument/2006/relationships/hyperlink" Target="http://www.bom.gov.au/jsp/ncc/cdio/weatherData/av?p_display_type=dailyDataFile&amp;p_nccObsCode=123&amp;p_stn_num=085072&amp;p_c=-1447444474&amp;p_startYear=1995" TargetMode="External"/><Relationship Id="rId3500" Type="http://schemas.openxmlformats.org/officeDocument/2006/relationships/hyperlink" Target="http://www.bom.gov.au/jsp/ncc/cdio/weatherData/av?p_display_type=dailyDataFile&amp;p_nccObsCode=123&amp;p_stn_num=088109&amp;p_c=-1552634613&amp;p_startYear=1995" TargetMode="External"/><Relationship Id="rId3501" Type="http://schemas.openxmlformats.org/officeDocument/2006/relationships/hyperlink" Target="http://www.bom.gov.au/jsp/ncc/cdio/weatherData/av?p_display_type=dailyDataFile&amp;p_nccObsCode=123&amp;p_stn_num=079080&amp;p_c=-1250724717&amp;p_startYear=1995" TargetMode="External"/><Relationship Id="rId3502" Type="http://schemas.openxmlformats.org/officeDocument/2006/relationships/hyperlink" Target="http://www.bom.gov.au/jsp/ncc/cdio/weatherData/av?p_display_type=dailyDataFile&amp;p_nccObsCode=123&amp;p_stn_num=077042&amp;p_c=-1187089390&amp;p_startYear=1995" TargetMode="External"/><Relationship Id="rId3503" Type="http://schemas.openxmlformats.org/officeDocument/2006/relationships/hyperlink" Target="http://www.bom.gov.au/jsp/ncc/cdio/weatherData/av?p_display_type=dailyDataFile&amp;p_nccObsCode=123&amp;p_stn_num=082138&amp;p_c=-1349325646&amp;p_startYear=1995" TargetMode="External"/><Relationship Id="rId3504" Type="http://schemas.openxmlformats.org/officeDocument/2006/relationships/hyperlink" Target="http://www.bom.gov.au/jsp/ncc/cdio/weatherData/av?p_display_type=dailyDataFile&amp;p_nccObsCode=123&amp;p_stn_num=090172&amp;p_c=-1626193354&amp;p_startYear=1995" TargetMode="External"/><Relationship Id="rId3505" Type="http://schemas.openxmlformats.org/officeDocument/2006/relationships/hyperlink" Target="http://www.bom.gov.au/jsp/ncc/cdio/weatherData/av?p_display_type=dailyDataFile&amp;p_nccObsCode=123&amp;p_stn_num=85096&amp;p_c=-1448261280&amp;p_startYear=1995" TargetMode="External"/><Relationship Id="rId3506" Type="http://schemas.openxmlformats.org/officeDocument/2006/relationships/hyperlink" Target="http://www.bom.gov.au/jsp/ncc/cdio/weatherData/av?p_display_type=dailyDataFile&amp;p_nccObsCode=123&amp;p_stn_num=085279&amp;p_c=-1454495882&amp;p_startYear=1996" TargetMode="External"/><Relationship Id="rId3507" Type="http://schemas.openxmlformats.org/officeDocument/2006/relationships/hyperlink" Target="http://www.bom.gov.au/jsp/ncc/cdio/weatherData/av?p_display_type=dailyDataFile&amp;p_nccObsCode=123&amp;p_stn_num=089002&amp;p_c=-1584265588&amp;p_startYear=1996" TargetMode="External"/><Relationship Id="rId3508" Type="http://schemas.openxmlformats.org/officeDocument/2006/relationships/hyperlink" Target="http://www.bom.gov.au/jsp/ncc/cdio/weatherData/av?p_display_type=dailyDataFile&amp;p_nccObsCode=123&amp;p_stn_num=082002&amp;p_c=-1344860066&amp;p_startYear=1996" TargetMode="External"/><Relationship Id="rId3509" Type="http://schemas.openxmlformats.org/officeDocument/2006/relationships/hyperlink" Target="http://www.bom.gov.au/jsp/ncc/cdio/weatherData/av?p_display_type=dailyDataFile&amp;p_nccObsCode=123&amp;p_stn_num=90015&amp;p_c=-1620534591&amp;p_startYear=1996" TargetMode="External"/><Relationship Id="rId3510" Type="http://schemas.openxmlformats.org/officeDocument/2006/relationships/hyperlink" Target="http://www.bom.gov.au/jsp/ncc/cdio/weatherData/av?p_display_type=dailyDataFile&amp;p_nccObsCode=123&amp;p_stn_num=088110&amp;p_c=-1552668966&amp;p_startYear=1996" TargetMode="External"/><Relationship Id="rId3511" Type="http://schemas.openxmlformats.org/officeDocument/2006/relationships/hyperlink" Target="http://www.bom.gov.au/jsp/ncc/cdio/weatherData/av?p_display_type=dailyDataFile&amp;p_nccObsCode=123&amp;p_stn_num=080015&amp;p_c=-1280474855&amp;p_startYear=1996" TargetMode="External"/><Relationship Id="rId3512" Type="http://schemas.openxmlformats.org/officeDocument/2006/relationships/hyperlink" Target="http://www.bom.gov.au/jsp/ncc/cdio/weatherData/av?p_display_type=dailyDataFile&amp;p_nccObsCode=123&amp;p_stn_num=084016&amp;p_c=-1411732557&amp;p_startYear=1996" TargetMode="External"/><Relationship Id="rId3513" Type="http://schemas.openxmlformats.org/officeDocument/2006/relationships/hyperlink" Target="http://www.bom.gov.au/jsp/ncc/cdio/weatherData/av?p_display_type=dailyDataFile&amp;p_nccObsCode=123&amp;p_stn_num=087113&amp;p_c=-1517729860&amp;p_startYear=1996" TargetMode="External"/><Relationship Id="rId3514" Type="http://schemas.openxmlformats.org/officeDocument/2006/relationships/hyperlink" Target="http://www.bom.gov.au/jsp/ncc/cdio/weatherData/av?p_display_type=dailyDataFile&amp;p_nccObsCode=123&amp;p_stn_num=090173&amp;p_c=-1626228892&amp;p_startYear=1996" TargetMode="External"/><Relationship Id="rId3515" Type="http://schemas.openxmlformats.org/officeDocument/2006/relationships/hyperlink" Target="http://www.bom.gov.au/jsp/ncc/cdio/weatherData/av?p_display_type=dailyDataFile&amp;p_nccObsCode=123&amp;p_stn_num=079023&amp;p_c=-1248922013&amp;p_startYear=1996" TargetMode="External"/><Relationship Id="rId3516" Type="http://schemas.openxmlformats.org/officeDocument/2006/relationships/hyperlink" Target="http://www.bom.gov.au/jsp/ncc/cdio/weatherData/av?p_display_type=dailyDataFile&amp;p_nccObsCode=123&amp;p_stn_num=080023&amp;p_c=-1280731213&amp;p_startYear=1996" TargetMode="External"/><Relationship Id="rId3517" Type="http://schemas.openxmlformats.org/officeDocument/2006/relationships/hyperlink" Target="http://www.bom.gov.au/jsp/ncc/cdio/weatherData/av?p_display_type=dailyDataFile&amp;p_nccObsCode=123&amp;p_stn_num=087031&amp;p_c=-1514874206&amp;p_startYear=1996" TargetMode="External"/><Relationship Id="rId3518" Type="http://schemas.openxmlformats.org/officeDocument/2006/relationships/hyperlink" Target="http://www.bom.gov.au/jsp/ncc/cdio/weatherData/av?p_display_type=dailyDataFile&amp;p_nccObsCode=123&amp;p_stn_num=088043&amp;p_c=-1550309293&amp;p_startYear=1996" TargetMode="External"/><Relationship Id="rId3519" Type="http://schemas.openxmlformats.org/officeDocument/2006/relationships/hyperlink" Target="http://www.bom.gov.au/jsp/ncc/cdio/weatherData/av?p_display_type=dailyDataFile&amp;p_nccObsCode=123&amp;p_stn_num=076031&amp;p_c=-1156137916&amp;p_startYear=1996" TargetMode="External"/><Relationship Id="rId3520" Type="http://schemas.openxmlformats.org/officeDocument/2006/relationships/hyperlink" Target="http://www.bom.gov.au/jsp/ncc/cdio/weatherData/av?p_display_type=dailyDataFile&amp;p_nccObsCode=123&amp;p_stn_num=078031&amp;p_c=-1217762716&amp;p_startYear=1996" TargetMode="External"/><Relationship Id="rId3521" Type="http://schemas.openxmlformats.org/officeDocument/2006/relationships/hyperlink" Target="http://www.bom.gov.au/jsp/ncc/cdio/weatherData/av?p_display_type=dailyDataFile&amp;p_nccObsCode=123&amp;p_stn_num=083025&amp;p_c=-1378625448&amp;p_startYear=1996" TargetMode="External"/><Relationship Id="rId3522" Type="http://schemas.openxmlformats.org/officeDocument/2006/relationships/hyperlink" Target="http://www.bom.gov.au/jsp/ncc/cdio/weatherData/av?p_display_type=dailyDataFile&amp;p_nccObsCode=123&amp;p_stn_num=082039&amp;p_c=-1346074941&amp;p_startYear=1996" TargetMode="External"/><Relationship Id="rId3523" Type="http://schemas.openxmlformats.org/officeDocument/2006/relationships/hyperlink" Target="http://www.bom.gov.au/jsp/ncc/cdio/weatherData/av?p_display_type=dailyDataFile&amp;p_nccObsCode=123&amp;p_stn_num=085072&amp;p_c=-1447444474&amp;p_startYear=1996" TargetMode="External"/><Relationship Id="rId3524" Type="http://schemas.openxmlformats.org/officeDocument/2006/relationships/hyperlink" Target="http://www.bom.gov.au/jsp/ncc/cdio/weatherData/av?p_display_type=dailyDataFile&amp;p_nccObsCode=123&amp;p_stn_num=088109&amp;p_c=-1552634613&amp;p_startYear=1996" TargetMode="External"/><Relationship Id="rId3525" Type="http://schemas.openxmlformats.org/officeDocument/2006/relationships/hyperlink" Target="http://www.bom.gov.au/jsp/ncc/cdio/weatherData/av?p_display_type=dailyDataFile&amp;p_nccObsCode=123&amp;p_stn_num=079080&amp;p_c=-1250724717&amp;p_startYear=1996" TargetMode="External"/><Relationship Id="rId3526" Type="http://schemas.openxmlformats.org/officeDocument/2006/relationships/hyperlink" Target="http://www.bom.gov.au/jsp/ncc/cdio/weatherData/av?p_display_type=dailyDataFile&amp;p_nccObsCode=123&amp;p_stn_num=077042&amp;p_c=-1187089390&amp;p_startYear=1996" TargetMode="External"/><Relationship Id="rId3527" Type="http://schemas.openxmlformats.org/officeDocument/2006/relationships/hyperlink" Target="http://www.bom.gov.au/jsp/ncc/cdio/weatherData/av?p_display_type=dailyDataFile&amp;p_nccObsCode=123&amp;p_stn_num=082138&amp;p_c=-1349325646&amp;p_startYear=1996" TargetMode="External"/><Relationship Id="rId3528" Type="http://schemas.openxmlformats.org/officeDocument/2006/relationships/hyperlink" Target="http://www.bom.gov.au/jsp/ncc/cdio/weatherData/av?p_display_type=dailyDataFile&amp;p_nccObsCode=123&amp;p_stn_num=090172&amp;p_c=-1626193354&amp;p_startYear=1996" TargetMode="External"/><Relationship Id="rId3529" Type="http://schemas.openxmlformats.org/officeDocument/2006/relationships/hyperlink" Target="http://www.bom.gov.au/jsp/ncc/cdio/weatherData/av?p_display_type=dailyDataFile&amp;p_nccObsCode=123&amp;p_stn_num=85096&amp;p_c=-1448261280&amp;p_startYear=1996" TargetMode="External"/><Relationship Id="rId3530" Type="http://schemas.openxmlformats.org/officeDocument/2006/relationships/hyperlink" Target="http://www.bom.gov.au/jsp/ncc/cdio/weatherData/av?p_display_type=dailyDataFile&amp;p_nccObsCode=123&amp;p_stn_num=085279&amp;p_c=-1454495882&amp;p_startYear=1997" TargetMode="External"/><Relationship Id="rId3531" Type="http://schemas.openxmlformats.org/officeDocument/2006/relationships/hyperlink" Target="http://www.bom.gov.au/jsp/ncc/cdio/weatherData/av?p_display_type=dailyDataFile&amp;p_nccObsCode=123&amp;p_stn_num=089002&amp;p_c=-1584265588&amp;p_startYear=1997" TargetMode="External"/><Relationship Id="rId3532" Type="http://schemas.openxmlformats.org/officeDocument/2006/relationships/hyperlink" Target="http://www.bom.gov.au/jsp/ncc/cdio/weatherData/av?p_display_type=dailyDataFile&amp;p_nccObsCode=123&amp;p_stn_num=082002&amp;p_c=-1344860066&amp;p_startYear=1997" TargetMode="External"/><Relationship Id="rId3533" Type="http://schemas.openxmlformats.org/officeDocument/2006/relationships/hyperlink" Target="http://www.bom.gov.au/jsp/ncc/cdio/weatherData/av?p_display_type=dailyDataFile&amp;p_nccObsCode=123&amp;p_stn_num=90015&amp;p_c=-1620534591&amp;p_startYear=1997" TargetMode="External"/><Relationship Id="rId3534" Type="http://schemas.openxmlformats.org/officeDocument/2006/relationships/hyperlink" Target="http://www.bom.gov.au/jsp/ncc/cdio/weatherData/av?p_display_type=dailyDataFile&amp;p_nccObsCode=123&amp;p_stn_num=088110&amp;p_c=-1552668966&amp;p_startYear=1997" TargetMode="External"/><Relationship Id="rId3535" Type="http://schemas.openxmlformats.org/officeDocument/2006/relationships/hyperlink" Target="http://www.bom.gov.au/jsp/ncc/cdio/weatherData/av?p_display_type=dailyDataFile&amp;p_nccObsCode=123&amp;p_stn_num=080015&amp;p_c=-1280474855&amp;p_startYear=1997" TargetMode="External"/><Relationship Id="rId3536" Type="http://schemas.openxmlformats.org/officeDocument/2006/relationships/hyperlink" Target="http://www.bom.gov.au/jsp/ncc/cdio/weatherData/av?p_display_type=dailyDataFile&amp;p_nccObsCode=123&amp;p_stn_num=084016&amp;p_c=-1411732557&amp;p_startYear=1997" TargetMode="External"/><Relationship Id="rId3537" Type="http://schemas.openxmlformats.org/officeDocument/2006/relationships/hyperlink" Target="http://www.bom.gov.au/jsp/ncc/cdio/weatherData/av?p_display_type=dailyDataFile&amp;p_nccObsCode=123&amp;p_stn_num=087113&amp;p_c=-1517729860&amp;p_startYear=1997" TargetMode="External"/><Relationship Id="rId3538" Type="http://schemas.openxmlformats.org/officeDocument/2006/relationships/hyperlink" Target="http://www.bom.gov.au/jsp/ncc/cdio/weatherData/av?p_display_type=dailyDataFile&amp;p_nccObsCode=123&amp;p_stn_num=090173&amp;p_c=-1626228892&amp;p_startYear=1997" TargetMode="External"/><Relationship Id="rId3539" Type="http://schemas.openxmlformats.org/officeDocument/2006/relationships/hyperlink" Target="http://www.bom.gov.au/jsp/ncc/cdio/weatherData/av?p_display_type=dailyDataFile&amp;p_nccObsCode=123&amp;p_stn_num=079023&amp;p_c=-1248922013&amp;p_startYear=1997" TargetMode="External"/><Relationship Id="rId3540" Type="http://schemas.openxmlformats.org/officeDocument/2006/relationships/hyperlink" Target="http://www.bom.gov.au/jsp/ncc/cdio/weatherData/av?p_display_type=dailyDataFile&amp;p_nccObsCode=123&amp;p_stn_num=080023&amp;p_c=-1280731213&amp;p_startYear=1997" TargetMode="External"/><Relationship Id="rId3541" Type="http://schemas.openxmlformats.org/officeDocument/2006/relationships/hyperlink" Target="http://www.bom.gov.au/jsp/ncc/cdio/weatherData/av?p_display_type=dailyDataFile&amp;p_nccObsCode=123&amp;p_stn_num=087031&amp;p_c=-1514874206&amp;p_startYear=1997" TargetMode="External"/><Relationship Id="rId3542" Type="http://schemas.openxmlformats.org/officeDocument/2006/relationships/hyperlink" Target="http://www.bom.gov.au/jsp/ncc/cdio/weatherData/av?p_display_type=dailyDataFile&amp;p_nccObsCode=123&amp;p_stn_num=088043&amp;p_c=-1550309293&amp;p_startYear=1997" TargetMode="External"/><Relationship Id="rId3543" Type="http://schemas.openxmlformats.org/officeDocument/2006/relationships/hyperlink" Target="http://www.bom.gov.au/jsp/ncc/cdio/weatherData/av?p_display_type=dailyDataFile&amp;p_nccObsCode=123&amp;p_stn_num=076031&amp;p_c=-1156137916&amp;p_startYear=1997" TargetMode="External"/><Relationship Id="rId3544" Type="http://schemas.openxmlformats.org/officeDocument/2006/relationships/hyperlink" Target="http://www.bom.gov.au/jsp/ncc/cdio/weatherData/av?p_display_type=dailyDataFile&amp;p_nccObsCode=123&amp;p_stn_num=078031&amp;p_c=-1217762716&amp;p_startYear=1997" TargetMode="External"/><Relationship Id="rId3545" Type="http://schemas.openxmlformats.org/officeDocument/2006/relationships/hyperlink" Target="http://www.bom.gov.au/jsp/ncc/cdio/weatherData/av?p_display_type=dailyDataFile&amp;p_nccObsCode=123&amp;p_stn_num=083025&amp;p_c=-1378625448&amp;p_startYear=1997" TargetMode="External"/><Relationship Id="rId3546" Type="http://schemas.openxmlformats.org/officeDocument/2006/relationships/hyperlink" Target="http://www.bom.gov.au/jsp/ncc/cdio/weatherData/av?p_display_type=dailyDataFile&amp;p_nccObsCode=123&amp;p_stn_num=082039&amp;p_c=-1346074941&amp;p_startYear=1997" TargetMode="External"/><Relationship Id="rId3547" Type="http://schemas.openxmlformats.org/officeDocument/2006/relationships/hyperlink" Target="http://www.bom.gov.au/jsp/ncc/cdio/weatherData/av?p_display_type=dailyDataFile&amp;p_nccObsCode=123&amp;p_stn_num=085072&amp;p_c=-1447444474&amp;p_startYear=1997" TargetMode="External"/><Relationship Id="rId3548" Type="http://schemas.openxmlformats.org/officeDocument/2006/relationships/hyperlink" Target="http://www.bom.gov.au/jsp/ncc/cdio/weatherData/av?p_display_type=dailyDataFile&amp;p_nccObsCode=123&amp;p_stn_num=088109&amp;p_c=-1552634613&amp;p_startYear=1997" TargetMode="External"/><Relationship Id="rId3549" Type="http://schemas.openxmlformats.org/officeDocument/2006/relationships/hyperlink" Target="http://www.bom.gov.au/jsp/ncc/cdio/weatherData/av?p_display_type=dailyDataFile&amp;p_nccObsCode=123&amp;p_stn_num=079105&amp;p_c=-1251515642&amp;p_startYear=1997" TargetMode="External"/><Relationship Id="rId3550" Type="http://schemas.openxmlformats.org/officeDocument/2006/relationships/hyperlink" Target="http://www.bom.gov.au/jsp/ncc/cdio/weatherData/av?p_display_type=dailyDataFile&amp;p_nccObsCode=123&amp;p_stn_num=077094&amp;p_c=-1188692404&amp;p_startYear=1997" TargetMode="External"/><Relationship Id="rId3551" Type="http://schemas.openxmlformats.org/officeDocument/2006/relationships/hyperlink" Target="http://www.bom.gov.au/jsp/ncc/cdio/weatherData/av?p_display_type=dailyDataFile&amp;p_nccObsCode=123&amp;p_stn_num=082138&amp;p_c=-1349325646&amp;p_startYear=1997" TargetMode="External"/><Relationship Id="rId3552" Type="http://schemas.openxmlformats.org/officeDocument/2006/relationships/hyperlink" Target="http://www.bom.gov.au/jsp/ncc/cdio/weatherData/av?p_display_type=dailyDataFile&amp;p_nccObsCode=123&amp;p_stn_num=090172&amp;p_c=-1626193354&amp;p_startYear=1997" TargetMode="External"/><Relationship Id="rId3553" Type="http://schemas.openxmlformats.org/officeDocument/2006/relationships/hyperlink" Target="http://www.bom.gov.au/jsp/ncc/cdio/weatherData/av?p_display_type=dailyDataFile&amp;p_nccObsCode=123&amp;p_stn_num=85096&amp;p_c=-1448261280&amp;p_startYear=1997" TargetMode="External"/><Relationship Id="rId3554" Type="http://schemas.openxmlformats.org/officeDocument/2006/relationships/hyperlink" Target="http://www.bom.gov.au/jsp/ncc/cdio/weatherData/av?p_display_type=dailyDataFile&amp;p_nccObsCode=123&amp;p_stn_num=085279&amp;p_c=-1454495882&amp;p_startYear=1998" TargetMode="External"/><Relationship Id="rId3555" Type="http://schemas.openxmlformats.org/officeDocument/2006/relationships/hyperlink" Target="http://www.bom.gov.au/jsp/ncc/cdio/weatherData/av?p_display_type=dailyDataFile&amp;p_nccObsCode=123&amp;p_stn_num=089002&amp;p_c=-1584265588&amp;p_startYear=1998" TargetMode="External"/><Relationship Id="rId3556" Type="http://schemas.openxmlformats.org/officeDocument/2006/relationships/hyperlink" Target="http://www.bom.gov.au/jsp/ncc/cdio/weatherData/av?p_display_type=dailyDataFile&amp;p_nccObsCode=123&amp;p_stn_num=082002&amp;p_c=-1344860066&amp;p_startYear=1998" TargetMode="External"/><Relationship Id="rId3557" Type="http://schemas.openxmlformats.org/officeDocument/2006/relationships/hyperlink" Target="http://www.bom.gov.au/jsp/ncc/cdio/weatherData/av?p_display_type=dailyDataFile&amp;p_nccObsCode=123&amp;p_stn_num=90015&amp;p_c=-1620534591&amp;p_startYear=1998" TargetMode="External"/><Relationship Id="rId3558" Type="http://schemas.openxmlformats.org/officeDocument/2006/relationships/hyperlink" Target="http://www.bom.gov.au/jsp/ncc/cdio/weatherData/av?p_display_type=dailyDataFile&amp;p_nccObsCode=123&amp;p_stn_num=088110&amp;p_c=-1552668966&amp;p_startYear=1998" TargetMode="External"/><Relationship Id="rId3559" Type="http://schemas.openxmlformats.org/officeDocument/2006/relationships/hyperlink" Target="http://www.bom.gov.au/jsp/ncc/cdio/weatherData/av?p_display_type=dailyDataFile&amp;p_nccObsCode=123&amp;p_stn_num=080015&amp;p_c=-1280474855&amp;p_startYear=1998" TargetMode="External"/><Relationship Id="rId3560" Type="http://schemas.openxmlformats.org/officeDocument/2006/relationships/hyperlink" Target="http://www.bom.gov.au/jsp/ncc/cdio/weatherData/av?p_display_type=dailyDataFile&amp;p_nccObsCode=123&amp;p_stn_num=084016&amp;p_c=-1411732557&amp;p_startYear=1998" TargetMode="External"/><Relationship Id="rId3561" Type="http://schemas.openxmlformats.org/officeDocument/2006/relationships/hyperlink" Target="http://www.bom.gov.au/jsp/ncc/cdio/weatherData/av?p_display_type=dailyDataFile&amp;p_nccObsCode=123&amp;p_stn_num=087113&amp;p_c=-1517729860&amp;p_startYear=1998" TargetMode="External"/><Relationship Id="rId3562" Type="http://schemas.openxmlformats.org/officeDocument/2006/relationships/hyperlink" Target="http://www.bom.gov.au/jsp/ncc/cdio/weatherData/av?p_display_type=dailyDataFile&amp;p_nccObsCode=123&amp;p_stn_num=090173&amp;p_c=-1626228892&amp;p_startYear=1998" TargetMode="External"/><Relationship Id="rId3563" Type="http://schemas.openxmlformats.org/officeDocument/2006/relationships/hyperlink" Target="http://www.bom.gov.au/jsp/ncc/cdio/weatherData/av?p_display_type=dailyDataFile&amp;p_nccObsCode=123&amp;p_stn_num=079100&amp;p_c=-1251357107&amp;p_startYear=1998" TargetMode="External"/><Relationship Id="rId3564" Type="http://schemas.openxmlformats.org/officeDocument/2006/relationships/hyperlink" Target="http://www.bom.gov.au/jsp/ncc/cdio/weatherData/av?p_display_type=dailyDataFile&amp;p_nccObsCode=123&amp;p_stn_num=080023&amp;p_c=-1280731213&amp;p_startYear=1998" TargetMode="External"/><Relationship Id="rId3565" Type="http://schemas.openxmlformats.org/officeDocument/2006/relationships/hyperlink" Target="http://www.bom.gov.au/jsp/ncc/cdio/weatherData/av?p_display_type=dailyDataFile&amp;p_nccObsCode=123&amp;p_stn_num=087031&amp;p_c=-1514874206&amp;p_startYear=1998" TargetMode="External"/><Relationship Id="rId3566" Type="http://schemas.openxmlformats.org/officeDocument/2006/relationships/hyperlink" Target="http://www.bom.gov.au/jsp/ncc/cdio/weatherData/av?p_display_type=dailyDataFile&amp;p_nccObsCode=123&amp;p_stn_num=088043&amp;p_c=-1550309293&amp;p_startYear=1998" TargetMode="External"/><Relationship Id="rId3567" Type="http://schemas.openxmlformats.org/officeDocument/2006/relationships/hyperlink" Target="http://www.bom.gov.au/jsp/ncc/cdio/weatherData/av?p_display_type=dailyDataFile&amp;p_nccObsCode=123&amp;p_stn_num=076031&amp;p_c=-1156137916&amp;p_startYear=1998" TargetMode="External"/><Relationship Id="rId3568" Type="http://schemas.openxmlformats.org/officeDocument/2006/relationships/hyperlink" Target="http://www.bom.gov.au/jsp/ncc/cdio/weatherData/av?p_display_type=dailyDataFile&amp;p_nccObsCode=123&amp;p_stn_num=078031&amp;p_c=-1217762716&amp;p_startYear=1998" TargetMode="External"/><Relationship Id="rId3569" Type="http://schemas.openxmlformats.org/officeDocument/2006/relationships/hyperlink" Target="http://www.bom.gov.au/jsp/ncc/cdio/weatherData/av?p_display_type=dailyDataFile&amp;p_nccObsCode=123&amp;p_stn_num=083025&amp;p_c=-1378625448&amp;p_startYear=1998" TargetMode="External"/><Relationship Id="rId3570" Type="http://schemas.openxmlformats.org/officeDocument/2006/relationships/hyperlink" Target="http://www.bom.gov.au/jsp/ncc/cdio/weatherData/av?p_display_type=dailyDataFile&amp;p_nccObsCode=123&amp;p_stn_num=082039&amp;p_c=-1346074941&amp;p_startYear=1998" TargetMode="External"/><Relationship Id="rId3571" Type="http://schemas.openxmlformats.org/officeDocument/2006/relationships/hyperlink" Target="http://www.bom.gov.au/jsp/ncc/cdio/weatherData/av?p_display_type=dailyDataFile&amp;p_nccObsCode=123&amp;p_stn_num=085072&amp;p_c=-1447444474&amp;p_startYear=1998" TargetMode="External"/><Relationship Id="rId3572" Type="http://schemas.openxmlformats.org/officeDocument/2006/relationships/hyperlink" Target="http://www.bom.gov.au/jsp/ncc/cdio/weatherData/av?p_display_type=dailyDataFile&amp;p_nccObsCode=123&amp;p_stn_num=088109&amp;p_c=-1552634613&amp;p_startYear=1998" TargetMode="External"/><Relationship Id="rId3573" Type="http://schemas.openxmlformats.org/officeDocument/2006/relationships/hyperlink" Target="http://www.bom.gov.au/jsp/ncc/cdio/weatherData/av?p_display_type=dailyDataFile&amp;p_nccObsCode=123&amp;p_stn_num=079105&amp;p_c=-1251515642&amp;p_startYear=1998" TargetMode="External"/><Relationship Id="rId3574" Type="http://schemas.openxmlformats.org/officeDocument/2006/relationships/hyperlink" Target="http://www.bom.gov.au/jsp/ncc/cdio/weatherData/av?p_display_type=dailyDataFile&amp;p_nccObsCode=123&amp;p_stn_num=077094&amp;p_c=-1188692404&amp;p_startYear=1998" TargetMode="External"/><Relationship Id="rId3575" Type="http://schemas.openxmlformats.org/officeDocument/2006/relationships/hyperlink" Target="http://www.bom.gov.au/jsp/ncc/cdio/weatherData/av?p_display_type=dailyDataFile&amp;p_nccObsCode=123&amp;p_stn_num=082138&amp;p_c=-1349325646&amp;p_startYear=1998" TargetMode="External"/><Relationship Id="rId3576" Type="http://schemas.openxmlformats.org/officeDocument/2006/relationships/hyperlink" Target="http://www.bom.gov.au/jsp/ncc/cdio/weatherData/av?p_display_type=dailyDataFile&amp;p_nccObsCode=123&amp;p_stn_num=090172&amp;p_c=-1626193354&amp;p_startYear=1998" TargetMode="External"/><Relationship Id="rId3577" Type="http://schemas.openxmlformats.org/officeDocument/2006/relationships/hyperlink" Target="http://www.bom.gov.au/jsp/ncc/cdio/weatherData/av?p_display_type=dailyDataFile&amp;p_nccObsCode=123&amp;p_stn_num=85096&amp;p_c=-1448261280&amp;p_startYear=1998" TargetMode="External"/><Relationship Id="rId3578" Type="http://schemas.openxmlformats.org/officeDocument/2006/relationships/hyperlink" Target="http://www.bom.gov.au/jsp/ncc/cdio/weatherData/av?p_display_type=dailyDataFile&amp;p_nccObsCode=123&amp;p_stn_num=085279&amp;p_c=-1454495882&amp;p_startYear=1999" TargetMode="External"/><Relationship Id="rId3579" Type="http://schemas.openxmlformats.org/officeDocument/2006/relationships/hyperlink" Target="http://www.bom.gov.au/jsp/ncc/cdio/weatherData/av?p_display_type=dailyDataFile&amp;p_nccObsCode=123&amp;p_stn_num=089002&amp;p_c=-1584265588&amp;p_startYear=1999" TargetMode="External"/><Relationship Id="rId3580" Type="http://schemas.openxmlformats.org/officeDocument/2006/relationships/hyperlink" Target="http://www.bom.gov.au/jsp/ncc/cdio/weatherData/av?p_display_type=dailyDataFile&amp;p_nccObsCode=123&amp;p_stn_num=082002&amp;p_c=-1344860066&amp;p_startYear=1999" TargetMode="External"/><Relationship Id="rId3581" Type="http://schemas.openxmlformats.org/officeDocument/2006/relationships/hyperlink" Target="http://www.bom.gov.au/jsp/ncc/cdio/weatherData/av?p_display_type=dailyDataFile&amp;p_nccObsCode=123&amp;p_stn_num=90015&amp;p_c=-1620534591&amp;p_startYear=1999" TargetMode="External"/><Relationship Id="rId3582" Type="http://schemas.openxmlformats.org/officeDocument/2006/relationships/hyperlink" Target="http://www.bom.gov.au/jsp/ncc/cdio/weatherData/av?p_display_type=dailyDataFile&amp;p_nccObsCode=123&amp;p_stn_num=088110&amp;p_c=-1552668966&amp;p_startYear=1999" TargetMode="External"/><Relationship Id="rId3583" Type="http://schemas.openxmlformats.org/officeDocument/2006/relationships/hyperlink" Target="http://www.bom.gov.au/jsp/ncc/cdio/weatherData/av?p_display_type=dailyDataFile&amp;p_nccObsCode=123&amp;p_stn_num=080015&amp;p_c=-1280474855&amp;p_startYear=1999" TargetMode="External"/><Relationship Id="rId3584" Type="http://schemas.openxmlformats.org/officeDocument/2006/relationships/hyperlink" Target="http://www.bom.gov.au/jsp/ncc/cdio/weatherData/av?p_display_type=dailyDataFile&amp;p_nccObsCode=123&amp;p_stn_num=084016&amp;p_c=-1411732557&amp;p_startYear=1999" TargetMode="External"/><Relationship Id="rId3585" Type="http://schemas.openxmlformats.org/officeDocument/2006/relationships/hyperlink" Target="http://www.bom.gov.au/jsp/ncc/cdio/weatherData/av?p_display_type=dailyDataFile&amp;p_nccObsCode=123&amp;p_stn_num=087113&amp;p_c=-1517729860&amp;p_startYear=1999" TargetMode="External"/><Relationship Id="rId3586" Type="http://schemas.openxmlformats.org/officeDocument/2006/relationships/hyperlink" Target="http://www.bom.gov.au/jsp/ncc/cdio/weatherData/av?p_display_type=dailyDataFile&amp;p_nccObsCode=123&amp;p_stn_num=090173&amp;p_c=-1626228892&amp;p_startYear=1999" TargetMode="External"/><Relationship Id="rId3587" Type="http://schemas.openxmlformats.org/officeDocument/2006/relationships/hyperlink" Target="http://www.bom.gov.au/jsp/ncc/cdio/weatherData/av?p_display_type=dailyDataFile&amp;p_nccObsCode=123&amp;p_stn_num=079100&amp;p_c=-1251357107&amp;p_startYear=1999" TargetMode="External"/><Relationship Id="rId3588" Type="http://schemas.openxmlformats.org/officeDocument/2006/relationships/hyperlink" Target="http://www.bom.gov.au/jsp/ncc/cdio/weatherData/av?p_display_type=dailyDataFile&amp;p_nccObsCode=123&amp;p_stn_num=080023&amp;p_c=-1280731213&amp;p_startYear=1999" TargetMode="External"/><Relationship Id="rId3589" Type="http://schemas.openxmlformats.org/officeDocument/2006/relationships/hyperlink" Target="http://www.bom.gov.au/jsp/ncc/cdio/weatherData/av?p_display_type=dailyDataFile&amp;p_nccObsCode=123&amp;p_stn_num=087031&amp;p_c=-1514874206&amp;p_startYear=1999" TargetMode="External"/><Relationship Id="rId3590" Type="http://schemas.openxmlformats.org/officeDocument/2006/relationships/hyperlink" Target="http://www.bom.gov.au/jsp/ncc/cdio/weatherData/av?p_display_type=dailyDataFile&amp;p_nccObsCode=123&amp;p_stn_num=088043&amp;p_c=-1550309293&amp;p_startYear=1999" TargetMode="External"/><Relationship Id="rId3591" Type="http://schemas.openxmlformats.org/officeDocument/2006/relationships/hyperlink" Target="http://www.bom.gov.au/jsp/ncc/cdio/weatherData/av?p_display_type=dailyDataFile&amp;p_nccObsCode=123&amp;p_stn_num=076031&amp;p_c=-1156137916&amp;p_startYear=1999" TargetMode="External"/><Relationship Id="rId3592" Type="http://schemas.openxmlformats.org/officeDocument/2006/relationships/hyperlink" Target="http://www.bom.gov.au/jsp/ncc/cdio/weatherData/av?p_display_type=dailyDataFile&amp;p_nccObsCode=123&amp;p_stn_num=078031&amp;p_c=-1217762716&amp;p_startYear=1999" TargetMode="External"/><Relationship Id="rId3593" Type="http://schemas.openxmlformats.org/officeDocument/2006/relationships/hyperlink" Target="http://www.bom.gov.au/jsp/ncc/cdio/weatherData/av?p_display_type=dailyDataFile&amp;p_nccObsCode=123&amp;p_stn_num=083025&amp;p_c=-1378625448&amp;p_startYear=1999" TargetMode="External"/><Relationship Id="rId3594" Type="http://schemas.openxmlformats.org/officeDocument/2006/relationships/hyperlink" Target="http://www.bom.gov.au/jsp/ncc/cdio/weatherData/av?p_display_type=dailyDataFile&amp;p_nccObsCode=123&amp;p_stn_num=082039&amp;p_c=-1346074941&amp;p_startYear=1999" TargetMode="External"/><Relationship Id="rId3595" Type="http://schemas.openxmlformats.org/officeDocument/2006/relationships/hyperlink" Target="http://www.bom.gov.au/jsp/ncc/cdio/weatherData/av?p_display_type=dailyDataFile&amp;p_nccObsCode=123&amp;p_stn_num=085072&amp;p_c=-1447444474&amp;p_startYear=1999" TargetMode="External"/><Relationship Id="rId3596" Type="http://schemas.openxmlformats.org/officeDocument/2006/relationships/hyperlink" Target="http://www.bom.gov.au/jsp/ncc/cdio/weatherData/av?p_display_type=dailyDataFile&amp;p_nccObsCode=123&amp;p_stn_num=088109&amp;p_c=-1552634613&amp;p_startYear=1999" TargetMode="External"/><Relationship Id="rId3597" Type="http://schemas.openxmlformats.org/officeDocument/2006/relationships/hyperlink" Target="http://www.bom.gov.au/jsp/ncc/cdio/weatherData/av?p_display_type=dailyDataFile&amp;p_nccObsCode=123&amp;p_stn_num=079105&amp;p_c=-1251515642&amp;p_startYear=1999" TargetMode="External"/><Relationship Id="rId3598" Type="http://schemas.openxmlformats.org/officeDocument/2006/relationships/hyperlink" Target="http://www.bom.gov.au/jsp/ncc/cdio/weatherData/av?p_display_type=dailyDataFile&amp;p_nccObsCode=123&amp;p_stn_num=077094&amp;p_c=-1188692404&amp;p_startYear=1999" TargetMode="External"/><Relationship Id="rId3599" Type="http://schemas.openxmlformats.org/officeDocument/2006/relationships/hyperlink" Target="http://www.bom.gov.au/jsp/ncc/cdio/weatherData/av?p_display_type=dailyDataFile&amp;p_nccObsCode=123&amp;p_stn_num=082138&amp;p_c=-1349325646&amp;p_startYear=1999" TargetMode="External"/><Relationship Id="rId3600" Type="http://schemas.openxmlformats.org/officeDocument/2006/relationships/hyperlink" Target="http://www.bom.gov.au/jsp/ncc/cdio/weatherData/av?p_display_type=dailyDataFile&amp;p_nccObsCode=123&amp;p_stn_num=090186&amp;p_c=-1626698356&amp;p_startYear=1999" TargetMode="External"/><Relationship Id="rId3601" Type="http://schemas.openxmlformats.org/officeDocument/2006/relationships/hyperlink" Target="http://www.bom.gov.au/jsp/ncc/cdio/weatherData/av?p_display_type=dailyDataFile&amp;p_nccObsCode=123&amp;p_stn_num=85096&amp;p_c=-1448261280&amp;p_startYear=1999" TargetMode="External"/><Relationship Id="rId3602" Type="http://schemas.openxmlformats.org/officeDocument/2006/relationships/hyperlink" Target="http://www.bom.gov.au/jsp/ncc/cdio/weatherData/av?p_display_type=dailyDataFile&amp;p_nccObsCode=123&amp;p_stn_num=085279&amp;p_c=-1454495882&amp;p_startYear=2000" TargetMode="External"/><Relationship Id="rId3603" Type="http://schemas.openxmlformats.org/officeDocument/2006/relationships/hyperlink" Target="http://www.bom.gov.au/jsp/ncc/cdio/weatherData/av?p_display_type=dailyDataFile&amp;p_nccObsCode=123&amp;p_stn_num=089002&amp;p_c=-1584265588&amp;p_startYear=2000" TargetMode="External"/><Relationship Id="rId3604" Type="http://schemas.openxmlformats.org/officeDocument/2006/relationships/hyperlink" Target="http://www.bom.gov.au/jsp/ncc/cdio/weatherData/av?p_display_type=dailyDataFile&amp;p_nccObsCode=123&amp;p_stn_num=082002&amp;p_c=-1344860066&amp;p_startYear=2000" TargetMode="External"/><Relationship Id="rId3605" Type="http://schemas.openxmlformats.org/officeDocument/2006/relationships/hyperlink" Target="http://www.bom.gov.au/jsp/ncc/cdio/weatherData/av?p_display_type=dailyDataFile&amp;p_nccObsCode=123&amp;p_stn_num=90015&amp;p_c=-1620534591&amp;p_startYear=2000" TargetMode="External"/><Relationship Id="rId3606" Type="http://schemas.openxmlformats.org/officeDocument/2006/relationships/hyperlink" Target="http://www.bom.gov.au/jsp/ncc/cdio/weatherData/av?p_display_type=dailyDataFile&amp;p_nccObsCode=123&amp;p_stn_num=088110&amp;p_c=-1552668966&amp;p_startYear=2000" TargetMode="External"/><Relationship Id="rId3607" Type="http://schemas.openxmlformats.org/officeDocument/2006/relationships/hyperlink" Target="http://www.bom.gov.au/jsp/ncc/cdio/weatherData/av?p_display_type=dailyDataFile&amp;p_nccObsCode=123&amp;p_stn_num=080015&amp;p_c=-1280474855&amp;p_startYear=2000" TargetMode="External"/><Relationship Id="rId3608" Type="http://schemas.openxmlformats.org/officeDocument/2006/relationships/hyperlink" Target="http://www.bom.gov.au/jsp/ncc/cdio/weatherData/av?p_display_type=dailyDataFile&amp;p_nccObsCode=123&amp;p_stn_num=084016&amp;p_c=-1411732557&amp;p_startYear=2000" TargetMode="External"/><Relationship Id="rId3609" Type="http://schemas.openxmlformats.org/officeDocument/2006/relationships/hyperlink" Target="http://www.bom.gov.au/jsp/ncc/cdio/weatherData/av?p_display_type=dailyDataFile&amp;p_nccObsCode=123&amp;p_stn_num=087113&amp;p_c=-1517729860&amp;p_startYear=2000" TargetMode="External"/><Relationship Id="rId3610" Type="http://schemas.openxmlformats.org/officeDocument/2006/relationships/hyperlink" Target="http://www.bom.gov.au/jsp/ncc/cdio/weatherData/av?p_display_type=dailyDataFile&amp;p_nccObsCode=123&amp;p_stn_num=090173&amp;p_c=-1626228892&amp;p_startYear=2000" TargetMode="External"/><Relationship Id="rId3611" Type="http://schemas.openxmlformats.org/officeDocument/2006/relationships/hyperlink" Target="http://www.bom.gov.au/jsp/ncc/cdio/weatherData/av?p_display_type=dailyDataFile&amp;p_nccObsCode=123&amp;p_stn_num=079100&amp;p_c=-1251357107&amp;p_startYear=2000" TargetMode="External"/><Relationship Id="rId3612" Type="http://schemas.openxmlformats.org/officeDocument/2006/relationships/hyperlink" Target="http://www.bom.gov.au/jsp/ncc/cdio/weatherData/av?p_display_type=dailyDataFile&amp;p_nccObsCode=123&amp;p_stn_num=080023&amp;p_c=-1280731213&amp;p_startYear=2000" TargetMode="External"/><Relationship Id="rId3613" Type="http://schemas.openxmlformats.org/officeDocument/2006/relationships/hyperlink" Target="http://www.bom.gov.au/jsp/ncc/cdio/weatherData/av?p_display_type=dailyDataFile&amp;p_nccObsCode=123&amp;p_stn_num=087031&amp;p_c=-1514874206&amp;p_startYear=2000" TargetMode="External"/><Relationship Id="rId3614" Type="http://schemas.openxmlformats.org/officeDocument/2006/relationships/hyperlink" Target="http://www.bom.gov.au/jsp/ncc/cdio/weatherData/av?p_display_type=dailyDataFile&amp;p_nccObsCode=123&amp;p_stn_num=088043&amp;p_c=-1550309293&amp;p_startYear=2000" TargetMode="External"/><Relationship Id="rId3615" Type="http://schemas.openxmlformats.org/officeDocument/2006/relationships/hyperlink" Target="http://www.bom.gov.au/jsp/ncc/cdio/weatherData/av?p_display_type=dailyDataFile&amp;p_nccObsCode=123&amp;p_stn_num=076031&amp;p_c=-1156137916&amp;p_startYear=2000" TargetMode="External"/><Relationship Id="rId3616" Type="http://schemas.openxmlformats.org/officeDocument/2006/relationships/hyperlink" Target="http://www.bom.gov.au/jsp/ncc/cdio/weatherData/av?p_display_type=dailyDataFile&amp;p_nccObsCode=123&amp;p_stn_num=078031&amp;p_c=-1217762716&amp;p_startYear=2000" TargetMode="External"/><Relationship Id="rId3617" Type="http://schemas.openxmlformats.org/officeDocument/2006/relationships/hyperlink" Target="http://www.bom.gov.au/jsp/ncc/cdio/weatherData/av?p_display_type=dailyDataFile&amp;p_nccObsCode=123&amp;p_stn_num=083025&amp;p_c=-1378625448&amp;p_startYear=2000" TargetMode="External"/><Relationship Id="rId3618" Type="http://schemas.openxmlformats.org/officeDocument/2006/relationships/hyperlink" Target="http://www.bom.gov.au/jsp/ncc/cdio/weatherData/av?p_display_type=dailyDataFile&amp;p_nccObsCode=123&amp;p_stn_num=082039&amp;p_c=-1346074941&amp;p_startYear=2000" TargetMode="External"/><Relationship Id="rId3619" Type="http://schemas.openxmlformats.org/officeDocument/2006/relationships/hyperlink" Target="http://www.bom.gov.au/jsp/ncc/cdio/weatherData/av?p_display_type=dailyDataFile&amp;p_nccObsCode=123&amp;p_stn_num=085072&amp;p_c=-1447444474&amp;p_startYear=2000" TargetMode="External"/><Relationship Id="rId3620" Type="http://schemas.openxmlformats.org/officeDocument/2006/relationships/hyperlink" Target="http://www.bom.gov.au/jsp/ncc/cdio/weatherData/av?p_display_type=dailyDataFile&amp;p_nccObsCode=123&amp;p_stn_num=088109&amp;p_c=-1552634613&amp;p_startYear=2000" TargetMode="External"/><Relationship Id="rId3621" Type="http://schemas.openxmlformats.org/officeDocument/2006/relationships/hyperlink" Target="http://www.bom.gov.au/jsp/ncc/cdio/weatherData/av?p_display_type=dailyDataFile&amp;p_nccObsCode=123&amp;p_stn_num=079105&amp;p_c=-1251515642&amp;p_startYear=2000" TargetMode="External"/><Relationship Id="rId3622" Type="http://schemas.openxmlformats.org/officeDocument/2006/relationships/hyperlink" Target="http://www.bom.gov.au/jsp/ncc/cdio/weatherData/av?p_display_type=dailyDataFile&amp;p_nccObsCode=123&amp;p_stn_num=077094&amp;p_c=-1188692404&amp;p_startYear=2000" TargetMode="External"/><Relationship Id="rId3623" Type="http://schemas.openxmlformats.org/officeDocument/2006/relationships/hyperlink" Target="http://www.bom.gov.au/jsp/ncc/cdio/weatherData/av?p_display_type=dailyDataFile&amp;p_nccObsCode=123&amp;p_stn_num=082138&amp;p_c=-1349325646&amp;p_startYear=2000" TargetMode="External"/><Relationship Id="rId3624" Type="http://schemas.openxmlformats.org/officeDocument/2006/relationships/hyperlink" Target="http://www.bom.gov.au/jsp/ncc/cdio/weatherData/av?p_display_type=dailyDataFile&amp;p_nccObsCode=123&amp;p_stn_num=090186&amp;p_c=-1626698356&amp;p_startYear=2000" TargetMode="External"/><Relationship Id="rId3625" Type="http://schemas.openxmlformats.org/officeDocument/2006/relationships/hyperlink" Target="http://www.bom.gov.au/jsp/ncc/cdio/weatherData/av?p_display_type=dailyDataFile&amp;p_nccObsCode=123&amp;p_stn_num=85096&amp;p_c=-1448261280&amp;p_startYear=2000" TargetMode="External"/><Relationship Id="rId3626" Type="http://schemas.openxmlformats.org/officeDocument/2006/relationships/hyperlink" Target="http://www.bom.gov.au/jsp/ncc/cdio/weatherData/av?p_display_type=dailyDataFile&amp;p_nccObsCode=123&amp;p_stn_num=085279&amp;p_c=-1454495882&amp;p_startYear=2001" TargetMode="External"/><Relationship Id="rId3627" Type="http://schemas.openxmlformats.org/officeDocument/2006/relationships/hyperlink" Target="http://www.bom.gov.au/jsp/ncc/cdio/weatherData/av?p_display_type=dailyDataFile&amp;p_nccObsCode=123&amp;p_stn_num=089002&amp;p_c=-1584265588&amp;p_startYear=2001" TargetMode="External"/><Relationship Id="rId3628" Type="http://schemas.openxmlformats.org/officeDocument/2006/relationships/hyperlink" Target="http://www.bom.gov.au/jsp/ncc/cdio/weatherData/av?p_display_type=dailyDataFile&amp;p_nccObsCode=123&amp;p_stn_num=082002&amp;p_c=-1344860066&amp;p_startYear=2001" TargetMode="External"/><Relationship Id="rId3629" Type="http://schemas.openxmlformats.org/officeDocument/2006/relationships/hyperlink" Target="http://www.bom.gov.au/jsp/ncc/cdio/weatherData/av?p_display_type=dailyDataFile&amp;p_nccObsCode=123&amp;p_stn_num=90015&amp;p_c=-1620534591&amp;p_startYear=2001" TargetMode="External"/><Relationship Id="rId3630" Type="http://schemas.openxmlformats.org/officeDocument/2006/relationships/hyperlink" Target="http://www.bom.gov.au/jsp/ncc/cdio/weatherData/av?p_display_type=dailyDataFile&amp;p_nccObsCode=123&amp;p_stn_num=088110&amp;p_c=-1552668966&amp;p_startYear=2001" TargetMode="External"/><Relationship Id="rId3631" Type="http://schemas.openxmlformats.org/officeDocument/2006/relationships/hyperlink" Target="http://www.bom.gov.au/jsp/ncc/cdio/weatherData/av?p_display_type=dailyDataFile&amp;p_nccObsCode=123&amp;p_stn_num=080015&amp;p_c=-1280474855&amp;p_startYear=2001" TargetMode="External"/><Relationship Id="rId3632" Type="http://schemas.openxmlformats.org/officeDocument/2006/relationships/hyperlink" Target="http://www.bom.gov.au/jsp/ncc/cdio/weatherData/av?p_display_type=dailyDataFile&amp;p_nccObsCode=123&amp;p_stn_num=084016&amp;p_c=-1411732557&amp;p_startYear=2001" TargetMode="External"/><Relationship Id="rId3633" Type="http://schemas.openxmlformats.org/officeDocument/2006/relationships/hyperlink" Target="http://www.bom.gov.au/jsp/ncc/cdio/weatherData/av?p_display_type=dailyDataFile&amp;p_nccObsCode=123&amp;p_stn_num=087113&amp;p_c=-1517729860&amp;p_startYear=2001" TargetMode="External"/><Relationship Id="rId3634" Type="http://schemas.openxmlformats.org/officeDocument/2006/relationships/hyperlink" Target="http://www.bom.gov.au/jsp/ncc/cdio/weatherData/av?p_display_type=dailyDataFile&amp;p_nccObsCode=123&amp;p_stn_num=090173&amp;p_c=-1626228892&amp;p_startYear=2001" TargetMode="External"/><Relationship Id="rId3635" Type="http://schemas.openxmlformats.org/officeDocument/2006/relationships/hyperlink" Target="http://www.bom.gov.au/jsp/ncc/cdio/weatherData/av?p_display_type=dailyDataFile&amp;p_nccObsCode=123&amp;p_stn_num=079100&amp;p_c=-1251357107&amp;p_startYear=2001" TargetMode="External"/><Relationship Id="rId3636" Type="http://schemas.openxmlformats.org/officeDocument/2006/relationships/hyperlink" Target="http://www.bom.gov.au/jsp/ncc/cdio/weatherData/av?p_display_type=dailyDataFile&amp;p_nccObsCode=123&amp;p_stn_num=080023&amp;p_c=-1280731213&amp;p_startYear=2001" TargetMode="External"/><Relationship Id="rId3637" Type="http://schemas.openxmlformats.org/officeDocument/2006/relationships/hyperlink" Target="http://www.bom.gov.au/jsp/ncc/cdio/weatherData/av?p_display_type=dailyDataFile&amp;p_nccObsCode=123&amp;p_stn_num=087031&amp;p_c=-1514874206&amp;p_startYear=2001" TargetMode="External"/><Relationship Id="rId3638" Type="http://schemas.openxmlformats.org/officeDocument/2006/relationships/hyperlink" Target="http://www.bom.gov.au/jsp/ncc/cdio/weatherData/av?p_display_type=dailyDataFile&amp;p_nccObsCode=123&amp;p_stn_num=088043&amp;p_c=-1550309293&amp;p_startYear=2001" TargetMode="External"/><Relationship Id="rId3639" Type="http://schemas.openxmlformats.org/officeDocument/2006/relationships/hyperlink" Target="http://www.bom.gov.au/jsp/ncc/cdio/weatherData/av?p_display_type=dailyDataFile&amp;p_nccObsCode=123&amp;p_stn_num=076031&amp;p_c=-1156137916&amp;p_startYear=2001" TargetMode="External"/><Relationship Id="rId3640" Type="http://schemas.openxmlformats.org/officeDocument/2006/relationships/hyperlink" Target="http://www.bom.gov.au/jsp/ncc/cdio/weatherData/av?p_display_type=dailyDataFile&amp;p_nccObsCode=123&amp;p_stn_num=078031&amp;p_c=-1217762716&amp;p_startYear=2001" TargetMode="External"/><Relationship Id="rId3641" Type="http://schemas.openxmlformats.org/officeDocument/2006/relationships/hyperlink" Target="http://www.bom.gov.au/jsp/ncc/cdio/weatherData/av?p_display_type=dailyDataFile&amp;p_nccObsCode=123&amp;p_stn_num=083025&amp;p_c=-1378625448&amp;p_startYear=2001" TargetMode="External"/><Relationship Id="rId3642" Type="http://schemas.openxmlformats.org/officeDocument/2006/relationships/hyperlink" Target="http://www.bom.gov.au/jsp/ncc/cdio/weatherData/av?p_display_type=dailyDataFile&amp;p_nccObsCode=123&amp;p_stn_num=082039&amp;p_c=-1346074941&amp;p_startYear=2001" TargetMode="External"/><Relationship Id="rId3643" Type="http://schemas.openxmlformats.org/officeDocument/2006/relationships/hyperlink" Target="http://www.bom.gov.au/jsp/ncc/cdio/weatherData/av?p_display_type=dailyDataFile&amp;p_nccObsCode=123&amp;p_stn_num=085072&amp;p_c=-1447444474&amp;p_startYear=2001" TargetMode="External"/><Relationship Id="rId3644" Type="http://schemas.openxmlformats.org/officeDocument/2006/relationships/hyperlink" Target="http://www.bom.gov.au/jsp/ncc/cdio/weatherData/av?p_display_type=dailyDataFile&amp;p_nccObsCode=123&amp;p_stn_num=088109&amp;p_c=-1552634613&amp;p_startYear=2001" TargetMode="External"/><Relationship Id="rId3645" Type="http://schemas.openxmlformats.org/officeDocument/2006/relationships/hyperlink" Target="http://www.bom.gov.au/jsp/ncc/cdio/weatherData/av?p_display_type=dailyDataFile&amp;p_nccObsCode=123&amp;p_stn_num=079105&amp;p_c=-1251515642&amp;p_startYear=2001" TargetMode="External"/><Relationship Id="rId3646" Type="http://schemas.openxmlformats.org/officeDocument/2006/relationships/hyperlink" Target="http://www.bom.gov.au/jsp/ncc/cdio/weatherData/av?p_display_type=dailyDataFile&amp;p_nccObsCode=123&amp;p_stn_num=077094&amp;p_c=-1188692404&amp;p_startYear=2001" TargetMode="External"/><Relationship Id="rId3647" Type="http://schemas.openxmlformats.org/officeDocument/2006/relationships/hyperlink" Target="http://www.bom.gov.au/jsp/ncc/cdio/weatherData/av?p_display_type=dailyDataFile&amp;p_nccObsCode=123&amp;p_stn_num=082138&amp;p_c=-1349325646&amp;p_startYear=2001" TargetMode="External"/><Relationship Id="rId3648" Type="http://schemas.openxmlformats.org/officeDocument/2006/relationships/hyperlink" Target="http://www.bom.gov.au/jsp/ncc/cdio/weatherData/av?p_display_type=dailyDataFile&amp;p_nccObsCode=123&amp;p_stn_num=090186&amp;p_c=-1626698356&amp;p_startYear=2001" TargetMode="External"/><Relationship Id="rId3649" Type="http://schemas.openxmlformats.org/officeDocument/2006/relationships/hyperlink" Target="http://www.bom.gov.au/jsp/ncc/cdio/weatherData/av?p_display_type=dailyDataFile&amp;p_nccObsCode=123&amp;p_stn_num=85096&amp;p_c=-1448261280&amp;p_startYear=2001" TargetMode="External"/><Relationship Id="rId3650" Type="http://schemas.openxmlformats.org/officeDocument/2006/relationships/hyperlink" Target="http://www.bom.gov.au/jsp/ncc/cdio/weatherData/av?p_display_type=dailyDataFile&amp;p_nccObsCode=123&amp;p_stn_num=085279&amp;p_c=-1454495882&amp;p_startYear=2002" TargetMode="External"/><Relationship Id="rId3651" Type="http://schemas.openxmlformats.org/officeDocument/2006/relationships/hyperlink" Target="http://www.bom.gov.au/jsp/ncc/cdio/weatherData/av?p_display_type=dailyDataFile&amp;p_nccObsCode=123&amp;p_stn_num=089002&amp;p_c=-1584265588&amp;p_startYear=2002" TargetMode="External"/><Relationship Id="rId3652" Type="http://schemas.openxmlformats.org/officeDocument/2006/relationships/hyperlink" Target="http://www.bom.gov.au/jsp/ncc/cdio/weatherData/av?p_display_type=dailyDataFile&amp;p_nccObsCode=123&amp;p_stn_num=082002&amp;p_c=-1344860066&amp;p_startYear=2002" TargetMode="External"/><Relationship Id="rId3653" Type="http://schemas.openxmlformats.org/officeDocument/2006/relationships/hyperlink" Target="http://www.bom.gov.au/jsp/ncc/cdio/weatherData/av?p_display_type=dailyDataFile&amp;p_nccObsCode=123&amp;p_stn_num=90015&amp;p_c=-1620534591&amp;p_startYear=2002" TargetMode="External"/><Relationship Id="rId3654" Type="http://schemas.openxmlformats.org/officeDocument/2006/relationships/hyperlink" Target="http://www.bom.gov.au/jsp/ncc/cdio/weatherData/av?p_display_type=dailyDataFile&amp;p_nccObsCode=123&amp;p_stn_num=088110&amp;p_c=-1552668966&amp;p_startYear=2002" TargetMode="External"/><Relationship Id="rId3655" Type="http://schemas.openxmlformats.org/officeDocument/2006/relationships/hyperlink" Target="http://www.bom.gov.au/jsp/ncc/cdio/weatherData/av?p_display_type=dailyDataFile&amp;p_nccObsCode=123&amp;p_stn_num=080015&amp;p_c=-1280474855&amp;p_startYear=2002" TargetMode="External"/><Relationship Id="rId3656" Type="http://schemas.openxmlformats.org/officeDocument/2006/relationships/hyperlink" Target="http://www.bom.gov.au/jsp/ncc/cdio/weatherData/av?p_display_type=dailyDataFile&amp;p_nccObsCode=123&amp;p_stn_num=084016&amp;p_c=-1411732557&amp;p_startYear=2002" TargetMode="External"/><Relationship Id="rId3657" Type="http://schemas.openxmlformats.org/officeDocument/2006/relationships/hyperlink" Target="http://www.bom.gov.au/jsp/ncc/cdio/weatherData/av?p_display_type=dailyDataFile&amp;p_nccObsCode=123&amp;p_stn_num=087113&amp;p_c=-1517729860&amp;p_startYear=2002" TargetMode="External"/><Relationship Id="rId3658" Type="http://schemas.openxmlformats.org/officeDocument/2006/relationships/hyperlink" Target="http://www.bom.gov.au/jsp/ncc/cdio/weatherData/av?p_display_type=dailyDataFile&amp;p_nccObsCode=123&amp;p_stn_num=090173&amp;p_c=-1626228892&amp;p_startYear=2002" TargetMode="External"/><Relationship Id="rId3659" Type="http://schemas.openxmlformats.org/officeDocument/2006/relationships/hyperlink" Target="http://www.bom.gov.au/jsp/ncc/cdio/weatherData/av?p_display_type=dailyDataFile&amp;p_nccObsCode=123&amp;p_stn_num=079100&amp;p_c=-1251357107&amp;p_startYear=2002" TargetMode="External"/><Relationship Id="rId3660" Type="http://schemas.openxmlformats.org/officeDocument/2006/relationships/hyperlink" Target="http://www.bom.gov.au/jsp/ncc/cdio/weatherData/av?p_display_type=dailyDataFile&amp;p_nccObsCode=123&amp;p_stn_num=080023&amp;p_c=-1280731213&amp;p_startYear=2002" TargetMode="External"/><Relationship Id="rId3661" Type="http://schemas.openxmlformats.org/officeDocument/2006/relationships/hyperlink" Target="http://www.bom.gov.au/jsp/ncc/cdio/weatherData/av?p_display_type=dailyDataFile&amp;p_nccObsCode=123&amp;p_stn_num=087031&amp;p_c=-1514874206&amp;p_startYear=2002" TargetMode="External"/><Relationship Id="rId3662" Type="http://schemas.openxmlformats.org/officeDocument/2006/relationships/hyperlink" Target="http://www.bom.gov.au/jsp/ncc/cdio/weatherData/av?p_display_type=dailyDataFile&amp;p_nccObsCode=123&amp;p_stn_num=088043&amp;p_c=-1550309293&amp;p_startYear=2002" TargetMode="External"/><Relationship Id="rId3663" Type="http://schemas.openxmlformats.org/officeDocument/2006/relationships/hyperlink" Target="http://www.bom.gov.au/jsp/ncc/cdio/weatherData/av?p_display_type=dailyDataFile&amp;p_nccObsCode=123&amp;p_stn_num=076031&amp;p_c=-1156137916&amp;p_startYear=2002" TargetMode="External"/><Relationship Id="rId3664" Type="http://schemas.openxmlformats.org/officeDocument/2006/relationships/hyperlink" Target="http://www.bom.gov.au/jsp/ncc/cdio/weatherData/av?p_display_type=dailyDataFile&amp;p_nccObsCode=123&amp;p_stn_num=078031&amp;p_c=-1217762716&amp;p_startYear=2002" TargetMode="External"/><Relationship Id="rId3665" Type="http://schemas.openxmlformats.org/officeDocument/2006/relationships/hyperlink" Target="http://www.bom.gov.au/jsp/ncc/cdio/weatherData/av?p_display_type=dailyDataFile&amp;p_nccObsCode=123&amp;p_stn_num=083025&amp;p_c=-1378625448&amp;p_startYear=2002" TargetMode="External"/><Relationship Id="rId3666" Type="http://schemas.openxmlformats.org/officeDocument/2006/relationships/hyperlink" Target="http://www.bom.gov.au/jsp/ncc/cdio/weatherData/av?p_display_type=dailyDataFile&amp;p_nccObsCode=123&amp;p_stn_num=082039&amp;p_c=-1346074941&amp;p_startYear=2002" TargetMode="External"/><Relationship Id="rId3667" Type="http://schemas.openxmlformats.org/officeDocument/2006/relationships/hyperlink" Target="http://www.bom.gov.au/jsp/ncc/cdio/weatherData/av?p_display_type=dailyDataFile&amp;p_nccObsCode=123&amp;p_stn_num=085072&amp;p_c=-1447444474&amp;p_startYear=2002" TargetMode="External"/><Relationship Id="rId3668" Type="http://schemas.openxmlformats.org/officeDocument/2006/relationships/hyperlink" Target="http://www.bom.gov.au/jsp/ncc/cdio/weatherData/av?p_display_type=dailyDataFile&amp;p_nccObsCode=123&amp;p_stn_num=088109&amp;p_c=-1552634613&amp;p_startYear=2002" TargetMode="External"/><Relationship Id="rId3669" Type="http://schemas.openxmlformats.org/officeDocument/2006/relationships/hyperlink" Target="http://www.bom.gov.au/jsp/ncc/cdio/weatherData/av?p_display_type=dailyDataFile&amp;p_nccObsCode=123&amp;p_stn_num=079105&amp;p_c=-1251515642&amp;p_startYear=2002" TargetMode="External"/><Relationship Id="rId3670" Type="http://schemas.openxmlformats.org/officeDocument/2006/relationships/hyperlink" Target="http://www.bom.gov.au/jsp/ncc/cdio/weatherData/av?p_display_type=dailyDataFile&amp;p_nccObsCode=123&amp;p_stn_num=077094&amp;p_c=-1188692404&amp;p_startYear=2002" TargetMode="External"/><Relationship Id="rId3671" Type="http://schemas.openxmlformats.org/officeDocument/2006/relationships/hyperlink" Target="http://www.bom.gov.au/jsp/ncc/cdio/weatherData/av?p_display_type=dailyDataFile&amp;p_nccObsCode=123&amp;p_stn_num=082138&amp;p_c=-1349325646&amp;p_startYear=2002" TargetMode="External"/><Relationship Id="rId3672" Type="http://schemas.openxmlformats.org/officeDocument/2006/relationships/hyperlink" Target="http://www.bom.gov.au/jsp/ncc/cdio/weatherData/av?p_display_type=dailyDataFile&amp;p_nccObsCode=123&amp;p_stn_num=090186&amp;p_c=-1626698356&amp;p_startYear=2002" TargetMode="External"/><Relationship Id="rId3673" Type="http://schemas.openxmlformats.org/officeDocument/2006/relationships/hyperlink" Target="http://www.bom.gov.au/jsp/ncc/cdio/weatherData/av?p_display_type=dailyDataFile&amp;p_nccObsCode=123&amp;p_stn_num=85096&amp;p_c=-1448261280&amp;p_startYear=2002" TargetMode="External"/><Relationship Id="rId3674" Type="http://schemas.openxmlformats.org/officeDocument/2006/relationships/hyperlink" Target="http://www.bom.gov.au/jsp/ncc/cdio/weatherData/av?p_display_type=dailyDataFile&amp;p_nccObsCode=123&amp;p_stn_num=085279&amp;p_c=-1454495882&amp;p_startYear=2003" TargetMode="External"/><Relationship Id="rId3675" Type="http://schemas.openxmlformats.org/officeDocument/2006/relationships/hyperlink" Target="http://www.bom.gov.au/jsp/ncc/cdio/weatherData/av?p_display_type=dailyDataFile&amp;p_nccObsCode=123&amp;p_stn_num=089002&amp;p_c=-1584265588&amp;p_startYear=2003" TargetMode="External"/><Relationship Id="rId3676" Type="http://schemas.openxmlformats.org/officeDocument/2006/relationships/hyperlink" Target="http://www.bom.gov.au/jsp/ncc/cdio/weatherData/av?p_display_type=dailyDataFile&amp;p_nccObsCode=123&amp;p_stn_num=082002&amp;p_c=-1344860066&amp;p_startYear=2003" TargetMode="External"/><Relationship Id="rId3677" Type="http://schemas.openxmlformats.org/officeDocument/2006/relationships/hyperlink" Target="http://www.bom.gov.au/jsp/ncc/cdio/weatherData/av?p_display_type=dailyDataFile&amp;p_nccObsCode=123&amp;p_stn_num=90015&amp;p_c=-1620534591&amp;p_startYear=2003" TargetMode="External"/><Relationship Id="rId3678" Type="http://schemas.openxmlformats.org/officeDocument/2006/relationships/hyperlink" Target="http://www.bom.gov.au/jsp/ncc/cdio/weatherData/av?p_display_type=dailyDataFile&amp;p_nccObsCode=123&amp;p_stn_num=088110&amp;p_c=-1552668966&amp;p_startYear=2003" TargetMode="External"/><Relationship Id="rId3679" Type="http://schemas.openxmlformats.org/officeDocument/2006/relationships/hyperlink" Target="http://www.bom.gov.au/jsp/ncc/cdio/weatherData/av?p_display_type=dailyDataFile&amp;p_nccObsCode=123&amp;p_stn_num=080015&amp;p_c=-1280474855&amp;p_startYear=2003" TargetMode="External"/><Relationship Id="rId3680" Type="http://schemas.openxmlformats.org/officeDocument/2006/relationships/hyperlink" Target="http://www.bom.gov.au/jsp/ncc/cdio/weatherData/av?p_display_type=dailyDataFile&amp;p_nccObsCode=123&amp;p_stn_num=084016&amp;p_c=-1411732557&amp;p_startYear=2003" TargetMode="External"/><Relationship Id="rId3681" Type="http://schemas.openxmlformats.org/officeDocument/2006/relationships/hyperlink" Target="http://www.bom.gov.au/jsp/ncc/cdio/weatherData/av?p_display_type=dailyDataFile&amp;p_nccObsCode=123&amp;p_stn_num=087113&amp;p_c=-1517729860&amp;p_startYear=2003" TargetMode="External"/><Relationship Id="rId3682" Type="http://schemas.openxmlformats.org/officeDocument/2006/relationships/hyperlink" Target="http://www.bom.gov.au/jsp/ncc/cdio/weatherData/av?p_display_type=dailyDataFile&amp;p_nccObsCode=123&amp;p_stn_num=090173&amp;p_c=-1626228892&amp;p_startYear=2003" TargetMode="External"/><Relationship Id="rId3683" Type="http://schemas.openxmlformats.org/officeDocument/2006/relationships/hyperlink" Target="http://www.bom.gov.au/jsp/ncc/cdio/weatherData/av?p_display_type=dailyDataFile&amp;p_nccObsCode=123&amp;p_stn_num=079100&amp;p_c=-1251357107&amp;p_startYear=2003" TargetMode="External"/><Relationship Id="rId3684" Type="http://schemas.openxmlformats.org/officeDocument/2006/relationships/hyperlink" Target="http://www.bom.gov.au/jsp/ncc/cdio/weatherData/av?p_display_type=dailyDataFile&amp;p_nccObsCode=123&amp;p_stn_num=080023&amp;p_c=-1280731213&amp;p_startYear=2003" TargetMode="External"/><Relationship Id="rId3685" Type="http://schemas.openxmlformats.org/officeDocument/2006/relationships/hyperlink" Target="http://www.bom.gov.au/jsp/ncc/cdio/weatherData/av?p_display_type=dailyDataFile&amp;p_nccObsCode=123&amp;p_stn_num=087031&amp;p_c=-1514874206&amp;p_startYear=2003" TargetMode="External"/><Relationship Id="rId3686" Type="http://schemas.openxmlformats.org/officeDocument/2006/relationships/hyperlink" Target="http://www.bom.gov.au/jsp/ncc/cdio/weatherData/av?p_display_type=dailyDataFile&amp;p_nccObsCode=123&amp;p_stn_num=088043&amp;p_c=-1550309293&amp;p_startYear=2003" TargetMode="External"/><Relationship Id="rId3687" Type="http://schemas.openxmlformats.org/officeDocument/2006/relationships/hyperlink" Target="http://www.bom.gov.au/jsp/ncc/cdio/weatherData/av?p_display_type=dailyDataFile&amp;p_nccObsCode=123&amp;p_stn_num=076031&amp;p_c=-1156137916&amp;p_startYear=2003" TargetMode="External"/><Relationship Id="rId3688" Type="http://schemas.openxmlformats.org/officeDocument/2006/relationships/hyperlink" Target="http://www.bom.gov.au/jsp/ncc/cdio/weatherData/av?p_display_type=dailyDataFile&amp;p_nccObsCode=123&amp;p_stn_num=078031&amp;p_c=-1217762716&amp;p_startYear=2003" TargetMode="External"/><Relationship Id="rId3689" Type="http://schemas.openxmlformats.org/officeDocument/2006/relationships/hyperlink" Target="http://www.bom.gov.au/jsp/ncc/cdio/weatherData/av?p_display_type=dailyDataFile&amp;p_nccObsCode=123&amp;p_stn_num=083025&amp;p_c=-1378625448&amp;p_startYear=2003" TargetMode="External"/><Relationship Id="rId3690" Type="http://schemas.openxmlformats.org/officeDocument/2006/relationships/hyperlink" Target="http://www.bom.gov.au/jsp/ncc/cdio/weatherData/av?p_display_type=dailyDataFile&amp;p_nccObsCode=123&amp;p_stn_num=082039&amp;p_c=-1346074941&amp;p_startYear=2003" TargetMode="External"/><Relationship Id="rId3691" Type="http://schemas.openxmlformats.org/officeDocument/2006/relationships/hyperlink" Target="http://www.bom.gov.au/jsp/ncc/cdio/weatherData/av?p_display_type=dailyDataFile&amp;p_nccObsCode=123&amp;p_stn_num=085072&amp;p_c=-1447444474&amp;p_startYear=2003" TargetMode="External"/><Relationship Id="rId3692" Type="http://schemas.openxmlformats.org/officeDocument/2006/relationships/hyperlink" Target="http://www.bom.gov.au/jsp/ncc/cdio/weatherData/av?p_display_type=dailyDataFile&amp;p_nccObsCode=123&amp;p_stn_num=088109&amp;p_c=-1552634613&amp;p_startYear=2003" TargetMode="External"/><Relationship Id="rId3693" Type="http://schemas.openxmlformats.org/officeDocument/2006/relationships/hyperlink" Target="http://www.bom.gov.au/jsp/ncc/cdio/weatherData/av?p_display_type=dailyDataFile&amp;p_nccObsCode=123&amp;p_stn_num=079105&amp;p_c=-1251515642&amp;p_startYear=2003" TargetMode="External"/><Relationship Id="rId3694" Type="http://schemas.openxmlformats.org/officeDocument/2006/relationships/hyperlink" Target="http://www.bom.gov.au/jsp/ncc/cdio/weatherData/av?p_display_type=dailyDataFile&amp;p_nccObsCode=123&amp;p_stn_num=077094&amp;p_c=-1188692404&amp;p_startYear=2003" TargetMode="External"/><Relationship Id="rId3695" Type="http://schemas.openxmlformats.org/officeDocument/2006/relationships/hyperlink" Target="http://www.bom.gov.au/jsp/ncc/cdio/weatherData/av?p_display_type=dailyDataFile&amp;p_nccObsCode=123&amp;p_stn_num=082138&amp;p_c=-1349325646&amp;p_startYear=2003" TargetMode="External"/><Relationship Id="rId3696" Type="http://schemas.openxmlformats.org/officeDocument/2006/relationships/hyperlink" Target="http://www.bom.gov.au/jsp/ncc/cdio/weatherData/av?p_display_type=dailyDataFile&amp;p_nccObsCode=123&amp;p_stn_num=090186&amp;p_c=-1626698356&amp;p_startYear=2003" TargetMode="External"/><Relationship Id="rId3697" Type="http://schemas.openxmlformats.org/officeDocument/2006/relationships/hyperlink" Target="http://www.bom.gov.au/jsp/ncc/cdio/weatherData/av?p_display_type=dailyDataFile&amp;p_nccObsCode=123&amp;p_stn_num=85096&amp;p_c=-1448261280&amp;p_startYear=2003" TargetMode="External"/><Relationship Id="rId3698" Type="http://schemas.openxmlformats.org/officeDocument/2006/relationships/hyperlink" Target="http://www.bom.gov.au/jsp/ncc/cdio/weatherData/av?p_display_type=dailyDataFile&amp;p_nccObsCode=123&amp;p_stn_num=085279&amp;p_c=-1454495882&amp;p_startYear=2004" TargetMode="External"/><Relationship Id="rId3699" Type="http://schemas.openxmlformats.org/officeDocument/2006/relationships/hyperlink" Target="http://www.bom.gov.au/jsp/ncc/cdio/weatherData/av?p_display_type=dailyDataFile&amp;p_nccObsCode=123&amp;p_stn_num=089002&amp;p_c=-1584265588&amp;p_startYear=2004" TargetMode="External"/><Relationship Id="rId3700" Type="http://schemas.openxmlformats.org/officeDocument/2006/relationships/hyperlink" Target="http://www.bom.gov.au/jsp/ncc/cdio/weatherData/av?p_display_type=dailyDataFile&amp;p_nccObsCode=123&amp;p_stn_num=082002&amp;p_c=-1344860066&amp;p_startYear=2004" TargetMode="External"/><Relationship Id="rId3701" Type="http://schemas.openxmlformats.org/officeDocument/2006/relationships/hyperlink" Target="http://www.bom.gov.au/jsp/ncc/cdio/weatherData/av?p_display_type=dailyDataFile&amp;p_nccObsCode=123&amp;p_stn_num=90015&amp;p_c=-1620534591&amp;p_startYear=2004" TargetMode="External"/><Relationship Id="rId3702" Type="http://schemas.openxmlformats.org/officeDocument/2006/relationships/hyperlink" Target="http://www.bom.gov.au/jsp/ncc/cdio/weatherData/av?p_display_type=dailyDataFile&amp;p_nccObsCode=123&amp;p_stn_num=088110&amp;p_c=-1552668966&amp;p_startYear=2004" TargetMode="External"/><Relationship Id="rId3703" Type="http://schemas.openxmlformats.org/officeDocument/2006/relationships/hyperlink" Target="http://www.bom.gov.au/jsp/ncc/cdio/weatherData/av?p_display_type=dailyDataFile&amp;p_nccObsCode=123&amp;p_stn_num=080015&amp;p_c=-1280474855&amp;p_startYear=2004" TargetMode="External"/><Relationship Id="rId3704" Type="http://schemas.openxmlformats.org/officeDocument/2006/relationships/hyperlink" Target="http://www.bom.gov.au/jsp/ncc/cdio/weatherData/av?p_display_type=dailyDataFile&amp;p_nccObsCode=123&amp;p_stn_num=084016&amp;p_c=-1411732557&amp;p_startYear=2004" TargetMode="External"/><Relationship Id="rId3705" Type="http://schemas.openxmlformats.org/officeDocument/2006/relationships/hyperlink" Target="http://www.bom.gov.au/jsp/ncc/cdio/weatherData/av?p_display_type=dailyDataFile&amp;p_nccObsCode=123&amp;p_stn_num=087113&amp;p_c=-1517729860&amp;p_startYear=2004" TargetMode="External"/><Relationship Id="rId3706" Type="http://schemas.openxmlformats.org/officeDocument/2006/relationships/hyperlink" Target="http://www.bom.gov.au/jsp/ncc/cdio/weatherData/av?p_display_type=dailyDataFile&amp;p_nccObsCode=123&amp;p_stn_num=090173&amp;p_c=-1626228892&amp;p_startYear=2004" TargetMode="External"/><Relationship Id="rId3707" Type="http://schemas.openxmlformats.org/officeDocument/2006/relationships/hyperlink" Target="http://www.bom.gov.au/jsp/ncc/cdio/weatherData/av?p_display_type=dailyDataFile&amp;p_nccObsCode=123&amp;p_stn_num=079100&amp;p_c=-1251357107&amp;p_startYear=2004" TargetMode="External"/><Relationship Id="rId3708" Type="http://schemas.openxmlformats.org/officeDocument/2006/relationships/hyperlink" Target="http://www.bom.gov.au/jsp/ncc/cdio/weatherData/av?p_display_type=dailyDataFile&amp;p_nccObsCode=123&amp;p_stn_num=080023&amp;p_c=-1280731213&amp;p_startYear=2004" TargetMode="External"/><Relationship Id="rId3709" Type="http://schemas.openxmlformats.org/officeDocument/2006/relationships/hyperlink" Target="http://www.bom.gov.au/jsp/ncc/cdio/weatherData/av?p_display_type=dailyDataFile&amp;p_nccObsCode=123&amp;p_stn_num=087031&amp;p_c=-1514874206&amp;p_startYear=2004" TargetMode="External"/><Relationship Id="rId3710" Type="http://schemas.openxmlformats.org/officeDocument/2006/relationships/hyperlink" Target="http://www.bom.gov.au/jsp/ncc/cdio/weatherData/av?p_display_type=dailyDataFile&amp;p_nccObsCode=123&amp;p_stn_num=088043&amp;p_c=-1550309293&amp;p_startYear=2004" TargetMode="External"/><Relationship Id="rId3711" Type="http://schemas.openxmlformats.org/officeDocument/2006/relationships/hyperlink" Target="http://www.bom.gov.au/jsp/ncc/cdio/weatherData/av?p_display_type=dailyDataFile&amp;p_nccObsCode=123&amp;p_stn_num=076031&amp;p_c=-1156137916&amp;p_startYear=2004" TargetMode="External"/><Relationship Id="rId3712" Type="http://schemas.openxmlformats.org/officeDocument/2006/relationships/hyperlink" Target="http://www.bom.gov.au/jsp/ncc/cdio/weatherData/av?p_display_type=dailyDataFile&amp;p_nccObsCode=123&amp;p_stn_num=078031&amp;p_c=-1217762716&amp;p_startYear=2004" TargetMode="External"/><Relationship Id="rId3713" Type="http://schemas.openxmlformats.org/officeDocument/2006/relationships/hyperlink" Target="http://www.bom.gov.au/jsp/ncc/cdio/weatherData/av?p_display_type=dailyDataFile&amp;p_nccObsCode=123&amp;p_stn_num=083025&amp;p_c=-1378625448&amp;p_startYear=2004" TargetMode="External"/><Relationship Id="rId3714" Type="http://schemas.openxmlformats.org/officeDocument/2006/relationships/hyperlink" Target="http://www.bom.gov.au/jsp/ncc/cdio/weatherData/av?p_display_type=dailyDataFile&amp;p_nccObsCode=123&amp;p_stn_num=082039&amp;p_c=-1346074941&amp;p_startYear=2004" TargetMode="External"/><Relationship Id="rId3715" Type="http://schemas.openxmlformats.org/officeDocument/2006/relationships/hyperlink" Target="http://www.bom.gov.au/jsp/ncc/cdio/weatherData/av?p_display_type=dailyDataFile&amp;p_nccObsCode=123&amp;p_stn_num=085072&amp;p_c=-1447444474&amp;p_startYear=2004" TargetMode="External"/><Relationship Id="rId3716" Type="http://schemas.openxmlformats.org/officeDocument/2006/relationships/hyperlink" Target="http://www.bom.gov.au/jsp/ncc/cdio/weatherData/av?p_display_type=dailyDataFile&amp;p_nccObsCode=123&amp;p_stn_num=088109&amp;p_c=-1552634613&amp;p_startYear=2004" TargetMode="External"/><Relationship Id="rId3717" Type="http://schemas.openxmlformats.org/officeDocument/2006/relationships/hyperlink" Target="http://www.bom.gov.au/jsp/ncc/cdio/weatherData/av?p_display_type=dailyDataFile&amp;p_nccObsCode=123&amp;p_stn_num=079105&amp;p_c=-1251515642&amp;p_startYear=2004" TargetMode="External"/><Relationship Id="rId3718" Type="http://schemas.openxmlformats.org/officeDocument/2006/relationships/hyperlink" Target="http://www.bom.gov.au/jsp/ncc/cdio/weatherData/av?p_display_type=dailyDataFile&amp;p_nccObsCode=123&amp;p_stn_num=077094&amp;p_c=-1188692404&amp;p_startYear=2004" TargetMode="External"/><Relationship Id="rId3719" Type="http://schemas.openxmlformats.org/officeDocument/2006/relationships/hyperlink" Target="http://www.bom.gov.au/jsp/ncc/cdio/weatherData/av?p_display_type=dailyDataFile&amp;p_nccObsCode=123&amp;p_stn_num=082138&amp;p_c=-1349325646&amp;p_startYear=2004" TargetMode="External"/><Relationship Id="rId3720" Type="http://schemas.openxmlformats.org/officeDocument/2006/relationships/hyperlink" Target="http://www.bom.gov.au/jsp/ncc/cdio/weatherData/av?p_display_type=dailyDataFile&amp;p_nccObsCode=123&amp;p_stn_num=090186&amp;p_c=-1626698356&amp;p_startYear=2004" TargetMode="External"/><Relationship Id="rId3721" Type="http://schemas.openxmlformats.org/officeDocument/2006/relationships/hyperlink" Target="http://www.bom.gov.au/jsp/ncc/cdio/weatherData/av?p_display_type=dailyDataFile&amp;p_nccObsCode=123&amp;p_stn_num=85096&amp;p_c=-1448261280&amp;p_startYear=2004" TargetMode="External"/><Relationship Id="rId3722" Type="http://schemas.openxmlformats.org/officeDocument/2006/relationships/hyperlink" Target="http://www.bom.gov.au/jsp/ncc/cdio/weatherData/av?p_display_type=dailyDataFile&amp;p_nccObsCode=123&amp;p_stn_num=085279&amp;p_c=-1454495882&amp;p_startYear=2005" TargetMode="External"/><Relationship Id="rId3723" Type="http://schemas.openxmlformats.org/officeDocument/2006/relationships/hyperlink" Target="http://www.bom.gov.au/jsp/ncc/cdio/weatherData/av?p_display_type=dailyDataFile&amp;p_nccObsCode=123&amp;p_stn_num=089002&amp;p_c=-1584265588&amp;p_startYear=2005" TargetMode="External"/><Relationship Id="rId3724" Type="http://schemas.openxmlformats.org/officeDocument/2006/relationships/hyperlink" Target="http://www.bom.gov.au/jsp/ncc/cdio/weatherData/av?p_display_type=dailyDataFile&amp;p_nccObsCode=123&amp;p_stn_num=082002&amp;p_c=-1344860066&amp;p_startYear=2005" TargetMode="External"/><Relationship Id="rId3725" Type="http://schemas.openxmlformats.org/officeDocument/2006/relationships/hyperlink" Target="http://www.bom.gov.au/jsp/ncc/cdio/weatherData/av?p_display_type=dailyDataFile&amp;p_nccObsCode=123&amp;p_stn_num=90015&amp;p_c=-1620534591&amp;p_startYear=2005" TargetMode="External"/><Relationship Id="rId3726" Type="http://schemas.openxmlformats.org/officeDocument/2006/relationships/hyperlink" Target="http://www.bom.gov.au/jsp/ncc/cdio/weatherData/av?p_display_type=dailyDataFile&amp;p_nccObsCode=123&amp;p_stn_num=088110&amp;p_c=-1552668966&amp;p_startYear=2005" TargetMode="External"/><Relationship Id="rId3727" Type="http://schemas.openxmlformats.org/officeDocument/2006/relationships/hyperlink" Target="http://www.bom.gov.au/jsp/ncc/cdio/weatherData/av?p_display_type=dailyDataFile&amp;p_nccObsCode=123&amp;p_stn_num=080015&amp;p_c=-1280474855&amp;p_startYear=2005" TargetMode="External"/><Relationship Id="rId3728" Type="http://schemas.openxmlformats.org/officeDocument/2006/relationships/hyperlink" Target="http://www.bom.gov.au/jsp/ncc/cdio/weatherData/av?p_display_type=dailyDataFile&amp;p_nccObsCode=123&amp;p_stn_num=084016&amp;p_c=-1411732557&amp;p_startYear=2005" TargetMode="External"/><Relationship Id="rId3729" Type="http://schemas.openxmlformats.org/officeDocument/2006/relationships/hyperlink" Target="http://www.bom.gov.au/jsp/ncc/cdio/weatherData/av?p_display_type=dailyDataFile&amp;p_nccObsCode=123&amp;p_stn_num=087113&amp;p_c=-1517729860&amp;p_startYear=2005" TargetMode="External"/><Relationship Id="rId3730" Type="http://schemas.openxmlformats.org/officeDocument/2006/relationships/hyperlink" Target="http://www.bom.gov.au/jsp/ncc/cdio/weatherData/av?p_display_type=dailyDataFile&amp;p_nccObsCode=123&amp;p_stn_num=090173&amp;p_c=-1626228892&amp;p_startYear=2005" TargetMode="External"/><Relationship Id="rId3731" Type="http://schemas.openxmlformats.org/officeDocument/2006/relationships/hyperlink" Target="http://www.bom.gov.au/jsp/ncc/cdio/weatherData/av?p_display_type=dailyDataFile&amp;p_nccObsCode=123&amp;p_stn_num=079100&amp;p_c=-1251357107&amp;p_startYear=2005" TargetMode="External"/><Relationship Id="rId3732" Type="http://schemas.openxmlformats.org/officeDocument/2006/relationships/hyperlink" Target="http://www.bom.gov.au/jsp/ncc/cdio/weatherData/av?p_display_type=dailyDataFile&amp;p_nccObsCode=123&amp;p_stn_num=080023&amp;p_c=-1280731213&amp;p_startYear=2005" TargetMode="External"/><Relationship Id="rId3733" Type="http://schemas.openxmlformats.org/officeDocument/2006/relationships/hyperlink" Target="http://www.bom.gov.au/jsp/ncc/cdio/weatherData/av?p_display_type=dailyDataFile&amp;p_nccObsCode=123&amp;p_stn_num=087031&amp;p_c=-1514874206&amp;p_startYear=2005" TargetMode="External"/><Relationship Id="rId3734" Type="http://schemas.openxmlformats.org/officeDocument/2006/relationships/hyperlink" Target="http://www.bom.gov.au/jsp/ncc/cdio/weatherData/av?p_display_type=dailyDataFile&amp;p_nccObsCode=123&amp;p_stn_num=088043&amp;p_c=-1550309293&amp;p_startYear=2005" TargetMode="External"/><Relationship Id="rId3735" Type="http://schemas.openxmlformats.org/officeDocument/2006/relationships/hyperlink" Target="http://www.bom.gov.au/jsp/ncc/cdio/weatherData/av?p_display_type=dailyDataFile&amp;p_nccObsCode=123&amp;p_stn_num=076031&amp;p_c=-1156137916&amp;p_startYear=2005" TargetMode="External"/><Relationship Id="rId3736" Type="http://schemas.openxmlformats.org/officeDocument/2006/relationships/hyperlink" Target="http://www.bom.gov.au/jsp/ncc/cdio/weatherData/av?p_display_type=dailyDataFile&amp;p_nccObsCode=123&amp;p_stn_num=078031&amp;p_c=-1217762716&amp;p_startYear=2005" TargetMode="External"/><Relationship Id="rId3737" Type="http://schemas.openxmlformats.org/officeDocument/2006/relationships/hyperlink" Target="http://www.bom.gov.au/jsp/ncc/cdio/weatherData/av?p_display_type=dailyDataFile&amp;p_nccObsCode=123&amp;p_stn_num=083090&amp;p_c=-1380784943&amp;p_startYear=2005" TargetMode="External"/><Relationship Id="rId3738" Type="http://schemas.openxmlformats.org/officeDocument/2006/relationships/hyperlink" Target="http://www.bom.gov.au/jsp/ncc/cdio/weatherData/av?p_display_type=dailyDataFile&amp;p_nccObsCode=123&amp;p_stn_num=082039&amp;p_c=-1346074941&amp;p_startYear=2005" TargetMode="External"/><Relationship Id="rId3739" Type="http://schemas.openxmlformats.org/officeDocument/2006/relationships/hyperlink" Target="http://www.bom.gov.au/jsp/ncc/cdio/weatherData/av?p_display_type=dailyDataFile&amp;p_nccObsCode=123&amp;p_stn_num=085072&amp;p_c=-1447444474&amp;p_startYear=2005" TargetMode="External"/><Relationship Id="rId3740" Type="http://schemas.openxmlformats.org/officeDocument/2006/relationships/hyperlink" Target="http://www.bom.gov.au/jsp/ncc/cdio/weatherData/av?p_display_type=dailyDataFile&amp;p_nccObsCode=123&amp;p_stn_num=088109&amp;p_c=-1552634613&amp;p_startYear=2005" TargetMode="External"/><Relationship Id="rId3741" Type="http://schemas.openxmlformats.org/officeDocument/2006/relationships/hyperlink" Target="http://www.bom.gov.au/jsp/ncc/cdio/weatherData/av?p_display_type=dailyDataFile&amp;p_nccObsCode=123&amp;p_stn_num=079105&amp;p_c=-1251515642&amp;p_startYear=2005" TargetMode="External"/><Relationship Id="rId3742" Type="http://schemas.openxmlformats.org/officeDocument/2006/relationships/hyperlink" Target="http://www.bom.gov.au/jsp/ncc/cdio/weatherData/av?p_display_type=dailyDataFile&amp;p_nccObsCode=123&amp;p_stn_num=077094&amp;p_c=-1188692404&amp;p_startYear=2005" TargetMode="External"/><Relationship Id="rId3743" Type="http://schemas.openxmlformats.org/officeDocument/2006/relationships/hyperlink" Target="http://www.bom.gov.au/jsp/ncc/cdio/weatherData/av?p_display_type=dailyDataFile&amp;p_nccObsCode=123&amp;p_stn_num=082138&amp;p_c=-1349325646&amp;p_startYear=2005" TargetMode="External"/><Relationship Id="rId3744" Type="http://schemas.openxmlformats.org/officeDocument/2006/relationships/hyperlink" Target="http://www.bom.gov.au/jsp/ncc/cdio/weatherData/av?p_display_type=dailyDataFile&amp;p_nccObsCode=123&amp;p_stn_num=090186&amp;p_c=-1626698356&amp;p_startYear=2005" TargetMode="External"/><Relationship Id="rId3745" Type="http://schemas.openxmlformats.org/officeDocument/2006/relationships/hyperlink" Target="http://www.bom.gov.au/jsp/ncc/cdio/weatherData/av?p_display_type=dailyDataFile&amp;p_nccObsCode=123&amp;p_stn_num=85096&amp;p_c=-1448261280&amp;p_startYear=2005" TargetMode="External"/><Relationship Id="rId3746" Type="http://schemas.openxmlformats.org/officeDocument/2006/relationships/hyperlink" Target="http://www.bom.gov.au/jsp/ncc/cdio/weatherData/av?p_display_type=dailyDataFile&amp;p_nccObsCode=123&amp;p_stn_num=085279&amp;p_c=-1454495882&amp;p_startYear=2006" TargetMode="External"/><Relationship Id="rId3747" Type="http://schemas.openxmlformats.org/officeDocument/2006/relationships/hyperlink" Target="http://www.bom.gov.au/jsp/ncc/cdio/weatherData/av?p_display_type=dailyDataFile&amp;p_nccObsCode=123&amp;p_stn_num=089002&amp;p_c=-1584265588&amp;p_startYear=2006" TargetMode="External"/><Relationship Id="rId3748" Type="http://schemas.openxmlformats.org/officeDocument/2006/relationships/hyperlink" Target="http://www.bom.gov.au/jsp/ncc/cdio/weatherData/av?p_display_type=dailyDataFile&amp;p_nccObsCode=123&amp;p_stn_num=082002&amp;p_c=-1344860066&amp;p_startYear=2006" TargetMode="External"/><Relationship Id="rId3749" Type="http://schemas.openxmlformats.org/officeDocument/2006/relationships/hyperlink" Target="http://www.bom.gov.au/jsp/ncc/cdio/weatherData/av?p_display_type=dailyDataFile&amp;p_nccObsCode=123&amp;p_stn_num=90015&amp;p_c=-1620534591&amp;p_startYear=2006" TargetMode="External"/><Relationship Id="rId3750" Type="http://schemas.openxmlformats.org/officeDocument/2006/relationships/hyperlink" Target="http://www.bom.gov.au/jsp/ncc/cdio/weatherData/av?p_display_type=dailyDataFile&amp;p_nccObsCode=123&amp;p_stn_num=088110&amp;p_c=-1552668966&amp;p_startYear=2006" TargetMode="External"/><Relationship Id="rId3751" Type="http://schemas.openxmlformats.org/officeDocument/2006/relationships/hyperlink" Target="http://www.bom.gov.au/jsp/ncc/cdio/weatherData/av?p_display_type=dailyDataFile&amp;p_nccObsCode=123&amp;p_stn_num=080015&amp;p_c=-1280474855&amp;p_startYear=2006" TargetMode="External"/><Relationship Id="rId3752" Type="http://schemas.openxmlformats.org/officeDocument/2006/relationships/hyperlink" Target="http://www.bom.gov.au/jsp/ncc/cdio/weatherData/av?p_display_type=dailyDataFile&amp;p_nccObsCode=123&amp;p_stn_num=084016&amp;p_c=-1411732557&amp;p_startYear=2006" TargetMode="External"/><Relationship Id="rId3753" Type="http://schemas.openxmlformats.org/officeDocument/2006/relationships/hyperlink" Target="http://www.bom.gov.au/jsp/ncc/cdio/weatherData/av?p_display_type=dailyDataFile&amp;p_nccObsCode=123&amp;p_stn_num=087113&amp;p_c=-1517729860&amp;p_startYear=2006" TargetMode="External"/><Relationship Id="rId3754" Type="http://schemas.openxmlformats.org/officeDocument/2006/relationships/hyperlink" Target="http://www.bom.gov.au/jsp/ncc/cdio/weatherData/av?p_display_type=dailyDataFile&amp;p_nccObsCode=123&amp;p_stn_num=090173&amp;p_c=-1626228892&amp;p_startYear=2006" TargetMode="External"/><Relationship Id="rId3755" Type="http://schemas.openxmlformats.org/officeDocument/2006/relationships/hyperlink" Target="http://www.bom.gov.au/jsp/ncc/cdio/weatherData/av?p_display_type=dailyDataFile&amp;p_nccObsCode=123&amp;p_stn_num=079100&amp;p_c=-1251357107&amp;p_startYear=2006" TargetMode="External"/><Relationship Id="rId3756" Type="http://schemas.openxmlformats.org/officeDocument/2006/relationships/hyperlink" Target="http://www.bom.gov.au/jsp/ncc/cdio/weatherData/av?p_display_type=dailyDataFile&amp;p_nccObsCode=123&amp;p_stn_num=080023&amp;p_c=-1280731213&amp;p_startYear=2006" TargetMode="External"/><Relationship Id="rId3757" Type="http://schemas.openxmlformats.org/officeDocument/2006/relationships/hyperlink" Target="http://www.bom.gov.au/jsp/ncc/cdio/weatherData/av?p_display_type=dailyDataFile&amp;p_nccObsCode=123&amp;p_stn_num=087031&amp;p_c=-1514874206&amp;p_startYear=2006" TargetMode="External"/><Relationship Id="rId3758" Type="http://schemas.openxmlformats.org/officeDocument/2006/relationships/hyperlink" Target="http://www.bom.gov.au/jsp/ncc/cdio/weatherData/av?p_display_type=dailyDataFile&amp;p_nccObsCode=123&amp;p_stn_num=088043&amp;p_c=-1550309293&amp;p_startYear=2006" TargetMode="External"/><Relationship Id="rId3759" Type="http://schemas.openxmlformats.org/officeDocument/2006/relationships/hyperlink" Target="http://www.bom.gov.au/jsp/ncc/cdio/weatherData/av?p_display_type=dailyDataFile&amp;p_nccObsCode=123&amp;p_stn_num=076031&amp;p_c=-1156137916&amp;p_startYear=2006" TargetMode="External"/><Relationship Id="rId3760" Type="http://schemas.openxmlformats.org/officeDocument/2006/relationships/hyperlink" Target="http://www.bom.gov.au/jsp/ncc/cdio/weatherData/av?p_display_type=dailyDataFile&amp;p_nccObsCode=123&amp;p_stn_num=078031&amp;p_c=-1217762716&amp;p_startYear=2006" TargetMode="External"/><Relationship Id="rId3761" Type="http://schemas.openxmlformats.org/officeDocument/2006/relationships/hyperlink" Target="http://www.bom.gov.au/jsp/ncc/cdio/weatherData/av?p_display_type=dailyDataFile&amp;p_nccObsCode=123&amp;p_stn_num=083090&amp;p_c=-1380784943&amp;p_startYear=2006" TargetMode="External"/><Relationship Id="rId3762" Type="http://schemas.openxmlformats.org/officeDocument/2006/relationships/hyperlink" Target="http://www.bom.gov.au/jsp/ncc/cdio/weatherData/av?p_display_type=dailyDataFile&amp;p_nccObsCode=123&amp;p_stn_num=082039&amp;p_c=-1346074941&amp;p_startYear=2006" TargetMode="External"/><Relationship Id="rId3763" Type="http://schemas.openxmlformats.org/officeDocument/2006/relationships/hyperlink" Target="http://www.bom.gov.au/jsp/ncc/cdio/weatherData/av?p_display_type=dailyDataFile&amp;p_nccObsCode=123&amp;p_stn_num=085072&amp;p_c=-1447444474&amp;p_startYear=2006" TargetMode="External"/><Relationship Id="rId3764" Type="http://schemas.openxmlformats.org/officeDocument/2006/relationships/hyperlink" Target="http://www.bom.gov.au/jsp/ncc/cdio/weatherData/av?p_display_type=dailyDataFile&amp;p_nccObsCode=123&amp;p_stn_num=088109&amp;p_c=-1552634613&amp;p_startYear=2006" TargetMode="External"/><Relationship Id="rId3765" Type="http://schemas.openxmlformats.org/officeDocument/2006/relationships/hyperlink" Target="http://www.bom.gov.au/jsp/ncc/cdio/weatherData/av?p_display_type=dailyDataFile&amp;p_nccObsCode=123&amp;p_stn_num=079105&amp;p_c=-1251515642&amp;p_startYear=2006" TargetMode="External"/><Relationship Id="rId3766" Type="http://schemas.openxmlformats.org/officeDocument/2006/relationships/hyperlink" Target="http://www.bom.gov.au/jsp/ncc/cdio/weatherData/av?p_display_type=dailyDataFile&amp;p_nccObsCode=123&amp;p_stn_num=077094&amp;p_c=-1188692404&amp;p_startYear=2006" TargetMode="External"/><Relationship Id="rId3767" Type="http://schemas.openxmlformats.org/officeDocument/2006/relationships/hyperlink" Target="http://www.bom.gov.au/jsp/ncc/cdio/weatherData/av?p_display_type=dailyDataFile&amp;p_nccObsCode=123&amp;p_stn_num=082138&amp;p_c=-1349325646&amp;p_startYear=2006" TargetMode="External"/><Relationship Id="rId3768" Type="http://schemas.openxmlformats.org/officeDocument/2006/relationships/hyperlink" Target="http://www.bom.gov.au/jsp/ncc/cdio/weatherData/av?p_display_type=dailyDataFile&amp;p_nccObsCode=123&amp;p_stn_num=090186&amp;p_c=-1626698356&amp;p_startYear=2006" TargetMode="External"/><Relationship Id="rId3769" Type="http://schemas.openxmlformats.org/officeDocument/2006/relationships/hyperlink" Target="http://www.bom.gov.au/jsp/ncc/cdio/weatherData/av?p_display_type=dailyDataFile&amp;p_nccObsCode=123&amp;p_stn_num=85096&amp;p_c=-1448261280&amp;p_startYear=2006" TargetMode="External"/><Relationship Id="rId3770" Type="http://schemas.openxmlformats.org/officeDocument/2006/relationships/hyperlink" Target="http://www.bom.gov.au/jsp/ncc/cdio/weatherData/av?p_display_type=dailyDataFile&amp;p_nccObsCode=123&amp;p_stn_num=085279&amp;p_c=-1454495882&amp;p_startYear=2007" TargetMode="External"/><Relationship Id="rId3771" Type="http://schemas.openxmlformats.org/officeDocument/2006/relationships/hyperlink" Target="http://www.bom.gov.au/jsp/ncc/cdio/weatherData/av?p_display_type=dailyDataFile&amp;p_nccObsCode=123&amp;p_stn_num=089002&amp;p_c=-1584265588&amp;p_startYear=2007" TargetMode="External"/><Relationship Id="rId3772" Type="http://schemas.openxmlformats.org/officeDocument/2006/relationships/hyperlink" Target="http://www.bom.gov.au/jsp/ncc/cdio/weatherData/av?p_display_type=dailyDataFile&amp;p_nccObsCode=123&amp;p_stn_num=082170&amp;p_c=-1350376245&amp;p_startYear=2007" TargetMode="External"/><Relationship Id="rId3773" Type="http://schemas.openxmlformats.org/officeDocument/2006/relationships/hyperlink" Target="http://www.bom.gov.au/jsp/ncc/cdio/weatherData/av?p_display_type=dailyDataFile&amp;p_nccObsCode=123&amp;p_stn_num=90015&amp;p_c=-1620534591&amp;p_startYear=2007" TargetMode="External"/><Relationship Id="rId3774" Type="http://schemas.openxmlformats.org/officeDocument/2006/relationships/hyperlink" Target="http://www.bom.gov.au/jsp/ncc/cdio/weatherData/av?p_display_type=dailyDataFile&amp;p_nccObsCode=123&amp;p_stn_num=088110&amp;p_c=-1552668966&amp;p_startYear=2007" TargetMode="External"/><Relationship Id="rId3775" Type="http://schemas.openxmlformats.org/officeDocument/2006/relationships/hyperlink" Target="http://www.bom.gov.au/jsp/ncc/cdio/weatherData/av?p_display_type=dailyDataFile&amp;p_nccObsCode=123&amp;p_stn_num=080015&amp;p_c=-1280474855&amp;p_startYear=2007" TargetMode="External"/><Relationship Id="rId3776" Type="http://schemas.openxmlformats.org/officeDocument/2006/relationships/hyperlink" Target="http://www.bom.gov.au/jsp/ncc/cdio/weatherData/av?p_display_type=dailyDataFile&amp;p_nccObsCode=123&amp;p_stn_num=084016&amp;p_c=-1411732557&amp;p_startYear=2007" TargetMode="External"/><Relationship Id="rId3777" Type="http://schemas.openxmlformats.org/officeDocument/2006/relationships/hyperlink" Target="http://www.bom.gov.au/jsp/ncc/cdio/weatherData/av?p_display_type=dailyDataFile&amp;p_nccObsCode=123&amp;p_stn_num=087113&amp;p_c=-1517729860&amp;p_startYear=2007" TargetMode="External"/><Relationship Id="rId3778" Type="http://schemas.openxmlformats.org/officeDocument/2006/relationships/hyperlink" Target="http://www.bom.gov.au/jsp/ncc/cdio/weatherData/av?p_display_type=dailyDataFile&amp;p_nccObsCode=123&amp;p_stn_num=090173&amp;p_c=-1626228892&amp;p_startYear=2007" TargetMode="External"/><Relationship Id="rId3779" Type="http://schemas.openxmlformats.org/officeDocument/2006/relationships/hyperlink" Target="http://www.bom.gov.au/jsp/ncc/cdio/weatherData/av?p_display_type=dailyDataFile&amp;p_nccObsCode=123&amp;p_stn_num=079100&amp;p_c=-1251357107&amp;p_startYear=2007" TargetMode="External"/><Relationship Id="rId3780" Type="http://schemas.openxmlformats.org/officeDocument/2006/relationships/hyperlink" Target="http://www.bom.gov.au/jsp/ncc/cdio/weatherData/av?p_display_type=dailyDataFile&amp;p_nccObsCode=123&amp;p_stn_num=080023&amp;p_c=-1280731213&amp;p_startYear=2007" TargetMode="External"/><Relationship Id="rId3781" Type="http://schemas.openxmlformats.org/officeDocument/2006/relationships/hyperlink" Target="http://www.bom.gov.au/jsp/ncc/cdio/weatherData/av?p_display_type=dailyDataFile&amp;p_nccObsCode=123&amp;p_stn_num=087031&amp;p_c=-1514874206&amp;p_startYear=2007" TargetMode="External"/><Relationship Id="rId3782" Type="http://schemas.openxmlformats.org/officeDocument/2006/relationships/hyperlink" Target="http://www.bom.gov.au/jsp/ncc/cdio/weatherData/av?p_display_type=dailyDataFile&amp;p_nccObsCode=123&amp;p_stn_num=088043&amp;p_c=-1550309293&amp;p_startYear=2007" TargetMode="External"/><Relationship Id="rId3783" Type="http://schemas.openxmlformats.org/officeDocument/2006/relationships/hyperlink" Target="http://www.bom.gov.au/jsp/ncc/cdio/weatherData/av?p_display_type=dailyDataFile&amp;p_nccObsCode=123&amp;p_stn_num=076031&amp;p_c=-1156137916&amp;p_startYear=2007" TargetMode="External"/><Relationship Id="rId3784" Type="http://schemas.openxmlformats.org/officeDocument/2006/relationships/hyperlink" Target="http://www.bom.gov.au/jsp/ncc/cdio/weatherData/av?p_display_type=dailyDataFile&amp;p_nccObsCode=123&amp;p_stn_num=078031&amp;p_c=-1217762716&amp;p_startYear=2007" TargetMode="External"/><Relationship Id="rId3785" Type="http://schemas.openxmlformats.org/officeDocument/2006/relationships/hyperlink" Target="http://www.bom.gov.au/jsp/ncc/cdio/weatherData/av?p_display_type=dailyDataFile&amp;p_nccObsCode=123&amp;p_stn_num=083090&amp;p_c=-1380784943&amp;p_startYear=2007" TargetMode="External"/><Relationship Id="rId3786" Type="http://schemas.openxmlformats.org/officeDocument/2006/relationships/hyperlink" Target="http://www.bom.gov.au/jsp/ncc/cdio/weatherData/av?p_display_type=dailyDataFile&amp;p_nccObsCode=123&amp;p_stn_num=082039&amp;p_c=-1346074941&amp;p_startYear=2007" TargetMode="External"/><Relationship Id="rId3787" Type="http://schemas.openxmlformats.org/officeDocument/2006/relationships/hyperlink" Target="http://www.bom.gov.au/jsp/ncc/cdio/weatherData/av?p_display_type=dailyDataFile&amp;p_nccObsCode=123&amp;p_stn_num=085072&amp;p_c=-1447444474&amp;p_startYear=2007" TargetMode="External"/><Relationship Id="rId3788" Type="http://schemas.openxmlformats.org/officeDocument/2006/relationships/hyperlink" Target="http://www.bom.gov.au/jsp/ncc/cdio/weatherData/av?p_display_type=dailyDataFile&amp;p_nccObsCode=123&amp;p_stn_num=088109&amp;p_c=-1552634613&amp;p_startYear=2007" TargetMode="External"/><Relationship Id="rId3789" Type="http://schemas.openxmlformats.org/officeDocument/2006/relationships/hyperlink" Target="http://www.bom.gov.au/jsp/ncc/cdio/weatherData/av?p_display_type=dailyDataFile&amp;p_nccObsCode=123&amp;p_stn_num=079105&amp;p_c=-1251515642&amp;p_startYear=2007" TargetMode="External"/><Relationship Id="rId3790" Type="http://schemas.openxmlformats.org/officeDocument/2006/relationships/hyperlink" Target="http://www.bom.gov.au/jsp/ncc/cdio/weatherData/av?p_display_type=dailyDataFile&amp;p_nccObsCode=123&amp;p_stn_num=077094&amp;p_c=-1188692404&amp;p_startYear=2007" TargetMode="External"/><Relationship Id="rId3791" Type="http://schemas.openxmlformats.org/officeDocument/2006/relationships/hyperlink" Target="http://www.bom.gov.au/jsp/ncc/cdio/weatherData/av?p_display_type=dailyDataFile&amp;p_nccObsCode=123&amp;p_stn_num=082138&amp;p_c=-1349325646&amp;p_startYear=2007" TargetMode="External"/><Relationship Id="rId3792" Type="http://schemas.openxmlformats.org/officeDocument/2006/relationships/hyperlink" Target="http://www.bom.gov.au/jsp/ncc/cdio/weatherData/av?p_display_type=dailyDataFile&amp;p_nccObsCode=123&amp;p_stn_num=090186&amp;p_c=-1626698356&amp;p_startYear=2007" TargetMode="External"/><Relationship Id="rId3793" Type="http://schemas.openxmlformats.org/officeDocument/2006/relationships/hyperlink" Target="http://www.bom.gov.au/jsp/ncc/cdio/weatherData/av?p_display_type=dailyDataFile&amp;p_nccObsCode=123&amp;p_stn_num=85096&amp;p_c=-1448261280&amp;p_startYear=2007" TargetMode="External"/><Relationship Id="rId3794" Type="http://schemas.openxmlformats.org/officeDocument/2006/relationships/hyperlink" Target="http://www.bom.gov.au/jsp/ncc/cdio/weatherData/av?p_display_type=dailyDataFile&amp;p_nccObsCode=123&amp;p_stn_num=085279&amp;p_c=-1454495882&amp;p_startYear=2008" TargetMode="External"/><Relationship Id="rId3795" Type="http://schemas.openxmlformats.org/officeDocument/2006/relationships/hyperlink" Target="http://www.bom.gov.au/jsp/ncc/cdio/weatherData/av?p_display_type=dailyDataFile&amp;p_nccObsCode=123&amp;p_stn_num=089002&amp;p_c=-1584265588&amp;p_startYear=2008" TargetMode="External"/><Relationship Id="rId3796" Type="http://schemas.openxmlformats.org/officeDocument/2006/relationships/hyperlink" Target="http://www.bom.gov.au/jsp/ncc/cdio/weatherData/av?p_display_type=dailyDataFile&amp;p_nccObsCode=123&amp;p_stn_num=082170&amp;p_c=-1350376245&amp;p_startYear=2008" TargetMode="External"/><Relationship Id="rId3797" Type="http://schemas.openxmlformats.org/officeDocument/2006/relationships/hyperlink" Target="http://www.bom.gov.au/jsp/ncc/cdio/weatherData/av?p_display_type=dailyDataFile&amp;p_nccObsCode=123&amp;p_stn_num=90015&amp;p_c=-1620534591&amp;p_startYear=2008" TargetMode="External"/><Relationship Id="rId3798" Type="http://schemas.openxmlformats.org/officeDocument/2006/relationships/hyperlink" Target="http://www.bom.gov.au/jsp/ncc/cdio/weatherData/av?p_display_type=dailyDataFile&amp;p_nccObsCode=123&amp;p_stn_num=088110&amp;p_c=-1552668966&amp;p_startYear=2008" TargetMode="External"/><Relationship Id="rId3799" Type="http://schemas.openxmlformats.org/officeDocument/2006/relationships/hyperlink" Target="http://www.bom.gov.au/jsp/ncc/cdio/weatherData/av?p_display_type=dailyDataFile&amp;p_nccObsCode=123&amp;p_stn_num=080015&amp;p_c=-1280474855&amp;p_startYear=2008" TargetMode="External"/><Relationship Id="rId3800" Type="http://schemas.openxmlformats.org/officeDocument/2006/relationships/hyperlink" Target="http://www.bom.gov.au/jsp/ncc/cdio/weatherData/av?p_display_type=dailyDataFile&amp;p_nccObsCode=123&amp;p_stn_num=084016&amp;p_c=-1411732557&amp;p_startYear=2008" TargetMode="External"/><Relationship Id="rId3801" Type="http://schemas.openxmlformats.org/officeDocument/2006/relationships/hyperlink" Target="http://www.bom.gov.au/jsp/ncc/cdio/weatherData/av?p_display_type=dailyDataFile&amp;p_nccObsCode=123&amp;p_stn_num=087113&amp;p_c=-1517729860&amp;p_startYear=2008" TargetMode="External"/><Relationship Id="rId3802" Type="http://schemas.openxmlformats.org/officeDocument/2006/relationships/hyperlink" Target="http://www.bom.gov.au/jsp/ncc/cdio/weatherData/av?p_display_type=dailyDataFile&amp;p_nccObsCode=123&amp;p_stn_num=090173&amp;p_c=-1626228892&amp;p_startYear=2008" TargetMode="External"/><Relationship Id="rId3803" Type="http://schemas.openxmlformats.org/officeDocument/2006/relationships/hyperlink" Target="http://www.bom.gov.au/jsp/ncc/cdio/weatherData/av?p_display_type=dailyDataFile&amp;p_nccObsCode=123&amp;p_stn_num=079100&amp;p_c=-1251357107&amp;p_startYear=2008" TargetMode="External"/><Relationship Id="rId3804" Type="http://schemas.openxmlformats.org/officeDocument/2006/relationships/hyperlink" Target="http://www.bom.gov.au/jsp/ncc/cdio/weatherData/av?p_display_type=dailyDataFile&amp;p_nccObsCode=123&amp;p_stn_num=080023&amp;p_c=-1280731213&amp;p_startYear=2008" TargetMode="External"/><Relationship Id="rId3805" Type="http://schemas.openxmlformats.org/officeDocument/2006/relationships/hyperlink" Target="http://www.bom.gov.au/jsp/ncc/cdio/weatherData/av?p_display_type=dailyDataFile&amp;p_nccObsCode=123&amp;p_stn_num=087031&amp;p_c=-1514874206&amp;p_startYear=2008" TargetMode="External"/><Relationship Id="rId3806" Type="http://schemas.openxmlformats.org/officeDocument/2006/relationships/hyperlink" Target="http://www.bom.gov.au/jsp/ncc/cdio/weatherData/av?p_display_type=dailyDataFile&amp;p_nccObsCode=123&amp;p_stn_num=088043&amp;p_c=-1550309293&amp;p_startYear=2008" TargetMode="External"/><Relationship Id="rId3807" Type="http://schemas.openxmlformats.org/officeDocument/2006/relationships/hyperlink" Target="http://www.bom.gov.au/jsp/ncc/cdio/weatherData/av?p_display_type=dailyDataFile&amp;p_nccObsCode=123&amp;p_stn_num=076031&amp;p_c=-1156137916&amp;p_startYear=2008" TargetMode="External"/><Relationship Id="rId3808" Type="http://schemas.openxmlformats.org/officeDocument/2006/relationships/hyperlink" Target="http://www.bom.gov.au/jsp/ncc/cdio/weatherData/av?p_display_type=dailyDataFile&amp;p_nccObsCode=123&amp;p_stn_num=078031&amp;p_c=-1217762716&amp;p_startYear=2008" TargetMode="External"/><Relationship Id="rId3809" Type="http://schemas.openxmlformats.org/officeDocument/2006/relationships/hyperlink" Target="http://www.bom.gov.au/jsp/ncc/cdio/weatherData/av?p_display_type=dailyDataFile&amp;p_nccObsCode=123&amp;p_stn_num=083090&amp;p_c=-1380784943&amp;p_startYear=2008" TargetMode="External"/><Relationship Id="rId3810" Type="http://schemas.openxmlformats.org/officeDocument/2006/relationships/hyperlink" Target="http://www.bom.gov.au/jsp/ncc/cdio/weatherData/av?p_display_type=dailyDataFile&amp;p_nccObsCode=123&amp;p_stn_num=082039&amp;p_c=-1346074941&amp;p_startYear=2008" TargetMode="External"/><Relationship Id="rId3811" Type="http://schemas.openxmlformats.org/officeDocument/2006/relationships/hyperlink" Target="http://www.bom.gov.au/jsp/ncc/cdio/weatherData/av?p_display_type=dailyDataFile&amp;p_nccObsCode=123&amp;p_stn_num=085072&amp;p_c=-1447444474&amp;p_startYear=2008" TargetMode="External"/><Relationship Id="rId3812" Type="http://schemas.openxmlformats.org/officeDocument/2006/relationships/hyperlink" Target="http://www.bom.gov.au/jsp/ncc/cdio/weatherData/av?p_display_type=dailyDataFile&amp;p_nccObsCode=123&amp;p_stn_num=088109&amp;p_c=-1552634613&amp;p_startYear=2008" TargetMode="External"/><Relationship Id="rId3813" Type="http://schemas.openxmlformats.org/officeDocument/2006/relationships/hyperlink" Target="http://www.bom.gov.au/jsp/ncc/cdio/weatherData/av?p_display_type=dailyDataFile&amp;p_nccObsCode=123&amp;p_stn_num=079105&amp;p_c=-1251515642&amp;p_startYear=2008" TargetMode="External"/><Relationship Id="rId3814" Type="http://schemas.openxmlformats.org/officeDocument/2006/relationships/hyperlink" Target="http://www.bom.gov.au/jsp/ncc/cdio/weatherData/av?p_display_type=dailyDataFile&amp;p_nccObsCode=123&amp;p_stn_num=077094&amp;p_c=-1188692404&amp;p_startYear=2008" TargetMode="External"/><Relationship Id="rId3815" Type="http://schemas.openxmlformats.org/officeDocument/2006/relationships/hyperlink" Target="http://www.bom.gov.au/jsp/ncc/cdio/weatherData/av?p_display_type=dailyDataFile&amp;p_nccObsCode=123&amp;p_stn_num=082138&amp;p_c=-1349325646&amp;p_startYear=2008" TargetMode="External"/><Relationship Id="rId3816" Type="http://schemas.openxmlformats.org/officeDocument/2006/relationships/hyperlink" Target="http://www.bom.gov.au/jsp/ncc/cdio/weatherData/av?p_display_type=dailyDataFile&amp;p_nccObsCode=123&amp;p_stn_num=090186&amp;p_c=-1626698356&amp;p_startYear=2008" TargetMode="External"/><Relationship Id="rId3817" Type="http://schemas.openxmlformats.org/officeDocument/2006/relationships/hyperlink" Target="http://www.bom.gov.au/jsp/ncc/cdio/weatherData/av?p_display_type=dailyDataFile&amp;p_nccObsCode=123&amp;p_stn_num=85096&amp;p_c=-1448261280&amp;p_startYear=2008" TargetMode="External"/><Relationship Id="rId3818" Type="http://schemas.openxmlformats.org/officeDocument/2006/relationships/hyperlink" Target="http://www.bom.gov.au/jsp/ncc/cdio/weatherData/av?p_display_type=dailyDataFile&amp;p_nccObsCode=123&amp;p_stn_num=085279&amp;p_c=-1454495882&amp;p_startYear=2009" TargetMode="External"/><Relationship Id="rId3819" Type="http://schemas.openxmlformats.org/officeDocument/2006/relationships/hyperlink" Target="http://www.bom.gov.au/jsp/ncc/cdio/weatherData/av?p_display_type=dailyDataFile&amp;p_nccObsCode=123&amp;p_stn_num=089002&amp;p_c=-1584265588&amp;p_startYear=2009" TargetMode="External"/><Relationship Id="rId3820" Type="http://schemas.openxmlformats.org/officeDocument/2006/relationships/hyperlink" Target="http://www.bom.gov.au/jsp/ncc/cdio/weatherData/av?p_display_type=dailyDataFile&amp;p_nccObsCode=123&amp;p_stn_num=082170&amp;p_c=-1350376245&amp;p_startYear=2009" TargetMode="External"/><Relationship Id="rId3821" Type="http://schemas.openxmlformats.org/officeDocument/2006/relationships/hyperlink" Target="http://www.bom.gov.au/jsp/ncc/cdio/weatherData/av?p_display_type=dailyDataFile&amp;p_nccObsCode=123&amp;p_stn_num=90015&amp;p_c=-1620534591&amp;p_startYear=2009" TargetMode="External"/><Relationship Id="rId3822" Type="http://schemas.openxmlformats.org/officeDocument/2006/relationships/hyperlink" Target="http://www.bom.gov.au/jsp/ncc/cdio/weatherData/av?p_display_type=dailyDataFile&amp;p_nccObsCode=123&amp;p_stn_num=088110&amp;p_c=-1552668966&amp;p_startYear=2009" TargetMode="External"/><Relationship Id="rId3823" Type="http://schemas.openxmlformats.org/officeDocument/2006/relationships/hyperlink" Target="http://www.bom.gov.au/jsp/ncc/cdio/weatherData/av?p_display_type=dailyDataFile&amp;p_nccObsCode=123&amp;p_stn_num=080015&amp;p_c=-1280474855&amp;p_startYear=2009" TargetMode="External"/><Relationship Id="rId3824" Type="http://schemas.openxmlformats.org/officeDocument/2006/relationships/hyperlink" Target="http://www.bom.gov.au/jsp/ncc/cdio/weatherData/av?p_display_type=dailyDataFile&amp;p_nccObsCode=123&amp;p_stn_num=084016&amp;p_c=-1411732557&amp;p_startYear=2009" TargetMode="External"/><Relationship Id="rId3825" Type="http://schemas.openxmlformats.org/officeDocument/2006/relationships/hyperlink" Target="http://www.bom.gov.au/jsp/ncc/cdio/weatherData/av?p_display_type=dailyDataFile&amp;p_nccObsCode=123&amp;p_stn_num=087113&amp;p_c=-1517729860&amp;p_startYear=2009" TargetMode="External"/><Relationship Id="rId3826" Type="http://schemas.openxmlformats.org/officeDocument/2006/relationships/hyperlink" Target="http://www.bom.gov.au/jsp/ncc/cdio/weatherData/av?p_display_type=dailyDataFile&amp;p_nccObsCode=123&amp;p_stn_num=090173&amp;p_c=-1626228892&amp;p_startYear=2009" TargetMode="External"/><Relationship Id="rId3827" Type="http://schemas.openxmlformats.org/officeDocument/2006/relationships/hyperlink" Target="http://www.bom.gov.au/jsp/ncc/cdio/weatherData/av?p_display_type=dailyDataFile&amp;p_nccObsCode=123&amp;p_stn_num=079100&amp;p_c=-1251357107&amp;p_startYear=2009" TargetMode="External"/><Relationship Id="rId3828" Type="http://schemas.openxmlformats.org/officeDocument/2006/relationships/hyperlink" Target="http://www.bom.gov.au/jsp/ncc/cdio/weatherData/av?p_display_type=dailyDataFile&amp;p_nccObsCode=123&amp;p_stn_num=080023&amp;p_c=-1280731213&amp;p_startYear=2009" TargetMode="External"/><Relationship Id="rId3829" Type="http://schemas.openxmlformats.org/officeDocument/2006/relationships/hyperlink" Target="http://www.bom.gov.au/jsp/ncc/cdio/weatherData/av?p_display_type=dailyDataFile&amp;p_nccObsCode=123&amp;p_stn_num=087031&amp;p_c=-1514874206&amp;p_startYear=2009" TargetMode="External"/><Relationship Id="rId3830" Type="http://schemas.openxmlformats.org/officeDocument/2006/relationships/hyperlink" Target="http://www.bom.gov.au/jsp/ncc/cdio/weatherData/av?p_display_type=dailyDataFile&amp;p_nccObsCode=123&amp;p_stn_num=088043&amp;p_c=-1550309293&amp;p_startYear=2009" TargetMode="External"/><Relationship Id="rId3831" Type="http://schemas.openxmlformats.org/officeDocument/2006/relationships/hyperlink" Target="http://www.bom.gov.au/jsp/ncc/cdio/weatherData/av?p_display_type=dailyDataFile&amp;p_nccObsCode=123&amp;p_stn_num=076031&amp;p_c=-1156137916&amp;p_startYear=2009" TargetMode="External"/><Relationship Id="rId3832" Type="http://schemas.openxmlformats.org/officeDocument/2006/relationships/hyperlink" Target="http://www.bom.gov.au/jsp/ncc/cdio/weatherData/av?p_display_type=dailyDataFile&amp;p_nccObsCode=123&amp;p_stn_num=078015&amp;p_c=-1217263368&amp;p_startYear=2009" TargetMode="External"/><Relationship Id="rId3833" Type="http://schemas.openxmlformats.org/officeDocument/2006/relationships/hyperlink" Target="http://www.bom.gov.au/jsp/ncc/cdio/weatherData/av?p_display_type=dailyDataFile&amp;p_nccObsCode=123&amp;p_stn_num=083090&amp;p_c=-1380784943&amp;p_startYear=2009" TargetMode="External"/><Relationship Id="rId3834" Type="http://schemas.openxmlformats.org/officeDocument/2006/relationships/hyperlink" Target="http://www.bom.gov.au/jsp/ncc/cdio/weatherData/av?p_display_type=dailyDataFile&amp;p_nccObsCode=123&amp;p_stn_num=082039&amp;p_c=-1346074941&amp;p_startYear=2009" TargetMode="External"/><Relationship Id="rId3835" Type="http://schemas.openxmlformats.org/officeDocument/2006/relationships/hyperlink" Target="http://www.bom.gov.au/jsp/ncc/cdio/weatherData/av?p_display_type=dailyDataFile&amp;p_nccObsCode=123&amp;p_stn_num=085072&amp;p_c=-1447444474&amp;p_startYear=2009" TargetMode="External"/><Relationship Id="rId3836" Type="http://schemas.openxmlformats.org/officeDocument/2006/relationships/hyperlink" Target="http://www.bom.gov.au/jsp/ncc/cdio/weatherData/av?p_display_type=dailyDataFile&amp;p_nccObsCode=123&amp;p_stn_num=088109&amp;p_c=-1552634613&amp;p_startYear=2009" TargetMode="External"/><Relationship Id="rId3837" Type="http://schemas.openxmlformats.org/officeDocument/2006/relationships/hyperlink" Target="http://www.bom.gov.au/jsp/ncc/cdio/weatherData/av?p_display_type=dailyDataFile&amp;p_nccObsCode=123&amp;p_stn_num=079105&amp;p_c=-1251515642&amp;p_startYear=2009" TargetMode="External"/><Relationship Id="rId3838" Type="http://schemas.openxmlformats.org/officeDocument/2006/relationships/hyperlink" Target="http://www.bom.gov.au/jsp/ncc/cdio/weatherData/av?p_display_type=dailyDataFile&amp;p_nccObsCode=123&amp;p_stn_num=077094&amp;p_c=-1188692404&amp;p_startYear=2009" TargetMode="External"/><Relationship Id="rId3839" Type="http://schemas.openxmlformats.org/officeDocument/2006/relationships/hyperlink" Target="http://www.bom.gov.au/jsp/ncc/cdio/weatherData/av?p_display_type=dailyDataFile&amp;p_nccObsCode=123&amp;p_stn_num=082138&amp;p_c=-1349325646&amp;p_startYear=2009" TargetMode="External"/><Relationship Id="rId3840" Type="http://schemas.openxmlformats.org/officeDocument/2006/relationships/hyperlink" Target="http://www.bom.gov.au/jsp/ncc/cdio/weatherData/av?p_display_type=dailyDataFile&amp;p_nccObsCode=123&amp;p_stn_num=090186&amp;p_c=-1626698356&amp;p_startYear=2009" TargetMode="External"/><Relationship Id="rId3841" Type="http://schemas.openxmlformats.org/officeDocument/2006/relationships/hyperlink" Target="http://www.bom.gov.au/jsp/ncc/cdio/weatherData/av?p_display_type=dailyDataFile&amp;p_nccObsCode=123&amp;p_stn_num=85096&amp;p_c=-1448261280&amp;p_startYear=2009" TargetMode="External"/><Relationship Id="rId3842" Type="http://schemas.openxmlformats.org/officeDocument/2006/relationships/hyperlink" Target="http://www.bom.gov.au/jsp/ncc/cdio/weatherData/av?p_display_type=dailyDataFile&amp;p_nccObsCode=123&amp;p_stn_num=085279&amp;p_c=-1454495882&amp;p_startYear=2010" TargetMode="External"/><Relationship Id="rId3843" Type="http://schemas.openxmlformats.org/officeDocument/2006/relationships/hyperlink" Target="http://www.bom.gov.au/jsp/ncc/cdio/weatherData/av?p_display_type=dailyDataFile&amp;p_nccObsCode=123&amp;p_stn_num=089002&amp;p_c=-1584265588&amp;p_startYear=2010" TargetMode="External"/><Relationship Id="rId3844" Type="http://schemas.openxmlformats.org/officeDocument/2006/relationships/hyperlink" Target="http://www.bom.gov.au/jsp/ncc/cdio/weatherData/av?p_display_type=dailyDataFile&amp;p_nccObsCode=123&amp;p_stn_num=082170&amp;p_c=-1350376245&amp;p_startYear=2010" TargetMode="External"/><Relationship Id="rId3845" Type="http://schemas.openxmlformats.org/officeDocument/2006/relationships/hyperlink" Target="http://www.bom.gov.au/jsp/ncc/cdio/weatherData/av?p_display_type=dailyDataFile&amp;p_nccObsCode=123&amp;p_stn_num=90015&amp;p_c=-1620534591&amp;p_startYear=2010" TargetMode="External"/><Relationship Id="rId3846" Type="http://schemas.openxmlformats.org/officeDocument/2006/relationships/hyperlink" Target="http://www.bom.gov.au/jsp/ncc/cdio/weatherData/av?p_display_type=dailyDataFile&amp;p_nccObsCode=123&amp;p_stn_num=088110&amp;p_c=-1552668966&amp;p_startYear=2010" TargetMode="External"/><Relationship Id="rId3847" Type="http://schemas.openxmlformats.org/officeDocument/2006/relationships/hyperlink" Target="http://www.bom.gov.au/jsp/ncc/cdio/weatherData/av?p_display_type=dailyDataFile&amp;p_nccObsCode=123&amp;p_stn_num=080015&amp;p_c=-1280474855&amp;p_startYear=2010" TargetMode="External"/><Relationship Id="rId3848" Type="http://schemas.openxmlformats.org/officeDocument/2006/relationships/hyperlink" Target="http://www.bom.gov.au/jsp/ncc/cdio/weatherData/av?p_display_type=dailyDataFile&amp;p_nccObsCode=123&amp;p_stn_num=084016&amp;p_c=-1411732557&amp;p_startYear=2010" TargetMode="External"/><Relationship Id="rId3849" Type="http://schemas.openxmlformats.org/officeDocument/2006/relationships/hyperlink" Target="http://www.bom.gov.au/jsp/ncc/cdio/weatherData/av?p_display_type=dailyDataFile&amp;p_nccObsCode=123&amp;p_stn_num=087113&amp;p_c=-1517729860&amp;p_startYear=2010" TargetMode="External"/><Relationship Id="rId3850" Type="http://schemas.openxmlformats.org/officeDocument/2006/relationships/hyperlink" Target="http://www.bom.gov.au/jsp/ncc/cdio/weatherData/av?p_display_type=dailyDataFile&amp;p_nccObsCode=123&amp;p_stn_num=090173&amp;p_c=-1626228892&amp;p_startYear=2010" TargetMode="External"/><Relationship Id="rId3851" Type="http://schemas.openxmlformats.org/officeDocument/2006/relationships/hyperlink" Target="http://www.bom.gov.au/jsp/ncc/cdio/weatherData/av?p_display_type=dailyDataFile&amp;p_nccObsCode=123&amp;p_stn_num=079100&amp;p_c=-1251357107&amp;p_startYear=2010" TargetMode="External"/><Relationship Id="rId3852" Type="http://schemas.openxmlformats.org/officeDocument/2006/relationships/hyperlink" Target="http://www.bom.gov.au/jsp/ncc/cdio/weatherData/av?p_display_type=dailyDataFile&amp;p_nccObsCode=123&amp;p_stn_num=080023&amp;p_c=-1280731213&amp;p_startYear=2010" TargetMode="External"/><Relationship Id="rId3853" Type="http://schemas.openxmlformats.org/officeDocument/2006/relationships/hyperlink" Target="http://www.bom.gov.au/jsp/ncc/cdio/weatherData/av?p_display_type=dailyDataFile&amp;p_nccObsCode=123&amp;p_stn_num=087031&amp;p_c=-1514874206&amp;p_startYear=2010" TargetMode="External"/><Relationship Id="rId3854" Type="http://schemas.openxmlformats.org/officeDocument/2006/relationships/hyperlink" Target="http://www.bom.gov.au/jsp/ncc/cdio/weatherData/av?p_display_type=dailyDataFile&amp;p_nccObsCode=123&amp;p_stn_num=088043&amp;p_c=-1550309293&amp;p_startYear=2010" TargetMode="External"/><Relationship Id="rId3855" Type="http://schemas.openxmlformats.org/officeDocument/2006/relationships/hyperlink" Target="http://www.bom.gov.au/jsp/ncc/cdio/weatherData/av?p_display_type=dailyDataFile&amp;p_nccObsCode=123&amp;p_stn_num=076031&amp;p_c=-1156137916&amp;p_startYear=2010" TargetMode="External"/><Relationship Id="rId3856" Type="http://schemas.openxmlformats.org/officeDocument/2006/relationships/hyperlink" Target="http://www.bom.gov.au/jsp/ncc/cdio/weatherData/av?p_display_type=dailyDataFile&amp;p_nccObsCode=123&amp;p_stn_num=078015&amp;p_c=-1217263368&amp;p_startYear=2010" TargetMode="External"/><Relationship Id="rId3857" Type="http://schemas.openxmlformats.org/officeDocument/2006/relationships/hyperlink" Target="http://www.bom.gov.au/jsp/ncc/cdio/weatherData/av?p_display_type=dailyDataFile&amp;p_nccObsCode=123&amp;p_stn_num=083090&amp;p_c=-1380784943&amp;p_startYear=2010" TargetMode="External"/><Relationship Id="rId3858" Type="http://schemas.openxmlformats.org/officeDocument/2006/relationships/hyperlink" Target="http://www.bom.gov.au/jsp/ncc/cdio/weatherData/av?p_display_type=dailyDataFile&amp;p_nccObsCode=123&amp;p_stn_num=082039&amp;p_c=-1346074941&amp;p_startYear=2010" TargetMode="External"/><Relationship Id="rId3859" Type="http://schemas.openxmlformats.org/officeDocument/2006/relationships/hyperlink" Target="http://www.bom.gov.au/jsp/ncc/cdio/weatherData/av?p_display_type=dailyDataFile&amp;p_nccObsCode=123&amp;p_stn_num=085072&amp;p_c=-1447444474&amp;p_startYear=2010" TargetMode="External"/><Relationship Id="rId3860" Type="http://schemas.openxmlformats.org/officeDocument/2006/relationships/hyperlink" Target="http://www.bom.gov.au/jsp/ncc/cdio/weatherData/av?p_display_type=dailyDataFile&amp;p_nccObsCode=123&amp;p_stn_num=088109&amp;p_c=-1552634613&amp;p_startYear=2010" TargetMode="External"/><Relationship Id="rId3861" Type="http://schemas.openxmlformats.org/officeDocument/2006/relationships/hyperlink" Target="http://www.bom.gov.au/jsp/ncc/cdio/weatherData/av?p_display_type=dailyDataFile&amp;p_nccObsCode=123&amp;p_stn_num=079105&amp;p_c=-1251515642&amp;p_startYear=2010" TargetMode="External"/><Relationship Id="rId3862" Type="http://schemas.openxmlformats.org/officeDocument/2006/relationships/hyperlink" Target="http://www.bom.gov.au/jsp/ncc/cdio/weatherData/av?p_display_type=dailyDataFile&amp;p_nccObsCode=123&amp;p_stn_num=077094&amp;p_c=-1188692404&amp;p_startYear=2010" TargetMode="External"/><Relationship Id="rId3863" Type="http://schemas.openxmlformats.org/officeDocument/2006/relationships/hyperlink" Target="http://www.bom.gov.au/jsp/ncc/cdio/weatherData/av?p_display_type=dailyDataFile&amp;p_nccObsCode=123&amp;p_stn_num=082138&amp;p_c=-1349325646&amp;p_startYear=2010" TargetMode="External"/><Relationship Id="rId3864" Type="http://schemas.openxmlformats.org/officeDocument/2006/relationships/hyperlink" Target="http://www.bom.gov.au/jsp/ncc/cdio/weatherData/av?p_display_type=dailyDataFile&amp;p_nccObsCode=123&amp;p_stn_num=090186&amp;p_c=-1626698356&amp;p_startYear=2010" TargetMode="External"/><Relationship Id="rId3865" Type="http://schemas.openxmlformats.org/officeDocument/2006/relationships/hyperlink" Target="http://www.bom.gov.au/jsp/ncc/cdio/weatherData/av?p_display_type=dailyDataFile&amp;p_nccObsCode=123&amp;p_stn_num=85096&amp;p_c=-1448261280&amp;p_startYear=2010" TargetMode="External"/><Relationship Id="rId3866" Type="http://schemas.openxmlformats.org/officeDocument/2006/relationships/hyperlink" Target="http://www.bom.gov.au/jsp/ncc/cdio/weatherData/av?p_display_type=dailyDataFile&amp;p_nccObsCode=123&amp;p_stn_num=085279&amp;p_c=-1454495882&amp;p_startYear=2011" TargetMode="External"/><Relationship Id="rId3867" Type="http://schemas.openxmlformats.org/officeDocument/2006/relationships/hyperlink" Target="http://www.bom.gov.au/jsp/ncc/cdio/weatherData/av?p_display_type=dailyDataFile&amp;p_nccObsCode=123&amp;p_stn_num=089002&amp;p_c=-1584265588&amp;p_startYear=2011" TargetMode="External"/><Relationship Id="rId3868" Type="http://schemas.openxmlformats.org/officeDocument/2006/relationships/hyperlink" Target="http://www.bom.gov.au/jsp/ncc/cdio/weatherData/av?p_display_type=dailyDataFile&amp;p_nccObsCode=123&amp;p_stn_num=082170&amp;p_c=-1350376245&amp;p_startYear=2011" TargetMode="External"/><Relationship Id="rId3869" Type="http://schemas.openxmlformats.org/officeDocument/2006/relationships/hyperlink" Target="http://www.bom.gov.au/jsp/ncc/cdio/weatherData/av?p_display_type=dailyDataFile&amp;p_nccObsCode=123&amp;p_stn_num=90015&amp;p_c=-1620534591&amp;p_startYear=2011" TargetMode="External"/><Relationship Id="rId3870" Type="http://schemas.openxmlformats.org/officeDocument/2006/relationships/hyperlink" Target="http://www.bom.gov.au/jsp/ncc/cdio/weatherData/av?p_display_type=dailyDataFile&amp;p_nccObsCode=123&amp;p_stn_num=088110&amp;p_c=-1552668966&amp;p_startYear=2011" TargetMode="External"/><Relationship Id="rId3871" Type="http://schemas.openxmlformats.org/officeDocument/2006/relationships/hyperlink" Target="http://www.bom.gov.au/jsp/ncc/cdio/weatherData/av?p_display_type=dailyDataFile&amp;p_nccObsCode=123&amp;p_stn_num=080015&amp;p_c=-1280474855&amp;p_startYear=2011" TargetMode="External"/><Relationship Id="rId3872" Type="http://schemas.openxmlformats.org/officeDocument/2006/relationships/hyperlink" Target="http://www.bom.gov.au/jsp/ncc/cdio/weatherData/av?p_display_type=dailyDataFile&amp;p_nccObsCode=123&amp;p_stn_num=084016&amp;p_c=-1411732557&amp;p_startYear=2011" TargetMode="External"/><Relationship Id="rId3873" Type="http://schemas.openxmlformats.org/officeDocument/2006/relationships/hyperlink" Target="http://www.bom.gov.au/jsp/ncc/cdio/weatherData/av?p_display_type=dailyDataFile&amp;p_nccObsCode=123&amp;p_stn_num=087113&amp;p_c=-1517729860&amp;p_startYear=2011" TargetMode="External"/><Relationship Id="rId3874" Type="http://schemas.openxmlformats.org/officeDocument/2006/relationships/hyperlink" Target="http://www.bom.gov.au/jsp/ncc/cdio/weatherData/av?p_display_type=dailyDataFile&amp;p_nccObsCode=123&amp;p_stn_num=090173&amp;p_c=-1626228892&amp;p_startYear=2011" TargetMode="External"/><Relationship Id="rId3875" Type="http://schemas.openxmlformats.org/officeDocument/2006/relationships/hyperlink" Target="http://www.bom.gov.au/jsp/ncc/cdio/weatherData/av?p_display_type=dailyDataFile&amp;p_nccObsCode=123&amp;p_stn_num=079100&amp;p_c=-1251357107&amp;p_startYear=2011" TargetMode="External"/><Relationship Id="rId3876" Type="http://schemas.openxmlformats.org/officeDocument/2006/relationships/hyperlink" Target="http://www.bom.gov.au/jsp/ncc/cdio/weatherData/av?p_display_type=dailyDataFile&amp;p_nccObsCode=123&amp;p_stn_num=080023&amp;p_c=-1280731213&amp;p_startYear=2011" TargetMode="External"/><Relationship Id="rId3877" Type="http://schemas.openxmlformats.org/officeDocument/2006/relationships/hyperlink" Target="http://www.bom.gov.au/jsp/ncc/cdio/weatherData/av?p_display_type=dailyDataFile&amp;p_nccObsCode=123&amp;p_stn_num=087031&amp;p_c=-1514874206&amp;p_startYear=2011" TargetMode="External"/><Relationship Id="rId3878" Type="http://schemas.openxmlformats.org/officeDocument/2006/relationships/hyperlink" Target="http://www.bom.gov.au/jsp/ncc/cdio/weatherData/av?p_display_type=dailyDataFile&amp;p_nccObsCode=123&amp;p_stn_num=088043&amp;p_c=-1550309293&amp;p_startYear=2011" TargetMode="External"/><Relationship Id="rId3879" Type="http://schemas.openxmlformats.org/officeDocument/2006/relationships/hyperlink" Target="http://www.bom.gov.au/jsp/ncc/cdio/weatherData/av?p_display_type=dailyDataFile&amp;p_nccObsCode=123&amp;p_stn_num=076031&amp;p_c=-1156137916&amp;p_startYear=2011" TargetMode="External"/><Relationship Id="rId3880" Type="http://schemas.openxmlformats.org/officeDocument/2006/relationships/hyperlink" Target="http://www.bom.gov.au/jsp/ncc/cdio/weatherData/av?p_display_type=dailyDataFile&amp;p_nccObsCode=123&amp;p_stn_num=078015&amp;p_c=-1217263368&amp;p_startYear=2011" TargetMode="External"/><Relationship Id="rId3881" Type="http://schemas.openxmlformats.org/officeDocument/2006/relationships/hyperlink" Target="http://www.bom.gov.au/jsp/ncc/cdio/weatherData/av?p_display_type=dailyDataFile&amp;p_nccObsCode=123&amp;p_stn_num=083090&amp;p_c=-1380784943&amp;p_startYear=2011" TargetMode="External"/><Relationship Id="rId3882" Type="http://schemas.openxmlformats.org/officeDocument/2006/relationships/hyperlink" Target="http://www.bom.gov.au/jsp/ncc/cdio/weatherData/av?p_display_type=dailyDataFile&amp;p_nccObsCode=123&amp;p_stn_num=082039&amp;p_c=-1346074941&amp;p_startYear=2011" TargetMode="External"/><Relationship Id="rId3883" Type="http://schemas.openxmlformats.org/officeDocument/2006/relationships/hyperlink" Target="http://www.bom.gov.au/jsp/ncc/cdio/weatherData/av?p_display_type=dailyDataFile&amp;p_nccObsCode=123&amp;p_stn_num=085072&amp;p_c=-1447444474&amp;p_startYear=2011" TargetMode="External"/><Relationship Id="rId3884" Type="http://schemas.openxmlformats.org/officeDocument/2006/relationships/hyperlink" Target="http://www.bom.gov.au/jsp/ncc/cdio/weatherData/av?p_display_type=dailyDataFile&amp;p_nccObsCode=123&amp;p_stn_num=088109&amp;p_c=-1552634613&amp;p_startYear=2011" TargetMode="External"/><Relationship Id="rId3885" Type="http://schemas.openxmlformats.org/officeDocument/2006/relationships/hyperlink" Target="http://www.bom.gov.au/jsp/ncc/cdio/weatherData/av?p_display_type=dailyDataFile&amp;p_nccObsCode=123&amp;p_stn_num=079105&amp;p_c=-1251515642&amp;p_startYear=2011" TargetMode="External"/><Relationship Id="rId3886" Type="http://schemas.openxmlformats.org/officeDocument/2006/relationships/hyperlink" Target="http://www.bom.gov.au/jsp/ncc/cdio/weatherData/av?p_display_type=dailyDataFile&amp;p_nccObsCode=123&amp;p_stn_num=077094&amp;p_c=-1188692404&amp;p_startYear=2011" TargetMode="External"/><Relationship Id="rId3887" Type="http://schemas.openxmlformats.org/officeDocument/2006/relationships/hyperlink" Target="http://www.bom.gov.au/jsp/ncc/cdio/weatherData/av?p_display_type=dailyDataFile&amp;p_nccObsCode=123&amp;p_stn_num=082138&amp;p_c=-1349325646&amp;p_startYear=2011" TargetMode="External"/><Relationship Id="rId3888" Type="http://schemas.openxmlformats.org/officeDocument/2006/relationships/hyperlink" Target="http://www.bom.gov.au/jsp/ncc/cdio/weatherData/av?p_display_type=dailyDataFile&amp;p_nccObsCode=123&amp;p_stn_num=090186&amp;p_c=-1626698356&amp;p_startYear=2011" TargetMode="External"/><Relationship Id="rId3889" Type="http://schemas.openxmlformats.org/officeDocument/2006/relationships/hyperlink" Target="http://www.bom.gov.au/jsp/ncc/cdio/weatherData/av?p_display_type=dailyDataFile&amp;p_nccObsCode=123&amp;p_stn_num=85096&amp;p_c=-1448261280&amp;p_startYear=2011" TargetMode="External"/><Relationship Id="rId3890" Type="http://schemas.openxmlformats.org/officeDocument/2006/relationships/hyperlink" Target="http://www.bom.gov.au/jsp/ncc/cdio/weatherData/av?p_display_type=dailyDataFile&amp;p_nccObsCode=123&amp;p_stn_num=085279&amp;p_c=-1454495882&amp;p_startYear=2012" TargetMode="External"/><Relationship Id="rId3891" Type="http://schemas.openxmlformats.org/officeDocument/2006/relationships/hyperlink" Target="http://www.bom.gov.au/jsp/ncc/cdio/weatherData/av?p_display_type=dailyDataFile&amp;p_nccObsCode=123&amp;p_stn_num=089002&amp;p_c=-1584265588&amp;p_startYear=2012" TargetMode="External"/><Relationship Id="rId3892" Type="http://schemas.openxmlformats.org/officeDocument/2006/relationships/hyperlink" Target="http://www.bom.gov.au/jsp/ncc/cdio/weatherData/av?p_display_type=dailyDataFile&amp;p_nccObsCode=123&amp;p_stn_num=082170&amp;p_c=-1350376245&amp;p_startYear=2012" TargetMode="External"/><Relationship Id="rId3893" Type="http://schemas.openxmlformats.org/officeDocument/2006/relationships/hyperlink" Target="http://www.bom.gov.au/jsp/ncc/cdio/weatherData/av?p_display_type=dailyDataFile&amp;p_nccObsCode=123&amp;p_stn_num=90015&amp;p_c=-1620534591&amp;p_startYear=2012" TargetMode="External"/><Relationship Id="rId3894" Type="http://schemas.openxmlformats.org/officeDocument/2006/relationships/hyperlink" Target="http://www.bom.gov.au/jsp/ncc/cdio/weatherData/av?p_display_type=dailyDataFile&amp;p_nccObsCode=123&amp;p_stn_num=088110&amp;p_c=-1552668966&amp;p_startYear=2012" TargetMode="External"/><Relationship Id="rId3895" Type="http://schemas.openxmlformats.org/officeDocument/2006/relationships/hyperlink" Target="http://www.bom.gov.au/jsp/ncc/cdio/weatherData/av?p_display_type=dailyDataFile&amp;p_nccObsCode=123&amp;p_stn_num=080015&amp;p_c=-1280474855&amp;p_startYear=2012" TargetMode="External"/><Relationship Id="rId3896" Type="http://schemas.openxmlformats.org/officeDocument/2006/relationships/hyperlink" Target="http://www.bom.gov.au/jsp/ncc/cdio/weatherData/av?p_display_type=dailyDataFile&amp;p_nccObsCode=123&amp;p_stn_num=084016&amp;p_c=-1411732557&amp;p_startYear=2012" TargetMode="External"/><Relationship Id="rId3897" Type="http://schemas.openxmlformats.org/officeDocument/2006/relationships/hyperlink" Target="http://www.bom.gov.au/jsp/ncc/cdio/weatherData/av?p_display_type=dailyDataFile&amp;p_nccObsCode=123&amp;p_stn_num=087113&amp;p_c=-1517729860&amp;p_startYear=2012" TargetMode="External"/><Relationship Id="rId3898" Type="http://schemas.openxmlformats.org/officeDocument/2006/relationships/hyperlink" Target="http://www.bom.gov.au/jsp/ncc/cdio/weatherData/av?p_display_type=dailyDataFile&amp;p_nccObsCode=123&amp;p_stn_num=090173&amp;p_c=-1626228892&amp;p_startYear=2012" TargetMode="External"/><Relationship Id="rId3899" Type="http://schemas.openxmlformats.org/officeDocument/2006/relationships/hyperlink" Target="http://www.bom.gov.au/jsp/ncc/cdio/weatherData/av?p_display_type=dailyDataFile&amp;p_nccObsCode=123&amp;p_stn_num=079100&amp;p_c=-1251357107&amp;p_startYear=2012" TargetMode="External"/><Relationship Id="rId3900" Type="http://schemas.openxmlformats.org/officeDocument/2006/relationships/hyperlink" Target="http://www.bom.gov.au/jsp/ncc/cdio/weatherData/av?p_display_type=dailyDataFile&amp;p_nccObsCode=123&amp;p_stn_num=080023&amp;p_c=-1280731213&amp;p_startYear=2012" TargetMode="External"/><Relationship Id="rId3901" Type="http://schemas.openxmlformats.org/officeDocument/2006/relationships/hyperlink" Target="http://www.bom.gov.au/jsp/ncc/cdio/weatherData/av?p_display_type=dailyDataFile&amp;p_nccObsCode=123&amp;p_stn_num=087031&amp;p_c=-1514874206&amp;p_startYear=2012" TargetMode="External"/><Relationship Id="rId3902" Type="http://schemas.openxmlformats.org/officeDocument/2006/relationships/hyperlink" Target="http://www.bom.gov.au/jsp/ncc/cdio/weatherData/av?p_display_type=dailyDataFile&amp;p_nccObsCode=123&amp;p_stn_num=088043&amp;p_c=-1550309293&amp;p_startYear=2012" TargetMode="External"/><Relationship Id="rId3903" Type="http://schemas.openxmlformats.org/officeDocument/2006/relationships/hyperlink" Target="http://www.bom.gov.au/jsp/ncc/cdio/weatherData/av?p_display_type=dailyDataFile&amp;p_nccObsCode=123&amp;p_stn_num=076031&amp;p_c=-1156137916&amp;p_startYear=2012" TargetMode="External"/><Relationship Id="rId3904" Type="http://schemas.openxmlformats.org/officeDocument/2006/relationships/hyperlink" Target="http://www.bom.gov.au/jsp/ncc/cdio/weatherData/av?p_display_type=dailyDataFile&amp;p_nccObsCode=123&amp;p_stn_num=078015&amp;p_c=-1217263368&amp;p_startYear=2012" TargetMode="External"/><Relationship Id="rId3905" Type="http://schemas.openxmlformats.org/officeDocument/2006/relationships/hyperlink" Target="http://www.bom.gov.au/jsp/ncc/cdio/weatherData/av?p_display_type=dailyDataFile&amp;p_nccObsCode=123&amp;p_stn_num=083090&amp;p_c=-1380784943&amp;p_startYear=2012" TargetMode="External"/><Relationship Id="rId3906" Type="http://schemas.openxmlformats.org/officeDocument/2006/relationships/hyperlink" Target="http://www.bom.gov.au/jsp/ncc/cdio/weatherData/av?p_display_type=dailyDataFile&amp;p_nccObsCode=123&amp;p_stn_num=082039&amp;p_c=-1346074941&amp;p_startYear=2012" TargetMode="External"/><Relationship Id="rId3907" Type="http://schemas.openxmlformats.org/officeDocument/2006/relationships/hyperlink" Target="http://www.bom.gov.au/jsp/ncc/cdio/weatherData/av?p_display_type=dailyDataFile&amp;p_nccObsCode=123&amp;p_stn_num=085072&amp;p_c=-1447444474&amp;p_startYear=2012" TargetMode="External"/><Relationship Id="rId3908" Type="http://schemas.openxmlformats.org/officeDocument/2006/relationships/hyperlink" Target="http://www.bom.gov.au/jsp/ncc/cdio/weatherData/av?p_display_type=dailyDataFile&amp;p_nccObsCode=123&amp;p_stn_num=088109&amp;p_c=-1552634613&amp;p_startYear=2012" TargetMode="External"/><Relationship Id="rId3909" Type="http://schemas.openxmlformats.org/officeDocument/2006/relationships/hyperlink" Target="http://www.bom.gov.au/jsp/ncc/cdio/weatherData/av?p_display_type=dailyDataFile&amp;p_nccObsCode=123&amp;p_stn_num=079105&amp;p_c=-1251515642&amp;p_startYear=2012" TargetMode="External"/><Relationship Id="rId3910" Type="http://schemas.openxmlformats.org/officeDocument/2006/relationships/hyperlink" Target="http://www.bom.gov.au/jsp/ncc/cdio/weatherData/av?p_display_type=dailyDataFile&amp;p_nccObsCode=123&amp;p_stn_num=077094&amp;p_c=-1188692404&amp;p_startYear=2012" TargetMode="External"/><Relationship Id="rId3911" Type="http://schemas.openxmlformats.org/officeDocument/2006/relationships/hyperlink" Target="http://www.bom.gov.au/jsp/ncc/cdio/weatherData/av?p_display_type=dailyDataFile&amp;p_nccObsCode=123&amp;p_stn_num=082138&amp;p_c=-1349325646&amp;p_startYear=2012" TargetMode="External"/><Relationship Id="rId3912" Type="http://schemas.openxmlformats.org/officeDocument/2006/relationships/hyperlink" Target="http://www.bom.gov.au/jsp/ncc/cdio/weatherData/av?p_display_type=dailyDataFile&amp;p_nccObsCode=123&amp;p_stn_num=090186&amp;p_c=-1626698356&amp;p_startYear=2012" TargetMode="External"/><Relationship Id="rId3913" Type="http://schemas.openxmlformats.org/officeDocument/2006/relationships/hyperlink" Target="http://www.bom.gov.au/jsp/ncc/cdio/weatherData/av?p_display_type=dailyDataFile&amp;p_nccObsCode=123&amp;p_stn_num=85096&amp;p_c=-1448261280&amp;p_startYear=2012" TargetMode="External"/><Relationship Id="rId3914" Type="http://schemas.openxmlformats.org/officeDocument/2006/relationships/hyperlink" Target="http://www.bom.gov.au/jsp/ncc/cdio/weatherData/av?p_display_type=dailyDataFile&amp;p_nccObsCode=123&amp;p_stn_num=085279&amp;p_c=-1454495882&amp;p_startYear=2013" TargetMode="External"/><Relationship Id="rId3915" Type="http://schemas.openxmlformats.org/officeDocument/2006/relationships/hyperlink" Target="http://www.bom.gov.au/jsp/ncc/cdio/weatherData/av?p_display_type=dailyDataFile&amp;p_nccObsCode=123&amp;p_stn_num=089002&amp;p_c=-1584265588&amp;p_startYear=2013" TargetMode="External"/><Relationship Id="rId3916" Type="http://schemas.openxmlformats.org/officeDocument/2006/relationships/hyperlink" Target="http://www.bom.gov.au/jsp/ncc/cdio/weatherData/av?p_display_type=dailyDataFile&amp;p_nccObsCode=123&amp;p_stn_num=082170&amp;p_c=-1350376245&amp;p_startYear=2013" TargetMode="External"/><Relationship Id="rId3917" Type="http://schemas.openxmlformats.org/officeDocument/2006/relationships/hyperlink" Target="http://www.bom.gov.au/jsp/ncc/cdio/weatherData/av?p_display_type=dailyDataFile&amp;p_nccObsCode=123&amp;p_stn_num=90015&amp;p_c=-1620534591&amp;p_startYear=2013" TargetMode="External"/><Relationship Id="rId3918" Type="http://schemas.openxmlformats.org/officeDocument/2006/relationships/hyperlink" Target="http://www.bom.gov.au/jsp/ncc/cdio/weatherData/av?p_display_type=dailyDataFile&amp;p_nccObsCode=123&amp;p_stn_num=088110&amp;p_c=-1552668966&amp;p_startYear=2013" TargetMode="External"/><Relationship Id="rId3919" Type="http://schemas.openxmlformats.org/officeDocument/2006/relationships/hyperlink" Target="http://www.bom.gov.au/jsp/ncc/cdio/weatherData/av?p_display_type=dailyDataFile&amp;p_nccObsCode=123&amp;p_stn_num=080015&amp;p_c=-1280474855&amp;p_startYear=2013" TargetMode="External"/><Relationship Id="rId3920" Type="http://schemas.openxmlformats.org/officeDocument/2006/relationships/hyperlink" Target="http://www.bom.gov.au/jsp/ncc/cdio/weatherData/av?p_display_type=dailyDataFile&amp;p_nccObsCode=123&amp;p_stn_num=084016&amp;p_c=-1411732557&amp;p_startYear=2013" TargetMode="External"/><Relationship Id="rId3921" Type="http://schemas.openxmlformats.org/officeDocument/2006/relationships/hyperlink" Target="http://www.bom.gov.au/jsp/ncc/cdio/weatherData/av?p_display_type=dailyDataFile&amp;p_nccObsCode=123&amp;p_stn_num=087113&amp;p_c=-1517729860&amp;p_startYear=2013" TargetMode="External"/><Relationship Id="rId3922" Type="http://schemas.openxmlformats.org/officeDocument/2006/relationships/hyperlink" Target="http://www.bom.gov.au/jsp/ncc/cdio/weatherData/av?p_display_type=dailyDataFile&amp;p_nccObsCode=123&amp;p_stn_num=090173&amp;p_c=-1626228892&amp;p_startYear=2013" TargetMode="External"/><Relationship Id="rId3923" Type="http://schemas.openxmlformats.org/officeDocument/2006/relationships/hyperlink" Target="http://www.bom.gov.au/jsp/ncc/cdio/weatherData/av?p_display_type=dailyDataFile&amp;p_nccObsCode=123&amp;p_stn_num=079100&amp;p_c=-1251357107&amp;p_startYear=2013" TargetMode="External"/><Relationship Id="rId3924" Type="http://schemas.openxmlformats.org/officeDocument/2006/relationships/hyperlink" Target="http://www.bom.gov.au/jsp/ncc/cdio/weatherData/av?p_display_type=dailyDataFile&amp;p_nccObsCode=123&amp;p_stn_num=080023&amp;p_c=-1280731213&amp;p_startYear=2013" TargetMode="External"/><Relationship Id="rId3925" Type="http://schemas.openxmlformats.org/officeDocument/2006/relationships/hyperlink" Target="http://www.bom.gov.au/jsp/ncc/cdio/weatherData/av?p_display_type=dailyDataFile&amp;p_nccObsCode=123&amp;p_stn_num=087031&amp;p_c=-1514874206&amp;p_startYear=2013" TargetMode="External"/><Relationship Id="rId3926" Type="http://schemas.openxmlformats.org/officeDocument/2006/relationships/hyperlink" Target="http://www.bom.gov.au/jsp/ncc/cdio/weatherData/av?p_display_type=dailyDataFile&amp;p_nccObsCode=123&amp;p_stn_num=088043&amp;p_c=-1550309293&amp;p_startYear=2013" TargetMode="External"/><Relationship Id="rId3927" Type="http://schemas.openxmlformats.org/officeDocument/2006/relationships/hyperlink" Target="http://www.bom.gov.au/jsp/ncc/cdio/weatherData/av?p_display_type=dailyDataFile&amp;p_nccObsCode=123&amp;p_stn_num=076031&amp;p_c=-1156137916&amp;p_startYear=2013" TargetMode="External"/><Relationship Id="rId3928" Type="http://schemas.openxmlformats.org/officeDocument/2006/relationships/hyperlink" Target="http://www.bom.gov.au/jsp/ncc/cdio/weatherData/av?p_display_type=dailyDataFile&amp;p_nccObsCode=123&amp;p_stn_num=078015&amp;p_c=-1217263368&amp;p_startYear=2013" TargetMode="External"/><Relationship Id="rId3929" Type="http://schemas.openxmlformats.org/officeDocument/2006/relationships/hyperlink" Target="http://www.bom.gov.au/jsp/ncc/cdio/weatherData/av?p_display_type=dailyDataFile&amp;p_nccObsCode=123&amp;p_stn_num=083090&amp;p_c=-1380784943&amp;p_startYear=2013" TargetMode="External"/><Relationship Id="rId3930" Type="http://schemas.openxmlformats.org/officeDocument/2006/relationships/hyperlink" Target="http://www.bom.gov.au/jsp/ncc/cdio/weatherData/av?p_display_type=dailyDataFile&amp;p_nccObsCode=123&amp;p_stn_num=082039&amp;p_c=-1346074941&amp;p_startYear=2013" TargetMode="External"/><Relationship Id="rId3931" Type="http://schemas.openxmlformats.org/officeDocument/2006/relationships/hyperlink" Target="http://www.bom.gov.au/jsp/ncc/cdio/weatherData/av?p_display_type=dailyDataFile&amp;p_nccObsCode=123&amp;p_stn_num=085072&amp;p_c=-1447444474&amp;p_startYear=2013" TargetMode="External"/><Relationship Id="rId3932" Type="http://schemas.openxmlformats.org/officeDocument/2006/relationships/hyperlink" Target="http://www.bom.gov.au/jsp/ncc/cdio/weatherData/av?p_display_type=dailyDataFile&amp;p_nccObsCode=123&amp;p_stn_num=088109&amp;p_c=-1552634613&amp;p_startYear=2013" TargetMode="External"/><Relationship Id="rId3933" Type="http://schemas.openxmlformats.org/officeDocument/2006/relationships/hyperlink" Target="http://www.bom.gov.au/jsp/ncc/cdio/weatherData/av?p_display_type=dailyDataFile&amp;p_nccObsCode=123&amp;p_stn_num=079105&amp;p_c=-1251515642&amp;p_startYear=2013" TargetMode="External"/><Relationship Id="rId3934" Type="http://schemas.openxmlformats.org/officeDocument/2006/relationships/hyperlink" Target="http://www.bom.gov.au/jsp/ncc/cdio/weatherData/av?p_display_type=dailyDataFile&amp;p_nccObsCode=123&amp;p_stn_num=077094&amp;p_c=-1188692404&amp;p_startYear=2013" TargetMode="External"/><Relationship Id="rId3935" Type="http://schemas.openxmlformats.org/officeDocument/2006/relationships/hyperlink" Target="http://www.bom.gov.au/jsp/ncc/cdio/weatherData/av?p_display_type=dailyDataFile&amp;p_nccObsCode=123&amp;p_stn_num=082138&amp;p_c=-1349325646&amp;p_startYear=2013" TargetMode="External"/><Relationship Id="rId3936" Type="http://schemas.openxmlformats.org/officeDocument/2006/relationships/hyperlink" Target="http://www.bom.gov.au/jsp/ncc/cdio/weatherData/av?p_display_type=dailyDataFile&amp;p_nccObsCode=123&amp;p_stn_num=090186&amp;p_c=-1626698356&amp;p_startYear=2013" TargetMode="External"/><Relationship Id="rId3937" Type="http://schemas.openxmlformats.org/officeDocument/2006/relationships/hyperlink" Target="http://www.bom.gov.au/jsp/ncc/cdio/weatherData/av?p_display_type=dailyDataFile&amp;p_nccObsCode=123&amp;p_stn_num=85096&amp;p_c=-1448261280&amp;p_startYear=2013" TargetMode="External"/><Relationship Id="rId3938" Type="http://schemas.openxmlformats.org/officeDocument/2006/relationships/hyperlink" Target="http://www.bom.gov.au/jsp/ncc/cdio/weatherData/av?p_display_type=dailyDataFile&amp;p_nccObsCode=123&amp;p_stn_num=085279&amp;p_c=-1454495882&amp;p_startYear=2014" TargetMode="External"/><Relationship Id="rId3939" Type="http://schemas.openxmlformats.org/officeDocument/2006/relationships/hyperlink" Target="http://www.bom.gov.au/jsp/ncc/cdio/weatherData/av?p_display_type=dailyDataFile&amp;p_nccObsCode=123&amp;p_stn_num=089002&amp;p_c=-1584265588&amp;p_startYear=2014" TargetMode="External"/><Relationship Id="rId3940" Type="http://schemas.openxmlformats.org/officeDocument/2006/relationships/hyperlink" Target="http://www.bom.gov.au/jsp/ncc/cdio/weatherData/av?p_display_type=dailyDataFile&amp;p_nccObsCode=123&amp;p_stn_num=082170&amp;p_c=-1350376245&amp;p_startYear=2014" TargetMode="External"/><Relationship Id="rId3941" Type="http://schemas.openxmlformats.org/officeDocument/2006/relationships/hyperlink" Target="http://www.bom.gov.au/jsp/ncc/cdio/weatherData/av?p_display_type=dailyDataFile&amp;p_nccObsCode=123&amp;p_stn_num=90015&amp;p_c=-1620534591&amp;p_startYear=2014" TargetMode="External"/><Relationship Id="rId3942" Type="http://schemas.openxmlformats.org/officeDocument/2006/relationships/hyperlink" Target="http://www.bom.gov.au/jsp/ncc/cdio/weatherData/av?p_display_type=dailyDataFile&amp;p_nccObsCode=123&amp;p_stn_num=088110&amp;p_c=-1552668966&amp;p_startYear=2014" TargetMode="External"/><Relationship Id="rId3943" Type="http://schemas.openxmlformats.org/officeDocument/2006/relationships/hyperlink" Target="http://www.bom.gov.au/jsp/ncc/cdio/weatherData/av?p_display_type=dailyDataFile&amp;p_nccObsCode=123&amp;p_stn_num=080015&amp;p_c=-1280474855&amp;p_startYear=2014" TargetMode="External"/><Relationship Id="rId3944" Type="http://schemas.openxmlformats.org/officeDocument/2006/relationships/hyperlink" Target="http://www.bom.gov.au/jsp/ncc/cdio/weatherData/av?p_display_type=dailyDataFile&amp;p_nccObsCode=123&amp;p_stn_num=084016&amp;p_c=-1411732557&amp;p_startYear=2014" TargetMode="External"/><Relationship Id="rId3945" Type="http://schemas.openxmlformats.org/officeDocument/2006/relationships/hyperlink" Target="http://www.bom.gov.au/jsp/ncc/cdio/weatherData/av?p_display_type=dailyDataFile&amp;p_nccObsCode=123&amp;p_stn_num=087113&amp;p_c=-1517729860&amp;p_startYear=2014" TargetMode="External"/><Relationship Id="rId3946" Type="http://schemas.openxmlformats.org/officeDocument/2006/relationships/hyperlink" Target="http://www.bom.gov.au/jsp/ncc/cdio/weatherData/av?p_display_type=dailyDataFile&amp;p_nccObsCode=123&amp;p_stn_num=090173&amp;p_c=-1626228892&amp;p_startYear=2014" TargetMode="External"/><Relationship Id="rId3947" Type="http://schemas.openxmlformats.org/officeDocument/2006/relationships/hyperlink" Target="http://www.bom.gov.au/jsp/ncc/cdio/weatherData/av?p_display_type=dailyDataFile&amp;p_nccObsCode=123&amp;p_stn_num=079100&amp;p_c=-1251357107&amp;p_startYear=2014" TargetMode="External"/><Relationship Id="rId3948" Type="http://schemas.openxmlformats.org/officeDocument/2006/relationships/hyperlink" Target="http://www.bom.gov.au/jsp/ncc/cdio/weatherData/av?p_display_type=dailyDataFile&amp;p_nccObsCode=123&amp;p_stn_num=080023&amp;p_c=-1280731213&amp;p_startYear=2014" TargetMode="External"/><Relationship Id="rId3949" Type="http://schemas.openxmlformats.org/officeDocument/2006/relationships/hyperlink" Target="http://www.bom.gov.au/jsp/ncc/cdio/weatherData/av?p_display_type=dailyDataFile&amp;p_nccObsCode=123&amp;p_stn_num=087031&amp;p_c=-1514874206&amp;p_startYear=2014" TargetMode="External"/><Relationship Id="rId3950" Type="http://schemas.openxmlformats.org/officeDocument/2006/relationships/hyperlink" Target="http://www.bom.gov.au/jsp/ncc/cdio/weatherData/av?p_display_type=dailyDataFile&amp;p_nccObsCode=123&amp;p_stn_num=088043&amp;p_c=-1550309293&amp;p_startYear=2014" TargetMode="External"/><Relationship Id="rId3951" Type="http://schemas.openxmlformats.org/officeDocument/2006/relationships/hyperlink" Target="http://www.bom.gov.au/jsp/ncc/cdio/weatherData/av?p_display_type=dailyDataFile&amp;p_nccObsCode=123&amp;p_stn_num=086338&amp;p_c=-1490844362&amp;p_startYear=2014" TargetMode="External"/><Relationship Id="rId3952" Type="http://schemas.openxmlformats.org/officeDocument/2006/relationships/hyperlink" Target="http://www.bom.gov.au/jsp/ncc/cdio/weatherData/av?p_display_type=dailyDataFile&amp;p_nccObsCode=123&amp;p_stn_num=076031&amp;p_c=-1156137916&amp;p_startYear=2014" TargetMode="External"/><Relationship Id="rId3953" Type="http://schemas.openxmlformats.org/officeDocument/2006/relationships/hyperlink" Target="http://www.bom.gov.au/jsp/ncc/cdio/weatherData/av?p_display_type=dailyDataFile&amp;p_nccObsCode=123&amp;p_stn_num=078015&amp;p_c=-1217263368&amp;p_startYear=2014" TargetMode="External"/><Relationship Id="rId3954" Type="http://schemas.openxmlformats.org/officeDocument/2006/relationships/hyperlink" Target="http://www.bom.gov.au/jsp/ncc/cdio/weatherData/av?p_display_type=dailyDataFile&amp;p_nccObsCode=123&amp;p_stn_num=083090&amp;p_c=-1380784943&amp;p_startYear=2014" TargetMode="External"/><Relationship Id="rId3955" Type="http://schemas.openxmlformats.org/officeDocument/2006/relationships/hyperlink" Target="http://www.bom.gov.au/jsp/ncc/cdio/weatherData/av?p_display_type=dailyDataFile&amp;p_nccObsCode=123&amp;p_stn_num=082039&amp;p_c=-1346074941&amp;p_startYear=2014" TargetMode="External"/><Relationship Id="rId3956" Type="http://schemas.openxmlformats.org/officeDocument/2006/relationships/hyperlink" Target="http://www.bom.gov.au/jsp/ncc/cdio/weatherData/av?p_display_type=dailyDataFile&amp;p_nccObsCode=123&amp;p_stn_num=085072&amp;p_c=-1447444474&amp;p_startYear=2014" TargetMode="External"/><Relationship Id="rId3957" Type="http://schemas.openxmlformats.org/officeDocument/2006/relationships/hyperlink" Target="http://www.bom.gov.au/jsp/ncc/cdio/weatherData/av?p_display_type=dailyDataFile&amp;p_nccObsCode=123&amp;p_stn_num=088109&amp;p_c=-1552634613&amp;p_startYear=2014" TargetMode="External"/><Relationship Id="rId3958" Type="http://schemas.openxmlformats.org/officeDocument/2006/relationships/hyperlink" Target="http://www.bom.gov.au/jsp/ncc/cdio/weatherData/av?p_display_type=dailyDataFile&amp;p_nccObsCode=123&amp;p_stn_num=079105&amp;p_c=-1251515642&amp;p_startYear=2014" TargetMode="External"/><Relationship Id="rId3959" Type="http://schemas.openxmlformats.org/officeDocument/2006/relationships/hyperlink" Target="http://www.bom.gov.au/jsp/ncc/cdio/weatherData/av?p_display_type=dailyDataFile&amp;p_nccObsCode=123&amp;p_stn_num=077094&amp;p_c=-1188692404&amp;p_startYear=2014" TargetMode="External"/><Relationship Id="rId3960" Type="http://schemas.openxmlformats.org/officeDocument/2006/relationships/hyperlink" Target="http://www.bom.gov.au/jsp/ncc/cdio/weatherData/av?p_display_type=dailyDataFile&amp;p_nccObsCode=123&amp;p_stn_num=082138&amp;p_c=-1349325646&amp;p_startYear=2014" TargetMode="External"/><Relationship Id="rId3961" Type="http://schemas.openxmlformats.org/officeDocument/2006/relationships/hyperlink" Target="http://www.bom.gov.au/jsp/ncc/cdio/weatherData/av?p_display_type=dailyDataFile&amp;p_nccObsCode=123&amp;p_stn_num=090186&amp;p_c=-1626698356&amp;p_startYear=2014" TargetMode="External"/><Relationship Id="rId3962" Type="http://schemas.openxmlformats.org/officeDocument/2006/relationships/hyperlink" Target="http://www.bom.gov.au/jsp/ncc/cdio/weatherData/av?p_display_type=dailyDataFile&amp;p_nccObsCode=123&amp;p_stn_num=85096&amp;p_c=-1448261280&amp;p_startYear=2014" TargetMode="External"/><Relationship Id="rId3963" Type="http://schemas.openxmlformats.org/officeDocument/2006/relationships/hyperlink" Target="http://www.bom.gov.au/jsp/ncc/cdio/weatherData/av?p_display_type=dailyDataFile&amp;p_nccObsCode=123&amp;p_stn_num=085279&amp;p_c=-1454495882&amp;p_startYear=2015" TargetMode="External"/><Relationship Id="rId3964" Type="http://schemas.openxmlformats.org/officeDocument/2006/relationships/hyperlink" Target="http://www.bom.gov.au/jsp/ncc/cdio/weatherData/av?p_display_type=dailyDataFile&amp;p_nccObsCode=123&amp;p_stn_num=089002&amp;p_c=-1584265588&amp;p_startYear=2015" TargetMode="External"/><Relationship Id="rId3965" Type="http://schemas.openxmlformats.org/officeDocument/2006/relationships/hyperlink" Target="http://www.bom.gov.au/jsp/ncc/cdio/weatherData/av?p_display_type=dailyDataFile&amp;p_nccObsCode=123&amp;p_stn_num=082170&amp;p_c=-1350376245&amp;p_startYear=2015" TargetMode="External"/><Relationship Id="rId3966" Type="http://schemas.openxmlformats.org/officeDocument/2006/relationships/hyperlink" Target="http://www.bom.gov.au/jsp/ncc/cdio/weatherData/av?p_display_type=dailyDataFile&amp;p_nccObsCode=123&amp;p_stn_num=90015&amp;p_c=-1620534591&amp;p_startYear=2015" TargetMode="External"/><Relationship Id="rId3967" Type="http://schemas.openxmlformats.org/officeDocument/2006/relationships/hyperlink" Target="http://www.bom.gov.au/jsp/ncc/cdio/weatherData/av?p_display_type=dailyDataFile&amp;p_nccObsCode=123&amp;p_stn_num=088110&amp;p_c=-1552668966&amp;p_startYear=2015" TargetMode="External"/><Relationship Id="rId3968" Type="http://schemas.openxmlformats.org/officeDocument/2006/relationships/hyperlink" Target="http://www.bom.gov.au/jsp/ncc/cdio/weatherData/av?p_display_type=dailyDataFile&amp;p_nccObsCode=123&amp;p_stn_num=080015&amp;p_c=-1280474855&amp;p_startYear=2015" TargetMode="External"/><Relationship Id="rId3969" Type="http://schemas.openxmlformats.org/officeDocument/2006/relationships/hyperlink" Target="http://www.bom.gov.au/jsp/ncc/cdio/weatherData/av?p_display_type=dailyDataFile&amp;p_nccObsCode=123&amp;p_stn_num=084016&amp;p_c=-1411732557&amp;p_startYear=2015" TargetMode="External"/><Relationship Id="rId3970" Type="http://schemas.openxmlformats.org/officeDocument/2006/relationships/hyperlink" Target="http://www.bom.gov.au/jsp/ncc/cdio/weatherData/av?p_display_type=dailyDataFile&amp;p_nccObsCode=123&amp;p_stn_num=087113&amp;p_c=-1517729860&amp;p_startYear=2015" TargetMode="External"/><Relationship Id="rId3971" Type="http://schemas.openxmlformats.org/officeDocument/2006/relationships/hyperlink" Target="http://www.bom.gov.au/jsp/ncc/cdio/weatherData/av?p_display_type=dailyDataFile&amp;p_nccObsCode=123&amp;p_stn_num=090173&amp;p_c=-1626228892&amp;p_startYear=2015" TargetMode="External"/><Relationship Id="rId3972" Type="http://schemas.openxmlformats.org/officeDocument/2006/relationships/hyperlink" Target="http://www.bom.gov.au/jsp/ncc/cdio/weatherData/av?p_display_type=dailyDataFile&amp;p_nccObsCode=123&amp;p_stn_num=079100&amp;p_c=-1251357107&amp;p_startYear=2015" TargetMode="External"/><Relationship Id="rId3973" Type="http://schemas.openxmlformats.org/officeDocument/2006/relationships/hyperlink" Target="http://www.bom.gov.au/jsp/ncc/cdio/weatherData/av?p_display_type=dailyDataFile&amp;p_nccObsCode=123&amp;p_stn_num=080023&amp;p_c=-1280731213&amp;p_startYear=2015" TargetMode="External"/><Relationship Id="rId3974" Type="http://schemas.openxmlformats.org/officeDocument/2006/relationships/hyperlink" Target="http://www.bom.gov.au/jsp/ncc/cdio/weatherData/av?p_display_type=dailyDataFile&amp;p_nccObsCode=123&amp;p_stn_num=087031&amp;p_c=-1514874206&amp;p_startYear=2015" TargetMode="External"/><Relationship Id="rId3975" Type="http://schemas.openxmlformats.org/officeDocument/2006/relationships/hyperlink" Target="http://www.bom.gov.au/jsp/ncc/cdio/weatherData/av?p_display_type=dailyDataFile&amp;p_nccObsCode=123&amp;p_stn_num=088043&amp;p_c=-1550309293&amp;p_startYear=2015" TargetMode="External"/><Relationship Id="rId3976" Type="http://schemas.openxmlformats.org/officeDocument/2006/relationships/hyperlink" Target="http://www.bom.gov.au/jsp/ncc/cdio/weatherData/av?p_display_type=dailyDataFile&amp;p_nccObsCode=123&amp;p_stn_num=086338&amp;p_c=-1490844362&amp;p_startYear=2015" TargetMode="External"/><Relationship Id="rId3977" Type="http://schemas.openxmlformats.org/officeDocument/2006/relationships/hyperlink" Target="http://www.bom.gov.au/jsp/ncc/cdio/weatherData/av?p_display_type=dailyDataFile&amp;p_nccObsCode=123&amp;p_stn_num=076031&amp;p_c=-1156137916&amp;p_startYear=2015" TargetMode="External"/><Relationship Id="rId3978" Type="http://schemas.openxmlformats.org/officeDocument/2006/relationships/hyperlink" Target="http://www.bom.gov.au/jsp/ncc/cdio/weatherData/av?p_display_type=dailyDataFile&amp;p_nccObsCode=123&amp;p_stn_num=078015&amp;p_c=-1217263368&amp;p_startYear=2015" TargetMode="External"/><Relationship Id="rId3979" Type="http://schemas.openxmlformats.org/officeDocument/2006/relationships/hyperlink" Target="http://www.bom.gov.au/jsp/ncc/cdio/weatherData/av?p_display_type=dailyDataFile&amp;p_nccObsCode=123&amp;p_stn_num=083090&amp;p_c=-1380784943&amp;p_startYear=2015" TargetMode="External"/><Relationship Id="rId3980" Type="http://schemas.openxmlformats.org/officeDocument/2006/relationships/hyperlink" Target="http://www.bom.gov.au/jsp/ncc/cdio/weatherData/av?p_display_type=dailyDataFile&amp;p_nccObsCode=123&amp;p_stn_num=082039&amp;p_c=-1346074941&amp;p_startYear=2015" TargetMode="External"/><Relationship Id="rId3981" Type="http://schemas.openxmlformats.org/officeDocument/2006/relationships/hyperlink" Target="http://www.bom.gov.au/jsp/ncc/cdio/weatherData/av?p_display_type=dailyDataFile&amp;p_nccObsCode=123&amp;p_stn_num=085072&amp;p_c=-1447444474&amp;p_startYear=2015" TargetMode="External"/><Relationship Id="rId3982" Type="http://schemas.openxmlformats.org/officeDocument/2006/relationships/hyperlink" Target="http://www.bom.gov.au/jsp/ncc/cdio/weatherData/av?p_display_type=dailyDataFile&amp;p_nccObsCode=123&amp;p_stn_num=088109&amp;p_c=-1552634613&amp;p_startYear=2015" TargetMode="External"/><Relationship Id="rId3983" Type="http://schemas.openxmlformats.org/officeDocument/2006/relationships/hyperlink" Target="http://www.bom.gov.au/jsp/ncc/cdio/weatherData/av?p_display_type=dailyDataFile&amp;p_nccObsCode=123&amp;p_stn_num=079105&amp;p_c=-1251515642&amp;p_startYear=2015" TargetMode="External"/><Relationship Id="rId3984" Type="http://schemas.openxmlformats.org/officeDocument/2006/relationships/hyperlink" Target="http://www.bom.gov.au/jsp/ncc/cdio/weatherData/av?p_display_type=dailyDataFile&amp;p_nccObsCode=123&amp;p_stn_num=077094&amp;p_c=-1188692404&amp;p_startYear=2015" TargetMode="External"/><Relationship Id="rId3985" Type="http://schemas.openxmlformats.org/officeDocument/2006/relationships/hyperlink" Target="http://www.bom.gov.au/jsp/ncc/cdio/weatherData/av?p_display_type=dailyDataFile&amp;p_nccObsCode=123&amp;p_stn_num=082138&amp;p_c=-1349325646&amp;p_startYear=2015" TargetMode="External"/><Relationship Id="rId3986" Type="http://schemas.openxmlformats.org/officeDocument/2006/relationships/hyperlink" Target="http://www.bom.gov.au/jsp/ncc/cdio/weatherData/av?p_display_type=dailyDataFile&amp;p_nccObsCode=123&amp;p_stn_num=090186&amp;p_c=-1626698356&amp;p_startYear=2015" TargetMode="External"/><Relationship Id="rId3987" Type="http://schemas.openxmlformats.org/officeDocument/2006/relationships/hyperlink" Target="http://www.bom.gov.au/jsp/ncc/cdio/weatherData/av?p_display_type=dailyDataFile&amp;p_nccObsCode=123&amp;p_stn_num=85096&amp;p_c=-1448261280&amp;p_startYear=2015" TargetMode="External"/><Relationship Id="rId3988" Type="http://schemas.openxmlformats.org/officeDocument/2006/relationships/hyperlink" Target="http://www.bom.gov.au/jsp/ncc/cdio/weatherData/av?p_display_type=dailyDataFile&amp;p_nccObsCode=123&amp;p_stn_num=085279&amp;p_c=-1454495882&amp;p_startYear=2016" TargetMode="External"/><Relationship Id="rId3989" Type="http://schemas.openxmlformats.org/officeDocument/2006/relationships/hyperlink" Target="http://www.bom.gov.au/jsp/ncc/cdio/weatherData/av?p_display_type=dailyDataFile&amp;p_nccObsCode=123&amp;p_stn_num=089002&amp;p_c=-1584265588&amp;p_startYear=2016" TargetMode="External"/><Relationship Id="rId3990" Type="http://schemas.openxmlformats.org/officeDocument/2006/relationships/hyperlink" Target="http://www.bom.gov.au/jsp/ncc/cdio/weatherData/av?p_display_type=dailyDataFile&amp;p_nccObsCode=123&amp;p_stn_num=082170&amp;p_c=-1350376245&amp;p_startYear=2016" TargetMode="External"/><Relationship Id="rId3991" Type="http://schemas.openxmlformats.org/officeDocument/2006/relationships/hyperlink" Target="http://www.bom.gov.au/jsp/ncc/cdio/weatherData/av?p_display_type=dailyDataFile&amp;p_nccObsCode=123&amp;p_stn_num=90015&amp;p_c=-1620534591&amp;p_startYear=2016" TargetMode="External"/><Relationship Id="rId3992" Type="http://schemas.openxmlformats.org/officeDocument/2006/relationships/hyperlink" Target="http://www.bom.gov.au/jsp/ncc/cdio/weatherData/av?p_display_type=dailyDataFile&amp;p_nccObsCode=123&amp;p_stn_num=088110&amp;p_c=-1552668966&amp;p_startYear=2016" TargetMode="External"/><Relationship Id="rId3993" Type="http://schemas.openxmlformats.org/officeDocument/2006/relationships/hyperlink" Target="http://www.bom.gov.au/jsp/ncc/cdio/weatherData/av?p_display_type=dailyDataFile&amp;p_nccObsCode=123&amp;p_stn_num=080015&amp;p_c=-1280474855&amp;p_startYear=2016" TargetMode="External"/><Relationship Id="rId3994" Type="http://schemas.openxmlformats.org/officeDocument/2006/relationships/hyperlink" Target="http://www.bom.gov.au/jsp/ncc/cdio/weatherData/av?p_display_type=dailyDataFile&amp;p_nccObsCode=123&amp;p_stn_num=084016&amp;p_c=-1411732557&amp;p_startYear=2016" TargetMode="External"/><Relationship Id="rId3995" Type="http://schemas.openxmlformats.org/officeDocument/2006/relationships/hyperlink" Target="http://www.bom.gov.au/jsp/ncc/cdio/weatherData/av?p_display_type=dailyDataFile&amp;p_nccObsCode=123&amp;p_stn_num=087113&amp;p_c=-1517729860&amp;p_startYear=2016" TargetMode="External"/><Relationship Id="rId3996" Type="http://schemas.openxmlformats.org/officeDocument/2006/relationships/hyperlink" Target="http://www.bom.gov.au/jsp/ncc/cdio/weatherData/av?p_display_type=dailyDataFile&amp;p_nccObsCode=123&amp;p_stn_num=090173&amp;p_c=-1626228892&amp;p_startYear=2016" TargetMode="External"/><Relationship Id="rId3997" Type="http://schemas.openxmlformats.org/officeDocument/2006/relationships/hyperlink" Target="http://www.bom.gov.au/jsp/ncc/cdio/weatherData/av?p_display_type=dailyDataFile&amp;p_nccObsCode=123&amp;p_stn_num=079100&amp;p_c=-1251357107&amp;p_startYear=2016" TargetMode="External"/><Relationship Id="rId3998" Type="http://schemas.openxmlformats.org/officeDocument/2006/relationships/hyperlink" Target="http://www.bom.gov.au/jsp/ncc/cdio/weatherData/av?p_display_type=dailyDataFile&amp;p_nccObsCode=123&amp;p_stn_num=080023&amp;p_c=-1280731213&amp;p_startYear=2016" TargetMode="External"/><Relationship Id="rId3999" Type="http://schemas.openxmlformats.org/officeDocument/2006/relationships/hyperlink" Target="http://www.bom.gov.au/jsp/ncc/cdio/weatherData/av?p_display_type=dailyDataFile&amp;p_nccObsCode=123&amp;p_stn_num=087031&amp;p_c=-1514874206&amp;p_startYear=2016" TargetMode="External"/><Relationship Id="rId4000" Type="http://schemas.openxmlformats.org/officeDocument/2006/relationships/hyperlink" Target="http://www.bom.gov.au/jsp/ncc/cdio/weatherData/av?p_display_type=dailyDataFile&amp;p_nccObsCode=123&amp;p_stn_num=088043&amp;p_c=-1550309293&amp;p_startYear=2016" TargetMode="External"/><Relationship Id="rId4001" Type="http://schemas.openxmlformats.org/officeDocument/2006/relationships/hyperlink" Target="http://www.bom.gov.au/jsp/ncc/cdio/weatherData/av?p_display_type=dailyDataFile&amp;p_nccObsCode=123&amp;p_stn_num=086338&amp;p_c=-1490844362&amp;p_startYear=2016" TargetMode="External"/><Relationship Id="rId4002" Type="http://schemas.openxmlformats.org/officeDocument/2006/relationships/hyperlink" Target="http://www.bom.gov.au/jsp/ncc/cdio/weatherData/av?p_display_type=dailyDataFile&amp;p_nccObsCode=123&amp;p_stn_num=076031&amp;p_c=-1156137916&amp;p_startYear=2016" TargetMode="External"/><Relationship Id="rId4003" Type="http://schemas.openxmlformats.org/officeDocument/2006/relationships/hyperlink" Target="http://www.bom.gov.au/jsp/ncc/cdio/weatherData/av?p_display_type=dailyDataFile&amp;p_nccObsCode=123&amp;p_stn_num=078015&amp;p_c=-1217263368&amp;p_startYear=2016" TargetMode="External"/><Relationship Id="rId4004" Type="http://schemas.openxmlformats.org/officeDocument/2006/relationships/hyperlink" Target="http://www.bom.gov.au/jsp/ncc/cdio/weatherData/av?p_display_type=dailyDataFile&amp;p_nccObsCode=123&amp;p_stn_num=083090&amp;p_c=-1380784943&amp;p_startYear=2016" TargetMode="External"/><Relationship Id="rId4005" Type="http://schemas.openxmlformats.org/officeDocument/2006/relationships/hyperlink" Target="http://www.bom.gov.au/jsp/ncc/cdio/weatherData/av?p_display_type=dailyDataFile&amp;p_nccObsCode=123&amp;p_stn_num=082039&amp;p_c=-1346074941&amp;p_startYear=2016" TargetMode="External"/><Relationship Id="rId4006" Type="http://schemas.openxmlformats.org/officeDocument/2006/relationships/hyperlink" Target="http://www.bom.gov.au/jsp/ncc/cdio/weatherData/av?p_display_type=dailyDataFile&amp;p_nccObsCode=123&amp;p_stn_num=085072&amp;p_c=-1447444474&amp;p_startYear=2016" TargetMode="External"/><Relationship Id="rId4007" Type="http://schemas.openxmlformats.org/officeDocument/2006/relationships/hyperlink" Target="http://www.bom.gov.au/jsp/ncc/cdio/weatherData/av?p_display_type=dailyDataFile&amp;p_nccObsCode=123&amp;p_stn_num=088109&amp;p_c=-1552634613&amp;p_startYear=2016" TargetMode="External"/><Relationship Id="rId4008" Type="http://schemas.openxmlformats.org/officeDocument/2006/relationships/hyperlink" Target="http://www.bom.gov.au/jsp/ncc/cdio/weatherData/av?p_display_type=dailyDataFile&amp;p_nccObsCode=123&amp;p_stn_num=079105&amp;p_c=-1251515642&amp;p_startYear=2016" TargetMode="External"/><Relationship Id="rId4009" Type="http://schemas.openxmlformats.org/officeDocument/2006/relationships/hyperlink" Target="http://www.bom.gov.au/jsp/ncc/cdio/weatherData/av?p_display_type=dailyDataFile&amp;p_nccObsCode=123&amp;p_stn_num=077094&amp;p_c=-1188692404&amp;p_startYear=2016" TargetMode="External"/><Relationship Id="rId4010" Type="http://schemas.openxmlformats.org/officeDocument/2006/relationships/hyperlink" Target="http://www.bom.gov.au/jsp/ncc/cdio/weatherData/av?p_display_type=dailyDataFile&amp;p_nccObsCode=123&amp;p_stn_num=082138&amp;p_c=-1349325646&amp;p_startYear=2016" TargetMode="External"/><Relationship Id="rId4011" Type="http://schemas.openxmlformats.org/officeDocument/2006/relationships/hyperlink" Target="http://www.bom.gov.au/jsp/ncc/cdio/weatherData/av?p_display_type=dailyDataFile&amp;p_nccObsCode=123&amp;p_stn_num=090186&amp;p_c=-1626698356&amp;p_startYear=2016" TargetMode="External"/><Relationship Id="rId4012" Type="http://schemas.openxmlformats.org/officeDocument/2006/relationships/hyperlink" Target="http://www.bom.gov.au/jsp/ncc/cdio/weatherData/av?p_display_type=dailyDataFile&amp;p_nccObsCode=123&amp;p_stn_num=85096&amp;p_c=-1448261280&amp;p_startYear=2016" TargetMode="External"/><Relationship Id="rId4013" Type="http://schemas.openxmlformats.org/officeDocument/2006/relationships/hyperlink" Target="http://www.bom.gov.au/jsp/ncc/cdio/weatherData/av?p_display_type=dailyDataFile&amp;p_nccObsCode=123&amp;p_stn_num=085279&amp;p_c=-1454495882&amp;p_startYear=2017" TargetMode="External"/><Relationship Id="rId4014" Type="http://schemas.openxmlformats.org/officeDocument/2006/relationships/hyperlink" Target="http://www.bom.gov.au/jsp/ncc/cdio/weatherData/av?p_display_type=dailyDataFile&amp;p_nccObsCode=123&amp;p_stn_num=089002&amp;p_c=-1584265588&amp;p_startYear=2017" TargetMode="External"/><Relationship Id="rId4015" Type="http://schemas.openxmlformats.org/officeDocument/2006/relationships/hyperlink" Target="http://www.bom.gov.au/jsp/ncc/cdio/weatherData/av?p_display_type=dailyDataFile&amp;p_nccObsCode=123&amp;p_stn_num=082170&amp;p_c=-1350376245&amp;p_startYear=2017" TargetMode="External"/><Relationship Id="rId4016" Type="http://schemas.openxmlformats.org/officeDocument/2006/relationships/hyperlink" Target="http://www.bom.gov.au/jsp/ncc/cdio/weatherData/av?p_display_type=dailyDataFile&amp;p_nccObsCode=123&amp;p_stn_num=90015&amp;p_c=-1620534591&amp;p_startYear=2017" TargetMode="External"/><Relationship Id="rId4017" Type="http://schemas.openxmlformats.org/officeDocument/2006/relationships/hyperlink" Target="http://www.bom.gov.au/jsp/ncc/cdio/weatherData/av?p_display_type=dailyDataFile&amp;p_nccObsCode=123&amp;p_stn_num=088110&amp;p_c=-1552668966&amp;p_startYear=2017" TargetMode="External"/><Relationship Id="rId4018" Type="http://schemas.openxmlformats.org/officeDocument/2006/relationships/hyperlink" Target="http://www.bom.gov.au/jsp/ncc/cdio/weatherData/av?p_display_type=dailyDataFile&amp;p_nccObsCode=123&amp;p_stn_num=080015&amp;p_c=-1280474855&amp;p_startYear=2017" TargetMode="External"/><Relationship Id="rId4019" Type="http://schemas.openxmlformats.org/officeDocument/2006/relationships/hyperlink" Target="http://www.bom.gov.au/jsp/ncc/cdio/weatherData/av?p_display_type=dailyDataFile&amp;p_nccObsCode=123&amp;p_stn_num=084016&amp;p_c=-1411732557&amp;p_startYear=2017" TargetMode="External"/><Relationship Id="rId4020" Type="http://schemas.openxmlformats.org/officeDocument/2006/relationships/hyperlink" Target="http://www.bom.gov.au/jsp/ncc/cdio/weatherData/av?p_display_type=dailyDataFile&amp;p_nccObsCode=123&amp;p_stn_num=087113&amp;p_c=-1517729860&amp;p_startYear=2017" TargetMode="External"/><Relationship Id="rId4021" Type="http://schemas.openxmlformats.org/officeDocument/2006/relationships/hyperlink" Target="http://www.bom.gov.au/jsp/ncc/cdio/weatherData/av?p_display_type=dailyDataFile&amp;p_nccObsCode=123&amp;p_stn_num=090173&amp;p_c=-1626228892&amp;p_startYear=2017" TargetMode="External"/><Relationship Id="rId4022" Type="http://schemas.openxmlformats.org/officeDocument/2006/relationships/hyperlink" Target="http://www.bom.gov.au/jsp/ncc/cdio/weatherData/av?p_display_type=dailyDataFile&amp;p_nccObsCode=123&amp;p_stn_num=079100&amp;p_c=-1251357107&amp;p_startYear=2017" TargetMode="External"/><Relationship Id="rId4023" Type="http://schemas.openxmlformats.org/officeDocument/2006/relationships/hyperlink" Target="http://www.bom.gov.au/jsp/ncc/cdio/weatherData/av?p_display_type=dailyDataFile&amp;p_nccObsCode=123&amp;p_stn_num=080023&amp;p_c=-1280731213&amp;p_startYear=2017" TargetMode="External"/><Relationship Id="rId4024" Type="http://schemas.openxmlformats.org/officeDocument/2006/relationships/hyperlink" Target="http://www.bom.gov.au/jsp/ncc/cdio/weatherData/av?p_display_type=dailyDataFile&amp;p_nccObsCode=123&amp;p_stn_num=087031&amp;p_c=-1514874206&amp;p_startYear=2017" TargetMode="External"/><Relationship Id="rId4025" Type="http://schemas.openxmlformats.org/officeDocument/2006/relationships/hyperlink" Target="http://www.bom.gov.au/jsp/ncc/cdio/weatherData/av?p_display_type=dailyDataFile&amp;p_nccObsCode=123&amp;p_stn_num=088043&amp;p_c=-1550309293&amp;p_startYear=2017" TargetMode="External"/><Relationship Id="rId4026" Type="http://schemas.openxmlformats.org/officeDocument/2006/relationships/hyperlink" Target="http://www.bom.gov.au/jsp/ncc/cdio/weatherData/av?p_display_type=dailyDataFile&amp;p_nccObsCode=123&amp;p_stn_num=086338&amp;p_c=-1490844362&amp;p_startYear=2017" TargetMode="External"/><Relationship Id="rId4027" Type="http://schemas.openxmlformats.org/officeDocument/2006/relationships/hyperlink" Target="http://www.bom.gov.au/jsp/ncc/cdio/weatherData/av?p_display_type=dailyDataFile&amp;p_nccObsCode=123&amp;p_stn_num=076031&amp;p_c=-1156137916&amp;p_startYear=2017" TargetMode="External"/><Relationship Id="rId4028" Type="http://schemas.openxmlformats.org/officeDocument/2006/relationships/hyperlink" Target="http://www.bom.gov.au/jsp/ncc/cdio/weatherData/av?p_display_type=dailyDataFile&amp;p_nccObsCode=123&amp;p_stn_num=078015&amp;p_c=-1217263368&amp;p_startYear=2017" TargetMode="External"/><Relationship Id="rId4029" Type="http://schemas.openxmlformats.org/officeDocument/2006/relationships/hyperlink" Target="http://www.bom.gov.au/jsp/ncc/cdio/weatherData/av?p_display_type=dailyDataFile&amp;p_nccObsCode=123&amp;p_stn_num=083090&amp;p_c=-1380784943&amp;p_startYear=2017" TargetMode="External"/><Relationship Id="rId4030" Type="http://schemas.openxmlformats.org/officeDocument/2006/relationships/hyperlink" Target="http://www.bom.gov.au/jsp/ncc/cdio/weatherData/av?p_display_type=dailyDataFile&amp;p_nccObsCode=123&amp;p_stn_num=082039&amp;p_c=-1346074941&amp;p_startYear=2017" TargetMode="External"/><Relationship Id="rId4031" Type="http://schemas.openxmlformats.org/officeDocument/2006/relationships/hyperlink" Target="http://www.bom.gov.au/jsp/ncc/cdio/weatherData/av?p_display_type=dailyDataFile&amp;p_nccObsCode=123&amp;p_stn_num=085072&amp;p_c=-1447444474&amp;p_startYear=2017" TargetMode="External"/><Relationship Id="rId4032" Type="http://schemas.openxmlformats.org/officeDocument/2006/relationships/hyperlink" Target="http://www.bom.gov.au/jsp/ncc/cdio/weatherData/av?p_display_type=dailyDataFile&amp;p_nccObsCode=123&amp;p_stn_num=088109&amp;p_c=-1552634613&amp;p_startYear=2017" TargetMode="External"/><Relationship Id="rId4033" Type="http://schemas.openxmlformats.org/officeDocument/2006/relationships/hyperlink" Target="http://www.bom.gov.au/jsp/ncc/cdio/weatherData/av?p_display_type=dailyDataFile&amp;p_nccObsCode=123&amp;p_stn_num=079105&amp;p_c=-1251515642&amp;p_startYear=2017" TargetMode="External"/><Relationship Id="rId4034" Type="http://schemas.openxmlformats.org/officeDocument/2006/relationships/hyperlink" Target="http://www.bom.gov.au/jsp/ncc/cdio/weatherData/av?p_display_type=dailyDataFile&amp;p_nccObsCode=123&amp;p_stn_num=077094&amp;p_c=-1188692404&amp;p_startYear=2017" TargetMode="External"/><Relationship Id="rId4035" Type="http://schemas.openxmlformats.org/officeDocument/2006/relationships/hyperlink" Target="http://www.bom.gov.au/jsp/ncc/cdio/weatherData/av?p_display_type=dailyDataFile&amp;p_nccObsCode=123&amp;p_stn_num=082138&amp;p_c=-1349325646&amp;p_startYear=2017" TargetMode="External"/><Relationship Id="rId4036" Type="http://schemas.openxmlformats.org/officeDocument/2006/relationships/hyperlink" Target="http://www.bom.gov.au/jsp/ncc/cdio/weatherData/av?p_display_type=dailyDataFile&amp;p_nccObsCode=123&amp;p_stn_num=090186&amp;p_c=-1626698356&amp;p_startYear=2017" TargetMode="External"/><Relationship Id="rId4037" Type="http://schemas.openxmlformats.org/officeDocument/2006/relationships/hyperlink" Target="http://www.bom.gov.au/jsp/ncc/cdio/weatherData/av?p_display_type=dailyDataFile&amp;p_nccObsCode=123&amp;p_stn_num=85096&amp;p_c=-1448261280&amp;p_startYear=2017" TargetMode="External"/><Relationship Id="rId4038" Type="http://schemas.openxmlformats.org/officeDocument/2006/relationships/hyperlink" Target="http://www.bom.gov.au/jsp/ncc/cdio/weatherData/av?p_display_type=dailyDataFile&amp;p_nccObsCode=123&amp;p_stn_num=085279&amp;p_c=-1454495882&amp;p_startYear=2018" TargetMode="External"/><Relationship Id="rId4039" Type="http://schemas.openxmlformats.org/officeDocument/2006/relationships/hyperlink" Target="http://www.bom.gov.au/jsp/ncc/cdio/weatherData/av?p_display_type=dailyDataFile&amp;p_nccObsCode=123&amp;p_stn_num=089002&amp;p_c=-1584265588&amp;p_startYear=2018" TargetMode="External"/><Relationship Id="rId4040" Type="http://schemas.openxmlformats.org/officeDocument/2006/relationships/hyperlink" Target="http://www.bom.gov.au/jsp/ncc/cdio/weatherData/av?p_display_type=dailyDataFile&amp;p_nccObsCode=123&amp;p_stn_num=082170&amp;p_c=-1350376245&amp;p_startYear=2018" TargetMode="External"/><Relationship Id="rId4041" Type="http://schemas.openxmlformats.org/officeDocument/2006/relationships/hyperlink" Target="http://www.bom.gov.au/jsp/ncc/cdio/weatherData/av?p_display_type=dailyDataFile&amp;p_nccObsCode=123&amp;p_stn_num=90015&amp;p_c=-1620534591&amp;p_startYear=2018" TargetMode="External"/><Relationship Id="rId4042" Type="http://schemas.openxmlformats.org/officeDocument/2006/relationships/hyperlink" Target="http://www.bom.gov.au/jsp/ncc/cdio/weatherData/av?p_display_type=dailyDataFile&amp;p_nccObsCode=123&amp;p_stn_num=088110&amp;p_c=-1552668966&amp;p_startYear=2018" TargetMode="External"/><Relationship Id="rId4043" Type="http://schemas.openxmlformats.org/officeDocument/2006/relationships/hyperlink" Target="http://www.bom.gov.au/jsp/ncc/cdio/weatherData/av?p_display_type=dailyDataFile&amp;p_nccObsCode=123&amp;p_stn_num=080015&amp;p_c=-1280474855&amp;p_startYear=2018" TargetMode="External"/><Relationship Id="rId4044" Type="http://schemas.openxmlformats.org/officeDocument/2006/relationships/hyperlink" Target="http://www.bom.gov.au/jsp/ncc/cdio/weatherData/av?p_display_type=dailyDataFile&amp;p_nccObsCode=123&amp;p_stn_num=084016&amp;p_c=-1411732557&amp;p_startYear=2018" TargetMode="External"/><Relationship Id="rId4045" Type="http://schemas.openxmlformats.org/officeDocument/2006/relationships/hyperlink" Target="http://www.bom.gov.au/jsp/ncc/cdio/weatherData/av?p_display_type=dailyDataFile&amp;p_nccObsCode=123&amp;p_stn_num=087113&amp;p_c=-1517729860&amp;p_startYear=2018" TargetMode="External"/><Relationship Id="rId4046" Type="http://schemas.openxmlformats.org/officeDocument/2006/relationships/hyperlink" Target="http://www.bom.gov.au/jsp/ncc/cdio/weatherData/av?p_display_type=dailyDataFile&amp;p_nccObsCode=123&amp;p_stn_num=090173&amp;p_c=-1626228892&amp;p_startYear=2018" TargetMode="External"/><Relationship Id="rId4047" Type="http://schemas.openxmlformats.org/officeDocument/2006/relationships/hyperlink" Target="http://www.bom.gov.au/jsp/ncc/cdio/weatherData/av?p_display_type=dailyDataFile&amp;p_nccObsCode=123&amp;p_stn_num=079100&amp;p_c=-1251357107&amp;p_startYear=2018" TargetMode="External"/><Relationship Id="rId4048" Type="http://schemas.openxmlformats.org/officeDocument/2006/relationships/hyperlink" Target="http://www.bom.gov.au/jsp/ncc/cdio/weatherData/av?p_display_type=dailyDataFile&amp;p_nccObsCode=123&amp;p_stn_num=080023&amp;p_c=-1280731213&amp;p_startYear=2018" TargetMode="External"/><Relationship Id="rId4049" Type="http://schemas.openxmlformats.org/officeDocument/2006/relationships/hyperlink" Target="http://www.bom.gov.au/jsp/ncc/cdio/weatherData/av?p_display_type=dailyDataFile&amp;p_nccObsCode=123&amp;p_stn_num=087031&amp;p_c=-1514874206&amp;p_startYear=2018" TargetMode="External"/><Relationship Id="rId4050" Type="http://schemas.openxmlformats.org/officeDocument/2006/relationships/hyperlink" Target="http://www.bom.gov.au/jsp/ncc/cdio/weatherData/av?p_display_type=dailyDataFile&amp;p_nccObsCode=123&amp;p_stn_num=088043&amp;p_c=-1550309293&amp;p_startYear=2018" TargetMode="External"/><Relationship Id="rId4051" Type="http://schemas.openxmlformats.org/officeDocument/2006/relationships/hyperlink" Target="http://www.bom.gov.au/jsp/ncc/cdio/weatherData/av?p_display_type=dailyDataFile&amp;p_nccObsCode=123&amp;p_stn_num=086338&amp;p_c=-1490844362&amp;p_startYear=2018" TargetMode="External"/><Relationship Id="rId4052" Type="http://schemas.openxmlformats.org/officeDocument/2006/relationships/hyperlink" Target="http://www.bom.gov.au/jsp/ncc/cdio/weatherData/av?p_display_type=dailyDataFile&amp;p_nccObsCode=123&amp;p_stn_num=076031&amp;p_c=-1156137916&amp;p_startYear=2018" TargetMode="External"/><Relationship Id="rId4053" Type="http://schemas.openxmlformats.org/officeDocument/2006/relationships/hyperlink" Target="http://www.bom.gov.au/jsp/ncc/cdio/weatherData/av?p_display_type=dailyDataFile&amp;p_nccObsCode=123&amp;p_stn_num=078015&amp;p_c=-1217263368&amp;p_startYear=2018" TargetMode="External"/><Relationship Id="rId4054" Type="http://schemas.openxmlformats.org/officeDocument/2006/relationships/hyperlink" Target="http://www.bom.gov.au/jsp/ncc/cdio/weatherData/av?p_display_type=dailyDataFile&amp;p_nccObsCode=123&amp;p_stn_num=083090&amp;p_c=-1380784943&amp;p_startYear=2018" TargetMode="External"/><Relationship Id="rId4055" Type="http://schemas.openxmlformats.org/officeDocument/2006/relationships/hyperlink" Target="http://www.bom.gov.au/jsp/ncc/cdio/weatherData/av?p_display_type=dailyDataFile&amp;p_nccObsCode=123&amp;p_stn_num=082039&amp;p_c=-1346074941&amp;p_startYear=2018" TargetMode="External"/><Relationship Id="rId4056" Type="http://schemas.openxmlformats.org/officeDocument/2006/relationships/hyperlink" Target="http://www.bom.gov.au/jsp/ncc/cdio/weatherData/av?p_display_type=dailyDataFile&amp;p_nccObsCode=123&amp;p_stn_num=085072&amp;p_c=-1447444474&amp;p_startYear=2018" TargetMode="External"/><Relationship Id="rId4057" Type="http://schemas.openxmlformats.org/officeDocument/2006/relationships/hyperlink" Target="http://www.bom.gov.au/jsp/ncc/cdio/weatherData/av?p_display_type=dailyDataFile&amp;p_nccObsCode=123&amp;p_stn_num=088109&amp;p_c=-1552634613&amp;p_startYear=2018" TargetMode="External"/><Relationship Id="rId4058" Type="http://schemas.openxmlformats.org/officeDocument/2006/relationships/hyperlink" Target="http://www.bom.gov.au/jsp/ncc/cdio/weatherData/av?p_display_type=dailyDataFile&amp;p_nccObsCode=123&amp;p_stn_num=079105&amp;p_c=-1251515642&amp;p_startYear=2018" TargetMode="External"/><Relationship Id="rId4059" Type="http://schemas.openxmlformats.org/officeDocument/2006/relationships/hyperlink" Target="http://www.bom.gov.au/jsp/ncc/cdio/weatherData/av?p_display_type=dailyDataFile&amp;p_nccObsCode=123&amp;p_stn_num=077094&amp;p_c=-1188692404&amp;p_startYear=2018" TargetMode="External"/><Relationship Id="rId4060" Type="http://schemas.openxmlformats.org/officeDocument/2006/relationships/hyperlink" Target="http://www.bom.gov.au/jsp/ncc/cdio/weatherData/av?p_display_type=dailyDataFile&amp;p_nccObsCode=123&amp;p_stn_num=082138&amp;p_c=-1349325646&amp;p_startYear=2018" TargetMode="External"/><Relationship Id="rId4061" Type="http://schemas.openxmlformats.org/officeDocument/2006/relationships/hyperlink" Target="http://www.bom.gov.au/jsp/ncc/cdio/weatherData/av?p_display_type=dailyDataFile&amp;p_nccObsCode=123&amp;p_stn_num=090186&amp;p_c=-1626698356&amp;p_startYear=2018" TargetMode="External"/><Relationship Id="rId4062" Type="http://schemas.openxmlformats.org/officeDocument/2006/relationships/hyperlink" Target="http://www.bom.gov.au/jsp/ncc/cdio/weatherData/av?p_display_type=dailyDataFile&amp;p_nccObsCode=123&amp;p_stn_num=85096&amp;p_c=-1448261280&amp;p_startYear=2018" TargetMode="External"/><Relationship Id="rId4063" Type="http://schemas.openxmlformats.org/officeDocument/2006/relationships/hyperlink" Target="http://www.bom.gov.au/jsp/ncc/cdio/weatherData/av?p_display_type=dailyDataFile&amp;p_nccObsCode=123&amp;p_stn_num=085279&amp;p_c=-1454495882&amp;p_startYear=2019" TargetMode="External"/><Relationship Id="rId4064" Type="http://schemas.openxmlformats.org/officeDocument/2006/relationships/hyperlink" Target="http://www.bom.gov.au/jsp/ncc/cdio/weatherData/av?p_display_type=dailyDataFile&amp;p_nccObsCode=123&amp;p_stn_num=089002&amp;p_c=-1584265588&amp;p_startYear=2019" TargetMode="External"/><Relationship Id="rId4065" Type="http://schemas.openxmlformats.org/officeDocument/2006/relationships/hyperlink" Target="http://www.bom.gov.au/jsp/ncc/cdio/weatherData/av?p_display_type=dailyDataFile&amp;p_nccObsCode=123&amp;p_stn_num=082170&amp;p_c=-1350376245&amp;p_startYear=2019" TargetMode="External"/><Relationship Id="rId4066" Type="http://schemas.openxmlformats.org/officeDocument/2006/relationships/hyperlink" Target="http://www.bom.gov.au/jsp/ncc/cdio/weatherData/av?p_display_type=dailyDataFile&amp;p_nccObsCode=123&amp;p_stn_num=90015&amp;p_c=-1620534591&amp;p_startYear=2019" TargetMode="External"/><Relationship Id="rId4067" Type="http://schemas.openxmlformats.org/officeDocument/2006/relationships/hyperlink" Target="http://www.bom.gov.au/jsp/ncc/cdio/weatherData/av?p_display_type=dailyDataFile&amp;p_nccObsCode=123&amp;p_stn_num=088110&amp;p_c=-1552668966&amp;p_startYear=2019" TargetMode="External"/><Relationship Id="rId4068" Type="http://schemas.openxmlformats.org/officeDocument/2006/relationships/hyperlink" Target="http://www.bom.gov.au/jsp/ncc/cdio/weatherData/av?p_display_type=dailyDataFile&amp;p_nccObsCode=123&amp;p_stn_num=080015&amp;p_c=-1280474855&amp;p_startYear=2019" TargetMode="External"/><Relationship Id="rId4069" Type="http://schemas.openxmlformats.org/officeDocument/2006/relationships/hyperlink" Target="http://www.bom.gov.au/jsp/ncc/cdio/weatherData/av?p_display_type=dailyDataFile&amp;p_nccObsCode=123&amp;p_stn_num=084016&amp;p_c=-1411732557&amp;p_startYear=2019" TargetMode="External"/><Relationship Id="rId4070" Type="http://schemas.openxmlformats.org/officeDocument/2006/relationships/hyperlink" Target="http://www.bom.gov.au/jsp/ncc/cdio/weatherData/av?p_display_type=dailyDataFile&amp;p_nccObsCode=123&amp;p_stn_num=087113&amp;p_c=-1517729860&amp;p_startYear=2019" TargetMode="External"/><Relationship Id="rId4071" Type="http://schemas.openxmlformats.org/officeDocument/2006/relationships/hyperlink" Target="http://www.bom.gov.au/jsp/ncc/cdio/weatherData/av?p_display_type=dailyDataFile&amp;p_nccObsCode=123&amp;p_stn_num=090173&amp;p_c=-1626228892&amp;p_startYear=2019" TargetMode="External"/><Relationship Id="rId4072" Type="http://schemas.openxmlformats.org/officeDocument/2006/relationships/hyperlink" Target="http://www.bom.gov.au/jsp/ncc/cdio/weatherData/av?p_display_type=dailyDataFile&amp;p_nccObsCode=123&amp;p_stn_num=079100&amp;p_c=-1251357107&amp;p_startYear=2019" TargetMode="External"/><Relationship Id="rId4073" Type="http://schemas.openxmlformats.org/officeDocument/2006/relationships/hyperlink" Target="http://www.bom.gov.au/jsp/ncc/cdio/weatherData/av?p_display_type=dailyDataFile&amp;p_nccObsCode=123&amp;p_stn_num=080023&amp;p_c=-1280731213&amp;p_startYear=2019" TargetMode="External"/><Relationship Id="rId4074" Type="http://schemas.openxmlformats.org/officeDocument/2006/relationships/hyperlink" Target="http://www.bom.gov.au/jsp/ncc/cdio/weatherData/av?p_display_type=dailyDataFile&amp;p_nccObsCode=123&amp;p_stn_num=087031&amp;p_c=-1514874206&amp;p_startYear=2019" TargetMode="External"/><Relationship Id="rId4075" Type="http://schemas.openxmlformats.org/officeDocument/2006/relationships/hyperlink" Target="http://www.bom.gov.au/jsp/ncc/cdio/weatherData/av?p_display_type=dailyDataFile&amp;p_nccObsCode=123&amp;p_stn_num=088043&amp;p_c=-1550309293&amp;p_startYear=2019" TargetMode="External"/><Relationship Id="rId4076" Type="http://schemas.openxmlformats.org/officeDocument/2006/relationships/hyperlink" Target="http://www.bom.gov.au/jsp/ncc/cdio/weatherData/av?p_display_type=dailyDataFile&amp;p_nccObsCode=123&amp;p_stn_num=086338&amp;p_c=-1490844362&amp;p_startYear=2019" TargetMode="External"/><Relationship Id="rId4077" Type="http://schemas.openxmlformats.org/officeDocument/2006/relationships/hyperlink" Target="http://www.bom.gov.au/jsp/ncc/cdio/weatherData/av?p_display_type=dailyDataFile&amp;p_nccObsCode=123&amp;p_stn_num=076031&amp;p_c=-1156137916&amp;p_startYear=2019" TargetMode="External"/><Relationship Id="rId4078" Type="http://schemas.openxmlformats.org/officeDocument/2006/relationships/hyperlink" Target="http://www.bom.gov.au/jsp/ncc/cdio/weatherData/av?p_display_type=dailyDataFile&amp;p_nccObsCode=123&amp;p_stn_num=078015&amp;p_c=-1217263368&amp;p_startYear=2019" TargetMode="External"/><Relationship Id="rId4079" Type="http://schemas.openxmlformats.org/officeDocument/2006/relationships/hyperlink" Target="http://www.bom.gov.au/jsp/ncc/cdio/weatherData/av?p_display_type=dailyDataFile&amp;p_nccObsCode=123&amp;p_stn_num=083090&amp;p_c=-1380784943&amp;p_startYear=2019" TargetMode="External"/><Relationship Id="rId4080" Type="http://schemas.openxmlformats.org/officeDocument/2006/relationships/hyperlink" Target="http://www.bom.gov.au/jsp/ncc/cdio/weatherData/av?p_display_type=dailyDataFile&amp;p_nccObsCode=123&amp;p_stn_num=082039&amp;p_c=-1346074941&amp;p_startYear=2019" TargetMode="External"/><Relationship Id="rId4081" Type="http://schemas.openxmlformats.org/officeDocument/2006/relationships/hyperlink" Target="http://www.bom.gov.au/jsp/ncc/cdio/weatherData/av?p_display_type=dailyDataFile&amp;p_nccObsCode=123&amp;p_stn_num=085072&amp;p_c=-1447444474&amp;p_startYear=2019" TargetMode="External"/><Relationship Id="rId4082" Type="http://schemas.openxmlformats.org/officeDocument/2006/relationships/hyperlink" Target="http://www.bom.gov.au/jsp/ncc/cdio/weatherData/av?p_display_type=dailyDataFile&amp;p_nccObsCode=123&amp;p_stn_num=088109&amp;p_c=-1552634613&amp;p_startYear=2019" TargetMode="External"/><Relationship Id="rId4083" Type="http://schemas.openxmlformats.org/officeDocument/2006/relationships/hyperlink" Target="http://www.bom.gov.au/jsp/ncc/cdio/weatherData/av?p_display_type=dailyDataFile&amp;p_nccObsCode=123&amp;p_stn_num=079105&amp;p_c=-1251515642&amp;p_startYear=2019" TargetMode="External"/><Relationship Id="rId4084" Type="http://schemas.openxmlformats.org/officeDocument/2006/relationships/hyperlink" Target="http://www.bom.gov.au/jsp/ncc/cdio/weatherData/av?p_display_type=dailyDataFile&amp;p_nccObsCode=123&amp;p_stn_num=077094&amp;p_c=-1188692404&amp;p_startYear=2019" TargetMode="External"/><Relationship Id="rId4085" Type="http://schemas.openxmlformats.org/officeDocument/2006/relationships/hyperlink" Target="http://www.bom.gov.au/jsp/ncc/cdio/weatherData/av?p_display_type=dailyDataFile&amp;p_nccObsCode=123&amp;p_stn_num=082138&amp;p_c=-1349325646&amp;p_startYear=2019" TargetMode="External"/><Relationship Id="rId4086" Type="http://schemas.openxmlformats.org/officeDocument/2006/relationships/hyperlink" Target="http://www.bom.gov.au/jsp/ncc/cdio/weatherData/av?p_display_type=dailyDataFile&amp;p_nccObsCode=123&amp;p_stn_num=090186&amp;p_c=-1626698356&amp;p_startYear=2019" TargetMode="External"/><Relationship Id="rId4087" Type="http://schemas.openxmlformats.org/officeDocument/2006/relationships/hyperlink" Target="http://www.bom.gov.au/jsp/ncc/cdio/weatherData/av?p_display_type=dailyDataFile&amp;p_nccObsCode=123&amp;p_stn_num=85096&amp;p_c=-1448261280&amp;p_startYear=2019" TargetMode="External"/><Relationship Id="rId4088" Type="http://schemas.openxmlformats.org/officeDocument/2006/relationships/hyperlink" Target="http://www.bom.gov.au/jsp/ncc/cdio/weatherData/av?p_display_type=dailyDataFile&amp;p_nccObsCode=123&amp;p_stn_num=086338&amp;p_c=-1490844362&amp;p_startYear=2020" TargetMode="External"/><Relationship Id="rId4089" Type="http://schemas.openxmlformats.org/officeDocument/2006/relationships/hyperlink" Target="http://www.bom.gov.au/jsp/ncc/cdio/weatherData/av?p_display_type=dailyDataFile&amp;p_nccObsCode=123&amp;p_stn_num=089085&amp;p_c=-1587227519&amp;p_startYear=2023" TargetMode="External"/><Relationship Id="rId4090" Type="http://schemas.openxmlformats.org/officeDocument/2006/relationships/hyperlink" Target="http://www.bom.gov.au/jsp/ncc/cdio/weatherData/av?p_display_type=dailyDataFile&amp;p_nccObsCode=123&amp;p_stn_num=085279&amp;p_c=-1454501642&amp;p_startYear=2023" TargetMode="External"/><Relationship Id="rId4091" Type="http://schemas.openxmlformats.org/officeDocument/2006/relationships/hyperlink" Target="http://www.bom.gov.au/jsp/ncc/cdio/weatherData/av?p_display_type=dailyDataFile&amp;p_nccObsCode=123&amp;p_stn_num=089002&amp;p_c=-1584271274&amp;p_startYear=2023" TargetMode="External"/><Relationship Id="rId4092" Type="http://schemas.openxmlformats.org/officeDocument/2006/relationships/hyperlink" Target="http://www.bom.gov.au/jsp/ncc/cdio/weatherData/av?p_display_type=dailyDataFile&amp;p_nccObsCode=123&amp;p_stn_num=082170&amp;p_c=-1350381854&amp;p_startYear=2023" TargetMode="External"/><Relationship Id="rId4093" Type="http://schemas.openxmlformats.org/officeDocument/2006/relationships/hyperlink" Target="http://www.bom.gov.au/jsp/ncc/cdio/weatherData/av?p_display_type=dailyDataFile&amp;p_nccObsCode=123&amp;p_stn_num=090015&amp;p_c=-1620540119&amp;p_startYear=2023" TargetMode="External"/><Relationship Id="rId4094" Type="http://schemas.openxmlformats.org/officeDocument/2006/relationships/hyperlink" Target="http://www.bom.gov.au/jsp/ncc/cdio/weatherData/av?p_display_type=dailyDataFile&amp;p_nccObsCode=123&amp;p_stn_num=088110&amp;p_c=-1552674494&amp;p_startYear=2023" TargetMode="External"/><Relationship Id="rId4095" Type="http://schemas.openxmlformats.org/officeDocument/2006/relationships/hyperlink" Target="http://www.bom.gov.au/jsp/ncc/cdio/weatherData/av?p_display_type=dailyDataFile&amp;p_nccObsCode=123&amp;p_stn_num=080015&amp;p_c=-1280480119&amp;p_startYear=2023" TargetMode="External"/><Relationship Id="rId4096" Type="http://schemas.openxmlformats.org/officeDocument/2006/relationships/hyperlink" Target="http://www.bom.gov.au/jsp/ncc/cdio/weatherData/av?p_display_type=dailyDataFile&amp;p_nccObsCode=123&amp;p_stn_num=084016&amp;p_c=-1411737725&amp;p_startYear=2023" TargetMode="External"/><Relationship Id="rId4097" Type="http://schemas.openxmlformats.org/officeDocument/2006/relationships/hyperlink" Target="http://www.bom.gov.au/jsp/ncc/cdio/weatherData/av?p_display_type=dailyDataFile&amp;p_nccObsCode=123&amp;p_stn_num=087184&amp;p_c=-1520210045&amp;p_startYear=2023" TargetMode="External"/><Relationship Id="rId4098" Type="http://schemas.openxmlformats.org/officeDocument/2006/relationships/hyperlink" Target="http://www.bom.gov.au/jsp/ncc/cdio/weatherData/av?p_display_type=dailyDataFile&amp;p_nccObsCode=123&amp;p_stn_num=090173&amp;p_c=-1626234059&amp;p_startYear=2023" TargetMode="External"/><Relationship Id="rId4099" Type="http://schemas.openxmlformats.org/officeDocument/2006/relationships/hyperlink" Target="http://www.bom.gov.au/jsp/ncc/cdio/weatherData/av?p_display_type=dailyDataFile&amp;p_nccObsCode=123&amp;p_stn_num=079100&amp;p_c=-1251362074&amp;p_startYear=2023" TargetMode="External"/><Relationship Id="rId4100" Type="http://schemas.openxmlformats.org/officeDocument/2006/relationships/hyperlink" Target="http://www.bom.gov.au/jsp/ncc/cdio/weatherData/av?p_display_type=dailyDataFile&amp;p_nccObsCode=123&amp;p_stn_num=080023&amp;p_c=-1280736179&amp;p_startYear=2023" TargetMode="External"/><Relationship Id="rId4101" Type="http://schemas.openxmlformats.org/officeDocument/2006/relationships/hyperlink" Target="http://www.bom.gov.au/jsp/ncc/cdio/weatherData/av?p_display_type=dailyDataFile&amp;p_nccObsCode=123&amp;p_stn_num=087031&amp;p_c=-1514879284&amp;p_startYear=2023" TargetMode="External"/><Relationship Id="rId4102" Type="http://schemas.openxmlformats.org/officeDocument/2006/relationships/hyperlink" Target="http://www.bom.gov.au/jsp/ncc/cdio/weatherData/av?p_display_type=dailyDataFile&amp;p_nccObsCode=123&amp;p_stn_num=088043&amp;p_c=-1550314261&amp;p_startYear=2023" TargetMode="External"/><Relationship Id="rId4103" Type="http://schemas.openxmlformats.org/officeDocument/2006/relationships/hyperlink" Target="http://www.bom.gov.au/jsp/ncc/cdio/weatherData/av?p_display_type=dailyDataFile&amp;p_nccObsCode=123&amp;p_stn_num=086338&amp;p_c=-1490850340&amp;p_startYear=2023" TargetMode="External"/><Relationship Id="rId4104" Type="http://schemas.openxmlformats.org/officeDocument/2006/relationships/hyperlink" Target="http://www.bom.gov.au/jsp/ncc/cdio/weatherData/av?p_display_type=dailyDataFile&amp;p_nccObsCode=123&amp;p_stn_num=076031&amp;p_c=-1156142884&amp;p_startYear=2023" TargetMode="External"/><Relationship Id="rId4105" Type="http://schemas.openxmlformats.org/officeDocument/2006/relationships/hyperlink" Target="http://www.bom.gov.au/jsp/ncc/cdio/weatherData/av?p_display_type=dailyDataFile&amp;p_nccObsCode=123&amp;p_stn_num=078015&amp;p_c=-1217268336&amp;p_startYear=2023" TargetMode="External"/><Relationship Id="rId4106" Type="http://schemas.openxmlformats.org/officeDocument/2006/relationships/hyperlink" Target="http://www.bom.gov.au/jsp/ncc/cdio/weatherData/av?p_display_type=dailyDataFile&amp;p_nccObsCode=123&amp;p_stn_num=083090&amp;p_c=-1380789911&amp;p_startYear=2023" TargetMode="External"/><Relationship Id="rId4107" Type="http://schemas.openxmlformats.org/officeDocument/2006/relationships/hyperlink" Target="http://www.bom.gov.au/jsp/ncc/cdio/weatherData/av?p_display_type=dailyDataFile&amp;p_nccObsCode=123&amp;p_stn_num=082039&amp;p_c=-1346079796&amp;p_startYear=2023" TargetMode="External"/><Relationship Id="rId4108" Type="http://schemas.openxmlformats.org/officeDocument/2006/relationships/hyperlink" Target="http://www.bom.gov.au/jsp/ncc/cdio/weatherData/av?p_display_type=dailyDataFile&amp;p_nccObsCode=123&amp;p_stn_num=085072&amp;p_c=-1447449328&amp;p_startYear=2023" TargetMode="External"/><Relationship Id="rId4109" Type="http://schemas.openxmlformats.org/officeDocument/2006/relationships/hyperlink" Target="http://www.bom.gov.au/jsp/ncc/cdio/weatherData/av?p_display_type=dailyDataFile&amp;p_nccObsCode=123&amp;p_stn_num=088109&amp;p_c=-1552639468&amp;p_startYear=2023" TargetMode="External"/><Relationship Id="rId4110" Type="http://schemas.openxmlformats.org/officeDocument/2006/relationships/hyperlink" Target="http://www.bom.gov.au/jsp/ncc/cdio/weatherData/av?p_display_type=dailyDataFile&amp;p_nccObsCode=123&amp;p_stn_num=079105&amp;p_c=-1251520496&amp;p_startYear=2023" TargetMode="External"/><Relationship Id="rId4111" Type="http://schemas.openxmlformats.org/officeDocument/2006/relationships/hyperlink" Target="http://www.bom.gov.au/jsp/ncc/cdio/weatherData/av?p_display_type=dailyDataFile&amp;p_nccObsCode=123&amp;p_stn_num=077094&amp;p_c=-1188697259&amp;p_startYear=2023" TargetMode="External"/><Relationship Id="rId4112" Type="http://schemas.openxmlformats.org/officeDocument/2006/relationships/hyperlink" Target="http://www.bom.gov.au/jsp/ncc/cdio/weatherData/av?p_display_type=dailyDataFile&amp;p_nccObsCode=123&amp;p_stn_num=082138&amp;p_c=-1349330500&amp;p_startYear=2023" TargetMode="External"/><Relationship Id="rId4113" Type="http://schemas.openxmlformats.org/officeDocument/2006/relationships/hyperlink" Target="http://www.bom.gov.au/jsp/ncc/cdio/weatherData/av?p_display_type=dailyDataFile&amp;p_nccObsCode=123&amp;p_stn_num=090186&amp;p_c=-1626703211&amp;p_startYear=2023" TargetMode="External"/><Relationship Id="rId4114" Type="http://schemas.openxmlformats.org/officeDocument/2006/relationships/hyperlink" Target="http://www.bom.gov.au/jsp/ncc/cdio/weatherData/av?p_display_type=dailyDataFile&amp;p_nccObsCode=123&amp;p_stn_num=085096&amp;p_c=-1448266135&amp;p_startYear=2023" TargetMode="External"/><Relationship Id="rId4115" Type="http://schemas.openxmlformats.org/officeDocument/2006/relationships/hyperlink" Target="http://www.bom.gov.au/jsp/ncc/cdio/weatherData/av?p_display_type=dailyDataFile&amp;p_nccObsCode=123&amp;p_stn_num=089085&amp;p_c=-1587227519&amp;p_startYear=2024" TargetMode="External"/><Relationship Id="rId4116" Type="http://schemas.openxmlformats.org/officeDocument/2006/relationships/hyperlink" Target="http://www.bom.gov.au/jsp/ncc/cdio/weatherData/av?p_display_type=dailyDataFile&amp;p_nccObsCode=123&amp;p_stn_num=085279&amp;p_c=-1454501642&amp;p_startYear=2024" TargetMode="External"/><Relationship Id="rId4117" Type="http://schemas.openxmlformats.org/officeDocument/2006/relationships/hyperlink" Target="http://www.bom.gov.au/jsp/ncc/cdio/weatherData/av?p_display_type=dailyDataFile&amp;p_nccObsCode=123&amp;p_stn_num=089002&amp;p_c=-1584271274&amp;p_startYear=2024" TargetMode="External"/><Relationship Id="rId4118" Type="http://schemas.openxmlformats.org/officeDocument/2006/relationships/hyperlink" Target="http://www.bom.gov.au/jsp/ncc/cdio/weatherData/av?p_display_type=dailyDataFile&amp;p_nccObsCode=123&amp;p_stn_num=082170&amp;p_c=-1350381854&amp;p_startYear=2024" TargetMode="External"/><Relationship Id="rId4119" Type="http://schemas.openxmlformats.org/officeDocument/2006/relationships/hyperlink" Target="http://www.bom.gov.au/jsp/ncc/cdio/weatherData/av?p_display_type=dailyDataFile&amp;p_nccObsCode=123&amp;p_stn_num=090015&amp;p_c=-1620540119&amp;p_startYear=2024" TargetMode="External"/><Relationship Id="rId4120" Type="http://schemas.openxmlformats.org/officeDocument/2006/relationships/hyperlink" Target="http://www.bom.gov.au/jsp/ncc/cdio/weatherData/av?p_display_type=dailyDataFile&amp;p_nccObsCode=123&amp;p_stn_num=088110&amp;p_c=-1552674494&amp;p_startYear=2024" TargetMode="External"/><Relationship Id="rId4121" Type="http://schemas.openxmlformats.org/officeDocument/2006/relationships/hyperlink" Target="http://www.bom.gov.au/jsp/ncc/cdio/weatherData/av?p_display_type=dailyDataFile&amp;p_nccObsCode=123&amp;p_stn_num=080015&amp;p_c=-1280480119&amp;p_startYear=2024" TargetMode="External"/><Relationship Id="rId4122" Type="http://schemas.openxmlformats.org/officeDocument/2006/relationships/hyperlink" Target="http://www.bom.gov.au/jsp/ncc/cdio/weatherData/av?p_display_type=dailyDataFile&amp;p_nccObsCode=123&amp;p_stn_num=084016&amp;p_c=-1411737725&amp;p_startYear=2024" TargetMode="External"/><Relationship Id="rId4123" Type="http://schemas.openxmlformats.org/officeDocument/2006/relationships/hyperlink" Target="http://www.bom.gov.au/jsp/ncc/cdio/weatherData/av?p_display_type=dailyDataFile&amp;p_nccObsCode=123&amp;p_stn_num=087184&amp;p_c=-1520210045&amp;p_startYear=2024" TargetMode="External"/><Relationship Id="rId4124" Type="http://schemas.openxmlformats.org/officeDocument/2006/relationships/hyperlink" Target="http://www.bom.gov.au/jsp/ncc/cdio/weatherData/av?p_display_type=dailyDataFile&amp;p_nccObsCode=123&amp;p_stn_num=090173&amp;p_c=-1626234059&amp;p_startYear=2024" TargetMode="External"/><Relationship Id="rId4125" Type="http://schemas.openxmlformats.org/officeDocument/2006/relationships/hyperlink" Target="http://www.bom.gov.au/jsp/ncc/cdio/weatherData/av?p_display_type=dailyDataFile&amp;p_nccObsCode=123&amp;p_stn_num=079100&amp;p_c=-1251362074&amp;p_startYear=2024" TargetMode="External"/><Relationship Id="rId4126" Type="http://schemas.openxmlformats.org/officeDocument/2006/relationships/hyperlink" Target="http://www.bom.gov.au/jsp/ncc/cdio/weatherData/av?p_display_type=dailyDataFile&amp;p_nccObsCode=123&amp;p_stn_num=080023&amp;p_c=-1280736179&amp;p_startYear=2024" TargetMode="External"/><Relationship Id="rId4127" Type="http://schemas.openxmlformats.org/officeDocument/2006/relationships/hyperlink" Target="http://www.bom.gov.au/jsp/ncc/cdio/weatherData/av?p_display_type=dailyDataFile&amp;p_nccObsCode=123&amp;p_stn_num=087031&amp;p_c=-1514879284&amp;p_startYear=2024" TargetMode="External"/><Relationship Id="rId4128" Type="http://schemas.openxmlformats.org/officeDocument/2006/relationships/hyperlink" Target="http://www.bom.gov.au/jsp/ncc/cdio/weatherData/av?p_display_type=dailyDataFile&amp;p_nccObsCode=123&amp;p_stn_num=088043&amp;p_c=-1550314261&amp;p_startYear=2024" TargetMode="External"/><Relationship Id="rId4129" Type="http://schemas.openxmlformats.org/officeDocument/2006/relationships/hyperlink" Target="http://www.bom.gov.au/jsp/ncc/cdio/weatherData/av?p_display_type=dailyDataFile&amp;p_nccObsCode=123&amp;p_stn_num=086338&amp;p_c=-1490850340&amp;p_startYear=2024" TargetMode="External"/><Relationship Id="rId4130" Type="http://schemas.openxmlformats.org/officeDocument/2006/relationships/hyperlink" Target="http://www.bom.gov.au/jsp/ncc/cdio/weatherData/av?p_display_type=dailyDataFile&amp;p_nccObsCode=123&amp;p_stn_num=076031&amp;p_c=-1156142884&amp;p_startYear=2024" TargetMode="External"/><Relationship Id="rId4131" Type="http://schemas.openxmlformats.org/officeDocument/2006/relationships/hyperlink" Target="http://www.bom.gov.au/jsp/ncc/cdio/weatherData/av?p_display_type=dailyDataFile&amp;p_nccObsCode=123&amp;p_stn_num=078015&amp;p_c=-1217268336&amp;p_startYear=2024" TargetMode="External"/><Relationship Id="rId4132" Type="http://schemas.openxmlformats.org/officeDocument/2006/relationships/hyperlink" Target="http://www.bom.gov.au/jsp/ncc/cdio/weatherData/av?p_display_type=dailyDataFile&amp;p_nccObsCode=123&amp;p_stn_num=083090&amp;p_c=-1380789911&amp;p_startYear=2024" TargetMode="External"/><Relationship Id="rId4133" Type="http://schemas.openxmlformats.org/officeDocument/2006/relationships/hyperlink" Target="http://www.bom.gov.au/jsp/ncc/cdio/weatherData/av?p_display_type=dailyDataFile&amp;p_nccObsCode=123&amp;p_stn_num=082039&amp;p_c=-1346079796&amp;p_startYear=2024" TargetMode="External"/><Relationship Id="rId4134" Type="http://schemas.openxmlformats.org/officeDocument/2006/relationships/hyperlink" Target="http://www.bom.gov.au/jsp/ncc/cdio/weatherData/av?p_display_type=dailyDataFile&amp;p_nccObsCode=123&amp;p_stn_num=085072&amp;p_c=-1447449328&amp;p_startYear=2024" TargetMode="External"/><Relationship Id="rId4135" Type="http://schemas.openxmlformats.org/officeDocument/2006/relationships/hyperlink" Target="http://www.bom.gov.au/jsp/ncc/cdio/weatherData/av?p_display_type=dailyDataFile&amp;p_nccObsCode=123&amp;p_stn_num=088109&amp;p_c=-1552639468&amp;p_startYear=2024" TargetMode="External"/><Relationship Id="rId4136" Type="http://schemas.openxmlformats.org/officeDocument/2006/relationships/hyperlink" Target="http://www.bom.gov.au/jsp/ncc/cdio/weatherData/av?p_display_type=dailyDataFile&amp;p_nccObsCode=123&amp;p_stn_num=079105&amp;p_c=-1251520496&amp;p_startYear=2024" TargetMode="External"/><Relationship Id="rId4137" Type="http://schemas.openxmlformats.org/officeDocument/2006/relationships/hyperlink" Target="http://www.bom.gov.au/jsp/ncc/cdio/weatherData/av?p_display_type=dailyDataFile&amp;p_nccObsCode=123&amp;p_stn_num=077094&amp;p_c=-1188697259&amp;p_startYear=2024" TargetMode="External"/><Relationship Id="rId4138" Type="http://schemas.openxmlformats.org/officeDocument/2006/relationships/hyperlink" Target="http://www.bom.gov.au/jsp/ncc/cdio/weatherData/av?p_display_type=dailyDataFile&amp;p_nccObsCode=123&amp;p_stn_num=082138&amp;p_c=-1349330500&amp;p_startYear=2024" TargetMode="External"/><Relationship Id="rId4139" Type="http://schemas.openxmlformats.org/officeDocument/2006/relationships/hyperlink" Target="http://www.bom.gov.au/jsp/ncc/cdio/weatherData/av?p_display_type=dailyDataFile&amp;p_nccObsCode=123&amp;p_stn_num=090186&amp;p_c=-1626703211&amp;p_startYear=2024" TargetMode="External"/><Relationship Id="rId4140" Type="http://schemas.openxmlformats.org/officeDocument/2006/relationships/hyperlink" Target="http://www.bom.gov.au/jsp/ncc/cdio/weatherData/av?p_display_type=dailyDataFile&amp;p_nccObsCode=123&amp;p_stn_num=085096&amp;p_c=-1448266135&amp;p_startYear=2024" TargetMode="External"/><Relationship Id="rId4141" Type="http://schemas.openxmlformats.org/officeDocument/2006/relationships/hyperlink" Target="http://www.bom.gov.au/jsp/ncc/cdio/weatherData/av?p_display_type=dailyDataFile&amp;p_nccObsCode=122&amp;p_stn_num=086071&amp;p_c=-1481638536&amp;p_startYear=1856" TargetMode="External"/><Relationship Id="rId4142" Type="http://schemas.openxmlformats.org/officeDocument/2006/relationships/hyperlink" Target="http://www.bom.gov.au/jsp/ncc/cdio/weatherData/av?p_display_type=dailyDataFile&amp;p_nccObsCode=122&amp;p_stn_num=086071&amp;p_c=-1481638536&amp;p_startYear=1857" TargetMode="External"/><Relationship Id="rId4143" Type="http://schemas.openxmlformats.org/officeDocument/2006/relationships/hyperlink" Target="http://www.bom.gov.au/jsp/ncc/cdio/weatherData/av?p_display_type=dailyDataFile&amp;p_nccObsCode=122&amp;p_stn_num=086071&amp;p_c=-1481638536&amp;p_startYear=1858" TargetMode="External"/><Relationship Id="rId4144" Type="http://schemas.openxmlformats.org/officeDocument/2006/relationships/hyperlink" Target="http://www.bom.gov.au/jsp/ncc/cdio/weatherData/av?p_display_type=dailyDataFile&amp;p_nccObsCode=122&amp;p_stn_num=086071&amp;p_c=-1481638536&amp;p_startYear=1859" TargetMode="External"/><Relationship Id="rId4145" Type="http://schemas.openxmlformats.org/officeDocument/2006/relationships/hyperlink" Target="http://www.bom.gov.au/jsp/ncc/cdio/weatherData/av?p_display_type=dailyDataFile&amp;p_nccObsCode=122&amp;p_stn_num=086071&amp;p_c=-1481638536&amp;p_startYear=1860" TargetMode="External"/><Relationship Id="rId4146" Type="http://schemas.openxmlformats.org/officeDocument/2006/relationships/hyperlink" Target="http://www.bom.gov.au/jsp/ncc/cdio/weatherData/av?p_display_type=dailyDataFile&amp;p_nccObsCode=122&amp;p_stn_num=086071&amp;p_c=-1481638536&amp;p_startYear=1861" TargetMode="External"/><Relationship Id="rId4147" Type="http://schemas.openxmlformats.org/officeDocument/2006/relationships/hyperlink" Target="http://www.bom.gov.au/jsp/ncc/cdio/weatherData/av?p_display_type=dailyDataFile&amp;p_nccObsCode=122&amp;p_stn_num=086071&amp;p_c=-1481638536&amp;p_startYear=1862" TargetMode="External"/><Relationship Id="rId4148" Type="http://schemas.openxmlformats.org/officeDocument/2006/relationships/hyperlink" Target="http://www.bom.gov.au/jsp/ncc/cdio/weatherData/av?p_display_type=dailyDataFile&amp;p_nccObsCode=122&amp;p_stn_num=086071&amp;p_c=-1481638536&amp;p_startYear=1863" TargetMode="External"/><Relationship Id="rId4149" Type="http://schemas.openxmlformats.org/officeDocument/2006/relationships/hyperlink" Target="http://www.bom.gov.au/jsp/ncc/cdio/weatherData/av?p_display_type=dailyDataFile&amp;p_nccObsCode=122&amp;p_stn_num=90015&amp;p_c=-1620534395&amp;p_startYear=1864" TargetMode="External"/><Relationship Id="rId4150" Type="http://schemas.openxmlformats.org/officeDocument/2006/relationships/hyperlink" Target="http://www.bom.gov.au/jsp/ncc/cdio/weatherData/av?p_display_type=dailyDataFile&amp;p_nccObsCode=122&amp;p_stn_num=086071&amp;p_c=-1481638536&amp;p_startYear=1864" TargetMode="External"/><Relationship Id="rId4151" Type="http://schemas.openxmlformats.org/officeDocument/2006/relationships/hyperlink" Target="http://www.bom.gov.au/jsp/ncc/cdio/weatherData/av?p_display_type=dailyDataFile&amp;p_nccObsCode=122&amp;p_stn_num=90015&amp;p_c=-1620534395&amp;p_startYear=1865" TargetMode="External"/><Relationship Id="rId4152" Type="http://schemas.openxmlformats.org/officeDocument/2006/relationships/hyperlink" Target="http://www.bom.gov.au/jsp/ncc/cdio/weatherData/av?p_display_type=dailyDataFile&amp;p_nccObsCode=122&amp;p_stn_num=086071&amp;p_c=-1481638536&amp;p_startYear=1865" TargetMode="External"/><Relationship Id="rId4153" Type="http://schemas.openxmlformats.org/officeDocument/2006/relationships/hyperlink" Target="http://www.bom.gov.au/jsp/ncc/cdio/weatherData/av?p_display_type=dailyDataFile&amp;p_nccObsCode=122&amp;p_stn_num=90015&amp;p_c=-1620534395&amp;p_startYear=1866" TargetMode="External"/><Relationship Id="rId4154" Type="http://schemas.openxmlformats.org/officeDocument/2006/relationships/hyperlink" Target="http://www.bom.gov.au/jsp/ncc/cdio/weatherData/av?p_display_type=dailyDataFile&amp;p_nccObsCode=122&amp;p_stn_num=086071&amp;p_c=-1481638536&amp;p_startYear=1866" TargetMode="External"/><Relationship Id="rId4155" Type="http://schemas.openxmlformats.org/officeDocument/2006/relationships/hyperlink" Target="http://www.bom.gov.au/jsp/ncc/cdio/weatherData/av?p_display_type=dailyDataFile&amp;p_nccObsCode=122&amp;p_stn_num=90015&amp;p_c=-1620534395&amp;p_startYear=1867" TargetMode="External"/><Relationship Id="rId4156" Type="http://schemas.openxmlformats.org/officeDocument/2006/relationships/hyperlink" Target="http://www.bom.gov.au/jsp/ncc/cdio/weatherData/av?p_display_type=dailyDataFile&amp;p_nccObsCode=122&amp;p_stn_num=086071&amp;p_c=-1481638536&amp;p_startYear=1867" TargetMode="External"/><Relationship Id="rId4157" Type="http://schemas.openxmlformats.org/officeDocument/2006/relationships/hyperlink" Target="http://www.bom.gov.au/jsp/ncc/cdio/weatherData/av?p_display_type=dailyDataFile&amp;p_nccObsCode=122&amp;p_stn_num=90015&amp;p_c=-1620534395&amp;p_startYear=1868" TargetMode="External"/><Relationship Id="rId4158" Type="http://schemas.openxmlformats.org/officeDocument/2006/relationships/hyperlink" Target="http://www.bom.gov.au/jsp/ncc/cdio/weatherData/av?p_display_type=dailyDataFile&amp;p_nccObsCode=122&amp;p_stn_num=086071&amp;p_c=-1481638536&amp;p_startYear=1868" TargetMode="External"/><Relationship Id="rId4159" Type="http://schemas.openxmlformats.org/officeDocument/2006/relationships/hyperlink" Target="http://www.bom.gov.au/jsp/ncc/cdio/weatherData/av?p_display_type=dailyDataFile&amp;p_nccObsCode=122&amp;p_stn_num=90015&amp;p_c=-1620534395&amp;p_startYear=1869" TargetMode="External"/><Relationship Id="rId4160" Type="http://schemas.openxmlformats.org/officeDocument/2006/relationships/hyperlink" Target="http://www.bom.gov.au/jsp/ncc/cdio/weatherData/av?p_display_type=dailyDataFile&amp;p_nccObsCode=122&amp;p_stn_num=086071&amp;p_c=-1481638536&amp;p_startYear=1869" TargetMode="External"/><Relationship Id="rId4161" Type="http://schemas.openxmlformats.org/officeDocument/2006/relationships/hyperlink" Target="http://www.bom.gov.au/jsp/ncc/cdio/weatherData/av?p_display_type=dailyDataFile&amp;p_nccObsCode=122&amp;p_stn_num=90015&amp;p_c=-1620534395&amp;p_startYear=1870" TargetMode="External"/><Relationship Id="rId4162" Type="http://schemas.openxmlformats.org/officeDocument/2006/relationships/hyperlink" Target="http://www.bom.gov.au/jsp/ncc/cdio/weatherData/av?p_display_type=dailyDataFile&amp;p_nccObsCode=122&amp;p_stn_num=086071&amp;p_c=-1481638536&amp;p_startYear=1870" TargetMode="External"/><Relationship Id="rId4163" Type="http://schemas.openxmlformats.org/officeDocument/2006/relationships/hyperlink" Target="http://www.bom.gov.au/jsp/ncc/cdio/weatherData/av?p_display_type=dailyDataFile&amp;p_nccObsCode=122&amp;p_stn_num=90015&amp;p_c=-1620534395&amp;p_startYear=1871" TargetMode="External"/><Relationship Id="rId4164" Type="http://schemas.openxmlformats.org/officeDocument/2006/relationships/hyperlink" Target="http://www.bom.gov.au/jsp/ncc/cdio/weatherData/av?p_display_type=dailyDataFile&amp;p_nccObsCode=122&amp;p_stn_num=086071&amp;p_c=-1481638536&amp;p_startYear=1871" TargetMode="External"/><Relationship Id="rId4165" Type="http://schemas.openxmlformats.org/officeDocument/2006/relationships/hyperlink" Target="http://www.bom.gov.au/jsp/ncc/cdio/weatherData/av?p_display_type=dailyDataFile&amp;p_nccObsCode=122&amp;p_stn_num=90015&amp;p_c=-1620534395&amp;p_startYear=1872" TargetMode="External"/><Relationship Id="rId4166" Type="http://schemas.openxmlformats.org/officeDocument/2006/relationships/hyperlink" Target="http://www.bom.gov.au/jsp/ncc/cdio/weatherData/av?p_display_type=dailyDataFile&amp;p_nccObsCode=122&amp;p_stn_num=086071&amp;p_c=-1481638536&amp;p_startYear=1872" TargetMode="External"/><Relationship Id="rId4167" Type="http://schemas.openxmlformats.org/officeDocument/2006/relationships/hyperlink" Target="http://www.bom.gov.au/jsp/ncc/cdio/weatherData/av?p_display_type=dailyDataFile&amp;p_nccObsCode=122&amp;p_stn_num=90015&amp;p_c=-1620534395&amp;p_startYear=1873" TargetMode="External"/><Relationship Id="rId4168" Type="http://schemas.openxmlformats.org/officeDocument/2006/relationships/hyperlink" Target="http://www.bom.gov.au/jsp/ncc/cdio/weatherData/av?p_display_type=dailyDataFile&amp;p_nccObsCode=122&amp;p_stn_num=086071&amp;p_c=-1481638536&amp;p_startYear=1873" TargetMode="External"/><Relationship Id="rId4169" Type="http://schemas.openxmlformats.org/officeDocument/2006/relationships/hyperlink" Target="http://www.bom.gov.au/jsp/ncc/cdio/weatherData/av?p_display_type=dailyDataFile&amp;p_nccObsCode=122&amp;p_stn_num=90015&amp;p_c=-1620534395&amp;p_startYear=1874" TargetMode="External"/><Relationship Id="rId4170" Type="http://schemas.openxmlformats.org/officeDocument/2006/relationships/hyperlink" Target="http://www.bom.gov.au/jsp/ncc/cdio/weatherData/av?p_display_type=dailyDataFile&amp;p_nccObsCode=122&amp;p_stn_num=086071&amp;p_c=-1481638536&amp;p_startYear=1874" TargetMode="External"/><Relationship Id="rId4171" Type="http://schemas.openxmlformats.org/officeDocument/2006/relationships/hyperlink" Target="http://www.bom.gov.au/jsp/ncc/cdio/weatherData/av?p_display_type=dailyDataFile&amp;p_nccObsCode=122&amp;p_stn_num=90015&amp;p_c=-1620534395&amp;p_startYear=1875" TargetMode="External"/><Relationship Id="rId4172" Type="http://schemas.openxmlformats.org/officeDocument/2006/relationships/hyperlink" Target="http://www.bom.gov.au/jsp/ncc/cdio/weatherData/av?p_display_type=dailyDataFile&amp;p_nccObsCode=122&amp;p_stn_num=086071&amp;p_c=-1481638536&amp;p_startYear=1875" TargetMode="External"/><Relationship Id="rId4173" Type="http://schemas.openxmlformats.org/officeDocument/2006/relationships/hyperlink" Target="http://www.bom.gov.au/jsp/ncc/cdio/weatherData/av?p_display_type=dailyDataFile&amp;p_nccObsCode=122&amp;p_stn_num=90015&amp;p_c=-1620534395&amp;p_startYear=1876" TargetMode="External"/><Relationship Id="rId4174" Type="http://schemas.openxmlformats.org/officeDocument/2006/relationships/hyperlink" Target="http://www.bom.gov.au/jsp/ncc/cdio/weatherData/av?p_display_type=dailyDataFile&amp;p_nccObsCode=122&amp;p_stn_num=086071&amp;p_c=-1481638536&amp;p_startYear=1876" TargetMode="External"/><Relationship Id="rId4175" Type="http://schemas.openxmlformats.org/officeDocument/2006/relationships/hyperlink" Target="http://www.bom.gov.au/jsp/ncc/cdio/weatherData/av?p_display_type=dailyDataFile&amp;p_nccObsCode=122&amp;p_stn_num=90015&amp;p_c=-1620534395&amp;p_startYear=1877" TargetMode="External"/><Relationship Id="rId4176" Type="http://schemas.openxmlformats.org/officeDocument/2006/relationships/hyperlink" Target="http://www.bom.gov.au/jsp/ncc/cdio/weatherData/av?p_display_type=dailyDataFile&amp;p_nccObsCode=122&amp;p_stn_num=086071&amp;p_c=-1481638536&amp;p_startYear=1877" TargetMode="External"/><Relationship Id="rId4177" Type="http://schemas.openxmlformats.org/officeDocument/2006/relationships/hyperlink" Target="http://www.bom.gov.au/jsp/ncc/cdio/weatherData/av?p_display_type=dailyDataFile&amp;p_nccObsCode=122&amp;p_stn_num=90015&amp;p_c=-1620534395&amp;p_startYear=1878" TargetMode="External"/><Relationship Id="rId4178" Type="http://schemas.openxmlformats.org/officeDocument/2006/relationships/hyperlink" Target="http://www.bom.gov.au/jsp/ncc/cdio/weatherData/av?p_display_type=dailyDataFile&amp;p_nccObsCode=122&amp;p_stn_num=086071&amp;p_c=-1481638536&amp;p_startYear=1878" TargetMode="External"/><Relationship Id="rId4179" Type="http://schemas.openxmlformats.org/officeDocument/2006/relationships/hyperlink" Target="http://www.bom.gov.au/jsp/ncc/cdio/weatherData/av?p_display_type=dailyDataFile&amp;p_nccObsCode=122&amp;p_stn_num=90015&amp;p_c=-1620534395&amp;p_startYear=1879" TargetMode="External"/><Relationship Id="rId4180" Type="http://schemas.openxmlformats.org/officeDocument/2006/relationships/hyperlink" Target="http://www.bom.gov.au/jsp/ncc/cdio/weatherData/av?p_display_type=dailyDataFile&amp;p_nccObsCode=122&amp;p_stn_num=086071&amp;p_c=-1481638536&amp;p_startYear=1879" TargetMode="External"/><Relationship Id="rId4181" Type="http://schemas.openxmlformats.org/officeDocument/2006/relationships/hyperlink" Target="http://www.bom.gov.au/jsp/ncc/cdio/weatherData/av?p_display_type=dailyDataFile&amp;p_nccObsCode=122&amp;p_stn_num=90015&amp;p_c=-1620534395&amp;p_startYear=1880" TargetMode="External"/><Relationship Id="rId4182" Type="http://schemas.openxmlformats.org/officeDocument/2006/relationships/hyperlink" Target="http://www.bom.gov.au/jsp/ncc/cdio/weatherData/av?p_display_type=dailyDataFile&amp;p_nccObsCode=122&amp;p_stn_num=086071&amp;p_c=-1481638536&amp;p_startYear=1880" TargetMode="External"/><Relationship Id="rId4183" Type="http://schemas.openxmlformats.org/officeDocument/2006/relationships/hyperlink" Target="http://www.bom.gov.au/jsp/ncc/cdio/weatherData/av?p_display_type=dailyDataFile&amp;p_nccObsCode=122&amp;p_stn_num=90015&amp;p_c=-1620534395&amp;p_startYear=1881" TargetMode="External"/><Relationship Id="rId4184" Type="http://schemas.openxmlformats.org/officeDocument/2006/relationships/hyperlink" Target="http://www.bom.gov.au/jsp/ncc/cdio/weatherData/av?p_display_type=dailyDataFile&amp;p_nccObsCode=122&amp;p_stn_num=086071&amp;p_c=-1481638536&amp;p_startYear=1881" TargetMode="External"/><Relationship Id="rId4185" Type="http://schemas.openxmlformats.org/officeDocument/2006/relationships/hyperlink" Target="http://www.bom.gov.au/jsp/ncc/cdio/weatherData/av?p_display_type=dailyDataFile&amp;p_nccObsCode=122&amp;p_stn_num=90015&amp;p_c=-1620534395&amp;p_startYear=1882" TargetMode="External"/><Relationship Id="rId4186" Type="http://schemas.openxmlformats.org/officeDocument/2006/relationships/hyperlink" Target="http://www.bom.gov.au/jsp/ncc/cdio/weatherData/av?p_display_type=dailyDataFile&amp;p_nccObsCode=122&amp;p_stn_num=086071&amp;p_c=-1481638536&amp;p_startYear=1882" TargetMode="External"/><Relationship Id="rId4187" Type="http://schemas.openxmlformats.org/officeDocument/2006/relationships/hyperlink" Target="http://www.bom.gov.au/jsp/ncc/cdio/weatherData/av?p_display_type=dailyDataFile&amp;p_nccObsCode=122&amp;p_stn_num=90015&amp;p_c=-1620534395&amp;p_startYear=1883" TargetMode="External"/><Relationship Id="rId4188" Type="http://schemas.openxmlformats.org/officeDocument/2006/relationships/hyperlink" Target="http://www.bom.gov.au/jsp/ncc/cdio/weatherData/av?p_display_type=dailyDataFile&amp;p_nccObsCode=122&amp;p_stn_num=086071&amp;p_c=-1481638536&amp;p_startYear=1883" TargetMode="External"/><Relationship Id="rId4189" Type="http://schemas.openxmlformats.org/officeDocument/2006/relationships/hyperlink" Target="http://www.bom.gov.au/jsp/ncc/cdio/weatherData/av?p_display_type=dailyDataFile&amp;p_nccObsCode=122&amp;p_stn_num=90015&amp;p_c=-1620534395&amp;p_startYear=1884" TargetMode="External"/><Relationship Id="rId4190" Type="http://schemas.openxmlformats.org/officeDocument/2006/relationships/hyperlink" Target="http://www.bom.gov.au/jsp/ncc/cdio/weatherData/av?p_display_type=dailyDataFile&amp;p_nccObsCode=122&amp;p_stn_num=086071&amp;p_c=-1481638536&amp;p_startYear=1884" TargetMode="External"/><Relationship Id="rId4191" Type="http://schemas.openxmlformats.org/officeDocument/2006/relationships/hyperlink" Target="http://www.bom.gov.au/jsp/ncc/cdio/weatherData/av?p_display_type=dailyDataFile&amp;p_nccObsCode=122&amp;p_stn_num=90015&amp;p_c=-1620534395&amp;p_startYear=1885" TargetMode="External"/><Relationship Id="rId4192" Type="http://schemas.openxmlformats.org/officeDocument/2006/relationships/hyperlink" Target="http://www.bom.gov.au/jsp/ncc/cdio/weatherData/av?p_display_type=dailyDataFile&amp;p_nccObsCode=122&amp;p_stn_num=086071&amp;p_c=-1481638536&amp;p_startYear=1885" TargetMode="External"/><Relationship Id="rId4193" Type="http://schemas.openxmlformats.org/officeDocument/2006/relationships/hyperlink" Target="http://www.bom.gov.au/jsp/ncc/cdio/weatherData/av?p_display_type=dailyDataFile&amp;p_nccObsCode=122&amp;p_stn_num=90015&amp;p_c=-1620534395&amp;p_startYear=1886" TargetMode="External"/><Relationship Id="rId4194" Type="http://schemas.openxmlformats.org/officeDocument/2006/relationships/hyperlink" Target="http://www.bom.gov.au/jsp/ncc/cdio/weatherData/av?p_display_type=dailyDataFile&amp;p_nccObsCode=122&amp;p_stn_num=086071&amp;p_c=-1481638536&amp;p_startYear=1886" TargetMode="External"/><Relationship Id="rId4195" Type="http://schemas.openxmlformats.org/officeDocument/2006/relationships/hyperlink" Target="http://www.bom.gov.au/jsp/ncc/cdio/weatherData/av?p_display_type=dailyDataFile&amp;p_nccObsCode=122&amp;p_stn_num=90015&amp;p_c=-1620534395&amp;p_startYear=1887" TargetMode="External"/><Relationship Id="rId4196" Type="http://schemas.openxmlformats.org/officeDocument/2006/relationships/hyperlink" Target="http://www.bom.gov.au/jsp/ncc/cdio/weatherData/av?p_display_type=dailyDataFile&amp;p_nccObsCode=122&amp;p_stn_num=086071&amp;p_c=-1481638536&amp;p_startYear=1887" TargetMode="External"/><Relationship Id="rId4197" Type="http://schemas.openxmlformats.org/officeDocument/2006/relationships/hyperlink" Target="http://www.bom.gov.au/jsp/ncc/cdio/weatherData/av?p_display_type=dailyDataFile&amp;p_nccObsCode=122&amp;p_stn_num=90015&amp;p_c=-1620534395&amp;p_startYear=1888" TargetMode="External"/><Relationship Id="rId4198" Type="http://schemas.openxmlformats.org/officeDocument/2006/relationships/hyperlink" Target="http://www.bom.gov.au/jsp/ncc/cdio/weatherData/av?p_display_type=dailyDataFile&amp;p_nccObsCode=122&amp;p_stn_num=086071&amp;p_c=-1481638536&amp;p_startYear=1888" TargetMode="External"/><Relationship Id="rId4199" Type="http://schemas.openxmlformats.org/officeDocument/2006/relationships/hyperlink" Target="http://www.bom.gov.au/jsp/ncc/cdio/weatherData/av?p_display_type=dailyDataFile&amp;p_nccObsCode=122&amp;p_stn_num=90015&amp;p_c=-1620534395&amp;p_startYear=1889" TargetMode="External"/><Relationship Id="rId4200" Type="http://schemas.openxmlformats.org/officeDocument/2006/relationships/hyperlink" Target="http://www.bom.gov.au/jsp/ncc/cdio/weatherData/av?p_display_type=dailyDataFile&amp;p_nccObsCode=122&amp;p_stn_num=086071&amp;p_c=-1481638536&amp;p_startYear=1889" TargetMode="External"/><Relationship Id="rId4201" Type="http://schemas.openxmlformats.org/officeDocument/2006/relationships/hyperlink" Target="http://www.bom.gov.au/jsp/ncc/cdio/weatherData/av?p_display_type=dailyDataFile&amp;p_nccObsCode=122&amp;p_stn_num=076077&amp;p_c=-1157537113&amp;p_startYear=1889" TargetMode="External"/><Relationship Id="rId4202" Type="http://schemas.openxmlformats.org/officeDocument/2006/relationships/hyperlink" Target="http://www.bom.gov.au/jsp/ncc/cdio/weatherData/av?p_display_type=dailyDataFile&amp;p_nccObsCode=122&amp;p_stn_num=90015&amp;p_c=-1620534395&amp;p_startYear=1890" TargetMode="External"/><Relationship Id="rId4203" Type="http://schemas.openxmlformats.org/officeDocument/2006/relationships/hyperlink" Target="http://www.bom.gov.au/jsp/ncc/cdio/weatherData/av?p_display_type=dailyDataFile&amp;p_nccObsCode=122&amp;p_stn_num=086071&amp;p_c=-1481638536&amp;p_startYear=1890" TargetMode="External"/><Relationship Id="rId4204" Type="http://schemas.openxmlformats.org/officeDocument/2006/relationships/hyperlink" Target="http://www.bom.gov.au/jsp/ncc/cdio/weatherData/av?p_display_type=dailyDataFile&amp;p_nccObsCode=122&amp;p_stn_num=076077&amp;p_c=-1157537113&amp;p_startYear=1890" TargetMode="External"/><Relationship Id="rId4205" Type="http://schemas.openxmlformats.org/officeDocument/2006/relationships/hyperlink" Target="http://www.bom.gov.au/jsp/ncc/cdio/weatherData/av?p_display_type=dailyDataFile&amp;p_nccObsCode=122&amp;p_stn_num=90015&amp;p_c=-1620534395&amp;p_startYear=1891" TargetMode="External"/><Relationship Id="rId4206" Type="http://schemas.openxmlformats.org/officeDocument/2006/relationships/hyperlink" Target="http://www.bom.gov.au/jsp/ncc/cdio/weatherData/av?p_display_type=dailyDataFile&amp;p_nccObsCode=122&amp;p_stn_num=086071&amp;p_c=-1481638536&amp;p_startYear=1891" TargetMode="External"/><Relationship Id="rId4207" Type="http://schemas.openxmlformats.org/officeDocument/2006/relationships/hyperlink" Target="http://www.bom.gov.au/jsp/ncc/cdio/weatherData/av?p_display_type=dailyDataFile&amp;p_nccObsCode=122&amp;p_stn_num=076077&amp;p_c=-1157537113&amp;p_startYear=1891" TargetMode="External"/><Relationship Id="rId4208" Type="http://schemas.openxmlformats.org/officeDocument/2006/relationships/hyperlink" Target="http://www.bom.gov.au/jsp/ncc/cdio/weatherData/av?p_display_type=dailyDataFile&amp;p_nccObsCode=122&amp;p_stn_num=90015&amp;p_c=-1620534395&amp;p_startYear=1892" TargetMode="External"/><Relationship Id="rId4209" Type="http://schemas.openxmlformats.org/officeDocument/2006/relationships/hyperlink" Target="http://www.bom.gov.au/jsp/ncc/cdio/weatherData/av?p_display_type=dailyDataFile&amp;p_nccObsCode=122&amp;p_stn_num=086071&amp;p_c=-1481638536&amp;p_startYear=1892" TargetMode="External"/><Relationship Id="rId4210" Type="http://schemas.openxmlformats.org/officeDocument/2006/relationships/hyperlink" Target="http://www.bom.gov.au/jsp/ncc/cdio/weatherData/av?p_display_type=dailyDataFile&amp;p_nccObsCode=122&amp;p_stn_num=076077&amp;p_c=-1157537113&amp;p_startYear=1892" TargetMode="External"/><Relationship Id="rId4211" Type="http://schemas.openxmlformats.org/officeDocument/2006/relationships/hyperlink" Target="http://www.bom.gov.au/jsp/ncc/cdio/weatherData/av?p_display_type=dailyDataFile&amp;p_nccObsCode=122&amp;p_stn_num=90015&amp;p_c=-1620534395&amp;p_startYear=1893" TargetMode="External"/><Relationship Id="rId4212" Type="http://schemas.openxmlformats.org/officeDocument/2006/relationships/hyperlink" Target="http://www.bom.gov.au/jsp/ncc/cdio/weatherData/av?p_display_type=dailyDataFile&amp;p_nccObsCode=122&amp;p_stn_num=086071&amp;p_c=-1481638536&amp;p_startYear=1893" TargetMode="External"/><Relationship Id="rId4213" Type="http://schemas.openxmlformats.org/officeDocument/2006/relationships/hyperlink" Target="http://www.bom.gov.au/jsp/ncc/cdio/weatherData/av?p_display_type=dailyDataFile&amp;p_nccObsCode=122&amp;p_stn_num=076077&amp;p_c=-1157537113&amp;p_startYear=1893" TargetMode="External"/><Relationship Id="rId4214" Type="http://schemas.openxmlformats.org/officeDocument/2006/relationships/hyperlink" Target="http://www.bom.gov.au/jsp/ncc/cdio/weatherData/av?p_display_type=dailyDataFile&amp;p_nccObsCode=122&amp;p_stn_num=90015&amp;p_c=-1620534395&amp;p_startYear=1894" TargetMode="External"/><Relationship Id="rId4215" Type="http://schemas.openxmlformats.org/officeDocument/2006/relationships/hyperlink" Target="http://www.bom.gov.au/jsp/ncc/cdio/weatherData/av?p_display_type=dailyDataFile&amp;p_nccObsCode=122&amp;p_stn_num=086071&amp;p_c=-1481638536&amp;p_startYear=1894" TargetMode="External"/><Relationship Id="rId4216" Type="http://schemas.openxmlformats.org/officeDocument/2006/relationships/hyperlink" Target="http://www.bom.gov.au/jsp/ncc/cdio/weatherData/av?p_display_type=dailyDataFile&amp;p_nccObsCode=122&amp;p_stn_num=076077&amp;p_c=-1157537113&amp;p_startYear=1894" TargetMode="External"/><Relationship Id="rId4217" Type="http://schemas.openxmlformats.org/officeDocument/2006/relationships/hyperlink" Target="http://www.bom.gov.au/jsp/ncc/cdio/weatherData/av?p_display_type=dailyDataFile&amp;p_nccObsCode=122&amp;p_stn_num=90015&amp;p_c=-1620534395&amp;p_startYear=1895" TargetMode="External"/><Relationship Id="rId4218" Type="http://schemas.openxmlformats.org/officeDocument/2006/relationships/hyperlink" Target="http://www.bom.gov.au/jsp/ncc/cdio/weatherData/av?p_display_type=dailyDataFile&amp;p_nccObsCode=122&amp;p_stn_num=086071&amp;p_c=-1481638536&amp;p_startYear=1895" TargetMode="External"/><Relationship Id="rId4219" Type="http://schemas.openxmlformats.org/officeDocument/2006/relationships/hyperlink" Target="http://www.bom.gov.au/jsp/ncc/cdio/weatherData/av?p_display_type=dailyDataFile&amp;p_nccObsCode=122&amp;p_stn_num=076077&amp;p_c=-1157537113&amp;p_startYear=1895" TargetMode="External"/><Relationship Id="rId4220" Type="http://schemas.openxmlformats.org/officeDocument/2006/relationships/hyperlink" Target="http://www.bom.gov.au/jsp/ncc/cdio/weatherData/av?p_display_type=dailyDataFile&amp;p_nccObsCode=122&amp;p_stn_num=90015&amp;p_c=-1620534395&amp;p_startYear=1896" TargetMode="External"/><Relationship Id="rId4221" Type="http://schemas.openxmlformats.org/officeDocument/2006/relationships/hyperlink" Target="http://www.bom.gov.au/jsp/ncc/cdio/weatherData/av?p_display_type=dailyDataFile&amp;p_nccObsCode=122&amp;p_stn_num=086071&amp;p_c=-1481638536&amp;p_startYear=1896" TargetMode="External"/><Relationship Id="rId4222" Type="http://schemas.openxmlformats.org/officeDocument/2006/relationships/hyperlink" Target="http://www.bom.gov.au/jsp/ncc/cdio/weatherData/av?p_display_type=dailyDataFile&amp;p_nccObsCode=122&amp;p_stn_num=076077&amp;p_c=-1157537113&amp;p_startYear=1896" TargetMode="External"/><Relationship Id="rId4223" Type="http://schemas.openxmlformats.org/officeDocument/2006/relationships/hyperlink" Target="http://www.bom.gov.au/jsp/ncc/cdio/weatherData/av?p_display_type=dailyDataFile&amp;p_nccObsCode=122&amp;p_stn_num=90015&amp;p_c=-1620534395&amp;p_startYear=1897" TargetMode="External"/><Relationship Id="rId4224" Type="http://schemas.openxmlformats.org/officeDocument/2006/relationships/hyperlink" Target="http://www.bom.gov.au/jsp/ncc/cdio/weatherData/av?p_display_type=dailyDataFile&amp;p_nccObsCode=122&amp;p_stn_num=086071&amp;p_c=-1481638536&amp;p_startYear=1897" TargetMode="External"/><Relationship Id="rId4225" Type="http://schemas.openxmlformats.org/officeDocument/2006/relationships/hyperlink" Target="http://www.bom.gov.au/jsp/ncc/cdio/weatherData/av?p_display_type=dailyDataFile&amp;p_nccObsCode=122&amp;p_stn_num=076077&amp;p_c=-1157537113&amp;p_startYear=1897" TargetMode="External"/><Relationship Id="rId4226" Type="http://schemas.openxmlformats.org/officeDocument/2006/relationships/hyperlink" Target="http://www.bom.gov.au/jsp/ncc/cdio/weatherData/av?p_display_type=dailyDataFile&amp;p_nccObsCode=122&amp;p_stn_num=078031&amp;p_c=-1217762520&amp;p_startYear=1897" TargetMode="External"/><Relationship Id="rId4227" Type="http://schemas.openxmlformats.org/officeDocument/2006/relationships/hyperlink" Target="http://www.bom.gov.au/jsp/ncc/cdio/weatherData/av?p_display_type=dailyDataFile&amp;p_nccObsCode=122&amp;p_stn_num=90015&amp;p_c=-1620534395&amp;p_startYear=1898" TargetMode="External"/><Relationship Id="rId4228" Type="http://schemas.openxmlformats.org/officeDocument/2006/relationships/hyperlink" Target="http://www.bom.gov.au/jsp/ncc/cdio/weatherData/av?p_display_type=dailyDataFile&amp;p_nccObsCode=122&amp;p_stn_num=086071&amp;p_c=-1481638536&amp;p_startYear=1898" TargetMode="External"/><Relationship Id="rId4229" Type="http://schemas.openxmlformats.org/officeDocument/2006/relationships/hyperlink" Target="http://www.bom.gov.au/jsp/ncc/cdio/weatherData/av?p_display_type=dailyDataFile&amp;p_nccObsCode=122&amp;p_stn_num=076077&amp;p_c=-1157537113&amp;p_startYear=1898" TargetMode="External"/><Relationship Id="rId4230" Type="http://schemas.openxmlformats.org/officeDocument/2006/relationships/hyperlink" Target="http://www.bom.gov.au/jsp/ncc/cdio/weatherData/av?p_display_type=dailyDataFile&amp;p_nccObsCode=122&amp;p_stn_num=078031&amp;p_c=-1217762520&amp;p_startYear=1898" TargetMode="External"/><Relationship Id="rId4231" Type="http://schemas.openxmlformats.org/officeDocument/2006/relationships/hyperlink" Target="http://www.bom.gov.au/jsp/ncc/cdio/weatherData/av?p_display_type=dailyDataFile&amp;p_nccObsCode=122&amp;p_stn_num=090082&amp;p_c=-1622948586&amp;p_startYear=1898" TargetMode="External"/><Relationship Id="rId4232" Type="http://schemas.openxmlformats.org/officeDocument/2006/relationships/hyperlink" Target="http://www.bom.gov.au/jsp/ncc/cdio/weatherData/av?p_display_type=dailyDataFile&amp;p_nccObsCode=122&amp;p_stn_num=90015&amp;p_c=-1620534395&amp;p_startYear=1899" TargetMode="External"/><Relationship Id="rId4233" Type="http://schemas.openxmlformats.org/officeDocument/2006/relationships/hyperlink" Target="http://www.bom.gov.au/jsp/ncc/cdio/weatherData/av?p_display_type=dailyDataFile&amp;p_nccObsCode=122&amp;p_stn_num=086071&amp;p_c=-1481638536&amp;p_startYear=1899" TargetMode="External"/><Relationship Id="rId4234" Type="http://schemas.openxmlformats.org/officeDocument/2006/relationships/hyperlink" Target="http://www.bom.gov.au/jsp/ncc/cdio/weatherData/av?p_display_type=dailyDataFile&amp;p_nccObsCode=122&amp;p_stn_num=076077&amp;p_c=-1157537113&amp;p_startYear=1899" TargetMode="External"/><Relationship Id="rId4235" Type="http://schemas.openxmlformats.org/officeDocument/2006/relationships/hyperlink" Target="http://www.bom.gov.au/jsp/ncc/cdio/weatherData/av?p_display_type=dailyDataFile&amp;p_nccObsCode=122&amp;p_stn_num=078031&amp;p_c=-1217762520&amp;p_startYear=1899" TargetMode="External"/><Relationship Id="rId4236" Type="http://schemas.openxmlformats.org/officeDocument/2006/relationships/hyperlink" Target="http://www.bom.gov.au/jsp/ncc/cdio/weatherData/av?p_display_type=dailyDataFile&amp;p_nccObsCode=122&amp;p_stn_num=090082&amp;p_c=-1622948586&amp;p_startYear=1899" TargetMode="External"/><Relationship Id="rId4237" Type="http://schemas.openxmlformats.org/officeDocument/2006/relationships/hyperlink" Target="http://www.bom.gov.au/jsp/ncc/cdio/weatherData/av?p_display_type=dailyDataFile&amp;p_nccObsCode=122&amp;p_stn_num=90015&amp;p_c=-1620534395&amp;p_startYear=1900" TargetMode="External"/><Relationship Id="rId4238" Type="http://schemas.openxmlformats.org/officeDocument/2006/relationships/hyperlink" Target="http://www.bom.gov.au/jsp/ncc/cdio/weatherData/av?p_display_type=dailyDataFile&amp;p_nccObsCode=122&amp;p_stn_num=086071&amp;p_c=-1481638536&amp;p_startYear=1900" TargetMode="External"/><Relationship Id="rId4239" Type="http://schemas.openxmlformats.org/officeDocument/2006/relationships/hyperlink" Target="http://www.bom.gov.au/jsp/ncc/cdio/weatherData/av?p_display_type=dailyDataFile&amp;p_nccObsCode=122&amp;p_stn_num=076077&amp;p_c=-1157537113&amp;p_startYear=1900" TargetMode="External"/><Relationship Id="rId4240" Type="http://schemas.openxmlformats.org/officeDocument/2006/relationships/hyperlink" Target="http://www.bom.gov.au/jsp/ncc/cdio/weatherData/av?p_display_type=dailyDataFile&amp;p_nccObsCode=122&amp;p_stn_num=078031&amp;p_c=-1217762520&amp;p_startYear=1900" TargetMode="External"/><Relationship Id="rId4241" Type="http://schemas.openxmlformats.org/officeDocument/2006/relationships/hyperlink" Target="http://www.bom.gov.au/jsp/ncc/cdio/weatherData/av?p_display_type=dailyDataFile&amp;p_nccObsCode=122&amp;p_stn_num=090082&amp;p_c=-1622948586&amp;p_startYear=1900" TargetMode="External"/><Relationship Id="rId4242" Type="http://schemas.openxmlformats.org/officeDocument/2006/relationships/hyperlink" Target="http://www.bom.gov.au/jsp/ncc/cdio/weatherData/av?p_display_type=dailyDataFile&amp;p_nccObsCode=122&amp;p_stn_num=90015&amp;p_c=-1620534395&amp;p_startYear=1901" TargetMode="External"/><Relationship Id="rId4243" Type="http://schemas.openxmlformats.org/officeDocument/2006/relationships/hyperlink" Target="http://www.bom.gov.au/jsp/ncc/cdio/weatherData/av?p_display_type=dailyDataFile&amp;p_nccObsCode=122&amp;p_stn_num=086071&amp;p_c=-1481638536&amp;p_startYear=1901" TargetMode="External"/><Relationship Id="rId4244" Type="http://schemas.openxmlformats.org/officeDocument/2006/relationships/hyperlink" Target="http://www.bom.gov.au/jsp/ncc/cdio/weatherData/av?p_display_type=dailyDataFile&amp;p_nccObsCode=122&amp;p_stn_num=076077&amp;p_c=-1157537113&amp;p_startYear=1901" TargetMode="External"/><Relationship Id="rId4245" Type="http://schemas.openxmlformats.org/officeDocument/2006/relationships/hyperlink" Target="http://www.bom.gov.au/jsp/ncc/cdio/weatherData/av?p_display_type=dailyDataFile&amp;p_nccObsCode=122&amp;p_stn_num=078031&amp;p_c=-1217762520&amp;p_startYear=1901" TargetMode="External"/><Relationship Id="rId4246" Type="http://schemas.openxmlformats.org/officeDocument/2006/relationships/hyperlink" Target="http://www.bom.gov.au/jsp/ncc/cdio/weatherData/av?p_display_type=dailyDataFile&amp;p_nccObsCode=122&amp;p_stn_num=090082&amp;p_c=-1622948586&amp;p_startYear=1901" TargetMode="External"/><Relationship Id="rId4247" Type="http://schemas.openxmlformats.org/officeDocument/2006/relationships/hyperlink" Target="http://www.bom.gov.au/jsp/ncc/cdio/weatherData/av?p_display_type=dailyDataFile&amp;p_nccObsCode=122&amp;p_stn_num=90015&amp;p_c=-1620534395&amp;p_startYear=1902" TargetMode="External"/><Relationship Id="rId4248" Type="http://schemas.openxmlformats.org/officeDocument/2006/relationships/hyperlink" Target="http://www.bom.gov.au/jsp/ncc/cdio/weatherData/av?p_display_type=dailyDataFile&amp;p_nccObsCode=122&amp;p_stn_num=086071&amp;p_c=-1481638536&amp;p_startYear=1902" TargetMode="External"/><Relationship Id="rId4249" Type="http://schemas.openxmlformats.org/officeDocument/2006/relationships/hyperlink" Target="http://www.bom.gov.au/jsp/ncc/cdio/weatherData/av?p_display_type=dailyDataFile&amp;p_nccObsCode=122&amp;p_stn_num=076077&amp;p_c=-1157537113&amp;p_startYear=1902" TargetMode="External"/><Relationship Id="rId4250" Type="http://schemas.openxmlformats.org/officeDocument/2006/relationships/hyperlink" Target="http://www.bom.gov.au/jsp/ncc/cdio/weatherData/av?p_display_type=dailyDataFile&amp;p_nccObsCode=122&amp;p_stn_num=078031&amp;p_c=-1217762520&amp;p_startYear=1902" TargetMode="External"/><Relationship Id="rId4251" Type="http://schemas.openxmlformats.org/officeDocument/2006/relationships/hyperlink" Target="http://www.bom.gov.au/jsp/ncc/cdio/weatherData/av?p_display_type=dailyDataFile&amp;p_nccObsCode=122&amp;p_stn_num=090082&amp;p_c=-1622948586&amp;p_startYear=1902" TargetMode="External"/><Relationship Id="rId4252" Type="http://schemas.openxmlformats.org/officeDocument/2006/relationships/hyperlink" Target="http://www.bom.gov.au/jsp/ncc/cdio/weatherData/av?p_display_type=dailyDataFile&amp;p_nccObsCode=122&amp;p_stn_num=90015&amp;p_c=-1620534395&amp;p_startYear=1903" TargetMode="External"/><Relationship Id="rId4253" Type="http://schemas.openxmlformats.org/officeDocument/2006/relationships/hyperlink" Target="http://www.bom.gov.au/jsp/ncc/cdio/weatherData/av?p_display_type=dailyDataFile&amp;p_nccObsCode=122&amp;p_stn_num=086071&amp;p_c=-1481638536&amp;p_startYear=1903" TargetMode="External"/><Relationship Id="rId4254" Type="http://schemas.openxmlformats.org/officeDocument/2006/relationships/hyperlink" Target="http://www.bom.gov.au/jsp/ncc/cdio/weatherData/av?p_display_type=dailyDataFile&amp;p_nccObsCode=122&amp;p_stn_num=076077&amp;p_c=-1157537113&amp;p_startYear=1903" TargetMode="External"/><Relationship Id="rId4255" Type="http://schemas.openxmlformats.org/officeDocument/2006/relationships/hyperlink" Target="http://www.bom.gov.au/jsp/ncc/cdio/weatherData/av?p_display_type=dailyDataFile&amp;p_nccObsCode=122&amp;p_stn_num=078031&amp;p_c=-1217762520&amp;p_startYear=1903" TargetMode="External"/><Relationship Id="rId4256" Type="http://schemas.openxmlformats.org/officeDocument/2006/relationships/hyperlink" Target="http://www.bom.gov.au/jsp/ncc/cdio/weatherData/av?p_display_type=dailyDataFile&amp;p_nccObsCode=122&amp;p_stn_num=090082&amp;p_c=-1622948586&amp;p_startYear=1903" TargetMode="External"/><Relationship Id="rId4257" Type="http://schemas.openxmlformats.org/officeDocument/2006/relationships/hyperlink" Target="http://www.bom.gov.au/jsp/ncc/cdio/weatherData/av?p_display_type=dailyDataFile&amp;p_nccObsCode=122&amp;p_stn_num=90015&amp;p_c=-1620534395&amp;p_startYear=1904" TargetMode="External"/><Relationship Id="rId4258" Type="http://schemas.openxmlformats.org/officeDocument/2006/relationships/hyperlink" Target="http://www.bom.gov.au/jsp/ncc/cdio/weatherData/av?p_display_type=dailyDataFile&amp;p_nccObsCode=122&amp;p_stn_num=086071&amp;p_c=-1481638536&amp;p_startYear=1904" TargetMode="External"/><Relationship Id="rId4259" Type="http://schemas.openxmlformats.org/officeDocument/2006/relationships/hyperlink" Target="http://www.bom.gov.au/jsp/ncc/cdio/weatherData/av?p_display_type=dailyDataFile&amp;p_nccObsCode=122&amp;p_stn_num=076077&amp;p_c=-1157537113&amp;p_startYear=1904" TargetMode="External"/><Relationship Id="rId4260" Type="http://schemas.openxmlformats.org/officeDocument/2006/relationships/hyperlink" Target="http://www.bom.gov.au/jsp/ncc/cdio/weatherData/av?p_display_type=dailyDataFile&amp;p_nccObsCode=122&amp;p_stn_num=078031&amp;p_c=-1217762520&amp;p_startYear=1904" TargetMode="External"/><Relationship Id="rId4261" Type="http://schemas.openxmlformats.org/officeDocument/2006/relationships/hyperlink" Target="http://www.bom.gov.au/jsp/ncc/cdio/weatherData/av?p_display_type=dailyDataFile&amp;p_nccObsCode=122&amp;p_stn_num=90015&amp;p_c=-1620534395&amp;p_startYear=1905" TargetMode="External"/><Relationship Id="rId4262" Type="http://schemas.openxmlformats.org/officeDocument/2006/relationships/hyperlink" Target="http://www.bom.gov.au/jsp/ncc/cdio/weatherData/av?p_display_type=dailyDataFile&amp;p_nccObsCode=122&amp;p_stn_num=076077&amp;p_c=-1157537113&amp;p_startYear=1905" TargetMode="External"/><Relationship Id="rId4263" Type="http://schemas.openxmlformats.org/officeDocument/2006/relationships/hyperlink" Target="http://www.bom.gov.au/jsp/ncc/cdio/weatherData/av?p_display_type=dailyDataFile&amp;p_nccObsCode=122&amp;p_stn_num=078031&amp;p_c=-1217762520&amp;p_startYear=1905" TargetMode="External"/><Relationship Id="rId4264" Type="http://schemas.openxmlformats.org/officeDocument/2006/relationships/hyperlink" Target="http://www.bom.gov.au/jsp/ncc/cdio/weatherData/av?p_display_type=dailyDataFile&amp;p_nccObsCode=122&amp;p_stn_num=90015&amp;p_c=-1620534395&amp;p_startYear=1906" TargetMode="External"/><Relationship Id="rId4265" Type="http://schemas.openxmlformats.org/officeDocument/2006/relationships/hyperlink" Target="http://www.bom.gov.au/jsp/ncc/cdio/weatherData/av?p_display_type=dailyDataFile&amp;p_nccObsCode=122&amp;p_stn_num=086071&amp;p_c=-1481638536&amp;p_startYear=1906" TargetMode="External"/><Relationship Id="rId4266" Type="http://schemas.openxmlformats.org/officeDocument/2006/relationships/hyperlink" Target="http://www.bom.gov.au/jsp/ncc/cdio/weatherData/av?p_display_type=dailyDataFile&amp;p_nccObsCode=122&amp;p_stn_num=076077&amp;p_c=-1157537113&amp;p_startYear=1906" TargetMode="External"/><Relationship Id="rId4267" Type="http://schemas.openxmlformats.org/officeDocument/2006/relationships/hyperlink" Target="http://www.bom.gov.au/jsp/ncc/cdio/weatherData/av?p_display_type=dailyDataFile&amp;p_nccObsCode=122&amp;p_stn_num=90015&amp;p_c=-1620534395&amp;p_startYear=1907" TargetMode="External"/><Relationship Id="rId4268" Type="http://schemas.openxmlformats.org/officeDocument/2006/relationships/hyperlink" Target="http://www.bom.gov.au/jsp/ncc/cdio/weatherData/av?p_display_type=dailyDataFile&amp;p_nccObsCode=122&amp;p_stn_num=086071&amp;p_c=-1481638536&amp;p_startYear=1907" TargetMode="External"/><Relationship Id="rId4269" Type="http://schemas.openxmlformats.org/officeDocument/2006/relationships/hyperlink" Target="http://www.bom.gov.au/jsp/ncc/cdio/weatherData/av?p_display_type=dailyDataFile&amp;p_nccObsCode=122&amp;p_stn_num=90015&amp;p_c=-1620534395&amp;p_startYear=1908" TargetMode="External"/><Relationship Id="rId4270" Type="http://schemas.openxmlformats.org/officeDocument/2006/relationships/hyperlink" Target="http://www.bom.gov.au/jsp/ncc/cdio/weatherData/av?p_display_type=dailyDataFile&amp;p_nccObsCode=122&amp;p_stn_num=086071&amp;p_c=-1481638536&amp;p_startYear=1908" TargetMode="External"/><Relationship Id="rId4271" Type="http://schemas.openxmlformats.org/officeDocument/2006/relationships/hyperlink" Target="http://www.bom.gov.au/jsp/ncc/cdio/weatherData/av?p_display_type=dailyDataFile&amp;p_nccObsCode=122&amp;p_stn_num=076077&amp;p_c=-1157537113&amp;p_startYear=1908" TargetMode="External"/><Relationship Id="rId4272" Type="http://schemas.openxmlformats.org/officeDocument/2006/relationships/hyperlink" Target="http://www.bom.gov.au/jsp/ncc/cdio/weatherData/av?p_display_type=dailyDataFile&amp;p_nccObsCode=122&amp;p_stn_num=90015&amp;p_c=-1620534395&amp;p_startYear=1909" TargetMode="External"/><Relationship Id="rId4273" Type="http://schemas.openxmlformats.org/officeDocument/2006/relationships/hyperlink" Target="http://www.bom.gov.au/jsp/ncc/cdio/weatherData/av?p_display_type=dailyDataFile&amp;p_nccObsCode=122&amp;p_stn_num=086071&amp;p_c=-1481638536&amp;p_startYear=1909" TargetMode="External"/><Relationship Id="rId4274" Type="http://schemas.openxmlformats.org/officeDocument/2006/relationships/hyperlink" Target="http://www.bom.gov.au/jsp/ncc/cdio/weatherData/av?p_display_type=dailyDataFile&amp;p_nccObsCode=122&amp;p_stn_num=076077&amp;p_c=-1157537113&amp;p_startYear=1909" TargetMode="External"/><Relationship Id="rId4275" Type="http://schemas.openxmlformats.org/officeDocument/2006/relationships/hyperlink" Target="http://www.bom.gov.au/jsp/ncc/cdio/weatherData/av?p_display_type=dailyDataFile&amp;p_nccObsCode=122&amp;p_stn_num=90015&amp;p_c=-1620534395&amp;p_startYear=1910" TargetMode="External"/><Relationship Id="rId4276" Type="http://schemas.openxmlformats.org/officeDocument/2006/relationships/hyperlink" Target="http://www.bom.gov.au/jsp/ncc/cdio/weatherData/av?p_display_type=dailyDataFile&amp;p_nccObsCode=122&amp;p_stn_num=084016&amp;p_c=-1411732361&amp;p_startYear=1910" TargetMode="External"/><Relationship Id="rId4277" Type="http://schemas.openxmlformats.org/officeDocument/2006/relationships/hyperlink" Target="http://www.bom.gov.au/jsp/ncc/cdio/weatherData/av?p_display_type=dailyDataFile&amp;p_nccObsCode=122&amp;p_stn_num=080023&amp;p_c=-1280731017&amp;p_startYear=1910" TargetMode="External"/><Relationship Id="rId4278" Type="http://schemas.openxmlformats.org/officeDocument/2006/relationships/hyperlink" Target="http://www.bom.gov.au/jsp/ncc/cdio/weatherData/av?p_display_type=dailyDataFile&amp;p_nccObsCode=122&amp;p_stn_num=086071&amp;p_c=-1481638536&amp;p_startYear=1910" TargetMode="External"/><Relationship Id="rId4279" Type="http://schemas.openxmlformats.org/officeDocument/2006/relationships/hyperlink" Target="http://www.bom.gov.au/jsp/ncc/cdio/weatherData/av?p_display_type=dailyDataFile&amp;p_nccObsCode=122&amp;p_stn_num=076077&amp;p_c=-1157537113&amp;p_startYear=1910" TargetMode="External"/><Relationship Id="rId4280" Type="http://schemas.openxmlformats.org/officeDocument/2006/relationships/hyperlink" Target="http://www.bom.gov.au/jsp/ncc/cdio/weatherData/av?p_display_type=dailyDataFile&amp;p_nccObsCode=122&amp;p_stn_num=078031&amp;p_c=-1217762520&amp;p_startYear=1910" TargetMode="External"/><Relationship Id="rId4281" Type="http://schemas.openxmlformats.org/officeDocument/2006/relationships/hyperlink" Target="http://www.bom.gov.au/jsp/ncc/cdio/weatherData/av?p_display_type=dailyDataFile&amp;p_nccObsCode=122&amp;p_stn_num=085133&amp;p_c=-1449520779&amp;p_startYear=1910" TargetMode="External"/><Relationship Id="rId4282" Type="http://schemas.openxmlformats.org/officeDocument/2006/relationships/hyperlink" Target="http://www.bom.gov.au/jsp/ncc/cdio/weatherData/av?p_display_type=dailyDataFile&amp;p_nccObsCode=122&amp;p_stn_num=85096&amp;p_c=-1448261084&amp;p_startYear=1910" TargetMode="External"/><Relationship Id="rId4283" Type="http://schemas.openxmlformats.org/officeDocument/2006/relationships/hyperlink" Target="http://www.bom.gov.au/jsp/ncc/cdio/weatherData/av?p_display_type=dailyDataFile&amp;p_nccObsCode=122&amp;p_stn_num=90015&amp;p_c=-1620534395&amp;p_startYear=1911" TargetMode="External"/><Relationship Id="rId4284" Type="http://schemas.openxmlformats.org/officeDocument/2006/relationships/hyperlink" Target="http://www.bom.gov.au/jsp/ncc/cdio/weatherData/av?p_display_type=dailyDataFile&amp;p_nccObsCode=122&amp;p_stn_num=084016&amp;p_c=-1411732361&amp;p_startYear=1911" TargetMode="External"/><Relationship Id="rId4285" Type="http://schemas.openxmlformats.org/officeDocument/2006/relationships/hyperlink" Target="http://www.bom.gov.au/jsp/ncc/cdio/weatherData/av?p_display_type=dailyDataFile&amp;p_nccObsCode=122&amp;p_stn_num=080023&amp;p_c=-1280731017&amp;p_startYear=1911" TargetMode="External"/><Relationship Id="rId4286" Type="http://schemas.openxmlformats.org/officeDocument/2006/relationships/hyperlink" Target="http://www.bom.gov.au/jsp/ncc/cdio/weatherData/av?p_display_type=dailyDataFile&amp;p_nccObsCode=122&amp;p_stn_num=086071&amp;p_c=-1481638536&amp;p_startYear=1911" TargetMode="External"/><Relationship Id="rId4287" Type="http://schemas.openxmlformats.org/officeDocument/2006/relationships/hyperlink" Target="http://www.bom.gov.au/jsp/ncc/cdio/weatherData/av?p_display_type=dailyDataFile&amp;p_nccObsCode=122&amp;p_stn_num=076077&amp;p_c=-1157537113&amp;p_startYear=1911" TargetMode="External"/><Relationship Id="rId4288" Type="http://schemas.openxmlformats.org/officeDocument/2006/relationships/hyperlink" Target="http://www.bom.gov.au/jsp/ncc/cdio/weatherData/av?p_display_type=dailyDataFile&amp;p_nccObsCode=122&amp;p_stn_num=078031&amp;p_c=-1217762520&amp;p_startYear=1911" TargetMode="External"/><Relationship Id="rId4289" Type="http://schemas.openxmlformats.org/officeDocument/2006/relationships/hyperlink" Target="http://www.bom.gov.au/jsp/ncc/cdio/weatherData/av?p_display_type=dailyDataFile&amp;p_nccObsCode=122&amp;p_stn_num=085133&amp;p_c=-1449520779&amp;p_startYear=1911" TargetMode="External"/><Relationship Id="rId4290" Type="http://schemas.openxmlformats.org/officeDocument/2006/relationships/hyperlink" Target="http://www.bom.gov.au/jsp/ncc/cdio/weatherData/av?p_display_type=dailyDataFile&amp;p_nccObsCode=122&amp;p_stn_num=85096&amp;p_c=-1448261084&amp;p_startYear=1911" TargetMode="External"/><Relationship Id="rId4291" Type="http://schemas.openxmlformats.org/officeDocument/2006/relationships/hyperlink" Target="http://www.bom.gov.au/jsp/ncc/cdio/weatherData/av?p_display_type=dailyDataFile&amp;p_nccObsCode=122&amp;p_stn_num=90015&amp;p_c=-1620534395&amp;p_startYear=1912" TargetMode="External"/><Relationship Id="rId4292" Type="http://schemas.openxmlformats.org/officeDocument/2006/relationships/hyperlink" Target="http://www.bom.gov.au/jsp/ncc/cdio/weatherData/av?p_display_type=dailyDataFile&amp;p_nccObsCode=122&amp;p_stn_num=084016&amp;p_c=-1411732361&amp;p_startYear=1912" TargetMode="External"/><Relationship Id="rId4293" Type="http://schemas.openxmlformats.org/officeDocument/2006/relationships/hyperlink" Target="http://www.bom.gov.au/jsp/ncc/cdio/weatherData/av?p_display_type=dailyDataFile&amp;p_nccObsCode=122&amp;p_stn_num=080023&amp;p_c=-1280731017&amp;p_startYear=1912" TargetMode="External"/><Relationship Id="rId4294" Type="http://schemas.openxmlformats.org/officeDocument/2006/relationships/hyperlink" Target="http://www.bom.gov.au/jsp/ncc/cdio/weatherData/av?p_display_type=dailyDataFile&amp;p_nccObsCode=122&amp;p_stn_num=086071&amp;p_c=-1481638536&amp;p_startYear=1912" TargetMode="External"/><Relationship Id="rId4295" Type="http://schemas.openxmlformats.org/officeDocument/2006/relationships/hyperlink" Target="http://www.bom.gov.au/jsp/ncc/cdio/weatherData/av?p_display_type=dailyDataFile&amp;p_nccObsCode=122&amp;p_stn_num=076077&amp;p_c=-1157537113&amp;p_startYear=1912" TargetMode="External"/><Relationship Id="rId4296" Type="http://schemas.openxmlformats.org/officeDocument/2006/relationships/hyperlink" Target="http://www.bom.gov.au/jsp/ncc/cdio/weatherData/av?p_display_type=dailyDataFile&amp;p_nccObsCode=122&amp;p_stn_num=078031&amp;p_c=-1217762520&amp;p_startYear=1912" TargetMode="External"/><Relationship Id="rId4297" Type="http://schemas.openxmlformats.org/officeDocument/2006/relationships/hyperlink" Target="http://www.bom.gov.au/jsp/ncc/cdio/weatherData/av?p_display_type=dailyDataFile&amp;p_nccObsCode=122&amp;p_stn_num=085133&amp;p_c=-1449520779&amp;p_startYear=1912" TargetMode="External"/><Relationship Id="rId4298" Type="http://schemas.openxmlformats.org/officeDocument/2006/relationships/hyperlink" Target="http://www.bom.gov.au/jsp/ncc/cdio/weatherData/av?p_display_type=dailyDataFile&amp;p_nccObsCode=122&amp;p_stn_num=85096&amp;p_c=-1448261084&amp;p_startYear=1912" TargetMode="External"/><Relationship Id="rId4299" Type="http://schemas.openxmlformats.org/officeDocument/2006/relationships/hyperlink" Target="http://www.bom.gov.au/jsp/ncc/cdio/weatherData/av?p_display_type=dailyDataFile&amp;p_nccObsCode=122&amp;p_stn_num=90015&amp;p_c=-1620534395&amp;p_startYear=1913" TargetMode="External"/><Relationship Id="rId4300" Type="http://schemas.openxmlformats.org/officeDocument/2006/relationships/hyperlink" Target="http://www.bom.gov.au/jsp/ncc/cdio/weatherData/av?p_display_type=dailyDataFile&amp;p_nccObsCode=122&amp;p_stn_num=084016&amp;p_c=-1411732361&amp;p_startYear=1913" TargetMode="External"/><Relationship Id="rId4301" Type="http://schemas.openxmlformats.org/officeDocument/2006/relationships/hyperlink" Target="http://www.bom.gov.au/jsp/ncc/cdio/weatherData/av?p_display_type=dailyDataFile&amp;p_nccObsCode=122&amp;p_stn_num=080023&amp;p_c=-1280731017&amp;p_startYear=1913" TargetMode="External"/><Relationship Id="rId4302" Type="http://schemas.openxmlformats.org/officeDocument/2006/relationships/hyperlink" Target="http://www.bom.gov.au/jsp/ncc/cdio/weatherData/av?p_display_type=dailyDataFile&amp;p_nccObsCode=122&amp;p_stn_num=086071&amp;p_c=-1481638536&amp;p_startYear=1913" TargetMode="External"/><Relationship Id="rId4303" Type="http://schemas.openxmlformats.org/officeDocument/2006/relationships/hyperlink" Target="http://www.bom.gov.au/jsp/ncc/cdio/weatherData/av?p_display_type=dailyDataFile&amp;p_nccObsCode=122&amp;p_stn_num=076077&amp;p_c=-1157537113&amp;p_startYear=1913" TargetMode="External"/><Relationship Id="rId4304" Type="http://schemas.openxmlformats.org/officeDocument/2006/relationships/hyperlink" Target="http://www.bom.gov.au/jsp/ncc/cdio/weatherData/av?p_display_type=dailyDataFile&amp;p_nccObsCode=122&amp;p_stn_num=078031&amp;p_c=-1217762520&amp;p_startYear=1913" TargetMode="External"/><Relationship Id="rId4305" Type="http://schemas.openxmlformats.org/officeDocument/2006/relationships/hyperlink" Target="http://www.bom.gov.au/jsp/ncc/cdio/weatherData/av?p_display_type=dailyDataFile&amp;p_nccObsCode=122&amp;p_stn_num=082039&amp;p_c=-1346074745&amp;p_startYear=1913" TargetMode="External"/><Relationship Id="rId4306" Type="http://schemas.openxmlformats.org/officeDocument/2006/relationships/hyperlink" Target="http://www.bom.gov.au/jsp/ncc/cdio/weatherData/av?p_display_type=dailyDataFile&amp;p_nccObsCode=122&amp;p_stn_num=085133&amp;p_c=-1449520779&amp;p_startYear=1913" TargetMode="External"/><Relationship Id="rId4307" Type="http://schemas.openxmlformats.org/officeDocument/2006/relationships/hyperlink" Target="http://www.bom.gov.au/jsp/ncc/cdio/weatherData/av?p_display_type=dailyDataFile&amp;p_nccObsCode=122&amp;p_stn_num=85096&amp;p_c=-1448261084&amp;p_startYear=1913" TargetMode="External"/><Relationship Id="rId4308" Type="http://schemas.openxmlformats.org/officeDocument/2006/relationships/hyperlink" Target="http://www.bom.gov.au/jsp/ncc/cdio/weatherData/av?p_display_type=dailyDataFile&amp;p_nccObsCode=122&amp;p_stn_num=90015&amp;p_c=-1620534395&amp;p_startYear=1914" TargetMode="External"/><Relationship Id="rId4309" Type="http://schemas.openxmlformats.org/officeDocument/2006/relationships/hyperlink" Target="http://www.bom.gov.au/jsp/ncc/cdio/weatherData/av?p_display_type=dailyDataFile&amp;p_nccObsCode=122&amp;p_stn_num=084016&amp;p_c=-1411732361&amp;p_startYear=1914" TargetMode="External"/><Relationship Id="rId4310" Type="http://schemas.openxmlformats.org/officeDocument/2006/relationships/hyperlink" Target="http://www.bom.gov.au/jsp/ncc/cdio/weatherData/av?p_display_type=dailyDataFile&amp;p_nccObsCode=122&amp;p_stn_num=080023&amp;p_c=-1280731017&amp;p_startYear=1914" TargetMode="External"/><Relationship Id="rId4311" Type="http://schemas.openxmlformats.org/officeDocument/2006/relationships/hyperlink" Target="http://www.bom.gov.au/jsp/ncc/cdio/weatherData/av?p_display_type=dailyDataFile&amp;p_nccObsCode=122&amp;p_stn_num=086071&amp;p_c=-1481638536&amp;p_startYear=1914" TargetMode="External"/><Relationship Id="rId4312" Type="http://schemas.openxmlformats.org/officeDocument/2006/relationships/hyperlink" Target="http://www.bom.gov.au/jsp/ncc/cdio/weatherData/av?p_display_type=dailyDataFile&amp;p_nccObsCode=122&amp;p_stn_num=076077&amp;p_c=-1157537113&amp;p_startYear=1914" TargetMode="External"/><Relationship Id="rId4313" Type="http://schemas.openxmlformats.org/officeDocument/2006/relationships/hyperlink" Target="http://www.bom.gov.au/jsp/ncc/cdio/weatherData/av?p_display_type=dailyDataFile&amp;p_nccObsCode=122&amp;p_stn_num=078031&amp;p_c=-1217762520&amp;p_startYear=1914" TargetMode="External"/><Relationship Id="rId4314" Type="http://schemas.openxmlformats.org/officeDocument/2006/relationships/hyperlink" Target="http://www.bom.gov.au/jsp/ncc/cdio/weatherData/av?p_display_type=dailyDataFile&amp;p_nccObsCode=122&amp;p_stn_num=082039&amp;p_c=-1346074745&amp;p_startYear=1914" TargetMode="External"/><Relationship Id="rId4315" Type="http://schemas.openxmlformats.org/officeDocument/2006/relationships/hyperlink" Target="http://www.bom.gov.au/jsp/ncc/cdio/weatherData/av?p_display_type=dailyDataFile&amp;p_nccObsCode=122&amp;p_stn_num=085133&amp;p_c=-1449520779&amp;p_startYear=1914" TargetMode="External"/><Relationship Id="rId4316" Type="http://schemas.openxmlformats.org/officeDocument/2006/relationships/hyperlink" Target="http://www.bom.gov.au/jsp/ncc/cdio/weatherData/av?p_display_type=dailyDataFile&amp;p_nccObsCode=122&amp;p_stn_num=85096&amp;p_c=-1448261084&amp;p_startYear=1914" TargetMode="External"/><Relationship Id="rId4317" Type="http://schemas.openxmlformats.org/officeDocument/2006/relationships/hyperlink" Target="http://www.bom.gov.au/jsp/ncc/cdio/weatherData/av?p_display_type=dailyDataFile&amp;p_nccObsCode=122&amp;p_stn_num=90015&amp;p_c=-1620534395&amp;p_startYear=1915" TargetMode="External"/><Relationship Id="rId4318" Type="http://schemas.openxmlformats.org/officeDocument/2006/relationships/hyperlink" Target="http://www.bom.gov.au/jsp/ncc/cdio/weatherData/av?p_display_type=dailyDataFile&amp;p_nccObsCode=122&amp;p_stn_num=084016&amp;p_c=-1411732361&amp;p_startYear=1915" TargetMode="External"/><Relationship Id="rId4319" Type="http://schemas.openxmlformats.org/officeDocument/2006/relationships/hyperlink" Target="http://www.bom.gov.au/jsp/ncc/cdio/weatherData/av?p_display_type=dailyDataFile&amp;p_nccObsCode=122&amp;p_stn_num=080023&amp;p_c=-1280731017&amp;p_startYear=1915" TargetMode="External"/><Relationship Id="rId4320" Type="http://schemas.openxmlformats.org/officeDocument/2006/relationships/hyperlink" Target="http://www.bom.gov.au/jsp/ncc/cdio/weatherData/av?p_display_type=dailyDataFile&amp;p_nccObsCode=122&amp;p_stn_num=086071&amp;p_c=-1481638536&amp;p_startYear=1915" TargetMode="External"/><Relationship Id="rId4321" Type="http://schemas.openxmlformats.org/officeDocument/2006/relationships/hyperlink" Target="http://www.bom.gov.au/jsp/ncc/cdio/weatherData/av?p_display_type=dailyDataFile&amp;p_nccObsCode=122&amp;p_stn_num=076077&amp;p_c=-1157537113&amp;p_startYear=1915" TargetMode="External"/><Relationship Id="rId4322" Type="http://schemas.openxmlformats.org/officeDocument/2006/relationships/hyperlink" Target="http://www.bom.gov.au/jsp/ncc/cdio/weatherData/av?p_display_type=dailyDataFile&amp;p_nccObsCode=122&amp;p_stn_num=078031&amp;p_c=-1217762520&amp;p_startYear=1915" TargetMode="External"/><Relationship Id="rId4323" Type="http://schemas.openxmlformats.org/officeDocument/2006/relationships/hyperlink" Target="http://www.bom.gov.au/jsp/ncc/cdio/weatherData/av?p_display_type=dailyDataFile&amp;p_nccObsCode=122&amp;p_stn_num=082039&amp;p_c=-1346074745&amp;p_startYear=1915" TargetMode="External"/><Relationship Id="rId4324" Type="http://schemas.openxmlformats.org/officeDocument/2006/relationships/hyperlink" Target="http://www.bom.gov.au/jsp/ncc/cdio/weatherData/av?p_display_type=dailyDataFile&amp;p_nccObsCode=122&amp;p_stn_num=085133&amp;p_c=-1449520779&amp;p_startYear=1915" TargetMode="External"/><Relationship Id="rId4325" Type="http://schemas.openxmlformats.org/officeDocument/2006/relationships/hyperlink" Target="http://www.bom.gov.au/jsp/ncc/cdio/weatherData/av?p_display_type=dailyDataFile&amp;p_nccObsCode=122&amp;p_stn_num=85096&amp;p_c=-1448261084&amp;p_startYear=1915" TargetMode="External"/><Relationship Id="rId4326" Type="http://schemas.openxmlformats.org/officeDocument/2006/relationships/hyperlink" Target="http://www.bom.gov.au/jsp/ncc/cdio/weatherData/av?p_display_type=dailyDataFile&amp;p_nccObsCode=122&amp;p_stn_num=90015&amp;p_c=-1620534395&amp;p_startYear=1916" TargetMode="External"/><Relationship Id="rId4327" Type="http://schemas.openxmlformats.org/officeDocument/2006/relationships/hyperlink" Target="http://www.bom.gov.au/jsp/ncc/cdio/weatherData/av?p_display_type=dailyDataFile&amp;p_nccObsCode=122&amp;p_stn_num=084016&amp;p_c=-1411732361&amp;p_startYear=1916" TargetMode="External"/><Relationship Id="rId4328" Type="http://schemas.openxmlformats.org/officeDocument/2006/relationships/hyperlink" Target="http://www.bom.gov.au/jsp/ncc/cdio/weatherData/av?p_display_type=dailyDataFile&amp;p_nccObsCode=122&amp;p_stn_num=080023&amp;p_c=-1280731017&amp;p_startYear=1916" TargetMode="External"/><Relationship Id="rId4329" Type="http://schemas.openxmlformats.org/officeDocument/2006/relationships/hyperlink" Target="http://www.bom.gov.au/jsp/ncc/cdio/weatherData/av?p_display_type=dailyDataFile&amp;p_nccObsCode=122&amp;p_stn_num=086071&amp;p_c=-1481638536&amp;p_startYear=1916" TargetMode="External"/><Relationship Id="rId4330" Type="http://schemas.openxmlformats.org/officeDocument/2006/relationships/hyperlink" Target="http://www.bom.gov.au/jsp/ncc/cdio/weatherData/av?p_display_type=dailyDataFile&amp;p_nccObsCode=122&amp;p_stn_num=076077&amp;p_c=-1157537113&amp;p_startYear=1916" TargetMode="External"/><Relationship Id="rId4331" Type="http://schemas.openxmlformats.org/officeDocument/2006/relationships/hyperlink" Target="http://www.bom.gov.au/jsp/ncc/cdio/weatherData/av?p_display_type=dailyDataFile&amp;p_nccObsCode=122&amp;p_stn_num=078031&amp;p_c=-1217762520&amp;p_startYear=1916" TargetMode="External"/><Relationship Id="rId4332" Type="http://schemas.openxmlformats.org/officeDocument/2006/relationships/hyperlink" Target="http://www.bom.gov.au/jsp/ncc/cdio/weatherData/av?p_display_type=dailyDataFile&amp;p_nccObsCode=122&amp;p_stn_num=082039&amp;p_c=-1346074745&amp;p_startYear=1916" TargetMode="External"/><Relationship Id="rId4333" Type="http://schemas.openxmlformats.org/officeDocument/2006/relationships/hyperlink" Target="http://www.bom.gov.au/jsp/ncc/cdio/weatherData/av?p_display_type=dailyDataFile&amp;p_nccObsCode=122&amp;p_stn_num=085133&amp;p_c=-1449520779&amp;p_startYear=1916" TargetMode="External"/><Relationship Id="rId4334" Type="http://schemas.openxmlformats.org/officeDocument/2006/relationships/hyperlink" Target="http://www.bom.gov.au/jsp/ncc/cdio/weatherData/av?p_display_type=dailyDataFile&amp;p_nccObsCode=122&amp;p_stn_num=85096&amp;p_c=-1448261084&amp;p_startYear=1916" TargetMode="External"/><Relationship Id="rId4335" Type="http://schemas.openxmlformats.org/officeDocument/2006/relationships/hyperlink" Target="http://www.bom.gov.au/jsp/ncc/cdio/weatherData/av?p_display_type=dailyDataFile&amp;p_nccObsCode=122&amp;p_stn_num=90015&amp;p_c=-1620534395&amp;p_startYear=1917" TargetMode="External"/><Relationship Id="rId4336" Type="http://schemas.openxmlformats.org/officeDocument/2006/relationships/hyperlink" Target="http://www.bom.gov.au/jsp/ncc/cdio/weatherData/av?p_display_type=dailyDataFile&amp;p_nccObsCode=122&amp;p_stn_num=084016&amp;p_c=-1411732361&amp;p_startYear=1917" TargetMode="External"/><Relationship Id="rId4337" Type="http://schemas.openxmlformats.org/officeDocument/2006/relationships/hyperlink" Target="http://www.bom.gov.au/jsp/ncc/cdio/weatherData/av?p_display_type=dailyDataFile&amp;p_nccObsCode=122&amp;p_stn_num=080023&amp;p_c=-1280731017&amp;p_startYear=1917" TargetMode="External"/><Relationship Id="rId4338" Type="http://schemas.openxmlformats.org/officeDocument/2006/relationships/hyperlink" Target="http://www.bom.gov.au/jsp/ncc/cdio/weatherData/av?p_display_type=dailyDataFile&amp;p_nccObsCode=122&amp;p_stn_num=086071&amp;p_c=-1481638536&amp;p_startYear=1917" TargetMode="External"/><Relationship Id="rId4339" Type="http://schemas.openxmlformats.org/officeDocument/2006/relationships/hyperlink" Target="http://www.bom.gov.au/jsp/ncc/cdio/weatherData/av?p_display_type=dailyDataFile&amp;p_nccObsCode=122&amp;p_stn_num=076077&amp;p_c=-1157537113&amp;p_startYear=1917" TargetMode="External"/><Relationship Id="rId4340" Type="http://schemas.openxmlformats.org/officeDocument/2006/relationships/hyperlink" Target="http://www.bom.gov.au/jsp/ncc/cdio/weatherData/av?p_display_type=dailyDataFile&amp;p_nccObsCode=122&amp;p_stn_num=078031&amp;p_c=-1217762520&amp;p_startYear=1917" TargetMode="External"/><Relationship Id="rId4341" Type="http://schemas.openxmlformats.org/officeDocument/2006/relationships/hyperlink" Target="http://www.bom.gov.au/jsp/ncc/cdio/weatherData/av?p_display_type=dailyDataFile&amp;p_nccObsCode=122&amp;p_stn_num=082039&amp;p_c=-1346074745&amp;p_startYear=1917" TargetMode="External"/><Relationship Id="rId4342" Type="http://schemas.openxmlformats.org/officeDocument/2006/relationships/hyperlink" Target="http://www.bom.gov.au/jsp/ncc/cdio/weatherData/av?p_display_type=dailyDataFile&amp;p_nccObsCode=122&amp;p_stn_num=085133&amp;p_c=-1449520779&amp;p_startYear=1917" TargetMode="External"/><Relationship Id="rId4343" Type="http://schemas.openxmlformats.org/officeDocument/2006/relationships/hyperlink" Target="http://www.bom.gov.au/jsp/ncc/cdio/weatherData/av?p_display_type=dailyDataFile&amp;p_nccObsCode=122&amp;p_stn_num=85096&amp;p_c=-1448261084&amp;p_startYear=1917" TargetMode="External"/><Relationship Id="rId4344" Type="http://schemas.openxmlformats.org/officeDocument/2006/relationships/hyperlink" Target="http://www.bom.gov.au/jsp/ncc/cdio/weatherData/av?p_display_type=dailyDataFile&amp;p_nccObsCode=122&amp;p_stn_num=90015&amp;p_c=-1620534395&amp;p_startYear=1918" TargetMode="External"/><Relationship Id="rId4345" Type="http://schemas.openxmlformats.org/officeDocument/2006/relationships/hyperlink" Target="http://www.bom.gov.au/jsp/ncc/cdio/weatherData/av?p_display_type=dailyDataFile&amp;p_nccObsCode=122&amp;p_stn_num=084016&amp;p_c=-1411732361&amp;p_startYear=1918" TargetMode="External"/><Relationship Id="rId4346" Type="http://schemas.openxmlformats.org/officeDocument/2006/relationships/hyperlink" Target="http://www.bom.gov.au/jsp/ncc/cdio/weatherData/av?p_display_type=dailyDataFile&amp;p_nccObsCode=122&amp;p_stn_num=080023&amp;p_c=-1280731017&amp;p_startYear=1918" TargetMode="External"/><Relationship Id="rId4347" Type="http://schemas.openxmlformats.org/officeDocument/2006/relationships/hyperlink" Target="http://www.bom.gov.au/jsp/ncc/cdio/weatherData/av?p_display_type=dailyDataFile&amp;p_nccObsCode=122&amp;p_stn_num=086071&amp;p_c=-1481638536&amp;p_startYear=1918" TargetMode="External"/><Relationship Id="rId4348" Type="http://schemas.openxmlformats.org/officeDocument/2006/relationships/hyperlink" Target="http://www.bom.gov.au/jsp/ncc/cdio/weatherData/av?p_display_type=dailyDataFile&amp;p_nccObsCode=122&amp;p_stn_num=076077&amp;p_c=-1157537113&amp;p_startYear=1918" TargetMode="External"/><Relationship Id="rId4349" Type="http://schemas.openxmlformats.org/officeDocument/2006/relationships/hyperlink" Target="http://www.bom.gov.au/jsp/ncc/cdio/weatherData/av?p_display_type=dailyDataFile&amp;p_nccObsCode=122&amp;p_stn_num=078031&amp;p_c=-1217762520&amp;p_startYear=1918" TargetMode="External"/><Relationship Id="rId4350" Type="http://schemas.openxmlformats.org/officeDocument/2006/relationships/hyperlink" Target="http://www.bom.gov.au/jsp/ncc/cdio/weatherData/av?p_display_type=dailyDataFile&amp;p_nccObsCode=122&amp;p_stn_num=082039&amp;p_c=-1346074745&amp;p_startYear=1918" TargetMode="External"/><Relationship Id="rId4351" Type="http://schemas.openxmlformats.org/officeDocument/2006/relationships/hyperlink" Target="http://www.bom.gov.au/jsp/ncc/cdio/weatherData/av?p_display_type=dailyDataFile&amp;p_nccObsCode=122&amp;p_stn_num=085133&amp;p_c=-1449520779&amp;p_startYear=1918" TargetMode="External"/><Relationship Id="rId4352" Type="http://schemas.openxmlformats.org/officeDocument/2006/relationships/hyperlink" Target="http://www.bom.gov.au/jsp/ncc/cdio/weatherData/av?p_display_type=dailyDataFile&amp;p_nccObsCode=122&amp;p_stn_num=85096&amp;p_c=-1448261084&amp;p_startYear=1918" TargetMode="External"/><Relationship Id="rId4353" Type="http://schemas.openxmlformats.org/officeDocument/2006/relationships/hyperlink" Target="http://www.bom.gov.au/jsp/ncc/cdio/weatherData/av?p_display_type=dailyDataFile&amp;p_nccObsCode=122&amp;p_stn_num=90015&amp;p_c=-1620534395&amp;p_startYear=1919" TargetMode="External"/><Relationship Id="rId4354" Type="http://schemas.openxmlformats.org/officeDocument/2006/relationships/hyperlink" Target="http://www.bom.gov.au/jsp/ncc/cdio/weatherData/av?p_display_type=dailyDataFile&amp;p_nccObsCode=122&amp;p_stn_num=084016&amp;p_c=-1411732361&amp;p_startYear=1919" TargetMode="External"/><Relationship Id="rId4355" Type="http://schemas.openxmlformats.org/officeDocument/2006/relationships/hyperlink" Target="http://www.bom.gov.au/jsp/ncc/cdio/weatherData/av?p_display_type=dailyDataFile&amp;p_nccObsCode=122&amp;p_stn_num=080023&amp;p_c=-1280731017&amp;p_startYear=1919" TargetMode="External"/><Relationship Id="rId4356" Type="http://schemas.openxmlformats.org/officeDocument/2006/relationships/hyperlink" Target="http://www.bom.gov.au/jsp/ncc/cdio/weatherData/av?p_display_type=dailyDataFile&amp;p_nccObsCode=122&amp;p_stn_num=086071&amp;p_c=-1481638536&amp;p_startYear=1919" TargetMode="External"/><Relationship Id="rId4357" Type="http://schemas.openxmlformats.org/officeDocument/2006/relationships/hyperlink" Target="http://www.bom.gov.au/jsp/ncc/cdio/weatherData/av?p_display_type=dailyDataFile&amp;p_nccObsCode=122&amp;p_stn_num=076077&amp;p_c=-1157537113&amp;p_startYear=1919" TargetMode="External"/><Relationship Id="rId4358" Type="http://schemas.openxmlformats.org/officeDocument/2006/relationships/hyperlink" Target="http://www.bom.gov.au/jsp/ncc/cdio/weatherData/av?p_display_type=dailyDataFile&amp;p_nccObsCode=122&amp;p_stn_num=078031&amp;p_c=-1217762520&amp;p_startYear=1919" TargetMode="External"/><Relationship Id="rId4359" Type="http://schemas.openxmlformats.org/officeDocument/2006/relationships/hyperlink" Target="http://www.bom.gov.au/jsp/ncc/cdio/weatherData/av?p_display_type=dailyDataFile&amp;p_nccObsCode=122&amp;p_stn_num=082039&amp;p_c=-1346074745&amp;p_startYear=1919" TargetMode="External"/><Relationship Id="rId4360" Type="http://schemas.openxmlformats.org/officeDocument/2006/relationships/hyperlink" Target="http://www.bom.gov.au/jsp/ncc/cdio/weatherData/av?p_display_type=dailyDataFile&amp;p_nccObsCode=122&amp;p_stn_num=085133&amp;p_c=-1449520779&amp;p_startYear=1919" TargetMode="External"/><Relationship Id="rId4361" Type="http://schemas.openxmlformats.org/officeDocument/2006/relationships/hyperlink" Target="http://www.bom.gov.au/jsp/ncc/cdio/weatherData/av?p_display_type=dailyDataFile&amp;p_nccObsCode=122&amp;p_stn_num=85096&amp;p_c=-1448261084&amp;p_startYear=1919" TargetMode="External"/><Relationship Id="rId4362" Type="http://schemas.openxmlformats.org/officeDocument/2006/relationships/hyperlink" Target="http://www.bom.gov.au/jsp/ncc/cdio/weatherData/av?p_display_type=dailyDataFile&amp;p_nccObsCode=122&amp;p_stn_num=90015&amp;p_c=-1620534395&amp;p_startYear=1920" TargetMode="External"/><Relationship Id="rId4363" Type="http://schemas.openxmlformats.org/officeDocument/2006/relationships/hyperlink" Target="http://www.bom.gov.au/jsp/ncc/cdio/weatherData/av?p_display_type=dailyDataFile&amp;p_nccObsCode=122&amp;p_stn_num=084016&amp;p_c=-1411732361&amp;p_startYear=1920" TargetMode="External"/><Relationship Id="rId4364" Type="http://schemas.openxmlformats.org/officeDocument/2006/relationships/hyperlink" Target="http://www.bom.gov.au/jsp/ncc/cdio/weatherData/av?p_display_type=dailyDataFile&amp;p_nccObsCode=122&amp;p_stn_num=080023&amp;p_c=-1280731017&amp;p_startYear=1920" TargetMode="External"/><Relationship Id="rId4365" Type="http://schemas.openxmlformats.org/officeDocument/2006/relationships/hyperlink" Target="http://www.bom.gov.au/jsp/ncc/cdio/weatherData/av?p_display_type=dailyDataFile&amp;p_nccObsCode=122&amp;p_stn_num=086071&amp;p_c=-1481638536&amp;p_startYear=1920" TargetMode="External"/><Relationship Id="rId4366" Type="http://schemas.openxmlformats.org/officeDocument/2006/relationships/hyperlink" Target="http://www.bom.gov.au/jsp/ncc/cdio/weatherData/av?p_display_type=dailyDataFile&amp;p_nccObsCode=122&amp;p_stn_num=076077&amp;p_c=-1157537113&amp;p_startYear=1920" TargetMode="External"/><Relationship Id="rId4367" Type="http://schemas.openxmlformats.org/officeDocument/2006/relationships/hyperlink" Target="http://www.bom.gov.au/jsp/ncc/cdio/weatherData/av?p_display_type=dailyDataFile&amp;p_nccObsCode=122&amp;p_stn_num=078031&amp;p_c=-1217762520&amp;p_startYear=1920" TargetMode="External"/><Relationship Id="rId4368" Type="http://schemas.openxmlformats.org/officeDocument/2006/relationships/hyperlink" Target="http://www.bom.gov.au/jsp/ncc/cdio/weatherData/av?p_display_type=dailyDataFile&amp;p_nccObsCode=122&amp;p_stn_num=082039&amp;p_c=-1346074745&amp;p_startYear=1920" TargetMode="External"/><Relationship Id="rId4369" Type="http://schemas.openxmlformats.org/officeDocument/2006/relationships/hyperlink" Target="http://www.bom.gov.au/jsp/ncc/cdio/weatherData/av?p_display_type=dailyDataFile&amp;p_nccObsCode=122&amp;p_stn_num=085133&amp;p_c=-1449520779&amp;p_startYear=1920" TargetMode="External"/><Relationship Id="rId4370" Type="http://schemas.openxmlformats.org/officeDocument/2006/relationships/hyperlink" Target="http://www.bom.gov.au/jsp/ncc/cdio/weatherData/av?p_display_type=dailyDataFile&amp;p_nccObsCode=122&amp;p_stn_num=85096&amp;p_c=-1448261084&amp;p_startYear=1920" TargetMode="External"/><Relationship Id="rId4371" Type="http://schemas.openxmlformats.org/officeDocument/2006/relationships/hyperlink" Target="http://www.bom.gov.au/jsp/ncc/cdio/weatherData/av?p_display_type=dailyDataFile&amp;p_nccObsCode=122&amp;p_stn_num=90015&amp;p_c=-1620534395&amp;p_startYear=1921" TargetMode="External"/><Relationship Id="rId4372" Type="http://schemas.openxmlformats.org/officeDocument/2006/relationships/hyperlink" Target="http://www.bom.gov.au/jsp/ncc/cdio/weatherData/av?p_display_type=dailyDataFile&amp;p_nccObsCode=122&amp;p_stn_num=084016&amp;p_c=-1411732361&amp;p_startYear=1921" TargetMode="External"/><Relationship Id="rId4373" Type="http://schemas.openxmlformats.org/officeDocument/2006/relationships/hyperlink" Target="http://www.bom.gov.au/jsp/ncc/cdio/weatherData/av?p_display_type=dailyDataFile&amp;p_nccObsCode=122&amp;p_stn_num=080023&amp;p_c=-1280731017&amp;p_startYear=1921" TargetMode="External"/><Relationship Id="rId4374" Type="http://schemas.openxmlformats.org/officeDocument/2006/relationships/hyperlink" Target="http://www.bom.gov.au/jsp/ncc/cdio/weatherData/av?p_display_type=dailyDataFile&amp;p_nccObsCode=122&amp;p_stn_num=086071&amp;p_c=-1481638536&amp;p_startYear=1921" TargetMode="External"/><Relationship Id="rId4375" Type="http://schemas.openxmlformats.org/officeDocument/2006/relationships/hyperlink" Target="http://www.bom.gov.au/jsp/ncc/cdio/weatherData/av?p_display_type=dailyDataFile&amp;p_nccObsCode=122&amp;p_stn_num=076077&amp;p_c=-1157537113&amp;p_startYear=1921" TargetMode="External"/><Relationship Id="rId4376" Type="http://schemas.openxmlformats.org/officeDocument/2006/relationships/hyperlink" Target="http://www.bom.gov.au/jsp/ncc/cdio/weatherData/av?p_display_type=dailyDataFile&amp;p_nccObsCode=122&amp;p_stn_num=078031&amp;p_c=-1217762520&amp;p_startYear=1921" TargetMode="External"/><Relationship Id="rId4377" Type="http://schemas.openxmlformats.org/officeDocument/2006/relationships/hyperlink" Target="http://www.bom.gov.au/jsp/ncc/cdio/weatherData/av?p_display_type=dailyDataFile&amp;p_nccObsCode=122&amp;p_stn_num=082039&amp;p_c=-1346074745&amp;p_startYear=1921" TargetMode="External"/><Relationship Id="rId4378" Type="http://schemas.openxmlformats.org/officeDocument/2006/relationships/hyperlink" Target="http://www.bom.gov.au/jsp/ncc/cdio/weatherData/av?p_display_type=dailyDataFile&amp;p_nccObsCode=122&amp;p_stn_num=085133&amp;p_c=-1449520779&amp;p_startYear=1921" TargetMode="External"/><Relationship Id="rId4379" Type="http://schemas.openxmlformats.org/officeDocument/2006/relationships/hyperlink" Target="http://www.bom.gov.au/jsp/ncc/cdio/weatherData/av?p_display_type=dailyDataFile&amp;p_nccObsCode=122&amp;p_stn_num=85096&amp;p_c=-1448261084&amp;p_startYear=1921" TargetMode="External"/><Relationship Id="rId4380" Type="http://schemas.openxmlformats.org/officeDocument/2006/relationships/hyperlink" Target="http://www.bom.gov.au/jsp/ncc/cdio/weatherData/av?p_display_type=dailyDataFile&amp;p_nccObsCode=122&amp;p_stn_num=90015&amp;p_c=-1620534395&amp;p_startYear=1922" TargetMode="External"/><Relationship Id="rId4381" Type="http://schemas.openxmlformats.org/officeDocument/2006/relationships/hyperlink" Target="http://www.bom.gov.au/jsp/ncc/cdio/weatherData/av?p_display_type=dailyDataFile&amp;p_nccObsCode=122&amp;p_stn_num=084016&amp;p_c=-1411732361&amp;p_startYear=1922" TargetMode="External"/><Relationship Id="rId4382" Type="http://schemas.openxmlformats.org/officeDocument/2006/relationships/hyperlink" Target="http://www.bom.gov.au/jsp/ncc/cdio/weatherData/av?p_display_type=dailyDataFile&amp;p_nccObsCode=122&amp;p_stn_num=080023&amp;p_c=-1280731017&amp;p_startYear=1922" TargetMode="External"/><Relationship Id="rId4383" Type="http://schemas.openxmlformats.org/officeDocument/2006/relationships/hyperlink" Target="http://www.bom.gov.au/jsp/ncc/cdio/weatherData/av?p_display_type=dailyDataFile&amp;p_nccObsCode=122&amp;p_stn_num=086071&amp;p_c=-1481638536&amp;p_startYear=1922" TargetMode="External"/><Relationship Id="rId4384" Type="http://schemas.openxmlformats.org/officeDocument/2006/relationships/hyperlink" Target="http://www.bom.gov.au/jsp/ncc/cdio/weatherData/av?p_display_type=dailyDataFile&amp;p_nccObsCode=122&amp;p_stn_num=076077&amp;p_c=-1157537113&amp;p_startYear=1922" TargetMode="External"/><Relationship Id="rId4385" Type="http://schemas.openxmlformats.org/officeDocument/2006/relationships/hyperlink" Target="http://www.bom.gov.au/jsp/ncc/cdio/weatherData/av?p_display_type=dailyDataFile&amp;p_nccObsCode=122&amp;p_stn_num=078031&amp;p_c=-1217762520&amp;p_startYear=1922" TargetMode="External"/><Relationship Id="rId4386" Type="http://schemas.openxmlformats.org/officeDocument/2006/relationships/hyperlink" Target="http://www.bom.gov.au/jsp/ncc/cdio/weatherData/av?p_display_type=dailyDataFile&amp;p_nccObsCode=122&amp;p_stn_num=082039&amp;p_c=-1346074745&amp;p_startYear=1922" TargetMode="External"/><Relationship Id="rId4387" Type="http://schemas.openxmlformats.org/officeDocument/2006/relationships/hyperlink" Target="http://www.bom.gov.au/jsp/ncc/cdio/weatherData/av?p_display_type=dailyDataFile&amp;p_nccObsCode=122&amp;p_stn_num=085133&amp;p_c=-1449520779&amp;p_startYear=1922" TargetMode="External"/><Relationship Id="rId4388" Type="http://schemas.openxmlformats.org/officeDocument/2006/relationships/hyperlink" Target="http://www.bom.gov.au/jsp/ncc/cdio/weatherData/av?p_display_type=dailyDataFile&amp;p_nccObsCode=122&amp;p_stn_num=85096&amp;p_c=-1448261084&amp;p_startYear=1922" TargetMode="External"/><Relationship Id="rId4389" Type="http://schemas.openxmlformats.org/officeDocument/2006/relationships/hyperlink" Target="http://www.bom.gov.au/jsp/ncc/cdio/weatherData/av?p_display_type=dailyDataFile&amp;p_nccObsCode=122&amp;p_stn_num=90015&amp;p_c=-1620534395&amp;p_startYear=1923" TargetMode="External"/><Relationship Id="rId4390" Type="http://schemas.openxmlformats.org/officeDocument/2006/relationships/hyperlink" Target="http://www.bom.gov.au/jsp/ncc/cdio/weatherData/av?p_display_type=dailyDataFile&amp;p_nccObsCode=122&amp;p_stn_num=084016&amp;p_c=-1411732361&amp;p_startYear=1923" TargetMode="External"/><Relationship Id="rId4391" Type="http://schemas.openxmlformats.org/officeDocument/2006/relationships/hyperlink" Target="http://www.bom.gov.au/jsp/ncc/cdio/weatherData/av?p_display_type=dailyDataFile&amp;p_nccObsCode=122&amp;p_stn_num=080023&amp;p_c=-1280731017&amp;p_startYear=1923" TargetMode="External"/><Relationship Id="rId4392" Type="http://schemas.openxmlformats.org/officeDocument/2006/relationships/hyperlink" Target="http://www.bom.gov.au/jsp/ncc/cdio/weatherData/av?p_display_type=dailyDataFile&amp;p_nccObsCode=122&amp;p_stn_num=086071&amp;p_c=-1481638536&amp;p_startYear=1923" TargetMode="External"/><Relationship Id="rId4393" Type="http://schemas.openxmlformats.org/officeDocument/2006/relationships/hyperlink" Target="http://www.bom.gov.au/jsp/ncc/cdio/weatherData/av?p_display_type=dailyDataFile&amp;p_nccObsCode=122&amp;p_stn_num=076077&amp;p_c=-1157537113&amp;p_startYear=1923" TargetMode="External"/><Relationship Id="rId4394" Type="http://schemas.openxmlformats.org/officeDocument/2006/relationships/hyperlink" Target="http://www.bom.gov.au/jsp/ncc/cdio/weatherData/av?p_display_type=dailyDataFile&amp;p_nccObsCode=122&amp;p_stn_num=078031&amp;p_c=-1217762520&amp;p_startYear=1923" TargetMode="External"/><Relationship Id="rId4395" Type="http://schemas.openxmlformats.org/officeDocument/2006/relationships/hyperlink" Target="http://www.bom.gov.au/jsp/ncc/cdio/weatherData/av?p_display_type=dailyDataFile&amp;p_nccObsCode=122&amp;p_stn_num=082039&amp;p_c=-1346074745&amp;p_startYear=1923" TargetMode="External"/><Relationship Id="rId4396" Type="http://schemas.openxmlformats.org/officeDocument/2006/relationships/hyperlink" Target="http://www.bom.gov.au/jsp/ncc/cdio/weatherData/av?p_display_type=dailyDataFile&amp;p_nccObsCode=122&amp;p_stn_num=085133&amp;p_c=-1449520779&amp;p_startYear=1923" TargetMode="External"/><Relationship Id="rId4397" Type="http://schemas.openxmlformats.org/officeDocument/2006/relationships/hyperlink" Target="http://www.bom.gov.au/jsp/ncc/cdio/weatherData/av?p_display_type=dailyDataFile&amp;p_nccObsCode=122&amp;p_stn_num=85096&amp;p_c=-1448261084&amp;p_startYear=1923" TargetMode="External"/><Relationship Id="rId4398" Type="http://schemas.openxmlformats.org/officeDocument/2006/relationships/hyperlink" Target="http://www.bom.gov.au/jsp/ncc/cdio/weatherData/av?p_display_type=dailyDataFile&amp;p_nccObsCode=122&amp;p_stn_num=90015&amp;p_c=-1620534395&amp;p_startYear=1924" TargetMode="External"/><Relationship Id="rId4399" Type="http://schemas.openxmlformats.org/officeDocument/2006/relationships/hyperlink" Target="http://www.bom.gov.au/jsp/ncc/cdio/weatherData/av?p_display_type=dailyDataFile&amp;p_nccObsCode=122&amp;p_stn_num=084016&amp;p_c=-1411732361&amp;p_startYear=1924" TargetMode="External"/><Relationship Id="rId4400" Type="http://schemas.openxmlformats.org/officeDocument/2006/relationships/hyperlink" Target="http://www.bom.gov.au/jsp/ncc/cdio/weatherData/av?p_display_type=dailyDataFile&amp;p_nccObsCode=122&amp;p_stn_num=080023&amp;p_c=-1280731017&amp;p_startYear=1924" TargetMode="External"/><Relationship Id="rId4401" Type="http://schemas.openxmlformats.org/officeDocument/2006/relationships/hyperlink" Target="http://www.bom.gov.au/jsp/ncc/cdio/weatherData/av?p_display_type=dailyDataFile&amp;p_nccObsCode=122&amp;p_stn_num=086071&amp;p_c=-1481638536&amp;p_startYear=1924" TargetMode="External"/><Relationship Id="rId4402" Type="http://schemas.openxmlformats.org/officeDocument/2006/relationships/hyperlink" Target="http://www.bom.gov.au/jsp/ncc/cdio/weatherData/av?p_display_type=dailyDataFile&amp;p_nccObsCode=122&amp;p_stn_num=076077&amp;p_c=-1157537113&amp;p_startYear=1924" TargetMode="External"/><Relationship Id="rId4403" Type="http://schemas.openxmlformats.org/officeDocument/2006/relationships/hyperlink" Target="http://www.bom.gov.au/jsp/ncc/cdio/weatherData/av?p_display_type=dailyDataFile&amp;p_nccObsCode=122&amp;p_stn_num=078031&amp;p_c=-1217762520&amp;p_startYear=1924" TargetMode="External"/><Relationship Id="rId4404" Type="http://schemas.openxmlformats.org/officeDocument/2006/relationships/hyperlink" Target="http://www.bom.gov.au/jsp/ncc/cdio/weatherData/av?p_display_type=dailyDataFile&amp;p_nccObsCode=122&amp;p_stn_num=082039&amp;p_c=-1346074745&amp;p_startYear=1924" TargetMode="External"/><Relationship Id="rId4405" Type="http://schemas.openxmlformats.org/officeDocument/2006/relationships/hyperlink" Target="http://www.bom.gov.au/jsp/ncc/cdio/weatherData/av?p_display_type=dailyDataFile&amp;p_nccObsCode=122&amp;p_stn_num=085133&amp;p_c=-1449520779&amp;p_startYear=1924" TargetMode="External"/><Relationship Id="rId4406" Type="http://schemas.openxmlformats.org/officeDocument/2006/relationships/hyperlink" Target="http://www.bom.gov.au/jsp/ncc/cdio/weatherData/av?p_display_type=dailyDataFile&amp;p_nccObsCode=122&amp;p_stn_num=85096&amp;p_c=-1448261084&amp;p_startYear=1924" TargetMode="External"/><Relationship Id="rId4407" Type="http://schemas.openxmlformats.org/officeDocument/2006/relationships/hyperlink" Target="http://www.bom.gov.au/jsp/ncc/cdio/weatherData/av?p_display_type=dailyDataFile&amp;p_nccObsCode=122&amp;p_stn_num=90015&amp;p_c=-1620534395&amp;p_startYear=1925" TargetMode="External"/><Relationship Id="rId4408" Type="http://schemas.openxmlformats.org/officeDocument/2006/relationships/hyperlink" Target="http://www.bom.gov.au/jsp/ncc/cdio/weatherData/av?p_display_type=dailyDataFile&amp;p_nccObsCode=122&amp;p_stn_num=084016&amp;p_c=-1411732361&amp;p_startYear=1925" TargetMode="External"/><Relationship Id="rId4409" Type="http://schemas.openxmlformats.org/officeDocument/2006/relationships/hyperlink" Target="http://www.bom.gov.au/jsp/ncc/cdio/weatherData/av?p_display_type=dailyDataFile&amp;p_nccObsCode=122&amp;p_stn_num=080023&amp;p_c=-1280731017&amp;p_startYear=1925" TargetMode="External"/><Relationship Id="rId4410" Type="http://schemas.openxmlformats.org/officeDocument/2006/relationships/hyperlink" Target="http://www.bom.gov.au/jsp/ncc/cdio/weatherData/av?p_display_type=dailyDataFile&amp;p_nccObsCode=122&amp;p_stn_num=086071&amp;p_c=-1481638536&amp;p_startYear=1925" TargetMode="External"/><Relationship Id="rId4411" Type="http://schemas.openxmlformats.org/officeDocument/2006/relationships/hyperlink" Target="http://www.bom.gov.au/jsp/ncc/cdio/weatherData/av?p_display_type=dailyDataFile&amp;p_nccObsCode=122&amp;p_stn_num=076077&amp;p_c=-1157537113&amp;p_startYear=1925" TargetMode="External"/><Relationship Id="rId4412" Type="http://schemas.openxmlformats.org/officeDocument/2006/relationships/hyperlink" Target="http://www.bom.gov.au/jsp/ncc/cdio/weatherData/av?p_display_type=dailyDataFile&amp;p_nccObsCode=122&amp;p_stn_num=078031&amp;p_c=-1217762520&amp;p_startYear=1925" TargetMode="External"/><Relationship Id="rId4413" Type="http://schemas.openxmlformats.org/officeDocument/2006/relationships/hyperlink" Target="http://www.bom.gov.au/jsp/ncc/cdio/weatherData/av?p_display_type=dailyDataFile&amp;p_nccObsCode=122&amp;p_stn_num=082039&amp;p_c=-1346074745&amp;p_startYear=1925" TargetMode="External"/><Relationship Id="rId4414" Type="http://schemas.openxmlformats.org/officeDocument/2006/relationships/hyperlink" Target="http://www.bom.gov.au/jsp/ncc/cdio/weatherData/av?p_display_type=dailyDataFile&amp;p_nccObsCode=122&amp;p_stn_num=085133&amp;p_c=-1449520779&amp;p_startYear=1925" TargetMode="External"/><Relationship Id="rId4415" Type="http://schemas.openxmlformats.org/officeDocument/2006/relationships/hyperlink" Target="http://www.bom.gov.au/jsp/ncc/cdio/weatherData/av?p_display_type=dailyDataFile&amp;p_nccObsCode=122&amp;p_stn_num=85096&amp;p_c=-1448261084&amp;p_startYear=1925" TargetMode="External"/><Relationship Id="rId4416" Type="http://schemas.openxmlformats.org/officeDocument/2006/relationships/hyperlink" Target="http://www.bom.gov.au/jsp/ncc/cdio/weatherData/av?p_display_type=dailyDataFile&amp;p_nccObsCode=122&amp;p_stn_num=90015&amp;p_c=-1620534395&amp;p_startYear=1926" TargetMode="External"/><Relationship Id="rId4417" Type="http://schemas.openxmlformats.org/officeDocument/2006/relationships/hyperlink" Target="http://www.bom.gov.au/jsp/ncc/cdio/weatherData/av?p_display_type=dailyDataFile&amp;p_nccObsCode=122&amp;p_stn_num=084016&amp;p_c=-1411732361&amp;p_startYear=1926" TargetMode="External"/><Relationship Id="rId4418" Type="http://schemas.openxmlformats.org/officeDocument/2006/relationships/hyperlink" Target="http://www.bom.gov.au/jsp/ncc/cdio/weatherData/av?p_display_type=dailyDataFile&amp;p_nccObsCode=122&amp;p_stn_num=080023&amp;p_c=-1280731017&amp;p_startYear=1926" TargetMode="External"/><Relationship Id="rId4419" Type="http://schemas.openxmlformats.org/officeDocument/2006/relationships/hyperlink" Target="http://www.bom.gov.au/jsp/ncc/cdio/weatherData/av?p_display_type=dailyDataFile&amp;p_nccObsCode=122&amp;p_stn_num=086071&amp;p_c=-1481638536&amp;p_startYear=1926" TargetMode="External"/><Relationship Id="rId4420" Type="http://schemas.openxmlformats.org/officeDocument/2006/relationships/hyperlink" Target="http://www.bom.gov.au/jsp/ncc/cdio/weatherData/av?p_display_type=dailyDataFile&amp;p_nccObsCode=122&amp;p_stn_num=076077&amp;p_c=-1157537113&amp;p_startYear=1926" TargetMode="External"/><Relationship Id="rId4421" Type="http://schemas.openxmlformats.org/officeDocument/2006/relationships/hyperlink" Target="http://www.bom.gov.au/jsp/ncc/cdio/weatherData/av?p_display_type=dailyDataFile&amp;p_nccObsCode=122&amp;p_stn_num=078031&amp;p_c=-1217762520&amp;p_startYear=1926" TargetMode="External"/><Relationship Id="rId4422" Type="http://schemas.openxmlformats.org/officeDocument/2006/relationships/hyperlink" Target="http://www.bom.gov.au/jsp/ncc/cdio/weatherData/av?p_display_type=dailyDataFile&amp;p_nccObsCode=122&amp;p_stn_num=082039&amp;p_c=-1346074745&amp;p_startYear=1926" TargetMode="External"/><Relationship Id="rId4423" Type="http://schemas.openxmlformats.org/officeDocument/2006/relationships/hyperlink" Target="http://www.bom.gov.au/jsp/ncc/cdio/weatherData/av?p_display_type=dailyDataFile&amp;p_nccObsCode=122&amp;p_stn_num=085133&amp;p_c=-1449520779&amp;p_startYear=1926" TargetMode="External"/><Relationship Id="rId4424" Type="http://schemas.openxmlformats.org/officeDocument/2006/relationships/hyperlink" Target="http://www.bom.gov.au/jsp/ncc/cdio/weatherData/av?p_display_type=dailyDataFile&amp;p_nccObsCode=122&amp;p_stn_num=85096&amp;p_c=-1448261084&amp;p_startYear=1926" TargetMode="External"/><Relationship Id="rId4425" Type="http://schemas.openxmlformats.org/officeDocument/2006/relationships/hyperlink" Target="http://www.bom.gov.au/jsp/ncc/cdio/weatherData/av?p_display_type=dailyDataFile&amp;p_nccObsCode=122&amp;p_stn_num=90015&amp;p_c=-1620534395&amp;p_startYear=1927" TargetMode="External"/><Relationship Id="rId4426" Type="http://schemas.openxmlformats.org/officeDocument/2006/relationships/hyperlink" Target="http://www.bom.gov.au/jsp/ncc/cdio/weatherData/av?p_display_type=dailyDataFile&amp;p_nccObsCode=122&amp;p_stn_num=084016&amp;p_c=-1411732361&amp;p_startYear=1927" TargetMode="External"/><Relationship Id="rId4427" Type="http://schemas.openxmlformats.org/officeDocument/2006/relationships/hyperlink" Target="http://www.bom.gov.au/jsp/ncc/cdio/weatherData/av?p_display_type=dailyDataFile&amp;p_nccObsCode=122&amp;p_stn_num=080023&amp;p_c=-1280731017&amp;p_startYear=1927" TargetMode="External"/><Relationship Id="rId4428" Type="http://schemas.openxmlformats.org/officeDocument/2006/relationships/hyperlink" Target="http://www.bom.gov.au/jsp/ncc/cdio/weatherData/av?p_display_type=dailyDataFile&amp;p_nccObsCode=122&amp;p_stn_num=086071&amp;p_c=-1481638536&amp;p_startYear=1927" TargetMode="External"/><Relationship Id="rId4429" Type="http://schemas.openxmlformats.org/officeDocument/2006/relationships/hyperlink" Target="http://www.bom.gov.au/jsp/ncc/cdio/weatherData/av?p_display_type=dailyDataFile&amp;p_nccObsCode=122&amp;p_stn_num=076077&amp;p_c=-1157537113&amp;p_startYear=1927" TargetMode="External"/><Relationship Id="rId4430" Type="http://schemas.openxmlformats.org/officeDocument/2006/relationships/hyperlink" Target="http://www.bom.gov.au/jsp/ncc/cdio/weatherData/av?p_display_type=dailyDataFile&amp;p_nccObsCode=122&amp;p_stn_num=078031&amp;p_c=-1217762520&amp;p_startYear=1927" TargetMode="External"/><Relationship Id="rId4431" Type="http://schemas.openxmlformats.org/officeDocument/2006/relationships/hyperlink" Target="http://www.bom.gov.au/jsp/ncc/cdio/weatherData/av?p_display_type=dailyDataFile&amp;p_nccObsCode=122&amp;p_stn_num=082039&amp;p_c=-1346074745&amp;p_startYear=1927" TargetMode="External"/><Relationship Id="rId4432" Type="http://schemas.openxmlformats.org/officeDocument/2006/relationships/hyperlink" Target="http://www.bom.gov.au/jsp/ncc/cdio/weatherData/av?p_display_type=dailyDataFile&amp;p_nccObsCode=122&amp;p_stn_num=085133&amp;p_c=-1449520779&amp;p_startYear=1927" TargetMode="External"/><Relationship Id="rId4433" Type="http://schemas.openxmlformats.org/officeDocument/2006/relationships/hyperlink" Target="http://www.bom.gov.au/jsp/ncc/cdio/weatherData/av?p_display_type=dailyDataFile&amp;p_nccObsCode=122&amp;p_stn_num=85096&amp;p_c=-1448261084&amp;p_startYear=1927" TargetMode="External"/><Relationship Id="rId4434" Type="http://schemas.openxmlformats.org/officeDocument/2006/relationships/hyperlink" Target="http://www.bom.gov.au/jsp/ncc/cdio/weatherData/av?p_display_type=dailyDataFile&amp;p_nccObsCode=122&amp;p_stn_num=90015&amp;p_c=-1620534395&amp;p_startYear=1928" TargetMode="External"/><Relationship Id="rId4435" Type="http://schemas.openxmlformats.org/officeDocument/2006/relationships/hyperlink" Target="http://www.bom.gov.au/jsp/ncc/cdio/weatherData/av?p_display_type=dailyDataFile&amp;p_nccObsCode=122&amp;p_stn_num=084016&amp;p_c=-1411732361&amp;p_startYear=1928" TargetMode="External"/><Relationship Id="rId4436" Type="http://schemas.openxmlformats.org/officeDocument/2006/relationships/hyperlink" Target="http://www.bom.gov.au/jsp/ncc/cdio/weatherData/av?p_display_type=dailyDataFile&amp;p_nccObsCode=122&amp;p_stn_num=080023&amp;p_c=-1280731017&amp;p_startYear=1928" TargetMode="External"/><Relationship Id="rId4437" Type="http://schemas.openxmlformats.org/officeDocument/2006/relationships/hyperlink" Target="http://www.bom.gov.au/jsp/ncc/cdio/weatherData/av?p_display_type=dailyDataFile&amp;p_nccObsCode=122&amp;p_stn_num=086071&amp;p_c=-1481638536&amp;p_startYear=1928" TargetMode="External"/><Relationship Id="rId4438" Type="http://schemas.openxmlformats.org/officeDocument/2006/relationships/hyperlink" Target="http://www.bom.gov.au/jsp/ncc/cdio/weatherData/av?p_display_type=dailyDataFile&amp;p_nccObsCode=122&amp;p_stn_num=076077&amp;p_c=-1157537113&amp;p_startYear=1928" TargetMode="External"/><Relationship Id="rId4439" Type="http://schemas.openxmlformats.org/officeDocument/2006/relationships/hyperlink" Target="http://www.bom.gov.au/jsp/ncc/cdio/weatherData/av?p_display_type=dailyDataFile&amp;p_nccObsCode=122&amp;p_stn_num=078031&amp;p_c=-1217762520&amp;p_startYear=1928" TargetMode="External"/><Relationship Id="rId4440" Type="http://schemas.openxmlformats.org/officeDocument/2006/relationships/hyperlink" Target="http://www.bom.gov.au/jsp/ncc/cdio/weatherData/av?p_display_type=dailyDataFile&amp;p_nccObsCode=122&amp;p_stn_num=082039&amp;p_c=-1346074745&amp;p_startYear=1928" TargetMode="External"/><Relationship Id="rId4441" Type="http://schemas.openxmlformats.org/officeDocument/2006/relationships/hyperlink" Target="http://www.bom.gov.au/jsp/ncc/cdio/weatherData/av?p_display_type=dailyDataFile&amp;p_nccObsCode=122&amp;p_stn_num=085133&amp;p_c=-1449520779&amp;p_startYear=1928" TargetMode="External"/><Relationship Id="rId4442" Type="http://schemas.openxmlformats.org/officeDocument/2006/relationships/hyperlink" Target="http://www.bom.gov.au/jsp/ncc/cdio/weatherData/av?p_display_type=dailyDataFile&amp;p_nccObsCode=122&amp;p_stn_num=85096&amp;p_c=-1448261084&amp;p_startYear=1928" TargetMode="External"/><Relationship Id="rId4443" Type="http://schemas.openxmlformats.org/officeDocument/2006/relationships/hyperlink" Target="http://www.bom.gov.au/jsp/ncc/cdio/weatherData/av?p_display_type=dailyDataFile&amp;p_nccObsCode=122&amp;p_stn_num=90015&amp;p_c=-1620534395&amp;p_startYear=1929" TargetMode="External"/><Relationship Id="rId4444" Type="http://schemas.openxmlformats.org/officeDocument/2006/relationships/hyperlink" Target="http://www.bom.gov.au/jsp/ncc/cdio/weatherData/av?p_display_type=dailyDataFile&amp;p_nccObsCode=122&amp;p_stn_num=084016&amp;p_c=-1411732361&amp;p_startYear=1929" TargetMode="External"/><Relationship Id="rId4445" Type="http://schemas.openxmlformats.org/officeDocument/2006/relationships/hyperlink" Target="http://www.bom.gov.au/jsp/ncc/cdio/weatherData/av?p_display_type=dailyDataFile&amp;p_nccObsCode=122&amp;p_stn_num=080023&amp;p_c=-1280731017&amp;p_startYear=1929" TargetMode="External"/><Relationship Id="rId4446" Type="http://schemas.openxmlformats.org/officeDocument/2006/relationships/hyperlink" Target="http://www.bom.gov.au/jsp/ncc/cdio/weatherData/av?p_display_type=dailyDataFile&amp;p_nccObsCode=122&amp;p_stn_num=086071&amp;p_c=-1481638536&amp;p_startYear=1929" TargetMode="External"/><Relationship Id="rId4447" Type="http://schemas.openxmlformats.org/officeDocument/2006/relationships/hyperlink" Target="http://www.bom.gov.au/jsp/ncc/cdio/weatherData/av?p_display_type=dailyDataFile&amp;p_nccObsCode=122&amp;p_stn_num=076077&amp;p_c=-1157537113&amp;p_startYear=1929" TargetMode="External"/><Relationship Id="rId4448" Type="http://schemas.openxmlformats.org/officeDocument/2006/relationships/hyperlink" Target="http://www.bom.gov.au/jsp/ncc/cdio/weatherData/av?p_display_type=dailyDataFile&amp;p_nccObsCode=122&amp;p_stn_num=078031&amp;p_c=-1217762520&amp;p_startYear=1929" TargetMode="External"/><Relationship Id="rId4449" Type="http://schemas.openxmlformats.org/officeDocument/2006/relationships/hyperlink" Target="http://www.bom.gov.au/jsp/ncc/cdio/weatherData/av?p_display_type=dailyDataFile&amp;p_nccObsCode=122&amp;p_stn_num=082039&amp;p_c=-1346074745&amp;p_startYear=1929" TargetMode="External"/><Relationship Id="rId4450" Type="http://schemas.openxmlformats.org/officeDocument/2006/relationships/hyperlink" Target="http://www.bom.gov.au/jsp/ncc/cdio/weatherData/av?p_display_type=dailyDataFile&amp;p_nccObsCode=122&amp;p_stn_num=085133&amp;p_c=-1449520779&amp;p_startYear=1929" TargetMode="External"/><Relationship Id="rId4451" Type="http://schemas.openxmlformats.org/officeDocument/2006/relationships/hyperlink" Target="http://www.bom.gov.au/jsp/ncc/cdio/weatherData/av?p_display_type=dailyDataFile&amp;p_nccObsCode=122&amp;p_stn_num=85096&amp;p_c=-1448261084&amp;p_startYear=1929" TargetMode="External"/><Relationship Id="rId4452" Type="http://schemas.openxmlformats.org/officeDocument/2006/relationships/hyperlink" Target="http://www.bom.gov.au/jsp/ncc/cdio/weatherData/av?p_display_type=dailyDataFile&amp;p_nccObsCode=122&amp;p_stn_num=90015&amp;p_c=-1620534395&amp;p_startYear=1930" TargetMode="External"/><Relationship Id="rId4453" Type="http://schemas.openxmlformats.org/officeDocument/2006/relationships/hyperlink" Target="http://www.bom.gov.au/jsp/ncc/cdio/weatherData/av?p_display_type=dailyDataFile&amp;p_nccObsCode=122&amp;p_stn_num=084016&amp;p_c=-1411732361&amp;p_startYear=1930" TargetMode="External"/><Relationship Id="rId4454" Type="http://schemas.openxmlformats.org/officeDocument/2006/relationships/hyperlink" Target="http://www.bom.gov.au/jsp/ncc/cdio/weatherData/av?p_display_type=dailyDataFile&amp;p_nccObsCode=122&amp;p_stn_num=080023&amp;p_c=-1280731017&amp;p_startYear=1930" TargetMode="External"/><Relationship Id="rId4455" Type="http://schemas.openxmlformats.org/officeDocument/2006/relationships/hyperlink" Target="http://www.bom.gov.au/jsp/ncc/cdio/weatherData/av?p_display_type=dailyDataFile&amp;p_nccObsCode=122&amp;p_stn_num=086071&amp;p_c=-1481638536&amp;p_startYear=1930" TargetMode="External"/><Relationship Id="rId4456" Type="http://schemas.openxmlformats.org/officeDocument/2006/relationships/hyperlink" Target="http://www.bom.gov.au/jsp/ncc/cdio/weatherData/av?p_display_type=dailyDataFile&amp;p_nccObsCode=122&amp;p_stn_num=076077&amp;p_c=-1157537113&amp;p_startYear=1930" TargetMode="External"/><Relationship Id="rId4457" Type="http://schemas.openxmlformats.org/officeDocument/2006/relationships/hyperlink" Target="http://www.bom.gov.au/jsp/ncc/cdio/weatherData/av?p_display_type=dailyDataFile&amp;p_nccObsCode=122&amp;p_stn_num=078031&amp;p_c=-1217762520&amp;p_startYear=1930" TargetMode="External"/><Relationship Id="rId4458" Type="http://schemas.openxmlformats.org/officeDocument/2006/relationships/hyperlink" Target="http://www.bom.gov.au/jsp/ncc/cdio/weatherData/av?p_display_type=dailyDataFile&amp;p_nccObsCode=122&amp;p_stn_num=082039&amp;p_c=-1346074745&amp;p_startYear=1930" TargetMode="External"/><Relationship Id="rId4459" Type="http://schemas.openxmlformats.org/officeDocument/2006/relationships/hyperlink" Target="http://www.bom.gov.au/jsp/ncc/cdio/weatherData/av?p_display_type=dailyDataFile&amp;p_nccObsCode=122&amp;p_stn_num=085133&amp;p_c=-1449520779&amp;p_startYear=1930" TargetMode="External"/><Relationship Id="rId4460" Type="http://schemas.openxmlformats.org/officeDocument/2006/relationships/hyperlink" Target="http://www.bom.gov.au/jsp/ncc/cdio/weatherData/av?p_display_type=dailyDataFile&amp;p_nccObsCode=122&amp;p_stn_num=85096&amp;p_c=-1448261084&amp;p_startYear=1930" TargetMode="External"/><Relationship Id="rId4461" Type="http://schemas.openxmlformats.org/officeDocument/2006/relationships/hyperlink" Target="http://www.bom.gov.au/jsp/ncc/cdio/weatherData/av?p_display_type=dailyDataFile&amp;p_nccObsCode=122&amp;p_stn_num=90015&amp;p_c=-1620534395&amp;p_startYear=1931" TargetMode="External"/><Relationship Id="rId4462" Type="http://schemas.openxmlformats.org/officeDocument/2006/relationships/hyperlink" Target="http://www.bom.gov.au/jsp/ncc/cdio/weatherData/av?p_display_type=dailyDataFile&amp;p_nccObsCode=122&amp;p_stn_num=084016&amp;p_c=-1411732361&amp;p_startYear=1931" TargetMode="External"/><Relationship Id="rId4463" Type="http://schemas.openxmlformats.org/officeDocument/2006/relationships/hyperlink" Target="http://www.bom.gov.au/jsp/ncc/cdio/weatherData/av?p_display_type=dailyDataFile&amp;p_nccObsCode=122&amp;p_stn_num=080023&amp;p_c=-1280731017&amp;p_startYear=1931" TargetMode="External"/><Relationship Id="rId4464" Type="http://schemas.openxmlformats.org/officeDocument/2006/relationships/hyperlink" Target="http://www.bom.gov.au/jsp/ncc/cdio/weatherData/av?p_display_type=dailyDataFile&amp;p_nccObsCode=122&amp;p_stn_num=086071&amp;p_c=-1481638536&amp;p_startYear=1931" TargetMode="External"/><Relationship Id="rId4465" Type="http://schemas.openxmlformats.org/officeDocument/2006/relationships/hyperlink" Target="http://www.bom.gov.au/jsp/ncc/cdio/weatherData/av?p_display_type=dailyDataFile&amp;p_nccObsCode=122&amp;p_stn_num=076077&amp;p_c=-1157537113&amp;p_startYear=1931" TargetMode="External"/><Relationship Id="rId4466" Type="http://schemas.openxmlformats.org/officeDocument/2006/relationships/hyperlink" Target="http://www.bom.gov.au/jsp/ncc/cdio/weatherData/av?p_display_type=dailyDataFile&amp;p_nccObsCode=122&amp;p_stn_num=078031&amp;p_c=-1217762520&amp;p_startYear=1931" TargetMode="External"/><Relationship Id="rId4467" Type="http://schemas.openxmlformats.org/officeDocument/2006/relationships/hyperlink" Target="http://www.bom.gov.au/jsp/ncc/cdio/weatherData/av?p_display_type=dailyDataFile&amp;p_nccObsCode=122&amp;p_stn_num=082039&amp;p_c=-1346074745&amp;p_startYear=1931" TargetMode="External"/><Relationship Id="rId4468" Type="http://schemas.openxmlformats.org/officeDocument/2006/relationships/hyperlink" Target="http://www.bom.gov.au/jsp/ncc/cdio/weatherData/av?p_display_type=dailyDataFile&amp;p_nccObsCode=122&amp;p_stn_num=085133&amp;p_c=-1449520779&amp;p_startYear=1931" TargetMode="External"/><Relationship Id="rId4469" Type="http://schemas.openxmlformats.org/officeDocument/2006/relationships/hyperlink" Target="http://www.bom.gov.au/jsp/ncc/cdio/weatherData/av?p_display_type=dailyDataFile&amp;p_nccObsCode=122&amp;p_stn_num=85096&amp;p_c=-1448261084&amp;p_startYear=1931" TargetMode="External"/><Relationship Id="rId4470" Type="http://schemas.openxmlformats.org/officeDocument/2006/relationships/hyperlink" Target="http://www.bom.gov.au/jsp/ncc/cdio/weatherData/av?p_display_type=dailyDataFile&amp;p_nccObsCode=122&amp;p_stn_num=90015&amp;p_c=-1620534395&amp;p_startYear=1932" TargetMode="External"/><Relationship Id="rId4471" Type="http://schemas.openxmlformats.org/officeDocument/2006/relationships/hyperlink" Target="http://www.bom.gov.au/jsp/ncc/cdio/weatherData/av?p_display_type=dailyDataFile&amp;p_nccObsCode=122&amp;p_stn_num=084016&amp;p_c=-1411732361&amp;p_startYear=1932" TargetMode="External"/><Relationship Id="rId4472" Type="http://schemas.openxmlformats.org/officeDocument/2006/relationships/hyperlink" Target="http://www.bom.gov.au/jsp/ncc/cdio/weatherData/av?p_display_type=dailyDataFile&amp;p_nccObsCode=122&amp;p_stn_num=080023&amp;p_c=-1280731017&amp;p_startYear=1932" TargetMode="External"/><Relationship Id="rId4473" Type="http://schemas.openxmlformats.org/officeDocument/2006/relationships/hyperlink" Target="http://www.bom.gov.au/jsp/ncc/cdio/weatherData/av?p_display_type=dailyDataFile&amp;p_nccObsCode=122&amp;p_stn_num=086071&amp;p_c=-1481638536&amp;p_startYear=1932" TargetMode="External"/><Relationship Id="rId4474" Type="http://schemas.openxmlformats.org/officeDocument/2006/relationships/hyperlink" Target="http://www.bom.gov.au/jsp/ncc/cdio/weatherData/av?p_display_type=dailyDataFile&amp;p_nccObsCode=122&amp;p_stn_num=076077&amp;p_c=-1157537113&amp;p_startYear=1932" TargetMode="External"/><Relationship Id="rId4475" Type="http://schemas.openxmlformats.org/officeDocument/2006/relationships/hyperlink" Target="http://www.bom.gov.au/jsp/ncc/cdio/weatherData/av?p_display_type=dailyDataFile&amp;p_nccObsCode=122&amp;p_stn_num=078031&amp;p_c=-1217762520&amp;p_startYear=1932" TargetMode="External"/><Relationship Id="rId4476" Type="http://schemas.openxmlformats.org/officeDocument/2006/relationships/hyperlink" Target="http://www.bom.gov.au/jsp/ncc/cdio/weatherData/av?p_display_type=dailyDataFile&amp;p_nccObsCode=122&amp;p_stn_num=082039&amp;p_c=-1346074745&amp;p_startYear=1932" TargetMode="External"/><Relationship Id="rId4477" Type="http://schemas.openxmlformats.org/officeDocument/2006/relationships/hyperlink" Target="http://www.bom.gov.au/jsp/ncc/cdio/weatherData/av?p_display_type=dailyDataFile&amp;p_nccObsCode=122&amp;p_stn_num=085133&amp;p_c=-1449520779&amp;p_startYear=1932" TargetMode="External"/><Relationship Id="rId4478" Type="http://schemas.openxmlformats.org/officeDocument/2006/relationships/hyperlink" Target="http://www.bom.gov.au/jsp/ncc/cdio/weatherData/av?p_display_type=dailyDataFile&amp;p_nccObsCode=122&amp;p_stn_num=85096&amp;p_c=-1448261084&amp;p_startYear=1932" TargetMode="External"/><Relationship Id="rId4479" Type="http://schemas.openxmlformats.org/officeDocument/2006/relationships/hyperlink" Target="http://www.bom.gov.au/jsp/ncc/cdio/weatherData/av?p_display_type=dailyDataFile&amp;p_nccObsCode=122&amp;p_stn_num=90015&amp;p_c=-1620534395&amp;p_startYear=1933" TargetMode="External"/><Relationship Id="rId4480" Type="http://schemas.openxmlformats.org/officeDocument/2006/relationships/hyperlink" Target="http://www.bom.gov.au/jsp/ncc/cdio/weatherData/av?p_display_type=dailyDataFile&amp;p_nccObsCode=122&amp;p_stn_num=084016&amp;p_c=-1411732361&amp;p_startYear=1933" TargetMode="External"/><Relationship Id="rId4481" Type="http://schemas.openxmlformats.org/officeDocument/2006/relationships/hyperlink" Target="http://www.bom.gov.au/jsp/ncc/cdio/weatherData/av?p_display_type=dailyDataFile&amp;p_nccObsCode=122&amp;p_stn_num=080023&amp;p_c=-1280731017&amp;p_startYear=1933" TargetMode="External"/><Relationship Id="rId4482" Type="http://schemas.openxmlformats.org/officeDocument/2006/relationships/hyperlink" Target="http://www.bom.gov.au/jsp/ncc/cdio/weatherData/av?p_display_type=dailyDataFile&amp;p_nccObsCode=122&amp;p_stn_num=086071&amp;p_c=-1481638536&amp;p_startYear=1933" TargetMode="External"/><Relationship Id="rId4483" Type="http://schemas.openxmlformats.org/officeDocument/2006/relationships/hyperlink" Target="http://www.bom.gov.au/jsp/ncc/cdio/weatherData/av?p_display_type=dailyDataFile&amp;p_nccObsCode=122&amp;p_stn_num=076077&amp;p_c=-1157537113&amp;p_startYear=1933" TargetMode="External"/><Relationship Id="rId4484" Type="http://schemas.openxmlformats.org/officeDocument/2006/relationships/hyperlink" Target="http://www.bom.gov.au/jsp/ncc/cdio/weatherData/av?p_display_type=dailyDataFile&amp;p_nccObsCode=122&amp;p_stn_num=078031&amp;p_c=-1217762520&amp;p_startYear=1933" TargetMode="External"/><Relationship Id="rId4485" Type="http://schemas.openxmlformats.org/officeDocument/2006/relationships/hyperlink" Target="http://www.bom.gov.au/jsp/ncc/cdio/weatherData/av?p_display_type=dailyDataFile&amp;p_nccObsCode=122&amp;p_stn_num=082039&amp;p_c=-1346074745&amp;p_startYear=1933" TargetMode="External"/><Relationship Id="rId4486" Type="http://schemas.openxmlformats.org/officeDocument/2006/relationships/hyperlink" Target="http://www.bom.gov.au/jsp/ncc/cdio/weatherData/av?p_display_type=dailyDataFile&amp;p_nccObsCode=122&amp;p_stn_num=085133&amp;p_c=-1449520779&amp;p_startYear=1933" TargetMode="External"/><Relationship Id="rId4487" Type="http://schemas.openxmlformats.org/officeDocument/2006/relationships/hyperlink" Target="http://www.bom.gov.au/jsp/ncc/cdio/weatherData/av?p_display_type=dailyDataFile&amp;p_nccObsCode=122&amp;p_stn_num=85096&amp;p_c=-1448261084&amp;p_startYear=1933" TargetMode="External"/><Relationship Id="rId4488" Type="http://schemas.openxmlformats.org/officeDocument/2006/relationships/hyperlink" Target="http://www.bom.gov.au/jsp/ncc/cdio/weatherData/av?p_display_type=dailyDataFile&amp;p_nccObsCode=122&amp;p_stn_num=90015&amp;p_c=-1620534395&amp;p_startYear=1934" TargetMode="External"/><Relationship Id="rId4489" Type="http://schemas.openxmlformats.org/officeDocument/2006/relationships/hyperlink" Target="http://www.bom.gov.au/jsp/ncc/cdio/weatherData/av?p_display_type=dailyDataFile&amp;p_nccObsCode=122&amp;p_stn_num=084016&amp;p_c=-1411732361&amp;p_startYear=1934" TargetMode="External"/><Relationship Id="rId4490" Type="http://schemas.openxmlformats.org/officeDocument/2006/relationships/hyperlink" Target="http://www.bom.gov.au/jsp/ncc/cdio/weatherData/av?p_display_type=dailyDataFile&amp;p_nccObsCode=122&amp;p_stn_num=080023&amp;p_c=-1280731017&amp;p_startYear=1934" TargetMode="External"/><Relationship Id="rId4491" Type="http://schemas.openxmlformats.org/officeDocument/2006/relationships/hyperlink" Target="http://www.bom.gov.au/jsp/ncc/cdio/weatherData/av?p_display_type=dailyDataFile&amp;p_nccObsCode=122&amp;p_stn_num=086071&amp;p_c=-1481638536&amp;p_startYear=1934" TargetMode="External"/><Relationship Id="rId4492" Type="http://schemas.openxmlformats.org/officeDocument/2006/relationships/hyperlink" Target="http://www.bom.gov.au/jsp/ncc/cdio/weatherData/av?p_display_type=dailyDataFile&amp;p_nccObsCode=122&amp;p_stn_num=076077&amp;p_c=-1157537113&amp;p_startYear=1934" TargetMode="External"/><Relationship Id="rId4493" Type="http://schemas.openxmlformats.org/officeDocument/2006/relationships/hyperlink" Target="http://www.bom.gov.au/jsp/ncc/cdio/weatherData/av?p_display_type=dailyDataFile&amp;p_nccObsCode=122&amp;p_stn_num=078031&amp;p_c=-1217762520&amp;p_startYear=1934" TargetMode="External"/><Relationship Id="rId4494" Type="http://schemas.openxmlformats.org/officeDocument/2006/relationships/hyperlink" Target="http://www.bom.gov.au/jsp/ncc/cdio/weatherData/av?p_display_type=dailyDataFile&amp;p_nccObsCode=122&amp;p_stn_num=082039&amp;p_c=-1346074745&amp;p_startYear=1934" TargetMode="External"/><Relationship Id="rId4495" Type="http://schemas.openxmlformats.org/officeDocument/2006/relationships/hyperlink" Target="http://www.bom.gov.au/jsp/ncc/cdio/weatherData/av?p_display_type=dailyDataFile&amp;p_nccObsCode=122&amp;p_stn_num=085133&amp;p_c=-1449520779&amp;p_startYear=1934" TargetMode="External"/><Relationship Id="rId4496" Type="http://schemas.openxmlformats.org/officeDocument/2006/relationships/hyperlink" Target="http://www.bom.gov.au/jsp/ncc/cdio/weatherData/av?p_display_type=dailyDataFile&amp;p_nccObsCode=122&amp;p_stn_num=85096&amp;p_c=-1448261084&amp;p_startYear=1934" TargetMode="External"/><Relationship Id="rId4497" Type="http://schemas.openxmlformats.org/officeDocument/2006/relationships/hyperlink" Target="http://www.bom.gov.au/jsp/ncc/cdio/weatherData/av?p_display_type=dailyDataFile&amp;p_nccObsCode=122&amp;p_stn_num=90015&amp;p_c=-1620534395&amp;p_startYear=1935" TargetMode="External"/><Relationship Id="rId4498" Type="http://schemas.openxmlformats.org/officeDocument/2006/relationships/hyperlink" Target="http://www.bom.gov.au/jsp/ncc/cdio/weatherData/av?p_display_type=dailyDataFile&amp;p_nccObsCode=122&amp;p_stn_num=084016&amp;p_c=-1411732361&amp;p_startYear=1935" TargetMode="External"/><Relationship Id="rId4499" Type="http://schemas.openxmlformats.org/officeDocument/2006/relationships/hyperlink" Target="http://www.bom.gov.au/jsp/ncc/cdio/weatherData/av?p_display_type=dailyDataFile&amp;p_nccObsCode=122&amp;p_stn_num=080023&amp;p_c=-1280731017&amp;p_startYear=1935" TargetMode="External"/><Relationship Id="rId4500" Type="http://schemas.openxmlformats.org/officeDocument/2006/relationships/hyperlink" Target="http://www.bom.gov.au/jsp/ncc/cdio/weatherData/av?p_display_type=dailyDataFile&amp;p_nccObsCode=122&amp;p_stn_num=086071&amp;p_c=-1481638536&amp;p_startYear=1935" TargetMode="External"/><Relationship Id="rId4501" Type="http://schemas.openxmlformats.org/officeDocument/2006/relationships/hyperlink" Target="http://www.bom.gov.au/jsp/ncc/cdio/weatherData/av?p_display_type=dailyDataFile&amp;p_nccObsCode=122&amp;p_stn_num=076077&amp;p_c=-1157537113&amp;p_startYear=1935" TargetMode="External"/><Relationship Id="rId4502" Type="http://schemas.openxmlformats.org/officeDocument/2006/relationships/hyperlink" Target="http://www.bom.gov.au/jsp/ncc/cdio/weatherData/av?p_display_type=dailyDataFile&amp;p_nccObsCode=122&amp;p_stn_num=078031&amp;p_c=-1217762520&amp;p_startYear=1935" TargetMode="External"/><Relationship Id="rId4503" Type="http://schemas.openxmlformats.org/officeDocument/2006/relationships/hyperlink" Target="http://www.bom.gov.au/jsp/ncc/cdio/weatherData/av?p_display_type=dailyDataFile&amp;p_nccObsCode=122&amp;p_stn_num=082039&amp;p_c=-1346074745&amp;p_startYear=1935" TargetMode="External"/><Relationship Id="rId4504" Type="http://schemas.openxmlformats.org/officeDocument/2006/relationships/hyperlink" Target="http://www.bom.gov.au/jsp/ncc/cdio/weatherData/av?p_display_type=dailyDataFile&amp;p_nccObsCode=122&amp;p_stn_num=085133&amp;p_c=-1449520779&amp;p_startYear=1935" TargetMode="External"/><Relationship Id="rId4505" Type="http://schemas.openxmlformats.org/officeDocument/2006/relationships/hyperlink" Target="http://www.bom.gov.au/jsp/ncc/cdio/weatherData/av?p_display_type=dailyDataFile&amp;p_nccObsCode=122&amp;p_stn_num=85096&amp;p_c=-1448261084&amp;p_startYear=1935" TargetMode="External"/><Relationship Id="rId4506" Type="http://schemas.openxmlformats.org/officeDocument/2006/relationships/hyperlink" Target="http://www.bom.gov.au/jsp/ncc/cdio/weatherData/av?p_display_type=dailyDataFile&amp;p_nccObsCode=122&amp;p_stn_num=90015&amp;p_c=-1620534395&amp;p_startYear=1936" TargetMode="External"/><Relationship Id="rId4507" Type="http://schemas.openxmlformats.org/officeDocument/2006/relationships/hyperlink" Target="http://www.bom.gov.au/jsp/ncc/cdio/weatherData/av?p_display_type=dailyDataFile&amp;p_nccObsCode=122&amp;p_stn_num=084016&amp;p_c=-1411732361&amp;p_startYear=1936" TargetMode="External"/><Relationship Id="rId4508" Type="http://schemas.openxmlformats.org/officeDocument/2006/relationships/hyperlink" Target="http://www.bom.gov.au/jsp/ncc/cdio/weatherData/av?p_display_type=dailyDataFile&amp;p_nccObsCode=122&amp;p_stn_num=080023&amp;p_c=-1280731017&amp;p_startYear=1936" TargetMode="External"/><Relationship Id="rId4509" Type="http://schemas.openxmlformats.org/officeDocument/2006/relationships/hyperlink" Target="http://www.bom.gov.au/jsp/ncc/cdio/weatherData/av?p_display_type=dailyDataFile&amp;p_nccObsCode=122&amp;p_stn_num=086071&amp;p_c=-1481638536&amp;p_startYear=1936" TargetMode="External"/><Relationship Id="rId4510" Type="http://schemas.openxmlformats.org/officeDocument/2006/relationships/hyperlink" Target="http://www.bom.gov.au/jsp/ncc/cdio/weatherData/av?p_display_type=dailyDataFile&amp;p_nccObsCode=122&amp;p_stn_num=076077&amp;p_c=-1157537113&amp;p_startYear=1936" TargetMode="External"/><Relationship Id="rId4511" Type="http://schemas.openxmlformats.org/officeDocument/2006/relationships/hyperlink" Target="http://www.bom.gov.au/jsp/ncc/cdio/weatherData/av?p_display_type=dailyDataFile&amp;p_nccObsCode=122&amp;p_stn_num=078031&amp;p_c=-1217762520&amp;p_startYear=1936" TargetMode="External"/><Relationship Id="rId4512" Type="http://schemas.openxmlformats.org/officeDocument/2006/relationships/hyperlink" Target="http://www.bom.gov.au/jsp/ncc/cdio/weatherData/av?p_display_type=dailyDataFile&amp;p_nccObsCode=122&amp;p_stn_num=082039&amp;p_c=-1346074745&amp;p_startYear=1936" TargetMode="External"/><Relationship Id="rId4513" Type="http://schemas.openxmlformats.org/officeDocument/2006/relationships/hyperlink" Target="http://www.bom.gov.au/jsp/ncc/cdio/weatherData/av?p_display_type=dailyDataFile&amp;p_nccObsCode=122&amp;p_stn_num=085133&amp;p_c=-1449520779&amp;p_startYear=1936" TargetMode="External"/><Relationship Id="rId4514" Type="http://schemas.openxmlformats.org/officeDocument/2006/relationships/hyperlink" Target="http://www.bom.gov.au/jsp/ncc/cdio/weatherData/av?p_display_type=dailyDataFile&amp;p_nccObsCode=122&amp;p_stn_num=85096&amp;p_c=-1448261084&amp;p_startYear=1936" TargetMode="External"/><Relationship Id="rId4515" Type="http://schemas.openxmlformats.org/officeDocument/2006/relationships/hyperlink" Target="http://www.bom.gov.au/jsp/ncc/cdio/weatherData/av?p_display_type=dailyDataFile&amp;p_nccObsCode=122&amp;p_stn_num=90015&amp;p_c=-1620534395&amp;p_startYear=1937" TargetMode="External"/><Relationship Id="rId4516" Type="http://schemas.openxmlformats.org/officeDocument/2006/relationships/hyperlink" Target="http://www.bom.gov.au/jsp/ncc/cdio/weatherData/av?p_display_type=dailyDataFile&amp;p_nccObsCode=122&amp;p_stn_num=084016&amp;p_c=-1411732361&amp;p_startYear=1937" TargetMode="External"/><Relationship Id="rId4517" Type="http://schemas.openxmlformats.org/officeDocument/2006/relationships/hyperlink" Target="http://www.bom.gov.au/jsp/ncc/cdio/weatherData/av?p_display_type=dailyDataFile&amp;p_nccObsCode=122&amp;p_stn_num=080023&amp;p_c=-1280731017&amp;p_startYear=1937" TargetMode="External"/><Relationship Id="rId4518" Type="http://schemas.openxmlformats.org/officeDocument/2006/relationships/hyperlink" Target="http://www.bom.gov.au/jsp/ncc/cdio/weatherData/av?p_display_type=dailyDataFile&amp;p_nccObsCode=122&amp;p_stn_num=086071&amp;p_c=-1481638536&amp;p_startYear=1937" TargetMode="External"/><Relationship Id="rId4519" Type="http://schemas.openxmlformats.org/officeDocument/2006/relationships/hyperlink" Target="http://www.bom.gov.au/jsp/ncc/cdio/weatherData/av?p_display_type=dailyDataFile&amp;p_nccObsCode=122&amp;p_stn_num=076077&amp;p_c=-1157537113&amp;p_startYear=1937" TargetMode="External"/><Relationship Id="rId4520" Type="http://schemas.openxmlformats.org/officeDocument/2006/relationships/hyperlink" Target="http://www.bom.gov.au/jsp/ncc/cdio/weatherData/av?p_display_type=dailyDataFile&amp;p_nccObsCode=122&amp;p_stn_num=078031&amp;p_c=-1217762520&amp;p_startYear=1937" TargetMode="External"/><Relationship Id="rId4521" Type="http://schemas.openxmlformats.org/officeDocument/2006/relationships/hyperlink" Target="http://www.bom.gov.au/jsp/ncc/cdio/weatherData/av?p_display_type=dailyDataFile&amp;p_nccObsCode=122&amp;p_stn_num=082039&amp;p_c=-1346074745&amp;p_startYear=1937" TargetMode="External"/><Relationship Id="rId4522" Type="http://schemas.openxmlformats.org/officeDocument/2006/relationships/hyperlink" Target="http://www.bom.gov.au/jsp/ncc/cdio/weatherData/av?p_display_type=dailyDataFile&amp;p_nccObsCode=122&amp;p_stn_num=085133&amp;p_c=-1449520779&amp;p_startYear=1937" TargetMode="External"/><Relationship Id="rId4523" Type="http://schemas.openxmlformats.org/officeDocument/2006/relationships/hyperlink" Target="http://www.bom.gov.au/jsp/ncc/cdio/weatherData/av?p_display_type=dailyDataFile&amp;p_nccObsCode=122&amp;p_stn_num=85096&amp;p_c=-1448261084&amp;p_startYear=1937" TargetMode="External"/><Relationship Id="rId4524" Type="http://schemas.openxmlformats.org/officeDocument/2006/relationships/hyperlink" Target="http://www.bom.gov.au/jsp/ncc/cdio/weatherData/av?p_display_type=dailyDataFile&amp;p_nccObsCode=122&amp;p_stn_num=90015&amp;p_c=-1620534395&amp;p_startYear=1938" TargetMode="External"/><Relationship Id="rId4525" Type="http://schemas.openxmlformats.org/officeDocument/2006/relationships/hyperlink" Target="http://www.bom.gov.au/jsp/ncc/cdio/weatherData/av?p_display_type=dailyDataFile&amp;p_nccObsCode=122&amp;p_stn_num=084016&amp;p_c=-1411732361&amp;p_startYear=1938" TargetMode="External"/><Relationship Id="rId4526" Type="http://schemas.openxmlformats.org/officeDocument/2006/relationships/hyperlink" Target="http://www.bom.gov.au/jsp/ncc/cdio/weatherData/av?p_display_type=dailyDataFile&amp;p_nccObsCode=122&amp;p_stn_num=080023&amp;p_c=-1280731017&amp;p_startYear=1938" TargetMode="External"/><Relationship Id="rId4527" Type="http://schemas.openxmlformats.org/officeDocument/2006/relationships/hyperlink" Target="http://www.bom.gov.au/jsp/ncc/cdio/weatherData/av?p_display_type=dailyDataFile&amp;p_nccObsCode=122&amp;p_stn_num=086071&amp;p_c=-1481638536&amp;p_startYear=1938" TargetMode="External"/><Relationship Id="rId4528" Type="http://schemas.openxmlformats.org/officeDocument/2006/relationships/hyperlink" Target="http://www.bom.gov.au/jsp/ncc/cdio/weatherData/av?p_display_type=dailyDataFile&amp;p_nccObsCode=122&amp;p_stn_num=076077&amp;p_c=-1157537113&amp;p_startYear=1938" TargetMode="External"/><Relationship Id="rId4529" Type="http://schemas.openxmlformats.org/officeDocument/2006/relationships/hyperlink" Target="http://www.bom.gov.au/jsp/ncc/cdio/weatherData/av?p_display_type=dailyDataFile&amp;p_nccObsCode=122&amp;p_stn_num=078031&amp;p_c=-1217762520&amp;p_startYear=1938" TargetMode="External"/><Relationship Id="rId4530" Type="http://schemas.openxmlformats.org/officeDocument/2006/relationships/hyperlink" Target="http://www.bom.gov.au/jsp/ncc/cdio/weatherData/av?p_display_type=dailyDataFile&amp;p_nccObsCode=122&amp;p_stn_num=082039&amp;p_c=-1346074745&amp;p_startYear=1938" TargetMode="External"/><Relationship Id="rId4531" Type="http://schemas.openxmlformats.org/officeDocument/2006/relationships/hyperlink" Target="http://www.bom.gov.au/jsp/ncc/cdio/weatherData/av?p_display_type=dailyDataFile&amp;p_nccObsCode=122&amp;p_stn_num=085133&amp;p_c=-1449520779&amp;p_startYear=1938" TargetMode="External"/><Relationship Id="rId4532" Type="http://schemas.openxmlformats.org/officeDocument/2006/relationships/hyperlink" Target="http://www.bom.gov.au/jsp/ncc/cdio/weatherData/av?p_display_type=dailyDataFile&amp;p_nccObsCode=122&amp;p_stn_num=85096&amp;p_c=-1448261084&amp;p_startYear=1938" TargetMode="External"/><Relationship Id="rId4533" Type="http://schemas.openxmlformats.org/officeDocument/2006/relationships/hyperlink" Target="http://www.bom.gov.au/jsp/ncc/cdio/weatherData/av?p_display_type=dailyDataFile&amp;p_nccObsCode=122&amp;p_stn_num=90015&amp;p_c=-1620534395&amp;p_startYear=1939" TargetMode="External"/><Relationship Id="rId4534" Type="http://schemas.openxmlformats.org/officeDocument/2006/relationships/hyperlink" Target="http://www.bom.gov.au/jsp/ncc/cdio/weatherData/av?p_display_type=dailyDataFile&amp;p_nccObsCode=122&amp;p_stn_num=084016&amp;p_c=-1411732361&amp;p_startYear=1939" TargetMode="External"/><Relationship Id="rId4535" Type="http://schemas.openxmlformats.org/officeDocument/2006/relationships/hyperlink" Target="http://www.bom.gov.au/jsp/ncc/cdio/weatherData/av?p_display_type=dailyDataFile&amp;p_nccObsCode=122&amp;p_stn_num=080023&amp;p_c=-1280731017&amp;p_startYear=1939" TargetMode="External"/><Relationship Id="rId4536" Type="http://schemas.openxmlformats.org/officeDocument/2006/relationships/hyperlink" Target="http://www.bom.gov.au/jsp/ncc/cdio/weatherData/av?p_display_type=dailyDataFile&amp;p_nccObsCode=122&amp;p_stn_num=086071&amp;p_c=-1481638536&amp;p_startYear=1939" TargetMode="External"/><Relationship Id="rId4537" Type="http://schemas.openxmlformats.org/officeDocument/2006/relationships/hyperlink" Target="http://www.bom.gov.au/jsp/ncc/cdio/weatherData/av?p_display_type=dailyDataFile&amp;p_nccObsCode=122&amp;p_stn_num=076077&amp;p_c=-1157537113&amp;p_startYear=1939" TargetMode="External"/><Relationship Id="rId4538" Type="http://schemas.openxmlformats.org/officeDocument/2006/relationships/hyperlink" Target="http://www.bom.gov.au/jsp/ncc/cdio/weatherData/av?p_display_type=dailyDataFile&amp;p_nccObsCode=122&amp;p_stn_num=078031&amp;p_c=-1217762520&amp;p_startYear=1939" TargetMode="External"/><Relationship Id="rId4539" Type="http://schemas.openxmlformats.org/officeDocument/2006/relationships/hyperlink" Target="http://www.bom.gov.au/jsp/ncc/cdio/weatherData/av?p_display_type=dailyDataFile&amp;p_nccObsCode=122&amp;p_stn_num=082039&amp;p_c=-1346074745&amp;p_startYear=1939" TargetMode="External"/><Relationship Id="rId4540" Type="http://schemas.openxmlformats.org/officeDocument/2006/relationships/hyperlink" Target="http://www.bom.gov.au/jsp/ncc/cdio/weatherData/av?p_display_type=dailyDataFile&amp;p_nccObsCode=122&amp;p_stn_num=085133&amp;p_c=-1449520779&amp;p_startYear=1939" TargetMode="External"/><Relationship Id="rId4541" Type="http://schemas.openxmlformats.org/officeDocument/2006/relationships/hyperlink" Target="http://www.bom.gov.au/jsp/ncc/cdio/weatherData/av?p_display_type=dailyDataFile&amp;p_nccObsCode=122&amp;p_stn_num=85096&amp;p_c=-1448261084&amp;p_startYear=1939" TargetMode="External"/><Relationship Id="rId4542" Type="http://schemas.openxmlformats.org/officeDocument/2006/relationships/hyperlink" Target="http://www.bom.gov.au/jsp/ncc/cdio/weatherData/av?p_display_type=dailyDataFile&amp;p_nccObsCode=122&amp;p_stn_num=90015&amp;p_c=-1620534395&amp;p_startYear=1940" TargetMode="External"/><Relationship Id="rId4543" Type="http://schemas.openxmlformats.org/officeDocument/2006/relationships/hyperlink" Target="http://www.bom.gov.au/jsp/ncc/cdio/weatherData/av?p_display_type=dailyDataFile&amp;p_nccObsCode=122&amp;p_stn_num=084016&amp;p_c=-1411732361&amp;p_startYear=1940" TargetMode="External"/><Relationship Id="rId4544" Type="http://schemas.openxmlformats.org/officeDocument/2006/relationships/hyperlink" Target="http://www.bom.gov.au/jsp/ncc/cdio/weatherData/av?p_display_type=dailyDataFile&amp;p_nccObsCode=122&amp;p_stn_num=080023&amp;p_c=-1280731017&amp;p_startYear=1940" TargetMode="External"/><Relationship Id="rId4545" Type="http://schemas.openxmlformats.org/officeDocument/2006/relationships/hyperlink" Target="http://www.bom.gov.au/jsp/ncc/cdio/weatherData/av?p_display_type=dailyDataFile&amp;p_nccObsCode=122&amp;p_stn_num=086071&amp;p_c=-1481638536&amp;p_startYear=1940" TargetMode="External"/><Relationship Id="rId4546" Type="http://schemas.openxmlformats.org/officeDocument/2006/relationships/hyperlink" Target="http://www.bom.gov.au/jsp/ncc/cdio/weatherData/av?p_display_type=dailyDataFile&amp;p_nccObsCode=122&amp;p_stn_num=076077&amp;p_c=-1157537113&amp;p_startYear=1940" TargetMode="External"/><Relationship Id="rId4547" Type="http://schemas.openxmlformats.org/officeDocument/2006/relationships/hyperlink" Target="http://www.bom.gov.au/jsp/ncc/cdio/weatherData/av?p_display_type=dailyDataFile&amp;p_nccObsCode=122&amp;p_stn_num=078031&amp;p_c=-1217762520&amp;p_startYear=1940" TargetMode="External"/><Relationship Id="rId4548" Type="http://schemas.openxmlformats.org/officeDocument/2006/relationships/hyperlink" Target="http://www.bom.gov.au/jsp/ncc/cdio/weatherData/av?p_display_type=dailyDataFile&amp;p_nccObsCode=122&amp;p_stn_num=082039&amp;p_c=-1346074745&amp;p_startYear=1940" TargetMode="External"/><Relationship Id="rId4549" Type="http://schemas.openxmlformats.org/officeDocument/2006/relationships/hyperlink" Target="http://www.bom.gov.au/jsp/ncc/cdio/weatherData/av?p_display_type=dailyDataFile&amp;p_nccObsCode=122&amp;p_stn_num=085133&amp;p_c=-1449520779&amp;p_startYear=1940" TargetMode="External"/><Relationship Id="rId4550" Type="http://schemas.openxmlformats.org/officeDocument/2006/relationships/hyperlink" Target="http://www.bom.gov.au/jsp/ncc/cdio/weatherData/av?p_display_type=dailyDataFile&amp;p_nccObsCode=122&amp;p_stn_num=85096&amp;p_c=-1448261084&amp;p_startYear=1940" TargetMode="External"/><Relationship Id="rId4551" Type="http://schemas.openxmlformats.org/officeDocument/2006/relationships/hyperlink" Target="http://www.bom.gov.au/jsp/ncc/cdio/weatherData/av?p_display_type=dailyDataFile&amp;p_nccObsCode=122&amp;p_stn_num=90015&amp;p_c=-1620534395&amp;p_startYear=1941" TargetMode="External"/><Relationship Id="rId4552" Type="http://schemas.openxmlformats.org/officeDocument/2006/relationships/hyperlink" Target="http://www.bom.gov.au/jsp/ncc/cdio/weatherData/av?p_display_type=dailyDataFile&amp;p_nccObsCode=122&amp;p_stn_num=084016&amp;p_c=-1411732361&amp;p_startYear=1941" TargetMode="External"/><Relationship Id="rId4553" Type="http://schemas.openxmlformats.org/officeDocument/2006/relationships/hyperlink" Target="http://www.bom.gov.au/jsp/ncc/cdio/weatherData/av?p_display_type=dailyDataFile&amp;p_nccObsCode=122&amp;p_stn_num=080023&amp;p_c=-1280731017&amp;p_startYear=1941" TargetMode="External"/><Relationship Id="rId4554" Type="http://schemas.openxmlformats.org/officeDocument/2006/relationships/hyperlink" Target="http://www.bom.gov.au/jsp/ncc/cdio/weatherData/av?p_display_type=dailyDataFile&amp;p_nccObsCode=122&amp;p_stn_num=086071&amp;p_c=-1481638536&amp;p_startYear=1941" TargetMode="External"/><Relationship Id="rId4555" Type="http://schemas.openxmlformats.org/officeDocument/2006/relationships/hyperlink" Target="http://www.bom.gov.au/jsp/ncc/cdio/weatherData/av?p_display_type=dailyDataFile&amp;p_nccObsCode=122&amp;p_stn_num=076077&amp;p_c=-1157537113&amp;p_startYear=1941" TargetMode="External"/><Relationship Id="rId4556" Type="http://schemas.openxmlformats.org/officeDocument/2006/relationships/hyperlink" Target="http://www.bom.gov.au/jsp/ncc/cdio/weatherData/av?p_display_type=dailyDataFile&amp;p_nccObsCode=122&amp;p_stn_num=078031&amp;p_c=-1217762520&amp;p_startYear=1941" TargetMode="External"/><Relationship Id="rId4557" Type="http://schemas.openxmlformats.org/officeDocument/2006/relationships/hyperlink" Target="http://www.bom.gov.au/jsp/ncc/cdio/weatherData/av?p_display_type=dailyDataFile&amp;p_nccObsCode=122&amp;p_stn_num=082039&amp;p_c=-1346074745&amp;p_startYear=1941" TargetMode="External"/><Relationship Id="rId4558" Type="http://schemas.openxmlformats.org/officeDocument/2006/relationships/hyperlink" Target="http://www.bom.gov.au/jsp/ncc/cdio/weatherData/av?p_display_type=dailyDataFile&amp;p_nccObsCode=122&amp;p_stn_num=085133&amp;p_c=-1449520779&amp;p_startYear=1941" TargetMode="External"/><Relationship Id="rId4559" Type="http://schemas.openxmlformats.org/officeDocument/2006/relationships/hyperlink" Target="http://www.bom.gov.au/jsp/ncc/cdio/weatherData/av?p_display_type=dailyDataFile&amp;p_nccObsCode=122&amp;p_stn_num=85096&amp;p_c=-1448261084&amp;p_startYear=1941" TargetMode="External"/><Relationship Id="rId4560" Type="http://schemas.openxmlformats.org/officeDocument/2006/relationships/hyperlink" Target="http://www.bom.gov.au/jsp/ncc/cdio/weatherData/av?p_display_type=dailyDataFile&amp;p_nccObsCode=122&amp;p_stn_num=90015&amp;p_c=-1620534395&amp;p_startYear=1942" TargetMode="External"/><Relationship Id="rId4561" Type="http://schemas.openxmlformats.org/officeDocument/2006/relationships/hyperlink" Target="http://www.bom.gov.au/jsp/ncc/cdio/weatherData/av?p_display_type=dailyDataFile&amp;p_nccObsCode=122&amp;p_stn_num=084016&amp;p_c=-1411732361&amp;p_startYear=1942" TargetMode="External"/><Relationship Id="rId4562" Type="http://schemas.openxmlformats.org/officeDocument/2006/relationships/hyperlink" Target="http://www.bom.gov.au/jsp/ncc/cdio/weatherData/av?p_display_type=dailyDataFile&amp;p_nccObsCode=122&amp;p_stn_num=080023&amp;p_c=-1280731017&amp;p_startYear=1942" TargetMode="External"/><Relationship Id="rId4563" Type="http://schemas.openxmlformats.org/officeDocument/2006/relationships/hyperlink" Target="http://www.bom.gov.au/jsp/ncc/cdio/weatherData/av?p_display_type=dailyDataFile&amp;p_nccObsCode=122&amp;p_stn_num=086071&amp;p_c=-1481638536&amp;p_startYear=1942" TargetMode="External"/><Relationship Id="rId4564" Type="http://schemas.openxmlformats.org/officeDocument/2006/relationships/hyperlink" Target="http://www.bom.gov.au/jsp/ncc/cdio/weatherData/av?p_display_type=dailyDataFile&amp;p_nccObsCode=122&amp;p_stn_num=076077&amp;p_c=-1157537113&amp;p_startYear=1942" TargetMode="External"/><Relationship Id="rId4565" Type="http://schemas.openxmlformats.org/officeDocument/2006/relationships/hyperlink" Target="http://www.bom.gov.au/jsp/ncc/cdio/weatherData/av?p_display_type=dailyDataFile&amp;p_nccObsCode=122&amp;p_stn_num=078031&amp;p_c=-1217762520&amp;p_startYear=1942" TargetMode="External"/><Relationship Id="rId4566" Type="http://schemas.openxmlformats.org/officeDocument/2006/relationships/hyperlink" Target="http://www.bom.gov.au/jsp/ncc/cdio/weatherData/av?p_display_type=dailyDataFile&amp;p_nccObsCode=122&amp;p_stn_num=082039&amp;p_c=-1346074745&amp;p_startYear=1942" TargetMode="External"/><Relationship Id="rId4567" Type="http://schemas.openxmlformats.org/officeDocument/2006/relationships/hyperlink" Target="http://www.bom.gov.au/jsp/ncc/cdio/weatherData/av?p_display_type=dailyDataFile&amp;p_nccObsCode=122&amp;p_stn_num=085133&amp;p_c=-1449520779&amp;p_startYear=1942" TargetMode="External"/><Relationship Id="rId4568" Type="http://schemas.openxmlformats.org/officeDocument/2006/relationships/hyperlink" Target="http://www.bom.gov.au/jsp/ncc/cdio/weatherData/av?p_display_type=dailyDataFile&amp;p_nccObsCode=122&amp;p_stn_num=85096&amp;p_c=-1448261084&amp;p_startYear=1942" TargetMode="External"/><Relationship Id="rId4569" Type="http://schemas.openxmlformats.org/officeDocument/2006/relationships/hyperlink" Target="http://www.bom.gov.au/jsp/ncc/cdio/weatherData/av?p_display_type=dailyDataFile&amp;p_nccObsCode=122&amp;p_stn_num=90015&amp;p_c=-1620534395&amp;p_startYear=1943" TargetMode="External"/><Relationship Id="rId4570" Type="http://schemas.openxmlformats.org/officeDocument/2006/relationships/hyperlink" Target="http://www.bom.gov.au/jsp/ncc/cdio/weatherData/av?p_display_type=dailyDataFile&amp;p_nccObsCode=122&amp;p_stn_num=084016&amp;p_c=-1411732361&amp;p_startYear=1943" TargetMode="External"/><Relationship Id="rId4571" Type="http://schemas.openxmlformats.org/officeDocument/2006/relationships/hyperlink" Target="http://www.bom.gov.au/jsp/ncc/cdio/weatherData/av?p_display_type=dailyDataFile&amp;p_nccObsCode=122&amp;p_stn_num=080023&amp;p_c=-1280731017&amp;p_startYear=1943" TargetMode="External"/><Relationship Id="rId4572" Type="http://schemas.openxmlformats.org/officeDocument/2006/relationships/hyperlink" Target="http://www.bom.gov.au/jsp/ncc/cdio/weatherData/av?p_display_type=dailyDataFile&amp;p_nccObsCode=122&amp;p_stn_num=087031&amp;p_c=-1514874010&amp;p_startYear=1943" TargetMode="External"/><Relationship Id="rId4573" Type="http://schemas.openxmlformats.org/officeDocument/2006/relationships/hyperlink" Target="http://www.bom.gov.au/jsp/ncc/cdio/weatherData/av?p_display_type=dailyDataFile&amp;p_nccObsCode=122&amp;p_stn_num=086071&amp;p_c=-1481638536&amp;p_startYear=1943" TargetMode="External"/><Relationship Id="rId4574" Type="http://schemas.openxmlformats.org/officeDocument/2006/relationships/hyperlink" Target="http://www.bom.gov.au/jsp/ncc/cdio/weatherData/av?p_display_type=dailyDataFile&amp;p_nccObsCode=122&amp;p_stn_num=076077&amp;p_c=-1157537113&amp;p_startYear=1943" TargetMode="External"/><Relationship Id="rId4575" Type="http://schemas.openxmlformats.org/officeDocument/2006/relationships/hyperlink" Target="http://www.bom.gov.au/jsp/ncc/cdio/weatherData/av?p_display_type=dailyDataFile&amp;p_nccObsCode=122&amp;p_stn_num=078031&amp;p_c=-1217762520&amp;p_startYear=1943" TargetMode="External"/><Relationship Id="rId4576" Type="http://schemas.openxmlformats.org/officeDocument/2006/relationships/hyperlink" Target="http://www.bom.gov.au/jsp/ncc/cdio/weatherData/av?p_display_type=dailyDataFile&amp;p_nccObsCode=122&amp;p_stn_num=082039&amp;p_c=-1346074745&amp;p_startYear=1943" TargetMode="External"/><Relationship Id="rId4577" Type="http://schemas.openxmlformats.org/officeDocument/2006/relationships/hyperlink" Target="http://www.bom.gov.au/jsp/ncc/cdio/weatherData/av?p_display_type=dailyDataFile&amp;p_nccObsCode=122&amp;p_stn_num=085133&amp;p_c=-1449520779&amp;p_startYear=1943" TargetMode="External"/><Relationship Id="rId4578" Type="http://schemas.openxmlformats.org/officeDocument/2006/relationships/hyperlink" Target="http://www.bom.gov.au/jsp/ncc/cdio/weatherData/av?p_display_type=dailyDataFile&amp;p_nccObsCode=122&amp;p_stn_num=85096&amp;p_c=-1448261084&amp;p_startYear=1943" TargetMode="External"/><Relationship Id="rId4579" Type="http://schemas.openxmlformats.org/officeDocument/2006/relationships/hyperlink" Target="http://www.bom.gov.au/jsp/ncc/cdio/weatherData/av?p_display_type=dailyDataFile&amp;p_nccObsCode=122&amp;p_stn_num=90015&amp;p_c=-1620534395&amp;p_startYear=1944" TargetMode="External"/><Relationship Id="rId4580" Type="http://schemas.openxmlformats.org/officeDocument/2006/relationships/hyperlink" Target="http://www.bom.gov.au/jsp/ncc/cdio/weatherData/av?p_display_type=dailyDataFile&amp;p_nccObsCode=122&amp;p_stn_num=084016&amp;p_c=-1411732361&amp;p_startYear=1944" TargetMode="External"/><Relationship Id="rId4581" Type="http://schemas.openxmlformats.org/officeDocument/2006/relationships/hyperlink" Target="http://www.bom.gov.au/jsp/ncc/cdio/weatherData/av?p_display_type=dailyDataFile&amp;p_nccObsCode=122&amp;p_stn_num=080023&amp;p_c=-1280731017&amp;p_startYear=1944" TargetMode="External"/><Relationship Id="rId4582" Type="http://schemas.openxmlformats.org/officeDocument/2006/relationships/hyperlink" Target="http://www.bom.gov.au/jsp/ncc/cdio/weatherData/av?p_display_type=dailyDataFile&amp;p_nccObsCode=122&amp;p_stn_num=087031&amp;p_c=-1514874010&amp;p_startYear=1944" TargetMode="External"/><Relationship Id="rId4583" Type="http://schemas.openxmlformats.org/officeDocument/2006/relationships/hyperlink" Target="http://www.bom.gov.au/jsp/ncc/cdio/weatherData/av?p_display_type=dailyDataFile&amp;p_nccObsCode=122&amp;p_stn_num=086071&amp;p_c=-1481638536&amp;p_startYear=1944" TargetMode="External"/><Relationship Id="rId4584" Type="http://schemas.openxmlformats.org/officeDocument/2006/relationships/hyperlink" Target="http://www.bom.gov.au/jsp/ncc/cdio/weatherData/av?p_display_type=dailyDataFile&amp;p_nccObsCode=122&amp;p_stn_num=076077&amp;p_c=-1157537113&amp;p_startYear=1944" TargetMode="External"/><Relationship Id="rId4585" Type="http://schemas.openxmlformats.org/officeDocument/2006/relationships/hyperlink" Target="http://www.bom.gov.au/jsp/ncc/cdio/weatherData/av?p_display_type=dailyDataFile&amp;p_nccObsCode=122&amp;p_stn_num=078031&amp;p_c=-1217762520&amp;p_startYear=1944" TargetMode="External"/><Relationship Id="rId4586" Type="http://schemas.openxmlformats.org/officeDocument/2006/relationships/hyperlink" Target="http://www.bom.gov.au/jsp/ncc/cdio/weatherData/av?p_display_type=dailyDataFile&amp;p_nccObsCode=122&amp;p_stn_num=082039&amp;p_c=-1346074745&amp;p_startYear=1944" TargetMode="External"/><Relationship Id="rId4587" Type="http://schemas.openxmlformats.org/officeDocument/2006/relationships/hyperlink" Target="http://www.bom.gov.au/jsp/ncc/cdio/weatherData/av?p_display_type=dailyDataFile&amp;p_nccObsCode=122&amp;p_stn_num=085133&amp;p_c=-1449520779&amp;p_startYear=1944" TargetMode="External"/><Relationship Id="rId4588" Type="http://schemas.openxmlformats.org/officeDocument/2006/relationships/hyperlink" Target="http://www.bom.gov.au/jsp/ncc/cdio/weatherData/av?p_display_type=dailyDataFile&amp;p_nccObsCode=122&amp;p_stn_num=85096&amp;p_c=-1448261084&amp;p_startYear=1944" TargetMode="External"/><Relationship Id="rId4589" Type="http://schemas.openxmlformats.org/officeDocument/2006/relationships/hyperlink" Target="http://www.bom.gov.au/jsp/ncc/cdio/weatherData/av?p_display_type=dailyDataFile&amp;p_nccObsCode=122&amp;p_stn_num=90015&amp;p_c=-1620534395&amp;p_startYear=1945" TargetMode="External"/><Relationship Id="rId4590" Type="http://schemas.openxmlformats.org/officeDocument/2006/relationships/hyperlink" Target="http://www.bom.gov.au/jsp/ncc/cdio/weatherData/av?p_display_type=dailyDataFile&amp;p_nccObsCode=122&amp;p_stn_num=084016&amp;p_c=-1411732361&amp;p_startYear=1945" TargetMode="External"/><Relationship Id="rId4591" Type="http://schemas.openxmlformats.org/officeDocument/2006/relationships/hyperlink" Target="http://www.bom.gov.au/jsp/ncc/cdio/weatherData/av?p_display_type=dailyDataFile&amp;p_nccObsCode=122&amp;p_stn_num=080023&amp;p_c=-1280731017&amp;p_startYear=1945" TargetMode="External"/><Relationship Id="rId4592" Type="http://schemas.openxmlformats.org/officeDocument/2006/relationships/hyperlink" Target="http://www.bom.gov.au/jsp/ncc/cdio/weatherData/av?p_display_type=dailyDataFile&amp;p_nccObsCode=122&amp;p_stn_num=087031&amp;p_c=-1514874010&amp;p_startYear=1945" TargetMode="External"/><Relationship Id="rId4593" Type="http://schemas.openxmlformats.org/officeDocument/2006/relationships/hyperlink" Target="http://www.bom.gov.au/jsp/ncc/cdio/weatherData/av?p_display_type=dailyDataFile&amp;p_nccObsCode=122&amp;p_stn_num=086071&amp;p_c=-1481638536&amp;p_startYear=1945" TargetMode="External"/><Relationship Id="rId4594" Type="http://schemas.openxmlformats.org/officeDocument/2006/relationships/hyperlink" Target="http://www.bom.gov.au/jsp/ncc/cdio/weatherData/av?p_display_type=dailyDataFile&amp;p_nccObsCode=122&amp;p_stn_num=076077&amp;p_c=-1157537113&amp;p_startYear=1945" TargetMode="External"/><Relationship Id="rId4595" Type="http://schemas.openxmlformats.org/officeDocument/2006/relationships/hyperlink" Target="http://www.bom.gov.au/jsp/ncc/cdio/weatherData/av?p_display_type=dailyDataFile&amp;p_nccObsCode=122&amp;p_stn_num=078031&amp;p_c=-1217762520&amp;p_startYear=1945" TargetMode="External"/><Relationship Id="rId4596" Type="http://schemas.openxmlformats.org/officeDocument/2006/relationships/hyperlink" Target="http://www.bom.gov.au/jsp/ncc/cdio/weatherData/av?p_display_type=dailyDataFile&amp;p_nccObsCode=122&amp;p_stn_num=082039&amp;p_c=-1346074745&amp;p_startYear=1945" TargetMode="External"/><Relationship Id="rId4597" Type="http://schemas.openxmlformats.org/officeDocument/2006/relationships/hyperlink" Target="http://www.bom.gov.au/jsp/ncc/cdio/weatherData/av?p_display_type=dailyDataFile&amp;p_nccObsCode=122&amp;p_stn_num=085133&amp;p_c=-1449520779&amp;p_startYear=1945" TargetMode="External"/><Relationship Id="rId4598" Type="http://schemas.openxmlformats.org/officeDocument/2006/relationships/hyperlink" Target="http://www.bom.gov.au/jsp/ncc/cdio/weatherData/av?p_display_type=dailyDataFile&amp;p_nccObsCode=122&amp;p_stn_num=85096&amp;p_c=-1448261084&amp;p_startYear=1945" TargetMode="External"/><Relationship Id="rId4599" Type="http://schemas.openxmlformats.org/officeDocument/2006/relationships/hyperlink" Target="http://www.bom.gov.au/jsp/ncc/cdio/weatherData/av?p_display_type=dailyDataFile&amp;p_nccObsCode=122&amp;p_stn_num=90015&amp;p_c=-1620534395&amp;p_startYear=1946" TargetMode="External"/><Relationship Id="rId4600" Type="http://schemas.openxmlformats.org/officeDocument/2006/relationships/hyperlink" Target="http://www.bom.gov.au/jsp/ncc/cdio/weatherData/av?p_display_type=dailyDataFile&amp;p_nccObsCode=122&amp;p_stn_num=084016&amp;p_c=-1411732361&amp;p_startYear=1946" TargetMode="External"/><Relationship Id="rId4601" Type="http://schemas.openxmlformats.org/officeDocument/2006/relationships/hyperlink" Target="http://www.bom.gov.au/jsp/ncc/cdio/weatherData/av?p_display_type=dailyDataFile&amp;p_nccObsCode=122&amp;p_stn_num=080023&amp;p_c=-1280731017&amp;p_startYear=1946" TargetMode="External"/><Relationship Id="rId4602" Type="http://schemas.openxmlformats.org/officeDocument/2006/relationships/hyperlink" Target="http://www.bom.gov.au/jsp/ncc/cdio/weatherData/av?p_display_type=dailyDataFile&amp;p_nccObsCode=122&amp;p_stn_num=087031&amp;p_c=-1514874010&amp;p_startYear=1946" TargetMode="External"/><Relationship Id="rId4603" Type="http://schemas.openxmlformats.org/officeDocument/2006/relationships/hyperlink" Target="http://www.bom.gov.au/jsp/ncc/cdio/weatherData/av?p_display_type=dailyDataFile&amp;p_nccObsCode=122&amp;p_stn_num=086071&amp;p_c=-1481638536&amp;p_startYear=1946" TargetMode="External"/><Relationship Id="rId4604" Type="http://schemas.openxmlformats.org/officeDocument/2006/relationships/hyperlink" Target="http://www.bom.gov.au/jsp/ncc/cdio/weatherData/av?p_display_type=dailyDataFile&amp;p_nccObsCode=122&amp;p_stn_num=076077&amp;p_c=-1157537113&amp;p_startYear=1946" TargetMode="External"/><Relationship Id="rId4605" Type="http://schemas.openxmlformats.org/officeDocument/2006/relationships/hyperlink" Target="http://www.bom.gov.au/jsp/ncc/cdio/weatherData/av?p_display_type=dailyDataFile&amp;p_nccObsCode=122&amp;p_stn_num=078031&amp;p_c=-1217762520&amp;p_startYear=1946" TargetMode="External"/><Relationship Id="rId4606" Type="http://schemas.openxmlformats.org/officeDocument/2006/relationships/hyperlink" Target="http://www.bom.gov.au/jsp/ncc/cdio/weatherData/av?p_display_type=dailyDataFile&amp;p_nccObsCode=122&amp;p_stn_num=082039&amp;p_c=-1346074745&amp;p_startYear=1946" TargetMode="External"/><Relationship Id="rId4607" Type="http://schemas.openxmlformats.org/officeDocument/2006/relationships/hyperlink" Target="http://www.bom.gov.au/jsp/ncc/cdio/weatherData/av?p_display_type=dailyDataFile&amp;p_nccObsCode=122&amp;p_stn_num=085072&amp;p_c=-1447444278&amp;p_startYear=1946" TargetMode="External"/><Relationship Id="rId4608" Type="http://schemas.openxmlformats.org/officeDocument/2006/relationships/hyperlink" Target="http://www.bom.gov.au/jsp/ncc/cdio/weatherData/av?p_display_type=dailyDataFile&amp;p_nccObsCode=122&amp;p_stn_num=85096&amp;p_c=-1448261084&amp;p_startYear=1946" TargetMode="External"/><Relationship Id="rId4609" Type="http://schemas.openxmlformats.org/officeDocument/2006/relationships/hyperlink" Target="http://www.bom.gov.au/jsp/ncc/cdio/weatherData/av?p_display_type=dailyDataFile&amp;p_nccObsCode=122&amp;p_stn_num=90015&amp;p_c=-1620534395&amp;p_startYear=1947" TargetMode="External"/><Relationship Id="rId4610" Type="http://schemas.openxmlformats.org/officeDocument/2006/relationships/hyperlink" Target="http://www.bom.gov.au/jsp/ncc/cdio/weatherData/av?p_display_type=dailyDataFile&amp;p_nccObsCode=122&amp;p_stn_num=084016&amp;p_c=-1411732361&amp;p_startYear=1947" TargetMode="External"/><Relationship Id="rId4611" Type="http://schemas.openxmlformats.org/officeDocument/2006/relationships/hyperlink" Target="http://www.bom.gov.au/jsp/ncc/cdio/weatherData/av?p_display_type=dailyDataFile&amp;p_nccObsCode=122&amp;p_stn_num=080023&amp;p_c=-1280731017&amp;p_startYear=1947" TargetMode="External"/><Relationship Id="rId4612" Type="http://schemas.openxmlformats.org/officeDocument/2006/relationships/hyperlink" Target="http://www.bom.gov.au/jsp/ncc/cdio/weatherData/av?p_display_type=dailyDataFile&amp;p_nccObsCode=122&amp;p_stn_num=087031&amp;p_c=-1514874010&amp;p_startYear=1947" TargetMode="External"/><Relationship Id="rId4613" Type="http://schemas.openxmlformats.org/officeDocument/2006/relationships/hyperlink" Target="http://www.bom.gov.au/jsp/ncc/cdio/weatherData/av?p_display_type=dailyDataFile&amp;p_nccObsCode=122&amp;p_stn_num=086071&amp;p_c=-1481638536&amp;p_startYear=1947" TargetMode="External"/><Relationship Id="rId4614" Type="http://schemas.openxmlformats.org/officeDocument/2006/relationships/hyperlink" Target="http://www.bom.gov.au/jsp/ncc/cdio/weatherData/av?p_display_type=dailyDataFile&amp;p_nccObsCode=122&amp;p_stn_num=076031&amp;p_c=-1156137720&amp;p_startYear=1947" TargetMode="External"/><Relationship Id="rId4615" Type="http://schemas.openxmlformats.org/officeDocument/2006/relationships/hyperlink" Target="http://www.bom.gov.au/jsp/ncc/cdio/weatherData/av?p_display_type=dailyDataFile&amp;p_nccObsCode=122&amp;p_stn_num=078031&amp;p_c=-1217762520&amp;p_startYear=1947" TargetMode="External"/><Relationship Id="rId4616" Type="http://schemas.openxmlformats.org/officeDocument/2006/relationships/hyperlink" Target="http://www.bom.gov.au/jsp/ncc/cdio/weatherData/av?p_display_type=dailyDataFile&amp;p_nccObsCode=122&amp;p_stn_num=082039&amp;p_c=-1346074745&amp;p_startYear=1947" TargetMode="External"/><Relationship Id="rId4617" Type="http://schemas.openxmlformats.org/officeDocument/2006/relationships/hyperlink" Target="http://www.bom.gov.au/jsp/ncc/cdio/weatherData/av?p_display_type=dailyDataFile&amp;p_nccObsCode=122&amp;p_stn_num=085072&amp;p_c=-1447444278&amp;p_startYear=1947" TargetMode="External"/><Relationship Id="rId4618" Type="http://schemas.openxmlformats.org/officeDocument/2006/relationships/hyperlink" Target="http://www.bom.gov.au/jsp/ncc/cdio/weatherData/av?p_display_type=dailyDataFile&amp;p_nccObsCode=122&amp;p_stn_num=85096&amp;p_c=-1448261084&amp;p_startYear=1947" TargetMode="External"/><Relationship Id="rId4619" Type="http://schemas.openxmlformats.org/officeDocument/2006/relationships/hyperlink" Target="http://www.bom.gov.au/jsp/ncc/cdio/weatherData/av?p_display_type=dailyDataFile&amp;p_nccObsCode=122&amp;p_stn_num=90015&amp;p_c=-1620534395&amp;p_startYear=1948" TargetMode="External"/><Relationship Id="rId4620" Type="http://schemas.openxmlformats.org/officeDocument/2006/relationships/hyperlink" Target="http://www.bom.gov.au/jsp/ncc/cdio/weatherData/av?p_display_type=dailyDataFile&amp;p_nccObsCode=122&amp;p_stn_num=084016&amp;p_c=-1411732361&amp;p_startYear=1948" TargetMode="External"/><Relationship Id="rId4621" Type="http://schemas.openxmlformats.org/officeDocument/2006/relationships/hyperlink" Target="http://www.bom.gov.au/jsp/ncc/cdio/weatherData/av?p_display_type=dailyDataFile&amp;p_nccObsCode=122&amp;p_stn_num=080023&amp;p_c=-1280731017&amp;p_startYear=1948" TargetMode="External"/><Relationship Id="rId4622" Type="http://schemas.openxmlformats.org/officeDocument/2006/relationships/hyperlink" Target="http://www.bom.gov.au/jsp/ncc/cdio/weatherData/av?p_display_type=dailyDataFile&amp;p_nccObsCode=122&amp;p_stn_num=087031&amp;p_c=-1514874010&amp;p_startYear=1948" TargetMode="External"/><Relationship Id="rId4623" Type="http://schemas.openxmlformats.org/officeDocument/2006/relationships/hyperlink" Target="http://www.bom.gov.au/jsp/ncc/cdio/weatherData/av?p_display_type=dailyDataFile&amp;p_nccObsCode=122&amp;p_stn_num=086071&amp;p_c=-1481638536&amp;p_startYear=1948" TargetMode="External"/><Relationship Id="rId4624" Type="http://schemas.openxmlformats.org/officeDocument/2006/relationships/hyperlink" Target="http://www.bom.gov.au/jsp/ncc/cdio/weatherData/av?p_display_type=dailyDataFile&amp;p_nccObsCode=122&amp;p_stn_num=076031&amp;p_c=-1156137720&amp;p_startYear=1948" TargetMode="External"/><Relationship Id="rId4625" Type="http://schemas.openxmlformats.org/officeDocument/2006/relationships/hyperlink" Target="http://www.bom.gov.au/jsp/ncc/cdio/weatherData/av?p_display_type=dailyDataFile&amp;p_nccObsCode=122&amp;p_stn_num=078031&amp;p_c=-1217762520&amp;p_startYear=1948" TargetMode="External"/><Relationship Id="rId4626" Type="http://schemas.openxmlformats.org/officeDocument/2006/relationships/hyperlink" Target="http://www.bom.gov.au/jsp/ncc/cdio/weatherData/av?p_display_type=dailyDataFile&amp;p_nccObsCode=122&amp;p_stn_num=082039&amp;p_c=-1346074745&amp;p_startYear=1948" TargetMode="External"/><Relationship Id="rId4627" Type="http://schemas.openxmlformats.org/officeDocument/2006/relationships/hyperlink" Target="http://www.bom.gov.au/jsp/ncc/cdio/weatherData/av?p_display_type=dailyDataFile&amp;p_nccObsCode=122&amp;p_stn_num=085072&amp;p_c=-1447444278&amp;p_startYear=1948" TargetMode="External"/><Relationship Id="rId4628" Type="http://schemas.openxmlformats.org/officeDocument/2006/relationships/hyperlink" Target="http://www.bom.gov.au/jsp/ncc/cdio/weatherData/av?p_display_type=dailyDataFile&amp;p_nccObsCode=122&amp;p_stn_num=85096&amp;p_c=-1448261084&amp;p_startYear=1948" TargetMode="External"/><Relationship Id="rId4629" Type="http://schemas.openxmlformats.org/officeDocument/2006/relationships/hyperlink" Target="http://www.bom.gov.au/jsp/ncc/cdio/weatherData/av?p_display_type=dailyDataFile&amp;p_nccObsCode=122&amp;p_stn_num=90015&amp;p_c=-1620534395&amp;p_startYear=1949" TargetMode="External"/><Relationship Id="rId4630" Type="http://schemas.openxmlformats.org/officeDocument/2006/relationships/hyperlink" Target="http://www.bom.gov.au/jsp/ncc/cdio/weatherData/av?p_display_type=dailyDataFile&amp;p_nccObsCode=122&amp;p_stn_num=084016&amp;p_c=-1411732361&amp;p_startYear=1949" TargetMode="External"/><Relationship Id="rId4631" Type="http://schemas.openxmlformats.org/officeDocument/2006/relationships/hyperlink" Target="http://www.bom.gov.au/jsp/ncc/cdio/weatherData/av?p_display_type=dailyDataFile&amp;p_nccObsCode=122&amp;p_stn_num=080023&amp;p_c=-1280731017&amp;p_startYear=1949" TargetMode="External"/><Relationship Id="rId4632" Type="http://schemas.openxmlformats.org/officeDocument/2006/relationships/hyperlink" Target="http://www.bom.gov.au/jsp/ncc/cdio/weatherData/av?p_display_type=dailyDataFile&amp;p_nccObsCode=122&amp;p_stn_num=087031&amp;p_c=-1514874010&amp;p_startYear=1949" TargetMode="External"/><Relationship Id="rId4633" Type="http://schemas.openxmlformats.org/officeDocument/2006/relationships/hyperlink" Target="http://www.bom.gov.au/jsp/ncc/cdio/weatherData/av?p_display_type=dailyDataFile&amp;p_nccObsCode=122&amp;p_stn_num=086071&amp;p_c=-1481638536&amp;p_startYear=1949" TargetMode="External"/><Relationship Id="rId4634" Type="http://schemas.openxmlformats.org/officeDocument/2006/relationships/hyperlink" Target="http://www.bom.gov.au/jsp/ncc/cdio/weatherData/av?p_display_type=dailyDataFile&amp;p_nccObsCode=122&amp;p_stn_num=076031&amp;p_c=-1156137720&amp;p_startYear=1949" TargetMode="External"/><Relationship Id="rId4635" Type="http://schemas.openxmlformats.org/officeDocument/2006/relationships/hyperlink" Target="http://www.bom.gov.au/jsp/ncc/cdio/weatherData/av?p_display_type=dailyDataFile&amp;p_nccObsCode=122&amp;p_stn_num=078031&amp;p_c=-1217762520&amp;p_startYear=1949" TargetMode="External"/><Relationship Id="rId4636" Type="http://schemas.openxmlformats.org/officeDocument/2006/relationships/hyperlink" Target="http://www.bom.gov.au/jsp/ncc/cdio/weatherData/av?p_display_type=dailyDataFile&amp;p_nccObsCode=122&amp;p_stn_num=082039&amp;p_c=-1346074745&amp;p_startYear=1949" TargetMode="External"/><Relationship Id="rId4637" Type="http://schemas.openxmlformats.org/officeDocument/2006/relationships/hyperlink" Target="http://www.bom.gov.au/jsp/ncc/cdio/weatherData/av?p_display_type=dailyDataFile&amp;p_nccObsCode=122&amp;p_stn_num=085072&amp;p_c=-1447444278&amp;p_startYear=1949" TargetMode="External"/><Relationship Id="rId4638" Type="http://schemas.openxmlformats.org/officeDocument/2006/relationships/hyperlink" Target="http://www.bom.gov.au/jsp/ncc/cdio/weatherData/av?p_display_type=dailyDataFile&amp;p_nccObsCode=122&amp;p_stn_num=85096&amp;p_c=-1448261084&amp;p_startYear=1949" TargetMode="External"/><Relationship Id="rId4639" Type="http://schemas.openxmlformats.org/officeDocument/2006/relationships/hyperlink" Target="http://www.bom.gov.au/jsp/ncc/cdio/weatherData/av?p_display_type=dailyDataFile&amp;p_nccObsCode=122&amp;p_stn_num=90015&amp;p_c=-1620534395&amp;p_startYear=1950" TargetMode="External"/><Relationship Id="rId4640" Type="http://schemas.openxmlformats.org/officeDocument/2006/relationships/hyperlink" Target="http://www.bom.gov.au/jsp/ncc/cdio/weatherData/av?p_display_type=dailyDataFile&amp;p_nccObsCode=122&amp;p_stn_num=084016&amp;p_c=-1411732361&amp;p_startYear=1950" TargetMode="External"/><Relationship Id="rId4641" Type="http://schemas.openxmlformats.org/officeDocument/2006/relationships/hyperlink" Target="http://www.bom.gov.au/jsp/ncc/cdio/weatherData/av?p_display_type=dailyDataFile&amp;p_nccObsCode=122&amp;p_stn_num=080023&amp;p_c=-1280731017&amp;p_startYear=1950" TargetMode="External"/><Relationship Id="rId4642" Type="http://schemas.openxmlformats.org/officeDocument/2006/relationships/hyperlink" Target="http://www.bom.gov.au/jsp/ncc/cdio/weatherData/av?p_display_type=dailyDataFile&amp;p_nccObsCode=122&amp;p_stn_num=087031&amp;p_c=-1514874010&amp;p_startYear=1950" TargetMode="External"/><Relationship Id="rId4643" Type="http://schemas.openxmlformats.org/officeDocument/2006/relationships/hyperlink" Target="http://www.bom.gov.au/jsp/ncc/cdio/weatherData/av?p_display_type=dailyDataFile&amp;p_nccObsCode=122&amp;p_stn_num=086071&amp;p_c=-1481638536&amp;p_startYear=1950" TargetMode="External"/><Relationship Id="rId4644" Type="http://schemas.openxmlformats.org/officeDocument/2006/relationships/hyperlink" Target="http://www.bom.gov.au/jsp/ncc/cdio/weatherData/av?p_display_type=dailyDataFile&amp;p_nccObsCode=122&amp;p_stn_num=076031&amp;p_c=-1156137720&amp;p_startYear=1950" TargetMode="External"/><Relationship Id="rId4645" Type="http://schemas.openxmlformats.org/officeDocument/2006/relationships/hyperlink" Target="http://www.bom.gov.au/jsp/ncc/cdio/weatherData/av?p_display_type=dailyDataFile&amp;p_nccObsCode=122&amp;p_stn_num=078031&amp;p_c=-1217762520&amp;p_startYear=1950" TargetMode="External"/><Relationship Id="rId4646" Type="http://schemas.openxmlformats.org/officeDocument/2006/relationships/hyperlink" Target="http://www.bom.gov.au/jsp/ncc/cdio/weatherData/av?p_display_type=dailyDataFile&amp;p_nccObsCode=122&amp;p_stn_num=082039&amp;p_c=-1346074745&amp;p_startYear=1950" TargetMode="External"/><Relationship Id="rId4647" Type="http://schemas.openxmlformats.org/officeDocument/2006/relationships/hyperlink" Target="http://www.bom.gov.au/jsp/ncc/cdio/weatherData/av?p_display_type=dailyDataFile&amp;p_nccObsCode=122&amp;p_stn_num=085072&amp;p_c=-1447444278&amp;p_startYear=1950" TargetMode="External"/><Relationship Id="rId4648" Type="http://schemas.openxmlformats.org/officeDocument/2006/relationships/hyperlink" Target="http://www.bom.gov.au/jsp/ncc/cdio/weatherData/av?p_display_type=dailyDataFile&amp;p_nccObsCode=122&amp;p_stn_num=85096&amp;p_c=-1448261084&amp;p_startYear=1950" TargetMode="External"/><Relationship Id="rId4649" Type="http://schemas.openxmlformats.org/officeDocument/2006/relationships/hyperlink" Target="http://www.bom.gov.au/jsp/ncc/cdio/weatherData/av?p_display_type=dailyDataFile&amp;p_nccObsCode=122&amp;p_stn_num=90015&amp;p_c=-1620534395&amp;p_startYear=1951" TargetMode="External"/><Relationship Id="rId4650" Type="http://schemas.openxmlformats.org/officeDocument/2006/relationships/hyperlink" Target="http://www.bom.gov.au/jsp/ncc/cdio/weatherData/av?p_display_type=dailyDataFile&amp;p_nccObsCode=122&amp;p_stn_num=084016&amp;p_c=-1411732361&amp;p_startYear=1951" TargetMode="External"/><Relationship Id="rId4651" Type="http://schemas.openxmlformats.org/officeDocument/2006/relationships/hyperlink" Target="http://www.bom.gov.au/jsp/ncc/cdio/weatherData/av?p_display_type=dailyDataFile&amp;p_nccObsCode=122&amp;p_stn_num=080023&amp;p_c=-1280731017&amp;p_startYear=1951" TargetMode="External"/><Relationship Id="rId4652" Type="http://schemas.openxmlformats.org/officeDocument/2006/relationships/hyperlink" Target="http://www.bom.gov.au/jsp/ncc/cdio/weatherData/av?p_display_type=dailyDataFile&amp;p_nccObsCode=122&amp;p_stn_num=087031&amp;p_c=-1514874010&amp;p_startYear=1951" TargetMode="External"/><Relationship Id="rId4653" Type="http://schemas.openxmlformats.org/officeDocument/2006/relationships/hyperlink" Target="http://www.bom.gov.au/jsp/ncc/cdio/weatherData/av?p_display_type=dailyDataFile&amp;p_nccObsCode=122&amp;p_stn_num=086071&amp;p_c=-1481638536&amp;p_startYear=1951" TargetMode="External"/><Relationship Id="rId4654" Type="http://schemas.openxmlformats.org/officeDocument/2006/relationships/hyperlink" Target="http://www.bom.gov.au/jsp/ncc/cdio/weatherData/av?p_display_type=dailyDataFile&amp;p_nccObsCode=122&amp;p_stn_num=076031&amp;p_c=-1156137720&amp;p_startYear=1951" TargetMode="External"/><Relationship Id="rId4655" Type="http://schemas.openxmlformats.org/officeDocument/2006/relationships/hyperlink" Target="http://www.bom.gov.au/jsp/ncc/cdio/weatherData/av?p_display_type=dailyDataFile&amp;p_nccObsCode=122&amp;p_stn_num=078031&amp;p_c=-1217762520&amp;p_startYear=1951" TargetMode="External"/><Relationship Id="rId4656" Type="http://schemas.openxmlformats.org/officeDocument/2006/relationships/hyperlink" Target="http://www.bom.gov.au/jsp/ncc/cdio/weatherData/av?p_display_type=dailyDataFile&amp;p_nccObsCode=122&amp;p_stn_num=082039&amp;p_c=-1346074745&amp;p_startYear=1951" TargetMode="External"/><Relationship Id="rId4657" Type="http://schemas.openxmlformats.org/officeDocument/2006/relationships/hyperlink" Target="http://www.bom.gov.au/jsp/ncc/cdio/weatherData/av?p_display_type=dailyDataFile&amp;p_nccObsCode=122&amp;p_stn_num=085072&amp;p_c=-1447444278&amp;p_startYear=1951" TargetMode="External"/><Relationship Id="rId4658" Type="http://schemas.openxmlformats.org/officeDocument/2006/relationships/hyperlink" Target="http://www.bom.gov.au/jsp/ncc/cdio/weatherData/av?p_display_type=dailyDataFile&amp;p_nccObsCode=122&amp;p_stn_num=85096&amp;p_c=-1448261084&amp;p_startYear=1951" TargetMode="External"/><Relationship Id="rId4659" Type="http://schemas.openxmlformats.org/officeDocument/2006/relationships/hyperlink" Target="http://www.bom.gov.au/jsp/ncc/cdio/weatherData/av?p_display_type=dailyDataFile&amp;p_nccObsCode=122&amp;p_stn_num=90015&amp;p_c=-1620534395&amp;p_startYear=1952" TargetMode="External"/><Relationship Id="rId4660" Type="http://schemas.openxmlformats.org/officeDocument/2006/relationships/hyperlink" Target="http://www.bom.gov.au/jsp/ncc/cdio/weatherData/av?p_display_type=dailyDataFile&amp;p_nccObsCode=122&amp;p_stn_num=084016&amp;p_c=-1411732361&amp;p_startYear=1952" TargetMode="External"/><Relationship Id="rId4661" Type="http://schemas.openxmlformats.org/officeDocument/2006/relationships/hyperlink" Target="http://www.bom.gov.au/jsp/ncc/cdio/weatherData/av?p_display_type=dailyDataFile&amp;p_nccObsCode=122&amp;p_stn_num=080023&amp;p_c=-1280731017&amp;p_startYear=1952" TargetMode="External"/><Relationship Id="rId4662" Type="http://schemas.openxmlformats.org/officeDocument/2006/relationships/hyperlink" Target="http://www.bom.gov.au/jsp/ncc/cdio/weatherData/av?p_display_type=dailyDataFile&amp;p_nccObsCode=122&amp;p_stn_num=087031&amp;p_c=-1514874010&amp;p_startYear=1952" TargetMode="External"/><Relationship Id="rId4663" Type="http://schemas.openxmlformats.org/officeDocument/2006/relationships/hyperlink" Target="http://www.bom.gov.au/jsp/ncc/cdio/weatherData/av?p_display_type=dailyDataFile&amp;p_nccObsCode=122&amp;p_stn_num=086071&amp;p_c=-1481638536&amp;p_startYear=1952" TargetMode="External"/><Relationship Id="rId4664" Type="http://schemas.openxmlformats.org/officeDocument/2006/relationships/hyperlink" Target="http://www.bom.gov.au/jsp/ncc/cdio/weatherData/av?p_display_type=dailyDataFile&amp;p_nccObsCode=122&amp;p_stn_num=076031&amp;p_c=-1156137720&amp;p_startYear=1952" TargetMode="External"/><Relationship Id="rId4665" Type="http://schemas.openxmlformats.org/officeDocument/2006/relationships/hyperlink" Target="http://www.bom.gov.au/jsp/ncc/cdio/weatherData/av?p_display_type=dailyDataFile&amp;p_nccObsCode=122&amp;p_stn_num=078031&amp;p_c=-1217762520&amp;p_startYear=1952" TargetMode="External"/><Relationship Id="rId4666" Type="http://schemas.openxmlformats.org/officeDocument/2006/relationships/hyperlink" Target="http://www.bom.gov.au/jsp/ncc/cdio/weatherData/av?p_display_type=dailyDataFile&amp;p_nccObsCode=122&amp;p_stn_num=082039&amp;p_c=-1346074745&amp;p_startYear=1952" TargetMode="External"/><Relationship Id="rId4667" Type="http://schemas.openxmlformats.org/officeDocument/2006/relationships/hyperlink" Target="http://www.bom.gov.au/jsp/ncc/cdio/weatherData/av?p_display_type=dailyDataFile&amp;p_nccObsCode=122&amp;p_stn_num=085072&amp;p_c=-1447444278&amp;p_startYear=1952" TargetMode="External"/><Relationship Id="rId4668" Type="http://schemas.openxmlformats.org/officeDocument/2006/relationships/hyperlink" Target="http://www.bom.gov.au/jsp/ncc/cdio/weatherData/av?p_display_type=dailyDataFile&amp;p_nccObsCode=122&amp;p_stn_num=85096&amp;p_c=-1448261084&amp;p_startYear=1952" TargetMode="External"/><Relationship Id="rId4669" Type="http://schemas.openxmlformats.org/officeDocument/2006/relationships/hyperlink" Target="http://www.bom.gov.au/jsp/ncc/cdio/weatherData/av?p_display_type=dailyDataFile&amp;p_nccObsCode=122&amp;p_stn_num=90015&amp;p_c=-1620534395&amp;p_startYear=1953" TargetMode="External"/><Relationship Id="rId4670" Type="http://schemas.openxmlformats.org/officeDocument/2006/relationships/hyperlink" Target="http://www.bom.gov.au/jsp/ncc/cdio/weatherData/av?p_display_type=dailyDataFile&amp;p_nccObsCode=122&amp;p_stn_num=084016&amp;p_c=-1411732361&amp;p_startYear=1953" TargetMode="External"/><Relationship Id="rId4671" Type="http://schemas.openxmlformats.org/officeDocument/2006/relationships/hyperlink" Target="http://www.bom.gov.au/jsp/ncc/cdio/weatherData/av?p_display_type=dailyDataFile&amp;p_nccObsCode=122&amp;p_stn_num=080023&amp;p_c=-1280731017&amp;p_startYear=1953" TargetMode="External"/><Relationship Id="rId4672" Type="http://schemas.openxmlformats.org/officeDocument/2006/relationships/hyperlink" Target="http://www.bom.gov.au/jsp/ncc/cdio/weatherData/av?p_display_type=dailyDataFile&amp;p_nccObsCode=122&amp;p_stn_num=087031&amp;p_c=-1514874010&amp;p_startYear=1953" TargetMode="External"/><Relationship Id="rId4673" Type="http://schemas.openxmlformats.org/officeDocument/2006/relationships/hyperlink" Target="http://www.bom.gov.au/jsp/ncc/cdio/weatherData/av?p_display_type=dailyDataFile&amp;p_nccObsCode=122&amp;p_stn_num=086071&amp;p_c=-1481638536&amp;p_startYear=1953" TargetMode="External"/><Relationship Id="rId4674" Type="http://schemas.openxmlformats.org/officeDocument/2006/relationships/hyperlink" Target="http://www.bom.gov.au/jsp/ncc/cdio/weatherData/av?p_display_type=dailyDataFile&amp;p_nccObsCode=122&amp;p_stn_num=076031&amp;p_c=-1156137720&amp;p_startYear=1953" TargetMode="External"/><Relationship Id="rId4675" Type="http://schemas.openxmlformats.org/officeDocument/2006/relationships/hyperlink" Target="http://www.bom.gov.au/jsp/ncc/cdio/weatherData/av?p_display_type=dailyDataFile&amp;p_nccObsCode=122&amp;p_stn_num=078031&amp;p_c=-1217762520&amp;p_startYear=1953" TargetMode="External"/><Relationship Id="rId4676" Type="http://schemas.openxmlformats.org/officeDocument/2006/relationships/hyperlink" Target="http://www.bom.gov.au/jsp/ncc/cdio/weatherData/av?p_display_type=dailyDataFile&amp;p_nccObsCode=122&amp;p_stn_num=082039&amp;p_c=-1346074745&amp;p_startYear=1953" TargetMode="External"/><Relationship Id="rId4677" Type="http://schemas.openxmlformats.org/officeDocument/2006/relationships/hyperlink" Target="http://www.bom.gov.au/jsp/ncc/cdio/weatherData/av?p_display_type=dailyDataFile&amp;p_nccObsCode=122&amp;p_stn_num=085072&amp;p_c=-1447444278&amp;p_startYear=1953" TargetMode="External"/><Relationship Id="rId4678" Type="http://schemas.openxmlformats.org/officeDocument/2006/relationships/hyperlink" Target="http://www.bom.gov.au/jsp/ncc/cdio/weatherData/av?p_display_type=dailyDataFile&amp;p_nccObsCode=122&amp;p_stn_num=85096&amp;p_c=-1448261084&amp;p_startYear=1953" TargetMode="External"/><Relationship Id="rId4679" Type="http://schemas.openxmlformats.org/officeDocument/2006/relationships/hyperlink" Target="http://www.bom.gov.au/jsp/ncc/cdio/weatherData/av?p_display_type=dailyDataFile&amp;p_nccObsCode=122&amp;p_stn_num=90015&amp;p_c=-1620534395&amp;p_startYear=1954" TargetMode="External"/><Relationship Id="rId4680" Type="http://schemas.openxmlformats.org/officeDocument/2006/relationships/hyperlink" Target="http://www.bom.gov.au/jsp/ncc/cdio/weatherData/av?p_display_type=dailyDataFile&amp;p_nccObsCode=122&amp;p_stn_num=084016&amp;p_c=-1411732361&amp;p_startYear=1954" TargetMode="External"/><Relationship Id="rId4681" Type="http://schemas.openxmlformats.org/officeDocument/2006/relationships/hyperlink" Target="http://www.bom.gov.au/jsp/ncc/cdio/weatherData/av?p_display_type=dailyDataFile&amp;p_nccObsCode=122&amp;p_stn_num=080023&amp;p_c=-1280731017&amp;p_startYear=1954" TargetMode="External"/><Relationship Id="rId4682" Type="http://schemas.openxmlformats.org/officeDocument/2006/relationships/hyperlink" Target="http://www.bom.gov.au/jsp/ncc/cdio/weatherData/av?p_display_type=dailyDataFile&amp;p_nccObsCode=122&amp;p_stn_num=087031&amp;p_c=-1514874010&amp;p_startYear=1954" TargetMode="External"/><Relationship Id="rId4683" Type="http://schemas.openxmlformats.org/officeDocument/2006/relationships/hyperlink" Target="http://www.bom.gov.au/jsp/ncc/cdio/weatherData/av?p_display_type=dailyDataFile&amp;p_nccObsCode=122&amp;p_stn_num=086071&amp;p_c=-1481638536&amp;p_startYear=1954" TargetMode="External"/><Relationship Id="rId4684" Type="http://schemas.openxmlformats.org/officeDocument/2006/relationships/hyperlink" Target="http://www.bom.gov.au/jsp/ncc/cdio/weatherData/av?p_display_type=dailyDataFile&amp;p_nccObsCode=122&amp;p_stn_num=076031&amp;p_c=-1156137720&amp;p_startYear=1954" TargetMode="External"/><Relationship Id="rId4685" Type="http://schemas.openxmlformats.org/officeDocument/2006/relationships/hyperlink" Target="http://www.bom.gov.au/jsp/ncc/cdio/weatherData/av?p_display_type=dailyDataFile&amp;p_nccObsCode=122&amp;p_stn_num=078031&amp;p_c=-1217762520&amp;p_startYear=1954" TargetMode="External"/><Relationship Id="rId4686" Type="http://schemas.openxmlformats.org/officeDocument/2006/relationships/hyperlink" Target="http://www.bom.gov.au/jsp/ncc/cdio/weatherData/av?p_display_type=dailyDataFile&amp;p_nccObsCode=122&amp;p_stn_num=082039&amp;p_c=-1346074745&amp;p_startYear=1954" TargetMode="External"/><Relationship Id="rId4687" Type="http://schemas.openxmlformats.org/officeDocument/2006/relationships/hyperlink" Target="http://www.bom.gov.au/jsp/ncc/cdio/weatherData/av?p_display_type=dailyDataFile&amp;p_nccObsCode=122&amp;p_stn_num=085072&amp;p_c=-1447444278&amp;p_startYear=1954" TargetMode="External"/><Relationship Id="rId4688" Type="http://schemas.openxmlformats.org/officeDocument/2006/relationships/hyperlink" Target="http://www.bom.gov.au/jsp/ncc/cdio/weatherData/av?p_display_type=dailyDataFile&amp;p_nccObsCode=122&amp;p_stn_num=85096&amp;p_c=-1448261084&amp;p_startYear=1954" TargetMode="External"/><Relationship Id="rId4689" Type="http://schemas.openxmlformats.org/officeDocument/2006/relationships/hyperlink" Target="http://www.bom.gov.au/jsp/ncc/cdio/weatherData/av?p_display_type=dailyDataFile&amp;p_nccObsCode=122&amp;p_stn_num=90015&amp;p_c=-1620534395&amp;p_startYear=1955" TargetMode="External"/><Relationship Id="rId4690" Type="http://schemas.openxmlformats.org/officeDocument/2006/relationships/hyperlink" Target="http://www.bom.gov.au/jsp/ncc/cdio/weatherData/av?p_display_type=dailyDataFile&amp;p_nccObsCode=122&amp;p_stn_num=084016&amp;p_c=-1411732361&amp;p_startYear=1955" TargetMode="External"/><Relationship Id="rId4691" Type="http://schemas.openxmlformats.org/officeDocument/2006/relationships/hyperlink" Target="http://www.bom.gov.au/jsp/ncc/cdio/weatherData/av?p_display_type=dailyDataFile&amp;p_nccObsCode=122&amp;p_stn_num=080023&amp;p_c=-1280731017&amp;p_startYear=1955" TargetMode="External"/><Relationship Id="rId4692" Type="http://schemas.openxmlformats.org/officeDocument/2006/relationships/hyperlink" Target="http://www.bom.gov.au/jsp/ncc/cdio/weatherData/av?p_display_type=dailyDataFile&amp;p_nccObsCode=122&amp;p_stn_num=087031&amp;p_c=-1514874010&amp;p_startYear=1955" TargetMode="External"/><Relationship Id="rId4693" Type="http://schemas.openxmlformats.org/officeDocument/2006/relationships/hyperlink" Target="http://www.bom.gov.au/jsp/ncc/cdio/weatherData/av?p_display_type=dailyDataFile&amp;p_nccObsCode=122&amp;p_stn_num=086071&amp;p_c=-1481638536&amp;p_startYear=1955" TargetMode="External"/><Relationship Id="rId4694" Type="http://schemas.openxmlformats.org/officeDocument/2006/relationships/hyperlink" Target="http://www.bom.gov.au/jsp/ncc/cdio/weatherData/av?p_display_type=dailyDataFile&amp;p_nccObsCode=122&amp;p_stn_num=076031&amp;p_c=-1156137720&amp;p_startYear=1955" TargetMode="External"/><Relationship Id="rId4695" Type="http://schemas.openxmlformats.org/officeDocument/2006/relationships/hyperlink" Target="http://www.bom.gov.au/jsp/ncc/cdio/weatherData/av?p_display_type=dailyDataFile&amp;p_nccObsCode=122&amp;p_stn_num=078031&amp;p_c=-1217762520&amp;p_startYear=1955" TargetMode="External"/><Relationship Id="rId4696" Type="http://schemas.openxmlformats.org/officeDocument/2006/relationships/hyperlink" Target="http://www.bom.gov.au/jsp/ncc/cdio/weatherData/av?p_display_type=dailyDataFile&amp;p_nccObsCode=122&amp;p_stn_num=082039&amp;p_c=-1346074745&amp;p_startYear=1955" TargetMode="External"/><Relationship Id="rId4697" Type="http://schemas.openxmlformats.org/officeDocument/2006/relationships/hyperlink" Target="http://www.bom.gov.au/jsp/ncc/cdio/weatherData/av?p_display_type=dailyDataFile&amp;p_nccObsCode=122&amp;p_stn_num=085072&amp;p_c=-1447444278&amp;p_startYear=1955" TargetMode="External"/><Relationship Id="rId4698" Type="http://schemas.openxmlformats.org/officeDocument/2006/relationships/hyperlink" Target="http://www.bom.gov.au/jsp/ncc/cdio/weatherData/av?p_display_type=dailyDataFile&amp;p_nccObsCode=122&amp;p_stn_num=85096&amp;p_c=-1448261084&amp;p_startYear=1955" TargetMode="External"/><Relationship Id="rId4699" Type="http://schemas.openxmlformats.org/officeDocument/2006/relationships/hyperlink" Target="http://www.bom.gov.au/jsp/ncc/cdio/weatherData/av?p_display_type=dailyDataFile&amp;p_nccObsCode=122&amp;p_stn_num=90015&amp;p_c=-1620534395&amp;p_startYear=1956" TargetMode="External"/><Relationship Id="rId4700" Type="http://schemas.openxmlformats.org/officeDocument/2006/relationships/hyperlink" Target="http://www.bom.gov.au/jsp/ncc/cdio/weatherData/av?p_display_type=dailyDataFile&amp;p_nccObsCode=122&amp;p_stn_num=084016&amp;p_c=-1411732361&amp;p_startYear=1956" TargetMode="External"/><Relationship Id="rId4701" Type="http://schemas.openxmlformats.org/officeDocument/2006/relationships/hyperlink" Target="http://www.bom.gov.au/jsp/ncc/cdio/weatherData/av?p_display_type=dailyDataFile&amp;p_nccObsCode=122&amp;p_stn_num=080023&amp;p_c=-1280731017&amp;p_startYear=1956" TargetMode="External"/><Relationship Id="rId4702" Type="http://schemas.openxmlformats.org/officeDocument/2006/relationships/hyperlink" Target="http://www.bom.gov.au/jsp/ncc/cdio/weatherData/av?p_display_type=dailyDataFile&amp;p_nccObsCode=122&amp;p_stn_num=087031&amp;p_c=-1514874010&amp;p_startYear=1956" TargetMode="External"/><Relationship Id="rId4703" Type="http://schemas.openxmlformats.org/officeDocument/2006/relationships/hyperlink" Target="http://www.bom.gov.au/jsp/ncc/cdio/weatherData/av?p_display_type=dailyDataFile&amp;p_nccObsCode=122&amp;p_stn_num=086071&amp;p_c=-1481638536&amp;p_startYear=1956" TargetMode="External"/><Relationship Id="rId4704" Type="http://schemas.openxmlformats.org/officeDocument/2006/relationships/hyperlink" Target="http://www.bom.gov.au/jsp/ncc/cdio/weatherData/av?p_display_type=dailyDataFile&amp;p_nccObsCode=122&amp;p_stn_num=076031&amp;p_c=-1156137720&amp;p_startYear=1956" TargetMode="External"/><Relationship Id="rId4705" Type="http://schemas.openxmlformats.org/officeDocument/2006/relationships/hyperlink" Target="http://www.bom.gov.au/jsp/ncc/cdio/weatherData/av?p_display_type=dailyDataFile&amp;p_nccObsCode=122&amp;p_stn_num=078031&amp;p_c=-1217762520&amp;p_startYear=1956" TargetMode="External"/><Relationship Id="rId4706" Type="http://schemas.openxmlformats.org/officeDocument/2006/relationships/hyperlink" Target="http://www.bom.gov.au/jsp/ncc/cdio/weatherData/av?p_display_type=dailyDataFile&amp;p_nccObsCode=122&amp;p_stn_num=082039&amp;p_c=-1346074745&amp;p_startYear=1956" TargetMode="External"/><Relationship Id="rId4707" Type="http://schemas.openxmlformats.org/officeDocument/2006/relationships/hyperlink" Target="http://www.bom.gov.au/jsp/ncc/cdio/weatherData/av?p_display_type=dailyDataFile&amp;p_nccObsCode=122&amp;p_stn_num=085072&amp;p_c=-1447444278&amp;p_startYear=1956" TargetMode="External"/><Relationship Id="rId4708" Type="http://schemas.openxmlformats.org/officeDocument/2006/relationships/hyperlink" Target="http://www.bom.gov.au/jsp/ncc/cdio/weatherData/av?p_display_type=dailyDataFile&amp;p_nccObsCode=122&amp;p_stn_num=85096&amp;p_c=-1448261084&amp;p_startYear=1956" TargetMode="External"/><Relationship Id="rId4709" Type="http://schemas.openxmlformats.org/officeDocument/2006/relationships/hyperlink" Target="http://www.bom.gov.au/jsp/ncc/cdio/weatherData/av?p_display_type=dailyDataFile&amp;p_nccObsCode=122&amp;p_stn_num=084080&amp;p_c=-1413883398&amp;p_startYear=1957" TargetMode="External"/><Relationship Id="rId4710" Type="http://schemas.openxmlformats.org/officeDocument/2006/relationships/hyperlink" Target="http://www.bom.gov.au/jsp/ncc/cdio/weatherData/av?p_display_type=dailyDataFile&amp;p_nccObsCode=122&amp;p_stn_num=089002&amp;p_c=-1584265392&amp;p_startYear=1957" TargetMode="External"/><Relationship Id="rId4711" Type="http://schemas.openxmlformats.org/officeDocument/2006/relationships/hyperlink" Target="http://www.bom.gov.au/jsp/ncc/cdio/weatherData/av?p_display_type=dailyDataFile&amp;p_nccObsCode=122&amp;p_stn_num=082002&amp;p_c=-1344859870&amp;p_startYear=1957" TargetMode="External"/><Relationship Id="rId4712" Type="http://schemas.openxmlformats.org/officeDocument/2006/relationships/hyperlink" Target="http://www.bom.gov.au/jsp/ncc/cdio/weatherData/av?p_display_type=dailyDataFile&amp;p_nccObsCode=122&amp;p_stn_num=90015&amp;p_c=-1620534395&amp;p_startYear=1957" TargetMode="External"/><Relationship Id="rId4713" Type="http://schemas.openxmlformats.org/officeDocument/2006/relationships/hyperlink" Target="http://www.bom.gov.au/jsp/ncc/cdio/weatherData/av?p_display_type=dailyDataFile&amp;p_nccObsCode=122&amp;p_stn_num=080015&amp;p_c=-1280474659&amp;p_startYear=1957" TargetMode="External"/><Relationship Id="rId4714" Type="http://schemas.openxmlformats.org/officeDocument/2006/relationships/hyperlink" Target="http://www.bom.gov.au/jsp/ncc/cdio/weatherData/av?p_display_type=dailyDataFile&amp;p_nccObsCode=122&amp;p_stn_num=084016&amp;p_c=-1411732361&amp;p_startYear=1957" TargetMode="External"/><Relationship Id="rId4715" Type="http://schemas.openxmlformats.org/officeDocument/2006/relationships/hyperlink" Target="http://www.bom.gov.au/jsp/ncc/cdio/weatherData/av?p_display_type=dailyDataFile&amp;p_nccObsCode=122&amp;p_stn_num=090044&amp;p_c=-1621579097&amp;p_startYear=1957" TargetMode="External"/><Relationship Id="rId4716" Type="http://schemas.openxmlformats.org/officeDocument/2006/relationships/hyperlink" Target="http://www.bom.gov.au/jsp/ncc/cdio/weatherData/av?p_display_type=dailyDataFile&amp;p_nccObsCode=122&amp;p_stn_num=079023&amp;p_c=-1248921817&amp;p_startYear=1957" TargetMode="External"/><Relationship Id="rId4717" Type="http://schemas.openxmlformats.org/officeDocument/2006/relationships/hyperlink" Target="http://www.bom.gov.au/jsp/ncc/cdio/weatherData/av?p_display_type=dailyDataFile&amp;p_nccObsCode=122&amp;p_stn_num=080023&amp;p_c=-1280731017&amp;p_startYear=1957" TargetMode="External"/><Relationship Id="rId4718" Type="http://schemas.openxmlformats.org/officeDocument/2006/relationships/hyperlink" Target="http://www.bom.gov.au/jsp/ncc/cdio/weatherData/av?p_display_type=dailyDataFile&amp;p_nccObsCode=122&amp;p_stn_num=087031&amp;p_c=-1514874010&amp;p_startYear=1957" TargetMode="External"/><Relationship Id="rId4719" Type="http://schemas.openxmlformats.org/officeDocument/2006/relationships/hyperlink" Target="http://www.bom.gov.au/jsp/ncc/cdio/weatherData/av?p_display_type=dailyDataFile&amp;p_nccObsCode=122&amp;p_stn_num=086071&amp;p_c=-1481638536&amp;p_startYear=1957" TargetMode="External"/><Relationship Id="rId4720" Type="http://schemas.openxmlformats.org/officeDocument/2006/relationships/hyperlink" Target="http://www.bom.gov.au/jsp/ncc/cdio/weatherData/av?p_display_type=dailyDataFile&amp;p_nccObsCode=122&amp;p_stn_num=076031&amp;p_c=-1156137720&amp;p_startYear=1957" TargetMode="External"/><Relationship Id="rId4721" Type="http://schemas.openxmlformats.org/officeDocument/2006/relationships/hyperlink" Target="http://www.bom.gov.au/jsp/ncc/cdio/weatherData/av?p_display_type=dailyDataFile&amp;p_nccObsCode=122&amp;p_stn_num=078031&amp;p_c=-1217762520&amp;p_startYear=1957" TargetMode="External"/><Relationship Id="rId4722" Type="http://schemas.openxmlformats.org/officeDocument/2006/relationships/hyperlink" Target="http://www.bom.gov.au/jsp/ncc/cdio/weatherData/av?p_display_type=dailyDataFile&amp;p_nccObsCode=122&amp;p_stn_num=083025&amp;p_c=-1378625252&amp;p_startYear=1957" TargetMode="External"/><Relationship Id="rId4723" Type="http://schemas.openxmlformats.org/officeDocument/2006/relationships/hyperlink" Target="http://www.bom.gov.au/jsp/ncc/cdio/weatherData/av?p_display_type=dailyDataFile&amp;p_nccObsCode=122&amp;p_stn_num=082039&amp;p_c=-1346074745&amp;p_startYear=1957" TargetMode="External"/><Relationship Id="rId4724" Type="http://schemas.openxmlformats.org/officeDocument/2006/relationships/hyperlink" Target="http://www.bom.gov.au/jsp/ncc/cdio/weatherData/av?p_display_type=dailyDataFile&amp;p_nccObsCode=122&amp;p_stn_num=085072&amp;p_c=-1447444278&amp;p_startYear=1957" TargetMode="External"/><Relationship Id="rId4725" Type="http://schemas.openxmlformats.org/officeDocument/2006/relationships/hyperlink" Target="http://www.bom.gov.au/jsp/ncc/cdio/weatherData/av?p_display_type=dailyDataFile&amp;p_nccObsCode=122&amp;p_stn_num=082053&amp;p_c=-1346534203&amp;p_startYear=1957" TargetMode="External"/><Relationship Id="rId4726" Type="http://schemas.openxmlformats.org/officeDocument/2006/relationships/hyperlink" Target="http://www.bom.gov.au/jsp/ncc/cdio/weatherData/av?p_display_type=dailyDataFile&amp;p_nccObsCode=122&amp;p_stn_num=090082&amp;p_c=-1622948586&amp;p_startYear=1957" TargetMode="External"/><Relationship Id="rId4727" Type="http://schemas.openxmlformats.org/officeDocument/2006/relationships/hyperlink" Target="http://www.bom.gov.au/jsp/ncc/cdio/weatherData/av?p_display_type=dailyDataFile&amp;p_nccObsCode=122&amp;p_stn_num=85096&amp;p_c=-1448261084&amp;p_startYear=1957" TargetMode="External"/><Relationship Id="rId4728" Type="http://schemas.openxmlformats.org/officeDocument/2006/relationships/hyperlink" Target="http://www.bom.gov.au/jsp/ncc/cdio/weatherData/av?p_display_type=dailyDataFile&amp;p_nccObsCode=122&amp;p_stn_num=084080&amp;p_c=-1413883398&amp;p_startYear=1958" TargetMode="External"/><Relationship Id="rId4729" Type="http://schemas.openxmlformats.org/officeDocument/2006/relationships/hyperlink" Target="http://www.bom.gov.au/jsp/ncc/cdio/weatherData/av?p_display_type=dailyDataFile&amp;p_nccObsCode=122&amp;p_stn_num=089002&amp;p_c=-1584265392&amp;p_startYear=1958" TargetMode="External"/><Relationship Id="rId4730" Type="http://schemas.openxmlformats.org/officeDocument/2006/relationships/hyperlink" Target="http://www.bom.gov.au/jsp/ncc/cdio/weatherData/av?p_display_type=dailyDataFile&amp;p_nccObsCode=122&amp;p_stn_num=082002&amp;p_c=-1344859870&amp;p_startYear=1958" TargetMode="External"/><Relationship Id="rId4731" Type="http://schemas.openxmlformats.org/officeDocument/2006/relationships/hyperlink" Target="http://www.bom.gov.au/jsp/ncc/cdio/weatherData/av?p_display_type=dailyDataFile&amp;p_nccObsCode=122&amp;p_stn_num=90015&amp;p_c=-1620534395&amp;p_startYear=1958" TargetMode="External"/><Relationship Id="rId4732" Type="http://schemas.openxmlformats.org/officeDocument/2006/relationships/hyperlink" Target="http://www.bom.gov.au/jsp/ncc/cdio/weatherData/av?p_display_type=dailyDataFile&amp;p_nccObsCode=122&amp;p_stn_num=080015&amp;p_c=-1280474659&amp;p_startYear=1958" TargetMode="External"/><Relationship Id="rId4733" Type="http://schemas.openxmlformats.org/officeDocument/2006/relationships/hyperlink" Target="http://www.bom.gov.au/jsp/ncc/cdio/weatherData/av?p_display_type=dailyDataFile&amp;p_nccObsCode=122&amp;p_stn_num=084016&amp;p_c=-1411732361&amp;p_startYear=1958" TargetMode="External"/><Relationship Id="rId4734" Type="http://schemas.openxmlformats.org/officeDocument/2006/relationships/hyperlink" Target="http://www.bom.gov.au/jsp/ncc/cdio/weatherData/av?p_display_type=dailyDataFile&amp;p_nccObsCode=122&amp;p_stn_num=090044&amp;p_c=-1621579097&amp;p_startYear=1958" TargetMode="External"/><Relationship Id="rId4735" Type="http://schemas.openxmlformats.org/officeDocument/2006/relationships/hyperlink" Target="http://www.bom.gov.au/jsp/ncc/cdio/weatherData/av?p_display_type=dailyDataFile&amp;p_nccObsCode=122&amp;p_stn_num=079023&amp;p_c=-1248921817&amp;p_startYear=1958" TargetMode="External"/><Relationship Id="rId4736" Type="http://schemas.openxmlformats.org/officeDocument/2006/relationships/hyperlink" Target="http://www.bom.gov.au/jsp/ncc/cdio/weatherData/av?p_display_type=dailyDataFile&amp;p_nccObsCode=122&amp;p_stn_num=080023&amp;p_c=-1280731017&amp;p_startYear=1958" TargetMode="External"/><Relationship Id="rId4737" Type="http://schemas.openxmlformats.org/officeDocument/2006/relationships/hyperlink" Target="http://www.bom.gov.au/jsp/ncc/cdio/weatherData/av?p_display_type=dailyDataFile&amp;p_nccObsCode=122&amp;p_stn_num=087031&amp;p_c=-1514874010&amp;p_startYear=1958" TargetMode="External"/><Relationship Id="rId4738" Type="http://schemas.openxmlformats.org/officeDocument/2006/relationships/hyperlink" Target="http://www.bom.gov.au/jsp/ncc/cdio/weatherData/av?p_display_type=dailyDataFile&amp;p_nccObsCode=122&amp;p_stn_num=086071&amp;p_c=-1481638536&amp;p_startYear=1958" TargetMode="External"/><Relationship Id="rId4739" Type="http://schemas.openxmlformats.org/officeDocument/2006/relationships/hyperlink" Target="http://www.bom.gov.au/jsp/ncc/cdio/weatherData/av?p_display_type=dailyDataFile&amp;p_nccObsCode=122&amp;p_stn_num=076031&amp;p_c=-1156137720&amp;p_startYear=1958" TargetMode="External"/><Relationship Id="rId4740" Type="http://schemas.openxmlformats.org/officeDocument/2006/relationships/hyperlink" Target="http://www.bom.gov.au/jsp/ncc/cdio/weatherData/av?p_display_type=dailyDataFile&amp;p_nccObsCode=122&amp;p_stn_num=078031&amp;p_c=-1217762520&amp;p_startYear=1958" TargetMode="External"/><Relationship Id="rId4741" Type="http://schemas.openxmlformats.org/officeDocument/2006/relationships/hyperlink" Target="http://www.bom.gov.au/jsp/ncc/cdio/weatherData/av?p_display_type=dailyDataFile&amp;p_nccObsCode=122&amp;p_stn_num=083025&amp;p_c=-1378625252&amp;p_startYear=1958" TargetMode="External"/><Relationship Id="rId4742" Type="http://schemas.openxmlformats.org/officeDocument/2006/relationships/hyperlink" Target="http://www.bom.gov.au/jsp/ncc/cdio/weatherData/av?p_display_type=dailyDataFile&amp;p_nccObsCode=122&amp;p_stn_num=082039&amp;p_c=-1346074745&amp;p_startYear=1958" TargetMode="External"/><Relationship Id="rId4743" Type="http://schemas.openxmlformats.org/officeDocument/2006/relationships/hyperlink" Target="http://www.bom.gov.au/jsp/ncc/cdio/weatherData/av?p_display_type=dailyDataFile&amp;p_nccObsCode=122&amp;p_stn_num=085072&amp;p_c=-1447444278&amp;p_startYear=1958" TargetMode="External"/><Relationship Id="rId4744" Type="http://schemas.openxmlformats.org/officeDocument/2006/relationships/hyperlink" Target="http://www.bom.gov.au/jsp/ncc/cdio/weatherData/av?p_display_type=dailyDataFile&amp;p_nccObsCode=122&amp;p_stn_num=082053&amp;p_c=-1346534203&amp;p_startYear=1958" TargetMode="External"/><Relationship Id="rId4745" Type="http://schemas.openxmlformats.org/officeDocument/2006/relationships/hyperlink" Target="http://www.bom.gov.au/jsp/ncc/cdio/weatherData/av?p_display_type=dailyDataFile&amp;p_nccObsCode=122&amp;p_stn_num=090082&amp;p_c=-1622948586&amp;p_startYear=1958" TargetMode="External"/><Relationship Id="rId4746" Type="http://schemas.openxmlformats.org/officeDocument/2006/relationships/hyperlink" Target="http://www.bom.gov.au/jsp/ncc/cdio/weatherData/av?p_display_type=dailyDataFile&amp;p_nccObsCode=122&amp;p_stn_num=85096&amp;p_c=-1448261084&amp;p_startYear=1958" TargetMode="External"/><Relationship Id="rId4747" Type="http://schemas.openxmlformats.org/officeDocument/2006/relationships/hyperlink" Target="http://www.bom.gov.au/jsp/ncc/cdio/weatherData/av?p_display_type=dailyDataFile&amp;p_nccObsCode=122&amp;p_stn_num=084080&amp;p_c=-1413883398&amp;p_startYear=1959" TargetMode="External"/><Relationship Id="rId4748" Type="http://schemas.openxmlformats.org/officeDocument/2006/relationships/hyperlink" Target="http://www.bom.gov.au/jsp/ncc/cdio/weatherData/av?p_display_type=dailyDataFile&amp;p_nccObsCode=122&amp;p_stn_num=089002&amp;p_c=-1584265392&amp;p_startYear=1959" TargetMode="External"/><Relationship Id="rId4749" Type="http://schemas.openxmlformats.org/officeDocument/2006/relationships/hyperlink" Target="http://www.bom.gov.au/jsp/ncc/cdio/weatherData/av?p_display_type=dailyDataFile&amp;p_nccObsCode=122&amp;p_stn_num=082002&amp;p_c=-1344859870&amp;p_startYear=1959" TargetMode="External"/><Relationship Id="rId4750" Type="http://schemas.openxmlformats.org/officeDocument/2006/relationships/hyperlink" Target="http://www.bom.gov.au/jsp/ncc/cdio/weatherData/av?p_display_type=dailyDataFile&amp;p_nccObsCode=122&amp;p_stn_num=90015&amp;p_c=-1620534395&amp;p_startYear=1959" TargetMode="External"/><Relationship Id="rId4751" Type="http://schemas.openxmlformats.org/officeDocument/2006/relationships/hyperlink" Target="http://www.bom.gov.au/jsp/ncc/cdio/weatherData/av?p_display_type=dailyDataFile&amp;p_nccObsCode=122&amp;p_stn_num=080015&amp;p_c=-1280474659&amp;p_startYear=1959" TargetMode="External"/><Relationship Id="rId4752" Type="http://schemas.openxmlformats.org/officeDocument/2006/relationships/hyperlink" Target="http://www.bom.gov.au/jsp/ncc/cdio/weatherData/av?p_display_type=dailyDataFile&amp;p_nccObsCode=122&amp;p_stn_num=084016&amp;p_c=-1411732361&amp;p_startYear=1959" TargetMode="External"/><Relationship Id="rId4753" Type="http://schemas.openxmlformats.org/officeDocument/2006/relationships/hyperlink" Target="http://www.bom.gov.au/jsp/ncc/cdio/weatherData/av?p_display_type=dailyDataFile&amp;p_nccObsCode=122&amp;p_stn_num=090044&amp;p_c=-1621579097&amp;p_startYear=1959" TargetMode="External"/><Relationship Id="rId4754" Type="http://schemas.openxmlformats.org/officeDocument/2006/relationships/hyperlink" Target="http://www.bom.gov.au/jsp/ncc/cdio/weatherData/av?p_display_type=dailyDataFile&amp;p_nccObsCode=122&amp;p_stn_num=079023&amp;p_c=-1248921817&amp;p_startYear=1959" TargetMode="External"/><Relationship Id="rId4755" Type="http://schemas.openxmlformats.org/officeDocument/2006/relationships/hyperlink" Target="http://www.bom.gov.au/jsp/ncc/cdio/weatherData/av?p_display_type=dailyDataFile&amp;p_nccObsCode=122&amp;p_stn_num=080023&amp;p_c=-1280731017&amp;p_startYear=1959" TargetMode="External"/><Relationship Id="rId4756" Type="http://schemas.openxmlformats.org/officeDocument/2006/relationships/hyperlink" Target="http://www.bom.gov.au/jsp/ncc/cdio/weatherData/av?p_display_type=dailyDataFile&amp;p_nccObsCode=122&amp;p_stn_num=087031&amp;p_c=-1514874010&amp;p_startYear=1959" TargetMode="External"/><Relationship Id="rId4757" Type="http://schemas.openxmlformats.org/officeDocument/2006/relationships/hyperlink" Target="http://www.bom.gov.au/jsp/ncc/cdio/weatherData/av?p_display_type=dailyDataFile&amp;p_nccObsCode=122&amp;p_stn_num=086071&amp;p_c=-1481638536&amp;p_startYear=1959" TargetMode="External"/><Relationship Id="rId4758" Type="http://schemas.openxmlformats.org/officeDocument/2006/relationships/hyperlink" Target="http://www.bom.gov.au/jsp/ncc/cdio/weatherData/av?p_display_type=dailyDataFile&amp;p_nccObsCode=122&amp;p_stn_num=076031&amp;p_c=-1156137720&amp;p_startYear=1959" TargetMode="External"/><Relationship Id="rId4759" Type="http://schemas.openxmlformats.org/officeDocument/2006/relationships/hyperlink" Target="http://www.bom.gov.au/jsp/ncc/cdio/weatherData/av?p_display_type=dailyDataFile&amp;p_nccObsCode=122&amp;p_stn_num=078031&amp;p_c=-1217762520&amp;p_startYear=1959" TargetMode="External"/><Relationship Id="rId4760" Type="http://schemas.openxmlformats.org/officeDocument/2006/relationships/hyperlink" Target="http://www.bom.gov.au/jsp/ncc/cdio/weatherData/av?p_display_type=dailyDataFile&amp;p_nccObsCode=122&amp;p_stn_num=083025&amp;p_c=-1378625252&amp;p_startYear=1959" TargetMode="External"/><Relationship Id="rId4761" Type="http://schemas.openxmlformats.org/officeDocument/2006/relationships/hyperlink" Target="http://www.bom.gov.au/jsp/ncc/cdio/weatherData/av?p_display_type=dailyDataFile&amp;p_nccObsCode=122&amp;p_stn_num=082039&amp;p_c=-1346074745&amp;p_startYear=1959" TargetMode="External"/><Relationship Id="rId4762" Type="http://schemas.openxmlformats.org/officeDocument/2006/relationships/hyperlink" Target="http://www.bom.gov.au/jsp/ncc/cdio/weatherData/av?p_display_type=dailyDataFile&amp;p_nccObsCode=122&amp;p_stn_num=085072&amp;p_c=-1447444278&amp;p_startYear=1959" TargetMode="External"/><Relationship Id="rId4763" Type="http://schemas.openxmlformats.org/officeDocument/2006/relationships/hyperlink" Target="http://www.bom.gov.au/jsp/ncc/cdio/weatherData/av?p_display_type=dailyDataFile&amp;p_nccObsCode=122&amp;p_stn_num=088109&amp;p_c=-1552634417&amp;p_startYear=1959" TargetMode="External"/><Relationship Id="rId4764" Type="http://schemas.openxmlformats.org/officeDocument/2006/relationships/hyperlink" Target="http://www.bom.gov.au/jsp/ncc/cdio/weatherData/av?p_display_type=dailyDataFile&amp;p_nccObsCode=122&amp;p_stn_num=082053&amp;p_c=-1346534203&amp;p_startYear=1959" TargetMode="External"/><Relationship Id="rId4765" Type="http://schemas.openxmlformats.org/officeDocument/2006/relationships/hyperlink" Target="http://www.bom.gov.au/jsp/ncc/cdio/weatherData/av?p_display_type=dailyDataFile&amp;p_nccObsCode=122&amp;p_stn_num=090082&amp;p_c=-1622948586&amp;p_startYear=1959" TargetMode="External"/><Relationship Id="rId4766" Type="http://schemas.openxmlformats.org/officeDocument/2006/relationships/hyperlink" Target="http://www.bom.gov.au/jsp/ncc/cdio/weatherData/av?p_display_type=dailyDataFile&amp;p_nccObsCode=122&amp;p_stn_num=85096&amp;p_c=-1448261084&amp;p_startYear=1959" TargetMode="External"/><Relationship Id="rId4767" Type="http://schemas.openxmlformats.org/officeDocument/2006/relationships/hyperlink" Target="http://www.bom.gov.au/jsp/ncc/cdio/weatherData/av?p_display_type=dailyDataFile&amp;p_nccObsCode=122&amp;p_stn_num=084080&amp;p_c=-1413883398&amp;p_startYear=1960" TargetMode="External"/><Relationship Id="rId4768" Type="http://schemas.openxmlformats.org/officeDocument/2006/relationships/hyperlink" Target="http://www.bom.gov.au/jsp/ncc/cdio/weatherData/av?p_display_type=dailyDataFile&amp;p_nccObsCode=122&amp;p_stn_num=089002&amp;p_c=-1584265392&amp;p_startYear=1960" TargetMode="External"/><Relationship Id="rId4769" Type="http://schemas.openxmlformats.org/officeDocument/2006/relationships/hyperlink" Target="http://www.bom.gov.au/jsp/ncc/cdio/weatherData/av?p_display_type=dailyDataFile&amp;p_nccObsCode=122&amp;p_stn_num=082002&amp;p_c=-1344859870&amp;p_startYear=1960" TargetMode="External"/><Relationship Id="rId4770" Type="http://schemas.openxmlformats.org/officeDocument/2006/relationships/hyperlink" Target="http://www.bom.gov.au/jsp/ncc/cdio/weatherData/av?p_display_type=dailyDataFile&amp;p_nccObsCode=122&amp;p_stn_num=90015&amp;p_c=-1620534395&amp;p_startYear=1960" TargetMode="External"/><Relationship Id="rId4771" Type="http://schemas.openxmlformats.org/officeDocument/2006/relationships/hyperlink" Target="http://www.bom.gov.au/jsp/ncc/cdio/weatherData/av?p_display_type=dailyDataFile&amp;p_nccObsCode=122&amp;p_stn_num=080015&amp;p_c=-1280474659&amp;p_startYear=1960" TargetMode="External"/><Relationship Id="rId4772" Type="http://schemas.openxmlformats.org/officeDocument/2006/relationships/hyperlink" Target="http://www.bom.gov.au/jsp/ncc/cdio/weatherData/av?p_display_type=dailyDataFile&amp;p_nccObsCode=122&amp;p_stn_num=084016&amp;p_c=-1411732361&amp;p_startYear=1960" TargetMode="External"/><Relationship Id="rId4773" Type="http://schemas.openxmlformats.org/officeDocument/2006/relationships/hyperlink" Target="http://www.bom.gov.au/jsp/ncc/cdio/weatherData/av?p_display_type=dailyDataFile&amp;p_nccObsCode=122&amp;p_stn_num=090044&amp;p_c=-1621579097&amp;p_startYear=1960" TargetMode="External"/><Relationship Id="rId4774" Type="http://schemas.openxmlformats.org/officeDocument/2006/relationships/hyperlink" Target="http://www.bom.gov.au/jsp/ncc/cdio/weatherData/av?p_display_type=dailyDataFile&amp;p_nccObsCode=122&amp;p_stn_num=079023&amp;p_c=-1248921817&amp;p_startYear=1960" TargetMode="External"/><Relationship Id="rId4775" Type="http://schemas.openxmlformats.org/officeDocument/2006/relationships/hyperlink" Target="http://www.bom.gov.au/jsp/ncc/cdio/weatherData/av?p_display_type=dailyDataFile&amp;p_nccObsCode=122&amp;p_stn_num=087031&amp;p_c=-1514874010&amp;p_startYear=1960" TargetMode="External"/><Relationship Id="rId4776" Type="http://schemas.openxmlformats.org/officeDocument/2006/relationships/hyperlink" Target="http://www.bom.gov.au/jsp/ncc/cdio/weatherData/av?p_display_type=dailyDataFile&amp;p_nccObsCode=122&amp;p_stn_num=086071&amp;p_c=-1481638536&amp;p_startYear=1960" TargetMode="External"/><Relationship Id="rId4777" Type="http://schemas.openxmlformats.org/officeDocument/2006/relationships/hyperlink" Target="http://www.bom.gov.au/jsp/ncc/cdio/weatherData/av?p_display_type=dailyDataFile&amp;p_nccObsCode=122&amp;p_stn_num=076031&amp;p_c=-1156137720&amp;p_startYear=1960" TargetMode="External"/><Relationship Id="rId4778" Type="http://schemas.openxmlformats.org/officeDocument/2006/relationships/hyperlink" Target="http://www.bom.gov.au/jsp/ncc/cdio/weatherData/av?p_display_type=dailyDataFile&amp;p_nccObsCode=122&amp;p_stn_num=078031&amp;p_c=-1217762520&amp;p_startYear=1960" TargetMode="External"/><Relationship Id="rId4779" Type="http://schemas.openxmlformats.org/officeDocument/2006/relationships/hyperlink" Target="http://www.bom.gov.au/jsp/ncc/cdio/weatherData/av?p_display_type=dailyDataFile&amp;p_nccObsCode=122&amp;p_stn_num=083025&amp;p_c=-1378625252&amp;p_startYear=1960" TargetMode="External"/><Relationship Id="rId4780" Type="http://schemas.openxmlformats.org/officeDocument/2006/relationships/hyperlink" Target="http://www.bom.gov.au/jsp/ncc/cdio/weatherData/av?p_display_type=dailyDataFile&amp;p_nccObsCode=122&amp;p_stn_num=085072&amp;p_c=-1447444278&amp;p_startYear=1960" TargetMode="External"/><Relationship Id="rId4781" Type="http://schemas.openxmlformats.org/officeDocument/2006/relationships/hyperlink" Target="http://www.bom.gov.au/jsp/ncc/cdio/weatherData/av?p_display_type=dailyDataFile&amp;p_nccObsCode=122&amp;p_stn_num=088109&amp;p_c=-1552634417&amp;p_startYear=1960" TargetMode="External"/><Relationship Id="rId4782" Type="http://schemas.openxmlformats.org/officeDocument/2006/relationships/hyperlink" Target="http://www.bom.gov.au/jsp/ncc/cdio/weatherData/av?p_display_type=dailyDataFile&amp;p_nccObsCode=122&amp;p_stn_num=077042&amp;p_c=-1187089194&amp;p_startYear=1960" TargetMode="External"/><Relationship Id="rId4783" Type="http://schemas.openxmlformats.org/officeDocument/2006/relationships/hyperlink" Target="http://www.bom.gov.au/jsp/ncc/cdio/weatherData/av?p_display_type=dailyDataFile&amp;p_nccObsCode=122&amp;p_stn_num=082053&amp;p_c=-1346534203&amp;p_startYear=1960" TargetMode="External"/><Relationship Id="rId4784" Type="http://schemas.openxmlformats.org/officeDocument/2006/relationships/hyperlink" Target="http://www.bom.gov.au/jsp/ncc/cdio/weatherData/av?p_display_type=dailyDataFile&amp;p_nccObsCode=122&amp;p_stn_num=090082&amp;p_c=-1622948586&amp;p_startYear=1960" TargetMode="External"/><Relationship Id="rId4785" Type="http://schemas.openxmlformats.org/officeDocument/2006/relationships/hyperlink" Target="http://www.bom.gov.au/jsp/ncc/cdio/weatherData/av?p_display_type=dailyDataFile&amp;p_nccObsCode=122&amp;p_stn_num=85096&amp;p_c=-1448261084&amp;p_startYear=1960" TargetMode="External"/><Relationship Id="rId4786" Type="http://schemas.openxmlformats.org/officeDocument/2006/relationships/hyperlink" Target="http://www.bom.gov.au/jsp/ncc/cdio/weatherData/av?p_display_type=dailyDataFile&amp;p_nccObsCode=122&amp;p_stn_num=084080&amp;p_c=-1413883398&amp;p_startYear=1961" TargetMode="External"/><Relationship Id="rId4787" Type="http://schemas.openxmlformats.org/officeDocument/2006/relationships/hyperlink" Target="http://www.bom.gov.au/jsp/ncc/cdio/weatherData/av?p_display_type=dailyDataFile&amp;p_nccObsCode=122&amp;p_stn_num=089002&amp;p_c=-1584265392&amp;p_startYear=1961" TargetMode="External"/><Relationship Id="rId4788" Type="http://schemas.openxmlformats.org/officeDocument/2006/relationships/hyperlink" Target="http://www.bom.gov.au/jsp/ncc/cdio/weatherData/av?p_display_type=dailyDataFile&amp;p_nccObsCode=122&amp;p_stn_num=082002&amp;p_c=-1344859870&amp;p_startYear=1961" TargetMode="External"/><Relationship Id="rId4789" Type="http://schemas.openxmlformats.org/officeDocument/2006/relationships/hyperlink" Target="http://www.bom.gov.au/jsp/ncc/cdio/weatherData/av?p_display_type=dailyDataFile&amp;p_nccObsCode=122&amp;p_stn_num=90015&amp;p_c=-1620534395&amp;p_startYear=1961" TargetMode="External"/><Relationship Id="rId4790" Type="http://schemas.openxmlformats.org/officeDocument/2006/relationships/hyperlink" Target="http://www.bom.gov.au/jsp/ncc/cdio/weatherData/av?p_display_type=dailyDataFile&amp;p_nccObsCode=122&amp;p_stn_num=080015&amp;p_c=-1280474659&amp;p_startYear=1961" TargetMode="External"/><Relationship Id="rId4791" Type="http://schemas.openxmlformats.org/officeDocument/2006/relationships/hyperlink" Target="http://www.bom.gov.au/jsp/ncc/cdio/weatherData/av?p_display_type=dailyDataFile&amp;p_nccObsCode=122&amp;p_stn_num=084016&amp;p_c=-1411732361&amp;p_startYear=1961" TargetMode="External"/><Relationship Id="rId4792" Type="http://schemas.openxmlformats.org/officeDocument/2006/relationships/hyperlink" Target="http://www.bom.gov.au/jsp/ncc/cdio/weatherData/av?p_display_type=dailyDataFile&amp;p_nccObsCode=122&amp;p_stn_num=090044&amp;p_c=-1621579097&amp;p_startYear=1961" TargetMode="External"/><Relationship Id="rId4793" Type="http://schemas.openxmlformats.org/officeDocument/2006/relationships/hyperlink" Target="http://www.bom.gov.au/jsp/ncc/cdio/weatherData/av?p_display_type=dailyDataFile&amp;p_nccObsCode=122&amp;p_stn_num=079023&amp;p_c=-1248921817&amp;p_startYear=1961" TargetMode="External"/><Relationship Id="rId4794" Type="http://schemas.openxmlformats.org/officeDocument/2006/relationships/hyperlink" Target="http://www.bom.gov.au/jsp/ncc/cdio/weatherData/av?p_display_type=dailyDataFile&amp;p_nccObsCode=122&amp;p_stn_num=087031&amp;p_c=-1514874010&amp;p_startYear=1961" TargetMode="External"/><Relationship Id="rId4795" Type="http://schemas.openxmlformats.org/officeDocument/2006/relationships/hyperlink" Target="http://www.bom.gov.au/jsp/ncc/cdio/weatherData/av?p_display_type=dailyDataFile&amp;p_nccObsCode=122&amp;p_stn_num=086071&amp;p_c=-1481638536&amp;p_startYear=1961" TargetMode="External"/><Relationship Id="rId4796" Type="http://schemas.openxmlformats.org/officeDocument/2006/relationships/hyperlink" Target="http://www.bom.gov.au/jsp/ncc/cdio/weatherData/av?p_display_type=dailyDataFile&amp;p_nccObsCode=122&amp;p_stn_num=076031&amp;p_c=-1156137720&amp;p_startYear=1961" TargetMode="External"/><Relationship Id="rId4797" Type="http://schemas.openxmlformats.org/officeDocument/2006/relationships/hyperlink" Target="http://www.bom.gov.au/jsp/ncc/cdio/weatherData/av?p_display_type=dailyDataFile&amp;p_nccObsCode=122&amp;p_stn_num=078031&amp;p_c=-1217762520&amp;p_startYear=1961" TargetMode="External"/><Relationship Id="rId4798" Type="http://schemas.openxmlformats.org/officeDocument/2006/relationships/hyperlink" Target="http://www.bom.gov.au/jsp/ncc/cdio/weatherData/av?p_display_type=dailyDataFile&amp;p_nccObsCode=122&amp;p_stn_num=083025&amp;p_c=-1378625252&amp;p_startYear=1961" TargetMode="External"/><Relationship Id="rId4799" Type="http://schemas.openxmlformats.org/officeDocument/2006/relationships/hyperlink" Target="http://www.bom.gov.au/jsp/ncc/cdio/weatherData/av?p_display_type=dailyDataFile&amp;p_nccObsCode=122&amp;p_stn_num=085072&amp;p_c=-1447444278&amp;p_startYear=1961" TargetMode="External"/><Relationship Id="rId4800" Type="http://schemas.openxmlformats.org/officeDocument/2006/relationships/hyperlink" Target="http://www.bom.gov.au/jsp/ncc/cdio/weatherData/av?p_display_type=dailyDataFile&amp;p_nccObsCode=122&amp;p_stn_num=088109&amp;p_c=-1552634417&amp;p_startYear=1961" TargetMode="External"/><Relationship Id="rId4801" Type="http://schemas.openxmlformats.org/officeDocument/2006/relationships/hyperlink" Target="http://www.bom.gov.au/jsp/ncc/cdio/weatherData/av?p_display_type=dailyDataFile&amp;p_nccObsCode=122&amp;p_stn_num=077042&amp;p_c=-1187089194&amp;p_startYear=1961" TargetMode="External"/><Relationship Id="rId4802" Type="http://schemas.openxmlformats.org/officeDocument/2006/relationships/hyperlink" Target="http://www.bom.gov.au/jsp/ncc/cdio/weatherData/av?p_display_type=dailyDataFile&amp;p_nccObsCode=122&amp;p_stn_num=082053&amp;p_c=-1346534203&amp;p_startYear=1961" TargetMode="External"/><Relationship Id="rId4803" Type="http://schemas.openxmlformats.org/officeDocument/2006/relationships/hyperlink" Target="http://www.bom.gov.au/jsp/ncc/cdio/weatherData/av?p_display_type=dailyDataFile&amp;p_nccObsCode=122&amp;p_stn_num=090082&amp;p_c=-1622948586&amp;p_startYear=1961" TargetMode="External"/><Relationship Id="rId4804" Type="http://schemas.openxmlformats.org/officeDocument/2006/relationships/hyperlink" Target="http://www.bom.gov.au/jsp/ncc/cdio/weatherData/av?p_display_type=dailyDataFile&amp;p_nccObsCode=122&amp;p_stn_num=85096&amp;p_c=-1448261084&amp;p_startYear=1961" TargetMode="External"/><Relationship Id="rId4805" Type="http://schemas.openxmlformats.org/officeDocument/2006/relationships/hyperlink" Target="http://www.bom.gov.au/jsp/ncc/cdio/weatherData/av?p_display_type=dailyDataFile&amp;p_nccObsCode=122&amp;p_stn_num=089000&amp;p_c=-1584194118&amp;p_startYear=1962" TargetMode="External"/><Relationship Id="rId4806" Type="http://schemas.openxmlformats.org/officeDocument/2006/relationships/hyperlink" Target="http://www.bom.gov.au/jsp/ncc/cdio/weatherData/av?p_display_type=dailyDataFile&amp;p_nccObsCode=122&amp;p_stn_num=084080&amp;p_c=-1413883398&amp;p_startYear=1962" TargetMode="External"/><Relationship Id="rId4807" Type="http://schemas.openxmlformats.org/officeDocument/2006/relationships/hyperlink" Target="http://www.bom.gov.au/jsp/ncc/cdio/weatherData/av?p_display_type=dailyDataFile&amp;p_nccObsCode=122&amp;p_stn_num=089002&amp;p_c=-1584265392&amp;p_startYear=1962" TargetMode="External"/><Relationship Id="rId4808" Type="http://schemas.openxmlformats.org/officeDocument/2006/relationships/hyperlink" Target="http://www.bom.gov.au/jsp/ncc/cdio/weatherData/av?p_display_type=dailyDataFile&amp;p_nccObsCode=122&amp;p_stn_num=082002&amp;p_c=-1344859870&amp;p_startYear=1962" TargetMode="External"/><Relationship Id="rId4809" Type="http://schemas.openxmlformats.org/officeDocument/2006/relationships/hyperlink" Target="http://www.bom.gov.au/jsp/ncc/cdio/weatherData/av?p_display_type=dailyDataFile&amp;p_nccObsCode=122&amp;p_stn_num=90015&amp;p_c=-1620534395&amp;p_startYear=1962" TargetMode="External"/><Relationship Id="rId4810" Type="http://schemas.openxmlformats.org/officeDocument/2006/relationships/hyperlink" Target="http://www.bom.gov.au/jsp/ncc/cdio/weatherData/av?p_display_type=dailyDataFile&amp;p_nccObsCode=122&amp;p_stn_num=080015&amp;p_c=-1280474659&amp;p_startYear=1962" TargetMode="External"/><Relationship Id="rId4811" Type="http://schemas.openxmlformats.org/officeDocument/2006/relationships/hyperlink" Target="http://www.bom.gov.au/jsp/ncc/cdio/weatherData/av?p_display_type=dailyDataFile&amp;p_nccObsCode=122&amp;p_stn_num=084016&amp;p_c=-1411732361&amp;p_startYear=1962" TargetMode="External"/><Relationship Id="rId4812" Type="http://schemas.openxmlformats.org/officeDocument/2006/relationships/hyperlink" Target="http://www.bom.gov.au/jsp/ncc/cdio/weatherData/av?p_display_type=dailyDataFile&amp;p_nccObsCode=122&amp;p_stn_num=090044&amp;p_c=-1621579097&amp;p_startYear=1962" TargetMode="External"/><Relationship Id="rId4813" Type="http://schemas.openxmlformats.org/officeDocument/2006/relationships/hyperlink" Target="http://www.bom.gov.au/jsp/ncc/cdio/weatherData/av?p_display_type=dailyDataFile&amp;p_nccObsCode=122&amp;p_stn_num=079023&amp;p_c=-1248921817&amp;p_startYear=1962" TargetMode="External"/><Relationship Id="rId4814" Type="http://schemas.openxmlformats.org/officeDocument/2006/relationships/hyperlink" Target="http://www.bom.gov.au/jsp/ncc/cdio/weatherData/av?p_display_type=dailyDataFile&amp;p_nccObsCode=122&amp;p_stn_num=080023&amp;p_c=-1280731017&amp;p_startYear=1962" TargetMode="External"/><Relationship Id="rId4815" Type="http://schemas.openxmlformats.org/officeDocument/2006/relationships/hyperlink" Target="http://www.bom.gov.au/jsp/ncc/cdio/weatherData/av?p_display_type=dailyDataFile&amp;p_nccObsCode=122&amp;p_stn_num=087031&amp;p_c=-1514874010&amp;p_startYear=1962" TargetMode="External"/><Relationship Id="rId4816" Type="http://schemas.openxmlformats.org/officeDocument/2006/relationships/hyperlink" Target="http://www.bom.gov.au/jsp/ncc/cdio/weatherData/av?p_display_type=dailyDataFile&amp;p_nccObsCode=122&amp;p_stn_num=086071&amp;p_c=-1481638536&amp;p_startYear=1962" TargetMode="External"/><Relationship Id="rId4817" Type="http://schemas.openxmlformats.org/officeDocument/2006/relationships/hyperlink" Target="http://www.bom.gov.au/jsp/ncc/cdio/weatherData/av?p_display_type=dailyDataFile&amp;p_nccObsCode=122&amp;p_stn_num=076031&amp;p_c=-1156137720&amp;p_startYear=1962" TargetMode="External"/><Relationship Id="rId4818" Type="http://schemas.openxmlformats.org/officeDocument/2006/relationships/hyperlink" Target="http://www.bom.gov.au/jsp/ncc/cdio/weatherData/av?p_display_type=dailyDataFile&amp;p_nccObsCode=122&amp;p_stn_num=078031&amp;p_c=-1217762520&amp;p_startYear=1962" TargetMode="External"/><Relationship Id="rId4819" Type="http://schemas.openxmlformats.org/officeDocument/2006/relationships/hyperlink" Target="http://www.bom.gov.au/jsp/ncc/cdio/weatherData/av?p_display_type=dailyDataFile&amp;p_nccObsCode=122&amp;p_stn_num=083025&amp;p_c=-1378625252&amp;p_startYear=1962" TargetMode="External"/><Relationship Id="rId4820" Type="http://schemas.openxmlformats.org/officeDocument/2006/relationships/hyperlink" Target="http://www.bom.gov.au/jsp/ncc/cdio/weatherData/av?p_display_type=dailyDataFile&amp;p_nccObsCode=122&amp;p_stn_num=085072&amp;p_c=-1447444278&amp;p_startYear=1962" TargetMode="External"/><Relationship Id="rId4821" Type="http://schemas.openxmlformats.org/officeDocument/2006/relationships/hyperlink" Target="http://www.bom.gov.au/jsp/ncc/cdio/weatherData/av?p_display_type=dailyDataFile&amp;p_nccObsCode=122&amp;p_stn_num=088109&amp;p_c=-1552634417&amp;p_startYear=1962" TargetMode="External"/><Relationship Id="rId4822" Type="http://schemas.openxmlformats.org/officeDocument/2006/relationships/hyperlink" Target="http://www.bom.gov.au/jsp/ncc/cdio/weatherData/av?p_display_type=dailyDataFile&amp;p_nccObsCode=122&amp;p_stn_num=077042&amp;p_c=-1187089194&amp;p_startYear=1962" TargetMode="External"/><Relationship Id="rId4823" Type="http://schemas.openxmlformats.org/officeDocument/2006/relationships/hyperlink" Target="http://www.bom.gov.au/jsp/ncc/cdio/weatherData/av?p_display_type=dailyDataFile&amp;p_nccObsCode=122&amp;p_stn_num=082053&amp;p_c=-1346534203&amp;p_startYear=1962" TargetMode="External"/><Relationship Id="rId4824" Type="http://schemas.openxmlformats.org/officeDocument/2006/relationships/hyperlink" Target="http://www.bom.gov.au/jsp/ncc/cdio/weatherData/av?p_display_type=dailyDataFile&amp;p_nccObsCode=122&amp;p_stn_num=090082&amp;p_c=-1622948586&amp;p_startYear=1962" TargetMode="External"/><Relationship Id="rId4825" Type="http://schemas.openxmlformats.org/officeDocument/2006/relationships/hyperlink" Target="http://www.bom.gov.au/jsp/ncc/cdio/weatherData/av?p_display_type=dailyDataFile&amp;p_nccObsCode=122&amp;p_stn_num=85096&amp;p_c=-1448261084&amp;p_startYear=1962" TargetMode="External"/><Relationship Id="rId4826" Type="http://schemas.openxmlformats.org/officeDocument/2006/relationships/hyperlink" Target="http://www.bom.gov.au/jsp/ncc/cdio/weatherData/av?p_display_type=dailyDataFile&amp;p_nccObsCode=122&amp;p_stn_num=089000&amp;p_c=-1584194118&amp;p_startYear=1963" TargetMode="External"/><Relationship Id="rId4827" Type="http://schemas.openxmlformats.org/officeDocument/2006/relationships/hyperlink" Target="http://www.bom.gov.au/jsp/ncc/cdio/weatherData/av?p_display_type=dailyDataFile&amp;p_nccObsCode=122&amp;p_stn_num=084080&amp;p_c=-1413883398&amp;p_startYear=1963" TargetMode="External"/><Relationship Id="rId4828" Type="http://schemas.openxmlformats.org/officeDocument/2006/relationships/hyperlink" Target="http://www.bom.gov.au/jsp/ncc/cdio/weatherData/av?p_display_type=dailyDataFile&amp;p_nccObsCode=122&amp;p_stn_num=089002&amp;p_c=-1584265392&amp;p_startYear=1963" TargetMode="External"/><Relationship Id="rId4829" Type="http://schemas.openxmlformats.org/officeDocument/2006/relationships/hyperlink" Target="http://www.bom.gov.au/jsp/ncc/cdio/weatherData/av?p_display_type=dailyDataFile&amp;p_nccObsCode=122&amp;p_stn_num=082002&amp;p_c=-1344859870&amp;p_startYear=1963" TargetMode="External"/><Relationship Id="rId4830" Type="http://schemas.openxmlformats.org/officeDocument/2006/relationships/hyperlink" Target="http://www.bom.gov.au/jsp/ncc/cdio/weatherData/av?p_display_type=dailyDataFile&amp;p_nccObsCode=122&amp;p_stn_num=90015&amp;p_c=-1620534395&amp;p_startYear=1963" TargetMode="External"/><Relationship Id="rId4831" Type="http://schemas.openxmlformats.org/officeDocument/2006/relationships/hyperlink" Target="http://www.bom.gov.au/jsp/ncc/cdio/weatherData/av?p_display_type=dailyDataFile&amp;p_nccObsCode=122&amp;p_stn_num=080015&amp;p_c=-1280474659&amp;p_startYear=1963" TargetMode="External"/><Relationship Id="rId4832" Type="http://schemas.openxmlformats.org/officeDocument/2006/relationships/hyperlink" Target="http://www.bom.gov.au/jsp/ncc/cdio/weatherData/av?p_display_type=dailyDataFile&amp;p_nccObsCode=122&amp;p_stn_num=084016&amp;p_c=-1411732361&amp;p_startYear=1963" TargetMode="External"/><Relationship Id="rId4833" Type="http://schemas.openxmlformats.org/officeDocument/2006/relationships/hyperlink" Target="http://www.bom.gov.au/jsp/ncc/cdio/weatherData/av?p_display_type=dailyDataFile&amp;p_nccObsCode=122&amp;p_stn_num=090044&amp;p_c=-1621579097&amp;p_startYear=1963" TargetMode="External"/><Relationship Id="rId4834" Type="http://schemas.openxmlformats.org/officeDocument/2006/relationships/hyperlink" Target="http://www.bom.gov.au/jsp/ncc/cdio/weatherData/av?p_display_type=dailyDataFile&amp;p_nccObsCode=122&amp;p_stn_num=079023&amp;p_c=-1248921817&amp;p_startYear=1963" TargetMode="External"/><Relationship Id="rId4835" Type="http://schemas.openxmlformats.org/officeDocument/2006/relationships/hyperlink" Target="http://www.bom.gov.au/jsp/ncc/cdio/weatherData/av?p_display_type=dailyDataFile&amp;p_nccObsCode=122&amp;p_stn_num=080023&amp;p_c=-1280731017&amp;p_startYear=1963" TargetMode="External"/><Relationship Id="rId4836" Type="http://schemas.openxmlformats.org/officeDocument/2006/relationships/hyperlink" Target="http://www.bom.gov.au/jsp/ncc/cdio/weatherData/av?p_display_type=dailyDataFile&amp;p_nccObsCode=122&amp;p_stn_num=087031&amp;p_c=-1514874010&amp;p_startYear=1963" TargetMode="External"/><Relationship Id="rId4837" Type="http://schemas.openxmlformats.org/officeDocument/2006/relationships/hyperlink" Target="http://www.bom.gov.au/jsp/ncc/cdio/weatherData/av?p_display_type=dailyDataFile&amp;p_nccObsCode=122&amp;p_stn_num=086071&amp;p_c=-1481638536&amp;p_startYear=1963" TargetMode="External"/><Relationship Id="rId4838" Type="http://schemas.openxmlformats.org/officeDocument/2006/relationships/hyperlink" Target="http://www.bom.gov.au/jsp/ncc/cdio/weatherData/av?p_display_type=dailyDataFile&amp;p_nccObsCode=122&amp;p_stn_num=076031&amp;p_c=-1156137720&amp;p_startYear=1963" TargetMode="External"/><Relationship Id="rId4839" Type="http://schemas.openxmlformats.org/officeDocument/2006/relationships/hyperlink" Target="http://www.bom.gov.au/jsp/ncc/cdio/weatherData/av?p_display_type=dailyDataFile&amp;p_nccObsCode=122&amp;p_stn_num=078031&amp;p_c=-1217762520&amp;p_startYear=1963" TargetMode="External"/><Relationship Id="rId4840" Type="http://schemas.openxmlformats.org/officeDocument/2006/relationships/hyperlink" Target="http://www.bom.gov.au/jsp/ncc/cdio/weatherData/av?p_display_type=dailyDataFile&amp;p_nccObsCode=122&amp;p_stn_num=083025&amp;p_c=-1378625252&amp;p_startYear=1963" TargetMode="External"/><Relationship Id="rId4841" Type="http://schemas.openxmlformats.org/officeDocument/2006/relationships/hyperlink" Target="http://www.bom.gov.au/jsp/ncc/cdio/weatherData/av?p_display_type=dailyDataFile&amp;p_nccObsCode=122&amp;p_stn_num=085072&amp;p_c=-1447444278&amp;p_startYear=1963" TargetMode="External"/><Relationship Id="rId4842" Type="http://schemas.openxmlformats.org/officeDocument/2006/relationships/hyperlink" Target="http://www.bom.gov.au/jsp/ncc/cdio/weatherData/av?p_display_type=dailyDataFile&amp;p_nccObsCode=122&amp;p_stn_num=088109&amp;p_c=-1552634417&amp;p_startYear=1963" TargetMode="External"/><Relationship Id="rId4843" Type="http://schemas.openxmlformats.org/officeDocument/2006/relationships/hyperlink" Target="http://www.bom.gov.au/jsp/ncc/cdio/weatherData/av?p_display_type=dailyDataFile&amp;p_nccObsCode=122&amp;p_stn_num=077042&amp;p_c=-1187089194&amp;p_startYear=1963" TargetMode="External"/><Relationship Id="rId4844" Type="http://schemas.openxmlformats.org/officeDocument/2006/relationships/hyperlink" Target="http://www.bom.gov.au/jsp/ncc/cdio/weatherData/av?p_display_type=dailyDataFile&amp;p_nccObsCode=122&amp;p_stn_num=082053&amp;p_c=-1346534203&amp;p_startYear=1963" TargetMode="External"/><Relationship Id="rId4845" Type="http://schemas.openxmlformats.org/officeDocument/2006/relationships/hyperlink" Target="http://www.bom.gov.au/jsp/ncc/cdio/weatherData/av?p_display_type=dailyDataFile&amp;p_nccObsCode=122&amp;p_stn_num=090082&amp;p_c=-1622948586&amp;p_startYear=1963" TargetMode="External"/><Relationship Id="rId4846" Type="http://schemas.openxmlformats.org/officeDocument/2006/relationships/hyperlink" Target="http://www.bom.gov.au/jsp/ncc/cdio/weatherData/av?p_display_type=dailyDataFile&amp;p_nccObsCode=122&amp;p_stn_num=85096&amp;p_c=-1448261084&amp;p_startYear=1963" TargetMode="External"/><Relationship Id="rId4847" Type="http://schemas.openxmlformats.org/officeDocument/2006/relationships/hyperlink" Target="http://www.bom.gov.au/jsp/ncc/cdio/weatherData/av?p_display_type=dailyDataFile&amp;p_nccObsCode=122&amp;p_stn_num=089000&amp;p_c=-1584194118&amp;p_startYear=1964" TargetMode="External"/><Relationship Id="rId4848" Type="http://schemas.openxmlformats.org/officeDocument/2006/relationships/hyperlink" Target="http://www.bom.gov.au/jsp/ncc/cdio/weatherData/av?p_display_type=dailyDataFile&amp;p_nccObsCode=122&amp;p_stn_num=084080&amp;p_c=-1413883398&amp;p_startYear=1964" TargetMode="External"/><Relationship Id="rId4849" Type="http://schemas.openxmlformats.org/officeDocument/2006/relationships/hyperlink" Target="http://www.bom.gov.au/jsp/ncc/cdio/weatherData/av?p_display_type=dailyDataFile&amp;p_nccObsCode=122&amp;p_stn_num=089002&amp;p_c=-1584265392&amp;p_startYear=1964" TargetMode="External"/><Relationship Id="rId4850" Type="http://schemas.openxmlformats.org/officeDocument/2006/relationships/hyperlink" Target="http://www.bom.gov.au/jsp/ncc/cdio/weatherData/av?p_display_type=dailyDataFile&amp;p_nccObsCode=122&amp;p_stn_num=082002&amp;p_c=-1344859870&amp;p_startYear=1964" TargetMode="External"/><Relationship Id="rId4851" Type="http://schemas.openxmlformats.org/officeDocument/2006/relationships/hyperlink" Target="http://www.bom.gov.au/jsp/ncc/cdio/weatherData/av?p_display_type=dailyDataFile&amp;p_nccObsCode=122&amp;p_stn_num=90015&amp;p_c=-1620534395&amp;p_startYear=1964" TargetMode="External"/><Relationship Id="rId4852" Type="http://schemas.openxmlformats.org/officeDocument/2006/relationships/hyperlink" Target="http://www.bom.gov.au/jsp/ncc/cdio/weatherData/av?p_display_type=dailyDataFile&amp;p_nccObsCode=122&amp;p_stn_num=080015&amp;p_c=-1280474659&amp;p_startYear=1964" TargetMode="External"/><Relationship Id="rId4853" Type="http://schemas.openxmlformats.org/officeDocument/2006/relationships/hyperlink" Target="http://www.bom.gov.au/jsp/ncc/cdio/weatherData/av?p_display_type=dailyDataFile&amp;p_nccObsCode=122&amp;p_stn_num=084016&amp;p_c=-1411732361&amp;p_startYear=1964" TargetMode="External"/><Relationship Id="rId4854" Type="http://schemas.openxmlformats.org/officeDocument/2006/relationships/hyperlink" Target="http://www.bom.gov.au/jsp/ncc/cdio/weatherData/av?p_display_type=dailyDataFile&amp;p_nccObsCode=122&amp;p_stn_num=090044&amp;p_c=-1621579097&amp;p_startYear=1964" TargetMode="External"/><Relationship Id="rId4855" Type="http://schemas.openxmlformats.org/officeDocument/2006/relationships/hyperlink" Target="http://www.bom.gov.au/jsp/ncc/cdio/weatherData/av?p_display_type=dailyDataFile&amp;p_nccObsCode=122&amp;p_stn_num=079023&amp;p_c=-1248921817&amp;p_startYear=1964" TargetMode="External"/><Relationship Id="rId4856" Type="http://schemas.openxmlformats.org/officeDocument/2006/relationships/hyperlink" Target="http://www.bom.gov.au/jsp/ncc/cdio/weatherData/av?p_display_type=dailyDataFile&amp;p_nccObsCode=122&amp;p_stn_num=080023&amp;p_c=-1280731017&amp;p_startYear=1964" TargetMode="External"/><Relationship Id="rId4857" Type="http://schemas.openxmlformats.org/officeDocument/2006/relationships/hyperlink" Target="http://www.bom.gov.au/jsp/ncc/cdio/weatherData/av?p_display_type=dailyDataFile&amp;p_nccObsCode=122&amp;p_stn_num=087031&amp;p_c=-1514874010&amp;p_startYear=1964" TargetMode="External"/><Relationship Id="rId4858" Type="http://schemas.openxmlformats.org/officeDocument/2006/relationships/hyperlink" Target="http://www.bom.gov.au/jsp/ncc/cdio/weatherData/av?p_display_type=dailyDataFile&amp;p_nccObsCode=122&amp;p_stn_num=086071&amp;p_c=-1481638536&amp;p_startYear=1964" TargetMode="External"/><Relationship Id="rId4859" Type="http://schemas.openxmlformats.org/officeDocument/2006/relationships/hyperlink" Target="http://www.bom.gov.au/jsp/ncc/cdio/weatherData/av?p_display_type=dailyDataFile&amp;p_nccObsCode=122&amp;p_stn_num=076031&amp;p_c=-1156137720&amp;p_startYear=1964" TargetMode="External"/><Relationship Id="rId4860" Type="http://schemas.openxmlformats.org/officeDocument/2006/relationships/hyperlink" Target="http://www.bom.gov.au/jsp/ncc/cdio/weatherData/av?p_display_type=dailyDataFile&amp;p_nccObsCode=122&amp;p_stn_num=078031&amp;p_c=-1217762520&amp;p_startYear=1964" TargetMode="External"/><Relationship Id="rId4861" Type="http://schemas.openxmlformats.org/officeDocument/2006/relationships/hyperlink" Target="http://www.bom.gov.au/jsp/ncc/cdio/weatherData/av?p_display_type=dailyDataFile&amp;p_nccObsCode=122&amp;p_stn_num=083025&amp;p_c=-1378625252&amp;p_startYear=1964" TargetMode="External"/><Relationship Id="rId4862" Type="http://schemas.openxmlformats.org/officeDocument/2006/relationships/hyperlink" Target="http://www.bom.gov.au/jsp/ncc/cdio/weatherData/av?p_display_type=dailyDataFile&amp;p_nccObsCode=122&amp;p_stn_num=085072&amp;p_c=-1447444278&amp;p_startYear=1964" TargetMode="External"/><Relationship Id="rId4863" Type="http://schemas.openxmlformats.org/officeDocument/2006/relationships/hyperlink" Target="http://www.bom.gov.au/jsp/ncc/cdio/weatherData/av?p_display_type=dailyDataFile&amp;p_nccObsCode=122&amp;p_stn_num=088109&amp;p_c=-1552634417&amp;p_startYear=1964" TargetMode="External"/><Relationship Id="rId4864" Type="http://schemas.openxmlformats.org/officeDocument/2006/relationships/hyperlink" Target="http://www.bom.gov.au/jsp/ncc/cdio/weatherData/av?p_display_type=dailyDataFile&amp;p_nccObsCode=122&amp;p_stn_num=077042&amp;p_c=-1187089194&amp;p_startYear=1964" TargetMode="External"/><Relationship Id="rId4865" Type="http://schemas.openxmlformats.org/officeDocument/2006/relationships/hyperlink" Target="http://www.bom.gov.au/jsp/ncc/cdio/weatherData/av?p_display_type=dailyDataFile&amp;p_nccObsCode=122&amp;p_stn_num=082053&amp;p_c=-1346534203&amp;p_startYear=1964" TargetMode="External"/><Relationship Id="rId4866" Type="http://schemas.openxmlformats.org/officeDocument/2006/relationships/hyperlink" Target="http://www.bom.gov.au/jsp/ncc/cdio/weatherData/av?p_display_type=dailyDataFile&amp;p_nccObsCode=122&amp;p_stn_num=090082&amp;p_c=-1622948586&amp;p_startYear=1964" TargetMode="External"/><Relationship Id="rId4867" Type="http://schemas.openxmlformats.org/officeDocument/2006/relationships/hyperlink" Target="http://www.bom.gov.au/jsp/ncc/cdio/weatherData/av?p_display_type=dailyDataFile&amp;p_nccObsCode=122&amp;p_stn_num=85096&amp;p_c=-1448261084&amp;p_startYear=1964" TargetMode="External"/><Relationship Id="rId4868" Type="http://schemas.openxmlformats.org/officeDocument/2006/relationships/hyperlink" Target="http://www.bom.gov.au/jsp/ncc/cdio/weatherData/av?p_display_type=dailyDataFile&amp;p_nccObsCode=122&amp;p_stn_num=089000&amp;p_c=-1584194118&amp;p_startYear=1965" TargetMode="External"/><Relationship Id="rId4869" Type="http://schemas.openxmlformats.org/officeDocument/2006/relationships/hyperlink" Target="http://www.bom.gov.au/jsp/ncc/cdio/weatherData/av?p_display_type=dailyDataFile&amp;p_nccObsCode=122&amp;p_stn_num=084080&amp;p_c=-1413883398&amp;p_startYear=1965" TargetMode="External"/><Relationship Id="rId4870" Type="http://schemas.openxmlformats.org/officeDocument/2006/relationships/hyperlink" Target="http://www.bom.gov.au/jsp/ncc/cdio/weatherData/av?p_display_type=dailyDataFile&amp;p_nccObsCode=122&amp;p_stn_num=089002&amp;p_c=-1584265392&amp;p_startYear=1965" TargetMode="External"/><Relationship Id="rId4871" Type="http://schemas.openxmlformats.org/officeDocument/2006/relationships/hyperlink" Target="http://www.bom.gov.au/jsp/ncc/cdio/weatherData/av?p_display_type=dailyDataFile&amp;p_nccObsCode=122&amp;p_stn_num=082002&amp;p_c=-1344859870&amp;p_startYear=1965" TargetMode="External"/><Relationship Id="rId4872" Type="http://schemas.openxmlformats.org/officeDocument/2006/relationships/hyperlink" Target="http://www.bom.gov.au/jsp/ncc/cdio/weatherData/av?p_display_type=dailyDataFile&amp;p_nccObsCode=122&amp;p_stn_num=90015&amp;p_c=-1620534395&amp;p_startYear=1965" TargetMode="External"/><Relationship Id="rId4873" Type="http://schemas.openxmlformats.org/officeDocument/2006/relationships/hyperlink" Target="http://www.bom.gov.au/jsp/ncc/cdio/weatherData/av?p_display_type=dailyDataFile&amp;p_nccObsCode=122&amp;p_stn_num=088014&amp;p_c=-1549287189&amp;p_startYear=1965" TargetMode="External"/><Relationship Id="rId4874" Type="http://schemas.openxmlformats.org/officeDocument/2006/relationships/hyperlink" Target="http://www.bom.gov.au/jsp/ncc/cdio/weatherData/av?p_display_type=dailyDataFile&amp;p_nccObsCode=122&amp;p_stn_num=080015&amp;p_c=-1280474659&amp;p_startYear=1965" TargetMode="External"/><Relationship Id="rId4875" Type="http://schemas.openxmlformats.org/officeDocument/2006/relationships/hyperlink" Target="http://www.bom.gov.au/jsp/ncc/cdio/weatherData/av?p_display_type=dailyDataFile&amp;p_nccObsCode=122&amp;p_stn_num=084016&amp;p_c=-1411732361&amp;p_startYear=1965" TargetMode="External"/><Relationship Id="rId4876" Type="http://schemas.openxmlformats.org/officeDocument/2006/relationships/hyperlink" Target="http://www.bom.gov.au/jsp/ncc/cdio/weatherData/av?p_display_type=dailyDataFile&amp;p_nccObsCode=122&amp;p_stn_num=090044&amp;p_c=-1621579097&amp;p_startYear=1965" TargetMode="External"/><Relationship Id="rId4877" Type="http://schemas.openxmlformats.org/officeDocument/2006/relationships/hyperlink" Target="http://www.bom.gov.au/jsp/ncc/cdio/weatherData/av?p_display_type=dailyDataFile&amp;p_nccObsCode=122&amp;p_stn_num=079023&amp;p_c=-1248921817&amp;p_startYear=1965" TargetMode="External"/><Relationship Id="rId4878" Type="http://schemas.openxmlformats.org/officeDocument/2006/relationships/hyperlink" Target="http://www.bom.gov.au/jsp/ncc/cdio/weatherData/av?p_display_type=dailyDataFile&amp;p_nccObsCode=122&amp;p_stn_num=080023&amp;p_c=-1280731017&amp;p_startYear=1965" TargetMode="External"/><Relationship Id="rId4879" Type="http://schemas.openxmlformats.org/officeDocument/2006/relationships/hyperlink" Target="http://www.bom.gov.au/jsp/ncc/cdio/weatherData/av?p_display_type=dailyDataFile&amp;p_nccObsCode=122&amp;p_stn_num=087031&amp;p_c=-1514874010&amp;p_startYear=1965" TargetMode="External"/><Relationship Id="rId4880" Type="http://schemas.openxmlformats.org/officeDocument/2006/relationships/hyperlink" Target="http://www.bom.gov.au/jsp/ncc/cdio/weatherData/av?p_display_type=dailyDataFile&amp;p_nccObsCode=122&amp;p_stn_num=088043&amp;p_c=-1550309097&amp;p_startYear=1965" TargetMode="External"/><Relationship Id="rId4881" Type="http://schemas.openxmlformats.org/officeDocument/2006/relationships/hyperlink" Target="http://www.bom.gov.au/jsp/ncc/cdio/weatherData/av?p_display_type=dailyDataFile&amp;p_nccObsCode=122&amp;p_stn_num=086071&amp;p_c=-1481638536&amp;p_startYear=1965" TargetMode="External"/><Relationship Id="rId4882" Type="http://schemas.openxmlformats.org/officeDocument/2006/relationships/hyperlink" Target="http://www.bom.gov.au/jsp/ncc/cdio/weatherData/av?p_display_type=dailyDataFile&amp;p_nccObsCode=122&amp;p_stn_num=076031&amp;p_c=-1156137720&amp;p_startYear=1965" TargetMode="External"/><Relationship Id="rId4883" Type="http://schemas.openxmlformats.org/officeDocument/2006/relationships/hyperlink" Target="http://www.bom.gov.au/jsp/ncc/cdio/weatherData/av?p_display_type=dailyDataFile&amp;p_nccObsCode=122&amp;p_stn_num=078031&amp;p_c=-1217762520&amp;p_startYear=1965" TargetMode="External"/><Relationship Id="rId4884" Type="http://schemas.openxmlformats.org/officeDocument/2006/relationships/hyperlink" Target="http://www.bom.gov.au/jsp/ncc/cdio/weatherData/av?p_display_type=dailyDataFile&amp;p_nccObsCode=122&amp;p_stn_num=083025&amp;p_c=-1378625252&amp;p_startYear=1965" TargetMode="External"/><Relationship Id="rId4885" Type="http://schemas.openxmlformats.org/officeDocument/2006/relationships/hyperlink" Target="http://www.bom.gov.au/jsp/ncc/cdio/weatherData/av?p_display_type=dailyDataFile&amp;p_nccObsCode=122&amp;p_stn_num=082039&amp;p_c=-1346074745&amp;p_startYear=1965" TargetMode="External"/><Relationship Id="rId4886" Type="http://schemas.openxmlformats.org/officeDocument/2006/relationships/hyperlink" Target="http://www.bom.gov.au/jsp/ncc/cdio/weatherData/av?p_display_type=dailyDataFile&amp;p_nccObsCode=122&amp;p_stn_num=085072&amp;p_c=-1447444278&amp;p_startYear=1965" TargetMode="External"/><Relationship Id="rId4887" Type="http://schemas.openxmlformats.org/officeDocument/2006/relationships/hyperlink" Target="http://www.bom.gov.au/jsp/ncc/cdio/weatherData/av?p_display_type=dailyDataFile&amp;p_nccObsCode=122&amp;p_stn_num=088109&amp;p_c=-1552634417&amp;p_startYear=1965" TargetMode="External"/><Relationship Id="rId4888" Type="http://schemas.openxmlformats.org/officeDocument/2006/relationships/hyperlink" Target="http://www.bom.gov.au/jsp/ncc/cdio/weatherData/av?p_display_type=dailyDataFile&amp;p_nccObsCode=122&amp;p_stn_num=079042&amp;p_c=-1249522794&amp;p_startYear=1965" TargetMode="External"/><Relationship Id="rId4889" Type="http://schemas.openxmlformats.org/officeDocument/2006/relationships/hyperlink" Target="http://www.bom.gov.au/jsp/ncc/cdio/weatherData/av?p_display_type=dailyDataFile&amp;p_nccObsCode=122&amp;p_stn_num=077042&amp;p_c=-1187089194&amp;p_startYear=1965" TargetMode="External"/><Relationship Id="rId4890" Type="http://schemas.openxmlformats.org/officeDocument/2006/relationships/hyperlink" Target="http://www.bom.gov.au/jsp/ncc/cdio/weatherData/av?p_display_type=dailyDataFile&amp;p_nccObsCode=122&amp;p_stn_num=082053&amp;p_c=-1346534203&amp;p_startYear=1965" TargetMode="External"/><Relationship Id="rId4891" Type="http://schemas.openxmlformats.org/officeDocument/2006/relationships/hyperlink" Target="http://www.bom.gov.au/jsp/ncc/cdio/weatherData/av?p_display_type=dailyDataFile&amp;p_nccObsCode=122&amp;p_stn_num=090082&amp;p_c=-1622948586&amp;p_startYear=1965" TargetMode="External"/><Relationship Id="rId4892" Type="http://schemas.openxmlformats.org/officeDocument/2006/relationships/hyperlink" Target="http://www.bom.gov.au/jsp/ncc/cdio/weatherData/av?p_display_type=dailyDataFile&amp;p_nccObsCode=122&amp;p_stn_num=85096&amp;p_c=-1448261084&amp;p_startYear=1965" TargetMode="External"/><Relationship Id="rId4893" Type="http://schemas.openxmlformats.org/officeDocument/2006/relationships/hyperlink" Target="http://www.bom.gov.au/jsp/ncc/cdio/weatherData/av?p_display_type=dailyDataFile&amp;p_nccObsCode=122&amp;p_stn_num=089000&amp;p_c=-1584194118&amp;p_startYear=1966" TargetMode="External"/><Relationship Id="rId4894" Type="http://schemas.openxmlformats.org/officeDocument/2006/relationships/hyperlink" Target="http://www.bom.gov.au/jsp/ncc/cdio/weatherData/av?p_display_type=dailyDataFile&amp;p_nccObsCode=122&amp;p_stn_num=084080&amp;p_c=-1413883398&amp;p_startYear=1966" TargetMode="External"/><Relationship Id="rId4895" Type="http://schemas.openxmlformats.org/officeDocument/2006/relationships/hyperlink" Target="http://www.bom.gov.au/jsp/ncc/cdio/weatherData/av?p_display_type=dailyDataFile&amp;p_nccObsCode=122&amp;p_stn_num=089002&amp;p_c=-1584265392&amp;p_startYear=1966" TargetMode="External"/><Relationship Id="rId4896" Type="http://schemas.openxmlformats.org/officeDocument/2006/relationships/hyperlink" Target="http://www.bom.gov.au/jsp/ncc/cdio/weatherData/av?p_display_type=dailyDataFile&amp;p_nccObsCode=122&amp;p_stn_num=082002&amp;p_c=-1344859870&amp;p_startYear=1966" TargetMode="External"/><Relationship Id="rId4897" Type="http://schemas.openxmlformats.org/officeDocument/2006/relationships/hyperlink" Target="http://www.bom.gov.au/jsp/ncc/cdio/weatherData/av?p_display_type=dailyDataFile&amp;p_nccObsCode=122&amp;p_stn_num=90015&amp;p_c=-1620534395&amp;p_startYear=1966" TargetMode="External"/><Relationship Id="rId4898" Type="http://schemas.openxmlformats.org/officeDocument/2006/relationships/hyperlink" Target="http://www.bom.gov.au/jsp/ncc/cdio/weatherData/av?p_display_type=dailyDataFile&amp;p_nccObsCode=122&amp;p_stn_num=088014&amp;p_c=-1549287189&amp;p_startYear=1966" TargetMode="External"/><Relationship Id="rId4899" Type="http://schemas.openxmlformats.org/officeDocument/2006/relationships/hyperlink" Target="http://www.bom.gov.au/jsp/ncc/cdio/weatherData/av?p_display_type=dailyDataFile&amp;p_nccObsCode=122&amp;p_stn_num=080015&amp;p_c=-1280474659&amp;p_startYear=1966" TargetMode="External"/><Relationship Id="rId4900" Type="http://schemas.openxmlformats.org/officeDocument/2006/relationships/hyperlink" Target="http://www.bom.gov.au/jsp/ncc/cdio/weatherData/av?p_display_type=dailyDataFile&amp;p_nccObsCode=122&amp;p_stn_num=084016&amp;p_c=-1411732361&amp;p_startYear=1966" TargetMode="External"/><Relationship Id="rId4901" Type="http://schemas.openxmlformats.org/officeDocument/2006/relationships/hyperlink" Target="http://www.bom.gov.au/jsp/ncc/cdio/weatherData/av?p_display_type=dailyDataFile&amp;p_nccObsCode=122&amp;p_stn_num=090044&amp;p_c=-1621579097&amp;p_startYear=1966" TargetMode="External"/><Relationship Id="rId4902" Type="http://schemas.openxmlformats.org/officeDocument/2006/relationships/hyperlink" Target="http://www.bom.gov.au/jsp/ncc/cdio/weatherData/av?p_display_type=dailyDataFile&amp;p_nccObsCode=122&amp;p_stn_num=079023&amp;p_c=-1248921817&amp;p_startYear=1966" TargetMode="External"/><Relationship Id="rId4903" Type="http://schemas.openxmlformats.org/officeDocument/2006/relationships/hyperlink" Target="http://www.bom.gov.au/jsp/ncc/cdio/weatherData/av?p_display_type=dailyDataFile&amp;p_nccObsCode=122&amp;p_stn_num=080023&amp;p_c=-1280731017&amp;p_startYear=1966" TargetMode="External"/><Relationship Id="rId4904" Type="http://schemas.openxmlformats.org/officeDocument/2006/relationships/hyperlink" Target="http://www.bom.gov.au/jsp/ncc/cdio/weatherData/av?p_display_type=dailyDataFile&amp;p_nccObsCode=122&amp;p_stn_num=087031&amp;p_c=-1514874010&amp;p_startYear=1966" TargetMode="External"/><Relationship Id="rId4905" Type="http://schemas.openxmlformats.org/officeDocument/2006/relationships/hyperlink" Target="http://www.bom.gov.au/jsp/ncc/cdio/weatherData/av?p_display_type=dailyDataFile&amp;p_nccObsCode=122&amp;p_stn_num=088043&amp;p_c=-1550309097&amp;p_startYear=1966" TargetMode="External"/><Relationship Id="rId4906" Type="http://schemas.openxmlformats.org/officeDocument/2006/relationships/hyperlink" Target="http://www.bom.gov.au/jsp/ncc/cdio/weatherData/av?p_display_type=dailyDataFile&amp;p_nccObsCode=122&amp;p_stn_num=086071&amp;p_c=-1481638536&amp;p_startYear=1966" TargetMode="External"/><Relationship Id="rId4907" Type="http://schemas.openxmlformats.org/officeDocument/2006/relationships/hyperlink" Target="http://www.bom.gov.au/jsp/ncc/cdio/weatherData/av?p_display_type=dailyDataFile&amp;p_nccObsCode=122&amp;p_stn_num=076031&amp;p_c=-1156137720&amp;p_startYear=1966" TargetMode="External"/><Relationship Id="rId4908" Type="http://schemas.openxmlformats.org/officeDocument/2006/relationships/hyperlink" Target="http://www.bom.gov.au/jsp/ncc/cdio/weatherData/av?p_display_type=dailyDataFile&amp;p_nccObsCode=122&amp;p_stn_num=078031&amp;p_c=-1217762520&amp;p_startYear=1966" TargetMode="External"/><Relationship Id="rId4909" Type="http://schemas.openxmlformats.org/officeDocument/2006/relationships/hyperlink" Target="http://www.bom.gov.au/jsp/ncc/cdio/weatherData/av?p_display_type=dailyDataFile&amp;p_nccObsCode=122&amp;p_stn_num=083025&amp;p_c=-1378625252&amp;p_startYear=1966" TargetMode="External"/><Relationship Id="rId4910" Type="http://schemas.openxmlformats.org/officeDocument/2006/relationships/hyperlink" Target="http://www.bom.gov.au/jsp/ncc/cdio/weatherData/av?p_display_type=dailyDataFile&amp;p_nccObsCode=122&amp;p_stn_num=082039&amp;p_c=-1346074745&amp;p_startYear=1966" TargetMode="External"/><Relationship Id="rId4911" Type="http://schemas.openxmlformats.org/officeDocument/2006/relationships/hyperlink" Target="http://www.bom.gov.au/jsp/ncc/cdio/weatherData/av?p_display_type=dailyDataFile&amp;p_nccObsCode=122&amp;p_stn_num=085072&amp;p_c=-1447444278&amp;p_startYear=1966" TargetMode="External"/><Relationship Id="rId4912" Type="http://schemas.openxmlformats.org/officeDocument/2006/relationships/hyperlink" Target="http://www.bom.gov.au/jsp/ncc/cdio/weatherData/av?p_display_type=dailyDataFile&amp;p_nccObsCode=122&amp;p_stn_num=088109&amp;p_c=-1552634417&amp;p_startYear=1966" TargetMode="External"/><Relationship Id="rId4913" Type="http://schemas.openxmlformats.org/officeDocument/2006/relationships/hyperlink" Target="http://www.bom.gov.au/jsp/ncc/cdio/weatherData/av?p_display_type=dailyDataFile&amp;p_nccObsCode=122&amp;p_stn_num=079042&amp;p_c=-1249522794&amp;p_startYear=1966" TargetMode="External"/><Relationship Id="rId4914" Type="http://schemas.openxmlformats.org/officeDocument/2006/relationships/hyperlink" Target="http://www.bom.gov.au/jsp/ncc/cdio/weatherData/av?p_display_type=dailyDataFile&amp;p_nccObsCode=122&amp;p_stn_num=077042&amp;p_c=-1187089194&amp;p_startYear=1966" TargetMode="External"/><Relationship Id="rId4915" Type="http://schemas.openxmlformats.org/officeDocument/2006/relationships/hyperlink" Target="http://www.bom.gov.au/jsp/ncc/cdio/weatherData/av?p_display_type=dailyDataFile&amp;p_nccObsCode=122&amp;p_stn_num=082053&amp;p_c=-1346534203&amp;p_startYear=1966" TargetMode="External"/><Relationship Id="rId4916" Type="http://schemas.openxmlformats.org/officeDocument/2006/relationships/hyperlink" Target="http://www.bom.gov.au/jsp/ncc/cdio/weatherData/av?p_display_type=dailyDataFile&amp;p_nccObsCode=122&amp;p_stn_num=090082&amp;p_c=-1622948586&amp;p_startYear=1966" TargetMode="External"/><Relationship Id="rId4917" Type="http://schemas.openxmlformats.org/officeDocument/2006/relationships/hyperlink" Target="http://www.bom.gov.au/jsp/ncc/cdio/weatherData/av?p_display_type=dailyDataFile&amp;p_nccObsCode=122&amp;p_stn_num=85096&amp;p_c=-1448261084&amp;p_startYear=1966" TargetMode="External"/><Relationship Id="rId4918" Type="http://schemas.openxmlformats.org/officeDocument/2006/relationships/hyperlink" Target="http://www.bom.gov.au/jsp/ncc/cdio/weatherData/av?p_display_type=dailyDataFile&amp;p_nccObsCode=122&amp;p_stn_num=089000&amp;p_c=-1584194118&amp;p_startYear=1967" TargetMode="External"/><Relationship Id="rId4919" Type="http://schemas.openxmlformats.org/officeDocument/2006/relationships/hyperlink" Target="http://www.bom.gov.au/jsp/ncc/cdio/weatherData/av?p_display_type=dailyDataFile&amp;p_nccObsCode=122&amp;p_stn_num=084080&amp;p_c=-1413883398&amp;p_startYear=1967" TargetMode="External"/><Relationship Id="rId4920" Type="http://schemas.openxmlformats.org/officeDocument/2006/relationships/hyperlink" Target="http://www.bom.gov.au/jsp/ncc/cdio/weatherData/av?p_display_type=dailyDataFile&amp;p_nccObsCode=122&amp;p_stn_num=089002&amp;p_c=-1584265392&amp;p_startYear=1967" TargetMode="External"/><Relationship Id="rId4921" Type="http://schemas.openxmlformats.org/officeDocument/2006/relationships/hyperlink" Target="http://www.bom.gov.au/jsp/ncc/cdio/weatherData/av?p_display_type=dailyDataFile&amp;p_nccObsCode=122&amp;p_stn_num=082002&amp;p_c=-1344859870&amp;p_startYear=1967" TargetMode="External"/><Relationship Id="rId4922" Type="http://schemas.openxmlformats.org/officeDocument/2006/relationships/hyperlink" Target="http://www.bom.gov.au/jsp/ncc/cdio/weatherData/av?p_display_type=dailyDataFile&amp;p_nccObsCode=122&amp;p_stn_num=90015&amp;p_c=-1620534395&amp;p_startYear=1967" TargetMode="External"/><Relationship Id="rId4923" Type="http://schemas.openxmlformats.org/officeDocument/2006/relationships/hyperlink" Target="http://www.bom.gov.au/jsp/ncc/cdio/weatherData/av?p_display_type=dailyDataFile&amp;p_nccObsCode=122&amp;p_stn_num=088110&amp;p_c=-1552668770&amp;p_startYear=1967" TargetMode="External"/><Relationship Id="rId4924" Type="http://schemas.openxmlformats.org/officeDocument/2006/relationships/hyperlink" Target="http://www.bom.gov.au/jsp/ncc/cdio/weatherData/av?p_display_type=dailyDataFile&amp;p_nccObsCode=122&amp;p_stn_num=080015&amp;p_c=-1280474659&amp;p_startYear=1967" TargetMode="External"/><Relationship Id="rId4925" Type="http://schemas.openxmlformats.org/officeDocument/2006/relationships/hyperlink" Target="http://www.bom.gov.au/jsp/ncc/cdio/weatherData/av?p_display_type=dailyDataFile&amp;p_nccObsCode=122&amp;p_stn_num=084016&amp;p_c=-1411732361&amp;p_startYear=1967" TargetMode="External"/><Relationship Id="rId4926" Type="http://schemas.openxmlformats.org/officeDocument/2006/relationships/hyperlink" Target="http://www.bom.gov.au/jsp/ncc/cdio/weatherData/av?p_display_type=dailyDataFile&amp;p_nccObsCode=122&amp;p_stn_num=090044&amp;p_c=-1621579097&amp;p_startYear=1967" TargetMode="External"/><Relationship Id="rId4927" Type="http://schemas.openxmlformats.org/officeDocument/2006/relationships/hyperlink" Target="http://www.bom.gov.au/jsp/ncc/cdio/weatherData/av?p_display_type=dailyDataFile&amp;p_nccObsCode=122&amp;p_stn_num=079023&amp;p_c=-1248921817&amp;p_startYear=1967" TargetMode="External"/><Relationship Id="rId4928" Type="http://schemas.openxmlformats.org/officeDocument/2006/relationships/hyperlink" Target="http://www.bom.gov.au/jsp/ncc/cdio/weatherData/av?p_display_type=dailyDataFile&amp;p_nccObsCode=122&amp;p_stn_num=080023&amp;p_c=-1280731017&amp;p_startYear=1967" TargetMode="External"/><Relationship Id="rId4929" Type="http://schemas.openxmlformats.org/officeDocument/2006/relationships/hyperlink" Target="http://www.bom.gov.au/jsp/ncc/cdio/weatherData/av?p_display_type=dailyDataFile&amp;p_nccObsCode=122&amp;p_stn_num=087031&amp;p_c=-1514874010&amp;p_startYear=1967" TargetMode="External"/><Relationship Id="rId4930" Type="http://schemas.openxmlformats.org/officeDocument/2006/relationships/hyperlink" Target="http://www.bom.gov.au/jsp/ncc/cdio/weatherData/av?p_display_type=dailyDataFile&amp;p_nccObsCode=122&amp;p_stn_num=088043&amp;p_c=-1550309097&amp;p_startYear=1967" TargetMode="External"/><Relationship Id="rId4931" Type="http://schemas.openxmlformats.org/officeDocument/2006/relationships/hyperlink" Target="http://www.bom.gov.au/jsp/ncc/cdio/weatherData/av?p_display_type=dailyDataFile&amp;p_nccObsCode=122&amp;p_stn_num=086071&amp;p_c=-1481638536&amp;p_startYear=1967" TargetMode="External"/><Relationship Id="rId4932" Type="http://schemas.openxmlformats.org/officeDocument/2006/relationships/hyperlink" Target="http://www.bom.gov.au/jsp/ncc/cdio/weatherData/av?p_display_type=dailyDataFile&amp;p_nccObsCode=122&amp;p_stn_num=076031&amp;p_c=-1156137720&amp;p_startYear=1967" TargetMode="External"/><Relationship Id="rId4933" Type="http://schemas.openxmlformats.org/officeDocument/2006/relationships/hyperlink" Target="http://www.bom.gov.au/jsp/ncc/cdio/weatherData/av?p_display_type=dailyDataFile&amp;p_nccObsCode=122&amp;p_stn_num=078031&amp;p_c=-1217762520&amp;p_startYear=1967" TargetMode="External"/><Relationship Id="rId4934" Type="http://schemas.openxmlformats.org/officeDocument/2006/relationships/hyperlink" Target="http://www.bom.gov.au/jsp/ncc/cdio/weatherData/av?p_display_type=dailyDataFile&amp;p_nccObsCode=122&amp;p_stn_num=083025&amp;p_c=-1378625252&amp;p_startYear=1967" TargetMode="External"/><Relationship Id="rId4935" Type="http://schemas.openxmlformats.org/officeDocument/2006/relationships/hyperlink" Target="http://www.bom.gov.au/jsp/ncc/cdio/weatherData/av?p_display_type=dailyDataFile&amp;p_nccObsCode=122&amp;p_stn_num=082039&amp;p_c=-1346074745&amp;p_startYear=1967" TargetMode="External"/><Relationship Id="rId4936" Type="http://schemas.openxmlformats.org/officeDocument/2006/relationships/hyperlink" Target="http://www.bom.gov.au/jsp/ncc/cdio/weatherData/av?p_display_type=dailyDataFile&amp;p_nccObsCode=122&amp;p_stn_num=085072&amp;p_c=-1447444278&amp;p_startYear=1967" TargetMode="External"/><Relationship Id="rId4937" Type="http://schemas.openxmlformats.org/officeDocument/2006/relationships/hyperlink" Target="http://www.bom.gov.au/jsp/ncc/cdio/weatherData/av?p_display_type=dailyDataFile&amp;p_nccObsCode=122&amp;p_stn_num=088109&amp;p_c=-1552634417&amp;p_startYear=1967" TargetMode="External"/><Relationship Id="rId4938" Type="http://schemas.openxmlformats.org/officeDocument/2006/relationships/hyperlink" Target="http://www.bom.gov.au/jsp/ncc/cdio/weatherData/av?p_display_type=dailyDataFile&amp;p_nccObsCode=122&amp;p_stn_num=079042&amp;p_c=-1249522794&amp;p_startYear=1967" TargetMode="External"/><Relationship Id="rId4939" Type="http://schemas.openxmlformats.org/officeDocument/2006/relationships/hyperlink" Target="http://www.bom.gov.au/jsp/ncc/cdio/weatherData/av?p_display_type=dailyDataFile&amp;p_nccObsCode=122&amp;p_stn_num=077042&amp;p_c=-1187089194&amp;p_startYear=1967" TargetMode="External"/><Relationship Id="rId4940" Type="http://schemas.openxmlformats.org/officeDocument/2006/relationships/hyperlink" Target="http://www.bom.gov.au/jsp/ncc/cdio/weatherData/av?p_display_type=dailyDataFile&amp;p_nccObsCode=122&amp;p_stn_num=082053&amp;p_c=-1346534203&amp;p_startYear=1967" TargetMode="External"/><Relationship Id="rId4941" Type="http://schemas.openxmlformats.org/officeDocument/2006/relationships/hyperlink" Target="http://www.bom.gov.au/jsp/ncc/cdio/weatherData/av?p_display_type=dailyDataFile&amp;p_nccObsCode=122&amp;p_stn_num=090082&amp;p_c=-1622948586&amp;p_startYear=1967" TargetMode="External"/><Relationship Id="rId4942" Type="http://schemas.openxmlformats.org/officeDocument/2006/relationships/hyperlink" Target="http://www.bom.gov.au/jsp/ncc/cdio/weatherData/av?p_display_type=dailyDataFile&amp;p_nccObsCode=122&amp;p_stn_num=85096&amp;p_c=-1448261084&amp;p_startYear=1967" TargetMode="External"/><Relationship Id="rId4943" Type="http://schemas.openxmlformats.org/officeDocument/2006/relationships/hyperlink" Target="http://www.bom.gov.au/jsp/ncc/cdio/weatherData/av?p_display_type=dailyDataFile&amp;p_nccObsCode=122&amp;p_stn_num=089000&amp;p_c=-1584194118&amp;p_startYear=1968" TargetMode="External"/><Relationship Id="rId4944" Type="http://schemas.openxmlformats.org/officeDocument/2006/relationships/hyperlink" Target="http://www.bom.gov.au/jsp/ncc/cdio/weatherData/av?p_display_type=dailyDataFile&amp;p_nccObsCode=122&amp;p_stn_num=084080&amp;p_c=-1413883398&amp;p_startYear=1968" TargetMode="External"/><Relationship Id="rId4945" Type="http://schemas.openxmlformats.org/officeDocument/2006/relationships/hyperlink" Target="http://www.bom.gov.au/jsp/ncc/cdio/weatherData/av?p_display_type=dailyDataFile&amp;p_nccObsCode=122&amp;p_stn_num=089002&amp;p_c=-1584265392&amp;p_startYear=1968" TargetMode="External"/><Relationship Id="rId4946" Type="http://schemas.openxmlformats.org/officeDocument/2006/relationships/hyperlink" Target="http://www.bom.gov.au/jsp/ncc/cdio/weatherData/av?p_display_type=dailyDataFile&amp;p_nccObsCode=122&amp;p_stn_num=082002&amp;p_c=-1344859870&amp;p_startYear=1968" TargetMode="External"/><Relationship Id="rId4947" Type="http://schemas.openxmlformats.org/officeDocument/2006/relationships/hyperlink" Target="http://www.bom.gov.au/jsp/ncc/cdio/weatherData/av?p_display_type=dailyDataFile&amp;p_nccObsCode=122&amp;p_stn_num=90015&amp;p_c=-1620534395&amp;p_startYear=1968" TargetMode="External"/><Relationship Id="rId4948" Type="http://schemas.openxmlformats.org/officeDocument/2006/relationships/hyperlink" Target="http://www.bom.gov.au/jsp/ncc/cdio/weatherData/av?p_display_type=dailyDataFile&amp;p_nccObsCode=122&amp;p_stn_num=088110&amp;p_c=-1552668770&amp;p_startYear=1968" TargetMode="External"/><Relationship Id="rId4949" Type="http://schemas.openxmlformats.org/officeDocument/2006/relationships/hyperlink" Target="http://www.bom.gov.au/jsp/ncc/cdio/weatherData/av?p_display_type=dailyDataFile&amp;p_nccObsCode=122&amp;p_stn_num=080015&amp;p_c=-1280474659&amp;p_startYear=1968" TargetMode="External"/><Relationship Id="rId4950" Type="http://schemas.openxmlformats.org/officeDocument/2006/relationships/hyperlink" Target="http://www.bom.gov.au/jsp/ncc/cdio/weatherData/av?p_display_type=dailyDataFile&amp;p_nccObsCode=122&amp;p_stn_num=084016&amp;p_c=-1411732361&amp;p_startYear=1968" TargetMode="External"/><Relationship Id="rId4951" Type="http://schemas.openxmlformats.org/officeDocument/2006/relationships/hyperlink" Target="http://www.bom.gov.au/jsp/ncc/cdio/weatherData/av?p_display_type=dailyDataFile&amp;p_nccObsCode=122&amp;p_stn_num=090044&amp;p_c=-1621579097&amp;p_startYear=1968" TargetMode="External"/><Relationship Id="rId4952" Type="http://schemas.openxmlformats.org/officeDocument/2006/relationships/hyperlink" Target="http://www.bom.gov.au/jsp/ncc/cdio/weatherData/av?p_display_type=dailyDataFile&amp;p_nccObsCode=122&amp;p_stn_num=079023&amp;p_c=-1248921817&amp;p_startYear=1968" TargetMode="External"/><Relationship Id="rId4953" Type="http://schemas.openxmlformats.org/officeDocument/2006/relationships/hyperlink" Target="http://www.bom.gov.au/jsp/ncc/cdio/weatherData/av?p_display_type=dailyDataFile&amp;p_nccObsCode=122&amp;p_stn_num=080023&amp;p_c=-1280731017&amp;p_startYear=1968" TargetMode="External"/><Relationship Id="rId4954" Type="http://schemas.openxmlformats.org/officeDocument/2006/relationships/hyperlink" Target="http://www.bom.gov.au/jsp/ncc/cdio/weatherData/av?p_display_type=dailyDataFile&amp;p_nccObsCode=122&amp;p_stn_num=087031&amp;p_c=-1514874010&amp;p_startYear=1968" TargetMode="External"/><Relationship Id="rId4955" Type="http://schemas.openxmlformats.org/officeDocument/2006/relationships/hyperlink" Target="http://www.bom.gov.au/jsp/ncc/cdio/weatherData/av?p_display_type=dailyDataFile&amp;p_nccObsCode=122&amp;p_stn_num=088043&amp;p_c=-1550309097&amp;p_startYear=1968" TargetMode="External"/><Relationship Id="rId4956" Type="http://schemas.openxmlformats.org/officeDocument/2006/relationships/hyperlink" Target="http://www.bom.gov.au/jsp/ncc/cdio/weatherData/av?p_display_type=dailyDataFile&amp;p_nccObsCode=122&amp;p_stn_num=086071&amp;p_c=-1481638536&amp;p_startYear=1968" TargetMode="External"/><Relationship Id="rId4957" Type="http://schemas.openxmlformats.org/officeDocument/2006/relationships/hyperlink" Target="http://www.bom.gov.au/jsp/ncc/cdio/weatherData/av?p_display_type=dailyDataFile&amp;p_nccObsCode=122&amp;p_stn_num=076031&amp;p_c=-1156137720&amp;p_startYear=1968" TargetMode="External"/><Relationship Id="rId4958" Type="http://schemas.openxmlformats.org/officeDocument/2006/relationships/hyperlink" Target="http://www.bom.gov.au/jsp/ncc/cdio/weatherData/av?p_display_type=dailyDataFile&amp;p_nccObsCode=122&amp;p_stn_num=078031&amp;p_c=-1217762520&amp;p_startYear=1968" TargetMode="External"/><Relationship Id="rId4959" Type="http://schemas.openxmlformats.org/officeDocument/2006/relationships/hyperlink" Target="http://www.bom.gov.au/jsp/ncc/cdio/weatherData/av?p_display_type=dailyDataFile&amp;p_nccObsCode=122&amp;p_stn_num=083025&amp;p_c=-1378625252&amp;p_startYear=1968" TargetMode="External"/><Relationship Id="rId4960" Type="http://schemas.openxmlformats.org/officeDocument/2006/relationships/hyperlink" Target="http://www.bom.gov.au/jsp/ncc/cdio/weatherData/av?p_display_type=dailyDataFile&amp;p_nccObsCode=122&amp;p_stn_num=082039&amp;p_c=-1346074745&amp;p_startYear=1968" TargetMode="External"/><Relationship Id="rId4961" Type="http://schemas.openxmlformats.org/officeDocument/2006/relationships/hyperlink" Target="http://www.bom.gov.au/jsp/ncc/cdio/weatherData/av?p_display_type=dailyDataFile&amp;p_nccObsCode=122&amp;p_stn_num=085072&amp;p_c=-1447444278&amp;p_startYear=1968" TargetMode="External"/><Relationship Id="rId4962" Type="http://schemas.openxmlformats.org/officeDocument/2006/relationships/hyperlink" Target="http://www.bom.gov.au/jsp/ncc/cdio/weatherData/av?p_display_type=dailyDataFile&amp;p_nccObsCode=122&amp;p_stn_num=088109&amp;p_c=-1552634417&amp;p_startYear=1968" TargetMode="External"/><Relationship Id="rId4963" Type="http://schemas.openxmlformats.org/officeDocument/2006/relationships/hyperlink" Target="http://www.bom.gov.au/jsp/ncc/cdio/weatherData/av?p_display_type=dailyDataFile&amp;p_nccObsCode=122&amp;p_stn_num=079042&amp;p_c=-1249522794&amp;p_startYear=1968" TargetMode="External"/><Relationship Id="rId4964" Type="http://schemas.openxmlformats.org/officeDocument/2006/relationships/hyperlink" Target="http://www.bom.gov.au/jsp/ncc/cdio/weatherData/av?p_display_type=dailyDataFile&amp;p_nccObsCode=122&amp;p_stn_num=077042&amp;p_c=-1187089194&amp;p_startYear=1968" TargetMode="External"/><Relationship Id="rId4965" Type="http://schemas.openxmlformats.org/officeDocument/2006/relationships/hyperlink" Target="http://www.bom.gov.au/jsp/ncc/cdio/weatherData/av?p_display_type=dailyDataFile&amp;p_nccObsCode=122&amp;p_stn_num=082053&amp;p_c=-1346534203&amp;p_startYear=1968" TargetMode="External"/><Relationship Id="rId4966" Type="http://schemas.openxmlformats.org/officeDocument/2006/relationships/hyperlink" Target="http://www.bom.gov.au/jsp/ncc/cdio/weatherData/av?p_display_type=dailyDataFile&amp;p_nccObsCode=122&amp;p_stn_num=090082&amp;p_c=-1622948586&amp;p_startYear=1968" TargetMode="External"/><Relationship Id="rId4967" Type="http://schemas.openxmlformats.org/officeDocument/2006/relationships/hyperlink" Target="http://www.bom.gov.au/jsp/ncc/cdio/weatherData/av?p_display_type=dailyDataFile&amp;p_nccObsCode=122&amp;p_stn_num=85096&amp;p_c=-1448261084&amp;p_startYear=1968" TargetMode="External"/><Relationship Id="rId4968" Type="http://schemas.openxmlformats.org/officeDocument/2006/relationships/hyperlink" Target="http://www.bom.gov.au/jsp/ncc/cdio/weatherData/av?p_display_type=dailyDataFile&amp;p_nccObsCode=122&amp;p_stn_num=089000&amp;p_c=-1584194118&amp;p_startYear=1969" TargetMode="External"/><Relationship Id="rId4969" Type="http://schemas.openxmlformats.org/officeDocument/2006/relationships/hyperlink" Target="http://www.bom.gov.au/jsp/ncc/cdio/weatherData/av?p_display_type=dailyDataFile&amp;p_nccObsCode=122&amp;p_stn_num=084080&amp;p_c=-1413883398&amp;p_startYear=1969" TargetMode="External"/><Relationship Id="rId4970" Type="http://schemas.openxmlformats.org/officeDocument/2006/relationships/hyperlink" Target="http://www.bom.gov.au/jsp/ncc/cdio/weatherData/av?p_display_type=dailyDataFile&amp;p_nccObsCode=122&amp;p_stn_num=089002&amp;p_c=-1584265392&amp;p_startYear=1969" TargetMode="External"/><Relationship Id="rId4971" Type="http://schemas.openxmlformats.org/officeDocument/2006/relationships/hyperlink" Target="http://www.bom.gov.au/jsp/ncc/cdio/weatherData/av?p_display_type=dailyDataFile&amp;p_nccObsCode=122&amp;p_stn_num=082002&amp;p_c=-1344859870&amp;p_startYear=1969" TargetMode="External"/><Relationship Id="rId4972" Type="http://schemas.openxmlformats.org/officeDocument/2006/relationships/hyperlink" Target="http://www.bom.gov.au/jsp/ncc/cdio/weatherData/av?p_display_type=dailyDataFile&amp;p_nccObsCode=122&amp;p_stn_num=90015&amp;p_c=-1620534395&amp;p_startYear=1969" TargetMode="External"/><Relationship Id="rId4973" Type="http://schemas.openxmlformats.org/officeDocument/2006/relationships/hyperlink" Target="http://www.bom.gov.au/jsp/ncc/cdio/weatherData/av?p_display_type=dailyDataFile&amp;p_nccObsCode=122&amp;p_stn_num=088110&amp;p_c=-1552668770&amp;p_startYear=1969" TargetMode="External"/><Relationship Id="rId4974" Type="http://schemas.openxmlformats.org/officeDocument/2006/relationships/hyperlink" Target="http://www.bom.gov.au/jsp/ncc/cdio/weatherData/av?p_display_type=dailyDataFile&amp;p_nccObsCode=122&amp;p_stn_num=080015&amp;p_c=-1280474659&amp;p_startYear=1969" TargetMode="External"/><Relationship Id="rId4975" Type="http://schemas.openxmlformats.org/officeDocument/2006/relationships/hyperlink" Target="http://www.bom.gov.au/jsp/ncc/cdio/weatherData/av?p_display_type=dailyDataFile&amp;p_nccObsCode=122&amp;p_stn_num=084016&amp;p_c=-1411732361&amp;p_startYear=1969" TargetMode="External"/><Relationship Id="rId4976" Type="http://schemas.openxmlformats.org/officeDocument/2006/relationships/hyperlink" Target="http://www.bom.gov.au/jsp/ncc/cdio/weatherData/av?p_display_type=dailyDataFile&amp;p_nccObsCode=122&amp;p_stn_num=090044&amp;p_c=-1621579097&amp;p_startYear=1969" TargetMode="External"/><Relationship Id="rId4977" Type="http://schemas.openxmlformats.org/officeDocument/2006/relationships/hyperlink" Target="http://www.bom.gov.au/jsp/ncc/cdio/weatherData/av?p_display_type=dailyDataFile&amp;p_nccObsCode=122&amp;p_stn_num=079023&amp;p_c=-1248921817&amp;p_startYear=1969" TargetMode="External"/><Relationship Id="rId4978" Type="http://schemas.openxmlformats.org/officeDocument/2006/relationships/hyperlink" Target="http://www.bom.gov.au/jsp/ncc/cdio/weatherData/av?p_display_type=dailyDataFile&amp;p_nccObsCode=122&amp;p_stn_num=080023&amp;p_c=-1280731017&amp;p_startYear=1969" TargetMode="External"/><Relationship Id="rId4979" Type="http://schemas.openxmlformats.org/officeDocument/2006/relationships/hyperlink" Target="http://www.bom.gov.au/jsp/ncc/cdio/weatherData/av?p_display_type=dailyDataFile&amp;p_nccObsCode=122&amp;p_stn_num=087031&amp;p_c=-1514874010&amp;p_startYear=1969" TargetMode="External"/><Relationship Id="rId4980" Type="http://schemas.openxmlformats.org/officeDocument/2006/relationships/hyperlink" Target="http://www.bom.gov.au/jsp/ncc/cdio/weatherData/av?p_display_type=dailyDataFile&amp;p_nccObsCode=122&amp;p_stn_num=088043&amp;p_c=-1550309097&amp;p_startYear=1969" TargetMode="External"/><Relationship Id="rId4981" Type="http://schemas.openxmlformats.org/officeDocument/2006/relationships/hyperlink" Target="http://www.bom.gov.au/jsp/ncc/cdio/weatherData/av?p_display_type=dailyDataFile&amp;p_nccObsCode=122&amp;p_stn_num=086071&amp;p_c=-1481638536&amp;p_startYear=1969" TargetMode="External"/><Relationship Id="rId4982" Type="http://schemas.openxmlformats.org/officeDocument/2006/relationships/hyperlink" Target="http://www.bom.gov.au/jsp/ncc/cdio/weatherData/av?p_display_type=dailyDataFile&amp;p_nccObsCode=122&amp;p_stn_num=076031&amp;p_c=-1156137720&amp;p_startYear=1969" TargetMode="External"/><Relationship Id="rId4983" Type="http://schemas.openxmlformats.org/officeDocument/2006/relationships/hyperlink" Target="http://www.bom.gov.au/jsp/ncc/cdio/weatherData/av?p_display_type=dailyDataFile&amp;p_nccObsCode=122&amp;p_stn_num=078031&amp;p_c=-1217762520&amp;p_startYear=1969" TargetMode="External"/><Relationship Id="rId4984" Type="http://schemas.openxmlformats.org/officeDocument/2006/relationships/hyperlink" Target="http://www.bom.gov.au/jsp/ncc/cdio/weatherData/av?p_display_type=dailyDataFile&amp;p_nccObsCode=122&amp;p_stn_num=083025&amp;p_c=-1378625252&amp;p_startYear=1969" TargetMode="External"/><Relationship Id="rId4985" Type="http://schemas.openxmlformats.org/officeDocument/2006/relationships/hyperlink" Target="http://www.bom.gov.au/jsp/ncc/cdio/weatherData/av?p_display_type=dailyDataFile&amp;p_nccObsCode=122&amp;p_stn_num=082039&amp;p_c=-1346074745&amp;p_startYear=1969" TargetMode="External"/><Relationship Id="rId4986" Type="http://schemas.openxmlformats.org/officeDocument/2006/relationships/hyperlink" Target="http://www.bom.gov.au/jsp/ncc/cdio/weatherData/av?p_display_type=dailyDataFile&amp;p_nccObsCode=122&amp;p_stn_num=085072&amp;p_c=-1447444278&amp;p_startYear=1969" TargetMode="External"/><Relationship Id="rId4987" Type="http://schemas.openxmlformats.org/officeDocument/2006/relationships/hyperlink" Target="http://www.bom.gov.au/jsp/ncc/cdio/weatherData/av?p_display_type=dailyDataFile&amp;p_nccObsCode=122&amp;p_stn_num=088109&amp;p_c=-1552634417&amp;p_startYear=1969" TargetMode="External"/><Relationship Id="rId4988" Type="http://schemas.openxmlformats.org/officeDocument/2006/relationships/hyperlink" Target="http://www.bom.gov.au/jsp/ncc/cdio/weatherData/av?p_display_type=dailyDataFile&amp;p_nccObsCode=122&amp;p_stn_num=079042&amp;p_c=-1249522794&amp;p_startYear=1969" TargetMode="External"/><Relationship Id="rId4989" Type="http://schemas.openxmlformats.org/officeDocument/2006/relationships/hyperlink" Target="http://www.bom.gov.au/jsp/ncc/cdio/weatherData/av?p_display_type=dailyDataFile&amp;p_nccObsCode=122&amp;p_stn_num=077042&amp;p_c=-1187089194&amp;p_startYear=1969" TargetMode="External"/><Relationship Id="rId4990" Type="http://schemas.openxmlformats.org/officeDocument/2006/relationships/hyperlink" Target="http://www.bom.gov.au/jsp/ncc/cdio/weatherData/av?p_display_type=dailyDataFile&amp;p_nccObsCode=122&amp;p_stn_num=082053&amp;p_c=-1346534203&amp;p_startYear=1969" TargetMode="External"/><Relationship Id="rId4991" Type="http://schemas.openxmlformats.org/officeDocument/2006/relationships/hyperlink" Target="http://www.bom.gov.au/jsp/ncc/cdio/weatherData/av?p_display_type=dailyDataFile&amp;p_nccObsCode=122&amp;p_stn_num=090082&amp;p_c=-1622948586&amp;p_startYear=1969" TargetMode="External"/><Relationship Id="rId4992" Type="http://schemas.openxmlformats.org/officeDocument/2006/relationships/hyperlink" Target="http://www.bom.gov.au/jsp/ncc/cdio/weatherData/av?p_display_type=dailyDataFile&amp;p_nccObsCode=122&amp;p_stn_num=85096&amp;p_c=-1448261084&amp;p_startYear=1969" TargetMode="External"/><Relationship Id="rId4993" Type="http://schemas.openxmlformats.org/officeDocument/2006/relationships/hyperlink" Target="http://www.bom.gov.au/jsp/ncc/cdio/weatherData/av?p_display_type=dailyDataFile&amp;p_nccObsCode=122&amp;p_stn_num=089085&amp;p_c=-1587221563&amp;p_startYear=1970" TargetMode="External"/><Relationship Id="rId4994" Type="http://schemas.openxmlformats.org/officeDocument/2006/relationships/hyperlink" Target="http://www.bom.gov.au/jsp/ncc/cdio/weatherData/av?p_display_type=dailyDataFile&amp;p_nccObsCode=122&amp;p_stn_num=084080&amp;p_c=-1413883398&amp;p_startYear=1970" TargetMode="External"/><Relationship Id="rId4995" Type="http://schemas.openxmlformats.org/officeDocument/2006/relationships/hyperlink" Target="http://www.bom.gov.au/jsp/ncc/cdio/weatherData/av?p_display_type=dailyDataFile&amp;p_nccObsCode=122&amp;p_stn_num=089002&amp;p_c=-1584265392&amp;p_startYear=1970" TargetMode="External"/><Relationship Id="rId4996" Type="http://schemas.openxmlformats.org/officeDocument/2006/relationships/hyperlink" Target="http://www.bom.gov.au/jsp/ncc/cdio/weatherData/av?p_display_type=dailyDataFile&amp;p_nccObsCode=122&amp;p_stn_num=082002&amp;p_c=-1344859870&amp;p_startYear=1970" TargetMode="External"/><Relationship Id="rId4997" Type="http://schemas.openxmlformats.org/officeDocument/2006/relationships/hyperlink" Target="http://www.bom.gov.au/jsp/ncc/cdio/weatherData/av?p_display_type=dailyDataFile&amp;p_nccObsCode=122&amp;p_stn_num=90015&amp;p_c=-1620534395&amp;p_startYear=1970" TargetMode="External"/><Relationship Id="rId4998" Type="http://schemas.openxmlformats.org/officeDocument/2006/relationships/hyperlink" Target="http://www.bom.gov.au/jsp/ncc/cdio/weatherData/av?p_display_type=dailyDataFile&amp;p_nccObsCode=122&amp;p_stn_num=088110&amp;p_c=-1552668770&amp;p_startYear=1970" TargetMode="External"/><Relationship Id="rId4999" Type="http://schemas.openxmlformats.org/officeDocument/2006/relationships/hyperlink" Target="http://www.bom.gov.au/jsp/ncc/cdio/weatherData/av?p_display_type=dailyDataFile&amp;p_nccObsCode=122&amp;p_stn_num=080015&amp;p_c=-1280474659&amp;p_startYear=1970" TargetMode="External"/><Relationship Id="rId5000" Type="http://schemas.openxmlformats.org/officeDocument/2006/relationships/hyperlink" Target="http://www.bom.gov.au/jsp/ncc/cdio/weatherData/av?p_display_type=dailyDataFile&amp;p_nccObsCode=122&amp;p_stn_num=084016&amp;p_c=-1411732361&amp;p_startYear=1970" TargetMode="External"/><Relationship Id="rId5001" Type="http://schemas.openxmlformats.org/officeDocument/2006/relationships/hyperlink" Target="http://www.bom.gov.au/jsp/ncc/cdio/weatherData/av?p_display_type=dailyDataFile&amp;p_nccObsCode=122&amp;p_stn_num=090044&amp;p_c=-1621579097&amp;p_startYear=1970" TargetMode="External"/><Relationship Id="rId5002" Type="http://schemas.openxmlformats.org/officeDocument/2006/relationships/hyperlink" Target="http://www.bom.gov.au/jsp/ncc/cdio/weatherData/av?p_display_type=dailyDataFile&amp;p_nccObsCode=122&amp;p_stn_num=079023&amp;p_c=-1248921817&amp;p_startYear=1970" TargetMode="External"/><Relationship Id="rId5003" Type="http://schemas.openxmlformats.org/officeDocument/2006/relationships/hyperlink" Target="http://www.bom.gov.au/jsp/ncc/cdio/weatherData/av?p_display_type=dailyDataFile&amp;p_nccObsCode=122&amp;p_stn_num=080023&amp;p_c=-1280731017&amp;p_startYear=1970" TargetMode="External"/><Relationship Id="rId5004" Type="http://schemas.openxmlformats.org/officeDocument/2006/relationships/hyperlink" Target="http://www.bom.gov.au/jsp/ncc/cdio/weatherData/av?p_display_type=dailyDataFile&amp;p_nccObsCode=122&amp;p_stn_num=087031&amp;p_c=-1514874010&amp;p_startYear=1970" TargetMode="External"/><Relationship Id="rId5005" Type="http://schemas.openxmlformats.org/officeDocument/2006/relationships/hyperlink" Target="http://www.bom.gov.au/jsp/ncc/cdio/weatherData/av?p_display_type=dailyDataFile&amp;p_nccObsCode=122&amp;p_stn_num=088043&amp;p_c=-1550309097&amp;p_startYear=1970" TargetMode="External"/><Relationship Id="rId5006" Type="http://schemas.openxmlformats.org/officeDocument/2006/relationships/hyperlink" Target="http://www.bom.gov.au/jsp/ncc/cdio/weatherData/av?p_display_type=dailyDataFile&amp;p_nccObsCode=122&amp;p_stn_num=086071&amp;p_c=-1481638536&amp;p_startYear=1970" TargetMode="External"/><Relationship Id="rId5007" Type="http://schemas.openxmlformats.org/officeDocument/2006/relationships/hyperlink" Target="http://www.bom.gov.au/jsp/ncc/cdio/weatherData/av?p_display_type=dailyDataFile&amp;p_nccObsCode=122&amp;p_stn_num=076031&amp;p_c=-1156137720&amp;p_startYear=1970" TargetMode="External"/><Relationship Id="rId5008" Type="http://schemas.openxmlformats.org/officeDocument/2006/relationships/hyperlink" Target="http://www.bom.gov.au/jsp/ncc/cdio/weatherData/av?p_display_type=dailyDataFile&amp;p_nccObsCode=122&amp;p_stn_num=078031&amp;p_c=-1217762520&amp;p_startYear=1970" TargetMode="External"/><Relationship Id="rId5009" Type="http://schemas.openxmlformats.org/officeDocument/2006/relationships/hyperlink" Target="http://www.bom.gov.au/jsp/ncc/cdio/weatherData/av?p_display_type=dailyDataFile&amp;p_nccObsCode=122&amp;p_stn_num=083025&amp;p_c=-1378625252&amp;p_startYear=1970" TargetMode="External"/><Relationship Id="rId5010" Type="http://schemas.openxmlformats.org/officeDocument/2006/relationships/hyperlink" Target="http://www.bom.gov.au/jsp/ncc/cdio/weatherData/av?p_display_type=dailyDataFile&amp;p_nccObsCode=122&amp;p_stn_num=082039&amp;p_c=-1346074745&amp;p_startYear=1970" TargetMode="External"/><Relationship Id="rId5011" Type="http://schemas.openxmlformats.org/officeDocument/2006/relationships/hyperlink" Target="http://www.bom.gov.au/jsp/ncc/cdio/weatherData/av?p_display_type=dailyDataFile&amp;p_nccObsCode=122&amp;p_stn_num=085072&amp;p_c=-1447444278&amp;p_startYear=1970" TargetMode="External"/><Relationship Id="rId5012" Type="http://schemas.openxmlformats.org/officeDocument/2006/relationships/hyperlink" Target="http://www.bom.gov.au/jsp/ncc/cdio/weatherData/av?p_display_type=dailyDataFile&amp;p_nccObsCode=122&amp;p_stn_num=088109&amp;p_c=-1552634417&amp;p_startYear=1970" TargetMode="External"/><Relationship Id="rId5013" Type="http://schemas.openxmlformats.org/officeDocument/2006/relationships/hyperlink" Target="http://www.bom.gov.au/jsp/ncc/cdio/weatherData/av?p_display_type=dailyDataFile&amp;p_nccObsCode=122&amp;p_stn_num=079080&amp;p_c=-1250724521&amp;p_startYear=1970" TargetMode="External"/><Relationship Id="rId5014" Type="http://schemas.openxmlformats.org/officeDocument/2006/relationships/hyperlink" Target="http://www.bom.gov.au/jsp/ncc/cdio/weatherData/av?p_display_type=dailyDataFile&amp;p_nccObsCode=122&amp;p_stn_num=077042&amp;p_c=-1187089194&amp;p_startYear=1970" TargetMode="External"/><Relationship Id="rId5015" Type="http://schemas.openxmlformats.org/officeDocument/2006/relationships/hyperlink" Target="http://www.bom.gov.au/jsp/ncc/cdio/weatherData/av?p_display_type=dailyDataFile&amp;p_nccObsCode=122&amp;p_stn_num=082053&amp;p_c=-1346534203&amp;p_startYear=1970" TargetMode="External"/><Relationship Id="rId5016" Type="http://schemas.openxmlformats.org/officeDocument/2006/relationships/hyperlink" Target="http://www.bom.gov.au/jsp/ncc/cdio/weatherData/av?p_display_type=dailyDataFile&amp;p_nccObsCode=122&amp;p_stn_num=090082&amp;p_c=-1622948586&amp;p_startYear=1970" TargetMode="External"/><Relationship Id="rId5017" Type="http://schemas.openxmlformats.org/officeDocument/2006/relationships/hyperlink" Target="http://www.bom.gov.au/jsp/ncc/cdio/weatherData/av?p_display_type=dailyDataFile&amp;p_nccObsCode=122&amp;p_stn_num=85096&amp;p_c=-1448261084&amp;p_startYear=1970" TargetMode="External"/><Relationship Id="rId5018" Type="http://schemas.openxmlformats.org/officeDocument/2006/relationships/hyperlink" Target="http://www.bom.gov.au/jsp/ncc/cdio/weatherData/av?p_display_type=dailyDataFile&amp;p_nccObsCode=122&amp;p_stn_num=089085&amp;p_c=-1587221563&amp;p_startYear=1971" TargetMode="External"/><Relationship Id="rId5019" Type="http://schemas.openxmlformats.org/officeDocument/2006/relationships/hyperlink" Target="http://www.bom.gov.au/jsp/ncc/cdio/weatherData/av?p_display_type=dailyDataFile&amp;p_nccObsCode=122&amp;p_stn_num=084108&amp;p_c=-1414825250&amp;p_startYear=1971" TargetMode="External"/><Relationship Id="rId5020" Type="http://schemas.openxmlformats.org/officeDocument/2006/relationships/hyperlink" Target="http://www.bom.gov.au/jsp/ncc/cdio/weatherData/av?p_display_type=dailyDataFile&amp;p_nccObsCode=122&amp;p_stn_num=089002&amp;p_c=-1584265392&amp;p_startYear=1971" TargetMode="External"/><Relationship Id="rId5021" Type="http://schemas.openxmlformats.org/officeDocument/2006/relationships/hyperlink" Target="http://www.bom.gov.au/jsp/ncc/cdio/weatherData/av?p_display_type=dailyDataFile&amp;p_nccObsCode=122&amp;p_stn_num=082002&amp;p_c=-1344859870&amp;p_startYear=1971" TargetMode="External"/><Relationship Id="rId5022" Type="http://schemas.openxmlformats.org/officeDocument/2006/relationships/hyperlink" Target="http://www.bom.gov.au/jsp/ncc/cdio/weatherData/av?p_display_type=dailyDataFile&amp;p_nccObsCode=122&amp;p_stn_num=90015&amp;p_c=-1620534395&amp;p_startYear=1971" TargetMode="External"/><Relationship Id="rId5023" Type="http://schemas.openxmlformats.org/officeDocument/2006/relationships/hyperlink" Target="http://www.bom.gov.au/jsp/ncc/cdio/weatherData/av?p_display_type=dailyDataFile&amp;p_nccObsCode=122&amp;p_stn_num=088110&amp;p_c=-1552668770&amp;p_startYear=1971" TargetMode="External"/><Relationship Id="rId5024" Type="http://schemas.openxmlformats.org/officeDocument/2006/relationships/hyperlink" Target="http://www.bom.gov.au/jsp/ncc/cdio/weatherData/av?p_display_type=dailyDataFile&amp;p_nccObsCode=122&amp;p_stn_num=080015&amp;p_c=-1280474659&amp;p_startYear=1971" TargetMode="External"/><Relationship Id="rId5025" Type="http://schemas.openxmlformats.org/officeDocument/2006/relationships/hyperlink" Target="http://www.bom.gov.au/jsp/ncc/cdio/weatherData/av?p_display_type=dailyDataFile&amp;p_nccObsCode=122&amp;p_stn_num=084016&amp;p_c=-1411732361&amp;p_startYear=1971" TargetMode="External"/><Relationship Id="rId5026" Type="http://schemas.openxmlformats.org/officeDocument/2006/relationships/hyperlink" Target="http://www.bom.gov.au/jsp/ncc/cdio/weatherData/av?p_display_type=dailyDataFile&amp;p_nccObsCode=122&amp;p_stn_num=090044&amp;p_c=-1621579097&amp;p_startYear=1971" TargetMode="External"/><Relationship Id="rId5027" Type="http://schemas.openxmlformats.org/officeDocument/2006/relationships/hyperlink" Target="http://www.bom.gov.au/jsp/ncc/cdio/weatherData/av?p_display_type=dailyDataFile&amp;p_nccObsCode=122&amp;p_stn_num=079023&amp;p_c=-1248921817&amp;p_startYear=1971" TargetMode="External"/><Relationship Id="rId5028" Type="http://schemas.openxmlformats.org/officeDocument/2006/relationships/hyperlink" Target="http://www.bom.gov.au/jsp/ncc/cdio/weatherData/av?p_display_type=dailyDataFile&amp;p_nccObsCode=122&amp;p_stn_num=080023&amp;p_c=-1280731017&amp;p_startYear=1971" TargetMode="External"/><Relationship Id="rId5029" Type="http://schemas.openxmlformats.org/officeDocument/2006/relationships/hyperlink" Target="http://www.bom.gov.au/jsp/ncc/cdio/weatherData/av?p_display_type=dailyDataFile&amp;p_nccObsCode=122&amp;p_stn_num=087031&amp;p_c=-1514874010&amp;p_startYear=1971" TargetMode="External"/><Relationship Id="rId5030" Type="http://schemas.openxmlformats.org/officeDocument/2006/relationships/hyperlink" Target="http://www.bom.gov.au/jsp/ncc/cdio/weatherData/av?p_display_type=dailyDataFile&amp;p_nccObsCode=122&amp;p_stn_num=088043&amp;p_c=-1550309097&amp;p_startYear=1971" TargetMode="External"/><Relationship Id="rId5031" Type="http://schemas.openxmlformats.org/officeDocument/2006/relationships/hyperlink" Target="http://www.bom.gov.au/jsp/ncc/cdio/weatherData/av?p_display_type=dailyDataFile&amp;p_nccObsCode=122&amp;p_stn_num=086071&amp;p_c=-1481638536&amp;p_startYear=1971" TargetMode="External"/><Relationship Id="rId5032" Type="http://schemas.openxmlformats.org/officeDocument/2006/relationships/hyperlink" Target="http://www.bom.gov.au/jsp/ncc/cdio/weatherData/av?p_display_type=dailyDataFile&amp;p_nccObsCode=122&amp;p_stn_num=076031&amp;p_c=-1156137720&amp;p_startYear=1971" TargetMode="External"/><Relationship Id="rId5033" Type="http://schemas.openxmlformats.org/officeDocument/2006/relationships/hyperlink" Target="http://www.bom.gov.au/jsp/ncc/cdio/weatherData/av?p_display_type=dailyDataFile&amp;p_nccObsCode=122&amp;p_stn_num=078031&amp;p_c=-1217762520&amp;p_startYear=1971" TargetMode="External"/><Relationship Id="rId5034" Type="http://schemas.openxmlformats.org/officeDocument/2006/relationships/hyperlink" Target="http://www.bom.gov.au/jsp/ncc/cdio/weatherData/av?p_display_type=dailyDataFile&amp;p_nccObsCode=122&amp;p_stn_num=083025&amp;p_c=-1378625252&amp;p_startYear=1971" TargetMode="External"/><Relationship Id="rId5035" Type="http://schemas.openxmlformats.org/officeDocument/2006/relationships/hyperlink" Target="http://www.bom.gov.au/jsp/ncc/cdio/weatherData/av?p_display_type=dailyDataFile&amp;p_nccObsCode=122&amp;p_stn_num=082039&amp;p_c=-1346074745&amp;p_startYear=1971" TargetMode="External"/><Relationship Id="rId5036" Type="http://schemas.openxmlformats.org/officeDocument/2006/relationships/hyperlink" Target="http://www.bom.gov.au/jsp/ncc/cdio/weatherData/av?p_display_type=dailyDataFile&amp;p_nccObsCode=122&amp;p_stn_num=085072&amp;p_c=-1447444278&amp;p_startYear=1971" TargetMode="External"/><Relationship Id="rId5037" Type="http://schemas.openxmlformats.org/officeDocument/2006/relationships/hyperlink" Target="http://www.bom.gov.au/jsp/ncc/cdio/weatherData/av?p_display_type=dailyDataFile&amp;p_nccObsCode=122&amp;p_stn_num=088109&amp;p_c=-1552634417&amp;p_startYear=1971" TargetMode="External"/><Relationship Id="rId5038" Type="http://schemas.openxmlformats.org/officeDocument/2006/relationships/hyperlink" Target="http://www.bom.gov.au/jsp/ncc/cdio/weatherData/av?p_display_type=dailyDataFile&amp;p_nccObsCode=122&amp;p_stn_num=079080&amp;p_c=-1250724521&amp;p_startYear=1971" TargetMode="External"/><Relationship Id="rId5039" Type="http://schemas.openxmlformats.org/officeDocument/2006/relationships/hyperlink" Target="http://www.bom.gov.au/jsp/ncc/cdio/weatherData/av?p_display_type=dailyDataFile&amp;p_nccObsCode=122&amp;p_stn_num=077042&amp;p_c=-1187089194&amp;p_startYear=1971" TargetMode="External"/><Relationship Id="rId5040" Type="http://schemas.openxmlformats.org/officeDocument/2006/relationships/hyperlink" Target="http://www.bom.gov.au/jsp/ncc/cdio/weatherData/av?p_display_type=dailyDataFile&amp;p_nccObsCode=122&amp;p_stn_num=082053&amp;p_c=-1346534203&amp;p_startYear=1971" TargetMode="External"/><Relationship Id="rId5041" Type="http://schemas.openxmlformats.org/officeDocument/2006/relationships/hyperlink" Target="http://www.bom.gov.au/jsp/ncc/cdio/weatherData/av?p_display_type=dailyDataFile&amp;p_nccObsCode=122&amp;p_stn_num=090082&amp;p_c=-1622948586&amp;p_startYear=1971" TargetMode="External"/><Relationship Id="rId5042" Type="http://schemas.openxmlformats.org/officeDocument/2006/relationships/hyperlink" Target="http://www.bom.gov.au/jsp/ncc/cdio/weatherData/av?p_display_type=dailyDataFile&amp;p_nccObsCode=122&amp;p_stn_num=85096&amp;p_c=-1448261084&amp;p_startYear=1971" TargetMode="External"/><Relationship Id="rId5043" Type="http://schemas.openxmlformats.org/officeDocument/2006/relationships/hyperlink" Target="http://www.bom.gov.au/jsp/ncc/cdio/weatherData/av?p_display_type=dailyDataFile&amp;p_nccObsCode=122&amp;p_stn_num=089085&amp;p_c=-1587221563&amp;p_startYear=1972" TargetMode="External"/><Relationship Id="rId5044" Type="http://schemas.openxmlformats.org/officeDocument/2006/relationships/hyperlink" Target="http://www.bom.gov.au/jsp/ncc/cdio/weatherData/av?p_display_type=dailyDataFile&amp;p_nccObsCode=122&amp;p_stn_num=084108&amp;p_c=-1414825250&amp;p_startYear=1972" TargetMode="External"/><Relationship Id="rId5045" Type="http://schemas.openxmlformats.org/officeDocument/2006/relationships/hyperlink" Target="http://www.bom.gov.au/jsp/ncc/cdio/weatherData/av?p_display_type=dailyDataFile&amp;p_nccObsCode=122&amp;p_stn_num=089002&amp;p_c=-1584265392&amp;p_startYear=1972" TargetMode="External"/><Relationship Id="rId5046" Type="http://schemas.openxmlformats.org/officeDocument/2006/relationships/hyperlink" Target="http://www.bom.gov.au/jsp/ncc/cdio/weatherData/av?p_display_type=dailyDataFile&amp;p_nccObsCode=122&amp;p_stn_num=082002&amp;p_c=-1344859870&amp;p_startYear=1972" TargetMode="External"/><Relationship Id="rId5047" Type="http://schemas.openxmlformats.org/officeDocument/2006/relationships/hyperlink" Target="http://www.bom.gov.au/jsp/ncc/cdio/weatherData/av?p_display_type=dailyDataFile&amp;p_nccObsCode=122&amp;p_stn_num=90015&amp;p_c=-1620534395&amp;p_startYear=1972" TargetMode="External"/><Relationship Id="rId5048" Type="http://schemas.openxmlformats.org/officeDocument/2006/relationships/hyperlink" Target="http://www.bom.gov.au/jsp/ncc/cdio/weatherData/av?p_display_type=dailyDataFile&amp;p_nccObsCode=122&amp;p_stn_num=088110&amp;p_c=-1552668770&amp;p_startYear=1972" TargetMode="External"/><Relationship Id="rId5049" Type="http://schemas.openxmlformats.org/officeDocument/2006/relationships/hyperlink" Target="http://www.bom.gov.au/jsp/ncc/cdio/weatherData/av?p_display_type=dailyDataFile&amp;p_nccObsCode=122&amp;p_stn_num=080015&amp;p_c=-1280474659&amp;p_startYear=1972" TargetMode="External"/><Relationship Id="rId5050" Type="http://schemas.openxmlformats.org/officeDocument/2006/relationships/hyperlink" Target="http://www.bom.gov.au/jsp/ncc/cdio/weatherData/av?p_display_type=dailyDataFile&amp;p_nccObsCode=122&amp;p_stn_num=084016&amp;p_c=-1411732361&amp;p_startYear=1972" TargetMode="External"/><Relationship Id="rId5051" Type="http://schemas.openxmlformats.org/officeDocument/2006/relationships/hyperlink" Target="http://www.bom.gov.au/jsp/ncc/cdio/weatherData/av?p_display_type=dailyDataFile&amp;p_nccObsCode=122&amp;p_stn_num=090044&amp;p_c=-1621579097&amp;p_startYear=1972" TargetMode="External"/><Relationship Id="rId5052" Type="http://schemas.openxmlformats.org/officeDocument/2006/relationships/hyperlink" Target="http://www.bom.gov.au/jsp/ncc/cdio/weatherData/av?p_display_type=dailyDataFile&amp;p_nccObsCode=122&amp;p_stn_num=079023&amp;p_c=-1248921817&amp;p_startYear=1972" TargetMode="External"/><Relationship Id="rId5053" Type="http://schemas.openxmlformats.org/officeDocument/2006/relationships/hyperlink" Target="http://www.bom.gov.au/jsp/ncc/cdio/weatherData/av?p_display_type=dailyDataFile&amp;p_nccObsCode=122&amp;p_stn_num=080023&amp;p_c=-1280731017&amp;p_startYear=1972" TargetMode="External"/><Relationship Id="rId5054" Type="http://schemas.openxmlformats.org/officeDocument/2006/relationships/hyperlink" Target="http://www.bom.gov.au/jsp/ncc/cdio/weatherData/av?p_display_type=dailyDataFile&amp;p_nccObsCode=122&amp;p_stn_num=087031&amp;p_c=-1514874010&amp;p_startYear=1972" TargetMode="External"/><Relationship Id="rId5055" Type="http://schemas.openxmlformats.org/officeDocument/2006/relationships/hyperlink" Target="http://www.bom.gov.au/jsp/ncc/cdio/weatherData/av?p_display_type=dailyDataFile&amp;p_nccObsCode=122&amp;p_stn_num=088043&amp;p_c=-1550309097&amp;p_startYear=1972" TargetMode="External"/><Relationship Id="rId5056" Type="http://schemas.openxmlformats.org/officeDocument/2006/relationships/hyperlink" Target="http://www.bom.gov.au/jsp/ncc/cdio/weatherData/av?p_display_type=dailyDataFile&amp;p_nccObsCode=122&amp;p_stn_num=086071&amp;p_c=-1481638536&amp;p_startYear=1972" TargetMode="External"/><Relationship Id="rId5057" Type="http://schemas.openxmlformats.org/officeDocument/2006/relationships/hyperlink" Target="http://www.bom.gov.au/jsp/ncc/cdio/weatherData/av?p_display_type=dailyDataFile&amp;p_nccObsCode=122&amp;p_stn_num=076031&amp;p_c=-1156137720&amp;p_startYear=1972" TargetMode="External"/><Relationship Id="rId5058" Type="http://schemas.openxmlformats.org/officeDocument/2006/relationships/hyperlink" Target="http://www.bom.gov.au/jsp/ncc/cdio/weatherData/av?p_display_type=dailyDataFile&amp;p_nccObsCode=122&amp;p_stn_num=078031&amp;p_c=-1217762520&amp;p_startYear=1972" TargetMode="External"/><Relationship Id="rId5059" Type="http://schemas.openxmlformats.org/officeDocument/2006/relationships/hyperlink" Target="http://www.bom.gov.au/jsp/ncc/cdio/weatherData/av?p_display_type=dailyDataFile&amp;p_nccObsCode=122&amp;p_stn_num=083025&amp;p_c=-1378625252&amp;p_startYear=1972" TargetMode="External"/><Relationship Id="rId5060" Type="http://schemas.openxmlformats.org/officeDocument/2006/relationships/hyperlink" Target="http://www.bom.gov.au/jsp/ncc/cdio/weatherData/av?p_display_type=dailyDataFile&amp;p_nccObsCode=122&amp;p_stn_num=082039&amp;p_c=-1346074745&amp;p_startYear=1972" TargetMode="External"/><Relationship Id="rId5061" Type="http://schemas.openxmlformats.org/officeDocument/2006/relationships/hyperlink" Target="http://www.bom.gov.au/jsp/ncc/cdio/weatherData/av?p_display_type=dailyDataFile&amp;p_nccObsCode=122&amp;p_stn_num=085072&amp;p_c=-1447444278&amp;p_startYear=1972" TargetMode="External"/><Relationship Id="rId5062" Type="http://schemas.openxmlformats.org/officeDocument/2006/relationships/hyperlink" Target="http://www.bom.gov.au/jsp/ncc/cdio/weatherData/av?p_display_type=dailyDataFile&amp;p_nccObsCode=122&amp;p_stn_num=088109&amp;p_c=-1552634417&amp;p_startYear=1972" TargetMode="External"/><Relationship Id="rId5063" Type="http://schemas.openxmlformats.org/officeDocument/2006/relationships/hyperlink" Target="http://www.bom.gov.au/jsp/ncc/cdio/weatherData/av?p_display_type=dailyDataFile&amp;p_nccObsCode=122&amp;p_stn_num=079080&amp;p_c=-1250724521&amp;p_startYear=1972" TargetMode="External"/><Relationship Id="rId5064" Type="http://schemas.openxmlformats.org/officeDocument/2006/relationships/hyperlink" Target="http://www.bom.gov.au/jsp/ncc/cdio/weatherData/av?p_display_type=dailyDataFile&amp;p_nccObsCode=122&amp;p_stn_num=077042&amp;p_c=-1187089194&amp;p_startYear=1972" TargetMode="External"/><Relationship Id="rId5065" Type="http://schemas.openxmlformats.org/officeDocument/2006/relationships/hyperlink" Target="http://www.bom.gov.au/jsp/ncc/cdio/weatherData/av?p_display_type=dailyDataFile&amp;p_nccObsCode=122&amp;p_stn_num=082053&amp;p_c=-1346534203&amp;p_startYear=1972" TargetMode="External"/><Relationship Id="rId5066" Type="http://schemas.openxmlformats.org/officeDocument/2006/relationships/hyperlink" Target="http://www.bom.gov.au/jsp/ncc/cdio/weatherData/av?p_display_type=dailyDataFile&amp;p_nccObsCode=122&amp;p_stn_num=090082&amp;p_c=-1622948586&amp;p_startYear=1972" TargetMode="External"/><Relationship Id="rId5067" Type="http://schemas.openxmlformats.org/officeDocument/2006/relationships/hyperlink" Target="http://www.bom.gov.au/jsp/ncc/cdio/weatherData/av?p_display_type=dailyDataFile&amp;p_nccObsCode=122&amp;p_stn_num=85096&amp;p_c=-1448261084&amp;p_startYear=1972" TargetMode="External"/><Relationship Id="rId5068" Type="http://schemas.openxmlformats.org/officeDocument/2006/relationships/hyperlink" Target="http://www.bom.gov.au/jsp/ncc/cdio/weatherData/av?p_display_type=dailyDataFile&amp;p_nccObsCode=122&amp;p_stn_num=089085&amp;p_c=-1587221563&amp;p_startYear=1973" TargetMode="External"/><Relationship Id="rId5069" Type="http://schemas.openxmlformats.org/officeDocument/2006/relationships/hyperlink" Target="http://www.bom.gov.au/jsp/ncc/cdio/weatherData/av?p_display_type=dailyDataFile&amp;p_nccObsCode=122&amp;p_stn_num=084108&amp;p_c=-1414825250&amp;p_startYear=1973" TargetMode="External"/><Relationship Id="rId5070" Type="http://schemas.openxmlformats.org/officeDocument/2006/relationships/hyperlink" Target="http://www.bom.gov.au/jsp/ncc/cdio/weatherData/av?p_display_type=dailyDataFile&amp;p_nccObsCode=122&amp;p_stn_num=089002&amp;p_c=-1584265392&amp;p_startYear=1973" TargetMode="External"/><Relationship Id="rId5071" Type="http://schemas.openxmlformats.org/officeDocument/2006/relationships/hyperlink" Target="http://www.bom.gov.au/jsp/ncc/cdio/weatherData/av?p_display_type=dailyDataFile&amp;p_nccObsCode=122&amp;p_stn_num=082002&amp;p_c=-1344859870&amp;p_startYear=1973" TargetMode="External"/><Relationship Id="rId5072" Type="http://schemas.openxmlformats.org/officeDocument/2006/relationships/hyperlink" Target="http://www.bom.gov.au/jsp/ncc/cdio/weatherData/av?p_display_type=dailyDataFile&amp;p_nccObsCode=122&amp;p_stn_num=90015&amp;p_c=-1620534395&amp;p_startYear=1973" TargetMode="External"/><Relationship Id="rId5073" Type="http://schemas.openxmlformats.org/officeDocument/2006/relationships/hyperlink" Target="http://www.bom.gov.au/jsp/ncc/cdio/weatherData/av?p_display_type=dailyDataFile&amp;p_nccObsCode=122&amp;p_stn_num=088110&amp;p_c=-1552668770&amp;p_startYear=1973" TargetMode="External"/><Relationship Id="rId5074" Type="http://schemas.openxmlformats.org/officeDocument/2006/relationships/hyperlink" Target="http://www.bom.gov.au/jsp/ncc/cdio/weatherData/av?p_display_type=dailyDataFile&amp;p_nccObsCode=122&amp;p_stn_num=080015&amp;p_c=-1280474659&amp;p_startYear=1973" TargetMode="External"/><Relationship Id="rId5075" Type="http://schemas.openxmlformats.org/officeDocument/2006/relationships/hyperlink" Target="http://www.bom.gov.au/jsp/ncc/cdio/weatherData/av?p_display_type=dailyDataFile&amp;p_nccObsCode=122&amp;p_stn_num=084016&amp;p_c=-1411732361&amp;p_startYear=1973" TargetMode="External"/><Relationship Id="rId5076" Type="http://schemas.openxmlformats.org/officeDocument/2006/relationships/hyperlink" Target="http://www.bom.gov.au/jsp/ncc/cdio/weatherData/av?p_display_type=dailyDataFile&amp;p_nccObsCode=122&amp;p_stn_num=090044&amp;p_c=-1621579097&amp;p_startYear=1973" TargetMode="External"/><Relationship Id="rId5077" Type="http://schemas.openxmlformats.org/officeDocument/2006/relationships/hyperlink" Target="http://www.bom.gov.au/jsp/ncc/cdio/weatherData/av?p_display_type=dailyDataFile&amp;p_nccObsCode=122&amp;p_stn_num=079023&amp;p_c=-1248921817&amp;p_startYear=1973" TargetMode="External"/><Relationship Id="rId5078" Type="http://schemas.openxmlformats.org/officeDocument/2006/relationships/hyperlink" Target="http://www.bom.gov.au/jsp/ncc/cdio/weatherData/av?p_display_type=dailyDataFile&amp;p_nccObsCode=122&amp;p_stn_num=080023&amp;p_c=-1280731017&amp;p_startYear=1973" TargetMode="External"/><Relationship Id="rId5079" Type="http://schemas.openxmlformats.org/officeDocument/2006/relationships/hyperlink" Target="http://www.bom.gov.au/jsp/ncc/cdio/weatherData/av?p_display_type=dailyDataFile&amp;p_nccObsCode=122&amp;p_stn_num=087031&amp;p_c=-1514874010&amp;p_startYear=1973" TargetMode="External"/><Relationship Id="rId5080" Type="http://schemas.openxmlformats.org/officeDocument/2006/relationships/hyperlink" Target="http://www.bom.gov.au/jsp/ncc/cdio/weatherData/av?p_display_type=dailyDataFile&amp;p_nccObsCode=122&amp;p_stn_num=088043&amp;p_c=-1550309097&amp;p_startYear=1973" TargetMode="External"/><Relationship Id="rId5081" Type="http://schemas.openxmlformats.org/officeDocument/2006/relationships/hyperlink" Target="http://www.bom.gov.au/jsp/ncc/cdio/weatherData/av?p_display_type=dailyDataFile&amp;p_nccObsCode=122&amp;p_stn_num=086071&amp;p_c=-1481638536&amp;p_startYear=1973" TargetMode="External"/><Relationship Id="rId5082" Type="http://schemas.openxmlformats.org/officeDocument/2006/relationships/hyperlink" Target="http://www.bom.gov.au/jsp/ncc/cdio/weatherData/av?p_display_type=dailyDataFile&amp;p_nccObsCode=122&amp;p_stn_num=076031&amp;p_c=-1156137720&amp;p_startYear=1973" TargetMode="External"/><Relationship Id="rId5083" Type="http://schemas.openxmlformats.org/officeDocument/2006/relationships/hyperlink" Target="http://www.bom.gov.au/jsp/ncc/cdio/weatherData/av?p_display_type=dailyDataFile&amp;p_nccObsCode=122&amp;p_stn_num=078031&amp;p_c=-1217762520&amp;p_startYear=1973" TargetMode="External"/><Relationship Id="rId5084" Type="http://schemas.openxmlformats.org/officeDocument/2006/relationships/hyperlink" Target="http://www.bom.gov.au/jsp/ncc/cdio/weatherData/av?p_display_type=dailyDataFile&amp;p_nccObsCode=122&amp;p_stn_num=083025&amp;p_c=-1378625252&amp;p_startYear=1973" TargetMode="External"/><Relationship Id="rId5085" Type="http://schemas.openxmlformats.org/officeDocument/2006/relationships/hyperlink" Target="http://www.bom.gov.au/jsp/ncc/cdio/weatherData/av?p_display_type=dailyDataFile&amp;p_nccObsCode=122&amp;p_stn_num=082039&amp;p_c=-1346074745&amp;p_startYear=1973" TargetMode="External"/><Relationship Id="rId5086" Type="http://schemas.openxmlformats.org/officeDocument/2006/relationships/hyperlink" Target="http://www.bom.gov.au/jsp/ncc/cdio/weatherData/av?p_display_type=dailyDataFile&amp;p_nccObsCode=122&amp;p_stn_num=085072&amp;p_c=-1447444278&amp;p_startYear=1973" TargetMode="External"/><Relationship Id="rId5087" Type="http://schemas.openxmlformats.org/officeDocument/2006/relationships/hyperlink" Target="http://www.bom.gov.au/jsp/ncc/cdio/weatherData/av?p_display_type=dailyDataFile&amp;p_nccObsCode=122&amp;p_stn_num=088109&amp;p_c=-1552634417&amp;p_startYear=1973" TargetMode="External"/><Relationship Id="rId5088" Type="http://schemas.openxmlformats.org/officeDocument/2006/relationships/hyperlink" Target="http://www.bom.gov.au/jsp/ncc/cdio/weatherData/av?p_display_type=dailyDataFile&amp;p_nccObsCode=122&amp;p_stn_num=079080&amp;p_c=-1250724521&amp;p_startYear=1973" TargetMode="External"/><Relationship Id="rId5089" Type="http://schemas.openxmlformats.org/officeDocument/2006/relationships/hyperlink" Target="http://www.bom.gov.au/jsp/ncc/cdio/weatherData/av?p_display_type=dailyDataFile&amp;p_nccObsCode=122&amp;p_stn_num=077042&amp;p_c=-1187089194&amp;p_startYear=1973" TargetMode="External"/><Relationship Id="rId5090" Type="http://schemas.openxmlformats.org/officeDocument/2006/relationships/hyperlink" Target="http://www.bom.gov.au/jsp/ncc/cdio/weatherData/av?p_display_type=dailyDataFile&amp;p_nccObsCode=122&amp;p_stn_num=082053&amp;p_c=-1346534203&amp;p_startYear=1973" TargetMode="External"/><Relationship Id="rId5091" Type="http://schemas.openxmlformats.org/officeDocument/2006/relationships/hyperlink" Target="http://www.bom.gov.au/jsp/ncc/cdio/weatherData/av?p_display_type=dailyDataFile&amp;p_nccObsCode=122&amp;p_stn_num=090082&amp;p_c=-1622948586&amp;p_startYear=1973" TargetMode="External"/><Relationship Id="rId5092" Type="http://schemas.openxmlformats.org/officeDocument/2006/relationships/hyperlink" Target="http://www.bom.gov.au/jsp/ncc/cdio/weatherData/av?p_display_type=dailyDataFile&amp;p_nccObsCode=122&amp;p_stn_num=85096&amp;p_c=-1448261084&amp;p_startYear=1973" TargetMode="External"/><Relationship Id="rId5093" Type="http://schemas.openxmlformats.org/officeDocument/2006/relationships/hyperlink" Target="http://www.bom.gov.au/jsp/ncc/cdio/weatherData/av?p_display_type=dailyDataFile&amp;p_nccObsCode=122&amp;p_stn_num=089085&amp;p_c=-1587221563&amp;p_startYear=1974" TargetMode="External"/><Relationship Id="rId5094" Type="http://schemas.openxmlformats.org/officeDocument/2006/relationships/hyperlink" Target="http://www.bom.gov.au/jsp/ncc/cdio/weatherData/av?p_display_type=dailyDataFile&amp;p_nccObsCode=122&amp;p_stn_num=084108&amp;p_c=-1414825250&amp;p_startYear=1974" TargetMode="External"/><Relationship Id="rId5095" Type="http://schemas.openxmlformats.org/officeDocument/2006/relationships/hyperlink" Target="http://www.bom.gov.au/jsp/ncc/cdio/weatherData/av?p_display_type=dailyDataFile&amp;p_nccObsCode=122&amp;p_stn_num=089002&amp;p_c=-1584265392&amp;p_startYear=1974" TargetMode="External"/><Relationship Id="rId5096" Type="http://schemas.openxmlformats.org/officeDocument/2006/relationships/hyperlink" Target="http://www.bom.gov.au/jsp/ncc/cdio/weatherData/av?p_display_type=dailyDataFile&amp;p_nccObsCode=122&amp;p_stn_num=082002&amp;p_c=-1344859870&amp;p_startYear=1974" TargetMode="External"/><Relationship Id="rId5097" Type="http://schemas.openxmlformats.org/officeDocument/2006/relationships/hyperlink" Target="http://www.bom.gov.au/jsp/ncc/cdio/weatherData/av?p_display_type=dailyDataFile&amp;p_nccObsCode=122&amp;p_stn_num=90015&amp;p_c=-1620534395&amp;p_startYear=1974" TargetMode="External"/><Relationship Id="rId5098" Type="http://schemas.openxmlformats.org/officeDocument/2006/relationships/hyperlink" Target="http://www.bom.gov.au/jsp/ncc/cdio/weatherData/av?p_display_type=dailyDataFile&amp;p_nccObsCode=122&amp;p_stn_num=088110&amp;p_c=-1552668770&amp;p_startYear=1974" TargetMode="External"/><Relationship Id="rId5099" Type="http://schemas.openxmlformats.org/officeDocument/2006/relationships/hyperlink" Target="http://www.bom.gov.au/jsp/ncc/cdio/weatherData/av?p_display_type=dailyDataFile&amp;p_nccObsCode=122&amp;p_stn_num=080015&amp;p_c=-1280474659&amp;p_startYear=1974" TargetMode="External"/><Relationship Id="rId5100" Type="http://schemas.openxmlformats.org/officeDocument/2006/relationships/hyperlink" Target="http://www.bom.gov.au/jsp/ncc/cdio/weatherData/av?p_display_type=dailyDataFile&amp;p_nccObsCode=122&amp;p_stn_num=084016&amp;p_c=-1411732361&amp;p_startYear=1974" TargetMode="External"/><Relationship Id="rId5101" Type="http://schemas.openxmlformats.org/officeDocument/2006/relationships/hyperlink" Target="http://www.bom.gov.au/jsp/ncc/cdio/weatherData/av?p_display_type=dailyDataFile&amp;p_nccObsCode=122&amp;p_stn_num=090044&amp;p_c=-1621579097&amp;p_startYear=1974" TargetMode="External"/><Relationship Id="rId5102" Type="http://schemas.openxmlformats.org/officeDocument/2006/relationships/hyperlink" Target="http://www.bom.gov.au/jsp/ncc/cdio/weatherData/av?p_display_type=dailyDataFile&amp;p_nccObsCode=122&amp;p_stn_num=079023&amp;p_c=-1248921817&amp;p_startYear=1974" TargetMode="External"/><Relationship Id="rId5103" Type="http://schemas.openxmlformats.org/officeDocument/2006/relationships/hyperlink" Target="http://www.bom.gov.au/jsp/ncc/cdio/weatherData/av?p_display_type=dailyDataFile&amp;p_nccObsCode=122&amp;p_stn_num=080023&amp;p_c=-1280731017&amp;p_startYear=1974" TargetMode="External"/><Relationship Id="rId5104" Type="http://schemas.openxmlformats.org/officeDocument/2006/relationships/hyperlink" Target="http://www.bom.gov.au/jsp/ncc/cdio/weatherData/av?p_display_type=dailyDataFile&amp;p_nccObsCode=122&amp;p_stn_num=087031&amp;p_c=-1514874010&amp;p_startYear=1974" TargetMode="External"/><Relationship Id="rId5105" Type="http://schemas.openxmlformats.org/officeDocument/2006/relationships/hyperlink" Target="http://www.bom.gov.au/jsp/ncc/cdio/weatherData/av?p_display_type=dailyDataFile&amp;p_nccObsCode=122&amp;p_stn_num=088043&amp;p_c=-1550309097&amp;p_startYear=1974" TargetMode="External"/><Relationship Id="rId5106" Type="http://schemas.openxmlformats.org/officeDocument/2006/relationships/hyperlink" Target="http://www.bom.gov.au/jsp/ncc/cdio/weatherData/av?p_display_type=dailyDataFile&amp;p_nccObsCode=122&amp;p_stn_num=086071&amp;p_c=-1481638536&amp;p_startYear=1974" TargetMode="External"/><Relationship Id="rId5107" Type="http://schemas.openxmlformats.org/officeDocument/2006/relationships/hyperlink" Target="http://www.bom.gov.au/jsp/ncc/cdio/weatherData/av?p_display_type=dailyDataFile&amp;p_nccObsCode=122&amp;p_stn_num=076031&amp;p_c=-1156137720&amp;p_startYear=1974" TargetMode="External"/><Relationship Id="rId5108" Type="http://schemas.openxmlformats.org/officeDocument/2006/relationships/hyperlink" Target="http://www.bom.gov.au/jsp/ncc/cdio/weatherData/av?p_display_type=dailyDataFile&amp;p_nccObsCode=122&amp;p_stn_num=078031&amp;p_c=-1217762520&amp;p_startYear=1974" TargetMode="External"/><Relationship Id="rId5109" Type="http://schemas.openxmlformats.org/officeDocument/2006/relationships/hyperlink" Target="http://www.bom.gov.au/jsp/ncc/cdio/weatherData/av?p_display_type=dailyDataFile&amp;p_nccObsCode=122&amp;p_stn_num=083025&amp;p_c=-1378625252&amp;p_startYear=1974" TargetMode="External"/><Relationship Id="rId5110" Type="http://schemas.openxmlformats.org/officeDocument/2006/relationships/hyperlink" Target="http://www.bom.gov.au/jsp/ncc/cdio/weatherData/av?p_display_type=dailyDataFile&amp;p_nccObsCode=122&amp;p_stn_num=082039&amp;p_c=-1346074745&amp;p_startYear=1974" TargetMode="External"/><Relationship Id="rId5111" Type="http://schemas.openxmlformats.org/officeDocument/2006/relationships/hyperlink" Target="http://www.bom.gov.au/jsp/ncc/cdio/weatherData/av?p_display_type=dailyDataFile&amp;p_nccObsCode=122&amp;p_stn_num=085072&amp;p_c=-1447444278&amp;p_startYear=1974" TargetMode="External"/><Relationship Id="rId5112" Type="http://schemas.openxmlformats.org/officeDocument/2006/relationships/hyperlink" Target="http://www.bom.gov.au/jsp/ncc/cdio/weatherData/av?p_display_type=dailyDataFile&amp;p_nccObsCode=122&amp;p_stn_num=088109&amp;p_c=-1552634417&amp;p_startYear=1974" TargetMode="External"/><Relationship Id="rId5113" Type="http://schemas.openxmlformats.org/officeDocument/2006/relationships/hyperlink" Target="http://www.bom.gov.au/jsp/ncc/cdio/weatherData/av?p_display_type=dailyDataFile&amp;p_nccObsCode=122&amp;p_stn_num=079080&amp;p_c=-1250724521&amp;p_startYear=1974" TargetMode="External"/><Relationship Id="rId5114" Type="http://schemas.openxmlformats.org/officeDocument/2006/relationships/hyperlink" Target="http://www.bom.gov.au/jsp/ncc/cdio/weatherData/av?p_display_type=dailyDataFile&amp;p_nccObsCode=122&amp;p_stn_num=077042&amp;p_c=-1187089194&amp;p_startYear=1974" TargetMode="External"/><Relationship Id="rId5115" Type="http://schemas.openxmlformats.org/officeDocument/2006/relationships/hyperlink" Target="http://www.bom.gov.au/jsp/ncc/cdio/weatherData/av?p_display_type=dailyDataFile&amp;p_nccObsCode=122&amp;p_stn_num=082053&amp;p_c=-1346534203&amp;p_startYear=1974" TargetMode="External"/><Relationship Id="rId5116" Type="http://schemas.openxmlformats.org/officeDocument/2006/relationships/hyperlink" Target="http://www.bom.gov.au/jsp/ncc/cdio/weatherData/av?p_display_type=dailyDataFile&amp;p_nccObsCode=122&amp;p_stn_num=090082&amp;p_c=-1622948586&amp;p_startYear=1974" TargetMode="External"/><Relationship Id="rId5117" Type="http://schemas.openxmlformats.org/officeDocument/2006/relationships/hyperlink" Target="http://www.bom.gov.au/jsp/ncc/cdio/weatherData/av?p_display_type=dailyDataFile&amp;p_nccObsCode=122&amp;p_stn_num=85096&amp;p_c=-1448261084&amp;p_startYear=1974" TargetMode="External"/><Relationship Id="rId5118" Type="http://schemas.openxmlformats.org/officeDocument/2006/relationships/hyperlink" Target="http://www.bom.gov.au/jsp/ncc/cdio/weatherData/av?p_display_type=dailyDataFile&amp;p_nccObsCode=122&amp;p_stn_num=089085&amp;p_c=-1587221563&amp;p_startYear=1975" TargetMode="External"/><Relationship Id="rId5119" Type="http://schemas.openxmlformats.org/officeDocument/2006/relationships/hyperlink" Target="http://www.bom.gov.au/jsp/ncc/cdio/weatherData/av?p_display_type=dailyDataFile&amp;p_nccObsCode=122&amp;p_stn_num=084108&amp;p_c=-1414825250&amp;p_startYear=1975" TargetMode="External"/><Relationship Id="rId5120" Type="http://schemas.openxmlformats.org/officeDocument/2006/relationships/hyperlink" Target="http://www.bom.gov.au/jsp/ncc/cdio/weatherData/av?p_display_type=dailyDataFile&amp;p_nccObsCode=122&amp;p_stn_num=089002&amp;p_c=-1584265392&amp;p_startYear=1975" TargetMode="External"/><Relationship Id="rId5121" Type="http://schemas.openxmlformats.org/officeDocument/2006/relationships/hyperlink" Target="http://www.bom.gov.au/jsp/ncc/cdio/weatherData/av?p_display_type=dailyDataFile&amp;p_nccObsCode=122&amp;p_stn_num=082002&amp;p_c=-1344859870&amp;p_startYear=1975" TargetMode="External"/><Relationship Id="rId5122" Type="http://schemas.openxmlformats.org/officeDocument/2006/relationships/hyperlink" Target="http://www.bom.gov.au/jsp/ncc/cdio/weatherData/av?p_display_type=dailyDataFile&amp;p_nccObsCode=122&amp;p_stn_num=90015&amp;p_c=-1620534395&amp;p_startYear=1975" TargetMode="External"/><Relationship Id="rId5123" Type="http://schemas.openxmlformats.org/officeDocument/2006/relationships/hyperlink" Target="http://www.bom.gov.au/jsp/ncc/cdio/weatherData/av?p_display_type=dailyDataFile&amp;p_nccObsCode=122&amp;p_stn_num=088110&amp;p_c=-1552668770&amp;p_startYear=1975" TargetMode="External"/><Relationship Id="rId5124" Type="http://schemas.openxmlformats.org/officeDocument/2006/relationships/hyperlink" Target="http://www.bom.gov.au/jsp/ncc/cdio/weatherData/av?p_display_type=dailyDataFile&amp;p_nccObsCode=122&amp;p_stn_num=080015&amp;p_c=-1280474659&amp;p_startYear=1975" TargetMode="External"/><Relationship Id="rId5125" Type="http://schemas.openxmlformats.org/officeDocument/2006/relationships/hyperlink" Target="http://www.bom.gov.au/jsp/ncc/cdio/weatherData/av?p_display_type=dailyDataFile&amp;p_nccObsCode=122&amp;p_stn_num=084016&amp;p_c=-1411732361&amp;p_startYear=1975" TargetMode="External"/><Relationship Id="rId5126" Type="http://schemas.openxmlformats.org/officeDocument/2006/relationships/hyperlink" Target="http://www.bom.gov.au/jsp/ncc/cdio/weatherData/av?p_display_type=dailyDataFile&amp;p_nccObsCode=122&amp;p_stn_num=090044&amp;p_c=-1621579097&amp;p_startYear=1975" TargetMode="External"/><Relationship Id="rId5127" Type="http://schemas.openxmlformats.org/officeDocument/2006/relationships/hyperlink" Target="http://www.bom.gov.au/jsp/ncc/cdio/weatherData/av?p_display_type=dailyDataFile&amp;p_nccObsCode=122&amp;p_stn_num=079023&amp;p_c=-1248921817&amp;p_startYear=1975" TargetMode="External"/><Relationship Id="rId5128" Type="http://schemas.openxmlformats.org/officeDocument/2006/relationships/hyperlink" Target="http://www.bom.gov.au/jsp/ncc/cdio/weatherData/av?p_display_type=dailyDataFile&amp;p_nccObsCode=122&amp;p_stn_num=080023&amp;p_c=-1280731017&amp;p_startYear=1975" TargetMode="External"/><Relationship Id="rId5129" Type="http://schemas.openxmlformats.org/officeDocument/2006/relationships/hyperlink" Target="http://www.bom.gov.au/jsp/ncc/cdio/weatherData/av?p_display_type=dailyDataFile&amp;p_nccObsCode=122&amp;p_stn_num=087031&amp;p_c=-1514874010&amp;p_startYear=1975" TargetMode="External"/><Relationship Id="rId5130" Type="http://schemas.openxmlformats.org/officeDocument/2006/relationships/hyperlink" Target="http://www.bom.gov.au/jsp/ncc/cdio/weatherData/av?p_display_type=dailyDataFile&amp;p_nccObsCode=122&amp;p_stn_num=088043&amp;p_c=-1550309097&amp;p_startYear=1975" TargetMode="External"/><Relationship Id="rId5131" Type="http://schemas.openxmlformats.org/officeDocument/2006/relationships/hyperlink" Target="http://www.bom.gov.au/jsp/ncc/cdio/weatherData/av?p_display_type=dailyDataFile&amp;p_nccObsCode=122&amp;p_stn_num=086071&amp;p_c=-1481638536&amp;p_startYear=1975" TargetMode="External"/><Relationship Id="rId5132" Type="http://schemas.openxmlformats.org/officeDocument/2006/relationships/hyperlink" Target="http://www.bom.gov.au/jsp/ncc/cdio/weatherData/av?p_display_type=dailyDataFile&amp;p_nccObsCode=122&amp;p_stn_num=076031&amp;p_c=-1156137720&amp;p_startYear=1975" TargetMode="External"/><Relationship Id="rId5133" Type="http://schemas.openxmlformats.org/officeDocument/2006/relationships/hyperlink" Target="http://www.bom.gov.au/jsp/ncc/cdio/weatherData/av?p_display_type=dailyDataFile&amp;p_nccObsCode=122&amp;p_stn_num=078031&amp;p_c=-1217762520&amp;p_startYear=1975" TargetMode="External"/><Relationship Id="rId5134" Type="http://schemas.openxmlformats.org/officeDocument/2006/relationships/hyperlink" Target="http://www.bom.gov.au/jsp/ncc/cdio/weatherData/av?p_display_type=dailyDataFile&amp;p_nccObsCode=122&amp;p_stn_num=083025&amp;p_c=-1378625252&amp;p_startYear=1975" TargetMode="External"/><Relationship Id="rId5135" Type="http://schemas.openxmlformats.org/officeDocument/2006/relationships/hyperlink" Target="http://www.bom.gov.au/jsp/ncc/cdio/weatherData/av?p_display_type=dailyDataFile&amp;p_nccObsCode=122&amp;p_stn_num=082039&amp;p_c=-1346074745&amp;p_startYear=1975" TargetMode="External"/><Relationship Id="rId5136" Type="http://schemas.openxmlformats.org/officeDocument/2006/relationships/hyperlink" Target="http://www.bom.gov.au/jsp/ncc/cdio/weatherData/av?p_display_type=dailyDataFile&amp;p_nccObsCode=122&amp;p_stn_num=085072&amp;p_c=-1447444278&amp;p_startYear=1975" TargetMode="External"/><Relationship Id="rId5137" Type="http://schemas.openxmlformats.org/officeDocument/2006/relationships/hyperlink" Target="http://www.bom.gov.au/jsp/ncc/cdio/weatherData/av?p_display_type=dailyDataFile&amp;p_nccObsCode=122&amp;p_stn_num=088109&amp;p_c=-1552634417&amp;p_startYear=1975" TargetMode="External"/><Relationship Id="rId5138" Type="http://schemas.openxmlformats.org/officeDocument/2006/relationships/hyperlink" Target="http://www.bom.gov.au/jsp/ncc/cdio/weatherData/av?p_display_type=dailyDataFile&amp;p_nccObsCode=122&amp;p_stn_num=079080&amp;p_c=-1250724521&amp;p_startYear=1975" TargetMode="External"/><Relationship Id="rId5139" Type="http://schemas.openxmlformats.org/officeDocument/2006/relationships/hyperlink" Target="http://www.bom.gov.au/jsp/ncc/cdio/weatherData/av?p_display_type=dailyDataFile&amp;p_nccObsCode=122&amp;p_stn_num=077042&amp;p_c=-1187089194&amp;p_startYear=1975" TargetMode="External"/><Relationship Id="rId5140" Type="http://schemas.openxmlformats.org/officeDocument/2006/relationships/hyperlink" Target="http://www.bom.gov.au/jsp/ncc/cdio/weatherData/av?p_display_type=dailyDataFile&amp;p_nccObsCode=122&amp;p_stn_num=082053&amp;p_c=-1346534203&amp;p_startYear=1975" TargetMode="External"/><Relationship Id="rId5141" Type="http://schemas.openxmlformats.org/officeDocument/2006/relationships/hyperlink" Target="http://www.bom.gov.au/jsp/ncc/cdio/weatherData/av?p_display_type=dailyDataFile&amp;p_nccObsCode=122&amp;p_stn_num=090082&amp;p_c=-1622948586&amp;p_startYear=1975" TargetMode="External"/><Relationship Id="rId5142" Type="http://schemas.openxmlformats.org/officeDocument/2006/relationships/hyperlink" Target="http://www.bom.gov.au/jsp/ncc/cdio/weatherData/av?p_display_type=dailyDataFile&amp;p_nccObsCode=122&amp;p_stn_num=85096&amp;p_c=-1448261084&amp;p_startYear=1975" TargetMode="External"/><Relationship Id="rId5143" Type="http://schemas.openxmlformats.org/officeDocument/2006/relationships/hyperlink" Target="http://www.bom.gov.au/jsp/ncc/cdio/weatherData/av?p_display_type=dailyDataFile&amp;p_nccObsCode=122&amp;p_stn_num=089085&amp;p_c=-1587221563&amp;p_startYear=1976" TargetMode="External"/><Relationship Id="rId5144" Type="http://schemas.openxmlformats.org/officeDocument/2006/relationships/hyperlink" Target="http://www.bom.gov.au/jsp/ncc/cdio/weatherData/av?p_display_type=dailyDataFile&amp;p_nccObsCode=122&amp;p_stn_num=084108&amp;p_c=-1414825250&amp;p_startYear=1976" TargetMode="External"/><Relationship Id="rId5145" Type="http://schemas.openxmlformats.org/officeDocument/2006/relationships/hyperlink" Target="http://www.bom.gov.au/jsp/ncc/cdio/weatherData/av?p_display_type=dailyDataFile&amp;p_nccObsCode=122&amp;p_stn_num=089002&amp;p_c=-1584265392&amp;p_startYear=1976" TargetMode="External"/><Relationship Id="rId5146" Type="http://schemas.openxmlformats.org/officeDocument/2006/relationships/hyperlink" Target="http://www.bom.gov.au/jsp/ncc/cdio/weatherData/av?p_display_type=dailyDataFile&amp;p_nccObsCode=122&amp;p_stn_num=082002&amp;p_c=-1344859870&amp;p_startYear=1976" TargetMode="External"/><Relationship Id="rId5147" Type="http://schemas.openxmlformats.org/officeDocument/2006/relationships/hyperlink" Target="http://www.bom.gov.au/jsp/ncc/cdio/weatherData/av?p_display_type=dailyDataFile&amp;p_nccObsCode=122&amp;p_stn_num=90015&amp;p_c=-1620534395&amp;p_startYear=1976" TargetMode="External"/><Relationship Id="rId5148" Type="http://schemas.openxmlformats.org/officeDocument/2006/relationships/hyperlink" Target="http://www.bom.gov.au/jsp/ncc/cdio/weatherData/av?p_display_type=dailyDataFile&amp;p_nccObsCode=122&amp;p_stn_num=088110&amp;p_c=-1552668770&amp;p_startYear=1976" TargetMode="External"/><Relationship Id="rId5149" Type="http://schemas.openxmlformats.org/officeDocument/2006/relationships/hyperlink" Target="http://www.bom.gov.au/jsp/ncc/cdio/weatherData/av?p_display_type=dailyDataFile&amp;p_nccObsCode=122&amp;p_stn_num=080015&amp;p_c=-1280474659&amp;p_startYear=1976" TargetMode="External"/><Relationship Id="rId5150" Type="http://schemas.openxmlformats.org/officeDocument/2006/relationships/hyperlink" Target="http://www.bom.gov.au/jsp/ncc/cdio/weatherData/av?p_display_type=dailyDataFile&amp;p_nccObsCode=122&amp;p_stn_num=084016&amp;p_c=-1411732361&amp;p_startYear=1976" TargetMode="External"/><Relationship Id="rId5151" Type="http://schemas.openxmlformats.org/officeDocument/2006/relationships/hyperlink" Target="http://www.bom.gov.au/jsp/ncc/cdio/weatherData/av?p_display_type=dailyDataFile&amp;p_nccObsCode=122&amp;p_stn_num=090044&amp;p_c=-1621579097&amp;p_startYear=1976" TargetMode="External"/><Relationship Id="rId5152" Type="http://schemas.openxmlformats.org/officeDocument/2006/relationships/hyperlink" Target="http://www.bom.gov.au/jsp/ncc/cdio/weatherData/av?p_display_type=dailyDataFile&amp;p_nccObsCode=122&amp;p_stn_num=079023&amp;p_c=-1248921817&amp;p_startYear=1976" TargetMode="External"/><Relationship Id="rId5153" Type="http://schemas.openxmlformats.org/officeDocument/2006/relationships/hyperlink" Target="http://www.bom.gov.au/jsp/ncc/cdio/weatherData/av?p_display_type=dailyDataFile&amp;p_nccObsCode=122&amp;p_stn_num=080023&amp;p_c=-1280731017&amp;p_startYear=1976" TargetMode="External"/><Relationship Id="rId5154" Type="http://schemas.openxmlformats.org/officeDocument/2006/relationships/hyperlink" Target="http://www.bom.gov.au/jsp/ncc/cdio/weatherData/av?p_display_type=dailyDataFile&amp;p_nccObsCode=122&amp;p_stn_num=087031&amp;p_c=-1514874010&amp;p_startYear=1976" TargetMode="External"/><Relationship Id="rId5155" Type="http://schemas.openxmlformats.org/officeDocument/2006/relationships/hyperlink" Target="http://www.bom.gov.au/jsp/ncc/cdio/weatherData/av?p_display_type=dailyDataFile&amp;p_nccObsCode=122&amp;p_stn_num=088043&amp;p_c=-1550309097&amp;p_startYear=1976" TargetMode="External"/><Relationship Id="rId5156" Type="http://schemas.openxmlformats.org/officeDocument/2006/relationships/hyperlink" Target="http://www.bom.gov.au/jsp/ncc/cdio/weatherData/av?p_display_type=dailyDataFile&amp;p_nccObsCode=122&amp;p_stn_num=086071&amp;p_c=-1481638536&amp;p_startYear=1976" TargetMode="External"/><Relationship Id="rId5157" Type="http://schemas.openxmlformats.org/officeDocument/2006/relationships/hyperlink" Target="http://www.bom.gov.au/jsp/ncc/cdio/weatherData/av?p_display_type=dailyDataFile&amp;p_nccObsCode=122&amp;p_stn_num=076031&amp;p_c=-1156137720&amp;p_startYear=1976" TargetMode="External"/><Relationship Id="rId5158" Type="http://schemas.openxmlformats.org/officeDocument/2006/relationships/hyperlink" Target="http://www.bom.gov.au/jsp/ncc/cdio/weatherData/av?p_display_type=dailyDataFile&amp;p_nccObsCode=122&amp;p_stn_num=078031&amp;p_c=-1217762520&amp;p_startYear=1976" TargetMode="External"/><Relationship Id="rId5159" Type="http://schemas.openxmlformats.org/officeDocument/2006/relationships/hyperlink" Target="http://www.bom.gov.au/jsp/ncc/cdio/weatherData/av?p_display_type=dailyDataFile&amp;p_nccObsCode=122&amp;p_stn_num=083025&amp;p_c=-1378625252&amp;p_startYear=1976" TargetMode="External"/><Relationship Id="rId5160" Type="http://schemas.openxmlformats.org/officeDocument/2006/relationships/hyperlink" Target="http://www.bom.gov.au/jsp/ncc/cdio/weatherData/av?p_display_type=dailyDataFile&amp;p_nccObsCode=122&amp;p_stn_num=082039&amp;p_c=-1346074745&amp;p_startYear=1976" TargetMode="External"/><Relationship Id="rId5161" Type="http://schemas.openxmlformats.org/officeDocument/2006/relationships/hyperlink" Target="http://www.bom.gov.au/jsp/ncc/cdio/weatherData/av?p_display_type=dailyDataFile&amp;p_nccObsCode=122&amp;p_stn_num=085072&amp;p_c=-1447444278&amp;p_startYear=1976" TargetMode="External"/><Relationship Id="rId5162" Type="http://schemas.openxmlformats.org/officeDocument/2006/relationships/hyperlink" Target="http://www.bom.gov.au/jsp/ncc/cdio/weatherData/av?p_display_type=dailyDataFile&amp;p_nccObsCode=122&amp;p_stn_num=088109&amp;p_c=-1552634417&amp;p_startYear=1976" TargetMode="External"/><Relationship Id="rId5163" Type="http://schemas.openxmlformats.org/officeDocument/2006/relationships/hyperlink" Target="http://www.bom.gov.au/jsp/ncc/cdio/weatherData/av?p_display_type=dailyDataFile&amp;p_nccObsCode=122&amp;p_stn_num=079080&amp;p_c=-1250724521&amp;p_startYear=1976" TargetMode="External"/><Relationship Id="rId5164" Type="http://schemas.openxmlformats.org/officeDocument/2006/relationships/hyperlink" Target="http://www.bom.gov.au/jsp/ncc/cdio/weatherData/av?p_display_type=dailyDataFile&amp;p_nccObsCode=122&amp;p_stn_num=077042&amp;p_c=-1187089194&amp;p_startYear=1976" TargetMode="External"/><Relationship Id="rId5165" Type="http://schemas.openxmlformats.org/officeDocument/2006/relationships/hyperlink" Target="http://www.bom.gov.au/jsp/ncc/cdio/weatherData/av?p_display_type=dailyDataFile&amp;p_nccObsCode=122&amp;p_stn_num=082053&amp;p_c=-1346534203&amp;p_startYear=1976" TargetMode="External"/><Relationship Id="rId5166" Type="http://schemas.openxmlformats.org/officeDocument/2006/relationships/hyperlink" Target="http://www.bom.gov.au/jsp/ncc/cdio/weatherData/av?p_display_type=dailyDataFile&amp;p_nccObsCode=122&amp;p_stn_num=090082&amp;p_c=-1622948586&amp;p_startYear=1976" TargetMode="External"/><Relationship Id="rId5167" Type="http://schemas.openxmlformats.org/officeDocument/2006/relationships/hyperlink" Target="http://www.bom.gov.au/jsp/ncc/cdio/weatherData/av?p_display_type=dailyDataFile&amp;p_nccObsCode=122&amp;p_stn_num=85096&amp;p_c=-1448261084&amp;p_startYear=1976" TargetMode="External"/><Relationship Id="rId5168" Type="http://schemas.openxmlformats.org/officeDocument/2006/relationships/hyperlink" Target="http://www.bom.gov.au/jsp/ncc/cdio/weatherData/av?p_display_type=dailyDataFile&amp;p_nccObsCode=122&amp;p_stn_num=089085&amp;p_c=-1587221563&amp;p_startYear=1977" TargetMode="External"/><Relationship Id="rId5169" Type="http://schemas.openxmlformats.org/officeDocument/2006/relationships/hyperlink" Target="http://www.bom.gov.au/jsp/ncc/cdio/weatherData/av?p_display_type=dailyDataFile&amp;p_nccObsCode=122&amp;p_stn_num=084108&amp;p_c=-1414825250&amp;p_startYear=1977" TargetMode="External"/><Relationship Id="rId5170" Type="http://schemas.openxmlformats.org/officeDocument/2006/relationships/hyperlink" Target="http://www.bom.gov.au/jsp/ncc/cdio/weatherData/av?p_display_type=dailyDataFile&amp;p_nccObsCode=122&amp;p_stn_num=089002&amp;p_c=-1584265392&amp;p_startYear=1977" TargetMode="External"/><Relationship Id="rId5171" Type="http://schemas.openxmlformats.org/officeDocument/2006/relationships/hyperlink" Target="http://www.bom.gov.au/jsp/ncc/cdio/weatherData/av?p_display_type=dailyDataFile&amp;p_nccObsCode=122&amp;p_stn_num=082002&amp;p_c=-1344859870&amp;p_startYear=1977" TargetMode="External"/><Relationship Id="rId5172" Type="http://schemas.openxmlformats.org/officeDocument/2006/relationships/hyperlink" Target="http://www.bom.gov.au/jsp/ncc/cdio/weatherData/av?p_display_type=dailyDataFile&amp;p_nccObsCode=122&amp;p_stn_num=90015&amp;p_c=-1620534395&amp;p_startYear=1977" TargetMode="External"/><Relationship Id="rId5173" Type="http://schemas.openxmlformats.org/officeDocument/2006/relationships/hyperlink" Target="http://www.bom.gov.au/jsp/ncc/cdio/weatherData/av?p_display_type=dailyDataFile&amp;p_nccObsCode=122&amp;p_stn_num=088110&amp;p_c=-1552668770&amp;p_startYear=1977" TargetMode="External"/><Relationship Id="rId5174" Type="http://schemas.openxmlformats.org/officeDocument/2006/relationships/hyperlink" Target="http://www.bom.gov.au/jsp/ncc/cdio/weatherData/av?p_display_type=dailyDataFile&amp;p_nccObsCode=122&amp;p_stn_num=080015&amp;p_c=-1280474659&amp;p_startYear=1977" TargetMode="External"/><Relationship Id="rId5175" Type="http://schemas.openxmlformats.org/officeDocument/2006/relationships/hyperlink" Target="http://www.bom.gov.au/jsp/ncc/cdio/weatherData/av?p_display_type=dailyDataFile&amp;p_nccObsCode=122&amp;p_stn_num=084016&amp;p_c=-1411732361&amp;p_startYear=1977" TargetMode="External"/><Relationship Id="rId5176" Type="http://schemas.openxmlformats.org/officeDocument/2006/relationships/hyperlink" Target="http://www.bom.gov.au/jsp/ncc/cdio/weatherData/av?p_display_type=dailyDataFile&amp;p_nccObsCode=122&amp;p_stn_num=090044&amp;p_c=-1621579097&amp;p_startYear=1977" TargetMode="External"/><Relationship Id="rId5177" Type="http://schemas.openxmlformats.org/officeDocument/2006/relationships/hyperlink" Target="http://www.bom.gov.au/jsp/ncc/cdio/weatherData/av?p_display_type=dailyDataFile&amp;p_nccObsCode=122&amp;p_stn_num=079023&amp;p_c=-1248921817&amp;p_startYear=1977" TargetMode="External"/><Relationship Id="rId5178" Type="http://schemas.openxmlformats.org/officeDocument/2006/relationships/hyperlink" Target="http://www.bom.gov.au/jsp/ncc/cdio/weatherData/av?p_display_type=dailyDataFile&amp;p_nccObsCode=122&amp;p_stn_num=080023&amp;p_c=-1280731017&amp;p_startYear=1977" TargetMode="External"/><Relationship Id="rId5179" Type="http://schemas.openxmlformats.org/officeDocument/2006/relationships/hyperlink" Target="http://www.bom.gov.au/jsp/ncc/cdio/weatherData/av?p_display_type=dailyDataFile&amp;p_nccObsCode=122&amp;p_stn_num=087031&amp;p_c=-1514874010&amp;p_startYear=1977" TargetMode="External"/><Relationship Id="rId5180" Type="http://schemas.openxmlformats.org/officeDocument/2006/relationships/hyperlink" Target="http://www.bom.gov.au/jsp/ncc/cdio/weatherData/av?p_display_type=dailyDataFile&amp;p_nccObsCode=122&amp;p_stn_num=088043&amp;p_c=-1550309097&amp;p_startYear=1977" TargetMode="External"/><Relationship Id="rId5181" Type="http://schemas.openxmlformats.org/officeDocument/2006/relationships/hyperlink" Target="http://www.bom.gov.au/jsp/ncc/cdio/weatherData/av?p_display_type=dailyDataFile&amp;p_nccObsCode=122&amp;p_stn_num=086071&amp;p_c=-1481638536&amp;p_startYear=1977" TargetMode="External"/><Relationship Id="rId5182" Type="http://schemas.openxmlformats.org/officeDocument/2006/relationships/hyperlink" Target="http://www.bom.gov.au/jsp/ncc/cdio/weatherData/av?p_display_type=dailyDataFile&amp;p_nccObsCode=122&amp;p_stn_num=076031&amp;p_c=-1156137720&amp;p_startYear=1977" TargetMode="External"/><Relationship Id="rId5183" Type="http://schemas.openxmlformats.org/officeDocument/2006/relationships/hyperlink" Target="http://www.bom.gov.au/jsp/ncc/cdio/weatherData/av?p_display_type=dailyDataFile&amp;p_nccObsCode=122&amp;p_stn_num=078031&amp;p_c=-1217762520&amp;p_startYear=1977" TargetMode="External"/><Relationship Id="rId5184" Type="http://schemas.openxmlformats.org/officeDocument/2006/relationships/hyperlink" Target="http://www.bom.gov.au/jsp/ncc/cdio/weatherData/av?p_display_type=dailyDataFile&amp;p_nccObsCode=122&amp;p_stn_num=083025&amp;p_c=-1378625252&amp;p_startYear=1977" TargetMode="External"/><Relationship Id="rId5185" Type="http://schemas.openxmlformats.org/officeDocument/2006/relationships/hyperlink" Target="http://www.bom.gov.au/jsp/ncc/cdio/weatherData/av?p_display_type=dailyDataFile&amp;p_nccObsCode=122&amp;p_stn_num=082039&amp;p_c=-1346074745&amp;p_startYear=1977" TargetMode="External"/><Relationship Id="rId5186" Type="http://schemas.openxmlformats.org/officeDocument/2006/relationships/hyperlink" Target="http://www.bom.gov.au/jsp/ncc/cdio/weatherData/av?p_display_type=dailyDataFile&amp;p_nccObsCode=122&amp;p_stn_num=085072&amp;p_c=-1447444278&amp;p_startYear=1977" TargetMode="External"/><Relationship Id="rId5187" Type="http://schemas.openxmlformats.org/officeDocument/2006/relationships/hyperlink" Target="http://www.bom.gov.au/jsp/ncc/cdio/weatherData/av?p_display_type=dailyDataFile&amp;p_nccObsCode=122&amp;p_stn_num=088109&amp;p_c=-1552634417&amp;p_startYear=1977" TargetMode="External"/><Relationship Id="rId5188" Type="http://schemas.openxmlformats.org/officeDocument/2006/relationships/hyperlink" Target="http://www.bom.gov.au/jsp/ncc/cdio/weatherData/av?p_display_type=dailyDataFile&amp;p_nccObsCode=122&amp;p_stn_num=079080&amp;p_c=-1250724521&amp;p_startYear=1977" TargetMode="External"/><Relationship Id="rId5189" Type="http://schemas.openxmlformats.org/officeDocument/2006/relationships/hyperlink" Target="http://www.bom.gov.au/jsp/ncc/cdio/weatherData/av?p_display_type=dailyDataFile&amp;p_nccObsCode=122&amp;p_stn_num=077042&amp;p_c=-1187089194&amp;p_startYear=1977" TargetMode="External"/><Relationship Id="rId5190" Type="http://schemas.openxmlformats.org/officeDocument/2006/relationships/hyperlink" Target="http://www.bom.gov.au/jsp/ncc/cdio/weatherData/av?p_display_type=dailyDataFile&amp;p_nccObsCode=122&amp;p_stn_num=082053&amp;p_c=-1346534203&amp;p_startYear=1977" TargetMode="External"/><Relationship Id="rId5191" Type="http://schemas.openxmlformats.org/officeDocument/2006/relationships/hyperlink" Target="http://www.bom.gov.au/jsp/ncc/cdio/weatherData/av?p_display_type=dailyDataFile&amp;p_nccObsCode=122&amp;p_stn_num=090082&amp;p_c=-1622948586&amp;p_startYear=1977" TargetMode="External"/><Relationship Id="rId5192" Type="http://schemas.openxmlformats.org/officeDocument/2006/relationships/hyperlink" Target="http://www.bom.gov.au/jsp/ncc/cdio/weatherData/av?p_display_type=dailyDataFile&amp;p_nccObsCode=122&amp;p_stn_num=85096&amp;p_c=-1448261084&amp;p_startYear=1977" TargetMode="External"/><Relationship Id="rId5193" Type="http://schemas.openxmlformats.org/officeDocument/2006/relationships/hyperlink" Target="http://www.bom.gov.au/jsp/ncc/cdio/weatherData/av?p_display_type=dailyDataFile&amp;p_nccObsCode=122&amp;p_stn_num=089085&amp;p_c=-1587221563&amp;p_startYear=1978" TargetMode="External"/><Relationship Id="rId5194" Type="http://schemas.openxmlformats.org/officeDocument/2006/relationships/hyperlink" Target="http://www.bom.gov.au/jsp/ncc/cdio/weatherData/av?p_display_type=dailyDataFile&amp;p_nccObsCode=122&amp;p_stn_num=084108&amp;p_c=-1414825250&amp;p_startYear=1978" TargetMode="External"/><Relationship Id="rId5195" Type="http://schemas.openxmlformats.org/officeDocument/2006/relationships/hyperlink" Target="http://www.bom.gov.au/jsp/ncc/cdio/weatherData/av?p_display_type=dailyDataFile&amp;p_nccObsCode=122&amp;p_stn_num=089002&amp;p_c=-1584265392&amp;p_startYear=1978" TargetMode="External"/><Relationship Id="rId5196" Type="http://schemas.openxmlformats.org/officeDocument/2006/relationships/hyperlink" Target="http://www.bom.gov.au/jsp/ncc/cdio/weatherData/av?p_display_type=dailyDataFile&amp;p_nccObsCode=122&amp;p_stn_num=082002&amp;p_c=-1344859870&amp;p_startYear=1978" TargetMode="External"/><Relationship Id="rId5197" Type="http://schemas.openxmlformats.org/officeDocument/2006/relationships/hyperlink" Target="http://www.bom.gov.au/jsp/ncc/cdio/weatherData/av?p_display_type=dailyDataFile&amp;p_nccObsCode=122&amp;p_stn_num=90015&amp;p_c=-1620534395&amp;p_startYear=1978" TargetMode="External"/><Relationship Id="rId5198" Type="http://schemas.openxmlformats.org/officeDocument/2006/relationships/hyperlink" Target="http://www.bom.gov.au/jsp/ncc/cdio/weatherData/av?p_display_type=dailyDataFile&amp;p_nccObsCode=122&amp;p_stn_num=088110&amp;p_c=-1552668770&amp;p_startYear=1978" TargetMode="External"/><Relationship Id="rId5199" Type="http://schemas.openxmlformats.org/officeDocument/2006/relationships/hyperlink" Target="http://www.bom.gov.au/jsp/ncc/cdio/weatherData/av?p_display_type=dailyDataFile&amp;p_nccObsCode=122&amp;p_stn_num=080015&amp;p_c=-1280474659&amp;p_startYear=1978" TargetMode="External"/><Relationship Id="rId5200" Type="http://schemas.openxmlformats.org/officeDocument/2006/relationships/hyperlink" Target="http://www.bom.gov.au/jsp/ncc/cdio/weatherData/av?p_display_type=dailyDataFile&amp;p_nccObsCode=122&amp;p_stn_num=084016&amp;p_c=-1411732361&amp;p_startYear=1978" TargetMode="External"/><Relationship Id="rId5201" Type="http://schemas.openxmlformats.org/officeDocument/2006/relationships/hyperlink" Target="http://www.bom.gov.au/jsp/ncc/cdio/weatherData/av?p_display_type=dailyDataFile&amp;p_nccObsCode=122&amp;p_stn_num=090044&amp;p_c=-1621579097&amp;p_startYear=1978" TargetMode="External"/><Relationship Id="rId5202" Type="http://schemas.openxmlformats.org/officeDocument/2006/relationships/hyperlink" Target="http://www.bom.gov.au/jsp/ncc/cdio/weatherData/av?p_display_type=dailyDataFile&amp;p_nccObsCode=122&amp;p_stn_num=079023&amp;p_c=-1248921817&amp;p_startYear=1978" TargetMode="External"/><Relationship Id="rId5203" Type="http://schemas.openxmlformats.org/officeDocument/2006/relationships/hyperlink" Target="http://www.bom.gov.au/jsp/ncc/cdio/weatherData/av?p_display_type=dailyDataFile&amp;p_nccObsCode=122&amp;p_stn_num=080023&amp;p_c=-1280731017&amp;p_startYear=1978" TargetMode="External"/><Relationship Id="rId5204" Type="http://schemas.openxmlformats.org/officeDocument/2006/relationships/hyperlink" Target="http://www.bom.gov.au/jsp/ncc/cdio/weatherData/av?p_display_type=dailyDataFile&amp;p_nccObsCode=122&amp;p_stn_num=087031&amp;p_c=-1514874010&amp;p_startYear=1978" TargetMode="External"/><Relationship Id="rId5205" Type="http://schemas.openxmlformats.org/officeDocument/2006/relationships/hyperlink" Target="http://www.bom.gov.au/jsp/ncc/cdio/weatherData/av?p_display_type=dailyDataFile&amp;p_nccObsCode=122&amp;p_stn_num=088043&amp;p_c=-1550309097&amp;p_startYear=1978" TargetMode="External"/><Relationship Id="rId5206" Type="http://schemas.openxmlformats.org/officeDocument/2006/relationships/hyperlink" Target="http://www.bom.gov.au/jsp/ncc/cdio/weatherData/av?p_display_type=dailyDataFile&amp;p_nccObsCode=122&amp;p_stn_num=086071&amp;p_c=-1481638536&amp;p_startYear=1978" TargetMode="External"/><Relationship Id="rId5207" Type="http://schemas.openxmlformats.org/officeDocument/2006/relationships/hyperlink" Target="http://www.bom.gov.au/jsp/ncc/cdio/weatherData/av?p_display_type=dailyDataFile&amp;p_nccObsCode=122&amp;p_stn_num=076031&amp;p_c=-1156137720&amp;p_startYear=1978" TargetMode="External"/><Relationship Id="rId5208" Type="http://schemas.openxmlformats.org/officeDocument/2006/relationships/hyperlink" Target="http://www.bom.gov.au/jsp/ncc/cdio/weatherData/av?p_display_type=dailyDataFile&amp;p_nccObsCode=122&amp;p_stn_num=078031&amp;p_c=-1217762520&amp;p_startYear=1978" TargetMode="External"/><Relationship Id="rId5209" Type="http://schemas.openxmlformats.org/officeDocument/2006/relationships/hyperlink" Target="http://www.bom.gov.au/jsp/ncc/cdio/weatherData/av?p_display_type=dailyDataFile&amp;p_nccObsCode=122&amp;p_stn_num=083025&amp;p_c=-1378625252&amp;p_startYear=1978" TargetMode="External"/><Relationship Id="rId5210" Type="http://schemas.openxmlformats.org/officeDocument/2006/relationships/hyperlink" Target="http://www.bom.gov.au/jsp/ncc/cdio/weatherData/av?p_display_type=dailyDataFile&amp;p_nccObsCode=122&amp;p_stn_num=082039&amp;p_c=-1346074745&amp;p_startYear=1978" TargetMode="External"/><Relationship Id="rId5211" Type="http://schemas.openxmlformats.org/officeDocument/2006/relationships/hyperlink" Target="http://www.bom.gov.au/jsp/ncc/cdio/weatherData/av?p_display_type=dailyDataFile&amp;p_nccObsCode=122&amp;p_stn_num=085072&amp;p_c=-1447444278&amp;p_startYear=1978" TargetMode="External"/><Relationship Id="rId5212" Type="http://schemas.openxmlformats.org/officeDocument/2006/relationships/hyperlink" Target="http://www.bom.gov.au/jsp/ncc/cdio/weatherData/av?p_display_type=dailyDataFile&amp;p_nccObsCode=122&amp;p_stn_num=088109&amp;p_c=-1552634417&amp;p_startYear=1978" TargetMode="External"/><Relationship Id="rId5213" Type="http://schemas.openxmlformats.org/officeDocument/2006/relationships/hyperlink" Target="http://www.bom.gov.au/jsp/ncc/cdio/weatherData/av?p_display_type=dailyDataFile&amp;p_nccObsCode=122&amp;p_stn_num=079080&amp;p_c=-1250724521&amp;p_startYear=1978" TargetMode="External"/><Relationship Id="rId5214" Type="http://schemas.openxmlformats.org/officeDocument/2006/relationships/hyperlink" Target="http://www.bom.gov.au/jsp/ncc/cdio/weatherData/av?p_display_type=dailyDataFile&amp;p_nccObsCode=122&amp;p_stn_num=077042&amp;p_c=-1187089194&amp;p_startYear=1978" TargetMode="External"/><Relationship Id="rId5215" Type="http://schemas.openxmlformats.org/officeDocument/2006/relationships/hyperlink" Target="http://www.bom.gov.au/jsp/ncc/cdio/weatherData/av?p_display_type=dailyDataFile&amp;p_nccObsCode=122&amp;p_stn_num=082053&amp;p_c=-1346534203&amp;p_startYear=1978" TargetMode="External"/><Relationship Id="rId5216" Type="http://schemas.openxmlformats.org/officeDocument/2006/relationships/hyperlink" Target="http://www.bom.gov.au/jsp/ncc/cdio/weatherData/av?p_display_type=dailyDataFile&amp;p_nccObsCode=122&amp;p_stn_num=090082&amp;p_c=-1622948586&amp;p_startYear=1978" TargetMode="External"/><Relationship Id="rId5217" Type="http://schemas.openxmlformats.org/officeDocument/2006/relationships/hyperlink" Target="http://www.bom.gov.au/jsp/ncc/cdio/weatherData/av?p_display_type=dailyDataFile&amp;p_nccObsCode=122&amp;p_stn_num=85096&amp;p_c=-1448261084&amp;p_startYear=1978" TargetMode="External"/><Relationship Id="rId5218" Type="http://schemas.openxmlformats.org/officeDocument/2006/relationships/hyperlink" Target="http://www.bom.gov.au/jsp/ncc/cdio/weatherData/av?p_display_type=dailyDataFile&amp;p_nccObsCode=122&amp;p_stn_num=089085&amp;p_c=-1587221563&amp;p_startYear=1979" TargetMode="External"/><Relationship Id="rId5219" Type="http://schemas.openxmlformats.org/officeDocument/2006/relationships/hyperlink" Target="http://www.bom.gov.au/jsp/ncc/cdio/weatherData/av?p_display_type=dailyDataFile&amp;p_nccObsCode=122&amp;p_stn_num=084108&amp;p_c=-1414825250&amp;p_startYear=1979" TargetMode="External"/><Relationship Id="rId5220" Type="http://schemas.openxmlformats.org/officeDocument/2006/relationships/hyperlink" Target="http://www.bom.gov.au/jsp/ncc/cdio/weatherData/av?p_display_type=dailyDataFile&amp;p_nccObsCode=122&amp;p_stn_num=089002&amp;p_c=-1584265392&amp;p_startYear=1979" TargetMode="External"/><Relationship Id="rId5221" Type="http://schemas.openxmlformats.org/officeDocument/2006/relationships/hyperlink" Target="http://www.bom.gov.au/jsp/ncc/cdio/weatherData/av?p_display_type=dailyDataFile&amp;p_nccObsCode=122&amp;p_stn_num=082002&amp;p_c=-1344859870&amp;p_startYear=1979" TargetMode="External"/><Relationship Id="rId5222" Type="http://schemas.openxmlformats.org/officeDocument/2006/relationships/hyperlink" Target="http://www.bom.gov.au/jsp/ncc/cdio/weatherData/av?p_display_type=dailyDataFile&amp;p_nccObsCode=122&amp;p_stn_num=90015&amp;p_c=-1620534395&amp;p_startYear=1979" TargetMode="External"/><Relationship Id="rId5223" Type="http://schemas.openxmlformats.org/officeDocument/2006/relationships/hyperlink" Target="http://www.bom.gov.au/jsp/ncc/cdio/weatherData/av?p_display_type=dailyDataFile&amp;p_nccObsCode=122&amp;p_stn_num=088110&amp;p_c=-1552668770&amp;p_startYear=1979" TargetMode="External"/><Relationship Id="rId5224" Type="http://schemas.openxmlformats.org/officeDocument/2006/relationships/hyperlink" Target="http://www.bom.gov.au/jsp/ncc/cdio/weatherData/av?p_display_type=dailyDataFile&amp;p_nccObsCode=122&amp;p_stn_num=080015&amp;p_c=-1280474659&amp;p_startYear=1979" TargetMode="External"/><Relationship Id="rId5225" Type="http://schemas.openxmlformats.org/officeDocument/2006/relationships/hyperlink" Target="http://www.bom.gov.au/jsp/ncc/cdio/weatherData/av?p_display_type=dailyDataFile&amp;p_nccObsCode=122&amp;p_stn_num=084016&amp;p_c=-1411732361&amp;p_startYear=1979" TargetMode="External"/><Relationship Id="rId5226" Type="http://schemas.openxmlformats.org/officeDocument/2006/relationships/hyperlink" Target="http://www.bom.gov.au/jsp/ncc/cdio/weatherData/av?p_display_type=dailyDataFile&amp;p_nccObsCode=122&amp;p_stn_num=090044&amp;p_c=-1621579097&amp;p_startYear=1979" TargetMode="External"/><Relationship Id="rId5227" Type="http://schemas.openxmlformats.org/officeDocument/2006/relationships/hyperlink" Target="http://www.bom.gov.au/jsp/ncc/cdio/weatherData/av?p_display_type=dailyDataFile&amp;p_nccObsCode=122&amp;p_stn_num=079023&amp;p_c=-1248921817&amp;p_startYear=1979" TargetMode="External"/><Relationship Id="rId5228" Type="http://schemas.openxmlformats.org/officeDocument/2006/relationships/hyperlink" Target="http://www.bom.gov.au/jsp/ncc/cdio/weatherData/av?p_display_type=dailyDataFile&amp;p_nccObsCode=122&amp;p_stn_num=080023&amp;p_c=-1280731017&amp;p_startYear=1979" TargetMode="External"/><Relationship Id="rId5229" Type="http://schemas.openxmlformats.org/officeDocument/2006/relationships/hyperlink" Target="http://www.bom.gov.au/jsp/ncc/cdio/weatherData/av?p_display_type=dailyDataFile&amp;p_nccObsCode=122&amp;p_stn_num=087031&amp;p_c=-1514874010&amp;p_startYear=1979" TargetMode="External"/><Relationship Id="rId5230" Type="http://schemas.openxmlformats.org/officeDocument/2006/relationships/hyperlink" Target="http://www.bom.gov.au/jsp/ncc/cdio/weatherData/av?p_display_type=dailyDataFile&amp;p_nccObsCode=122&amp;p_stn_num=088043&amp;p_c=-1550309097&amp;p_startYear=1979" TargetMode="External"/><Relationship Id="rId5231" Type="http://schemas.openxmlformats.org/officeDocument/2006/relationships/hyperlink" Target="http://www.bom.gov.au/jsp/ncc/cdio/weatherData/av?p_display_type=dailyDataFile&amp;p_nccObsCode=122&amp;p_stn_num=086071&amp;p_c=-1481638536&amp;p_startYear=1979" TargetMode="External"/><Relationship Id="rId5232" Type="http://schemas.openxmlformats.org/officeDocument/2006/relationships/hyperlink" Target="http://www.bom.gov.au/jsp/ncc/cdio/weatherData/av?p_display_type=dailyDataFile&amp;p_nccObsCode=122&amp;p_stn_num=076031&amp;p_c=-1156137720&amp;p_startYear=1979" TargetMode="External"/><Relationship Id="rId5233" Type="http://schemas.openxmlformats.org/officeDocument/2006/relationships/hyperlink" Target="http://www.bom.gov.au/jsp/ncc/cdio/weatherData/av?p_display_type=dailyDataFile&amp;p_nccObsCode=122&amp;p_stn_num=078031&amp;p_c=-1217762520&amp;p_startYear=1979" TargetMode="External"/><Relationship Id="rId5234" Type="http://schemas.openxmlformats.org/officeDocument/2006/relationships/hyperlink" Target="http://www.bom.gov.au/jsp/ncc/cdio/weatherData/av?p_display_type=dailyDataFile&amp;p_nccObsCode=122&amp;p_stn_num=083025&amp;p_c=-1378625252&amp;p_startYear=1979" TargetMode="External"/><Relationship Id="rId5235" Type="http://schemas.openxmlformats.org/officeDocument/2006/relationships/hyperlink" Target="http://www.bom.gov.au/jsp/ncc/cdio/weatherData/av?p_display_type=dailyDataFile&amp;p_nccObsCode=122&amp;p_stn_num=082039&amp;p_c=-1346074745&amp;p_startYear=1979" TargetMode="External"/><Relationship Id="rId5236" Type="http://schemas.openxmlformats.org/officeDocument/2006/relationships/hyperlink" Target="http://www.bom.gov.au/jsp/ncc/cdio/weatherData/av?p_display_type=dailyDataFile&amp;p_nccObsCode=122&amp;p_stn_num=085072&amp;p_c=-1447444278&amp;p_startYear=1979" TargetMode="External"/><Relationship Id="rId5237" Type="http://schemas.openxmlformats.org/officeDocument/2006/relationships/hyperlink" Target="http://www.bom.gov.au/jsp/ncc/cdio/weatherData/av?p_display_type=dailyDataFile&amp;p_nccObsCode=122&amp;p_stn_num=088109&amp;p_c=-1552634417&amp;p_startYear=1979" TargetMode="External"/><Relationship Id="rId5238" Type="http://schemas.openxmlformats.org/officeDocument/2006/relationships/hyperlink" Target="http://www.bom.gov.au/jsp/ncc/cdio/weatherData/av?p_display_type=dailyDataFile&amp;p_nccObsCode=122&amp;p_stn_num=079080&amp;p_c=-1250724521&amp;p_startYear=1979" TargetMode="External"/><Relationship Id="rId5239" Type="http://schemas.openxmlformats.org/officeDocument/2006/relationships/hyperlink" Target="http://www.bom.gov.au/jsp/ncc/cdio/weatherData/av?p_display_type=dailyDataFile&amp;p_nccObsCode=122&amp;p_stn_num=077042&amp;p_c=-1187089194&amp;p_startYear=1979" TargetMode="External"/><Relationship Id="rId5240" Type="http://schemas.openxmlformats.org/officeDocument/2006/relationships/hyperlink" Target="http://www.bom.gov.au/jsp/ncc/cdio/weatherData/av?p_display_type=dailyDataFile&amp;p_nccObsCode=122&amp;p_stn_num=082053&amp;p_c=-1346534203&amp;p_startYear=1979" TargetMode="External"/><Relationship Id="rId5241" Type="http://schemas.openxmlformats.org/officeDocument/2006/relationships/hyperlink" Target="http://www.bom.gov.au/jsp/ncc/cdio/weatherData/av?p_display_type=dailyDataFile&amp;p_nccObsCode=122&amp;p_stn_num=090082&amp;p_c=-1622948586&amp;p_startYear=1979" TargetMode="External"/><Relationship Id="rId5242" Type="http://schemas.openxmlformats.org/officeDocument/2006/relationships/hyperlink" Target="http://www.bom.gov.au/jsp/ncc/cdio/weatherData/av?p_display_type=dailyDataFile&amp;p_nccObsCode=122&amp;p_stn_num=85096&amp;p_c=-1448261084&amp;p_startYear=1979" TargetMode="External"/><Relationship Id="rId5243" Type="http://schemas.openxmlformats.org/officeDocument/2006/relationships/hyperlink" Target="http://www.bom.gov.au/jsp/ncc/cdio/weatherData/av?p_display_type=dailyDataFile&amp;p_nccObsCode=122&amp;p_stn_num=089085&amp;p_c=-1587221563&amp;p_startYear=1980" TargetMode="External"/><Relationship Id="rId5244" Type="http://schemas.openxmlformats.org/officeDocument/2006/relationships/hyperlink" Target="http://www.bom.gov.au/jsp/ncc/cdio/weatherData/av?p_display_type=dailyDataFile&amp;p_nccObsCode=122&amp;p_stn_num=084108&amp;p_c=-1414825250&amp;p_startYear=1980" TargetMode="External"/><Relationship Id="rId5245" Type="http://schemas.openxmlformats.org/officeDocument/2006/relationships/hyperlink" Target="http://www.bom.gov.au/jsp/ncc/cdio/weatherData/av?p_display_type=dailyDataFile&amp;p_nccObsCode=122&amp;p_stn_num=089002&amp;p_c=-1584265392&amp;p_startYear=1980" TargetMode="External"/><Relationship Id="rId5246" Type="http://schemas.openxmlformats.org/officeDocument/2006/relationships/hyperlink" Target="http://www.bom.gov.au/jsp/ncc/cdio/weatherData/av?p_display_type=dailyDataFile&amp;p_nccObsCode=122&amp;p_stn_num=082002&amp;p_c=-1344859870&amp;p_startYear=1980" TargetMode="External"/><Relationship Id="rId5247" Type="http://schemas.openxmlformats.org/officeDocument/2006/relationships/hyperlink" Target="http://www.bom.gov.au/jsp/ncc/cdio/weatherData/av?p_display_type=dailyDataFile&amp;p_nccObsCode=122&amp;p_stn_num=90015&amp;p_c=-1620534395&amp;p_startYear=1980" TargetMode="External"/><Relationship Id="rId5248" Type="http://schemas.openxmlformats.org/officeDocument/2006/relationships/hyperlink" Target="http://www.bom.gov.au/jsp/ncc/cdio/weatherData/av?p_display_type=dailyDataFile&amp;p_nccObsCode=122&amp;p_stn_num=088110&amp;p_c=-1552668770&amp;p_startYear=1980" TargetMode="External"/><Relationship Id="rId5249" Type="http://schemas.openxmlformats.org/officeDocument/2006/relationships/hyperlink" Target="http://www.bom.gov.au/jsp/ncc/cdio/weatherData/av?p_display_type=dailyDataFile&amp;p_nccObsCode=122&amp;p_stn_num=080015&amp;p_c=-1280474659&amp;p_startYear=1980" TargetMode="External"/><Relationship Id="rId5250" Type="http://schemas.openxmlformats.org/officeDocument/2006/relationships/hyperlink" Target="http://www.bom.gov.au/jsp/ncc/cdio/weatherData/av?p_display_type=dailyDataFile&amp;p_nccObsCode=122&amp;p_stn_num=084016&amp;p_c=-1411732361&amp;p_startYear=1980" TargetMode="External"/><Relationship Id="rId5251" Type="http://schemas.openxmlformats.org/officeDocument/2006/relationships/hyperlink" Target="http://www.bom.gov.au/jsp/ncc/cdio/weatherData/av?p_display_type=dailyDataFile&amp;p_nccObsCode=122&amp;p_stn_num=090044&amp;p_c=-1621579097&amp;p_startYear=1980" TargetMode="External"/><Relationship Id="rId5252" Type="http://schemas.openxmlformats.org/officeDocument/2006/relationships/hyperlink" Target="http://www.bom.gov.au/jsp/ncc/cdio/weatherData/av?p_display_type=dailyDataFile&amp;p_nccObsCode=122&amp;p_stn_num=079023&amp;p_c=-1248921817&amp;p_startYear=1980" TargetMode="External"/><Relationship Id="rId5253" Type="http://schemas.openxmlformats.org/officeDocument/2006/relationships/hyperlink" Target="http://www.bom.gov.au/jsp/ncc/cdio/weatherData/av?p_display_type=dailyDataFile&amp;p_nccObsCode=122&amp;p_stn_num=080023&amp;p_c=-1280731017&amp;p_startYear=1980" TargetMode="External"/><Relationship Id="rId5254" Type="http://schemas.openxmlformats.org/officeDocument/2006/relationships/hyperlink" Target="http://www.bom.gov.au/jsp/ncc/cdio/weatherData/av?p_display_type=dailyDataFile&amp;p_nccObsCode=122&amp;p_stn_num=087031&amp;p_c=-1514874010&amp;p_startYear=1980" TargetMode="External"/><Relationship Id="rId5255" Type="http://schemas.openxmlformats.org/officeDocument/2006/relationships/hyperlink" Target="http://www.bom.gov.au/jsp/ncc/cdio/weatherData/av?p_display_type=dailyDataFile&amp;p_nccObsCode=122&amp;p_stn_num=088043&amp;p_c=-1550309097&amp;p_startYear=1980" TargetMode="External"/><Relationship Id="rId5256" Type="http://schemas.openxmlformats.org/officeDocument/2006/relationships/hyperlink" Target="http://www.bom.gov.au/jsp/ncc/cdio/weatherData/av?p_display_type=dailyDataFile&amp;p_nccObsCode=122&amp;p_stn_num=086071&amp;p_c=-1481638536&amp;p_startYear=1980" TargetMode="External"/><Relationship Id="rId5257" Type="http://schemas.openxmlformats.org/officeDocument/2006/relationships/hyperlink" Target="http://www.bom.gov.au/jsp/ncc/cdio/weatherData/av?p_display_type=dailyDataFile&amp;p_nccObsCode=122&amp;p_stn_num=076031&amp;p_c=-1156137720&amp;p_startYear=1980" TargetMode="External"/><Relationship Id="rId5258" Type="http://schemas.openxmlformats.org/officeDocument/2006/relationships/hyperlink" Target="http://www.bom.gov.au/jsp/ncc/cdio/weatherData/av?p_display_type=dailyDataFile&amp;p_nccObsCode=122&amp;p_stn_num=078031&amp;p_c=-1217762520&amp;p_startYear=1980" TargetMode="External"/><Relationship Id="rId5259" Type="http://schemas.openxmlformats.org/officeDocument/2006/relationships/hyperlink" Target="http://www.bom.gov.au/jsp/ncc/cdio/weatherData/av?p_display_type=dailyDataFile&amp;p_nccObsCode=122&amp;p_stn_num=083025&amp;p_c=-1378625252&amp;p_startYear=1980" TargetMode="External"/><Relationship Id="rId5260" Type="http://schemas.openxmlformats.org/officeDocument/2006/relationships/hyperlink" Target="http://www.bom.gov.au/jsp/ncc/cdio/weatherData/av?p_display_type=dailyDataFile&amp;p_nccObsCode=122&amp;p_stn_num=082039&amp;p_c=-1346074745&amp;p_startYear=1980" TargetMode="External"/><Relationship Id="rId5261" Type="http://schemas.openxmlformats.org/officeDocument/2006/relationships/hyperlink" Target="http://www.bom.gov.au/jsp/ncc/cdio/weatherData/av?p_display_type=dailyDataFile&amp;p_nccObsCode=122&amp;p_stn_num=085072&amp;p_c=-1447444278&amp;p_startYear=1980" TargetMode="External"/><Relationship Id="rId5262" Type="http://schemas.openxmlformats.org/officeDocument/2006/relationships/hyperlink" Target="http://www.bom.gov.au/jsp/ncc/cdio/weatherData/av?p_display_type=dailyDataFile&amp;p_nccObsCode=122&amp;p_stn_num=088109&amp;p_c=-1552634417&amp;p_startYear=1980" TargetMode="External"/><Relationship Id="rId5263" Type="http://schemas.openxmlformats.org/officeDocument/2006/relationships/hyperlink" Target="http://www.bom.gov.au/jsp/ncc/cdio/weatherData/av?p_display_type=dailyDataFile&amp;p_nccObsCode=122&amp;p_stn_num=079080&amp;p_c=-1250724521&amp;p_startYear=1980" TargetMode="External"/><Relationship Id="rId5264" Type="http://schemas.openxmlformats.org/officeDocument/2006/relationships/hyperlink" Target="http://www.bom.gov.au/jsp/ncc/cdio/weatherData/av?p_display_type=dailyDataFile&amp;p_nccObsCode=122&amp;p_stn_num=077042&amp;p_c=-1187089194&amp;p_startYear=1980" TargetMode="External"/><Relationship Id="rId5265" Type="http://schemas.openxmlformats.org/officeDocument/2006/relationships/hyperlink" Target="http://www.bom.gov.au/jsp/ncc/cdio/weatherData/av?p_display_type=dailyDataFile&amp;p_nccObsCode=122&amp;p_stn_num=082053&amp;p_c=-1346534203&amp;p_startYear=1980" TargetMode="External"/><Relationship Id="rId5266" Type="http://schemas.openxmlformats.org/officeDocument/2006/relationships/hyperlink" Target="http://www.bom.gov.au/jsp/ncc/cdio/weatherData/av?p_display_type=dailyDataFile&amp;p_nccObsCode=122&amp;p_stn_num=090082&amp;p_c=-1622948586&amp;p_startYear=1980" TargetMode="External"/><Relationship Id="rId5267" Type="http://schemas.openxmlformats.org/officeDocument/2006/relationships/hyperlink" Target="http://www.bom.gov.au/jsp/ncc/cdio/weatherData/av?p_display_type=dailyDataFile&amp;p_nccObsCode=122&amp;p_stn_num=85096&amp;p_c=-1448261084&amp;p_startYear=1980" TargetMode="External"/><Relationship Id="rId5268" Type="http://schemas.openxmlformats.org/officeDocument/2006/relationships/hyperlink" Target="http://www.bom.gov.au/jsp/ncc/cdio/weatherData/av?p_display_type=dailyDataFile&amp;p_nccObsCode=122&amp;p_stn_num=089085&amp;p_c=-1587221563&amp;p_startYear=1981" TargetMode="External"/><Relationship Id="rId5269" Type="http://schemas.openxmlformats.org/officeDocument/2006/relationships/hyperlink" Target="http://www.bom.gov.au/jsp/ncc/cdio/weatherData/av?p_display_type=dailyDataFile&amp;p_nccObsCode=122&amp;p_stn_num=084108&amp;p_c=-1414825250&amp;p_startYear=1981" TargetMode="External"/><Relationship Id="rId5270" Type="http://schemas.openxmlformats.org/officeDocument/2006/relationships/hyperlink" Target="http://www.bom.gov.au/jsp/ncc/cdio/weatherData/av?p_display_type=dailyDataFile&amp;p_nccObsCode=122&amp;p_stn_num=089002&amp;p_c=-1584265392&amp;p_startYear=1981" TargetMode="External"/><Relationship Id="rId5271" Type="http://schemas.openxmlformats.org/officeDocument/2006/relationships/hyperlink" Target="http://www.bom.gov.au/jsp/ncc/cdio/weatherData/av?p_display_type=dailyDataFile&amp;p_nccObsCode=122&amp;p_stn_num=082002&amp;p_c=-1344859870&amp;p_startYear=1981" TargetMode="External"/><Relationship Id="rId5272" Type="http://schemas.openxmlformats.org/officeDocument/2006/relationships/hyperlink" Target="http://www.bom.gov.au/jsp/ncc/cdio/weatherData/av?p_display_type=dailyDataFile&amp;p_nccObsCode=122&amp;p_stn_num=90015&amp;p_c=-1620534395&amp;p_startYear=1981" TargetMode="External"/><Relationship Id="rId5273" Type="http://schemas.openxmlformats.org/officeDocument/2006/relationships/hyperlink" Target="http://www.bom.gov.au/jsp/ncc/cdio/weatherData/av?p_display_type=dailyDataFile&amp;p_nccObsCode=122&amp;p_stn_num=088110&amp;p_c=-1552668770&amp;p_startYear=1981" TargetMode="External"/><Relationship Id="rId5274" Type="http://schemas.openxmlformats.org/officeDocument/2006/relationships/hyperlink" Target="http://www.bom.gov.au/jsp/ncc/cdio/weatherData/av?p_display_type=dailyDataFile&amp;p_nccObsCode=122&amp;p_stn_num=080015&amp;p_c=-1280474659&amp;p_startYear=1981" TargetMode="External"/><Relationship Id="rId5275" Type="http://schemas.openxmlformats.org/officeDocument/2006/relationships/hyperlink" Target="http://www.bom.gov.au/jsp/ncc/cdio/weatherData/av?p_display_type=dailyDataFile&amp;p_nccObsCode=122&amp;p_stn_num=084016&amp;p_c=-1411732361&amp;p_startYear=1981" TargetMode="External"/><Relationship Id="rId5276" Type="http://schemas.openxmlformats.org/officeDocument/2006/relationships/hyperlink" Target="http://www.bom.gov.au/jsp/ncc/cdio/weatherData/av?p_display_type=dailyDataFile&amp;p_nccObsCode=122&amp;p_stn_num=090044&amp;p_c=-1621579097&amp;p_startYear=1981" TargetMode="External"/><Relationship Id="rId5277" Type="http://schemas.openxmlformats.org/officeDocument/2006/relationships/hyperlink" Target="http://www.bom.gov.au/jsp/ncc/cdio/weatherData/av?p_display_type=dailyDataFile&amp;p_nccObsCode=122&amp;p_stn_num=079023&amp;p_c=-1248921817&amp;p_startYear=1981" TargetMode="External"/><Relationship Id="rId5278" Type="http://schemas.openxmlformats.org/officeDocument/2006/relationships/hyperlink" Target="http://www.bom.gov.au/jsp/ncc/cdio/weatherData/av?p_display_type=dailyDataFile&amp;p_nccObsCode=122&amp;p_stn_num=080023&amp;p_c=-1280731017&amp;p_startYear=1981" TargetMode="External"/><Relationship Id="rId5279" Type="http://schemas.openxmlformats.org/officeDocument/2006/relationships/hyperlink" Target="http://www.bom.gov.au/jsp/ncc/cdio/weatherData/av?p_display_type=dailyDataFile&amp;p_nccObsCode=122&amp;p_stn_num=087031&amp;p_c=-1514874010&amp;p_startYear=1981" TargetMode="External"/><Relationship Id="rId5280" Type="http://schemas.openxmlformats.org/officeDocument/2006/relationships/hyperlink" Target="http://www.bom.gov.au/jsp/ncc/cdio/weatherData/av?p_display_type=dailyDataFile&amp;p_nccObsCode=122&amp;p_stn_num=088043&amp;p_c=-1550309097&amp;p_startYear=1981" TargetMode="External"/><Relationship Id="rId5281" Type="http://schemas.openxmlformats.org/officeDocument/2006/relationships/hyperlink" Target="http://www.bom.gov.au/jsp/ncc/cdio/weatherData/av?p_display_type=dailyDataFile&amp;p_nccObsCode=122&amp;p_stn_num=086071&amp;p_c=-1481638536&amp;p_startYear=1981" TargetMode="External"/><Relationship Id="rId5282" Type="http://schemas.openxmlformats.org/officeDocument/2006/relationships/hyperlink" Target="http://www.bom.gov.au/jsp/ncc/cdio/weatherData/av?p_display_type=dailyDataFile&amp;p_nccObsCode=122&amp;p_stn_num=076031&amp;p_c=-1156137720&amp;p_startYear=1981" TargetMode="External"/><Relationship Id="rId5283" Type="http://schemas.openxmlformats.org/officeDocument/2006/relationships/hyperlink" Target="http://www.bom.gov.au/jsp/ncc/cdio/weatherData/av?p_display_type=dailyDataFile&amp;p_nccObsCode=122&amp;p_stn_num=078031&amp;p_c=-1217762520&amp;p_startYear=1981" TargetMode="External"/><Relationship Id="rId5284" Type="http://schemas.openxmlformats.org/officeDocument/2006/relationships/hyperlink" Target="http://www.bom.gov.au/jsp/ncc/cdio/weatherData/av?p_display_type=dailyDataFile&amp;p_nccObsCode=122&amp;p_stn_num=083025&amp;p_c=-1378625252&amp;p_startYear=1981" TargetMode="External"/><Relationship Id="rId5285" Type="http://schemas.openxmlformats.org/officeDocument/2006/relationships/hyperlink" Target="http://www.bom.gov.au/jsp/ncc/cdio/weatherData/av?p_display_type=dailyDataFile&amp;p_nccObsCode=122&amp;p_stn_num=082039&amp;p_c=-1346074745&amp;p_startYear=1981" TargetMode="External"/><Relationship Id="rId5286" Type="http://schemas.openxmlformats.org/officeDocument/2006/relationships/hyperlink" Target="http://www.bom.gov.au/jsp/ncc/cdio/weatherData/av?p_display_type=dailyDataFile&amp;p_nccObsCode=122&amp;p_stn_num=085072&amp;p_c=-1447444278&amp;p_startYear=1981" TargetMode="External"/><Relationship Id="rId5287" Type="http://schemas.openxmlformats.org/officeDocument/2006/relationships/hyperlink" Target="http://www.bom.gov.au/jsp/ncc/cdio/weatherData/av?p_display_type=dailyDataFile&amp;p_nccObsCode=122&amp;p_stn_num=088109&amp;p_c=-1552634417&amp;p_startYear=1981" TargetMode="External"/><Relationship Id="rId5288" Type="http://schemas.openxmlformats.org/officeDocument/2006/relationships/hyperlink" Target="http://www.bom.gov.au/jsp/ncc/cdio/weatherData/av?p_display_type=dailyDataFile&amp;p_nccObsCode=122&amp;p_stn_num=079080&amp;p_c=-1250724521&amp;p_startYear=1981" TargetMode="External"/><Relationship Id="rId5289" Type="http://schemas.openxmlformats.org/officeDocument/2006/relationships/hyperlink" Target="http://www.bom.gov.au/jsp/ncc/cdio/weatherData/av?p_display_type=dailyDataFile&amp;p_nccObsCode=122&amp;p_stn_num=077042&amp;p_c=-1187089194&amp;p_startYear=1981" TargetMode="External"/><Relationship Id="rId5290" Type="http://schemas.openxmlformats.org/officeDocument/2006/relationships/hyperlink" Target="http://www.bom.gov.au/jsp/ncc/cdio/weatherData/av?p_display_type=dailyDataFile&amp;p_nccObsCode=122&amp;p_stn_num=082053&amp;p_c=-1346534203&amp;p_startYear=1981" TargetMode="External"/><Relationship Id="rId5291" Type="http://schemas.openxmlformats.org/officeDocument/2006/relationships/hyperlink" Target="http://www.bom.gov.au/jsp/ncc/cdio/weatherData/av?p_display_type=dailyDataFile&amp;p_nccObsCode=122&amp;p_stn_num=090082&amp;p_c=-1622948586&amp;p_startYear=1981" TargetMode="External"/><Relationship Id="rId5292" Type="http://schemas.openxmlformats.org/officeDocument/2006/relationships/hyperlink" Target="http://www.bom.gov.au/jsp/ncc/cdio/weatherData/av?p_display_type=dailyDataFile&amp;p_nccObsCode=122&amp;p_stn_num=85096&amp;p_c=-1448261084&amp;p_startYear=1981" TargetMode="External"/><Relationship Id="rId5293" Type="http://schemas.openxmlformats.org/officeDocument/2006/relationships/hyperlink" Target="http://www.bom.gov.au/jsp/ncc/cdio/weatherData/av?p_display_type=dailyDataFile&amp;p_nccObsCode=122&amp;p_stn_num=089085&amp;p_c=-1587221563&amp;p_startYear=1982" TargetMode="External"/><Relationship Id="rId5294" Type="http://schemas.openxmlformats.org/officeDocument/2006/relationships/hyperlink" Target="http://www.bom.gov.au/jsp/ncc/cdio/weatherData/av?p_display_type=dailyDataFile&amp;p_nccObsCode=122&amp;p_stn_num=084108&amp;p_c=-1414825250&amp;p_startYear=1982" TargetMode="External"/><Relationship Id="rId5295" Type="http://schemas.openxmlformats.org/officeDocument/2006/relationships/hyperlink" Target="http://www.bom.gov.au/jsp/ncc/cdio/weatherData/av?p_display_type=dailyDataFile&amp;p_nccObsCode=122&amp;p_stn_num=089002&amp;p_c=-1584265392&amp;p_startYear=1982" TargetMode="External"/><Relationship Id="rId5296" Type="http://schemas.openxmlformats.org/officeDocument/2006/relationships/hyperlink" Target="http://www.bom.gov.au/jsp/ncc/cdio/weatherData/av?p_display_type=dailyDataFile&amp;p_nccObsCode=122&amp;p_stn_num=082002&amp;p_c=-1344859870&amp;p_startYear=1982" TargetMode="External"/><Relationship Id="rId5297" Type="http://schemas.openxmlformats.org/officeDocument/2006/relationships/hyperlink" Target="http://www.bom.gov.au/jsp/ncc/cdio/weatherData/av?p_display_type=dailyDataFile&amp;p_nccObsCode=122&amp;p_stn_num=90015&amp;p_c=-1620534395&amp;p_startYear=1982" TargetMode="External"/><Relationship Id="rId5298" Type="http://schemas.openxmlformats.org/officeDocument/2006/relationships/hyperlink" Target="http://www.bom.gov.au/jsp/ncc/cdio/weatherData/av?p_display_type=dailyDataFile&amp;p_nccObsCode=122&amp;p_stn_num=088110&amp;p_c=-1552668770&amp;p_startYear=1982" TargetMode="External"/><Relationship Id="rId5299" Type="http://schemas.openxmlformats.org/officeDocument/2006/relationships/hyperlink" Target="http://www.bom.gov.au/jsp/ncc/cdio/weatherData/av?p_display_type=dailyDataFile&amp;p_nccObsCode=122&amp;p_stn_num=080015&amp;p_c=-1280474659&amp;p_startYear=1982" TargetMode="External"/><Relationship Id="rId5300" Type="http://schemas.openxmlformats.org/officeDocument/2006/relationships/hyperlink" Target="http://www.bom.gov.au/jsp/ncc/cdio/weatherData/av?p_display_type=dailyDataFile&amp;p_nccObsCode=122&amp;p_stn_num=084016&amp;p_c=-1411732361&amp;p_startYear=1982" TargetMode="External"/><Relationship Id="rId5301" Type="http://schemas.openxmlformats.org/officeDocument/2006/relationships/hyperlink" Target="http://www.bom.gov.au/jsp/ncc/cdio/weatherData/av?p_display_type=dailyDataFile&amp;p_nccObsCode=122&amp;p_stn_num=090044&amp;p_c=-1621579097&amp;p_startYear=1982" TargetMode="External"/><Relationship Id="rId5302" Type="http://schemas.openxmlformats.org/officeDocument/2006/relationships/hyperlink" Target="http://www.bom.gov.au/jsp/ncc/cdio/weatherData/av?p_display_type=dailyDataFile&amp;p_nccObsCode=122&amp;p_stn_num=079023&amp;p_c=-1248921817&amp;p_startYear=1982" TargetMode="External"/><Relationship Id="rId5303" Type="http://schemas.openxmlformats.org/officeDocument/2006/relationships/hyperlink" Target="http://www.bom.gov.au/jsp/ncc/cdio/weatherData/av?p_display_type=dailyDataFile&amp;p_nccObsCode=122&amp;p_stn_num=080023&amp;p_c=-1280731017&amp;p_startYear=1982" TargetMode="External"/><Relationship Id="rId5304" Type="http://schemas.openxmlformats.org/officeDocument/2006/relationships/hyperlink" Target="http://www.bom.gov.au/jsp/ncc/cdio/weatherData/av?p_display_type=dailyDataFile&amp;p_nccObsCode=122&amp;p_stn_num=087031&amp;p_c=-1514874010&amp;p_startYear=1982" TargetMode="External"/><Relationship Id="rId5305" Type="http://schemas.openxmlformats.org/officeDocument/2006/relationships/hyperlink" Target="http://www.bom.gov.au/jsp/ncc/cdio/weatherData/av?p_display_type=dailyDataFile&amp;p_nccObsCode=122&amp;p_stn_num=088043&amp;p_c=-1550309097&amp;p_startYear=1982" TargetMode="External"/><Relationship Id="rId5306" Type="http://schemas.openxmlformats.org/officeDocument/2006/relationships/hyperlink" Target="http://www.bom.gov.au/jsp/ncc/cdio/weatherData/av?p_display_type=dailyDataFile&amp;p_nccObsCode=122&amp;p_stn_num=086071&amp;p_c=-1481638536&amp;p_startYear=1982" TargetMode="External"/><Relationship Id="rId5307" Type="http://schemas.openxmlformats.org/officeDocument/2006/relationships/hyperlink" Target="http://www.bom.gov.au/jsp/ncc/cdio/weatherData/av?p_display_type=dailyDataFile&amp;p_nccObsCode=122&amp;p_stn_num=076031&amp;p_c=-1156137720&amp;p_startYear=1982" TargetMode="External"/><Relationship Id="rId5308" Type="http://schemas.openxmlformats.org/officeDocument/2006/relationships/hyperlink" Target="http://www.bom.gov.au/jsp/ncc/cdio/weatherData/av?p_display_type=dailyDataFile&amp;p_nccObsCode=122&amp;p_stn_num=078031&amp;p_c=-1217762520&amp;p_startYear=1982" TargetMode="External"/><Relationship Id="rId5309" Type="http://schemas.openxmlformats.org/officeDocument/2006/relationships/hyperlink" Target="http://www.bom.gov.au/jsp/ncc/cdio/weatherData/av?p_display_type=dailyDataFile&amp;p_nccObsCode=122&amp;p_stn_num=083025&amp;p_c=-1378625252&amp;p_startYear=1982" TargetMode="External"/><Relationship Id="rId5310" Type="http://schemas.openxmlformats.org/officeDocument/2006/relationships/hyperlink" Target="http://www.bom.gov.au/jsp/ncc/cdio/weatherData/av?p_display_type=dailyDataFile&amp;p_nccObsCode=122&amp;p_stn_num=082039&amp;p_c=-1346074745&amp;p_startYear=1982" TargetMode="External"/><Relationship Id="rId5311" Type="http://schemas.openxmlformats.org/officeDocument/2006/relationships/hyperlink" Target="http://www.bom.gov.au/jsp/ncc/cdio/weatherData/av?p_display_type=dailyDataFile&amp;p_nccObsCode=122&amp;p_stn_num=085072&amp;p_c=-1447444278&amp;p_startYear=1982" TargetMode="External"/><Relationship Id="rId5312" Type="http://schemas.openxmlformats.org/officeDocument/2006/relationships/hyperlink" Target="http://www.bom.gov.au/jsp/ncc/cdio/weatherData/av?p_display_type=dailyDataFile&amp;p_nccObsCode=122&amp;p_stn_num=088109&amp;p_c=-1552634417&amp;p_startYear=1982" TargetMode="External"/><Relationship Id="rId5313" Type="http://schemas.openxmlformats.org/officeDocument/2006/relationships/hyperlink" Target="http://www.bom.gov.au/jsp/ncc/cdio/weatherData/av?p_display_type=dailyDataFile&amp;p_nccObsCode=122&amp;p_stn_num=079080&amp;p_c=-1250724521&amp;p_startYear=1982" TargetMode="External"/><Relationship Id="rId5314" Type="http://schemas.openxmlformats.org/officeDocument/2006/relationships/hyperlink" Target="http://www.bom.gov.au/jsp/ncc/cdio/weatherData/av?p_display_type=dailyDataFile&amp;p_nccObsCode=122&amp;p_stn_num=077042&amp;p_c=-1187089194&amp;p_startYear=1982" TargetMode="External"/><Relationship Id="rId5315" Type="http://schemas.openxmlformats.org/officeDocument/2006/relationships/hyperlink" Target="http://www.bom.gov.au/jsp/ncc/cdio/weatherData/av?p_display_type=dailyDataFile&amp;p_nccObsCode=122&amp;p_stn_num=082053&amp;p_c=-1346534203&amp;p_startYear=1982" TargetMode="External"/><Relationship Id="rId5316" Type="http://schemas.openxmlformats.org/officeDocument/2006/relationships/hyperlink" Target="http://www.bom.gov.au/jsp/ncc/cdio/weatherData/av?p_display_type=dailyDataFile&amp;p_nccObsCode=122&amp;p_stn_num=090082&amp;p_c=-1622948586&amp;p_startYear=1982" TargetMode="External"/><Relationship Id="rId5317" Type="http://schemas.openxmlformats.org/officeDocument/2006/relationships/hyperlink" Target="http://www.bom.gov.au/jsp/ncc/cdio/weatherData/av?p_display_type=dailyDataFile&amp;p_nccObsCode=122&amp;p_stn_num=85096&amp;p_c=-1448261084&amp;p_startYear=1982" TargetMode="External"/><Relationship Id="rId5318" Type="http://schemas.openxmlformats.org/officeDocument/2006/relationships/hyperlink" Target="http://www.bom.gov.au/jsp/ncc/cdio/weatherData/av?p_display_type=dailyDataFile&amp;p_nccObsCode=122&amp;p_stn_num=089085&amp;p_c=-1587221563&amp;p_startYear=1983" TargetMode="External"/><Relationship Id="rId5319" Type="http://schemas.openxmlformats.org/officeDocument/2006/relationships/hyperlink" Target="http://www.bom.gov.au/jsp/ncc/cdio/weatherData/av?p_display_type=dailyDataFile&amp;p_nccObsCode=122&amp;p_stn_num=084108&amp;p_c=-1414825250&amp;p_startYear=1983" TargetMode="External"/><Relationship Id="rId5320" Type="http://schemas.openxmlformats.org/officeDocument/2006/relationships/hyperlink" Target="http://www.bom.gov.au/jsp/ncc/cdio/weatherData/av?p_display_type=dailyDataFile&amp;p_nccObsCode=122&amp;p_stn_num=089002&amp;p_c=-1584265392&amp;p_startYear=1983" TargetMode="External"/><Relationship Id="rId5321" Type="http://schemas.openxmlformats.org/officeDocument/2006/relationships/hyperlink" Target="http://www.bom.gov.au/jsp/ncc/cdio/weatherData/av?p_display_type=dailyDataFile&amp;p_nccObsCode=122&amp;p_stn_num=082002&amp;p_c=-1344859870&amp;p_startYear=1983" TargetMode="External"/><Relationship Id="rId5322" Type="http://schemas.openxmlformats.org/officeDocument/2006/relationships/hyperlink" Target="http://www.bom.gov.au/jsp/ncc/cdio/weatherData/av?p_display_type=dailyDataFile&amp;p_nccObsCode=122&amp;p_stn_num=90015&amp;p_c=-1620534395&amp;p_startYear=1983" TargetMode="External"/><Relationship Id="rId5323" Type="http://schemas.openxmlformats.org/officeDocument/2006/relationships/hyperlink" Target="http://www.bom.gov.au/jsp/ncc/cdio/weatherData/av?p_display_type=dailyDataFile&amp;p_nccObsCode=122&amp;p_stn_num=088110&amp;p_c=-1552668770&amp;p_startYear=1983" TargetMode="External"/><Relationship Id="rId5324" Type="http://schemas.openxmlformats.org/officeDocument/2006/relationships/hyperlink" Target="http://www.bom.gov.au/jsp/ncc/cdio/weatherData/av?p_display_type=dailyDataFile&amp;p_nccObsCode=122&amp;p_stn_num=080015&amp;p_c=-1280474659&amp;p_startYear=1983" TargetMode="External"/><Relationship Id="rId5325" Type="http://schemas.openxmlformats.org/officeDocument/2006/relationships/hyperlink" Target="http://www.bom.gov.au/jsp/ncc/cdio/weatherData/av?p_display_type=dailyDataFile&amp;p_nccObsCode=122&amp;p_stn_num=084016&amp;p_c=-1411732361&amp;p_startYear=1983" TargetMode="External"/><Relationship Id="rId5326" Type="http://schemas.openxmlformats.org/officeDocument/2006/relationships/hyperlink" Target="http://www.bom.gov.au/jsp/ncc/cdio/weatherData/av?p_display_type=dailyDataFile&amp;p_nccObsCode=122&amp;p_stn_num=090044&amp;p_c=-1621579097&amp;p_startYear=1983" TargetMode="External"/><Relationship Id="rId5327" Type="http://schemas.openxmlformats.org/officeDocument/2006/relationships/hyperlink" Target="http://www.bom.gov.au/jsp/ncc/cdio/weatherData/av?p_display_type=dailyDataFile&amp;p_nccObsCode=122&amp;p_stn_num=079023&amp;p_c=-1248921817&amp;p_startYear=1983" TargetMode="External"/><Relationship Id="rId5328" Type="http://schemas.openxmlformats.org/officeDocument/2006/relationships/hyperlink" Target="http://www.bom.gov.au/jsp/ncc/cdio/weatherData/av?p_display_type=dailyDataFile&amp;p_nccObsCode=122&amp;p_stn_num=080023&amp;p_c=-1280731017&amp;p_startYear=1983" TargetMode="External"/><Relationship Id="rId5329" Type="http://schemas.openxmlformats.org/officeDocument/2006/relationships/hyperlink" Target="http://www.bom.gov.au/jsp/ncc/cdio/weatherData/av?p_display_type=dailyDataFile&amp;p_nccObsCode=122&amp;p_stn_num=087031&amp;p_c=-1514874010&amp;p_startYear=1983" TargetMode="External"/><Relationship Id="rId5330" Type="http://schemas.openxmlformats.org/officeDocument/2006/relationships/hyperlink" Target="http://www.bom.gov.au/jsp/ncc/cdio/weatherData/av?p_display_type=dailyDataFile&amp;p_nccObsCode=122&amp;p_stn_num=088043&amp;p_c=-1550309097&amp;p_startYear=1983" TargetMode="External"/><Relationship Id="rId5331" Type="http://schemas.openxmlformats.org/officeDocument/2006/relationships/hyperlink" Target="http://www.bom.gov.au/jsp/ncc/cdio/weatherData/av?p_display_type=dailyDataFile&amp;p_nccObsCode=122&amp;p_stn_num=086071&amp;p_c=-1481638536&amp;p_startYear=1983" TargetMode="External"/><Relationship Id="rId5332" Type="http://schemas.openxmlformats.org/officeDocument/2006/relationships/hyperlink" Target="http://www.bom.gov.au/jsp/ncc/cdio/weatherData/av?p_display_type=dailyDataFile&amp;p_nccObsCode=122&amp;p_stn_num=076031&amp;p_c=-1156137720&amp;p_startYear=1983" TargetMode="External"/><Relationship Id="rId5333" Type="http://schemas.openxmlformats.org/officeDocument/2006/relationships/hyperlink" Target="http://www.bom.gov.au/jsp/ncc/cdio/weatherData/av?p_display_type=dailyDataFile&amp;p_nccObsCode=122&amp;p_stn_num=078031&amp;p_c=-1217762520&amp;p_startYear=1983" TargetMode="External"/><Relationship Id="rId5334" Type="http://schemas.openxmlformats.org/officeDocument/2006/relationships/hyperlink" Target="http://www.bom.gov.au/jsp/ncc/cdio/weatherData/av?p_display_type=dailyDataFile&amp;p_nccObsCode=122&amp;p_stn_num=083025&amp;p_c=-1378625252&amp;p_startYear=1983" TargetMode="External"/><Relationship Id="rId5335" Type="http://schemas.openxmlformats.org/officeDocument/2006/relationships/hyperlink" Target="http://www.bom.gov.au/jsp/ncc/cdio/weatherData/av?p_display_type=dailyDataFile&amp;p_nccObsCode=122&amp;p_stn_num=082039&amp;p_c=-1346074745&amp;p_startYear=1983" TargetMode="External"/><Relationship Id="rId5336" Type="http://schemas.openxmlformats.org/officeDocument/2006/relationships/hyperlink" Target="http://www.bom.gov.au/jsp/ncc/cdio/weatherData/av?p_display_type=dailyDataFile&amp;p_nccObsCode=122&amp;p_stn_num=085072&amp;p_c=-1447444278&amp;p_startYear=1983" TargetMode="External"/><Relationship Id="rId5337" Type="http://schemas.openxmlformats.org/officeDocument/2006/relationships/hyperlink" Target="http://www.bom.gov.au/jsp/ncc/cdio/weatherData/av?p_display_type=dailyDataFile&amp;p_nccObsCode=122&amp;p_stn_num=088109&amp;p_c=-1552634417&amp;p_startYear=1983" TargetMode="External"/><Relationship Id="rId5338" Type="http://schemas.openxmlformats.org/officeDocument/2006/relationships/hyperlink" Target="http://www.bom.gov.au/jsp/ncc/cdio/weatherData/av?p_display_type=dailyDataFile&amp;p_nccObsCode=122&amp;p_stn_num=079080&amp;p_c=-1250724521&amp;p_startYear=1983" TargetMode="External"/><Relationship Id="rId5339" Type="http://schemas.openxmlformats.org/officeDocument/2006/relationships/hyperlink" Target="http://www.bom.gov.au/jsp/ncc/cdio/weatherData/av?p_display_type=dailyDataFile&amp;p_nccObsCode=122&amp;p_stn_num=077042&amp;p_c=-1187089194&amp;p_startYear=1983" TargetMode="External"/><Relationship Id="rId5340" Type="http://schemas.openxmlformats.org/officeDocument/2006/relationships/hyperlink" Target="http://www.bom.gov.au/jsp/ncc/cdio/weatherData/av?p_display_type=dailyDataFile&amp;p_nccObsCode=122&amp;p_stn_num=082053&amp;p_c=-1346534203&amp;p_startYear=1983" TargetMode="External"/><Relationship Id="rId5341" Type="http://schemas.openxmlformats.org/officeDocument/2006/relationships/hyperlink" Target="http://www.bom.gov.au/jsp/ncc/cdio/weatherData/av?p_display_type=dailyDataFile&amp;p_nccObsCode=122&amp;p_stn_num=090082&amp;p_c=-1622948586&amp;p_startYear=1983" TargetMode="External"/><Relationship Id="rId5342" Type="http://schemas.openxmlformats.org/officeDocument/2006/relationships/hyperlink" Target="http://www.bom.gov.au/jsp/ncc/cdio/weatherData/av?p_display_type=dailyDataFile&amp;p_nccObsCode=122&amp;p_stn_num=85096&amp;p_c=-1448261084&amp;p_startYear=1983" TargetMode="External"/><Relationship Id="rId5343" Type="http://schemas.openxmlformats.org/officeDocument/2006/relationships/hyperlink" Target="http://www.bom.gov.au/jsp/ncc/cdio/weatherData/av?p_display_type=dailyDataFile&amp;p_nccObsCode=122&amp;p_stn_num=089085&amp;p_c=-1587221563&amp;p_startYear=1984" TargetMode="External"/><Relationship Id="rId5344" Type="http://schemas.openxmlformats.org/officeDocument/2006/relationships/hyperlink" Target="http://www.bom.gov.au/jsp/ncc/cdio/weatherData/av?p_display_type=dailyDataFile&amp;p_nccObsCode=122&amp;p_stn_num=085279&amp;p_c=-1454495686&amp;p_startYear=1984" TargetMode="External"/><Relationship Id="rId5345" Type="http://schemas.openxmlformats.org/officeDocument/2006/relationships/hyperlink" Target="http://www.bom.gov.au/jsp/ncc/cdio/weatherData/av?p_display_type=dailyDataFile&amp;p_nccObsCode=122&amp;p_stn_num=089002&amp;p_c=-1584265392&amp;p_startYear=1984" TargetMode="External"/><Relationship Id="rId5346" Type="http://schemas.openxmlformats.org/officeDocument/2006/relationships/hyperlink" Target="http://www.bom.gov.au/jsp/ncc/cdio/weatherData/av?p_display_type=dailyDataFile&amp;p_nccObsCode=122&amp;p_stn_num=082002&amp;p_c=-1344859870&amp;p_startYear=1984" TargetMode="External"/><Relationship Id="rId5347" Type="http://schemas.openxmlformats.org/officeDocument/2006/relationships/hyperlink" Target="http://www.bom.gov.au/jsp/ncc/cdio/weatherData/av?p_display_type=dailyDataFile&amp;p_nccObsCode=122&amp;p_stn_num=90015&amp;p_c=-1620534395&amp;p_startYear=1984" TargetMode="External"/><Relationship Id="rId5348" Type="http://schemas.openxmlformats.org/officeDocument/2006/relationships/hyperlink" Target="http://www.bom.gov.au/jsp/ncc/cdio/weatherData/av?p_display_type=dailyDataFile&amp;p_nccObsCode=122&amp;p_stn_num=088110&amp;p_c=-1552668770&amp;p_startYear=1984" TargetMode="External"/><Relationship Id="rId5349" Type="http://schemas.openxmlformats.org/officeDocument/2006/relationships/hyperlink" Target="http://www.bom.gov.au/jsp/ncc/cdio/weatherData/av?p_display_type=dailyDataFile&amp;p_nccObsCode=122&amp;p_stn_num=080015&amp;p_c=-1280474659&amp;p_startYear=1984" TargetMode="External"/><Relationship Id="rId5350" Type="http://schemas.openxmlformats.org/officeDocument/2006/relationships/hyperlink" Target="http://www.bom.gov.au/jsp/ncc/cdio/weatherData/av?p_display_type=dailyDataFile&amp;p_nccObsCode=122&amp;p_stn_num=084016&amp;p_c=-1411732361&amp;p_startYear=1984" TargetMode="External"/><Relationship Id="rId5351" Type="http://schemas.openxmlformats.org/officeDocument/2006/relationships/hyperlink" Target="http://www.bom.gov.au/jsp/ncc/cdio/weatherData/av?p_display_type=dailyDataFile&amp;p_nccObsCode=122&amp;p_stn_num=090173&amp;p_c=-1626228696&amp;p_startYear=1984" TargetMode="External"/><Relationship Id="rId5352" Type="http://schemas.openxmlformats.org/officeDocument/2006/relationships/hyperlink" Target="http://www.bom.gov.au/jsp/ncc/cdio/weatherData/av?p_display_type=dailyDataFile&amp;p_nccObsCode=122&amp;p_stn_num=079023&amp;p_c=-1248921817&amp;p_startYear=1984" TargetMode="External"/><Relationship Id="rId5353" Type="http://schemas.openxmlformats.org/officeDocument/2006/relationships/hyperlink" Target="http://www.bom.gov.au/jsp/ncc/cdio/weatherData/av?p_display_type=dailyDataFile&amp;p_nccObsCode=122&amp;p_stn_num=080023&amp;p_c=-1280731017&amp;p_startYear=1984" TargetMode="External"/><Relationship Id="rId5354" Type="http://schemas.openxmlformats.org/officeDocument/2006/relationships/hyperlink" Target="http://www.bom.gov.au/jsp/ncc/cdio/weatherData/av?p_display_type=dailyDataFile&amp;p_nccObsCode=122&amp;p_stn_num=087031&amp;p_c=-1514874010&amp;p_startYear=1984" TargetMode="External"/><Relationship Id="rId5355" Type="http://schemas.openxmlformats.org/officeDocument/2006/relationships/hyperlink" Target="http://www.bom.gov.au/jsp/ncc/cdio/weatherData/av?p_display_type=dailyDataFile&amp;p_nccObsCode=122&amp;p_stn_num=088043&amp;p_c=-1550309097&amp;p_startYear=1984" TargetMode="External"/><Relationship Id="rId5356" Type="http://schemas.openxmlformats.org/officeDocument/2006/relationships/hyperlink" Target="http://www.bom.gov.au/jsp/ncc/cdio/weatherData/av?p_display_type=dailyDataFile&amp;p_nccObsCode=122&amp;p_stn_num=086071&amp;p_c=-1481638536&amp;p_startYear=1984" TargetMode="External"/><Relationship Id="rId5357" Type="http://schemas.openxmlformats.org/officeDocument/2006/relationships/hyperlink" Target="http://www.bom.gov.au/jsp/ncc/cdio/weatherData/av?p_display_type=dailyDataFile&amp;p_nccObsCode=122&amp;p_stn_num=076031&amp;p_c=-1156137720&amp;p_startYear=1984" TargetMode="External"/><Relationship Id="rId5358" Type="http://schemas.openxmlformats.org/officeDocument/2006/relationships/hyperlink" Target="http://www.bom.gov.au/jsp/ncc/cdio/weatherData/av?p_display_type=dailyDataFile&amp;p_nccObsCode=122&amp;p_stn_num=078031&amp;p_c=-1217762520&amp;p_startYear=1984" TargetMode="External"/><Relationship Id="rId5359" Type="http://schemas.openxmlformats.org/officeDocument/2006/relationships/hyperlink" Target="http://www.bom.gov.au/jsp/ncc/cdio/weatherData/av?p_display_type=dailyDataFile&amp;p_nccObsCode=122&amp;p_stn_num=083025&amp;p_c=-1378625252&amp;p_startYear=1984" TargetMode="External"/><Relationship Id="rId5360" Type="http://schemas.openxmlformats.org/officeDocument/2006/relationships/hyperlink" Target="http://www.bom.gov.au/jsp/ncc/cdio/weatherData/av?p_display_type=dailyDataFile&amp;p_nccObsCode=122&amp;p_stn_num=082039&amp;p_c=-1346074745&amp;p_startYear=1984" TargetMode="External"/><Relationship Id="rId5361" Type="http://schemas.openxmlformats.org/officeDocument/2006/relationships/hyperlink" Target="http://www.bom.gov.au/jsp/ncc/cdio/weatherData/av?p_display_type=dailyDataFile&amp;p_nccObsCode=122&amp;p_stn_num=085072&amp;p_c=-1447444278&amp;p_startYear=1984" TargetMode="External"/><Relationship Id="rId5362" Type="http://schemas.openxmlformats.org/officeDocument/2006/relationships/hyperlink" Target="http://www.bom.gov.au/jsp/ncc/cdio/weatherData/av?p_display_type=dailyDataFile&amp;p_nccObsCode=122&amp;p_stn_num=088109&amp;p_c=-1552634417&amp;p_startYear=1984" TargetMode="External"/><Relationship Id="rId5363" Type="http://schemas.openxmlformats.org/officeDocument/2006/relationships/hyperlink" Target="http://www.bom.gov.au/jsp/ncc/cdio/weatherData/av?p_display_type=dailyDataFile&amp;p_nccObsCode=122&amp;p_stn_num=079080&amp;p_c=-1250724521&amp;p_startYear=1984" TargetMode="External"/><Relationship Id="rId5364" Type="http://schemas.openxmlformats.org/officeDocument/2006/relationships/hyperlink" Target="http://www.bom.gov.au/jsp/ncc/cdio/weatherData/av?p_display_type=dailyDataFile&amp;p_nccObsCode=122&amp;p_stn_num=077042&amp;p_c=-1187089194&amp;p_startYear=1984" TargetMode="External"/><Relationship Id="rId5365" Type="http://schemas.openxmlformats.org/officeDocument/2006/relationships/hyperlink" Target="http://www.bom.gov.au/jsp/ncc/cdio/weatherData/av?p_display_type=dailyDataFile&amp;p_nccObsCode=122&amp;p_stn_num=082053&amp;p_c=-1346534203&amp;p_startYear=1984" TargetMode="External"/><Relationship Id="rId5366" Type="http://schemas.openxmlformats.org/officeDocument/2006/relationships/hyperlink" Target="http://www.bom.gov.au/jsp/ncc/cdio/weatherData/av?p_display_type=dailyDataFile&amp;p_nccObsCode=122&amp;p_stn_num=090172&amp;p_c=-1626193158&amp;p_startYear=1984" TargetMode="External"/><Relationship Id="rId5367" Type="http://schemas.openxmlformats.org/officeDocument/2006/relationships/hyperlink" Target="http://www.bom.gov.au/jsp/ncc/cdio/weatherData/av?p_display_type=dailyDataFile&amp;p_nccObsCode=122&amp;p_stn_num=85096&amp;p_c=-1448261084&amp;p_startYear=1984" TargetMode="External"/><Relationship Id="rId5368" Type="http://schemas.openxmlformats.org/officeDocument/2006/relationships/hyperlink" Target="http://www.bom.gov.au/jsp/ncc/cdio/weatherData/av?p_display_type=dailyDataFile&amp;p_nccObsCode=122&amp;p_stn_num=089085&amp;p_c=-1587221563&amp;p_startYear=1985" TargetMode="External"/><Relationship Id="rId5369" Type="http://schemas.openxmlformats.org/officeDocument/2006/relationships/hyperlink" Target="http://www.bom.gov.au/jsp/ncc/cdio/weatherData/av?p_display_type=dailyDataFile&amp;p_nccObsCode=122&amp;p_stn_num=085279&amp;p_c=-1454495686&amp;p_startYear=1985" TargetMode="External"/><Relationship Id="rId5370" Type="http://schemas.openxmlformats.org/officeDocument/2006/relationships/hyperlink" Target="http://www.bom.gov.au/jsp/ncc/cdio/weatherData/av?p_display_type=dailyDataFile&amp;p_nccObsCode=122&amp;p_stn_num=089002&amp;p_c=-1584265392&amp;p_startYear=1985" TargetMode="External"/><Relationship Id="rId5371" Type="http://schemas.openxmlformats.org/officeDocument/2006/relationships/hyperlink" Target="http://www.bom.gov.au/jsp/ncc/cdio/weatherData/av?p_display_type=dailyDataFile&amp;p_nccObsCode=122&amp;p_stn_num=082002&amp;p_c=-1344859870&amp;p_startYear=1985" TargetMode="External"/><Relationship Id="rId5372" Type="http://schemas.openxmlformats.org/officeDocument/2006/relationships/hyperlink" Target="http://www.bom.gov.au/jsp/ncc/cdio/weatherData/av?p_display_type=dailyDataFile&amp;p_nccObsCode=122&amp;p_stn_num=90015&amp;p_c=-1620534395&amp;p_startYear=1985" TargetMode="External"/><Relationship Id="rId5373" Type="http://schemas.openxmlformats.org/officeDocument/2006/relationships/hyperlink" Target="http://www.bom.gov.au/jsp/ncc/cdio/weatherData/av?p_display_type=dailyDataFile&amp;p_nccObsCode=122&amp;p_stn_num=088110&amp;p_c=-1552668770&amp;p_startYear=1985" TargetMode="External"/><Relationship Id="rId5374" Type="http://schemas.openxmlformats.org/officeDocument/2006/relationships/hyperlink" Target="http://www.bom.gov.au/jsp/ncc/cdio/weatherData/av?p_display_type=dailyDataFile&amp;p_nccObsCode=122&amp;p_stn_num=080015&amp;p_c=-1280474659&amp;p_startYear=1985" TargetMode="External"/><Relationship Id="rId5375" Type="http://schemas.openxmlformats.org/officeDocument/2006/relationships/hyperlink" Target="http://www.bom.gov.au/jsp/ncc/cdio/weatherData/av?p_display_type=dailyDataFile&amp;p_nccObsCode=122&amp;p_stn_num=084016&amp;p_c=-1411732361&amp;p_startYear=1985" TargetMode="External"/><Relationship Id="rId5376" Type="http://schemas.openxmlformats.org/officeDocument/2006/relationships/hyperlink" Target="http://www.bom.gov.au/jsp/ncc/cdio/weatherData/av?p_display_type=dailyDataFile&amp;p_nccObsCode=122&amp;p_stn_num=090173&amp;p_c=-1626228696&amp;p_startYear=1985" TargetMode="External"/><Relationship Id="rId5377" Type="http://schemas.openxmlformats.org/officeDocument/2006/relationships/hyperlink" Target="http://www.bom.gov.au/jsp/ncc/cdio/weatherData/av?p_display_type=dailyDataFile&amp;p_nccObsCode=122&amp;p_stn_num=079023&amp;p_c=-1248921817&amp;p_startYear=1985" TargetMode="External"/><Relationship Id="rId5378" Type="http://schemas.openxmlformats.org/officeDocument/2006/relationships/hyperlink" Target="http://www.bom.gov.au/jsp/ncc/cdio/weatherData/av?p_display_type=dailyDataFile&amp;p_nccObsCode=122&amp;p_stn_num=080023&amp;p_c=-1280731017&amp;p_startYear=1985" TargetMode="External"/><Relationship Id="rId5379" Type="http://schemas.openxmlformats.org/officeDocument/2006/relationships/hyperlink" Target="http://www.bom.gov.au/jsp/ncc/cdio/weatherData/av?p_display_type=dailyDataFile&amp;p_nccObsCode=122&amp;p_stn_num=087031&amp;p_c=-1514874010&amp;p_startYear=1985" TargetMode="External"/><Relationship Id="rId5380" Type="http://schemas.openxmlformats.org/officeDocument/2006/relationships/hyperlink" Target="http://www.bom.gov.au/jsp/ncc/cdio/weatherData/av?p_display_type=dailyDataFile&amp;p_nccObsCode=122&amp;p_stn_num=088043&amp;p_c=-1550309097&amp;p_startYear=1985" TargetMode="External"/><Relationship Id="rId5381" Type="http://schemas.openxmlformats.org/officeDocument/2006/relationships/hyperlink" Target="http://www.bom.gov.au/jsp/ncc/cdio/weatherData/av?p_display_type=dailyDataFile&amp;p_nccObsCode=122&amp;p_stn_num=086071&amp;p_c=-1481638536&amp;p_startYear=1985" TargetMode="External"/><Relationship Id="rId5382" Type="http://schemas.openxmlformats.org/officeDocument/2006/relationships/hyperlink" Target="http://www.bom.gov.au/jsp/ncc/cdio/weatherData/av?p_display_type=dailyDataFile&amp;p_nccObsCode=122&amp;p_stn_num=076031&amp;p_c=-1156137720&amp;p_startYear=1985" TargetMode="External"/><Relationship Id="rId5383" Type="http://schemas.openxmlformats.org/officeDocument/2006/relationships/hyperlink" Target="http://www.bom.gov.au/jsp/ncc/cdio/weatherData/av?p_display_type=dailyDataFile&amp;p_nccObsCode=122&amp;p_stn_num=078031&amp;p_c=-1217762520&amp;p_startYear=1985" TargetMode="External"/><Relationship Id="rId5384" Type="http://schemas.openxmlformats.org/officeDocument/2006/relationships/hyperlink" Target="http://www.bom.gov.au/jsp/ncc/cdio/weatherData/av?p_display_type=dailyDataFile&amp;p_nccObsCode=122&amp;p_stn_num=083025&amp;p_c=-1378625252&amp;p_startYear=1985" TargetMode="External"/><Relationship Id="rId5385" Type="http://schemas.openxmlformats.org/officeDocument/2006/relationships/hyperlink" Target="http://www.bom.gov.au/jsp/ncc/cdio/weatherData/av?p_display_type=dailyDataFile&amp;p_nccObsCode=122&amp;p_stn_num=082039&amp;p_c=-1346074745&amp;p_startYear=1985" TargetMode="External"/><Relationship Id="rId5386" Type="http://schemas.openxmlformats.org/officeDocument/2006/relationships/hyperlink" Target="http://www.bom.gov.au/jsp/ncc/cdio/weatherData/av?p_display_type=dailyDataFile&amp;p_nccObsCode=122&amp;p_stn_num=085072&amp;p_c=-1447444278&amp;p_startYear=1985" TargetMode="External"/><Relationship Id="rId5387" Type="http://schemas.openxmlformats.org/officeDocument/2006/relationships/hyperlink" Target="http://www.bom.gov.au/jsp/ncc/cdio/weatherData/av?p_display_type=dailyDataFile&amp;p_nccObsCode=122&amp;p_stn_num=088109&amp;p_c=-1552634417&amp;p_startYear=1985" TargetMode="External"/><Relationship Id="rId5388" Type="http://schemas.openxmlformats.org/officeDocument/2006/relationships/hyperlink" Target="http://www.bom.gov.au/jsp/ncc/cdio/weatherData/av?p_display_type=dailyDataFile&amp;p_nccObsCode=122&amp;p_stn_num=079080&amp;p_c=-1250724521&amp;p_startYear=1985" TargetMode="External"/><Relationship Id="rId5389" Type="http://schemas.openxmlformats.org/officeDocument/2006/relationships/hyperlink" Target="http://www.bom.gov.au/jsp/ncc/cdio/weatherData/av?p_display_type=dailyDataFile&amp;p_nccObsCode=122&amp;p_stn_num=077042&amp;p_c=-1187089194&amp;p_startYear=1985" TargetMode="External"/><Relationship Id="rId5390" Type="http://schemas.openxmlformats.org/officeDocument/2006/relationships/hyperlink" Target="http://www.bom.gov.au/jsp/ncc/cdio/weatherData/av?p_display_type=dailyDataFile&amp;p_nccObsCode=122&amp;p_stn_num=082053&amp;p_c=-1346534203&amp;p_startYear=1985" TargetMode="External"/><Relationship Id="rId5391" Type="http://schemas.openxmlformats.org/officeDocument/2006/relationships/hyperlink" Target="http://www.bom.gov.au/jsp/ncc/cdio/weatherData/av?p_display_type=dailyDataFile&amp;p_nccObsCode=122&amp;p_stn_num=090172&amp;p_c=-1626193158&amp;p_startYear=1985" TargetMode="External"/><Relationship Id="rId5392" Type="http://schemas.openxmlformats.org/officeDocument/2006/relationships/hyperlink" Target="http://www.bom.gov.au/jsp/ncc/cdio/weatherData/av?p_display_type=dailyDataFile&amp;p_nccObsCode=122&amp;p_stn_num=85096&amp;p_c=-1448261084&amp;p_startYear=1985" TargetMode="External"/><Relationship Id="rId5393" Type="http://schemas.openxmlformats.org/officeDocument/2006/relationships/hyperlink" Target="http://www.bom.gov.au/jsp/ncc/cdio/weatherData/av?p_display_type=dailyDataFile&amp;p_nccObsCode=122&amp;p_stn_num=089085&amp;p_c=-1587221563&amp;p_startYear=1986" TargetMode="External"/><Relationship Id="rId5394" Type="http://schemas.openxmlformats.org/officeDocument/2006/relationships/hyperlink" Target="http://www.bom.gov.au/jsp/ncc/cdio/weatherData/av?p_display_type=dailyDataFile&amp;p_nccObsCode=122&amp;p_stn_num=085279&amp;p_c=-1454495686&amp;p_startYear=1986" TargetMode="External"/><Relationship Id="rId5395" Type="http://schemas.openxmlformats.org/officeDocument/2006/relationships/hyperlink" Target="http://www.bom.gov.au/jsp/ncc/cdio/weatherData/av?p_display_type=dailyDataFile&amp;p_nccObsCode=122&amp;p_stn_num=089002&amp;p_c=-1584265392&amp;p_startYear=1986" TargetMode="External"/><Relationship Id="rId5396" Type="http://schemas.openxmlformats.org/officeDocument/2006/relationships/hyperlink" Target="http://www.bom.gov.au/jsp/ncc/cdio/weatherData/av?p_display_type=dailyDataFile&amp;p_nccObsCode=122&amp;p_stn_num=082002&amp;p_c=-1344859870&amp;p_startYear=1986" TargetMode="External"/><Relationship Id="rId5397" Type="http://schemas.openxmlformats.org/officeDocument/2006/relationships/hyperlink" Target="http://www.bom.gov.au/jsp/ncc/cdio/weatherData/av?p_display_type=dailyDataFile&amp;p_nccObsCode=122&amp;p_stn_num=90015&amp;p_c=-1620534395&amp;p_startYear=1986" TargetMode="External"/><Relationship Id="rId5398" Type="http://schemas.openxmlformats.org/officeDocument/2006/relationships/hyperlink" Target="http://www.bom.gov.au/jsp/ncc/cdio/weatherData/av?p_display_type=dailyDataFile&amp;p_nccObsCode=122&amp;p_stn_num=088110&amp;p_c=-1552668770&amp;p_startYear=1986" TargetMode="External"/><Relationship Id="rId5399" Type="http://schemas.openxmlformats.org/officeDocument/2006/relationships/hyperlink" Target="http://www.bom.gov.au/jsp/ncc/cdio/weatherData/av?p_display_type=dailyDataFile&amp;p_nccObsCode=122&amp;p_stn_num=080015&amp;p_c=-1280474659&amp;p_startYear=1986" TargetMode="External"/><Relationship Id="rId5400" Type="http://schemas.openxmlformats.org/officeDocument/2006/relationships/hyperlink" Target="http://www.bom.gov.au/jsp/ncc/cdio/weatherData/av?p_display_type=dailyDataFile&amp;p_nccObsCode=122&amp;p_stn_num=084016&amp;p_c=-1411732361&amp;p_startYear=1986" TargetMode="External"/><Relationship Id="rId5401" Type="http://schemas.openxmlformats.org/officeDocument/2006/relationships/hyperlink" Target="http://www.bom.gov.au/jsp/ncc/cdio/weatherData/av?p_display_type=dailyDataFile&amp;p_nccObsCode=122&amp;p_stn_num=090173&amp;p_c=-1626228696&amp;p_startYear=1986" TargetMode="External"/><Relationship Id="rId5402" Type="http://schemas.openxmlformats.org/officeDocument/2006/relationships/hyperlink" Target="http://www.bom.gov.au/jsp/ncc/cdio/weatherData/av?p_display_type=dailyDataFile&amp;p_nccObsCode=122&amp;p_stn_num=079023&amp;p_c=-1248921817&amp;p_startYear=1986" TargetMode="External"/><Relationship Id="rId5403" Type="http://schemas.openxmlformats.org/officeDocument/2006/relationships/hyperlink" Target="http://www.bom.gov.au/jsp/ncc/cdio/weatherData/av?p_display_type=dailyDataFile&amp;p_nccObsCode=122&amp;p_stn_num=080023&amp;p_c=-1280731017&amp;p_startYear=1986" TargetMode="External"/><Relationship Id="rId5404" Type="http://schemas.openxmlformats.org/officeDocument/2006/relationships/hyperlink" Target="http://www.bom.gov.au/jsp/ncc/cdio/weatherData/av?p_display_type=dailyDataFile&amp;p_nccObsCode=122&amp;p_stn_num=087031&amp;p_c=-1514874010&amp;p_startYear=1986" TargetMode="External"/><Relationship Id="rId5405" Type="http://schemas.openxmlformats.org/officeDocument/2006/relationships/hyperlink" Target="http://www.bom.gov.au/jsp/ncc/cdio/weatherData/av?p_display_type=dailyDataFile&amp;p_nccObsCode=122&amp;p_stn_num=088043&amp;p_c=-1550309097&amp;p_startYear=1986" TargetMode="External"/><Relationship Id="rId5406" Type="http://schemas.openxmlformats.org/officeDocument/2006/relationships/hyperlink" Target="http://www.bom.gov.au/jsp/ncc/cdio/weatherData/av?p_display_type=dailyDataFile&amp;p_nccObsCode=122&amp;p_stn_num=086071&amp;p_c=-1481638536&amp;p_startYear=1986" TargetMode="External"/><Relationship Id="rId5407" Type="http://schemas.openxmlformats.org/officeDocument/2006/relationships/hyperlink" Target="http://www.bom.gov.au/jsp/ncc/cdio/weatherData/av?p_display_type=dailyDataFile&amp;p_nccObsCode=122&amp;p_stn_num=076031&amp;p_c=-1156137720&amp;p_startYear=1986" TargetMode="External"/><Relationship Id="rId5408" Type="http://schemas.openxmlformats.org/officeDocument/2006/relationships/hyperlink" Target="http://www.bom.gov.au/jsp/ncc/cdio/weatherData/av?p_display_type=dailyDataFile&amp;p_nccObsCode=122&amp;p_stn_num=078031&amp;p_c=-1217762520&amp;p_startYear=1986" TargetMode="External"/><Relationship Id="rId5409" Type="http://schemas.openxmlformats.org/officeDocument/2006/relationships/hyperlink" Target="http://www.bom.gov.au/jsp/ncc/cdio/weatherData/av?p_display_type=dailyDataFile&amp;p_nccObsCode=122&amp;p_stn_num=083025&amp;p_c=-1378625252&amp;p_startYear=1986" TargetMode="External"/><Relationship Id="rId5410" Type="http://schemas.openxmlformats.org/officeDocument/2006/relationships/hyperlink" Target="http://www.bom.gov.au/jsp/ncc/cdio/weatherData/av?p_display_type=dailyDataFile&amp;p_nccObsCode=122&amp;p_stn_num=082039&amp;p_c=-1346074745&amp;p_startYear=1986" TargetMode="External"/><Relationship Id="rId5411" Type="http://schemas.openxmlformats.org/officeDocument/2006/relationships/hyperlink" Target="http://www.bom.gov.au/jsp/ncc/cdio/weatherData/av?p_display_type=dailyDataFile&amp;p_nccObsCode=122&amp;p_stn_num=085072&amp;p_c=-1447444278&amp;p_startYear=1986" TargetMode="External"/><Relationship Id="rId5412" Type="http://schemas.openxmlformats.org/officeDocument/2006/relationships/hyperlink" Target="http://www.bom.gov.au/jsp/ncc/cdio/weatherData/av?p_display_type=dailyDataFile&amp;p_nccObsCode=122&amp;p_stn_num=088109&amp;p_c=-1552634417&amp;p_startYear=1986" TargetMode="External"/><Relationship Id="rId5413" Type="http://schemas.openxmlformats.org/officeDocument/2006/relationships/hyperlink" Target="http://www.bom.gov.au/jsp/ncc/cdio/weatherData/av?p_display_type=dailyDataFile&amp;p_nccObsCode=122&amp;p_stn_num=079080&amp;p_c=-1250724521&amp;p_startYear=1986" TargetMode="External"/><Relationship Id="rId5414" Type="http://schemas.openxmlformats.org/officeDocument/2006/relationships/hyperlink" Target="http://www.bom.gov.au/jsp/ncc/cdio/weatherData/av?p_display_type=dailyDataFile&amp;p_nccObsCode=122&amp;p_stn_num=077042&amp;p_c=-1187089194&amp;p_startYear=1986" TargetMode="External"/><Relationship Id="rId5415" Type="http://schemas.openxmlformats.org/officeDocument/2006/relationships/hyperlink" Target="http://www.bom.gov.au/jsp/ncc/cdio/weatherData/av?p_display_type=dailyDataFile&amp;p_nccObsCode=122&amp;p_stn_num=082053&amp;p_c=-1346534203&amp;p_startYear=1986" TargetMode="External"/><Relationship Id="rId5416" Type="http://schemas.openxmlformats.org/officeDocument/2006/relationships/hyperlink" Target="http://www.bom.gov.au/jsp/ncc/cdio/weatherData/av?p_display_type=dailyDataFile&amp;p_nccObsCode=122&amp;p_stn_num=090172&amp;p_c=-1626193158&amp;p_startYear=1986" TargetMode="External"/><Relationship Id="rId5417" Type="http://schemas.openxmlformats.org/officeDocument/2006/relationships/hyperlink" Target="http://www.bom.gov.au/jsp/ncc/cdio/weatherData/av?p_display_type=dailyDataFile&amp;p_nccObsCode=122&amp;p_stn_num=85096&amp;p_c=-1448261084&amp;p_startYear=1986" TargetMode="External"/><Relationship Id="rId5418" Type="http://schemas.openxmlformats.org/officeDocument/2006/relationships/hyperlink" Target="http://www.bom.gov.au/jsp/ncc/cdio/weatherData/av?p_display_type=dailyDataFile&amp;p_nccObsCode=122&amp;p_stn_num=089085&amp;p_c=-1587221563&amp;p_startYear=1987" TargetMode="External"/><Relationship Id="rId5419" Type="http://schemas.openxmlformats.org/officeDocument/2006/relationships/hyperlink" Target="http://www.bom.gov.au/jsp/ncc/cdio/weatherData/av?p_display_type=dailyDataFile&amp;p_nccObsCode=122&amp;p_stn_num=085279&amp;p_c=-1454495686&amp;p_startYear=1987" TargetMode="External"/><Relationship Id="rId5420" Type="http://schemas.openxmlformats.org/officeDocument/2006/relationships/hyperlink" Target="http://www.bom.gov.au/jsp/ncc/cdio/weatherData/av?p_display_type=dailyDataFile&amp;p_nccObsCode=122&amp;p_stn_num=089002&amp;p_c=-1584265392&amp;p_startYear=1987" TargetMode="External"/><Relationship Id="rId5421" Type="http://schemas.openxmlformats.org/officeDocument/2006/relationships/hyperlink" Target="http://www.bom.gov.au/jsp/ncc/cdio/weatherData/av?p_display_type=dailyDataFile&amp;p_nccObsCode=122&amp;p_stn_num=082002&amp;p_c=-1344859870&amp;p_startYear=1987" TargetMode="External"/><Relationship Id="rId5422" Type="http://schemas.openxmlformats.org/officeDocument/2006/relationships/hyperlink" Target="http://www.bom.gov.au/jsp/ncc/cdio/weatherData/av?p_display_type=dailyDataFile&amp;p_nccObsCode=122&amp;p_stn_num=90015&amp;p_c=-1620534395&amp;p_startYear=1987" TargetMode="External"/><Relationship Id="rId5423" Type="http://schemas.openxmlformats.org/officeDocument/2006/relationships/hyperlink" Target="http://www.bom.gov.au/jsp/ncc/cdio/weatherData/av?p_display_type=dailyDataFile&amp;p_nccObsCode=122&amp;p_stn_num=088110&amp;p_c=-1552668770&amp;p_startYear=1987" TargetMode="External"/><Relationship Id="rId5424" Type="http://schemas.openxmlformats.org/officeDocument/2006/relationships/hyperlink" Target="http://www.bom.gov.au/jsp/ncc/cdio/weatherData/av?p_display_type=dailyDataFile&amp;p_nccObsCode=122&amp;p_stn_num=080015&amp;p_c=-1280474659&amp;p_startYear=1987" TargetMode="External"/><Relationship Id="rId5425" Type="http://schemas.openxmlformats.org/officeDocument/2006/relationships/hyperlink" Target="http://www.bom.gov.au/jsp/ncc/cdio/weatherData/av?p_display_type=dailyDataFile&amp;p_nccObsCode=122&amp;p_stn_num=084016&amp;p_c=-1411732361&amp;p_startYear=1987" TargetMode="External"/><Relationship Id="rId5426" Type="http://schemas.openxmlformats.org/officeDocument/2006/relationships/hyperlink" Target="http://www.bom.gov.au/jsp/ncc/cdio/weatherData/av?p_display_type=dailyDataFile&amp;p_nccObsCode=122&amp;p_stn_num=090173&amp;p_c=-1626228696&amp;p_startYear=1987" TargetMode="External"/><Relationship Id="rId5427" Type="http://schemas.openxmlformats.org/officeDocument/2006/relationships/hyperlink" Target="http://www.bom.gov.au/jsp/ncc/cdio/weatherData/av?p_display_type=dailyDataFile&amp;p_nccObsCode=122&amp;p_stn_num=079023&amp;p_c=-1248921817&amp;p_startYear=1987" TargetMode="External"/><Relationship Id="rId5428" Type="http://schemas.openxmlformats.org/officeDocument/2006/relationships/hyperlink" Target="http://www.bom.gov.au/jsp/ncc/cdio/weatherData/av?p_display_type=dailyDataFile&amp;p_nccObsCode=122&amp;p_stn_num=080023&amp;p_c=-1280731017&amp;p_startYear=1987" TargetMode="External"/><Relationship Id="rId5429" Type="http://schemas.openxmlformats.org/officeDocument/2006/relationships/hyperlink" Target="http://www.bom.gov.au/jsp/ncc/cdio/weatherData/av?p_display_type=dailyDataFile&amp;p_nccObsCode=122&amp;p_stn_num=087031&amp;p_c=-1514874010&amp;p_startYear=1987" TargetMode="External"/><Relationship Id="rId5430" Type="http://schemas.openxmlformats.org/officeDocument/2006/relationships/hyperlink" Target="http://www.bom.gov.au/jsp/ncc/cdio/weatherData/av?p_display_type=dailyDataFile&amp;p_nccObsCode=122&amp;p_stn_num=088043&amp;p_c=-1550309097&amp;p_startYear=1987" TargetMode="External"/><Relationship Id="rId5431" Type="http://schemas.openxmlformats.org/officeDocument/2006/relationships/hyperlink" Target="http://www.bom.gov.au/jsp/ncc/cdio/weatherData/av?p_display_type=dailyDataFile&amp;p_nccObsCode=122&amp;p_stn_num=086071&amp;p_c=-1481638536&amp;p_startYear=1987" TargetMode="External"/><Relationship Id="rId5432" Type="http://schemas.openxmlformats.org/officeDocument/2006/relationships/hyperlink" Target="http://www.bom.gov.au/jsp/ncc/cdio/weatherData/av?p_display_type=dailyDataFile&amp;p_nccObsCode=122&amp;p_stn_num=076031&amp;p_c=-1156137720&amp;p_startYear=1987" TargetMode="External"/><Relationship Id="rId5433" Type="http://schemas.openxmlformats.org/officeDocument/2006/relationships/hyperlink" Target="http://www.bom.gov.au/jsp/ncc/cdio/weatherData/av?p_display_type=dailyDataFile&amp;p_nccObsCode=122&amp;p_stn_num=078031&amp;p_c=-1217762520&amp;p_startYear=1987" TargetMode="External"/><Relationship Id="rId5434" Type="http://schemas.openxmlformats.org/officeDocument/2006/relationships/hyperlink" Target="http://www.bom.gov.au/jsp/ncc/cdio/weatherData/av?p_display_type=dailyDataFile&amp;p_nccObsCode=122&amp;p_stn_num=083025&amp;p_c=-1378625252&amp;p_startYear=1987" TargetMode="External"/><Relationship Id="rId5435" Type="http://schemas.openxmlformats.org/officeDocument/2006/relationships/hyperlink" Target="http://www.bom.gov.au/jsp/ncc/cdio/weatherData/av?p_display_type=dailyDataFile&amp;p_nccObsCode=122&amp;p_stn_num=082039&amp;p_c=-1346074745&amp;p_startYear=1987" TargetMode="External"/><Relationship Id="rId5436" Type="http://schemas.openxmlformats.org/officeDocument/2006/relationships/hyperlink" Target="http://www.bom.gov.au/jsp/ncc/cdio/weatherData/av?p_display_type=dailyDataFile&amp;p_nccObsCode=122&amp;p_stn_num=085072&amp;p_c=-1447444278&amp;p_startYear=1987" TargetMode="External"/><Relationship Id="rId5437" Type="http://schemas.openxmlformats.org/officeDocument/2006/relationships/hyperlink" Target="http://www.bom.gov.au/jsp/ncc/cdio/weatherData/av?p_display_type=dailyDataFile&amp;p_nccObsCode=122&amp;p_stn_num=088109&amp;p_c=-1552634417&amp;p_startYear=1987" TargetMode="External"/><Relationship Id="rId5438" Type="http://schemas.openxmlformats.org/officeDocument/2006/relationships/hyperlink" Target="http://www.bom.gov.au/jsp/ncc/cdio/weatherData/av?p_display_type=dailyDataFile&amp;p_nccObsCode=122&amp;p_stn_num=079080&amp;p_c=-1250724521&amp;p_startYear=1987" TargetMode="External"/><Relationship Id="rId5439" Type="http://schemas.openxmlformats.org/officeDocument/2006/relationships/hyperlink" Target="http://www.bom.gov.au/jsp/ncc/cdio/weatherData/av?p_display_type=dailyDataFile&amp;p_nccObsCode=122&amp;p_stn_num=077042&amp;p_c=-1187089194&amp;p_startYear=1987" TargetMode="External"/><Relationship Id="rId5440" Type="http://schemas.openxmlformats.org/officeDocument/2006/relationships/hyperlink" Target="http://www.bom.gov.au/jsp/ncc/cdio/weatherData/av?p_display_type=dailyDataFile&amp;p_nccObsCode=122&amp;p_stn_num=082138&amp;p_c=-1349325450&amp;p_startYear=1987" TargetMode="External"/><Relationship Id="rId5441" Type="http://schemas.openxmlformats.org/officeDocument/2006/relationships/hyperlink" Target="http://www.bom.gov.au/jsp/ncc/cdio/weatherData/av?p_display_type=dailyDataFile&amp;p_nccObsCode=122&amp;p_stn_num=090172&amp;p_c=-1626193158&amp;p_startYear=1987" TargetMode="External"/><Relationship Id="rId5442" Type="http://schemas.openxmlformats.org/officeDocument/2006/relationships/hyperlink" Target="http://www.bom.gov.au/jsp/ncc/cdio/weatherData/av?p_display_type=dailyDataFile&amp;p_nccObsCode=122&amp;p_stn_num=85096&amp;p_c=-1448261084&amp;p_startYear=1987" TargetMode="External"/><Relationship Id="rId5443" Type="http://schemas.openxmlformats.org/officeDocument/2006/relationships/hyperlink" Target="http://www.bom.gov.au/jsp/ncc/cdio/weatherData/av?p_display_type=dailyDataFile&amp;p_nccObsCode=122&amp;p_stn_num=089085&amp;p_c=-1587221563&amp;p_startYear=1988" TargetMode="External"/><Relationship Id="rId5444" Type="http://schemas.openxmlformats.org/officeDocument/2006/relationships/hyperlink" Target="http://www.bom.gov.au/jsp/ncc/cdio/weatherData/av?p_display_type=dailyDataFile&amp;p_nccObsCode=122&amp;p_stn_num=085279&amp;p_c=-1454495686&amp;p_startYear=1988" TargetMode="External"/><Relationship Id="rId5445" Type="http://schemas.openxmlformats.org/officeDocument/2006/relationships/hyperlink" Target="http://www.bom.gov.au/jsp/ncc/cdio/weatherData/av?p_display_type=dailyDataFile&amp;p_nccObsCode=122&amp;p_stn_num=089002&amp;p_c=-1584265392&amp;p_startYear=1988" TargetMode="External"/><Relationship Id="rId5446" Type="http://schemas.openxmlformats.org/officeDocument/2006/relationships/hyperlink" Target="http://www.bom.gov.au/jsp/ncc/cdio/weatherData/av?p_display_type=dailyDataFile&amp;p_nccObsCode=122&amp;p_stn_num=082002&amp;p_c=-1344859870&amp;p_startYear=1988" TargetMode="External"/><Relationship Id="rId5447" Type="http://schemas.openxmlformats.org/officeDocument/2006/relationships/hyperlink" Target="http://www.bom.gov.au/jsp/ncc/cdio/weatherData/av?p_display_type=dailyDataFile&amp;p_nccObsCode=122&amp;p_stn_num=90015&amp;p_c=-1620534395&amp;p_startYear=1988" TargetMode="External"/><Relationship Id="rId5448" Type="http://schemas.openxmlformats.org/officeDocument/2006/relationships/hyperlink" Target="http://www.bom.gov.au/jsp/ncc/cdio/weatherData/av?p_display_type=dailyDataFile&amp;p_nccObsCode=122&amp;p_stn_num=080015&amp;p_c=-1280474659&amp;p_startYear=1988" TargetMode="External"/><Relationship Id="rId5449" Type="http://schemas.openxmlformats.org/officeDocument/2006/relationships/hyperlink" Target="http://www.bom.gov.au/jsp/ncc/cdio/weatherData/av?p_display_type=dailyDataFile&amp;p_nccObsCode=122&amp;p_stn_num=084016&amp;p_c=-1411732361&amp;p_startYear=1988" TargetMode="External"/><Relationship Id="rId5450" Type="http://schemas.openxmlformats.org/officeDocument/2006/relationships/hyperlink" Target="http://www.bom.gov.au/jsp/ncc/cdio/weatherData/av?p_display_type=dailyDataFile&amp;p_nccObsCode=122&amp;p_stn_num=090173&amp;p_c=-1626228696&amp;p_startYear=1988" TargetMode="External"/><Relationship Id="rId5451" Type="http://schemas.openxmlformats.org/officeDocument/2006/relationships/hyperlink" Target="http://www.bom.gov.au/jsp/ncc/cdio/weatherData/av?p_display_type=dailyDataFile&amp;p_nccObsCode=122&amp;p_stn_num=080023&amp;p_c=-1280731017&amp;p_startYear=1988" TargetMode="External"/><Relationship Id="rId5452" Type="http://schemas.openxmlformats.org/officeDocument/2006/relationships/hyperlink" Target="http://www.bom.gov.au/jsp/ncc/cdio/weatherData/av?p_display_type=dailyDataFile&amp;p_nccObsCode=122&amp;p_stn_num=087031&amp;p_c=-1514874010&amp;p_startYear=1988" TargetMode="External"/><Relationship Id="rId5453" Type="http://schemas.openxmlformats.org/officeDocument/2006/relationships/hyperlink" Target="http://www.bom.gov.au/jsp/ncc/cdio/weatherData/av?p_display_type=dailyDataFile&amp;p_nccObsCode=122&amp;p_stn_num=088043&amp;p_c=-1550309097&amp;p_startYear=1988" TargetMode="External"/><Relationship Id="rId5454" Type="http://schemas.openxmlformats.org/officeDocument/2006/relationships/hyperlink" Target="http://www.bom.gov.au/jsp/ncc/cdio/weatherData/av?p_display_type=dailyDataFile&amp;p_nccObsCode=122&amp;p_stn_num=086071&amp;p_c=-1481638536&amp;p_startYear=1988" TargetMode="External"/><Relationship Id="rId5455" Type="http://schemas.openxmlformats.org/officeDocument/2006/relationships/hyperlink" Target="http://www.bom.gov.au/jsp/ncc/cdio/weatherData/av?p_display_type=dailyDataFile&amp;p_nccObsCode=122&amp;p_stn_num=076031&amp;p_c=-1156137720&amp;p_startYear=1988" TargetMode="External"/><Relationship Id="rId5456" Type="http://schemas.openxmlformats.org/officeDocument/2006/relationships/hyperlink" Target="http://www.bom.gov.au/jsp/ncc/cdio/weatherData/av?p_display_type=dailyDataFile&amp;p_nccObsCode=122&amp;p_stn_num=078031&amp;p_c=-1217762520&amp;p_startYear=1988" TargetMode="External"/><Relationship Id="rId5457" Type="http://schemas.openxmlformats.org/officeDocument/2006/relationships/hyperlink" Target="http://www.bom.gov.au/jsp/ncc/cdio/weatherData/av?p_display_type=dailyDataFile&amp;p_nccObsCode=122&amp;p_stn_num=083025&amp;p_c=-1378625252&amp;p_startYear=1988" TargetMode="External"/><Relationship Id="rId5458" Type="http://schemas.openxmlformats.org/officeDocument/2006/relationships/hyperlink" Target="http://www.bom.gov.au/jsp/ncc/cdio/weatherData/av?p_display_type=dailyDataFile&amp;p_nccObsCode=122&amp;p_stn_num=082039&amp;p_c=-1346074745&amp;p_startYear=1988" TargetMode="External"/><Relationship Id="rId5459" Type="http://schemas.openxmlformats.org/officeDocument/2006/relationships/hyperlink" Target="http://www.bom.gov.au/jsp/ncc/cdio/weatherData/av?p_display_type=dailyDataFile&amp;p_nccObsCode=122&amp;p_stn_num=085072&amp;p_c=-1447444278&amp;p_startYear=1988" TargetMode="External"/><Relationship Id="rId5460" Type="http://schemas.openxmlformats.org/officeDocument/2006/relationships/hyperlink" Target="http://www.bom.gov.au/jsp/ncc/cdio/weatherData/av?p_display_type=dailyDataFile&amp;p_nccObsCode=122&amp;p_stn_num=088109&amp;p_c=-1552634417&amp;p_startYear=1988" TargetMode="External"/><Relationship Id="rId5461" Type="http://schemas.openxmlformats.org/officeDocument/2006/relationships/hyperlink" Target="http://www.bom.gov.au/jsp/ncc/cdio/weatherData/av?p_display_type=dailyDataFile&amp;p_nccObsCode=122&amp;p_stn_num=077042&amp;p_c=-1187089194&amp;p_startYear=1988" TargetMode="External"/><Relationship Id="rId5462" Type="http://schemas.openxmlformats.org/officeDocument/2006/relationships/hyperlink" Target="http://www.bom.gov.au/jsp/ncc/cdio/weatherData/av?p_display_type=dailyDataFile&amp;p_nccObsCode=122&amp;p_stn_num=082138&amp;p_c=-1349325450&amp;p_startYear=1988" TargetMode="External"/><Relationship Id="rId5463" Type="http://schemas.openxmlformats.org/officeDocument/2006/relationships/hyperlink" Target="http://www.bom.gov.au/jsp/ncc/cdio/weatherData/av?p_display_type=dailyDataFile&amp;p_nccObsCode=122&amp;p_stn_num=090172&amp;p_c=-1626193158&amp;p_startYear=1988" TargetMode="External"/><Relationship Id="rId5464" Type="http://schemas.openxmlformats.org/officeDocument/2006/relationships/hyperlink" Target="http://www.bom.gov.au/jsp/ncc/cdio/weatherData/av?p_display_type=dailyDataFile&amp;p_nccObsCode=122&amp;p_stn_num=85096&amp;p_c=-1448261084&amp;p_startYear=1988" TargetMode="External"/><Relationship Id="rId5465" Type="http://schemas.openxmlformats.org/officeDocument/2006/relationships/hyperlink" Target="http://www.bom.gov.au/jsp/ncc/cdio/weatherData/av?p_display_type=dailyDataFile&amp;p_nccObsCode=122&amp;p_stn_num=089085&amp;p_c=-1587221563&amp;p_startYear=1989" TargetMode="External"/><Relationship Id="rId5466" Type="http://schemas.openxmlformats.org/officeDocument/2006/relationships/hyperlink" Target="http://www.bom.gov.au/jsp/ncc/cdio/weatherData/av?p_display_type=dailyDataFile&amp;p_nccObsCode=122&amp;p_stn_num=085279&amp;p_c=-1454495686&amp;p_startYear=1989" TargetMode="External"/><Relationship Id="rId5467" Type="http://schemas.openxmlformats.org/officeDocument/2006/relationships/hyperlink" Target="http://www.bom.gov.au/jsp/ncc/cdio/weatherData/av?p_display_type=dailyDataFile&amp;p_nccObsCode=122&amp;p_stn_num=089002&amp;p_c=-1584265392&amp;p_startYear=1989" TargetMode="External"/><Relationship Id="rId5468" Type="http://schemas.openxmlformats.org/officeDocument/2006/relationships/hyperlink" Target="http://www.bom.gov.au/jsp/ncc/cdio/weatherData/av?p_display_type=dailyDataFile&amp;p_nccObsCode=122&amp;p_stn_num=082002&amp;p_c=-1344859870&amp;p_startYear=1989" TargetMode="External"/><Relationship Id="rId5469" Type="http://schemas.openxmlformats.org/officeDocument/2006/relationships/hyperlink" Target="http://www.bom.gov.au/jsp/ncc/cdio/weatherData/av?p_display_type=dailyDataFile&amp;p_nccObsCode=122&amp;p_stn_num=90015&amp;p_c=-1620534395&amp;p_startYear=1989" TargetMode="External"/><Relationship Id="rId5470" Type="http://schemas.openxmlformats.org/officeDocument/2006/relationships/hyperlink" Target="http://www.bom.gov.au/jsp/ncc/cdio/weatherData/av?p_display_type=dailyDataFile&amp;p_nccObsCode=122&amp;p_stn_num=080015&amp;p_c=-1280474659&amp;p_startYear=1989" TargetMode="External"/><Relationship Id="rId5471" Type="http://schemas.openxmlformats.org/officeDocument/2006/relationships/hyperlink" Target="http://www.bom.gov.au/jsp/ncc/cdio/weatherData/av?p_display_type=dailyDataFile&amp;p_nccObsCode=122&amp;p_stn_num=084016&amp;p_c=-1411732361&amp;p_startYear=1989" TargetMode="External"/><Relationship Id="rId5472" Type="http://schemas.openxmlformats.org/officeDocument/2006/relationships/hyperlink" Target="http://www.bom.gov.au/jsp/ncc/cdio/weatherData/av?p_display_type=dailyDataFile&amp;p_nccObsCode=122&amp;p_stn_num=090173&amp;p_c=-1626228696&amp;p_startYear=1989" TargetMode="External"/><Relationship Id="rId5473" Type="http://schemas.openxmlformats.org/officeDocument/2006/relationships/hyperlink" Target="http://www.bom.gov.au/jsp/ncc/cdio/weatherData/av?p_display_type=dailyDataFile&amp;p_nccObsCode=122&amp;p_stn_num=080023&amp;p_c=-1280731017&amp;p_startYear=1989" TargetMode="External"/><Relationship Id="rId5474" Type="http://schemas.openxmlformats.org/officeDocument/2006/relationships/hyperlink" Target="http://www.bom.gov.au/jsp/ncc/cdio/weatherData/av?p_display_type=dailyDataFile&amp;p_nccObsCode=122&amp;p_stn_num=087031&amp;p_c=-1514874010&amp;p_startYear=1989" TargetMode="External"/><Relationship Id="rId5475" Type="http://schemas.openxmlformats.org/officeDocument/2006/relationships/hyperlink" Target="http://www.bom.gov.au/jsp/ncc/cdio/weatherData/av?p_display_type=dailyDataFile&amp;p_nccObsCode=122&amp;p_stn_num=088043&amp;p_c=-1550309097&amp;p_startYear=1989" TargetMode="External"/><Relationship Id="rId5476" Type="http://schemas.openxmlformats.org/officeDocument/2006/relationships/hyperlink" Target="http://www.bom.gov.au/jsp/ncc/cdio/weatherData/av?p_display_type=dailyDataFile&amp;p_nccObsCode=122&amp;p_stn_num=086071&amp;p_c=-1481638536&amp;p_startYear=1989" TargetMode="External"/><Relationship Id="rId5477" Type="http://schemas.openxmlformats.org/officeDocument/2006/relationships/hyperlink" Target="http://www.bom.gov.au/jsp/ncc/cdio/weatherData/av?p_display_type=dailyDataFile&amp;p_nccObsCode=122&amp;p_stn_num=076031&amp;p_c=-1156137720&amp;p_startYear=1989" TargetMode="External"/><Relationship Id="rId5478" Type="http://schemas.openxmlformats.org/officeDocument/2006/relationships/hyperlink" Target="http://www.bom.gov.au/jsp/ncc/cdio/weatherData/av?p_display_type=dailyDataFile&amp;p_nccObsCode=122&amp;p_stn_num=078031&amp;p_c=-1217762520&amp;p_startYear=1989" TargetMode="External"/><Relationship Id="rId5479" Type="http://schemas.openxmlformats.org/officeDocument/2006/relationships/hyperlink" Target="http://www.bom.gov.au/jsp/ncc/cdio/weatherData/av?p_display_type=dailyDataFile&amp;p_nccObsCode=122&amp;p_stn_num=083025&amp;p_c=-1378625252&amp;p_startYear=1989" TargetMode="External"/><Relationship Id="rId5480" Type="http://schemas.openxmlformats.org/officeDocument/2006/relationships/hyperlink" Target="http://www.bom.gov.au/jsp/ncc/cdio/weatherData/av?p_display_type=dailyDataFile&amp;p_nccObsCode=122&amp;p_stn_num=082039&amp;p_c=-1346074745&amp;p_startYear=1989" TargetMode="External"/><Relationship Id="rId5481" Type="http://schemas.openxmlformats.org/officeDocument/2006/relationships/hyperlink" Target="http://www.bom.gov.au/jsp/ncc/cdio/weatherData/av?p_display_type=dailyDataFile&amp;p_nccObsCode=122&amp;p_stn_num=085072&amp;p_c=-1447444278&amp;p_startYear=1989" TargetMode="External"/><Relationship Id="rId5482" Type="http://schemas.openxmlformats.org/officeDocument/2006/relationships/hyperlink" Target="http://www.bom.gov.au/jsp/ncc/cdio/weatherData/av?p_display_type=dailyDataFile&amp;p_nccObsCode=122&amp;p_stn_num=088109&amp;p_c=-1552634417&amp;p_startYear=1989" TargetMode="External"/><Relationship Id="rId5483" Type="http://schemas.openxmlformats.org/officeDocument/2006/relationships/hyperlink" Target="http://www.bom.gov.au/jsp/ncc/cdio/weatherData/av?p_display_type=dailyDataFile&amp;p_nccObsCode=122&amp;p_stn_num=077042&amp;p_c=-1187089194&amp;p_startYear=1989" TargetMode="External"/><Relationship Id="rId5484" Type="http://schemas.openxmlformats.org/officeDocument/2006/relationships/hyperlink" Target="http://www.bom.gov.au/jsp/ncc/cdio/weatherData/av?p_display_type=dailyDataFile&amp;p_nccObsCode=122&amp;p_stn_num=082138&amp;p_c=-1349325450&amp;p_startYear=1989" TargetMode="External"/><Relationship Id="rId5485" Type="http://schemas.openxmlformats.org/officeDocument/2006/relationships/hyperlink" Target="http://www.bom.gov.au/jsp/ncc/cdio/weatherData/av?p_display_type=dailyDataFile&amp;p_nccObsCode=122&amp;p_stn_num=090172&amp;p_c=-1626193158&amp;p_startYear=1989" TargetMode="External"/><Relationship Id="rId5486" Type="http://schemas.openxmlformats.org/officeDocument/2006/relationships/hyperlink" Target="http://www.bom.gov.au/jsp/ncc/cdio/weatherData/av?p_display_type=dailyDataFile&amp;p_nccObsCode=122&amp;p_stn_num=85096&amp;p_c=-1448261084&amp;p_startYear=1989" TargetMode="External"/><Relationship Id="rId5487" Type="http://schemas.openxmlformats.org/officeDocument/2006/relationships/hyperlink" Target="http://www.bom.gov.au/jsp/ncc/cdio/weatherData/av?p_display_type=dailyDataFile&amp;p_nccObsCode=122&amp;p_stn_num=089085&amp;p_c=-1587221563&amp;p_startYear=1990" TargetMode="External"/><Relationship Id="rId5488" Type="http://schemas.openxmlformats.org/officeDocument/2006/relationships/hyperlink" Target="http://www.bom.gov.au/jsp/ncc/cdio/weatherData/av?p_display_type=dailyDataFile&amp;p_nccObsCode=122&amp;p_stn_num=085279&amp;p_c=-1454495686&amp;p_startYear=1990" TargetMode="External"/><Relationship Id="rId5489" Type="http://schemas.openxmlformats.org/officeDocument/2006/relationships/hyperlink" Target="http://www.bom.gov.au/jsp/ncc/cdio/weatherData/av?p_display_type=dailyDataFile&amp;p_nccObsCode=122&amp;p_stn_num=089002&amp;p_c=-1584265392&amp;p_startYear=1990" TargetMode="External"/><Relationship Id="rId5490" Type="http://schemas.openxmlformats.org/officeDocument/2006/relationships/hyperlink" Target="http://www.bom.gov.au/jsp/ncc/cdio/weatherData/av?p_display_type=dailyDataFile&amp;p_nccObsCode=122&amp;p_stn_num=082002&amp;p_c=-1344859870&amp;p_startYear=1990" TargetMode="External"/><Relationship Id="rId5491" Type="http://schemas.openxmlformats.org/officeDocument/2006/relationships/hyperlink" Target="http://www.bom.gov.au/jsp/ncc/cdio/weatherData/av?p_display_type=dailyDataFile&amp;p_nccObsCode=122&amp;p_stn_num=90015&amp;p_c=-1620534395&amp;p_startYear=1990" TargetMode="External"/><Relationship Id="rId5492" Type="http://schemas.openxmlformats.org/officeDocument/2006/relationships/hyperlink" Target="http://www.bom.gov.au/jsp/ncc/cdio/weatherData/av?p_display_type=dailyDataFile&amp;p_nccObsCode=122&amp;p_stn_num=088110&amp;p_c=-1552668770&amp;p_startYear=1990" TargetMode="External"/><Relationship Id="rId5493" Type="http://schemas.openxmlformats.org/officeDocument/2006/relationships/hyperlink" Target="http://www.bom.gov.au/jsp/ncc/cdio/weatherData/av?p_display_type=dailyDataFile&amp;p_nccObsCode=122&amp;p_stn_num=080015&amp;p_c=-1280474659&amp;p_startYear=1990" TargetMode="External"/><Relationship Id="rId5494" Type="http://schemas.openxmlformats.org/officeDocument/2006/relationships/hyperlink" Target="http://www.bom.gov.au/jsp/ncc/cdio/weatherData/av?p_display_type=dailyDataFile&amp;p_nccObsCode=122&amp;p_stn_num=084016&amp;p_c=-1411732361&amp;p_startYear=1990" TargetMode="External"/><Relationship Id="rId5495" Type="http://schemas.openxmlformats.org/officeDocument/2006/relationships/hyperlink" Target="http://www.bom.gov.au/jsp/ncc/cdio/weatherData/av?p_display_type=dailyDataFile&amp;p_nccObsCode=122&amp;p_stn_num=090173&amp;p_c=-1626228696&amp;p_startYear=1990" TargetMode="External"/><Relationship Id="rId5496" Type="http://schemas.openxmlformats.org/officeDocument/2006/relationships/hyperlink" Target="http://www.bom.gov.au/jsp/ncc/cdio/weatherData/av?p_display_type=dailyDataFile&amp;p_nccObsCode=122&amp;p_stn_num=079023&amp;p_c=-1248921817&amp;p_startYear=1990" TargetMode="External"/><Relationship Id="rId5497" Type="http://schemas.openxmlformats.org/officeDocument/2006/relationships/hyperlink" Target="http://www.bom.gov.au/jsp/ncc/cdio/weatherData/av?p_display_type=dailyDataFile&amp;p_nccObsCode=122&amp;p_stn_num=080023&amp;p_c=-1280731017&amp;p_startYear=1990" TargetMode="External"/><Relationship Id="rId5498" Type="http://schemas.openxmlformats.org/officeDocument/2006/relationships/hyperlink" Target="http://www.bom.gov.au/jsp/ncc/cdio/weatherData/av?p_display_type=dailyDataFile&amp;p_nccObsCode=122&amp;p_stn_num=087031&amp;p_c=-1514874010&amp;p_startYear=1990" TargetMode="External"/><Relationship Id="rId5499" Type="http://schemas.openxmlformats.org/officeDocument/2006/relationships/hyperlink" Target="http://www.bom.gov.au/jsp/ncc/cdio/weatherData/av?p_display_type=dailyDataFile&amp;p_nccObsCode=122&amp;p_stn_num=088043&amp;p_c=-1550309097&amp;p_startYear=1990" TargetMode="External"/><Relationship Id="rId5500" Type="http://schemas.openxmlformats.org/officeDocument/2006/relationships/hyperlink" Target="http://www.bom.gov.au/jsp/ncc/cdio/weatherData/av?p_display_type=dailyDataFile&amp;p_nccObsCode=122&amp;p_stn_num=086071&amp;p_c=-1481638536&amp;p_startYear=1990" TargetMode="External"/><Relationship Id="rId5501" Type="http://schemas.openxmlformats.org/officeDocument/2006/relationships/hyperlink" Target="http://www.bom.gov.au/jsp/ncc/cdio/weatherData/av?p_display_type=dailyDataFile&amp;p_nccObsCode=122&amp;p_stn_num=076031&amp;p_c=-1156137720&amp;p_startYear=1990" TargetMode="External"/><Relationship Id="rId5502" Type="http://schemas.openxmlformats.org/officeDocument/2006/relationships/hyperlink" Target="http://www.bom.gov.au/jsp/ncc/cdio/weatherData/av?p_display_type=dailyDataFile&amp;p_nccObsCode=122&amp;p_stn_num=078031&amp;p_c=-1217762520&amp;p_startYear=1990" TargetMode="External"/><Relationship Id="rId5503" Type="http://schemas.openxmlformats.org/officeDocument/2006/relationships/hyperlink" Target="http://www.bom.gov.au/jsp/ncc/cdio/weatherData/av?p_display_type=dailyDataFile&amp;p_nccObsCode=122&amp;p_stn_num=083025&amp;p_c=-1378625252&amp;p_startYear=1990" TargetMode="External"/><Relationship Id="rId5504" Type="http://schemas.openxmlformats.org/officeDocument/2006/relationships/hyperlink" Target="http://www.bom.gov.au/jsp/ncc/cdio/weatherData/av?p_display_type=dailyDataFile&amp;p_nccObsCode=122&amp;p_stn_num=082039&amp;p_c=-1346074745&amp;p_startYear=1990" TargetMode="External"/><Relationship Id="rId5505" Type="http://schemas.openxmlformats.org/officeDocument/2006/relationships/hyperlink" Target="http://www.bom.gov.au/jsp/ncc/cdio/weatherData/av?p_display_type=dailyDataFile&amp;p_nccObsCode=122&amp;p_stn_num=085072&amp;p_c=-1447444278&amp;p_startYear=1990" TargetMode="External"/><Relationship Id="rId5506" Type="http://schemas.openxmlformats.org/officeDocument/2006/relationships/hyperlink" Target="http://www.bom.gov.au/jsp/ncc/cdio/weatherData/av?p_display_type=dailyDataFile&amp;p_nccObsCode=122&amp;p_stn_num=088109&amp;p_c=-1552634417&amp;p_startYear=1990" TargetMode="External"/><Relationship Id="rId5507" Type="http://schemas.openxmlformats.org/officeDocument/2006/relationships/hyperlink" Target="http://www.bom.gov.au/jsp/ncc/cdio/weatherData/av?p_display_type=dailyDataFile&amp;p_nccObsCode=122&amp;p_stn_num=079080&amp;p_c=-1250724521&amp;p_startYear=1990" TargetMode="External"/><Relationship Id="rId5508" Type="http://schemas.openxmlformats.org/officeDocument/2006/relationships/hyperlink" Target="http://www.bom.gov.au/jsp/ncc/cdio/weatherData/av?p_display_type=dailyDataFile&amp;p_nccObsCode=122&amp;p_stn_num=077042&amp;p_c=-1187089194&amp;p_startYear=1990" TargetMode="External"/><Relationship Id="rId5509" Type="http://schemas.openxmlformats.org/officeDocument/2006/relationships/hyperlink" Target="http://www.bom.gov.au/jsp/ncc/cdio/weatherData/av?p_display_type=dailyDataFile&amp;p_nccObsCode=122&amp;p_stn_num=082138&amp;p_c=-1349325450&amp;p_startYear=1990" TargetMode="External"/><Relationship Id="rId5510" Type="http://schemas.openxmlformats.org/officeDocument/2006/relationships/hyperlink" Target="http://www.bom.gov.au/jsp/ncc/cdio/weatherData/av?p_display_type=dailyDataFile&amp;p_nccObsCode=122&amp;p_stn_num=090172&amp;p_c=-1626193158&amp;p_startYear=1990" TargetMode="External"/><Relationship Id="rId5511" Type="http://schemas.openxmlformats.org/officeDocument/2006/relationships/hyperlink" Target="http://www.bom.gov.au/jsp/ncc/cdio/weatherData/av?p_display_type=dailyDataFile&amp;p_nccObsCode=122&amp;p_stn_num=85096&amp;p_c=-1448261084&amp;p_startYear=1990" TargetMode="External"/><Relationship Id="rId5512" Type="http://schemas.openxmlformats.org/officeDocument/2006/relationships/hyperlink" Target="http://www.bom.gov.au/jsp/ncc/cdio/weatherData/av?p_display_type=dailyDataFile&amp;p_nccObsCode=122&amp;p_stn_num=089085&amp;p_c=-1587221563&amp;p_startYear=1991" TargetMode="External"/><Relationship Id="rId5513" Type="http://schemas.openxmlformats.org/officeDocument/2006/relationships/hyperlink" Target="http://www.bom.gov.au/jsp/ncc/cdio/weatherData/av?p_display_type=dailyDataFile&amp;p_nccObsCode=122&amp;p_stn_num=085279&amp;p_c=-1454495686&amp;p_startYear=1991" TargetMode="External"/><Relationship Id="rId5514" Type="http://schemas.openxmlformats.org/officeDocument/2006/relationships/hyperlink" Target="http://www.bom.gov.au/jsp/ncc/cdio/weatherData/av?p_display_type=dailyDataFile&amp;p_nccObsCode=122&amp;p_stn_num=089002&amp;p_c=-1584265392&amp;p_startYear=1991" TargetMode="External"/><Relationship Id="rId5515" Type="http://schemas.openxmlformats.org/officeDocument/2006/relationships/hyperlink" Target="http://www.bom.gov.au/jsp/ncc/cdio/weatherData/av?p_display_type=dailyDataFile&amp;p_nccObsCode=122&amp;p_stn_num=082002&amp;p_c=-1344859870&amp;p_startYear=1991" TargetMode="External"/><Relationship Id="rId5516" Type="http://schemas.openxmlformats.org/officeDocument/2006/relationships/hyperlink" Target="http://www.bom.gov.au/jsp/ncc/cdio/weatherData/av?p_display_type=dailyDataFile&amp;p_nccObsCode=122&amp;p_stn_num=90015&amp;p_c=-1620534395&amp;p_startYear=1991" TargetMode="External"/><Relationship Id="rId5517" Type="http://schemas.openxmlformats.org/officeDocument/2006/relationships/hyperlink" Target="http://www.bom.gov.au/jsp/ncc/cdio/weatherData/av?p_display_type=dailyDataFile&amp;p_nccObsCode=122&amp;p_stn_num=088110&amp;p_c=-1552668770&amp;p_startYear=1991" TargetMode="External"/><Relationship Id="rId5518" Type="http://schemas.openxmlformats.org/officeDocument/2006/relationships/hyperlink" Target="http://www.bom.gov.au/jsp/ncc/cdio/weatherData/av?p_display_type=dailyDataFile&amp;p_nccObsCode=122&amp;p_stn_num=080015&amp;p_c=-1280474659&amp;p_startYear=1991" TargetMode="External"/><Relationship Id="rId5519" Type="http://schemas.openxmlformats.org/officeDocument/2006/relationships/hyperlink" Target="http://www.bom.gov.au/jsp/ncc/cdio/weatherData/av?p_display_type=dailyDataFile&amp;p_nccObsCode=122&amp;p_stn_num=084016&amp;p_c=-1411732361&amp;p_startYear=1991" TargetMode="External"/><Relationship Id="rId5520" Type="http://schemas.openxmlformats.org/officeDocument/2006/relationships/hyperlink" Target="http://www.bom.gov.au/jsp/ncc/cdio/weatherData/av?p_display_type=dailyDataFile&amp;p_nccObsCode=122&amp;p_stn_num=090173&amp;p_c=-1626228696&amp;p_startYear=1991" TargetMode="External"/><Relationship Id="rId5521" Type="http://schemas.openxmlformats.org/officeDocument/2006/relationships/hyperlink" Target="http://www.bom.gov.au/jsp/ncc/cdio/weatherData/av?p_display_type=dailyDataFile&amp;p_nccObsCode=122&amp;p_stn_num=079023&amp;p_c=-1248921817&amp;p_startYear=1991" TargetMode="External"/><Relationship Id="rId5522" Type="http://schemas.openxmlformats.org/officeDocument/2006/relationships/hyperlink" Target="http://www.bom.gov.au/jsp/ncc/cdio/weatherData/av?p_display_type=dailyDataFile&amp;p_nccObsCode=122&amp;p_stn_num=080023&amp;p_c=-1280731017&amp;p_startYear=1991" TargetMode="External"/><Relationship Id="rId5523" Type="http://schemas.openxmlformats.org/officeDocument/2006/relationships/hyperlink" Target="http://www.bom.gov.au/jsp/ncc/cdio/weatherData/av?p_display_type=dailyDataFile&amp;p_nccObsCode=122&amp;p_stn_num=087031&amp;p_c=-1514874010&amp;p_startYear=1991" TargetMode="External"/><Relationship Id="rId5524" Type="http://schemas.openxmlformats.org/officeDocument/2006/relationships/hyperlink" Target="http://www.bom.gov.au/jsp/ncc/cdio/weatherData/av?p_display_type=dailyDataFile&amp;p_nccObsCode=122&amp;p_stn_num=088043&amp;p_c=-1550309097&amp;p_startYear=1991" TargetMode="External"/><Relationship Id="rId5525" Type="http://schemas.openxmlformats.org/officeDocument/2006/relationships/hyperlink" Target="http://www.bom.gov.au/jsp/ncc/cdio/weatherData/av?p_display_type=dailyDataFile&amp;p_nccObsCode=122&amp;p_stn_num=086071&amp;p_c=-1481638536&amp;p_startYear=1991" TargetMode="External"/><Relationship Id="rId5526" Type="http://schemas.openxmlformats.org/officeDocument/2006/relationships/hyperlink" Target="http://www.bom.gov.au/jsp/ncc/cdio/weatherData/av?p_display_type=dailyDataFile&amp;p_nccObsCode=122&amp;p_stn_num=076031&amp;p_c=-1156137720&amp;p_startYear=1991" TargetMode="External"/><Relationship Id="rId5527" Type="http://schemas.openxmlformats.org/officeDocument/2006/relationships/hyperlink" Target="http://www.bom.gov.au/jsp/ncc/cdio/weatherData/av?p_display_type=dailyDataFile&amp;p_nccObsCode=122&amp;p_stn_num=078031&amp;p_c=-1217762520&amp;p_startYear=1991" TargetMode="External"/><Relationship Id="rId5528" Type="http://schemas.openxmlformats.org/officeDocument/2006/relationships/hyperlink" Target="http://www.bom.gov.au/jsp/ncc/cdio/weatherData/av?p_display_type=dailyDataFile&amp;p_nccObsCode=122&amp;p_stn_num=083025&amp;p_c=-1378625252&amp;p_startYear=1991" TargetMode="External"/><Relationship Id="rId5529" Type="http://schemas.openxmlformats.org/officeDocument/2006/relationships/hyperlink" Target="http://www.bom.gov.au/jsp/ncc/cdio/weatherData/av?p_display_type=dailyDataFile&amp;p_nccObsCode=122&amp;p_stn_num=082039&amp;p_c=-1346074745&amp;p_startYear=1991" TargetMode="External"/><Relationship Id="rId5530" Type="http://schemas.openxmlformats.org/officeDocument/2006/relationships/hyperlink" Target="http://www.bom.gov.au/jsp/ncc/cdio/weatherData/av?p_display_type=dailyDataFile&amp;p_nccObsCode=122&amp;p_stn_num=085072&amp;p_c=-1447444278&amp;p_startYear=1991" TargetMode="External"/><Relationship Id="rId5531" Type="http://schemas.openxmlformats.org/officeDocument/2006/relationships/hyperlink" Target="http://www.bom.gov.au/jsp/ncc/cdio/weatherData/av?p_display_type=dailyDataFile&amp;p_nccObsCode=122&amp;p_stn_num=088109&amp;p_c=-1552634417&amp;p_startYear=1991" TargetMode="External"/><Relationship Id="rId5532" Type="http://schemas.openxmlformats.org/officeDocument/2006/relationships/hyperlink" Target="http://www.bom.gov.au/jsp/ncc/cdio/weatherData/av?p_display_type=dailyDataFile&amp;p_nccObsCode=122&amp;p_stn_num=079080&amp;p_c=-1250724521&amp;p_startYear=1991" TargetMode="External"/><Relationship Id="rId5533" Type="http://schemas.openxmlformats.org/officeDocument/2006/relationships/hyperlink" Target="http://www.bom.gov.au/jsp/ncc/cdio/weatherData/av?p_display_type=dailyDataFile&amp;p_nccObsCode=122&amp;p_stn_num=077042&amp;p_c=-1187089194&amp;p_startYear=1991" TargetMode="External"/><Relationship Id="rId5534" Type="http://schemas.openxmlformats.org/officeDocument/2006/relationships/hyperlink" Target="http://www.bom.gov.au/jsp/ncc/cdio/weatherData/av?p_display_type=dailyDataFile&amp;p_nccObsCode=122&amp;p_stn_num=082138&amp;p_c=-1349325450&amp;p_startYear=1991" TargetMode="External"/><Relationship Id="rId5535" Type="http://schemas.openxmlformats.org/officeDocument/2006/relationships/hyperlink" Target="http://www.bom.gov.au/jsp/ncc/cdio/weatherData/av?p_display_type=dailyDataFile&amp;p_nccObsCode=122&amp;p_stn_num=090172&amp;p_c=-1626193158&amp;p_startYear=1991" TargetMode="External"/><Relationship Id="rId5536" Type="http://schemas.openxmlformats.org/officeDocument/2006/relationships/hyperlink" Target="http://www.bom.gov.au/jsp/ncc/cdio/weatherData/av?p_display_type=dailyDataFile&amp;p_nccObsCode=122&amp;p_stn_num=85096&amp;p_c=-1448261084&amp;p_startYear=1991" TargetMode="External"/><Relationship Id="rId5537" Type="http://schemas.openxmlformats.org/officeDocument/2006/relationships/hyperlink" Target="http://www.bom.gov.au/jsp/ncc/cdio/weatherData/av?p_display_type=dailyDataFile&amp;p_nccObsCode=122&amp;p_stn_num=089085&amp;p_c=-1587221563&amp;p_startYear=1992" TargetMode="External"/><Relationship Id="rId5538" Type="http://schemas.openxmlformats.org/officeDocument/2006/relationships/hyperlink" Target="http://www.bom.gov.au/jsp/ncc/cdio/weatherData/av?p_display_type=dailyDataFile&amp;p_nccObsCode=122&amp;p_stn_num=085279&amp;p_c=-1454495686&amp;p_startYear=1992" TargetMode="External"/><Relationship Id="rId5539" Type="http://schemas.openxmlformats.org/officeDocument/2006/relationships/hyperlink" Target="http://www.bom.gov.au/jsp/ncc/cdio/weatherData/av?p_display_type=dailyDataFile&amp;p_nccObsCode=122&amp;p_stn_num=089002&amp;p_c=-1584265392&amp;p_startYear=1992" TargetMode="External"/><Relationship Id="rId5540" Type="http://schemas.openxmlformats.org/officeDocument/2006/relationships/hyperlink" Target="http://www.bom.gov.au/jsp/ncc/cdio/weatherData/av?p_display_type=dailyDataFile&amp;p_nccObsCode=122&amp;p_stn_num=082002&amp;p_c=-1344859870&amp;p_startYear=1992" TargetMode="External"/><Relationship Id="rId5541" Type="http://schemas.openxmlformats.org/officeDocument/2006/relationships/hyperlink" Target="http://www.bom.gov.au/jsp/ncc/cdio/weatherData/av?p_display_type=dailyDataFile&amp;p_nccObsCode=122&amp;p_stn_num=90015&amp;p_c=-1620534395&amp;p_startYear=1992" TargetMode="External"/><Relationship Id="rId5542" Type="http://schemas.openxmlformats.org/officeDocument/2006/relationships/hyperlink" Target="http://www.bom.gov.au/jsp/ncc/cdio/weatherData/av?p_display_type=dailyDataFile&amp;p_nccObsCode=122&amp;p_stn_num=088110&amp;p_c=-1552668770&amp;p_startYear=1992" TargetMode="External"/><Relationship Id="rId5543" Type="http://schemas.openxmlformats.org/officeDocument/2006/relationships/hyperlink" Target="http://www.bom.gov.au/jsp/ncc/cdio/weatherData/av?p_display_type=dailyDataFile&amp;p_nccObsCode=122&amp;p_stn_num=080015&amp;p_c=-1280474659&amp;p_startYear=1992" TargetMode="External"/><Relationship Id="rId5544" Type="http://schemas.openxmlformats.org/officeDocument/2006/relationships/hyperlink" Target="http://www.bom.gov.au/jsp/ncc/cdio/weatherData/av?p_display_type=dailyDataFile&amp;p_nccObsCode=122&amp;p_stn_num=084016&amp;p_c=-1411732361&amp;p_startYear=1992" TargetMode="External"/><Relationship Id="rId5545" Type="http://schemas.openxmlformats.org/officeDocument/2006/relationships/hyperlink" Target="http://www.bom.gov.au/jsp/ncc/cdio/weatherData/av?p_display_type=dailyDataFile&amp;p_nccObsCode=122&amp;p_stn_num=090173&amp;p_c=-1626228696&amp;p_startYear=1992" TargetMode="External"/><Relationship Id="rId5546" Type="http://schemas.openxmlformats.org/officeDocument/2006/relationships/hyperlink" Target="http://www.bom.gov.au/jsp/ncc/cdio/weatherData/av?p_display_type=dailyDataFile&amp;p_nccObsCode=122&amp;p_stn_num=079023&amp;p_c=-1248921817&amp;p_startYear=1992" TargetMode="External"/><Relationship Id="rId5547" Type="http://schemas.openxmlformats.org/officeDocument/2006/relationships/hyperlink" Target="http://www.bom.gov.au/jsp/ncc/cdio/weatherData/av?p_display_type=dailyDataFile&amp;p_nccObsCode=122&amp;p_stn_num=080023&amp;p_c=-1280731017&amp;p_startYear=1992" TargetMode="External"/><Relationship Id="rId5548" Type="http://schemas.openxmlformats.org/officeDocument/2006/relationships/hyperlink" Target="http://www.bom.gov.au/jsp/ncc/cdio/weatherData/av?p_display_type=dailyDataFile&amp;p_nccObsCode=122&amp;p_stn_num=087031&amp;p_c=-1514874010&amp;p_startYear=1992" TargetMode="External"/><Relationship Id="rId5549" Type="http://schemas.openxmlformats.org/officeDocument/2006/relationships/hyperlink" Target="http://www.bom.gov.au/jsp/ncc/cdio/weatherData/av?p_display_type=dailyDataFile&amp;p_nccObsCode=122&amp;p_stn_num=088043&amp;p_c=-1550309097&amp;p_startYear=1992" TargetMode="External"/><Relationship Id="rId5550" Type="http://schemas.openxmlformats.org/officeDocument/2006/relationships/hyperlink" Target="http://www.bom.gov.au/jsp/ncc/cdio/weatherData/av?p_display_type=dailyDataFile&amp;p_nccObsCode=122&amp;p_stn_num=086071&amp;p_c=-1481638536&amp;p_startYear=1992" TargetMode="External"/><Relationship Id="rId5551" Type="http://schemas.openxmlformats.org/officeDocument/2006/relationships/hyperlink" Target="http://www.bom.gov.au/jsp/ncc/cdio/weatherData/av?p_display_type=dailyDataFile&amp;p_nccObsCode=122&amp;p_stn_num=076031&amp;p_c=-1156137720&amp;p_startYear=1992" TargetMode="External"/><Relationship Id="rId5552" Type="http://schemas.openxmlformats.org/officeDocument/2006/relationships/hyperlink" Target="http://www.bom.gov.au/jsp/ncc/cdio/weatherData/av?p_display_type=dailyDataFile&amp;p_nccObsCode=122&amp;p_stn_num=078031&amp;p_c=-1217762520&amp;p_startYear=1992" TargetMode="External"/><Relationship Id="rId5553" Type="http://schemas.openxmlformats.org/officeDocument/2006/relationships/hyperlink" Target="http://www.bom.gov.au/jsp/ncc/cdio/weatherData/av?p_display_type=dailyDataFile&amp;p_nccObsCode=122&amp;p_stn_num=083025&amp;p_c=-1378625252&amp;p_startYear=1992" TargetMode="External"/><Relationship Id="rId5554" Type="http://schemas.openxmlformats.org/officeDocument/2006/relationships/hyperlink" Target="http://www.bom.gov.au/jsp/ncc/cdio/weatherData/av?p_display_type=dailyDataFile&amp;p_nccObsCode=122&amp;p_stn_num=082039&amp;p_c=-1346074745&amp;p_startYear=1992" TargetMode="External"/><Relationship Id="rId5555" Type="http://schemas.openxmlformats.org/officeDocument/2006/relationships/hyperlink" Target="http://www.bom.gov.au/jsp/ncc/cdio/weatherData/av?p_display_type=dailyDataFile&amp;p_nccObsCode=122&amp;p_stn_num=085072&amp;p_c=-1447444278&amp;p_startYear=1992" TargetMode="External"/><Relationship Id="rId5556" Type="http://schemas.openxmlformats.org/officeDocument/2006/relationships/hyperlink" Target="http://www.bom.gov.au/jsp/ncc/cdio/weatherData/av?p_display_type=dailyDataFile&amp;p_nccObsCode=122&amp;p_stn_num=088109&amp;p_c=-1552634417&amp;p_startYear=1992" TargetMode="External"/><Relationship Id="rId5557" Type="http://schemas.openxmlformats.org/officeDocument/2006/relationships/hyperlink" Target="http://www.bom.gov.au/jsp/ncc/cdio/weatherData/av?p_display_type=dailyDataFile&amp;p_nccObsCode=122&amp;p_stn_num=079080&amp;p_c=-1250724521&amp;p_startYear=1992" TargetMode="External"/><Relationship Id="rId5558" Type="http://schemas.openxmlformats.org/officeDocument/2006/relationships/hyperlink" Target="http://www.bom.gov.au/jsp/ncc/cdio/weatherData/av?p_display_type=dailyDataFile&amp;p_nccObsCode=122&amp;p_stn_num=077042&amp;p_c=-1187089194&amp;p_startYear=1992" TargetMode="External"/><Relationship Id="rId5559" Type="http://schemas.openxmlformats.org/officeDocument/2006/relationships/hyperlink" Target="http://www.bom.gov.au/jsp/ncc/cdio/weatherData/av?p_display_type=dailyDataFile&amp;p_nccObsCode=122&amp;p_stn_num=082138&amp;p_c=-1349325450&amp;p_startYear=1992" TargetMode="External"/><Relationship Id="rId5560" Type="http://schemas.openxmlformats.org/officeDocument/2006/relationships/hyperlink" Target="http://www.bom.gov.au/jsp/ncc/cdio/weatherData/av?p_display_type=dailyDataFile&amp;p_nccObsCode=122&amp;p_stn_num=090172&amp;p_c=-1626193158&amp;p_startYear=1992" TargetMode="External"/><Relationship Id="rId5561" Type="http://schemas.openxmlformats.org/officeDocument/2006/relationships/hyperlink" Target="http://www.bom.gov.au/jsp/ncc/cdio/weatherData/av?p_display_type=dailyDataFile&amp;p_nccObsCode=122&amp;p_stn_num=85096&amp;p_c=-1448261084&amp;p_startYear=1992" TargetMode="External"/><Relationship Id="rId5562" Type="http://schemas.openxmlformats.org/officeDocument/2006/relationships/hyperlink" Target="http://www.bom.gov.au/jsp/ncc/cdio/weatherData/av?p_display_type=dailyDataFile&amp;p_nccObsCode=122&amp;p_stn_num=089085&amp;p_c=-1587221563&amp;p_startYear=1993" TargetMode="External"/><Relationship Id="rId5563" Type="http://schemas.openxmlformats.org/officeDocument/2006/relationships/hyperlink" Target="http://www.bom.gov.au/jsp/ncc/cdio/weatherData/av?p_display_type=dailyDataFile&amp;p_nccObsCode=122&amp;p_stn_num=085279&amp;p_c=-1454495686&amp;p_startYear=1993" TargetMode="External"/><Relationship Id="rId5564" Type="http://schemas.openxmlformats.org/officeDocument/2006/relationships/hyperlink" Target="http://www.bom.gov.au/jsp/ncc/cdio/weatherData/av?p_display_type=dailyDataFile&amp;p_nccObsCode=122&amp;p_stn_num=089002&amp;p_c=-1584265392&amp;p_startYear=1993" TargetMode="External"/><Relationship Id="rId5565" Type="http://schemas.openxmlformats.org/officeDocument/2006/relationships/hyperlink" Target="http://www.bom.gov.au/jsp/ncc/cdio/weatherData/av?p_display_type=dailyDataFile&amp;p_nccObsCode=122&amp;p_stn_num=082002&amp;p_c=-1344859870&amp;p_startYear=1993" TargetMode="External"/><Relationship Id="rId5566" Type="http://schemas.openxmlformats.org/officeDocument/2006/relationships/hyperlink" Target="http://www.bom.gov.au/jsp/ncc/cdio/weatherData/av?p_display_type=dailyDataFile&amp;p_nccObsCode=122&amp;p_stn_num=90015&amp;p_c=-1620534395&amp;p_startYear=1993" TargetMode="External"/><Relationship Id="rId5567" Type="http://schemas.openxmlformats.org/officeDocument/2006/relationships/hyperlink" Target="http://www.bom.gov.au/jsp/ncc/cdio/weatherData/av?p_display_type=dailyDataFile&amp;p_nccObsCode=122&amp;p_stn_num=088110&amp;p_c=-1552668770&amp;p_startYear=1993" TargetMode="External"/><Relationship Id="rId5568" Type="http://schemas.openxmlformats.org/officeDocument/2006/relationships/hyperlink" Target="http://www.bom.gov.au/jsp/ncc/cdio/weatherData/av?p_display_type=dailyDataFile&amp;p_nccObsCode=122&amp;p_stn_num=080015&amp;p_c=-1280474659&amp;p_startYear=1993" TargetMode="External"/><Relationship Id="rId5569" Type="http://schemas.openxmlformats.org/officeDocument/2006/relationships/hyperlink" Target="http://www.bom.gov.au/jsp/ncc/cdio/weatherData/av?p_display_type=dailyDataFile&amp;p_nccObsCode=122&amp;p_stn_num=084016&amp;p_c=-1411732361&amp;p_startYear=1993" TargetMode="External"/><Relationship Id="rId5570" Type="http://schemas.openxmlformats.org/officeDocument/2006/relationships/hyperlink" Target="http://www.bom.gov.au/jsp/ncc/cdio/weatherData/av?p_display_type=dailyDataFile&amp;p_nccObsCode=122&amp;p_stn_num=090173&amp;p_c=-1626228696&amp;p_startYear=1993" TargetMode="External"/><Relationship Id="rId5571" Type="http://schemas.openxmlformats.org/officeDocument/2006/relationships/hyperlink" Target="http://www.bom.gov.au/jsp/ncc/cdio/weatherData/av?p_display_type=dailyDataFile&amp;p_nccObsCode=122&amp;p_stn_num=079023&amp;p_c=-1248921817&amp;p_startYear=1993" TargetMode="External"/><Relationship Id="rId5572" Type="http://schemas.openxmlformats.org/officeDocument/2006/relationships/hyperlink" Target="http://www.bom.gov.au/jsp/ncc/cdio/weatherData/av?p_display_type=dailyDataFile&amp;p_nccObsCode=122&amp;p_stn_num=080023&amp;p_c=-1280731017&amp;p_startYear=1993" TargetMode="External"/><Relationship Id="rId5573" Type="http://schemas.openxmlformats.org/officeDocument/2006/relationships/hyperlink" Target="http://www.bom.gov.au/jsp/ncc/cdio/weatherData/av?p_display_type=dailyDataFile&amp;p_nccObsCode=122&amp;p_stn_num=087031&amp;p_c=-1514874010&amp;p_startYear=1993" TargetMode="External"/><Relationship Id="rId5574" Type="http://schemas.openxmlformats.org/officeDocument/2006/relationships/hyperlink" Target="http://www.bom.gov.au/jsp/ncc/cdio/weatherData/av?p_display_type=dailyDataFile&amp;p_nccObsCode=122&amp;p_stn_num=088043&amp;p_c=-1550309097&amp;p_startYear=1993" TargetMode="External"/><Relationship Id="rId5575" Type="http://schemas.openxmlformats.org/officeDocument/2006/relationships/hyperlink" Target="http://www.bom.gov.au/jsp/ncc/cdio/weatherData/av?p_display_type=dailyDataFile&amp;p_nccObsCode=122&amp;p_stn_num=086071&amp;p_c=-1481638536&amp;p_startYear=1993" TargetMode="External"/><Relationship Id="rId5576" Type="http://schemas.openxmlformats.org/officeDocument/2006/relationships/hyperlink" Target="http://www.bom.gov.au/jsp/ncc/cdio/weatherData/av?p_display_type=dailyDataFile&amp;p_nccObsCode=122&amp;p_stn_num=076031&amp;p_c=-1156137720&amp;p_startYear=1993" TargetMode="External"/><Relationship Id="rId5577" Type="http://schemas.openxmlformats.org/officeDocument/2006/relationships/hyperlink" Target="http://www.bom.gov.au/jsp/ncc/cdio/weatherData/av?p_display_type=dailyDataFile&amp;p_nccObsCode=122&amp;p_stn_num=078031&amp;p_c=-1217762520&amp;p_startYear=1993" TargetMode="External"/><Relationship Id="rId5578" Type="http://schemas.openxmlformats.org/officeDocument/2006/relationships/hyperlink" Target="http://www.bom.gov.au/jsp/ncc/cdio/weatherData/av?p_display_type=dailyDataFile&amp;p_nccObsCode=122&amp;p_stn_num=083025&amp;p_c=-1378625252&amp;p_startYear=1993" TargetMode="External"/><Relationship Id="rId5579" Type="http://schemas.openxmlformats.org/officeDocument/2006/relationships/hyperlink" Target="http://www.bom.gov.au/jsp/ncc/cdio/weatherData/av?p_display_type=dailyDataFile&amp;p_nccObsCode=122&amp;p_stn_num=082039&amp;p_c=-1346074745&amp;p_startYear=1993" TargetMode="External"/><Relationship Id="rId5580" Type="http://schemas.openxmlformats.org/officeDocument/2006/relationships/hyperlink" Target="http://www.bom.gov.au/jsp/ncc/cdio/weatherData/av?p_display_type=dailyDataFile&amp;p_nccObsCode=122&amp;p_stn_num=085072&amp;p_c=-1447444278&amp;p_startYear=1993" TargetMode="External"/><Relationship Id="rId5581" Type="http://schemas.openxmlformats.org/officeDocument/2006/relationships/hyperlink" Target="http://www.bom.gov.au/jsp/ncc/cdio/weatherData/av?p_display_type=dailyDataFile&amp;p_nccObsCode=122&amp;p_stn_num=088109&amp;p_c=-1552634417&amp;p_startYear=1993" TargetMode="External"/><Relationship Id="rId5582" Type="http://schemas.openxmlformats.org/officeDocument/2006/relationships/hyperlink" Target="http://www.bom.gov.au/jsp/ncc/cdio/weatherData/av?p_display_type=dailyDataFile&amp;p_nccObsCode=122&amp;p_stn_num=079080&amp;p_c=-1250724521&amp;p_startYear=1993" TargetMode="External"/><Relationship Id="rId5583" Type="http://schemas.openxmlformats.org/officeDocument/2006/relationships/hyperlink" Target="http://www.bom.gov.au/jsp/ncc/cdio/weatherData/av?p_display_type=dailyDataFile&amp;p_nccObsCode=122&amp;p_stn_num=077042&amp;p_c=-1187089194&amp;p_startYear=1993" TargetMode="External"/><Relationship Id="rId5584" Type="http://schemas.openxmlformats.org/officeDocument/2006/relationships/hyperlink" Target="http://www.bom.gov.au/jsp/ncc/cdio/weatherData/av?p_display_type=dailyDataFile&amp;p_nccObsCode=122&amp;p_stn_num=082138&amp;p_c=-1349325450&amp;p_startYear=1993" TargetMode="External"/><Relationship Id="rId5585" Type="http://schemas.openxmlformats.org/officeDocument/2006/relationships/hyperlink" Target="http://www.bom.gov.au/jsp/ncc/cdio/weatherData/av?p_display_type=dailyDataFile&amp;p_nccObsCode=122&amp;p_stn_num=090172&amp;p_c=-1626193158&amp;p_startYear=1993" TargetMode="External"/><Relationship Id="rId5586" Type="http://schemas.openxmlformats.org/officeDocument/2006/relationships/hyperlink" Target="http://www.bom.gov.au/jsp/ncc/cdio/weatherData/av?p_display_type=dailyDataFile&amp;p_nccObsCode=122&amp;p_stn_num=85096&amp;p_c=-1448261084&amp;p_startYear=1993" TargetMode="External"/><Relationship Id="rId5587" Type="http://schemas.openxmlformats.org/officeDocument/2006/relationships/hyperlink" Target="http://www.bom.gov.au/jsp/ncc/cdio/weatherData/av?p_display_type=dailyDataFile&amp;p_nccObsCode=122&amp;p_stn_num=089085&amp;p_c=-1587221563&amp;p_startYear=1994" TargetMode="External"/><Relationship Id="rId5588" Type="http://schemas.openxmlformats.org/officeDocument/2006/relationships/hyperlink" Target="http://www.bom.gov.au/jsp/ncc/cdio/weatherData/av?p_display_type=dailyDataFile&amp;p_nccObsCode=122&amp;p_stn_num=085279&amp;p_c=-1454495686&amp;p_startYear=1994" TargetMode="External"/><Relationship Id="rId5589" Type="http://schemas.openxmlformats.org/officeDocument/2006/relationships/hyperlink" Target="http://www.bom.gov.au/jsp/ncc/cdio/weatherData/av?p_display_type=dailyDataFile&amp;p_nccObsCode=122&amp;p_stn_num=089002&amp;p_c=-1584265392&amp;p_startYear=1994" TargetMode="External"/><Relationship Id="rId5590" Type="http://schemas.openxmlformats.org/officeDocument/2006/relationships/hyperlink" Target="http://www.bom.gov.au/jsp/ncc/cdio/weatherData/av?p_display_type=dailyDataFile&amp;p_nccObsCode=122&amp;p_stn_num=082002&amp;p_c=-1344859870&amp;p_startYear=1994" TargetMode="External"/><Relationship Id="rId5591" Type="http://schemas.openxmlformats.org/officeDocument/2006/relationships/hyperlink" Target="http://www.bom.gov.au/jsp/ncc/cdio/weatherData/av?p_display_type=dailyDataFile&amp;p_nccObsCode=122&amp;p_stn_num=90015&amp;p_c=-1620534395&amp;p_startYear=1994" TargetMode="External"/><Relationship Id="rId5592" Type="http://schemas.openxmlformats.org/officeDocument/2006/relationships/hyperlink" Target="http://www.bom.gov.au/jsp/ncc/cdio/weatherData/av?p_display_type=dailyDataFile&amp;p_nccObsCode=122&amp;p_stn_num=088110&amp;p_c=-1552668770&amp;p_startYear=1994" TargetMode="External"/><Relationship Id="rId5593" Type="http://schemas.openxmlformats.org/officeDocument/2006/relationships/hyperlink" Target="http://www.bom.gov.au/jsp/ncc/cdio/weatherData/av?p_display_type=dailyDataFile&amp;p_nccObsCode=122&amp;p_stn_num=080015&amp;p_c=-1280474659&amp;p_startYear=1994" TargetMode="External"/><Relationship Id="rId5594" Type="http://schemas.openxmlformats.org/officeDocument/2006/relationships/hyperlink" Target="http://www.bom.gov.au/jsp/ncc/cdio/weatherData/av?p_display_type=dailyDataFile&amp;p_nccObsCode=122&amp;p_stn_num=084016&amp;p_c=-1411732361&amp;p_startYear=1994" TargetMode="External"/><Relationship Id="rId5595" Type="http://schemas.openxmlformats.org/officeDocument/2006/relationships/hyperlink" Target="http://www.bom.gov.au/jsp/ncc/cdio/weatherData/av?p_display_type=dailyDataFile&amp;p_nccObsCode=122&amp;p_stn_num=090173&amp;p_c=-1626228696&amp;p_startYear=1994" TargetMode="External"/><Relationship Id="rId5596" Type="http://schemas.openxmlformats.org/officeDocument/2006/relationships/hyperlink" Target="http://www.bom.gov.au/jsp/ncc/cdio/weatherData/av?p_display_type=dailyDataFile&amp;p_nccObsCode=122&amp;p_stn_num=079023&amp;p_c=-1248921817&amp;p_startYear=1994" TargetMode="External"/><Relationship Id="rId5597" Type="http://schemas.openxmlformats.org/officeDocument/2006/relationships/hyperlink" Target="http://www.bom.gov.au/jsp/ncc/cdio/weatherData/av?p_display_type=dailyDataFile&amp;p_nccObsCode=122&amp;p_stn_num=080023&amp;p_c=-1280731017&amp;p_startYear=1994" TargetMode="External"/><Relationship Id="rId5598" Type="http://schemas.openxmlformats.org/officeDocument/2006/relationships/hyperlink" Target="http://www.bom.gov.au/jsp/ncc/cdio/weatherData/av?p_display_type=dailyDataFile&amp;p_nccObsCode=122&amp;p_stn_num=087031&amp;p_c=-1514874010&amp;p_startYear=1994" TargetMode="External"/><Relationship Id="rId5599" Type="http://schemas.openxmlformats.org/officeDocument/2006/relationships/hyperlink" Target="http://www.bom.gov.au/jsp/ncc/cdio/weatherData/av?p_display_type=dailyDataFile&amp;p_nccObsCode=122&amp;p_stn_num=088043&amp;p_c=-1550309097&amp;p_startYear=1994" TargetMode="External"/><Relationship Id="rId5600" Type="http://schemas.openxmlformats.org/officeDocument/2006/relationships/hyperlink" Target="http://www.bom.gov.au/jsp/ncc/cdio/weatherData/av?p_display_type=dailyDataFile&amp;p_nccObsCode=122&amp;p_stn_num=086071&amp;p_c=-1481638536&amp;p_startYear=1994" TargetMode="External"/><Relationship Id="rId5601" Type="http://schemas.openxmlformats.org/officeDocument/2006/relationships/hyperlink" Target="http://www.bom.gov.au/jsp/ncc/cdio/weatherData/av?p_display_type=dailyDataFile&amp;p_nccObsCode=122&amp;p_stn_num=076031&amp;p_c=-1156137720&amp;p_startYear=1994" TargetMode="External"/><Relationship Id="rId5602" Type="http://schemas.openxmlformats.org/officeDocument/2006/relationships/hyperlink" Target="http://www.bom.gov.au/jsp/ncc/cdio/weatherData/av?p_display_type=dailyDataFile&amp;p_nccObsCode=122&amp;p_stn_num=078031&amp;p_c=-1217762520&amp;p_startYear=1994" TargetMode="External"/><Relationship Id="rId5603" Type="http://schemas.openxmlformats.org/officeDocument/2006/relationships/hyperlink" Target="http://www.bom.gov.au/jsp/ncc/cdio/weatherData/av?p_display_type=dailyDataFile&amp;p_nccObsCode=122&amp;p_stn_num=083025&amp;p_c=-1378625252&amp;p_startYear=1994" TargetMode="External"/><Relationship Id="rId5604" Type="http://schemas.openxmlformats.org/officeDocument/2006/relationships/hyperlink" Target="http://www.bom.gov.au/jsp/ncc/cdio/weatherData/av?p_display_type=dailyDataFile&amp;p_nccObsCode=122&amp;p_stn_num=082039&amp;p_c=-1346074745&amp;p_startYear=1994" TargetMode="External"/><Relationship Id="rId5605" Type="http://schemas.openxmlformats.org/officeDocument/2006/relationships/hyperlink" Target="http://www.bom.gov.au/jsp/ncc/cdio/weatherData/av?p_display_type=dailyDataFile&amp;p_nccObsCode=122&amp;p_stn_num=085072&amp;p_c=-1447444278&amp;p_startYear=1994" TargetMode="External"/><Relationship Id="rId5606" Type="http://schemas.openxmlformats.org/officeDocument/2006/relationships/hyperlink" Target="http://www.bom.gov.au/jsp/ncc/cdio/weatherData/av?p_display_type=dailyDataFile&amp;p_nccObsCode=122&amp;p_stn_num=088109&amp;p_c=-1552634417&amp;p_startYear=1994" TargetMode="External"/><Relationship Id="rId5607" Type="http://schemas.openxmlformats.org/officeDocument/2006/relationships/hyperlink" Target="http://www.bom.gov.au/jsp/ncc/cdio/weatherData/av?p_display_type=dailyDataFile&amp;p_nccObsCode=122&amp;p_stn_num=079080&amp;p_c=-1250724521&amp;p_startYear=1994" TargetMode="External"/><Relationship Id="rId5608" Type="http://schemas.openxmlformats.org/officeDocument/2006/relationships/hyperlink" Target="http://www.bom.gov.au/jsp/ncc/cdio/weatherData/av?p_display_type=dailyDataFile&amp;p_nccObsCode=122&amp;p_stn_num=077042&amp;p_c=-1187089194&amp;p_startYear=1994" TargetMode="External"/><Relationship Id="rId5609" Type="http://schemas.openxmlformats.org/officeDocument/2006/relationships/hyperlink" Target="http://www.bom.gov.au/jsp/ncc/cdio/weatherData/av?p_display_type=dailyDataFile&amp;p_nccObsCode=122&amp;p_stn_num=082138&amp;p_c=-1349325450&amp;p_startYear=1994" TargetMode="External"/><Relationship Id="rId5610" Type="http://schemas.openxmlformats.org/officeDocument/2006/relationships/hyperlink" Target="http://www.bom.gov.au/jsp/ncc/cdio/weatherData/av?p_display_type=dailyDataFile&amp;p_nccObsCode=122&amp;p_stn_num=090172&amp;p_c=-1626193158&amp;p_startYear=1994" TargetMode="External"/><Relationship Id="rId5611" Type="http://schemas.openxmlformats.org/officeDocument/2006/relationships/hyperlink" Target="http://www.bom.gov.au/jsp/ncc/cdio/weatherData/av?p_display_type=dailyDataFile&amp;p_nccObsCode=122&amp;p_stn_num=85096&amp;p_c=-1448261084&amp;p_startYear=1994" TargetMode="External"/><Relationship Id="rId5612" Type="http://schemas.openxmlformats.org/officeDocument/2006/relationships/hyperlink" Target="http://www.bom.gov.au/jsp/ncc/cdio/weatherData/av?p_display_type=dailyDataFile&amp;p_nccObsCode=122&amp;p_stn_num=089085&amp;p_c=-1587221563&amp;p_startYear=1995" TargetMode="External"/><Relationship Id="rId5613" Type="http://schemas.openxmlformats.org/officeDocument/2006/relationships/hyperlink" Target="http://www.bom.gov.au/jsp/ncc/cdio/weatherData/av?p_display_type=dailyDataFile&amp;p_nccObsCode=122&amp;p_stn_num=085279&amp;p_c=-1454495686&amp;p_startYear=1995" TargetMode="External"/><Relationship Id="rId5614" Type="http://schemas.openxmlformats.org/officeDocument/2006/relationships/hyperlink" Target="http://www.bom.gov.au/jsp/ncc/cdio/weatherData/av?p_display_type=dailyDataFile&amp;p_nccObsCode=122&amp;p_stn_num=089002&amp;p_c=-1584265392&amp;p_startYear=1995" TargetMode="External"/><Relationship Id="rId5615" Type="http://schemas.openxmlformats.org/officeDocument/2006/relationships/hyperlink" Target="http://www.bom.gov.au/jsp/ncc/cdio/weatherData/av?p_display_type=dailyDataFile&amp;p_nccObsCode=122&amp;p_stn_num=082002&amp;p_c=-1344859870&amp;p_startYear=1995" TargetMode="External"/><Relationship Id="rId5616" Type="http://schemas.openxmlformats.org/officeDocument/2006/relationships/hyperlink" Target="http://www.bom.gov.au/jsp/ncc/cdio/weatherData/av?p_display_type=dailyDataFile&amp;p_nccObsCode=122&amp;p_stn_num=90015&amp;p_c=-1620534395&amp;p_startYear=1995" TargetMode="External"/><Relationship Id="rId5617" Type="http://schemas.openxmlformats.org/officeDocument/2006/relationships/hyperlink" Target="http://www.bom.gov.au/jsp/ncc/cdio/weatherData/av?p_display_type=dailyDataFile&amp;p_nccObsCode=122&amp;p_stn_num=088110&amp;p_c=-1552668770&amp;p_startYear=1995" TargetMode="External"/><Relationship Id="rId5618" Type="http://schemas.openxmlformats.org/officeDocument/2006/relationships/hyperlink" Target="http://www.bom.gov.au/jsp/ncc/cdio/weatherData/av?p_display_type=dailyDataFile&amp;p_nccObsCode=122&amp;p_stn_num=080015&amp;p_c=-1280474659&amp;p_startYear=1995" TargetMode="External"/><Relationship Id="rId5619" Type="http://schemas.openxmlformats.org/officeDocument/2006/relationships/hyperlink" Target="http://www.bom.gov.au/jsp/ncc/cdio/weatherData/av?p_display_type=dailyDataFile&amp;p_nccObsCode=122&amp;p_stn_num=084016&amp;p_c=-1411732361&amp;p_startYear=1995" TargetMode="External"/><Relationship Id="rId5620" Type="http://schemas.openxmlformats.org/officeDocument/2006/relationships/hyperlink" Target="http://www.bom.gov.au/jsp/ncc/cdio/weatherData/av?p_display_type=dailyDataFile&amp;p_nccObsCode=122&amp;p_stn_num=090173&amp;p_c=-1626228696&amp;p_startYear=1995" TargetMode="External"/><Relationship Id="rId5621" Type="http://schemas.openxmlformats.org/officeDocument/2006/relationships/hyperlink" Target="http://www.bom.gov.au/jsp/ncc/cdio/weatherData/av?p_display_type=dailyDataFile&amp;p_nccObsCode=122&amp;p_stn_num=079023&amp;p_c=-1248921817&amp;p_startYear=1995" TargetMode="External"/><Relationship Id="rId5622" Type="http://schemas.openxmlformats.org/officeDocument/2006/relationships/hyperlink" Target="http://www.bom.gov.au/jsp/ncc/cdio/weatherData/av?p_display_type=dailyDataFile&amp;p_nccObsCode=122&amp;p_stn_num=080023&amp;p_c=-1280731017&amp;p_startYear=1995" TargetMode="External"/><Relationship Id="rId5623" Type="http://schemas.openxmlformats.org/officeDocument/2006/relationships/hyperlink" Target="http://www.bom.gov.au/jsp/ncc/cdio/weatherData/av?p_display_type=dailyDataFile&amp;p_nccObsCode=122&amp;p_stn_num=087031&amp;p_c=-1514874010&amp;p_startYear=1995" TargetMode="External"/><Relationship Id="rId5624" Type="http://schemas.openxmlformats.org/officeDocument/2006/relationships/hyperlink" Target="http://www.bom.gov.au/jsp/ncc/cdio/weatherData/av?p_display_type=dailyDataFile&amp;p_nccObsCode=122&amp;p_stn_num=088043&amp;p_c=-1550309097&amp;p_startYear=1995" TargetMode="External"/><Relationship Id="rId5625" Type="http://schemas.openxmlformats.org/officeDocument/2006/relationships/hyperlink" Target="http://www.bom.gov.au/jsp/ncc/cdio/weatherData/av?p_display_type=dailyDataFile&amp;p_nccObsCode=122&amp;p_stn_num=086071&amp;p_c=-1481638536&amp;p_startYear=1995" TargetMode="External"/><Relationship Id="rId5626" Type="http://schemas.openxmlformats.org/officeDocument/2006/relationships/hyperlink" Target="http://www.bom.gov.au/jsp/ncc/cdio/weatherData/av?p_display_type=dailyDataFile&amp;p_nccObsCode=122&amp;p_stn_num=076031&amp;p_c=-1156137720&amp;p_startYear=1995" TargetMode="External"/><Relationship Id="rId5627" Type="http://schemas.openxmlformats.org/officeDocument/2006/relationships/hyperlink" Target="http://www.bom.gov.au/jsp/ncc/cdio/weatherData/av?p_display_type=dailyDataFile&amp;p_nccObsCode=122&amp;p_stn_num=078031&amp;p_c=-1217762520&amp;p_startYear=1995" TargetMode="External"/><Relationship Id="rId5628" Type="http://schemas.openxmlformats.org/officeDocument/2006/relationships/hyperlink" Target="http://www.bom.gov.au/jsp/ncc/cdio/weatherData/av?p_display_type=dailyDataFile&amp;p_nccObsCode=122&amp;p_stn_num=083025&amp;p_c=-1378625252&amp;p_startYear=1995" TargetMode="External"/><Relationship Id="rId5629" Type="http://schemas.openxmlformats.org/officeDocument/2006/relationships/hyperlink" Target="http://www.bom.gov.au/jsp/ncc/cdio/weatherData/av?p_display_type=dailyDataFile&amp;p_nccObsCode=122&amp;p_stn_num=082039&amp;p_c=-1346074745&amp;p_startYear=1995" TargetMode="External"/><Relationship Id="rId5630" Type="http://schemas.openxmlformats.org/officeDocument/2006/relationships/hyperlink" Target="http://www.bom.gov.au/jsp/ncc/cdio/weatherData/av?p_display_type=dailyDataFile&amp;p_nccObsCode=122&amp;p_stn_num=085072&amp;p_c=-1447444278&amp;p_startYear=1995" TargetMode="External"/><Relationship Id="rId5631" Type="http://schemas.openxmlformats.org/officeDocument/2006/relationships/hyperlink" Target="http://www.bom.gov.au/jsp/ncc/cdio/weatherData/av?p_display_type=dailyDataFile&amp;p_nccObsCode=122&amp;p_stn_num=088109&amp;p_c=-1552634417&amp;p_startYear=1995" TargetMode="External"/><Relationship Id="rId5632" Type="http://schemas.openxmlformats.org/officeDocument/2006/relationships/hyperlink" Target="http://www.bom.gov.au/jsp/ncc/cdio/weatherData/av?p_display_type=dailyDataFile&amp;p_nccObsCode=122&amp;p_stn_num=079080&amp;p_c=-1250724521&amp;p_startYear=1995" TargetMode="External"/><Relationship Id="rId5633" Type="http://schemas.openxmlformats.org/officeDocument/2006/relationships/hyperlink" Target="http://www.bom.gov.au/jsp/ncc/cdio/weatherData/av?p_display_type=dailyDataFile&amp;p_nccObsCode=122&amp;p_stn_num=077042&amp;p_c=-1187089194&amp;p_startYear=1995" TargetMode="External"/><Relationship Id="rId5634" Type="http://schemas.openxmlformats.org/officeDocument/2006/relationships/hyperlink" Target="http://www.bom.gov.au/jsp/ncc/cdio/weatherData/av?p_display_type=dailyDataFile&amp;p_nccObsCode=122&amp;p_stn_num=082138&amp;p_c=-1349325450&amp;p_startYear=1995" TargetMode="External"/><Relationship Id="rId5635" Type="http://schemas.openxmlformats.org/officeDocument/2006/relationships/hyperlink" Target="http://www.bom.gov.au/jsp/ncc/cdio/weatherData/av?p_display_type=dailyDataFile&amp;p_nccObsCode=122&amp;p_stn_num=090172&amp;p_c=-1626193158&amp;p_startYear=1995" TargetMode="External"/><Relationship Id="rId5636" Type="http://schemas.openxmlformats.org/officeDocument/2006/relationships/hyperlink" Target="http://www.bom.gov.au/jsp/ncc/cdio/weatherData/av?p_display_type=dailyDataFile&amp;p_nccObsCode=122&amp;p_stn_num=85096&amp;p_c=-1448261084&amp;p_startYear=1995" TargetMode="External"/><Relationship Id="rId5637" Type="http://schemas.openxmlformats.org/officeDocument/2006/relationships/hyperlink" Target="http://www.bom.gov.au/jsp/ncc/cdio/weatherData/av?p_display_type=dailyDataFile&amp;p_nccObsCode=122&amp;p_stn_num=089085&amp;p_c=-1587221563&amp;p_startYear=1996" TargetMode="External"/><Relationship Id="rId5638" Type="http://schemas.openxmlformats.org/officeDocument/2006/relationships/hyperlink" Target="http://www.bom.gov.au/jsp/ncc/cdio/weatherData/av?p_display_type=dailyDataFile&amp;p_nccObsCode=122&amp;p_stn_num=085279&amp;p_c=-1454495686&amp;p_startYear=1996" TargetMode="External"/><Relationship Id="rId5639" Type="http://schemas.openxmlformats.org/officeDocument/2006/relationships/hyperlink" Target="http://www.bom.gov.au/jsp/ncc/cdio/weatherData/av?p_display_type=dailyDataFile&amp;p_nccObsCode=122&amp;p_stn_num=089002&amp;p_c=-1584265392&amp;p_startYear=1996" TargetMode="External"/><Relationship Id="rId5640" Type="http://schemas.openxmlformats.org/officeDocument/2006/relationships/hyperlink" Target="http://www.bom.gov.au/jsp/ncc/cdio/weatherData/av?p_display_type=dailyDataFile&amp;p_nccObsCode=122&amp;p_stn_num=082002&amp;p_c=-1344859870&amp;p_startYear=1996" TargetMode="External"/><Relationship Id="rId5641" Type="http://schemas.openxmlformats.org/officeDocument/2006/relationships/hyperlink" Target="http://www.bom.gov.au/jsp/ncc/cdio/weatherData/av?p_display_type=dailyDataFile&amp;p_nccObsCode=122&amp;p_stn_num=90015&amp;p_c=-1620534395&amp;p_startYear=1996" TargetMode="External"/><Relationship Id="rId5642" Type="http://schemas.openxmlformats.org/officeDocument/2006/relationships/hyperlink" Target="http://www.bom.gov.au/jsp/ncc/cdio/weatherData/av?p_display_type=dailyDataFile&amp;p_nccObsCode=122&amp;p_stn_num=088110&amp;p_c=-1552668770&amp;p_startYear=1996" TargetMode="External"/><Relationship Id="rId5643" Type="http://schemas.openxmlformats.org/officeDocument/2006/relationships/hyperlink" Target="http://www.bom.gov.au/jsp/ncc/cdio/weatherData/av?p_display_type=dailyDataFile&amp;p_nccObsCode=122&amp;p_stn_num=080015&amp;p_c=-1280474659&amp;p_startYear=1996" TargetMode="External"/><Relationship Id="rId5644" Type="http://schemas.openxmlformats.org/officeDocument/2006/relationships/hyperlink" Target="http://www.bom.gov.au/jsp/ncc/cdio/weatherData/av?p_display_type=dailyDataFile&amp;p_nccObsCode=122&amp;p_stn_num=084016&amp;p_c=-1411732361&amp;p_startYear=1996" TargetMode="External"/><Relationship Id="rId5645" Type="http://schemas.openxmlformats.org/officeDocument/2006/relationships/hyperlink" Target="http://www.bom.gov.au/jsp/ncc/cdio/weatherData/av?p_display_type=dailyDataFile&amp;p_nccObsCode=122&amp;p_stn_num=090173&amp;p_c=-1626228696&amp;p_startYear=1996" TargetMode="External"/><Relationship Id="rId5646" Type="http://schemas.openxmlformats.org/officeDocument/2006/relationships/hyperlink" Target="http://www.bom.gov.au/jsp/ncc/cdio/weatherData/av?p_display_type=dailyDataFile&amp;p_nccObsCode=122&amp;p_stn_num=079023&amp;p_c=-1248921817&amp;p_startYear=1996" TargetMode="External"/><Relationship Id="rId5647" Type="http://schemas.openxmlformats.org/officeDocument/2006/relationships/hyperlink" Target="http://www.bom.gov.au/jsp/ncc/cdio/weatherData/av?p_display_type=dailyDataFile&amp;p_nccObsCode=122&amp;p_stn_num=080023&amp;p_c=-1280731017&amp;p_startYear=1996" TargetMode="External"/><Relationship Id="rId5648" Type="http://schemas.openxmlformats.org/officeDocument/2006/relationships/hyperlink" Target="http://www.bom.gov.au/jsp/ncc/cdio/weatherData/av?p_display_type=dailyDataFile&amp;p_nccObsCode=122&amp;p_stn_num=087031&amp;p_c=-1514874010&amp;p_startYear=1996" TargetMode="External"/><Relationship Id="rId5649" Type="http://schemas.openxmlformats.org/officeDocument/2006/relationships/hyperlink" Target="http://www.bom.gov.au/jsp/ncc/cdio/weatherData/av?p_display_type=dailyDataFile&amp;p_nccObsCode=122&amp;p_stn_num=088043&amp;p_c=-1550309097&amp;p_startYear=1996" TargetMode="External"/><Relationship Id="rId5650" Type="http://schemas.openxmlformats.org/officeDocument/2006/relationships/hyperlink" Target="http://www.bom.gov.au/jsp/ncc/cdio/weatherData/av?p_display_type=dailyDataFile&amp;p_nccObsCode=122&amp;p_stn_num=086071&amp;p_c=-1481638536&amp;p_startYear=1996" TargetMode="External"/><Relationship Id="rId5651" Type="http://schemas.openxmlformats.org/officeDocument/2006/relationships/hyperlink" Target="http://www.bom.gov.au/jsp/ncc/cdio/weatherData/av?p_display_type=dailyDataFile&amp;p_nccObsCode=122&amp;p_stn_num=076031&amp;p_c=-1156137720&amp;p_startYear=1996" TargetMode="External"/><Relationship Id="rId5652" Type="http://schemas.openxmlformats.org/officeDocument/2006/relationships/hyperlink" Target="http://www.bom.gov.au/jsp/ncc/cdio/weatherData/av?p_display_type=dailyDataFile&amp;p_nccObsCode=122&amp;p_stn_num=078031&amp;p_c=-1217762520&amp;p_startYear=1996" TargetMode="External"/><Relationship Id="rId5653" Type="http://schemas.openxmlformats.org/officeDocument/2006/relationships/hyperlink" Target="http://www.bom.gov.au/jsp/ncc/cdio/weatherData/av?p_display_type=dailyDataFile&amp;p_nccObsCode=122&amp;p_stn_num=083025&amp;p_c=-1378625252&amp;p_startYear=1996" TargetMode="External"/><Relationship Id="rId5654" Type="http://schemas.openxmlformats.org/officeDocument/2006/relationships/hyperlink" Target="http://www.bom.gov.au/jsp/ncc/cdio/weatherData/av?p_display_type=dailyDataFile&amp;p_nccObsCode=122&amp;p_stn_num=082039&amp;p_c=-1346074745&amp;p_startYear=1996" TargetMode="External"/><Relationship Id="rId5655" Type="http://schemas.openxmlformats.org/officeDocument/2006/relationships/hyperlink" Target="http://www.bom.gov.au/jsp/ncc/cdio/weatherData/av?p_display_type=dailyDataFile&amp;p_nccObsCode=122&amp;p_stn_num=085072&amp;p_c=-1447444278&amp;p_startYear=1996" TargetMode="External"/><Relationship Id="rId5656" Type="http://schemas.openxmlformats.org/officeDocument/2006/relationships/hyperlink" Target="http://www.bom.gov.au/jsp/ncc/cdio/weatherData/av?p_display_type=dailyDataFile&amp;p_nccObsCode=122&amp;p_stn_num=088109&amp;p_c=-1552634417&amp;p_startYear=1996" TargetMode="External"/><Relationship Id="rId5657" Type="http://schemas.openxmlformats.org/officeDocument/2006/relationships/hyperlink" Target="http://www.bom.gov.au/jsp/ncc/cdio/weatherData/av?p_display_type=dailyDataFile&amp;p_nccObsCode=122&amp;p_stn_num=079080&amp;p_c=-1250724521&amp;p_startYear=1996" TargetMode="External"/><Relationship Id="rId5658" Type="http://schemas.openxmlformats.org/officeDocument/2006/relationships/hyperlink" Target="http://www.bom.gov.au/jsp/ncc/cdio/weatherData/av?p_display_type=dailyDataFile&amp;p_nccObsCode=122&amp;p_stn_num=077042&amp;p_c=-1187089194&amp;p_startYear=1996" TargetMode="External"/><Relationship Id="rId5659" Type="http://schemas.openxmlformats.org/officeDocument/2006/relationships/hyperlink" Target="http://www.bom.gov.au/jsp/ncc/cdio/weatherData/av?p_display_type=dailyDataFile&amp;p_nccObsCode=122&amp;p_stn_num=082138&amp;p_c=-1349325450&amp;p_startYear=1996" TargetMode="External"/><Relationship Id="rId5660" Type="http://schemas.openxmlformats.org/officeDocument/2006/relationships/hyperlink" Target="http://www.bom.gov.au/jsp/ncc/cdio/weatherData/av?p_display_type=dailyDataFile&amp;p_nccObsCode=122&amp;p_stn_num=090172&amp;p_c=-1626193158&amp;p_startYear=1996" TargetMode="External"/><Relationship Id="rId5661" Type="http://schemas.openxmlformats.org/officeDocument/2006/relationships/hyperlink" Target="http://www.bom.gov.au/jsp/ncc/cdio/weatherData/av?p_display_type=dailyDataFile&amp;p_nccObsCode=122&amp;p_stn_num=85096&amp;p_c=-1448261084&amp;p_startYear=1996" TargetMode="External"/><Relationship Id="rId5662" Type="http://schemas.openxmlformats.org/officeDocument/2006/relationships/hyperlink" Target="http://www.bom.gov.au/jsp/ncc/cdio/weatherData/av?p_display_type=dailyDataFile&amp;p_nccObsCode=122&amp;p_stn_num=089085&amp;p_c=-1587221563&amp;p_startYear=1997" TargetMode="External"/><Relationship Id="rId5663" Type="http://schemas.openxmlformats.org/officeDocument/2006/relationships/hyperlink" Target="http://www.bom.gov.au/jsp/ncc/cdio/weatherData/av?p_display_type=dailyDataFile&amp;p_nccObsCode=122&amp;p_stn_num=085279&amp;p_c=-1454495686&amp;p_startYear=1997" TargetMode="External"/><Relationship Id="rId5664" Type="http://schemas.openxmlformats.org/officeDocument/2006/relationships/hyperlink" Target="http://www.bom.gov.au/jsp/ncc/cdio/weatherData/av?p_display_type=dailyDataFile&amp;p_nccObsCode=122&amp;p_stn_num=089002&amp;p_c=-1584265392&amp;p_startYear=1997" TargetMode="External"/><Relationship Id="rId5665" Type="http://schemas.openxmlformats.org/officeDocument/2006/relationships/hyperlink" Target="http://www.bom.gov.au/jsp/ncc/cdio/weatherData/av?p_display_type=dailyDataFile&amp;p_nccObsCode=122&amp;p_stn_num=082002&amp;p_c=-1344859870&amp;p_startYear=1997" TargetMode="External"/><Relationship Id="rId5666" Type="http://schemas.openxmlformats.org/officeDocument/2006/relationships/hyperlink" Target="http://www.bom.gov.au/jsp/ncc/cdio/weatherData/av?p_display_type=dailyDataFile&amp;p_nccObsCode=122&amp;p_stn_num=90015&amp;p_c=-1620534395&amp;p_startYear=1997" TargetMode="External"/><Relationship Id="rId5667" Type="http://schemas.openxmlformats.org/officeDocument/2006/relationships/hyperlink" Target="http://www.bom.gov.au/jsp/ncc/cdio/weatherData/av?p_display_type=dailyDataFile&amp;p_nccObsCode=122&amp;p_stn_num=088110&amp;p_c=-1552668770&amp;p_startYear=1997" TargetMode="External"/><Relationship Id="rId5668" Type="http://schemas.openxmlformats.org/officeDocument/2006/relationships/hyperlink" Target="http://www.bom.gov.au/jsp/ncc/cdio/weatherData/av?p_display_type=dailyDataFile&amp;p_nccObsCode=122&amp;p_stn_num=080015&amp;p_c=-1280474659&amp;p_startYear=1997" TargetMode="External"/><Relationship Id="rId5669" Type="http://schemas.openxmlformats.org/officeDocument/2006/relationships/hyperlink" Target="http://www.bom.gov.au/jsp/ncc/cdio/weatherData/av?p_display_type=dailyDataFile&amp;p_nccObsCode=122&amp;p_stn_num=084016&amp;p_c=-1411732361&amp;p_startYear=1997" TargetMode="External"/><Relationship Id="rId5670" Type="http://schemas.openxmlformats.org/officeDocument/2006/relationships/hyperlink" Target="http://www.bom.gov.au/jsp/ncc/cdio/weatherData/av?p_display_type=dailyDataFile&amp;p_nccObsCode=122&amp;p_stn_num=090173&amp;p_c=-1626228696&amp;p_startYear=1997" TargetMode="External"/><Relationship Id="rId5671" Type="http://schemas.openxmlformats.org/officeDocument/2006/relationships/hyperlink" Target="http://www.bom.gov.au/jsp/ncc/cdio/weatherData/av?p_display_type=dailyDataFile&amp;p_nccObsCode=122&amp;p_stn_num=079023&amp;p_c=-1248921817&amp;p_startYear=1997" TargetMode="External"/><Relationship Id="rId5672" Type="http://schemas.openxmlformats.org/officeDocument/2006/relationships/hyperlink" Target="http://www.bom.gov.au/jsp/ncc/cdio/weatherData/av?p_display_type=dailyDataFile&amp;p_nccObsCode=122&amp;p_stn_num=080023&amp;p_c=-1280731017&amp;p_startYear=1997" TargetMode="External"/><Relationship Id="rId5673" Type="http://schemas.openxmlformats.org/officeDocument/2006/relationships/hyperlink" Target="http://www.bom.gov.au/jsp/ncc/cdio/weatherData/av?p_display_type=dailyDataFile&amp;p_nccObsCode=122&amp;p_stn_num=087031&amp;p_c=-1514874010&amp;p_startYear=1997" TargetMode="External"/><Relationship Id="rId5674" Type="http://schemas.openxmlformats.org/officeDocument/2006/relationships/hyperlink" Target="http://www.bom.gov.au/jsp/ncc/cdio/weatherData/av?p_display_type=dailyDataFile&amp;p_nccObsCode=122&amp;p_stn_num=088043&amp;p_c=-1550309097&amp;p_startYear=1997" TargetMode="External"/><Relationship Id="rId5675" Type="http://schemas.openxmlformats.org/officeDocument/2006/relationships/hyperlink" Target="http://www.bom.gov.au/jsp/ncc/cdio/weatherData/av?p_display_type=dailyDataFile&amp;p_nccObsCode=122&amp;p_stn_num=086071&amp;p_c=-1481638536&amp;p_startYear=1997" TargetMode="External"/><Relationship Id="rId5676" Type="http://schemas.openxmlformats.org/officeDocument/2006/relationships/hyperlink" Target="http://www.bom.gov.au/jsp/ncc/cdio/weatherData/av?p_display_type=dailyDataFile&amp;p_nccObsCode=122&amp;p_stn_num=076031&amp;p_c=-1156137720&amp;p_startYear=1997" TargetMode="External"/><Relationship Id="rId5677" Type="http://schemas.openxmlformats.org/officeDocument/2006/relationships/hyperlink" Target="http://www.bom.gov.au/jsp/ncc/cdio/weatherData/av?p_display_type=dailyDataFile&amp;p_nccObsCode=122&amp;p_stn_num=078031&amp;p_c=-1217762520&amp;p_startYear=1997" TargetMode="External"/><Relationship Id="rId5678" Type="http://schemas.openxmlformats.org/officeDocument/2006/relationships/hyperlink" Target="http://www.bom.gov.au/jsp/ncc/cdio/weatherData/av?p_display_type=dailyDataFile&amp;p_nccObsCode=122&amp;p_stn_num=083025&amp;p_c=-1378625252&amp;p_startYear=1997" TargetMode="External"/><Relationship Id="rId5679" Type="http://schemas.openxmlformats.org/officeDocument/2006/relationships/hyperlink" Target="http://www.bom.gov.au/jsp/ncc/cdio/weatherData/av?p_display_type=dailyDataFile&amp;p_nccObsCode=122&amp;p_stn_num=082039&amp;p_c=-1346074745&amp;p_startYear=1997" TargetMode="External"/><Relationship Id="rId5680" Type="http://schemas.openxmlformats.org/officeDocument/2006/relationships/hyperlink" Target="http://www.bom.gov.au/jsp/ncc/cdio/weatherData/av?p_display_type=dailyDataFile&amp;p_nccObsCode=122&amp;p_stn_num=085072&amp;p_c=-1447444278&amp;p_startYear=1997" TargetMode="External"/><Relationship Id="rId5681" Type="http://schemas.openxmlformats.org/officeDocument/2006/relationships/hyperlink" Target="http://www.bom.gov.au/jsp/ncc/cdio/weatherData/av?p_display_type=dailyDataFile&amp;p_nccObsCode=122&amp;p_stn_num=088109&amp;p_c=-1552634417&amp;p_startYear=1997" TargetMode="External"/><Relationship Id="rId5682" Type="http://schemas.openxmlformats.org/officeDocument/2006/relationships/hyperlink" Target="http://www.bom.gov.au/jsp/ncc/cdio/weatherData/av?p_display_type=dailyDataFile&amp;p_nccObsCode=122&amp;p_stn_num=079105&amp;p_c=-1251515446&amp;p_startYear=1997" TargetMode="External"/><Relationship Id="rId5683" Type="http://schemas.openxmlformats.org/officeDocument/2006/relationships/hyperlink" Target="http://www.bom.gov.au/jsp/ncc/cdio/weatherData/av?p_display_type=dailyDataFile&amp;p_nccObsCode=122&amp;p_stn_num=077094&amp;p_c=-1188692208&amp;p_startYear=1997" TargetMode="External"/><Relationship Id="rId5684" Type="http://schemas.openxmlformats.org/officeDocument/2006/relationships/hyperlink" Target="http://www.bom.gov.au/jsp/ncc/cdio/weatherData/av?p_display_type=dailyDataFile&amp;p_nccObsCode=122&amp;p_stn_num=082138&amp;p_c=-1349325450&amp;p_startYear=1997" TargetMode="External"/><Relationship Id="rId5685" Type="http://schemas.openxmlformats.org/officeDocument/2006/relationships/hyperlink" Target="http://www.bom.gov.au/jsp/ncc/cdio/weatherData/av?p_display_type=dailyDataFile&amp;p_nccObsCode=122&amp;p_stn_num=090172&amp;p_c=-1626193158&amp;p_startYear=1997" TargetMode="External"/><Relationship Id="rId5686" Type="http://schemas.openxmlformats.org/officeDocument/2006/relationships/hyperlink" Target="http://www.bom.gov.au/jsp/ncc/cdio/weatherData/av?p_display_type=dailyDataFile&amp;p_nccObsCode=122&amp;p_stn_num=85096&amp;p_c=-1448261084&amp;p_startYear=1997" TargetMode="External"/><Relationship Id="rId5687" Type="http://schemas.openxmlformats.org/officeDocument/2006/relationships/hyperlink" Target="http://www.bom.gov.au/jsp/ncc/cdio/weatherData/av?p_display_type=dailyDataFile&amp;p_nccObsCode=122&amp;p_stn_num=089085&amp;p_c=-1587221563&amp;p_startYear=1998" TargetMode="External"/><Relationship Id="rId5688" Type="http://schemas.openxmlformats.org/officeDocument/2006/relationships/hyperlink" Target="http://www.bom.gov.au/jsp/ncc/cdio/weatherData/av?p_display_type=dailyDataFile&amp;p_nccObsCode=122&amp;p_stn_num=085279&amp;p_c=-1454495686&amp;p_startYear=1998" TargetMode="External"/><Relationship Id="rId5689" Type="http://schemas.openxmlformats.org/officeDocument/2006/relationships/hyperlink" Target="http://www.bom.gov.au/jsp/ncc/cdio/weatherData/av?p_display_type=dailyDataFile&amp;p_nccObsCode=122&amp;p_stn_num=089002&amp;p_c=-1584265392&amp;p_startYear=1998" TargetMode="External"/><Relationship Id="rId5690" Type="http://schemas.openxmlformats.org/officeDocument/2006/relationships/hyperlink" Target="http://www.bom.gov.au/jsp/ncc/cdio/weatherData/av?p_display_type=dailyDataFile&amp;p_nccObsCode=122&amp;p_stn_num=082002&amp;p_c=-1344859870&amp;p_startYear=1998" TargetMode="External"/><Relationship Id="rId5691" Type="http://schemas.openxmlformats.org/officeDocument/2006/relationships/hyperlink" Target="http://www.bom.gov.au/jsp/ncc/cdio/weatherData/av?p_display_type=dailyDataFile&amp;p_nccObsCode=122&amp;p_stn_num=90015&amp;p_c=-1620534395&amp;p_startYear=1998" TargetMode="External"/><Relationship Id="rId5692" Type="http://schemas.openxmlformats.org/officeDocument/2006/relationships/hyperlink" Target="http://www.bom.gov.au/jsp/ncc/cdio/weatherData/av?p_display_type=dailyDataFile&amp;p_nccObsCode=122&amp;p_stn_num=088110&amp;p_c=-1552668770&amp;p_startYear=1998" TargetMode="External"/><Relationship Id="rId5693" Type="http://schemas.openxmlformats.org/officeDocument/2006/relationships/hyperlink" Target="http://www.bom.gov.au/jsp/ncc/cdio/weatherData/av?p_display_type=dailyDataFile&amp;p_nccObsCode=122&amp;p_stn_num=080015&amp;p_c=-1280474659&amp;p_startYear=1998" TargetMode="External"/><Relationship Id="rId5694" Type="http://schemas.openxmlformats.org/officeDocument/2006/relationships/hyperlink" Target="http://www.bom.gov.au/jsp/ncc/cdio/weatherData/av?p_display_type=dailyDataFile&amp;p_nccObsCode=122&amp;p_stn_num=084016&amp;p_c=-1411732361&amp;p_startYear=1998" TargetMode="External"/><Relationship Id="rId5695" Type="http://schemas.openxmlformats.org/officeDocument/2006/relationships/hyperlink" Target="http://www.bom.gov.au/jsp/ncc/cdio/weatherData/av?p_display_type=dailyDataFile&amp;p_nccObsCode=122&amp;p_stn_num=090173&amp;p_c=-1626228696&amp;p_startYear=1998" TargetMode="External"/><Relationship Id="rId5696" Type="http://schemas.openxmlformats.org/officeDocument/2006/relationships/hyperlink" Target="http://www.bom.gov.au/jsp/ncc/cdio/weatherData/av?p_display_type=dailyDataFile&amp;p_nccObsCode=122&amp;p_stn_num=079100&amp;p_c=-1251356911&amp;p_startYear=1998" TargetMode="External"/><Relationship Id="rId5697" Type="http://schemas.openxmlformats.org/officeDocument/2006/relationships/hyperlink" Target="http://www.bom.gov.au/jsp/ncc/cdio/weatherData/av?p_display_type=dailyDataFile&amp;p_nccObsCode=122&amp;p_stn_num=080023&amp;p_c=-1280731017&amp;p_startYear=1998" TargetMode="External"/><Relationship Id="rId5698" Type="http://schemas.openxmlformats.org/officeDocument/2006/relationships/hyperlink" Target="http://www.bom.gov.au/jsp/ncc/cdio/weatherData/av?p_display_type=dailyDataFile&amp;p_nccObsCode=122&amp;p_stn_num=087031&amp;p_c=-1514874010&amp;p_startYear=1998" TargetMode="External"/><Relationship Id="rId5699" Type="http://schemas.openxmlformats.org/officeDocument/2006/relationships/hyperlink" Target="http://www.bom.gov.au/jsp/ncc/cdio/weatherData/av?p_display_type=dailyDataFile&amp;p_nccObsCode=122&amp;p_stn_num=088043&amp;p_c=-1550309097&amp;p_startYear=1998" TargetMode="External"/><Relationship Id="rId5700" Type="http://schemas.openxmlformats.org/officeDocument/2006/relationships/hyperlink" Target="http://www.bom.gov.au/jsp/ncc/cdio/weatherData/av?p_display_type=dailyDataFile&amp;p_nccObsCode=122&amp;p_stn_num=086071&amp;p_c=-1481638536&amp;p_startYear=1998" TargetMode="External"/><Relationship Id="rId5701" Type="http://schemas.openxmlformats.org/officeDocument/2006/relationships/hyperlink" Target="http://www.bom.gov.au/jsp/ncc/cdio/weatherData/av?p_display_type=dailyDataFile&amp;p_nccObsCode=122&amp;p_stn_num=076031&amp;p_c=-1156137720&amp;p_startYear=1998" TargetMode="External"/><Relationship Id="rId5702" Type="http://schemas.openxmlformats.org/officeDocument/2006/relationships/hyperlink" Target="http://www.bom.gov.au/jsp/ncc/cdio/weatherData/av?p_display_type=dailyDataFile&amp;p_nccObsCode=122&amp;p_stn_num=078031&amp;p_c=-1217762520&amp;p_startYear=1998" TargetMode="External"/><Relationship Id="rId5703" Type="http://schemas.openxmlformats.org/officeDocument/2006/relationships/hyperlink" Target="http://www.bom.gov.au/jsp/ncc/cdio/weatherData/av?p_display_type=dailyDataFile&amp;p_nccObsCode=122&amp;p_stn_num=083025&amp;p_c=-1378625252&amp;p_startYear=1998" TargetMode="External"/><Relationship Id="rId5704" Type="http://schemas.openxmlformats.org/officeDocument/2006/relationships/hyperlink" Target="http://www.bom.gov.au/jsp/ncc/cdio/weatherData/av?p_display_type=dailyDataFile&amp;p_nccObsCode=122&amp;p_stn_num=082039&amp;p_c=-1346074745&amp;p_startYear=1998" TargetMode="External"/><Relationship Id="rId5705" Type="http://schemas.openxmlformats.org/officeDocument/2006/relationships/hyperlink" Target="http://www.bom.gov.au/jsp/ncc/cdio/weatherData/av?p_display_type=dailyDataFile&amp;p_nccObsCode=122&amp;p_stn_num=085072&amp;p_c=-1447444278&amp;p_startYear=1998" TargetMode="External"/><Relationship Id="rId5706" Type="http://schemas.openxmlformats.org/officeDocument/2006/relationships/hyperlink" Target="http://www.bom.gov.au/jsp/ncc/cdio/weatherData/av?p_display_type=dailyDataFile&amp;p_nccObsCode=122&amp;p_stn_num=088109&amp;p_c=-1552634417&amp;p_startYear=1998" TargetMode="External"/><Relationship Id="rId5707" Type="http://schemas.openxmlformats.org/officeDocument/2006/relationships/hyperlink" Target="http://www.bom.gov.au/jsp/ncc/cdio/weatherData/av?p_display_type=dailyDataFile&amp;p_nccObsCode=122&amp;p_stn_num=079105&amp;p_c=-1251515446&amp;p_startYear=1998" TargetMode="External"/><Relationship Id="rId5708" Type="http://schemas.openxmlformats.org/officeDocument/2006/relationships/hyperlink" Target="http://www.bom.gov.au/jsp/ncc/cdio/weatherData/av?p_display_type=dailyDataFile&amp;p_nccObsCode=122&amp;p_stn_num=077094&amp;p_c=-1188692208&amp;p_startYear=1998" TargetMode="External"/><Relationship Id="rId5709" Type="http://schemas.openxmlformats.org/officeDocument/2006/relationships/hyperlink" Target="http://www.bom.gov.au/jsp/ncc/cdio/weatherData/av?p_display_type=dailyDataFile&amp;p_nccObsCode=122&amp;p_stn_num=082138&amp;p_c=-1349325450&amp;p_startYear=1998" TargetMode="External"/><Relationship Id="rId5710" Type="http://schemas.openxmlformats.org/officeDocument/2006/relationships/hyperlink" Target="http://www.bom.gov.au/jsp/ncc/cdio/weatherData/av?p_display_type=dailyDataFile&amp;p_nccObsCode=122&amp;p_stn_num=090172&amp;p_c=-1626193158&amp;p_startYear=1998" TargetMode="External"/><Relationship Id="rId5711" Type="http://schemas.openxmlformats.org/officeDocument/2006/relationships/hyperlink" Target="http://www.bom.gov.au/jsp/ncc/cdio/weatherData/av?p_display_type=dailyDataFile&amp;p_nccObsCode=122&amp;p_stn_num=85096&amp;p_c=-1448261084&amp;p_startYear=1998" TargetMode="External"/><Relationship Id="rId5712" Type="http://schemas.openxmlformats.org/officeDocument/2006/relationships/hyperlink" Target="http://www.bom.gov.au/jsp/ncc/cdio/weatherData/av?p_display_type=dailyDataFile&amp;p_nccObsCode=122&amp;p_stn_num=089085&amp;p_c=-1587221563&amp;p_startYear=1999" TargetMode="External"/><Relationship Id="rId5713" Type="http://schemas.openxmlformats.org/officeDocument/2006/relationships/hyperlink" Target="http://www.bom.gov.au/jsp/ncc/cdio/weatherData/av?p_display_type=dailyDataFile&amp;p_nccObsCode=122&amp;p_stn_num=085279&amp;p_c=-1454495686&amp;p_startYear=1999" TargetMode="External"/><Relationship Id="rId5714" Type="http://schemas.openxmlformats.org/officeDocument/2006/relationships/hyperlink" Target="http://www.bom.gov.au/jsp/ncc/cdio/weatherData/av?p_display_type=dailyDataFile&amp;p_nccObsCode=122&amp;p_stn_num=089002&amp;p_c=-1584265392&amp;p_startYear=1999" TargetMode="External"/><Relationship Id="rId5715" Type="http://schemas.openxmlformats.org/officeDocument/2006/relationships/hyperlink" Target="http://www.bom.gov.au/jsp/ncc/cdio/weatherData/av?p_display_type=dailyDataFile&amp;p_nccObsCode=122&amp;p_stn_num=082002&amp;p_c=-1344859870&amp;p_startYear=1999" TargetMode="External"/><Relationship Id="rId5716" Type="http://schemas.openxmlformats.org/officeDocument/2006/relationships/hyperlink" Target="http://www.bom.gov.au/jsp/ncc/cdio/weatherData/av?p_display_type=dailyDataFile&amp;p_nccObsCode=122&amp;p_stn_num=90015&amp;p_c=-1620534395&amp;p_startYear=1999" TargetMode="External"/><Relationship Id="rId5717" Type="http://schemas.openxmlformats.org/officeDocument/2006/relationships/hyperlink" Target="http://www.bom.gov.au/jsp/ncc/cdio/weatherData/av?p_display_type=dailyDataFile&amp;p_nccObsCode=122&amp;p_stn_num=088110&amp;p_c=-1552668770&amp;p_startYear=1999" TargetMode="External"/><Relationship Id="rId5718" Type="http://schemas.openxmlformats.org/officeDocument/2006/relationships/hyperlink" Target="http://www.bom.gov.au/jsp/ncc/cdio/weatherData/av?p_display_type=dailyDataFile&amp;p_nccObsCode=122&amp;p_stn_num=080015&amp;p_c=-1280474659&amp;p_startYear=1999" TargetMode="External"/><Relationship Id="rId5719" Type="http://schemas.openxmlformats.org/officeDocument/2006/relationships/hyperlink" Target="http://www.bom.gov.au/jsp/ncc/cdio/weatherData/av?p_display_type=dailyDataFile&amp;p_nccObsCode=122&amp;p_stn_num=084016&amp;p_c=-1411732361&amp;p_startYear=1999" TargetMode="External"/><Relationship Id="rId5720" Type="http://schemas.openxmlformats.org/officeDocument/2006/relationships/hyperlink" Target="http://www.bom.gov.au/jsp/ncc/cdio/weatherData/av?p_display_type=dailyDataFile&amp;p_nccObsCode=122&amp;p_stn_num=090173&amp;p_c=-1626228696&amp;p_startYear=1999" TargetMode="External"/><Relationship Id="rId5721" Type="http://schemas.openxmlformats.org/officeDocument/2006/relationships/hyperlink" Target="http://www.bom.gov.au/jsp/ncc/cdio/weatherData/av?p_display_type=dailyDataFile&amp;p_nccObsCode=122&amp;p_stn_num=079100&amp;p_c=-1251356911&amp;p_startYear=1999" TargetMode="External"/><Relationship Id="rId5722" Type="http://schemas.openxmlformats.org/officeDocument/2006/relationships/hyperlink" Target="http://www.bom.gov.au/jsp/ncc/cdio/weatherData/av?p_display_type=dailyDataFile&amp;p_nccObsCode=122&amp;p_stn_num=080023&amp;p_c=-1280731017&amp;p_startYear=1999" TargetMode="External"/><Relationship Id="rId5723" Type="http://schemas.openxmlformats.org/officeDocument/2006/relationships/hyperlink" Target="http://www.bom.gov.au/jsp/ncc/cdio/weatherData/av?p_display_type=dailyDataFile&amp;p_nccObsCode=122&amp;p_stn_num=087031&amp;p_c=-1514874010&amp;p_startYear=1999" TargetMode="External"/><Relationship Id="rId5724" Type="http://schemas.openxmlformats.org/officeDocument/2006/relationships/hyperlink" Target="http://www.bom.gov.au/jsp/ncc/cdio/weatherData/av?p_display_type=dailyDataFile&amp;p_nccObsCode=122&amp;p_stn_num=088043&amp;p_c=-1550309097&amp;p_startYear=1999" TargetMode="External"/><Relationship Id="rId5725" Type="http://schemas.openxmlformats.org/officeDocument/2006/relationships/hyperlink" Target="http://www.bom.gov.au/jsp/ncc/cdio/weatherData/av?p_display_type=dailyDataFile&amp;p_nccObsCode=122&amp;p_stn_num=086071&amp;p_c=-1481638536&amp;p_startYear=1999" TargetMode="External"/><Relationship Id="rId5726" Type="http://schemas.openxmlformats.org/officeDocument/2006/relationships/hyperlink" Target="http://www.bom.gov.au/jsp/ncc/cdio/weatherData/av?p_display_type=dailyDataFile&amp;p_nccObsCode=122&amp;p_stn_num=076031&amp;p_c=-1156137720&amp;p_startYear=1999" TargetMode="External"/><Relationship Id="rId5727" Type="http://schemas.openxmlformats.org/officeDocument/2006/relationships/hyperlink" Target="http://www.bom.gov.au/jsp/ncc/cdio/weatherData/av?p_display_type=dailyDataFile&amp;p_nccObsCode=122&amp;p_stn_num=078031&amp;p_c=-1217762520&amp;p_startYear=1999" TargetMode="External"/><Relationship Id="rId5728" Type="http://schemas.openxmlformats.org/officeDocument/2006/relationships/hyperlink" Target="http://www.bom.gov.au/jsp/ncc/cdio/weatherData/av?p_display_type=dailyDataFile&amp;p_nccObsCode=122&amp;p_stn_num=083025&amp;p_c=-1378625252&amp;p_startYear=1999" TargetMode="External"/><Relationship Id="rId5729" Type="http://schemas.openxmlformats.org/officeDocument/2006/relationships/hyperlink" Target="http://www.bom.gov.au/jsp/ncc/cdio/weatherData/av?p_display_type=dailyDataFile&amp;p_nccObsCode=122&amp;p_stn_num=082039&amp;p_c=-1346074745&amp;p_startYear=1999" TargetMode="External"/><Relationship Id="rId5730" Type="http://schemas.openxmlformats.org/officeDocument/2006/relationships/hyperlink" Target="http://www.bom.gov.au/jsp/ncc/cdio/weatherData/av?p_display_type=dailyDataFile&amp;p_nccObsCode=122&amp;p_stn_num=085072&amp;p_c=-1447444278&amp;p_startYear=1999" TargetMode="External"/><Relationship Id="rId5731" Type="http://schemas.openxmlformats.org/officeDocument/2006/relationships/hyperlink" Target="http://www.bom.gov.au/jsp/ncc/cdio/weatherData/av?p_display_type=dailyDataFile&amp;p_nccObsCode=122&amp;p_stn_num=088109&amp;p_c=-1552634417&amp;p_startYear=1999" TargetMode="External"/><Relationship Id="rId5732" Type="http://schemas.openxmlformats.org/officeDocument/2006/relationships/hyperlink" Target="http://www.bom.gov.au/jsp/ncc/cdio/weatherData/av?p_display_type=dailyDataFile&amp;p_nccObsCode=122&amp;p_stn_num=079105&amp;p_c=-1251515446&amp;p_startYear=1999" TargetMode="External"/><Relationship Id="rId5733" Type="http://schemas.openxmlformats.org/officeDocument/2006/relationships/hyperlink" Target="http://www.bom.gov.au/jsp/ncc/cdio/weatherData/av?p_display_type=dailyDataFile&amp;p_nccObsCode=122&amp;p_stn_num=077094&amp;p_c=-1188692208&amp;p_startYear=1999" TargetMode="External"/><Relationship Id="rId5734" Type="http://schemas.openxmlformats.org/officeDocument/2006/relationships/hyperlink" Target="http://www.bom.gov.au/jsp/ncc/cdio/weatherData/av?p_display_type=dailyDataFile&amp;p_nccObsCode=122&amp;p_stn_num=082138&amp;p_c=-1349325450&amp;p_startYear=1999" TargetMode="External"/><Relationship Id="rId5735" Type="http://schemas.openxmlformats.org/officeDocument/2006/relationships/hyperlink" Target="http://www.bom.gov.au/jsp/ncc/cdio/weatherData/av?p_display_type=dailyDataFile&amp;p_nccObsCode=122&amp;p_stn_num=090186&amp;p_c=-1626698160&amp;p_startYear=1999" TargetMode="External"/><Relationship Id="rId5736" Type="http://schemas.openxmlformats.org/officeDocument/2006/relationships/hyperlink" Target="http://www.bom.gov.au/jsp/ncc/cdio/weatherData/av?p_display_type=dailyDataFile&amp;p_nccObsCode=122&amp;p_stn_num=85096&amp;p_c=-1448261084&amp;p_startYear=1999" TargetMode="External"/><Relationship Id="rId5737" Type="http://schemas.openxmlformats.org/officeDocument/2006/relationships/hyperlink" Target="http://www.bom.gov.au/jsp/ncc/cdio/weatherData/av?p_display_type=dailyDataFile&amp;p_nccObsCode=122&amp;p_stn_num=089085&amp;p_c=-1587221563&amp;p_startYear=2000" TargetMode="External"/><Relationship Id="rId5738" Type="http://schemas.openxmlformats.org/officeDocument/2006/relationships/hyperlink" Target="http://www.bom.gov.au/jsp/ncc/cdio/weatherData/av?p_display_type=dailyDataFile&amp;p_nccObsCode=122&amp;p_stn_num=085279&amp;p_c=-1454495686&amp;p_startYear=2000" TargetMode="External"/><Relationship Id="rId5739" Type="http://schemas.openxmlformats.org/officeDocument/2006/relationships/hyperlink" Target="http://www.bom.gov.au/jsp/ncc/cdio/weatherData/av?p_display_type=dailyDataFile&amp;p_nccObsCode=122&amp;p_stn_num=089002&amp;p_c=-1584265392&amp;p_startYear=2000" TargetMode="External"/><Relationship Id="rId5740" Type="http://schemas.openxmlformats.org/officeDocument/2006/relationships/hyperlink" Target="http://www.bom.gov.au/jsp/ncc/cdio/weatherData/av?p_display_type=dailyDataFile&amp;p_nccObsCode=122&amp;p_stn_num=082002&amp;p_c=-1344859870&amp;p_startYear=2000" TargetMode="External"/><Relationship Id="rId5741" Type="http://schemas.openxmlformats.org/officeDocument/2006/relationships/hyperlink" Target="http://www.bom.gov.au/jsp/ncc/cdio/weatherData/av?p_display_type=dailyDataFile&amp;p_nccObsCode=122&amp;p_stn_num=90015&amp;p_c=-1620534395&amp;p_startYear=2000" TargetMode="External"/><Relationship Id="rId5742" Type="http://schemas.openxmlformats.org/officeDocument/2006/relationships/hyperlink" Target="http://www.bom.gov.au/jsp/ncc/cdio/weatherData/av?p_display_type=dailyDataFile&amp;p_nccObsCode=122&amp;p_stn_num=088110&amp;p_c=-1552668770&amp;p_startYear=2000" TargetMode="External"/><Relationship Id="rId5743" Type="http://schemas.openxmlformats.org/officeDocument/2006/relationships/hyperlink" Target="http://www.bom.gov.au/jsp/ncc/cdio/weatherData/av?p_display_type=dailyDataFile&amp;p_nccObsCode=122&amp;p_stn_num=080015&amp;p_c=-1280474659&amp;p_startYear=2000" TargetMode="External"/><Relationship Id="rId5744" Type="http://schemas.openxmlformats.org/officeDocument/2006/relationships/hyperlink" Target="http://www.bom.gov.au/jsp/ncc/cdio/weatherData/av?p_display_type=dailyDataFile&amp;p_nccObsCode=122&amp;p_stn_num=084016&amp;p_c=-1411732361&amp;p_startYear=2000" TargetMode="External"/><Relationship Id="rId5745" Type="http://schemas.openxmlformats.org/officeDocument/2006/relationships/hyperlink" Target="http://www.bom.gov.au/jsp/ncc/cdio/weatherData/av?p_display_type=dailyDataFile&amp;p_nccObsCode=122&amp;p_stn_num=090173&amp;p_c=-1626228696&amp;p_startYear=2000" TargetMode="External"/><Relationship Id="rId5746" Type="http://schemas.openxmlformats.org/officeDocument/2006/relationships/hyperlink" Target="http://www.bom.gov.au/jsp/ncc/cdio/weatherData/av?p_display_type=dailyDataFile&amp;p_nccObsCode=122&amp;p_stn_num=079100&amp;p_c=-1251356911&amp;p_startYear=2000" TargetMode="External"/><Relationship Id="rId5747" Type="http://schemas.openxmlformats.org/officeDocument/2006/relationships/hyperlink" Target="http://www.bom.gov.au/jsp/ncc/cdio/weatherData/av?p_display_type=dailyDataFile&amp;p_nccObsCode=122&amp;p_stn_num=080023&amp;p_c=-1280731017&amp;p_startYear=2000" TargetMode="External"/><Relationship Id="rId5748" Type="http://schemas.openxmlformats.org/officeDocument/2006/relationships/hyperlink" Target="http://www.bom.gov.au/jsp/ncc/cdio/weatherData/av?p_display_type=dailyDataFile&amp;p_nccObsCode=122&amp;p_stn_num=087031&amp;p_c=-1514874010&amp;p_startYear=2000" TargetMode="External"/><Relationship Id="rId5749" Type="http://schemas.openxmlformats.org/officeDocument/2006/relationships/hyperlink" Target="http://www.bom.gov.au/jsp/ncc/cdio/weatherData/av?p_display_type=dailyDataFile&amp;p_nccObsCode=122&amp;p_stn_num=088043&amp;p_c=-1550309097&amp;p_startYear=2000" TargetMode="External"/><Relationship Id="rId5750" Type="http://schemas.openxmlformats.org/officeDocument/2006/relationships/hyperlink" Target="http://www.bom.gov.au/jsp/ncc/cdio/weatherData/av?p_display_type=dailyDataFile&amp;p_nccObsCode=122&amp;p_stn_num=086071&amp;p_c=-1481638536&amp;p_startYear=2000" TargetMode="External"/><Relationship Id="rId5751" Type="http://schemas.openxmlformats.org/officeDocument/2006/relationships/hyperlink" Target="http://www.bom.gov.au/jsp/ncc/cdio/weatherData/av?p_display_type=dailyDataFile&amp;p_nccObsCode=122&amp;p_stn_num=076031&amp;p_c=-1156137720&amp;p_startYear=2000" TargetMode="External"/><Relationship Id="rId5752" Type="http://schemas.openxmlformats.org/officeDocument/2006/relationships/hyperlink" Target="http://www.bom.gov.au/jsp/ncc/cdio/weatherData/av?p_display_type=dailyDataFile&amp;p_nccObsCode=122&amp;p_stn_num=078031&amp;p_c=-1217762520&amp;p_startYear=2000" TargetMode="External"/><Relationship Id="rId5753" Type="http://schemas.openxmlformats.org/officeDocument/2006/relationships/hyperlink" Target="http://www.bom.gov.au/jsp/ncc/cdio/weatherData/av?p_display_type=dailyDataFile&amp;p_nccObsCode=122&amp;p_stn_num=083025&amp;p_c=-1378625252&amp;p_startYear=2000" TargetMode="External"/><Relationship Id="rId5754" Type="http://schemas.openxmlformats.org/officeDocument/2006/relationships/hyperlink" Target="http://www.bom.gov.au/jsp/ncc/cdio/weatherData/av?p_display_type=dailyDataFile&amp;p_nccObsCode=122&amp;p_stn_num=082039&amp;p_c=-1346074745&amp;p_startYear=2000" TargetMode="External"/><Relationship Id="rId5755" Type="http://schemas.openxmlformats.org/officeDocument/2006/relationships/hyperlink" Target="http://www.bom.gov.au/jsp/ncc/cdio/weatherData/av?p_display_type=dailyDataFile&amp;p_nccObsCode=122&amp;p_stn_num=085072&amp;p_c=-1447444278&amp;p_startYear=2000" TargetMode="External"/><Relationship Id="rId5756" Type="http://schemas.openxmlformats.org/officeDocument/2006/relationships/hyperlink" Target="http://www.bom.gov.au/jsp/ncc/cdio/weatherData/av?p_display_type=dailyDataFile&amp;p_nccObsCode=122&amp;p_stn_num=088109&amp;p_c=-1552634417&amp;p_startYear=2000" TargetMode="External"/><Relationship Id="rId5757" Type="http://schemas.openxmlformats.org/officeDocument/2006/relationships/hyperlink" Target="http://www.bom.gov.au/jsp/ncc/cdio/weatherData/av?p_display_type=dailyDataFile&amp;p_nccObsCode=122&amp;p_stn_num=079105&amp;p_c=-1251515446&amp;p_startYear=2000" TargetMode="External"/><Relationship Id="rId5758" Type="http://schemas.openxmlformats.org/officeDocument/2006/relationships/hyperlink" Target="http://www.bom.gov.au/jsp/ncc/cdio/weatherData/av?p_display_type=dailyDataFile&amp;p_nccObsCode=122&amp;p_stn_num=077094&amp;p_c=-1188692208&amp;p_startYear=2000" TargetMode="External"/><Relationship Id="rId5759" Type="http://schemas.openxmlformats.org/officeDocument/2006/relationships/hyperlink" Target="http://www.bom.gov.au/jsp/ncc/cdio/weatherData/av?p_display_type=dailyDataFile&amp;p_nccObsCode=122&amp;p_stn_num=082138&amp;p_c=-1349325450&amp;p_startYear=2000" TargetMode="External"/><Relationship Id="rId5760" Type="http://schemas.openxmlformats.org/officeDocument/2006/relationships/hyperlink" Target="http://www.bom.gov.au/jsp/ncc/cdio/weatherData/av?p_display_type=dailyDataFile&amp;p_nccObsCode=122&amp;p_stn_num=090186&amp;p_c=-1626698160&amp;p_startYear=2000" TargetMode="External"/><Relationship Id="rId5761" Type="http://schemas.openxmlformats.org/officeDocument/2006/relationships/hyperlink" Target="http://www.bom.gov.au/jsp/ncc/cdio/weatherData/av?p_display_type=dailyDataFile&amp;p_nccObsCode=122&amp;p_stn_num=85096&amp;p_c=-1448261084&amp;p_startYear=2000" TargetMode="External"/><Relationship Id="rId5762" Type="http://schemas.openxmlformats.org/officeDocument/2006/relationships/hyperlink" Target="http://www.bom.gov.au/jsp/ncc/cdio/weatherData/av?p_display_type=dailyDataFile&amp;p_nccObsCode=122&amp;p_stn_num=089085&amp;p_c=-1587221563&amp;p_startYear=2001" TargetMode="External"/><Relationship Id="rId5763" Type="http://schemas.openxmlformats.org/officeDocument/2006/relationships/hyperlink" Target="http://www.bom.gov.au/jsp/ncc/cdio/weatherData/av?p_display_type=dailyDataFile&amp;p_nccObsCode=122&amp;p_stn_num=085279&amp;p_c=-1454495686&amp;p_startYear=2001" TargetMode="External"/><Relationship Id="rId5764" Type="http://schemas.openxmlformats.org/officeDocument/2006/relationships/hyperlink" Target="http://www.bom.gov.au/jsp/ncc/cdio/weatherData/av?p_display_type=dailyDataFile&amp;p_nccObsCode=122&amp;p_stn_num=089002&amp;p_c=-1584265392&amp;p_startYear=2001" TargetMode="External"/><Relationship Id="rId5765" Type="http://schemas.openxmlformats.org/officeDocument/2006/relationships/hyperlink" Target="http://www.bom.gov.au/jsp/ncc/cdio/weatherData/av?p_display_type=dailyDataFile&amp;p_nccObsCode=122&amp;p_stn_num=082002&amp;p_c=-1344859870&amp;p_startYear=2001" TargetMode="External"/><Relationship Id="rId5766" Type="http://schemas.openxmlformats.org/officeDocument/2006/relationships/hyperlink" Target="http://www.bom.gov.au/jsp/ncc/cdio/weatherData/av?p_display_type=dailyDataFile&amp;p_nccObsCode=122&amp;p_stn_num=90015&amp;p_c=-1620534395&amp;p_startYear=2001" TargetMode="External"/><Relationship Id="rId5767" Type="http://schemas.openxmlformats.org/officeDocument/2006/relationships/hyperlink" Target="http://www.bom.gov.au/jsp/ncc/cdio/weatherData/av?p_display_type=dailyDataFile&amp;p_nccObsCode=122&amp;p_stn_num=088110&amp;p_c=-1552668770&amp;p_startYear=2001" TargetMode="External"/><Relationship Id="rId5768" Type="http://schemas.openxmlformats.org/officeDocument/2006/relationships/hyperlink" Target="http://www.bom.gov.au/jsp/ncc/cdio/weatherData/av?p_display_type=dailyDataFile&amp;p_nccObsCode=122&amp;p_stn_num=080015&amp;p_c=-1280474659&amp;p_startYear=2001" TargetMode="External"/><Relationship Id="rId5769" Type="http://schemas.openxmlformats.org/officeDocument/2006/relationships/hyperlink" Target="http://www.bom.gov.au/jsp/ncc/cdio/weatherData/av?p_display_type=dailyDataFile&amp;p_nccObsCode=122&amp;p_stn_num=084016&amp;p_c=-1411732361&amp;p_startYear=2001" TargetMode="External"/><Relationship Id="rId5770" Type="http://schemas.openxmlformats.org/officeDocument/2006/relationships/hyperlink" Target="http://www.bom.gov.au/jsp/ncc/cdio/weatherData/av?p_display_type=dailyDataFile&amp;p_nccObsCode=122&amp;p_stn_num=090173&amp;p_c=-1626228696&amp;p_startYear=2001" TargetMode="External"/><Relationship Id="rId5771" Type="http://schemas.openxmlformats.org/officeDocument/2006/relationships/hyperlink" Target="http://www.bom.gov.au/jsp/ncc/cdio/weatherData/av?p_display_type=dailyDataFile&amp;p_nccObsCode=122&amp;p_stn_num=079100&amp;p_c=-1251356911&amp;p_startYear=2001" TargetMode="External"/><Relationship Id="rId5772" Type="http://schemas.openxmlformats.org/officeDocument/2006/relationships/hyperlink" Target="http://www.bom.gov.au/jsp/ncc/cdio/weatherData/av?p_display_type=dailyDataFile&amp;p_nccObsCode=122&amp;p_stn_num=080023&amp;p_c=-1280731017&amp;p_startYear=2001" TargetMode="External"/><Relationship Id="rId5773" Type="http://schemas.openxmlformats.org/officeDocument/2006/relationships/hyperlink" Target="http://www.bom.gov.au/jsp/ncc/cdio/weatherData/av?p_display_type=dailyDataFile&amp;p_nccObsCode=122&amp;p_stn_num=087031&amp;p_c=-1514874010&amp;p_startYear=2001" TargetMode="External"/><Relationship Id="rId5774" Type="http://schemas.openxmlformats.org/officeDocument/2006/relationships/hyperlink" Target="http://www.bom.gov.au/jsp/ncc/cdio/weatherData/av?p_display_type=dailyDataFile&amp;p_nccObsCode=122&amp;p_stn_num=088043&amp;p_c=-1550309097&amp;p_startYear=2001" TargetMode="External"/><Relationship Id="rId5775" Type="http://schemas.openxmlformats.org/officeDocument/2006/relationships/hyperlink" Target="http://www.bom.gov.au/jsp/ncc/cdio/weatherData/av?p_display_type=dailyDataFile&amp;p_nccObsCode=122&amp;p_stn_num=086071&amp;p_c=-1481638536&amp;p_startYear=2001" TargetMode="External"/><Relationship Id="rId5776" Type="http://schemas.openxmlformats.org/officeDocument/2006/relationships/hyperlink" Target="http://www.bom.gov.au/jsp/ncc/cdio/weatherData/av?p_display_type=dailyDataFile&amp;p_nccObsCode=122&amp;p_stn_num=076031&amp;p_c=-1156137720&amp;p_startYear=2001" TargetMode="External"/><Relationship Id="rId5777" Type="http://schemas.openxmlformats.org/officeDocument/2006/relationships/hyperlink" Target="http://www.bom.gov.au/jsp/ncc/cdio/weatherData/av?p_display_type=dailyDataFile&amp;p_nccObsCode=122&amp;p_stn_num=078031&amp;p_c=-1217762520&amp;p_startYear=2001" TargetMode="External"/><Relationship Id="rId5778" Type="http://schemas.openxmlformats.org/officeDocument/2006/relationships/hyperlink" Target="http://www.bom.gov.au/jsp/ncc/cdio/weatherData/av?p_display_type=dailyDataFile&amp;p_nccObsCode=122&amp;p_stn_num=083025&amp;p_c=-1378625252&amp;p_startYear=2001" TargetMode="External"/><Relationship Id="rId5779" Type="http://schemas.openxmlformats.org/officeDocument/2006/relationships/hyperlink" Target="http://www.bom.gov.au/jsp/ncc/cdio/weatherData/av?p_display_type=dailyDataFile&amp;p_nccObsCode=122&amp;p_stn_num=082039&amp;p_c=-1346074745&amp;p_startYear=2001" TargetMode="External"/><Relationship Id="rId5780" Type="http://schemas.openxmlformats.org/officeDocument/2006/relationships/hyperlink" Target="http://www.bom.gov.au/jsp/ncc/cdio/weatherData/av?p_display_type=dailyDataFile&amp;p_nccObsCode=122&amp;p_stn_num=085072&amp;p_c=-1447444278&amp;p_startYear=2001" TargetMode="External"/><Relationship Id="rId5781" Type="http://schemas.openxmlformats.org/officeDocument/2006/relationships/hyperlink" Target="http://www.bom.gov.au/jsp/ncc/cdio/weatherData/av?p_display_type=dailyDataFile&amp;p_nccObsCode=122&amp;p_stn_num=088109&amp;p_c=-1552634417&amp;p_startYear=2001" TargetMode="External"/><Relationship Id="rId5782" Type="http://schemas.openxmlformats.org/officeDocument/2006/relationships/hyperlink" Target="http://www.bom.gov.au/jsp/ncc/cdio/weatherData/av?p_display_type=dailyDataFile&amp;p_nccObsCode=122&amp;p_stn_num=079105&amp;p_c=-1251515446&amp;p_startYear=2001" TargetMode="External"/><Relationship Id="rId5783" Type="http://schemas.openxmlformats.org/officeDocument/2006/relationships/hyperlink" Target="http://www.bom.gov.au/jsp/ncc/cdio/weatherData/av?p_display_type=dailyDataFile&amp;p_nccObsCode=122&amp;p_stn_num=077094&amp;p_c=-1188692208&amp;p_startYear=2001" TargetMode="External"/><Relationship Id="rId5784" Type="http://schemas.openxmlformats.org/officeDocument/2006/relationships/hyperlink" Target="http://www.bom.gov.au/jsp/ncc/cdio/weatherData/av?p_display_type=dailyDataFile&amp;p_nccObsCode=122&amp;p_stn_num=082138&amp;p_c=-1349325450&amp;p_startYear=2001" TargetMode="External"/><Relationship Id="rId5785" Type="http://schemas.openxmlformats.org/officeDocument/2006/relationships/hyperlink" Target="http://www.bom.gov.au/jsp/ncc/cdio/weatherData/av?p_display_type=dailyDataFile&amp;p_nccObsCode=122&amp;p_stn_num=090186&amp;p_c=-1626698160&amp;p_startYear=2001" TargetMode="External"/><Relationship Id="rId5786" Type="http://schemas.openxmlformats.org/officeDocument/2006/relationships/hyperlink" Target="http://www.bom.gov.au/jsp/ncc/cdio/weatherData/av?p_display_type=dailyDataFile&amp;p_nccObsCode=122&amp;p_stn_num=85096&amp;p_c=-1448261084&amp;p_startYear=2001" TargetMode="External"/><Relationship Id="rId5787" Type="http://schemas.openxmlformats.org/officeDocument/2006/relationships/hyperlink" Target="http://www.bom.gov.au/jsp/ncc/cdio/weatherData/av?p_display_type=dailyDataFile&amp;p_nccObsCode=122&amp;p_stn_num=089085&amp;p_c=-1587221563&amp;p_startYear=2002" TargetMode="External"/><Relationship Id="rId5788" Type="http://schemas.openxmlformats.org/officeDocument/2006/relationships/hyperlink" Target="http://www.bom.gov.au/jsp/ncc/cdio/weatherData/av?p_display_type=dailyDataFile&amp;p_nccObsCode=122&amp;p_stn_num=085279&amp;p_c=-1454495686&amp;p_startYear=2002" TargetMode="External"/><Relationship Id="rId5789" Type="http://schemas.openxmlformats.org/officeDocument/2006/relationships/hyperlink" Target="http://www.bom.gov.au/jsp/ncc/cdio/weatherData/av?p_display_type=dailyDataFile&amp;p_nccObsCode=122&amp;p_stn_num=089002&amp;p_c=-1584265392&amp;p_startYear=2002" TargetMode="External"/><Relationship Id="rId5790" Type="http://schemas.openxmlformats.org/officeDocument/2006/relationships/hyperlink" Target="http://www.bom.gov.au/jsp/ncc/cdio/weatherData/av?p_display_type=dailyDataFile&amp;p_nccObsCode=122&amp;p_stn_num=082002&amp;p_c=-1344859870&amp;p_startYear=2002" TargetMode="External"/><Relationship Id="rId5791" Type="http://schemas.openxmlformats.org/officeDocument/2006/relationships/hyperlink" Target="http://www.bom.gov.au/jsp/ncc/cdio/weatherData/av?p_display_type=dailyDataFile&amp;p_nccObsCode=122&amp;p_stn_num=90015&amp;p_c=-1620534395&amp;p_startYear=2002" TargetMode="External"/><Relationship Id="rId5792" Type="http://schemas.openxmlformats.org/officeDocument/2006/relationships/hyperlink" Target="http://www.bom.gov.au/jsp/ncc/cdio/weatherData/av?p_display_type=dailyDataFile&amp;p_nccObsCode=122&amp;p_stn_num=088110&amp;p_c=-1552668770&amp;p_startYear=2002" TargetMode="External"/><Relationship Id="rId5793" Type="http://schemas.openxmlformats.org/officeDocument/2006/relationships/hyperlink" Target="http://www.bom.gov.au/jsp/ncc/cdio/weatherData/av?p_display_type=dailyDataFile&amp;p_nccObsCode=122&amp;p_stn_num=080015&amp;p_c=-1280474659&amp;p_startYear=2002" TargetMode="External"/><Relationship Id="rId5794" Type="http://schemas.openxmlformats.org/officeDocument/2006/relationships/hyperlink" Target="http://www.bom.gov.au/jsp/ncc/cdio/weatherData/av?p_display_type=dailyDataFile&amp;p_nccObsCode=122&amp;p_stn_num=084016&amp;p_c=-1411732361&amp;p_startYear=2002" TargetMode="External"/><Relationship Id="rId5795" Type="http://schemas.openxmlformats.org/officeDocument/2006/relationships/hyperlink" Target="http://www.bom.gov.au/jsp/ncc/cdio/weatherData/av?p_display_type=dailyDataFile&amp;p_nccObsCode=122&amp;p_stn_num=090173&amp;p_c=-1626228696&amp;p_startYear=2002" TargetMode="External"/><Relationship Id="rId5796" Type="http://schemas.openxmlformats.org/officeDocument/2006/relationships/hyperlink" Target="http://www.bom.gov.au/jsp/ncc/cdio/weatherData/av?p_display_type=dailyDataFile&amp;p_nccObsCode=122&amp;p_stn_num=079100&amp;p_c=-1251356911&amp;p_startYear=2002" TargetMode="External"/><Relationship Id="rId5797" Type="http://schemas.openxmlformats.org/officeDocument/2006/relationships/hyperlink" Target="http://www.bom.gov.au/jsp/ncc/cdio/weatherData/av?p_display_type=dailyDataFile&amp;p_nccObsCode=122&amp;p_stn_num=080023&amp;p_c=-1280731017&amp;p_startYear=2002" TargetMode="External"/><Relationship Id="rId5798" Type="http://schemas.openxmlformats.org/officeDocument/2006/relationships/hyperlink" Target="http://www.bom.gov.au/jsp/ncc/cdio/weatherData/av?p_display_type=dailyDataFile&amp;p_nccObsCode=122&amp;p_stn_num=087031&amp;p_c=-1514874010&amp;p_startYear=2002" TargetMode="External"/><Relationship Id="rId5799" Type="http://schemas.openxmlformats.org/officeDocument/2006/relationships/hyperlink" Target="http://www.bom.gov.au/jsp/ncc/cdio/weatherData/av?p_display_type=dailyDataFile&amp;p_nccObsCode=122&amp;p_stn_num=088043&amp;p_c=-1550309097&amp;p_startYear=2002" TargetMode="External"/><Relationship Id="rId5800" Type="http://schemas.openxmlformats.org/officeDocument/2006/relationships/hyperlink" Target="http://www.bom.gov.au/jsp/ncc/cdio/weatherData/av?p_display_type=dailyDataFile&amp;p_nccObsCode=122&amp;p_stn_num=086071&amp;p_c=-1481638536&amp;p_startYear=2002" TargetMode="External"/><Relationship Id="rId5801" Type="http://schemas.openxmlformats.org/officeDocument/2006/relationships/hyperlink" Target="http://www.bom.gov.au/jsp/ncc/cdio/weatherData/av?p_display_type=dailyDataFile&amp;p_nccObsCode=122&amp;p_stn_num=076031&amp;p_c=-1156137720&amp;p_startYear=2002" TargetMode="External"/><Relationship Id="rId5802" Type="http://schemas.openxmlformats.org/officeDocument/2006/relationships/hyperlink" Target="http://www.bom.gov.au/jsp/ncc/cdio/weatherData/av?p_display_type=dailyDataFile&amp;p_nccObsCode=122&amp;p_stn_num=078031&amp;p_c=-1217762520&amp;p_startYear=2002" TargetMode="External"/><Relationship Id="rId5803" Type="http://schemas.openxmlformats.org/officeDocument/2006/relationships/hyperlink" Target="http://www.bom.gov.au/jsp/ncc/cdio/weatherData/av?p_display_type=dailyDataFile&amp;p_nccObsCode=122&amp;p_stn_num=083025&amp;p_c=-1378625252&amp;p_startYear=2002" TargetMode="External"/><Relationship Id="rId5804" Type="http://schemas.openxmlformats.org/officeDocument/2006/relationships/hyperlink" Target="http://www.bom.gov.au/jsp/ncc/cdio/weatherData/av?p_display_type=dailyDataFile&amp;p_nccObsCode=122&amp;p_stn_num=082039&amp;p_c=-1346074745&amp;p_startYear=2002" TargetMode="External"/><Relationship Id="rId5805" Type="http://schemas.openxmlformats.org/officeDocument/2006/relationships/hyperlink" Target="http://www.bom.gov.au/jsp/ncc/cdio/weatherData/av?p_display_type=dailyDataFile&amp;p_nccObsCode=122&amp;p_stn_num=085072&amp;p_c=-1447444278&amp;p_startYear=2002" TargetMode="External"/><Relationship Id="rId5806" Type="http://schemas.openxmlformats.org/officeDocument/2006/relationships/hyperlink" Target="http://www.bom.gov.au/jsp/ncc/cdio/weatherData/av?p_display_type=dailyDataFile&amp;p_nccObsCode=122&amp;p_stn_num=088109&amp;p_c=-1552634417&amp;p_startYear=2002" TargetMode="External"/><Relationship Id="rId5807" Type="http://schemas.openxmlformats.org/officeDocument/2006/relationships/hyperlink" Target="http://www.bom.gov.au/jsp/ncc/cdio/weatherData/av?p_display_type=dailyDataFile&amp;p_nccObsCode=122&amp;p_stn_num=079105&amp;p_c=-1251515446&amp;p_startYear=2002" TargetMode="External"/><Relationship Id="rId5808" Type="http://schemas.openxmlformats.org/officeDocument/2006/relationships/hyperlink" Target="http://www.bom.gov.au/jsp/ncc/cdio/weatherData/av?p_display_type=dailyDataFile&amp;p_nccObsCode=122&amp;p_stn_num=077094&amp;p_c=-1188692208&amp;p_startYear=2002" TargetMode="External"/><Relationship Id="rId5809" Type="http://schemas.openxmlformats.org/officeDocument/2006/relationships/hyperlink" Target="http://www.bom.gov.au/jsp/ncc/cdio/weatherData/av?p_display_type=dailyDataFile&amp;p_nccObsCode=122&amp;p_stn_num=082138&amp;p_c=-1349325450&amp;p_startYear=2002" TargetMode="External"/><Relationship Id="rId5810" Type="http://schemas.openxmlformats.org/officeDocument/2006/relationships/hyperlink" Target="http://www.bom.gov.au/jsp/ncc/cdio/weatherData/av?p_display_type=dailyDataFile&amp;p_nccObsCode=122&amp;p_stn_num=090186&amp;p_c=-1626698160&amp;p_startYear=2002" TargetMode="External"/><Relationship Id="rId5811" Type="http://schemas.openxmlformats.org/officeDocument/2006/relationships/hyperlink" Target="http://www.bom.gov.au/jsp/ncc/cdio/weatherData/av?p_display_type=dailyDataFile&amp;p_nccObsCode=122&amp;p_stn_num=85096&amp;p_c=-1448261084&amp;p_startYear=2002" TargetMode="External"/><Relationship Id="rId5812" Type="http://schemas.openxmlformats.org/officeDocument/2006/relationships/hyperlink" Target="http://www.bom.gov.au/jsp/ncc/cdio/weatherData/av?p_display_type=dailyDataFile&amp;p_nccObsCode=122&amp;p_stn_num=089085&amp;p_c=-1587221563&amp;p_startYear=2003" TargetMode="External"/><Relationship Id="rId5813" Type="http://schemas.openxmlformats.org/officeDocument/2006/relationships/hyperlink" Target="http://www.bom.gov.au/jsp/ncc/cdio/weatherData/av?p_display_type=dailyDataFile&amp;p_nccObsCode=122&amp;p_stn_num=085279&amp;p_c=-1454495686&amp;p_startYear=2003" TargetMode="External"/><Relationship Id="rId5814" Type="http://schemas.openxmlformats.org/officeDocument/2006/relationships/hyperlink" Target="http://www.bom.gov.au/jsp/ncc/cdio/weatherData/av?p_display_type=dailyDataFile&amp;p_nccObsCode=122&amp;p_stn_num=089002&amp;p_c=-1584265392&amp;p_startYear=2003" TargetMode="External"/><Relationship Id="rId5815" Type="http://schemas.openxmlformats.org/officeDocument/2006/relationships/hyperlink" Target="http://www.bom.gov.au/jsp/ncc/cdio/weatherData/av?p_display_type=dailyDataFile&amp;p_nccObsCode=122&amp;p_stn_num=082002&amp;p_c=-1344859870&amp;p_startYear=2003" TargetMode="External"/><Relationship Id="rId5816" Type="http://schemas.openxmlformats.org/officeDocument/2006/relationships/hyperlink" Target="http://www.bom.gov.au/jsp/ncc/cdio/weatherData/av?p_display_type=dailyDataFile&amp;p_nccObsCode=122&amp;p_stn_num=90015&amp;p_c=-1620534395&amp;p_startYear=2003" TargetMode="External"/><Relationship Id="rId5817" Type="http://schemas.openxmlformats.org/officeDocument/2006/relationships/hyperlink" Target="http://www.bom.gov.au/jsp/ncc/cdio/weatherData/av?p_display_type=dailyDataFile&amp;p_nccObsCode=122&amp;p_stn_num=088110&amp;p_c=-1552668770&amp;p_startYear=2003" TargetMode="External"/><Relationship Id="rId5818" Type="http://schemas.openxmlformats.org/officeDocument/2006/relationships/hyperlink" Target="http://www.bom.gov.au/jsp/ncc/cdio/weatherData/av?p_display_type=dailyDataFile&amp;p_nccObsCode=122&amp;p_stn_num=080015&amp;p_c=-1280474659&amp;p_startYear=2003" TargetMode="External"/><Relationship Id="rId5819" Type="http://schemas.openxmlformats.org/officeDocument/2006/relationships/hyperlink" Target="http://www.bom.gov.au/jsp/ncc/cdio/weatherData/av?p_display_type=dailyDataFile&amp;p_nccObsCode=122&amp;p_stn_num=084016&amp;p_c=-1411732361&amp;p_startYear=2003" TargetMode="External"/><Relationship Id="rId5820" Type="http://schemas.openxmlformats.org/officeDocument/2006/relationships/hyperlink" Target="http://www.bom.gov.au/jsp/ncc/cdio/weatherData/av?p_display_type=dailyDataFile&amp;p_nccObsCode=122&amp;p_stn_num=090173&amp;p_c=-1626228696&amp;p_startYear=2003" TargetMode="External"/><Relationship Id="rId5821" Type="http://schemas.openxmlformats.org/officeDocument/2006/relationships/hyperlink" Target="http://www.bom.gov.au/jsp/ncc/cdio/weatherData/av?p_display_type=dailyDataFile&amp;p_nccObsCode=122&amp;p_stn_num=079100&amp;p_c=-1251356911&amp;p_startYear=2003" TargetMode="External"/><Relationship Id="rId5822" Type="http://schemas.openxmlformats.org/officeDocument/2006/relationships/hyperlink" Target="http://www.bom.gov.au/jsp/ncc/cdio/weatherData/av?p_display_type=dailyDataFile&amp;p_nccObsCode=122&amp;p_stn_num=080023&amp;p_c=-1280731017&amp;p_startYear=2003" TargetMode="External"/><Relationship Id="rId5823" Type="http://schemas.openxmlformats.org/officeDocument/2006/relationships/hyperlink" Target="http://www.bom.gov.au/jsp/ncc/cdio/weatherData/av?p_display_type=dailyDataFile&amp;p_nccObsCode=122&amp;p_stn_num=087031&amp;p_c=-1514874010&amp;p_startYear=2003" TargetMode="External"/><Relationship Id="rId5824" Type="http://schemas.openxmlformats.org/officeDocument/2006/relationships/hyperlink" Target="http://www.bom.gov.au/jsp/ncc/cdio/weatherData/av?p_display_type=dailyDataFile&amp;p_nccObsCode=122&amp;p_stn_num=088043&amp;p_c=-1550309097&amp;p_startYear=2003" TargetMode="External"/><Relationship Id="rId5825" Type="http://schemas.openxmlformats.org/officeDocument/2006/relationships/hyperlink" Target="http://www.bom.gov.au/jsp/ncc/cdio/weatherData/av?p_display_type=dailyDataFile&amp;p_nccObsCode=122&amp;p_stn_num=086071&amp;p_c=-1481638536&amp;p_startYear=2003" TargetMode="External"/><Relationship Id="rId5826" Type="http://schemas.openxmlformats.org/officeDocument/2006/relationships/hyperlink" Target="http://www.bom.gov.au/jsp/ncc/cdio/weatherData/av?p_display_type=dailyDataFile&amp;p_nccObsCode=122&amp;p_stn_num=076031&amp;p_c=-1156137720&amp;p_startYear=2003" TargetMode="External"/><Relationship Id="rId5827" Type="http://schemas.openxmlformats.org/officeDocument/2006/relationships/hyperlink" Target="http://www.bom.gov.au/jsp/ncc/cdio/weatherData/av?p_display_type=dailyDataFile&amp;p_nccObsCode=122&amp;p_stn_num=078031&amp;p_c=-1217762520&amp;p_startYear=2003" TargetMode="External"/><Relationship Id="rId5828" Type="http://schemas.openxmlformats.org/officeDocument/2006/relationships/hyperlink" Target="http://www.bom.gov.au/jsp/ncc/cdio/weatherData/av?p_display_type=dailyDataFile&amp;p_nccObsCode=122&amp;p_stn_num=083025&amp;p_c=-1378625252&amp;p_startYear=2003" TargetMode="External"/><Relationship Id="rId5829" Type="http://schemas.openxmlformats.org/officeDocument/2006/relationships/hyperlink" Target="http://www.bom.gov.au/jsp/ncc/cdio/weatherData/av?p_display_type=dailyDataFile&amp;p_nccObsCode=122&amp;p_stn_num=082039&amp;p_c=-1346074745&amp;p_startYear=2003" TargetMode="External"/><Relationship Id="rId5830" Type="http://schemas.openxmlformats.org/officeDocument/2006/relationships/hyperlink" Target="http://www.bom.gov.au/jsp/ncc/cdio/weatherData/av?p_display_type=dailyDataFile&amp;p_nccObsCode=122&amp;p_stn_num=085072&amp;p_c=-1447444278&amp;p_startYear=2003" TargetMode="External"/><Relationship Id="rId5831" Type="http://schemas.openxmlformats.org/officeDocument/2006/relationships/hyperlink" Target="http://www.bom.gov.au/jsp/ncc/cdio/weatherData/av?p_display_type=dailyDataFile&amp;p_nccObsCode=122&amp;p_stn_num=088109&amp;p_c=-1552634417&amp;p_startYear=2003" TargetMode="External"/><Relationship Id="rId5832" Type="http://schemas.openxmlformats.org/officeDocument/2006/relationships/hyperlink" Target="http://www.bom.gov.au/jsp/ncc/cdio/weatherData/av?p_display_type=dailyDataFile&amp;p_nccObsCode=122&amp;p_stn_num=079105&amp;p_c=-1251515446&amp;p_startYear=2003" TargetMode="External"/><Relationship Id="rId5833" Type="http://schemas.openxmlformats.org/officeDocument/2006/relationships/hyperlink" Target="http://www.bom.gov.au/jsp/ncc/cdio/weatherData/av?p_display_type=dailyDataFile&amp;p_nccObsCode=122&amp;p_stn_num=077094&amp;p_c=-1188692208&amp;p_startYear=2003" TargetMode="External"/><Relationship Id="rId5834" Type="http://schemas.openxmlformats.org/officeDocument/2006/relationships/hyperlink" Target="http://www.bom.gov.au/jsp/ncc/cdio/weatherData/av?p_display_type=dailyDataFile&amp;p_nccObsCode=122&amp;p_stn_num=082138&amp;p_c=-1349325450&amp;p_startYear=2003" TargetMode="External"/><Relationship Id="rId5835" Type="http://schemas.openxmlformats.org/officeDocument/2006/relationships/hyperlink" Target="http://www.bom.gov.au/jsp/ncc/cdio/weatherData/av?p_display_type=dailyDataFile&amp;p_nccObsCode=122&amp;p_stn_num=090186&amp;p_c=-1626698160&amp;p_startYear=2003" TargetMode="External"/><Relationship Id="rId5836" Type="http://schemas.openxmlformats.org/officeDocument/2006/relationships/hyperlink" Target="http://www.bom.gov.au/jsp/ncc/cdio/weatherData/av?p_display_type=dailyDataFile&amp;p_nccObsCode=122&amp;p_stn_num=85096&amp;p_c=-1448261084&amp;p_startYear=2003" TargetMode="External"/><Relationship Id="rId5837" Type="http://schemas.openxmlformats.org/officeDocument/2006/relationships/hyperlink" Target="http://www.bom.gov.au/jsp/ncc/cdio/weatherData/av?p_display_type=dailyDataFile&amp;p_nccObsCode=122&amp;p_stn_num=089085&amp;p_c=-1587221563&amp;p_startYear=2004" TargetMode="External"/><Relationship Id="rId5838" Type="http://schemas.openxmlformats.org/officeDocument/2006/relationships/hyperlink" Target="http://www.bom.gov.au/jsp/ncc/cdio/weatherData/av?p_display_type=dailyDataFile&amp;p_nccObsCode=122&amp;p_stn_num=085279&amp;p_c=-1454495686&amp;p_startYear=2004" TargetMode="External"/><Relationship Id="rId5839" Type="http://schemas.openxmlformats.org/officeDocument/2006/relationships/hyperlink" Target="http://www.bom.gov.au/jsp/ncc/cdio/weatherData/av?p_display_type=dailyDataFile&amp;p_nccObsCode=122&amp;p_stn_num=089002&amp;p_c=-1584265392&amp;p_startYear=2004" TargetMode="External"/><Relationship Id="rId5840" Type="http://schemas.openxmlformats.org/officeDocument/2006/relationships/hyperlink" Target="http://www.bom.gov.au/jsp/ncc/cdio/weatherData/av?p_display_type=dailyDataFile&amp;p_nccObsCode=122&amp;p_stn_num=082002&amp;p_c=-1344859870&amp;p_startYear=2004" TargetMode="External"/><Relationship Id="rId5841" Type="http://schemas.openxmlformats.org/officeDocument/2006/relationships/hyperlink" Target="http://www.bom.gov.au/jsp/ncc/cdio/weatherData/av?p_display_type=dailyDataFile&amp;p_nccObsCode=122&amp;p_stn_num=90015&amp;p_c=-1620534395&amp;p_startYear=2004" TargetMode="External"/><Relationship Id="rId5842" Type="http://schemas.openxmlformats.org/officeDocument/2006/relationships/hyperlink" Target="http://www.bom.gov.au/jsp/ncc/cdio/weatherData/av?p_display_type=dailyDataFile&amp;p_nccObsCode=122&amp;p_stn_num=088110&amp;p_c=-1552668770&amp;p_startYear=2004" TargetMode="External"/><Relationship Id="rId5843" Type="http://schemas.openxmlformats.org/officeDocument/2006/relationships/hyperlink" Target="http://www.bom.gov.au/jsp/ncc/cdio/weatherData/av?p_display_type=dailyDataFile&amp;p_nccObsCode=122&amp;p_stn_num=080015&amp;p_c=-1280474659&amp;p_startYear=2004" TargetMode="External"/><Relationship Id="rId5844" Type="http://schemas.openxmlformats.org/officeDocument/2006/relationships/hyperlink" Target="http://www.bom.gov.au/jsp/ncc/cdio/weatherData/av?p_display_type=dailyDataFile&amp;p_nccObsCode=122&amp;p_stn_num=084016&amp;p_c=-1411732361&amp;p_startYear=2004" TargetMode="External"/><Relationship Id="rId5845" Type="http://schemas.openxmlformats.org/officeDocument/2006/relationships/hyperlink" Target="http://www.bom.gov.au/jsp/ncc/cdio/weatherData/av?p_display_type=dailyDataFile&amp;p_nccObsCode=122&amp;p_stn_num=090173&amp;p_c=-1626228696&amp;p_startYear=2004" TargetMode="External"/><Relationship Id="rId5846" Type="http://schemas.openxmlformats.org/officeDocument/2006/relationships/hyperlink" Target="http://www.bom.gov.au/jsp/ncc/cdio/weatherData/av?p_display_type=dailyDataFile&amp;p_nccObsCode=122&amp;p_stn_num=079100&amp;p_c=-1251356911&amp;p_startYear=2004" TargetMode="External"/><Relationship Id="rId5847" Type="http://schemas.openxmlformats.org/officeDocument/2006/relationships/hyperlink" Target="http://www.bom.gov.au/jsp/ncc/cdio/weatherData/av?p_display_type=dailyDataFile&amp;p_nccObsCode=122&amp;p_stn_num=080023&amp;p_c=-1280731017&amp;p_startYear=2004" TargetMode="External"/><Relationship Id="rId5848" Type="http://schemas.openxmlformats.org/officeDocument/2006/relationships/hyperlink" Target="http://www.bom.gov.au/jsp/ncc/cdio/weatherData/av?p_display_type=dailyDataFile&amp;p_nccObsCode=122&amp;p_stn_num=087031&amp;p_c=-1514874010&amp;p_startYear=2004" TargetMode="External"/><Relationship Id="rId5849" Type="http://schemas.openxmlformats.org/officeDocument/2006/relationships/hyperlink" Target="http://www.bom.gov.au/jsp/ncc/cdio/weatherData/av?p_display_type=dailyDataFile&amp;p_nccObsCode=122&amp;p_stn_num=088043&amp;p_c=-1550309097&amp;p_startYear=2004" TargetMode="External"/><Relationship Id="rId5850" Type="http://schemas.openxmlformats.org/officeDocument/2006/relationships/hyperlink" Target="http://www.bom.gov.au/jsp/ncc/cdio/weatherData/av?p_display_type=dailyDataFile&amp;p_nccObsCode=122&amp;p_stn_num=086071&amp;p_c=-1481638536&amp;p_startYear=2004" TargetMode="External"/><Relationship Id="rId5851" Type="http://schemas.openxmlformats.org/officeDocument/2006/relationships/hyperlink" Target="http://www.bom.gov.au/jsp/ncc/cdio/weatherData/av?p_display_type=dailyDataFile&amp;p_nccObsCode=122&amp;p_stn_num=076031&amp;p_c=-1156137720&amp;p_startYear=2004" TargetMode="External"/><Relationship Id="rId5852" Type="http://schemas.openxmlformats.org/officeDocument/2006/relationships/hyperlink" Target="http://www.bom.gov.au/jsp/ncc/cdio/weatherData/av?p_display_type=dailyDataFile&amp;p_nccObsCode=122&amp;p_stn_num=078015&amp;p_c=-1217263172&amp;p_startYear=2004" TargetMode="External"/><Relationship Id="rId5853" Type="http://schemas.openxmlformats.org/officeDocument/2006/relationships/hyperlink" Target="http://www.bom.gov.au/jsp/ncc/cdio/weatherData/av?p_display_type=dailyDataFile&amp;p_nccObsCode=122&amp;p_stn_num=083025&amp;p_c=-1378625252&amp;p_startYear=2004" TargetMode="External"/><Relationship Id="rId5854" Type="http://schemas.openxmlformats.org/officeDocument/2006/relationships/hyperlink" Target="http://www.bom.gov.au/jsp/ncc/cdio/weatherData/av?p_display_type=dailyDataFile&amp;p_nccObsCode=122&amp;p_stn_num=082039&amp;p_c=-1346074745&amp;p_startYear=2004" TargetMode="External"/><Relationship Id="rId5855" Type="http://schemas.openxmlformats.org/officeDocument/2006/relationships/hyperlink" Target="http://www.bom.gov.au/jsp/ncc/cdio/weatherData/av?p_display_type=dailyDataFile&amp;p_nccObsCode=122&amp;p_stn_num=085072&amp;p_c=-1447444278&amp;p_startYear=2004" TargetMode="External"/><Relationship Id="rId5856" Type="http://schemas.openxmlformats.org/officeDocument/2006/relationships/hyperlink" Target="http://www.bom.gov.au/jsp/ncc/cdio/weatherData/av?p_display_type=dailyDataFile&amp;p_nccObsCode=122&amp;p_stn_num=088109&amp;p_c=-1552634417&amp;p_startYear=2004" TargetMode="External"/><Relationship Id="rId5857" Type="http://schemas.openxmlformats.org/officeDocument/2006/relationships/hyperlink" Target="http://www.bom.gov.au/jsp/ncc/cdio/weatherData/av?p_display_type=dailyDataFile&amp;p_nccObsCode=122&amp;p_stn_num=079105&amp;p_c=-1251515446&amp;p_startYear=2004" TargetMode="External"/><Relationship Id="rId5858" Type="http://schemas.openxmlformats.org/officeDocument/2006/relationships/hyperlink" Target="http://www.bom.gov.au/jsp/ncc/cdio/weatherData/av?p_display_type=dailyDataFile&amp;p_nccObsCode=122&amp;p_stn_num=077094&amp;p_c=-1188692208&amp;p_startYear=2004" TargetMode="External"/><Relationship Id="rId5859" Type="http://schemas.openxmlformats.org/officeDocument/2006/relationships/hyperlink" Target="http://www.bom.gov.au/jsp/ncc/cdio/weatherData/av?p_display_type=dailyDataFile&amp;p_nccObsCode=122&amp;p_stn_num=082138&amp;p_c=-1349325450&amp;p_startYear=2004" TargetMode="External"/><Relationship Id="rId5860" Type="http://schemas.openxmlformats.org/officeDocument/2006/relationships/hyperlink" Target="http://www.bom.gov.au/jsp/ncc/cdio/weatherData/av?p_display_type=dailyDataFile&amp;p_nccObsCode=122&amp;p_stn_num=090186&amp;p_c=-1626698160&amp;p_startYear=2004" TargetMode="External"/><Relationship Id="rId5861" Type="http://schemas.openxmlformats.org/officeDocument/2006/relationships/hyperlink" Target="http://www.bom.gov.au/jsp/ncc/cdio/weatherData/av?p_display_type=dailyDataFile&amp;p_nccObsCode=122&amp;p_stn_num=85096&amp;p_c=-1448261084&amp;p_startYear=2004" TargetMode="External"/><Relationship Id="rId5862" Type="http://schemas.openxmlformats.org/officeDocument/2006/relationships/hyperlink" Target="http://www.bom.gov.au/jsp/ncc/cdio/weatherData/av?p_display_type=dailyDataFile&amp;p_nccObsCode=122&amp;p_stn_num=089085&amp;p_c=-1587221563&amp;p_startYear=2005" TargetMode="External"/><Relationship Id="rId5863" Type="http://schemas.openxmlformats.org/officeDocument/2006/relationships/hyperlink" Target="http://www.bom.gov.au/jsp/ncc/cdio/weatherData/av?p_display_type=dailyDataFile&amp;p_nccObsCode=122&amp;p_stn_num=085279&amp;p_c=-1454495686&amp;p_startYear=2005" TargetMode="External"/><Relationship Id="rId5864" Type="http://schemas.openxmlformats.org/officeDocument/2006/relationships/hyperlink" Target="http://www.bom.gov.au/jsp/ncc/cdio/weatherData/av?p_display_type=dailyDataFile&amp;p_nccObsCode=122&amp;p_stn_num=089002&amp;p_c=-1584265392&amp;p_startYear=2005" TargetMode="External"/><Relationship Id="rId5865" Type="http://schemas.openxmlformats.org/officeDocument/2006/relationships/hyperlink" Target="http://www.bom.gov.au/jsp/ncc/cdio/weatherData/av?p_display_type=dailyDataFile&amp;p_nccObsCode=122&amp;p_stn_num=082002&amp;p_c=-1344859870&amp;p_startYear=2005" TargetMode="External"/><Relationship Id="rId5866" Type="http://schemas.openxmlformats.org/officeDocument/2006/relationships/hyperlink" Target="http://www.bom.gov.au/jsp/ncc/cdio/weatherData/av?p_display_type=dailyDataFile&amp;p_nccObsCode=122&amp;p_stn_num=90015&amp;p_c=-1620534395&amp;p_startYear=2005" TargetMode="External"/><Relationship Id="rId5867" Type="http://schemas.openxmlformats.org/officeDocument/2006/relationships/hyperlink" Target="http://www.bom.gov.au/jsp/ncc/cdio/weatherData/av?p_display_type=dailyDataFile&amp;p_nccObsCode=122&amp;p_stn_num=088110&amp;p_c=-1552668770&amp;p_startYear=2005" TargetMode="External"/><Relationship Id="rId5868" Type="http://schemas.openxmlformats.org/officeDocument/2006/relationships/hyperlink" Target="http://www.bom.gov.au/jsp/ncc/cdio/weatherData/av?p_display_type=dailyDataFile&amp;p_nccObsCode=122&amp;p_stn_num=080015&amp;p_c=-1280474659&amp;p_startYear=2005" TargetMode="External"/><Relationship Id="rId5869" Type="http://schemas.openxmlformats.org/officeDocument/2006/relationships/hyperlink" Target="http://www.bom.gov.au/jsp/ncc/cdio/weatherData/av?p_display_type=dailyDataFile&amp;p_nccObsCode=122&amp;p_stn_num=084016&amp;p_c=-1411732361&amp;p_startYear=2005" TargetMode="External"/><Relationship Id="rId5870" Type="http://schemas.openxmlformats.org/officeDocument/2006/relationships/hyperlink" Target="http://www.bom.gov.au/jsp/ncc/cdio/weatherData/av?p_display_type=dailyDataFile&amp;p_nccObsCode=122&amp;p_stn_num=090173&amp;p_c=-1626228696&amp;p_startYear=2005" TargetMode="External"/><Relationship Id="rId5871" Type="http://schemas.openxmlformats.org/officeDocument/2006/relationships/hyperlink" Target="http://www.bom.gov.au/jsp/ncc/cdio/weatherData/av?p_display_type=dailyDataFile&amp;p_nccObsCode=122&amp;p_stn_num=079100&amp;p_c=-1251356911&amp;p_startYear=2005" TargetMode="External"/><Relationship Id="rId5872" Type="http://schemas.openxmlformats.org/officeDocument/2006/relationships/hyperlink" Target="http://www.bom.gov.au/jsp/ncc/cdio/weatherData/av?p_display_type=dailyDataFile&amp;p_nccObsCode=122&amp;p_stn_num=080023&amp;p_c=-1280731017&amp;p_startYear=2005" TargetMode="External"/><Relationship Id="rId5873" Type="http://schemas.openxmlformats.org/officeDocument/2006/relationships/hyperlink" Target="http://www.bom.gov.au/jsp/ncc/cdio/weatherData/av?p_display_type=dailyDataFile&amp;p_nccObsCode=122&amp;p_stn_num=087031&amp;p_c=-1514874010&amp;p_startYear=2005" TargetMode="External"/><Relationship Id="rId5874" Type="http://schemas.openxmlformats.org/officeDocument/2006/relationships/hyperlink" Target="http://www.bom.gov.au/jsp/ncc/cdio/weatherData/av?p_display_type=dailyDataFile&amp;p_nccObsCode=122&amp;p_stn_num=088043&amp;p_c=-1550309097&amp;p_startYear=2005" TargetMode="External"/><Relationship Id="rId5875" Type="http://schemas.openxmlformats.org/officeDocument/2006/relationships/hyperlink" Target="http://www.bom.gov.au/jsp/ncc/cdio/weatherData/av?p_display_type=dailyDataFile&amp;p_nccObsCode=122&amp;p_stn_num=086071&amp;p_c=-1481638536&amp;p_startYear=2005" TargetMode="External"/><Relationship Id="rId5876" Type="http://schemas.openxmlformats.org/officeDocument/2006/relationships/hyperlink" Target="http://www.bom.gov.au/jsp/ncc/cdio/weatherData/av?p_display_type=dailyDataFile&amp;p_nccObsCode=122&amp;p_stn_num=076031&amp;p_c=-1156137720&amp;p_startYear=2005" TargetMode="External"/><Relationship Id="rId5877" Type="http://schemas.openxmlformats.org/officeDocument/2006/relationships/hyperlink" Target="http://www.bom.gov.au/jsp/ncc/cdio/weatherData/av?p_display_type=dailyDataFile&amp;p_nccObsCode=122&amp;p_stn_num=078015&amp;p_c=-1217263172&amp;p_startYear=2005" TargetMode="External"/><Relationship Id="rId5878" Type="http://schemas.openxmlformats.org/officeDocument/2006/relationships/hyperlink" Target="http://www.bom.gov.au/jsp/ncc/cdio/weatherData/av?p_display_type=dailyDataFile&amp;p_nccObsCode=122&amp;p_stn_num=083090&amp;p_c=-1380784747&amp;p_startYear=2005" TargetMode="External"/><Relationship Id="rId5879" Type="http://schemas.openxmlformats.org/officeDocument/2006/relationships/hyperlink" Target="http://www.bom.gov.au/jsp/ncc/cdio/weatherData/av?p_display_type=dailyDataFile&amp;p_nccObsCode=122&amp;p_stn_num=082039&amp;p_c=-1346074745&amp;p_startYear=2005" TargetMode="External"/><Relationship Id="rId5880" Type="http://schemas.openxmlformats.org/officeDocument/2006/relationships/hyperlink" Target="http://www.bom.gov.au/jsp/ncc/cdio/weatherData/av?p_display_type=dailyDataFile&amp;p_nccObsCode=122&amp;p_stn_num=085072&amp;p_c=-1447444278&amp;p_startYear=2005" TargetMode="External"/><Relationship Id="rId5881" Type="http://schemas.openxmlformats.org/officeDocument/2006/relationships/hyperlink" Target="http://www.bom.gov.au/jsp/ncc/cdio/weatherData/av?p_display_type=dailyDataFile&amp;p_nccObsCode=122&amp;p_stn_num=088109&amp;p_c=-1552634417&amp;p_startYear=2005" TargetMode="External"/><Relationship Id="rId5882" Type="http://schemas.openxmlformats.org/officeDocument/2006/relationships/hyperlink" Target="http://www.bom.gov.au/jsp/ncc/cdio/weatherData/av?p_display_type=dailyDataFile&amp;p_nccObsCode=122&amp;p_stn_num=079105&amp;p_c=-1251515446&amp;p_startYear=2005" TargetMode="External"/><Relationship Id="rId5883" Type="http://schemas.openxmlformats.org/officeDocument/2006/relationships/hyperlink" Target="http://www.bom.gov.au/jsp/ncc/cdio/weatherData/av?p_display_type=dailyDataFile&amp;p_nccObsCode=122&amp;p_stn_num=077094&amp;p_c=-1188692208&amp;p_startYear=2005" TargetMode="External"/><Relationship Id="rId5884" Type="http://schemas.openxmlformats.org/officeDocument/2006/relationships/hyperlink" Target="http://www.bom.gov.au/jsp/ncc/cdio/weatherData/av?p_display_type=dailyDataFile&amp;p_nccObsCode=122&amp;p_stn_num=082138&amp;p_c=-1349325450&amp;p_startYear=2005" TargetMode="External"/><Relationship Id="rId5885" Type="http://schemas.openxmlformats.org/officeDocument/2006/relationships/hyperlink" Target="http://www.bom.gov.au/jsp/ncc/cdio/weatherData/av?p_display_type=dailyDataFile&amp;p_nccObsCode=122&amp;p_stn_num=090186&amp;p_c=-1626698160&amp;p_startYear=2005" TargetMode="External"/><Relationship Id="rId5886" Type="http://schemas.openxmlformats.org/officeDocument/2006/relationships/hyperlink" Target="http://www.bom.gov.au/jsp/ncc/cdio/weatherData/av?p_display_type=dailyDataFile&amp;p_nccObsCode=122&amp;p_stn_num=85096&amp;p_c=-1448261084&amp;p_startYear=2005" TargetMode="External"/><Relationship Id="rId5887" Type="http://schemas.openxmlformats.org/officeDocument/2006/relationships/hyperlink" Target="http://www.bom.gov.au/jsp/ncc/cdio/weatherData/av?p_display_type=dailyDataFile&amp;p_nccObsCode=122&amp;p_stn_num=089085&amp;p_c=-1587221563&amp;p_startYear=2006" TargetMode="External"/><Relationship Id="rId5888" Type="http://schemas.openxmlformats.org/officeDocument/2006/relationships/hyperlink" Target="http://www.bom.gov.au/jsp/ncc/cdio/weatherData/av?p_display_type=dailyDataFile&amp;p_nccObsCode=122&amp;p_stn_num=085279&amp;p_c=-1454495686&amp;p_startYear=2006" TargetMode="External"/><Relationship Id="rId5889" Type="http://schemas.openxmlformats.org/officeDocument/2006/relationships/hyperlink" Target="http://www.bom.gov.au/jsp/ncc/cdio/weatherData/av?p_display_type=dailyDataFile&amp;p_nccObsCode=122&amp;p_stn_num=089002&amp;p_c=-1584265392&amp;p_startYear=2006" TargetMode="External"/><Relationship Id="rId5890" Type="http://schemas.openxmlformats.org/officeDocument/2006/relationships/hyperlink" Target="http://www.bom.gov.au/jsp/ncc/cdio/weatherData/av?p_display_type=dailyDataFile&amp;p_nccObsCode=122&amp;p_stn_num=082002&amp;p_c=-1344859870&amp;p_startYear=2006" TargetMode="External"/><Relationship Id="rId5891" Type="http://schemas.openxmlformats.org/officeDocument/2006/relationships/hyperlink" Target="http://www.bom.gov.au/jsp/ncc/cdio/weatherData/av?p_display_type=dailyDataFile&amp;p_nccObsCode=122&amp;p_stn_num=90015&amp;p_c=-1620534395&amp;p_startYear=2006" TargetMode="External"/><Relationship Id="rId5892" Type="http://schemas.openxmlformats.org/officeDocument/2006/relationships/hyperlink" Target="http://www.bom.gov.au/jsp/ncc/cdio/weatherData/av?p_display_type=dailyDataFile&amp;p_nccObsCode=122&amp;p_stn_num=088110&amp;p_c=-1552668770&amp;p_startYear=2006" TargetMode="External"/><Relationship Id="rId5893" Type="http://schemas.openxmlformats.org/officeDocument/2006/relationships/hyperlink" Target="http://www.bom.gov.au/jsp/ncc/cdio/weatherData/av?p_display_type=dailyDataFile&amp;p_nccObsCode=122&amp;p_stn_num=080015&amp;p_c=-1280474659&amp;p_startYear=2006" TargetMode="External"/><Relationship Id="rId5894" Type="http://schemas.openxmlformats.org/officeDocument/2006/relationships/hyperlink" Target="http://www.bom.gov.au/jsp/ncc/cdio/weatherData/av?p_display_type=dailyDataFile&amp;p_nccObsCode=122&amp;p_stn_num=084016&amp;p_c=-1411732361&amp;p_startYear=2006" TargetMode="External"/><Relationship Id="rId5895" Type="http://schemas.openxmlformats.org/officeDocument/2006/relationships/hyperlink" Target="http://www.bom.gov.au/jsp/ncc/cdio/weatherData/av?p_display_type=dailyDataFile&amp;p_nccObsCode=122&amp;p_stn_num=090173&amp;p_c=-1626228696&amp;p_startYear=2006" TargetMode="External"/><Relationship Id="rId5896" Type="http://schemas.openxmlformats.org/officeDocument/2006/relationships/hyperlink" Target="http://www.bom.gov.au/jsp/ncc/cdio/weatherData/av?p_display_type=dailyDataFile&amp;p_nccObsCode=122&amp;p_stn_num=079100&amp;p_c=-1251356911&amp;p_startYear=2006" TargetMode="External"/><Relationship Id="rId5897" Type="http://schemas.openxmlformats.org/officeDocument/2006/relationships/hyperlink" Target="http://www.bom.gov.au/jsp/ncc/cdio/weatherData/av?p_display_type=dailyDataFile&amp;p_nccObsCode=122&amp;p_stn_num=080023&amp;p_c=-1280731017&amp;p_startYear=2006" TargetMode="External"/><Relationship Id="rId5898" Type="http://schemas.openxmlformats.org/officeDocument/2006/relationships/hyperlink" Target="http://www.bom.gov.au/jsp/ncc/cdio/weatherData/av?p_display_type=dailyDataFile&amp;p_nccObsCode=122&amp;p_stn_num=087031&amp;p_c=-1514874010&amp;p_startYear=2006" TargetMode="External"/><Relationship Id="rId5899" Type="http://schemas.openxmlformats.org/officeDocument/2006/relationships/hyperlink" Target="http://www.bom.gov.au/jsp/ncc/cdio/weatherData/av?p_display_type=dailyDataFile&amp;p_nccObsCode=122&amp;p_stn_num=088043&amp;p_c=-1550309097&amp;p_startYear=2006" TargetMode="External"/><Relationship Id="rId5900" Type="http://schemas.openxmlformats.org/officeDocument/2006/relationships/hyperlink" Target="http://www.bom.gov.au/jsp/ncc/cdio/weatherData/av?p_display_type=dailyDataFile&amp;p_nccObsCode=122&amp;p_stn_num=086071&amp;p_c=-1481638536&amp;p_startYear=2006" TargetMode="External"/><Relationship Id="rId5901" Type="http://schemas.openxmlformats.org/officeDocument/2006/relationships/hyperlink" Target="http://www.bom.gov.au/jsp/ncc/cdio/weatherData/av?p_display_type=dailyDataFile&amp;p_nccObsCode=122&amp;p_stn_num=076031&amp;p_c=-1156137720&amp;p_startYear=2006" TargetMode="External"/><Relationship Id="rId5902" Type="http://schemas.openxmlformats.org/officeDocument/2006/relationships/hyperlink" Target="http://www.bom.gov.au/jsp/ncc/cdio/weatherData/av?p_display_type=dailyDataFile&amp;p_nccObsCode=122&amp;p_stn_num=078015&amp;p_c=-1217263172&amp;p_startYear=2006" TargetMode="External"/><Relationship Id="rId5903" Type="http://schemas.openxmlformats.org/officeDocument/2006/relationships/hyperlink" Target="http://www.bom.gov.au/jsp/ncc/cdio/weatherData/av?p_display_type=dailyDataFile&amp;p_nccObsCode=122&amp;p_stn_num=083090&amp;p_c=-1380784747&amp;p_startYear=2006" TargetMode="External"/><Relationship Id="rId5904" Type="http://schemas.openxmlformats.org/officeDocument/2006/relationships/hyperlink" Target="http://www.bom.gov.au/jsp/ncc/cdio/weatherData/av?p_display_type=dailyDataFile&amp;p_nccObsCode=122&amp;p_stn_num=082039&amp;p_c=-1346074745&amp;p_startYear=2006" TargetMode="External"/><Relationship Id="rId5905" Type="http://schemas.openxmlformats.org/officeDocument/2006/relationships/hyperlink" Target="http://www.bom.gov.au/jsp/ncc/cdio/weatherData/av?p_display_type=dailyDataFile&amp;p_nccObsCode=122&amp;p_stn_num=085072&amp;p_c=-1447444278&amp;p_startYear=2006" TargetMode="External"/><Relationship Id="rId5906" Type="http://schemas.openxmlformats.org/officeDocument/2006/relationships/hyperlink" Target="http://www.bom.gov.au/jsp/ncc/cdio/weatherData/av?p_display_type=dailyDataFile&amp;p_nccObsCode=122&amp;p_stn_num=088109&amp;p_c=-1552634417&amp;p_startYear=2006" TargetMode="External"/><Relationship Id="rId5907" Type="http://schemas.openxmlformats.org/officeDocument/2006/relationships/hyperlink" Target="http://www.bom.gov.au/jsp/ncc/cdio/weatherData/av?p_display_type=dailyDataFile&amp;p_nccObsCode=122&amp;p_stn_num=079105&amp;p_c=-1251515446&amp;p_startYear=2006" TargetMode="External"/><Relationship Id="rId5908" Type="http://schemas.openxmlformats.org/officeDocument/2006/relationships/hyperlink" Target="http://www.bom.gov.au/jsp/ncc/cdio/weatherData/av?p_display_type=dailyDataFile&amp;p_nccObsCode=122&amp;p_stn_num=077094&amp;p_c=-1188692208&amp;p_startYear=2006" TargetMode="External"/><Relationship Id="rId5909" Type="http://schemas.openxmlformats.org/officeDocument/2006/relationships/hyperlink" Target="http://www.bom.gov.au/jsp/ncc/cdio/weatherData/av?p_display_type=dailyDataFile&amp;p_nccObsCode=122&amp;p_stn_num=082138&amp;p_c=-1349325450&amp;p_startYear=2006" TargetMode="External"/><Relationship Id="rId5910" Type="http://schemas.openxmlformats.org/officeDocument/2006/relationships/hyperlink" Target="http://www.bom.gov.au/jsp/ncc/cdio/weatherData/av?p_display_type=dailyDataFile&amp;p_nccObsCode=122&amp;p_stn_num=090186&amp;p_c=-1626698160&amp;p_startYear=2006" TargetMode="External"/><Relationship Id="rId5911" Type="http://schemas.openxmlformats.org/officeDocument/2006/relationships/hyperlink" Target="http://www.bom.gov.au/jsp/ncc/cdio/weatherData/av?p_display_type=dailyDataFile&amp;p_nccObsCode=122&amp;p_stn_num=85096&amp;p_c=-1448261084&amp;p_startYear=2006" TargetMode="External"/><Relationship Id="rId5912" Type="http://schemas.openxmlformats.org/officeDocument/2006/relationships/hyperlink" Target="http://www.bom.gov.au/jsp/ncc/cdio/weatherData/av?p_display_type=dailyDataFile&amp;p_nccObsCode=122&amp;p_stn_num=089085&amp;p_c=-1587221563&amp;p_startYear=2007" TargetMode="External"/><Relationship Id="rId5913" Type="http://schemas.openxmlformats.org/officeDocument/2006/relationships/hyperlink" Target="http://www.bom.gov.au/jsp/ncc/cdio/weatherData/av?p_display_type=dailyDataFile&amp;p_nccObsCode=122&amp;p_stn_num=085279&amp;p_c=-1454495686&amp;p_startYear=2007" TargetMode="External"/><Relationship Id="rId5914" Type="http://schemas.openxmlformats.org/officeDocument/2006/relationships/hyperlink" Target="http://www.bom.gov.au/jsp/ncc/cdio/weatherData/av?p_display_type=dailyDataFile&amp;p_nccObsCode=122&amp;p_stn_num=089002&amp;p_c=-1584265392&amp;p_startYear=2007" TargetMode="External"/><Relationship Id="rId5915" Type="http://schemas.openxmlformats.org/officeDocument/2006/relationships/hyperlink" Target="http://www.bom.gov.au/jsp/ncc/cdio/weatherData/av?p_display_type=dailyDataFile&amp;p_nccObsCode=122&amp;p_stn_num=082170&amp;p_c=-1350376049&amp;p_startYear=2007" TargetMode="External"/><Relationship Id="rId5916" Type="http://schemas.openxmlformats.org/officeDocument/2006/relationships/hyperlink" Target="http://www.bom.gov.au/jsp/ncc/cdio/weatherData/av?p_display_type=dailyDataFile&amp;p_nccObsCode=122&amp;p_stn_num=90015&amp;p_c=-1620534395&amp;p_startYear=2007" TargetMode="External"/><Relationship Id="rId5917" Type="http://schemas.openxmlformats.org/officeDocument/2006/relationships/hyperlink" Target="http://www.bom.gov.au/jsp/ncc/cdio/weatherData/av?p_display_type=dailyDataFile&amp;p_nccObsCode=122&amp;p_stn_num=088110&amp;p_c=-1552668770&amp;p_startYear=2007" TargetMode="External"/><Relationship Id="rId5918" Type="http://schemas.openxmlformats.org/officeDocument/2006/relationships/hyperlink" Target="http://www.bom.gov.au/jsp/ncc/cdio/weatherData/av?p_display_type=dailyDataFile&amp;p_nccObsCode=122&amp;p_stn_num=080015&amp;p_c=-1280474659&amp;p_startYear=2007" TargetMode="External"/><Relationship Id="rId5919" Type="http://schemas.openxmlformats.org/officeDocument/2006/relationships/hyperlink" Target="http://www.bom.gov.au/jsp/ncc/cdio/weatherData/av?p_display_type=dailyDataFile&amp;p_nccObsCode=122&amp;p_stn_num=084016&amp;p_c=-1411732361&amp;p_startYear=2007" TargetMode="External"/><Relationship Id="rId5920" Type="http://schemas.openxmlformats.org/officeDocument/2006/relationships/hyperlink" Target="http://www.bom.gov.au/jsp/ncc/cdio/weatherData/av?p_display_type=dailyDataFile&amp;p_nccObsCode=122&amp;p_stn_num=090173&amp;p_c=-1626228696&amp;p_startYear=2007" TargetMode="External"/><Relationship Id="rId5921" Type="http://schemas.openxmlformats.org/officeDocument/2006/relationships/hyperlink" Target="http://www.bom.gov.au/jsp/ncc/cdio/weatherData/av?p_display_type=dailyDataFile&amp;p_nccObsCode=122&amp;p_stn_num=079100&amp;p_c=-1251356911&amp;p_startYear=2007" TargetMode="External"/><Relationship Id="rId5922" Type="http://schemas.openxmlformats.org/officeDocument/2006/relationships/hyperlink" Target="http://www.bom.gov.au/jsp/ncc/cdio/weatherData/av?p_display_type=dailyDataFile&amp;p_nccObsCode=122&amp;p_stn_num=080023&amp;p_c=-1280731017&amp;p_startYear=2007" TargetMode="External"/><Relationship Id="rId5923" Type="http://schemas.openxmlformats.org/officeDocument/2006/relationships/hyperlink" Target="http://www.bom.gov.au/jsp/ncc/cdio/weatherData/av?p_display_type=dailyDataFile&amp;p_nccObsCode=122&amp;p_stn_num=087031&amp;p_c=-1514874010&amp;p_startYear=2007" TargetMode="External"/><Relationship Id="rId5924" Type="http://schemas.openxmlformats.org/officeDocument/2006/relationships/hyperlink" Target="http://www.bom.gov.au/jsp/ncc/cdio/weatherData/av?p_display_type=dailyDataFile&amp;p_nccObsCode=122&amp;p_stn_num=088043&amp;p_c=-1550309097&amp;p_startYear=2007" TargetMode="External"/><Relationship Id="rId5925" Type="http://schemas.openxmlformats.org/officeDocument/2006/relationships/hyperlink" Target="http://www.bom.gov.au/jsp/ncc/cdio/weatherData/av?p_display_type=dailyDataFile&amp;p_nccObsCode=122&amp;p_stn_num=086071&amp;p_c=-1481638536&amp;p_startYear=2007" TargetMode="External"/><Relationship Id="rId5926" Type="http://schemas.openxmlformats.org/officeDocument/2006/relationships/hyperlink" Target="http://www.bom.gov.au/jsp/ncc/cdio/weatherData/av?p_display_type=dailyDataFile&amp;p_nccObsCode=122&amp;p_stn_num=076031&amp;p_c=-1156137720&amp;p_startYear=2007" TargetMode="External"/><Relationship Id="rId5927" Type="http://schemas.openxmlformats.org/officeDocument/2006/relationships/hyperlink" Target="http://www.bom.gov.au/jsp/ncc/cdio/weatherData/av?p_display_type=dailyDataFile&amp;p_nccObsCode=122&amp;p_stn_num=078015&amp;p_c=-1217263172&amp;p_startYear=2007" TargetMode="External"/><Relationship Id="rId5928" Type="http://schemas.openxmlformats.org/officeDocument/2006/relationships/hyperlink" Target="http://www.bom.gov.au/jsp/ncc/cdio/weatherData/av?p_display_type=dailyDataFile&amp;p_nccObsCode=122&amp;p_stn_num=083090&amp;p_c=-1380784747&amp;p_startYear=2007" TargetMode="External"/><Relationship Id="rId5929" Type="http://schemas.openxmlformats.org/officeDocument/2006/relationships/hyperlink" Target="http://www.bom.gov.au/jsp/ncc/cdio/weatherData/av?p_display_type=dailyDataFile&amp;p_nccObsCode=122&amp;p_stn_num=082039&amp;p_c=-1346074745&amp;p_startYear=2007" TargetMode="External"/><Relationship Id="rId5930" Type="http://schemas.openxmlformats.org/officeDocument/2006/relationships/hyperlink" Target="http://www.bom.gov.au/jsp/ncc/cdio/weatherData/av?p_display_type=dailyDataFile&amp;p_nccObsCode=122&amp;p_stn_num=085072&amp;p_c=-1447444278&amp;p_startYear=2007" TargetMode="External"/><Relationship Id="rId5931" Type="http://schemas.openxmlformats.org/officeDocument/2006/relationships/hyperlink" Target="http://www.bom.gov.au/jsp/ncc/cdio/weatherData/av?p_display_type=dailyDataFile&amp;p_nccObsCode=122&amp;p_stn_num=088109&amp;p_c=-1552634417&amp;p_startYear=2007" TargetMode="External"/><Relationship Id="rId5932" Type="http://schemas.openxmlformats.org/officeDocument/2006/relationships/hyperlink" Target="http://www.bom.gov.au/jsp/ncc/cdio/weatherData/av?p_display_type=dailyDataFile&amp;p_nccObsCode=122&amp;p_stn_num=079105&amp;p_c=-1251515446&amp;p_startYear=2007" TargetMode="External"/><Relationship Id="rId5933" Type="http://schemas.openxmlformats.org/officeDocument/2006/relationships/hyperlink" Target="http://www.bom.gov.au/jsp/ncc/cdio/weatherData/av?p_display_type=dailyDataFile&amp;p_nccObsCode=122&amp;p_stn_num=077094&amp;p_c=-1188692208&amp;p_startYear=2007" TargetMode="External"/><Relationship Id="rId5934" Type="http://schemas.openxmlformats.org/officeDocument/2006/relationships/hyperlink" Target="http://www.bom.gov.au/jsp/ncc/cdio/weatherData/av?p_display_type=dailyDataFile&amp;p_nccObsCode=122&amp;p_stn_num=082138&amp;p_c=-1349325450&amp;p_startYear=2007" TargetMode="External"/><Relationship Id="rId5935" Type="http://schemas.openxmlformats.org/officeDocument/2006/relationships/hyperlink" Target="http://www.bom.gov.au/jsp/ncc/cdio/weatherData/av?p_display_type=dailyDataFile&amp;p_nccObsCode=122&amp;p_stn_num=090186&amp;p_c=-1626698160&amp;p_startYear=2007" TargetMode="External"/><Relationship Id="rId5936" Type="http://schemas.openxmlformats.org/officeDocument/2006/relationships/hyperlink" Target="http://www.bom.gov.au/jsp/ncc/cdio/weatherData/av?p_display_type=dailyDataFile&amp;p_nccObsCode=122&amp;p_stn_num=85096&amp;p_c=-1448261084&amp;p_startYear=2007" TargetMode="External"/><Relationship Id="rId5937" Type="http://schemas.openxmlformats.org/officeDocument/2006/relationships/hyperlink" Target="http://www.bom.gov.au/jsp/ncc/cdio/weatherData/av?p_display_type=dailyDataFile&amp;p_nccObsCode=122&amp;p_stn_num=089085&amp;p_c=-1587221563&amp;p_startYear=2008" TargetMode="External"/><Relationship Id="rId5938" Type="http://schemas.openxmlformats.org/officeDocument/2006/relationships/hyperlink" Target="http://www.bom.gov.au/jsp/ncc/cdio/weatherData/av?p_display_type=dailyDataFile&amp;p_nccObsCode=122&amp;p_stn_num=085279&amp;p_c=-1454495686&amp;p_startYear=2008" TargetMode="External"/><Relationship Id="rId5939" Type="http://schemas.openxmlformats.org/officeDocument/2006/relationships/hyperlink" Target="http://www.bom.gov.au/jsp/ncc/cdio/weatherData/av?p_display_type=dailyDataFile&amp;p_nccObsCode=122&amp;p_stn_num=089002&amp;p_c=-1584265392&amp;p_startYear=2008" TargetMode="External"/><Relationship Id="rId5940" Type="http://schemas.openxmlformats.org/officeDocument/2006/relationships/hyperlink" Target="http://www.bom.gov.au/jsp/ncc/cdio/weatherData/av?p_display_type=dailyDataFile&amp;p_nccObsCode=122&amp;p_stn_num=082170&amp;p_c=-1350376049&amp;p_startYear=2008" TargetMode="External"/><Relationship Id="rId5941" Type="http://schemas.openxmlformats.org/officeDocument/2006/relationships/hyperlink" Target="http://www.bom.gov.au/jsp/ncc/cdio/weatherData/av?p_display_type=dailyDataFile&amp;p_nccObsCode=122&amp;p_stn_num=90015&amp;p_c=-1620534395&amp;p_startYear=2008" TargetMode="External"/><Relationship Id="rId5942" Type="http://schemas.openxmlformats.org/officeDocument/2006/relationships/hyperlink" Target="http://www.bom.gov.au/jsp/ncc/cdio/weatherData/av?p_display_type=dailyDataFile&amp;p_nccObsCode=122&amp;p_stn_num=088110&amp;p_c=-1552668770&amp;p_startYear=2008" TargetMode="External"/><Relationship Id="rId5943" Type="http://schemas.openxmlformats.org/officeDocument/2006/relationships/hyperlink" Target="http://www.bom.gov.au/jsp/ncc/cdio/weatherData/av?p_display_type=dailyDataFile&amp;p_nccObsCode=122&amp;p_stn_num=080015&amp;p_c=-1280474659&amp;p_startYear=2008" TargetMode="External"/><Relationship Id="rId5944" Type="http://schemas.openxmlformats.org/officeDocument/2006/relationships/hyperlink" Target="http://www.bom.gov.au/jsp/ncc/cdio/weatherData/av?p_display_type=dailyDataFile&amp;p_nccObsCode=122&amp;p_stn_num=084016&amp;p_c=-1411732361&amp;p_startYear=2008" TargetMode="External"/><Relationship Id="rId5945" Type="http://schemas.openxmlformats.org/officeDocument/2006/relationships/hyperlink" Target="http://www.bom.gov.au/jsp/ncc/cdio/weatherData/av?p_display_type=dailyDataFile&amp;p_nccObsCode=122&amp;p_stn_num=090173&amp;p_c=-1626228696&amp;p_startYear=2008" TargetMode="External"/><Relationship Id="rId5946" Type="http://schemas.openxmlformats.org/officeDocument/2006/relationships/hyperlink" Target="http://www.bom.gov.au/jsp/ncc/cdio/weatherData/av?p_display_type=dailyDataFile&amp;p_nccObsCode=122&amp;p_stn_num=079100&amp;p_c=-1251356911&amp;p_startYear=2008" TargetMode="External"/><Relationship Id="rId5947" Type="http://schemas.openxmlformats.org/officeDocument/2006/relationships/hyperlink" Target="http://www.bom.gov.au/jsp/ncc/cdio/weatherData/av?p_display_type=dailyDataFile&amp;p_nccObsCode=122&amp;p_stn_num=080023&amp;p_c=-1280731017&amp;p_startYear=2008" TargetMode="External"/><Relationship Id="rId5948" Type="http://schemas.openxmlformats.org/officeDocument/2006/relationships/hyperlink" Target="http://www.bom.gov.au/jsp/ncc/cdio/weatherData/av?p_display_type=dailyDataFile&amp;p_nccObsCode=122&amp;p_stn_num=087031&amp;p_c=-1514874010&amp;p_startYear=2008" TargetMode="External"/><Relationship Id="rId5949" Type="http://schemas.openxmlformats.org/officeDocument/2006/relationships/hyperlink" Target="http://www.bom.gov.au/jsp/ncc/cdio/weatherData/av?p_display_type=dailyDataFile&amp;p_nccObsCode=122&amp;p_stn_num=088043&amp;p_c=-1550309097&amp;p_startYear=2008" TargetMode="External"/><Relationship Id="rId5950" Type="http://schemas.openxmlformats.org/officeDocument/2006/relationships/hyperlink" Target="http://www.bom.gov.au/jsp/ncc/cdio/weatherData/av?p_display_type=dailyDataFile&amp;p_nccObsCode=122&amp;p_stn_num=086071&amp;p_c=-1481638536&amp;p_startYear=2008" TargetMode="External"/><Relationship Id="rId5951" Type="http://schemas.openxmlformats.org/officeDocument/2006/relationships/hyperlink" Target="http://www.bom.gov.au/jsp/ncc/cdio/weatherData/av?p_display_type=dailyDataFile&amp;p_nccObsCode=122&amp;p_stn_num=076031&amp;p_c=-1156137720&amp;p_startYear=2008" TargetMode="External"/><Relationship Id="rId5952" Type="http://schemas.openxmlformats.org/officeDocument/2006/relationships/hyperlink" Target="http://www.bom.gov.au/jsp/ncc/cdio/weatherData/av?p_display_type=dailyDataFile&amp;p_nccObsCode=122&amp;p_stn_num=078015&amp;p_c=-1217263172&amp;p_startYear=2008" TargetMode="External"/><Relationship Id="rId5953" Type="http://schemas.openxmlformats.org/officeDocument/2006/relationships/hyperlink" Target="http://www.bom.gov.au/jsp/ncc/cdio/weatherData/av?p_display_type=dailyDataFile&amp;p_nccObsCode=122&amp;p_stn_num=083090&amp;p_c=-1380784747&amp;p_startYear=2008" TargetMode="External"/><Relationship Id="rId5954" Type="http://schemas.openxmlformats.org/officeDocument/2006/relationships/hyperlink" Target="http://www.bom.gov.au/jsp/ncc/cdio/weatherData/av?p_display_type=dailyDataFile&amp;p_nccObsCode=122&amp;p_stn_num=082039&amp;p_c=-1346074745&amp;p_startYear=2008" TargetMode="External"/><Relationship Id="rId5955" Type="http://schemas.openxmlformats.org/officeDocument/2006/relationships/hyperlink" Target="http://www.bom.gov.au/jsp/ncc/cdio/weatherData/av?p_display_type=dailyDataFile&amp;p_nccObsCode=122&amp;p_stn_num=085072&amp;p_c=-1447444278&amp;p_startYear=2008" TargetMode="External"/><Relationship Id="rId5956" Type="http://schemas.openxmlformats.org/officeDocument/2006/relationships/hyperlink" Target="http://www.bom.gov.au/jsp/ncc/cdio/weatherData/av?p_display_type=dailyDataFile&amp;p_nccObsCode=122&amp;p_stn_num=088109&amp;p_c=-1552634417&amp;p_startYear=2008" TargetMode="External"/><Relationship Id="rId5957" Type="http://schemas.openxmlformats.org/officeDocument/2006/relationships/hyperlink" Target="http://www.bom.gov.au/jsp/ncc/cdio/weatherData/av?p_display_type=dailyDataFile&amp;p_nccObsCode=122&amp;p_stn_num=079105&amp;p_c=-1251515446&amp;p_startYear=2008" TargetMode="External"/><Relationship Id="rId5958" Type="http://schemas.openxmlformats.org/officeDocument/2006/relationships/hyperlink" Target="http://www.bom.gov.au/jsp/ncc/cdio/weatherData/av?p_display_type=dailyDataFile&amp;p_nccObsCode=122&amp;p_stn_num=077094&amp;p_c=-1188692208&amp;p_startYear=2008" TargetMode="External"/><Relationship Id="rId5959" Type="http://schemas.openxmlformats.org/officeDocument/2006/relationships/hyperlink" Target="http://www.bom.gov.au/jsp/ncc/cdio/weatherData/av?p_display_type=dailyDataFile&amp;p_nccObsCode=122&amp;p_stn_num=082138&amp;p_c=-1349325450&amp;p_startYear=2008" TargetMode="External"/><Relationship Id="rId5960" Type="http://schemas.openxmlformats.org/officeDocument/2006/relationships/hyperlink" Target="http://www.bom.gov.au/jsp/ncc/cdio/weatherData/av?p_display_type=dailyDataFile&amp;p_nccObsCode=122&amp;p_stn_num=090186&amp;p_c=-1626698160&amp;p_startYear=2008" TargetMode="External"/><Relationship Id="rId5961" Type="http://schemas.openxmlformats.org/officeDocument/2006/relationships/hyperlink" Target="http://www.bom.gov.au/jsp/ncc/cdio/weatherData/av?p_display_type=dailyDataFile&amp;p_nccObsCode=122&amp;p_stn_num=85096&amp;p_c=-1448261084&amp;p_startYear=2008" TargetMode="External"/><Relationship Id="rId5962" Type="http://schemas.openxmlformats.org/officeDocument/2006/relationships/hyperlink" Target="http://www.bom.gov.au/jsp/ncc/cdio/weatherData/av?p_display_type=dailyDataFile&amp;p_nccObsCode=122&amp;p_stn_num=089085&amp;p_c=-1587221563&amp;p_startYear=2009" TargetMode="External"/><Relationship Id="rId5963" Type="http://schemas.openxmlformats.org/officeDocument/2006/relationships/hyperlink" Target="http://www.bom.gov.au/jsp/ncc/cdio/weatherData/av?p_display_type=dailyDataFile&amp;p_nccObsCode=122&amp;p_stn_num=085279&amp;p_c=-1454495686&amp;p_startYear=2009" TargetMode="External"/><Relationship Id="rId5964" Type="http://schemas.openxmlformats.org/officeDocument/2006/relationships/hyperlink" Target="http://www.bom.gov.au/jsp/ncc/cdio/weatherData/av?p_display_type=dailyDataFile&amp;p_nccObsCode=122&amp;p_stn_num=089002&amp;p_c=-1584265392&amp;p_startYear=2009" TargetMode="External"/><Relationship Id="rId5965" Type="http://schemas.openxmlformats.org/officeDocument/2006/relationships/hyperlink" Target="http://www.bom.gov.au/jsp/ncc/cdio/weatherData/av?p_display_type=dailyDataFile&amp;p_nccObsCode=122&amp;p_stn_num=082170&amp;p_c=-1350376049&amp;p_startYear=2009" TargetMode="External"/><Relationship Id="rId5966" Type="http://schemas.openxmlformats.org/officeDocument/2006/relationships/hyperlink" Target="http://www.bom.gov.au/jsp/ncc/cdio/weatherData/av?p_display_type=dailyDataFile&amp;p_nccObsCode=122&amp;p_stn_num=90015&amp;p_c=-1620534395&amp;p_startYear=2009" TargetMode="External"/><Relationship Id="rId5967" Type="http://schemas.openxmlformats.org/officeDocument/2006/relationships/hyperlink" Target="http://www.bom.gov.au/jsp/ncc/cdio/weatherData/av?p_display_type=dailyDataFile&amp;p_nccObsCode=122&amp;p_stn_num=088110&amp;p_c=-1552668770&amp;p_startYear=2009" TargetMode="External"/><Relationship Id="rId5968" Type="http://schemas.openxmlformats.org/officeDocument/2006/relationships/hyperlink" Target="http://www.bom.gov.au/jsp/ncc/cdio/weatherData/av?p_display_type=dailyDataFile&amp;p_nccObsCode=122&amp;p_stn_num=080015&amp;p_c=-1280474659&amp;p_startYear=2009" TargetMode="External"/><Relationship Id="rId5969" Type="http://schemas.openxmlformats.org/officeDocument/2006/relationships/hyperlink" Target="http://www.bom.gov.au/jsp/ncc/cdio/weatherData/av?p_display_type=dailyDataFile&amp;p_nccObsCode=122&amp;p_stn_num=084016&amp;p_c=-1411732361&amp;p_startYear=2009" TargetMode="External"/><Relationship Id="rId5970" Type="http://schemas.openxmlformats.org/officeDocument/2006/relationships/hyperlink" Target="http://www.bom.gov.au/jsp/ncc/cdio/weatherData/av?p_display_type=dailyDataFile&amp;p_nccObsCode=122&amp;p_stn_num=090173&amp;p_c=-1626228696&amp;p_startYear=2009" TargetMode="External"/><Relationship Id="rId5971" Type="http://schemas.openxmlformats.org/officeDocument/2006/relationships/hyperlink" Target="http://www.bom.gov.au/jsp/ncc/cdio/weatherData/av?p_display_type=dailyDataFile&amp;p_nccObsCode=122&amp;p_stn_num=079100&amp;p_c=-1251356911&amp;p_startYear=2009" TargetMode="External"/><Relationship Id="rId5972" Type="http://schemas.openxmlformats.org/officeDocument/2006/relationships/hyperlink" Target="http://www.bom.gov.au/jsp/ncc/cdio/weatherData/av?p_display_type=dailyDataFile&amp;p_nccObsCode=122&amp;p_stn_num=080023&amp;p_c=-1280731017&amp;p_startYear=2009" TargetMode="External"/><Relationship Id="rId5973" Type="http://schemas.openxmlformats.org/officeDocument/2006/relationships/hyperlink" Target="http://www.bom.gov.au/jsp/ncc/cdio/weatherData/av?p_display_type=dailyDataFile&amp;p_nccObsCode=122&amp;p_stn_num=087031&amp;p_c=-1514874010&amp;p_startYear=2009" TargetMode="External"/><Relationship Id="rId5974" Type="http://schemas.openxmlformats.org/officeDocument/2006/relationships/hyperlink" Target="http://www.bom.gov.au/jsp/ncc/cdio/weatherData/av?p_display_type=dailyDataFile&amp;p_nccObsCode=122&amp;p_stn_num=088043&amp;p_c=-1550309097&amp;p_startYear=2009" TargetMode="External"/><Relationship Id="rId5975" Type="http://schemas.openxmlformats.org/officeDocument/2006/relationships/hyperlink" Target="http://www.bom.gov.au/jsp/ncc/cdio/weatherData/av?p_display_type=dailyDataFile&amp;p_nccObsCode=122&amp;p_stn_num=086071&amp;p_c=-1481638536&amp;p_startYear=2009" TargetMode="External"/><Relationship Id="rId5976" Type="http://schemas.openxmlformats.org/officeDocument/2006/relationships/hyperlink" Target="http://www.bom.gov.au/jsp/ncc/cdio/weatherData/av?p_display_type=dailyDataFile&amp;p_nccObsCode=122&amp;p_stn_num=076031&amp;p_c=-1156137720&amp;p_startYear=2009" TargetMode="External"/><Relationship Id="rId5977" Type="http://schemas.openxmlformats.org/officeDocument/2006/relationships/hyperlink" Target="http://www.bom.gov.au/jsp/ncc/cdio/weatherData/av?p_display_type=dailyDataFile&amp;p_nccObsCode=122&amp;p_stn_num=078015&amp;p_c=-1217263172&amp;p_startYear=2009" TargetMode="External"/><Relationship Id="rId5978" Type="http://schemas.openxmlformats.org/officeDocument/2006/relationships/hyperlink" Target="http://www.bom.gov.au/jsp/ncc/cdio/weatherData/av?p_display_type=dailyDataFile&amp;p_nccObsCode=122&amp;p_stn_num=083090&amp;p_c=-1380784747&amp;p_startYear=2009" TargetMode="External"/><Relationship Id="rId5979" Type="http://schemas.openxmlformats.org/officeDocument/2006/relationships/hyperlink" Target="http://www.bom.gov.au/jsp/ncc/cdio/weatherData/av?p_display_type=dailyDataFile&amp;p_nccObsCode=122&amp;p_stn_num=082039&amp;p_c=-1346074745&amp;p_startYear=2009" TargetMode="External"/><Relationship Id="rId5980" Type="http://schemas.openxmlformats.org/officeDocument/2006/relationships/hyperlink" Target="http://www.bom.gov.au/jsp/ncc/cdio/weatherData/av?p_display_type=dailyDataFile&amp;p_nccObsCode=122&amp;p_stn_num=085072&amp;p_c=-1447444278&amp;p_startYear=2009" TargetMode="External"/><Relationship Id="rId5981" Type="http://schemas.openxmlformats.org/officeDocument/2006/relationships/hyperlink" Target="http://www.bom.gov.au/jsp/ncc/cdio/weatherData/av?p_display_type=dailyDataFile&amp;p_nccObsCode=122&amp;p_stn_num=088109&amp;p_c=-1552634417&amp;p_startYear=2009" TargetMode="External"/><Relationship Id="rId5982" Type="http://schemas.openxmlformats.org/officeDocument/2006/relationships/hyperlink" Target="http://www.bom.gov.au/jsp/ncc/cdio/weatherData/av?p_display_type=dailyDataFile&amp;p_nccObsCode=122&amp;p_stn_num=079105&amp;p_c=-1251515446&amp;p_startYear=2009" TargetMode="External"/><Relationship Id="rId5983" Type="http://schemas.openxmlformats.org/officeDocument/2006/relationships/hyperlink" Target="http://www.bom.gov.au/jsp/ncc/cdio/weatherData/av?p_display_type=dailyDataFile&amp;p_nccObsCode=122&amp;p_stn_num=077094&amp;p_c=-1188692208&amp;p_startYear=2009" TargetMode="External"/><Relationship Id="rId5984" Type="http://schemas.openxmlformats.org/officeDocument/2006/relationships/hyperlink" Target="http://www.bom.gov.au/jsp/ncc/cdio/weatherData/av?p_display_type=dailyDataFile&amp;p_nccObsCode=122&amp;p_stn_num=082138&amp;p_c=-1349325450&amp;p_startYear=2009" TargetMode="External"/><Relationship Id="rId5985" Type="http://schemas.openxmlformats.org/officeDocument/2006/relationships/hyperlink" Target="http://www.bom.gov.au/jsp/ncc/cdio/weatherData/av?p_display_type=dailyDataFile&amp;p_nccObsCode=122&amp;p_stn_num=090186&amp;p_c=-1626698160&amp;p_startYear=2009" TargetMode="External"/><Relationship Id="rId5986" Type="http://schemas.openxmlformats.org/officeDocument/2006/relationships/hyperlink" Target="http://www.bom.gov.au/jsp/ncc/cdio/weatherData/av?p_display_type=dailyDataFile&amp;p_nccObsCode=122&amp;p_stn_num=85096&amp;p_c=-1448261084&amp;p_startYear=2009" TargetMode="External"/><Relationship Id="rId5987" Type="http://schemas.openxmlformats.org/officeDocument/2006/relationships/hyperlink" Target="http://www.bom.gov.au/jsp/ncc/cdio/weatherData/av?p_display_type=dailyDataFile&amp;p_nccObsCode=122&amp;p_stn_num=089085&amp;p_c=-1587221563&amp;p_startYear=2010" TargetMode="External"/><Relationship Id="rId5988" Type="http://schemas.openxmlformats.org/officeDocument/2006/relationships/hyperlink" Target="http://www.bom.gov.au/jsp/ncc/cdio/weatherData/av?p_display_type=dailyDataFile&amp;p_nccObsCode=122&amp;p_stn_num=085279&amp;p_c=-1454495686&amp;p_startYear=2010" TargetMode="External"/><Relationship Id="rId5989" Type="http://schemas.openxmlformats.org/officeDocument/2006/relationships/hyperlink" Target="http://www.bom.gov.au/jsp/ncc/cdio/weatherData/av?p_display_type=dailyDataFile&amp;p_nccObsCode=122&amp;p_stn_num=089002&amp;p_c=-1584265392&amp;p_startYear=2010" TargetMode="External"/><Relationship Id="rId5990" Type="http://schemas.openxmlformats.org/officeDocument/2006/relationships/hyperlink" Target="http://www.bom.gov.au/jsp/ncc/cdio/weatherData/av?p_display_type=dailyDataFile&amp;p_nccObsCode=122&amp;p_stn_num=082170&amp;p_c=-1350376049&amp;p_startYear=2010" TargetMode="External"/><Relationship Id="rId5991" Type="http://schemas.openxmlformats.org/officeDocument/2006/relationships/hyperlink" Target="http://www.bom.gov.au/jsp/ncc/cdio/weatherData/av?p_display_type=dailyDataFile&amp;p_nccObsCode=122&amp;p_stn_num=90015&amp;p_c=-1620534395&amp;p_startYear=2010" TargetMode="External"/><Relationship Id="rId5992" Type="http://schemas.openxmlformats.org/officeDocument/2006/relationships/hyperlink" Target="http://www.bom.gov.au/jsp/ncc/cdio/weatherData/av?p_display_type=dailyDataFile&amp;p_nccObsCode=122&amp;p_stn_num=088110&amp;p_c=-1552668770&amp;p_startYear=2010" TargetMode="External"/><Relationship Id="rId5993" Type="http://schemas.openxmlformats.org/officeDocument/2006/relationships/hyperlink" Target="http://www.bom.gov.au/jsp/ncc/cdio/weatherData/av?p_display_type=dailyDataFile&amp;p_nccObsCode=122&amp;p_stn_num=080015&amp;p_c=-1280474659&amp;p_startYear=2010" TargetMode="External"/><Relationship Id="rId5994" Type="http://schemas.openxmlformats.org/officeDocument/2006/relationships/hyperlink" Target="http://www.bom.gov.au/jsp/ncc/cdio/weatherData/av?p_display_type=dailyDataFile&amp;p_nccObsCode=122&amp;p_stn_num=084016&amp;p_c=-1411732361&amp;p_startYear=2010" TargetMode="External"/><Relationship Id="rId5995" Type="http://schemas.openxmlformats.org/officeDocument/2006/relationships/hyperlink" Target="http://www.bom.gov.au/jsp/ncc/cdio/weatherData/av?p_display_type=dailyDataFile&amp;p_nccObsCode=122&amp;p_stn_num=090173&amp;p_c=-1626228696&amp;p_startYear=2010" TargetMode="External"/><Relationship Id="rId5996" Type="http://schemas.openxmlformats.org/officeDocument/2006/relationships/hyperlink" Target="http://www.bom.gov.au/jsp/ncc/cdio/weatherData/av?p_display_type=dailyDataFile&amp;p_nccObsCode=122&amp;p_stn_num=079100&amp;p_c=-1251356911&amp;p_startYear=2010" TargetMode="External"/><Relationship Id="rId5997" Type="http://schemas.openxmlformats.org/officeDocument/2006/relationships/hyperlink" Target="http://www.bom.gov.au/jsp/ncc/cdio/weatherData/av?p_display_type=dailyDataFile&amp;p_nccObsCode=122&amp;p_stn_num=080023&amp;p_c=-1280731017&amp;p_startYear=2010" TargetMode="External"/><Relationship Id="rId5998" Type="http://schemas.openxmlformats.org/officeDocument/2006/relationships/hyperlink" Target="http://www.bom.gov.au/jsp/ncc/cdio/weatherData/av?p_display_type=dailyDataFile&amp;p_nccObsCode=122&amp;p_stn_num=087031&amp;p_c=-1514874010&amp;p_startYear=2010" TargetMode="External"/><Relationship Id="rId5999" Type="http://schemas.openxmlformats.org/officeDocument/2006/relationships/hyperlink" Target="http://www.bom.gov.au/jsp/ncc/cdio/weatherData/av?p_display_type=dailyDataFile&amp;p_nccObsCode=122&amp;p_stn_num=088043&amp;p_c=-1550309097&amp;p_startYear=2010" TargetMode="External"/><Relationship Id="rId6000" Type="http://schemas.openxmlformats.org/officeDocument/2006/relationships/hyperlink" Target="http://www.bom.gov.au/jsp/ncc/cdio/weatherData/av?p_display_type=dailyDataFile&amp;p_nccObsCode=122&amp;p_stn_num=086071&amp;p_c=-1481638536&amp;p_startYear=2010" TargetMode="External"/><Relationship Id="rId6001" Type="http://schemas.openxmlformats.org/officeDocument/2006/relationships/hyperlink" Target="http://www.bom.gov.au/jsp/ncc/cdio/weatherData/av?p_display_type=dailyDataFile&amp;p_nccObsCode=122&amp;p_stn_num=076031&amp;p_c=-1156137720&amp;p_startYear=2010" TargetMode="External"/><Relationship Id="rId6002" Type="http://schemas.openxmlformats.org/officeDocument/2006/relationships/hyperlink" Target="http://www.bom.gov.au/jsp/ncc/cdio/weatherData/av?p_display_type=dailyDataFile&amp;p_nccObsCode=122&amp;p_stn_num=078015&amp;p_c=-1217263172&amp;p_startYear=2010" TargetMode="External"/><Relationship Id="rId6003" Type="http://schemas.openxmlformats.org/officeDocument/2006/relationships/hyperlink" Target="http://www.bom.gov.au/jsp/ncc/cdio/weatherData/av?p_display_type=dailyDataFile&amp;p_nccObsCode=122&amp;p_stn_num=083090&amp;p_c=-1380784747&amp;p_startYear=2010" TargetMode="External"/><Relationship Id="rId6004" Type="http://schemas.openxmlformats.org/officeDocument/2006/relationships/hyperlink" Target="http://www.bom.gov.au/jsp/ncc/cdio/weatherData/av?p_display_type=dailyDataFile&amp;p_nccObsCode=122&amp;p_stn_num=082039&amp;p_c=-1346074745&amp;p_startYear=2010" TargetMode="External"/><Relationship Id="rId6005" Type="http://schemas.openxmlformats.org/officeDocument/2006/relationships/hyperlink" Target="http://www.bom.gov.au/jsp/ncc/cdio/weatherData/av?p_display_type=dailyDataFile&amp;p_nccObsCode=122&amp;p_stn_num=085072&amp;p_c=-1447444278&amp;p_startYear=2010" TargetMode="External"/><Relationship Id="rId6006" Type="http://schemas.openxmlformats.org/officeDocument/2006/relationships/hyperlink" Target="http://www.bom.gov.au/jsp/ncc/cdio/weatherData/av?p_display_type=dailyDataFile&amp;p_nccObsCode=122&amp;p_stn_num=088109&amp;p_c=-1552634417&amp;p_startYear=2010" TargetMode="External"/><Relationship Id="rId6007" Type="http://schemas.openxmlformats.org/officeDocument/2006/relationships/hyperlink" Target="http://www.bom.gov.au/jsp/ncc/cdio/weatherData/av?p_display_type=dailyDataFile&amp;p_nccObsCode=122&amp;p_stn_num=079105&amp;p_c=-1251515446&amp;p_startYear=2010" TargetMode="External"/><Relationship Id="rId6008" Type="http://schemas.openxmlformats.org/officeDocument/2006/relationships/hyperlink" Target="http://www.bom.gov.au/jsp/ncc/cdio/weatherData/av?p_display_type=dailyDataFile&amp;p_nccObsCode=122&amp;p_stn_num=077094&amp;p_c=-1188692208&amp;p_startYear=2010" TargetMode="External"/><Relationship Id="rId6009" Type="http://schemas.openxmlformats.org/officeDocument/2006/relationships/hyperlink" Target="http://www.bom.gov.au/jsp/ncc/cdio/weatherData/av?p_display_type=dailyDataFile&amp;p_nccObsCode=122&amp;p_stn_num=082138&amp;p_c=-1349325450&amp;p_startYear=2010" TargetMode="External"/><Relationship Id="rId6010" Type="http://schemas.openxmlformats.org/officeDocument/2006/relationships/hyperlink" Target="http://www.bom.gov.au/jsp/ncc/cdio/weatherData/av?p_display_type=dailyDataFile&amp;p_nccObsCode=122&amp;p_stn_num=090186&amp;p_c=-1626698160&amp;p_startYear=2010" TargetMode="External"/><Relationship Id="rId6011" Type="http://schemas.openxmlformats.org/officeDocument/2006/relationships/hyperlink" Target="http://www.bom.gov.au/jsp/ncc/cdio/weatherData/av?p_display_type=dailyDataFile&amp;p_nccObsCode=122&amp;p_stn_num=85096&amp;p_c=-1448261084&amp;p_startYear=2010" TargetMode="External"/><Relationship Id="rId6012" Type="http://schemas.openxmlformats.org/officeDocument/2006/relationships/hyperlink" Target="http://www.bom.gov.au/jsp/ncc/cdio/weatherData/av?p_display_type=dailyDataFile&amp;p_nccObsCode=122&amp;p_stn_num=089085&amp;p_c=-1587221563&amp;p_startYear=2011" TargetMode="External"/><Relationship Id="rId6013" Type="http://schemas.openxmlformats.org/officeDocument/2006/relationships/hyperlink" Target="http://www.bom.gov.au/jsp/ncc/cdio/weatherData/av?p_display_type=dailyDataFile&amp;p_nccObsCode=122&amp;p_stn_num=085279&amp;p_c=-1454495686&amp;p_startYear=2011" TargetMode="External"/><Relationship Id="rId6014" Type="http://schemas.openxmlformats.org/officeDocument/2006/relationships/hyperlink" Target="http://www.bom.gov.au/jsp/ncc/cdio/weatherData/av?p_display_type=dailyDataFile&amp;p_nccObsCode=122&amp;p_stn_num=089002&amp;p_c=-1584265392&amp;p_startYear=2011" TargetMode="External"/><Relationship Id="rId6015" Type="http://schemas.openxmlformats.org/officeDocument/2006/relationships/hyperlink" Target="http://www.bom.gov.au/jsp/ncc/cdio/weatherData/av?p_display_type=dailyDataFile&amp;p_nccObsCode=122&amp;p_stn_num=082170&amp;p_c=-1350376049&amp;p_startYear=2011" TargetMode="External"/><Relationship Id="rId6016" Type="http://schemas.openxmlformats.org/officeDocument/2006/relationships/hyperlink" Target="http://www.bom.gov.au/jsp/ncc/cdio/weatherData/av?p_display_type=dailyDataFile&amp;p_nccObsCode=122&amp;p_stn_num=90015&amp;p_c=-1620534395&amp;p_startYear=2011" TargetMode="External"/><Relationship Id="rId6017" Type="http://schemas.openxmlformats.org/officeDocument/2006/relationships/hyperlink" Target="http://www.bom.gov.au/jsp/ncc/cdio/weatherData/av?p_display_type=dailyDataFile&amp;p_nccObsCode=122&amp;p_stn_num=088110&amp;p_c=-1552668770&amp;p_startYear=2011" TargetMode="External"/><Relationship Id="rId6018" Type="http://schemas.openxmlformats.org/officeDocument/2006/relationships/hyperlink" Target="http://www.bom.gov.au/jsp/ncc/cdio/weatherData/av?p_display_type=dailyDataFile&amp;p_nccObsCode=122&amp;p_stn_num=080015&amp;p_c=-1280474659&amp;p_startYear=2011" TargetMode="External"/><Relationship Id="rId6019" Type="http://schemas.openxmlformats.org/officeDocument/2006/relationships/hyperlink" Target="http://www.bom.gov.au/jsp/ncc/cdio/weatherData/av?p_display_type=dailyDataFile&amp;p_nccObsCode=122&amp;p_stn_num=084016&amp;p_c=-1411732361&amp;p_startYear=2011" TargetMode="External"/><Relationship Id="rId6020" Type="http://schemas.openxmlformats.org/officeDocument/2006/relationships/hyperlink" Target="http://www.bom.gov.au/jsp/ncc/cdio/weatherData/av?p_display_type=dailyDataFile&amp;p_nccObsCode=122&amp;p_stn_num=090173&amp;p_c=-1626228696&amp;p_startYear=2011" TargetMode="External"/><Relationship Id="rId6021" Type="http://schemas.openxmlformats.org/officeDocument/2006/relationships/hyperlink" Target="http://www.bom.gov.au/jsp/ncc/cdio/weatherData/av?p_display_type=dailyDataFile&amp;p_nccObsCode=122&amp;p_stn_num=079100&amp;p_c=-1251356911&amp;p_startYear=2011" TargetMode="External"/><Relationship Id="rId6022" Type="http://schemas.openxmlformats.org/officeDocument/2006/relationships/hyperlink" Target="http://www.bom.gov.au/jsp/ncc/cdio/weatherData/av?p_display_type=dailyDataFile&amp;p_nccObsCode=122&amp;p_stn_num=080023&amp;p_c=-1280731017&amp;p_startYear=2011" TargetMode="External"/><Relationship Id="rId6023" Type="http://schemas.openxmlformats.org/officeDocument/2006/relationships/hyperlink" Target="http://www.bom.gov.au/jsp/ncc/cdio/weatherData/av?p_display_type=dailyDataFile&amp;p_nccObsCode=122&amp;p_stn_num=087031&amp;p_c=-1514874010&amp;p_startYear=2011" TargetMode="External"/><Relationship Id="rId6024" Type="http://schemas.openxmlformats.org/officeDocument/2006/relationships/hyperlink" Target="http://www.bom.gov.au/jsp/ncc/cdio/weatherData/av?p_display_type=dailyDataFile&amp;p_nccObsCode=122&amp;p_stn_num=088043&amp;p_c=-1550309097&amp;p_startYear=2011" TargetMode="External"/><Relationship Id="rId6025" Type="http://schemas.openxmlformats.org/officeDocument/2006/relationships/hyperlink" Target="http://www.bom.gov.au/jsp/ncc/cdio/weatherData/av?p_display_type=dailyDataFile&amp;p_nccObsCode=122&amp;p_stn_num=086071&amp;p_c=-1481638536&amp;p_startYear=2011" TargetMode="External"/><Relationship Id="rId6026" Type="http://schemas.openxmlformats.org/officeDocument/2006/relationships/hyperlink" Target="http://www.bom.gov.au/jsp/ncc/cdio/weatherData/av?p_display_type=dailyDataFile&amp;p_nccObsCode=122&amp;p_stn_num=076031&amp;p_c=-1156137720&amp;p_startYear=2011" TargetMode="External"/><Relationship Id="rId6027" Type="http://schemas.openxmlformats.org/officeDocument/2006/relationships/hyperlink" Target="http://www.bom.gov.au/jsp/ncc/cdio/weatherData/av?p_display_type=dailyDataFile&amp;p_nccObsCode=122&amp;p_stn_num=078015&amp;p_c=-1217263172&amp;p_startYear=2011" TargetMode="External"/><Relationship Id="rId6028" Type="http://schemas.openxmlformats.org/officeDocument/2006/relationships/hyperlink" Target="http://www.bom.gov.au/jsp/ncc/cdio/weatherData/av?p_display_type=dailyDataFile&amp;p_nccObsCode=122&amp;p_stn_num=083090&amp;p_c=-1380784747&amp;p_startYear=2011" TargetMode="External"/><Relationship Id="rId6029" Type="http://schemas.openxmlformats.org/officeDocument/2006/relationships/hyperlink" Target="http://www.bom.gov.au/jsp/ncc/cdio/weatherData/av?p_display_type=dailyDataFile&amp;p_nccObsCode=122&amp;p_stn_num=082039&amp;p_c=-1346074745&amp;p_startYear=2011" TargetMode="External"/><Relationship Id="rId6030" Type="http://schemas.openxmlformats.org/officeDocument/2006/relationships/hyperlink" Target="http://www.bom.gov.au/jsp/ncc/cdio/weatherData/av?p_display_type=dailyDataFile&amp;p_nccObsCode=122&amp;p_stn_num=085072&amp;p_c=-1447444278&amp;p_startYear=2011" TargetMode="External"/><Relationship Id="rId6031" Type="http://schemas.openxmlformats.org/officeDocument/2006/relationships/hyperlink" Target="http://www.bom.gov.au/jsp/ncc/cdio/weatherData/av?p_display_type=dailyDataFile&amp;p_nccObsCode=122&amp;p_stn_num=088109&amp;p_c=-1552634417&amp;p_startYear=2011" TargetMode="External"/><Relationship Id="rId6032" Type="http://schemas.openxmlformats.org/officeDocument/2006/relationships/hyperlink" Target="http://www.bom.gov.au/jsp/ncc/cdio/weatherData/av?p_display_type=dailyDataFile&amp;p_nccObsCode=122&amp;p_stn_num=079105&amp;p_c=-1251515446&amp;p_startYear=2011" TargetMode="External"/><Relationship Id="rId6033" Type="http://schemas.openxmlformats.org/officeDocument/2006/relationships/hyperlink" Target="http://www.bom.gov.au/jsp/ncc/cdio/weatherData/av?p_display_type=dailyDataFile&amp;p_nccObsCode=122&amp;p_stn_num=077094&amp;p_c=-1188692208&amp;p_startYear=2011" TargetMode="External"/><Relationship Id="rId6034" Type="http://schemas.openxmlformats.org/officeDocument/2006/relationships/hyperlink" Target="http://www.bom.gov.au/jsp/ncc/cdio/weatherData/av?p_display_type=dailyDataFile&amp;p_nccObsCode=122&amp;p_stn_num=082138&amp;p_c=-1349325450&amp;p_startYear=2011" TargetMode="External"/><Relationship Id="rId6035" Type="http://schemas.openxmlformats.org/officeDocument/2006/relationships/hyperlink" Target="http://www.bom.gov.au/jsp/ncc/cdio/weatherData/av?p_display_type=dailyDataFile&amp;p_nccObsCode=122&amp;p_stn_num=090186&amp;p_c=-1626698160&amp;p_startYear=2011" TargetMode="External"/><Relationship Id="rId6036" Type="http://schemas.openxmlformats.org/officeDocument/2006/relationships/hyperlink" Target="http://www.bom.gov.au/jsp/ncc/cdio/weatherData/av?p_display_type=dailyDataFile&amp;p_nccObsCode=122&amp;p_stn_num=85096&amp;p_c=-1448261084&amp;p_startYear=2011" TargetMode="External"/><Relationship Id="rId6037" Type="http://schemas.openxmlformats.org/officeDocument/2006/relationships/hyperlink" Target="http://www.bom.gov.au/jsp/ncc/cdio/weatherData/av?p_display_type=dailyDataFile&amp;p_nccObsCode=122&amp;p_stn_num=089085&amp;p_c=-1587221563&amp;p_startYear=2012" TargetMode="External"/><Relationship Id="rId6038" Type="http://schemas.openxmlformats.org/officeDocument/2006/relationships/hyperlink" Target="http://www.bom.gov.au/jsp/ncc/cdio/weatherData/av?p_display_type=dailyDataFile&amp;p_nccObsCode=122&amp;p_stn_num=085279&amp;p_c=-1454495686&amp;p_startYear=2012" TargetMode="External"/><Relationship Id="rId6039" Type="http://schemas.openxmlformats.org/officeDocument/2006/relationships/hyperlink" Target="http://www.bom.gov.au/jsp/ncc/cdio/weatherData/av?p_display_type=dailyDataFile&amp;p_nccObsCode=122&amp;p_stn_num=089002&amp;p_c=-1584265392&amp;p_startYear=2012" TargetMode="External"/><Relationship Id="rId6040" Type="http://schemas.openxmlformats.org/officeDocument/2006/relationships/hyperlink" Target="http://www.bom.gov.au/jsp/ncc/cdio/weatherData/av?p_display_type=dailyDataFile&amp;p_nccObsCode=122&amp;p_stn_num=082170&amp;p_c=-1350376049&amp;p_startYear=2012" TargetMode="External"/><Relationship Id="rId6041" Type="http://schemas.openxmlformats.org/officeDocument/2006/relationships/hyperlink" Target="http://www.bom.gov.au/jsp/ncc/cdio/weatherData/av?p_display_type=dailyDataFile&amp;p_nccObsCode=122&amp;p_stn_num=90015&amp;p_c=-1620534395&amp;p_startYear=2012" TargetMode="External"/><Relationship Id="rId6042" Type="http://schemas.openxmlformats.org/officeDocument/2006/relationships/hyperlink" Target="http://www.bom.gov.au/jsp/ncc/cdio/weatherData/av?p_display_type=dailyDataFile&amp;p_nccObsCode=122&amp;p_stn_num=088110&amp;p_c=-1552668770&amp;p_startYear=2012" TargetMode="External"/><Relationship Id="rId6043" Type="http://schemas.openxmlformats.org/officeDocument/2006/relationships/hyperlink" Target="http://www.bom.gov.au/jsp/ncc/cdio/weatherData/av?p_display_type=dailyDataFile&amp;p_nccObsCode=122&amp;p_stn_num=080015&amp;p_c=-1280474659&amp;p_startYear=2012" TargetMode="External"/><Relationship Id="rId6044" Type="http://schemas.openxmlformats.org/officeDocument/2006/relationships/hyperlink" Target="http://www.bom.gov.au/jsp/ncc/cdio/weatherData/av?p_display_type=dailyDataFile&amp;p_nccObsCode=122&amp;p_stn_num=084016&amp;p_c=-1411732361&amp;p_startYear=2012" TargetMode="External"/><Relationship Id="rId6045" Type="http://schemas.openxmlformats.org/officeDocument/2006/relationships/hyperlink" Target="http://www.bom.gov.au/jsp/ncc/cdio/weatherData/av?p_display_type=dailyDataFile&amp;p_nccObsCode=122&amp;p_stn_num=090173&amp;p_c=-1626228696&amp;p_startYear=2012" TargetMode="External"/><Relationship Id="rId6046" Type="http://schemas.openxmlformats.org/officeDocument/2006/relationships/hyperlink" Target="http://www.bom.gov.au/jsp/ncc/cdio/weatherData/av?p_display_type=dailyDataFile&amp;p_nccObsCode=122&amp;p_stn_num=079100&amp;p_c=-1251356911&amp;p_startYear=2012" TargetMode="External"/><Relationship Id="rId6047" Type="http://schemas.openxmlformats.org/officeDocument/2006/relationships/hyperlink" Target="http://www.bom.gov.au/jsp/ncc/cdio/weatherData/av?p_display_type=dailyDataFile&amp;p_nccObsCode=122&amp;p_stn_num=080023&amp;p_c=-1280731017&amp;p_startYear=2012" TargetMode="External"/><Relationship Id="rId6048" Type="http://schemas.openxmlformats.org/officeDocument/2006/relationships/hyperlink" Target="http://www.bom.gov.au/jsp/ncc/cdio/weatherData/av?p_display_type=dailyDataFile&amp;p_nccObsCode=122&amp;p_stn_num=087031&amp;p_c=-1514874010&amp;p_startYear=2012" TargetMode="External"/><Relationship Id="rId6049" Type="http://schemas.openxmlformats.org/officeDocument/2006/relationships/hyperlink" Target="http://www.bom.gov.au/jsp/ncc/cdio/weatherData/av?p_display_type=dailyDataFile&amp;p_nccObsCode=122&amp;p_stn_num=088043&amp;p_c=-1550309097&amp;p_startYear=2012" TargetMode="External"/><Relationship Id="rId6050" Type="http://schemas.openxmlformats.org/officeDocument/2006/relationships/hyperlink" Target="http://www.bom.gov.au/jsp/ncc/cdio/weatherData/av?p_display_type=dailyDataFile&amp;p_nccObsCode=122&amp;p_stn_num=086071&amp;p_c=-1481638536&amp;p_startYear=2012" TargetMode="External"/><Relationship Id="rId6051" Type="http://schemas.openxmlformats.org/officeDocument/2006/relationships/hyperlink" Target="http://www.bom.gov.au/jsp/ncc/cdio/weatherData/av?p_display_type=dailyDataFile&amp;p_nccObsCode=122&amp;p_stn_num=076031&amp;p_c=-1156137720&amp;p_startYear=2012" TargetMode="External"/><Relationship Id="rId6052" Type="http://schemas.openxmlformats.org/officeDocument/2006/relationships/hyperlink" Target="http://www.bom.gov.au/jsp/ncc/cdio/weatherData/av?p_display_type=dailyDataFile&amp;p_nccObsCode=122&amp;p_stn_num=078015&amp;p_c=-1217263172&amp;p_startYear=2012" TargetMode="External"/><Relationship Id="rId6053" Type="http://schemas.openxmlformats.org/officeDocument/2006/relationships/hyperlink" Target="http://www.bom.gov.au/jsp/ncc/cdio/weatherData/av?p_display_type=dailyDataFile&amp;p_nccObsCode=122&amp;p_stn_num=083090&amp;p_c=-1380784747&amp;p_startYear=2012" TargetMode="External"/><Relationship Id="rId6054" Type="http://schemas.openxmlformats.org/officeDocument/2006/relationships/hyperlink" Target="http://www.bom.gov.au/jsp/ncc/cdio/weatherData/av?p_display_type=dailyDataFile&amp;p_nccObsCode=122&amp;p_stn_num=082039&amp;p_c=-1346074745&amp;p_startYear=2012" TargetMode="External"/><Relationship Id="rId6055" Type="http://schemas.openxmlformats.org/officeDocument/2006/relationships/hyperlink" Target="http://www.bom.gov.au/jsp/ncc/cdio/weatherData/av?p_display_type=dailyDataFile&amp;p_nccObsCode=122&amp;p_stn_num=085072&amp;p_c=-1447444278&amp;p_startYear=2012" TargetMode="External"/><Relationship Id="rId6056" Type="http://schemas.openxmlformats.org/officeDocument/2006/relationships/hyperlink" Target="http://www.bom.gov.au/jsp/ncc/cdio/weatherData/av?p_display_type=dailyDataFile&amp;p_nccObsCode=122&amp;p_stn_num=088109&amp;p_c=-1552634417&amp;p_startYear=2012" TargetMode="External"/><Relationship Id="rId6057" Type="http://schemas.openxmlformats.org/officeDocument/2006/relationships/hyperlink" Target="http://www.bom.gov.au/jsp/ncc/cdio/weatherData/av?p_display_type=dailyDataFile&amp;p_nccObsCode=122&amp;p_stn_num=079105&amp;p_c=-1251515446&amp;p_startYear=2012" TargetMode="External"/><Relationship Id="rId6058" Type="http://schemas.openxmlformats.org/officeDocument/2006/relationships/hyperlink" Target="http://www.bom.gov.au/jsp/ncc/cdio/weatherData/av?p_display_type=dailyDataFile&amp;p_nccObsCode=122&amp;p_stn_num=077094&amp;p_c=-1188692208&amp;p_startYear=2012" TargetMode="External"/><Relationship Id="rId6059" Type="http://schemas.openxmlformats.org/officeDocument/2006/relationships/hyperlink" Target="http://www.bom.gov.au/jsp/ncc/cdio/weatherData/av?p_display_type=dailyDataFile&amp;p_nccObsCode=122&amp;p_stn_num=082138&amp;p_c=-1349325450&amp;p_startYear=2012" TargetMode="External"/><Relationship Id="rId6060" Type="http://schemas.openxmlformats.org/officeDocument/2006/relationships/hyperlink" Target="http://www.bom.gov.au/jsp/ncc/cdio/weatherData/av?p_display_type=dailyDataFile&amp;p_nccObsCode=122&amp;p_stn_num=090186&amp;p_c=-1626698160&amp;p_startYear=2012" TargetMode="External"/><Relationship Id="rId6061" Type="http://schemas.openxmlformats.org/officeDocument/2006/relationships/hyperlink" Target="http://www.bom.gov.au/jsp/ncc/cdio/weatherData/av?p_display_type=dailyDataFile&amp;p_nccObsCode=122&amp;p_stn_num=85096&amp;p_c=-1448261084&amp;p_startYear=2012" TargetMode="External"/><Relationship Id="rId6062" Type="http://schemas.openxmlformats.org/officeDocument/2006/relationships/hyperlink" Target="http://www.bom.gov.au/jsp/ncc/cdio/weatherData/av?p_display_type=dailyDataFile&amp;p_nccObsCode=122&amp;p_stn_num=089085&amp;p_c=-1587221563&amp;p_startYear=2013" TargetMode="External"/><Relationship Id="rId6063" Type="http://schemas.openxmlformats.org/officeDocument/2006/relationships/hyperlink" Target="http://www.bom.gov.au/jsp/ncc/cdio/weatherData/av?p_display_type=dailyDataFile&amp;p_nccObsCode=122&amp;p_stn_num=085279&amp;p_c=-1454495686&amp;p_startYear=2013" TargetMode="External"/><Relationship Id="rId6064" Type="http://schemas.openxmlformats.org/officeDocument/2006/relationships/hyperlink" Target="http://www.bom.gov.au/jsp/ncc/cdio/weatherData/av?p_display_type=dailyDataFile&amp;p_nccObsCode=122&amp;p_stn_num=089002&amp;p_c=-1584265392&amp;p_startYear=2013" TargetMode="External"/><Relationship Id="rId6065" Type="http://schemas.openxmlformats.org/officeDocument/2006/relationships/hyperlink" Target="http://www.bom.gov.au/jsp/ncc/cdio/weatherData/av?p_display_type=dailyDataFile&amp;p_nccObsCode=122&amp;p_stn_num=082170&amp;p_c=-1350376049&amp;p_startYear=2013" TargetMode="External"/><Relationship Id="rId6066" Type="http://schemas.openxmlformats.org/officeDocument/2006/relationships/hyperlink" Target="http://www.bom.gov.au/jsp/ncc/cdio/weatherData/av?p_display_type=dailyDataFile&amp;p_nccObsCode=122&amp;p_stn_num=90015&amp;p_c=-1620534395&amp;p_startYear=2013" TargetMode="External"/><Relationship Id="rId6067" Type="http://schemas.openxmlformats.org/officeDocument/2006/relationships/hyperlink" Target="http://www.bom.gov.au/jsp/ncc/cdio/weatherData/av?p_display_type=dailyDataFile&amp;p_nccObsCode=122&amp;p_stn_num=088110&amp;p_c=-1552668770&amp;p_startYear=2013" TargetMode="External"/><Relationship Id="rId6068" Type="http://schemas.openxmlformats.org/officeDocument/2006/relationships/hyperlink" Target="http://www.bom.gov.au/jsp/ncc/cdio/weatherData/av?p_display_type=dailyDataFile&amp;p_nccObsCode=122&amp;p_stn_num=080015&amp;p_c=-1280474659&amp;p_startYear=2013" TargetMode="External"/><Relationship Id="rId6069" Type="http://schemas.openxmlformats.org/officeDocument/2006/relationships/hyperlink" Target="http://www.bom.gov.au/jsp/ncc/cdio/weatherData/av?p_display_type=dailyDataFile&amp;p_nccObsCode=122&amp;p_stn_num=084016&amp;p_c=-1411732361&amp;p_startYear=2013" TargetMode="External"/><Relationship Id="rId6070" Type="http://schemas.openxmlformats.org/officeDocument/2006/relationships/hyperlink" Target="http://www.bom.gov.au/jsp/ncc/cdio/weatherData/av?p_display_type=dailyDataFile&amp;p_nccObsCode=122&amp;p_stn_num=090173&amp;p_c=-1626228696&amp;p_startYear=2013" TargetMode="External"/><Relationship Id="rId6071" Type="http://schemas.openxmlformats.org/officeDocument/2006/relationships/hyperlink" Target="http://www.bom.gov.au/jsp/ncc/cdio/weatherData/av?p_display_type=dailyDataFile&amp;p_nccObsCode=122&amp;p_stn_num=079100&amp;p_c=-1251356911&amp;p_startYear=2013" TargetMode="External"/><Relationship Id="rId6072" Type="http://schemas.openxmlformats.org/officeDocument/2006/relationships/hyperlink" Target="http://www.bom.gov.au/jsp/ncc/cdio/weatherData/av?p_display_type=dailyDataFile&amp;p_nccObsCode=122&amp;p_stn_num=080023&amp;p_c=-1280731017&amp;p_startYear=2013" TargetMode="External"/><Relationship Id="rId6073" Type="http://schemas.openxmlformats.org/officeDocument/2006/relationships/hyperlink" Target="http://www.bom.gov.au/jsp/ncc/cdio/weatherData/av?p_display_type=dailyDataFile&amp;p_nccObsCode=122&amp;p_stn_num=087031&amp;p_c=-1514874010&amp;p_startYear=2013" TargetMode="External"/><Relationship Id="rId6074" Type="http://schemas.openxmlformats.org/officeDocument/2006/relationships/hyperlink" Target="http://www.bom.gov.au/jsp/ncc/cdio/weatherData/av?p_display_type=dailyDataFile&amp;p_nccObsCode=122&amp;p_stn_num=088043&amp;p_c=-1550309097&amp;p_startYear=2013" TargetMode="External"/><Relationship Id="rId6075" Type="http://schemas.openxmlformats.org/officeDocument/2006/relationships/hyperlink" Target="http://www.bom.gov.au/jsp/ncc/cdio/weatherData/av?p_display_type=dailyDataFile&amp;p_nccObsCode=122&amp;p_stn_num=086071&amp;p_c=-1481638536&amp;p_startYear=2013" TargetMode="External"/><Relationship Id="rId6076" Type="http://schemas.openxmlformats.org/officeDocument/2006/relationships/hyperlink" Target="http://www.bom.gov.au/jsp/ncc/cdio/weatherData/av?p_display_type=dailyDataFile&amp;p_nccObsCode=122&amp;p_stn_num=076031&amp;p_c=-1156137720&amp;p_startYear=2013" TargetMode="External"/><Relationship Id="rId6077" Type="http://schemas.openxmlformats.org/officeDocument/2006/relationships/hyperlink" Target="http://www.bom.gov.au/jsp/ncc/cdio/weatherData/av?p_display_type=dailyDataFile&amp;p_nccObsCode=122&amp;p_stn_num=078015&amp;p_c=-1217263172&amp;p_startYear=2013" TargetMode="External"/><Relationship Id="rId6078" Type="http://schemas.openxmlformats.org/officeDocument/2006/relationships/hyperlink" Target="http://www.bom.gov.au/jsp/ncc/cdio/weatherData/av?p_display_type=dailyDataFile&amp;p_nccObsCode=122&amp;p_stn_num=083090&amp;p_c=-1380784747&amp;p_startYear=2013" TargetMode="External"/><Relationship Id="rId6079" Type="http://schemas.openxmlformats.org/officeDocument/2006/relationships/hyperlink" Target="http://www.bom.gov.au/jsp/ncc/cdio/weatherData/av?p_display_type=dailyDataFile&amp;p_nccObsCode=122&amp;p_stn_num=082039&amp;p_c=-1346074745&amp;p_startYear=2013" TargetMode="External"/><Relationship Id="rId6080" Type="http://schemas.openxmlformats.org/officeDocument/2006/relationships/hyperlink" Target="http://www.bom.gov.au/jsp/ncc/cdio/weatherData/av?p_display_type=dailyDataFile&amp;p_nccObsCode=122&amp;p_stn_num=085072&amp;p_c=-1447444278&amp;p_startYear=2013" TargetMode="External"/><Relationship Id="rId6081" Type="http://schemas.openxmlformats.org/officeDocument/2006/relationships/hyperlink" Target="http://www.bom.gov.au/jsp/ncc/cdio/weatherData/av?p_display_type=dailyDataFile&amp;p_nccObsCode=122&amp;p_stn_num=088109&amp;p_c=-1552634417&amp;p_startYear=2013" TargetMode="External"/><Relationship Id="rId6082" Type="http://schemas.openxmlformats.org/officeDocument/2006/relationships/hyperlink" Target="http://www.bom.gov.au/jsp/ncc/cdio/weatherData/av?p_display_type=dailyDataFile&amp;p_nccObsCode=122&amp;p_stn_num=079105&amp;p_c=-1251515446&amp;p_startYear=2013" TargetMode="External"/><Relationship Id="rId6083" Type="http://schemas.openxmlformats.org/officeDocument/2006/relationships/hyperlink" Target="http://www.bom.gov.au/jsp/ncc/cdio/weatherData/av?p_display_type=dailyDataFile&amp;p_nccObsCode=122&amp;p_stn_num=077094&amp;p_c=-1188692208&amp;p_startYear=2013" TargetMode="External"/><Relationship Id="rId6084" Type="http://schemas.openxmlformats.org/officeDocument/2006/relationships/hyperlink" Target="http://www.bom.gov.au/jsp/ncc/cdio/weatherData/av?p_display_type=dailyDataFile&amp;p_nccObsCode=122&amp;p_stn_num=082138&amp;p_c=-1349325450&amp;p_startYear=2013" TargetMode="External"/><Relationship Id="rId6085" Type="http://schemas.openxmlformats.org/officeDocument/2006/relationships/hyperlink" Target="http://www.bom.gov.au/jsp/ncc/cdio/weatherData/av?p_display_type=dailyDataFile&amp;p_nccObsCode=122&amp;p_stn_num=090186&amp;p_c=-1626698160&amp;p_startYear=2013" TargetMode="External"/><Relationship Id="rId6086" Type="http://schemas.openxmlformats.org/officeDocument/2006/relationships/hyperlink" Target="http://www.bom.gov.au/jsp/ncc/cdio/weatherData/av?p_display_type=dailyDataFile&amp;p_nccObsCode=122&amp;p_stn_num=85096&amp;p_c=-1448261084&amp;p_startYear=2013" TargetMode="External"/><Relationship Id="rId6087" Type="http://schemas.openxmlformats.org/officeDocument/2006/relationships/hyperlink" Target="http://www.bom.gov.au/jsp/ncc/cdio/weatherData/av?p_display_type=dailyDataFile&amp;p_nccObsCode=122&amp;p_stn_num=089085&amp;p_c=-1587221563&amp;p_startYear=2014" TargetMode="External"/><Relationship Id="rId6088" Type="http://schemas.openxmlformats.org/officeDocument/2006/relationships/hyperlink" Target="http://www.bom.gov.au/jsp/ncc/cdio/weatherData/av?p_display_type=dailyDataFile&amp;p_nccObsCode=122&amp;p_stn_num=085279&amp;p_c=-1454495686&amp;p_startYear=2014" TargetMode="External"/><Relationship Id="rId6089" Type="http://schemas.openxmlformats.org/officeDocument/2006/relationships/hyperlink" Target="http://www.bom.gov.au/jsp/ncc/cdio/weatherData/av?p_display_type=dailyDataFile&amp;p_nccObsCode=122&amp;p_stn_num=089002&amp;p_c=-1584265392&amp;p_startYear=2014" TargetMode="External"/><Relationship Id="rId6090" Type="http://schemas.openxmlformats.org/officeDocument/2006/relationships/hyperlink" Target="http://www.bom.gov.au/jsp/ncc/cdio/weatherData/av?p_display_type=dailyDataFile&amp;p_nccObsCode=122&amp;p_stn_num=082170&amp;p_c=-1350376049&amp;p_startYear=2014" TargetMode="External"/><Relationship Id="rId6091" Type="http://schemas.openxmlformats.org/officeDocument/2006/relationships/hyperlink" Target="http://www.bom.gov.au/jsp/ncc/cdio/weatherData/av?p_display_type=dailyDataFile&amp;p_nccObsCode=122&amp;p_stn_num=90015&amp;p_c=-1620534395&amp;p_startYear=2014" TargetMode="External"/><Relationship Id="rId6092" Type="http://schemas.openxmlformats.org/officeDocument/2006/relationships/hyperlink" Target="http://www.bom.gov.au/jsp/ncc/cdio/weatherData/av?p_display_type=dailyDataFile&amp;p_nccObsCode=122&amp;p_stn_num=088110&amp;p_c=-1552668770&amp;p_startYear=2014" TargetMode="External"/><Relationship Id="rId6093" Type="http://schemas.openxmlformats.org/officeDocument/2006/relationships/hyperlink" Target="http://www.bom.gov.au/jsp/ncc/cdio/weatherData/av?p_display_type=dailyDataFile&amp;p_nccObsCode=122&amp;p_stn_num=080015&amp;p_c=-1280474659&amp;p_startYear=2014" TargetMode="External"/><Relationship Id="rId6094" Type="http://schemas.openxmlformats.org/officeDocument/2006/relationships/hyperlink" Target="http://www.bom.gov.au/jsp/ncc/cdio/weatherData/av?p_display_type=dailyDataFile&amp;p_nccObsCode=122&amp;p_stn_num=084016&amp;p_c=-1411732361&amp;p_startYear=2014" TargetMode="External"/><Relationship Id="rId6095" Type="http://schemas.openxmlformats.org/officeDocument/2006/relationships/hyperlink" Target="http://www.bom.gov.au/jsp/ncc/cdio/weatherData/av?p_display_type=dailyDataFile&amp;p_nccObsCode=122&amp;p_stn_num=090173&amp;p_c=-1626228696&amp;p_startYear=2014" TargetMode="External"/><Relationship Id="rId6096" Type="http://schemas.openxmlformats.org/officeDocument/2006/relationships/hyperlink" Target="http://www.bom.gov.au/jsp/ncc/cdio/weatherData/av?p_display_type=dailyDataFile&amp;p_nccObsCode=122&amp;p_stn_num=079100&amp;p_c=-1251356911&amp;p_startYear=2014" TargetMode="External"/><Relationship Id="rId6097" Type="http://schemas.openxmlformats.org/officeDocument/2006/relationships/hyperlink" Target="http://www.bom.gov.au/jsp/ncc/cdio/weatherData/av?p_display_type=dailyDataFile&amp;p_nccObsCode=122&amp;p_stn_num=080023&amp;p_c=-1280731017&amp;p_startYear=2014" TargetMode="External"/><Relationship Id="rId6098" Type="http://schemas.openxmlformats.org/officeDocument/2006/relationships/hyperlink" Target="http://www.bom.gov.au/jsp/ncc/cdio/weatherData/av?p_display_type=dailyDataFile&amp;p_nccObsCode=122&amp;p_stn_num=087031&amp;p_c=-1514874010&amp;p_startYear=2014" TargetMode="External"/><Relationship Id="rId6099" Type="http://schemas.openxmlformats.org/officeDocument/2006/relationships/hyperlink" Target="http://www.bom.gov.au/jsp/ncc/cdio/weatherData/av?p_display_type=dailyDataFile&amp;p_nccObsCode=122&amp;p_stn_num=088043&amp;p_c=-1550309097&amp;p_startYear=2014" TargetMode="External"/><Relationship Id="rId6100" Type="http://schemas.openxmlformats.org/officeDocument/2006/relationships/hyperlink" Target="http://www.bom.gov.au/jsp/ncc/cdio/weatherData/av?p_display_type=dailyDataFile&amp;p_nccObsCode=122&amp;p_stn_num=086338&amp;p_c=-1490845176&amp;p_startYear=2014" TargetMode="External"/><Relationship Id="rId6101" Type="http://schemas.openxmlformats.org/officeDocument/2006/relationships/hyperlink" Target="http://www.bom.gov.au/jsp/ncc/cdio/weatherData/av?p_display_type=dailyDataFile&amp;p_nccObsCode=122&amp;p_stn_num=076031&amp;p_c=-1156137720&amp;p_startYear=2014" TargetMode="External"/><Relationship Id="rId6102" Type="http://schemas.openxmlformats.org/officeDocument/2006/relationships/hyperlink" Target="http://www.bom.gov.au/jsp/ncc/cdio/weatherData/av?p_display_type=dailyDataFile&amp;p_nccObsCode=122&amp;p_stn_num=078015&amp;p_c=-1217263172&amp;p_startYear=2014" TargetMode="External"/><Relationship Id="rId6103" Type="http://schemas.openxmlformats.org/officeDocument/2006/relationships/hyperlink" Target="http://www.bom.gov.au/jsp/ncc/cdio/weatherData/av?p_display_type=dailyDataFile&amp;p_nccObsCode=122&amp;p_stn_num=083090&amp;p_c=-1380784747&amp;p_startYear=2014" TargetMode="External"/><Relationship Id="rId6104" Type="http://schemas.openxmlformats.org/officeDocument/2006/relationships/hyperlink" Target="http://www.bom.gov.au/jsp/ncc/cdio/weatherData/av?p_display_type=dailyDataFile&amp;p_nccObsCode=122&amp;p_stn_num=082039&amp;p_c=-1346074745&amp;p_startYear=2014" TargetMode="External"/><Relationship Id="rId6105" Type="http://schemas.openxmlformats.org/officeDocument/2006/relationships/hyperlink" Target="http://www.bom.gov.au/jsp/ncc/cdio/weatherData/av?p_display_type=dailyDataFile&amp;p_nccObsCode=122&amp;p_stn_num=085072&amp;p_c=-1447444278&amp;p_startYear=2014" TargetMode="External"/><Relationship Id="rId6106" Type="http://schemas.openxmlformats.org/officeDocument/2006/relationships/hyperlink" Target="http://www.bom.gov.au/jsp/ncc/cdio/weatherData/av?p_display_type=dailyDataFile&amp;p_nccObsCode=122&amp;p_stn_num=088109&amp;p_c=-1552634417&amp;p_startYear=2014" TargetMode="External"/><Relationship Id="rId6107" Type="http://schemas.openxmlformats.org/officeDocument/2006/relationships/hyperlink" Target="http://www.bom.gov.au/jsp/ncc/cdio/weatherData/av?p_display_type=dailyDataFile&amp;p_nccObsCode=122&amp;p_stn_num=079105&amp;p_c=-1251515446&amp;p_startYear=2014" TargetMode="External"/><Relationship Id="rId6108" Type="http://schemas.openxmlformats.org/officeDocument/2006/relationships/hyperlink" Target="http://www.bom.gov.au/jsp/ncc/cdio/weatherData/av?p_display_type=dailyDataFile&amp;p_nccObsCode=122&amp;p_stn_num=077094&amp;p_c=-1188692208&amp;p_startYear=2014" TargetMode="External"/><Relationship Id="rId6109" Type="http://schemas.openxmlformats.org/officeDocument/2006/relationships/hyperlink" Target="http://www.bom.gov.au/jsp/ncc/cdio/weatherData/av?p_display_type=dailyDataFile&amp;p_nccObsCode=122&amp;p_stn_num=082138&amp;p_c=-1349325450&amp;p_startYear=2014" TargetMode="External"/><Relationship Id="rId6110" Type="http://schemas.openxmlformats.org/officeDocument/2006/relationships/hyperlink" Target="http://www.bom.gov.au/jsp/ncc/cdio/weatherData/av?p_display_type=dailyDataFile&amp;p_nccObsCode=122&amp;p_stn_num=090186&amp;p_c=-1626698160&amp;p_startYear=2014" TargetMode="External"/><Relationship Id="rId6111" Type="http://schemas.openxmlformats.org/officeDocument/2006/relationships/hyperlink" Target="http://www.bom.gov.au/jsp/ncc/cdio/weatherData/av?p_display_type=dailyDataFile&amp;p_nccObsCode=122&amp;p_stn_num=85096&amp;p_c=-1448261084&amp;p_startYear=2014" TargetMode="External"/><Relationship Id="rId6112" Type="http://schemas.openxmlformats.org/officeDocument/2006/relationships/hyperlink" Target="http://www.bom.gov.au/jsp/ncc/cdio/weatherData/av?p_display_type=dailyDataFile&amp;p_nccObsCode=122&amp;p_stn_num=089085&amp;p_c=-1587221563&amp;p_startYear=2015" TargetMode="External"/><Relationship Id="rId6113" Type="http://schemas.openxmlformats.org/officeDocument/2006/relationships/hyperlink" Target="http://www.bom.gov.au/jsp/ncc/cdio/weatherData/av?p_display_type=dailyDataFile&amp;p_nccObsCode=122&amp;p_stn_num=085279&amp;p_c=-1454495686&amp;p_startYear=2015" TargetMode="External"/><Relationship Id="rId6114" Type="http://schemas.openxmlformats.org/officeDocument/2006/relationships/hyperlink" Target="http://www.bom.gov.au/jsp/ncc/cdio/weatherData/av?p_display_type=dailyDataFile&amp;p_nccObsCode=122&amp;p_stn_num=089002&amp;p_c=-1584265392&amp;p_startYear=2015" TargetMode="External"/><Relationship Id="rId6115" Type="http://schemas.openxmlformats.org/officeDocument/2006/relationships/hyperlink" Target="http://www.bom.gov.au/jsp/ncc/cdio/weatherData/av?p_display_type=dailyDataFile&amp;p_nccObsCode=122&amp;p_stn_num=082170&amp;p_c=-1350376049&amp;p_startYear=2015" TargetMode="External"/><Relationship Id="rId6116" Type="http://schemas.openxmlformats.org/officeDocument/2006/relationships/hyperlink" Target="http://www.bom.gov.au/jsp/ncc/cdio/weatherData/av?p_display_type=dailyDataFile&amp;p_nccObsCode=122&amp;p_stn_num=90015&amp;p_c=-1620534395&amp;p_startYear=2015" TargetMode="External"/><Relationship Id="rId6117" Type="http://schemas.openxmlformats.org/officeDocument/2006/relationships/hyperlink" Target="http://www.bom.gov.au/jsp/ncc/cdio/weatherData/av?p_display_type=dailyDataFile&amp;p_nccObsCode=122&amp;p_stn_num=088110&amp;p_c=-1552668770&amp;p_startYear=2015" TargetMode="External"/><Relationship Id="rId6118" Type="http://schemas.openxmlformats.org/officeDocument/2006/relationships/hyperlink" Target="http://www.bom.gov.au/jsp/ncc/cdio/weatherData/av?p_display_type=dailyDataFile&amp;p_nccObsCode=122&amp;p_stn_num=080015&amp;p_c=-1280474659&amp;p_startYear=2015" TargetMode="External"/><Relationship Id="rId6119" Type="http://schemas.openxmlformats.org/officeDocument/2006/relationships/hyperlink" Target="http://www.bom.gov.au/jsp/ncc/cdio/weatherData/av?p_display_type=dailyDataFile&amp;p_nccObsCode=122&amp;p_stn_num=084016&amp;p_c=-1411732361&amp;p_startYear=2015" TargetMode="External"/><Relationship Id="rId6120" Type="http://schemas.openxmlformats.org/officeDocument/2006/relationships/hyperlink" Target="http://www.bom.gov.au/jsp/ncc/cdio/weatherData/av?p_display_type=dailyDataFile&amp;p_nccObsCode=122&amp;p_stn_num=090173&amp;p_c=-1626228696&amp;p_startYear=2015" TargetMode="External"/><Relationship Id="rId6121" Type="http://schemas.openxmlformats.org/officeDocument/2006/relationships/hyperlink" Target="http://www.bom.gov.au/jsp/ncc/cdio/weatherData/av?p_display_type=dailyDataFile&amp;p_nccObsCode=122&amp;p_stn_num=079100&amp;p_c=-1251356911&amp;p_startYear=2015" TargetMode="External"/><Relationship Id="rId6122" Type="http://schemas.openxmlformats.org/officeDocument/2006/relationships/hyperlink" Target="http://www.bom.gov.au/jsp/ncc/cdio/weatherData/av?p_display_type=dailyDataFile&amp;p_nccObsCode=122&amp;p_stn_num=080023&amp;p_c=-1280731017&amp;p_startYear=2015" TargetMode="External"/><Relationship Id="rId6123" Type="http://schemas.openxmlformats.org/officeDocument/2006/relationships/hyperlink" Target="http://www.bom.gov.au/jsp/ncc/cdio/weatherData/av?p_display_type=dailyDataFile&amp;p_nccObsCode=122&amp;p_stn_num=087031&amp;p_c=-1514874010&amp;p_startYear=2015" TargetMode="External"/><Relationship Id="rId6124" Type="http://schemas.openxmlformats.org/officeDocument/2006/relationships/hyperlink" Target="http://www.bom.gov.au/jsp/ncc/cdio/weatherData/av?p_display_type=dailyDataFile&amp;p_nccObsCode=122&amp;p_stn_num=088043&amp;p_c=-1550309097&amp;p_startYear=2015" TargetMode="External"/><Relationship Id="rId6125" Type="http://schemas.openxmlformats.org/officeDocument/2006/relationships/hyperlink" Target="http://www.bom.gov.au/jsp/ncc/cdio/weatherData/av?p_display_type=dailyDataFile&amp;p_nccObsCode=122&amp;p_stn_num=086338&amp;p_c=-1490845176&amp;p_startYear=2015" TargetMode="External"/><Relationship Id="rId6126" Type="http://schemas.openxmlformats.org/officeDocument/2006/relationships/hyperlink" Target="http://www.bom.gov.au/jsp/ncc/cdio/weatherData/av?p_display_type=dailyDataFile&amp;p_nccObsCode=122&amp;p_stn_num=076031&amp;p_c=-1156137720&amp;p_startYear=2015" TargetMode="External"/><Relationship Id="rId6127" Type="http://schemas.openxmlformats.org/officeDocument/2006/relationships/hyperlink" Target="http://www.bom.gov.au/jsp/ncc/cdio/weatherData/av?p_display_type=dailyDataFile&amp;p_nccObsCode=122&amp;p_stn_num=078015&amp;p_c=-1217263172&amp;p_startYear=2015" TargetMode="External"/><Relationship Id="rId6128" Type="http://schemas.openxmlformats.org/officeDocument/2006/relationships/hyperlink" Target="http://www.bom.gov.au/jsp/ncc/cdio/weatherData/av?p_display_type=dailyDataFile&amp;p_nccObsCode=122&amp;p_stn_num=083090&amp;p_c=-1380784747&amp;p_startYear=2015" TargetMode="External"/><Relationship Id="rId6129" Type="http://schemas.openxmlformats.org/officeDocument/2006/relationships/hyperlink" Target="http://www.bom.gov.au/jsp/ncc/cdio/weatherData/av?p_display_type=dailyDataFile&amp;p_nccObsCode=122&amp;p_stn_num=082039&amp;p_c=-1346074745&amp;p_startYear=2015" TargetMode="External"/><Relationship Id="rId6130" Type="http://schemas.openxmlformats.org/officeDocument/2006/relationships/hyperlink" Target="http://www.bom.gov.au/jsp/ncc/cdio/weatherData/av?p_display_type=dailyDataFile&amp;p_nccObsCode=122&amp;p_stn_num=085072&amp;p_c=-1447444278&amp;p_startYear=2015" TargetMode="External"/><Relationship Id="rId6131" Type="http://schemas.openxmlformats.org/officeDocument/2006/relationships/hyperlink" Target="http://www.bom.gov.au/jsp/ncc/cdio/weatherData/av?p_display_type=dailyDataFile&amp;p_nccObsCode=122&amp;p_stn_num=088109&amp;p_c=-1552634417&amp;p_startYear=2015" TargetMode="External"/><Relationship Id="rId6132" Type="http://schemas.openxmlformats.org/officeDocument/2006/relationships/hyperlink" Target="http://www.bom.gov.au/jsp/ncc/cdio/weatherData/av?p_display_type=dailyDataFile&amp;p_nccObsCode=122&amp;p_stn_num=079105&amp;p_c=-1251515446&amp;p_startYear=2015" TargetMode="External"/><Relationship Id="rId6133" Type="http://schemas.openxmlformats.org/officeDocument/2006/relationships/hyperlink" Target="http://www.bom.gov.au/jsp/ncc/cdio/weatherData/av?p_display_type=dailyDataFile&amp;p_nccObsCode=122&amp;p_stn_num=077094&amp;p_c=-1188692208&amp;p_startYear=2015" TargetMode="External"/><Relationship Id="rId6134" Type="http://schemas.openxmlformats.org/officeDocument/2006/relationships/hyperlink" Target="http://www.bom.gov.au/jsp/ncc/cdio/weatherData/av?p_display_type=dailyDataFile&amp;p_nccObsCode=122&amp;p_stn_num=082138&amp;p_c=-1349325450&amp;p_startYear=2015" TargetMode="External"/><Relationship Id="rId6135" Type="http://schemas.openxmlformats.org/officeDocument/2006/relationships/hyperlink" Target="http://www.bom.gov.au/jsp/ncc/cdio/weatherData/av?p_display_type=dailyDataFile&amp;p_nccObsCode=122&amp;p_stn_num=090186&amp;p_c=-1626698160&amp;p_startYear=2015" TargetMode="External"/><Relationship Id="rId6136" Type="http://schemas.openxmlformats.org/officeDocument/2006/relationships/hyperlink" Target="http://www.bom.gov.au/jsp/ncc/cdio/weatherData/av?p_display_type=dailyDataFile&amp;p_nccObsCode=122&amp;p_stn_num=85096&amp;p_c=-1448261084&amp;p_startYear=2015" TargetMode="External"/><Relationship Id="rId6137" Type="http://schemas.openxmlformats.org/officeDocument/2006/relationships/hyperlink" Target="http://www.bom.gov.au/jsp/ncc/cdio/weatherData/av?p_display_type=dailyDataFile&amp;p_nccObsCode=122&amp;p_stn_num=089085&amp;p_c=-1587221563&amp;p_startYear=2016" TargetMode="External"/><Relationship Id="rId6138" Type="http://schemas.openxmlformats.org/officeDocument/2006/relationships/hyperlink" Target="http://www.bom.gov.au/jsp/ncc/cdio/weatherData/av?p_display_type=dailyDataFile&amp;p_nccObsCode=122&amp;p_stn_num=085279&amp;p_c=-1454495686&amp;p_startYear=2016" TargetMode="External"/><Relationship Id="rId6139" Type="http://schemas.openxmlformats.org/officeDocument/2006/relationships/hyperlink" Target="http://www.bom.gov.au/jsp/ncc/cdio/weatherData/av?p_display_type=dailyDataFile&amp;p_nccObsCode=122&amp;p_stn_num=089002&amp;p_c=-1584265392&amp;p_startYear=2016" TargetMode="External"/><Relationship Id="rId6140" Type="http://schemas.openxmlformats.org/officeDocument/2006/relationships/hyperlink" Target="http://www.bom.gov.au/jsp/ncc/cdio/weatherData/av?p_display_type=dailyDataFile&amp;p_nccObsCode=122&amp;p_stn_num=082170&amp;p_c=-1350376049&amp;p_startYear=2016" TargetMode="External"/><Relationship Id="rId6141" Type="http://schemas.openxmlformats.org/officeDocument/2006/relationships/hyperlink" Target="http://www.bom.gov.au/jsp/ncc/cdio/weatherData/av?p_display_type=dailyDataFile&amp;p_nccObsCode=122&amp;p_stn_num=90015&amp;p_c=-1620534395&amp;p_startYear=2016" TargetMode="External"/><Relationship Id="rId6142" Type="http://schemas.openxmlformats.org/officeDocument/2006/relationships/hyperlink" Target="http://www.bom.gov.au/jsp/ncc/cdio/weatherData/av?p_display_type=dailyDataFile&amp;p_nccObsCode=122&amp;p_stn_num=088110&amp;p_c=-1552668770&amp;p_startYear=2016" TargetMode="External"/><Relationship Id="rId6143" Type="http://schemas.openxmlformats.org/officeDocument/2006/relationships/hyperlink" Target="http://www.bom.gov.au/jsp/ncc/cdio/weatherData/av?p_display_type=dailyDataFile&amp;p_nccObsCode=122&amp;p_stn_num=080015&amp;p_c=-1280474659&amp;p_startYear=2016" TargetMode="External"/><Relationship Id="rId6144" Type="http://schemas.openxmlformats.org/officeDocument/2006/relationships/hyperlink" Target="http://www.bom.gov.au/jsp/ncc/cdio/weatherData/av?p_display_type=dailyDataFile&amp;p_nccObsCode=122&amp;p_stn_num=084016&amp;p_c=-1411732361&amp;p_startYear=2016" TargetMode="External"/><Relationship Id="rId6145" Type="http://schemas.openxmlformats.org/officeDocument/2006/relationships/hyperlink" Target="http://www.bom.gov.au/jsp/ncc/cdio/weatherData/av?p_display_type=dailyDataFile&amp;p_nccObsCode=122&amp;p_stn_num=090173&amp;p_c=-1626228696&amp;p_startYear=2016" TargetMode="External"/><Relationship Id="rId6146" Type="http://schemas.openxmlformats.org/officeDocument/2006/relationships/hyperlink" Target="http://www.bom.gov.au/jsp/ncc/cdio/weatherData/av?p_display_type=dailyDataFile&amp;p_nccObsCode=122&amp;p_stn_num=079100&amp;p_c=-1251356911&amp;p_startYear=2016" TargetMode="External"/><Relationship Id="rId6147" Type="http://schemas.openxmlformats.org/officeDocument/2006/relationships/hyperlink" Target="http://www.bom.gov.au/jsp/ncc/cdio/weatherData/av?p_display_type=dailyDataFile&amp;p_nccObsCode=122&amp;p_stn_num=080023&amp;p_c=-1280731017&amp;p_startYear=2016" TargetMode="External"/><Relationship Id="rId6148" Type="http://schemas.openxmlformats.org/officeDocument/2006/relationships/hyperlink" Target="http://www.bom.gov.au/jsp/ncc/cdio/weatherData/av?p_display_type=dailyDataFile&amp;p_nccObsCode=122&amp;p_stn_num=087031&amp;p_c=-1514874010&amp;p_startYear=2016" TargetMode="External"/><Relationship Id="rId6149" Type="http://schemas.openxmlformats.org/officeDocument/2006/relationships/hyperlink" Target="http://www.bom.gov.au/jsp/ncc/cdio/weatherData/av?p_display_type=dailyDataFile&amp;p_nccObsCode=122&amp;p_stn_num=088043&amp;p_c=-1550309097&amp;p_startYear=2016" TargetMode="External"/><Relationship Id="rId6150" Type="http://schemas.openxmlformats.org/officeDocument/2006/relationships/hyperlink" Target="http://www.bom.gov.au/jsp/ncc/cdio/weatherData/av?p_display_type=dailyDataFile&amp;p_nccObsCode=122&amp;p_stn_num=086338&amp;p_c=-1490845176&amp;p_startYear=2016" TargetMode="External"/><Relationship Id="rId6151" Type="http://schemas.openxmlformats.org/officeDocument/2006/relationships/hyperlink" Target="http://www.bom.gov.au/jsp/ncc/cdio/weatherData/av?p_display_type=dailyDataFile&amp;p_nccObsCode=122&amp;p_stn_num=076031&amp;p_c=-1156137720&amp;p_startYear=2016" TargetMode="External"/><Relationship Id="rId6152" Type="http://schemas.openxmlformats.org/officeDocument/2006/relationships/hyperlink" Target="http://www.bom.gov.au/jsp/ncc/cdio/weatherData/av?p_display_type=dailyDataFile&amp;p_nccObsCode=122&amp;p_stn_num=078015&amp;p_c=-1217263172&amp;p_startYear=2016" TargetMode="External"/><Relationship Id="rId6153" Type="http://schemas.openxmlformats.org/officeDocument/2006/relationships/hyperlink" Target="http://www.bom.gov.au/jsp/ncc/cdio/weatherData/av?p_display_type=dailyDataFile&amp;p_nccObsCode=122&amp;p_stn_num=083090&amp;p_c=-1380784747&amp;p_startYear=2016" TargetMode="External"/><Relationship Id="rId6154" Type="http://schemas.openxmlformats.org/officeDocument/2006/relationships/hyperlink" Target="http://www.bom.gov.au/jsp/ncc/cdio/weatherData/av?p_display_type=dailyDataFile&amp;p_nccObsCode=122&amp;p_stn_num=082039&amp;p_c=-1346074745&amp;p_startYear=2016" TargetMode="External"/><Relationship Id="rId6155" Type="http://schemas.openxmlformats.org/officeDocument/2006/relationships/hyperlink" Target="http://www.bom.gov.au/jsp/ncc/cdio/weatherData/av?p_display_type=dailyDataFile&amp;p_nccObsCode=122&amp;p_stn_num=085072&amp;p_c=-1447444278&amp;p_startYear=2016" TargetMode="External"/><Relationship Id="rId6156" Type="http://schemas.openxmlformats.org/officeDocument/2006/relationships/hyperlink" Target="http://www.bom.gov.au/jsp/ncc/cdio/weatherData/av?p_display_type=dailyDataFile&amp;p_nccObsCode=122&amp;p_stn_num=088109&amp;p_c=-1552634417&amp;p_startYear=2016" TargetMode="External"/><Relationship Id="rId6157" Type="http://schemas.openxmlformats.org/officeDocument/2006/relationships/hyperlink" Target="http://www.bom.gov.au/jsp/ncc/cdio/weatherData/av?p_display_type=dailyDataFile&amp;p_nccObsCode=122&amp;p_stn_num=079105&amp;p_c=-1251515446&amp;p_startYear=2016" TargetMode="External"/><Relationship Id="rId6158" Type="http://schemas.openxmlformats.org/officeDocument/2006/relationships/hyperlink" Target="http://www.bom.gov.au/jsp/ncc/cdio/weatherData/av?p_display_type=dailyDataFile&amp;p_nccObsCode=122&amp;p_stn_num=077094&amp;p_c=-1188692208&amp;p_startYear=2016" TargetMode="External"/><Relationship Id="rId6159" Type="http://schemas.openxmlformats.org/officeDocument/2006/relationships/hyperlink" Target="http://www.bom.gov.au/jsp/ncc/cdio/weatherData/av?p_display_type=dailyDataFile&amp;p_nccObsCode=122&amp;p_stn_num=082138&amp;p_c=-1349325450&amp;p_startYear=2016" TargetMode="External"/><Relationship Id="rId6160" Type="http://schemas.openxmlformats.org/officeDocument/2006/relationships/hyperlink" Target="http://www.bom.gov.au/jsp/ncc/cdio/weatherData/av?p_display_type=dailyDataFile&amp;p_nccObsCode=122&amp;p_stn_num=090186&amp;p_c=-1626698160&amp;p_startYear=2016" TargetMode="External"/><Relationship Id="rId6161" Type="http://schemas.openxmlformats.org/officeDocument/2006/relationships/hyperlink" Target="http://www.bom.gov.au/jsp/ncc/cdio/weatherData/av?p_display_type=dailyDataFile&amp;p_nccObsCode=122&amp;p_stn_num=85096&amp;p_c=-1448261084&amp;p_startYear=2016" TargetMode="External"/><Relationship Id="rId6162" Type="http://schemas.openxmlformats.org/officeDocument/2006/relationships/hyperlink" Target="http://www.bom.gov.au/jsp/ncc/cdio/weatherData/av?p_display_type=dailyDataFile&amp;p_nccObsCode=122&amp;p_stn_num=089085&amp;p_c=-1587221563&amp;p_startYear=2017" TargetMode="External"/><Relationship Id="rId6163" Type="http://schemas.openxmlformats.org/officeDocument/2006/relationships/hyperlink" Target="http://www.bom.gov.au/jsp/ncc/cdio/weatherData/av?p_display_type=dailyDataFile&amp;p_nccObsCode=122&amp;p_stn_num=085279&amp;p_c=-1454495686&amp;p_startYear=2017" TargetMode="External"/><Relationship Id="rId6164" Type="http://schemas.openxmlformats.org/officeDocument/2006/relationships/hyperlink" Target="http://www.bom.gov.au/jsp/ncc/cdio/weatherData/av?p_display_type=dailyDataFile&amp;p_nccObsCode=122&amp;p_stn_num=089002&amp;p_c=-1584265392&amp;p_startYear=2017" TargetMode="External"/><Relationship Id="rId6165" Type="http://schemas.openxmlformats.org/officeDocument/2006/relationships/hyperlink" Target="http://www.bom.gov.au/jsp/ncc/cdio/weatherData/av?p_display_type=dailyDataFile&amp;p_nccObsCode=122&amp;p_stn_num=082170&amp;p_c=-1350376049&amp;p_startYear=2017" TargetMode="External"/><Relationship Id="rId6166" Type="http://schemas.openxmlformats.org/officeDocument/2006/relationships/hyperlink" Target="http://www.bom.gov.au/jsp/ncc/cdio/weatherData/av?p_display_type=dailyDataFile&amp;p_nccObsCode=122&amp;p_stn_num=90015&amp;p_c=-1620534395&amp;p_startYear=2017" TargetMode="External"/><Relationship Id="rId6167" Type="http://schemas.openxmlformats.org/officeDocument/2006/relationships/hyperlink" Target="http://www.bom.gov.au/jsp/ncc/cdio/weatherData/av?p_display_type=dailyDataFile&amp;p_nccObsCode=122&amp;p_stn_num=088110&amp;p_c=-1552668770&amp;p_startYear=2017" TargetMode="External"/><Relationship Id="rId6168" Type="http://schemas.openxmlformats.org/officeDocument/2006/relationships/hyperlink" Target="http://www.bom.gov.au/jsp/ncc/cdio/weatherData/av?p_display_type=dailyDataFile&amp;p_nccObsCode=122&amp;p_stn_num=080015&amp;p_c=-1280474659&amp;p_startYear=2017" TargetMode="External"/><Relationship Id="rId6169" Type="http://schemas.openxmlformats.org/officeDocument/2006/relationships/hyperlink" Target="http://www.bom.gov.au/jsp/ncc/cdio/weatherData/av?p_display_type=dailyDataFile&amp;p_nccObsCode=122&amp;p_stn_num=084016&amp;p_c=-1411732361&amp;p_startYear=2017" TargetMode="External"/><Relationship Id="rId6170" Type="http://schemas.openxmlformats.org/officeDocument/2006/relationships/hyperlink" Target="http://www.bom.gov.au/jsp/ncc/cdio/weatherData/av?p_display_type=dailyDataFile&amp;p_nccObsCode=122&amp;p_stn_num=090173&amp;p_c=-1626228696&amp;p_startYear=2017" TargetMode="External"/><Relationship Id="rId6171" Type="http://schemas.openxmlformats.org/officeDocument/2006/relationships/hyperlink" Target="http://www.bom.gov.au/jsp/ncc/cdio/weatherData/av?p_display_type=dailyDataFile&amp;p_nccObsCode=122&amp;p_stn_num=079100&amp;p_c=-1251356911&amp;p_startYear=2017" TargetMode="External"/><Relationship Id="rId6172" Type="http://schemas.openxmlformats.org/officeDocument/2006/relationships/hyperlink" Target="http://www.bom.gov.au/jsp/ncc/cdio/weatherData/av?p_display_type=dailyDataFile&amp;p_nccObsCode=122&amp;p_stn_num=080023&amp;p_c=-1280731017&amp;p_startYear=2017" TargetMode="External"/><Relationship Id="rId6173" Type="http://schemas.openxmlformats.org/officeDocument/2006/relationships/hyperlink" Target="http://www.bom.gov.au/jsp/ncc/cdio/weatherData/av?p_display_type=dailyDataFile&amp;p_nccObsCode=122&amp;p_stn_num=087031&amp;p_c=-1514874010&amp;p_startYear=2017" TargetMode="External"/><Relationship Id="rId6174" Type="http://schemas.openxmlformats.org/officeDocument/2006/relationships/hyperlink" Target="http://www.bom.gov.au/jsp/ncc/cdio/weatherData/av?p_display_type=dailyDataFile&amp;p_nccObsCode=122&amp;p_stn_num=088043&amp;p_c=-1550309097&amp;p_startYear=2017" TargetMode="External"/><Relationship Id="rId6175" Type="http://schemas.openxmlformats.org/officeDocument/2006/relationships/hyperlink" Target="http://www.bom.gov.au/jsp/ncc/cdio/weatherData/av?p_display_type=dailyDataFile&amp;p_nccObsCode=122&amp;p_stn_num=086338&amp;p_c=-1490845176&amp;p_startYear=2017" TargetMode="External"/><Relationship Id="rId6176" Type="http://schemas.openxmlformats.org/officeDocument/2006/relationships/hyperlink" Target="http://www.bom.gov.au/jsp/ncc/cdio/weatherData/av?p_display_type=dailyDataFile&amp;p_nccObsCode=122&amp;p_stn_num=076031&amp;p_c=-1156137720&amp;p_startYear=2017" TargetMode="External"/><Relationship Id="rId6177" Type="http://schemas.openxmlformats.org/officeDocument/2006/relationships/hyperlink" Target="http://www.bom.gov.au/jsp/ncc/cdio/weatherData/av?p_display_type=dailyDataFile&amp;p_nccObsCode=122&amp;p_stn_num=078015&amp;p_c=-1217263172&amp;p_startYear=2017" TargetMode="External"/><Relationship Id="rId6178" Type="http://schemas.openxmlformats.org/officeDocument/2006/relationships/hyperlink" Target="http://www.bom.gov.au/jsp/ncc/cdio/weatherData/av?p_display_type=dailyDataFile&amp;p_nccObsCode=122&amp;p_stn_num=083090&amp;p_c=-1380784747&amp;p_startYear=2017" TargetMode="External"/><Relationship Id="rId6179" Type="http://schemas.openxmlformats.org/officeDocument/2006/relationships/hyperlink" Target="http://www.bom.gov.au/jsp/ncc/cdio/weatherData/av?p_display_type=dailyDataFile&amp;p_nccObsCode=122&amp;p_stn_num=082039&amp;p_c=-1346074745&amp;p_startYear=2017" TargetMode="External"/><Relationship Id="rId6180" Type="http://schemas.openxmlformats.org/officeDocument/2006/relationships/hyperlink" Target="http://www.bom.gov.au/jsp/ncc/cdio/weatherData/av?p_display_type=dailyDataFile&amp;p_nccObsCode=122&amp;p_stn_num=085072&amp;p_c=-1447444278&amp;p_startYear=2017" TargetMode="External"/><Relationship Id="rId6181" Type="http://schemas.openxmlformats.org/officeDocument/2006/relationships/hyperlink" Target="http://www.bom.gov.au/jsp/ncc/cdio/weatherData/av?p_display_type=dailyDataFile&amp;p_nccObsCode=122&amp;p_stn_num=088109&amp;p_c=-1552634417&amp;p_startYear=2017" TargetMode="External"/><Relationship Id="rId6182" Type="http://schemas.openxmlformats.org/officeDocument/2006/relationships/hyperlink" Target="http://www.bom.gov.au/jsp/ncc/cdio/weatherData/av?p_display_type=dailyDataFile&amp;p_nccObsCode=122&amp;p_stn_num=079105&amp;p_c=-1251515446&amp;p_startYear=2017" TargetMode="External"/><Relationship Id="rId6183" Type="http://schemas.openxmlformats.org/officeDocument/2006/relationships/hyperlink" Target="http://www.bom.gov.au/jsp/ncc/cdio/weatherData/av?p_display_type=dailyDataFile&amp;p_nccObsCode=122&amp;p_stn_num=077094&amp;p_c=-1188692208&amp;p_startYear=2017" TargetMode="External"/><Relationship Id="rId6184" Type="http://schemas.openxmlformats.org/officeDocument/2006/relationships/hyperlink" Target="http://www.bom.gov.au/jsp/ncc/cdio/weatherData/av?p_display_type=dailyDataFile&amp;p_nccObsCode=122&amp;p_stn_num=082138&amp;p_c=-1349325450&amp;p_startYear=2017" TargetMode="External"/><Relationship Id="rId6185" Type="http://schemas.openxmlformats.org/officeDocument/2006/relationships/hyperlink" Target="http://www.bom.gov.au/jsp/ncc/cdio/weatherData/av?p_display_type=dailyDataFile&amp;p_nccObsCode=122&amp;p_stn_num=090186&amp;p_c=-1626698160&amp;p_startYear=2017" TargetMode="External"/><Relationship Id="rId6186" Type="http://schemas.openxmlformats.org/officeDocument/2006/relationships/hyperlink" Target="http://www.bom.gov.au/jsp/ncc/cdio/weatherData/av?p_display_type=dailyDataFile&amp;p_nccObsCode=122&amp;p_stn_num=85096&amp;p_c=-1448261084&amp;p_startYear=2017" TargetMode="External"/><Relationship Id="rId6187" Type="http://schemas.openxmlformats.org/officeDocument/2006/relationships/hyperlink" Target="http://www.bom.gov.au/jsp/ncc/cdio/weatherData/av?p_display_type=dailyDataFile&amp;p_nccObsCode=122&amp;p_stn_num=089085&amp;p_c=-1587221563&amp;p_startYear=2018" TargetMode="External"/><Relationship Id="rId6188" Type="http://schemas.openxmlformats.org/officeDocument/2006/relationships/hyperlink" Target="http://www.bom.gov.au/jsp/ncc/cdio/weatherData/av?p_display_type=dailyDataFile&amp;p_nccObsCode=122&amp;p_stn_num=085279&amp;p_c=-1454495686&amp;p_startYear=2018" TargetMode="External"/><Relationship Id="rId6189" Type="http://schemas.openxmlformats.org/officeDocument/2006/relationships/hyperlink" Target="http://www.bom.gov.au/jsp/ncc/cdio/weatherData/av?p_display_type=dailyDataFile&amp;p_nccObsCode=122&amp;p_stn_num=089002&amp;p_c=-1584265392&amp;p_startYear=2018" TargetMode="External"/><Relationship Id="rId6190" Type="http://schemas.openxmlformats.org/officeDocument/2006/relationships/hyperlink" Target="http://www.bom.gov.au/jsp/ncc/cdio/weatherData/av?p_display_type=dailyDataFile&amp;p_nccObsCode=122&amp;p_stn_num=082170&amp;p_c=-1350376049&amp;p_startYear=2018" TargetMode="External"/><Relationship Id="rId6191" Type="http://schemas.openxmlformats.org/officeDocument/2006/relationships/hyperlink" Target="http://www.bom.gov.au/jsp/ncc/cdio/weatherData/av?p_display_type=dailyDataFile&amp;p_nccObsCode=122&amp;p_stn_num=90015&amp;p_c=-1620534395&amp;p_startYear=2018" TargetMode="External"/><Relationship Id="rId6192" Type="http://schemas.openxmlformats.org/officeDocument/2006/relationships/hyperlink" Target="http://www.bom.gov.au/jsp/ncc/cdio/weatherData/av?p_display_type=dailyDataFile&amp;p_nccObsCode=122&amp;p_stn_num=088110&amp;p_c=-1552668770&amp;p_startYear=2018" TargetMode="External"/><Relationship Id="rId6193" Type="http://schemas.openxmlformats.org/officeDocument/2006/relationships/hyperlink" Target="http://www.bom.gov.au/jsp/ncc/cdio/weatherData/av?p_display_type=dailyDataFile&amp;p_nccObsCode=122&amp;p_stn_num=080015&amp;p_c=-1280474659&amp;p_startYear=2018" TargetMode="External"/><Relationship Id="rId6194" Type="http://schemas.openxmlformats.org/officeDocument/2006/relationships/hyperlink" Target="http://www.bom.gov.au/jsp/ncc/cdio/weatherData/av?p_display_type=dailyDataFile&amp;p_nccObsCode=122&amp;p_stn_num=084016&amp;p_c=-1411732361&amp;p_startYear=2018" TargetMode="External"/><Relationship Id="rId6195" Type="http://schemas.openxmlformats.org/officeDocument/2006/relationships/hyperlink" Target="http://www.bom.gov.au/jsp/ncc/cdio/weatherData/av?p_display_type=dailyDataFile&amp;p_nccObsCode=122&amp;p_stn_num=090173&amp;p_c=-1626228696&amp;p_startYear=2018" TargetMode="External"/><Relationship Id="rId6196" Type="http://schemas.openxmlformats.org/officeDocument/2006/relationships/hyperlink" Target="http://www.bom.gov.au/jsp/ncc/cdio/weatherData/av?p_display_type=dailyDataFile&amp;p_nccObsCode=122&amp;p_stn_num=079100&amp;p_c=-1251356911&amp;p_startYear=2018" TargetMode="External"/><Relationship Id="rId6197" Type="http://schemas.openxmlformats.org/officeDocument/2006/relationships/hyperlink" Target="http://www.bom.gov.au/jsp/ncc/cdio/weatherData/av?p_display_type=dailyDataFile&amp;p_nccObsCode=122&amp;p_stn_num=080023&amp;p_c=-1280731017&amp;p_startYear=2018" TargetMode="External"/><Relationship Id="rId6198" Type="http://schemas.openxmlformats.org/officeDocument/2006/relationships/hyperlink" Target="http://www.bom.gov.au/jsp/ncc/cdio/weatherData/av?p_display_type=dailyDataFile&amp;p_nccObsCode=122&amp;p_stn_num=087031&amp;p_c=-1514874010&amp;p_startYear=2018" TargetMode="External"/><Relationship Id="rId6199" Type="http://schemas.openxmlformats.org/officeDocument/2006/relationships/hyperlink" Target="http://www.bom.gov.au/jsp/ncc/cdio/weatherData/av?p_display_type=dailyDataFile&amp;p_nccObsCode=122&amp;p_stn_num=088043&amp;p_c=-1550309097&amp;p_startYear=2018" TargetMode="External"/><Relationship Id="rId6200" Type="http://schemas.openxmlformats.org/officeDocument/2006/relationships/hyperlink" Target="http://www.bom.gov.au/jsp/ncc/cdio/weatherData/av?p_display_type=dailyDataFile&amp;p_nccObsCode=122&amp;p_stn_num=086338&amp;p_c=-1490845176&amp;p_startYear=2018" TargetMode="External"/><Relationship Id="rId6201" Type="http://schemas.openxmlformats.org/officeDocument/2006/relationships/hyperlink" Target="http://www.bom.gov.au/jsp/ncc/cdio/weatherData/av?p_display_type=dailyDataFile&amp;p_nccObsCode=122&amp;p_stn_num=076031&amp;p_c=-1156137720&amp;p_startYear=2018" TargetMode="External"/><Relationship Id="rId6202" Type="http://schemas.openxmlformats.org/officeDocument/2006/relationships/hyperlink" Target="http://www.bom.gov.au/jsp/ncc/cdio/weatherData/av?p_display_type=dailyDataFile&amp;p_nccObsCode=122&amp;p_stn_num=078015&amp;p_c=-1217263172&amp;p_startYear=2018" TargetMode="External"/><Relationship Id="rId6203" Type="http://schemas.openxmlformats.org/officeDocument/2006/relationships/hyperlink" Target="http://www.bom.gov.au/jsp/ncc/cdio/weatherData/av?p_display_type=dailyDataFile&amp;p_nccObsCode=122&amp;p_stn_num=083090&amp;p_c=-1380784747&amp;p_startYear=2018" TargetMode="External"/><Relationship Id="rId6204" Type="http://schemas.openxmlformats.org/officeDocument/2006/relationships/hyperlink" Target="http://www.bom.gov.au/jsp/ncc/cdio/weatherData/av?p_display_type=dailyDataFile&amp;p_nccObsCode=122&amp;p_stn_num=082039&amp;p_c=-1346074745&amp;p_startYear=2018" TargetMode="External"/><Relationship Id="rId6205" Type="http://schemas.openxmlformats.org/officeDocument/2006/relationships/hyperlink" Target="http://www.bom.gov.au/jsp/ncc/cdio/weatherData/av?p_display_type=dailyDataFile&amp;p_nccObsCode=122&amp;p_stn_num=085072&amp;p_c=-1447444278&amp;p_startYear=2018" TargetMode="External"/><Relationship Id="rId6206" Type="http://schemas.openxmlformats.org/officeDocument/2006/relationships/hyperlink" Target="http://www.bom.gov.au/jsp/ncc/cdio/weatherData/av?p_display_type=dailyDataFile&amp;p_nccObsCode=122&amp;p_stn_num=088109&amp;p_c=-1552634417&amp;p_startYear=2018" TargetMode="External"/><Relationship Id="rId6207" Type="http://schemas.openxmlformats.org/officeDocument/2006/relationships/hyperlink" Target="http://www.bom.gov.au/jsp/ncc/cdio/weatherData/av?p_display_type=dailyDataFile&amp;p_nccObsCode=122&amp;p_stn_num=079105&amp;p_c=-1251515446&amp;p_startYear=2018" TargetMode="External"/><Relationship Id="rId6208" Type="http://schemas.openxmlformats.org/officeDocument/2006/relationships/hyperlink" Target="http://www.bom.gov.au/jsp/ncc/cdio/weatherData/av?p_display_type=dailyDataFile&amp;p_nccObsCode=122&amp;p_stn_num=077094&amp;p_c=-1188692208&amp;p_startYear=2018" TargetMode="External"/><Relationship Id="rId6209" Type="http://schemas.openxmlformats.org/officeDocument/2006/relationships/hyperlink" Target="http://www.bom.gov.au/jsp/ncc/cdio/weatherData/av?p_display_type=dailyDataFile&amp;p_nccObsCode=122&amp;p_stn_num=082138&amp;p_c=-1349325450&amp;p_startYear=2018" TargetMode="External"/><Relationship Id="rId6210" Type="http://schemas.openxmlformats.org/officeDocument/2006/relationships/hyperlink" Target="http://www.bom.gov.au/jsp/ncc/cdio/weatherData/av?p_display_type=dailyDataFile&amp;p_nccObsCode=122&amp;p_stn_num=090186&amp;p_c=-1626698160&amp;p_startYear=2018" TargetMode="External"/><Relationship Id="rId6211" Type="http://schemas.openxmlformats.org/officeDocument/2006/relationships/hyperlink" Target="http://www.bom.gov.au/jsp/ncc/cdio/weatherData/av?p_display_type=dailyDataFile&amp;p_nccObsCode=122&amp;p_stn_num=85096&amp;p_c=-1448261084&amp;p_startYear=2018" TargetMode="External"/><Relationship Id="rId6212" Type="http://schemas.openxmlformats.org/officeDocument/2006/relationships/hyperlink" Target="http://www.bom.gov.au/jsp/ncc/cdio/weatherData/av?p_display_type=dailyDataFile&amp;p_nccObsCode=122&amp;p_stn_num=089085&amp;p_c=-1587221563&amp;p_startYear=2019" TargetMode="External"/><Relationship Id="rId6213" Type="http://schemas.openxmlformats.org/officeDocument/2006/relationships/hyperlink" Target="http://www.bom.gov.au/jsp/ncc/cdio/weatherData/av?p_display_type=dailyDataFile&amp;p_nccObsCode=122&amp;p_stn_num=085279&amp;p_c=-1454495686&amp;p_startYear=2019" TargetMode="External"/><Relationship Id="rId6214" Type="http://schemas.openxmlformats.org/officeDocument/2006/relationships/hyperlink" Target="http://www.bom.gov.au/jsp/ncc/cdio/weatherData/av?p_display_type=dailyDataFile&amp;p_nccObsCode=122&amp;p_stn_num=089002&amp;p_c=-1584265392&amp;p_startYear=2019" TargetMode="External"/><Relationship Id="rId6215" Type="http://schemas.openxmlformats.org/officeDocument/2006/relationships/hyperlink" Target="http://www.bom.gov.au/jsp/ncc/cdio/weatherData/av?p_display_type=dailyDataFile&amp;p_nccObsCode=122&amp;p_stn_num=082170&amp;p_c=-1350376049&amp;p_startYear=2019" TargetMode="External"/><Relationship Id="rId6216" Type="http://schemas.openxmlformats.org/officeDocument/2006/relationships/hyperlink" Target="http://www.bom.gov.au/jsp/ncc/cdio/weatherData/av?p_display_type=dailyDataFile&amp;p_nccObsCode=122&amp;p_stn_num=90015&amp;p_c=-1620534395&amp;p_startYear=2019" TargetMode="External"/><Relationship Id="rId6217" Type="http://schemas.openxmlformats.org/officeDocument/2006/relationships/hyperlink" Target="http://www.bom.gov.au/jsp/ncc/cdio/weatherData/av?p_display_type=dailyDataFile&amp;p_nccObsCode=122&amp;p_stn_num=088110&amp;p_c=-1552668770&amp;p_startYear=2019" TargetMode="External"/><Relationship Id="rId6218" Type="http://schemas.openxmlformats.org/officeDocument/2006/relationships/hyperlink" Target="http://www.bom.gov.au/jsp/ncc/cdio/weatherData/av?p_display_type=dailyDataFile&amp;p_nccObsCode=122&amp;p_stn_num=080015&amp;p_c=-1280474659&amp;p_startYear=2019" TargetMode="External"/><Relationship Id="rId6219" Type="http://schemas.openxmlformats.org/officeDocument/2006/relationships/hyperlink" Target="http://www.bom.gov.au/jsp/ncc/cdio/weatherData/av?p_display_type=dailyDataFile&amp;p_nccObsCode=122&amp;p_stn_num=084016&amp;p_c=-1411732361&amp;p_startYear=2019" TargetMode="External"/><Relationship Id="rId6220" Type="http://schemas.openxmlformats.org/officeDocument/2006/relationships/hyperlink" Target="http://www.bom.gov.au/jsp/ncc/cdio/weatherData/av?p_display_type=dailyDataFile&amp;p_nccObsCode=122&amp;p_stn_num=090173&amp;p_c=-1626228696&amp;p_startYear=2019" TargetMode="External"/><Relationship Id="rId6221" Type="http://schemas.openxmlformats.org/officeDocument/2006/relationships/hyperlink" Target="http://www.bom.gov.au/jsp/ncc/cdio/weatherData/av?p_display_type=dailyDataFile&amp;p_nccObsCode=122&amp;p_stn_num=079100&amp;p_c=-1251356911&amp;p_startYear=2019" TargetMode="External"/><Relationship Id="rId6222" Type="http://schemas.openxmlformats.org/officeDocument/2006/relationships/hyperlink" Target="http://www.bom.gov.au/jsp/ncc/cdio/weatherData/av?p_display_type=dailyDataFile&amp;p_nccObsCode=122&amp;p_stn_num=080023&amp;p_c=-1280731017&amp;p_startYear=2019" TargetMode="External"/><Relationship Id="rId6223" Type="http://schemas.openxmlformats.org/officeDocument/2006/relationships/hyperlink" Target="http://www.bom.gov.au/jsp/ncc/cdio/weatherData/av?p_display_type=dailyDataFile&amp;p_nccObsCode=122&amp;p_stn_num=087031&amp;p_c=-1514874010&amp;p_startYear=2019" TargetMode="External"/><Relationship Id="rId6224" Type="http://schemas.openxmlformats.org/officeDocument/2006/relationships/hyperlink" Target="http://www.bom.gov.au/jsp/ncc/cdio/weatherData/av?p_display_type=dailyDataFile&amp;p_nccObsCode=122&amp;p_stn_num=088043&amp;p_c=-1550309097&amp;p_startYear=2019" TargetMode="External"/><Relationship Id="rId6225" Type="http://schemas.openxmlformats.org/officeDocument/2006/relationships/hyperlink" Target="http://www.bom.gov.au/jsp/ncc/cdio/weatherData/av?p_display_type=dailyDataFile&amp;p_nccObsCode=122&amp;p_stn_num=086338&amp;p_c=-1490845176&amp;p_startYear=2019" TargetMode="External"/><Relationship Id="rId6226" Type="http://schemas.openxmlformats.org/officeDocument/2006/relationships/hyperlink" Target="http://www.bom.gov.au/jsp/ncc/cdio/weatherData/av?p_display_type=dailyDataFile&amp;p_nccObsCode=122&amp;p_stn_num=076031&amp;p_c=-1156137720&amp;p_startYear=2019" TargetMode="External"/><Relationship Id="rId6227" Type="http://schemas.openxmlformats.org/officeDocument/2006/relationships/hyperlink" Target="http://www.bom.gov.au/jsp/ncc/cdio/weatherData/av?p_display_type=dailyDataFile&amp;p_nccObsCode=122&amp;p_stn_num=078015&amp;p_c=-1217263172&amp;p_startYear=2019" TargetMode="External"/><Relationship Id="rId6228" Type="http://schemas.openxmlformats.org/officeDocument/2006/relationships/hyperlink" Target="http://www.bom.gov.au/jsp/ncc/cdio/weatherData/av?p_display_type=dailyDataFile&amp;p_nccObsCode=122&amp;p_stn_num=083090&amp;p_c=-1380784747&amp;p_startYear=2019" TargetMode="External"/><Relationship Id="rId6229" Type="http://schemas.openxmlformats.org/officeDocument/2006/relationships/hyperlink" Target="http://www.bom.gov.au/jsp/ncc/cdio/weatherData/av?p_display_type=dailyDataFile&amp;p_nccObsCode=122&amp;p_stn_num=082039&amp;p_c=-1346074745&amp;p_startYear=2019" TargetMode="External"/><Relationship Id="rId6230" Type="http://schemas.openxmlformats.org/officeDocument/2006/relationships/hyperlink" Target="http://www.bom.gov.au/jsp/ncc/cdio/weatherData/av?p_display_type=dailyDataFile&amp;p_nccObsCode=122&amp;p_stn_num=085072&amp;p_c=-1447444278&amp;p_startYear=2019" TargetMode="External"/><Relationship Id="rId6231" Type="http://schemas.openxmlformats.org/officeDocument/2006/relationships/hyperlink" Target="http://www.bom.gov.au/jsp/ncc/cdio/weatherData/av?p_display_type=dailyDataFile&amp;p_nccObsCode=122&amp;p_stn_num=088109&amp;p_c=-1552634417&amp;p_startYear=2019" TargetMode="External"/><Relationship Id="rId6232" Type="http://schemas.openxmlformats.org/officeDocument/2006/relationships/hyperlink" Target="http://www.bom.gov.au/jsp/ncc/cdio/weatherData/av?p_display_type=dailyDataFile&amp;p_nccObsCode=122&amp;p_stn_num=079105&amp;p_c=-1251515446&amp;p_startYear=2019" TargetMode="External"/><Relationship Id="rId6233" Type="http://schemas.openxmlformats.org/officeDocument/2006/relationships/hyperlink" Target="http://www.bom.gov.au/jsp/ncc/cdio/weatherData/av?p_display_type=dailyDataFile&amp;p_nccObsCode=122&amp;p_stn_num=077094&amp;p_c=-1188692208&amp;p_startYear=2019" TargetMode="External"/><Relationship Id="rId6234" Type="http://schemas.openxmlformats.org/officeDocument/2006/relationships/hyperlink" Target="http://www.bom.gov.au/jsp/ncc/cdio/weatherData/av?p_display_type=dailyDataFile&amp;p_nccObsCode=122&amp;p_stn_num=082138&amp;p_c=-1349325450&amp;p_startYear=2019" TargetMode="External"/><Relationship Id="rId6235" Type="http://schemas.openxmlformats.org/officeDocument/2006/relationships/hyperlink" Target="http://www.bom.gov.au/jsp/ncc/cdio/weatherData/av?p_display_type=dailyDataFile&amp;p_nccObsCode=122&amp;p_stn_num=090186&amp;p_c=-1626698160&amp;p_startYear=2019" TargetMode="External"/><Relationship Id="rId6236" Type="http://schemas.openxmlformats.org/officeDocument/2006/relationships/hyperlink" Target="http://www.bom.gov.au/jsp/ncc/cdio/weatherData/av?p_display_type=dailyDataFile&amp;p_nccObsCode=122&amp;p_stn_num=85096&amp;p_c=-1448261084&amp;p_startYear=2019" TargetMode="External"/><Relationship Id="rId6237" Type="http://schemas.openxmlformats.org/officeDocument/2006/relationships/hyperlink" Target="http://www.bom.gov.au/jsp/ncc/cdio/weatherData/av?p_display_type=dailyDataFile&amp;p_nccObsCode=123&amp;p_stn_num=90015&amp;p_c=-1620534591&amp;p_startYear=1864" TargetMode="External"/><Relationship Id="rId6238" Type="http://schemas.openxmlformats.org/officeDocument/2006/relationships/hyperlink" Target="http://www.bom.gov.au/jsp/ncc/cdio/weatherData/av?p_display_type=dailyDataFile&amp;p_nccObsCode=123&amp;p_stn_num=90015&amp;p_c=-1620534591&amp;p_startYear=1865" TargetMode="External"/><Relationship Id="rId6239" Type="http://schemas.openxmlformats.org/officeDocument/2006/relationships/hyperlink" Target="http://www.bom.gov.au/jsp/ncc/cdio/weatherData/av?p_display_type=dailyDataFile&amp;p_nccObsCode=123&amp;p_stn_num=90015&amp;p_c=-1620534591&amp;p_startYear=1866" TargetMode="External"/><Relationship Id="rId6240" Type="http://schemas.openxmlformats.org/officeDocument/2006/relationships/hyperlink" Target="http://www.bom.gov.au/jsp/ncc/cdio/weatherData/av?p_display_type=dailyDataFile&amp;p_nccObsCode=123&amp;p_stn_num=90015&amp;p_c=-1620534591&amp;p_startYear=1867" TargetMode="External"/><Relationship Id="rId6241" Type="http://schemas.openxmlformats.org/officeDocument/2006/relationships/hyperlink" Target="http://www.bom.gov.au/jsp/ncc/cdio/weatherData/av?p_display_type=dailyDataFile&amp;p_nccObsCode=123&amp;p_stn_num=90015&amp;p_c=-1620534591&amp;p_startYear=1868" TargetMode="External"/><Relationship Id="rId6242" Type="http://schemas.openxmlformats.org/officeDocument/2006/relationships/hyperlink" Target="http://www.bom.gov.au/jsp/ncc/cdio/weatherData/av?p_display_type=dailyDataFile&amp;p_nccObsCode=123&amp;p_stn_num=90015&amp;p_c=-1620534591&amp;p_startYear=1869" TargetMode="External"/><Relationship Id="rId6243" Type="http://schemas.openxmlformats.org/officeDocument/2006/relationships/hyperlink" Target="http://www.bom.gov.au/jsp/ncc/cdio/weatherData/av?p_display_type=dailyDataFile&amp;p_nccObsCode=123&amp;p_stn_num=90015&amp;p_c=-1620534591&amp;p_startYear=1870" TargetMode="External"/><Relationship Id="rId6244" Type="http://schemas.openxmlformats.org/officeDocument/2006/relationships/hyperlink" Target="http://www.bom.gov.au/jsp/ncc/cdio/weatherData/av?p_display_type=dailyDataFile&amp;p_nccObsCode=123&amp;p_stn_num=90015&amp;p_c=-1620534591&amp;p_startYear=1871" TargetMode="External"/><Relationship Id="rId6245" Type="http://schemas.openxmlformats.org/officeDocument/2006/relationships/hyperlink" Target="http://www.bom.gov.au/jsp/ncc/cdio/weatherData/av?p_display_type=dailyDataFile&amp;p_nccObsCode=123&amp;p_stn_num=90015&amp;p_c=-1620534591&amp;p_startYear=1872" TargetMode="External"/><Relationship Id="rId6246" Type="http://schemas.openxmlformats.org/officeDocument/2006/relationships/hyperlink" Target="http://www.bom.gov.au/jsp/ncc/cdio/weatherData/av?p_display_type=dailyDataFile&amp;p_nccObsCode=123&amp;p_stn_num=90015&amp;p_c=-1620534591&amp;p_startYear=1873" TargetMode="External"/><Relationship Id="rId6247" Type="http://schemas.openxmlformats.org/officeDocument/2006/relationships/hyperlink" Target="http://www.bom.gov.au/jsp/ncc/cdio/weatherData/av?p_display_type=dailyDataFile&amp;p_nccObsCode=123&amp;p_stn_num=90015&amp;p_c=-1620534591&amp;p_startYear=1874" TargetMode="External"/><Relationship Id="rId6248" Type="http://schemas.openxmlformats.org/officeDocument/2006/relationships/hyperlink" Target="http://www.bom.gov.au/jsp/ncc/cdio/weatherData/av?p_display_type=dailyDataFile&amp;p_nccObsCode=123&amp;p_stn_num=90015&amp;p_c=-1620534591&amp;p_startYear=1875" TargetMode="External"/><Relationship Id="rId6249" Type="http://schemas.openxmlformats.org/officeDocument/2006/relationships/hyperlink" Target="http://www.bom.gov.au/jsp/ncc/cdio/weatherData/av?p_display_type=dailyDataFile&amp;p_nccObsCode=123&amp;p_stn_num=90015&amp;p_c=-1620534591&amp;p_startYear=1876" TargetMode="External"/><Relationship Id="rId6250" Type="http://schemas.openxmlformats.org/officeDocument/2006/relationships/hyperlink" Target="http://www.bom.gov.au/jsp/ncc/cdio/weatherData/av?p_display_type=dailyDataFile&amp;p_nccObsCode=123&amp;p_stn_num=90015&amp;p_c=-1620534591&amp;p_startYear=1877" TargetMode="External"/><Relationship Id="rId6251" Type="http://schemas.openxmlformats.org/officeDocument/2006/relationships/hyperlink" Target="http://www.bom.gov.au/jsp/ncc/cdio/weatherData/av?p_display_type=dailyDataFile&amp;p_nccObsCode=123&amp;p_stn_num=90015&amp;p_c=-1620534591&amp;p_startYear=1878" TargetMode="External"/><Relationship Id="rId6252" Type="http://schemas.openxmlformats.org/officeDocument/2006/relationships/hyperlink" Target="http://www.bom.gov.au/jsp/ncc/cdio/weatherData/av?p_display_type=dailyDataFile&amp;p_nccObsCode=123&amp;p_stn_num=90015&amp;p_c=-1620534591&amp;p_startYear=1879" TargetMode="External"/><Relationship Id="rId6253" Type="http://schemas.openxmlformats.org/officeDocument/2006/relationships/hyperlink" Target="http://www.bom.gov.au/jsp/ncc/cdio/weatherData/av?p_display_type=dailyDataFile&amp;p_nccObsCode=123&amp;p_stn_num=90015&amp;p_c=-1620534591&amp;p_startYear=1880" TargetMode="External"/><Relationship Id="rId6254" Type="http://schemas.openxmlformats.org/officeDocument/2006/relationships/hyperlink" Target="http://www.bom.gov.au/jsp/ncc/cdio/weatherData/av?p_display_type=dailyDataFile&amp;p_nccObsCode=123&amp;p_stn_num=90015&amp;p_c=-1620534591&amp;p_startYear=1881" TargetMode="External"/><Relationship Id="rId6255" Type="http://schemas.openxmlformats.org/officeDocument/2006/relationships/hyperlink" Target="http://www.bom.gov.au/jsp/ncc/cdio/weatherData/av?p_display_type=dailyDataFile&amp;p_nccObsCode=123&amp;p_stn_num=90015&amp;p_c=-1620534591&amp;p_startYear=1882" TargetMode="External"/><Relationship Id="rId6256" Type="http://schemas.openxmlformats.org/officeDocument/2006/relationships/hyperlink" Target="http://www.bom.gov.au/jsp/ncc/cdio/weatherData/av?p_display_type=dailyDataFile&amp;p_nccObsCode=123&amp;p_stn_num=90015&amp;p_c=-1620534591&amp;p_startYear=1883" TargetMode="External"/><Relationship Id="rId6257" Type="http://schemas.openxmlformats.org/officeDocument/2006/relationships/hyperlink" Target="http://www.bom.gov.au/jsp/ncc/cdio/weatherData/av?p_display_type=dailyDataFile&amp;p_nccObsCode=123&amp;p_stn_num=90015&amp;p_c=-1620534591&amp;p_startYear=1884" TargetMode="External"/><Relationship Id="rId6258" Type="http://schemas.openxmlformats.org/officeDocument/2006/relationships/hyperlink" Target="http://www.bom.gov.au/jsp/ncc/cdio/weatherData/av?p_display_type=dailyDataFile&amp;p_nccObsCode=123&amp;p_stn_num=90015&amp;p_c=-1620534591&amp;p_startYear=1885" TargetMode="External"/><Relationship Id="rId6259" Type="http://schemas.openxmlformats.org/officeDocument/2006/relationships/hyperlink" Target="http://www.bom.gov.au/jsp/ncc/cdio/weatherData/av?p_display_type=dailyDataFile&amp;p_nccObsCode=123&amp;p_stn_num=90015&amp;p_c=-1620534591&amp;p_startYear=1886" TargetMode="External"/><Relationship Id="rId6260" Type="http://schemas.openxmlformats.org/officeDocument/2006/relationships/hyperlink" Target="http://www.bom.gov.au/jsp/ncc/cdio/weatherData/av?p_display_type=dailyDataFile&amp;p_nccObsCode=123&amp;p_stn_num=90015&amp;p_c=-1620534591&amp;p_startYear=1887" TargetMode="External"/><Relationship Id="rId6261" Type="http://schemas.openxmlformats.org/officeDocument/2006/relationships/hyperlink" Target="http://www.bom.gov.au/jsp/ncc/cdio/weatherData/av?p_display_type=dailyDataFile&amp;p_nccObsCode=123&amp;p_stn_num=90015&amp;p_c=-1620534591&amp;p_startYear=1888" TargetMode="External"/><Relationship Id="rId6262" Type="http://schemas.openxmlformats.org/officeDocument/2006/relationships/hyperlink" Target="http://www.bom.gov.au/jsp/ncc/cdio/weatherData/av?p_display_type=dailyDataFile&amp;p_nccObsCode=123&amp;p_stn_num=90015&amp;p_c=-1620534591&amp;p_startYear=1889" TargetMode="External"/><Relationship Id="rId6263" Type="http://schemas.openxmlformats.org/officeDocument/2006/relationships/hyperlink" Target="http://www.bom.gov.au/jsp/ncc/cdio/weatherData/av?p_display_type=dailyDataFile&amp;p_nccObsCode=123&amp;p_stn_num=076077&amp;p_c=-1157537309&amp;p_startYear=1889" TargetMode="External"/><Relationship Id="rId6264" Type="http://schemas.openxmlformats.org/officeDocument/2006/relationships/hyperlink" Target="http://www.bom.gov.au/jsp/ncc/cdio/weatherData/av?p_display_type=dailyDataFile&amp;p_nccObsCode=123&amp;p_stn_num=90015&amp;p_c=-1620534591&amp;p_startYear=1890" TargetMode="External"/><Relationship Id="rId6265" Type="http://schemas.openxmlformats.org/officeDocument/2006/relationships/hyperlink" Target="http://www.bom.gov.au/jsp/ncc/cdio/weatherData/av?p_display_type=dailyDataFile&amp;p_nccObsCode=123&amp;p_stn_num=076077&amp;p_c=-1157537309&amp;p_startYear=1890" TargetMode="External"/><Relationship Id="rId6266" Type="http://schemas.openxmlformats.org/officeDocument/2006/relationships/hyperlink" Target="http://www.bom.gov.au/jsp/ncc/cdio/weatherData/av?p_display_type=dailyDataFile&amp;p_nccObsCode=123&amp;p_stn_num=90015&amp;p_c=-1620534591&amp;p_startYear=1891" TargetMode="External"/><Relationship Id="rId6267" Type="http://schemas.openxmlformats.org/officeDocument/2006/relationships/hyperlink" Target="http://www.bom.gov.au/jsp/ncc/cdio/weatherData/av?p_display_type=dailyDataFile&amp;p_nccObsCode=123&amp;p_stn_num=076077&amp;p_c=-1157537309&amp;p_startYear=1891" TargetMode="External"/><Relationship Id="rId6268" Type="http://schemas.openxmlformats.org/officeDocument/2006/relationships/hyperlink" Target="http://www.bom.gov.au/jsp/ncc/cdio/weatherData/av?p_display_type=dailyDataFile&amp;p_nccObsCode=123&amp;p_stn_num=90015&amp;p_c=-1620534591&amp;p_startYear=1892" TargetMode="External"/><Relationship Id="rId6269" Type="http://schemas.openxmlformats.org/officeDocument/2006/relationships/hyperlink" Target="http://www.bom.gov.au/jsp/ncc/cdio/weatherData/av?p_display_type=dailyDataFile&amp;p_nccObsCode=123&amp;p_stn_num=076077&amp;p_c=-1157537309&amp;p_startYear=1892" TargetMode="External"/><Relationship Id="rId6270" Type="http://schemas.openxmlformats.org/officeDocument/2006/relationships/hyperlink" Target="http://www.bom.gov.au/jsp/ncc/cdio/weatherData/av?p_display_type=dailyDataFile&amp;p_nccObsCode=123&amp;p_stn_num=90015&amp;p_c=-1620534591&amp;p_startYear=1893" TargetMode="External"/><Relationship Id="rId6271" Type="http://schemas.openxmlformats.org/officeDocument/2006/relationships/hyperlink" Target="http://www.bom.gov.au/jsp/ncc/cdio/weatherData/av?p_display_type=dailyDataFile&amp;p_nccObsCode=123&amp;p_stn_num=076077&amp;p_c=-1157537309&amp;p_startYear=1893" TargetMode="External"/><Relationship Id="rId6272" Type="http://schemas.openxmlformats.org/officeDocument/2006/relationships/hyperlink" Target="http://www.bom.gov.au/jsp/ncc/cdio/weatherData/av?p_display_type=dailyDataFile&amp;p_nccObsCode=123&amp;p_stn_num=90015&amp;p_c=-1620534591&amp;p_startYear=1894" TargetMode="External"/><Relationship Id="rId6273" Type="http://schemas.openxmlformats.org/officeDocument/2006/relationships/hyperlink" Target="http://www.bom.gov.au/jsp/ncc/cdio/weatherData/av?p_display_type=dailyDataFile&amp;p_nccObsCode=123&amp;p_stn_num=076077&amp;p_c=-1157537309&amp;p_startYear=1894" TargetMode="External"/><Relationship Id="rId6274" Type="http://schemas.openxmlformats.org/officeDocument/2006/relationships/hyperlink" Target="http://www.bom.gov.au/jsp/ncc/cdio/weatherData/av?p_display_type=dailyDataFile&amp;p_nccObsCode=123&amp;p_stn_num=90015&amp;p_c=-1620534591&amp;p_startYear=1895" TargetMode="External"/><Relationship Id="rId6275" Type="http://schemas.openxmlformats.org/officeDocument/2006/relationships/hyperlink" Target="http://www.bom.gov.au/jsp/ncc/cdio/weatherData/av?p_display_type=dailyDataFile&amp;p_nccObsCode=123&amp;p_stn_num=076077&amp;p_c=-1157537309&amp;p_startYear=1895" TargetMode="External"/><Relationship Id="rId6276" Type="http://schemas.openxmlformats.org/officeDocument/2006/relationships/hyperlink" Target="http://www.bom.gov.au/jsp/ncc/cdio/weatherData/av?p_display_type=dailyDataFile&amp;p_nccObsCode=123&amp;p_stn_num=90015&amp;p_c=-1620534591&amp;p_startYear=1896" TargetMode="External"/><Relationship Id="rId6277" Type="http://schemas.openxmlformats.org/officeDocument/2006/relationships/hyperlink" Target="http://www.bom.gov.au/jsp/ncc/cdio/weatherData/av?p_display_type=dailyDataFile&amp;p_nccObsCode=123&amp;p_stn_num=076077&amp;p_c=-1157537309&amp;p_startYear=1896" TargetMode="External"/><Relationship Id="rId6278" Type="http://schemas.openxmlformats.org/officeDocument/2006/relationships/hyperlink" Target="http://www.bom.gov.au/jsp/ncc/cdio/weatherData/av?p_display_type=dailyDataFile&amp;p_nccObsCode=123&amp;p_stn_num=90015&amp;p_c=-1620534591&amp;p_startYear=1897" TargetMode="External"/><Relationship Id="rId6279" Type="http://schemas.openxmlformats.org/officeDocument/2006/relationships/hyperlink" Target="http://www.bom.gov.au/jsp/ncc/cdio/weatherData/av?p_display_type=dailyDataFile&amp;p_nccObsCode=123&amp;p_stn_num=076077&amp;p_c=-1157537309&amp;p_startYear=1897" TargetMode="External"/><Relationship Id="rId6280" Type="http://schemas.openxmlformats.org/officeDocument/2006/relationships/hyperlink" Target="http://www.bom.gov.au/jsp/ncc/cdio/weatherData/av?p_display_type=dailyDataFile&amp;p_nccObsCode=123&amp;p_stn_num=078031&amp;p_c=-1217762716&amp;p_startYear=1897" TargetMode="External"/><Relationship Id="rId6281" Type="http://schemas.openxmlformats.org/officeDocument/2006/relationships/hyperlink" Target="http://www.bom.gov.au/jsp/ncc/cdio/weatherData/av?p_display_type=dailyDataFile&amp;p_nccObsCode=123&amp;p_stn_num=90015&amp;p_c=-1620534591&amp;p_startYear=1898" TargetMode="External"/><Relationship Id="rId6282" Type="http://schemas.openxmlformats.org/officeDocument/2006/relationships/hyperlink" Target="http://www.bom.gov.au/jsp/ncc/cdio/weatherData/av?p_display_type=dailyDataFile&amp;p_nccObsCode=123&amp;p_stn_num=076077&amp;p_c=-1157537309&amp;p_startYear=1898" TargetMode="External"/><Relationship Id="rId6283" Type="http://schemas.openxmlformats.org/officeDocument/2006/relationships/hyperlink" Target="http://www.bom.gov.au/jsp/ncc/cdio/weatherData/av?p_display_type=dailyDataFile&amp;p_nccObsCode=123&amp;p_stn_num=078031&amp;p_c=-1217762716&amp;p_startYear=1898" TargetMode="External"/><Relationship Id="rId6284" Type="http://schemas.openxmlformats.org/officeDocument/2006/relationships/hyperlink" Target="http://www.bom.gov.au/jsp/ncc/cdio/weatherData/av?p_display_type=dailyDataFile&amp;p_nccObsCode=123&amp;p_stn_num=090082&amp;p_c=-1622948782&amp;p_startYear=1898" TargetMode="External"/><Relationship Id="rId6285" Type="http://schemas.openxmlformats.org/officeDocument/2006/relationships/hyperlink" Target="http://www.bom.gov.au/jsp/ncc/cdio/weatherData/av?p_display_type=dailyDataFile&amp;p_nccObsCode=123&amp;p_stn_num=90015&amp;p_c=-1620534591&amp;p_startYear=1899" TargetMode="External"/><Relationship Id="rId6286" Type="http://schemas.openxmlformats.org/officeDocument/2006/relationships/hyperlink" Target="http://www.bom.gov.au/jsp/ncc/cdio/weatherData/av?p_display_type=dailyDataFile&amp;p_nccObsCode=123&amp;p_stn_num=076077&amp;p_c=-1157537309&amp;p_startYear=1899" TargetMode="External"/><Relationship Id="rId6287" Type="http://schemas.openxmlformats.org/officeDocument/2006/relationships/hyperlink" Target="http://www.bom.gov.au/jsp/ncc/cdio/weatherData/av?p_display_type=dailyDataFile&amp;p_nccObsCode=123&amp;p_stn_num=078031&amp;p_c=-1217762716&amp;p_startYear=1899" TargetMode="External"/><Relationship Id="rId6288" Type="http://schemas.openxmlformats.org/officeDocument/2006/relationships/hyperlink" Target="http://www.bom.gov.au/jsp/ncc/cdio/weatherData/av?p_display_type=dailyDataFile&amp;p_nccObsCode=123&amp;p_stn_num=090082&amp;p_c=-1622948782&amp;p_startYear=1899" TargetMode="External"/><Relationship Id="rId6289" Type="http://schemas.openxmlformats.org/officeDocument/2006/relationships/hyperlink" Target="http://www.bom.gov.au/jsp/ncc/cdio/weatherData/av?p_display_type=dailyDataFile&amp;p_nccObsCode=123&amp;p_stn_num=90015&amp;p_c=-1620534591&amp;p_startYear=1900" TargetMode="External"/><Relationship Id="rId6290" Type="http://schemas.openxmlformats.org/officeDocument/2006/relationships/hyperlink" Target="http://www.bom.gov.au/jsp/ncc/cdio/weatherData/av?p_display_type=dailyDataFile&amp;p_nccObsCode=123&amp;p_stn_num=076077&amp;p_c=-1157537309&amp;p_startYear=1900" TargetMode="External"/><Relationship Id="rId6291" Type="http://schemas.openxmlformats.org/officeDocument/2006/relationships/hyperlink" Target="http://www.bom.gov.au/jsp/ncc/cdio/weatherData/av?p_display_type=dailyDataFile&amp;p_nccObsCode=123&amp;p_stn_num=078031&amp;p_c=-1217762716&amp;p_startYear=1900" TargetMode="External"/><Relationship Id="rId6292" Type="http://schemas.openxmlformats.org/officeDocument/2006/relationships/hyperlink" Target="http://www.bom.gov.au/jsp/ncc/cdio/weatherData/av?p_display_type=dailyDataFile&amp;p_nccObsCode=123&amp;p_stn_num=090082&amp;p_c=-1622948782&amp;p_startYear=1900" TargetMode="External"/><Relationship Id="rId6293" Type="http://schemas.openxmlformats.org/officeDocument/2006/relationships/hyperlink" Target="http://www.bom.gov.au/jsp/ncc/cdio/weatherData/av?p_display_type=dailyDataFile&amp;p_nccObsCode=123&amp;p_stn_num=90015&amp;p_c=-1620534591&amp;p_startYear=1901" TargetMode="External"/><Relationship Id="rId6294" Type="http://schemas.openxmlformats.org/officeDocument/2006/relationships/hyperlink" Target="http://www.bom.gov.au/jsp/ncc/cdio/weatherData/av?p_display_type=dailyDataFile&amp;p_nccObsCode=123&amp;p_stn_num=076077&amp;p_c=-1157537309&amp;p_startYear=1901" TargetMode="External"/><Relationship Id="rId6295" Type="http://schemas.openxmlformats.org/officeDocument/2006/relationships/hyperlink" Target="http://www.bom.gov.au/jsp/ncc/cdio/weatherData/av?p_display_type=dailyDataFile&amp;p_nccObsCode=123&amp;p_stn_num=078031&amp;p_c=-1217762716&amp;p_startYear=1901" TargetMode="External"/><Relationship Id="rId6296" Type="http://schemas.openxmlformats.org/officeDocument/2006/relationships/hyperlink" Target="http://www.bom.gov.au/jsp/ncc/cdio/weatherData/av?p_display_type=dailyDataFile&amp;p_nccObsCode=123&amp;p_stn_num=090082&amp;p_c=-1622948782&amp;p_startYear=1901" TargetMode="External"/><Relationship Id="rId6297" Type="http://schemas.openxmlformats.org/officeDocument/2006/relationships/hyperlink" Target="http://www.bom.gov.au/jsp/ncc/cdio/weatherData/av?p_display_type=dailyDataFile&amp;p_nccObsCode=123&amp;p_stn_num=90015&amp;p_c=-1620534591&amp;p_startYear=1902" TargetMode="External"/><Relationship Id="rId6298" Type="http://schemas.openxmlformats.org/officeDocument/2006/relationships/hyperlink" Target="http://www.bom.gov.au/jsp/ncc/cdio/weatherData/av?p_display_type=dailyDataFile&amp;p_nccObsCode=123&amp;p_stn_num=076077&amp;p_c=-1157537309&amp;p_startYear=1902" TargetMode="External"/><Relationship Id="rId6299" Type="http://schemas.openxmlformats.org/officeDocument/2006/relationships/hyperlink" Target="http://www.bom.gov.au/jsp/ncc/cdio/weatherData/av?p_display_type=dailyDataFile&amp;p_nccObsCode=123&amp;p_stn_num=078031&amp;p_c=-1217762716&amp;p_startYear=1902" TargetMode="External"/><Relationship Id="rId6300" Type="http://schemas.openxmlformats.org/officeDocument/2006/relationships/hyperlink" Target="http://www.bom.gov.au/jsp/ncc/cdio/weatherData/av?p_display_type=dailyDataFile&amp;p_nccObsCode=123&amp;p_stn_num=090082&amp;p_c=-1622948782&amp;p_startYear=1902" TargetMode="External"/><Relationship Id="rId6301" Type="http://schemas.openxmlformats.org/officeDocument/2006/relationships/hyperlink" Target="http://www.bom.gov.au/jsp/ncc/cdio/weatherData/av?p_display_type=dailyDataFile&amp;p_nccObsCode=123&amp;p_stn_num=90015&amp;p_c=-1620534591&amp;p_startYear=1903" TargetMode="External"/><Relationship Id="rId6302" Type="http://schemas.openxmlformats.org/officeDocument/2006/relationships/hyperlink" Target="http://www.bom.gov.au/jsp/ncc/cdio/weatherData/av?p_display_type=dailyDataFile&amp;p_nccObsCode=123&amp;p_stn_num=076077&amp;p_c=-1157537309&amp;p_startYear=1903" TargetMode="External"/><Relationship Id="rId6303" Type="http://schemas.openxmlformats.org/officeDocument/2006/relationships/hyperlink" Target="http://www.bom.gov.au/jsp/ncc/cdio/weatherData/av?p_display_type=dailyDataFile&amp;p_nccObsCode=123&amp;p_stn_num=078031&amp;p_c=-1217762716&amp;p_startYear=1903" TargetMode="External"/><Relationship Id="rId6304" Type="http://schemas.openxmlformats.org/officeDocument/2006/relationships/hyperlink" Target="http://www.bom.gov.au/jsp/ncc/cdio/weatherData/av?p_display_type=dailyDataFile&amp;p_nccObsCode=123&amp;p_stn_num=090082&amp;p_c=-1622948782&amp;p_startYear=1903" TargetMode="External"/><Relationship Id="rId6305" Type="http://schemas.openxmlformats.org/officeDocument/2006/relationships/hyperlink" Target="http://www.bom.gov.au/jsp/ncc/cdio/weatherData/av?p_display_type=dailyDataFile&amp;p_nccObsCode=123&amp;p_stn_num=90015&amp;p_c=-1620534591&amp;p_startYear=1904" TargetMode="External"/><Relationship Id="rId6306" Type="http://schemas.openxmlformats.org/officeDocument/2006/relationships/hyperlink" Target="http://www.bom.gov.au/jsp/ncc/cdio/weatherData/av?p_display_type=dailyDataFile&amp;p_nccObsCode=123&amp;p_stn_num=076077&amp;p_c=-1157537309&amp;p_startYear=1904" TargetMode="External"/><Relationship Id="rId6307" Type="http://schemas.openxmlformats.org/officeDocument/2006/relationships/hyperlink" Target="http://www.bom.gov.au/jsp/ncc/cdio/weatherData/av?p_display_type=dailyDataFile&amp;p_nccObsCode=123&amp;p_stn_num=078031&amp;p_c=-1217762716&amp;p_startYear=1904" TargetMode="External"/><Relationship Id="rId6308" Type="http://schemas.openxmlformats.org/officeDocument/2006/relationships/hyperlink" Target="http://www.bom.gov.au/jsp/ncc/cdio/weatherData/av?p_display_type=dailyDataFile&amp;p_nccObsCode=123&amp;p_stn_num=90015&amp;p_c=-1620534591&amp;p_startYear=1905" TargetMode="External"/><Relationship Id="rId6309" Type="http://schemas.openxmlformats.org/officeDocument/2006/relationships/hyperlink" Target="http://www.bom.gov.au/jsp/ncc/cdio/weatherData/av?p_display_type=dailyDataFile&amp;p_nccObsCode=123&amp;p_stn_num=076077&amp;p_c=-1157537309&amp;p_startYear=1905" TargetMode="External"/><Relationship Id="rId6310" Type="http://schemas.openxmlformats.org/officeDocument/2006/relationships/hyperlink" Target="http://www.bom.gov.au/jsp/ncc/cdio/weatherData/av?p_display_type=dailyDataFile&amp;p_nccObsCode=123&amp;p_stn_num=078031&amp;p_c=-1217762716&amp;p_startYear=1905" TargetMode="External"/><Relationship Id="rId6311" Type="http://schemas.openxmlformats.org/officeDocument/2006/relationships/hyperlink" Target="http://www.bom.gov.au/jsp/ncc/cdio/weatherData/av?p_display_type=dailyDataFile&amp;p_nccObsCode=123&amp;p_stn_num=90015&amp;p_c=-1620534591&amp;p_startYear=1906" TargetMode="External"/><Relationship Id="rId6312" Type="http://schemas.openxmlformats.org/officeDocument/2006/relationships/hyperlink" Target="http://www.bom.gov.au/jsp/ncc/cdio/weatherData/av?p_display_type=dailyDataFile&amp;p_nccObsCode=123&amp;p_stn_num=076077&amp;p_c=-1157537309&amp;p_startYear=1906" TargetMode="External"/><Relationship Id="rId6313" Type="http://schemas.openxmlformats.org/officeDocument/2006/relationships/hyperlink" Target="http://www.bom.gov.au/jsp/ncc/cdio/weatherData/av?p_display_type=dailyDataFile&amp;p_nccObsCode=123&amp;p_stn_num=90015&amp;p_c=-1620534591&amp;p_startYear=1907" TargetMode="External"/><Relationship Id="rId6314" Type="http://schemas.openxmlformats.org/officeDocument/2006/relationships/hyperlink" Target="http://www.bom.gov.au/jsp/ncc/cdio/weatherData/av?p_display_type=dailyDataFile&amp;p_nccObsCode=123&amp;p_stn_num=076077&amp;p_c=-1157537309&amp;p_startYear=1907" TargetMode="External"/><Relationship Id="rId6315" Type="http://schemas.openxmlformats.org/officeDocument/2006/relationships/hyperlink" Target="http://www.bom.gov.au/jsp/ncc/cdio/weatherData/av?p_display_type=dailyDataFile&amp;p_nccObsCode=123&amp;p_stn_num=90015&amp;p_c=-1620534591&amp;p_startYear=1908" TargetMode="External"/><Relationship Id="rId6316" Type="http://schemas.openxmlformats.org/officeDocument/2006/relationships/hyperlink" Target="http://www.bom.gov.au/jsp/ncc/cdio/weatherData/av?p_display_type=dailyDataFile&amp;p_nccObsCode=123&amp;p_stn_num=076077&amp;p_c=-1157537309&amp;p_startYear=1908" TargetMode="External"/><Relationship Id="rId6317" Type="http://schemas.openxmlformats.org/officeDocument/2006/relationships/hyperlink" Target="http://www.bom.gov.au/jsp/ncc/cdio/weatherData/av?p_display_type=dailyDataFile&amp;p_nccObsCode=123&amp;p_stn_num=90015&amp;p_c=-1620534591&amp;p_startYear=1909" TargetMode="External"/><Relationship Id="rId6318" Type="http://schemas.openxmlformats.org/officeDocument/2006/relationships/hyperlink" Target="http://www.bom.gov.au/jsp/ncc/cdio/weatherData/av?p_display_type=dailyDataFile&amp;p_nccObsCode=123&amp;p_stn_num=076077&amp;p_c=-1157537309&amp;p_startYear=1909" TargetMode="External"/><Relationship Id="rId6319" Type="http://schemas.openxmlformats.org/officeDocument/2006/relationships/hyperlink" Target="http://www.bom.gov.au/jsp/ncc/cdio/weatherData/av?p_display_type=dailyDataFile&amp;p_nccObsCode=123&amp;p_stn_num=90015&amp;p_c=-1620534591&amp;p_startYear=1910" TargetMode="External"/><Relationship Id="rId6320" Type="http://schemas.openxmlformats.org/officeDocument/2006/relationships/hyperlink" Target="http://www.bom.gov.au/jsp/ncc/cdio/weatherData/av?p_display_type=dailyDataFile&amp;p_nccObsCode=123&amp;p_stn_num=084016&amp;p_c=-1411732557&amp;p_startYear=1910" TargetMode="External"/><Relationship Id="rId6321" Type="http://schemas.openxmlformats.org/officeDocument/2006/relationships/hyperlink" Target="http://www.bom.gov.au/jsp/ncc/cdio/weatherData/av?p_display_type=dailyDataFile&amp;p_nccObsCode=123&amp;p_stn_num=080023&amp;p_c=-1280731213&amp;p_startYear=1910" TargetMode="External"/><Relationship Id="rId6322" Type="http://schemas.openxmlformats.org/officeDocument/2006/relationships/hyperlink" Target="http://www.bom.gov.au/jsp/ncc/cdio/weatherData/av?p_display_type=dailyDataFile&amp;p_nccObsCode=123&amp;p_stn_num=076077&amp;p_c=-1157537309&amp;p_startYear=1910" TargetMode="External"/><Relationship Id="rId6323" Type="http://schemas.openxmlformats.org/officeDocument/2006/relationships/hyperlink" Target="http://www.bom.gov.au/jsp/ncc/cdio/weatherData/av?p_display_type=dailyDataFile&amp;p_nccObsCode=123&amp;p_stn_num=078031&amp;p_c=-1217762716&amp;p_startYear=1910" TargetMode="External"/><Relationship Id="rId6324" Type="http://schemas.openxmlformats.org/officeDocument/2006/relationships/hyperlink" Target="http://www.bom.gov.au/jsp/ncc/cdio/weatherData/av?p_display_type=dailyDataFile&amp;p_nccObsCode=123&amp;p_stn_num=085133&amp;p_c=-1449520975&amp;p_startYear=1910" TargetMode="External"/><Relationship Id="rId6325" Type="http://schemas.openxmlformats.org/officeDocument/2006/relationships/hyperlink" Target="http://www.bom.gov.au/jsp/ncc/cdio/weatherData/av?p_display_type=dailyDataFile&amp;p_nccObsCode=123&amp;p_stn_num=85096&amp;p_c=-1448261280&amp;p_startYear=1910" TargetMode="External"/><Relationship Id="rId6326" Type="http://schemas.openxmlformats.org/officeDocument/2006/relationships/hyperlink" Target="http://www.bom.gov.au/jsp/ncc/cdio/weatherData/av?p_display_type=dailyDataFile&amp;p_nccObsCode=123&amp;p_stn_num=90015&amp;p_c=-1620534591&amp;p_startYear=1911" TargetMode="External"/><Relationship Id="rId6327" Type="http://schemas.openxmlformats.org/officeDocument/2006/relationships/hyperlink" Target="http://www.bom.gov.au/jsp/ncc/cdio/weatherData/av?p_display_type=dailyDataFile&amp;p_nccObsCode=123&amp;p_stn_num=084016&amp;p_c=-1411732557&amp;p_startYear=1911" TargetMode="External"/><Relationship Id="rId6328" Type="http://schemas.openxmlformats.org/officeDocument/2006/relationships/hyperlink" Target="http://www.bom.gov.au/jsp/ncc/cdio/weatherData/av?p_display_type=dailyDataFile&amp;p_nccObsCode=123&amp;p_stn_num=080023&amp;p_c=-1280731213&amp;p_startYear=1911" TargetMode="External"/><Relationship Id="rId6329" Type="http://schemas.openxmlformats.org/officeDocument/2006/relationships/hyperlink" Target="http://www.bom.gov.au/jsp/ncc/cdio/weatherData/av?p_display_type=dailyDataFile&amp;p_nccObsCode=123&amp;p_stn_num=076077&amp;p_c=-1157537309&amp;p_startYear=1911" TargetMode="External"/><Relationship Id="rId6330" Type="http://schemas.openxmlformats.org/officeDocument/2006/relationships/hyperlink" Target="http://www.bom.gov.au/jsp/ncc/cdio/weatherData/av?p_display_type=dailyDataFile&amp;p_nccObsCode=123&amp;p_stn_num=078031&amp;p_c=-1217762716&amp;p_startYear=1911" TargetMode="External"/><Relationship Id="rId6331" Type="http://schemas.openxmlformats.org/officeDocument/2006/relationships/hyperlink" Target="http://www.bom.gov.au/jsp/ncc/cdio/weatherData/av?p_display_type=dailyDataFile&amp;p_nccObsCode=123&amp;p_stn_num=085133&amp;p_c=-1449520975&amp;p_startYear=1911" TargetMode="External"/><Relationship Id="rId6332" Type="http://schemas.openxmlformats.org/officeDocument/2006/relationships/hyperlink" Target="http://www.bom.gov.au/jsp/ncc/cdio/weatherData/av?p_display_type=dailyDataFile&amp;p_nccObsCode=123&amp;p_stn_num=85096&amp;p_c=-1448261280&amp;p_startYear=1911" TargetMode="External"/><Relationship Id="rId6333" Type="http://schemas.openxmlformats.org/officeDocument/2006/relationships/hyperlink" Target="http://www.bom.gov.au/jsp/ncc/cdio/weatherData/av?p_display_type=dailyDataFile&amp;p_nccObsCode=123&amp;p_stn_num=90015&amp;p_c=-1620534591&amp;p_startYear=1912" TargetMode="External"/><Relationship Id="rId6334" Type="http://schemas.openxmlformats.org/officeDocument/2006/relationships/hyperlink" Target="http://www.bom.gov.au/jsp/ncc/cdio/weatherData/av?p_display_type=dailyDataFile&amp;p_nccObsCode=123&amp;p_stn_num=084016&amp;p_c=-1411732557&amp;p_startYear=1912" TargetMode="External"/><Relationship Id="rId6335" Type="http://schemas.openxmlformats.org/officeDocument/2006/relationships/hyperlink" Target="http://www.bom.gov.au/jsp/ncc/cdio/weatherData/av?p_display_type=dailyDataFile&amp;p_nccObsCode=123&amp;p_stn_num=080023&amp;p_c=-1280731213&amp;p_startYear=1912" TargetMode="External"/><Relationship Id="rId6336" Type="http://schemas.openxmlformats.org/officeDocument/2006/relationships/hyperlink" Target="http://www.bom.gov.au/jsp/ncc/cdio/weatherData/av?p_display_type=dailyDataFile&amp;p_nccObsCode=123&amp;p_stn_num=076077&amp;p_c=-1157537309&amp;p_startYear=1912" TargetMode="External"/><Relationship Id="rId6337" Type="http://schemas.openxmlformats.org/officeDocument/2006/relationships/hyperlink" Target="http://www.bom.gov.au/jsp/ncc/cdio/weatherData/av?p_display_type=dailyDataFile&amp;p_nccObsCode=123&amp;p_stn_num=078031&amp;p_c=-1217762716&amp;p_startYear=1912" TargetMode="External"/><Relationship Id="rId6338" Type="http://schemas.openxmlformats.org/officeDocument/2006/relationships/hyperlink" Target="http://www.bom.gov.au/jsp/ncc/cdio/weatherData/av?p_display_type=dailyDataFile&amp;p_nccObsCode=123&amp;p_stn_num=085133&amp;p_c=-1449520975&amp;p_startYear=1912" TargetMode="External"/><Relationship Id="rId6339" Type="http://schemas.openxmlformats.org/officeDocument/2006/relationships/hyperlink" Target="http://www.bom.gov.au/jsp/ncc/cdio/weatherData/av?p_display_type=dailyDataFile&amp;p_nccObsCode=123&amp;p_stn_num=85096&amp;p_c=-1448261280&amp;p_startYear=1912" TargetMode="External"/><Relationship Id="rId6340" Type="http://schemas.openxmlformats.org/officeDocument/2006/relationships/hyperlink" Target="http://www.bom.gov.au/jsp/ncc/cdio/weatherData/av?p_display_type=dailyDataFile&amp;p_nccObsCode=123&amp;p_stn_num=90015&amp;p_c=-1620534591&amp;p_startYear=1913" TargetMode="External"/><Relationship Id="rId6341" Type="http://schemas.openxmlformats.org/officeDocument/2006/relationships/hyperlink" Target="http://www.bom.gov.au/jsp/ncc/cdio/weatherData/av?p_display_type=dailyDataFile&amp;p_nccObsCode=123&amp;p_stn_num=084016&amp;p_c=-1411732557&amp;p_startYear=1913" TargetMode="External"/><Relationship Id="rId6342" Type="http://schemas.openxmlformats.org/officeDocument/2006/relationships/hyperlink" Target="http://www.bom.gov.au/jsp/ncc/cdio/weatherData/av?p_display_type=dailyDataFile&amp;p_nccObsCode=123&amp;p_stn_num=080023&amp;p_c=-1280731213&amp;p_startYear=1913" TargetMode="External"/><Relationship Id="rId6343" Type="http://schemas.openxmlformats.org/officeDocument/2006/relationships/hyperlink" Target="http://www.bom.gov.au/jsp/ncc/cdio/weatherData/av?p_display_type=dailyDataFile&amp;p_nccObsCode=123&amp;p_stn_num=076077&amp;p_c=-1157537309&amp;p_startYear=1913" TargetMode="External"/><Relationship Id="rId6344" Type="http://schemas.openxmlformats.org/officeDocument/2006/relationships/hyperlink" Target="http://www.bom.gov.au/jsp/ncc/cdio/weatherData/av?p_display_type=dailyDataFile&amp;p_nccObsCode=123&amp;p_stn_num=078031&amp;p_c=-1217762716&amp;p_startYear=1913" TargetMode="External"/><Relationship Id="rId6345" Type="http://schemas.openxmlformats.org/officeDocument/2006/relationships/hyperlink" Target="http://www.bom.gov.au/jsp/ncc/cdio/weatherData/av?p_display_type=dailyDataFile&amp;p_nccObsCode=123&amp;p_stn_num=082039&amp;p_c=-1346074941&amp;p_startYear=1913" TargetMode="External"/><Relationship Id="rId6346" Type="http://schemas.openxmlformats.org/officeDocument/2006/relationships/hyperlink" Target="http://www.bom.gov.au/jsp/ncc/cdio/weatherData/av?p_display_type=dailyDataFile&amp;p_nccObsCode=123&amp;p_stn_num=085133&amp;p_c=-1449520975&amp;p_startYear=1913" TargetMode="External"/><Relationship Id="rId6347" Type="http://schemas.openxmlformats.org/officeDocument/2006/relationships/hyperlink" Target="http://www.bom.gov.au/jsp/ncc/cdio/weatherData/av?p_display_type=dailyDataFile&amp;p_nccObsCode=123&amp;p_stn_num=85096&amp;p_c=-1448261280&amp;p_startYear=1913" TargetMode="External"/><Relationship Id="rId6348" Type="http://schemas.openxmlformats.org/officeDocument/2006/relationships/hyperlink" Target="http://www.bom.gov.au/jsp/ncc/cdio/weatherData/av?p_display_type=dailyDataFile&amp;p_nccObsCode=123&amp;p_stn_num=90015&amp;p_c=-1620534591&amp;p_startYear=1914" TargetMode="External"/><Relationship Id="rId6349" Type="http://schemas.openxmlformats.org/officeDocument/2006/relationships/hyperlink" Target="http://www.bom.gov.au/jsp/ncc/cdio/weatherData/av?p_display_type=dailyDataFile&amp;p_nccObsCode=123&amp;p_stn_num=084016&amp;p_c=-1411732557&amp;p_startYear=1914" TargetMode="External"/><Relationship Id="rId6350" Type="http://schemas.openxmlformats.org/officeDocument/2006/relationships/hyperlink" Target="http://www.bom.gov.au/jsp/ncc/cdio/weatherData/av?p_display_type=dailyDataFile&amp;p_nccObsCode=123&amp;p_stn_num=080023&amp;p_c=-1280731213&amp;p_startYear=1914" TargetMode="External"/><Relationship Id="rId6351" Type="http://schemas.openxmlformats.org/officeDocument/2006/relationships/hyperlink" Target="http://www.bom.gov.au/jsp/ncc/cdio/weatherData/av?p_display_type=dailyDataFile&amp;p_nccObsCode=123&amp;p_stn_num=076077&amp;p_c=-1157537309&amp;p_startYear=1914" TargetMode="External"/><Relationship Id="rId6352" Type="http://schemas.openxmlformats.org/officeDocument/2006/relationships/hyperlink" Target="http://www.bom.gov.au/jsp/ncc/cdio/weatherData/av?p_display_type=dailyDataFile&amp;p_nccObsCode=123&amp;p_stn_num=078031&amp;p_c=-1217762716&amp;p_startYear=1914" TargetMode="External"/><Relationship Id="rId6353" Type="http://schemas.openxmlformats.org/officeDocument/2006/relationships/hyperlink" Target="http://www.bom.gov.au/jsp/ncc/cdio/weatherData/av?p_display_type=dailyDataFile&amp;p_nccObsCode=123&amp;p_stn_num=082039&amp;p_c=-1346074941&amp;p_startYear=1914" TargetMode="External"/><Relationship Id="rId6354" Type="http://schemas.openxmlformats.org/officeDocument/2006/relationships/hyperlink" Target="http://www.bom.gov.au/jsp/ncc/cdio/weatherData/av?p_display_type=dailyDataFile&amp;p_nccObsCode=123&amp;p_stn_num=085133&amp;p_c=-1449520975&amp;p_startYear=1914" TargetMode="External"/><Relationship Id="rId6355" Type="http://schemas.openxmlformats.org/officeDocument/2006/relationships/hyperlink" Target="http://www.bom.gov.au/jsp/ncc/cdio/weatherData/av?p_display_type=dailyDataFile&amp;p_nccObsCode=123&amp;p_stn_num=85096&amp;p_c=-1448261280&amp;p_startYear=1914" TargetMode="External"/><Relationship Id="rId6356" Type="http://schemas.openxmlformats.org/officeDocument/2006/relationships/hyperlink" Target="http://www.bom.gov.au/jsp/ncc/cdio/weatherData/av?p_display_type=dailyDataFile&amp;p_nccObsCode=123&amp;p_stn_num=90015&amp;p_c=-1620534591&amp;p_startYear=1915" TargetMode="External"/><Relationship Id="rId6357" Type="http://schemas.openxmlformats.org/officeDocument/2006/relationships/hyperlink" Target="http://www.bom.gov.au/jsp/ncc/cdio/weatherData/av?p_display_type=dailyDataFile&amp;p_nccObsCode=123&amp;p_stn_num=084016&amp;p_c=-1411732557&amp;p_startYear=1915" TargetMode="External"/><Relationship Id="rId6358" Type="http://schemas.openxmlformats.org/officeDocument/2006/relationships/hyperlink" Target="http://www.bom.gov.au/jsp/ncc/cdio/weatherData/av?p_display_type=dailyDataFile&amp;p_nccObsCode=123&amp;p_stn_num=080023&amp;p_c=-1280731213&amp;p_startYear=1915" TargetMode="External"/><Relationship Id="rId6359" Type="http://schemas.openxmlformats.org/officeDocument/2006/relationships/hyperlink" Target="http://www.bom.gov.au/jsp/ncc/cdio/weatherData/av?p_display_type=dailyDataFile&amp;p_nccObsCode=123&amp;p_stn_num=076077&amp;p_c=-1157537309&amp;p_startYear=1915" TargetMode="External"/><Relationship Id="rId6360" Type="http://schemas.openxmlformats.org/officeDocument/2006/relationships/hyperlink" Target="http://www.bom.gov.au/jsp/ncc/cdio/weatherData/av?p_display_type=dailyDataFile&amp;p_nccObsCode=123&amp;p_stn_num=078031&amp;p_c=-1217762716&amp;p_startYear=1915" TargetMode="External"/><Relationship Id="rId6361" Type="http://schemas.openxmlformats.org/officeDocument/2006/relationships/hyperlink" Target="http://www.bom.gov.au/jsp/ncc/cdio/weatherData/av?p_display_type=dailyDataFile&amp;p_nccObsCode=123&amp;p_stn_num=082039&amp;p_c=-1346074941&amp;p_startYear=1915" TargetMode="External"/><Relationship Id="rId6362" Type="http://schemas.openxmlformats.org/officeDocument/2006/relationships/hyperlink" Target="http://www.bom.gov.au/jsp/ncc/cdio/weatherData/av?p_display_type=dailyDataFile&amp;p_nccObsCode=123&amp;p_stn_num=085133&amp;p_c=-1449520975&amp;p_startYear=1915" TargetMode="External"/><Relationship Id="rId6363" Type="http://schemas.openxmlformats.org/officeDocument/2006/relationships/hyperlink" Target="http://www.bom.gov.au/jsp/ncc/cdio/weatherData/av?p_display_type=dailyDataFile&amp;p_nccObsCode=123&amp;p_stn_num=85096&amp;p_c=-1448261280&amp;p_startYear=1915" TargetMode="External"/><Relationship Id="rId6364" Type="http://schemas.openxmlformats.org/officeDocument/2006/relationships/hyperlink" Target="http://www.bom.gov.au/jsp/ncc/cdio/weatherData/av?p_display_type=dailyDataFile&amp;p_nccObsCode=123&amp;p_stn_num=90015&amp;p_c=-1620534591&amp;p_startYear=1916" TargetMode="External"/><Relationship Id="rId6365" Type="http://schemas.openxmlformats.org/officeDocument/2006/relationships/hyperlink" Target="http://www.bom.gov.au/jsp/ncc/cdio/weatherData/av?p_display_type=dailyDataFile&amp;p_nccObsCode=123&amp;p_stn_num=084016&amp;p_c=-1411732557&amp;p_startYear=1916" TargetMode="External"/><Relationship Id="rId6366" Type="http://schemas.openxmlformats.org/officeDocument/2006/relationships/hyperlink" Target="http://www.bom.gov.au/jsp/ncc/cdio/weatherData/av?p_display_type=dailyDataFile&amp;p_nccObsCode=123&amp;p_stn_num=080023&amp;p_c=-1280731213&amp;p_startYear=1916" TargetMode="External"/><Relationship Id="rId6367" Type="http://schemas.openxmlformats.org/officeDocument/2006/relationships/hyperlink" Target="http://www.bom.gov.au/jsp/ncc/cdio/weatherData/av?p_display_type=dailyDataFile&amp;p_nccObsCode=123&amp;p_stn_num=076077&amp;p_c=-1157537309&amp;p_startYear=1916" TargetMode="External"/><Relationship Id="rId6368" Type="http://schemas.openxmlformats.org/officeDocument/2006/relationships/hyperlink" Target="http://www.bom.gov.au/jsp/ncc/cdio/weatherData/av?p_display_type=dailyDataFile&amp;p_nccObsCode=123&amp;p_stn_num=078031&amp;p_c=-1217762716&amp;p_startYear=1916" TargetMode="External"/><Relationship Id="rId6369" Type="http://schemas.openxmlformats.org/officeDocument/2006/relationships/hyperlink" Target="http://www.bom.gov.au/jsp/ncc/cdio/weatherData/av?p_display_type=dailyDataFile&amp;p_nccObsCode=123&amp;p_stn_num=082039&amp;p_c=-1346074941&amp;p_startYear=1916" TargetMode="External"/><Relationship Id="rId6370" Type="http://schemas.openxmlformats.org/officeDocument/2006/relationships/hyperlink" Target="http://www.bom.gov.au/jsp/ncc/cdio/weatherData/av?p_display_type=dailyDataFile&amp;p_nccObsCode=123&amp;p_stn_num=085133&amp;p_c=-1449520975&amp;p_startYear=1916" TargetMode="External"/><Relationship Id="rId6371" Type="http://schemas.openxmlformats.org/officeDocument/2006/relationships/hyperlink" Target="http://www.bom.gov.au/jsp/ncc/cdio/weatherData/av?p_display_type=dailyDataFile&amp;p_nccObsCode=123&amp;p_stn_num=85096&amp;p_c=-1448261280&amp;p_startYear=1916" TargetMode="External"/><Relationship Id="rId6372" Type="http://schemas.openxmlformats.org/officeDocument/2006/relationships/hyperlink" Target="http://www.bom.gov.au/jsp/ncc/cdio/weatherData/av?p_display_type=dailyDataFile&amp;p_nccObsCode=123&amp;p_stn_num=90015&amp;p_c=-1620534591&amp;p_startYear=1917" TargetMode="External"/><Relationship Id="rId6373" Type="http://schemas.openxmlformats.org/officeDocument/2006/relationships/hyperlink" Target="http://www.bom.gov.au/jsp/ncc/cdio/weatherData/av?p_display_type=dailyDataFile&amp;p_nccObsCode=123&amp;p_stn_num=084016&amp;p_c=-1411732557&amp;p_startYear=1917" TargetMode="External"/><Relationship Id="rId6374" Type="http://schemas.openxmlformats.org/officeDocument/2006/relationships/hyperlink" Target="http://www.bom.gov.au/jsp/ncc/cdio/weatherData/av?p_display_type=dailyDataFile&amp;p_nccObsCode=123&amp;p_stn_num=080023&amp;p_c=-1280731213&amp;p_startYear=1917" TargetMode="External"/><Relationship Id="rId6375" Type="http://schemas.openxmlformats.org/officeDocument/2006/relationships/hyperlink" Target="http://www.bom.gov.au/jsp/ncc/cdio/weatherData/av?p_display_type=dailyDataFile&amp;p_nccObsCode=123&amp;p_stn_num=076077&amp;p_c=-1157537309&amp;p_startYear=1917" TargetMode="External"/><Relationship Id="rId6376" Type="http://schemas.openxmlformats.org/officeDocument/2006/relationships/hyperlink" Target="http://www.bom.gov.au/jsp/ncc/cdio/weatherData/av?p_display_type=dailyDataFile&amp;p_nccObsCode=123&amp;p_stn_num=078031&amp;p_c=-1217762716&amp;p_startYear=1917" TargetMode="External"/><Relationship Id="rId6377" Type="http://schemas.openxmlformats.org/officeDocument/2006/relationships/hyperlink" Target="http://www.bom.gov.au/jsp/ncc/cdio/weatherData/av?p_display_type=dailyDataFile&amp;p_nccObsCode=123&amp;p_stn_num=082039&amp;p_c=-1346074941&amp;p_startYear=1917" TargetMode="External"/><Relationship Id="rId6378" Type="http://schemas.openxmlformats.org/officeDocument/2006/relationships/hyperlink" Target="http://www.bom.gov.au/jsp/ncc/cdio/weatherData/av?p_display_type=dailyDataFile&amp;p_nccObsCode=123&amp;p_stn_num=085133&amp;p_c=-1449520975&amp;p_startYear=1917" TargetMode="External"/><Relationship Id="rId6379" Type="http://schemas.openxmlformats.org/officeDocument/2006/relationships/hyperlink" Target="http://www.bom.gov.au/jsp/ncc/cdio/weatherData/av?p_display_type=dailyDataFile&amp;p_nccObsCode=123&amp;p_stn_num=85096&amp;p_c=-1448261280&amp;p_startYear=1917" TargetMode="External"/><Relationship Id="rId6380" Type="http://schemas.openxmlformats.org/officeDocument/2006/relationships/hyperlink" Target="http://www.bom.gov.au/jsp/ncc/cdio/weatherData/av?p_display_type=dailyDataFile&amp;p_nccObsCode=123&amp;p_stn_num=90015&amp;p_c=-1620534591&amp;p_startYear=1918" TargetMode="External"/><Relationship Id="rId6381" Type="http://schemas.openxmlformats.org/officeDocument/2006/relationships/hyperlink" Target="http://www.bom.gov.au/jsp/ncc/cdio/weatherData/av?p_display_type=dailyDataFile&amp;p_nccObsCode=123&amp;p_stn_num=084016&amp;p_c=-1411732557&amp;p_startYear=1918" TargetMode="External"/><Relationship Id="rId6382" Type="http://schemas.openxmlformats.org/officeDocument/2006/relationships/hyperlink" Target="http://www.bom.gov.au/jsp/ncc/cdio/weatherData/av?p_display_type=dailyDataFile&amp;p_nccObsCode=123&amp;p_stn_num=080023&amp;p_c=-1280731213&amp;p_startYear=1918" TargetMode="External"/><Relationship Id="rId6383" Type="http://schemas.openxmlformats.org/officeDocument/2006/relationships/hyperlink" Target="http://www.bom.gov.au/jsp/ncc/cdio/weatherData/av?p_display_type=dailyDataFile&amp;p_nccObsCode=123&amp;p_stn_num=076077&amp;p_c=-1157537309&amp;p_startYear=1918" TargetMode="External"/><Relationship Id="rId6384" Type="http://schemas.openxmlformats.org/officeDocument/2006/relationships/hyperlink" Target="http://www.bom.gov.au/jsp/ncc/cdio/weatherData/av?p_display_type=dailyDataFile&amp;p_nccObsCode=123&amp;p_stn_num=078031&amp;p_c=-1217762716&amp;p_startYear=1918" TargetMode="External"/><Relationship Id="rId6385" Type="http://schemas.openxmlformats.org/officeDocument/2006/relationships/hyperlink" Target="http://www.bom.gov.au/jsp/ncc/cdio/weatherData/av?p_display_type=dailyDataFile&amp;p_nccObsCode=123&amp;p_stn_num=082039&amp;p_c=-1346074941&amp;p_startYear=1918" TargetMode="External"/><Relationship Id="rId6386" Type="http://schemas.openxmlformats.org/officeDocument/2006/relationships/hyperlink" Target="http://www.bom.gov.au/jsp/ncc/cdio/weatherData/av?p_display_type=dailyDataFile&amp;p_nccObsCode=123&amp;p_stn_num=085133&amp;p_c=-1449520975&amp;p_startYear=1918" TargetMode="External"/><Relationship Id="rId6387" Type="http://schemas.openxmlformats.org/officeDocument/2006/relationships/hyperlink" Target="http://www.bom.gov.au/jsp/ncc/cdio/weatherData/av?p_display_type=dailyDataFile&amp;p_nccObsCode=123&amp;p_stn_num=85096&amp;p_c=-1448261280&amp;p_startYear=1918" TargetMode="External"/><Relationship Id="rId6388" Type="http://schemas.openxmlformats.org/officeDocument/2006/relationships/hyperlink" Target="http://www.bom.gov.au/jsp/ncc/cdio/weatherData/av?p_display_type=dailyDataFile&amp;p_nccObsCode=123&amp;p_stn_num=90015&amp;p_c=-1620534591&amp;p_startYear=1919" TargetMode="External"/><Relationship Id="rId6389" Type="http://schemas.openxmlformats.org/officeDocument/2006/relationships/hyperlink" Target="http://www.bom.gov.au/jsp/ncc/cdio/weatherData/av?p_display_type=dailyDataFile&amp;p_nccObsCode=123&amp;p_stn_num=084016&amp;p_c=-1411732557&amp;p_startYear=1919" TargetMode="External"/><Relationship Id="rId6390" Type="http://schemas.openxmlformats.org/officeDocument/2006/relationships/hyperlink" Target="http://www.bom.gov.au/jsp/ncc/cdio/weatherData/av?p_display_type=dailyDataFile&amp;p_nccObsCode=123&amp;p_stn_num=080023&amp;p_c=-1280731213&amp;p_startYear=1919" TargetMode="External"/><Relationship Id="rId6391" Type="http://schemas.openxmlformats.org/officeDocument/2006/relationships/hyperlink" Target="http://www.bom.gov.au/jsp/ncc/cdio/weatherData/av?p_display_type=dailyDataFile&amp;p_nccObsCode=123&amp;p_stn_num=076077&amp;p_c=-1157537309&amp;p_startYear=1919" TargetMode="External"/><Relationship Id="rId6392" Type="http://schemas.openxmlformats.org/officeDocument/2006/relationships/hyperlink" Target="http://www.bom.gov.au/jsp/ncc/cdio/weatherData/av?p_display_type=dailyDataFile&amp;p_nccObsCode=123&amp;p_stn_num=078031&amp;p_c=-1217762716&amp;p_startYear=1919" TargetMode="External"/><Relationship Id="rId6393" Type="http://schemas.openxmlformats.org/officeDocument/2006/relationships/hyperlink" Target="http://www.bom.gov.au/jsp/ncc/cdio/weatherData/av?p_display_type=dailyDataFile&amp;p_nccObsCode=123&amp;p_stn_num=082039&amp;p_c=-1346074941&amp;p_startYear=1919" TargetMode="External"/><Relationship Id="rId6394" Type="http://schemas.openxmlformats.org/officeDocument/2006/relationships/hyperlink" Target="http://www.bom.gov.au/jsp/ncc/cdio/weatherData/av?p_display_type=dailyDataFile&amp;p_nccObsCode=123&amp;p_stn_num=085133&amp;p_c=-1449520975&amp;p_startYear=1919" TargetMode="External"/><Relationship Id="rId6395" Type="http://schemas.openxmlformats.org/officeDocument/2006/relationships/hyperlink" Target="http://www.bom.gov.au/jsp/ncc/cdio/weatherData/av?p_display_type=dailyDataFile&amp;p_nccObsCode=123&amp;p_stn_num=85096&amp;p_c=-1448261280&amp;p_startYear=1919" TargetMode="External"/><Relationship Id="rId6396" Type="http://schemas.openxmlformats.org/officeDocument/2006/relationships/hyperlink" Target="http://www.bom.gov.au/jsp/ncc/cdio/weatherData/av?p_display_type=dailyDataFile&amp;p_nccObsCode=123&amp;p_stn_num=90015&amp;p_c=-1620534591&amp;p_startYear=1920" TargetMode="External"/><Relationship Id="rId6397" Type="http://schemas.openxmlformats.org/officeDocument/2006/relationships/hyperlink" Target="http://www.bom.gov.au/jsp/ncc/cdio/weatherData/av?p_display_type=dailyDataFile&amp;p_nccObsCode=123&amp;p_stn_num=084016&amp;p_c=-1411732557&amp;p_startYear=1920" TargetMode="External"/><Relationship Id="rId6398" Type="http://schemas.openxmlformats.org/officeDocument/2006/relationships/hyperlink" Target="http://www.bom.gov.au/jsp/ncc/cdio/weatherData/av?p_display_type=dailyDataFile&amp;p_nccObsCode=123&amp;p_stn_num=080023&amp;p_c=-1280731213&amp;p_startYear=1920" TargetMode="External"/><Relationship Id="rId6399" Type="http://schemas.openxmlformats.org/officeDocument/2006/relationships/hyperlink" Target="http://www.bom.gov.au/jsp/ncc/cdio/weatherData/av?p_display_type=dailyDataFile&amp;p_nccObsCode=123&amp;p_stn_num=076077&amp;p_c=-1157537309&amp;p_startYear=1920" TargetMode="External"/><Relationship Id="rId6400" Type="http://schemas.openxmlformats.org/officeDocument/2006/relationships/hyperlink" Target="http://www.bom.gov.au/jsp/ncc/cdio/weatherData/av?p_display_type=dailyDataFile&amp;p_nccObsCode=123&amp;p_stn_num=078031&amp;p_c=-1217762716&amp;p_startYear=1920" TargetMode="External"/><Relationship Id="rId6401" Type="http://schemas.openxmlformats.org/officeDocument/2006/relationships/hyperlink" Target="http://www.bom.gov.au/jsp/ncc/cdio/weatherData/av?p_display_type=dailyDataFile&amp;p_nccObsCode=123&amp;p_stn_num=082039&amp;p_c=-1346074941&amp;p_startYear=1920" TargetMode="External"/><Relationship Id="rId6402" Type="http://schemas.openxmlformats.org/officeDocument/2006/relationships/hyperlink" Target="http://www.bom.gov.au/jsp/ncc/cdio/weatherData/av?p_display_type=dailyDataFile&amp;p_nccObsCode=123&amp;p_stn_num=085133&amp;p_c=-1449520975&amp;p_startYear=1920" TargetMode="External"/><Relationship Id="rId6403" Type="http://schemas.openxmlformats.org/officeDocument/2006/relationships/hyperlink" Target="http://www.bom.gov.au/jsp/ncc/cdio/weatherData/av?p_display_type=dailyDataFile&amp;p_nccObsCode=123&amp;p_stn_num=85096&amp;p_c=-1448261280&amp;p_startYear=1920" TargetMode="External"/><Relationship Id="rId6404" Type="http://schemas.openxmlformats.org/officeDocument/2006/relationships/hyperlink" Target="http://www.bom.gov.au/jsp/ncc/cdio/weatherData/av?p_display_type=dailyDataFile&amp;p_nccObsCode=123&amp;p_stn_num=90015&amp;p_c=-1620534591&amp;p_startYear=1921" TargetMode="External"/><Relationship Id="rId6405" Type="http://schemas.openxmlformats.org/officeDocument/2006/relationships/hyperlink" Target="http://www.bom.gov.au/jsp/ncc/cdio/weatherData/av?p_display_type=dailyDataFile&amp;p_nccObsCode=123&amp;p_stn_num=084016&amp;p_c=-1411732557&amp;p_startYear=1921" TargetMode="External"/><Relationship Id="rId6406" Type="http://schemas.openxmlformats.org/officeDocument/2006/relationships/hyperlink" Target="http://www.bom.gov.au/jsp/ncc/cdio/weatherData/av?p_display_type=dailyDataFile&amp;p_nccObsCode=123&amp;p_stn_num=080023&amp;p_c=-1280731213&amp;p_startYear=1921" TargetMode="External"/><Relationship Id="rId6407" Type="http://schemas.openxmlformats.org/officeDocument/2006/relationships/hyperlink" Target="http://www.bom.gov.au/jsp/ncc/cdio/weatherData/av?p_display_type=dailyDataFile&amp;p_nccObsCode=123&amp;p_stn_num=076077&amp;p_c=-1157537309&amp;p_startYear=1921" TargetMode="External"/><Relationship Id="rId6408" Type="http://schemas.openxmlformats.org/officeDocument/2006/relationships/hyperlink" Target="http://www.bom.gov.au/jsp/ncc/cdio/weatherData/av?p_display_type=dailyDataFile&amp;p_nccObsCode=123&amp;p_stn_num=078031&amp;p_c=-1217762716&amp;p_startYear=1921" TargetMode="External"/><Relationship Id="rId6409" Type="http://schemas.openxmlformats.org/officeDocument/2006/relationships/hyperlink" Target="http://www.bom.gov.au/jsp/ncc/cdio/weatherData/av?p_display_type=dailyDataFile&amp;p_nccObsCode=123&amp;p_stn_num=082039&amp;p_c=-1346074941&amp;p_startYear=1921" TargetMode="External"/><Relationship Id="rId6410" Type="http://schemas.openxmlformats.org/officeDocument/2006/relationships/hyperlink" Target="http://www.bom.gov.au/jsp/ncc/cdio/weatherData/av?p_display_type=dailyDataFile&amp;p_nccObsCode=123&amp;p_stn_num=085133&amp;p_c=-1449520975&amp;p_startYear=1921" TargetMode="External"/><Relationship Id="rId6411" Type="http://schemas.openxmlformats.org/officeDocument/2006/relationships/hyperlink" Target="http://www.bom.gov.au/jsp/ncc/cdio/weatherData/av?p_display_type=dailyDataFile&amp;p_nccObsCode=123&amp;p_stn_num=85096&amp;p_c=-1448261280&amp;p_startYear=1921" TargetMode="External"/><Relationship Id="rId6412" Type="http://schemas.openxmlformats.org/officeDocument/2006/relationships/hyperlink" Target="http://www.bom.gov.au/jsp/ncc/cdio/weatherData/av?p_display_type=dailyDataFile&amp;p_nccObsCode=123&amp;p_stn_num=90015&amp;p_c=-1620534591&amp;p_startYear=1922" TargetMode="External"/><Relationship Id="rId6413" Type="http://schemas.openxmlformats.org/officeDocument/2006/relationships/hyperlink" Target="http://www.bom.gov.au/jsp/ncc/cdio/weatherData/av?p_display_type=dailyDataFile&amp;p_nccObsCode=123&amp;p_stn_num=084016&amp;p_c=-1411732557&amp;p_startYear=1922" TargetMode="External"/><Relationship Id="rId6414" Type="http://schemas.openxmlformats.org/officeDocument/2006/relationships/hyperlink" Target="http://www.bom.gov.au/jsp/ncc/cdio/weatherData/av?p_display_type=dailyDataFile&amp;p_nccObsCode=123&amp;p_stn_num=080023&amp;p_c=-1280731213&amp;p_startYear=1922" TargetMode="External"/><Relationship Id="rId6415" Type="http://schemas.openxmlformats.org/officeDocument/2006/relationships/hyperlink" Target="http://www.bom.gov.au/jsp/ncc/cdio/weatherData/av?p_display_type=dailyDataFile&amp;p_nccObsCode=123&amp;p_stn_num=076077&amp;p_c=-1157537309&amp;p_startYear=1922" TargetMode="External"/><Relationship Id="rId6416" Type="http://schemas.openxmlformats.org/officeDocument/2006/relationships/hyperlink" Target="http://www.bom.gov.au/jsp/ncc/cdio/weatherData/av?p_display_type=dailyDataFile&amp;p_nccObsCode=123&amp;p_stn_num=078031&amp;p_c=-1217762716&amp;p_startYear=1922" TargetMode="External"/><Relationship Id="rId6417" Type="http://schemas.openxmlformats.org/officeDocument/2006/relationships/hyperlink" Target="http://www.bom.gov.au/jsp/ncc/cdio/weatherData/av?p_display_type=dailyDataFile&amp;p_nccObsCode=123&amp;p_stn_num=082039&amp;p_c=-1346074941&amp;p_startYear=1922" TargetMode="External"/><Relationship Id="rId6418" Type="http://schemas.openxmlformats.org/officeDocument/2006/relationships/hyperlink" Target="http://www.bom.gov.au/jsp/ncc/cdio/weatherData/av?p_display_type=dailyDataFile&amp;p_nccObsCode=123&amp;p_stn_num=085133&amp;p_c=-1449520975&amp;p_startYear=1922" TargetMode="External"/><Relationship Id="rId6419" Type="http://schemas.openxmlformats.org/officeDocument/2006/relationships/hyperlink" Target="http://www.bom.gov.au/jsp/ncc/cdio/weatherData/av?p_display_type=dailyDataFile&amp;p_nccObsCode=123&amp;p_stn_num=85096&amp;p_c=-1448261280&amp;p_startYear=1922" TargetMode="External"/><Relationship Id="rId6420" Type="http://schemas.openxmlformats.org/officeDocument/2006/relationships/hyperlink" Target="http://www.bom.gov.au/jsp/ncc/cdio/weatherData/av?p_display_type=dailyDataFile&amp;p_nccObsCode=123&amp;p_stn_num=90015&amp;p_c=-1620534591&amp;p_startYear=1923" TargetMode="External"/><Relationship Id="rId6421" Type="http://schemas.openxmlformats.org/officeDocument/2006/relationships/hyperlink" Target="http://www.bom.gov.au/jsp/ncc/cdio/weatherData/av?p_display_type=dailyDataFile&amp;p_nccObsCode=123&amp;p_stn_num=084016&amp;p_c=-1411732557&amp;p_startYear=1923" TargetMode="External"/><Relationship Id="rId6422" Type="http://schemas.openxmlformats.org/officeDocument/2006/relationships/hyperlink" Target="http://www.bom.gov.au/jsp/ncc/cdio/weatherData/av?p_display_type=dailyDataFile&amp;p_nccObsCode=123&amp;p_stn_num=080023&amp;p_c=-1280731213&amp;p_startYear=1923" TargetMode="External"/><Relationship Id="rId6423" Type="http://schemas.openxmlformats.org/officeDocument/2006/relationships/hyperlink" Target="http://www.bom.gov.au/jsp/ncc/cdio/weatherData/av?p_display_type=dailyDataFile&amp;p_nccObsCode=123&amp;p_stn_num=076077&amp;p_c=-1157537309&amp;p_startYear=1923" TargetMode="External"/><Relationship Id="rId6424" Type="http://schemas.openxmlformats.org/officeDocument/2006/relationships/hyperlink" Target="http://www.bom.gov.au/jsp/ncc/cdio/weatherData/av?p_display_type=dailyDataFile&amp;p_nccObsCode=123&amp;p_stn_num=078031&amp;p_c=-1217762716&amp;p_startYear=1923" TargetMode="External"/><Relationship Id="rId6425" Type="http://schemas.openxmlformats.org/officeDocument/2006/relationships/hyperlink" Target="http://www.bom.gov.au/jsp/ncc/cdio/weatherData/av?p_display_type=dailyDataFile&amp;p_nccObsCode=123&amp;p_stn_num=082039&amp;p_c=-1346074941&amp;p_startYear=1923" TargetMode="External"/><Relationship Id="rId6426" Type="http://schemas.openxmlformats.org/officeDocument/2006/relationships/hyperlink" Target="http://www.bom.gov.au/jsp/ncc/cdio/weatherData/av?p_display_type=dailyDataFile&amp;p_nccObsCode=123&amp;p_stn_num=085133&amp;p_c=-1449520975&amp;p_startYear=1923" TargetMode="External"/><Relationship Id="rId6427" Type="http://schemas.openxmlformats.org/officeDocument/2006/relationships/hyperlink" Target="http://www.bom.gov.au/jsp/ncc/cdio/weatherData/av?p_display_type=dailyDataFile&amp;p_nccObsCode=123&amp;p_stn_num=85096&amp;p_c=-1448261280&amp;p_startYear=1923" TargetMode="External"/><Relationship Id="rId6428" Type="http://schemas.openxmlformats.org/officeDocument/2006/relationships/hyperlink" Target="http://www.bom.gov.au/jsp/ncc/cdio/weatherData/av?p_display_type=dailyDataFile&amp;p_nccObsCode=123&amp;p_stn_num=90015&amp;p_c=-1620534591&amp;p_startYear=1924" TargetMode="External"/><Relationship Id="rId6429" Type="http://schemas.openxmlformats.org/officeDocument/2006/relationships/hyperlink" Target="http://www.bom.gov.au/jsp/ncc/cdio/weatherData/av?p_display_type=dailyDataFile&amp;p_nccObsCode=123&amp;p_stn_num=084016&amp;p_c=-1411732557&amp;p_startYear=1924" TargetMode="External"/><Relationship Id="rId6430" Type="http://schemas.openxmlformats.org/officeDocument/2006/relationships/hyperlink" Target="http://www.bom.gov.au/jsp/ncc/cdio/weatherData/av?p_display_type=dailyDataFile&amp;p_nccObsCode=123&amp;p_stn_num=080023&amp;p_c=-1280731213&amp;p_startYear=1924" TargetMode="External"/><Relationship Id="rId6431" Type="http://schemas.openxmlformats.org/officeDocument/2006/relationships/hyperlink" Target="http://www.bom.gov.au/jsp/ncc/cdio/weatherData/av?p_display_type=dailyDataFile&amp;p_nccObsCode=123&amp;p_stn_num=076077&amp;p_c=-1157537309&amp;p_startYear=1924" TargetMode="External"/><Relationship Id="rId6432" Type="http://schemas.openxmlformats.org/officeDocument/2006/relationships/hyperlink" Target="http://www.bom.gov.au/jsp/ncc/cdio/weatherData/av?p_display_type=dailyDataFile&amp;p_nccObsCode=123&amp;p_stn_num=078031&amp;p_c=-1217762716&amp;p_startYear=1924" TargetMode="External"/><Relationship Id="rId6433" Type="http://schemas.openxmlformats.org/officeDocument/2006/relationships/hyperlink" Target="http://www.bom.gov.au/jsp/ncc/cdio/weatherData/av?p_display_type=dailyDataFile&amp;p_nccObsCode=123&amp;p_stn_num=082039&amp;p_c=-1346074941&amp;p_startYear=1924" TargetMode="External"/><Relationship Id="rId6434" Type="http://schemas.openxmlformats.org/officeDocument/2006/relationships/hyperlink" Target="http://www.bom.gov.au/jsp/ncc/cdio/weatherData/av?p_display_type=dailyDataFile&amp;p_nccObsCode=123&amp;p_stn_num=085133&amp;p_c=-1449520975&amp;p_startYear=1924" TargetMode="External"/><Relationship Id="rId6435" Type="http://schemas.openxmlformats.org/officeDocument/2006/relationships/hyperlink" Target="http://www.bom.gov.au/jsp/ncc/cdio/weatherData/av?p_display_type=dailyDataFile&amp;p_nccObsCode=123&amp;p_stn_num=85096&amp;p_c=-1448261280&amp;p_startYear=1924" TargetMode="External"/><Relationship Id="rId6436" Type="http://schemas.openxmlformats.org/officeDocument/2006/relationships/hyperlink" Target="http://www.bom.gov.au/jsp/ncc/cdio/weatherData/av?p_display_type=dailyDataFile&amp;p_nccObsCode=123&amp;p_stn_num=90015&amp;p_c=-1620534591&amp;p_startYear=1925" TargetMode="External"/><Relationship Id="rId6437" Type="http://schemas.openxmlformats.org/officeDocument/2006/relationships/hyperlink" Target="http://www.bom.gov.au/jsp/ncc/cdio/weatherData/av?p_display_type=dailyDataFile&amp;p_nccObsCode=123&amp;p_stn_num=084016&amp;p_c=-1411732557&amp;p_startYear=1925" TargetMode="External"/><Relationship Id="rId6438" Type="http://schemas.openxmlformats.org/officeDocument/2006/relationships/hyperlink" Target="http://www.bom.gov.au/jsp/ncc/cdio/weatherData/av?p_display_type=dailyDataFile&amp;p_nccObsCode=123&amp;p_stn_num=080023&amp;p_c=-1280731213&amp;p_startYear=1925" TargetMode="External"/><Relationship Id="rId6439" Type="http://schemas.openxmlformats.org/officeDocument/2006/relationships/hyperlink" Target="http://www.bom.gov.au/jsp/ncc/cdio/weatherData/av?p_display_type=dailyDataFile&amp;p_nccObsCode=123&amp;p_stn_num=076077&amp;p_c=-1157537309&amp;p_startYear=1925" TargetMode="External"/><Relationship Id="rId6440" Type="http://schemas.openxmlformats.org/officeDocument/2006/relationships/hyperlink" Target="http://www.bom.gov.au/jsp/ncc/cdio/weatherData/av?p_display_type=dailyDataFile&amp;p_nccObsCode=123&amp;p_stn_num=078031&amp;p_c=-1217762716&amp;p_startYear=1925" TargetMode="External"/><Relationship Id="rId6441" Type="http://schemas.openxmlformats.org/officeDocument/2006/relationships/hyperlink" Target="http://www.bom.gov.au/jsp/ncc/cdio/weatherData/av?p_display_type=dailyDataFile&amp;p_nccObsCode=123&amp;p_stn_num=082039&amp;p_c=-1346074941&amp;p_startYear=1925" TargetMode="External"/><Relationship Id="rId6442" Type="http://schemas.openxmlformats.org/officeDocument/2006/relationships/hyperlink" Target="http://www.bom.gov.au/jsp/ncc/cdio/weatherData/av?p_display_type=dailyDataFile&amp;p_nccObsCode=123&amp;p_stn_num=085133&amp;p_c=-1449520975&amp;p_startYear=1925" TargetMode="External"/><Relationship Id="rId6443" Type="http://schemas.openxmlformats.org/officeDocument/2006/relationships/hyperlink" Target="http://www.bom.gov.au/jsp/ncc/cdio/weatherData/av?p_display_type=dailyDataFile&amp;p_nccObsCode=123&amp;p_stn_num=85096&amp;p_c=-1448261280&amp;p_startYear=1925" TargetMode="External"/><Relationship Id="rId6444" Type="http://schemas.openxmlformats.org/officeDocument/2006/relationships/hyperlink" Target="http://www.bom.gov.au/jsp/ncc/cdio/weatherData/av?p_display_type=dailyDataFile&amp;p_nccObsCode=123&amp;p_stn_num=90015&amp;p_c=-1620534591&amp;p_startYear=1926" TargetMode="External"/><Relationship Id="rId6445" Type="http://schemas.openxmlformats.org/officeDocument/2006/relationships/hyperlink" Target="http://www.bom.gov.au/jsp/ncc/cdio/weatherData/av?p_display_type=dailyDataFile&amp;p_nccObsCode=123&amp;p_stn_num=084016&amp;p_c=-1411732557&amp;p_startYear=1926" TargetMode="External"/><Relationship Id="rId6446" Type="http://schemas.openxmlformats.org/officeDocument/2006/relationships/hyperlink" Target="http://www.bom.gov.au/jsp/ncc/cdio/weatherData/av?p_display_type=dailyDataFile&amp;p_nccObsCode=123&amp;p_stn_num=080023&amp;p_c=-1280731213&amp;p_startYear=1926" TargetMode="External"/><Relationship Id="rId6447" Type="http://schemas.openxmlformats.org/officeDocument/2006/relationships/hyperlink" Target="http://www.bom.gov.au/jsp/ncc/cdio/weatherData/av?p_display_type=dailyDataFile&amp;p_nccObsCode=123&amp;p_stn_num=076077&amp;p_c=-1157537309&amp;p_startYear=1926" TargetMode="External"/><Relationship Id="rId6448" Type="http://schemas.openxmlformats.org/officeDocument/2006/relationships/hyperlink" Target="http://www.bom.gov.au/jsp/ncc/cdio/weatherData/av?p_display_type=dailyDataFile&amp;p_nccObsCode=123&amp;p_stn_num=078031&amp;p_c=-1217762716&amp;p_startYear=1926" TargetMode="External"/><Relationship Id="rId6449" Type="http://schemas.openxmlformats.org/officeDocument/2006/relationships/hyperlink" Target="http://www.bom.gov.au/jsp/ncc/cdio/weatherData/av?p_display_type=dailyDataFile&amp;p_nccObsCode=123&amp;p_stn_num=082039&amp;p_c=-1346074941&amp;p_startYear=1926" TargetMode="External"/><Relationship Id="rId6450" Type="http://schemas.openxmlformats.org/officeDocument/2006/relationships/hyperlink" Target="http://www.bom.gov.au/jsp/ncc/cdio/weatherData/av?p_display_type=dailyDataFile&amp;p_nccObsCode=123&amp;p_stn_num=085133&amp;p_c=-1449520975&amp;p_startYear=1926" TargetMode="External"/><Relationship Id="rId6451" Type="http://schemas.openxmlformats.org/officeDocument/2006/relationships/hyperlink" Target="http://www.bom.gov.au/jsp/ncc/cdio/weatherData/av?p_display_type=dailyDataFile&amp;p_nccObsCode=123&amp;p_stn_num=85096&amp;p_c=-1448261280&amp;p_startYear=1926" TargetMode="External"/><Relationship Id="rId6452" Type="http://schemas.openxmlformats.org/officeDocument/2006/relationships/hyperlink" Target="http://www.bom.gov.au/jsp/ncc/cdio/weatherData/av?p_display_type=dailyDataFile&amp;p_nccObsCode=123&amp;p_stn_num=90015&amp;p_c=-1620534591&amp;p_startYear=1927" TargetMode="External"/><Relationship Id="rId6453" Type="http://schemas.openxmlformats.org/officeDocument/2006/relationships/hyperlink" Target="http://www.bom.gov.au/jsp/ncc/cdio/weatherData/av?p_display_type=dailyDataFile&amp;p_nccObsCode=123&amp;p_stn_num=084016&amp;p_c=-1411732557&amp;p_startYear=1927" TargetMode="External"/><Relationship Id="rId6454" Type="http://schemas.openxmlformats.org/officeDocument/2006/relationships/hyperlink" Target="http://www.bom.gov.au/jsp/ncc/cdio/weatherData/av?p_display_type=dailyDataFile&amp;p_nccObsCode=123&amp;p_stn_num=080023&amp;p_c=-1280731213&amp;p_startYear=1927" TargetMode="External"/><Relationship Id="rId6455" Type="http://schemas.openxmlformats.org/officeDocument/2006/relationships/hyperlink" Target="http://www.bom.gov.au/jsp/ncc/cdio/weatherData/av?p_display_type=dailyDataFile&amp;p_nccObsCode=123&amp;p_stn_num=076077&amp;p_c=-1157537309&amp;p_startYear=1927" TargetMode="External"/><Relationship Id="rId6456" Type="http://schemas.openxmlformats.org/officeDocument/2006/relationships/hyperlink" Target="http://www.bom.gov.au/jsp/ncc/cdio/weatherData/av?p_display_type=dailyDataFile&amp;p_nccObsCode=123&amp;p_stn_num=078031&amp;p_c=-1217762716&amp;p_startYear=1927" TargetMode="External"/><Relationship Id="rId6457" Type="http://schemas.openxmlformats.org/officeDocument/2006/relationships/hyperlink" Target="http://www.bom.gov.au/jsp/ncc/cdio/weatherData/av?p_display_type=dailyDataFile&amp;p_nccObsCode=123&amp;p_stn_num=082039&amp;p_c=-1346074941&amp;p_startYear=1927" TargetMode="External"/><Relationship Id="rId6458" Type="http://schemas.openxmlformats.org/officeDocument/2006/relationships/hyperlink" Target="http://www.bom.gov.au/jsp/ncc/cdio/weatherData/av?p_display_type=dailyDataFile&amp;p_nccObsCode=123&amp;p_stn_num=085133&amp;p_c=-1449520975&amp;p_startYear=1927" TargetMode="External"/><Relationship Id="rId6459" Type="http://schemas.openxmlformats.org/officeDocument/2006/relationships/hyperlink" Target="http://www.bom.gov.au/jsp/ncc/cdio/weatherData/av?p_display_type=dailyDataFile&amp;p_nccObsCode=123&amp;p_stn_num=85096&amp;p_c=-1448261280&amp;p_startYear=1927" TargetMode="External"/><Relationship Id="rId6460" Type="http://schemas.openxmlformats.org/officeDocument/2006/relationships/hyperlink" Target="http://www.bom.gov.au/jsp/ncc/cdio/weatherData/av?p_display_type=dailyDataFile&amp;p_nccObsCode=123&amp;p_stn_num=90015&amp;p_c=-1620534591&amp;p_startYear=1928" TargetMode="External"/><Relationship Id="rId6461" Type="http://schemas.openxmlformats.org/officeDocument/2006/relationships/hyperlink" Target="http://www.bom.gov.au/jsp/ncc/cdio/weatherData/av?p_display_type=dailyDataFile&amp;p_nccObsCode=123&amp;p_stn_num=084016&amp;p_c=-1411732557&amp;p_startYear=1928" TargetMode="External"/><Relationship Id="rId6462" Type="http://schemas.openxmlformats.org/officeDocument/2006/relationships/hyperlink" Target="http://www.bom.gov.au/jsp/ncc/cdio/weatherData/av?p_display_type=dailyDataFile&amp;p_nccObsCode=123&amp;p_stn_num=080023&amp;p_c=-1280731213&amp;p_startYear=1928" TargetMode="External"/><Relationship Id="rId6463" Type="http://schemas.openxmlformats.org/officeDocument/2006/relationships/hyperlink" Target="http://www.bom.gov.au/jsp/ncc/cdio/weatherData/av?p_display_type=dailyDataFile&amp;p_nccObsCode=123&amp;p_stn_num=076077&amp;p_c=-1157537309&amp;p_startYear=1928" TargetMode="External"/><Relationship Id="rId6464" Type="http://schemas.openxmlformats.org/officeDocument/2006/relationships/hyperlink" Target="http://www.bom.gov.au/jsp/ncc/cdio/weatherData/av?p_display_type=dailyDataFile&amp;p_nccObsCode=123&amp;p_stn_num=078031&amp;p_c=-1217762716&amp;p_startYear=1928" TargetMode="External"/><Relationship Id="rId6465" Type="http://schemas.openxmlformats.org/officeDocument/2006/relationships/hyperlink" Target="http://www.bom.gov.au/jsp/ncc/cdio/weatherData/av?p_display_type=dailyDataFile&amp;p_nccObsCode=123&amp;p_stn_num=082039&amp;p_c=-1346074941&amp;p_startYear=1928" TargetMode="External"/><Relationship Id="rId6466" Type="http://schemas.openxmlformats.org/officeDocument/2006/relationships/hyperlink" Target="http://www.bom.gov.au/jsp/ncc/cdio/weatherData/av?p_display_type=dailyDataFile&amp;p_nccObsCode=123&amp;p_stn_num=085133&amp;p_c=-1449520975&amp;p_startYear=1928" TargetMode="External"/><Relationship Id="rId6467" Type="http://schemas.openxmlformats.org/officeDocument/2006/relationships/hyperlink" Target="http://www.bom.gov.au/jsp/ncc/cdio/weatherData/av?p_display_type=dailyDataFile&amp;p_nccObsCode=123&amp;p_stn_num=85096&amp;p_c=-1448261280&amp;p_startYear=1928" TargetMode="External"/><Relationship Id="rId6468" Type="http://schemas.openxmlformats.org/officeDocument/2006/relationships/hyperlink" Target="http://www.bom.gov.au/jsp/ncc/cdio/weatherData/av?p_display_type=dailyDataFile&amp;p_nccObsCode=123&amp;p_stn_num=90015&amp;p_c=-1620534591&amp;p_startYear=1929" TargetMode="External"/><Relationship Id="rId6469" Type="http://schemas.openxmlformats.org/officeDocument/2006/relationships/hyperlink" Target="http://www.bom.gov.au/jsp/ncc/cdio/weatherData/av?p_display_type=dailyDataFile&amp;p_nccObsCode=123&amp;p_stn_num=084016&amp;p_c=-1411732557&amp;p_startYear=1929" TargetMode="External"/><Relationship Id="rId6470" Type="http://schemas.openxmlformats.org/officeDocument/2006/relationships/hyperlink" Target="http://www.bom.gov.au/jsp/ncc/cdio/weatherData/av?p_display_type=dailyDataFile&amp;p_nccObsCode=123&amp;p_stn_num=080023&amp;p_c=-1280731213&amp;p_startYear=1929" TargetMode="External"/><Relationship Id="rId6471" Type="http://schemas.openxmlformats.org/officeDocument/2006/relationships/hyperlink" Target="http://www.bom.gov.au/jsp/ncc/cdio/weatherData/av?p_display_type=dailyDataFile&amp;p_nccObsCode=123&amp;p_stn_num=076077&amp;p_c=-1157537309&amp;p_startYear=1929" TargetMode="External"/><Relationship Id="rId6472" Type="http://schemas.openxmlformats.org/officeDocument/2006/relationships/hyperlink" Target="http://www.bom.gov.au/jsp/ncc/cdio/weatherData/av?p_display_type=dailyDataFile&amp;p_nccObsCode=123&amp;p_stn_num=078031&amp;p_c=-1217762716&amp;p_startYear=1929" TargetMode="External"/><Relationship Id="rId6473" Type="http://schemas.openxmlformats.org/officeDocument/2006/relationships/hyperlink" Target="http://www.bom.gov.au/jsp/ncc/cdio/weatherData/av?p_display_type=dailyDataFile&amp;p_nccObsCode=123&amp;p_stn_num=082039&amp;p_c=-1346074941&amp;p_startYear=1929" TargetMode="External"/><Relationship Id="rId6474" Type="http://schemas.openxmlformats.org/officeDocument/2006/relationships/hyperlink" Target="http://www.bom.gov.au/jsp/ncc/cdio/weatherData/av?p_display_type=dailyDataFile&amp;p_nccObsCode=123&amp;p_stn_num=085133&amp;p_c=-1449520975&amp;p_startYear=1929" TargetMode="External"/><Relationship Id="rId6475" Type="http://schemas.openxmlformats.org/officeDocument/2006/relationships/hyperlink" Target="http://www.bom.gov.au/jsp/ncc/cdio/weatherData/av?p_display_type=dailyDataFile&amp;p_nccObsCode=123&amp;p_stn_num=85096&amp;p_c=-1448261280&amp;p_startYear=1929" TargetMode="External"/><Relationship Id="rId6476" Type="http://schemas.openxmlformats.org/officeDocument/2006/relationships/hyperlink" Target="http://www.bom.gov.au/jsp/ncc/cdio/weatherData/av?p_display_type=dailyDataFile&amp;p_nccObsCode=123&amp;p_stn_num=90015&amp;p_c=-1620534591&amp;p_startYear=1930" TargetMode="External"/><Relationship Id="rId6477" Type="http://schemas.openxmlformats.org/officeDocument/2006/relationships/hyperlink" Target="http://www.bom.gov.au/jsp/ncc/cdio/weatherData/av?p_display_type=dailyDataFile&amp;p_nccObsCode=123&amp;p_stn_num=084016&amp;p_c=-1411732557&amp;p_startYear=1930" TargetMode="External"/><Relationship Id="rId6478" Type="http://schemas.openxmlformats.org/officeDocument/2006/relationships/hyperlink" Target="http://www.bom.gov.au/jsp/ncc/cdio/weatherData/av?p_display_type=dailyDataFile&amp;p_nccObsCode=123&amp;p_stn_num=080023&amp;p_c=-1280731213&amp;p_startYear=1930" TargetMode="External"/><Relationship Id="rId6479" Type="http://schemas.openxmlformats.org/officeDocument/2006/relationships/hyperlink" Target="http://www.bom.gov.au/jsp/ncc/cdio/weatherData/av?p_display_type=dailyDataFile&amp;p_nccObsCode=123&amp;p_stn_num=076077&amp;p_c=-1157537309&amp;p_startYear=1930" TargetMode="External"/><Relationship Id="rId6480" Type="http://schemas.openxmlformats.org/officeDocument/2006/relationships/hyperlink" Target="http://www.bom.gov.au/jsp/ncc/cdio/weatherData/av?p_display_type=dailyDataFile&amp;p_nccObsCode=123&amp;p_stn_num=078031&amp;p_c=-1217762716&amp;p_startYear=1930" TargetMode="External"/><Relationship Id="rId6481" Type="http://schemas.openxmlformats.org/officeDocument/2006/relationships/hyperlink" Target="http://www.bom.gov.au/jsp/ncc/cdio/weatherData/av?p_display_type=dailyDataFile&amp;p_nccObsCode=123&amp;p_stn_num=082039&amp;p_c=-1346074941&amp;p_startYear=1930" TargetMode="External"/><Relationship Id="rId6482" Type="http://schemas.openxmlformats.org/officeDocument/2006/relationships/hyperlink" Target="http://www.bom.gov.au/jsp/ncc/cdio/weatherData/av?p_display_type=dailyDataFile&amp;p_nccObsCode=123&amp;p_stn_num=085133&amp;p_c=-1449520975&amp;p_startYear=1930" TargetMode="External"/><Relationship Id="rId6483" Type="http://schemas.openxmlformats.org/officeDocument/2006/relationships/hyperlink" Target="http://www.bom.gov.au/jsp/ncc/cdio/weatherData/av?p_display_type=dailyDataFile&amp;p_nccObsCode=123&amp;p_stn_num=85096&amp;p_c=-1448261280&amp;p_startYear=1930" TargetMode="External"/><Relationship Id="rId6484" Type="http://schemas.openxmlformats.org/officeDocument/2006/relationships/hyperlink" Target="http://www.bom.gov.au/jsp/ncc/cdio/weatherData/av?p_display_type=dailyDataFile&amp;p_nccObsCode=123&amp;p_stn_num=90015&amp;p_c=-1620534591&amp;p_startYear=1931" TargetMode="External"/><Relationship Id="rId6485" Type="http://schemas.openxmlformats.org/officeDocument/2006/relationships/hyperlink" Target="http://www.bom.gov.au/jsp/ncc/cdio/weatherData/av?p_display_type=dailyDataFile&amp;p_nccObsCode=123&amp;p_stn_num=084016&amp;p_c=-1411732557&amp;p_startYear=1931" TargetMode="External"/><Relationship Id="rId6486" Type="http://schemas.openxmlformats.org/officeDocument/2006/relationships/hyperlink" Target="http://www.bom.gov.au/jsp/ncc/cdio/weatherData/av?p_display_type=dailyDataFile&amp;p_nccObsCode=123&amp;p_stn_num=080023&amp;p_c=-1280731213&amp;p_startYear=1931" TargetMode="External"/><Relationship Id="rId6487" Type="http://schemas.openxmlformats.org/officeDocument/2006/relationships/hyperlink" Target="http://www.bom.gov.au/jsp/ncc/cdio/weatherData/av?p_display_type=dailyDataFile&amp;p_nccObsCode=123&amp;p_stn_num=076077&amp;p_c=-1157537309&amp;p_startYear=1931" TargetMode="External"/><Relationship Id="rId6488" Type="http://schemas.openxmlformats.org/officeDocument/2006/relationships/hyperlink" Target="http://www.bom.gov.au/jsp/ncc/cdio/weatherData/av?p_display_type=dailyDataFile&amp;p_nccObsCode=123&amp;p_stn_num=078031&amp;p_c=-1217762716&amp;p_startYear=1931" TargetMode="External"/><Relationship Id="rId6489" Type="http://schemas.openxmlformats.org/officeDocument/2006/relationships/hyperlink" Target="http://www.bom.gov.au/jsp/ncc/cdio/weatherData/av?p_display_type=dailyDataFile&amp;p_nccObsCode=123&amp;p_stn_num=082039&amp;p_c=-1346074941&amp;p_startYear=1931" TargetMode="External"/><Relationship Id="rId6490" Type="http://schemas.openxmlformats.org/officeDocument/2006/relationships/hyperlink" Target="http://www.bom.gov.au/jsp/ncc/cdio/weatherData/av?p_display_type=dailyDataFile&amp;p_nccObsCode=123&amp;p_stn_num=085133&amp;p_c=-1449520975&amp;p_startYear=1931" TargetMode="External"/><Relationship Id="rId6491" Type="http://schemas.openxmlformats.org/officeDocument/2006/relationships/hyperlink" Target="http://www.bom.gov.au/jsp/ncc/cdio/weatherData/av?p_display_type=dailyDataFile&amp;p_nccObsCode=123&amp;p_stn_num=85096&amp;p_c=-1448261280&amp;p_startYear=1931" TargetMode="External"/><Relationship Id="rId6492" Type="http://schemas.openxmlformats.org/officeDocument/2006/relationships/hyperlink" Target="http://www.bom.gov.au/jsp/ncc/cdio/weatherData/av?p_display_type=dailyDataFile&amp;p_nccObsCode=123&amp;p_stn_num=90015&amp;p_c=-1620534591&amp;p_startYear=1932" TargetMode="External"/><Relationship Id="rId6493" Type="http://schemas.openxmlformats.org/officeDocument/2006/relationships/hyperlink" Target="http://www.bom.gov.au/jsp/ncc/cdio/weatherData/av?p_display_type=dailyDataFile&amp;p_nccObsCode=123&amp;p_stn_num=084016&amp;p_c=-1411732557&amp;p_startYear=1932" TargetMode="External"/><Relationship Id="rId6494" Type="http://schemas.openxmlformats.org/officeDocument/2006/relationships/hyperlink" Target="http://www.bom.gov.au/jsp/ncc/cdio/weatherData/av?p_display_type=dailyDataFile&amp;p_nccObsCode=123&amp;p_stn_num=080023&amp;p_c=-1280731213&amp;p_startYear=1932" TargetMode="External"/><Relationship Id="rId6495" Type="http://schemas.openxmlformats.org/officeDocument/2006/relationships/hyperlink" Target="http://www.bom.gov.au/jsp/ncc/cdio/weatherData/av?p_display_type=dailyDataFile&amp;p_nccObsCode=123&amp;p_stn_num=076077&amp;p_c=-1157537309&amp;p_startYear=1932" TargetMode="External"/><Relationship Id="rId6496" Type="http://schemas.openxmlformats.org/officeDocument/2006/relationships/hyperlink" Target="http://www.bom.gov.au/jsp/ncc/cdio/weatherData/av?p_display_type=dailyDataFile&amp;p_nccObsCode=123&amp;p_stn_num=078031&amp;p_c=-1217762716&amp;p_startYear=1932" TargetMode="External"/><Relationship Id="rId6497" Type="http://schemas.openxmlformats.org/officeDocument/2006/relationships/hyperlink" Target="http://www.bom.gov.au/jsp/ncc/cdio/weatherData/av?p_display_type=dailyDataFile&amp;p_nccObsCode=123&amp;p_stn_num=082039&amp;p_c=-1346074941&amp;p_startYear=1932" TargetMode="External"/><Relationship Id="rId6498" Type="http://schemas.openxmlformats.org/officeDocument/2006/relationships/hyperlink" Target="http://www.bom.gov.au/jsp/ncc/cdio/weatherData/av?p_display_type=dailyDataFile&amp;p_nccObsCode=123&amp;p_stn_num=085133&amp;p_c=-1449520975&amp;p_startYear=1932" TargetMode="External"/><Relationship Id="rId6499" Type="http://schemas.openxmlformats.org/officeDocument/2006/relationships/hyperlink" Target="http://www.bom.gov.au/jsp/ncc/cdio/weatherData/av?p_display_type=dailyDataFile&amp;p_nccObsCode=123&amp;p_stn_num=85096&amp;p_c=-1448261280&amp;p_startYear=1932" TargetMode="External"/><Relationship Id="rId6500" Type="http://schemas.openxmlformats.org/officeDocument/2006/relationships/hyperlink" Target="http://www.bom.gov.au/jsp/ncc/cdio/weatherData/av?p_display_type=dailyDataFile&amp;p_nccObsCode=123&amp;p_stn_num=90015&amp;p_c=-1620534591&amp;p_startYear=1933" TargetMode="External"/><Relationship Id="rId6501" Type="http://schemas.openxmlformats.org/officeDocument/2006/relationships/hyperlink" Target="http://www.bom.gov.au/jsp/ncc/cdio/weatherData/av?p_display_type=dailyDataFile&amp;p_nccObsCode=123&amp;p_stn_num=084016&amp;p_c=-1411732557&amp;p_startYear=1933" TargetMode="External"/><Relationship Id="rId6502" Type="http://schemas.openxmlformats.org/officeDocument/2006/relationships/hyperlink" Target="http://www.bom.gov.au/jsp/ncc/cdio/weatherData/av?p_display_type=dailyDataFile&amp;p_nccObsCode=123&amp;p_stn_num=080023&amp;p_c=-1280731213&amp;p_startYear=1933" TargetMode="External"/><Relationship Id="rId6503" Type="http://schemas.openxmlformats.org/officeDocument/2006/relationships/hyperlink" Target="http://www.bom.gov.au/jsp/ncc/cdio/weatherData/av?p_display_type=dailyDataFile&amp;p_nccObsCode=123&amp;p_stn_num=076077&amp;p_c=-1157537309&amp;p_startYear=1933" TargetMode="External"/><Relationship Id="rId6504" Type="http://schemas.openxmlformats.org/officeDocument/2006/relationships/hyperlink" Target="http://www.bom.gov.au/jsp/ncc/cdio/weatherData/av?p_display_type=dailyDataFile&amp;p_nccObsCode=123&amp;p_stn_num=078031&amp;p_c=-1217762716&amp;p_startYear=1933" TargetMode="External"/><Relationship Id="rId6505" Type="http://schemas.openxmlformats.org/officeDocument/2006/relationships/hyperlink" Target="http://www.bom.gov.au/jsp/ncc/cdio/weatherData/av?p_display_type=dailyDataFile&amp;p_nccObsCode=123&amp;p_stn_num=082039&amp;p_c=-1346074941&amp;p_startYear=1933" TargetMode="External"/><Relationship Id="rId6506" Type="http://schemas.openxmlformats.org/officeDocument/2006/relationships/hyperlink" Target="http://www.bom.gov.au/jsp/ncc/cdio/weatherData/av?p_display_type=dailyDataFile&amp;p_nccObsCode=123&amp;p_stn_num=085133&amp;p_c=-1449520975&amp;p_startYear=1933" TargetMode="External"/><Relationship Id="rId6507" Type="http://schemas.openxmlformats.org/officeDocument/2006/relationships/hyperlink" Target="http://www.bom.gov.au/jsp/ncc/cdio/weatherData/av?p_display_type=dailyDataFile&amp;p_nccObsCode=123&amp;p_stn_num=85096&amp;p_c=-1448261280&amp;p_startYear=1933" TargetMode="External"/><Relationship Id="rId6508" Type="http://schemas.openxmlformats.org/officeDocument/2006/relationships/hyperlink" Target="http://www.bom.gov.au/jsp/ncc/cdio/weatherData/av?p_display_type=dailyDataFile&amp;p_nccObsCode=123&amp;p_stn_num=90015&amp;p_c=-1620534591&amp;p_startYear=1934" TargetMode="External"/><Relationship Id="rId6509" Type="http://schemas.openxmlformats.org/officeDocument/2006/relationships/hyperlink" Target="http://www.bom.gov.au/jsp/ncc/cdio/weatherData/av?p_display_type=dailyDataFile&amp;p_nccObsCode=123&amp;p_stn_num=084016&amp;p_c=-1411732557&amp;p_startYear=1934" TargetMode="External"/><Relationship Id="rId6510" Type="http://schemas.openxmlformats.org/officeDocument/2006/relationships/hyperlink" Target="http://www.bom.gov.au/jsp/ncc/cdio/weatherData/av?p_display_type=dailyDataFile&amp;p_nccObsCode=123&amp;p_stn_num=080023&amp;p_c=-1280731213&amp;p_startYear=1934" TargetMode="External"/><Relationship Id="rId6511" Type="http://schemas.openxmlformats.org/officeDocument/2006/relationships/hyperlink" Target="http://www.bom.gov.au/jsp/ncc/cdio/weatherData/av?p_display_type=dailyDataFile&amp;p_nccObsCode=123&amp;p_stn_num=076077&amp;p_c=-1157537309&amp;p_startYear=1934" TargetMode="External"/><Relationship Id="rId6512" Type="http://schemas.openxmlformats.org/officeDocument/2006/relationships/hyperlink" Target="http://www.bom.gov.au/jsp/ncc/cdio/weatherData/av?p_display_type=dailyDataFile&amp;p_nccObsCode=123&amp;p_stn_num=078031&amp;p_c=-1217762716&amp;p_startYear=1934" TargetMode="External"/><Relationship Id="rId6513" Type="http://schemas.openxmlformats.org/officeDocument/2006/relationships/hyperlink" Target="http://www.bom.gov.au/jsp/ncc/cdio/weatherData/av?p_display_type=dailyDataFile&amp;p_nccObsCode=123&amp;p_stn_num=082039&amp;p_c=-1346074941&amp;p_startYear=1934" TargetMode="External"/><Relationship Id="rId6514" Type="http://schemas.openxmlformats.org/officeDocument/2006/relationships/hyperlink" Target="http://www.bom.gov.au/jsp/ncc/cdio/weatherData/av?p_display_type=dailyDataFile&amp;p_nccObsCode=123&amp;p_stn_num=085133&amp;p_c=-1449520975&amp;p_startYear=1934" TargetMode="External"/><Relationship Id="rId6515" Type="http://schemas.openxmlformats.org/officeDocument/2006/relationships/hyperlink" Target="http://www.bom.gov.au/jsp/ncc/cdio/weatherData/av?p_display_type=dailyDataFile&amp;p_nccObsCode=123&amp;p_stn_num=85096&amp;p_c=-1448261280&amp;p_startYear=1934" TargetMode="External"/><Relationship Id="rId6516" Type="http://schemas.openxmlformats.org/officeDocument/2006/relationships/hyperlink" Target="http://www.bom.gov.au/jsp/ncc/cdio/weatherData/av?p_display_type=dailyDataFile&amp;p_nccObsCode=123&amp;p_stn_num=90015&amp;p_c=-1620534591&amp;p_startYear=1935" TargetMode="External"/><Relationship Id="rId6517" Type="http://schemas.openxmlformats.org/officeDocument/2006/relationships/hyperlink" Target="http://www.bom.gov.au/jsp/ncc/cdio/weatherData/av?p_display_type=dailyDataFile&amp;p_nccObsCode=123&amp;p_stn_num=084016&amp;p_c=-1411732557&amp;p_startYear=1935" TargetMode="External"/><Relationship Id="rId6518" Type="http://schemas.openxmlformats.org/officeDocument/2006/relationships/hyperlink" Target="http://www.bom.gov.au/jsp/ncc/cdio/weatherData/av?p_display_type=dailyDataFile&amp;p_nccObsCode=123&amp;p_stn_num=080023&amp;p_c=-1280731213&amp;p_startYear=1935" TargetMode="External"/><Relationship Id="rId6519" Type="http://schemas.openxmlformats.org/officeDocument/2006/relationships/hyperlink" Target="http://www.bom.gov.au/jsp/ncc/cdio/weatherData/av?p_display_type=dailyDataFile&amp;p_nccObsCode=123&amp;p_stn_num=076077&amp;p_c=-1157537309&amp;p_startYear=1935" TargetMode="External"/><Relationship Id="rId6520" Type="http://schemas.openxmlformats.org/officeDocument/2006/relationships/hyperlink" Target="http://www.bom.gov.au/jsp/ncc/cdio/weatherData/av?p_display_type=dailyDataFile&amp;p_nccObsCode=123&amp;p_stn_num=078031&amp;p_c=-1217762716&amp;p_startYear=1935" TargetMode="External"/><Relationship Id="rId6521" Type="http://schemas.openxmlformats.org/officeDocument/2006/relationships/hyperlink" Target="http://www.bom.gov.au/jsp/ncc/cdio/weatherData/av?p_display_type=dailyDataFile&amp;p_nccObsCode=123&amp;p_stn_num=082039&amp;p_c=-1346074941&amp;p_startYear=1935" TargetMode="External"/><Relationship Id="rId6522" Type="http://schemas.openxmlformats.org/officeDocument/2006/relationships/hyperlink" Target="http://www.bom.gov.au/jsp/ncc/cdio/weatherData/av?p_display_type=dailyDataFile&amp;p_nccObsCode=123&amp;p_stn_num=085133&amp;p_c=-1449520975&amp;p_startYear=1935" TargetMode="External"/><Relationship Id="rId6523" Type="http://schemas.openxmlformats.org/officeDocument/2006/relationships/hyperlink" Target="http://www.bom.gov.au/jsp/ncc/cdio/weatherData/av?p_display_type=dailyDataFile&amp;p_nccObsCode=123&amp;p_stn_num=85096&amp;p_c=-1448261280&amp;p_startYear=1935" TargetMode="External"/><Relationship Id="rId6524" Type="http://schemas.openxmlformats.org/officeDocument/2006/relationships/hyperlink" Target="http://www.bom.gov.au/jsp/ncc/cdio/weatherData/av?p_display_type=dailyDataFile&amp;p_nccObsCode=123&amp;p_stn_num=90015&amp;p_c=-1620534591&amp;p_startYear=1936" TargetMode="External"/><Relationship Id="rId6525" Type="http://schemas.openxmlformats.org/officeDocument/2006/relationships/hyperlink" Target="http://www.bom.gov.au/jsp/ncc/cdio/weatherData/av?p_display_type=dailyDataFile&amp;p_nccObsCode=123&amp;p_stn_num=084016&amp;p_c=-1411732557&amp;p_startYear=1936" TargetMode="External"/><Relationship Id="rId6526" Type="http://schemas.openxmlformats.org/officeDocument/2006/relationships/hyperlink" Target="http://www.bom.gov.au/jsp/ncc/cdio/weatherData/av?p_display_type=dailyDataFile&amp;p_nccObsCode=123&amp;p_stn_num=080023&amp;p_c=-1280731213&amp;p_startYear=1936" TargetMode="External"/><Relationship Id="rId6527" Type="http://schemas.openxmlformats.org/officeDocument/2006/relationships/hyperlink" Target="http://www.bom.gov.au/jsp/ncc/cdio/weatherData/av?p_display_type=dailyDataFile&amp;p_nccObsCode=123&amp;p_stn_num=076077&amp;p_c=-1157537309&amp;p_startYear=1936" TargetMode="External"/><Relationship Id="rId6528" Type="http://schemas.openxmlformats.org/officeDocument/2006/relationships/hyperlink" Target="http://www.bom.gov.au/jsp/ncc/cdio/weatherData/av?p_display_type=dailyDataFile&amp;p_nccObsCode=123&amp;p_stn_num=078031&amp;p_c=-1217762716&amp;p_startYear=1936" TargetMode="External"/><Relationship Id="rId6529" Type="http://schemas.openxmlformats.org/officeDocument/2006/relationships/hyperlink" Target="http://www.bom.gov.au/jsp/ncc/cdio/weatherData/av?p_display_type=dailyDataFile&amp;p_nccObsCode=123&amp;p_stn_num=082039&amp;p_c=-1346074941&amp;p_startYear=1936" TargetMode="External"/><Relationship Id="rId6530" Type="http://schemas.openxmlformats.org/officeDocument/2006/relationships/hyperlink" Target="http://www.bom.gov.au/jsp/ncc/cdio/weatherData/av?p_display_type=dailyDataFile&amp;p_nccObsCode=123&amp;p_stn_num=085133&amp;p_c=-1449520975&amp;p_startYear=1936" TargetMode="External"/><Relationship Id="rId6531" Type="http://schemas.openxmlformats.org/officeDocument/2006/relationships/hyperlink" Target="http://www.bom.gov.au/jsp/ncc/cdio/weatherData/av?p_display_type=dailyDataFile&amp;p_nccObsCode=123&amp;p_stn_num=85096&amp;p_c=-1448261280&amp;p_startYear=1936" TargetMode="External"/><Relationship Id="rId6532" Type="http://schemas.openxmlformats.org/officeDocument/2006/relationships/hyperlink" Target="http://www.bom.gov.au/jsp/ncc/cdio/weatherData/av?p_display_type=dailyDataFile&amp;p_nccObsCode=123&amp;p_stn_num=90015&amp;p_c=-1620534591&amp;p_startYear=1937" TargetMode="External"/><Relationship Id="rId6533" Type="http://schemas.openxmlformats.org/officeDocument/2006/relationships/hyperlink" Target="http://www.bom.gov.au/jsp/ncc/cdio/weatherData/av?p_display_type=dailyDataFile&amp;p_nccObsCode=123&amp;p_stn_num=084016&amp;p_c=-1411732557&amp;p_startYear=1937" TargetMode="External"/><Relationship Id="rId6534" Type="http://schemas.openxmlformats.org/officeDocument/2006/relationships/hyperlink" Target="http://www.bom.gov.au/jsp/ncc/cdio/weatherData/av?p_display_type=dailyDataFile&amp;p_nccObsCode=123&amp;p_stn_num=080023&amp;p_c=-1280731213&amp;p_startYear=1937" TargetMode="External"/><Relationship Id="rId6535" Type="http://schemas.openxmlformats.org/officeDocument/2006/relationships/hyperlink" Target="http://www.bom.gov.au/jsp/ncc/cdio/weatherData/av?p_display_type=dailyDataFile&amp;p_nccObsCode=123&amp;p_stn_num=076077&amp;p_c=-1157537309&amp;p_startYear=1937" TargetMode="External"/><Relationship Id="rId6536" Type="http://schemas.openxmlformats.org/officeDocument/2006/relationships/hyperlink" Target="http://www.bom.gov.au/jsp/ncc/cdio/weatherData/av?p_display_type=dailyDataFile&amp;p_nccObsCode=123&amp;p_stn_num=078031&amp;p_c=-1217762716&amp;p_startYear=1937" TargetMode="External"/><Relationship Id="rId6537" Type="http://schemas.openxmlformats.org/officeDocument/2006/relationships/hyperlink" Target="http://www.bom.gov.au/jsp/ncc/cdio/weatherData/av?p_display_type=dailyDataFile&amp;p_nccObsCode=123&amp;p_stn_num=082039&amp;p_c=-1346074941&amp;p_startYear=1937" TargetMode="External"/><Relationship Id="rId6538" Type="http://schemas.openxmlformats.org/officeDocument/2006/relationships/hyperlink" Target="http://www.bom.gov.au/jsp/ncc/cdio/weatherData/av?p_display_type=dailyDataFile&amp;p_nccObsCode=123&amp;p_stn_num=085133&amp;p_c=-1449520975&amp;p_startYear=1937" TargetMode="External"/><Relationship Id="rId6539" Type="http://schemas.openxmlformats.org/officeDocument/2006/relationships/hyperlink" Target="http://www.bom.gov.au/jsp/ncc/cdio/weatherData/av?p_display_type=dailyDataFile&amp;p_nccObsCode=123&amp;p_stn_num=85096&amp;p_c=-1448261280&amp;p_startYear=1937" TargetMode="External"/><Relationship Id="rId6540" Type="http://schemas.openxmlformats.org/officeDocument/2006/relationships/hyperlink" Target="http://www.bom.gov.au/jsp/ncc/cdio/weatherData/av?p_display_type=dailyDataFile&amp;p_nccObsCode=123&amp;p_stn_num=90015&amp;p_c=-1620534591&amp;p_startYear=1938" TargetMode="External"/><Relationship Id="rId6541" Type="http://schemas.openxmlformats.org/officeDocument/2006/relationships/hyperlink" Target="http://www.bom.gov.au/jsp/ncc/cdio/weatherData/av?p_display_type=dailyDataFile&amp;p_nccObsCode=123&amp;p_stn_num=084016&amp;p_c=-1411732557&amp;p_startYear=1938" TargetMode="External"/><Relationship Id="rId6542" Type="http://schemas.openxmlformats.org/officeDocument/2006/relationships/hyperlink" Target="http://www.bom.gov.au/jsp/ncc/cdio/weatherData/av?p_display_type=dailyDataFile&amp;p_nccObsCode=123&amp;p_stn_num=080023&amp;p_c=-1280731213&amp;p_startYear=1938" TargetMode="External"/><Relationship Id="rId6543" Type="http://schemas.openxmlformats.org/officeDocument/2006/relationships/hyperlink" Target="http://www.bom.gov.au/jsp/ncc/cdio/weatherData/av?p_display_type=dailyDataFile&amp;p_nccObsCode=123&amp;p_stn_num=076077&amp;p_c=-1157537309&amp;p_startYear=1938" TargetMode="External"/><Relationship Id="rId6544" Type="http://schemas.openxmlformats.org/officeDocument/2006/relationships/hyperlink" Target="http://www.bom.gov.au/jsp/ncc/cdio/weatherData/av?p_display_type=dailyDataFile&amp;p_nccObsCode=123&amp;p_stn_num=078031&amp;p_c=-1217762716&amp;p_startYear=1938" TargetMode="External"/><Relationship Id="rId6545" Type="http://schemas.openxmlformats.org/officeDocument/2006/relationships/hyperlink" Target="http://www.bom.gov.au/jsp/ncc/cdio/weatherData/av?p_display_type=dailyDataFile&amp;p_nccObsCode=123&amp;p_stn_num=082039&amp;p_c=-1346074941&amp;p_startYear=1938" TargetMode="External"/><Relationship Id="rId6546" Type="http://schemas.openxmlformats.org/officeDocument/2006/relationships/hyperlink" Target="http://www.bom.gov.au/jsp/ncc/cdio/weatherData/av?p_display_type=dailyDataFile&amp;p_nccObsCode=123&amp;p_stn_num=085133&amp;p_c=-1449520975&amp;p_startYear=1938" TargetMode="External"/><Relationship Id="rId6547" Type="http://schemas.openxmlformats.org/officeDocument/2006/relationships/hyperlink" Target="http://www.bom.gov.au/jsp/ncc/cdio/weatherData/av?p_display_type=dailyDataFile&amp;p_nccObsCode=123&amp;p_stn_num=85096&amp;p_c=-1448261280&amp;p_startYear=1938" TargetMode="External"/><Relationship Id="rId6548" Type="http://schemas.openxmlformats.org/officeDocument/2006/relationships/hyperlink" Target="http://www.bom.gov.au/jsp/ncc/cdio/weatherData/av?p_display_type=dailyDataFile&amp;p_nccObsCode=123&amp;p_stn_num=90015&amp;p_c=-1620534591&amp;p_startYear=1939" TargetMode="External"/><Relationship Id="rId6549" Type="http://schemas.openxmlformats.org/officeDocument/2006/relationships/hyperlink" Target="http://www.bom.gov.au/jsp/ncc/cdio/weatherData/av?p_display_type=dailyDataFile&amp;p_nccObsCode=123&amp;p_stn_num=084016&amp;p_c=-1411732557&amp;p_startYear=1939" TargetMode="External"/><Relationship Id="rId6550" Type="http://schemas.openxmlformats.org/officeDocument/2006/relationships/hyperlink" Target="http://www.bom.gov.au/jsp/ncc/cdio/weatherData/av?p_display_type=dailyDataFile&amp;p_nccObsCode=123&amp;p_stn_num=080023&amp;p_c=-1280731213&amp;p_startYear=1939" TargetMode="External"/><Relationship Id="rId6551" Type="http://schemas.openxmlformats.org/officeDocument/2006/relationships/hyperlink" Target="http://www.bom.gov.au/jsp/ncc/cdio/weatherData/av?p_display_type=dailyDataFile&amp;p_nccObsCode=123&amp;p_stn_num=076077&amp;p_c=-1157537309&amp;p_startYear=1939" TargetMode="External"/><Relationship Id="rId6552" Type="http://schemas.openxmlformats.org/officeDocument/2006/relationships/hyperlink" Target="http://www.bom.gov.au/jsp/ncc/cdio/weatherData/av?p_display_type=dailyDataFile&amp;p_nccObsCode=123&amp;p_stn_num=078031&amp;p_c=-1217762716&amp;p_startYear=1939" TargetMode="External"/><Relationship Id="rId6553" Type="http://schemas.openxmlformats.org/officeDocument/2006/relationships/hyperlink" Target="http://www.bom.gov.au/jsp/ncc/cdio/weatherData/av?p_display_type=dailyDataFile&amp;p_nccObsCode=123&amp;p_stn_num=082039&amp;p_c=-1346074941&amp;p_startYear=1939" TargetMode="External"/><Relationship Id="rId6554" Type="http://schemas.openxmlformats.org/officeDocument/2006/relationships/hyperlink" Target="http://www.bom.gov.au/jsp/ncc/cdio/weatherData/av?p_display_type=dailyDataFile&amp;p_nccObsCode=123&amp;p_stn_num=085133&amp;p_c=-1449520975&amp;p_startYear=1939" TargetMode="External"/><Relationship Id="rId6555" Type="http://schemas.openxmlformats.org/officeDocument/2006/relationships/hyperlink" Target="http://www.bom.gov.au/jsp/ncc/cdio/weatherData/av?p_display_type=dailyDataFile&amp;p_nccObsCode=123&amp;p_stn_num=85096&amp;p_c=-1448261280&amp;p_startYear=1939" TargetMode="External"/><Relationship Id="rId6556" Type="http://schemas.openxmlformats.org/officeDocument/2006/relationships/hyperlink" Target="http://www.bom.gov.au/jsp/ncc/cdio/weatherData/av?p_display_type=dailyDataFile&amp;p_nccObsCode=123&amp;p_stn_num=90015&amp;p_c=-1620534591&amp;p_startYear=1940" TargetMode="External"/><Relationship Id="rId6557" Type="http://schemas.openxmlformats.org/officeDocument/2006/relationships/hyperlink" Target="http://www.bom.gov.au/jsp/ncc/cdio/weatherData/av?p_display_type=dailyDataFile&amp;p_nccObsCode=123&amp;p_stn_num=084016&amp;p_c=-1411732557&amp;p_startYear=1940" TargetMode="External"/><Relationship Id="rId6558" Type="http://schemas.openxmlformats.org/officeDocument/2006/relationships/hyperlink" Target="http://www.bom.gov.au/jsp/ncc/cdio/weatherData/av?p_display_type=dailyDataFile&amp;p_nccObsCode=123&amp;p_stn_num=080023&amp;p_c=-1280731213&amp;p_startYear=1940" TargetMode="External"/><Relationship Id="rId6559" Type="http://schemas.openxmlformats.org/officeDocument/2006/relationships/hyperlink" Target="http://www.bom.gov.au/jsp/ncc/cdio/weatherData/av?p_display_type=dailyDataFile&amp;p_nccObsCode=123&amp;p_stn_num=076077&amp;p_c=-1157537309&amp;p_startYear=1940" TargetMode="External"/><Relationship Id="rId6560" Type="http://schemas.openxmlformats.org/officeDocument/2006/relationships/hyperlink" Target="http://www.bom.gov.au/jsp/ncc/cdio/weatherData/av?p_display_type=dailyDataFile&amp;p_nccObsCode=123&amp;p_stn_num=078031&amp;p_c=-1217762716&amp;p_startYear=1940" TargetMode="External"/><Relationship Id="rId6561" Type="http://schemas.openxmlformats.org/officeDocument/2006/relationships/hyperlink" Target="http://www.bom.gov.au/jsp/ncc/cdio/weatherData/av?p_display_type=dailyDataFile&amp;p_nccObsCode=123&amp;p_stn_num=082039&amp;p_c=-1346074941&amp;p_startYear=1940" TargetMode="External"/><Relationship Id="rId6562" Type="http://schemas.openxmlformats.org/officeDocument/2006/relationships/hyperlink" Target="http://www.bom.gov.au/jsp/ncc/cdio/weatherData/av?p_display_type=dailyDataFile&amp;p_nccObsCode=123&amp;p_stn_num=085133&amp;p_c=-1449520975&amp;p_startYear=1940" TargetMode="External"/><Relationship Id="rId6563" Type="http://schemas.openxmlformats.org/officeDocument/2006/relationships/hyperlink" Target="http://www.bom.gov.au/jsp/ncc/cdio/weatherData/av?p_display_type=dailyDataFile&amp;p_nccObsCode=123&amp;p_stn_num=85096&amp;p_c=-1448261280&amp;p_startYear=1940" TargetMode="External"/><Relationship Id="rId6564" Type="http://schemas.openxmlformats.org/officeDocument/2006/relationships/hyperlink" Target="http://www.bom.gov.au/jsp/ncc/cdio/weatherData/av?p_display_type=dailyDataFile&amp;p_nccObsCode=123&amp;p_stn_num=90015&amp;p_c=-1620534591&amp;p_startYear=1941" TargetMode="External"/><Relationship Id="rId6565" Type="http://schemas.openxmlformats.org/officeDocument/2006/relationships/hyperlink" Target="http://www.bom.gov.au/jsp/ncc/cdio/weatherData/av?p_display_type=dailyDataFile&amp;p_nccObsCode=123&amp;p_stn_num=084016&amp;p_c=-1411732557&amp;p_startYear=1941" TargetMode="External"/><Relationship Id="rId6566" Type="http://schemas.openxmlformats.org/officeDocument/2006/relationships/hyperlink" Target="http://www.bom.gov.au/jsp/ncc/cdio/weatherData/av?p_display_type=dailyDataFile&amp;p_nccObsCode=123&amp;p_stn_num=080023&amp;p_c=-1280731213&amp;p_startYear=1941" TargetMode="External"/><Relationship Id="rId6567" Type="http://schemas.openxmlformats.org/officeDocument/2006/relationships/hyperlink" Target="http://www.bom.gov.au/jsp/ncc/cdio/weatherData/av?p_display_type=dailyDataFile&amp;p_nccObsCode=123&amp;p_stn_num=076077&amp;p_c=-1157537309&amp;p_startYear=1941" TargetMode="External"/><Relationship Id="rId6568" Type="http://schemas.openxmlformats.org/officeDocument/2006/relationships/hyperlink" Target="http://www.bom.gov.au/jsp/ncc/cdio/weatherData/av?p_display_type=dailyDataFile&amp;p_nccObsCode=123&amp;p_stn_num=078031&amp;p_c=-1217762716&amp;p_startYear=1941" TargetMode="External"/><Relationship Id="rId6569" Type="http://schemas.openxmlformats.org/officeDocument/2006/relationships/hyperlink" Target="http://www.bom.gov.au/jsp/ncc/cdio/weatherData/av?p_display_type=dailyDataFile&amp;p_nccObsCode=123&amp;p_stn_num=082039&amp;p_c=-1346074941&amp;p_startYear=1941" TargetMode="External"/><Relationship Id="rId6570" Type="http://schemas.openxmlformats.org/officeDocument/2006/relationships/hyperlink" Target="http://www.bom.gov.au/jsp/ncc/cdio/weatherData/av?p_display_type=dailyDataFile&amp;p_nccObsCode=123&amp;p_stn_num=085133&amp;p_c=-1449520975&amp;p_startYear=1941" TargetMode="External"/><Relationship Id="rId6571" Type="http://schemas.openxmlformats.org/officeDocument/2006/relationships/hyperlink" Target="http://www.bom.gov.au/jsp/ncc/cdio/weatherData/av?p_display_type=dailyDataFile&amp;p_nccObsCode=123&amp;p_stn_num=85096&amp;p_c=-1448261280&amp;p_startYear=1941" TargetMode="External"/><Relationship Id="rId6572" Type="http://schemas.openxmlformats.org/officeDocument/2006/relationships/hyperlink" Target="http://www.bom.gov.au/jsp/ncc/cdio/weatherData/av?p_display_type=dailyDataFile&amp;p_nccObsCode=123&amp;p_stn_num=90015&amp;p_c=-1620534591&amp;p_startYear=1942" TargetMode="External"/><Relationship Id="rId6573" Type="http://schemas.openxmlformats.org/officeDocument/2006/relationships/hyperlink" Target="http://www.bom.gov.au/jsp/ncc/cdio/weatherData/av?p_display_type=dailyDataFile&amp;p_nccObsCode=123&amp;p_stn_num=084016&amp;p_c=-1411732557&amp;p_startYear=1942" TargetMode="External"/><Relationship Id="rId6574" Type="http://schemas.openxmlformats.org/officeDocument/2006/relationships/hyperlink" Target="http://www.bom.gov.au/jsp/ncc/cdio/weatherData/av?p_display_type=dailyDataFile&amp;p_nccObsCode=123&amp;p_stn_num=080023&amp;p_c=-1280731213&amp;p_startYear=1942" TargetMode="External"/><Relationship Id="rId6575" Type="http://schemas.openxmlformats.org/officeDocument/2006/relationships/hyperlink" Target="http://www.bom.gov.au/jsp/ncc/cdio/weatherData/av?p_display_type=dailyDataFile&amp;p_nccObsCode=123&amp;p_stn_num=076077&amp;p_c=-1157537309&amp;p_startYear=1942" TargetMode="External"/><Relationship Id="rId6576" Type="http://schemas.openxmlformats.org/officeDocument/2006/relationships/hyperlink" Target="http://www.bom.gov.au/jsp/ncc/cdio/weatherData/av?p_display_type=dailyDataFile&amp;p_nccObsCode=123&amp;p_stn_num=078031&amp;p_c=-1217762716&amp;p_startYear=1942" TargetMode="External"/><Relationship Id="rId6577" Type="http://schemas.openxmlformats.org/officeDocument/2006/relationships/hyperlink" Target="http://www.bom.gov.au/jsp/ncc/cdio/weatherData/av?p_display_type=dailyDataFile&amp;p_nccObsCode=123&amp;p_stn_num=082039&amp;p_c=-1346074941&amp;p_startYear=1942" TargetMode="External"/><Relationship Id="rId6578" Type="http://schemas.openxmlformats.org/officeDocument/2006/relationships/hyperlink" Target="http://www.bom.gov.au/jsp/ncc/cdio/weatherData/av?p_display_type=dailyDataFile&amp;p_nccObsCode=123&amp;p_stn_num=085133&amp;p_c=-1449520975&amp;p_startYear=1942" TargetMode="External"/><Relationship Id="rId6579" Type="http://schemas.openxmlformats.org/officeDocument/2006/relationships/hyperlink" Target="http://www.bom.gov.au/jsp/ncc/cdio/weatherData/av?p_display_type=dailyDataFile&amp;p_nccObsCode=123&amp;p_stn_num=85096&amp;p_c=-1448261280&amp;p_startYear=1942" TargetMode="External"/><Relationship Id="rId6580" Type="http://schemas.openxmlformats.org/officeDocument/2006/relationships/hyperlink" Target="http://www.bom.gov.au/jsp/ncc/cdio/weatherData/av?p_display_type=dailyDataFile&amp;p_nccObsCode=123&amp;p_stn_num=90015&amp;p_c=-1620534591&amp;p_startYear=1943" TargetMode="External"/><Relationship Id="rId6581" Type="http://schemas.openxmlformats.org/officeDocument/2006/relationships/hyperlink" Target="http://www.bom.gov.au/jsp/ncc/cdio/weatherData/av?p_display_type=dailyDataFile&amp;p_nccObsCode=123&amp;p_stn_num=084016&amp;p_c=-1411732557&amp;p_startYear=1943" TargetMode="External"/><Relationship Id="rId6582" Type="http://schemas.openxmlformats.org/officeDocument/2006/relationships/hyperlink" Target="http://www.bom.gov.au/jsp/ncc/cdio/weatherData/av?p_display_type=dailyDataFile&amp;p_nccObsCode=123&amp;p_stn_num=080023&amp;p_c=-1280731213&amp;p_startYear=1943" TargetMode="External"/><Relationship Id="rId6583" Type="http://schemas.openxmlformats.org/officeDocument/2006/relationships/hyperlink" Target="http://www.bom.gov.au/jsp/ncc/cdio/weatherData/av?p_display_type=dailyDataFile&amp;p_nccObsCode=123&amp;p_stn_num=087031&amp;p_c=-1514874206&amp;p_startYear=1943" TargetMode="External"/><Relationship Id="rId6584" Type="http://schemas.openxmlformats.org/officeDocument/2006/relationships/hyperlink" Target="http://www.bom.gov.au/jsp/ncc/cdio/weatherData/av?p_display_type=dailyDataFile&amp;p_nccObsCode=123&amp;p_stn_num=076077&amp;p_c=-1157537309&amp;p_startYear=1943" TargetMode="External"/><Relationship Id="rId6585" Type="http://schemas.openxmlformats.org/officeDocument/2006/relationships/hyperlink" Target="http://www.bom.gov.au/jsp/ncc/cdio/weatherData/av?p_display_type=dailyDataFile&amp;p_nccObsCode=123&amp;p_stn_num=078031&amp;p_c=-1217762716&amp;p_startYear=1943" TargetMode="External"/><Relationship Id="rId6586" Type="http://schemas.openxmlformats.org/officeDocument/2006/relationships/hyperlink" Target="http://www.bom.gov.au/jsp/ncc/cdio/weatherData/av?p_display_type=dailyDataFile&amp;p_nccObsCode=123&amp;p_stn_num=082039&amp;p_c=-1346074941&amp;p_startYear=1943" TargetMode="External"/><Relationship Id="rId6587" Type="http://schemas.openxmlformats.org/officeDocument/2006/relationships/hyperlink" Target="http://www.bom.gov.au/jsp/ncc/cdio/weatherData/av?p_display_type=dailyDataFile&amp;p_nccObsCode=123&amp;p_stn_num=085133&amp;p_c=-1449520975&amp;p_startYear=1943" TargetMode="External"/><Relationship Id="rId6588" Type="http://schemas.openxmlformats.org/officeDocument/2006/relationships/hyperlink" Target="http://www.bom.gov.au/jsp/ncc/cdio/weatherData/av?p_display_type=dailyDataFile&amp;p_nccObsCode=123&amp;p_stn_num=85096&amp;p_c=-1448261280&amp;p_startYear=1943" TargetMode="External"/><Relationship Id="rId6589" Type="http://schemas.openxmlformats.org/officeDocument/2006/relationships/hyperlink" Target="http://www.bom.gov.au/jsp/ncc/cdio/weatherData/av?p_display_type=dailyDataFile&amp;p_nccObsCode=123&amp;p_stn_num=90015&amp;p_c=-1620534591&amp;p_startYear=1944" TargetMode="External"/><Relationship Id="rId6590" Type="http://schemas.openxmlformats.org/officeDocument/2006/relationships/hyperlink" Target="http://www.bom.gov.au/jsp/ncc/cdio/weatherData/av?p_display_type=dailyDataFile&amp;p_nccObsCode=123&amp;p_stn_num=084016&amp;p_c=-1411732557&amp;p_startYear=1944" TargetMode="External"/><Relationship Id="rId6591" Type="http://schemas.openxmlformats.org/officeDocument/2006/relationships/hyperlink" Target="http://www.bom.gov.au/jsp/ncc/cdio/weatherData/av?p_display_type=dailyDataFile&amp;p_nccObsCode=123&amp;p_stn_num=080023&amp;p_c=-1280731213&amp;p_startYear=1944" TargetMode="External"/><Relationship Id="rId6592" Type="http://schemas.openxmlformats.org/officeDocument/2006/relationships/hyperlink" Target="http://www.bom.gov.au/jsp/ncc/cdio/weatherData/av?p_display_type=dailyDataFile&amp;p_nccObsCode=123&amp;p_stn_num=087031&amp;p_c=-1514874206&amp;p_startYear=1944" TargetMode="External"/><Relationship Id="rId6593" Type="http://schemas.openxmlformats.org/officeDocument/2006/relationships/hyperlink" Target="http://www.bom.gov.au/jsp/ncc/cdio/weatherData/av?p_display_type=dailyDataFile&amp;p_nccObsCode=123&amp;p_stn_num=076077&amp;p_c=-1157537309&amp;p_startYear=1944" TargetMode="External"/><Relationship Id="rId6594" Type="http://schemas.openxmlformats.org/officeDocument/2006/relationships/hyperlink" Target="http://www.bom.gov.au/jsp/ncc/cdio/weatherData/av?p_display_type=dailyDataFile&amp;p_nccObsCode=123&amp;p_stn_num=078031&amp;p_c=-1217762716&amp;p_startYear=1944" TargetMode="External"/><Relationship Id="rId6595" Type="http://schemas.openxmlformats.org/officeDocument/2006/relationships/hyperlink" Target="http://www.bom.gov.au/jsp/ncc/cdio/weatherData/av?p_display_type=dailyDataFile&amp;p_nccObsCode=123&amp;p_stn_num=082039&amp;p_c=-1346074941&amp;p_startYear=1944" TargetMode="External"/><Relationship Id="rId6596" Type="http://schemas.openxmlformats.org/officeDocument/2006/relationships/hyperlink" Target="http://www.bom.gov.au/jsp/ncc/cdio/weatherData/av?p_display_type=dailyDataFile&amp;p_nccObsCode=123&amp;p_stn_num=085133&amp;p_c=-1449520975&amp;p_startYear=1944" TargetMode="External"/><Relationship Id="rId6597" Type="http://schemas.openxmlformats.org/officeDocument/2006/relationships/hyperlink" Target="http://www.bom.gov.au/jsp/ncc/cdio/weatherData/av?p_display_type=dailyDataFile&amp;p_nccObsCode=123&amp;p_stn_num=85096&amp;p_c=-1448261280&amp;p_startYear=1944" TargetMode="External"/><Relationship Id="rId6598" Type="http://schemas.openxmlformats.org/officeDocument/2006/relationships/hyperlink" Target="http://www.bom.gov.au/jsp/ncc/cdio/weatherData/av?p_display_type=dailyDataFile&amp;p_nccObsCode=123&amp;p_stn_num=90015&amp;p_c=-1620534591&amp;p_startYear=1945" TargetMode="External"/><Relationship Id="rId6599" Type="http://schemas.openxmlformats.org/officeDocument/2006/relationships/hyperlink" Target="http://www.bom.gov.au/jsp/ncc/cdio/weatherData/av?p_display_type=dailyDataFile&amp;p_nccObsCode=123&amp;p_stn_num=084016&amp;p_c=-1411732557&amp;p_startYear=1945" TargetMode="External"/><Relationship Id="rId6600" Type="http://schemas.openxmlformats.org/officeDocument/2006/relationships/hyperlink" Target="http://www.bom.gov.au/jsp/ncc/cdio/weatherData/av?p_display_type=dailyDataFile&amp;p_nccObsCode=123&amp;p_stn_num=080023&amp;p_c=-1280731213&amp;p_startYear=1945" TargetMode="External"/><Relationship Id="rId6601" Type="http://schemas.openxmlformats.org/officeDocument/2006/relationships/hyperlink" Target="http://www.bom.gov.au/jsp/ncc/cdio/weatherData/av?p_display_type=dailyDataFile&amp;p_nccObsCode=123&amp;p_stn_num=087031&amp;p_c=-1514874206&amp;p_startYear=1945" TargetMode="External"/><Relationship Id="rId6602" Type="http://schemas.openxmlformats.org/officeDocument/2006/relationships/hyperlink" Target="http://www.bom.gov.au/jsp/ncc/cdio/weatherData/av?p_display_type=dailyDataFile&amp;p_nccObsCode=123&amp;p_stn_num=076077&amp;p_c=-1157537309&amp;p_startYear=1945" TargetMode="External"/><Relationship Id="rId6603" Type="http://schemas.openxmlformats.org/officeDocument/2006/relationships/hyperlink" Target="http://www.bom.gov.au/jsp/ncc/cdio/weatherData/av?p_display_type=dailyDataFile&amp;p_nccObsCode=123&amp;p_stn_num=078031&amp;p_c=-1217762716&amp;p_startYear=1945" TargetMode="External"/><Relationship Id="rId6604" Type="http://schemas.openxmlformats.org/officeDocument/2006/relationships/hyperlink" Target="http://www.bom.gov.au/jsp/ncc/cdio/weatherData/av?p_display_type=dailyDataFile&amp;p_nccObsCode=123&amp;p_stn_num=082039&amp;p_c=-1346074941&amp;p_startYear=1945" TargetMode="External"/><Relationship Id="rId6605" Type="http://schemas.openxmlformats.org/officeDocument/2006/relationships/hyperlink" Target="http://www.bom.gov.au/jsp/ncc/cdio/weatherData/av?p_display_type=dailyDataFile&amp;p_nccObsCode=123&amp;p_stn_num=085133&amp;p_c=-1449520975&amp;p_startYear=1945" TargetMode="External"/><Relationship Id="rId6606" Type="http://schemas.openxmlformats.org/officeDocument/2006/relationships/hyperlink" Target="http://www.bom.gov.au/jsp/ncc/cdio/weatherData/av?p_display_type=dailyDataFile&amp;p_nccObsCode=123&amp;p_stn_num=85096&amp;p_c=-1448261280&amp;p_startYear=1945" TargetMode="External"/><Relationship Id="rId6607" Type="http://schemas.openxmlformats.org/officeDocument/2006/relationships/hyperlink" Target="http://www.bom.gov.au/jsp/ncc/cdio/weatherData/av?p_display_type=dailyDataFile&amp;p_nccObsCode=123&amp;p_stn_num=90015&amp;p_c=-1620534591&amp;p_startYear=1946" TargetMode="External"/><Relationship Id="rId6608" Type="http://schemas.openxmlformats.org/officeDocument/2006/relationships/hyperlink" Target="http://www.bom.gov.au/jsp/ncc/cdio/weatherData/av?p_display_type=dailyDataFile&amp;p_nccObsCode=123&amp;p_stn_num=084016&amp;p_c=-1411732557&amp;p_startYear=1946" TargetMode="External"/><Relationship Id="rId6609" Type="http://schemas.openxmlformats.org/officeDocument/2006/relationships/hyperlink" Target="http://www.bom.gov.au/jsp/ncc/cdio/weatherData/av?p_display_type=dailyDataFile&amp;p_nccObsCode=123&amp;p_stn_num=080023&amp;p_c=-1280731213&amp;p_startYear=1946" TargetMode="External"/><Relationship Id="rId6610" Type="http://schemas.openxmlformats.org/officeDocument/2006/relationships/hyperlink" Target="http://www.bom.gov.au/jsp/ncc/cdio/weatherData/av?p_display_type=dailyDataFile&amp;p_nccObsCode=123&amp;p_stn_num=087031&amp;p_c=-1514874206&amp;p_startYear=1946" TargetMode="External"/><Relationship Id="rId6611" Type="http://schemas.openxmlformats.org/officeDocument/2006/relationships/hyperlink" Target="http://www.bom.gov.au/jsp/ncc/cdio/weatherData/av?p_display_type=dailyDataFile&amp;p_nccObsCode=123&amp;p_stn_num=076077&amp;p_c=-1157537309&amp;p_startYear=1946" TargetMode="External"/><Relationship Id="rId6612" Type="http://schemas.openxmlformats.org/officeDocument/2006/relationships/hyperlink" Target="http://www.bom.gov.au/jsp/ncc/cdio/weatherData/av?p_display_type=dailyDataFile&amp;p_nccObsCode=123&amp;p_stn_num=078031&amp;p_c=-1217762716&amp;p_startYear=1946" TargetMode="External"/><Relationship Id="rId6613" Type="http://schemas.openxmlformats.org/officeDocument/2006/relationships/hyperlink" Target="http://www.bom.gov.au/jsp/ncc/cdio/weatherData/av?p_display_type=dailyDataFile&amp;p_nccObsCode=123&amp;p_stn_num=082039&amp;p_c=-1346074941&amp;p_startYear=1946" TargetMode="External"/><Relationship Id="rId6614" Type="http://schemas.openxmlformats.org/officeDocument/2006/relationships/hyperlink" Target="http://www.bom.gov.au/jsp/ncc/cdio/weatherData/av?p_display_type=dailyDataFile&amp;p_nccObsCode=123&amp;p_stn_num=085072&amp;p_c=-1447444474&amp;p_startYear=1946" TargetMode="External"/><Relationship Id="rId6615" Type="http://schemas.openxmlformats.org/officeDocument/2006/relationships/hyperlink" Target="http://www.bom.gov.au/jsp/ncc/cdio/weatherData/av?p_display_type=dailyDataFile&amp;p_nccObsCode=123&amp;p_stn_num=85096&amp;p_c=-1448261280&amp;p_startYear=1946" TargetMode="External"/><Relationship Id="rId6616" Type="http://schemas.openxmlformats.org/officeDocument/2006/relationships/hyperlink" Target="http://www.bom.gov.au/jsp/ncc/cdio/weatherData/av?p_display_type=dailyDataFile&amp;p_nccObsCode=123&amp;p_stn_num=90015&amp;p_c=-1620534591&amp;p_startYear=1947" TargetMode="External"/><Relationship Id="rId6617" Type="http://schemas.openxmlformats.org/officeDocument/2006/relationships/hyperlink" Target="http://www.bom.gov.au/jsp/ncc/cdio/weatherData/av?p_display_type=dailyDataFile&amp;p_nccObsCode=123&amp;p_stn_num=084016&amp;p_c=-1411732557&amp;p_startYear=1947" TargetMode="External"/><Relationship Id="rId6618" Type="http://schemas.openxmlformats.org/officeDocument/2006/relationships/hyperlink" Target="http://www.bom.gov.au/jsp/ncc/cdio/weatherData/av?p_display_type=dailyDataFile&amp;p_nccObsCode=123&amp;p_stn_num=080023&amp;p_c=-1280731213&amp;p_startYear=1947" TargetMode="External"/><Relationship Id="rId6619" Type="http://schemas.openxmlformats.org/officeDocument/2006/relationships/hyperlink" Target="http://www.bom.gov.au/jsp/ncc/cdio/weatherData/av?p_display_type=dailyDataFile&amp;p_nccObsCode=123&amp;p_stn_num=087031&amp;p_c=-1514874206&amp;p_startYear=1947" TargetMode="External"/><Relationship Id="rId6620" Type="http://schemas.openxmlformats.org/officeDocument/2006/relationships/hyperlink" Target="http://www.bom.gov.au/jsp/ncc/cdio/weatherData/av?p_display_type=dailyDataFile&amp;p_nccObsCode=123&amp;p_stn_num=076031&amp;p_c=-1156137916&amp;p_startYear=1947" TargetMode="External"/><Relationship Id="rId6621" Type="http://schemas.openxmlformats.org/officeDocument/2006/relationships/hyperlink" Target="http://www.bom.gov.au/jsp/ncc/cdio/weatherData/av?p_display_type=dailyDataFile&amp;p_nccObsCode=123&amp;p_stn_num=078031&amp;p_c=-1217762716&amp;p_startYear=1947" TargetMode="External"/><Relationship Id="rId6622" Type="http://schemas.openxmlformats.org/officeDocument/2006/relationships/hyperlink" Target="http://www.bom.gov.au/jsp/ncc/cdio/weatherData/av?p_display_type=dailyDataFile&amp;p_nccObsCode=123&amp;p_stn_num=082039&amp;p_c=-1346074941&amp;p_startYear=1947" TargetMode="External"/><Relationship Id="rId6623" Type="http://schemas.openxmlformats.org/officeDocument/2006/relationships/hyperlink" Target="http://www.bom.gov.au/jsp/ncc/cdio/weatherData/av?p_display_type=dailyDataFile&amp;p_nccObsCode=123&amp;p_stn_num=085072&amp;p_c=-1447444474&amp;p_startYear=1947" TargetMode="External"/><Relationship Id="rId6624" Type="http://schemas.openxmlformats.org/officeDocument/2006/relationships/hyperlink" Target="http://www.bom.gov.au/jsp/ncc/cdio/weatherData/av?p_display_type=dailyDataFile&amp;p_nccObsCode=123&amp;p_stn_num=85096&amp;p_c=-1448261280&amp;p_startYear=1947" TargetMode="External"/><Relationship Id="rId6625" Type="http://schemas.openxmlformats.org/officeDocument/2006/relationships/hyperlink" Target="http://www.bom.gov.au/jsp/ncc/cdio/weatherData/av?p_display_type=dailyDataFile&amp;p_nccObsCode=123&amp;p_stn_num=90015&amp;p_c=-1620534591&amp;p_startYear=1948" TargetMode="External"/><Relationship Id="rId6626" Type="http://schemas.openxmlformats.org/officeDocument/2006/relationships/hyperlink" Target="http://www.bom.gov.au/jsp/ncc/cdio/weatherData/av?p_display_type=dailyDataFile&amp;p_nccObsCode=123&amp;p_stn_num=084016&amp;p_c=-1411732557&amp;p_startYear=1948" TargetMode="External"/><Relationship Id="rId6627" Type="http://schemas.openxmlformats.org/officeDocument/2006/relationships/hyperlink" Target="http://www.bom.gov.au/jsp/ncc/cdio/weatherData/av?p_display_type=dailyDataFile&amp;p_nccObsCode=123&amp;p_stn_num=080023&amp;p_c=-1280731213&amp;p_startYear=1948" TargetMode="External"/><Relationship Id="rId6628" Type="http://schemas.openxmlformats.org/officeDocument/2006/relationships/hyperlink" Target="http://www.bom.gov.au/jsp/ncc/cdio/weatherData/av?p_display_type=dailyDataFile&amp;p_nccObsCode=123&amp;p_stn_num=087031&amp;p_c=-1514874206&amp;p_startYear=1948" TargetMode="External"/><Relationship Id="rId6629" Type="http://schemas.openxmlformats.org/officeDocument/2006/relationships/hyperlink" Target="http://www.bom.gov.au/jsp/ncc/cdio/weatherData/av?p_display_type=dailyDataFile&amp;p_nccObsCode=123&amp;p_stn_num=076031&amp;p_c=-1156137916&amp;p_startYear=1948" TargetMode="External"/><Relationship Id="rId6630" Type="http://schemas.openxmlformats.org/officeDocument/2006/relationships/hyperlink" Target="http://www.bom.gov.au/jsp/ncc/cdio/weatherData/av?p_display_type=dailyDataFile&amp;p_nccObsCode=123&amp;p_stn_num=078031&amp;p_c=-1217762716&amp;p_startYear=1948" TargetMode="External"/><Relationship Id="rId6631" Type="http://schemas.openxmlformats.org/officeDocument/2006/relationships/hyperlink" Target="http://www.bom.gov.au/jsp/ncc/cdio/weatherData/av?p_display_type=dailyDataFile&amp;p_nccObsCode=123&amp;p_stn_num=082039&amp;p_c=-1346074941&amp;p_startYear=1948" TargetMode="External"/><Relationship Id="rId6632" Type="http://schemas.openxmlformats.org/officeDocument/2006/relationships/hyperlink" Target="http://www.bom.gov.au/jsp/ncc/cdio/weatherData/av?p_display_type=dailyDataFile&amp;p_nccObsCode=123&amp;p_stn_num=085072&amp;p_c=-1447444474&amp;p_startYear=1948" TargetMode="External"/><Relationship Id="rId6633" Type="http://schemas.openxmlformats.org/officeDocument/2006/relationships/hyperlink" Target="http://www.bom.gov.au/jsp/ncc/cdio/weatherData/av?p_display_type=dailyDataFile&amp;p_nccObsCode=123&amp;p_stn_num=85096&amp;p_c=-1448261280&amp;p_startYear=1948" TargetMode="External"/><Relationship Id="rId6634" Type="http://schemas.openxmlformats.org/officeDocument/2006/relationships/hyperlink" Target="http://www.bom.gov.au/jsp/ncc/cdio/weatherData/av?p_display_type=dailyDataFile&amp;p_nccObsCode=123&amp;p_stn_num=90015&amp;p_c=-1620534591&amp;p_startYear=1949" TargetMode="External"/><Relationship Id="rId6635" Type="http://schemas.openxmlformats.org/officeDocument/2006/relationships/hyperlink" Target="http://www.bom.gov.au/jsp/ncc/cdio/weatherData/av?p_display_type=dailyDataFile&amp;p_nccObsCode=123&amp;p_stn_num=084016&amp;p_c=-1411732557&amp;p_startYear=1949" TargetMode="External"/><Relationship Id="rId6636" Type="http://schemas.openxmlformats.org/officeDocument/2006/relationships/hyperlink" Target="http://www.bom.gov.au/jsp/ncc/cdio/weatherData/av?p_display_type=dailyDataFile&amp;p_nccObsCode=123&amp;p_stn_num=080023&amp;p_c=-1280731213&amp;p_startYear=1949" TargetMode="External"/><Relationship Id="rId6637" Type="http://schemas.openxmlformats.org/officeDocument/2006/relationships/hyperlink" Target="http://www.bom.gov.au/jsp/ncc/cdio/weatherData/av?p_display_type=dailyDataFile&amp;p_nccObsCode=123&amp;p_stn_num=087031&amp;p_c=-1514874206&amp;p_startYear=1949" TargetMode="External"/><Relationship Id="rId6638" Type="http://schemas.openxmlformats.org/officeDocument/2006/relationships/hyperlink" Target="http://www.bom.gov.au/jsp/ncc/cdio/weatherData/av?p_display_type=dailyDataFile&amp;p_nccObsCode=123&amp;p_stn_num=076031&amp;p_c=-1156137916&amp;p_startYear=1949" TargetMode="External"/><Relationship Id="rId6639" Type="http://schemas.openxmlformats.org/officeDocument/2006/relationships/hyperlink" Target="http://www.bom.gov.au/jsp/ncc/cdio/weatherData/av?p_display_type=dailyDataFile&amp;p_nccObsCode=123&amp;p_stn_num=078031&amp;p_c=-1217762716&amp;p_startYear=1949" TargetMode="External"/><Relationship Id="rId6640" Type="http://schemas.openxmlformats.org/officeDocument/2006/relationships/hyperlink" Target="http://www.bom.gov.au/jsp/ncc/cdio/weatherData/av?p_display_type=dailyDataFile&amp;p_nccObsCode=123&amp;p_stn_num=082039&amp;p_c=-1346074941&amp;p_startYear=1949" TargetMode="External"/><Relationship Id="rId6641" Type="http://schemas.openxmlformats.org/officeDocument/2006/relationships/hyperlink" Target="http://www.bom.gov.au/jsp/ncc/cdio/weatherData/av?p_display_type=dailyDataFile&amp;p_nccObsCode=123&amp;p_stn_num=085072&amp;p_c=-1447444474&amp;p_startYear=1949" TargetMode="External"/><Relationship Id="rId6642" Type="http://schemas.openxmlformats.org/officeDocument/2006/relationships/hyperlink" Target="http://www.bom.gov.au/jsp/ncc/cdio/weatherData/av?p_display_type=dailyDataFile&amp;p_nccObsCode=123&amp;p_stn_num=85096&amp;p_c=-1448261280&amp;p_startYear=1949" TargetMode="External"/><Relationship Id="rId6643" Type="http://schemas.openxmlformats.org/officeDocument/2006/relationships/hyperlink" Target="http://www.bom.gov.au/jsp/ncc/cdio/weatherData/av?p_display_type=dailyDataFile&amp;p_nccObsCode=123&amp;p_stn_num=90015&amp;p_c=-1620534591&amp;p_startYear=1950" TargetMode="External"/><Relationship Id="rId6644" Type="http://schemas.openxmlformats.org/officeDocument/2006/relationships/hyperlink" Target="http://www.bom.gov.au/jsp/ncc/cdio/weatherData/av?p_display_type=dailyDataFile&amp;p_nccObsCode=123&amp;p_stn_num=084016&amp;p_c=-1411732557&amp;p_startYear=1950" TargetMode="External"/><Relationship Id="rId6645" Type="http://schemas.openxmlformats.org/officeDocument/2006/relationships/hyperlink" Target="http://www.bom.gov.au/jsp/ncc/cdio/weatherData/av?p_display_type=dailyDataFile&amp;p_nccObsCode=123&amp;p_stn_num=080023&amp;p_c=-1280731213&amp;p_startYear=1950" TargetMode="External"/><Relationship Id="rId6646" Type="http://schemas.openxmlformats.org/officeDocument/2006/relationships/hyperlink" Target="http://www.bom.gov.au/jsp/ncc/cdio/weatherData/av?p_display_type=dailyDataFile&amp;p_nccObsCode=123&amp;p_stn_num=087031&amp;p_c=-1514874206&amp;p_startYear=1950" TargetMode="External"/><Relationship Id="rId6647" Type="http://schemas.openxmlformats.org/officeDocument/2006/relationships/hyperlink" Target="http://www.bom.gov.au/jsp/ncc/cdio/weatherData/av?p_display_type=dailyDataFile&amp;p_nccObsCode=123&amp;p_stn_num=076031&amp;p_c=-1156137916&amp;p_startYear=1950" TargetMode="External"/><Relationship Id="rId6648" Type="http://schemas.openxmlformats.org/officeDocument/2006/relationships/hyperlink" Target="http://www.bom.gov.au/jsp/ncc/cdio/weatherData/av?p_display_type=dailyDataFile&amp;p_nccObsCode=123&amp;p_stn_num=078031&amp;p_c=-1217762716&amp;p_startYear=1950" TargetMode="External"/><Relationship Id="rId6649" Type="http://schemas.openxmlformats.org/officeDocument/2006/relationships/hyperlink" Target="http://www.bom.gov.au/jsp/ncc/cdio/weatherData/av?p_display_type=dailyDataFile&amp;p_nccObsCode=123&amp;p_stn_num=082039&amp;p_c=-1346074941&amp;p_startYear=1950" TargetMode="External"/><Relationship Id="rId6650" Type="http://schemas.openxmlformats.org/officeDocument/2006/relationships/hyperlink" Target="http://www.bom.gov.au/jsp/ncc/cdio/weatherData/av?p_display_type=dailyDataFile&amp;p_nccObsCode=123&amp;p_stn_num=085072&amp;p_c=-1447444474&amp;p_startYear=1950" TargetMode="External"/><Relationship Id="rId6651" Type="http://schemas.openxmlformats.org/officeDocument/2006/relationships/hyperlink" Target="http://www.bom.gov.au/jsp/ncc/cdio/weatherData/av?p_display_type=dailyDataFile&amp;p_nccObsCode=123&amp;p_stn_num=85096&amp;p_c=-1448261280&amp;p_startYear=1950" TargetMode="External"/><Relationship Id="rId6652" Type="http://schemas.openxmlformats.org/officeDocument/2006/relationships/hyperlink" Target="http://www.bom.gov.au/jsp/ncc/cdio/weatherData/av?p_display_type=dailyDataFile&amp;p_nccObsCode=123&amp;p_stn_num=089002&amp;p_c=-1584265588&amp;p_startYear=1951" TargetMode="External"/><Relationship Id="rId6653" Type="http://schemas.openxmlformats.org/officeDocument/2006/relationships/hyperlink" Target="http://www.bom.gov.au/jsp/ncc/cdio/weatherData/av?p_display_type=dailyDataFile&amp;p_nccObsCode=123&amp;p_stn_num=90015&amp;p_c=-1620534591&amp;p_startYear=1951" TargetMode="External"/><Relationship Id="rId6654" Type="http://schemas.openxmlformats.org/officeDocument/2006/relationships/hyperlink" Target="http://www.bom.gov.au/jsp/ncc/cdio/weatherData/av?p_display_type=dailyDataFile&amp;p_nccObsCode=123&amp;p_stn_num=084016&amp;p_c=-1411732557&amp;p_startYear=1951" TargetMode="External"/><Relationship Id="rId6655" Type="http://schemas.openxmlformats.org/officeDocument/2006/relationships/hyperlink" Target="http://www.bom.gov.au/jsp/ncc/cdio/weatherData/av?p_display_type=dailyDataFile&amp;p_nccObsCode=123&amp;p_stn_num=080023&amp;p_c=-1280731213&amp;p_startYear=1951" TargetMode="External"/><Relationship Id="rId6656" Type="http://schemas.openxmlformats.org/officeDocument/2006/relationships/hyperlink" Target="http://www.bom.gov.au/jsp/ncc/cdio/weatherData/av?p_display_type=dailyDataFile&amp;p_nccObsCode=123&amp;p_stn_num=087031&amp;p_c=-1514874206&amp;p_startYear=1951" TargetMode="External"/><Relationship Id="rId6657" Type="http://schemas.openxmlformats.org/officeDocument/2006/relationships/hyperlink" Target="http://www.bom.gov.au/jsp/ncc/cdio/weatherData/av?p_display_type=dailyDataFile&amp;p_nccObsCode=123&amp;p_stn_num=076031&amp;p_c=-1156137916&amp;p_startYear=1951" TargetMode="External"/><Relationship Id="rId6658" Type="http://schemas.openxmlformats.org/officeDocument/2006/relationships/hyperlink" Target="http://www.bom.gov.au/jsp/ncc/cdio/weatherData/av?p_display_type=dailyDataFile&amp;p_nccObsCode=123&amp;p_stn_num=078031&amp;p_c=-1217762716&amp;p_startYear=1951" TargetMode="External"/><Relationship Id="rId6659" Type="http://schemas.openxmlformats.org/officeDocument/2006/relationships/hyperlink" Target="http://www.bom.gov.au/jsp/ncc/cdio/weatherData/av?p_display_type=dailyDataFile&amp;p_nccObsCode=123&amp;p_stn_num=082039&amp;p_c=-1346074941&amp;p_startYear=1951" TargetMode="External"/><Relationship Id="rId6660" Type="http://schemas.openxmlformats.org/officeDocument/2006/relationships/hyperlink" Target="http://www.bom.gov.au/jsp/ncc/cdio/weatherData/av?p_display_type=dailyDataFile&amp;p_nccObsCode=123&amp;p_stn_num=085072&amp;p_c=-1447444474&amp;p_startYear=1951" TargetMode="External"/><Relationship Id="rId6661" Type="http://schemas.openxmlformats.org/officeDocument/2006/relationships/hyperlink" Target="http://www.bom.gov.au/jsp/ncc/cdio/weatherData/av?p_display_type=dailyDataFile&amp;p_nccObsCode=123&amp;p_stn_num=85096&amp;p_c=-1448261280&amp;p_startYear=1951" TargetMode="External"/><Relationship Id="rId6662" Type="http://schemas.openxmlformats.org/officeDocument/2006/relationships/hyperlink" Target="http://www.bom.gov.au/jsp/ncc/cdio/weatherData/av?p_display_type=dailyDataFile&amp;p_nccObsCode=123&amp;p_stn_num=90015&amp;p_c=-1620534591&amp;p_startYear=1952" TargetMode="External"/><Relationship Id="rId6663" Type="http://schemas.openxmlformats.org/officeDocument/2006/relationships/hyperlink" Target="http://www.bom.gov.au/jsp/ncc/cdio/weatherData/av?p_display_type=dailyDataFile&amp;p_nccObsCode=123&amp;p_stn_num=084016&amp;p_c=-1411732557&amp;p_startYear=1952" TargetMode="External"/><Relationship Id="rId6664" Type="http://schemas.openxmlformats.org/officeDocument/2006/relationships/hyperlink" Target="http://www.bom.gov.au/jsp/ncc/cdio/weatherData/av?p_display_type=dailyDataFile&amp;p_nccObsCode=123&amp;p_stn_num=080023&amp;p_c=-1280731213&amp;p_startYear=1952" TargetMode="External"/><Relationship Id="rId6665" Type="http://schemas.openxmlformats.org/officeDocument/2006/relationships/hyperlink" Target="http://www.bom.gov.au/jsp/ncc/cdio/weatherData/av?p_display_type=dailyDataFile&amp;p_nccObsCode=123&amp;p_stn_num=087031&amp;p_c=-1514874206&amp;p_startYear=1952" TargetMode="External"/><Relationship Id="rId6666" Type="http://schemas.openxmlformats.org/officeDocument/2006/relationships/hyperlink" Target="http://www.bom.gov.au/jsp/ncc/cdio/weatherData/av?p_display_type=dailyDataFile&amp;p_nccObsCode=123&amp;p_stn_num=076031&amp;p_c=-1156137916&amp;p_startYear=1952" TargetMode="External"/><Relationship Id="rId6667" Type="http://schemas.openxmlformats.org/officeDocument/2006/relationships/hyperlink" Target="http://www.bom.gov.au/jsp/ncc/cdio/weatherData/av?p_display_type=dailyDataFile&amp;p_nccObsCode=123&amp;p_stn_num=078031&amp;p_c=-1217762716&amp;p_startYear=1952" TargetMode="External"/><Relationship Id="rId6668" Type="http://schemas.openxmlformats.org/officeDocument/2006/relationships/hyperlink" Target="http://www.bom.gov.au/jsp/ncc/cdio/weatherData/av?p_display_type=dailyDataFile&amp;p_nccObsCode=123&amp;p_stn_num=082039&amp;p_c=-1346074941&amp;p_startYear=1952" TargetMode="External"/><Relationship Id="rId6669" Type="http://schemas.openxmlformats.org/officeDocument/2006/relationships/hyperlink" Target="http://www.bom.gov.au/jsp/ncc/cdio/weatherData/av?p_display_type=dailyDataFile&amp;p_nccObsCode=123&amp;p_stn_num=085072&amp;p_c=-1447444474&amp;p_startYear=1952" TargetMode="External"/><Relationship Id="rId6670" Type="http://schemas.openxmlformats.org/officeDocument/2006/relationships/hyperlink" Target="http://www.bom.gov.au/jsp/ncc/cdio/weatherData/av?p_display_type=dailyDataFile&amp;p_nccObsCode=123&amp;p_stn_num=85096&amp;p_c=-1448261280&amp;p_startYear=1952" TargetMode="External"/><Relationship Id="rId6671" Type="http://schemas.openxmlformats.org/officeDocument/2006/relationships/hyperlink" Target="http://www.bom.gov.au/jsp/ncc/cdio/weatherData/av?p_display_type=dailyDataFile&amp;p_nccObsCode=123&amp;p_stn_num=90015&amp;p_c=-1620534591&amp;p_startYear=1953" TargetMode="External"/><Relationship Id="rId6672" Type="http://schemas.openxmlformats.org/officeDocument/2006/relationships/hyperlink" Target="http://www.bom.gov.au/jsp/ncc/cdio/weatherData/av?p_display_type=dailyDataFile&amp;p_nccObsCode=123&amp;p_stn_num=084016&amp;p_c=-1411732557&amp;p_startYear=1953" TargetMode="External"/><Relationship Id="rId6673" Type="http://schemas.openxmlformats.org/officeDocument/2006/relationships/hyperlink" Target="http://www.bom.gov.au/jsp/ncc/cdio/weatherData/av?p_display_type=dailyDataFile&amp;p_nccObsCode=123&amp;p_stn_num=080023&amp;p_c=-1280731213&amp;p_startYear=1953" TargetMode="External"/><Relationship Id="rId6674" Type="http://schemas.openxmlformats.org/officeDocument/2006/relationships/hyperlink" Target="http://www.bom.gov.au/jsp/ncc/cdio/weatherData/av?p_display_type=dailyDataFile&amp;p_nccObsCode=123&amp;p_stn_num=087031&amp;p_c=-1514874206&amp;p_startYear=1953" TargetMode="External"/><Relationship Id="rId6675" Type="http://schemas.openxmlformats.org/officeDocument/2006/relationships/hyperlink" Target="http://www.bom.gov.au/jsp/ncc/cdio/weatherData/av?p_display_type=dailyDataFile&amp;p_nccObsCode=123&amp;p_stn_num=076031&amp;p_c=-1156137916&amp;p_startYear=1953" TargetMode="External"/><Relationship Id="rId6676" Type="http://schemas.openxmlformats.org/officeDocument/2006/relationships/hyperlink" Target="http://www.bom.gov.au/jsp/ncc/cdio/weatherData/av?p_display_type=dailyDataFile&amp;p_nccObsCode=123&amp;p_stn_num=078031&amp;p_c=-1217762716&amp;p_startYear=1953" TargetMode="External"/><Relationship Id="rId6677" Type="http://schemas.openxmlformats.org/officeDocument/2006/relationships/hyperlink" Target="http://www.bom.gov.au/jsp/ncc/cdio/weatherData/av?p_display_type=dailyDataFile&amp;p_nccObsCode=123&amp;p_stn_num=082039&amp;p_c=-1346074941&amp;p_startYear=1953" TargetMode="External"/><Relationship Id="rId6678" Type="http://schemas.openxmlformats.org/officeDocument/2006/relationships/hyperlink" Target="http://www.bom.gov.au/jsp/ncc/cdio/weatherData/av?p_display_type=dailyDataFile&amp;p_nccObsCode=123&amp;p_stn_num=085072&amp;p_c=-1447444474&amp;p_startYear=1953" TargetMode="External"/><Relationship Id="rId6679" Type="http://schemas.openxmlformats.org/officeDocument/2006/relationships/hyperlink" Target="http://www.bom.gov.au/jsp/ncc/cdio/weatherData/av?p_display_type=dailyDataFile&amp;p_nccObsCode=123&amp;p_stn_num=85096&amp;p_c=-1448261280&amp;p_startYear=1953" TargetMode="External"/><Relationship Id="rId6680" Type="http://schemas.openxmlformats.org/officeDocument/2006/relationships/hyperlink" Target="http://www.bom.gov.au/jsp/ncc/cdio/weatherData/av?p_display_type=dailyDataFile&amp;p_nccObsCode=123&amp;p_stn_num=90015&amp;p_c=-1620534591&amp;p_startYear=1954" TargetMode="External"/><Relationship Id="rId6681" Type="http://schemas.openxmlformats.org/officeDocument/2006/relationships/hyperlink" Target="http://www.bom.gov.au/jsp/ncc/cdio/weatherData/av?p_display_type=dailyDataFile&amp;p_nccObsCode=123&amp;p_stn_num=084016&amp;p_c=-1411732557&amp;p_startYear=1954" TargetMode="External"/><Relationship Id="rId6682" Type="http://schemas.openxmlformats.org/officeDocument/2006/relationships/hyperlink" Target="http://www.bom.gov.au/jsp/ncc/cdio/weatherData/av?p_display_type=dailyDataFile&amp;p_nccObsCode=123&amp;p_stn_num=080023&amp;p_c=-1280731213&amp;p_startYear=1954" TargetMode="External"/><Relationship Id="rId6683" Type="http://schemas.openxmlformats.org/officeDocument/2006/relationships/hyperlink" Target="http://www.bom.gov.au/jsp/ncc/cdio/weatherData/av?p_display_type=dailyDataFile&amp;p_nccObsCode=123&amp;p_stn_num=087031&amp;p_c=-1514874206&amp;p_startYear=1954" TargetMode="External"/><Relationship Id="rId6684" Type="http://schemas.openxmlformats.org/officeDocument/2006/relationships/hyperlink" Target="http://www.bom.gov.au/jsp/ncc/cdio/weatherData/av?p_display_type=dailyDataFile&amp;p_nccObsCode=123&amp;p_stn_num=076031&amp;p_c=-1156137916&amp;p_startYear=1954" TargetMode="External"/><Relationship Id="rId6685" Type="http://schemas.openxmlformats.org/officeDocument/2006/relationships/hyperlink" Target="http://www.bom.gov.au/jsp/ncc/cdio/weatherData/av?p_display_type=dailyDataFile&amp;p_nccObsCode=123&amp;p_stn_num=078031&amp;p_c=-1217762716&amp;p_startYear=1954" TargetMode="External"/><Relationship Id="rId6686" Type="http://schemas.openxmlformats.org/officeDocument/2006/relationships/hyperlink" Target="http://www.bom.gov.au/jsp/ncc/cdio/weatherData/av?p_display_type=dailyDataFile&amp;p_nccObsCode=123&amp;p_stn_num=082039&amp;p_c=-1346074941&amp;p_startYear=1954" TargetMode="External"/><Relationship Id="rId6687" Type="http://schemas.openxmlformats.org/officeDocument/2006/relationships/hyperlink" Target="http://www.bom.gov.au/jsp/ncc/cdio/weatherData/av?p_display_type=dailyDataFile&amp;p_nccObsCode=123&amp;p_stn_num=085072&amp;p_c=-1447444474&amp;p_startYear=1954" TargetMode="External"/><Relationship Id="rId6688" Type="http://schemas.openxmlformats.org/officeDocument/2006/relationships/hyperlink" Target="http://www.bom.gov.au/jsp/ncc/cdio/weatherData/av?p_display_type=dailyDataFile&amp;p_nccObsCode=123&amp;p_stn_num=85096&amp;p_c=-1448261280&amp;p_startYear=1954" TargetMode="External"/><Relationship Id="rId6689" Type="http://schemas.openxmlformats.org/officeDocument/2006/relationships/hyperlink" Target="http://www.bom.gov.au/jsp/ncc/cdio/weatherData/av?p_display_type=dailyDataFile&amp;p_nccObsCode=123&amp;p_stn_num=90015&amp;p_c=-1620534591&amp;p_startYear=1955" TargetMode="External"/><Relationship Id="rId6690" Type="http://schemas.openxmlformats.org/officeDocument/2006/relationships/hyperlink" Target="http://www.bom.gov.au/jsp/ncc/cdio/weatherData/av?p_display_type=dailyDataFile&amp;p_nccObsCode=123&amp;p_stn_num=084016&amp;p_c=-1411732557&amp;p_startYear=1955" TargetMode="External"/><Relationship Id="rId6691" Type="http://schemas.openxmlformats.org/officeDocument/2006/relationships/hyperlink" Target="http://www.bom.gov.au/jsp/ncc/cdio/weatherData/av?p_display_type=dailyDataFile&amp;p_nccObsCode=123&amp;p_stn_num=080023&amp;p_c=-1280731213&amp;p_startYear=1955" TargetMode="External"/><Relationship Id="rId6692" Type="http://schemas.openxmlformats.org/officeDocument/2006/relationships/hyperlink" Target="http://www.bom.gov.au/jsp/ncc/cdio/weatherData/av?p_display_type=dailyDataFile&amp;p_nccObsCode=123&amp;p_stn_num=087031&amp;p_c=-1514874206&amp;p_startYear=1955" TargetMode="External"/><Relationship Id="rId6693" Type="http://schemas.openxmlformats.org/officeDocument/2006/relationships/hyperlink" Target="http://www.bom.gov.au/jsp/ncc/cdio/weatherData/av?p_display_type=dailyDataFile&amp;p_nccObsCode=123&amp;p_stn_num=076031&amp;p_c=-1156137916&amp;p_startYear=1955" TargetMode="External"/><Relationship Id="rId6694" Type="http://schemas.openxmlformats.org/officeDocument/2006/relationships/hyperlink" Target="http://www.bom.gov.au/jsp/ncc/cdio/weatherData/av?p_display_type=dailyDataFile&amp;p_nccObsCode=123&amp;p_stn_num=078031&amp;p_c=-1217762716&amp;p_startYear=1955" TargetMode="External"/><Relationship Id="rId6695" Type="http://schemas.openxmlformats.org/officeDocument/2006/relationships/hyperlink" Target="http://www.bom.gov.au/jsp/ncc/cdio/weatherData/av?p_display_type=dailyDataFile&amp;p_nccObsCode=123&amp;p_stn_num=082039&amp;p_c=-1346074941&amp;p_startYear=1955" TargetMode="External"/><Relationship Id="rId6696" Type="http://schemas.openxmlformats.org/officeDocument/2006/relationships/hyperlink" Target="http://www.bom.gov.au/jsp/ncc/cdio/weatherData/av?p_display_type=dailyDataFile&amp;p_nccObsCode=123&amp;p_stn_num=085072&amp;p_c=-1447444474&amp;p_startYear=1955" TargetMode="External"/><Relationship Id="rId6697" Type="http://schemas.openxmlformats.org/officeDocument/2006/relationships/hyperlink" Target="http://www.bom.gov.au/jsp/ncc/cdio/weatherData/av?p_display_type=dailyDataFile&amp;p_nccObsCode=123&amp;p_stn_num=85096&amp;p_c=-1448261280&amp;p_startYear=1955" TargetMode="External"/><Relationship Id="rId6698" Type="http://schemas.openxmlformats.org/officeDocument/2006/relationships/hyperlink" Target="http://www.bom.gov.au/jsp/ncc/cdio/weatherData/av?p_display_type=dailyDataFile&amp;p_nccObsCode=123&amp;p_stn_num=90015&amp;p_c=-1620534591&amp;p_startYear=1956" TargetMode="External"/><Relationship Id="rId6699" Type="http://schemas.openxmlformats.org/officeDocument/2006/relationships/hyperlink" Target="http://www.bom.gov.au/jsp/ncc/cdio/weatherData/av?p_display_type=dailyDataFile&amp;p_nccObsCode=123&amp;p_stn_num=084016&amp;p_c=-1411732557&amp;p_startYear=1956" TargetMode="External"/><Relationship Id="rId6700" Type="http://schemas.openxmlformats.org/officeDocument/2006/relationships/hyperlink" Target="http://www.bom.gov.au/jsp/ncc/cdio/weatherData/av?p_display_type=dailyDataFile&amp;p_nccObsCode=123&amp;p_stn_num=080023&amp;p_c=-1280731213&amp;p_startYear=1956" TargetMode="External"/><Relationship Id="rId6701" Type="http://schemas.openxmlformats.org/officeDocument/2006/relationships/hyperlink" Target="http://www.bom.gov.au/jsp/ncc/cdio/weatherData/av?p_display_type=dailyDataFile&amp;p_nccObsCode=123&amp;p_stn_num=087031&amp;p_c=-1514874206&amp;p_startYear=1956" TargetMode="External"/><Relationship Id="rId6702" Type="http://schemas.openxmlformats.org/officeDocument/2006/relationships/hyperlink" Target="http://www.bom.gov.au/jsp/ncc/cdio/weatherData/av?p_display_type=dailyDataFile&amp;p_nccObsCode=123&amp;p_stn_num=076031&amp;p_c=-1156137916&amp;p_startYear=1956" TargetMode="External"/><Relationship Id="rId6703" Type="http://schemas.openxmlformats.org/officeDocument/2006/relationships/hyperlink" Target="http://www.bom.gov.au/jsp/ncc/cdio/weatherData/av?p_display_type=dailyDataFile&amp;p_nccObsCode=123&amp;p_stn_num=078031&amp;p_c=-1217762716&amp;p_startYear=1956" TargetMode="External"/><Relationship Id="rId6704" Type="http://schemas.openxmlformats.org/officeDocument/2006/relationships/hyperlink" Target="http://www.bom.gov.au/jsp/ncc/cdio/weatherData/av?p_display_type=dailyDataFile&amp;p_nccObsCode=123&amp;p_stn_num=082039&amp;p_c=-1346074941&amp;p_startYear=1956" TargetMode="External"/><Relationship Id="rId6705" Type="http://schemas.openxmlformats.org/officeDocument/2006/relationships/hyperlink" Target="http://www.bom.gov.au/jsp/ncc/cdio/weatherData/av?p_display_type=dailyDataFile&amp;p_nccObsCode=123&amp;p_stn_num=085072&amp;p_c=-1447444474&amp;p_startYear=1956" TargetMode="External"/><Relationship Id="rId6706" Type="http://schemas.openxmlformats.org/officeDocument/2006/relationships/hyperlink" Target="http://www.bom.gov.au/jsp/ncc/cdio/weatherData/av?p_display_type=dailyDataFile&amp;p_nccObsCode=123&amp;p_stn_num=85096&amp;p_c=-1448261280&amp;p_startYear=1956" TargetMode="External"/><Relationship Id="rId6707" Type="http://schemas.openxmlformats.org/officeDocument/2006/relationships/hyperlink" Target="http://www.bom.gov.au/jsp/ncc/cdio/weatherData/av?p_display_type=dailyDataFile&amp;p_nccObsCode=123&amp;p_stn_num=084080&amp;p_c=-1413883594&amp;p_startYear=1957" TargetMode="External"/><Relationship Id="rId6708" Type="http://schemas.openxmlformats.org/officeDocument/2006/relationships/hyperlink" Target="http://www.bom.gov.au/jsp/ncc/cdio/weatherData/av?p_display_type=dailyDataFile&amp;p_nccObsCode=123&amp;p_stn_num=089002&amp;p_c=-1584265588&amp;p_startYear=1957" TargetMode="External"/><Relationship Id="rId6709" Type="http://schemas.openxmlformats.org/officeDocument/2006/relationships/hyperlink" Target="http://www.bom.gov.au/jsp/ncc/cdio/weatherData/av?p_display_type=dailyDataFile&amp;p_nccObsCode=123&amp;p_stn_num=082002&amp;p_c=-1344860066&amp;p_startYear=1957" TargetMode="External"/><Relationship Id="rId6710" Type="http://schemas.openxmlformats.org/officeDocument/2006/relationships/hyperlink" Target="http://www.bom.gov.au/jsp/ncc/cdio/weatherData/av?p_display_type=dailyDataFile&amp;p_nccObsCode=123&amp;p_stn_num=90015&amp;p_c=-1620534591&amp;p_startYear=1957" TargetMode="External"/><Relationship Id="rId6711" Type="http://schemas.openxmlformats.org/officeDocument/2006/relationships/hyperlink" Target="http://www.bom.gov.au/jsp/ncc/cdio/weatherData/av?p_display_type=dailyDataFile&amp;p_nccObsCode=123&amp;p_stn_num=080015&amp;p_c=-1280474855&amp;p_startYear=1957" TargetMode="External"/><Relationship Id="rId6712" Type="http://schemas.openxmlformats.org/officeDocument/2006/relationships/hyperlink" Target="http://www.bom.gov.au/jsp/ncc/cdio/weatherData/av?p_display_type=dailyDataFile&amp;p_nccObsCode=123&amp;p_stn_num=084016&amp;p_c=-1411732557&amp;p_startYear=1957" TargetMode="External"/><Relationship Id="rId6713" Type="http://schemas.openxmlformats.org/officeDocument/2006/relationships/hyperlink" Target="http://www.bom.gov.au/jsp/ncc/cdio/weatherData/av?p_display_type=dailyDataFile&amp;p_nccObsCode=123&amp;p_stn_num=090044&amp;p_c=-1621579293&amp;p_startYear=1957" TargetMode="External"/><Relationship Id="rId6714" Type="http://schemas.openxmlformats.org/officeDocument/2006/relationships/hyperlink" Target="http://www.bom.gov.au/jsp/ncc/cdio/weatherData/av?p_display_type=dailyDataFile&amp;p_nccObsCode=123&amp;p_stn_num=079023&amp;p_c=-1248922013&amp;p_startYear=1957" TargetMode="External"/><Relationship Id="rId6715" Type="http://schemas.openxmlformats.org/officeDocument/2006/relationships/hyperlink" Target="http://www.bom.gov.au/jsp/ncc/cdio/weatherData/av?p_display_type=dailyDataFile&amp;p_nccObsCode=123&amp;p_stn_num=080023&amp;p_c=-1280731213&amp;p_startYear=1957" TargetMode="External"/><Relationship Id="rId6716" Type="http://schemas.openxmlformats.org/officeDocument/2006/relationships/hyperlink" Target="http://www.bom.gov.au/jsp/ncc/cdio/weatherData/av?p_display_type=dailyDataFile&amp;p_nccObsCode=123&amp;p_stn_num=087031&amp;p_c=-1514874206&amp;p_startYear=1957" TargetMode="External"/><Relationship Id="rId6717" Type="http://schemas.openxmlformats.org/officeDocument/2006/relationships/hyperlink" Target="http://www.bom.gov.au/jsp/ncc/cdio/weatherData/av?p_display_type=dailyDataFile&amp;p_nccObsCode=123&amp;p_stn_num=076031&amp;p_c=-1156137916&amp;p_startYear=1957" TargetMode="External"/><Relationship Id="rId6718" Type="http://schemas.openxmlformats.org/officeDocument/2006/relationships/hyperlink" Target="http://www.bom.gov.au/jsp/ncc/cdio/weatherData/av?p_display_type=dailyDataFile&amp;p_nccObsCode=123&amp;p_stn_num=078031&amp;p_c=-1217762716&amp;p_startYear=1957" TargetMode="External"/><Relationship Id="rId6719" Type="http://schemas.openxmlformats.org/officeDocument/2006/relationships/hyperlink" Target="http://www.bom.gov.au/jsp/ncc/cdio/weatherData/av?p_display_type=dailyDataFile&amp;p_nccObsCode=123&amp;p_stn_num=083025&amp;p_c=-1378625448&amp;p_startYear=1957" TargetMode="External"/><Relationship Id="rId6720" Type="http://schemas.openxmlformats.org/officeDocument/2006/relationships/hyperlink" Target="http://www.bom.gov.au/jsp/ncc/cdio/weatherData/av?p_display_type=dailyDataFile&amp;p_nccObsCode=123&amp;p_stn_num=082039&amp;p_c=-1346074941&amp;p_startYear=1957" TargetMode="External"/><Relationship Id="rId6721" Type="http://schemas.openxmlformats.org/officeDocument/2006/relationships/hyperlink" Target="http://www.bom.gov.au/jsp/ncc/cdio/weatherData/av?p_display_type=dailyDataFile&amp;p_nccObsCode=123&amp;p_stn_num=085072&amp;p_c=-1447444474&amp;p_startYear=1957" TargetMode="External"/><Relationship Id="rId6722" Type="http://schemas.openxmlformats.org/officeDocument/2006/relationships/hyperlink" Target="http://www.bom.gov.au/jsp/ncc/cdio/weatherData/av?p_display_type=dailyDataFile&amp;p_nccObsCode=123&amp;p_stn_num=082053&amp;p_c=-1346534399&amp;p_startYear=1957" TargetMode="External"/><Relationship Id="rId6723" Type="http://schemas.openxmlformats.org/officeDocument/2006/relationships/hyperlink" Target="http://www.bom.gov.au/jsp/ncc/cdio/weatherData/av?p_display_type=dailyDataFile&amp;p_nccObsCode=123&amp;p_stn_num=090082&amp;p_c=-1622948782&amp;p_startYear=1957" TargetMode="External"/><Relationship Id="rId6724" Type="http://schemas.openxmlformats.org/officeDocument/2006/relationships/hyperlink" Target="http://www.bom.gov.au/jsp/ncc/cdio/weatherData/av?p_display_type=dailyDataFile&amp;p_nccObsCode=123&amp;p_stn_num=85096&amp;p_c=-1448261280&amp;p_startYear=1957" TargetMode="External"/><Relationship Id="rId6725" Type="http://schemas.openxmlformats.org/officeDocument/2006/relationships/hyperlink" Target="http://www.bom.gov.au/jsp/ncc/cdio/weatherData/av?p_display_type=dailyDataFile&amp;p_nccObsCode=123&amp;p_stn_num=084080&amp;p_c=-1413883594&amp;p_startYear=1958" TargetMode="External"/><Relationship Id="rId6726" Type="http://schemas.openxmlformats.org/officeDocument/2006/relationships/hyperlink" Target="http://www.bom.gov.au/jsp/ncc/cdio/weatherData/av?p_display_type=dailyDataFile&amp;p_nccObsCode=123&amp;p_stn_num=089002&amp;p_c=-1584265588&amp;p_startYear=1958" TargetMode="External"/><Relationship Id="rId6727" Type="http://schemas.openxmlformats.org/officeDocument/2006/relationships/hyperlink" Target="http://www.bom.gov.au/jsp/ncc/cdio/weatherData/av?p_display_type=dailyDataFile&amp;p_nccObsCode=123&amp;p_stn_num=082002&amp;p_c=-1344860066&amp;p_startYear=1958" TargetMode="External"/><Relationship Id="rId6728" Type="http://schemas.openxmlformats.org/officeDocument/2006/relationships/hyperlink" Target="http://www.bom.gov.au/jsp/ncc/cdio/weatherData/av?p_display_type=dailyDataFile&amp;p_nccObsCode=123&amp;p_stn_num=90015&amp;p_c=-1620534591&amp;p_startYear=1958" TargetMode="External"/><Relationship Id="rId6729" Type="http://schemas.openxmlformats.org/officeDocument/2006/relationships/hyperlink" Target="http://www.bom.gov.au/jsp/ncc/cdio/weatherData/av?p_display_type=dailyDataFile&amp;p_nccObsCode=123&amp;p_stn_num=080015&amp;p_c=-1280474855&amp;p_startYear=1958" TargetMode="External"/><Relationship Id="rId6730" Type="http://schemas.openxmlformats.org/officeDocument/2006/relationships/hyperlink" Target="http://www.bom.gov.au/jsp/ncc/cdio/weatherData/av?p_display_type=dailyDataFile&amp;p_nccObsCode=123&amp;p_stn_num=084016&amp;p_c=-1411732557&amp;p_startYear=1958" TargetMode="External"/><Relationship Id="rId6731" Type="http://schemas.openxmlformats.org/officeDocument/2006/relationships/hyperlink" Target="http://www.bom.gov.au/jsp/ncc/cdio/weatherData/av?p_display_type=dailyDataFile&amp;p_nccObsCode=123&amp;p_stn_num=090044&amp;p_c=-1621579293&amp;p_startYear=1958" TargetMode="External"/><Relationship Id="rId6732" Type="http://schemas.openxmlformats.org/officeDocument/2006/relationships/hyperlink" Target="http://www.bom.gov.au/jsp/ncc/cdio/weatherData/av?p_display_type=dailyDataFile&amp;p_nccObsCode=123&amp;p_stn_num=079023&amp;p_c=-1248922013&amp;p_startYear=1958" TargetMode="External"/><Relationship Id="rId6733" Type="http://schemas.openxmlformats.org/officeDocument/2006/relationships/hyperlink" Target="http://www.bom.gov.au/jsp/ncc/cdio/weatherData/av?p_display_type=dailyDataFile&amp;p_nccObsCode=123&amp;p_stn_num=080023&amp;p_c=-1280731213&amp;p_startYear=1958" TargetMode="External"/><Relationship Id="rId6734" Type="http://schemas.openxmlformats.org/officeDocument/2006/relationships/hyperlink" Target="http://www.bom.gov.au/jsp/ncc/cdio/weatherData/av?p_display_type=dailyDataFile&amp;p_nccObsCode=123&amp;p_stn_num=087031&amp;p_c=-1514874206&amp;p_startYear=1958" TargetMode="External"/><Relationship Id="rId6735" Type="http://schemas.openxmlformats.org/officeDocument/2006/relationships/hyperlink" Target="http://www.bom.gov.au/jsp/ncc/cdio/weatherData/av?p_display_type=dailyDataFile&amp;p_nccObsCode=123&amp;p_stn_num=076031&amp;p_c=-1156137916&amp;p_startYear=1958" TargetMode="External"/><Relationship Id="rId6736" Type="http://schemas.openxmlformats.org/officeDocument/2006/relationships/hyperlink" Target="http://www.bom.gov.au/jsp/ncc/cdio/weatherData/av?p_display_type=dailyDataFile&amp;p_nccObsCode=123&amp;p_stn_num=078031&amp;p_c=-1217762716&amp;p_startYear=1958" TargetMode="External"/><Relationship Id="rId6737" Type="http://schemas.openxmlformats.org/officeDocument/2006/relationships/hyperlink" Target="http://www.bom.gov.au/jsp/ncc/cdio/weatherData/av?p_display_type=dailyDataFile&amp;p_nccObsCode=123&amp;p_stn_num=083025&amp;p_c=-1378625448&amp;p_startYear=1958" TargetMode="External"/><Relationship Id="rId6738" Type="http://schemas.openxmlformats.org/officeDocument/2006/relationships/hyperlink" Target="http://www.bom.gov.au/jsp/ncc/cdio/weatherData/av?p_display_type=dailyDataFile&amp;p_nccObsCode=123&amp;p_stn_num=082039&amp;p_c=-1346074941&amp;p_startYear=1958" TargetMode="External"/><Relationship Id="rId6739" Type="http://schemas.openxmlformats.org/officeDocument/2006/relationships/hyperlink" Target="http://www.bom.gov.au/jsp/ncc/cdio/weatherData/av?p_display_type=dailyDataFile&amp;p_nccObsCode=123&amp;p_stn_num=085072&amp;p_c=-1447444474&amp;p_startYear=1958" TargetMode="External"/><Relationship Id="rId6740" Type="http://schemas.openxmlformats.org/officeDocument/2006/relationships/hyperlink" Target="http://www.bom.gov.au/jsp/ncc/cdio/weatherData/av?p_display_type=dailyDataFile&amp;p_nccObsCode=123&amp;p_stn_num=082053&amp;p_c=-1346534399&amp;p_startYear=1958" TargetMode="External"/><Relationship Id="rId6741" Type="http://schemas.openxmlformats.org/officeDocument/2006/relationships/hyperlink" Target="http://www.bom.gov.au/jsp/ncc/cdio/weatherData/av?p_display_type=dailyDataFile&amp;p_nccObsCode=123&amp;p_stn_num=090082&amp;p_c=-1622948782&amp;p_startYear=1958" TargetMode="External"/><Relationship Id="rId6742" Type="http://schemas.openxmlformats.org/officeDocument/2006/relationships/hyperlink" Target="http://www.bom.gov.au/jsp/ncc/cdio/weatherData/av?p_display_type=dailyDataFile&amp;p_nccObsCode=123&amp;p_stn_num=85096&amp;p_c=-1448261280&amp;p_startYear=1958" TargetMode="External"/><Relationship Id="rId6743" Type="http://schemas.openxmlformats.org/officeDocument/2006/relationships/hyperlink" Target="http://www.bom.gov.au/jsp/ncc/cdio/weatherData/av?p_display_type=dailyDataFile&amp;p_nccObsCode=123&amp;p_stn_num=084080&amp;p_c=-1413883594&amp;p_startYear=1959" TargetMode="External"/><Relationship Id="rId6744" Type="http://schemas.openxmlformats.org/officeDocument/2006/relationships/hyperlink" Target="http://www.bom.gov.au/jsp/ncc/cdio/weatherData/av?p_display_type=dailyDataFile&amp;p_nccObsCode=123&amp;p_stn_num=089002&amp;p_c=-1584265588&amp;p_startYear=1959" TargetMode="External"/><Relationship Id="rId6745" Type="http://schemas.openxmlformats.org/officeDocument/2006/relationships/hyperlink" Target="http://www.bom.gov.au/jsp/ncc/cdio/weatherData/av?p_display_type=dailyDataFile&amp;p_nccObsCode=123&amp;p_stn_num=082002&amp;p_c=-1344860066&amp;p_startYear=1959" TargetMode="External"/><Relationship Id="rId6746" Type="http://schemas.openxmlformats.org/officeDocument/2006/relationships/hyperlink" Target="http://www.bom.gov.au/jsp/ncc/cdio/weatherData/av?p_display_type=dailyDataFile&amp;p_nccObsCode=123&amp;p_stn_num=90015&amp;p_c=-1620534591&amp;p_startYear=1959" TargetMode="External"/><Relationship Id="rId6747" Type="http://schemas.openxmlformats.org/officeDocument/2006/relationships/hyperlink" Target="http://www.bom.gov.au/jsp/ncc/cdio/weatherData/av?p_display_type=dailyDataFile&amp;p_nccObsCode=123&amp;p_stn_num=080015&amp;p_c=-1280474855&amp;p_startYear=1959" TargetMode="External"/><Relationship Id="rId6748" Type="http://schemas.openxmlformats.org/officeDocument/2006/relationships/hyperlink" Target="http://www.bom.gov.au/jsp/ncc/cdio/weatherData/av?p_display_type=dailyDataFile&amp;p_nccObsCode=123&amp;p_stn_num=084016&amp;p_c=-1411732557&amp;p_startYear=1959" TargetMode="External"/><Relationship Id="rId6749" Type="http://schemas.openxmlformats.org/officeDocument/2006/relationships/hyperlink" Target="http://www.bom.gov.au/jsp/ncc/cdio/weatherData/av?p_display_type=dailyDataFile&amp;p_nccObsCode=123&amp;p_stn_num=090044&amp;p_c=-1621579293&amp;p_startYear=1959" TargetMode="External"/><Relationship Id="rId6750" Type="http://schemas.openxmlformats.org/officeDocument/2006/relationships/hyperlink" Target="http://www.bom.gov.au/jsp/ncc/cdio/weatherData/av?p_display_type=dailyDataFile&amp;p_nccObsCode=123&amp;p_stn_num=079023&amp;p_c=-1248922013&amp;p_startYear=1959" TargetMode="External"/><Relationship Id="rId6751" Type="http://schemas.openxmlformats.org/officeDocument/2006/relationships/hyperlink" Target="http://www.bom.gov.au/jsp/ncc/cdio/weatherData/av?p_display_type=dailyDataFile&amp;p_nccObsCode=123&amp;p_stn_num=080023&amp;p_c=-1280731213&amp;p_startYear=1959" TargetMode="External"/><Relationship Id="rId6752" Type="http://schemas.openxmlformats.org/officeDocument/2006/relationships/hyperlink" Target="http://www.bom.gov.au/jsp/ncc/cdio/weatherData/av?p_display_type=dailyDataFile&amp;p_nccObsCode=123&amp;p_stn_num=087031&amp;p_c=-1514874206&amp;p_startYear=1959" TargetMode="External"/><Relationship Id="rId6753" Type="http://schemas.openxmlformats.org/officeDocument/2006/relationships/hyperlink" Target="http://www.bom.gov.au/jsp/ncc/cdio/weatherData/av?p_display_type=dailyDataFile&amp;p_nccObsCode=123&amp;p_stn_num=076031&amp;p_c=-1156137916&amp;p_startYear=1959" TargetMode="External"/><Relationship Id="rId6754" Type="http://schemas.openxmlformats.org/officeDocument/2006/relationships/hyperlink" Target="http://www.bom.gov.au/jsp/ncc/cdio/weatherData/av?p_display_type=dailyDataFile&amp;p_nccObsCode=123&amp;p_stn_num=078031&amp;p_c=-1217762716&amp;p_startYear=1959" TargetMode="External"/><Relationship Id="rId6755" Type="http://schemas.openxmlformats.org/officeDocument/2006/relationships/hyperlink" Target="http://www.bom.gov.au/jsp/ncc/cdio/weatherData/av?p_display_type=dailyDataFile&amp;p_nccObsCode=123&amp;p_stn_num=083025&amp;p_c=-1378625448&amp;p_startYear=1959" TargetMode="External"/><Relationship Id="rId6756" Type="http://schemas.openxmlformats.org/officeDocument/2006/relationships/hyperlink" Target="http://www.bom.gov.au/jsp/ncc/cdio/weatherData/av?p_display_type=dailyDataFile&amp;p_nccObsCode=123&amp;p_stn_num=082039&amp;p_c=-1346074941&amp;p_startYear=1959" TargetMode="External"/><Relationship Id="rId6757" Type="http://schemas.openxmlformats.org/officeDocument/2006/relationships/hyperlink" Target="http://www.bom.gov.au/jsp/ncc/cdio/weatherData/av?p_display_type=dailyDataFile&amp;p_nccObsCode=123&amp;p_stn_num=085072&amp;p_c=-1447444474&amp;p_startYear=1959" TargetMode="External"/><Relationship Id="rId6758" Type="http://schemas.openxmlformats.org/officeDocument/2006/relationships/hyperlink" Target="http://www.bom.gov.au/jsp/ncc/cdio/weatherData/av?p_display_type=dailyDataFile&amp;p_nccObsCode=123&amp;p_stn_num=088109&amp;p_c=-1552634613&amp;p_startYear=1959" TargetMode="External"/><Relationship Id="rId6759" Type="http://schemas.openxmlformats.org/officeDocument/2006/relationships/hyperlink" Target="http://www.bom.gov.au/jsp/ncc/cdio/weatherData/av?p_display_type=dailyDataFile&amp;p_nccObsCode=123&amp;p_stn_num=082053&amp;p_c=-1346534399&amp;p_startYear=1959" TargetMode="External"/><Relationship Id="rId6760" Type="http://schemas.openxmlformats.org/officeDocument/2006/relationships/hyperlink" Target="http://www.bom.gov.au/jsp/ncc/cdio/weatherData/av?p_display_type=dailyDataFile&amp;p_nccObsCode=123&amp;p_stn_num=090082&amp;p_c=-1622948782&amp;p_startYear=1959" TargetMode="External"/><Relationship Id="rId6761" Type="http://schemas.openxmlformats.org/officeDocument/2006/relationships/hyperlink" Target="http://www.bom.gov.au/jsp/ncc/cdio/weatherData/av?p_display_type=dailyDataFile&amp;p_nccObsCode=123&amp;p_stn_num=85096&amp;p_c=-1448261280&amp;p_startYear=1959" TargetMode="External"/><Relationship Id="rId6762" Type="http://schemas.openxmlformats.org/officeDocument/2006/relationships/hyperlink" Target="http://www.bom.gov.au/jsp/ncc/cdio/weatherData/av?p_display_type=dailyDataFile&amp;p_nccObsCode=123&amp;p_stn_num=084080&amp;p_c=-1413883594&amp;p_startYear=1960" TargetMode="External"/><Relationship Id="rId6763" Type="http://schemas.openxmlformats.org/officeDocument/2006/relationships/hyperlink" Target="http://www.bom.gov.au/jsp/ncc/cdio/weatherData/av?p_display_type=dailyDataFile&amp;p_nccObsCode=123&amp;p_stn_num=089002&amp;p_c=-1584265588&amp;p_startYear=1960" TargetMode="External"/><Relationship Id="rId6764" Type="http://schemas.openxmlformats.org/officeDocument/2006/relationships/hyperlink" Target="http://www.bom.gov.au/jsp/ncc/cdio/weatherData/av?p_display_type=dailyDataFile&amp;p_nccObsCode=123&amp;p_stn_num=082002&amp;p_c=-1344860066&amp;p_startYear=1960" TargetMode="External"/><Relationship Id="rId6765" Type="http://schemas.openxmlformats.org/officeDocument/2006/relationships/hyperlink" Target="http://www.bom.gov.au/jsp/ncc/cdio/weatherData/av?p_display_type=dailyDataFile&amp;p_nccObsCode=123&amp;p_stn_num=90015&amp;p_c=-1620534591&amp;p_startYear=1960" TargetMode="External"/><Relationship Id="rId6766" Type="http://schemas.openxmlformats.org/officeDocument/2006/relationships/hyperlink" Target="http://www.bom.gov.au/jsp/ncc/cdio/weatherData/av?p_display_type=dailyDataFile&amp;p_nccObsCode=123&amp;p_stn_num=080015&amp;p_c=-1280474855&amp;p_startYear=1960" TargetMode="External"/><Relationship Id="rId6767" Type="http://schemas.openxmlformats.org/officeDocument/2006/relationships/hyperlink" Target="http://www.bom.gov.au/jsp/ncc/cdio/weatherData/av?p_display_type=dailyDataFile&amp;p_nccObsCode=123&amp;p_stn_num=084016&amp;p_c=-1411732557&amp;p_startYear=1960" TargetMode="External"/><Relationship Id="rId6768" Type="http://schemas.openxmlformats.org/officeDocument/2006/relationships/hyperlink" Target="http://www.bom.gov.au/jsp/ncc/cdio/weatherData/av?p_display_type=dailyDataFile&amp;p_nccObsCode=123&amp;p_stn_num=090044&amp;p_c=-1621579293&amp;p_startYear=1960" TargetMode="External"/><Relationship Id="rId6769" Type="http://schemas.openxmlformats.org/officeDocument/2006/relationships/hyperlink" Target="http://www.bom.gov.au/jsp/ncc/cdio/weatherData/av?p_display_type=dailyDataFile&amp;p_nccObsCode=123&amp;p_stn_num=079023&amp;p_c=-1248922013&amp;p_startYear=1960" TargetMode="External"/><Relationship Id="rId6770" Type="http://schemas.openxmlformats.org/officeDocument/2006/relationships/hyperlink" Target="http://www.bom.gov.au/jsp/ncc/cdio/weatherData/av?p_display_type=dailyDataFile&amp;p_nccObsCode=123&amp;p_stn_num=087031&amp;p_c=-1514874206&amp;p_startYear=1960" TargetMode="External"/><Relationship Id="rId6771" Type="http://schemas.openxmlformats.org/officeDocument/2006/relationships/hyperlink" Target="http://www.bom.gov.au/jsp/ncc/cdio/weatherData/av?p_display_type=dailyDataFile&amp;p_nccObsCode=123&amp;p_stn_num=076031&amp;p_c=-1156137916&amp;p_startYear=1960" TargetMode="External"/><Relationship Id="rId6772" Type="http://schemas.openxmlformats.org/officeDocument/2006/relationships/hyperlink" Target="http://www.bom.gov.au/jsp/ncc/cdio/weatherData/av?p_display_type=dailyDataFile&amp;p_nccObsCode=123&amp;p_stn_num=078031&amp;p_c=-1217762716&amp;p_startYear=1960" TargetMode="External"/><Relationship Id="rId6773" Type="http://schemas.openxmlformats.org/officeDocument/2006/relationships/hyperlink" Target="http://www.bom.gov.au/jsp/ncc/cdio/weatherData/av?p_display_type=dailyDataFile&amp;p_nccObsCode=123&amp;p_stn_num=083025&amp;p_c=-1378625448&amp;p_startYear=1960" TargetMode="External"/><Relationship Id="rId6774" Type="http://schemas.openxmlformats.org/officeDocument/2006/relationships/hyperlink" Target="http://www.bom.gov.au/jsp/ncc/cdio/weatherData/av?p_display_type=dailyDataFile&amp;p_nccObsCode=123&amp;p_stn_num=085072&amp;p_c=-1447444474&amp;p_startYear=1960" TargetMode="External"/><Relationship Id="rId6775" Type="http://schemas.openxmlformats.org/officeDocument/2006/relationships/hyperlink" Target="http://www.bom.gov.au/jsp/ncc/cdio/weatherData/av?p_display_type=dailyDataFile&amp;p_nccObsCode=123&amp;p_stn_num=088109&amp;p_c=-1552634613&amp;p_startYear=1960" TargetMode="External"/><Relationship Id="rId6776" Type="http://schemas.openxmlformats.org/officeDocument/2006/relationships/hyperlink" Target="http://www.bom.gov.au/jsp/ncc/cdio/weatherData/av?p_display_type=dailyDataFile&amp;p_nccObsCode=123&amp;p_stn_num=077042&amp;p_c=-1187089390&amp;p_startYear=1960" TargetMode="External"/><Relationship Id="rId6777" Type="http://schemas.openxmlformats.org/officeDocument/2006/relationships/hyperlink" Target="http://www.bom.gov.au/jsp/ncc/cdio/weatherData/av?p_display_type=dailyDataFile&amp;p_nccObsCode=123&amp;p_stn_num=082053&amp;p_c=-1346534399&amp;p_startYear=1960" TargetMode="External"/><Relationship Id="rId6778" Type="http://schemas.openxmlformats.org/officeDocument/2006/relationships/hyperlink" Target="http://www.bom.gov.au/jsp/ncc/cdio/weatherData/av?p_display_type=dailyDataFile&amp;p_nccObsCode=123&amp;p_stn_num=090082&amp;p_c=-1622948782&amp;p_startYear=1960" TargetMode="External"/><Relationship Id="rId6779" Type="http://schemas.openxmlformats.org/officeDocument/2006/relationships/hyperlink" Target="http://www.bom.gov.au/jsp/ncc/cdio/weatherData/av?p_display_type=dailyDataFile&amp;p_nccObsCode=123&amp;p_stn_num=85096&amp;p_c=-1448261280&amp;p_startYear=1960" TargetMode="External"/><Relationship Id="rId6780" Type="http://schemas.openxmlformats.org/officeDocument/2006/relationships/hyperlink" Target="http://www.bom.gov.au/jsp/ncc/cdio/weatherData/av?p_display_type=dailyDataFile&amp;p_nccObsCode=123&amp;p_stn_num=084080&amp;p_c=-1413883594&amp;p_startYear=1961" TargetMode="External"/><Relationship Id="rId6781" Type="http://schemas.openxmlformats.org/officeDocument/2006/relationships/hyperlink" Target="http://www.bom.gov.au/jsp/ncc/cdio/weatherData/av?p_display_type=dailyDataFile&amp;p_nccObsCode=123&amp;p_stn_num=089002&amp;p_c=-1584265588&amp;p_startYear=1961" TargetMode="External"/><Relationship Id="rId6782" Type="http://schemas.openxmlformats.org/officeDocument/2006/relationships/hyperlink" Target="http://www.bom.gov.au/jsp/ncc/cdio/weatherData/av?p_display_type=dailyDataFile&amp;p_nccObsCode=123&amp;p_stn_num=082002&amp;p_c=-1344860066&amp;p_startYear=1961" TargetMode="External"/><Relationship Id="rId6783" Type="http://schemas.openxmlformats.org/officeDocument/2006/relationships/hyperlink" Target="http://www.bom.gov.au/jsp/ncc/cdio/weatherData/av?p_display_type=dailyDataFile&amp;p_nccObsCode=123&amp;p_stn_num=90015&amp;p_c=-1620534591&amp;p_startYear=1961" TargetMode="External"/><Relationship Id="rId6784" Type="http://schemas.openxmlformats.org/officeDocument/2006/relationships/hyperlink" Target="http://www.bom.gov.au/jsp/ncc/cdio/weatherData/av?p_display_type=dailyDataFile&amp;p_nccObsCode=123&amp;p_stn_num=080015&amp;p_c=-1280474855&amp;p_startYear=1961" TargetMode="External"/><Relationship Id="rId6785" Type="http://schemas.openxmlformats.org/officeDocument/2006/relationships/hyperlink" Target="http://www.bom.gov.au/jsp/ncc/cdio/weatherData/av?p_display_type=dailyDataFile&amp;p_nccObsCode=123&amp;p_stn_num=084016&amp;p_c=-1411732557&amp;p_startYear=1961" TargetMode="External"/><Relationship Id="rId6786" Type="http://schemas.openxmlformats.org/officeDocument/2006/relationships/hyperlink" Target="http://www.bom.gov.au/jsp/ncc/cdio/weatherData/av?p_display_type=dailyDataFile&amp;p_nccObsCode=123&amp;p_stn_num=090044&amp;p_c=-1621579293&amp;p_startYear=1961" TargetMode="External"/><Relationship Id="rId6787" Type="http://schemas.openxmlformats.org/officeDocument/2006/relationships/hyperlink" Target="http://www.bom.gov.au/jsp/ncc/cdio/weatherData/av?p_display_type=dailyDataFile&amp;p_nccObsCode=123&amp;p_stn_num=079023&amp;p_c=-1248922013&amp;p_startYear=1961" TargetMode="External"/><Relationship Id="rId6788" Type="http://schemas.openxmlformats.org/officeDocument/2006/relationships/hyperlink" Target="http://www.bom.gov.au/jsp/ncc/cdio/weatherData/av?p_display_type=dailyDataFile&amp;p_nccObsCode=123&amp;p_stn_num=087031&amp;p_c=-1514874206&amp;p_startYear=1961" TargetMode="External"/><Relationship Id="rId6789" Type="http://schemas.openxmlformats.org/officeDocument/2006/relationships/hyperlink" Target="http://www.bom.gov.au/jsp/ncc/cdio/weatherData/av?p_display_type=dailyDataFile&amp;p_nccObsCode=123&amp;p_stn_num=076031&amp;p_c=-1156137916&amp;p_startYear=1961" TargetMode="External"/><Relationship Id="rId6790" Type="http://schemas.openxmlformats.org/officeDocument/2006/relationships/hyperlink" Target="http://www.bom.gov.au/jsp/ncc/cdio/weatherData/av?p_display_type=dailyDataFile&amp;p_nccObsCode=123&amp;p_stn_num=078031&amp;p_c=-1217762716&amp;p_startYear=1961" TargetMode="External"/><Relationship Id="rId6791" Type="http://schemas.openxmlformats.org/officeDocument/2006/relationships/hyperlink" Target="http://www.bom.gov.au/jsp/ncc/cdio/weatherData/av?p_display_type=dailyDataFile&amp;p_nccObsCode=123&amp;p_stn_num=083025&amp;p_c=-1378625448&amp;p_startYear=1961" TargetMode="External"/><Relationship Id="rId6792" Type="http://schemas.openxmlformats.org/officeDocument/2006/relationships/hyperlink" Target="http://www.bom.gov.au/jsp/ncc/cdio/weatherData/av?p_display_type=dailyDataFile&amp;p_nccObsCode=123&amp;p_stn_num=085072&amp;p_c=-1447444474&amp;p_startYear=1961" TargetMode="External"/><Relationship Id="rId6793" Type="http://schemas.openxmlformats.org/officeDocument/2006/relationships/hyperlink" Target="http://www.bom.gov.au/jsp/ncc/cdio/weatherData/av?p_display_type=dailyDataFile&amp;p_nccObsCode=123&amp;p_stn_num=088109&amp;p_c=-1552634613&amp;p_startYear=1961" TargetMode="External"/><Relationship Id="rId6794" Type="http://schemas.openxmlformats.org/officeDocument/2006/relationships/hyperlink" Target="http://www.bom.gov.au/jsp/ncc/cdio/weatherData/av?p_display_type=dailyDataFile&amp;p_nccObsCode=123&amp;p_stn_num=077042&amp;p_c=-1187089390&amp;p_startYear=1961" TargetMode="External"/><Relationship Id="rId6795" Type="http://schemas.openxmlformats.org/officeDocument/2006/relationships/hyperlink" Target="http://www.bom.gov.au/jsp/ncc/cdio/weatherData/av?p_display_type=dailyDataFile&amp;p_nccObsCode=123&amp;p_stn_num=082053&amp;p_c=-1346534399&amp;p_startYear=1961" TargetMode="External"/><Relationship Id="rId6796" Type="http://schemas.openxmlformats.org/officeDocument/2006/relationships/hyperlink" Target="http://www.bom.gov.au/jsp/ncc/cdio/weatherData/av?p_display_type=dailyDataFile&amp;p_nccObsCode=123&amp;p_stn_num=090082&amp;p_c=-1622948782&amp;p_startYear=1961" TargetMode="External"/><Relationship Id="rId6797" Type="http://schemas.openxmlformats.org/officeDocument/2006/relationships/hyperlink" Target="http://www.bom.gov.au/jsp/ncc/cdio/weatherData/av?p_display_type=dailyDataFile&amp;p_nccObsCode=123&amp;p_stn_num=85096&amp;p_c=-1448261280&amp;p_startYear=1961" TargetMode="External"/><Relationship Id="rId6798" Type="http://schemas.openxmlformats.org/officeDocument/2006/relationships/hyperlink" Target="http://www.bom.gov.au/jsp/ncc/cdio/weatherData/av?p_display_type=dailyDataFile&amp;p_nccObsCode=123&amp;p_stn_num=084080&amp;p_c=-1413883594&amp;p_startYear=1962" TargetMode="External"/><Relationship Id="rId6799" Type="http://schemas.openxmlformats.org/officeDocument/2006/relationships/hyperlink" Target="http://www.bom.gov.au/jsp/ncc/cdio/weatherData/av?p_display_type=dailyDataFile&amp;p_nccObsCode=123&amp;p_stn_num=089002&amp;p_c=-1584265588&amp;p_startYear=1962" TargetMode="External"/><Relationship Id="rId6800" Type="http://schemas.openxmlformats.org/officeDocument/2006/relationships/hyperlink" Target="http://www.bom.gov.au/jsp/ncc/cdio/weatherData/av?p_display_type=dailyDataFile&amp;p_nccObsCode=123&amp;p_stn_num=082002&amp;p_c=-1344860066&amp;p_startYear=1962" TargetMode="External"/><Relationship Id="rId6801" Type="http://schemas.openxmlformats.org/officeDocument/2006/relationships/hyperlink" Target="http://www.bom.gov.au/jsp/ncc/cdio/weatherData/av?p_display_type=dailyDataFile&amp;p_nccObsCode=123&amp;p_stn_num=90015&amp;p_c=-1620534591&amp;p_startYear=1962" TargetMode="External"/><Relationship Id="rId6802" Type="http://schemas.openxmlformats.org/officeDocument/2006/relationships/hyperlink" Target="http://www.bom.gov.au/jsp/ncc/cdio/weatherData/av?p_display_type=dailyDataFile&amp;p_nccObsCode=123&amp;p_stn_num=080015&amp;p_c=-1280474855&amp;p_startYear=1962" TargetMode="External"/><Relationship Id="rId6803" Type="http://schemas.openxmlformats.org/officeDocument/2006/relationships/hyperlink" Target="http://www.bom.gov.au/jsp/ncc/cdio/weatherData/av?p_display_type=dailyDataFile&amp;p_nccObsCode=123&amp;p_stn_num=084016&amp;p_c=-1411732557&amp;p_startYear=1962" TargetMode="External"/><Relationship Id="rId6804" Type="http://schemas.openxmlformats.org/officeDocument/2006/relationships/hyperlink" Target="http://www.bom.gov.au/jsp/ncc/cdio/weatherData/av?p_display_type=dailyDataFile&amp;p_nccObsCode=123&amp;p_stn_num=090044&amp;p_c=-1621579293&amp;p_startYear=1962" TargetMode="External"/><Relationship Id="rId6805" Type="http://schemas.openxmlformats.org/officeDocument/2006/relationships/hyperlink" Target="http://www.bom.gov.au/jsp/ncc/cdio/weatherData/av?p_display_type=dailyDataFile&amp;p_nccObsCode=123&amp;p_stn_num=079023&amp;p_c=-1248922013&amp;p_startYear=1962" TargetMode="External"/><Relationship Id="rId6806" Type="http://schemas.openxmlformats.org/officeDocument/2006/relationships/hyperlink" Target="http://www.bom.gov.au/jsp/ncc/cdio/weatherData/av?p_display_type=dailyDataFile&amp;p_nccObsCode=123&amp;p_stn_num=080023&amp;p_c=-1280731213&amp;p_startYear=1962" TargetMode="External"/><Relationship Id="rId6807" Type="http://schemas.openxmlformats.org/officeDocument/2006/relationships/hyperlink" Target="http://www.bom.gov.au/jsp/ncc/cdio/weatherData/av?p_display_type=dailyDataFile&amp;p_nccObsCode=123&amp;p_stn_num=087031&amp;p_c=-1514874206&amp;p_startYear=1962" TargetMode="External"/><Relationship Id="rId6808" Type="http://schemas.openxmlformats.org/officeDocument/2006/relationships/hyperlink" Target="http://www.bom.gov.au/jsp/ncc/cdio/weatherData/av?p_display_type=dailyDataFile&amp;p_nccObsCode=123&amp;p_stn_num=076031&amp;p_c=-1156137916&amp;p_startYear=1962" TargetMode="External"/><Relationship Id="rId6809" Type="http://schemas.openxmlformats.org/officeDocument/2006/relationships/hyperlink" Target="http://www.bom.gov.au/jsp/ncc/cdio/weatherData/av?p_display_type=dailyDataFile&amp;p_nccObsCode=123&amp;p_stn_num=078031&amp;p_c=-1217762716&amp;p_startYear=1962" TargetMode="External"/><Relationship Id="rId6810" Type="http://schemas.openxmlformats.org/officeDocument/2006/relationships/hyperlink" Target="http://www.bom.gov.au/jsp/ncc/cdio/weatherData/av?p_display_type=dailyDataFile&amp;p_nccObsCode=123&amp;p_stn_num=083025&amp;p_c=-1378625448&amp;p_startYear=1962" TargetMode="External"/><Relationship Id="rId6811" Type="http://schemas.openxmlformats.org/officeDocument/2006/relationships/hyperlink" Target="http://www.bom.gov.au/jsp/ncc/cdio/weatherData/av?p_display_type=dailyDataFile&amp;p_nccObsCode=123&amp;p_stn_num=085072&amp;p_c=-1447444474&amp;p_startYear=1962" TargetMode="External"/><Relationship Id="rId6812" Type="http://schemas.openxmlformats.org/officeDocument/2006/relationships/hyperlink" Target="http://www.bom.gov.au/jsp/ncc/cdio/weatherData/av?p_display_type=dailyDataFile&amp;p_nccObsCode=123&amp;p_stn_num=088109&amp;p_c=-1552634613&amp;p_startYear=1962" TargetMode="External"/><Relationship Id="rId6813" Type="http://schemas.openxmlformats.org/officeDocument/2006/relationships/hyperlink" Target="http://www.bom.gov.au/jsp/ncc/cdio/weatherData/av?p_display_type=dailyDataFile&amp;p_nccObsCode=123&amp;p_stn_num=077042&amp;p_c=-1187089390&amp;p_startYear=1962" TargetMode="External"/><Relationship Id="rId6814" Type="http://schemas.openxmlformats.org/officeDocument/2006/relationships/hyperlink" Target="http://www.bom.gov.au/jsp/ncc/cdio/weatherData/av?p_display_type=dailyDataFile&amp;p_nccObsCode=123&amp;p_stn_num=082053&amp;p_c=-1346534399&amp;p_startYear=1962" TargetMode="External"/><Relationship Id="rId6815" Type="http://schemas.openxmlformats.org/officeDocument/2006/relationships/hyperlink" Target="http://www.bom.gov.au/jsp/ncc/cdio/weatherData/av?p_display_type=dailyDataFile&amp;p_nccObsCode=123&amp;p_stn_num=090082&amp;p_c=-1622948782&amp;p_startYear=1962" TargetMode="External"/><Relationship Id="rId6816" Type="http://schemas.openxmlformats.org/officeDocument/2006/relationships/hyperlink" Target="http://www.bom.gov.au/jsp/ncc/cdio/weatherData/av?p_display_type=dailyDataFile&amp;p_nccObsCode=123&amp;p_stn_num=85096&amp;p_c=-1448261280&amp;p_startYear=1962" TargetMode="External"/><Relationship Id="rId6817" Type="http://schemas.openxmlformats.org/officeDocument/2006/relationships/hyperlink" Target="http://www.bom.gov.au/jsp/ncc/cdio/weatherData/av?p_display_type=dailyDataFile&amp;p_nccObsCode=123&amp;p_stn_num=084080&amp;p_c=-1413883594&amp;p_startYear=1963" TargetMode="External"/><Relationship Id="rId6818" Type="http://schemas.openxmlformats.org/officeDocument/2006/relationships/hyperlink" Target="http://www.bom.gov.au/jsp/ncc/cdio/weatherData/av?p_display_type=dailyDataFile&amp;p_nccObsCode=123&amp;p_stn_num=089002&amp;p_c=-1584265588&amp;p_startYear=1963" TargetMode="External"/><Relationship Id="rId6819" Type="http://schemas.openxmlformats.org/officeDocument/2006/relationships/hyperlink" Target="http://www.bom.gov.au/jsp/ncc/cdio/weatherData/av?p_display_type=dailyDataFile&amp;p_nccObsCode=123&amp;p_stn_num=082002&amp;p_c=-1344860066&amp;p_startYear=1963" TargetMode="External"/><Relationship Id="rId6820" Type="http://schemas.openxmlformats.org/officeDocument/2006/relationships/hyperlink" Target="http://www.bom.gov.au/jsp/ncc/cdio/weatherData/av?p_display_type=dailyDataFile&amp;p_nccObsCode=123&amp;p_stn_num=90015&amp;p_c=-1620534591&amp;p_startYear=1963" TargetMode="External"/><Relationship Id="rId6821" Type="http://schemas.openxmlformats.org/officeDocument/2006/relationships/hyperlink" Target="http://www.bom.gov.au/jsp/ncc/cdio/weatherData/av?p_display_type=dailyDataFile&amp;p_nccObsCode=123&amp;p_stn_num=080015&amp;p_c=-1280474855&amp;p_startYear=1963" TargetMode="External"/><Relationship Id="rId6822" Type="http://schemas.openxmlformats.org/officeDocument/2006/relationships/hyperlink" Target="http://www.bom.gov.au/jsp/ncc/cdio/weatherData/av?p_display_type=dailyDataFile&amp;p_nccObsCode=123&amp;p_stn_num=084016&amp;p_c=-1411732557&amp;p_startYear=1963" TargetMode="External"/><Relationship Id="rId6823" Type="http://schemas.openxmlformats.org/officeDocument/2006/relationships/hyperlink" Target="http://www.bom.gov.au/jsp/ncc/cdio/weatherData/av?p_display_type=dailyDataFile&amp;p_nccObsCode=123&amp;p_stn_num=090044&amp;p_c=-1621579293&amp;p_startYear=1963" TargetMode="External"/><Relationship Id="rId6824" Type="http://schemas.openxmlformats.org/officeDocument/2006/relationships/hyperlink" Target="http://www.bom.gov.au/jsp/ncc/cdio/weatherData/av?p_display_type=dailyDataFile&amp;p_nccObsCode=123&amp;p_stn_num=079023&amp;p_c=-1248922013&amp;p_startYear=1963" TargetMode="External"/><Relationship Id="rId6825" Type="http://schemas.openxmlformats.org/officeDocument/2006/relationships/hyperlink" Target="http://www.bom.gov.au/jsp/ncc/cdio/weatherData/av?p_display_type=dailyDataFile&amp;p_nccObsCode=123&amp;p_stn_num=080023&amp;p_c=-1280731213&amp;p_startYear=1963" TargetMode="External"/><Relationship Id="rId6826" Type="http://schemas.openxmlformats.org/officeDocument/2006/relationships/hyperlink" Target="http://www.bom.gov.au/jsp/ncc/cdio/weatherData/av?p_display_type=dailyDataFile&amp;p_nccObsCode=123&amp;p_stn_num=087031&amp;p_c=-1514874206&amp;p_startYear=1963" TargetMode="External"/><Relationship Id="rId6827" Type="http://schemas.openxmlformats.org/officeDocument/2006/relationships/hyperlink" Target="http://www.bom.gov.au/jsp/ncc/cdio/weatherData/av?p_display_type=dailyDataFile&amp;p_nccObsCode=123&amp;p_stn_num=076031&amp;p_c=-1156137916&amp;p_startYear=1963" TargetMode="External"/><Relationship Id="rId6828" Type="http://schemas.openxmlformats.org/officeDocument/2006/relationships/hyperlink" Target="http://www.bom.gov.au/jsp/ncc/cdio/weatherData/av?p_display_type=dailyDataFile&amp;p_nccObsCode=123&amp;p_stn_num=078031&amp;p_c=-1217762716&amp;p_startYear=1963" TargetMode="External"/><Relationship Id="rId6829" Type="http://schemas.openxmlformats.org/officeDocument/2006/relationships/hyperlink" Target="http://www.bom.gov.au/jsp/ncc/cdio/weatherData/av?p_display_type=dailyDataFile&amp;p_nccObsCode=123&amp;p_stn_num=083025&amp;p_c=-1378625448&amp;p_startYear=1963" TargetMode="External"/><Relationship Id="rId6830" Type="http://schemas.openxmlformats.org/officeDocument/2006/relationships/hyperlink" Target="http://www.bom.gov.au/jsp/ncc/cdio/weatherData/av?p_display_type=dailyDataFile&amp;p_nccObsCode=123&amp;p_stn_num=085072&amp;p_c=-1447444474&amp;p_startYear=1963" TargetMode="External"/><Relationship Id="rId6831" Type="http://schemas.openxmlformats.org/officeDocument/2006/relationships/hyperlink" Target="http://www.bom.gov.au/jsp/ncc/cdio/weatherData/av?p_display_type=dailyDataFile&amp;p_nccObsCode=123&amp;p_stn_num=088109&amp;p_c=-1552634613&amp;p_startYear=1963" TargetMode="External"/><Relationship Id="rId6832" Type="http://schemas.openxmlformats.org/officeDocument/2006/relationships/hyperlink" Target="http://www.bom.gov.au/jsp/ncc/cdio/weatherData/av?p_display_type=dailyDataFile&amp;p_nccObsCode=123&amp;p_stn_num=077042&amp;p_c=-1187089390&amp;p_startYear=1963" TargetMode="External"/><Relationship Id="rId6833" Type="http://schemas.openxmlformats.org/officeDocument/2006/relationships/hyperlink" Target="http://www.bom.gov.au/jsp/ncc/cdio/weatherData/av?p_display_type=dailyDataFile&amp;p_nccObsCode=123&amp;p_stn_num=082053&amp;p_c=-1346534399&amp;p_startYear=1963" TargetMode="External"/><Relationship Id="rId6834" Type="http://schemas.openxmlformats.org/officeDocument/2006/relationships/hyperlink" Target="http://www.bom.gov.au/jsp/ncc/cdio/weatherData/av?p_display_type=dailyDataFile&amp;p_nccObsCode=123&amp;p_stn_num=090082&amp;p_c=-1622948782&amp;p_startYear=1963" TargetMode="External"/><Relationship Id="rId6835" Type="http://schemas.openxmlformats.org/officeDocument/2006/relationships/hyperlink" Target="http://www.bom.gov.au/jsp/ncc/cdio/weatherData/av?p_display_type=dailyDataFile&amp;p_nccObsCode=123&amp;p_stn_num=85096&amp;p_c=-1448261280&amp;p_startYear=1963" TargetMode="External"/><Relationship Id="rId6836" Type="http://schemas.openxmlformats.org/officeDocument/2006/relationships/hyperlink" Target="http://www.bom.gov.au/jsp/ncc/cdio/weatherData/av?p_display_type=dailyDataFile&amp;p_nccObsCode=123&amp;p_stn_num=084080&amp;p_c=-1413883594&amp;p_startYear=1964" TargetMode="External"/><Relationship Id="rId6837" Type="http://schemas.openxmlformats.org/officeDocument/2006/relationships/hyperlink" Target="http://www.bom.gov.au/jsp/ncc/cdio/weatherData/av?p_display_type=dailyDataFile&amp;p_nccObsCode=123&amp;p_stn_num=089002&amp;p_c=-1584265588&amp;p_startYear=1964" TargetMode="External"/><Relationship Id="rId6838" Type="http://schemas.openxmlformats.org/officeDocument/2006/relationships/hyperlink" Target="http://www.bom.gov.au/jsp/ncc/cdio/weatherData/av?p_display_type=dailyDataFile&amp;p_nccObsCode=123&amp;p_stn_num=082002&amp;p_c=-1344860066&amp;p_startYear=1964" TargetMode="External"/><Relationship Id="rId6839" Type="http://schemas.openxmlformats.org/officeDocument/2006/relationships/hyperlink" Target="http://www.bom.gov.au/jsp/ncc/cdio/weatherData/av?p_display_type=dailyDataFile&amp;p_nccObsCode=123&amp;p_stn_num=90015&amp;p_c=-1620534591&amp;p_startYear=1964" TargetMode="External"/><Relationship Id="rId6840" Type="http://schemas.openxmlformats.org/officeDocument/2006/relationships/hyperlink" Target="http://www.bom.gov.au/jsp/ncc/cdio/weatherData/av?p_display_type=dailyDataFile&amp;p_nccObsCode=123&amp;p_stn_num=080015&amp;p_c=-1280474855&amp;p_startYear=1964" TargetMode="External"/><Relationship Id="rId6841" Type="http://schemas.openxmlformats.org/officeDocument/2006/relationships/hyperlink" Target="http://www.bom.gov.au/jsp/ncc/cdio/weatherData/av?p_display_type=dailyDataFile&amp;p_nccObsCode=123&amp;p_stn_num=084016&amp;p_c=-1411732557&amp;p_startYear=1964" TargetMode="External"/><Relationship Id="rId6842" Type="http://schemas.openxmlformats.org/officeDocument/2006/relationships/hyperlink" Target="http://www.bom.gov.au/jsp/ncc/cdio/weatherData/av?p_display_type=dailyDataFile&amp;p_nccObsCode=123&amp;p_stn_num=087025&amp;p_c=-1514665031&amp;p_startYear=1964" TargetMode="External"/><Relationship Id="rId6843" Type="http://schemas.openxmlformats.org/officeDocument/2006/relationships/hyperlink" Target="http://www.bom.gov.au/jsp/ncc/cdio/weatherData/av?p_display_type=dailyDataFile&amp;p_nccObsCode=123&amp;p_stn_num=090044&amp;p_c=-1621579293&amp;p_startYear=1964" TargetMode="External"/><Relationship Id="rId6844" Type="http://schemas.openxmlformats.org/officeDocument/2006/relationships/hyperlink" Target="http://www.bom.gov.au/jsp/ncc/cdio/weatherData/av?p_display_type=dailyDataFile&amp;p_nccObsCode=123&amp;p_stn_num=079023&amp;p_c=-1248922013&amp;p_startYear=1964" TargetMode="External"/><Relationship Id="rId6845" Type="http://schemas.openxmlformats.org/officeDocument/2006/relationships/hyperlink" Target="http://www.bom.gov.au/jsp/ncc/cdio/weatherData/av?p_display_type=dailyDataFile&amp;p_nccObsCode=123&amp;p_stn_num=080023&amp;p_c=-1280731213&amp;p_startYear=1964" TargetMode="External"/><Relationship Id="rId6846" Type="http://schemas.openxmlformats.org/officeDocument/2006/relationships/hyperlink" Target="http://www.bom.gov.au/jsp/ncc/cdio/weatherData/av?p_display_type=dailyDataFile&amp;p_nccObsCode=123&amp;p_stn_num=087031&amp;p_c=-1514874206&amp;p_startYear=1964" TargetMode="External"/><Relationship Id="rId6847" Type="http://schemas.openxmlformats.org/officeDocument/2006/relationships/hyperlink" Target="http://www.bom.gov.au/jsp/ncc/cdio/weatherData/av?p_display_type=dailyDataFile&amp;p_nccObsCode=123&amp;p_stn_num=076031&amp;p_c=-1156137916&amp;p_startYear=1964" TargetMode="External"/><Relationship Id="rId6848" Type="http://schemas.openxmlformats.org/officeDocument/2006/relationships/hyperlink" Target="http://www.bom.gov.au/jsp/ncc/cdio/weatherData/av?p_display_type=dailyDataFile&amp;p_nccObsCode=123&amp;p_stn_num=078031&amp;p_c=-1217762716&amp;p_startYear=1964" TargetMode="External"/><Relationship Id="rId6849" Type="http://schemas.openxmlformats.org/officeDocument/2006/relationships/hyperlink" Target="http://www.bom.gov.au/jsp/ncc/cdio/weatherData/av?p_display_type=dailyDataFile&amp;p_nccObsCode=123&amp;p_stn_num=083025&amp;p_c=-1378625448&amp;p_startYear=1964" TargetMode="External"/><Relationship Id="rId6850" Type="http://schemas.openxmlformats.org/officeDocument/2006/relationships/hyperlink" Target="http://www.bom.gov.au/jsp/ncc/cdio/weatherData/av?p_display_type=dailyDataFile&amp;p_nccObsCode=123&amp;p_stn_num=085072&amp;p_c=-1447444474&amp;p_startYear=1964" TargetMode="External"/><Relationship Id="rId6851" Type="http://schemas.openxmlformats.org/officeDocument/2006/relationships/hyperlink" Target="http://www.bom.gov.au/jsp/ncc/cdio/weatherData/av?p_display_type=dailyDataFile&amp;p_nccObsCode=123&amp;p_stn_num=088109&amp;p_c=-1552634613&amp;p_startYear=1964" TargetMode="External"/><Relationship Id="rId6852" Type="http://schemas.openxmlformats.org/officeDocument/2006/relationships/hyperlink" Target="http://www.bom.gov.au/jsp/ncc/cdio/weatherData/av?p_display_type=dailyDataFile&amp;p_nccObsCode=123&amp;p_stn_num=077042&amp;p_c=-1187089390&amp;p_startYear=1964" TargetMode="External"/><Relationship Id="rId6853" Type="http://schemas.openxmlformats.org/officeDocument/2006/relationships/hyperlink" Target="http://www.bom.gov.au/jsp/ncc/cdio/weatherData/av?p_display_type=dailyDataFile&amp;p_nccObsCode=123&amp;p_stn_num=082053&amp;p_c=-1346534399&amp;p_startYear=1964" TargetMode="External"/><Relationship Id="rId6854" Type="http://schemas.openxmlformats.org/officeDocument/2006/relationships/hyperlink" Target="http://www.bom.gov.au/jsp/ncc/cdio/weatherData/av?p_display_type=dailyDataFile&amp;p_nccObsCode=123&amp;p_stn_num=090082&amp;p_c=-1622948782&amp;p_startYear=1964" TargetMode="External"/><Relationship Id="rId6855" Type="http://schemas.openxmlformats.org/officeDocument/2006/relationships/hyperlink" Target="http://www.bom.gov.au/jsp/ncc/cdio/weatherData/av?p_display_type=dailyDataFile&amp;p_nccObsCode=123&amp;p_stn_num=85096&amp;p_c=-1448261280&amp;p_startYear=1964" TargetMode="External"/><Relationship Id="rId6856" Type="http://schemas.openxmlformats.org/officeDocument/2006/relationships/hyperlink" Target="http://www.bom.gov.au/jsp/ncc/cdio/weatherData/av?p_display_type=dailyDataFile&amp;p_nccObsCode=123&amp;p_stn_num=084080&amp;p_c=-1413883594&amp;p_startYear=1965" TargetMode="External"/><Relationship Id="rId6857" Type="http://schemas.openxmlformats.org/officeDocument/2006/relationships/hyperlink" Target="http://www.bom.gov.au/jsp/ncc/cdio/weatherData/av?p_display_type=dailyDataFile&amp;p_nccObsCode=123&amp;p_stn_num=089002&amp;p_c=-1584265588&amp;p_startYear=1965" TargetMode="External"/><Relationship Id="rId6858" Type="http://schemas.openxmlformats.org/officeDocument/2006/relationships/hyperlink" Target="http://www.bom.gov.au/jsp/ncc/cdio/weatherData/av?p_display_type=dailyDataFile&amp;p_nccObsCode=123&amp;p_stn_num=082002&amp;p_c=-1344860066&amp;p_startYear=1965" TargetMode="External"/><Relationship Id="rId6859" Type="http://schemas.openxmlformats.org/officeDocument/2006/relationships/hyperlink" Target="http://www.bom.gov.au/jsp/ncc/cdio/weatherData/av?p_display_type=dailyDataFile&amp;p_nccObsCode=123&amp;p_stn_num=90015&amp;p_c=-1620534591&amp;p_startYear=1965" TargetMode="External"/><Relationship Id="rId6860" Type="http://schemas.openxmlformats.org/officeDocument/2006/relationships/hyperlink" Target="http://www.bom.gov.au/jsp/ncc/cdio/weatherData/av?p_display_type=dailyDataFile&amp;p_nccObsCode=123&amp;p_stn_num=088014&amp;p_c=-1549287385&amp;p_startYear=1965" TargetMode="External"/><Relationship Id="rId6861" Type="http://schemas.openxmlformats.org/officeDocument/2006/relationships/hyperlink" Target="http://www.bom.gov.au/jsp/ncc/cdio/weatherData/av?p_display_type=dailyDataFile&amp;p_nccObsCode=123&amp;p_stn_num=080015&amp;p_c=-1280474855&amp;p_startYear=1965" TargetMode="External"/><Relationship Id="rId6862" Type="http://schemas.openxmlformats.org/officeDocument/2006/relationships/hyperlink" Target="http://www.bom.gov.au/jsp/ncc/cdio/weatherData/av?p_display_type=dailyDataFile&amp;p_nccObsCode=123&amp;p_stn_num=084016&amp;p_c=-1411732557&amp;p_startYear=1965" TargetMode="External"/><Relationship Id="rId6863" Type="http://schemas.openxmlformats.org/officeDocument/2006/relationships/hyperlink" Target="http://www.bom.gov.au/jsp/ncc/cdio/weatherData/av?p_display_type=dailyDataFile&amp;p_nccObsCode=123&amp;p_stn_num=087025&amp;p_c=-1514665031&amp;p_startYear=1965" TargetMode="External"/><Relationship Id="rId6864" Type="http://schemas.openxmlformats.org/officeDocument/2006/relationships/hyperlink" Target="http://www.bom.gov.au/jsp/ncc/cdio/weatherData/av?p_display_type=dailyDataFile&amp;p_nccObsCode=123&amp;p_stn_num=090044&amp;p_c=-1621579293&amp;p_startYear=1965" TargetMode="External"/><Relationship Id="rId6865" Type="http://schemas.openxmlformats.org/officeDocument/2006/relationships/hyperlink" Target="http://www.bom.gov.au/jsp/ncc/cdio/weatherData/av?p_display_type=dailyDataFile&amp;p_nccObsCode=123&amp;p_stn_num=079023&amp;p_c=-1248922013&amp;p_startYear=1965" TargetMode="External"/><Relationship Id="rId6866" Type="http://schemas.openxmlformats.org/officeDocument/2006/relationships/hyperlink" Target="http://www.bom.gov.au/jsp/ncc/cdio/weatherData/av?p_display_type=dailyDataFile&amp;p_nccObsCode=123&amp;p_stn_num=080023&amp;p_c=-1280731213&amp;p_startYear=1965" TargetMode="External"/><Relationship Id="rId6867" Type="http://schemas.openxmlformats.org/officeDocument/2006/relationships/hyperlink" Target="http://www.bom.gov.au/jsp/ncc/cdio/weatherData/av?p_display_type=dailyDataFile&amp;p_nccObsCode=123&amp;p_stn_num=087031&amp;p_c=-1514874206&amp;p_startYear=1965" TargetMode="External"/><Relationship Id="rId6868" Type="http://schemas.openxmlformats.org/officeDocument/2006/relationships/hyperlink" Target="http://www.bom.gov.au/jsp/ncc/cdio/weatherData/av?p_display_type=dailyDataFile&amp;p_nccObsCode=123&amp;p_stn_num=088043&amp;p_c=-1550309293&amp;p_startYear=1965" TargetMode="External"/><Relationship Id="rId6869" Type="http://schemas.openxmlformats.org/officeDocument/2006/relationships/hyperlink" Target="http://www.bom.gov.au/jsp/ncc/cdio/weatherData/av?p_display_type=dailyDataFile&amp;p_nccObsCode=123&amp;p_stn_num=076031&amp;p_c=-1156137916&amp;p_startYear=1965" TargetMode="External"/><Relationship Id="rId6870" Type="http://schemas.openxmlformats.org/officeDocument/2006/relationships/hyperlink" Target="http://www.bom.gov.au/jsp/ncc/cdio/weatherData/av?p_display_type=dailyDataFile&amp;p_nccObsCode=123&amp;p_stn_num=078031&amp;p_c=-1217762716&amp;p_startYear=1965" TargetMode="External"/><Relationship Id="rId6871" Type="http://schemas.openxmlformats.org/officeDocument/2006/relationships/hyperlink" Target="http://www.bom.gov.au/jsp/ncc/cdio/weatherData/av?p_display_type=dailyDataFile&amp;p_nccObsCode=123&amp;p_stn_num=083025&amp;p_c=-1378625448&amp;p_startYear=1965" TargetMode="External"/><Relationship Id="rId6872" Type="http://schemas.openxmlformats.org/officeDocument/2006/relationships/hyperlink" Target="http://www.bom.gov.au/jsp/ncc/cdio/weatherData/av?p_display_type=dailyDataFile&amp;p_nccObsCode=123&amp;p_stn_num=082039&amp;p_c=-1346074941&amp;p_startYear=1965" TargetMode="External"/><Relationship Id="rId6873" Type="http://schemas.openxmlformats.org/officeDocument/2006/relationships/hyperlink" Target="http://www.bom.gov.au/jsp/ncc/cdio/weatherData/av?p_display_type=dailyDataFile&amp;p_nccObsCode=123&amp;p_stn_num=085072&amp;p_c=-1447444474&amp;p_startYear=1965" TargetMode="External"/><Relationship Id="rId6874" Type="http://schemas.openxmlformats.org/officeDocument/2006/relationships/hyperlink" Target="http://www.bom.gov.au/jsp/ncc/cdio/weatherData/av?p_display_type=dailyDataFile&amp;p_nccObsCode=123&amp;p_stn_num=088109&amp;p_c=-1552634613&amp;p_startYear=1965" TargetMode="External"/><Relationship Id="rId6875" Type="http://schemas.openxmlformats.org/officeDocument/2006/relationships/hyperlink" Target="http://www.bom.gov.au/jsp/ncc/cdio/weatherData/av?p_display_type=dailyDataFile&amp;p_nccObsCode=123&amp;p_stn_num=079042&amp;p_c=-1249522990&amp;p_startYear=1965" TargetMode="External"/><Relationship Id="rId6876" Type="http://schemas.openxmlformats.org/officeDocument/2006/relationships/hyperlink" Target="http://www.bom.gov.au/jsp/ncc/cdio/weatherData/av?p_display_type=dailyDataFile&amp;p_nccObsCode=123&amp;p_stn_num=077042&amp;p_c=-1187089390&amp;p_startYear=1965" TargetMode="External"/><Relationship Id="rId6877" Type="http://schemas.openxmlformats.org/officeDocument/2006/relationships/hyperlink" Target="http://www.bom.gov.au/jsp/ncc/cdio/weatherData/av?p_display_type=dailyDataFile&amp;p_nccObsCode=123&amp;p_stn_num=082053&amp;p_c=-1346534399&amp;p_startYear=1965" TargetMode="External"/><Relationship Id="rId6878" Type="http://schemas.openxmlformats.org/officeDocument/2006/relationships/hyperlink" Target="http://www.bom.gov.au/jsp/ncc/cdio/weatherData/av?p_display_type=dailyDataFile&amp;p_nccObsCode=123&amp;p_stn_num=090082&amp;p_c=-1622948782&amp;p_startYear=1965" TargetMode="External"/><Relationship Id="rId6879" Type="http://schemas.openxmlformats.org/officeDocument/2006/relationships/hyperlink" Target="http://www.bom.gov.au/jsp/ncc/cdio/weatherData/av?p_display_type=dailyDataFile&amp;p_nccObsCode=123&amp;p_stn_num=85096&amp;p_c=-1448261280&amp;p_startYear=1965" TargetMode="External"/><Relationship Id="rId6880" Type="http://schemas.openxmlformats.org/officeDocument/2006/relationships/hyperlink" Target="http://www.bom.gov.au/jsp/ncc/cdio/weatherData/av?p_display_type=dailyDataFile&amp;p_nccObsCode=123&amp;p_stn_num=084080&amp;p_c=-1413883594&amp;p_startYear=1966" TargetMode="External"/><Relationship Id="rId6881" Type="http://schemas.openxmlformats.org/officeDocument/2006/relationships/hyperlink" Target="http://www.bom.gov.au/jsp/ncc/cdio/weatherData/av?p_display_type=dailyDataFile&amp;p_nccObsCode=123&amp;p_stn_num=089002&amp;p_c=-1584265588&amp;p_startYear=1966" TargetMode="External"/><Relationship Id="rId6882" Type="http://schemas.openxmlformats.org/officeDocument/2006/relationships/hyperlink" Target="http://www.bom.gov.au/jsp/ncc/cdio/weatherData/av?p_display_type=dailyDataFile&amp;p_nccObsCode=123&amp;p_stn_num=082002&amp;p_c=-1344860066&amp;p_startYear=1966" TargetMode="External"/><Relationship Id="rId6883" Type="http://schemas.openxmlformats.org/officeDocument/2006/relationships/hyperlink" Target="http://www.bom.gov.au/jsp/ncc/cdio/weatherData/av?p_display_type=dailyDataFile&amp;p_nccObsCode=123&amp;p_stn_num=90015&amp;p_c=-1620534591&amp;p_startYear=1966" TargetMode="External"/><Relationship Id="rId6884" Type="http://schemas.openxmlformats.org/officeDocument/2006/relationships/hyperlink" Target="http://www.bom.gov.au/jsp/ncc/cdio/weatherData/av?p_display_type=dailyDataFile&amp;p_nccObsCode=123&amp;p_stn_num=088110&amp;p_c=-1552668966&amp;p_startYear=1966" TargetMode="External"/><Relationship Id="rId6885" Type="http://schemas.openxmlformats.org/officeDocument/2006/relationships/hyperlink" Target="http://www.bom.gov.au/jsp/ncc/cdio/weatherData/av?p_display_type=dailyDataFile&amp;p_nccObsCode=123&amp;p_stn_num=080015&amp;p_c=-1280474855&amp;p_startYear=1966" TargetMode="External"/><Relationship Id="rId6886" Type="http://schemas.openxmlformats.org/officeDocument/2006/relationships/hyperlink" Target="http://www.bom.gov.au/jsp/ncc/cdio/weatherData/av?p_display_type=dailyDataFile&amp;p_nccObsCode=123&amp;p_stn_num=084016&amp;p_c=-1411732557&amp;p_startYear=1966" TargetMode="External"/><Relationship Id="rId6887" Type="http://schemas.openxmlformats.org/officeDocument/2006/relationships/hyperlink" Target="http://www.bom.gov.au/jsp/ncc/cdio/weatherData/av?p_display_type=dailyDataFile&amp;p_nccObsCode=123&amp;p_stn_num=087025&amp;p_c=-1514665031&amp;p_startYear=1966" TargetMode="External"/><Relationship Id="rId6888" Type="http://schemas.openxmlformats.org/officeDocument/2006/relationships/hyperlink" Target="http://www.bom.gov.au/jsp/ncc/cdio/weatherData/av?p_display_type=dailyDataFile&amp;p_nccObsCode=123&amp;p_stn_num=090044&amp;p_c=-1621579293&amp;p_startYear=1966" TargetMode="External"/><Relationship Id="rId6889" Type="http://schemas.openxmlformats.org/officeDocument/2006/relationships/hyperlink" Target="http://www.bom.gov.au/jsp/ncc/cdio/weatherData/av?p_display_type=dailyDataFile&amp;p_nccObsCode=123&amp;p_stn_num=079023&amp;p_c=-1248922013&amp;p_startYear=1966" TargetMode="External"/><Relationship Id="rId6890" Type="http://schemas.openxmlformats.org/officeDocument/2006/relationships/hyperlink" Target="http://www.bom.gov.au/jsp/ncc/cdio/weatherData/av?p_display_type=dailyDataFile&amp;p_nccObsCode=123&amp;p_stn_num=080023&amp;p_c=-1280731213&amp;p_startYear=1966" TargetMode="External"/><Relationship Id="rId6891" Type="http://schemas.openxmlformats.org/officeDocument/2006/relationships/hyperlink" Target="http://www.bom.gov.au/jsp/ncc/cdio/weatherData/av?p_display_type=dailyDataFile&amp;p_nccObsCode=123&amp;p_stn_num=087031&amp;p_c=-1514874206&amp;p_startYear=1966" TargetMode="External"/><Relationship Id="rId6892" Type="http://schemas.openxmlformats.org/officeDocument/2006/relationships/hyperlink" Target="http://www.bom.gov.au/jsp/ncc/cdio/weatherData/av?p_display_type=dailyDataFile&amp;p_nccObsCode=123&amp;p_stn_num=088043&amp;p_c=-1550309293&amp;p_startYear=1966" TargetMode="External"/><Relationship Id="rId6893" Type="http://schemas.openxmlformats.org/officeDocument/2006/relationships/hyperlink" Target="http://www.bom.gov.au/jsp/ncc/cdio/weatherData/av?p_display_type=dailyDataFile&amp;p_nccObsCode=123&amp;p_stn_num=076031&amp;p_c=-1156137916&amp;p_startYear=1966" TargetMode="External"/><Relationship Id="rId6894" Type="http://schemas.openxmlformats.org/officeDocument/2006/relationships/hyperlink" Target="http://www.bom.gov.au/jsp/ncc/cdio/weatherData/av?p_display_type=dailyDataFile&amp;p_nccObsCode=123&amp;p_stn_num=078031&amp;p_c=-1217762716&amp;p_startYear=1966" TargetMode="External"/><Relationship Id="rId6895" Type="http://schemas.openxmlformats.org/officeDocument/2006/relationships/hyperlink" Target="http://www.bom.gov.au/jsp/ncc/cdio/weatherData/av?p_display_type=dailyDataFile&amp;p_nccObsCode=123&amp;p_stn_num=083025&amp;p_c=-1378625448&amp;p_startYear=1966" TargetMode="External"/><Relationship Id="rId6896" Type="http://schemas.openxmlformats.org/officeDocument/2006/relationships/hyperlink" Target="http://www.bom.gov.au/jsp/ncc/cdio/weatherData/av?p_display_type=dailyDataFile&amp;p_nccObsCode=123&amp;p_stn_num=082039&amp;p_c=-1346074941&amp;p_startYear=1966" TargetMode="External"/><Relationship Id="rId6897" Type="http://schemas.openxmlformats.org/officeDocument/2006/relationships/hyperlink" Target="http://www.bom.gov.au/jsp/ncc/cdio/weatherData/av?p_display_type=dailyDataFile&amp;p_nccObsCode=123&amp;p_stn_num=085072&amp;p_c=-1447444474&amp;p_startYear=1966" TargetMode="External"/><Relationship Id="rId6898" Type="http://schemas.openxmlformats.org/officeDocument/2006/relationships/hyperlink" Target="http://www.bom.gov.au/jsp/ncc/cdio/weatherData/av?p_display_type=dailyDataFile&amp;p_nccObsCode=123&amp;p_stn_num=088109&amp;p_c=-1552634613&amp;p_startYear=1966" TargetMode="External"/><Relationship Id="rId6899" Type="http://schemas.openxmlformats.org/officeDocument/2006/relationships/hyperlink" Target="http://www.bom.gov.au/jsp/ncc/cdio/weatherData/av?p_display_type=dailyDataFile&amp;p_nccObsCode=123&amp;p_stn_num=079042&amp;p_c=-1249522990&amp;p_startYear=1966" TargetMode="External"/><Relationship Id="rId6900" Type="http://schemas.openxmlformats.org/officeDocument/2006/relationships/hyperlink" Target="http://www.bom.gov.au/jsp/ncc/cdio/weatherData/av?p_display_type=dailyDataFile&amp;p_nccObsCode=123&amp;p_stn_num=077042&amp;p_c=-1187089390&amp;p_startYear=1966" TargetMode="External"/><Relationship Id="rId6901" Type="http://schemas.openxmlformats.org/officeDocument/2006/relationships/hyperlink" Target="http://www.bom.gov.au/jsp/ncc/cdio/weatherData/av?p_display_type=dailyDataFile&amp;p_nccObsCode=123&amp;p_stn_num=082053&amp;p_c=-1346534399&amp;p_startYear=1966" TargetMode="External"/><Relationship Id="rId6902" Type="http://schemas.openxmlformats.org/officeDocument/2006/relationships/hyperlink" Target="http://www.bom.gov.au/jsp/ncc/cdio/weatherData/av?p_display_type=dailyDataFile&amp;p_nccObsCode=123&amp;p_stn_num=090082&amp;p_c=-1622948782&amp;p_startYear=1966" TargetMode="External"/><Relationship Id="rId6903" Type="http://schemas.openxmlformats.org/officeDocument/2006/relationships/hyperlink" Target="http://www.bom.gov.au/jsp/ncc/cdio/weatherData/av?p_display_type=dailyDataFile&amp;p_nccObsCode=123&amp;p_stn_num=85096&amp;p_c=-1448261280&amp;p_startYear=1966" TargetMode="External"/><Relationship Id="rId6904" Type="http://schemas.openxmlformats.org/officeDocument/2006/relationships/hyperlink" Target="http://www.bom.gov.au/jsp/ncc/cdio/weatherData/av?p_display_type=dailyDataFile&amp;p_nccObsCode=123&amp;p_stn_num=084080&amp;p_c=-1413883594&amp;p_startYear=1967" TargetMode="External"/><Relationship Id="rId6905" Type="http://schemas.openxmlformats.org/officeDocument/2006/relationships/hyperlink" Target="http://www.bom.gov.au/jsp/ncc/cdio/weatherData/av?p_display_type=dailyDataFile&amp;p_nccObsCode=123&amp;p_stn_num=089002&amp;p_c=-1584265588&amp;p_startYear=1967" TargetMode="External"/><Relationship Id="rId6906" Type="http://schemas.openxmlformats.org/officeDocument/2006/relationships/hyperlink" Target="http://www.bom.gov.au/jsp/ncc/cdio/weatherData/av?p_display_type=dailyDataFile&amp;p_nccObsCode=123&amp;p_stn_num=082002&amp;p_c=-1344860066&amp;p_startYear=1967" TargetMode="External"/><Relationship Id="rId6907" Type="http://schemas.openxmlformats.org/officeDocument/2006/relationships/hyperlink" Target="http://www.bom.gov.au/jsp/ncc/cdio/weatherData/av?p_display_type=dailyDataFile&amp;p_nccObsCode=123&amp;p_stn_num=90015&amp;p_c=-1620534591&amp;p_startYear=1967" TargetMode="External"/><Relationship Id="rId6908" Type="http://schemas.openxmlformats.org/officeDocument/2006/relationships/hyperlink" Target="http://www.bom.gov.au/jsp/ncc/cdio/weatherData/av?p_display_type=dailyDataFile&amp;p_nccObsCode=123&amp;p_stn_num=088110&amp;p_c=-1552668966&amp;p_startYear=1967" TargetMode="External"/><Relationship Id="rId6909" Type="http://schemas.openxmlformats.org/officeDocument/2006/relationships/hyperlink" Target="http://www.bom.gov.au/jsp/ncc/cdio/weatherData/av?p_display_type=dailyDataFile&amp;p_nccObsCode=123&amp;p_stn_num=080015&amp;p_c=-1280474855&amp;p_startYear=1967" TargetMode="External"/><Relationship Id="rId6910" Type="http://schemas.openxmlformats.org/officeDocument/2006/relationships/hyperlink" Target="http://www.bom.gov.au/jsp/ncc/cdio/weatherData/av?p_display_type=dailyDataFile&amp;p_nccObsCode=123&amp;p_stn_num=084016&amp;p_c=-1411732557&amp;p_startYear=1967" TargetMode="External"/><Relationship Id="rId6911" Type="http://schemas.openxmlformats.org/officeDocument/2006/relationships/hyperlink" Target="http://www.bom.gov.au/jsp/ncc/cdio/weatherData/av?p_display_type=dailyDataFile&amp;p_nccObsCode=123&amp;p_stn_num=087025&amp;p_c=-1514665031&amp;p_startYear=1967" TargetMode="External"/><Relationship Id="rId6912" Type="http://schemas.openxmlformats.org/officeDocument/2006/relationships/hyperlink" Target="http://www.bom.gov.au/jsp/ncc/cdio/weatherData/av?p_display_type=dailyDataFile&amp;p_nccObsCode=123&amp;p_stn_num=090044&amp;p_c=-1621579293&amp;p_startYear=1967" TargetMode="External"/><Relationship Id="rId6913" Type="http://schemas.openxmlformats.org/officeDocument/2006/relationships/hyperlink" Target="http://www.bom.gov.au/jsp/ncc/cdio/weatherData/av?p_display_type=dailyDataFile&amp;p_nccObsCode=123&amp;p_stn_num=079023&amp;p_c=-1248922013&amp;p_startYear=1967" TargetMode="External"/><Relationship Id="rId6914" Type="http://schemas.openxmlformats.org/officeDocument/2006/relationships/hyperlink" Target="http://www.bom.gov.au/jsp/ncc/cdio/weatherData/av?p_display_type=dailyDataFile&amp;p_nccObsCode=123&amp;p_stn_num=080023&amp;p_c=-1280731213&amp;p_startYear=1967" TargetMode="External"/><Relationship Id="rId6915" Type="http://schemas.openxmlformats.org/officeDocument/2006/relationships/hyperlink" Target="http://www.bom.gov.au/jsp/ncc/cdio/weatherData/av?p_display_type=dailyDataFile&amp;p_nccObsCode=123&amp;p_stn_num=087031&amp;p_c=-1514874206&amp;p_startYear=1967" TargetMode="External"/><Relationship Id="rId6916" Type="http://schemas.openxmlformats.org/officeDocument/2006/relationships/hyperlink" Target="http://www.bom.gov.au/jsp/ncc/cdio/weatherData/av?p_display_type=dailyDataFile&amp;p_nccObsCode=123&amp;p_stn_num=088043&amp;p_c=-1550309293&amp;p_startYear=1967" TargetMode="External"/><Relationship Id="rId6917" Type="http://schemas.openxmlformats.org/officeDocument/2006/relationships/hyperlink" Target="http://www.bom.gov.au/jsp/ncc/cdio/weatherData/av?p_display_type=dailyDataFile&amp;p_nccObsCode=123&amp;p_stn_num=076031&amp;p_c=-1156137916&amp;p_startYear=1967" TargetMode="External"/><Relationship Id="rId6918" Type="http://schemas.openxmlformats.org/officeDocument/2006/relationships/hyperlink" Target="http://www.bom.gov.au/jsp/ncc/cdio/weatherData/av?p_display_type=dailyDataFile&amp;p_nccObsCode=123&amp;p_stn_num=078031&amp;p_c=-1217762716&amp;p_startYear=1967" TargetMode="External"/><Relationship Id="rId6919" Type="http://schemas.openxmlformats.org/officeDocument/2006/relationships/hyperlink" Target="http://www.bom.gov.au/jsp/ncc/cdio/weatherData/av?p_display_type=dailyDataFile&amp;p_nccObsCode=123&amp;p_stn_num=083025&amp;p_c=-1378625448&amp;p_startYear=1967" TargetMode="External"/><Relationship Id="rId6920" Type="http://schemas.openxmlformats.org/officeDocument/2006/relationships/hyperlink" Target="http://www.bom.gov.au/jsp/ncc/cdio/weatherData/av?p_display_type=dailyDataFile&amp;p_nccObsCode=123&amp;p_stn_num=082039&amp;p_c=-1346074941&amp;p_startYear=1967" TargetMode="External"/><Relationship Id="rId6921" Type="http://schemas.openxmlformats.org/officeDocument/2006/relationships/hyperlink" Target="http://www.bom.gov.au/jsp/ncc/cdio/weatherData/av?p_display_type=dailyDataFile&amp;p_nccObsCode=123&amp;p_stn_num=085072&amp;p_c=-1447444474&amp;p_startYear=1967" TargetMode="External"/><Relationship Id="rId6922" Type="http://schemas.openxmlformats.org/officeDocument/2006/relationships/hyperlink" Target="http://www.bom.gov.au/jsp/ncc/cdio/weatherData/av?p_display_type=dailyDataFile&amp;p_nccObsCode=123&amp;p_stn_num=088109&amp;p_c=-1552634613&amp;p_startYear=1967" TargetMode="External"/><Relationship Id="rId6923" Type="http://schemas.openxmlformats.org/officeDocument/2006/relationships/hyperlink" Target="http://www.bom.gov.au/jsp/ncc/cdio/weatherData/av?p_display_type=dailyDataFile&amp;p_nccObsCode=123&amp;p_stn_num=079042&amp;p_c=-1249522990&amp;p_startYear=1967" TargetMode="External"/><Relationship Id="rId6924" Type="http://schemas.openxmlformats.org/officeDocument/2006/relationships/hyperlink" Target="http://www.bom.gov.au/jsp/ncc/cdio/weatherData/av?p_display_type=dailyDataFile&amp;p_nccObsCode=123&amp;p_stn_num=077042&amp;p_c=-1187089390&amp;p_startYear=1967" TargetMode="External"/><Relationship Id="rId6925" Type="http://schemas.openxmlformats.org/officeDocument/2006/relationships/hyperlink" Target="http://www.bom.gov.au/jsp/ncc/cdio/weatherData/av?p_display_type=dailyDataFile&amp;p_nccObsCode=123&amp;p_stn_num=082053&amp;p_c=-1346534399&amp;p_startYear=1967" TargetMode="External"/><Relationship Id="rId6926" Type="http://schemas.openxmlformats.org/officeDocument/2006/relationships/hyperlink" Target="http://www.bom.gov.au/jsp/ncc/cdio/weatherData/av?p_display_type=dailyDataFile&amp;p_nccObsCode=123&amp;p_stn_num=090082&amp;p_c=-1622948782&amp;p_startYear=1967" TargetMode="External"/><Relationship Id="rId6927" Type="http://schemas.openxmlformats.org/officeDocument/2006/relationships/hyperlink" Target="http://www.bom.gov.au/jsp/ncc/cdio/weatherData/av?p_display_type=dailyDataFile&amp;p_nccObsCode=123&amp;p_stn_num=85096&amp;p_c=-1448261280&amp;p_startYear=1967" TargetMode="External"/><Relationship Id="rId6928" Type="http://schemas.openxmlformats.org/officeDocument/2006/relationships/hyperlink" Target="http://www.bom.gov.au/jsp/ncc/cdio/weatherData/av?p_display_type=dailyDataFile&amp;p_nccObsCode=123&amp;p_stn_num=084080&amp;p_c=-1413883594&amp;p_startYear=1968" TargetMode="External"/><Relationship Id="rId6929" Type="http://schemas.openxmlformats.org/officeDocument/2006/relationships/hyperlink" Target="http://www.bom.gov.au/jsp/ncc/cdio/weatherData/av?p_display_type=dailyDataFile&amp;p_nccObsCode=123&amp;p_stn_num=089002&amp;p_c=-1584265588&amp;p_startYear=1968" TargetMode="External"/><Relationship Id="rId6930" Type="http://schemas.openxmlformats.org/officeDocument/2006/relationships/hyperlink" Target="http://www.bom.gov.au/jsp/ncc/cdio/weatherData/av?p_display_type=dailyDataFile&amp;p_nccObsCode=123&amp;p_stn_num=082002&amp;p_c=-1344860066&amp;p_startYear=1968" TargetMode="External"/><Relationship Id="rId6931" Type="http://schemas.openxmlformats.org/officeDocument/2006/relationships/hyperlink" Target="http://www.bom.gov.au/jsp/ncc/cdio/weatherData/av?p_display_type=dailyDataFile&amp;p_nccObsCode=123&amp;p_stn_num=90015&amp;p_c=-1620534591&amp;p_startYear=1968" TargetMode="External"/><Relationship Id="rId6932" Type="http://schemas.openxmlformats.org/officeDocument/2006/relationships/hyperlink" Target="http://www.bom.gov.au/jsp/ncc/cdio/weatherData/av?p_display_type=dailyDataFile&amp;p_nccObsCode=123&amp;p_stn_num=088110&amp;p_c=-1552668966&amp;p_startYear=1968" TargetMode="External"/><Relationship Id="rId6933" Type="http://schemas.openxmlformats.org/officeDocument/2006/relationships/hyperlink" Target="http://www.bom.gov.au/jsp/ncc/cdio/weatherData/av?p_display_type=dailyDataFile&amp;p_nccObsCode=123&amp;p_stn_num=080015&amp;p_c=-1280474855&amp;p_startYear=1968" TargetMode="External"/><Relationship Id="rId6934" Type="http://schemas.openxmlformats.org/officeDocument/2006/relationships/hyperlink" Target="http://www.bom.gov.au/jsp/ncc/cdio/weatherData/av?p_display_type=dailyDataFile&amp;p_nccObsCode=123&amp;p_stn_num=084016&amp;p_c=-1411732557&amp;p_startYear=1968" TargetMode="External"/><Relationship Id="rId6935" Type="http://schemas.openxmlformats.org/officeDocument/2006/relationships/hyperlink" Target="http://www.bom.gov.au/jsp/ncc/cdio/weatherData/av?p_display_type=dailyDataFile&amp;p_nccObsCode=123&amp;p_stn_num=087025&amp;p_c=-1514665031&amp;p_startYear=1968" TargetMode="External"/><Relationship Id="rId6936" Type="http://schemas.openxmlformats.org/officeDocument/2006/relationships/hyperlink" Target="http://www.bom.gov.au/jsp/ncc/cdio/weatherData/av?p_display_type=dailyDataFile&amp;p_nccObsCode=123&amp;p_stn_num=090044&amp;p_c=-1621579293&amp;p_startYear=1968" TargetMode="External"/><Relationship Id="rId6937" Type="http://schemas.openxmlformats.org/officeDocument/2006/relationships/hyperlink" Target="http://www.bom.gov.au/jsp/ncc/cdio/weatherData/av?p_display_type=dailyDataFile&amp;p_nccObsCode=123&amp;p_stn_num=079023&amp;p_c=-1248922013&amp;p_startYear=1968" TargetMode="External"/><Relationship Id="rId6938" Type="http://schemas.openxmlformats.org/officeDocument/2006/relationships/hyperlink" Target="http://www.bom.gov.au/jsp/ncc/cdio/weatherData/av?p_display_type=dailyDataFile&amp;p_nccObsCode=123&amp;p_stn_num=080023&amp;p_c=-1280731213&amp;p_startYear=1968" TargetMode="External"/><Relationship Id="rId6939" Type="http://schemas.openxmlformats.org/officeDocument/2006/relationships/hyperlink" Target="http://www.bom.gov.au/jsp/ncc/cdio/weatherData/av?p_display_type=dailyDataFile&amp;p_nccObsCode=123&amp;p_stn_num=087031&amp;p_c=-1514874206&amp;p_startYear=1968" TargetMode="External"/><Relationship Id="rId6940" Type="http://schemas.openxmlformats.org/officeDocument/2006/relationships/hyperlink" Target="http://www.bom.gov.au/jsp/ncc/cdio/weatherData/av?p_display_type=dailyDataFile&amp;p_nccObsCode=123&amp;p_stn_num=088043&amp;p_c=-1550309293&amp;p_startYear=1968" TargetMode="External"/><Relationship Id="rId6941" Type="http://schemas.openxmlformats.org/officeDocument/2006/relationships/hyperlink" Target="http://www.bom.gov.au/jsp/ncc/cdio/weatherData/av?p_display_type=dailyDataFile&amp;p_nccObsCode=123&amp;p_stn_num=076031&amp;p_c=-1156137916&amp;p_startYear=1968" TargetMode="External"/><Relationship Id="rId6942" Type="http://schemas.openxmlformats.org/officeDocument/2006/relationships/hyperlink" Target="http://www.bom.gov.au/jsp/ncc/cdio/weatherData/av?p_display_type=dailyDataFile&amp;p_nccObsCode=123&amp;p_stn_num=078031&amp;p_c=-1217762716&amp;p_startYear=1968" TargetMode="External"/><Relationship Id="rId6943" Type="http://schemas.openxmlformats.org/officeDocument/2006/relationships/hyperlink" Target="http://www.bom.gov.au/jsp/ncc/cdio/weatherData/av?p_display_type=dailyDataFile&amp;p_nccObsCode=123&amp;p_stn_num=083025&amp;p_c=-1378625448&amp;p_startYear=1968" TargetMode="External"/><Relationship Id="rId6944" Type="http://schemas.openxmlformats.org/officeDocument/2006/relationships/hyperlink" Target="http://www.bom.gov.au/jsp/ncc/cdio/weatherData/av?p_display_type=dailyDataFile&amp;p_nccObsCode=123&amp;p_stn_num=082039&amp;p_c=-1346074941&amp;p_startYear=1968" TargetMode="External"/><Relationship Id="rId6945" Type="http://schemas.openxmlformats.org/officeDocument/2006/relationships/hyperlink" Target="http://www.bom.gov.au/jsp/ncc/cdio/weatherData/av?p_display_type=dailyDataFile&amp;p_nccObsCode=123&amp;p_stn_num=085072&amp;p_c=-1447444474&amp;p_startYear=1968" TargetMode="External"/><Relationship Id="rId6946" Type="http://schemas.openxmlformats.org/officeDocument/2006/relationships/hyperlink" Target="http://www.bom.gov.au/jsp/ncc/cdio/weatherData/av?p_display_type=dailyDataFile&amp;p_nccObsCode=123&amp;p_stn_num=088109&amp;p_c=-1552634613&amp;p_startYear=1968" TargetMode="External"/><Relationship Id="rId6947" Type="http://schemas.openxmlformats.org/officeDocument/2006/relationships/hyperlink" Target="http://www.bom.gov.au/jsp/ncc/cdio/weatherData/av?p_display_type=dailyDataFile&amp;p_nccObsCode=123&amp;p_stn_num=079042&amp;p_c=-1249522990&amp;p_startYear=1968" TargetMode="External"/><Relationship Id="rId6948" Type="http://schemas.openxmlformats.org/officeDocument/2006/relationships/hyperlink" Target="http://www.bom.gov.au/jsp/ncc/cdio/weatherData/av?p_display_type=dailyDataFile&amp;p_nccObsCode=123&amp;p_stn_num=077042&amp;p_c=-1187089390&amp;p_startYear=1968" TargetMode="External"/><Relationship Id="rId6949" Type="http://schemas.openxmlformats.org/officeDocument/2006/relationships/hyperlink" Target="http://www.bom.gov.au/jsp/ncc/cdio/weatherData/av?p_display_type=dailyDataFile&amp;p_nccObsCode=123&amp;p_stn_num=082053&amp;p_c=-1346534399&amp;p_startYear=1968" TargetMode="External"/><Relationship Id="rId6950" Type="http://schemas.openxmlformats.org/officeDocument/2006/relationships/hyperlink" Target="http://www.bom.gov.au/jsp/ncc/cdio/weatherData/av?p_display_type=dailyDataFile&amp;p_nccObsCode=123&amp;p_stn_num=090082&amp;p_c=-1622948782&amp;p_startYear=1968" TargetMode="External"/><Relationship Id="rId6951" Type="http://schemas.openxmlformats.org/officeDocument/2006/relationships/hyperlink" Target="http://www.bom.gov.au/jsp/ncc/cdio/weatherData/av?p_display_type=dailyDataFile&amp;p_nccObsCode=123&amp;p_stn_num=85096&amp;p_c=-1448261280&amp;p_startYear=1968" TargetMode="External"/><Relationship Id="rId6952" Type="http://schemas.openxmlformats.org/officeDocument/2006/relationships/hyperlink" Target="http://www.bom.gov.au/jsp/ncc/cdio/weatherData/av?p_display_type=dailyDataFile&amp;p_nccObsCode=123&amp;p_stn_num=084080&amp;p_c=-1413883594&amp;p_startYear=1969" TargetMode="External"/><Relationship Id="rId6953" Type="http://schemas.openxmlformats.org/officeDocument/2006/relationships/hyperlink" Target="http://www.bom.gov.au/jsp/ncc/cdio/weatherData/av?p_display_type=dailyDataFile&amp;p_nccObsCode=123&amp;p_stn_num=089002&amp;p_c=-1584265588&amp;p_startYear=1969" TargetMode="External"/><Relationship Id="rId6954" Type="http://schemas.openxmlformats.org/officeDocument/2006/relationships/hyperlink" Target="http://www.bom.gov.au/jsp/ncc/cdio/weatherData/av?p_display_type=dailyDataFile&amp;p_nccObsCode=123&amp;p_stn_num=082002&amp;p_c=-1344860066&amp;p_startYear=1969" TargetMode="External"/><Relationship Id="rId6955" Type="http://schemas.openxmlformats.org/officeDocument/2006/relationships/hyperlink" Target="http://www.bom.gov.au/jsp/ncc/cdio/weatherData/av?p_display_type=dailyDataFile&amp;p_nccObsCode=123&amp;p_stn_num=90015&amp;p_c=-1620534591&amp;p_startYear=1969" TargetMode="External"/><Relationship Id="rId6956" Type="http://schemas.openxmlformats.org/officeDocument/2006/relationships/hyperlink" Target="http://www.bom.gov.au/jsp/ncc/cdio/weatherData/av?p_display_type=dailyDataFile&amp;p_nccObsCode=123&amp;p_stn_num=088110&amp;p_c=-1552668966&amp;p_startYear=1969" TargetMode="External"/><Relationship Id="rId6957" Type="http://schemas.openxmlformats.org/officeDocument/2006/relationships/hyperlink" Target="http://www.bom.gov.au/jsp/ncc/cdio/weatherData/av?p_display_type=dailyDataFile&amp;p_nccObsCode=123&amp;p_stn_num=080015&amp;p_c=-1280474855&amp;p_startYear=1969" TargetMode="External"/><Relationship Id="rId6958" Type="http://schemas.openxmlformats.org/officeDocument/2006/relationships/hyperlink" Target="http://www.bom.gov.au/jsp/ncc/cdio/weatherData/av?p_display_type=dailyDataFile&amp;p_nccObsCode=123&amp;p_stn_num=084016&amp;p_c=-1411732557&amp;p_startYear=1969" TargetMode="External"/><Relationship Id="rId6959" Type="http://schemas.openxmlformats.org/officeDocument/2006/relationships/hyperlink" Target="http://www.bom.gov.au/jsp/ncc/cdio/weatherData/av?p_display_type=dailyDataFile&amp;p_nccObsCode=123&amp;p_stn_num=087025&amp;p_c=-1514665031&amp;p_startYear=1969" TargetMode="External"/><Relationship Id="rId6960" Type="http://schemas.openxmlformats.org/officeDocument/2006/relationships/hyperlink" Target="http://www.bom.gov.au/jsp/ncc/cdio/weatherData/av?p_display_type=dailyDataFile&amp;p_nccObsCode=123&amp;p_stn_num=090044&amp;p_c=-1621579293&amp;p_startYear=1969" TargetMode="External"/><Relationship Id="rId6961" Type="http://schemas.openxmlformats.org/officeDocument/2006/relationships/hyperlink" Target="http://www.bom.gov.au/jsp/ncc/cdio/weatherData/av?p_display_type=dailyDataFile&amp;p_nccObsCode=123&amp;p_stn_num=079023&amp;p_c=-1248922013&amp;p_startYear=1969" TargetMode="External"/><Relationship Id="rId6962" Type="http://schemas.openxmlformats.org/officeDocument/2006/relationships/hyperlink" Target="http://www.bom.gov.au/jsp/ncc/cdio/weatherData/av?p_display_type=dailyDataFile&amp;p_nccObsCode=123&amp;p_stn_num=080023&amp;p_c=-1280731213&amp;p_startYear=1969" TargetMode="External"/><Relationship Id="rId6963" Type="http://schemas.openxmlformats.org/officeDocument/2006/relationships/hyperlink" Target="http://www.bom.gov.au/jsp/ncc/cdio/weatherData/av?p_display_type=dailyDataFile&amp;p_nccObsCode=123&amp;p_stn_num=087031&amp;p_c=-1514874206&amp;p_startYear=1969" TargetMode="External"/><Relationship Id="rId6964" Type="http://schemas.openxmlformats.org/officeDocument/2006/relationships/hyperlink" Target="http://www.bom.gov.au/jsp/ncc/cdio/weatherData/av?p_display_type=dailyDataFile&amp;p_nccObsCode=123&amp;p_stn_num=088043&amp;p_c=-1550309293&amp;p_startYear=1969" TargetMode="External"/><Relationship Id="rId6965" Type="http://schemas.openxmlformats.org/officeDocument/2006/relationships/hyperlink" Target="http://www.bom.gov.au/jsp/ncc/cdio/weatherData/av?p_display_type=dailyDataFile&amp;p_nccObsCode=123&amp;p_stn_num=076031&amp;p_c=-1156137916&amp;p_startYear=1969" TargetMode="External"/><Relationship Id="rId6966" Type="http://schemas.openxmlformats.org/officeDocument/2006/relationships/hyperlink" Target="http://www.bom.gov.au/jsp/ncc/cdio/weatherData/av?p_display_type=dailyDataFile&amp;p_nccObsCode=123&amp;p_stn_num=078031&amp;p_c=-1217762716&amp;p_startYear=1969" TargetMode="External"/><Relationship Id="rId6967" Type="http://schemas.openxmlformats.org/officeDocument/2006/relationships/hyperlink" Target="http://www.bom.gov.au/jsp/ncc/cdio/weatherData/av?p_display_type=dailyDataFile&amp;p_nccObsCode=123&amp;p_stn_num=083025&amp;p_c=-1378625448&amp;p_startYear=1969" TargetMode="External"/><Relationship Id="rId6968" Type="http://schemas.openxmlformats.org/officeDocument/2006/relationships/hyperlink" Target="http://www.bom.gov.au/jsp/ncc/cdio/weatherData/av?p_display_type=dailyDataFile&amp;p_nccObsCode=123&amp;p_stn_num=082039&amp;p_c=-1346074941&amp;p_startYear=1969" TargetMode="External"/><Relationship Id="rId6969" Type="http://schemas.openxmlformats.org/officeDocument/2006/relationships/hyperlink" Target="http://www.bom.gov.au/jsp/ncc/cdio/weatherData/av?p_display_type=dailyDataFile&amp;p_nccObsCode=123&amp;p_stn_num=085072&amp;p_c=-1447444474&amp;p_startYear=1969" TargetMode="External"/><Relationship Id="rId6970" Type="http://schemas.openxmlformats.org/officeDocument/2006/relationships/hyperlink" Target="http://www.bom.gov.au/jsp/ncc/cdio/weatherData/av?p_display_type=dailyDataFile&amp;p_nccObsCode=123&amp;p_stn_num=088109&amp;p_c=-1552634613&amp;p_startYear=1969" TargetMode="External"/><Relationship Id="rId6971" Type="http://schemas.openxmlformats.org/officeDocument/2006/relationships/hyperlink" Target="http://www.bom.gov.au/jsp/ncc/cdio/weatherData/av?p_display_type=dailyDataFile&amp;p_nccObsCode=123&amp;p_stn_num=079080&amp;p_c=-1250724717&amp;p_startYear=1969" TargetMode="External"/><Relationship Id="rId6972" Type="http://schemas.openxmlformats.org/officeDocument/2006/relationships/hyperlink" Target="http://www.bom.gov.au/jsp/ncc/cdio/weatherData/av?p_display_type=dailyDataFile&amp;p_nccObsCode=123&amp;p_stn_num=077042&amp;p_c=-1187089390&amp;p_startYear=1969" TargetMode="External"/><Relationship Id="rId6973" Type="http://schemas.openxmlformats.org/officeDocument/2006/relationships/hyperlink" Target="http://www.bom.gov.au/jsp/ncc/cdio/weatherData/av?p_display_type=dailyDataFile&amp;p_nccObsCode=123&amp;p_stn_num=082053&amp;p_c=-1346534399&amp;p_startYear=1969" TargetMode="External"/><Relationship Id="rId6974" Type="http://schemas.openxmlformats.org/officeDocument/2006/relationships/hyperlink" Target="http://www.bom.gov.au/jsp/ncc/cdio/weatherData/av?p_display_type=dailyDataFile&amp;p_nccObsCode=123&amp;p_stn_num=090082&amp;p_c=-1622948782&amp;p_startYear=1969" TargetMode="External"/><Relationship Id="rId6975" Type="http://schemas.openxmlformats.org/officeDocument/2006/relationships/hyperlink" Target="http://www.bom.gov.au/jsp/ncc/cdio/weatherData/av?p_display_type=dailyDataFile&amp;p_nccObsCode=123&amp;p_stn_num=85096&amp;p_c=-1448261280&amp;p_startYear=1969" TargetMode="External"/><Relationship Id="rId6976" Type="http://schemas.openxmlformats.org/officeDocument/2006/relationships/hyperlink" Target="http://www.bom.gov.au/jsp/ncc/cdio/weatherData/av?p_display_type=dailyDataFile&amp;p_nccObsCode=123&amp;p_stn_num=084080&amp;p_c=-1413883594&amp;p_startYear=1970" TargetMode="External"/><Relationship Id="rId6977" Type="http://schemas.openxmlformats.org/officeDocument/2006/relationships/hyperlink" Target="http://www.bom.gov.au/jsp/ncc/cdio/weatherData/av?p_display_type=dailyDataFile&amp;p_nccObsCode=123&amp;p_stn_num=089002&amp;p_c=-1584265588&amp;p_startYear=1970" TargetMode="External"/><Relationship Id="rId6978" Type="http://schemas.openxmlformats.org/officeDocument/2006/relationships/hyperlink" Target="http://www.bom.gov.au/jsp/ncc/cdio/weatherData/av?p_display_type=dailyDataFile&amp;p_nccObsCode=123&amp;p_stn_num=082002&amp;p_c=-1344860066&amp;p_startYear=1970" TargetMode="External"/><Relationship Id="rId6979" Type="http://schemas.openxmlformats.org/officeDocument/2006/relationships/hyperlink" Target="http://www.bom.gov.au/jsp/ncc/cdio/weatherData/av?p_display_type=dailyDataFile&amp;p_nccObsCode=123&amp;p_stn_num=90015&amp;p_c=-1620534591&amp;p_startYear=1970" TargetMode="External"/><Relationship Id="rId6980" Type="http://schemas.openxmlformats.org/officeDocument/2006/relationships/hyperlink" Target="http://www.bom.gov.au/jsp/ncc/cdio/weatherData/av?p_display_type=dailyDataFile&amp;p_nccObsCode=123&amp;p_stn_num=088110&amp;p_c=-1552668966&amp;p_startYear=1970" TargetMode="External"/><Relationship Id="rId6981" Type="http://schemas.openxmlformats.org/officeDocument/2006/relationships/hyperlink" Target="http://www.bom.gov.au/jsp/ncc/cdio/weatherData/av?p_display_type=dailyDataFile&amp;p_nccObsCode=123&amp;p_stn_num=080015&amp;p_c=-1280474855&amp;p_startYear=1970" TargetMode="External"/><Relationship Id="rId6982" Type="http://schemas.openxmlformats.org/officeDocument/2006/relationships/hyperlink" Target="http://www.bom.gov.au/jsp/ncc/cdio/weatherData/av?p_display_type=dailyDataFile&amp;p_nccObsCode=123&amp;p_stn_num=084016&amp;p_c=-1411732557&amp;p_startYear=1970" TargetMode="External"/><Relationship Id="rId6983" Type="http://schemas.openxmlformats.org/officeDocument/2006/relationships/hyperlink" Target="http://www.bom.gov.au/jsp/ncc/cdio/weatherData/av?p_display_type=dailyDataFile&amp;p_nccObsCode=123&amp;p_stn_num=087025&amp;p_c=-1514665031&amp;p_startYear=1970" TargetMode="External"/><Relationship Id="rId6984" Type="http://schemas.openxmlformats.org/officeDocument/2006/relationships/hyperlink" Target="http://www.bom.gov.au/jsp/ncc/cdio/weatherData/av?p_display_type=dailyDataFile&amp;p_nccObsCode=123&amp;p_stn_num=090044&amp;p_c=-1621579293&amp;p_startYear=1970" TargetMode="External"/><Relationship Id="rId6985" Type="http://schemas.openxmlformats.org/officeDocument/2006/relationships/hyperlink" Target="http://www.bom.gov.au/jsp/ncc/cdio/weatherData/av?p_display_type=dailyDataFile&amp;p_nccObsCode=123&amp;p_stn_num=079023&amp;p_c=-1248922013&amp;p_startYear=1970" TargetMode="External"/><Relationship Id="rId6986" Type="http://schemas.openxmlformats.org/officeDocument/2006/relationships/hyperlink" Target="http://www.bom.gov.au/jsp/ncc/cdio/weatherData/av?p_display_type=dailyDataFile&amp;p_nccObsCode=123&amp;p_stn_num=080023&amp;p_c=-1280731213&amp;p_startYear=1970" TargetMode="External"/><Relationship Id="rId6987" Type="http://schemas.openxmlformats.org/officeDocument/2006/relationships/hyperlink" Target="http://www.bom.gov.au/jsp/ncc/cdio/weatherData/av?p_display_type=dailyDataFile&amp;p_nccObsCode=123&amp;p_stn_num=087031&amp;p_c=-1514874206&amp;p_startYear=1970" TargetMode="External"/><Relationship Id="rId6988" Type="http://schemas.openxmlformats.org/officeDocument/2006/relationships/hyperlink" Target="http://www.bom.gov.au/jsp/ncc/cdio/weatherData/av?p_display_type=dailyDataFile&amp;p_nccObsCode=123&amp;p_stn_num=088043&amp;p_c=-1550309293&amp;p_startYear=1970" TargetMode="External"/><Relationship Id="rId6989" Type="http://schemas.openxmlformats.org/officeDocument/2006/relationships/hyperlink" Target="http://www.bom.gov.au/jsp/ncc/cdio/weatherData/av?p_display_type=dailyDataFile&amp;p_nccObsCode=123&amp;p_stn_num=076031&amp;p_c=-1156137916&amp;p_startYear=1970" TargetMode="External"/><Relationship Id="rId6990" Type="http://schemas.openxmlformats.org/officeDocument/2006/relationships/hyperlink" Target="http://www.bom.gov.au/jsp/ncc/cdio/weatherData/av?p_display_type=dailyDataFile&amp;p_nccObsCode=123&amp;p_stn_num=078031&amp;p_c=-1217762716&amp;p_startYear=1970" TargetMode="External"/><Relationship Id="rId6991" Type="http://schemas.openxmlformats.org/officeDocument/2006/relationships/hyperlink" Target="http://www.bom.gov.au/jsp/ncc/cdio/weatherData/av?p_display_type=dailyDataFile&amp;p_nccObsCode=123&amp;p_stn_num=083025&amp;p_c=-1378625448&amp;p_startYear=1970" TargetMode="External"/><Relationship Id="rId6992" Type="http://schemas.openxmlformats.org/officeDocument/2006/relationships/hyperlink" Target="http://www.bom.gov.au/jsp/ncc/cdio/weatherData/av?p_display_type=dailyDataFile&amp;p_nccObsCode=123&amp;p_stn_num=082039&amp;p_c=-1346074941&amp;p_startYear=1970" TargetMode="External"/><Relationship Id="rId6993" Type="http://schemas.openxmlformats.org/officeDocument/2006/relationships/hyperlink" Target="http://www.bom.gov.au/jsp/ncc/cdio/weatherData/av?p_display_type=dailyDataFile&amp;p_nccObsCode=123&amp;p_stn_num=085072&amp;p_c=-1447444474&amp;p_startYear=1970" TargetMode="External"/><Relationship Id="rId6994" Type="http://schemas.openxmlformats.org/officeDocument/2006/relationships/hyperlink" Target="http://www.bom.gov.au/jsp/ncc/cdio/weatherData/av?p_display_type=dailyDataFile&amp;p_nccObsCode=123&amp;p_stn_num=088109&amp;p_c=-1552634613&amp;p_startYear=1970" TargetMode="External"/><Relationship Id="rId6995" Type="http://schemas.openxmlformats.org/officeDocument/2006/relationships/hyperlink" Target="http://www.bom.gov.au/jsp/ncc/cdio/weatherData/av?p_display_type=dailyDataFile&amp;p_nccObsCode=123&amp;p_stn_num=079080&amp;p_c=-1250724717&amp;p_startYear=1970" TargetMode="External"/><Relationship Id="rId6996" Type="http://schemas.openxmlformats.org/officeDocument/2006/relationships/hyperlink" Target="http://www.bom.gov.au/jsp/ncc/cdio/weatherData/av?p_display_type=dailyDataFile&amp;p_nccObsCode=123&amp;p_stn_num=077042&amp;p_c=-1187089390&amp;p_startYear=1970" TargetMode="External"/><Relationship Id="rId6997" Type="http://schemas.openxmlformats.org/officeDocument/2006/relationships/hyperlink" Target="http://www.bom.gov.au/jsp/ncc/cdio/weatherData/av?p_display_type=dailyDataFile&amp;p_nccObsCode=123&amp;p_stn_num=082053&amp;p_c=-1346534399&amp;p_startYear=1970" TargetMode="External"/><Relationship Id="rId6998" Type="http://schemas.openxmlformats.org/officeDocument/2006/relationships/hyperlink" Target="http://www.bom.gov.au/jsp/ncc/cdio/weatherData/av?p_display_type=dailyDataFile&amp;p_nccObsCode=123&amp;p_stn_num=090082&amp;p_c=-1622948782&amp;p_startYear=1970" TargetMode="External"/><Relationship Id="rId6999" Type="http://schemas.openxmlformats.org/officeDocument/2006/relationships/hyperlink" Target="http://www.bom.gov.au/jsp/ncc/cdio/weatherData/av?p_display_type=dailyDataFile&amp;p_nccObsCode=123&amp;p_stn_num=85096&amp;p_c=-1448261280&amp;p_startYear=1970" TargetMode="External"/><Relationship Id="rId7000" Type="http://schemas.openxmlformats.org/officeDocument/2006/relationships/hyperlink" Target="http://www.bom.gov.au/jsp/ncc/cdio/weatherData/av?p_display_type=dailyDataFile&amp;p_nccObsCode=123&amp;p_stn_num=084108&amp;p_c=-1414825446&amp;p_startYear=1971" TargetMode="External"/><Relationship Id="rId7001" Type="http://schemas.openxmlformats.org/officeDocument/2006/relationships/hyperlink" Target="http://www.bom.gov.au/jsp/ncc/cdio/weatherData/av?p_display_type=dailyDataFile&amp;p_nccObsCode=123&amp;p_stn_num=089002&amp;p_c=-1584265588&amp;p_startYear=1971" TargetMode="External"/><Relationship Id="rId7002" Type="http://schemas.openxmlformats.org/officeDocument/2006/relationships/hyperlink" Target="http://www.bom.gov.au/jsp/ncc/cdio/weatherData/av?p_display_type=dailyDataFile&amp;p_nccObsCode=123&amp;p_stn_num=082002&amp;p_c=-1344860066&amp;p_startYear=1971" TargetMode="External"/><Relationship Id="rId7003" Type="http://schemas.openxmlformats.org/officeDocument/2006/relationships/hyperlink" Target="http://www.bom.gov.au/jsp/ncc/cdio/weatherData/av?p_display_type=dailyDataFile&amp;p_nccObsCode=123&amp;p_stn_num=90015&amp;p_c=-1620534591&amp;p_startYear=1971" TargetMode="External"/><Relationship Id="rId7004" Type="http://schemas.openxmlformats.org/officeDocument/2006/relationships/hyperlink" Target="http://www.bom.gov.au/jsp/ncc/cdio/weatherData/av?p_display_type=dailyDataFile&amp;p_nccObsCode=123&amp;p_stn_num=088110&amp;p_c=-1552668966&amp;p_startYear=1971" TargetMode="External"/><Relationship Id="rId7005" Type="http://schemas.openxmlformats.org/officeDocument/2006/relationships/hyperlink" Target="http://www.bom.gov.au/jsp/ncc/cdio/weatherData/av?p_display_type=dailyDataFile&amp;p_nccObsCode=123&amp;p_stn_num=080015&amp;p_c=-1280474855&amp;p_startYear=1971" TargetMode="External"/><Relationship Id="rId7006" Type="http://schemas.openxmlformats.org/officeDocument/2006/relationships/hyperlink" Target="http://www.bom.gov.au/jsp/ncc/cdio/weatherData/av?p_display_type=dailyDataFile&amp;p_nccObsCode=123&amp;p_stn_num=084016&amp;p_c=-1411732557&amp;p_startYear=1971" TargetMode="External"/><Relationship Id="rId7007" Type="http://schemas.openxmlformats.org/officeDocument/2006/relationships/hyperlink" Target="http://www.bom.gov.au/jsp/ncc/cdio/weatherData/av?p_display_type=dailyDataFile&amp;p_nccObsCode=123&amp;p_stn_num=087117&amp;p_c=-1517869244&amp;p_startYear=1971" TargetMode="External"/><Relationship Id="rId7008" Type="http://schemas.openxmlformats.org/officeDocument/2006/relationships/hyperlink" Target="http://www.bom.gov.au/jsp/ncc/cdio/weatherData/av?p_display_type=dailyDataFile&amp;p_nccObsCode=123&amp;p_stn_num=090044&amp;p_c=-1621579293&amp;p_startYear=1971" TargetMode="External"/><Relationship Id="rId7009" Type="http://schemas.openxmlformats.org/officeDocument/2006/relationships/hyperlink" Target="http://www.bom.gov.au/jsp/ncc/cdio/weatherData/av?p_display_type=dailyDataFile&amp;p_nccObsCode=123&amp;p_stn_num=079023&amp;p_c=-1248922013&amp;p_startYear=1971" TargetMode="External"/><Relationship Id="rId7010" Type="http://schemas.openxmlformats.org/officeDocument/2006/relationships/hyperlink" Target="http://www.bom.gov.au/jsp/ncc/cdio/weatherData/av?p_display_type=dailyDataFile&amp;p_nccObsCode=123&amp;p_stn_num=080023&amp;p_c=-1280731213&amp;p_startYear=1971" TargetMode="External"/><Relationship Id="rId7011" Type="http://schemas.openxmlformats.org/officeDocument/2006/relationships/hyperlink" Target="http://www.bom.gov.au/jsp/ncc/cdio/weatherData/av?p_display_type=dailyDataFile&amp;p_nccObsCode=123&amp;p_stn_num=087031&amp;p_c=-1514874206&amp;p_startYear=1971" TargetMode="External"/><Relationship Id="rId7012" Type="http://schemas.openxmlformats.org/officeDocument/2006/relationships/hyperlink" Target="http://www.bom.gov.au/jsp/ncc/cdio/weatherData/av?p_display_type=dailyDataFile&amp;p_nccObsCode=123&amp;p_stn_num=088043&amp;p_c=-1550309293&amp;p_startYear=1971" TargetMode="External"/><Relationship Id="rId7013" Type="http://schemas.openxmlformats.org/officeDocument/2006/relationships/hyperlink" Target="http://www.bom.gov.au/jsp/ncc/cdio/weatherData/av?p_display_type=dailyDataFile&amp;p_nccObsCode=123&amp;p_stn_num=076031&amp;p_c=-1156137916&amp;p_startYear=1971" TargetMode="External"/><Relationship Id="rId7014" Type="http://schemas.openxmlformats.org/officeDocument/2006/relationships/hyperlink" Target="http://www.bom.gov.au/jsp/ncc/cdio/weatherData/av?p_display_type=dailyDataFile&amp;p_nccObsCode=123&amp;p_stn_num=078031&amp;p_c=-1217762716&amp;p_startYear=1971" TargetMode="External"/><Relationship Id="rId7015" Type="http://schemas.openxmlformats.org/officeDocument/2006/relationships/hyperlink" Target="http://www.bom.gov.au/jsp/ncc/cdio/weatherData/av?p_display_type=dailyDataFile&amp;p_nccObsCode=123&amp;p_stn_num=083025&amp;p_c=-1378625448&amp;p_startYear=1971" TargetMode="External"/><Relationship Id="rId7016" Type="http://schemas.openxmlformats.org/officeDocument/2006/relationships/hyperlink" Target="http://www.bom.gov.au/jsp/ncc/cdio/weatherData/av?p_display_type=dailyDataFile&amp;p_nccObsCode=123&amp;p_stn_num=082039&amp;p_c=-1346074941&amp;p_startYear=1971" TargetMode="External"/><Relationship Id="rId7017" Type="http://schemas.openxmlformats.org/officeDocument/2006/relationships/hyperlink" Target="http://www.bom.gov.au/jsp/ncc/cdio/weatherData/av?p_display_type=dailyDataFile&amp;p_nccObsCode=123&amp;p_stn_num=085072&amp;p_c=-1447444474&amp;p_startYear=1971" TargetMode="External"/><Relationship Id="rId7018" Type="http://schemas.openxmlformats.org/officeDocument/2006/relationships/hyperlink" Target="http://www.bom.gov.au/jsp/ncc/cdio/weatherData/av?p_display_type=dailyDataFile&amp;p_nccObsCode=123&amp;p_stn_num=088109&amp;p_c=-1552634613&amp;p_startYear=1971" TargetMode="External"/><Relationship Id="rId7019" Type="http://schemas.openxmlformats.org/officeDocument/2006/relationships/hyperlink" Target="http://www.bom.gov.au/jsp/ncc/cdio/weatherData/av?p_display_type=dailyDataFile&amp;p_nccObsCode=123&amp;p_stn_num=079080&amp;p_c=-1250724717&amp;p_startYear=1971" TargetMode="External"/><Relationship Id="rId7020" Type="http://schemas.openxmlformats.org/officeDocument/2006/relationships/hyperlink" Target="http://www.bom.gov.au/jsp/ncc/cdio/weatherData/av?p_display_type=dailyDataFile&amp;p_nccObsCode=123&amp;p_stn_num=077042&amp;p_c=-1187089390&amp;p_startYear=1971" TargetMode="External"/><Relationship Id="rId7021" Type="http://schemas.openxmlformats.org/officeDocument/2006/relationships/hyperlink" Target="http://www.bom.gov.au/jsp/ncc/cdio/weatherData/av?p_display_type=dailyDataFile&amp;p_nccObsCode=123&amp;p_stn_num=082053&amp;p_c=-1346534399&amp;p_startYear=1971" TargetMode="External"/><Relationship Id="rId7022" Type="http://schemas.openxmlformats.org/officeDocument/2006/relationships/hyperlink" Target="http://www.bom.gov.au/jsp/ncc/cdio/weatherData/av?p_display_type=dailyDataFile&amp;p_nccObsCode=123&amp;p_stn_num=090082&amp;p_c=-1622948782&amp;p_startYear=1971" TargetMode="External"/><Relationship Id="rId7023" Type="http://schemas.openxmlformats.org/officeDocument/2006/relationships/hyperlink" Target="http://www.bom.gov.au/jsp/ncc/cdio/weatherData/av?p_display_type=dailyDataFile&amp;p_nccObsCode=123&amp;p_stn_num=85096&amp;p_c=-1448261280&amp;p_startYear=1971" TargetMode="External"/><Relationship Id="rId7024" Type="http://schemas.openxmlformats.org/officeDocument/2006/relationships/hyperlink" Target="http://www.bom.gov.au/jsp/ncc/cdio/weatherData/av?p_display_type=dailyDataFile&amp;p_nccObsCode=123&amp;p_stn_num=084108&amp;p_c=-1414825446&amp;p_startYear=1972" TargetMode="External"/><Relationship Id="rId7025" Type="http://schemas.openxmlformats.org/officeDocument/2006/relationships/hyperlink" Target="http://www.bom.gov.au/jsp/ncc/cdio/weatherData/av?p_display_type=dailyDataFile&amp;p_nccObsCode=123&amp;p_stn_num=089002&amp;p_c=-1584265588&amp;p_startYear=1972" TargetMode="External"/><Relationship Id="rId7026" Type="http://schemas.openxmlformats.org/officeDocument/2006/relationships/hyperlink" Target="http://www.bom.gov.au/jsp/ncc/cdio/weatherData/av?p_display_type=dailyDataFile&amp;p_nccObsCode=123&amp;p_stn_num=082002&amp;p_c=-1344860066&amp;p_startYear=1972" TargetMode="External"/><Relationship Id="rId7027" Type="http://schemas.openxmlformats.org/officeDocument/2006/relationships/hyperlink" Target="http://www.bom.gov.au/jsp/ncc/cdio/weatherData/av?p_display_type=dailyDataFile&amp;p_nccObsCode=123&amp;p_stn_num=90015&amp;p_c=-1620534591&amp;p_startYear=1972" TargetMode="External"/><Relationship Id="rId7028" Type="http://schemas.openxmlformats.org/officeDocument/2006/relationships/hyperlink" Target="http://www.bom.gov.au/jsp/ncc/cdio/weatherData/av?p_display_type=dailyDataFile&amp;p_nccObsCode=123&amp;p_stn_num=088110&amp;p_c=-1552668966&amp;p_startYear=1972" TargetMode="External"/><Relationship Id="rId7029" Type="http://schemas.openxmlformats.org/officeDocument/2006/relationships/hyperlink" Target="http://www.bom.gov.au/jsp/ncc/cdio/weatherData/av?p_display_type=dailyDataFile&amp;p_nccObsCode=123&amp;p_stn_num=080015&amp;p_c=-1280474855&amp;p_startYear=1972" TargetMode="External"/><Relationship Id="rId7030" Type="http://schemas.openxmlformats.org/officeDocument/2006/relationships/hyperlink" Target="http://www.bom.gov.au/jsp/ncc/cdio/weatherData/av?p_display_type=dailyDataFile&amp;p_nccObsCode=123&amp;p_stn_num=084016&amp;p_c=-1411732557&amp;p_startYear=1972" TargetMode="External"/><Relationship Id="rId7031" Type="http://schemas.openxmlformats.org/officeDocument/2006/relationships/hyperlink" Target="http://www.bom.gov.au/jsp/ncc/cdio/weatherData/av?p_display_type=dailyDataFile&amp;p_nccObsCode=123&amp;p_stn_num=087117&amp;p_c=-1517869244&amp;p_startYear=1972" TargetMode="External"/><Relationship Id="rId7032" Type="http://schemas.openxmlformats.org/officeDocument/2006/relationships/hyperlink" Target="http://www.bom.gov.au/jsp/ncc/cdio/weatherData/av?p_display_type=dailyDataFile&amp;p_nccObsCode=123&amp;p_stn_num=090044&amp;p_c=-1621579293&amp;p_startYear=1972" TargetMode="External"/><Relationship Id="rId7033" Type="http://schemas.openxmlformats.org/officeDocument/2006/relationships/hyperlink" Target="http://www.bom.gov.au/jsp/ncc/cdio/weatherData/av?p_display_type=dailyDataFile&amp;p_nccObsCode=123&amp;p_stn_num=079023&amp;p_c=-1248922013&amp;p_startYear=1972" TargetMode="External"/><Relationship Id="rId7034" Type="http://schemas.openxmlformats.org/officeDocument/2006/relationships/hyperlink" Target="http://www.bom.gov.au/jsp/ncc/cdio/weatherData/av?p_display_type=dailyDataFile&amp;p_nccObsCode=123&amp;p_stn_num=080023&amp;p_c=-1280731213&amp;p_startYear=1972" TargetMode="External"/><Relationship Id="rId7035" Type="http://schemas.openxmlformats.org/officeDocument/2006/relationships/hyperlink" Target="http://www.bom.gov.au/jsp/ncc/cdio/weatherData/av?p_display_type=dailyDataFile&amp;p_nccObsCode=123&amp;p_stn_num=087031&amp;p_c=-1514874206&amp;p_startYear=1972" TargetMode="External"/><Relationship Id="rId7036" Type="http://schemas.openxmlformats.org/officeDocument/2006/relationships/hyperlink" Target="http://www.bom.gov.au/jsp/ncc/cdio/weatherData/av?p_display_type=dailyDataFile&amp;p_nccObsCode=123&amp;p_stn_num=088043&amp;p_c=-1550309293&amp;p_startYear=1972" TargetMode="External"/><Relationship Id="rId7037" Type="http://schemas.openxmlformats.org/officeDocument/2006/relationships/hyperlink" Target="http://www.bom.gov.au/jsp/ncc/cdio/weatherData/av?p_display_type=dailyDataFile&amp;p_nccObsCode=123&amp;p_stn_num=076031&amp;p_c=-1156137916&amp;p_startYear=1972" TargetMode="External"/><Relationship Id="rId7038" Type="http://schemas.openxmlformats.org/officeDocument/2006/relationships/hyperlink" Target="http://www.bom.gov.au/jsp/ncc/cdio/weatherData/av?p_display_type=dailyDataFile&amp;p_nccObsCode=123&amp;p_stn_num=078031&amp;p_c=-1217762716&amp;p_startYear=1972" TargetMode="External"/><Relationship Id="rId7039" Type="http://schemas.openxmlformats.org/officeDocument/2006/relationships/hyperlink" Target="http://www.bom.gov.au/jsp/ncc/cdio/weatherData/av?p_display_type=dailyDataFile&amp;p_nccObsCode=123&amp;p_stn_num=083025&amp;p_c=-1378625448&amp;p_startYear=1972" TargetMode="External"/><Relationship Id="rId7040" Type="http://schemas.openxmlformats.org/officeDocument/2006/relationships/hyperlink" Target="http://www.bom.gov.au/jsp/ncc/cdio/weatherData/av?p_display_type=dailyDataFile&amp;p_nccObsCode=123&amp;p_stn_num=082039&amp;p_c=-1346074941&amp;p_startYear=1972" TargetMode="External"/><Relationship Id="rId7041" Type="http://schemas.openxmlformats.org/officeDocument/2006/relationships/hyperlink" Target="http://www.bom.gov.au/jsp/ncc/cdio/weatherData/av?p_display_type=dailyDataFile&amp;p_nccObsCode=123&amp;p_stn_num=085072&amp;p_c=-1447444474&amp;p_startYear=1972" TargetMode="External"/><Relationship Id="rId7042" Type="http://schemas.openxmlformats.org/officeDocument/2006/relationships/hyperlink" Target="http://www.bom.gov.au/jsp/ncc/cdio/weatherData/av?p_display_type=dailyDataFile&amp;p_nccObsCode=123&amp;p_stn_num=088109&amp;p_c=-1552634613&amp;p_startYear=1972" TargetMode="External"/><Relationship Id="rId7043" Type="http://schemas.openxmlformats.org/officeDocument/2006/relationships/hyperlink" Target="http://www.bom.gov.au/jsp/ncc/cdio/weatherData/av?p_display_type=dailyDataFile&amp;p_nccObsCode=123&amp;p_stn_num=079080&amp;p_c=-1250724717&amp;p_startYear=1972" TargetMode="External"/><Relationship Id="rId7044" Type="http://schemas.openxmlformats.org/officeDocument/2006/relationships/hyperlink" Target="http://www.bom.gov.au/jsp/ncc/cdio/weatherData/av?p_display_type=dailyDataFile&amp;p_nccObsCode=123&amp;p_stn_num=077042&amp;p_c=-1187089390&amp;p_startYear=1972" TargetMode="External"/><Relationship Id="rId7045" Type="http://schemas.openxmlformats.org/officeDocument/2006/relationships/hyperlink" Target="http://www.bom.gov.au/jsp/ncc/cdio/weatherData/av?p_display_type=dailyDataFile&amp;p_nccObsCode=123&amp;p_stn_num=082053&amp;p_c=-1346534399&amp;p_startYear=1972" TargetMode="External"/><Relationship Id="rId7046" Type="http://schemas.openxmlformats.org/officeDocument/2006/relationships/hyperlink" Target="http://www.bom.gov.au/jsp/ncc/cdio/weatherData/av?p_display_type=dailyDataFile&amp;p_nccObsCode=123&amp;p_stn_num=090082&amp;p_c=-1622948782&amp;p_startYear=1972" TargetMode="External"/><Relationship Id="rId7047" Type="http://schemas.openxmlformats.org/officeDocument/2006/relationships/hyperlink" Target="http://www.bom.gov.au/jsp/ncc/cdio/weatherData/av?p_display_type=dailyDataFile&amp;p_nccObsCode=123&amp;p_stn_num=85096&amp;p_c=-1448261280&amp;p_startYear=1972" TargetMode="External"/><Relationship Id="rId7048" Type="http://schemas.openxmlformats.org/officeDocument/2006/relationships/hyperlink" Target="http://www.bom.gov.au/jsp/ncc/cdio/weatherData/av?p_display_type=dailyDataFile&amp;p_nccObsCode=123&amp;p_stn_num=084108&amp;p_c=-1414825446&amp;p_startYear=1973" TargetMode="External"/><Relationship Id="rId7049" Type="http://schemas.openxmlformats.org/officeDocument/2006/relationships/hyperlink" Target="http://www.bom.gov.au/jsp/ncc/cdio/weatherData/av?p_display_type=dailyDataFile&amp;p_nccObsCode=123&amp;p_stn_num=089002&amp;p_c=-1584265588&amp;p_startYear=1973" TargetMode="External"/><Relationship Id="rId7050" Type="http://schemas.openxmlformats.org/officeDocument/2006/relationships/hyperlink" Target="http://www.bom.gov.au/jsp/ncc/cdio/weatherData/av?p_display_type=dailyDataFile&amp;p_nccObsCode=123&amp;p_stn_num=082002&amp;p_c=-1344860066&amp;p_startYear=1973" TargetMode="External"/><Relationship Id="rId7051" Type="http://schemas.openxmlformats.org/officeDocument/2006/relationships/hyperlink" Target="http://www.bom.gov.au/jsp/ncc/cdio/weatherData/av?p_display_type=dailyDataFile&amp;p_nccObsCode=123&amp;p_stn_num=90015&amp;p_c=-1620534591&amp;p_startYear=1973" TargetMode="External"/><Relationship Id="rId7052" Type="http://schemas.openxmlformats.org/officeDocument/2006/relationships/hyperlink" Target="http://www.bom.gov.au/jsp/ncc/cdio/weatherData/av?p_display_type=dailyDataFile&amp;p_nccObsCode=123&amp;p_stn_num=088110&amp;p_c=-1552668966&amp;p_startYear=1973" TargetMode="External"/><Relationship Id="rId7053" Type="http://schemas.openxmlformats.org/officeDocument/2006/relationships/hyperlink" Target="http://www.bom.gov.au/jsp/ncc/cdio/weatherData/av?p_display_type=dailyDataFile&amp;p_nccObsCode=123&amp;p_stn_num=080015&amp;p_c=-1280474855&amp;p_startYear=1973" TargetMode="External"/><Relationship Id="rId7054" Type="http://schemas.openxmlformats.org/officeDocument/2006/relationships/hyperlink" Target="http://www.bom.gov.au/jsp/ncc/cdio/weatherData/av?p_display_type=dailyDataFile&amp;p_nccObsCode=123&amp;p_stn_num=084016&amp;p_c=-1411732557&amp;p_startYear=1973" TargetMode="External"/><Relationship Id="rId7055" Type="http://schemas.openxmlformats.org/officeDocument/2006/relationships/hyperlink" Target="http://www.bom.gov.au/jsp/ncc/cdio/weatherData/av?p_display_type=dailyDataFile&amp;p_nccObsCode=123&amp;p_stn_num=087117&amp;p_c=-1517869244&amp;p_startYear=1973" TargetMode="External"/><Relationship Id="rId7056" Type="http://schemas.openxmlformats.org/officeDocument/2006/relationships/hyperlink" Target="http://www.bom.gov.au/jsp/ncc/cdio/weatherData/av?p_display_type=dailyDataFile&amp;p_nccObsCode=123&amp;p_stn_num=090044&amp;p_c=-1621579293&amp;p_startYear=1973" TargetMode="External"/><Relationship Id="rId7057" Type="http://schemas.openxmlformats.org/officeDocument/2006/relationships/hyperlink" Target="http://www.bom.gov.au/jsp/ncc/cdio/weatherData/av?p_display_type=dailyDataFile&amp;p_nccObsCode=123&amp;p_stn_num=079023&amp;p_c=-1248922013&amp;p_startYear=1973" TargetMode="External"/><Relationship Id="rId7058" Type="http://schemas.openxmlformats.org/officeDocument/2006/relationships/hyperlink" Target="http://www.bom.gov.au/jsp/ncc/cdio/weatherData/av?p_display_type=dailyDataFile&amp;p_nccObsCode=123&amp;p_stn_num=080023&amp;p_c=-1280731213&amp;p_startYear=1973" TargetMode="External"/><Relationship Id="rId7059" Type="http://schemas.openxmlformats.org/officeDocument/2006/relationships/hyperlink" Target="http://www.bom.gov.au/jsp/ncc/cdio/weatherData/av?p_display_type=dailyDataFile&amp;p_nccObsCode=123&amp;p_stn_num=087031&amp;p_c=-1514874206&amp;p_startYear=1973" TargetMode="External"/><Relationship Id="rId7060" Type="http://schemas.openxmlformats.org/officeDocument/2006/relationships/hyperlink" Target="http://www.bom.gov.au/jsp/ncc/cdio/weatherData/av?p_display_type=dailyDataFile&amp;p_nccObsCode=123&amp;p_stn_num=088043&amp;p_c=-1550309293&amp;p_startYear=1973" TargetMode="External"/><Relationship Id="rId7061" Type="http://schemas.openxmlformats.org/officeDocument/2006/relationships/hyperlink" Target="http://www.bom.gov.au/jsp/ncc/cdio/weatherData/av?p_display_type=dailyDataFile&amp;p_nccObsCode=123&amp;p_stn_num=076031&amp;p_c=-1156137916&amp;p_startYear=1973" TargetMode="External"/><Relationship Id="rId7062" Type="http://schemas.openxmlformats.org/officeDocument/2006/relationships/hyperlink" Target="http://www.bom.gov.au/jsp/ncc/cdio/weatherData/av?p_display_type=dailyDataFile&amp;p_nccObsCode=123&amp;p_stn_num=078031&amp;p_c=-1217762716&amp;p_startYear=1973" TargetMode="External"/><Relationship Id="rId7063" Type="http://schemas.openxmlformats.org/officeDocument/2006/relationships/hyperlink" Target="http://www.bom.gov.au/jsp/ncc/cdio/weatherData/av?p_display_type=dailyDataFile&amp;p_nccObsCode=123&amp;p_stn_num=083025&amp;p_c=-1378625448&amp;p_startYear=1973" TargetMode="External"/><Relationship Id="rId7064" Type="http://schemas.openxmlformats.org/officeDocument/2006/relationships/hyperlink" Target="http://www.bom.gov.au/jsp/ncc/cdio/weatherData/av?p_display_type=dailyDataFile&amp;p_nccObsCode=123&amp;p_stn_num=082039&amp;p_c=-1346074941&amp;p_startYear=1973" TargetMode="External"/><Relationship Id="rId7065" Type="http://schemas.openxmlformats.org/officeDocument/2006/relationships/hyperlink" Target="http://www.bom.gov.au/jsp/ncc/cdio/weatherData/av?p_display_type=dailyDataFile&amp;p_nccObsCode=123&amp;p_stn_num=085072&amp;p_c=-1447444474&amp;p_startYear=1973" TargetMode="External"/><Relationship Id="rId7066" Type="http://schemas.openxmlformats.org/officeDocument/2006/relationships/hyperlink" Target="http://www.bom.gov.au/jsp/ncc/cdio/weatherData/av?p_display_type=dailyDataFile&amp;p_nccObsCode=123&amp;p_stn_num=088109&amp;p_c=-1552634613&amp;p_startYear=1973" TargetMode="External"/><Relationship Id="rId7067" Type="http://schemas.openxmlformats.org/officeDocument/2006/relationships/hyperlink" Target="http://www.bom.gov.au/jsp/ncc/cdio/weatherData/av?p_display_type=dailyDataFile&amp;p_nccObsCode=123&amp;p_stn_num=079080&amp;p_c=-1250724717&amp;p_startYear=1973" TargetMode="External"/><Relationship Id="rId7068" Type="http://schemas.openxmlformats.org/officeDocument/2006/relationships/hyperlink" Target="http://www.bom.gov.au/jsp/ncc/cdio/weatherData/av?p_display_type=dailyDataFile&amp;p_nccObsCode=123&amp;p_stn_num=077042&amp;p_c=-1187089390&amp;p_startYear=1973" TargetMode="External"/><Relationship Id="rId7069" Type="http://schemas.openxmlformats.org/officeDocument/2006/relationships/hyperlink" Target="http://www.bom.gov.au/jsp/ncc/cdio/weatherData/av?p_display_type=dailyDataFile&amp;p_nccObsCode=123&amp;p_stn_num=082053&amp;p_c=-1346534399&amp;p_startYear=1973" TargetMode="External"/><Relationship Id="rId7070" Type="http://schemas.openxmlformats.org/officeDocument/2006/relationships/hyperlink" Target="http://www.bom.gov.au/jsp/ncc/cdio/weatherData/av?p_display_type=dailyDataFile&amp;p_nccObsCode=123&amp;p_stn_num=090082&amp;p_c=-1622948782&amp;p_startYear=1973" TargetMode="External"/><Relationship Id="rId7071" Type="http://schemas.openxmlformats.org/officeDocument/2006/relationships/hyperlink" Target="http://www.bom.gov.au/jsp/ncc/cdio/weatherData/av?p_display_type=dailyDataFile&amp;p_nccObsCode=123&amp;p_stn_num=85096&amp;p_c=-1448261280&amp;p_startYear=1973" TargetMode="External"/><Relationship Id="rId7072" Type="http://schemas.openxmlformats.org/officeDocument/2006/relationships/hyperlink" Target="http://www.bom.gov.au/jsp/ncc/cdio/weatherData/av?p_display_type=dailyDataFile&amp;p_nccObsCode=123&amp;p_stn_num=084108&amp;p_c=-1414825446&amp;p_startYear=1974" TargetMode="External"/><Relationship Id="rId7073" Type="http://schemas.openxmlformats.org/officeDocument/2006/relationships/hyperlink" Target="http://www.bom.gov.au/jsp/ncc/cdio/weatherData/av?p_display_type=dailyDataFile&amp;p_nccObsCode=123&amp;p_stn_num=089002&amp;p_c=-1584265588&amp;p_startYear=1974" TargetMode="External"/><Relationship Id="rId7074" Type="http://schemas.openxmlformats.org/officeDocument/2006/relationships/hyperlink" Target="http://www.bom.gov.au/jsp/ncc/cdio/weatherData/av?p_display_type=dailyDataFile&amp;p_nccObsCode=123&amp;p_stn_num=082002&amp;p_c=-1344860066&amp;p_startYear=1974" TargetMode="External"/><Relationship Id="rId7075" Type="http://schemas.openxmlformats.org/officeDocument/2006/relationships/hyperlink" Target="http://www.bom.gov.au/jsp/ncc/cdio/weatherData/av?p_display_type=dailyDataFile&amp;p_nccObsCode=123&amp;p_stn_num=90015&amp;p_c=-1620534591&amp;p_startYear=1974" TargetMode="External"/><Relationship Id="rId7076" Type="http://schemas.openxmlformats.org/officeDocument/2006/relationships/hyperlink" Target="http://www.bom.gov.au/jsp/ncc/cdio/weatherData/av?p_display_type=dailyDataFile&amp;p_nccObsCode=123&amp;p_stn_num=088110&amp;p_c=-1552668966&amp;p_startYear=1974" TargetMode="External"/><Relationship Id="rId7077" Type="http://schemas.openxmlformats.org/officeDocument/2006/relationships/hyperlink" Target="http://www.bom.gov.au/jsp/ncc/cdio/weatherData/av?p_display_type=dailyDataFile&amp;p_nccObsCode=123&amp;p_stn_num=080015&amp;p_c=-1280474855&amp;p_startYear=1974" TargetMode="External"/><Relationship Id="rId7078" Type="http://schemas.openxmlformats.org/officeDocument/2006/relationships/hyperlink" Target="http://www.bom.gov.au/jsp/ncc/cdio/weatherData/av?p_display_type=dailyDataFile&amp;p_nccObsCode=123&amp;p_stn_num=084016&amp;p_c=-1411732557&amp;p_startYear=1974" TargetMode="External"/><Relationship Id="rId7079" Type="http://schemas.openxmlformats.org/officeDocument/2006/relationships/hyperlink" Target="http://www.bom.gov.au/jsp/ncc/cdio/weatherData/av?p_display_type=dailyDataFile&amp;p_nccObsCode=123&amp;p_stn_num=087117&amp;p_c=-1517869244&amp;p_startYear=1974" TargetMode="External"/><Relationship Id="rId7080" Type="http://schemas.openxmlformats.org/officeDocument/2006/relationships/hyperlink" Target="http://www.bom.gov.au/jsp/ncc/cdio/weatherData/av?p_display_type=dailyDataFile&amp;p_nccObsCode=123&amp;p_stn_num=090044&amp;p_c=-1621579293&amp;p_startYear=1974" TargetMode="External"/><Relationship Id="rId7081" Type="http://schemas.openxmlformats.org/officeDocument/2006/relationships/hyperlink" Target="http://www.bom.gov.au/jsp/ncc/cdio/weatherData/av?p_display_type=dailyDataFile&amp;p_nccObsCode=123&amp;p_stn_num=079023&amp;p_c=-1248922013&amp;p_startYear=1974" TargetMode="External"/><Relationship Id="rId7082" Type="http://schemas.openxmlformats.org/officeDocument/2006/relationships/hyperlink" Target="http://www.bom.gov.au/jsp/ncc/cdio/weatherData/av?p_display_type=dailyDataFile&amp;p_nccObsCode=123&amp;p_stn_num=080023&amp;p_c=-1280731213&amp;p_startYear=1974" TargetMode="External"/><Relationship Id="rId7083" Type="http://schemas.openxmlformats.org/officeDocument/2006/relationships/hyperlink" Target="http://www.bom.gov.au/jsp/ncc/cdio/weatherData/av?p_display_type=dailyDataFile&amp;p_nccObsCode=123&amp;p_stn_num=087031&amp;p_c=-1514874206&amp;p_startYear=1974" TargetMode="External"/><Relationship Id="rId7084" Type="http://schemas.openxmlformats.org/officeDocument/2006/relationships/hyperlink" Target="http://www.bom.gov.au/jsp/ncc/cdio/weatherData/av?p_display_type=dailyDataFile&amp;p_nccObsCode=123&amp;p_stn_num=088043&amp;p_c=-1550309293&amp;p_startYear=1974" TargetMode="External"/><Relationship Id="rId7085" Type="http://schemas.openxmlformats.org/officeDocument/2006/relationships/hyperlink" Target="http://www.bom.gov.au/jsp/ncc/cdio/weatherData/av?p_display_type=dailyDataFile&amp;p_nccObsCode=123&amp;p_stn_num=076031&amp;p_c=-1156137916&amp;p_startYear=1974" TargetMode="External"/><Relationship Id="rId7086" Type="http://schemas.openxmlformats.org/officeDocument/2006/relationships/hyperlink" Target="http://www.bom.gov.au/jsp/ncc/cdio/weatherData/av?p_display_type=dailyDataFile&amp;p_nccObsCode=123&amp;p_stn_num=078031&amp;p_c=-1217762716&amp;p_startYear=1974" TargetMode="External"/><Relationship Id="rId7087" Type="http://schemas.openxmlformats.org/officeDocument/2006/relationships/hyperlink" Target="http://www.bom.gov.au/jsp/ncc/cdio/weatherData/av?p_display_type=dailyDataFile&amp;p_nccObsCode=123&amp;p_stn_num=083025&amp;p_c=-1378625448&amp;p_startYear=1974" TargetMode="External"/><Relationship Id="rId7088" Type="http://schemas.openxmlformats.org/officeDocument/2006/relationships/hyperlink" Target="http://www.bom.gov.au/jsp/ncc/cdio/weatherData/av?p_display_type=dailyDataFile&amp;p_nccObsCode=123&amp;p_stn_num=082039&amp;p_c=-1346074941&amp;p_startYear=1974" TargetMode="External"/><Relationship Id="rId7089" Type="http://schemas.openxmlformats.org/officeDocument/2006/relationships/hyperlink" Target="http://www.bom.gov.au/jsp/ncc/cdio/weatherData/av?p_display_type=dailyDataFile&amp;p_nccObsCode=123&amp;p_stn_num=085072&amp;p_c=-1447444474&amp;p_startYear=1974" TargetMode="External"/><Relationship Id="rId7090" Type="http://schemas.openxmlformats.org/officeDocument/2006/relationships/hyperlink" Target="http://www.bom.gov.au/jsp/ncc/cdio/weatherData/av?p_display_type=dailyDataFile&amp;p_nccObsCode=123&amp;p_stn_num=088109&amp;p_c=-1552634613&amp;p_startYear=1974" TargetMode="External"/><Relationship Id="rId7091" Type="http://schemas.openxmlformats.org/officeDocument/2006/relationships/hyperlink" Target="http://www.bom.gov.au/jsp/ncc/cdio/weatherData/av?p_display_type=dailyDataFile&amp;p_nccObsCode=123&amp;p_stn_num=079080&amp;p_c=-1250724717&amp;p_startYear=1974" TargetMode="External"/><Relationship Id="rId7092" Type="http://schemas.openxmlformats.org/officeDocument/2006/relationships/hyperlink" Target="http://www.bom.gov.au/jsp/ncc/cdio/weatherData/av?p_display_type=dailyDataFile&amp;p_nccObsCode=123&amp;p_stn_num=077042&amp;p_c=-1187089390&amp;p_startYear=1974" TargetMode="External"/><Relationship Id="rId7093" Type="http://schemas.openxmlformats.org/officeDocument/2006/relationships/hyperlink" Target="http://www.bom.gov.au/jsp/ncc/cdio/weatherData/av?p_display_type=dailyDataFile&amp;p_nccObsCode=123&amp;p_stn_num=082053&amp;p_c=-1346534399&amp;p_startYear=1974" TargetMode="External"/><Relationship Id="rId7094" Type="http://schemas.openxmlformats.org/officeDocument/2006/relationships/hyperlink" Target="http://www.bom.gov.au/jsp/ncc/cdio/weatherData/av?p_display_type=dailyDataFile&amp;p_nccObsCode=123&amp;p_stn_num=090082&amp;p_c=-1622948782&amp;p_startYear=1974" TargetMode="External"/><Relationship Id="rId7095" Type="http://schemas.openxmlformats.org/officeDocument/2006/relationships/hyperlink" Target="http://www.bom.gov.au/jsp/ncc/cdio/weatherData/av?p_display_type=dailyDataFile&amp;p_nccObsCode=123&amp;p_stn_num=85096&amp;p_c=-1448261280&amp;p_startYear=1974" TargetMode="External"/><Relationship Id="rId7096" Type="http://schemas.openxmlformats.org/officeDocument/2006/relationships/hyperlink" Target="http://www.bom.gov.au/jsp/ncc/cdio/weatherData/av?p_display_type=dailyDataFile&amp;p_nccObsCode=123&amp;p_stn_num=084108&amp;p_c=-1414825446&amp;p_startYear=1975" TargetMode="External"/><Relationship Id="rId7097" Type="http://schemas.openxmlformats.org/officeDocument/2006/relationships/hyperlink" Target="http://www.bom.gov.au/jsp/ncc/cdio/weatherData/av?p_display_type=dailyDataFile&amp;p_nccObsCode=123&amp;p_stn_num=089002&amp;p_c=-1584265588&amp;p_startYear=1975" TargetMode="External"/><Relationship Id="rId7098" Type="http://schemas.openxmlformats.org/officeDocument/2006/relationships/hyperlink" Target="http://www.bom.gov.au/jsp/ncc/cdio/weatherData/av?p_display_type=dailyDataFile&amp;p_nccObsCode=123&amp;p_stn_num=082002&amp;p_c=-1344860066&amp;p_startYear=1975" TargetMode="External"/><Relationship Id="rId7099" Type="http://schemas.openxmlformats.org/officeDocument/2006/relationships/hyperlink" Target="http://www.bom.gov.au/jsp/ncc/cdio/weatherData/av?p_display_type=dailyDataFile&amp;p_nccObsCode=123&amp;p_stn_num=90015&amp;p_c=-1620534591&amp;p_startYear=1975" TargetMode="External"/><Relationship Id="rId7100" Type="http://schemas.openxmlformats.org/officeDocument/2006/relationships/hyperlink" Target="http://www.bom.gov.au/jsp/ncc/cdio/weatherData/av?p_display_type=dailyDataFile&amp;p_nccObsCode=123&amp;p_stn_num=088110&amp;p_c=-1552668966&amp;p_startYear=1975" TargetMode="External"/><Relationship Id="rId7101" Type="http://schemas.openxmlformats.org/officeDocument/2006/relationships/hyperlink" Target="http://www.bom.gov.au/jsp/ncc/cdio/weatherData/av?p_display_type=dailyDataFile&amp;p_nccObsCode=123&amp;p_stn_num=080015&amp;p_c=-1280474855&amp;p_startYear=1975" TargetMode="External"/><Relationship Id="rId7102" Type="http://schemas.openxmlformats.org/officeDocument/2006/relationships/hyperlink" Target="http://www.bom.gov.au/jsp/ncc/cdio/weatherData/av?p_display_type=dailyDataFile&amp;p_nccObsCode=123&amp;p_stn_num=084016&amp;p_c=-1411732557&amp;p_startYear=1975" TargetMode="External"/><Relationship Id="rId7103" Type="http://schemas.openxmlformats.org/officeDocument/2006/relationships/hyperlink" Target="http://www.bom.gov.au/jsp/ncc/cdio/weatherData/av?p_display_type=dailyDataFile&amp;p_nccObsCode=123&amp;p_stn_num=087117&amp;p_c=-1517869244&amp;p_startYear=1975" TargetMode="External"/><Relationship Id="rId7104" Type="http://schemas.openxmlformats.org/officeDocument/2006/relationships/hyperlink" Target="http://www.bom.gov.au/jsp/ncc/cdio/weatherData/av?p_display_type=dailyDataFile&amp;p_nccObsCode=123&amp;p_stn_num=090044&amp;p_c=-1621579293&amp;p_startYear=1975" TargetMode="External"/><Relationship Id="rId7105" Type="http://schemas.openxmlformats.org/officeDocument/2006/relationships/hyperlink" Target="http://www.bom.gov.au/jsp/ncc/cdio/weatherData/av?p_display_type=dailyDataFile&amp;p_nccObsCode=123&amp;p_stn_num=079023&amp;p_c=-1248922013&amp;p_startYear=1975" TargetMode="External"/><Relationship Id="rId7106" Type="http://schemas.openxmlformats.org/officeDocument/2006/relationships/hyperlink" Target="http://www.bom.gov.au/jsp/ncc/cdio/weatherData/av?p_display_type=dailyDataFile&amp;p_nccObsCode=123&amp;p_stn_num=080023&amp;p_c=-1280731213&amp;p_startYear=1975" TargetMode="External"/><Relationship Id="rId7107" Type="http://schemas.openxmlformats.org/officeDocument/2006/relationships/hyperlink" Target="http://www.bom.gov.au/jsp/ncc/cdio/weatherData/av?p_display_type=dailyDataFile&amp;p_nccObsCode=123&amp;p_stn_num=087031&amp;p_c=-1514874206&amp;p_startYear=1975" TargetMode="External"/><Relationship Id="rId7108" Type="http://schemas.openxmlformats.org/officeDocument/2006/relationships/hyperlink" Target="http://www.bom.gov.au/jsp/ncc/cdio/weatherData/av?p_display_type=dailyDataFile&amp;p_nccObsCode=123&amp;p_stn_num=088043&amp;p_c=-1550309293&amp;p_startYear=1975" TargetMode="External"/><Relationship Id="rId7109" Type="http://schemas.openxmlformats.org/officeDocument/2006/relationships/hyperlink" Target="http://www.bom.gov.au/jsp/ncc/cdio/weatherData/av?p_display_type=dailyDataFile&amp;p_nccObsCode=123&amp;p_stn_num=076031&amp;p_c=-1156137916&amp;p_startYear=1975" TargetMode="External"/><Relationship Id="rId7110" Type="http://schemas.openxmlformats.org/officeDocument/2006/relationships/hyperlink" Target="http://www.bom.gov.au/jsp/ncc/cdio/weatherData/av?p_display_type=dailyDataFile&amp;p_nccObsCode=123&amp;p_stn_num=078031&amp;p_c=-1217762716&amp;p_startYear=1975" TargetMode="External"/><Relationship Id="rId7111" Type="http://schemas.openxmlformats.org/officeDocument/2006/relationships/hyperlink" Target="http://www.bom.gov.au/jsp/ncc/cdio/weatherData/av?p_display_type=dailyDataFile&amp;p_nccObsCode=123&amp;p_stn_num=083025&amp;p_c=-1378625448&amp;p_startYear=1975" TargetMode="External"/><Relationship Id="rId7112" Type="http://schemas.openxmlformats.org/officeDocument/2006/relationships/hyperlink" Target="http://www.bom.gov.au/jsp/ncc/cdio/weatherData/av?p_display_type=dailyDataFile&amp;p_nccObsCode=123&amp;p_stn_num=082039&amp;p_c=-1346074941&amp;p_startYear=1975" TargetMode="External"/><Relationship Id="rId7113" Type="http://schemas.openxmlformats.org/officeDocument/2006/relationships/hyperlink" Target="http://www.bom.gov.au/jsp/ncc/cdio/weatherData/av?p_display_type=dailyDataFile&amp;p_nccObsCode=123&amp;p_stn_num=085072&amp;p_c=-1447444474&amp;p_startYear=1975" TargetMode="External"/><Relationship Id="rId7114" Type="http://schemas.openxmlformats.org/officeDocument/2006/relationships/hyperlink" Target="http://www.bom.gov.au/jsp/ncc/cdio/weatherData/av?p_display_type=dailyDataFile&amp;p_nccObsCode=123&amp;p_stn_num=088109&amp;p_c=-1552634613&amp;p_startYear=1975" TargetMode="External"/><Relationship Id="rId7115" Type="http://schemas.openxmlformats.org/officeDocument/2006/relationships/hyperlink" Target="http://www.bom.gov.au/jsp/ncc/cdio/weatherData/av?p_display_type=dailyDataFile&amp;p_nccObsCode=123&amp;p_stn_num=079080&amp;p_c=-1250724717&amp;p_startYear=1975" TargetMode="External"/><Relationship Id="rId7116" Type="http://schemas.openxmlformats.org/officeDocument/2006/relationships/hyperlink" Target="http://www.bom.gov.au/jsp/ncc/cdio/weatherData/av?p_display_type=dailyDataFile&amp;p_nccObsCode=123&amp;p_stn_num=077042&amp;p_c=-1187089390&amp;p_startYear=1975" TargetMode="External"/><Relationship Id="rId7117" Type="http://schemas.openxmlformats.org/officeDocument/2006/relationships/hyperlink" Target="http://www.bom.gov.au/jsp/ncc/cdio/weatherData/av?p_display_type=dailyDataFile&amp;p_nccObsCode=123&amp;p_stn_num=082053&amp;p_c=-1346534399&amp;p_startYear=1975" TargetMode="External"/><Relationship Id="rId7118" Type="http://schemas.openxmlformats.org/officeDocument/2006/relationships/hyperlink" Target="http://www.bom.gov.au/jsp/ncc/cdio/weatherData/av?p_display_type=dailyDataFile&amp;p_nccObsCode=123&amp;p_stn_num=090082&amp;p_c=-1622948782&amp;p_startYear=1975" TargetMode="External"/><Relationship Id="rId7119" Type="http://schemas.openxmlformats.org/officeDocument/2006/relationships/hyperlink" Target="http://www.bom.gov.au/jsp/ncc/cdio/weatherData/av?p_display_type=dailyDataFile&amp;p_nccObsCode=123&amp;p_stn_num=85096&amp;p_c=-1448261280&amp;p_startYear=1975" TargetMode="External"/><Relationship Id="rId7120" Type="http://schemas.openxmlformats.org/officeDocument/2006/relationships/hyperlink" Target="http://www.bom.gov.au/jsp/ncc/cdio/weatherData/av?p_display_type=dailyDataFile&amp;p_nccObsCode=123&amp;p_stn_num=084108&amp;p_c=-1414825446&amp;p_startYear=1976" TargetMode="External"/><Relationship Id="rId7121" Type="http://schemas.openxmlformats.org/officeDocument/2006/relationships/hyperlink" Target="http://www.bom.gov.au/jsp/ncc/cdio/weatherData/av?p_display_type=dailyDataFile&amp;p_nccObsCode=123&amp;p_stn_num=089002&amp;p_c=-1584265588&amp;p_startYear=1976" TargetMode="External"/><Relationship Id="rId7122" Type="http://schemas.openxmlformats.org/officeDocument/2006/relationships/hyperlink" Target="http://www.bom.gov.au/jsp/ncc/cdio/weatherData/av?p_display_type=dailyDataFile&amp;p_nccObsCode=123&amp;p_stn_num=082002&amp;p_c=-1344860066&amp;p_startYear=1976" TargetMode="External"/><Relationship Id="rId7123" Type="http://schemas.openxmlformats.org/officeDocument/2006/relationships/hyperlink" Target="http://www.bom.gov.au/jsp/ncc/cdio/weatherData/av?p_display_type=dailyDataFile&amp;p_nccObsCode=123&amp;p_stn_num=90015&amp;p_c=-1620534591&amp;p_startYear=1976" TargetMode="External"/><Relationship Id="rId7124" Type="http://schemas.openxmlformats.org/officeDocument/2006/relationships/hyperlink" Target="http://www.bom.gov.au/jsp/ncc/cdio/weatherData/av?p_display_type=dailyDataFile&amp;p_nccObsCode=123&amp;p_stn_num=088110&amp;p_c=-1552668966&amp;p_startYear=1976" TargetMode="External"/><Relationship Id="rId7125" Type="http://schemas.openxmlformats.org/officeDocument/2006/relationships/hyperlink" Target="http://www.bom.gov.au/jsp/ncc/cdio/weatherData/av?p_display_type=dailyDataFile&amp;p_nccObsCode=123&amp;p_stn_num=080015&amp;p_c=-1280474855&amp;p_startYear=1976" TargetMode="External"/><Relationship Id="rId7126" Type="http://schemas.openxmlformats.org/officeDocument/2006/relationships/hyperlink" Target="http://www.bom.gov.au/jsp/ncc/cdio/weatherData/av?p_display_type=dailyDataFile&amp;p_nccObsCode=123&amp;p_stn_num=084016&amp;p_c=-1411732557&amp;p_startYear=1976" TargetMode="External"/><Relationship Id="rId7127" Type="http://schemas.openxmlformats.org/officeDocument/2006/relationships/hyperlink" Target="http://www.bom.gov.au/jsp/ncc/cdio/weatherData/av?p_display_type=dailyDataFile&amp;p_nccObsCode=123&amp;p_stn_num=087117&amp;p_c=-1517869244&amp;p_startYear=1976" TargetMode="External"/><Relationship Id="rId7128" Type="http://schemas.openxmlformats.org/officeDocument/2006/relationships/hyperlink" Target="http://www.bom.gov.au/jsp/ncc/cdio/weatherData/av?p_display_type=dailyDataFile&amp;p_nccObsCode=123&amp;p_stn_num=090044&amp;p_c=-1621579293&amp;p_startYear=1976" TargetMode="External"/><Relationship Id="rId7129" Type="http://schemas.openxmlformats.org/officeDocument/2006/relationships/hyperlink" Target="http://www.bom.gov.au/jsp/ncc/cdio/weatherData/av?p_display_type=dailyDataFile&amp;p_nccObsCode=123&amp;p_stn_num=079023&amp;p_c=-1248922013&amp;p_startYear=1976" TargetMode="External"/><Relationship Id="rId7130" Type="http://schemas.openxmlformats.org/officeDocument/2006/relationships/hyperlink" Target="http://www.bom.gov.au/jsp/ncc/cdio/weatherData/av?p_display_type=dailyDataFile&amp;p_nccObsCode=123&amp;p_stn_num=080023&amp;p_c=-1280731213&amp;p_startYear=1976" TargetMode="External"/><Relationship Id="rId7131" Type="http://schemas.openxmlformats.org/officeDocument/2006/relationships/hyperlink" Target="http://www.bom.gov.au/jsp/ncc/cdio/weatherData/av?p_display_type=dailyDataFile&amp;p_nccObsCode=123&amp;p_stn_num=087031&amp;p_c=-1514874206&amp;p_startYear=1976" TargetMode="External"/><Relationship Id="rId7132" Type="http://schemas.openxmlformats.org/officeDocument/2006/relationships/hyperlink" Target="http://www.bom.gov.au/jsp/ncc/cdio/weatherData/av?p_display_type=dailyDataFile&amp;p_nccObsCode=123&amp;p_stn_num=088043&amp;p_c=-1550309293&amp;p_startYear=1976" TargetMode="External"/><Relationship Id="rId7133" Type="http://schemas.openxmlformats.org/officeDocument/2006/relationships/hyperlink" Target="http://www.bom.gov.au/jsp/ncc/cdio/weatherData/av?p_display_type=dailyDataFile&amp;p_nccObsCode=123&amp;p_stn_num=076031&amp;p_c=-1156137916&amp;p_startYear=1976" TargetMode="External"/><Relationship Id="rId7134" Type="http://schemas.openxmlformats.org/officeDocument/2006/relationships/hyperlink" Target="http://www.bom.gov.au/jsp/ncc/cdio/weatherData/av?p_display_type=dailyDataFile&amp;p_nccObsCode=123&amp;p_stn_num=078031&amp;p_c=-1217762716&amp;p_startYear=1976" TargetMode="External"/><Relationship Id="rId7135" Type="http://schemas.openxmlformats.org/officeDocument/2006/relationships/hyperlink" Target="http://www.bom.gov.au/jsp/ncc/cdio/weatherData/av?p_display_type=dailyDataFile&amp;p_nccObsCode=123&amp;p_stn_num=083025&amp;p_c=-1378625448&amp;p_startYear=1976" TargetMode="External"/><Relationship Id="rId7136" Type="http://schemas.openxmlformats.org/officeDocument/2006/relationships/hyperlink" Target="http://www.bom.gov.au/jsp/ncc/cdio/weatherData/av?p_display_type=dailyDataFile&amp;p_nccObsCode=123&amp;p_stn_num=082039&amp;p_c=-1346074941&amp;p_startYear=1976" TargetMode="External"/><Relationship Id="rId7137" Type="http://schemas.openxmlformats.org/officeDocument/2006/relationships/hyperlink" Target="http://www.bom.gov.au/jsp/ncc/cdio/weatherData/av?p_display_type=dailyDataFile&amp;p_nccObsCode=123&amp;p_stn_num=085072&amp;p_c=-1447444474&amp;p_startYear=1976" TargetMode="External"/><Relationship Id="rId7138" Type="http://schemas.openxmlformats.org/officeDocument/2006/relationships/hyperlink" Target="http://www.bom.gov.au/jsp/ncc/cdio/weatherData/av?p_display_type=dailyDataFile&amp;p_nccObsCode=123&amp;p_stn_num=088109&amp;p_c=-1552634613&amp;p_startYear=1976" TargetMode="External"/><Relationship Id="rId7139" Type="http://schemas.openxmlformats.org/officeDocument/2006/relationships/hyperlink" Target="http://www.bom.gov.au/jsp/ncc/cdio/weatherData/av?p_display_type=dailyDataFile&amp;p_nccObsCode=123&amp;p_stn_num=079080&amp;p_c=-1250724717&amp;p_startYear=1976" TargetMode="External"/><Relationship Id="rId7140" Type="http://schemas.openxmlformats.org/officeDocument/2006/relationships/hyperlink" Target="http://www.bom.gov.au/jsp/ncc/cdio/weatherData/av?p_display_type=dailyDataFile&amp;p_nccObsCode=123&amp;p_stn_num=077042&amp;p_c=-1187089390&amp;p_startYear=1976" TargetMode="External"/><Relationship Id="rId7141" Type="http://schemas.openxmlformats.org/officeDocument/2006/relationships/hyperlink" Target="http://www.bom.gov.au/jsp/ncc/cdio/weatherData/av?p_display_type=dailyDataFile&amp;p_nccObsCode=123&amp;p_stn_num=082053&amp;p_c=-1346534399&amp;p_startYear=1976" TargetMode="External"/><Relationship Id="rId7142" Type="http://schemas.openxmlformats.org/officeDocument/2006/relationships/hyperlink" Target="http://www.bom.gov.au/jsp/ncc/cdio/weatherData/av?p_display_type=dailyDataFile&amp;p_nccObsCode=123&amp;p_stn_num=090082&amp;p_c=-1622948782&amp;p_startYear=1976" TargetMode="External"/><Relationship Id="rId7143" Type="http://schemas.openxmlformats.org/officeDocument/2006/relationships/hyperlink" Target="http://www.bom.gov.au/jsp/ncc/cdio/weatherData/av?p_display_type=dailyDataFile&amp;p_nccObsCode=123&amp;p_stn_num=85096&amp;p_c=-1448261280&amp;p_startYear=1976" TargetMode="External"/><Relationship Id="rId7144" Type="http://schemas.openxmlformats.org/officeDocument/2006/relationships/hyperlink" Target="http://www.bom.gov.au/jsp/ncc/cdio/weatherData/av?p_display_type=dailyDataFile&amp;p_nccObsCode=123&amp;p_stn_num=084108&amp;p_c=-1414825446&amp;p_startYear=1977" TargetMode="External"/><Relationship Id="rId7145" Type="http://schemas.openxmlformats.org/officeDocument/2006/relationships/hyperlink" Target="http://www.bom.gov.au/jsp/ncc/cdio/weatherData/av?p_display_type=dailyDataFile&amp;p_nccObsCode=123&amp;p_stn_num=089002&amp;p_c=-1584265588&amp;p_startYear=1977" TargetMode="External"/><Relationship Id="rId7146" Type="http://schemas.openxmlformats.org/officeDocument/2006/relationships/hyperlink" Target="http://www.bom.gov.au/jsp/ncc/cdio/weatherData/av?p_display_type=dailyDataFile&amp;p_nccObsCode=123&amp;p_stn_num=082002&amp;p_c=-1344860066&amp;p_startYear=1977" TargetMode="External"/><Relationship Id="rId7147" Type="http://schemas.openxmlformats.org/officeDocument/2006/relationships/hyperlink" Target="http://www.bom.gov.au/jsp/ncc/cdio/weatherData/av?p_display_type=dailyDataFile&amp;p_nccObsCode=123&amp;p_stn_num=90015&amp;p_c=-1620534591&amp;p_startYear=1977" TargetMode="External"/><Relationship Id="rId7148" Type="http://schemas.openxmlformats.org/officeDocument/2006/relationships/hyperlink" Target="http://www.bom.gov.au/jsp/ncc/cdio/weatherData/av?p_display_type=dailyDataFile&amp;p_nccObsCode=123&amp;p_stn_num=088110&amp;p_c=-1552668966&amp;p_startYear=1977" TargetMode="External"/><Relationship Id="rId7149" Type="http://schemas.openxmlformats.org/officeDocument/2006/relationships/hyperlink" Target="http://www.bom.gov.au/jsp/ncc/cdio/weatherData/av?p_display_type=dailyDataFile&amp;p_nccObsCode=123&amp;p_stn_num=080015&amp;p_c=-1280474855&amp;p_startYear=1977" TargetMode="External"/><Relationship Id="rId7150" Type="http://schemas.openxmlformats.org/officeDocument/2006/relationships/hyperlink" Target="http://www.bom.gov.au/jsp/ncc/cdio/weatherData/av?p_display_type=dailyDataFile&amp;p_nccObsCode=123&amp;p_stn_num=084016&amp;p_c=-1411732557&amp;p_startYear=1977" TargetMode="External"/><Relationship Id="rId7151" Type="http://schemas.openxmlformats.org/officeDocument/2006/relationships/hyperlink" Target="http://www.bom.gov.au/jsp/ncc/cdio/weatherData/av?p_display_type=dailyDataFile&amp;p_nccObsCode=123&amp;p_stn_num=087117&amp;p_c=-1517869244&amp;p_startYear=1977" TargetMode="External"/><Relationship Id="rId7152" Type="http://schemas.openxmlformats.org/officeDocument/2006/relationships/hyperlink" Target="http://www.bom.gov.au/jsp/ncc/cdio/weatherData/av?p_display_type=dailyDataFile&amp;p_nccObsCode=123&amp;p_stn_num=090044&amp;p_c=-1621579293&amp;p_startYear=1977" TargetMode="External"/><Relationship Id="rId7153" Type="http://schemas.openxmlformats.org/officeDocument/2006/relationships/hyperlink" Target="http://www.bom.gov.au/jsp/ncc/cdio/weatherData/av?p_display_type=dailyDataFile&amp;p_nccObsCode=123&amp;p_stn_num=079023&amp;p_c=-1248922013&amp;p_startYear=1977" TargetMode="External"/><Relationship Id="rId7154" Type="http://schemas.openxmlformats.org/officeDocument/2006/relationships/hyperlink" Target="http://www.bom.gov.au/jsp/ncc/cdio/weatherData/av?p_display_type=dailyDataFile&amp;p_nccObsCode=123&amp;p_stn_num=080023&amp;p_c=-1280731213&amp;p_startYear=1977" TargetMode="External"/><Relationship Id="rId7155" Type="http://schemas.openxmlformats.org/officeDocument/2006/relationships/hyperlink" Target="http://www.bom.gov.au/jsp/ncc/cdio/weatherData/av?p_display_type=dailyDataFile&amp;p_nccObsCode=123&amp;p_stn_num=087031&amp;p_c=-1514874206&amp;p_startYear=1977" TargetMode="External"/><Relationship Id="rId7156" Type="http://schemas.openxmlformats.org/officeDocument/2006/relationships/hyperlink" Target="http://www.bom.gov.au/jsp/ncc/cdio/weatherData/av?p_display_type=dailyDataFile&amp;p_nccObsCode=123&amp;p_stn_num=088043&amp;p_c=-1550309293&amp;p_startYear=1977" TargetMode="External"/><Relationship Id="rId7157" Type="http://schemas.openxmlformats.org/officeDocument/2006/relationships/hyperlink" Target="http://www.bom.gov.au/jsp/ncc/cdio/weatherData/av?p_display_type=dailyDataFile&amp;p_nccObsCode=123&amp;p_stn_num=076031&amp;p_c=-1156137916&amp;p_startYear=1977" TargetMode="External"/><Relationship Id="rId7158" Type="http://schemas.openxmlformats.org/officeDocument/2006/relationships/hyperlink" Target="http://www.bom.gov.au/jsp/ncc/cdio/weatherData/av?p_display_type=dailyDataFile&amp;p_nccObsCode=123&amp;p_stn_num=078031&amp;p_c=-1217762716&amp;p_startYear=1977" TargetMode="External"/><Relationship Id="rId7159" Type="http://schemas.openxmlformats.org/officeDocument/2006/relationships/hyperlink" Target="http://www.bom.gov.au/jsp/ncc/cdio/weatherData/av?p_display_type=dailyDataFile&amp;p_nccObsCode=123&amp;p_stn_num=083025&amp;p_c=-1378625448&amp;p_startYear=1977" TargetMode="External"/><Relationship Id="rId7160" Type="http://schemas.openxmlformats.org/officeDocument/2006/relationships/hyperlink" Target="http://www.bom.gov.au/jsp/ncc/cdio/weatherData/av?p_display_type=dailyDataFile&amp;p_nccObsCode=123&amp;p_stn_num=082039&amp;p_c=-1346074941&amp;p_startYear=1977" TargetMode="External"/><Relationship Id="rId7161" Type="http://schemas.openxmlformats.org/officeDocument/2006/relationships/hyperlink" Target="http://www.bom.gov.au/jsp/ncc/cdio/weatherData/av?p_display_type=dailyDataFile&amp;p_nccObsCode=123&amp;p_stn_num=085072&amp;p_c=-1447444474&amp;p_startYear=1977" TargetMode="External"/><Relationship Id="rId7162" Type="http://schemas.openxmlformats.org/officeDocument/2006/relationships/hyperlink" Target="http://www.bom.gov.au/jsp/ncc/cdio/weatherData/av?p_display_type=dailyDataFile&amp;p_nccObsCode=123&amp;p_stn_num=088109&amp;p_c=-1552634613&amp;p_startYear=1977" TargetMode="External"/><Relationship Id="rId7163" Type="http://schemas.openxmlformats.org/officeDocument/2006/relationships/hyperlink" Target="http://www.bom.gov.au/jsp/ncc/cdio/weatherData/av?p_display_type=dailyDataFile&amp;p_nccObsCode=123&amp;p_stn_num=079080&amp;p_c=-1250724717&amp;p_startYear=1977" TargetMode="External"/><Relationship Id="rId7164" Type="http://schemas.openxmlformats.org/officeDocument/2006/relationships/hyperlink" Target="http://www.bom.gov.au/jsp/ncc/cdio/weatherData/av?p_display_type=dailyDataFile&amp;p_nccObsCode=123&amp;p_stn_num=077042&amp;p_c=-1187089390&amp;p_startYear=1977" TargetMode="External"/><Relationship Id="rId7165" Type="http://schemas.openxmlformats.org/officeDocument/2006/relationships/hyperlink" Target="http://www.bom.gov.au/jsp/ncc/cdio/weatherData/av?p_display_type=dailyDataFile&amp;p_nccObsCode=123&amp;p_stn_num=082053&amp;p_c=-1346534399&amp;p_startYear=1977" TargetMode="External"/><Relationship Id="rId7166" Type="http://schemas.openxmlformats.org/officeDocument/2006/relationships/hyperlink" Target="http://www.bom.gov.au/jsp/ncc/cdio/weatherData/av?p_display_type=dailyDataFile&amp;p_nccObsCode=123&amp;p_stn_num=090082&amp;p_c=-1622948782&amp;p_startYear=1977" TargetMode="External"/><Relationship Id="rId7167" Type="http://schemas.openxmlformats.org/officeDocument/2006/relationships/hyperlink" Target="http://www.bom.gov.au/jsp/ncc/cdio/weatherData/av?p_display_type=dailyDataFile&amp;p_nccObsCode=123&amp;p_stn_num=85096&amp;p_c=-1448261280&amp;p_startYear=1977" TargetMode="External"/><Relationship Id="rId7168" Type="http://schemas.openxmlformats.org/officeDocument/2006/relationships/hyperlink" Target="http://www.bom.gov.au/jsp/ncc/cdio/weatherData/av?p_display_type=dailyDataFile&amp;p_nccObsCode=123&amp;p_stn_num=084108&amp;p_c=-1414825446&amp;p_startYear=1978" TargetMode="External"/><Relationship Id="rId7169" Type="http://schemas.openxmlformats.org/officeDocument/2006/relationships/hyperlink" Target="http://www.bom.gov.au/jsp/ncc/cdio/weatherData/av?p_display_type=dailyDataFile&amp;p_nccObsCode=123&amp;p_stn_num=089002&amp;p_c=-1584265588&amp;p_startYear=1978" TargetMode="External"/><Relationship Id="rId7170" Type="http://schemas.openxmlformats.org/officeDocument/2006/relationships/hyperlink" Target="http://www.bom.gov.au/jsp/ncc/cdio/weatherData/av?p_display_type=dailyDataFile&amp;p_nccObsCode=123&amp;p_stn_num=082002&amp;p_c=-1344860066&amp;p_startYear=1978" TargetMode="External"/><Relationship Id="rId7171" Type="http://schemas.openxmlformats.org/officeDocument/2006/relationships/hyperlink" Target="http://www.bom.gov.au/jsp/ncc/cdio/weatherData/av?p_display_type=dailyDataFile&amp;p_nccObsCode=123&amp;p_stn_num=90015&amp;p_c=-1620534591&amp;p_startYear=1978" TargetMode="External"/><Relationship Id="rId7172" Type="http://schemas.openxmlformats.org/officeDocument/2006/relationships/hyperlink" Target="http://www.bom.gov.au/jsp/ncc/cdio/weatherData/av?p_display_type=dailyDataFile&amp;p_nccObsCode=123&amp;p_stn_num=088110&amp;p_c=-1552668966&amp;p_startYear=1978" TargetMode="External"/><Relationship Id="rId7173" Type="http://schemas.openxmlformats.org/officeDocument/2006/relationships/hyperlink" Target="http://www.bom.gov.au/jsp/ncc/cdio/weatherData/av?p_display_type=dailyDataFile&amp;p_nccObsCode=123&amp;p_stn_num=080015&amp;p_c=-1280474855&amp;p_startYear=1978" TargetMode="External"/><Relationship Id="rId7174" Type="http://schemas.openxmlformats.org/officeDocument/2006/relationships/hyperlink" Target="http://www.bom.gov.au/jsp/ncc/cdio/weatherData/av?p_display_type=dailyDataFile&amp;p_nccObsCode=123&amp;p_stn_num=084016&amp;p_c=-1411732557&amp;p_startYear=1978" TargetMode="External"/><Relationship Id="rId7175" Type="http://schemas.openxmlformats.org/officeDocument/2006/relationships/hyperlink" Target="http://www.bom.gov.au/jsp/ncc/cdio/weatherData/av?p_display_type=dailyDataFile&amp;p_nccObsCode=123&amp;p_stn_num=087117&amp;p_c=-1517869244&amp;p_startYear=1978" TargetMode="External"/><Relationship Id="rId7176" Type="http://schemas.openxmlformats.org/officeDocument/2006/relationships/hyperlink" Target="http://www.bom.gov.au/jsp/ncc/cdio/weatherData/av?p_display_type=dailyDataFile&amp;p_nccObsCode=123&amp;p_stn_num=090044&amp;p_c=-1621579293&amp;p_startYear=1978" TargetMode="External"/><Relationship Id="rId7177" Type="http://schemas.openxmlformats.org/officeDocument/2006/relationships/hyperlink" Target="http://www.bom.gov.au/jsp/ncc/cdio/weatherData/av?p_display_type=dailyDataFile&amp;p_nccObsCode=123&amp;p_stn_num=079023&amp;p_c=-1248922013&amp;p_startYear=1978" TargetMode="External"/><Relationship Id="rId7178" Type="http://schemas.openxmlformats.org/officeDocument/2006/relationships/hyperlink" Target="http://www.bom.gov.au/jsp/ncc/cdio/weatherData/av?p_display_type=dailyDataFile&amp;p_nccObsCode=123&amp;p_stn_num=080023&amp;p_c=-1280731213&amp;p_startYear=1978" TargetMode="External"/><Relationship Id="rId7179" Type="http://schemas.openxmlformats.org/officeDocument/2006/relationships/hyperlink" Target="http://www.bom.gov.au/jsp/ncc/cdio/weatherData/av?p_display_type=dailyDataFile&amp;p_nccObsCode=123&amp;p_stn_num=087031&amp;p_c=-1514874206&amp;p_startYear=1978" TargetMode="External"/><Relationship Id="rId7180" Type="http://schemas.openxmlformats.org/officeDocument/2006/relationships/hyperlink" Target="http://www.bom.gov.au/jsp/ncc/cdio/weatherData/av?p_display_type=dailyDataFile&amp;p_nccObsCode=123&amp;p_stn_num=088043&amp;p_c=-1550309293&amp;p_startYear=1978" TargetMode="External"/><Relationship Id="rId7181" Type="http://schemas.openxmlformats.org/officeDocument/2006/relationships/hyperlink" Target="http://www.bom.gov.au/jsp/ncc/cdio/weatherData/av?p_display_type=dailyDataFile&amp;p_nccObsCode=123&amp;p_stn_num=076031&amp;p_c=-1156137916&amp;p_startYear=1978" TargetMode="External"/><Relationship Id="rId7182" Type="http://schemas.openxmlformats.org/officeDocument/2006/relationships/hyperlink" Target="http://www.bom.gov.au/jsp/ncc/cdio/weatherData/av?p_display_type=dailyDataFile&amp;p_nccObsCode=123&amp;p_stn_num=078031&amp;p_c=-1217762716&amp;p_startYear=1978" TargetMode="External"/><Relationship Id="rId7183" Type="http://schemas.openxmlformats.org/officeDocument/2006/relationships/hyperlink" Target="http://www.bom.gov.au/jsp/ncc/cdio/weatherData/av?p_display_type=dailyDataFile&amp;p_nccObsCode=123&amp;p_stn_num=083025&amp;p_c=-1378625448&amp;p_startYear=1978" TargetMode="External"/><Relationship Id="rId7184" Type="http://schemas.openxmlformats.org/officeDocument/2006/relationships/hyperlink" Target="http://www.bom.gov.au/jsp/ncc/cdio/weatherData/av?p_display_type=dailyDataFile&amp;p_nccObsCode=123&amp;p_stn_num=082039&amp;p_c=-1346074941&amp;p_startYear=1978" TargetMode="External"/><Relationship Id="rId7185" Type="http://schemas.openxmlformats.org/officeDocument/2006/relationships/hyperlink" Target="http://www.bom.gov.au/jsp/ncc/cdio/weatherData/av?p_display_type=dailyDataFile&amp;p_nccObsCode=123&amp;p_stn_num=085072&amp;p_c=-1447444474&amp;p_startYear=1978" TargetMode="External"/><Relationship Id="rId7186" Type="http://schemas.openxmlformats.org/officeDocument/2006/relationships/hyperlink" Target="http://www.bom.gov.au/jsp/ncc/cdio/weatherData/av?p_display_type=dailyDataFile&amp;p_nccObsCode=123&amp;p_stn_num=088109&amp;p_c=-1552634613&amp;p_startYear=1978" TargetMode="External"/><Relationship Id="rId7187" Type="http://schemas.openxmlformats.org/officeDocument/2006/relationships/hyperlink" Target="http://www.bom.gov.au/jsp/ncc/cdio/weatherData/av?p_display_type=dailyDataFile&amp;p_nccObsCode=123&amp;p_stn_num=079080&amp;p_c=-1250724717&amp;p_startYear=1978" TargetMode="External"/><Relationship Id="rId7188" Type="http://schemas.openxmlformats.org/officeDocument/2006/relationships/hyperlink" Target="http://www.bom.gov.au/jsp/ncc/cdio/weatherData/av?p_display_type=dailyDataFile&amp;p_nccObsCode=123&amp;p_stn_num=077042&amp;p_c=-1187089390&amp;p_startYear=1978" TargetMode="External"/><Relationship Id="rId7189" Type="http://schemas.openxmlformats.org/officeDocument/2006/relationships/hyperlink" Target="http://www.bom.gov.au/jsp/ncc/cdio/weatherData/av?p_display_type=dailyDataFile&amp;p_nccObsCode=123&amp;p_stn_num=082053&amp;p_c=-1346534399&amp;p_startYear=1978" TargetMode="External"/><Relationship Id="rId7190" Type="http://schemas.openxmlformats.org/officeDocument/2006/relationships/hyperlink" Target="http://www.bom.gov.au/jsp/ncc/cdio/weatherData/av?p_display_type=dailyDataFile&amp;p_nccObsCode=123&amp;p_stn_num=090082&amp;p_c=-1622948782&amp;p_startYear=1978" TargetMode="External"/><Relationship Id="rId7191" Type="http://schemas.openxmlformats.org/officeDocument/2006/relationships/hyperlink" Target="http://www.bom.gov.au/jsp/ncc/cdio/weatherData/av?p_display_type=dailyDataFile&amp;p_nccObsCode=123&amp;p_stn_num=85096&amp;p_c=-1448261280&amp;p_startYear=1978" TargetMode="External"/><Relationship Id="rId7192" Type="http://schemas.openxmlformats.org/officeDocument/2006/relationships/hyperlink" Target="http://www.bom.gov.au/jsp/ncc/cdio/weatherData/av?p_display_type=dailyDataFile&amp;p_nccObsCode=123&amp;p_stn_num=084108&amp;p_c=-1414825446&amp;p_startYear=1979" TargetMode="External"/><Relationship Id="rId7193" Type="http://schemas.openxmlformats.org/officeDocument/2006/relationships/hyperlink" Target="http://www.bom.gov.au/jsp/ncc/cdio/weatherData/av?p_display_type=dailyDataFile&amp;p_nccObsCode=123&amp;p_stn_num=089002&amp;p_c=-1584265588&amp;p_startYear=1979" TargetMode="External"/><Relationship Id="rId7194" Type="http://schemas.openxmlformats.org/officeDocument/2006/relationships/hyperlink" Target="http://www.bom.gov.au/jsp/ncc/cdio/weatherData/av?p_display_type=dailyDataFile&amp;p_nccObsCode=123&amp;p_stn_num=082002&amp;p_c=-1344860066&amp;p_startYear=1979" TargetMode="External"/><Relationship Id="rId7195" Type="http://schemas.openxmlformats.org/officeDocument/2006/relationships/hyperlink" Target="http://www.bom.gov.au/jsp/ncc/cdio/weatherData/av?p_display_type=dailyDataFile&amp;p_nccObsCode=123&amp;p_stn_num=90015&amp;p_c=-1620534591&amp;p_startYear=1979" TargetMode="External"/><Relationship Id="rId7196" Type="http://schemas.openxmlformats.org/officeDocument/2006/relationships/hyperlink" Target="http://www.bom.gov.au/jsp/ncc/cdio/weatherData/av?p_display_type=dailyDataFile&amp;p_nccObsCode=123&amp;p_stn_num=088110&amp;p_c=-1552668966&amp;p_startYear=1979" TargetMode="External"/><Relationship Id="rId7197" Type="http://schemas.openxmlformats.org/officeDocument/2006/relationships/hyperlink" Target="http://www.bom.gov.au/jsp/ncc/cdio/weatherData/av?p_display_type=dailyDataFile&amp;p_nccObsCode=123&amp;p_stn_num=080015&amp;p_c=-1280474855&amp;p_startYear=1979" TargetMode="External"/><Relationship Id="rId7198" Type="http://schemas.openxmlformats.org/officeDocument/2006/relationships/hyperlink" Target="http://www.bom.gov.au/jsp/ncc/cdio/weatherData/av?p_display_type=dailyDataFile&amp;p_nccObsCode=123&amp;p_stn_num=084016&amp;p_c=-1411732557&amp;p_startYear=1979" TargetMode="External"/><Relationship Id="rId7199" Type="http://schemas.openxmlformats.org/officeDocument/2006/relationships/hyperlink" Target="http://www.bom.gov.au/jsp/ncc/cdio/weatherData/av?p_display_type=dailyDataFile&amp;p_nccObsCode=123&amp;p_stn_num=087117&amp;p_c=-1517869244&amp;p_startYear=1979" TargetMode="External"/><Relationship Id="rId7200" Type="http://schemas.openxmlformats.org/officeDocument/2006/relationships/hyperlink" Target="http://www.bom.gov.au/jsp/ncc/cdio/weatherData/av?p_display_type=dailyDataFile&amp;p_nccObsCode=123&amp;p_stn_num=090044&amp;p_c=-1621579293&amp;p_startYear=1979" TargetMode="External"/><Relationship Id="rId7201" Type="http://schemas.openxmlformats.org/officeDocument/2006/relationships/hyperlink" Target="http://www.bom.gov.au/jsp/ncc/cdio/weatherData/av?p_display_type=dailyDataFile&amp;p_nccObsCode=123&amp;p_stn_num=079023&amp;p_c=-1248922013&amp;p_startYear=1979" TargetMode="External"/><Relationship Id="rId7202" Type="http://schemas.openxmlformats.org/officeDocument/2006/relationships/hyperlink" Target="http://www.bom.gov.au/jsp/ncc/cdio/weatherData/av?p_display_type=dailyDataFile&amp;p_nccObsCode=123&amp;p_stn_num=080023&amp;p_c=-1280731213&amp;p_startYear=1979" TargetMode="External"/><Relationship Id="rId7203" Type="http://schemas.openxmlformats.org/officeDocument/2006/relationships/hyperlink" Target="http://www.bom.gov.au/jsp/ncc/cdio/weatherData/av?p_display_type=dailyDataFile&amp;p_nccObsCode=123&amp;p_stn_num=087031&amp;p_c=-1514874206&amp;p_startYear=1979" TargetMode="External"/><Relationship Id="rId7204" Type="http://schemas.openxmlformats.org/officeDocument/2006/relationships/hyperlink" Target="http://www.bom.gov.au/jsp/ncc/cdio/weatherData/av?p_display_type=dailyDataFile&amp;p_nccObsCode=123&amp;p_stn_num=088043&amp;p_c=-1550309293&amp;p_startYear=1979" TargetMode="External"/><Relationship Id="rId7205" Type="http://schemas.openxmlformats.org/officeDocument/2006/relationships/hyperlink" Target="http://www.bom.gov.au/jsp/ncc/cdio/weatherData/av?p_display_type=dailyDataFile&amp;p_nccObsCode=123&amp;p_stn_num=076031&amp;p_c=-1156137916&amp;p_startYear=1979" TargetMode="External"/><Relationship Id="rId7206" Type="http://schemas.openxmlformats.org/officeDocument/2006/relationships/hyperlink" Target="http://www.bom.gov.au/jsp/ncc/cdio/weatherData/av?p_display_type=dailyDataFile&amp;p_nccObsCode=123&amp;p_stn_num=078031&amp;p_c=-1217762716&amp;p_startYear=1979" TargetMode="External"/><Relationship Id="rId7207" Type="http://schemas.openxmlformats.org/officeDocument/2006/relationships/hyperlink" Target="http://www.bom.gov.au/jsp/ncc/cdio/weatherData/av?p_display_type=dailyDataFile&amp;p_nccObsCode=123&amp;p_stn_num=083025&amp;p_c=-1378625448&amp;p_startYear=1979" TargetMode="External"/><Relationship Id="rId7208" Type="http://schemas.openxmlformats.org/officeDocument/2006/relationships/hyperlink" Target="http://www.bom.gov.au/jsp/ncc/cdio/weatherData/av?p_display_type=dailyDataFile&amp;p_nccObsCode=123&amp;p_stn_num=082039&amp;p_c=-1346074941&amp;p_startYear=1979" TargetMode="External"/><Relationship Id="rId7209" Type="http://schemas.openxmlformats.org/officeDocument/2006/relationships/hyperlink" Target="http://www.bom.gov.au/jsp/ncc/cdio/weatherData/av?p_display_type=dailyDataFile&amp;p_nccObsCode=123&amp;p_stn_num=085072&amp;p_c=-1447444474&amp;p_startYear=1979" TargetMode="External"/><Relationship Id="rId7210" Type="http://schemas.openxmlformats.org/officeDocument/2006/relationships/hyperlink" Target="http://www.bom.gov.au/jsp/ncc/cdio/weatherData/av?p_display_type=dailyDataFile&amp;p_nccObsCode=123&amp;p_stn_num=088109&amp;p_c=-1552634613&amp;p_startYear=1979" TargetMode="External"/><Relationship Id="rId7211" Type="http://schemas.openxmlformats.org/officeDocument/2006/relationships/hyperlink" Target="http://www.bom.gov.au/jsp/ncc/cdio/weatherData/av?p_display_type=dailyDataFile&amp;p_nccObsCode=123&amp;p_stn_num=079080&amp;p_c=-1250724717&amp;p_startYear=1979" TargetMode="External"/><Relationship Id="rId7212" Type="http://schemas.openxmlformats.org/officeDocument/2006/relationships/hyperlink" Target="http://www.bom.gov.au/jsp/ncc/cdio/weatherData/av?p_display_type=dailyDataFile&amp;p_nccObsCode=123&amp;p_stn_num=077042&amp;p_c=-1187089390&amp;p_startYear=1979" TargetMode="External"/><Relationship Id="rId7213" Type="http://schemas.openxmlformats.org/officeDocument/2006/relationships/hyperlink" Target="http://www.bom.gov.au/jsp/ncc/cdio/weatherData/av?p_display_type=dailyDataFile&amp;p_nccObsCode=123&amp;p_stn_num=082053&amp;p_c=-1346534399&amp;p_startYear=1979" TargetMode="External"/><Relationship Id="rId7214" Type="http://schemas.openxmlformats.org/officeDocument/2006/relationships/hyperlink" Target="http://www.bom.gov.au/jsp/ncc/cdio/weatherData/av?p_display_type=dailyDataFile&amp;p_nccObsCode=123&amp;p_stn_num=090082&amp;p_c=-1622948782&amp;p_startYear=1979" TargetMode="External"/><Relationship Id="rId7215" Type="http://schemas.openxmlformats.org/officeDocument/2006/relationships/hyperlink" Target="http://www.bom.gov.au/jsp/ncc/cdio/weatherData/av?p_display_type=dailyDataFile&amp;p_nccObsCode=123&amp;p_stn_num=85096&amp;p_c=-1448261280&amp;p_startYear=1979" TargetMode="External"/><Relationship Id="rId7216" Type="http://schemas.openxmlformats.org/officeDocument/2006/relationships/hyperlink" Target="http://www.bom.gov.au/jsp/ncc/cdio/weatherData/av?p_display_type=dailyDataFile&amp;p_nccObsCode=123&amp;p_stn_num=084108&amp;p_c=-1414825446&amp;p_startYear=1980" TargetMode="External"/><Relationship Id="rId7217" Type="http://schemas.openxmlformats.org/officeDocument/2006/relationships/hyperlink" Target="http://www.bom.gov.au/jsp/ncc/cdio/weatherData/av?p_display_type=dailyDataFile&amp;p_nccObsCode=123&amp;p_stn_num=089002&amp;p_c=-1584265588&amp;p_startYear=1980" TargetMode="External"/><Relationship Id="rId7218" Type="http://schemas.openxmlformats.org/officeDocument/2006/relationships/hyperlink" Target="http://www.bom.gov.au/jsp/ncc/cdio/weatherData/av?p_display_type=dailyDataFile&amp;p_nccObsCode=123&amp;p_stn_num=082002&amp;p_c=-1344860066&amp;p_startYear=1980" TargetMode="External"/><Relationship Id="rId7219" Type="http://schemas.openxmlformats.org/officeDocument/2006/relationships/hyperlink" Target="http://www.bom.gov.au/jsp/ncc/cdio/weatherData/av?p_display_type=dailyDataFile&amp;p_nccObsCode=123&amp;p_stn_num=90015&amp;p_c=-1620534591&amp;p_startYear=1980" TargetMode="External"/><Relationship Id="rId7220" Type="http://schemas.openxmlformats.org/officeDocument/2006/relationships/hyperlink" Target="http://www.bom.gov.au/jsp/ncc/cdio/weatherData/av?p_display_type=dailyDataFile&amp;p_nccObsCode=123&amp;p_stn_num=088110&amp;p_c=-1552668966&amp;p_startYear=1980" TargetMode="External"/><Relationship Id="rId7221" Type="http://schemas.openxmlformats.org/officeDocument/2006/relationships/hyperlink" Target="http://www.bom.gov.au/jsp/ncc/cdio/weatherData/av?p_display_type=dailyDataFile&amp;p_nccObsCode=123&amp;p_stn_num=080015&amp;p_c=-1280474855&amp;p_startYear=1980" TargetMode="External"/><Relationship Id="rId7222" Type="http://schemas.openxmlformats.org/officeDocument/2006/relationships/hyperlink" Target="http://www.bom.gov.au/jsp/ncc/cdio/weatherData/av?p_display_type=dailyDataFile&amp;p_nccObsCode=123&amp;p_stn_num=084016&amp;p_c=-1411732557&amp;p_startYear=1980" TargetMode="External"/><Relationship Id="rId7223" Type="http://schemas.openxmlformats.org/officeDocument/2006/relationships/hyperlink" Target="http://www.bom.gov.au/jsp/ncc/cdio/weatherData/av?p_display_type=dailyDataFile&amp;p_nccObsCode=123&amp;p_stn_num=087117&amp;p_c=-1517869244&amp;p_startYear=1980" TargetMode="External"/><Relationship Id="rId7224" Type="http://schemas.openxmlformats.org/officeDocument/2006/relationships/hyperlink" Target="http://www.bom.gov.au/jsp/ncc/cdio/weatherData/av?p_display_type=dailyDataFile&amp;p_nccObsCode=123&amp;p_stn_num=090044&amp;p_c=-1621579293&amp;p_startYear=1980" TargetMode="External"/><Relationship Id="rId7225" Type="http://schemas.openxmlformats.org/officeDocument/2006/relationships/hyperlink" Target="http://www.bom.gov.au/jsp/ncc/cdio/weatherData/av?p_display_type=dailyDataFile&amp;p_nccObsCode=123&amp;p_stn_num=079023&amp;p_c=-1248922013&amp;p_startYear=1980" TargetMode="External"/><Relationship Id="rId7226" Type="http://schemas.openxmlformats.org/officeDocument/2006/relationships/hyperlink" Target="http://www.bom.gov.au/jsp/ncc/cdio/weatherData/av?p_display_type=dailyDataFile&amp;p_nccObsCode=123&amp;p_stn_num=080023&amp;p_c=-1280731213&amp;p_startYear=1980" TargetMode="External"/><Relationship Id="rId7227" Type="http://schemas.openxmlformats.org/officeDocument/2006/relationships/hyperlink" Target="http://www.bom.gov.au/jsp/ncc/cdio/weatherData/av?p_display_type=dailyDataFile&amp;p_nccObsCode=123&amp;p_stn_num=087031&amp;p_c=-1514874206&amp;p_startYear=1980" TargetMode="External"/><Relationship Id="rId7228" Type="http://schemas.openxmlformats.org/officeDocument/2006/relationships/hyperlink" Target="http://www.bom.gov.au/jsp/ncc/cdio/weatherData/av?p_display_type=dailyDataFile&amp;p_nccObsCode=123&amp;p_stn_num=088043&amp;p_c=-1550309293&amp;p_startYear=1980" TargetMode="External"/><Relationship Id="rId7229" Type="http://schemas.openxmlformats.org/officeDocument/2006/relationships/hyperlink" Target="http://www.bom.gov.au/jsp/ncc/cdio/weatherData/av?p_display_type=dailyDataFile&amp;p_nccObsCode=123&amp;p_stn_num=076031&amp;p_c=-1156137916&amp;p_startYear=1980" TargetMode="External"/><Relationship Id="rId7230" Type="http://schemas.openxmlformats.org/officeDocument/2006/relationships/hyperlink" Target="http://www.bom.gov.au/jsp/ncc/cdio/weatherData/av?p_display_type=dailyDataFile&amp;p_nccObsCode=123&amp;p_stn_num=078031&amp;p_c=-1217762716&amp;p_startYear=1980" TargetMode="External"/><Relationship Id="rId7231" Type="http://schemas.openxmlformats.org/officeDocument/2006/relationships/hyperlink" Target="http://www.bom.gov.au/jsp/ncc/cdio/weatherData/av?p_display_type=dailyDataFile&amp;p_nccObsCode=123&amp;p_stn_num=083025&amp;p_c=-1378625448&amp;p_startYear=1980" TargetMode="External"/><Relationship Id="rId7232" Type="http://schemas.openxmlformats.org/officeDocument/2006/relationships/hyperlink" Target="http://www.bom.gov.au/jsp/ncc/cdio/weatherData/av?p_display_type=dailyDataFile&amp;p_nccObsCode=123&amp;p_stn_num=082039&amp;p_c=-1346074941&amp;p_startYear=1980" TargetMode="External"/><Relationship Id="rId7233" Type="http://schemas.openxmlformats.org/officeDocument/2006/relationships/hyperlink" Target="http://www.bom.gov.au/jsp/ncc/cdio/weatherData/av?p_display_type=dailyDataFile&amp;p_nccObsCode=123&amp;p_stn_num=085072&amp;p_c=-1447444474&amp;p_startYear=1980" TargetMode="External"/><Relationship Id="rId7234" Type="http://schemas.openxmlformats.org/officeDocument/2006/relationships/hyperlink" Target="http://www.bom.gov.au/jsp/ncc/cdio/weatherData/av?p_display_type=dailyDataFile&amp;p_nccObsCode=123&amp;p_stn_num=088109&amp;p_c=-1552634613&amp;p_startYear=1980" TargetMode="External"/><Relationship Id="rId7235" Type="http://schemas.openxmlformats.org/officeDocument/2006/relationships/hyperlink" Target="http://www.bom.gov.au/jsp/ncc/cdio/weatherData/av?p_display_type=dailyDataFile&amp;p_nccObsCode=123&amp;p_stn_num=079080&amp;p_c=-1250724717&amp;p_startYear=1980" TargetMode="External"/><Relationship Id="rId7236" Type="http://schemas.openxmlformats.org/officeDocument/2006/relationships/hyperlink" Target="http://www.bom.gov.au/jsp/ncc/cdio/weatherData/av?p_display_type=dailyDataFile&amp;p_nccObsCode=123&amp;p_stn_num=077042&amp;p_c=-1187089390&amp;p_startYear=1980" TargetMode="External"/><Relationship Id="rId7237" Type="http://schemas.openxmlformats.org/officeDocument/2006/relationships/hyperlink" Target="http://www.bom.gov.au/jsp/ncc/cdio/weatherData/av?p_display_type=dailyDataFile&amp;p_nccObsCode=123&amp;p_stn_num=082053&amp;p_c=-1346534399&amp;p_startYear=1980" TargetMode="External"/><Relationship Id="rId7238" Type="http://schemas.openxmlformats.org/officeDocument/2006/relationships/hyperlink" Target="http://www.bom.gov.au/jsp/ncc/cdio/weatherData/av?p_display_type=dailyDataFile&amp;p_nccObsCode=123&amp;p_stn_num=090082&amp;p_c=-1622948782&amp;p_startYear=1980" TargetMode="External"/><Relationship Id="rId7239" Type="http://schemas.openxmlformats.org/officeDocument/2006/relationships/hyperlink" Target="http://www.bom.gov.au/jsp/ncc/cdio/weatherData/av?p_display_type=dailyDataFile&amp;p_nccObsCode=123&amp;p_stn_num=85096&amp;p_c=-1448261280&amp;p_startYear=1980" TargetMode="External"/><Relationship Id="rId7240" Type="http://schemas.openxmlformats.org/officeDocument/2006/relationships/hyperlink" Target="http://www.bom.gov.au/jsp/ncc/cdio/weatherData/av?p_display_type=dailyDataFile&amp;p_nccObsCode=123&amp;p_stn_num=084108&amp;p_c=-1414825446&amp;p_startYear=1981" TargetMode="External"/><Relationship Id="rId7241" Type="http://schemas.openxmlformats.org/officeDocument/2006/relationships/hyperlink" Target="http://www.bom.gov.au/jsp/ncc/cdio/weatherData/av?p_display_type=dailyDataFile&amp;p_nccObsCode=123&amp;p_stn_num=089002&amp;p_c=-1584265588&amp;p_startYear=1981" TargetMode="External"/><Relationship Id="rId7242" Type="http://schemas.openxmlformats.org/officeDocument/2006/relationships/hyperlink" Target="http://www.bom.gov.au/jsp/ncc/cdio/weatherData/av?p_display_type=dailyDataFile&amp;p_nccObsCode=123&amp;p_stn_num=082002&amp;p_c=-1344860066&amp;p_startYear=1981" TargetMode="External"/><Relationship Id="rId7243" Type="http://schemas.openxmlformats.org/officeDocument/2006/relationships/hyperlink" Target="http://www.bom.gov.au/jsp/ncc/cdio/weatherData/av?p_display_type=dailyDataFile&amp;p_nccObsCode=123&amp;p_stn_num=90015&amp;p_c=-1620534591&amp;p_startYear=1981" TargetMode="External"/><Relationship Id="rId7244" Type="http://schemas.openxmlformats.org/officeDocument/2006/relationships/hyperlink" Target="http://www.bom.gov.au/jsp/ncc/cdio/weatherData/av?p_display_type=dailyDataFile&amp;p_nccObsCode=123&amp;p_stn_num=088110&amp;p_c=-1552668966&amp;p_startYear=1981" TargetMode="External"/><Relationship Id="rId7245" Type="http://schemas.openxmlformats.org/officeDocument/2006/relationships/hyperlink" Target="http://www.bom.gov.au/jsp/ncc/cdio/weatherData/av?p_display_type=dailyDataFile&amp;p_nccObsCode=123&amp;p_stn_num=080015&amp;p_c=-1280474855&amp;p_startYear=1981" TargetMode="External"/><Relationship Id="rId7246" Type="http://schemas.openxmlformats.org/officeDocument/2006/relationships/hyperlink" Target="http://www.bom.gov.au/jsp/ncc/cdio/weatherData/av?p_display_type=dailyDataFile&amp;p_nccObsCode=123&amp;p_stn_num=084016&amp;p_c=-1411732557&amp;p_startYear=1981" TargetMode="External"/><Relationship Id="rId7247" Type="http://schemas.openxmlformats.org/officeDocument/2006/relationships/hyperlink" Target="http://www.bom.gov.au/jsp/ncc/cdio/weatherData/av?p_display_type=dailyDataFile&amp;p_nccObsCode=123&amp;p_stn_num=087117&amp;p_c=-1517869244&amp;p_startYear=1981" TargetMode="External"/><Relationship Id="rId7248" Type="http://schemas.openxmlformats.org/officeDocument/2006/relationships/hyperlink" Target="http://www.bom.gov.au/jsp/ncc/cdio/weatherData/av?p_display_type=dailyDataFile&amp;p_nccObsCode=123&amp;p_stn_num=090044&amp;p_c=-1621579293&amp;p_startYear=1981" TargetMode="External"/><Relationship Id="rId7249" Type="http://schemas.openxmlformats.org/officeDocument/2006/relationships/hyperlink" Target="http://www.bom.gov.au/jsp/ncc/cdio/weatherData/av?p_display_type=dailyDataFile&amp;p_nccObsCode=123&amp;p_stn_num=079023&amp;p_c=-1248922013&amp;p_startYear=1981" TargetMode="External"/><Relationship Id="rId7250" Type="http://schemas.openxmlformats.org/officeDocument/2006/relationships/hyperlink" Target="http://www.bom.gov.au/jsp/ncc/cdio/weatherData/av?p_display_type=dailyDataFile&amp;p_nccObsCode=123&amp;p_stn_num=080023&amp;p_c=-1280731213&amp;p_startYear=1981" TargetMode="External"/><Relationship Id="rId7251" Type="http://schemas.openxmlformats.org/officeDocument/2006/relationships/hyperlink" Target="http://www.bom.gov.au/jsp/ncc/cdio/weatherData/av?p_display_type=dailyDataFile&amp;p_nccObsCode=123&amp;p_stn_num=087031&amp;p_c=-1514874206&amp;p_startYear=1981" TargetMode="External"/><Relationship Id="rId7252" Type="http://schemas.openxmlformats.org/officeDocument/2006/relationships/hyperlink" Target="http://www.bom.gov.au/jsp/ncc/cdio/weatherData/av?p_display_type=dailyDataFile&amp;p_nccObsCode=123&amp;p_stn_num=088043&amp;p_c=-1550309293&amp;p_startYear=1981" TargetMode="External"/><Relationship Id="rId7253" Type="http://schemas.openxmlformats.org/officeDocument/2006/relationships/hyperlink" Target="http://www.bom.gov.au/jsp/ncc/cdio/weatherData/av?p_display_type=dailyDataFile&amp;p_nccObsCode=123&amp;p_stn_num=076031&amp;p_c=-1156137916&amp;p_startYear=1981" TargetMode="External"/><Relationship Id="rId7254" Type="http://schemas.openxmlformats.org/officeDocument/2006/relationships/hyperlink" Target="http://www.bom.gov.au/jsp/ncc/cdio/weatherData/av?p_display_type=dailyDataFile&amp;p_nccObsCode=123&amp;p_stn_num=078031&amp;p_c=-1217762716&amp;p_startYear=1981" TargetMode="External"/><Relationship Id="rId7255" Type="http://schemas.openxmlformats.org/officeDocument/2006/relationships/hyperlink" Target="http://www.bom.gov.au/jsp/ncc/cdio/weatherData/av?p_display_type=dailyDataFile&amp;p_nccObsCode=123&amp;p_stn_num=083025&amp;p_c=-1378625448&amp;p_startYear=1981" TargetMode="External"/><Relationship Id="rId7256" Type="http://schemas.openxmlformats.org/officeDocument/2006/relationships/hyperlink" Target="http://www.bom.gov.au/jsp/ncc/cdio/weatherData/av?p_display_type=dailyDataFile&amp;p_nccObsCode=123&amp;p_stn_num=082039&amp;p_c=-1346074941&amp;p_startYear=1981" TargetMode="External"/><Relationship Id="rId7257" Type="http://schemas.openxmlformats.org/officeDocument/2006/relationships/hyperlink" Target="http://www.bom.gov.au/jsp/ncc/cdio/weatherData/av?p_display_type=dailyDataFile&amp;p_nccObsCode=123&amp;p_stn_num=085072&amp;p_c=-1447444474&amp;p_startYear=1981" TargetMode="External"/><Relationship Id="rId7258" Type="http://schemas.openxmlformats.org/officeDocument/2006/relationships/hyperlink" Target="http://www.bom.gov.au/jsp/ncc/cdio/weatherData/av?p_display_type=dailyDataFile&amp;p_nccObsCode=123&amp;p_stn_num=088109&amp;p_c=-1552634613&amp;p_startYear=1981" TargetMode="External"/><Relationship Id="rId7259" Type="http://schemas.openxmlformats.org/officeDocument/2006/relationships/hyperlink" Target="http://www.bom.gov.au/jsp/ncc/cdio/weatherData/av?p_display_type=dailyDataFile&amp;p_nccObsCode=123&amp;p_stn_num=079080&amp;p_c=-1250724717&amp;p_startYear=1981" TargetMode="External"/><Relationship Id="rId7260" Type="http://schemas.openxmlformats.org/officeDocument/2006/relationships/hyperlink" Target="http://www.bom.gov.au/jsp/ncc/cdio/weatherData/av?p_display_type=dailyDataFile&amp;p_nccObsCode=123&amp;p_stn_num=077042&amp;p_c=-1187089390&amp;p_startYear=1981" TargetMode="External"/><Relationship Id="rId7261" Type="http://schemas.openxmlformats.org/officeDocument/2006/relationships/hyperlink" Target="http://www.bom.gov.au/jsp/ncc/cdio/weatherData/av?p_display_type=dailyDataFile&amp;p_nccObsCode=123&amp;p_stn_num=082053&amp;p_c=-1346534399&amp;p_startYear=1981" TargetMode="External"/><Relationship Id="rId7262" Type="http://schemas.openxmlformats.org/officeDocument/2006/relationships/hyperlink" Target="http://www.bom.gov.au/jsp/ncc/cdio/weatherData/av?p_display_type=dailyDataFile&amp;p_nccObsCode=123&amp;p_stn_num=090082&amp;p_c=-1622948782&amp;p_startYear=1981" TargetMode="External"/><Relationship Id="rId7263" Type="http://schemas.openxmlformats.org/officeDocument/2006/relationships/hyperlink" Target="http://www.bom.gov.au/jsp/ncc/cdio/weatherData/av?p_display_type=dailyDataFile&amp;p_nccObsCode=123&amp;p_stn_num=85096&amp;p_c=-1448261280&amp;p_startYear=1981" TargetMode="External"/><Relationship Id="rId7264" Type="http://schemas.openxmlformats.org/officeDocument/2006/relationships/hyperlink" Target="http://www.bom.gov.au/jsp/ncc/cdio/weatherData/av?p_display_type=dailyDataFile&amp;p_nccObsCode=123&amp;p_stn_num=084108&amp;p_c=-1414825446&amp;p_startYear=1982" TargetMode="External"/><Relationship Id="rId7265" Type="http://schemas.openxmlformats.org/officeDocument/2006/relationships/hyperlink" Target="http://www.bom.gov.au/jsp/ncc/cdio/weatherData/av?p_display_type=dailyDataFile&amp;p_nccObsCode=123&amp;p_stn_num=089002&amp;p_c=-1584265588&amp;p_startYear=1982" TargetMode="External"/><Relationship Id="rId7266" Type="http://schemas.openxmlformats.org/officeDocument/2006/relationships/hyperlink" Target="http://www.bom.gov.au/jsp/ncc/cdio/weatherData/av?p_display_type=dailyDataFile&amp;p_nccObsCode=123&amp;p_stn_num=082002&amp;p_c=-1344860066&amp;p_startYear=1982" TargetMode="External"/><Relationship Id="rId7267" Type="http://schemas.openxmlformats.org/officeDocument/2006/relationships/hyperlink" Target="http://www.bom.gov.au/jsp/ncc/cdio/weatherData/av?p_display_type=dailyDataFile&amp;p_nccObsCode=123&amp;p_stn_num=90015&amp;p_c=-1620534591&amp;p_startYear=1982" TargetMode="External"/><Relationship Id="rId7268" Type="http://schemas.openxmlformats.org/officeDocument/2006/relationships/hyperlink" Target="http://www.bom.gov.au/jsp/ncc/cdio/weatherData/av?p_display_type=dailyDataFile&amp;p_nccObsCode=123&amp;p_stn_num=088110&amp;p_c=-1552668966&amp;p_startYear=1982" TargetMode="External"/><Relationship Id="rId7269" Type="http://schemas.openxmlformats.org/officeDocument/2006/relationships/hyperlink" Target="http://www.bom.gov.au/jsp/ncc/cdio/weatherData/av?p_display_type=dailyDataFile&amp;p_nccObsCode=123&amp;p_stn_num=080015&amp;p_c=-1280474855&amp;p_startYear=1982" TargetMode="External"/><Relationship Id="rId7270" Type="http://schemas.openxmlformats.org/officeDocument/2006/relationships/hyperlink" Target="http://www.bom.gov.au/jsp/ncc/cdio/weatherData/av?p_display_type=dailyDataFile&amp;p_nccObsCode=123&amp;p_stn_num=084016&amp;p_c=-1411732557&amp;p_startYear=1982" TargetMode="External"/><Relationship Id="rId7271" Type="http://schemas.openxmlformats.org/officeDocument/2006/relationships/hyperlink" Target="http://www.bom.gov.au/jsp/ncc/cdio/weatherData/av?p_display_type=dailyDataFile&amp;p_nccObsCode=123&amp;p_stn_num=087117&amp;p_c=-1517869244&amp;p_startYear=1982" TargetMode="External"/><Relationship Id="rId7272" Type="http://schemas.openxmlformats.org/officeDocument/2006/relationships/hyperlink" Target="http://www.bom.gov.au/jsp/ncc/cdio/weatherData/av?p_display_type=dailyDataFile&amp;p_nccObsCode=123&amp;p_stn_num=090044&amp;p_c=-1621579293&amp;p_startYear=1982" TargetMode="External"/><Relationship Id="rId7273" Type="http://schemas.openxmlformats.org/officeDocument/2006/relationships/hyperlink" Target="http://www.bom.gov.au/jsp/ncc/cdio/weatherData/av?p_display_type=dailyDataFile&amp;p_nccObsCode=123&amp;p_stn_num=079023&amp;p_c=-1248922013&amp;p_startYear=1982" TargetMode="External"/><Relationship Id="rId7274" Type="http://schemas.openxmlformats.org/officeDocument/2006/relationships/hyperlink" Target="http://www.bom.gov.au/jsp/ncc/cdio/weatherData/av?p_display_type=dailyDataFile&amp;p_nccObsCode=123&amp;p_stn_num=080023&amp;p_c=-1280731213&amp;p_startYear=1982" TargetMode="External"/><Relationship Id="rId7275" Type="http://schemas.openxmlformats.org/officeDocument/2006/relationships/hyperlink" Target="http://www.bom.gov.au/jsp/ncc/cdio/weatherData/av?p_display_type=dailyDataFile&amp;p_nccObsCode=123&amp;p_stn_num=087031&amp;p_c=-1514874206&amp;p_startYear=1982" TargetMode="External"/><Relationship Id="rId7276" Type="http://schemas.openxmlformats.org/officeDocument/2006/relationships/hyperlink" Target="http://www.bom.gov.au/jsp/ncc/cdio/weatherData/av?p_display_type=dailyDataFile&amp;p_nccObsCode=123&amp;p_stn_num=088043&amp;p_c=-1550309293&amp;p_startYear=1982" TargetMode="External"/><Relationship Id="rId7277" Type="http://schemas.openxmlformats.org/officeDocument/2006/relationships/hyperlink" Target="http://www.bom.gov.au/jsp/ncc/cdio/weatherData/av?p_display_type=dailyDataFile&amp;p_nccObsCode=123&amp;p_stn_num=076031&amp;p_c=-1156137916&amp;p_startYear=1982" TargetMode="External"/><Relationship Id="rId7278" Type="http://schemas.openxmlformats.org/officeDocument/2006/relationships/hyperlink" Target="http://www.bom.gov.au/jsp/ncc/cdio/weatherData/av?p_display_type=dailyDataFile&amp;p_nccObsCode=123&amp;p_stn_num=078031&amp;p_c=-1217762716&amp;p_startYear=1982" TargetMode="External"/><Relationship Id="rId7279" Type="http://schemas.openxmlformats.org/officeDocument/2006/relationships/hyperlink" Target="http://www.bom.gov.au/jsp/ncc/cdio/weatherData/av?p_display_type=dailyDataFile&amp;p_nccObsCode=123&amp;p_stn_num=083025&amp;p_c=-1378625448&amp;p_startYear=1982" TargetMode="External"/><Relationship Id="rId7280" Type="http://schemas.openxmlformats.org/officeDocument/2006/relationships/hyperlink" Target="http://www.bom.gov.au/jsp/ncc/cdio/weatherData/av?p_display_type=dailyDataFile&amp;p_nccObsCode=123&amp;p_stn_num=082039&amp;p_c=-1346074941&amp;p_startYear=1982" TargetMode="External"/><Relationship Id="rId7281" Type="http://schemas.openxmlformats.org/officeDocument/2006/relationships/hyperlink" Target="http://www.bom.gov.au/jsp/ncc/cdio/weatherData/av?p_display_type=dailyDataFile&amp;p_nccObsCode=123&amp;p_stn_num=085072&amp;p_c=-1447444474&amp;p_startYear=1982" TargetMode="External"/><Relationship Id="rId7282" Type="http://schemas.openxmlformats.org/officeDocument/2006/relationships/hyperlink" Target="http://www.bom.gov.au/jsp/ncc/cdio/weatherData/av?p_display_type=dailyDataFile&amp;p_nccObsCode=123&amp;p_stn_num=088109&amp;p_c=-1552634613&amp;p_startYear=1982" TargetMode="External"/><Relationship Id="rId7283" Type="http://schemas.openxmlformats.org/officeDocument/2006/relationships/hyperlink" Target="http://www.bom.gov.au/jsp/ncc/cdio/weatherData/av?p_display_type=dailyDataFile&amp;p_nccObsCode=123&amp;p_stn_num=079080&amp;p_c=-1250724717&amp;p_startYear=1982" TargetMode="External"/><Relationship Id="rId7284" Type="http://schemas.openxmlformats.org/officeDocument/2006/relationships/hyperlink" Target="http://www.bom.gov.au/jsp/ncc/cdio/weatherData/av?p_display_type=dailyDataFile&amp;p_nccObsCode=123&amp;p_stn_num=077042&amp;p_c=-1187089390&amp;p_startYear=1982" TargetMode="External"/><Relationship Id="rId7285" Type="http://schemas.openxmlformats.org/officeDocument/2006/relationships/hyperlink" Target="http://www.bom.gov.au/jsp/ncc/cdio/weatherData/av?p_display_type=dailyDataFile&amp;p_nccObsCode=123&amp;p_stn_num=082053&amp;p_c=-1346534399&amp;p_startYear=1982" TargetMode="External"/><Relationship Id="rId7286" Type="http://schemas.openxmlformats.org/officeDocument/2006/relationships/hyperlink" Target="http://www.bom.gov.au/jsp/ncc/cdio/weatherData/av?p_display_type=dailyDataFile&amp;p_nccObsCode=123&amp;p_stn_num=090082&amp;p_c=-1622948782&amp;p_startYear=1982" TargetMode="External"/><Relationship Id="rId7287" Type="http://schemas.openxmlformats.org/officeDocument/2006/relationships/hyperlink" Target="http://www.bom.gov.au/jsp/ncc/cdio/weatherData/av?p_display_type=dailyDataFile&amp;p_nccObsCode=123&amp;p_stn_num=85096&amp;p_c=-1448261280&amp;p_startYear=1982" TargetMode="External"/><Relationship Id="rId7288" Type="http://schemas.openxmlformats.org/officeDocument/2006/relationships/hyperlink" Target="http://www.bom.gov.au/jsp/ncc/cdio/weatherData/av?p_display_type=dailyDataFile&amp;p_nccObsCode=123&amp;p_stn_num=084108&amp;p_c=-1414825446&amp;p_startYear=1983" TargetMode="External"/><Relationship Id="rId7289" Type="http://schemas.openxmlformats.org/officeDocument/2006/relationships/hyperlink" Target="http://www.bom.gov.au/jsp/ncc/cdio/weatherData/av?p_display_type=dailyDataFile&amp;p_nccObsCode=123&amp;p_stn_num=089002&amp;p_c=-1584265588&amp;p_startYear=1983" TargetMode="External"/><Relationship Id="rId7290" Type="http://schemas.openxmlformats.org/officeDocument/2006/relationships/hyperlink" Target="http://www.bom.gov.au/jsp/ncc/cdio/weatherData/av?p_display_type=dailyDataFile&amp;p_nccObsCode=123&amp;p_stn_num=082002&amp;p_c=-1344860066&amp;p_startYear=1983" TargetMode="External"/><Relationship Id="rId7291" Type="http://schemas.openxmlformats.org/officeDocument/2006/relationships/hyperlink" Target="http://www.bom.gov.au/jsp/ncc/cdio/weatherData/av?p_display_type=dailyDataFile&amp;p_nccObsCode=123&amp;p_stn_num=90015&amp;p_c=-1620534591&amp;p_startYear=1983" TargetMode="External"/><Relationship Id="rId7292" Type="http://schemas.openxmlformats.org/officeDocument/2006/relationships/hyperlink" Target="http://www.bom.gov.au/jsp/ncc/cdio/weatherData/av?p_display_type=dailyDataFile&amp;p_nccObsCode=123&amp;p_stn_num=088110&amp;p_c=-1552668966&amp;p_startYear=1983" TargetMode="External"/><Relationship Id="rId7293" Type="http://schemas.openxmlformats.org/officeDocument/2006/relationships/hyperlink" Target="http://www.bom.gov.au/jsp/ncc/cdio/weatherData/av?p_display_type=dailyDataFile&amp;p_nccObsCode=123&amp;p_stn_num=080015&amp;p_c=-1280474855&amp;p_startYear=1983" TargetMode="External"/><Relationship Id="rId7294" Type="http://schemas.openxmlformats.org/officeDocument/2006/relationships/hyperlink" Target="http://www.bom.gov.au/jsp/ncc/cdio/weatherData/av?p_display_type=dailyDataFile&amp;p_nccObsCode=123&amp;p_stn_num=084016&amp;p_c=-1411732557&amp;p_startYear=1983" TargetMode="External"/><Relationship Id="rId7295" Type="http://schemas.openxmlformats.org/officeDocument/2006/relationships/hyperlink" Target="http://www.bom.gov.au/jsp/ncc/cdio/weatherData/av?p_display_type=dailyDataFile&amp;p_nccObsCode=123&amp;p_stn_num=087117&amp;p_c=-1517869244&amp;p_startYear=1983" TargetMode="External"/><Relationship Id="rId7296" Type="http://schemas.openxmlformats.org/officeDocument/2006/relationships/hyperlink" Target="http://www.bom.gov.au/jsp/ncc/cdio/weatherData/av?p_display_type=dailyDataFile&amp;p_nccObsCode=123&amp;p_stn_num=090044&amp;p_c=-1621579293&amp;p_startYear=1983" TargetMode="External"/><Relationship Id="rId7297" Type="http://schemas.openxmlformats.org/officeDocument/2006/relationships/hyperlink" Target="http://www.bom.gov.au/jsp/ncc/cdio/weatherData/av?p_display_type=dailyDataFile&amp;p_nccObsCode=123&amp;p_stn_num=079023&amp;p_c=-1248922013&amp;p_startYear=1983" TargetMode="External"/><Relationship Id="rId7298" Type="http://schemas.openxmlformats.org/officeDocument/2006/relationships/hyperlink" Target="http://www.bom.gov.au/jsp/ncc/cdio/weatherData/av?p_display_type=dailyDataFile&amp;p_nccObsCode=123&amp;p_stn_num=080023&amp;p_c=-1280731213&amp;p_startYear=1983" TargetMode="External"/><Relationship Id="rId7299" Type="http://schemas.openxmlformats.org/officeDocument/2006/relationships/hyperlink" Target="http://www.bom.gov.au/jsp/ncc/cdio/weatherData/av?p_display_type=dailyDataFile&amp;p_nccObsCode=123&amp;p_stn_num=087031&amp;p_c=-1514874206&amp;p_startYear=1983" TargetMode="External"/><Relationship Id="rId7300" Type="http://schemas.openxmlformats.org/officeDocument/2006/relationships/hyperlink" Target="http://www.bom.gov.au/jsp/ncc/cdio/weatherData/av?p_display_type=dailyDataFile&amp;p_nccObsCode=123&amp;p_stn_num=088043&amp;p_c=-1550309293&amp;p_startYear=1983" TargetMode="External"/><Relationship Id="rId7301" Type="http://schemas.openxmlformats.org/officeDocument/2006/relationships/hyperlink" Target="http://www.bom.gov.au/jsp/ncc/cdio/weatherData/av?p_display_type=dailyDataFile&amp;p_nccObsCode=123&amp;p_stn_num=076031&amp;p_c=-1156137916&amp;p_startYear=1983" TargetMode="External"/><Relationship Id="rId7302" Type="http://schemas.openxmlformats.org/officeDocument/2006/relationships/hyperlink" Target="http://www.bom.gov.au/jsp/ncc/cdio/weatherData/av?p_display_type=dailyDataFile&amp;p_nccObsCode=123&amp;p_stn_num=078031&amp;p_c=-1217762716&amp;p_startYear=1983" TargetMode="External"/><Relationship Id="rId7303" Type="http://schemas.openxmlformats.org/officeDocument/2006/relationships/hyperlink" Target="http://www.bom.gov.au/jsp/ncc/cdio/weatherData/av?p_display_type=dailyDataFile&amp;p_nccObsCode=123&amp;p_stn_num=083025&amp;p_c=-1378625448&amp;p_startYear=1983" TargetMode="External"/><Relationship Id="rId7304" Type="http://schemas.openxmlformats.org/officeDocument/2006/relationships/hyperlink" Target="http://www.bom.gov.au/jsp/ncc/cdio/weatherData/av?p_display_type=dailyDataFile&amp;p_nccObsCode=123&amp;p_stn_num=082039&amp;p_c=-1346074941&amp;p_startYear=1983" TargetMode="External"/><Relationship Id="rId7305" Type="http://schemas.openxmlformats.org/officeDocument/2006/relationships/hyperlink" Target="http://www.bom.gov.au/jsp/ncc/cdio/weatherData/av?p_display_type=dailyDataFile&amp;p_nccObsCode=123&amp;p_stn_num=085072&amp;p_c=-1447444474&amp;p_startYear=1983" TargetMode="External"/><Relationship Id="rId7306" Type="http://schemas.openxmlformats.org/officeDocument/2006/relationships/hyperlink" Target="http://www.bom.gov.au/jsp/ncc/cdio/weatherData/av?p_display_type=dailyDataFile&amp;p_nccObsCode=123&amp;p_stn_num=088109&amp;p_c=-1552634613&amp;p_startYear=1983" TargetMode="External"/><Relationship Id="rId7307" Type="http://schemas.openxmlformats.org/officeDocument/2006/relationships/hyperlink" Target="http://www.bom.gov.au/jsp/ncc/cdio/weatherData/av?p_display_type=dailyDataFile&amp;p_nccObsCode=123&amp;p_stn_num=079080&amp;p_c=-1250724717&amp;p_startYear=1983" TargetMode="External"/><Relationship Id="rId7308" Type="http://schemas.openxmlformats.org/officeDocument/2006/relationships/hyperlink" Target="http://www.bom.gov.au/jsp/ncc/cdio/weatherData/av?p_display_type=dailyDataFile&amp;p_nccObsCode=123&amp;p_stn_num=077042&amp;p_c=-1187089390&amp;p_startYear=1983" TargetMode="External"/><Relationship Id="rId7309" Type="http://schemas.openxmlformats.org/officeDocument/2006/relationships/hyperlink" Target="http://www.bom.gov.au/jsp/ncc/cdio/weatherData/av?p_display_type=dailyDataFile&amp;p_nccObsCode=123&amp;p_stn_num=082053&amp;p_c=-1346534399&amp;p_startYear=1983" TargetMode="External"/><Relationship Id="rId7310" Type="http://schemas.openxmlformats.org/officeDocument/2006/relationships/hyperlink" Target="http://www.bom.gov.au/jsp/ncc/cdio/weatherData/av?p_display_type=dailyDataFile&amp;p_nccObsCode=123&amp;p_stn_num=090082&amp;p_c=-1622948782&amp;p_startYear=1983" TargetMode="External"/><Relationship Id="rId7311" Type="http://schemas.openxmlformats.org/officeDocument/2006/relationships/hyperlink" Target="http://www.bom.gov.au/jsp/ncc/cdio/weatherData/av?p_display_type=dailyDataFile&amp;p_nccObsCode=123&amp;p_stn_num=85096&amp;p_c=-1448261280&amp;p_startYear=1983" TargetMode="External"/><Relationship Id="rId7312" Type="http://schemas.openxmlformats.org/officeDocument/2006/relationships/hyperlink" Target="http://www.bom.gov.au/jsp/ncc/cdio/weatherData/av?p_display_type=dailyDataFile&amp;p_nccObsCode=123&amp;p_stn_num=085279&amp;p_c=-1454495882&amp;p_startYear=1984" TargetMode="External"/><Relationship Id="rId7313" Type="http://schemas.openxmlformats.org/officeDocument/2006/relationships/hyperlink" Target="http://www.bom.gov.au/jsp/ncc/cdio/weatherData/av?p_display_type=dailyDataFile&amp;p_nccObsCode=123&amp;p_stn_num=089002&amp;p_c=-1584265588&amp;p_startYear=1984" TargetMode="External"/><Relationship Id="rId7314" Type="http://schemas.openxmlformats.org/officeDocument/2006/relationships/hyperlink" Target="http://www.bom.gov.au/jsp/ncc/cdio/weatherData/av?p_display_type=dailyDataFile&amp;p_nccObsCode=123&amp;p_stn_num=082002&amp;p_c=-1344860066&amp;p_startYear=1984" TargetMode="External"/><Relationship Id="rId7315" Type="http://schemas.openxmlformats.org/officeDocument/2006/relationships/hyperlink" Target="http://www.bom.gov.au/jsp/ncc/cdio/weatherData/av?p_display_type=dailyDataFile&amp;p_nccObsCode=123&amp;p_stn_num=90015&amp;p_c=-1620534591&amp;p_startYear=1984" TargetMode="External"/><Relationship Id="rId7316" Type="http://schemas.openxmlformats.org/officeDocument/2006/relationships/hyperlink" Target="http://www.bom.gov.au/jsp/ncc/cdio/weatherData/av?p_display_type=dailyDataFile&amp;p_nccObsCode=123&amp;p_stn_num=088110&amp;p_c=-1552668966&amp;p_startYear=1984" TargetMode="External"/><Relationship Id="rId7317" Type="http://schemas.openxmlformats.org/officeDocument/2006/relationships/hyperlink" Target="http://www.bom.gov.au/jsp/ncc/cdio/weatherData/av?p_display_type=dailyDataFile&amp;p_nccObsCode=123&amp;p_stn_num=080015&amp;p_c=-1280474855&amp;p_startYear=1984" TargetMode="External"/><Relationship Id="rId7318" Type="http://schemas.openxmlformats.org/officeDocument/2006/relationships/hyperlink" Target="http://www.bom.gov.au/jsp/ncc/cdio/weatherData/av?p_display_type=dailyDataFile&amp;p_nccObsCode=123&amp;p_stn_num=084016&amp;p_c=-1411732557&amp;p_startYear=1984" TargetMode="External"/><Relationship Id="rId7319" Type="http://schemas.openxmlformats.org/officeDocument/2006/relationships/hyperlink" Target="http://www.bom.gov.au/jsp/ncc/cdio/weatherData/av?p_display_type=dailyDataFile&amp;p_nccObsCode=123&amp;p_stn_num=087163&amp;p_c=-1519472620&amp;p_startYear=1984" TargetMode="External"/><Relationship Id="rId7320" Type="http://schemas.openxmlformats.org/officeDocument/2006/relationships/hyperlink" Target="http://www.bom.gov.au/jsp/ncc/cdio/weatherData/av?p_display_type=dailyDataFile&amp;p_nccObsCode=123&amp;p_stn_num=090173&amp;p_c=-1626228892&amp;p_startYear=1984" TargetMode="External"/><Relationship Id="rId7321" Type="http://schemas.openxmlformats.org/officeDocument/2006/relationships/hyperlink" Target="http://www.bom.gov.au/jsp/ncc/cdio/weatherData/av?p_display_type=dailyDataFile&amp;p_nccObsCode=123&amp;p_stn_num=079023&amp;p_c=-1248922013&amp;p_startYear=1984" TargetMode="External"/><Relationship Id="rId7322" Type="http://schemas.openxmlformats.org/officeDocument/2006/relationships/hyperlink" Target="http://www.bom.gov.au/jsp/ncc/cdio/weatherData/av?p_display_type=dailyDataFile&amp;p_nccObsCode=123&amp;p_stn_num=080023&amp;p_c=-1280731213&amp;p_startYear=1984" TargetMode="External"/><Relationship Id="rId7323" Type="http://schemas.openxmlformats.org/officeDocument/2006/relationships/hyperlink" Target="http://www.bom.gov.au/jsp/ncc/cdio/weatherData/av?p_display_type=dailyDataFile&amp;p_nccObsCode=123&amp;p_stn_num=087031&amp;p_c=-1514874206&amp;p_startYear=1984" TargetMode="External"/><Relationship Id="rId7324" Type="http://schemas.openxmlformats.org/officeDocument/2006/relationships/hyperlink" Target="http://www.bom.gov.au/jsp/ncc/cdio/weatherData/av?p_display_type=dailyDataFile&amp;p_nccObsCode=123&amp;p_stn_num=088043&amp;p_c=-1550309293&amp;p_startYear=1984" TargetMode="External"/><Relationship Id="rId7325" Type="http://schemas.openxmlformats.org/officeDocument/2006/relationships/hyperlink" Target="http://www.bom.gov.au/jsp/ncc/cdio/weatherData/av?p_display_type=dailyDataFile&amp;p_nccObsCode=123&amp;p_stn_num=076031&amp;p_c=-1156137916&amp;p_startYear=1984" TargetMode="External"/><Relationship Id="rId7326" Type="http://schemas.openxmlformats.org/officeDocument/2006/relationships/hyperlink" Target="http://www.bom.gov.au/jsp/ncc/cdio/weatherData/av?p_display_type=dailyDataFile&amp;p_nccObsCode=123&amp;p_stn_num=078031&amp;p_c=-1217762716&amp;p_startYear=1984" TargetMode="External"/><Relationship Id="rId7327" Type="http://schemas.openxmlformats.org/officeDocument/2006/relationships/hyperlink" Target="http://www.bom.gov.au/jsp/ncc/cdio/weatherData/av?p_display_type=dailyDataFile&amp;p_nccObsCode=123&amp;p_stn_num=083025&amp;p_c=-1378625448&amp;p_startYear=1984" TargetMode="External"/><Relationship Id="rId7328" Type="http://schemas.openxmlformats.org/officeDocument/2006/relationships/hyperlink" Target="http://www.bom.gov.au/jsp/ncc/cdio/weatherData/av?p_display_type=dailyDataFile&amp;p_nccObsCode=123&amp;p_stn_num=082039&amp;p_c=-1346074941&amp;p_startYear=1984" TargetMode="External"/><Relationship Id="rId7329" Type="http://schemas.openxmlformats.org/officeDocument/2006/relationships/hyperlink" Target="http://www.bom.gov.au/jsp/ncc/cdio/weatherData/av?p_display_type=dailyDataFile&amp;p_nccObsCode=123&amp;p_stn_num=085072&amp;p_c=-1447444474&amp;p_startYear=1984" TargetMode="External"/><Relationship Id="rId7330" Type="http://schemas.openxmlformats.org/officeDocument/2006/relationships/hyperlink" Target="http://www.bom.gov.au/jsp/ncc/cdio/weatherData/av?p_display_type=dailyDataFile&amp;p_nccObsCode=123&amp;p_stn_num=088109&amp;p_c=-1552634613&amp;p_startYear=1984" TargetMode="External"/><Relationship Id="rId7331" Type="http://schemas.openxmlformats.org/officeDocument/2006/relationships/hyperlink" Target="http://www.bom.gov.au/jsp/ncc/cdio/weatherData/av?p_display_type=dailyDataFile&amp;p_nccObsCode=123&amp;p_stn_num=079080&amp;p_c=-1250724717&amp;p_startYear=1984" TargetMode="External"/><Relationship Id="rId7332" Type="http://schemas.openxmlformats.org/officeDocument/2006/relationships/hyperlink" Target="http://www.bom.gov.au/jsp/ncc/cdio/weatherData/av?p_display_type=dailyDataFile&amp;p_nccObsCode=123&amp;p_stn_num=077042&amp;p_c=-1187089390&amp;p_startYear=1984" TargetMode="External"/><Relationship Id="rId7333" Type="http://schemas.openxmlformats.org/officeDocument/2006/relationships/hyperlink" Target="http://www.bom.gov.au/jsp/ncc/cdio/weatherData/av?p_display_type=dailyDataFile&amp;p_nccObsCode=123&amp;p_stn_num=082053&amp;p_c=-1346534399&amp;p_startYear=1984" TargetMode="External"/><Relationship Id="rId7334" Type="http://schemas.openxmlformats.org/officeDocument/2006/relationships/hyperlink" Target="http://www.bom.gov.au/jsp/ncc/cdio/weatherData/av?p_display_type=dailyDataFile&amp;p_nccObsCode=123&amp;p_stn_num=090172&amp;p_c=-1626193354&amp;p_startYear=1984" TargetMode="External"/><Relationship Id="rId7335" Type="http://schemas.openxmlformats.org/officeDocument/2006/relationships/hyperlink" Target="http://www.bom.gov.au/jsp/ncc/cdio/weatherData/av?p_display_type=dailyDataFile&amp;p_nccObsCode=123&amp;p_stn_num=85096&amp;p_c=-1448261280&amp;p_startYear=1984" TargetMode="External"/><Relationship Id="rId7336" Type="http://schemas.openxmlformats.org/officeDocument/2006/relationships/hyperlink" Target="http://www.bom.gov.au/jsp/ncc/cdio/weatherData/av?p_display_type=dailyDataFile&amp;p_nccObsCode=123&amp;p_stn_num=085279&amp;p_c=-1454495882&amp;p_startYear=1985" TargetMode="External"/><Relationship Id="rId7337" Type="http://schemas.openxmlformats.org/officeDocument/2006/relationships/hyperlink" Target="http://www.bom.gov.au/jsp/ncc/cdio/weatherData/av?p_display_type=dailyDataFile&amp;p_nccObsCode=123&amp;p_stn_num=089002&amp;p_c=-1584265588&amp;p_startYear=1985" TargetMode="External"/><Relationship Id="rId7338" Type="http://schemas.openxmlformats.org/officeDocument/2006/relationships/hyperlink" Target="http://www.bom.gov.au/jsp/ncc/cdio/weatherData/av?p_display_type=dailyDataFile&amp;p_nccObsCode=123&amp;p_stn_num=082002&amp;p_c=-1344860066&amp;p_startYear=1985" TargetMode="External"/><Relationship Id="rId7339" Type="http://schemas.openxmlformats.org/officeDocument/2006/relationships/hyperlink" Target="http://www.bom.gov.au/jsp/ncc/cdio/weatherData/av?p_display_type=dailyDataFile&amp;p_nccObsCode=123&amp;p_stn_num=90015&amp;p_c=-1620534591&amp;p_startYear=1985" TargetMode="External"/><Relationship Id="rId7340" Type="http://schemas.openxmlformats.org/officeDocument/2006/relationships/hyperlink" Target="http://www.bom.gov.au/jsp/ncc/cdio/weatherData/av?p_display_type=dailyDataFile&amp;p_nccObsCode=123&amp;p_stn_num=088110&amp;p_c=-1552668966&amp;p_startYear=1985" TargetMode="External"/><Relationship Id="rId7341" Type="http://schemas.openxmlformats.org/officeDocument/2006/relationships/hyperlink" Target="http://www.bom.gov.au/jsp/ncc/cdio/weatherData/av?p_display_type=dailyDataFile&amp;p_nccObsCode=123&amp;p_stn_num=080015&amp;p_c=-1280474855&amp;p_startYear=1985" TargetMode="External"/><Relationship Id="rId7342" Type="http://schemas.openxmlformats.org/officeDocument/2006/relationships/hyperlink" Target="http://www.bom.gov.au/jsp/ncc/cdio/weatherData/av?p_display_type=dailyDataFile&amp;p_nccObsCode=123&amp;p_stn_num=084016&amp;p_c=-1411732557&amp;p_startYear=1985" TargetMode="External"/><Relationship Id="rId7343" Type="http://schemas.openxmlformats.org/officeDocument/2006/relationships/hyperlink" Target="http://www.bom.gov.au/jsp/ncc/cdio/weatherData/av?p_display_type=dailyDataFile&amp;p_nccObsCode=123&amp;p_stn_num=087163&amp;p_c=-1519472620&amp;p_startYear=1985" TargetMode="External"/><Relationship Id="rId7344" Type="http://schemas.openxmlformats.org/officeDocument/2006/relationships/hyperlink" Target="http://www.bom.gov.au/jsp/ncc/cdio/weatherData/av?p_display_type=dailyDataFile&amp;p_nccObsCode=123&amp;p_stn_num=090173&amp;p_c=-1626228892&amp;p_startYear=1985" TargetMode="External"/><Relationship Id="rId7345" Type="http://schemas.openxmlformats.org/officeDocument/2006/relationships/hyperlink" Target="http://www.bom.gov.au/jsp/ncc/cdio/weatherData/av?p_display_type=dailyDataFile&amp;p_nccObsCode=123&amp;p_stn_num=079023&amp;p_c=-1248922013&amp;p_startYear=1985" TargetMode="External"/><Relationship Id="rId7346" Type="http://schemas.openxmlformats.org/officeDocument/2006/relationships/hyperlink" Target="http://www.bom.gov.au/jsp/ncc/cdio/weatherData/av?p_display_type=dailyDataFile&amp;p_nccObsCode=123&amp;p_stn_num=080023&amp;p_c=-1280731213&amp;p_startYear=1985" TargetMode="External"/><Relationship Id="rId7347" Type="http://schemas.openxmlformats.org/officeDocument/2006/relationships/hyperlink" Target="http://www.bom.gov.au/jsp/ncc/cdio/weatherData/av?p_display_type=dailyDataFile&amp;p_nccObsCode=123&amp;p_stn_num=087031&amp;p_c=-1514874206&amp;p_startYear=1985" TargetMode="External"/><Relationship Id="rId7348" Type="http://schemas.openxmlformats.org/officeDocument/2006/relationships/hyperlink" Target="http://www.bom.gov.au/jsp/ncc/cdio/weatherData/av?p_display_type=dailyDataFile&amp;p_nccObsCode=123&amp;p_stn_num=088043&amp;p_c=-1550309293&amp;p_startYear=1985" TargetMode="External"/><Relationship Id="rId7349" Type="http://schemas.openxmlformats.org/officeDocument/2006/relationships/hyperlink" Target="http://www.bom.gov.au/jsp/ncc/cdio/weatherData/av?p_display_type=dailyDataFile&amp;p_nccObsCode=123&amp;p_stn_num=076031&amp;p_c=-1156137916&amp;p_startYear=1985" TargetMode="External"/><Relationship Id="rId7350" Type="http://schemas.openxmlformats.org/officeDocument/2006/relationships/hyperlink" Target="http://www.bom.gov.au/jsp/ncc/cdio/weatherData/av?p_display_type=dailyDataFile&amp;p_nccObsCode=123&amp;p_stn_num=078031&amp;p_c=-1217762716&amp;p_startYear=1985" TargetMode="External"/><Relationship Id="rId7351" Type="http://schemas.openxmlformats.org/officeDocument/2006/relationships/hyperlink" Target="http://www.bom.gov.au/jsp/ncc/cdio/weatherData/av?p_display_type=dailyDataFile&amp;p_nccObsCode=123&amp;p_stn_num=083025&amp;p_c=-1378625448&amp;p_startYear=1985" TargetMode="External"/><Relationship Id="rId7352" Type="http://schemas.openxmlformats.org/officeDocument/2006/relationships/hyperlink" Target="http://www.bom.gov.au/jsp/ncc/cdio/weatherData/av?p_display_type=dailyDataFile&amp;p_nccObsCode=123&amp;p_stn_num=082039&amp;p_c=-1346074941&amp;p_startYear=1985" TargetMode="External"/><Relationship Id="rId7353" Type="http://schemas.openxmlformats.org/officeDocument/2006/relationships/hyperlink" Target="http://www.bom.gov.au/jsp/ncc/cdio/weatherData/av?p_display_type=dailyDataFile&amp;p_nccObsCode=123&amp;p_stn_num=085072&amp;p_c=-1447444474&amp;p_startYear=1985" TargetMode="External"/><Relationship Id="rId7354" Type="http://schemas.openxmlformats.org/officeDocument/2006/relationships/hyperlink" Target="http://www.bom.gov.au/jsp/ncc/cdio/weatherData/av?p_display_type=dailyDataFile&amp;p_nccObsCode=123&amp;p_stn_num=088109&amp;p_c=-1552634613&amp;p_startYear=1985" TargetMode="External"/><Relationship Id="rId7355" Type="http://schemas.openxmlformats.org/officeDocument/2006/relationships/hyperlink" Target="http://www.bom.gov.au/jsp/ncc/cdio/weatherData/av?p_display_type=dailyDataFile&amp;p_nccObsCode=123&amp;p_stn_num=079080&amp;p_c=-1250724717&amp;p_startYear=1985" TargetMode="External"/><Relationship Id="rId7356" Type="http://schemas.openxmlformats.org/officeDocument/2006/relationships/hyperlink" Target="http://www.bom.gov.au/jsp/ncc/cdio/weatherData/av?p_display_type=dailyDataFile&amp;p_nccObsCode=123&amp;p_stn_num=077042&amp;p_c=-1187089390&amp;p_startYear=1985" TargetMode="External"/><Relationship Id="rId7357" Type="http://schemas.openxmlformats.org/officeDocument/2006/relationships/hyperlink" Target="http://www.bom.gov.au/jsp/ncc/cdio/weatherData/av?p_display_type=dailyDataFile&amp;p_nccObsCode=123&amp;p_stn_num=082053&amp;p_c=-1346534399&amp;p_startYear=1985" TargetMode="External"/><Relationship Id="rId7358" Type="http://schemas.openxmlformats.org/officeDocument/2006/relationships/hyperlink" Target="http://www.bom.gov.au/jsp/ncc/cdio/weatherData/av?p_display_type=dailyDataFile&amp;p_nccObsCode=123&amp;p_stn_num=090172&amp;p_c=-1626193354&amp;p_startYear=1985" TargetMode="External"/><Relationship Id="rId7359" Type="http://schemas.openxmlformats.org/officeDocument/2006/relationships/hyperlink" Target="http://www.bom.gov.au/jsp/ncc/cdio/weatherData/av?p_display_type=dailyDataFile&amp;p_nccObsCode=123&amp;p_stn_num=85096&amp;p_c=-1448261280&amp;p_startYear=1985" TargetMode="External"/><Relationship Id="rId7360" Type="http://schemas.openxmlformats.org/officeDocument/2006/relationships/hyperlink" Target="http://www.bom.gov.au/jsp/ncc/cdio/weatherData/av?p_display_type=dailyDataFile&amp;p_nccObsCode=123&amp;p_stn_num=085279&amp;p_c=-1454495882&amp;p_startYear=1986" TargetMode="External"/><Relationship Id="rId7361" Type="http://schemas.openxmlformats.org/officeDocument/2006/relationships/hyperlink" Target="http://www.bom.gov.au/jsp/ncc/cdio/weatherData/av?p_display_type=dailyDataFile&amp;p_nccObsCode=123&amp;p_stn_num=089002&amp;p_c=-1584265588&amp;p_startYear=1986" TargetMode="External"/><Relationship Id="rId7362" Type="http://schemas.openxmlformats.org/officeDocument/2006/relationships/hyperlink" Target="http://www.bom.gov.au/jsp/ncc/cdio/weatherData/av?p_display_type=dailyDataFile&amp;p_nccObsCode=123&amp;p_stn_num=082002&amp;p_c=-1344860066&amp;p_startYear=1986" TargetMode="External"/><Relationship Id="rId7363" Type="http://schemas.openxmlformats.org/officeDocument/2006/relationships/hyperlink" Target="http://www.bom.gov.au/jsp/ncc/cdio/weatherData/av?p_display_type=dailyDataFile&amp;p_nccObsCode=123&amp;p_stn_num=90015&amp;p_c=-1620534591&amp;p_startYear=1986" TargetMode="External"/><Relationship Id="rId7364" Type="http://schemas.openxmlformats.org/officeDocument/2006/relationships/hyperlink" Target="http://www.bom.gov.au/jsp/ncc/cdio/weatherData/av?p_display_type=dailyDataFile&amp;p_nccObsCode=123&amp;p_stn_num=088110&amp;p_c=-1552668966&amp;p_startYear=1986" TargetMode="External"/><Relationship Id="rId7365" Type="http://schemas.openxmlformats.org/officeDocument/2006/relationships/hyperlink" Target="http://www.bom.gov.au/jsp/ncc/cdio/weatherData/av?p_display_type=dailyDataFile&amp;p_nccObsCode=123&amp;p_stn_num=080015&amp;p_c=-1280474855&amp;p_startYear=1986" TargetMode="External"/><Relationship Id="rId7366" Type="http://schemas.openxmlformats.org/officeDocument/2006/relationships/hyperlink" Target="http://www.bom.gov.au/jsp/ncc/cdio/weatherData/av?p_display_type=dailyDataFile&amp;p_nccObsCode=123&amp;p_stn_num=084016&amp;p_c=-1411732557&amp;p_startYear=1986" TargetMode="External"/><Relationship Id="rId7367" Type="http://schemas.openxmlformats.org/officeDocument/2006/relationships/hyperlink" Target="http://www.bom.gov.au/jsp/ncc/cdio/weatherData/av?p_display_type=dailyDataFile&amp;p_nccObsCode=123&amp;p_stn_num=087117&amp;p_c=-1517869892&amp;p_startYear=1986" TargetMode="External"/><Relationship Id="rId7368" Type="http://schemas.openxmlformats.org/officeDocument/2006/relationships/hyperlink" Target="http://www.bom.gov.au/jsp/ncc/cdio/weatherData/av?p_display_type=dailyDataFile&amp;p_nccObsCode=123&amp;p_stn_num=090173&amp;p_c=-1626228892&amp;p_startYear=1986" TargetMode="External"/><Relationship Id="rId7369" Type="http://schemas.openxmlformats.org/officeDocument/2006/relationships/hyperlink" Target="http://www.bom.gov.au/jsp/ncc/cdio/weatherData/av?p_display_type=dailyDataFile&amp;p_nccObsCode=123&amp;p_stn_num=079023&amp;p_c=-1248922013&amp;p_startYear=1986" TargetMode="External"/><Relationship Id="rId7370" Type="http://schemas.openxmlformats.org/officeDocument/2006/relationships/hyperlink" Target="http://www.bom.gov.au/jsp/ncc/cdio/weatherData/av?p_display_type=dailyDataFile&amp;p_nccObsCode=123&amp;p_stn_num=080023&amp;p_c=-1280731213&amp;p_startYear=1986" TargetMode="External"/><Relationship Id="rId7371" Type="http://schemas.openxmlformats.org/officeDocument/2006/relationships/hyperlink" Target="http://www.bom.gov.au/jsp/ncc/cdio/weatherData/av?p_display_type=dailyDataFile&amp;p_nccObsCode=123&amp;p_stn_num=087031&amp;p_c=-1514874206&amp;p_startYear=1986" TargetMode="External"/><Relationship Id="rId7372" Type="http://schemas.openxmlformats.org/officeDocument/2006/relationships/hyperlink" Target="http://www.bom.gov.au/jsp/ncc/cdio/weatherData/av?p_display_type=dailyDataFile&amp;p_nccObsCode=123&amp;p_stn_num=088043&amp;p_c=-1550309293&amp;p_startYear=1986" TargetMode="External"/><Relationship Id="rId7373" Type="http://schemas.openxmlformats.org/officeDocument/2006/relationships/hyperlink" Target="http://www.bom.gov.au/jsp/ncc/cdio/weatherData/av?p_display_type=dailyDataFile&amp;p_nccObsCode=123&amp;p_stn_num=076031&amp;p_c=-1156137916&amp;p_startYear=1986" TargetMode="External"/><Relationship Id="rId7374" Type="http://schemas.openxmlformats.org/officeDocument/2006/relationships/hyperlink" Target="http://www.bom.gov.au/jsp/ncc/cdio/weatherData/av?p_display_type=dailyDataFile&amp;p_nccObsCode=123&amp;p_stn_num=078031&amp;p_c=-1217762716&amp;p_startYear=1986" TargetMode="External"/><Relationship Id="rId7375" Type="http://schemas.openxmlformats.org/officeDocument/2006/relationships/hyperlink" Target="http://www.bom.gov.au/jsp/ncc/cdio/weatherData/av?p_display_type=dailyDataFile&amp;p_nccObsCode=123&amp;p_stn_num=083025&amp;p_c=-1378625448&amp;p_startYear=1986" TargetMode="External"/><Relationship Id="rId7376" Type="http://schemas.openxmlformats.org/officeDocument/2006/relationships/hyperlink" Target="http://www.bom.gov.au/jsp/ncc/cdio/weatherData/av?p_display_type=dailyDataFile&amp;p_nccObsCode=123&amp;p_stn_num=082039&amp;p_c=-1346074941&amp;p_startYear=1986" TargetMode="External"/><Relationship Id="rId7377" Type="http://schemas.openxmlformats.org/officeDocument/2006/relationships/hyperlink" Target="http://www.bom.gov.au/jsp/ncc/cdio/weatherData/av?p_display_type=dailyDataFile&amp;p_nccObsCode=123&amp;p_stn_num=085072&amp;p_c=-1447444474&amp;p_startYear=1986" TargetMode="External"/><Relationship Id="rId7378" Type="http://schemas.openxmlformats.org/officeDocument/2006/relationships/hyperlink" Target="http://www.bom.gov.au/jsp/ncc/cdio/weatherData/av?p_display_type=dailyDataFile&amp;p_nccObsCode=123&amp;p_stn_num=088109&amp;p_c=-1552634613&amp;p_startYear=1986" TargetMode="External"/><Relationship Id="rId7379" Type="http://schemas.openxmlformats.org/officeDocument/2006/relationships/hyperlink" Target="http://www.bom.gov.au/jsp/ncc/cdio/weatherData/av?p_display_type=dailyDataFile&amp;p_nccObsCode=123&amp;p_stn_num=079080&amp;p_c=-1250724717&amp;p_startYear=1986" TargetMode="External"/><Relationship Id="rId7380" Type="http://schemas.openxmlformats.org/officeDocument/2006/relationships/hyperlink" Target="http://www.bom.gov.au/jsp/ncc/cdio/weatherData/av?p_display_type=dailyDataFile&amp;p_nccObsCode=123&amp;p_stn_num=077042&amp;p_c=-1187089390&amp;p_startYear=1986" TargetMode="External"/><Relationship Id="rId7381" Type="http://schemas.openxmlformats.org/officeDocument/2006/relationships/hyperlink" Target="http://www.bom.gov.au/jsp/ncc/cdio/weatherData/av?p_display_type=dailyDataFile&amp;p_nccObsCode=123&amp;p_stn_num=082053&amp;p_c=-1346534399&amp;p_startYear=1986" TargetMode="External"/><Relationship Id="rId7382" Type="http://schemas.openxmlformats.org/officeDocument/2006/relationships/hyperlink" Target="http://www.bom.gov.au/jsp/ncc/cdio/weatherData/av?p_display_type=dailyDataFile&amp;p_nccObsCode=123&amp;p_stn_num=090172&amp;p_c=-1626193354&amp;p_startYear=1986" TargetMode="External"/><Relationship Id="rId7383" Type="http://schemas.openxmlformats.org/officeDocument/2006/relationships/hyperlink" Target="http://www.bom.gov.au/jsp/ncc/cdio/weatherData/av?p_display_type=dailyDataFile&amp;p_nccObsCode=123&amp;p_stn_num=85096&amp;p_c=-1448261280&amp;p_startYear=1986" TargetMode="External"/><Relationship Id="rId7384" Type="http://schemas.openxmlformats.org/officeDocument/2006/relationships/hyperlink" Target="http://www.bom.gov.au/jsp/ncc/cdio/weatherData/av?p_display_type=dailyDataFile&amp;p_nccObsCode=123&amp;p_stn_num=085279&amp;p_c=-1454495882&amp;p_startYear=1987" TargetMode="External"/><Relationship Id="rId7385" Type="http://schemas.openxmlformats.org/officeDocument/2006/relationships/hyperlink" Target="http://www.bom.gov.au/jsp/ncc/cdio/weatherData/av?p_display_type=dailyDataFile&amp;p_nccObsCode=123&amp;p_stn_num=089002&amp;p_c=-1584265588&amp;p_startYear=1987" TargetMode="External"/><Relationship Id="rId7386" Type="http://schemas.openxmlformats.org/officeDocument/2006/relationships/hyperlink" Target="http://www.bom.gov.au/jsp/ncc/cdio/weatherData/av?p_display_type=dailyDataFile&amp;p_nccObsCode=123&amp;p_stn_num=082002&amp;p_c=-1344860066&amp;p_startYear=1987" TargetMode="External"/><Relationship Id="rId7387" Type="http://schemas.openxmlformats.org/officeDocument/2006/relationships/hyperlink" Target="http://www.bom.gov.au/jsp/ncc/cdio/weatherData/av?p_display_type=dailyDataFile&amp;p_nccObsCode=123&amp;p_stn_num=90015&amp;p_c=-1620534591&amp;p_startYear=1987" TargetMode="External"/><Relationship Id="rId7388" Type="http://schemas.openxmlformats.org/officeDocument/2006/relationships/hyperlink" Target="http://www.bom.gov.au/jsp/ncc/cdio/weatherData/av?p_display_type=dailyDataFile&amp;p_nccObsCode=123&amp;p_stn_num=088110&amp;p_c=-1552668966&amp;p_startYear=1987" TargetMode="External"/><Relationship Id="rId7389" Type="http://schemas.openxmlformats.org/officeDocument/2006/relationships/hyperlink" Target="http://www.bom.gov.au/jsp/ncc/cdio/weatherData/av?p_display_type=dailyDataFile&amp;p_nccObsCode=123&amp;p_stn_num=080015&amp;p_c=-1280474855&amp;p_startYear=1987" TargetMode="External"/><Relationship Id="rId7390" Type="http://schemas.openxmlformats.org/officeDocument/2006/relationships/hyperlink" Target="http://www.bom.gov.au/jsp/ncc/cdio/weatherData/av?p_display_type=dailyDataFile&amp;p_nccObsCode=123&amp;p_stn_num=084016&amp;p_c=-1411732557&amp;p_startYear=1987" TargetMode="External"/><Relationship Id="rId7391" Type="http://schemas.openxmlformats.org/officeDocument/2006/relationships/hyperlink" Target="http://www.bom.gov.au/jsp/ncc/cdio/weatherData/av?p_display_type=dailyDataFile&amp;p_nccObsCode=123&amp;p_stn_num=087117&amp;p_c=-1517869892&amp;p_startYear=1987" TargetMode="External"/><Relationship Id="rId7392" Type="http://schemas.openxmlformats.org/officeDocument/2006/relationships/hyperlink" Target="http://www.bom.gov.au/jsp/ncc/cdio/weatherData/av?p_display_type=dailyDataFile&amp;p_nccObsCode=123&amp;p_stn_num=090173&amp;p_c=-1626228892&amp;p_startYear=1987" TargetMode="External"/><Relationship Id="rId7393" Type="http://schemas.openxmlformats.org/officeDocument/2006/relationships/hyperlink" Target="http://www.bom.gov.au/jsp/ncc/cdio/weatherData/av?p_display_type=dailyDataFile&amp;p_nccObsCode=123&amp;p_stn_num=079023&amp;p_c=-1248922013&amp;p_startYear=1987" TargetMode="External"/><Relationship Id="rId7394" Type="http://schemas.openxmlformats.org/officeDocument/2006/relationships/hyperlink" Target="http://www.bom.gov.au/jsp/ncc/cdio/weatherData/av?p_display_type=dailyDataFile&amp;p_nccObsCode=123&amp;p_stn_num=080023&amp;p_c=-1280731213&amp;p_startYear=1987" TargetMode="External"/><Relationship Id="rId7395" Type="http://schemas.openxmlformats.org/officeDocument/2006/relationships/hyperlink" Target="http://www.bom.gov.au/jsp/ncc/cdio/weatherData/av?p_display_type=dailyDataFile&amp;p_nccObsCode=123&amp;p_stn_num=087031&amp;p_c=-1514874206&amp;p_startYear=1987" TargetMode="External"/><Relationship Id="rId7396" Type="http://schemas.openxmlformats.org/officeDocument/2006/relationships/hyperlink" Target="http://www.bom.gov.au/jsp/ncc/cdio/weatherData/av?p_display_type=dailyDataFile&amp;p_nccObsCode=123&amp;p_stn_num=088043&amp;p_c=-1550309293&amp;p_startYear=1987" TargetMode="External"/><Relationship Id="rId7397" Type="http://schemas.openxmlformats.org/officeDocument/2006/relationships/hyperlink" Target="http://www.bom.gov.au/jsp/ncc/cdio/weatherData/av?p_display_type=dailyDataFile&amp;p_nccObsCode=123&amp;p_stn_num=076031&amp;p_c=-1156137916&amp;p_startYear=1987" TargetMode="External"/><Relationship Id="rId7398" Type="http://schemas.openxmlformats.org/officeDocument/2006/relationships/hyperlink" Target="http://www.bom.gov.au/jsp/ncc/cdio/weatherData/av?p_display_type=dailyDataFile&amp;p_nccObsCode=123&amp;p_stn_num=078031&amp;p_c=-1217762716&amp;p_startYear=1987" TargetMode="External"/><Relationship Id="rId7399" Type="http://schemas.openxmlformats.org/officeDocument/2006/relationships/hyperlink" Target="http://www.bom.gov.au/jsp/ncc/cdio/weatherData/av?p_display_type=dailyDataFile&amp;p_nccObsCode=123&amp;p_stn_num=083025&amp;p_c=-1378625448&amp;p_startYear=1987" TargetMode="External"/><Relationship Id="rId7400" Type="http://schemas.openxmlformats.org/officeDocument/2006/relationships/hyperlink" Target="http://www.bom.gov.au/jsp/ncc/cdio/weatherData/av?p_display_type=dailyDataFile&amp;p_nccObsCode=123&amp;p_stn_num=082039&amp;p_c=-1346074941&amp;p_startYear=1987" TargetMode="External"/><Relationship Id="rId7401" Type="http://schemas.openxmlformats.org/officeDocument/2006/relationships/hyperlink" Target="http://www.bom.gov.au/jsp/ncc/cdio/weatherData/av?p_display_type=dailyDataFile&amp;p_nccObsCode=123&amp;p_stn_num=085072&amp;p_c=-1447444474&amp;p_startYear=1987" TargetMode="External"/><Relationship Id="rId7402" Type="http://schemas.openxmlformats.org/officeDocument/2006/relationships/hyperlink" Target="http://www.bom.gov.au/jsp/ncc/cdio/weatherData/av?p_display_type=dailyDataFile&amp;p_nccObsCode=123&amp;p_stn_num=088109&amp;p_c=-1552634613&amp;p_startYear=1987" TargetMode="External"/><Relationship Id="rId7403" Type="http://schemas.openxmlformats.org/officeDocument/2006/relationships/hyperlink" Target="http://www.bom.gov.au/jsp/ncc/cdio/weatherData/av?p_display_type=dailyDataFile&amp;p_nccObsCode=123&amp;p_stn_num=079080&amp;p_c=-1250724717&amp;p_startYear=1987" TargetMode="External"/><Relationship Id="rId7404" Type="http://schemas.openxmlformats.org/officeDocument/2006/relationships/hyperlink" Target="http://www.bom.gov.au/jsp/ncc/cdio/weatherData/av?p_display_type=dailyDataFile&amp;p_nccObsCode=123&amp;p_stn_num=077042&amp;p_c=-1187089390&amp;p_startYear=1987" TargetMode="External"/><Relationship Id="rId7405" Type="http://schemas.openxmlformats.org/officeDocument/2006/relationships/hyperlink" Target="http://www.bom.gov.au/jsp/ncc/cdio/weatherData/av?p_display_type=dailyDataFile&amp;p_nccObsCode=123&amp;p_stn_num=082138&amp;p_c=-1349325646&amp;p_startYear=1987" TargetMode="External"/><Relationship Id="rId7406" Type="http://schemas.openxmlformats.org/officeDocument/2006/relationships/hyperlink" Target="http://www.bom.gov.au/jsp/ncc/cdio/weatherData/av?p_display_type=dailyDataFile&amp;p_nccObsCode=123&amp;p_stn_num=090172&amp;p_c=-1626193354&amp;p_startYear=1987" TargetMode="External"/><Relationship Id="rId7407" Type="http://schemas.openxmlformats.org/officeDocument/2006/relationships/hyperlink" Target="http://www.bom.gov.au/jsp/ncc/cdio/weatherData/av?p_display_type=dailyDataFile&amp;p_nccObsCode=123&amp;p_stn_num=85096&amp;p_c=-1448261280&amp;p_startYear=1987" TargetMode="External"/><Relationship Id="rId7408" Type="http://schemas.openxmlformats.org/officeDocument/2006/relationships/hyperlink" Target="http://www.bom.gov.au/jsp/ncc/cdio/weatherData/av?p_display_type=dailyDataFile&amp;p_nccObsCode=123&amp;p_stn_num=085279&amp;p_c=-1454495882&amp;p_startYear=1988" TargetMode="External"/><Relationship Id="rId7409" Type="http://schemas.openxmlformats.org/officeDocument/2006/relationships/hyperlink" Target="http://www.bom.gov.au/jsp/ncc/cdio/weatherData/av?p_display_type=dailyDataFile&amp;p_nccObsCode=123&amp;p_stn_num=089002&amp;p_c=-1584265588&amp;p_startYear=1988" TargetMode="External"/><Relationship Id="rId7410" Type="http://schemas.openxmlformats.org/officeDocument/2006/relationships/hyperlink" Target="http://www.bom.gov.au/jsp/ncc/cdio/weatherData/av?p_display_type=dailyDataFile&amp;p_nccObsCode=123&amp;p_stn_num=082002&amp;p_c=-1344860066&amp;p_startYear=1988" TargetMode="External"/><Relationship Id="rId7411" Type="http://schemas.openxmlformats.org/officeDocument/2006/relationships/hyperlink" Target="http://www.bom.gov.au/jsp/ncc/cdio/weatherData/av?p_display_type=dailyDataFile&amp;p_nccObsCode=123&amp;p_stn_num=90015&amp;p_c=-1620534591&amp;p_startYear=1988" TargetMode="External"/><Relationship Id="rId7412" Type="http://schemas.openxmlformats.org/officeDocument/2006/relationships/hyperlink" Target="http://www.bom.gov.au/jsp/ncc/cdio/weatherData/av?p_display_type=dailyDataFile&amp;p_nccObsCode=123&amp;p_stn_num=080015&amp;p_c=-1280474855&amp;p_startYear=1988" TargetMode="External"/><Relationship Id="rId7413" Type="http://schemas.openxmlformats.org/officeDocument/2006/relationships/hyperlink" Target="http://www.bom.gov.au/jsp/ncc/cdio/weatherData/av?p_display_type=dailyDataFile&amp;p_nccObsCode=123&amp;p_stn_num=084016&amp;p_c=-1411732557&amp;p_startYear=1988" TargetMode="External"/><Relationship Id="rId7414" Type="http://schemas.openxmlformats.org/officeDocument/2006/relationships/hyperlink" Target="http://www.bom.gov.au/jsp/ncc/cdio/weatherData/av?p_display_type=dailyDataFile&amp;p_nccObsCode=123&amp;p_stn_num=087117&amp;p_c=-1517869892&amp;p_startYear=1988" TargetMode="External"/><Relationship Id="rId7415" Type="http://schemas.openxmlformats.org/officeDocument/2006/relationships/hyperlink" Target="http://www.bom.gov.au/jsp/ncc/cdio/weatherData/av?p_display_type=dailyDataFile&amp;p_nccObsCode=123&amp;p_stn_num=090173&amp;p_c=-1626228892&amp;p_startYear=1988" TargetMode="External"/><Relationship Id="rId7416" Type="http://schemas.openxmlformats.org/officeDocument/2006/relationships/hyperlink" Target="http://www.bom.gov.au/jsp/ncc/cdio/weatherData/av?p_display_type=dailyDataFile&amp;p_nccObsCode=123&amp;p_stn_num=080023&amp;p_c=-1280731213&amp;p_startYear=1988" TargetMode="External"/><Relationship Id="rId7417" Type="http://schemas.openxmlformats.org/officeDocument/2006/relationships/hyperlink" Target="http://www.bom.gov.au/jsp/ncc/cdio/weatherData/av?p_display_type=dailyDataFile&amp;p_nccObsCode=123&amp;p_stn_num=087031&amp;p_c=-1514874206&amp;p_startYear=1988" TargetMode="External"/><Relationship Id="rId7418" Type="http://schemas.openxmlformats.org/officeDocument/2006/relationships/hyperlink" Target="http://www.bom.gov.au/jsp/ncc/cdio/weatherData/av?p_display_type=dailyDataFile&amp;p_nccObsCode=123&amp;p_stn_num=088043&amp;p_c=-1550309293&amp;p_startYear=1988" TargetMode="External"/><Relationship Id="rId7419" Type="http://schemas.openxmlformats.org/officeDocument/2006/relationships/hyperlink" Target="http://www.bom.gov.au/jsp/ncc/cdio/weatherData/av?p_display_type=dailyDataFile&amp;p_nccObsCode=123&amp;p_stn_num=076031&amp;p_c=-1156137916&amp;p_startYear=1988" TargetMode="External"/><Relationship Id="rId7420" Type="http://schemas.openxmlformats.org/officeDocument/2006/relationships/hyperlink" Target="http://www.bom.gov.au/jsp/ncc/cdio/weatherData/av?p_display_type=dailyDataFile&amp;p_nccObsCode=123&amp;p_stn_num=078031&amp;p_c=-1217762716&amp;p_startYear=1988" TargetMode="External"/><Relationship Id="rId7421" Type="http://schemas.openxmlformats.org/officeDocument/2006/relationships/hyperlink" Target="http://www.bom.gov.au/jsp/ncc/cdio/weatherData/av?p_display_type=dailyDataFile&amp;p_nccObsCode=123&amp;p_stn_num=083025&amp;p_c=-1378625448&amp;p_startYear=1988" TargetMode="External"/><Relationship Id="rId7422" Type="http://schemas.openxmlformats.org/officeDocument/2006/relationships/hyperlink" Target="http://www.bom.gov.au/jsp/ncc/cdio/weatherData/av?p_display_type=dailyDataFile&amp;p_nccObsCode=123&amp;p_stn_num=082039&amp;p_c=-1346074941&amp;p_startYear=1988" TargetMode="External"/><Relationship Id="rId7423" Type="http://schemas.openxmlformats.org/officeDocument/2006/relationships/hyperlink" Target="http://www.bom.gov.au/jsp/ncc/cdio/weatherData/av?p_display_type=dailyDataFile&amp;p_nccObsCode=123&amp;p_stn_num=085072&amp;p_c=-1447444474&amp;p_startYear=1988" TargetMode="External"/><Relationship Id="rId7424" Type="http://schemas.openxmlformats.org/officeDocument/2006/relationships/hyperlink" Target="http://www.bom.gov.au/jsp/ncc/cdio/weatherData/av?p_display_type=dailyDataFile&amp;p_nccObsCode=123&amp;p_stn_num=088109&amp;p_c=-1552634613&amp;p_startYear=1988" TargetMode="External"/><Relationship Id="rId7425" Type="http://schemas.openxmlformats.org/officeDocument/2006/relationships/hyperlink" Target="http://www.bom.gov.au/jsp/ncc/cdio/weatherData/av?p_display_type=dailyDataFile&amp;p_nccObsCode=123&amp;p_stn_num=077042&amp;p_c=-1187089390&amp;p_startYear=1988" TargetMode="External"/><Relationship Id="rId7426" Type="http://schemas.openxmlformats.org/officeDocument/2006/relationships/hyperlink" Target="http://www.bom.gov.au/jsp/ncc/cdio/weatherData/av?p_display_type=dailyDataFile&amp;p_nccObsCode=123&amp;p_stn_num=082138&amp;p_c=-1349325646&amp;p_startYear=1988" TargetMode="External"/><Relationship Id="rId7427" Type="http://schemas.openxmlformats.org/officeDocument/2006/relationships/hyperlink" Target="http://www.bom.gov.au/jsp/ncc/cdio/weatherData/av?p_display_type=dailyDataFile&amp;p_nccObsCode=123&amp;p_stn_num=090172&amp;p_c=-1626193354&amp;p_startYear=1988" TargetMode="External"/><Relationship Id="rId7428" Type="http://schemas.openxmlformats.org/officeDocument/2006/relationships/hyperlink" Target="http://www.bom.gov.au/jsp/ncc/cdio/weatherData/av?p_display_type=dailyDataFile&amp;p_nccObsCode=123&amp;p_stn_num=85096&amp;p_c=-1448261280&amp;p_startYear=1988" TargetMode="External"/><Relationship Id="rId7429" Type="http://schemas.openxmlformats.org/officeDocument/2006/relationships/hyperlink" Target="http://www.bom.gov.au/jsp/ncc/cdio/weatherData/av?p_display_type=dailyDataFile&amp;p_nccObsCode=123&amp;p_stn_num=085279&amp;p_c=-1454495882&amp;p_startYear=1989" TargetMode="External"/><Relationship Id="rId7430" Type="http://schemas.openxmlformats.org/officeDocument/2006/relationships/hyperlink" Target="http://www.bom.gov.au/jsp/ncc/cdio/weatherData/av?p_display_type=dailyDataFile&amp;p_nccObsCode=123&amp;p_stn_num=089002&amp;p_c=-1584265588&amp;p_startYear=1989" TargetMode="External"/><Relationship Id="rId7431" Type="http://schemas.openxmlformats.org/officeDocument/2006/relationships/hyperlink" Target="http://www.bom.gov.au/jsp/ncc/cdio/weatherData/av?p_display_type=dailyDataFile&amp;p_nccObsCode=123&amp;p_stn_num=082002&amp;p_c=-1344860066&amp;p_startYear=1989" TargetMode="External"/><Relationship Id="rId7432" Type="http://schemas.openxmlformats.org/officeDocument/2006/relationships/hyperlink" Target="http://www.bom.gov.au/jsp/ncc/cdio/weatherData/av?p_display_type=dailyDataFile&amp;p_nccObsCode=123&amp;p_stn_num=90015&amp;p_c=-1620534591&amp;p_startYear=1989" TargetMode="External"/><Relationship Id="rId7433" Type="http://schemas.openxmlformats.org/officeDocument/2006/relationships/hyperlink" Target="http://www.bom.gov.au/jsp/ncc/cdio/weatherData/av?p_display_type=dailyDataFile&amp;p_nccObsCode=123&amp;p_stn_num=080015&amp;p_c=-1280474855&amp;p_startYear=1989" TargetMode="External"/><Relationship Id="rId7434" Type="http://schemas.openxmlformats.org/officeDocument/2006/relationships/hyperlink" Target="http://www.bom.gov.au/jsp/ncc/cdio/weatherData/av?p_display_type=dailyDataFile&amp;p_nccObsCode=123&amp;p_stn_num=084016&amp;p_c=-1411732557&amp;p_startYear=1989" TargetMode="External"/><Relationship Id="rId7435" Type="http://schemas.openxmlformats.org/officeDocument/2006/relationships/hyperlink" Target="http://www.bom.gov.au/jsp/ncc/cdio/weatherData/av?p_display_type=dailyDataFile&amp;p_nccObsCode=123&amp;p_stn_num=087117&amp;p_c=-1517869892&amp;p_startYear=1989" TargetMode="External"/><Relationship Id="rId7436" Type="http://schemas.openxmlformats.org/officeDocument/2006/relationships/hyperlink" Target="http://www.bom.gov.au/jsp/ncc/cdio/weatherData/av?p_display_type=dailyDataFile&amp;p_nccObsCode=123&amp;p_stn_num=090173&amp;p_c=-1626228892&amp;p_startYear=1989" TargetMode="External"/><Relationship Id="rId7437" Type="http://schemas.openxmlformats.org/officeDocument/2006/relationships/hyperlink" Target="http://www.bom.gov.au/jsp/ncc/cdio/weatherData/av?p_display_type=dailyDataFile&amp;p_nccObsCode=123&amp;p_stn_num=080023&amp;p_c=-1280731213&amp;p_startYear=1989" TargetMode="External"/><Relationship Id="rId7438" Type="http://schemas.openxmlformats.org/officeDocument/2006/relationships/hyperlink" Target="http://www.bom.gov.au/jsp/ncc/cdio/weatherData/av?p_display_type=dailyDataFile&amp;p_nccObsCode=123&amp;p_stn_num=087031&amp;p_c=-1514874206&amp;p_startYear=1989" TargetMode="External"/><Relationship Id="rId7439" Type="http://schemas.openxmlformats.org/officeDocument/2006/relationships/hyperlink" Target="http://www.bom.gov.au/jsp/ncc/cdio/weatherData/av?p_display_type=dailyDataFile&amp;p_nccObsCode=123&amp;p_stn_num=088043&amp;p_c=-1550309293&amp;p_startYear=1989" TargetMode="External"/><Relationship Id="rId7440" Type="http://schemas.openxmlformats.org/officeDocument/2006/relationships/hyperlink" Target="http://www.bom.gov.au/jsp/ncc/cdio/weatherData/av?p_display_type=dailyDataFile&amp;p_nccObsCode=123&amp;p_stn_num=076031&amp;p_c=-1156137916&amp;p_startYear=1989" TargetMode="External"/><Relationship Id="rId7441" Type="http://schemas.openxmlformats.org/officeDocument/2006/relationships/hyperlink" Target="http://www.bom.gov.au/jsp/ncc/cdio/weatherData/av?p_display_type=dailyDataFile&amp;p_nccObsCode=123&amp;p_stn_num=078031&amp;p_c=-1217762716&amp;p_startYear=1989" TargetMode="External"/><Relationship Id="rId7442" Type="http://schemas.openxmlformats.org/officeDocument/2006/relationships/hyperlink" Target="http://www.bom.gov.au/jsp/ncc/cdio/weatherData/av?p_display_type=dailyDataFile&amp;p_nccObsCode=123&amp;p_stn_num=083025&amp;p_c=-1378625448&amp;p_startYear=1989" TargetMode="External"/><Relationship Id="rId7443" Type="http://schemas.openxmlformats.org/officeDocument/2006/relationships/hyperlink" Target="http://www.bom.gov.au/jsp/ncc/cdio/weatherData/av?p_display_type=dailyDataFile&amp;p_nccObsCode=123&amp;p_stn_num=082039&amp;p_c=-1346074941&amp;p_startYear=1989" TargetMode="External"/><Relationship Id="rId7444" Type="http://schemas.openxmlformats.org/officeDocument/2006/relationships/hyperlink" Target="http://www.bom.gov.au/jsp/ncc/cdio/weatherData/av?p_display_type=dailyDataFile&amp;p_nccObsCode=123&amp;p_stn_num=085072&amp;p_c=-1447444474&amp;p_startYear=1989" TargetMode="External"/><Relationship Id="rId7445" Type="http://schemas.openxmlformats.org/officeDocument/2006/relationships/hyperlink" Target="http://www.bom.gov.au/jsp/ncc/cdio/weatherData/av?p_display_type=dailyDataFile&amp;p_nccObsCode=123&amp;p_stn_num=088109&amp;p_c=-1552634613&amp;p_startYear=1989" TargetMode="External"/><Relationship Id="rId7446" Type="http://schemas.openxmlformats.org/officeDocument/2006/relationships/hyperlink" Target="http://www.bom.gov.au/jsp/ncc/cdio/weatherData/av?p_display_type=dailyDataFile&amp;p_nccObsCode=123&amp;p_stn_num=077042&amp;p_c=-1187089390&amp;p_startYear=1989" TargetMode="External"/><Relationship Id="rId7447" Type="http://schemas.openxmlformats.org/officeDocument/2006/relationships/hyperlink" Target="http://www.bom.gov.au/jsp/ncc/cdio/weatherData/av?p_display_type=dailyDataFile&amp;p_nccObsCode=123&amp;p_stn_num=082138&amp;p_c=-1349325646&amp;p_startYear=1989" TargetMode="External"/><Relationship Id="rId7448" Type="http://schemas.openxmlformats.org/officeDocument/2006/relationships/hyperlink" Target="http://www.bom.gov.au/jsp/ncc/cdio/weatherData/av?p_display_type=dailyDataFile&amp;p_nccObsCode=123&amp;p_stn_num=090172&amp;p_c=-1626193354&amp;p_startYear=1989" TargetMode="External"/><Relationship Id="rId7449" Type="http://schemas.openxmlformats.org/officeDocument/2006/relationships/hyperlink" Target="http://www.bom.gov.au/jsp/ncc/cdio/weatherData/av?p_display_type=dailyDataFile&amp;p_nccObsCode=123&amp;p_stn_num=85096&amp;p_c=-1448261280&amp;p_startYear=1989" TargetMode="External"/><Relationship Id="rId7450" Type="http://schemas.openxmlformats.org/officeDocument/2006/relationships/hyperlink" Target="http://www.bom.gov.au/jsp/ncc/cdio/weatherData/av?p_display_type=dailyDataFile&amp;p_nccObsCode=123&amp;p_stn_num=085279&amp;p_c=-1454495882&amp;p_startYear=1990" TargetMode="External"/><Relationship Id="rId7451" Type="http://schemas.openxmlformats.org/officeDocument/2006/relationships/hyperlink" Target="http://www.bom.gov.au/jsp/ncc/cdio/weatherData/av?p_display_type=dailyDataFile&amp;p_nccObsCode=123&amp;p_stn_num=089002&amp;p_c=-1584265588&amp;p_startYear=1990" TargetMode="External"/><Relationship Id="rId7452" Type="http://schemas.openxmlformats.org/officeDocument/2006/relationships/hyperlink" Target="http://www.bom.gov.au/jsp/ncc/cdio/weatherData/av?p_display_type=dailyDataFile&amp;p_nccObsCode=123&amp;p_stn_num=082002&amp;p_c=-1344860066&amp;p_startYear=1990" TargetMode="External"/><Relationship Id="rId7453" Type="http://schemas.openxmlformats.org/officeDocument/2006/relationships/hyperlink" Target="http://www.bom.gov.au/jsp/ncc/cdio/weatherData/av?p_display_type=dailyDataFile&amp;p_nccObsCode=123&amp;p_stn_num=90015&amp;p_c=-1620534591&amp;p_startYear=1990" TargetMode="External"/><Relationship Id="rId7454" Type="http://schemas.openxmlformats.org/officeDocument/2006/relationships/hyperlink" Target="http://www.bom.gov.au/jsp/ncc/cdio/weatherData/av?p_display_type=dailyDataFile&amp;p_nccObsCode=123&amp;p_stn_num=088110&amp;p_c=-1552668966&amp;p_startYear=1990" TargetMode="External"/><Relationship Id="rId7455" Type="http://schemas.openxmlformats.org/officeDocument/2006/relationships/hyperlink" Target="http://www.bom.gov.au/jsp/ncc/cdio/weatherData/av?p_display_type=dailyDataFile&amp;p_nccObsCode=123&amp;p_stn_num=080015&amp;p_c=-1280474855&amp;p_startYear=1990" TargetMode="External"/><Relationship Id="rId7456" Type="http://schemas.openxmlformats.org/officeDocument/2006/relationships/hyperlink" Target="http://www.bom.gov.au/jsp/ncc/cdio/weatherData/av?p_display_type=dailyDataFile&amp;p_nccObsCode=123&amp;p_stn_num=084016&amp;p_c=-1411732557&amp;p_startYear=1990" TargetMode="External"/><Relationship Id="rId7457" Type="http://schemas.openxmlformats.org/officeDocument/2006/relationships/hyperlink" Target="http://www.bom.gov.au/jsp/ncc/cdio/weatherData/av?p_display_type=dailyDataFile&amp;p_nccObsCode=123&amp;p_stn_num=087117&amp;p_c=-1517869892&amp;p_startYear=1990" TargetMode="External"/><Relationship Id="rId7458" Type="http://schemas.openxmlformats.org/officeDocument/2006/relationships/hyperlink" Target="http://www.bom.gov.au/jsp/ncc/cdio/weatherData/av?p_display_type=dailyDataFile&amp;p_nccObsCode=123&amp;p_stn_num=090173&amp;p_c=-1626228892&amp;p_startYear=1990" TargetMode="External"/><Relationship Id="rId7459" Type="http://schemas.openxmlformats.org/officeDocument/2006/relationships/hyperlink" Target="http://www.bom.gov.au/jsp/ncc/cdio/weatherData/av?p_display_type=dailyDataFile&amp;p_nccObsCode=123&amp;p_stn_num=079023&amp;p_c=-1248922013&amp;p_startYear=1990" TargetMode="External"/><Relationship Id="rId7460" Type="http://schemas.openxmlformats.org/officeDocument/2006/relationships/hyperlink" Target="http://www.bom.gov.au/jsp/ncc/cdio/weatherData/av?p_display_type=dailyDataFile&amp;p_nccObsCode=123&amp;p_stn_num=080023&amp;p_c=-1280731213&amp;p_startYear=1990" TargetMode="External"/><Relationship Id="rId7461" Type="http://schemas.openxmlformats.org/officeDocument/2006/relationships/hyperlink" Target="http://www.bom.gov.au/jsp/ncc/cdio/weatherData/av?p_display_type=dailyDataFile&amp;p_nccObsCode=123&amp;p_stn_num=087031&amp;p_c=-1514874206&amp;p_startYear=1990" TargetMode="External"/><Relationship Id="rId7462" Type="http://schemas.openxmlformats.org/officeDocument/2006/relationships/hyperlink" Target="http://www.bom.gov.au/jsp/ncc/cdio/weatherData/av?p_display_type=dailyDataFile&amp;p_nccObsCode=123&amp;p_stn_num=088043&amp;p_c=-1550309293&amp;p_startYear=1990" TargetMode="External"/><Relationship Id="rId7463" Type="http://schemas.openxmlformats.org/officeDocument/2006/relationships/hyperlink" Target="http://www.bom.gov.au/jsp/ncc/cdio/weatherData/av?p_display_type=dailyDataFile&amp;p_nccObsCode=123&amp;p_stn_num=076031&amp;p_c=-1156137916&amp;p_startYear=1990" TargetMode="External"/><Relationship Id="rId7464" Type="http://schemas.openxmlformats.org/officeDocument/2006/relationships/hyperlink" Target="http://www.bom.gov.au/jsp/ncc/cdio/weatherData/av?p_display_type=dailyDataFile&amp;p_nccObsCode=123&amp;p_stn_num=078031&amp;p_c=-1217762716&amp;p_startYear=1990" TargetMode="External"/><Relationship Id="rId7465" Type="http://schemas.openxmlformats.org/officeDocument/2006/relationships/hyperlink" Target="http://www.bom.gov.au/jsp/ncc/cdio/weatherData/av?p_display_type=dailyDataFile&amp;p_nccObsCode=123&amp;p_stn_num=083025&amp;p_c=-1378625448&amp;p_startYear=1990" TargetMode="External"/><Relationship Id="rId7466" Type="http://schemas.openxmlformats.org/officeDocument/2006/relationships/hyperlink" Target="http://www.bom.gov.au/jsp/ncc/cdio/weatherData/av?p_display_type=dailyDataFile&amp;p_nccObsCode=123&amp;p_stn_num=082039&amp;p_c=-1346074941&amp;p_startYear=1990" TargetMode="External"/><Relationship Id="rId7467" Type="http://schemas.openxmlformats.org/officeDocument/2006/relationships/hyperlink" Target="http://www.bom.gov.au/jsp/ncc/cdio/weatherData/av?p_display_type=dailyDataFile&amp;p_nccObsCode=123&amp;p_stn_num=085072&amp;p_c=-1447444474&amp;p_startYear=1990" TargetMode="External"/><Relationship Id="rId7468" Type="http://schemas.openxmlformats.org/officeDocument/2006/relationships/hyperlink" Target="http://www.bom.gov.au/jsp/ncc/cdio/weatherData/av?p_display_type=dailyDataFile&amp;p_nccObsCode=123&amp;p_stn_num=088109&amp;p_c=-1552634613&amp;p_startYear=1990" TargetMode="External"/><Relationship Id="rId7469" Type="http://schemas.openxmlformats.org/officeDocument/2006/relationships/hyperlink" Target="http://www.bom.gov.au/jsp/ncc/cdio/weatherData/av?p_display_type=dailyDataFile&amp;p_nccObsCode=123&amp;p_stn_num=079080&amp;p_c=-1250724717&amp;p_startYear=1990" TargetMode="External"/><Relationship Id="rId7470" Type="http://schemas.openxmlformats.org/officeDocument/2006/relationships/hyperlink" Target="http://www.bom.gov.au/jsp/ncc/cdio/weatherData/av?p_display_type=dailyDataFile&amp;p_nccObsCode=123&amp;p_stn_num=077042&amp;p_c=-1187089390&amp;p_startYear=1990" TargetMode="External"/><Relationship Id="rId7471" Type="http://schemas.openxmlformats.org/officeDocument/2006/relationships/hyperlink" Target="http://www.bom.gov.au/jsp/ncc/cdio/weatherData/av?p_display_type=dailyDataFile&amp;p_nccObsCode=123&amp;p_stn_num=082138&amp;p_c=-1349325646&amp;p_startYear=1990" TargetMode="External"/><Relationship Id="rId7472" Type="http://schemas.openxmlformats.org/officeDocument/2006/relationships/hyperlink" Target="http://www.bom.gov.au/jsp/ncc/cdio/weatherData/av?p_display_type=dailyDataFile&amp;p_nccObsCode=123&amp;p_stn_num=090172&amp;p_c=-1626193354&amp;p_startYear=1990" TargetMode="External"/><Relationship Id="rId7473" Type="http://schemas.openxmlformats.org/officeDocument/2006/relationships/hyperlink" Target="http://www.bom.gov.au/jsp/ncc/cdio/weatherData/av?p_display_type=dailyDataFile&amp;p_nccObsCode=123&amp;p_stn_num=85096&amp;p_c=-1448261280&amp;p_startYear=1990" TargetMode="External"/><Relationship Id="rId7474" Type="http://schemas.openxmlformats.org/officeDocument/2006/relationships/hyperlink" Target="http://www.bom.gov.au/jsp/ncc/cdio/weatherData/av?p_display_type=dailyDataFile&amp;p_nccObsCode=123&amp;p_stn_num=085279&amp;p_c=-1454495882&amp;p_startYear=1991" TargetMode="External"/><Relationship Id="rId7475" Type="http://schemas.openxmlformats.org/officeDocument/2006/relationships/hyperlink" Target="http://www.bom.gov.au/jsp/ncc/cdio/weatherData/av?p_display_type=dailyDataFile&amp;p_nccObsCode=123&amp;p_stn_num=089002&amp;p_c=-1584265588&amp;p_startYear=1991" TargetMode="External"/><Relationship Id="rId7476" Type="http://schemas.openxmlformats.org/officeDocument/2006/relationships/hyperlink" Target="http://www.bom.gov.au/jsp/ncc/cdio/weatherData/av?p_display_type=dailyDataFile&amp;p_nccObsCode=123&amp;p_stn_num=082002&amp;p_c=-1344860066&amp;p_startYear=1991" TargetMode="External"/><Relationship Id="rId7477" Type="http://schemas.openxmlformats.org/officeDocument/2006/relationships/hyperlink" Target="http://www.bom.gov.au/jsp/ncc/cdio/weatherData/av?p_display_type=dailyDataFile&amp;p_nccObsCode=123&amp;p_stn_num=90015&amp;p_c=-1620534591&amp;p_startYear=1991" TargetMode="External"/><Relationship Id="rId7478" Type="http://schemas.openxmlformats.org/officeDocument/2006/relationships/hyperlink" Target="http://www.bom.gov.au/jsp/ncc/cdio/weatherData/av?p_display_type=dailyDataFile&amp;p_nccObsCode=123&amp;p_stn_num=088110&amp;p_c=-1552668966&amp;p_startYear=1991" TargetMode="External"/><Relationship Id="rId7479" Type="http://schemas.openxmlformats.org/officeDocument/2006/relationships/hyperlink" Target="http://www.bom.gov.au/jsp/ncc/cdio/weatherData/av?p_display_type=dailyDataFile&amp;p_nccObsCode=123&amp;p_stn_num=080015&amp;p_c=-1280474855&amp;p_startYear=1991" TargetMode="External"/><Relationship Id="rId7480" Type="http://schemas.openxmlformats.org/officeDocument/2006/relationships/hyperlink" Target="http://www.bom.gov.au/jsp/ncc/cdio/weatherData/av?p_display_type=dailyDataFile&amp;p_nccObsCode=123&amp;p_stn_num=084016&amp;p_c=-1411732557&amp;p_startYear=1991" TargetMode="External"/><Relationship Id="rId7481" Type="http://schemas.openxmlformats.org/officeDocument/2006/relationships/hyperlink" Target="http://www.bom.gov.au/jsp/ncc/cdio/weatherData/av?p_display_type=dailyDataFile&amp;p_nccObsCode=123&amp;p_stn_num=087117&amp;p_c=-1517869892&amp;p_startYear=1991" TargetMode="External"/><Relationship Id="rId7482" Type="http://schemas.openxmlformats.org/officeDocument/2006/relationships/hyperlink" Target="http://www.bom.gov.au/jsp/ncc/cdio/weatherData/av?p_display_type=dailyDataFile&amp;p_nccObsCode=123&amp;p_stn_num=090173&amp;p_c=-1626228892&amp;p_startYear=1991" TargetMode="External"/><Relationship Id="rId7483" Type="http://schemas.openxmlformats.org/officeDocument/2006/relationships/hyperlink" Target="http://www.bom.gov.au/jsp/ncc/cdio/weatherData/av?p_display_type=dailyDataFile&amp;p_nccObsCode=123&amp;p_stn_num=079023&amp;p_c=-1248922013&amp;p_startYear=1991" TargetMode="External"/><Relationship Id="rId7484" Type="http://schemas.openxmlformats.org/officeDocument/2006/relationships/hyperlink" Target="http://www.bom.gov.au/jsp/ncc/cdio/weatherData/av?p_display_type=dailyDataFile&amp;p_nccObsCode=123&amp;p_stn_num=080023&amp;p_c=-1280731213&amp;p_startYear=1991" TargetMode="External"/><Relationship Id="rId7485" Type="http://schemas.openxmlformats.org/officeDocument/2006/relationships/hyperlink" Target="http://www.bom.gov.au/jsp/ncc/cdio/weatherData/av?p_display_type=dailyDataFile&amp;p_nccObsCode=123&amp;p_stn_num=087031&amp;p_c=-1514874206&amp;p_startYear=1991" TargetMode="External"/><Relationship Id="rId7486" Type="http://schemas.openxmlformats.org/officeDocument/2006/relationships/hyperlink" Target="http://www.bom.gov.au/jsp/ncc/cdio/weatherData/av?p_display_type=dailyDataFile&amp;p_nccObsCode=123&amp;p_stn_num=088043&amp;p_c=-1550309293&amp;p_startYear=1991" TargetMode="External"/><Relationship Id="rId7487" Type="http://schemas.openxmlformats.org/officeDocument/2006/relationships/hyperlink" Target="http://www.bom.gov.au/jsp/ncc/cdio/weatherData/av?p_display_type=dailyDataFile&amp;p_nccObsCode=123&amp;p_stn_num=076031&amp;p_c=-1156137916&amp;p_startYear=1991" TargetMode="External"/><Relationship Id="rId7488" Type="http://schemas.openxmlformats.org/officeDocument/2006/relationships/hyperlink" Target="http://www.bom.gov.au/jsp/ncc/cdio/weatherData/av?p_display_type=dailyDataFile&amp;p_nccObsCode=123&amp;p_stn_num=078031&amp;p_c=-1217762716&amp;p_startYear=1991" TargetMode="External"/><Relationship Id="rId7489" Type="http://schemas.openxmlformats.org/officeDocument/2006/relationships/hyperlink" Target="http://www.bom.gov.au/jsp/ncc/cdio/weatherData/av?p_display_type=dailyDataFile&amp;p_nccObsCode=123&amp;p_stn_num=083025&amp;p_c=-1378625448&amp;p_startYear=1991" TargetMode="External"/><Relationship Id="rId7490" Type="http://schemas.openxmlformats.org/officeDocument/2006/relationships/hyperlink" Target="http://www.bom.gov.au/jsp/ncc/cdio/weatherData/av?p_display_type=dailyDataFile&amp;p_nccObsCode=123&amp;p_stn_num=082039&amp;p_c=-1346074941&amp;p_startYear=1991" TargetMode="External"/><Relationship Id="rId7491" Type="http://schemas.openxmlformats.org/officeDocument/2006/relationships/hyperlink" Target="http://www.bom.gov.au/jsp/ncc/cdio/weatherData/av?p_display_type=dailyDataFile&amp;p_nccObsCode=123&amp;p_stn_num=085072&amp;p_c=-1447444474&amp;p_startYear=1991" TargetMode="External"/><Relationship Id="rId7492" Type="http://schemas.openxmlformats.org/officeDocument/2006/relationships/hyperlink" Target="http://www.bom.gov.au/jsp/ncc/cdio/weatherData/av?p_display_type=dailyDataFile&amp;p_nccObsCode=123&amp;p_stn_num=088109&amp;p_c=-1552634613&amp;p_startYear=1991" TargetMode="External"/><Relationship Id="rId7493" Type="http://schemas.openxmlformats.org/officeDocument/2006/relationships/hyperlink" Target="http://www.bom.gov.au/jsp/ncc/cdio/weatherData/av?p_display_type=dailyDataFile&amp;p_nccObsCode=123&amp;p_stn_num=079080&amp;p_c=-1250724717&amp;p_startYear=1991" TargetMode="External"/><Relationship Id="rId7494" Type="http://schemas.openxmlformats.org/officeDocument/2006/relationships/hyperlink" Target="http://www.bom.gov.au/jsp/ncc/cdio/weatherData/av?p_display_type=dailyDataFile&amp;p_nccObsCode=123&amp;p_stn_num=077042&amp;p_c=-1187089390&amp;p_startYear=1991" TargetMode="External"/><Relationship Id="rId7495" Type="http://schemas.openxmlformats.org/officeDocument/2006/relationships/hyperlink" Target="http://www.bom.gov.au/jsp/ncc/cdio/weatherData/av?p_display_type=dailyDataFile&amp;p_nccObsCode=123&amp;p_stn_num=082138&amp;p_c=-1349325646&amp;p_startYear=1991" TargetMode="External"/><Relationship Id="rId7496" Type="http://schemas.openxmlformats.org/officeDocument/2006/relationships/hyperlink" Target="http://www.bom.gov.au/jsp/ncc/cdio/weatherData/av?p_display_type=dailyDataFile&amp;p_nccObsCode=123&amp;p_stn_num=090172&amp;p_c=-1626193354&amp;p_startYear=1991" TargetMode="External"/><Relationship Id="rId7497" Type="http://schemas.openxmlformats.org/officeDocument/2006/relationships/hyperlink" Target="http://www.bom.gov.au/jsp/ncc/cdio/weatherData/av?p_display_type=dailyDataFile&amp;p_nccObsCode=123&amp;p_stn_num=85096&amp;p_c=-1448261280&amp;p_startYear=1991" TargetMode="External"/><Relationship Id="rId7498" Type="http://schemas.openxmlformats.org/officeDocument/2006/relationships/hyperlink" Target="http://www.bom.gov.au/jsp/ncc/cdio/weatherData/av?p_display_type=dailyDataFile&amp;p_nccObsCode=123&amp;p_stn_num=085279&amp;p_c=-1454495882&amp;p_startYear=1992" TargetMode="External"/><Relationship Id="rId7499" Type="http://schemas.openxmlformats.org/officeDocument/2006/relationships/hyperlink" Target="http://www.bom.gov.au/jsp/ncc/cdio/weatherData/av?p_display_type=dailyDataFile&amp;p_nccObsCode=123&amp;p_stn_num=089002&amp;p_c=-1584265588&amp;p_startYear=1992" TargetMode="External"/><Relationship Id="rId7500" Type="http://schemas.openxmlformats.org/officeDocument/2006/relationships/hyperlink" Target="http://www.bom.gov.au/jsp/ncc/cdio/weatherData/av?p_display_type=dailyDataFile&amp;p_nccObsCode=123&amp;p_stn_num=082002&amp;p_c=-1344860066&amp;p_startYear=1992" TargetMode="External"/><Relationship Id="rId7501" Type="http://schemas.openxmlformats.org/officeDocument/2006/relationships/hyperlink" Target="http://www.bom.gov.au/jsp/ncc/cdio/weatherData/av?p_display_type=dailyDataFile&amp;p_nccObsCode=123&amp;p_stn_num=90015&amp;p_c=-1620534591&amp;p_startYear=1992" TargetMode="External"/><Relationship Id="rId7502" Type="http://schemas.openxmlformats.org/officeDocument/2006/relationships/hyperlink" Target="http://www.bom.gov.au/jsp/ncc/cdio/weatherData/av?p_display_type=dailyDataFile&amp;p_nccObsCode=123&amp;p_stn_num=088110&amp;p_c=-1552668966&amp;p_startYear=1992" TargetMode="External"/><Relationship Id="rId7503" Type="http://schemas.openxmlformats.org/officeDocument/2006/relationships/hyperlink" Target="http://www.bom.gov.au/jsp/ncc/cdio/weatherData/av?p_display_type=dailyDataFile&amp;p_nccObsCode=123&amp;p_stn_num=080015&amp;p_c=-1280474855&amp;p_startYear=1992" TargetMode="External"/><Relationship Id="rId7504" Type="http://schemas.openxmlformats.org/officeDocument/2006/relationships/hyperlink" Target="http://www.bom.gov.au/jsp/ncc/cdio/weatherData/av?p_display_type=dailyDataFile&amp;p_nccObsCode=123&amp;p_stn_num=084016&amp;p_c=-1411732557&amp;p_startYear=1992" TargetMode="External"/><Relationship Id="rId7505" Type="http://schemas.openxmlformats.org/officeDocument/2006/relationships/hyperlink" Target="http://www.bom.gov.au/jsp/ncc/cdio/weatherData/av?p_display_type=dailyDataFile&amp;p_nccObsCode=123&amp;p_stn_num=087163&amp;p_c=-1519472620&amp;p_startYear=1992" TargetMode="External"/><Relationship Id="rId7506" Type="http://schemas.openxmlformats.org/officeDocument/2006/relationships/hyperlink" Target="http://www.bom.gov.au/jsp/ncc/cdio/weatherData/av?p_display_type=dailyDataFile&amp;p_nccObsCode=123&amp;p_stn_num=090173&amp;p_c=-1626228892&amp;p_startYear=1992" TargetMode="External"/><Relationship Id="rId7507" Type="http://schemas.openxmlformats.org/officeDocument/2006/relationships/hyperlink" Target="http://www.bom.gov.au/jsp/ncc/cdio/weatherData/av?p_display_type=dailyDataFile&amp;p_nccObsCode=123&amp;p_stn_num=079023&amp;p_c=-1248922013&amp;p_startYear=1992" TargetMode="External"/><Relationship Id="rId7508" Type="http://schemas.openxmlformats.org/officeDocument/2006/relationships/hyperlink" Target="http://www.bom.gov.au/jsp/ncc/cdio/weatherData/av?p_display_type=dailyDataFile&amp;p_nccObsCode=123&amp;p_stn_num=080023&amp;p_c=-1280731213&amp;p_startYear=1992" TargetMode="External"/><Relationship Id="rId7509" Type="http://schemas.openxmlformats.org/officeDocument/2006/relationships/hyperlink" Target="http://www.bom.gov.au/jsp/ncc/cdio/weatherData/av?p_display_type=dailyDataFile&amp;p_nccObsCode=123&amp;p_stn_num=087031&amp;p_c=-1514874206&amp;p_startYear=1992" TargetMode="External"/><Relationship Id="rId7510" Type="http://schemas.openxmlformats.org/officeDocument/2006/relationships/hyperlink" Target="http://www.bom.gov.au/jsp/ncc/cdio/weatherData/av?p_display_type=dailyDataFile&amp;p_nccObsCode=123&amp;p_stn_num=088043&amp;p_c=-1550309293&amp;p_startYear=1992" TargetMode="External"/><Relationship Id="rId7511" Type="http://schemas.openxmlformats.org/officeDocument/2006/relationships/hyperlink" Target="http://www.bom.gov.au/jsp/ncc/cdio/weatherData/av?p_display_type=dailyDataFile&amp;p_nccObsCode=123&amp;p_stn_num=076031&amp;p_c=-1156137916&amp;p_startYear=1992" TargetMode="External"/><Relationship Id="rId7512" Type="http://schemas.openxmlformats.org/officeDocument/2006/relationships/hyperlink" Target="http://www.bom.gov.au/jsp/ncc/cdio/weatherData/av?p_display_type=dailyDataFile&amp;p_nccObsCode=123&amp;p_stn_num=078031&amp;p_c=-1217762716&amp;p_startYear=1992" TargetMode="External"/><Relationship Id="rId7513" Type="http://schemas.openxmlformats.org/officeDocument/2006/relationships/hyperlink" Target="http://www.bom.gov.au/jsp/ncc/cdio/weatherData/av?p_display_type=dailyDataFile&amp;p_nccObsCode=123&amp;p_stn_num=083025&amp;p_c=-1378625448&amp;p_startYear=1992" TargetMode="External"/><Relationship Id="rId7514" Type="http://schemas.openxmlformats.org/officeDocument/2006/relationships/hyperlink" Target="http://www.bom.gov.au/jsp/ncc/cdio/weatherData/av?p_display_type=dailyDataFile&amp;p_nccObsCode=123&amp;p_stn_num=082039&amp;p_c=-1346074941&amp;p_startYear=1992" TargetMode="External"/><Relationship Id="rId7515" Type="http://schemas.openxmlformats.org/officeDocument/2006/relationships/hyperlink" Target="http://www.bom.gov.au/jsp/ncc/cdio/weatherData/av?p_display_type=dailyDataFile&amp;p_nccObsCode=123&amp;p_stn_num=085072&amp;p_c=-1447444474&amp;p_startYear=1992" TargetMode="External"/><Relationship Id="rId7516" Type="http://schemas.openxmlformats.org/officeDocument/2006/relationships/hyperlink" Target="http://www.bom.gov.au/jsp/ncc/cdio/weatherData/av?p_display_type=dailyDataFile&amp;p_nccObsCode=123&amp;p_stn_num=088109&amp;p_c=-1552634613&amp;p_startYear=1992" TargetMode="External"/><Relationship Id="rId7517" Type="http://schemas.openxmlformats.org/officeDocument/2006/relationships/hyperlink" Target="http://www.bom.gov.au/jsp/ncc/cdio/weatherData/av?p_display_type=dailyDataFile&amp;p_nccObsCode=123&amp;p_stn_num=079080&amp;p_c=-1250724717&amp;p_startYear=1992" TargetMode="External"/><Relationship Id="rId7518" Type="http://schemas.openxmlformats.org/officeDocument/2006/relationships/hyperlink" Target="http://www.bom.gov.au/jsp/ncc/cdio/weatherData/av?p_display_type=dailyDataFile&amp;p_nccObsCode=123&amp;p_stn_num=077042&amp;p_c=-1187089390&amp;p_startYear=1992" TargetMode="External"/><Relationship Id="rId7519" Type="http://schemas.openxmlformats.org/officeDocument/2006/relationships/hyperlink" Target="http://www.bom.gov.au/jsp/ncc/cdio/weatherData/av?p_display_type=dailyDataFile&amp;p_nccObsCode=123&amp;p_stn_num=082138&amp;p_c=-1349325646&amp;p_startYear=1992" TargetMode="External"/><Relationship Id="rId7520" Type="http://schemas.openxmlformats.org/officeDocument/2006/relationships/hyperlink" Target="http://www.bom.gov.au/jsp/ncc/cdio/weatherData/av?p_display_type=dailyDataFile&amp;p_nccObsCode=123&amp;p_stn_num=090172&amp;p_c=-1626193354&amp;p_startYear=1992" TargetMode="External"/><Relationship Id="rId7521" Type="http://schemas.openxmlformats.org/officeDocument/2006/relationships/hyperlink" Target="http://www.bom.gov.au/jsp/ncc/cdio/weatherData/av?p_display_type=dailyDataFile&amp;p_nccObsCode=123&amp;p_stn_num=85096&amp;p_c=-1448261280&amp;p_startYear=1992" TargetMode="External"/><Relationship Id="rId7522" Type="http://schemas.openxmlformats.org/officeDocument/2006/relationships/hyperlink" Target="http://www.bom.gov.au/jsp/ncc/cdio/weatherData/av?p_display_type=dailyDataFile&amp;p_nccObsCode=123&amp;p_stn_num=085279&amp;p_c=-1454495882&amp;p_startYear=1993" TargetMode="External"/><Relationship Id="rId7523" Type="http://schemas.openxmlformats.org/officeDocument/2006/relationships/hyperlink" Target="http://www.bom.gov.au/jsp/ncc/cdio/weatherData/av?p_display_type=dailyDataFile&amp;p_nccObsCode=123&amp;p_stn_num=089002&amp;p_c=-1584265588&amp;p_startYear=1993" TargetMode="External"/><Relationship Id="rId7524" Type="http://schemas.openxmlformats.org/officeDocument/2006/relationships/hyperlink" Target="http://www.bom.gov.au/jsp/ncc/cdio/weatherData/av?p_display_type=dailyDataFile&amp;p_nccObsCode=123&amp;p_stn_num=082002&amp;p_c=-1344860066&amp;p_startYear=1993" TargetMode="External"/><Relationship Id="rId7525" Type="http://schemas.openxmlformats.org/officeDocument/2006/relationships/hyperlink" Target="http://www.bom.gov.au/jsp/ncc/cdio/weatherData/av?p_display_type=dailyDataFile&amp;p_nccObsCode=123&amp;p_stn_num=90015&amp;p_c=-1620534591&amp;p_startYear=1993" TargetMode="External"/><Relationship Id="rId7526" Type="http://schemas.openxmlformats.org/officeDocument/2006/relationships/hyperlink" Target="http://www.bom.gov.au/jsp/ncc/cdio/weatherData/av?p_display_type=dailyDataFile&amp;p_nccObsCode=123&amp;p_stn_num=088110&amp;p_c=-1552668966&amp;p_startYear=1993" TargetMode="External"/><Relationship Id="rId7527" Type="http://schemas.openxmlformats.org/officeDocument/2006/relationships/hyperlink" Target="http://www.bom.gov.au/jsp/ncc/cdio/weatherData/av?p_display_type=dailyDataFile&amp;p_nccObsCode=123&amp;p_stn_num=080015&amp;p_c=-1280474855&amp;p_startYear=1993" TargetMode="External"/><Relationship Id="rId7528" Type="http://schemas.openxmlformats.org/officeDocument/2006/relationships/hyperlink" Target="http://www.bom.gov.au/jsp/ncc/cdio/weatherData/av?p_display_type=dailyDataFile&amp;p_nccObsCode=123&amp;p_stn_num=084016&amp;p_c=-1411732557&amp;p_startYear=1993" TargetMode="External"/><Relationship Id="rId7529" Type="http://schemas.openxmlformats.org/officeDocument/2006/relationships/hyperlink" Target="http://www.bom.gov.au/jsp/ncc/cdio/weatherData/av?p_display_type=dailyDataFile&amp;p_nccObsCode=123&amp;p_stn_num=087163&amp;p_c=-1519472620&amp;p_startYear=1993" TargetMode="External"/><Relationship Id="rId7530" Type="http://schemas.openxmlformats.org/officeDocument/2006/relationships/hyperlink" Target="http://www.bom.gov.au/jsp/ncc/cdio/weatherData/av?p_display_type=dailyDataFile&amp;p_nccObsCode=123&amp;p_stn_num=090173&amp;p_c=-1626228892&amp;p_startYear=1993" TargetMode="External"/><Relationship Id="rId7531" Type="http://schemas.openxmlformats.org/officeDocument/2006/relationships/hyperlink" Target="http://www.bom.gov.au/jsp/ncc/cdio/weatherData/av?p_display_type=dailyDataFile&amp;p_nccObsCode=123&amp;p_stn_num=079023&amp;p_c=-1248922013&amp;p_startYear=1993" TargetMode="External"/><Relationship Id="rId7532" Type="http://schemas.openxmlformats.org/officeDocument/2006/relationships/hyperlink" Target="http://www.bom.gov.au/jsp/ncc/cdio/weatherData/av?p_display_type=dailyDataFile&amp;p_nccObsCode=123&amp;p_stn_num=080023&amp;p_c=-1280731213&amp;p_startYear=1993" TargetMode="External"/><Relationship Id="rId7533" Type="http://schemas.openxmlformats.org/officeDocument/2006/relationships/hyperlink" Target="http://www.bom.gov.au/jsp/ncc/cdio/weatherData/av?p_display_type=dailyDataFile&amp;p_nccObsCode=123&amp;p_stn_num=087031&amp;p_c=-1514874206&amp;p_startYear=1993" TargetMode="External"/><Relationship Id="rId7534" Type="http://schemas.openxmlformats.org/officeDocument/2006/relationships/hyperlink" Target="http://www.bom.gov.au/jsp/ncc/cdio/weatherData/av?p_display_type=dailyDataFile&amp;p_nccObsCode=123&amp;p_stn_num=088043&amp;p_c=-1550309293&amp;p_startYear=1993" TargetMode="External"/><Relationship Id="rId7535" Type="http://schemas.openxmlformats.org/officeDocument/2006/relationships/hyperlink" Target="http://www.bom.gov.au/jsp/ncc/cdio/weatherData/av?p_display_type=dailyDataFile&amp;p_nccObsCode=123&amp;p_stn_num=076031&amp;p_c=-1156137916&amp;p_startYear=1993" TargetMode="External"/><Relationship Id="rId7536" Type="http://schemas.openxmlformats.org/officeDocument/2006/relationships/hyperlink" Target="http://www.bom.gov.au/jsp/ncc/cdio/weatherData/av?p_display_type=dailyDataFile&amp;p_nccObsCode=123&amp;p_stn_num=078031&amp;p_c=-1217762716&amp;p_startYear=1993" TargetMode="External"/><Relationship Id="rId7537" Type="http://schemas.openxmlformats.org/officeDocument/2006/relationships/hyperlink" Target="http://www.bom.gov.au/jsp/ncc/cdio/weatherData/av?p_display_type=dailyDataFile&amp;p_nccObsCode=123&amp;p_stn_num=083025&amp;p_c=-1378625448&amp;p_startYear=1993" TargetMode="External"/><Relationship Id="rId7538" Type="http://schemas.openxmlformats.org/officeDocument/2006/relationships/hyperlink" Target="http://www.bom.gov.au/jsp/ncc/cdio/weatherData/av?p_display_type=dailyDataFile&amp;p_nccObsCode=123&amp;p_stn_num=082039&amp;p_c=-1346074941&amp;p_startYear=1993" TargetMode="External"/><Relationship Id="rId7539" Type="http://schemas.openxmlformats.org/officeDocument/2006/relationships/hyperlink" Target="http://www.bom.gov.au/jsp/ncc/cdio/weatherData/av?p_display_type=dailyDataFile&amp;p_nccObsCode=123&amp;p_stn_num=085072&amp;p_c=-1447444474&amp;p_startYear=1993" TargetMode="External"/><Relationship Id="rId7540" Type="http://schemas.openxmlformats.org/officeDocument/2006/relationships/hyperlink" Target="http://www.bom.gov.au/jsp/ncc/cdio/weatherData/av?p_display_type=dailyDataFile&amp;p_nccObsCode=123&amp;p_stn_num=088109&amp;p_c=-1552634613&amp;p_startYear=1993" TargetMode="External"/><Relationship Id="rId7541" Type="http://schemas.openxmlformats.org/officeDocument/2006/relationships/hyperlink" Target="http://www.bom.gov.au/jsp/ncc/cdio/weatherData/av?p_display_type=dailyDataFile&amp;p_nccObsCode=123&amp;p_stn_num=079080&amp;p_c=-1250724717&amp;p_startYear=1993" TargetMode="External"/><Relationship Id="rId7542" Type="http://schemas.openxmlformats.org/officeDocument/2006/relationships/hyperlink" Target="http://www.bom.gov.au/jsp/ncc/cdio/weatherData/av?p_display_type=dailyDataFile&amp;p_nccObsCode=123&amp;p_stn_num=077042&amp;p_c=-1187089390&amp;p_startYear=1993" TargetMode="External"/><Relationship Id="rId7543" Type="http://schemas.openxmlformats.org/officeDocument/2006/relationships/hyperlink" Target="http://www.bom.gov.au/jsp/ncc/cdio/weatherData/av?p_display_type=dailyDataFile&amp;p_nccObsCode=123&amp;p_stn_num=082138&amp;p_c=-1349325646&amp;p_startYear=1993" TargetMode="External"/><Relationship Id="rId7544" Type="http://schemas.openxmlformats.org/officeDocument/2006/relationships/hyperlink" Target="http://www.bom.gov.au/jsp/ncc/cdio/weatherData/av?p_display_type=dailyDataFile&amp;p_nccObsCode=123&amp;p_stn_num=090172&amp;p_c=-1626193354&amp;p_startYear=1993" TargetMode="External"/><Relationship Id="rId7545" Type="http://schemas.openxmlformats.org/officeDocument/2006/relationships/hyperlink" Target="http://www.bom.gov.au/jsp/ncc/cdio/weatherData/av?p_display_type=dailyDataFile&amp;p_nccObsCode=123&amp;p_stn_num=85096&amp;p_c=-1448261280&amp;p_startYear=1993" TargetMode="External"/><Relationship Id="rId7546" Type="http://schemas.openxmlformats.org/officeDocument/2006/relationships/hyperlink" Target="http://www.bom.gov.au/jsp/ncc/cdio/weatherData/av?p_display_type=dailyDataFile&amp;p_nccObsCode=123&amp;p_stn_num=085279&amp;p_c=-1454495882&amp;p_startYear=1994" TargetMode="External"/><Relationship Id="rId7547" Type="http://schemas.openxmlformats.org/officeDocument/2006/relationships/hyperlink" Target="http://www.bom.gov.au/jsp/ncc/cdio/weatherData/av?p_display_type=dailyDataFile&amp;p_nccObsCode=123&amp;p_stn_num=089002&amp;p_c=-1584265588&amp;p_startYear=1994" TargetMode="External"/><Relationship Id="rId7548" Type="http://schemas.openxmlformats.org/officeDocument/2006/relationships/hyperlink" Target="http://www.bom.gov.au/jsp/ncc/cdio/weatherData/av?p_display_type=dailyDataFile&amp;p_nccObsCode=123&amp;p_stn_num=082002&amp;p_c=-1344860066&amp;p_startYear=1994" TargetMode="External"/><Relationship Id="rId7549" Type="http://schemas.openxmlformats.org/officeDocument/2006/relationships/hyperlink" Target="http://www.bom.gov.au/jsp/ncc/cdio/weatherData/av?p_display_type=dailyDataFile&amp;p_nccObsCode=123&amp;p_stn_num=90015&amp;p_c=-1620534591&amp;p_startYear=1994" TargetMode="External"/><Relationship Id="rId7550" Type="http://schemas.openxmlformats.org/officeDocument/2006/relationships/hyperlink" Target="http://www.bom.gov.au/jsp/ncc/cdio/weatherData/av?p_display_type=dailyDataFile&amp;p_nccObsCode=123&amp;p_stn_num=088110&amp;p_c=-1552668966&amp;p_startYear=1994" TargetMode="External"/><Relationship Id="rId7551" Type="http://schemas.openxmlformats.org/officeDocument/2006/relationships/hyperlink" Target="http://www.bom.gov.au/jsp/ncc/cdio/weatherData/av?p_display_type=dailyDataFile&amp;p_nccObsCode=123&amp;p_stn_num=080015&amp;p_c=-1280474855&amp;p_startYear=1994" TargetMode="External"/><Relationship Id="rId7552" Type="http://schemas.openxmlformats.org/officeDocument/2006/relationships/hyperlink" Target="http://www.bom.gov.au/jsp/ncc/cdio/weatherData/av?p_display_type=dailyDataFile&amp;p_nccObsCode=123&amp;p_stn_num=084016&amp;p_c=-1411732557&amp;p_startYear=1994" TargetMode="External"/><Relationship Id="rId7553" Type="http://schemas.openxmlformats.org/officeDocument/2006/relationships/hyperlink" Target="http://www.bom.gov.au/jsp/ncc/cdio/weatherData/av?p_display_type=dailyDataFile&amp;p_nccObsCode=123&amp;p_stn_num=087163&amp;p_c=-1519472620&amp;p_startYear=1994" TargetMode="External"/><Relationship Id="rId7554" Type="http://schemas.openxmlformats.org/officeDocument/2006/relationships/hyperlink" Target="http://www.bom.gov.au/jsp/ncc/cdio/weatherData/av?p_display_type=dailyDataFile&amp;p_nccObsCode=123&amp;p_stn_num=090173&amp;p_c=-1626228892&amp;p_startYear=1994" TargetMode="External"/><Relationship Id="rId7555" Type="http://schemas.openxmlformats.org/officeDocument/2006/relationships/hyperlink" Target="http://www.bom.gov.au/jsp/ncc/cdio/weatherData/av?p_display_type=dailyDataFile&amp;p_nccObsCode=123&amp;p_stn_num=079023&amp;p_c=-1248922013&amp;p_startYear=1994" TargetMode="External"/><Relationship Id="rId7556" Type="http://schemas.openxmlformats.org/officeDocument/2006/relationships/hyperlink" Target="http://www.bom.gov.au/jsp/ncc/cdio/weatherData/av?p_display_type=dailyDataFile&amp;p_nccObsCode=123&amp;p_stn_num=080023&amp;p_c=-1280731213&amp;p_startYear=1994" TargetMode="External"/><Relationship Id="rId7557" Type="http://schemas.openxmlformats.org/officeDocument/2006/relationships/hyperlink" Target="http://www.bom.gov.au/jsp/ncc/cdio/weatherData/av?p_display_type=dailyDataFile&amp;p_nccObsCode=123&amp;p_stn_num=087031&amp;p_c=-1514874206&amp;p_startYear=1994" TargetMode="External"/><Relationship Id="rId7558" Type="http://schemas.openxmlformats.org/officeDocument/2006/relationships/hyperlink" Target="http://www.bom.gov.au/jsp/ncc/cdio/weatherData/av?p_display_type=dailyDataFile&amp;p_nccObsCode=123&amp;p_stn_num=088043&amp;p_c=-1550309293&amp;p_startYear=1994" TargetMode="External"/><Relationship Id="rId7559" Type="http://schemas.openxmlformats.org/officeDocument/2006/relationships/hyperlink" Target="http://www.bom.gov.au/jsp/ncc/cdio/weatherData/av?p_display_type=dailyDataFile&amp;p_nccObsCode=123&amp;p_stn_num=076031&amp;p_c=-1156137916&amp;p_startYear=1994" TargetMode="External"/><Relationship Id="rId7560" Type="http://schemas.openxmlformats.org/officeDocument/2006/relationships/hyperlink" Target="http://www.bom.gov.au/jsp/ncc/cdio/weatherData/av?p_display_type=dailyDataFile&amp;p_nccObsCode=123&amp;p_stn_num=078031&amp;p_c=-1217762716&amp;p_startYear=1994" TargetMode="External"/><Relationship Id="rId7561" Type="http://schemas.openxmlformats.org/officeDocument/2006/relationships/hyperlink" Target="http://www.bom.gov.au/jsp/ncc/cdio/weatherData/av?p_display_type=dailyDataFile&amp;p_nccObsCode=123&amp;p_stn_num=083025&amp;p_c=-1378625448&amp;p_startYear=1994" TargetMode="External"/><Relationship Id="rId7562" Type="http://schemas.openxmlformats.org/officeDocument/2006/relationships/hyperlink" Target="http://www.bom.gov.au/jsp/ncc/cdio/weatherData/av?p_display_type=dailyDataFile&amp;p_nccObsCode=123&amp;p_stn_num=082039&amp;p_c=-1346074941&amp;p_startYear=1994" TargetMode="External"/><Relationship Id="rId7563" Type="http://schemas.openxmlformats.org/officeDocument/2006/relationships/hyperlink" Target="http://www.bom.gov.au/jsp/ncc/cdio/weatherData/av?p_display_type=dailyDataFile&amp;p_nccObsCode=123&amp;p_stn_num=085072&amp;p_c=-1447444474&amp;p_startYear=1994" TargetMode="External"/><Relationship Id="rId7564" Type="http://schemas.openxmlformats.org/officeDocument/2006/relationships/hyperlink" Target="http://www.bom.gov.au/jsp/ncc/cdio/weatherData/av?p_display_type=dailyDataFile&amp;p_nccObsCode=123&amp;p_stn_num=088109&amp;p_c=-1552634613&amp;p_startYear=1994" TargetMode="External"/><Relationship Id="rId7565" Type="http://schemas.openxmlformats.org/officeDocument/2006/relationships/hyperlink" Target="http://www.bom.gov.au/jsp/ncc/cdio/weatherData/av?p_display_type=dailyDataFile&amp;p_nccObsCode=123&amp;p_stn_num=079080&amp;p_c=-1250724717&amp;p_startYear=1994" TargetMode="External"/><Relationship Id="rId7566" Type="http://schemas.openxmlformats.org/officeDocument/2006/relationships/hyperlink" Target="http://www.bom.gov.au/jsp/ncc/cdio/weatherData/av?p_display_type=dailyDataFile&amp;p_nccObsCode=123&amp;p_stn_num=077042&amp;p_c=-1187089390&amp;p_startYear=1994" TargetMode="External"/><Relationship Id="rId7567" Type="http://schemas.openxmlformats.org/officeDocument/2006/relationships/hyperlink" Target="http://www.bom.gov.au/jsp/ncc/cdio/weatherData/av?p_display_type=dailyDataFile&amp;p_nccObsCode=123&amp;p_stn_num=082138&amp;p_c=-1349325646&amp;p_startYear=1994" TargetMode="External"/><Relationship Id="rId7568" Type="http://schemas.openxmlformats.org/officeDocument/2006/relationships/hyperlink" Target="http://www.bom.gov.au/jsp/ncc/cdio/weatherData/av?p_display_type=dailyDataFile&amp;p_nccObsCode=123&amp;p_stn_num=090172&amp;p_c=-1626193354&amp;p_startYear=1994" TargetMode="External"/><Relationship Id="rId7569" Type="http://schemas.openxmlformats.org/officeDocument/2006/relationships/hyperlink" Target="http://www.bom.gov.au/jsp/ncc/cdio/weatherData/av?p_display_type=dailyDataFile&amp;p_nccObsCode=123&amp;p_stn_num=85096&amp;p_c=-1448261280&amp;p_startYear=1994" TargetMode="External"/><Relationship Id="rId7570" Type="http://schemas.openxmlformats.org/officeDocument/2006/relationships/hyperlink" Target="http://www.bom.gov.au/jsp/ncc/cdio/weatherData/av?p_display_type=dailyDataFile&amp;p_nccObsCode=123&amp;p_stn_num=085279&amp;p_c=-1454495882&amp;p_startYear=1995" TargetMode="External"/><Relationship Id="rId7571" Type="http://schemas.openxmlformats.org/officeDocument/2006/relationships/hyperlink" Target="http://www.bom.gov.au/jsp/ncc/cdio/weatherData/av?p_display_type=dailyDataFile&amp;p_nccObsCode=123&amp;p_stn_num=089002&amp;p_c=-1584265588&amp;p_startYear=1995" TargetMode="External"/><Relationship Id="rId7572" Type="http://schemas.openxmlformats.org/officeDocument/2006/relationships/hyperlink" Target="http://www.bom.gov.au/jsp/ncc/cdio/weatherData/av?p_display_type=dailyDataFile&amp;p_nccObsCode=123&amp;p_stn_num=082002&amp;p_c=-1344860066&amp;p_startYear=1995" TargetMode="External"/><Relationship Id="rId7573" Type="http://schemas.openxmlformats.org/officeDocument/2006/relationships/hyperlink" Target="http://www.bom.gov.au/jsp/ncc/cdio/weatherData/av?p_display_type=dailyDataFile&amp;p_nccObsCode=123&amp;p_stn_num=90015&amp;p_c=-1620534591&amp;p_startYear=1995" TargetMode="External"/><Relationship Id="rId7574" Type="http://schemas.openxmlformats.org/officeDocument/2006/relationships/hyperlink" Target="http://www.bom.gov.au/jsp/ncc/cdio/weatherData/av?p_display_type=dailyDataFile&amp;p_nccObsCode=123&amp;p_stn_num=088110&amp;p_c=-1552668966&amp;p_startYear=1995" TargetMode="External"/><Relationship Id="rId7575" Type="http://schemas.openxmlformats.org/officeDocument/2006/relationships/hyperlink" Target="http://www.bom.gov.au/jsp/ncc/cdio/weatherData/av?p_display_type=dailyDataFile&amp;p_nccObsCode=123&amp;p_stn_num=080015&amp;p_c=-1280474855&amp;p_startYear=1995" TargetMode="External"/><Relationship Id="rId7576" Type="http://schemas.openxmlformats.org/officeDocument/2006/relationships/hyperlink" Target="http://www.bom.gov.au/jsp/ncc/cdio/weatherData/av?p_display_type=dailyDataFile&amp;p_nccObsCode=123&amp;p_stn_num=084016&amp;p_c=-1411732557&amp;p_startYear=1995" TargetMode="External"/><Relationship Id="rId7577" Type="http://schemas.openxmlformats.org/officeDocument/2006/relationships/hyperlink" Target="http://www.bom.gov.au/jsp/ncc/cdio/weatherData/av?p_display_type=dailyDataFile&amp;p_nccObsCode=123&amp;p_stn_num=087113&amp;p_c=-1517729860&amp;p_startYear=1995" TargetMode="External"/><Relationship Id="rId7578" Type="http://schemas.openxmlformats.org/officeDocument/2006/relationships/hyperlink" Target="http://www.bom.gov.au/jsp/ncc/cdio/weatherData/av?p_display_type=dailyDataFile&amp;p_nccObsCode=123&amp;p_stn_num=090173&amp;p_c=-1626228892&amp;p_startYear=1995" TargetMode="External"/><Relationship Id="rId7579" Type="http://schemas.openxmlformats.org/officeDocument/2006/relationships/hyperlink" Target="http://www.bom.gov.au/jsp/ncc/cdio/weatherData/av?p_display_type=dailyDataFile&amp;p_nccObsCode=123&amp;p_stn_num=079023&amp;p_c=-1248922013&amp;p_startYear=1995" TargetMode="External"/><Relationship Id="rId7580" Type="http://schemas.openxmlformats.org/officeDocument/2006/relationships/hyperlink" Target="http://www.bom.gov.au/jsp/ncc/cdio/weatherData/av?p_display_type=dailyDataFile&amp;p_nccObsCode=123&amp;p_stn_num=080023&amp;p_c=-1280731213&amp;p_startYear=1995" TargetMode="External"/><Relationship Id="rId7581" Type="http://schemas.openxmlformats.org/officeDocument/2006/relationships/hyperlink" Target="http://www.bom.gov.au/jsp/ncc/cdio/weatherData/av?p_display_type=dailyDataFile&amp;p_nccObsCode=123&amp;p_stn_num=087031&amp;p_c=-1514874206&amp;p_startYear=1995" TargetMode="External"/><Relationship Id="rId7582" Type="http://schemas.openxmlformats.org/officeDocument/2006/relationships/hyperlink" Target="http://www.bom.gov.au/jsp/ncc/cdio/weatherData/av?p_display_type=dailyDataFile&amp;p_nccObsCode=123&amp;p_stn_num=088043&amp;p_c=-1550309293&amp;p_startYear=1995" TargetMode="External"/><Relationship Id="rId7583" Type="http://schemas.openxmlformats.org/officeDocument/2006/relationships/hyperlink" Target="http://www.bom.gov.au/jsp/ncc/cdio/weatherData/av?p_display_type=dailyDataFile&amp;p_nccObsCode=123&amp;p_stn_num=076031&amp;p_c=-1156137916&amp;p_startYear=1995" TargetMode="External"/><Relationship Id="rId7584" Type="http://schemas.openxmlformats.org/officeDocument/2006/relationships/hyperlink" Target="http://www.bom.gov.au/jsp/ncc/cdio/weatherData/av?p_display_type=dailyDataFile&amp;p_nccObsCode=123&amp;p_stn_num=078031&amp;p_c=-1217762716&amp;p_startYear=1995" TargetMode="External"/><Relationship Id="rId7585" Type="http://schemas.openxmlformats.org/officeDocument/2006/relationships/hyperlink" Target="http://www.bom.gov.au/jsp/ncc/cdio/weatherData/av?p_display_type=dailyDataFile&amp;p_nccObsCode=123&amp;p_stn_num=083025&amp;p_c=-1378625448&amp;p_startYear=1995" TargetMode="External"/><Relationship Id="rId7586" Type="http://schemas.openxmlformats.org/officeDocument/2006/relationships/hyperlink" Target="http://www.bom.gov.au/jsp/ncc/cdio/weatherData/av?p_display_type=dailyDataFile&amp;p_nccObsCode=123&amp;p_stn_num=082039&amp;p_c=-1346074941&amp;p_startYear=1995" TargetMode="External"/><Relationship Id="rId7587" Type="http://schemas.openxmlformats.org/officeDocument/2006/relationships/hyperlink" Target="http://www.bom.gov.au/jsp/ncc/cdio/weatherData/av?p_display_type=dailyDataFile&amp;p_nccObsCode=123&amp;p_stn_num=085072&amp;p_c=-1447444474&amp;p_startYear=1995" TargetMode="External"/><Relationship Id="rId7588" Type="http://schemas.openxmlformats.org/officeDocument/2006/relationships/hyperlink" Target="http://www.bom.gov.au/jsp/ncc/cdio/weatherData/av?p_display_type=dailyDataFile&amp;p_nccObsCode=123&amp;p_stn_num=088109&amp;p_c=-1552634613&amp;p_startYear=1995" TargetMode="External"/><Relationship Id="rId7589" Type="http://schemas.openxmlformats.org/officeDocument/2006/relationships/hyperlink" Target="http://www.bom.gov.au/jsp/ncc/cdio/weatherData/av?p_display_type=dailyDataFile&amp;p_nccObsCode=123&amp;p_stn_num=079080&amp;p_c=-1250724717&amp;p_startYear=1995" TargetMode="External"/><Relationship Id="rId7590" Type="http://schemas.openxmlformats.org/officeDocument/2006/relationships/hyperlink" Target="http://www.bom.gov.au/jsp/ncc/cdio/weatherData/av?p_display_type=dailyDataFile&amp;p_nccObsCode=123&amp;p_stn_num=077042&amp;p_c=-1187089390&amp;p_startYear=1995" TargetMode="External"/><Relationship Id="rId7591" Type="http://schemas.openxmlformats.org/officeDocument/2006/relationships/hyperlink" Target="http://www.bom.gov.au/jsp/ncc/cdio/weatherData/av?p_display_type=dailyDataFile&amp;p_nccObsCode=123&amp;p_stn_num=082138&amp;p_c=-1349325646&amp;p_startYear=1995" TargetMode="External"/><Relationship Id="rId7592" Type="http://schemas.openxmlformats.org/officeDocument/2006/relationships/hyperlink" Target="http://www.bom.gov.au/jsp/ncc/cdio/weatherData/av?p_display_type=dailyDataFile&amp;p_nccObsCode=123&amp;p_stn_num=090172&amp;p_c=-1626193354&amp;p_startYear=1995" TargetMode="External"/><Relationship Id="rId7593" Type="http://schemas.openxmlformats.org/officeDocument/2006/relationships/hyperlink" Target="http://www.bom.gov.au/jsp/ncc/cdio/weatherData/av?p_display_type=dailyDataFile&amp;p_nccObsCode=123&amp;p_stn_num=85096&amp;p_c=-1448261280&amp;p_startYear=1995" TargetMode="External"/><Relationship Id="rId7594" Type="http://schemas.openxmlformats.org/officeDocument/2006/relationships/hyperlink" Target="http://www.bom.gov.au/jsp/ncc/cdio/weatherData/av?p_display_type=dailyDataFile&amp;p_nccObsCode=123&amp;p_stn_num=085279&amp;p_c=-1454495882&amp;p_startYear=1996" TargetMode="External"/><Relationship Id="rId7595" Type="http://schemas.openxmlformats.org/officeDocument/2006/relationships/hyperlink" Target="http://www.bom.gov.au/jsp/ncc/cdio/weatherData/av?p_display_type=dailyDataFile&amp;p_nccObsCode=123&amp;p_stn_num=089002&amp;p_c=-1584265588&amp;p_startYear=1996" TargetMode="External"/><Relationship Id="rId7596" Type="http://schemas.openxmlformats.org/officeDocument/2006/relationships/hyperlink" Target="http://www.bom.gov.au/jsp/ncc/cdio/weatherData/av?p_display_type=dailyDataFile&amp;p_nccObsCode=123&amp;p_stn_num=082002&amp;p_c=-1344860066&amp;p_startYear=1996" TargetMode="External"/><Relationship Id="rId7597" Type="http://schemas.openxmlformats.org/officeDocument/2006/relationships/hyperlink" Target="http://www.bom.gov.au/jsp/ncc/cdio/weatherData/av?p_display_type=dailyDataFile&amp;p_nccObsCode=123&amp;p_stn_num=90015&amp;p_c=-1620534591&amp;p_startYear=1996" TargetMode="External"/><Relationship Id="rId7598" Type="http://schemas.openxmlformats.org/officeDocument/2006/relationships/hyperlink" Target="http://www.bom.gov.au/jsp/ncc/cdio/weatherData/av?p_display_type=dailyDataFile&amp;p_nccObsCode=123&amp;p_stn_num=088110&amp;p_c=-1552668966&amp;p_startYear=1996" TargetMode="External"/><Relationship Id="rId7599" Type="http://schemas.openxmlformats.org/officeDocument/2006/relationships/hyperlink" Target="http://www.bom.gov.au/jsp/ncc/cdio/weatherData/av?p_display_type=dailyDataFile&amp;p_nccObsCode=123&amp;p_stn_num=080015&amp;p_c=-1280474855&amp;p_startYear=1996" TargetMode="External"/><Relationship Id="rId7600" Type="http://schemas.openxmlformats.org/officeDocument/2006/relationships/hyperlink" Target="http://www.bom.gov.au/jsp/ncc/cdio/weatherData/av?p_display_type=dailyDataFile&amp;p_nccObsCode=123&amp;p_stn_num=084016&amp;p_c=-1411732557&amp;p_startYear=1996" TargetMode="External"/><Relationship Id="rId7601" Type="http://schemas.openxmlformats.org/officeDocument/2006/relationships/hyperlink" Target="http://www.bom.gov.au/jsp/ncc/cdio/weatherData/av?p_display_type=dailyDataFile&amp;p_nccObsCode=123&amp;p_stn_num=087113&amp;p_c=-1517729860&amp;p_startYear=1996" TargetMode="External"/><Relationship Id="rId7602" Type="http://schemas.openxmlformats.org/officeDocument/2006/relationships/hyperlink" Target="http://www.bom.gov.au/jsp/ncc/cdio/weatherData/av?p_display_type=dailyDataFile&amp;p_nccObsCode=123&amp;p_stn_num=090173&amp;p_c=-1626228892&amp;p_startYear=1996" TargetMode="External"/><Relationship Id="rId7603" Type="http://schemas.openxmlformats.org/officeDocument/2006/relationships/hyperlink" Target="http://www.bom.gov.au/jsp/ncc/cdio/weatherData/av?p_display_type=dailyDataFile&amp;p_nccObsCode=123&amp;p_stn_num=079023&amp;p_c=-1248922013&amp;p_startYear=1996" TargetMode="External"/><Relationship Id="rId7604" Type="http://schemas.openxmlformats.org/officeDocument/2006/relationships/hyperlink" Target="http://www.bom.gov.au/jsp/ncc/cdio/weatherData/av?p_display_type=dailyDataFile&amp;p_nccObsCode=123&amp;p_stn_num=080023&amp;p_c=-1280731213&amp;p_startYear=1996" TargetMode="External"/><Relationship Id="rId7605" Type="http://schemas.openxmlformats.org/officeDocument/2006/relationships/hyperlink" Target="http://www.bom.gov.au/jsp/ncc/cdio/weatherData/av?p_display_type=dailyDataFile&amp;p_nccObsCode=123&amp;p_stn_num=087031&amp;p_c=-1514874206&amp;p_startYear=1996" TargetMode="External"/><Relationship Id="rId7606" Type="http://schemas.openxmlformats.org/officeDocument/2006/relationships/hyperlink" Target="http://www.bom.gov.au/jsp/ncc/cdio/weatherData/av?p_display_type=dailyDataFile&amp;p_nccObsCode=123&amp;p_stn_num=088043&amp;p_c=-1550309293&amp;p_startYear=1996" TargetMode="External"/><Relationship Id="rId7607" Type="http://schemas.openxmlformats.org/officeDocument/2006/relationships/hyperlink" Target="http://www.bom.gov.au/jsp/ncc/cdio/weatherData/av?p_display_type=dailyDataFile&amp;p_nccObsCode=123&amp;p_stn_num=076031&amp;p_c=-1156137916&amp;p_startYear=1996" TargetMode="External"/><Relationship Id="rId7608" Type="http://schemas.openxmlformats.org/officeDocument/2006/relationships/hyperlink" Target="http://www.bom.gov.au/jsp/ncc/cdio/weatherData/av?p_display_type=dailyDataFile&amp;p_nccObsCode=123&amp;p_stn_num=078031&amp;p_c=-1217762716&amp;p_startYear=1996" TargetMode="External"/><Relationship Id="rId7609" Type="http://schemas.openxmlformats.org/officeDocument/2006/relationships/hyperlink" Target="http://www.bom.gov.au/jsp/ncc/cdio/weatherData/av?p_display_type=dailyDataFile&amp;p_nccObsCode=123&amp;p_stn_num=083025&amp;p_c=-1378625448&amp;p_startYear=1996" TargetMode="External"/><Relationship Id="rId7610" Type="http://schemas.openxmlformats.org/officeDocument/2006/relationships/hyperlink" Target="http://www.bom.gov.au/jsp/ncc/cdio/weatherData/av?p_display_type=dailyDataFile&amp;p_nccObsCode=123&amp;p_stn_num=082039&amp;p_c=-1346074941&amp;p_startYear=1996" TargetMode="External"/><Relationship Id="rId7611" Type="http://schemas.openxmlformats.org/officeDocument/2006/relationships/hyperlink" Target="http://www.bom.gov.au/jsp/ncc/cdio/weatherData/av?p_display_type=dailyDataFile&amp;p_nccObsCode=123&amp;p_stn_num=085072&amp;p_c=-1447444474&amp;p_startYear=1996" TargetMode="External"/><Relationship Id="rId7612" Type="http://schemas.openxmlformats.org/officeDocument/2006/relationships/hyperlink" Target="http://www.bom.gov.au/jsp/ncc/cdio/weatherData/av?p_display_type=dailyDataFile&amp;p_nccObsCode=123&amp;p_stn_num=088109&amp;p_c=-1552634613&amp;p_startYear=1996" TargetMode="External"/><Relationship Id="rId7613" Type="http://schemas.openxmlformats.org/officeDocument/2006/relationships/hyperlink" Target="http://www.bom.gov.au/jsp/ncc/cdio/weatherData/av?p_display_type=dailyDataFile&amp;p_nccObsCode=123&amp;p_stn_num=079080&amp;p_c=-1250724717&amp;p_startYear=1996" TargetMode="External"/><Relationship Id="rId7614" Type="http://schemas.openxmlformats.org/officeDocument/2006/relationships/hyperlink" Target="http://www.bom.gov.au/jsp/ncc/cdio/weatherData/av?p_display_type=dailyDataFile&amp;p_nccObsCode=123&amp;p_stn_num=077042&amp;p_c=-1187089390&amp;p_startYear=1996" TargetMode="External"/><Relationship Id="rId7615" Type="http://schemas.openxmlformats.org/officeDocument/2006/relationships/hyperlink" Target="http://www.bom.gov.au/jsp/ncc/cdio/weatherData/av?p_display_type=dailyDataFile&amp;p_nccObsCode=123&amp;p_stn_num=082138&amp;p_c=-1349325646&amp;p_startYear=1996" TargetMode="External"/><Relationship Id="rId7616" Type="http://schemas.openxmlformats.org/officeDocument/2006/relationships/hyperlink" Target="http://www.bom.gov.au/jsp/ncc/cdio/weatherData/av?p_display_type=dailyDataFile&amp;p_nccObsCode=123&amp;p_stn_num=090172&amp;p_c=-1626193354&amp;p_startYear=1996" TargetMode="External"/><Relationship Id="rId7617" Type="http://schemas.openxmlformats.org/officeDocument/2006/relationships/hyperlink" Target="http://www.bom.gov.au/jsp/ncc/cdio/weatherData/av?p_display_type=dailyDataFile&amp;p_nccObsCode=123&amp;p_stn_num=85096&amp;p_c=-1448261280&amp;p_startYear=1996" TargetMode="External"/><Relationship Id="rId7618" Type="http://schemas.openxmlformats.org/officeDocument/2006/relationships/hyperlink" Target="http://www.bom.gov.au/jsp/ncc/cdio/weatherData/av?p_display_type=dailyDataFile&amp;p_nccObsCode=123&amp;p_stn_num=085279&amp;p_c=-1454495882&amp;p_startYear=1997" TargetMode="External"/><Relationship Id="rId7619" Type="http://schemas.openxmlformats.org/officeDocument/2006/relationships/hyperlink" Target="http://www.bom.gov.au/jsp/ncc/cdio/weatherData/av?p_display_type=dailyDataFile&amp;p_nccObsCode=123&amp;p_stn_num=089002&amp;p_c=-1584265588&amp;p_startYear=1997" TargetMode="External"/><Relationship Id="rId7620" Type="http://schemas.openxmlformats.org/officeDocument/2006/relationships/hyperlink" Target="http://www.bom.gov.au/jsp/ncc/cdio/weatherData/av?p_display_type=dailyDataFile&amp;p_nccObsCode=123&amp;p_stn_num=082002&amp;p_c=-1344860066&amp;p_startYear=1997" TargetMode="External"/><Relationship Id="rId7621" Type="http://schemas.openxmlformats.org/officeDocument/2006/relationships/hyperlink" Target="http://www.bom.gov.au/jsp/ncc/cdio/weatherData/av?p_display_type=dailyDataFile&amp;p_nccObsCode=123&amp;p_stn_num=90015&amp;p_c=-1620534591&amp;p_startYear=1997" TargetMode="External"/><Relationship Id="rId7622" Type="http://schemas.openxmlformats.org/officeDocument/2006/relationships/hyperlink" Target="http://www.bom.gov.au/jsp/ncc/cdio/weatherData/av?p_display_type=dailyDataFile&amp;p_nccObsCode=123&amp;p_stn_num=088110&amp;p_c=-1552668966&amp;p_startYear=1997" TargetMode="External"/><Relationship Id="rId7623" Type="http://schemas.openxmlformats.org/officeDocument/2006/relationships/hyperlink" Target="http://www.bom.gov.au/jsp/ncc/cdio/weatherData/av?p_display_type=dailyDataFile&amp;p_nccObsCode=123&amp;p_stn_num=080015&amp;p_c=-1280474855&amp;p_startYear=1997" TargetMode="External"/><Relationship Id="rId7624" Type="http://schemas.openxmlformats.org/officeDocument/2006/relationships/hyperlink" Target="http://www.bom.gov.au/jsp/ncc/cdio/weatherData/av?p_display_type=dailyDataFile&amp;p_nccObsCode=123&amp;p_stn_num=084016&amp;p_c=-1411732557&amp;p_startYear=1997" TargetMode="External"/><Relationship Id="rId7625" Type="http://schemas.openxmlformats.org/officeDocument/2006/relationships/hyperlink" Target="http://www.bom.gov.au/jsp/ncc/cdio/weatherData/av?p_display_type=dailyDataFile&amp;p_nccObsCode=123&amp;p_stn_num=087113&amp;p_c=-1517729860&amp;p_startYear=1997" TargetMode="External"/><Relationship Id="rId7626" Type="http://schemas.openxmlformats.org/officeDocument/2006/relationships/hyperlink" Target="http://www.bom.gov.au/jsp/ncc/cdio/weatherData/av?p_display_type=dailyDataFile&amp;p_nccObsCode=123&amp;p_stn_num=090173&amp;p_c=-1626228892&amp;p_startYear=1997" TargetMode="External"/><Relationship Id="rId7627" Type="http://schemas.openxmlformats.org/officeDocument/2006/relationships/hyperlink" Target="http://www.bom.gov.au/jsp/ncc/cdio/weatherData/av?p_display_type=dailyDataFile&amp;p_nccObsCode=123&amp;p_stn_num=079023&amp;p_c=-1248922013&amp;p_startYear=1997" TargetMode="External"/><Relationship Id="rId7628" Type="http://schemas.openxmlformats.org/officeDocument/2006/relationships/hyperlink" Target="http://www.bom.gov.au/jsp/ncc/cdio/weatherData/av?p_display_type=dailyDataFile&amp;p_nccObsCode=123&amp;p_stn_num=080023&amp;p_c=-1280731213&amp;p_startYear=1997" TargetMode="External"/><Relationship Id="rId7629" Type="http://schemas.openxmlformats.org/officeDocument/2006/relationships/hyperlink" Target="http://www.bom.gov.au/jsp/ncc/cdio/weatherData/av?p_display_type=dailyDataFile&amp;p_nccObsCode=123&amp;p_stn_num=087031&amp;p_c=-1514874206&amp;p_startYear=1997" TargetMode="External"/><Relationship Id="rId7630" Type="http://schemas.openxmlformats.org/officeDocument/2006/relationships/hyperlink" Target="http://www.bom.gov.au/jsp/ncc/cdio/weatherData/av?p_display_type=dailyDataFile&amp;p_nccObsCode=123&amp;p_stn_num=088043&amp;p_c=-1550309293&amp;p_startYear=1997" TargetMode="External"/><Relationship Id="rId7631" Type="http://schemas.openxmlformats.org/officeDocument/2006/relationships/hyperlink" Target="http://www.bom.gov.au/jsp/ncc/cdio/weatherData/av?p_display_type=dailyDataFile&amp;p_nccObsCode=123&amp;p_stn_num=076031&amp;p_c=-1156137916&amp;p_startYear=1997" TargetMode="External"/><Relationship Id="rId7632" Type="http://schemas.openxmlformats.org/officeDocument/2006/relationships/hyperlink" Target="http://www.bom.gov.au/jsp/ncc/cdio/weatherData/av?p_display_type=dailyDataFile&amp;p_nccObsCode=123&amp;p_stn_num=078031&amp;p_c=-1217762716&amp;p_startYear=1997" TargetMode="External"/><Relationship Id="rId7633" Type="http://schemas.openxmlformats.org/officeDocument/2006/relationships/hyperlink" Target="http://www.bom.gov.au/jsp/ncc/cdio/weatherData/av?p_display_type=dailyDataFile&amp;p_nccObsCode=123&amp;p_stn_num=083025&amp;p_c=-1378625448&amp;p_startYear=1997" TargetMode="External"/><Relationship Id="rId7634" Type="http://schemas.openxmlformats.org/officeDocument/2006/relationships/hyperlink" Target="http://www.bom.gov.au/jsp/ncc/cdio/weatherData/av?p_display_type=dailyDataFile&amp;p_nccObsCode=123&amp;p_stn_num=082039&amp;p_c=-1346074941&amp;p_startYear=1997" TargetMode="External"/><Relationship Id="rId7635" Type="http://schemas.openxmlformats.org/officeDocument/2006/relationships/hyperlink" Target="http://www.bom.gov.au/jsp/ncc/cdio/weatherData/av?p_display_type=dailyDataFile&amp;p_nccObsCode=123&amp;p_stn_num=085072&amp;p_c=-1447444474&amp;p_startYear=1997" TargetMode="External"/><Relationship Id="rId7636" Type="http://schemas.openxmlformats.org/officeDocument/2006/relationships/hyperlink" Target="http://www.bom.gov.au/jsp/ncc/cdio/weatherData/av?p_display_type=dailyDataFile&amp;p_nccObsCode=123&amp;p_stn_num=088109&amp;p_c=-1552634613&amp;p_startYear=1997" TargetMode="External"/><Relationship Id="rId7637" Type="http://schemas.openxmlformats.org/officeDocument/2006/relationships/hyperlink" Target="http://www.bom.gov.au/jsp/ncc/cdio/weatherData/av?p_display_type=dailyDataFile&amp;p_nccObsCode=123&amp;p_stn_num=079105&amp;p_c=-1251515642&amp;p_startYear=1997" TargetMode="External"/><Relationship Id="rId7638" Type="http://schemas.openxmlformats.org/officeDocument/2006/relationships/hyperlink" Target="http://www.bom.gov.au/jsp/ncc/cdio/weatherData/av?p_display_type=dailyDataFile&amp;p_nccObsCode=123&amp;p_stn_num=077094&amp;p_c=-1188692404&amp;p_startYear=1997" TargetMode="External"/><Relationship Id="rId7639" Type="http://schemas.openxmlformats.org/officeDocument/2006/relationships/hyperlink" Target="http://www.bom.gov.au/jsp/ncc/cdio/weatherData/av?p_display_type=dailyDataFile&amp;p_nccObsCode=123&amp;p_stn_num=082138&amp;p_c=-1349325646&amp;p_startYear=1997" TargetMode="External"/><Relationship Id="rId7640" Type="http://schemas.openxmlformats.org/officeDocument/2006/relationships/hyperlink" Target="http://www.bom.gov.au/jsp/ncc/cdio/weatherData/av?p_display_type=dailyDataFile&amp;p_nccObsCode=123&amp;p_stn_num=090172&amp;p_c=-1626193354&amp;p_startYear=1997" TargetMode="External"/><Relationship Id="rId7641" Type="http://schemas.openxmlformats.org/officeDocument/2006/relationships/hyperlink" Target="http://www.bom.gov.au/jsp/ncc/cdio/weatherData/av?p_display_type=dailyDataFile&amp;p_nccObsCode=123&amp;p_stn_num=85096&amp;p_c=-1448261280&amp;p_startYear=1997" TargetMode="External"/><Relationship Id="rId7642" Type="http://schemas.openxmlformats.org/officeDocument/2006/relationships/hyperlink" Target="http://www.bom.gov.au/jsp/ncc/cdio/weatherData/av?p_display_type=dailyDataFile&amp;p_nccObsCode=123&amp;p_stn_num=085279&amp;p_c=-1454495882&amp;p_startYear=1998" TargetMode="External"/><Relationship Id="rId7643" Type="http://schemas.openxmlformats.org/officeDocument/2006/relationships/hyperlink" Target="http://www.bom.gov.au/jsp/ncc/cdio/weatherData/av?p_display_type=dailyDataFile&amp;p_nccObsCode=123&amp;p_stn_num=089002&amp;p_c=-1584265588&amp;p_startYear=1998" TargetMode="External"/><Relationship Id="rId7644" Type="http://schemas.openxmlformats.org/officeDocument/2006/relationships/hyperlink" Target="http://www.bom.gov.au/jsp/ncc/cdio/weatherData/av?p_display_type=dailyDataFile&amp;p_nccObsCode=123&amp;p_stn_num=082002&amp;p_c=-1344860066&amp;p_startYear=1998" TargetMode="External"/><Relationship Id="rId7645" Type="http://schemas.openxmlformats.org/officeDocument/2006/relationships/hyperlink" Target="http://www.bom.gov.au/jsp/ncc/cdio/weatherData/av?p_display_type=dailyDataFile&amp;p_nccObsCode=123&amp;p_stn_num=90015&amp;p_c=-1620534591&amp;p_startYear=1998" TargetMode="External"/><Relationship Id="rId7646" Type="http://schemas.openxmlformats.org/officeDocument/2006/relationships/hyperlink" Target="http://www.bom.gov.au/jsp/ncc/cdio/weatherData/av?p_display_type=dailyDataFile&amp;p_nccObsCode=123&amp;p_stn_num=088110&amp;p_c=-1552668966&amp;p_startYear=1998" TargetMode="External"/><Relationship Id="rId7647" Type="http://schemas.openxmlformats.org/officeDocument/2006/relationships/hyperlink" Target="http://www.bom.gov.au/jsp/ncc/cdio/weatherData/av?p_display_type=dailyDataFile&amp;p_nccObsCode=123&amp;p_stn_num=080015&amp;p_c=-1280474855&amp;p_startYear=1998" TargetMode="External"/><Relationship Id="rId7648" Type="http://schemas.openxmlformats.org/officeDocument/2006/relationships/hyperlink" Target="http://www.bom.gov.au/jsp/ncc/cdio/weatherData/av?p_display_type=dailyDataFile&amp;p_nccObsCode=123&amp;p_stn_num=084016&amp;p_c=-1411732557&amp;p_startYear=1998" TargetMode="External"/><Relationship Id="rId7649" Type="http://schemas.openxmlformats.org/officeDocument/2006/relationships/hyperlink" Target="http://www.bom.gov.au/jsp/ncc/cdio/weatherData/av?p_display_type=dailyDataFile&amp;p_nccObsCode=123&amp;p_stn_num=087113&amp;p_c=-1517729860&amp;p_startYear=1998" TargetMode="External"/><Relationship Id="rId7650" Type="http://schemas.openxmlformats.org/officeDocument/2006/relationships/hyperlink" Target="http://www.bom.gov.au/jsp/ncc/cdio/weatherData/av?p_display_type=dailyDataFile&amp;p_nccObsCode=123&amp;p_stn_num=090173&amp;p_c=-1626228892&amp;p_startYear=1998" TargetMode="External"/><Relationship Id="rId7651" Type="http://schemas.openxmlformats.org/officeDocument/2006/relationships/hyperlink" Target="http://www.bom.gov.au/jsp/ncc/cdio/weatherData/av?p_display_type=dailyDataFile&amp;p_nccObsCode=123&amp;p_stn_num=079100&amp;p_c=-1251357107&amp;p_startYear=1998" TargetMode="External"/><Relationship Id="rId7652" Type="http://schemas.openxmlformats.org/officeDocument/2006/relationships/hyperlink" Target="http://www.bom.gov.au/jsp/ncc/cdio/weatherData/av?p_display_type=dailyDataFile&amp;p_nccObsCode=123&amp;p_stn_num=080023&amp;p_c=-1280731213&amp;p_startYear=1998" TargetMode="External"/><Relationship Id="rId7653" Type="http://schemas.openxmlformats.org/officeDocument/2006/relationships/hyperlink" Target="http://www.bom.gov.au/jsp/ncc/cdio/weatherData/av?p_display_type=dailyDataFile&amp;p_nccObsCode=123&amp;p_stn_num=087031&amp;p_c=-1514874206&amp;p_startYear=1998" TargetMode="External"/><Relationship Id="rId7654" Type="http://schemas.openxmlformats.org/officeDocument/2006/relationships/hyperlink" Target="http://www.bom.gov.au/jsp/ncc/cdio/weatherData/av?p_display_type=dailyDataFile&amp;p_nccObsCode=123&amp;p_stn_num=088043&amp;p_c=-1550309293&amp;p_startYear=1998" TargetMode="External"/><Relationship Id="rId7655" Type="http://schemas.openxmlformats.org/officeDocument/2006/relationships/hyperlink" Target="http://www.bom.gov.au/jsp/ncc/cdio/weatherData/av?p_display_type=dailyDataFile&amp;p_nccObsCode=123&amp;p_stn_num=076031&amp;p_c=-1156137916&amp;p_startYear=1998" TargetMode="External"/><Relationship Id="rId7656" Type="http://schemas.openxmlformats.org/officeDocument/2006/relationships/hyperlink" Target="http://www.bom.gov.au/jsp/ncc/cdio/weatherData/av?p_display_type=dailyDataFile&amp;p_nccObsCode=123&amp;p_stn_num=078031&amp;p_c=-1217762716&amp;p_startYear=1998" TargetMode="External"/><Relationship Id="rId7657" Type="http://schemas.openxmlformats.org/officeDocument/2006/relationships/hyperlink" Target="http://www.bom.gov.au/jsp/ncc/cdio/weatherData/av?p_display_type=dailyDataFile&amp;p_nccObsCode=123&amp;p_stn_num=083025&amp;p_c=-1378625448&amp;p_startYear=1998" TargetMode="External"/><Relationship Id="rId7658" Type="http://schemas.openxmlformats.org/officeDocument/2006/relationships/hyperlink" Target="http://www.bom.gov.au/jsp/ncc/cdio/weatherData/av?p_display_type=dailyDataFile&amp;p_nccObsCode=123&amp;p_stn_num=082039&amp;p_c=-1346074941&amp;p_startYear=1998" TargetMode="External"/><Relationship Id="rId7659" Type="http://schemas.openxmlformats.org/officeDocument/2006/relationships/hyperlink" Target="http://www.bom.gov.au/jsp/ncc/cdio/weatherData/av?p_display_type=dailyDataFile&amp;p_nccObsCode=123&amp;p_stn_num=085072&amp;p_c=-1447444474&amp;p_startYear=1998" TargetMode="External"/><Relationship Id="rId7660" Type="http://schemas.openxmlformats.org/officeDocument/2006/relationships/hyperlink" Target="http://www.bom.gov.au/jsp/ncc/cdio/weatherData/av?p_display_type=dailyDataFile&amp;p_nccObsCode=123&amp;p_stn_num=088109&amp;p_c=-1552634613&amp;p_startYear=1998" TargetMode="External"/><Relationship Id="rId7661" Type="http://schemas.openxmlformats.org/officeDocument/2006/relationships/hyperlink" Target="http://www.bom.gov.au/jsp/ncc/cdio/weatherData/av?p_display_type=dailyDataFile&amp;p_nccObsCode=123&amp;p_stn_num=079105&amp;p_c=-1251515642&amp;p_startYear=1998" TargetMode="External"/><Relationship Id="rId7662" Type="http://schemas.openxmlformats.org/officeDocument/2006/relationships/hyperlink" Target="http://www.bom.gov.au/jsp/ncc/cdio/weatherData/av?p_display_type=dailyDataFile&amp;p_nccObsCode=123&amp;p_stn_num=077094&amp;p_c=-1188692404&amp;p_startYear=1998" TargetMode="External"/><Relationship Id="rId7663" Type="http://schemas.openxmlformats.org/officeDocument/2006/relationships/hyperlink" Target="http://www.bom.gov.au/jsp/ncc/cdio/weatherData/av?p_display_type=dailyDataFile&amp;p_nccObsCode=123&amp;p_stn_num=082138&amp;p_c=-1349325646&amp;p_startYear=1998" TargetMode="External"/><Relationship Id="rId7664" Type="http://schemas.openxmlformats.org/officeDocument/2006/relationships/hyperlink" Target="http://www.bom.gov.au/jsp/ncc/cdio/weatherData/av?p_display_type=dailyDataFile&amp;p_nccObsCode=123&amp;p_stn_num=090172&amp;p_c=-1626193354&amp;p_startYear=1998" TargetMode="External"/><Relationship Id="rId7665" Type="http://schemas.openxmlformats.org/officeDocument/2006/relationships/hyperlink" Target="http://www.bom.gov.au/jsp/ncc/cdio/weatherData/av?p_display_type=dailyDataFile&amp;p_nccObsCode=123&amp;p_stn_num=85096&amp;p_c=-1448261280&amp;p_startYear=1998" TargetMode="External"/><Relationship Id="rId7666" Type="http://schemas.openxmlformats.org/officeDocument/2006/relationships/hyperlink" Target="http://www.bom.gov.au/jsp/ncc/cdio/weatherData/av?p_display_type=dailyDataFile&amp;p_nccObsCode=123&amp;p_stn_num=085279&amp;p_c=-1454495882&amp;p_startYear=1999" TargetMode="External"/><Relationship Id="rId7667" Type="http://schemas.openxmlformats.org/officeDocument/2006/relationships/hyperlink" Target="http://www.bom.gov.au/jsp/ncc/cdio/weatherData/av?p_display_type=dailyDataFile&amp;p_nccObsCode=123&amp;p_stn_num=089002&amp;p_c=-1584265588&amp;p_startYear=1999" TargetMode="External"/><Relationship Id="rId7668" Type="http://schemas.openxmlformats.org/officeDocument/2006/relationships/hyperlink" Target="http://www.bom.gov.au/jsp/ncc/cdio/weatherData/av?p_display_type=dailyDataFile&amp;p_nccObsCode=123&amp;p_stn_num=082002&amp;p_c=-1344860066&amp;p_startYear=1999" TargetMode="External"/><Relationship Id="rId7669" Type="http://schemas.openxmlformats.org/officeDocument/2006/relationships/hyperlink" Target="http://www.bom.gov.au/jsp/ncc/cdio/weatherData/av?p_display_type=dailyDataFile&amp;p_nccObsCode=123&amp;p_stn_num=90015&amp;p_c=-1620534591&amp;p_startYear=1999" TargetMode="External"/><Relationship Id="rId7670" Type="http://schemas.openxmlformats.org/officeDocument/2006/relationships/hyperlink" Target="http://www.bom.gov.au/jsp/ncc/cdio/weatherData/av?p_display_type=dailyDataFile&amp;p_nccObsCode=123&amp;p_stn_num=088110&amp;p_c=-1552668966&amp;p_startYear=1999" TargetMode="External"/><Relationship Id="rId7671" Type="http://schemas.openxmlformats.org/officeDocument/2006/relationships/hyperlink" Target="http://www.bom.gov.au/jsp/ncc/cdio/weatherData/av?p_display_type=dailyDataFile&amp;p_nccObsCode=123&amp;p_stn_num=080015&amp;p_c=-1280474855&amp;p_startYear=1999" TargetMode="External"/><Relationship Id="rId7672" Type="http://schemas.openxmlformats.org/officeDocument/2006/relationships/hyperlink" Target="http://www.bom.gov.au/jsp/ncc/cdio/weatherData/av?p_display_type=dailyDataFile&amp;p_nccObsCode=123&amp;p_stn_num=084016&amp;p_c=-1411732557&amp;p_startYear=1999" TargetMode="External"/><Relationship Id="rId7673" Type="http://schemas.openxmlformats.org/officeDocument/2006/relationships/hyperlink" Target="http://www.bom.gov.au/jsp/ncc/cdio/weatherData/av?p_display_type=dailyDataFile&amp;p_nccObsCode=123&amp;p_stn_num=087113&amp;p_c=-1517729860&amp;p_startYear=1999" TargetMode="External"/><Relationship Id="rId7674" Type="http://schemas.openxmlformats.org/officeDocument/2006/relationships/hyperlink" Target="http://www.bom.gov.au/jsp/ncc/cdio/weatherData/av?p_display_type=dailyDataFile&amp;p_nccObsCode=123&amp;p_stn_num=090173&amp;p_c=-1626228892&amp;p_startYear=1999" TargetMode="External"/><Relationship Id="rId7675" Type="http://schemas.openxmlformats.org/officeDocument/2006/relationships/hyperlink" Target="http://www.bom.gov.au/jsp/ncc/cdio/weatherData/av?p_display_type=dailyDataFile&amp;p_nccObsCode=123&amp;p_stn_num=079100&amp;p_c=-1251357107&amp;p_startYear=1999" TargetMode="External"/><Relationship Id="rId7676" Type="http://schemas.openxmlformats.org/officeDocument/2006/relationships/hyperlink" Target="http://www.bom.gov.au/jsp/ncc/cdio/weatherData/av?p_display_type=dailyDataFile&amp;p_nccObsCode=123&amp;p_stn_num=080023&amp;p_c=-1280731213&amp;p_startYear=1999" TargetMode="External"/><Relationship Id="rId7677" Type="http://schemas.openxmlformats.org/officeDocument/2006/relationships/hyperlink" Target="http://www.bom.gov.au/jsp/ncc/cdio/weatherData/av?p_display_type=dailyDataFile&amp;p_nccObsCode=123&amp;p_stn_num=087031&amp;p_c=-1514874206&amp;p_startYear=1999" TargetMode="External"/><Relationship Id="rId7678" Type="http://schemas.openxmlformats.org/officeDocument/2006/relationships/hyperlink" Target="http://www.bom.gov.au/jsp/ncc/cdio/weatherData/av?p_display_type=dailyDataFile&amp;p_nccObsCode=123&amp;p_stn_num=088043&amp;p_c=-1550309293&amp;p_startYear=1999" TargetMode="External"/><Relationship Id="rId7679" Type="http://schemas.openxmlformats.org/officeDocument/2006/relationships/hyperlink" Target="http://www.bom.gov.au/jsp/ncc/cdio/weatherData/av?p_display_type=dailyDataFile&amp;p_nccObsCode=123&amp;p_stn_num=076031&amp;p_c=-1156137916&amp;p_startYear=1999" TargetMode="External"/><Relationship Id="rId7680" Type="http://schemas.openxmlformats.org/officeDocument/2006/relationships/hyperlink" Target="http://www.bom.gov.au/jsp/ncc/cdio/weatherData/av?p_display_type=dailyDataFile&amp;p_nccObsCode=123&amp;p_stn_num=078031&amp;p_c=-1217762716&amp;p_startYear=1999" TargetMode="External"/><Relationship Id="rId7681" Type="http://schemas.openxmlformats.org/officeDocument/2006/relationships/hyperlink" Target="http://www.bom.gov.au/jsp/ncc/cdio/weatherData/av?p_display_type=dailyDataFile&amp;p_nccObsCode=123&amp;p_stn_num=083025&amp;p_c=-1378625448&amp;p_startYear=1999" TargetMode="External"/><Relationship Id="rId7682" Type="http://schemas.openxmlformats.org/officeDocument/2006/relationships/hyperlink" Target="http://www.bom.gov.au/jsp/ncc/cdio/weatherData/av?p_display_type=dailyDataFile&amp;p_nccObsCode=123&amp;p_stn_num=082039&amp;p_c=-1346074941&amp;p_startYear=1999" TargetMode="External"/><Relationship Id="rId7683" Type="http://schemas.openxmlformats.org/officeDocument/2006/relationships/hyperlink" Target="http://www.bom.gov.au/jsp/ncc/cdio/weatherData/av?p_display_type=dailyDataFile&amp;p_nccObsCode=123&amp;p_stn_num=085072&amp;p_c=-1447444474&amp;p_startYear=1999" TargetMode="External"/><Relationship Id="rId7684" Type="http://schemas.openxmlformats.org/officeDocument/2006/relationships/hyperlink" Target="http://www.bom.gov.au/jsp/ncc/cdio/weatherData/av?p_display_type=dailyDataFile&amp;p_nccObsCode=123&amp;p_stn_num=088109&amp;p_c=-1552634613&amp;p_startYear=1999" TargetMode="External"/><Relationship Id="rId7685" Type="http://schemas.openxmlformats.org/officeDocument/2006/relationships/hyperlink" Target="http://www.bom.gov.au/jsp/ncc/cdio/weatherData/av?p_display_type=dailyDataFile&amp;p_nccObsCode=123&amp;p_stn_num=079105&amp;p_c=-1251515642&amp;p_startYear=1999" TargetMode="External"/><Relationship Id="rId7686" Type="http://schemas.openxmlformats.org/officeDocument/2006/relationships/hyperlink" Target="http://www.bom.gov.au/jsp/ncc/cdio/weatherData/av?p_display_type=dailyDataFile&amp;p_nccObsCode=123&amp;p_stn_num=077094&amp;p_c=-1188692404&amp;p_startYear=1999" TargetMode="External"/><Relationship Id="rId7687" Type="http://schemas.openxmlformats.org/officeDocument/2006/relationships/hyperlink" Target="http://www.bom.gov.au/jsp/ncc/cdio/weatherData/av?p_display_type=dailyDataFile&amp;p_nccObsCode=123&amp;p_stn_num=082138&amp;p_c=-1349325646&amp;p_startYear=1999" TargetMode="External"/><Relationship Id="rId7688" Type="http://schemas.openxmlformats.org/officeDocument/2006/relationships/hyperlink" Target="http://www.bom.gov.au/jsp/ncc/cdio/weatherData/av?p_display_type=dailyDataFile&amp;p_nccObsCode=123&amp;p_stn_num=090186&amp;p_c=-1626698356&amp;p_startYear=1999" TargetMode="External"/><Relationship Id="rId7689" Type="http://schemas.openxmlformats.org/officeDocument/2006/relationships/hyperlink" Target="http://www.bom.gov.au/jsp/ncc/cdio/weatherData/av?p_display_type=dailyDataFile&amp;p_nccObsCode=123&amp;p_stn_num=85096&amp;p_c=-1448261280&amp;p_startYear=1999" TargetMode="External"/><Relationship Id="rId7690" Type="http://schemas.openxmlformats.org/officeDocument/2006/relationships/hyperlink" Target="http://www.bom.gov.au/jsp/ncc/cdio/weatherData/av?p_display_type=dailyDataFile&amp;p_nccObsCode=123&amp;p_stn_num=085279&amp;p_c=-1454495882&amp;p_startYear=2000" TargetMode="External"/><Relationship Id="rId7691" Type="http://schemas.openxmlformats.org/officeDocument/2006/relationships/hyperlink" Target="http://www.bom.gov.au/jsp/ncc/cdio/weatherData/av?p_display_type=dailyDataFile&amp;p_nccObsCode=123&amp;p_stn_num=089002&amp;p_c=-1584265588&amp;p_startYear=2000" TargetMode="External"/><Relationship Id="rId7692" Type="http://schemas.openxmlformats.org/officeDocument/2006/relationships/hyperlink" Target="http://www.bom.gov.au/jsp/ncc/cdio/weatherData/av?p_display_type=dailyDataFile&amp;p_nccObsCode=123&amp;p_stn_num=082002&amp;p_c=-1344860066&amp;p_startYear=2000" TargetMode="External"/><Relationship Id="rId7693" Type="http://schemas.openxmlformats.org/officeDocument/2006/relationships/hyperlink" Target="http://www.bom.gov.au/jsp/ncc/cdio/weatherData/av?p_display_type=dailyDataFile&amp;p_nccObsCode=123&amp;p_stn_num=90015&amp;p_c=-1620534591&amp;p_startYear=2000" TargetMode="External"/><Relationship Id="rId7694" Type="http://schemas.openxmlformats.org/officeDocument/2006/relationships/hyperlink" Target="http://www.bom.gov.au/jsp/ncc/cdio/weatherData/av?p_display_type=dailyDataFile&amp;p_nccObsCode=123&amp;p_stn_num=088110&amp;p_c=-1552668966&amp;p_startYear=2000" TargetMode="External"/><Relationship Id="rId7695" Type="http://schemas.openxmlformats.org/officeDocument/2006/relationships/hyperlink" Target="http://www.bom.gov.au/jsp/ncc/cdio/weatherData/av?p_display_type=dailyDataFile&amp;p_nccObsCode=123&amp;p_stn_num=080015&amp;p_c=-1280474855&amp;p_startYear=2000" TargetMode="External"/><Relationship Id="rId7696" Type="http://schemas.openxmlformats.org/officeDocument/2006/relationships/hyperlink" Target="http://www.bom.gov.au/jsp/ncc/cdio/weatherData/av?p_display_type=dailyDataFile&amp;p_nccObsCode=123&amp;p_stn_num=084016&amp;p_c=-1411732557&amp;p_startYear=2000" TargetMode="External"/><Relationship Id="rId7697" Type="http://schemas.openxmlformats.org/officeDocument/2006/relationships/hyperlink" Target="http://www.bom.gov.au/jsp/ncc/cdio/weatherData/av?p_display_type=dailyDataFile&amp;p_nccObsCode=123&amp;p_stn_num=087113&amp;p_c=-1517729860&amp;p_startYear=2000" TargetMode="External"/><Relationship Id="rId7698" Type="http://schemas.openxmlformats.org/officeDocument/2006/relationships/hyperlink" Target="http://www.bom.gov.au/jsp/ncc/cdio/weatherData/av?p_display_type=dailyDataFile&amp;p_nccObsCode=123&amp;p_stn_num=090173&amp;p_c=-1626228892&amp;p_startYear=2000" TargetMode="External"/><Relationship Id="rId7699" Type="http://schemas.openxmlformats.org/officeDocument/2006/relationships/hyperlink" Target="http://www.bom.gov.au/jsp/ncc/cdio/weatherData/av?p_display_type=dailyDataFile&amp;p_nccObsCode=123&amp;p_stn_num=079100&amp;p_c=-1251357107&amp;p_startYear=2000" TargetMode="External"/><Relationship Id="rId7700" Type="http://schemas.openxmlformats.org/officeDocument/2006/relationships/hyperlink" Target="http://www.bom.gov.au/jsp/ncc/cdio/weatherData/av?p_display_type=dailyDataFile&amp;p_nccObsCode=123&amp;p_stn_num=080023&amp;p_c=-1280731213&amp;p_startYear=2000" TargetMode="External"/><Relationship Id="rId7701" Type="http://schemas.openxmlformats.org/officeDocument/2006/relationships/hyperlink" Target="http://www.bom.gov.au/jsp/ncc/cdio/weatherData/av?p_display_type=dailyDataFile&amp;p_nccObsCode=123&amp;p_stn_num=087031&amp;p_c=-1514874206&amp;p_startYear=2000" TargetMode="External"/><Relationship Id="rId7702" Type="http://schemas.openxmlformats.org/officeDocument/2006/relationships/hyperlink" Target="http://www.bom.gov.au/jsp/ncc/cdio/weatherData/av?p_display_type=dailyDataFile&amp;p_nccObsCode=123&amp;p_stn_num=088043&amp;p_c=-1550309293&amp;p_startYear=2000" TargetMode="External"/><Relationship Id="rId7703" Type="http://schemas.openxmlformats.org/officeDocument/2006/relationships/hyperlink" Target="http://www.bom.gov.au/jsp/ncc/cdio/weatherData/av?p_display_type=dailyDataFile&amp;p_nccObsCode=123&amp;p_stn_num=076031&amp;p_c=-1156137916&amp;p_startYear=2000" TargetMode="External"/><Relationship Id="rId7704" Type="http://schemas.openxmlformats.org/officeDocument/2006/relationships/hyperlink" Target="http://www.bom.gov.au/jsp/ncc/cdio/weatherData/av?p_display_type=dailyDataFile&amp;p_nccObsCode=123&amp;p_stn_num=078031&amp;p_c=-1217762716&amp;p_startYear=2000" TargetMode="External"/><Relationship Id="rId7705" Type="http://schemas.openxmlformats.org/officeDocument/2006/relationships/hyperlink" Target="http://www.bom.gov.au/jsp/ncc/cdio/weatherData/av?p_display_type=dailyDataFile&amp;p_nccObsCode=123&amp;p_stn_num=083025&amp;p_c=-1378625448&amp;p_startYear=2000" TargetMode="External"/><Relationship Id="rId7706" Type="http://schemas.openxmlformats.org/officeDocument/2006/relationships/hyperlink" Target="http://www.bom.gov.au/jsp/ncc/cdio/weatherData/av?p_display_type=dailyDataFile&amp;p_nccObsCode=123&amp;p_stn_num=082039&amp;p_c=-1346074941&amp;p_startYear=2000" TargetMode="External"/><Relationship Id="rId7707" Type="http://schemas.openxmlformats.org/officeDocument/2006/relationships/hyperlink" Target="http://www.bom.gov.au/jsp/ncc/cdio/weatherData/av?p_display_type=dailyDataFile&amp;p_nccObsCode=123&amp;p_stn_num=085072&amp;p_c=-1447444474&amp;p_startYear=2000" TargetMode="External"/><Relationship Id="rId7708" Type="http://schemas.openxmlformats.org/officeDocument/2006/relationships/hyperlink" Target="http://www.bom.gov.au/jsp/ncc/cdio/weatherData/av?p_display_type=dailyDataFile&amp;p_nccObsCode=123&amp;p_stn_num=088109&amp;p_c=-1552634613&amp;p_startYear=2000" TargetMode="External"/><Relationship Id="rId7709" Type="http://schemas.openxmlformats.org/officeDocument/2006/relationships/hyperlink" Target="http://www.bom.gov.au/jsp/ncc/cdio/weatherData/av?p_display_type=dailyDataFile&amp;p_nccObsCode=123&amp;p_stn_num=079105&amp;p_c=-1251515642&amp;p_startYear=2000" TargetMode="External"/><Relationship Id="rId7710" Type="http://schemas.openxmlformats.org/officeDocument/2006/relationships/hyperlink" Target="http://www.bom.gov.au/jsp/ncc/cdio/weatherData/av?p_display_type=dailyDataFile&amp;p_nccObsCode=123&amp;p_stn_num=077094&amp;p_c=-1188692404&amp;p_startYear=2000" TargetMode="External"/><Relationship Id="rId7711" Type="http://schemas.openxmlformats.org/officeDocument/2006/relationships/hyperlink" Target="http://www.bom.gov.au/jsp/ncc/cdio/weatherData/av?p_display_type=dailyDataFile&amp;p_nccObsCode=123&amp;p_stn_num=082138&amp;p_c=-1349325646&amp;p_startYear=2000" TargetMode="External"/><Relationship Id="rId7712" Type="http://schemas.openxmlformats.org/officeDocument/2006/relationships/hyperlink" Target="http://www.bom.gov.au/jsp/ncc/cdio/weatherData/av?p_display_type=dailyDataFile&amp;p_nccObsCode=123&amp;p_stn_num=090186&amp;p_c=-1626698356&amp;p_startYear=2000" TargetMode="External"/><Relationship Id="rId7713" Type="http://schemas.openxmlformats.org/officeDocument/2006/relationships/hyperlink" Target="http://www.bom.gov.au/jsp/ncc/cdio/weatherData/av?p_display_type=dailyDataFile&amp;p_nccObsCode=123&amp;p_stn_num=85096&amp;p_c=-1448261280&amp;p_startYear=2000" TargetMode="External"/><Relationship Id="rId7714" Type="http://schemas.openxmlformats.org/officeDocument/2006/relationships/hyperlink" Target="http://www.bom.gov.au/jsp/ncc/cdio/weatherData/av?p_display_type=dailyDataFile&amp;p_nccObsCode=123&amp;p_stn_num=085279&amp;p_c=-1454495882&amp;p_startYear=2001" TargetMode="External"/><Relationship Id="rId7715" Type="http://schemas.openxmlformats.org/officeDocument/2006/relationships/hyperlink" Target="http://www.bom.gov.au/jsp/ncc/cdio/weatherData/av?p_display_type=dailyDataFile&amp;p_nccObsCode=123&amp;p_stn_num=089002&amp;p_c=-1584265588&amp;p_startYear=2001" TargetMode="External"/><Relationship Id="rId7716" Type="http://schemas.openxmlformats.org/officeDocument/2006/relationships/hyperlink" Target="http://www.bom.gov.au/jsp/ncc/cdio/weatherData/av?p_display_type=dailyDataFile&amp;p_nccObsCode=123&amp;p_stn_num=082002&amp;p_c=-1344860066&amp;p_startYear=2001" TargetMode="External"/><Relationship Id="rId7717" Type="http://schemas.openxmlformats.org/officeDocument/2006/relationships/hyperlink" Target="http://www.bom.gov.au/jsp/ncc/cdio/weatherData/av?p_display_type=dailyDataFile&amp;p_nccObsCode=123&amp;p_stn_num=90015&amp;p_c=-1620534591&amp;p_startYear=2001" TargetMode="External"/><Relationship Id="rId7718" Type="http://schemas.openxmlformats.org/officeDocument/2006/relationships/hyperlink" Target="http://www.bom.gov.au/jsp/ncc/cdio/weatherData/av?p_display_type=dailyDataFile&amp;p_nccObsCode=123&amp;p_stn_num=088110&amp;p_c=-1552668966&amp;p_startYear=2001" TargetMode="External"/><Relationship Id="rId7719" Type="http://schemas.openxmlformats.org/officeDocument/2006/relationships/hyperlink" Target="http://www.bom.gov.au/jsp/ncc/cdio/weatherData/av?p_display_type=dailyDataFile&amp;p_nccObsCode=123&amp;p_stn_num=080015&amp;p_c=-1280474855&amp;p_startYear=2001" TargetMode="External"/><Relationship Id="rId7720" Type="http://schemas.openxmlformats.org/officeDocument/2006/relationships/hyperlink" Target="http://www.bom.gov.au/jsp/ncc/cdio/weatherData/av?p_display_type=dailyDataFile&amp;p_nccObsCode=123&amp;p_stn_num=084016&amp;p_c=-1411732557&amp;p_startYear=2001" TargetMode="External"/><Relationship Id="rId7721" Type="http://schemas.openxmlformats.org/officeDocument/2006/relationships/hyperlink" Target="http://www.bom.gov.au/jsp/ncc/cdio/weatherData/av?p_display_type=dailyDataFile&amp;p_nccObsCode=123&amp;p_stn_num=087113&amp;p_c=-1517729860&amp;p_startYear=2001" TargetMode="External"/><Relationship Id="rId7722" Type="http://schemas.openxmlformats.org/officeDocument/2006/relationships/hyperlink" Target="http://www.bom.gov.au/jsp/ncc/cdio/weatherData/av?p_display_type=dailyDataFile&amp;p_nccObsCode=123&amp;p_stn_num=090173&amp;p_c=-1626228892&amp;p_startYear=2001" TargetMode="External"/><Relationship Id="rId7723" Type="http://schemas.openxmlformats.org/officeDocument/2006/relationships/hyperlink" Target="http://www.bom.gov.au/jsp/ncc/cdio/weatherData/av?p_display_type=dailyDataFile&amp;p_nccObsCode=123&amp;p_stn_num=079100&amp;p_c=-1251357107&amp;p_startYear=2001" TargetMode="External"/><Relationship Id="rId7724" Type="http://schemas.openxmlformats.org/officeDocument/2006/relationships/hyperlink" Target="http://www.bom.gov.au/jsp/ncc/cdio/weatherData/av?p_display_type=dailyDataFile&amp;p_nccObsCode=123&amp;p_stn_num=080023&amp;p_c=-1280731213&amp;p_startYear=2001" TargetMode="External"/><Relationship Id="rId7725" Type="http://schemas.openxmlformats.org/officeDocument/2006/relationships/hyperlink" Target="http://www.bom.gov.au/jsp/ncc/cdio/weatherData/av?p_display_type=dailyDataFile&amp;p_nccObsCode=123&amp;p_stn_num=087031&amp;p_c=-1514874206&amp;p_startYear=2001" TargetMode="External"/><Relationship Id="rId7726" Type="http://schemas.openxmlformats.org/officeDocument/2006/relationships/hyperlink" Target="http://www.bom.gov.au/jsp/ncc/cdio/weatherData/av?p_display_type=dailyDataFile&amp;p_nccObsCode=123&amp;p_stn_num=088043&amp;p_c=-1550309293&amp;p_startYear=2001" TargetMode="External"/><Relationship Id="rId7727" Type="http://schemas.openxmlformats.org/officeDocument/2006/relationships/hyperlink" Target="http://www.bom.gov.au/jsp/ncc/cdio/weatherData/av?p_display_type=dailyDataFile&amp;p_nccObsCode=123&amp;p_stn_num=076031&amp;p_c=-1156137916&amp;p_startYear=2001" TargetMode="External"/><Relationship Id="rId7728" Type="http://schemas.openxmlformats.org/officeDocument/2006/relationships/hyperlink" Target="http://www.bom.gov.au/jsp/ncc/cdio/weatherData/av?p_display_type=dailyDataFile&amp;p_nccObsCode=123&amp;p_stn_num=078031&amp;p_c=-1217762716&amp;p_startYear=2001" TargetMode="External"/><Relationship Id="rId7729" Type="http://schemas.openxmlformats.org/officeDocument/2006/relationships/hyperlink" Target="http://www.bom.gov.au/jsp/ncc/cdio/weatherData/av?p_display_type=dailyDataFile&amp;p_nccObsCode=123&amp;p_stn_num=083025&amp;p_c=-1378625448&amp;p_startYear=2001" TargetMode="External"/><Relationship Id="rId7730" Type="http://schemas.openxmlformats.org/officeDocument/2006/relationships/hyperlink" Target="http://www.bom.gov.au/jsp/ncc/cdio/weatherData/av?p_display_type=dailyDataFile&amp;p_nccObsCode=123&amp;p_stn_num=082039&amp;p_c=-1346074941&amp;p_startYear=2001" TargetMode="External"/><Relationship Id="rId7731" Type="http://schemas.openxmlformats.org/officeDocument/2006/relationships/hyperlink" Target="http://www.bom.gov.au/jsp/ncc/cdio/weatherData/av?p_display_type=dailyDataFile&amp;p_nccObsCode=123&amp;p_stn_num=085072&amp;p_c=-1447444474&amp;p_startYear=2001" TargetMode="External"/><Relationship Id="rId7732" Type="http://schemas.openxmlformats.org/officeDocument/2006/relationships/hyperlink" Target="http://www.bom.gov.au/jsp/ncc/cdio/weatherData/av?p_display_type=dailyDataFile&amp;p_nccObsCode=123&amp;p_stn_num=088109&amp;p_c=-1552634613&amp;p_startYear=2001" TargetMode="External"/><Relationship Id="rId7733" Type="http://schemas.openxmlformats.org/officeDocument/2006/relationships/hyperlink" Target="http://www.bom.gov.au/jsp/ncc/cdio/weatherData/av?p_display_type=dailyDataFile&amp;p_nccObsCode=123&amp;p_stn_num=079105&amp;p_c=-1251515642&amp;p_startYear=2001" TargetMode="External"/><Relationship Id="rId7734" Type="http://schemas.openxmlformats.org/officeDocument/2006/relationships/hyperlink" Target="http://www.bom.gov.au/jsp/ncc/cdio/weatherData/av?p_display_type=dailyDataFile&amp;p_nccObsCode=123&amp;p_stn_num=077094&amp;p_c=-1188692404&amp;p_startYear=2001" TargetMode="External"/><Relationship Id="rId7735" Type="http://schemas.openxmlformats.org/officeDocument/2006/relationships/hyperlink" Target="http://www.bom.gov.au/jsp/ncc/cdio/weatherData/av?p_display_type=dailyDataFile&amp;p_nccObsCode=123&amp;p_stn_num=082138&amp;p_c=-1349325646&amp;p_startYear=2001" TargetMode="External"/><Relationship Id="rId7736" Type="http://schemas.openxmlformats.org/officeDocument/2006/relationships/hyperlink" Target="http://www.bom.gov.au/jsp/ncc/cdio/weatherData/av?p_display_type=dailyDataFile&amp;p_nccObsCode=123&amp;p_stn_num=090186&amp;p_c=-1626698356&amp;p_startYear=2001" TargetMode="External"/><Relationship Id="rId7737" Type="http://schemas.openxmlformats.org/officeDocument/2006/relationships/hyperlink" Target="http://www.bom.gov.au/jsp/ncc/cdio/weatherData/av?p_display_type=dailyDataFile&amp;p_nccObsCode=123&amp;p_stn_num=85096&amp;p_c=-1448261280&amp;p_startYear=2001" TargetMode="External"/><Relationship Id="rId7738" Type="http://schemas.openxmlformats.org/officeDocument/2006/relationships/hyperlink" Target="http://www.bom.gov.au/jsp/ncc/cdio/weatherData/av?p_display_type=dailyDataFile&amp;p_nccObsCode=123&amp;p_stn_num=085279&amp;p_c=-1454495882&amp;p_startYear=2002" TargetMode="External"/><Relationship Id="rId7739" Type="http://schemas.openxmlformats.org/officeDocument/2006/relationships/hyperlink" Target="http://www.bom.gov.au/jsp/ncc/cdio/weatherData/av?p_display_type=dailyDataFile&amp;p_nccObsCode=123&amp;p_stn_num=089002&amp;p_c=-1584265588&amp;p_startYear=2002" TargetMode="External"/><Relationship Id="rId7740" Type="http://schemas.openxmlformats.org/officeDocument/2006/relationships/hyperlink" Target="http://www.bom.gov.au/jsp/ncc/cdio/weatherData/av?p_display_type=dailyDataFile&amp;p_nccObsCode=123&amp;p_stn_num=082002&amp;p_c=-1344860066&amp;p_startYear=2002" TargetMode="External"/><Relationship Id="rId7741" Type="http://schemas.openxmlformats.org/officeDocument/2006/relationships/hyperlink" Target="http://www.bom.gov.au/jsp/ncc/cdio/weatherData/av?p_display_type=dailyDataFile&amp;p_nccObsCode=123&amp;p_stn_num=90015&amp;p_c=-1620534591&amp;p_startYear=2002" TargetMode="External"/><Relationship Id="rId7742" Type="http://schemas.openxmlformats.org/officeDocument/2006/relationships/hyperlink" Target="http://www.bom.gov.au/jsp/ncc/cdio/weatherData/av?p_display_type=dailyDataFile&amp;p_nccObsCode=123&amp;p_stn_num=088110&amp;p_c=-1552668966&amp;p_startYear=2002" TargetMode="External"/><Relationship Id="rId7743" Type="http://schemas.openxmlformats.org/officeDocument/2006/relationships/hyperlink" Target="http://www.bom.gov.au/jsp/ncc/cdio/weatherData/av?p_display_type=dailyDataFile&amp;p_nccObsCode=123&amp;p_stn_num=080015&amp;p_c=-1280474855&amp;p_startYear=2002" TargetMode="External"/><Relationship Id="rId7744" Type="http://schemas.openxmlformats.org/officeDocument/2006/relationships/hyperlink" Target="http://www.bom.gov.au/jsp/ncc/cdio/weatherData/av?p_display_type=dailyDataFile&amp;p_nccObsCode=123&amp;p_stn_num=084016&amp;p_c=-1411732557&amp;p_startYear=2002" TargetMode="External"/><Relationship Id="rId7745" Type="http://schemas.openxmlformats.org/officeDocument/2006/relationships/hyperlink" Target="http://www.bom.gov.au/jsp/ncc/cdio/weatherData/av?p_display_type=dailyDataFile&amp;p_nccObsCode=123&amp;p_stn_num=087113&amp;p_c=-1517729860&amp;p_startYear=2002" TargetMode="External"/><Relationship Id="rId7746" Type="http://schemas.openxmlformats.org/officeDocument/2006/relationships/hyperlink" Target="http://www.bom.gov.au/jsp/ncc/cdio/weatherData/av?p_display_type=dailyDataFile&amp;p_nccObsCode=123&amp;p_stn_num=090173&amp;p_c=-1626228892&amp;p_startYear=2002" TargetMode="External"/><Relationship Id="rId7747" Type="http://schemas.openxmlformats.org/officeDocument/2006/relationships/hyperlink" Target="http://www.bom.gov.au/jsp/ncc/cdio/weatherData/av?p_display_type=dailyDataFile&amp;p_nccObsCode=123&amp;p_stn_num=079100&amp;p_c=-1251357107&amp;p_startYear=2002" TargetMode="External"/><Relationship Id="rId7748" Type="http://schemas.openxmlformats.org/officeDocument/2006/relationships/hyperlink" Target="http://www.bom.gov.au/jsp/ncc/cdio/weatherData/av?p_display_type=dailyDataFile&amp;p_nccObsCode=123&amp;p_stn_num=080023&amp;p_c=-1280731213&amp;p_startYear=2002" TargetMode="External"/><Relationship Id="rId7749" Type="http://schemas.openxmlformats.org/officeDocument/2006/relationships/hyperlink" Target="http://www.bom.gov.au/jsp/ncc/cdio/weatherData/av?p_display_type=dailyDataFile&amp;p_nccObsCode=123&amp;p_stn_num=087031&amp;p_c=-1514874206&amp;p_startYear=2002" TargetMode="External"/><Relationship Id="rId7750" Type="http://schemas.openxmlformats.org/officeDocument/2006/relationships/hyperlink" Target="http://www.bom.gov.au/jsp/ncc/cdio/weatherData/av?p_display_type=dailyDataFile&amp;p_nccObsCode=123&amp;p_stn_num=088043&amp;p_c=-1550309293&amp;p_startYear=2002" TargetMode="External"/><Relationship Id="rId7751" Type="http://schemas.openxmlformats.org/officeDocument/2006/relationships/hyperlink" Target="http://www.bom.gov.au/jsp/ncc/cdio/weatherData/av?p_display_type=dailyDataFile&amp;p_nccObsCode=123&amp;p_stn_num=076031&amp;p_c=-1156137916&amp;p_startYear=2002" TargetMode="External"/><Relationship Id="rId7752" Type="http://schemas.openxmlformats.org/officeDocument/2006/relationships/hyperlink" Target="http://www.bom.gov.au/jsp/ncc/cdio/weatherData/av?p_display_type=dailyDataFile&amp;p_nccObsCode=123&amp;p_stn_num=078031&amp;p_c=-1217762716&amp;p_startYear=2002" TargetMode="External"/><Relationship Id="rId7753" Type="http://schemas.openxmlformats.org/officeDocument/2006/relationships/hyperlink" Target="http://www.bom.gov.au/jsp/ncc/cdio/weatherData/av?p_display_type=dailyDataFile&amp;p_nccObsCode=123&amp;p_stn_num=083025&amp;p_c=-1378625448&amp;p_startYear=2002" TargetMode="External"/><Relationship Id="rId7754" Type="http://schemas.openxmlformats.org/officeDocument/2006/relationships/hyperlink" Target="http://www.bom.gov.au/jsp/ncc/cdio/weatherData/av?p_display_type=dailyDataFile&amp;p_nccObsCode=123&amp;p_stn_num=082039&amp;p_c=-1346074941&amp;p_startYear=2002" TargetMode="External"/><Relationship Id="rId7755" Type="http://schemas.openxmlformats.org/officeDocument/2006/relationships/hyperlink" Target="http://www.bom.gov.au/jsp/ncc/cdio/weatherData/av?p_display_type=dailyDataFile&amp;p_nccObsCode=123&amp;p_stn_num=085072&amp;p_c=-1447444474&amp;p_startYear=2002" TargetMode="External"/><Relationship Id="rId7756" Type="http://schemas.openxmlformats.org/officeDocument/2006/relationships/hyperlink" Target="http://www.bom.gov.au/jsp/ncc/cdio/weatherData/av?p_display_type=dailyDataFile&amp;p_nccObsCode=123&amp;p_stn_num=088109&amp;p_c=-1552634613&amp;p_startYear=2002" TargetMode="External"/><Relationship Id="rId7757" Type="http://schemas.openxmlformats.org/officeDocument/2006/relationships/hyperlink" Target="http://www.bom.gov.au/jsp/ncc/cdio/weatherData/av?p_display_type=dailyDataFile&amp;p_nccObsCode=123&amp;p_stn_num=079105&amp;p_c=-1251515642&amp;p_startYear=2002" TargetMode="External"/><Relationship Id="rId7758" Type="http://schemas.openxmlformats.org/officeDocument/2006/relationships/hyperlink" Target="http://www.bom.gov.au/jsp/ncc/cdio/weatherData/av?p_display_type=dailyDataFile&amp;p_nccObsCode=123&amp;p_stn_num=077094&amp;p_c=-1188692404&amp;p_startYear=2002" TargetMode="External"/><Relationship Id="rId7759" Type="http://schemas.openxmlformats.org/officeDocument/2006/relationships/hyperlink" Target="http://www.bom.gov.au/jsp/ncc/cdio/weatherData/av?p_display_type=dailyDataFile&amp;p_nccObsCode=123&amp;p_stn_num=082138&amp;p_c=-1349325646&amp;p_startYear=2002" TargetMode="External"/><Relationship Id="rId7760" Type="http://schemas.openxmlformats.org/officeDocument/2006/relationships/hyperlink" Target="http://www.bom.gov.au/jsp/ncc/cdio/weatherData/av?p_display_type=dailyDataFile&amp;p_nccObsCode=123&amp;p_stn_num=090186&amp;p_c=-1626698356&amp;p_startYear=2002" TargetMode="External"/><Relationship Id="rId7761" Type="http://schemas.openxmlformats.org/officeDocument/2006/relationships/hyperlink" Target="http://www.bom.gov.au/jsp/ncc/cdio/weatherData/av?p_display_type=dailyDataFile&amp;p_nccObsCode=123&amp;p_stn_num=85096&amp;p_c=-1448261280&amp;p_startYear=2002" TargetMode="External"/><Relationship Id="rId7762" Type="http://schemas.openxmlformats.org/officeDocument/2006/relationships/hyperlink" Target="http://www.bom.gov.au/jsp/ncc/cdio/weatherData/av?p_display_type=dailyDataFile&amp;p_nccObsCode=123&amp;p_stn_num=085279&amp;p_c=-1454495882&amp;p_startYear=2003" TargetMode="External"/><Relationship Id="rId7763" Type="http://schemas.openxmlformats.org/officeDocument/2006/relationships/hyperlink" Target="http://www.bom.gov.au/jsp/ncc/cdio/weatherData/av?p_display_type=dailyDataFile&amp;p_nccObsCode=123&amp;p_stn_num=089002&amp;p_c=-1584265588&amp;p_startYear=2003" TargetMode="External"/><Relationship Id="rId7764" Type="http://schemas.openxmlformats.org/officeDocument/2006/relationships/hyperlink" Target="http://www.bom.gov.au/jsp/ncc/cdio/weatherData/av?p_display_type=dailyDataFile&amp;p_nccObsCode=123&amp;p_stn_num=082002&amp;p_c=-1344860066&amp;p_startYear=2003" TargetMode="External"/><Relationship Id="rId7765" Type="http://schemas.openxmlformats.org/officeDocument/2006/relationships/hyperlink" Target="http://www.bom.gov.au/jsp/ncc/cdio/weatherData/av?p_display_type=dailyDataFile&amp;p_nccObsCode=123&amp;p_stn_num=90015&amp;p_c=-1620534591&amp;p_startYear=2003" TargetMode="External"/><Relationship Id="rId7766" Type="http://schemas.openxmlformats.org/officeDocument/2006/relationships/hyperlink" Target="http://www.bom.gov.au/jsp/ncc/cdio/weatherData/av?p_display_type=dailyDataFile&amp;p_nccObsCode=123&amp;p_stn_num=088110&amp;p_c=-1552668966&amp;p_startYear=2003" TargetMode="External"/><Relationship Id="rId7767" Type="http://schemas.openxmlformats.org/officeDocument/2006/relationships/hyperlink" Target="http://www.bom.gov.au/jsp/ncc/cdio/weatherData/av?p_display_type=dailyDataFile&amp;p_nccObsCode=123&amp;p_stn_num=080015&amp;p_c=-1280474855&amp;p_startYear=2003" TargetMode="External"/><Relationship Id="rId7768" Type="http://schemas.openxmlformats.org/officeDocument/2006/relationships/hyperlink" Target="http://www.bom.gov.au/jsp/ncc/cdio/weatherData/av?p_display_type=dailyDataFile&amp;p_nccObsCode=123&amp;p_stn_num=084016&amp;p_c=-1411732557&amp;p_startYear=2003" TargetMode="External"/><Relationship Id="rId7769" Type="http://schemas.openxmlformats.org/officeDocument/2006/relationships/hyperlink" Target="http://www.bom.gov.au/jsp/ncc/cdio/weatherData/av?p_display_type=dailyDataFile&amp;p_nccObsCode=123&amp;p_stn_num=087113&amp;p_c=-1517729860&amp;p_startYear=2003" TargetMode="External"/><Relationship Id="rId7770" Type="http://schemas.openxmlformats.org/officeDocument/2006/relationships/hyperlink" Target="http://www.bom.gov.au/jsp/ncc/cdio/weatherData/av?p_display_type=dailyDataFile&amp;p_nccObsCode=123&amp;p_stn_num=090173&amp;p_c=-1626228892&amp;p_startYear=2003" TargetMode="External"/><Relationship Id="rId7771" Type="http://schemas.openxmlformats.org/officeDocument/2006/relationships/hyperlink" Target="http://www.bom.gov.au/jsp/ncc/cdio/weatherData/av?p_display_type=dailyDataFile&amp;p_nccObsCode=123&amp;p_stn_num=079100&amp;p_c=-1251357107&amp;p_startYear=2003" TargetMode="External"/><Relationship Id="rId7772" Type="http://schemas.openxmlformats.org/officeDocument/2006/relationships/hyperlink" Target="http://www.bom.gov.au/jsp/ncc/cdio/weatherData/av?p_display_type=dailyDataFile&amp;p_nccObsCode=123&amp;p_stn_num=080023&amp;p_c=-1280731213&amp;p_startYear=2003" TargetMode="External"/><Relationship Id="rId7773" Type="http://schemas.openxmlformats.org/officeDocument/2006/relationships/hyperlink" Target="http://www.bom.gov.au/jsp/ncc/cdio/weatherData/av?p_display_type=dailyDataFile&amp;p_nccObsCode=123&amp;p_stn_num=087031&amp;p_c=-1514874206&amp;p_startYear=2003" TargetMode="External"/><Relationship Id="rId7774" Type="http://schemas.openxmlformats.org/officeDocument/2006/relationships/hyperlink" Target="http://www.bom.gov.au/jsp/ncc/cdio/weatherData/av?p_display_type=dailyDataFile&amp;p_nccObsCode=123&amp;p_stn_num=088043&amp;p_c=-1550309293&amp;p_startYear=2003" TargetMode="External"/><Relationship Id="rId7775" Type="http://schemas.openxmlformats.org/officeDocument/2006/relationships/hyperlink" Target="http://www.bom.gov.au/jsp/ncc/cdio/weatherData/av?p_display_type=dailyDataFile&amp;p_nccObsCode=123&amp;p_stn_num=076031&amp;p_c=-1156137916&amp;p_startYear=2003" TargetMode="External"/><Relationship Id="rId7776" Type="http://schemas.openxmlformats.org/officeDocument/2006/relationships/hyperlink" Target="http://www.bom.gov.au/jsp/ncc/cdio/weatherData/av?p_display_type=dailyDataFile&amp;p_nccObsCode=123&amp;p_stn_num=078031&amp;p_c=-1217762716&amp;p_startYear=2003" TargetMode="External"/><Relationship Id="rId7777" Type="http://schemas.openxmlformats.org/officeDocument/2006/relationships/hyperlink" Target="http://www.bom.gov.au/jsp/ncc/cdio/weatherData/av?p_display_type=dailyDataFile&amp;p_nccObsCode=123&amp;p_stn_num=083025&amp;p_c=-1378625448&amp;p_startYear=2003" TargetMode="External"/><Relationship Id="rId7778" Type="http://schemas.openxmlformats.org/officeDocument/2006/relationships/hyperlink" Target="http://www.bom.gov.au/jsp/ncc/cdio/weatherData/av?p_display_type=dailyDataFile&amp;p_nccObsCode=123&amp;p_stn_num=082039&amp;p_c=-1346074941&amp;p_startYear=2003" TargetMode="External"/><Relationship Id="rId7779" Type="http://schemas.openxmlformats.org/officeDocument/2006/relationships/hyperlink" Target="http://www.bom.gov.au/jsp/ncc/cdio/weatherData/av?p_display_type=dailyDataFile&amp;p_nccObsCode=123&amp;p_stn_num=085072&amp;p_c=-1447444474&amp;p_startYear=2003" TargetMode="External"/><Relationship Id="rId7780" Type="http://schemas.openxmlformats.org/officeDocument/2006/relationships/hyperlink" Target="http://www.bom.gov.au/jsp/ncc/cdio/weatherData/av?p_display_type=dailyDataFile&amp;p_nccObsCode=123&amp;p_stn_num=088109&amp;p_c=-1552634613&amp;p_startYear=2003" TargetMode="External"/><Relationship Id="rId7781" Type="http://schemas.openxmlformats.org/officeDocument/2006/relationships/hyperlink" Target="http://www.bom.gov.au/jsp/ncc/cdio/weatherData/av?p_display_type=dailyDataFile&amp;p_nccObsCode=123&amp;p_stn_num=079105&amp;p_c=-1251515642&amp;p_startYear=2003" TargetMode="External"/><Relationship Id="rId7782" Type="http://schemas.openxmlformats.org/officeDocument/2006/relationships/hyperlink" Target="http://www.bom.gov.au/jsp/ncc/cdio/weatherData/av?p_display_type=dailyDataFile&amp;p_nccObsCode=123&amp;p_stn_num=077094&amp;p_c=-1188692404&amp;p_startYear=2003" TargetMode="External"/><Relationship Id="rId7783" Type="http://schemas.openxmlformats.org/officeDocument/2006/relationships/hyperlink" Target="http://www.bom.gov.au/jsp/ncc/cdio/weatherData/av?p_display_type=dailyDataFile&amp;p_nccObsCode=123&amp;p_stn_num=082138&amp;p_c=-1349325646&amp;p_startYear=2003" TargetMode="External"/><Relationship Id="rId7784" Type="http://schemas.openxmlformats.org/officeDocument/2006/relationships/hyperlink" Target="http://www.bom.gov.au/jsp/ncc/cdio/weatherData/av?p_display_type=dailyDataFile&amp;p_nccObsCode=123&amp;p_stn_num=090186&amp;p_c=-1626698356&amp;p_startYear=2003" TargetMode="External"/><Relationship Id="rId7785" Type="http://schemas.openxmlformats.org/officeDocument/2006/relationships/hyperlink" Target="http://www.bom.gov.au/jsp/ncc/cdio/weatherData/av?p_display_type=dailyDataFile&amp;p_nccObsCode=123&amp;p_stn_num=85096&amp;p_c=-1448261280&amp;p_startYear=2003" TargetMode="External"/><Relationship Id="rId7786" Type="http://schemas.openxmlformats.org/officeDocument/2006/relationships/hyperlink" Target="http://www.bom.gov.au/jsp/ncc/cdio/weatherData/av?p_display_type=dailyDataFile&amp;p_nccObsCode=123&amp;p_stn_num=085279&amp;p_c=-1454495882&amp;p_startYear=2004" TargetMode="External"/><Relationship Id="rId7787" Type="http://schemas.openxmlformats.org/officeDocument/2006/relationships/hyperlink" Target="http://www.bom.gov.au/jsp/ncc/cdio/weatherData/av?p_display_type=dailyDataFile&amp;p_nccObsCode=123&amp;p_stn_num=089002&amp;p_c=-1584265588&amp;p_startYear=2004" TargetMode="External"/><Relationship Id="rId7788" Type="http://schemas.openxmlformats.org/officeDocument/2006/relationships/hyperlink" Target="http://www.bom.gov.au/jsp/ncc/cdio/weatherData/av?p_display_type=dailyDataFile&amp;p_nccObsCode=123&amp;p_stn_num=082002&amp;p_c=-1344860066&amp;p_startYear=2004" TargetMode="External"/><Relationship Id="rId7789" Type="http://schemas.openxmlformats.org/officeDocument/2006/relationships/hyperlink" Target="http://www.bom.gov.au/jsp/ncc/cdio/weatherData/av?p_display_type=dailyDataFile&amp;p_nccObsCode=123&amp;p_stn_num=90015&amp;p_c=-1620534591&amp;p_startYear=2004" TargetMode="External"/><Relationship Id="rId7790" Type="http://schemas.openxmlformats.org/officeDocument/2006/relationships/hyperlink" Target="http://www.bom.gov.au/jsp/ncc/cdio/weatherData/av?p_display_type=dailyDataFile&amp;p_nccObsCode=123&amp;p_stn_num=088110&amp;p_c=-1552668966&amp;p_startYear=2004" TargetMode="External"/><Relationship Id="rId7791" Type="http://schemas.openxmlformats.org/officeDocument/2006/relationships/hyperlink" Target="http://www.bom.gov.au/jsp/ncc/cdio/weatherData/av?p_display_type=dailyDataFile&amp;p_nccObsCode=123&amp;p_stn_num=080015&amp;p_c=-1280474855&amp;p_startYear=2004" TargetMode="External"/><Relationship Id="rId7792" Type="http://schemas.openxmlformats.org/officeDocument/2006/relationships/hyperlink" Target="http://www.bom.gov.au/jsp/ncc/cdio/weatherData/av?p_display_type=dailyDataFile&amp;p_nccObsCode=123&amp;p_stn_num=084016&amp;p_c=-1411732557&amp;p_startYear=2004" TargetMode="External"/><Relationship Id="rId7793" Type="http://schemas.openxmlformats.org/officeDocument/2006/relationships/hyperlink" Target="http://www.bom.gov.au/jsp/ncc/cdio/weatherData/av?p_display_type=dailyDataFile&amp;p_nccObsCode=123&amp;p_stn_num=087113&amp;p_c=-1517729860&amp;p_startYear=2004" TargetMode="External"/><Relationship Id="rId7794" Type="http://schemas.openxmlformats.org/officeDocument/2006/relationships/hyperlink" Target="http://www.bom.gov.au/jsp/ncc/cdio/weatherData/av?p_display_type=dailyDataFile&amp;p_nccObsCode=123&amp;p_stn_num=090173&amp;p_c=-1626228892&amp;p_startYear=2004" TargetMode="External"/><Relationship Id="rId7795" Type="http://schemas.openxmlformats.org/officeDocument/2006/relationships/hyperlink" Target="http://www.bom.gov.au/jsp/ncc/cdio/weatherData/av?p_display_type=dailyDataFile&amp;p_nccObsCode=123&amp;p_stn_num=079100&amp;p_c=-1251357107&amp;p_startYear=2004" TargetMode="External"/><Relationship Id="rId7796" Type="http://schemas.openxmlformats.org/officeDocument/2006/relationships/hyperlink" Target="http://www.bom.gov.au/jsp/ncc/cdio/weatherData/av?p_display_type=dailyDataFile&amp;p_nccObsCode=123&amp;p_stn_num=080023&amp;p_c=-1280731213&amp;p_startYear=2004" TargetMode="External"/><Relationship Id="rId7797" Type="http://schemas.openxmlformats.org/officeDocument/2006/relationships/hyperlink" Target="http://www.bom.gov.au/jsp/ncc/cdio/weatherData/av?p_display_type=dailyDataFile&amp;p_nccObsCode=123&amp;p_stn_num=087031&amp;p_c=-1514874206&amp;p_startYear=2004" TargetMode="External"/><Relationship Id="rId7798" Type="http://schemas.openxmlformats.org/officeDocument/2006/relationships/hyperlink" Target="http://www.bom.gov.au/jsp/ncc/cdio/weatherData/av?p_display_type=dailyDataFile&amp;p_nccObsCode=123&amp;p_stn_num=088043&amp;p_c=-1550309293&amp;p_startYear=2004" TargetMode="External"/><Relationship Id="rId7799" Type="http://schemas.openxmlformats.org/officeDocument/2006/relationships/hyperlink" Target="http://www.bom.gov.au/jsp/ncc/cdio/weatherData/av?p_display_type=dailyDataFile&amp;p_nccObsCode=123&amp;p_stn_num=076031&amp;p_c=-1156137916&amp;p_startYear=2004" TargetMode="External"/><Relationship Id="rId7800" Type="http://schemas.openxmlformats.org/officeDocument/2006/relationships/hyperlink" Target="http://www.bom.gov.au/jsp/ncc/cdio/weatherData/av?p_display_type=dailyDataFile&amp;p_nccObsCode=123&amp;p_stn_num=078031&amp;p_c=-1217762716&amp;p_startYear=2004" TargetMode="External"/><Relationship Id="rId7801" Type="http://schemas.openxmlformats.org/officeDocument/2006/relationships/hyperlink" Target="http://www.bom.gov.au/jsp/ncc/cdio/weatherData/av?p_display_type=dailyDataFile&amp;p_nccObsCode=123&amp;p_stn_num=083025&amp;p_c=-1378625448&amp;p_startYear=2004" TargetMode="External"/><Relationship Id="rId7802" Type="http://schemas.openxmlformats.org/officeDocument/2006/relationships/hyperlink" Target="http://www.bom.gov.au/jsp/ncc/cdio/weatherData/av?p_display_type=dailyDataFile&amp;p_nccObsCode=123&amp;p_stn_num=082039&amp;p_c=-1346074941&amp;p_startYear=2004" TargetMode="External"/><Relationship Id="rId7803" Type="http://schemas.openxmlformats.org/officeDocument/2006/relationships/hyperlink" Target="http://www.bom.gov.au/jsp/ncc/cdio/weatherData/av?p_display_type=dailyDataFile&amp;p_nccObsCode=123&amp;p_stn_num=085072&amp;p_c=-1447444474&amp;p_startYear=2004" TargetMode="External"/><Relationship Id="rId7804" Type="http://schemas.openxmlformats.org/officeDocument/2006/relationships/hyperlink" Target="http://www.bom.gov.au/jsp/ncc/cdio/weatherData/av?p_display_type=dailyDataFile&amp;p_nccObsCode=123&amp;p_stn_num=088109&amp;p_c=-1552634613&amp;p_startYear=2004" TargetMode="External"/><Relationship Id="rId7805" Type="http://schemas.openxmlformats.org/officeDocument/2006/relationships/hyperlink" Target="http://www.bom.gov.au/jsp/ncc/cdio/weatherData/av?p_display_type=dailyDataFile&amp;p_nccObsCode=123&amp;p_stn_num=079105&amp;p_c=-1251515642&amp;p_startYear=2004" TargetMode="External"/><Relationship Id="rId7806" Type="http://schemas.openxmlformats.org/officeDocument/2006/relationships/hyperlink" Target="http://www.bom.gov.au/jsp/ncc/cdio/weatherData/av?p_display_type=dailyDataFile&amp;p_nccObsCode=123&amp;p_stn_num=077094&amp;p_c=-1188692404&amp;p_startYear=2004" TargetMode="External"/><Relationship Id="rId7807" Type="http://schemas.openxmlformats.org/officeDocument/2006/relationships/hyperlink" Target="http://www.bom.gov.au/jsp/ncc/cdio/weatherData/av?p_display_type=dailyDataFile&amp;p_nccObsCode=123&amp;p_stn_num=082138&amp;p_c=-1349325646&amp;p_startYear=2004" TargetMode="External"/><Relationship Id="rId7808" Type="http://schemas.openxmlformats.org/officeDocument/2006/relationships/hyperlink" Target="http://www.bom.gov.au/jsp/ncc/cdio/weatherData/av?p_display_type=dailyDataFile&amp;p_nccObsCode=123&amp;p_stn_num=090186&amp;p_c=-1626698356&amp;p_startYear=2004" TargetMode="External"/><Relationship Id="rId7809" Type="http://schemas.openxmlformats.org/officeDocument/2006/relationships/hyperlink" Target="http://www.bom.gov.au/jsp/ncc/cdio/weatherData/av?p_display_type=dailyDataFile&amp;p_nccObsCode=123&amp;p_stn_num=85096&amp;p_c=-1448261280&amp;p_startYear=2004" TargetMode="External"/><Relationship Id="rId7810" Type="http://schemas.openxmlformats.org/officeDocument/2006/relationships/hyperlink" Target="http://www.bom.gov.au/jsp/ncc/cdio/weatherData/av?p_display_type=dailyDataFile&amp;p_nccObsCode=123&amp;p_stn_num=085279&amp;p_c=-1454495882&amp;p_startYear=2005" TargetMode="External"/><Relationship Id="rId7811" Type="http://schemas.openxmlformats.org/officeDocument/2006/relationships/hyperlink" Target="http://www.bom.gov.au/jsp/ncc/cdio/weatherData/av?p_display_type=dailyDataFile&amp;p_nccObsCode=123&amp;p_stn_num=089002&amp;p_c=-1584265588&amp;p_startYear=2005" TargetMode="External"/><Relationship Id="rId7812" Type="http://schemas.openxmlformats.org/officeDocument/2006/relationships/hyperlink" Target="http://www.bom.gov.au/jsp/ncc/cdio/weatherData/av?p_display_type=dailyDataFile&amp;p_nccObsCode=123&amp;p_stn_num=082002&amp;p_c=-1344860066&amp;p_startYear=2005" TargetMode="External"/><Relationship Id="rId7813" Type="http://schemas.openxmlformats.org/officeDocument/2006/relationships/hyperlink" Target="http://www.bom.gov.au/jsp/ncc/cdio/weatherData/av?p_display_type=dailyDataFile&amp;p_nccObsCode=123&amp;p_stn_num=90015&amp;p_c=-1620534591&amp;p_startYear=2005" TargetMode="External"/><Relationship Id="rId7814" Type="http://schemas.openxmlformats.org/officeDocument/2006/relationships/hyperlink" Target="http://www.bom.gov.au/jsp/ncc/cdio/weatherData/av?p_display_type=dailyDataFile&amp;p_nccObsCode=123&amp;p_stn_num=088110&amp;p_c=-1552668966&amp;p_startYear=2005" TargetMode="External"/><Relationship Id="rId7815" Type="http://schemas.openxmlformats.org/officeDocument/2006/relationships/hyperlink" Target="http://www.bom.gov.au/jsp/ncc/cdio/weatherData/av?p_display_type=dailyDataFile&amp;p_nccObsCode=123&amp;p_stn_num=080015&amp;p_c=-1280474855&amp;p_startYear=2005" TargetMode="External"/><Relationship Id="rId7816" Type="http://schemas.openxmlformats.org/officeDocument/2006/relationships/hyperlink" Target="http://www.bom.gov.au/jsp/ncc/cdio/weatherData/av?p_display_type=dailyDataFile&amp;p_nccObsCode=123&amp;p_stn_num=084016&amp;p_c=-1411732557&amp;p_startYear=2005" TargetMode="External"/><Relationship Id="rId7817" Type="http://schemas.openxmlformats.org/officeDocument/2006/relationships/hyperlink" Target="http://www.bom.gov.au/jsp/ncc/cdio/weatherData/av?p_display_type=dailyDataFile&amp;p_nccObsCode=123&amp;p_stn_num=087113&amp;p_c=-1517729860&amp;p_startYear=2005" TargetMode="External"/><Relationship Id="rId7818" Type="http://schemas.openxmlformats.org/officeDocument/2006/relationships/hyperlink" Target="http://www.bom.gov.au/jsp/ncc/cdio/weatherData/av?p_display_type=dailyDataFile&amp;p_nccObsCode=123&amp;p_stn_num=090173&amp;p_c=-1626228892&amp;p_startYear=2005" TargetMode="External"/><Relationship Id="rId7819" Type="http://schemas.openxmlformats.org/officeDocument/2006/relationships/hyperlink" Target="http://www.bom.gov.au/jsp/ncc/cdio/weatherData/av?p_display_type=dailyDataFile&amp;p_nccObsCode=123&amp;p_stn_num=079100&amp;p_c=-1251357107&amp;p_startYear=2005" TargetMode="External"/><Relationship Id="rId7820" Type="http://schemas.openxmlformats.org/officeDocument/2006/relationships/hyperlink" Target="http://www.bom.gov.au/jsp/ncc/cdio/weatherData/av?p_display_type=dailyDataFile&amp;p_nccObsCode=123&amp;p_stn_num=080023&amp;p_c=-1280731213&amp;p_startYear=2005" TargetMode="External"/><Relationship Id="rId7821" Type="http://schemas.openxmlformats.org/officeDocument/2006/relationships/hyperlink" Target="http://www.bom.gov.au/jsp/ncc/cdio/weatherData/av?p_display_type=dailyDataFile&amp;p_nccObsCode=123&amp;p_stn_num=087031&amp;p_c=-1514874206&amp;p_startYear=2005" TargetMode="External"/><Relationship Id="rId7822" Type="http://schemas.openxmlformats.org/officeDocument/2006/relationships/hyperlink" Target="http://www.bom.gov.au/jsp/ncc/cdio/weatherData/av?p_display_type=dailyDataFile&amp;p_nccObsCode=123&amp;p_stn_num=088043&amp;p_c=-1550309293&amp;p_startYear=2005" TargetMode="External"/><Relationship Id="rId7823" Type="http://schemas.openxmlformats.org/officeDocument/2006/relationships/hyperlink" Target="http://www.bom.gov.au/jsp/ncc/cdio/weatherData/av?p_display_type=dailyDataFile&amp;p_nccObsCode=123&amp;p_stn_num=076031&amp;p_c=-1156137916&amp;p_startYear=2005" TargetMode="External"/><Relationship Id="rId7824" Type="http://schemas.openxmlformats.org/officeDocument/2006/relationships/hyperlink" Target="http://www.bom.gov.au/jsp/ncc/cdio/weatherData/av?p_display_type=dailyDataFile&amp;p_nccObsCode=123&amp;p_stn_num=078031&amp;p_c=-1217762716&amp;p_startYear=2005" TargetMode="External"/><Relationship Id="rId7825" Type="http://schemas.openxmlformats.org/officeDocument/2006/relationships/hyperlink" Target="http://www.bom.gov.au/jsp/ncc/cdio/weatherData/av?p_display_type=dailyDataFile&amp;p_nccObsCode=123&amp;p_stn_num=083090&amp;p_c=-1380784943&amp;p_startYear=2005" TargetMode="External"/><Relationship Id="rId7826" Type="http://schemas.openxmlformats.org/officeDocument/2006/relationships/hyperlink" Target="http://www.bom.gov.au/jsp/ncc/cdio/weatherData/av?p_display_type=dailyDataFile&amp;p_nccObsCode=123&amp;p_stn_num=082039&amp;p_c=-1346074941&amp;p_startYear=2005" TargetMode="External"/><Relationship Id="rId7827" Type="http://schemas.openxmlformats.org/officeDocument/2006/relationships/hyperlink" Target="http://www.bom.gov.au/jsp/ncc/cdio/weatherData/av?p_display_type=dailyDataFile&amp;p_nccObsCode=123&amp;p_stn_num=085072&amp;p_c=-1447444474&amp;p_startYear=2005" TargetMode="External"/><Relationship Id="rId7828" Type="http://schemas.openxmlformats.org/officeDocument/2006/relationships/hyperlink" Target="http://www.bom.gov.au/jsp/ncc/cdio/weatherData/av?p_display_type=dailyDataFile&amp;p_nccObsCode=123&amp;p_stn_num=088109&amp;p_c=-1552634613&amp;p_startYear=2005" TargetMode="External"/><Relationship Id="rId7829" Type="http://schemas.openxmlformats.org/officeDocument/2006/relationships/hyperlink" Target="http://www.bom.gov.au/jsp/ncc/cdio/weatherData/av?p_display_type=dailyDataFile&amp;p_nccObsCode=123&amp;p_stn_num=079105&amp;p_c=-1251515642&amp;p_startYear=2005" TargetMode="External"/><Relationship Id="rId7830" Type="http://schemas.openxmlformats.org/officeDocument/2006/relationships/hyperlink" Target="http://www.bom.gov.au/jsp/ncc/cdio/weatherData/av?p_display_type=dailyDataFile&amp;p_nccObsCode=123&amp;p_stn_num=077094&amp;p_c=-1188692404&amp;p_startYear=2005" TargetMode="External"/><Relationship Id="rId7831" Type="http://schemas.openxmlformats.org/officeDocument/2006/relationships/hyperlink" Target="http://www.bom.gov.au/jsp/ncc/cdio/weatherData/av?p_display_type=dailyDataFile&amp;p_nccObsCode=123&amp;p_stn_num=082138&amp;p_c=-1349325646&amp;p_startYear=2005" TargetMode="External"/><Relationship Id="rId7832" Type="http://schemas.openxmlformats.org/officeDocument/2006/relationships/hyperlink" Target="http://www.bom.gov.au/jsp/ncc/cdio/weatherData/av?p_display_type=dailyDataFile&amp;p_nccObsCode=123&amp;p_stn_num=090186&amp;p_c=-1626698356&amp;p_startYear=2005" TargetMode="External"/><Relationship Id="rId7833" Type="http://schemas.openxmlformats.org/officeDocument/2006/relationships/hyperlink" Target="http://www.bom.gov.au/jsp/ncc/cdio/weatherData/av?p_display_type=dailyDataFile&amp;p_nccObsCode=123&amp;p_stn_num=85096&amp;p_c=-1448261280&amp;p_startYear=2005" TargetMode="External"/><Relationship Id="rId7834" Type="http://schemas.openxmlformats.org/officeDocument/2006/relationships/hyperlink" Target="http://www.bom.gov.au/jsp/ncc/cdio/weatherData/av?p_display_type=dailyDataFile&amp;p_nccObsCode=123&amp;p_stn_num=085279&amp;p_c=-1454495882&amp;p_startYear=2006" TargetMode="External"/><Relationship Id="rId7835" Type="http://schemas.openxmlformats.org/officeDocument/2006/relationships/hyperlink" Target="http://www.bom.gov.au/jsp/ncc/cdio/weatherData/av?p_display_type=dailyDataFile&amp;p_nccObsCode=123&amp;p_stn_num=089002&amp;p_c=-1584265588&amp;p_startYear=2006" TargetMode="External"/><Relationship Id="rId7836" Type="http://schemas.openxmlformats.org/officeDocument/2006/relationships/hyperlink" Target="http://www.bom.gov.au/jsp/ncc/cdio/weatherData/av?p_display_type=dailyDataFile&amp;p_nccObsCode=123&amp;p_stn_num=082002&amp;p_c=-1344860066&amp;p_startYear=2006" TargetMode="External"/><Relationship Id="rId7837" Type="http://schemas.openxmlformats.org/officeDocument/2006/relationships/hyperlink" Target="http://www.bom.gov.au/jsp/ncc/cdio/weatherData/av?p_display_type=dailyDataFile&amp;p_nccObsCode=123&amp;p_stn_num=90015&amp;p_c=-1620534591&amp;p_startYear=2006" TargetMode="External"/><Relationship Id="rId7838" Type="http://schemas.openxmlformats.org/officeDocument/2006/relationships/hyperlink" Target="http://www.bom.gov.au/jsp/ncc/cdio/weatherData/av?p_display_type=dailyDataFile&amp;p_nccObsCode=123&amp;p_stn_num=088110&amp;p_c=-1552668966&amp;p_startYear=2006" TargetMode="External"/><Relationship Id="rId7839" Type="http://schemas.openxmlformats.org/officeDocument/2006/relationships/hyperlink" Target="http://www.bom.gov.au/jsp/ncc/cdio/weatherData/av?p_display_type=dailyDataFile&amp;p_nccObsCode=123&amp;p_stn_num=080015&amp;p_c=-1280474855&amp;p_startYear=2006" TargetMode="External"/><Relationship Id="rId7840" Type="http://schemas.openxmlformats.org/officeDocument/2006/relationships/hyperlink" Target="http://www.bom.gov.au/jsp/ncc/cdio/weatherData/av?p_display_type=dailyDataFile&amp;p_nccObsCode=123&amp;p_stn_num=084016&amp;p_c=-1411732557&amp;p_startYear=2006" TargetMode="External"/><Relationship Id="rId7841" Type="http://schemas.openxmlformats.org/officeDocument/2006/relationships/hyperlink" Target="http://www.bom.gov.au/jsp/ncc/cdio/weatherData/av?p_display_type=dailyDataFile&amp;p_nccObsCode=123&amp;p_stn_num=087113&amp;p_c=-1517729860&amp;p_startYear=2006" TargetMode="External"/><Relationship Id="rId7842" Type="http://schemas.openxmlformats.org/officeDocument/2006/relationships/hyperlink" Target="http://www.bom.gov.au/jsp/ncc/cdio/weatherData/av?p_display_type=dailyDataFile&amp;p_nccObsCode=123&amp;p_stn_num=090173&amp;p_c=-1626228892&amp;p_startYear=2006" TargetMode="External"/><Relationship Id="rId7843" Type="http://schemas.openxmlformats.org/officeDocument/2006/relationships/hyperlink" Target="http://www.bom.gov.au/jsp/ncc/cdio/weatherData/av?p_display_type=dailyDataFile&amp;p_nccObsCode=123&amp;p_stn_num=079100&amp;p_c=-1251357107&amp;p_startYear=2006" TargetMode="External"/><Relationship Id="rId7844" Type="http://schemas.openxmlformats.org/officeDocument/2006/relationships/hyperlink" Target="http://www.bom.gov.au/jsp/ncc/cdio/weatherData/av?p_display_type=dailyDataFile&amp;p_nccObsCode=123&amp;p_stn_num=080023&amp;p_c=-1280731213&amp;p_startYear=2006" TargetMode="External"/><Relationship Id="rId7845" Type="http://schemas.openxmlformats.org/officeDocument/2006/relationships/hyperlink" Target="http://www.bom.gov.au/jsp/ncc/cdio/weatherData/av?p_display_type=dailyDataFile&amp;p_nccObsCode=123&amp;p_stn_num=087031&amp;p_c=-1514874206&amp;p_startYear=2006" TargetMode="External"/><Relationship Id="rId7846" Type="http://schemas.openxmlformats.org/officeDocument/2006/relationships/hyperlink" Target="http://www.bom.gov.au/jsp/ncc/cdio/weatherData/av?p_display_type=dailyDataFile&amp;p_nccObsCode=123&amp;p_stn_num=088043&amp;p_c=-1550309293&amp;p_startYear=2006" TargetMode="External"/><Relationship Id="rId7847" Type="http://schemas.openxmlformats.org/officeDocument/2006/relationships/hyperlink" Target="http://www.bom.gov.au/jsp/ncc/cdio/weatherData/av?p_display_type=dailyDataFile&amp;p_nccObsCode=123&amp;p_stn_num=076031&amp;p_c=-1156137916&amp;p_startYear=2006" TargetMode="External"/><Relationship Id="rId7848" Type="http://schemas.openxmlformats.org/officeDocument/2006/relationships/hyperlink" Target="http://www.bom.gov.au/jsp/ncc/cdio/weatherData/av?p_display_type=dailyDataFile&amp;p_nccObsCode=123&amp;p_stn_num=078031&amp;p_c=-1217762716&amp;p_startYear=2006" TargetMode="External"/><Relationship Id="rId7849" Type="http://schemas.openxmlformats.org/officeDocument/2006/relationships/hyperlink" Target="http://www.bom.gov.au/jsp/ncc/cdio/weatherData/av?p_display_type=dailyDataFile&amp;p_nccObsCode=123&amp;p_stn_num=083090&amp;p_c=-1380784943&amp;p_startYear=2006" TargetMode="External"/><Relationship Id="rId7850" Type="http://schemas.openxmlformats.org/officeDocument/2006/relationships/hyperlink" Target="http://www.bom.gov.au/jsp/ncc/cdio/weatherData/av?p_display_type=dailyDataFile&amp;p_nccObsCode=123&amp;p_stn_num=082039&amp;p_c=-1346074941&amp;p_startYear=2006" TargetMode="External"/><Relationship Id="rId7851" Type="http://schemas.openxmlformats.org/officeDocument/2006/relationships/hyperlink" Target="http://www.bom.gov.au/jsp/ncc/cdio/weatherData/av?p_display_type=dailyDataFile&amp;p_nccObsCode=123&amp;p_stn_num=085072&amp;p_c=-1447444474&amp;p_startYear=2006" TargetMode="External"/><Relationship Id="rId7852" Type="http://schemas.openxmlformats.org/officeDocument/2006/relationships/hyperlink" Target="http://www.bom.gov.au/jsp/ncc/cdio/weatherData/av?p_display_type=dailyDataFile&amp;p_nccObsCode=123&amp;p_stn_num=088109&amp;p_c=-1552634613&amp;p_startYear=2006" TargetMode="External"/><Relationship Id="rId7853" Type="http://schemas.openxmlformats.org/officeDocument/2006/relationships/hyperlink" Target="http://www.bom.gov.au/jsp/ncc/cdio/weatherData/av?p_display_type=dailyDataFile&amp;p_nccObsCode=123&amp;p_stn_num=079105&amp;p_c=-1251515642&amp;p_startYear=2006" TargetMode="External"/><Relationship Id="rId7854" Type="http://schemas.openxmlformats.org/officeDocument/2006/relationships/hyperlink" Target="http://www.bom.gov.au/jsp/ncc/cdio/weatherData/av?p_display_type=dailyDataFile&amp;p_nccObsCode=123&amp;p_stn_num=077094&amp;p_c=-1188692404&amp;p_startYear=2006" TargetMode="External"/><Relationship Id="rId7855" Type="http://schemas.openxmlformats.org/officeDocument/2006/relationships/hyperlink" Target="http://www.bom.gov.au/jsp/ncc/cdio/weatherData/av?p_display_type=dailyDataFile&amp;p_nccObsCode=123&amp;p_stn_num=082138&amp;p_c=-1349325646&amp;p_startYear=2006" TargetMode="External"/><Relationship Id="rId7856" Type="http://schemas.openxmlformats.org/officeDocument/2006/relationships/hyperlink" Target="http://www.bom.gov.au/jsp/ncc/cdio/weatherData/av?p_display_type=dailyDataFile&amp;p_nccObsCode=123&amp;p_stn_num=090186&amp;p_c=-1626698356&amp;p_startYear=2006" TargetMode="External"/><Relationship Id="rId7857" Type="http://schemas.openxmlformats.org/officeDocument/2006/relationships/hyperlink" Target="http://www.bom.gov.au/jsp/ncc/cdio/weatherData/av?p_display_type=dailyDataFile&amp;p_nccObsCode=123&amp;p_stn_num=85096&amp;p_c=-1448261280&amp;p_startYear=2006" TargetMode="External"/><Relationship Id="rId7858" Type="http://schemas.openxmlformats.org/officeDocument/2006/relationships/hyperlink" Target="http://www.bom.gov.au/jsp/ncc/cdio/weatherData/av?p_display_type=dailyDataFile&amp;p_nccObsCode=123&amp;p_stn_num=085279&amp;p_c=-1454495882&amp;p_startYear=2007" TargetMode="External"/><Relationship Id="rId7859" Type="http://schemas.openxmlformats.org/officeDocument/2006/relationships/hyperlink" Target="http://www.bom.gov.au/jsp/ncc/cdio/weatherData/av?p_display_type=dailyDataFile&amp;p_nccObsCode=123&amp;p_stn_num=089002&amp;p_c=-1584265588&amp;p_startYear=2007" TargetMode="External"/><Relationship Id="rId7860" Type="http://schemas.openxmlformats.org/officeDocument/2006/relationships/hyperlink" Target="http://www.bom.gov.au/jsp/ncc/cdio/weatherData/av?p_display_type=dailyDataFile&amp;p_nccObsCode=123&amp;p_stn_num=082170&amp;p_c=-1350376245&amp;p_startYear=2007" TargetMode="External"/><Relationship Id="rId7861" Type="http://schemas.openxmlformats.org/officeDocument/2006/relationships/hyperlink" Target="http://www.bom.gov.au/jsp/ncc/cdio/weatherData/av?p_display_type=dailyDataFile&amp;p_nccObsCode=123&amp;p_stn_num=90015&amp;p_c=-1620534591&amp;p_startYear=2007" TargetMode="External"/><Relationship Id="rId7862" Type="http://schemas.openxmlformats.org/officeDocument/2006/relationships/hyperlink" Target="http://www.bom.gov.au/jsp/ncc/cdio/weatherData/av?p_display_type=dailyDataFile&amp;p_nccObsCode=123&amp;p_stn_num=088110&amp;p_c=-1552668966&amp;p_startYear=2007" TargetMode="External"/><Relationship Id="rId7863" Type="http://schemas.openxmlformats.org/officeDocument/2006/relationships/hyperlink" Target="http://www.bom.gov.au/jsp/ncc/cdio/weatherData/av?p_display_type=dailyDataFile&amp;p_nccObsCode=123&amp;p_stn_num=080015&amp;p_c=-1280474855&amp;p_startYear=2007" TargetMode="External"/><Relationship Id="rId7864" Type="http://schemas.openxmlformats.org/officeDocument/2006/relationships/hyperlink" Target="http://www.bom.gov.au/jsp/ncc/cdio/weatherData/av?p_display_type=dailyDataFile&amp;p_nccObsCode=123&amp;p_stn_num=084016&amp;p_c=-1411732557&amp;p_startYear=2007" TargetMode="External"/><Relationship Id="rId7865" Type="http://schemas.openxmlformats.org/officeDocument/2006/relationships/hyperlink" Target="http://www.bom.gov.au/jsp/ncc/cdio/weatherData/av?p_display_type=dailyDataFile&amp;p_nccObsCode=123&amp;p_stn_num=087113&amp;p_c=-1517729860&amp;p_startYear=2007" TargetMode="External"/><Relationship Id="rId7866" Type="http://schemas.openxmlformats.org/officeDocument/2006/relationships/hyperlink" Target="http://www.bom.gov.au/jsp/ncc/cdio/weatherData/av?p_display_type=dailyDataFile&amp;p_nccObsCode=123&amp;p_stn_num=090173&amp;p_c=-1626228892&amp;p_startYear=2007" TargetMode="External"/><Relationship Id="rId7867" Type="http://schemas.openxmlformats.org/officeDocument/2006/relationships/hyperlink" Target="http://www.bom.gov.au/jsp/ncc/cdio/weatherData/av?p_display_type=dailyDataFile&amp;p_nccObsCode=123&amp;p_stn_num=079100&amp;p_c=-1251357107&amp;p_startYear=2007" TargetMode="External"/><Relationship Id="rId7868" Type="http://schemas.openxmlformats.org/officeDocument/2006/relationships/hyperlink" Target="http://www.bom.gov.au/jsp/ncc/cdio/weatherData/av?p_display_type=dailyDataFile&amp;p_nccObsCode=123&amp;p_stn_num=080023&amp;p_c=-1280731213&amp;p_startYear=2007" TargetMode="External"/><Relationship Id="rId7869" Type="http://schemas.openxmlformats.org/officeDocument/2006/relationships/hyperlink" Target="http://www.bom.gov.au/jsp/ncc/cdio/weatherData/av?p_display_type=dailyDataFile&amp;p_nccObsCode=123&amp;p_stn_num=087031&amp;p_c=-1514874206&amp;p_startYear=2007" TargetMode="External"/><Relationship Id="rId7870" Type="http://schemas.openxmlformats.org/officeDocument/2006/relationships/hyperlink" Target="http://www.bom.gov.au/jsp/ncc/cdio/weatherData/av?p_display_type=dailyDataFile&amp;p_nccObsCode=123&amp;p_stn_num=088043&amp;p_c=-1550309293&amp;p_startYear=2007" TargetMode="External"/><Relationship Id="rId7871" Type="http://schemas.openxmlformats.org/officeDocument/2006/relationships/hyperlink" Target="http://www.bom.gov.au/jsp/ncc/cdio/weatherData/av?p_display_type=dailyDataFile&amp;p_nccObsCode=123&amp;p_stn_num=076031&amp;p_c=-1156137916&amp;p_startYear=2007" TargetMode="External"/><Relationship Id="rId7872" Type="http://schemas.openxmlformats.org/officeDocument/2006/relationships/hyperlink" Target="http://www.bom.gov.au/jsp/ncc/cdio/weatherData/av?p_display_type=dailyDataFile&amp;p_nccObsCode=123&amp;p_stn_num=078031&amp;p_c=-1217762716&amp;p_startYear=2007" TargetMode="External"/><Relationship Id="rId7873" Type="http://schemas.openxmlformats.org/officeDocument/2006/relationships/hyperlink" Target="http://www.bom.gov.au/jsp/ncc/cdio/weatherData/av?p_display_type=dailyDataFile&amp;p_nccObsCode=123&amp;p_stn_num=083090&amp;p_c=-1380784943&amp;p_startYear=2007" TargetMode="External"/><Relationship Id="rId7874" Type="http://schemas.openxmlformats.org/officeDocument/2006/relationships/hyperlink" Target="http://www.bom.gov.au/jsp/ncc/cdio/weatherData/av?p_display_type=dailyDataFile&amp;p_nccObsCode=123&amp;p_stn_num=082039&amp;p_c=-1346074941&amp;p_startYear=2007" TargetMode="External"/><Relationship Id="rId7875" Type="http://schemas.openxmlformats.org/officeDocument/2006/relationships/hyperlink" Target="http://www.bom.gov.au/jsp/ncc/cdio/weatherData/av?p_display_type=dailyDataFile&amp;p_nccObsCode=123&amp;p_stn_num=085072&amp;p_c=-1447444474&amp;p_startYear=2007" TargetMode="External"/><Relationship Id="rId7876" Type="http://schemas.openxmlformats.org/officeDocument/2006/relationships/hyperlink" Target="http://www.bom.gov.au/jsp/ncc/cdio/weatherData/av?p_display_type=dailyDataFile&amp;p_nccObsCode=123&amp;p_stn_num=088109&amp;p_c=-1552634613&amp;p_startYear=2007" TargetMode="External"/><Relationship Id="rId7877" Type="http://schemas.openxmlformats.org/officeDocument/2006/relationships/hyperlink" Target="http://www.bom.gov.au/jsp/ncc/cdio/weatherData/av?p_display_type=dailyDataFile&amp;p_nccObsCode=123&amp;p_stn_num=079105&amp;p_c=-1251515642&amp;p_startYear=2007" TargetMode="External"/><Relationship Id="rId7878" Type="http://schemas.openxmlformats.org/officeDocument/2006/relationships/hyperlink" Target="http://www.bom.gov.au/jsp/ncc/cdio/weatherData/av?p_display_type=dailyDataFile&amp;p_nccObsCode=123&amp;p_stn_num=077094&amp;p_c=-1188692404&amp;p_startYear=2007" TargetMode="External"/><Relationship Id="rId7879" Type="http://schemas.openxmlformats.org/officeDocument/2006/relationships/hyperlink" Target="http://www.bom.gov.au/jsp/ncc/cdio/weatherData/av?p_display_type=dailyDataFile&amp;p_nccObsCode=123&amp;p_stn_num=082138&amp;p_c=-1349325646&amp;p_startYear=2007" TargetMode="External"/><Relationship Id="rId7880" Type="http://schemas.openxmlformats.org/officeDocument/2006/relationships/hyperlink" Target="http://www.bom.gov.au/jsp/ncc/cdio/weatherData/av?p_display_type=dailyDataFile&amp;p_nccObsCode=123&amp;p_stn_num=090186&amp;p_c=-1626698356&amp;p_startYear=2007" TargetMode="External"/><Relationship Id="rId7881" Type="http://schemas.openxmlformats.org/officeDocument/2006/relationships/hyperlink" Target="http://www.bom.gov.au/jsp/ncc/cdio/weatherData/av?p_display_type=dailyDataFile&amp;p_nccObsCode=123&amp;p_stn_num=85096&amp;p_c=-1448261280&amp;p_startYear=2007" TargetMode="External"/><Relationship Id="rId7882" Type="http://schemas.openxmlformats.org/officeDocument/2006/relationships/hyperlink" Target="http://www.bom.gov.au/jsp/ncc/cdio/weatherData/av?p_display_type=dailyDataFile&amp;p_nccObsCode=123&amp;p_stn_num=085279&amp;p_c=-1454495882&amp;p_startYear=2008" TargetMode="External"/><Relationship Id="rId7883" Type="http://schemas.openxmlformats.org/officeDocument/2006/relationships/hyperlink" Target="http://www.bom.gov.au/jsp/ncc/cdio/weatherData/av?p_display_type=dailyDataFile&amp;p_nccObsCode=123&amp;p_stn_num=089002&amp;p_c=-1584265588&amp;p_startYear=2008" TargetMode="External"/><Relationship Id="rId7884" Type="http://schemas.openxmlformats.org/officeDocument/2006/relationships/hyperlink" Target="http://www.bom.gov.au/jsp/ncc/cdio/weatherData/av?p_display_type=dailyDataFile&amp;p_nccObsCode=123&amp;p_stn_num=082170&amp;p_c=-1350376245&amp;p_startYear=2008" TargetMode="External"/><Relationship Id="rId7885" Type="http://schemas.openxmlformats.org/officeDocument/2006/relationships/hyperlink" Target="http://www.bom.gov.au/jsp/ncc/cdio/weatherData/av?p_display_type=dailyDataFile&amp;p_nccObsCode=123&amp;p_stn_num=90015&amp;p_c=-1620534591&amp;p_startYear=2008" TargetMode="External"/><Relationship Id="rId7886" Type="http://schemas.openxmlformats.org/officeDocument/2006/relationships/hyperlink" Target="http://www.bom.gov.au/jsp/ncc/cdio/weatherData/av?p_display_type=dailyDataFile&amp;p_nccObsCode=123&amp;p_stn_num=088110&amp;p_c=-1552668966&amp;p_startYear=2008" TargetMode="External"/><Relationship Id="rId7887" Type="http://schemas.openxmlformats.org/officeDocument/2006/relationships/hyperlink" Target="http://www.bom.gov.au/jsp/ncc/cdio/weatherData/av?p_display_type=dailyDataFile&amp;p_nccObsCode=123&amp;p_stn_num=080015&amp;p_c=-1280474855&amp;p_startYear=2008" TargetMode="External"/><Relationship Id="rId7888" Type="http://schemas.openxmlformats.org/officeDocument/2006/relationships/hyperlink" Target="http://www.bom.gov.au/jsp/ncc/cdio/weatherData/av?p_display_type=dailyDataFile&amp;p_nccObsCode=123&amp;p_stn_num=084016&amp;p_c=-1411732557&amp;p_startYear=2008" TargetMode="External"/><Relationship Id="rId7889" Type="http://schemas.openxmlformats.org/officeDocument/2006/relationships/hyperlink" Target="http://www.bom.gov.au/jsp/ncc/cdio/weatherData/av?p_display_type=dailyDataFile&amp;p_nccObsCode=123&amp;p_stn_num=087113&amp;p_c=-1517729860&amp;p_startYear=2008" TargetMode="External"/><Relationship Id="rId7890" Type="http://schemas.openxmlformats.org/officeDocument/2006/relationships/hyperlink" Target="http://www.bom.gov.au/jsp/ncc/cdio/weatherData/av?p_display_type=dailyDataFile&amp;p_nccObsCode=123&amp;p_stn_num=090173&amp;p_c=-1626228892&amp;p_startYear=2008" TargetMode="External"/><Relationship Id="rId7891" Type="http://schemas.openxmlformats.org/officeDocument/2006/relationships/hyperlink" Target="http://www.bom.gov.au/jsp/ncc/cdio/weatherData/av?p_display_type=dailyDataFile&amp;p_nccObsCode=123&amp;p_stn_num=079100&amp;p_c=-1251357107&amp;p_startYear=2008" TargetMode="External"/><Relationship Id="rId7892" Type="http://schemas.openxmlformats.org/officeDocument/2006/relationships/hyperlink" Target="http://www.bom.gov.au/jsp/ncc/cdio/weatherData/av?p_display_type=dailyDataFile&amp;p_nccObsCode=123&amp;p_stn_num=080023&amp;p_c=-1280731213&amp;p_startYear=2008" TargetMode="External"/><Relationship Id="rId7893" Type="http://schemas.openxmlformats.org/officeDocument/2006/relationships/hyperlink" Target="http://www.bom.gov.au/jsp/ncc/cdio/weatherData/av?p_display_type=dailyDataFile&amp;p_nccObsCode=123&amp;p_stn_num=087031&amp;p_c=-1514874206&amp;p_startYear=2008" TargetMode="External"/><Relationship Id="rId7894" Type="http://schemas.openxmlformats.org/officeDocument/2006/relationships/hyperlink" Target="http://www.bom.gov.au/jsp/ncc/cdio/weatherData/av?p_display_type=dailyDataFile&amp;p_nccObsCode=123&amp;p_stn_num=088043&amp;p_c=-1550309293&amp;p_startYear=2008" TargetMode="External"/><Relationship Id="rId7895" Type="http://schemas.openxmlformats.org/officeDocument/2006/relationships/hyperlink" Target="http://www.bom.gov.au/jsp/ncc/cdio/weatherData/av?p_display_type=dailyDataFile&amp;p_nccObsCode=123&amp;p_stn_num=076031&amp;p_c=-1156137916&amp;p_startYear=2008" TargetMode="External"/><Relationship Id="rId7896" Type="http://schemas.openxmlformats.org/officeDocument/2006/relationships/hyperlink" Target="http://www.bom.gov.au/jsp/ncc/cdio/weatherData/av?p_display_type=dailyDataFile&amp;p_nccObsCode=123&amp;p_stn_num=078031&amp;p_c=-1217762716&amp;p_startYear=2008" TargetMode="External"/><Relationship Id="rId7897" Type="http://schemas.openxmlformats.org/officeDocument/2006/relationships/hyperlink" Target="http://www.bom.gov.au/jsp/ncc/cdio/weatherData/av?p_display_type=dailyDataFile&amp;p_nccObsCode=123&amp;p_stn_num=083090&amp;p_c=-1380784943&amp;p_startYear=2008" TargetMode="External"/><Relationship Id="rId7898" Type="http://schemas.openxmlformats.org/officeDocument/2006/relationships/hyperlink" Target="http://www.bom.gov.au/jsp/ncc/cdio/weatherData/av?p_display_type=dailyDataFile&amp;p_nccObsCode=123&amp;p_stn_num=082039&amp;p_c=-1346074941&amp;p_startYear=2008" TargetMode="External"/><Relationship Id="rId7899" Type="http://schemas.openxmlformats.org/officeDocument/2006/relationships/hyperlink" Target="http://www.bom.gov.au/jsp/ncc/cdio/weatherData/av?p_display_type=dailyDataFile&amp;p_nccObsCode=123&amp;p_stn_num=085072&amp;p_c=-1447444474&amp;p_startYear=2008" TargetMode="External"/><Relationship Id="rId7900" Type="http://schemas.openxmlformats.org/officeDocument/2006/relationships/hyperlink" Target="http://www.bom.gov.au/jsp/ncc/cdio/weatherData/av?p_display_type=dailyDataFile&amp;p_nccObsCode=123&amp;p_stn_num=088109&amp;p_c=-1552634613&amp;p_startYear=2008" TargetMode="External"/><Relationship Id="rId7901" Type="http://schemas.openxmlformats.org/officeDocument/2006/relationships/hyperlink" Target="http://www.bom.gov.au/jsp/ncc/cdio/weatherData/av?p_display_type=dailyDataFile&amp;p_nccObsCode=123&amp;p_stn_num=079105&amp;p_c=-1251515642&amp;p_startYear=2008" TargetMode="External"/><Relationship Id="rId7902" Type="http://schemas.openxmlformats.org/officeDocument/2006/relationships/hyperlink" Target="http://www.bom.gov.au/jsp/ncc/cdio/weatherData/av?p_display_type=dailyDataFile&amp;p_nccObsCode=123&amp;p_stn_num=077094&amp;p_c=-1188692404&amp;p_startYear=2008" TargetMode="External"/><Relationship Id="rId7903" Type="http://schemas.openxmlformats.org/officeDocument/2006/relationships/hyperlink" Target="http://www.bom.gov.au/jsp/ncc/cdio/weatherData/av?p_display_type=dailyDataFile&amp;p_nccObsCode=123&amp;p_stn_num=082138&amp;p_c=-1349325646&amp;p_startYear=2008" TargetMode="External"/><Relationship Id="rId7904" Type="http://schemas.openxmlformats.org/officeDocument/2006/relationships/hyperlink" Target="http://www.bom.gov.au/jsp/ncc/cdio/weatherData/av?p_display_type=dailyDataFile&amp;p_nccObsCode=123&amp;p_stn_num=090186&amp;p_c=-1626698356&amp;p_startYear=2008" TargetMode="External"/><Relationship Id="rId7905" Type="http://schemas.openxmlformats.org/officeDocument/2006/relationships/hyperlink" Target="http://www.bom.gov.au/jsp/ncc/cdio/weatherData/av?p_display_type=dailyDataFile&amp;p_nccObsCode=123&amp;p_stn_num=85096&amp;p_c=-1448261280&amp;p_startYear=2008" TargetMode="External"/><Relationship Id="rId7906" Type="http://schemas.openxmlformats.org/officeDocument/2006/relationships/hyperlink" Target="http://www.bom.gov.au/jsp/ncc/cdio/weatherData/av?p_display_type=dailyDataFile&amp;p_nccObsCode=123&amp;p_stn_num=085279&amp;p_c=-1454495882&amp;p_startYear=2009" TargetMode="External"/><Relationship Id="rId7907" Type="http://schemas.openxmlformats.org/officeDocument/2006/relationships/hyperlink" Target="http://www.bom.gov.au/jsp/ncc/cdio/weatherData/av?p_display_type=dailyDataFile&amp;p_nccObsCode=123&amp;p_stn_num=089002&amp;p_c=-1584265588&amp;p_startYear=2009" TargetMode="External"/><Relationship Id="rId7908" Type="http://schemas.openxmlformats.org/officeDocument/2006/relationships/hyperlink" Target="http://www.bom.gov.au/jsp/ncc/cdio/weatherData/av?p_display_type=dailyDataFile&amp;p_nccObsCode=123&amp;p_stn_num=082170&amp;p_c=-1350376245&amp;p_startYear=2009" TargetMode="External"/><Relationship Id="rId7909" Type="http://schemas.openxmlformats.org/officeDocument/2006/relationships/hyperlink" Target="http://www.bom.gov.au/jsp/ncc/cdio/weatherData/av?p_display_type=dailyDataFile&amp;p_nccObsCode=123&amp;p_stn_num=90015&amp;p_c=-1620534591&amp;p_startYear=2009" TargetMode="External"/><Relationship Id="rId7910" Type="http://schemas.openxmlformats.org/officeDocument/2006/relationships/hyperlink" Target="http://www.bom.gov.au/jsp/ncc/cdio/weatherData/av?p_display_type=dailyDataFile&amp;p_nccObsCode=123&amp;p_stn_num=088110&amp;p_c=-1552668966&amp;p_startYear=2009" TargetMode="External"/><Relationship Id="rId7911" Type="http://schemas.openxmlformats.org/officeDocument/2006/relationships/hyperlink" Target="http://www.bom.gov.au/jsp/ncc/cdio/weatherData/av?p_display_type=dailyDataFile&amp;p_nccObsCode=123&amp;p_stn_num=080015&amp;p_c=-1280474855&amp;p_startYear=2009" TargetMode="External"/><Relationship Id="rId7912" Type="http://schemas.openxmlformats.org/officeDocument/2006/relationships/hyperlink" Target="http://www.bom.gov.au/jsp/ncc/cdio/weatherData/av?p_display_type=dailyDataFile&amp;p_nccObsCode=123&amp;p_stn_num=084016&amp;p_c=-1411732557&amp;p_startYear=2009" TargetMode="External"/><Relationship Id="rId7913" Type="http://schemas.openxmlformats.org/officeDocument/2006/relationships/hyperlink" Target="http://www.bom.gov.au/jsp/ncc/cdio/weatherData/av?p_display_type=dailyDataFile&amp;p_nccObsCode=123&amp;p_stn_num=087113&amp;p_c=-1517729860&amp;p_startYear=2009" TargetMode="External"/><Relationship Id="rId7914" Type="http://schemas.openxmlformats.org/officeDocument/2006/relationships/hyperlink" Target="http://www.bom.gov.au/jsp/ncc/cdio/weatherData/av?p_display_type=dailyDataFile&amp;p_nccObsCode=123&amp;p_stn_num=090173&amp;p_c=-1626228892&amp;p_startYear=2009" TargetMode="External"/><Relationship Id="rId7915" Type="http://schemas.openxmlformats.org/officeDocument/2006/relationships/hyperlink" Target="http://www.bom.gov.au/jsp/ncc/cdio/weatherData/av?p_display_type=dailyDataFile&amp;p_nccObsCode=123&amp;p_stn_num=079100&amp;p_c=-1251357107&amp;p_startYear=2009" TargetMode="External"/><Relationship Id="rId7916" Type="http://schemas.openxmlformats.org/officeDocument/2006/relationships/hyperlink" Target="http://www.bom.gov.au/jsp/ncc/cdio/weatherData/av?p_display_type=dailyDataFile&amp;p_nccObsCode=123&amp;p_stn_num=080023&amp;p_c=-1280731213&amp;p_startYear=2009" TargetMode="External"/><Relationship Id="rId7917" Type="http://schemas.openxmlformats.org/officeDocument/2006/relationships/hyperlink" Target="http://www.bom.gov.au/jsp/ncc/cdio/weatherData/av?p_display_type=dailyDataFile&amp;p_nccObsCode=123&amp;p_stn_num=087031&amp;p_c=-1514874206&amp;p_startYear=2009" TargetMode="External"/><Relationship Id="rId7918" Type="http://schemas.openxmlformats.org/officeDocument/2006/relationships/hyperlink" Target="http://www.bom.gov.au/jsp/ncc/cdio/weatherData/av?p_display_type=dailyDataFile&amp;p_nccObsCode=123&amp;p_stn_num=088043&amp;p_c=-1550309293&amp;p_startYear=2009" TargetMode="External"/><Relationship Id="rId7919" Type="http://schemas.openxmlformats.org/officeDocument/2006/relationships/hyperlink" Target="http://www.bom.gov.au/jsp/ncc/cdio/weatherData/av?p_display_type=dailyDataFile&amp;p_nccObsCode=123&amp;p_stn_num=076031&amp;p_c=-1156137916&amp;p_startYear=2009" TargetMode="External"/><Relationship Id="rId7920" Type="http://schemas.openxmlformats.org/officeDocument/2006/relationships/hyperlink" Target="http://www.bom.gov.au/jsp/ncc/cdio/weatherData/av?p_display_type=dailyDataFile&amp;p_nccObsCode=123&amp;p_stn_num=078015&amp;p_c=-1217263368&amp;p_startYear=2009" TargetMode="External"/><Relationship Id="rId7921" Type="http://schemas.openxmlformats.org/officeDocument/2006/relationships/hyperlink" Target="http://www.bom.gov.au/jsp/ncc/cdio/weatherData/av?p_display_type=dailyDataFile&amp;p_nccObsCode=123&amp;p_stn_num=083090&amp;p_c=-1380784943&amp;p_startYear=2009" TargetMode="External"/><Relationship Id="rId7922" Type="http://schemas.openxmlformats.org/officeDocument/2006/relationships/hyperlink" Target="http://www.bom.gov.au/jsp/ncc/cdio/weatherData/av?p_display_type=dailyDataFile&amp;p_nccObsCode=123&amp;p_stn_num=082039&amp;p_c=-1346074941&amp;p_startYear=2009" TargetMode="External"/><Relationship Id="rId7923" Type="http://schemas.openxmlformats.org/officeDocument/2006/relationships/hyperlink" Target="http://www.bom.gov.au/jsp/ncc/cdio/weatherData/av?p_display_type=dailyDataFile&amp;p_nccObsCode=123&amp;p_stn_num=085072&amp;p_c=-1447444474&amp;p_startYear=2009" TargetMode="External"/><Relationship Id="rId7924" Type="http://schemas.openxmlformats.org/officeDocument/2006/relationships/hyperlink" Target="http://www.bom.gov.au/jsp/ncc/cdio/weatherData/av?p_display_type=dailyDataFile&amp;p_nccObsCode=123&amp;p_stn_num=088109&amp;p_c=-1552634613&amp;p_startYear=2009" TargetMode="External"/><Relationship Id="rId7925" Type="http://schemas.openxmlformats.org/officeDocument/2006/relationships/hyperlink" Target="http://www.bom.gov.au/jsp/ncc/cdio/weatherData/av?p_display_type=dailyDataFile&amp;p_nccObsCode=123&amp;p_stn_num=079105&amp;p_c=-1251515642&amp;p_startYear=2009" TargetMode="External"/><Relationship Id="rId7926" Type="http://schemas.openxmlformats.org/officeDocument/2006/relationships/hyperlink" Target="http://www.bom.gov.au/jsp/ncc/cdio/weatherData/av?p_display_type=dailyDataFile&amp;p_nccObsCode=123&amp;p_stn_num=077094&amp;p_c=-1188692404&amp;p_startYear=2009" TargetMode="External"/><Relationship Id="rId7927" Type="http://schemas.openxmlformats.org/officeDocument/2006/relationships/hyperlink" Target="http://www.bom.gov.au/jsp/ncc/cdio/weatherData/av?p_display_type=dailyDataFile&amp;p_nccObsCode=123&amp;p_stn_num=082138&amp;p_c=-1349325646&amp;p_startYear=2009" TargetMode="External"/><Relationship Id="rId7928" Type="http://schemas.openxmlformats.org/officeDocument/2006/relationships/hyperlink" Target="http://www.bom.gov.au/jsp/ncc/cdio/weatherData/av?p_display_type=dailyDataFile&amp;p_nccObsCode=123&amp;p_stn_num=090186&amp;p_c=-1626698356&amp;p_startYear=2009" TargetMode="External"/><Relationship Id="rId7929" Type="http://schemas.openxmlformats.org/officeDocument/2006/relationships/hyperlink" Target="http://www.bom.gov.au/jsp/ncc/cdio/weatherData/av?p_display_type=dailyDataFile&amp;p_nccObsCode=123&amp;p_stn_num=85096&amp;p_c=-1448261280&amp;p_startYear=2009" TargetMode="External"/><Relationship Id="rId7930" Type="http://schemas.openxmlformats.org/officeDocument/2006/relationships/hyperlink" Target="http://www.bom.gov.au/jsp/ncc/cdio/weatherData/av?p_display_type=dailyDataFile&amp;p_nccObsCode=123&amp;p_stn_num=085279&amp;p_c=-1454495882&amp;p_startYear=2010" TargetMode="External"/><Relationship Id="rId7931" Type="http://schemas.openxmlformats.org/officeDocument/2006/relationships/hyperlink" Target="http://www.bom.gov.au/jsp/ncc/cdio/weatherData/av?p_display_type=dailyDataFile&amp;p_nccObsCode=123&amp;p_stn_num=089002&amp;p_c=-1584265588&amp;p_startYear=2010" TargetMode="External"/><Relationship Id="rId7932" Type="http://schemas.openxmlformats.org/officeDocument/2006/relationships/hyperlink" Target="http://www.bom.gov.au/jsp/ncc/cdio/weatherData/av?p_display_type=dailyDataFile&amp;p_nccObsCode=123&amp;p_stn_num=082170&amp;p_c=-1350376245&amp;p_startYear=2010" TargetMode="External"/><Relationship Id="rId7933" Type="http://schemas.openxmlformats.org/officeDocument/2006/relationships/hyperlink" Target="http://www.bom.gov.au/jsp/ncc/cdio/weatherData/av?p_display_type=dailyDataFile&amp;p_nccObsCode=123&amp;p_stn_num=90015&amp;p_c=-1620534591&amp;p_startYear=2010" TargetMode="External"/><Relationship Id="rId7934" Type="http://schemas.openxmlformats.org/officeDocument/2006/relationships/hyperlink" Target="http://www.bom.gov.au/jsp/ncc/cdio/weatherData/av?p_display_type=dailyDataFile&amp;p_nccObsCode=123&amp;p_stn_num=088110&amp;p_c=-1552668966&amp;p_startYear=2010" TargetMode="External"/><Relationship Id="rId7935" Type="http://schemas.openxmlformats.org/officeDocument/2006/relationships/hyperlink" Target="http://www.bom.gov.au/jsp/ncc/cdio/weatherData/av?p_display_type=dailyDataFile&amp;p_nccObsCode=123&amp;p_stn_num=080015&amp;p_c=-1280474855&amp;p_startYear=2010" TargetMode="External"/><Relationship Id="rId7936" Type="http://schemas.openxmlformats.org/officeDocument/2006/relationships/hyperlink" Target="http://www.bom.gov.au/jsp/ncc/cdio/weatherData/av?p_display_type=dailyDataFile&amp;p_nccObsCode=123&amp;p_stn_num=084016&amp;p_c=-1411732557&amp;p_startYear=2010" TargetMode="External"/><Relationship Id="rId7937" Type="http://schemas.openxmlformats.org/officeDocument/2006/relationships/hyperlink" Target="http://www.bom.gov.au/jsp/ncc/cdio/weatherData/av?p_display_type=dailyDataFile&amp;p_nccObsCode=123&amp;p_stn_num=087113&amp;p_c=-1517729860&amp;p_startYear=2010" TargetMode="External"/><Relationship Id="rId7938" Type="http://schemas.openxmlformats.org/officeDocument/2006/relationships/hyperlink" Target="http://www.bom.gov.au/jsp/ncc/cdio/weatherData/av?p_display_type=dailyDataFile&amp;p_nccObsCode=123&amp;p_stn_num=090173&amp;p_c=-1626228892&amp;p_startYear=2010" TargetMode="External"/><Relationship Id="rId7939" Type="http://schemas.openxmlformats.org/officeDocument/2006/relationships/hyperlink" Target="http://www.bom.gov.au/jsp/ncc/cdio/weatherData/av?p_display_type=dailyDataFile&amp;p_nccObsCode=123&amp;p_stn_num=079100&amp;p_c=-1251357107&amp;p_startYear=2010" TargetMode="External"/><Relationship Id="rId7940" Type="http://schemas.openxmlformats.org/officeDocument/2006/relationships/hyperlink" Target="http://www.bom.gov.au/jsp/ncc/cdio/weatherData/av?p_display_type=dailyDataFile&amp;p_nccObsCode=123&amp;p_stn_num=080023&amp;p_c=-1280731213&amp;p_startYear=2010" TargetMode="External"/><Relationship Id="rId7941" Type="http://schemas.openxmlformats.org/officeDocument/2006/relationships/hyperlink" Target="http://www.bom.gov.au/jsp/ncc/cdio/weatherData/av?p_display_type=dailyDataFile&amp;p_nccObsCode=123&amp;p_stn_num=087031&amp;p_c=-1514874206&amp;p_startYear=2010" TargetMode="External"/><Relationship Id="rId7942" Type="http://schemas.openxmlformats.org/officeDocument/2006/relationships/hyperlink" Target="http://www.bom.gov.au/jsp/ncc/cdio/weatherData/av?p_display_type=dailyDataFile&amp;p_nccObsCode=123&amp;p_stn_num=088043&amp;p_c=-1550309293&amp;p_startYear=2010" TargetMode="External"/><Relationship Id="rId7943" Type="http://schemas.openxmlformats.org/officeDocument/2006/relationships/hyperlink" Target="http://www.bom.gov.au/jsp/ncc/cdio/weatherData/av?p_display_type=dailyDataFile&amp;p_nccObsCode=123&amp;p_stn_num=076031&amp;p_c=-1156137916&amp;p_startYear=2010" TargetMode="External"/><Relationship Id="rId7944" Type="http://schemas.openxmlformats.org/officeDocument/2006/relationships/hyperlink" Target="http://www.bom.gov.au/jsp/ncc/cdio/weatherData/av?p_display_type=dailyDataFile&amp;p_nccObsCode=123&amp;p_stn_num=078015&amp;p_c=-1217263368&amp;p_startYear=2010" TargetMode="External"/><Relationship Id="rId7945" Type="http://schemas.openxmlformats.org/officeDocument/2006/relationships/hyperlink" Target="http://www.bom.gov.au/jsp/ncc/cdio/weatherData/av?p_display_type=dailyDataFile&amp;p_nccObsCode=123&amp;p_stn_num=083090&amp;p_c=-1380784943&amp;p_startYear=2010" TargetMode="External"/><Relationship Id="rId7946" Type="http://schemas.openxmlformats.org/officeDocument/2006/relationships/hyperlink" Target="http://www.bom.gov.au/jsp/ncc/cdio/weatherData/av?p_display_type=dailyDataFile&amp;p_nccObsCode=123&amp;p_stn_num=082039&amp;p_c=-1346074941&amp;p_startYear=2010" TargetMode="External"/><Relationship Id="rId7947" Type="http://schemas.openxmlformats.org/officeDocument/2006/relationships/hyperlink" Target="http://www.bom.gov.au/jsp/ncc/cdio/weatherData/av?p_display_type=dailyDataFile&amp;p_nccObsCode=123&amp;p_stn_num=085072&amp;p_c=-1447444474&amp;p_startYear=2010" TargetMode="External"/><Relationship Id="rId7948" Type="http://schemas.openxmlformats.org/officeDocument/2006/relationships/hyperlink" Target="http://www.bom.gov.au/jsp/ncc/cdio/weatherData/av?p_display_type=dailyDataFile&amp;p_nccObsCode=123&amp;p_stn_num=088109&amp;p_c=-1552634613&amp;p_startYear=2010" TargetMode="External"/><Relationship Id="rId7949" Type="http://schemas.openxmlformats.org/officeDocument/2006/relationships/hyperlink" Target="http://www.bom.gov.au/jsp/ncc/cdio/weatherData/av?p_display_type=dailyDataFile&amp;p_nccObsCode=123&amp;p_stn_num=079105&amp;p_c=-1251515642&amp;p_startYear=2010" TargetMode="External"/><Relationship Id="rId7950" Type="http://schemas.openxmlformats.org/officeDocument/2006/relationships/hyperlink" Target="http://www.bom.gov.au/jsp/ncc/cdio/weatherData/av?p_display_type=dailyDataFile&amp;p_nccObsCode=123&amp;p_stn_num=077094&amp;p_c=-1188692404&amp;p_startYear=2010" TargetMode="External"/><Relationship Id="rId7951" Type="http://schemas.openxmlformats.org/officeDocument/2006/relationships/hyperlink" Target="http://www.bom.gov.au/jsp/ncc/cdio/weatherData/av?p_display_type=dailyDataFile&amp;p_nccObsCode=123&amp;p_stn_num=082138&amp;p_c=-1349325646&amp;p_startYear=2010" TargetMode="External"/><Relationship Id="rId7952" Type="http://schemas.openxmlformats.org/officeDocument/2006/relationships/hyperlink" Target="http://www.bom.gov.au/jsp/ncc/cdio/weatherData/av?p_display_type=dailyDataFile&amp;p_nccObsCode=123&amp;p_stn_num=090186&amp;p_c=-1626698356&amp;p_startYear=2010" TargetMode="External"/><Relationship Id="rId7953" Type="http://schemas.openxmlformats.org/officeDocument/2006/relationships/hyperlink" Target="http://www.bom.gov.au/jsp/ncc/cdio/weatherData/av?p_display_type=dailyDataFile&amp;p_nccObsCode=123&amp;p_stn_num=85096&amp;p_c=-1448261280&amp;p_startYear=2010" TargetMode="External"/><Relationship Id="rId7954" Type="http://schemas.openxmlformats.org/officeDocument/2006/relationships/hyperlink" Target="http://www.bom.gov.au/jsp/ncc/cdio/weatherData/av?p_display_type=dailyDataFile&amp;p_nccObsCode=123&amp;p_stn_num=085279&amp;p_c=-1454495882&amp;p_startYear=2011" TargetMode="External"/><Relationship Id="rId7955" Type="http://schemas.openxmlformats.org/officeDocument/2006/relationships/hyperlink" Target="http://www.bom.gov.au/jsp/ncc/cdio/weatherData/av?p_display_type=dailyDataFile&amp;p_nccObsCode=123&amp;p_stn_num=089002&amp;p_c=-1584265588&amp;p_startYear=2011" TargetMode="External"/><Relationship Id="rId7956" Type="http://schemas.openxmlformats.org/officeDocument/2006/relationships/hyperlink" Target="http://www.bom.gov.au/jsp/ncc/cdio/weatherData/av?p_display_type=dailyDataFile&amp;p_nccObsCode=123&amp;p_stn_num=082170&amp;p_c=-1350376245&amp;p_startYear=2011" TargetMode="External"/><Relationship Id="rId7957" Type="http://schemas.openxmlformats.org/officeDocument/2006/relationships/hyperlink" Target="http://www.bom.gov.au/jsp/ncc/cdio/weatherData/av?p_display_type=dailyDataFile&amp;p_nccObsCode=123&amp;p_stn_num=90015&amp;p_c=-1620534591&amp;p_startYear=2011" TargetMode="External"/><Relationship Id="rId7958" Type="http://schemas.openxmlformats.org/officeDocument/2006/relationships/hyperlink" Target="http://www.bom.gov.au/jsp/ncc/cdio/weatherData/av?p_display_type=dailyDataFile&amp;p_nccObsCode=123&amp;p_stn_num=088110&amp;p_c=-1552668966&amp;p_startYear=2011" TargetMode="External"/><Relationship Id="rId7959" Type="http://schemas.openxmlformats.org/officeDocument/2006/relationships/hyperlink" Target="http://www.bom.gov.au/jsp/ncc/cdio/weatherData/av?p_display_type=dailyDataFile&amp;p_nccObsCode=123&amp;p_stn_num=080015&amp;p_c=-1280474855&amp;p_startYear=2011" TargetMode="External"/><Relationship Id="rId7960" Type="http://schemas.openxmlformats.org/officeDocument/2006/relationships/hyperlink" Target="http://www.bom.gov.au/jsp/ncc/cdio/weatherData/av?p_display_type=dailyDataFile&amp;p_nccObsCode=123&amp;p_stn_num=084016&amp;p_c=-1411732557&amp;p_startYear=2011" TargetMode="External"/><Relationship Id="rId7961" Type="http://schemas.openxmlformats.org/officeDocument/2006/relationships/hyperlink" Target="http://www.bom.gov.au/jsp/ncc/cdio/weatherData/av?p_display_type=dailyDataFile&amp;p_nccObsCode=123&amp;p_stn_num=087113&amp;p_c=-1517729860&amp;p_startYear=2011" TargetMode="External"/><Relationship Id="rId7962" Type="http://schemas.openxmlformats.org/officeDocument/2006/relationships/hyperlink" Target="http://www.bom.gov.au/jsp/ncc/cdio/weatherData/av?p_display_type=dailyDataFile&amp;p_nccObsCode=123&amp;p_stn_num=090173&amp;p_c=-1626228892&amp;p_startYear=2011" TargetMode="External"/><Relationship Id="rId7963" Type="http://schemas.openxmlformats.org/officeDocument/2006/relationships/hyperlink" Target="http://www.bom.gov.au/jsp/ncc/cdio/weatherData/av?p_display_type=dailyDataFile&amp;p_nccObsCode=123&amp;p_stn_num=079100&amp;p_c=-1251357107&amp;p_startYear=2011" TargetMode="External"/><Relationship Id="rId7964" Type="http://schemas.openxmlformats.org/officeDocument/2006/relationships/hyperlink" Target="http://www.bom.gov.au/jsp/ncc/cdio/weatherData/av?p_display_type=dailyDataFile&amp;p_nccObsCode=123&amp;p_stn_num=080023&amp;p_c=-1280731213&amp;p_startYear=2011" TargetMode="External"/><Relationship Id="rId7965" Type="http://schemas.openxmlformats.org/officeDocument/2006/relationships/hyperlink" Target="http://www.bom.gov.au/jsp/ncc/cdio/weatherData/av?p_display_type=dailyDataFile&amp;p_nccObsCode=123&amp;p_stn_num=087031&amp;p_c=-1514874206&amp;p_startYear=2011" TargetMode="External"/><Relationship Id="rId7966" Type="http://schemas.openxmlformats.org/officeDocument/2006/relationships/hyperlink" Target="http://www.bom.gov.au/jsp/ncc/cdio/weatherData/av?p_display_type=dailyDataFile&amp;p_nccObsCode=123&amp;p_stn_num=088043&amp;p_c=-1550309293&amp;p_startYear=2011" TargetMode="External"/><Relationship Id="rId7967" Type="http://schemas.openxmlformats.org/officeDocument/2006/relationships/hyperlink" Target="http://www.bom.gov.au/jsp/ncc/cdio/weatherData/av?p_display_type=dailyDataFile&amp;p_nccObsCode=123&amp;p_stn_num=076031&amp;p_c=-1156137916&amp;p_startYear=2011" TargetMode="External"/><Relationship Id="rId7968" Type="http://schemas.openxmlformats.org/officeDocument/2006/relationships/hyperlink" Target="http://www.bom.gov.au/jsp/ncc/cdio/weatherData/av?p_display_type=dailyDataFile&amp;p_nccObsCode=123&amp;p_stn_num=078015&amp;p_c=-1217263368&amp;p_startYear=2011" TargetMode="External"/><Relationship Id="rId7969" Type="http://schemas.openxmlformats.org/officeDocument/2006/relationships/hyperlink" Target="http://www.bom.gov.au/jsp/ncc/cdio/weatherData/av?p_display_type=dailyDataFile&amp;p_nccObsCode=123&amp;p_stn_num=083090&amp;p_c=-1380784943&amp;p_startYear=2011" TargetMode="External"/><Relationship Id="rId7970" Type="http://schemas.openxmlformats.org/officeDocument/2006/relationships/hyperlink" Target="http://www.bom.gov.au/jsp/ncc/cdio/weatherData/av?p_display_type=dailyDataFile&amp;p_nccObsCode=123&amp;p_stn_num=082039&amp;p_c=-1346074941&amp;p_startYear=2011" TargetMode="External"/><Relationship Id="rId7971" Type="http://schemas.openxmlformats.org/officeDocument/2006/relationships/hyperlink" Target="http://www.bom.gov.au/jsp/ncc/cdio/weatherData/av?p_display_type=dailyDataFile&amp;p_nccObsCode=123&amp;p_stn_num=085072&amp;p_c=-1447444474&amp;p_startYear=2011" TargetMode="External"/><Relationship Id="rId7972" Type="http://schemas.openxmlformats.org/officeDocument/2006/relationships/hyperlink" Target="http://www.bom.gov.au/jsp/ncc/cdio/weatherData/av?p_display_type=dailyDataFile&amp;p_nccObsCode=123&amp;p_stn_num=088109&amp;p_c=-1552634613&amp;p_startYear=2011" TargetMode="External"/><Relationship Id="rId7973" Type="http://schemas.openxmlformats.org/officeDocument/2006/relationships/hyperlink" Target="http://www.bom.gov.au/jsp/ncc/cdio/weatherData/av?p_display_type=dailyDataFile&amp;p_nccObsCode=123&amp;p_stn_num=079105&amp;p_c=-1251515642&amp;p_startYear=2011" TargetMode="External"/><Relationship Id="rId7974" Type="http://schemas.openxmlformats.org/officeDocument/2006/relationships/hyperlink" Target="http://www.bom.gov.au/jsp/ncc/cdio/weatherData/av?p_display_type=dailyDataFile&amp;p_nccObsCode=123&amp;p_stn_num=077094&amp;p_c=-1188692404&amp;p_startYear=2011" TargetMode="External"/><Relationship Id="rId7975" Type="http://schemas.openxmlformats.org/officeDocument/2006/relationships/hyperlink" Target="http://www.bom.gov.au/jsp/ncc/cdio/weatherData/av?p_display_type=dailyDataFile&amp;p_nccObsCode=123&amp;p_stn_num=082138&amp;p_c=-1349325646&amp;p_startYear=2011" TargetMode="External"/><Relationship Id="rId7976" Type="http://schemas.openxmlformats.org/officeDocument/2006/relationships/hyperlink" Target="http://www.bom.gov.au/jsp/ncc/cdio/weatherData/av?p_display_type=dailyDataFile&amp;p_nccObsCode=123&amp;p_stn_num=090186&amp;p_c=-1626698356&amp;p_startYear=2011" TargetMode="External"/><Relationship Id="rId7977" Type="http://schemas.openxmlformats.org/officeDocument/2006/relationships/hyperlink" Target="http://www.bom.gov.au/jsp/ncc/cdio/weatherData/av?p_display_type=dailyDataFile&amp;p_nccObsCode=123&amp;p_stn_num=85096&amp;p_c=-1448261280&amp;p_startYear=2011" TargetMode="External"/><Relationship Id="rId7978" Type="http://schemas.openxmlformats.org/officeDocument/2006/relationships/hyperlink" Target="http://www.bom.gov.au/jsp/ncc/cdio/weatherData/av?p_display_type=dailyDataFile&amp;p_nccObsCode=123&amp;p_stn_num=085279&amp;p_c=-1454495882&amp;p_startYear=2012" TargetMode="External"/><Relationship Id="rId7979" Type="http://schemas.openxmlformats.org/officeDocument/2006/relationships/hyperlink" Target="http://www.bom.gov.au/jsp/ncc/cdio/weatherData/av?p_display_type=dailyDataFile&amp;p_nccObsCode=123&amp;p_stn_num=089002&amp;p_c=-1584265588&amp;p_startYear=2012" TargetMode="External"/><Relationship Id="rId7980" Type="http://schemas.openxmlformats.org/officeDocument/2006/relationships/hyperlink" Target="http://www.bom.gov.au/jsp/ncc/cdio/weatherData/av?p_display_type=dailyDataFile&amp;p_nccObsCode=123&amp;p_stn_num=082170&amp;p_c=-1350376245&amp;p_startYear=2012" TargetMode="External"/><Relationship Id="rId7981" Type="http://schemas.openxmlformats.org/officeDocument/2006/relationships/hyperlink" Target="http://www.bom.gov.au/jsp/ncc/cdio/weatherData/av?p_display_type=dailyDataFile&amp;p_nccObsCode=123&amp;p_stn_num=90015&amp;p_c=-1620534591&amp;p_startYear=2012" TargetMode="External"/><Relationship Id="rId7982" Type="http://schemas.openxmlformats.org/officeDocument/2006/relationships/hyperlink" Target="http://www.bom.gov.au/jsp/ncc/cdio/weatherData/av?p_display_type=dailyDataFile&amp;p_nccObsCode=123&amp;p_stn_num=088110&amp;p_c=-1552668966&amp;p_startYear=2012" TargetMode="External"/><Relationship Id="rId7983" Type="http://schemas.openxmlformats.org/officeDocument/2006/relationships/hyperlink" Target="http://www.bom.gov.au/jsp/ncc/cdio/weatherData/av?p_display_type=dailyDataFile&amp;p_nccObsCode=123&amp;p_stn_num=080015&amp;p_c=-1280474855&amp;p_startYear=2012" TargetMode="External"/><Relationship Id="rId7984" Type="http://schemas.openxmlformats.org/officeDocument/2006/relationships/hyperlink" Target="http://www.bom.gov.au/jsp/ncc/cdio/weatherData/av?p_display_type=dailyDataFile&amp;p_nccObsCode=123&amp;p_stn_num=084016&amp;p_c=-1411732557&amp;p_startYear=2012" TargetMode="External"/><Relationship Id="rId7985" Type="http://schemas.openxmlformats.org/officeDocument/2006/relationships/hyperlink" Target="http://www.bom.gov.au/jsp/ncc/cdio/weatherData/av?p_display_type=dailyDataFile&amp;p_nccObsCode=123&amp;p_stn_num=087113&amp;p_c=-1517729860&amp;p_startYear=2012" TargetMode="External"/><Relationship Id="rId7986" Type="http://schemas.openxmlformats.org/officeDocument/2006/relationships/hyperlink" Target="http://www.bom.gov.au/jsp/ncc/cdio/weatherData/av?p_display_type=dailyDataFile&amp;p_nccObsCode=123&amp;p_stn_num=090173&amp;p_c=-1626228892&amp;p_startYear=2012" TargetMode="External"/><Relationship Id="rId7987" Type="http://schemas.openxmlformats.org/officeDocument/2006/relationships/hyperlink" Target="http://www.bom.gov.au/jsp/ncc/cdio/weatherData/av?p_display_type=dailyDataFile&amp;p_nccObsCode=123&amp;p_stn_num=079100&amp;p_c=-1251357107&amp;p_startYear=2012" TargetMode="External"/><Relationship Id="rId7988" Type="http://schemas.openxmlformats.org/officeDocument/2006/relationships/hyperlink" Target="http://www.bom.gov.au/jsp/ncc/cdio/weatherData/av?p_display_type=dailyDataFile&amp;p_nccObsCode=123&amp;p_stn_num=080023&amp;p_c=-1280731213&amp;p_startYear=2012" TargetMode="External"/><Relationship Id="rId7989" Type="http://schemas.openxmlformats.org/officeDocument/2006/relationships/hyperlink" Target="http://www.bom.gov.au/jsp/ncc/cdio/weatherData/av?p_display_type=dailyDataFile&amp;p_nccObsCode=123&amp;p_stn_num=087031&amp;p_c=-1514874206&amp;p_startYear=2012" TargetMode="External"/><Relationship Id="rId7990" Type="http://schemas.openxmlformats.org/officeDocument/2006/relationships/hyperlink" Target="http://www.bom.gov.au/jsp/ncc/cdio/weatherData/av?p_display_type=dailyDataFile&amp;p_nccObsCode=123&amp;p_stn_num=088043&amp;p_c=-1550309293&amp;p_startYear=2012" TargetMode="External"/><Relationship Id="rId7991" Type="http://schemas.openxmlformats.org/officeDocument/2006/relationships/hyperlink" Target="http://www.bom.gov.au/jsp/ncc/cdio/weatherData/av?p_display_type=dailyDataFile&amp;p_nccObsCode=123&amp;p_stn_num=076031&amp;p_c=-1156137916&amp;p_startYear=2012" TargetMode="External"/><Relationship Id="rId7992" Type="http://schemas.openxmlformats.org/officeDocument/2006/relationships/hyperlink" Target="http://www.bom.gov.au/jsp/ncc/cdio/weatherData/av?p_display_type=dailyDataFile&amp;p_nccObsCode=123&amp;p_stn_num=078015&amp;p_c=-1217263368&amp;p_startYear=2012" TargetMode="External"/><Relationship Id="rId7993" Type="http://schemas.openxmlformats.org/officeDocument/2006/relationships/hyperlink" Target="http://www.bom.gov.au/jsp/ncc/cdio/weatherData/av?p_display_type=dailyDataFile&amp;p_nccObsCode=123&amp;p_stn_num=083090&amp;p_c=-1380784943&amp;p_startYear=2012" TargetMode="External"/><Relationship Id="rId7994" Type="http://schemas.openxmlformats.org/officeDocument/2006/relationships/hyperlink" Target="http://www.bom.gov.au/jsp/ncc/cdio/weatherData/av?p_display_type=dailyDataFile&amp;p_nccObsCode=123&amp;p_stn_num=082039&amp;p_c=-1346074941&amp;p_startYear=2012" TargetMode="External"/><Relationship Id="rId7995" Type="http://schemas.openxmlformats.org/officeDocument/2006/relationships/hyperlink" Target="http://www.bom.gov.au/jsp/ncc/cdio/weatherData/av?p_display_type=dailyDataFile&amp;p_nccObsCode=123&amp;p_stn_num=085072&amp;p_c=-1447444474&amp;p_startYear=2012" TargetMode="External"/><Relationship Id="rId7996" Type="http://schemas.openxmlformats.org/officeDocument/2006/relationships/hyperlink" Target="http://www.bom.gov.au/jsp/ncc/cdio/weatherData/av?p_display_type=dailyDataFile&amp;p_nccObsCode=123&amp;p_stn_num=088109&amp;p_c=-1552634613&amp;p_startYear=2012" TargetMode="External"/><Relationship Id="rId7997" Type="http://schemas.openxmlformats.org/officeDocument/2006/relationships/hyperlink" Target="http://www.bom.gov.au/jsp/ncc/cdio/weatherData/av?p_display_type=dailyDataFile&amp;p_nccObsCode=123&amp;p_stn_num=079105&amp;p_c=-1251515642&amp;p_startYear=2012" TargetMode="External"/><Relationship Id="rId7998" Type="http://schemas.openxmlformats.org/officeDocument/2006/relationships/hyperlink" Target="http://www.bom.gov.au/jsp/ncc/cdio/weatherData/av?p_display_type=dailyDataFile&amp;p_nccObsCode=123&amp;p_stn_num=077094&amp;p_c=-1188692404&amp;p_startYear=2012" TargetMode="External"/><Relationship Id="rId7999" Type="http://schemas.openxmlformats.org/officeDocument/2006/relationships/hyperlink" Target="http://www.bom.gov.au/jsp/ncc/cdio/weatherData/av?p_display_type=dailyDataFile&amp;p_nccObsCode=123&amp;p_stn_num=082138&amp;p_c=-1349325646&amp;p_startYear=2012" TargetMode="External"/><Relationship Id="rId8000" Type="http://schemas.openxmlformats.org/officeDocument/2006/relationships/hyperlink" Target="http://www.bom.gov.au/jsp/ncc/cdio/weatherData/av?p_display_type=dailyDataFile&amp;p_nccObsCode=123&amp;p_stn_num=090186&amp;p_c=-1626698356&amp;p_startYear=2012" TargetMode="External"/><Relationship Id="rId8001" Type="http://schemas.openxmlformats.org/officeDocument/2006/relationships/hyperlink" Target="http://www.bom.gov.au/jsp/ncc/cdio/weatherData/av?p_display_type=dailyDataFile&amp;p_nccObsCode=123&amp;p_stn_num=85096&amp;p_c=-1448261280&amp;p_startYear=2012" TargetMode="External"/><Relationship Id="rId8002" Type="http://schemas.openxmlformats.org/officeDocument/2006/relationships/hyperlink" Target="http://www.bom.gov.au/jsp/ncc/cdio/weatherData/av?p_display_type=dailyDataFile&amp;p_nccObsCode=123&amp;p_stn_num=085279&amp;p_c=-1454495882&amp;p_startYear=2013" TargetMode="External"/><Relationship Id="rId8003" Type="http://schemas.openxmlformats.org/officeDocument/2006/relationships/hyperlink" Target="http://www.bom.gov.au/jsp/ncc/cdio/weatherData/av?p_display_type=dailyDataFile&amp;p_nccObsCode=123&amp;p_stn_num=089002&amp;p_c=-1584265588&amp;p_startYear=2013" TargetMode="External"/><Relationship Id="rId8004" Type="http://schemas.openxmlformats.org/officeDocument/2006/relationships/hyperlink" Target="http://www.bom.gov.au/jsp/ncc/cdio/weatherData/av?p_display_type=dailyDataFile&amp;p_nccObsCode=123&amp;p_stn_num=082170&amp;p_c=-1350376245&amp;p_startYear=2013" TargetMode="External"/><Relationship Id="rId8005" Type="http://schemas.openxmlformats.org/officeDocument/2006/relationships/hyperlink" Target="http://www.bom.gov.au/jsp/ncc/cdio/weatherData/av?p_display_type=dailyDataFile&amp;p_nccObsCode=123&amp;p_stn_num=90015&amp;p_c=-1620534591&amp;p_startYear=2013" TargetMode="External"/><Relationship Id="rId8006" Type="http://schemas.openxmlformats.org/officeDocument/2006/relationships/hyperlink" Target="http://www.bom.gov.au/jsp/ncc/cdio/weatherData/av?p_display_type=dailyDataFile&amp;p_nccObsCode=123&amp;p_stn_num=088110&amp;p_c=-1552668966&amp;p_startYear=2013" TargetMode="External"/><Relationship Id="rId8007" Type="http://schemas.openxmlformats.org/officeDocument/2006/relationships/hyperlink" Target="http://www.bom.gov.au/jsp/ncc/cdio/weatherData/av?p_display_type=dailyDataFile&amp;p_nccObsCode=123&amp;p_stn_num=080015&amp;p_c=-1280474855&amp;p_startYear=2013" TargetMode="External"/><Relationship Id="rId8008" Type="http://schemas.openxmlformats.org/officeDocument/2006/relationships/hyperlink" Target="http://www.bom.gov.au/jsp/ncc/cdio/weatherData/av?p_display_type=dailyDataFile&amp;p_nccObsCode=123&amp;p_stn_num=084016&amp;p_c=-1411732557&amp;p_startYear=2013" TargetMode="External"/><Relationship Id="rId8009" Type="http://schemas.openxmlformats.org/officeDocument/2006/relationships/hyperlink" Target="http://www.bom.gov.au/jsp/ncc/cdio/weatherData/av?p_display_type=dailyDataFile&amp;p_nccObsCode=123&amp;p_stn_num=087113&amp;p_c=-1517729860&amp;p_startYear=2013" TargetMode="External"/><Relationship Id="rId8010" Type="http://schemas.openxmlformats.org/officeDocument/2006/relationships/hyperlink" Target="http://www.bom.gov.au/jsp/ncc/cdio/weatherData/av?p_display_type=dailyDataFile&amp;p_nccObsCode=123&amp;p_stn_num=090173&amp;p_c=-1626228892&amp;p_startYear=2013" TargetMode="External"/><Relationship Id="rId8011" Type="http://schemas.openxmlformats.org/officeDocument/2006/relationships/hyperlink" Target="http://www.bom.gov.au/jsp/ncc/cdio/weatherData/av?p_display_type=dailyDataFile&amp;p_nccObsCode=123&amp;p_stn_num=079100&amp;p_c=-1251357107&amp;p_startYear=2013" TargetMode="External"/><Relationship Id="rId8012" Type="http://schemas.openxmlformats.org/officeDocument/2006/relationships/hyperlink" Target="http://www.bom.gov.au/jsp/ncc/cdio/weatherData/av?p_display_type=dailyDataFile&amp;p_nccObsCode=123&amp;p_stn_num=080023&amp;p_c=-1280731213&amp;p_startYear=2013" TargetMode="External"/><Relationship Id="rId8013" Type="http://schemas.openxmlformats.org/officeDocument/2006/relationships/hyperlink" Target="http://www.bom.gov.au/jsp/ncc/cdio/weatherData/av?p_display_type=dailyDataFile&amp;p_nccObsCode=123&amp;p_stn_num=087031&amp;p_c=-1514874206&amp;p_startYear=2013" TargetMode="External"/><Relationship Id="rId8014" Type="http://schemas.openxmlformats.org/officeDocument/2006/relationships/hyperlink" Target="http://www.bom.gov.au/jsp/ncc/cdio/weatherData/av?p_display_type=dailyDataFile&amp;p_nccObsCode=123&amp;p_stn_num=088043&amp;p_c=-1550309293&amp;p_startYear=2013" TargetMode="External"/><Relationship Id="rId8015" Type="http://schemas.openxmlformats.org/officeDocument/2006/relationships/hyperlink" Target="http://www.bom.gov.au/jsp/ncc/cdio/weatherData/av?p_display_type=dailyDataFile&amp;p_nccObsCode=123&amp;p_stn_num=076031&amp;p_c=-1156137916&amp;p_startYear=2013" TargetMode="External"/><Relationship Id="rId8016" Type="http://schemas.openxmlformats.org/officeDocument/2006/relationships/hyperlink" Target="http://www.bom.gov.au/jsp/ncc/cdio/weatherData/av?p_display_type=dailyDataFile&amp;p_nccObsCode=123&amp;p_stn_num=078015&amp;p_c=-1217263368&amp;p_startYear=2013" TargetMode="External"/><Relationship Id="rId8017" Type="http://schemas.openxmlformats.org/officeDocument/2006/relationships/hyperlink" Target="http://www.bom.gov.au/jsp/ncc/cdio/weatherData/av?p_display_type=dailyDataFile&amp;p_nccObsCode=123&amp;p_stn_num=083090&amp;p_c=-1380784943&amp;p_startYear=2013" TargetMode="External"/><Relationship Id="rId8018" Type="http://schemas.openxmlformats.org/officeDocument/2006/relationships/hyperlink" Target="http://www.bom.gov.au/jsp/ncc/cdio/weatherData/av?p_display_type=dailyDataFile&amp;p_nccObsCode=123&amp;p_stn_num=082039&amp;p_c=-1346074941&amp;p_startYear=2013" TargetMode="External"/><Relationship Id="rId8019" Type="http://schemas.openxmlformats.org/officeDocument/2006/relationships/hyperlink" Target="http://www.bom.gov.au/jsp/ncc/cdio/weatherData/av?p_display_type=dailyDataFile&amp;p_nccObsCode=123&amp;p_stn_num=085072&amp;p_c=-1447444474&amp;p_startYear=2013" TargetMode="External"/><Relationship Id="rId8020" Type="http://schemas.openxmlformats.org/officeDocument/2006/relationships/hyperlink" Target="http://www.bom.gov.au/jsp/ncc/cdio/weatherData/av?p_display_type=dailyDataFile&amp;p_nccObsCode=123&amp;p_stn_num=088109&amp;p_c=-1552634613&amp;p_startYear=2013" TargetMode="External"/><Relationship Id="rId8021" Type="http://schemas.openxmlformats.org/officeDocument/2006/relationships/hyperlink" Target="http://www.bom.gov.au/jsp/ncc/cdio/weatherData/av?p_display_type=dailyDataFile&amp;p_nccObsCode=123&amp;p_stn_num=079105&amp;p_c=-1251515642&amp;p_startYear=2013" TargetMode="External"/><Relationship Id="rId8022" Type="http://schemas.openxmlformats.org/officeDocument/2006/relationships/hyperlink" Target="http://www.bom.gov.au/jsp/ncc/cdio/weatherData/av?p_display_type=dailyDataFile&amp;p_nccObsCode=123&amp;p_stn_num=077094&amp;p_c=-1188692404&amp;p_startYear=2013" TargetMode="External"/><Relationship Id="rId8023" Type="http://schemas.openxmlformats.org/officeDocument/2006/relationships/hyperlink" Target="http://www.bom.gov.au/jsp/ncc/cdio/weatherData/av?p_display_type=dailyDataFile&amp;p_nccObsCode=123&amp;p_stn_num=082138&amp;p_c=-1349325646&amp;p_startYear=2013" TargetMode="External"/><Relationship Id="rId8024" Type="http://schemas.openxmlformats.org/officeDocument/2006/relationships/hyperlink" Target="http://www.bom.gov.au/jsp/ncc/cdio/weatherData/av?p_display_type=dailyDataFile&amp;p_nccObsCode=123&amp;p_stn_num=090186&amp;p_c=-1626698356&amp;p_startYear=2013" TargetMode="External"/><Relationship Id="rId8025" Type="http://schemas.openxmlformats.org/officeDocument/2006/relationships/hyperlink" Target="http://www.bom.gov.au/jsp/ncc/cdio/weatherData/av?p_display_type=dailyDataFile&amp;p_nccObsCode=123&amp;p_stn_num=85096&amp;p_c=-1448261280&amp;p_startYear=2013" TargetMode="External"/><Relationship Id="rId8026" Type="http://schemas.openxmlformats.org/officeDocument/2006/relationships/hyperlink" Target="http://www.bom.gov.au/jsp/ncc/cdio/weatherData/av?p_display_type=dailyDataFile&amp;p_nccObsCode=123&amp;p_stn_num=085279&amp;p_c=-1454495882&amp;p_startYear=2014" TargetMode="External"/><Relationship Id="rId8027" Type="http://schemas.openxmlformats.org/officeDocument/2006/relationships/hyperlink" Target="http://www.bom.gov.au/jsp/ncc/cdio/weatherData/av?p_display_type=dailyDataFile&amp;p_nccObsCode=123&amp;p_stn_num=089002&amp;p_c=-1584265588&amp;p_startYear=2014" TargetMode="External"/><Relationship Id="rId8028" Type="http://schemas.openxmlformats.org/officeDocument/2006/relationships/hyperlink" Target="http://www.bom.gov.au/jsp/ncc/cdio/weatherData/av?p_display_type=dailyDataFile&amp;p_nccObsCode=123&amp;p_stn_num=082170&amp;p_c=-1350376245&amp;p_startYear=2014" TargetMode="External"/><Relationship Id="rId8029" Type="http://schemas.openxmlformats.org/officeDocument/2006/relationships/hyperlink" Target="http://www.bom.gov.au/jsp/ncc/cdio/weatherData/av?p_display_type=dailyDataFile&amp;p_nccObsCode=123&amp;p_stn_num=90015&amp;p_c=-1620534591&amp;p_startYear=2014" TargetMode="External"/><Relationship Id="rId8030" Type="http://schemas.openxmlformats.org/officeDocument/2006/relationships/hyperlink" Target="http://www.bom.gov.au/jsp/ncc/cdio/weatherData/av?p_display_type=dailyDataFile&amp;p_nccObsCode=123&amp;p_stn_num=088110&amp;p_c=-1552668966&amp;p_startYear=2014" TargetMode="External"/><Relationship Id="rId8031" Type="http://schemas.openxmlformats.org/officeDocument/2006/relationships/hyperlink" Target="http://www.bom.gov.au/jsp/ncc/cdio/weatherData/av?p_display_type=dailyDataFile&amp;p_nccObsCode=123&amp;p_stn_num=080015&amp;p_c=-1280474855&amp;p_startYear=2014" TargetMode="External"/><Relationship Id="rId8032" Type="http://schemas.openxmlformats.org/officeDocument/2006/relationships/hyperlink" Target="http://www.bom.gov.au/jsp/ncc/cdio/weatherData/av?p_display_type=dailyDataFile&amp;p_nccObsCode=123&amp;p_stn_num=084016&amp;p_c=-1411732557&amp;p_startYear=2014" TargetMode="External"/><Relationship Id="rId8033" Type="http://schemas.openxmlformats.org/officeDocument/2006/relationships/hyperlink" Target="http://www.bom.gov.au/jsp/ncc/cdio/weatherData/av?p_display_type=dailyDataFile&amp;p_nccObsCode=123&amp;p_stn_num=087113&amp;p_c=-1517729860&amp;p_startYear=2014" TargetMode="External"/><Relationship Id="rId8034" Type="http://schemas.openxmlformats.org/officeDocument/2006/relationships/hyperlink" Target="http://www.bom.gov.au/jsp/ncc/cdio/weatherData/av?p_display_type=dailyDataFile&amp;p_nccObsCode=123&amp;p_stn_num=090173&amp;p_c=-1626228892&amp;p_startYear=2014" TargetMode="External"/><Relationship Id="rId8035" Type="http://schemas.openxmlformats.org/officeDocument/2006/relationships/hyperlink" Target="http://www.bom.gov.au/jsp/ncc/cdio/weatherData/av?p_display_type=dailyDataFile&amp;p_nccObsCode=123&amp;p_stn_num=079100&amp;p_c=-1251357107&amp;p_startYear=2014" TargetMode="External"/><Relationship Id="rId8036" Type="http://schemas.openxmlformats.org/officeDocument/2006/relationships/hyperlink" Target="http://www.bom.gov.au/jsp/ncc/cdio/weatherData/av?p_display_type=dailyDataFile&amp;p_nccObsCode=123&amp;p_stn_num=080023&amp;p_c=-1280731213&amp;p_startYear=2014" TargetMode="External"/><Relationship Id="rId8037" Type="http://schemas.openxmlformats.org/officeDocument/2006/relationships/hyperlink" Target="http://www.bom.gov.au/jsp/ncc/cdio/weatherData/av?p_display_type=dailyDataFile&amp;p_nccObsCode=123&amp;p_stn_num=087031&amp;p_c=-1514874206&amp;p_startYear=2014" TargetMode="External"/><Relationship Id="rId8038" Type="http://schemas.openxmlformats.org/officeDocument/2006/relationships/hyperlink" Target="http://www.bom.gov.au/jsp/ncc/cdio/weatherData/av?p_display_type=dailyDataFile&amp;p_nccObsCode=123&amp;p_stn_num=088043&amp;p_c=-1550309293&amp;p_startYear=2014" TargetMode="External"/><Relationship Id="rId8039" Type="http://schemas.openxmlformats.org/officeDocument/2006/relationships/hyperlink" Target="http://www.bom.gov.au/jsp/ncc/cdio/weatherData/av?p_display_type=dailyDataFile&amp;p_nccObsCode=123&amp;p_stn_num=086338&amp;p_c=-1490844362&amp;p_startYear=2014" TargetMode="External"/><Relationship Id="rId8040" Type="http://schemas.openxmlformats.org/officeDocument/2006/relationships/hyperlink" Target="http://www.bom.gov.au/jsp/ncc/cdio/weatherData/av?p_display_type=dailyDataFile&amp;p_nccObsCode=123&amp;p_stn_num=076031&amp;p_c=-1156137916&amp;p_startYear=2014" TargetMode="External"/><Relationship Id="rId8041" Type="http://schemas.openxmlformats.org/officeDocument/2006/relationships/hyperlink" Target="http://www.bom.gov.au/jsp/ncc/cdio/weatherData/av?p_display_type=dailyDataFile&amp;p_nccObsCode=123&amp;p_stn_num=078015&amp;p_c=-1217263368&amp;p_startYear=2014" TargetMode="External"/><Relationship Id="rId8042" Type="http://schemas.openxmlformats.org/officeDocument/2006/relationships/hyperlink" Target="http://www.bom.gov.au/jsp/ncc/cdio/weatherData/av?p_display_type=dailyDataFile&amp;p_nccObsCode=123&amp;p_stn_num=083090&amp;p_c=-1380784943&amp;p_startYear=2014" TargetMode="External"/><Relationship Id="rId8043" Type="http://schemas.openxmlformats.org/officeDocument/2006/relationships/hyperlink" Target="http://www.bom.gov.au/jsp/ncc/cdio/weatherData/av?p_display_type=dailyDataFile&amp;p_nccObsCode=123&amp;p_stn_num=082039&amp;p_c=-1346074941&amp;p_startYear=2014" TargetMode="External"/><Relationship Id="rId8044" Type="http://schemas.openxmlformats.org/officeDocument/2006/relationships/hyperlink" Target="http://www.bom.gov.au/jsp/ncc/cdio/weatherData/av?p_display_type=dailyDataFile&amp;p_nccObsCode=123&amp;p_stn_num=085072&amp;p_c=-1447444474&amp;p_startYear=2014" TargetMode="External"/><Relationship Id="rId8045" Type="http://schemas.openxmlformats.org/officeDocument/2006/relationships/hyperlink" Target="http://www.bom.gov.au/jsp/ncc/cdio/weatherData/av?p_display_type=dailyDataFile&amp;p_nccObsCode=123&amp;p_stn_num=088109&amp;p_c=-1552634613&amp;p_startYear=2014" TargetMode="External"/><Relationship Id="rId8046" Type="http://schemas.openxmlformats.org/officeDocument/2006/relationships/hyperlink" Target="http://www.bom.gov.au/jsp/ncc/cdio/weatherData/av?p_display_type=dailyDataFile&amp;p_nccObsCode=123&amp;p_stn_num=079105&amp;p_c=-1251515642&amp;p_startYear=2014" TargetMode="External"/><Relationship Id="rId8047" Type="http://schemas.openxmlformats.org/officeDocument/2006/relationships/hyperlink" Target="http://www.bom.gov.au/jsp/ncc/cdio/weatherData/av?p_display_type=dailyDataFile&amp;p_nccObsCode=123&amp;p_stn_num=077094&amp;p_c=-1188692404&amp;p_startYear=2014" TargetMode="External"/><Relationship Id="rId8048" Type="http://schemas.openxmlformats.org/officeDocument/2006/relationships/hyperlink" Target="http://www.bom.gov.au/jsp/ncc/cdio/weatherData/av?p_display_type=dailyDataFile&amp;p_nccObsCode=123&amp;p_stn_num=082138&amp;p_c=-1349325646&amp;p_startYear=2014" TargetMode="External"/><Relationship Id="rId8049" Type="http://schemas.openxmlformats.org/officeDocument/2006/relationships/hyperlink" Target="http://www.bom.gov.au/jsp/ncc/cdio/weatherData/av?p_display_type=dailyDataFile&amp;p_nccObsCode=123&amp;p_stn_num=090186&amp;p_c=-1626698356&amp;p_startYear=2014" TargetMode="External"/><Relationship Id="rId8050" Type="http://schemas.openxmlformats.org/officeDocument/2006/relationships/hyperlink" Target="http://www.bom.gov.au/jsp/ncc/cdio/weatherData/av?p_display_type=dailyDataFile&amp;p_nccObsCode=123&amp;p_stn_num=85096&amp;p_c=-1448261280&amp;p_startYear=2014" TargetMode="External"/><Relationship Id="rId8051" Type="http://schemas.openxmlformats.org/officeDocument/2006/relationships/hyperlink" Target="http://www.bom.gov.au/jsp/ncc/cdio/weatherData/av?p_display_type=dailyDataFile&amp;p_nccObsCode=123&amp;p_stn_num=085279&amp;p_c=-1454495882&amp;p_startYear=2015" TargetMode="External"/><Relationship Id="rId8052" Type="http://schemas.openxmlformats.org/officeDocument/2006/relationships/hyperlink" Target="http://www.bom.gov.au/jsp/ncc/cdio/weatherData/av?p_display_type=dailyDataFile&amp;p_nccObsCode=123&amp;p_stn_num=089002&amp;p_c=-1584265588&amp;p_startYear=2015" TargetMode="External"/><Relationship Id="rId8053" Type="http://schemas.openxmlformats.org/officeDocument/2006/relationships/hyperlink" Target="http://www.bom.gov.au/jsp/ncc/cdio/weatherData/av?p_display_type=dailyDataFile&amp;p_nccObsCode=123&amp;p_stn_num=082170&amp;p_c=-1350376245&amp;p_startYear=2015" TargetMode="External"/><Relationship Id="rId8054" Type="http://schemas.openxmlformats.org/officeDocument/2006/relationships/hyperlink" Target="http://www.bom.gov.au/jsp/ncc/cdio/weatherData/av?p_display_type=dailyDataFile&amp;p_nccObsCode=123&amp;p_stn_num=90015&amp;p_c=-1620534591&amp;p_startYear=2015" TargetMode="External"/><Relationship Id="rId8055" Type="http://schemas.openxmlformats.org/officeDocument/2006/relationships/hyperlink" Target="http://www.bom.gov.au/jsp/ncc/cdio/weatherData/av?p_display_type=dailyDataFile&amp;p_nccObsCode=123&amp;p_stn_num=088110&amp;p_c=-1552668966&amp;p_startYear=2015" TargetMode="External"/><Relationship Id="rId8056" Type="http://schemas.openxmlformats.org/officeDocument/2006/relationships/hyperlink" Target="http://www.bom.gov.au/jsp/ncc/cdio/weatherData/av?p_display_type=dailyDataFile&amp;p_nccObsCode=123&amp;p_stn_num=080015&amp;p_c=-1280474855&amp;p_startYear=2015" TargetMode="External"/><Relationship Id="rId8057" Type="http://schemas.openxmlformats.org/officeDocument/2006/relationships/hyperlink" Target="http://www.bom.gov.au/jsp/ncc/cdio/weatherData/av?p_display_type=dailyDataFile&amp;p_nccObsCode=123&amp;p_stn_num=084016&amp;p_c=-1411732557&amp;p_startYear=2015" TargetMode="External"/><Relationship Id="rId8058" Type="http://schemas.openxmlformats.org/officeDocument/2006/relationships/hyperlink" Target="http://www.bom.gov.au/jsp/ncc/cdio/weatherData/av?p_display_type=dailyDataFile&amp;p_nccObsCode=123&amp;p_stn_num=087113&amp;p_c=-1517729860&amp;p_startYear=2015" TargetMode="External"/><Relationship Id="rId8059" Type="http://schemas.openxmlformats.org/officeDocument/2006/relationships/hyperlink" Target="http://www.bom.gov.au/jsp/ncc/cdio/weatherData/av?p_display_type=dailyDataFile&amp;p_nccObsCode=123&amp;p_stn_num=090173&amp;p_c=-1626228892&amp;p_startYear=2015" TargetMode="External"/><Relationship Id="rId8060" Type="http://schemas.openxmlformats.org/officeDocument/2006/relationships/hyperlink" Target="http://www.bom.gov.au/jsp/ncc/cdio/weatherData/av?p_display_type=dailyDataFile&amp;p_nccObsCode=123&amp;p_stn_num=079100&amp;p_c=-1251357107&amp;p_startYear=2015" TargetMode="External"/><Relationship Id="rId8061" Type="http://schemas.openxmlformats.org/officeDocument/2006/relationships/hyperlink" Target="http://www.bom.gov.au/jsp/ncc/cdio/weatherData/av?p_display_type=dailyDataFile&amp;p_nccObsCode=123&amp;p_stn_num=080023&amp;p_c=-1280731213&amp;p_startYear=2015" TargetMode="External"/><Relationship Id="rId8062" Type="http://schemas.openxmlformats.org/officeDocument/2006/relationships/hyperlink" Target="http://www.bom.gov.au/jsp/ncc/cdio/weatherData/av?p_display_type=dailyDataFile&amp;p_nccObsCode=123&amp;p_stn_num=087031&amp;p_c=-1514874206&amp;p_startYear=2015" TargetMode="External"/><Relationship Id="rId8063" Type="http://schemas.openxmlformats.org/officeDocument/2006/relationships/hyperlink" Target="http://www.bom.gov.au/jsp/ncc/cdio/weatherData/av?p_display_type=dailyDataFile&amp;p_nccObsCode=123&amp;p_stn_num=088043&amp;p_c=-1550309293&amp;p_startYear=2015" TargetMode="External"/><Relationship Id="rId8064" Type="http://schemas.openxmlformats.org/officeDocument/2006/relationships/hyperlink" Target="http://www.bom.gov.au/jsp/ncc/cdio/weatherData/av?p_display_type=dailyDataFile&amp;p_nccObsCode=123&amp;p_stn_num=086338&amp;p_c=-1490844362&amp;p_startYear=2015" TargetMode="External"/><Relationship Id="rId8065" Type="http://schemas.openxmlformats.org/officeDocument/2006/relationships/hyperlink" Target="http://www.bom.gov.au/jsp/ncc/cdio/weatherData/av?p_display_type=dailyDataFile&amp;p_nccObsCode=123&amp;p_stn_num=076031&amp;p_c=-1156137916&amp;p_startYear=2015" TargetMode="External"/><Relationship Id="rId8066" Type="http://schemas.openxmlformats.org/officeDocument/2006/relationships/hyperlink" Target="http://www.bom.gov.au/jsp/ncc/cdio/weatherData/av?p_display_type=dailyDataFile&amp;p_nccObsCode=123&amp;p_stn_num=078015&amp;p_c=-1217263368&amp;p_startYear=2015" TargetMode="External"/><Relationship Id="rId8067" Type="http://schemas.openxmlformats.org/officeDocument/2006/relationships/hyperlink" Target="http://www.bom.gov.au/jsp/ncc/cdio/weatherData/av?p_display_type=dailyDataFile&amp;p_nccObsCode=123&amp;p_stn_num=083090&amp;p_c=-1380784943&amp;p_startYear=2015" TargetMode="External"/><Relationship Id="rId8068" Type="http://schemas.openxmlformats.org/officeDocument/2006/relationships/hyperlink" Target="http://www.bom.gov.au/jsp/ncc/cdio/weatherData/av?p_display_type=dailyDataFile&amp;p_nccObsCode=123&amp;p_stn_num=082039&amp;p_c=-1346074941&amp;p_startYear=2015" TargetMode="External"/><Relationship Id="rId8069" Type="http://schemas.openxmlformats.org/officeDocument/2006/relationships/hyperlink" Target="http://www.bom.gov.au/jsp/ncc/cdio/weatherData/av?p_display_type=dailyDataFile&amp;p_nccObsCode=123&amp;p_stn_num=085072&amp;p_c=-1447444474&amp;p_startYear=2015" TargetMode="External"/><Relationship Id="rId8070" Type="http://schemas.openxmlformats.org/officeDocument/2006/relationships/hyperlink" Target="http://www.bom.gov.au/jsp/ncc/cdio/weatherData/av?p_display_type=dailyDataFile&amp;p_nccObsCode=123&amp;p_stn_num=088109&amp;p_c=-1552634613&amp;p_startYear=2015" TargetMode="External"/><Relationship Id="rId8071" Type="http://schemas.openxmlformats.org/officeDocument/2006/relationships/hyperlink" Target="http://www.bom.gov.au/jsp/ncc/cdio/weatherData/av?p_display_type=dailyDataFile&amp;p_nccObsCode=123&amp;p_stn_num=079105&amp;p_c=-1251515642&amp;p_startYear=2015" TargetMode="External"/><Relationship Id="rId8072" Type="http://schemas.openxmlformats.org/officeDocument/2006/relationships/hyperlink" Target="http://www.bom.gov.au/jsp/ncc/cdio/weatherData/av?p_display_type=dailyDataFile&amp;p_nccObsCode=123&amp;p_stn_num=077094&amp;p_c=-1188692404&amp;p_startYear=2015" TargetMode="External"/><Relationship Id="rId8073" Type="http://schemas.openxmlformats.org/officeDocument/2006/relationships/hyperlink" Target="http://www.bom.gov.au/jsp/ncc/cdio/weatherData/av?p_display_type=dailyDataFile&amp;p_nccObsCode=123&amp;p_stn_num=082138&amp;p_c=-1349325646&amp;p_startYear=2015" TargetMode="External"/><Relationship Id="rId8074" Type="http://schemas.openxmlformats.org/officeDocument/2006/relationships/hyperlink" Target="http://www.bom.gov.au/jsp/ncc/cdio/weatherData/av?p_display_type=dailyDataFile&amp;p_nccObsCode=123&amp;p_stn_num=090186&amp;p_c=-1626698356&amp;p_startYear=2015" TargetMode="External"/><Relationship Id="rId8075" Type="http://schemas.openxmlformats.org/officeDocument/2006/relationships/hyperlink" Target="http://www.bom.gov.au/jsp/ncc/cdio/weatherData/av?p_display_type=dailyDataFile&amp;p_nccObsCode=123&amp;p_stn_num=85096&amp;p_c=-1448261280&amp;p_startYear=2015" TargetMode="External"/><Relationship Id="rId8076" Type="http://schemas.openxmlformats.org/officeDocument/2006/relationships/hyperlink" Target="http://www.bom.gov.au/jsp/ncc/cdio/weatherData/av?p_display_type=dailyDataFile&amp;p_nccObsCode=123&amp;p_stn_num=085279&amp;p_c=-1454495882&amp;p_startYear=2016" TargetMode="External"/><Relationship Id="rId8077" Type="http://schemas.openxmlformats.org/officeDocument/2006/relationships/hyperlink" Target="http://www.bom.gov.au/jsp/ncc/cdio/weatherData/av?p_display_type=dailyDataFile&amp;p_nccObsCode=123&amp;p_stn_num=089002&amp;p_c=-1584265588&amp;p_startYear=2016" TargetMode="External"/><Relationship Id="rId8078" Type="http://schemas.openxmlformats.org/officeDocument/2006/relationships/hyperlink" Target="http://www.bom.gov.au/jsp/ncc/cdio/weatherData/av?p_display_type=dailyDataFile&amp;p_nccObsCode=123&amp;p_stn_num=082170&amp;p_c=-1350376245&amp;p_startYear=2016" TargetMode="External"/><Relationship Id="rId8079" Type="http://schemas.openxmlformats.org/officeDocument/2006/relationships/hyperlink" Target="http://www.bom.gov.au/jsp/ncc/cdio/weatherData/av?p_display_type=dailyDataFile&amp;p_nccObsCode=123&amp;p_stn_num=90015&amp;p_c=-1620534591&amp;p_startYear=2016" TargetMode="External"/><Relationship Id="rId8080" Type="http://schemas.openxmlformats.org/officeDocument/2006/relationships/hyperlink" Target="http://www.bom.gov.au/jsp/ncc/cdio/weatherData/av?p_display_type=dailyDataFile&amp;p_nccObsCode=123&amp;p_stn_num=088110&amp;p_c=-1552668966&amp;p_startYear=2016" TargetMode="External"/><Relationship Id="rId8081" Type="http://schemas.openxmlformats.org/officeDocument/2006/relationships/hyperlink" Target="http://www.bom.gov.au/jsp/ncc/cdio/weatherData/av?p_display_type=dailyDataFile&amp;p_nccObsCode=123&amp;p_stn_num=080015&amp;p_c=-1280474855&amp;p_startYear=2016" TargetMode="External"/><Relationship Id="rId8082" Type="http://schemas.openxmlformats.org/officeDocument/2006/relationships/hyperlink" Target="http://www.bom.gov.au/jsp/ncc/cdio/weatherData/av?p_display_type=dailyDataFile&amp;p_nccObsCode=123&amp;p_stn_num=084016&amp;p_c=-1411732557&amp;p_startYear=2016" TargetMode="External"/><Relationship Id="rId8083" Type="http://schemas.openxmlformats.org/officeDocument/2006/relationships/hyperlink" Target="http://www.bom.gov.au/jsp/ncc/cdio/weatherData/av?p_display_type=dailyDataFile&amp;p_nccObsCode=123&amp;p_stn_num=087113&amp;p_c=-1517729860&amp;p_startYear=2016" TargetMode="External"/><Relationship Id="rId8084" Type="http://schemas.openxmlformats.org/officeDocument/2006/relationships/hyperlink" Target="http://www.bom.gov.au/jsp/ncc/cdio/weatherData/av?p_display_type=dailyDataFile&amp;p_nccObsCode=123&amp;p_stn_num=090173&amp;p_c=-1626228892&amp;p_startYear=2016" TargetMode="External"/><Relationship Id="rId8085" Type="http://schemas.openxmlformats.org/officeDocument/2006/relationships/hyperlink" Target="http://www.bom.gov.au/jsp/ncc/cdio/weatherData/av?p_display_type=dailyDataFile&amp;p_nccObsCode=123&amp;p_stn_num=079100&amp;p_c=-1251357107&amp;p_startYear=2016" TargetMode="External"/><Relationship Id="rId8086" Type="http://schemas.openxmlformats.org/officeDocument/2006/relationships/hyperlink" Target="http://www.bom.gov.au/jsp/ncc/cdio/weatherData/av?p_display_type=dailyDataFile&amp;p_nccObsCode=123&amp;p_stn_num=080023&amp;p_c=-1280731213&amp;p_startYear=2016" TargetMode="External"/><Relationship Id="rId8087" Type="http://schemas.openxmlformats.org/officeDocument/2006/relationships/hyperlink" Target="http://www.bom.gov.au/jsp/ncc/cdio/weatherData/av?p_display_type=dailyDataFile&amp;p_nccObsCode=123&amp;p_stn_num=087031&amp;p_c=-1514874206&amp;p_startYear=2016" TargetMode="External"/><Relationship Id="rId8088" Type="http://schemas.openxmlformats.org/officeDocument/2006/relationships/hyperlink" Target="http://www.bom.gov.au/jsp/ncc/cdio/weatherData/av?p_display_type=dailyDataFile&amp;p_nccObsCode=123&amp;p_stn_num=088043&amp;p_c=-1550309293&amp;p_startYear=2016" TargetMode="External"/><Relationship Id="rId8089" Type="http://schemas.openxmlformats.org/officeDocument/2006/relationships/hyperlink" Target="http://www.bom.gov.au/jsp/ncc/cdio/weatherData/av?p_display_type=dailyDataFile&amp;p_nccObsCode=123&amp;p_stn_num=086338&amp;p_c=-1490844362&amp;p_startYear=2016" TargetMode="External"/><Relationship Id="rId8090" Type="http://schemas.openxmlformats.org/officeDocument/2006/relationships/hyperlink" Target="http://www.bom.gov.au/jsp/ncc/cdio/weatherData/av?p_display_type=dailyDataFile&amp;p_nccObsCode=123&amp;p_stn_num=076031&amp;p_c=-1156137916&amp;p_startYear=2016" TargetMode="External"/><Relationship Id="rId8091" Type="http://schemas.openxmlformats.org/officeDocument/2006/relationships/hyperlink" Target="http://www.bom.gov.au/jsp/ncc/cdio/weatherData/av?p_display_type=dailyDataFile&amp;p_nccObsCode=123&amp;p_stn_num=078015&amp;p_c=-1217263368&amp;p_startYear=2016" TargetMode="External"/><Relationship Id="rId8092" Type="http://schemas.openxmlformats.org/officeDocument/2006/relationships/hyperlink" Target="http://www.bom.gov.au/jsp/ncc/cdio/weatherData/av?p_display_type=dailyDataFile&amp;p_nccObsCode=123&amp;p_stn_num=083090&amp;p_c=-1380784943&amp;p_startYear=2016" TargetMode="External"/><Relationship Id="rId8093" Type="http://schemas.openxmlformats.org/officeDocument/2006/relationships/hyperlink" Target="http://www.bom.gov.au/jsp/ncc/cdio/weatherData/av?p_display_type=dailyDataFile&amp;p_nccObsCode=123&amp;p_stn_num=082039&amp;p_c=-1346074941&amp;p_startYear=2016" TargetMode="External"/><Relationship Id="rId8094" Type="http://schemas.openxmlformats.org/officeDocument/2006/relationships/hyperlink" Target="http://www.bom.gov.au/jsp/ncc/cdio/weatherData/av?p_display_type=dailyDataFile&amp;p_nccObsCode=123&amp;p_stn_num=085072&amp;p_c=-1447444474&amp;p_startYear=2016" TargetMode="External"/><Relationship Id="rId8095" Type="http://schemas.openxmlformats.org/officeDocument/2006/relationships/hyperlink" Target="http://www.bom.gov.au/jsp/ncc/cdio/weatherData/av?p_display_type=dailyDataFile&amp;p_nccObsCode=123&amp;p_stn_num=088109&amp;p_c=-1552634613&amp;p_startYear=2016" TargetMode="External"/><Relationship Id="rId8096" Type="http://schemas.openxmlformats.org/officeDocument/2006/relationships/hyperlink" Target="http://www.bom.gov.au/jsp/ncc/cdio/weatherData/av?p_display_type=dailyDataFile&amp;p_nccObsCode=123&amp;p_stn_num=079105&amp;p_c=-1251515642&amp;p_startYear=2016" TargetMode="External"/><Relationship Id="rId8097" Type="http://schemas.openxmlformats.org/officeDocument/2006/relationships/hyperlink" Target="http://www.bom.gov.au/jsp/ncc/cdio/weatherData/av?p_display_type=dailyDataFile&amp;p_nccObsCode=123&amp;p_stn_num=077094&amp;p_c=-1188692404&amp;p_startYear=2016" TargetMode="External"/><Relationship Id="rId8098" Type="http://schemas.openxmlformats.org/officeDocument/2006/relationships/hyperlink" Target="http://www.bom.gov.au/jsp/ncc/cdio/weatherData/av?p_display_type=dailyDataFile&amp;p_nccObsCode=123&amp;p_stn_num=082138&amp;p_c=-1349325646&amp;p_startYear=2016" TargetMode="External"/><Relationship Id="rId8099" Type="http://schemas.openxmlformats.org/officeDocument/2006/relationships/hyperlink" Target="http://www.bom.gov.au/jsp/ncc/cdio/weatherData/av?p_display_type=dailyDataFile&amp;p_nccObsCode=123&amp;p_stn_num=090186&amp;p_c=-1626698356&amp;p_startYear=2016" TargetMode="External"/><Relationship Id="rId8100" Type="http://schemas.openxmlformats.org/officeDocument/2006/relationships/hyperlink" Target="http://www.bom.gov.au/jsp/ncc/cdio/weatherData/av?p_display_type=dailyDataFile&amp;p_nccObsCode=123&amp;p_stn_num=85096&amp;p_c=-1448261280&amp;p_startYear=2016" TargetMode="External"/><Relationship Id="rId8101" Type="http://schemas.openxmlformats.org/officeDocument/2006/relationships/hyperlink" Target="http://www.bom.gov.au/jsp/ncc/cdio/weatherData/av?p_display_type=dailyDataFile&amp;p_nccObsCode=123&amp;p_stn_num=085279&amp;p_c=-1454495882&amp;p_startYear=2017" TargetMode="External"/><Relationship Id="rId8102" Type="http://schemas.openxmlformats.org/officeDocument/2006/relationships/hyperlink" Target="http://www.bom.gov.au/jsp/ncc/cdio/weatherData/av?p_display_type=dailyDataFile&amp;p_nccObsCode=123&amp;p_stn_num=089002&amp;p_c=-1584265588&amp;p_startYear=2017" TargetMode="External"/><Relationship Id="rId8103" Type="http://schemas.openxmlformats.org/officeDocument/2006/relationships/hyperlink" Target="http://www.bom.gov.au/jsp/ncc/cdio/weatherData/av?p_display_type=dailyDataFile&amp;p_nccObsCode=123&amp;p_stn_num=082170&amp;p_c=-1350376245&amp;p_startYear=2017" TargetMode="External"/><Relationship Id="rId8104" Type="http://schemas.openxmlformats.org/officeDocument/2006/relationships/hyperlink" Target="http://www.bom.gov.au/jsp/ncc/cdio/weatherData/av?p_display_type=dailyDataFile&amp;p_nccObsCode=123&amp;p_stn_num=90015&amp;p_c=-1620534591&amp;p_startYear=2017" TargetMode="External"/><Relationship Id="rId8105" Type="http://schemas.openxmlformats.org/officeDocument/2006/relationships/hyperlink" Target="http://www.bom.gov.au/jsp/ncc/cdio/weatherData/av?p_display_type=dailyDataFile&amp;p_nccObsCode=123&amp;p_stn_num=088110&amp;p_c=-1552668966&amp;p_startYear=2017" TargetMode="External"/><Relationship Id="rId8106" Type="http://schemas.openxmlformats.org/officeDocument/2006/relationships/hyperlink" Target="http://www.bom.gov.au/jsp/ncc/cdio/weatherData/av?p_display_type=dailyDataFile&amp;p_nccObsCode=123&amp;p_stn_num=080015&amp;p_c=-1280474855&amp;p_startYear=2017" TargetMode="External"/><Relationship Id="rId8107" Type="http://schemas.openxmlformats.org/officeDocument/2006/relationships/hyperlink" Target="http://www.bom.gov.au/jsp/ncc/cdio/weatherData/av?p_display_type=dailyDataFile&amp;p_nccObsCode=123&amp;p_stn_num=084016&amp;p_c=-1411732557&amp;p_startYear=2017" TargetMode="External"/><Relationship Id="rId8108" Type="http://schemas.openxmlformats.org/officeDocument/2006/relationships/hyperlink" Target="http://www.bom.gov.au/jsp/ncc/cdio/weatherData/av?p_display_type=dailyDataFile&amp;p_nccObsCode=123&amp;p_stn_num=087113&amp;p_c=-1517729860&amp;p_startYear=2017" TargetMode="External"/><Relationship Id="rId8109" Type="http://schemas.openxmlformats.org/officeDocument/2006/relationships/hyperlink" Target="http://www.bom.gov.au/jsp/ncc/cdio/weatherData/av?p_display_type=dailyDataFile&amp;p_nccObsCode=123&amp;p_stn_num=090173&amp;p_c=-1626228892&amp;p_startYear=2017" TargetMode="External"/><Relationship Id="rId8110" Type="http://schemas.openxmlformats.org/officeDocument/2006/relationships/hyperlink" Target="http://www.bom.gov.au/jsp/ncc/cdio/weatherData/av?p_display_type=dailyDataFile&amp;p_nccObsCode=123&amp;p_stn_num=079100&amp;p_c=-1251357107&amp;p_startYear=2017" TargetMode="External"/><Relationship Id="rId8111" Type="http://schemas.openxmlformats.org/officeDocument/2006/relationships/hyperlink" Target="http://www.bom.gov.au/jsp/ncc/cdio/weatherData/av?p_display_type=dailyDataFile&amp;p_nccObsCode=123&amp;p_stn_num=080023&amp;p_c=-1280731213&amp;p_startYear=2017" TargetMode="External"/><Relationship Id="rId8112" Type="http://schemas.openxmlformats.org/officeDocument/2006/relationships/hyperlink" Target="http://www.bom.gov.au/jsp/ncc/cdio/weatherData/av?p_display_type=dailyDataFile&amp;p_nccObsCode=123&amp;p_stn_num=087031&amp;p_c=-1514874206&amp;p_startYear=2017" TargetMode="External"/><Relationship Id="rId8113" Type="http://schemas.openxmlformats.org/officeDocument/2006/relationships/hyperlink" Target="http://www.bom.gov.au/jsp/ncc/cdio/weatherData/av?p_display_type=dailyDataFile&amp;p_nccObsCode=123&amp;p_stn_num=088043&amp;p_c=-1550309293&amp;p_startYear=2017" TargetMode="External"/><Relationship Id="rId8114" Type="http://schemas.openxmlformats.org/officeDocument/2006/relationships/hyperlink" Target="http://www.bom.gov.au/jsp/ncc/cdio/weatherData/av?p_display_type=dailyDataFile&amp;p_nccObsCode=123&amp;p_stn_num=086338&amp;p_c=-1490844362&amp;p_startYear=2017" TargetMode="External"/><Relationship Id="rId8115" Type="http://schemas.openxmlformats.org/officeDocument/2006/relationships/hyperlink" Target="http://www.bom.gov.au/jsp/ncc/cdio/weatherData/av?p_display_type=dailyDataFile&amp;p_nccObsCode=123&amp;p_stn_num=076031&amp;p_c=-1156137916&amp;p_startYear=2017" TargetMode="External"/><Relationship Id="rId8116" Type="http://schemas.openxmlformats.org/officeDocument/2006/relationships/hyperlink" Target="http://www.bom.gov.au/jsp/ncc/cdio/weatherData/av?p_display_type=dailyDataFile&amp;p_nccObsCode=123&amp;p_stn_num=078015&amp;p_c=-1217263368&amp;p_startYear=2017" TargetMode="External"/><Relationship Id="rId8117" Type="http://schemas.openxmlformats.org/officeDocument/2006/relationships/hyperlink" Target="http://www.bom.gov.au/jsp/ncc/cdio/weatherData/av?p_display_type=dailyDataFile&amp;p_nccObsCode=123&amp;p_stn_num=083090&amp;p_c=-1380784943&amp;p_startYear=2017" TargetMode="External"/><Relationship Id="rId8118" Type="http://schemas.openxmlformats.org/officeDocument/2006/relationships/hyperlink" Target="http://www.bom.gov.au/jsp/ncc/cdio/weatherData/av?p_display_type=dailyDataFile&amp;p_nccObsCode=123&amp;p_stn_num=082039&amp;p_c=-1346074941&amp;p_startYear=2017" TargetMode="External"/><Relationship Id="rId8119" Type="http://schemas.openxmlformats.org/officeDocument/2006/relationships/hyperlink" Target="http://www.bom.gov.au/jsp/ncc/cdio/weatherData/av?p_display_type=dailyDataFile&amp;p_nccObsCode=123&amp;p_stn_num=085072&amp;p_c=-1447444474&amp;p_startYear=2017" TargetMode="External"/><Relationship Id="rId8120" Type="http://schemas.openxmlformats.org/officeDocument/2006/relationships/hyperlink" Target="http://www.bom.gov.au/jsp/ncc/cdio/weatherData/av?p_display_type=dailyDataFile&amp;p_nccObsCode=123&amp;p_stn_num=088109&amp;p_c=-1552634613&amp;p_startYear=2017" TargetMode="External"/><Relationship Id="rId8121" Type="http://schemas.openxmlformats.org/officeDocument/2006/relationships/hyperlink" Target="http://www.bom.gov.au/jsp/ncc/cdio/weatherData/av?p_display_type=dailyDataFile&amp;p_nccObsCode=123&amp;p_stn_num=079105&amp;p_c=-1251515642&amp;p_startYear=2017" TargetMode="External"/><Relationship Id="rId8122" Type="http://schemas.openxmlformats.org/officeDocument/2006/relationships/hyperlink" Target="http://www.bom.gov.au/jsp/ncc/cdio/weatherData/av?p_display_type=dailyDataFile&amp;p_nccObsCode=123&amp;p_stn_num=077094&amp;p_c=-1188692404&amp;p_startYear=2017" TargetMode="External"/><Relationship Id="rId8123" Type="http://schemas.openxmlformats.org/officeDocument/2006/relationships/hyperlink" Target="http://www.bom.gov.au/jsp/ncc/cdio/weatherData/av?p_display_type=dailyDataFile&amp;p_nccObsCode=123&amp;p_stn_num=082138&amp;p_c=-1349325646&amp;p_startYear=2017" TargetMode="External"/><Relationship Id="rId8124" Type="http://schemas.openxmlformats.org/officeDocument/2006/relationships/hyperlink" Target="http://www.bom.gov.au/jsp/ncc/cdio/weatherData/av?p_display_type=dailyDataFile&amp;p_nccObsCode=123&amp;p_stn_num=090186&amp;p_c=-1626698356&amp;p_startYear=2017" TargetMode="External"/><Relationship Id="rId8125" Type="http://schemas.openxmlformats.org/officeDocument/2006/relationships/hyperlink" Target="http://www.bom.gov.au/jsp/ncc/cdio/weatherData/av?p_display_type=dailyDataFile&amp;p_nccObsCode=123&amp;p_stn_num=85096&amp;p_c=-1448261280&amp;p_startYear=2017" TargetMode="External"/><Relationship Id="rId8126" Type="http://schemas.openxmlformats.org/officeDocument/2006/relationships/hyperlink" Target="http://www.bom.gov.au/jsp/ncc/cdio/weatherData/av?p_display_type=dailyDataFile&amp;p_nccObsCode=123&amp;p_stn_num=085279&amp;p_c=-1454495882&amp;p_startYear=2018" TargetMode="External"/><Relationship Id="rId8127" Type="http://schemas.openxmlformats.org/officeDocument/2006/relationships/hyperlink" Target="http://www.bom.gov.au/jsp/ncc/cdio/weatherData/av?p_display_type=dailyDataFile&amp;p_nccObsCode=123&amp;p_stn_num=089002&amp;p_c=-1584265588&amp;p_startYear=2018" TargetMode="External"/><Relationship Id="rId8128" Type="http://schemas.openxmlformats.org/officeDocument/2006/relationships/hyperlink" Target="http://www.bom.gov.au/jsp/ncc/cdio/weatherData/av?p_display_type=dailyDataFile&amp;p_nccObsCode=123&amp;p_stn_num=082170&amp;p_c=-1350376245&amp;p_startYear=2018" TargetMode="External"/><Relationship Id="rId8129" Type="http://schemas.openxmlformats.org/officeDocument/2006/relationships/hyperlink" Target="http://www.bom.gov.au/jsp/ncc/cdio/weatherData/av?p_display_type=dailyDataFile&amp;p_nccObsCode=123&amp;p_stn_num=90015&amp;p_c=-1620534591&amp;p_startYear=2018" TargetMode="External"/><Relationship Id="rId8130" Type="http://schemas.openxmlformats.org/officeDocument/2006/relationships/hyperlink" Target="http://www.bom.gov.au/jsp/ncc/cdio/weatherData/av?p_display_type=dailyDataFile&amp;p_nccObsCode=123&amp;p_stn_num=088110&amp;p_c=-1552668966&amp;p_startYear=2018" TargetMode="External"/><Relationship Id="rId8131" Type="http://schemas.openxmlformats.org/officeDocument/2006/relationships/hyperlink" Target="http://www.bom.gov.au/jsp/ncc/cdio/weatherData/av?p_display_type=dailyDataFile&amp;p_nccObsCode=123&amp;p_stn_num=080015&amp;p_c=-1280474855&amp;p_startYear=2018" TargetMode="External"/><Relationship Id="rId8132" Type="http://schemas.openxmlformats.org/officeDocument/2006/relationships/hyperlink" Target="http://www.bom.gov.au/jsp/ncc/cdio/weatherData/av?p_display_type=dailyDataFile&amp;p_nccObsCode=123&amp;p_stn_num=084016&amp;p_c=-1411732557&amp;p_startYear=2018" TargetMode="External"/><Relationship Id="rId8133" Type="http://schemas.openxmlformats.org/officeDocument/2006/relationships/hyperlink" Target="http://www.bom.gov.au/jsp/ncc/cdio/weatherData/av?p_display_type=dailyDataFile&amp;p_nccObsCode=123&amp;p_stn_num=087113&amp;p_c=-1517729860&amp;p_startYear=2018" TargetMode="External"/><Relationship Id="rId8134" Type="http://schemas.openxmlformats.org/officeDocument/2006/relationships/hyperlink" Target="http://www.bom.gov.au/jsp/ncc/cdio/weatherData/av?p_display_type=dailyDataFile&amp;p_nccObsCode=123&amp;p_stn_num=090173&amp;p_c=-1626228892&amp;p_startYear=2018" TargetMode="External"/><Relationship Id="rId8135" Type="http://schemas.openxmlformats.org/officeDocument/2006/relationships/hyperlink" Target="http://www.bom.gov.au/jsp/ncc/cdio/weatherData/av?p_display_type=dailyDataFile&amp;p_nccObsCode=123&amp;p_stn_num=079100&amp;p_c=-1251357107&amp;p_startYear=2018" TargetMode="External"/><Relationship Id="rId8136" Type="http://schemas.openxmlformats.org/officeDocument/2006/relationships/hyperlink" Target="http://www.bom.gov.au/jsp/ncc/cdio/weatherData/av?p_display_type=dailyDataFile&amp;p_nccObsCode=123&amp;p_stn_num=080023&amp;p_c=-1280731213&amp;p_startYear=2018" TargetMode="External"/><Relationship Id="rId8137" Type="http://schemas.openxmlformats.org/officeDocument/2006/relationships/hyperlink" Target="http://www.bom.gov.au/jsp/ncc/cdio/weatherData/av?p_display_type=dailyDataFile&amp;p_nccObsCode=123&amp;p_stn_num=087031&amp;p_c=-1514874206&amp;p_startYear=2018" TargetMode="External"/><Relationship Id="rId8138" Type="http://schemas.openxmlformats.org/officeDocument/2006/relationships/hyperlink" Target="http://www.bom.gov.au/jsp/ncc/cdio/weatherData/av?p_display_type=dailyDataFile&amp;p_nccObsCode=123&amp;p_stn_num=088043&amp;p_c=-1550309293&amp;p_startYear=2018" TargetMode="External"/><Relationship Id="rId8139" Type="http://schemas.openxmlformats.org/officeDocument/2006/relationships/hyperlink" Target="http://www.bom.gov.au/jsp/ncc/cdio/weatherData/av?p_display_type=dailyDataFile&amp;p_nccObsCode=123&amp;p_stn_num=086338&amp;p_c=-1490844362&amp;p_startYear=2018" TargetMode="External"/><Relationship Id="rId8140" Type="http://schemas.openxmlformats.org/officeDocument/2006/relationships/hyperlink" Target="http://www.bom.gov.au/jsp/ncc/cdio/weatherData/av?p_display_type=dailyDataFile&amp;p_nccObsCode=123&amp;p_stn_num=076031&amp;p_c=-1156137916&amp;p_startYear=2018" TargetMode="External"/><Relationship Id="rId8141" Type="http://schemas.openxmlformats.org/officeDocument/2006/relationships/hyperlink" Target="http://www.bom.gov.au/jsp/ncc/cdio/weatherData/av?p_display_type=dailyDataFile&amp;p_nccObsCode=123&amp;p_stn_num=078015&amp;p_c=-1217263368&amp;p_startYear=2018" TargetMode="External"/><Relationship Id="rId8142" Type="http://schemas.openxmlformats.org/officeDocument/2006/relationships/hyperlink" Target="http://www.bom.gov.au/jsp/ncc/cdio/weatherData/av?p_display_type=dailyDataFile&amp;p_nccObsCode=123&amp;p_stn_num=083090&amp;p_c=-1380784943&amp;p_startYear=2018" TargetMode="External"/><Relationship Id="rId8143" Type="http://schemas.openxmlformats.org/officeDocument/2006/relationships/hyperlink" Target="http://www.bom.gov.au/jsp/ncc/cdio/weatherData/av?p_display_type=dailyDataFile&amp;p_nccObsCode=123&amp;p_stn_num=082039&amp;p_c=-1346074941&amp;p_startYear=2018" TargetMode="External"/><Relationship Id="rId8144" Type="http://schemas.openxmlformats.org/officeDocument/2006/relationships/hyperlink" Target="http://www.bom.gov.au/jsp/ncc/cdio/weatherData/av?p_display_type=dailyDataFile&amp;p_nccObsCode=123&amp;p_stn_num=085072&amp;p_c=-1447444474&amp;p_startYear=2018" TargetMode="External"/><Relationship Id="rId8145" Type="http://schemas.openxmlformats.org/officeDocument/2006/relationships/hyperlink" Target="http://www.bom.gov.au/jsp/ncc/cdio/weatherData/av?p_display_type=dailyDataFile&amp;p_nccObsCode=123&amp;p_stn_num=088109&amp;p_c=-1552634613&amp;p_startYear=2018" TargetMode="External"/><Relationship Id="rId8146" Type="http://schemas.openxmlformats.org/officeDocument/2006/relationships/hyperlink" Target="http://www.bom.gov.au/jsp/ncc/cdio/weatherData/av?p_display_type=dailyDataFile&amp;p_nccObsCode=123&amp;p_stn_num=079105&amp;p_c=-1251515642&amp;p_startYear=2018" TargetMode="External"/><Relationship Id="rId8147" Type="http://schemas.openxmlformats.org/officeDocument/2006/relationships/hyperlink" Target="http://www.bom.gov.au/jsp/ncc/cdio/weatherData/av?p_display_type=dailyDataFile&amp;p_nccObsCode=123&amp;p_stn_num=077094&amp;p_c=-1188692404&amp;p_startYear=2018" TargetMode="External"/><Relationship Id="rId8148" Type="http://schemas.openxmlformats.org/officeDocument/2006/relationships/hyperlink" Target="http://www.bom.gov.au/jsp/ncc/cdio/weatherData/av?p_display_type=dailyDataFile&amp;p_nccObsCode=123&amp;p_stn_num=082138&amp;p_c=-1349325646&amp;p_startYear=2018" TargetMode="External"/><Relationship Id="rId8149" Type="http://schemas.openxmlformats.org/officeDocument/2006/relationships/hyperlink" Target="http://www.bom.gov.au/jsp/ncc/cdio/weatherData/av?p_display_type=dailyDataFile&amp;p_nccObsCode=123&amp;p_stn_num=090186&amp;p_c=-1626698356&amp;p_startYear=2018" TargetMode="External"/><Relationship Id="rId8150" Type="http://schemas.openxmlformats.org/officeDocument/2006/relationships/hyperlink" Target="http://www.bom.gov.au/jsp/ncc/cdio/weatherData/av?p_display_type=dailyDataFile&amp;p_nccObsCode=123&amp;p_stn_num=85096&amp;p_c=-1448261280&amp;p_startYear=2018" TargetMode="External"/><Relationship Id="rId8151" Type="http://schemas.openxmlformats.org/officeDocument/2006/relationships/hyperlink" Target="http://www.bom.gov.au/jsp/ncc/cdio/weatherData/av?p_display_type=dailyDataFile&amp;p_nccObsCode=123&amp;p_stn_num=085279&amp;p_c=-1454495882&amp;p_startYear=2019" TargetMode="External"/><Relationship Id="rId8152" Type="http://schemas.openxmlformats.org/officeDocument/2006/relationships/hyperlink" Target="http://www.bom.gov.au/jsp/ncc/cdio/weatherData/av?p_display_type=dailyDataFile&amp;p_nccObsCode=123&amp;p_stn_num=089002&amp;p_c=-1584265588&amp;p_startYear=2019" TargetMode="External"/><Relationship Id="rId8153" Type="http://schemas.openxmlformats.org/officeDocument/2006/relationships/hyperlink" Target="http://www.bom.gov.au/jsp/ncc/cdio/weatherData/av?p_display_type=dailyDataFile&amp;p_nccObsCode=123&amp;p_stn_num=082170&amp;p_c=-1350376245&amp;p_startYear=2019" TargetMode="External"/><Relationship Id="rId8154" Type="http://schemas.openxmlformats.org/officeDocument/2006/relationships/hyperlink" Target="http://www.bom.gov.au/jsp/ncc/cdio/weatherData/av?p_display_type=dailyDataFile&amp;p_nccObsCode=123&amp;p_stn_num=90015&amp;p_c=-1620534591&amp;p_startYear=2019" TargetMode="External"/><Relationship Id="rId8155" Type="http://schemas.openxmlformats.org/officeDocument/2006/relationships/hyperlink" Target="http://www.bom.gov.au/jsp/ncc/cdio/weatherData/av?p_display_type=dailyDataFile&amp;p_nccObsCode=123&amp;p_stn_num=088110&amp;p_c=-1552668966&amp;p_startYear=2019" TargetMode="External"/><Relationship Id="rId8156" Type="http://schemas.openxmlformats.org/officeDocument/2006/relationships/hyperlink" Target="http://www.bom.gov.au/jsp/ncc/cdio/weatherData/av?p_display_type=dailyDataFile&amp;p_nccObsCode=123&amp;p_stn_num=080015&amp;p_c=-1280474855&amp;p_startYear=2019" TargetMode="External"/><Relationship Id="rId8157" Type="http://schemas.openxmlformats.org/officeDocument/2006/relationships/hyperlink" Target="http://www.bom.gov.au/jsp/ncc/cdio/weatherData/av?p_display_type=dailyDataFile&amp;p_nccObsCode=123&amp;p_stn_num=084016&amp;p_c=-1411732557&amp;p_startYear=2019" TargetMode="External"/><Relationship Id="rId8158" Type="http://schemas.openxmlformats.org/officeDocument/2006/relationships/hyperlink" Target="http://www.bom.gov.au/jsp/ncc/cdio/weatherData/av?p_display_type=dailyDataFile&amp;p_nccObsCode=123&amp;p_stn_num=087113&amp;p_c=-1517729860&amp;p_startYear=2019" TargetMode="External"/><Relationship Id="rId8159" Type="http://schemas.openxmlformats.org/officeDocument/2006/relationships/hyperlink" Target="http://www.bom.gov.au/jsp/ncc/cdio/weatherData/av?p_display_type=dailyDataFile&amp;p_nccObsCode=123&amp;p_stn_num=090173&amp;p_c=-1626228892&amp;p_startYear=2019" TargetMode="External"/><Relationship Id="rId8160" Type="http://schemas.openxmlformats.org/officeDocument/2006/relationships/hyperlink" Target="http://www.bom.gov.au/jsp/ncc/cdio/weatherData/av?p_display_type=dailyDataFile&amp;p_nccObsCode=123&amp;p_stn_num=079100&amp;p_c=-1251357107&amp;p_startYear=2019" TargetMode="External"/><Relationship Id="rId8161" Type="http://schemas.openxmlformats.org/officeDocument/2006/relationships/hyperlink" Target="http://www.bom.gov.au/jsp/ncc/cdio/weatherData/av?p_display_type=dailyDataFile&amp;p_nccObsCode=123&amp;p_stn_num=080023&amp;p_c=-1280731213&amp;p_startYear=2019" TargetMode="External"/><Relationship Id="rId8162" Type="http://schemas.openxmlformats.org/officeDocument/2006/relationships/hyperlink" Target="http://www.bom.gov.au/jsp/ncc/cdio/weatherData/av?p_display_type=dailyDataFile&amp;p_nccObsCode=123&amp;p_stn_num=087031&amp;p_c=-1514874206&amp;p_startYear=2019" TargetMode="External"/><Relationship Id="rId8163" Type="http://schemas.openxmlformats.org/officeDocument/2006/relationships/hyperlink" Target="http://www.bom.gov.au/jsp/ncc/cdio/weatherData/av?p_display_type=dailyDataFile&amp;p_nccObsCode=123&amp;p_stn_num=088043&amp;p_c=-1550309293&amp;p_startYear=2019" TargetMode="External"/><Relationship Id="rId8164" Type="http://schemas.openxmlformats.org/officeDocument/2006/relationships/hyperlink" Target="http://www.bom.gov.au/jsp/ncc/cdio/weatherData/av?p_display_type=dailyDataFile&amp;p_nccObsCode=123&amp;p_stn_num=086338&amp;p_c=-1490844362&amp;p_startYear=2019" TargetMode="External"/><Relationship Id="rId8165" Type="http://schemas.openxmlformats.org/officeDocument/2006/relationships/hyperlink" Target="http://www.bom.gov.au/jsp/ncc/cdio/weatherData/av?p_display_type=dailyDataFile&amp;p_nccObsCode=123&amp;p_stn_num=076031&amp;p_c=-1156137916&amp;p_startYear=2019" TargetMode="External"/><Relationship Id="rId8166" Type="http://schemas.openxmlformats.org/officeDocument/2006/relationships/hyperlink" Target="http://www.bom.gov.au/jsp/ncc/cdio/weatherData/av?p_display_type=dailyDataFile&amp;p_nccObsCode=123&amp;p_stn_num=078015&amp;p_c=-1217263368&amp;p_startYear=2019" TargetMode="External"/><Relationship Id="rId8167" Type="http://schemas.openxmlformats.org/officeDocument/2006/relationships/hyperlink" Target="http://www.bom.gov.au/jsp/ncc/cdio/weatherData/av?p_display_type=dailyDataFile&amp;p_nccObsCode=123&amp;p_stn_num=083090&amp;p_c=-1380784943&amp;p_startYear=2019" TargetMode="External"/><Relationship Id="rId8168" Type="http://schemas.openxmlformats.org/officeDocument/2006/relationships/hyperlink" Target="http://www.bom.gov.au/jsp/ncc/cdio/weatherData/av?p_display_type=dailyDataFile&amp;p_nccObsCode=123&amp;p_stn_num=082039&amp;p_c=-1346074941&amp;p_startYear=2019" TargetMode="External"/><Relationship Id="rId8169" Type="http://schemas.openxmlformats.org/officeDocument/2006/relationships/hyperlink" Target="http://www.bom.gov.au/jsp/ncc/cdio/weatherData/av?p_display_type=dailyDataFile&amp;p_nccObsCode=123&amp;p_stn_num=085072&amp;p_c=-1447444474&amp;p_startYear=2019" TargetMode="External"/><Relationship Id="rId8170" Type="http://schemas.openxmlformats.org/officeDocument/2006/relationships/hyperlink" Target="http://www.bom.gov.au/jsp/ncc/cdio/weatherData/av?p_display_type=dailyDataFile&amp;p_nccObsCode=123&amp;p_stn_num=088109&amp;p_c=-1552634613&amp;p_startYear=2019" TargetMode="External"/><Relationship Id="rId8171" Type="http://schemas.openxmlformats.org/officeDocument/2006/relationships/hyperlink" Target="http://www.bom.gov.au/jsp/ncc/cdio/weatherData/av?p_display_type=dailyDataFile&amp;p_nccObsCode=123&amp;p_stn_num=079105&amp;p_c=-1251515642&amp;p_startYear=2019" TargetMode="External"/><Relationship Id="rId8172" Type="http://schemas.openxmlformats.org/officeDocument/2006/relationships/hyperlink" Target="http://www.bom.gov.au/jsp/ncc/cdio/weatherData/av?p_display_type=dailyDataFile&amp;p_nccObsCode=123&amp;p_stn_num=077094&amp;p_c=-1188692404&amp;p_startYear=2019" TargetMode="External"/><Relationship Id="rId8173" Type="http://schemas.openxmlformats.org/officeDocument/2006/relationships/hyperlink" Target="http://www.bom.gov.au/jsp/ncc/cdio/weatherData/av?p_display_type=dailyDataFile&amp;p_nccObsCode=123&amp;p_stn_num=082138&amp;p_c=-1349325646&amp;p_startYear=2019" TargetMode="External"/><Relationship Id="rId8174" Type="http://schemas.openxmlformats.org/officeDocument/2006/relationships/hyperlink" Target="http://www.bom.gov.au/jsp/ncc/cdio/weatherData/av?p_display_type=dailyDataFile&amp;p_nccObsCode=123&amp;p_stn_num=090186&amp;p_c=-1626698356&amp;p_startYear=2019" TargetMode="External"/><Relationship Id="rId8175" Type="http://schemas.openxmlformats.org/officeDocument/2006/relationships/hyperlink" Target="http://www.bom.gov.au/jsp/ncc/cdio/weatherData/av?p_display_type=dailyDataFile&amp;p_nccObsCode=123&amp;p_stn_num=85096&amp;p_c=-1448261280&amp;p_startYear=2019" TargetMode="External"/><Relationship Id="rId8176" Type="http://schemas.openxmlformats.org/officeDocument/2006/relationships/hyperlink" Target="http://www.bom.gov.au/jsp/ncc/cdio/weatherData/av?p_display_type=dailyDataFile&amp;p_nccObsCode=123&amp;p_stn_num=086338&amp;p_c=-1490844362&amp;p_startYear=2020" TargetMode="External"/><Relationship Id="rId8177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BJ3952"/>
  <sheetViews>
    <sheetView showFormulas="false" showGridLines="true" showRowColHeaders="true" showZeros="true" rightToLeft="false" tabSelected="true" showOutlineSymbols="true" defaultGridColor="true" view="normal" topLeftCell="A340" colorId="64" zoomScale="75" zoomScaleNormal="75" zoomScalePageLayoutView="100" workbookViewId="0">
      <selection pane="topLeft" activeCell="H367" activeCellId="0" sqref="H367"/>
    </sheetView>
  </sheetViews>
  <sheetFormatPr defaultColWidth="11.5703125" defaultRowHeight="12.8" zeroHeight="false" outlineLevelRow="0" outlineLevelCol="0"/>
  <cols>
    <col collapsed="false" customWidth="true" hidden="false" outlineLevel="0" max="2" min="1" style="1" width="5.14"/>
    <col collapsed="false" customWidth="true" hidden="false" outlineLevel="0" max="3" min="3" style="2" width="5.14"/>
    <col collapsed="false" customWidth="true" hidden="false" outlineLevel="0" max="4" min="4" style="3" width="5.14"/>
    <col collapsed="false" customWidth="true" hidden="false" outlineLevel="0" max="5" min="5" style="1" width="5.14"/>
    <col collapsed="false" customWidth="true" hidden="false" outlineLevel="0" max="6" min="6" style="4" width="5.14"/>
    <col collapsed="false" customWidth="true" hidden="false" outlineLevel="0" max="7" min="7" style="1" width="5.14"/>
    <col collapsed="false" customWidth="true" hidden="false" outlineLevel="0" max="8" min="8" style="1" width="6.57"/>
    <col collapsed="false" customWidth="true" hidden="false" outlineLevel="0" max="10" min="9" style="5" width="6.57"/>
    <col collapsed="false" customWidth="true" hidden="false" outlineLevel="0" max="11" min="11" style="6" width="7.71"/>
    <col collapsed="false" customWidth="true" hidden="false" outlineLevel="0" max="17" min="17" style="1" width="9.14"/>
    <col collapsed="false" customWidth="true" hidden="false" outlineLevel="0" max="27" min="27" style="1" width="100.71"/>
    <col collapsed="false" customWidth="false" hidden="false" outlineLevel="0" max="696" min="696" style="7" width="11.57"/>
    <col collapsed="false" customWidth="false" hidden="false" outlineLevel="0" max="730" min="729" style="8" width="11.57"/>
    <col collapsed="false" customWidth="false" hidden="false" outlineLevel="0" max="732" min="732" style="9" width="11.57"/>
    <col collapsed="false" customWidth="false" hidden="false" outlineLevel="0" max="734" min="733" style="10" width="11.57"/>
  </cols>
  <sheetData>
    <row r="1" s="15" customFormat="true" ht="12.8" hidden="false" customHeight="false" outlineLevel="0" collapsed="false">
      <c r="A1" s="1"/>
      <c r="B1" s="11"/>
      <c r="C1" s="2"/>
      <c r="D1" s="3"/>
      <c r="E1" s="1"/>
      <c r="F1" s="4"/>
      <c r="G1" s="1"/>
      <c r="H1" s="1"/>
      <c r="I1" s="5"/>
      <c r="J1" s="5"/>
      <c r="K1" s="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7"/>
      <c r="ZU1" s="1"/>
      <c r="ZV1" s="1"/>
      <c r="ZW1" s="1"/>
      <c r="ZX1" s="1"/>
      <c r="ZY1" s="1"/>
      <c r="ZZ1" s="1"/>
      <c r="AAA1" s="12" t="s">
        <v>0</v>
      </c>
      <c r="AAB1" s="13" t="s">
        <v>1</v>
      </c>
      <c r="AAC1" s="14" t="s">
        <v>2</v>
      </c>
      <c r="ABA1" s="16"/>
      <c r="ABB1" s="16"/>
      <c r="ABD1" s="17"/>
      <c r="ABE1" s="18"/>
      <c r="ABF1" s="18"/>
    </row>
    <row r="2" s="15" customFormat="true" ht="12.8" hidden="false" customHeight="false" outlineLevel="0" collapsed="false">
      <c r="A2" s="1"/>
      <c r="B2" s="11" t="s">
        <v>3</v>
      </c>
      <c r="C2" s="2"/>
      <c r="D2" s="3"/>
      <c r="E2" s="1" t="s">
        <v>4</v>
      </c>
      <c r="F2" s="4"/>
      <c r="G2" s="1"/>
      <c r="H2" s="19"/>
      <c r="I2" s="5"/>
      <c r="J2" s="5"/>
      <c r="K2" s="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7"/>
      <c r="ZU2" s="1"/>
      <c r="ZV2" s="1"/>
      <c r="ZW2" s="1"/>
      <c r="ZX2" s="1"/>
      <c r="ZY2" s="1"/>
      <c r="ZZ2" s="1"/>
      <c r="AAA2" s="12" t="s">
        <v>5</v>
      </c>
      <c r="AAB2" s="13" t="s">
        <v>6</v>
      </c>
      <c r="AAC2" s="14" t="s">
        <v>5</v>
      </c>
      <c r="ABA2" s="16"/>
      <c r="ABB2" s="16"/>
      <c r="ABD2" s="17"/>
      <c r="ABE2" s="18"/>
      <c r="ABF2" s="18"/>
    </row>
    <row r="3" s="15" customFormat="true" ht="12.8" hidden="false" customHeight="false" outlineLevel="0" collapsed="false">
      <c r="A3" s="1"/>
      <c r="B3" s="11"/>
      <c r="C3" s="2"/>
      <c r="D3" s="3"/>
      <c r="E3" s="1"/>
      <c r="F3" s="4"/>
      <c r="G3" s="1"/>
      <c r="H3" s="1"/>
      <c r="I3" s="5"/>
      <c r="J3" s="5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7"/>
      <c r="ZU3" s="1"/>
      <c r="ZV3" s="1"/>
      <c r="ZW3" s="1"/>
      <c r="ZX3" s="1"/>
      <c r="ZY3" s="1"/>
      <c r="ZZ3" s="1"/>
      <c r="AAA3" s="12"/>
      <c r="AAB3" s="13" t="s">
        <v>5</v>
      </c>
      <c r="AAC3" s="14"/>
      <c r="ABA3" s="16"/>
      <c r="ABB3" s="16"/>
      <c r="ABD3" s="17"/>
      <c r="ABE3" s="18"/>
      <c r="ABF3" s="18"/>
    </row>
    <row r="4" s="15" customFormat="true" ht="12.8" hidden="false" customHeight="false" outlineLevel="0" collapsed="false">
      <c r="A4" s="1"/>
      <c r="B4" s="11"/>
      <c r="C4" s="2"/>
      <c r="D4" s="3"/>
      <c r="E4" s="1"/>
      <c r="F4" s="4"/>
      <c r="G4" s="3"/>
      <c r="H4" s="1"/>
      <c r="I4" s="5"/>
      <c r="J4" s="5"/>
      <c r="K4" s="6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7"/>
      <c r="ZU4" s="1"/>
      <c r="ZV4" s="1"/>
      <c r="ZW4" s="1"/>
      <c r="ZX4" s="1"/>
      <c r="ZY4" s="1"/>
      <c r="ZZ4" s="1"/>
      <c r="AAA4" s="12" t="s">
        <v>7</v>
      </c>
      <c r="AAB4" s="13" t="s">
        <v>8</v>
      </c>
      <c r="AAC4" s="14" t="n">
        <v>1886</v>
      </c>
      <c r="ABA4" s="16"/>
      <c r="ABB4" s="16"/>
      <c r="ABD4" s="17"/>
      <c r="ABE4" s="18"/>
      <c r="ABF4" s="18"/>
    </row>
    <row r="5" s="15" customFormat="true" ht="12.8" hidden="false" customHeight="false" outlineLevel="0" collapsed="false">
      <c r="A5" s="1"/>
      <c r="B5" s="11"/>
      <c r="C5" s="20" t="s">
        <v>9</v>
      </c>
      <c r="D5" s="21" t="s">
        <v>10</v>
      </c>
      <c r="E5" s="22" t="s">
        <v>11</v>
      </c>
      <c r="F5" s="23" t="s">
        <v>12</v>
      </c>
      <c r="G5" s="1"/>
      <c r="H5" s="1"/>
      <c r="I5" s="5"/>
      <c r="J5" s="5"/>
      <c r="K5" s="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22"/>
      <c r="OB5" s="1" t="s">
        <v>13</v>
      </c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7"/>
      <c r="ZU5" s="1"/>
      <c r="ZV5" s="1"/>
      <c r="ZW5" s="1"/>
      <c r="ZX5" s="1"/>
      <c r="ZY5" s="1"/>
      <c r="ZZ5" s="1"/>
      <c r="AAA5" s="12" t="n">
        <v>2025</v>
      </c>
      <c r="AAB5" s="13" t="n">
        <v>2025</v>
      </c>
      <c r="AAC5" s="14" t="n">
        <v>2025</v>
      </c>
      <c r="ABA5" s="16"/>
      <c r="ABB5" s="16"/>
      <c r="ABD5" s="17"/>
      <c r="ABE5" s="18"/>
      <c r="ABF5" s="18"/>
    </row>
    <row r="6" s="15" customFormat="true" ht="12.8" hidden="false" customHeight="false" outlineLevel="0" collapsed="false">
      <c r="A6" s="15" t="n">
        <v>1856</v>
      </c>
      <c r="B6" s="24" t="n">
        <f aca="false">AVERAGE(AO6,BO6,CO6,DO6,EO6,FO6,GO6,HO6,IO6,JO6,KO6,LO6,MO6,NO6,OO6,PO6,QO6,RO6,SO6,TO6,UO6,VO6,WO6,XO6,YO6,ZO6)</f>
        <v>19.0416666666667</v>
      </c>
      <c r="C6" s="25"/>
      <c r="D6" s="26"/>
      <c r="F6" s="27"/>
      <c r="G6" s="26" t="n">
        <f aca="false">MAX(AC6:AN6,BC6:BN6,CC6:CN6,DC6:DN6,EC6:EN6,FC6:FN6,GC6:GN6,HC6:HN6,IC6:IN6,JC6:JN6,KC6:KN6,LC6:LN6,MC6:MN6,NC6:NN6,OC6:ON6,PC6:PN6,QC6:QN6,RC6:RN6,SC6:SN6,TC6:TN6,UC6:UN6,VC6:VN6,WC6:WN6,XC6:XN6,YC6:YN6,ZC6:ZN6,)</f>
        <v>26.2</v>
      </c>
      <c r="H6" s="28" t="n">
        <f aca="false">MEDIAN(AC6:AN6,BC6:BN6,CC6:CN6,DC6:DN6,EC6:EN6,FC6:FN6,GC6:GN6,HC6:HN6,IC6:IN6,JC6:JN6,KC6:KN6,LC6:LN6,MC6:MN6,NC6:NN6,OC6:ON6,PC6:PN6,QC6:QN6,RC6:RN6,SC6:SN6,TC6:TN6,UC6:UN6,VC6:VN6,WC6:WN6,XC6:XN6,YC6:YN6,ZC6:ZN6,)</f>
        <v>18.6</v>
      </c>
      <c r="I6" s="29" t="n">
        <f aca="false">MIN(AC6:AN6,BC6:BN6,CC6:CN6,DC6:DN6,EC6:EN6,FC6:FN6,GC6:GN6,HC6:HN6,IC6:IN6,JC6:JN6,KC6:KN6,LC6:LN6,MC6:MN6,NC6:NN6,OC6:ON6,PC6:PN6,QC6:QN6,RC6:RN6,SC6:SN6,TC6:TN6,UC6:UN6,VC6:VN6,WC6:WN6,XC6:XN6,YC6:YN6,ZC6:ZN6)</f>
        <v>11.6</v>
      </c>
      <c r="J6" s="29" t="n">
        <f aca="false">MIN(AC6:AN6,BC6:BN6,CC6:CN6,DC6:DN6,EC6:EN6,FC6:FN6,GC6:GN6,HC6:HN6,IC6:IN6,JC6:JN6,KC6:KN6,LC6:LN6,MC6:MN6,NC6:NN6,OC6:ON6,PC6:PN6,QC6:QN6,SC6:SN6,TC6:TN6,UC6:UN6,VC6:VN6,WC6:WN6,XC6:XN6,YC6:YN6,ZC6:ZN6)</f>
        <v>11.6</v>
      </c>
      <c r="K6" s="30" t="n">
        <f aca="false">(G6+I6)/2</f>
        <v>18.9</v>
      </c>
      <c r="OA6" s="31" t="n">
        <v>1856</v>
      </c>
      <c r="OB6" s="32" t="s">
        <v>14</v>
      </c>
      <c r="OC6" s="33" t="n">
        <v>25.1</v>
      </c>
      <c r="OD6" s="33" t="n">
        <v>25.2</v>
      </c>
      <c r="OE6" s="33" t="n">
        <v>26.2</v>
      </c>
      <c r="OF6" s="33" t="n">
        <v>20.1</v>
      </c>
      <c r="OG6" s="33" t="n">
        <v>15.4</v>
      </c>
      <c r="OH6" s="33" t="n">
        <v>13.4</v>
      </c>
      <c r="OI6" s="33" t="n">
        <v>11.6</v>
      </c>
      <c r="OJ6" s="33" t="n">
        <v>14.9</v>
      </c>
      <c r="OK6" s="33" t="n">
        <v>17.1</v>
      </c>
      <c r="OL6" s="33" t="n">
        <v>18.6</v>
      </c>
      <c r="OM6" s="33" t="n">
        <v>19.6</v>
      </c>
      <c r="ON6" s="33" t="n">
        <v>21.3</v>
      </c>
      <c r="OO6" s="34" t="n">
        <f aca="false">AVERAGE(OC6:ON6)</f>
        <v>19.0416666666667</v>
      </c>
      <c r="ZT6" s="35" t="s">
        <v>15</v>
      </c>
      <c r="AAA6" s="36"/>
      <c r="AAB6" s="37"/>
      <c r="AAC6" s="38"/>
      <c r="ABA6" s="39"/>
      <c r="ABB6" s="39" t="n">
        <f aca="false">MIN(OC6:ON6)</f>
        <v>11.6</v>
      </c>
      <c r="ABC6" s="40"/>
      <c r="ABD6" s="41"/>
      <c r="ABE6" s="42"/>
      <c r="ABF6" s="43"/>
    </row>
    <row r="7" s="15" customFormat="true" ht="12.8" hidden="false" customHeight="false" outlineLevel="0" collapsed="false">
      <c r="B7" s="24" t="n">
        <f aca="false">AVERAGE(AO7,BO7,CO7,DO7,EO7,FO7,GO7,HO7,IO7,JO7,KO7,LO7,MO7,NO7,OO7,PO7,QO7,RO7,SO7,TO7,UO7,VO7,WO7,XO7,YO7,ZO7)</f>
        <v>19.85</v>
      </c>
      <c r="C7" s="25"/>
      <c r="D7" s="26"/>
      <c r="F7" s="27"/>
      <c r="G7" s="26" t="n">
        <f aca="false">MAX(AC7:AN7,BC7:BN7,CC7:CN7,DC7:DN7,EC7:EN7,FC7:FN7,GC7:GN7,HC7:HN7,IC7:IN7,JC7:JN7,KC7:KN7,LC7:LN7,MC7:MN7,NC7:NN7,OC7:ON7,PC7:PN7,QC7:QN7,RC7:RN7,SC7:SN7,TC7:TN7,UC7:UN7,VC7:VN7,WC7:WN7,XC7:XN7,YC7:YN7,ZC7:ZN7,)</f>
        <v>28</v>
      </c>
      <c r="H7" s="28" t="n">
        <f aca="false">MEDIAN(AC7:AN7,BC7:BN7,CC7:CN7,DC7:DN7,EC7:EN7,FC7:FN7,GC7:GN7,HC7:HN7,IC7:IN7,JC7:JN7,KC7:KN7,LC7:LN7,MC7:MN7,NC7:NN7,OC7:ON7,PC7:PN7,QC7:QN7,RC7:RN7,SC7:SN7,TC7:TN7,UC7:UN7,VC7:VN7,WC7:WN7,XC7:XN7,YC7:YN7,ZC7:ZN7,)</f>
        <v>18.9</v>
      </c>
      <c r="I7" s="29" t="n">
        <f aca="false">MIN(AC7:AN7,BC7:BN7,CC7:CN7,DC7:DN7,EC7:EN7,FC7:FN7,GC7:GN7,HC7:HN7,IC7:IN7,JC7:JN7,KC7:KN7,LC7:LN7,MC7:MN7,NC7:NN7,OC7:ON7,PC7:PN7,QC7:QN7,RC7:RN7,SC7:SN7,TC7:TN7,UC7:UN7,VC7:VN7,WC7:WN7,XC7:XN7,YC7:YN7,ZC7:ZN7)</f>
        <v>13.2</v>
      </c>
      <c r="J7" s="29" t="n">
        <f aca="false">MIN(AC7:AN7,BC7:BN7,CC7:CN7,DC7:DN7,EC7:EN7,FC7:FN7,GC7:GN7,HC7:HN7,IC7:IN7,JC7:JN7,KC7:KN7,LC7:LN7,MC7:MN7,NC7:NN7,OC7:ON7,PC7:PN7,QC7:QN7,SC7:SN7,TC7:TN7,UC7:UN7,VC7:VN7,WC7:WN7,XC7:XN7,YC7:YN7,ZC7:ZN7)</f>
        <v>13.2</v>
      </c>
      <c r="K7" s="30" t="n">
        <f aca="false">(G7+I7)/2</f>
        <v>20.6</v>
      </c>
      <c r="OA7" s="31" t="n">
        <v>1857</v>
      </c>
      <c r="OB7" s="32" t="s">
        <v>16</v>
      </c>
      <c r="OC7" s="33" t="n">
        <v>24.5</v>
      </c>
      <c r="OD7" s="33" t="n">
        <v>28</v>
      </c>
      <c r="OE7" s="33" t="n">
        <v>22.7</v>
      </c>
      <c r="OF7" s="33" t="n">
        <v>21.3</v>
      </c>
      <c r="OG7" s="33" t="n">
        <v>15</v>
      </c>
      <c r="OH7" s="33" t="n">
        <v>13.2</v>
      </c>
      <c r="OI7" s="33" t="n">
        <v>13.9</v>
      </c>
      <c r="OJ7" s="33" t="n">
        <v>15.6</v>
      </c>
      <c r="OK7" s="33" t="n">
        <v>17.1</v>
      </c>
      <c r="OL7" s="33" t="n">
        <v>18.9</v>
      </c>
      <c r="OM7" s="33" t="n">
        <v>20.9</v>
      </c>
      <c r="ON7" s="33" t="n">
        <v>27.1</v>
      </c>
      <c r="OO7" s="34" t="n">
        <f aca="false">AVERAGE(OC7:ON7)</f>
        <v>19.85</v>
      </c>
      <c r="ZT7" s="35"/>
      <c r="AAA7" s="36"/>
      <c r="AAB7" s="44"/>
      <c r="AAC7" s="45"/>
      <c r="ABA7" s="39"/>
      <c r="ABB7" s="39" t="n">
        <f aca="false">MIN(OC7:ON7)</f>
        <v>13.2</v>
      </c>
      <c r="ABC7" s="40"/>
      <c r="ABD7" s="41"/>
      <c r="ABE7" s="42"/>
      <c r="ABF7" s="43"/>
    </row>
    <row r="8" s="15" customFormat="true" ht="12.8" hidden="false" customHeight="false" outlineLevel="0" collapsed="false">
      <c r="A8" s="46"/>
      <c r="B8" s="24" t="n">
        <f aca="false">AVERAGE(AO8,BO8,CO8,DO8,EO8,FO8,GO8,HO8,IO8,JO8,KO8,LO8,MO8,NO8,OO8,PO8,QO8,RO8,SO8,TO8,UO8,VO8,WO8,XO8,YO8,ZO8)</f>
        <v>20.2333333333333</v>
      </c>
      <c r="C8" s="47"/>
      <c r="D8" s="26"/>
      <c r="F8" s="27"/>
      <c r="G8" s="26" t="n">
        <f aca="false">MAX(AC8:AN8,BC8:BN8,CC8:CN8,DC8:DN8,EC8:EN8,FC8:FN8,GC8:GN8,HC8:HN8,IC8:IN8,JC8:JN8,KC8:KN8,LC8:LN8,MC8:MN8,NC8:NN8,OC8:ON8,PC8:PN8,QC8:QN8,RC8:RN8,SC8:SN8,TC8:TN8,UC8:UN8,VC8:VN8,WC8:WN8,XC8:XN8,YC8:YN8,ZC8:ZN8,)</f>
        <v>29.6</v>
      </c>
      <c r="H8" s="28" t="n">
        <f aca="false">MEDIAN(AC8:AN8,BC8:BN8,CC8:CN8,DC8:DN8,EC8:EN8,FC8:FN8,GC8:GN8,HC8:HN8,IC8:IN8,JC8:JN8,KC8:KN8,LC8:LN8,MC8:MN8,NC8:NN8,OC8:ON8,PC8:PN8,QC8:QN8,RC8:RN8,SC8:SN8,TC8:TN8,UC8:UN8,VC8:VN8,WC8:WN8,XC8:XN8,YC8:YN8,ZC8:ZN8,)</f>
        <v>20</v>
      </c>
      <c r="I8" s="29" t="n">
        <f aca="false">MIN(AC8:AN8,BC8:BN8,CC8:CN8,DC8:DN8,EC8:EN8,FC8:FN8,GC8:GN8,HC8:HN8,IC8:IN8,JC8:JN8,KC8:KN8,LC8:LN8,MC8:MN8,NC8:NN8,OC8:ON8,PC8:PN8,QC8:QN8,RC8:RN8,SC8:SN8,TC8:TN8,UC8:UN8,VC8:VN8,WC8:WN8,XC8:XN8,YC8:YN8,ZC8:ZN8)</f>
        <v>12</v>
      </c>
      <c r="J8" s="29" t="n">
        <f aca="false">MIN(AC8:AN8,BC8:BN8,CC8:CN8,DC8:DN8,EC8:EN8,FC8:FN8,GC8:GN8,HC8:HN8,IC8:IN8,JC8:JN8,KC8:KN8,LC8:LN8,MC8:MN8,NC8:NN8,OC8:ON8,PC8:PN8,QC8:QN8,SC8:SN8,TC8:TN8,UC8:UN8,VC8:VN8,WC8:WN8,XC8:XN8,YC8:YN8,ZC8:ZN8)</f>
        <v>12</v>
      </c>
      <c r="K8" s="30" t="n">
        <f aca="false">(G8+I8)/2</f>
        <v>20.8</v>
      </c>
      <c r="OA8" s="31" t="n">
        <v>1858</v>
      </c>
      <c r="OB8" s="32" t="s">
        <v>17</v>
      </c>
      <c r="OC8" s="33" t="n">
        <v>29.6</v>
      </c>
      <c r="OD8" s="33" t="n">
        <v>26.2</v>
      </c>
      <c r="OE8" s="33" t="n">
        <v>25.3</v>
      </c>
      <c r="OF8" s="33" t="n">
        <v>20.5</v>
      </c>
      <c r="OG8" s="33" t="n">
        <v>16.8</v>
      </c>
      <c r="OH8" s="33" t="n">
        <v>14</v>
      </c>
      <c r="OI8" s="33" t="n">
        <v>12</v>
      </c>
      <c r="OJ8" s="33" t="n">
        <v>14.9</v>
      </c>
      <c r="OK8" s="33" t="n">
        <v>15.7</v>
      </c>
      <c r="OL8" s="33" t="n">
        <v>20</v>
      </c>
      <c r="OM8" s="33" t="n">
        <v>23.6</v>
      </c>
      <c r="ON8" s="33" t="n">
        <v>24.2</v>
      </c>
      <c r="OO8" s="34" t="n">
        <f aca="false">AVERAGE(OC8:ON8)</f>
        <v>20.2333333333333</v>
      </c>
      <c r="ZT8" s="35"/>
      <c r="AAA8" s="36"/>
      <c r="AAB8" s="44"/>
      <c r="AAC8" s="45"/>
      <c r="ABA8" s="39"/>
      <c r="ABB8" s="39" t="n">
        <f aca="false">MIN(OC8:ON8)</f>
        <v>12</v>
      </c>
      <c r="ABC8" s="40"/>
      <c r="ABD8" s="41"/>
      <c r="ABE8" s="42"/>
      <c r="ABF8" s="43"/>
    </row>
    <row r="9" s="15" customFormat="true" ht="12.8" hidden="false" customHeight="false" outlineLevel="0" collapsed="false">
      <c r="A9" s="46"/>
      <c r="B9" s="24" t="n">
        <f aca="false">AVERAGE(AO9,BO9,CO9,DO9,EO9,FO9,GO9,HO9,IO9,JO9,KO9,LO9,MO9,NO9,OO9,PO9,QO9,RO9,SO9,TO9,UO9,VO9,WO9,XO9,YO9,ZO9)</f>
        <v>19.3916666666667</v>
      </c>
      <c r="C9" s="47"/>
      <c r="D9" s="26"/>
      <c r="F9" s="27"/>
      <c r="G9" s="26" t="n">
        <f aca="false">MAX(AC9:AN9,BC9:BN9,CC9:CN9,DC9:DN9,EC9:EN9,FC9:FN9,GC9:GN9,HC9:HN9,IC9:IN9,JC9:JN9,KC9:KN9,LC9:LN9,MC9:MN9,NC9:NN9,OC9:ON9,PC9:PN9,QC9:QN9,RC9:RN9,SC9:SN9,TC9:TN9,UC9:UN9,VC9:VN9,WC9:WN9,XC9:XN9,YC9:YN9,ZC9:ZN9,)</f>
        <v>26.8</v>
      </c>
      <c r="H9" s="28" t="n">
        <f aca="false">MEDIAN(AC9:AN9,BC9:BN9,CC9:CN9,DC9:DN9,EC9:EN9,FC9:FN9,GC9:GN9,HC9:HN9,IC9:IN9,JC9:JN9,KC9:KN9,LC9:LN9,MC9:MN9,NC9:NN9,OC9:ON9,PC9:PN9,QC9:QN9,RC9:RN9,SC9:SN9,TC9:TN9,UC9:UN9,VC9:VN9,WC9:WN9,XC9:XN9,YC9:YN9,ZC9:ZN9,)</f>
        <v>19.5</v>
      </c>
      <c r="I9" s="29" t="n">
        <f aca="false">MIN(AC9:AN9,BC9:BN9,CC9:CN9,DC9:DN9,EC9:EN9,FC9:FN9,GC9:GN9,HC9:HN9,IC9:IN9,JC9:JN9,KC9:KN9,LC9:LN9,MC9:MN9,NC9:NN9,OC9:ON9,PC9:PN9,QC9:QN9,RC9:RN9,SC9:SN9,TC9:TN9,UC9:UN9,VC9:VN9,WC9:WN9,XC9:XN9,YC9:YN9,ZC9:ZN9)</f>
        <v>12.2</v>
      </c>
      <c r="J9" s="29" t="n">
        <f aca="false">MIN(AC9:AN9,BC9:BN9,CC9:CN9,DC9:DN9,EC9:EN9,FC9:FN9,GC9:GN9,HC9:HN9,IC9:IN9,JC9:JN9,KC9:KN9,LC9:LN9,MC9:MN9,NC9:NN9,OC9:ON9,PC9:PN9,QC9:QN9,SC9:SN9,TC9:TN9,UC9:UN9,VC9:VN9,WC9:WN9,XC9:XN9,YC9:YN9,ZC9:ZN9)</f>
        <v>12.2</v>
      </c>
      <c r="K9" s="30" t="n">
        <f aca="false">(G9+I9)/2</f>
        <v>19.5</v>
      </c>
      <c r="OA9" s="31" t="n">
        <v>1859</v>
      </c>
      <c r="OB9" s="32" t="s">
        <v>18</v>
      </c>
      <c r="OC9" s="33" t="n">
        <v>25.2</v>
      </c>
      <c r="OD9" s="33" t="n">
        <v>24.7</v>
      </c>
      <c r="OE9" s="33" t="n">
        <v>22.4</v>
      </c>
      <c r="OF9" s="33" t="n">
        <v>19.5</v>
      </c>
      <c r="OG9" s="33" t="n">
        <v>15.5</v>
      </c>
      <c r="OH9" s="33" t="n">
        <v>12.7</v>
      </c>
      <c r="OI9" s="33" t="n">
        <v>12.2</v>
      </c>
      <c r="OJ9" s="33" t="n">
        <v>14.9</v>
      </c>
      <c r="OK9" s="33" t="n">
        <v>16.6</v>
      </c>
      <c r="OL9" s="33" t="n">
        <v>20.6</v>
      </c>
      <c r="OM9" s="33" t="n">
        <v>21.6</v>
      </c>
      <c r="ON9" s="33" t="n">
        <v>26.8</v>
      </c>
      <c r="OO9" s="34" t="n">
        <f aca="false">AVERAGE(OC9:ON9)</f>
        <v>19.3916666666667</v>
      </c>
      <c r="ZT9" s="35"/>
      <c r="AAA9" s="36"/>
      <c r="AAB9" s="44"/>
      <c r="AAC9" s="45"/>
      <c r="ABA9" s="39"/>
      <c r="ABB9" s="39" t="n">
        <f aca="false">MIN(OC9:ON9)</f>
        <v>12.2</v>
      </c>
      <c r="ABC9" s="40"/>
      <c r="ABD9" s="41"/>
      <c r="ABE9" s="42"/>
      <c r="ABF9" s="43"/>
    </row>
    <row r="10" s="15" customFormat="true" ht="12.8" hidden="false" customHeight="false" outlineLevel="0" collapsed="false">
      <c r="A10" s="46" t="n">
        <v>1860</v>
      </c>
      <c r="B10" s="24" t="n">
        <f aca="false">AVERAGE(AO10,BO10,CO10,DO10,EO10,FO10,GO10,HO10,IO10,JO10,KO10,LO10,MO10,NO10,OO10,PO10,QO10,RO10,SO10,TO10,UO10,VO10,WO10,XO10,YO10,ZO10)</f>
        <v>19.6</v>
      </c>
      <c r="C10" s="47" t="n">
        <f aca="false">AVERAGE(B6:B10)</f>
        <v>19.6233333333333</v>
      </c>
      <c r="D10" s="26"/>
      <c r="F10" s="27"/>
      <c r="G10" s="26" t="n">
        <f aca="false">MAX(AC10:AN10,BC10:BN10,CC10:CN10,DC10:DN10,EC10:EN10,FC10:FN10,GC10:GN10,HC10:HN10,IC10:IN10,JC10:JN10,KC10:KN10,LC10:LN10,MC10:MN10,NC10:NN10,OC10:ON10,PC10:PN10,QC10:QN10,RC10:RN10,SC10:SN10,TC10:TN10,UC10:UN10,VC10:VN10,WC10:WN10,XC10:XN10,YC10:YN10,ZC10:ZN10,)</f>
        <v>27.3</v>
      </c>
      <c r="H10" s="28" t="n">
        <f aca="false">MEDIAN(AC10:AN10,BC10:BN10,CC10:CN10,DC10:DN10,EC10:EN10,FC10:FN10,GC10:GN10,HC10:HN10,IC10:IN10,JC10:JN10,KC10:KN10,LC10:LN10,MC10:MN10,NC10:NN10,OC10:ON10,PC10:PN10,QC10:QN10,RC10:RN10,SC10:SN10,TC10:TN10,UC10:UN10,VC10:VN10,WC10:WN10,XC10:XN10,YC10:YN10,ZC10:ZN10,)</f>
        <v>18.7</v>
      </c>
      <c r="I10" s="29" t="n">
        <f aca="false">MIN(AC10:AN10,BC10:BN10,CC10:CN10,DC10:DN10,EC10:EN10,FC10:FN10,GC10:GN10,HC10:HN10,IC10:IN10,JC10:JN10,KC10:KN10,LC10:LN10,MC10:MN10,NC10:NN10,OC10:ON10,PC10:PN10,QC10:QN10,RC10:RN10,SC10:SN10,TC10:TN10,UC10:UN10,VC10:VN10,WC10:WN10,XC10:XN10,YC10:YN10,ZC10:ZN10)</f>
        <v>13.2</v>
      </c>
      <c r="J10" s="29" t="n">
        <f aca="false">MIN(AC10:AN10,BC10:BN10,CC10:CN10,DC10:DN10,EC10:EN10,FC10:FN10,GC10:GN10,HC10:HN10,IC10:IN10,JC10:JN10,KC10:KN10,LC10:LN10,MC10:MN10,NC10:NN10,OC10:ON10,PC10:PN10,QC10:QN10,SC10:SN10,TC10:TN10,UC10:UN10,VC10:VN10,WC10:WN10,XC10:XN10,YC10:YN10,ZC10:ZN10)</f>
        <v>13.2</v>
      </c>
      <c r="K10" s="30" t="n">
        <f aca="false">(G10+I10)/2</f>
        <v>20.25</v>
      </c>
      <c r="OA10" s="31" t="n">
        <v>1860</v>
      </c>
      <c r="OB10" s="32" t="s">
        <v>19</v>
      </c>
      <c r="OC10" s="33" t="n">
        <v>27.3</v>
      </c>
      <c r="OD10" s="33" t="n">
        <v>24.6</v>
      </c>
      <c r="OE10" s="33" t="n">
        <v>24.5</v>
      </c>
      <c r="OF10" s="33" t="n">
        <v>19.5</v>
      </c>
      <c r="OG10" s="33" t="n">
        <v>16.4</v>
      </c>
      <c r="OH10" s="33" t="n">
        <v>13.7</v>
      </c>
      <c r="OI10" s="33" t="n">
        <v>13.2</v>
      </c>
      <c r="OJ10" s="33" t="n">
        <v>14.4</v>
      </c>
      <c r="OK10" s="33" t="n">
        <v>17.6</v>
      </c>
      <c r="OL10" s="33" t="n">
        <v>18.7</v>
      </c>
      <c r="OM10" s="33" t="n">
        <v>21.6</v>
      </c>
      <c r="ON10" s="33" t="n">
        <v>23.7</v>
      </c>
      <c r="OO10" s="34" t="n">
        <f aca="false">AVERAGE(OC10:ON10)</f>
        <v>19.6</v>
      </c>
      <c r="ZT10" s="35"/>
      <c r="AAA10" s="36"/>
      <c r="AAB10" s="44"/>
      <c r="AAC10" s="45"/>
      <c r="ABA10" s="39"/>
      <c r="ABB10" s="39" t="n">
        <f aca="false">MIN(OC10:ON10)</f>
        <v>13.2</v>
      </c>
      <c r="ABC10" s="40"/>
      <c r="ABD10" s="41"/>
      <c r="ABE10" s="42"/>
      <c r="ABF10" s="43"/>
    </row>
    <row r="11" s="15" customFormat="true" ht="12.8" hidden="false" customHeight="false" outlineLevel="0" collapsed="false">
      <c r="A11" s="46"/>
      <c r="B11" s="24" t="n">
        <f aca="false">AVERAGE(AO11,BO11,CO11,DO11,EO11,FO11,GO11,HO11,IO11,JO11,KO11,LO11,MO11,NO11,OO11,PO11,QO11,RO11,SO11,TO11,UO11,VO11,WO11,XO11,YO11,ZO11)</f>
        <v>19.4333333333333</v>
      </c>
      <c r="C11" s="47" t="n">
        <f aca="false">AVERAGE(B7:B11)</f>
        <v>19.7016666666667</v>
      </c>
      <c r="D11" s="48"/>
      <c r="F11" s="27"/>
      <c r="G11" s="26" t="n">
        <f aca="false">MAX(AC11:AN11,BC11:BN11,CC11:CN11,DC11:DN11,EC11:EN11,FC11:FN11,GC11:GN11,HC11:HN11,IC11:IN11,JC11:JN11,KC11:KN11,LC11:LN11,MC11:MN11,NC11:NN11,OC11:ON11,PC11:PN11,QC11:QN11,RC11:RN11,SC11:SN11,TC11:TN11,UC11:UN11,VC11:VN11,WC11:WN11,XC11:XN11,YC11:YN11,ZC11:ZN11,)</f>
        <v>25.6</v>
      </c>
      <c r="H11" s="28" t="n">
        <f aca="false">MEDIAN(AC11:AN11,BC11:BN11,CC11:CN11,DC11:DN11,EC11:EN11,FC11:FN11,GC11:GN11,HC11:HN11,IC11:IN11,JC11:JN11,KC11:KN11,LC11:LN11,MC11:MN11,NC11:NN11,OC11:ON11,PC11:PN11,QC11:QN11,RC11:RN11,SC11:SN11,TC11:TN11,UC11:UN11,VC11:VN11,WC11:WN11,XC11:XN11,YC11:YN11,ZC11:ZN11,)</f>
        <v>20.1</v>
      </c>
      <c r="I11" s="29" t="n">
        <f aca="false">MIN(AC11:AN11,BC11:BN11,CC11:CN11,DC11:DN11,EC11:EN11,FC11:FN11,GC11:GN11,HC11:HN11,IC11:IN11,JC11:JN11,KC11:KN11,LC11:LN11,MC11:MN11,NC11:NN11,OC11:ON11,PC11:PN11,QC11:QN11,RC11:RN11,SC11:SN11,TC11:TN11,UC11:UN11,VC11:VN11,WC11:WN11,XC11:XN11,YC11:YN11,ZC11:ZN11)</f>
        <v>11.9</v>
      </c>
      <c r="J11" s="29" t="n">
        <f aca="false">MIN(AC11:AN11,BC11:BN11,CC11:CN11,DC11:DN11,EC11:EN11,FC11:FN11,GC11:GN11,HC11:HN11,IC11:IN11,JC11:JN11,KC11:KN11,LC11:LN11,MC11:MN11,NC11:NN11,OC11:ON11,PC11:PN11,QC11:QN11,SC11:SN11,TC11:TN11,UC11:UN11,VC11:VN11,WC11:WN11,XC11:XN11,YC11:YN11,ZC11:ZN11)</f>
        <v>11.9</v>
      </c>
      <c r="K11" s="30" t="n">
        <f aca="false">(G11+I11)/2</f>
        <v>18.75</v>
      </c>
      <c r="OA11" s="31" t="n">
        <v>1861</v>
      </c>
      <c r="OB11" s="32" t="s">
        <v>20</v>
      </c>
      <c r="OC11" s="33" t="n">
        <v>25.6</v>
      </c>
      <c r="OD11" s="33" t="n">
        <v>24</v>
      </c>
      <c r="OE11" s="33" t="n">
        <v>24.4</v>
      </c>
      <c r="OF11" s="33" t="n">
        <v>20.5</v>
      </c>
      <c r="OG11" s="33" t="n">
        <v>15.8</v>
      </c>
      <c r="OH11" s="33" t="n">
        <v>14.4</v>
      </c>
      <c r="OI11" s="33" t="n">
        <v>11.9</v>
      </c>
      <c r="OJ11" s="33" t="n">
        <v>14.5</v>
      </c>
      <c r="OK11" s="33" t="n">
        <v>17.6</v>
      </c>
      <c r="OL11" s="33" t="n">
        <v>20.1</v>
      </c>
      <c r="OM11" s="33" t="n">
        <v>21.5</v>
      </c>
      <c r="ON11" s="33" t="n">
        <v>22.9</v>
      </c>
      <c r="OO11" s="34" t="n">
        <f aca="false">AVERAGE(OC11:ON11)</f>
        <v>19.4333333333333</v>
      </c>
      <c r="ZT11" s="35"/>
      <c r="AAA11" s="36"/>
      <c r="AAB11" s="44"/>
      <c r="AAC11" s="45"/>
      <c r="ABA11" s="39"/>
      <c r="ABB11" s="39" t="n">
        <f aca="false">MIN(OC11:ON11)</f>
        <v>11.9</v>
      </c>
      <c r="ABC11" s="40"/>
      <c r="ABD11" s="41"/>
      <c r="ABE11" s="42"/>
      <c r="ABF11" s="43"/>
    </row>
    <row r="12" s="15" customFormat="true" ht="12.8" hidden="false" customHeight="false" outlineLevel="0" collapsed="false">
      <c r="A12" s="46"/>
      <c r="B12" s="24" t="n">
        <f aca="false">AVERAGE(AO12,BO12,CO12,DO12,EO12,FO12,GO12,HO12,IO12,JO12,KO12,LO12,MO12,NO12,OO12,PO12,QO12,RO12,SO12,TO12,UO12,VO12,WO12,XO12,YO12,ZO12)</f>
        <v>19.8583333333333</v>
      </c>
      <c r="C12" s="47" t="n">
        <f aca="false">AVERAGE(B8:B12)</f>
        <v>19.7033333333333</v>
      </c>
      <c r="D12" s="48"/>
      <c r="F12" s="27"/>
      <c r="G12" s="26" t="n">
        <f aca="false">MAX(AC12:AN12,BC12:BN12,CC12:CN12,DC12:DN12,EC12:EN12,FC12:FN12,GC12:GN12,HC12:HN12,IC12:IN12,JC12:JN12,KC12:KN12,LC12:LN12,MC12:MN12,NC12:NN12,OC12:ON12,PC12:PN12,QC12:QN12,RC12:RN12,SC12:SN12,TC12:TN12,UC12:UN12,VC12:VN12,WC12:WN12,XC12:XN12,YC12:YN12,ZC12:ZN12,)</f>
        <v>27</v>
      </c>
      <c r="H12" s="28" t="n">
        <f aca="false">MEDIAN(AC12:AN12,BC12:BN12,CC12:CN12,DC12:DN12,EC12:EN12,FC12:FN12,GC12:GN12,HC12:HN12,IC12:IN12,JC12:JN12,KC12:KN12,LC12:LN12,MC12:MN12,NC12:NN12,OC12:ON12,PC12:PN12,QC12:QN12,RC12:RN12,SC12:SN12,TC12:TN12,UC12:UN12,VC12:VN12,WC12:WN12,XC12:XN12,YC12:YN12,ZC12:ZN12,)</f>
        <v>18.7</v>
      </c>
      <c r="I12" s="29" t="n">
        <f aca="false">MIN(AC12:AN12,BC12:BN12,CC12:CN12,DC12:DN12,EC12:EN12,FC12:FN12,GC12:GN12,HC12:HN12,IC12:IN12,JC12:JN12,KC12:KN12,LC12:LN12,MC12:MN12,NC12:NN12,OC12:ON12,PC12:PN12,QC12:QN12,RC12:RN12,SC12:SN12,TC12:TN12,UC12:UN12,VC12:VN12,WC12:WN12,XC12:XN12,YC12:YN12,ZC12:ZN12)</f>
        <v>12.8</v>
      </c>
      <c r="J12" s="29" t="n">
        <f aca="false">MIN(AC12:AN12,BC12:BN12,CC12:CN12,DC12:DN12,EC12:EN12,FC12:FN12,GC12:GN12,HC12:HN12,IC12:IN12,JC12:JN12,KC12:KN12,LC12:LN12,MC12:MN12,NC12:NN12,OC12:ON12,PC12:PN12,QC12:QN12,SC12:SN12,TC12:TN12,UC12:UN12,VC12:VN12,WC12:WN12,XC12:XN12,YC12:YN12,ZC12:ZN12)</f>
        <v>12.8</v>
      </c>
      <c r="K12" s="30" t="n">
        <f aca="false">(G12+I12)/2</f>
        <v>19.9</v>
      </c>
      <c r="OA12" s="31" t="n">
        <v>1862</v>
      </c>
      <c r="OB12" s="32" t="s">
        <v>21</v>
      </c>
      <c r="OC12" s="33" t="n">
        <v>27</v>
      </c>
      <c r="OD12" s="33" t="n">
        <v>24.8</v>
      </c>
      <c r="OE12" s="33" t="n">
        <v>25</v>
      </c>
      <c r="OF12" s="33" t="n">
        <v>18.7</v>
      </c>
      <c r="OG12" s="33" t="n">
        <v>15.1</v>
      </c>
      <c r="OH12" s="33" t="n">
        <v>12.8</v>
      </c>
      <c r="OI12" s="33" t="n">
        <v>12.9</v>
      </c>
      <c r="OJ12" s="33" t="n">
        <v>14</v>
      </c>
      <c r="OK12" s="33" t="n">
        <v>18</v>
      </c>
      <c r="OL12" s="33" t="n">
        <v>19.7</v>
      </c>
      <c r="OM12" s="33" t="n">
        <v>25.5</v>
      </c>
      <c r="ON12" s="33" t="n">
        <v>24.8</v>
      </c>
      <c r="OO12" s="34" t="n">
        <f aca="false">AVERAGE(OC12:ON12)</f>
        <v>19.8583333333333</v>
      </c>
      <c r="ZT12" s="35"/>
      <c r="AAA12" s="36"/>
      <c r="AAB12" s="44"/>
      <c r="AAC12" s="45"/>
      <c r="ABA12" s="39"/>
      <c r="ABB12" s="39" t="n">
        <f aca="false">MIN(OC12:ON12)</f>
        <v>12.8</v>
      </c>
      <c r="ABC12" s="40"/>
      <c r="ABD12" s="41"/>
      <c r="ABE12" s="42"/>
      <c r="ABF12" s="43"/>
    </row>
    <row r="13" s="15" customFormat="true" ht="12.8" hidden="false" customHeight="false" outlineLevel="0" collapsed="false">
      <c r="A13" s="46"/>
      <c r="B13" s="24" t="n">
        <f aca="false">AVERAGE(AO13,BO13,CO13,DO13,EO13,FO13,GO13,HO13,IO13,JO13,KO13,LO13,MO13,NO13,OO13,PO13,QO13,RO13,SO13,TO13,UO13,VO13,WO13,XO13,YO13,ZO13)</f>
        <v>19.375</v>
      </c>
      <c r="C13" s="47" t="n">
        <f aca="false">AVERAGE(B9:B13)</f>
        <v>19.5316666666667</v>
      </c>
      <c r="D13" s="48"/>
      <c r="F13" s="27"/>
      <c r="G13" s="26" t="n">
        <f aca="false">MAX(AC13:AN13,BC13:BN13,CC13:CN13,DC13:DN13,EC13:EN13,FC13:FN13,GC13:GN13,HC13:HN13,IC13:IN13,JC13:JN13,KC13:KN13,LC13:LN13,MC13:MN13,NC13:NN13,OC13:ON13,PC13:PN13,QC13:QN13,RC13:RN13,SC13:SN13,TC13:TN13,UC13:UN13,VC13:VN13,WC13:WN13,XC13:XN13,YC13:YN13,ZC13:ZN13,)</f>
        <v>26.7</v>
      </c>
      <c r="H13" s="28" t="n">
        <f aca="false">MEDIAN(AC13:AN13,BC13:BN13,CC13:CN13,DC13:DN13,EC13:EN13,FC13:FN13,GC13:GN13,HC13:HN13,IC13:IN13,JC13:JN13,KC13:KN13,LC13:LN13,MC13:MN13,NC13:NN13,OC13:ON13,PC13:PN13,QC13:QN13,RC13:RN13,SC13:SN13,TC13:TN13,UC13:UN13,VC13:VN13,WC13:WN13,XC13:XN13,YC13:YN13,ZC13:ZN13,)</f>
        <v>18.9</v>
      </c>
      <c r="I13" s="29" t="n">
        <f aca="false">MIN(AC13:AN13,BC13:BN13,CC13:CN13,DC13:DN13,EC13:EN13,FC13:FN13,GC13:GN13,HC13:HN13,IC13:IN13,JC13:JN13,KC13:KN13,LC13:LN13,MC13:MN13,NC13:NN13,OC13:ON13,PC13:PN13,QC13:QN13,RC13:RN13,SC13:SN13,TC13:TN13,UC13:UN13,VC13:VN13,WC13:WN13,XC13:XN13,YC13:YN13,ZC13:ZN13)</f>
        <v>13.3</v>
      </c>
      <c r="J13" s="29" t="n">
        <f aca="false">MIN(AC13:AN13,BC13:BN13,CC13:CN13,DC13:DN13,EC13:EN13,FC13:FN13,GC13:GN13,HC13:HN13,IC13:IN13,JC13:JN13,KC13:KN13,LC13:LN13,MC13:MN13,NC13:NN13,OC13:ON13,PC13:PN13,QC13:QN13,SC13:SN13,TC13:TN13,UC13:UN13,VC13:VN13,WC13:WN13,XC13:XN13,YC13:YN13,ZC13:ZN13)</f>
        <v>13.3</v>
      </c>
      <c r="K13" s="30" t="n">
        <f aca="false">(G13+I13)/2</f>
        <v>20</v>
      </c>
      <c r="EA13" s="31"/>
      <c r="EB13" s="15" t="s">
        <v>22</v>
      </c>
      <c r="EO13" s="34"/>
      <c r="OA13" s="31" t="n">
        <v>1863</v>
      </c>
      <c r="OB13" s="32" t="s">
        <v>23</v>
      </c>
      <c r="OC13" s="33" t="n">
        <v>26.7</v>
      </c>
      <c r="OD13" s="33" t="n">
        <v>24.2</v>
      </c>
      <c r="OE13" s="33" t="n">
        <v>24.4</v>
      </c>
      <c r="OF13" s="33" t="n">
        <v>20.9</v>
      </c>
      <c r="OG13" s="33" t="n">
        <v>16.7</v>
      </c>
      <c r="OH13" s="33" t="n">
        <v>13.3</v>
      </c>
      <c r="OI13" s="33" t="n">
        <v>13.4</v>
      </c>
      <c r="OJ13" s="33" t="n">
        <v>14.1</v>
      </c>
      <c r="OK13" s="33" t="n">
        <v>16.3</v>
      </c>
      <c r="OL13" s="33" t="n">
        <v>18.9</v>
      </c>
      <c r="OM13" s="33" t="n">
        <v>20.9</v>
      </c>
      <c r="ON13" s="33" t="n">
        <v>22.7</v>
      </c>
      <c r="OO13" s="34" t="n">
        <f aca="false">AVERAGE(OC13:ON13)</f>
        <v>19.375</v>
      </c>
      <c r="ZT13" s="35"/>
      <c r="AAA13" s="36"/>
      <c r="AAB13" s="44"/>
      <c r="AAC13" s="45"/>
      <c r="ABA13" s="39"/>
      <c r="ABB13" s="39" t="n">
        <f aca="false">MIN(OC13:ON13)</f>
        <v>13.3</v>
      </c>
      <c r="ABC13" s="40"/>
      <c r="ABD13" s="41"/>
      <c r="ABE13" s="42"/>
      <c r="ABF13" s="43"/>
    </row>
    <row r="14" s="15" customFormat="true" ht="12.8" hidden="false" customHeight="false" outlineLevel="0" collapsed="false">
      <c r="A14" s="46"/>
      <c r="B14" s="24" t="n">
        <f aca="false">AVERAGE(AO14,BO14,CO14,DO14,EO14,FO14,GO14,HO14,IO14,JO14,KO14,LO14,MO14,NO14,OO14,PO14,QO14,RO14,SO14,TO14,UO14,VO14,WO14,XO14,YO14,ZO14)</f>
        <v>18.5375</v>
      </c>
      <c r="C14" s="47" t="n">
        <f aca="false">AVERAGE(B10:B14)</f>
        <v>19.3608333333333</v>
      </c>
      <c r="D14" s="48"/>
      <c r="F14" s="27"/>
      <c r="G14" s="26" t="n">
        <f aca="false">MAX(AC14:AN14,BC14:BN14,CC14:CN14,DC14:DN14,EC14:EN14,FC14:FN14,GC14:GN14,HC14:HN14,IC14:IN14,JC14:JN14,KC14:KN14,LC14:LN14,MC14:MN14,NC14:NN14,OC14:ON14,PC14:PN14,QC14:QN14,RC14:RN14,SC14:SN14,TC14:TN14,UC14:UN14,VC14:VN14,WC14:WN14,XC14:XN14,YC14:YN14,ZC14:ZN14,)</f>
        <v>24.1</v>
      </c>
      <c r="H14" s="28" t="n">
        <f aca="false">MEDIAN(AC14:AN14,BC14:BN14,CC14:CN14,DC14:DN14,EC14:EN14,FC14:FN14,GC14:GN14,HC14:HN14,IC14:IN14,JC14:JN14,KC14:KN14,LC14:LN14,MC14:MN14,NC14:NN14,OC14:ON14,PC14:PN14,QC14:QN14,RC14:RN14,SC14:SN14,TC14:TN14,UC14:UN14,VC14:VN14,WC14:WN14,XC14:XN14,YC14:YN14,ZC14:ZN14,)</f>
        <v>18.2</v>
      </c>
      <c r="I14" s="29" t="n">
        <f aca="false">MIN(AC14:AN14,BC14:BN14,CC14:CN14,DC14:DN14,EC14:EN14,FC14:FN14,GC14:GN14,HC14:HN14,IC14:IN14,JC14:JN14,KC14:KN14,LC14:LN14,MC14:MN14,NC14:NN14,OC14:ON14,PC14:PN14,QC14:QN14,RC14:RN14,SC14:SN14,TC14:TN14,UC14:UN14,VC14:VN14,WC14:WN14,XC14:XN14,YC14:YN14,ZC14:ZN14)</f>
        <v>13.6</v>
      </c>
      <c r="J14" s="29" t="n">
        <f aca="false">MIN(AC14:AN14,BC14:BN14,CC14:CN14,DC14:DN14,EC14:EN14,FC14:FN14,GC14:GN14,HC14:HN14,IC14:IN14,JC14:JN14,KC14:KN14,LC14:LN14,MC14:MN14,NC14:NN14,OC14:ON14,PC14:PN14,QC14:QN14,SC14:SN14,TC14:TN14,UC14:UN14,VC14:VN14,WC14:WN14,XC14:XN14,YC14:YN14,ZC14:ZN14)</f>
        <v>13.6</v>
      </c>
      <c r="K14" s="30" t="n">
        <f aca="false">(G14+I14)/2</f>
        <v>18.85</v>
      </c>
      <c r="EA14" s="31" t="n">
        <v>1864</v>
      </c>
      <c r="EB14" s="32" t="s">
        <v>24</v>
      </c>
      <c r="EC14" s="49" t="n">
        <f aca="false">(EC15+EC16)/2</f>
        <v>21.6</v>
      </c>
      <c r="ED14" s="49" t="n">
        <f aca="false">(ED15+ED16)/2</f>
        <v>22.3</v>
      </c>
      <c r="EE14" s="49" t="n">
        <f aca="false">(EE15+EE16)/2</f>
        <v>21.3</v>
      </c>
      <c r="EF14" s="33" t="n">
        <v>19</v>
      </c>
      <c r="EG14" s="33" t="n">
        <v>17.4</v>
      </c>
      <c r="EH14" s="33" t="n">
        <v>14.5</v>
      </c>
      <c r="EI14" s="33" t="n">
        <v>14.4</v>
      </c>
      <c r="EJ14" s="33" t="n">
        <v>14.1</v>
      </c>
      <c r="EK14" s="33" t="n">
        <v>15.6</v>
      </c>
      <c r="EL14" s="33" t="n">
        <v>15.7</v>
      </c>
      <c r="EM14" s="33" t="n">
        <v>18.2</v>
      </c>
      <c r="EN14" s="33" t="n">
        <v>20.4</v>
      </c>
      <c r="EO14" s="34" t="n">
        <f aca="false">AVERAGE(EC14:EN14)</f>
        <v>17.875</v>
      </c>
      <c r="OA14" s="31" t="n">
        <v>1864</v>
      </c>
      <c r="OB14" s="32" t="s">
        <v>24</v>
      </c>
      <c r="OC14" s="33" t="n">
        <v>24.1</v>
      </c>
      <c r="OD14" s="33" t="n">
        <v>22.6</v>
      </c>
      <c r="OE14" s="33" t="n">
        <v>23.2</v>
      </c>
      <c r="OF14" s="33" t="n">
        <v>21.4</v>
      </c>
      <c r="OG14" s="33" t="n">
        <v>16.7</v>
      </c>
      <c r="OH14" s="33" t="n">
        <v>13.8</v>
      </c>
      <c r="OI14" s="33" t="n">
        <v>13.6</v>
      </c>
      <c r="OJ14" s="33" t="n">
        <v>14.3</v>
      </c>
      <c r="OK14" s="33" t="n">
        <v>18.5</v>
      </c>
      <c r="OL14" s="33" t="n">
        <v>17.8</v>
      </c>
      <c r="OM14" s="33" t="n">
        <v>21.8</v>
      </c>
      <c r="ON14" s="33" t="n">
        <v>22.6</v>
      </c>
      <c r="OO14" s="34" t="n">
        <f aca="false">AVERAGE(OC14:ON14)</f>
        <v>19.2</v>
      </c>
      <c r="ZT14" s="35" t="s">
        <v>25</v>
      </c>
      <c r="AAA14" s="36" t="n">
        <f aca="false">(OO14+EO14)/2</f>
        <v>18.5375</v>
      </c>
      <c r="AAB14" s="44"/>
      <c r="AAC14" s="45"/>
      <c r="ABA14" s="39" t="n">
        <f aca="false">MAX(OC14:ON14, EC14:EN14)</f>
        <v>24.1</v>
      </c>
      <c r="ABB14" s="39" t="n">
        <f aca="false">MIN(EC14:EN14,OC14:ON14)</f>
        <v>13.6</v>
      </c>
      <c r="ABC14" s="40"/>
      <c r="ABD14" s="41"/>
      <c r="ABE14" s="42"/>
      <c r="ABF14" s="43"/>
    </row>
    <row r="15" s="15" customFormat="true" ht="12.8" hidden="false" customHeight="false" outlineLevel="0" collapsed="false">
      <c r="A15" s="46" t="n">
        <f aca="false">A10+5</f>
        <v>1865</v>
      </c>
      <c r="B15" s="24" t="n">
        <f aca="false">AVERAGE(AO15,BO15,CO15,DO15,EO15,FO15,GO15,HO15,IO15,JO15,KO15,LO15,MO15,NO15,OO15,PO15,QO15,RO15,SO15,TO15,UO15,VO15,WO15,XO15,YO15,ZO15)</f>
        <v>18.8458333333333</v>
      </c>
      <c r="C15" s="47" t="n">
        <f aca="false">AVERAGE(B11:B15)</f>
        <v>19.21</v>
      </c>
      <c r="D15" s="48" t="n">
        <f aca="false">AVERAGE(B6:B15)</f>
        <v>19.4166666666667</v>
      </c>
      <c r="F15" s="27"/>
      <c r="G15" s="26" t="n">
        <f aca="false">MAX(AC15:AN15,BC15:BN15,CC15:CN15,DC15:DN15,EC15:EN15,FC15:FN15,GC15:GN15,HC15:HN15,IC15:IN15,JC15:JN15,KC15:KN15,LC15:LN15,MC15:MN15,NC15:NN15,OC15:ON15,PC15:PN15,QC15:QN15,RC15:RN15,SC15:SN15,TC15:TN15,UC15:UN15,VC15:VN15,WC15:WN15,XC15:XN15,YC15:YN15,ZC15:ZN15,)</f>
        <v>25.1</v>
      </c>
      <c r="H15" s="28" t="n">
        <f aca="false">MEDIAN(AC15:AN15,BC15:BN15,CC15:CN15,DC15:DN15,EC15:EN15,FC15:FN15,GC15:GN15,HC15:HN15,IC15:IN15,JC15:JN15,KC15:KN15,LC15:LN15,MC15:MN15,NC15:NN15,OC15:ON15,PC15:PN15,QC15:QN15,RC15:RN15,SC15:SN15,TC15:TN15,UC15:UN15,VC15:VN15,WC15:WN15,XC15:XN15,YC15:YN15,ZC15:ZN15,)</f>
        <v>19.7</v>
      </c>
      <c r="I15" s="29" t="n">
        <f aca="false">MIN(AC15:AN15,BC15:BN15,CC15:CN15,DC15:DN15,EC15:EN15,FC15:FN15,GC15:GN15,HC15:HN15,IC15:IN15,JC15:JN15,KC15:KN15,LC15:LN15,MC15:MN15,NC15:NN15,OC15:ON15,PC15:PN15,QC15:QN15,RC15:RN15,SC15:SN15,TC15:TN15,UC15:UN15,VC15:VN15,WC15:WN15,XC15:XN15,YC15:YN15,ZC15:ZN15)</f>
        <v>12.5</v>
      </c>
      <c r="J15" s="29" t="n">
        <f aca="false">MIN(AC15:AN15,BC15:BN15,CC15:CN15,DC15:DN15,EC15:EN15,FC15:FN15,GC15:GN15,HC15:HN15,IC15:IN15,JC15:JN15,KC15:KN15,LC15:LN15,MC15:MN15,NC15:NN15,OC15:ON15,PC15:PN15,QC15:QN15,SC15:SN15,TC15:TN15,UC15:UN15,VC15:VN15,WC15:WN15,XC15:XN15,YC15:YN15,ZC15:ZN15)</f>
        <v>12.5</v>
      </c>
      <c r="K15" s="30" t="n">
        <f aca="false">(G15+I15)/2</f>
        <v>18.8</v>
      </c>
      <c r="EA15" s="31" t="n">
        <v>1865</v>
      </c>
      <c r="EB15" s="32" t="s">
        <v>26</v>
      </c>
      <c r="EC15" s="33" t="n">
        <v>20.9</v>
      </c>
      <c r="ED15" s="33" t="n">
        <v>20.9</v>
      </c>
      <c r="EE15" s="33" t="n">
        <v>20.6</v>
      </c>
      <c r="EF15" s="33" t="n">
        <v>19.7</v>
      </c>
      <c r="EG15" s="33" t="n">
        <v>15.9</v>
      </c>
      <c r="EH15" s="33" t="n">
        <v>15.8</v>
      </c>
      <c r="EI15" s="33" t="n">
        <v>13.7</v>
      </c>
      <c r="EJ15" s="33" t="n">
        <v>15.7</v>
      </c>
      <c r="EK15" s="33" t="n">
        <v>16</v>
      </c>
      <c r="EL15" s="33" t="n">
        <v>17.3</v>
      </c>
      <c r="EM15" s="33" t="n">
        <v>19.9</v>
      </c>
      <c r="EN15" s="33" t="n">
        <v>20.5</v>
      </c>
      <c r="EO15" s="34" t="n">
        <f aca="false">AVERAGE(EC15:EN15)</f>
        <v>18.075</v>
      </c>
      <c r="OA15" s="31" t="n">
        <v>1865</v>
      </c>
      <c r="OB15" s="32" t="s">
        <v>26</v>
      </c>
      <c r="OC15" s="33" t="n">
        <v>22.9</v>
      </c>
      <c r="OD15" s="33" t="n">
        <v>25.1</v>
      </c>
      <c r="OE15" s="33" t="n">
        <v>23.4</v>
      </c>
      <c r="OF15" s="33" t="n">
        <v>22.9</v>
      </c>
      <c r="OG15" s="33" t="n">
        <v>15.3</v>
      </c>
      <c r="OH15" s="33" t="n">
        <v>14.1</v>
      </c>
      <c r="OI15" s="33" t="n">
        <v>12.5</v>
      </c>
      <c r="OJ15" s="33" t="n">
        <v>15.7</v>
      </c>
      <c r="OK15" s="33" t="n">
        <v>17.3</v>
      </c>
      <c r="OL15" s="33" t="n">
        <v>19.7</v>
      </c>
      <c r="OM15" s="33" t="n">
        <v>23.8</v>
      </c>
      <c r="ON15" s="33" t="n">
        <v>22.7</v>
      </c>
      <c r="OO15" s="34" t="n">
        <f aca="false">AVERAGE(OC15:ON15)</f>
        <v>19.6166666666667</v>
      </c>
      <c r="ZT15" s="35"/>
      <c r="AAA15" s="36" t="n">
        <f aca="false">(OO15+EO15)/2</f>
        <v>18.8458333333333</v>
      </c>
      <c r="AAB15" s="44"/>
      <c r="AAC15" s="45"/>
      <c r="ABA15" s="39" t="n">
        <f aca="false">MAX(OC15:ON15, EC15:EN15)</f>
        <v>25.1</v>
      </c>
      <c r="ABB15" s="39" t="n">
        <f aca="false">MIN(EC15:EN15,OC15:ON15)</f>
        <v>12.5</v>
      </c>
      <c r="ABC15" s="40"/>
      <c r="ABD15" s="41"/>
      <c r="ABE15" s="42"/>
      <c r="ABF15" s="43"/>
    </row>
    <row r="16" s="15" customFormat="true" ht="12.8" hidden="false" customHeight="false" outlineLevel="0" collapsed="false">
      <c r="A16" s="46"/>
      <c r="B16" s="24" t="n">
        <f aca="false">AVERAGE(AO16,BO16,CO16,DO16,EO16,FO16,GO16,HO16,IO16,JO16,KO16,LO16,MO16,NO16,OO16,PO16,QO16,RO16,SO16,TO16,UO16,VO16,WO16,XO16,YO16,ZO16)</f>
        <v>19.8291666666667</v>
      </c>
      <c r="C16" s="47" t="n">
        <f aca="false">AVERAGE(B12:B16)</f>
        <v>19.2891666666667</v>
      </c>
      <c r="D16" s="48" t="n">
        <f aca="false">AVERAGE(B7:B16)</f>
        <v>19.4954166666667</v>
      </c>
      <c r="F16" s="27"/>
      <c r="G16" s="26" t="n">
        <f aca="false">MAX(AC16:AN16,BC16:BN16,CC16:CN16,DC16:DN16,EC16:EN16,FC16:FN16,GC16:GN16,HC16:HN16,IC16:IN16,JC16:JN16,KC16:KN16,LC16:LN16,MC16:MN16,NC16:NN16,OC16:ON16,PC16:PN16,QC16:QN16,RC16:RN16,SC16:SN16,TC16:TN16,UC16:UN16,VC16:VN16,WC16:WN16,XC16:XN16,YC16:YN16,ZC16:ZN16,)</f>
        <v>27.5</v>
      </c>
      <c r="H16" s="28" t="n">
        <f aca="false">MEDIAN(AC16:AN16,BC16:BN16,CC16:CN16,DC16:DN16,EC16:EN16,FC16:FN16,GC16:GN16,HC16:HN16,IC16:IN16,JC16:JN16,KC16:KN16,LC16:LN16,MC16:MN16,NC16:NN16,OC16:ON16,PC16:PN16,QC16:QN16,RC16:RN16,SC16:SN16,TC16:TN16,UC16:UN16,VC16:VN16,WC16:WN16,XC16:XN16,YC16:YN16,ZC16:ZN16,)</f>
        <v>19.6</v>
      </c>
      <c r="I16" s="29" t="n">
        <f aca="false">MIN(AC16:AN16,BC16:BN16,CC16:CN16,DC16:DN16,EC16:EN16,FC16:FN16,GC16:GN16,HC16:HN16,IC16:IN16,JC16:JN16,KC16:KN16,LC16:LN16,MC16:MN16,NC16:NN16,OC16:ON16,PC16:PN16,QC16:QN16,RC16:RN16,SC16:SN16,TC16:TN16,UC16:UN16,VC16:VN16,WC16:WN16,XC16:XN16,YC16:YN16,ZC16:ZN16)</f>
        <v>13.2</v>
      </c>
      <c r="J16" s="29" t="n">
        <f aca="false">MIN(AC16:AN16,BC16:BN16,CC16:CN16,DC16:DN16,EC16:EN16,FC16:FN16,GC16:GN16,HC16:HN16,IC16:IN16,JC16:JN16,KC16:KN16,LC16:LN16,MC16:MN16,NC16:NN16,OC16:ON16,PC16:PN16,QC16:QN16,SC16:SN16,TC16:TN16,UC16:UN16,VC16:VN16,WC16:WN16,XC16:XN16,YC16:YN16,ZC16:ZN16)</f>
        <v>13.2</v>
      </c>
      <c r="K16" s="30" t="n">
        <f aca="false">(G16+I16)/2</f>
        <v>20.35</v>
      </c>
      <c r="EA16" s="31" t="n">
        <v>1866</v>
      </c>
      <c r="EB16" s="32" t="s">
        <v>27</v>
      </c>
      <c r="EC16" s="33" t="n">
        <v>22.3</v>
      </c>
      <c r="ED16" s="33" t="n">
        <v>23.7</v>
      </c>
      <c r="EE16" s="33" t="n">
        <v>22</v>
      </c>
      <c r="EF16" s="33" t="n">
        <v>20.7</v>
      </c>
      <c r="EG16" s="33" t="n">
        <v>19.3</v>
      </c>
      <c r="EH16" s="33" t="n">
        <v>16.5</v>
      </c>
      <c r="EI16" s="33" t="n">
        <v>14.7</v>
      </c>
      <c r="EJ16" s="33" t="n">
        <v>16.1</v>
      </c>
      <c r="EK16" s="33" t="n">
        <v>17.1</v>
      </c>
      <c r="EL16" s="33" t="n">
        <v>19.4</v>
      </c>
      <c r="EM16" s="33" t="n">
        <v>19.2</v>
      </c>
      <c r="EN16" s="33" t="n">
        <v>21.3</v>
      </c>
      <c r="EO16" s="34" t="n">
        <f aca="false">AVERAGE(EC16:EN16)</f>
        <v>19.3583333333333</v>
      </c>
      <c r="OA16" s="31" t="n">
        <v>1866</v>
      </c>
      <c r="OB16" s="32" t="s">
        <v>27</v>
      </c>
      <c r="OC16" s="33" t="n">
        <v>25.8</v>
      </c>
      <c r="OD16" s="33" t="n">
        <v>27.5</v>
      </c>
      <c r="OE16" s="33" t="n">
        <v>23.7</v>
      </c>
      <c r="OF16" s="33" t="n">
        <v>22.6</v>
      </c>
      <c r="OG16" s="33" t="n">
        <v>19.6</v>
      </c>
      <c r="OH16" s="33" t="n">
        <v>14</v>
      </c>
      <c r="OI16" s="33" t="n">
        <v>13.2</v>
      </c>
      <c r="OJ16" s="33" t="n">
        <v>15.7</v>
      </c>
      <c r="OK16" s="33" t="n">
        <v>17.1</v>
      </c>
      <c r="OL16" s="33" t="n">
        <v>20.5</v>
      </c>
      <c r="OM16" s="33" t="n">
        <v>20</v>
      </c>
      <c r="ON16" s="33" t="n">
        <v>23.9</v>
      </c>
      <c r="OO16" s="34" t="n">
        <f aca="false">AVERAGE(OC16:ON16)</f>
        <v>20.3</v>
      </c>
      <c r="ZT16" s="35"/>
      <c r="AAA16" s="36" t="n">
        <f aca="false">(OO16+EO16)/2</f>
        <v>19.8291666666667</v>
      </c>
      <c r="AAB16" s="44"/>
      <c r="AAC16" s="45"/>
      <c r="ABA16" s="39" t="n">
        <f aca="false">MAX(OC16:ON16, EC16:EN16)</f>
        <v>27.5</v>
      </c>
      <c r="ABB16" s="39" t="n">
        <f aca="false">MIN(EC16:EN16,OC16:ON16)</f>
        <v>13.2</v>
      </c>
      <c r="ABC16" s="40"/>
      <c r="ABD16" s="41"/>
      <c r="ABE16" s="42"/>
      <c r="ABF16" s="43"/>
    </row>
    <row r="17" s="15" customFormat="true" ht="12.8" hidden="false" customHeight="false" outlineLevel="0" collapsed="false">
      <c r="A17" s="46"/>
      <c r="B17" s="24" t="n">
        <f aca="false">AVERAGE(AO17,BO17,CO17,DO17,EO17,FO17,GO17,HO17,IO17,JO17,KO17,LO17,MO17,NO17,OO17,PO17,QO17,RO17,SO17,TO17,UO17,VO17,WO17,XO17,YO17,ZO17)</f>
        <v>20.0083333333333</v>
      </c>
      <c r="C17" s="47" t="n">
        <f aca="false">AVERAGE(B13:B17)</f>
        <v>19.3191666666667</v>
      </c>
      <c r="D17" s="48" t="n">
        <f aca="false">AVERAGE(B8:B17)</f>
        <v>19.51125</v>
      </c>
      <c r="E17" s="24"/>
      <c r="F17" s="50"/>
      <c r="G17" s="26" t="n">
        <f aca="false">MAX(AC17:AN17,BC17:BN17,CC17:CN17,DC17:DN17,EC17:EN17,FC17:FN17,GC17:GN17,HC17:HN17,IC17:IN17,JC17:JN17,KC17:KN17,LC17:LN17,MC17:MN17,NC17:NN17,OC17:ON17,PC17:PN17,QC17:QN17,RC17:RN17,SC17:SN17,TC17:TN17,UC17:UN17,VC17:VN17,WC17:WN17,XC17:XN17,YC17:YN17,ZC17:ZN17,)</f>
        <v>25.8</v>
      </c>
      <c r="H17" s="28" t="n">
        <f aca="false">MEDIAN(AC17:AN17,BC17:BN17,CC17:CN17,DC17:DN17,EC17:EN17,FC17:FN17,GC17:GN17,HC17:HN17,IC17:IN17,JC17:JN17,KC17:KN17,LC17:LN17,MC17:MN17,NC17:NN17,OC17:ON17,PC17:PN17,QC17:QN17,RC17:RN17,SC17:SN17,TC17:TN17,UC17:UN17,VC17:VN17,WC17:WN17,XC17:XN17,YC17:YN17,ZC17:ZN17,)</f>
        <v>19.7</v>
      </c>
      <c r="I17" s="29" t="n">
        <f aca="false">MIN(AC17:AN17,BC17:BN17,CC17:CN17,DC17:DN17,EC17:EN17,FC17:FN17,GC17:GN17,HC17:HN17,IC17:IN17,JC17:JN17,KC17:KN17,LC17:LN17,MC17:MN17,NC17:NN17,OC17:ON17,PC17:PN17,QC17:QN17,RC17:RN17,SC17:SN17,TC17:TN17,UC17:UN17,VC17:VN17,WC17:WN17,XC17:XN17,YC17:YN17,ZC17:ZN17)</f>
        <v>13.9</v>
      </c>
      <c r="J17" s="29" t="n">
        <f aca="false">MIN(AC17:AN17,BC17:BN17,CC17:CN17,DC17:DN17,EC17:EN17,FC17:FN17,GC17:GN17,HC17:HN17,IC17:IN17,JC17:JN17,KC17:KN17,LC17:LN17,MC17:MN17,NC17:NN17,OC17:ON17,PC17:PN17,QC17:QN17,SC17:SN17,TC17:TN17,UC17:UN17,VC17:VN17,WC17:WN17,XC17:XN17,YC17:YN17,ZC17:ZN17)</f>
        <v>13.9</v>
      </c>
      <c r="K17" s="30" t="n">
        <f aca="false">(G17+I17)/2</f>
        <v>19.85</v>
      </c>
      <c r="EA17" s="31" t="n">
        <v>1867</v>
      </c>
      <c r="EB17" s="32" t="s">
        <v>28</v>
      </c>
      <c r="EC17" s="33" t="n">
        <v>24.3</v>
      </c>
      <c r="ED17" s="33" t="n">
        <v>22.3</v>
      </c>
      <c r="EE17" s="33" t="n">
        <v>22.6</v>
      </c>
      <c r="EF17" s="33" t="n">
        <v>19.7</v>
      </c>
      <c r="EG17" s="33" t="n">
        <v>18.2</v>
      </c>
      <c r="EH17" s="33" t="n">
        <v>17.9</v>
      </c>
      <c r="EI17" s="33" t="n">
        <v>16.7</v>
      </c>
      <c r="EJ17" s="33" t="n">
        <v>19.6</v>
      </c>
      <c r="EK17" s="33" t="n">
        <v>19.1</v>
      </c>
      <c r="EL17" s="33" t="n">
        <v>19.5</v>
      </c>
      <c r="EM17" s="33" t="n">
        <v>19.8</v>
      </c>
      <c r="EN17" s="33" t="n">
        <v>20.5</v>
      </c>
      <c r="EO17" s="34" t="n">
        <f aca="false">AVERAGE(EC17:EN17)</f>
        <v>20.0166666666667</v>
      </c>
      <c r="OA17" s="31" t="n">
        <v>1867</v>
      </c>
      <c r="OB17" s="32" t="s">
        <v>28</v>
      </c>
      <c r="OC17" s="33" t="n">
        <v>25.8</v>
      </c>
      <c r="OD17" s="33" t="n">
        <v>25</v>
      </c>
      <c r="OE17" s="33" t="n">
        <v>23.8</v>
      </c>
      <c r="OF17" s="33" t="n">
        <v>20</v>
      </c>
      <c r="OG17" s="33" t="n">
        <v>16.8</v>
      </c>
      <c r="OH17" s="33" t="n">
        <v>16.5</v>
      </c>
      <c r="OI17" s="33" t="n">
        <v>13.9</v>
      </c>
      <c r="OJ17" s="33" t="n">
        <v>15.8</v>
      </c>
      <c r="OK17" s="33" t="n">
        <v>17</v>
      </c>
      <c r="OL17" s="33" t="n">
        <v>20.2</v>
      </c>
      <c r="OM17" s="33" t="n">
        <v>22</v>
      </c>
      <c r="ON17" s="33" t="n">
        <v>23.2</v>
      </c>
      <c r="OO17" s="34" t="n">
        <f aca="false">AVERAGE(OC17:ON17)</f>
        <v>20</v>
      </c>
      <c r="ZT17" s="35"/>
      <c r="AAA17" s="36" t="n">
        <f aca="false">(OO17+EO17)/2</f>
        <v>20.0083333333333</v>
      </c>
      <c r="AAB17" s="44"/>
      <c r="AAC17" s="45"/>
      <c r="ABA17" s="39" t="n">
        <f aca="false">MAX(OC17:ON17, EC17:EN17)</f>
        <v>25.8</v>
      </c>
      <c r="ABB17" s="39" t="n">
        <f aca="false">MIN(EC17:EN17,OC17:ON17)</f>
        <v>13.9</v>
      </c>
      <c r="ABC17" s="40"/>
      <c r="ABD17" s="41"/>
      <c r="ABE17" s="42"/>
      <c r="ABF17" s="43"/>
    </row>
    <row r="18" s="51" customFormat="true" ht="12.8" hidden="false" customHeight="false" outlineLevel="0" collapsed="false">
      <c r="A18" s="46"/>
      <c r="B18" s="24" t="n">
        <f aca="false">AVERAGE(AO18,BO18,CO18,DO18,EO18,FO18,GO18,HO18,IO18,JO18,KO18,LO18,MO18,NO18,OO18,PO18,QO18,RO18,SO18,TO18,UO18,VO18,WO18,XO18,YO18,ZO18)</f>
        <v>19.625</v>
      </c>
      <c r="C18" s="47" t="n">
        <f aca="false">AVERAGE(B14:B18)</f>
        <v>19.3691666666667</v>
      </c>
      <c r="D18" s="48" t="n">
        <f aca="false">AVERAGE(B9:B18)</f>
        <v>19.4504166666667</v>
      </c>
      <c r="E18" s="24"/>
      <c r="F18" s="50"/>
      <c r="G18" s="26" t="n">
        <f aca="false">MAX(AC18:AN18,BC18:BN18,CC18:CN18,DC18:DN18,EC18:EN18,FC18:FN18,GC18:GN18,HC18:HN18,IC18:IN18,JC18:JN18,KC18:KN18,LC18:LN18,MC18:MN18,NC18:NN18,OC18:ON18,PC18:PN18,QC18:QN18,RC18:RN18,SC18:SN18,TC18:TN18,UC18:UN18,VC18:VN18,WC18:WN18,XC18:XN18,YC18:YN18,ZC18:ZN18,)</f>
        <v>25.5</v>
      </c>
      <c r="H18" s="28" t="n">
        <f aca="false">MEDIAN(AC18:AN18,BC18:BN18,CC18:CN18,DC18:DN18,EC18:EN18,FC18:FN18,GC18:GN18,HC18:HN18,IC18:IN18,JC18:JN18,KC18:KN18,LC18:LN18,MC18:MN18,NC18:NN18,OC18:ON18,PC18:PN18,QC18:QN18,RC18:RN18,SC18:SN18,TC18:TN18,UC18:UN18,VC18:VN18,WC18:WN18,XC18:XN18,YC18:YN18,ZC18:ZN18,)</f>
        <v>19.5</v>
      </c>
      <c r="I18" s="29" t="n">
        <f aca="false">MIN(AC18:AN18,BC18:BN18,CC18:CN18,DC18:DN18,EC18:EN18,FC18:FN18,GC18:GN18,HC18:HN18,IC18:IN18,JC18:JN18,KC18:KN18,LC18:LN18,MC18:MN18,NC18:NN18,OC18:ON18,PC18:PN18,QC18:QN18,RC18:RN18,SC18:SN18,TC18:TN18,UC18:UN18,VC18:VN18,WC18:WN18,XC18:XN18,YC18:YN18,ZC18:ZN18)</f>
        <v>13.5</v>
      </c>
      <c r="J18" s="29" t="n">
        <f aca="false">MIN(AC18:AN18,BC18:BN18,CC18:CN18,DC18:DN18,EC18:EN18,FC18:FN18,GC18:GN18,HC18:HN18,IC18:IN18,JC18:JN18,KC18:KN18,LC18:LN18,MC18:MN18,NC18:NN18,OC18:ON18,PC18:PN18,QC18:QN18,SC18:SN18,TC18:TN18,UC18:UN18,VC18:VN18,WC18:WN18,XC18:XN18,YC18:YN18,ZC18:ZN18)</f>
        <v>13.5</v>
      </c>
      <c r="K18" s="30" t="n">
        <f aca="false">(G18+I18)/2</f>
        <v>19.5</v>
      </c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31" t="n">
        <v>1868</v>
      </c>
      <c r="EB18" s="32" t="s">
        <v>29</v>
      </c>
      <c r="EC18" s="33" t="n">
        <v>20.7</v>
      </c>
      <c r="ED18" s="33" t="n">
        <v>22</v>
      </c>
      <c r="EE18" s="33" t="n">
        <v>23.4</v>
      </c>
      <c r="EF18" s="33" t="n">
        <v>19.4</v>
      </c>
      <c r="EG18" s="33" t="n">
        <v>17.3</v>
      </c>
      <c r="EH18" s="33" t="n">
        <v>16</v>
      </c>
      <c r="EI18" s="33" t="n">
        <v>14.2</v>
      </c>
      <c r="EJ18" s="33" t="n">
        <v>15.7</v>
      </c>
      <c r="EK18" s="33" t="n">
        <v>17.3</v>
      </c>
      <c r="EL18" s="33" t="n">
        <v>19.5</v>
      </c>
      <c r="EM18" s="33" t="n">
        <v>21.4</v>
      </c>
      <c r="EN18" s="33" t="n">
        <v>21.8</v>
      </c>
      <c r="EO18" s="34" t="n">
        <f aca="false">AVERAGE(EC18:EN18)</f>
        <v>19.0583333333333</v>
      </c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31" t="n">
        <v>1868</v>
      </c>
      <c r="OB18" s="32" t="s">
        <v>29</v>
      </c>
      <c r="OC18" s="33" t="n">
        <v>24.2</v>
      </c>
      <c r="OD18" s="33" t="n">
        <v>24.9</v>
      </c>
      <c r="OE18" s="33" t="n">
        <v>25.5</v>
      </c>
      <c r="OF18" s="33" t="n">
        <v>20.7</v>
      </c>
      <c r="OG18" s="33" t="n">
        <v>17.7</v>
      </c>
      <c r="OH18" s="33" t="n">
        <v>14.4</v>
      </c>
      <c r="OI18" s="33" t="n">
        <v>13.5</v>
      </c>
      <c r="OJ18" s="33" t="n">
        <v>15.1</v>
      </c>
      <c r="OK18" s="33" t="n">
        <v>18.3</v>
      </c>
      <c r="OL18" s="33" t="n">
        <v>21.2</v>
      </c>
      <c r="OM18" s="33" t="n">
        <v>22.9</v>
      </c>
      <c r="ON18" s="33" t="n">
        <v>23.9</v>
      </c>
      <c r="OO18" s="34" t="n">
        <f aca="false">AVERAGE(OC18:ON18)</f>
        <v>20.1916666666667</v>
      </c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35"/>
      <c r="ZU18" s="15"/>
      <c r="ZV18" s="15"/>
      <c r="ZW18" s="15"/>
      <c r="ZX18" s="15"/>
      <c r="ZY18" s="15"/>
      <c r="ZZ18" s="15"/>
      <c r="AAA18" s="36" t="n">
        <f aca="false">(OO18+EO18)/2</f>
        <v>19.625</v>
      </c>
      <c r="AAB18" s="44"/>
      <c r="AAC18" s="4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39" t="n">
        <f aca="false">MAX(OC18:ON18, EC18:EN18)</f>
        <v>25.5</v>
      </c>
      <c r="ABB18" s="39" t="n">
        <f aca="false">MIN(EC18:EN18,OC18:ON18)</f>
        <v>13.5</v>
      </c>
      <c r="ABC18" s="40"/>
      <c r="ABD18" s="41"/>
      <c r="ABE18" s="42"/>
      <c r="ABF18" s="43"/>
      <c r="ABG18" s="15"/>
      <c r="ABH18" s="15"/>
      <c r="ABI18" s="15"/>
      <c r="ABJ18" s="15"/>
    </row>
    <row r="19" s="51" customFormat="true" ht="12.8" hidden="false" customHeight="false" outlineLevel="0" collapsed="false">
      <c r="A19" s="46"/>
      <c r="B19" s="24" t="n">
        <f aca="false">AVERAGE(AO19,BO19,CO19,DO19,EO19,FO19,GO19,HO19,IO19,JO19,KO19,LO19,MO19,NO19,OO19,PO19,QO19,RO19,SO19,TO19,UO19,VO19,WO19,XO19,YO19,ZO19)</f>
        <v>19.3958333333333</v>
      </c>
      <c r="C19" s="47" t="n">
        <f aca="false">AVERAGE(B15:B19)</f>
        <v>19.5408333333333</v>
      </c>
      <c r="D19" s="48" t="n">
        <f aca="false">AVERAGE(B10:B19)</f>
        <v>19.4508333333333</v>
      </c>
      <c r="E19" s="24"/>
      <c r="F19" s="50"/>
      <c r="G19" s="26" t="n">
        <f aca="false">MAX(AC19:AN19,BC19:BN19,CC19:CN19,DC19:DN19,EC19:EN19,FC19:FN19,GC19:GN19,HC19:HN19,IC19:IN19,JC19:JN19,KC19:KN19,LC19:LN19,MC19:MN19,NC19:NN19,OC19:ON19,PC19:PN19,QC19:QN19,RC19:RN19,SC19:SN19,TC19:TN19,UC19:UN19,VC19:VN19,WC19:WN19,XC19:XN19,YC19:YN19,ZC19:ZN19,)</f>
        <v>26.2</v>
      </c>
      <c r="H19" s="28" t="n">
        <f aca="false">MEDIAN(AC19:AN19,BC19:BN19,CC19:CN19,DC19:DN19,EC19:EN19,FC19:FN19,GC19:GN19,HC19:HN19,IC19:IN19,JC19:JN19,KC19:KN19,LC19:LN19,MC19:MN19,NC19:NN19,OC19:ON19,PC19:PN19,QC19:QN19,RC19:RN19,SC19:SN19,TC19:TN19,UC19:UN19,VC19:VN19,WC19:WN19,XC19:XN19,YC19:YN19,ZC19:ZN19,)</f>
        <v>18.7</v>
      </c>
      <c r="I19" s="29" t="n">
        <f aca="false">MIN(AC19:AN19,BC19:BN19,CC19:CN19,DC19:DN19,EC19:EN19,FC19:FN19,GC19:GN19,HC19:HN19,IC19:IN19,JC19:JN19,KC19:KN19,LC19:LN19,MC19:MN19,NC19:NN19,OC19:ON19,PC19:PN19,QC19:QN19,RC19:RN19,SC19:SN19,TC19:TN19,UC19:UN19,VC19:VN19,WC19:WN19,XC19:XN19,YC19:YN19,ZC19:ZN19)</f>
        <v>14</v>
      </c>
      <c r="J19" s="29" t="n">
        <f aca="false">MIN(AC19:AN19,BC19:BN19,CC19:CN19,DC19:DN19,EC19:EN19,FC19:FN19,GC19:GN19,HC19:HN19,IC19:IN19,JC19:JN19,KC19:KN19,LC19:LN19,MC19:MN19,NC19:NN19,OC19:ON19,PC19:PN19,QC19:QN19,SC19:SN19,TC19:TN19,UC19:UN19,VC19:VN19,WC19:WN19,XC19:XN19,YC19:YN19,ZC19:ZN19)</f>
        <v>14</v>
      </c>
      <c r="K19" s="30" t="n">
        <f aca="false">(G19+I19)/2</f>
        <v>20.1</v>
      </c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31" t="n">
        <v>1869</v>
      </c>
      <c r="EB19" s="32" t="s">
        <v>30</v>
      </c>
      <c r="EC19" s="33" t="n">
        <v>23.3</v>
      </c>
      <c r="ED19" s="33" t="n">
        <v>22.4</v>
      </c>
      <c r="EE19" s="33" t="n">
        <v>21.5</v>
      </c>
      <c r="EF19" s="33" t="n">
        <v>19.6</v>
      </c>
      <c r="EG19" s="33" t="n">
        <v>15.5</v>
      </c>
      <c r="EH19" s="33" t="n">
        <v>14.6</v>
      </c>
      <c r="EI19" s="33" t="n">
        <v>14.4</v>
      </c>
      <c r="EJ19" s="33" t="n">
        <v>15.8</v>
      </c>
      <c r="EK19" s="33" t="n">
        <v>16.3</v>
      </c>
      <c r="EL19" s="33" t="n">
        <v>17.5</v>
      </c>
      <c r="EM19" s="33" t="n">
        <v>21.6</v>
      </c>
      <c r="EN19" s="33" t="n">
        <v>23.3</v>
      </c>
      <c r="EO19" s="34" t="n">
        <f aca="false">AVERAGE(EC19:EN19)</f>
        <v>18.8166666666667</v>
      </c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31" t="n">
        <v>1869</v>
      </c>
      <c r="OB19" s="32" t="s">
        <v>30</v>
      </c>
      <c r="OC19" s="33" t="n">
        <v>26.2</v>
      </c>
      <c r="OD19" s="33" t="n">
        <v>25.3</v>
      </c>
      <c r="OE19" s="33" t="n">
        <v>22.9</v>
      </c>
      <c r="OF19" s="33" t="n">
        <v>20</v>
      </c>
      <c r="OG19" s="33" t="n">
        <v>15.6</v>
      </c>
      <c r="OH19" s="33" t="n">
        <v>14.3</v>
      </c>
      <c r="OI19" s="33" t="n">
        <v>14</v>
      </c>
      <c r="OJ19" s="33" t="n">
        <v>16.3</v>
      </c>
      <c r="OK19" s="33" t="n">
        <v>17.9</v>
      </c>
      <c r="OL19" s="33" t="n">
        <v>18.7</v>
      </c>
      <c r="OM19" s="33" t="n">
        <v>22.5</v>
      </c>
      <c r="ON19" s="33" t="n">
        <v>26</v>
      </c>
      <c r="OO19" s="34" t="n">
        <f aca="false">AVERAGE(OC19:ON19)</f>
        <v>19.975</v>
      </c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35"/>
      <c r="ZU19" s="15"/>
      <c r="ZV19" s="15"/>
      <c r="ZW19" s="15"/>
      <c r="ZX19" s="15"/>
      <c r="ZY19" s="15"/>
      <c r="ZZ19" s="15"/>
      <c r="AAA19" s="36" t="n">
        <f aca="false">(OO19+EO19)/2</f>
        <v>19.3958333333333</v>
      </c>
      <c r="AAB19" s="44"/>
      <c r="AAC19" s="4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39" t="n">
        <f aca="false">MAX(OC19:ON19, EC19:EN19)</f>
        <v>26.2</v>
      </c>
      <c r="ABB19" s="39" t="n">
        <f aca="false">MIN(EC19:EN19,OC19:ON19)</f>
        <v>14</v>
      </c>
      <c r="ABC19" s="40"/>
      <c r="ABD19" s="41"/>
      <c r="ABE19" s="42"/>
      <c r="ABF19" s="43"/>
      <c r="ABG19" s="15"/>
      <c r="ABH19" s="15"/>
      <c r="ABI19" s="15"/>
      <c r="ABJ19" s="15"/>
    </row>
    <row r="20" s="51" customFormat="true" ht="12.8" hidden="false" customHeight="false" outlineLevel="0" collapsed="false">
      <c r="A20" s="52" t="n">
        <f aca="false">A15+5</f>
        <v>1870</v>
      </c>
      <c r="B20" s="53" t="n">
        <f aca="false">AVERAGE(AO20,BO20,CO20,DO20,EO20,FO20,GO20,HO20,IO20,JO20,KO20,LO20,MO20,NO20,OO20,PO20,QO20,RO20,SO20,TO20,UO20,VO20,WO20,XO20,YO20,ZO20)</f>
        <v>19.0666666666667</v>
      </c>
      <c r="C20" s="54" t="n">
        <f aca="false">AVERAGE(B16:B20)</f>
        <v>19.585</v>
      </c>
      <c r="D20" s="55" t="n">
        <f aca="false">AVERAGE(B11:B20)</f>
        <v>19.3975</v>
      </c>
      <c r="E20" s="53"/>
      <c r="F20" s="56"/>
      <c r="G20" s="57" t="n">
        <f aca="false">MAX(AC20:AN20,BC20:BN20,CC20:CN20,DC20:DN20,EC20:EN20,FC20:FN20,GC20:GN20,HC20:HN20,IC20:IN20,JC20:JN20,KC20:KN20,LC20:LN20,MC20:MN20,NC20:NN20,OC20:ON20,PC20:PN20,QC20:QN20,RC20:RN20,SC20:SN20,TC20:TN20,UC20:UN20,VC20:VN20,WC20:WN20,XC20:XN20,YC20:YN20,ZC20:ZN20,)</f>
        <v>26.8</v>
      </c>
      <c r="H20" s="58" t="n">
        <f aca="false">MEDIAN(AC20:AN20,BC20:BN20,CC20:CN20,DC20:DN20,EC20:EN20,FC20:FN20,GC20:GN20,HC20:HN20,IC20:IN20,JC20:JN20,KC20:KN20,LC20:LN20,MC20:MN20,NC20:NN20,OC20:ON20,PC20:PN20,QC20:QN20,RC20:RN20,SC20:SN20,TC20:TN20,UC20:UN20,VC20:VN20,WC20:WN20,XC20:XN20,YC20:YN20,ZC20:ZN20,)</f>
        <v>18.4</v>
      </c>
      <c r="I20" s="59" t="n">
        <f aca="false">MIN(AC20:AN20,BC20:BN20,CC20:CN20,DC20:DN20,EC20:EN20,FC20:FN20,GC20:GN20,HC20:HN20,IC20:IN20,JC20:JN20,KC20:KN20,LC20:LN20,MC20:MN20,NC20:NN20,OC20:ON20,PC20:PN20,QC20:QN20,RC20:RN20,SC20:SN20,TC20:TN20,UC20:UN20,VC20:VN20,WC20:WN20,XC20:XN20,YC20:YN20,ZC20:ZN20)</f>
        <v>13.4</v>
      </c>
      <c r="J20" s="59" t="n">
        <f aca="false">MIN(AC20:AN20,BC20:BN20,CC20:CN20,DC20:DN20,EC20:EN20,FC20:FN20,GC20:GN20,HC20:HN20,IC20:IN20,JC20:JN20,KC20:KN20,LC20:LN20,MC20:MN20,NC20:NN20,OC20:ON20,PC20:PN20,QC20:QN20,SC20:SN20,TC20:TN20,UC20:UN20,VC20:VN20,WC20:WN20,XC20:XN20,YC20:YN20,ZC20:ZN20)</f>
        <v>13.4</v>
      </c>
      <c r="K20" s="60" t="n">
        <f aca="false">(G20+I20)/2</f>
        <v>20.1</v>
      </c>
      <c r="EA20" s="61" t="n">
        <v>1870</v>
      </c>
      <c r="EB20" s="62" t="s">
        <v>31</v>
      </c>
      <c r="EC20" s="63" t="n">
        <v>23.9</v>
      </c>
      <c r="ED20" s="63" t="n">
        <v>23.6</v>
      </c>
      <c r="EE20" s="63" t="n">
        <v>21.1</v>
      </c>
      <c r="EF20" s="63" t="n">
        <v>19.5</v>
      </c>
      <c r="EG20" s="63" t="n">
        <v>16</v>
      </c>
      <c r="EH20" s="63" t="n">
        <v>14</v>
      </c>
      <c r="EI20" s="63" t="n">
        <v>13.4</v>
      </c>
      <c r="EJ20" s="63" t="n">
        <v>14.1</v>
      </c>
      <c r="EK20" s="63" t="n">
        <v>15.5</v>
      </c>
      <c r="EL20" s="63" t="n">
        <v>18.4</v>
      </c>
      <c r="EM20" s="63" t="n">
        <v>18.1</v>
      </c>
      <c r="EN20" s="63" t="n">
        <v>20.6</v>
      </c>
      <c r="EO20" s="64" t="n">
        <f aca="false">AVERAGE(EC20:EN20)</f>
        <v>18.1833333333333</v>
      </c>
      <c r="OA20" s="61" t="n">
        <v>1870</v>
      </c>
      <c r="OB20" s="62" t="s">
        <v>31</v>
      </c>
      <c r="OC20" s="63" t="n">
        <v>26.8</v>
      </c>
      <c r="OD20" s="63" t="n">
        <v>26.5</v>
      </c>
      <c r="OE20" s="63" t="n">
        <v>25.2</v>
      </c>
      <c r="OF20" s="63" t="n">
        <v>21.7</v>
      </c>
      <c r="OG20" s="63" t="n">
        <v>16.2</v>
      </c>
      <c r="OH20" s="63" t="n">
        <v>14.1</v>
      </c>
      <c r="OI20" s="63" t="n">
        <v>13.4</v>
      </c>
      <c r="OJ20" s="63" t="n">
        <v>14.7</v>
      </c>
      <c r="OK20" s="63" t="n">
        <v>16</v>
      </c>
      <c r="OL20" s="63" t="n">
        <v>19.8</v>
      </c>
      <c r="OM20" s="63" t="n">
        <v>21.3</v>
      </c>
      <c r="ON20" s="63" t="n">
        <v>23.7</v>
      </c>
      <c r="OO20" s="64" t="n">
        <f aca="false">AVERAGE(OC20:ON20)</f>
        <v>19.95</v>
      </c>
      <c r="ZT20" s="61"/>
      <c r="AAA20" s="65" t="n">
        <f aca="false">(OO20+EO20)/2</f>
        <v>19.0666666666667</v>
      </c>
      <c r="AAB20" s="66"/>
      <c r="AAC20" s="67"/>
      <c r="ABA20" s="68" t="n">
        <f aca="false">MAX(OC20:ON20, EC20:EN20)</f>
        <v>26.8</v>
      </c>
      <c r="ABB20" s="68" t="n">
        <f aca="false">MIN(EC20:EN20,OC20:ON20)</f>
        <v>13.4</v>
      </c>
      <c r="ABC20" s="40"/>
      <c r="ABD20" s="41"/>
      <c r="ABE20" s="42"/>
      <c r="ABF20" s="43"/>
    </row>
    <row r="21" s="51" customFormat="true" ht="12.8" hidden="false" customHeight="false" outlineLevel="0" collapsed="false">
      <c r="A21" s="52"/>
      <c r="B21" s="53" t="n">
        <f aca="false">AVERAGE(AO21,BO21,CO21,DO21,EO21,FO21,GO21,HO21,IO21,JO21,KO21,LO21,MO21,NO21,OO21,PO21,QO21,RO21,SO21,TO21,UO21,VO21,WO21,XO21,YO21,ZO21)</f>
        <v>19.5375</v>
      </c>
      <c r="C21" s="54" t="n">
        <f aca="false">AVERAGE(B17:B21)</f>
        <v>19.5266666666667</v>
      </c>
      <c r="D21" s="55" t="n">
        <f aca="false">AVERAGE(B12:B21)</f>
        <v>19.4079166666667</v>
      </c>
      <c r="E21" s="53"/>
      <c r="F21" s="56"/>
      <c r="G21" s="57" t="n">
        <f aca="false">MAX(AC21:AN21,BC21:BN21,CC21:CN21,DC21:DN21,EC21:EN21,FC21:FN21,GC21:GN21,HC21:HN21,IC21:IN21,JC21:JN21,KC21:KN21,LC21:LN21,MC21:MN21,NC21:NN21,OC21:ON21,PC21:PN21,QC21:QN21,RC21:RN21,SC21:SN21,TC21:TN21,UC21:UN21,VC21:VN21,WC21:WN21,XC21:XN21,YC21:YN21,ZC21:ZN21,)</f>
        <v>26.8</v>
      </c>
      <c r="H21" s="58" t="n">
        <f aca="false">MEDIAN(AC21:AN21,BC21:BN21,CC21:CN21,DC21:DN21,EC21:EN21,FC21:FN21,GC21:GN21,HC21:HN21,IC21:IN21,JC21:JN21,KC21:KN21,LC21:LN21,MC21:MN21,NC21:NN21,OC21:ON21,PC21:PN21,QC21:QN21,RC21:RN21,SC21:SN21,TC21:TN21,UC21:UN21,VC21:VN21,WC21:WN21,XC21:XN21,YC21:YN21,ZC21:ZN21,)</f>
        <v>18.1</v>
      </c>
      <c r="I21" s="59" t="n">
        <f aca="false">MIN(AC21:AN21,BC21:BN21,CC21:CN21,DC21:DN21,EC21:EN21,FC21:FN21,GC21:GN21,HC21:HN21,IC21:IN21,JC21:JN21,KC21:KN21,LC21:LN21,MC21:MN21,NC21:NN21,OC21:ON21,PC21:PN21,QC21:QN21,RC21:RN21,SC21:SN21,TC21:TN21,UC21:UN21,VC21:VN21,WC21:WN21,XC21:XN21,YC21:YN21,ZC21:ZN21)</f>
        <v>13.9</v>
      </c>
      <c r="J21" s="59" t="n">
        <f aca="false">MIN(AC21:AN21,BC21:BN21,CC21:CN21,DC21:DN21,EC21:EN21,FC21:FN21,GC21:GN21,HC21:HN21,IC21:IN21,JC21:JN21,KC21:KN21,LC21:LN21,MC21:MN21,NC21:NN21,OC21:ON21,PC21:PN21,QC21:QN21,SC21:SN21,TC21:TN21,UC21:UN21,VC21:VN21,WC21:WN21,XC21:XN21,YC21:YN21,ZC21:ZN21)</f>
        <v>13.9</v>
      </c>
      <c r="K21" s="60" t="n">
        <f aca="false">(G21+I21)/2</f>
        <v>20.35</v>
      </c>
      <c r="EA21" s="61" t="n">
        <v>1871</v>
      </c>
      <c r="EB21" s="62" t="s">
        <v>32</v>
      </c>
      <c r="EC21" s="63" t="n">
        <v>22.6</v>
      </c>
      <c r="ED21" s="63" t="n">
        <v>23.2</v>
      </c>
      <c r="EE21" s="63" t="n">
        <v>21.5</v>
      </c>
      <c r="EF21" s="63" t="n">
        <v>19.6</v>
      </c>
      <c r="EG21" s="63" t="n">
        <v>16.6</v>
      </c>
      <c r="EH21" s="63" t="n">
        <v>15</v>
      </c>
      <c r="EI21" s="63" t="n">
        <v>13.9</v>
      </c>
      <c r="EJ21" s="63" t="n">
        <v>15.9</v>
      </c>
      <c r="EK21" s="63" t="n">
        <v>16.8</v>
      </c>
      <c r="EL21" s="63" t="n">
        <v>18</v>
      </c>
      <c r="EM21" s="63" t="n">
        <v>19</v>
      </c>
      <c r="EN21" s="63" t="n">
        <v>23.1</v>
      </c>
      <c r="EO21" s="64" t="n">
        <f aca="false">AVERAGE(EC21:EN21)</f>
        <v>18.7666666666667</v>
      </c>
      <c r="OA21" s="61" t="n">
        <v>1871</v>
      </c>
      <c r="OB21" s="62" t="s">
        <v>32</v>
      </c>
      <c r="OC21" s="63" t="n">
        <v>26.8</v>
      </c>
      <c r="OD21" s="63" t="n">
        <v>25.3</v>
      </c>
      <c r="OE21" s="63" t="n">
        <v>22.4</v>
      </c>
      <c r="OF21" s="63" t="n">
        <v>21.5</v>
      </c>
      <c r="OG21" s="63" t="n">
        <v>18</v>
      </c>
      <c r="OH21" s="63" t="n">
        <v>15.1</v>
      </c>
      <c r="OI21" s="63" t="n">
        <v>14.4</v>
      </c>
      <c r="OJ21" s="63" t="n">
        <v>16.4</v>
      </c>
      <c r="OK21" s="63" t="n">
        <v>17.5</v>
      </c>
      <c r="OL21" s="63" t="n">
        <v>18.1</v>
      </c>
      <c r="OM21" s="63" t="n">
        <v>22.3</v>
      </c>
      <c r="ON21" s="63" t="n">
        <v>25.9</v>
      </c>
      <c r="OO21" s="64" t="n">
        <f aca="false">AVERAGE(OC21:ON21)</f>
        <v>20.3083333333333</v>
      </c>
      <c r="ZT21" s="61"/>
      <c r="AAA21" s="65" t="n">
        <f aca="false">(OO21+EO21)/2</f>
        <v>19.5375</v>
      </c>
      <c r="AAB21" s="66"/>
      <c r="AAC21" s="67"/>
      <c r="ABA21" s="68" t="n">
        <f aca="false">MAX(OC21:ON21, EC21:EN21)</f>
        <v>26.8</v>
      </c>
      <c r="ABB21" s="68" t="n">
        <f aca="false">MIN(EC21:EN21,OC21:ON21)</f>
        <v>13.9</v>
      </c>
      <c r="ABC21" s="40"/>
      <c r="ABD21" s="41"/>
      <c r="ABE21" s="42"/>
      <c r="ABF21" s="43"/>
    </row>
    <row r="22" s="51" customFormat="true" ht="12.8" hidden="false" customHeight="false" outlineLevel="0" collapsed="false">
      <c r="A22" s="52"/>
      <c r="B22" s="53" t="n">
        <f aca="false">AVERAGE(AO22,BO22,CO22,DO22,EO22,FO22,GO22,HO22,IO22,JO22,KO22,LO22,MO22,NO22,OO22,PO22,QO22,RO22,SO22,TO22,UO22,VO22,WO22,XO22,YO22,ZO22)</f>
        <v>19.325</v>
      </c>
      <c r="C22" s="54" t="n">
        <f aca="false">AVERAGE(B18:B22)</f>
        <v>19.39</v>
      </c>
      <c r="D22" s="55" t="n">
        <f aca="false">AVERAGE(B13:B22)</f>
        <v>19.3545833333333</v>
      </c>
      <c r="E22" s="53"/>
      <c r="F22" s="56"/>
      <c r="G22" s="57" t="n">
        <f aca="false">MAX(AC22:AN22,BC22:BN22,CC22:CN22,DC22:DN22,EC22:EN22,FC22:FN22,GC22:GN22,HC22:HN22,IC22:IN22,JC22:JN22,KC22:KN22,LC22:LN22,MC22:MN22,NC22:NN22,OC22:ON22,PC22:PN22,QC22:QN22,RC22:RN22,SC22:SN22,TC22:TN22,UC22:UN22,VC22:VN22,WC22:WN22,XC22:XN22,YC22:YN22,ZC22:ZN22,)</f>
        <v>27.1</v>
      </c>
      <c r="H22" s="58" t="n">
        <f aca="false">MEDIAN(AC22:AN22,BC22:BN22,CC22:CN22,DC22:DN22,EC22:EN22,FC22:FN22,GC22:GN22,HC22:HN22,IC22:IN22,JC22:JN22,KC22:KN22,LC22:LN22,MC22:MN22,NC22:NN22,OC22:ON22,PC22:PN22,QC22:QN22,RC22:RN22,SC22:SN22,TC22:TN22,UC22:UN22,VC22:VN22,WC22:WN22,XC22:XN22,YC22:YN22,ZC22:ZN22,)</f>
        <v>18.2</v>
      </c>
      <c r="I22" s="59" t="n">
        <f aca="false">MIN(AC22:AN22,BC22:BN22,CC22:CN22,DC22:DN22,EC22:EN22,FC22:FN22,GC22:GN22,HC22:HN22,IC22:IN22,JC22:JN22,KC22:KN22,LC22:LN22,MC22:MN22,NC22:NN22,OC22:ON22,PC22:PN22,QC22:QN22,RC22:RN22,SC22:SN22,TC22:TN22,UC22:UN22,VC22:VN22,WC22:WN22,XC22:XN22,YC22:YN22,ZC22:ZN22)</f>
        <v>13.2</v>
      </c>
      <c r="J22" s="59" t="n">
        <f aca="false">MIN(AC22:AN22,BC22:BN22,CC22:CN22,DC22:DN22,EC22:EN22,FC22:FN22,GC22:GN22,HC22:HN22,IC22:IN22,JC22:JN22,KC22:KN22,LC22:LN22,MC22:MN22,NC22:NN22,OC22:ON22,PC22:PN22,QC22:QN22,SC22:SN22,TC22:TN22,UC22:UN22,VC22:VN22,WC22:WN22,XC22:XN22,YC22:YN22,ZC22:ZN22)</f>
        <v>13.2</v>
      </c>
      <c r="K22" s="60" t="n">
        <f aca="false">(G22+I22)/2</f>
        <v>20.15</v>
      </c>
      <c r="EA22" s="61" t="n">
        <v>1872</v>
      </c>
      <c r="EB22" s="62" t="s">
        <v>33</v>
      </c>
      <c r="EC22" s="63" t="n">
        <v>24.7</v>
      </c>
      <c r="ED22" s="63" t="n">
        <v>22.1</v>
      </c>
      <c r="EE22" s="63" t="n">
        <v>23.3</v>
      </c>
      <c r="EF22" s="63" t="n">
        <v>17.4</v>
      </c>
      <c r="EG22" s="63" t="n">
        <v>16.2</v>
      </c>
      <c r="EH22" s="63" t="n">
        <v>15.1</v>
      </c>
      <c r="EI22" s="63" t="n">
        <v>14</v>
      </c>
      <c r="EJ22" s="63" t="n">
        <v>13.2</v>
      </c>
      <c r="EK22" s="63" t="n">
        <v>17</v>
      </c>
      <c r="EL22" s="63" t="n">
        <v>18.2</v>
      </c>
      <c r="EM22" s="63" t="n">
        <v>20.4</v>
      </c>
      <c r="EN22" s="63" t="n">
        <v>20.6</v>
      </c>
      <c r="EO22" s="64" t="n">
        <f aca="false">AVERAGE(EC22:EN22)</f>
        <v>18.5166666666667</v>
      </c>
      <c r="OA22" s="61" t="n">
        <v>1872</v>
      </c>
      <c r="OB22" s="62" t="s">
        <v>33</v>
      </c>
      <c r="OC22" s="63" t="n">
        <v>27.1</v>
      </c>
      <c r="OD22" s="63" t="n">
        <v>24.3</v>
      </c>
      <c r="OE22" s="63" t="n">
        <v>25.1</v>
      </c>
      <c r="OF22" s="63" t="n">
        <v>19.2</v>
      </c>
      <c r="OG22" s="63" t="n">
        <v>16.4</v>
      </c>
      <c r="OH22" s="63" t="n">
        <v>15.3</v>
      </c>
      <c r="OI22" s="63" t="n">
        <v>14.5</v>
      </c>
      <c r="OJ22" s="63" t="n">
        <v>13.8</v>
      </c>
      <c r="OK22" s="63" t="n">
        <v>18</v>
      </c>
      <c r="OL22" s="63" t="n">
        <v>20.2</v>
      </c>
      <c r="OM22" s="63" t="n">
        <v>23.7</v>
      </c>
      <c r="ON22" s="63" t="n">
        <v>24</v>
      </c>
      <c r="OO22" s="64" t="n">
        <f aca="false">AVERAGE(OC22:ON22)</f>
        <v>20.1333333333333</v>
      </c>
      <c r="ZT22" s="61"/>
      <c r="AAA22" s="65" t="n">
        <f aca="false">(OO22+EO22)/2</f>
        <v>19.325</v>
      </c>
      <c r="AAB22" s="66"/>
      <c r="AAC22" s="67"/>
      <c r="ABA22" s="68" t="n">
        <f aca="false">MAX(OC22:ON22, EC22:EN22)</f>
        <v>27.1</v>
      </c>
      <c r="ABB22" s="68" t="n">
        <f aca="false">MIN(EC22:EN22,OC22:ON22)</f>
        <v>13.2</v>
      </c>
      <c r="ABC22" s="40"/>
      <c r="ABD22" s="41"/>
      <c r="ABE22" s="42"/>
      <c r="ABF22" s="43"/>
    </row>
    <row r="23" s="51" customFormat="true" ht="12.8" hidden="false" customHeight="false" outlineLevel="0" collapsed="false">
      <c r="A23" s="52"/>
      <c r="B23" s="53" t="n">
        <f aca="false">AVERAGE(AO23,BO23,CO23,DO23,EO23,FO23,GO23,HO23,IO23,JO23,KO23,LO23,MO23,NO23,OO23,PO23,QO23,RO23,SO23,TO23,UO23,VO23,WO23,XO23,YO23,ZO23)</f>
        <v>19.6791666666667</v>
      </c>
      <c r="C23" s="54" t="n">
        <f aca="false">AVERAGE(B19:B23)</f>
        <v>19.4008333333333</v>
      </c>
      <c r="D23" s="55" t="n">
        <f aca="false">AVERAGE(B14:B23)</f>
        <v>19.385</v>
      </c>
      <c r="E23" s="53"/>
      <c r="F23" s="56"/>
      <c r="G23" s="57" t="n">
        <f aca="false">MAX(AC23:AN23,BC23:BN23,CC23:CN23,DC23:DN23,EC23:EN23,FC23:FN23,GC23:GN23,HC23:HN23,IC23:IN23,JC23:JN23,KC23:KN23,LC23:LN23,MC23:MN23,NC23:NN23,OC23:ON23,PC23:PN23,QC23:QN23,RC23:RN23,SC23:SN23,TC23:TN23,UC23:UN23,VC23:VN23,WC23:WN23,XC23:XN23,YC23:YN23,ZC23:ZN23,)</f>
        <v>27.3</v>
      </c>
      <c r="H23" s="58" t="n">
        <f aca="false">MEDIAN(AC23:AN23,BC23:BN23,CC23:CN23,DC23:DN23,EC23:EN23,FC23:FN23,GC23:GN23,HC23:HN23,IC23:IN23,JC23:JN23,KC23:KN23,LC23:LN23,MC23:MN23,NC23:NN23,OC23:ON23,PC23:PN23,QC23:QN23,RC23:RN23,SC23:SN23,TC23:TN23,UC23:UN23,VC23:VN23,WC23:WN23,XC23:XN23,YC23:YN23,ZC23:ZN23,)</f>
        <v>19.2</v>
      </c>
      <c r="I23" s="59" t="n">
        <f aca="false">MIN(AC23:AN23,BC23:BN23,CC23:CN23,DC23:DN23,EC23:EN23,FC23:FN23,GC23:GN23,HC23:HN23,IC23:IN23,JC23:JN23,KC23:KN23,LC23:LN23,MC23:MN23,NC23:NN23,OC23:ON23,PC23:PN23,QC23:QN23,RC23:RN23,SC23:SN23,TC23:TN23,UC23:UN23,VC23:VN23,WC23:WN23,XC23:XN23,YC23:YN23,ZC23:ZN23)</f>
        <v>13.4</v>
      </c>
      <c r="J23" s="59" t="n">
        <f aca="false">MIN(AC23:AN23,BC23:BN23,CC23:CN23,DC23:DN23,EC23:EN23,FC23:FN23,GC23:GN23,HC23:HN23,IC23:IN23,JC23:JN23,KC23:KN23,LC23:LN23,MC23:MN23,NC23:NN23,OC23:ON23,PC23:PN23,QC23:QN23,SC23:SN23,TC23:TN23,UC23:UN23,VC23:VN23,WC23:WN23,XC23:XN23,YC23:YN23,ZC23:ZN23)</f>
        <v>13.4</v>
      </c>
      <c r="K23" s="60" t="n">
        <f aca="false">(G23+I23)/2</f>
        <v>20.35</v>
      </c>
      <c r="EA23" s="61" t="n">
        <v>1873</v>
      </c>
      <c r="EB23" s="62" t="s">
        <v>34</v>
      </c>
      <c r="EC23" s="63" t="n">
        <v>22</v>
      </c>
      <c r="ED23" s="63" t="n">
        <v>23.3</v>
      </c>
      <c r="EE23" s="63" t="n">
        <v>21.7</v>
      </c>
      <c r="EF23" s="63" t="n">
        <v>19.2</v>
      </c>
      <c r="EG23" s="63" t="n">
        <v>17.1</v>
      </c>
      <c r="EH23" s="63" t="n">
        <v>15.7</v>
      </c>
      <c r="EI23" s="63" t="n">
        <v>14</v>
      </c>
      <c r="EJ23" s="63" t="n">
        <v>15.7</v>
      </c>
      <c r="EK23" s="63" t="n">
        <v>17.1</v>
      </c>
      <c r="EL23" s="63" t="n">
        <v>21.2</v>
      </c>
      <c r="EM23" s="63" t="n">
        <v>18.6</v>
      </c>
      <c r="EN23" s="63" t="n">
        <v>23.6</v>
      </c>
      <c r="EO23" s="64" t="n">
        <f aca="false">AVERAGE(EC23:EN23)</f>
        <v>19.1</v>
      </c>
      <c r="OA23" s="61" t="n">
        <v>1873</v>
      </c>
      <c r="OB23" s="62" t="s">
        <v>34</v>
      </c>
      <c r="OC23" s="63" t="n">
        <v>24.9</v>
      </c>
      <c r="OD23" s="63" t="n">
        <v>25.5</v>
      </c>
      <c r="OE23" s="63" t="n">
        <v>22.4</v>
      </c>
      <c r="OF23" s="63" t="n">
        <v>21</v>
      </c>
      <c r="OG23" s="63" t="n">
        <v>17.8</v>
      </c>
      <c r="OH23" s="63" t="n">
        <v>15.8</v>
      </c>
      <c r="OI23" s="63" t="n">
        <v>13.4</v>
      </c>
      <c r="OJ23" s="63" t="n">
        <v>16</v>
      </c>
      <c r="OK23" s="63" t="n">
        <v>17.9</v>
      </c>
      <c r="OL23" s="63" t="n">
        <v>21.3</v>
      </c>
      <c r="OM23" s="63" t="n">
        <v>19.8</v>
      </c>
      <c r="ON23" s="63" t="n">
        <v>27.3</v>
      </c>
      <c r="OO23" s="64" t="n">
        <f aca="false">AVERAGE(OC23:ON23)</f>
        <v>20.2583333333333</v>
      </c>
      <c r="ZT23" s="61"/>
      <c r="AAA23" s="65" t="n">
        <f aca="false">(OO23+EO23)/2</f>
        <v>19.6791666666667</v>
      </c>
      <c r="AAB23" s="66"/>
      <c r="AAC23" s="67"/>
      <c r="ABA23" s="68" t="n">
        <f aca="false">MAX(OC23:ON23, EC23:EN23)</f>
        <v>27.3</v>
      </c>
      <c r="ABB23" s="68" t="n">
        <f aca="false">MIN(EC23:EN23,OC23:ON23)</f>
        <v>13.4</v>
      </c>
      <c r="ABC23" s="40"/>
      <c r="ABD23" s="41"/>
      <c r="ABE23" s="42"/>
      <c r="ABF23" s="43"/>
    </row>
    <row r="24" s="51" customFormat="true" ht="12.8" hidden="false" customHeight="false" outlineLevel="0" collapsed="false">
      <c r="A24" s="52"/>
      <c r="B24" s="53" t="n">
        <f aca="false">AVERAGE(AO24,BO24,CO24,DO24,EO24,FO24,GO24,HO24,IO24,JO24,KO24,LO24,MO24,NO24,OO24,PO24,QO24,RO24,SO24,TO24,UO24,VO24,WO24,XO24,YO24,ZO24)</f>
        <v>18.9416666666667</v>
      </c>
      <c r="C24" s="54" t="n">
        <f aca="false">AVERAGE(B20:B24)</f>
        <v>19.31</v>
      </c>
      <c r="D24" s="55" t="n">
        <f aca="false">AVERAGE(B15:B24)</f>
        <v>19.4254166666667</v>
      </c>
      <c r="E24" s="53"/>
      <c r="F24" s="56"/>
      <c r="G24" s="57" t="n">
        <f aca="false">MAX(AC24:AN24,BC24:BN24,CC24:CN24,DC24:DN24,EC24:EN24,FC24:FN24,GC24:GN24,HC24:HN24,IC24:IN24,JC24:JN24,KC24:KN24,LC24:LN24,MC24:MN24,NC24:NN24,OC24:ON24,PC24:PN24,QC24:QN24,RC24:RN24,SC24:SN24,TC24:TN24,UC24:UN24,VC24:VN24,WC24:WN24,XC24:XN24,YC24:YN24,ZC24:ZN24,)</f>
        <v>25.5</v>
      </c>
      <c r="H24" s="58" t="n">
        <f aca="false">MEDIAN(AC24:AN24,BC24:BN24,CC24:CN24,DC24:DN24,EC24:EN24,FC24:FN24,GC24:GN24,HC24:HN24,IC24:IN24,JC24:JN24,KC24:KN24,LC24:LN24,MC24:MN24,NC24:NN24,OC24:ON24,PC24:PN24,QC24:QN24,RC24:RN24,SC24:SN24,TC24:TN24,UC24:UN24,VC24:VN24,WC24:WN24,XC24:XN24,YC24:YN24,ZC24:ZN24,)</f>
        <v>19.7</v>
      </c>
      <c r="I24" s="59" t="n">
        <f aca="false">MIN(AC24:AN24,BC24:BN24,CC24:CN24,DC24:DN24,EC24:EN24,FC24:FN24,GC24:GN24,HC24:HN24,IC24:IN24,JC24:JN24,KC24:KN24,LC24:LN24,MC24:MN24,NC24:NN24,OC24:ON24,PC24:PN24,QC24:QN24,RC24:RN24,SC24:SN24,TC24:TN24,UC24:UN24,VC24:VN24,WC24:WN24,XC24:XN24,YC24:YN24,ZC24:ZN24)</f>
        <v>13.2</v>
      </c>
      <c r="J24" s="59" t="n">
        <f aca="false">MIN(AC24:AN24,BC24:BN24,CC24:CN24,DC24:DN24,EC24:EN24,FC24:FN24,GC24:GN24,HC24:HN24,IC24:IN24,JC24:JN24,KC24:KN24,LC24:LN24,MC24:MN24,NC24:NN24,OC24:ON24,PC24:PN24,QC24:QN24,SC24:SN24,TC24:TN24,UC24:UN24,VC24:VN24,WC24:WN24,XC24:XN24,YC24:YN24,ZC24:ZN24)</f>
        <v>13.2</v>
      </c>
      <c r="K24" s="60" t="n">
        <f aca="false">(G24+I24)/2</f>
        <v>19.35</v>
      </c>
      <c r="EA24" s="61" t="n">
        <v>1874</v>
      </c>
      <c r="EB24" s="62" t="s">
        <v>35</v>
      </c>
      <c r="EC24" s="63" t="n">
        <v>22.2</v>
      </c>
      <c r="ED24" s="63" t="n">
        <v>22.4</v>
      </c>
      <c r="EE24" s="63" t="n">
        <v>20.3</v>
      </c>
      <c r="EF24" s="63" t="n">
        <v>19.7</v>
      </c>
      <c r="EG24" s="63" t="n">
        <v>17</v>
      </c>
      <c r="EH24" s="63" t="n">
        <v>14.9</v>
      </c>
      <c r="EI24" s="63" t="n">
        <v>14.1</v>
      </c>
      <c r="EJ24" s="63" t="n">
        <v>14.9</v>
      </c>
      <c r="EK24" s="63" t="n">
        <v>15.2</v>
      </c>
      <c r="EL24" s="63" t="n">
        <v>19.8</v>
      </c>
      <c r="EM24" s="63" t="n">
        <v>19.4</v>
      </c>
      <c r="EN24" s="63" t="n">
        <v>20.9</v>
      </c>
      <c r="EO24" s="64" t="n">
        <f aca="false">AVERAGE(EC24:EN24)</f>
        <v>18.4</v>
      </c>
      <c r="OA24" s="61" t="n">
        <v>1874</v>
      </c>
      <c r="OB24" s="62" t="s">
        <v>35</v>
      </c>
      <c r="OC24" s="63" t="n">
        <v>25.5</v>
      </c>
      <c r="OD24" s="63" t="n">
        <v>25.1</v>
      </c>
      <c r="OE24" s="63" t="n">
        <v>22.2</v>
      </c>
      <c r="OF24" s="63" t="n">
        <v>21</v>
      </c>
      <c r="OG24" s="63" t="n">
        <v>16.2</v>
      </c>
      <c r="OH24" s="63" t="n">
        <v>13.2</v>
      </c>
      <c r="OI24" s="63" t="n">
        <v>13.3</v>
      </c>
      <c r="OJ24" s="63" t="n">
        <v>14.4</v>
      </c>
      <c r="OK24" s="63" t="n">
        <v>15.1</v>
      </c>
      <c r="OL24" s="63" t="n">
        <v>21.7</v>
      </c>
      <c r="OM24" s="63" t="n">
        <v>22</v>
      </c>
      <c r="ON24" s="63" t="n">
        <v>24.1</v>
      </c>
      <c r="OO24" s="64" t="n">
        <f aca="false">AVERAGE(OC24:ON24)</f>
        <v>19.4833333333333</v>
      </c>
      <c r="ZT24" s="61"/>
      <c r="AAA24" s="65" t="n">
        <f aca="false">(OO24+EO24)/2</f>
        <v>18.9416666666667</v>
      </c>
      <c r="AAB24" s="66"/>
      <c r="AAC24" s="67"/>
      <c r="ABA24" s="68" t="n">
        <f aca="false">MAX(OC24:ON24, EC24:EN24)</f>
        <v>25.5</v>
      </c>
      <c r="ABB24" s="68" t="n">
        <f aca="false">MIN(EC24:EN24,OC24:ON24)</f>
        <v>13.2</v>
      </c>
      <c r="ABC24" s="40"/>
      <c r="ABD24" s="41"/>
      <c r="ABE24" s="42"/>
      <c r="ABF24" s="43"/>
    </row>
    <row r="25" s="51" customFormat="true" ht="12.8" hidden="false" customHeight="false" outlineLevel="0" collapsed="false">
      <c r="A25" s="52" t="n">
        <f aca="false">A20+5</f>
        <v>1875</v>
      </c>
      <c r="B25" s="53" t="n">
        <f aca="false">AVERAGE(AO25,BO25,CO25,DO25,EO25,FO25,GO25,HO25,IO25,JO25,KO25,LO25,MO25,NO25,OO25,PO25,QO25,RO25,SO25,TO25,UO25,VO25,WO25,XO25,YO25,ZO25)</f>
        <v>19</v>
      </c>
      <c r="C25" s="54" t="n">
        <f aca="false">AVERAGE(B21:B25)</f>
        <v>19.2966666666667</v>
      </c>
      <c r="D25" s="55" t="n">
        <f aca="false">AVERAGE(B16:B25)</f>
        <v>19.4408333333333</v>
      </c>
      <c r="E25" s="53" t="n">
        <f aca="false">AVERAGE(B6:B25)</f>
        <v>19.42875</v>
      </c>
      <c r="F25" s="56"/>
      <c r="G25" s="57" t="n">
        <f aca="false">MAX(AC25:AN25,BC25:BN25,CC25:CN25,DC25:DN25,EC25:EN25,FC25:FN25,GC25:GN25,HC25:HN25,IC25:IN25,JC25:JN25,KC25:KN25,LC25:LN25,MC25:MN25,NC25:NN25,OC25:ON25,PC25:PN25,QC25:QN25,RC25:RN25,SC25:SN25,TC25:TN25,UC25:UN25,VC25:VN25,WC25:WN25,XC25:XN25,YC25:YN25,ZC25:ZN25,)</f>
        <v>26.9</v>
      </c>
      <c r="H25" s="58" t="n">
        <f aca="false">MEDIAN(AC25:AN25,BC25:BN25,CC25:CN25,DC25:DN25,EC25:EN25,FC25:FN25,GC25:GN25,HC25:HN25,IC25:IN25,JC25:JN25,KC25:KN25,LC25:LN25,MC25:MN25,NC25:NN25,OC25:ON25,PC25:PN25,QC25:QN25,RC25:RN25,SC25:SN25,TC25:TN25,UC25:UN25,VC25:VN25,WC25:WN25,XC25:XN25,YC25:YN25,ZC25:ZN25,)</f>
        <v>19</v>
      </c>
      <c r="I25" s="59" t="n">
        <f aca="false">MIN(AC25:AN25,BC25:BN25,CC25:CN25,DC25:DN25,EC25:EN25,FC25:FN25,GC25:GN25,HC25:HN25,IC25:IN25,JC25:JN25,KC25:KN25,LC25:LN25,MC25:MN25,NC25:NN25,OC25:ON25,PC25:PN25,QC25:QN25,RC25:RN25,SC25:SN25,TC25:TN25,UC25:UN25,VC25:VN25,WC25:WN25,XC25:XN25,YC25:YN25,ZC25:ZN25)</f>
        <v>13.5</v>
      </c>
      <c r="J25" s="59" t="n">
        <f aca="false">MIN(AC25:AN25,BC25:BN25,CC25:CN25,DC25:DN25,EC25:EN25,FC25:FN25,GC25:GN25,HC25:HN25,IC25:IN25,JC25:JN25,KC25:KN25,LC25:LN25,MC25:MN25,NC25:NN25,OC25:ON25,PC25:PN25,QC25:QN25,SC25:SN25,TC25:TN25,UC25:UN25,VC25:VN25,WC25:WN25,XC25:XN25,YC25:YN25,ZC25:ZN25)</f>
        <v>13.5</v>
      </c>
      <c r="K25" s="60" t="n">
        <f aca="false">(G25+I25)/2</f>
        <v>20.2</v>
      </c>
      <c r="EA25" s="61" t="n">
        <v>1875</v>
      </c>
      <c r="EB25" s="62" t="s">
        <v>36</v>
      </c>
      <c r="EC25" s="63" t="n">
        <v>24.1</v>
      </c>
      <c r="ED25" s="63" t="n">
        <v>22.4</v>
      </c>
      <c r="EE25" s="63" t="n">
        <v>22.5</v>
      </c>
      <c r="EF25" s="63" t="n">
        <v>19</v>
      </c>
      <c r="EG25" s="63" t="n">
        <v>15.8</v>
      </c>
      <c r="EH25" s="63" t="n">
        <v>15.1</v>
      </c>
      <c r="EI25" s="63" t="n">
        <v>14.7</v>
      </c>
      <c r="EJ25" s="63" t="n">
        <v>15.1</v>
      </c>
      <c r="EK25" s="63" t="n">
        <v>16.3</v>
      </c>
      <c r="EL25" s="63" t="n">
        <v>18</v>
      </c>
      <c r="EM25" s="63" t="n">
        <v>19.6</v>
      </c>
      <c r="EN25" s="63" t="n">
        <v>20.2</v>
      </c>
      <c r="EO25" s="64" t="n">
        <f aca="false">AVERAGE(EC25:EN25)</f>
        <v>18.5666666666667</v>
      </c>
      <c r="OA25" s="61" t="n">
        <v>1875</v>
      </c>
      <c r="OB25" s="62" t="s">
        <v>36</v>
      </c>
      <c r="OC25" s="63" t="n">
        <v>26.9</v>
      </c>
      <c r="OD25" s="63" t="n">
        <v>24.9</v>
      </c>
      <c r="OE25" s="63" t="n">
        <v>24.2</v>
      </c>
      <c r="OF25" s="63" t="n">
        <v>20.1</v>
      </c>
      <c r="OG25" s="63" t="n">
        <v>16</v>
      </c>
      <c r="OH25" s="63" t="n">
        <v>14.4</v>
      </c>
      <c r="OI25" s="63" t="n">
        <v>13.5</v>
      </c>
      <c r="OJ25" s="63" t="n">
        <v>15</v>
      </c>
      <c r="OK25" s="63" t="n">
        <v>16.6</v>
      </c>
      <c r="OL25" s="63" t="n">
        <v>19</v>
      </c>
      <c r="OM25" s="63" t="n">
        <v>20.2</v>
      </c>
      <c r="ON25" s="63" t="n">
        <v>22.4</v>
      </c>
      <c r="OO25" s="64" t="n">
        <f aca="false">AVERAGE(OC25:ON25)</f>
        <v>19.4333333333333</v>
      </c>
      <c r="ZT25" s="61"/>
      <c r="AAA25" s="65" t="n">
        <f aca="false">(OO25+EO25)/2</f>
        <v>19</v>
      </c>
      <c r="AAB25" s="66"/>
      <c r="AAC25" s="67"/>
      <c r="ABA25" s="68" t="n">
        <f aca="false">MAX(OC25:ON25, EC25:EN25)</f>
        <v>26.9</v>
      </c>
      <c r="ABB25" s="68" t="n">
        <f aca="false">MIN(EC25:EN25,OC25:ON25)</f>
        <v>13.5</v>
      </c>
      <c r="ABC25" s="40"/>
      <c r="ABD25" s="41"/>
      <c r="ABE25" s="42"/>
      <c r="ABF25" s="43"/>
    </row>
    <row r="26" s="51" customFormat="true" ht="12.8" hidden="false" customHeight="false" outlineLevel="0" collapsed="false">
      <c r="A26" s="52"/>
      <c r="B26" s="53" t="n">
        <f aca="false">AVERAGE(AO26,BO26,CO26,DO26,EO26,FO26,GO26,HO26,IO26,JO26,KO26,LO26,MO26,NO26,OO26,PO26,QO26,RO26,SO26,TO26,UO26,VO26,WO26,XO26,YO26,ZO26)</f>
        <v>19.5041666666667</v>
      </c>
      <c r="C26" s="54" t="n">
        <f aca="false">AVERAGE(B22:B26)</f>
        <v>19.29</v>
      </c>
      <c r="D26" s="55" t="n">
        <f aca="false">AVERAGE(B17:B26)</f>
        <v>19.4083333333333</v>
      </c>
      <c r="E26" s="53" t="n">
        <f aca="false">AVERAGE(B7:B26)</f>
        <v>19.451875</v>
      </c>
      <c r="F26" s="56"/>
      <c r="G26" s="57" t="n">
        <f aca="false">MAX(AC26:AN26,BC26:BN26,CC26:CN26,DC26:DN26,EC26:EN26,FC26:FN26,GC26:GN26,HC26:HN26,IC26:IN26,JC26:JN26,KC26:KN26,LC26:LN26,MC26:MN26,NC26:NN26,OC26:ON26,PC26:PN26,QC26:QN26,RC26:RN26,SC26:SN26,TC26:TN26,UC26:UN26,VC26:VN26,WC26:WN26,XC26:XN26,YC26:YN26,ZC26:ZN26,)</f>
        <v>26.1</v>
      </c>
      <c r="H26" s="58" t="n">
        <f aca="false">MEDIAN(AC26:AN26,BC26:BN26,CC26:CN26,DC26:DN26,EC26:EN26,FC26:FN26,GC26:GN26,HC26:HN26,IC26:IN26,JC26:JN26,KC26:KN26,LC26:LN26,MC26:MN26,NC26:NN26,OC26:ON26,PC26:PN26,QC26:QN26,RC26:RN26,SC26:SN26,TC26:TN26,UC26:UN26,VC26:VN26,WC26:WN26,XC26:XN26,YC26:YN26,ZC26:ZN26,)</f>
        <v>19</v>
      </c>
      <c r="I26" s="59" t="n">
        <f aca="false">MIN(AC26:AN26,BC26:BN26,CC26:CN26,DC26:DN26,EC26:EN26,FC26:FN26,GC26:GN26,HC26:HN26,IC26:IN26,JC26:JN26,KC26:KN26,LC26:LN26,MC26:MN26,NC26:NN26,OC26:ON26,PC26:PN26,QC26:QN26,RC26:RN26,SC26:SN26,TC26:TN26,UC26:UN26,VC26:VN26,WC26:WN26,XC26:XN26,YC26:YN26,ZC26:ZN26)</f>
        <v>13.2</v>
      </c>
      <c r="J26" s="59" t="n">
        <f aca="false">MIN(AC26:AN26,BC26:BN26,CC26:CN26,DC26:DN26,EC26:EN26,FC26:FN26,GC26:GN26,HC26:HN26,IC26:IN26,JC26:JN26,KC26:KN26,LC26:LN26,MC26:MN26,NC26:NN26,OC26:ON26,PC26:PN26,QC26:QN26,SC26:SN26,TC26:TN26,UC26:UN26,VC26:VN26,WC26:WN26,XC26:XN26,YC26:YN26,ZC26:ZN26)</f>
        <v>13.2</v>
      </c>
      <c r="K26" s="60" t="n">
        <f aca="false">(G26+I26)/2</f>
        <v>19.65</v>
      </c>
      <c r="EA26" s="61" t="n">
        <v>1876</v>
      </c>
      <c r="EB26" s="62" t="s">
        <v>37</v>
      </c>
      <c r="EC26" s="63" t="n">
        <v>23.4</v>
      </c>
      <c r="ED26" s="63" t="n">
        <v>23.7</v>
      </c>
      <c r="EE26" s="63" t="n">
        <v>23.8</v>
      </c>
      <c r="EF26" s="63" t="n">
        <v>19.4</v>
      </c>
      <c r="EG26" s="63" t="n">
        <v>16.6</v>
      </c>
      <c r="EH26" s="63" t="n">
        <v>14.3</v>
      </c>
      <c r="EI26" s="63" t="n">
        <v>14.4</v>
      </c>
      <c r="EJ26" s="63" t="n">
        <v>15.6</v>
      </c>
      <c r="EK26" s="63" t="n">
        <v>17.1</v>
      </c>
      <c r="EL26" s="63" t="n">
        <v>19</v>
      </c>
      <c r="EM26" s="63" t="n">
        <v>18.9</v>
      </c>
      <c r="EN26" s="63" t="n">
        <v>23.8</v>
      </c>
      <c r="EO26" s="64" t="n">
        <f aca="false">AVERAGE(EC26:EN26)</f>
        <v>19.1666666666667</v>
      </c>
      <c r="HA26" s="61"/>
      <c r="HB26" s="51" t="s">
        <v>38</v>
      </c>
      <c r="OA26" s="61" t="n">
        <v>1876</v>
      </c>
      <c r="OB26" s="62" t="s">
        <v>37</v>
      </c>
      <c r="OC26" s="63" t="n">
        <v>25.7</v>
      </c>
      <c r="OD26" s="63" t="n">
        <v>26.1</v>
      </c>
      <c r="OE26" s="63" t="n">
        <v>24.5</v>
      </c>
      <c r="OF26" s="63" t="n">
        <v>20</v>
      </c>
      <c r="OG26" s="63" t="n">
        <v>16.7</v>
      </c>
      <c r="OH26" s="63" t="n">
        <v>13.4</v>
      </c>
      <c r="OI26" s="63" t="n">
        <v>13.2</v>
      </c>
      <c r="OJ26" s="63" t="n">
        <v>15</v>
      </c>
      <c r="OK26" s="63" t="n">
        <v>17.3</v>
      </c>
      <c r="OL26" s="63" t="n">
        <v>19.9</v>
      </c>
      <c r="OM26" s="63" t="n">
        <v>21.2</v>
      </c>
      <c r="ON26" s="63" t="n">
        <v>25.1</v>
      </c>
      <c r="OO26" s="64" t="n">
        <f aca="false">AVERAGE(OC26:ON26)</f>
        <v>19.8416666666667</v>
      </c>
      <c r="ZA26" s="61"/>
      <c r="ZB26" s="51" t="s">
        <v>39</v>
      </c>
      <c r="ZP26" s="69" t="n">
        <f aca="false">(YP370+YP371)/2</f>
        <v>0</v>
      </c>
      <c r="ZT26" s="61"/>
      <c r="AAA26" s="65" t="n">
        <f aca="false">(OO26+EO26)/2</f>
        <v>19.5041666666667</v>
      </c>
      <c r="AAB26" s="66"/>
      <c r="AAC26" s="67"/>
      <c r="ABA26" s="68" t="n">
        <f aca="false">MAX(OC26:ON26, EC26:EN26)</f>
        <v>26.1</v>
      </c>
      <c r="ABB26" s="68" t="n">
        <f aca="false">MIN(EC26:EN26,OC26:ON26)</f>
        <v>13.2</v>
      </c>
      <c r="ABC26" s="40"/>
      <c r="ABD26" s="41"/>
      <c r="ABE26" s="42"/>
      <c r="ABF26" s="43"/>
    </row>
    <row r="27" s="51" customFormat="true" ht="12.8" hidden="false" customHeight="false" outlineLevel="0" collapsed="false">
      <c r="A27" s="52"/>
      <c r="B27" s="53" t="n">
        <f aca="false">AVERAGE(AO27,BO27,CO27,DO27,EO27,FO27,GO27,HO27,IO27,JO27,KO27,LO27,MO27,NO27,OO27,PO27,QO27,RO27,SO27,TO27,UO27,VO27,WO27,XO27,YO27,ZO27)</f>
        <v>18.8864583333333</v>
      </c>
      <c r="C27" s="54" t="n">
        <f aca="false">AVERAGE(B23:B27)</f>
        <v>19.2022916666667</v>
      </c>
      <c r="D27" s="55" t="n">
        <f aca="false">AVERAGE(B18:B27)</f>
        <v>19.2961458333333</v>
      </c>
      <c r="E27" s="53" t="n">
        <f aca="false">AVERAGE(B8:B27)</f>
        <v>19.4036979166667</v>
      </c>
      <c r="F27" s="56"/>
      <c r="G27" s="57" t="n">
        <f aca="false">MAX(AC27:AN27,BC27:BN27,CC27:CN27,DC27:DN27,EC27:EN27,FC27:FN27,GC27:GN27,HC27:HN27,IC27:IN27,JC27:JN27,KC27:KN27,LC27:LN27,MC27:MN27,NC27:NN27,OC27:ON27,PC27:PN27,QC27:QN27,RC27:RN27,SC27:SN27,TC27:TN27,UC27:UN27,VC27:VN27,WC27:WN27,XC27:XN27,YC27:YN27,ZC27:ZN27,)</f>
        <v>25.9</v>
      </c>
      <c r="H27" s="58" t="n">
        <f aca="false">MEDIAN(AC27:AN27,BC27:BN27,CC27:CN27,DC27:DN27,EC27:EN27,FC27:FN27,GC27:GN27,HC27:HN27,IC27:IN27,JC27:JN27,KC27:KN27,LC27:LN27,MC27:MN27,NC27:NN27,OC27:ON27,PC27:PN27,QC27:QN27,RC27:RN27,SC27:SN27,TC27:TN27,UC27:UN27,VC27:VN27,WC27:WN27,XC27:XN27,YC27:YN27,ZC27:ZN27,)</f>
        <v>18.7</v>
      </c>
      <c r="I27" s="59" t="n">
        <f aca="false">MIN(AC27:AN27,BC27:BN27,CC27:CN27,DC27:DN27,EC27:EN27,FC27:FN27,GC27:GN27,HC27:HN27,IC27:IN27,JC27:JN27,KC27:KN27,LC27:LN27,MC27:MN27,NC27:NN27,OC27:ON27,PC27:PN27,QC27:QN27,RC27:RN27,SC27:SN27,TC27:TN27,UC27:UN27,VC27:VN27,WC27:WN27,XC27:XN27,YC27:YN27,ZC27:ZN27)</f>
        <v>13.8</v>
      </c>
      <c r="J27" s="59" t="n">
        <f aca="false">MIN(AC27:AN27,BC27:BN27,CC27:CN27,DC27:DN27,EC27:EN27,FC27:FN27,GC27:GN27,HC27:HN27,IC27:IN27,JC27:JN27,KC27:KN27,LC27:LN27,MC27:MN27,NC27:NN27,OC27:ON27,PC27:PN27,QC27:QN27,SC27:SN27,TC27:TN27,UC27:UN27,VC27:VN27,WC27:WN27,XC27:XN27,YC27:YN27,ZC27:ZN27)</f>
        <v>13.8</v>
      </c>
      <c r="K27" s="60" t="n">
        <f aca="false">(G27+I27)/2</f>
        <v>19.85</v>
      </c>
      <c r="EA27" s="61" t="n">
        <v>1877</v>
      </c>
      <c r="EB27" s="62" t="s">
        <v>40</v>
      </c>
      <c r="EC27" s="63" t="n">
        <v>22.9</v>
      </c>
      <c r="ED27" s="63" t="n">
        <v>23</v>
      </c>
      <c r="EE27" s="63" t="n">
        <v>22.2</v>
      </c>
      <c r="EF27" s="63" t="n">
        <v>19.5</v>
      </c>
      <c r="EG27" s="63" t="n">
        <v>15.6</v>
      </c>
      <c r="EH27" s="63" t="n">
        <v>14.4</v>
      </c>
      <c r="EI27" s="63" t="n">
        <v>14.6</v>
      </c>
      <c r="EJ27" s="63" t="n">
        <v>15.1</v>
      </c>
      <c r="EK27" s="63" t="n">
        <v>16</v>
      </c>
      <c r="EL27" s="63" t="n">
        <v>17.3</v>
      </c>
      <c r="EM27" s="63" t="n">
        <v>18.8</v>
      </c>
      <c r="EN27" s="63" t="n">
        <v>21.9</v>
      </c>
      <c r="EO27" s="64" t="n">
        <f aca="false">AVERAGE(EC27:EN27)</f>
        <v>18.4416666666667</v>
      </c>
      <c r="HA27" s="61" t="n">
        <v>1877</v>
      </c>
      <c r="HB27" s="70" t="n">
        <v>1877</v>
      </c>
      <c r="HC27" s="69" t="n">
        <f aca="false">(HC28+HC29)/2</f>
        <v>22.7</v>
      </c>
      <c r="HD27" s="63" t="n">
        <v>21.8</v>
      </c>
      <c r="HE27" s="63" t="n">
        <v>21.2</v>
      </c>
      <c r="HF27" s="63" t="n">
        <v>18.7</v>
      </c>
      <c r="HG27" s="63" t="n">
        <v>15.9</v>
      </c>
      <c r="HH27" s="63" t="n">
        <v>14</v>
      </c>
      <c r="HI27" s="63" t="n">
        <v>13.8</v>
      </c>
      <c r="HJ27" s="63" t="n">
        <v>14.3</v>
      </c>
      <c r="HK27" s="63" t="n">
        <v>15.6</v>
      </c>
      <c r="HL27" s="63" t="n">
        <v>17.5</v>
      </c>
      <c r="HM27" s="63" t="n">
        <v>19.5</v>
      </c>
      <c r="HN27" s="63" t="n">
        <v>21.9</v>
      </c>
      <c r="HO27" s="64" t="n">
        <f aca="false">AVERAGE(HC27:HN27)</f>
        <v>18.075</v>
      </c>
      <c r="HP27" s="71" t="n">
        <f aca="false">(HP26+HP28)/2</f>
        <v>0</v>
      </c>
      <c r="OA27" s="61" t="n">
        <v>1877</v>
      </c>
      <c r="OB27" s="62" t="s">
        <v>40</v>
      </c>
      <c r="OC27" s="63" t="n">
        <v>23.8</v>
      </c>
      <c r="OD27" s="63" t="n">
        <v>25.9</v>
      </c>
      <c r="OE27" s="63" t="n">
        <v>23.8</v>
      </c>
      <c r="OF27" s="63" t="n">
        <v>20.9</v>
      </c>
      <c r="OG27" s="63" t="n">
        <v>16.2</v>
      </c>
      <c r="OH27" s="63" t="n">
        <v>14.1</v>
      </c>
      <c r="OI27" s="63" t="n">
        <v>14.5</v>
      </c>
      <c r="OJ27" s="63" t="n">
        <v>16.2</v>
      </c>
      <c r="OK27" s="63" t="n">
        <v>16.6</v>
      </c>
      <c r="OL27" s="63" t="n">
        <v>19.2</v>
      </c>
      <c r="OM27" s="63" t="n">
        <v>20.7</v>
      </c>
      <c r="ON27" s="63" t="n">
        <v>24.1</v>
      </c>
      <c r="OO27" s="64" t="n">
        <f aca="false">AVERAGE(OC27:ON27)</f>
        <v>19.6666666666667</v>
      </c>
      <c r="ZA27" s="61" t="n">
        <v>1877</v>
      </c>
      <c r="ZB27" s="70" t="n">
        <v>1877</v>
      </c>
      <c r="ZC27" s="69" t="n">
        <f aca="false">(ZC28+ZC29)/2</f>
        <v>24.75</v>
      </c>
      <c r="ZD27" s="69" t="n">
        <f aca="false">(ZD28+ZD29)/2</f>
        <v>25.5</v>
      </c>
      <c r="ZE27" s="63" t="n">
        <v>22.2</v>
      </c>
      <c r="ZF27" s="63" t="n">
        <v>18.4</v>
      </c>
      <c r="ZG27" s="63" t="n">
        <v>15.3</v>
      </c>
      <c r="ZH27" s="63" t="n">
        <v>14.7</v>
      </c>
      <c r="ZI27" s="63" t="n">
        <v>15.6</v>
      </c>
      <c r="ZJ27" s="63" t="n">
        <v>15.8</v>
      </c>
      <c r="ZK27" s="63" t="n">
        <v>17.6</v>
      </c>
      <c r="ZL27" s="63" t="n">
        <v>19.1</v>
      </c>
      <c r="ZM27" s="63" t="n">
        <v>20.2</v>
      </c>
      <c r="ZN27" s="63" t="n">
        <v>23.2</v>
      </c>
      <c r="ZO27" s="64" t="n">
        <f aca="false">AVERAGE(ZC27:ZN27)</f>
        <v>19.3625</v>
      </c>
      <c r="ZP27" s="69" t="n">
        <f aca="false">(ZP28+ZP29)/2</f>
        <v>0</v>
      </c>
      <c r="ZT27" s="61" t="s">
        <v>41</v>
      </c>
      <c r="ZU27" s="61" t="s">
        <v>42</v>
      </c>
      <c r="AAA27" s="65" t="n">
        <f aca="false">(OO27+EO27)/2</f>
        <v>19.0541666666667</v>
      </c>
      <c r="AAB27" s="66"/>
      <c r="AAC27" s="67"/>
      <c r="ABA27" s="68" t="n">
        <f aca="false">MAX(OC27:ON27, EC27:EN27)</f>
        <v>25.9</v>
      </c>
      <c r="ABB27" s="68" t="n">
        <f aca="false">MIN(EC27:EN27,OC27:ON27)</f>
        <v>14.1</v>
      </c>
      <c r="ABC27" s="40"/>
      <c r="ABD27" s="41"/>
      <c r="ABE27" s="42"/>
      <c r="ABF27" s="43"/>
    </row>
    <row r="28" s="51" customFormat="true" ht="12.8" hidden="false" customHeight="false" outlineLevel="0" collapsed="false">
      <c r="A28" s="52"/>
      <c r="B28" s="53" t="n">
        <f aca="false">AVERAGE(AO28,BO28,CO28,DO28,EO28,FO28,GO28,HO28,IO28,JO28,KO28,LO28,MO28,NO28,OO28,PO28,QO28,RO28,SO28,TO28,UO28,VO28,WO28,XO28,YO28,ZO28)</f>
        <v>19.4604166666667</v>
      </c>
      <c r="C28" s="54" t="n">
        <f aca="false">AVERAGE(B24:B28)</f>
        <v>19.1585416666667</v>
      </c>
      <c r="D28" s="55" t="n">
        <f aca="false">AVERAGE(B19:B28)</f>
        <v>19.2796875</v>
      </c>
      <c r="E28" s="53" t="n">
        <f aca="false">AVERAGE(B9:B28)</f>
        <v>19.3650520833333</v>
      </c>
      <c r="F28" s="56"/>
      <c r="G28" s="57" t="n">
        <f aca="false">MAX(AC28:AN28,BC28:BN28,CC28:CN28,DC28:DN28,EC28:EN28,FC28:FN28,GC28:GN28,HC28:HN28,IC28:IN28,JC28:JN28,KC28:KN28,LC28:LN28,MC28:MN28,NC28:NN28,OC28:ON28,PC28:PN28,QC28:QN28,RC28:RN28,SC28:SN28,TC28:TN28,UC28:UN28,VC28:VN28,WC28:WN28,XC28:XN28,YC28:YN28,ZC28:ZN28,)</f>
        <v>25.7</v>
      </c>
      <c r="H28" s="58" t="n">
        <f aca="false">MEDIAN(AC28:AN28,BC28:BN28,CC28:CN28,DC28:DN28,EC28:EN28,FC28:FN28,GC28:GN28,HC28:HN28,IC28:IN28,JC28:JN28,KC28:KN28,LC28:LN28,MC28:MN28,NC28:NN28,OC28:ON28,PC28:PN28,QC28:QN28,RC28:RN28,SC28:SN28,TC28:TN28,UC28:UN28,VC28:VN28,WC28:WN28,XC28:XN28,YC28:YN28,ZC28:ZN28,)</f>
        <v>19.6</v>
      </c>
      <c r="I28" s="59" t="n">
        <f aca="false">MIN(AC28:AN28,BC28:BN28,CC28:CN28,DC28:DN28,EC28:EN28,FC28:FN28,GC28:GN28,HC28:HN28,IC28:IN28,JC28:JN28,KC28:KN28,LC28:LN28,MC28:MN28,NC28:NN28,OC28:ON28,PC28:PN28,QC28:QN28,RC28:RN28,SC28:SN28,TC28:TN28,UC28:UN28,VC28:VN28,WC28:WN28,XC28:XN28,YC28:YN28,ZC28:ZN28)</f>
        <v>11.6</v>
      </c>
      <c r="J28" s="59" t="n">
        <f aca="false">MIN(AC28:AN28,BC28:BN28,CC28:CN28,DC28:DN28,EC28:EN28,FC28:FN28,GC28:GN28,HC28:HN28,IC28:IN28,JC28:JN28,KC28:KN28,LC28:LN28,MC28:MN28,NC28:NN28,OC28:ON28,PC28:PN28,QC28:QN28,SC28:SN28,TC28:TN28,UC28:UN28,VC28:VN28,WC28:WN28,XC28:XN28,YC28:YN28,ZC28:ZN28)</f>
        <v>11.6</v>
      </c>
      <c r="K28" s="60" t="n">
        <f aca="false">(G28+I28)/2</f>
        <v>18.65</v>
      </c>
      <c r="EA28" s="61" t="n">
        <v>1878</v>
      </c>
      <c r="EB28" s="62" t="s">
        <v>43</v>
      </c>
      <c r="EC28" s="63" t="n">
        <v>23.9</v>
      </c>
      <c r="ED28" s="63" t="n">
        <v>22.5</v>
      </c>
      <c r="EE28" s="63" t="n">
        <v>22.7</v>
      </c>
      <c r="EF28" s="63" t="n">
        <v>19.1</v>
      </c>
      <c r="EG28" s="63" t="n">
        <v>16.5</v>
      </c>
      <c r="EH28" s="63" t="n">
        <v>12.7</v>
      </c>
      <c r="EI28" s="63" t="n">
        <v>13.9</v>
      </c>
      <c r="EJ28" s="63" t="n">
        <v>15.3</v>
      </c>
      <c r="EK28" s="63" t="n">
        <v>17.6</v>
      </c>
      <c r="EL28" s="63" t="n">
        <v>19.6</v>
      </c>
      <c r="EM28" s="63" t="n">
        <v>20</v>
      </c>
      <c r="EN28" s="63" t="n">
        <v>21.7</v>
      </c>
      <c r="EO28" s="64" t="n">
        <f aca="false">AVERAGE(EC28:EN28)</f>
        <v>18.7916666666667</v>
      </c>
      <c r="HA28" s="61" t="n">
        <v>1878</v>
      </c>
      <c r="HB28" s="70" t="n">
        <v>1878</v>
      </c>
      <c r="HC28" s="63" t="n">
        <v>23</v>
      </c>
      <c r="HD28" s="63" t="n">
        <v>21.2</v>
      </c>
      <c r="HE28" s="63" t="n">
        <v>22.9</v>
      </c>
      <c r="HF28" s="63" t="n">
        <v>22.4</v>
      </c>
      <c r="HG28" s="63" t="n">
        <v>17.3</v>
      </c>
      <c r="HH28" s="63" t="n">
        <v>13.8</v>
      </c>
      <c r="HI28" s="63" t="n">
        <v>15.4</v>
      </c>
      <c r="HJ28" s="63" t="n">
        <v>15.9</v>
      </c>
      <c r="HK28" s="63" t="n">
        <v>18.9</v>
      </c>
      <c r="HL28" s="63" t="n">
        <v>19.3</v>
      </c>
      <c r="HM28" s="63" t="n">
        <v>21</v>
      </c>
      <c r="HN28" s="63" t="n">
        <v>20.5</v>
      </c>
      <c r="HO28" s="64" t="n">
        <f aca="false">AVERAGE(HC28:HN28)</f>
        <v>19.3</v>
      </c>
      <c r="OA28" s="61" t="n">
        <v>1878</v>
      </c>
      <c r="OB28" s="62" t="s">
        <v>43</v>
      </c>
      <c r="OC28" s="63" t="n">
        <v>25.7</v>
      </c>
      <c r="OD28" s="63" t="n">
        <v>24.2</v>
      </c>
      <c r="OE28" s="63" t="n">
        <v>23.7</v>
      </c>
      <c r="OF28" s="63" t="n">
        <v>20.8</v>
      </c>
      <c r="OG28" s="63" t="n">
        <v>16.8</v>
      </c>
      <c r="OH28" s="63" t="n">
        <v>11.6</v>
      </c>
      <c r="OI28" s="63" t="n">
        <v>13.2</v>
      </c>
      <c r="OJ28" s="63" t="n">
        <v>15.3</v>
      </c>
      <c r="OK28" s="63" t="n">
        <v>18.1</v>
      </c>
      <c r="OL28" s="63" t="n">
        <v>19.9</v>
      </c>
      <c r="OM28" s="63" t="n">
        <v>22</v>
      </c>
      <c r="ON28" s="63" t="n">
        <v>24.3</v>
      </c>
      <c r="OO28" s="64" t="n">
        <f aca="false">AVERAGE(OC28:ON28)</f>
        <v>19.6333333333333</v>
      </c>
      <c r="RA28" s="61"/>
      <c r="RB28" s="51" t="s">
        <v>44</v>
      </c>
      <c r="ZA28" s="61" t="n">
        <v>1878</v>
      </c>
      <c r="ZB28" s="70" t="n">
        <v>1878</v>
      </c>
      <c r="ZC28" s="63" t="n">
        <v>24.9</v>
      </c>
      <c r="ZD28" s="63" t="n">
        <v>24.8</v>
      </c>
      <c r="ZE28" s="63" t="n">
        <v>24.4</v>
      </c>
      <c r="ZF28" s="63" t="n">
        <v>21.9</v>
      </c>
      <c r="ZG28" s="63" t="n">
        <v>17.5</v>
      </c>
      <c r="ZH28" s="63" t="n">
        <v>14.4</v>
      </c>
      <c r="ZI28" s="63" t="n">
        <v>15.3</v>
      </c>
      <c r="ZJ28" s="63" t="n">
        <v>16.6</v>
      </c>
      <c r="ZK28" s="63" t="n">
        <v>18.6</v>
      </c>
      <c r="ZL28" s="63" t="n">
        <v>19.6</v>
      </c>
      <c r="ZM28" s="63" t="n">
        <v>20.8</v>
      </c>
      <c r="ZN28" s="63" t="n">
        <v>22.6</v>
      </c>
      <c r="ZO28" s="64" t="n">
        <f aca="false">AVERAGE(ZC28:ZN28)</f>
        <v>20.1166666666667</v>
      </c>
      <c r="ZT28" s="61"/>
      <c r="AAA28" s="65" t="n">
        <f aca="false">(OO28+EO28)/2</f>
        <v>19.2125</v>
      </c>
      <c r="AAB28" s="66"/>
      <c r="AAC28" s="67"/>
      <c r="ABA28" s="68" t="n">
        <f aca="false">MAX(OC28:ON28, EC28:EN28)</f>
        <v>25.7</v>
      </c>
      <c r="ABB28" s="68" t="n">
        <f aca="false">MIN(EC28:EN28,OC28:ON28)</f>
        <v>11.6</v>
      </c>
      <c r="ABC28" s="40"/>
      <c r="ABD28" s="41"/>
      <c r="ABE28" s="42"/>
      <c r="ABF28" s="43"/>
    </row>
    <row r="29" s="51" customFormat="true" ht="12.8" hidden="false" customHeight="false" outlineLevel="0" collapsed="false">
      <c r="A29" s="52"/>
      <c r="B29" s="53" t="n">
        <f aca="false">AVERAGE(AO29,BO29,CO29,DO29,EO29,FO29,GO29,HO29,IO29,JO29,KO29,LO29,MO29,NO29,OO29,PO29,QO29,RO29,SO29,TO29,UO29,VO29,WO29,XO29,YO29,ZO29)</f>
        <v>19.365</v>
      </c>
      <c r="C29" s="54" t="n">
        <f aca="false">AVERAGE(B25:B29)</f>
        <v>19.2432083333333</v>
      </c>
      <c r="D29" s="55" t="n">
        <f aca="false">AVERAGE(B20:B29)</f>
        <v>19.2766041666667</v>
      </c>
      <c r="E29" s="53" t="n">
        <f aca="false">AVERAGE(B10:B29)</f>
        <v>19.36371875</v>
      </c>
      <c r="F29" s="56"/>
      <c r="G29" s="57" t="n">
        <f aca="false">MAX(AC29:AN29,BC29:BN29,CC29:CN29,DC29:DN29,EC29:EN29,FC29:FN29,GC29:GN29,HC29:HN29,IC29:IN29,JC29:JN29,KC29:KN29,LC29:LN29,MC29:MN29,NC29:NN29,OC29:ON29,PC29:PN29,QC29:QN29,RC29:RN29,SC29:SN29,TC29:TN29,UC29:UN29,VC29:VN29,WC29:WN29,XC29:XN29,YC29:YN29,ZC29:ZN29,)</f>
        <v>31.6</v>
      </c>
      <c r="H29" s="58" t="n">
        <f aca="false">MEDIAN(AC29:AN29,BC29:BN29,CC29:CN29,DC29:DN29,EC29:EN29,FC29:FN29,GC29:GN29,HC29:HN29,IC29:IN29,JC29:JN29,KC29:KN29,LC29:LN29,MC29:MN29,NC29:NN29,OC29:ON29,PC29:PN29,QC29:QN29,RC29:RN29,SC29:SN29,TC29:TN29,UC29:UN29,VC29:VN29,WC29:WN29,XC29:XN29,YC29:YN29,ZC29:ZN29,)</f>
        <v>19.2</v>
      </c>
      <c r="I29" s="59" t="n">
        <f aca="false">MIN(AC29:AN29,BC29:BN29,CC29:CN29,DC29:DN29,EC29:EN29,FC29:FN29,GC29:GN29,HC29:HN29,IC29:IN29,JC29:JN29,KC29:KN29,LC29:LN29,MC29:MN29,NC29:NN29,OC29:ON29,PC29:PN29,QC29:QN29,RC29:RN29,SC29:SN29,TC29:TN29,UC29:UN29,VC29:VN29,WC29:WN29,XC29:XN29,YC29:YN29,ZC29:ZN29)</f>
        <v>9.8</v>
      </c>
      <c r="J29" s="59" t="n">
        <f aca="false">MIN(AC29:AN29,BC29:BN29,CC29:CN29,DC29:DN29,EC29:EN29,FC29:FN29,GC29:GN29,HC29:HN29,IC29:IN29,JC29:JN29,KC29:KN29,LC29:LN29,MC29:MN29,NC29:NN29,OC29:ON29,PC29:PN29,QC29:QN29,SC29:SN29,TC29:TN29,UC29:UN29,VC29:VN29,WC29:WN29,XC29:XN29,YC29:YN29,ZC29:ZN29)</f>
        <v>12.2</v>
      </c>
      <c r="K29" s="60" t="n">
        <f aca="false">(G29+I29)/2</f>
        <v>20.7</v>
      </c>
      <c r="EA29" s="61" t="n">
        <v>1879</v>
      </c>
      <c r="EB29" s="62" t="s">
        <v>45</v>
      </c>
      <c r="EC29" s="63" t="n">
        <v>25.2</v>
      </c>
      <c r="ED29" s="63" t="n">
        <v>25.6</v>
      </c>
      <c r="EE29" s="63" t="n">
        <v>21.5</v>
      </c>
      <c r="EF29" s="63" t="n">
        <v>21.3</v>
      </c>
      <c r="EG29" s="63" t="n">
        <v>14.9</v>
      </c>
      <c r="EH29" s="63" t="n">
        <v>13.6</v>
      </c>
      <c r="EI29" s="63" t="n">
        <v>12.9</v>
      </c>
      <c r="EJ29" s="63" t="n">
        <v>14.9</v>
      </c>
      <c r="EK29" s="63" t="n">
        <v>16.7</v>
      </c>
      <c r="EL29" s="63" t="n">
        <v>19.2</v>
      </c>
      <c r="EM29" s="63" t="n">
        <v>19.6</v>
      </c>
      <c r="EN29" s="63" t="n">
        <v>22</v>
      </c>
      <c r="EO29" s="64" t="n">
        <f aca="false">AVERAGE(EC29:EN29)</f>
        <v>18.95</v>
      </c>
      <c r="HA29" s="61" t="n">
        <v>1879</v>
      </c>
      <c r="HB29" s="70" t="n">
        <v>1879</v>
      </c>
      <c r="HC29" s="63" t="n">
        <v>22.4</v>
      </c>
      <c r="HD29" s="63" t="n">
        <v>23.1</v>
      </c>
      <c r="HE29" s="63" t="n">
        <v>22.3</v>
      </c>
      <c r="HF29" s="63" t="n">
        <v>21.6</v>
      </c>
      <c r="HG29" s="63" t="n">
        <v>17.4</v>
      </c>
      <c r="HH29" s="63" t="n">
        <v>14.9</v>
      </c>
      <c r="HI29" s="63" t="n">
        <v>13.5</v>
      </c>
      <c r="HJ29" s="63" t="n">
        <v>15.2</v>
      </c>
      <c r="HK29" s="63" t="n">
        <v>17.2</v>
      </c>
      <c r="HL29" s="63" t="n">
        <v>18.9</v>
      </c>
      <c r="HM29" s="63" t="n">
        <v>18.9</v>
      </c>
      <c r="HN29" s="63" t="n">
        <v>20.7</v>
      </c>
      <c r="HO29" s="64" t="n">
        <f aca="false">AVERAGE(HC29:HN29)</f>
        <v>18.8416666666667</v>
      </c>
      <c r="HP29" s="69" t="n">
        <f aca="false">(HP27+HP28)/2</f>
        <v>0</v>
      </c>
      <c r="OA29" s="61" t="n">
        <v>1879</v>
      </c>
      <c r="OB29" s="62" t="s">
        <v>45</v>
      </c>
      <c r="OC29" s="63" t="n">
        <v>25.3</v>
      </c>
      <c r="OD29" s="63" t="n">
        <v>25.9</v>
      </c>
      <c r="OE29" s="63" t="n">
        <v>24.1</v>
      </c>
      <c r="OF29" s="63" t="n">
        <v>21.9</v>
      </c>
      <c r="OG29" s="63" t="n">
        <v>15.3</v>
      </c>
      <c r="OH29" s="63" t="n">
        <v>12.6</v>
      </c>
      <c r="OI29" s="63" t="n">
        <v>12.2</v>
      </c>
      <c r="OJ29" s="63" t="n">
        <v>15.1</v>
      </c>
      <c r="OK29" s="63" t="n">
        <v>16.1</v>
      </c>
      <c r="OL29" s="63" t="n">
        <v>18.8</v>
      </c>
      <c r="OM29" s="63" t="n">
        <v>19.9</v>
      </c>
      <c r="ON29" s="63" t="n">
        <v>22.9</v>
      </c>
      <c r="OO29" s="64" t="n">
        <f aca="false">AVERAGE(OC29:ON29)</f>
        <v>19.175</v>
      </c>
      <c r="RA29" s="61" t="n">
        <v>1879</v>
      </c>
      <c r="RB29" s="70" t="n">
        <v>1879</v>
      </c>
      <c r="RC29" s="63" t="n">
        <v>31.6</v>
      </c>
      <c r="RD29" s="63" t="n">
        <v>28.8</v>
      </c>
      <c r="RE29" s="63" t="n">
        <v>27.3</v>
      </c>
      <c r="RF29" s="63" t="n">
        <v>24.3</v>
      </c>
      <c r="RG29" s="63" t="n">
        <v>13.3</v>
      </c>
      <c r="RH29" s="63" t="n">
        <v>9.8</v>
      </c>
      <c r="RI29" s="63" t="n">
        <v>10.9</v>
      </c>
      <c r="RJ29" s="63" t="n">
        <v>11.9</v>
      </c>
      <c r="RK29" s="63" t="n">
        <v>15.7</v>
      </c>
      <c r="RL29" s="63" t="n">
        <v>18.4</v>
      </c>
      <c r="RM29" s="63" t="n">
        <v>21.3</v>
      </c>
      <c r="RN29" s="63" t="n">
        <v>24.9</v>
      </c>
      <c r="RO29" s="64" t="n">
        <f aca="false">AVERAGE(RC29:RN29)</f>
        <v>19.85</v>
      </c>
      <c r="RP29" s="69" t="n">
        <f aca="false">(AP4638+RP28)/2</f>
        <v>0</v>
      </c>
      <c r="ZA29" s="61" t="n">
        <v>1879</v>
      </c>
      <c r="ZB29" s="70" t="n">
        <v>1879</v>
      </c>
      <c r="ZC29" s="63" t="n">
        <v>24.6</v>
      </c>
      <c r="ZD29" s="63" t="n">
        <v>26.2</v>
      </c>
      <c r="ZE29" s="63" t="n">
        <v>23.1</v>
      </c>
      <c r="ZF29" s="63" t="n">
        <v>22.4</v>
      </c>
      <c r="ZG29" s="63" t="n">
        <v>17.4</v>
      </c>
      <c r="ZH29" s="63" t="n">
        <v>15.5</v>
      </c>
      <c r="ZI29" s="63" t="n">
        <v>14.9</v>
      </c>
      <c r="ZJ29" s="63" t="n">
        <v>16.9</v>
      </c>
      <c r="ZK29" s="63" t="n">
        <v>18</v>
      </c>
      <c r="ZL29" s="63" t="n">
        <v>20.8</v>
      </c>
      <c r="ZM29" s="63" t="n">
        <v>19.9</v>
      </c>
      <c r="ZN29" s="63" t="n">
        <v>20.4</v>
      </c>
      <c r="ZO29" s="64" t="n">
        <f aca="false">AVERAGE(ZC29:ZN29)</f>
        <v>20.0083333333333</v>
      </c>
      <c r="ZT29" s="61" t="s">
        <v>46</v>
      </c>
      <c r="AAA29" s="65" t="n">
        <f aca="false">(OO29+EO29)/2</f>
        <v>19.0625</v>
      </c>
      <c r="AAB29" s="66"/>
      <c r="AAC29" s="67"/>
      <c r="ABA29" s="68" t="n">
        <f aca="false">MAX(OC29:ON29, EC29:EN29)</f>
        <v>25.9</v>
      </c>
      <c r="ABB29" s="68" t="n">
        <f aca="false">MIN(EC29:EN29,OC29:ON29)</f>
        <v>12.2</v>
      </c>
      <c r="ABC29" s="40"/>
      <c r="ABD29" s="41" t="n">
        <f aca="false">MIN(HC29:HN29,ZC29:ZN29,RC29:RN29)</f>
        <v>9.8</v>
      </c>
      <c r="ABE29" s="42"/>
      <c r="ABF29" s="43"/>
    </row>
    <row r="30" s="51" customFormat="true" ht="12.8" hidden="false" customHeight="false" outlineLevel="0" collapsed="false">
      <c r="A30" s="52" t="n">
        <f aca="false">A25+5</f>
        <v>1880</v>
      </c>
      <c r="B30" s="53" t="n">
        <f aca="false">AVERAGE(AO30,BO30,CO30,DO30,EO30,FO30,GO30,HO30,IO30,JO30,KO30,LO30,MO30,NO30,OO30,PO30,QO30,RO30,SO30,TO30,UO30,VO30,WO30,XO30,YO30,ZO30)</f>
        <v>19.2483333333333</v>
      </c>
      <c r="C30" s="54" t="n">
        <f aca="false">AVERAGE(B26:B30)</f>
        <v>19.292875</v>
      </c>
      <c r="D30" s="55" t="n">
        <f aca="false">AVERAGE(B21:B30)</f>
        <v>19.2947708333333</v>
      </c>
      <c r="E30" s="53" t="n">
        <f aca="false">AVERAGE(B11:B30)</f>
        <v>19.3461354166667</v>
      </c>
      <c r="F30" s="56"/>
      <c r="G30" s="57" t="n">
        <f aca="false">MAX(AC30:AN30,BC30:BN30,CC30:CN30,DC30:DN30,EC30:EN30,FC30:FN30,GC30:GN30,HC30:HN30,IC30:IN30,JC30:JN30,KC30:KN30,LC30:LN30,MC30:MN30,NC30:NN30,OC30:ON30,PC30:PN30,QC30:QN30,RC30:RN30,SC30:SN30,TC30:TN30,UC30:UN30,VC30:VN30,WC30:WN30,XC30:XN30,YC30:YN30,ZC30:ZN30,)</f>
        <v>31.1</v>
      </c>
      <c r="H30" s="58" t="n">
        <f aca="false">MEDIAN(AC30:AN30,BC30:BN30,CC30:CN30,DC30:DN30,EC30:EN30,FC30:FN30,GC30:GN30,HC30:HN30,IC30:IN30,JC30:JN30,KC30:KN30,LC30:LN30,MC30:MN30,NC30:NN30,OC30:ON30,PC30:PN30,QC30:QN30,RC30:RN30,SC30:SN30,TC30:TN30,UC30:UN30,VC30:VN30,WC30:WN30,XC30:XN30,YC30:YN30,ZC30:ZN30,)</f>
        <v>18.4</v>
      </c>
      <c r="I30" s="59" t="n">
        <f aca="false">MIN(AC30:AN30,BC30:BN30,CC30:CN30,DC30:DN30,EC30:EN30,FC30:FN30,GC30:GN30,HC30:HN30,IC30:IN30,JC30:JN30,KC30:KN30,LC30:LN30,MC30:MN30,NC30:NN30,OC30:ON30,PC30:PN30,QC30:QN30,RC30:RN30,SC30:SN30,TC30:TN30,UC30:UN30,VC30:VN30,WC30:WN30,XC30:XN30,YC30:YN30,ZC30:ZN30)</f>
        <v>10.3</v>
      </c>
      <c r="J30" s="59" t="n">
        <f aca="false">MIN(AC30:AN30,BC30:BN30,CC30:CN30,DC30:DN30,EC30:EN30,FC30:FN30,GC30:GN30,HC30:HN30,IC30:IN30,JC30:JN30,KC30:KN30,LC30:LN30,MC30:MN30,NC30:NN30,OC30:ON30,PC30:PN30,QC30:QN30,SC30:SN30,TC30:TN30,UC30:UN30,VC30:VN30,WC30:WN30,XC30:XN30,YC30:YN30,ZC30:ZN30)</f>
        <v>12.6</v>
      </c>
      <c r="K30" s="60" t="n">
        <f aca="false">(G30+I30)/2</f>
        <v>20.7</v>
      </c>
      <c r="EA30" s="61" t="n">
        <v>1880</v>
      </c>
      <c r="EB30" s="62" t="s">
        <v>47</v>
      </c>
      <c r="EC30" s="63" t="n">
        <v>25.3</v>
      </c>
      <c r="ED30" s="63" t="n">
        <v>25.3</v>
      </c>
      <c r="EE30" s="63" t="n">
        <v>23.1</v>
      </c>
      <c r="EF30" s="63" t="n">
        <v>20.1</v>
      </c>
      <c r="EG30" s="63" t="n">
        <v>16.7</v>
      </c>
      <c r="EH30" s="63" t="n">
        <v>14.7</v>
      </c>
      <c r="EI30" s="63" t="n">
        <v>14.4</v>
      </c>
      <c r="EJ30" s="63" t="n">
        <v>16.1</v>
      </c>
      <c r="EK30" s="63" t="n">
        <v>16.8</v>
      </c>
      <c r="EL30" s="63" t="n">
        <v>18.4</v>
      </c>
      <c r="EM30" s="63" t="n">
        <v>20.2</v>
      </c>
      <c r="EN30" s="63" t="n">
        <v>24</v>
      </c>
      <c r="EO30" s="64" t="n">
        <f aca="false">AVERAGE(EC30:EN30)</f>
        <v>19.5916666666667</v>
      </c>
      <c r="GA30" s="61"/>
      <c r="GB30" s="51" t="s">
        <v>48</v>
      </c>
      <c r="GO30" s="64"/>
      <c r="HA30" s="61" t="n">
        <v>1880</v>
      </c>
      <c r="HB30" s="70" t="n">
        <v>1880</v>
      </c>
      <c r="HC30" s="63" t="n">
        <v>23.9</v>
      </c>
      <c r="HD30" s="63" t="n">
        <v>23</v>
      </c>
      <c r="HE30" s="63" t="n">
        <v>23</v>
      </c>
      <c r="HF30" s="63" t="n">
        <v>21.2</v>
      </c>
      <c r="HG30" s="63" t="n">
        <v>18.4</v>
      </c>
      <c r="HH30" s="63" t="n">
        <v>15.6</v>
      </c>
      <c r="HI30" s="63" t="n">
        <v>14.6</v>
      </c>
      <c r="HJ30" s="63" t="n">
        <v>17.4</v>
      </c>
      <c r="HK30" s="63" t="n">
        <v>17.4</v>
      </c>
      <c r="HL30" s="63" t="n">
        <v>17.9</v>
      </c>
      <c r="HM30" s="63" t="n">
        <v>18.5</v>
      </c>
      <c r="HN30" s="63" t="n">
        <v>20.3</v>
      </c>
      <c r="HO30" s="64" t="n">
        <f aca="false">AVERAGE(HC30:HN30)</f>
        <v>19.2666666666667</v>
      </c>
      <c r="HP30" s="69" t="n">
        <f aca="false">(HP31+HP32)/2</f>
        <v>0</v>
      </c>
      <c r="OA30" s="61" t="n">
        <v>1880</v>
      </c>
      <c r="OB30" s="62" t="s">
        <v>47</v>
      </c>
      <c r="OC30" s="63" t="n">
        <v>25.2</v>
      </c>
      <c r="OD30" s="63" t="n">
        <v>27.4</v>
      </c>
      <c r="OE30" s="63" t="n">
        <v>23.7</v>
      </c>
      <c r="OF30" s="63" t="n">
        <v>19.7</v>
      </c>
      <c r="OG30" s="63" t="n">
        <v>15.4</v>
      </c>
      <c r="OH30" s="63" t="n">
        <v>13.5</v>
      </c>
      <c r="OI30" s="63" t="n">
        <v>13.1</v>
      </c>
      <c r="OJ30" s="63" t="n">
        <v>16.4</v>
      </c>
      <c r="OK30" s="63" t="n">
        <v>16.7</v>
      </c>
      <c r="OL30" s="63" t="n">
        <v>17.8</v>
      </c>
      <c r="OM30" s="63" t="n">
        <v>21</v>
      </c>
      <c r="ON30" s="63" t="n">
        <v>23.3</v>
      </c>
      <c r="OO30" s="64" t="n">
        <f aca="false">AVERAGE(OC30:ON30)</f>
        <v>19.4333333333333</v>
      </c>
      <c r="RA30" s="61" t="n">
        <v>1880</v>
      </c>
      <c r="RB30" s="70" t="n">
        <v>1880</v>
      </c>
      <c r="RC30" s="63" t="n">
        <v>29.6</v>
      </c>
      <c r="RD30" s="63" t="n">
        <v>28.5</v>
      </c>
      <c r="RE30" s="63" t="n">
        <v>21.4</v>
      </c>
      <c r="RF30" s="63" t="n">
        <v>19.6</v>
      </c>
      <c r="RG30" s="63" t="n">
        <v>13.1</v>
      </c>
      <c r="RH30" s="63" t="n">
        <v>10.6</v>
      </c>
      <c r="RI30" s="63" t="n">
        <v>10.3</v>
      </c>
      <c r="RJ30" s="63" t="n">
        <v>13.6</v>
      </c>
      <c r="RK30" s="63" t="n">
        <v>18.3</v>
      </c>
      <c r="RL30" s="63" t="n">
        <v>22.4</v>
      </c>
      <c r="RM30" s="63" t="n">
        <v>26.5</v>
      </c>
      <c r="RN30" s="63" t="n">
        <v>31.1</v>
      </c>
      <c r="RO30" s="64" t="n">
        <f aca="false">AVERAGE(RC30:RN30)</f>
        <v>20.4166666666667</v>
      </c>
      <c r="RP30" s="69" t="n">
        <f aca="false">(RP31+RP32)/2</f>
        <v>0</v>
      </c>
      <c r="ZA30" s="61" t="n">
        <v>1880</v>
      </c>
      <c r="ZB30" s="70" t="n">
        <v>1880</v>
      </c>
      <c r="ZC30" s="63" t="n">
        <v>22.1</v>
      </c>
      <c r="ZD30" s="63" t="n">
        <v>23.5</v>
      </c>
      <c r="ZE30" s="63" t="n">
        <v>20.9</v>
      </c>
      <c r="ZF30" s="63" t="n">
        <v>18.6</v>
      </c>
      <c r="ZG30" s="63" t="n">
        <v>14.9</v>
      </c>
      <c r="ZH30" s="63" t="n">
        <v>13.4</v>
      </c>
      <c r="ZI30" s="63" t="n">
        <v>12.6</v>
      </c>
      <c r="ZJ30" s="63" t="n">
        <v>14</v>
      </c>
      <c r="ZK30" s="63" t="n">
        <v>15.6</v>
      </c>
      <c r="ZL30" s="63" t="n">
        <v>16.2</v>
      </c>
      <c r="ZM30" s="63" t="n">
        <v>17.9</v>
      </c>
      <c r="ZN30" s="63" t="n">
        <v>20.7</v>
      </c>
      <c r="ZO30" s="64" t="n">
        <f aca="false">AVERAGE(ZC30:ZN30)</f>
        <v>17.5333333333333</v>
      </c>
      <c r="ZT30" s="61"/>
      <c r="AAA30" s="65" t="n">
        <f aca="false">(OO30+EO30)/2</f>
        <v>19.5125</v>
      </c>
      <c r="AAB30" s="66"/>
      <c r="AAC30" s="67"/>
      <c r="ABA30" s="68" t="n">
        <f aca="false">MAX(OC30:ON30, EC30:EN30)</f>
        <v>27.4</v>
      </c>
      <c r="ABB30" s="68" t="n">
        <f aca="false">MIN(EC30:EN30,OC30:ON30)</f>
        <v>13.1</v>
      </c>
      <c r="ABC30" s="40"/>
      <c r="ABD30" s="41" t="n">
        <f aca="false">MIN(HC30:HN30,ZC30:ZN30,RC30:RN30)</f>
        <v>10.3</v>
      </c>
      <c r="ABE30" s="42"/>
      <c r="ABF30" s="43"/>
    </row>
    <row r="31" s="51" customFormat="true" ht="12.8" hidden="false" customHeight="false" outlineLevel="0" collapsed="false">
      <c r="A31" s="52"/>
      <c r="B31" s="53" t="n">
        <f aca="false">AVERAGE(AO31,BO31,CO31,DO31,EO31,FO31,GO31,HO31,IO31,JO31,KO31,LO31,MO31,NO31,OO31,PO31,QO31,RO31,SO31,TO31,UO31,VO31,WO31,XO31,YO31,ZO31)</f>
        <v>19.8777777777778</v>
      </c>
      <c r="C31" s="54" t="n">
        <f aca="false">AVERAGE(B27:B31)</f>
        <v>19.3675972222222</v>
      </c>
      <c r="D31" s="55" t="n">
        <f aca="false">AVERAGE(B22:B31)</f>
        <v>19.3287986111111</v>
      </c>
      <c r="E31" s="53" t="n">
        <f aca="false">AVERAGE(B12:B31)</f>
        <v>19.3683576388889</v>
      </c>
      <c r="F31" s="56"/>
      <c r="G31" s="57" t="n">
        <f aca="false">MAX(AC31:AN31,BC31:BN31,CC31:CN31,DC31:DN31,EC31:EN31,FC31:FN31,GC31:GN31,HC31:HN31,IC31:IN31,JC31:JN31,KC31:KN31,LC31:LN31,MC31:MN31,NC31:NN31,OC31:ON31,PC31:PN31,QC31:QN31,RC31:RN31,SC31:SN31,TC31:TN31,UC31:UN31,VC31:VN31,WC31:WN31,XC31:XN31,YC31:YN31,ZC31:ZN31,)</f>
        <v>32.7</v>
      </c>
      <c r="H31" s="58" t="n">
        <f aca="false">MEDIAN(AC31:AN31,BC31:BN31,CC31:CN31,DC31:DN31,EC31:EN31,FC31:FN31,GC31:GN31,HC31:HN31,IC31:IN31,JC31:JN31,KC31:KN31,LC31:LN31,MC31:MN31,NC31:NN31,OC31:ON31,PC31:PN31,QC31:QN31,RC31:RN31,SC31:SN31,TC31:TN31,UC31:UN31,VC31:VN31,WC31:WN31,XC31:XN31,YC31:YN31,ZC31:ZN31,)</f>
        <v>19.3</v>
      </c>
      <c r="I31" s="59" t="n">
        <f aca="false">MIN(AC31:AN31,BC31:BN31,CC31:CN31,DC31:DN31,EC31:EN31,FC31:FN31,GC31:GN31,HC31:HN31,IC31:IN31,JC31:JN31,KC31:KN31,LC31:LN31,MC31:MN31,NC31:NN31,OC31:ON31,PC31:PN31,QC31:QN31,RC31:RN31,SC31:SN31,TC31:TN31,UC31:UN31,VC31:VN31,WC31:WN31,XC31:XN31,YC31:YN31,ZC31:ZN31)</f>
        <v>11.8</v>
      </c>
      <c r="J31" s="59" t="n">
        <f aca="false">MIN(AC31:AN31,BC31:BN31,CC31:CN31,DC31:DN31,EC31:EN31,FC31:FN31,GC31:GN31,HC31:HN31,IC31:IN31,JC31:JN31,KC31:KN31,LC31:LN31,MC31:MN31,NC31:NN31,OC31:ON31,PC31:PN31,QC31:QN31,SC31:SN31,TC31:TN31,UC31:UN31,VC31:VN31,WC31:WN31,XC31:XN31,YC31:YN31,ZC31:ZN31)</f>
        <v>11.8</v>
      </c>
      <c r="K31" s="60" t="n">
        <f aca="false">(G31+I31)/2</f>
        <v>22.25</v>
      </c>
      <c r="EA31" s="61" t="n">
        <v>1881</v>
      </c>
      <c r="EB31" s="62" t="s">
        <v>49</v>
      </c>
      <c r="EC31" s="63" t="n">
        <v>23.2</v>
      </c>
      <c r="ED31" s="63" t="n">
        <v>24</v>
      </c>
      <c r="EE31" s="63" t="n">
        <v>23.6</v>
      </c>
      <c r="EF31" s="63" t="n">
        <v>19.7</v>
      </c>
      <c r="EG31" s="63" t="n">
        <v>17.1</v>
      </c>
      <c r="EH31" s="63" t="n">
        <v>14.3</v>
      </c>
      <c r="EI31" s="63" t="n">
        <v>14.1</v>
      </c>
      <c r="EJ31" s="63" t="n">
        <v>14.6</v>
      </c>
      <c r="EK31" s="63" t="n">
        <v>17.8</v>
      </c>
      <c r="EL31" s="63" t="n">
        <v>19.3</v>
      </c>
      <c r="EM31" s="63" t="n">
        <v>21</v>
      </c>
      <c r="EN31" s="63" t="n">
        <v>22.9</v>
      </c>
      <c r="EO31" s="64" t="n">
        <f aca="false">AVERAGE(EC31:EN31)</f>
        <v>19.3</v>
      </c>
      <c r="GA31" s="61" t="n">
        <v>1881</v>
      </c>
      <c r="GB31" s="70" t="n">
        <v>1881</v>
      </c>
      <c r="GC31" s="69" t="n">
        <f aca="false">(GC32+GC33)/2</f>
        <v>32.7</v>
      </c>
      <c r="GD31" s="69" t="n">
        <f aca="false">(GD32+GD33)/2</f>
        <v>32.2</v>
      </c>
      <c r="GE31" s="69" t="n">
        <f aca="false">(GE32+GE33)/2</f>
        <v>28.85</v>
      </c>
      <c r="GF31" s="69" t="n">
        <f aca="false">(GF32+GF33)/2</f>
        <v>22.75</v>
      </c>
      <c r="GG31" s="69" t="n">
        <f aca="false">(GG32+GG33)/2</f>
        <v>16.9</v>
      </c>
      <c r="GH31" s="63" t="n">
        <v>12.9</v>
      </c>
      <c r="GI31" s="63" t="n">
        <v>13.8</v>
      </c>
      <c r="GJ31" s="63" t="n">
        <v>15.4</v>
      </c>
      <c r="GK31" s="63" t="n">
        <v>19.3</v>
      </c>
      <c r="GL31" s="63" t="n">
        <v>22.1</v>
      </c>
      <c r="GM31" s="63" t="n">
        <v>26.9</v>
      </c>
      <c r="GN31" s="63" t="n">
        <v>29.7</v>
      </c>
      <c r="GO31" s="64" t="n">
        <f aca="false">AVERAGE(GC31:GN31)</f>
        <v>22.7916666666667</v>
      </c>
      <c r="GP31" s="71" t="n">
        <f aca="false">(GP30+GP32)/2</f>
        <v>0</v>
      </c>
      <c r="HA31" s="61" t="n">
        <v>1881</v>
      </c>
      <c r="HB31" s="70" t="n">
        <v>1881</v>
      </c>
      <c r="HC31" s="63" t="n">
        <v>21.4</v>
      </c>
      <c r="HD31" s="63" t="n">
        <v>21.9</v>
      </c>
      <c r="HE31" s="63" t="n">
        <v>22.4</v>
      </c>
      <c r="HF31" s="63" t="n">
        <v>21.9</v>
      </c>
      <c r="HG31" s="63" t="n">
        <v>21.1</v>
      </c>
      <c r="HH31" s="63" t="n">
        <v>15.2</v>
      </c>
      <c r="HI31" s="63" t="n">
        <v>15.3</v>
      </c>
      <c r="HJ31" s="63" t="n">
        <v>16.2</v>
      </c>
      <c r="HK31" s="63" t="n">
        <v>16.9</v>
      </c>
      <c r="HL31" s="63" t="n">
        <v>17.7</v>
      </c>
      <c r="HM31" s="63" t="n">
        <v>18.7</v>
      </c>
      <c r="HN31" s="63" t="n">
        <v>19.6</v>
      </c>
      <c r="HO31" s="64" t="n">
        <f aca="false">AVERAGE(HC31:HN31)</f>
        <v>19.025</v>
      </c>
      <c r="OA31" s="61" t="n">
        <v>1881</v>
      </c>
      <c r="OB31" s="62" t="s">
        <v>49</v>
      </c>
      <c r="OC31" s="63" t="n">
        <v>26.2</v>
      </c>
      <c r="OD31" s="63" t="n">
        <v>25.1</v>
      </c>
      <c r="OE31" s="63" t="n">
        <v>23.6</v>
      </c>
      <c r="OF31" s="63" t="n">
        <v>20.7</v>
      </c>
      <c r="OG31" s="63" t="n">
        <v>17.8</v>
      </c>
      <c r="OH31" s="63" t="n">
        <v>13</v>
      </c>
      <c r="OI31" s="63" t="n">
        <v>13.6</v>
      </c>
      <c r="OJ31" s="63" t="n">
        <v>15.2</v>
      </c>
      <c r="OK31" s="63" t="n">
        <v>17.6</v>
      </c>
      <c r="OL31" s="63" t="n">
        <v>18.5</v>
      </c>
      <c r="OM31" s="63" t="n">
        <v>20.5</v>
      </c>
      <c r="ON31" s="63" t="n">
        <v>22.5</v>
      </c>
      <c r="OO31" s="64" t="n">
        <f aca="false">AVERAGE(OC31:ON31)</f>
        <v>19.525</v>
      </c>
      <c r="RA31" s="61" t="n">
        <v>1881</v>
      </c>
      <c r="RB31" s="70" t="n">
        <v>1881</v>
      </c>
      <c r="RC31" s="63" t="n">
        <v>30.8</v>
      </c>
      <c r="RD31" s="63" t="n">
        <v>31</v>
      </c>
      <c r="RE31" s="63" t="n">
        <v>26.7</v>
      </c>
      <c r="RF31" s="63" t="n">
        <v>22.8</v>
      </c>
      <c r="RG31" s="63" t="n">
        <v>19.6</v>
      </c>
      <c r="RH31" s="63" t="n">
        <v>13.4</v>
      </c>
      <c r="RI31" s="63" t="n">
        <v>13.2</v>
      </c>
      <c r="RJ31" s="63" t="n">
        <v>14.5</v>
      </c>
      <c r="RK31" s="63" t="n">
        <v>17.7</v>
      </c>
      <c r="RL31" s="63" t="n">
        <v>19.2</v>
      </c>
      <c r="RM31" s="63" t="n">
        <v>23.6</v>
      </c>
      <c r="RN31" s="63" t="n">
        <v>27.2</v>
      </c>
      <c r="RO31" s="64" t="n">
        <f aca="false">AVERAGE(RC31:RN31)</f>
        <v>21.6416666666667</v>
      </c>
      <c r="ZA31" s="61" t="n">
        <v>1881</v>
      </c>
      <c r="ZB31" s="70" t="n">
        <v>1881</v>
      </c>
      <c r="ZC31" s="63" t="n">
        <v>20.6</v>
      </c>
      <c r="ZD31" s="63" t="n">
        <v>21.7</v>
      </c>
      <c r="ZE31" s="63" t="n">
        <v>20.4</v>
      </c>
      <c r="ZF31" s="63" t="n">
        <v>18.5</v>
      </c>
      <c r="ZG31" s="63" t="n">
        <v>15.8</v>
      </c>
      <c r="ZH31" s="63" t="n">
        <v>12.4</v>
      </c>
      <c r="ZI31" s="63" t="n">
        <v>11.8</v>
      </c>
      <c r="ZJ31" s="63" t="n">
        <v>12.9</v>
      </c>
      <c r="ZK31" s="63" t="n">
        <v>14.9</v>
      </c>
      <c r="ZL31" s="63" t="n">
        <v>16.7</v>
      </c>
      <c r="ZM31" s="63" t="n">
        <v>17.9</v>
      </c>
      <c r="ZN31" s="63" t="n">
        <v>20.2</v>
      </c>
      <c r="ZO31" s="64" t="n">
        <f aca="false">AVERAGE(ZC31:ZN31)</f>
        <v>16.9833333333333</v>
      </c>
      <c r="ZT31" s="61" t="s">
        <v>50</v>
      </c>
      <c r="AAA31" s="65" t="n">
        <f aca="false">(OO31+EO31)/2</f>
        <v>19.4125</v>
      </c>
      <c r="AAB31" s="66" t="n">
        <f aca="false">(HO31+ZO31+RO31+GO31)/4</f>
        <v>20.1104166666667</v>
      </c>
      <c r="AAC31" s="67"/>
      <c r="ABA31" s="68" t="n">
        <f aca="false">MAX(OC31:ON31, EC31:EN31)</f>
        <v>26.2</v>
      </c>
      <c r="ABB31" s="68" t="n">
        <f aca="false">MIN(EC31:EN31,OC31:ON31)</f>
        <v>13</v>
      </c>
      <c r="ABC31" s="40" t="n">
        <f aca="false">MAX(HC31:HN31,ZC31:ZN31,RC31:RN31,GC31:GN31)</f>
        <v>32.7</v>
      </c>
      <c r="ABD31" s="41" t="n">
        <f aca="false">MIN(HC31:HN31,ZC31:ZN31,RC31:RN31,GC31:GN31)</f>
        <v>11.8</v>
      </c>
      <c r="ABE31" s="42"/>
      <c r="ABF31" s="43"/>
    </row>
    <row r="32" s="51" customFormat="true" ht="12.8" hidden="false" customHeight="false" outlineLevel="0" collapsed="false">
      <c r="A32" s="52"/>
      <c r="B32" s="53" t="n">
        <f aca="false">AVERAGE(AO32,BO32,CO32,DO32,EO32,FO32,GO32,HO32,IO32,JO32,KO32,LO32,MO32,NO32,OO32,PO32,QO32,RO32,SO32,TO32,UO32,VO32,WO32,XO32,YO32,ZO32)</f>
        <v>19.9076388888889</v>
      </c>
      <c r="C32" s="54" t="n">
        <f aca="false">AVERAGE(B28:B32)</f>
        <v>19.5718333333333</v>
      </c>
      <c r="D32" s="55" t="n">
        <f aca="false">AVERAGE(B23:B32)</f>
        <v>19.3870625</v>
      </c>
      <c r="E32" s="53" t="n">
        <f aca="false">AVERAGE(B13:B32)</f>
        <v>19.3708229166667</v>
      </c>
      <c r="F32" s="56"/>
      <c r="G32" s="57" t="n">
        <f aca="false">MAX(AC32:AN32,BC32:BN32,CC32:CN32,DC32:DN32,EC32:EN32,FC32:FN32,GC32:GN32,HC32:HN32,IC32:IN32,JC32:JN32,KC32:KN32,LC32:LN32,MC32:MN32,NC32:NN32,OC32:ON32,PC32:PN32,QC32:QN32,RC32:RN32,SC32:SN32,TC32:TN32,UC32:UN32,VC32:VN32,WC32:WN32,XC32:XN32,YC32:YN32,ZC32:ZN32,)</f>
        <v>33.6</v>
      </c>
      <c r="H32" s="58" t="n">
        <f aca="false">MEDIAN(AC32:AN32,BC32:BN32,CC32:CN32,DC32:DN32,EC32:EN32,FC32:FN32,GC32:GN32,HC32:HN32,IC32:IN32,JC32:JN32,KC32:KN32,LC32:LN32,MC32:MN32,NC32:NN32,OC32:ON32,PC32:PN32,QC32:QN32,RC32:RN32,SC32:SN32,TC32:TN32,UC32:UN32,VC32:VN32,WC32:WN32,XC32:XN32,YC32:YN32,ZC32:ZN32,)</f>
        <v>19.4</v>
      </c>
      <c r="I32" s="59" t="n">
        <f aca="false">MIN(AC32:AN32,BC32:BN32,CC32:CN32,DC32:DN32,EC32:EN32,FC32:FN32,GC32:GN32,HC32:HN32,IC32:IN32,JC32:JN32,KC32:KN32,LC32:LN32,MC32:MN32,NC32:NN32,OC32:ON32,PC32:PN32,QC32:QN32,RC32:RN32,SC32:SN32,TC32:TN32,UC32:UN32,VC32:VN32,WC32:WN32,XC32:XN32,YC32:YN32,ZC32:ZN32)</f>
        <v>11.5</v>
      </c>
      <c r="J32" s="59" t="n">
        <f aca="false">MIN(AC32:AN32,BC32:BN32,CC32:CN32,DC32:DN32,EC32:EN32,FC32:FN32,GC32:GN32,HC32:HN32,IC32:IN32,JC32:JN32,KC32:KN32,LC32:LN32,MC32:MN32,NC32:NN32,OC32:ON32,PC32:PN32,QC32:QN32,SC32:SN32,TC32:TN32,UC32:UN32,VC32:VN32,WC32:WN32,XC32:XN32,YC32:YN32,ZC32:ZN32)</f>
        <v>11.9</v>
      </c>
      <c r="K32" s="60" t="n">
        <f aca="false">(G32+I32)/2</f>
        <v>22.55</v>
      </c>
      <c r="EA32" s="61" t="n">
        <v>1882</v>
      </c>
      <c r="EB32" s="62" t="s">
        <v>51</v>
      </c>
      <c r="EC32" s="63" t="n">
        <v>24.1</v>
      </c>
      <c r="ED32" s="63" t="n">
        <v>25.5</v>
      </c>
      <c r="EE32" s="63" t="n">
        <v>23.3</v>
      </c>
      <c r="EF32" s="63" t="n">
        <v>19.6</v>
      </c>
      <c r="EG32" s="63" t="n">
        <v>16.9</v>
      </c>
      <c r="EH32" s="63" t="n">
        <v>14.4</v>
      </c>
      <c r="EI32" s="63" t="n">
        <v>12.7</v>
      </c>
      <c r="EJ32" s="63" t="n">
        <v>14.9</v>
      </c>
      <c r="EK32" s="63" t="n">
        <v>17</v>
      </c>
      <c r="EL32" s="63" t="n">
        <v>19.4</v>
      </c>
      <c r="EM32" s="63" t="n">
        <v>23.2</v>
      </c>
      <c r="EN32" s="63" t="n">
        <v>23.6</v>
      </c>
      <c r="EO32" s="64" t="n">
        <f aca="false">AVERAGE(EC32:EN32)</f>
        <v>19.55</v>
      </c>
      <c r="GA32" s="61" t="n">
        <v>1882</v>
      </c>
      <c r="GB32" s="70" t="n">
        <v>1882</v>
      </c>
      <c r="GC32" s="63" t="n">
        <v>33.6</v>
      </c>
      <c r="GD32" s="63" t="n">
        <v>33.6</v>
      </c>
      <c r="GE32" s="63" t="n">
        <v>30.4</v>
      </c>
      <c r="GF32" s="63" t="n">
        <v>21.6</v>
      </c>
      <c r="GG32" s="63" t="n">
        <v>16.8</v>
      </c>
      <c r="GH32" s="63" t="n">
        <v>13.8</v>
      </c>
      <c r="GI32" s="63" t="n">
        <v>13.1</v>
      </c>
      <c r="GJ32" s="63" t="n">
        <v>15.1</v>
      </c>
      <c r="GK32" s="63" t="n">
        <v>19.6</v>
      </c>
      <c r="GL32" s="63" t="n">
        <v>24.7</v>
      </c>
      <c r="GM32" s="63" t="n">
        <v>29.1</v>
      </c>
      <c r="GN32" s="63" t="n">
        <v>29.5</v>
      </c>
      <c r="GO32" s="64" t="n">
        <f aca="false">AVERAGE(GC32:GN32)</f>
        <v>23.4083333333333</v>
      </c>
      <c r="HA32" s="61" t="n">
        <v>1882</v>
      </c>
      <c r="HB32" s="70" t="n">
        <v>1882</v>
      </c>
      <c r="HC32" s="63" t="n">
        <v>22</v>
      </c>
      <c r="HD32" s="63" t="n">
        <v>22.7</v>
      </c>
      <c r="HE32" s="63" t="n">
        <v>22.3</v>
      </c>
      <c r="HF32" s="63" t="n">
        <v>20.7</v>
      </c>
      <c r="HG32" s="63" t="n">
        <v>18.6</v>
      </c>
      <c r="HH32" s="63" t="n">
        <v>14.8</v>
      </c>
      <c r="HI32" s="63" t="n">
        <v>15.9</v>
      </c>
      <c r="HJ32" s="63" t="n">
        <v>15.2</v>
      </c>
      <c r="HK32" s="63" t="n">
        <v>17.8</v>
      </c>
      <c r="HL32" s="63" t="n">
        <v>18.2</v>
      </c>
      <c r="HM32" s="63" t="n">
        <v>20.6</v>
      </c>
      <c r="HN32" s="63" t="n">
        <v>20.8</v>
      </c>
      <c r="HO32" s="64" t="n">
        <f aca="false">AVERAGE(HC32:HN32)</f>
        <v>19.1333333333333</v>
      </c>
      <c r="OA32" s="61" t="n">
        <v>1882</v>
      </c>
      <c r="OB32" s="62" t="s">
        <v>51</v>
      </c>
      <c r="OC32" s="63" t="n">
        <v>25.9</v>
      </c>
      <c r="OD32" s="63" t="n">
        <v>26.2</v>
      </c>
      <c r="OE32" s="63" t="n">
        <v>25.5</v>
      </c>
      <c r="OF32" s="63" t="n">
        <v>19.4</v>
      </c>
      <c r="OG32" s="63" t="n">
        <v>17</v>
      </c>
      <c r="OH32" s="63" t="n">
        <v>13.2</v>
      </c>
      <c r="OI32" s="63" t="n">
        <v>12.6</v>
      </c>
      <c r="OJ32" s="63" t="n">
        <v>14.3</v>
      </c>
      <c r="OK32" s="63" t="n">
        <v>17.4</v>
      </c>
      <c r="OL32" s="63" t="n">
        <v>20.8</v>
      </c>
      <c r="OM32" s="63" t="n">
        <v>22.3</v>
      </c>
      <c r="ON32" s="63" t="n">
        <v>24</v>
      </c>
      <c r="OO32" s="64" t="n">
        <f aca="false">AVERAGE(OC32:ON32)</f>
        <v>19.8833333333333</v>
      </c>
      <c r="RA32" s="61" t="n">
        <v>1882</v>
      </c>
      <c r="RB32" s="70" t="n">
        <v>1882</v>
      </c>
      <c r="RC32" s="63" t="n">
        <v>31.6</v>
      </c>
      <c r="RD32" s="63" t="n">
        <v>28.8</v>
      </c>
      <c r="RE32" s="63" t="n">
        <v>27.3</v>
      </c>
      <c r="RF32" s="71" t="n">
        <f aca="false">(RF31+RF33)/2</f>
        <v>21.05</v>
      </c>
      <c r="RG32" s="71" t="n">
        <f aca="false">(RG31+RG33)/2</f>
        <v>16.1</v>
      </c>
      <c r="RH32" s="71" t="n">
        <f aca="false">(RH31+RH33)/2</f>
        <v>12.6</v>
      </c>
      <c r="RI32" s="71" t="n">
        <f aca="false">(RI31+RI33)/2</f>
        <v>11.5</v>
      </c>
      <c r="RJ32" s="71" t="n">
        <f aca="false">(RJ31+RJ33)/2</f>
        <v>13.1</v>
      </c>
      <c r="RK32" s="71" t="n">
        <f aca="false">(RK31+RK33)/2</f>
        <v>15.45</v>
      </c>
      <c r="RL32" s="71" t="n">
        <f aca="false">(RL31+RL33)/2</f>
        <v>18.5</v>
      </c>
      <c r="RM32" s="71" t="n">
        <f aca="false">(RM31+RM33)/2</f>
        <v>23</v>
      </c>
      <c r="RN32" s="71" t="n">
        <f aca="false">(RN31+RN33)/2</f>
        <v>26.15</v>
      </c>
      <c r="RO32" s="64" t="n">
        <f aca="false">AVERAGE(RC32:RN32)</f>
        <v>20.4291666666667</v>
      </c>
      <c r="ZA32" s="61" t="n">
        <v>1882</v>
      </c>
      <c r="ZB32" s="70" t="n">
        <v>1882</v>
      </c>
      <c r="ZC32" s="63" t="n">
        <v>20.8</v>
      </c>
      <c r="ZD32" s="63" t="n">
        <v>21.7</v>
      </c>
      <c r="ZE32" s="63" t="n">
        <v>20.7</v>
      </c>
      <c r="ZF32" s="63" t="n">
        <v>17.4</v>
      </c>
      <c r="ZG32" s="63" t="n">
        <v>15.3</v>
      </c>
      <c r="ZH32" s="63" t="n">
        <v>12.3</v>
      </c>
      <c r="ZI32" s="63" t="n">
        <v>11.9</v>
      </c>
      <c r="ZJ32" s="63" t="n">
        <v>13.1</v>
      </c>
      <c r="ZK32" s="63" t="n">
        <v>15.1</v>
      </c>
      <c r="ZL32" s="63" t="n">
        <v>16.4</v>
      </c>
      <c r="ZM32" s="63" t="n">
        <v>19.1</v>
      </c>
      <c r="ZN32" s="63" t="n">
        <v>20.7</v>
      </c>
      <c r="ZO32" s="64" t="n">
        <f aca="false">AVERAGE(ZC32:ZN32)</f>
        <v>17.0416666666667</v>
      </c>
      <c r="ZT32" s="61"/>
      <c r="AAA32" s="65" t="n">
        <f aca="false">(OO32+EO32)/2</f>
        <v>19.7166666666667</v>
      </c>
      <c r="AAB32" s="66" t="n">
        <f aca="false">(HO32+ZO32+RO32+GO32)/4</f>
        <v>20.003125</v>
      </c>
      <c r="AAC32" s="67"/>
      <c r="ABA32" s="68" t="n">
        <f aca="false">MAX(OC32:ON32, EC32:EN32)</f>
        <v>26.2</v>
      </c>
      <c r="ABB32" s="68" t="n">
        <f aca="false">MIN(EC32:EN32,OC32:ON32)</f>
        <v>12.6</v>
      </c>
      <c r="ABC32" s="40" t="n">
        <f aca="false">MAX(HC32:HN32,ZC32:ZN32,RC32:RN32,GC32:GN32)</f>
        <v>33.6</v>
      </c>
      <c r="ABD32" s="41" t="n">
        <f aca="false">MIN(HC32:HN32,ZC32:ZN32,RC32:RN32,GC32:GN32)</f>
        <v>11.5</v>
      </c>
      <c r="ABE32" s="42"/>
      <c r="ABF32" s="43"/>
    </row>
    <row r="33" s="51" customFormat="true" ht="12.8" hidden="false" customHeight="false" outlineLevel="0" collapsed="false">
      <c r="A33" s="52"/>
      <c r="B33" s="53" t="n">
        <f aca="false">AVERAGE(AO33,BO33,CO33,DO33,EO33,FO33,GO33,HO33,IO33,JO33,KO33,LO33,MO33,NO33,OO33,PO33,QO33,RO33,SO33,TO33,UO33,VO33,WO33,XO33,YO33,ZO33)</f>
        <v>19.6555555555556</v>
      </c>
      <c r="C33" s="54" t="n">
        <f aca="false">AVERAGE(B29:B33)</f>
        <v>19.6108611111111</v>
      </c>
      <c r="D33" s="55" t="n">
        <f aca="false">AVERAGE(B24:B33)</f>
        <v>19.3847013888889</v>
      </c>
      <c r="E33" s="53" t="n">
        <f aca="false">AVERAGE(B14:B33)</f>
        <v>19.3848506944444</v>
      </c>
      <c r="F33" s="56"/>
      <c r="G33" s="57" t="n">
        <f aca="false">MAX(AC33:AN33,BC33:BN33,CC33:CN33,DC33:DN33,EC33:EN33,FC33:FN33,GC33:GN33,HC33:HN33,IC33:IN33,JC33:JN33,KC33:KN33,LC33:LN33,MC33:MN33,NC33:NN33,OC33:ON33,PC33:PN33,QC33:QN33,RC33:RN33,SC33:SN33,TC33:TN33,UC33:UN33,VC33:VN33,WC33:WN33,XC33:XN33,YC33:YN33,ZC33:ZN33,)</f>
        <v>31.8</v>
      </c>
      <c r="H33" s="58" t="n">
        <f aca="false">MEDIAN(AC33:AN33,BC33:BN33,CC33:CN33,DC33:DN33,EC33:EN33,FC33:FN33,GC33:GN33,HC33:HN33,IC33:IN33,JC33:JN33,KC33:KN33,LC33:LN33,MC33:MN33,NC33:NN33,OC33:ON33,PC33:PN33,QC33:QN33,RC33:RN33,SC33:SN33,TC33:TN33,UC33:UN33,VC33:VN33,WC33:WN33,XC33:XN33,YC33:YN33,ZC33:ZN33,)</f>
        <v>18.7</v>
      </c>
      <c r="I33" s="59" t="n">
        <f aca="false">MIN(AC33:AN33,BC33:BN33,CC33:CN33,DC33:DN33,EC33:EN33,FC33:FN33,GC33:GN33,HC33:HN33,IC33:IN33,JC33:JN33,KC33:KN33,LC33:LN33,MC33:MN33,NC33:NN33,OC33:ON33,PC33:PN33,QC33:QN33,RC33:RN33,SC33:SN33,TC33:TN33,UC33:UN33,VC33:VN33,WC33:WN33,XC33:XN33,YC33:YN33,ZC33:ZN33)</f>
        <v>9.8</v>
      </c>
      <c r="J33" s="59" t="n">
        <f aca="false">MIN(AC33:AN33,BC33:BN33,CC33:CN33,DC33:DN33,EC33:EN33,FC33:FN33,GC33:GN33,HC33:HN33,IC33:IN33,JC33:JN33,KC33:KN33,LC33:LN33,MC33:MN33,NC33:NN33,OC33:ON33,PC33:PN33,QC33:QN33,SC33:SN33,TC33:TN33,UC33:UN33,VC33:VN33,WC33:WN33,XC33:XN33,YC33:YN33,ZC33:ZN33)</f>
        <v>12.4</v>
      </c>
      <c r="K33" s="60" t="n">
        <f aca="false">(G33+I33)/2</f>
        <v>20.8</v>
      </c>
      <c r="EA33" s="61" t="n">
        <v>1883</v>
      </c>
      <c r="EB33" s="62" t="s">
        <v>52</v>
      </c>
      <c r="EC33" s="63" t="n">
        <v>25.5</v>
      </c>
      <c r="ED33" s="63" t="n">
        <v>24.3</v>
      </c>
      <c r="EE33" s="63" t="n">
        <v>25.2</v>
      </c>
      <c r="EF33" s="63" t="n">
        <v>22.1</v>
      </c>
      <c r="EG33" s="63" t="n">
        <v>16.8</v>
      </c>
      <c r="EH33" s="63" t="n">
        <v>15.9</v>
      </c>
      <c r="EI33" s="63" t="n">
        <v>15.3</v>
      </c>
      <c r="EJ33" s="63" t="n">
        <v>16.4</v>
      </c>
      <c r="EK33" s="63" t="n">
        <v>17.2</v>
      </c>
      <c r="EL33" s="63" t="n">
        <v>18.7</v>
      </c>
      <c r="EM33" s="63" t="n">
        <v>21.6</v>
      </c>
      <c r="EN33" s="63" t="n">
        <v>23.3</v>
      </c>
      <c r="EO33" s="64" t="n">
        <f aca="false">AVERAGE(EC33:EN33)</f>
        <v>20.1916666666667</v>
      </c>
      <c r="GA33" s="61" t="n">
        <v>1883</v>
      </c>
      <c r="GB33" s="70" t="n">
        <v>1883</v>
      </c>
      <c r="GC33" s="63" t="n">
        <v>31.8</v>
      </c>
      <c r="GD33" s="63" t="n">
        <v>30.8</v>
      </c>
      <c r="GE33" s="63" t="n">
        <v>27.3</v>
      </c>
      <c r="GF33" s="63" t="n">
        <v>23.9</v>
      </c>
      <c r="GG33" s="63" t="n">
        <v>17</v>
      </c>
      <c r="GH33" s="63" t="n">
        <v>14.9</v>
      </c>
      <c r="GI33" s="63" t="n">
        <v>13.1</v>
      </c>
      <c r="GJ33" s="63" t="n">
        <v>15.4</v>
      </c>
      <c r="GK33" s="63" t="n">
        <v>17</v>
      </c>
      <c r="GL33" s="63" t="n">
        <v>21.5</v>
      </c>
      <c r="GM33" s="63" t="n">
        <v>27</v>
      </c>
      <c r="GN33" s="63" t="n">
        <v>28.4</v>
      </c>
      <c r="GO33" s="64" t="n">
        <f aca="false">AVERAGE(GC33:GN33)</f>
        <v>22.3416666666667</v>
      </c>
      <c r="GP33" s="69" t="n">
        <f aca="false">(GP31+GP32)/2</f>
        <v>0</v>
      </c>
      <c r="HA33" s="61" t="n">
        <v>1883</v>
      </c>
      <c r="HB33" s="70" t="n">
        <v>1883</v>
      </c>
      <c r="HC33" s="63" t="n">
        <v>22.8</v>
      </c>
      <c r="HD33" s="63" t="n">
        <v>23.7</v>
      </c>
      <c r="HE33" s="71" t="n">
        <f aca="false">(HE32+HE34)/2</f>
        <v>24.3</v>
      </c>
      <c r="HF33" s="63" t="n">
        <v>21.3</v>
      </c>
      <c r="HG33" s="63" t="n">
        <v>17.8</v>
      </c>
      <c r="HH33" s="63" t="n">
        <v>18.2</v>
      </c>
      <c r="HI33" s="63" t="n">
        <v>15.4</v>
      </c>
      <c r="HJ33" s="63" t="n">
        <v>16.7</v>
      </c>
      <c r="HK33" s="63" t="n">
        <v>16</v>
      </c>
      <c r="HL33" s="63" t="n">
        <v>18.1</v>
      </c>
      <c r="HM33" s="63" t="n">
        <v>18.4</v>
      </c>
      <c r="HN33" s="63" t="n">
        <v>21.2</v>
      </c>
      <c r="HO33" s="64" t="n">
        <f aca="false">AVERAGE(HC33:HN33)</f>
        <v>19.4916666666667</v>
      </c>
      <c r="OA33" s="61" t="n">
        <v>1883</v>
      </c>
      <c r="OB33" s="62" t="s">
        <v>52</v>
      </c>
      <c r="OC33" s="63" t="n">
        <v>26.4</v>
      </c>
      <c r="OD33" s="63" t="n">
        <v>25.7</v>
      </c>
      <c r="OE33" s="63" t="n">
        <v>24.5</v>
      </c>
      <c r="OF33" s="63" t="n">
        <v>21.9</v>
      </c>
      <c r="OG33" s="63" t="n">
        <v>16.2</v>
      </c>
      <c r="OH33" s="63" t="n">
        <v>15.6</v>
      </c>
      <c r="OI33" s="63" t="n">
        <v>12.8</v>
      </c>
      <c r="OJ33" s="63" t="n">
        <v>15.1</v>
      </c>
      <c r="OK33" s="63" t="n">
        <v>16.6</v>
      </c>
      <c r="OL33" s="63" t="n">
        <v>19.3</v>
      </c>
      <c r="OM33" s="63" t="n">
        <v>22.7</v>
      </c>
      <c r="ON33" s="63" t="n">
        <v>23.7</v>
      </c>
      <c r="OO33" s="64" t="n">
        <f aca="false">AVERAGE(OC33:ON33)</f>
        <v>20.0416666666667</v>
      </c>
      <c r="RA33" s="61" t="n">
        <v>1883</v>
      </c>
      <c r="RB33" s="70" t="n">
        <v>1883</v>
      </c>
      <c r="RC33" s="63" t="n">
        <v>26.7</v>
      </c>
      <c r="RD33" s="63" t="n">
        <v>26.6</v>
      </c>
      <c r="RE33" s="63" t="n">
        <v>23.4</v>
      </c>
      <c r="RF33" s="63" t="n">
        <v>19.3</v>
      </c>
      <c r="RG33" s="63" t="n">
        <v>12.6</v>
      </c>
      <c r="RH33" s="63" t="n">
        <v>11.8</v>
      </c>
      <c r="RI33" s="63" t="n">
        <v>9.8</v>
      </c>
      <c r="RJ33" s="63" t="n">
        <v>11.7</v>
      </c>
      <c r="RK33" s="63" t="n">
        <v>13.2</v>
      </c>
      <c r="RL33" s="63" t="n">
        <v>17.8</v>
      </c>
      <c r="RM33" s="63" t="n">
        <v>22.4</v>
      </c>
      <c r="RN33" s="63" t="n">
        <v>25.1</v>
      </c>
      <c r="RO33" s="64" t="n">
        <f aca="false">AVERAGE(RC33:RN33)</f>
        <v>18.3666666666667</v>
      </c>
      <c r="ZA33" s="61" t="n">
        <v>1883</v>
      </c>
      <c r="ZB33" s="70" t="n">
        <v>1883</v>
      </c>
      <c r="ZC33" s="63" t="n">
        <v>22.5</v>
      </c>
      <c r="ZD33" s="63" t="n">
        <v>21.9</v>
      </c>
      <c r="ZE33" s="63" t="n">
        <v>21.9</v>
      </c>
      <c r="ZF33" s="63" t="n">
        <v>19.7</v>
      </c>
      <c r="ZG33" s="63" t="n">
        <v>15.1</v>
      </c>
      <c r="ZH33" s="63" t="n">
        <v>14.6</v>
      </c>
      <c r="ZI33" s="63" t="n">
        <v>12.4</v>
      </c>
      <c r="ZJ33" s="63" t="n">
        <v>13.6</v>
      </c>
      <c r="ZK33" s="63" t="n">
        <v>14.2</v>
      </c>
      <c r="ZL33" s="63" t="n">
        <v>16.6</v>
      </c>
      <c r="ZM33" s="63" t="n">
        <v>18.1</v>
      </c>
      <c r="ZN33" s="63" t="n">
        <v>19.4</v>
      </c>
      <c r="ZO33" s="64" t="n">
        <f aca="false">AVERAGE(ZC33:ZN33)</f>
        <v>17.5</v>
      </c>
      <c r="ZT33" s="61"/>
      <c r="AAA33" s="65" t="n">
        <f aca="false">(OO33+EO33)/2</f>
        <v>20.1166666666667</v>
      </c>
      <c r="AAB33" s="66" t="n">
        <f aca="false">(HO33+ZO33+RO33+GO33)/4</f>
        <v>19.425</v>
      </c>
      <c r="AAC33" s="67"/>
      <c r="ABA33" s="68" t="n">
        <f aca="false">MAX(OC33:ON33, EC33:EN33)</f>
        <v>26.4</v>
      </c>
      <c r="ABB33" s="68" t="n">
        <f aca="false">MIN(EC33:EN33,OC33:ON33)</f>
        <v>12.8</v>
      </c>
      <c r="ABC33" s="40" t="n">
        <f aca="false">MAX(HC33:HN33,ZC33:ZN33,RC33:RN33,GC33:GN33)</f>
        <v>31.8</v>
      </c>
      <c r="ABD33" s="41" t="n">
        <f aca="false">MIN(HC33:HN33,ZC33:ZN33,RC33:RN33,GC33:GN33)</f>
        <v>9.8</v>
      </c>
      <c r="ABE33" s="42"/>
      <c r="ABF33" s="43"/>
    </row>
    <row r="34" s="72" customFormat="true" ht="12.8" hidden="false" customHeight="false" outlineLevel="0" collapsed="false">
      <c r="A34" s="52"/>
      <c r="B34" s="53" t="n">
        <f aca="false">AVERAGE(AO34,BO34,CO34,DO34,EO34,FO34,GO34,HO34,IO34,JO34,KO34,LO34,MO34,NO34,OO34,PO34,QO34,RO34,SO34,TO34,UO34,VO34,WO34,XO34,YO34,ZO34)</f>
        <v>19.5527777777778</v>
      </c>
      <c r="C34" s="54" t="n">
        <f aca="false">AVERAGE(B30:B34)</f>
        <v>19.6484166666667</v>
      </c>
      <c r="D34" s="55" t="n">
        <f aca="false">AVERAGE(B25:B34)</f>
        <v>19.4458125</v>
      </c>
      <c r="E34" s="53" t="n">
        <f aca="false">AVERAGE(B15:B34)</f>
        <v>19.4356145833333</v>
      </c>
      <c r="F34" s="56"/>
      <c r="G34" s="57" t="n">
        <f aca="false">MAX(AC34:AN34,BC34:BN34,CC34:CN34,DC34:DN34,EC34:EN34,FC34:FN34,GC34:GN34,HC34:HN34,IC34:IN34,JC34:JN34,KC34:KN34,LC34:LN34,MC34:MN34,NC34:NN34,OC34:ON34,PC34:PN34,QC34:QN34,RC34:RN34,SC34:SN34,TC34:TN34,UC34:UN34,VC34:VN34,WC34:WN34,XC34:XN34,YC34:YN34,ZC34:ZN34,)</f>
        <v>31.4</v>
      </c>
      <c r="H34" s="58" t="n">
        <f aca="false">MEDIAN(AC34:AN34,BC34:BN34,CC34:CN34,DC34:DN34,EC34:EN34,FC34:FN34,GC34:GN34,HC34:HN34,IC34:IN34,JC34:JN34,KC34:KN34,LC34:LN34,MC34:MN34,NC34:NN34,OC34:ON34,PC34:PN34,QC34:QN34,RC34:RN34,SC34:SN34,TC34:TN34,UC34:UN34,VC34:VN34,WC34:WN34,XC34:XN34,YC34:YN34,ZC34:ZN34,)</f>
        <v>18.85</v>
      </c>
      <c r="I34" s="59" t="n">
        <f aca="false">MIN(AC34:AN34,BC34:BN34,CC34:CN34,DC34:DN34,EC34:EN34,FC34:FN34,GC34:GN34,HC34:HN34,IC34:IN34,JC34:JN34,KC34:KN34,LC34:LN34,MC34:MN34,NC34:NN34,OC34:ON34,PC34:PN34,QC34:QN34,RC34:RN34,SC34:SN34,TC34:TN34,UC34:UN34,VC34:VN34,WC34:WN34,XC34:XN34,YC34:YN34,ZC34:ZN34)</f>
        <v>11</v>
      </c>
      <c r="J34" s="59" t="n">
        <f aca="false">MIN(AC34:AN34,BC34:BN34,CC34:CN34,DC34:DN34,EC34:EN34,FC34:FN34,GC34:GN34,HC34:HN34,IC34:IN34,JC34:JN34,KC34:KN34,LC34:LN34,MC34:MN34,NC34:NN34,OC34:ON34,PC34:PN34,QC34:QN34,SC34:SN34,TC34:TN34,UC34:UN34,VC34:VN34,WC34:WN34,XC34:XN34,YC34:YN34,ZC34:ZN34)</f>
        <v>12</v>
      </c>
      <c r="K34" s="60" t="n">
        <f aca="false">(G34+I34)/2</f>
        <v>21.2</v>
      </c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61" t="n">
        <v>1884</v>
      </c>
      <c r="EB34" s="62" t="s">
        <v>53</v>
      </c>
      <c r="EC34" s="63" t="n">
        <v>23.1</v>
      </c>
      <c r="ED34" s="63" t="n">
        <v>25.2</v>
      </c>
      <c r="EE34" s="63" t="n">
        <v>24.3</v>
      </c>
      <c r="EF34" s="63" t="n">
        <v>20</v>
      </c>
      <c r="EG34" s="63" t="n">
        <v>16.5</v>
      </c>
      <c r="EH34" s="63" t="n">
        <v>14.8</v>
      </c>
      <c r="EI34" s="63" t="n">
        <v>13</v>
      </c>
      <c r="EJ34" s="63" t="n">
        <v>16.2</v>
      </c>
      <c r="EK34" s="63" t="n">
        <v>17.4</v>
      </c>
      <c r="EL34" s="63" t="n">
        <v>18.3</v>
      </c>
      <c r="EM34" s="63" t="n">
        <v>20.3</v>
      </c>
      <c r="EN34" s="63" t="n">
        <v>21.1</v>
      </c>
      <c r="EO34" s="64" t="n">
        <f aca="false">AVERAGE(EC34:EN34)</f>
        <v>19.1833333333333</v>
      </c>
      <c r="EP34" s="51"/>
      <c r="EQ34" s="51"/>
      <c r="ER34" s="51"/>
      <c r="ES34" s="51"/>
      <c r="ET34" s="51"/>
      <c r="EU34" s="51"/>
      <c r="EV34" s="51"/>
      <c r="EW34" s="51"/>
      <c r="EX34" s="51"/>
      <c r="EY34" s="51"/>
      <c r="EZ34" s="51"/>
      <c r="FA34" s="51"/>
      <c r="FB34" s="51"/>
      <c r="FC34" s="51"/>
      <c r="FD34" s="51"/>
      <c r="FE34" s="51"/>
      <c r="FF34" s="51"/>
      <c r="FG34" s="51"/>
      <c r="FH34" s="51"/>
      <c r="FI34" s="51"/>
      <c r="FJ34" s="51"/>
      <c r="FK34" s="51"/>
      <c r="FL34" s="51"/>
      <c r="FM34" s="51"/>
      <c r="FN34" s="51"/>
      <c r="FO34" s="51"/>
      <c r="FP34" s="51"/>
      <c r="FQ34" s="51"/>
      <c r="FR34" s="51"/>
      <c r="FS34" s="51"/>
      <c r="FT34" s="51"/>
      <c r="FU34" s="51"/>
      <c r="FV34" s="51"/>
      <c r="FW34" s="51"/>
      <c r="FX34" s="51"/>
      <c r="FY34" s="51"/>
      <c r="FZ34" s="51"/>
      <c r="GA34" s="61" t="n">
        <v>1884</v>
      </c>
      <c r="GB34" s="70" t="n">
        <v>1884</v>
      </c>
      <c r="GC34" s="63" t="n">
        <v>29</v>
      </c>
      <c r="GD34" s="63" t="n">
        <v>31.4</v>
      </c>
      <c r="GE34" s="63" t="n">
        <v>28.6</v>
      </c>
      <c r="GF34" s="63" t="n">
        <v>23.7</v>
      </c>
      <c r="GG34" s="63" t="n">
        <v>17.5</v>
      </c>
      <c r="GH34" s="63" t="n">
        <v>13.7</v>
      </c>
      <c r="GI34" s="63" t="n">
        <v>13.2</v>
      </c>
      <c r="GJ34" s="63" t="n">
        <v>16.3</v>
      </c>
      <c r="GK34" s="63" t="n">
        <v>19.4</v>
      </c>
      <c r="GL34" s="63" t="n">
        <v>22.2</v>
      </c>
      <c r="GM34" s="63" t="n">
        <v>26.9</v>
      </c>
      <c r="GN34" s="63" t="n">
        <v>26.3</v>
      </c>
      <c r="GO34" s="64" t="n">
        <f aca="false">AVERAGE(GC34:GN34)</f>
        <v>22.35</v>
      </c>
      <c r="GP34" s="69" t="n">
        <f aca="false">(GP35+GP36)/2</f>
        <v>0</v>
      </c>
      <c r="GQ34" s="51"/>
      <c r="GR34" s="51"/>
      <c r="GS34" s="51"/>
      <c r="GT34" s="51"/>
      <c r="GU34" s="51"/>
      <c r="GV34" s="51"/>
      <c r="GW34" s="51"/>
      <c r="GX34" s="51"/>
      <c r="GY34" s="51"/>
      <c r="GZ34" s="51"/>
      <c r="HA34" s="61" t="n">
        <v>1884</v>
      </c>
      <c r="HB34" s="70" t="n">
        <v>1884</v>
      </c>
      <c r="HC34" s="63" t="n">
        <v>22.9</v>
      </c>
      <c r="HD34" s="63" t="n">
        <v>22.6</v>
      </c>
      <c r="HE34" s="63" t="n">
        <v>26.3</v>
      </c>
      <c r="HF34" s="63" t="n">
        <v>21.4</v>
      </c>
      <c r="HG34" s="63" t="n">
        <v>18.5</v>
      </c>
      <c r="HH34" s="63" t="n">
        <v>17</v>
      </c>
      <c r="HI34" s="71" t="n">
        <f aca="false">(HI33+HI35)/2</f>
        <v>15.25</v>
      </c>
      <c r="HJ34" s="71" t="n">
        <f aca="false">(HJ33+HJ35)/2</f>
        <v>16.9</v>
      </c>
      <c r="HK34" s="71" t="n">
        <f aca="false">(HK33+HK35)/2</f>
        <v>17.35</v>
      </c>
      <c r="HL34" s="71" t="n">
        <f aca="false">(HL33+HL35)/2</f>
        <v>18.85</v>
      </c>
      <c r="HM34" s="71" t="n">
        <f aca="false">(HM33+HM35)/2</f>
        <v>19.6</v>
      </c>
      <c r="HN34" s="71" t="n">
        <f aca="false">(HN33+HN35)/2</f>
        <v>21.65</v>
      </c>
      <c r="HO34" s="64" t="n">
        <f aca="false">AVERAGE(HC34:HN34)</f>
        <v>19.8583333333333</v>
      </c>
      <c r="HP34" s="51"/>
      <c r="HQ34" s="51"/>
      <c r="HR34" s="51"/>
      <c r="HS34" s="51"/>
      <c r="HT34" s="51"/>
      <c r="HU34" s="51"/>
      <c r="HV34" s="51"/>
      <c r="HW34" s="51"/>
      <c r="HX34" s="51"/>
      <c r="HY34" s="51"/>
      <c r="HZ34" s="51"/>
      <c r="IA34" s="51"/>
      <c r="IB34" s="51"/>
      <c r="IC34" s="51"/>
      <c r="ID34" s="51"/>
      <c r="IE34" s="51"/>
      <c r="IF34" s="51"/>
      <c r="IG34" s="51"/>
      <c r="IH34" s="51"/>
      <c r="II34" s="51"/>
      <c r="IJ34" s="51"/>
      <c r="IK34" s="51"/>
      <c r="IL34" s="51"/>
      <c r="IM34" s="51"/>
      <c r="IN34" s="51"/>
      <c r="IO34" s="51"/>
      <c r="IP34" s="51"/>
      <c r="IQ34" s="51"/>
      <c r="IR34" s="51"/>
      <c r="IS34" s="51"/>
      <c r="IT34" s="51"/>
      <c r="IU34" s="51"/>
      <c r="IV34" s="51"/>
      <c r="IW34" s="51"/>
      <c r="IX34" s="51"/>
      <c r="IY34" s="51"/>
      <c r="IZ34" s="51"/>
      <c r="JA34" s="51"/>
      <c r="JB34" s="51"/>
      <c r="JC34" s="51"/>
      <c r="JD34" s="51"/>
      <c r="JE34" s="51"/>
      <c r="JF34" s="51"/>
      <c r="JG34" s="51"/>
      <c r="JH34" s="51"/>
      <c r="JI34" s="51"/>
      <c r="JJ34" s="51"/>
      <c r="JK34" s="51"/>
      <c r="JL34" s="51"/>
      <c r="JM34" s="51"/>
      <c r="JN34" s="51"/>
      <c r="JO34" s="51"/>
      <c r="JP34" s="51"/>
      <c r="JQ34" s="51"/>
      <c r="JR34" s="51"/>
      <c r="JS34" s="51"/>
      <c r="JT34" s="51"/>
      <c r="JU34" s="51"/>
      <c r="JV34" s="51"/>
      <c r="JW34" s="51"/>
      <c r="JX34" s="51"/>
      <c r="JY34" s="51"/>
      <c r="JZ34" s="51"/>
      <c r="KA34" s="51"/>
      <c r="KB34" s="51"/>
      <c r="KC34" s="51"/>
      <c r="KD34" s="51"/>
      <c r="KE34" s="51"/>
      <c r="KF34" s="51"/>
      <c r="KG34" s="51"/>
      <c r="KH34" s="51"/>
      <c r="KI34" s="51"/>
      <c r="KJ34" s="51"/>
      <c r="KK34" s="51"/>
      <c r="KL34" s="51"/>
      <c r="KM34" s="51"/>
      <c r="KN34" s="51"/>
      <c r="KO34" s="51"/>
      <c r="KP34" s="51"/>
      <c r="KQ34" s="51"/>
      <c r="KR34" s="51"/>
      <c r="KS34" s="51"/>
      <c r="KT34" s="51"/>
      <c r="KU34" s="51"/>
      <c r="KV34" s="51"/>
      <c r="KW34" s="51"/>
      <c r="KX34" s="51"/>
      <c r="KY34" s="51"/>
      <c r="KZ34" s="51"/>
      <c r="LA34" s="51"/>
      <c r="LB34" s="51"/>
      <c r="LC34" s="51"/>
      <c r="LD34" s="51"/>
      <c r="LE34" s="51"/>
      <c r="LF34" s="51"/>
      <c r="LG34" s="51"/>
      <c r="LH34" s="51"/>
      <c r="LI34" s="51"/>
      <c r="LJ34" s="51"/>
      <c r="LK34" s="51"/>
      <c r="LL34" s="51"/>
      <c r="LM34" s="51"/>
      <c r="LN34" s="51"/>
      <c r="LO34" s="51"/>
      <c r="LP34" s="51"/>
      <c r="LQ34" s="51"/>
      <c r="LR34" s="51"/>
      <c r="LS34" s="51"/>
      <c r="LT34" s="51"/>
      <c r="LU34" s="51"/>
      <c r="LV34" s="51"/>
      <c r="LW34" s="51"/>
      <c r="LX34" s="51"/>
      <c r="LY34" s="51"/>
      <c r="LZ34" s="51"/>
      <c r="MA34" s="51"/>
      <c r="MB34" s="51"/>
      <c r="MC34" s="51"/>
      <c r="MD34" s="51"/>
      <c r="ME34" s="51"/>
      <c r="MF34" s="51"/>
      <c r="MG34" s="51"/>
      <c r="MH34" s="51"/>
      <c r="MI34" s="51"/>
      <c r="MJ34" s="51"/>
      <c r="MK34" s="51"/>
      <c r="ML34" s="51"/>
      <c r="MM34" s="51"/>
      <c r="MN34" s="51"/>
      <c r="MO34" s="51"/>
      <c r="MP34" s="51"/>
      <c r="MQ34" s="51"/>
      <c r="MR34" s="51"/>
      <c r="MS34" s="51"/>
      <c r="MT34" s="51"/>
      <c r="MU34" s="51"/>
      <c r="MV34" s="51"/>
      <c r="MW34" s="51"/>
      <c r="MX34" s="51"/>
      <c r="MY34" s="51"/>
      <c r="MZ34" s="51"/>
      <c r="NA34" s="51"/>
      <c r="NB34" s="51"/>
      <c r="NC34" s="51"/>
      <c r="ND34" s="51"/>
      <c r="NE34" s="51"/>
      <c r="NF34" s="51"/>
      <c r="NG34" s="51"/>
      <c r="NH34" s="51"/>
      <c r="NI34" s="51"/>
      <c r="NJ34" s="51"/>
      <c r="NK34" s="51"/>
      <c r="NL34" s="51"/>
      <c r="NM34" s="51"/>
      <c r="NN34" s="51"/>
      <c r="NO34" s="51"/>
      <c r="NP34" s="51"/>
      <c r="NQ34" s="51"/>
      <c r="NR34" s="51"/>
      <c r="NS34" s="51"/>
      <c r="NT34" s="51"/>
      <c r="NU34" s="51"/>
      <c r="NV34" s="51"/>
      <c r="NW34" s="51"/>
      <c r="NX34" s="51"/>
      <c r="NY34" s="51"/>
      <c r="NZ34" s="51"/>
      <c r="OA34" s="61" t="n">
        <v>1884</v>
      </c>
      <c r="OB34" s="62" t="s">
        <v>53</v>
      </c>
      <c r="OC34" s="63" t="n">
        <v>23.3</v>
      </c>
      <c r="OD34" s="63" t="n">
        <v>23.5</v>
      </c>
      <c r="OE34" s="63" t="n">
        <v>23.6</v>
      </c>
      <c r="OF34" s="63" t="n">
        <v>20.9</v>
      </c>
      <c r="OG34" s="63" t="n">
        <v>16.7</v>
      </c>
      <c r="OH34" s="63" t="n">
        <v>14.6</v>
      </c>
      <c r="OI34" s="63" t="n">
        <v>12.8</v>
      </c>
      <c r="OJ34" s="63" t="n">
        <v>16.4</v>
      </c>
      <c r="OK34" s="63" t="n">
        <v>18</v>
      </c>
      <c r="OL34" s="63" t="n">
        <v>18.4</v>
      </c>
      <c r="OM34" s="63" t="n">
        <v>21.1</v>
      </c>
      <c r="ON34" s="63" t="n">
        <v>22.5</v>
      </c>
      <c r="OO34" s="64" t="n">
        <f aca="false">AVERAGE(OC34:ON34)</f>
        <v>19.3166666666667</v>
      </c>
      <c r="OP34" s="51"/>
      <c r="OQ34" s="51"/>
      <c r="OR34" s="51"/>
      <c r="OS34" s="51"/>
      <c r="OT34" s="51"/>
      <c r="OU34" s="51"/>
      <c r="OV34" s="51"/>
      <c r="OW34" s="51"/>
      <c r="OX34" s="51"/>
      <c r="OY34" s="51"/>
      <c r="OZ34" s="51"/>
      <c r="PA34" s="51"/>
      <c r="PB34" s="51"/>
      <c r="PC34" s="51"/>
      <c r="PD34" s="51"/>
      <c r="PE34" s="51"/>
      <c r="PF34" s="51"/>
      <c r="PG34" s="51"/>
      <c r="PH34" s="51"/>
      <c r="PI34" s="51"/>
      <c r="PJ34" s="51"/>
      <c r="PK34" s="51"/>
      <c r="PL34" s="51"/>
      <c r="PM34" s="51"/>
      <c r="PN34" s="51"/>
      <c r="PO34" s="51"/>
      <c r="PP34" s="51"/>
      <c r="PQ34" s="51"/>
      <c r="PR34" s="51"/>
      <c r="PS34" s="51"/>
      <c r="PT34" s="51"/>
      <c r="PU34" s="51"/>
      <c r="PV34" s="51"/>
      <c r="PW34" s="51"/>
      <c r="PX34" s="51"/>
      <c r="PY34" s="51"/>
      <c r="PZ34" s="51"/>
      <c r="QA34" s="51"/>
      <c r="QB34" s="51"/>
      <c r="QC34" s="51"/>
      <c r="QD34" s="51"/>
      <c r="QE34" s="51"/>
      <c r="QF34" s="51"/>
      <c r="QG34" s="51"/>
      <c r="QH34" s="51"/>
      <c r="QI34" s="51"/>
      <c r="QJ34" s="51"/>
      <c r="QK34" s="51"/>
      <c r="QL34" s="51"/>
      <c r="QM34" s="51"/>
      <c r="QN34" s="51"/>
      <c r="QO34" s="51"/>
      <c r="QP34" s="51"/>
      <c r="QQ34" s="51"/>
      <c r="QR34" s="51"/>
      <c r="QS34" s="51"/>
      <c r="QT34" s="51"/>
      <c r="QU34" s="51"/>
      <c r="QV34" s="51"/>
      <c r="QW34" s="51"/>
      <c r="QX34" s="51"/>
      <c r="QY34" s="51"/>
      <c r="QZ34" s="51"/>
      <c r="RA34" s="61" t="n">
        <v>1884</v>
      </c>
      <c r="RB34" s="70" t="n">
        <v>1884</v>
      </c>
      <c r="RC34" s="63" t="n">
        <v>24.4</v>
      </c>
      <c r="RD34" s="63" t="n">
        <v>26.3</v>
      </c>
      <c r="RE34" s="63" t="n">
        <v>23.4</v>
      </c>
      <c r="RF34" s="63" t="n">
        <v>18.9</v>
      </c>
      <c r="RG34" s="63" t="n">
        <v>13.7</v>
      </c>
      <c r="RH34" s="63" t="n">
        <v>11.9</v>
      </c>
      <c r="RI34" s="63" t="n">
        <v>11</v>
      </c>
      <c r="RJ34" s="63" t="n">
        <v>14.2</v>
      </c>
      <c r="RK34" s="63" t="n">
        <v>18.1</v>
      </c>
      <c r="RL34" s="63" t="n">
        <v>21.7</v>
      </c>
      <c r="RM34" s="63" t="n">
        <v>25.5</v>
      </c>
      <c r="RN34" s="63" t="n">
        <v>27.2</v>
      </c>
      <c r="RO34" s="64" t="n">
        <f aca="false">AVERAGE(RC34:RN34)</f>
        <v>19.6916666666667</v>
      </c>
      <c r="RP34" s="51"/>
      <c r="RQ34" s="51"/>
      <c r="RR34" s="51"/>
      <c r="RS34" s="51"/>
      <c r="RT34" s="51"/>
      <c r="RU34" s="51"/>
      <c r="RV34" s="51"/>
      <c r="RW34" s="51"/>
      <c r="RX34" s="51"/>
      <c r="RY34" s="51"/>
      <c r="RZ34" s="51"/>
      <c r="SA34" s="51"/>
      <c r="SB34" s="51"/>
      <c r="SC34" s="51"/>
      <c r="SD34" s="51"/>
      <c r="SE34" s="51"/>
      <c r="SF34" s="51"/>
      <c r="SG34" s="51"/>
      <c r="SH34" s="51"/>
      <c r="SI34" s="51"/>
      <c r="SJ34" s="51"/>
      <c r="SK34" s="51"/>
      <c r="SL34" s="51"/>
      <c r="SM34" s="51"/>
      <c r="SN34" s="51"/>
      <c r="SO34" s="51"/>
      <c r="SP34" s="51"/>
      <c r="SQ34" s="51"/>
      <c r="SR34" s="51"/>
      <c r="SS34" s="51"/>
      <c r="ST34" s="51"/>
      <c r="SU34" s="51"/>
      <c r="SV34" s="51"/>
      <c r="SW34" s="51"/>
      <c r="SX34" s="51"/>
      <c r="SY34" s="51"/>
      <c r="SZ34" s="51"/>
      <c r="TA34" s="51"/>
      <c r="TB34" s="51"/>
      <c r="TC34" s="51"/>
      <c r="TD34" s="51"/>
      <c r="TE34" s="51"/>
      <c r="TF34" s="51"/>
      <c r="TG34" s="51"/>
      <c r="TH34" s="51"/>
      <c r="TI34" s="51"/>
      <c r="TJ34" s="51"/>
      <c r="TK34" s="51"/>
      <c r="TL34" s="51"/>
      <c r="TM34" s="51"/>
      <c r="TN34" s="51"/>
      <c r="TO34" s="51"/>
      <c r="TP34" s="51"/>
      <c r="TQ34" s="51"/>
      <c r="TR34" s="51"/>
      <c r="TS34" s="51"/>
      <c r="TT34" s="51"/>
      <c r="TU34" s="51"/>
      <c r="TV34" s="51"/>
      <c r="TW34" s="51"/>
      <c r="TX34" s="51"/>
      <c r="TY34" s="51"/>
      <c r="TZ34" s="51"/>
      <c r="UA34" s="51"/>
      <c r="UB34" s="51"/>
      <c r="UC34" s="51"/>
      <c r="UD34" s="51"/>
      <c r="UE34" s="51"/>
      <c r="UF34" s="51"/>
      <c r="UG34" s="51"/>
      <c r="UH34" s="51"/>
      <c r="UI34" s="51"/>
      <c r="UJ34" s="51"/>
      <c r="UK34" s="51"/>
      <c r="UL34" s="51"/>
      <c r="UM34" s="51"/>
      <c r="UN34" s="51"/>
      <c r="UO34" s="51"/>
      <c r="UP34" s="51"/>
      <c r="UQ34" s="51"/>
      <c r="UR34" s="51"/>
      <c r="US34" s="51"/>
      <c r="UT34" s="51"/>
      <c r="UU34" s="51"/>
      <c r="UV34" s="51"/>
      <c r="UW34" s="51"/>
      <c r="UX34" s="51"/>
      <c r="UY34" s="51"/>
      <c r="UZ34" s="51"/>
      <c r="VA34" s="51"/>
      <c r="VB34" s="51"/>
      <c r="VC34" s="51"/>
      <c r="VD34" s="51"/>
      <c r="VE34" s="51"/>
      <c r="VF34" s="51"/>
      <c r="VG34" s="51"/>
      <c r="VH34" s="51"/>
      <c r="VI34" s="51"/>
      <c r="VJ34" s="51"/>
      <c r="VK34" s="51"/>
      <c r="VL34" s="51"/>
      <c r="VM34" s="51"/>
      <c r="VN34" s="51"/>
      <c r="VO34" s="51"/>
      <c r="VP34" s="51"/>
      <c r="VQ34" s="51"/>
      <c r="VR34" s="51"/>
      <c r="VS34" s="51"/>
      <c r="VT34" s="51"/>
      <c r="VU34" s="51"/>
      <c r="VV34" s="51"/>
      <c r="VW34" s="51"/>
      <c r="VX34" s="51"/>
      <c r="VY34" s="51"/>
      <c r="VZ34" s="51"/>
      <c r="WA34" s="51"/>
      <c r="WB34" s="51"/>
      <c r="WC34" s="51"/>
      <c r="WD34" s="51"/>
      <c r="WE34" s="51"/>
      <c r="WF34" s="51"/>
      <c r="WG34" s="51"/>
      <c r="WH34" s="51"/>
      <c r="WI34" s="51"/>
      <c r="WJ34" s="51"/>
      <c r="WK34" s="51"/>
      <c r="WL34" s="51"/>
      <c r="WM34" s="51"/>
      <c r="WN34" s="51"/>
      <c r="WO34" s="51"/>
      <c r="WP34" s="51"/>
      <c r="WQ34" s="51"/>
      <c r="WR34" s="51"/>
      <c r="WS34" s="51"/>
      <c r="WT34" s="51"/>
      <c r="WU34" s="51"/>
      <c r="WV34" s="51"/>
      <c r="WW34" s="51"/>
      <c r="WX34" s="51"/>
      <c r="WY34" s="51"/>
      <c r="WZ34" s="51"/>
      <c r="XA34" s="51"/>
      <c r="XB34" s="51"/>
      <c r="XC34" s="51"/>
      <c r="XD34" s="51"/>
      <c r="XE34" s="51"/>
      <c r="XF34" s="51"/>
      <c r="XG34" s="51"/>
      <c r="XH34" s="51"/>
      <c r="XI34" s="51"/>
      <c r="XJ34" s="51"/>
      <c r="XK34" s="51"/>
      <c r="XL34" s="51"/>
      <c r="XM34" s="51"/>
      <c r="XN34" s="51"/>
      <c r="XO34" s="51"/>
      <c r="XP34" s="51"/>
      <c r="XQ34" s="51"/>
      <c r="XR34" s="51"/>
      <c r="XS34" s="51"/>
      <c r="XT34" s="51"/>
      <c r="XU34" s="51"/>
      <c r="XV34" s="51"/>
      <c r="XW34" s="51"/>
      <c r="XX34" s="51"/>
      <c r="XY34" s="51"/>
      <c r="XZ34" s="51"/>
      <c r="YA34" s="51"/>
      <c r="YB34" s="51"/>
      <c r="YC34" s="51"/>
      <c r="YD34" s="51"/>
      <c r="YE34" s="51"/>
      <c r="YF34" s="51"/>
      <c r="YG34" s="51"/>
      <c r="YH34" s="51"/>
      <c r="YI34" s="51"/>
      <c r="YJ34" s="51"/>
      <c r="YK34" s="51"/>
      <c r="YL34" s="51"/>
      <c r="YM34" s="51"/>
      <c r="YN34" s="51"/>
      <c r="YO34" s="51"/>
      <c r="YP34" s="51"/>
      <c r="YQ34" s="51"/>
      <c r="YR34" s="51"/>
      <c r="YS34" s="51"/>
      <c r="YT34" s="51"/>
      <c r="YU34" s="51"/>
      <c r="YV34" s="51"/>
      <c r="YW34" s="51"/>
      <c r="YX34" s="51"/>
      <c r="YY34" s="51"/>
      <c r="YZ34" s="51"/>
      <c r="ZA34" s="61" t="n">
        <v>1884</v>
      </c>
      <c r="ZB34" s="70" t="n">
        <v>1884</v>
      </c>
      <c r="ZC34" s="63" t="n">
        <v>19.7</v>
      </c>
      <c r="ZD34" s="63" t="n">
        <v>21.2</v>
      </c>
      <c r="ZE34" s="63" t="n">
        <v>21.1</v>
      </c>
      <c r="ZF34" s="63" t="n">
        <v>18.6</v>
      </c>
      <c r="ZG34" s="63" t="n">
        <v>15.3</v>
      </c>
      <c r="ZH34" s="63" t="n">
        <v>13.8</v>
      </c>
      <c r="ZI34" s="63" t="n">
        <v>12</v>
      </c>
      <c r="ZJ34" s="63" t="n">
        <v>13.7</v>
      </c>
      <c r="ZK34" s="63" t="n">
        <v>15.4</v>
      </c>
      <c r="ZL34" s="63" t="n">
        <v>15.2</v>
      </c>
      <c r="ZM34" s="63" t="n">
        <v>18.3</v>
      </c>
      <c r="ZN34" s="63" t="n">
        <v>18.7</v>
      </c>
      <c r="ZO34" s="64" t="n">
        <f aca="false">AVERAGE(ZC34:ZN34)</f>
        <v>16.9166666666667</v>
      </c>
      <c r="ZP34" s="51"/>
      <c r="ZQ34" s="51"/>
      <c r="ZR34" s="51"/>
      <c r="ZS34" s="51"/>
      <c r="ZT34" s="61"/>
      <c r="ZU34" s="51"/>
      <c r="ZV34" s="51"/>
      <c r="ZW34" s="51"/>
      <c r="ZX34" s="51"/>
      <c r="ZY34" s="51"/>
      <c r="ZZ34" s="51"/>
      <c r="AAA34" s="65" t="n">
        <f aca="false">(OO34+EO34)/2</f>
        <v>19.25</v>
      </c>
      <c r="AAB34" s="66" t="n">
        <f aca="false">(HO34+ZO34+RO34+GO34)/4</f>
        <v>19.7041666666667</v>
      </c>
      <c r="AAC34" s="67"/>
      <c r="AAD34" s="51"/>
      <c r="AAE34" s="51"/>
      <c r="AAF34" s="51"/>
      <c r="AAG34" s="51"/>
      <c r="AAH34" s="51"/>
      <c r="AAI34" s="51"/>
      <c r="AAJ34" s="51"/>
      <c r="AAK34" s="51"/>
      <c r="AAL34" s="51"/>
      <c r="AAM34" s="51"/>
      <c r="AAN34" s="51"/>
      <c r="AAO34" s="51"/>
      <c r="AAP34" s="51"/>
      <c r="AAQ34" s="51"/>
      <c r="AAR34" s="51"/>
      <c r="AAS34" s="51"/>
      <c r="AAT34" s="51"/>
      <c r="AAU34" s="51"/>
      <c r="AAV34" s="51"/>
      <c r="AAW34" s="51"/>
      <c r="AAX34" s="51"/>
      <c r="AAY34" s="51"/>
      <c r="AAZ34" s="51"/>
      <c r="ABA34" s="68" t="n">
        <f aca="false">MAX(OC34:ON34, EC34:EN34)</f>
        <v>25.2</v>
      </c>
      <c r="ABB34" s="68" t="n">
        <f aca="false">MIN(EC34:EN34,OC34:ON34)</f>
        <v>12.8</v>
      </c>
      <c r="ABC34" s="40" t="n">
        <f aca="false">MAX(HC34:HN34,ZC34:ZN34,RC34:RN34,GC34:GN34)</f>
        <v>31.4</v>
      </c>
      <c r="ABD34" s="41" t="n">
        <f aca="false">MIN(HC34:HN34,ZC34:ZN34,RC34:RN34,GC34:GN34)</f>
        <v>11</v>
      </c>
      <c r="ABE34" s="42"/>
      <c r="ABF34" s="43"/>
      <c r="ABG34" s="51"/>
      <c r="ABH34" s="51"/>
      <c r="ABI34" s="51"/>
      <c r="ABJ34" s="51"/>
    </row>
    <row r="35" s="72" customFormat="true" ht="12.8" hidden="false" customHeight="false" outlineLevel="0" collapsed="false">
      <c r="A35" s="52" t="n">
        <f aca="false">A30+5</f>
        <v>1885</v>
      </c>
      <c r="B35" s="53" t="n">
        <f aca="false">AVERAGE(AO35,BO35,CO35,DO35,EO35,FO35,GO35,HO35,IO35,JO35,KO35,LO35,MO35,NO35,OO35,PO35,QO35,RO35,SO35,TO35,UO35,VO35,WO35,XO35,YO35,ZO35)</f>
        <v>19.5972222222222</v>
      </c>
      <c r="C35" s="54" t="n">
        <f aca="false">AVERAGE(B31:B35)</f>
        <v>19.7181944444444</v>
      </c>
      <c r="D35" s="55" t="n">
        <f aca="false">AVERAGE(B26:B35)</f>
        <v>19.5055347222222</v>
      </c>
      <c r="E35" s="53" t="n">
        <f aca="false">AVERAGE(B16:B35)</f>
        <v>19.4731840277778</v>
      </c>
      <c r="F35" s="56"/>
      <c r="G35" s="57" t="n">
        <f aca="false">MAX(AC35:AN35,BC35:BN35,CC35:CN35,DC35:DN35,EC35:EN35,FC35:FN35,GC35:GN35,HC35:HN35,IC35:IN35,JC35:JN35,KC35:KN35,LC35:LN35,MC35:MN35,NC35:NN35,OC35:ON35,PC35:PN35,QC35:QN35,RC35:RN35,SC35:SN35,TC35:TN35,UC35:UN35,VC35:VN35,WC35:WN35,XC35:XN35,YC35:YN35,ZC35:ZN35,)</f>
        <v>31.9</v>
      </c>
      <c r="H35" s="58" t="n">
        <f aca="false">MEDIAN(AC35:AN35,BC35:BN35,CC35:CN35,DC35:DN35,EC35:EN35,FC35:FN35,GC35:GN35,HC35:HN35,IC35:IN35,JC35:JN35,KC35:KN35,LC35:LN35,MC35:MN35,NC35:NN35,OC35:ON35,PC35:PN35,QC35:QN35,RC35:RN35,SC35:SN35,TC35:TN35,UC35:UN35,VC35:VN35,WC35:WN35,XC35:XN35,YC35:YN35,ZC35:ZN35,)</f>
        <v>19.1</v>
      </c>
      <c r="I35" s="59" t="n">
        <f aca="false">MIN(AC35:AN35,BC35:BN35,CC35:CN35,DC35:DN35,EC35:EN35,FC35:FN35,GC35:GN35,HC35:HN35,IC35:IN35,JC35:JN35,KC35:KN35,LC35:LN35,MC35:MN35,NC35:NN35,OC35:ON35,PC35:PN35,QC35:QN35,RC35:RN35,SC35:SN35,TC35:TN35,UC35:UN35,VC35:VN35,WC35:WN35,XC35:XN35,YC35:YN35,ZC35:ZN35)</f>
        <v>9.8</v>
      </c>
      <c r="J35" s="59" t="n">
        <f aca="false">MIN(AC35:AN35,BC35:BN35,CC35:CN35,DC35:DN35,EC35:EN35,FC35:FN35,GC35:GN35,HC35:HN35,IC35:IN35,JC35:JN35,KC35:KN35,LC35:LN35,MC35:MN35,NC35:NN35,OC35:ON35,PC35:PN35,QC35:QN35,SC35:SN35,TC35:TN35,UC35:UN35,VC35:VN35,WC35:WN35,XC35:XN35,YC35:YN35,ZC35:ZN35)</f>
        <v>12</v>
      </c>
      <c r="K35" s="60" t="n">
        <f aca="false">(G35+I35)/2</f>
        <v>20.85</v>
      </c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61" t="n">
        <v>1885</v>
      </c>
      <c r="EB35" s="62" t="s">
        <v>54</v>
      </c>
      <c r="EC35" s="63" t="n">
        <v>23.9</v>
      </c>
      <c r="ED35" s="63" t="n">
        <v>22.4</v>
      </c>
      <c r="EE35" s="63" t="n">
        <v>20.6</v>
      </c>
      <c r="EF35" s="63" t="n">
        <v>18.8</v>
      </c>
      <c r="EG35" s="63" t="n">
        <v>16.7</v>
      </c>
      <c r="EH35" s="63" t="n">
        <v>13</v>
      </c>
      <c r="EI35" s="63" t="n">
        <v>13.6</v>
      </c>
      <c r="EJ35" s="63" t="n">
        <v>15.1</v>
      </c>
      <c r="EK35" s="63" t="n">
        <v>17</v>
      </c>
      <c r="EL35" s="63" t="n">
        <v>20.2</v>
      </c>
      <c r="EM35" s="63" t="n">
        <v>20.7</v>
      </c>
      <c r="EN35" s="63" t="n">
        <v>24.2</v>
      </c>
      <c r="EO35" s="64" t="n">
        <f aca="false">AVERAGE(EC35:EN35)</f>
        <v>18.85</v>
      </c>
      <c r="EP35" s="51"/>
      <c r="EQ35" s="51"/>
      <c r="ER35" s="51"/>
      <c r="ES35" s="51"/>
      <c r="ET35" s="51"/>
      <c r="EU35" s="51"/>
      <c r="EV35" s="51"/>
      <c r="EW35" s="51"/>
      <c r="EX35" s="51"/>
      <c r="EY35" s="51"/>
      <c r="EZ35" s="51"/>
      <c r="FA35" s="51"/>
      <c r="FB35" s="51"/>
      <c r="FC35" s="51"/>
      <c r="FD35" s="51"/>
      <c r="FE35" s="51"/>
      <c r="FF35" s="51"/>
      <c r="FG35" s="51"/>
      <c r="FH35" s="51"/>
      <c r="FI35" s="51"/>
      <c r="FJ35" s="51"/>
      <c r="FK35" s="51"/>
      <c r="FL35" s="51"/>
      <c r="FM35" s="51"/>
      <c r="FN35" s="51"/>
      <c r="FO35" s="51"/>
      <c r="FP35" s="51"/>
      <c r="FQ35" s="51"/>
      <c r="FR35" s="51"/>
      <c r="FS35" s="51"/>
      <c r="FT35" s="51"/>
      <c r="FU35" s="51"/>
      <c r="FV35" s="51"/>
      <c r="FW35" s="51"/>
      <c r="FX35" s="51"/>
      <c r="FY35" s="51"/>
      <c r="FZ35" s="51"/>
      <c r="GA35" s="61" t="n">
        <v>1885</v>
      </c>
      <c r="GB35" s="70" t="n">
        <v>1885</v>
      </c>
      <c r="GC35" s="63" t="n">
        <v>31.9</v>
      </c>
      <c r="GD35" s="63" t="n">
        <v>28.9</v>
      </c>
      <c r="GE35" s="63" t="n">
        <v>26.2</v>
      </c>
      <c r="GF35" s="63" t="n">
        <v>21.8</v>
      </c>
      <c r="GG35" s="63" t="n">
        <v>16.2</v>
      </c>
      <c r="GH35" s="63" t="n">
        <v>12.3</v>
      </c>
      <c r="GI35" s="63" t="n">
        <v>12.8</v>
      </c>
      <c r="GJ35" s="63" t="n">
        <v>15.6</v>
      </c>
      <c r="GK35" s="63" t="n">
        <v>18.4</v>
      </c>
      <c r="GL35" s="63" t="n">
        <v>24.4</v>
      </c>
      <c r="GM35" s="63" t="n">
        <v>26</v>
      </c>
      <c r="GN35" s="63" t="n">
        <v>30.4</v>
      </c>
      <c r="GO35" s="64" t="n">
        <f aca="false">AVERAGE(GC35:GN35)</f>
        <v>22.075</v>
      </c>
      <c r="GP35" s="51"/>
      <c r="GQ35" s="51"/>
      <c r="GR35" s="51"/>
      <c r="GS35" s="51"/>
      <c r="GT35" s="51"/>
      <c r="GU35" s="51"/>
      <c r="GV35" s="51"/>
      <c r="GW35" s="51"/>
      <c r="GX35" s="51"/>
      <c r="GY35" s="51"/>
      <c r="GZ35" s="51"/>
      <c r="HA35" s="61" t="n">
        <v>1885</v>
      </c>
      <c r="HB35" s="70" t="n">
        <v>1885</v>
      </c>
      <c r="HC35" s="71" t="n">
        <f aca="false">(HC34+HC36)/2</f>
        <v>23.5</v>
      </c>
      <c r="HD35" s="71" t="n">
        <f aca="false">(HD34+HD36)/2</f>
        <v>22.9</v>
      </c>
      <c r="HE35" s="63" t="n">
        <v>21.1</v>
      </c>
      <c r="HF35" s="63" t="n">
        <v>20.5</v>
      </c>
      <c r="HG35" s="63" t="n">
        <v>18.6</v>
      </c>
      <c r="HH35" s="63" t="n">
        <v>16.6</v>
      </c>
      <c r="HI35" s="63" t="n">
        <v>15.1</v>
      </c>
      <c r="HJ35" s="63" t="n">
        <v>17.1</v>
      </c>
      <c r="HK35" s="63" t="n">
        <v>18.7</v>
      </c>
      <c r="HL35" s="63" t="n">
        <v>19.6</v>
      </c>
      <c r="HM35" s="63" t="n">
        <v>20.8</v>
      </c>
      <c r="HN35" s="63" t="n">
        <v>22.1</v>
      </c>
      <c r="HO35" s="64" t="n">
        <f aca="false">AVERAGE(HC35:HN35)</f>
        <v>19.7166666666667</v>
      </c>
      <c r="HP35" s="51"/>
      <c r="HQ35" s="51"/>
      <c r="HR35" s="51"/>
      <c r="HS35" s="51"/>
      <c r="HT35" s="51"/>
      <c r="HU35" s="51"/>
      <c r="HV35" s="51"/>
      <c r="HW35" s="51"/>
      <c r="HX35" s="51"/>
      <c r="HY35" s="51"/>
      <c r="HZ35" s="51"/>
      <c r="IA35" s="51"/>
      <c r="IB35" s="51"/>
      <c r="IC35" s="51"/>
      <c r="ID35" s="51"/>
      <c r="IE35" s="51"/>
      <c r="IF35" s="51"/>
      <c r="IG35" s="51"/>
      <c r="IH35" s="51"/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/>
      <c r="IU35" s="51"/>
      <c r="IV35" s="51"/>
      <c r="IW35" s="51"/>
      <c r="IX35" s="51"/>
      <c r="IY35" s="51"/>
      <c r="IZ35" s="51"/>
      <c r="JA35" s="61"/>
      <c r="JB35" s="51" t="s">
        <v>55</v>
      </c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64"/>
      <c r="JP35" s="51"/>
      <c r="JQ35" s="51"/>
      <c r="JR35" s="51"/>
      <c r="JS35" s="51"/>
      <c r="JT35" s="51"/>
      <c r="JU35" s="51"/>
      <c r="JV35" s="51"/>
      <c r="JW35" s="51"/>
      <c r="JX35" s="51"/>
      <c r="JY35" s="51"/>
      <c r="JZ35" s="51"/>
      <c r="KA35" s="51"/>
      <c r="KB35" s="51"/>
      <c r="KC35" s="51"/>
      <c r="KD35" s="51"/>
      <c r="KE35" s="51"/>
      <c r="KF35" s="51"/>
      <c r="KG35" s="51"/>
      <c r="KH35" s="51"/>
      <c r="KI35" s="51"/>
      <c r="KJ35" s="51"/>
      <c r="KK35" s="51"/>
      <c r="KL35" s="51"/>
      <c r="KM35" s="51"/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/>
      <c r="KZ35" s="51"/>
      <c r="LA35" s="51"/>
      <c r="LB35" s="51"/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/>
      <c r="LQ35" s="51"/>
      <c r="LR35" s="51"/>
      <c r="LS35" s="51"/>
      <c r="LT35" s="51"/>
      <c r="LU35" s="51"/>
      <c r="LV35" s="51"/>
      <c r="LW35" s="51"/>
      <c r="LX35" s="51"/>
      <c r="LY35" s="51"/>
      <c r="LZ35" s="51"/>
      <c r="MA35" s="51"/>
      <c r="MB35" s="51"/>
      <c r="MC35" s="51"/>
      <c r="MD35" s="51"/>
      <c r="ME35" s="51"/>
      <c r="MF35" s="51"/>
      <c r="MG35" s="51"/>
      <c r="MH35" s="51"/>
      <c r="MI35" s="51"/>
      <c r="MJ35" s="51"/>
      <c r="MK35" s="51"/>
      <c r="ML35" s="51"/>
      <c r="MM35" s="51"/>
      <c r="MN35" s="51"/>
      <c r="MO35" s="51"/>
      <c r="MP35" s="51"/>
      <c r="MQ35" s="51"/>
      <c r="MR35" s="51"/>
      <c r="MS35" s="51"/>
      <c r="MT35" s="51"/>
      <c r="MU35" s="51"/>
      <c r="MV35" s="51"/>
      <c r="MW35" s="51"/>
      <c r="MX35" s="51"/>
      <c r="MY35" s="51"/>
      <c r="MZ35" s="51"/>
      <c r="NA35" s="51"/>
      <c r="NB35" s="51"/>
      <c r="NC35" s="51"/>
      <c r="ND35" s="51"/>
      <c r="NE35" s="51"/>
      <c r="NF35" s="51"/>
      <c r="NG35" s="51"/>
      <c r="NH35" s="51"/>
      <c r="NI35" s="51"/>
      <c r="NJ35" s="51"/>
      <c r="NK35" s="51"/>
      <c r="NL35" s="51"/>
      <c r="NM35" s="51"/>
      <c r="NN35" s="51"/>
      <c r="NO35" s="51"/>
      <c r="NP35" s="51"/>
      <c r="NQ35" s="51"/>
      <c r="NR35" s="51"/>
      <c r="NS35" s="51"/>
      <c r="NT35" s="51"/>
      <c r="NU35" s="51"/>
      <c r="NV35" s="51"/>
      <c r="NW35" s="51"/>
      <c r="NX35" s="51"/>
      <c r="NY35" s="51"/>
      <c r="NZ35" s="51"/>
      <c r="OA35" s="61" t="n">
        <v>1885</v>
      </c>
      <c r="OB35" s="62" t="s">
        <v>54</v>
      </c>
      <c r="OC35" s="63" t="n">
        <v>24.8</v>
      </c>
      <c r="OD35" s="63" t="n">
        <v>24.9</v>
      </c>
      <c r="OE35" s="63" t="n">
        <v>22.6</v>
      </c>
      <c r="OF35" s="63" t="n">
        <v>19.1</v>
      </c>
      <c r="OG35" s="63" t="n">
        <v>16.5</v>
      </c>
      <c r="OH35" s="63" t="n">
        <v>12.1</v>
      </c>
      <c r="OI35" s="63" t="n">
        <v>12</v>
      </c>
      <c r="OJ35" s="63" t="n">
        <v>15.4</v>
      </c>
      <c r="OK35" s="63" t="n">
        <v>16.1</v>
      </c>
      <c r="OL35" s="63" t="n">
        <v>19.6</v>
      </c>
      <c r="OM35" s="63" t="n">
        <v>20.8</v>
      </c>
      <c r="ON35" s="63" t="n">
        <v>24.2</v>
      </c>
      <c r="OO35" s="64" t="n">
        <f aca="false">AVERAGE(OC35:ON35)</f>
        <v>19.0083333333333</v>
      </c>
      <c r="OP35" s="51"/>
      <c r="OQ35" s="51"/>
      <c r="OR35" s="51"/>
      <c r="OS35" s="51"/>
      <c r="OT35" s="51"/>
      <c r="OU35" s="51"/>
      <c r="OV35" s="51"/>
      <c r="OW35" s="51"/>
      <c r="OX35" s="51"/>
      <c r="OY35" s="51"/>
      <c r="OZ35" s="51"/>
      <c r="PA35" s="51"/>
      <c r="PB35" s="51"/>
      <c r="PC35" s="51"/>
      <c r="PD35" s="51"/>
      <c r="PE35" s="51"/>
      <c r="PF35" s="51"/>
      <c r="PG35" s="51"/>
      <c r="PH35" s="51"/>
      <c r="PI35" s="51"/>
      <c r="PJ35" s="51"/>
      <c r="PK35" s="51"/>
      <c r="PL35" s="51"/>
      <c r="PM35" s="51"/>
      <c r="PN35" s="51"/>
      <c r="PO35" s="51"/>
      <c r="PP35" s="51"/>
      <c r="PQ35" s="51"/>
      <c r="PR35" s="51"/>
      <c r="PS35" s="51"/>
      <c r="PT35" s="51"/>
      <c r="PU35" s="51"/>
      <c r="PV35" s="51"/>
      <c r="PW35" s="51"/>
      <c r="PX35" s="51"/>
      <c r="PY35" s="51"/>
      <c r="PZ35" s="51"/>
      <c r="QA35" s="51"/>
      <c r="QB35" s="51"/>
      <c r="QC35" s="51"/>
      <c r="QD35" s="51"/>
      <c r="QE35" s="51"/>
      <c r="QF35" s="51"/>
      <c r="QG35" s="51"/>
      <c r="QH35" s="51"/>
      <c r="QI35" s="51"/>
      <c r="QJ35" s="51"/>
      <c r="QK35" s="51"/>
      <c r="QL35" s="51"/>
      <c r="QM35" s="51"/>
      <c r="QN35" s="51"/>
      <c r="QO35" s="51"/>
      <c r="QP35" s="51"/>
      <c r="QQ35" s="51"/>
      <c r="QR35" s="51"/>
      <c r="QS35" s="51"/>
      <c r="QT35" s="51"/>
      <c r="QU35" s="51"/>
      <c r="QV35" s="51"/>
      <c r="QW35" s="51"/>
      <c r="QX35" s="51"/>
      <c r="QY35" s="51"/>
      <c r="QZ35" s="51"/>
      <c r="RA35" s="61" t="n">
        <v>1885</v>
      </c>
      <c r="RB35" s="70" t="n">
        <v>1885</v>
      </c>
      <c r="RC35" s="63" t="n">
        <v>29.6</v>
      </c>
      <c r="RD35" s="63" t="n">
        <v>30.1</v>
      </c>
      <c r="RE35" s="63" t="n">
        <v>28.5</v>
      </c>
      <c r="RF35" s="63" t="n">
        <v>24.8</v>
      </c>
      <c r="RG35" s="63" t="n">
        <v>17.4</v>
      </c>
      <c r="RH35" s="63" t="n">
        <v>9.8</v>
      </c>
      <c r="RI35" s="63" t="n">
        <v>11.4</v>
      </c>
      <c r="RJ35" s="63" t="n">
        <v>13.1</v>
      </c>
      <c r="RK35" s="63" t="n">
        <v>13.1</v>
      </c>
      <c r="RL35" s="63" t="n">
        <v>20.8</v>
      </c>
      <c r="RM35" s="63" t="n">
        <v>20.4</v>
      </c>
      <c r="RN35" s="63" t="n">
        <v>28.5</v>
      </c>
      <c r="RO35" s="64" t="n">
        <f aca="false">AVERAGE(RC35:RN35)</f>
        <v>20.625</v>
      </c>
      <c r="RP35" s="51"/>
      <c r="RQ35" s="51"/>
      <c r="RR35" s="51"/>
      <c r="RS35" s="51"/>
      <c r="RT35" s="51"/>
      <c r="RU35" s="51"/>
      <c r="RV35" s="51"/>
      <c r="RW35" s="51"/>
      <c r="RX35" s="51"/>
      <c r="RY35" s="51"/>
      <c r="RZ35" s="51"/>
      <c r="SA35" s="51"/>
      <c r="SB35" s="51"/>
      <c r="SC35" s="51"/>
      <c r="SD35" s="51"/>
      <c r="SE35" s="51"/>
      <c r="SF35" s="51"/>
      <c r="SG35" s="51"/>
      <c r="SH35" s="51"/>
      <c r="SI35" s="51"/>
      <c r="SJ35" s="51"/>
      <c r="SK35" s="51"/>
      <c r="SL35" s="51"/>
      <c r="SM35" s="51"/>
      <c r="SN35" s="51"/>
      <c r="SO35" s="51"/>
      <c r="SP35" s="51"/>
      <c r="SQ35" s="51"/>
      <c r="SR35" s="51"/>
      <c r="SS35" s="51"/>
      <c r="ST35" s="51"/>
      <c r="SU35" s="51"/>
      <c r="SV35" s="51"/>
      <c r="SW35" s="51"/>
      <c r="SX35" s="51"/>
      <c r="SY35" s="51"/>
      <c r="SZ35" s="51"/>
      <c r="TA35" s="51"/>
      <c r="TB35" s="51"/>
      <c r="TC35" s="51"/>
      <c r="TD35" s="51"/>
      <c r="TE35" s="51"/>
      <c r="TF35" s="51"/>
      <c r="TG35" s="51"/>
      <c r="TH35" s="51"/>
      <c r="TI35" s="51"/>
      <c r="TJ35" s="51"/>
      <c r="TK35" s="51"/>
      <c r="TL35" s="51"/>
      <c r="TM35" s="51"/>
      <c r="TN35" s="51"/>
      <c r="TO35" s="51"/>
      <c r="TP35" s="51"/>
      <c r="TQ35" s="51"/>
      <c r="TR35" s="51"/>
      <c r="TS35" s="51"/>
      <c r="TT35" s="51"/>
      <c r="TU35" s="51"/>
      <c r="TV35" s="51"/>
      <c r="TW35" s="51"/>
      <c r="TX35" s="51"/>
      <c r="TY35" s="51"/>
      <c r="TZ35" s="51"/>
      <c r="UA35" s="51"/>
      <c r="UB35" s="51"/>
      <c r="UC35" s="51"/>
      <c r="UD35" s="51"/>
      <c r="UE35" s="51"/>
      <c r="UF35" s="51"/>
      <c r="UG35" s="51"/>
      <c r="UH35" s="51"/>
      <c r="UI35" s="51"/>
      <c r="UJ35" s="51"/>
      <c r="UK35" s="51"/>
      <c r="UL35" s="51"/>
      <c r="UM35" s="51"/>
      <c r="UN35" s="51"/>
      <c r="UO35" s="51"/>
      <c r="UP35" s="51"/>
      <c r="UQ35" s="51"/>
      <c r="UR35" s="51"/>
      <c r="US35" s="51"/>
      <c r="UT35" s="51"/>
      <c r="UU35" s="51"/>
      <c r="UV35" s="51"/>
      <c r="UW35" s="51"/>
      <c r="UX35" s="51"/>
      <c r="UY35" s="51"/>
      <c r="UZ35" s="51"/>
      <c r="VA35" s="51"/>
      <c r="VB35" s="51"/>
      <c r="VC35" s="51"/>
      <c r="VD35" s="51"/>
      <c r="VE35" s="51"/>
      <c r="VF35" s="51"/>
      <c r="VG35" s="51"/>
      <c r="VH35" s="51"/>
      <c r="VI35" s="51"/>
      <c r="VJ35" s="51"/>
      <c r="VK35" s="51"/>
      <c r="VL35" s="51"/>
      <c r="VM35" s="51"/>
      <c r="VN35" s="51"/>
      <c r="VO35" s="51"/>
      <c r="VP35" s="51"/>
      <c r="VQ35" s="51"/>
      <c r="VR35" s="51"/>
      <c r="VS35" s="51"/>
      <c r="VT35" s="51"/>
      <c r="VU35" s="51"/>
      <c r="VV35" s="51"/>
      <c r="VW35" s="51"/>
      <c r="VX35" s="51"/>
      <c r="VY35" s="51"/>
      <c r="VZ35" s="51"/>
      <c r="WA35" s="51"/>
      <c r="WB35" s="51"/>
      <c r="WC35" s="51"/>
      <c r="WD35" s="51"/>
      <c r="WE35" s="51"/>
      <c r="WF35" s="51"/>
      <c r="WG35" s="51"/>
      <c r="WH35" s="51"/>
      <c r="WI35" s="51"/>
      <c r="WJ35" s="51"/>
      <c r="WK35" s="51"/>
      <c r="WL35" s="51"/>
      <c r="WM35" s="51"/>
      <c r="WN35" s="51"/>
      <c r="WO35" s="51"/>
      <c r="WP35" s="51"/>
      <c r="WQ35" s="51"/>
      <c r="WR35" s="51"/>
      <c r="WS35" s="51"/>
      <c r="WT35" s="51"/>
      <c r="WU35" s="51"/>
      <c r="WV35" s="51"/>
      <c r="WW35" s="51"/>
      <c r="WX35" s="51"/>
      <c r="WY35" s="51"/>
      <c r="WZ35" s="51"/>
      <c r="XA35" s="51"/>
      <c r="XB35" s="51"/>
      <c r="XC35" s="51"/>
      <c r="XD35" s="51"/>
      <c r="XE35" s="51"/>
      <c r="XF35" s="51"/>
      <c r="XG35" s="51"/>
      <c r="XH35" s="51"/>
      <c r="XI35" s="51"/>
      <c r="XJ35" s="51"/>
      <c r="XK35" s="51"/>
      <c r="XL35" s="51"/>
      <c r="XM35" s="51"/>
      <c r="XN35" s="51"/>
      <c r="XO35" s="51"/>
      <c r="XP35" s="51"/>
      <c r="XQ35" s="51"/>
      <c r="XR35" s="51"/>
      <c r="XS35" s="51"/>
      <c r="XT35" s="51"/>
      <c r="XU35" s="51"/>
      <c r="XV35" s="51"/>
      <c r="XW35" s="51"/>
      <c r="XX35" s="51"/>
      <c r="XY35" s="51"/>
      <c r="XZ35" s="51"/>
      <c r="YA35" s="51"/>
      <c r="YB35" s="51"/>
      <c r="YC35" s="51"/>
      <c r="YD35" s="51"/>
      <c r="YE35" s="51"/>
      <c r="YF35" s="51"/>
      <c r="YG35" s="51"/>
      <c r="YH35" s="51"/>
      <c r="YI35" s="51"/>
      <c r="YJ35" s="51"/>
      <c r="YK35" s="51"/>
      <c r="YL35" s="51"/>
      <c r="YM35" s="51"/>
      <c r="YN35" s="51"/>
      <c r="YO35" s="51"/>
      <c r="YP35" s="51"/>
      <c r="YQ35" s="51"/>
      <c r="YR35" s="51"/>
      <c r="YS35" s="51"/>
      <c r="YT35" s="51"/>
      <c r="YU35" s="51"/>
      <c r="YV35" s="51"/>
      <c r="YW35" s="51"/>
      <c r="YX35" s="51"/>
      <c r="YY35" s="51"/>
      <c r="YZ35" s="51"/>
      <c r="ZA35" s="61" t="n">
        <v>1885</v>
      </c>
      <c r="ZB35" s="70" t="n">
        <v>1885</v>
      </c>
      <c r="ZC35" s="63" t="n">
        <v>21</v>
      </c>
      <c r="ZD35" s="63" t="n">
        <v>20.9</v>
      </c>
      <c r="ZE35" s="63" t="n">
        <v>19.1</v>
      </c>
      <c r="ZF35" s="63" t="n">
        <v>17.6</v>
      </c>
      <c r="ZG35" s="63" t="n">
        <v>15.8</v>
      </c>
      <c r="ZH35" s="63" t="n">
        <v>12.4</v>
      </c>
      <c r="ZI35" s="63" t="n">
        <v>12.7</v>
      </c>
      <c r="ZJ35" s="63" t="n">
        <v>14.3</v>
      </c>
      <c r="ZK35" s="63" t="n">
        <v>14.5</v>
      </c>
      <c r="ZL35" s="63" t="n">
        <v>18.9</v>
      </c>
      <c r="ZM35" s="63" t="n">
        <v>18.8</v>
      </c>
      <c r="ZN35" s="63" t="n">
        <v>21.7</v>
      </c>
      <c r="ZO35" s="64" t="n">
        <f aca="false">AVERAGE(ZC35:ZN35)</f>
        <v>17.3083333333333</v>
      </c>
      <c r="ZP35" s="51"/>
      <c r="ZQ35" s="51"/>
      <c r="ZR35" s="51"/>
      <c r="ZS35" s="51"/>
      <c r="ZT35" s="61"/>
      <c r="ZU35" s="51"/>
      <c r="ZV35" s="51"/>
      <c r="ZW35" s="51"/>
      <c r="ZX35" s="51"/>
      <c r="ZY35" s="51"/>
      <c r="ZZ35" s="51"/>
      <c r="AAA35" s="65" t="n">
        <f aca="false">(OO35+EO35)/2</f>
        <v>18.9291666666667</v>
      </c>
      <c r="AAB35" s="66" t="n">
        <f aca="false">(HO35+ZO35+RO35+GO35)/4</f>
        <v>19.93125</v>
      </c>
      <c r="AAC35" s="67"/>
      <c r="AAD35" s="51"/>
      <c r="AAE35" s="51"/>
      <c r="AAF35" s="51"/>
      <c r="AAG35" s="51"/>
      <c r="AAH35" s="51"/>
      <c r="AAI35" s="51"/>
      <c r="AAJ35" s="51"/>
      <c r="AAK35" s="51"/>
      <c r="AAL35" s="51"/>
      <c r="AAM35" s="51"/>
      <c r="AAN35" s="51"/>
      <c r="AAO35" s="51"/>
      <c r="AAP35" s="51"/>
      <c r="AAQ35" s="51"/>
      <c r="AAR35" s="51"/>
      <c r="AAS35" s="51"/>
      <c r="AAT35" s="51"/>
      <c r="AAU35" s="51"/>
      <c r="AAV35" s="51"/>
      <c r="AAW35" s="51"/>
      <c r="AAX35" s="51"/>
      <c r="AAY35" s="51"/>
      <c r="AAZ35" s="51"/>
      <c r="ABA35" s="68" t="n">
        <f aca="false">MAX(OC35:ON35, EC35:EN35)</f>
        <v>24.9</v>
      </c>
      <c r="ABB35" s="68" t="n">
        <f aca="false">MIN(EC35:EN35,OC35:ON35)</f>
        <v>12</v>
      </c>
      <c r="ABC35" s="40" t="n">
        <f aca="false">MAX(HC35:HN35,ZC35:ZN35,RC35:RN35,GC35:GN35)</f>
        <v>31.9</v>
      </c>
      <c r="ABD35" s="41" t="n">
        <f aca="false">MIN(HC35:HN35,ZC35:ZN35,RC35:RN35,GC35:GN35)</f>
        <v>9.8</v>
      </c>
      <c r="ABE35" s="42"/>
      <c r="ABF35" s="43"/>
      <c r="ABG35" s="51"/>
      <c r="ABH35" s="51"/>
      <c r="ABI35" s="51"/>
      <c r="ABJ35" s="51"/>
    </row>
    <row r="36" s="72" customFormat="true" ht="12.8" hidden="false" customHeight="false" outlineLevel="0" collapsed="false">
      <c r="A36" s="73"/>
      <c r="B36" s="74" t="n">
        <f aca="false">AVERAGE(AO36,BO36,CO36,DO36,EO36,FO36,GO36,HO36,IO36,JO36,KO36,LO36,MO36,NO36,OO36,PO36,QO36,RO36,SO36,TO36,UO36,VO36,WO36,XO36,YO36,ZO36)</f>
        <v>19.172619047619</v>
      </c>
      <c r="C36" s="75" t="n">
        <f aca="false">AVERAGE(B32:B36)</f>
        <v>19.5771626984127</v>
      </c>
      <c r="D36" s="76" t="n">
        <f aca="false">AVERAGE(B27:B36)</f>
        <v>19.4723799603175</v>
      </c>
      <c r="E36" s="74" t="n">
        <f aca="false">AVERAGE(B17:B36)</f>
        <v>19.4403566468254</v>
      </c>
      <c r="F36" s="77"/>
      <c r="G36" s="78" t="n">
        <f aca="false">MAX(AC36:AN36,BC36:BN36,CC36:CN36,DC36:DN36,EC36:EN36,FC36:FN36,GC36:GN36,HC36:HN36,IC36:IN36,JC36:JN36,KC36:KN36,LC36:LN36,MC36:MN36,NC36:NN36,OC36:ON36,PC36:PN36,QC36:QN36,RC36:RN36,SC36:SN36,TC36:TN36,UC36:UN36,VC36:VN36,WC36:WN36,XC36:XN36,YC36:YN36,ZC36:ZN36,)</f>
        <v>31.7</v>
      </c>
      <c r="H36" s="79" t="n">
        <f aca="false">MEDIAN(AC36:AN36,BC36:BN36,CC36:CN36,DC36:DN36,EC36:EN36,FC36:FN36,GC36:GN36,HC36:HN36,IC36:IN36,JC36:JN36,KC36:KN36,LC36:LN36,MC36:MN36,NC36:NN36,OC36:ON36,PC36:PN36,QC36:QN36,RC36:RN36,SC36:SN36,TC36:TN36,UC36:UN36,VC36:VN36,WC36:WN36,XC36:XN36,YC36:YN36,ZC36:ZN36,)</f>
        <v>18.8</v>
      </c>
      <c r="I36" s="80" t="n">
        <f aca="false">MIN(AC36:AN36,BC36:BN36,CC36:CN36,DC36:DN36,EC36:EN36,FC36:FN36,GC36:GN36,HC36:HN36,IC36:IN36,JC36:JN36,KC36:KN36,LC36:LN36,MC36:MN36,NC36:NN36,OC36:ON36,PC36:PN36,QC36:QN36,RC36:RN36,SC36:SN36,TC36:TN36,UC36:UN36,VC36:VN36,WC36:WN36,XC36:XN36,YC36:YN36,ZC36:ZN36)</f>
        <v>10.3</v>
      </c>
      <c r="J36" s="80" t="n">
        <f aca="false">MIN(AC36:AN36,BC36:BN36,CC36:CN36,DC36:DN36,EC36:EN36,FC36:FN36,GC36:GN36,HC36:HN36,IC36:IN36,JC36:JN36,KC36:KN36,LC36:LN36,MC36:MN36,NC36:NN36,OC36:ON36,PC36:PN36,QC36:QN36,SC36:SN36,TC36:TN36,UC36:UN36,VC36:VN36,WC36:WN36,XC36:XN36,YC36:YN36,ZC36:ZN36)</f>
        <v>10.3</v>
      </c>
      <c r="K36" s="81" t="n">
        <f aca="false">(G36+I36)/2</f>
        <v>21</v>
      </c>
      <c r="EA36" s="82" t="n">
        <v>1886</v>
      </c>
      <c r="EB36" s="83" t="s">
        <v>56</v>
      </c>
      <c r="EC36" s="84" t="n">
        <v>25.4</v>
      </c>
      <c r="ED36" s="84" t="n">
        <v>21.9</v>
      </c>
      <c r="EE36" s="84" t="n">
        <v>21.4</v>
      </c>
      <c r="EF36" s="84" t="n">
        <v>22.8</v>
      </c>
      <c r="EG36" s="84" t="n">
        <v>16</v>
      </c>
      <c r="EH36" s="84" t="n">
        <v>14.7</v>
      </c>
      <c r="EI36" s="84" t="n">
        <v>14.5</v>
      </c>
      <c r="EJ36" s="84" t="n">
        <v>14.5</v>
      </c>
      <c r="EK36" s="84" t="n">
        <v>18.4</v>
      </c>
      <c r="EL36" s="84" t="n">
        <v>18.1</v>
      </c>
      <c r="EM36" s="84" t="n">
        <v>20.2</v>
      </c>
      <c r="EN36" s="84" t="n">
        <v>21.6</v>
      </c>
      <c r="EO36" s="85" t="n">
        <f aca="false">AVERAGE(EC36:EN36)</f>
        <v>19.125</v>
      </c>
      <c r="GA36" s="82" t="n">
        <v>1886</v>
      </c>
      <c r="GB36" s="86" t="n">
        <v>1886</v>
      </c>
      <c r="GC36" s="84" t="n">
        <v>31.7</v>
      </c>
      <c r="GD36" s="84" t="n">
        <v>27.3</v>
      </c>
      <c r="GE36" s="84" t="n">
        <v>26.9</v>
      </c>
      <c r="GF36" s="84" t="n">
        <v>23.1</v>
      </c>
      <c r="GG36" s="84" t="n">
        <v>16.7</v>
      </c>
      <c r="GH36" s="84" t="n">
        <v>14.4</v>
      </c>
      <c r="GI36" s="84" t="n">
        <v>13.7</v>
      </c>
      <c r="GJ36" s="84" t="n">
        <v>14.8</v>
      </c>
      <c r="GK36" s="84" t="n">
        <v>18.6</v>
      </c>
      <c r="GL36" s="84" t="n">
        <v>20.2</v>
      </c>
      <c r="GM36" s="84" t="n">
        <v>27</v>
      </c>
      <c r="GN36" s="84" t="n">
        <v>28.4</v>
      </c>
      <c r="GO36" s="85" t="n">
        <f aca="false">AVERAGE(GC36:GN36)</f>
        <v>21.9</v>
      </c>
      <c r="HA36" s="82" t="n">
        <v>1886</v>
      </c>
      <c r="HB36" s="86" t="n">
        <v>1886</v>
      </c>
      <c r="HC36" s="84" t="n">
        <v>24.1</v>
      </c>
      <c r="HD36" s="84" t="n">
        <v>23.2</v>
      </c>
      <c r="HE36" s="84" t="n">
        <v>22.1</v>
      </c>
      <c r="HF36" s="84" t="n">
        <v>21.5</v>
      </c>
      <c r="HG36" s="84" t="n">
        <v>18.8</v>
      </c>
      <c r="HH36" s="84" t="n">
        <v>15.9</v>
      </c>
      <c r="HI36" s="84" t="n">
        <v>16.2</v>
      </c>
      <c r="HJ36" s="84" t="n">
        <v>18.8</v>
      </c>
      <c r="HK36" s="84" t="n">
        <v>18.1</v>
      </c>
      <c r="HL36" s="84" t="n">
        <v>18.2</v>
      </c>
      <c r="HM36" s="84" t="n">
        <v>21.1</v>
      </c>
      <c r="HN36" s="84" t="n">
        <v>21.2</v>
      </c>
      <c r="HO36" s="85" t="n">
        <f aca="false">AVERAGE(HC36:HN36)</f>
        <v>19.9333333333333</v>
      </c>
      <c r="JA36" s="82" t="n">
        <v>1886</v>
      </c>
      <c r="JB36" s="86" t="n">
        <v>1886</v>
      </c>
      <c r="JC36" s="84" t="n">
        <v>23.9</v>
      </c>
      <c r="JD36" s="84" t="n">
        <v>18.8</v>
      </c>
      <c r="JE36" s="84" t="n">
        <v>18.3</v>
      </c>
      <c r="JF36" s="84" t="n">
        <v>16.2</v>
      </c>
      <c r="JG36" s="84" t="n">
        <v>12.6</v>
      </c>
      <c r="JH36" s="84" t="n">
        <v>10.3</v>
      </c>
      <c r="JI36" s="84" t="n">
        <v>10.7</v>
      </c>
      <c r="JJ36" s="84" t="n">
        <v>11.8</v>
      </c>
      <c r="JK36" s="84" t="n">
        <v>17</v>
      </c>
      <c r="JL36" s="84" t="n">
        <v>15.3</v>
      </c>
      <c r="JM36" s="84" t="n">
        <v>21.2</v>
      </c>
      <c r="JN36" s="84" t="n">
        <v>22.7</v>
      </c>
      <c r="JO36" s="85" t="n">
        <f aca="false">AVERAGE(JC36:JN36)</f>
        <v>16.5666666666667</v>
      </c>
      <c r="OA36" s="82" t="n">
        <v>1886</v>
      </c>
      <c r="OB36" s="83" t="s">
        <v>56</v>
      </c>
      <c r="OC36" s="84" t="n">
        <v>25.7</v>
      </c>
      <c r="OD36" s="84" t="n">
        <v>22.4</v>
      </c>
      <c r="OE36" s="84" t="n">
        <v>21.4</v>
      </c>
      <c r="OF36" s="84" t="n">
        <v>20.2</v>
      </c>
      <c r="OG36" s="84" t="n">
        <v>16.1</v>
      </c>
      <c r="OH36" s="84" t="n">
        <v>14.1</v>
      </c>
      <c r="OI36" s="84" t="n">
        <v>13.8</v>
      </c>
      <c r="OJ36" s="84" t="n">
        <v>14.2</v>
      </c>
      <c r="OK36" s="84" t="n">
        <v>18.5</v>
      </c>
      <c r="OL36" s="84" t="n">
        <v>17.5</v>
      </c>
      <c r="OM36" s="84" t="n">
        <v>22.9</v>
      </c>
      <c r="ON36" s="84" t="n">
        <v>23</v>
      </c>
      <c r="OO36" s="85" t="n">
        <f aca="false">AVERAGE(OC36:ON36)</f>
        <v>19.15</v>
      </c>
      <c r="RA36" s="82" t="n">
        <v>1886</v>
      </c>
      <c r="RB36" s="86" t="n">
        <v>1886</v>
      </c>
      <c r="RC36" s="84" t="n">
        <v>29.7</v>
      </c>
      <c r="RD36" s="84" t="n">
        <v>25.7</v>
      </c>
      <c r="RE36" s="84" t="n">
        <v>23.9</v>
      </c>
      <c r="RF36" s="84" t="n">
        <v>20.6</v>
      </c>
      <c r="RG36" s="84" t="n">
        <v>14.2</v>
      </c>
      <c r="RH36" s="84" t="n">
        <v>12.1</v>
      </c>
      <c r="RI36" s="84" t="n">
        <v>11.9</v>
      </c>
      <c r="RJ36" s="84" t="n">
        <v>11.9</v>
      </c>
      <c r="RK36" s="84" t="n">
        <v>17.4</v>
      </c>
      <c r="RL36" s="84" t="n">
        <v>17.4</v>
      </c>
      <c r="RM36" s="84" t="n">
        <v>25.3</v>
      </c>
      <c r="RN36" s="84" t="n">
        <v>24.9</v>
      </c>
      <c r="RO36" s="85" t="n">
        <f aca="false">AVERAGE(RC36:RN36)</f>
        <v>19.5833333333333</v>
      </c>
      <c r="ZA36" s="82" t="n">
        <v>1886</v>
      </c>
      <c r="ZB36" s="86" t="n">
        <v>1886</v>
      </c>
      <c r="ZC36" s="84" t="n">
        <v>23.5</v>
      </c>
      <c r="ZD36" s="84" t="n">
        <v>21.2</v>
      </c>
      <c r="ZE36" s="84" t="n">
        <v>20.4</v>
      </c>
      <c r="ZF36" s="84" t="n">
        <v>19.8</v>
      </c>
      <c r="ZG36" s="84" t="n">
        <v>15.3</v>
      </c>
      <c r="ZH36" s="84" t="n">
        <v>13.9</v>
      </c>
      <c r="ZI36" s="84" t="n">
        <v>13.5</v>
      </c>
      <c r="ZJ36" s="84" t="n">
        <v>13.7</v>
      </c>
      <c r="ZK36" s="84" t="n">
        <v>16.8</v>
      </c>
      <c r="ZL36" s="84" t="n">
        <v>16.2</v>
      </c>
      <c r="ZM36" s="84" t="n">
        <v>19.9</v>
      </c>
      <c r="ZN36" s="84" t="n">
        <v>21.2</v>
      </c>
      <c r="ZO36" s="85" t="n">
        <f aca="false">AVERAGE(ZC36:ZN36)</f>
        <v>17.95</v>
      </c>
      <c r="ZT36" s="82"/>
      <c r="ZV36" s="82" t="s">
        <v>57</v>
      </c>
      <c r="AAA36" s="87" t="n">
        <f aca="false">(OO36+EO36)/2</f>
        <v>19.1375</v>
      </c>
      <c r="AAB36" s="88" t="n">
        <f aca="false">(HO36+ZO36+RO36+GO36)/4</f>
        <v>19.8416666666667</v>
      </c>
      <c r="AAC36" s="89"/>
      <c r="AAZ36" s="90"/>
      <c r="ABA36" s="91" t="n">
        <f aca="false">MAX(OC36:ON36, EC36:EN36)</f>
        <v>25.7</v>
      </c>
      <c r="ABB36" s="91" t="n">
        <f aca="false">MIN(EC36:EN36,OC36:ON36)</f>
        <v>13.8</v>
      </c>
      <c r="ABC36" s="92" t="n">
        <f aca="false">MAX(HC36:HN36,ZC36:ZN36,RC36:RN36,GC36:GN36)</f>
        <v>31.7</v>
      </c>
      <c r="ABD36" s="93" t="n">
        <f aca="false">MIN(HC36:HN36,ZC36:ZN36,RC36:RN36,GC36:GN36)</f>
        <v>11.9</v>
      </c>
      <c r="ABE36" s="42"/>
      <c r="ABF36" s="43"/>
      <c r="ABG36" s="90"/>
      <c r="ABH36" s="90"/>
      <c r="ABI36" s="90"/>
    </row>
    <row r="37" s="72" customFormat="true" ht="12.8" hidden="false" customHeight="false" outlineLevel="0" collapsed="false">
      <c r="A37" s="73"/>
      <c r="B37" s="74" t="n">
        <f aca="false">AVERAGE(AO37,BO37,CO37,DO37,EO37,FO37,GO37,HO37,IO37,JO37,KO37,LO37,MO37,NO37,OO37,PO37,QO37,RO37,SO37,TO37,UO37,VO37,WO37,XO37,YO37,ZO37)</f>
        <v>18.6190476190476</v>
      </c>
      <c r="C37" s="75" t="n">
        <f aca="false">AVERAGE(B33:B37)</f>
        <v>19.3194444444444</v>
      </c>
      <c r="D37" s="76" t="n">
        <f aca="false">AVERAGE(B28:B37)</f>
        <v>19.4456388888889</v>
      </c>
      <c r="E37" s="74" t="n">
        <f aca="false">AVERAGE(B18:B37)</f>
        <v>19.3708923611111</v>
      </c>
      <c r="F37" s="77"/>
      <c r="G37" s="78" t="n">
        <f aca="false">MAX(AC37:AN37,BC37:BN37,CC37:CN37,DC37:DN37,EC37:EN37,FC37:FN37,GC37:GN37,HC37:HN37,IC37:IN37,JC37:JN37,KC37:KN37,LC37:LN37,MC37:MN37,NC37:NN37,OC37:ON37,PC37:PN37,QC37:QN37,RC37:RN37,SC37:SN37,TC37:TN37,UC37:UN37,VC37:VN37,WC37:WN37,XC37:XN37,YC37:YN37,ZC37:ZN37,)</f>
        <v>32.9</v>
      </c>
      <c r="H37" s="79" t="n">
        <f aca="false">MEDIAN(AC37:AN37,BC37:BN37,CC37:CN37,DC37:DN37,EC37:EN37,FC37:FN37,GC37:GN37,HC37:HN37,IC37:IN37,JC37:JN37,KC37:KN37,LC37:LN37,MC37:MN37,NC37:NN37,OC37:ON37,PC37:PN37,QC37:QN37,RC37:RN37,SC37:SN37,TC37:TN37,UC37:UN37,VC37:VN37,WC37:WN37,XC37:XN37,YC37:YN37,ZC37:ZN37,)</f>
        <v>18.1</v>
      </c>
      <c r="I37" s="80" t="n">
        <f aca="false">MIN(AC37:AN37,BC37:BN37,CC37:CN37,DC37:DN37,EC37:EN37,FC37:FN37,GC37:GN37,HC37:HN37,IC37:IN37,JC37:JN37,KC37:KN37,LC37:LN37,MC37:MN37,NC37:NN37,OC37:ON37,PC37:PN37,QC37:QN37,RC37:RN37,SC37:SN37,TC37:TN37,UC37:UN37,VC37:VN37,WC37:WN37,XC37:XN37,YC37:YN37,ZC37:ZN37)</f>
        <v>8.7</v>
      </c>
      <c r="J37" s="80" t="n">
        <f aca="false">MIN(AC37:AN37,BC37:BN37,CC37:CN37,DC37:DN37,EC37:EN37,FC37:FN37,GC37:GN37,HC37:HN37,IC37:IN37,JC37:JN37,KC37:KN37,LC37:LN37,MC37:MN37,NC37:NN37,OC37:ON37,PC37:PN37,QC37:QN37,SC37:SN37,TC37:TN37,UC37:UN37,VC37:VN37,WC37:WN37,XC37:XN37,YC37:YN37,ZC37:ZN37)</f>
        <v>10.8</v>
      </c>
      <c r="K37" s="81" t="n">
        <f aca="false">(G37+I37)/2</f>
        <v>20.8</v>
      </c>
      <c r="EA37" s="82" t="n">
        <v>1887</v>
      </c>
      <c r="EB37" s="83" t="s">
        <v>58</v>
      </c>
      <c r="EC37" s="84" t="n">
        <v>24.2</v>
      </c>
      <c r="ED37" s="84" t="n">
        <v>23.8</v>
      </c>
      <c r="EE37" s="84" t="n">
        <v>22</v>
      </c>
      <c r="EF37" s="84" t="n">
        <v>19.9</v>
      </c>
      <c r="EG37" s="84" t="n">
        <v>15.2</v>
      </c>
      <c r="EH37" s="84" t="n">
        <v>13.6</v>
      </c>
      <c r="EI37" s="84" t="n">
        <v>12.7</v>
      </c>
      <c r="EJ37" s="84" t="n">
        <v>14.5</v>
      </c>
      <c r="EK37" s="84" t="n">
        <v>15</v>
      </c>
      <c r="EL37" s="84" t="n">
        <v>17.7</v>
      </c>
      <c r="EM37" s="84" t="n">
        <v>18.1</v>
      </c>
      <c r="EN37" s="84" t="n">
        <v>24.4</v>
      </c>
      <c r="EO37" s="85" t="n">
        <f aca="false">AVERAGE(EC37:EN37)</f>
        <v>18.425</v>
      </c>
      <c r="GA37" s="82" t="n">
        <v>1887</v>
      </c>
      <c r="GB37" s="86" t="n">
        <v>1887</v>
      </c>
      <c r="GC37" s="84" t="n">
        <v>32.9</v>
      </c>
      <c r="GD37" s="84" t="n">
        <v>29.1</v>
      </c>
      <c r="GE37" s="84" t="n">
        <v>26.6</v>
      </c>
      <c r="GF37" s="84" t="n">
        <v>22.3</v>
      </c>
      <c r="GG37" s="84" t="n">
        <v>15.4</v>
      </c>
      <c r="GH37" s="84" t="n">
        <v>12.8</v>
      </c>
      <c r="GI37" s="84" t="n">
        <v>12.9</v>
      </c>
      <c r="GJ37" s="84" t="n">
        <v>14.8</v>
      </c>
      <c r="GK37" s="84" t="n">
        <v>17</v>
      </c>
      <c r="GL37" s="84" t="n">
        <v>22.6</v>
      </c>
      <c r="GM37" s="84" t="n">
        <v>24.4</v>
      </c>
      <c r="GN37" s="84" t="n">
        <v>28</v>
      </c>
      <c r="GO37" s="85" t="n">
        <f aca="false">AVERAGE(GC37:GN37)</f>
        <v>21.5666666666667</v>
      </c>
      <c r="HA37" s="82" t="n">
        <v>1887</v>
      </c>
      <c r="HB37" s="86" t="n">
        <v>1887</v>
      </c>
      <c r="HC37" s="84" t="n">
        <v>23.4</v>
      </c>
      <c r="HD37" s="84" t="n">
        <v>22.5</v>
      </c>
      <c r="HE37" s="84" t="n">
        <v>23</v>
      </c>
      <c r="HF37" s="84" t="n">
        <v>19.4</v>
      </c>
      <c r="HG37" s="84" t="n">
        <v>17.2</v>
      </c>
      <c r="HH37" s="84" t="n">
        <v>15.1</v>
      </c>
      <c r="HI37" s="84" t="n">
        <v>15.7</v>
      </c>
      <c r="HJ37" s="84" t="n">
        <v>15.7</v>
      </c>
      <c r="HK37" s="84" t="n">
        <v>15.6</v>
      </c>
      <c r="HL37" s="84" t="n">
        <v>17.8</v>
      </c>
      <c r="HM37" s="84" t="n">
        <v>19.4</v>
      </c>
      <c r="HN37" s="84" t="n">
        <v>22.4</v>
      </c>
      <c r="HO37" s="85" t="n">
        <f aca="false">AVERAGE(HC37:HN37)</f>
        <v>18.9333333333333</v>
      </c>
      <c r="JA37" s="82" t="n">
        <v>1887</v>
      </c>
      <c r="JB37" s="86" t="n">
        <v>1887</v>
      </c>
      <c r="JC37" s="84" t="n">
        <v>27.6</v>
      </c>
      <c r="JD37" s="84" t="n">
        <v>25.6</v>
      </c>
      <c r="JE37" s="84" t="n">
        <v>22.3</v>
      </c>
      <c r="JF37" s="84" t="n">
        <v>19.2</v>
      </c>
      <c r="JG37" s="84" t="n">
        <v>13.4</v>
      </c>
      <c r="JH37" s="84" t="n">
        <v>10.8</v>
      </c>
      <c r="JI37" s="84" t="n">
        <v>10.8</v>
      </c>
      <c r="JJ37" s="84" t="n">
        <v>12.6</v>
      </c>
      <c r="JK37" s="84" t="n">
        <v>13.3</v>
      </c>
      <c r="JL37" s="84" t="n">
        <v>17.9</v>
      </c>
      <c r="JM37" s="84" t="n">
        <v>18.6</v>
      </c>
      <c r="JN37" s="84" t="n">
        <v>24.1</v>
      </c>
      <c r="JO37" s="85" t="n">
        <f aca="false">AVERAGE(JC37:JN37)</f>
        <v>18.0166666666667</v>
      </c>
      <c r="OA37" s="82" t="n">
        <v>1887</v>
      </c>
      <c r="OB37" s="83" t="s">
        <v>58</v>
      </c>
      <c r="OC37" s="84" t="n">
        <v>27</v>
      </c>
      <c r="OD37" s="84" t="n">
        <v>25.8</v>
      </c>
      <c r="OE37" s="84" t="n">
        <v>24.5</v>
      </c>
      <c r="OF37" s="84" t="n">
        <v>20.1</v>
      </c>
      <c r="OG37" s="84" t="n">
        <v>14.6</v>
      </c>
      <c r="OH37" s="84" t="n">
        <v>12.1</v>
      </c>
      <c r="OI37" s="84" t="n">
        <v>12.8</v>
      </c>
      <c r="OJ37" s="84" t="n">
        <v>14.2</v>
      </c>
      <c r="OK37" s="84" t="n">
        <v>15.2</v>
      </c>
      <c r="OL37" s="84" t="n">
        <v>18.7</v>
      </c>
      <c r="OM37" s="84" t="n">
        <v>19.4</v>
      </c>
      <c r="ON37" s="84" t="n">
        <v>24.6</v>
      </c>
      <c r="OO37" s="85" t="n">
        <f aca="false">AVERAGE(OC37:ON37)</f>
        <v>19.0833333333333</v>
      </c>
      <c r="RA37" s="82" t="n">
        <v>1887</v>
      </c>
      <c r="RB37" s="86" t="n">
        <v>1887</v>
      </c>
      <c r="RC37" s="84" t="n">
        <v>27.8</v>
      </c>
      <c r="RD37" s="84" t="n">
        <v>24.7</v>
      </c>
      <c r="RE37" s="84" t="n">
        <v>21.9</v>
      </c>
      <c r="RF37" s="84" t="n">
        <v>17.7</v>
      </c>
      <c r="RG37" s="84" t="n">
        <v>12</v>
      </c>
      <c r="RH37" s="84" t="n">
        <v>8.7</v>
      </c>
      <c r="RI37" s="84" t="n">
        <v>9.3</v>
      </c>
      <c r="RJ37" s="84" t="n">
        <v>11.6</v>
      </c>
      <c r="RK37" s="84" t="n">
        <v>13.4</v>
      </c>
      <c r="RL37" s="84" t="n">
        <v>18.5</v>
      </c>
      <c r="RM37" s="84" t="n">
        <v>18.4</v>
      </c>
      <c r="RN37" s="84" t="n">
        <v>23.1</v>
      </c>
      <c r="RO37" s="85" t="n">
        <f aca="false">AVERAGE(RC37:RN37)</f>
        <v>17.2583333333333</v>
      </c>
      <c r="ZA37" s="82" t="n">
        <v>1887</v>
      </c>
      <c r="ZB37" s="86" t="n">
        <v>1887</v>
      </c>
      <c r="ZC37" s="84" t="n">
        <v>24.4</v>
      </c>
      <c r="ZD37" s="84" t="n">
        <v>21.6</v>
      </c>
      <c r="ZE37" s="84" t="n">
        <v>21.6</v>
      </c>
      <c r="ZF37" s="84" t="n">
        <v>19.6</v>
      </c>
      <c r="ZG37" s="84" t="n">
        <v>15</v>
      </c>
      <c r="ZH37" s="84" t="n">
        <v>12.3</v>
      </c>
      <c r="ZI37" s="84" t="n">
        <v>12.2</v>
      </c>
      <c r="ZJ37" s="84" t="n">
        <v>12.6</v>
      </c>
      <c r="ZK37" s="84" t="n">
        <v>13.1</v>
      </c>
      <c r="ZL37" s="84" t="n">
        <v>15</v>
      </c>
      <c r="ZM37" s="84" t="n">
        <v>16.9</v>
      </c>
      <c r="ZN37" s="84" t="n">
        <v>20.3</v>
      </c>
      <c r="ZO37" s="85" t="n">
        <f aca="false">AVERAGE(ZC37:ZN37)</f>
        <v>17.05</v>
      </c>
      <c r="ZT37" s="82"/>
      <c r="AAA37" s="87" t="n">
        <f aca="false">(OO37+EO37)/2</f>
        <v>18.7541666666667</v>
      </c>
      <c r="AAB37" s="88" t="n">
        <f aca="false">(HO37+ZO37+RO37+GO37)/4</f>
        <v>18.7020833333333</v>
      </c>
      <c r="AAC37" s="89"/>
      <c r="AAZ37" s="90"/>
      <c r="ABA37" s="91" t="n">
        <f aca="false">MAX(OC37:ON37, EC37:EN37)</f>
        <v>27</v>
      </c>
      <c r="ABB37" s="91" t="n">
        <f aca="false">MIN(EC37:EN37,OC37:ON37)</f>
        <v>12.1</v>
      </c>
      <c r="ABC37" s="92" t="n">
        <f aca="false">MAX(HC37:HN37,ZC37:ZN37,RC37:RN37,GC37:GN37)</f>
        <v>32.9</v>
      </c>
      <c r="ABD37" s="93" t="n">
        <f aca="false">MIN(HC37:HN37,ZC37:ZN37,RC37:RN37,GC37:GN37)</f>
        <v>8.7</v>
      </c>
      <c r="ABE37" s="42"/>
      <c r="ABF37" s="43"/>
      <c r="ABG37" s="90"/>
      <c r="ABH37" s="90"/>
      <c r="ABI37" s="90"/>
    </row>
    <row r="38" s="72" customFormat="true" ht="12.8" hidden="false" customHeight="false" outlineLevel="0" collapsed="false">
      <c r="A38" s="73"/>
      <c r="B38" s="74" t="n">
        <f aca="false">AVERAGE(AO38,BO38,CO38,DO38,EO38,FO38,GO38,HO38,IO38,JO38,KO38,LO38,MO38,NO38,OO38,PO38,QO38,RO38,SO38,TO38,UO38,VO38,WO38,XO38,YO38,ZO38)</f>
        <v>18.9511904761905</v>
      </c>
      <c r="C38" s="75" t="n">
        <f aca="false">AVERAGE(B34:B38)</f>
        <v>19.1785714285714</v>
      </c>
      <c r="D38" s="76" t="n">
        <f aca="false">AVERAGE(B29:B38)</f>
        <v>19.3947162698413</v>
      </c>
      <c r="E38" s="74" t="n">
        <f aca="false">AVERAGE(B19:B38)</f>
        <v>19.3372018849206</v>
      </c>
      <c r="F38" s="77"/>
      <c r="G38" s="78" t="n">
        <f aca="false">MAX(AC38:AN38,BC38:BN38,CC38:CN38,DC38:DN38,EC38:EN38,FC38:FN38,GC38:GN38,HC38:HN38,IC38:IN38,JC38:JN38,KC38:KN38,LC38:LN38,MC38:MN38,NC38:NN38,OC38:ON38,PC38:PN38,QC38:QN38,RC38:RN38,SC38:SN38,TC38:TN38,UC38:UN38,VC38:VN38,WC38:WN38,XC38:XN38,YC38:YN38,ZC38:ZN38,)</f>
        <v>31.2</v>
      </c>
      <c r="H38" s="79" t="n">
        <f aca="false">MEDIAN(AC38:AN38,BC38:BN38,CC38:CN38,DC38:DN38,EC38:EN38,FC38:FN38,GC38:GN38,HC38:HN38,IC38:IN38,JC38:JN38,KC38:KN38,LC38:LN38,MC38:MN38,NC38:NN38,OC38:ON38,PC38:PN38,QC38:QN38,RC38:RN38,SC38:SN38,TC38:TN38,UC38:UN38,VC38:VN38,WC38:WN38,XC38:XN38,YC38:YN38,ZC38:ZN38,)</f>
        <v>18.5</v>
      </c>
      <c r="I38" s="80" t="n">
        <f aca="false">MIN(AC38:AN38,BC38:BN38,CC38:CN38,DC38:DN38,EC38:EN38,FC38:FN38,GC38:GN38,HC38:HN38,IC38:IN38,JC38:JN38,KC38:KN38,LC38:LN38,MC38:MN38,NC38:NN38,OC38:ON38,PC38:PN38,QC38:QN38,RC38:RN38,SC38:SN38,TC38:TN38,UC38:UN38,VC38:VN38,WC38:WN38,XC38:XN38,YC38:YN38,ZC38:ZN38)</f>
        <v>9.7</v>
      </c>
      <c r="J38" s="80" t="n">
        <f aca="false">MIN(AC38:AN38,BC38:BN38,CC38:CN38,DC38:DN38,EC38:EN38,FC38:FN38,GC38:GN38,HC38:HN38,IC38:IN38,JC38:JN38,KC38:KN38,LC38:LN38,MC38:MN38,NC38:NN38,OC38:ON38,PC38:PN38,QC38:QN38,SC38:SN38,TC38:TN38,UC38:UN38,VC38:VN38,WC38:WN38,XC38:XN38,YC38:YN38,ZC38:ZN38)</f>
        <v>11.1</v>
      </c>
      <c r="K38" s="81" t="n">
        <f aca="false">(G38+I38)/2</f>
        <v>20.45</v>
      </c>
      <c r="EA38" s="82" t="n">
        <v>1888</v>
      </c>
      <c r="EB38" s="83" t="s">
        <v>59</v>
      </c>
      <c r="EC38" s="84" t="n">
        <v>23.1</v>
      </c>
      <c r="ED38" s="84" t="n">
        <v>22.3</v>
      </c>
      <c r="EE38" s="84" t="n">
        <v>19.4</v>
      </c>
      <c r="EF38" s="84" t="n">
        <v>19.1</v>
      </c>
      <c r="EG38" s="84" t="n">
        <v>15.9</v>
      </c>
      <c r="EH38" s="84" t="n">
        <v>13.9</v>
      </c>
      <c r="EI38" s="84" t="n">
        <v>13.2</v>
      </c>
      <c r="EJ38" s="84" t="n">
        <v>14</v>
      </c>
      <c r="EK38" s="84" t="n">
        <v>18</v>
      </c>
      <c r="EL38" s="84" t="n">
        <v>18.3</v>
      </c>
      <c r="EM38" s="84" t="n">
        <v>22.7</v>
      </c>
      <c r="EN38" s="84" t="n">
        <v>22.7</v>
      </c>
      <c r="EO38" s="85" t="n">
        <f aca="false">AVERAGE(EC38:EN38)</f>
        <v>18.55</v>
      </c>
      <c r="GA38" s="82" t="n">
        <v>1888</v>
      </c>
      <c r="GB38" s="86" t="n">
        <v>1888</v>
      </c>
      <c r="GC38" s="84" t="n">
        <v>30.7</v>
      </c>
      <c r="GD38" s="84" t="n">
        <v>30.3</v>
      </c>
      <c r="GE38" s="84" t="n">
        <v>25.6</v>
      </c>
      <c r="GF38" s="84" t="n">
        <v>24</v>
      </c>
      <c r="GG38" s="84" t="n">
        <v>17.2</v>
      </c>
      <c r="GH38" s="84" t="n">
        <v>15.9</v>
      </c>
      <c r="GI38" s="84" t="n">
        <v>14.7</v>
      </c>
      <c r="GJ38" s="84" t="n">
        <v>15.1</v>
      </c>
      <c r="GK38" s="84" t="n">
        <v>20.1</v>
      </c>
      <c r="GL38" s="84" t="n">
        <v>23.1</v>
      </c>
      <c r="GM38" s="84" t="n">
        <v>29.7</v>
      </c>
      <c r="GN38" s="84" t="n">
        <v>31.2</v>
      </c>
      <c r="GO38" s="85" t="n">
        <f aca="false">AVERAGE(GC38:GN38)</f>
        <v>23.1333333333333</v>
      </c>
      <c r="HA38" s="82" t="n">
        <v>1888</v>
      </c>
      <c r="HB38" s="86" t="n">
        <v>1888</v>
      </c>
      <c r="HC38" s="84" t="n">
        <v>22.6</v>
      </c>
      <c r="HD38" s="84" t="n">
        <v>23.4</v>
      </c>
      <c r="HE38" s="84" t="n">
        <v>21.2</v>
      </c>
      <c r="HF38" s="84" t="n">
        <v>20.8</v>
      </c>
      <c r="HG38" s="84" t="n">
        <v>17.2</v>
      </c>
      <c r="HH38" s="84" t="n">
        <v>17.2</v>
      </c>
      <c r="HI38" s="84" t="n">
        <v>16.4</v>
      </c>
      <c r="HJ38" s="84" t="n">
        <v>15.2</v>
      </c>
      <c r="HK38" s="84" t="n">
        <v>16.8</v>
      </c>
      <c r="HL38" s="84" t="n">
        <v>18.3</v>
      </c>
      <c r="HM38" s="84" t="n">
        <v>20.6</v>
      </c>
      <c r="HN38" s="84" t="n">
        <v>21.5</v>
      </c>
      <c r="HO38" s="85" t="n">
        <f aca="false">AVERAGE(HC38:HN38)</f>
        <v>19.2666666666667</v>
      </c>
      <c r="JA38" s="82" t="n">
        <v>1888</v>
      </c>
      <c r="JB38" s="86" t="n">
        <v>1888</v>
      </c>
      <c r="JC38" s="84" t="n">
        <v>23.2</v>
      </c>
      <c r="JD38" s="84" t="n">
        <v>24.1</v>
      </c>
      <c r="JE38" s="84" t="n">
        <v>19.2</v>
      </c>
      <c r="JF38" s="84" t="n">
        <v>18.5</v>
      </c>
      <c r="JG38" s="84" t="n">
        <v>14.2</v>
      </c>
      <c r="JH38" s="84" t="n">
        <v>12.1</v>
      </c>
      <c r="JI38" s="84" t="n">
        <v>11.1</v>
      </c>
      <c r="JJ38" s="84" t="n">
        <v>11.4</v>
      </c>
      <c r="JK38" s="84" t="n">
        <v>14.9</v>
      </c>
      <c r="JL38" s="84" t="n">
        <v>16.6</v>
      </c>
      <c r="JM38" s="84" t="n">
        <v>22.4</v>
      </c>
      <c r="JN38" s="84" t="n">
        <v>25.8</v>
      </c>
      <c r="JO38" s="85" t="n">
        <f aca="false">AVERAGE(JC38:JN38)</f>
        <v>17.7916666666667</v>
      </c>
      <c r="OA38" s="82" t="n">
        <v>1888</v>
      </c>
      <c r="OB38" s="83" t="s">
        <v>59</v>
      </c>
      <c r="OC38" s="84" t="n">
        <v>23.2</v>
      </c>
      <c r="OD38" s="84" t="n">
        <v>24.7</v>
      </c>
      <c r="OE38" s="84" t="n">
        <v>20.7</v>
      </c>
      <c r="OF38" s="84" t="n">
        <v>21.1</v>
      </c>
      <c r="OG38" s="84" t="n">
        <v>16.2</v>
      </c>
      <c r="OH38" s="84" t="n">
        <v>14.5</v>
      </c>
      <c r="OI38" s="84" t="n">
        <v>13</v>
      </c>
      <c r="OJ38" s="84" t="n">
        <v>13.7</v>
      </c>
      <c r="OK38" s="84" t="n">
        <v>16.9</v>
      </c>
      <c r="OL38" s="84" t="n">
        <v>18.4</v>
      </c>
      <c r="OM38" s="84" t="n">
        <v>23.4</v>
      </c>
      <c r="ON38" s="84" t="n">
        <v>25.9</v>
      </c>
      <c r="OO38" s="85" t="n">
        <f aca="false">AVERAGE(OC38:ON38)</f>
        <v>19.3083333333333</v>
      </c>
      <c r="PA38" s="82"/>
      <c r="PB38" s="72" t="s">
        <v>60</v>
      </c>
      <c r="RA38" s="82" t="n">
        <v>1888</v>
      </c>
      <c r="RB38" s="86" t="n">
        <v>1888</v>
      </c>
      <c r="RC38" s="84" t="n">
        <v>24.7</v>
      </c>
      <c r="RD38" s="84" t="n">
        <v>25.2</v>
      </c>
      <c r="RE38" s="84" t="n">
        <v>20.3</v>
      </c>
      <c r="RF38" s="84" t="n">
        <v>19.2</v>
      </c>
      <c r="RG38" s="84" t="n">
        <v>12.9</v>
      </c>
      <c r="RH38" s="84" t="n">
        <v>11</v>
      </c>
      <c r="RI38" s="84" t="n">
        <v>9.7</v>
      </c>
      <c r="RJ38" s="84" t="n">
        <v>11.4</v>
      </c>
      <c r="RK38" s="84" t="n">
        <v>16.9</v>
      </c>
      <c r="RL38" s="84" t="n">
        <v>18.5</v>
      </c>
      <c r="RM38" s="84" t="n">
        <v>23.9</v>
      </c>
      <c r="RN38" s="84" t="n">
        <v>24.7</v>
      </c>
      <c r="RO38" s="85" t="n">
        <f aca="false">AVERAGE(RC38:RN38)</f>
        <v>18.2</v>
      </c>
      <c r="ZA38" s="82" t="n">
        <v>1888</v>
      </c>
      <c r="ZB38" s="86" t="n">
        <v>1888</v>
      </c>
      <c r="ZC38" s="84" t="n">
        <v>20.5</v>
      </c>
      <c r="ZD38" s="84" t="n">
        <v>20.7</v>
      </c>
      <c r="ZE38" s="84" t="n">
        <v>17.6</v>
      </c>
      <c r="ZF38" s="84" t="n">
        <v>17.9</v>
      </c>
      <c r="ZG38" s="84" t="n">
        <v>14.7</v>
      </c>
      <c r="ZH38" s="84" t="n">
        <v>13.4</v>
      </c>
      <c r="ZI38" s="84" t="n">
        <v>12.1</v>
      </c>
      <c r="ZJ38" s="84" t="n">
        <v>12.1</v>
      </c>
      <c r="ZK38" s="84" t="n">
        <v>14.7</v>
      </c>
      <c r="ZL38" s="84" t="n">
        <v>15.6</v>
      </c>
      <c r="ZM38" s="84" t="n">
        <v>18.5</v>
      </c>
      <c r="ZN38" s="84" t="n">
        <v>19.1</v>
      </c>
      <c r="ZO38" s="85" t="n">
        <f aca="false">AVERAGE(ZC38:ZN38)</f>
        <v>16.4083333333333</v>
      </c>
      <c r="AAA38" s="87" t="n">
        <f aca="false">(OO38+EO38)/2</f>
        <v>18.9291666666667</v>
      </c>
      <c r="AAB38" s="88" t="n">
        <f aca="false">(HO38+ZO38+RO38+GO38)/4</f>
        <v>19.2520833333333</v>
      </c>
      <c r="AAC38" s="89"/>
      <c r="AAZ38" s="90"/>
      <c r="ABA38" s="91" t="n">
        <f aca="false">MAX(OC38:ON38, EC38:EN38)</f>
        <v>25.9</v>
      </c>
      <c r="ABB38" s="91" t="n">
        <f aca="false">MIN(EC38:EN38,OC38:ON38)</f>
        <v>13</v>
      </c>
      <c r="ABC38" s="92" t="n">
        <f aca="false">MAX(HC38:HN38,ZC38:ZN38,RC38:RN38,GC38:GN38)</f>
        <v>31.2</v>
      </c>
      <c r="ABD38" s="93" t="n">
        <f aca="false">MIN(HC38:HN38,ZC38:ZN38,RC38:RN38,GC38:GN38)</f>
        <v>9.7</v>
      </c>
      <c r="ABE38" s="42"/>
      <c r="ABF38" s="43"/>
      <c r="ABG38" s="90"/>
      <c r="ABH38" s="90"/>
      <c r="ABI38" s="90"/>
    </row>
    <row r="39" s="72" customFormat="true" ht="12.8" hidden="false" customHeight="false" outlineLevel="0" collapsed="false">
      <c r="A39" s="73"/>
      <c r="B39" s="74" t="n">
        <f aca="false">AVERAGE(AO39,BO39,CO39,DO39,EO39,FO39,GO39,HO39,IO39,JO39,KO39,LO39,MO39,NO39,OO39,PO39,QO39,RO39,SO39,TO39,UO39,VO39,WO39,XO39,YO39,ZO39)</f>
        <v>19.8526041666667</v>
      </c>
      <c r="C39" s="75" t="n">
        <f aca="false">AVERAGE(B35:B39)</f>
        <v>19.2385367063492</v>
      </c>
      <c r="D39" s="76" t="n">
        <f aca="false">AVERAGE(B30:B39)</f>
        <v>19.4434766865079</v>
      </c>
      <c r="E39" s="74" t="n">
        <f aca="false">AVERAGE(B20:B39)</f>
        <v>19.3600404265873</v>
      </c>
      <c r="F39" s="77"/>
      <c r="G39" s="78" t="n">
        <f aca="false">MAX(AC39:AN39,BC39:BN39,CC39:CN39,DC39:DN39,EC39:EN39,FC39:FN39,GC39:GN39,HC39:HN39,IC39:IN39,JC39:JN39,KC39:KN39,LC39:LN39,MC39:MN39,NC39:NN39,OC39:ON39,PC39:PN39,QC39:QN39,RC39:RN39,SC39:SN39,TC39:TN39,UC39:UN39,VC39:VN39,WC39:WN39,XC39:XN39,YC39:YN39,ZC39:ZN39,)</f>
        <v>34</v>
      </c>
      <c r="H39" s="79" t="n">
        <f aca="false">MEDIAN(AC39:AN39,BC39:BN39,CC39:CN39,DC39:DN39,EC39:EN39,FC39:FN39,GC39:GN39,HC39:HN39,IC39:IN39,JC39:JN39,KC39:KN39,LC39:LN39,MC39:MN39,NC39:NN39,OC39:ON39,PC39:PN39,QC39:QN39,RC39:RN39,SC39:SN39,TC39:TN39,UC39:UN39,VC39:VN39,WC39:WN39,XC39:XN39,YC39:YN39,ZC39:ZN39,)</f>
        <v>19.5</v>
      </c>
      <c r="I39" s="80" t="n">
        <f aca="false">MIN(AC39:AN39,BC39:BN39,CC39:CN39,DC39:DN39,EC39:EN39,FC39:FN39,GC39:GN39,HC39:HN39,IC39:IN39,JC39:JN39,KC39:KN39,LC39:LN39,MC39:MN39,NC39:NN39,OC39:ON39,PC39:PN39,QC39:QN39,RC39:RN39,SC39:SN39,TC39:TN39,UC39:UN39,VC39:VN39,WC39:WN39,XC39:XN39,YC39:YN39,ZC39:ZN39)</f>
        <v>10.2</v>
      </c>
      <c r="J39" s="80" t="n">
        <f aca="false">MIN(AC39:AN39,BC39:BN39,CC39:CN39,DC39:DN39,EC39:EN39,FC39:FN39,GC39:GN39,HC39:HN39,IC39:IN39,JC39:JN39,KC39:KN39,LC39:LN39,MC39:MN39,NC39:NN39,OC39:ON39,PC39:PN39,QC39:QN39,SC39:SN39,TC39:TN39,UC39:UN39,VC39:VN39,WC39:WN39,XC39:XN39,YC39:YN39,ZC39:ZN39)</f>
        <v>11.4</v>
      </c>
      <c r="K39" s="81" t="n">
        <f aca="false">(G39+I39)/2</f>
        <v>22.1</v>
      </c>
      <c r="EA39" s="82" t="n">
        <v>1889</v>
      </c>
      <c r="EB39" s="83" t="s">
        <v>61</v>
      </c>
      <c r="EC39" s="84" t="n">
        <v>23.3</v>
      </c>
      <c r="ED39" s="84" t="n">
        <v>23</v>
      </c>
      <c r="EE39" s="84" t="n">
        <v>22.7</v>
      </c>
      <c r="EF39" s="84" t="n">
        <v>20.1</v>
      </c>
      <c r="EG39" s="84" t="n">
        <v>17.4</v>
      </c>
      <c r="EH39" s="84" t="n">
        <v>14.7</v>
      </c>
      <c r="EI39" s="84" t="n">
        <v>14.5</v>
      </c>
      <c r="EJ39" s="84" t="n">
        <v>15.5</v>
      </c>
      <c r="EK39" s="84" t="n">
        <v>15.8</v>
      </c>
      <c r="EL39" s="84" t="n">
        <v>19.5</v>
      </c>
      <c r="EM39" s="84" t="n">
        <v>20.2</v>
      </c>
      <c r="EN39" s="84" t="n">
        <v>22.2</v>
      </c>
      <c r="EO39" s="85" t="n">
        <f aca="false">AVERAGE(EC39:EN39)</f>
        <v>19.075</v>
      </c>
      <c r="GA39" s="82" t="n">
        <v>1889</v>
      </c>
      <c r="GB39" s="86" t="n">
        <v>1889</v>
      </c>
      <c r="GC39" s="84" t="n">
        <v>31.1</v>
      </c>
      <c r="GD39" s="84" t="n">
        <v>29.7</v>
      </c>
      <c r="GE39" s="84" t="n">
        <v>28.8</v>
      </c>
      <c r="GF39" s="84" t="n">
        <v>22.2</v>
      </c>
      <c r="GG39" s="84" t="n">
        <v>18</v>
      </c>
      <c r="GH39" s="84" t="n">
        <v>16.6</v>
      </c>
      <c r="GI39" s="84" t="n">
        <v>14.8</v>
      </c>
      <c r="GJ39" s="84" t="n">
        <v>16.2</v>
      </c>
      <c r="GK39" s="84" t="n">
        <v>17.8</v>
      </c>
      <c r="GL39" s="84" t="n">
        <v>22.9</v>
      </c>
      <c r="GM39" s="84" t="n">
        <v>26.4</v>
      </c>
      <c r="GN39" s="84" t="n">
        <v>29.6</v>
      </c>
      <c r="GO39" s="85" t="n">
        <f aca="false">AVERAGE(GC39:GN39)</f>
        <v>22.8416666666667</v>
      </c>
      <c r="HA39" s="82" t="n">
        <v>1889</v>
      </c>
      <c r="HB39" s="86" t="n">
        <v>1889</v>
      </c>
      <c r="HC39" s="84" t="n">
        <v>23.6</v>
      </c>
      <c r="HD39" s="84" t="n">
        <v>23.2</v>
      </c>
      <c r="HE39" s="84" t="n">
        <v>22.7</v>
      </c>
      <c r="HF39" s="84" t="n">
        <v>22</v>
      </c>
      <c r="HG39" s="84" t="n">
        <v>19.2</v>
      </c>
      <c r="HH39" s="84" t="n">
        <v>16.8</v>
      </c>
      <c r="HI39" s="84" t="n">
        <v>15.4</v>
      </c>
      <c r="HJ39" s="84" t="n">
        <v>16.4</v>
      </c>
      <c r="HK39" s="84" t="n">
        <v>17.3</v>
      </c>
      <c r="HL39" s="84" t="n">
        <v>20.9</v>
      </c>
      <c r="HM39" s="84" t="n">
        <v>20.6</v>
      </c>
      <c r="HN39" s="84" t="n">
        <v>23.1</v>
      </c>
      <c r="HO39" s="85" t="n">
        <f aca="false">AVERAGE(HC39:HN39)</f>
        <v>20.1</v>
      </c>
      <c r="JA39" s="82" t="n">
        <v>1889</v>
      </c>
      <c r="JB39" s="86" t="n">
        <v>1889</v>
      </c>
      <c r="JC39" s="84" t="n">
        <v>29.9</v>
      </c>
      <c r="JD39" s="84" t="n">
        <v>23.8</v>
      </c>
      <c r="JE39" s="84" t="n">
        <v>23.2</v>
      </c>
      <c r="JF39" s="84" t="n">
        <v>17.6</v>
      </c>
      <c r="JG39" s="84" t="n">
        <v>14.6</v>
      </c>
      <c r="JH39" s="84" t="n">
        <v>11.7</v>
      </c>
      <c r="JI39" s="84" t="n">
        <v>11.4</v>
      </c>
      <c r="JJ39" s="84" t="n">
        <v>11.9</v>
      </c>
      <c r="JK39" s="84" t="n">
        <v>13.6</v>
      </c>
      <c r="JL39" s="84" t="n">
        <v>17.6</v>
      </c>
      <c r="JM39" s="84" t="n">
        <v>19.4</v>
      </c>
      <c r="JN39" s="84" t="n">
        <v>21.9</v>
      </c>
      <c r="JO39" s="85" t="n">
        <f aca="false">AVERAGE(JC39:JN39)</f>
        <v>18.05</v>
      </c>
      <c r="OA39" s="82" t="n">
        <v>1889</v>
      </c>
      <c r="OB39" s="83" t="s">
        <v>61</v>
      </c>
      <c r="OC39" s="84" t="n">
        <v>25.3</v>
      </c>
      <c r="OD39" s="84" t="n">
        <v>24.5</v>
      </c>
      <c r="OE39" s="84" t="n">
        <v>24.3</v>
      </c>
      <c r="OF39" s="84" t="n">
        <v>20.9</v>
      </c>
      <c r="OG39" s="84" t="n">
        <v>16.7</v>
      </c>
      <c r="OH39" s="84" t="n">
        <v>14.1</v>
      </c>
      <c r="OI39" s="84" t="n">
        <v>13</v>
      </c>
      <c r="OJ39" s="84" t="n">
        <v>14.3</v>
      </c>
      <c r="OK39" s="84" t="n">
        <v>16.3</v>
      </c>
      <c r="OL39" s="84" t="n">
        <v>19.8</v>
      </c>
      <c r="OM39" s="84" t="n">
        <v>21.7</v>
      </c>
      <c r="ON39" s="84" t="n">
        <v>23.7</v>
      </c>
      <c r="OO39" s="85" t="n">
        <f aca="false">AVERAGE(OC39:ON39)</f>
        <v>19.55</v>
      </c>
      <c r="PA39" s="82" t="n">
        <v>1889</v>
      </c>
      <c r="PB39" s="83" t="s">
        <v>61</v>
      </c>
      <c r="PC39" s="94" t="n">
        <f aca="false">(PC40+PC41)/2</f>
        <v>34</v>
      </c>
      <c r="PD39" s="94" t="n">
        <f aca="false">(PD40+PD41)/2</f>
        <v>33.2</v>
      </c>
      <c r="PE39" s="94" t="n">
        <f aca="false">(PE40+PE41)/2</f>
        <v>29.8</v>
      </c>
      <c r="PF39" s="94" t="n">
        <f aca="false">(PF40+PF41)/2</f>
        <v>22.75</v>
      </c>
      <c r="PG39" s="94" t="n">
        <f aca="false">(PG40+PG41)/2</f>
        <v>18.9</v>
      </c>
      <c r="PH39" s="84" t="n">
        <v>13.8</v>
      </c>
      <c r="PI39" s="84" t="n">
        <v>15.7</v>
      </c>
      <c r="PJ39" s="84" t="n">
        <v>16.3</v>
      </c>
      <c r="PK39" s="84" t="n">
        <v>19.7</v>
      </c>
      <c r="PL39" s="84" t="n">
        <v>26.3</v>
      </c>
      <c r="PM39" s="84" t="n">
        <v>29.8</v>
      </c>
      <c r="PN39" s="84" t="n">
        <v>32.5</v>
      </c>
      <c r="PO39" s="85" t="n">
        <f aca="false">AVERAGE(PC39:PN39)</f>
        <v>24.3958333333333</v>
      </c>
      <c r="PP39" s="94" t="n">
        <f aca="false">(AP4118+PP38)/2</f>
        <v>0</v>
      </c>
      <c r="RA39" s="82" t="n">
        <v>1889</v>
      </c>
      <c r="RB39" s="86" t="n">
        <v>1889</v>
      </c>
      <c r="RC39" s="84" t="n">
        <v>25.2</v>
      </c>
      <c r="RD39" s="84" t="n">
        <v>23.9</v>
      </c>
      <c r="RE39" s="84" t="n">
        <v>23.3</v>
      </c>
      <c r="RF39" s="84" t="n">
        <v>19.6</v>
      </c>
      <c r="RG39" s="84" t="n">
        <v>13.2</v>
      </c>
      <c r="RH39" s="84" t="n">
        <v>10.2</v>
      </c>
      <c r="RI39" s="84" t="n">
        <v>10.3</v>
      </c>
      <c r="RJ39" s="84" t="n">
        <v>11.4</v>
      </c>
      <c r="RK39" s="84" t="n">
        <v>13.1</v>
      </c>
      <c r="RL39" s="84" t="n">
        <v>18.8</v>
      </c>
      <c r="RM39" s="84" t="n">
        <v>21.3</v>
      </c>
      <c r="RN39" s="84" t="n">
        <v>24.9</v>
      </c>
      <c r="RO39" s="85" t="n">
        <f aca="false">AVERAGE(RC39:RN39)</f>
        <v>17.9333333333333</v>
      </c>
      <c r="ZA39" s="82" t="n">
        <v>1889</v>
      </c>
      <c r="ZB39" s="86" t="n">
        <v>1889</v>
      </c>
      <c r="ZC39" s="84" t="n">
        <v>20.3</v>
      </c>
      <c r="ZD39" s="84" t="n">
        <v>21.7</v>
      </c>
      <c r="ZE39" s="84" t="n">
        <v>19.2</v>
      </c>
      <c r="ZF39" s="84" t="n">
        <v>17.9</v>
      </c>
      <c r="ZG39" s="84" t="n">
        <v>16</v>
      </c>
      <c r="ZH39" s="84" t="n">
        <v>13.8</v>
      </c>
      <c r="ZI39" s="84" t="n">
        <v>12.7</v>
      </c>
      <c r="ZJ39" s="84" t="n">
        <v>12.9</v>
      </c>
      <c r="ZK39" s="84" t="n">
        <v>14.2</v>
      </c>
      <c r="ZL39" s="84" t="n">
        <v>16.6</v>
      </c>
      <c r="ZM39" s="84" t="n">
        <v>17.4</v>
      </c>
      <c r="ZN39" s="84" t="n">
        <v>19.8</v>
      </c>
      <c r="ZO39" s="85" t="n">
        <f aca="false">AVERAGE(ZC39:ZN39)</f>
        <v>16.875</v>
      </c>
      <c r="ZV39" s="82" t="s">
        <v>62</v>
      </c>
      <c r="AAA39" s="87" t="n">
        <f aca="false">(OO39+EO39)/2</f>
        <v>19.3125</v>
      </c>
      <c r="AAB39" s="88" t="n">
        <f aca="false">(HO39+ZO39+RO39+GO39)/4</f>
        <v>19.4375</v>
      </c>
      <c r="AAC39" s="89"/>
      <c r="AAZ39" s="90"/>
      <c r="ABA39" s="91" t="n">
        <f aca="false">MAX(OC39:ON39, EC39:EN39)</f>
        <v>25.3</v>
      </c>
      <c r="ABB39" s="91" t="n">
        <f aca="false">MIN(EC39:EN39,OC39:ON39)</f>
        <v>13</v>
      </c>
      <c r="ABC39" s="92" t="n">
        <f aca="false">MAX(HC39:HN39,ZC39:ZN39,RC39:RN39,GC39:GN39)</f>
        <v>31.1</v>
      </c>
      <c r="ABD39" s="93" t="n">
        <f aca="false">MIN(HC39:HN39,ZC39:ZN39,RC39:RN39,GC39:GN39)</f>
        <v>10.2</v>
      </c>
      <c r="ABE39" s="42"/>
      <c r="ABF39" s="43"/>
      <c r="ABG39" s="90"/>
      <c r="ABH39" s="90"/>
      <c r="ABI39" s="90"/>
    </row>
    <row r="40" s="72" customFormat="true" ht="12.8" hidden="false" customHeight="false" outlineLevel="0" collapsed="false">
      <c r="A40" s="73" t="n">
        <f aca="false">A35+5</f>
        <v>1890</v>
      </c>
      <c r="B40" s="74" t="n">
        <f aca="false">AVERAGE(AO40,BO40,CO40,DO40,EO40,FO40,GO40,HO40,IO40,JO40,KO40,LO40,MO40,NO40,OO40,PO40,QO40,RO40,SO40,TO40,UO40,VO40,WO40,XO40,YO40,ZO40)</f>
        <v>20.06875</v>
      </c>
      <c r="C40" s="75" t="n">
        <f aca="false">AVERAGE(B36:B40)</f>
        <v>19.3328422619048</v>
      </c>
      <c r="D40" s="76" t="n">
        <f aca="false">AVERAGE(B31:B40)</f>
        <v>19.5255183531746</v>
      </c>
      <c r="E40" s="74" t="n">
        <f aca="false">AVERAGE(B21:B40)</f>
        <v>19.410144593254</v>
      </c>
      <c r="F40" s="77"/>
      <c r="G40" s="78" t="n">
        <f aca="false">MAX(AC40:AN40,BC40:BN40,CC40:CN40,DC40:DN40,EC40:EN40,FC40:FN40,GC40:GN40,HC40:HN40,IC40:IN40,JC40:JN40,KC40:KN40,LC40:LN40,MC40:MN40,NC40:NN40,OC40:ON40,PC40:PN40,QC40:QN40,RC40:RN40,SC40:SN40,TC40:TN40,UC40:UN40,VC40:VN40,WC40:WN40,XC40:XN40,YC40:YN40,ZC40:ZN40,)</f>
        <v>36.2</v>
      </c>
      <c r="H40" s="79" t="n">
        <f aca="false">MEDIAN(AC40:AN40,BC40:BN40,CC40:CN40,DC40:DN40,EC40:EN40,FC40:FN40,GC40:GN40,HC40:HN40,IC40:IN40,JC40:JN40,KC40:KN40,LC40:LN40,MC40:MN40,NC40:NN40,OC40:ON40,PC40:PN40,QC40:QN40,RC40:RN40,SC40:SN40,TC40:TN40,UC40:UN40,VC40:VN40,WC40:WN40,XC40:XN40,YC40:YN40,ZC40:ZN40,)</f>
        <v>18.7</v>
      </c>
      <c r="I40" s="80" t="n">
        <f aca="false">MIN(AC40:AN40,BC40:BN40,CC40:CN40,DC40:DN40,EC40:EN40,FC40:FN40,GC40:GN40,HC40:HN40,IC40:IN40,JC40:JN40,KC40:KN40,LC40:LN40,MC40:MN40,NC40:NN40,OC40:ON40,PC40:PN40,QC40:QN40,RC40:RN40,SC40:SN40,TC40:TN40,UC40:UN40,VC40:VN40,WC40:WN40,XC40:XN40,YC40:YN40,ZC40:ZN40)</f>
        <v>9.3</v>
      </c>
      <c r="J40" s="80" t="n">
        <f aca="false">MIN(AC40:AN40,BC40:BN40,CC40:CN40,DC40:DN40,EC40:EN40,FC40:FN40,GC40:GN40,HC40:HN40,IC40:IN40,JC40:JN40,KC40:KN40,LC40:LN40,MC40:MN40,NC40:NN40,OC40:ON40,PC40:PN40,QC40:QN40,SC40:SN40,TC40:TN40,UC40:UN40,VC40:VN40,WC40:WN40,XC40:XN40,YC40:YN40,ZC40:ZN40)</f>
        <v>10.8</v>
      </c>
      <c r="K40" s="81" t="n">
        <f aca="false">(G40+I40)/2</f>
        <v>22.75</v>
      </c>
      <c r="EA40" s="82" t="n">
        <v>1890</v>
      </c>
      <c r="EB40" s="83" t="s">
        <v>63</v>
      </c>
      <c r="EC40" s="84" t="n">
        <v>26.2</v>
      </c>
      <c r="ED40" s="84" t="n">
        <v>25.3</v>
      </c>
      <c r="EE40" s="84" t="n">
        <v>23.9</v>
      </c>
      <c r="EF40" s="84" t="n">
        <v>21.4</v>
      </c>
      <c r="EG40" s="84" t="n">
        <v>18.4</v>
      </c>
      <c r="EH40" s="84" t="n">
        <v>15.6</v>
      </c>
      <c r="EI40" s="84" t="n">
        <v>14.8</v>
      </c>
      <c r="EJ40" s="84" t="n">
        <v>15.1</v>
      </c>
      <c r="EK40" s="84" t="n">
        <v>17</v>
      </c>
      <c r="EL40" s="84" t="n">
        <v>18.1</v>
      </c>
      <c r="EM40" s="84" t="n">
        <v>19.3</v>
      </c>
      <c r="EN40" s="84" t="n">
        <v>21.8</v>
      </c>
      <c r="EO40" s="85" t="n">
        <f aca="false">AVERAGE(EC40:EN40)</f>
        <v>19.7416666666667</v>
      </c>
      <c r="GA40" s="82" t="n">
        <v>1890</v>
      </c>
      <c r="GB40" s="86" t="n">
        <v>1890</v>
      </c>
      <c r="GC40" s="84" t="n">
        <v>35.2</v>
      </c>
      <c r="GD40" s="84" t="n">
        <v>32.7</v>
      </c>
      <c r="GE40" s="84" t="n">
        <v>28.1</v>
      </c>
      <c r="GF40" s="84" t="n">
        <v>22.6</v>
      </c>
      <c r="GG40" s="84" t="n">
        <v>18.6</v>
      </c>
      <c r="GH40" s="84" t="n">
        <v>16.3</v>
      </c>
      <c r="GI40" s="84" t="n">
        <v>13.6</v>
      </c>
      <c r="GJ40" s="84" t="n">
        <v>14.8</v>
      </c>
      <c r="GK40" s="84" t="n">
        <v>18.3</v>
      </c>
      <c r="GL40" s="84" t="n">
        <v>21.4</v>
      </c>
      <c r="GM40" s="84" t="n">
        <v>23.9</v>
      </c>
      <c r="GN40" s="84" t="n">
        <v>27.1</v>
      </c>
      <c r="GO40" s="85" t="n">
        <f aca="false">AVERAGE(GC40:GN40)</f>
        <v>22.7166666666667</v>
      </c>
      <c r="HA40" s="82" t="n">
        <v>1890</v>
      </c>
      <c r="HB40" s="86" t="n">
        <v>1890</v>
      </c>
      <c r="HC40" s="84" t="n">
        <v>24.9</v>
      </c>
      <c r="HD40" s="84" t="n">
        <v>24.7</v>
      </c>
      <c r="HE40" s="84" t="n">
        <v>23.4</v>
      </c>
      <c r="HF40" s="84" t="n">
        <v>22.3</v>
      </c>
      <c r="HG40" s="84" t="n">
        <v>20.2</v>
      </c>
      <c r="HH40" s="84" t="n">
        <v>18.1</v>
      </c>
      <c r="HI40" s="84" t="n">
        <v>15</v>
      </c>
      <c r="HJ40" s="84" t="n">
        <v>16.3</v>
      </c>
      <c r="HK40" s="84" t="n">
        <v>18.1</v>
      </c>
      <c r="HL40" s="84" t="n">
        <v>19.8</v>
      </c>
      <c r="HM40" s="84" t="n">
        <v>19.7</v>
      </c>
      <c r="HN40" s="84" t="n">
        <v>21.5</v>
      </c>
      <c r="HO40" s="85" t="n">
        <f aca="false">AVERAGE(HC40:HN40)</f>
        <v>20.3333333333333</v>
      </c>
      <c r="JA40" s="82" t="n">
        <v>1890</v>
      </c>
      <c r="JB40" s="86" t="n">
        <v>1890</v>
      </c>
      <c r="JC40" s="84" t="n">
        <v>27.4</v>
      </c>
      <c r="JD40" s="84" t="n">
        <v>25.5</v>
      </c>
      <c r="JE40" s="84" t="n">
        <v>23.4</v>
      </c>
      <c r="JF40" s="84" t="n">
        <v>18.3</v>
      </c>
      <c r="JG40" s="84" t="n">
        <v>15.3</v>
      </c>
      <c r="JH40" s="84" t="n">
        <v>12.7</v>
      </c>
      <c r="JI40" s="84" t="n">
        <v>10.8</v>
      </c>
      <c r="JJ40" s="84" t="n">
        <v>12</v>
      </c>
      <c r="JK40" s="84" t="n">
        <v>15.1</v>
      </c>
      <c r="JL40" s="84" t="n">
        <v>15.6</v>
      </c>
      <c r="JM40" s="84" t="n">
        <v>18.3</v>
      </c>
      <c r="JN40" s="84" t="n">
        <v>21</v>
      </c>
      <c r="JO40" s="85" t="n">
        <f aca="false">AVERAGE(JC40:JN40)</f>
        <v>17.95</v>
      </c>
      <c r="OA40" s="82" t="n">
        <v>1890</v>
      </c>
      <c r="OB40" s="83" t="s">
        <v>63</v>
      </c>
      <c r="OC40" s="84" t="n">
        <v>28.8</v>
      </c>
      <c r="OD40" s="84" t="n">
        <v>27.8</v>
      </c>
      <c r="OE40" s="84" t="n">
        <v>25.2</v>
      </c>
      <c r="OF40" s="84" t="n">
        <v>20.9</v>
      </c>
      <c r="OG40" s="84" t="n">
        <v>17.1</v>
      </c>
      <c r="OH40" s="84" t="n">
        <v>14.8</v>
      </c>
      <c r="OI40" s="84" t="n">
        <v>12.6</v>
      </c>
      <c r="OJ40" s="84" t="n">
        <v>14.4</v>
      </c>
      <c r="OK40" s="84" t="n">
        <v>17.1</v>
      </c>
      <c r="OL40" s="84" t="n">
        <v>18.6</v>
      </c>
      <c r="OM40" s="84" t="n">
        <v>19.4</v>
      </c>
      <c r="ON40" s="84" t="n">
        <v>21.5</v>
      </c>
      <c r="OO40" s="85" t="n">
        <f aca="false">AVERAGE(OC40:ON40)</f>
        <v>19.85</v>
      </c>
      <c r="PA40" s="82" t="n">
        <v>1890</v>
      </c>
      <c r="PB40" s="83" t="s">
        <v>63</v>
      </c>
      <c r="PC40" s="84" t="n">
        <v>36.2</v>
      </c>
      <c r="PD40" s="84" t="n">
        <v>34.1</v>
      </c>
      <c r="PE40" s="84" t="n">
        <v>29.6</v>
      </c>
      <c r="PF40" s="84" t="n">
        <v>24.9</v>
      </c>
      <c r="PG40" s="84" t="n">
        <v>19.3</v>
      </c>
      <c r="PH40" s="84" t="n">
        <v>16.1</v>
      </c>
      <c r="PI40" s="84" t="n">
        <v>13.9</v>
      </c>
      <c r="PJ40" s="84" t="n">
        <v>16.1</v>
      </c>
      <c r="PK40" s="84" t="n">
        <v>21.3</v>
      </c>
      <c r="PL40" s="84" t="n">
        <v>24.7</v>
      </c>
      <c r="PM40" s="84" t="n">
        <v>26.8</v>
      </c>
      <c r="PN40" s="84" t="n">
        <v>30.7</v>
      </c>
      <c r="PO40" s="85" t="n">
        <f aca="false">AVERAGE(PC40:PN40)</f>
        <v>24.475</v>
      </c>
      <c r="PP40" s="94" t="n">
        <f aca="false">(PP41+PP42)/2</f>
        <v>0</v>
      </c>
      <c r="RA40" s="82" t="n">
        <v>1890</v>
      </c>
      <c r="RB40" s="86" t="n">
        <v>1890</v>
      </c>
      <c r="RC40" s="84" t="n">
        <v>29.6</v>
      </c>
      <c r="RD40" s="84" t="n">
        <v>25.7</v>
      </c>
      <c r="RE40" s="84" t="n">
        <v>23.3</v>
      </c>
      <c r="RF40" s="84" t="n">
        <v>17.3</v>
      </c>
      <c r="RG40" s="84" t="n">
        <v>15.4</v>
      </c>
      <c r="RH40" s="84" t="n">
        <v>11.5</v>
      </c>
      <c r="RI40" s="84" t="n">
        <v>9.3</v>
      </c>
      <c r="RJ40" s="84" t="n">
        <v>12.6</v>
      </c>
      <c r="RK40" s="84" t="n">
        <v>17.1</v>
      </c>
      <c r="RL40" s="84" t="n">
        <v>17.9</v>
      </c>
      <c r="RM40" s="84" t="n">
        <v>21.1</v>
      </c>
      <c r="RN40" s="84" t="n">
        <v>24.6</v>
      </c>
      <c r="RO40" s="85" t="n">
        <f aca="false">AVERAGE(RC40:RN40)</f>
        <v>18.7833333333333</v>
      </c>
      <c r="ZA40" s="82" t="n">
        <v>1890</v>
      </c>
      <c r="ZB40" s="86" t="n">
        <v>1890</v>
      </c>
      <c r="ZC40" s="84" t="n">
        <v>22.3</v>
      </c>
      <c r="ZD40" s="84" t="n">
        <v>20.9</v>
      </c>
      <c r="ZE40" s="84" t="n">
        <v>20.7</v>
      </c>
      <c r="ZF40" s="84" t="n">
        <v>18.7</v>
      </c>
      <c r="ZG40" s="84" t="n">
        <v>16.1</v>
      </c>
      <c r="ZH40" s="84" t="n">
        <v>14.4</v>
      </c>
      <c r="ZI40" s="84" t="n">
        <v>11.8</v>
      </c>
      <c r="ZJ40" s="84" t="n">
        <v>12.5</v>
      </c>
      <c r="ZK40" s="84" t="n">
        <v>14.1</v>
      </c>
      <c r="ZL40" s="84" t="n">
        <v>15.2</v>
      </c>
      <c r="ZM40" s="84" t="n">
        <v>16.4</v>
      </c>
      <c r="ZN40" s="84" t="n">
        <v>17.3</v>
      </c>
      <c r="ZO40" s="85" t="n">
        <f aca="false">AVERAGE(ZC40:ZN40)</f>
        <v>16.7</v>
      </c>
      <c r="AAA40" s="87" t="n">
        <f aca="false">(OO40+EO40)/2</f>
        <v>19.7958333333333</v>
      </c>
      <c r="AAB40" s="88" t="n">
        <f aca="false">(HO40+ZO40+RO40+GO40)/4</f>
        <v>19.6333333333333</v>
      </c>
      <c r="AAC40" s="89"/>
      <c r="AAZ40" s="90"/>
      <c r="ABA40" s="91" t="n">
        <f aca="false">MAX(OC40:ON40, EC40:EN40)</f>
        <v>28.8</v>
      </c>
      <c r="ABB40" s="91" t="n">
        <f aca="false">MIN(EC40:EN40,OC40:ON40)</f>
        <v>12.6</v>
      </c>
      <c r="ABC40" s="92" t="n">
        <f aca="false">MAX(HC40:HN40,ZC40:ZN40,RC40:RN40,GC40:GN40)</f>
        <v>35.2</v>
      </c>
      <c r="ABD40" s="93" t="n">
        <f aca="false">MIN(HC40:HN40,ZC40:ZN40,RC40:RN40,GC40:GN40)</f>
        <v>9.3</v>
      </c>
      <c r="ABE40" s="42"/>
      <c r="ABF40" s="43"/>
      <c r="ABG40" s="90"/>
      <c r="ABH40" s="90"/>
      <c r="ABI40" s="90"/>
    </row>
    <row r="41" s="72" customFormat="true" ht="12.8" hidden="false" customHeight="false" outlineLevel="0" collapsed="false">
      <c r="A41" s="73"/>
      <c r="B41" s="74" t="n">
        <f aca="false">AVERAGE(AO41,BO41,CO41,DO41,EO41,FO41,GO41,HO41,IO41,JO41,KO41,LO41,MO41,NO41,OO41,PO41,QO41,RO41,SO41,TO41,UO41,VO41,WO41,XO41,YO41,ZO41)</f>
        <v>19.7958333333333</v>
      </c>
      <c r="C41" s="75" t="n">
        <f aca="false">AVERAGE(B37:B41)</f>
        <v>19.4574851190476</v>
      </c>
      <c r="D41" s="76" t="n">
        <f aca="false">AVERAGE(B32:B41)</f>
        <v>19.5173239087302</v>
      </c>
      <c r="E41" s="74" t="n">
        <f aca="false">AVERAGE(B22:B41)</f>
        <v>19.4230612599206</v>
      </c>
      <c r="F41" s="77"/>
      <c r="G41" s="78" t="n">
        <f aca="false">MAX(AC41:AN41,BC41:BN41,CC41:CN41,DC41:DN41,EC41:EN41,FC41:FN41,GC41:GN41,HC41:HN41,IC41:IN41,JC41:JN41,KC41:KN41,LC41:LN41,MC41:MN41,NC41:NN41,OC41:ON41,PC41:PN41,QC41:QN41,RC41:RN41,SC41:SN41,TC41:TN41,UC41:UN41,VC41:VN41,WC41:WN41,XC41:XN41,YC41:YN41,ZC41:ZN41,)</f>
        <v>35.5</v>
      </c>
      <c r="H41" s="79" t="n">
        <f aca="false">MEDIAN(AC41:AN41,BC41:BN41,CC41:CN41,DC41:DN41,EC41:EN41,FC41:FN41,GC41:GN41,HC41:HN41,IC41:IN41,JC41:JN41,KC41:KN41,LC41:LN41,MC41:MN41,NC41:NN41,OC41:ON41,PC41:PN41,QC41:QN41,RC41:RN41,SC41:SN41,TC41:TN41,UC41:UN41,VC41:VN41,WC41:WN41,XC41:XN41,YC41:YN41,ZC41:ZN41,)</f>
        <v>19.3</v>
      </c>
      <c r="I41" s="80" t="n">
        <f aca="false">MIN(AC41:AN41,BC41:BN41,CC41:CN41,DC41:DN41,EC41:EN41,FC41:FN41,GC41:GN41,HC41:HN41,IC41:IN41,JC41:JN41,KC41:KN41,LC41:LN41,MC41:MN41,NC41:NN41,OC41:ON41,PC41:PN41,QC41:QN41,RC41:RN41,SC41:SN41,TC41:TN41,UC41:UN41,VC41:VN41,WC41:WN41,XC41:XN41,YC41:YN41,ZC41:ZN41)</f>
        <v>9.6</v>
      </c>
      <c r="J41" s="80" t="n">
        <f aca="false">MIN(AC41:AN41,BC41:BN41,CC41:CN41,DC41:DN41,EC41:EN41,FC41:FN41,GC41:GN41,HC41:HN41,IC41:IN41,JC41:JN41,KC41:KN41,LC41:LN41,MC41:MN41,NC41:NN41,OC41:ON41,PC41:PN41,QC41:QN41,SC41:SN41,TC41:TN41,UC41:UN41,VC41:VN41,WC41:WN41,XC41:XN41,YC41:YN41,ZC41:ZN41)</f>
        <v>11.1</v>
      </c>
      <c r="K41" s="81" t="n">
        <f aca="false">(G41+I41)/2</f>
        <v>22.55</v>
      </c>
      <c r="EA41" s="82" t="n">
        <v>1891</v>
      </c>
      <c r="EB41" s="83" t="s">
        <v>64</v>
      </c>
      <c r="EC41" s="84" t="n">
        <v>24.2</v>
      </c>
      <c r="ED41" s="84" t="n">
        <v>23.7</v>
      </c>
      <c r="EE41" s="84" t="n">
        <v>24.8</v>
      </c>
      <c r="EF41" s="84" t="n">
        <v>19.9</v>
      </c>
      <c r="EG41" s="84" t="n">
        <v>19.3</v>
      </c>
      <c r="EH41" s="84" t="n">
        <v>16.5</v>
      </c>
      <c r="EI41" s="84" t="n">
        <v>14.3</v>
      </c>
      <c r="EJ41" s="84" t="n">
        <v>16.5</v>
      </c>
      <c r="EK41" s="84" t="n">
        <v>16.7</v>
      </c>
      <c r="EL41" s="84" t="n">
        <v>18.5</v>
      </c>
      <c r="EM41" s="84" t="n">
        <v>20</v>
      </c>
      <c r="EN41" s="84" t="n">
        <v>20.6</v>
      </c>
      <c r="EO41" s="85" t="n">
        <f aca="false">AVERAGE(EC41:EN41)</f>
        <v>19.5833333333333</v>
      </c>
      <c r="GA41" s="82" t="n">
        <v>1891</v>
      </c>
      <c r="GB41" s="86" t="n">
        <v>1891</v>
      </c>
      <c r="GC41" s="84" t="n">
        <v>28.7</v>
      </c>
      <c r="GD41" s="84" t="n">
        <v>29.5</v>
      </c>
      <c r="GE41" s="84" t="n">
        <v>29.8</v>
      </c>
      <c r="GF41" s="84" t="n">
        <v>20.8</v>
      </c>
      <c r="GG41" s="84" t="n">
        <v>18.1</v>
      </c>
      <c r="GH41" s="84" t="n">
        <v>15.2</v>
      </c>
      <c r="GI41" s="84" t="n">
        <v>13.9</v>
      </c>
      <c r="GJ41" s="84" t="n">
        <v>15.5</v>
      </c>
      <c r="GK41" s="84" t="n">
        <v>19.2</v>
      </c>
      <c r="GL41" s="84" t="n">
        <v>21.4</v>
      </c>
      <c r="GM41" s="84" t="n">
        <v>25.7</v>
      </c>
      <c r="GN41" s="84" t="n">
        <v>27.9</v>
      </c>
      <c r="GO41" s="85" t="n">
        <f aca="false">AVERAGE(GC41:GN41)</f>
        <v>22.1416666666667</v>
      </c>
      <c r="HA41" s="82" t="n">
        <v>1891</v>
      </c>
      <c r="HB41" s="86" t="n">
        <v>1891</v>
      </c>
      <c r="HC41" s="84" t="n">
        <v>22.5</v>
      </c>
      <c r="HD41" s="84" t="n">
        <v>22.5</v>
      </c>
      <c r="HE41" s="84" t="n">
        <v>23.9</v>
      </c>
      <c r="HF41" s="84" t="n">
        <v>21.1</v>
      </c>
      <c r="HG41" s="84" t="n">
        <v>19.8</v>
      </c>
      <c r="HH41" s="84" t="n">
        <v>16.5</v>
      </c>
      <c r="HI41" s="84" t="n">
        <v>15.5</v>
      </c>
      <c r="HJ41" s="95" t="n">
        <f aca="false">(HJ40+HJ42)/2</f>
        <v>16.45</v>
      </c>
      <c r="HK41" s="95" t="n">
        <f aca="false">(HK40+HK42)/2</f>
        <v>17.45</v>
      </c>
      <c r="HL41" s="95" t="n">
        <f aca="false">(HL40+HL42)/2</f>
        <v>19.8</v>
      </c>
      <c r="HM41" s="94" t="n">
        <f aca="false">(HM39+HM40)/2</f>
        <v>20.15</v>
      </c>
      <c r="HN41" s="94" t="n">
        <f aca="false">(HN39+HN40)/2</f>
        <v>22.3</v>
      </c>
      <c r="HO41" s="85" t="n">
        <f aca="false">AVERAGE(HC41:HN41)</f>
        <v>19.8291666666667</v>
      </c>
      <c r="JA41" s="82" t="n">
        <v>1891</v>
      </c>
      <c r="JB41" s="86" t="n">
        <v>1891</v>
      </c>
      <c r="JC41" s="84" t="n">
        <v>24.1</v>
      </c>
      <c r="JD41" s="84" t="n">
        <v>23.2</v>
      </c>
      <c r="JE41" s="84" t="n">
        <v>23.5</v>
      </c>
      <c r="JF41" s="84" t="n">
        <v>17.1</v>
      </c>
      <c r="JG41" s="84" t="n">
        <v>15.4</v>
      </c>
      <c r="JH41" s="84" t="n">
        <v>12</v>
      </c>
      <c r="JI41" s="84" t="n">
        <v>11.1</v>
      </c>
      <c r="JJ41" s="84" t="n">
        <v>13.4</v>
      </c>
      <c r="JK41" s="84" t="n">
        <v>15.2</v>
      </c>
      <c r="JL41" s="84" t="n">
        <v>16.2</v>
      </c>
      <c r="JM41" s="84" t="n">
        <v>19.6</v>
      </c>
      <c r="JN41" s="84" t="n">
        <v>21.6</v>
      </c>
      <c r="JO41" s="85" t="n">
        <f aca="false">AVERAGE(JC41:JN41)</f>
        <v>17.7</v>
      </c>
      <c r="OA41" s="82" t="n">
        <v>1891</v>
      </c>
      <c r="OB41" s="83" t="s">
        <v>64</v>
      </c>
      <c r="OC41" s="84" t="n">
        <v>24.6</v>
      </c>
      <c r="OD41" s="84" t="n">
        <v>24.1</v>
      </c>
      <c r="OE41" s="84" t="n">
        <v>24.3</v>
      </c>
      <c r="OF41" s="84" t="n">
        <v>19</v>
      </c>
      <c r="OG41" s="84" t="n">
        <v>17.6</v>
      </c>
      <c r="OH41" s="84" t="n">
        <v>13.6</v>
      </c>
      <c r="OI41" s="84" t="n">
        <v>13.2</v>
      </c>
      <c r="OJ41" s="84" t="n">
        <v>14.7</v>
      </c>
      <c r="OK41" s="84" t="n">
        <v>17.3</v>
      </c>
      <c r="OL41" s="84" t="n">
        <v>18.5</v>
      </c>
      <c r="OM41" s="84" t="n">
        <v>20.3</v>
      </c>
      <c r="ON41" s="84" t="n">
        <v>22.7</v>
      </c>
      <c r="OO41" s="85" t="n">
        <f aca="false">AVERAGE(OC41:ON41)</f>
        <v>19.1583333333333</v>
      </c>
      <c r="PA41" s="82" t="n">
        <v>1891</v>
      </c>
      <c r="PB41" s="83" t="s">
        <v>64</v>
      </c>
      <c r="PC41" s="84" t="n">
        <v>31.8</v>
      </c>
      <c r="PD41" s="84" t="n">
        <v>32.3</v>
      </c>
      <c r="PE41" s="84" t="n">
        <v>30</v>
      </c>
      <c r="PF41" s="84" t="n">
        <v>20.6</v>
      </c>
      <c r="PG41" s="84" t="n">
        <v>18.5</v>
      </c>
      <c r="PH41" s="84" t="n">
        <v>14.2</v>
      </c>
      <c r="PI41" s="84" t="n">
        <v>14.4</v>
      </c>
      <c r="PJ41" s="84" t="n">
        <v>16.4</v>
      </c>
      <c r="PK41" s="84" t="n">
        <v>20.3</v>
      </c>
      <c r="PL41" s="95" t="n">
        <f aca="false">(PL40+PL42)/2</f>
        <v>25.65</v>
      </c>
      <c r="PM41" s="95" t="n">
        <f aca="false">(PM40+PM42)/2</f>
        <v>29.9</v>
      </c>
      <c r="PN41" s="84" t="n">
        <v>35.5</v>
      </c>
      <c r="PO41" s="85" t="n">
        <f aca="false">AVERAGE(PC41:PN41)</f>
        <v>24.1291666666667</v>
      </c>
      <c r="RA41" s="82" t="n">
        <v>1891</v>
      </c>
      <c r="RB41" s="86" t="n">
        <v>1891</v>
      </c>
      <c r="RC41" s="84" t="n">
        <v>25.7</v>
      </c>
      <c r="RD41" s="84" t="n">
        <v>26.1</v>
      </c>
      <c r="RE41" s="84" t="n">
        <v>28.2</v>
      </c>
      <c r="RF41" s="84" t="n">
        <v>18.7</v>
      </c>
      <c r="RG41" s="84" t="n">
        <v>15.4</v>
      </c>
      <c r="RH41" s="84" t="n">
        <v>10.1</v>
      </c>
      <c r="RI41" s="84" t="n">
        <v>9.6</v>
      </c>
      <c r="RJ41" s="84" t="n">
        <v>12.8</v>
      </c>
      <c r="RK41" s="84" t="n">
        <v>14.7</v>
      </c>
      <c r="RL41" s="84" t="n">
        <v>19.6</v>
      </c>
      <c r="RM41" s="84" t="n">
        <v>22.8</v>
      </c>
      <c r="RN41" s="84" t="n">
        <v>26.4</v>
      </c>
      <c r="RO41" s="85" t="n">
        <f aca="false">AVERAGE(RC41:RN41)</f>
        <v>19.175</v>
      </c>
      <c r="TA41" s="82"/>
      <c r="TB41" s="72" t="s">
        <v>65</v>
      </c>
      <c r="ZA41" s="82" t="n">
        <v>1891</v>
      </c>
      <c r="ZB41" s="86" t="n">
        <v>1891</v>
      </c>
      <c r="ZC41" s="84" t="n">
        <v>19.6</v>
      </c>
      <c r="ZD41" s="84" t="n">
        <v>19.7</v>
      </c>
      <c r="ZE41" s="84" t="n">
        <v>20.9</v>
      </c>
      <c r="ZF41" s="84" t="n">
        <v>17.2</v>
      </c>
      <c r="ZG41" s="84" t="n">
        <v>16.1</v>
      </c>
      <c r="ZH41" s="84" t="n">
        <v>13.3</v>
      </c>
      <c r="ZI41" s="84" t="n">
        <v>13.6</v>
      </c>
      <c r="ZJ41" s="84" t="n">
        <v>14</v>
      </c>
      <c r="ZK41" s="84" t="n">
        <v>15.1</v>
      </c>
      <c r="ZL41" s="84" t="n">
        <v>15.5</v>
      </c>
      <c r="ZM41" s="84" t="n">
        <v>17</v>
      </c>
      <c r="ZN41" s="84" t="n">
        <v>17.8</v>
      </c>
      <c r="ZO41" s="85" t="n">
        <f aca="false">AVERAGE(ZC41:ZN41)</f>
        <v>16.65</v>
      </c>
      <c r="AAA41" s="87" t="n">
        <f aca="false">(OO41+EO41)/2</f>
        <v>19.3708333333333</v>
      </c>
      <c r="AAB41" s="88" t="n">
        <f aca="false">(HO41+ZO41+RO41+GO41)/4</f>
        <v>19.4489583333333</v>
      </c>
      <c r="AAC41" s="89"/>
      <c r="AAZ41" s="90"/>
      <c r="ABA41" s="91" t="n">
        <f aca="false">MAX(OC41:ON41, EC41:EN41)</f>
        <v>24.8</v>
      </c>
      <c r="ABB41" s="91" t="n">
        <f aca="false">MIN(EC41:EN41,OC41:ON41)</f>
        <v>13.2</v>
      </c>
      <c r="ABC41" s="92" t="n">
        <f aca="false">MAX(HC41:HN41,ZC41:ZN41,RC41:RN41,GC41:GN41)</f>
        <v>29.8</v>
      </c>
      <c r="ABD41" s="93" t="n">
        <f aca="false">MIN(HC41:HN41,ZC41:ZN41,RC41:RN41,GC41:GN41)</f>
        <v>9.6</v>
      </c>
      <c r="ABE41" s="42"/>
      <c r="ABF41" s="43"/>
      <c r="ABG41" s="90"/>
      <c r="ABH41" s="90"/>
      <c r="ABI41" s="90"/>
    </row>
    <row r="42" s="72" customFormat="true" ht="12.8" hidden="false" customHeight="false" outlineLevel="0" collapsed="false">
      <c r="A42" s="73"/>
      <c r="B42" s="74" t="n">
        <f aca="false">AVERAGE(AO42,BO42,CO42,DO42,EO42,FO42,GO42,HO42,IO42,JO42,KO42,LO42,MO42,NO42,OO42,PO42,QO42,RO42,SO42,TO42,UO42,VO42,WO42,XO42,YO42,ZO42)</f>
        <v>20.0388888888889</v>
      </c>
      <c r="C42" s="75" t="n">
        <f aca="false">AVERAGE(B38:B42)</f>
        <v>19.7414533730159</v>
      </c>
      <c r="D42" s="76" t="n">
        <f aca="false">AVERAGE(B33:B42)</f>
        <v>19.5304489087302</v>
      </c>
      <c r="E42" s="74" t="n">
        <f aca="false">AVERAGE(B23:B42)</f>
        <v>19.4587557043651</v>
      </c>
      <c r="F42" s="77"/>
      <c r="G42" s="78" t="n">
        <f aca="false">MAX(AC42:AN42,BC42:BN42,CC42:CN42,DC42:DN42,EC42:EN42,FC42:FN42,GC42:GN42,HC42:HN42,IC42:IN42,JC42:JN42,KC42:KN42,LC42:LN42,MC42:MN42,NC42:NN42,OC42:ON42,PC42:PN42,QC42:QN42,RC42:RN42,SC42:SN42,TC42:TN42,UC42:UN42,VC42:VN42,WC42:WN42,XC42:XN42,YC42:YN42,ZC42:ZN42,)</f>
        <v>38.7</v>
      </c>
      <c r="H42" s="79" t="n">
        <f aca="false">MEDIAN(AC42:AN42,BC42:BN42,CC42:CN42,DC42:DN42,EC42:EN42,FC42:FN42,GC42:GN42,HC42:HN42,IC42:IN42,JC42:JN42,KC42:KN42,LC42:LN42,MC42:MN42,NC42:NN42,OC42:ON42,PC42:PN42,QC42:QN42,RC42:RN42,SC42:SN42,TC42:TN42,UC42:UN42,VC42:VN42,WC42:WN42,XC42:XN42,YC42:YN42,ZC42:ZN42,)</f>
        <v>19.4</v>
      </c>
      <c r="I42" s="80" t="n">
        <f aca="false">MIN(AC42:AN42,BC42:BN42,CC42:CN42,DC42:DN42,EC42:EN42,FC42:FN42,GC42:GN42,HC42:HN42,IC42:IN42,JC42:JN42,KC42:KN42,LC42:LN42,MC42:MN42,NC42:NN42,OC42:ON42,PC42:PN42,QC42:QN42,RC42:RN42,SC42:SN42,TC42:TN42,UC42:UN42,VC42:VN42,WC42:WN42,XC42:XN42,YC42:YN42,ZC42:ZN42)</f>
        <v>9.6</v>
      </c>
      <c r="J42" s="80" t="n">
        <f aca="false">MIN(AC42:AN42,BC42:BN42,CC42:CN42,DC42:DN42,EC42:EN42,FC42:FN42,GC42:GN42,HC42:HN42,IC42:IN42,JC42:JN42,KC42:KN42,LC42:LN42,MC42:MN42,NC42:NN42,OC42:ON42,PC42:PN42,QC42:QN42,SC42:SN42,TC42:TN42,UC42:UN42,VC42:VN42,WC42:WN42,XC42:XN42,YC42:YN42,ZC42:ZN42)</f>
        <v>10.7</v>
      </c>
      <c r="K42" s="81" t="n">
        <f aca="false">(G42+I42)/2</f>
        <v>24.15</v>
      </c>
      <c r="EA42" s="82" t="n">
        <v>1892</v>
      </c>
      <c r="EB42" s="83" t="s">
        <v>66</v>
      </c>
      <c r="EC42" s="84" t="n">
        <v>23.1</v>
      </c>
      <c r="ED42" s="84" t="n">
        <v>24.1</v>
      </c>
      <c r="EE42" s="84" t="n">
        <v>23.3</v>
      </c>
      <c r="EF42" s="84" t="n">
        <v>18.9</v>
      </c>
      <c r="EG42" s="84" t="n">
        <v>16.5</v>
      </c>
      <c r="EH42" s="84" t="n">
        <v>14</v>
      </c>
      <c r="EI42" s="84" t="n">
        <v>14</v>
      </c>
      <c r="EJ42" s="84" t="n">
        <v>15.1</v>
      </c>
      <c r="EK42" s="84" t="n">
        <v>16.3</v>
      </c>
      <c r="EL42" s="84" t="n">
        <v>17</v>
      </c>
      <c r="EM42" s="84" t="n">
        <v>22.5</v>
      </c>
      <c r="EN42" s="84" t="n">
        <v>20</v>
      </c>
      <c r="EO42" s="85" t="n">
        <f aca="false">AVERAGE(EC42:EN42)</f>
        <v>18.7333333333333</v>
      </c>
      <c r="GA42" s="82" t="n">
        <v>1892</v>
      </c>
      <c r="GB42" s="86" t="n">
        <v>1892</v>
      </c>
      <c r="GC42" s="84" t="n">
        <v>29.3</v>
      </c>
      <c r="GD42" s="84" t="n">
        <v>32</v>
      </c>
      <c r="GE42" s="84" t="n">
        <v>30.5</v>
      </c>
      <c r="GF42" s="84" t="n">
        <v>22.3</v>
      </c>
      <c r="GG42" s="84" t="n">
        <v>18.1</v>
      </c>
      <c r="GH42" s="84" t="n">
        <v>15.6</v>
      </c>
      <c r="GI42" s="84" t="n">
        <v>14.8</v>
      </c>
      <c r="GJ42" s="84" t="n">
        <v>15.8</v>
      </c>
      <c r="GK42" s="84" t="n">
        <v>17.8</v>
      </c>
      <c r="GL42" s="84" t="n">
        <v>21</v>
      </c>
      <c r="GM42" s="84" t="n">
        <v>26.3</v>
      </c>
      <c r="GN42" s="84" t="n">
        <v>27.1</v>
      </c>
      <c r="GO42" s="85" t="n">
        <f aca="false">AVERAGE(GC42:GN42)</f>
        <v>22.55</v>
      </c>
      <c r="HA42" s="82" t="n">
        <v>1892</v>
      </c>
      <c r="HB42" s="86" t="n">
        <v>1892</v>
      </c>
      <c r="HC42" s="84" t="n">
        <v>22.4</v>
      </c>
      <c r="HD42" s="84" t="n">
        <v>24.2</v>
      </c>
      <c r="HE42" s="84" t="n">
        <v>23.7</v>
      </c>
      <c r="HF42" s="84" t="n">
        <v>20.4</v>
      </c>
      <c r="HG42" s="84" t="n">
        <v>18.5</v>
      </c>
      <c r="HH42" s="95" t="n">
        <f aca="false">(HH41+HH43)/2</f>
        <v>16.35</v>
      </c>
      <c r="HI42" s="84" t="n">
        <v>15.1</v>
      </c>
      <c r="HJ42" s="84" t="n">
        <v>16.6</v>
      </c>
      <c r="HK42" s="84" t="n">
        <v>16.8</v>
      </c>
      <c r="HL42" s="84" t="n">
        <v>19.8</v>
      </c>
      <c r="HM42" s="94" t="n">
        <f aca="false">(HM43+HM44)/2</f>
        <v>21.65</v>
      </c>
      <c r="HN42" s="94" t="n">
        <f aca="false">(HN43+HN44)/2</f>
        <v>22.3</v>
      </c>
      <c r="HO42" s="85" t="n">
        <f aca="false">AVERAGE(HC42:HN42)</f>
        <v>19.8166666666667</v>
      </c>
      <c r="JA42" s="82" t="n">
        <v>1892</v>
      </c>
      <c r="JB42" s="86" t="n">
        <v>1892</v>
      </c>
      <c r="JC42" s="84" t="n">
        <v>22.9</v>
      </c>
      <c r="JD42" s="84" t="n">
        <v>26</v>
      </c>
      <c r="JE42" s="84" t="n">
        <v>23.1</v>
      </c>
      <c r="JF42" s="84" t="n">
        <v>16.4</v>
      </c>
      <c r="JG42" s="84" t="n">
        <v>13.6</v>
      </c>
      <c r="JH42" s="84" t="n">
        <v>11.6</v>
      </c>
      <c r="JI42" s="84" t="n">
        <v>10.7</v>
      </c>
      <c r="JJ42" s="84" t="n">
        <v>12.4</v>
      </c>
      <c r="JK42" s="84" t="n">
        <v>14.1</v>
      </c>
      <c r="JL42" s="84" t="n">
        <v>16.1</v>
      </c>
      <c r="JM42" s="84" t="n">
        <v>21.4</v>
      </c>
      <c r="JN42" s="84" t="n">
        <v>19.8</v>
      </c>
      <c r="JO42" s="85" t="n">
        <f aca="false">AVERAGE(JC42:JN42)</f>
        <v>17.3416666666667</v>
      </c>
      <c r="OA42" s="82" t="n">
        <v>1892</v>
      </c>
      <c r="OB42" s="83" t="s">
        <v>66</v>
      </c>
      <c r="OC42" s="84" t="n">
        <v>24.6</v>
      </c>
      <c r="OD42" s="84" t="n">
        <v>25.1</v>
      </c>
      <c r="OE42" s="84" t="n">
        <v>24.6</v>
      </c>
      <c r="OF42" s="84" t="n">
        <v>18.4</v>
      </c>
      <c r="OG42" s="84" t="n">
        <v>16</v>
      </c>
      <c r="OH42" s="84" t="n">
        <v>13.8</v>
      </c>
      <c r="OI42" s="84" t="n">
        <v>12.7</v>
      </c>
      <c r="OJ42" s="84" t="n">
        <v>14.4</v>
      </c>
      <c r="OK42" s="84" t="n">
        <v>15.9</v>
      </c>
      <c r="OL42" s="84" t="n">
        <v>18.5</v>
      </c>
      <c r="OM42" s="84" t="n">
        <v>21.5</v>
      </c>
      <c r="ON42" s="84" t="n">
        <v>21.2</v>
      </c>
      <c r="OO42" s="85" t="n">
        <f aca="false">AVERAGE(OC42:ON42)</f>
        <v>18.8916666666667</v>
      </c>
      <c r="PA42" s="82" t="n">
        <v>1892</v>
      </c>
      <c r="PB42" s="83" t="s">
        <v>66</v>
      </c>
      <c r="PC42" s="84" t="n">
        <v>37.1</v>
      </c>
      <c r="PD42" s="84" t="n">
        <v>38.7</v>
      </c>
      <c r="PE42" s="84" t="n">
        <v>37.5</v>
      </c>
      <c r="PF42" s="84" t="n">
        <v>31.4</v>
      </c>
      <c r="PG42" s="84" t="n">
        <v>25.9</v>
      </c>
      <c r="PH42" s="84" t="n">
        <v>20.6</v>
      </c>
      <c r="PI42" s="84" t="n">
        <v>20.8</v>
      </c>
      <c r="PJ42" s="84" t="n">
        <v>22.7</v>
      </c>
      <c r="PK42" s="84" t="n">
        <v>21.2</v>
      </c>
      <c r="PL42" s="84" t="n">
        <v>26.6</v>
      </c>
      <c r="PM42" s="84" t="n">
        <v>33</v>
      </c>
      <c r="PN42" s="84" t="n">
        <v>31.2</v>
      </c>
      <c r="PO42" s="85" t="n">
        <f aca="false">AVERAGE(PC42:PN42)</f>
        <v>28.8916666666667</v>
      </c>
      <c r="RA42" s="82" t="n">
        <v>1892</v>
      </c>
      <c r="RB42" s="86" t="n">
        <v>1892</v>
      </c>
      <c r="RC42" s="84" t="n">
        <v>26.4</v>
      </c>
      <c r="RD42" s="84" t="n">
        <v>29</v>
      </c>
      <c r="RE42" s="84" t="n">
        <v>25.7</v>
      </c>
      <c r="RF42" s="84" t="n">
        <v>17.3</v>
      </c>
      <c r="RG42" s="84" t="n">
        <v>14.1</v>
      </c>
      <c r="RH42" s="84" t="n">
        <v>10.2</v>
      </c>
      <c r="RI42" s="84" t="n">
        <v>9.6</v>
      </c>
      <c r="RJ42" s="84" t="n">
        <v>12.2</v>
      </c>
      <c r="RK42" s="84" t="n">
        <v>14.7</v>
      </c>
      <c r="RL42" s="84" t="n">
        <v>18.9</v>
      </c>
      <c r="RM42" s="84" t="n">
        <v>24.6</v>
      </c>
      <c r="RN42" s="84" t="n">
        <v>23.3</v>
      </c>
      <c r="RO42" s="85" t="n">
        <f aca="false">AVERAGE(RC42:RN42)</f>
        <v>18.8333333333333</v>
      </c>
      <c r="TA42" s="82" t="n">
        <v>1892</v>
      </c>
      <c r="TB42" s="86" t="n">
        <v>1892</v>
      </c>
      <c r="TC42" s="84" t="n">
        <v>25.3</v>
      </c>
      <c r="TD42" s="84" t="n">
        <v>25.8</v>
      </c>
      <c r="TE42" s="84" t="n">
        <v>25.3</v>
      </c>
      <c r="TF42" s="84" t="n">
        <v>19.4</v>
      </c>
      <c r="TG42" s="84" t="n">
        <v>16.4</v>
      </c>
      <c r="TH42" s="84" t="n">
        <v>14.8</v>
      </c>
      <c r="TI42" s="84" t="n">
        <v>13.6</v>
      </c>
      <c r="TJ42" s="84" t="n">
        <v>15.9</v>
      </c>
      <c r="TK42" s="84" t="n">
        <v>16.9</v>
      </c>
      <c r="TL42" s="84" t="n">
        <v>18</v>
      </c>
      <c r="TM42" s="84" t="n">
        <v>21.8</v>
      </c>
      <c r="TN42" s="84" t="n">
        <v>22.9</v>
      </c>
      <c r="TO42" s="85" t="n">
        <f aca="false">AVERAGE(TC42:TN42)</f>
        <v>19.675</v>
      </c>
      <c r="ZA42" s="82" t="n">
        <v>1892</v>
      </c>
      <c r="ZB42" s="86" t="n">
        <v>1892</v>
      </c>
      <c r="ZC42" s="84" t="n">
        <v>19.4</v>
      </c>
      <c r="ZD42" s="84" t="n">
        <v>20.2</v>
      </c>
      <c r="ZE42" s="84" t="n">
        <v>19.8</v>
      </c>
      <c r="ZF42" s="84" t="n">
        <v>16.8</v>
      </c>
      <c r="ZG42" s="84" t="n">
        <v>14.7</v>
      </c>
      <c r="ZH42" s="84" t="n">
        <v>13</v>
      </c>
      <c r="ZI42" s="84" t="n">
        <v>12.2</v>
      </c>
      <c r="ZJ42" s="84" t="n">
        <v>12.7</v>
      </c>
      <c r="ZK42" s="84" t="n">
        <v>13.1</v>
      </c>
      <c r="ZL42" s="84" t="n">
        <v>14.4</v>
      </c>
      <c r="ZM42" s="84" t="n">
        <v>16</v>
      </c>
      <c r="ZN42" s="84" t="n">
        <v>15.1</v>
      </c>
      <c r="ZO42" s="85" t="n">
        <f aca="false">AVERAGE(ZC42:ZN42)</f>
        <v>15.6166666666667</v>
      </c>
      <c r="ZV42" s="82" t="s">
        <v>67</v>
      </c>
      <c r="AAA42" s="87" t="n">
        <f aca="false">(OO42+EO42)/2</f>
        <v>18.8125</v>
      </c>
      <c r="AAB42" s="88" t="n">
        <f aca="false">(HO42+ZO42+RO42+GO42)/4</f>
        <v>19.2041666666667</v>
      </c>
      <c r="AAC42" s="89"/>
      <c r="AAZ42" s="90"/>
      <c r="ABA42" s="91" t="n">
        <f aca="false">MAX(OC42:ON42, EC42:EN42)</f>
        <v>25.1</v>
      </c>
      <c r="ABB42" s="91" t="n">
        <f aca="false">MIN(EC42:EN42,OC42:ON42)</f>
        <v>12.7</v>
      </c>
      <c r="ABC42" s="92" t="n">
        <f aca="false">MAX(HC42:HN42,ZC42:ZN42,RC42:RN42,GC42:GN42)</f>
        <v>32</v>
      </c>
      <c r="ABD42" s="93" t="n">
        <f aca="false">MIN(HC42:HN42,ZC42:ZN42,RC42:RN42,GC42:GN42)</f>
        <v>9.6</v>
      </c>
      <c r="ABE42" s="42"/>
      <c r="ABF42" s="43"/>
      <c r="ABG42" s="90"/>
      <c r="ABH42" s="90"/>
      <c r="ABI42" s="90"/>
    </row>
    <row r="43" s="72" customFormat="true" ht="12.8" hidden="false" customHeight="false" outlineLevel="0" collapsed="false">
      <c r="A43" s="73"/>
      <c r="B43" s="74" t="n">
        <f aca="false">AVERAGE(AO43,BO43,CO43,DO43,EO43,FO43,GO43,HO43,IO43,JO43,KO43,LO43,MO43,NO43,OO43,PO43,QO43,RO43,SO43,TO43,UO43,VO43,WO43,XO43,YO43,ZO43)</f>
        <v>19.8828703703704</v>
      </c>
      <c r="C43" s="75" t="n">
        <f aca="false">AVERAGE(B39:B43)</f>
        <v>19.9277893518519</v>
      </c>
      <c r="D43" s="76" t="n">
        <f aca="false">AVERAGE(B34:B43)</f>
        <v>19.5531803902116</v>
      </c>
      <c r="E43" s="74" t="n">
        <f aca="false">AVERAGE(B24:B43)</f>
        <v>19.4689408895503</v>
      </c>
      <c r="F43" s="77"/>
      <c r="G43" s="78" t="n">
        <f aca="false">MAX(AC43:AN43,BC43:BN43,CC43:CN43,DC43:DN43,EC43:EN43,FC43:FN43,GC43:GN43,HC43:HN43,IC43:IN43,JC43:JN43,KC43:KN43,LC43:LN43,MC43:MN43,NC43:NN43,OC43:ON43,PC43:PN43,QC43:QN43,RC43:RN43,SC43:SN43,TC43:TN43,UC43:UN43,VC43:VN43,WC43:WN43,XC43:XN43,YC43:YN43,ZC43:ZN43,)</f>
        <v>36</v>
      </c>
      <c r="H43" s="79" t="n">
        <f aca="false">MEDIAN(AC43:AN43,BC43:BN43,CC43:CN43,DC43:DN43,EC43:EN43,FC43:FN43,GC43:GN43,HC43:HN43,IC43:IN43,JC43:JN43,KC43:KN43,LC43:LN43,MC43:MN43,NC43:NN43,OC43:ON43,PC43:PN43,QC43:QN43,RC43:RN43,SC43:SN43,TC43:TN43,UC43:UN43,VC43:VN43,WC43:WN43,XC43:XN43,YC43:YN43,ZC43:ZN43,)</f>
        <v>19.1</v>
      </c>
      <c r="I43" s="80" t="n">
        <f aca="false">MIN(AC43:AN43,BC43:BN43,CC43:CN43,DC43:DN43,EC43:EN43,FC43:FN43,GC43:GN43,HC43:HN43,IC43:IN43,JC43:JN43,KC43:KN43,LC43:LN43,MC43:MN43,NC43:NN43,OC43:ON43,PC43:PN43,QC43:QN43,RC43:RN43,SC43:SN43,TC43:TN43,UC43:UN43,VC43:VN43,WC43:WN43,XC43:XN43,YC43:YN43,ZC43:ZN43)</f>
        <v>9.2</v>
      </c>
      <c r="J43" s="80" t="n">
        <f aca="false">MIN(AC43:AN43,BC43:BN43,CC43:CN43,DC43:DN43,EC43:EN43,FC43:FN43,GC43:GN43,HC43:HN43,IC43:IN43,JC43:JN43,KC43:KN43,LC43:LN43,MC43:MN43,NC43:NN43,OC43:ON43,PC43:PN43,QC43:QN43,SC43:SN43,TC43:TN43,UC43:UN43,VC43:VN43,WC43:WN43,XC43:XN43,YC43:YN43,ZC43:ZN43)</f>
        <v>10.9</v>
      </c>
      <c r="K43" s="81" t="n">
        <f aca="false">(G43+I43)/2</f>
        <v>22.6</v>
      </c>
      <c r="EA43" s="82" t="n">
        <v>1893</v>
      </c>
      <c r="EB43" s="83" t="s">
        <v>68</v>
      </c>
      <c r="EC43" s="84" t="n">
        <v>22.5</v>
      </c>
      <c r="ED43" s="84" t="n">
        <v>25.6</v>
      </c>
      <c r="EE43" s="84" t="n">
        <v>23.3</v>
      </c>
      <c r="EF43" s="84" t="n">
        <v>20.1</v>
      </c>
      <c r="EG43" s="84" t="n">
        <v>17.4</v>
      </c>
      <c r="EH43" s="84" t="n">
        <v>14.1</v>
      </c>
      <c r="EI43" s="84" t="n">
        <v>13.1</v>
      </c>
      <c r="EJ43" s="84" t="n">
        <v>15.6</v>
      </c>
      <c r="EK43" s="84" t="n">
        <v>16</v>
      </c>
      <c r="EL43" s="84" t="n">
        <v>19.5</v>
      </c>
      <c r="EM43" s="84" t="n">
        <v>19.4</v>
      </c>
      <c r="EN43" s="84" t="n">
        <v>23.3</v>
      </c>
      <c r="EO43" s="85" t="n">
        <f aca="false">AVERAGE(EC43:EN43)</f>
        <v>19.1583333333333</v>
      </c>
      <c r="GA43" s="82" t="n">
        <v>1893</v>
      </c>
      <c r="GB43" s="86" t="n">
        <v>1893</v>
      </c>
      <c r="GC43" s="84" t="n">
        <v>30.2</v>
      </c>
      <c r="GD43" s="84" t="n">
        <v>32.2</v>
      </c>
      <c r="GE43" s="84" t="n">
        <v>30.3</v>
      </c>
      <c r="GF43" s="84" t="n">
        <v>21.2</v>
      </c>
      <c r="GG43" s="84" t="n">
        <v>17.7</v>
      </c>
      <c r="GH43" s="84" t="n">
        <v>13.3</v>
      </c>
      <c r="GI43" s="84" t="n">
        <v>13.5</v>
      </c>
      <c r="GJ43" s="84" t="n">
        <v>15</v>
      </c>
      <c r="GK43" s="84" t="n">
        <v>17.6</v>
      </c>
      <c r="GL43" s="84" t="n">
        <v>22.9</v>
      </c>
      <c r="GM43" s="84" t="n">
        <v>24.6</v>
      </c>
      <c r="GN43" s="84" t="n">
        <v>29.6</v>
      </c>
      <c r="GO43" s="85" t="n">
        <f aca="false">AVERAGE(GC43:GN43)</f>
        <v>22.3416666666667</v>
      </c>
      <c r="HA43" s="82" t="n">
        <v>1893</v>
      </c>
      <c r="HB43" s="86" t="n">
        <v>1893</v>
      </c>
      <c r="HC43" s="84" t="n">
        <v>23.9</v>
      </c>
      <c r="HD43" s="95" t="n">
        <f aca="false">(HD42+HD44)/2</f>
        <v>23.75</v>
      </c>
      <c r="HE43" s="95" t="n">
        <f aca="false">(HE42+HE44)/2</f>
        <v>23.25</v>
      </c>
      <c r="HF43" s="95" t="n">
        <f aca="false">(HF42+HF44)/2</f>
        <v>21.05</v>
      </c>
      <c r="HG43" s="95" t="n">
        <f aca="false">(HG42+HG44)/2</f>
        <v>18.35</v>
      </c>
      <c r="HH43" s="84" t="n">
        <v>16.2</v>
      </c>
      <c r="HI43" s="95" t="n">
        <f aca="false">(HI42+HI44)/2</f>
        <v>15.45</v>
      </c>
      <c r="HJ43" s="84" t="n">
        <v>16.7</v>
      </c>
      <c r="HK43" s="84" t="n">
        <v>16.9</v>
      </c>
      <c r="HL43" s="84" t="n">
        <v>19.3</v>
      </c>
      <c r="HM43" s="84" t="n">
        <v>20.9</v>
      </c>
      <c r="HN43" s="84" t="n">
        <v>22.9</v>
      </c>
      <c r="HO43" s="85" t="n">
        <f aca="false">AVERAGE(HC43:HN43)</f>
        <v>19.8875</v>
      </c>
      <c r="JA43" s="82" t="n">
        <v>1893</v>
      </c>
      <c r="JB43" s="86" t="n">
        <v>1893</v>
      </c>
      <c r="JC43" s="84" t="n">
        <v>22.8</v>
      </c>
      <c r="JD43" s="84" t="n">
        <v>24.9</v>
      </c>
      <c r="JE43" s="84" t="n">
        <v>23.8</v>
      </c>
      <c r="JF43" s="84" t="n">
        <v>16.7</v>
      </c>
      <c r="JG43" s="84" t="n">
        <v>14.9</v>
      </c>
      <c r="JH43" s="84" t="n">
        <v>10.9</v>
      </c>
      <c r="JI43" s="84" t="n">
        <v>11.1</v>
      </c>
      <c r="JJ43" s="84" t="n">
        <v>12.7</v>
      </c>
      <c r="JK43" s="84" t="n">
        <v>14.7</v>
      </c>
      <c r="JL43" s="84" t="n">
        <v>18.2</v>
      </c>
      <c r="JM43" s="84" t="n">
        <v>18.9</v>
      </c>
      <c r="JN43" s="84" t="n">
        <v>24.1</v>
      </c>
      <c r="JO43" s="85" t="n">
        <f aca="false">AVERAGE(JC43:JN43)</f>
        <v>17.8083333333333</v>
      </c>
      <c r="OA43" s="82" t="n">
        <v>1893</v>
      </c>
      <c r="OB43" s="83" t="s">
        <v>68</v>
      </c>
      <c r="OC43" s="84" t="n">
        <v>24.8</v>
      </c>
      <c r="OD43" s="84" t="n">
        <v>25.5</v>
      </c>
      <c r="OE43" s="84" t="n">
        <v>24.6</v>
      </c>
      <c r="OF43" s="84" t="n">
        <v>19.4</v>
      </c>
      <c r="OG43" s="84" t="n">
        <v>16.8</v>
      </c>
      <c r="OH43" s="84" t="n">
        <v>12.7</v>
      </c>
      <c r="OI43" s="84" t="n">
        <v>12.6</v>
      </c>
      <c r="OJ43" s="84" t="n">
        <v>14.8</v>
      </c>
      <c r="OK43" s="84" t="n">
        <v>16.8</v>
      </c>
      <c r="OL43" s="84" t="n">
        <v>19.5</v>
      </c>
      <c r="OM43" s="84" t="n">
        <v>20.3</v>
      </c>
      <c r="ON43" s="84" t="n">
        <v>23.7</v>
      </c>
      <c r="OO43" s="85" t="n">
        <f aca="false">AVERAGE(OC43:ON43)</f>
        <v>19.2916666666667</v>
      </c>
      <c r="PA43" s="82" t="n">
        <v>1893</v>
      </c>
      <c r="PB43" s="83" t="s">
        <v>68</v>
      </c>
      <c r="PC43" s="84" t="n">
        <v>34.6</v>
      </c>
      <c r="PD43" s="84" t="n">
        <v>36</v>
      </c>
      <c r="PE43" s="84" t="n">
        <v>36</v>
      </c>
      <c r="PF43" s="94" t="n">
        <f aca="false">(PF41+PF42)/2</f>
        <v>26</v>
      </c>
      <c r="PG43" s="94" t="n">
        <f aca="false">(PG41+PG42)/2</f>
        <v>22.2</v>
      </c>
      <c r="PH43" s="95" t="n">
        <f aca="false">(PH42+PH44)/2</f>
        <v>18.9</v>
      </c>
      <c r="PI43" s="84" t="n">
        <v>14.6</v>
      </c>
      <c r="PJ43" s="84" t="n">
        <v>17.2</v>
      </c>
      <c r="PK43" s="84" t="n">
        <v>20.3</v>
      </c>
      <c r="PL43" s="84" t="n">
        <v>26.7</v>
      </c>
      <c r="PM43" s="84" t="n">
        <v>27.7</v>
      </c>
      <c r="PN43" s="84" t="n">
        <v>32.3</v>
      </c>
      <c r="PO43" s="85" t="n">
        <f aca="false">AVERAGE(PC43:PN43)</f>
        <v>26.0416666666667</v>
      </c>
      <c r="RA43" s="82" t="n">
        <v>1893</v>
      </c>
      <c r="RB43" s="86" t="n">
        <v>1893</v>
      </c>
      <c r="RC43" s="84" t="n">
        <v>26.4</v>
      </c>
      <c r="RD43" s="84" t="n">
        <v>27.4</v>
      </c>
      <c r="RE43" s="84" t="n">
        <v>23.7</v>
      </c>
      <c r="RF43" s="84" t="n">
        <v>17.4</v>
      </c>
      <c r="RG43" s="84" t="n">
        <v>13.3</v>
      </c>
      <c r="RH43" s="84" t="n">
        <v>9.7</v>
      </c>
      <c r="RI43" s="84" t="n">
        <v>9.2</v>
      </c>
      <c r="RJ43" s="84" t="n">
        <v>11.7</v>
      </c>
      <c r="RK43" s="84" t="n">
        <v>14.8</v>
      </c>
      <c r="RL43" s="84" t="n">
        <v>19.1</v>
      </c>
      <c r="RM43" s="84" t="n">
        <v>20.5</v>
      </c>
      <c r="RN43" s="84" t="n">
        <v>24.6</v>
      </c>
      <c r="RO43" s="85" t="n">
        <f aca="false">AVERAGE(RC43:RN43)</f>
        <v>18.15</v>
      </c>
      <c r="TA43" s="82" t="n">
        <v>1893</v>
      </c>
      <c r="TB43" s="86" t="n">
        <v>1893</v>
      </c>
      <c r="TC43" s="84" t="n">
        <v>24.1</v>
      </c>
      <c r="TD43" s="84" t="n">
        <v>27.3</v>
      </c>
      <c r="TE43" s="84" t="n">
        <v>25.4</v>
      </c>
      <c r="TF43" s="84" t="n">
        <v>20.3</v>
      </c>
      <c r="TG43" s="84" t="n">
        <v>17.8</v>
      </c>
      <c r="TH43" s="84" t="n">
        <v>13.8</v>
      </c>
      <c r="TI43" s="84" t="n">
        <v>14</v>
      </c>
      <c r="TJ43" s="84" t="n">
        <v>15.8</v>
      </c>
      <c r="TK43" s="84" t="n">
        <v>17.1</v>
      </c>
      <c r="TL43" s="84" t="n">
        <v>20.7</v>
      </c>
      <c r="TM43" s="84" t="n">
        <v>21.6</v>
      </c>
      <c r="TN43" s="84" t="n">
        <v>24.4</v>
      </c>
      <c r="TO43" s="85" t="n">
        <f aca="false">AVERAGE(TC43:TN43)</f>
        <v>20.1916666666667</v>
      </c>
      <c r="ZA43" s="82" t="n">
        <v>1893</v>
      </c>
      <c r="ZB43" s="86" t="n">
        <v>1893</v>
      </c>
      <c r="ZC43" s="84" t="n">
        <v>18.1</v>
      </c>
      <c r="ZD43" s="84" t="n">
        <v>19.8</v>
      </c>
      <c r="ZE43" s="84" t="n">
        <v>18.9</v>
      </c>
      <c r="ZF43" s="84" t="n">
        <v>16.9</v>
      </c>
      <c r="ZG43" s="84" t="n">
        <v>15.3</v>
      </c>
      <c r="ZH43" s="84" t="n">
        <v>12.4</v>
      </c>
      <c r="ZI43" s="84" t="n">
        <v>12.5</v>
      </c>
      <c r="ZJ43" s="84" t="n">
        <v>13.1</v>
      </c>
      <c r="ZK43" s="84" t="n">
        <v>14.2</v>
      </c>
      <c r="ZL43" s="84" t="n">
        <v>16.2</v>
      </c>
      <c r="ZM43" s="84" t="n">
        <v>16.7</v>
      </c>
      <c r="ZN43" s="84" t="n">
        <v>18.8</v>
      </c>
      <c r="ZO43" s="85" t="n">
        <f aca="false">AVERAGE(ZC43:ZN43)</f>
        <v>16.075</v>
      </c>
      <c r="AAA43" s="87" t="n">
        <f aca="false">(OO43+EO43)/2</f>
        <v>19.225</v>
      </c>
      <c r="AAB43" s="88" t="n">
        <f aca="false">(HO43+ZO43+RO43+GO43)/4</f>
        <v>19.1135416666667</v>
      </c>
      <c r="AAC43" s="89"/>
      <c r="AAZ43" s="90"/>
      <c r="ABA43" s="91" t="n">
        <f aca="false">MAX(OC43:ON43, EC43:EN43)</f>
        <v>25.6</v>
      </c>
      <c r="ABB43" s="91" t="n">
        <f aca="false">MIN(EC43:EN43,OC43:ON43)</f>
        <v>12.6</v>
      </c>
      <c r="ABC43" s="92" t="n">
        <f aca="false">MAX(HC43:HN43,ZC43:ZN43,RC43:RN43,GC43:GN43)</f>
        <v>32.2</v>
      </c>
      <c r="ABD43" s="93" t="n">
        <f aca="false">MIN(HC43:HN43,ZC43:ZN43,RC43:RN43,GC43:GN43)</f>
        <v>9.2</v>
      </c>
      <c r="ABE43" s="42"/>
      <c r="ABF43" s="43"/>
      <c r="ABG43" s="90"/>
      <c r="ABH43" s="90"/>
      <c r="ABI43" s="90"/>
    </row>
    <row r="44" s="72" customFormat="true" ht="12.8" hidden="false" customHeight="false" outlineLevel="0" collapsed="false">
      <c r="A44" s="73"/>
      <c r="B44" s="74" t="n">
        <f aca="false">AVERAGE(AO44,BO44,CO44,DO44,EO44,FO44,GO44,HO44,IO44,JO44,KO44,LO44,MO44,NO44,OO44,PO44,QO44,RO44,SO44,TO44,UO44,VO44,WO44,XO44,YO44,ZO44)</f>
        <v>19.937962962963</v>
      </c>
      <c r="C44" s="75" t="n">
        <f aca="false">AVERAGE(B40:B44)</f>
        <v>19.9448611111111</v>
      </c>
      <c r="D44" s="76" t="n">
        <f aca="false">AVERAGE(B35:B44)</f>
        <v>19.5916989087302</v>
      </c>
      <c r="E44" s="74" t="n">
        <f aca="false">AVERAGE(B25:B44)</f>
        <v>19.5187557043651</v>
      </c>
      <c r="F44" s="77"/>
      <c r="G44" s="78" t="n">
        <f aca="false">MAX(AC44:AN44,BC44:BN44,CC44:CN44,DC44:DN44,EC44:EN44,FC44:FN44,GC44:GN44,HC44:HN44,IC44:IN44,JC44:JN44,KC44:KN44,LC44:LN44,MC44:MN44,NC44:NN44,OC44:ON44,PC44:PN44,QC44:QN44,RC44:RN44,SC44:SN44,TC44:TN44,UC44:UN44,VC44:VN44,WC44:WN44,XC44:XN44,YC44:YN44,ZC44:ZN44,)</f>
        <v>34.2</v>
      </c>
      <c r="H44" s="79" t="n">
        <f aca="false">MEDIAN(AC44:AN44,BC44:BN44,CC44:CN44,DC44:DN44,EC44:EN44,FC44:FN44,GC44:GN44,HC44:HN44,IC44:IN44,JC44:JN44,KC44:KN44,LC44:LN44,MC44:MN44,NC44:NN44,OC44:ON44,PC44:PN44,QC44:QN44,RC44:RN44,SC44:SN44,TC44:TN44,UC44:UN44,VC44:VN44,WC44:WN44,XC44:XN44,YC44:YN44,ZC44:ZN44,)</f>
        <v>19.4</v>
      </c>
      <c r="I44" s="80" t="n">
        <f aca="false">MIN(AC44:AN44,BC44:BN44,CC44:CN44,DC44:DN44,EC44:EN44,FC44:FN44,GC44:GN44,HC44:HN44,IC44:IN44,JC44:JN44,KC44:KN44,LC44:LN44,MC44:MN44,NC44:NN44,OC44:ON44,PC44:PN44,QC44:QN44,RC44:RN44,SC44:SN44,TC44:TN44,UC44:UN44,VC44:VN44,WC44:WN44,XC44:XN44,YC44:YN44,ZC44:ZN44)</f>
        <v>8.3</v>
      </c>
      <c r="J44" s="80" t="n">
        <f aca="false">MIN(AC44:AN44,BC44:BN44,CC44:CN44,DC44:DN44,EC44:EN44,FC44:FN44,GC44:GN44,HC44:HN44,IC44:IN44,JC44:JN44,KC44:KN44,LC44:LN44,MC44:MN44,NC44:NN44,OC44:ON44,PC44:PN44,QC44:QN44,SC44:SN44,TC44:TN44,UC44:UN44,VC44:VN44,WC44:WN44,XC44:XN44,YC44:YN44,ZC44:ZN44)</f>
        <v>10.8</v>
      </c>
      <c r="K44" s="81" t="n">
        <f aca="false">(G44+I44)/2</f>
        <v>21.25</v>
      </c>
      <c r="EA44" s="82" t="n">
        <v>1894</v>
      </c>
      <c r="EB44" s="83" t="s">
        <v>69</v>
      </c>
      <c r="EC44" s="84" t="n">
        <v>23.4</v>
      </c>
      <c r="ED44" s="84" t="n">
        <v>23.4</v>
      </c>
      <c r="EE44" s="84" t="n">
        <v>22.4</v>
      </c>
      <c r="EF44" s="84" t="n">
        <v>20.5</v>
      </c>
      <c r="EG44" s="84" t="n">
        <v>16.2</v>
      </c>
      <c r="EH44" s="84" t="n">
        <v>16.3</v>
      </c>
      <c r="EI44" s="84" t="n">
        <v>13.2</v>
      </c>
      <c r="EJ44" s="84" t="n">
        <v>15</v>
      </c>
      <c r="EK44" s="84" t="n">
        <v>15.8</v>
      </c>
      <c r="EL44" s="84" t="n">
        <v>21.9</v>
      </c>
      <c r="EM44" s="84" t="n">
        <v>22.3</v>
      </c>
      <c r="EN44" s="84" t="n">
        <v>21.6</v>
      </c>
      <c r="EO44" s="85" t="n">
        <f aca="false">AVERAGE(EC44:EN44)</f>
        <v>19.3333333333333</v>
      </c>
      <c r="GA44" s="82" t="n">
        <v>1894</v>
      </c>
      <c r="GB44" s="86" t="n">
        <v>1894</v>
      </c>
      <c r="GC44" s="84" t="n">
        <v>33</v>
      </c>
      <c r="GD44" s="84" t="n">
        <v>30.1</v>
      </c>
      <c r="GE44" s="84" t="n">
        <v>26.9</v>
      </c>
      <c r="GF44" s="84" t="n">
        <v>22.8</v>
      </c>
      <c r="GG44" s="84" t="n">
        <v>17.2</v>
      </c>
      <c r="GH44" s="84" t="n">
        <v>16.6</v>
      </c>
      <c r="GI44" s="84" t="n">
        <v>15.1</v>
      </c>
      <c r="GJ44" s="84" t="n">
        <v>16.2</v>
      </c>
      <c r="GK44" s="84" t="n">
        <v>17.4</v>
      </c>
      <c r="GL44" s="84" t="n">
        <v>21.2</v>
      </c>
      <c r="GM44" s="84" t="n">
        <v>27.4</v>
      </c>
      <c r="GN44" s="84" t="n">
        <v>27.7</v>
      </c>
      <c r="GO44" s="85" t="n">
        <f aca="false">AVERAGE(GC44:GN44)</f>
        <v>22.6333333333333</v>
      </c>
      <c r="HA44" s="82" t="n">
        <v>1894</v>
      </c>
      <c r="HB44" s="86" t="n">
        <v>1894</v>
      </c>
      <c r="HC44" s="84" t="n">
        <v>23.9</v>
      </c>
      <c r="HD44" s="84" t="n">
        <v>23.3</v>
      </c>
      <c r="HE44" s="84" t="n">
        <v>22.8</v>
      </c>
      <c r="HF44" s="84" t="n">
        <v>21.7</v>
      </c>
      <c r="HG44" s="84" t="n">
        <v>18.2</v>
      </c>
      <c r="HH44" s="84" t="n">
        <v>17.5</v>
      </c>
      <c r="HI44" s="84" t="n">
        <v>15.8</v>
      </c>
      <c r="HJ44" s="84" t="n">
        <v>16.7</v>
      </c>
      <c r="HK44" s="84" t="n">
        <v>17.1</v>
      </c>
      <c r="HL44" s="84" t="n">
        <v>20.1</v>
      </c>
      <c r="HM44" s="84" t="n">
        <v>22.4</v>
      </c>
      <c r="HN44" s="84" t="n">
        <v>21.7</v>
      </c>
      <c r="HO44" s="85" t="n">
        <f aca="false">AVERAGE(HC44:HN44)</f>
        <v>20.1</v>
      </c>
      <c r="JA44" s="82" t="n">
        <v>1894</v>
      </c>
      <c r="JB44" s="86" t="n">
        <v>1894</v>
      </c>
      <c r="JC44" s="84" t="n">
        <v>25.8</v>
      </c>
      <c r="JD44" s="84" t="n">
        <v>25.1</v>
      </c>
      <c r="JE44" s="84" t="n">
        <v>22.6</v>
      </c>
      <c r="JF44" s="84" t="n">
        <v>19.1</v>
      </c>
      <c r="JG44" s="84" t="n">
        <v>13.9</v>
      </c>
      <c r="JH44" s="84" t="n">
        <v>12.8</v>
      </c>
      <c r="JI44" s="84" t="n">
        <v>10.8</v>
      </c>
      <c r="JJ44" s="84" t="n">
        <v>12.7</v>
      </c>
      <c r="JK44" s="84" t="n">
        <v>14.3</v>
      </c>
      <c r="JL44" s="84" t="n">
        <v>18.8</v>
      </c>
      <c r="JM44" s="84" t="n">
        <v>22.6</v>
      </c>
      <c r="JN44" s="84" t="n">
        <v>23.7</v>
      </c>
      <c r="JO44" s="85" t="n">
        <f aca="false">AVERAGE(JC44:JN44)</f>
        <v>18.5166666666667</v>
      </c>
      <c r="OA44" s="82" t="n">
        <v>1894</v>
      </c>
      <c r="OB44" s="83" t="s">
        <v>69</v>
      </c>
      <c r="OC44" s="84" t="n">
        <v>26.8</v>
      </c>
      <c r="OD44" s="84" t="n">
        <v>25.3</v>
      </c>
      <c r="OE44" s="84" t="n">
        <v>24.2</v>
      </c>
      <c r="OF44" s="84" t="n">
        <v>20</v>
      </c>
      <c r="OG44" s="84" t="n">
        <v>15.6</v>
      </c>
      <c r="OH44" s="84" t="n">
        <v>14.2</v>
      </c>
      <c r="OI44" s="84" t="n">
        <v>12.1</v>
      </c>
      <c r="OJ44" s="84" t="n">
        <v>14.5</v>
      </c>
      <c r="OK44" s="84" t="n">
        <v>15.8</v>
      </c>
      <c r="OL44" s="84" t="n">
        <v>21.1</v>
      </c>
      <c r="OM44" s="84" t="n">
        <v>23.1</v>
      </c>
      <c r="ON44" s="84" t="n">
        <v>23.9</v>
      </c>
      <c r="OO44" s="85" t="n">
        <f aca="false">AVERAGE(OC44:ON44)</f>
        <v>19.7166666666667</v>
      </c>
      <c r="PA44" s="82" t="n">
        <v>1894</v>
      </c>
      <c r="PB44" s="83" t="s">
        <v>69</v>
      </c>
      <c r="PC44" s="84" t="n">
        <v>34.2</v>
      </c>
      <c r="PD44" s="84" t="n">
        <v>30.7</v>
      </c>
      <c r="PE44" s="84" t="n">
        <v>30.7</v>
      </c>
      <c r="PF44" s="94" t="n">
        <f aca="false">(PF45+PF46)/2</f>
        <v>25.2</v>
      </c>
      <c r="PG44" s="94" t="n">
        <f aca="false">(PG45+PG46)/2</f>
        <v>19</v>
      </c>
      <c r="PH44" s="84" t="n">
        <v>17.2</v>
      </c>
      <c r="PI44" s="84" t="n">
        <v>14.9</v>
      </c>
      <c r="PJ44" s="84" t="n">
        <v>16.7</v>
      </c>
      <c r="PK44" s="84" t="n">
        <v>19.6</v>
      </c>
      <c r="PL44" s="84" t="n">
        <v>23.9</v>
      </c>
      <c r="PM44" s="84" t="n">
        <v>30.5</v>
      </c>
      <c r="PN44" s="84" t="n">
        <v>29.9</v>
      </c>
      <c r="PO44" s="85" t="n">
        <f aca="false">AVERAGE(PC44:PN44)</f>
        <v>24.375</v>
      </c>
      <c r="RA44" s="82" t="n">
        <v>1894</v>
      </c>
      <c r="RB44" s="86" t="n">
        <v>1894</v>
      </c>
      <c r="RC44" s="84" t="n">
        <v>25.1</v>
      </c>
      <c r="RD44" s="84" t="n">
        <v>23.5</v>
      </c>
      <c r="RE44" s="84" t="n">
        <v>21.1</v>
      </c>
      <c r="RF44" s="84" t="n">
        <v>18.9</v>
      </c>
      <c r="RG44" s="84" t="n">
        <v>13.9</v>
      </c>
      <c r="RH44" s="84" t="n">
        <v>10.7</v>
      </c>
      <c r="RI44" s="84" t="n">
        <v>8.3</v>
      </c>
      <c r="RJ44" s="84" t="n">
        <v>11.3</v>
      </c>
      <c r="RK44" s="84" t="n">
        <v>13.3</v>
      </c>
      <c r="RL44" s="84" t="n">
        <v>19</v>
      </c>
      <c r="RM44" s="84" t="n">
        <v>23.4</v>
      </c>
      <c r="RN44" s="84" t="n">
        <v>23.8</v>
      </c>
      <c r="RO44" s="85" t="n">
        <f aca="false">AVERAGE(RC44:RN44)</f>
        <v>17.6916666666667</v>
      </c>
      <c r="TA44" s="82" t="n">
        <v>1894</v>
      </c>
      <c r="TB44" s="86" t="n">
        <v>1894</v>
      </c>
      <c r="TC44" s="84" t="n">
        <v>24.9</v>
      </c>
      <c r="TD44" s="84" t="n">
        <v>26</v>
      </c>
      <c r="TE44" s="84" t="n">
        <v>23.9</v>
      </c>
      <c r="TF44" s="84" t="n">
        <v>21.5</v>
      </c>
      <c r="TG44" s="84" t="n">
        <v>16.8</v>
      </c>
      <c r="TH44" s="84" t="n">
        <v>15.4</v>
      </c>
      <c r="TI44" s="84" t="n">
        <v>13.3</v>
      </c>
      <c r="TJ44" s="84" t="n">
        <v>15.2</v>
      </c>
      <c r="TK44" s="84" t="n">
        <v>17</v>
      </c>
      <c r="TL44" s="84" t="n">
        <v>22.6</v>
      </c>
      <c r="TM44" s="84" t="n">
        <v>26</v>
      </c>
      <c r="TN44" s="84" t="n">
        <v>25.7</v>
      </c>
      <c r="TO44" s="85" t="n">
        <f aca="false">AVERAGE(TC44:TN44)</f>
        <v>20.6916666666667</v>
      </c>
      <c r="ZA44" s="82" t="n">
        <v>1894</v>
      </c>
      <c r="ZB44" s="86" t="n">
        <v>1894</v>
      </c>
      <c r="ZC44" s="84" t="n">
        <v>19.4</v>
      </c>
      <c r="ZD44" s="84" t="n">
        <v>20.7</v>
      </c>
      <c r="ZE44" s="84" t="n">
        <v>19.1</v>
      </c>
      <c r="ZF44" s="84" t="n">
        <v>17.7</v>
      </c>
      <c r="ZG44" s="84" t="n">
        <v>14.2</v>
      </c>
      <c r="ZH44" s="84" t="n">
        <v>13.6</v>
      </c>
      <c r="ZI44" s="84" t="n">
        <v>11.8</v>
      </c>
      <c r="ZJ44" s="84" t="n">
        <v>12.8</v>
      </c>
      <c r="ZK44" s="84" t="n">
        <v>13.3</v>
      </c>
      <c r="ZL44" s="84" t="n">
        <v>16.4</v>
      </c>
      <c r="ZM44" s="84" t="n">
        <v>18.8</v>
      </c>
      <c r="ZN44" s="84" t="n">
        <v>18.8</v>
      </c>
      <c r="ZO44" s="85" t="n">
        <f aca="false">AVERAGE(ZC44:ZN44)</f>
        <v>16.3833333333333</v>
      </c>
      <c r="AAA44" s="87" t="n">
        <f aca="false">(OO44+EO44)/2</f>
        <v>19.525</v>
      </c>
      <c r="AAB44" s="88" t="n">
        <f aca="false">(HO44+ZO44+RO44+GO44)/4</f>
        <v>19.2020833333333</v>
      </c>
      <c r="AAC44" s="89"/>
      <c r="AAZ44" s="90"/>
      <c r="ABA44" s="91" t="n">
        <f aca="false">MAX(OC44:ON44, EC44:EN44)</f>
        <v>26.8</v>
      </c>
      <c r="ABB44" s="91" t="n">
        <f aca="false">MIN(EC44:EN44,OC44:ON44)</f>
        <v>12.1</v>
      </c>
      <c r="ABC44" s="92" t="n">
        <f aca="false">MAX(HC44:HN44,ZC44:ZN44,RC44:RN44,GC44:GN44)</f>
        <v>33</v>
      </c>
      <c r="ABD44" s="93" t="n">
        <f aca="false">MIN(HC44:HN44,ZC44:ZN44,RC44:RN44,GC44:GN44)</f>
        <v>8.3</v>
      </c>
      <c r="ABE44" s="42"/>
      <c r="ABF44" s="43"/>
      <c r="ABG44" s="90"/>
      <c r="ABH44" s="90"/>
      <c r="ABI44" s="90"/>
    </row>
    <row r="45" s="72" customFormat="true" ht="12.8" hidden="false" customHeight="false" outlineLevel="0" collapsed="false">
      <c r="A45" s="73" t="n">
        <f aca="false">A40+5</f>
        <v>1895</v>
      </c>
      <c r="B45" s="74" t="n">
        <f aca="false">AVERAGE(AO45,BO45,CO45,DO45,EO45,FO45,GO45,HO45,IO45,JO45,KO45,LO45,MO45,NO45,OO45,PO45,QO45,RO45,SO45,TO45,UO45,VO45,WO45,XO45,YO45,ZO45)</f>
        <v>20.2712962962963</v>
      </c>
      <c r="C45" s="75" t="n">
        <f aca="false">AVERAGE(B41:B45)</f>
        <v>19.9853703703704</v>
      </c>
      <c r="D45" s="76" t="n">
        <f aca="false">AVERAGE(B36:B45)</f>
        <v>19.6591063161376</v>
      </c>
      <c r="E45" s="74" t="n">
        <f aca="false">AVERAGE(B26:B45)</f>
        <v>19.5823205191799</v>
      </c>
      <c r="F45" s="77"/>
      <c r="G45" s="78" t="n">
        <f aca="false">MAX(AC45:AN45,BC45:BN45,CC45:CN45,DC45:DN45,EC45:EN45,FC45:FN45,GC45:GN45,HC45:HN45,IC45:IN45,JC45:JN45,KC45:KN45,LC45:LN45,MC45:MN45,NC45:NN45,OC45:ON45,PC45:PN45,QC45:QN45,RC45:RN45,SC45:SN45,TC45:TN45,UC45:UN45,VC45:VN45,WC45:WN45,XC45:XN45,YC45:YN45,ZC45:ZN45,)</f>
        <v>33.3</v>
      </c>
      <c r="H45" s="79" t="n">
        <f aca="false">MEDIAN(AC45:AN45,BC45:BN45,CC45:CN45,DC45:DN45,EC45:EN45,FC45:FN45,GC45:GN45,HC45:HN45,IC45:IN45,JC45:JN45,KC45:KN45,LC45:LN45,MC45:MN45,NC45:NN45,OC45:ON45,PC45:PN45,QC45:QN45,RC45:RN45,SC45:SN45,TC45:TN45,UC45:UN45,VC45:VN45,WC45:WN45,XC45:XN45,YC45:YN45,ZC45:ZN45,)</f>
        <v>19.8</v>
      </c>
      <c r="I45" s="80" t="n">
        <f aca="false">MIN(AC45:AN45,BC45:BN45,CC45:CN45,DC45:DN45,EC45:EN45,FC45:FN45,GC45:GN45,HC45:HN45,IC45:IN45,JC45:JN45,KC45:KN45,LC45:LN45,MC45:MN45,NC45:NN45,OC45:ON45,PC45:PN45,QC45:QN45,RC45:RN45,SC45:SN45,TC45:TN45,UC45:UN45,VC45:VN45,WC45:WN45,XC45:XN45,YC45:YN45,ZC45:ZN45)</f>
        <v>9.05</v>
      </c>
      <c r="J45" s="80" t="n">
        <f aca="false">MIN(AC45:AN45,BC45:BN45,CC45:CN45,DC45:DN45,EC45:EN45,FC45:FN45,GC45:GN45,HC45:HN45,IC45:IN45,JC45:JN45,KC45:KN45,LC45:LN45,MC45:MN45,NC45:NN45,OC45:ON45,PC45:PN45,QC45:QN45,SC45:SN45,TC45:TN45,UC45:UN45,VC45:VN45,WC45:WN45,XC45:XN45,YC45:YN45,ZC45:ZN45)</f>
        <v>10.8</v>
      </c>
      <c r="K45" s="81" t="n">
        <f aca="false">(G45+I45)/2</f>
        <v>21.175</v>
      </c>
      <c r="EA45" s="82" t="n">
        <v>1895</v>
      </c>
      <c r="EB45" s="83" t="s">
        <v>70</v>
      </c>
      <c r="EC45" s="84" t="n">
        <v>24</v>
      </c>
      <c r="ED45" s="84" t="n">
        <v>25.6</v>
      </c>
      <c r="EE45" s="84" t="n">
        <v>22.5</v>
      </c>
      <c r="EF45" s="84" t="n">
        <v>20.3</v>
      </c>
      <c r="EG45" s="84" t="n">
        <v>16.2</v>
      </c>
      <c r="EH45" s="84" t="n">
        <v>15.3</v>
      </c>
      <c r="EI45" s="84" t="n">
        <v>13.8</v>
      </c>
      <c r="EJ45" s="84" t="n">
        <v>17.1</v>
      </c>
      <c r="EK45" s="84" t="n">
        <v>15.6</v>
      </c>
      <c r="EL45" s="84" t="n">
        <v>19.8</v>
      </c>
      <c r="EM45" s="84" t="n">
        <v>20.3</v>
      </c>
      <c r="EN45" s="84" t="n">
        <v>22.1</v>
      </c>
      <c r="EO45" s="85" t="n">
        <f aca="false">AVERAGE(EC45:EN45)</f>
        <v>19.3833333333333</v>
      </c>
      <c r="GA45" s="82" t="n">
        <v>1895</v>
      </c>
      <c r="GB45" s="86" t="n">
        <v>1895</v>
      </c>
      <c r="GC45" s="84" t="n">
        <v>28.9</v>
      </c>
      <c r="GD45" s="84" t="n">
        <v>31.7</v>
      </c>
      <c r="GE45" s="84" t="n">
        <v>27.7</v>
      </c>
      <c r="GF45" s="84" t="n">
        <v>23.3</v>
      </c>
      <c r="GG45" s="84" t="n">
        <v>16.6</v>
      </c>
      <c r="GH45" s="84" t="n">
        <v>14.1</v>
      </c>
      <c r="GI45" s="84" t="n">
        <v>11.9</v>
      </c>
      <c r="GJ45" s="84" t="n">
        <v>15.8</v>
      </c>
      <c r="GK45" s="84" t="n">
        <v>18.8</v>
      </c>
      <c r="GL45" s="84" t="n">
        <v>25.3</v>
      </c>
      <c r="GM45" s="84" t="n">
        <v>27.5</v>
      </c>
      <c r="GN45" s="84" t="n">
        <v>30.3</v>
      </c>
      <c r="GO45" s="85" t="n">
        <f aca="false">AVERAGE(GC45:GN45)</f>
        <v>22.6583333333333</v>
      </c>
      <c r="HA45" s="82" t="n">
        <v>1895</v>
      </c>
      <c r="HB45" s="86" t="n">
        <v>1895</v>
      </c>
      <c r="HC45" s="84" t="n">
        <v>22.9</v>
      </c>
      <c r="HD45" s="84" t="n">
        <v>22.9</v>
      </c>
      <c r="HE45" s="84" t="n">
        <v>22.6</v>
      </c>
      <c r="HF45" s="84" t="n">
        <v>21.3</v>
      </c>
      <c r="HG45" s="84" t="n">
        <v>18.1</v>
      </c>
      <c r="HH45" s="84" t="n">
        <v>15.7</v>
      </c>
      <c r="HI45" s="84" t="n">
        <v>14.2</v>
      </c>
      <c r="HJ45" s="84" t="n">
        <v>17.8</v>
      </c>
      <c r="HK45" s="84" t="n">
        <v>17.4</v>
      </c>
      <c r="HL45" s="84" t="n">
        <v>19.6</v>
      </c>
      <c r="HM45" s="84" t="n">
        <v>19.7</v>
      </c>
      <c r="HN45" s="84" t="n">
        <v>23.6</v>
      </c>
      <c r="HO45" s="85" t="n">
        <f aca="false">AVERAGE(HC45:HN45)</f>
        <v>19.65</v>
      </c>
      <c r="JA45" s="82" t="n">
        <v>1895</v>
      </c>
      <c r="JB45" s="86" t="n">
        <v>1895</v>
      </c>
      <c r="JC45" s="84" t="n">
        <v>25.2</v>
      </c>
      <c r="JD45" s="84" t="n">
        <v>28.1</v>
      </c>
      <c r="JE45" s="84" t="n">
        <v>22.7</v>
      </c>
      <c r="JF45" s="84" t="n">
        <v>19</v>
      </c>
      <c r="JG45" s="84" t="n">
        <v>13.7</v>
      </c>
      <c r="JH45" s="84" t="n">
        <v>12.8</v>
      </c>
      <c r="JI45" s="84" t="n">
        <v>10.8</v>
      </c>
      <c r="JJ45" s="84" t="n">
        <v>13.7</v>
      </c>
      <c r="JK45" s="84" t="n">
        <v>14.3</v>
      </c>
      <c r="JL45" s="84" t="n">
        <v>20.3</v>
      </c>
      <c r="JM45" s="84" t="n">
        <v>22.7</v>
      </c>
      <c r="JN45" s="84" t="n">
        <v>25.4</v>
      </c>
      <c r="JO45" s="85" t="n">
        <f aca="false">AVERAGE(JC45:JN45)</f>
        <v>19.0583333333333</v>
      </c>
      <c r="OA45" s="82" t="n">
        <v>1895</v>
      </c>
      <c r="OB45" s="83" t="s">
        <v>70</v>
      </c>
      <c r="OC45" s="84" t="n">
        <v>25</v>
      </c>
      <c r="OD45" s="84" t="n">
        <v>28</v>
      </c>
      <c r="OE45" s="84" t="n">
        <v>23</v>
      </c>
      <c r="OF45" s="84" t="n">
        <v>21.1</v>
      </c>
      <c r="OG45" s="84" t="n">
        <v>15.4</v>
      </c>
      <c r="OH45" s="84" t="n">
        <v>14.2</v>
      </c>
      <c r="OI45" s="84" t="n">
        <v>12.6</v>
      </c>
      <c r="OJ45" s="84" t="n">
        <v>15.8</v>
      </c>
      <c r="OK45" s="84" t="n">
        <v>17.2</v>
      </c>
      <c r="OL45" s="84" t="n">
        <v>21.7</v>
      </c>
      <c r="OM45" s="84" t="n">
        <v>22</v>
      </c>
      <c r="ON45" s="84" t="n">
        <v>25.4</v>
      </c>
      <c r="OO45" s="85" t="n">
        <f aca="false">AVERAGE(OC45:ON45)</f>
        <v>20.1166666666667</v>
      </c>
      <c r="PA45" s="82" t="n">
        <v>1895</v>
      </c>
      <c r="PB45" s="83" t="s">
        <v>70</v>
      </c>
      <c r="PC45" s="84" t="n">
        <v>30</v>
      </c>
      <c r="PD45" s="84" t="n">
        <v>33.3</v>
      </c>
      <c r="PE45" s="84" t="n">
        <v>30</v>
      </c>
      <c r="PF45" s="84" t="n">
        <v>25.8</v>
      </c>
      <c r="PG45" s="84" t="n">
        <v>18.5</v>
      </c>
      <c r="PH45" s="84" t="n">
        <v>16.2</v>
      </c>
      <c r="PI45" s="84" t="n">
        <v>14.5</v>
      </c>
      <c r="PJ45" s="84" t="n">
        <v>18.6</v>
      </c>
      <c r="PK45" s="84" t="n">
        <v>21.8</v>
      </c>
      <c r="PL45" s="84" t="n">
        <v>29.2</v>
      </c>
      <c r="PM45" s="84" t="n">
        <v>30.2</v>
      </c>
      <c r="PN45" s="84" t="n">
        <v>32.7</v>
      </c>
      <c r="PO45" s="85" t="n">
        <f aca="false">AVERAGE(PC45:PN45)</f>
        <v>25.0666666666667</v>
      </c>
      <c r="RA45" s="82" t="n">
        <v>1895</v>
      </c>
      <c r="RB45" s="86" t="n">
        <v>1895</v>
      </c>
      <c r="RC45" s="84" t="n">
        <v>23.9</v>
      </c>
      <c r="RD45" s="84" t="n">
        <v>27.8</v>
      </c>
      <c r="RE45" s="84" t="n">
        <v>23.1</v>
      </c>
      <c r="RF45" s="84" t="n">
        <v>18.3</v>
      </c>
      <c r="RG45" s="84" t="n">
        <v>12.4</v>
      </c>
      <c r="RH45" s="95" t="n">
        <f aca="false">(RH44+RH46)/2</f>
        <v>10.05</v>
      </c>
      <c r="RI45" s="95" t="n">
        <f aca="false">(RI44+RI46)/2</f>
        <v>9.05</v>
      </c>
      <c r="RJ45" s="95" t="n">
        <f aca="false">(RJ44+RJ46)/2</f>
        <v>12.25</v>
      </c>
      <c r="RK45" s="95" t="n">
        <f aca="false">(RK44+RK46)/2</f>
        <v>14.75</v>
      </c>
      <c r="RL45" s="84" t="n">
        <v>24.6</v>
      </c>
      <c r="RM45" s="84" t="n">
        <v>25.7</v>
      </c>
      <c r="RN45" s="84" t="n">
        <v>27.7</v>
      </c>
      <c r="RO45" s="85" t="n">
        <f aca="false">AVERAGE(RC45:RN45)</f>
        <v>19.1333333333333</v>
      </c>
      <c r="TA45" s="82" t="n">
        <v>1895</v>
      </c>
      <c r="TB45" s="86" t="n">
        <v>1895</v>
      </c>
      <c r="TC45" s="84" t="n">
        <v>25.4</v>
      </c>
      <c r="TD45" s="84" t="n">
        <v>28</v>
      </c>
      <c r="TE45" s="84" t="n">
        <v>25.4</v>
      </c>
      <c r="TF45" s="84" t="n">
        <v>21.8</v>
      </c>
      <c r="TG45" s="84" t="n">
        <v>16.8</v>
      </c>
      <c r="TH45" s="84" t="n">
        <v>15.3</v>
      </c>
      <c r="TI45" s="84" t="n">
        <v>13.1</v>
      </c>
      <c r="TJ45" s="84" t="n">
        <v>16.1</v>
      </c>
      <c r="TK45" s="84" t="n">
        <v>17.3</v>
      </c>
      <c r="TL45" s="84" t="n">
        <v>23.3</v>
      </c>
      <c r="TM45" s="84" t="n">
        <v>23.1</v>
      </c>
      <c r="TN45" s="84" t="n">
        <v>24.8</v>
      </c>
      <c r="TO45" s="85" t="n">
        <f aca="false">AVERAGE(TC45:TN45)</f>
        <v>20.8666666666667</v>
      </c>
      <c r="ZA45" s="82" t="n">
        <v>1895</v>
      </c>
      <c r="ZB45" s="86" t="n">
        <v>1895</v>
      </c>
      <c r="ZC45" s="84" t="n">
        <v>19.3</v>
      </c>
      <c r="ZD45" s="84" t="n">
        <v>19.8</v>
      </c>
      <c r="ZE45" s="84" t="n">
        <v>19.4</v>
      </c>
      <c r="ZF45" s="84" t="n">
        <v>18.5</v>
      </c>
      <c r="ZG45" s="84" t="n">
        <v>14.4</v>
      </c>
      <c r="ZH45" s="84" t="n">
        <v>13.8</v>
      </c>
      <c r="ZI45" s="84" t="n">
        <v>11.3</v>
      </c>
      <c r="ZJ45" s="84" t="n">
        <v>13.2</v>
      </c>
      <c r="ZK45" s="84" t="n">
        <v>14.4</v>
      </c>
      <c r="ZL45" s="84" t="n">
        <v>17.9</v>
      </c>
      <c r="ZM45" s="84" t="n">
        <v>16.3</v>
      </c>
      <c r="ZN45" s="84" t="n">
        <v>19.8</v>
      </c>
      <c r="ZO45" s="85" t="n">
        <f aca="false">AVERAGE(ZC45:ZN45)</f>
        <v>16.5083333333333</v>
      </c>
      <c r="AAA45" s="87" t="n">
        <f aca="false">(OO45+EO45)/2</f>
        <v>19.75</v>
      </c>
      <c r="AAB45" s="88" t="n">
        <f aca="false">(HO45+ZO45+RO45+GO45)/4</f>
        <v>19.4875</v>
      </c>
      <c r="AAC45" s="89"/>
      <c r="AAZ45" s="90"/>
      <c r="ABA45" s="91" t="n">
        <f aca="false">MAX(OC45:ON45, EC45:EN45)</f>
        <v>28</v>
      </c>
      <c r="ABB45" s="91" t="n">
        <f aca="false">MIN(EC45:EN45,OC45:ON45)</f>
        <v>12.6</v>
      </c>
      <c r="ABC45" s="92" t="n">
        <f aca="false">MAX(HC45:HN45,ZC45:ZN45,RC45:RN45,GC45:GN45)</f>
        <v>31.7</v>
      </c>
      <c r="ABD45" s="93" t="n">
        <f aca="false">MIN(HC45:HN45,ZC45:ZN45,RC45:RN45,GC45:GN45)</f>
        <v>9.05</v>
      </c>
      <c r="ABE45" s="42"/>
      <c r="ABF45" s="43"/>
      <c r="ABG45" s="90"/>
      <c r="ABH45" s="90"/>
      <c r="ABI45" s="90"/>
    </row>
    <row r="46" s="72" customFormat="true" ht="12.8" hidden="false" customHeight="false" outlineLevel="0" collapsed="false">
      <c r="A46" s="73"/>
      <c r="B46" s="74" t="n">
        <f aca="false">AVERAGE(AO46,BO46,CO46,DO46,EO46,FO46,GO46,HO46,IO46,JO46,KO46,LO46,MO46,NO46,OO46,PO46,QO46,RO46,SO46,TO46,UO46,VO46,WO46,XO46,YO46,ZO46)</f>
        <v>20.1657407407407</v>
      </c>
      <c r="C46" s="75" t="n">
        <f aca="false">AVERAGE(B42:B46)</f>
        <v>20.0593518518519</v>
      </c>
      <c r="D46" s="76" t="n">
        <f aca="false">AVERAGE(B37:B46)</f>
        <v>19.7584184854497</v>
      </c>
      <c r="E46" s="74" t="n">
        <f aca="false">AVERAGE(B27:B46)</f>
        <v>19.6153992228836</v>
      </c>
      <c r="F46" s="77"/>
      <c r="G46" s="78" t="n">
        <f aca="false">MAX(AC46:AN46,BC46:BN46,CC46:CN46,DC46:DN46,EC46:EN46,FC46:FN46,GC46:GN46,HC46:HN46,IC46:IN46,JC46:JN46,KC46:KN46,LC46:LN46,MC46:MN46,NC46:NN46,OC46:ON46,PC46:PN46,QC46:QN46,RC46:RN46,SC46:SN46,TC46:TN46,UC46:UN46,VC46:VN46,WC46:WN46,XC46:XN46,YC46:YN46,ZC46:ZN46,)</f>
        <v>35.8</v>
      </c>
      <c r="H46" s="79" t="n">
        <f aca="false">MEDIAN(AC46:AN46,BC46:BN46,CC46:CN46,DC46:DN46,EC46:EN46,FC46:FN46,GC46:GN46,HC46:HN46,IC46:IN46,JC46:JN46,KC46:KN46,LC46:LN46,MC46:MN46,NC46:NN46,OC46:ON46,PC46:PN46,QC46:QN46,RC46:RN46,SC46:SN46,TC46:TN46,UC46:UN46,VC46:VN46,WC46:WN46,XC46:XN46,YC46:YN46,ZC46:ZN46,)</f>
        <v>19.9</v>
      </c>
      <c r="I46" s="80" t="n">
        <f aca="false">MIN(AC46:AN46,BC46:BN46,CC46:CN46,DC46:DN46,EC46:EN46,FC46:FN46,GC46:GN46,HC46:HN46,IC46:IN46,JC46:JN46,KC46:KN46,LC46:LN46,MC46:MN46,NC46:NN46,OC46:ON46,PC46:PN46,QC46:QN46,RC46:RN46,SC46:SN46,TC46:TN46,UC46:UN46,VC46:VN46,WC46:WN46,XC46:XN46,YC46:YN46,ZC46:ZN46)</f>
        <v>9.4</v>
      </c>
      <c r="J46" s="80" t="n">
        <f aca="false">MIN(AC46:AN46,BC46:BN46,CC46:CN46,DC46:DN46,EC46:EN46,FC46:FN46,GC46:GN46,HC46:HN46,IC46:IN46,JC46:JN46,KC46:KN46,LC46:LN46,MC46:MN46,NC46:NN46,OC46:ON46,PC46:PN46,QC46:QN46,SC46:SN46,TC46:TN46,UC46:UN46,VC46:VN46,WC46:WN46,XC46:XN46,YC46:YN46,ZC46:ZN46)</f>
        <v>10.3</v>
      </c>
      <c r="K46" s="81" t="n">
        <f aca="false">(G46+I46)/2</f>
        <v>22.6</v>
      </c>
      <c r="BA46" s="82"/>
      <c r="BB46" s="72" t="s">
        <v>71</v>
      </c>
      <c r="EA46" s="82" t="n">
        <v>1896</v>
      </c>
      <c r="EB46" s="83" t="s">
        <v>72</v>
      </c>
      <c r="EC46" s="84" t="n">
        <v>23.4</v>
      </c>
      <c r="ED46" s="84" t="n">
        <v>22.4</v>
      </c>
      <c r="EE46" s="84" t="n">
        <v>20.9</v>
      </c>
      <c r="EF46" s="84" t="n">
        <v>18.6</v>
      </c>
      <c r="EG46" s="84" t="n">
        <v>16.8</v>
      </c>
      <c r="EH46" s="84" t="n">
        <v>14.7</v>
      </c>
      <c r="EI46" s="84" t="n">
        <v>13.1</v>
      </c>
      <c r="EJ46" s="84" t="n">
        <v>15.1</v>
      </c>
      <c r="EK46" s="84" t="n">
        <v>16.6</v>
      </c>
      <c r="EL46" s="84" t="n">
        <v>20.3</v>
      </c>
      <c r="EM46" s="84" t="n">
        <v>22.9</v>
      </c>
      <c r="EN46" s="84" t="n">
        <v>24.3</v>
      </c>
      <c r="EO46" s="85" t="n">
        <f aca="false">AVERAGE(EC46:EN46)</f>
        <v>19.0916666666667</v>
      </c>
      <c r="GA46" s="82" t="n">
        <v>1896</v>
      </c>
      <c r="GB46" s="86" t="n">
        <v>1896</v>
      </c>
      <c r="GC46" s="84" t="n">
        <v>33.2</v>
      </c>
      <c r="GD46" s="84" t="n">
        <v>27.7</v>
      </c>
      <c r="GE46" s="84" t="n">
        <v>27.4</v>
      </c>
      <c r="GF46" s="84" t="n">
        <v>21.1</v>
      </c>
      <c r="GG46" s="84" t="n">
        <v>17.1</v>
      </c>
      <c r="GH46" s="84" t="n">
        <v>14</v>
      </c>
      <c r="GI46" s="84" t="n">
        <v>12.1</v>
      </c>
      <c r="GJ46" s="84" t="n">
        <v>14.9</v>
      </c>
      <c r="GK46" s="84" t="n">
        <v>18.3</v>
      </c>
      <c r="GL46" s="84" t="n">
        <v>26.3</v>
      </c>
      <c r="GM46" s="84" t="n">
        <v>28.6</v>
      </c>
      <c r="GN46" s="84" t="n">
        <v>31.4</v>
      </c>
      <c r="GO46" s="85" t="n">
        <f aca="false">AVERAGE(GC46:GN46)</f>
        <v>22.675</v>
      </c>
      <c r="HA46" s="82" t="n">
        <v>1896</v>
      </c>
      <c r="HB46" s="86" t="n">
        <v>1896</v>
      </c>
      <c r="HC46" s="84" t="n">
        <v>24.1</v>
      </c>
      <c r="HD46" s="84" t="n">
        <v>23.5</v>
      </c>
      <c r="HE46" s="84" t="n">
        <v>22.3</v>
      </c>
      <c r="HF46" s="84" t="n">
        <v>20.7</v>
      </c>
      <c r="HG46" s="84" t="n">
        <v>17.4</v>
      </c>
      <c r="HH46" s="84" t="n">
        <v>14.2</v>
      </c>
      <c r="HI46" s="84" t="n">
        <v>13.7</v>
      </c>
      <c r="HJ46" s="84" t="n">
        <v>14.7</v>
      </c>
      <c r="HK46" s="84" t="n">
        <v>16.1</v>
      </c>
      <c r="HL46" s="84" t="n">
        <v>18.6</v>
      </c>
      <c r="HM46" s="84" t="n">
        <v>19.9</v>
      </c>
      <c r="HN46" s="84" t="n">
        <v>21.6</v>
      </c>
      <c r="HO46" s="85" t="n">
        <f aca="false">AVERAGE(HC46:HN46)</f>
        <v>18.9</v>
      </c>
      <c r="JA46" s="82" t="n">
        <v>1896</v>
      </c>
      <c r="JB46" s="86" t="n">
        <v>1896</v>
      </c>
      <c r="JC46" s="84" t="n">
        <v>27.7</v>
      </c>
      <c r="JD46" s="84" t="n">
        <v>25.7</v>
      </c>
      <c r="JE46" s="84" t="n">
        <v>23.2</v>
      </c>
      <c r="JF46" s="84" t="n">
        <v>17.5</v>
      </c>
      <c r="JG46" s="84" t="n">
        <v>14.1</v>
      </c>
      <c r="JH46" s="84" t="n">
        <v>11.6</v>
      </c>
      <c r="JI46" s="84" t="n">
        <v>10.3</v>
      </c>
      <c r="JJ46" s="84" t="n">
        <v>12.3</v>
      </c>
      <c r="JK46" s="84" t="n">
        <v>14.8</v>
      </c>
      <c r="JL46" s="84" t="n">
        <v>20.7</v>
      </c>
      <c r="JM46" s="84" t="n">
        <v>24.2</v>
      </c>
      <c r="JN46" s="84" t="n">
        <v>25.9</v>
      </c>
      <c r="JO46" s="85" t="n">
        <f aca="false">AVERAGE(JC46:JN46)</f>
        <v>19</v>
      </c>
      <c r="OA46" s="82" t="n">
        <v>1896</v>
      </c>
      <c r="OB46" s="83" t="s">
        <v>72</v>
      </c>
      <c r="OC46" s="84" t="n">
        <v>26.7</v>
      </c>
      <c r="OD46" s="84" t="n">
        <v>23.9</v>
      </c>
      <c r="OE46" s="84" t="n">
        <v>22</v>
      </c>
      <c r="OF46" s="84" t="n">
        <v>19.8</v>
      </c>
      <c r="OG46" s="84" t="n">
        <v>15.5</v>
      </c>
      <c r="OH46" s="84" t="n">
        <v>13.4</v>
      </c>
      <c r="OI46" s="84" t="n">
        <v>12.2</v>
      </c>
      <c r="OJ46" s="84" t="n">
        <v>13.6</v>
      </c>
      <c r="OK46" s="84" t="n">
        <v>16.3</v>
      </c>
      <c r="OL46" s="84" t="n">
        <v>20.2</v>
      </c>
      <c r="OM46" s="84" t="n">
        <v>23.6</v>
      </c>
      <c r="ON46" s="84" t="n">
        <v>25.7</v>
      </c>
      <c r="OO46" s="85" t="n">
        <f aca="false">AVERAGE(OC46:ON46)</f>
        <v>19.4083333333333</v>
      </c>
      <c r="PA46" s="82" t="n">
        <v>1896</v>
      </c>
      <c r="PB46" s="83" t="s">
        <v>72</v>
      </c>
      <c r="PC46" s="84" t="n">
        <v>35.8</v>
      </c>
      <c r="PD46" s="84" t="n">
        <v>33</v>
      </c>
      <c r="PE46" s="84" t="n">
        <v>30.7</v>
      </c>
      <c r="PF46" s="84" t="n">
        <v>24.6</v>
      </c>
      <c r="PG46" s="84" t="n">
        <v>19.5</v>
      </c>
      <c r="PH46" s="84" t="n">
        <v>15.4</v>
      </c>
      <c r="PI46" s="84" t="n">
        <v>14.6</v>
      </c>
      <c r="PJ46" s="84" t="n">
        <v>16.9</v>
      </c>
      <c r="PK46" s="84" t="n">
        <v>20.9</v>
      </c>
      <c r="PL46" s="84" t="n">
        <v>28.7</v>
      </c>
      <c r="PM46" s="84" t="n">
        <v>31.9</v>
      </c>
      <c r="PN46" s="84" t="n">
        <v>33.5</v>
      </c>
      <c r="PO46" s="85" t="n">
        <f aca="false">AVERAGE(PC46:PN46)</f>
        <v>25.4583333333333</v>
      </c>
      <c r="QA46" s="82"/>
      <c r="QB46" s="72" t="s">
        <v>73</v>
      </c>
      <c r="RA46" s="82" t="n">
        <v>1896</v>
      </c>
      <c r="RB46" s="86" t="n">
        <v>1896</v>
      </c>
      <c r="RC46" s="84" t="n">
        <v>31.9</v>
      </c>
      <c r="RD46" s="84" t="n">
        <v>27.6</v>
      </c>
      <c r="RE46" s="84" t="n">
        <v>24.3</v>
      </c>
      <c r="RF46" s="84" t="n">
        <v>19.3</v>
      </c>
      <c r="RG46" s="84" t="n">
        <v>14.1</v>
      </c>
      <c r="RH46" s="84" t="n">
        <v>9.4</v>
      </c>
      <c r="RI46" s="84" t="n">
        <v>9.8</v>
      </c>
      <c r="RJ46" s="84" t="n">
        <v>13.2</v>
      </c>
      <c r="RK46" s="84" t="n">
        <v>16.2</v>
      </c>
      <c r="RL46" s="84" t="n">
        <v>23.2</v>
      </c>
      <c r="RM46" s="84" t="n">
        <v>24.7</v>
      </c>
      <c r="RN46" s="84" t="n">
        <v>26.9</v>
      </c>
      <c r="RO46" s="85" t="n">
        <f aca="false">AVERAGE(RC46:RN46)</f>
        <v>20.05</v>
      </c>
      <c r="TA46" s="82" t="n">
        <v>1896</v>
      </c>
      <c r="TB46" s="86" t="n">
        <v>1896</v>
      </c>
      <c r="TC46" s="84" t="n">
        <v>28.1</v>
      </c>
      <c r="TD46" s="84" t="n">
        <v>27.2</v>
      </c>
      <c r="TE46" s="84" t="n">
        <v>22.7</v>
      </c>
      <c r="TF46" s="84" t="n">
        <v>20.5</v>
      </c>
      <c r="TG46" s="84" t="n">
        <v>16.9</v>
      </c>
      <c r="TH46" s="84" t="n">
        <v>13.6</v>
      </c>
      <c r="TI46" s="84" t="n">
        <v>13.2</v>
      </c>
      <c r="TJ46" s="84" t="n">
        <v>14.8</v>
      </c>
      <c r="TK46" s="84" t="n">
        <v>17.4</v>
      </c>
      <c r="TL46" s="84" t="n">
        <v>21.5</v>
      </c>
      <c r="TM46" s="84" t="n">
        <v>24.6</v>
      </c>
      <c r="TN46" s="84" t="n">
        <v>27.1</v>
      </c>
      <c r="TO46" s="85" t="n">
        <f aca="false">AVERAGE(TC46:TN46)</f>
        <v>20.6333333333333</v>
      </c>
      <c r="YA46" s="82"/>
      <c r="YB46" s="72" t="s">
        <v>74</v>
      </c>
      <c r="ZA46" s="82" t="n">
        <v>1896</v>
      </c>
      <c r="ZB46" s="86" t="n">
        <v>1896</v>
      </c>
      <c r="ZC46" s="84" t="n">
        <v>20.7</v>
      </c>
      <c r="ZD46" s="84" t="n">
        <v>19.9</v>
      </c>
      <c r="ZE46" s="84" t="n">
        <v>18.8</v>
      </c>
      <c r="ZF46" s="84" t="n">
        <v>16.5</v>
      </c>
      <c r="ZG46" s="84" t="n">
        <v>14.5</v>
      </c>
      <c r="ZH46" s="84" t="n">
        <v>12.3</v>
      </c>
      <c r="ZI46" s="84" t="n">
        <v>11.3</v>
      </c>
      <c r="ZJ46" s="84" t="n">
        <v>12.2</v>
      </c>
      <c r="ZK46" s="84" t="n">
        <v>14.4</v>
      </c>
      <c r="ZL46" s="84" t="n">
        <v>16.7</v>
      </c>
      <c r="ZM46" s="84" t="n">
        <v>17.7</v>
      </c>
      <c r="ZN46" s="84" t="n">
        <v>20.3</v>
      </c>
      <c r="ZO46" s="85" t="n">
        <f aca="false">AVERAGE(ZC46:ZN46)</f>
        <v>16.275</v>
      </c>
      <c r="AAA46" s="87" t="n">
        <f aca="false">(OO46+EO46)/2</f>
        <v>19.25</v>
      </c>
      <c r="AAB46" s="88" t="n">
        <f aca="false">(HO46+ZO46+RO46+GO46)/4</f>
        <v>19.475</v>
      </c>
      <c r="AAC46" s="89"/>
      <c r="AAZ46" s="90"/>
      <c r="ABA46" s="91" t="n">
        <f aca="false">MAX(OC46:ON46, EC46:EN46)</f>
        <v>26.7</v>
      </c>
      <c r="ABB46" s="91" t="n">
        <f aca="false">MIN(EC46:EN46,OC46:ON46)</f>
        <v>12.2</v>
      </c>
      <c r="ABC46" s="92" t="n">
        <f aca="false">MAX(HC46:HN46,ZC46:ZN46,RC46:RN46,GC46:GN46)</f>
        <v>33.2</v>
      </c>
      <c r="ABD46" s="93" t="n">
        <f aca="false">MIN(HC46:HN46,ZC46:ZN46,RC46:RN46,GC46:GN46)</f>
        <v>9.4</v>
      </c>
      <c r="ABE46" s="42"/>
      <c r="ABF46" s="43"/>
      <c r="ABG46" s="90"/>
      <c r="ABH46" s="90"/>
      <c r="ABI46" s="90"/>
    </row>
    <row r="47" s="72" customFormat="true" ht="12.9" hidden="false" customHeight="false" outlineLevel="0" collapsed="false">
      <c r="A47" s="73"/>
      <c r="B47" s="74" t="n">
        <f aca="false">AVERAGE(AO47,BO47,CO47,DO47,EO47,FO47,GO47,HO47,IO47,JO47,KO47,LO47,MO47,NO47,OO47,PO47,QO47,RO47,SO47,TO47,UO47,VO47,WO47,XO47,YO47,ZO47)</f>
        <v>19.9885416666667</v>
      </c>
      <c r="C47" s="75" t="n">
        <f aca="false">AVERAGE(B43:B47)</f>
        <v>20.0492824074074</v>
      </c>
      <c r="D47" s="76" t="n">
        <f aca="false">AVERAGE(B38:B47)</f>
        <v>19.8953678902116</v>
      </c>
      <c r="E47" s="74" t="n">
        <f aca="false">AVERAGE(B28:B47)</f>
        <v>19.6705033895503</v>
      </c>
      <c r="F47" s="77"/>
      <c r="G47" s="78" t="n">
        <f aca="false">MAX(AC47:AN47,BC47:BN47,CC47:CN47,DC47:DN47,EC47:EN47,FC47:FN47,GC47:GN47,HC47:HN47,IC47:IN47,JC47:JN47,KC47:KN47,LC47:LN47,MC47:MN47,NC47:NN47,OC47:ON47,PC47:PN47,QC47:QN47,RC47:RN47,SC47:SN47,TC47:TN47,UC47:UN47,VC47:VN47,WC47:WN47,XC47:XN47,YC47:YN47,ZC47:ZN47,)</f>
        <v>35.4</v>
      </c>
      <c r="H47" s="79" t="n">
        <f aca="false">MEDIAN(AC47:AN47,BC47:BN47,CC47:CN47,DC47:DN47,EC47:EN47,FC47:FN47,GC47:GN47,HC47:HN47,IC47:IN47,JC47:JN47,KC47:KN47,LC47:LN47,MC47:MN47,NC47:NN47,OC47:ON47,PC47:PN47,QC47:QN47,RC47:RN47,SC47:SN47,TC47:TN47,UC47:UN47,VC47:VN47,WC47:WN47,XC47:XN47,YC47:YN47,ZC47:ZN47,)</f>
        <v>18.9</v>
      </c>
      <c r="I47" s="80" t="n">
        <f aca="false">MIN(AC47:AN47,BC47:BN47,CC47:CN47,DC47:DN47,EC47:EN47,FC47:FN47,GC47:GN47,HC47:HN47,IC47:IN47,JC47:JN47,KC47:KN47,LC47:LN47,MC47:MN47,NC47:NN47,OC47:ON47,PC47:PN47,QC47:QN47,RC47:RN47,SC47:SN47,TC47:TN47,UC47:UN47,VC47:VN47,WC47:WN47,XC47:XN47,YC47:YN47,ZC47:ZN47)</f>
        <v>11.6</v>
      </c>
      <c r="J47" s="80" t="n">
        <f aca="false">MIN(AC47:AN47,BC47:BN47,CC47:CN47,DC47:DN47,EC47:EN47,FC47:FN47,GC47:GN47,HC47:HN47,IC47:IN47,JC47:JN47,KC47:KN47,LC47:LN47,MC47:MN47,NC47:NN47,OC47:ON47,PC47:PN47,QC47:QN47,SC47:SN47,TC47:TN47,UC47:UN47,VC47:VN47,WC47:WN47,XC47:XN47,YC47:YN47,ZC47:ZN47)</f>
        <v>11.6</v>
      </c>
      <c r="K47" s="81" t="n">
        <f aca="false">(G47+I47)/2</f>
        <v>23.5</v>
      </c>
      <c r="BA47" s="82" t="n">
        <v>1897</v>
      </c>
      <c r="BB47" s="86" t="n">
        <v>1897</v>
      </c>
      <c r="BC47" s="84" t="n">
        <v>23.7</v>
      </c>
      <c r="BD47" s="84" t="n">
        <v>21.6</v>
      </c>
      <c r="BE47" s="84" t="n">
        <v>18.6</v>
      </c>
      <c r="BF47" s="84" t="n">
        <v>18.8</v>
      </c>
      <c r="BG47" s="84" t="n">
        <v>15.6</v>
      </c>
      <c r="BH47" s="84" t="n">
        <v>11.6</v>
      </c>
      <c r="BI47" s="84" t="n">
        <v>12.2</v>
      </c>
      <c r="BJ47" s="84" t="n">
        <v>12.4</v>
      </c>
      <c r="BK47" s="84" t="n">
        <v>16.8</v>
      </c>
      <c r="BL47" s="84" t="n">
        <v>16.9</v>
      </c>
      <c r="BM47" s="84" t="n">
        <v>23.6</v>
      </c>
      <c r="BN47" s="84" t="n">
        <v>23.9</v>
      </c>
      <c r="BO47" s="85" t="n">
        <f aca="false">AVERAGE(BC47:BN47)</f>
        <v>17.975</v>
      </c>
      <c r="EA47" s="82" t="n">
        <v>1897</v>
      </c>
      <c r="EB47" s="83" t="s">
        <v>75</v>
      </c>
      <c r="EC47" s="84" t="n">
        <v>23</v>
      </c>
      <c r="ED47" s="84" t="n">
        <v>24.1</v>
      </c>
      <c r="EE47" s="84" t="n">
        <v>21.1</v>
      </c>
      <c r="EF47" s="84" t="n">
        <v>19.8</v>
      </c>
      <c r="EG47" s="84" t="n">
        <v>16.1</v>
      </c>
      <c r="EH47" s="84" t="n">
        <v>15.5</v>
      </c>
      <c r="EI47" s="84" t="n">
        <v>14.1</v>
      </c>
      <c r="EJ47" s="84" t="n">
        <v>15</v>
      </c>
      <c r="EK47" s="84" t="n">
        <v>18</v>
      </c>
      <c r="EL47" s="84" t="n">
        <v>18.7</v>
      </c>
      <c r="EM47" s="84" t="n">
        <v>20.8</v>
      </c>
      <c r="EN47" s="84" t="n">
        <v>26.2</v>
      </c>
      <c r="EO47" s="85" t="n">
        <f aca="false">AVERAGE(EC47:EN47)</f>
        <v>19.3666666666667</v>
      </c>
      <c r="GA47" s="82" t="n">
        <v>1897</v>
      </c>
      <c r="GB47" s="86" t="n">
        <v>1897</v>
      </c>
      <c r="GC47" s="84" t="n">
        <v>29.3</v>
      </c>
      <c r="GD47" s="84" t="n">
        <v>30.6</v>
      </c>
      <c r="GE47" s="84" t="n">
        <v>25.2</v>
      </c>
      <c r="GF47" s="84" t="n">
        <v>24</v>
      </c>
      <c r="GG47" s="84" t="n">
        <v>17.6</v>
      </c>
      <c r="GH47" s="84" t="n">
        <v>15.8</v>
      </c>
      <c r="GI47" s="84" t="n">
        <v>13.7</v>
      </c>
      <c r="GJ47" s="84" t="n">
        <v>14.2</v>
      </c>
      <c r="GK47" s="84" t="n">
        <v>18.3</v>
      </c>
      <c r="GL47" s="84" t="n">
        <v>22.3</v>
      </c>
      <c r="GM47" s="84" t="n">
        <v>28.6</v>
      </c>
      <c r="GN47" s="84" t="n">
        <v>34.1</v>
      </c>
      <c r="GO47" s="85" t="n">
        <f aca="false">AVERAGE(GC47:GN47)</f>
        <v>22.8083333333333</v>
      </c>
      <c r="HA47" s="82" t="n">
        <v>1897</v>
      </c>
      <c r="HB47" s="86" t="n">
        <v>1897</v>
      </c>
      <c r="HC47" s="84" t="n">
        <v>22.2</v>
      </c>
      <c r="HD47" s="84" t="n">
        <v>21.6</v>
      </c>
      <c r="HE47" s="84" t="n">
        <v>20</v>
      </c>
      <c r="HF47" s="95" t="n">
        <f aca="false">(HF46+HF48)/2</f>
        <v>20.45</v>
      </c>
      <c r="HG47" s="95" t="n">
        <f aca="false">(HG46+HG48)/2</f>
        <v>17.05</v>
      </c>
      <c r="HH47" s="95" t="n">
        <f aca="false">(HH46+HH48)/2</f>
        <v>15</v>
      </c>
      <c r="HI47" s="95" t="n">
        <f aca="false">(HI46+HI48)/2</f>
        <v>14.55</v>
      </c>
      <c r="HJ47" s="84" t="n">
        <v>16</v>
      </c>
      <c r="HK47" s="84" t="n">
        <v>18.6</v>
      </c>
      <c r="HL47" s="84" t="n">
        <v>18.6</v>
      </c>
      <c r="HM47" s="84" t="n">
        <v>20.7</v>
      </c>
      <c r="HN47" s="95" t="n">
        <f aca="false">(HN46+HN48)/2</f>
        <v>20.35</v>
      </c>
      <c r="HO47" s="85" t="n">
        <f aca="false">AVERAGE(HC47:HN47)</f>
        <v>18.7583333333333</v>
      </c>
      <c r="JA47" s="82" t="n">
        <v>1897</v>
      </c>
      <c r="JB47" s="86" t="n">
        <v>1897</v>
      </c>
      <c r="JC47" s="84" t="n">
        <v>24.7</v>
      </c>
      <c r="JD47" s="84" t="n">
        <v>26.3</v>
      </c>
      <c r="JE47" s="84" t="n">
        <v>20.8</v>
      </c>
      <c r="JF47" s="84" t="n">
        <v>19.2</v>
      </c>
      <c r="JG47" s="84" t="n">
        <v>13.6</v>
      </c>
      <c r="JH47" s="84" t="n">
        <v>12.7</v>
      </c>
      <c r="JI47" s="84" t="n">
        <v>11.7</v>
      </c>
      <c r="JJ47" s="84" t="n">
        <v>11.9</v>
      </c>
      <c r="JK47" s="84" t="n">
        <v>15.4</v>
      </c>
      <c r="JL47" s="84" t="n">
        <v>16.9</v>
      </c>
      <c r="JM47" s="84" t="n">
        <v>22.1</v>
      </c>
      <c r="JN47" s="84" t="n">
        <v>29</v>
      </c>
      <c r="JO47" s="85" t="n">
        <f aca="false">AVERAGE(JC47:JN47)</f>
        <v>18.6916666666667</v>
      </c>
      <c r="OA47" s="82" t="n">
        <v>1897</v>
      </c>
      <c r="OB47" s="83" t="s">
        <v>75</v>
      </c>
      <c r="OC47" s="84" t="n">
        <v>23.3</v>
      </c>
      <c r="OD47" s="84" t="n">
        <v>23.5</v>
      </c>
      <c r="OE47" s="84" t="n">
        <v>21</v>
      </c>
      <c r="OF47" s="84" t="n">
        <v>20.2</v>
      </c>
      <c r="OG47" s="84" t="n">
        <v>15.8</v>
      </c>
      <c r="OH47" s="84" t="n">
        <v>15.1</v>
      </c>
      <c r="OI47" s="84" t="n">
        <v>13.9</v>
      </c>
      <c r="OJ47" s="84" t="n">
        <v>13.5</v>
      </c>
      <c r="OK47" s="84" t="n">
        <v>17.9</v>
      </c>
      <c r="OL47" s="84" t="n">
        <v>18.5</v>
      </c>
      <c r="OM47" s="84" t="n">
        <v>23.8</v>
      </c>
      <c r="ON47" s="84" t="n">
        <v>26.8</v>
      </c>
      <c r="OO47" s="85" t="n">
        <f aca="false">AVERAGE(OC47:ON47)</f>
        <v>19.4416666666667</v>
      </c>
      <c r="PA47" s="82" t="n">
        <v>1897</v>
      </c>
      <c r="PB47" s="83" t="s">
        <v>75</v>
      </c>
      <c r="PC47" s="84" t="n">
        <v>32.6</v>
      </c>
      <c r="PD47" s="84" t="n">
        <v>33.4</v>
      </c>
      <c r="PE47" s="84" t="n">
        <v>27.5</v>
      </c>
      <c r="PF47" s="84" t="n">
        <v>27.4</v>
      </c>
      <c r="PG47" s="84" t="n">
        <v>19</v>
      </c>
      <c r="PH47" s="84" t="n">
        <v>17.4</v>
      </c>
      <c r="PI47" s="84" t="n">
        <v>16.2</v>
      </c>
      <c r="PJ47" s="84" t="n">
        <v>16.7</v>
      </c>
      <c r="PK47" s="84" t="n">
        <v>22.6</v>
      </c>
      <c r="PL47" s="84" t="n">
        <v>24.7</v>
      </c>
      <c r="PM47" s="84" t="n">
        <v>32.6</v>
      </c>
      <c r="PN47" s="84" t="n">
        <v>35</v>
      </c>
      <c r="PO47" s="85" t="n">
        <f aca="false">AVERAGE(PC47:PN47)</f>
        <v>25.425</v>
      </c>
      <c r="QA47" s="82" t="n">
        <v>1897</v>
      </c>
      <c r="QB47" s="83" t="s">
        <v>75</v>
      </c>
      <c r="QC47" s="84" t="n">
        <v>27.9</v>
      </c>
      <c r="QD47" s="84" t="n">
        <v>28.9</v>
      </c>
      <c r="QE47" s="84" t="n">
        <v>23.3</v>
      </c>
      <c r="QF47" s="84" t="n">
        <v>22.1</v>
      </c>
      <c r="QG47" s="84" t="n">
        <v>15.9</v>
      </c>
      <c r="QH47" s="84" t="n">
        <v>14.6</v>
      </c>
      <c r="QI47" s="84" t="n">
        <v>14.3</v>
      </c>
      <c r="QJ47" s="84" t="n">
        <v>13.8</v>
      </c>
      <c r="QK47" s="84" t="n">
        <v>18.3</v>
      </c>
      <c r="QL47" s="84" t="n">
        <v>20.8</v>
      </c>
      <c r="QM47" s="84" t="n">
        <v>27.5</v>
      </c>
      <c r="QN47" s="84" t="n">
        <v>35.4</v>
      </c>
      <c r="QO47" s="85" t="n">
        <f aca="false">AVERAGE(QC47:QN47)</f>
        <v>21.9</v>
      </c>
      <c r="QP47" s="94" t="n">
        <f aca="false">(AP4386+QP46)/2</f>
        <v>0</v>
      </c>
      <c r="RA47" s="82" t="n">
        <v>1897</v>
      </c>
      <c r="RB47" s="86" t="n">
        <v>1897</v>
      </c>
      <c r="RC47" s="84" t="n">
        <v>26.7</v>
      </c>
      <c r="RD47" s="84" t="n">
        <v>24.7</v>
      </c>
      <c r="RE47" s="84" t="n">
        <v>22.2</v>
      </c>
      <c r="RF47" s="84" t="n">
        <v>21.4</v>
      </c>
      <c r="RG47" s="84" t="n">
        <v>13.7</v>
      </c>
      <c r="RH47" s="84" t="n">
        <v>11.8</v>
      </c>
      <c r="RI47" s="84" t="n">
        <v>11.8</v>
      </c>
      <c r="RJ47" s="84" t="n">
        <v>12.1</v>
      </c>
      <c r="RK47" s="84" t="n">
        <v>17.8</v>
      </c>
      <c r="RL47" s="84" t="n">
        <v>18.6</v>
      </c>
      <c r="RM47" s="84" t="n">
        <v>27.8</v>
      </c>
      <c r="RN47" s="84" t="n">
        <v>29.5</v>
      </c>
      <c r="RO47" s="85" t="n">
        <f aca="false">AVERAGE(RC47:RN47)</f>
        <v>19.8416666666667</v>
      </c>
      <c r="TA47" s="82" t="n">
        <v>1897</v>
      </c>
      <c r="TB47" s="86" t="n">
        <v>1897</v>
      </c>
      <c r="TC47" s="84" t="n">
        <v>25.2</v>
      </c>
      <c r="TD47" s="84" t="n">
        <v>24.3</v>
      </c>
      <c r="TE47" s="84" t="n">
        <v>21.6</v>
      </c>
      <c r="TF47" s="84" t="n">
        <v>21.4</v>
      </c>
      <c r="TG47" s="84" t="n">
        <v>16.7</v>
      </c>
      <c r="TH47" s="84" t="n">
        <v>14.8</v>
      </c>
      <c r="TI47" s="84" t="n">
        <v>14.2</v>
      </c>
      <c r="TJ47" s="84" t="n">
        <v>14.1</v>
      </c>
      <c r="TK47" s="84" t="n">
        <v>18.9</v>
      </c>
      <c r="TL47" s="84" t="n">
        <v>19.2</v>
      </c>
      <c r="TM47" s="84" t="n">
        <v>25.1</v>
      </c>
      <c r="TN47" s="84" t="n">
        <v>28.7</v>
      </c>
      <c r="TO47" s="85" t="n">
        <f aca="false">AVERAGE(TC47:TN47)</f>
        <v>20.35</v>
      </c>
      <c r="YA47" s="82" t="n">
        <v>1897</v>
      </c>
      <c r="YB47" s="86" t="n">
        <v>1897</v>
      </c>
      <c r="YC47" s="94" t="n">
        <f aca="false">(YC48+YC49)/2</f>
        <v>21.85</v>
      </c>
      <c r="YD47" s="94" t="n">
        <f aca="false">(YD48+YD49)/2</f>
        <v>25.45</v>
      </c>
      <c r="YE47" s="94" t="n">
        <f aca="false">(YE48+YE49)/2</f>
        <v>23.1</v>
      </c>
      <c r="YF47" s="94" t="n">
        <f aca="false">(YF48+YF49)/2</f>
        <v>18.9</v>
      </c>
      <c r="YG47" s="94" t="n">
        <f aca="false">(YG48+YG49)/2</f>
        <v>15.35</v>
      </c>
      <c r="YH47" s="94" t="n">
        <f aca="false">(YH48+YH49)/2</f>
        <v>14.05</v>
      </c>
      <c r="YI47" s="94" t="n">
        <f aca="false">(YI48+YI49)/2</f>
        <v>13.25</v>
      </c>
      <c r="YJ47" s="94" t="n">
        <f aca="false">(YJ48+YJ49)/2</f>
        <v>14.9</v>
      </c>
      <c r="YK47" s="94" t="n">
        <f aca="false">(YK48+YK49)/2</f>
        <v>16.35</v>
      </c>
      <c r="YL47" s="94" t="n">
        <f aca="false">(YL48+YL49)/2</f>
        <v>17.55</v>
      </c>
      <c r="YM47" s="84" t="n">
        <v>20.9</v>
      </c>
      <c r="YN47" s="84" t="n">
        <v>24.2</v>
      </c>
      <c r="YO47" s="85" t="n">
        <f aca="false">AVERAGE(YC47:YN47)</f>
        <v>18.8208333333333</v>
      </c>
      <c r="ZA47" s="82" t="n">
        <v>1897</v>
      </c>
      <c r="ZB47" s="86" t="n">
        <v>1897</v>
      </c>
      <c r="ZC47" s="84" t="n">
        <v>19.8</v>
      </c>
      <c r="ZD47" s="84" t="n">
        <v>20.1</v>
      </c>
      <c r="ZE47" s="84" t="n">
        <v>17.4</v>
      </c>
      <c r="ZF47" s="84" t="n">
        <v>17.3</v>
      </c>
      <c r="ZG47" s="84" t="n">
        <v>14.4</v>
      </c>
      <c r="ZH47" s="84" t="n">
        <v>13.6</v>
      </c>
      <c r="ZI47" s="84" t="n">
        <v>12.6</v>
      </c>
      <c r="ZJ47" s="84" t="n">
        <v>12</v>
      </c>
      <c r="ZK47" s="84" t="n">
        <v>15</v>
      </c>
      <c r="ZL47" s="84" t="n">
        <v>15.2</v>
      </c>
      <c r="ZM47" s="84" t="n">
        <v>18.8</v>
      </c>
      <c r="ZN47" s="84" t="n">
        <v>21.6</v>
      </c>
      <c r="ZO47" s="85" t="n">
        <f aca="false">AVERAGE(ZC47:ZN47)</f>
        <v>16.4833333333333</v>
      </c>
      <c r="ZV47" s="82" t="s">
        <v>76</v>
      </c>
      <c r="ZW47" s="82" t="s">
        <v>77</v>
      </c>
      <c r="AAA47" s="87" t="n">
        <f aca="false">(OO47+EO47)/2</f>
        <v>19.4041666666667</v>
      </c>
      <c r="AAB47" s="88" t="n">
        <f aca="false">(HO47+ZO47+RO47+GO47)/4</f>
        <v>19.4729166666667</v>
      </c>
      <c r="AAC47" s="89"/>
      <c r="AAZ47" s="90"/>
      <c r="ABA47" s="91" t="n">
        <f aca="false">MAX(OC47:ON47, EC47:EN47)</f>
        <v>26.8</v>
      </c>
      <c r="ABB47" s="91" t="n">
        <f aca="false">MIN(EC47:EN47,OC47:ON47)</f>
        <v>13.5</v>
      </c>
      <c r="ABC47" s="92" t="n">
        <f aca="false">MAX(HC47:HN47,ZC47:ZN47,RC47:RN47,GC47:GN47)</f>
        <v>34.1</v>
      </c>
      <c r="ABD47" s="93" t="n">
        <f aca="false">MIN(HC47:HN47,ZC47:ZN47,RC47:RN47,GC47:GN47)</f>
        <v>11.8</v>
      </c>
      <c r="ABE47" s="42"/>
      <c r="ABF47" s="43"/>
      <c r="ABG47" s="90"/>
      <c r="ABH47" s="90"/>
      <c r="ABI47" s="90"/>
    </row>
    <row r="48" s="72" customFormat="true" ht="12.9" hidden="false" customHeight="false" outlineLevel="0" collapsed="false">
      <c r="A48" s="73"/>
      <c r="B48" s="74" t="n">
        <f aca="false">AVERAGE(AO48,BO48,CO48,DO48,EO48,FO48,GO48,HO48,IO48,JO48,KO48,LO48,MO48,NO48,OO48,PO48,QO48,RO48,SO48,TO48,UO48,VO48,WO48,XO48,YO48,ZO48)</f>
        <v>20.4743055555556</v>
      </c>
      <c r="C48" s="75" t="n">
        <f aca="false">AVERAGE(B44:B48)</f>
        <v>20.1675694444444</v>
      </c>
      <c r="D48" s="76" t="n">
        <f aca="false">AVERAGE(B39:B48)</f>
        <v>20.0476793981481</v>
      </c>
      <c r="E48" s="74" t="n">
        <f aca="false">AVERAGE(B29:B48)</f>
        <v>19.7211978339947</v>
      </c>
      <c r="F48" s="77"/>
      <c r="G48" s="78" t="n">
        <f aca="false">MAX(AC48:AN48,BC48:BN48,CC48:CN48,DC48:DN48,EC48:EN48,FC48:FN48,GC48:GN48,HC48:HN48,IC48:IN48,JC48:JN48,KC48:KN48,LC48:LN48,MC48:MN48,NC48:NN48,OC48:ON48,PC48:PN48,QC48:QN48,RC48:RN48,SC48:SN48,TC48:TN48,UC48:UN48,VC48:VN48,WC48:WN48,XC48:XN48,YC48:YN48,ZC48:ZN48,)</f>
        <v>36.2</v>
      </c>
      <c r="H48" s="79" t="n">
        <f aca="false">MEDIAN(AC48:AN48,BC48:BN48,CC48:CN48,DC48:DN48,EC48:EN48,FC48:FN48,GC48:GN48,HC48:HN48,IC48:IN48,JC48:JN48,KC48:KN48,LC48:LN48,MC48:MN48,NC48:NN48,OC48:ON48,PC48:PN48,QC48:QN48,RC48:RN48,SC48:SN48,TC48:TN48,UC48:UN48,VC48:VN48,WC48:WN48,XC48:XN48,YC48:YN48,ZC48:ZN48,)</f>
        <v>19.3</v>
      </c>
      <c r="I48" s="80" t="n">
        <f aca="false">MIN(AC48:AN48,BC48:BN48,CC48:CN48,DC48:DN48,EC48:EN48,FC48:FN48,GC48:GN48,HC48:HN48,IC48:IN48,JC48:JN48,KC48:KN48,LC48:LN48,MC48:MN48,NC48:NN48,OC48:ON48,PC48:PN48,QC48:QN48,RC48:RN48,SC48:SN48,TC48:TN48,UC48:UN48,VC48:VN48,WC48:WN48,XC48:XN48,YC48:YN48,ZC48:ZN48)</f>
        <v>11</v>
      </c>
      <c r="J48" s="80" t="n">
        <f aca="false">MIN(AC48:AN48,BC48:BN48,CC48:CN48,DC48:DN48,EC48:EN48,FC48:FN48,GC48:GN48,HC48:HN48,IC48:IN48,JC48:JN48,KC48:KN48,LC48:LN48,MC48:MN48,NC48:NN48,OC48:ON48,PC48:PN48,QC48:QN48,SC48:SN48,TC48:TN48,UC48:UN48,VC48:VN48,WC48:WN48,XC48:XN48,YC48:YN48,ZC48:ZN48)</f>
        <v>11.2</v>
      </c>
      <c r="K48" s="81" t="n">
        <f aca="false">(G48+I48)/2</f>
        <v>23.6</v>
      </c>
      <c r="AB48" s="72" t="s">
        <v>78</v>
      </c>
      <c r="BA48" s="82" t="n">
        <v>1898</v>
      </c>
      <c r="BB48" s="86" t="n">
        <v>1898</v>
      </c>
      <c r="BC48" s="84" t="n">
        <v>27.4</v>
      </c>
      <c r="BD48" s="84" t="n">
        <v>26.5</v>
      </c>
      <c r="BE48" s="84" t="n">
        <v>22.5</v>
      </c>
      <c r="BF48" s="84" t="n">
        <v>21.1</v>
      </c>
      <c r="BG48" s="84" t="n">
        <v>14.2</v>
      </c>
      <c r="BH48" s="84" t="n">
        <v>12.7</v>
      </c>
      <c r="BI48" s="84" t="n">
        <v>13.8</v>
      </c>
      <c r="BJ48" s="84" t="n">
        <v>16.1</v>
      </c>
      <c r="BK48" s="84" t="n">
        <v>16.8</v>
      </c>
      <c r="BL48" s="84" t="n">
        <v>18.8</v>
      </c>
      <c r="BM48" s="84" t="n">
        <v>19.9</v>
      </c>
      <c r="BN48" s="84" t="n">
        <v>21.9</v>
      </c>
      <c r="BO48" s="85" t="n">
        <f aca="false">AVERAGE(BC48:BN48)</f>
        <v>19.3083333333333</v>
      </c>
      <c r="DB48" s="72" t="b">
        <f aca="false">ISTEXT(DB49:DB56)</f>
        <v>0</v>
      </c>
      <c r="EA48" s="82" t="n">
        <v>1898</v>
      </c>
      <c r="EB48" s="83" t="s">
        <v>79</v>
      </c>
      <c r="EC48" s="84" t="n">
        <v>25.1</v>
      </c>
      <c r="ED48" s="84" t="n">
        <v>25</v>
      </c>
      <c r="EE48" s="84" t="n">
        <v>24.2</v>
      </c>
      <c r="EF48" s="84" t="n">
        <v>19.4</v>
      </c>
      <c r="EG48" s="84" t="n">
        <v>15.8</v>
      </c>
      <c r="EH48" s="84" t="n">
        <v>14.9</v>
      </c>
      <c r="EI48" s="84" t="n">
        <v>13.3</v>
      </c>
      <c r="EJ48" s="84" t="n">
        <v>15.2</v>
      </c>
      <c r="EK48" s="84" t="n">
        <v>16.5</v>
      </c>
      <c r="EL48" s="84" t="n">
        <v>21.8</v>
      </c>
      <c r="EM48" s="84" t="n">
        <v>22.1</v>
      </c>
      <c r="EN48" s="84" t="n">
        <v>22.4</v>
      </c>
      <c r="EO48" s="85" t="n">
        <f aca="false">AVERAGE(EC48:EN48)</f>
        <v>19.6416666666667</v>
      </c>
      <c r="GA48" s="82" t="n">
        <v>1898</v>
      </c>
      <c r="GB48" s="86" t="n">
        <v>1898</v>
      </c>
      <c r="GC48" s="84" t="n">
        <v>30.7</v>
      </c>
      <c r="GD48" s="84" t="n">
        <v>35</v>
      </c>
      <c r="GE48" s="84" t="n">
        <v>29.3</v>
      </c>
      <c r="GF48" s="84" t="n">
        <v>22.2</v>
      </c>
      <c r="GG48" s="84" t="n">
        <v>17.1</v>
      </c>
      <c r="GH48" s="84" t="n">
        <v>14.2</v>
      </c>
      <c r="GI48" s="84" t="n">
        <v>13.7</v>
      </c>
      <c r="GJ48" s="84" t="n">
        <v>16.1</v>
      </c>
      <c r="GK48" s="84" t="n">
        <v>18.6</v>
      </c>
      <c r="GL48" s="84" t="n">
        <v>25.6</v>
      </c>
      <c r="GM48" s="84" t="n">
        <v>26.5</v>
      </c>
      <c r="GN48" s="84" t="n">
        <v>31.6</v>
      </c>
      <c r="GO48" s="85" t="n">
        <f aca="false">AVERAGE(GC48:GN48)</f>
        <v>23.3833333333333</v>
      </c>
      <c r="HA48" s="82" t="n">
        <v>1898</v>
      </c>
      <c r="HB48" s="86" t="n">
        <v>1898</v>
      </c>
      <c r="HC48" s="84" t="n">
        <v>22.5</v>
      </c>
      <c r="HD48" s="84" t="n">
        <v>21.9</v>
      </c>
      <c r="HE48" s="84" t="n">
        <v>21.5</v>
      </c>
      <c r="HF48" s="84" t="n">
        <v>20.2</v>
      </c>
      <c r="HG48" s="84" t="n">
        <v>16.7</v>
      </c>
      <c r="HH48" s="84" t="n">
        <v>15.8</v>
      </c>
      <c r="HI48" s="84" t="n">
        <v>15.4</v>
      </c>
      <c r="HJ48" s="84" t="n">
        <v>14.6</v>
      </c>
      <c r="HK48" s="84" t="n">
        <v>16.3</v>
      </c>
      <c r="HL48" s="84" t="n">
        <v>18.5</v>
      </c>
      <c r="HM48" s="84" t="n">
        <v>19.7</v>
      </c>
      <c r="HN48" s="84" t="n">
        <v>19.1</v>
      </c>
      <c r="HO48" s="85" t="n">
        <f aca="false">AVERAGE(HC48:HN48)</f>
        <v>18.5166666666667</v>
      </c>
      <c r="JA48" s="82" t="n">
        <v>1898</v>
      </c>
      <c r="JB48" s="86" t="n">
        <v>1898</v>
      </c>
      <c r="JC48" s="84" t="n">
        <v>28.4</v>
      </c>
      <c r="JD48" s="84" t="n">
        <v>30.3</v>
      </c>
      <c r="JE48" s="84" t="n">
        <v>23.8</v>
      </c>
      <c r="JF48" s="84" t="n">
        <v>17.5</v>
      </c>
      <c r="JG48" s="84" t="n">
        <v>13.1</v>
      </c>
      <c r="JH48" s="84" t="n">
        <v>12.1</v>
      </c>
      <c r="JI48" s="84" t="n">
        <v>11.2</v>
      </c>
      <c r="JJ48" s="84" t="n">
        <v>14</v>
      </c>
      <c r="JK48" s="84" t="n">
        <v>15.3</v>
      </c>
      <c r="JL48" s="84" t="n">
        <v>18.7</v>
      </c>
      <c r="JM48" s="84" t="n">
        <v>19.3</v>
      </c>
      <c r="JN48" s="84" t="n">
        <v>26.2</v>
      </c>
      <c r="JO48" s="85" t="n">
        <f aca="false">AVERAGE(JC48:JN48)</f>
        <v>19.1583333333333</v>
      </c>
      <c r="KA48" s="82"/>
      <c r="KB48" s="72" t="s">
        <v>80</v>
      </c>
      <c r="NA48" s="82"/>
      <c r="NB48" s="72" t="s">
        <v>81</v>
      </c>
      <c r="OA48" s="82" t="n">
        <v>1898</v>
      </c>
      <c r="OB48" s="83" t="s">
        <v>79</v>
      </c>
      <c r="OC48" s="84" t="n">
        <v>27.9</v>
      </c>
      <c r="OD48" s="84" t="n">
        <v>30.2</v>
      </c>
      <c r="OE48" s="84" t="n">
        <v>24.1</v>
      </c>
      <c r="OF48" s="84" t="n">
        <v>19.6</v>
      </c>
      <c r="OG48" s="84" t="n">
        <v>15.5</v>
      </c>
      <c r="OH48" s="84" t="n">
        <v>13.8</v>
      </c>
      <c r="OI48" s="84" t="n">
        <v>13.1</v>
      </c>
      <c r="OJ48" s="84" t="n">
        <v>15.6</v>
      </c>
      <c r="OK48" s="84" t="n">
        <v>16.9</v>
      </c>
      <c r="OL48" s="84" t="n">
        <v>21.4</v>
      </c>
      <c r="OM48" s="84" t="n">
        <v>22.5</v>
      </c>
      <c r="ON48" s="84" t="n">
        <v>26</v>
      </c>
      <c r="OO48" s="85" t="n">
        <f aca="false">AVERAGE(OC48:ON48)</f>
        <v>20.55</v>
      </c>
      <c r="PA48" s="82" t="n">
        <v>1898</v>
      </c>
      <c r="PB48" s="83" t="s">
        <v>79</v>
      </c>
      <c r="PC48" s="84" t="n">
        <v>36.2</v>
      </c>
      <c r="PD48" s="84" t="n">
        <v>35.8</v>
      </c>
      <c r="PE48" s="84" t="n">
        <v>30.8</v>
      </c>
      <c r="PF48" s="84" t="n">
        <v>24</v>
      </c>
      <c r="PG48" s="84" t="n">
        <v>17.1</v>
      </c>
      <c r="PH48" s="84" t="n">
        <v>15.1</v>
      </c>
      <c r="PI48" s="84" t="n">
        <v>15.7</v>
      </c>
      <c r="PJ48" s="84" t="n">
        <v>18.1</v>
      </c>
      <c r="PK48" s="84" t="n">
        <v>21.8</v>
      </c>
      <c r="PL48" s="84" t="n">
        <v>27</v>
      </c>
      <c r="PM48" s="84" t="n">
        <v>28.1</v>
      </c>
      <c r="PN48" s="84" t="n">
        <v>33.2</v>
      </c>
      <c r="PO48" s="85" t="n">
        <f aca="false">AVERAGE(PC48:PN48)</f>
        <v>25.2416666666667</v>
      </c>
      <c r="QA48" s="82" t="n">
        <v>1898</v>
      </c>
      <c r="QB48" s="83" t="s">
        <v>79</v>
      </c>
      <c r="QC48" s="84" t="n">
        <v>31.9</v>
      </c>
      <c r="QD48" s="84" t="n">
        <v>33.2</v>
      </c>
      <c r="QE48" s="84" t="n">
        <v>27</v>
      </c>
      <c r="QF48" s="84" t="n">
        <v>19.4</v>
      </c>
      <c r="QG48" s="84" t="n">
        <v>15.2</v>
      </c>
      <c r="QH48" s="84" t="n">
        <v>13.7</v>
      </c>
      <c r="QI48" s="84" t="n">
        <v>13.7</v>
      </c>
      <c r="QJ48" s="84" t="n">
        <v>15.5</v>
      </c>
      <c r="QK48" s="84" t="n">
        <v>17.8</v>
      </c>
      <c r="QL48" s="84" t="n">
        <v>22.9</v>
      </c>
      <c r="QM48" s="84" t="n">
        <v>23.1</v>
      </c>
      <c r="QN48" s="84" t="n">
        <v>30.1</v>
      </c>
      <c r="QO48" s="85" t="n">
        <f aca="false">AVERAGE(QC48:QN48)</f>
        <v>21.9583333333333</v>
      </c>
      <c r="QP48" s="94" t="n">
        <f aca="false">(QP49+QP50)/2</f>
        <v>0</v>
      </c>
      <c r="RA48" s="82" t="n">
        <v>1898</v>
      </c>
      <c r="RB48" s="86" t="n">
        <v>1898</v>
      </c>
      <c r="RC48" s="84" t="n">
        <v>32.3</v>
      </c>
      <c r="RD48" s="84" t="n">
        <v>30.2</v>
      </c>
      <c r="RE48" s="84" t="n">
        <v>24.4</v>
      </c>
      <c r="RF48" s="84" t="n">
        <v>20.4</v>
      </c>
      <c r="RG48" s="84" t="n">
        <v>12.5</v>
      </c>
      <c r="RH48" s="84" t="n">
        <v>11.4</v>
      </c>
      <c r="RI48" s="84" t="n">
        <v>11</v>
      </c>
      <c r="RJ48" s="84" t="n">
        <v>13.8</v>
      </c>
      <c r="RK48" s="84" t="n">
        <v>17.2</v>
      </c>
      <c r="RL48" s="84" t="n">
        <v>20.1</v>
      </c>
      <c r="RM48" s="84" t="n">
        <v>23.6</v>
      </c>
      <c r="RN48" s="84" t="n">
        <v>29.7</v>
      </c>
      <c r="RO48" s="85" t="n">
        <f aca="false">AVERAGE(RC48:RN48)</f>
        <v>20.55</v>
      </c>
      <c r="TA48" s="82" t="n">
        <v>1898</v>
      </c>
      <c r="TB48" s="86" t="n">
        <v>1898</v>
      </c>
      <c r="TC48" s="84" t="n">
        <v>29.9</v>
      </c>
      <c r="TD48" s="84" t="n">
        <v>29.2</v>
      </c>
      <c r="TE48" s="84" t="n">
        <v>25.9</v>
      </c>
      <c r="TF48" s="84" t="n">
        <v>21.6</v>
      </c>
      <c r="TG48" s="84" t="n">
        <v>15.8</v>
      </c>
      <c r="TH48" s="84" t="n">
        <v>14.4</v>
      </c>
      <c r="TI48" s="84" t="n">
        <v>14.5</v>
      </c>
      <c r="TJ48" s="84" t="n">
        <v>16.6</v>
      </c>
      <c r="TK48" s="84" t="n">
        <v>18.4</v>
      </c>
      <c r="TL48" s="84" t="n">
        <v>22.4</v>
      </c>
      <c r="TM48" s="84" t="n">
        <v>24.1</v>
      </c>
      <c r="TN48" s="84" t="n">
        <v>26.6</v>
      </c>
      <c r="TO48" s="85" t="n">
        <f aca="false">AVERAGE(TC48:TN48)</f>
        <v>21.6166666666667</v>
      </c>
      <c r="UA48" s="82"/>
      <c r="UB48" s="72" t="s">
        <v>82</v>
      </c>
      <c r="WA48" s="82"/>
      <c r="WB48" s="72" t="s">
        <v>83</v>
      </c>
      <c r="YA48" s="82" t="n">
        <v>1898</v>
      </c>
      <c r="YB48" s="83" t="s">
        <v>79</v>
      </c>
      <c r="YC48" s="84" t="n">
        <v>23.8</v>
      </c>
      <c r="YD48" s="84" t="n">
        <v>26.1</v>
      </c>
      <c r="YE48" s="84" t="n">
        <v>22.3</v>
      </c>
      <c r="YF48" s="84" t="n">
        <v>18.3</v>
      </c>
      <c r="YG48" s="84" t="n">
        <v>14.9</v>
      </c>
      <c r="YH48" s="84" t="n">
        <v>14.2</v>
      </c>
      <c r="YI48" s="84" t="n">
        <v>13.2</v>
      </c>
      <c r="YJ48" s="84" t="n">
        <v>15.5</v>
      </c>
      <c r="YK48" s="84" t="n">
        <v>16</v>
      </c>
      <c r="YL48" s="84" t="n">
        <v>18.6</v>
      </c>
      <c r="YM48" s="84" t="n">
        <v>18.7</v>
      </c>
      <c r="YN48" s="84" t="n">
        <v>23.2</v>
      </c>
      <c r="YO48" s="85" t="n">
        <f aca="false">AVERAGE(YC48:YN48)</f>
        <v>18.7333333333333</v>
      </c>
      <c r="ZA48" s="82" t="n">
        <v>1898</v>
      </c>
      <c r="ZB48" s="86" t="n">
        <v>1898</v>
      </c>
      <c r="ZC48" s="84" t="n">
        <v>21.6</v>
      </c>
      <c r="ZD48" s="84" t="n">
        <v>22.8</v>
      </c>
      <c r="ZE48" s="84" t="n">
        <v>20.4</v>
      </c>
      <c r="ZF48" s="84" t="n">
        <v>16.9</v>
      </c>
      <c r="ZG48" s="84" t="n">
        <v>13.7</v>
      </c>
      <c r="ZH48" s="84" t="n">
        <v>13.4</v>
      </c>
      <c r="ZI48" s="84" t="n">
        <v>12.4</v>
      </c>
      <c r="ZJ48" s="84" t="n">
        <v>13.2</v>
      </c>
      <c r="ZK48" s="84" t="n">
        <v>15.1</v>
      </c>
      <c r="ZL48" s="84" t="n">
        <v>18.3</v>
      </c>
      <c r="ZM48" s="84" t="n">
        <v>18.2</v>
      </c>
      <c r="ZN48" s="84" t="n">
        <v>18.4</v>
      </c>
      <c r="ZO48" s="85" t="n">
        <f aca="false">AVERAGE(ZC48:ZN48)</f>
        <v>17.0333333333333</v>
      </c>
      <c r="AAA48" s="87" t="n">
        <f aca="false">(OO48+EO48)/2</f>
        <v>20.0958333333333</v>
      </c>
      <c r="AAB48" s="88" t="n">
        <f aca="false">(HO48+ZO48+RO48+GO48)/4</f>
        <v>19.8708333333333</v>
      </c>
      <c r="AAC48" s="89"/>
      <c r="AAZ48" s="90"/>
      <c r="ABA48" s="91" t="n">
        <f aca="false">MAX(OC48:ON48, EC48:EN48)</f>
        <v>30.2</v>
      </c>
      <c r="ABB48" s="91" t="n">
        <f aca="false">MIN(EC48:EN48,OC48:ON48)</f>
        <v>13.1</v>
      </c>
      <c r="ABC48" s="92" t="n">
        <f aca="false">MAX(HC48:HN48,ZC48:ZN48,RC48:RN48,GC48:GN48)</f>
        <v>35</v>
      </c>
      <c r="ABD48" s="93" t="n">
        <f aca="false">MIN(HC48:HN48,ZC48:ZN48,RC48:RN48,GC48:GN48)</f>
        <v>11</v>
      </c>
      <c r="ABE48" s="42"/>
      <c r="ABF48" s="43"/>
      <c r="ABG48" s="90"/>
      <c r="ABH48" s="90"/>
      <c r="ABI48" s="90"/>
    </row>
    <row r="49" customFormat="false" ht="12.9" hidden="false" customHeight="false" outlineLevel="0" collapsed="false">
      <c r="A49" s="73"/>
      <c r="B49" s="74" t="n">
        <f aca="false">AVERAGE(AO49,BO49,CO49,DO49,EO49,FO49,GO49,HO49,IO49,JO49,KO49,LO49,MO49,NO49,OO49,PO49,QO49,RO49,SO49,TO49,UO49,VO49,WO49,XO49,YO49,ZO49)</f>
        <v>20.4632352941177</v>
      </c>
      <c r="C49" s="75" t="n">
        <f aca="false">AVERAGE(B45:B49)</f>
        <v>20.2726239106754</v>
      </c>
      <c r="D49" s="76" t="n">
        <f aca="false">AVERAGE(B40:B49)</f>
        <v>20.1087425108932</v>
      </c>
      <c r="E49" s="74" t="n">
        <f aca="false">AVERAGE(B30:B49)</f>
        <v>19.7761095987006</v>
      </c>
      <c r="F49" s="77"/>
      <c r="G49" s="78" t="n">
        <f aca="false">MAX(AC49:AN49,BC49:BN49,CC49:CN49,DC49:DN49,EC49:EN49,FC49:FN49,GC49:GN49,HC49:HN49,IC49:IN49,JC49:JN49,KC49:KN49,LC49:LN49,MC49:MN49,NC49:NN49,OC49:ON49,PC49:PN49,QC49:QN49,RC49:RN49,SC49:SN49,TC49:TN49,UC49:UN49,VC49:VN49,WC49:WN49,XC49:XN49,YC49:YN49,ZC49:ZN49,)</f>
        <v>35.9</v>
      </c>
      <c r="H49" s="79" t="n">
        <f aca="false">MEDIAN(AC49:AN49,BC49:BN49,CC49:CN49,DC49:DN49,EC49:EN49,FC49:FN49,GC49:GN49,HC49:HN49,IC49:IN49,JC49:JN49,KC49:KN49,LC49:LN49,MC49:MN49,NC49:NN49,OC49:ON49,PC49:PN49,QC49:QN49,RC49:RN49,SC49:SN49,TC49:TN49,UC49:UN49,VC49:VN49,WC49:WN49,XC49:XN49,YC49:YN49,ZC49:ZN49,)</f>
        <v>19.55</v>
      </c>
      <c r="I49" s="80" t="n">
        <f aca="false">MIN(AC49:AN49,BC49:BN49,CC49:CN49,DC49:DN49,EC49:EN49,FC49:FN49,GC49:GN49,HC49:HN49,IC49:IN49,JC49:JN49,KC49:KN49,LC49:LN49,MC49:MN49,NC49:NN49,OC49:ON49,PC49:PN49,QC49:QN49,RC49:RN49,SC49:SN49,TC49:TN49,UC49:UN49,VC49:VN49,WC49:WN49,XC49:XN49,YC49:YN49,ZC49:ZN49)</f>
        <v>5.6</v>
      </c>
      <c r="J49" s="80" t="n">
        <f aca="false">MIN(AC49:AN49,BC49:BN49,CC49:CN49,DC49:DN49,EC49:EN49,FC49:FN49,GC49:GN49,HC49:HN49,IC49:IN49,JC49:JN49,KC49:KN49,LC49:LN49,MC49:MN49,NC49:NN49,OC49:ON49,PC49:PN49,QC49:QN49,SC49:SN49,TC49:TN49,UC49:UN49,VC49:VN49,WC49:WN49,XC49:XN49,YC49:YN49,ZC49:ZN49)</f>
        <v>5.6</v>
      </c>
      <c r="K49" s="81" t="n">
        <f aca="false">(G49+I49)/2</f>
        <v>20.75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86" t="n">
        <v>1899</v>
      </c>
      <c r="AC49" s="84" t="n">
        <v>22.1</v>
      </c>
      <c r="AD49" s="84" t="n">
        <v>30.3</v>
      </c>
      <c r="AE49" s="84" t="n">
        <v>23.6</v>
      </c>
      <c r="AF49" s="84" t="n">
        <v>18.8</v>
      </c>
      <c r="AG49" s="84" t="n">
        <v>13.4</v>
      </c>
      <c r="AH49" s="84" t="n">
        <v>11</v>
      </c>
      <c r="AI49" s="84" t="n">
        <v>10.4</v>
      </c>
      <c r="AJ49" s="84" t="n">
        <v>11.9</v>
      </c>
      <c r="AK49" s="84" t="n">
        <v>16.6</v>
      </c>
      <c r="AL49" s="84" t="n">
        <v>15.8</v>
      </c>
      <c r="AM49" s="84" t="n">
        <v>20.6</v>
      </c>
      <c r="AN49" s="84" t="n">
        <v>25.6</v>
      </c>
      <c r="AO49" s="85" t="n">
        <f aca="false">AVERAGE(AC49:AN49)</f>
        <v>18.3416666666667</v>
      </c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82" t="n">
        <v>1899</v>
      </c>
      <c r="BB49" s="86" t="n">
        <v>1899</v>
      </c>
      <c r="BC49" s="84" t="n">
        <v>19.1</v>
      </c>
      <c r="BD49" s="84" t="n">
        <v>22.6</v>
      </c>
      <c r="BE49" s="84" t="n">
        <v>21.8</v>
      </c>
      <c r="BF49" s="84" t="n">
        <v>25.1</v>
      </c>
      <c r="BG49" s="84" t="n">
        <v>18.8</v>
      </c>
      <c r="BH49" s="84" t="n">
        <v>7.5</v>
      </c>
      <c r="BI49" s="84" t="n">
        <v>5.6</v>
      </c>
      <c r="BJ49" s="84" t="n">
        <v>13.1</v>
      </c>
      <c r="BK49" s="84" t="n">
        <v>19.6</v>
      </c>
      <c r="BL49" s="84" t="n">
        <v>19.7</v>
      </c>
      <c r="BM49" s="84" t="n">
        <v>23</v>
      </c>
      <c r="BN49" s="84" t="n">
        <v>28.5</v>
      </c>
      <c r="BO49" s="85" t="n">
        <f aca="false">AVERAGE(BC49:BN49)</f>
        <v>18.7</v>
      </c>
      <c r="BP49" s="72"/>
      <c r="BQ49" s="72"/>
      <c r="BR49" s="72"/>
      <c r="BS49" s="72"/>
      <c r="BT49" s="72"/>
      <c r="BU49" s="72"/>
      <c r="BV49" s="72"/>
      <c r="BW49" s="72"/>
      <c r="BX49" s="72"/>
      <c r="BY49" s="72"/>
      <c r="BZ49" s="72"/>
      <c r="CA49" s="72"/>
      <c r="CB49" s="72"/>
      <c r="CC49" s="72"/>
      <c r="CD49" s="72"/>
      <c r="CE49" s="72"/>
      <c r="CF49" s="72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  <c r="DO49" s="72"/>
      <c r="DP49" s="72"/>
      <c r="DQ49" s="72"/>
      <c r="DR49" s="72"/>
      <c r="DS49" s="72"/>
      <c r="DT49" s="72"/>
      <c r="DU49" s="72"/>
      <c r="DV49" s="72"/>
      <c r="DW49" s="72"/>
      <c r="DX49" s="72"/>
      <c r="DY49" s="72"/>
      <c r="DZ49" s="72"/>
      <c r="EA49" s="82" t="n">
        <v>1899</v>
      </c>
      <c r="EB49" s="83" t="s">
        <v>84</v>
      </c>
      <c r="EC49" s="84" t="n">
        <v>19.3</v>
      </c>
      <c r="ED49" s="84" t="n">
        <v>23</v>
      </c>
      <c r="EE49" s="84" t="n">
        <v>21.5</v>
      </c>
      <c r="EF49" s="84" t="n">
        <v>18.7</v>
      </c>
      <c r="EG49" s="84" t="n">
        <v>15.1</v>
      </c>
      <c r="EH49" s="84" t="n">
        <v>13.7</v>
      </c>
      <c r="EI49" s="84" t="n">
        <v>13.5</v>
      </c>
      <c r="EJ49" s="84" t="n">
        <v>13.6</v>
      </c>
      <c r="EK49" s="84" t="n">
        <v>15.9</v>
      </c>
      <c r="EL49" s="84" t="n">
        <v>16.7</v>
      </c>
      <c r="EM49" s="84" t="n">
        <v>18.9</v>
      </c>
      <c r="EN49" s="84" t="n">
        <v>21.5</v>
      </c>
      <c r="EO49" s="85" t="n">
        <f aca="false">AVERAGE(EC49:EN49)</f>
        <v>17.6166666666667</v>
      </c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72"/>
      <c r="FA49" s="72"/>
      <c r="FB49" s="72"/>
      <c r="FC49" s="72"/>
      <c r="FD49" s="72"/>
      <c r="FE49" s="72"/>
      <c r="FF49" s="72"/>
      <c r="FG49" s="72"/>
      <c r="FH49" s="72"/>
      <c r="FI49" s="72"/>
      <c r="FJ49" s="72"/>
      <c r="FK49" s="72"/>
      <c r="FL49" s="72"/>
      <c r="FM49" s="72"/>
      <c r="FN49" s="72"/>
      <c r="FO49" s="72"/>
      <c r="FP49" s="72"/>
      <c r="FQ49" s="72"/>
      <c r="FR49" s="72"/>
      <c r="FS49" s="72"/>
      <c r="FT49" s="72"/>
      <c r="FU49" s="72"/>
      <c r="FV49" s="72"/>
      <c r="FW49" s="72"/>
      <c r="FX49" s="72"/>
      <c r="FY49" s="72"/>
      <c r="FZ49" s="72"/>
      <c r="GA49" s="82" t="n">
        <v>1899</v>
      </c>
      <c r="GB49" s="86" t="n">
        <v>1899</v>
      </c>
      <c r="GC49" s="84" t="n">
        <v>27.6</v>
      </c>
      <c r="GD49" s="84" t="n">
        <v>34.5</v>
      </c>
      <c r="GE49" s="84" t="n">
        <v>27.6</v>
      </c>
      <c r="GF49" s="84" t="n">
        <v>24.8</v>
      </c>
      <c r="GG49" s="84" t="n">
        <v>18.3</v>
      </c>
      <c r="GH49" s="84" t="n">
        <v>15.1</v>
      </c>
      <c r="GI49" s="84" t="n">
        <v>14.8</v>
      </c>
      <c r="GJ49" s="84" t="n">
        <v>16.7</v>
      </c>
      <c r="GK49" s="84" t="n">
        <v>22.2</v>
      </c>
      <c r="GL49" s="84" t="n">
        <v>22.3</v>
      </c>
      <c r="GM49" s="84" t="n">
        <v>27.2</v>
      </c>
      <c r="GN49" s="84" t="n">
        <v>33.1</v>
      </c>
      <c r="GO49" s="85" t="n">
        <f aca="false">AVERAGE(GC49:GN49)</f>
        <v>23.6833333333333</v>
      </c>
      <c r="GP49" s="72"/>
      <c r="GQ49" s="72"/>
      <c r="GR49" s="72"/>
      <c r="GS49" s="72"/>
      <c r="GT49" s="72"/>
      <c r="GU49" s="72"/>
      <c r="GV49" s="72"/>
      <c r="GW49" s="72"/>
      <c r="GX49" s="72"/>
      <c r="GY49" s="72"/>
      <c r="GZ49" s="72"/>
      <c r="HA49" s="82" t="n">
        <v>1899</v>
      </c>
      <c r="HB49" s="86" t="n">
        <v>1899</v>
      </c>
      <c r="HC49" s="84" t="n">
        <v>20.2</v>
      </c>
      <c r="HD49" s="84" t="n">
        <v>21.6</v>
      </c>
      <c r="HE49" s="84" t="n">
        <v>21.8</v>
      </c>
      <c r="HF49" s="84" t="n">
        <v>19.3</v>
      </c>
      <c r="HG49" s="84" t="n">
        <v>16.4</v>
      </c>
      <c r="HH49" s="84" t="n">
        <v>14.6</v>
      </c>
      <c r="HI49" s="84" t="n">
        <v>13.3</v>
      </c>
      <c r="HJ49" s="84" t="n">
        <v>14.1</v>
      </c>
      <c r="HK49" s="84" t="n">
        <v>17.8</v>
      </c>
      <c r="HL49" s="84" t="n">
        <v>16.8</v>
      </c>
      <c r="HM49" s="84" t="n">
        <v>18.7</v>
      </c>
      <c r="HN49" s="84" t="n">
        <v>21.4</v>
      </c>
      <c r="HO49" s="85" t="n">
        <f aca="false">AVERAGE(HC49:HN49)</f>
        <v>18</v>
      </c>
      <c r="HP49" s="72"/>
      <c r="HQ49" s="72"/>
      <c r="HR49" s="72"/>
      <c r="HS49" s="72"/>
      <c r="HT49" s="72"/>
      <c r="HU49" s="72"/>
      <c r="HV49" s="72"/>
      <c r="HW49" s="72"/>
      <c r="HX49" s="72"/>
      <c r="HY49" s="72"/>
      <c r="HZ49" s="72"/>
      <c r="IA49" s="72"/>
      <c r="IB49" s="72"/>
      <c r="IC49" s="72"/>
      <c r="ID49" s="72"/>
      <c r="IE49" s="72"/>
      <c r="IF49" s="72"/>
      <c r="IG49" s="72"/>
      <c r="IH49" s="72"/>
      <c r="II49" s="72"/>
      <c r="IJ49" s="72"/>
      <c r="IK49" s="72"/>
      <c r="IL49" s="72"/>
      <c r="IM49" s="72"/>
      <c r="IN49" s="72"/>
      <c r="IO49" s="72"/>
      <c r="IP49" s="72"/>
      <c r="IQ49" s="72"/>
      <c r="IR49" s="72"/>
      <c r="IS49" s="72"/>
      <c r="IT49" s="72"/>
      <c r="IU49" s="72"/>
      <c r="IV49" s="72"/>
      <c r="IW49" s="72"/>
      <c r="IX49" s="72"/>
      <c r="IY49" s="72"/>
      <c r="IZ49" s="72"/>
      <c r="JA49" s="82" t="n">
        <v>1899</v>
      </c>
      <c r="JB49" s="86" t="n">
        <v>1899</v>
      </c>
      <c r="JC49" s="84" t="n">
        <v>21.9</v>
      </c>
      <c r="JD49" s="84" t="n">
        <v>30.1</v>
      </c>
      <c r="JE49" s="84" t="n">
        <v>23.2</v>
      </c>
      <c r="JF49" s="84" t="n">
        <v>19.1</v>
      </c>
      <c r="JG49" s="84" t="n">
        <v>13.8</v>
      </c>
      <c r="JH49" s="84" t="n">
        <v>11.6</v>
      </c>
      <c r="JI49" s="84" t="n">
        <v>10.8</v>
      </c>
      <c r="JJ49" s="84" t="n">
        <v>12.6</v>
      </c>
      <c r="JK49" s="84" t="n">
        <v>16.6</v>
      </c>
      <c r="JL49" s="84" t="n">
        <v>16.4</v>
      </c>
      <c r="JM49" s="84" t="n">
        <v>21.1</v>
      </c>
      <c r="JN49" s="84" t="n">
        <v>25.4</v>
      </c>
      <c r="JO49" s="85" t="n">
        <f aca="false">AVERAGE(JC49:JN49)</f>
        <v>18.55</v>
      </c>
      <c r="JP49" s="72"/>
      <c r="JQ49" s="72"/>
      <c r="JR49" s="72"/>
      <c r="JS49" s="72"/>
      <c r="JT49" s="72"/>
      <c r="JU49" s="72"/>
      <c r="JV49" s="72"/>
      <c r="JW49" s="72"/>
      <c r="JX49" s="72"/>
      <c r="JY49" s="72"/>
      <c r="JZ49" s="72"/>
      <c r="KA49" s="82" t="n">
        <v>1899</v>
      </c>
      <c r="KB49" s="86" t="n">
        <v>1899</v>
      </c>
      <c r="KC49" s="84" t="n">
        <v>27.3</v>
      </c>
      <c r="KD49" s="84" t="n">
        <v>35.4</v>
      </c>
      <c r="KE49" s="84" t="n">
        <v>27.7</v>
      </c>
      <c r="KF49" s="84" t="n">
        <v>22.7</v>
      </c>
      <c r="KG49" s="84" t="n">
        <v>16.9</v>
      </c>
      <c r="KH49" s="84" t="n">
        <v>13.9</v>
      </c>
      <c r="KI49" s="84" t="n">
        <v>13.9</v>
      </c>
      <c r="KJ49" s="84" t="n">
        <v>16.2</v>
      </c>
      <c r="KK49" s="84" t="n">
        <v>20.8</v>
      </c>
      <c r="KL49" s="84" t="n">
        <v>21.3</v>
      </c>
      <c r="KM49" s="84" t="n">
        <v>26.4</v>
      </c>
      <c r="KN49" s="84" t="n">
        <v>30.8</v>
      </c>
      <c r="KO49" s="85" t="n">
        <f aca="false">AVERAGE(KC49:KN49)</f>
        <v>22.775</v>
      </c>
      <c r="KP49" s="72"/>
      <c r="KQ49" s="72"/>
      <c r="KR49" s="72"/>
      <c r="KS49" s="72"/>
      <c r="KT49" s="72"/>
      <c r="KU49" s="72"/>
      <c r="KV49" s="72"/>
      <c r="KW49" s="72"/>
      <c r="KX49" s="72"/>
      <c r="KY49" s="72"/>
      <c r="KZ49" s="72"/>
      <c r="LA49" s="72"/>
      <c r="LB49" s="72"/>
      <c r="LC49" s="72"/>
      <c r="LD49" s="72"/>
      <c r="LE49" s="72"/>
      <c r="LF49" s="72"/>
      <c r="LG49" s="72"/>
      <c r="LH49" s="72"/>
      <c r="LI49" s="72"/>
      <c r="LJ49" s="72"/>
      <c r="LK49" s="72"/>
      <c r="LL49" s="72"/>
      <c r="LM49" s="72"/>
      <c r="LN49" s="72"/>
      <c r="LO49" s="72"/>
      <c r="LP49" s="72"/>
      <c r="LQ49" s="72"/>
      <c r="LR49" s="72"/>
      <c r="LS49" s="72"/>
      <c r="LT49" s="72"/>
      <c r="LU49" s="72"/>
      <c r="LV49" s="72"/>
      <c r="LW49" s="72"/>
      <c r="LX49" s="72"/>
      <c r="LY49" s="72"/>
      <c r="LZ49" s="72"/>
      <c r="MA49" s="72"/>
      <c r="MB49" s="72"/>
      <c r="MC49" s="72"/>
      <c r="MD49" s="72"/>
      <c r="ME49" s="72"/>
      <c r="MF49" s="72"/>
      <c r="MG49" s="72"/>
      <c r="MH49" s="72"/>
      <c r="MI49" s="72"/>
      <c r="MJ49" s="72"/>
      <c r="MK49" s="72"/>
      <c r="ML49" s="72"/>
      <c r="MM49" s="72"/>
      <c r="MN49" s="72"/>
      <c r="MO49" s="72"/>
      <c r="MP49" s="72"/>
      <c r="MQ49" s="72"/>
      <c r="MR49" s="72"/>
      <c r="MS49" s="72"/>
      <c r="MT49" s="72"/>
      <c r="MU49" s="72"/>
      <c r="MV49" s="72"/>
      <c r="MW49" s="72"/>
      <c r="MX49" s="72"/>
      <c r="MY49" s="72"/>
      <c r="MZ49" s="72"/>
      <c r="NA49" s="82" t="n">
        <v>1899</v>
      </c>
      <c r="NB49" s="86" t="n">
        <v>1899</v>
      </c>
      <c r="NC49" s="94" t="n">
        <f aca="false">(NC50+NC51)/2</f>
        <v>29.55</v>
      </c>
      <c r="ND49" s="94" t="n">
        <f aca="false">(ND50+ND51)/2</f>
        <v>31.2</v>
      </c>
      <c r="NE49" s="94" t="n">
        <f aca="false">(NE50+NE51)/2</f>
        <v>26.5</v>
      </c>
      <c r="NF49" s="94" t="n">
        <f aca="false">(NF50+NF51)/2</f>
        <v>19.15</v>
      </c>
      <c r="NG49" s="94" t="n">
        <f aca="false">(NG50+NG51)/2</f>
        <v>17.15</v>
      </c>
      <c r="NH49" s="94" t="n">
        <f aca="false">(NH50+NH51)/2</f>
        <v>12.55</v>
      </c>
      <c r="NI49" s="84" t="n">
        <v>12.8</v>
      </c>
      <c r="NJ49" s="84" t="n">
        <v>15.5</v>
      </c>
      <c r="NK49" s="84" t="n">
        <v>19.6</v>
      </c>
      <c r="NL49" s="84" t="n">
        <v>19.7</v>
      </c>
      <c r="NM49" s="84" t="n">
        <v>24.3</v>
      </c>
      <c r="NN49" s="84" t="n">
        <v>30.3</v>
      </c>
      <c r="NO49" s="85" t="n">
        <f aca="false">AVERAGE(NC49:NN49)</f>
        <v>21.525</v>
      </c>
      <c r="NP49" s="94" t="n">
        <f aca="false">(AP3532+NP48)/2</f>
        <v>0</v>
      </c>
      <c r="NQ49" s="72"/>
      <c r="NR49" s="72"/>
      <c r="NS49" s="72"/>
      <c r="NT49" s="72"/>
      <c r="NU49" s="72"/>
      <c r="NV49" s="72"/>
      <c r="NW49" s="72"/>
      <c r="NX49" s="72"/>
      <c r="NY49" s="72"/>
      <c r="NZ49" s="72"/>
      <c r="OA49" s="82" t="n">
        <v>1899</v>
      </c>
      <c r="OB49" s="83" t="s">
        <v>84</v>
      </c>
      <c r="OC49" s="84" t="n">
        <v>22.7</v>
      </c>
      <c r="OD49" s="84" t="n">
        <v>28</v>
      </c>
      <c r="OE49" s="84" t="n">
        <v>25.7</v>
      </c>
      <c r="OF49" s="84" t="n">
        <v>20.5</v>
      </c>
      <c r="OG49" s="84" t="n">
        <v>15.4</v>
      </c>
      <c r="OH49" s="84" t="n">
        <v>13.3</v>
      </c>
      <c r="OI49" s="84" t="n">
        <v>13</v>
      </c>
      <c r="OJ49" s="84" t="n">
        <v>14.7</v>
      </c>
      <c r="OK49" s="84" t="n">
        <v>17.8</v>
      </c>
      <c r="OL49" s="84" t="n">
        <v>18</v>
      </c>
      <c r="OM49" s="84" t="n">
        <v>21.5</v>
      </c>
      <c r="ON49" s="84" t="n">
        <v>26.4</v>
      </c>
      <c r="OO49" s="85" t="n">
        <f aca="false">AVERAGE(OC49:ON49)</f>
        <v>19.75</v>
      </c>
      <c r="OP49" s="72"/>
      <c r="OQ49" s="72"/>
      <c r="OR49" s="72"/>
      <c r="OS49" s="72"/>
      <c r="OT49" s="72"/>
      <c r="OU49" s="72"/>
      <c r="OV49" s="72"/>
      <c r="OW49" s="72"/>
      <c r="OX49" s="72"/>
      <c r="OY49" s="72"/>
      <c r="OZ49" s="72"/>
      <c r="PA49" s="82" t="n">
        <v>1899</v>
      </c>
      <c r="PB49" s="83" t="s">
        <v>84</v>
      </c>
      <c r="PC49" s="84" t="n">
        <v>29.1</v>
      </c>
      <c r="PD49" s="84" t="n">
        <v>35.9</v>
      </c>
      <c r="PE49" s="84" t="n">
        <v>29.3</v>
      </c>
      <c r="PF49" s="84" t="n">
        <v>24.9</v>
      </c>
      <c r="PG49" s="84" t="n">
        <v>17.8</v>
      </c>
      <c r="PH49" s="84" t="n">
        <v>14.6</v>
      </c>
      <c r="PI49" s="84" t="n">
        <v>14.7</v>
      </c>
      <c r="PJ49" s="95" t="n">
        <f aca="false">(PJ48+PJ50)/2</f>
        <v>17.95</v>
      </c>
      <c r="PK49" s="84" t="n">
        <v>24.4</v>
      </c>
      <c r="PL49" s="84" t="n">
        <v>25.3</v>
      </c>
      <c r="PM49" s="84" t="n">
        <v>29.3</v>
      </c>
      <c r="PN49" s="84" t="n">
        <v>34.4</v>
      </c>
      <c r="PO49" s="85" t="n">
        <f aca="false">AVERAGE(PC49:PN49)</f>
        <v>24.8041666666667</v>
      </c>
      <c r="PP49" s="72"/>
      <c r="PQ49" s="72"/>
      <c r="PR49" s="72"/>
      <c r="PS49" s="72"/>
      <c r="PT49" s="72"/>
      <c r="PU49" s="72"/>
      <c r="PV49" s="72"/>
      <c r="PW49" s="72"/>
      <c r="PX49" s="72"/>
      <c r="PY49" s="72"/>
      <c r="PZ49" s="72"/>
      <c r="QA49" s="82" t="n">
        <v>1899</v>
      </c>
      <c r="QB49" s="83" t="s">
        <v>84</v>
      </c>
      <c r="QC49" s="84" t="n">
        <v>25.2</v>
      </c>
      <c r="QD49" s="84" t="n">
        <v>32.8</v>
      </c>
      <c r="QE49" s="84" t="n">
        <v>26.7</v>
      </c>
      <c r="QF49" s="84" t="n">
        <v>22.4</v>
      </c>
      <c r="QG49" s="84" t="n">
        <v>16.6</v>
      </c>
      <c r="QH49" s="84" t="n">
        <v>13.5</v>
      </c>
      <c r="QI49" s="84" t="n">
        <v>13.8</v>
      </c>
      <c r="QJ49" s="84" t="n">
        <v>15.6</v>
      </c>
      <c r="QK49" s="84" t="n">
        <v>19.6</v>
      </c>
      <c r="QL49" s="84" t="n">
        <v>21.5</v>
      </c>
      <c r="QM49" s="84" t="n">
        <v>24.7</v>
      </c>
      <c r="QN49" s="84" t="n">
        <v>29.9</v>
      </c>
      <c r="QO49" s="85" t="n">
        <f aca="false">AVERAGE(QC49:QN49)</f>
        <v>21.8583333333333</v>
      </c>
      <c r="QP49" s="72"/>
      <c r="QQ49" s="72"/>
      <c r="QR49" s="72"/>
      <c r="QS49" s="72"/>
      <c r="QT49" s="72"/>
      <c r="QU49" s="72"/>
      <c r="QV49" s="72"/>
      <c r="QW49" s="72"/>
      <c r="QX49" s="72"/>
      <c r="QY49" s="72"/>
      <c r="QZ49" s="72"/>
      <c r="RA49" s="82" t="n">
        <v>1899</v>
      </c>
      <c r="RB49" s="86" t="n">
        <v>1899</v>
      </c>
      <c r="RC49" s="84" t="n">
        <v>27.6</v>
      </c>
      <c r="RD49" s="84" t="n">
        <v>31.8</v>
      </c>
      <c r="RE49" s="84" t="n">
        <v>24.7</v>
      </c>
      <c r="RF49" s="84" t="n">
        <v>18.9</v>
      </c>
      <c r="RG49" s="84" t="n">
        <v>13.8</v>
      </c>
      <c r="RH49" s="84" t="n">
        <v>10.1</v>
      </c>
      <c r="RI49" s="84" t="n">
        <v>10.4</v>
      </c>
      <c r="RJ49" s="84" t="n">
        <v>12.6</v>
      </c>
      <c r="RK49" s="84" t="n">
        <v>18.7</v>
      </c>
      <c r="RL49" s="84" t="n">
        <v>19.5</v>
      </c>
      <c r="RM49" s="84" t="n">
        <v>23.8</v>
      </c>
      <c r="RN49" s="84" t="n">
        <v>30.8</v>
      </c>
      <c r="RO49" s="85" t="n">
        <f aca="false">AVERAGE(RC49:RN49)</f>
        <v>20.225</v>
      </c>
      <c r="RP49" s="72"/>
      <c r="RQ49" s="72"/>
      <c r="RR49" s="72"/>
      <c r="RS49" s="72"/>
      <c r="RT49" s="72"/>
      <c r="RU49" s="72"/>
      <c r="RV49" s="72"/>
      <c r="RW49" s="72"/>
      <c r="RX49" s="72"/>
      <c r="RY49" s="72"/>
      <c r="RZ49" s="72"/>
      <c r="SA49" s="72"/>
      <c r="SB49" s="72"/>
      <c r="SC49" s="72"/>
      <c r="SD49" s="72"/>
      <c r="SE49" s="72"/>
      <c r="SF49" s="72"/>
      <c r="SG49" s="72"/>
      <c r="SH49" s="72"/>
      <c r="SI49" s="72"/>
      <c r="SJ49" s="72"/>
      <c r="SK49" s="72"/>
      <c r="SL49" s="72"/>
      <c r="SM49" s="72"/>
      <c r="SN49" s="72"/>
      <c r="SO49" s="72"/>
      <c r="SP49" s="72"/>
      <c r="SQ49" s="72"/>
      <c r="SR49" s="72"/>
      <c r="SS49" s="72"/>
      <c r="ST49" s="72"/>
      <c r="SU49" s="72"/>
      <c r="SV49" s="72"/>
      <c r="SW49" s="72"/>
      <c r="SX49" s="72"/>
      <c r="SY49" s="72"/>
      <c r="SZ49" s="72"/>
      <c r="TA49" s="82" t="n">
        <v>1899</v>
      </c>
      <c r="TB49" s="86" t="n">
        <v>1899</v>
      </c>
      <c r="TC49" s="84" t="n">
        <v>24.7</v>
      </c>
      <c r="TD49" s="84" t="n">
        <v>29.1</v>
      </c>
      <c r="TE49" s="84" t="n">
        <v>26.6</v>
      </c>
      <c r="TF49" s="84" t="n">
        <v>21.3</v>
      </c>
      <c r="TG49" s="84" t="n">
        <v>16.9</v>
      </c>
      <c r="TH49" s="84" t="n">
        <v>14.5</v>
      </c>
      <c r="TI49" s="84" t="n">
        <v>13.6</v>
      </c>
      <c r="TJ49" s="84" t="n">
        <v>14.6</v>
      </c>
      <c r="TK49" s="84" t="n">
        <v>19.4</v>
      </c>
      <c r="TL49" s="84" t="n">
        <v>19.5</v>
      </c>
      <c r="TM49" s="84" t="n">
        <v>22.9</v>
      </c>
      <c r="TN49" s="84" t="n">
        <v>28.7</v>
      </c>
      <c r="TO49" s="85" t="n">
        <f aca="false">AVERAGE(TC49:TN49)</f>
        <v>20.9833333333333</v>
      </c>
      <c r="TP49" s="72"/>
      <c r="TQ49" s="72"/>
      <c r="TR49" s="72"/>
      <c r="TS49" s="72"/>
      <c r="TT49" s="72"/>
      <c r="TU49" s="72"/>
      <c r="TV49" s="72"/>
      <c r="TW49" s="72"/>
      <c r="TX49" s="72"/>
      <c r="TY49" s="72"/>
      <c r="TZ49" s="72"/>
      <c r="UA49" s="82" t="n">
        <v>1899</v>
      </c>
      <c r="UB49" s="86" t="n">
        <v>1899</v>
      </c>
      <c r="UC49" s="84" t="n">
        <v>26.2</v>
      </c>
      <c r="UD49" s="84" t="n">
        <v>32.6</v>
      </c>
      <c r="UE49" s="84" t="n">
        <v>26.4</v>
      </c>
      <c r="UF49" s="84" t="n">
        <v>22.8</v>
      </c>
      <c r="UG49" s="84" t="n">
        <v>15.9</v>
      </c>
      <c r="UH49" s="84" t="n">
        <v>12.6</v>
      </c>
      <c r="UI49" s="84" t="n">
        <v>12.8</v>
      </c>
      <c r="UJ49" s="84" t="n">
        <v>15.1</v>
      </c>
      <c r="UK49" s="84" t="n">
        <v>19.2</v>
      </c>
      <c r="UL49" s="84" t="n">
        <v>19.4</v>
      </c>
      <c r="UM49" s="84" t="n">
        <v>23.8</v>
      </c>
      <c r="UN49" s="84" t="n">
        <v>30.7</v>
      </c>
      <c r="UO49" s="85" t="n">
        <f aca="false">AVERAGE(UC49:UN49)</f>
        <v>21.4583333333333</v>
      </c>
      <c r="UP49" s="72"/>
      <c r="UQ49" s="72"/>
      <c r="UR49" s="72"/>
      <c r="US49" s="72"/>
      <c r="UT49" s="72"/>
      <c r="UU49" s="72"/>
      <c r="UV49" s="72"/>
      <c r="UW49" s="72"/>
      <c r="UX49" s="72"/>
      <c r="UY49" s="72"/>
      <c r="UZ49" s="72"/>
      <c r="VA49" s="72"/>
      <c r="VB49" s="72"/>
      <c r="VC49" s="72"/>
      <c r="VD49" s="72"/>
      <c r="VE49" s="72"/>
      <c r="VF49" s="72"/>
      <c r="VG49" s="72"/>
      <c r="VH49" s="72"/>
      <c r="VI49" s="72"/>
      <c r="VJ49" s="72"/>
      <c r="VK49" s="72"/>
      <c r="VL49" s="72"/>
      <c r="VM49" s="72"/>
      <c r="VN49" s="72"/>
      <c r="VO49" s="72"/>
      <c r="VP49" s="72"/>
      <c r="VQ49" s="72"/>
      <c r="VR49" s="72"/>
      <c r="VS49" s="72"/>
      <c r="VT49" s="72"/>
      <c r="VU49" s="72"/>
      <c r="VV49" s="72"/>
      <c r="VW49" s="72"/>
      <c r="VX49" s="72"/>
      <c r="VY49" s="72"/>
      <c r="VZ49" s="72"/>
      <c r="WA49" s="82" t="n">
        <v>1899</v>
      </c>
      <c r="WB49" s="86" t="n">
        <v>1899</v>
      </c>
      <c r="WC49" s="94" t="n">
        <f aca="false">(WC50+WC51)/2</f>
        <v>32.45</v>
      </c>
      <c r="WD49" s="94" t="n">
        <f aca="false">(WD50+WD51)/2</f>
        <v>34.75</v>
      </c>
      <c r="WE49" s="94" t="n">
        <f aca="false">(WE50+WE51)/2</f>
        <v>29</v>
      </c>
      <c r="WF49" s="94" t="n">
        <f aca="false">(WF50+WF51)/2</f>
        <v>21.75</v>
      </c>
      <c r="WG49" s="94" t="n">
        <f aca="false">(WG50+WG51)/2</f>
        <v>19.55</v>
      </c>
      <c r="WH49" s="94" t="n">
        <f aca="false">(WH50+WH51)/2</f>
        <v>15.1</v>
      </c>
      <c r="WI49" s="94" t="n">
        <f aca="false">(WI50+WI51)/2</f>
        <v>13.8</v>
      </c>
      <c r="WJ49" s="94" t="n">
        <f aca="false">(WJ50+WJ51)/2</f>
        <v>16.85</v>
      </c>
      <c r="WK49" s="84" t="n">
        <v>22.2</v>
      </c>
      <c r="WL49" s="94" t="n">
        <f aca="false">(WL50+WL51)/2</f>
        <v>24.2</v>
      </c>
      <c r="WM49" s="94" t="n">
        <f aca="false">(WM50+WM51)/2</f>
        <v>31.25</v>
      </c>
      <c r="WN49" s="94" t="n">
        <f aca="false">(WN50+WN51)/2</f>
        <v>33.25</v>
      </c>
      <c r="WO49" s="85" t="n">
        <f aca="false">AVERAGE(WC49:WN49)</f>
        <v>24.5125</v>
      </c>
      <c r="WP49" s="72"/>
      <c r="WQ49" s="72"/>
      <c r="WR49" s="72"/>
      <c r="WS49" s="72"/>
      <c r="WT49" s="72"/>
      <c r="WU49" s="72"/>
      <c r="WV49" s="72"/>
      <c r="WW49" s="72"/>
      <c r="WX49" s="72"/>
      <c r="WY49" s="72"/>
      <c r="WZ49" s="72"/>
      <c r="XA49" s="72"/>
      <c r="XB49" s="72"/>
      <c r="XC49" s="72"/>
      <c r="XD49" s="72"/>
      <c r="XE49" s="72"/>
      <c r="XF49" s="72"/>
      <c r="XG49" s="72"/>
      <c r="XH49" s="72"/>
      <c r="XI49" s="72"/>
      <c r="XJ49" s="72"/>
      <c r="XK49" s="72"/>
      <c r="XL49" s="72"/>
      <c r="XM49" s="72"/>
      <c r="XN49" s="72"/>
      <c r="XO49" s="72"/>
      <c r="XP49" s="72"/>
      <c r="XQ49" s="72"/>
      <c r="XR49" s="72"/>
      <c r="XS49" s="72"/>
      <c r="XT49" s="72"/>
      <c r="XU49" s="72"/>
      <c r="XV49" s="72"/>
      <c r="XW49" s="72"/>
      <c r="XX49" s="72"/>
      <c r="XY49" s="72"/>
      <c r="XZ49" s="72"/>
      <c r="YA49" s="82" t="n">
        <v>1899</v>
      </c>
      <c r="YB49" s="83" t="s">
        <v>84</v>
      </c>
      <c r="YC49" s="84" t="n">
        <v>19.9</v>
      </c>
      <c r="YD49" s="84" t="n">
        <v>24.8</v>
      </c>
      <c r="YE49" s="84" t="n">
        <v>23.9</v>
      </c>
      <c r="YF49" s="84" t="n">
        <v>19.5</v>
      </c>
      <c r="YG49" s="84" t="n">
        <v>15.8</v>
      </c>
      <c r="YH49" s="84" t="n">
        <v>13.9</v>
      </c>
      <c r="YI49" s="84" t="n">
        <v>13.3</v>
      </c>
      <c r="YJ49" s="84" t="n">
        <v>14.3</v>
      </c>
      <c r="YK49" s="84" t="n">
        <v>16.7</v>
      </c>
      <c r="YL49" s="84" t="n">
        <v>16.5</v>
      </c>
      <c r="YM49" s="84" t="n">
        <v>19.6</v>
      </c>
      <c r="YN49" s="84" t="n">
        <v>23.5</v>
      </c>
      <c r="YO49" s="85" t="n">
        <f aca="false">AVERAGE(YC49:YN49)</f>
        <v>18.475</v>
      </c>
      <c r="YP49" s="72"/>
      <c r="YQ49" s="72"/>
      <c r="YR49" s="72"/>
      <c r="YS49" s="72"/>
      <c r="YT49" s="72"/>
      <c r="YU49" s="72"/>
      <c r="YV49" s="72"/>
      <c r="YW49" s="72"/>
      <c r="YX49" s="72"/>
      <c r="YY49" s="72"/>
      <c r="YZ49" s="72"/>
      <c r="ZA49" s="82" t="n">
        <v>1899</v>
      </c>
      <c r="ZB49" s="86" t="n">
        <v>1899</v>
      </c>
      <c r="ZC49" s="84" t="n">
        <v>18.1</v>
      </c>
      <c r="ZD49" s="84" t="n">
        <v>21.1</v>
      </c>
      <c r="ZE49" s="84" t="n">
        <v>21.1</v>
      </c>
      <c r="ZF49" s="84" t="n">
        <v>18.1</v>
      </c>
      <c r="ZG49" s="84" t="n">
        <v>14.6</v>
      </c>
      <c r="ZH49" s="84" t="n">
        <v>12.8</v>
      </c>
      <c r="ZI49" s="84" t="n">
        <v>11.7</v>
      </c>
      <c r="ZJ49" s="84" t="n">
        <v>12.3</v>
      </c>
      <c r="ZK49" s="84" t="n">
        <v>15.8</v>
      </c>
      <c r="ZL49" s="84" t="n">
        <v>15.7</v>
      </c>
      <c r="ZM49" s="84" t="n">
        <v>16.9</v>
      </c>
      <c r="ZN49" s="84" t="n">
        <v>21.2</v>
      </c>
      <c r="ZO49" s="85" t="n">
        <f aca="false">AVERAGE(ZC49:ZN49)</f>
        <v>16.6166666666667</v>
      </c>
      <c r="ZP49" s="72"/>
      <c r="ZQ49" s="72"/>
      <c r="ZR49" s="72"/>
      <c r="ZS49" s="72"/>
      <c r="ZT49" s="82"/>
      <c r="ZU49" s="72"/>
      <c r="ZV49" s="82" t="s">
        <v>85</v>
      </c>
      <c r="ZW49" s="82" t="s">
        <v>86</v>
      </c>
      <c r="ZX49" s="82" t="s">
        <v>87</v>
      </c>
      <c r="ZY49" s="82" t="s">
        <v>88</v>
      </c>
      <c r="ZZ49" s="82" t="s">
        <v>89</v>
      </c>
      <c r="AAA49" s="87" t="n">
        <f aca="false">(OO49+EO49)/2</f>
        <v>18.6833333333333</v>
      </c>
      <c r="AAB49" s="88" t="n">
        <f aca="false">(HO49+ZO49+RO49+GO49)/4</f>
        <v>19.63125</v>
      </c>
      <c r="AAC49" s="89" t="n">
        <f aca="false">(JO49+PO49+TO49+QO49+YO49+AO49+BO49+KO49+NO49+UO49+WO49)/11</f>
        <v>21.0893939393939</v>
      </c>
      <c r="AAD49" s="72"/>
      <c r="AAE49" s="72"/>
      <c r="AAF49" s="72"/>
      <c r="AAG49" s="72"/>
      <c r="AAH49" s="72"/>
      <c r="AAI49" s="72"/>
      <c r="AAJ49" s="72"/>
      <c r="AAK49" s="72"/>
      <c r="AAL49" s="72"/>
      <c r="AAM49" s="72"/>
      <c r="AAN49" s="72"/>
      <c r="AAO49" s="72"/>
      <c r="AAP49" s="72"/>
      <c r="AAQ49" s="72"/>
      <c r="AAR49" s="72"/>
      <c r="AAS49" s="72"/>
      <c r="AAT49" s="72"/>
      <c r="AAU49" s="72"/>
      <c r="AAV49" s="72"/>
      <c r="AAW49" s="72"/>
      <c r="AAX49" s="72"/>
      <c r="AAY49" s="72"/>
      <c r="AAZ49" s="90"/>
      <c r="ABA49" s="91" t="n">
        <f aca="false">MAX(OC49:ON49, EC49:EN49)</f>
        <v>28</v>
      </c>
      <c r="ABB49" s="91" t="n">
        <f aca="false">MIN(EC49:EN49,OC49:ON49)</f>
        <v>13</v>
      </c>
      <c r="ABC49" s="92" t="n">
        <f aca="false">MAX(HC49:HN49,ZC49:ZN49,RC49:RN49,GC49:GN49)</f>
        <v>34.5</v>
      </c>
      <c r="ABD49" s="93" t="n">
        <f aca="false">MIN(HC49:HN49,ZC49:ZN49,RC49:RN49,GC49:GN49)</f>
        <v>10.1</v>
      </c>
      <c r="ABE49" s="42" t="n">
        <f aca="false">MAX(JC49:JN49,PC49:PN49,TC49:TN49,QC49:QN49,YC49:YN49,AC49:AN49,BC49:BN49,KC49:KN49,NC49:NN49,UC49:UN49,WC49:WN49)</f>
        <v>35.9</v>
      </c>
      <c r="ABF49" s="43"/>
      <c r="ABG49" s="96" t="s">
        <v>89</v>
      </c>
      <c r="ABH49" s="96" t="s">
        <v>90</v>
      </c>
      <c r="ABI49" s="96"/>
      <c r="ABJ49" s="82"/>
    </row>
    <row r="50" customFormat="false" ht="12.9" hidden="false" customHeight="false" outlineLevel="0" collapsed="false">
      <c r="A50" s="73" t="n">
        <f aca="false">A45+5</f>
        <v>1900</v>
      </c>
      <c r="B50" s="74" t="n">
        <f aca="false">AVERAGE(AO50,BO50,CO50,DO50,EO50,FO50,GO50,HO50,IO50,JO50,KO50,LO50,MO50,NO50,OO50,PO50,QO50,RO50,SO50,TO50,UO50,VO50,WO50,XO50,YO50,ZO50)</f>
        <v>20.2367647058824</v>
      </c>
      <c r="C50" s="75" t="n">
        <f aca="false">AVERAGE(B46:B50)</f>
        <v>20.2657175925926</v>
      </c>
      <c r="D50" s="76" t="n">
        <f aca="false">AVERAGE(B41:B50)</f>
        <v>20.1255439814815</v>
      </c>
      <c r="E50" s="74" t="n">
        <f aca="false">AVERAGE(B31:B50)</f>
        <v>19.825531167328</v>
      </c>
      <c r="F50" s="77"/>
      <c r="G50" s="78" t="n">
        <f aca="false">MAX(AC50:AN50,BC50:BN50,CC50:CN50,DC50:DN50,EC50:EN50,FC50:FN50,GC50:GN50,HC50:HN50,IC50:IN50,JC50:JN50,KC50:KN50,LC50:LN50,MC50:MN50,NC50:NN50,OC50:ON50,PC50:PN50,QC50:QN50,RC50:RN50,SC50:SN50,TC50:TN50,UC50:UN50,VC50:VN50,WC50:WN50,XC50:XN50,YC50:YN50,ZC50:ZN50,)</f>
        <v>36.5</v>
      </c>
      <c r="H50" s="79" t="n">
        <f aca="false">MEDIAN(AC50:AN50,BC50:BN50,CC50:CN50,DC50:DN50,EC50:EN50,FC50:FN50,GC50:GN50,HC50:HN50,IC50:IN50,JC50:JN50,KC50:KN50,LC50:LN50,MC50:MN50,NC50:NN50,OC50:ON50,PC50:PN50,QC50:QN50,RC50:RN50,SC50:SN50,TC50:TN50,UC50:UN50,VC50:VN50,WC50:WN50,XC50:XN50,YC50:YN50,ZC50:ZN50,)</f>
        <v>18.6</v>
      </c>
      <c r="I50" s="80" t="n">
        <f aca="false">MIN(AC50:AN50,BC50:BN50,CC50:CN50,DC50:DN50,EC50:EN50,FC50:FN50,GC50:GN50,HC50:HN50,IC50:IN50,JC50:JN50,KC50:KN50,LC50:LN50,MC50:MN50,NC50:NN50,OC50:ON50,PC50:PN50,QC50:QN50,RC50:RN50,SC50:SN50,TC50:TN50,UC50:UN50,VC50:VN50,WC50:WN50,XC50:XN50,YC50:YN50,ZC50:ZN50)</f>
        <v>10</v>
      </c>
      <c r="J50" s="80" t="n">
        <f aca="false">MIN(AC50:AN50,BC50:BN50,CC50:CN50,DC50:DN50,EC50:EN50,FC50:FN50,GC50:GN50,HC50:HN50,IC50:IN50,JC50:JN50,KC50:KN50,LC50:LN50,MC50:MN50,NC50:NN50,OC50:ON50,PC50:PN50,QC50:QN50,SC50:SN50,TC50:TN50,UC50:UN50,VC50:VN50,WC50:WN50,XC50:XN50,YC50:YN50,ZC50:ZN50)</f>
        <v>10.1</v>
      </c>
      <c r="K50" s="81" t="n">
        <f aca="false">(G50+I50)/2</f>
        <v>23.25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86" t="n">
        <v>1900</v>
      </c>
      <c r="AC50" s="84" t="n">
        <v>27.3</v>
      </c>
      <c r="AD50" s="84" t="n">
        <v>27.2</v>
      </c>
      <c r="AE50" s="84" t="n">
        <v>21.8</v>
      </c>
      <c r="AF50" s="84" t="n">
        <v>15.1</v>
      </c>
      <c r="AG50" s="84" t="n">
        <v>13.3</v>
      </c>
      <c r="AH50" s="84" t="n">
        <v>11.4</v>
      </c>
      <c r="AI50" s="84" t="n">
        <v>10.1</v>
      </c>
      <c r="AJ50" s="84" t="n">
        <v>10.7</v>
      </c>
      <c r="AK50" s="84" t="n">
        <v>13.3</v>
      </c>
      <c r="AL50" s="84" t="n">
        <v>18.7</v>
      </c>
      <c r="AM50" s="84" t="n">
        <v>22.6</v>
      </c>
      <c r="AN50" s="84" t="n">
        <v>24.4</v>
      </c>
      <c r="AO50" s="85" t="n">
        <f aca="false">AVERAGE(AC50:AN50)</f>
        <v>17.9916666666667</v>
      </c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82" t="n">
        <v>1900</v>
      </c>
      <c r="BB50" s="86" t="n">
        <v>1900</v>
      </c>
      <c r="BC50" s="84" t="n">
        <v>29.9</v>
      </c>
      <c r="BD50" s="84" t="n">
        <v>27.7</v>
      </c>
      <c r="BE50" s="84" t="n">
        <v>23.7</v>
      </c>
      <c r="BF50" s="84" t="n">
        <v>18.6</v>
      </c>
      <c r="BG50" s="84" t="n">
        <v>16</v>
      </c>
      <c r="BH50" s="84" t="n">
        <v>14.7</v>
      </c>
      <c r="BI50" s="84" t="n">
        <v>13.1</v>
      </c>
      <c r="BJ50" s="84" t="n">
        <v>14.9</v>
      </c>
      <c r="BK50" s="84" t="n">
        <v>16.5</v>
      </c>
      <c r="BL50" s="84" t="n">
        <v>21.3</v>
      </c>
      <c r="BM50" s="84" t="n">
        <v>22.4</v>
      </c>
      <c r="BN50" s="84" t="n">
        <v>25.3</v>
      </c>
      <c r="BO50" s="85" t="n">
        <f aca="false">AVERAGE(BC50:BN50)</f>
        <v>20.3416666666667</v>
      </c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82" t="n">
        <v>1900</v>
      </c>
      <c r="EB50" s="83" t="s">
        <v>91</v>
      </c>
      <c r="EC50" s="84" t="n">
        <v>25.5</v>
      </c>
      <c r="ED50" s="84" t="n">
        <v>24</v>
      </c>
      <c r="EE50" s="84" t="n">
        <v>21.2</v>
      </c>
      <c r="EF50" s="84" t="n">
        <v>16.9</v>
      </c>
      <c r="EG50" s="84" t="n">
        <v>15.1</v>
      </c>
      <c r="EH50" s="84" t="n">
        <v>14.2</v>
      </c>
      <c r="EI50" s="84" t="n">
        <v>12.6</v>
      </c>
      <c r="EJ50" s="84" t="n">
        <v>13.3</v>
      </c>
      <c r="EK50" s="84" t="n">
        <v>14.5</v>
      </c>
      <c r="EL50" s="84" t="n">
        <v>20.2</v>
      </c>
      <c r="EM50" s="84" t="n">
        <v>19.9</v>
      </c>
      <c r="EN50" s="84" t="n">
        <v>20.5</v>
      </c>
      <c r="EO50" s="85" t="n">
        <f aca="false">AVERAGE(EC50:EN50)</f>
        <v>18.1583333333333</v>
      </c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82" t="n">
        <v>1900</v>
      </c>
      <c r="GB50" s="86" t="n">
        <v>1900</v>
      </c>
      <c r="GC50" s="84" t="n">
        <v>33.4</v>
      </c>
      <c r="GD50" s="84" t="n">
        <v>33.6</v>
      </c>
      <c r="GE50" s="84" t="n">
        <v>26.6</v>
      </c>
      <c r="GF50" s="84" t="n">
        <v>19.3</v>
      </c>
      <c r="GG50" s="84" t="n">
        <v>16.5</v>
      </c>
      <c r="GH50" s="84" t="n">
        <v>15.1</v>
      </c>
      <c r="GI50" s="84" t="n">
        <v>13</v>
      </c>
      <c r="GJ50" s="84" t="n">
        <v>14.6</v>
      </c>
      <c r="GK50" s="84" t="n">
        <v>19.4</v>
      </c>
      <c r="GL50" s="84" t="n">
        <v>25</v>
      </c>
      <c r="GM50" s="84" t="n">
        <v>30.4</v>
      </c>
      <c r="GN50" s="84" t="n">
        <v>33.1</v>
      </c>
      <c r="GO50" s="85" t="n">
        <f aca="false">AVERAGE(GC50:GN50)</f>
        <v>23.3333333333333</v>
      </c>
      <c r="GP50" s="72"/>
      <c r="GQ50" s="72"/>
      <c r="GR50" s="72"/>
      <c r="GS50" s="72"/>
      <c r="GT50" s="72"/>
      <c r="GU50" s="72"/>
      <c r="GV50" s="72"/>
      <c r="GW50" s="72"/>
      <c r="GX50" s="72"/>
      <c r="GY50" s="72"/>
      <c r="GZ50" s="72"/>
      <c r="HA50" s="82" t="n">
        <v>1900</v>
      </c>
      <c r="HB50" s="86" t="n">
        <v>1900</v>
      </c>
      <c r="HC50" s="84" t="n">
        <v>22.2</v>
      </c>
      <c r="HD50" s="84" t="n">
        <v>22.8</v>
      </c>
      <c r="HE50" s="84" t="n">
        <v>21.1</v>
      </c>
      <c r="HF50" s="84" t="n">
        <v>17.8</v>
      </c>
      <c r="HG50" s="84" t="n">
        <v>15.7</v>
      </c>
      <c r="HH50" s="84" t="n">
        <v>15.3</v>
      </c>
      <c r="HI50" s="84" t="n">
        <v>13.2</v>
      </c>
      <c r="HJ50" s="84" t="n">
        <v>14.1</v>
      </c>
      <c r="HK50" s="84" t="n">
        <v>14.4</v>
      </c>
      <c r="HL50" s="84" t="n">
        <v>17.3</v>
      </c>
      <c r="HM50" s="84" t="n">
        <v>17.8</v>
      </c>
      <c r="HN50" s="84" t="n">
        <v>20</v>
      </c>
      <c r="HO50" s="85" t="n">
        <f aca="false">AVERAGE(HC50:HN50)</f>
        <v>17.6416666666667</v>
      </c>
      <c r="HP50" s="72"/>
      <c r="HQ50" s="72"/>
      <c r="HR50" s="72"/>
      <c r="HS50" s="72"/>
      <c r="HT50" s="72"/>
      <c r="HU50" s="72"/>
      <c r="HV50" s="72"/>
      <c r="HW50" s="72"/>
      <c r="HX50" s="72"/>
      <c r="HY50" s="72"/>
      <c r="HZ50" s="72"/>
      <c r="IA50" s="72"/>
      <c r="IB50" s="72"/>
      <c r="IC50" s="72"/>
      <c r="ID50" s="72"/>
      <c r="IE50" s="72"/>
      <c r="IF50" s="72"/>
      <c r="IG50" s="72"/>
      <c r="IH50" s="72"/>
      <c r="II50" s="72"/>
      <c r="IJ50" s="72"/>
      <c r="IK50" s="72"/>
      <c r="IL50" s="72"/>
      <c r="IM50" s="72"/>
      <c r="IN50" s="72"/>
      <c r="IO50" s="72"/>
      <c r="IP50" s="72"/>
      <c r="IQ50" s="72"/>
      <c r="IR50" s="72"/>
      <c r="IS50" s="72"/>
      <c r="IT50" s="72"/>
      <c r="IU50" s="72"/>
      <c r="IV50" s="72"/>
      <c r="IW50" s="72"/>
      <c r="IX50" s="72"/>
      <c r="IY50" s="72"/>
      <c r="IZ50" s="72"/>
      <c r="JA50" s="82" t="n">
        <v>1900</v>
      </c>
      <c r="JB50" s="86" t="n">
        <v>1900</v>
      </c>
      <c r="JC50" s="84" t="n">
        <v>27.8</v>
      </c>
      <c r="JD50" s="84" t="n">
        <v>25.9</v>
      </c>
      <c r="JE50" s="84" t="n">
        <v>21.9</v>
      </c>
      <c r="JF50" s="84" t="n">
        <v>16</v>
      </c>
      <c r="JG50" s="84" t="n">
        <v>13.6</v>
      </c>
      <c r="JH50" s="84" t="n">
        <v>12.6</v>
      </c>
      <c r="JI50" s="84" t="n">
        <v>10.6</v>
      </c>
      <c r="JJ50" s="84" t="n">
        <v>11.3</v>
      </c>
      <c r="JK50" s="84" t="n">
        <v>13.4</v>
      </c>
      <c r="JL50" s="84" t="n">
        <v>17.6</v>
      </c>
      <c r="JM50" s="84" t="n">
        <v>21.1</v>
      </c>
      <c r="JN50" s="84" t="n">
        <v>23.3</v>
      </c>
      <c r="JO50" s="85" t="n">
        <f aca="false">AVERAGE(JC50:JN50)</f>
        <v>17.925</v>
      </c>
      <c r="JP50" s="72"/>
      <c r="JQ50" s="72"/>
      <c r="JR50" s="72"/>
      <c r="JS50" s="72"/>
      <c r="JT50" s="72"/>
      <c r="JU50" s="72"/>
      <c r="JV50" s="72"/>
      <c r="JW50" s="72"/>
      <c r="JX50" s="72"/>
      <c r="JY50" s="72"/>
      <c r="JZ50" s="72"/>
      <c r="KA50" s="82" t="n">
        <v>1900</v>
      </c>
      <c r="KB50" s="86" t="n">
        <v>1900</v>
      </c>
      <c r="KC50" s="84" t="n">
        <v>32.8</v>
      </c>
      <c r="KD50" s="84" t="n">
        <v>32.9</v>
      </c>
      <c r="KE50" s="84" t="n">
        <v>25.7</v>
      </c>
      <c r="KF50" s="84" t="n">
        <v>19.4</v>
      </c>
      <c r="KG50" s="84" t="n">
        <v>16.4</v>
      </c>
      <c r="KH50" s="84" t="n">
        <v>14.3</v>
      </c>
      <c r="KI50" s="84" t="n">
        <v>13.4</v>
      </c>
      <c r="KJ50" s="84" t="n">
        <v>14.8</v>
      </c>
      <c r="KK50" s="84" t="n">
        <v>17.1</v>
      </c>
      <c r="KL50" s="84" t="n">
        <v>23.1</v>
      </c>
      <c r="KM50" s="84" t="n">
        <v>28.2</v>
      </c>
      <c r="KN50" s="84" t="n">
        <v>30.3</v>
      </c>
      <c r="KO50" s="85" t="n">
        <f aca="false">AVERAGE(KC50:KN50)</f>
        <v>22.3666666666667</v>
      </c>
      <c r="KP50" s="72"/>
      <c r="KQ50" s="72"/>
      <c r="KR50" s="72"/>
      <c r="KS50" s="72"/>
      <c r="KT50" s="72"/>
      <c r="KU50" s="72"/>
      <c r="KV50" s="72"/>
      <c r="KW50" s="72"/>
      <c r="KX50" s="72"/>
      <c r="KY50" s="72"/>
      <c r="KZ50" s="72"/>
      <c r="LA50" s="72"/>
      <c r="LB50" s="72"/>
      <c r="LC50" s="72"/>
      <c r="LD50" s="72"/>
      <c r="LE50" s="72"/>
      <c r="LF50" s="72"/>
      <c r="LG50" s="72"/>
      <c r="LH50" s="72"/>
      <c r="LI50" s="72"/>
      <c r="LJ50" s="72"/>
      <c r="LK50" s="72"/>
      <c r="LL50" s="72"/>
      <c r="LM50" s="72"/>
      <c r="LN50" s="72"/>
      <c r="LO50" s="72"/>
      <c r="LP50" s="72"/>
      <c r="LQ50" s="72"/>
      <c r="LR50" s="72"/>
      <c r="LS50" s="72"/>
      <c r="LT50" s="72"/>
      <c r="LU50" s="72"/>
      <c r="LV50" s="72"/>
      <c r="LW50" s="72"/>
      <c r="LX50" s="72"/>
      <c r="LY50" s="72"/>
      <c r="LZ50" s="72"/>
      <c r="MA50" s="72"/>
      <c r="MB50" s="72"/>
      <c r="MC50" s="72"/>
      <c r="MD50" s="72"/>
      <c r="ME50" s="72"/>
      <c r="MF50" s="72"/>
      <c r="MG50" s="72"/>
      <c r="MH50" s="72"/>
      <c r="MI50" s="72"/>
      <c r="MJ50" s="72"/>
      <c r="MK50" s="72"/>
      <c r="ML50" s="72"/>
      <c r="MM50" s="72"/>
      <c r="MN50" s="72"/>
      <c r="MO50" s="72"/>
      <c r="MP50" s="72"/>
      <c r="MQ50" s="72"/>
      <c r="MR50" s="72"/>
      <c r="MS50" s="72"/>
      <c r="MT50" s="72"/>
      <c r="MU50" s="72"/>
      <c r="MV50" s="72"/>
      <c r="MW50" s="72"/>
      <c r="MX50" s="72"/>
      <c r="MY50" s="72"/>
      <c r="MZ50" s="72"/>
      <c r="NA50" s="82" t="n">
        <v>1900</v>
      </c>
      <c r="NB50" s="86" t="n">
        <v>1900</v>
      </c>
      <c r="NC50" s="84" t="n">
        <v>30.9</v>
      </c>
      <c r="ND50" s="84" t="n">
        <v>31.4</v>
      </c>
      <c r="NE50" s="84" t="n">
        <v>26</v>
      </c>
      <c r="NF50" s="84" t="n">
        <v>17.7</v>
      </c>
      <c r="NG50" s="84" t="n">
        <v>15.4</v>
      </c>
      <c r="NH50" s="84" t="n">
        <v>12.9</v>
      </c>
      <c r="NI50" s="84" t="n">
        <v>12.2</v>
      </c>
      <c r="NJ50" s="84" t="n">
        <v>12.6</v>
      </c>
      <c r="NK50" s="84" t="n">
        <v>14.6</v>
      </c>
      <c r="NL50" s="84" t="n">
        <v>21.3</v>
      </c>
      <c r="NM50" s="84" t="n">
        <v>27.2</v>
      </c>
      <c r="NN50" s="84" t="n">
        <v>29.2</v>
      </c>
      <c r="NO50" s="85" t="n">
        <f aca="false">AVERAGE(NC50:NN50)</f>
        <v>20.95</v>
      </c>
      <c r="NP50" s="94" t="n">
        <f aca="false">(NP51+NP52)/2</f>
        <v>0</v>
      </c>
      <c r="NQ50" s="72"/>
      <c r="NR50" s="72"/>
      <c r="NS50" s="72"/>
      <c r="NT50" s="72"/>
      <c r="NU50" s="72"/>
      <c r="NV50" s="72"/>
      <c r="NW50" s="72"/>
      <c r="NX50" s="72"/>
      <c r="NY50" s="72"/>
      <c r="NZ50" s="72"/>
      <c r="OA50" s="82" t="n">
        <v>1900</v>
      </c>
      <c r="OB50" s="83" t="s">
        <v>91</v>
      </c>
      <c r="OC50" s="84" t="n">
        <v>27.6</v>
      </c>
      <c r="OD50" s="84" t="n">
        <v>26.1</v>
      </c>
      <c r="OE50" s="84" t="n">
        <v>22.5</v>
      </c>
      <c r="OF50" s="84" t="n">
        <v>17.1</v>
      </c>
      <c r="OG50" s="84" t="n">
        <v>15.2</v>
      </c>
      <c r="OH50" s="84" t="n">
        <v>14.1</v>
      </c>
      <c r="OI50" s="84" t="n">
        <v>12.6</v>
      </c>
      <c r="OJ50" s="84" t="n">
        <v>13.5</v>
      </c>
      <c r="OK50" s="84" t="n">
        <v>15.4</v>
      </c>
      <c r="OL50" s="84" t="n">
        <v>19.1</v>
      </c>
      <c r="OM50" s="84" t="n">
        <v>20.9</v>
      </c>
      <c r="ON50" s="84" t="n">
        <v>25.1</v>
      </c>
      <c r="OO50" s="85" t="n">
        <f aca="false">AVERAGE(OC50:ON50)</f>
        <v>19.1</v>
      </c>
      <c r="OP50" s="72"/>
      <c r="OQ50" s="72"/>
      <c r="OR50" s="72"/>
      <c r="OS50" s="72"/>
      <c r="OT50" s="72"/>
      <c r="OU50" s="72"/>
      <c r="OV50" s="72"/>
      <c r="OW50" s="72"/>
      <c r="OX50" s="72"/>
      <c r="OY50" s="72"/>
      <c r="OZ50" s="72"/>
      <c r="PA50" s="82" t="n">
        <v>1900</v>
      </c>
      <c r="PB50" s="83" t="s">
        <v>91</v>
      </c>
      <c r="PC50" s="84" t="n">
        <v>34</v>
      </c>
      <c r="PD50" s="84" t="n">
        <v>36.5</v>
      </c>
      <c r="PE50" s="84" t="n">
        <v>29.2</v>
      </c>
      <c r="PF50" s="84" t="n">
        <v>21.1</v>
      </c>
      <c r="PG50" s="84" t="n">
        <v>18.5</v>
      </c>
      <c r="PH50" s="84" t="n">
        <v>15.8</v>
      </c>
      <c r="PI50" s="84" t="n">
        <v>14.4</v>
      </c>
      <c r="PJ50" s="84" t="n">
        <v>17.8</v>
      </c>
      <c r="PK50" s="84" t="n">
        <v>19.9</v>
      </c>
      <c r="PL50" s="84" t="n">
        <v>26.7</v>
      </c>
      <c r="PM50" s="84" t="n">
        <v>31.4</v>
      </c>
      <c r="PN50" s="84" t="n">
        <v>34.3</v>
      </c>
      <c r="PO50" s="85" t="n">
        <f aca="false">AVERAGE(PC50:PN50)</f>
        <v>24.9666666666667</v>
      </c>
      <c r="PP50" s="72"/>
      <c r="PQ50" s="72"/>
      <c r="PR50" s="72"/>
      <c r="PS50" s="72"/>
      <c r="PT50" s="72"/>
      <c r="PU50" s="72"/>
      <c r="PV50" s="72"/>
      <c r="PW50" s="72"/>
      <c r="PX50" s="72"/>
      <c r="PY50" s="72"/>
      <c r="PZ50" s="72"/>
      <c r="QA50" s="82" t="n">
        <v>1900</v>
      </c>
      <c r="QB50" s="83" t="s">
        <v>91</v>
      </c>
      <c r="QC50" s="84" t="n">
        <v>31.8</v>
      </c>
      <c r="QD50" s="84" t="n">
        <v>31.4</v>
      </c>
      <c r="QE50" s="84" t="n">
        <v>24.4</v>
      </c>
      <c r="QF50" s="84" t="n">
        <v>17.9</v>
      </c>
      <c r="QG50" s="84" t="n">
        <v>15</v>
      </c>
      <c r="QH50" s="84" t="n">
        <v>13.1</v>
      </c>
      <c r="QI50" s="84" t="n">
        <v>12.2</v>
      </c>
      <c r="QJ50" s="84" t="n">
        <v>12.9</v>
      </c>
      <c r="QK50" s="84" t="n">
        <v>15.9</v>
      </c>
      <c r="QL50" s="84" t="n">
        <v>22.1</v>
      </c>
      <c r="QM50" s="84" t="n">
        <v>27.6</v>
      </c>
      <c r="QN50" s="84" t="n">
        <v>29.5</v>
      </c>
      <c r="QO50" s="85" t="n">
        <f aca="false">AVERAGE(QC50:QN50)</f>
        <v>21.15</v>
      </c>
      <c r="QP50" s="72"/>
      <c r="QQ50" s="72"/>
      <c r="QR50" s="72"/>
      <c r="QS50" s="72"/>
      <c r="QT50" s="72"/>
      <c r="QU50" s="72"/>
      <c r="QV50" s="72"/>
      <c r="QW50" s="72"/>
      <c r="QX50" s="72"/>
      <c r="QY50" s="72"/>
      <c r="QZ50" s="72"/>
      <c r="RA50" s="82" t="n">
        <v>1900</v>
      </c>
      <c r="RB50" s="86" t="n">
        <v>1900</v>
      </c>
      <c r="RC50" s="84" t="n">
        <v>31.3</v>
      </c>
      <c r="RD50" s="84" t="n">
        <v>30.5</v>
      </c>
      <c r="RE50" s="84" t="n">
        <v>23.6</v>
      </c>
      <c r="RF50" s="84" t="n">
        <v>16.3</v>
      </c>
      <c r="RG50" s="84" t="n">
        <v>12.3</v>
      </c>
      <c r="RH50" s="84" t="n">
        <v>11</v>
      </c>
      <c r="RI50" s="84" t="n">
        <v>10</v>
      </c>
      <c r="RJ50" s="84" t="n">
        <v>11.6</v>
      </c>
      <c r="RK50" s="84" t="n">
        <v>15.4</v>
      </c>
      <c r="RL50" s="84" t="n">
        <v>19.8</v>
      </c>
      <c r="RM50" s="84" t="n">
        <v>26</v>
      </c>
      <c r="RN50" s="84" t="n">
        <v>28.6</v>
      </c>
      <c r="RO50" s="85" t="n">
        <f aca="false">AVERAGE(RC50:RN50)</f>
        <v>19.7</v>
      </c>
      <c r="RP50" s="72"/>
      <c r="RQ50" s="72"/>
      <c r="RR50" s="72"/>
      <c r="RS50" s="72"/>
      <c r="RT50" s="72"/>
      <c r="RU50" s="72"/>
      <c r="RV50" s="72"/>
      <c r="RW50" s="72"/>
      <c r="RX50" s="72"/>
      <c r="RY50" s="72"/>
      <c r="RZ50" s="72"/>
      <c r="SA50" s="72"/>
      <c r="SB50" s="72"/>
      <c r="SC50" s="72"/>
      <c r="SD50" s="72"/>
      <c r="SE50" s="72"/>
      <c r="SF50" s="72"/>
      <c r="SG50" s="72"/>
      <c r="SH50" s="72"/>
      <c r="SI50" s="72"/>
      <c r="SJ50" s="72"/>
      <c r="SK50" s="72"/>
      <c r="SL50" s="72"/>
      <c r="SM50" s="72"/>
      <c r="SN50" s="72"/>
      <c r="SO50" s="72"/>
      <c r="SP50" s="72"/>
      <c r="SQ50" s="72"/>
      <c r="SR50" s="72"/>
      <c r="SS50" s="72"/>
      <c r="ST50" s="72"/>
      <c r="SU50" s="72"/>
      <c r="SV50" s="72"/>
      <c r="SW50" s="72"/>
      <c r="SX50" s="72"/>
      <c r="SY50" s="72"/>
      <c r="SZ50" s="72"/>
      <c r="TA50" s="82" t="n">
        <v>1900</v>
      </c>
      <c r="TB50" s="86" t="n">
        <v>1900</v>
      </c>
      <c r="TC50" s="84" t="n">
        <v>29.8</v>
      </c>
      <c r="TD50" s="84" t="n">
        <v>29.2</v>
      </c>
      <c r="TE50" s="84" t="n">
        <v>24.6</v>
      </c>
      <c r="TF50" s="84" t="n">
        <v>18.5</v>
      </c>
      <c r="TG50" s="84" t="n">
        <v>16.3</v>
      </c>
      <c r="TH50" s="84" t="n">
        <v>14.9</v>
      </c>
      <c r="TI50" s="84" t="n">
        <v>14.2</v>
      </c>
      <c r="TJ50" s="84" t="n">
        <v>14.7</v>
      </c>
      <c r="TK50" s="84" t="n">
        <v>16.4</v>
      </c>
      <c r="TL50" s="84" t="n">
        <v>20.4</v>
      </c>
      <c r="TM50" s="84" t="n">
        <v>24.8</v>
      </c>
      <c r="TN50" s="84" t="n">
        <v>24.5</v>
      </c>
      <c r="TO50" s="85" t="n">
        <f aca="false">AVERAGE(TC50:TN50)</f>
        <v>20.6916666666667</v>
      </c>
      <c r="TP50" s="72"/>
      <c r="TQ50" s="72"/>
      <c r="TR50" s="72"/>
      <c r="TS50" s="72"/>
      <c r="TT50" s="72"/>
      <c r="TU50" s="72"/>
      <c r="TV50" s="72"/>
      <c r="TW50" s="72"/>
      <c r="TX50" s="72"/>
      <c r="TY50" s="72"/>
      <c r="TZ50" s="72"/>
      <c r="UA50" s="82" t="n">
        <v>1900</v>
      </c>
      <c r="UB50" s="86" t="n">
        <v>1900</v>
      </c>
      <c r="UC50" s="84" t="n">
        <v>31.9</v>
      </c>
      <c r="UD50" s="84" t="n">
        <v>31.4</v>
      </c>
      <c r="UE50" s="84" t="n">
        <v>24.9</v>
      </c>
      <c r="UF50" s="84" t="n">
        <v>17.8</v>
      </c>
      <c r="UG50" s="84" t="n">
        <v>15.7</v>
      </c>
      <c r="UH50" s="84" t="n">
        <v>14.2</v>
      </c>
      <c r="UI50" s="84" t="n">
        <v>12.2</v>
      </c>
      <c r="UJ50" s="84" t="n">
        <v>12.8</v>
      </c>
      <c r="UK50" s="84" t="n">
        <v>15.7</v>
      </c>
      <c r="UL50" s="84" t="n">
        <v>20.3</v>
      </c>
      <c r="UM50" s="84" t="n">
        <v>25.2</v>
      </c>
      <c r="UN50" s="84" t="n">
        <v>28.5</v>
      </c>
      <c r="UO50" s="85" t="n">
        <f aca="false">AVERAGE(UC50:UN50)</f>
        <v>20.8833333333333</v>
      </c>
      <c r="UP50" s="72"/>
      <c r="UQ50" s="72"/>
      <c r="UR50" s="72"/>
      <c r="US50" s="72"/>
      <c r="UT50" s="72"/>
      <c r="UU50" s="72"/>
      <c r="UV50" s="72"/>
      <c r="UW50" s="72"/>
      <c r="UX50" s="72"/>
      <c r="UY50" s="72"/>
      <c r="UZ50" s="72"/>
      <c r="VA50" s="72"/>
      <c r="VB50" s="72"/>
      <c r="VC50" s="72"/>
      <c r="VD50" s="72"/>
      <c r="VE50" s="72"/>
      <c r="VF50" s="72"/>
      <c r="VG50" s="72"/>
      <c r="VH50" s="72"/>
      <c r="VI50" s="72"/>
      <c r="VJ50" s="72"/>
      <c r="VK50" s="72"/>
      <c r="VL50" s="72"/>
      <c r="VM50" s="72"/>
      <c r="VN50" s="72"/>
      <c r="VO50" s="72"/>
      <c r="VP50" s="72"/>
      <c r="VQ50" s="72"/>
      <c r="VR50" s="72"/>
      <c r="VS50" s="72"/>
      <c r="VT50" s="72"/>
      <c r="VU50" s="72"/>
      <c r="VV50" s="72"/>
      <c r="VW50" s="72"/>
      <c r="VX50" s="72"/>
      <c r="VY50" s="72"/>
      <c r="VZ50" s="72"/>
      <c r="WA50" s="82" t="n">
        <v>1900</v>
      </c>
      <c r="WB50" s="86" t="n">
        <v>1900</v>
      </c>
      <c r="WC50" s="94" t="n">
        <f aca="false">(WC51+WC52)/2</f>
        <v>32.6</v>
      </c>
      <c r="WD50" s="84" t="n">
        <v>35.6</v>
      </c>
      <c r="WE50" s="84" t="n">
        <v>27.7</v>
      </c>
      <c r="WF50" s="84" t="n">
        <v>20.3</v>
      </c>
      <c r="WG50" s="84" t="n">
        <v>17.5</v>
      </c>
      <c r="WH50" s="84" t="n">
        <v>15.4</v>
      </c>
      <c r="WI50" s="84" t="n">
        <v>13.7</v>
      </c>
      <c r="WJ50" s="84" t="n">
        <v>16.8</v>
      </c>
      <c r="WK50" s="84" t="n">
        <v>18.5</v>
      </c>
      <c r="WL50" s="84" t="n">
        <v>24.7</v>
      </c>
      <c r="WM50" s="84" t="n">
        <v>30.1</v>
      </c>
      <c r="WN50" s="84" t="n">
        <v>32.8</v>
      </c>
      <c r="WO50" s="85" t="n">
        <f aca="false">AVERAGE(WC50:WN50)</f>
        <v>23.8083333333333</v>
      </c>
      <c r="WP50" s="72"/>
      <c r="WQ50" s="72"/>
      <c r="WR50" s="72"/>
      <c r="WS50" s="72"/>
      <c r="WT50" s="72"/>
      <c r="WU50" s="72"/>
      <c r="WV50" s="72"/>
      <c r="WW50" s="72"/>
      <c r="WX50" s="72"/>
      <c r="WY50" s="72"/>
      <c r="WZ50" s="72"/>
      <c r="XA50" s="82"/>
      <c r="XB50" s="72" t="s">
        <v>92</v>
      </c>
      <c r="XC50" s="72"/>
      <c r="XD50" s="72"/>
      <c r="XE50" s="72"/>
      <c r="XF50" s="72"/>
      <c r="XG50" s="72"/>
      <c r="XH50" s="72"/>
      <c r="XI50" s="72"/>
      <c r="XJ50" s="72"/>
      <c r="XK50" s="72"/>
      <c r="XL50" s="72"/>
      <c r="XM50" s="72"/>
      <c r="XN50" s="72"/>
      <c r="XO50" s="72"/>
      <c r="XP50" s="72"/>
      <c r="XQ50" s="72"/>
      <c r="XR50" s="72"/>
      <c r="XS50" s="72"/>
      <c r="XT50" s="72"/>
      <c r="XU50" s="72"/>
      <c r="XV50" s="72"/>
      <c r="XW50" s="72"/>
      <c r="XX50" s="72"/>
      <c r="XY50" s="72"/>
      <c r="XZ50" s="72"/>
      <c r="YA50" s="82" t="n">
        <v>1900</v>
      </c>
      <c r="YB50" s="83" t="s">
        <v>91</v>
      </c>
      <c r="YC50" s="84" t="n">
        <v>26.7</v>
      </c>
      <c r="YD50" s="84" t="n">
        <v>25.3</v>
      </c>
      <c r="YE50" s="84" t="n">
        <v>21.2</v>
      </c>
      <c r="YF50" s="84" t="n">
        <v>18.3</v>
      </c>
      <c r="YG50" s="84" t="n">
        <v>15.9</v>
      </c>
      <c r="YH50" s="84" t="n">
        <v>14.4</v>
      </c>
      <c r="YI50" s="84" t="n">
        <v>13.4</v>
      </c>
      <c r="YJ50" s="84" t="n">
        <v>13.4</v>
      </c>
      <c r="YK50" s="84" t="n">
        <v>15.5</v>
      </c>
      <c r="YL50" s="84" t="n">
        <v>18.7</v>
      </c>
      <c r="YM50" s="84" t="n">
        <v>20.1</v>
      </c>
      <c r="YN50" s="84" t="n">
        <v>21.9</v>
      </c>
      <c r="YO50" s="85" t="n">
        <f aca="false">AVERAGE(YC50:YN50)</f>
        <v>18.7333333333333</v>
      </c>
      <c r="YP50" s="72"/>
      <c r="YQ50" s="72"/>
      <c r="YR50" s="72"/>
      <c r="YS50" s="72"/>
      <c r="YT50" s="72"/>
      <c r="YU50" s="72"/>
      <c r="YV50" s="72"/>
      <c r="YW50" s="72"/>
      <c r="YX50" s="72"/>
      <c r="YY50" s="72"/>
      <c r="YZ50" s="72"/>
      <c r="ZA50" s="82" t="n">
        <v>1900</v>
      </c>
      <c r="ZB50" s="86" t="n">
        <v>1900</v>
      </c>
      <c r="ZC50" s="84" t="n">
        <v>22.4</v>
      </c>
      <c r="ZD50" s="84" t="n">
        <v>21.7</v>
      </c>
      <c r="ZE50" s="84" t="n">
        <v>19.8</v>
      </c>
      <c r="ZF50" s="84" t="n">
        <v>15.8</v>
      </c>
      <c r="ZG50" s="84" t="n">
        <v>13.9</v>
      </c>
      <c r="ZH50" s="84" t="n">
        <v>13.5</v>
      </c>
      <c r="ZI50" s="84" t="n">
        <v>11.6</v>
      </c>
      <c r="ZJ50" s="84" t="n">
        <v>11.9</v>
      </c>
      <c r="ZK50" s="84" t="n">
        <v>12.8</v>
      </c>
      <c r="ZL50" s="84" t="n">
        <v>16.1</v>
      </c>
      <c r="ZM50" s="84" t="n">
        <v>17.4</v>
      </c>
      <c r="ZN50" s="84" t="n">
        <v>18.5</v>
      </c>
      <c r="ZO50" s="85" t="n">
        <f aca="false">AVERAGE(ZC50:ZN50)</f>
        <v>16.2833333333333</v>
      </c>
      <c r="ZP50" s="72"/>
      <c r="ZQ50" s="72"/>
      <c r="ZR50" s="72"/>
      <c r="ZS50" s="72"/>
      <c r="ZT50" s="82"/>
      <c r="ZU50" s="72"/>
      <c r="ZV50" s="72"/>
      <c r="ZW50" s="72"/>
      <c r="ZX50" s="72"/>
      <c r="ZY50" s="72"/>
      <c r="ZZ50" s="72"/>
      <c r="AAA50" s="87" t="n">
        <f aca="false">(OO50+EO50)/2</f>
        <v>18.6291666666667</v>
      </c>
      <c r="AAB50" s="88" t="n">
        <f aca="false">(HO50+ZO50+RO50+GO50)/4</f>
        <v>19.2395833333333</v>
      </c>
      <c r="AAC50" s="89" t="n">
        <f aca="false">(JO50+PO50+TO50+QO50+YO50+AO50+BO50+KO50+NO50+UO50+WO50)/11</f>
        <v>20.8916666666667</v>
      </c>
      <c r="AAD50" s="72"/>
      <c r="AAE50" s="72"/>
      <c r="AAF50" s="72"/>
      <c r="AAG50" s="72"/>
      <c r="AAH50" s="72"/>
      <c r="AAI50" s="72"/>
      <c r="AAJ50" s="72"/>
      <c r="AAK50" s="72"/>
      <c r="AAL50" s="72"/>
      <c r="AAM50" s="72"/>
      <c r="AAN50" s="72"/>
      <c r="AAO50" s="72"/>
      <c r="AAP50" s="72"/>
      <c r="AAQ50" s="72"/>
      <c r="AAR50" s="72"/>
      <c r="AAS50" s="72"/>
      <c r="AAT50" s="72"/>
      <c r="AAU50" s="72"/>
      <c r="AAV50" s="72"/>
      <c r="AAW50" s="72"/>
      <c r="AAX50" s="72"/>
      <c r="AAY50" s="72"/>
      <c r="AAZ50" s="90"/>
      <c r="ABA50" s="91" t="n">
        <f aca="false">MAX(OC50:ON50, EC50:EN50)</f>
        <v>27.6</v>
      </c>
      <c r="ABB50" s="91" t="n">
        <f aca="false">MIN(EC50:EN50,OC50:ON50)</f>
        <v>12.6</v>
      </c>
      <c r="ABC50" s="92" t="n">
        <f aca="false">MAX(HC50:HN50,ZC50:ZN50,RC50:RN50,GC50:GN50)</f>
        <v>33.6</v>
      </c>
      <c r="ABD50" s="93" t="n">
        <f aca="false">MIN(HC50:HN50,ZC50:ZN50,RC50:RN50,GC50:GN50)</f>
        <v>10</v>
      </c>
      <c r="ABE50" s="42" t="n">
        <f aca="false">MAX(JC50:JN50,PC50:PN50,TC50:TN50,QC50:QN50,YC50:YN50,AC50:AN50,BC50:BN50,KC50:KN50,NC50:NN50,UC50:UN50,WC50:WN50)</f>
        <v>36.5</v>
      </c>
      <c r="ABF50" s="43" t="n">
        <f aca="false">MIN(JC50:JN50,PC50:PN50,TC50:TN50,QC50:QN50,YC50:YN50,AC50:AN50,BC50:BN50,KC50:KN50,NC50:NN50,UC50:UN50,WC50:WN50)</f>
        <v>10.1</v>
      </c>
      <c r="ABG50" s="90"/>
      <c r="ABH50" s="90"/>
      <c r="ABI50" s="90"/>
      <c r="ABJ50" s="72"/>
    </row>
    <row r="51" customFormat="false" ht="12.9" hidden="false" customHeight="false" outlineLevel="0" collapsed="false">
      <c r="A51" s="97"/>
      <c r="B51" s="11" t="n">
        <f aca="false">AVERAGE(AO51,BO51,CO51,DO51,EO51,FO51,GO51,HO51,IO51,JO51,KO51,LO51,MO51,NO51,OO51,PO51,QO51,RO51,SO51,TO51,UO51,VO51,WO51,XO51,YO51,ZO51)</f>
        <v>20.7365740740741</v>
      </c>
      <c r="C51" s="98" t="n">
        <f aca="false">AVERAGE(B47:B51)</f>
        <v>20.3798842592593</v>
      </c>
      <c r="D51" s="99" t="n">
        <f aca="false">AVERAGE(B42:B51)</f>
        <v>20.2196180555556</v>
      </c>
      <c r="E51" s="11" t="n">
        <f aca="false">AVERAGE(B32:B51)</f>
        <v>19.8684709821429</v>
      </c>
      <c r="F51" s="100"/>
      <c r="G51" s="3" t="n">
        <f aca="false">MAX(AC51:AN51,BC51:BN51,CC51:CN51,DC51:DN51,EC51:EN51,FC51:FN51,GC51:GN51,HC51:HN51,IC51:IN51,JC51:JN51,KC51:KN51,LC51:LN51,MC51:MN51,NC51:NN51,OC51:ON51,PC51:PN51,QC51:QN51,RC51:RN51,SC51:SN51,TC51:TN51,UC51:UN51,VC51:VN51,WC51:WN51,XC51:XN51,YC51:YN51,ZC51:ZN51,)</f>
        <v>35.6</v>
      </c>
      <c r="H51" s="19" t="n">
        <f aca="false">MEDIAN(AC51:AN51,BC51:BN51,CC51:CN51,DC51:DN51,EC51:EN51,FC51:FN51,GC51:GN51,HC51:HN51,IC51:IN51,JC51:JN51,KC51:KN51,LC51:LN51,MC51:MN51,NC51:NN51,OC51:ON51,PC51:PN51,QC51:QN51,RC51:RN51,SC51:SN51,TC51:TN51,UC51:UN51,VC51:VN51,WC51:WN51,XC51:XN51,YC51:YN51,ZC51:ZN51,)</f>
        <v>20.1</v>
      </c>
      <c r="I51" s="5" t="n">
        <f aca="false">MIN(AC51:AN51,BC51:BN51,CC51:CN51,DC51:DN51,EC51:EN51,FC51:FN51,GC51:GN51,HC51:HN51,IC51:IN51,JC51:JN51,KC51:KN51,LC51:LN51,MC51:MN51,NC51:NN51,OC51:ON51,PC51:PN51,QC51:QN51,RC51:RN51,SC51:SN51,TC51:TN51,UC51:UN51,VC51:VN51,WC51:WN51,XC51:XN51,YC51:YN51,ZC51:ZN51)</f>
        <v>9</v>
      </c>
      <c r="J51" s="5" t="n">
        <f aca="false">MIN(AC51:AN51,BC51:BN51,CC51:CN51,DC51:DN51,EC51:EN51,FC51:FN51,GC51:GN51,HC51:HN51,IC51:IN51,JC51:JN51,KC51:KN51,LC51:LN51,MC51:MN51,NC51:NN51,OC51:ON51,PC51:PN51,QC51:QN51,SC51:SN51,TC51:TN51,UC51:UN51,VC51:VN51,WC51:WN51,XC51:XN51,YC51:YN51,ZC51:ZN51)</f>
        <v>9.6</v>
      </c>
      <c r="K51" s="101" t="n">
        <f aca="false">(G51+I51)/2</f>
        <v>22.3</v>
      </c>
      <c r="AB51" s="102" t="n">
        <v>1901</v>
      </c>
      <c r="AC51" s="103" t="n">
        <v>24.5</v>
      </c>
      <c r="AD51" s="103" t="n">
        <v>27.8</v>
      </c>
      <c r="AE51" s="103" t="n">
        <v>24.3</v>
      </c>
      <c r="AF51" s="103" t="n">
        <v>17.6</v>
      </c>
      <c r="AG51" s="103" t="n">
        <v>14.9</v>
      </c>
      <c r="AH51" s="103" t="n">
        <v>9.6</v>
      </c>
      <c r="AI51" s="103" t="n">
        <v>9.7</v>
      </c>
      <c r="AJ51" s="103" t="n">
        <v>11.2</v>
      </c>
      <c r="AK51" s="103" t="n">
        <v>14.8</v>
      </c>
      <c r="AL51" s="103" t="n">
        <v>16.7</v>
      </c>
      <c r="AM51" s="103" t="n">
        <v>24.4</v>
      </c>
      <c r="AN51" s="103" t="n">
        <v>25.3</v>
      </c>
      <c r="AO51" s="104" t="n">
        <f aca="false">AVERAGE(AC51:AN51)</f>
        <v>18.4</v>
      </c>
      <c r="BA51" s="22" t="n">
        <v>1901</v>
      </c>
      <c r="BB51" s="102" t="n">
        <v>1901</v>
      </c>
      <c r="BC51" s="103" t="n">
        <v>22</v>
      </c>
      <c r="BD51" s="103" t="n">
        <v>24.7</v>
      </c>
      <c r="BE51" s="103" t="n">
        <v>24.8</v>
      </c>
      <c r="BF51" s="105" t="n">
        <f aca="false">(BF50+BF52)/2</f>
        <v>19.3</v>
      </c>
      <c r="BG51" s="105" t="n">
        <f aca="false">(BG50+BG52)/2</f>
        <v>17.2</v>
      </c>
      <c r="BH51" s="105" t="n">
        <f aca="false">(BH50+BH52)/2</f>
        <v>14.6</v>
      </c>
      <c r="BI51" s="103" t="n">
        <v>10.4</v>
      </c>
      <c r="BJ51" s="103" t="n">
        <v>14.7</v>
      </c>
      <c r="BK51" s="103" t="n">
        <v>19.4</v>
      </c>
      <c r="BL51" s="103" t="n">
        <v>19.7</v>
      </c>
      <c r="BM51" s="103" t="n">
        <v>26.1</v>
      </c>
      <c r="BN51" s="103" t="n">
        <v>25.7</v>
      </c>
      <c r="BO51" s="104" t="n">
        <f aca="false">AVERAGE(BC51:BN51)</f>
        <v>19.8833333333333</v>
      </c>
      <c r="EA51" s="22" t="n">
        <v>1901</v>
      </c>
      <c r="EB51" s="106" t="s">
        <v>93</v>
      </c>
      <c r="EC51" s="103" t="n">
        <v>20.9</v>
      </c>
      <c r="ED51" s="103" t="n">
        <v>22.9</v>
      </c>
      <c r="EE51" s="103" t="n">
        <v>21</v>
      </c>
      <c r="EF51" s="103" t="n">
        <v>17.3</v>
      </c>
      <c r="EG51" s="103" t="n">
        <v>17.7</v>
      </c>
      <c r="EH51" s="103" t="n">
        <v>12.5</v>
      </c>
      <c r="EI51" s="103" t="n">
        <v>12.5</v>
      </c>
      <c r="EJ51" s="103" t="n">
        <v>13.1</v>
      </c>
      <c r="EK51" s="103" t="n">
        <v>16.4</v>
      </c>
      <c r="EL51" s="103" t="n">
        <v>17.2</v>
      </c>
      <c r="EM51" s="103" t="n">
        <v>21.5</v>
      </c>
      <c r="EN51" s="103" t="n">
        <v>22.5</v>
      </c>
      <c r="EO51" s="104" t="n">
        <f aca="false">AVERAGE(EC51:EN51)</f>
        <v>17.9583333333333</v>
      </c>
      <c r="GA51" s="22" t="n">
        <v>1901</v>
      </c>
      <c r="GB51" s="102" t="n">
        <v>1901</v>
      </c>
      <c r="GC51" s="103" t="n">
        <v>31.4</v>
      </c>
      <c r="GD51" s="103" t="n">
        <v>34.3</v>
      </c>
      <c r="GE51" s="103" t="n">
        <v>29.9</v>
      </c>
      <c r="GF51" s="103" t="n">
        <v>23.3</v>
      </c>
      <c r="GG51" s="103" t="n">
        <v>20.7</v>
      </c>
      <c r="GH51" s="103" t="n">
        <v>13.7</v>
      </c>
      <c r="GI51" s="103" t="n">
        <v>15.3</v>
      </c>
      <c r="GJ51" s="103" t="n">
        <v>16.9</v>
      </c>
      <c r="GK51" s="103" t="n">
        <v>21.3</v>
      </c>
      <c r="GL51" s="103" t="n">
        <v>22.7</v>
      </c>
      <c r="GM51" s="103" t="n">
        <v>31.3</v>
      </c>
      <c r="GN51" s="103" t="n">
        <v>32.1</v>
      </c>
      <c r="GO51" s="104" t="n">
        <f aca="false">AVERAGE(GC51:GN51)</f>
        <v>24.4083333333333</v>
      </c>
      <c r="HA51" s="22" t="n">
        <v>1901</v>
      </c>
      <c r="HB51" s="102" t="n">
        <v>1901</v>
      </c>
      <c r="HC51" s="103" t="n">
        <v>20.3</v>
      </c>
      <c r="HD51" s="103" t="n">
        <v>21.6</v>
      </c>
      <c r="HE51" s="103" t="n">
        <v>20.7</v>
      </c>
      <c r="HF51" s="103" t="n">
        <v>18.9</v>
      </c>
      <c r="HG51" s="103" t="n">
        <v>16.9</v>
      </c>
      <c r="HH51" s="103" t="n">
        <v>13</v>
      </c>
      <c r="HI51" s="103" t="n">
        <v>12.4</v>
      </c>
      <c r="HJ51" s="103" t="n">
        <v>13.3</v>
      </c>
      <c r="HK51" s="103" t="n">
        <v>17.7</v>
      </c>
      <c r="HL51" s="103" t="n">
        <v>16.6</v>
      </c>
      <c r="HM51" s="103" t="n">
        <v>19.3</v>
      </c>
      <c r="HN51" s="103" t="n">
        <v>19.1</v>
      </c>
      <c r="HO51" s="104" t="n">
        <f aca="false">AVERAGE(HC51:HN51)</f>
        <v>17.4833333333333</v>
      </c>
      <c r="JA51" s="22" t="n">
        <v>1901</v>
      </c>
      <c r="JB51" s="102" t="n">
        <v>1901</v>
      </c>
      <c r="JC51" s="103" t="n">
        <v>23.7</v>
      </c>
      <c r="JD51" s="103" t="n">
        <v>26.9</v>
      </c>
      <c r="JE51" s="103" t="n">
        <v>22.6</v>
      </c>
      <c r="JF51" s="103" t="n">
        <v>16.7</v>
      </c>
      <c r="JG51" s="103" t="n">
        <v>15.4</v>
      </c>
      <c r="JH51" s="103" t="n">
        <v>10.3</v>
      </c>
      <c r="JI51" s="103" t="n">
        <v>10.4</v>
      </c>
      <c r="JJ51" s="103" t="n">
        <v>11.5</v>
      </c>
      <c r="JK51" s="103" t="n">
        <v>14.9</v>
      </c>
      <c r="JL51" s="103" t="n">
        <v>16.4</v>
      </c>
      <c r="JM51" s="103" t="n">
        <v>22.8</v>
      </c>
      <c r="JN51" s="103" t="n">
        <v>24.2</v>
      </c>
      <c r="JO51" s="104" t="n">
        <f aca="false">AVERAGE(JC51:JN51)</f>
        <v>17.9833333333333</v>
      </c>
      <c r="KA51" s="22" t="n">
        <v>1901</v>
      </c>
      <c r="KB51" s="102" t="n">
        <v>1901</v>
      </c>
      <c r="KC51" s="103" t="n">
        <v>30.2</v>
      </c>
      <c r="KD51" s="103" t="n">
        <v>33.4</v>
      </c>
      <c r="KE51" s="103" t="n">
        <v>28.3</v>
      </c>
      <c r="KF51" s="103" t="n">
        <v>21.2</v>
      </c>
      <c r="KG51" s="103" t="n">
        <v>20.1</v>
      </c>
      <c r="KH51" s="103" t="n">
        <v>13.4</v>
      </c>
      <c r="KI51" s="103" t="n">
        <v>12.6</v>
      </c>
      <c r="KJ51" s="103" t="n">
        <v>15.1</v>
      </c>
      <c r="KK51" s="103" t="n">
        <v>19.1</v>
      </c>
      <c r="KL51" s="103" t="n">
        <v>21.4</v>
      </c>
      <c r="KM51" s="103" t="n">
        <v>29.2</v>
      </c>
      <c r="KN51" s="103" t="n">
        <v>31.8</v>
      </c>
      <c r="KO51" s="104" t="n">
        <f aca="false">AVERAGE(KC51:KN51)</f>
        <v>22.9833333333333</v>
      </c>
      <c r="NA51" s="22" t="n">
        <v>1901</v>
      </c>
      <c r="NB51" s="102" t="n">
        <v>1901</v>
      </c>
      <c r="NC51" s="103" t="n">
        <v>28.2</v>
      </c>
      <c r="ND51" s="103" t="n">
        <v>31</v>
      </c>
      <c r="NE51" s="103" t="n">
        <v>27</v>
      </c>
      <c r="NF51" s="103" t="n">
        <v>20.6</v>
      </c>
      <c r="NG51" s="103" t="n">
        <v>18.9</v>
      </c>
      <c r="NH51" s="103" t="n">
        <v>12.2</v>
      </c>
      <c r="NI51" s="103" t="n">
        <v>10.7</v>
      </c>
      <c r="NJ51" s="103" t="n">
        <v>14.1</v>
      </c>
      <c r="NK51" s="103" t="n">
        <v>17.6</v>
      </c>
      <c r="NL51" s="103" t="n">
        <v>22.5</v>
      </c>
      <c r="NM51" s="103" t="n">
        <v>28.4</v>
      </c>
      <c r="NN51" s="103" t="n">
        <v>29.5</v>
      </c>
      <c r="NO51" s="104" t="n">
        <f aca="false">AVERAGE(NC51:NN51)</f>
        <v>21.725</v>
      </c>
      <c r="OA51" s="22" t="n">
        <v>1901</v>
      </c>
      <c r="OB51" s="106" t="s">
        <v>93</v>
      </c>
      <c r="OC51" s="103" t="n">
        <v>24.2</v>
      </c>
      <c r="OD51" s="103" t="n">
        <v>27</v>
      </c>
      <c r="OE51" s="103" t="n">
        <v>24.1</v>
      </c>
      <c r="OF51" s="103" t="n">
        <v>19.1</v>
      </c>
      <c r="OG51" s="103" t="n">
        <v>17</v>
      </c>
      <c r="OH51" s="103" t="n">
        <v>11.9</v>
      </c>
      <c r="OI51" s="103" t="n">
        <v>11.2</v>
      </c>
      <c r="OJ51" s="103" t="n">
        <v>13.7</v>
      </c>
      <c r="OK51" s="103" t="n">
        <v>17.6</v>
      </c>
      <c r="OL51" s="103" t="n">
        <v>18.7</v>
      </c>
      <c r="OM51" s="103" t="n">
        <v>24.5</v>
      </c>
      <c r="ON51" s="103" t="n">
        <v>24.6</v>
      </c>
      <c r="OO51" s="104" t="n">
        <f aca="false">AVERAGE(OC51:ON51)</f>
        <v>19.4666666666667</v>
      </c>
      <c r="PA51" s="22" t="n">
        <v>1901</v>
      </c>
      <c r="PB51" s="106" t="s">
        <v>93</v>
      </c>
      <c r="PC51" s="103" t="n">
        <v>32.3</v>
      </c>
      <c r="PD51" s="103" t="n">
        <v>34.5</v>
      </c>
      <c r="PE51" s="103" t="n">
        <v>30.3</v>
      </c>
      <c r="PF51" s="103" t="n">
        <v>24.4</v>
      </c>
      <c r="PG51" s="103" t="n">
        <v>22.8</v>
      </c>
      <c r="PH51" s="103" t="n">
        <v>16.3</v>
      </c>
      <c r="PI51" s="103" t="n">
        <v>14.9</v>
      </c>
      <c r="PJ51" s="103" t="n">
        <v>17.2</v>
      </c>
      <c r="PK51" s="103" t="n">
        <v>23.3</v>
      </c>
      <c r="PL51" s="103" t="n">
        <v>25.2</v>
      </c>
      <c r="PM51" s="103" t="n">
        <v>34.5</v>
      </c>
      <c r="PN51" s="103" t="n">
        <v>35.6</v>
      </c>
      <c r="PO51" s="104" t="n">
        <f aca="false">AVERAGE(PC51:PN51)</f>
        <v>25.9416666666667</v>
      </c>
      <c r="QA51" s="22" t="n">
        <v>1901</v>
      </c>
      <c r="QB51" s="106" t="s">
        <v>93</v>
      </c>
      <c r="QC51" s="103" t="n">
        <v>28.5</v>
      </c>
      <c r="QD51" s="103" t="n">
        <v>32.2</v>
      </c>
      <c r="QE51" s="103" t="n">
        <v>26.2</v>
      </c>
      <c r="QF51" s="103" t="n">
        <v>19.7</v>
      </c>
      <c r="QG51" s="103" t="n">
        <v>18.3</v>
      </c>
      <c r="QH51" s="103" t="n">
        <v>12.1</v>
      </c>
      <c r="QI51" s="103" t="n">
        <v>12</v>
      </c>
      <c r="QJ51" s="103" t="n">
        <v>14</v>
      </c>
      <c r="QK51" s="103" t="n">
        <v>18</v>
      </c>
      <c r="QL51" s="103" t="n">
        <v>20.9</v>
      </c>
      <c r="QM51" s="103" t="n">
        <v>28.9</v>
      </c>
      <c r="QN51" s="103" t="n">
        <v>31.4</v>
      </c>
      <c r="QO51" s="104" t="n">
        <f aca="false">AVERAGE(QC51:QN51)</f>
        <v>21.85</v>
      </c>
      <c r="RA51" s="22" t="n">
        <v>1901</v>
      </c>
      <c r="RB51" s="102" t="n">
        <v>1901</v>
      </c>
      <c r="RC51" s="103" t="n">
        <v>26.2</v>
      </c>
      <c r="RD51" s="103" t="n">
        <v>28.9</v>
      </c>
      <c r="RE51" s="103" t="n">
        <v>25.2</v>
      </c>
      <c r="RF51" s="103" t="n">
        <v>19.2</v>
      </c>
      <c r="RG51" s="103" t="n">
        <v>16.4</v>
      </c>
      <c r="RH51" s="103" t="n">
        <v>9</v>
      </c>
      <c r="RI51" s="103" t="n">
        <v>9.1</v>
      </c>
      <c r="RJ51" s="103" t="n">
        <v>12.2</v>
      </c>
      <c r="RK51" s="103" t="n">
        <v>17.3</v>
      </c>
      <c r="RL51" s="103" t="n">
        <v>20.3</v>
      </c>
      <c r="RM51" s="103" t="n">
        <v>26.9</v>
      </c>
      <c r="RN51" s="103" t="n">
        <v>28.9</v>
      </c>
      <c r="RO51" s="104" t="n">
        <f aca="false">AVERAGE(RC51:RN51)</f>
        <v>19.9666666666667</v>
      </c>
      <c r="TA51" s="22" t="n">
        <v>1901</v>
      </c>
      <c r="TB51" s="102" t="n">
        <v>1901</v>
      </c>
      <c r="TC51" s="103" t="n">
        <v>25.2</v>
      </c>
      <c r="TD51" s="103" t="n">
        <v>27.9</v>
      </c>
      <c r="TE51" s="103" t="n">
        <v>24.6</v>
      </c>
      <c r="TF51" s="103" t="n">
        <v>20.1</v>
      </c>
      <c r="TG51" s="103" t="n">
        <v>18.8</v>
      </c>
      <c r="TH51" s="103" t="n">
        <v>13.2</v>
      </c>
      <c r="TI51" s="103" t="n">
        <v>12.9</v>
      </c>
      <c r="TJ51" s="103" t="n">
        <v>14.9</v>
      </c>
      <c r="TK51" s="103" t="n">
        <v>18.9</v>
      </c>
      <c r="TL51" s="103" t="n">
        <v>19.9</v>
      </c>
      <c r="TM51" s="103" t="n">
        <v>25.8</v>
      </c>
      <c r="TN51" s="103" t="n">
        <v>26.7</v>
      </c>
      <c r="TO51" s="104" t="n">
        <f aca="false">AVERAGE(TC51:TN51)</f>
        <v>20.7416666666667</v>
      </c>
      <c r="UA51" s="22" t="n">
        <v>1901</v>
      </c>
      <c r="UB51" s="102" t="n">
        <v>1901</v>
      </c>
      <c r="UC51" s="103" t="n">
        <v>28.2</v>
      </c>
      <c r="UD51" s="103" t="n">
        <v>30.7</v>
      </c>
      <c r="UE51" s="103" t="n">
        <v>27.4</v>
      </c>
      <c r="UF51" s="103" t="n">
        <v>20.4</v>
      </c>
      <c r="UG51" s="103" t="n">
        <v>18</v>
      </c>
      <c r="UH51" s="103" t="n">
        <v>11.8</v>
      </c>
      <c r="UI51" s="103" t="n">
        <v>11.4</v>
      </c>
      <c r="UJ51" s="103" t="n">
        <v>13.6</v>
      </c>
      <c r="UK51" s="103" t="n">
        <v>17.6</v>
      </c>
      <c r="UL51" s="103" t="n">
        <v>19.1</v>
      </c>
      <c r="UM51" s="103" t="n">
        <v>26.4</v>
      </c>
      <c r="UN51" s="103" t="n">
        <v>28.9</v>
      </c>
      <c r="UO51" s="104" t="n">
        <f aca="false">AVERAGE(UC51:UN51)</f>
        <v>21.125</v>
      </c>
      <c r="WA51" s="22" t="n">
        <v>1901</v>
      </c>
      <c r="WB51" s="102" t="n">
        <v>1901</v>
      </c>
      <c r="WC51" s="103" t="n">
        <v>32.3</v>
      </c>
      <c r="WD51" s="103" t="n">
        <v>33.9</v>
      </c>
      <c r="WE51" s="103" t="n">
        <v>30.3</v>
      </c>
      <c r="WF51" s="103" t="n">
        <v>23.2</v>
      </c>
      <c r="WG51" s="103" t="n">
        <v>21.6</v>
      </c>
      <c r="WH51" s="103" t="n">
        <v>14.8</v>
      </c>
      <c r="WI51" s="103" t="n">
        <v>13.9</v>
      </c>
      <c r="WJ51" s="103" t="n">
        <v>16.9</v>
      </c>
      <c r="WK51" s="103" t="n">
        <v>22.2</v>
      </c>
      <c r="WL51" s="103" t="n">
        <v>23.7</v>
      </c>
      <c r="WM51" s="103" t="n">
        <v>32.4</v>
      </c>
      <c r="WN51" s="103" t="n">
        <v>33.7</v>
      </c>
      <c r="WO51" s="104" t="n">
        <f aca="false">AVERAGE(WC51:WN51)</f>
        <v>24.9083333333333</v>
      </c>
      <c r="XA51" s="22" t="n">
        <v>1901</v>
      </c>
      <c r="XB51" s="102" t="n">
        <v>1901</v>
      </c>
      <c r="XC51" s="103" t="n">
        <v>33.9</v>
      </c>
      <c r="XD51" s="103" t="n">
        <v>31.8</v>
      </c>
      <c r="XE51" s="103" t="n">
        <v>28.1</v>
      </c>
      <c r="XF51" s="103" t="n">
        <v>20.6</v>
      </c>
      <c r="XG51" s="103" t="n">
        <v>18.5</v>
      </c>
      <c r="XH51" s="103" t="n">
        <v>14.2</v>
      </c>
      <c r="XI51" s="103" t="n">
        <v>13.3</v>
      </c>
      <c r="XJ51" s="103" t="n">
        <v>15.9</v>
      </c>
      <c r="XK51" s="103" t="n">
        <v>19.4</v>
      </c>
      <c r="XL51" s="103" t="n">
        <v>20.4</v>
      </c>
      <c r="XM51" s="103" t="n">
        <v>29.9</v>
      </c>
      <c r="XN51" s="103" t="n">
        <v>32.8</v>
      </c>
      <c r="XO51" s="104" t="n">
        <f aca="false">AVERAGE(XC51:XN51)</f>
        <v>23.2333333333333</v>
      </c>
      <c r="YA51" s="22" t="n">
        <v>1901</v>
      </c>
      <c r="YB51" s="106" t="s">
        <v>93</v>
      </c>
      <c r="YC51" s="103" t="n">
        <v>22.8</v>
      </c>
      <c r="YD51" s="103" t="n">
        <v>25.4</v>
      </c>
      <c r="YE51" s="103" t="n">
        <v>22.5</v>
      </c>
      <c r="YF51" s="103" t="n">
        <v>18.6</v>
      </c>
      <c r="YG51" s="103" t="n">
        <v>17.1</v>
      </c>
      <c r="YH51" s="103" t="n">
        <v>13.4</v>
      </c>
      <c r="YI51" s="103" t="n">
        <v>13</v>
      </c>
      <c r="YJ51" s="103" t="n">
        <v>13.7</v>
      </c>
      <c r="YK51" s="103" t="n">
        <v>16.7</v>
      </c>
      <c r="YL51" s="103" t="n">
        <v>17.7</v>
      </c>
      <c r="YM51" s="103" t="n">
        <v>21.9</v>
      </c>
      <c r="YN51" s="103" t="n">
        <v>23.2</v>
      </c>
      <c r="YO51" s="104" t="n">
        <f aca="false">AVERAGE(YC51:YN51)</f>
        <v>18.8333333333333</v>
      </c>
      <c r="ZA51" s="22" t="n">
        <v>1901</v>
      </c>
      <c r="ZB51" s="102" t="n">
        <v>1901</v>
      </c>
      <c r="ZC51" s="103" t="n">
        <v>18.7</v>
      </c>
      <c r="ZD51" s="103" t="n">
        <v>21.8</v>
      </c>
      <c r="ZE51" s="103" t="n">
        <v>20.1</v>
      </c>
      <c r="ZF51" s="103" t="n">
        <v>16.3</v>
      </c>
      <c r="ZG51" s="103" t="n">
        <v>15.8</v>
      </c>
      <c r="ZH51" s="103" t="n">
        <v>11.6</v>
      </c>
      <c r="ZI51" s="103" t="n">
        <v>11.2</v>
      </c>
      <c r="ZJ51" s="103" t="n">
        <v>11.9</v>
      </c>
      <c r="ZK51" s="103" t="n">
        <v>14.9</v>
      </c>
      <c r="ZL51" s="103" t="n">
        <v>14.8</v>
      </c>
      <c r="ZM51" s="103" t="n">
        <v>20.6</v>
      </c>
      <c r="ZN51" s="103" t="n">
        <v>18.7</v>
      </c>
      <c r="ZO51" s="104" t="n">
        <f aca="false">AVERAGE(ZC51:ZN51)</f>
        <v>16.3666666666667</v>
      </c>
      <c r="AAA51" s="36" t="n">
        <f aca="false">(OO51+EO51)/2</f>
        <v>18.7125</v>
      </c>
      <c r="AAB51" s="37" t="n">
        <f aca="false">(HO51+ZO51+RO51+GO51)/4</f>
        <v>19.55625</v>
      </c>
      <c r="AAC51" s="38" t="n">
        <f aca="false">(JO51+PO51+TO51+QO51+YO51+AO51+BO51+KO51+NO51+UO51+WO51)/11</f>
        <v>21.3068181818182</v>
      </c>
      <c r="ABA51" s="91" t="n">
        <f aca="false">MAX(OC51:ON51, EC51:EN51)</f>
        <v>27</v>
      </c>
      <c r="ABB51" s="91" t="n">
        <f aca="false">MIN(EC51:EN51,OC51:ON51)</f>
        <v>11.2</v>
      </c>
      <c r="ABC51" s="92" t="n">
        <f aca="false">MAX(HC51:HN51,ZC51:ZN51,RC51:RN51,GC51:GN51)</f>
        <v>34.3</v>
      </c>
      <c r="ABD51" s="93" t="n">
        <f aca="false">MIN(HC51:HN51,ZC51:ZN51,RC51:RN51,GC51:GN51)</f>
        <v>9</v>
      </c>
      <c r="ABE51" s="42" t="n">
        <f aca="false">MAX(JC51:JN51,PC51:PN51,TC51:TN51,QC51:QN51,YC51:YN51,AC51:AN51,BC51:BN51,KC51:KN51,NC51:NN51,UC51:UN51,WC51:WN51)</f>
        <v>35.6</v>
      </c>
      <c r="ABF51" s="43" t="n">
        <f aca="false">MIN(JC51:JN51,PC51:PN51,TC51:TN51,QC51:QN51,YC51:YN51,AC51:AN51,BC51:BN51,KC51:KN51,NC51:NN51,UC51:UN51,WC51:WN51)</f>
        <v>9.6</v>
      </c>
    </row>
    <row r="52" customFormat="false" ht="12.9" hidden="false" customHeight="false" outlineLevel="0" collapsed="false">
      <c r="A52" s="97"/>
      <c r="B52" s="11" t="n">
        <f aca="false">AVERAGE(AO52,BO52,CO52,DO52,EO52,FO52,GO52,HO52,IO52,JO52,KO52,LO52,MO52,NO52,OO52,PO52,QO52,RO52,SO52,TO52,UO52,VO52,WO52,XO52,YO52,ZO52)</f>
        <v>20.9479166666667</v>
      </c>
      <c r="C52" s="98" t="n">
        <f aca="false">AVERAGE(B48:B52)</f>
        <v>20.5717592592593</v>
      </c>
      <c r="D52" s="99" t="n">
        <f aca="false">AVERAGE(B43:B52)</f>
        <v>20.3105208333333</v>
      </c>
      <c r="E52" s="11" t="n">
        <f aca="false">AVERAGE(B33:B52)</f>
        <v>19.9204848710317</v>
      </c>
      <c r="F52" s="100"/>
      <c r="G52" s="3" t="n">
        <f aca="false">MAX(AC52:AN52,BC52:BN52,CC52:CN52,DC52:DN52,EC52:EN52,FC52:FN52,GC52:GN52,HC52:HN52,IC52:IN52,JC52:JN52,KC52:KN52,LC52:LN52,MC52:MN52,NC52:NN52,OC52:ON52,PC52:PN52,QC52:QN52,RC52:RN52,SC52:SN52,TC52:TN52,UC52:UN52,VC52:VN52,WC52:WN52,XC52:XN52,YC52:YN52,ZC52:ZN52,)</f>
        <v>35.1</v>
      </c>
      <c r="H52" s="19" t="n">
        <f aca="false">MEDIAN(AC52:AN52,BC52:BN52,CC52:CN52,DC52:DN52,EC52:EN52,FC52:FN52,GC52:GN52,HC52:HN52,IC52:IN52,JC52:JN52,KC52:KN52,LC52:LN52,MC52:MN52,NC52:NN52,OC52:ON52,PC52:PN52,QC52:QN52,RC52:RN52,SC52:SN52,TC52:TN52,UC52:UN52,VC52:VN52,WC52:WN52,XC52:XN52,YC52:YN52,ZC52:ZN52,)</f>
        <v>20</v>
      </c>
      <c r="I52" s="5" t="n">
        <f aca="false">MIN(AC52:AN52,BC52:BN52,CC52:CN52,DC52:DN52,EC52:EN52,FC52:FN52,GC52:GN52,HC52:HN52,IC52:IN52,JC52:JN52,KC52:KN52,LC52:LN52,MC52:MN52,NC52:NN52,OC52:ON52,PC52:PN52,QC52:QN52,RC52:RN52,SC52:SN52,TC52:TN52,UC52:UN52,VC52:VN52,WC52:WN52,XC52:XN52,YC52:YN52,ZC52:ZN52)</f>
        <v>10.6</v>
      </c>
      <c r="J52" s="5" t="n">
        <f aca="false">MIN(AC52:AN52,BC52:BN52,CC52:CN52,DC52:DN52,EC52:EN52,FC52:FN52,GC52:GN52,HC52:HN52,IC52:IN52,JC52:JN52,KC52:KN52,LC52:LN52,MC52:MN52,NC52:NN52,OC52:ON52,PC52:PN52,QC52:QN52,SC52:SN52,TC52:TN52,UC52:UN52,VC52:VN52,WC52:WN52,XC52:XN52,YC52:YN52,ZC52:ZN52)</f>
        <v>11.7</v>
      </c>
      <c r="K52" s="101" t="n">
        <f aca="false">(G52+I52)/2</f>
        <v>22.85</v>
      </c>
      <c r="AB52" s="102" t="n">
        <v>1902</v>
      </c>
      <c r="AC52" s="103" t="n">
        <v>25.8</v>
      </c>
      <c r="AD52" s="103" t="n">
        <v>24.5</v>
      </c>
      <c r="AE52" s="103" t="n">
        <v>22.9</v>
      </c>
      <c r="AF52" s="103" t="n">
        <v>22</v>
      </c>
      <c r="AG52" s="103" t="n">
        <v>16.1</v>
      </c>
      <c r="AH52" s="103" t="n">
        <v>12.1</v>
      </c>
      <c r="AI52" s="103" t="n">
        <v>11.8</v>
      </c>
      <c r="AJ52" s="103" t="n">
        <v>12.1</v>
      </c>
      <c r="AK52" s="103" t="n">
        <v>15.9</v>
      </c>
      <c r="AL52" s="103" t="n">
        <v>19</v>
      </c>
      <c r="AM52" s="103" t="n">
        <v>26.1</v>
      </c>
      <c r="AN52" s="103" t="n">
        <v>23.8</v>
      </c>
      <c r="AO52" s="104" t="n">
        <f aca="false">AVERAGE(AC52:AN52)</f>
        <v>19.3416666666667</v>
      </c>
      <c r="BA52" s="22" t="n">
        <v>1902</v>
      </c>
      <c r="BB52" s="102" t="n">
        <v>1902</v>
      </c>
      <c r="BC52" s="103" t="n">
        <v>24.6</v>
      </c>
      <c r="BD52" s="103" t="n">
        <v>25.5</v>
      </c>
      <c r="BE52" s="103" t="n">
        <v>22</v>
      </c>
      <c r="BF52" s="103" t="n">
        <v>20</v>
      </c>
      <c r="BG52" s="103" t="n">
        <v>18.4</v>
      </c>
      <c r="BH52" s="103" t="n">
        <v>14.5</v>
      </c>
      <c r="BI52" s="103" t="n">
        <v>14.4</v>
      </c>
      <c r="BJ52" s="103" t="n">
        <v>14.3</v>
      </c>
      <c r="BK52" s="103" t="n">
        <v>17.6</v>
      </c>
      <c r="BL52" s="103" t="n">
        <v>20.2</v>
      </c>
      <c r="BM52" s="103" t="n">
        <v>24.9</v>
      </c>
      <c r="BN52" s="103" t="n">
        <v>23.6</v>
      </c>
      <c r="BO52" s="104" t="n">
        <f aca="false">AVERAGE(BC52:BN52)</f>
        <v>20</v>
      </c>
      <c r="DA52" s="22"/>
      <c r="DB52" s="1" t="s">
        <v>94</v>
      </c>
      <c r="DO52" s="104"/>
      <c r="EA52" s="22" t="n">
        <v>1902</v>
      </c>
      <c r="EB52" s="106" t="s">
        <v>95</v>
      </c>
      <c r="EC52" s="103" t="n">
        <v>22.1</v>
      </c>
      <c r="ED52" s="103" t="n">
        <v>20.8</v>
      </c>
      <c r="EE52" s="103" t="n">
        <v>19.5</v>
      </c>
      <c r="EF52" s="103" t="n">
        <v>19</v>
      </c>
      <c r="EG52" s="103" t="n">
        <v>16.9</v>
      </c>
      <c r="EH52" s="103" t="n">
        <v>13.8</v>
      </c>
      <c r="EI52" s="103" t="n">
        <v>13.7</v>
      </c>
      <c r="EJ52" s="103" t="n">
        <v>13.5</v>
      </c>
      <c r="EK52" s="103" t="n">
        <v>15.1</v>
      </c>
      <c r="EL52" s="103" t="n">
        <v>17.7</v>
      </c>
      <c r="EM52" s="103" t="n">
        <v>22.8</v>
      </c>
      <c r="EN52" s="103" t="n">
        <v>19.9</v>
      </c>
      <c r="EO52" s="104" t="n">
        <f aca="false">AVERAGE(EC52:EN52)</f>
        <v>17.9</v>
      </c>
      <c r="GA52" s="22" t="n">
        <v>1902</v>
      </c>
      <c r="GB52" s="102" t="n">
        <v>1902</v>
      </c>
      <c r="GC52" s="103" t="n">
        <v>31.3</v>
      </c>
      <c r="GD52" s="103" t="n">
        <v>31.4</v>
      </c>
      <c r="GE52" s="103" t="n">
        <v>27.8</v>
      </c>
      <c r="GF52" s="103" t="n">
        <v>25</v>
      </c>
      <c r="GG52" s="103" t="n">
        <v>21.8</v>
      </c>
      <c r="GH52" s="103" t="n">
        <v>15.3</v>
      </c>
      <c r="GI52" s="105" t="n">
        <f aca="false">(GI51+GI53)/2</f>
        <v>14.15</v>
      </c>
      <c r="GJ52" s="105" t="n">
        <f aca="false">(GJ51+GJ53)/2</f>
        <v>15.7</v>
      </c>
      <c r="GK52" s="103" t="n">
        <v>20.2</v>
      </c>
      <c r="GL52" s="103" t="n">
        <v>25.3</v>
      </c>
      <c r="GM52" s="103" t="n">
        <v>32.1</v>
      </c>
      <c r="GN52" s="103" t="n">
        <v>28.1</v>
      </c>
      <c r="GO52" s="104" t="n">
        <f aca="false">AVERAGE(GC52:GN52)</f>
        <v>24.0125</v>
      </c>
      <c r="HA52" s="22" t="n">
        <v>1902</v>
      </c>
      <c r="HB52" s="102" t="n">
        <v>1902</v>
      </c>
      <c r="HC52" s="103" t="n">
        <v>20.3</v>
      </c>
      <c r="HD52" s="103" t="n">
        <v>19.8</v>
      </c>
      <c r="HE52" s="103" t="n">
        <v>18.8</v>
      </c>
      <c r="HF52" s="103" t="n">
        <v>18.1</v>
      </c>
      <c r="HG52" s="103" t="n">
        <v>15.7</v>
      </c>
      <c r="HH52" s="103" t="n">
        <v>14.2</v>
      </c>
      <c r="HI52" s="103" t="n">
        <v>13.3</v>
      </c>
      <c r="HJ52" s="103" t="n">
        <v>12.4</v>
      </c>
      <c r="HK52" s="103" t="n">
        <v>13.7</v>
      </c>
      <c r="HL52" s="103" t="n">
        <v>15.9</v>
      </c>
      <c r="HM52" s="103" t="n">
        <v>19</v>
      </c>
      <c r="HN52" s="103" t="n">
        <v>20.1</v>
      </c>
      <c r="HO52" s="104" t="n">
        <f aca="false">AVERAGE(HC52:HN52)</f>
        <v>16.775</v>
      </c>
      <c r="IA52" s="22"/>
      <c r="IB52" s="1" t="s">
        <v>96</v>
      </c>
      <c r="JA52" s="22" t="n">
        <v>1902</v>
      </c>
      <c r="JB52" s="102" t="n">
        <v>1902</v>
      </c>
      <c r="JC52" s="103" t="n">
        <v>24.4</v>
      </c>
      <c r="JD52" s="103" t="n">
        <v>23.2</v>
      </c>
      <c r="JE52" s="103" t="n">
        <v>20.7</v>
      </c>
      <c r="JF52" s="103" t="n">
        <v>19.4</v>
      </c>
      <c r="JG52" s="103" t="n">
        <v>15.8</v>
      </c>
      <c r="JH52" s="103" t="n">
        <v>12</v>
      </c>
      <c r="JI52" s="103" t="n">
        <v>11.7</v>
      </c>
      <c r="JJ52" s="103" t="n">
        <v>11.9</v>
      </c>
      <c r="JK52" s="103" t="n">
        <v>15</v>
      </c>
      <c r="JL52" s="103" t="n">
        <v>18</v>
      </c>
      <c r="JM52" s="103" t="n">
        <v>23.6</v>
      </c>
      <c r="JN52" s="103" t="n">
        <v>21.9</v>
      </c>
      <c r="JO52" s="104" t="n">
        <f aca="false">AVERAGE(JC52:JN52)</f>
        <v>18.1333333333333</v>
      </c>
      <c r="KA52" s="22" t="n">
        <v>1902</v>
      </c>
      <c r="KB52" s="102" t="n">
        <v>1902</v>
      </c>
      <c r="KC52" s="103" t="n">
        <v>30.5</v>
      </c>
      <c r="KD52" s="103" t="n">
        <v>29.9</v>
      </c>
      <c r="KE52" s="103" t="n">
        <v>27.2</v>
      </c>
      <c r="KF52" s="103" t="n">
        <v>25</v>
      </c>
      <c r="KG52" s="103" t="n">
        <v>19.4</v>
      </c>
      <c r="KH52" s="103" t="n">
        <v>14.2</v>
      </c>
      <c r="KI52" s="103" t="n">
        <v>15.3</v>
      </c>
      <c r="KJ52" s="103" t="n">
        <v>16.5</v>
      </c>
      <c r="KK52" s="103" t="n">
        <v>20</v>
      </c>
      <c r="KL52" s="103" t="n">
        <v>24.1</v>
      </c>
      <c r="KM52" s="103" t="n">
        <v>31</v>
      </c>
      <c r="KN52" s="103" t="n">
        <v>29.1</v>
      </c>
      <c r="KO52" s="104" t="n">
        <f aca="false">AVERAGE(KC52:KN52)</f>
        <v>23.5166666666667</v>
      </c>
      <c r="LA52" s="22"/>
      <c r="LB52" s="1" t="s">
        <v>97</v>
      </c>
      <c r="MA52" s="22"/>
      <c r="MB52" s="1" t="s">
        <v>98</v>
      </c>
      <c r="MO52" s="104"/>
      <c r="NA52" s="22" t="n">
        <v>1902</v>
      </c>
      <c r="NB52" s="102" t="n">
        <v>1902</v>
      </c>
      <c r="NC52" s="103" t="n">
        <v>29.4</v>
      </c>
      <c r="ND52" s="103" t="n">
        <v>28.8</v>
      </c>
      <c r="NE52" s="103" t="n">
        <v>26.1</v>
      </c>
      <c r="NF52" s="103" t="n">
        <v>23.2</v>
      </c>
      <c r="NG52" s="103" t="n">
        <v>18.3</v>
      </c>
      <c r="NH52" s="103" t="n">
        <v>13.4</v>
      </c>
      <c r="NI52" s="103" t="n">
        <v>14.6</v>
      </c>
      <c r="NJ52" s="103" t="n">
        <v>14.4</v>
      </c>
      <c r="NK52" s="103" t="n">
        <v>18.9</v>
      </c>
      <c r="NL52" s="103" t="n">
        <v>24.2</v>
      </c>
      <c r="NM52" s="103" t="n">
        <v>29.4</v>
      </c>
      <c r="NN52" s="103" t="n">
        <v>29.3</v>
      </c>
      <c r="NO52" s="104" t="n">
        <f aca="false">AVERAGE(NC52:NN52)</f>
        <v>22.5</v>
      </c>
      <c r="OA52" s="22" t="n">
        <v>1902</v>
      </c>
      <c r="OB52" s="106" t="s">
        <v>95</v>
      </c>
      <c r="OC52" s="103" t="n">
        <v>25.4</v>
      </c>
      <c r="OD52" s="103" t="n">
        <v>23.7</v>
      </c>
      <c r="OE52" s="103" t="n">
        <v>21.6</v>
      </c>
      <c r="OF52" s="103" t="n">
        <v>19.9</v>
      </c>
      <c r="OG52" s="103" t="n">
        <v>16.7</v>
      </c>
      <c r="OH52" s="103" t="n">
        <v>13.4</v>
      </c>
      <c r="OI52" s="103" t="n">
        <v>13.8</v>
      </c>
      <c r="OJ52" s="103" t="n">
        <v>13.4</v>
      </c>
      <c r="OK52" s="103" t="n">
        <v>16.7</v>
      </c>
      <c r="OL52" s="103" t="n">
        <v>19.4</v>
      </c>
      <c r="OM52" s="103" t="n">
        <v>24.8</v>
      </c>
      <c r="ON52" s="103" t="n">
        <v>24.1</v>
      </c>
      <c r="OO52" s="104" t="n">
        <f aca="false">AVERAGE(OC52:ON52)</f>
        <v>19.4083333333333</v>
      </c>
      <c r="PA52" s="22" t="n">
        <v>1902</v>
      </c>
      <c r="PB52" s="106" t="s">
        <v>95</v>
      </c>
      <c r="PC52" s="103" t="n">
        <v>33.8</v>
      </c>
      <c r="PD52" s="103" t="n">
        <v>34.7</v>
      </c>
      <c r="PE52" s="103" t="n">
        <v>30.2</v>
      </c>
      <c r="PF52" s="103" t="n">
        <v>27.8</v>
      </c>
      <c r="PG52" s="103" t="n">
        <v>22.4</v>
      </c>
      <c r="PH52" s="103" t="n">
        <v>16.7</v>
      </c>
      <c r="PI52" s="103" t="n">
        <v>17.6</v>
      </c>
      <c r="PJ52" s="103" t="n">
        <v>18.4</v>
      </c>
      <c r="PK52" s="103" t="n">
        <v>23</v>
      </c>
      <c r="PL52" s="103" t="n">
        <v>28.5</v>
      </c>
      <c r="PM52" s="103" t="n">
        <v>35.1</v>
      </c>
      <c r="PN52" s="103" t="n">
        <v>32.8</v>
      </c>
      <c r="PO52" s="104" t="n">
        <f aca="false">AVERAGE(PC52:PN52)</f>
        <v>26.75</v>
      </c>
      <c r="QA52" s="22" t="n">
        <v>1902</v>
      </c>
      <c r="QB52" s="106" t="s">
        <v>95</v>
      </c>
      <c r="QC52" s="103" t="n">
        <v>28.2</v>
      </c>
      <c r="QD52" s="103" t="n">
        <v>28.5</v>
      </c>
      <c r="QE52" s="103" t="n">
        <v>26</v>
      </c>
      <c r="QF52" s="103" t="n">
        <v>24.7</v>
      </c>
      <c r="QG52" s="103" t="n">
        <v>20</v>
      </c>
      <c r="QH52" s="103" t="n">
        <v>14.4</v>
      </c>
      <c r="QI52" s="103" t="n">
        <v>15.4</v>
      </c>
      <c r="QJ52" s="103" t="n">
        <v>15.7</v>
      </c>
      <c r="QK52" s="103" t="n">
        <v>18.7</v>
      </c>
      <c r="QL52" s="103" t="n">
        <v>23.1</v>
      </c>
      <c r="QM52" s="103" t="n">
        <v>29.4</v>
      </c>
      <c r="QN52" s="103" t="n">
        <v>26.9</v>
      </c>
      <c r="QO52" s="104" t="n">
        <f aca="false">AVERAGE(QC52:QN52)</f>
        <v>22.5833333333333</v>
      </c>
      <c r="RA52" s="22" t="n">
        <v>1902</v>
      </c>
      <c r="RB52" s="102" t="n">
        <v>1902</v>
      </c>
      <c r="RC52" s="103" t="n">
        <v>29.1</v>
      </c>
      <c r="RD52" s="103" t="n">
        <v>27.8</v>
      </c>
      <c r="RE52" s="103" t="n">
        <v>24.6</v>
      </c>
      <c r="RF52" s="103" t="n">
        <v>20.8</v>
      </c>
      <c r="RG52" s="103" t="n">
        <v>16.3</v>
      </c>
      <c r="RH52" s="103" t="n">
        <v>11.1</v>
      </c>
      <c r="RI52" s="103" t="n">
        <v>10.6</v>
      </c>
      <c r="RJ52" s="103" t="n">
        <v>11.9</v>
      </c>
      <c r="RK52" s="103" t="n">
        <v>15.9</v>
      </c>
      <c r="RL52" s="103" t="n">
        <v>19.6</v>
      </c>
      <c r="RM52" s="103" t="n">
        <v>25.6</v>
      </c>
      <c r="RN52" s="103" t="n">
        <v>23</v>
      </c>
      <c r="RO52" s="104" t="n">
        <f aca="false">AVERAGE(RC52:RN52)</f>
        <v>19.6916666666667</v>
      </c>
      <c r="SA52" s="22"/>
      <c r="SB52" s="1" t="s">
        <v>99</v>
      </c>
      <c r="TA52" s="22" t="n">
        <v>1902</v>
      </c>
      <c r="TB52" s="102" t="n">
        <v>1902</v>
      </c>
      <c r="TC52" s="103" t="n">
        <v>25.4</v>
      </c>
      <c r="TD52" s="103" t="n">
        <v>26.2</v>
      </c>
      <c r="TE52" s="103" t="n">
        <v>23.6</v>
      </c>
      <c r="TF52" s="103" t="n">
        <v>21.1</v>
      </c>
      <c r="TG52" s="103" t="n">
        <v>18.3</v>
      </c>
      <c r="TH52" s="103" t="n">
        <v>15.7</v>
      </c>
      <c r="TI52" s="103" t="n">
        <v>14.5</v>
      </c>
      <c r="TJ52" s="103" t="n">
        <v>14.6</v>
      </c>
      <c r="TK52" s="103" t="n">
        <v>17.4</v>
      </c>
      <c r="TL52" s="103" t="n">
        <v>21.6</v>
      </c>
      <c r="TM52" s="103" t="n">
        <v>25.3</v>
      </c>
      <c r="TN52" s="103" t="n">
        <v>23.8</v>
      </c>
      <c r="TO52" s="104" t="n">
        <f aca="false">AVERAGE(TC52:TN52)</f>
        <v>20.625</v>
      </c>
      <c r="UA52" s="22" t="n">
        <v>1902</v>
      </c>
      <c r="UB52" s="102" t="n">
        <v>1902</v>
      </c>
      <c r="UC52" s="103" t="n">
        <v>29.5</v>
      </c>
      <c r="UD52" s="103" t="n">
        <v>28.8</v>
      </c>
      <c r="UE52" s="103" t="n">
        <v>25.6</v>
      </c>
      <c r="UF52" s="103" t="n">
        <v>23.1</v>
      </c>
      <c r="UG52" s="103" t="n">
        <v>18.5</v>
      </c>
      <c r="UH52" s="103" t="n">
        <v>13.6</v>
      </c>
      <c r="UI52" s="103" t="n">
        <v>13.9</v>
      </c>
      <c r="UJ52" s="103" t="n">
        <v>14.5</v>
      </c>
      <c r="UK52" s="103" t="n">
        <v>18.3</v>
      </c>
      <c r="UL52" s="103" t="n">
        <v>22.3</v>
      </c>
      <c r="UM52" s="103" t="n">
        <v>28.3</v>
      </c>
      <c r="UN52" s="103" t="n">
        <v>27.6</v>
      </c>
      <c r="UO52" s="104" t="n">
        <f aca="false">AVERAGE(UC52:UN52)</f>
        <v>22</v>
      </c>
      <c r="VA52" s="22"/>
      <c r="VB52" s="1" t="s">
        <v>100</v>
      </c>
      <c r="WA52" s="22" t="n">
        <v>1902</v>
      </c>
      <c r="WB52" s="102" t="n">
        <v>1902</v>
      </c>
      <c r="WC52" s="103" t="n">
        <v>32.9</v>
      </c>
      <c r="WD52" s="103" t="n">
        <v>33.4</v>
      </c>
      <c r="WE52" s="103" t="n">
        <v>29.2</v>
      </c>
      <c r="WF52" s="103" t="n">
        <v>26.7</v>
      </c>
      <c r="WG52" s="103" t="n">
        <v>21.7</v>
      </c>
      <c r="WH52" s="103" t="n">
        <v>15.5</v>
      </c>
      <c r="WI52" s="103" t="n">
        <v>17</v>
      </c>
      <c r="WJ52" s="103" t="n">
        <v>17.4</v>
      </c>
      <c r="WK52" s="103" t="n">
        <v>22</v>
      </c>
      <c r="WL52" s="103" t="n">
        <v>26.4</v>
      </c>
      <c r="WM52" s="103" t="n">
        <v>33.4</v>
      </c>
      <c r="WN52" s="103" t="n">
        <v>30.2</v>
      </c>
      <c r="WO52" s="104" t="n">
        <f aca="false">AVERAGE(WC52:WN52)</f>
        <v>25.4833333333333</v>
      </c>
      <c r="XA52" s="22" t="n">
        <v>1902</v>
      </c>
      <c r="XB52" s="102" t="n">
        <v>1902</v>
      </c>
      <c r="XC52" s="103" t="n">
        <v>30.4</v>
      </c>
      <c r="XD52" s="103" t="n">
        <v>29.9</v>
      </c>
      <c r="XE52" s="103" t="n">
        <v>29.2</v>
      </c>
      <c r="XF52" s="103" t="n">
        <v>25.6</v>
      </c>
      <c r="XG52" s="103" t="n">
        <v>22.1</v>
      </c>
      <c r="XH52" s="103" t="n">
        <v>14.8</v>
      </c>
      <c r="XI52" s="103" t="n">
        <v>14.6</v>
      </c>
      <c r="XJ52" s="103" t="n">
        <v>14.9</v>
      </c>
      <c r="XK52" s="103" t="n">
        <v>18.6</v>
      </c>
      <c r="XL52" s="103" t="n">
        <v>23.5</v>
      </c>
      <c r="XM52" s="103" t="n">
        <v>30.2</v>
      </c>
      <c r="XN52" s="103" t="n">
        <v>28.2</v>
      </c>
      <c r="XO52" s="104" t="n">
        <f aca="false">AVERAGE(XC52:XN52)</f>
        <v>23.5</v>
      </c>
      <c r="YA52" s="22" t="n">
        <v>1902</v>
      </c>
      <c r="YB52" s="106" t="s">
        <v>95</v>
      </c>
      <c r="YC52" s="103" t="n">
        <v>24.9</v>
      </c>
      <c r="YD52" s="103" t="n">
        <v>21.1</v>
      </c>
      <c r="YE52" s="103" t="n">
        <v>20.3</v>
      </c>
      <c r="YF52" s="103" t="n">
        <v>19.4</v>
      </c>
      <c r="YG52" s="103" t="n">
        <v>17.6</v>
      </c>
      <c r="YH52" s="103" t="n">
        <v>14.9</v>
      </c>
      <c r="YI52" s="103" t="n">
        <v>14.4</v>
      </c>
      <c r="YJ52" s="103" t="n">
        <v>13.9</v>
      </c>
      <c r="YK52" s="103" t="n">
        <v>16</v>
      </c>
      <c r="YL52" s="103" t="n">
        <v>19.6</v>
      </c>
      <c r="YM52" s="103" t="n">
        <v>23.3</v>
      </c>
      <c r="YN52" s="103" t="n">
        <v>21.7</v>
      </c>
      <c r="YO52" s="104" t="n">
        <f aca="false">AVERAGE(YC52:YN52)</f>
        <v>18.925</v>
      </c>
      <c r="ZA52" s="22" t="n">
        <v>1902</v>
      </c>
      <c r="ZB52" s="102" t="n">
        <v>1902</v>
      </c>
      <c r="ZC52" s="103" t="n">
        <v>19.4</v>
      </c>
      <c r="ZD52" s="103" t="n">
        <v>18.8</v>
      </c>
      <c r="ZE52" s="103" t="n">
        <v>17.4</v>
      </c>
      <c r="ZF52" s="103" t="n">
        <v>17.2</v>
      </c>
      <c r="ZG52" s="103" t="n">
        <v>15.1</v>
      </c>
      <c r="ZH52" s="103" t="n">
        <v>13.2</v>
      </c>
      <c r="ZI52" s="103" t="n">
        <v>12.8</v>
      </c>
      <c r="ZJ52" s="103" t="n">
        <v>11.7</v>
      </c>
      <c r="ZK52" s="103" t="n">
        <v>12.9</v>
      </c>
      <c r="ZL52" s="103" t="n">
        <v>15.7</v>
      </c>
      <c r="ZM52" s="103" t="n">
        <v>18.7</v>
      </c>
      <c r="ZN52" s="103" t="n">
        <v>18.1</v>
      </c>
      <c r="ZO52" s="104" t="n">
        <f aca="false">AVERAGE(ZC52:ZN52)</f>
        <v>15.9166666666667</v>
      </c>
      <c r="AAA52" s="36" t="n">
        <f aca="false">(OO52+EO52)/2</f>
        <v>18.6541666666667</v>
      </c>
      <c r="AAB52" s="37" t="n">
        <f aca="false">(HO52+ZO52+RO52+GO52)/4</f>
        <v>19.0989583333333</v>
      </c>
      <c r="AAC52" s="38" t="n">
        <f aca="false">(JO52+PO52+TO52+QO52+YO52+AO52+BO52+KO52+NO52+UO52+WO52)/11</f>
        <v>21.805303030303</v>
      </c>
      <c r="ABA52" s="91" t="n">
        <f aca="false">MAX(OC52:ON52, EC52:EN52)</f>
        <v>25.4</v>
      </c>
      <c r="ABB52" s="91" t="n">
        <f aca="false">MIN(EC52:EN52,OC52:ON52)</f>
        <v>13.4</v>
      </c>
      <c r="ABC52" s="92" t="n">
        <f aca="false">MAX(HC52:HN52,ZC52:ZN52,RC52:RN52,GC52:GN52)</f>
        <v>32.1</v>
      </c>
      <c r="ABD52" s="93" t="n">
        <f aca="false">MIN(HC52:HN52,ZC52:ZN52,RC52:RN52,GC52:GN52)</f>
        <v>10.6</v>
      </c>
      <c r="ABE52" s="42" t="n">
        <f aca="false">MAX(JC52:JN52,PC52:PN52,TC52:TN52,QC52:QN52,YC52:YN52,AC52:AN52,BC52:BN52,KC52:KN52,NC52:NN52,UC52:UN52,WC52:WN52)</f>
        <v>35.1</v>
      </c>
      <c r="ABF52" s="43" t="n">
        <f aca="false">MIN(JC52:JN52,PC52:PN52,TC52:TN52,QC52:QN52,YC52:YN52,AC52:AN52,BC52:BN52,KC52:KN52,NC52:NN52,UC52:UN52,WC52:WN52)</f>
        <v>11.7</v>
      </c>
    </row>
    <row r="53" customFormat="false" ht="12.9" hidden="false" customHeight="false" outlineLevel="0" collapsed="false">
      <c r="A53" s="97"/>
      <c r="B53" s="11" t="n">
        <f aca="false">AVERAGE(AO53,BO53,CO53,DO53,EO53,FO53,GO53,HO53,IO53,JO53,KO53,LO53,MO53,NO53,OO53,PO53,QO53,RO53,SO53,TO53,UO53,VO53,WO53,XO53,YO53,ZO53)</f>
        <v>20.1866319444444</v>
      </c>
      <c r="C53" s="98" t="n">
        <f aca="false">AVERAGE(B49:B53)</f>
        <v>20.514224537037</v>
      </c>
      <c r="D53" s="99" t="n">
        <f aca="false">AVERAGE(B44:B53)</f>
        <v>20.3408969907407</v>
      </c>
      <c r="E53" s="11" t="n">
        <f aca="false">AVERAGE(B34:B53)</f>
        <v>19.9470386904762</v>
      </c>
      <c r="F53" s="100"/>
      <c r="G53" s="3" t="n">
        <f aca="false">MAX(AC53:AN53,BC53:BN53,CC53:CN53,DC53:DN53,EC53:EN53,FC53:FN53,GC53:GN53,HC53:HN53,IC53:IN53,JC53:JN53,KC53:KN53,LC53:LN53,MC53:MN53,NC53:NN53,OC53:ON53,PC53:PN53,QC53:QN53,RC53:RN53,SC53:SN53,TC53:TN53,UC53:UN53,VC53:VN53,WC53:WN53,XC53:XN53,YC53:YN53,ZC53:ZN53,)</f>
        <v>34.5</v>
      </c>
      <c r="H53" s="19" t="n">
        <f aca="false">MEDIAN(AC53:AN53,BC53:BN53,CC53:CN53,DC53:DN53,EC53:EN53,FC53:FN53,GC53:GN53,HC53:HN53,IC53:IN53,JC53:JN53,KC53:KN53,LC53:LN53,MC53:MN53,NC53:NN53,OC53:ON53,PC53:PN53,QC53:QN53,RC53:RN53,SC53:SN53,TC53:TN53,UC53:UN53,VC53:VN53,WC53:WN53,XC53:XN53,YC53:YN53,ZC53:ZN53,)</f>
        <v>19.8</v>
      </c>
      <c r="I53" s="5" t="n">
        <f aca="false">MIN(AC53:AN53,BC53:BN53,CC53:CN53,DC53:DN53,EC53:EN53,FC53:FN53,GC53:GN53,HC53:HN53,IC53:IN53,JC53:JN53,KC53:KN53,LC53:LN53,MC53:MN53,NC53:NN53,OC53:ON53,PC53:PN53,QC53:QN53,RC53:RN53,SC53:SN53,TC53:TN53,UC53:UN53,VC53:VN53,WC53:WN53,XC53:XN53,YC53:YN53,ZC53:ZN53)</f>
        <v>8.8</v>
      </c>
      <c r="J53" s="5" t="n">
        <f aca="false">MIN(AC53:AN53,BC53:BN53,CC53:CN53,DC53:DN53,EC53:EN53,FC53:FN53,GC53:GN53,HC53:HN53,IC53:IN53,JC53:JN53,KC53:KN53,LC53:LN53,MC53:MN53,NC53:NN53,OC53:ON53,PC53:PN53,QC53:QN53,SC53:SN53,TC53:TN53,UC53:UN53,VC53:VN53,WC53:WN53,XC53:XN53,YC53:YN53,ZC53:ZN53)</f>
        <v>9.9</v>
      </c>
      <c r="K53" s="101" t="n">
        <f aca="false">(G53+I53)/2</f>
        <v>21.65</v>
      </c>
      <c r="AB53" s="102" t="n">
        <v>1903</v>
      </c>
      <c r="AC53" s="103" t="n">
        <v>24.7</v>
      </c>
      <c r="AD53" s="103" t="n">
        <v>24.1</v>
      </c>
      <c r="AE53" s="103" t="n">
        <v>24.3</v>
      </c>
      <c r="AF53" s="103" t="n">
        <v>17.4</v>
      </c>
      <c r="AG53" s="103" t="n">
        <v>13.2</v>
      </c>
      <c r="AH53" s="103" t="n">
        <v>9.9</v>
      </c>
      <c r="AI53" s="103" t="n">
        <v>10.3</v>
      </c>
      <c r="AJ53" s="103" t="n">
        <v>12.1</v>
      </c>
      <c r="AK53" s="103" t="n">
        <v>14.9</v>
      </c>
      <c r="AL53" s="103" t="n">
        <v>18.6</v>
      </c>
      <c r="AM53" s="103" t="n">
        <v>21.9</v>
      </c>
      <c r="AN53" s="103" t="n">
        <v>21.2</v>
      </c>
      <c r="AO53" s="104" t="n">
        <f aca="false">AVERAGE(AC53:AN53)</f>
        <v>17.7166666666667</v>
      </c>
      <c r="BA53" s="22" t="n">
        <v>1903</v>
      </c>
      <c r="BB53" s="102" t="n">
        <v>1903</v>
      </c>
      <c r="BC53" s="103" t="n">
        <v>26.2</v>
      </c>
      <c r="BD53" s="103" t="n">
        <v>26.7</v>
      </c>
      <c r="BE53" s="103" t="n">
        <v>25.7</v>
      </c>
      <c r="BF53" s="103" t="n">
        <v>21.3</v>
      </c>
      <c r="BG53" s="103" t="n">
        <v>17.3</v>
      </c>
      <c r="BH53" s="103" t="n">
        <v>14.2</v>
      </c>
      <c r="BI53" s="103" t="n">
        <v>13.1</v>
      </c>
      <c r="BJ53" s="103" t="n">
        <v>15.6</v>
      </c>
      <c r="BK53" s="103" t="n">
        <v>18.1</v>
      </c>
      <c r="BL53" s="103" t="n">
        <v>20.9</v>
      </c>
      <c r="BM53" s="103" t="n">
        <v>22.6</v>
      </c>
      <c r="BN53" s="103" t="n">
        <v>22.7</v>
      </c>
      <c r="BO53" s="104" t="n">
        <f aca="false">AVERAGE(BC53:BN53)</f>
        <v>20.3666666666667</v>
      </c>
      <c r="DA53" s="22" t="n">
        <v>1903</v>
      </c>
      <c r="DB53" s="102" t="n">
        <v>1903</v>
      </c>
      <c r="DC53" s="103" t="n">
        <v>31.6</v>
      </c>
      <c r="DD53" s="103" t="n">
        <v>30.3</v>
      </c>
      <c r="DE53" s="103" t="n">
        <v>27.7</v>
      </c>
      <c r="DF53" s="103" t="n">
        <v>21.3</v>
      </c>
      <c r="DG53" s="103" t="n">
        <v>16.7</v>
      </c>
      <c r="DH53" s="103" t="n">
        <v>11.9</v>
      </c>
      <c r="DI53" s="103" t="n">
        <v>11.4</v>
      </c>
      <c r="DJ53" s="103" t="n">
        <v>14.2</v>
      </c>
      <c r="DK53" s="103" t="n">
        <v>17.2</v>
      </c>
      <c r="DL53" s="103" t="n">
        <v>22.5</v>
      </c>
      <c r="DM53" s="103" t="n">
        <v>26.9</v>
      </c>
      <c r="DN53" s="103" t="n">
        <v>28</v>
      </c>
      <c r="DO53" s="104" t="n">
        <f aca="false">AVERAGE(DC53:DN53)</f>
        <v>21.6416666666667</v>
      </c>
      <c r="EA53" s="22" t="n">
        <v>1903</v>
      </c>
      <c r="EB53" s="106" t="s">
        <v>101</v>
      </c>
      <c r="EC53" s="103" t="n">
        <v>20.4</v>
      </c>
      <c r="ED53" s="103" t="n">
        <v>23</v>
      </c>
      <c r="EE53" s="103" t="n">
        <v>21.7</v>
      </c>
      <c r="EF53" s="103" t="n">
        <v>17.8</v>
      </c>
      <c r="EG53" s="103" t="n">
        <v>14.8</v>
      </c>
      <c r="EH53" s="103" t="n">
        <v>12.9</v>
      </c>
      <c r="EI53" s="103" t="n">
        <v>12.9</v>
      </c>
      <c r="EJ53" s="103" t="n">
        <v>13</v>
      </c>
      <c r="EK53" s="103" t="n">
        <v>14.8</v>
      </c>
      <c r="EL53" s="103" t="n">
        <v>19.2</v>
      </c>
      <c r="EM53" s="103" t="n">
        <v>19.9</v>
      </c>
      <c r="EN53" s="103" t="n">
        <v>19.4</v>
      </c>
      <c r="EO53" s="104" t="n">
        <f aca="false">AVERAGE(EC53:EN53)</f>
        <v>17.4833333333333</v>
      </c>
      <c r="GA53" s="22" t="n">
        <v>1903</v>
      </c>
      <c r="GB53" s="102" t="n">
        <v>1903</v>
      </c>
      <c r="GC53" s="103" t="n">
        <v>30.3</v>
      </c>
      <c r="GD53" s="103" t="n">
        <v>31.1</v>
      </c>
      <c r="GE53" s="103" t="n">
        <v>27.8</v>
      </c>
      <c r="GF53" s="103" t="n">
        <v>21.2</v>
      </c>
      <c r="GG53" s="103" t="n">
        <v>16.1</v>
      </c>
      <c r="GH53" s="103" t="n">
        <v>12.2</v>
      </c>
      <c r="GI53" s="103" t="n">
        <v>13</v>
      </c>
      <c r="GJ53" s="103" t="n">
        <v>14.5</v>
      </c>
      <c r="GK53" s="103" t="n">
        <v>17.4</v>
      </c>
      <c r="GL53" s="103" t="n">
        <v>22.5</v>
      </c>
      <c r="GM53" s="103" t="n">
        <v>26.7</v>
      </c>
      <c r="GN53" s="103" t="n">
        <v>26.9</v>
      </c>
      <c r="GO53" s="104" t="n">
        <f aca="false">AVERAGE(GC53:GN53)</f>
        <v>21.6416666666667</v>
      </c>
      <c r="HA53" s="22" t="n">
        <v>1903</v>
      </c>
      <c r="HB53" s="102" t="n">
        <v>1903</v>
      </c>
      <c r="HC53" s="103" t="n">
        <v>19.9</v>
      </c>
      <c r="HD53" s="103" t="n">
        <v>21.3</v>
      </c>
      <c r="HE53" s="103" t="n">
        <v>21.2</v>
      </c>
      <c r="HF53" s="103" t="n">
        <v>17.9</v>
      </c>
      <c r="HG53" s="103" t="n">
        <v>15.5</v>
      </c>
      <c r="HH53" s="103" t="n">
        <v>13.6</v>
      </c>
      <c r="HI53" s="103" t="n">
        <v>12.7</v>
      </c>
      <c r="HJ53" s="103" t="n">
        <v>13.1</v>
      </c>
      <c r="HK53" s="103" t="n">
        <v>15.1</v>
      </c>
      <c r="HL53" s="103" t="n">
        <v>16</v>
      </c>
      <c r="HM53" s="103" t="n">
        <v>17.8</v>
      </c>
      <c r="HN53" s="103" t="n">
        <v>17.8</v>
      </c>
      <c r="HO53" s="104" t="n">
        <f aca="false">AVERAGE(HC53:HN53)</f>
        <v>16.825</v>
      </c>
      <c r="IA53" s="22" t="n">
        <v>1903</v>
      </c>
      <c r="IB53" s="102" t="n">
        <v>1903</v>
      </c>
      <c r="IC53" s="103" t="n">
        <v>25.5</v>
      </c>
      <c r="ID53" s="103" t="n">
        <v>25.3</v>
      </c>
      <c r="IE53" s="103" t="n">
        <v>24.7</v>
      </c>
      <c r="IF53" s="103" t="n">
        <v>19.7</v>
      </c>
      <c r="IG53" s="103" t="n">
        <v>16.2</v>
      </c>
      <c r="IH53" s="103" t="n">
        <v>13.9</v>
      </c>
      <c r="II53" s="103" t="n">
        <v>13.7</v>
      </c>
      <c r="IJ53" s="103" t="n">
        <v>14.5</v>
      </c>
      <c r="IK53" s="103" t="n">
        <v>17.1</v>
      </c>
      <c r="IL53" s="103" t="n">
        <v>21.2</v>
      </c>
      <c r="IM53" s="103" t="n">
        <v>22.3</v>
      </c>
      <c r="IN53" s="103" t="n">
        <v>22.7</v>
      </c>
      <c r="IO53" s="104" t="n">
        <f aca="false">AVERAGE(IC53:IN53)</f>
        <v>19.7333333333333</v>
      </c>
      <c r="JA53" s="22" t="n">
        <v>1903</v>
      </c>
      <c r="JB53" s="102" t="n">
        <v>1903</v>
      </c>
      <c r="JC53" s="103" t="n">
        <v>23.4</v>
      </c>
      <c r="JD53" s="103" t="n">
        <v>21.3</v>
      </c>
      <c r="JE53" s="105" t="n">
        <f aca="false">(JE52+JE54)/2</f>
        <v>21.25</v>
      </c>
      <c r="JF53" s="105" t="n">
        <f aca="false">(JF52+JF54)/2</f>
        <v>21.45</v>
      </c>
      <c r="JG53" s="105" t="n">
        <f aca="false">(JG52+JG54)/2</f>
        <v>16.3</v>
      </c>
      <c r="JH53" s="105" t="n">
        <f aca="false">(JH52+JH54)/2</f>
        <v>12.55</v>
      </c>
      <c r="JI53" s="105" t="n">
        <f aca="false">(JI52+JI54)/2</f>
        <v>12</v>
      </c>
      <c r="JJ53" s="103" t="n">
        <v>12.9</v>
      </c>
      <c r="JK53" s="103" t="n">
        <v>15.7</v>
      </c>
      <c r="JL53" s="103" t="n">
        <v>19.4</v>
      </c>
      <c r="JM53" s="103" t="n">
        <v>21.8</v>
      </c>
      <c r="JN53" s="103" t="n">
        <v>22.4</v>
      </c>
      <c r="JO53" s="104" t="n">
        <f aca="false">AVERAGE(JC53:JN53)</f>
        <v>18.3708333333333</v>
      </c>
      <c r="KA53" s="22" t="n">
        <v>1903</v>
      </c>
      <c r="KB53" s="102" t="n">
        <v>1903</v>
      </c>
      <c r="KC53" s="103" t="n">
        <v>30.7</v>
      </c>
      <c r="KD53" s="103" t="n">
        <v>29.2</v>
      </c>
      <c r="KE53" s="103" t="n">
        <v>28</v>
      </c>
      <c r="KF53" s="103" t="n">
        <v>21.7</v>
      </c>
      <c r="KG53" s="103" t="n">
        <v>17.1</v>
      </c>
      <c r="KH53" s="103" t="n">
        <v>13.3</v>
      </c>
      <c r="KI53" s="103" t="n">
        <v>13.2</v>
      </c>
      <c r="KJ53" s="103" t="n">
        <v>15.2</v>
      </c>
      <c r="KK53" s="103" t="n">
        <v>17.9</v>
      </c>
      <c r="KL53" s="103" t="n">
        <v>22.5</v>
      </c>
      <c r="KM53" s="103" t="n">
        <v>27.1</v>
      </c>
      <c r="KN53" s="103" t="n">
        <v>27</v>
      </c>
      <c r="KO53" s="104" t="n">
        <f aca="false">AVERAGE(KC53:KN53)</f>
        <v>21.9083333333333</v>
      </c>
      <c r="LA53" s="22" t="n">
        <v>1903</v>
      </c>
      <c r="LB53" s="102" t="n">
        <v>1903</v>
      </c>
      <c r="LC53" s="103" t="n">
        <v>31.5</v>
      </c>
      <c r="LD53" s="103" t="n">
        <v>30.6</v>
      </c>
      <c r="LE53" s="103" t="n">
        <v>28.8</v>
      </c>
      <c r="LF53" s="103" t="n">
        <v>22.6</v>
      </c>
      <c r="LG53" s="103" t="n">
        <v>17.3</v>
      </c>
      <c r="LH53" s="103" t="n">
        <v>13.7</v>
      </c>
      <c r="LI53" s="103" t="n">
        <v>13.5</v>
      </c>
      <c r="LJ53" s="103" t="n">
        <v>16.9</v>
      </c>
      <c r="LK53" s="103" t="n">
        <v>18.7</v>
      </c>
      <c r="LL53" s="103" t="n">
        <v>24.6</v>
      </c>
      <c r="LM53" s="103" t="n">
        <v>27.9</v>
      </c>
      <c r="LN53" s="103" t="n">
        <v>29.3</v>
      </c>
      <c r="LO53" s="104" t="n">
        <f aca="false">AVERAGE(LC53:LN53)</f>
        <v>22.95</v>
      </c>
      <c r="LP53" s="105" t="n">
        <f aca="false">(LP52+LP54)/2</f>
        <v>0</v>
      </c>
      <c r="MA53" s="22" t="n">
        <v>1903</v>
      </c>
      <c r="MB53" s="102" t="n">
        <v>1903</v>
      </c>
      <c r="MC53" s="103" t="n">
        <v>24.6</v>
      </c>
      <c r="MD53" s="103" t="n">
        <v>24.8</v>
      </c>
      <c r="ME53" s="103" t="n">
        <v>24.7</v>
      </c>
      <c r="MF53" s="103" t="n">
        <v>19.7</v>
      </c>
      <c r="MG53" s="103" t="n">
        <v>15.2</v>
      </c>
      <c r="MH53" s="103" t="n">
        <v>12.5</v>
      </c>
      <c r="MI53" s="103" t="n">
        <v>12.7</v>
      </c>
      <c r="MJ53" s="103" t="n">
        <v>13.8</v>
      </c>
      <c r="MK53" s="103" t="n">
        <v>16.1</v>
      </c>
      <c r="ML53" s="103" t="n">
        <v>19.7</v>
      </c>
      <c r="MM53" s="103" t="n">
        <v>22.1</v>
      </c>
      <c r="MN53" s="103" t="n">
        <v>21.7</v>
      </c>
      <c r="MO53" s="104" t="n">
        <f aca="false">AVERAGE(MC53:MN53)</f>
        <v>18.9666666666667</v>
      </c>
      <c r="NA53" s="22" t="n">
        <v>1903</v>
      </c>
      <c r="NB53" s="102" t="n">
        <v>1903</v>
      </c>
      <c r="NC53" s="103" t="n">
        <v>29.8</v>
      </c>
      <c r="ND53" s="103" t="n">
        <v>28.8</v>
      </c>
      <c r="NE53" s="103" t="n">
        <v>27.9</v>
      </c>
      <c r="NF53" s="103" t="n">
        <v>20.1</v>
      </c>
      <c r="NG53" s="103" t="n">
        <v>15.4</v>
      </c>
      <c r="NH53" s="103" t="n">
        <v>11.7</v>
      </c>
      <c r="NI53" s="103" t="n">
        <v>11.9</v>
      </c>
      <c r="NJ53" s="103" t="n">
        <v>15.2</v>
      </c>
      <c r="NK53" s="103" t="n">
        <v>17.3</v>
      </c>
      <c r="NL53" s="103" t="n">
        <v>21.4</v>
      </c>
      <c r="NM53" s="103" t="n">
        <v>24.4</v>
      </c>
      <c r="NN53" s="103" t="n">
        <v>24.9</v>
      </c>
      <c r="NO53" s="104" t="n">
        <f aca="false">AVERAGE(NC53:NN53)</f>
        <v>20.7333333333333</v>
      </c>
      <c r="OA53" s="22" t="n">
        <v>1903</v>
      </c>
      <c r="OB53" s="106" t="s">
        <v>101</v>
      </c>
      <c r="OC53" s="103" t="n">
        <v>25.2</v>
      </c>
      <c r="OD53" s="103" t="n">
        <v>24.6</v>
      </c>
      <c r="OE53" s="103" t="n">
        <v>25</v>
      </c>
      <c r="OF53" s="103" t="n">
        <v>19.4</v>
      </c>
      <c r="OG53" s="103" t="n">
        <v>14.9</v>
      </c>
      <c r="OH53" s="103" t="n">
        <v>12.5</v>
      </c>
      <c r="OI53" s="103" t="n">
        <v>13.1</v>
      </c>
      <c r="OJ53" s="103" t="n">
        <v>14.5</v>
      </c>
      <c r="OK53" s="103" t="n">
        <v>17</v>
      </c>
      <c r="OL53" s="103" t="n">
        <v>21.2</v>
      </c>
      <c r="OM53" s="103" t="n">
        <v>22.3</v>
      </c>
      <c r="ON53" s="103" t="n">
        <v>22.6</v>
      </c>
      <c r="OO53" s="104" t="n">
        <f aca="false">AVERAGE(OC53:ON53)</f>
        <v>19.3583333333333</v>
      </c>
      <c r="PA53" s="22" t="n">
        <v>1903</v>
      </c>
      <c r="PB53" s="106" t="s">
        <v>101</v>
      </c>
      <c r="PC53" s="103" t="n">
        <v>34.5</v>
      </c>
      <c r="PD53" s="103" t="n">
        <v>32.8</v>
      </c>
      <c r="PE53" s="103" t="n">
        <v>31.7</v>
      </c>
      <c r="PF53" s="103" t="n">
        <v>25</v>
      </c>
      <c r="PG53" s="103" t="n">
        <v>19.3</v>
      </c>
      <c r="PH53" s="103" t="n">
        <v>15.6</v>
      </c>
      <c r="PI53" s="103" t="n">
        <v>16.4</v>
      </c>
      <c r="PJ53" s="103" t="n">
        <v>19.8</v>
      </c>
      <c r="PK53" s="103" t="n">
        <v>21.1</v>
      </c>
      <c r="PL53" s="103" t="n">
        <v>26.6</v>
      </c>
      <c r="PM53" s="103" t="n">
        <v>31.7</v>
      </c>
      <c r="PN53" s="103" t="n">
        <v>31.7</v>
      </c>
      <c r="PO53" s="104" t="n">
        <f aca="false">AVERAGE(PC53:PN53)</f>
        <v>25.5166666666667</v>
      </c>
      <c r="QA53" s="22" t="n">
        <v>1903</v>
      </c>
      <c r="QB53" s="106" t="s">
        <v>101</v>
      </c>
      <c r="QC53" s="103" t="n">
        <v>28.5</v>
      </c>
      <c r="QD53" s="103" t="n">
        <v>26.7</v>
      </c>
      <c r="QE53" s="103" t="n">
        <v>26.6</v>
      </c>
      <c r="QF53" s="103" t="n">
        <v>21.6</v>
      </c>
      <c r="QG53" s="103" t="n">
        <v>16.4</v>
      </c>
      <c r="QH53" s="103" t="n">
        <v>13</v>
      </c>
      <c r="QI53" s="103" t="n">
        <v>13.4</v>
      </c>
      <c r="QJ53" s="103" t="n">
        <v>14.9</v>
      </c>
      <c r="QK53" s="103" t="n">
        <v>17.8</v>
      </c>
      <c r="QL53" s="103" t="n">
        <v>22.3</v>
      </c>
      <c r="QM53" s="103" t="n">
        <v>26.1</v>
      </c>
      <c r="QN53" s="103" t="n">
        <v>28.6</v>
      </c>
      <c r="QO53" s="104" t="n">
        <f aca="false">AVERAGE(QC53:QN53)</f>
        <v>21.325</v>
      </c>
      <c r="RA53" s="22" t="n">
        <v>1903</v>
      </c>
      <c r="RB53" s="102" t="n">
        <v>1903</v>
      </c>
      <c r="RC53" s="103" t="n">
        <v>26.1</v>
      </c>
      <c r="RD53" s="103" t="n">
        <v>25.7</v>
      </c>
      <c r="RE53" s="103" t="n">
        <v>24.6</v>
      </c>
      <c r="RF53" s="103" t="n">
        <v>17.9</v>
      </c>
      <c r="RG53" s="103" t="n">
        <v>13.7</v>
      </c>
      <c r="RH53" s="103" t="n">
        <v>10</v>
      </c>
      <c r="RI53" s="103" t="n">
        <v>8.8</v>
      </c>
      <c r="RJ53" s="103" t="n">
        <v>11.5</v>
      </c>
      <c r="RK53" s="103" t="n">
        <v>14.3</v>
      </c>
      <c r="RL53" s="103" t="n">
        <v>19.3</v>
      </c>
      <c r="RM53" s="103" t="n">
        <v>20.7</v>
      </c>
      <c r="RN53" s="103" t="n">
        <v>21.9</v>
      </c>
      <c r="RO53" s="104" t="n">
        <f aca="false">AVERAGE(RC53:RN53)</f>
        <v>17.875</v>
      </c>
      <c r="SA53" s="22" t="n">
        <v>1903</v>
      </c>
      <c r="SB53" s="102" t="n">
        <v>1903</v>
      </c>
      <c r="SC53" s="103" t="n">
        <v>31.7</v>
      </c>
      <c r="SD53" s="103" t="n">
        <v>31.2</v>
      </c>
      <c r="SE53" s="103" t="n">
        <v>28.4</v>
      </c>
      <c r="SF53" s="103" t="n">
        <v>21.8</v>
      </c>
      <c r="SG53" s="103" t="n">
        <v>17.3</v>
      </c>
      <c r="SH53" s="103" t="n">
        <v>12.3</v>
      </c>
      <c r="SI53" s="103" t="n">
        <v>12.3</v>
      </c>
      <c r="SJ53" s="103" t="n">
        <v>14.7</v>
      </c>
      <c r="SK53" s="103" t="n">
        <v>17.9</v>
      </c>
      <c r="SL53" s="103" t="n">
        <v>22.7</v>
      </c>
      <c r="SM53" s="103" t="n">
        <v>27.9</v>
      </c>
      <c r="SN53" s="103" t="n">
        <v>29.6</v>
      </c>
      <c r="SO53" s="104" t="n">
        <f aca="false">AVERAGE(SC53:SN53)</f>
        <v>22.3166666666667</v>
      </c>
      <c r="TA53" s="22" t="n">
        <v>1903</v>
      </c>
      <c r="TB53" s="102" t="n">
        <v>1903</v>
      </c>
      <c r="TC53" s="103" t="n">
        <v>26.6</v>
      </c>
      <c r="TD53" s="103" t="n">
        <v>27.6</v>
      </c>
      <c r="TE53" s="103" t="n">
        <v>26.1</v>
      </c>
      <c r="TF53" s="103" t="n">
        <v>21.4</v>
      </c>
      <c r="TG53" s="103" t="n">
        <v>17.1</v>
      </c>
      <c r="TH53" s="103" t="n">
        <v>14.3</v>
      </c>
      <c r="TI53" s="103" t="n">
        <v>14.1</v>
      </c>
      <c r="TJ53" s="103" t="n">
        <v>15.2</v>
      </c>
      <c r="TK53" s="103" t="n">
        <v>18</v>
      </c>
      <c r="TL53" s="103" t="n">
        <v>22</v>
      </c>
      <c r="TM53" s="103" t="n">
        <v>24</v>
      </c>
      <c r="TN53" s="103" t="n">
        <v>23.8</v>
      </c>
      <c r="TO53" s="104" t="n">
        <f aca="false">AVERAGE(TC53:TN53)</f>
        <v>20.85</v>
      </c>
      <c r="UA53" s="22" t="n">
        <v>1903</v>
      </c>
      <c r="UB53" s="102" t="n">
        <v>1903</v>
      </c>
      <c r="UC53" s="103" t="n">
        <v>29.2</v>
      </c>
      <c r="UD53" s="103" t="n">
        <v>28.8</v>
      </c>
      <c r="UE53" s="103" t="n">
        <v>27.1</v>
      </c>
      <c r="UF53" s="103" t="n">
        <v>20.4</v>
      </c>
      <c r="UG53" s="103" t="n">
        <v>15.8</v>
      </c>
      <c r="UH53" s="103" t="n">
        <v>11.9</v>
      </c>
      <c r="UI53" s="103" t="n">
        <v>12.1</v>
      </c>
      <c r="UJ53" s="103" t="n">
        <v>14.1</v>
      </c>
      <c r="UK53" s="103" t="n">
        <v>16.9</v>
      </c>
      <c r="UL53" s="103" t="n">
        <v>21.4</v>
      </c>
      <c r="UM53" s="103" t="n">
        <v>25.2</v>
      </c>
      <c r="UN53" s="103" t="n">
        <v>25.2</v>
      </c>
      <c r="UO53" s="104" t="n">
        <f aca="false">AVERAGE(UC53:UN53)</f>
        <v>20.675</v>
      </c>
      <c r="VA53" s="22" t="n">
        <v>1903</v>
      </c>
      <c r="VB53" s="102" t="n">
        <v>1903</v>
      </c>
      <c r="VC53" s="103" t="n">
        <v>26.4</v>
      </c>
      <c r="VD53" s="103" t="n">
        <v>25.7</v>
      </c>
      <c r="VE53" s="103" t="n">
        <v>25.2</v>
      </c>
      <c r="VF53" s="103" t="n">
        <v>18.9</v>
      </c>
      <c r="VG53" s="103" t="n">
        <v>14.3</v>
      </c>
      <c r="VH53" s="103" t="n">
        <v>11.1</v>
      </c>
      <c r="VI53" s="103" t="n">
        <v>11</v>
      </c>
      <c r="VJ53" s="103" t="n">
        <v>12.6</v>
      </c>
      <c r="VK53" s="103" t="n">
        <v>15.1</v>
      </c>
      <c r="VL53" s="103" t="n">
        <v>19.5</v>
      </c>
      <c r="VM53" s="103" t="n">
        <v>22.6</v>
      </c>
      <c r="VN53" s="103" t="n">
        <v>22.5</v>
      </c>
      <c r="VO53" s="104" t="n">
        <f aca="false">AVERAGE(VC53:VN53)</f>
        <v>18.7416666666667</v>
      </c>
      <c r="WA53" s="22" t="n">
        <v>1903</v>
      </c>
      <c r="WB53" s="102" t="n">
        <v>1903</v>
      </c>
      <c r="WC53" s="103" t="n">
        <v>32.9</v>
      </c>
      <c r="WD53" s="103" t="n">
        <v>31.4</v>
      </c>
      <c r="WE53" s="103" t="n">
        <v>30.3</v>
      </c>
      <c r="WF53" s="103" t="n">
        <v>23.6</v>
      </c>
      <c r="WG53" s="103" t="n">
        <v>18.4</v>
      </c>
      <c r="WH53" s="103" t="n">
        <v>14.3</v>
      </c>
      <c r="WI53" s="103" t="n">
        <v>14.4</v>
      </c>
      <c r="WJ53" s="103" t="n">
        <v>17.4</v>
      </c>
      <c r="WK53" s="103" t="n">
        <v>19.1</v>
      </c>
      <c r="WL53" s="103" t="n">
        <v>25.4</v>
      </c>
      <c r="WM53" s="103" t="n">
        <v>29.6</v>
      </c>
      <c r="WN53" s="103" t="n">
        <v>29.7</v>
      </c>
      <c r="WO53" s="104" t="n">
        <f aca="false">AVERAGE(WC53:WN53)</f>
        <v>23.875</v>
      </c>
      <c r="XA53" s="22" t="n">
        <v>1903</v>
      </c>
      <c r="XB53" s="102" t="n">
        <v>1903</v>
      </c>
      <c r="XC53" s="103" t="n">
        <v>30.5</v>
      </c>
      <c r="XD53" s="103" t="n">
        <v>29.9</v>
      </c>
      <c r="XE53" s="103" t="n">
        <v>27.4</v>
      </c>
      <c r="XF53" s="103" t="n">
        <v>20.9</v>
      </c>
      <c r="XG53" s="103" t="n">
        <v>16.6</v>
      </c>
      <c r="XH53" s="103" t="n">
        <v>12.6</v>
      </c>
      <c r="XI53" s="103" t="n">
        <v>11.7</v>
      </c>
      <c r="XJ53" s="103" t="n">
        <v>13.6</v>
      </c>
      <c r="XK53" s="103" t="n">
        <v>16.9</v>
      </c>
      <c r="XL53" s="103" t="n">
        <v>21.7</v>
      </c>
      <c r="XM53" s="103" t="n">
        <v>26.1</v>
      </c>
      <c r="XN53" s="103" t="n">
        <v>27.6</v>
      </c>
      <c r="XO53" s="104" t="n">
        <f aca="false">AVERAGE(XC53:XN53)</f>
        <v>21.2916666666667</v>
      </c>
      <c r="YA53" s="22" t="n">
        <v>1903</v>
      </c>
      <c r="YB53" s="106" t="s">
        <v>101</v>
      </c>
      <c r="YC53" s="103" t="n">
        <v>21.2</v>
      </c>
      <c r="YD53" s="103" t="n">
        <v>22.1</v>
      </c>
      <c r="YE53" s="103" t="n">
        <v>21.7</v>
      </c>
      <c r="YF53" s="103" t="n">
        <v>19.4</v>
      </c>
      <c r="YG53" s="103" t="n">
        <v>15.2</v>
      </c>
      <c r="YH53" s="103" t="n">
        <v>13.7</v>
      </c>
      <c r="YI53" s="103" t="n">
        <v>13.6</v>
      </c>
      <c r="YJ53" s="103" t="n">
        <v>13.7</v>
      </c>
      <c r="YK53" s="103" t="n">
        <v>15.9</v>
      </c>
      <c r="YL53" s="103" t="n">
        <v>19.2</v>
      </c>
      <c r="YM53" s="103" t="n">
        <v>20.7</v>
      </c>
      <c r="YN53" s="103" t="n">
        <v>20.8</v>
      </c>
      <c r="YO53" s="104" t="n">
        <f aca="false">AVERAGE(YC53:YN53)</f>
        <v>18.1</v>
      </c>
      <c r="ZA53" s="22" t="n">
        <v>1903</v>
      </c>
      <c r="ZB53" s="102" t="n">
        <v>1903</v>
      </c>
      <c r="ZC53" s="103" t="n">
        <v>19.2</v>
      </c>
      <c r="ZD53" s="103" t="n">
        <v>20.9</v>
      </c>
      <c r="ZE53" s="103" t="n">
        <v>20.4</v>
      </c>
      <c r="ZF53" s="103" t="n">
        <v>17.3</v>
      </c>
      <c r="ZG53" s="103" t="n">
        <v>13.9</v>
      </c>
      <c r="ZH53" s="103" t="n">
        <v>12.3</v>
      </c>
      <c r="ZI53" s="103" t="n">
        <v>11.9</v>
      </c>
      <c r="ZJ53" s="103" t="n">
        <v>11.9</v>
      </c>
      <c r="ZK53" s="103" t="n">
        <v>14.3</v>
      </c>
      <c r="ZL53" s="103" t="n">
        <v>16.4</v>
      </c>
      <c r="ZM53" s="103" t="n">
        <v>18.2</v>
      </c>
      <c r="ZN53" s="103" t="n">
        <v>17.9</v>
      </c>
      <c r="ZO53" s="104" t="n">
        <f aca="false">AVERAGE(ZC53:ZN53)</f>
        <v>16.2166666666667</v>
      </c>
      <c r="AAA53" s="36" t="n">
        <f aca="false">(OO53+EO53)/2</f>
        <v>18.4208333333333</v>
      </c>
      <c r="AAB53" s="37" t="n">
        <f aca="false">(HO53+ZO53+RO53+GO53)/4</f>
        <v>18.1395833333333</v>
      </c>
      <c r="AAC53" s="38" t="n">
        <f aca="false">(JO53+PO53+TO53+QO53+YO53+AO53+BO53+KO53+NO53+UO53+WO53)/11</f>
        <v>20.8579545454545</v>
      </c>
      <c r="ABA53" s="91" t="n">
        <f aca="false">MAX(OC53:ON53, EC53:EN53)</f>
        <v>25.2</v>
      </c>
      <c r="ABB53" s="91" t="n">
        <f aca="false">MIN(EC53:EN53,OC53:ON53)</f>
        <v>12.5</v>
      </c>
      <c r="ABC53" s="92" t="n">
        <f aca="false">MAX(HC53:HN53,ZC53:ZN53,RC53:RN53,GC53:GN53)</f>
        <v>31.1</v>
      </c>
      <c r="ABD53" s="93" t="n">
        <f aca="false">MIN(HC53:HN53,ZC53:ZN53,RC53:RN53,GC53:GN53)</f>
        <v>8.8</v>
      </c>
      <c r="ABE53" s="42" t="n">
        <f aca="false">MAX(JC53:JN53,PC53:PN53,TC53:TN53,QC53:QN53,YC53:YN53,AC53:AN53,BC53:BN53,KC53:KN53,NC53:NN53,UC53:UN53,WC53:WN53)</f>
        <v>34.5</v>
      </c>
      <c r="ABF53" s="43" t="n">
        <f aca="false">MIN(JC53:JN53,PC53:PN53,TC53:TN53,QC53:QN53,YC53:YN53,AC53:AN53,BC53:BN53,KC53:KN53,NC53:NN53,UC53:UN53,WC53:WN53)</f>
        <v>9.9</v>
      </c>
    </row>
    <row r="54" customFormat="false" ht="12.9" hidden="false" customHeight="false" outlineLevel="0" collapsed="false">
      <c r="A54" s="97"/>
      <c r="B54" s="11" t="n">
        <f aca="false">AVERAGE(AO54,BO54,CO54,DO54,EO54,FO54,GO54,HO54,IO54,JO54,KO54,LO54,MO54,NO54,OO54,PO54,QO54,RO54,SO54,TO54,UO54,VO54,WO54,XO54,YO54,ZO54)</f>
        <v>20.6319444444444</v>
      </c>
      <c r="C54" s="98" t="n">
        <f aca="false">AVERAGE(B50:B54)</f>
        <v>20.5479663671024</v>
      </c>
      <c r="D54" s="99" t="n">
        <f aca="false">AVERAGE(B45:B54)</f>
        <v>20.4102951388889</v>
      </c>
      <c r="E54" s="11" t="n">
        <f aca="false">AVERAGE(B35:B54)</f>
        <v>20.0009970238095</v>
      </c>
      <c r="F54" s="100"/>
      <c r="G54" s="3" t="n">
        <f aca="false">MAX(AC54:AN54,BC54:BN54,CC54:CN54,DC54:DN54,EC54:EN54,FC54:FN54,GC54:GN54,HC54:HN54,IC54:IN54,JC54:JN54,KC54:KN54,LC54:LN54,MC54:MN54,NC54:NN54,OC54:ON54,PC54:PN54,QC54:QN54,RC54:RN54,SC54:SN54,TC54:TN54,UC54:UN54,VC54:VN54,WC54:WN54,XC54:XN54,YC54:YN54,ZC54:ZN54,)</f>
        <v>34.8</v>
      </c>
      <c r="H54" s="19" t="n">
        <f aca="false">MEDIAN(AC54:AN54,BC54:BN54,CC54:CN54,DC54:DN54,EC54:EN54,FC54:FN54,GC54:GN54,HC54:HN54,IC54:IN54,JC54:JN54,KC54:KN54,LC54:LN54,MC54:MN54,NC54:NN54,OC54:ON54,PC54:PN54,QC54:QN54,RC54:RN54,SC54:SN54,TC54:TN54,UC54:UN54,VC54:VN54,WC54:WN54,XC54:XN54,YC54:YN54,ZC54:ZN54,)</f>
        <v>20.3</v>
      </c>
      <c r="I54" s="5" t="n">
        <f aca="false">MIN(AC54:AN54,BC54:BN54,CC54:CN54,DC54:DN54,EC54:EN54,FC54:FN54,GC54:GN54,HC54:HN54,IC54:IN54,JC54:JN54,KC54:KN54,LC54:LN54,MC54:MN54,NC54:NN54,OC54:ON54,PC54:PN54,QC54:QN54,RC54:RN54,SC54:SN54,TC54:TN54,UC54:UN54,VC54:VN54,WC54:WN54,XC54:XN54,YC54:YN54,ZC54:ZN54)</f>
        <v>9.3</v>
      </c>
      <c r="J54" s="5" t="n">
        <f aca="false">MIN(AC54:AN54,BC54:BN54,CC54:CN54,DC54:DN54,EC54:EN54,FC54:FN54,GC54:GN54,HC54:HN54,IC54:IN54,JC54:JN54,KC54:KN54,LC54:LN54,MC54:MN54,NC54:NN54,OC54:ON54,PC54:PN54,QC54:QN54,SC54:SN54,TC54:TN54,UC54:UN54,VC54:VN54,WC54:WN54,XC54:XN54,YC54:YN54,ZC54:ZN54)</f>
        <v>10.6</v>
      </c>
      <c r="K54" s="101" t="n">
        <f aca="false">(G54+I54)/2</f>
        <v>22.05</v>
      </c>
      <c r="AB54" s="102" t="n">
        <v>1904</v>
      </c>
      <c r="AC54" s="103" t="n">
        <v>23.8</v>
      </c>
      <c r="AD54" s="103" t="n">
        <v>23.2</v>
      </c>
      <c r="AE54" s="103" t="n">
        <v>20.3</v>
      </c>
      <c r="AF54" s="103" t="n">
        <v>22.2</v>
      </c>
      <c r="AG54" s="103" t="n">
        <v>15.1</v>
      </c>
      <c r="AH54" s="103" t="n">
        <v>10.9</v>
      </c>
      <c r="AI54" s="103" t="n">
        <v>10.6</v>
      </c>
      <c r="AJ54" s="103" t="n">
        <v>11.5</v>
      </c>
      <c r="AK54" s="103" t="n">
        <v>13.2</v>
      </c>
      <c r="AL54" s="103" t="n">
        <v>18.6</v>
      </c>
      <c r="AM54" s="103" t="n">
        <v>20.7</v>
      </c>
      <c r="AN54" s="103" t="n">
        <v>25.9</v>
      </c>
      <c r="AO54" s="104" t="n">
        <f aca="false">AVERAGE(AC54:AN54)</f>
        <v>18</v>
      </c>
      <c r="BA54" s="22" t="n">
        <v>1904</v>
      </c>
      <c r="BB54" s="102" t="n">
        <v>1904</v>
      </c>
      <c r="BC54" s="103" t="n">
        <v>25.4</v>
      </c>
      <c r="BD54" s="103" t="n">
        <v>24</v>
      </c>
      <c r="BE54" s="103" t="n">
        <v>22.3</v>
      </c>
      <c r="BF54" s="103" t="n">
        <v>22.6</v>
      </c>
      <c r="BG54" s="103" t="n">
        <v>19.6</v>
      </c>
      <c r="BH54" s="103" t="n">
        <v>14.7</v>
      </c>
      <c r="BI54" s="103" t="n">
        <v>13.8</v>
      </c>
      <c r="BJ54" s="103" t="n">
        <v>16.4</v>
      </c>
      <c r="BK54" s="103" t="n">
        <v>17</v>
      </c>
      <c r="BL54" s="103" t="n">
        <v>20.5</v>
      </c>
      <c r="BM54" s="103" t="n">
        <v>24.7</v>
      </c>
      <c r="BN54" s="105" t="n">
        <f aca="false">(BN53+BN55)/2</f>
        <v>22.9</v>
      </c>
      <c r="BO54" s="104" t="n">
        <f aca="false">AVERAGE(BC54:BN54)</f>
        <v>20.325</v>
      </c>
      <c r="DA54" s="22" t="n">
        <v>1904</v>
      </c>
      <c r="DB54" s="102" t="n">
        <v>1904</v>
      </c>
      <c r="DC54" s="103" t="n">
        <v>29.3</v>
      </c>
      <c r="DD54" s="103" t="n">
        <v>29.5</v>
      </c>
      <c r="DE54" s="103" t="n">
        <v>27.2</v>
      </c>
      <c r="DF54" s="103" t="n">
        <v>26</v>
      </c>
      <c r="DG54" s="103" t="n">
        <v>17.8</v>
      </c>
      <c r="DH54" s="103" t="n">
        <v>13.7</v>
      </c>
      <c r="DI54" s="103" t="n">
        <v>12.9</v>
      </c>
      <c r="DJ54" s="103" t="n">
        <v>14.1</v>
      </c>
      <c r="DK54" s="103" t="n">
        <v>15.3</v>
      </c>
      <c r="DL54" s="103" t="n">
        <v>21.2</v>
      </c>
      <c r="DM54" s="103" t="n">
        <v>25.6</v>
      </c>
      <c r="DN54" s="103" t="n">
        <v>30.3</v>
      </c>
      <c r="DO54" s="104" t="n">
        <f aca="false">AVERAGE(DC54:DN54)</f>
        <v>21.9083333333333</v>
      </c>
      <c r="EA54" s="22" t="n">
        <v>1904</v>
      </c>
      <c r="EB54" s="106" t="s">
        <v>102</v>
      </c>
      <c r="EC54" s="103" t="n">
        <v>22.4</v>
      </c>
      <c r="ED54" s="103" t="n">
        <v>22.1</v>
      </c>
      <c r="EE54" s="103" t="n">
        <v>18.2</v>
      </c>
      <c r="EF54" s="103" t="n">
        <v>20.4</v>
      </c>
      <c r="EG54" s="103" t="n">
        <v>18.4</v>
      </c>
      <c r="EH54" s="103" t="n">
        <v>13.8</v>
      </c>
      <c r="EI54" s="103" t="n">
        <v>12.9</v>
      </c>
      <c r="EJ54" s="103" t="n">
        <v>14.1</v>
      </c>
      <c r="EK54" s="103" t="n">
        <v>15</v>
      </c>
      <c r="EL54" s="103" t="n">
        <v>17.5</v>
      </c>
      <c r="EM54" s="103" t="n">
        <v>19.3</v>
      </c>
      <c r="EN54" s="103" t="n">
        <v>21.8</v>
      </c>
      <c r="EO54" s="104" t="n">
        <f aca="false">AVERAGE(EC54:EN54)</f>
        <v>17.9916666666667</v>
      </c>
      <c r="GA54" s="22" t="n">
        <v>1904</v>
      </c>
      <c r="GB54" s="102" t="n">
        <v>1904</v>
      </c>
      <c r="GC54" s="103" t="n">
        <v>28.1</v>
      </c>
      <c r="GD54" s="103" t="n">
        <v>28.4</v>
      </c>
      <c r="GE54" s="103" t="n">
        <v>26.4</v>
      </c>
      <c r="GF54" s="103" t="n">
        <v>25.2</v>
      </c>
      <c r="GG54" s="103" t="n">
        <v>18.6</v>
      </c>
      <c r="GH54" s="103" t="n">
        <v>14.1</v>
      </c>
      <c r="GI54" s="103" t="n">
        <v>13.3</v>
      </c>
      <c r="GJ54" s="103" t="n">
        <v>14.1</v>
      </c>
      <c r="GK54" s="103" t="n">
        <v>15.4</v>
      </c>
      <c r="GL54" s="103" t="n">
        <v>21.6</v>
      </c>
      <c r="GM54" s="103" t="n">
        <v>28.2</v>
      </c>
      <c r="GN54" s="103" t="n">
        <v>30.3</v>
      </c>
      <c r="GO54" s="104" t="n">
        <f aca="false">AVERAGE(GC54:GN54)</f>
        <v>21.975</v>
      </c>
      <c r="HA54" s="22" t="n">
        <v>1904</v>
      </c>
      <c r="HB54" s="102" t="n">
        <v>1904</v>
      </c>
      <c r="HC54" s="103" t="n">
        <v>20.1</v>
      </c>
      <c r="HD54" s="103" t="n">
        <v>19.6</v>
      </c>
      <c r="HE54" s="103" t="n">
        <v>19.2</v>
      </c>
      <c r="HF54" s="103" t="n">
        <v>19.4</v>
      </c>
      <c r="HG54" s="103" t="n">
        <v>16.7</v>
      </c>
      <c r="HH54" s="103" t="n">
        <v>13.7</v>
      </c>
      <c r="HI54" s="103" t="n">
        <v>13.3</v>
      </c>
      <c r="HJ54" s="103" t="n">
        <v>13.7</v>
      </c>
      <c r="HK54" s="103" t="n">
        <v>13.5</v>
      </c>
      <c r="HL54" s="103" t="n">
        <v>15.9</v>
      </c>
      <c r="HM54" s="103" t="n">
        <v>18.6</v>
      </c>
      <c r="HN54" s="103" t="n">
        <v>19.2</v>
      </c>
      <c r="HO54" s="104" t="n">
        <f aca="false">AVERAGE(HC54:HN54)</f>
        <v>16.9083333333333</v>
      </c>
      <c r="IA54" s="22" t="n">
        <v>1904</v>
      </c>
      <c r="IB54" s="102" t="n">
        <v>1904</v>
      </c>
      <c r="IC54" s="103" t="n">
        <v>24.8</v>
      </c>
      <c r="ID54" s="103" t="n">
        <v>23.5</v>
      </c>
      <c r="IE54" s="103" t="n">
        <v>20.7</v>
      </c>
      <c r="IF54" s="103" t="n">
        <v>22.8</v>
      </c>
      <c r="IG54" s="103" t="n">
        <v>18.2</v>
      </c>
      <c r="IH54" s="103" t="n">
        <v>14.5</v>
      </c>
      <c r="II54" s="103" t="n">
        <v>13.8</v>
      </c>
      <c r="IJ54" s="103" t="n">
        <v>14.8</v>
      </c>
      <c r="IK54" s="103" t="n">
        <v>16.5</v>
      </c>
      <c r="IL54" s="103" t="n">
        <v>21.1</v>
      </c>
      <c r="IM54" s="103" t="n">
        <v>22.7</v>
      </c>
      <c r="IN54" s="103" t="n">
        <v>25.9</v>
      </c>
      <c r="IO54" s="104" t="n">
        <f aca="false">AVERAGE(IC54:IN54)</f>
        <v>19.9416666666667</v>
      </c>
      <c r="JA54" s="22" t="n">
        <v>1904</v>
      </c>
      <c r="JB54" s="102" t="n">
        <v>1904</v>
      </c>
      <c r="JC54" s="103" t="n">
        <v>24.5</v>
      </c>
      <c r="JD54" s="103" t="n">
        <v>25.3</v>
      </c>
      <c r="JE54" s="103" t="n">
        <v>21.8</v>
      </c>
      <c r="JF54" s="103" t="n">
        <v>23.5</v>
      </c>
      <c r="JG54" s="103" t="n">
        <v>16.8</v>
      </c>
      <c r="JH54" s="103" t="n">
        <v>13.1</v>
      </c>
      <c r="JI54" s="103" t="n">
        <v>12.3</v>
      </c>
      <c r="JJ54" s="103" t="n">
        <v>13.3</v>
      </c>
      <c r="JK54" s="103" t="n">
        <v>15</v>
      </c>
      <c r="JL54" s="103" t="n">
        <v>19.2</v>
      </c>
      <c r="JM54" s="103" t="n">
        <v>21.2</v>
      </c>
      <c r="JN54" s="103" t="n">
        <v>25.3</v>
      </c>
      <c r="JO54" s="104" t="n">
        <f aca="false">AVERAGE(JC54:JN54)</f>
        <v>19.275</v>
      </c>
      <c r="KA54" s="22" t="n">
        <v>1904</v>
      </c>
      <c r="KB54" s="102" t="n">
        <v>1904</v>
      </c>
      <c r="KC54" s="103" t="n">
        <v>28.6</v>
      </c>
      <c r="KD54" s="103" t="n">
        <v>29.2</v>
      </c>
      <c r="KE54" s="103" t="n">
        <v>25.6</v>
      </c>
      <c r="KF54" s="103" t="n">
        <v>26.6</v>
      </c>
      <c r="KG54" s="103" t="n">
        <v>19</v>
      </c>
      <c r="KH54" s="103" t="n">
        <v>14.2</v>
      </c>
      <c r="KI54" s="103" t="n">
        <v>13.7</v>
      </c>
      <c r="KJ54" s="103" t="n">
        <v>15.6</v>
      </c>
      <c r="KK54" s="103" t="n">
        <v>17.8</v>
      </c>
      <c r="KL54" s="103" t="n">
        <v>22.3</v>
      </c>
      <c r="KM54" s="103" t="n">
        <v>25.8</v>
      </c>
      <c r="KN54" s="103" t="n">
        <v>31.7</v>
      </c>
      <c r="KO54" s="104" t="n">
        <f aca="false">AVERAGE(KC54:KN54)</f>
        <v>22.5083333333333</v>
      </c>
      <c r="LA54" s="22" t="n">
        <v>1904</v>
      </c>
      <c r="LB54" s="102" t="n">
        <v>1904</v>
      </c>
      <c r="LC54" s="103" t="n">
        <v>30.1</v>
      </c>
      <c r="LD54" s="103" t="n">
        <v>29.8</v>
      </c>
      <c r="LE54" s="103" t="n">
        <v>27.1</v>
      </c>
      <c r="LF54" s="103" t="n">
        <v>26.1</v>
      </c>
      <c r="LG54" s="103" t="n">
        <v>19.3</v>
      </c>
      <c r="LH54" s="103" t="n">
        <v>14.2</v>
      </c>
      <c r="LI54" s="103" t="n">
        <v>14.6</v>
      </c>
      <c r="LJ54" s="103" t="n">
        <v>16.4</v>
      </c>
      <c r="LK54" s="103" t="n">
        <v>17</v>
      </c>
      <c r="LL54" s="103" t="n">
        <v>25.1</v>
      </c>
      <c r="LM54" s="103" t="n">
        <v>29.1</v>
      </c>
      <c r="LN54" s="103" t="n">
        <v>33.6</v>
      </c>
      <c r="LO54" s="104" t="n">
        <f aca="false">AVERAGE(LC54:LN54)</f>
        <v>23.5333333333333</v>
      </c>
      <c r="MA54" s="22" t="n">
        <v>1904</v>
      </c>
      <c r="MB54" s="102" t="n">
        <v>1904</v>
      </c>
      <c r="MC54" s="103" t="n">
        <v>23.7</v>
      </c>
      <c r="MD54" s="103" t="n">
        <v>23.3</v>
      </c>
      <c r="ME54" s="103" t="n">
        <v>19.2</v>
      </c>
      <c r="MF54" s="103" t="n">
        <v>21.4</v>
      </c>
      <c r="MG54" s="103" t="n">
        <v>18.2</v>
      </c>
      <c r="MH54" s="103" t="n">
        <v>13.9</v>
      </c>
      <c r="MI54" s="103" t="n">
        <v>12.9</v>
      </c>
      <c r="MJ54" s="103" t="n">
        <v>14.3</v>
      </c>
      <c r="MK54" s="103" t="n">
        <v>15.6</v>
      </c>
      <c r="ML54" s="103" t="n">
        <v>19.6</v>
      </c>
      <c r="MM54" s="103" t="n">
        <v>22.6</v>
      </c>
      <c r="MN54" s="103" t="n">
        <v>25.2</v>
      </c>
      <c r="MO54" s="104" t="n">
        <f aca="false">AVERAGE(MC54:MN54)</f>
        <v>19.1583333333333</v>
      </c>
      <c r="NA54" s="22" t="n">
        <v>1904</v>
      </c>
      <c r="NB54" s="102" t="n">
        <v>1904</v>
      </c>
      <c r="NC54" s="103" t="n">
        <v>26.6</v>
      </c>
      <c r="ND54" s="103" t="n">
        <v>26.8</v>
      </c>
      <c r="NE54" s="103" t="n">
        <v>25</v>
      </c>
      <c r="NF54" s="103" t="n">
        <v>25.1</v>
      </c>
      <c r="NG54" s="103" t="n">
        <v>17.4</v>
      </c>
      <c r="NH54" s="103" t="n">
        <v>13.3</v>
      </c>
      <c r="NI54" s="103" t="n">
        <v>12.8</v>
      </c>
      <c r="NJ54" s="103" t="n">
        <v>13.8</v>
      </c>
      <c r="NK54" s="103" t="n">
        <v>16</v>
      </c>
      <c r="NL54" s="103" t="n">
        <v>21.5</v>
      </c>
      <c r="NM54" s="103" t="n">
        <v>25.3</v>
      </c>
      <c r="NN54" s="103" t="n">
        <v>30</v>
      </c>
      <c r="NO54" s="104" t="n">
        <f aca="false">AVERAGE(NC54:NN54)</f>
        <v>21.1333333333333</v>
      </c>
      <c r="OA54" s="22" t="n">
        <v>1904</v>
      </c>
      <c r="OB54" s="106" t="s">
        <v>102</v>
      </c>
      <c r="OC54" s="103" t="n">
        <v>23.8</v>
      </c>
      <c r="OD54" s="103" t="n">
        <v>23.1</v>
      </c>
      <c r="OE54" s="103" t="n">
        <v>20.1</v>
      </c>
      <c r="OF54" s="103" t="n">
        <v>21.8</v>
      </c>
      <c r="OG54" s="103" t="n">
        <v>17.9</v>
      </c>
      <c r="OH54" s="103" t="n">
        <v>13.8</v>
      </c>
      <c r="OI54" s="103" t="n">
        <v>13.2</v>
      </c>
      <c r="OJ54" s="103" t="n">
        <v>14.1</v>
      </c>
      <c r="OK54" s="103" t="n">
        <v>15.1</v>
      </c>
      <c r="OL54" s="103" t="n">
        <v>20</v>
      </c>
      <c r="OM54" s="103" t="n">
        <v>21.6</v>
      </c>
      <c r="ON54" s="103" t="n">
        <v>25.6</v>
      </c>
      <c r="OO54" s="104" t="n">
        <f aca="false">AVERAGE(OC54:ON54)</f>
        <v>19.175</v>
      </c>
      <c r="PA54" s="22" t="n">
        <v>1904</v>
      </c>
      <c r="PB54" s="106" t="s">
        <v>102</v>
      </c>
      <c r="PC54" s="103" t="n">
        <v>33.7</v>
      </c>
      <c r="PD54" s="103" t="n">
        <v>32.5</v>
      </c>
      <c r="PE54" s="103" t="n">
        <v>29</v>
      </c>
      <c r="PF54" s="103" t="n">
        <v>28.6</v>
      </c>
      <c r="PG54" s="103" t="n">
        <v>21.9</v>
      </c>
      <c r="PH54" s="103" t="n">
        <v>17.5</v>
      </c>
      <c r="PI54" s="103" t="n">
        <v>15.3</v>
      </c>
      <c r="PJ54" s="103" t="n">
        <v>19.1</v>
      </c>
      <c r="PK54" s="103" t="n">
        <v>21.6</v>
      </c>
      <c r="PL54" s="103" t="n">
        <v>27.5</v>
      </c>
      <c r="PM54" s="103" t="n">
        <v>31.7</v>
      </c>
      <c r="PN54" s="103" t="n">
        <v>34.8</v>
      </c>
      <c r="PO54" s="104" t="n">
        <f aca="false">AVERAGE(PC54:PN54)</f>
        <v>26.1</v>
      </c>
      <c r="QA54" s="22" t="n">
        <v>1904</v>
      </c>
      <c r="QB54" s="106" t="s">
        <v>102</v>
      </c>
      <c r="QC54" s="103" t="n">
        <v>30.7</v>
      </c>
      <c r="QD54" s="103" t="n">
        <v>28.9</v>
      </c>
      <c r="QE54" s="103" t="n">
        <v>25.6</v>
      </c>
      <c r="QF54" s="103" t="n">
        <v>26.1</v>
      </c>
      <c r="QG54" s="103" t="n">
        <v>21.1</v>
      </c>
      <c r="QH54" s="103" t="n">
        <v>18.8</v>
      </c>
      <c r="QI54" s="103" t="n">
        <v>17.5</v>
      </c>
      <c r="QJ54" s="103" t="n">
        <v>17.8</v>
      </c>
      <c r="QK54" s="103" t="n">
        <v>20.7</v>
      </c>
      <c r="QL54" s="103" t="n">
        <v>23.4</v>
      </c>
      <c r="QM54" s="103" t="n">
        <v>27.8</v>
      </c>
      <c r="QN54" s="103" t="n">
        <v>31.3</v>
      </c>
      <c r="QO54" s="104" t="n">
        <f aca="false">AVERAGE(QC54:QN54)</f>
        <v>24.1416666666667</v>
      </c>
      <c r="RA54" s="22" t="n">
        <v>1904</v>
      </c>
      <c r="RB54" s="102" t="n">
        <v>1904</v>
      </c>
      <c r="RC54" s="103" t="n">
        <v>23.6</v>
      </c>
      <c r="RD54" s="103" t="n">
        <v>22.9</v>
      </c>
      <c r="RE54" s="103" t="n">
        <v>21.7</v>
      </c>
      <c r="RF54" s="103" t="n">
        <v>20.4</v>
      </c>
      <c r="RG54" s="103" t="n">
        <v>14.4</v>
      </c>
      <c r="RH54" s="103" t="n">
        <v>10.2</v>
      </c>
      <c r="RI54" s="103" t="n">
        <v>9.3</v>
      </c>
      <c r="RJ54" s="103" t="n">
        <v>12.6</v>
      </c>
      <c r="RK54" s="103" t="n">
        <v>13.6</v>
      </c>
      <c r="RL54" s="103" t="n">
        <v>19.3</v>
      </c>
      <c r="RM54" s="103" t="n">
        <v>21.8</v>
      </c>
      <c r="RN54" s="103" t="n">
        <v>27.4</v>
      </c>
      <c r="RO54" s="104" t="n">
        <f aca="false">AVERAGE(RC54:RN54)</f>
        <v>18.1</v>
      </c>
      <c r="SA54" s="22" t="n">
        <v>1904</v>
      </c>
      <c r="SB54" s="102" t="n">
        <v>1904</v>
      </c>
      <c r="SC54" s="103" t="n">
        <v>30.2</v>
      </c>
      <c r="SD54" s="103" t="n">
        <v>30.1</v>
      </c>
      <c r="SE54" s="103" t="n">
        <v>27.8</v>
      </c>
      <c r="SF54" s="103" t="n">
        <v>26.2</v>
      </c>
      <c r="SG54" s="103" t="n">
        <v>18.9</v>
      </c>
      <c r="SH54" s="103" t="n">
        <v>13.7</v>
      </c>
      <c r="SI54" s="103" t="n">
        <v>13.4</v>
      </c>
      <c r="SJ54" s="103" t="n">
        <v>14.6</v>
      </c>
      <c r="SK54" s="103" t="n">
        <v>16.1</v>
      </c>
      <c r="SL54" s="103" t="n">
        <v>21.8</v>
      </c>
      <c r="SM54" s="103" t="n">
        <v>27.3</v>
      </c>
      <c r="SN54" s="103" t="n">
        <v>31.9</v>
      </c>
      <c r="SO54" s="104" t="n">
        <f aca="false">AVERAGE(SC54:SN54)</f>
        <v>22.6666666666667</v>
      </c>
      <c r="TA54" s="22" t="n">
        <v>1904</v>
      </c>
      <c r="TB54" s="102" t="n">
        <v>1904</v>
      </c>
      <c r="TC54" s="103" t="n">
        <v>26.4</v>
      </c>
      <c r="TD54" s="103" t="n">
        <v>24.8</v>
      </c>
      <c r="TE54" s="103" t="n">
        <v>23.4</v>
      </c>
      <c r="TF54" s="103" t="n">
        <v>24.1</v>
      </c>
      <c r="TG54" s="103" t="n">
        <v>19.9</v>
      </c>
      <c r="TH54" s="103" t="n">
        <v>15.1</v>
      </c>
      <c r="TI54" s="103" t="n">
        <v>14.1</v>
      </c>
      <c r="TJ54" s="103" t="n">
        <v>15.9</v>
      </c>
      <c r="TK54" s="103" t="n">
        <v>16.8</v>
      </c>
      <c r="TL54" s="103" t="n">
        <v>21.1</v>
      </c>
      <c r="TM54" s="103" t="n">
        <v>24.3</v>
      </c>
      <c r="TN54" s="103" t="n">
        <v>27.6</v>
      </c>
      <c r="TO54" s="104" t="n">
        <f aca="false">AVERAGE(TC54:TN54)</f>
        <v>21.125</v>
      </c>
      <c r="UA54" s="22" t="n">
        <v>1904</v>
      </c>
      <c r="UB54" s="102" t="n">
        <v>1904</v>
      </c>
      <c r="UC54" s="103" t="n">
        <v>25.6</v>
      </c>
      <c r="UD54" s="103" t="n">
        <v>26.3</v>
      </c>
      <c r="UE54" s="103" t="n">
        <v>24.8</v>
      </c>
      <c r="UF54" s="103" t="n">
        <v>25.1</v>
      </c>
      <c r="UG54" s="103" t="n">
        <v>18.2</v>
      </c>
      <c r="UH54" s="103" t="n">
        <v>13</v>
      </c>
      <c r="UI54" s="103" t="n">
        <v>13.1</v>
      </c>
      <c r="UJ54" s="103" t="n">
        <v>14</v>
      </c>
      <c r="UK54" s="103" t="n">
        <v>15.8</v>
      </c>
      <c r="UL54" s="103" t="n">
        <v>20.8</v>
      </c>
      <c r="UM54" s="103" t="n">
        <v>26.1</v>
      </c>
      <c r="UN54" s="103" t="n">
        <v>29.3</v>
      </c>
      <c r="UO54" s="104" t="n">
        <f aca="false">AVERAGE(UC54:UN54)</f>
        <v>21.0083333333333</v>
      </c>
      <c r="VA54" s="22" t="n">
        <v>1904</v>
      </c>
      <c r="VB54" s="102" t="n">
        <v>1904</v>
      </c>
      <c r="VC54" s="103" t="n">
        <v>24.2</v>
      </c>
      <c r="VD54" s="103" t="n">
        <v>24.7</v>
      </c>
      <c r="VE54" s="103" t="n">
        <v>21.6</v>
      </c>
      <c r="VF54" s="103" t="n">
        <v>22.6</v>
      </c>
      <c r="VG54" s="103" t="n">
        <v>16.1</v>
      </c>
      <c r="VH54" s="103" t="n">
        <v>13.8</v>
      </c>
      <c r="VI54" s="103" t="n">
        <v>11.7</v>
      </c>
      <c r="VJ54" s="103" t="n">
        <v>12.2</v>
      </c>
      <c r="VK54" s="103" t="n">
        <v>14.9</v>
      </c>
      <c r="VL54" s="103" t="n">
        <v>19.8</v>
      </c>
      <c r="VM54" s="103" t="n">
        <v>23.7</v>
      </c>
      <c r="VN54" s="103" t="n">
        <v>26.7</v>
      </c>
      <c r="VO54" s="104" t="n">
        <f aca="false">AVERAGE(VC54:VN54)</f>
        <v>19.3333333333333</v>
      </c>
      <c r="WA54" s="22" t="n">
        <v>1904</v>
      </c>
      <c r="WB54" s="102" t="n">
        <v>1904</v>
      </c>
      <c r="WC54" s="103" t="n">
        <v>30.6</v>
      </c>
      <c r="WD54" s="103" t="n">
        <v>31</v>
      </c>
      <c r="WE54" s="103" t="n">
        <v>28.7</v>
      </c>
      <c r="WF54" s="103" t="n">
        <v>27.6</v>
      </c>
      <c r="WG54" s="103" t="n">
        <v>21.2</v>
      </c>
      <c r="WH54" s="103" t="n">
        <v>16.4</v>
      </c>
      <c r="WI54" s="103" t="n">
        <v>14.7</v>
      </c>
      <c r="WJ54" s="103" t="n">
        <v>17.2</v>
      </c>
      <c r="WK54" s="103" t="n">
        <v>19.2</v>
      </c>
      <c r="WL54" s="103" t="n">
        <v>24.7</v>
      </c>
      <c r="WM54" s="103" t="n">
        <v>29.5</v>
      </c>
      <c r="WN54" s="103" t="n">
        <v>33</v>
      </c>
      <c r="WO54" s="104" t="n">
        <f aca="false">AVERAGE(WC54:WN54)</f>
        <v>24.4833333333333</v>
      </c>
      <c r="XA54" s="22" t="n">
        <v>1904</v>
      </c>
      <c r="XB54" s="102" t="n">
        <v>1904</v>
      </c>
      <c r="XC54" s="103" t="n">
        <v>28.8</v>
      </c>
      <c r="XD54" s="103" t="n">
        <v>28.9</v>
      </c>
      <c r="XE54" s="103" t="n">
        <v>26.1</v>
      </c>
      <c r="XF54" s="103" t="n">
        <v>24.7</v>
      </c>
      <c r="XG54" s="103" t="n">
        <v>18.1</v>
      </c>
      <c r="XH54" s="103" t="n">
        <v>13.3</v>
      </c>
      <c r="XI54" s="103" t="n">
        <v>12.4</v>
      </c>
      <c r="XJ54" s="103" t="n">
        <v>13.4</v>
      </c>
      <c r="XK54" s="103" t="n">
        <v>15.6</v>
      </c>
      <c r="XL54" s="103" t="n">
        <v>21.1</v>
      </c>
      <c r="XM54" s="103" t="n">
        <v>25.1</v>
      </c>
      <c r="XN54" s="103" t="n">
        <v>31.1</v>
      </c>
      <c r="XO54" s="104" t="n">
        <f aca="false">AVERAGE(XC54:XN54)</f>
        <v>21.55</v>
      </c>
      <c r="YA54" s="22" t="n">
        <v>1904</v>
      </c>
      <c r="YB54" s="102" t="n">
        <v>1904</v>
      </c>
      <c r="YC54" s="103" t="n">
        <v>23</v>
      </c>
      <c r="YD54" s="103" t="n">
        <v>23.8</v>
      </c>
      <c r="YE54" s="103" t="n">
        <v>19.1</v>
      </c>
      <c r="YF54" s="103" t="n">
        <v>21.6</v>
      </c>
      <c r="YG54" s="103" t="n">
        <v>17.5</v>
      </c>
      <c r="YH54" s="103" t="n">
        <v>14.2</v>
      </c>
      <c r="YI54" s="103" t="n">
        <v>13.3</v>
      </c>
      <c r="YJ54" s="103" t="n">
        <v>14.3</v>
      </c>
      <c r="YK54" s="103" t="n">
        <v>14.9</v>
      </c>
      <c r="YL54" s="103" t="n">
        <v>17.6</v>
      </c>
      <c r="YM54" s="103" t="n">
        <v>19.6</v>
      </c>
      <c r="YN54" s="103" t="n">
        <v>21.8</v>
      </c>
      <c r="YO54" s="104" t="n">
        <f aca="false">AVERAGE(YC54:YN54)</f>
        <v>18.3916666666667</v>
      </c>
      <c r="ZA54" s="22" t="n">
        <v>1904</v>
      </c>
      <c r="ZB54" s="102" t="n">
        <v>1904</v>
      </c>
      <c r="ZC54" s="103" t="n">
        <v>20.3</v>
      </c>
      <c r="ZD54" s="103" t="n">
        <v>19.9</v>
      </c>
      <c r="ZE54" s="103" t="n">
        <v>17.8</v>
      </c>
      <c r="ZF54" s="103" t="n">
        <v>18.8</v>
      </c>
      <c r="ZG54" s="103" t="n">
        <v>16.6</v>
      </c>
      <c r="ZH54" s="103" t="n">
        <v>13.2</v>
      </c>
      <c r="ZI54" s="103" t="n">
        <v>11.9</v>
      </c>
      <c r="ZJ54" s="103" t="n">
        <v>12.7</v>
      </c>
      <c r="ZK54" s="103" t="n">
        <v>13.4</v>
      </c>
      <c r="ZL54" s="103" t="n">
        <v>15.3</v>
      </c>
      <c r="ZM54" s="103" t="n">
        <v>17.9</v>
      </c>
      <c r="ZN54" s="103" t="n">
        <v>19.4</v>
      </c>
      <c r="ZO54" s="104" t="n">
        <f aca="false">AVERAGE(ZC54:ZN54)</f>
        <v>16.4333333333333</v>
      </c>
      <c r="AAA54" s="36" t="n">
        <f aca="false">(OO54+EO54)/2</f>
        <v>18.5833333333333</v>
      </c>
      <c r="AAB54" s="37" t="n">
        <f aca="false">(HO54+ZO54+RO54+GO54)/4</f>
        <v>18.3541666666667</v>
      </c>
      <c r="AAC54" s="38" t="n">
        <f aca="false">(JO54+PO54+TO54+QO54+YO54+AO54+BO54+KO54+NO54+UO54+WO54)/11</f>
        <v>21.4992424242424</v>
      </c>
      <c r="ABA54" s="91" t="n">
        <f aca="false">MAX(OC54:ON54, EC54:EN54)</f>
        <v>25.6</v>
      </c>
      <c r="ABB54" s="91" t="n">
        <f aca="false">MIN(EC54:EN54,OC54:ON54)</f>
        <v>12.9</v>
      </c>
      <c r="ABC54" s="92" t="n">
        <f aca="false">MAX(HC54:HN54,ZC54:ZN54,RC54:RN54,GC54:GN54)</f>
        <v>30.3</v>
      </c>
      <c r="ABD54" s="93" t="n">
        <f aca="false">MIN(HC54:HN54,ZC54:ZN54,RC54:RN54,GC54:GN54)</f>
        <v>9.3</v>
      </c>
      <c r="ABE54" s="42" t="n">
        <f aca="false">MAX(JC54:JN54,PC54:PN54,TC54:TN54,QC54:QN54,YC54:YN54,AC54:AN54,BC54:BN54,KC54:KN54,NC54:NN54,UC54:UN54,WC54:WN54)</f>
        <v>34.8</v>
      </c>
      <c r="ABF54" s="43" t="n">
        <f aca="false">MIN(JC54:JN54,PC54:PN54,TC54:TN54,QC54:QN54,YC54:YN54,AC54:AN54,BC54:BN54,KC54:KN54,NC54:NN54,UC54:UN54,WC54:WN54)</f>
        <v>10.6</v>
      </c>
    </row>
    <row r="55" customFormat="false" ht="12.9" hidden="false" customHeight="false" outlineLevel="0" collapsed="false">
      <c r="A55" s="97" t="n">
        <f aca="false">A50+5</f>
        <v>1905</v>
      </c>
      <c r="B55" s="11" t="n">
        <f aca="false">AVERAGE(AO55,BO55,CO55,DO55,EO55,FO55,GO55,HO55,IO55,JO55,KO55,LO55,MO55,NO55,OO55,PO55,QO55,RO55,SO55,TO55,UO55,VO55,WO55,XO55,YO55,ZO55)</f>
        <v>20.1934027777778</v>
      </c>
      <c r="C55" s="98" t="n">
        <f aca="false">AVERAGE(B51:B55)</f>
        <v>20.5392939814815</v>
      </c>
      <c r="D55" s="99" t="n">
        <f aca="false">AVERAGE(B46:B55)</f>
        <v>20.402505787037</v>
      </c>
      <c r="E55" s="11" t="n">
        <f aca="false">AVERAGE(B36:B55)</f>
        <v>20.0308060515873</v>
      </c>
      <c r="F55" s="100" t="n">
        <f aca="false">AVERAGE(B6:B55)</f>
        <v>19.6849293650794</v>
      </c>
      <c r="G55" s="3" t="n">
        <f aca="false">MAX(AC55:AN55,BC55:BN55,CC55:CN55,DC55:DN55,EC55:EN55,FC55:FN55,GC55:GN55,HC55:HN55,IC55:IN55,JC55:JN55,KC55:KN55,LC55:LN55,MC55:MN55,NC55:NN55,OC55:ON55,PC55:PN55,QC55:QN55,RC55:RN55,SC55:SN55,TC55:TN55,UC55:UN55,VC55:VN55,WC55:WN55,XC55:XN55,YC55:YN55,ZC55:ZN55,)</f>
        <v>37.1</v>
      </c>
      <c r="H55" s="19" t="n">
        <f aca="false">MEDIAN(AC55:AN55,BC55:BN55,CC55:CN55,DC55:DN55,EC55:EN55,FC55:FN55,GC55:GN55,HC55:HN55,IC55:IN55,JC55:JN55,KC55:KN55,LC55:LN55,MC55:MN55,NC55:NN55,OC55:ON55,PC55:PN55,QC55:QN55,RC55:RN55,SC55:SN55,TC55:TN55,UC55:UN55,VC55:VN55,WC55:WN55,XC55:XN55,YC55:YN55,ZC55:ZN55,)</f>
        <v>19.1</v>
      </c>
      <c r="I55" s="5" t="n">
        <f aca="false">MIN(AC55:AN55,BC55:BN55,CC55:CN55,DC55:DN55,EC55:EN55,FC55:FN55,GC55:GN55,HC55:HN55,IC55:IN55,JC55:JN55,KC55:KN55,LC55:LN55,MC55:MN55,NC55:NN55,OC55:ON55,PC55:PN55,QC55:QN55,RC55:RN55,SC55:SN55,TC55:TN55,UC55:UN55,VC55:VN55,WC55:WN55,XC55:XN55,YC55:YN55,ZC55:ZN55)</f>
        <v>8.8</v>
      </c>
      <c r="J55" s="5" t="n">
        <f aca="false">MIN(AC55:AN55,BC55:BN55,CC55:CN55,DC55:DN55,EC55:EN55,FC55:FN55,GC55:GN55,HC55:HN55,IC55:IN55,JC55:JN55,KC55:KN55,LC55:LN55,MC55:MN55,NC55:NN55,OC55:ON55,PC55:PN55,QC55:QN55,SC55:SN55,TC55:TN55,UC55:UN55,VC55:VN55,WC55:WN55,XC55:XN55,YC55:YN55,ZC55:ZN55)</f>
        <v>9.7</v>
      </c>
      <c r="K55" s="101" t="n">
        <f aca="false">(G55+I55)/2</f>
        <v>22.95</v>
      </c>
      <c r="AB55" s="102" t="n">
        <v>1905</v>
      </c>
      <c r="AC55" s="103" t="n">
        <v>28.5</v>
      </c>
      <c r="AD55" s="103" t="n">
        <v>24</v>
      </c>
      <c r="AE55" s="103" t="n">
        <v>23.8</v>
      </c>
      <c r="AF55" s="103" t="n">
        <v>18.7</v>
      </c>
      <c r="AG55" s="103" t="n">
        <v>14.9</v>
      </c>
      <c r="AH55" s="103" t="n">
        <v>10.7</v>
      </c>
      <c r="AI55" s="103" t="n">
        <v>9.7</v>
      </c>
      <c r="AJ55" s="103" t="n">
        <v>11.8</v>
      </c>
      <c r="AK55" s="103" t="n">
        <v>11.2</v>
      </c>
      <c r="AL55" s="103" t="n">
        <v>13.7</v>
      </c>
      <c r="AM55" s="103" t="n">
        <v>20.6</v>
      </c>
      <c r="AN55" s="103" t="n">
        <v>22.8</v>
      </c>
      <c r="AO55" s="104" t="n">
        <f aca="false">AVERAGE(AC55:AN55)</f>
        <v>17.5333333333333</v>
      </c>
      <c r="BA55" s="22" t="n">
        <v>1905</v>
      </c>
      <c r="BB55" s="102" t="n">
        <v>1905</v>
      </c>
      <c r="BC55" s="105" t="n">
        <f aca="false">(BC54+BC56)/2</f>
        <v>26.5</v>
      </c>
      <c r="BD55" s="105" t="n">
        <f aca="false">(BD54+BD56)/2</f>
        <v>25.65</v>
      </c>
      <c r="BE55" s="105" t="n">
        <f aca="false">(BE54+BE56)/2</f>
        <v>22.65</v>
      </c>
      <c r="BF55" s="105" t="n">
        <f aca="false">(BF54+BF56)/2</f>
        <v>22.4</v>
      </c>
      <c r="BG55" s="105" t="n">
        <f aca="false">(BG54+BG56)/2</f>
        <v>18.65</v>
      </c>
      <c r="BH55" s="103" t="n">
        <v>15.2</v>
      </c>
      <c r="BI55" s="103" t="n">
        <v>14.7</v>
      </c>
      <c r="BJ55" s="103" t="n">
        <v>16.7</v>
      </c>
      <c r="BK55" s="103" t="n">
        <v>16</v>
      </c>
      <c r="BL55" s="103" t="n">
        <v>16.7</v>
      </c>
      <c r="BM55" s="103" t="n">
        <v>22.8</v>
      </c>
      <c r="BN55" s="103" t="n">
        <v>23.1</v>
      </c>
      <c r="BO55" s="104" t="n">
        <f aca="false">AVERAGE(BC55:BN55)</f>
        <v>20.0875</v>
      </c>
      <c r="DA55" s="22" t="n">
        <v>1905</v>
      </c>
      <c r="DB55" s="102" t="n">
        <v>1905</v>
      </c>
      <c r="DC55" s="103" t="n">
        <v>33.9</v>
      </c>
      <c r="DD55" s="103" t="n">
        <v>30.1</v>
      </c>
      <c r="DE55" s="103" t="n">
        <v>29.2</v>
      </c>
      <c r="DF55" s="103" t="n">
        <v>22.6</v>
      </c>
      <c r="DG55" s="103" t="n">
        <v>17.9</v>
      </c>
      <c r="DH55" s="103" t="n">
        <v>11.7</v>
      </c>
      <c r="DI55" s="103" t="n">
        <v>11.3</v>
      </c>
      <c r="DJ55" s="103" t="n">
        <v>14.1</v>
      </c>
      <c r="DK55" s="103" t="n">
        <v>15.7</v>
      </c>
      <c r="DL55" s="103" t="n">
        <v>18.6</v>
      </c>
      <c r="DM55" s="103" t="n">
        <v>25.1</v>
      </c>
      <c r="DN55" s="103" t="n">
        <v>29.4</v>
      </c>
      <c r="DO55" s="104" t="n">
        <f aca="false">AVERAGE(DC55:DN55)</f>
        <v>21.6333333333333</v>
      </c>
      <c r="EA55" s="22" t="n">
        <v>1905</v>
      </c>
      <c r="EB55" s="106" t="s">
        <v>103</v>
      </c>
      <c r="EC55" s="103" t="n">
        <v>24.1</v>
      </c>
      <c r="ED55" s="103" t="n">
        <v>20.4</v>
      </c>
      <c r="EE55" s="103" t="n">
        <v>20.2</v>
      </c>
      <c r="EF55" s="103" t="n">
        <v>19.8</v>
      </c>
      <c r="EG55" s="103" t="n">
        <v>16.5</v>
      </c>
      <c r="EH55" s="103" t="n">
        <v>13</v>
      </c>
      <c r="EI55" s="103" t="n">
        <v>12.6</v>
      </c>
      <c r="EJ55" s="103" t="n">
        <v>13.9</v>
      </c>
      <c r="EK55" s="103" t="n">
        <v>12.7</v>
      </c>
      <c r="EL55" s="103" t="n">
        <v>15</v>
      </c>
      <c r="EM55" s="103" t="n">
        <v>18.3</v>
      </c>
      <c r="EN55" s="103" t="n">
        <v>20</v>
      </c>
      <c r="EO55" s="104" t="n">
        <f aca="false">AVERAGE(EC55:EN55)</f>
        <v>17.2083333333333</v>
      </c>
      <c r="GA55" s="22" t="n">
        <v>1905</v>
      </c>
      <c r="GB55" s="102" t="n">
        <v>1905</v>
      </c>
      <c r="GC55" s="103" t="n">
        <v>34.3</v>
      </c>
      <c r="GD55" s="103" t="n">
        <v>30.7</v>
      </c>
      <c r="GE55" s="103" t="n">
        <v>27.4</v>
      </c>
      <c r="GF55" s="103" t="n">
        <v>22.4</v>
      </c>
      <c r="GG55" s="103" t="n">
        <v>18</v>
      </c>
      <c r="GH55" s="103" t="n">
        <v>12.1</v>
      </c>
      <c r="GI55" s="103" t="n">
        <v>11.9</v>
      </c>
      <c r="GJ55" s="103" t="n">
        <v>13.9</v>
      </c>
      <c r="GK55" s="103" t="n">
        <v>14.4</v>
      </c>
      <c r="GL55" s="103" t="n">
        <v>18.8</v>
      </c>
      <c r="GM55" s="103" t="n">
        <v>26.2</v>
      </c>
      <c r="GN55" s="103" t="n">
        <v>29.6</v>
      </c>
      <c r="GO55" s="104" t="n">
        <f aca="false">AVERAGE(GC55:GN55)</f>
        <v>21.6416666666667</v>
      </c>
      <c r="HA55" s="22" t="n">
        <v>1905</v>
      </c>
      <c r="HB55" s="102" t="n">
        <v>1905</v>
      </c>
      <c r="HC55" s="103" t="n">
        <v>21.2</v>
      </c>
      <c r="HD55" s="103" t="n">
        <v>20.5</v>
      </c>
      <c r="HE55" s="103" t="n">
        <v>19.8</v>
      </c>
      <c r="HF55" s="103" t="n">
        <v>18.5</v>
      </c>
      <c r="HG55" s="103" t="n">
        <v>16.2</v>
      </c>
      <c r="HH55" s="103" t="n">
        <v>14.4</v>
      </c>
      <c r="HI55" s="103" t="n">
        <v>13.5</v>
      </c>
      <c r="HJ55" s="103" t="n">
        <v>13.9</v>
      </c>
      <c r="HK55" s="103" t="n">
        <v>13</v>
      </c>
      <c r="HL55" s="103" t="n">
        <v>13.9</v>
      </c>
      <c r="HM55" s="103" t="n">
        <v>16.6</v>
      </c>
      <c r="HN55" s="103" t="n">
        <v>17.7</v>
      </c>
      <c r="HO55" s="104" t="n">
        <f aca="false">AVERAGE(HC55:HN55)</f>
        <v>16.6</v>
      </c>
      <c r="IA55" s="22" t="n">
        <v>1905</v>
      </c>
      <c r="IB55" s="102" t="n">
        <v>1905</v>
      </c>
      <c r="IC55" s="103" t="n">
        <v>27.5</v>
      </c>
      <c r="ID55" s="103" t="n">
        <v>25.3</v>
      </c>
      <c r="IE55" s="103" t="n">
        <v>23.9</v>
      </c>
      <c r="IF55" s="103" t="n">
        <v>21.3</v>
      </c>
      <c r="IG55" s="103" t="n">
        <v>17.8</v>
      </c>
      <c r="IH55" s="103" t="n">
        <v>14.3</v>
      </c>
      <c r="II55" s="103" t="n">
        <v>13.2</v>
      </c>
      <c r="IJ55" s="103" t="n">
        <v>15.2</v>
      </c>
      <c r="IK55" s="103" t="n">
        <v>14.6</v>
      </c>
      <c r="IL55" s="103" t="n">
        <v>16.3</v>
      </c>
      <c r="IM55" s="103" t="n">
        <v>22.3</v>
      </c>
      <c r="IN55" s="103" t="n">
        <v>22.7</v>
      </c>
      <c r="IO55" s="104" t="n">
        <f aca="false">AVERAGE(IC55:IN55)</f>
        <v>19.5333333333333</v>
      </c>
      <c r="JA55" s="22" t="n">
        <v>1905</v>
      </c>
      <c r="JB55" s="102" t="n">
        <v>1905</v>
      </c>
      <c r="JC55" s="103" t="n">
        <v>27.7</v>
      </c>
      <c r="JD55" s="103" t="n">
        <v>24.1</v>
      </c>
      <c r="JE55" s="103" t="n">
        <v>22.9</v>
      </c>
      <c r="JF55" s="103" t="n">
        <v>19.7</v>
      </c>
      <c r="JG55" s="103" t="n">
        <v>17.2</v>
      </c>
      <c r="JH55" s="103" t="n">
        <v>13</v>
      </c>
      <c r="JI55" s="103" t="n">
        <v>12.3</v>
      </c>
      <c r="JJ55" s="103" t="n">
        <v>10.9</v>
      </c>
      <c r="JK55" s="103" t="n">
        <v>13.6</v>
      </c>
      <c r="JL55" s="103" t="n">
        <v>14.4</v>
      </c>
      <c r="JM55" s="103" t="n">
        <v>19.5</v>
      </c>
      <c r="JN55" s="103" t="n">
        <v>22.1</v>
      </c>
      <c r="JO55" s="104" t="n">
        <f aca="false">AVERAGE(JC55:JN55)</f>
        <v>18.1166666666667</v>
      </c>
      <c r="KA55" s="22" t="n">
        <v>1905</v>
      </c>
      <c r="KB55" s="102" t="n">
        <v>1905</v>
      </c>
      <c r="KC55" s="103" t="n">
        <v>34</v>
      </c>
      <c r="KD55" s="103" t="n">
        <v>29.2</v>
      </c>
      <c r="KE55" s="103" t="n">
        <v>28.8</v>
      </c>
      <c r="KF55" s="103" t="n">
        <v>23.2</v>
      </c>
      <c r="KG55" s="103" t="n">
        <v>19.6</v>
      </c>
      <c r="KH55" s="103" t="n">
        <v>14.9</v>
      </c>
      <c r="KI55" s="103" t="n">
        <v>13.9</v>
      </c>
      <c r="KJ55" s="103" t="n">
        <v>16.1</v>
      </c>
      <c r="KK55" s="103" t="n">
        <v>17.6</v>
      </c>
      <c r="KL55" s="103" t="n">
        <v>17.8</v>
      </c>
      <c r="KM55" s="103" t="n">
        <v>25.3</v>
      </c>
      <c r="KN55" s="103" t="n">
        <v>29.5</v>
      </c>
      <c r="KO55" s="104" t="n">
        <f aca="false">AVERAGE(KC55:KN55)</f>
        <v>22.4916666666667</v>
      </c>
      <c r="LA55" s="22" t="n">
        <v>1905</v>
      </c>
      <c r="LB55" s="102" t="n">
        <v>1905</v>
      </c>
      <c r="LC55" s="103" t="n">
        <v>34.3</v>
      </c>
      <c r="LD55" s="103" t="n">
        <v>29.6</v>
      </c>
      <c r="LE55" s="103" t="n">
        <v>27.6</v>
      </c>
      <c r="LF55" s="103" t="n">
        <v>23.6</v>
      </c>
      <c r="LG55" s="103" t="n">
        <v>18.1</v>
      </c>
      <c r="LH55" s="103" t="n">
        <v>13.8</v>
      </c>
      <c r="LI55" s="103" t="n">
        <v>13</v>
      </c>
      <c r="LJ55" s="103" t="n">
        <v>15.9</v>
      </c>
      <c r="LK55" s="103" t="n">
        <v>15.7</v>
      </c>
      <c r="LL55" s="103" t="n">
        <v>20.3</v>
      </c>
      <c r="LM55" s="103" t="n">
        <v>28.7</v>
      </c>
      <c r="LN55" s="103" t="n">
        <v>31.4</v>
      </c>
      <c r="LO55" s="104" t="n">
        <f aca="false">AVERAGE(LC55:LN55)</f>
        <v>22.6666666666667</v>
      </c>
      <c r="MA55" s="22" t="n">
        <v>1905</v>
      </c>
      <c r="MB55" s="102" t="n">
        <v>1905</v>
      </c>
      <c r="MC55" s="103" t="n">
        <v>27.8</v>
      </c>
      <c r="MD55" s="103" t="n">
        <v>23.4</v>
      </c>
      <c r="ME55" s="103" t="n">
        <v>22.2</v>
      </c>
      <c r="MF55" s="103" t="n">
        <v>20.1</v>
      </c>
      <c r="MG55" s="103" t="n">
        <v>17.4</v>
      </c>
      <c r="MH55" s="105" t="n">
        <f aca="false">(MH54+MH56)/2</f>
        <v>14.2</v>
      </c>
      <c r="MI55" s="105" t="n">
        <f aca="false">(MI54+MI56)/2</f>
        <v>13.15</v>
      </c>
      <c r="MJ55" s="103" t="n">
        <v>14.3</v>
      </c>
      <c r="MK55" s="103" t="n">
        <v>17.2</v>
      </c>
      <c r="ML55" s="103" t="n">
        <v>15</v>
      </c>
      <c r="MM55" s="103" t="n">
        <v>20.2</v>
      </c>
      <c r="MN55" s="103" t="n">
        <v>21.4</v>
      </c>
      <c r="MO55" s="104" t="n">
        <f aca="false">AVERAGE(MC55:MN55)</f>
        <v>18.8625</v>
      </c>
      <c r="NA55" s="22" t="n">
        <v>1905</v>
      </c>
      <c r="NB55" s="102" t="n">
        <v>1905</v>
      </c>
      <c r="NC55" s="103" t="n">
        <v>32.9</v>
      </c>
      <c r="ND55" s="103" t="n">
        <v>27.8</v>
      </c>
      <c r="NE55" s="103" t="n">
        <v>26.8</v>
      </c>
      <c r="NF55" s="103" t="n">
        <v>21.6</v>
      </c>
      <c r="NG55" s="103" t="n">
        <v>17.8</v>
      </c>
      <c r="NH55" s="103" t="n">
        <v>12.6</v>
      </c>
      <c r="NI55" s="103" t="n">
        <v>11.9</v>
      </c>
      <c r="NJ55" s="103" t="n">
        <v>14.2</v>
      </c>
      <c r="NK55" s="103" t="n">
        <v>14.1</v>
      </c>
      <c r="NL55" s="103" t="n">
        <v>17.1</v>
      </c>
      <c r="NM55" s="103" t="n">
        <v>24.2</v>
      </c>
      <c r="NN55" s="103" t="n">
        <v>27.1</v>
      </c>
      <c r="NO55" s="104" t="n">
        <f aca="false">AVERAGE(NC55:NN55)</f>
        <v>20.675</v>
      </c>
      <c r="OA55" s="22" t="n">
        <v>1905</v>
      </c>
      <c r="OB55" s="107" t="s">
        <v>103</v>
      </c>
      <c r="OC55" s="105" t="n">
        <f aca="false">(OC54+OC56)/2</f>
        <v>25.65</v>
      </c>
      <c r="OD55" s="105" t="n">
        <f aca="false">(OD54+OD56)/2</f>
        <v>25.25</v>
      </c>
      <c r="OE55" s="105" t="n">
        <f aca="false">(OE54+OE56)/2</f>
        <v>21.6</v>
      </c>
      <c r="OF55" s="105" t="n">
        <f aca="false">(OF54+OF56)/2</f>
        <v>21.05</v>
      </c>
      <c r="OG55" s="105" t="n">
        <f aca="false">(OG54+OG56)/2</f>
        <v>16.95</v>
      </c>
      <c r="OH55" s="105" t="n">
        <f aca="false">(OH54+OH56)/2</f>
        <v>14.55</v>
      </c>
      <c r="OI55" s="105" t="n">
        <f aca="false">(OI54+OI56)/2</f>
        <v>13.35</v>
      </c>
      <c r="OJ55" s="105" t="n">
        <f aca="false">(OJ54+OJ56)/2</f>
        <v>14</v>
      </c>
      <c r="OK55" s="105" t="n">
        <f aca="false">(OK54+OK56)/2</f>
        <v>15.95</v>
      </c>
      <c r="OL55" s="105" t="n">
        <f aca="false">(OL54+OL56)/2</f>
        <v>19.35</v>
      </c>
      <c r="OM55" s="105" t="n">
        <f aca="false">(OM54+OM56)/2</f>
        <v>20.5</v>
      </c>
      <c r="ON55" s="105" t="n">
        <f aca="false">(ON54+ON56)/2</f>
        <v>24.9</v>
      </c>
      <c r="OO55" s="104" t="n">
        <f aca="false">AVERAGE(OC55:ON55)</f>
        <v>19.425</v>
      </c>
      <c r="PA55" s="22" t="n">
        <v>1905</v>
      </c>
      <c r="PB55" s="106" t="s">
        <v>103</v>
      </c>
      <c r="PC55" s="103" t="n">
        <v>37.1</v>
      </c>
      <c r="PD55" s="103" t="n">
        <v>31.5</v>
      </c>
      <c r="PE55" s="103" t="n">
        <v>32.2</v>
      </c>
      <c r="PF55" s="103" t="n">
        <v>25</v>
      </c>
      <c r="PG55" s="103" t="n">
        <v>21.7</v>
      </c>
      <c r="PH55" s="103" t="n">
        <v>16.6</v>
      </c>
      <c r="PI55" s="103" t="n">
        <v>15.8</v>
      </c>
      <c r="PJ55" s="103" t="n">
        <v>18.9</v>
      </c>
      <c r="PK55" s="103" t="n">
        <v>19.3</v>
      </c>
      <c r="PL55" s="103" t="n">
        <v>23.9</v>
      </c>
      <c r="PM55" s="103" t="n">
        <v>32.2</v>
      </c>
      <c r="PN55" s="103" t="n">
        <v>34.9</v>
      </c>
      <c r="PO55" s="104" t="n">
        <f aca="false">AVERAGE(PC55:PN55)</f>
        <v>25.7583333333333</v>
      </c>
      <c r="QA55" s="22" t="n">
        <v>1905</v>
      </c>
      <c r="QB55" s="106" t="s">
        <v>103</v>
      </c>
      <c r="QC55" s="103" t="n">
        <v>33.5</v>
      </c>
      <c r="QD55" s="103" t="n">
        <v>31.2</v>
      </c>
      <c r="QE55" s="103" t="n">
        <v>30.4</v>
      </c>
      <c r="QF55" s="103" t="n">
        <v>24.7</v>
      </c>
      <c r="QG55" s="103" t="n">
        <v>21.8</v>
      </c>
      <c r="QH55" s="103" t="n">
        <v>17.9</v>
      </c>
      <c r="QI55" s="103" t="n">
        <v>17.7</v>
      </c>
      <c r="QJ55" s="103" t="n">
        <v>17.3</v>
      </c>
      <c r="QK55" s="103" t="n">
        <v>20.9</v>
      </c>
      <c r="QL55" s="103" t="n">
        <v>24.2</v>
      </c>
      <c r="QM55" s="103" t="n">
        <v>28.7</v>
      </c>
      <c r="QN55" s="103" t="n">
        <v>27.1</v>
      </c>
      <c r="QO55" s="104" t="n">
        <f aca="false">AVERAGE(QC55:QN55)</f>
        <v>24.6166666666667</v>
      </c>
      <c r="RA55" s="22" t="n">
        <v>1905</v>
      </c>
      <c r="RB55" s="102" t="n">
        <v>1905</v>
      </c>
      <c r="RC55" s="103" t="n">
        <v>28.1</v>
      </c>
      <c r="RD55" s="103" t="n">
        <v>23.6</v>
      </c>
      <c r="RE55" s="103" t="n">
        <v>23</v>
      </c>
      <c r="RF55" s="103" t="n">
        <v>19.7</v>
      </c>
      <c r="RG55" s="103" t="n">
        <v>15</v>
      </c>
      <c r="RH55" s="103" t="n">
        <v>10.3</v>
      </c>
      <c r="RI55" s="103" t="n">
        <v>8.8</v>
      </c>
      <c r="RJ55" s="103" t="n">
        <v>12.1</v>
      </c>
      <c r="RK55" s="103" t="n">
        <v>11.6</v>
      </c>
      <c r="RL55" s="103" t="n">
        <v>13.8</v>
      </c>
      <c r="RM55" s="103" t="n">
        <v>21.6</v>
      </c>
      <c r="RN55" s="103" t="n">
        <v>22.5</v>
      </c>
      <c r="RO55" s="104" t="n">
        <f aca="false">AVERAGE(RC55:RN55)</f>
        <v>17.5083333333333</v>
      </c>
      <c r="SA55" s="22" t="n">
        <v>1905</v>
      </c>
      <c r="SB55" s="102" t="n">
        <v>1905</v>
      </c>
      <c r="SC55" s="103" t="n">
        <v>35.2</v>
      </c>
      <c r="SD55" s="103" t="n">
        <v>31.4</v>
      </c>
      <c r="SE55" s="103" t="n">
        <v>30</v>
      </c>
      <c r="SF55" s="103" t="n">
        <v>22.8</v>
      </c>
      <c r="SG55" s="103" t="n">
        <v>18.6</v>
      </c>
      <c r="SH55" s="103" t="n">
        <v>12.2</v>
      </c>
      <c r="SI55" s="103" t="n">
        <v>11.9</v>
      </c>
      <c r="SJ55" s="103" t="n">
        <v>14.3</v>
      </c>
      <c r="SK55" s="103" t="n">
        <v>14.8</v>
      </c>
      <c r="SL55" s="103" t="n">
        <v>18.5</v>
      </c>
      <c r="SM55" s="103" t="n">
        <v>25.9</v>
      </c>
      <c r="SN55" s="103" t="n">
        <v>31</v>
      </c>
      <c r="SO55" s="104" t="n">
        <f aca="false">AVERAGE(SC55:SN55)</f>
        <v>22.2166666666667</v>
      </c>
      <c r="TA55" s="22" t="n">
        <v>1905</v>
      </c>
      <c r="TB55" s="102" t="n">
        <v>1905</v>
      </c>
      <c r="TC55" s="103" t="n">
        <v>29.7</v>
      </c>
      <c r="TD55" s="103" t="n">
        <v>24.9</v>
      </c>
      <c r="TE55" s="103" t="n">
        <v>25.2</v>
      </c>
      <c r="TF55" s="103" t="n">
        <v>22.6</v>
      </c>
      <c r="TG55" s="103" t="n">
        <v>18.8</v>
      </c>
      <c r="TH55" s="103" t="n">
        <v>14.8</v>
      </c>
      <c r="TI55" s="103" t="n">
        <v>13.7</v>
      </c>
      <c r="TJ55" s="103" t="n">
        <v>16.5</v>
      </c>
      <c r="TK55" s="103" t="n">
        <v>15.2</v>
      </c>
      <c r="TL55" s="103" t="n">
        <v>16.9</v>
      </c>
      <c r="TM55" s="103" t="n">
        <v>22.9</v>
      </c>
      <c r="TN55" s="103" t="n">
        <v>22.8</v>
      </c>
      <c r="TO55" s="104" t="n">
        <f aca="false">AVERAGE(TC55:TN55)</f>
        <v>20.3333333333333</v>
      </c>
      <c r="UA55" s="22" t="n">
        <v>1905</v>
      </c>
      <c r="UB55" s="102" t="n">
        <v>1905</v>
      </c>
      <c r="UC55" s="103" t="n">
        <v>33</v>
      </c>
      <c r="UD55" s="103" t="n">
        <v>28.2</v>
      </c>
      <c r="UE55" s="103" t="n">
        <v>27</v>
      </c>
      <c r="UF55" s="103" t="n">
        <v>22</v>
      </c>
      <c r="UG55" s="103" t="n">
        <v>17.8</v>
      </c>
      <c r="UH55" s="103" t="n">
        <v>12.7</v>
      </c>
      <c r="UI55" s="103" t="n">
        <v>11.4</v>
      </c>
      <c r="UJ55" s="103" t="n">
        <v>14.3</v>
      </c>
      <c r="UK55" s="103" t="n">
        <v>14.2</v>
      </c>
      <c r="UL55" s="103" t="n">
        <v>17.2</v>
      </c>
      <c r="UM55" s="103" t="n">
        <v>24.1</v>
      </c>
      <c r="UN55" s="103" t="n">
        <v>25.4</v>
      </c>
      <c r="UO55" s="104" t="n">
        <f aca="false">AVERAGE(UC55:UN55)</f>
        <v>20.6083333333333</v>
      </c>
      <c r="VA55" s="22" t="n">
        <v>1905</v>
      </c>
      <c r="VB55" s="102" t="n">
        <v>1905</v>
      </c>
      <c r="VC55" s="103" t="n">
        <v>30.1</v>
      </c>
      <c r="VD55" s="103" t="n">
        <v>24.4</v>
      </c>
      <c r="VE55" s="103" t="n">
        <v>24.3</v>
      </c>
      <c r="VF55" s="103" t="n">
        <v>19.1</v>
      </c>
      <c r="VG55" s="103" t="n">
        <v>16.1</v>
      </c>
      <c r="VH55" s="103" t="n">
        <v>12.1</v>
      </c>
      <c r="VI55" s="103" t="n">
        <v>12.5</v>
      </c>
      <c r="VJ55" s="103" t="n">
        <v>12.8</v>
      </c>
      <c r="VK55" s="103" t="n">
        <v>13.2</v>
      </c>
      <c r="VL55" s="103" t="n">
        <v>15</v>
      </c>
      <c r="VM55" s="103" t="n">
        <v>21.4</v>
      </c>
      <c r="VN55" s="103" t="n">
        <v>26.2</v>
      </c>
      <c r="VO55" s="104" t="n">
        <f aca="false">AVERAGE(VC55:VN55)</f>
        <v>18.9333333333333</v>
      </c>
      <c r="WA55" s="22" t="n">
        <v>1905</v>
      </c>
      <c r="WB55" s="102" t="n">
        <v>1905</v>
      </c>
      <c r="WC55" s="103" t="n">
        <v>35.8</v>
      </c>
      <c r="WD55" s="103" t="n">
        <v>30.8</v>
      </c>
      <c r="WE55" s="103" t="n">
        <v>30.3</v>
      </c>
      <c r="WF55" s="103" t="n">
        <v>23.9</v>
      </c>
      <c r="WG55" s="103" t="n">
        <v>19.2</v>
      </c>
      <c r="WH55" s="103" t="n">
        <v>14.4</v>
      </c>
      <c r="WI55" s="103" t="n">
        <v>14.4</v>
      </c>
      <c r="WJ55" s="103" t="n">
        <v>16.8</v>
      </c>
      <c r="WK55" s="103" t="n">
        <v>17.1</v>
      </c>
      <c r="WL55" s="103" t="n">
        <v>21.4</v>
      </c>
      <c r="WM55" s="103" t="n">
        <v>29.1</v>
      </c>
      <c r="WN55" s="103" t="n">
        <v>32.6</v>
      </c>
      <c r="WO55" s="104" t="n">
        <f aca="false">AVERAGE(WC55:WN55)</f>
        <v>23.8166666666667</v>
      </c>
      <c r="XA55" s="22" t="n">
        <v>1905</v>
      </c>
      <c r="XB55" s="102" t="n">
        <v>1905</v>
      </c>
      <c r="XC55" s="103" t="n">
        <v>32.9</v>
      </c>
      <c r="XD55" s="103" t="n">
        <v>29.4</v>
      </c>
      <c r="XE55" s="103" t="n">
        <v>28.1</v>
      </c>
      <c r="XF55" s="103" t="n">
        <v>22.2</v>
      </c>
      <c r="XG55" s="103" t="n">
        <v>17.7</v>
      </c>
      <c r="XH55" s="103" t="n">
        <v>12.1</v>
      </c>
      <c r="XI55" s="103" t="n">
        <v>10.8</v>
      </c>
      <c r="XJ55" s="103" t="n">
        <v>14.2</v>
      </c>
      <c r="XK55" s="103" t="n">
        <v>13.9</v>
      </c>
      <c r="XL55" s="103" t="n">
        <v>17.4</v>
      </c>
      <c r="XM55" s="103" t="n">
        <v>24.7</v>
      </c>
      <c r="XN55" s="103" t="n">
        <v>28.8</v>
      </c>
      <c r="XO55" s="104" t="n">
        <f aca="false">AVERAGE(XC55:XN55)</f>
        <v>21.0166666666667</v>
      </c>
      <c r="YA55" s="22" t="n">
        <v>1905</v>
      </c>
      <c r="YB55" s="102" t="n">
        <v>1905</v>
      </c>
      <c r="YC55" s="103" t="n">
        <v>23.9</v>
      </c>
      <c r="YD55" s="103" t="n">
        <v>21.1</v>
      </c>
      <c r="YE55" s="103" t="n">
        <v>21.1</v>
      </c>
      <c r="YF55" s="103" t="n">
        <v>19.3</v>
      </c>
      <c r="YG55" s="103" t="n">
        <v>17.5</v>
      </c>
      <c r="YH55" s="103" t="n">
        <v>13.7</v>
      </c>
      <c r="YI55" s="103" t="n">
        <v>12.8</v>
      </c>
      <c r="YJ55" s="103" t="n">
        <v>13.8</v>
      </c>
      <c r="YK55" s="103" t="n">
        <v>13.6</v>
      </c>
      <c r="YL55" s="103" t="n">
        <v>14.6</v>
      </c>
      <c r="YM55" s="103" t="n">
        <v>18.8</v>
      </c>
      <c r="YN55" s="103" t="n">
        <v>19.7</v>
      </c>
      <c r="YO55" s="104" t="n">
        <f aca="false">AVERAGE(YC55:YN55)</f>
        <v>17.4916666666667</v>
      </c>
      <c r="ZA55" s="22" t="n">
        <v>1905</v>
      </c>
      <c r="ZB55" s="102" t="n">
        <v>1905</v>
      </c>
      <c r="ZC55" s="103" t="n">
        <v>20.8</v>
      </c>
      <c r="ZD55" s="103" t="n">
        <v>19.2</v>
      </c>
      <c r="ZE55" s="103" t="n">
        <v>18.9</v>
      </c>
      <c r="ZF55" s="103" t="n">
        <v>17.9</v>
      </c>
      <c r="ZG55" s="103" t="n">
        <v>15.8</v>
      </c>
      <c r="ZH55" s="103" t="n">
        <v>12.7</v>
      </c>
      <c r="ZI55" s="103" t="n">
        <v>11.8</v>
      </c>
      <c r="ZJ55" s="103" t="n">
        <v>13.6</v>
      </c>
      <c r="ZK55" s="103" t="n">
        <v>12</v>
      </c>
      <c r="ZL55" s="103" t="n">
        <v>12.7</v>
      </c>
      <c r="ZM55" s="103" t="n">
        <v>16.9</v>
      </c>
      <c r="ZN55" s="103" t="n">
        <v>18.1</v>
      </c>
      <c r="ZO55" s="104" t="n">
        <f aca="false">AVERAGE(ZC55:ZN55)</f>
        <v>15.8666666666667</v>
      </c>
      <c r="AAA55" s="36" t="n">
        <f aca="false">(OO55+EO55)/2</f>
        <v>18.3166666666667</v>
      </c>
      <c r="AAB55" s="37" t="n">
        <f aca="false">(HO55+ZO55+RO55+GO55)/4</f>
        <v>17.9041666666667</v>
      </c>
      <c r="AAC55" s="38" t="n">
        <f aca="false">(JO55+PO55+TO55+QO55+YO55+AO55+BO55+KO55+NO55+UO55+WO55)/11</f>
        <v>21.0481060606061</v>
      </c>
      <c r="ABA55" s="91" t="n">
        <f aca="false">MAX(OC55:ON55, EC55:EN55)</f>
        <v>25.65</v>
      </c>
      <c r="ABB55" s="91" t="n">
        <f aca="false">MIN(EC55:EN55,OC55:ON55)</f>
        <v>12.6</v>
      </c>
      <c r="ABC55" s="92" t="n">
        <f aca="false">MAX(HC55:HN55,ZC55:ZN55,RC55:RN55,GC55:GN55)</f>
        <v>34.3</v>
      </c>
      <c r="ABD55" s="93" t="n">
        <f aca="false">MIN(HC55:HN55,ZC55:ZN55,RC55:RN55,GC55:GN55)</f>
        <v>8.8</v>
      </c>
      <c r="ABE55" s="42" t="n">
        <f aca="false">MAX(JC55:JN55,PC55:PN55,TC55:TN55,QC55:QN55,YC55:YN55,AC55:AN55,BC55:BN55,KC55:KN55,NC55:NN55,UC55:UN55,WC55:WN55)</f>
        <v>37.1</v>
      </c>
      <c r="ABF55" s="43" t="n">
        <f aca="false">MIN(JC55:JN55,PC55:PN55,TC55:TN55,QC55:QN55,YC55:YN55,AC55:AN55,BC55:BN55,KC55:KN55,NC55:NN55,UC55:UN55,WC55:WN55)</f>
        <v>9.7</v>
      </c>
    </row>
    <row r="56" customFormat="false" ht="12.9" hidden="false" customHeight="false" outlineLevel="0" collapsed="false">
      <c r="A56" s="97"/>
      <c r="B56" s="11" t="n">
        <f aca="false">AVERAGE(AO56,BO56,CO56,DO56,EO56,FO56,GO56,HO56,IO56,JO56,KO56,LO56,MO56,NO56,OO56,PO56,QO56,RO56,SO56,TO56,UO56,VO56,WO56,XO56,YO56,ZO56)</f>
        <v>20.5555555555556</v>
      </c>
      <c r="C56" s="98" t="n">
        <f aca="false">AVERAGE(B52:B56)</f>
        <v>20.5030902777778</v>
      </c>
      <c r="D56" s="99" t="n">
        <f aca="false">AVERAGE(B47:B56)</f>
        <v>20.4414872685185</v>
      </c>
      <c r="E56" s="11" t="n">
        <f aca="false">AVERAGE(B37:B56)</f>
        <v>20.0999528769841</v>
      </c>
      <c r="F56" s="100" t="n">
        <f aca="false">AVERAGE(B7:B56)</f>
        <v>19.7152071428571</v>
      </c>
      <c r="G56" s="3" t="n">
        <f aca="false">MAX(AC56:AN56,BC56:BN56,CC56:CN56,DC56:DN56,EC56:EN56,FC56:FN56,GC56:GN56,HC56:HN56,IC56:IN56,JC56:JN56,KC56:KN56,LC56:LN56,MC56:MN56,NC56:NN56,OC56:ON56,PC56:PN56,QC56:QN56,RC56:RN56,SC56:SN56,TC56:TN56,UC56:UN56,VC56:VN56,WC56:WN56,XC56:XN56,YC56:YN56,ZC56:ZN56,)</f>
        <v>39</v>
      </c>
      <c r="H56" s="19" t="n">
        <f aca="false">MEDIAN(AC56:AN56,BC56:BN56,CC56:CN56,DC56:DN56,EC56:EN56,FC56:FN56,GC56:GN56,HC56:HN56,IC56:IN56,JC56:JN56,KC56:KN56,LC56:LN56,MC56:MN56,NC56:NN56,OC56:ON56,PC56:PN56,QC56:QN56,RC56:RN56,SC56:SN56,TC56:TN56,UC56:UN56,VC56:VN56,WC56:WN56,XC56:XN56,YC56:YN56,ZC56:ZN56,)</f>
        <v>19.2</v>
      </c>
      <c r="I56" s="5" t="n">
        <f aca="false">MIN(AC56:AN56,BC56:BN56,CC56:CN56,DC56:DN56,EC56:EN56,FC56:FN56,GC56:GN56,HC56:HN56,IC56:IN56,JC56:JN56,KC56:KN56,LC56:LN56,MC56:MN56,NC56:NN56,OC56:ON56,PC56:PN56,QC56:QN56,RC56:RN56,SC56:SN56,TC56:TN56,UC56:UN56,VC56:VN56,WC56:WN56,XC56:XN56,YC56:YN56,ZC56:ZN56)</f>
        <v>9.7</v>
      </c>
      <c r="J56" s="5" t="n">
        <f aca="false">MIN(AC56:AN56,BC56:BN56,CC56:CN56,DC56:DN56,EC56:EN56,FC56:FN56,GC56:GN56,HC56:HN56,IC56:IN56,JC56:JN56,KC56:KN56,LC56:LN56,MC56:MN56,NC56:NN56,OC56:ON56,PC56:PN56,QC56:QN56,SC56:SN56,TC56:TN56,UC56:UN56,VC56:VN56,WC56:WN56,XC56:XN56,YC56:YN56,ZC56:ZN56)</f>
        <v>10.2</v>
      </c>
      <c r="K56" s="101" t="n">
        <f aca="false">(G56+I56)/2</f>
        <v>24.35</v>
      </c>
      <c r="AB56" s="102" t="n">
        <v>1906</v>
      </c>
      <c r="AC56" s="103" t="n">
        <v>29.2</v>
      </c>
      <c r="AD56" s="103" t="n">
        <v>30.1</v>
      </c>
      <c r="AE56" s="103" t="n">
        <v>21.9</v>
      </c>
      <c r="AF56" s="103" t="n">
        <v>18.7</v>
      </c>
      <c r="AG56" s="103" t="n">
        <v>13.9</v>
      </c>
      <c r="AH56" s="103" t="n">
        <v>12.4</v>
      </c>
      <c r="AI56" s="103" t="n">
        <v>10.2</v>
      </c>
      <c r="AJ56" s="103" t="n">
        <v>11.1</v>
      </c>
      <c r="AK56" s="103" t="n">
        <v>14.1</v>
      </c>
      <c r="AL56" s="103" t="n">
        <v>16.8</v>
      </c>
      <c r="AM56" s="103" t="n">
        <v>18.4</v>
      </c>
      <c r="AN56" s="103" t="n">
        <v>24.6</v>
      </c>
      <c r="AO56" s="104" t="n">
        <f aca="false">AVERAGE(AC56:AN56)</f>
        <v>18.45</v>
      </c>
      <c r="BA56" s="22" t="n">
        <v>1906</v>
      </c>
      <c r="BB56" s="102" t="n">
        <v>1906</v>
      </c>
      <c r="BC56" s="103" t="n">
        <v>27.6</v>
      </c>
      <c r="BD56" s="103" t="n">
        <v>27.3</v>
      </c>
      <c r="BE56" s="103" t="n">
        <v>23</v>
      </c>
      <c r="BF56" s="103" t="n">
        <v>22.2</v>
      </c>
      <c r="BG56" s="103" t="n">
        <v>17.7</v>
      </c>
      <c r="BH56" s="103" t="n">
        <v>16.1</v>
      </c>
      <c r="BI56" s="103" t="n">
        <v>14.4</v>
      </c>
      <c r="BJ56" s="103" t="n">
        <v>14</v>
      </c>
      <c r="BK56" s="103" t="n">
        <v>16.9</v>
      </c>
      <c r="BL56" s="103" t="n">
        <v>20.8</v>
      </c>
      <c r="BM56" s="103" t="n">
        <v>19.7</v>
      </c>
      <c r="BN56" s="103" t="n">
        <v>25.1</v>
      </c>
      <c r="BO56" s="104" t="n">
        <f aca="false">AVERAGE(BC56:BN56)</f>
        <v>20.4</v>
      </c>
      <c r="DA56" s="22" t="n">
        <v>1906</v>
      </c>
      <c r="DB56" s="102" t="n">
        <v>1906</v>
      </c>
      <c r="DC56" s="103" t="n">
        <v>33.7</v>
      </c>
      <c r="DD56" s="103" t="n">
        <v>34.1</v>
      </c>
      <c r="DE56" s="103" t="n">
        <v>24.4</v>
      </c>
      <c r="DF56" s="103" t="n">
        <v>22.3</v>
      </c>
      <c r="DG56" s="103" t="n">
        <v>16.6</v>
      </c>
      <c r="DH56" s="103" t="n">
        <v>14.6</v>
      </c>
      <c r="DI56" s="103" t="n">
        <v>12.4</v>
      </c>
      <c r="DJ56" s="103" t="n">
        <v>14.6</v>
      </c>
      <c r="DK56" s="103" t="n">
        <v>17.1</v>
      </c>
      <c r="DL56" s="103" t="n">
        <v>20.8</v>
      </c>
      <c r="DM56" s="103" t="n">
        <v>23.4</v>
      </c>
      <c r="DN56" s="103" t="n">
        <v>28.4</v>
      </c>
      <c r="DO56" s="104" t="n">
        <f aca="false">AVERAGE(DC56:DN56)</f>
        <v>21.8666666666667</v>
      </c>
      <c r="EA56" s="22" t="n">
        <v>1906</v>
      </c>
      <c r="EB56" s="106" t="s">
        <v>104</v>
      </c>
      <c r="EC56" s="103" t="n">
        <v>24.6</v>
      </c>
      <c r="ED56" s="103" t="n">
        <v>22.9</v>
      </c>
      <c r="EE56" s="103" t="n">
        <v>20.9</v>
      </c>
      <c r="EF56" s="103" t="n">
        <v>17.6</v>
      </c>
      <c r="EG56" s="103" t="n">
        <v>15.8</v>
      </c>
      <c r="EH56" s="103" t="n">
        <v>14.4</v>
      </c>
      <c r="EI56" s="103" t="n">
        <v>12.8</v>
      </c>
      <c r="EJ56" s="103" t="n">
        <v>13.3</v>
      </c>
      <c r="EK56" s="103" t="n">
        <v>16</v>
      </c>
      <c r="EL56" s="103" t="n">
        <v>18</v>
      </c>
      <c r="EM56" s="103" t="n">
        <v>16.9</v>
      </c>
      <c r="EN56" s="103" t="n">
        <v>21.3</v>
      </c>
      <c r="EO56" s="104" t="n">
        <f aca="false">AVERAGE(EC56:EN56)</f>
        <v>17.875</v>
      </c>
      <c r="FA56" s="22"/>
      <c r="FB56" s="1" t="s">
        <v>105</v>
      </c>
      <c r="GA56" s="22" t="n">
        <v>1906</v>
      </c>
      <c r="GB56" s="102" t="n">
        <v>1906</v>
      </c>
      <c r="GC56" s="103" t="n">
        <v>33.8</v>
      </c>
      <c r="GD56" s="103" t="n">
        <v>33.5</v>
      </c>
      <c r="GE56" s="103" t="n">
        <v>23.8</v>
      </c>
      <c r="GF56" s="103" t="n">
        <v>22.2</v>
      </c>
      <c r="GG56" s="103" t="n">
        <v>17.2</v>
      </c>
      <c r="GH56" s="103" t="n">
        <v>15</v>
      </c>
      <c r="GI56" s="103" t="n">
        <v>12.7</v>
      </c>
      <c r="GJ56" s="103" t="n">
        <v>13.8</v>
      </c>
      <c r="GK56" s="103" t="n">
        <v>16.3</v>
      </c>
      <c r="GL56" s="103" t="n">
        <v>20.9</v>
      </c>
      <c r="GM56" s="103" t="n">
        <v>22.1</v>
      </c>
      <c r="GN56" s="103" t="n">
        <v>29.4</v>
      </c>
      <c r="GO56" s="104" t="n">
        <f aca="false">AVERAGE(GC56:GN56)</f>
        <v>21.725</v>
      </c>
      <c r="HA56" s="22" t="n">
        <v>1906</v>
      </c>
      <c r="HB56" s="102" t="n">
        <v>1906</v>
      </c>
      <c r="HC56" s="103" t="n">
        <v>19.6</v>
      </c>
      <c r="HD56" s="103" t="n">
        <v>20.6</v>
      </c>
      <c r="HE56" s="103" t="n">
        <v>18.8</v>
      </c>
      <c r="HF56" s="103" t="n">
        <v>19.9</v>
      </c>
      <c r="HG56" s="103" t="n">
        <v>15.8</v>
      </c>
      <c r="HH56" s="103" t="n">
        <v>15.6</v>
      </c>
      <c r="HI56" s="103" t="n">
        <v>13.7</v>
      </c>
      <c r="HJ56" s="103" t="n">
        <v>13.1</v>
      </c>
      <c r="HK56" s="103" t="n">
        <v>14</v>
      </c>
      <c r="HL56" s="103" t="n">
        <v>16.3</v>
      </c>
      <c r="HM56" s="103" t="n">
        <v>15.7</v>
      </c>
      <c r="HN56" s="103" t="n">
        <v>18.6</v>
      </c>
      <c r="HO56" s="104" t="n">
        <f aca="false">AVERAGE(HC56:HN56)</f>
        <v>16.8083333333333</v>
      </c>
      <c r="IA56" s="22" t="n">
        <v>1906</v>
      </c>
      <c r="IB56" s="102" t="n">
        <v>1906</v>
      </c>
      <c r="IC56" s="103" t="n">
        <v>28.3</v>
      </c>
      <c r="ID56" s="103" t="n">
        <v>27.9</v>
      </c>
      <c r="IE56" s="103" t="n">
        <v>23.4</v>
      </c>
      <c r="IF56" s="103" t="n">
        <v>20.8</v>
      </c>
      <c r="IG56" s="103" t="n">
        <v>17</v>
      </c>
      <c r="IH56" s="103" t="n">
        <v>15.7</v>
      </c>
      <c r="II56" s="103" t="n">
        <v>13.8</v>
      </c>
      <c r="IJ56" s="103" t="n">
        <v>14.2</v>
      </c>
      <c r="IK56" s="103" t="n">
        <v>16.9</v>
      </c>
      <c r="IL56" s="103" t="n">
        <v>19.4</v>
      </c>
      <c r="IM56" s="103" t="n">
        <v>19.7</v>
      </c>
      <c r="IN56" s="103" t="n">
        <v>24.4</v>
      </c>
      <c r="IO56" s="104" t="n">
        <f aca="false">AVERAGE(IC56:IN56)</f>
        <v>20.125</v>
      </c>
      <c r="JA56" s="22" t="n">
        <v>1906</v>
      </c>
      <c r="JB56" s="102" t="n">
        <v>1906</v>
      </c>
      <c r="JC56" s="103" t="n">
        <v>28.1</v>
      </c>
      <c r="JD56" s="103" t="n">
        <v>29.2</v>
      </c>
      <c r="JE56" s="103" t="n">
        <v>22.6</v>
      </c>
      <c r="JF56" s="103" t="n">
        <v>19.1</v>
      </c>
      <c r="JG56" s="103" t="n">
        <v>15.9</v>
      </c>
      <c r="JH56" s="103" t="n">
        <v>14.6</v>
      </c>
      <c r="JI56" s="103" t="n">
        <v>13.7</v>
      </c>
      <c r="JJ56" s="103" t="n">
        <v>13.8</v>
      </c>
      <c r="JK56" s="103" t="n">
        <v>15.5</v>
      </c>
      <c r="JL56" s="103" t="n">
        <v>17.5</v>
      </c>
      <c r="JM56" s="103" t="n">
        <v>18.2</v>
      </c>
      <c r="JN56" s="103" t="n">
        <v>23</v>
      </c>
      <c r="JO56" s="104" t="n">
        <f aca="false">AVERAGE(JC56:JN56)</f>
        <v>19.2666666666667</v>
      </c>
      <c r="KA56" s="22" t="n">
        <v>1906</v>
      </c>
      <c r="KB56" s="102" t="n">
        <v>1906</v>
      </c>
      <c r="KC56" s="103" t="n">
        <v>32.7</v>
      </c>
      <c r="KD56" s="103" t="n">
        <v>31.9</v>
      </c>
      <c r="KE56" s="103" t="n">
        <v>24.6</v>
      </c>
      <c r="KF56" s="103" t="n">
        <v>21.3</v>
      </c>
      <c r="KG56" s="103" t="n">
        <v>16.3</v>
      </c>
      <c r="KH56" s="103" t="n">
        <v>13.9</v>
      </c>
      <c r="KI56" s="103" t="n">
        <v>13.2</v>
      </c>
      <c r="KJ56" s="103" t="n">
        <v>15</v>
      </c>
      <c r="KK56" s="103" t="n">
        <v>18.1</v>
      </c>
      <c r="KL56" s="103" t="n">
        <v>17.9</v>
      </c>
      <c r="KM56" s="103" t="n">
        <v>23.5</v>
      </c>
      <c r="KN56" s="103" t="n">
        <v>29.5</v>
      </c>
      <c r="KO56" s="104" t="n">
        <f aca="false">AVERAGE(KC56:KN56)</f>
        <v>21.4916666666667</v>
      </c>
      <c r="LA56" s="22" t="n">
        <v>1906</v>
      </c>
      <c r="LB56" s="102" t="n">
        <v>1906</v>
      </c>
      <c r="LC56" s="103" t="n">
        <v>35.9</v>
      </c>
      <c r="LD56" s="103" t="n">
        <v>35.1</v>
      </c>
      <c r="LE56" s="103" t="n">
        <v>24.8</v>
      </c>
      <c r="LF56" s="103" t="n">
        <v>23.3</v>
      </c>
      <c r="LG56" s="103" t="n">
        <v>19.1</v>
      </c>
      <c r="LH56" s="103" t="n">
        <v>14.2</v>
      </c>
      <c r="LI56" s="103" t="n">
        <v>13.6</v>
      </c>
      <c r="LJ56" s="103" t="n">
        <v>15.6</v>
      </c>
      <c r="LK56" s="103" t="n">
        <v>18.7</v>
      </c>
      <c r="LL56" s="103" t="n">
        <v>23.8</v>
      </c>
      <c r="LM56" s="103" t="n">
        <v>24.1</v>
      </c>
      <c r="LN56" s="108" t="n">
        <f aca="false">(LN54+LN55)/2</f>
        <v>32.5</v>
      </c>
      <c r="LO56" s="104" t="n">
        <f aca="false">AVERAGE(LC56:LN56)</f>
        <v>23.3916666666667</v>
      </c>
      <c r="MA56" s="22" t="n">
        <v>1906</v>
      </c>
      <c r="MB56" s="102" t="n">
        <v>1906</v>
      </c>
      <c r="MC56" s="103" t="n">
        <v>27</v>
      </c>
      <c r="MD56" s="103" t="n">
        <v>27.2</v>
      </c>
      <c r="ME56" s="103" t="n">
        <v>22.3</v>
      </c>
      <c r="MF56" s="103" t="n">
        <v>20.4</v>
      </c>
      <c r="MG56" s="103" t="n">
        <v>15.4</v>
      </c>
      <c r="MH56" s="103" t="n">
        <v>14.5</v>
      </c>
      <c r="MI56" s="103" t="n">
        <v>13.4</v>
      </c>
      <c r="MJ56" s="103" t="n">
        <v>13.8</v>
      </c>
      <c r="MK56" s="103" t="n">
        <v>16.1</v>
      </c>
      <c r="ML56" s="103" t="n">
        <v>18.6</v>
      </c>
      <c r="MM56" s="103" t="n">
        <v>18.9</v>
      </c>
      <c r="MN56" s="103" t="n">
        <v>23.3</v>
      </c>
      <c r="MO56" s="104" t="n">
        <f aca="false">AVERAGE(MC56:MN56)</f>
        <v>19.2416666666667</v>
      </c>
      <c r="NA56" s="22" t="n">
        <v>1906</v>
      </c>
      <c r="NB56" s="102" t="n">
        <v>1906</v>
      </c>
      <c r="NC56" s="103" t="n">
        <v>32.6</v>
      </c>
      <c r="ND56" s="103" t="n">
        <v>34.2</v>
      </c>
      <c r="NE56" s="103" t="n">
        <v>24.2</v>
      </c>
      <c r="NF56" s="103" t="n">
        <v>21.8</v>
      </c>
      <c r="NG56" s="103" t="n">
        <v>16.2</v>
      </c>
      <c r="NH56" s="103" t="n">
        <v>14.4</v>
      </c>
      <c r="NI56" s="103" t="n">
        <v>12.3</v>
      </c>
      <c r="NJ56" s="103" t="n">
        <v>13.3</v>
      </c>
      <c r="NK56" s="103" t="n">
        <v>16.8</v>
      </c>
      <c r="NL56" s="103" t="n">
        <v>20.7</v>
      </c>
      <c r="NM56" s="103" t="n">
        <v>22.6</v>
      </c>
      <c r="NN56" s="103" t="n">
        <v>28.2</v>
      </c>
      <c r="NO56" s="104" t="n">
        <f aca="false">AVERAGE(NC56:NN56)</f>
        <v>21.4416666666667</v>
      </c>
      <c r="OA56" s="22" t="n">
        <v>1906</v>
      </c>
      <c r="OB56" s="106" t="s">
        <v>104</v>
      </c>
      <c r="OC56" s="103" t="n">
        <v>27.5</v>
      </c>
      <c r="OD56" s="103" t="n">
        <v>27.4</v>
      </c>
      <c r="OE56" s="103" t="n">
        <v>23.1</v>
      </c>
      <c r="OF56" s="103" t="n">
        <v>20.3</v>
      </c>
      <c r="OG56" s="103" t="n">
        <v>16</v>
      </c>
      <c r="OH56" s="103" t="n">
        <v>15.3</v>
      </c>
      <c r="OI56" s="103" t="n">
        <v>13.5</v>
      </c>
      <c r="OJ56" s="103" t="n">
        <v>13.9</v>
      </c>
      <c r="OK56" s="103" t="n">
        <v>16.8</v>
      </c>
      <c r="OL56" s="103" t="n">
        <v>18.7</v>
      </c>
      <c r="OM56" s="103" t="n">
        <v>19.4</v>
      </c>
      <c r="ON56" s="103" t="n">
        <v>24.2</v>
      </c>
      <c r="OO56" s="104" t="n">
        <f aca="false">AVERAGE(OC56:ON56)</f>
        <v>19.675</v>
      </c>
      <c r="PA56" s="22" t="n">
        <v>1906</v>
      </c>
      <c r="PB56" s="106" t="s">
        <v>104</v>
      </c>
      <c r="PC56" s="103" t="n">
        <v>39</v>
      </c>
      <c r="PD56" s="103" t="n">
        <v>38.8</v>
      </c>
      <c r="PE56" s="103" t="n">
        <v>28.3</v>
      </c>
      <c r="PF56" s="103" t="n">
        <v>25.9</v>
      </c>
      <c r="PG56" s="103" t="n">
        <v>20.4</v>
      </c>
      <c r="PH56" s="103" t="n">
        <v>18.5</v>
      </c>
      <c r="PI56" s="103" t="n">
        <v>16.8</v>
      </c>
      <c r="PJ56" s="103" t="n">
        <v>16.7</v>
      </c>
      <c r="PK56" s="103" t="n">
        <v>20.6</v>
      </c>
      <c r="PL56" s="103" t="n">
        <v>24</v>
      </c>
      <c r="PM56" s="103" t="n">
        <v>24.9</v>
      </c>
      <c r="PN56" s="103" t="n">
        <v>30.7</v>
      </c>
      <c r="PO56" s="104" t="n">
        <f aca="false">AVERAGE(PC56:PN56)</f>
        <v>25.3833333333333</v>
      </c>
      <c r="QA56" s="22" t="n">
        <v>1906</v>
      </c>
      <c r="QB56" s="102" t="n">
        <v>1906</v>
      </c>
      <c r="QC56" s="103" t="n">
        <v>32.9</v>
      </c>
      <c r="QD56" s="103" t="n">
        <v>32.2</v>
      </c>
      <c r="QE56" s="103" t="n">
        <v>23.9</v>
      </c>
      <c r="QF56" s="105" t="n">
        <f aca="false">(QF55+QF57)/2</f>
        <v>25.4</v>
      </c>
      <c r="QG56" s="103" t="n">
        <v>16.9</v>
      </c>
      <c r="QH56" s="103" t="n">
        <v>15.6</v>
      </c>
      <c r="QI56" s="103" t="n">
        <v>13.3</v>
      </c>
      <c r="QJ56" s="103" t="n">
        <v>13.6</v>
      </c>
      <c r="QK56" s="103" t="n">
        <v>17.7</v>
      </c>
      <c r="QL56" s="103" t="n">
        <v>20.7</v>
      </c>
      <c r="QM56" s="103" t="n">
        <v>22.3</v>
      </c>
      <c r="QN56" s="103" t="n">
        <v>28.4</v>
      </c>
      <c r="QO56" s="104" t="n">
        <f aca="false">AVERAGE(QC56:QN56)</f>
        <v>21.9083333333333</v>
      </c>
      <c r="RA56" s="22" t="n">
        <v>1906</v>
      </c>
      <c r="RB56" s="102" t="n">
        <v>1906</v>
      </c>
      <c r="RC56" s="103" t="n">
        <v>27.9</v>
      </c>
      <c r="RD56" s="103" t="n">
        <v>28.1</v>
      </c>
      <c r="RE56" s="103" t="n">
        <v>20.2</v>
      </c>
      <c r="RF56" s="103" t="n">
        <v>18.6</v>
      </c>
      <c r="RG56" s="103" t="n">
        <v>13.9</v>
      </c>
      <c r="RH56" s="103" t="n">
        <v>11.8</v>
      </c>
      <c r="RI56" s="103" t="n">
        <v>9.7</v>
      </c>
      <c r="RJ56" s="103" t="n">
        <v>11.2</v>
      </c>
      <c r="RK56" s="103" t="n">
        <v>15.1</v>
      </c>
      <c r="RL56" s="103" t="n">
        <v>18.3</v>
      </c>
      <c r="RM56" s="103" t="n">
        <v>18.8</v>
      </c>
      <c r="RN56" s="103" t="n">
        <v>24</v>
      </c>
      <c r="RO56" s="104" t="n">
        <f aca="false">AVERAGE(RC56:RN56)</f>
        <v>18.1333333333333</v>
      </c>
      <c r="SA56" s="22" t="n">
        <v>1906</v>
      </c>
      <c r="SB56" s="102" t="n">
        <v>1906</v>
      </c>
      <c r="SC56" s="103" t="n">
        <v>35.6</v>
      </c>
      <c r="SD56" s="103" t="n">
        <v>35.4</v>
      </c>
      <c r="SE56" s="103" t="n">
        <v>24.9</v>
      </c>
      <c r="SF56" s="103" t="n">
        <v>22.8</v>
      </c>
      <c r="SG56" s="103" t="n">
        <v>17.8</v>
      </c>
      <c r="SH56" s="103" t="n">
        <v>14.9</v>
      </c>
      <c r="SI56" s="103" t="n">
        <v>12.4</v>
      </c>
      <c r="SJ56" s="103" t="n">
        <v>14.9</v>
      </c>
      <c r="SK56" s="103" t="n">
        <v>17.3</v>
      </c>
      <c r="SL56" s="103" t="n">
        <v>21.8</v>
      </c>
      <c r="SM56" s="103" t="n">
        <v>22.7</v>
      </c>
      <c r="SN56" s="103" t="n">
        <v>29.3</v>
      </c>
      <c r="SO56" s="104" t="n">
        <f aca="false">AVERAGE(SC56:SN56)</f>
        <v>22.4833333333333</v>
      </c>
      <c r="TA56" s="22" t="n">
        <v>1906</v>
      </c>
      <c r="TB56" s="102" t="n">
        <v>1906</v>
      </c>
      <c r="TC56" s="103" t="n">
        <v>28.7</v>
      </c>
      <c r="TD56" s="103" t="n">
        <v>28.1</v>
      </c>
      <c r="TE56" s="103" t="n">
        <v>22.9</v>
      </c>
      <c r="TF56" s="103" t="n">
        <v>22.1</v>
      </c>
      <c r="TG56" s="103" t="n">
        <v>17.7</v>
      </c>
      <c r="TH56" s="103" t="n">
        <v>16.6</v>
      </c>
      <c r="TI56" s="103" t="n">
        <v>14.5</v>
      </c>
      <c r="TJ56" s="103" t="n">
        <v>14.8</v>
      </c>
      <c r="TK56" s="103" t="n">
        <v>18.3</v>
      </c>
      <c r="TL56" s="103" t="n">
        <v>21.1</v>
      </c>
      <c r="TM56" s="103" t="n">
        <v>21.6</v>
      </c>
      <c r="TN56" s="103" t="n">
        <v>26.9</v>
      </c>
      <c r="TO56" s="104" t="n">
        <f aca="false">AVERAGE(TC56:TN56)</f>
        <v>21.1083333333333</v>
      </c>
      <c r="UA56" s="22" t="n">
        <v>1906</v>
      </c>
      <c r="UB56" s="102" t="n">
        <v>1906</v>
      </c>
      <c r="UC56" s="103" t="n">
        <v>30.7</v>
      </c>
      <c r="UD56" s="103" t="n">
        <v>32.9</v>
      </c>
      <c r="UE56" s="103" t="n">
        <v>24</v>
      </c>
      <c r="UF56" s="103" t="n">
        <v>22.3</v>
      </c>
      <c r="UG56" s="103" t="n">
        <v>16.6</v>
      </c>
      <c r="UH56" s="103" t="n">
        <v>14.6</v>
      </c>
      <c r="UI56" s="103" t="n">
        <v>12.2</v>
      </c>
      <c r="UJ56" s="103" t="n">
        <v>13.8</v>
      </c>
      <c r="UK56" s="103" t="n">
        <v>17.1</v>
      </c>
      <c r="UL56" s="103" t="n">
        <v>20.2</v>
      </c>
      <c r="UM56" s="103" t="n">
        <v>21.7</v>
      </c>
      <c r="UN56" s="103" t="n">
        <v>27.4</v>
      </c>
      <c r="UO56" s="104" t="n">
        <f aca="false">AVERAGE(UC56:UN56)</f>
        <v>21.125</v>
      </c>
      <c r="VA56" s="22" t="n">
        <v>1906</v>
      </c>
      <c r="VB56" s="102" t="n">
        <v>1906</v>
      </c>
      <c r="VC56" s="103" t="n">
        <v>30.7</v>
      </c>
      <c r="VD56" s="103" t="n">
        <v>32.1</v>
      </c>
      <c r="VE56" s="103" t="n">
        <v>23.1</v>
      </c>
      <c r="VF56" s="103" t="n">
        <v>20.4</v>
      </c>
      <c r="VG56" s="103" t="n">
        <v>15.3</v>
      </c>
      <c r="VH56" s="103" t="n">
        <v>14.3</v>
      </c>
      <c r="VI56" s="103" t="n">
        <v>13.4</v>
      </c>
      <c r="VJ56" s="103" t="n">
        <v>12.8</v>
      </c>
      <c r="VK56" s="103" t="n">
        <v>15.4</v>
      </c>
      <c r="VL56" s="103" t="n">
        <v>19.3</v>
      </c>
      <c r="VM56" s="103" t="n">
        <v>20.2</v>
      </c>
      <c r="VN56" s="103" t="n">
        <v>25.3</v>
      </c>
      <c r="VO56" s="104" t="n">
        <f aca="false">AVERAGE(VC56:VN56)</f>
        <v>20.1916666666667</v>
      </c>
      <c r="WA56" s="22" t="n">
        <v>1906</v>
      </c>
      <c r="WB56" s="102" t="n">
        <v>1906</v>
      </c>
      <c r="WC56" s="103" t="n">
        <v>37</v>
      </c>
      <c r="WD56" s="103" t="n">
        <v>37.1</v>
      </c>
      <c r="WE56" s="103" t="n">
        <v>26</v>
      </c>
      <c r="WF56" s="103" t="n">
        <v>24.7</v>
      </c>
      <c r="WG56" s="103" t="n">
        <v>19.2</v>
      </c>
      <c r="WH56" s="103" t="n">
        <v>16.7</v>
      </c>
      <c r="WI56" s="103" t="n">
        <v>15.2</v>
      </c>
      <c r="WJ56" s="103" t="n">
        <v>16</v>
      </c>
      <c r="WK56" s="103" t="n">
        <v>18.7</v>
      </c>
      <c r="WL56" s="103" t="n">
        <v>24.1</v>
      </c>
      <c r="WM56" s="103" t="n">
        <v>26.1</v>
      </c>
      <c r="WN56" s="103" t="n">
        <v>33.1</v>
      </c>
      <c r="WO56" s="104" t="n">
        <f aca="false">AVERAGE(WC56:WN56)</f>
        <v>24.4916666666667</v>
      </c>
      <c r="XA56" s="22" t="n">
        <v>1906</v>
      </c>
      <c r="XB56" s="102" t="n">
        <v>1906</v>
      </c>
      <c r="XC56" s="103" t="n">
        <v>33.4</v>
      </c>
      <c r="XD56" s="103" t="n">
        <v>33.4</v>
      </c>
      <c r="XE56" s="103" t="n">
        <v>24.3</v>
      </c>
      <c r="XF56" s="103" t="n">
        <v>21.3</v>
      </c>
      <c r="XG56" s="103" t="n">
        <v>17</v>
      </c>
      <c r="XH56" s="103" t="n">
        <v>15.3</v>
      </c>
      <c r="XI56" s="103" t="n">
        <v>11.9</v>
      </c>
      <c r="XJ56" s="103" t="n">
        <v>14</v>
      </c>
      <c r="XK56" s="103" t="n">
        <v>16.7</v>
      </c>
      <c r="XL56" s="103" t="n">
        <v>20.8</v>
      </c>
      <c r="XM56" s="103" t="n">
        <v>21.8</v>
      </c>
      <c r="XN56" s="103" t="n">
        <v>27.7</v>
      </c>
      <c r="XO56" s="104" t="n">
        <f aca="false">AVERAGE(XC56:XN56)</f>
        <v>21.4666666666667</v>
      </c>
      <c r="YA56" s="22" t="n">
        <v>1906</v>
      </c>
      <c r="YB56" s="102" t="n">
        <v>1906</v>
      </c>
      <c r="YC56" s="103" t="n">
        <v>24.8</v>
      </c>
      <c r="YD56" s="103" t="n">
        <v>24.6</v>
      </c>
      <c r="YE56" s="103" t="n">
        <v>21.4</v>
      </c>
      <c r="YF56" s="103" t="n">
        <v>20</v>
      </c>
      <c r="YG56" s="103" t="n">
        <v>16.4</v>
      </c>
      <c r="YH56" s="103" t="n">
        <v>15.6</v>
      </c>
      <c r="YI56" s="103" t="n">
        <v>14.1</v>
      </c>
      <c r="YJ56" s="103" t="n">
        <v>13.9</v>
      </c>
      <c r="YK56" s="103" t="n">
        <v>16.1</v>
      </c>
      <c r="YL56" s="103" t="n">
        <v>17.9</v>
      </c>
      <c r="YM56" s="103" t="n">
        <v>17.6</v>
      </c>
      <c r="YN56" s="103" t="n">
        <v>21.2</v>
      </c>
      <c r="YO56" s="104" t="n">
        <f aca="false">AVERAGE(YC56:YN56)</f>
        <v>18.6333333333333</v>
      </c>
      <c r="ZA56" s="22" t="n">
        <v>1906</v>
      </c>
      <c r="ZB56" s="102" t="n">
        <v>1906</v>
      </c>
      <c r="ZC56" s="103" t="n">
        <v>21.3</v>
      </c>
      <c r="ZD56" s="103" t="n">
        <v>21.6</v>
      </c>
      <c r="ZE56" s="103" t="n">
        <v>18.7</v>
      </c>
      <c r="ZF56" s="103" t="n">
        <v>17.3</v>
      </c>
      <c r="ZG56" s="103" t="n">
        <v>15.2</v>
      </c>
      <c r="ZH56" s="103" t="n">
        <v>14.3</v>
      </c>
      <c r="ZI56" s="103" t="n">
        <v>12.8</v>
      </c>
      <c r="ZJ56" s="103" t="n">
        <v>12.5</v>
      </c>
      <c r="ZK56" s="103" t="n">
        <v>14.3</v>
      </c>
      <c r="ZL56" s="103" t="n">
        <v>16.6</v>
      </c>
      <c r="ZM56" s="103" t="n">
        <v>15.4</v>
      </c>
      <c r="ZN56" s="103" t="n">
        <v>19.8</v>
      </c>
      <c r="ZO56" s="104" t="n">
        <f aca="false">AVERAGE(ZC56:ZN56)</f>
        <v>16.65</v>
      </c>
      <c r="AAA56" s="36" t="n">
        <f aca="false">(OO56+EO56)/2</f>
        <v>18.775</v>
      </c>
      <c r="AAB56" s="37" t="n">
        <f aca="false">(HO56+ZO56+RO56+GO56)/4</f>
        <v>18.3291666666667</v>
      </c>
      <c r="AAC56" s="38" t="n">
        <f aca="false">(JO56+PO56+TO56+QO56+YO56+AO56+BO56+KO56+NO56+UO56+WO56)/11</f>
        <v>21.2454545454545</v>
      </c>
      <c r="ABA56" s="91" t="n">
        <f aca="false">MAX(OC56:ON56, EC56:EN56)</f>
        <v>27.5</v>
      </c>
      <c r="ABB56" s="91" t="n">
        <f aca="false">MIN(EC56:EN56,OC56:ON56)</f>
        <v>12.8</v>
      </c>
      <c r="ABC56" s="92" t="n">
        <f aca="false">MAX(HC56:HN56,ZC56:ZN56,RC56:RN56,GC56:GN56)</f>
        <v>33.8</v>
      </c>
      <c r="ABD56" s="93" t="n">
        <f aca="false">MIN(HC56:HN56,ZC56:ZN56,RC56:RN56,GC56:GN56)</f>
        <v>9.7</v>
      </c>
      <c r="ABE56" s="42" t="n">
        <f aca="false">MAX(JC56:JN56,PC56:PN56,TC56:TN56,QC56:QN56,YC56:YN56,AC56:AN56,BC56:BN56,KC56:KN56,NC56:NN56,UC56:UN56,WC56:WN56)</f>
        <v>39</v>
      </c>
      <c r="ABF56" s="43" t="n">
        <f aca="false">MIN(JC56:JN56,PC56:PN56,TC56:TN56,QC56:QN56,YC56:YN56,AC56:AN56,BC56:BN56,KC56:KN56,NC56:NN56,UC56:UN56,WC56:WN56)</f>
        <v>10.2</v>
      </c>
    </row>
    <row r="57" customFormat="false" ht="12.9" hidden="false" customHeight="false" outlineLevel="0" collapsed="false">
      <c r="A57" s="97"/>
      <c r="B57" s="11" t="n">
        <f aca="false">AVERAGE(AO57,BO57,CO57,DO57,EO57,FO57,GO57,HO57,IO57,JO57,KO57,LO57,MO57,NO57,OO57,PO57,QO57,RO57,SO57,TO57,UO57,VO57,WO57,XO57,YO57,ZO57)</f>
        <v>20.7376666666667</v>
      </c>
      <c r="C57" s="98" t="n">
        <f aca="false">AVERAGE(B53:B57)</f>
        <v>20.4610402777778</v>
      </c>
      <c r="D57" s="99" t="n">
        <f aca="false">AVERAGE(B48:B57)</f>
        <v>20.5163997685185</v>
      </c>
      <c r="E57" s="11" t="n">
        <f aca="false">AVERAGE(B38:B57)</f>
        <v>20.2058838293651</v>
      </c>
      <c r="F57" s="100" t="n">
        <f aca="false">AVERAGE(B8:B57)</f>
        <v>19.7329604761905</v>
      </c>
      <c r="G57" s="3" t="n">
        <f aca="false">MAX(AC57:AN57,BC57:BN57,CC57:CN57,DC57:DN57,EC57:EN57,FC57:FN57,GC57:GN57,HC57:HN57,IC57:IN57,JC57:JN57,KC57:KN57,LC57:LN57,MC57:MN57,NC57:NN57,OC57:ON57,PC57:PN57,QC57:QN57,RC57:RN57,SC57:SN57,TC57:TN57,UC57:UN57,VC57:VN57,WC57:WN57,XC57:XN57,YC57:YN57,ZC57:ZN57,)</f>
        <v>38.05</v>
      </c>
      <c r="H57" s="19" t="n">
        <f aca="false">MEDIAN(AC57:AN57,BC57:BN57,CC57:CN57,DC57:DN57,EC57:EN57,FC57:FN57,GC57:GN57,HC57:HN57,IC57:IN57,JC57:JN57,KC57:KN57,LC57:LN57,MC57:MN57,NC57:NN57,OC57:ON57,PC57:PN57,QC57:QN57,RC57:RN57,SC57:SN57,TC57:TN57,UC57:UN57,VC57:VN57,WC57:WN57,XC57:XN57,YC57:YN57,ZC57:ZN57,)</f>
        <v>19.8</v>
      </c>
      <c r="I57" s="5" t="n">
        <f aca="false">MIN(AC57:AN57,BC57:BN57,CC57:CN57,DC57:DN57,EC57:EN57,FC57:FN57,GC57:GN57,HC57:HN57,IC57:IN57,JC57:JN57,KC57:KN57,LC57:LN57,MC57:MN57,NC57:NN57,OC57:ON57,PC57:PN57,QC57:QN57,RC57:RN57,SC57:SN57,TC57:TN57,UC57:UN57,VC57:VN57,WC57:WN57,XC57:XN57,YC57:YN57,ZC57:ZN57)</f>
        <v>10.1</v>
      </c>
      <c r="J57" s="5" t="n">
        <f aca="false">MIN(AC57:AN57,BC57:BN57,CC57:CN57,DC57:DN57,EC57:EN57,FC57:FN57,GC57:GN57,HC57:HN57,IC57:IN57,JC57:JN57,KC57:KN57,LC57:LN57,MC57:MN57,NC57:NN57,OC57:ON57,PC57:PN57,QC57:QN57,SC57:SN57,TC57:TN57,UC57:UN57,VC57:VN57,WC57:WN57,XC57:XN57,YC57:YN57,ZC57:ZN57)</f>
        <v>10.6</v>
      </c>
      <c r="K57" s="101" t="n">
        <f aca="false">(G57+I57)/2</f>
        <v>24.075</v>
      </c>
      <c r="AB57" s="102" t="n">
        <v>1907</v>
      </c>
      <c r="AC57" s="103" t="n">
        <v>24.8</v>
      </c>
      <c r="AD57" s="103" t="n">
        <v>25.4</v>
      </c>
      <c r="AE57" s="103" t="n">
        <v>21.1</v>
      </c>
      <c r="AF57" s="103" t="n">
        <v>16.4</v>
      </c>
      <c r="AG57" s="103" t="n">
        <v>14.8</v>
      </c>
      <c r="AH57" s="103" t="n">
        <v>10.6</v>
      </c>
      <c r="AI57" s="103" t="n">
        <v>10.8</v>
      </c>
      <c r="AJ57" s="103" t="n">
        <v>13.5</v>
      </c>
      <c r="AK57" s="103" t="n">
        <v>15.5</v>
      </c>
      <c r="AL57" s="103" t="n">
        <v>18</v>
      </c>
      <c r="AM57" s="103" t="n">
        <v>23.3</v>
      </c>
      <c r="AN57" s="103" t="n">
        <v>23.4</v>
      </c>
      <c r="AO57" s="104" t="n">
        <f aca="false">AVERAGE(AC57:AN57)</f>
        <v>18.1333333333333</v>
      </c>
      <c r="BA57" s="22" t="n">
        <v>1907</v>
      </c>
      <c r="BB57" s="102" t="n">
        <v>1907</v>
      </c>
      <c r="BC57" s="103" t="n">
        <v>23.2</v>
      </c>
      <c r="BD57" s="103" t="n">
        <v>24.3</v>
      </c>
      <c r="BE57" s="103" t="n">
        <v>21.4</v>
      </c>
      <c r="BF57" s="103" t="n">
        <v>21.6</v>
      </c>
      <c r="BG57" s="103" t="n">
        <v>16.7</v>
      </c>
      <c r="BH57" s="103" t="n">
        <v>12.8</v>
      </c>
      <c r="BI57" s="103" t="n">
        <v>13.7</v>
      </c>
      <c r="BJ57" s="103" t="n">
        <v>16.5</v>
      </c>
      <c r="BK57" s="103" t="n">
        <v>20.1</v>
      </c>
      <c r="BL57" s="103" t="n">
        <v>22.5</v>
      </c>
      <c r="BM57" s="103" t="n">
        <v>23.4</v>
      </c>
      <c r="BN57" s="103" t="n">
        <v>24.6</v>
      </c>
      <c r="BO57" s="104" t="n">
        <f aca="false">AVERAGE(BC57:BN57)</f>
        <v>20.0666666666667</v>
      </c>
      <c r="CA57" s="22"/>
      <c r="CB57" s="1" t="s">
        <v>106</v>
      </c>
      <c r="DA57" s="22" t="n">
        <v>1907</v>
      </c>
      <c r="DB57" s="102" t="n">
        <v>1907</v>
      </c>
      <c r="DC57" s="103" t="n">
        <v>30.9</v>
      </c>
      <c r="DD57" s="103" t="n">
        <v>30.8</v>
      </c>
      <c r="DE57" s="103" t="n">
        <v>25.8</v>
      </c>
      <c r="DF57" s="103" t="n">
        <v>20.6</v>
      </c>
      <c r="DG57" s="103" t="n">
        <v>18.4</v>
      </c>
      <c r="DH57" s="103" t="n">
        <v>14</v>
      </c>
      <c r="DI57" s="103" t="n">
        <v>11.4</v>
      </c>
      <c r="DJ57" s="103" t="n">
        <v>14.6</v>
      </c>
      <c r="DK57" s="103" t="n">
        <v>19.3</v>
      </c>
      <c r="DL57" s="103" t="n">
        <v>22.7</v>
      </c>
      <c r="DM57" s="103" t="n">
        <v>27.1</v>
      </c>
      <c r="DN57" s="103" t="n">
        <v>30.3</v>
      </c>
      <c r="DO57" s="104" t="n">
        <f aca="false">AVERAGE(DC57:DN57)</f>
        <v>22.1583333333333</v>
      </c>
      <c r="EA57" s="22" t="n">
        <v>1907</v>
      </c>
      <c r="EB57" s="106" t="s">
        <v>107</v>
      </c>
      <c r="EC57" s="103" t="n">
        <v>20.5</v>
      </c>
      <c r="ED57" s="103" t="n">
        <v>21.8</v>
      </c>
      <c r="EE57" s="103" t="n">
        <v>19.4</v>
      </c>
      <c r="EF57" s="103" t="n">
        <v>17</v>
      </c>
      <c r="EG57" s="103" t="n">
        <v>17.6</v>
      </c>
      <c r="EH57" s="103" t="n">
        <v>13.2</v>
      </c>
      <c r="EI57" s="103" t="n">
        <v>12</v>
      </c>
      <c r="EJ57" s="103" t="n">
        <v>15</v>
      </c>
      <c r="EK57" s="103" t="n">
        <v>16.8</v>
      </c>
      <c r="EL57" s="103" t="n">
        <v>18.1</v>
      </c>
      <c r="EM57" s="103" t="n">
        <v>22.4</v>
      </c>
      <c r="EN57" s="103" t="n">
        <v>19.8</v>
      </c>
      <c r="EO57" s="104" t="n">
        <f aca="false">AVERAGE(EC57:EN57)</f>
        <v>17.8</v>
      </c>
      <c r="FA57" s="22" t="n">
        <v>1907</v>
      </c>
      <c r="FB57" s="102" t="n">
        <v>1907</v>
      </c>
      <c r="FC57" s="103" t="n">
        <v>27.9</v>
      </c>
      <c r="FD57" s="103" t="n">
        <v>26.7</v>
      </c>
      <c r="FE57" s="103" t="n">
        <v>22.3</v>
      </c>
      <c r="FF57" s="103" t="n">
        <v>18.3</v>
      </c>
      <c r="FG57" s="103" t="n">
        <v>17.7</v>
      </c>
      <c r="FH57" s="103" t="n">
        <v>19.2</v>
      </c>
      <c r="FI57" s="103" t="n">
        <v>11.4</v>
      </c>
      <c r="FJ57" s="103" t="n">
        <v>14.3</v>
      </c>
      <c r="FK57" s="103" t="n">
        <v>17.3</v>
      </c>
      <c r="FL57" s="103" t="n">
        <v>19.2</v>
      </c>
      <c r="FM57" s="103" t="n">
        <v>24.1</v>
      </c>
      <c r="FN57" s="103" t="n">
        <v>26.8</v>
      </c>
      <c r="FO57" s="104" t="n">
        <f aca="false">AVERAGE(FC57:FN57)</f>
        <v>20.4333333333333</v>
      </c>
      <c r="FP57" s="105" t="n">
        <f aca="false">(FP56+FP58)/2</f>
        <v>0</v>
      </c>
      <c r="GA57" s="22" t="n">
        <v>1907</v>
      </c>
      <c r="GB57" s="102" t="n">
        <v>1907</v>
      </c>
      <c r="GC57" s="103" t="n">
        <v>30.7</v>
      </c>
      <c r="GD57" s="103" t="n">
        <v>29.9</v>
      </c>
      <c r="GE57" s="103" t="n">
        <v>25.4</v>
      </c>
      <c r="GF57" s="103" t="n">
        <v>20.3</v>
      </c>
      <c r="GG57" s="103" t="n">
        <v>19.8</v>
      </c>
      <c r="GH57" s="103" t="n">
        <v>14.3</v>
      </c>
      <c r="GI57" s="103" t="n">
        <v>12.8</v>
      </c>
      <c r="GJ57" s="103" t="n">
        <v>15.3</v>
      </c>
      <c r="GK57" s="103" t="n">
        <v>20.5</v>
      </c>
      <c r="GL57" s="103" t="n">
        <v>23.2</v>
      </c>
      <c r="GM57" s="103" t="n">
        <v>28.1</v>
      </c>
      <c r="GN57" s="103" t="n">
        <v>29.3</v>
      </c>
      <c r="GO57" s="104" t="n">
        <f aca="false">AVERAGE(GC57:GN57)</f>
        <v>22.4666666666667</v>
      </c>
      <c r="HA57" s="22" t="n">
        <v>1907</v>
      </c>
      <c r="HB57" s="102" t="n">
        <v>1907</v>
      </c>
      <c r="HC57" s="103" t="n">
        <v>19.1</v>
      </c>
      <c r="HD57" s="103" t="n">
        <v>19.5</v>
      </c>
      <c r="HE57" s="103" t="n">
        <v>20.1</v>
      </c>
      <c r="HF57" s="103" t="n">
        <v>17.1</v>
      </c>
      <c r="HG57" s="103" t="n">
        <v>15.8</v>
      </c>
      <c r="HH57" s="103" t="n">
        <v>13.6</v>
      </c>
      <c r="HI57" s="103" t="n">
        <v>12.5</v>
      </c>
      <c r="HJ57" s="103" t="n">
        <v>14.2</v>
      </c>
      <c r="HK57" s="103" t="n">
        <v>15.4</v>
      </c>
      <c r="HL57" s="103" t="n">
        <v>15.7</v>
      </c>
      <c r="HM57" s="103" t="n">
        <v>17.3</v>
      </c>
      <c r="HN57" s="103" t="n">
        <v>19.2</v>
      </c>
      <c r="HO57" s="104" t="n">
        <f aca="false">AVERAGE(HC57:HN57)</f>
        <v>16.625</v>
      </c>
      <c r="IA57" s="22" t="n">
        <v>1907</v>
      </c>
      <c r="IB57" s="102" t="n">
        <v>1907</v>
      </c>
      <c r="IC57" s="103" t="n">
        <v>24.6</v>
      </c>
      <c r="ID57" s="103" t="n">
        <v>25.6</v>
      </c>
      <c r="IE57" s="103" t="n">
        <v>22.4</v>
      </c>
      <c r="IF57" s="103" t="n">
        <v>18.9</v>
      </c>
      <c r="IG57" s="103" t="n">
        <v>17.5</v>
      </c>
      <c r="IH57" s="103" t="n">
        <v>14</v>
      </c>
      <c r="II57" s="103" t="n">
        <v>13.7</v>
      </c>
      <c r="IJ57" s="103" t="n">
        <v>16.1</v>
      </c>
      <c r="IK57" s="103" t="n">
        <v>18.7</v>
      </c>
      <c r="IL57" s="103" t="n">
        <v>19.8</v>
      </c>
      <c r="IM57" s="103" t="n">
        <v>24.3</v>
      </c>
      <c r="IN57" s="103" t="n">
        <v>23.2</v>
      </c>
      <c r="IO57" s="104" t="n">
        <f aca="false">AVERAGE(IC57:IN57)</f>
        <v>19.9</v>
      </c>
      <c r="JA57" s="22" t="n">
        <v>1907</v>
      </c>
      <c r="JB57" s="102" t="n">
        <v>1907</v>
      </c>
      <c r="JC57" s="103" t="n">
        <v>23.8</v>
      </c>
      <c r="JD57" s="103" t="n">
        <v>25.5</v>
      </c>
      <c r="JE57" s="103" t="n">
        <v>20.5</v>
      </c>
      <c r="JF57" s="103" t="n">
        <v>16.8</v>
      </c>
      <c r="JG57" s="103" t="n">
        <v>16</v>
      </c>
      <c r="JH57" s="103" t="n">
        <v>14.3</v>
      </c>
      <c r="JI57" s="103" t="n">
        <v>12.2</v>
      </c>
      <c r="JJ57" s="103" t="n">
        <v>13.9</v>
      </c>
      <c r="JK57" s="103" t="n">
        <v>15.7</v>
      </c>
      <c r="JL57" s="103" t="n">
        <v>17.4</v>
      </c>
      <c r="JM57" s="103" t="n">
        <v>22.1</v>
      </c>
      <c r="JN57" s="103" t="n">
        <v>20.6</v>
      </c>
      <c r="JO57" s="104" t="n">
        <f aca="false">AVERAGE(JC57:JN57)</f>
        <v>18.2333333333333</v>
      </c>
      <c r="KA57" s="22" t="n">
        <v>1907</v>
      </c>
      <c r="KB57" s="102" t="n">
        <v>1907</v>
      </c>
      <c r="KC57" s="103" t="n">
        <v>31</v>
      </c>
      <c r="KD57" s="103" t="n">
        <v>32.1</v>
      </c>
      <c r="KE57" s="103" t="n">
        <v>26.2</v>
      </c>
      <c r="KF57" s="103" t="n">
        <v>20.5</v>
      </c>
      <c r="KG57" s="103" t="n">
        <v>19.7</v>
      </c>
      <c r="KH57" s="103" t="n">
        <v>15.1</v>
      </c>
      <c r="KI57" s="103" t="n">
        <v>13.9</v>
      </c>
      <c r="KJ57" s="103" t="n">
        <v>16.6</v>
      </c>
      <c r="KK57" s="103" t="n">
        <v>20.9</v>
      </c>
      <c r="KL57" s="103" t="n">
        <v>22.8</v>
      </c>
      <c r="KM57" s="103" t="n">
        <v>28.2</v>
      </c>
      <c r="KN57" s="103" t="n">
        <v>29.6</v>
      </c>
      <c r="KO57" s="104" t="n">
        <f aca="false">AVERAGE(KC57:KN57)</f>
        <v>23.05</v>
      </c>
      <c r="LA57" s="22" t="n">
        <v>1907</v>
      </c>
      <c r="LB57" s="102" t="n">
        <v>1907</v>
      </c>
      <c r="LC57" s="105" t="n">
        <f aca="false">(LC56+LC58)/2</f>
        <v>35.5</v>
      </c>
      <c r="LD57" s="103" t="n">
        <v>30.6</v>
      </c>
      <c r="LE57" s="103" t="n">
        <v>26.3</v>
      </c>
      <c r="LF57" s="103" t="n">
        <v>21.2</v>
      </c>
      <c r="LG57" s="103" t="n">
        <v>18.9</v>
      </c>
      <c r="LH57" s="103" t="n">
        <v>14.7</v>
      </c>
      <c r="LI57" s="103" t="n">
        <v>13.8</v>
      </c>
      <c r="LJ57" s="103" t="n">
        <v>16.7</v>
      </c>
      <c r="LK57" s="103" t="n">
        <v>21.9</v>
      </c>
      <c r="LL57" s="103" t="n">
        <v>24.6</v>
      </c>
      <c r="LM57" s="103" t="n">
        <v>31</v>
      </c>
      <c r="LN57" s="108" t="n">
        <f aca="false">(LN58+LN59)/2</f>
        <v>29.45</v>
      </c>
      <c r="LO57" s="104" t="n">
        <f aca="false">AVERAGE(LC57:LN57)</f>
        <v>23.7208333333333</v>
      </c>
      <c r="MA57" s="22" t="n">
        <v>1907</v>
      </c>
      <c r="MB57" s="102" t="n">
        <v>1907</v>
      </c>
      <c r="MC57" s="103" t="n">
        <v>24.4</v>
      </c>
      <c r="MD57" s="103" t="n">
        <v>24.4</v>
      </c>
      <c r="ME57" s="103" t="n">
        <v>21.9</v>
      </c>
      <c r="MF57" s="103" t="n">
        <v>19</v>
      </c>
      <c r="MG57" s="103" t="n">
        <v>17.3</v>
      </c>
      <c r="MH57" s="103" t="n">
        <v>13.7</v>
      </c>
      <c r="MI57" s="103" t="n">
        <v>12.8</v>
      </c>
      <c r="MJ57" s="103" t="n">
        <v>15.4</v>
      </c>
      <c r="MK57" s="103" t="n">
        <v>18.3</v>
      </c>
      <c r="ML57" s="103" t="n">
        <v>20.7</v>
      </c>
      <c r="MM57" s="103" t="n">
        <v>17</v>
      </c>
      <c r="MN57" s="103" t="n">
        <v>23.3</v>
      </c>
      <c r="MO57" s="104" t="n">
        <f aca="false">AVERAGE(MC57:MN57)</f>
        <v>19.0166666666667</v>
      </c>
      <c r="NA57" s="22" t="n">
        <v>1907</v>
      </c>
      <c r="NB57" s="102" t="n">
        <v>1907</v>
      </c>
      <c r="NC57" s="103" t="n">
        <v>29.4</v>
      </c>
      <c r="ND57" s="103" t="n">
        <v>29.3</v>
      </c>
      <c r="NE57" s="103" t="n">
        <v>24.4</v>
      </c>
      <c r="NF57" s="103" t="n">
        <v>19.6</v>
      </c>
      <c r="NG57" s="103" t="n">
        <v>17.4</v>
      </c>
      <c r="NH57" s="103" t="n">
        <v>13.6</v>
      </c>
      <c r="NI57" s="103" t="n">
        <v>11.8</v>
      </c>
      <c r="NJ57" s="103" t="n">
        <v>14.9</v>
      </c>
      <c r="NK57" s="103" t="n">
        <v>18.8</v>
      </c>
      <c r="NL57" s="103" t="n">
        <v>21.6</v>
      </c>
      <c r="NM57" s="103" t="n">
        <v>26.7</v>
      </c>
      <c r="NN57" s="103" t="n">
        <v>28</v>
      </c>
      <c r="NO57" s="104" t="n">
        <f aca="false">AVERAGE(NC57:NN57)</f>
        <v>21.2916666666667</v>
      </c>
      <c r="OA57" s="22" t="n">
        <v>1907</v>
      </c>
      <c r="OB57" s="106" t="s">
        <v>107</v>
      </c>
      <c r="OC57" s="103" t="n">
        <v>24.4</v>
      </c>
      <c r="OD57" s="103" t="n">
        <v>24</v>
      </c>
      <c r="OE57" s="103" t="n">
        <v>21.7</v>
      </c>
      <c r="OF57" s="103" t="n">
        <v>18.8</v>
      </c>
      <c r="OG57" s="103" t="n">
        <v>17.7</v>
      </c>
      <c r="OH57" s="103" t="n">
        <v>13.3</v>
      </c>
      <c r="OI57" s="103" t="n">
        <v>12.8</v>
      </c>
      <c r="OJ57" s="103" t="n">
        <v>15.6</v>
      </c>
      <c r="OK57" s="103" t="n">
        <v>18.3</v>
      </c>
      <c r="OL57" s="103" t="n">
        <v>20</v>
      </c>
      <c r="OM57" s="103" t="n">
        <v>24</v>
      </c>
      <c r="ON57" s="103" t="n">
        <v>22.9</v>
      </c>
      <c r="OO57" s="104" t="n">
        <f aca="false">AVERAGE(OC57:ON57)</f>
        <v>19.4583333333333</v>
      </c>
      <c r="PA57" s="22" t="n">
        <v>1907</v>
      </c>
      <c r="PB57" s="107" t="s">
        <v>107</v>
      </c>
      <c r="PC57" s="108" t="n">
        <f aca="false">(PC55+PC56)/2</f>
        <v>38.05</v>
      </c>
      <c r="PD57" s="108" t="n">
        <f aca="false">(PD55+PD56)/2</f>
        <v>35.15</v>
      </c>
      <c r="PE57" s="108" t="n">
        <f aca="false">(PE55+PE56)/2</f>
        <v>30.25</v>
      </c>
      <c r="PF57" s="108" t="n">
        <f aca="false">(PF55+PF56)/2</f>
        <v>25.45</v>
      </c>
      <c r="PG57" s="108" t="n">
        <f aca="false">(PG55+PG56)/2</f>
        <v>21.05</v>
      </c>
      <c r="PH57" s="108" t="n">
        <f aca="false">(PH55+PH56)/2</f>
        <v>17.55</v>
      </c>
      <c r="PI57" s="108" t="n">
        <f aca="false">(PI55+PI56)/2</f>
        <v>16.3</v>
      </c>
      <c r="PJ57" s="108" t="n">
        <f aca="false">(PJ55+PJ56)/2</f>
        <v>17.8</v>
      </c>
      <c r="PK57" s="108" t="n">
        <f aca="false">(PK55+PK56)/2</f>
        <v>19.95</v>
      </c>
      <c r="PL57" s="108" t="n">
        <f aca="false">(PL55+PL56)/2</f>
        <v>23.95</v>
      </c>
      <c r="PM57" s="105" t="n">
        <f aca="false">(PM56+PM58)/2</f>
        <v>27.65</v>
      </c>
      <c r="PN57" s="105" t="n">
        <f aca="false">(PN56+PN58)/2</f>
        <v>32</v>
      </c>
      <c r="PO57" s="104" t="n">
        <f aca="false">AVERAGE(PC57:PN57)</f>
        <v>25.4291666666667</v>
      </c>
      <c r="QA57" s="22" t="n">
        <v>1907</v>
      </c>
      <c r="QB57" s="102" t="n">
        <v>1907</v>
      </c>
      <c r="QC57" s="103" t="n">
        <v>29.2</v>
      </c>
      <c r="QD57" s="103" t="n">
        <v>29</v>
      </c>
      <c r="QE57" s="103" t="n">
        <v>30.4</v>
      </c>
      <c r="QF57" s="103" t="n">
        <v>26.1</v>
      </c>
      <c r="QG57" s="103" t="n">
        <v>21.1</v>
      </c>
      <c r="QH57" s="103" t="n">
        <v>15.1</v>
      </c>
      <c r="QI57" s="103" t="n">
        <v>14.5</v>
      </c>
      <c r="QJ57" s="103" t="n">
        <v>19.7</v>
      </c>
      <c r="QK57" s="108" t="n">
        <f aca="false">(QK55+QK56)/2</f>
        <v>19.3</v>
      </c>
      <c r="QL57" s="108" t="n">
        <f aca="false">(QL55+QL56)/2</f>
        <v>22.45</v>
      </c>
      <c r="QM57" s="108" t="n">
        <f aca="false">(QM55+QM56)/2</f>
        <v>25.5</v>
      </c>
      <c r="QN57" s="108" t="n">
        <f aca="false">(QN55+QN56)/2</f>
        <v>27.75</v>
      </c>
      <c r="QO57" s="104" t="n">
        <f aca="false">AVERAGE(QC57:QN57)</f>
        <v>23.3416666666667</v>
      </c>
      <c r="RA57" s="22" t="n">
        <v>1907</v>
      </c>
      <c r="RB57" s="102" t="n">
        <v>1907</v>
      </c>
      <c r="RC57" s="103" t="n">
        <v>24.8</v>
      </c>
      <c r="RD57" s="103" t="n">
        <v>24.4</v>
      </c>
      <c r="RE57" s="103" t="n">
        <v>21.6</v>
      </c>
      <c r="RF57" s="103" t="n">
        <v>19.1</v>
      </c>
      <c r="RG57" s="103" t="n">
        <v>16.1</v>
      </c>
      <c r="RH57" s="103" t="n">
        <v>10.2</v>
      </c>
      <c r="RI57" s="103" t="n">
        <v>10.1</v>
      </c>
      <c r="RJ57" s="103" t="n">
        <v>12.2</v>
      </c>
      <c r="RK57" s="103" t="n">
        <v>16.4</v>
      </c>
      <c r="RL57" s="103" t="n">
        <v>19.7</v>
      </c>
      <c r="RM57" s="103" t="n">
        <v>23.7</v>
      </c>
      <c r="RN57" s="103" t="n">
        <v>26</v>
      </c>
      <c r="RO57" s="104" t="n">
        <f aca="false">AVERAGE(RC57:RN57)</f>
        <v>18.6916666666667</v>
      </c>
      <c r="SA57" s="22" t="n">
        <v>1907</v>
      </c>
      <c r="SB57" s="102" t="n">
        <v>1907</v>
      </c>
      <c r="SC57" s="103" t="n">
        <v>32.2</v>
      </c>
      <c r="SD57" s="103" t="n">
        <v>31.6</v>
      </c>
      <c r="SE57" s="103" t="n">
        <v>27.4</v>
      </c>
      <c r="SF57" s="103" t="n">
        <v>22.1</v>
      </c>
      <c r="SG57" s="103" t="n">
        <v>19.4</v>
      </c>
      <c r="SH57" s="103" t="n">
        <v>14.5</v>
      </c>
      <c r="SI57" s="103" t="n">
        <v>12.6</v>
      </c>
      <c r="SJ57" s="103" t="n">
        <v>15.1</v>
      </c>
      <c r="SK57" s="103" t="n">
        <v>20.2</v>
      </c>
      <c r="SL57" s="103" t="n">
        <v>23.3</v>
      </c>
      <c r="SM57" s="103" t="n">
        <v>28</v>
      </c>
      <c r="SN57" s="103" t="n">
        <v>31.2</v>
      </c>
      <c r="SO57" s="104" t="n">
        <f aca="false">AVERAGE(SC57:SN57)</f>
        <v>23.1333333333333</v>
      </c>
      <c r="TA57" s="22" t="n">
        <v>1907</v>
      </c>
      <c r="TB57" s="102" t="n">
        <v>1907</v>
      </c>
      <c r="TC57" s="103" t="n">
        <v>25.4</v>
      </c>
      <c r="TD57" s="103" t="n">
        <v>26.5</v>
      </c>
      <c r="TE57" s="103" t="n">
        <v>22.8</v>
      </c>
      <c r="TF57" s="103" t="n">
        <v>21.8</v>
      </c>
      <c r="TG57" s="103" t="n">
        <v>18.6</v>
      </c>
      <c r="TH57" s="103" t="n">
        <v>14.7</v>
      </c>
      <c r="TI57" s="103" t="n">
        <v>14.4</v>
      </c>
      <c r="TJ57" s="103" t="n">
        <v>16.6</v>
      </c>
      <c r="TK57" s="103" t="n">
        <v>19.7</v>
      </c>
      <c r="TL57" s="103" t="n">
        <v>21.8</v>
      </c>
      <c r="TM57" s="103" t="n">
        <v>24.9</v>
      </c>
      <c r="TN57" s="103" t="n">
        <v>26.6</v>
      </c>
      <c r="TO57" s="104" t="n">
        <f aca="false">AVERAGE(TC57:TN57)</f>
        <v>21.15</v>
      </c>
      <c r="UA57" s="22" t="n">
        <v>1907</v>
      </c>
      <c r="UB57" s="102" t="n">
        <v>1907</v>
      </c>
      <c r="UC57" s="103" t="n">
        <v>28.9</v>
      </c>
      <c r="UD57" s="103" t="n">
        <v>28.6</v>
      </c>
      <c r="UE57" s="103" t="n">
        <v>24.6</v>
      </c>
      <c r="UF57" s="103" t="n">
        <v>19.8</v>
      </c>
      <c r="UG57" s="103" t="n">
        <v>18.2</v>
      </c>
      <c r="UH57" s="103" t="n">
        <v>14.1</v>
      </c>
      <c r="UI57" s="103" t="n">
        <v>12.2</v>
      </c>
      <c r="UJ57" s="103" t="n">
        <v>14.8</v>
      </c>
      <c r="UK57" s="103" t="n">
        <v>19.2</v>
      </c>
      <c r="UL57" s="103" t="n">
        <v>22.6</v>
      </c>
      <c r="UM57" s="103" t="n">
        <v>26.8</v>
      </c>
      <c r="UN57" s="103" t="n">
        <v>28.6</v>
      </c>
      <c r="UO57" s="104" t="n">
        <f aca="false">AVERAGE(UC57:UN57)</f>
        <v>21.5333333333333</v>
      </c>
      <c r="VA57" s="22" t="n">
        <v>1907</v>
      </c>
      <c r="VB57" s="102" t="n">
        <v>1907</v>
      </c>
      <c r="VC57" s="103" t="n">
        <v>27.9</v>
      </c>
      <c r="VD57" s="103" t="n">
        <v>28</v>
      </c>
      <c r="VE57" s="103" t="n">
        <v>23.7</v>
      </c>
      <c r="VF57" s="103" t="n">
        <v>19.6</v>
      </c>
      <c r="VG57" s="103" t="n">
        <v>17.2</v>
      </c>
      <c r="VH57" s="103" t="n">
        <v>12.6</v>
      </c>
      <c r="VI57" s="103" t="n">
        <v>13.6</v>
      </c>
      <c r="VJ57" s="103" t="n">
        <v>14.7</v>
      </c>
      <c r="VK57" s="103" t="n">
        <v>16.5</v>
      </c>
      <c r="VL57" s="103" t="n">
        <v>19.7</v>
      </c>
      <c r="VM57" s="103" t="n">
        <v>24.3</v>
      </c>
      <c r="VN57" s="103" t="n">
        <v>27.1</v>
      </c>
      <c r="VO57" s="104" t="n">
        <f aca="false">AVERAGE(VC57:VN57)</f>
        <v>20.4083333333333</v>
      </c>
      <c r="WA57" s="22" t="n">
        <v>1907</v>
      </c>
      <c r="WB57" s="102" t="n">
        <v>1907</v>
      </c>
      <c r="WC57" s="103" t="n">
        <v>34.3</v>
      </c>
      <c r="WD57" s="103" t="n">
        <v>34.2</v>
      </c>
      <c r="WE57" s="103" t="n">
        <v>29.2</v>
      </c>
      <c r="WF57" s="103" t="n">
        <v>23.5</v>
      </c>
      <c r="WG57" s="103" t="n">
        <v>22.4</v>
      </c>
      <c r="WH57" s="103" t="n">
        <v>19.8</v>
      </c>
      <c r="WI57" s="103" t="n">
        <v>16.2</v>
      </c>
      <c r="WJ57" s="103" t="n">
        <v>24.2</v>
      </c>
      <c r="WK57" s="103" t="n">
        <v>24.2</v>
      </c>
      <c r="WL57" s="103" t="n">
        <v>26.1</v>
      </c>
      <c r="WM57" s="103" t="n">
        <v>29.9</v>
      </c>
      <c r="WN57" s="103" t="n">
        <v>32.7</v>
      </c>
      <c r="WO57" s="104" t="n">
        <f aca="false">AVERAGE(WC57:WN57)</f>
        <v>26.3916666666667</v>
      </c>
      <c r="XA57" s="22" t="n">
        <v>1907</v>
      </c>
      <c r="XB57" s="102" t="n">
        <v>1907</v>
      </c>
      <c r="XC57" s="103" t="n">
        <v>30.3</v>
      </c>
      <c r="XD57" s="103" t="n">
        <v>29.9</v>
      </c>
      <c r="XE57" s="103" t="n">
        <v>28.1</v>
      </c>
      <c r="XF57" s="103" t="n">
        <v>21.2</v>
      </c>
      <c r="XG57" s="103" t="n">
        <v>19.4</v>
      </c>
      <c r="XH57" s="103" t="n">
        <v>14.7</v>
      </c>
      <c r="XI57" s="103" t="n">
        <v>12.8</v>
      </c>
      <c r="XJ57" s="103" t="n">
        <v>14.4</v>
      </c>
      <c r="XK57" s="103" t="n">
        <v>19.1</v>
      </c>
      <c r="XL57" s="103" t="n">
        <v>22.5</v>
      </c>
      <c r="XM57" s="103" t="n">
        <v>26.7</v>
      </c>
      <c r="XN57" s="103" t="n">
        <v>29</v>
      </c>
      <c r="XO57" s="104" t="n">
        <f aca="false">AVERAGE(XC57:XN57)</f>
        <v>22.3416666666667</v>
      </c>
      <c r="YA57" s="22" t="n">
        <v>1907</v>
      </c>
      <c r="YB57" s="102" t="n">
        <v>1907</v>
      </c>
      <c r="YC57" s="103" t="n">
        <v>20.7</v>
      </c>
      <c r="YD57" s="103" t="n">
        <v>21.9</v>
      </c>
      <c r="YE57" s="103" t="n">
        <v>19.8</v>
      </c>
      <c r="YF57" s="103" t="n">
        <v>17.3</v>
      </c>
      <c r="YG57" s="103" t="n">
        <v>16.9</v>
      </c>
      <c r="YH57" s="103" t="n">
        <v>13.4</v>
      </c>
      <c r="YI57" s="103" t="n">
        <v>13.3</v>
      </c>
      <c r="YJ57" s="103" t="n">
        <v>14.9</v>
      </c>
      <c r="YK57" s="103" t="n">
        <v>15.9</v>
      </c>
      <c r="YL57" s="103" t="n">
        <v>17.4</v>
      </c>
      <c r="YM57" s="103" t="n">
        <v>21.2</v>
      </c>
      <c r="YN57" s="103" t="n">
        <v>20.3</v>
      </c>
      <c r="YO57" s="104" t="n">
        <f aca="false">AVERAGE(YC57:YN57)</f>
        <v>17.75</v>
      </c>
      <c r="ZA57" s="22" t="n">
        <v>1907</v>
      </c>
      <c r="ZB57" s="102" t="n">
        <v>1907</v>
      </c>
      <c r="ZC57" s="103" t="n">
        <v>18.1</v>
      </c>
      <c r="ZD57" s="103" t="n">
        <v>19.1</v>
      </c>
      <c r="ZE57" s="103" t="n">
        <v>17.4</v>
      </c>
      <c r="ZF57" s="103" t="n">
        <v>16</v>
      </c>
      <c r="ZG57" s="103" t="n">
        <v>15.7</v>
      </c>
      <c r="ZH57" s="103" t="n">
        <v>12.4</v>
      </c>
      <c r="ZI57" s="103" t="n">
        <v>11.9</v>
      </c>
      <c r="ZJ57" s="103" t="n">
        <v>13.4</v>
      </c>
      <c r="ZK57" s="103" t="n">
        <v>15.2</v>
      </c>
      <c r="ZL57" s="103" t="n">
        <v>15.6</v>
      </c>
      <c r="ZM57" s="103" t="n">
        <v>16.9</v>
      </c>
      <c r="ZN57" s="103" t="n">
        <v>19.3</v>
      </c>
      <c r="ZO57" s="104" t="n">
        <f aca="false">AVERAGE(ZC57:ZN57)</f>
        <v>15.9166666666667</v>
      </c>
      <c r="AAA57" s="36" t="n">
        <f aca="false">(OO57+EO57)/2</f>
        <v>18.6291666666667</v>
      </c>
      <c r="AAB57" s="37" t="n">
        <f aca="false">(HO57+ZO57+RO57+GO57)/4</f>
        <v>18.425</v>
      </c>
      <c r="AAC57" s="38" t="n">
        <f aca="false">(JO57+PO57+TO57+QO57+YO57+AO57+BO57+KO57+NO57+UO57+WO57)/11</f>
        <v>21.4882575757576</v>
      </c>
      <c r="ABA57" s="91" t="n">
        <f aca="false">MAX(OC57:ON57, EC57:EN57)</f>
        <v>24.4</v>
      </c>
      <c r="ABB57" s="91" t="n">
        <f aca="false">MIN(EC57:EN57,OC57:ON57)</f>
        <v>12</v>
      </c>
      <c r="ABC57" s="92" t="n">
        <f aca="false">MAX(HC57:HN57,ZC57:ZN57,RC57:RN57,GC57:GN57)</f>
        <v>30.7</v>
      </c>
      <c r="ABD57" s="93" t="n">
        <f aca="false">MIN(HC57:HN57,ZC57:ZN57,RC57:RN57,GC57:GN57)</f>
        <v>10.1</v>
      </c>
      <c r="ABE57" s="42" t="n">
        <f aca="false">MAX(JC57:JN57,PC57:PN57,TC57:TN57,QC57:QN57,YC57:YN57,AC57:AN57,BC57:BN57,KC57:KN57,NC57:NN57,UC57:UN57,WC57:WN57)</f>
        <v>38.05</v>
      </c>
      <c r="ABF57" s="43" t="n">
        <f aca="false">MIN(JC57:JN57,PC57:PN57,TC57:TN57,QC57:QN57,YC57:YN57,AC57:AN57,BC57:BN57,KC57:KN57,NC57:NN57,UC57:UN57,WC57:WN57)</f>
        <v>10.6</v>
      </c>
    </row>
    <row r="58" customFormat="false" ht="12.9" hidden="false" customHeight="false" outlineLevel="0" collapsed="false">
      <c r="A58" s="97"/>
      <c r="B58" s="11" t="n">
        <f aca="false">AVERAGE(AO58,BO58,CO58,DO58,EO58,FO58,GO58,HO58,IO58,JO58,KO58,LO58,MO58,NO58,OO58,PO58,QO58,RO58,SO58,TO58,UO58,VO58,WO58,XO58,YO58,ZO58)</f>
        <v>20.5472756410256</v>
      </c>
      <c r="C58" s="98" t="n">
        <f aca="false">AVERAGE(B54:B58)</f>
        <v>20.533169017094</v>
      </c>
      <c r="D58" s="99" t="n">
        <f aca="false">AVERAGE(B49:B58)</f>
        <v>20.5236967770655</v>
      </c>
      <c r="E58" s="11" t="n">
        <f aca="false">AVERAGE(B39:B58)</f>
        <v>20.2856880876068</v>
      </c>
      <c r="F58" s="100" t="n">
        <f aca="false">AVERAGE(B9:B58)</f>
        <v>19.7392393223443</v>
      </c>
      <c r="G58" s="3" t="n">
        <f aca="false">MAX(AC58:AN58,BC58:BN58,CC58:CN58,DC58:DN58,EC58:EN58,FC58:FN58,GC58:GN58,HC58:HN58,IC58:IN58,JC58:JN58,KC58:KN58,LC58:LN58,MC58:MN58,NC58:NN58,OC58:ON58,PC58:PN58,QC58:QN58,RC58:RN58,SC58:SN58,TC58:TN58,UC58:UN58,VC58:VN58,WC58:WN58,XC58:XN58,YC58:YN58,ZC58:ZN58,)</f>
        <v>39.3</v>
      </c>
      <c r="H58" s="19" t="n">
        <f aca="false">MEDIAN(AC58:AN58,BC58:BN58,CC58:CN58,DC58:DN58,EC58:EN58,FC58:FN58,GC58:GN58,HC58:HN58,IC58:IN58,JC58:JN58,KC58:KN58,LC58:LN58,MC58:MN58,NC58:NN58,OC58:ON58,PC58:PN58,QC58:QN58,RC58:RN58,SC58:SN58,TC58:TN58,UC58:UN58,VC58:VN58,WC58:WN58,XC58:XN58,YC58:YN58,ZC58:ZN58,)</f>
        <v>19.6</v>
      </c>
      <c r="I58" s="5" t="n">
        <f aca="false">MIN(AC58:AN58,BC58:BN58,CC58:CN58,DC58:DN58,EC58:EN58,FC58:FN58,GC58:GN58,HC58:HN58,IC58:IN58,JC58:JN58,KC58:KN58,LC58:LN58,MC58:MN58,NC58:NN58,OC58:ON58,PC58:PN58,QC58:QN58,RC58:RN58,SC58:SN58,TC58:TN58,UC58:UN58,VC58:VN58,WC58:WN58,XC58:XN58,YC58:YN58,ZC58:ZN58)</f>
        <v>6.4</v>
      </c>
      <c r="J58" s="5" t="n">
        <f aca="false">MIN(AC58:AN58,BC58:BN58,CC58:CN58,DC58:DN58,EC58:EN58,FC58:FN58,GC58:GN58,HC58:HN58,IC58:IN58,JC58:JN58,KC58:KN58,LC58:LN58,MC58:MN58,NC58:NN58,OC58:ON58,PC58:PN58,QC58:QN58,SC58:SN58,TC58:TN58,UC58:UN58,VC58:VN58,WC58:WN58,XC58:XN58,YC58:YN58,ZC58:ZN58)</f>
        <v>6.4</v>
      </c>
      <c r="K58" s="101" t="n">
        <f aca="false">(G58+I58)/2</f>
        <v>22.85</v>
      </c>
      <c r="AB58" s="102" t="n">
        <v>1908</v>
      </c>
      <c r="AC58" s="103" t="n">
        <v>32.1</v>
      </c>
      <c r="AD58" s="103" t="n">
        <v>27.4</v>
      </c>
      <c r="AE58" s="103" t="n">
        <v>21.9</v>
      </c>
      <c r="AF58" s="103" t="n">
        <v>18.7</v>
      </c>
      <c r="AG58" s="103" t="n">
        <v>12.9</v>
      </c>
      <c r="AH58" s="103" t="n">
        <v>9.2</v>
      </c>
      <c r="AI58" s="103" t="n">
        <v>9.8</v>
      </c>
      <c r="AJ58" s="103" t="n">
        <v>11.4</v>
      </c>
      <c r="AK58" s="103" t="n">
        <v>13.1</v>
      </c>
      <c r="AL58" s="103" t="n">
        <v>19.1</v>
      </c>
      <c r="AM58" s="103" t="n">
        <v>23.7</v>
      </c>
      <c r="AN58" s="103" t="n">
        <v>26.5</v>
      </c>
      <c r="AO58" s="104" t="n">
        <f aca="false">AVERAGE(AC58:AN58)</f>
        <v>18.8166666666667</v>
      </c>
      <c r="BA58" s="22" t="n">
        <v>1908</v>
      </c>
      <c r="BB58" s="102" t="n">
        <v>1908</v>
      </c>
      <c r="BC58" s="103" t="n">
        <v>30.9</v>
      </c>
      <c r="BD58" s="103" t="n">
        <v>26.3</v>
      </c>
      <c r="BE58" s="103" t="n">
        <v>24.6</v>
      </c>
      <c r="BF58" s="103" t="n">
        <v>21.1</v>
      </c>
      <c r="BG58" s="103" t="n">
        <v>17.5</v>
      </c>
      <c r="BH58" s="103" t="n">
        <v>13.7</v>
      </c>
      <c r="BI58" s="103" t="n">
        <v>13</v>
      </c>
      <c r="BJ58" s="103" t="n">
        <v>14.1</v>
      </c>
      <c r="BK58" s="103" t="n">
        <v>17.6</v>
      </c>
      <c r="BL58" s="103" t="n">
        <v>19.4</v>
      </c>
      <c r="BM58" s="103" t="n">
        <v>22.3</v>
      </c>
      <c r="BN58" s="103" t="n">
        <v>25</v>
      </c>
      <c r="BO58" s="104" t="n">
        <f aca="false">AVERAGE(BC58:BN58)</f>
        <v>20.4583333333333</v>
      </c>
      <c r="CA58" s="22" t="n">
        <v>1908</v>
      </c>
      <c r="CB58" s="102" t="n">
        <v>1908</v>
      </c>
      <c r="CC58" s="103" t="n">
        <v>30.1</v>
      </c>
      <c r="CD58" s="103" t="n">
        <v>26.4</v>
      </c>
      <c r="CE58" s="103" t="n">
        <v>20.8</v>
      </c>
      <c r="CF58" s="103" t="n">
        <v>18.2</v>
      </c>
      <c r="CG58" s="103" t="n">
        <v>12</v>
      </c>
      <c r="CH58" s="103" t="n">
        <v>8.6</v>
      </c>
      <c r="CI58" s="103" t="n">
        <v>9.2</v>
      </c>
      <c r="CJ58" s="103" t="n">
        <v>10.3</v>
      </c>
      <c r="CK58" s="103" t="n">
        <v>11.9</v>
      </c>
      <c r="CL58" s="103" t="n">
        <v>17.7</v>
      </c>
      <c r="CM58" s="103" t="n">
        <v>21.9</v>
      </c>
      <c r="CN58" s="103" t="n">
        <v>24.5</v>
      </c>
      <c r="CO58" s="104" t="n">
        <f aca="false">AVERAGE(CC58:CN58)</f>
        <v>17.6333333333333</v>
      </c>
      <c r="DA58" s="22" t="n">
        <v>1908</v>
      </c>
      <c r="DB58" s="102" t="n">
        <v>1908</v>
      </c>
      <c r="DC58" s="103" t="n">
        <v>35.7</v>
      </c>
      <c r="DD58" s="103" t="n">
        <v>31.2</v>
      </c>
      <c r="DE58" s="103" t="n">
        <v>27.1</v>
      </c>
      <c r="DF58" s="103" t="n">
        <v>23.7</v>
      </c>
      <c r="DG58" s="103" t="n">
        <v>16.8</v>
      </c>
      <c r="DH58" s="103" t="n">
        <v>11.1</v>
      </c>
      <c r="DI58" s="103" t="n">
        <v>12.2</v>
      </c>
      <c r="DJ58" s="103" t="n">
        <v>14.4</v>
      </c>
      <c r="DK58" s="103" t="n">
        <v>16.1</v>
      </c>
      <c r="DL58" s="103" t="n">
        <v>21.9</v>
      </c>
      <c r="DM58" s="103" t="n">
        <v>28.4</v>
      </c>
      <c r="DN58" s="103" t="n">
        <v>30.8</v>
      </c>
      <c r="DO58" s="104" t="n">
        <f aca="false">AVERAGE(DC58:DN58)</f>
        <v>22.45</v>
      </c>
      <c r="EA58" s="22" t="n">
        <v>1908</v>
      </c>
      <c r="EB58" s="106" t="s">
        <v>108</v>
      </c>
      <c r="EC58" s="103" t="n">
        <v>27.9</v>
      </c>
      <c r="ED58" s="103" t="n">
        <v>23.1</v>
      </c>
      <c r="EE58" s="103" t="n">
        <v>20.4</v>
      </c>
      <c r="EF58" s="103" t="n">
        <v>17.6</v>
      </c>
      <c r="EG58" s="103" t="n">
        <v>14.6</v>
      </c>
      <c r="EH58" s="103" t="n">
        <v>12.4</v>
      </c>
      <c r="EI58" s="103" t="n">
        <v>12.8</v>
      </c>
      <c r="EJ58" s="103" t="n">
        <v>12.9</v>
      </c>
      <c r="EK58" s="103" t="n">
        <v>15.1</v>
      </c>
      <c r="EL58" s="103" t="n">
        <v>17.4</v>
      </c>
      <c r="EM58" s="103" t="n">
        <v>18.5</v>
      </c>
      <c r="EN58" s="103" t="n">
        <v>20.1</v>
      </c>
      <c r="EO58" s="104" t="n">
        <f aca="false">AVERAGE(EC58:EN58)</f>
        <v>17.7333333333333</v>
      </c>
      <c r="FA58" s="22" t="n">
        <v>1908</v>
      </c>
      <c r="FB58" s="102" t="n">
        <v>1908</v>
      </c>
      <c r="FC58" s="103" t="n">
        <v>32.1</v>
      </c>
      <c r="FD58" s="103" t="n">
        <v>29.3</v>
      </c>
      <c r="FE58" s="103" t="n">
        <v>23.6</v>
      </c>
      <c r="FF58" s="103" t="n">
        <v>21.3</v>
      </c>
      <c r="FG58" s="103" t="n">
        <v>14.7</v>
      </c>
      <c r="FH58" s="103" t="n">
        <v>10.6</v>
      </c>
      <c r="FI58" s="103" t="n">
        <v>10.4</v>
      </c>
      <c r="FJ58" s="103" t="n">
        <v>11.9</v>
      </c>
      <c r="FK58" s="103" t="n">
        <v>14.1</v>
      </c>
      <c r="FL58" s="103" t="n">
        <v>19.8</v>
      </c>
      <c r="FM58" s="103" t="n">
        <v>25.1</v>
      </c>
      <c r="FN58" s="103" t="n">
        <v>28.6</v>
      </c>
      <c r="FO58" s="104" t="n">
        <f aca="false">AVERAGE(FC58:FN58)</f>
        <v>20.125</v>
      </c>
      <c r="GA58" s="22" t="n">
        <v>1908</v>
      </c>
      <c r="GB58" s="102" t="n">
        <v>1908</v>
      </c>
      <c r="GC58" s="103" t="n">
        <v>35.6</v>
      </c>
      <c r="GD58" s="103" t="n">
        <v>31</v>
      </c>
      <c r="GE58" s="103" t="n">
        <v>26.8</v>
      </c>
      <c r="GF58" s="103" t="n">
        <v>23.3</v>
      </c>
      <c r="GG58" s="103" t="n">
        <v>16.7</v>
      </c>
      <c r="GH58" s="103" t="n">
        <v>11.3</v>
      </c>
      <c r="GI58" s="103" t="n">
        <v>12.1</v>
      </c>
      <c r="GJ58" s="103" t="n">
        <v>14.2</v>
      </c>
      <c r="GK58" s="103" t="n">
        <v>16.2</v>
      </c>
      <c r="GL58" s="103" t="n">
        <v>23.1</v>
      </c>
      <c r="GM58" s="103" t="n">
        <v>28.8</v>
      </c>
      <c r="GN58" s="103" t="n">
        <v>31.2</v>
      </c>
      <c r="GO58" s="104" t="n">
        <f aca="false">AVERAGE(GC58:GN58)</f>
        <v>22.525</v>
      </c>
      <c r="HA58" s="22" t="n">
        <v>1908</v>
      </c>
      <c r="HB58" s="102" t="n">
        <v>1908</v>
      </c>
      <c r="HC58" s="103" t="n">
        <v>22.4</v>
      </c>
      <c r="HD58" s="103" t="n">
        <v>20.7</v>
      </c>
      <c r="HE58" s="103" t="n">
        <v>19.7</v>
      </c>
      <c r="HF58" s="103" t="n">
        <v>18.1</v>
      </c>
      <c r="HG58" s="103" t="n">
        <v>16.6</v>
      </c>
      <c r="HH58" s="103" t="n">
        <v>13.2</v>
      </c>
      <c r="HI58" s="103" t="n">
        <v>12.4</v>
      </c>
      <c r="HJ58" s="103" t="n">
        <v>12.8</v>
      </c>
      <c r="HK58" s="103" t="n">
        <v>15.4</v>
      </c>
      <c r="HL58" s="103" t="n">
        <v>16.3</v>
      </c>
      <c r="HM58" s="103" t="n">
        <v>18.2</v>
      </c>
      <c r="HN58" s="103" t="n">
        <v>18.5</v>
      </c>
      <c r="HO58" s="104" t="n">
        <f aca="false">AVERAGE(HC58:HN58)</f>
        <v>17.025</v>
      </c>
      <c r="IA58" s="22" t="n">
        <v>1908</v>
      </c>
      <c r="IB58" s="102" t="n">
        <v>1908</v>
      </c>
      <c r="IC58" s="103" t="n">
        <v>31.4</v>
      </c>
      <c r="ID58" s="103" t="n">
        <v>27.3</v>
      </c>
      <c r="IE58" s="103" t="n">
        <v>23.4</v>
      </c>
      <c r="IF58" s="103" t="n">
        <v>20.7</v>
      </c>
      <c r="IG58" s="103" t="n">
        <v>16.3</v>
      </c>
      <c r="IH58" s="103" t="n">
        <v>12.6</v>
      </c>
      <c r="II58" s="103" t="n">
        <v>13.1</v>
      </c>
      <c r="IJ58" s="103" t="n">
        <v>14</v>
      </c>
      <c r="IK58" s="103" t="n">
        <v>15.2</v>
      </c>
      <c r="IL58" s="103" t="n">
        <v>19.4</v>
      </c>
      <c r="IM58" s="103" t="n">
        <v>22.4</v>
      </c>
      <c r="IN58" s="103" t="n">
        <v>25</v>
      </c>
      <c r="IO58" s="104" t="n">
        <f aca="false">AVERAGE(IC58:IN58)</f>
        <v>20.0666666666667</v>
      </c>
      <c r="JA58" s="22" t="n">
        <v>1908</v>
      </c>
      <c r="JB58" s="102" t="n">
        <v>1908</v>
      </c>
      <c r="JC58" s="103" t="n">
        <v>31.9</v>
      </c>
      <c r="JD58" s="103" t="n">
        <v>26.6</v>
      </c>
      <c r="JE58" s="103" t="n">
        <v>20.9</v>
      </c>
      <c r="JF58" s="103" t="n">
        <v>18.8</v>
      </c>
      <c r="JG58" s="103" t="n">
        <v>14.1</v>
      </c>
      <c r="JH58" s="103" t="n">
        <v>10.8</v>
      </c>
      <c r="JI58" s="103" t="n">
        <v>11.2</v>
      </c>
      <c r="JJ58" s="103" t="n">
        <v>12.2</v>
      </c>
      <c r="JK58" s="103" t="n">
        <v>14.2</v>
      </c>
      <c r="JL58" s="103" t="n">
        <v>6.4</v>
      </c>
      <c r="JM58" s="103" t="n">
        <v>22.2</v>
      </c>
      <c r="JN58" s="103" t="n">
        <v>24.8</v>
      </c>
      <c r="JO58" s="104" t="n">
        <f aca="false">AVERAGE(JC58:JN58)</f>
        <v>17.8416666666667</v>
      </c>
      <c r="KA58" s="22" t="n">
        <v>1908</v>
      </c>
      <c r="KB58" s="102" t="n">
        <v>1908</v>
      </c>
      <c r="KC58" s="103" t="n">
        <v>38.4</v>
      </c>
      <c r="KD58" s="103" t="n">
        <v>32.8</v>
      </c>
      <c r="KE58" s="103" t="n">
        <v>27.2</v>
      </c>
      <c r="KF58" s="103" t="n">
        <v>23.5</v>
      </c>
      <c r="KG58" s="103" t="n">
        <v>17</v>
      </c>
      <c r="KH58" s="103" t="n">
        <v>13.1</v>
      </c>
      <c r="KI58" s="103" t="n">
        <v>13.4</v>
      </c>
      <c r="KJ58" s="103" t="n">
        <v>15.3</v>
      </c>
      <c r="KK58" s="103" t="n">
        <v>16.3</v>
      </c>
      <c r="KL58" s="103" t="n">
        <v>22.9</v>
      </c>
      <c r="KM58" s="103" t="n">
        <v>29.2</v>
      </c>
      <c r="KN58" s="105" t="n">
        <f aca="false">(KN57+KN59)/2</f>
        <v>27.5</v>
      </c>
      <c r="KO58" s="104" t="n">
        <f aca="false">AVERAGE(KC58:KN58)</f>
        <v>23.05</v>
      </c>
      <c r="LA58" s="22" t="n">
        <v>1908</v>
      </c>
      <c r="LB58" s="102" t="n">
        <v>1908</v>
      </c>
      <c r="LC58" s="103" t="n">
        <v>35.1</v>
      </c>
      <c r="LD58" s="105" t="n">
        <f aca="false">(LD57+LD59)/2</f>
        <v>30.1</v>
      </c>
      <c r="LE58" s="105" t="n">
        <f aca="false">(LE57+LE59)/2</f>
        <v>26.15</v>
      </c>
      <c r="LF58" s="103" t="n">
        <v>23.1</v>
      </c>
      <c r="LG58" s="103" t="n">
        <v>16.4</v>
      </c>
      <c r="LH58" s="103" t="n">
        <v>11.3</v>
      </c>
      <c r="LI58" s="103" t="n">
        <v>12.2</v>
      </c>
      <c r="LJ58" s="103" t="n">
        <v>14.4</v>
      </c>
      <c r="LK58" s="103" t="n">
        <v>16.3</v>
      </c>
      <c r="LL58" s="103" t="n">
        <v>25.1</v>
      </c>
      <c r="LM58" s="103" t="n">
        <v>28.6</v>
      </c>
      <c r="LN58" s="103" t="n">
        <v>31.1</v>
      </c>
      <c r="LO58" s="104" t="n">
        <f aca="false">AVERAGE(LC58:LN58)</f>
        <v>22.4875</v>
      </c>
      <c r="MA58" s="22" t="n">
        <v>1908</v>
      </c>
      <c r="MB58" s="102" t="n">
        <v>1908</v>
      </c>
      <c r="MC58" s="103" t="n">
        <v>30.3</v>
      </c>
      <c r="MD58" s="103" t="n">
        <v>26.3</v>
      </c>
      <c r="ME58" s="103" t="n">
        <v>22.5</v>
      </c>
      <c r="MF58" s="103" t="n">
        <v>19.6</v>
      </c>
      <c r="MG58" s="103" t="n">
        <v>15.7</v>
      </c>
      <c r="MH58" s="103" t="n">
        <v>12.4</v>
      </c>
      <c r="MI58" s="103" t="n">
        <v>12.2</v>
      </c>
      <c r="MJ58" s="103" t="n">
        <v>13.1</v>
      </c>
      <c r="MK58" s="103" t="n">
        <v>15.3</v>
      </c>
      <c r="ML58" s="103" t="n">
        <v>18.7</v>
      </c>
      <c r="MM58" s="103" t="n">
        <v>22.2</v>
      </c>
      <c r="MN58" s="103" t="n">
        <v>26.4</v>
      </c>
      <c r="MO58" s="104" t="n">
        <f aca="false">AVERAGE(MC58:MN58)</f>
        <v>19.5583333333333</v>
      </c>
      <c r="NA58" s="22" t="n">
        <v>1908</v>
      </c>
      <c r="NB58" s="102" t="n">
        <v>1908</v>
      </c>
      <c r="NC58" s="103" t="n">
        <v>35.6</v>
      </c>
      <c r="ND58" s="103" t="n">
        <v>29.1</v>
      </c>
      <c r="NE58" s="103" t="n">
        <v>25.6</v>
      </c>
      <c r="NF58" s="103" t="n">
        <v>22.6</v>
      </c>
      <c r="NG58" s="103" t="n">
        <v>15.7</v>
      </c>
      <c r="NH58" s="103" t="n">
        <v>11.4</v>
      </c>
      <c r="NI58" s="103" t="n">
        <v>12</v>
      </c>
      <c r="NJ58" s="103" t="n">
        <v>13.9</v>
      </c>
      <c r="NK58" s="103" t="n">
        <v>15.9</v>
      </c>
      <c r="NL58" s="103" t="n">
        <v>23.7</v>
      </c>
      <c r="NM58" s="103" t="n">
        <v>26.2</v>
      </c>
      <c r="NN58" s="103" t="n">
        <v>28.7</v>
      </c>
      <c r="NO58" s="104" t="n">
        <f aca="false">AVERAGE(NC58:NN58)</f>
        <v>21.7</v>
      </c>
      <c r="OA58" s="22" t="n">
        <v>1908</v>
      </c>
      <c r="OB58" s="106" t="s">
        <v>108</v>
      </c>
      <c r="OC58" s="103" t="n">
        <v>31</v>
      </c>
      <c r="OD58" s="103" t="n">
        <v>27.1</v>
      </c>
      <c r="OE58" s="103" t="n">
        <v>22.8</v>
      </c>
      <c r="OF58" s="103" t="n">
        <v>19.9</v>
      </c>
      <c r="OG58" s="103" t="n">
        <v>15.6</v>
      </c>
      <c r="OH58" s="103" t="n">
        <v>12</v>
      </c>
      <c r="OI58" s="103" t="n">
        <v>12</v>
      </c>
      <c r="OJ58" s="103" t="n">
        <v>13.3</v>
      </c>
      <c r="OK58" s="103" t="n">
        <v>15.5</v>
      </c>
      <c r="OL58" s="103" t="n">
        <v>19.6</v>
      </c>
      <c r="OM58" s="103" t="n">
        <v>24.2</v>
      </c>
      <c r="ON58" s="103" t="n">
        <v>26.4</v>
      </c>
      <c r="OO58" s="104" t="n">
        <f aca="false">AVERAGE(OC58:ON58)</f>
        <v>19.95</v>
      </c>
      <c r="PA58" s="22" t="n">
        <v>1908</v>
      </c>
      <c r="PB58" s="106" t="s">
        <v>108</v>
      </c>
      <c r="PC58" s="108" t="n">
        <f aca="false">(PC59+PC60)/2</f>
        <v>31.95</v>
      </c>
      <c r="PD58" s="108" t="n">
        <f aca="false">(PD59+PD60)/2</f>
        <v>31.9</v>
      </c>
      <c r="PE58" s="108" t="n">
        <f aca="false">(PE59+PE60)/2</f>
        <v>27.55</v>
      </c>
      <c r="PF58" s="108" t="n">
        <f aca="false">(PF59+PF60)/2</f>
        <v>23.35</v>
      </c>
      <c r="PG58" s="108" t="n">
        <f aca="false">(PG59+PG60)/2</f>
        <v>18.7</v>
      </c>
      <c r="PH58" s="108" t="n">
        <f aca="false">(PH59+PH60)/2</f>
        <v>15.25</v>
      </c>
      <c r="PI58" s="108" t="n">
        <f aca="false">(PI59+PI60)/2</f>
        <v>14.25</v>
      </c>
      <c r="PJ58" s="108" t="n">
        <f aca="false">(PJ59+PJ60)/2</f>
        <v>16.9</v>
      </c>
      <c r="PK58" s="108" t="n">
        <f aca="false">(PK59+PK60)/2</f>
        <v>19.25</v>
      </c>
      <c r="PL58" s="108" t="n">
        <f aca="false">(PL59+PL60)/2</f>
        <v>23.5</v>
      </c>
      <c r="PM58" s="103" t="n">
        <v>30.4</v>
      </c>
      <c r="PN58" s="103" t="n">
        <v>33.3</v>
      </c>
      <c r="PO58" s="104" t="n">
        <f aca="false">AVERAGE(PC58:PN58)</f>
        <v>23.8583333333333</v>
      </c>
      <c r="QA58" s="22" t="n">
        <v>1908</v>
      </c>
      <c r="QB58" s="102" t="n">
        <v>1908</v>
      </c>
      <c r="QC58" s="108" t="n">
        <f aca="false">(QC56+QC57)/2</f>
        <v>31.05</v>
      </c>
      <c r="QD58" s="108" t="n">
        <f aca="false">(QD56+QD57)/2</f>
        <v>30.6</v>
      </c>
      <c r="QE58" s="103" t="n">
        <v>23.9</v>
      </c>
      <c r="QF58" s="103" t="n">
        <v>24.7</v>
      </c>
      <c r="QG58" s="103" t="n">
        <v>21.8</v>
      </c>
      <c r="QH58" s="108" t="n">
        <f aca="false">(QH56+QH57)/2</f>
        <v>15.35</v>
      </c>
      <c r="QI58" s="108" t="n">
        <f aca="false">(QI56+QI57)/2</f>
        <v>13.9</v>
      </c>
      <c r="QJ58" s="108" t="n">
        <f aca="false">(QJ56+QJ57)/2</f>
        <v>16.65</v>
      </c>
      <c r="QK58" s="105" t="n">
        <f aca="false">(QK57+QK59)/2</f>
        <v>18.7</v>
      </c>
      <c r="QL58" s="105" t="n">
        <f aca="false">(QL57+QL59)/2</f>
        <v>21.125</v>
      </c>
      <c r="QM58" s="105" t="n">
        <f aca="false">(QM57+QM59)/2</f>
        <v>26.3</v>
      </c>
      <c r="QN58" s="105" t="n">
        <f aca="false">(QN57+QN59)/2</f>
        <v>26.625</v>
      </c>
      <c r="QO58" s="104" t="n">
        <f aca="false">AVERAGE(QC58:QN58)</f>
        <v>22.5583333333333</v>
      </c>
      <c r="RA58" s="22" t="n">
        <v>1908</v>
      </c>
      <c r="RB58" s="102" t="n">
        <v>1908</v>
      </c>
      <c r="RC58" s="103" t="n">
        <v>30.3</v>
      </c>
      <c r="RD58" s="103" t="n">
        <v>25.2</v>
      </c>
      <c r="RE58" s="103" t="n">
        <v>23.2</v>
      </c>
      <c r="RF58" s="103" t="n">
        <v>20.3</v>
      </c>
      <c r="RG58" s="103" t="n">
        <v>14.2</v>
      </c>
      <c r="RH58" s="103" t="n">
        <v>9.2</v>
      </c>
      <c r="RI58" s="103" t="n">
        <v>9.9</v>
      </c>
      <c r="RJ58" s="103" t="n">
        <v>11.6</v>
      </c>
      <c r="RK58" s="103" t="n">
        <v>13.3</v>
      </c>
      <c r="RL58" s="103" t="n">
        <v>18.4</v>
      </c>
      <c r="RM58" s="103" t="n">
        <v>23.9</v>
      </c>
      <c r="RN58" s="103" t="n">
        <v>26.2</v>
      </c>
      <c r="RO58" s="104" t="n">
        <f aca="false">AVERAGE(RC58:RN58)</f>
        <v>18.8083333333333</v>
      </c>
      <c r="SA58" s="22" t="n">
        <v>1908</v>
      </c>
      <c r="SB58" s="102" t="n">
        <v>1908</v>
      </c>
      <c r="SC58" s="103" t="n">
        <v>37.1</v>
      </c>
      <c r="SD58" s="103" t="n">
        <v>31.7</v>
      </c>
      <c r="SE58" s="103" t="n">
        <v>27.2</v>
      </c>
      <c r="SF58" s="103" t="n">
        <v>24.1</v>
      </c>
      <c r="SG58" s="103" t="n">
        <v>17.5</v>
      </c>
      <c r="SH58" s="103" t="n">
        <v>11.1</v>
      </c>
      <c r="SI58" s="103" t="n">
        <v>11.7</v>
      </c>
      <c r="SJ58" s="103" t="n">
        <v>14.7</v>
      </c>
      <c r="SK58" s="103" t="n">
        <v>16.6</v>
      </c>
      <c r="SL58" s="103" t="n">
        <v>22.4</v>
      </c>
      <c r="SM58" s="103" t="n">
        <v>29.6</v>
      </c>
      <c r="SN58" s="103" t="n">
        <v>32.9</v>
      </c>
      <c r="SO58" s="104" t="n">
        <f aca="false">AVERAGE(SC58:SN58)</f>
        <v>23.05</v>
      </c>
      <c r="TA58" s="22" t="n">
        <v>1908</v>
      </c>
      <c r="TB58" s="102" t="n">
        <v>1908</v>
      </c>
      <c r="TC58" s="103" t="n">
        <v>32.5</v>
      </c>
      <c r="TD58" s="103" t="n">
        <v>27.3</v>
      </c>
      <c r="TE58" s="103" t="n">
        <v>25.9</v>
      </c>
      <c r="TF58" s="103" t="n">
        <v>22.6</v>
      </c>
      <c r="TG58" s="103" t="n">
        <v>18.4</v>
      </c>
      <c r="TH58" s="103" t="n">
        <v>14.3</v>
      </c>
      <c r="TI58" s="103" t="n">
        <v>14.2</v>
      </c>
      <c r="TJ58" s="103" t="n">
        <v>15.3</v>
      </c>
      <c r="TK58" s="103" t="n">
        <v>18.3</v>
      </c>
      <c r="TL58" s="103" t="n">
        <v>21</v>
      </c>
      <c r="TM58" s="103" t="n">
        <v>22.9</v>
      </c>
      <c r="TN58" s="103" t="n">
        <v>25.7</v>
      </c>
      <c r="TO58" s="104" t="n">
        <f aca="false">AVERAGE(TC58:TN58)</f>
        <v>21.5333333333333</v>
      </c>
      <c r="UA58" s="22" t="n">
        <v>1908</v>
      </c>
      <c r="UB58" s="102" t="n">
        <v>1908</v>
      </c>
      <c r="UC58" s="103" t="n">
        <v>34.9</v>
      </c>
      <c r="UD58" s="103" t="n">
        <v>30.5</v>
      </c>
      <c r="UE58" s="103" t="n">
        <v>26.2</v>
      </c>
      <c r="UF58" s="103" t="n">
        <v>23.2</v>
      </c>
      <c r="UG58" s="103" t="n">
        <v>16.6</v>
      </c>
      <c r="UH58" s="103" t="n">
        <v>11.4</v>
      </c>
      <c r="UI58" s="103" t="n">
        <v>12.1</v>
      </c>
      <c r="UJ58" s="103" t="n">
        <v>14.2</v>
      </c>
      <c r="UK58" s="103" t="n">
        <v>15.5</v>
      </c>
      <c r="UL58" s="103" t="n">
        <v>20.1</v>
      </c>
      <c r="UM58" s="103" t="n">
        <v>26.8</v>
      </c>
      <c r="UN58" s="103" t="n">
        <v>29.9</v>
      </c>
      <c r="UO58" s="104" t="n">
        <f aca="false">AVERAGE(UC58:UN58)</f>
        <v>21.7833333333333</v>
      </c>
      <c r="VA58" s="22" t="n">
        <v>1908</v>
      </c>
      <c r="VB58" s="102" t="n">
        <v>1908</v>
      </c>
      <c r="VC58" s="103" t="n">
        <v>33.6</v>
      </c>
      <c r="VD58" s="103" t="n">
        <v>29.3</v>
      </c>
      <c r="VE58" s="103" t="n">
        <v>23.4</v>
      </c>
      <c r="VF58" s="103" t="n">
        <v>19.9</v>
      </c>
      <c r="VG58" s="103" t="n">
        <v>14.7</v>
      </c>
      <c r="VH58" s="103" t="n">
        <v>10.8</v>
      </c>
      <c r="VI58" s="103" t="n">
        <v>10.6</v>
      </c>
      <c r="VJ58" s="103" t="n">
        <v>11.6</v>
      </c>
      <c r="VK58" s="103" t="n">
        <v>14.4</v>
      </c>
      <c r="VL58" s="103" t="n">
        <v>20.8</v>
      </c>
      <c r="VM58" s="103" t="n">
        <v>28.4</v>
      </c>
      <c r="VN58" s="103" t="n">
        <v>27.6</v>
      </c>
      <c r="VO58" s="104" t="n">
        <f aca="false">AVERAGE(VC58:VN58)</f>
        <v>20.425</v>
      </c>
      <c r="WA58" s="22" t="n">
        <v>1908</v>
      </c>
      <c r="WB58" s="102" t="n">
        <v>1908</v>
      </c>
      <c r="WC58" s="103" t="n">
        <v>39.3</v>
      </c>
      <c r="WD58" s="103" t="n">
        <v>34.4</v>
      </c>
      <c r="WE58" s="103" t="n">
        <v>29.5</v>
      </c>
      <c r="WF58" s="103" t="n">
        <v>25.9</v>
      </c>
      <c r="WG58" s="103" t="n">
        <v>18.6</v>
      </c>
      <c r="WH58" s="103" t="n">
        <v>13.8</v>
      </c>
      <c r="WI58" s="103" t="n">
        <v>13.9</v>
      </c>
      <c r="WJ58" s="103" t="n">
        <v>16.6</v>
      </c>
      <c r="WK58" s="103" t="n">
        <v>18.9</v>
      </c>
      <c r="WL58" s="103" t="n">
        <v>23.8</v>
      </c>
      <c r="WM58" s="103" t="n">
        <v>29.1</v>
      </c>
      <c r="WN58" s="103" t="n">
        <v>31.6</v>
      </c>
      <c r="WO58" s="104" t="n">
        <f aca="false">AVERAGE(WC58:WN58)</f>
        <v>24.6166666666667</v>
      </c>
      <c r="XA58" s="22" t="n">
        <v>1908</v>
      </c>
      <c r="XB58" s="102" t="n">
        <v>1908</v>
      </c>
      <c r="XC58" s="103" t="n">
        <v>35.5</v>
      </c>
      <c r="XD58" s="103" t="n">
        <v>31.1</v>
      </c>
      <c r="XE58" s="103" t="n">
        <v>27</v>
      </c>
      <c r="XF58" s="103" t="n">
        <v>23.4</v>
      </c>
      <c r="XG58" s="103" t="n">
        <v>16.5</v>
      </c>
      <c r="XH58" s="103" t="n">
        <v>11</v>
      </c>
      <c r="XI58" s="103" t="n">
        <v>11.9</v>
      </c>
      <c r="XJ58" s="103" t="n">
        <v>13.4</v>
      </c>
      <c r="XK58" s="103" t="n">
        <v>15.2</v>
      </c>
      <c r="XL58" s="103" t="n">
        <v>21.1</v>
      </c>
      <c r="XM58" s="103" t="n">
        <v>27.4</v>
      </c>
      <c r="XN58" s="103" t="n">
        <v>30.7</v>
      </c>
      <c r="XO58" s="104" t="n">
        <f aca="false">AVERAGE(XC58:XN58)</f>
        <v>22.0166666666667</v>
      </c>
      <c r="YA58" s="22" t="n">
        <v>1908</v>
      </c>
      <c r="YB58" s="102" t="n">
        <v>1908</v>
      </c>
      <c r="YC58" s="103" t="n">
        <v>28.6</v>
      </c>
      <c r="YD58" s="103" t="n">
        <v>24.9</v>
      </c>
      <c r="YE58" s="103" t="n">
        <v>20.6</v>
      </c>
      <c r="YF58" s="103" t="n">
        <v>18.6</v>
      </c>
      <c r="YG58" s="103" t="n">
        <v>15.2</v>
      </c>
      <c r="YH58" s="103" t="n">
        <v>12.6</v>
      </c>
      <c r="YI58" s="103" t="n">
        <v>12.9</v>
      </c>
      <c r="YJ58" s="103" t="n">
        <v>13.6</v>
      </c>
      <c r="YK58" s="103" t="n">
        <v>14.2</v>
      </c>
      <c r="YL58" s="103" t="n">
        <v>16.2</v>
      </c>
      <c r="YM58" s="103" t="n">
        <v>19.6</v>
      </c>
      <c r="YN58" s="103" t="n">
        <v>20.8</v>
      </c>
      <c r="YO58" s="104" t="n">
        <f aca="false">AVERAGE(YC58:YN58)</f>
        <v>18.15</v>
      </c>
      <c r="ZA58" s="22" t="n">
        <v>1908</v>
      </c>
      <c r="ZB58" s="102" t="n">
        <v>1908</v>
      </c>
      <c r="ZC58" s="103" t="n">
        <v>23.7</v>
      </c>
      <c r="ZD58" s="103" t="n">
        <v>20.7</v>
      </c>
      <c r="ZE58" s="103" t="n">
        <v>18.6</v>
      </c>
      <c r="ZF58" s="103" t="n">
        <v>16.4</v>
      </c>
      <c r="ZG58" s="103" t="n">
        <v>14.1</v>
      </c>
      <c r="ZH58" s="103" t="n">
        <v>11.2</v>
      </c>
      <c r="ZI58" s="103" t="n">
        <v>11.3</v>
      </c>
      <c r="ZJ58" s="103" t="n">
        <v>11.3</v>
      </c>
      <c r="ZK58" s="103" t="n">
        <v>13.6</v>
      </c>
      <c r="ZL58" s="103" t="n">
        <v>16.1</v>
      </c>
      <c r="ZM58" s="103" t="n">
        <v>16.7</v>
      </c>
      <c r="ZN58" s="103" t="n">
        <v>18.4</v>
      </c>
      <c r="ZO58" s="104" t="n">
        <f aca="false">AVERAGE(ZC58:ZN58)</f>
        <v>16.0083333333333</v>
      </c>
      <c r="AAA58" s="36" t="n">
        <f aca="false">(OO58+EO58)/2</f>
        <v>18.8416666666667</v>
      </c>
      <c r="AAB58" s="37" t="n">
        <f aca="false">(HO58+ZO58+RO58+GO58)/4</f>
        <v>18.5916666666667</v>
      </c>
      <c r="AAC58" s="38" t="n">
        <f aca="false">(JO58+PO58+TO58+QO58+YO58+AO58+BO58+KO58+NO58+UO58+WO58)/11</f>
        <v>21.3060606060606</v>
      </c>
      <c r="ABA58" s="91" t="n">
        <f aca="false">MAX(OC58:ON58, EC58:EN58)</f>
        <v>31</v>
      </c>
      <c r="ABB58" s="91" t="n">
        <f aca="false">MIN(EC58:EN58,OC58:ON58)</f>
        <v>12</v>
      </c>
      <c r="ABC58" s="92" t="n">
        <f aca="false">MAX(HC58:HN58,ZC58:ZN58,RC58:RN58,GC58:GN58)</f>
        <v>35.6</v>
      </c>
      <c r="ABD58" s="93" t="n">
        <f aca="false">MIN(HC58:HN58,ZC58:ZN58,RC58:RN58,GC58:GN58)</f>
        <v>9.2</v>
      </c>
      <c r="ABE58" s="42" t="n">
        <f aca="false">MAX(JC58:JN58,PC58:PN58,TC58:TN58,QC58:QN58,YC58:YN58,AC58:AN58,BC58:BN58,KC58:KN58,NC58:NN58,UC58:UN58,WC58:WN58)</f>
        <v>39.3</v>
      </c>
      <c r="ABF58" s="43" t="n">
        <f aca="false">MIN(JC58:JN58,PC58:PN58,TC58:TN58,QC58:QN58,YC58:YN58,AC58:AN58,BC58:BN58,KC58:KN58,NC58:NN58,UC58:UN58,WC58:WN58)</f>
        <v>6.4</v>
      </c>
    </row>
    <row r="59" customFormat="false" ht="12.9" hidden="false" customHeight="false" outlineLevel="0" collapsed="false">
      <c r="A59" s="97"/>
      <c r="B59" s="11" t="n">
        <f aca="false">AVERAGE(AO59,BO59,CO59,DO59,EO59,FO59,GO59,HO59,IO59,JO59,KO59,LO59,MO59,NO59,OO59,PO59,QO59,RO59,SO59,TO59,UO59,VO59,WO59,XO59,YO59,ZO59)</f>
        <v>19.1399038461538</v>
      </c>
      <c r="C59" s="98" t="n">
        <f aca="false">AVERAGE(B55:B59)</f>
        <v>20.2347608974359</v>
      </c>
      <c r="D59" s="99" t="n">
        <f aca="false">AVERAGE(B50:B59)</f>
        <v>20.3913636322691</v>
      </c>
      <c r="E59" s="11" t="n">
        <f aca="false">AVERAGE(B40:B59)</f>
        <v>20.2500530715812</v>
      </c>
      <c r="F59" s="100" t="n">
        <f aca="false">AVERAGE(B10:B59)</f>
        <v>19.7342040659341</v>
      </c>
      <c r="G59" s="3" t="n">
        <f aca="false">MAX(AC59:AN59,BC59:BN59,CC59:CN59,DC59:DN59,EC59:EN59,FC59:FN59,GC59:GN59,HC59:HN59,IC59:IN59,JC59:JN59,KC59:KN59,LC59:LN59,MC59:MN59,NC59:NN59,OC59:ON59,PC59:PN59,QC59:QN59,RC59:RN59,SC59:SN59,TC59:TN59,UC59:UN59,VC59:VN59,WC59:WN59,XC59:XN59,YC59:YN59,ZC59:ZN59,)</f>
        <v>32.2</v>
      </c>
      <c r="H59" s="19" t="n">
        <f aca="false">MEDIAN(AC59:AN59,BC59:BN59,CC59:CN59,DC59:DN59,EC59:EN59,FC59:FN59,GC59:GN59,HC59:HN59,IC59:IN59,JC59:JN59,KC59:KN59,LC59:LN59,MC59:MN59,NC59:NN59,OC59:ON59,PC59:PN59,QC59:QN59,RC59:RN59,SC59:SN59,TC59:TN59,UC59:UN59,VC59:VN59,WC59:WN59,XC59:XN59,YC59:YN59,ZC59:ZN59,)</f>
        <v>18.4</v>
      </c>
      <c r="I59" s="5" t="n">
        <f aca="false">MIN(AC59:AN59,BC59:BN59,CC59:CN59,DC59:DN59,EC59:EN59,FC59:FN59,GC59:GN59,HC59:HN59,IC59:IN59,JC59:JN59,KC59:KN59,LC59:LN59,MC59:MN59,NC59:NN59,OC59:ON59,PC59:PN59,QC59:QN59,RC59:RN59,SC59:SN59,TC59:TN59,UC59:UN59,VC59:VN59,WC59:WN59,XC59:XN59,YC59:YN59,ZC59:ZN59)</f>
        <v>8.7</v>
      </c>
      <c r="J59" s="5" t="n">
        <f aca="false">MIN(AC59:AN59,BC59:BN59,CC59:CN59,DC59:DN59,EC59:EN59,FC59:FN59,GC59:GN59,HC59:HN59,IC59:IN59,JC59:JN59,KC59:KN59,LC59:LN59,MC59:MN59,NC59:NN59,OC59:ON59,PC59:PN59,QC59:QN59,SC59:SN59,TC59:TN59,UC59:UN59,VC59:VN59,WC59:WN59,XC59:XN59,YC59:YN59,ZC59:ZN59)</f>
        <v>8.7</v>
      </c>
      <c r="K59" s="101" t="n">
        <f aca="false">(G59+I59)/2</f>
        <v>20.45</v>
      </c>
      <c r="AB59" s="102" t="n">
        <v>1909</v>
      </c>
      <c r="AC59" s="103" t="n">
        <v>24.8</v>
      </c>
      <c r="AD59" s="103" t="n">
        <v>24.8</v>
      </c>
      <c r="AE59" s="103" t="n">
        <v>22.3</v>
      </c>
      <c r="AF59" s="103" t="n">
        <v>16.4</v>
      </c>
      <c r="AG59" s="103" t="n">
        <v>13.7</v>
      </c>
      <c r="AH59" s="103" t="n">
        <v>10.7</v>
      </c>
      <c r="AI59" s="103" t="n">
        <v>9.9</v>
      </c>
      <c r="AJ59" s="103" t="n">
        <v>11.4</v>
      </c>
      <c r="AK59" s="103" t="n">
        <v>14.7</v>
      </c>
      <c r="AL59" s="103" t="n">
        <v>19.1</v>
      </c>
      <c r="AM59" s="103" t="n">
        <v>20.7</v>
      </c>
      <c r="AN59" s="103" t="n">
        <v>22.5</v>
      </c>
      <c r="AO59" s="104" t="n">
        <f aca="false">AVERAGE(AC59:AN59)</f>
        <v>17.5833333333333</v>
      </c>
      <c r="BA59" s="22" t="n">
        <v>1909</v>
      </c>
      <c r="BB59" s="102" t="n">
        <v>1909</v>
      </c>
      <c r="BC59" s="103" t="n">
        <v>23.9</v>
      </c>
      <c r="BD59" s="103" t="n">
        <v>22.9</v>
      </c>
      <c r="BE59" s="103" t="n">
        <v>22.9</v>
      </c>
      <c r="BF59" s="103" t="n">
        <v>18.2</v>
      </c>
      <c r="BG59" s="103" t="n">
        <v>15.8</v>
      </c>
      <c r="BH59" s="103" t="n">
        <v>13.3</v>
      </c>
      <c r="BI59" s="103" t="n">
        <v>11.8</v>
      </c>
      <c r="BJ59" s="103" t="n">
        <v>13.7</v>
      </c>
      <c r="BK59" s="103" t="n">
        <v>15.6</v>
      </c>
      <c r="BL59" s="103" t="n">
        <v>19.4</v>
      </c>
      <c r="BM59" s="103" t="n">
        <v>23</v>
      </c>
      <c r="BN59" s="103" t="n">
        <v>23.9</v>
      </c>
      <c r="BO59" s="104" t="n">
        <f aca="false">AVERAGE(BC59:BN59)</f>
        <v>18.7</v>
      </c>
      <c r="CA59" s="22" t="n">
        <v>1909</v>
      </c>
      <c r="CB59" s="102" t="n">
        <v>1909</v>
      </c>
      <c r="CC59" s="103" t="n">
        <v>23.3</v>
      </c>
      <c r="CD59" s="103" t="n">
        <v>24.2</v>
      </c>
      <c r="CE59" s="103" t="n">
        <v>20.9</v>
      </c>
      <c r="CF59" s="103" t="n">
        <v>14.7</v>
      </c>
      <c r="CG59" s="103" t="n">
        <v>11.9</v>
      </c>
      <c r="CH59" s="103" t="n">
        <v>9.4</v>
      </c>
      <c r="CI59" s="103" t="n">
        <v>8.7</v>
      </c>
      <c r="CJ59" s="103" t="n">
        <v>9.9</v>
      </c>
      <c r="CK59" s="103" t="n">
        <v>12.9</v>
      </c>
      <c r="CL59" s="103" t="n">
        <v>17</v>
      </c>
      <c r="CM59" s="103" t="n">
        <v>21.4</v>
      </c>
      <c r="CN59" s="103" t="n">
        <v>21.3</v>
      </c>
      <c r="CO59" s="104" t="n">
        <f aca="false">AVERAGE(CC59:CN59)</f>
        <v>16.3</v>
      </c>
      <c r="DA59" s="22" t="n">
        <v>1909</v>
      </c>
      <c r="DB59" s="102" t="n">
        <v>1909</v>
      </c>
      <c r="DC59" s="103" t="n">
        <v>31.1</v>
      </c>
      <c r="DD59" s="103" t="n">
        <v>30.2</v>
      </c>
      <c r="DE59" s="103" t="n">
        <v>26</v>
      </c>
      <c r="DF59" s="103" t="n">
        <v>19.4</v>
      </c>
      <c r="DG59" s="103" t="n">
        <v>14.7</v>
      </c>
      <c r="DH59" s="103" t="n">
        <v>12.6</v>
      </c>
      <c r="DI59" s="103" t="n">
        <v>11.4</v>
      </c>
      <c r="DJ59" s="103" t="n">
        <v>13.1</v>
      </c>
      <c r="DK59" s="103" t="n">
        <v>17.2</v>
      </c>
      <c r="DL59" s="103" t="n">
        <v>21.8</v>
      </c>
      <c r="DM59" s="103" t="n">
        <v>27.1</v>
      </c>
      <c r="DN59" s="103" t="n">
        <v>27.4</v>
      </c>
      <c r="DO59" s="104" t="n">
        <f aca="false">AVERAGE(DC59:DN59)</f>
        <v>21</v>
      </c>
      <c r="EA59" s="22" t="n">
        <v>1909</v>
      </c>
      <c r="EB59" s="106" t="s">
        <v>109</v>
      </c>
      <c r="EC59" s="103" t="n">
        <v>20.1</v>
      </c>
      <c r="ED59" s="103" t="n">
        <v>19.9</v>
      </c>
      <c r="EE59" s="103" t="n">
        <v>20.3</v>
      </c>
      <c r="EF59" s="103" t="n">
        <v>15.7</v>
      </c>
      <c r="EG59" s="103" t="n">
        <v>15.4</v>
      </c>
      <c r="EH59" s="103" t="n">
        <v>12.3</v>
      </c>
      <c r="EI59" s="103" t="n">
        <v>12.1</v>
      </c>
      <c r="EJ59" s="103" t="n">
        <v>12.5</v>
      </c>
      <c r="EK59" s="103" t="n">
        <v>14.5</v>
      </c>
      <c r="EL59" s="103" t="n">
        <v>15.8</v>
      </c>
      <c r="EM59" s="103" t="n">
        <v>18.6</v>
      </c>
      <c r="EN59" s="103" t="n">
        <v>17.5</v>
      </c>
      <c r="EO59" s="104" t="n">
        <f aca="false">AVERAGE(EC59:EN59)</f>
        <v>16.225</v>
      </c>
      <c r="FA59" s="22" t="n">
        <v>1909</v>
      </c>
      <c r="FB59" s="102" t="n">
        <v>1909</v>
      </c>
      <c r="FC59" s="103" t="n">
        <v>26.5</v>
      </c>
      <c r="FD59" s="103" t="n">
        <v>27.2</v>
      </c>
      <c r="FE59" s="103" t="n">
        <v>23.1</v>
      </c>
      <c r="FF59" s="103" t="n">
        <v>16.2</v>
      </c>
      <c r="FG59" s="103" t="n">
        <v>13.6</v>
      </c>
      <c r="FH59" s="103" t="n">
        <v>11.5</v>
      </c>
      <c r="FI59" s="103" t="n">
        <v>10.4</v>
      </c>
      <c r="FJ59" s="103" t="n">
        <v>11.8</v>
      </c>
      <c r="FK59" s="103" t="n">
        <v>15.2</v>
      </c>
      <c r="FL59" s="103" t="n">
        <v>19.8</v>
      </c>
      <c r="FM59" s="103" t="n">
        <v>23.8</v>
      </c>
      <c r="FN59" s="103" t="n">
        <v>23.2</v>
      </c>
      <c r="FO59" s="104" t="n">
        <f aca="false">AVERAGE(FC59:FN59)</f>
        <v>18.525</v>
      </c>
      <c r="FP59" s="108" t="n">
        <f aca="false">(FP57+FP58)/2</f>
        <v>0</v>
      </c>
      <c r="GA59" s="22" t="n">
        <v>1909</v>
      </c>
      <c r="GB59" s="102" t="n">
        <v>1909</v>
      </c>
      <c r="GC59" s="103" t="n">
        <v>30.4</v>
      </c>
      <c r="GD59" s="103" t="n">
        <v>29.7</v>
      </c>
      <c r="GE59" s="103" t="n">
        <v>26.2</v>
      </c>
      <c r="GF59" s="103" t="n">
        <v>20</v>
      </c>
      <c r="GG59" s="103" t="n">
        <v>15.5</v>
      </c>
      <c r="GH59" s="103" t="n">
        <v>14.3</v>
      </c>
      <c r="GI59" s="103" t="n">
        <v>12.2</v>
      </c>
      <c r="GJ59" s="103" t="n">
        <v>13.3</v>
      </c>
      <c r="GK59" s="103" t="n">
        <v>17.2</v>
      </c>
      <c r="GL59" s="103" t="n">
        <v>22.1</v>
      </c>
      <c r="GM59" s="103" t="n">
        <v>27.3</v>
      </c>
      <c r="GN59" s="103" t="n">
        <v>27.3</v>
      </c>
      <c r="GO59" s="104" t="n">
        <f aca="false">AVERAGE(GC59:GN59)</f>
        <v>21.2916666666667</v>
      </c>
      <c r="HA59" s="22" t="n">
        <v>1909</v>
      </c>
      <c r="HB59" s="102" t="n">
        <v>1909</v>
      </c>
      <c r="HC59" s="103" t="n">
        <v>20</v>
      </c>
      <c r="HD59" s="103" t="n">
        <v>20.5</v>
      </c>
      <c r="HE59" s="103" t="n">
        <v>20.3</v>
      </c>
      <c r="HF59" s="103" t="n">
        <v>17.4</v>
      </c>
      <c r="HG59" s="103" t="n">
        <v>15.4</v>
      </c>
      <c r="HH59" s="103" t="n">
        <v>14.3</v>
      </c>
      <c r="HI59" s="103" t="n">
        <v>12.5</v>
      </c>
      <c r="HJ59" s="103" t="n">
        <v>13.6</v>
      </c>
      <c r="HK59" s="103" t="n">
        <v>13.8</v>
      </c>
      <c r="HL59" s="103" t="n">
        <v>16.3</v>
      </c>
      <c r="HM59" s="103" t="n">
        <v>18.4</v>
      </c>
      <c r="HN59" s="103" t="n">
        <v>18.4</v>
      </c>
      <c r="HO59" s="104" t="n">
        <f aca="false">AVERAGE(HC59:HN59)</f>
        <v>16.7416666666667</v>
      </c>
      <c r="IA59" s="22" t="n">
        <v>1909</v>
      </c>
      <c r="IB59" s="102" t="n">
        <v>1909</v>
      </c>
      <c r="IC59" s="103" t="n">
        <v>22.8</v>
      </c>
      <c r="ID59" s="103" t="n">
        <v>23.7</v>
      </c>
      <c r="IE59" s="103" t="n">
        <v>23.1</v>
      </c>
      <c r="IF59" s="103" t="n">
        <v>17.6</v>
      </c>
      <c r="IG59" s="103" t="n">
        <v>15.4</v>
      </c>
      <c r="IH59" s="103" t="n">
        <v>13.1</v>
      </c>
      <c r="II59" s="103" t="n">
        <v>12.8</v>
      </c>
      <c r="IJ59" s="103" t="n">
        <v>13.4</v>
      </c>
      <c r="IK59" s="103" t="n">
        <v>16</v>
      </c>
      <c r="IL59" s="103" t="n">
        <v>19.3</v>
      </c>
      <c r="IM59" s="103" t="n">
        <v>22.9</v>
      </c>
      <c r="IN59" s="103" t="n">
        <v>23.1</v>
      </c>
      <c r="IO59" s="104" t="n">
        <f aca="false">AVERAGE(IC59:IN59)</f>
        <v>18.6</v>
      </c>
      <c r="JA59" s="22" t="n">
        <v>1909</v>
      </c>
      <c r="JB59" s="102" t="n">
        <v>1909</v>
      </c>
      <c r="JC59" s="103" t="n">
        <v>24.2</v>
      </c>
      <c r="JD59" s="103" t="n">
        <v>24.8</v>
      </c>
      <c r="JE59" s="103" t="n">
        <v>23.1</v>
      </c>
      <c r="JF59" s="103" t="n">
        <v>15.9</v>
      </c>
      <c r="JG59" s="103" t="n">
        <v>14.6</v>
      </c>
      <c r="JH59" s="103" t="n">
        <v>11.8</v>
      </c>
      <c r="JI59" s="103" t="n">
        <v>11.1</v>
      </c>
      <c r="JJ59" s="103" t="n">
        <v>12.3</v>
      </c>
      <c r="JK59" s="103" t="n">
        <v>15.4</v>
      </c>
      <c r="JL59" s="103" t="n">
        <v>17.9</v>
      </c>
      <c r="JM59" s="103" t="n">
        <v>20.7</v>
      </c>
      <c r="JN59" s="103" t="n">
        <v>22</v>
      </c>
      <c r="JO59" s="104" t="n">
        <f aca="false">AVERAGE(JC59:JN59)</f>
        <v>17.8166666666667</v>
      </c>
      <c r="KA59" s="22" t="n">
        <v>1909</v>
      </c>
      <c r="KB59" s="102" t="n">
        <v>1909</v>
      </c>
      <c r="KC59" s="103" t="n">
        <v>28.1</v>
      </c>
      <c r="KD59" s="103" t="n">
        <v>28.1</v>
      </c>
      <c r="KE59" s="103" t="n">
        <v>25.4</v>
      </c>
      <c r="KF59" s="103" t="n">
        <v>18.6</v>
      </c>
      <c r="KG59" s="103" t="n">
        <v>15.1</v>
      </c>
      <c r="KH59" s="103" t="n">
        <v>12.1</v>
      </c>
      <c r="KI59" s="103" t="n">
        <v>11</v>
      </c>
      <c r="KJ59" s="103" t="n">
        <v>12.5</v>
      </c>
      <c r="KK59" s="103" t="n">
        <v>17.4</v>
      </c>
      <c r="KL59" s="103" t="n">
        <v>20.9</v>
      </c>
      <c r="KM59" s="103" t="n">
        <v>24.4</v>
      </c>
      <c r="KN59" s="103" t="n">
        <v>25.4</v>
      </c>
      <c r="KO59" s="104" t="n">
        <f aca="false">AVERAGE(KC59:KN59)</f>
        <v>19.9166666666667</v>
      </c>
      <c r="LA59" s="22" t="n">
        <v>1909</v>
      </c>
      <c r="LB59" s="102" t="n">
        <v>1909</v>
      </c>
      <c r="LC59" s="103" t="n">
        <v>29.8</v>
      </c>
      <c r="LD59" s="103" t="n">
        <v>29.6</v>
      </c>
      <c r="LE59" s="103" t="n">
        <v>26</v>
      </c>
      <c r="LF59" s="103" t="n">
        <v>19.3</v>
      </c>
      <c r="LG59" s="103" t="n">
        <v>15.9</v>
      </c>
      <c r="LH59" s="103" t="n">
        <v>13.2</v>
      </c>
      <c r="LI59" s="103" t="n">
        <v>12.4</v>
      </c>
      <c r="LJ59" s="103" t="n">
        <v>13.8</v>
      </c>
      <c r="LK59" s="103" t="n">
        <v>16.9</v>
      </c>
      <c r="LL59" s="103" t="n">
        <v>22.2</v>
      </c>
      <c r="LM59" s="103" t="n">
        <v>26.5</v>
      </c>
      <c r="LN59" s="103" t="n">
        <v>27.8</v>
      </c>
      <c r="LO59" s="104" t="n">
        <f aca="false">AVERAGE(LC59:LN59)</f>
        <v>21.1166666666667</v>
      </c>
      <c r="MA59" s="22" t="n">
        <v>1909</v>
      </c>
      <c r="MB59" s="102" t="n">
        <v>1909</v>
      </c>
      <c r="MC59" s="103" t="n">
        <v>22.8</v>
      </c>
      <c r="MD59" s="103" t="n">
        <v>23.7</v>
      </c>
      <c r="ME59" s="103" t="n">
        <v>24.8</v>
      </c>
      <c r="MF59" s="103" t="n">
        <v>18.5</v>
      </c>
      <c r="MG59" s="103" t="n">
        <v>14.9</v>
      </c>
      <c r="MH59" s="103" t="n">
        <v>13.1</v>
      </c>
      <c r="MI59" s="103" t="n">
        <v>12.7</v>
      </c>
      <c r="MJ59" s="103" t="n">
        <v>13.8</v>
      </c>
      <c r="MK59" s="103" t="n">
        <v>16</v>
      </c>
      <c r="ML59" s="103" t="n">
        <v>19.9</v>
      </c>
      <c r="MM59" s="103" t="n">
        <v>25</v>
      </c>
      <c r="MN59" s="103" t="n">
        <v>24.7</v>
      </c>
      <c r="MO59" s="104" t="n">
        <f aca="false">AVERAGE(MC59:MN59)</f>
        <v>19.1583333333333</v>
      </c>
      <c r="NA59" s="22" t="n">
        <v>1909</v>
      </c>
      <c r="NB59" s="102" t="n">
        <v>1909</v>
      </c>
      <c r="NC59" s="103" t="n">
        <v>27.5</v>
      </c>
      <c r="ND59" s="103" t="n">
        <v>27.3</v>
      </c>
      <c r="NE59" s="103" t="n">
        <v>23.9</v>
      </c>
      <c r="NF59" s="103" t="n">
        <v>17.6</v>
      </c>
      <c r="NG59" s="103" t="n">
        <v>14.4</v>
      </c>
      <c r="NH59" s="103" t="n">
        <v>12.2</v>
      </c>
      <c r="NI59" s="103" t="n">
        <v>11.4</v>
      </c>
      <c r="NJ59" s="103" t="n">
        <v>12.7</v>
      </c>
      <c r="NK59" s="103" t="n">
        <v>15.8</v>
      </c>
      <c r="NL59" s="103" t="n">
        <v>20.5</v>
      </c>
      <c r="NM59" s="103" t="n">
        <v>24.6</v>
      </c>
      <c r="NN59" s="103" t="n">
        <v>25</v>
      </c>
      <c r="NO59" s="104" t="n">
        <f aca="false">AVERAGE(NC59:NN59)</f>
        <v>19.4083333333333</v>
      </c>
      <c r="OA59" s="22" t="n">
        <v>1909</v>
      </c>
      <c r="OB59" s="106" t="s">
        <v>109</v>
      </c>
      <c r="OC59" s="103" t="n">
        <v>23.7</v>
      </c>
      <c r="OD59" s="103" t="n">
        <v>25.2</v>
      </c>
      <c r="OE59" s="103" t="n">
        <v>23.9</v>
      </c>
      <c r="OF59" s="103" t="n">
        <v>17.6</v>
      </c>
      <c r="OG59" s="103" t="n">
        <v>15.1</v>
      </c>
      <c r="OH59" s="103" t="n">
        <v>12.9</v>
      </c>
      <c r="OI59" s="103" t="n">
        <v>12.3</v>
      </c>
      <c r="OJ59" s="103" t="n">
        <v>13.6</v>
      </c>
      <c r="OK59" s="103" t="n">
        <v>16</v>
      </c>
      <c r="OL59" s="103" t="n">
        <v>19.8</v>
      </c>
      <c r="OM59" s="103" t="n">
        <v>23.7</v>
      </c>
      <c r="ON59" s="103" t="n">
        <v>24</v>
      </c>
      <c r="OO59" s="104" t="n">
        <f aca="false">AVERAGE(OC59:ON59)</f>
        <v>18.9833333333333</v>
      </c>
      <c r="PA59" s="22" t="n">
        <v>1909</v>
      </c>
      <c r="PB59" s="106" t="s">
        <v>109</v>
      </c>
      <c r="PC59" s="103" t="n">
        <v>31.5</v>
      </c>
      <c r="PD59" s="103" t="n">
        <v>30.3</v>
      </c>
      <c r="PE59" s="103" t="n">
        <v>27.5</v>
      </c>
      <c r="PF59" s="103" t="n">
        <v>21.5</v>
      </c>
      <c r="PG59" s="103" t="n">
        <v>18.1</v>
      </c>
      <c r="PH59" s="103" t="n">
        <v>14.5</v>
      </c>
      <c r="PI59" s="103" t="n">
        <v>13.9</v>
      </c>
      <c r="PJ59" s="103" t="n">
        <v>16</v>
      </c>
      <c r="PK59" s="103" t="n">
        <v>18.9</v>
      </c>
      <c r="PL59" s="103" t="n">
        <v>24.6</v>
      </c>
      <c r="PM59" s="103" t="n">
        <v>28.1</v>
      </c>
      <c r="PN59" s="103" t="n">
        <v>29.2</v>
      </c>
      <c r="PO59" s="104" t="n">
        <f aca="false">AVERAGE(PC59:PN59)</f>
        <v>22.8416666666667</v>
      </c>
      <c r="QA59" s="22" t="n">
        <v>1909</v>
      </c>
      <c r="QB59" s="102" t="n">
        <v>1909</v>
      </c>
      <c r="QC59" s="105" t="n">
        <f aca="false">(QC58+QC60)/2</f>
        <v>30.375</v>
      </c>
      <c r="QD59" s="105" t="n">
        <f aca="false">(QD58+QD60)/2</f>
        <v>30.025</v>
      </c>
      <c r="QE59" s="103" t="n">
        <v>23.9</v>
      </c>
      <c r="QF59" s="103" t="n">
        <v>20.2</v>
      </c>
      <c r="QG59" s="103" t="n">
        <v>17.5</v>
      </c>
      <c r="QH59" s="108" t="n">
        <f aca="false">(QH60+QH61)/2</f>
        <v>13.85</v>
      </c>
      <c r="QI59" s="108" t="n">
        <f aca="false">(QI60+QI61)/2</f>
        <v>13.45</v>
      </c>
      <c r="QJ59" s="108" t="n">
        <f aca="false">(QJ60+QJ61)/2</f>
        <v>16.45</v>
      </c>
      <c r="QK59" s="108" t="n">
        <f aca="false">(QK60+QK61)/2</f>
        <v>18.1</v>
      </c>
      <c r="QL59" s="108" t="n">
        <f aca="false">(QL60+QL61)/2</f>
        <v>19.8</v>
      </c>
      <c r="QM59" s="108" t="n">
        <f aca="false">(QM60+QM61)/2</f>
        <v>27.1</v>
      </c>
      <c r="QN59" s="108" t="n">
        <f aca="false">(QN60+QN61)/2</f>
        <v>25.5</v>
      </c>
      <c r="QO59" s="104" t="n">
        <f aca="false">AVERAGE(QC59:QN59)</f>
        <v>21.3541666666667</v>
      </c>
      <c r="RA59" s="22" t="n">
        <v>1909</v>
      </c>
      <c r="RB59" s="102" t="n">
        <v>1909</v>
      </c>
      <c r="RC59" s="103" t="n">
        <v>24.3</v>
      </c>
      <c r="RD59" s="103" t="n">
        <v>24.1</v>
      </c>
      <c r="RE59" s="103" t="n">
        <v>22.6</v>
      </c>
      <c r="RF59" s="103" t="n">
        <v>18.3</v>
      </c>
      <c r="RG59" s="103" t="n">
        <v>14</v>
      </c>
      <c r="RH59" s="103" t="n">
        <v>10.6</v>
      </c>
      <c r="RI59" s="103" t="n">
        <v>9.2</v>
      </c>
      <c r="RJ59" s="103" t="n">
        <v>11.2</v>
      </c>
      <c r="RK59" s="103" t="n">
        <v>14.5</v>
      </c>
      <c r="RL59" s="103" t="n">
        <v>19.3</v>
      </c>
      <c r="RM59" s="103" t="n">
        <v>23.5</v>
      </c>
      <c r="RN59" s="103" t="n">
        <v>24.4</v>
      </c>
      <c r="RO59" s="104" t="n">
        <f aca="false">AVERAGE(RC59:RN59)</f>
        <v>18</v>
      </c>
      <c r="SA59" s="22" t="n">
        <v>1909</v>
      </c>
      <c r="SB59" s="102" t="n">
        <v>1909</v>
      </c>
      <c r="SC59" s="103" t="n">
        <v>32.2</v>
      </c>
      <c r="SD59" s="103" t="n">
        <v>32</v>
      </c>
      <c r="SE59" s="103" t="n">
        <v>27.4</v>
      </c>
      <c r="SF59" s="103" t="n">
        <v>20.2</v>
      </c>
      <c r="SG59" s="103" t="n">
        <v>15.4</v>
      </c>
      <c r="SH59" s="103" t="n">
        <v>13.3</v>
      </c>
      <c r="SI59" s="103" t="n">
        <v>11.7</v>
      </c>
      <c r="SJ59" s="103" t="n">
        <v>13.8</v>
      </c>
      <c r="SK59" s="103" t="n">
        <v>18.3</v>
      </c>
      <c r="SL59" s="103" t="n">
        <v>22.7</v>
      </c>
      <c r="SM59" s="103" t="n">
        <v>28.9</v>
      </c>
      <c r="SN59" s="103" t="n">
        <v>29.3</v>
      </c>
      <c r="SO59" s="104" t="n">
        <f aca="false">AVERAGE(SC59:SN59)</f>
        <v>22.1</v>
      </c>
      <c r="TA59" s="22" t="n">
        <v>1909</v>
      </c>
      <c r="TB59" s="102" t="n">
        <v>1909</v>
      </c>
      <c r="TC59" s="103" t="n">
        <v>25.1</v>
      </c>
      <c r="TD59" s="103" t="n">
        <v>24.7</v>
      </c>
      <c r="TE59" s="103" t="n">
        <v>24.1</v>
      </c>
      <c r="TF59" s="103" t="n">
        <v>18.5</v>
      </c>
      <c r="TG59" s="103" t="n">
        <v>16.6</v>
      </c>
      <c r="TH59" s="103" t="n">
        <v>13.2</v>
      </c>
      <c r="TI59" s="103" t="n">
        <v>13.2</v>
      </c>
      <c r="TJ59" s="103" t="n">
        <v>13.6</v>
      </c>
      <c r="TK59" s="103" t="n">
        <v>16.8</v>
      </c>
      <c r="TL59" s="103" t="n">
        <v>19.8</v>
      </c>
      <c r="TM59" s="103" t="n">
        <v>23.7</v>
      </c>
      <c r="TN59" s="103" t="n">
        <v>23.7</v>
      </c>
      <c r="TO59" s="104" t="n">
        <f aca="false">AVERAGE(TC59:TN59)</f>
        <v>19.4166666666667</v>
      </c>
      <c r="UA59" s="22" t="n">
        <v>1909</v>
      </c>
      <c r="UB59" s="102" t="n">
        <v>1909</v>
      </c>
      <c r="UC59" s="103" t="n">
        <v>27.5</v>
      </c>
      <c r="UD59" s="103" t="n">
        <v>28.9</v>
      </c>
      <c r="UE59" s="103" t="n">
        <v>24.6</v>
      </c>
      <c r="UF59" s="103" t="n">
        <v>18.6</v>
      </c>
      <c r="UG59" s="103" t="n">
        <v>14.6</v>
      </c>
      <c r="UH59" s="103" t="n">
        <v>12.6</v>
      </c>
      <c r="UI59" s="103" t="n">
        <v>11.3</v>
      </c>
      <c r="UJ59" s="103" t="n">
        <v>13</v>
      </c>
      <c r="UK59" s="103" t="n">
        <v>16.2</v>
      </c>
      <c r="UL59" s="103" t="n">
        <v>20.5</v>
      </c>
      <c r="UM59" s="103" t="n">
        <v>25.4</v>
      </c>
      <c r="UN59" s="103" t="n">
        <v>26</v>
      </c>
      <c r="UO59" s="104" t="n">
        <f aca="false">AVERAGE(UC59:UN59)</f>
        <v>19.9333333333333</v>
      </c>
      <c r="VA59" s="22" t="n">
        <v>1909</v>
      </c>
      <c r="VB59" s="102" t="n">
        <v>1909</v>
      </c>
      <c r="VC59" s="103" t="n">
        <v>26.4</v>
      </c>
      <c r="VD59" s="103" t="n">
        <v>26.6</v>
      </c>
      <c r="VE59" s="103" t="n">
        <v>23.3</v>
      </c>
      <c r="VF59" s="103" t="n">
        <v>16.4</v>
      </c>
      <c r="VG59" s="103" t="n">
        <v>13.5</v>
      </c>
      <c r="VH59" s="103" t="n">
        <v>11.4</v>
      </c>
      <c r="VI59" s="103" t="n">
        <v>11.1</v>
      </c>
      <c r="VJ59" s="103" t="n">
        <v>11.6</v>
      </c>
      <c r="VK59" s="103" t="n">
        <v>15.4</v>
      </c>
      <c r="VL59" s="103" t="n">
        <v>19.7</v>
      </c>
      <c r="VM59" s="103" t="n">
        <v>22.9</v>
      </c>
      <c r="VN59" s="103" t="n">
        <v>25.2</v>
      </c>
      <c r="VO59" s="104" t="n">
        <f aca="false">AVERAGE(VC59:VN59)</f>
        <v>18.625</v>
      </c>
      <c r="WA59" s="22" t="n">
        <v>1909</v>
      </c>
      <c r="WB59" s="102" t="n">
        <v>1909</v>
      </c>
      <c r="WC59" s="103" t="n">
        <v>30.1</v>
      </c>
      <c r="WD59" s="103" t="n">
        <v>29.8</v>
      </c>
      <c r="WE59" s="103" t="n">
        <v>26.3</v>
      </c>
      <c r="WF59" s="103" t="n">
        <v>20.2</v>
      </c>
      <c r="WG59" s="103" t="n">
        <v>16.2</v>
      </c>
      <c r="WH59" s="103" t="n">
        <v>13.2</v>
      </c>
      <c r="WI59" s="103" t="n">
        <v>12.9</v>
      </c>
      <c r="WJ59" s="103" t="n">
        <v>14.4</v>
      </c>
      <c r="WK59" s="103" t="n">
        <v>17.4</v>
      </c>
      <c r="WL59" s="103" t="n">
        <v>22.8</v>
      </c>
      <c r="WM59" s="103" t="n">
        <v>26.9</v>
      </c>
      <c r="WN59" s="103" t="n">
        <v>27.7</v>
      </c>
      <c r="WO59" s="104" t="n">
        <f aca="false">AVERAGE(WC59:WN59)</f>
        <v>21.4916666666667</v>
      </c>
      <c r="XA59" s="22" t="n">
        <v>1909</v>
      </c>
      <c r="XB59" s="102" t="n">
        <v>1909</v>
      </c>
      <c r="XC59" s="103" t="n">
        <v>29.5</v>
      </c>
      <c r="XD59" s="103" t="n">
        <v>29.5</v>
      </c>
      <c r="XE59" s="103" t="n">
        <v>24.3</v>
      </c>
      <c r="XF59" s="103" t="n">
        <v>18.4</v>
      </c>
      <c r="XG59" s="103" t="n">
        <v>14.5</v>
      </c>
      <c r="XH59" s="103" t="n">
        <v>12.8</v>
      </c>
      <c r="XI59" s="103" t="n">
        <v>10.9</v>
      </c>
      <c r="XJ59" s="103" t="n">
        <v>13.1</v>
      </c>
      <c r="XK59" s="103" t="n">
        <v>16.6</v>
      </c>
      <c r="XL59" s="103" t="n">
        <v>20.4</v>
      </c>
      <c r="XM59" s="103" t="n">
        <v>26.1</v>
      </c>
      <c r="XN59" s="103" t="n">
        <v>26.9</v>
      </c>
      <c r="XO59" s="104" t="n">
        <f aca="false">AVERAGE(XC59:XN59)</f>
        <v>20.25</v>
      </c>
      <c r="YA59" s="22" t="n">
        <v>1909</v>
      </c>
      <c r="YB59" s="102" t="n">
        <v>1909</v>
      </c>
      <c r="YC59" s="103" t="n">
        <v>19.7</v>
      </c>
      <c r="YD59" s="103" t="n">
        <v>20.7</v>
      </c>
      <c r="YE59" s="103" t="n">
        <v>21.5</v>
      </c>
      <c r="YF59" s="103" t="n">
        <v>16</v>
      </c>
      <c r="YG59" s="103" t="n">
        <v>15.4</v>
      </c>
      <c r="YH59" s="103" t="n">
        <v>12.8</v>
      </c>
      <c r="YI59" s="103" t="n">
        <v>12.4</v>
      </c>
      <c r="YJ59" s="103" t="n">
        <v>12.9</v>
      </c>
      <c r="YK59" s="103" t="n">
        <v>15.6</v>
      </c>
      <c r="YL59" s="103" t="n">
        <v>16.8</v>
      </c>
      <c r="YM59" s="103" t="n">
        <v>19.6</v>
      </c>
      <c r="YN59" s="103" t="n">
        <v>18.7</v>
      </c>
      <c r="YO59" s="104" t="n">
        <f aca="false">AVERAGE(YC59:YN59)</f>
        <v>16.8416666666667</v>
      </c>
      <c r="ZA59" s="22" t="n">
        <v>1909</v>
      </c>
      <c r="ZB59" s="102" t="n">
        <v>1909</v>
      </c>
      <c r="ZC59" s="103" t="n">
        <v>18.6</v>
      </c>
      <c r="ZD59" s="103" t="n">
        <v>18.9</v>
      </c>
      <c r="ZE59" s="103" t="n">
        <v>18.4</v>
      </c>
      <c r="ZF59" s="103" t="n">
        <v>15.1</v>
      </c>
      <c r="ZG59" s="103" t="n">
        <v>14.7</v>
      </c>
      <c r="ZH59" s="103" t="n">
        <v>12.3</v>
      </c>
      <c r="ZI59" s="103" t="n">
        <v>11.4</v>
      </c>
      <c r="ZJ59" s="103" t="n">
        <v>11.6</v>
      </c>
      <c r="ZK59" s="103" t="n">
        <v>13.4</v>
      </c>
      <c r="ZL59" s="103" t="n">
        <v>15.3</v>
      </c>
      <c r="ZM59" s="103" t="n">
        <v>17.5</v>
      </c>
      <c r="ZN59" s="103" t="n">
        <v>17.8</v>
      </c>
      <c r="ZO59" s="104" t="n">
        <f aca="false">AVERAGE(ZC59:ZN59)</f>
        <v>15.4166666666667</v>
      </c>
      <c r="AAA59" s="36" t="n">
        <f aca="false">(OO59+EO59)/2</f>
        <v>17.6041666666667</v>
      </c>
      <c r="AAB59" s="37" t="n">
        <f aca="false">(HO59+ZO59+RO59+GO59)/4</f>
        <v>17.8625</v>
      </c>
      <c r="AAC59" s="38" t="n">
        <f aca="false">(JO59+PO59+TO59+QO59+YO59+AO59+BO59+KO59+NO59+UO59+WO59)/11</f>
        <v>19.5731060606061</v>
      </c>
      <c r="ABA59" s="91" t="n">
        <f aca="false">MAX(OC59:ON59, EC59:EN59)</f>
        <v>25.2</v>
      </c>
      <c r="ABB59" s="91" t="n">
        <f aca="false">MIN(EC59:EN59,OC59:ON59)</f>
        <v>12.1</v>
      </c>
      <c r="ABC59" s="92" t="n">
        <f aca="false">MAX(HC59:HN59,ZC59:ZN59,RC59:RN59,GC59:GN59)</f>
        <v>30.4</v>
      </c>
      <c r="ABD59" s="93" t="n">
        <f aca="false">MIN(HC59:HN59,ZC59:ZN59,RC59:RN59,GC59:GN59)</f>
        <v>9.2</v>
      </c>
      <c r="ABE59" s="42" t="n">
        <f aca="false">MAX(JC59:JN59,PC59:PN59,TC59:TN59,QC59:QN59,YC59:YN59,AC59:AN59,BC59:BN59,KC59:KN59,NC59:NN59,UC59:UN59,WC59:WN59)</f>
        <v>31.5</v>
      </c>
      <c r="ABF59" s="43" t="n">
        <f aca="false">MIN(JC59:JN59,PC59:PN59,TC59:TN59,QC59:QN59,YC59:YN59,AC59:AN59,BC59:BN59,KC59:KN59,NC59:NN59,UC59:UN59,WC59:WN59)</f>
        <v>9.9</v>
      </c>
    </row>
    <row r="60" customFormat="false" ht="12.9" hidden="false" customHeight="false" outlineLevel="0" collapsed="false">
      <c r="A60" s="97" t="n">
        <f aca="false">A55+5</f>
        <v>1910</v>
      </c>
      <c r="B60" s="11" t="n">
        <f aca="false">AVERAGE(AO60,BO60,CO60,DO60,EO60,FO60,GO60,HO60,IO60,JO60,KO60,LO60,MO60,NO60,OO60,PO60,QO60,RO60,SO60,TO60,UO60,VO60,WO60,XO60,YO60,ZO60)</f>
        <v>20.0690705128205</v>
      </c>
      <c r="C60" s="98" t="n">
        <f aca="false">AVERAGE(B56:B60)</f>
        <v>20.2098944444444</v>
      </c>
      <c r="D60" s="99" t="n">
        <f aca="false">AVERAGE(B51:B60)</f>
        <v>20.374594212963</v>
      </c>
      <c r="E60" s="11" t="n">
        <f aca="false">AVERAGE(B41:B60)</f>
        <v>20.2500690972222</v>
      </c>
      <c r="F60" s="100" t="n">
        <f aca="false">AVERAGE(B11:B60)</f>
        <v>19.7435854761905</v>
      </c>
      <c r="G60" s="3" t="n">
        <f aca="false">MAX(AC60:AN60,BC60:BN60,CC60:CN60,DC60:DN60,EC60:EN60,FC60:FN60,GC60:GN60,HC60:HN60,IC60:IN60,JC60:JN60,KC60:KN60,LC60:LN60,MC60:MN60,NC60:NN60,OC60:ON60,PC60:PN60,QC60:QN60,RC60:RN60,SC60:SN60,TC60:TN60,UC60:UN60,VC60:VN60,WC60:WN60,XC60:XN60,YC60:YN60,ZC60:ZN60,)</f>
        <v>34.6</v>
      </c>
      <c r="H60" s="19" t="n">
        <f aca="false">MEDIAN(AC60:AN60,BC60:BN60,CC60:CN60,DC60:DN60,EC60:EN60,FC60:FN60,GC60:GN60,HC60:HN60,IC60:IN60,JC60:JN60,KC60:KN60,LC60:LN60,MC60:MN60,NC60:NN60,OC60:ON60,PC60:PN60,QC60:QN60,RC60:RN60,SC60:SN60,TC60:TN60,UC60:UN60,VC60:VN60,WC60:WN60,XC60:XN60,YC60:YN60,ZC60:ZN60,)</f>
        <v>18.8</v>
      </c>
      <c r="I60" s="5" t="n">
        <f aca="false">MIN(AC60:AN60,BC60:BN60,CC60:CN60,DC60:DN60,EC60:EN60,FC60:FN60,GC60:GN60,HC60:HN60,IC60:IN60,JC60:JN60,KC60:KN60,LC60:LN60,MC60:MN60,NC60:NN60,OC60:ON60,PC60:PN60,QC60:QN60,RC60:RN60,SC60:SN60,TC60:TN60,UC60:UN60,VC60:VN60,WC60:WN60,XC60:XN60,YC60:YN60,ZC60:ZN60)</f>
        <v>9.4</v>
      </c>
      <c r="J60" s="5" t="n">
        <f aca="false">MIN(AC60:AN60,BC60:BN60,CC60:CN60,DC60:DN60,EC60:EN60,FC60:FN60,GC60:GN60,HC60:HN60,IC60:IN60,JC60:JN60,KC60:KN60,LC60:LN60,MC60:MN60,NC60:NN60,OC60:ON60,PC60:PN60,QC60:QN60,SC60:SN60,TC60:TN60,UC60:UN60,VC60:VN60,WC60:WN60,XC60:XN60,YC60:YN60,ZC60:ZN60)</f>
        <v>9.4</v>
      </c>
      <c r="K60" s="101" t="n">
        <f aca="false">(G60+I60)/2</f>
        <v>22</v>
      </c>
      <c r="AB60" s="102" t="n">
        <v>1910</v>
      </c>
      <c r="AC60" s="103" t="n">
        <v>27.4</v>
      </c>
      <c r="AD60" s="103" t="n">
        <v>28.2</v>
      </c>
      <c r="AE60" s="103" t="n">
        <v>22.6</v>
      </c>
      <c r="AF60" s="103" t="n">
        <v>19.4</v>
      </c>
      <c r="AG60" s="103" t="n">
        <v>14.6</v>
      </c>
      <c r="AH60" s="103" t="n">
        <v>11.9</v>
      </c>
      <c r="AI60" s="103" t="n">
        <v>10.7</v>
      </c>
      <c r="AJ60" s="103" t="n">
        <v>13.5</v>
      </c>
      <c r="AK60" s="103" t="n">
        <v>15.4</v>
      </c>
      <c r="AL60" s="103" t="n">
        <v>16.4</v>
      </c>
      <c r="AM60" s="103" t="n">
        <v>21.8</v>
      </c>
      <c r="AN60" s="103" t="n">
        <v>22.7</v>
      </c>
      <c r="AO60" s="104" t="n">
        <f aca="false">AVERAGE(AC60:AN60)</f>
        <v>18.7166666666667</v>
      </c>
      <c r="BA60" s="22" t="n">
        <v>1910</v>
      </c>
      <c r="BB60" s="102" t="n">
        <v>1910</v>
      </c>
      <c r="BC60" s="103" t="n">
        <v>23.6</v>
      </c>
      <c r="BD60" s="103" t="n">
        <v>24.2</v>
      </c>
      <c r="BE60" s="103" t="n">
        <v>24.2</v>
      </c>
      <c r="BF60" s="103" t="n">
        <v>21.7</v>
      </c>
      <c r="BG60" s="103" t="n">
        <v>18</v>
      </c>
      <c r="BH60" s="103" t="n">
        <v>14.5</v>
      </c>
      <c r="BI60" s="103" t="n">
        <v>12.9</v>
      </c>
      <c r="BJ60" s="103" t="n">
        <v>17.2</v>
      </c>
      <c r="BK60" s="103" t="n">
        <v>17.7</v>
      </c>
      <c r="BL60" s="103" t="n">
        <v>17.8</v>
      </c>
      <c r="BM60" s="103" t="n">
        <v>22.3</v>
      </c>
      <c r="BN60" s="103" t="n">
        <v>22.3</v>
      </c>
      <c r="BO60" s="104" t="n">
        <f aca="false">AVERAGE(BC60:BN60)</f>
        <v>19.7</v>
      </c>
      <c r="CA60" s="22" t="n">
        <v>1910</v>
      </c>
      <c r="CB60" s="102" t="n">
        <v>1910</v>
      </c>
      <c r="CC60" s="103" t="n">
        <v>25.3</v>
      </c>
      <c r="CD60" s="103" t="n">
        <v>27.4</v>
      </c>
      <c r="CE60" s="103" t="n">
        <v>21.9</v>
      </c>
      <c r="CF60" s="103" t="n">
        <v>18.6</v>
      </c>
      <c r="CG60" s="103" t="n">
        <v>13.4</v>
      </c>
      <c r="CH60" s="103" t="n">
        <v>10.6</v>
      </c>
      <c r="CI60" s="103" t="n">
        <v>9.4</v>
      </c>
      <c r="CJ60" s="103" t="n">
        <v>11.8</v>
      </c>
      <c r="CK60" s="103" t="n">
        <v>13.7</v>
      </c>
      <c r="CL60" s="103" t="n">
        <v>14.3</v>
      </c>
      <c r="CM60" s="103" t="n">
        <v>20.3</v>
      </c>
      <c r="CN60" s="103" t="n">
        <v>20.4</v>
      </c>
      <c r="CO60" s="104" t="n">
        <f aca="false">AVERAGE(CC60:CN60)</f>
        <v>17.2583333333333</v>
      </c>
      <c r="DA60" s="22" t="n">
        <v>1910</v>
      </c>
      <c r="DB60" s="102" t="n">
        <v>1910</v>
      </c>
      <c r="DC60" s="103" t="n">
        <v>31.9</v>
      </c>
      <c r="DD60" s="103" t="n">
        <v>33.4</v>
      </c>
      <c r="DE60" s="103" t="n">
        <v>28.4</v>
      </c>
      <c r="DF60" s="103" t="n">
        <v>25.1</v>
      </c>
      <c r="DG60" s="103" t="n">
        <v>17.6</v>
      </c>
      <c r="DH60" s="103" t="n">
        <v>13.7</v>
      </c>
      <c r="DI60" s="103" t="n">
        <v>12.6</v>
      </c>
      <c r="DJ60" s="103" t="n">
        <v>14.8</v>
      </c>
      <c r="DK60" s="103" t="n">
        <v>17.9</v>
      </c>
      <c r="DL60" s="103" t="n">
        <v>19.8</v>
      </c>
      <c r="DM60" s="103" t="n">
        <v>25.7</v>
      </c>
      <c r="DN60" s="103" t="n">
        <v>27.2</v>
      </c>
      <c r="DO60" s="104" t="n">
        <f aca="false">AVERAGE(DC60:DN60)</f>
        <v>22.3416666666667</v>
      </c>
      <c r="EA60" s="22" t="n">
        <v>1910</v>
      </c>
      <c r="EB60" s="106" t="s">
        <v>110</v>
      </c>
      <c r="EC60" s="103" t="n">
        <v>20.7</v>
      </c>
      <c r="ED60" s="103" t="n">
        <v>21.7</v>
      </c>
      <c r="EE60" s="103" t="n">
        <v>20.3</v>
      </c>
      <c r="EF60" s="103" t="n">
        <v>17.2</v>
      </c>
      <c r="EG60" s="103" t="n">
        <v>15.5</v>
      </c>
      <c r="EH60" s="103" t="n">
        <v>13.4</v>
      </c>
      <c r="EI60" s="103" t="n">
        <v>12.6</v>
      </c>
      <c r="EJ60" s="103" t="n">
        <v>14.8</v>
      </c>
      <c r="EK60" s="103" t="n">
        <v>14.7</v>
      </c>
      <c r="EL60" s="103" t="n">
        <v>15.2</v>
      </c>
      <c r="EM60" s="103" t="n">
        <v>18.6</v>
      </c>
      <c r="EN60" s="103" t="n">
        <v>18</v>
      </c>
      <c r="EO60" s="104" t="n">
        <f aca="false">AVERAGE(EC60:EN60)</f>
        <v>16.8916666666667</v>
      </c>
      <c r="FA60" s="22" t="n">
        <v>1910</v>
      </c>
      <c r="FB60" s="102" t="n">
        <v>1910</v>
      </c>
      <c r="FC60" s="103" t="n">
        <v>28.5</v>
      </c>
      <c r="FD60" s="103" t="n">
        <v>29.4</v>
      </c>
      <c r="FE60" s="103" t="n">
        <v>24.6</v>
      </c>
      <c r="FF60" s="103" t="n">
        <v>21.4</v>
      </c>
      <c r="FG60" s="103" t="n">
        <v>15.3</v>
      </c>
      <c r="FH60" s="103" t="n">
        <v>12.5</v>
      </c>
      <c r="FI60" s="103" t="n">
        <v>11.2</v>
      </c>
      <c r="FJ60" s="103" t="n">
        <v>13.4</v>
      </c>
      <c r="FK60" s="103" t="n">
        <v>15.7</v>
      </c>
      <c r="FL60" s="103" t="n">
        <v>16.9</v>
      </c>
      <c r="FM60" s="103" t="n">
        <v>23.2</v>
      </c>
      <c r="FN60" s="103" t="n">
        <v>23.3</v>
      </c>
      <c r="FO60" s="104" t="n">
        <f aca="false">AVERAGE(FC60:FN60)</f>
        <v>19.6166666666667</v>
      </c>
      <c r="FP60" s="108" t="n">
        <f aca="false">(FP61+FP62)/2</f>
        <v>0</v>
      </c>
      <c r="GA60" s="22" t="n">
        <v>1910</v>
      </c>
      <c r="GB60" s="102" t="n">
        <v>1910</v>
      </c>
      <c r="GC60" s="103" t="n">
        <v>31.8</v>
      </c>
      <c r="GD60" s="103" t="n">
        <v>32.7</v>
      </c>
      <c r="GE60" s="103" t="n">
        <v>27.2</v>
      </c>
      <c r="GF60" s="103" t="n">
        <v>24.6</v>
      </c>
      <c r="GG60" s="103" t="n">
        <v>17.8</v>
      </c>
      <c r="GH60" s="103" t="n">
        <v>14.8</v>
      </c>
      <c r="GI60" s="103" t="n">
        <v>13.1</v>
      </c>
      <c r="GJ60" s="103" t="n">
        <v>15.8</v>
      </c>
      <c r="GK60" s="103" t="n">
        <v>17.8</v>
      </c>
      <c r="GL60" s="103" t="n">
        <v>19.8</v>
      </c>
      <c r="GM60" s="103" t="n">
        <v>26.3</v>
      </c>
      <c r="GN60" s="103" t="n">
        <v>26.6</v>
      </c>
      <c r="GO60" s="104" t="n">
        <f aca="false">AVERAGE(GC60:GN60)</f>
        <v>22.3583333333333</v>
      </c>
      <c r="HA60" s="22" t="n">
        <v>1910</v>
      </c>
      <c r="HB60" s="106" t="s">
        <v>110</v>
      </c>
      <c r="HC60" s="103" t="n">
        <v>20.6</v>
      </c>
      <c r="HD60" s="103" t="n">
        <v>21</v>
      </c>
      <c r="HE60" s="103" t="n">
        <v>20.1</v>
      </c>
      <c r="HF60" s="103" t="n">
        <v>18.7</v>
      </c>
      <c r="HG60" s="103" t="n">
        <v>16.3</v>
      </c>
      <c r="HH60" s="103" t="n">
        <v>14.3</v>
      </c>
      <c r="HI60" s="103" t="n">
        <v>13.3</v>
      </c>
      <c r="HJ60" s="103" t="n">
        <v>15.1</v>
      </c>
      <c r="HK60" s="103" t="n">
        <v>15.5</v>
      </c>
      <c r="HL60" s="103" t="n">
        <v>15.2</v>
      </c>
      <c r="HM60" s="103" t="n">
        <v>17.6</v>
      </c>
      <c r="HN60" s="103" t="n">
        <v>19</v>
      </c>
      <c r="HO60" s="104" t="n">
        <f aca="false">AVERAGE(HC60:HN60)</f>
        <v>17.225</v>
      </c>
      <c r="IA60" s="22" t="n">
        <v>1910</v>
      </c>
      <c r="IB60" s="102" t="n">
        <v>1910</v>
      </c>
      <c r="IC60" s="103" t="n">
        <v>24.7</v>
      </c>
      <c r="ID60" s="103" t="n">
        <v>26.1</v>
      </c>
      <c r="IE60" s="103" t="n">
        <v>23.5</v>
      </c>
      <c r="IF60" s="103" t="n">
        <v>20.7</v>
      </c>
      <c r="IG60" s="103" t="n">
        <v>16.7</v>
      </c>
      <c r="IH60" s="103" t="n">
        <v>14.4</v>
      </c>
      <c r="II60" s="103" t="n">
        <v>12.8</v>
      </c>
      <c r="IJ60" s="103" t="n">
        <v>15.8</v>
      </c>
      <c r="IK60" s="103" t="n">
        <v>16.6</v>
      </c>
      <c r="IL60" s="103" t="n">
        <v>17.3</v>
      </c>
      <c r="IM60" s="103" t="n">
        <v>22.1</v>
      </c>
      <c r="IN60" s="103" t="n">
        <v>22.1</v>
      </c>
      <c r="IO60" s="104" t="n">
        <f aca="false">AVERAGE(IC60:IN60)</f>
        <v>19.4</v>
      </c>
      <c r="JA60" s="22" t="n">
        <v>1910</v>
      </c>
      <c r="JB60" s="102" t="n">
        <v>1910</v>
      </c>
      <c r="JC60" s="103" t="n">
        <v>26.4</v>
      </c>
      <c r="JD60" s="103" t="n">
        <v>27.6</v>
      </c>
      <c r="JE60" s="103" t="n">
        <v>23.4</v>
      </c>
      <c r="JF60" s="103" t="n">
        <v>19.7</v>
      </c>
      <c r="JG60" s="103" t="n">
        <v>15.2</v>
      </c>
      <c r="JH60" s="103" t="n">
        <v>12.9</v>
      </c>
      <c r="JI60" s="103" t="n">
        <v>11.9</v>
      </c>
      <c r="JJ60" s="103" t="n">
        <v>13.9</v>
      </c>
      <c r="JK60" s="103" t="n">
        <v>15</v>
      </c>
      <c r="JL60" s="103" t="n">
        <v>16.2</v>
      </c>
      <c r="JM60" s="103" t="n">
        <v>21.3</v>
      </c>
      <c r="JN60" s="103" t="n">
        <v>20.6</v>
      </c>
      <c r="JO60" s="104" t="n">
        <f aca="false">AVERAGE(JC60:JN60)</f>
        <v>18.675</v>
      </c>
      <c r="KA60" s="22" t="n">
        <v>1910</v>
      </c>
      <c r="KB60" s="102" t="n">
        <v>1910</v>
      </c>
      <c r="KC60" s="103" t="n">
        <v>30.2</v>
      </c>
      <c r="KD60" s="103" t="n">
        <v>30.2</v>
      </c>
      <c r="KE60" s="103" t="n">
        <v>25.1</v>
      </c>
      <c r="KF60" s="103" t="n">
        <v>22.2</v>
      </c>
      <c r="KG60" s="103" t="n">
        <v>15.7</v>
      </c>
      <c r="KH60" s="103" t="n">
        <v>12.6</v>
      </c>
      <c r="KI60" s="103" t="n">
        <v>12.2</v>
      </c>
      <c r="KJ60" s="103" t="n">
        <v>15.2</v>
      </c>
      <c r="KK60" s="103" t="n">
        <v>17.1</v>
      </c>
      <c r="KL60" s="103" t="n">
        <v>18.7</v>
      </c>
      <c r="KM60" s="103" t="n">
        <v>24.4</v>
      </c>
      <c r="KN60" s="103" t="n">
        <v>24.3</v>
      </c>
      <c r="KO60" s="104" t="n">
        <f aca="false">AVERAGE(KC60:KN60)</f>
        <v>20.6583333333333</v>
      </c>
      <c r="LA60" s="22" t="n">
        <v>1910</v>
      </c>
      <c r="LB60" s="106" t="s">
        <v>110</v>
      </c>
      <c r="LC60" s="103" t="n">
        <v>31.6</v>
      </c>
      <c r="LD60" s="103" t="n">
        <v>32.2</v>
      </c>
      <c r="LE60" s="103" t="n">
        <v>26.9</v>
      </c>
      <c r="LF60" s="103" t="n">
        <v>24.2</v>
      </c>
      <c r="LG60" s="103" t="n">
        <v>18</v>
      </c>
      <c r="LH60" s="103" t="n">
        <v>14.8</v>
      </c>
      <c r="LI60" s="103" t="n">
        <v>13</v>
      </c>
      <c r="LJ60" s="103" t="n">
        <v>16.2</v>
      </c>
      <c r="LK60" s="103" t="n">
        <v>18.1</v>
      </c>
      <c r="LL60" s="103" t="n">
        <v>20.2</v>
      </c>
      <c r="LM60" s="103" t="n">
        <v>26.9</v>
      </c>
      <c r="LN60" s="103" t="n">
        <v>26.8</v>
      </c>
      <c r="LO60" s="104" t="n">
        <f aca="false">AVERAGE(LC60:LN60)</f>
        <v>22.4083333333333</v>
      </c>
      <c r="MA60" s="22" t="n">
        <v>1910</v>
      </c>
      <c r="MB60" s="102" t="n">
        <v>1910</v>
      </c>
      <c r="MC60" s="103" t="n">
        <v>26.1</v>
      </c>
      <c r="MD60" s="103" t="n">
        <v>28.3</v>
      </c>
      <c r="ME60" s="103" t="n">
        <v>23.9</v>
      </c>
      <c r="MF60" s="103" t="n">
        <v>21.6</v>
      </c>
      <c r="MG60" s="103" t="n">
        <v>17.6</v>
      </c>
      <c r="MH60" s="105" t="n">
        <f aca="false">(MH59+MH61)/2</f>
        <v>12.7</v>
      </c>
      <c r="MI60" s="105" t="n">
        <f aca="false">(MI59+MI61)/2</f>
        <v>13</v>
      </c>
      <c r="MJ60" s="105" t="n">
        <f aca="false">(MJ59+MJ61)/2</f>
        <v>14.65</v>
      </c>
      <c r="MK60" s="105" t="n">
        <f aca="false">(MK59+MK61)/2</f>
        <v>16.55</v>
      </c>
      <c r="ML60" s="105" t="n">
        <f aca="false">(ML59+ML61)/2</f>
        <v>19.2</v>
      </c>
      <c r="MM60" s="103" t="n">
        <v>23.5</v>
      </c>
      <c r="MN60" s="103" t="n">
        <v>23.5</v>
      </c>
      <c r="MO60" s="104" t="n">
        <f aca="false">AVERAGE(MC60:MN60)</f>
        <v>20.05</v>
      </c>
      <c r="NA60" s="22" t="n">
        <v>1910</v>
      </c>
      <c r="NB60" s="102" t="n">
        <v>1910</v>
      </c>
      <c r="NC60" s="103" t="n">
        <v>29.4</v>
      </c>
      <c r="ND60" s="103" t="n">
        <v>30.6</v>
      </c>
      <c r="NE60" s="103" t="n">
        <v>23.7</v>
      </c>
      <c r="NF60" s="103" t="n">
        <v>22</v>
      </c>
      <c r="NG60" s="103" t="n">
        <v>15.9</v>
      </c>
      <c r="NH60" s="103" t="n">
        <v>12.9</v>
      </c>
      <c r="NI60" s="103" t="n">
        <v>11.7</v>
      </c>
      <c r="NJ60" s="103" t="n">
        <v>14.6</v>
      </c>
      <c r="NK60" s="103" t="n">
        <v>16.7</v>
      </c>
      <c r="NL60" s="103" t="n">
        <v>17.4</v>
      </c>
      <c r="NM60" s="103" t="n">
        <v>23.9</v>
      </c>
      <c r="NN60" s="103" t="n">
        <v>24.3</v>
      </c>
      <c r="NO60" s="104" t="n">
        <f aca="false">AVERAGE(NC60:NN60)</f>
        <v>20.2583333333333</v>
      </c>
      <c r="OA60" s="22" t="n">
        <v>1910</v>
      </c>
      <c r="OB60" s="106" t="s">
        <v>110</v>
      </c>
      <c r="OC60" s="103" t="n">
        <v>26.2</v>
      </c>
      <c r="OD60" s="103" t="n">
        <v>27.3</v>
      </c>
      <c r="OE60" s="103" t="n">
        <v>24.2</v>
      </c>
      <c r="OF60" s="103" t="n">
        <v>21</v>
      </c>
      <c r="OG60" s="103" t="n">
        <v>17.3</v>
      </c>
      <c r="OH60" s="103" t="n">
        <v>14.5</v>
      </c>
      <c r="OI60" s="103" t="n">
        <v>12.7</v>
      </c>
      <c r="OJ60" s="103" t="n">
        <v>15.3</v>
      </c>
      <c r="OK60" s="103" t="n">
        <v>17.2</v>
      </c>
      <c r="OL60" s="103" t="n">
        <v>17.7</v>
      </c>
      <c r="OM60" s="103" t="n">
        <v>23</v>
      </c>
      <c r="ON60" s="103" t="n">
        <v>22.9</v>
      </c>
      <c r="OO60" s="104" t="n">
        <f aca="false">AVERAGE(OC60:ON60)</f>
        <v>19.9416666666667</v>
      </c>
      <c r="PA60" s="22" t="n">
        <v>1910</v>
      </c>
      <c r="PB60" s="106" t="s">
        <v>110</v>
      </c>
      <c r="PC60" s="103" t="n">
        <v>32.4</v>
      </c>
      <c r="PD60" s="103" t="n">
        <v>33.5</v>
      </c>
      <c r="PE60" s="103" t="n">
        <v>27.6</v>
      </c>
      <c r="PF60" s="103" t="n">
        <v>25.2</v>
      </c>
      <c r="PG60" s="103" t="n">
        <v>19.3</v>
      </c>
      <c r="PH60" s="103" t="n">
        <v>16</v>
      </c>
      <c r="PI60" s="103" t="n">
        <v>14.6</v>
      </c>
      <c r="PJ60" s="103" t="n">
        <v>17.8</v>
      </c>
      <c r="PK60" s="103" t="n">
        <v>19.6</v>
      </c>
      <c r="PL60" s="103" t="n">
        <v>22.4</v>
      </c>
      <c r="PM60" s="103" t="n">
        <v>27.7</v>
      </c>
      <c r="PN60" s="103" t="n">
        <v>28.6</v>
      </c>
      <c r="PO60" s="104" t="n">
        <f aca="false">AVERAGE(PC60:PN60)</f>
        <v>23.725</v>
      </c>
      <c r="QA60" s="22" t="n">
        <v>1910</v>
      </c>
      <c r="QB60" s="106" t="s">
        <v>110</v>
      </c>
      <c r="QC60" s="108" t="n">
        <f aca="false">(QC61+QC62)/2</f>
        <v>29.7</v>
      </c>
      <c r="QD60" s="108" t="n">
        <f aca="false">(QD61+QD62)/2</f>
        <v>29.45</v>
      </c>
      <c r="QE60" s="103" t="n">
        <v>27.3</v>
      </c>
      <c r="QF60" s="103" t="n">
        <v>19.5</v>
      </c>
      <c r="QG60" s="103" t="n">
        <v>18.9</v>
      </c>
      <c r="QH60" s="103" t="n">
        <v>14.5</v>
      </c>
      <c r="QI60" s="103" t="n">
        <v>13.2</v>
      </c>
      <c r="QJ60" s="103" t="n">
        <v>16</v>
      </c>
      <c r="QK60" s="103" t="n">
        <v>17.8</v>
      </c>
      <c r="QL60" s="103" t="n">
        <v>18.8</v>
      </c>
      <c r="QM60" s="103" t="n">
        <v>25.1</v>
      </c>
      <c r="QN60" s="103" t="n">
        <v>25.4</v>
      </c>
      <c r="QO60" s="104" t="n">
        <f aca="false">AVERAGE(QC60:QN60)</f>
        <v>21.3041666666667</v>
      </c>
      <c r="RA60" s="22" t="n">
        <v>1910</v>
      </c>
      <c r="RB60" s="102" t="n">
        <v>1910</v>
      </c>
      <c r="RC60" s="103" t="n">
        <v>25.4</v>
      </c>
      <c r="RD60" s="103" t="n">
        <v>28.1</v>
      </c>
      <c r="RE60" s="103" t="n">
        <v>24.6</v>
      </c>
      <c r="RF60" s="103" t="n">
        <v>21.4</v>
      </c>
      <c r="RG60" s="103" t="n">
        <v>15.9</v>
      </c>
      <c r="RH60" s="103" t="n">
        <v>11.3</v>
      </c>
      <c r="RI60" s="103" t="n">
        <v>10.1</v>
      </c>
      <c r="RJ60" s="103" t="n">
        <v>13.8</v>
      </c>
      <c r="RK60" s="103" t="n">
        <v>16.7</v>
      </c>
      <c r="RL60" s="103" t="n">
        <v>17.1</v>
      </c>
      <c r="RM60" s="103" t="n">
        <v>21.7</v>
      </c>
      <c r="RN60" s="103" t="n">
        <v>22.3</v>
      </c>
      <c r="RO60" s="104" t="n">
        <f aca="false">AVERAGE(RC60:RN60)</f>
        <v>19.0333333333333</v>
      </c>
      <c r="SA60" s="22" t="n">
        <v>1910</v>
      </c>
      <c r="SB60" s="102" t="n">
        <v>1910</v>
      </c>
      <c r="SC60" s="103" t="n">
        <v>33.3</v>
      </c>
      <c r="SD60" s="103" t="n">
        <v>34.6</v>
      </c>
      <c r="SE60" s="103" t="n">
        <v>29.4</v>
      </c>
      <c r="SF60" s="103" t="n">
        <v>26.4</v>
      </c>
      <c r="SG60" s="103" t="n">
        <v>18.3</v>
      </c>
      <c r="SH60" s="103" t="n">
        <v>14.2</v>
      </c>
      <c r="SI60" s="103" t="n">
        <v>13.3</v>
      </c>
      <c r="SJ60" s="103" t="n">
        <v>15.7</v>
      </c>
      <c r="SK60" s="103" t="n">
        <v>18.7</v>
      </c>
      <c r="SL60" s="103" t="n">
        <v>20.2</v>
      </c>
      <c r="SM60" s="103" t="n">
        <v>27.2</v>
      </c>
      <c r="SN60" s="103" t="n">
        <v>28.6</v>
      </c>
      <c r="SO60" s="104" t="n">
        <f aca="false">AVERAGE(SC60:SN60)</f>
        <v>23.325</v>
      </c>
      <c r="TA60" s="22" t="n">
        <v>1910</v>
      </c>
      <c r="TB60" s="106" t="s">
        <v>110</v>
      </c>
      <c r="TC60" s="103" t="n">
        <v>24.7</v>
      </c>
      <c r="TD60" s="103" t="n">
        <v>27.6</v>
      </c>
      <c r="TE60" s="103" t="n">
        <v>25.4</v>
      </c>
      <c r="TF60" s="103" t="n">
        <v>22.7</v>
      </c>
      <c r="TG60" s="103" t="n">
        <v>18.2</v>
      </c>
      <c r="TH60" s="103" t="n">
        <v>15.2</v>
      </c>
      <c r="TI60" s="103" t="n">
        <v>13.9</v>
      </c>
      <c r="TJ60" s="103" t="n">
        <v>17.2</v>
      </c>
      <c r="TK60" s="103" t="n">
        <v>17.8</v>
      </c>
      <c r="TL60" s="103" t="n">
        <v>18.2</v>
      </c>
      <c r="TM60" s="103" t="n">
        <v>22.6</v>
      </c>
      <c r="TN60" s="103" t="n">
        <v>23.1</v>
      </c>
      <c r="TO60" s="104" t="n">
        <f aca="false">AVERAGE(TC60:TN60)</f>
        <v>20.55</v>
      </c>
      <c r="UA60" s="22" t="n">
        <v>1910</v>
      </c>
      <c r="UB60" s="102" t="n">
        <v>1910</v>
      </c>
      <c r="UC60" s="103" t="n">
        <v>30.7</v>
      </c>
      <c r="UD60" s="103" t="n">
        <v>30.7</v>
      </c>
      <c r="UE60" s="103" t="n">
        <v>25.7</v>
      </c>
      <c r="UF60" s="103" t="n">
        <v>22.7</v>
      </c>
      <c r="UG60" s="103" t="n">
        <v>17.3</v>
      </c>
      <c r="UH60" s="103" t="n">
        <v>13.5</v>
      </c>
      <c r="UI60" s="103" t="n">
        <v>11.7</v>
      </c>
      <c r="UJ60" s="103" t="n">
        <v>12.4</v>
      </c>
      <c r="UK60" s="103" t="n">
        <v>16.8</v>
      </c>
      <c r="UL60" s="103" t="n">
        <v>17.9</v>
      </c>
      <c r="UM60" s="103" t="n">
        <v>23.8</v>
      </c>
      <c r="UN60" s="103" t="n">
        <v>24.6</v>
      </c>
      <c r="UO60" s="104" t="n">
        <f aca="false">AVERAGE(UC60:UN60)</f>
        <v>20.65</v>
      </c>
      <c r="VA60" s="22" t="n">
        <v>1910</v>
      </c>
      <c r="VB60" s="102" t="n">
        <v>1910</v>
      </c>
      <c r="VC60" s="103" t="n">
        <v>29.9</v>
      </c>
      <c r="VD60" s="103" t="n">
        <v>29.7</v>
      </c>
      <c r="VE60" s="103" t="n">
        <v>24.3</v>
      </c>
      <c r="VF60" s="103" t="n">
        <v>21.3</v>
      </c>
      <c r="VG60" s="103" t="n">
        <v>15.4</v>
      </c>
      <c r="VH60" s="103" t="n">
        <v>12.6</v>
      </c>
      <c r="VI60" s="103" t="n">
        <v>11.6</v>
      </c>
      <c r="VJ60" s="103" t="n">
        <v>14</v>
      </c>
      <c r="VK60" s="103" t="n">
        <v>15.8</v>
      </c>
      <c r="VL60" s="103" t="n">
        <v>17.2</v>
      </c>
      <c r="VM60" s="103" t="n">
        <v>23.2</v>
      </c>
      <c r="VN60" s="103" t="n">
        <v>23.8</v>
      </c>
      <c r="VO60" s="104" t="n">
        <f aca="false">AVERAGE(VC60:VN60)</f>
        <v>19.9</v>
      </c>
      <c r="WA60" s="22" t="n">
        <v>1910</v>
      </c>
      <c r="WB60" s="102" t="n">
        <v>1910</v>
      </c>
      <c r="WC60" s="103" t="n">
        <v>30.8</v>
      </c>
      <c r="WD60" s="103" t="n">
        <v>32</v>
      </c>
      <c r="WE60" s="103" t="n">
        <v>26.7</v>
      </c>
      <c r="WF60" s="103" t="n">
        <v>24.1</v>
      </c>
      <c r="WG60" s="103" t="n">
        <v>18.1</v>
      </c>
      <c r="WH60" s="103" t="n">
        <v>14.9</v>
      </c>
      <c r="WI60" s="103" t="n">
        <v>13.4</v>
      </c>
      <c r="WJ60" s="103" t="n">
        <v>16.3</v>
      </c>
      <c r="WK60" s="103" t="n">
        <v>18.3</v>
      </c>
      <c r="WL60" s="103" t="n">
        <v>20.5</v>
      </c>
      <c r="WM60" s="103" t="n">
        <v>26.3</v>
      </c>
      <c r="WN60" s="103" t="n">
        <v>26.9</v>
      </c>
      <c r="WO60" s="104" t="n">
        <f aca="false">AVERAGE(WC60:WN60)</f>
        <v>22.3583333333333</v>
      </c>
      <c r="XA60" s="22" t="n">
        <v>1910</v>
      </c>
      <c r="XB60" s="102" t="n">
        <v>1910</v>
      </c>
      <c r="XC60" s="103" t="n">
        <v>31.2</v>
      </c>
      <c r="XD60" s="103" t="n">
        <v>31.7</v>
      </c>
      <c r="XE60" s="103" t="n">
        <v>26.7</v>
      </c>
      <c r="XF60" s="103" t="n">
        <v>24.1</v>
      </c>
      <c r="XG60" s="103" t="n">
        <v>17.3</v>
      </c>
      <c r="XH60" s="103" t="n">
        <v>13.4</v>
      </c>
      <c r="XI60" s="103" t="n">
        <v>12.1</v>
      </c>
      <c r="XJ60" s="103" t="n">
        <v>14.5</v>
      </c>
      <c r="XK60" s="103" t="n">
        <v>16.9</v>
      </c>
      <c r="XL60" s="103" t="n">
        <v>18.3</v>
      </c>
      <c r="XM60" s="103" t="n">
        <v>24.6</v>
      </c>
      <c r="XN60" s="103" t="n">
        <v>25.9</v>
      </c>
      <c r="XO60" s="104" t="n">
        <f aca="false">AVERAGE(XC60:XN60)</f>
        <v>21.3916666666667</v>
      </c>
      <c r="YA60" s="22" t="n">
        <v>1910</v>
      </c>
      <c r="YB60" s="102" t="n">
        <v>1910</v>
      </c>
      <c r="YC60" s="103" t="n">
        <v>22.3</v>
      </c>
      <c r="YD60" s="103" t="n">
        <v>23.1</v>
      </c>
      <c r="YE60" s="103" t="n">
        <v>21.2</v>
      </c>
      <c r="YF60" s="103" t="n">
        <v>18.8</v>
      </c>
      <c r="YG60" s="103" t="n">
        <v>16.2</v>
      </c>
      <c r="YH60" s="103" t="n">
        <v>14.1</v>
      </c>
      <c r="YI60" s="103" t="n">
        <v>12.8</v>
      </c>
      <c r="YJ60" s="103" t="n">
        <v>14.6</v>
      </c>
      <c r="YK60" s="103" t="n">
        <v>15.1</v>
      </c>
      <c r="YL60" s="103" t="n">
        <v>15.8</v>
      </c>
      <c r="YM60" s="103" t="n">
        <v>19.3</v>
      </c>
      <c r="YN60" s="103" t="n">
        <v>18.9</v>
      </c>
      <c r="YO60" s="104" t="n">
        <f aca="false">AVERAGE(YC60:YN60)</f>
        <v>17.6833333333333</v>
      </c>
      <c r="ZA60" s="22" t="n">
        <v>1910</v>
      </c>
      <c r="ZB60" s="106" t="s">
        <v>110</v>
      </c>
      <c r="ZC60" s="103" t="n">
        <v>19.1</v>
      </c>
      <c r="ZD60" s="103" t="n">
        <v>20.3</v>
      </c>
      <c r="ZE60" s="103" t="n">
        <v>20.3</v>
      </c>
      <c r="ZF60" s="103" t="n">
        <v>18</v>
      </c>
      <c r="ZG60" s="103" t="n">
        <v>15.6</v>
      </c>
      <c r="ZH60" s="103" t="n">
        <v>13.2</v>
      </c>
      <c r="ZI60" s="103" t="n">
        <v>12.1</v>
      </c>
      <c r="ZJ60" s="103" t="n">
        <v>13.8</v>
      </c>
      <c r="ZK60" s="103" t="n">
        <v>14.6</v>
      </c>
      <c r="ZL60" s="103" t="n">
        <v>14.7</v>
      </c>
      <c r="ZM60" s="103" t="n">
        <v>17.4</v>
      </c>
      <c r="ZN60" s="103" t="n">
        <v>17.4</v>
      </c>
      <c r="ZO60" s="104" t="n">
        <f aca="false">AVERAGE(ZC60:ZN60)</f>
        <v>16.375</v>
      </c>
      <c r="AAA60" s="36" t="n">
        <f aca="false">(OO60+EO60)/2</f>
        <v>18.4166666666667</v>
      </c>
      <c r="AAB60" s="37" t="n">
        <f aca="false">(HO60+ZO60+RO60+GO60)/4</f>
        <v>18.7479166666667</v>
      </c>
      <c r="AAC60" s="38" t="n">
        <f aca="false">(JO60+PO60+TO60+QO60+YO60+AO60+BO60+KO60+NO60+UO60+WO60)/11</f>
        <v>20.3890151515152</v>
      </c>
      <c r="ABA60" s="91" t="n">
        <f aca="false">MAX(OC60:ON60, EC60:EN60)</f>
        <v>27.3</v>
      </c>
      <c r="ABB60" s="91" t="n">
        <f aca="false">MIN(EC60:EN60,OC60:ON60)</f>
        <v>12.6</v>
      </c>
      <c r="ABC60" s="92" t="n">
        <f aca="false">MAX(HC60:HN60,ZC60:ZN60,RC60:RN60,GC60:GN60)</f>
        <v>32.7</v>
      </c>
      <c r="ABD60" s="93" t="n">
        <f aca="false">MIN(HC60:HN60,ZC60:ZN60,RC60:RN60,GC60:GN60)</f>
        <v>10.1</v>
      </c>
      <c r="ABE60" s="42" t="n">
        <f aca="false">MAX(JC60:JN60,PC60:PN60,TC60:TN60,QC60:QN60,YC60:YN60,AC60:AN60,BC60:BN60,KC60:KN60,NC60:NN60,UC60:UN60,WC60:WN60)</f>
        <v>33.5</v>
      </c>
      <c r="ABF60" s="43" t="n">
        <f aca="false">MIN(JC60:JN60,PC60:PN60,TC60:TN60,QC60:QN60,YC60:YN60,AC60:AN60,BC60:BN60,KC60:KN60,NC60:NN60,UC60:UN60,WC60:WN60)</f>
        <v>10.7</v>
      </c>
    </row>
    <row r="61" customFormat="false" ht="12.9" hidden="false" customHeight="false" outlineLevel="0" collapsed="false">
      <c r="A61" s="97"/>
      <c r="B61" s="11" t="n">
        <f aca="false">AVERAGE(AO61,BO61,CO61,DO61,EO61,FO61,GO61,HO61,IO61,JO61,KO61,LO61,MO61,NO61,OO61,PO61,QO61,RO61,SO61,TO61,UO61,VO61,WO61,XO61,YO61,ZO61)</f>
        <v>19.5373397435897</v>
      </c>
      <c r="C61" s="98" t="n">
        <f aca="false">AVERAGE(B57:B61)</f>
        <v>20.0062512820513</v>
      </c>
      <c r="D61" s="99" t="n">
        <f aca="false">AVERAGE(B52:B61)</f>
        <v>20.2546707799145</v>
      </c>
      <c r="E61" s="11" t="n">
        <f aca="false">AVERAGE(B42:B61)</f>
        <v>20.237144417735</v>
      </c>
      <c r="F61" s="100" t="n">
        <f aca="false">AVERAGE(B12:B61)</f>
        <v>19.7456656043956</v>
      </c>
      <c r="G61" s="3" t="n">
        <f aca="false">MAX(AC61:AN61,BC61:BN61,CC61:CN61,DC61:DN61,EC61:EN61,FC61:FN61,GC61:GN61,HC61:HN61,IC61:IN61,JC61:JN61,KC61:KN61,LC61:LN61,MC61:MN61,NC61:NN61,OC61:ON61,PC61:PN61,QC61:QN61,RC61:RN61,SC61:SN61,TC61:TN61,UC61:UN61,VC61:VN61,WC61:WN61,XC61:XN61,YC61:YN61,ZC61:ZN61,)</f>
        <v>31.4</v>
      </c>
      <c r="H61" s="19" t="n">
        <f aca="false">MEDIAN(AC61:AN61,BC61:BN61,CC61:CN61,DC61:DN61,EC61:EN61,FC61:FN61,GC61:GN61,HC61:HN61,IC61:IN61,JC61:JN61,KC61:KN61,LC61:LN61,MC61:MN61,NC61:NN61,OC61:ON61,PC61:PN61,QC61:QN61,RC61:RN61,SC61:SN61,TC61:TN61,UC61:UN61,VC61:VN61,WC61:WN61,XC61:XN61,YC61:YN61,ZC61:ZN61,)</f>
        <v>18.8</v>
      </c>
      <c r="I61" s="5" t="n">
        <f aca="false">MIN(AC61:AN61,BC61:BN61,CC61:CN61,DC61:DN61,EC61:EN61,FC61:FN61,GC61:GN61,HC61:HN61,IC61:IN61,JC61:JN61,KC61:KN61,LC61:LN61,MC61:MN61,NC61:NN61,OC61:ON61,PC61:PN61,QC61:QN61,RC61:RN61,SC61:SN61,TC61:TN61,UC61:UN61,VC61:VN61,WC61:WN61,XC61:XN61,YC61:YN61,ZC61:ZN61)</f>
        <v>8.8</v>
      </c>
      <c r="J61" s="5" t="n">
        <f aca="false">MIN(AC61:AN61,BC61:BN61,CC61:CN61,DC61:DN61,EC61:EN61,FC61:FN61,GC61:GN61,HC61:HN61,IC61:IN61,JC61:JN61,KC61:KN61,LC61:LN61,MC61:MN61,NC61:NN61,OC61:ON61,PC61:PN61,QC61:QN61,SC61:SN61,TC61:TN61,UC61:UN61,VC61:VN61,WC61:WN61,XC61:XN61,YC61:YN61,ZC61:ZN61)</f>
        <v>8.8</v>
      </c>
      <c r="K61" s="101" t="n">
        <f aca="false">(G61+I61)/2</f>
        <v>20.1</v>
      </c>
      <c r="AB61" s="102" t="n">
        <v>1911</v>
      </c>
      <c r="AC61" s="103" t="n">
        <v>26.3</v>
      </c>
      <c r="AD61" s="103" t="n">
        <v>23.2</v>
      </c>
      <c r="AE61" s="103" t="n">
        <v>21.6</v>
      </c>
      <c r="AF61" s="103" t="n">
        <v>17.6</v>
      </c>
      <c r="AG61" s="103" t="n">
        <v>14.5</v>
      </c>
      <c r="AH61" s="103" t="n">
        <v>9.8</v>
      </c>
      <c r="AI61" s="103" t="n">
        <v>10.6</v>
      </c>
      <c r="AJ61" s="103" t="n">
        <v>13.8</v>
      </c>
      <c r="AK61" s="103" t="n">
        <v>14.6</v>
      </c>
      <c r="AL61" s="103" t="n">
        <v>17.9</v>
      </c>
      <c r="AM61" s="103" t="n">
        <v>25</v>
      </c>
      <c r="AN61" s="103" t="n">
        <v>21.3</v>
      </c>
      <c r="AO61" s="104" t="n">
        <f aca="false">AVERAGE(AC61:AN61)</f>
        <v>18.0166666666667</v>
      </c>
      <c r="BA61" s="22" t="n">
        <v>1911</v>
      </c>
      <c r="BB61" s="102" t="n">
        <v>1911</v>
      </c>
      <c r="BC61" s="103" t="n">
        <v>21.9</v>
      </c>
      <c r="BD61" s="103" t="n">
        <v>24.4</v>
      </c>
      <c r="BE61" s="103" t="n">
        <v>21.7</v>
      </c>
      <c r="BF61" s="103" t="n">
        <v>18.8</v>
      </c>
      <c r="BG61" s="103" t="n">
        <v>16.3</v>
      </c>
      <c r="BH61" s="103" t="n">
        <v>12.6</v>
      </c>
      <c r="BI61" s="103" t="n">
        <v>12.3</v>
      </c>
      <c r="BJ61" s="103" t="n">
        <v>16.1</v>
      </c>
      <c r="BK61" s="103" t="n">
        <v>16.8</v>
      </c>
      <c r="BL61" s="103" t="n">
        <v>19.3</v>
      </c>
      <c r="BM61" s="103" t="n">
        <v>23.3</v>
      </c>
      <c r="BN61" s="103" t="n">
        <v>22.6</v>
      </c>
      <c r="BO61" s="104" t="n">
        <f aca="false">AVERAGE(BC61:BN61)</f>
        <v>18.8416666666667</v>
      </c>
      <c r="CA61" s="22" t="n">
        <v>1911</v>
      </c>
      <c r="CB61" s="102" t="n">
        <v>1911</v>
      </c>
      <c r="CC61" s="103" t="n">
        <v>24.1</v>
      </c>
      <c r="CD61" s="103" t="n">
        <v>22.5</v>
      </c>
      <c r="CE61" s="103" t="n">
        <v>19.4</v>
      </c>
      <c r="CF61" s="103" t="n">
        <v>15.2</v>
      </c>
      <c r="CG61" s="103" t="n">
        <v>12.8</v>
      </c>
      <c r="CH61" s="103" t="n">
        <v>8.8</v>
      </c>
      <c r="CI61" s="103" t="n">
        <v>9.6</v>
      </c>
      <c r="CJ61" s="103" t="n">
        <v>12.6</v>
      </c>
      <c r="CK61" s="103" t="n">
        <v>14.2</v>
      </c>
      <c r="CL61" s="103" t="n">
        <v>15.8</v>
      </c>
      <c r="CM61" s="103" t="n">
        <v>22.6</v>
      </c>
      <c r="CN61" s="103" t="n">
        <v>20.2</v>
      </c>
      <c r="CO61" s="104" t="n">
        <f aca="false">AVERAGE(CC61:CN61)</f>
        <v>16.4833333333333</v>
      </c>
      <c r="DA61" s="22" t="n">
        <v>1911</v>
      </c>
      <c r="DB61" s="102" t="n">
        <v>1911</v>
      </c>
      <c r="DC61" s="103" t="n">
        <v>29.9</v>
      </c>
      <c r="DD61" s="103" t="n">
        <v>28.2</v>
      </c>
      <c r="DE61" s="103" t="n">
        <v>24.8</v>
      </c>
      <c r="DF61" s="103" t="n">
        <v>20.8</v>
      </c>
      <c r="DG61" s="103" t="n">
        <v>17.4</v>
      </c>
      <c r="DH61" s="103" t="n">
        <v>12.6</v>
      </c>
      <c r="DI61" s="103" t="n">
        <v>13.6</v>
      </c>
      <c r="DJ61" s="103" t="n">
        <v>16.3</v>
      </c>
      <c r="DK61" s="103" t="n">
        <v>19.6</v>
      </c>
      <c r="DL61" s="103" t="n">
        <v>23.6</v>
      </c>
      <c r="DM61" s="103" t="n">
        <v>30.1</v>
      </c>
      <c r="DN61" s="103" t="n">
        <v>27.8</v>
      </c>
      <c r="DO61" s="104" t="n">
        <f aca="false">AVERAGE(DC61:DN61)</f>
        <v>22.0583333333333</v>
      </c>
      <c r="EA61" s="22" t="n">
        <v>1911</v>
      </c>
      <c r="EB61" s="106" t="s">
        <v>111</v>
      </c>
      <c r="EC61" s="103" t="n">
        <v>19.2</v>
      </c>
      <c r="ED61" s="103" t="n">
        <v>20.3</v>
      </c>
      <c r="EE61" s="103" t="n">
        <v>19.2</v>
      </c>
      <c r="EF61" s="103" t="n">
        <v>15.7</v>
      </c>
      <c r="EG61" s="103" t="n">
        <v>14.9</v>
      </c>
      <c r="EH61" s="103" t="n">
        <v>12</v>
      </c>
      <c r="EI61" s="103" t="n">
        <v>12.2</v>
      </c>
      <c r="EJ61" s="103" t="n">
        <v>14.7</v>
      </c>
      <c r="EK61" s="103" t="n">
        <v>14.4</v>
      </c>
      <c r="EL61" s="103" t="n">
        <v>15.1</v>
      </c>
      <c r="EM61" s="103" t="n">
        <v>18.5</v>
      </c>
      <c r="EN61" s="103" t="n">
        <v>17.6</v>
      </c>
      <c r="EO61" s="104" t="n">
        <f aca="false">AVERAGE(EC61:EN61)</f>
        <v>16.15</v>
      </c>
      <c r="FA61" s="22" t="n">
        <v>1911</v>
      </c>
      <c r="FB61" s="102" t="n">
        <v>1911</v>
      </c>
      <c r="FC61" s="103" t="n">
        <v>27.4</v>
      </c>
      <c r="FD61" s="103" t="n">
        <v>24.9</v>
      </c>
      <c r="FE61" s="103" t="n">
        <v>21.4</v>
      </c>
      <c r="FF61" s="103" t="n">
        <v>17.8</v>
      </c>
      <c r="FG61" s="103" t="n">
        <v>14.7</v>
      </c>
      <c r="FH61" s="103" t="n">
        <v>10.2</v>
      </c>
      <c r="FI61" s="103" t="n">
        <v>11.4</v>
      </c>
      <c r="FJ61" s="103" t="n">
        <v>14.1</v>
      </c>
      <c r="FK61" s="103" t="n">
        <v>16.8</v>
      </c>
      <c r="FL61" s="103" t="n">
        <v>18.4</v>
      </c>
      <c r="FM61" s="103" t="n">
        <v>25.8</v>
      </c>
      <c r="FN61" s="103" t="n">
        <v>24.4</v>
      </c>
      <c r="FO61" s="104" t="n">
        <f aca="false">AVERAGE(FC61:FN61)</f>
        <v>18.9416666666667</v>
      </c>
      <c r="GA61" s="22" t="n">
        <v>1911</v>
      </c>
      <c r="GB61" s="102" t="n">
        <v>1911</v>
      </c>
      <c r="GC61" s="103" t="n">
        <v>30.2</v>
      </c>
      <c r="GD61" s="103" t="n">
        <v>27.9</v>
      </c>
      <c r="GE61" s="103" t="n">
        <v>24.9</v>
      </c>
      <c r="GF61" s="103" t="n">
        <v>21.1</v>
      </c>
      <c r="GG61" s="103" t="n">
        <v>17.7</v>
      </c>
      <c r="GH61" s="103" t="n">
        <v>12.1</v>
      </c>
      <c r="GI61" s="103" t="n">
        <v>13.4</v>
      </c>
      <c r="GJ61" s="103" t="n">
        <v>16.7</v>
      </c>
      <c r="GK61" s="103" t="n">
        <v>19.3</v>
      </c>
      <c r="GL61" s="103" t="n">
        <v>22.7</v>
      </c>
      <c r="GM61" s="103" t="n">
        <v>29.4</v>
      </c>
      <c r="GN61" s="103" t="n">
        <v>27.6</v>
      </c>
      <c r="GO61" s="104" t="n">
        <f aca="false">AVERAGE(GC61:GN61)</f>
        <v>21.9166666666667</v>
      </c>
      <c r="HA61" s="22" t="n">
        <v>1911</v>
      </c>
      <c r="HB61" s="106" t="s">
        <v>111</v>
      </c>
      <c r="HC61" s="103" t="n">
        <v>19.6</v>
      </c>
      <c r="HD61" s="103" t="n">
        <v>20</v>
      </c>
      <c r="HE61" s="103" t="n">
        <v>20</v>
      </c>
      <c r="HF61" s="103" t="n">
        <v>17.6</v>
      </c>
      <c r="HG61" s="103" t="n">
        <v>16.1</v>
      </c>
      <c r="HH61" s="103" t="n">
        <v>13.1</v>
      </c>
      <c r="HI61" s="103" t="n">
        <v>12.6</v>
      </c>
      <c r="HJ61" s="103" t="n">
        <v>14.7</v>
      </c>
      <c r="HK61" s="103" t="n">
        <v>16.1</v>
      </c>
      <c r="HL61" s="103" t="n">
        <v>16.7</v>
      </c>
      <c r="HM61" s="103" t="n">
        <v>18.3</v>
      </c>
      <c r="HN61" s="103" t="n">
        <v>19.5</v>
      </c>
      <c r="HO61" s="104" t="n">
        <f aca="false">AVERAGE(HC61:HN61)</f>
        <v>17.025</v>
      </c>
      <c r="IA61" s="22" t="n">
        <v>1911</v>
      </c>
      <c r="IB61" s="102" t="n">
        <v>1911</v>
      </c>
      <c r="IC61" s="103" t="n">
        <v>23.9</v>
      </c>
      <c r="ID61" s="103" t="n">
        <v>23.9</v>
      </c>
      <c r="IE61" s="103" t="n">
        <v>21.9</v>
      </c>
      <c r="IF61" s="103" t="n">
        <v>18.1</v>
      </c>
      <c r="IG61" s="103" t="n">
        <v>16.2</v>
      </c>
      <c r="IH61" s="103" t="n">
        <v>12.9</v>
      </c>
      <c r="II61" s="103" t="n">
        <v>12.9</v>
      </c>
      <c r="IJ61" s="103" t="n">
        <v>16</v>
      </c>
      <c r="IK61" s="103" t="n">
        <v>16.6</v>
      </c>
      <c r="IL61" s="103" t="n">
        <v>18.2</v>
      </c>
      <c r="IM61" s="103" t="n">
        <v>22.6</v>
      </c>
      <c r="IN61" s="103" t="n">
        <v>21.3</v>
      </c>
      <c r="IO61" s="104" t="n">
        <f aca="false">AVERAGE(IC61:IN61)</f>
        <v>18.7083333333333</v>
      </c>
      <c r="JA61" s="22" t="n">
        <v>1911</v>
      </c>
      <c r="JB61" s="102" t="n">
        <v>1911</v>
      </c>
      <c r="JC61" s="103" t="n">
        <v>26.4</v>
      </c>
      <c r="JD61" s="103" t="n">
        <v>23.2</v>
      </c>
      <c r="JE61" s="103" t="n">
        <v>21.3</v>
      </c>
      <c r="JF61" s="103" t="n">
        <v>17.3</v>
      </c>
      <c r="JG61" s="103" t="n">
        <v>15.4</v>
      </c>
      <c r="JH61" s="103" t="n">
        <v>11.3</v>
      </c>
      <c r="JI61" s="103" t="n">
        <v>11.9</v>
      </c>
      <c r="JJ61" s="103" t="n">
        <v>15.1</v>
      </c>
      <c r="JK61" s="103" t="n">
        <v>15.6</v>
      </c>
      <c r="JL61" s="103" t="n">
        <v>16.9</v>
      </c>
      <c r="JM61" s="103" t="n">
        <v>23.6</v>
      </c>
      <c r="JN61" s="103" t="n">
        <v>20.9</v>
      </c>
      <c r="JO61" s="104" t="n">
        <f aca="false">AVERAGE(JC61:JN61)</f>
        <v>18.2416666666667</v>
      </c>
      <c r="KA61" s="22" t="n">
        <v>1911</v>
      </c>
      <c r="KB61" s="102" t="n">
        <v>1911</v>
      </c>
      <c r="KC61" s="105" t="n">
        <f aca="false">(KC60+KC62)/2</f>
        <v>29.75</v>
      </c>
      <c r="KD61" s="103" t="n">
        <v>25.7</v>
      </c>
      <c r="KE61" s="103" t="n">
        <v>23.3</v>
      </c>
      <c r="KF61" s="103" t="n">
        <v>19.2</v>
      </c>
      <c r="KG61" s="103" t="n">
        <v>16.4</v>
      </c>
      <c r="KH61" s="103" t="n">
        <v>12.2</v>
      </c>
      <c r="KI61" s="103" t="n">
        <v>12.9</v>
      </c>
      <c r="KJ61" s="103" t="n">
        <v>15.8</v>
      </c>
      <c r="KK61" s="103" t="n">
        <v>17.4</v>
      </c>
      <c r="KL61" s="103" t="n">
        <v>19.7</v>
      </c>
      <c r="KM61" s="103" t="n">
        <v>28.2</v>
      </c>
      <c r="KN61" s="103" t="n">
        <v>25.3</v>
      </c>
      <c r="KO61" s="104" t="n">
        <f aca="false">AVERAGE(KC61:KN61)</f>
        <v>20.4875</v>
      </c>
      <c r="LA61" s="22" t="n">
        <v>1911</v>
      </c>
      <c r="LB61" s="106" t="s">
        <v>111</v>
      </c>
      <c r="LC61" s="103" t="n">
        <v>30.8</v>
      </c>
      <c r="LD61" s="103" t="n">
        <v>28.1</v>
      </c>
      <c r="LE61" s="103" t="n">
        <v>24.7</v>
      </c>
      <c r="LF61" s="103" t="n">
        <v>21.1</v>
      </c>
      <c r="LG61" s="103" t="n">
        <v>17.8</v>
      </c>
      <c r="LH61" s="103" t="n">
        <v>12.7</v>
      </c>
      <c r="LI61" s="103" t="n">
        <v>14</v>
      </c>
      <c r="LJ61" s="103" t="n">
        <v>17.3</v>
      </c>
      <c r="LK61" s="103" t="n">
        <v>19.8</v>
      </c>
      <c r="LL61" s="103" t="n">
        <v>23</v>
      </c>
      <c r="LM61" s="103" t="n">
        <v>29.8</v>
      </c>
      <c r="LN61" s="103" t="n">
        <v>28.9</v>
      </c>
      <c r="LO61" s="104" t="n">
        <f aca="false">AVERAGE(LC61:LN61)</f>
        <v>22.3333333333333</v>
      </c>
      <c r="MA61" s="22" t="n">
        <v>1911</v>
      </c>
      <c r="MB61" s="102" t="n">
        <v>1911</v>
      </c>
      <c r="MC61" s="103" t="n">
        <v>25.4</v>
      </c>
      <c r="MD61" s="103" t="n">
        <v>25.4</v>
      </c>
      <c r="ME61" s="103" t="n">
        <v>22.8</v>
      </c>
      <c r="MF61" s="103" t="n">
        <v>19.4</v>
      </c>
      <c r="MG61" s="103" t="n">
        <v>16.5</v>
      </c>
      <c r="MH61" s="103" t="n">
        <v>12.3</v>
      </c>
      <c r="MI61" s="103" t="n">
        <v>13.3</v>
      </c>
      <c r="MJ61" s="103" t="n">
        <v>15.5</v>
      </c>
      <c r="MK61" s="103" t="n">
        <v>17.1</v>
      </c>
      <c r="ML61" s="103" t="n">
        <v>18.5</v>
      </c>
      <c r="MM61" s="103" t="n">
        <v>23.4</v>
      </c>
      <c r="MN61" s="103" t="n">
        <v>22.3</v>
      </c>
      <c r="MO61" s="104" t="n">
        <f aca="false">AVERAGE(MC61:MN61)</f>
        <v>19.325</v>
      </c>
      <c r="NA61" s="22" t="n">
        <v>1911</v>
      </c>
      <c r="NB61" s="102" t="n">
        <v>1911</v>
      </c>
      <c r="NC61" s="103" t="n">
        <v>28.4</v>
      </c>
      <c r="ND61" s="103" t="n">
        <v>24.7</v>
      </c>
      <c r="NE61" s="103" t="n">
        <v>22.4</v>
      </c>
      <c r="NF61" s="103" t="n">
        <v>19.1</v>
      </c>
      <c r="NG61" s="103" t="n">
        <v>15.8</v>
      </c>
      <c r="NH61" s="103" t="n">
        <v>10.8</v>
      </c>
      <c r="NI61" s="103" t="n">
        <v>12.2</v>
      </c>
      <c r="NJ61" s="103" t="n">
        <v>15.6</v>
      </c>
      <c r="NK61" s="103" t="n">
        <v>17.5</v>
      </c>
      <c r="NL61" s="103" t="n">
        <v>18.4</v>
      </c>
      <c r="NM61" s="103" t="n">
        <v>26.9</v>
      </c>
      <c r="NN61" s="103" t="n">
        <v>23.9</v>
      </c>
      <c r="NO61" s="104" t="n">
        <f aca="false">AVERAGE(NC61:NN61)</f>
        <v>19.6416666666667</v>
      </c>
      <c r="OA61" s="22" t="n">
        <v>1911</v>
      </c>
      <c r="OB61" s="106" t="s">
        <v>111</v>
      </c>
      <c r="OC61" s="103" t="n">
        <v>25.3</v>
      </c>
      <c r="OD61" s="103" t="n">
        <v>24.8</v>
      </c>
      <c r="OE61" s="103" t="n">
        <v>22.3</v>
      </c>
      <c r="OF61" s="103" t="n">
        <v>18.7</v>
      </c>
      <c r="OG61" s="103" t="n">
        <v>16.2</v>
      </c>
      <c r="OH61" s="103" t="n">
        <v>12.3</v>
      </c>
      <c r="OI61" s="103" t="n">
        <v>12.7</v>
      </c>
      <c r="OJ61" s="103" t="n">
        <v>16.1</v>
      </c>
      <c r="OK61" s="103" t="n">
        <v>17.2</v>
      </c>
      <c r="OL61" s="103" t="n">
        <v>18.9</v>
      </c>
      <c r="OM61" s="103" t="n">
        <v>23.2</v>
      </c>
      <c r="ON61" s="103" t="n">
        <v>22.6</v>
      </c>
      <c r="OO61" s="104" t="n">
        <f aca="false">AVERAGE(OC61:ON61)</f>
        <v>19.1916666666667</v>
      </c>
      <c r="PA61" s="22" t="n">
        <v>1911</v>
      </c>
      <c r="PB61" s="106" t="s">
        <v>111</v>
      </c>
      <c r="PC61" s="103" t="n">
        <v>30.8</v>
      </c>
      <c r="PD61" s="103" t="n">
        <v>28.2</v>
      </c>
      <c r="PE61" s="103" t="n">
        <v>26.4</v>
      </c>
      <c r="PF61" s="103" t="n">
        <v>22.8</v>
      </c>
      <c r="PG61" s="103" t="n">
        <v>18.1</v>
      </c>
      <c r="PH61" s="103" t="n">
        <v>14.6</v>
      </c>
      <c r="PI61" s="103" t="n">
        <v>15.3</v>
      </c>
      <c r="PJ61" s="103" t="n">
        <v>18.6</v>
      </c>
      <c r="PK61" s="103" t="n">
        <v>21</v>
      </c>
      <c r="PL61" s="103" t="n">
        <v>23.9</v>
      </c>
      <c r="PM61" s="103" t="n">
        <v>31.3</v>
      </c>
      <c r="PN61" s="103" t="n">
        <v>29.8</v>
      </c>
      <c r="PO61" s="104" t="n">
        <f aca="false">AVERAGE(PC61:PN61)</f>
        <v>23.4</v>
      </c>
      <c r="QA61" s="22" t="n">
        <v>1911</v>
      </c>
      <c r="QB61" s="106" t="s">
        <v>111</v>
      </c>
      <c r="QC61" s="103" t="n">
        <v>29.4</v>
      </c>
      <c r="QD61" s="103" t="n">
        <v>26.3</v>
      </c>
      <c r="QE61" s="103" t="n">
        <v>23.9</v>
      </c>
      <c r="QF61" s="103" t="n">
        <v>20.2</v>
      </c>
      <c r="QG61" s="103" t="n">
        <v>17.5</v>
      </c>
      <c r="QH61" s="103" t="n">
        <v>13.2</v>
      </c>
      <c r="QI61" s="103" t="n">
        <v>13.7</v>
      </c>
      <c r="QJ61" s="103" t="n">
        <v>16.9</v>
      </c>
      <c r="QK61" s="103" t="n">
        <v>18.4</v>
      </c>
      <c r="QL61" s="103" t="n">
        <v>20.8</v>
      </c>
      <c r="QM61" s="103" t="n">
        <v>29.1</v>
      </c>
      <c r="QN61" s="103" t="n">
        <v>25.6</v>
      </c>
      <c r="QO61" s="104" t="n">
        <f aca="false">AVERAGE(QC61:QN61)</f>
        <v>21.25</v>
      </c>
      <c r="RA61" s="22" t="n">
        <v>1911</v>
      </c>
      <c r="RB61" s="102" t="n">
        <v>1911</v>
      </c>
      <c r="RC61" s="103" t="n">
        <v>23.8</v>
      </c>
      <c r="RD61" s="103" t="n">
        <v>24.2</v>
      </c>
      <c r="RE61" s="103" t="n">
        <v>20.7</v>
      </c>
      <c r="RF61" s="103" t="n">
        <v>17.3</v>
      </c>
      <c r="RG61" s="103" t="n">
        <v>14.8</v>
      </c>
      <c r="RH61" s="103" t="n">
        <v>9.5</v>
      </c>
      <c r="RI61" s="103" t="n">
        <v>9.6</v>
      </c>
      <c r="RJ61" s="103" t="n">
        <v>14.2</v>
      </c>
      <c r="RK61" s="103" t="n">
        <v>16.7</v>
      </c>
      <c r="RL61" s="103" t="n">
        <v>19.2</v>
      </c>
      <c r="RM61" s="103" t="n">
        <v>25.2</v>
      </c>
      <c r="RN61" s="103" t="n">
        <v>23.2</v>
      </c>
      <c r="RO61" s="104" t="n">
        <f aca="false">AVERAGE(RC61:RN61)</f>
        <v>18.2</v>
      </c>
      <c r="SA61" s="22" t="n">
        <v>1911</v>
      </c>
      <c r="SB61" s="102" t="n">
        <v>1911</v>
      </c>
      <c r="SC61" s="103" t="n">
        <v>30.8</v>
      </c>
      <c r="SD61" s="103" t="n">
        <v>28.1</v>
      </c>
      <c r="SE61" s="103" t="n">
        <v>24.9</v>
      </c>
      <c r="SF61" s="103" t="n">
        <v>22.1</v>
      </c>
      <c r="SG61" s="103" t="n">
        <v>18.6</v>
      </c>
      <c r="SH61" s="103" t="n">
        <v>12.8</v>
      </c>
      <c r="SI61" s="103" t="n">
        <v>14.1</v>
      </c>
      <c r="SJ61" s="103" t="n">
        <v>16.7</v>
      </c>
      <c r="SK61" s="103" t="n">
        <v>19.8</v>
      </c>
      <c r="SL61" s="103" t="n">
        <v>23.9</v>
      </c>
      <c r="SM61" s="103" t="n">
        <v>30.2</v>
      </c>
      <c r="SN61" s="103" t="n">
        <v>28.9</v>
      </c>
      <c r="SO61" s="104" t="n">
        <f aca="false">AVERAGE(SC61:SN61)</f>
        <v>22.575</v>
      </c>
      <c r="TA61" s="22" t="n">
        <v>1911</v>
      </c>
      <c r="TB61" s="106" t="s">
        <v>111</v>
      </c>
      <c r="TC61" s="103" t="n">
        <v>23</v>
      </c>
      <c r="TD61" s="103" t="n">
        <v>24.7</v>
      </c>
      <c r="TE61" s="103" t="n">
        <v>22.7</v>
      </c>
      <c r="TF61" s="103" t="n">
        <v>18.9</v>
      </c>
      <c r="TG61" s="103" t="n">
        <v>17.1</v>
      </c>
      <c r="TH61" s="103" t="n">
        <v>12.9</v>
      </c>
      <c r="TI61" s="103" t="n">
        <v>13.4</v>
      </c>
      <c r="TJ61" s="103" t="n">
        <v>16.8</v>
      </c>
      <c r="TK61" s="103" t="n">
        <v>18.1</v>
      </c>
      <c r="TL61" s="103" t="n">
        <v>20</v>
      </c>
      <c r="TM61" s="103" t="n">
        <v>24.6</v>
      </c>
      <c r="TN61" s="103" t="n">
        <v>23.1</v>
      </c>
      <c r="TO61" s="104" t="n">
        <f aca="false">AVERAGE(TC61:TN61)</f>
        <v>19.6083333333333</v>
      </c>
      <c r="UA61" s="22" t="n">
        <v>1911</v>
      </c>
      <c r="UB61" s="102" t="n">
        <v>1911</v>
      </c>
      <c r="UC61" s="103" t="n">
        <v>28.7</v>
      </c>
      <c r="UD61" s="103" t="n">
        <v>26.1</v>
      </c>
      <c r="UE61" s="103" t="n">
        <v>23.1</v>
      </c>
      <c r="UF61" s="103" t="n">
        <v>19</v>
      </c>
      <c r="UG61" s="103" t="n">
        <v>16.2</v>
      </c>
      <c r="UH61" s="103" t="n">
        <v>10.8</v>
      </c>
      <c r="UI61" s="103" t="n">
        <v>11.9</v>
      </c>
      <c r="UJ61" s="103" t="n">
        <v>15.1</v>
      </c>
      <c r="UK61" s="103" t="n">
        <v>17.7</v>
      </c>
      <c r="UL61" s="103" t="n">
        <v>19.8</v>
      </c>
      <c r="UM61" s="103" t="n">
        <v>27.3</v>
      </c>
      <c r="UN61" s="103" t="n">
        <v>25.4</v>
      </c>
      <c r="UO61" s="104" t="n">
        <f aca="false">AVERAGE(UC61:UN61)</f>
        <v>20.0916666666667</v>
      </c>
      <c r="VA61" s="22" t="n">
        <v>1911</v>
      </c>
      <c r="VB61" s="102" t="n">
        <v>1911</v>
      </c>
      <c r="VC61" s="103" t="n">
        <v>28.2</v>
      </c>
      <c r="VD61" s="103" t="n">
        <v>24.1</v>
      </c>
      <c r="VE61" s="103" t="n">
        <v>21.6</v>
      </c>
      <c r="VF61" s="103" t="n">
        <v>17.7</v>
      </c>
      <c r="VG61" s="103" t="n">
        <v>15.8</v>
      </c>
      <c r="VH61" s="103" t="n">
        <v>10.8</v>
      </c>
      <c r="VI61" s="103" t="n">
        <v>11.3</v>
      </c>
      <c r="VJ61" s="103" t="n">
        <v>14.9</v>
      </c>
      <c r="VK61" s="103" t="n">
        <v>16.4</v>
      </c>
      <c r="VL61" s="103" t="n">
        <v>18.3</v>
      </c>
      <c r="VM61" s="103" t="n">
        <v>26.8</v>
      </c>
      <c r="VN61" s="103" t="n">
        <v>23.7</v>
      </c>
      <c r="VO61" s="104" t="n">
        <f aca="false">AVERAGE(VC61:VN61)</f>
        <v>19.1333333333333</v>
      </c>
      <c r="WA61" s="22" t="n">
        <v>1911</v>
      </c>
      <c r="WB61" s="102" t="n">
        <v>1911</v>
      </c>
      <c r="WC61" s="103" t="n">
        <v>30.1</v>
      </c>
      <c r="WD61" s="103" t="n">
        <v>27.5</v>
      </c>
      <c r="WE61" s="103" t="n">
        <v>24.8</v>
      </c>
      <c r="WF61" s="103" t="n">
        <v>21</v>
      </c>
      <c r="WG61" s="103" t="n">
        <v>17.6</v>
      </c>
      <c r="WH61" s="103" t="n">
        <v>12.6</v>
      </c>
      <c r="WI61" s="103" t="n">
        <v>14.1</v>
      </c>
      <c r="WJ61" s="103" t="n">
        <v>17.4</v>
      </c>
      <c r="WK61" s="103" t="n">
        <v>20.1</v>
      </c>
      <c r="WL61" s="103" t="n">
        <v>22.8</v>
      </c>
      <c r="WM61" s="103" t="n">
        <v>31.4</v>
      </c>
      <c r="WN61" s="103" t="n">
        <v>30.1</v>
      </c>
      <c r="WO61" s="104" t="n">
        <f aca="false">AVERAGE(WC61:WN61)</f>
        <v>22.4583333333333</v>
      </c>
      <c r="XA61" s="22" t="n">
        <v>1911</v>
      </c>
      <c r="XB61" s="102" t="n">
        <v>1911</v>
      </c>
      <c r="XC61" s="103" t="n">
        <v>29.3</v>
      </c>
      <c r="XD61" s="103" t="n">
        <v>27.2</v>
      </c>
      <c r="XE61" s="103" t="n">
        <v>23.3</v>
      </c>
      <c r="XF61" s="103" t="n">
        <v>19.9</v>
      </c>
      <c r="XG61" s="103" t="n">
        <v>17.1</v>
      </c>
      <c r="XH61" s="103" t="n">
        <v>11.4</v>
      </c>
      <c r="XI61" s="103" t="n">
        <v>12.4</v>
      </c>
      <c r="XJ61" s="103" t="n">
        <v>15.9</v>
      </c>
      <c r="XK61" s="103" t="n">
        <v>18.1</v>
      </c>
      <c r="XL61" s="103" t="n">
        <v>21.4</v>
      </c>
      <c r="XM61" s="103" t="n">
        <v>28.7</v>
      </c>
      <c r="XN61" s="103" t="n">
        <v>27.2</v>
      </c>
      <c r="XO61" s="104" t="n">
        <f aca="false">AVERAGE(XC61:XN61)</f>
        <v>20.9916666666667</v>
      </c>
      <c r="YA61" s="22" t="n">
        <v>1911</v>
      </c>
      <c r="YB61" s="102" t="n">
        <v>1911</v>
      </c>
      <c r="YC61" s="103" t="n">
        <v>20.8</v>
      </c>
      <c r="YD61" s="103" t="n">
        <v>21</v>
      </c>
      <c r="YE61" s="103" t="n">
        <v>20.3</v>
      </c>
      <c r="YF61" s="103" t="n">
        <v>16.3</v>
      </c>
      <c r="YG61" s="103" t="n">
        <v>15.7</v>
      </c>
      <c r="YH61" s="103" t="n">
        <v>12.5</v>
      </c>
      <c r="YI61" s="103" t="n">
        <v>12.5</v>
      </c>
      <c r="YJ61" s="103" t="n">
        <v>15.3</v>
      </c>
      <c r="YK61" s="103" t="n">
        <v>15.1</v>
      </c>
      <c r="YL61" s="103" t="n">
        <v>15.8</v>
      </c>
      <c r="YM61" s="103" t="n">
        <v>19.3</v>
      </c>
      <c r="YN61" s="103" t="n">
        <v>18.2</v>
      </c>
      <c r="YO61" s="104" t="n">
        <f aca="false">AVERAGE(YC61:YN61)</f>
        <v>16.9</v>
      </c>
      <c r="ZA61" s="22" t="n">
        <v>1911</v>
      </c>
      <c r="ZB61" s="106" t="s">
        <v>111</v>
      </c>
      <c r="ZC61" s="103" t="n">
        <v>18.3</v>
      </c>
      <c r="ZD61" s="103" t="n">
        <v>20.7</v>
      </c>
      <c r="ZE61" s="103" t="n">
        <v>19.3</v>
      </c>
      <c r="ZF61" s="103" t="n">
        <v>15.9</v>
      </c>
      <c r="ZG61" s="103" t="n">
        <v>15</v>
      </c>
      <c r="ZH61" s="103" t="n">
        <v>11.4</v>
      </c>
      <c r="ZI61" s="103" t="n">
        <v>11.7</v>
      </c>
      <c r="ZJ61" s="103" t="n">
        <v>14.4</v>
      </c>
      <c r="ZK61" s="103" t="n">
        <v>13.8</v>
      </c>
      <c r="ZL61" s="103" t="n">
        <v>16.2</v>
      </c>
      <c r="ZM61" s="103" t="n">
        <v>17.8</v>
      </c>
      <c r="ZN61" s="103" t="n">
        <v>17.5</v>
      </c>
      <c r="ZO61" s="104" t="n">
        <f aca="false">AVERAGE(ZC61:ZN61)</f>
        <v>16</v>
      </c>
      <c r="AAA61" s="36" t="n">
        <f aca="false">(OO61+EO61)/2</f>
        <v>17.6708333333333</v>
      </c>
      <c r="AAB61" s="37" t="n">
        <f aca="false">(HO61+ZO61+RO61+GO61)/4</f>
        <v>18.2854166666667</v>
      </c>
      <c r="AAC61" s="38" t="n">
        <f aca="false">(JO61+PO61+TO61+QO61+YO61+AO61+BO61+KO61+NO61+UO61+WO61)/11</f>
        <v>19.9034090909091</v>
      </c>
      <c r="ABA61" s="91" t="n">
        <f aca="false">MAX(OC61:ON61, EC61:EN61)</f>
        <v>25.3</v>
      </c>
      <c r="ABB61" s="91" t="n">
        <f aca="false">MIN(EC61:EN61,OC61:ON61)</f>
        <v>12</v>
      </c>
      <c r="ABC61" s="92" t="n">
        <f aca="false">MAX(HC61:HN61,ZC61:ZN61,RC61:RN61,GC61:GN61)</f>
        <v>30.2</v>
      </c>
      <c r="ABD61" s="93" t="n">
        <f aca="false">MIN(HC61:HN61,ZC61:ZN61,RC61:RN61,GC61:GN61)</f>
        <v>9.5</v>
      </c>
      <c r="ABE61" s="42" t="n">
        <f aca="false">MAX(JC61:JN61,PC61:PN61,TC61:TN61,QC61:QN61,YC61:YN61,AC61:AN61,BC61:BN61,KC61:KN61,NC61:NN61,UC61:UN61,WC61:WN61)</f>
        <v>31.4</v>
      </c>
      <c r="ABF61" s="43" t="n">
        <f aca="false">MIN(JC61:JN61,PC61:PN61,TC61:TN61,QC61:QN61,YC61:YN61,AC61:AN61,BC61:BN61,KC61:KN61,NC61:NN61,UC61:UN61,WC61:WN61)</f>
        <v>9.8</v>
      </c>
    </row>
    <row r="62" customFormat="false" ht="12.9" hidden="false" customHeight="false" outlineLevel="0" collapsed="false">
      <c r="A62" s="97"/>
      <c r="B62" s="11" t="n">
        <f aca="false">AVERAGE(AO62,BO62,CO62,DO62,EO62,FO62,GO62,HO62,IO62,JO62,KO62,LO62,MO62,NO62,OO62,PO62,QO62,RO62,SO62,TO62,UO62,VO62,WO62,XO62,YO62,ZO62)</f>
        <v>20.0189102564103</v>
      </c>
      <c r="C62" s="98" t="n">
        <f aca="false">AVERAGE(B58:B62)</f>
        <v>19.8625</v>
      </c>
      <c r="D62" s="99" t="n">
        <f aca="false">AVERAGE(B53:B62)</f>
        <v>20.1617701388889</v>
      </c>
      <c r="E62" s="11" t="n">
        <f aca="false">AVERAGE(B43:B62)</f>
        <v>20.2361454861111</v>
      </c>
      <c r="F62" s="100" t="n">
        <f aca="false">AVERAGE(B13:B62)</f>
        <v>19.7488771428571</v>
      </c>
      <c r="G62" s="3" t="n">
        <f aca="false">MAX(AC62:AN62,BC62:BN62,CC62:CN62,DC62:DN62,EC62:EN62,FC62:FN62,GC62:GN62,HC62:HN62,IC62:IN62,JC62:JN62,KC62:KN62,LC62:LN62,MC62:MN62,NC62:NN62,OC62:ON62,PC62:PN62,QC62:QN62,RC62:RN62,SC62:SN62,TC62:TN62,UC62:UN62,VC62:VN62,WC62:WN62,XC62:XN62,YC62:YN62,ZC62:ZN62,)</f>
        <v>35.3</v>
      </c>
      <c r="H62" s="19" t="n">
        <f aca="false">MEDIAN(AC62:AN62,BC62:BN62,CC62:CN62,DC62:DN62,EC62:EN62,FC62:FN62,GC62:GN62,HC62:HN62,IC62:IN62,JC62:JN62,KC62:KN62,LC62:LN62,MC62:MN62,NC62:NN62,OC62:ON62,PC62:PN62,QC62:QN62,RC62:RN62,SC62:SN62,TC62:TN62,UC62:UN62,VC62:VN62,WC62:WN62,XC62:XN62,YC62:YN62,ZC62:ZN62,)</f>
        <v>19.2</v>
      </c>
      <c r="I62" s="5" t="n">
        <f aca="false">MIN(AC62:AN62,BC62:BN62,CC62:CN62,DC62:DN62,EC62:EN62,FC62:FN62,GC62:GN62,HC62:HN62,IC62:IN62,JC62:JN62,KC62:KN62,LC62:LN62,MC62:MN62,NC62:NN62,OC62:ON62,PC62:PN62,QC62:QN62,RC62:RN62,SC62:SN62,TC62:TN62,UC62:UN62,VC62:VN62,WC62:WN62,XC62:XN62,YC62:YN62,ZC62:ZN62)</f>
        <v>9.6</v>
      </c>
      <c r="J62" s="5" t="n">
        <f aca="false">MIN(AC62:AN62,BC62:BN62,CC62:CN62,DC62:DN62,EC62:EN62,FC62:FN62,GC62:GN62,HC62:HN62,IC62:IN62,JC62:JN62,KC62:KN62,LC62:LN62,MC62:MN62,NC62:NN62,OC62:ON62,PC62:PN62,QC62:QN62,SC62:SN62,TC62:TN62,UC62:UN62,VC62:VN62,WC62:WN62,XC62:XN62,YC62:YN62,ZC62:ZN62)</f>
        <v>9.6</v>
      </c>
      <c r="K62" s="101" t="n">
        <f aca="false">(G62+I62)/2</f>
        <v>22.45</v>
      </c>
      <c r="AB62" s="102" t="n">
        <v>1912</v>
      </c>
      <c r="AC62" s="103" t="n">
        <v>27.2</v>
      </c>
      <c r="AD62" s="103" t="n">
        <v>29.4</v>
      </c>
      <c r="AE62" s="103" t="n">
        <v>25.3</v>
      </c>
      <c r="AF62" s="103" t="n">
        <v>16.9</v>
      </c>
      <c r="AG62" s="103" t="n">
        <v>16.2</v>
      </c>
      <c r="AH62" s="103" t="n">
        <v>12.3</v>
      </c>
      <c r="AI62" s="103" t="n">
        <v>11.7</v>
      </c>
      <c r="AJ62" s="103" t="n">
        <v>14.5</v>
      </c>
      <c r="AK62" s="103" t="n">
        <v>15.2</v>
      </c>
      <c r="AL62" s="103" t="n">
        <v>20.8</v>
      </c>
      <c r="AM62" s="103" t="n">
        <v>21.7</v>
      </c>
      <c r="AN62" s="103" t="n">
        <v>26.1</v>
      </c>
      <c r="AO62" s="104" t="n">
        <f aca="false">AVERAGE(AC62:AN62)</f>
        <v>19.775</v>
      </c>
      <c r="BA62" s="22" t="n">
        <v>1912</v>
      </c>
      <c r="BB62" s="102" t="n">
        <v>1912</v>
      </c>
      <c r="BC62" s="103" t="n">
        <v>25.2</v>
      </c>
      <c r="BD62" s="103" t="n">
        <v>24.9</v>
      </c>
      <c r="BE62" s="103" t="n">
        <v>23.2</v>
      </c>
      <c r="BF62" s="103" t="n">
        <v>19.3</v>
      </c>
      <c r="BG62" s="103" t="n">
        <v>16.2</v>
      </c>
      <c r="BH62" s="103" t="n">
        <v>14</v>
      </c>
      <c r="BI62" s="103" t="n">
        <v>12.5</v>
      </c>
      <c r="BJ62" s="103" t="n">
        <v>15.4</v>
      </c>
      <c r="BK62" s="103" t="n">
        <v>18.1</v>
      </c>
      <c r="BL62" s="103" t="n">
        <v>19.3</v>
      </c>
      <c r="BM62" s="103" t="n">
        <v>21.3</v>
      </c>
      <c r="BN62" s="103" t="n">
        <v>21.9</v>
      </c>
      <c r="BO62" s="104" t="n">
        <f aca="false">AVERAGE(BC62:BN62)</f>
        <v>19.275</v>
      </c>
      <c r="CA62" s="22" t="n">
        <v>1912</v>
      </c>
      <c r="CB62" s="102" t="n">
        <v>1912</v>
      </c>
      <c r="CC62" s="103" t="n">
        <v>24.8</v>
      </c>
      <c r="CD62" s="103" t="n">
        <v>27.4</v>
      </c>
      <c r="CE62" s="103" t="n">
        <v>23.1</v>
      </c>
      <c r="CF62" s="103" t="n">
        <v>15.1</v>
      </c>
      <c r="CG62" s="103" t="n">
        <v>14.1</v>
      </c>
      <c r="CH62" s="103" t="n">
        <v>10.7</v>
      </c>
      <c r="CI62" s="103" t="n">
        <v>9.6</v>
      </c>
      <c r="CJ62" s="103" t="n">
        <v>11.7</v>
      </c>
      <c r="CK62" s="103" t="n">
        <v>13</v>
      </c>
      <c r="CL62" s="103" t="n">
        <v>16.9</v>
      </c>
      <c r="CM62" s="103" t="n">
        <v>18.1</v>
      </c>
      <c r="CN62" s="103" t="n">
        <v>21.8</v>
      </c>
      <c r="CO62" s="104" t="n">
        <f aca="false">AVERAGE(CC62:CN62)</f>
        <v>17.1916666666667</v>
      </c>
      <c r="DA62" s="22" t="n">
        <v>1912</v>
      </c>
      <c r="DB62" s="102" t="n">
        <v>1912</v>
      </c>
      <c r="DC62" s="103" t="n">
        <v>30.9</v>
      </c>
      <c r="DD62" s="103" t="n">
        <v>33.8</v>
      </c>
      <c r="DE62" s="103" t="n">
        <v>29.1</v>
      </c>
      <c r="DF62" s="103" t="n">
        <v>22</v>
      </c>
      <c r="DG62" s="103" t="n">
        <v>19.2</v>
      </c>
      <c r="DH62" s="103" t="n">
        <v>14.5</v>
      </c>
      <c r="DI62" s="103" t="n">
        <v>13.2</v>
      </c>
      <c r="DJ62" s="103" t="n">
        <v>15</v>
      </c>
      <c r="DK62" s="103" t="n">
        <v>16.4</v>
      </c>
      <c r="DL62" s="103" t="n">
        <v>22.7</v>
      </c>
      <c r="DM62" s="103" t="n">
        <v>23.4</v>
      </c>
      <c r="DN62" s="103" t="n">
        <v>27.3</v>
      </c>
      <c r="DO62" s="104" t="n">
        <f aca="false">AVERAGE(DC62:DN62)</f>
        <v>22.2916666666667</v>
      </c>
      <c r="EA62" s="22" t="n">
        <v>1912</v>
      </c>
      <c r="EB62" s="106" t="s">
        <v>112</v>
      </c>
      <c r="EC62" s="103" t="n">
        <v>20.1</v>
      </c>
      <c r="ED62" s="103" t="n">
        <v>22</v>
      </c>
      <c r="EE62" s="103" t="n">
        <v>20</v>
      </c>
      <c r="EF62" s="103" t="n">
        <v>16.1</v>
      </c>
      <c r="EG62" s="103" t="n">
        <v>15.3</v>
      </c>
      <c r="EH62" s="103" t="n">
        <v>13.1</v>
      </c>
      <c r="EI62" s="103" t="n">
        <v>12.1</v>
      </c>
      <c r="EJ62" s="103" t="n">
        <v>13.6</v>
      </c>
      <c r="EK62" s="103" t="n">
        <v>14.7</v>
      </c>
      <c r="EL62" s="103" t="n">
        <v>15.7</v>
      </c>
      <c r="EM62" s="103" t="n">
        <v>16.7</v>
      </c>
      <c r="EN62" s="103" t="n">
        <v>19.4</v>
      </c>
      <c r="EO62" s="104" t="n">
        <f aca="false">AVERAGE(EC62:EN62)</f>
        <v>16.5666666666667</v>
      </c>
      <c r="FA62" s="22" t="n">
        <v>1912</v>
      </c>
      <c r="FB62" s="102" t="n">
        <v>1912</v>
      </c>
      <c r="FC62" s="103" t="n">
        <v>27.6</v>
      </c>
      <c r="FD62" s="103" t="n">
        <v>30.4</v>
      </c>
      <c r="FE62" s="103" t="n">
        <v>26</v>
      </c>
      <c r="FF62" s="103" t="n">
        <v>18.6</v>
      </c>
      <c r="FG62" s="103" t="n">
        <v>16.4</v>
      </c>
      <c r="FH62" s="103" t="n">
        <v>12.2</v>
      </c>
      <c r="FI62" s="103" t="n">
        <v>11.6</v>
      </c>
      <c r="FJ62" s="103" t="n">
        <v>13.4</v>
      </c>
      <c r="FK62" s="103" t="n">
        <v>14.8</v>
      </c>
      <c r="FL62" s="103" t="n">
        <v>19.7</v>
      </c>
      <c r="FM62" s="103" t="n">
        <v>21.3</v>
      </c>
      <c r="FN62" s="103" t="n">
        <v>23.9</v>
      </c>
      <c r="FO62" s="104" t="n">
        <f aca="false">AVERAGE(FC62:FN62)</f>
        <v>19.6583333333333</v>
      </c>
      <c r="GA62" s="22" t="n">
        <v>1912</v>
      </c>
      <c r="GB62" s="102" t="n">
        <v>1912</v>
      </c>
      <c r="GC62" s="103" t="n">
        <v>31.1</v>
      </c>
      <c r="GD62" s="103" t="n">
        <v>33.4</v>
      </c>
      <c r="GE62" s="103" t="n">
        <v>28.4</v>
      </c>
      <c r="GF62" s="103" t="n">
        <v>21.5</v>
      </c>
      <c r="GG62" s="103" t="n">
        <v>18.9</v>
      </c>
      <c r="GH62" s="103" t="n">
        <v>14.3</v>
      </c>
      <c r="GI62" s="103" t="n">
        <v>12.8</v>
      </c>
      <c r="GJ62" s="103" t="n">
        <v>14.9</v>
      </c>
      <c r="GK62" s="103" t="n">
        <v>17.2</v>
      </c>
      <c r="GL62" s="103" t="n">
        <v>23.6</v>
      </c>
      <c r="GM62" s="103" t="n">
        <v>24.2</v>
      </c>
      <c r="GN62" s="103" t="n">
        <v>28.2</v>
      </c>
      <c r="GO62" s="104" t="n">
        <f aca="false">AVERAGE(GC62:GN62)</f>
        <v>22.375</v>
      </c>
      <c r="HA62" s="22" t="n">
        <v>1912</v>
      </c>
      <c r="HB62" s="106" t="s">
        <v>112</v>
      </c>
      <c r="HC62" s="103" t="n">
        <v>20.2</v>
      </c>
      <c r="HD62" s="103" t="n">
        <v>21.1</v>
      </c>
      <c r="HE62" s="103" t="n">
        <v>19.8</v>
      </c>
      <c r="HF62" s="103" t="n">
        <v>17.6</v>
      </c>
      <c r="HG62" s="103" t="n">
        <v>16.5</v>
      </c>
      <c r="HH62" s="103" t="n">
        <v>14.3</v>
      </c>
      <c r="HI62" s="103" t="n">
        <v>13.7</v>
      </c>
      <c r="HJ62" s="103" t="n">
        <v>14.3</v>
      </c>
      <c r="HK62" s="103" t="n">
        <v>15.3</v>
      </c>
      <c r="HL62" s="103" t="n">
        <v>16.3</v>
      </c>
      <c r="HM62" s="103" t="n">
        <v>17.7</v>
      </c>
      <c r="HN62" s="103" t="n">
        <v>19.1</v>
      </c>
      <c r="HO62" s="104" t="n">
        <f aca="false">AVERAGE(HC62:HN62)</f>
        <v>17.1583333333333</v>
      </c>
      <c r="IA62" s="22" t="n">
        <v>1912</v>
      </c>
      <c r="IB62" s="102" t="n">
        <v>1912</v>
      </c>
      <c r="IC62" s="103" t="n">
        <v>24.6</v>
      </c>
      <c r="ID62" s="103" t="n">
        <v>26.2</v>
      </c>
      <c r="IE62" s="103" t="n">
        <v>23.3</v>
      </c>
      <c r="IF62" s="103" t="n">
        <v>18.6</v>
      </c>
      <c r="IG62" s="103" t="n">
        <v>17.2</v>
      </c>
      <c r="IH62" s="103" t="n">
        <v>13.9</v>
      </c>
      <c r="II62" s="103" t="n">
        <v>12.7</v>
      </c>
      <c r="IJ62" s="103" t="n">
        <v>15.1</v>
      </c>
      <c r="IK62" s="103" t="n">
        <v>16.8</v>
      </c>
      <c r="IL62" s="103" t="n">
        <v>19</v>
      </c>
      <c r="IM62" s="103" t="n">
        <v>20.4</v>
      </c>
      <c r="IN62" s="103" t="n">
        <v>22.3</v>
      </c>
      <c r="IO62" s="104" t="n">
        <f aca="false">AVERAGE(IC62:IN62)</f>
        <v>19.175</v>
      </c>
      <c r="JA62" s="22" t="n">
        <v>1912</v>
      </c>
      <c r="JB62" s="102" t="n">
        <v>1912</v>
      </c>
      <c r="JC62" s="103" t="n">
        <v>26</v>
      </c>
      <c r="JD62" s="103" t="n">
        <v>28.5</v>
      </c>
      <c r="JE62" s="103" t="n">
        <v>24.5</v>
      </c>
      <c r="JF62" s="103" t="n">
        <v>16.2</v>
      </c>
      <c r="JG62" s="103" t="n">
        <v>15.9</v>
      </c>
      <c r="JH62" s="103" t="n">
        <v>13.1</v>
      </c>
      <c r="JI62" s="103" t="n">
        <v>12</v>
      </c>
      <c r="JJ62" s="103" t="n">
        <v>14</v>
      </c>
      <c r="JK62" s="103" t="n">
        <v>14.8</v>
      </c>
      <c r="JL62" s="103" t="n">
        <v>18.1</v>
      </c>
      <c r="JM62" s="103" t="n">
        <v>19.6</v>
      </c>
      <c r="JN62" s="103" t="n">
        <v>22.9</v>
      </c>
      <c r="JO62" s="104" t="n">
        <f aca="false">AVERAGE(JC62:JN62)</f>
        <v>18.8</v>
      </c>
      <c r="KA62" s="22" t="n">
        <v>1912</v>
      </c>
      <c r="KB62" s="102" t="n">
        <v>1912</v>
      </c>
      <c r="KC62" s="103" t="n">
        <v>29.3</v>
      </c>
      <c r="KD62" s="103" t="n">
        <v>32.3</v>
      </c>
      <c r="KE62" s="103" t="n">
        <v>27.5</v>
      </c>
      <c r="KF62" s="103" t="n">
        <v>18.8</v>
      </c>
      <c r="KG62" s="103" t="n">
        <v>17.9</v>
      </c>
      <c r="KH62" s="103" t="n">
        <v>14.3</v>
      </c>
      <c r="KI62" s="103" t="n">
        <v>12.4</v>
      </c>
      <c r="KJ62" s="103" t="n">
        <v>14.6</v>
      </c>
      <c r="KK62" s="103" t="n">
        <v>16.4</v>
      </c>
      <c r="KL62" s="103" t="n">
        <v>21.4</v>
      </c>
      <c r="KM62" s="103" t="n">
        <v>22.8</v>
      </c>
      <c r="KN62" s="103" t="n">
        <v>26.9</v>
      </c>
      <c r="KO62" s="104" t="n">
        <f aca="false">AVERAGE(KC62:KN62)</f>
        <v>21.2166666666667</v>
      </c>
      <c r="LA62" s="22" t="n">
        <v>1912</v>
      </c>
      <c r="LB62" s="106" t="s">
        <v>112</v>
      </c>
      <c r="LC62" s="103" t="n">
        <v>31.7</v>
      </c>
      <c r="LD62" s="103" t="n">
        <v>34</v>
      </c>
      <c r="LE62" s="103" t="n">
        <v>29</v>
      </c>
      <c r="LF62" s="103" t="n">
        <v>21.6</v>
      </c>
      <c r="LG62" s="103" t="n">
        <v>18.5</v>
      </c>
      <c r="LH62" s="103" t="n">
        <v>14</v>
      </c>
      <c r="LI62" s="103" t="n">
        <v>12.4</v>
      </c>
      <c r="LJ62" s="103" t="n">
        <v>15</v>
      </c>
      <c r="LK62" s="103" t="n">
        <v>17.9</v>
      </c>
      <c r="LL62" s="103" t="n">
        <v>23.6</v>
      </c>
      <c r="LM62" s="103" t="n">
        <v>24.6</v>
      </c>
      <c r="LN62" s="103" t="n">
        <v>27.7</v>
      </c>
      <c r="LO62" s="104" t="n">
        <f aca="false">AVERAGE(LC62:LN62)</f>
        <v>22.5</v>
      </c>
      <c r="MA62" s="22" t="n">
        <v>1912</v>
      </c>
      <c r="MB62" s="102" t="n">
        <v>1912</v>
      </c>
      <c r="MC62" s="103" t="n">
        <v>25.2</v>
      </c>
      <c r="MD62" s="103" t="n">
        <v>26.4</v>
      </c>
      <c r="ME62" s="103" t="n">
        <v>23.1</v>
      </c>
      <c r="MF62" s="103" t="n">
        <v>18.6</v>
      </c>
      <c r="MG62" s="103" t="n">
        <v>17.1</v>
      </c>
      <c r="MH62" s="103" t="n">
        <v>14.5</v>
      </c>
      <c r="MI62" s="103" t="n">
        <v>13.6</v>
      </c>
      <c r="MJ62" s="103" t="n">
        <v>15.6</v>
      </c>
      <c r="MK62" s="103" t="n">
        <v>17.4</v>
      </c>
      <c r="ML62" s="103" t="n">
        <v>19.9</v>
      </c>
      <c r="MM62" s="103" t="n">
        <v>21.4</v>
      </c>
      <c r="MN62" s="103" t="n">
        <v>22.4</v>
      </c>
      <c r="MO62" s="104" t="n">
        <f aca="false">AVERAGE(MC62:MN62)</f>
        <v>19.6</v>
      </c>
      <c r="NA62" s="22" t="n">
        <v>1912</v>
      </c>
      <c r="NB62" s="102" t="n">
        <v>1912</v>
      </c>
      <c r="NC62" s="103" t="n">
        <v>28.1</v>
      </c>
      <c r="ND62" s="103" t="n">
        <v>31.2</v>
      </c>
      <c r="NE62" s="103" t="n">
        <v>24.8</v>
      </c>
      <c r="NF62" s="103" t="n">
        <v>16.6</v>
      </c>
      <c r="NG62" s="103" t="n">
        <v>16.7</v>
      </c>
      <c r="NH62" s="103" t="n">
        <v>13.1</v>
      </c>
      <c r="NI62" s="103" t="n">
        <v>11.4</v>
      </c>
      <c r="NJ62" s="103" t="n">
        <v>13.6</v>
      </c>
      <c r="NK62" s="103" t="n">
        <v>15.6</v>
      </c>
      <c r="NL62" s="103" t="n">
        <v>20.4</v>
      </c>
      <c r="NM62" s="103" t="n">
        <v>21.7</v>
      </c>
      <c r="NN62" s="103" t="n">
        <v>25.3</v>
      </c>
      <c r="NO62" s="104" t="n">
        <f aca="false">AVERAGE(NC62:NN62)</f>
        <v>19.875</v>
      </c>
      <c r="OA62" s="22" t="n">
        <v>1912</v>
      </c>
      <c r="OB62" s="106" t="s">
        <v>112</v>
      </c>
      <c r="OC62" s="103" t="n">
        <v>25.8</v>
      </c>
      <c r="OD62" s="103" t="n">
        <v>26.5</v>
      </c>
      <c r="OE62" s="103" t="n">
        <v>24</v>
      </c>
      <c r="OF62" s="103" t="n">
        <v>18.5</v>
      </c>
      <c r="OG62" s="103" t="n">
        <v>17</v>
      </c>
      <c r="OH62" s="103" t="n">
        <v>14.1</v>
      </c>
      <c r="OI62" s="103" t="n">
        <v>13.1</v>
      </c>
      <c r="OJ62" s="103" t="n">
        <v>15.4</v>
      </c>
      <c r="OK62" s="103" t="n">
        <v>17.1</v>
      </c>
      <c r="OL62" s="103" t="n">
        <v>19.9</v>
      </c>
      <c r="OM62" s="103" t="n">
        <v>20.9</v>
      </c>
      <c r="ON62" s="103" t="n">
        <v>22.5</v>
      </c>
      <c r="OO62" s="104" t="n">
        <f aca="false">AVERAGE(OC62:ON62)</f>
        <v>19.5666666666667</v>
      </c>
      <c r="PA62" s="22" t="n">
        <v>1912</v>
      </c>
      <c r="PB62" s="106" t="s">
        <v>112</v>
      </c>
      <c r="PC62" s="103" t="n">
        <v>32.7</v>
      </c>
      <c r="PD62" s="103" t="n">
        <v>34.2</v>
      </c>
      <c r="PE62" s="103" t="n">
        <v>30.5</v>
      </c>
      <c r="PF62" s="103" t="n">
        <v>22.2</v>
      </c>
      <c r="PG62" s="103" t="n">
        <v>20.4</v>
      </c>
      <c r="PH62" s="103" t="n">
        <v>14.8</v>
      </c>
      <c r="PI62" s="103" t="n">
        <v>14.5</v>
      </c>
      <c r="PJ62" s="103" t="n">
        <v>17</v>
      </c>
      <c r="PK62" s="103" t="n">
        <v>19.7</v>
      </c>
      <c r="PL62" s="103" t="n">
        <v>26.5</v>
      </c>
      <c r="PM62" s="103" t="n">
        <v>26.1</v>
      </c>
      <c r="PN62" s="103" t="n">
        <v>31.2</v>
      </c>
      <c r="PO62" s="104" t="n">
        <f aca="false">AVERAGE(PC62:PN62)</f>
        <v>24.15</v>
      </c>
      <c r="QA62" s="22" t="n">
        <v>1912</v>
      </c>
      <c r="QB62" s="106" t="s">
        <v>112</v>
      </c>
      <c r="QC62" s="103" t="n">
        <v>30</v>
      </c>
      <c r="QD62" s="103" t="n">
        <v>32.6</v>
      </c>
      <c r="QE62" s="103" t="n">
        <v>27.3</v>
      </c>
      <c r="QF62" s="103" t="n">
        <v>19.5</v>
      </c>
      <c r="QG62" s="103" t="n">
        <v>18.9</v>
      </c>
      <c r="QH62" s="103" t="n">
        <v>14.2</v>
      </c>
      <c r="QI62" s="103" t="n">
        <v>13</v>
      </c>
      <c r="QJ62" s="103" t="n">
        <v>15.1</v>
      </c>
      <c r="QK62" s="103" t="n">
        <v>16.9</v>
      </c>
      <c r="QL62" s="103" t="n">
        <v>21.6</v>
      </c>
      <c r="QM62" s="103" t="n">
        <v>22.9</v>
      </c>
      <c r="QN62" s="103" t="n">
        <v>27.4</v>
      </c>
      <c r="QO62" s="104" t="n">
        <f aca="false">AVERAGE(QC62:QN62)</f>
        <v>21.6166666666667</v>
      </c>
      <c r="RA62" s="22" t="n">
        <v>1912</v>
      </c>
      <c r="RB62" s="102" t="n">
        <v>1912</v>
      </c>
      <c r="RC62" s="103" t="n">
        <v>26.6</v>
      </c>
      <c r="RD62" s="103" t="n">
        <v>27.1</v>
      </c>
      <c r="RE62" s="103" t="n">
        <v>24.8</v>
      </c>
      <c r="RF62" s="103" t="n">
        <v>18.2</v>
      </c>
      <c r="RG62" s="103" t="n">
        <v>16.1</v>
      </c>
      <c r="RH62" s="103" t="n">
        <v>11.6</v>
      </c>
      <c r="RI62" s="103" t="n">
        <v>10</v>
      </c>
      <c r="RJ62" s="103" t="n">
        <v>13.4</v>
      </c>
      <c r="RK62" s="103" t="n">
        <v>15.2</v>
      </c>
      <c r="RL62" s="103" t="n">
        <v>19.8</v>
      </c>
      <c r="RM62" s="103" t="n">
        <v>20.6</v>
      </c>
      <c r="RN62" s="103" t="n">
        <v>23.7</v>
      </c>
      <c r="RO62" s="104" t="n">
        <f aca="false">AVERAGE(RC62:RN62)</f>
        <v>18.925</v>
      </c>
      <c r="SA62" s="22" t="n">
        <v>1912</v>
      </c>
      <c r="SB62" s="102" t="n">
        <v>1912</v>
      </c>
      <c r="SC62" s="103" t="n">
        <v>32.4</v>
      </c>
      <c r="SD62" s="103" t="n">
        <v>35.3</v>
      </c>
      <c r="SE62" s="103" t="n">
        <v>30.4</v>
      </c>
      <c r="SF62" s="103" t="n">
        <v>23.7</v>
      </c>
      <c r="SG62" s="103" t="n">
        <v>20.4</v>
      </c>
      <c r="SH62" s="103" t="n">
        <v>14.6</v>
      </c>
      <c r="SI62" s="103" t="n">
        <v>14</v>
      </c>
      <c r="SJ62" s="103" t="n">
        <v>9.6</v>
      </c>
      <c r="SK62" s="103" t="n">
        <v>17.2</v>
      </c>
      <c r="SL62" s="103" t="n">
        <v>22.8</v>
      </c>
      <c r="SM62" s="103" t="n">
        <v>24.6</v>
      </c>
      <c r="SN62" s="103" t="n">
        <v>28.9</v>
      </c>
      <c r="SO62" s="104" t="n">
        <f aca="false">AVERAGE(SC62:SN62)</f>
        <v>22.825</v>
      </c>
      <c r="TA62" s="22" t="n">
        <v>1912</v>
      </c>
      <c r="TB62" s="106" t="s">
        <v>112</v>
      </c>
      <c r="TC62" s="103" t="n">
        <v>25.9</v>
      </c>
      <c r="TD62" s="103" t="n">
        <v>27.3</v>
      </c>
      <c r="TE62" s="103" t="n">
        <v>24.4</v>
      </c>
      <c r="TF62" s="103" t="n">
        <v>19.9</v>
      </c>
      <c r="TG62" s="103" t="n">
        <v>17.4</v>
      </c>
      <c r="TH62" s="103" t="n">
        <v>14.6</v>
      </c>
      <c r="TI62" s="103" t="n">
        <v>13.6</v>
      </c>
      <c r="TJ62" s="103" t="n">
        <v>16.6</v>
      </c>
      <c r="TK62" s="103" t="n">
        <v>17.6</v>
      </c>
      <c r="TL62" s="103" t="n">
        <v>19.8</v>
      </c>
      <c r="TM62" s="103" t="n">
        <v>21.3</v>
      </c>
      <c r="TN62" s="103" t="n">
        <v>23.1</v>
      </c>
      <c r="TO62" s="104" t="n">
        <f aca="false">AVERAGE(TC62:TN62)</f>
        <v>20.125</v>
      </c>
      <c r="UA62" s="22" t="n">
        <v>1912</v>
      </c>
      <c r="UB62" s="102" t="n">
        <v>1912</v>
      </c>
      <c r="UC62" s="103" t="n">
        <v>28.4</v>
      </c>
      <c r="UD62" s="103" t="n">
        <v>30.9</v>
      </c>
      <c r="UE62" s="103" t="n">
        <v>27.1</v>
      </c>
      <c r="UF62" s="103" t="n">
        <v>20.3</v>
      </c>
      <c r="UG62" s="103" t="n">
        <v>17.5</v>
      </c>
      <c r="UH62" s="103" t="n">
        <v>13.9</v>
      </c>
      <c r="UI62" s="103" t="n">
        <v>12.1</v>
      </c>
      <c r="UJ62" s="103" t="n">
        <v>14.4</v>
      </c>
      <c r="UK62" s="103" t="n">
        <v>15.7</v>
      </c>
      <c r="UL62" s="103" t="n">
        <v>21</v>
      </c>
      <c r="UM62" s="103" t="n">
        <v>21.8</v>
      </c>
      <c r="UN62" s="103" t="n">
        <v>25.1</v>
      </c>
      <c r="UO62" s="104" t="n">
        <f aca="false">AVERAGE(UC62:UN62)</f>
        <v>20.6833333333333</v>
      </c>
      <c r="VA62" s="22" t="n">
        <v>1912</v>
      </c>
      <c r="VB62" s="102" t="n">
        <v>1912</v>
      </c>
      <c r="VC62" s="103" t="n">
        <v>28.2</v>
      </c>
      <c r="VD62" s="103" t="n">
        <v>30.3</v>
      </c>
      <c r="VE62" s="103" t="n">
        <v>25.2</v>
      </c>
      <c r="VF62" s="103" t="n">
        <v>17.5</v>
      </c>
      <c r="VG62" s="103" t="n">
        <v>16.2</v>
      </c>
      <c r="VH62" s="103" t="n">
        <v>12.6</v>
      </c>
      <c r="VI62" s="103" t="n">
        <v>10.9</v>
      </c>
      <c r="VJ62" s="103" t="n">
        <v>12.8</v>
      </c>
      <c r="VK62" s="103" t="n">
        <v>15</v>
      </c>
      <c r="VL62" s="103" t="n">
        <v>19.8</v>
      </c>
      <c r="VM62" s="103" t="n">
        <v>20.4</v>
      </c>
      <c r="VN62" s="103" t="n">
        <v>24.7</v>
      </c>
      <c r="VO62" s="104" t="n">
        <f aca="false">AVERAGE(VC62:VN62)</f>
        <v>19.4666666666667</v>
      </c>
      <c r="WA62" s="22" t="n">
        <v>1912</v>
      </c>
      <c r="WB62" s="102" t="n">
        <v>1912</v>
      </c>
      <c r="WC62" s="103" t="n">
        <v>31.7</v>
      </c>
      <c r="WD62" s="103" t="n">
        <v>33.8</v>
      </c>
      <c r="WE62" s="103" t="n">
        <v>28.9</v>
      </c>
      <c r="WF62" s="103" t="n">
        <v>21.9</v>
      </c>
      <c r="WG62" s="103" t="n">
        <v>19.3</v>
      </c>
      <c r="WH62" s="103" t="n">
        <v>14.4</v>
      </c>
      <c r="WI62" s="103" t="n">
        <v>13.1</v>
      </c>
      <c r="WJ62" s="103" t="n">
        <v>16.1</v>
      </c>
      <c r="WK62" s="103" t="n">
        <v>18.7</v>
      </c>
      <c r="WL62" s="103" t="n">
        <v>23.4</v>
      </c>
      <c r="WM62" s="103" t="n">
        <v>24.7</v>
      </c>
      <c r="WN62" s="103" t="n">
        <v>29.1</v>
      </c>
      <c r="WO62" s="104" t="n">
        <f aca="false">AVERAGE(WC62:WN62)</f>
        <v>22.925</v>
      </c>
      <c r="XA62" s="22" t="n">
        <v>1912</v>
      </c>
      <c r="XB62" s="102" t="n">
        <v>1912</v>
      </c>
      <c r="XC62" s="103" t="n">
        <v>30.4</v>
      </c>
      <c r="XD62" s="103" t="n">
        <v>32.9</v>
      </c>
      <c r="XE62" s="103" t="n">
        <v>28.2</v>
      </c>
      <c r="XF62" s="103" t="n">
        <v>21.8</v>
      </c>
      <c r="XG62" s="103" t="n">
        <v>18.4</v>
      </c>
      <c r="XH62" s="103" t="n">
        <v>13.9</v>
      </c>
      <c r="XI62" s="103" t="n">
        <v>12.8</v>
      </c>
      <c r="XJ62" s="103" t="n">
        <v>14.3</v>
      </c>
      <c r="XK62" s="103" t="n">
        <v>15.8</v>
      </c>
      <c r="XL62" s="103" t="n">
        <v>20.7</v>
      </c>
      <c r="XM62" s="103" t="n">
        <v>22.7</v>
      </c>
      <c r="XN62" s="103" t="n">
        <v>26.5</v>
      </c>
      <c r="XO62" s="104" t="n">
        <f aca="false">AVERAGE(XC62:XN62)</f>
        <v>21.5333333333333</v>
      </c>
      <c r="YA62" s="22" t="n">
        <v>1912</v>
      </c>
      <c r="YB62" s="102" t="n">
        <v>1912</v>
      </c>
      <c r="YC62" s="103" t="n">
        <v>20.9</v>
      </c>
      <c r="YD62" s="103" t="n">
        <v>22.8</v>
      </c>
      <c r="YE62" s="103" t="n">
        <v>20.8</v>
      </c>
      <c r="YF62" s="103" t="n">
        <v>16.4</v>
      </c>
      <c r="YG62" s="103" t="n">
        <v>16</v>
      </c>
      <c r="YH62" s="103" t="n">
        <v>13.6</v>
      </c>
      <c r="YI62" s="103" t="n">
        <v>12.4</v>
      </c>
      <c r="YJ62" s="103" t="n">
        <v>14.3</v>
      </c>
      <c r="YK62" s="103" t="n">
        <v>14.7</v>
      </c>
      <c r="YL62" s="103" t="n">
        <v>16.6</v>
      </c>
      <c r="YM62" s="103" t="n">
        <v>17.6</v>
      </c>
      <c r="YN62" s="103" t="n">
        <v>19.6</v>
      </c>
      <c r="YO62" s="104" t="n">
        <f aca="false">AVERAGE(YC62:YN62)</f>
        <v>17.1416666666667</v>
      </c>
      <c r="ZA62" s="22" t="n">
        <v>1912</v>
      </c>
      <c r="ZB62" s="106" t="s">
        <v>112</v>
      </c>
      <c r="ZC62" s="103" t="n">
        <v>19.5</v>
      </c>
      <c r="ZD62" s="103" t="n">
        <v>21.1</v>
      </c>
      <c r="ZE62" s="103" t="n">
        <v>18.9</v>
      </c>
      <c r="ZF62" s="103" t="n">
        <v>16.4</v>
      </c>
      <c r="ZG62" s="103" t="n">
        <v>15</v>
      </c>
      <c r="ZH62" s="103" t="n">
        <v>13.4</v>
      </c>
      <c r="ZI62" s="103" t="n">
        <v>12.1</v>
      </c>
      <c r="ZJ62" s="103" t="n">
        <v>13.3</v>
      </c>
      <c r="ZK62" s="103" t="n">
        <v>14</v>
      </c>
      <c r="ZL62" s="103" t="n">
        <v>15.6</v>
      </c>
      <c r="ZM62" s="103" t="n">
        <v>16.2</v>
      </c>
      <c r="ZN62" s="103" t="n">
        <v>17.4</v>
      </c>
      <c r="ZO62" s="104" t="n">
        <f aca="false">AVERAGE(ZC62:ZN62)</f>
        <v>16.075</v>
      </c>
      <c r="AAA62" s="36" t="n">
        <f aca="false">(OO62+EO62)/2</f>
        <v>18.0666666666667</v>
      </c>
      <c r="AAB62" s="37" t="n">
        <f aca="false">(HO62+ZO62+RO62+GO62)/4</f>
        <v>18.6333333333333</v>
      </c>
      <c r="AAC62" s="38" t="n">
        <f aca="false">(JO62+PO62+TO62+QO62+YO62+AO62+BO62+KO62+NO62+UO62+WO62)/11</f>
        <v>20.5075757575758</v>
      </c>
      <c r="ABA62" s="91" t="n">
        <f aca="false">MAX(OC62:ON62, EC62:EN62)</f>
        <v>26.5</v>
      </c>
      <c r="ABB62" s="91" t="n">
        <f aca="false">MIN(EC62:EN62,OC62:ON62)</f>
        <v>12.1</v>
      </c>
      <c r="ABC62" s="92" t="n">
        <f aca="false">MAX(HC62:HN62,ZC62:ZN62,RC62:RN62,GC62:GN62)</f>
        <v>33.4</v>
      </c>
      <c r="ABD62" s="93" t="n">
        <f aca="false">MIN(HC62:HN62,ZC62:ZN62,RC62:RN62,GC62:GN62)</f>
        <v>10</v>
      </c>
      <c r="ABE62" s="42" t="n">
        <f aca="false">MAX(JC62:JN62,PC62:PN62,TC62:TN62,QC62:QN62,YC62:YN62,AC62:AN62,BC62:BN62,KC62:KN62,NC62:NN62,UC62:UN62,WC62:WN62)</f>
        <v>34.2</v>
      </c>
      <c r="ABF62" s="43" t="n">
        <f aca="false">MIN(JC62:JN62,PC62:PN62,TC62:TN62,QC62:QN62,YC62:YN62,AC62:AN62,BC62:BN62,KC62:KN62,NC62:NN62,UC62:UN62,WC62:WN62)</f>
        <v>11.4</v>
      </c>
    </row>
    <row r="63" customFormat="false" ht="12.9" hidden="false" customHeight="false" outlineLevel="0" collapsed="false">
      <c r="A63" s="97"/>
      <c r="B63" s="11" t="n">
        <f aca="false">AVERAGE(AO63,BO63,CO63,DO63,EO63,FO63,GO63,HO63,IO63,JO63,KO63,LO63,MO63,NO63,OO63,PO63,QO63,RO63,SO63,TO63,UO63,VO63,WO63,XO63,YO63,ZO63)</f>
        <v>19.8336538461538</v>
      </c>
      <c r="C63" s="98" t="n">
        <f aca="false">AVERAGE(B59:B63)</f>
        <v>19.7197756410256</v>
      </c>
      <c r="D63" s="99" t="n">
        <f aca="false">AVERAGE(B54:B63)</f>
        <v>20.1264723290598</v>
      </c>
      <c r="E63" s="11" t="n">
        <f aca="false">AVERAGE(B44:B63)</f>
        <v>20.2336846599003</v>
      </c>
      <c r="F63" s="100" t="n">
        <f aca="false">AVERAGE(B14:B63)</f>
        <v>19.7580502197802</v>
      </c>
      <c r="G63" s="3" t="n">
        <f aca="false">MAX(AC63:AN63,BC63:BN63,CC63:CN63,DC63:DN63,EC63:EN63,FC63:FN63,GC63:GN63,HC63:HN63,IC63:IN63,JC63:JN63,KC63:KN63,LC63:LN63,MC63:MN63,NC63:NN63,OC63:ON63,PC63:PN63,QC63:QN63,RC63:RN63,SC63:SN63,TC63:TN63,UC63:UN63,VC63:VN63,WC63:WN63,XC63:XN63,YC63:YN63,ZC63:ZN63,)</f>
        <v>33.4</v>
      </c>
      <c r="H63" s="19" t="n">
        <f aca="false">MEDIAN(AC63:AN63,BC63:BN63,CC63:CN63,DC63:DN63,EC63:EN63,FC63:FN63,GC63:GN63,HC63:HN63,IC63:IN63,JC63:JN63,KC63:KN63,LC63:LN63,MC63:MN63,NC63:NN63,OC63:ON63,PC63:PN63,QC63:QN63,RC63:RN63,SC63:SN63,TC63:TN63,UC63:UN63,VC63:VN63,WC63:WN63,XC63:XN63,YC63:YN63,ZC63:ZN63,)</f>
        <v>19.7</v>
      </c>
      <c r="I63" s="5" t="n">
        <f aca="false">MIN(AC63:AN63,BC63:BN63,CC63:CN63,DC63:DN63,EC63:EN63,FC63:FN63,GC63:GN63,HC63:HN63,IC63:IN63,JC63:JN63,KC63:KN63,LC63:LN63,MC63:MN63,NC63:NN63,OC63:ON63,PC63:PN63,QC63:QN63,RC63:RN63,SC63:SN63,TC63:TN63,UC63:UN63,VC63:VN63,WC63:WN63,XC63:XN63,YC63:YN63,ZC63:ZN63)</f>
        <v>9.9</v>
      </c>
      <c r="J63" s="5" t="n">
        <f aca="false">MIN(AC63:AN63,BC63:BN63,CC63:CN63,DC63:DN63,EC63:EN63,FC63:FN63,GC63:GN63,HC63:HN63,IC63:IN63,JC63:JN63,KC63:KN63,LC63:LN63,MC63:MN63,NC63:NN63,OC63:ON63,PC63:PN63,QC63:QN63,SC63:SN63,TC63:TN63,UC63:UN63,VC63:VN63,WC63:WN63,XC63:XN63,YC63:YN63,ZC63:ZN63)</f>
        <v>9.9</v>
      </c>
      <c r="K63" s="101" t="n">
        <f aca="false">(G63+I63)/2</f>
        <v>21.65</v>
      </c>
      <c r="AB63" s="102" t="n">
        <v>1913</v>
      </c>
      <c r="AC63" s="103" t="n">
        <v>26.8</v>
      </c>
      <c r="AD63" s="103" t="n">
        <v>27.5</v>
      </c>
      <c r="AE63" s="103" t="n">
        <v>21.1</v>
      </c>
      <c r="AF63" s="103" t="n">
        <v>20.1</v>
      </c>
      <c r="AG63" s="103" t="n">
        <v>13.6</v>
      </c>
      <c r="AH63" s="103" t="n">
        <v>11.5</v>
      </c>
      <c r="AI63" s="103" t="n">
        <v>11.2</v>
      </c>
      <c r="AJ63" s="103" t="n">
        <v>12.1</v>
      </c>
      <c r="AK63" s="103" t="n">
        <v>14.3</v>
      </c>
      <c r="AL63" s="103" t="n">
        <v>18.2</v>
      </c>
      <c r="AM63" s="103" t="n">
        <v>19.4</v>
      </c>
      <c r="AN63" s="103" t="n">
        <v>27.2</v>
      </c>
      <c r="AO63" s="104" t="n">
        <f aca="false">AVERAGE(AC63:AN63)</f>
        <v>18.5833333333333</v>
      </c>
      <c r="BA63" s="22" t="n">
        <v>1913</v>
      </c>
      <c r="BB63" s="102" t="n">
        <v>1913</v>
      </c>
      <c r="BC63" s="103" t="n">
        <v>23.8</v>
      </c>
      <c r="BD63" s="103" t="n">
        <v>25.7</v>
      </c>
      <c r="BE63" s="103" t="n">
        <v>20.6</v>
      </c>
      <c r="BF63" s="103" t="n">
        <v>19.9</v>
      </c>
      <c r="BG63" s="103" t="n">
        <v>14.9</v>
      </c>
      <c r="BH63" s="103" t="n">
        <v>13</v>
      </c>
      <c r="BI63" s="103" t="n">
        <v>13.4</v>
      </c>
      <c r="BJ63" s="103" t="n">
        <v>14.4</v>
      </c>
      <c r="BK63" s="103" t="n">
        <v>16.7</v>
      </c>
      <c r="BL63" s="103" t="n">
        <v>19.8</v>
      </c>
      <c r="BM63" s="103" t="n">
        <v>20</v>
      </c>
      <c r="BN63" s="103" t="n">
        <v>26.2</v>
      </c>
      <c r="BO63" s="104" t="n">
        <f aca="false">AVERAGE(BC63:BN63)</f>
        <v>19.0333333333333</v>
      </c>
      <c r="CA63" s="22" t="n">
        <v>1913</v>
      </c>
      <c r="CB63" s="102" t="n">
        <v>1913</v>
      </c>
      <c r="CC63" s="103" t="n">
        <v>25.1</v>
      </c>
      <c r="CD63" s="103" t="n">
        <v>25.4</v>
      </c>
      <c r="CE63" s="103" t="n">
        <v>18.4</v>
      </c>
      <c r="CF63" s="103" t="n">
        <v>18.3</v>
      </c>
      <c r="CG63" s="103" t="n">
        <v>11.8</v>
      </c>
      <c r="CH63" s="103" t="n">
        <v>10.4</v>
      </c>
      <c r="CI63" s="103" t="n">
        <v>9.9</v>
      </c>
      <c r="CJ63" s="103" t="n">
        <v>10.8</v>
      </c>
      <c r="CK63" s="103" t="n">
        <v>13.3</v>
      </c>
      <c r="CL63" s="103" t="n">
        <v>17</v>
      </c>
      <c r="CM63" s="103" t="n">
        <v>17.8</v>
      </c>
      <c r="CN63" s="103" t="n">
        <v>25.3</v>
      </c>
      <c r="CO63" s="104" t="n">
        <f aca="false">AVERAGE(CC63:CN63)</f>
        <v>16.9583333333333</v>
      </c>
      <c r="DA63" s="22" t="n">
        <v>1913</v>
      </c>
      <c r="DB63" s="102" t="n">
        <v>1913</v>
      </c>
      <c r="DC63" s="103" t="n">
        <v>30.4</v>
      </c>
      <c r="DD63" s="103" t="n">
        <v>31.6</v>
      </c>
      <c r="DE63" s="103" t="n">
        <v>24.3</v>
      </c>
      <c r="DF63" s="103" t="n">
        <v>24.2</v>
      </c>
      <c r="DG63" s="103" t="n">
        <v>17.3</v>
      </c>
      <c r="DH63" s="103" t="n">
        <v>13.8</v>
      </c>
      <c r="DI63" s="103" t="n">
        <v>13.5</v>
      </c>
      <c r="DJ63" s="103" t="n">
        <v>14.5</v>
      </c>
      <c r="DK63" s="103" t="n">
        <v>16.7</v>
      </c>
      <c r="DL63" s="103" t="n">
        <v>22.3</v>
      </c>
      <c r="DM63" s="103" t="n">
        <v>23.4</v>
      </c>
      <c r="DN63" s="103" t="n">
        <v>30.8</v>
      </c>
      <c r="DO63" s="104" t="n">
        <f aca="false">AVERAGE(DC63:DN63)</f>
        <v>21.9</v>
      </c>
      <c r="EA63" s="22" t="n">
        <v>1913</v>
      </c>
      <c r="EB63" s="106" t="s">
        <v>113</v>
      </c>
      <c r="EC63" s="103" t="n">
        <v>19.8</v>
      </c>
      <c r="ED63" s="103" t="n">
        <v>20.8</v>
      </c>
      <c r="EE63" s="103" t="n">
        <v>17.6</v>
      </c>
      <c r="EF63" s="103" t="n">
        <v>17.9</v>
      </c>
      <c r="EG63" s="103" t="n">
        <v>13.7</v>
      </c>
      <c r="EH63" s="103" t="n">
        <v>12.9</v>
      </c>
      <c r="EI63" s="103" t="n">
        <v>12.8</v>
      </c>
      <c r="EJ63" s="103" t="n">
        <v>13</v>
      </c>
      <c r="EK63" s="103" t="n">
        <v>13.9</v>
      </c>
      <c r="EL63" s="103" t="n">
        <v>17.1</v>
      </c>
      <c r="EM63" s="103" t="n">
        <v>16</v>
      </c>
      <c r="EN63" s="103" t="n">
        <v>21</v>
      </c>
      <c r="EO63" s="104" t="n">
        <f aca="false">AVERAGE(EC63:EN63)</f>
        <v>16.375</v>
      </c>
      <c r="FA63" s="22" t="n">
        <v>1913</v>
      </c>
      <c r="FB63" s="102" t="n">
        <v>1913</v>
      </c>
      <c r="FC63" s="103" t="n">
        <v>26.7</v>
      </c>
      <c r="FD63" s="103" t="n">
        <v>28.6</v>
      </c>
      <c r="FE63" s="103" t="n">
        <v>21.4</v>
      </c>
      <c r="FF63" s="103" t="n">
        <v>21.2</v>
      </c>
      <c r="FG63" s="103" t="n">
        <v>13.6</v>
      </c>
      <c r="FH63" s="103" t="n">
        <v>12.5</v>
      </c>
      <c r="FI63" s="103" t="n">
        <v>12.2</v>
      </c>
      <c r="FJ63" s="103" t="n">
        <v>13</v>
      </c>
      <c r="FK63" s="103" t="n">
        <v>15</v>
      </c>
      <c r="FL63" s="103" t="n">
        <v>19.8</v>
      </c>
      <c r="FM63" s="103" t="n">
        <v>20.7</v>
      </c>
      <c r="FN63" s="103" t="n">
        <v>27.6</v>
      </c>
      <c r="FO63" s="104" t="n">
        <f aca="false">AVERAGE(FC63:FN63)</f>
        <v>19.3583333333333</v>
      </c>
      <c r="GA63" s="22" t="n">
        <v>1913</v>
      </c>
      <c r="GB63" s="102" t="n">
        <v>1913</v>
      </c>
      <c r="GC63" s="103" t="n">
        <v>30.6</v>
      </c>
      <c r="GD63" s="103" t="n">
        <v>32.1</v>
      </c>
      <c r="GE63" s="103" t="n">
        <v>24.9</v>
      </c>
      <c r="GF63" s="103" t="n">
        <v>23.9</v>
      </c>
      <c r="GG63" s="103" t="n">
        <v>16.7</v>
      </c>
      <c r="GH63" s="103" t="n">
        <v>13.8</v>
      </c>
      <c r="GI63" s="103" t="n">
        <v>13.9</v>
      </c>
      <c r="GJ63" s="103" t="n">
        <v>15.2</v>
      </c>
      <c r="GK63" s="103" t="n">
        <v>17.6</v>
      </c>
      <c r="GL63" s="103" t="n">
        <v>22.8</v>
      </c>
      <c r="GM63" s="103" t="n">
        <v>25.1</v>
      </c>
      <c r="GN63" s="103" t="n">
        <v>31.7</v>
      </c>
      <c r="GO63" s="104" t="n">
        <f aca="false">AVERAGE(GC63:GN63)</f>
        <v>22.3583333333333</v>
      </c>
      <c r="HA63" s="22" t="n">
        <v>1913</v>
      </c>
      <c r="HB63" s="106" t="s">
        <v>113</v>
      </c>
      <c r="HC63" s="103" t="n">
        <v>20.6</v>
      </c>
      <c r="HD63" s="103" t="n">
        <v>21.7</v>
      </c>
      <c r="HE63" s="103" t="n">
        <v>19.9</v>
      </c>
      <c r="HF63" s="103" t="n">
        <v>19.4</v>
      </c>
      <c r="HG63" s="103" t="n">
        <v>15.8</v>
      </c>
      <c r="HH63" s="103" t="n">
        <v>14.3</v>
      </c>
      <c r="HI63" s="103" t="n">
        <v>13.7</v>
      </c>
      <c r="HJ63" s="103" t="n">
        <v>13.8</v>
      </c>
      <c r="HK63" s="103" t="n">
        <v>16</v>
      </c>
      <c r="HL63" s="103" t="n">
        <v>17.2</v>
      </c>
      <c r="HM63" s="103" t="n">
        <v>16.7</v>
      </c>
      <c r="HN63" s="103" t="n">
        <v>19.7</v>
      </c>
      <c r="HO63" s="104" t="n">
        <f aca="false">AVERAGE(HC63:HN63)</f>
        <v>17.4</v>
      </c>
      <c r="IA63" s="22" t="n">
        <v>1913</v>
      </c>
      <c r="IB63" s="102" t="n">
        <v>1913</v>
      </c>
      <c r="IC63" s="103" t="n">
        <v>24.2</v>
      </c>
      <c r="ID63" s="103" t="n">
        <v>25.1</v>
      </c>
      <c r="IE63" s="103" t="n">
        <v>19.9</v>
      </c>
      <c r="IF63" s="103" t="n">
        <v>19.9</v>
      </c>
      <c r="IG63" s="103" t="n">
        <v>15.4</v>
      </c>
      <c r="IH63" s="103" t="n">
        <v>13.8</v>
      </c>
      <c r="II63" s="103" t="n">
        <v>14.2</v>
      </c>
      <c r="IJ63" s="103" t="n">
        <v>14.3</v>
      </c>
      <c r="IK63" s="103" t="n">
        <v>16.3</v>
      </c>
      <c r="IL63" s="103" t="n">
        <v>19.6</v>
      </c>
      <c r="IM63" s="103" t="n">
        <v>20.1</v>
      </c>
      <c r="IN63" s="103" t="n">
        <v>25.5</v>
      </c>
      <c r="IO63" s="104" t="n">
        <f aca="false">AVERAGE(IC63:IN63)</f>
        <v>19.025</v>
      </c>
      <c r="JA63" s="22" t="n">
        <v>1913</v>
      </c>
      <c r="JB63" s="102" t="n">
        <v>1913</v>
      </c>
      <c r="JC63" s="103" t="n">
        <v>24.3</v>
      </c>
      <c r="JD63" s="103" t="n">
        <v>26.9</v>
      </c>
      <c r="JE63" s="103" t="n">
        <v>20.7</v>
      </c>
      <c r="JF63" s="103" t="n">
        <v>20.6</v>
      </c>
      <c r="JG63" s="103" t="n">
        <v>13.9</v>
      </c>
      <c r="JH63" s="103" t="n">
        <v>13.2</v>
      </c>
      <c r="JI63" s="103" t="n">
        <v>12.7</v>
      </c>
      <c r="JJ63" s="103" t="n">
        <v>13.4</v>
      </c>
      <c r="JK63" s="103" t="n">
        <v>14.6</v>
      </c>
      <c r="JL63" s="103" t="n">
        <v>18.6</v>
      </c>
      <c r="JM63" s="103" t="n">
        <v>18.9</v>
      </c>
      <c r="JN63" s="103" t="n">
        <v>26.1</v>
      </c>
      <c r="JO63" s="104" t="n">
        <f aca="false">AVERAGE(JC63:JN63)</f>
        <v>18.6583333333333</v>
      </c>
      <c r="KA63" s="22" t="n">
        <v>1913</v>
      </c>
      <c r="KB63" s="102" t="n">
        <v>1913</v>
      </c>
      <c r="KC63" s="103" t="n">
        <v>28.4</v>
      </c>
      <c r="KD63" s="103" t="n">
        <v>28.8</v>
      </c>
      <c r="KE63" s="103" t="n">
        <v>23</v>
      </c>
      <c r="KF63" s="103" t="n">
        <v>22.4</v>
      </c>
      <c r="KG63" s="103" t="n">
        <v>15.7</v>
      </c>
      <c r="KH63" s="103" t="n">
        <v>13.8</v>
      </c>
      <c r="KI63" s="103" t="n">
        <v>14.2</v>
      </c>
      <c r="KJ63" s="103" t="n">
        <v>14.8</v>
      </c>
      <c r="KK63" s="103" t="n">
        <v>16.9</v>
      </c>
      <c r="KL63" s="103" t="n">
        <v>20.9</v>
      </c>
      <c r="KM63" s="103" t="n">
        <v>22.8</v>
      </c>
      <c r="KN63" s="103" t="n">
        <v>29.5</v>
      </c>
      <c r="KO63" s="104" t="n">
        <f aca="false">AVERAGE(KC63:KN63)</f>
        <v>20.9333333333333</v>
      </c>
      <c r="LA63" s="22" t="n">
        <v>1913</v>
      </c>
      <c r="LB63" s="106" t="s">
        <v>113</v>
      </c>
      <c r="LC63" s="103" t="n">
        <v>30.4</v>
      </c>
      <c r="LD63" s="103" t="n">
        <v>32.3</v>
      </c>
      <c r="LE63" s="103" t="n">
        <v>25.2</v>
      </c>
      <c r="LF63" s="103" t="n">
        <v>24.1</v>
      </c>
      <c r="LG63" s="103" t="n">
        <v>16.4</v>
      </c>
      <c r="LH63" s="103" t="n">
        <v>13.5</v>
      </c>
      <c r="LI63" s="103" t="n">
        <v>14.5</v>
      </c>
      <c r="LJ63" s="103" t="n">
        <v>15.8</v>
      </c>
      <c r="LK63" s="103" t="n">
        <v>18.1</v>
      </c>
      <c r="LL63" s="103" t="n">
        <v>23.1</v>
      </c>
      <c r="LM63" s="103" t="n">
        <v>25.4</v>
      </c>
      <c r="LN63" s="103" t="n">
        <v>31.9</v>
      </c>
      <c r="LO63" s="104" t="n">
        <f aca="false">AVERAGE(LC63:LN63)</f>
        <v>22.5583333333333</v>
      </c>
      <c r="MA63" s="22" t="n">
        <v>1913</v>
      </c>
      <c r="MB63" s="102" t="n">
        <v>1913</v>
      </c>
      <c r="MC63" s="103" t="n">
        <v>25.2</v>
      </c>
      <c r="MD63" s="103" t="n">
        <v>25.7</v>
      </c>
      <c r="ME63" s="103" t="n">
        <v>21.4</v>
      </c>
      <c r="MF63" s="103" t="n">
        <v>20.5</v>
      </c>
      <c r="MG63" s="103" t="n">
        <v>15.1</v>
      </c>
      <c r="MH63" s="103" t="n">
        <v>13.3</v>
      </c>
      <c r="MI63" s="103" t="n">
        <v>14.1</v>
      </c>
      <c r="MJ63" s="103" t="n">
        <v>14.2</v>
      </c>
      <c r="MK63" s="103" t="n">
        <v>16.8</v>
      </c>
      <c r="ML63" s="103" t="n">
        <v>21.1</v>
      </c>
      <c r="MM63" s="103" t="n">
        <v>21.8</v>
      </c>
      <c r="MN63" s="103" t="n">
        <v>26.8</v>
      </c>
      <c r="MO63" s="104" t="n">
        <f aca="false">AVERAGE(MC63:MN63)</f>
        <v>19.6666666666667</v>
      </c>
      <c r="NA63" s="22" t="n">
        <v>1913</v>
      </c>
      <c r="NB63" s="102" t="n">
        <v>1913</v>
      </c>
      <c r="NC63" s="103" t="n">
        <v>27.5</v>
      </c>
      <c r="ND63" s="103" t="n">
        <v>28.9</v>
      </c>
      <c r="NE63" s="103" t="n">
        <v>22.9</v>
      </c>
      <c r="NF63" s="103" t="n">
        <v>22.1</v>
      </c>
      <c r="NG63" s="103" t="n">
        <v>14.9</v>
      </c>
      <c r="NH63" s="103" t="n">
        <v>12.8</v>
      </c>
      <c r="NI63" s="103" t="n">
        <v>12.8</v>
      </c>
      <c r="NJ63" s="103" t="n">
        <v>13.4</v>
      </c>
      <c r="NK63" s="103" t="n">
        <v>15.9</v>
      </c>
      <c r="NL63" s="103" t="n">
        <v>20.3</v>
      </c>
      <c r="NM63" s="103" t="n">
        <v>21.9</v>
      </c>
      <c r="NN63" s="103" t="n">
        <v>28.8</v>
      </c>
      <c r="NO63" s="104" t="n">
        <f aca="false">AVERAGE(NC63:NN63)</f>
        <v>20.1833333333333</v>
      </c>
      <c r="OA63" s="22" t="n">
        <v>1913</v>
      </c>
      <c r="OB63" s="106" t="s">
        <v>113</v>
      </c>
      <c r="OC63" s="103" t="n">
        <v>24.3</v>
      </c>
      <c r="OD63" s="103" t="n">
        <v>26.1</v>
      </c>
      <c r="OE63" s="103" t="n">
        <v>21.1</v>
      </c>
      <c r="OF63" s="103" t="n">
        <v>20.9</v>
      </c>
      <c r="OG63" s="103" t="n">
        <v>14.9</v>
      </c>
      <c r="OH63" s="103" t="n">
        <v>13.5</v>
      </c>
      <c r="OI63" s="103" t="n">
        <v>13.7</v>
      </c>
      <c r="OJ63" s="103" t="n">
        <v>13.9</v>
      </c>
      <c r="OK63" s="103" t="n">
        <v>16.8</v>
      </c>
      <c r="OL63" s="103" t="n">
        <v>19.8</v>
      </c>
      <c r="OM63" s="103" t="n">
        <v>20.3</v>
      </c>
      <c r="ON63" s="103" t="n">
        <v>26.5</v>
      </c>
      <c r="OO63" s="104" t="n">
        <f aca="false">AVERAGE(OC63:ON63)</f>
        <v>19.3166666666667</v>
      </c>
      <c r="PA63" s="22" t="n">
        <v>1913</v>
      </c>
      <c r="PB63" s="106" t="s">
        <v>113</v>
      </c>
      <c r="PC63" s="103" t="n">
        <v>31.6</v>
      </c>
      <c r="PD63" s="103" t="n">
        <v>32.8</v>
      </c>
      <c r="PE63" s="103" t="n">
        <v>26.6</v>
      </c>
      <c r="PF63" s="103" t="n">
        <v>24.1</v>
      </c>
      <c r="PG63" s="103" t="n">
        <v>16.9</v>
      </c>
      <c r="PH63" s="103" t="n">
        <v>14.7</v>
      </c>
      <c r="PI63" s="103" t="n">
        <v>16.2</v>
      </c>
      <c r="PJ63" s="103" t="n">
        <v>19.1</v>
      </c>
      <c r="PK63" s="103" t="n">
        <v>19.9</v>
      </c>
      <c r="PL63" s="103" t="n">
        <v>25.1</v>
      </c>
      <c r="PM63" s="103" t="n">
        <v>27.6</v>
      </c>
      <c r="PN63" s="103" t="n">
        <v>33.3</v>
      </c>
      <c r="PO63" s="104" t="n">
        <f aca="false">AVERAGE(PC63:PN63)</f>
        <v>23.9916666666667</v>
      </c>
      <c r="QA63" s="22" t="n">
        <v>1913</v>
      </c>
      <c r="QB63" s="106" t="s">
        <v>113</v>
      </c>
      <c r="QC63" s="103" t="n">
        <v>28.2</v>
      </c>
      <c r="QD63" s="103" t="n">
        <v>29.4</v>
      </c>
      <c r="QE63" s="103" t="n">
        <v>24.3</v>
      </c>
      <c r="QF63" s="103" t="n">
        <v>23</v>
      </c>
      <c r="QG63" s="103" t="n">
        <v>15.8</v>
      </c>
      <c r="QH63" s="103" t="n">
        <v>14.1</v>
      </c>
      <c r="QI63" s="103" t="n">
        <v>14.6</v>
      </c>
      <c r="QJ63" s="103" t="n">
        <v>15.4</v>
      </c>
      <c r="QK63" s="103" t="n">
        <v>17</v>
      </c>
      <c r="QL63" s="103" t="n">
        <v>21.6</v>
      </c>
      <c r="QM63" s="103" t="n">
        <v>23.2</v>
      </c>
      <c r="QN63" s="103" t="n">
        <v>30</v>
      </c>
      <c r="QO63" s="104" t="n">
        <f aca="false">AVERAGE(QC63:QN63)</f>
        <v>21.3833333333333</v>
      </c>
      <c r="RA63" s="22" t="n">
        <v>1913</v>
      </c>
      <c r="RB63" s="102" t="n">
        <v>1913</v>
      </c>
      <c r="RC63" s="103" t="n">
        <v>26.6</v>
      </c>
      <c r="RD63" s="103" t="n">
        <v>28.3</v>
      </c>
      <c r="RE63" s="103" t="n">
        <v>20.3</v>
      </c>
      <c r="RF63" s="103" t="n">
        <v>20.1</v>
      </c>
      <c r="RG63" s="103" t="n">
        <v>12.6</v>
      </c>
      <c r="RH63" s="103" t="n">
        <v>10.6</v>
      </c>
      <c r="RI63" s="103" t="n">
        <v>10.9</v>
      </c>
      <c r="RJ63" s="103" t="n">
        <v>11.9</v>
      </c>
      <c r="RK63" s="103" t="n">
        <v>15</v>
      </c>
      <c r="RL63" s="103" t="n">
        <v>19.8</v>
      </c>
      <c r="RM63" s="103" t="n">
        <v>20.1</v>
      </c>
      <c r="RN63" s="103" t="n">
        <v>27.3</v>
      </c>
      <c r="RO63" s="104" t="n">
        <f aca="false">AVERAGE(RC63:RN63)</f>
        <v>18.625</v>
      </c>
      <c r="SA63" s="22" t="n">
        <v>1913</v>
      </c>
      <c r="SB63" s="106" t="s">
        <v>113</v>
      </c>
      <c r="SC63" s="103" t="n">
        <v>30.4</v>
      </c>
      <c r="SD63" s="103" t="n">
        <v>32.3</v>
      </c>
      <c r="SE63" s="103" t="n">
        <v>24.2</v>
      </c>
      <c r="SF63" s="103" t="n">
        <v>24.2</v>
      </c>
      <c r="SG63" s="103" t="n">
        <v>16.3</v>
      </c>
      <c r="SH63" s="103" t="n">
        <v>13.4</v>
      </c>
      <c r="SI63" s="103" t="n">
        <v>13.2</v>
      </c>
      <c r="SJ63" s="103" t="n">
        <v>14.2</v>
      </c>
      <c r="SK63" s="103" t="n">
        <v>16.5</v>
      </c>
      <c r="SL63" s="103" t="n">
        <v>21.8</v>
      </c>
      <c r="SM63" s="103" t="n">
        <v>23.8</v>
      </c>
      <c r="SN63" s="103" t="n">
        <v>31.6</v>
      </c>
      <c r="SO63" s="104" t="n">
        <f aca="false">AVERAGE(SC63:SN63)</f>
        <v>21.825</v>
      </c>
      <c r="TA63" s="22" t="n">
        <v>1913</v>
      </c>
      <c r="TB63" s="106" t="s">
        <v>113</v>
      </c>
      <c r="TC63" s="103" t="n">
        <v>25.4</v>
      </c>
      <c r="TD63" s="103" t="n">
        <v>26.8</v>
      </c>
      <c r="TE63" s="103" t="n">
        <v>21.4</v>
      </c>
      <c r="TF63" s="103" t="n">
        <v>20.8</v>
      </c>
      <c r="TG63" s="103" t="n">
        <v>15.9</v>
      </c>
      <c r="TH63" s="103" t="n">
        <v>13.7</v>
      </c>
      <c r="TI63" s="103" t="n">
        <v>14.5</v>
      </c>
      <c r="TJ63" s="103" t="n">
        <v>15</v>
      </c>
      <c r="TK63" s="103" t="n">
        <v>17.4</v>
      </c>
      <c r="TL63" s="103" t="n">
        <v>20.6</v>
      </c>
      <c r="TM63" s="103" t="n">
        <v>20.2</v>
      </c>
      <c r="TN63" s="103" t="n">
        <v>26.6</v>
      </c>
      <c r="TO63" s="104" t="n">
        <f aca="false">AVERAGE(TC63:TN63)</f>
        <v>19.8583333333333</v>
      </c>
      <c r="UA63" s="22" t="n">
        <v>1913</v>
      </c>
      <c r="UB63" s="102" t="n">
        <v>1913</v>
      </c>
      <c r="UC63" s="103" t="n">
        <v>27.7</v>
      </c>
      <c r="UD63" s="103" t="n">
        <v>29.1</v>
      </c>
      <c r="UE63" s="103" t="n">
        <v>23.1</v>
      </c>
      <c r="UF63" s="103" t="n">
        <v>22.8</v>
      </c>
      <c r="UG63" s="103" t="n">
        <v>15.4</v>
      </c>
      <c r="UH63" s="103" t="n">
        <v>13</v>
      </c>
      <c r="UI63" s="103" t="n">
        <v>13.2</v>
      </c>
      <c r="UJ63" s="103" t="n">
        <v>13.8</v>
      </c>
      <c r="UK63" s="103" t="n">
        <v>16.1</v>
      </c>
      <c r="UL63" s="103" t="n">
        <v>21.1</v>
      </c>
      <c r="UM63" s="103" t="n">
        <v>22.6</v>
      </c>
      <c r="UN63" s="103" t="n">
        <v>29.6</v>
      </c>
      <c r="UO63" s="104" t="n">
        <f aca="false">AVERAGE(UC63:UN63)</f>
        <v>20.625</v>
      </c>
      <c r="VA63" s="22" t="n">
        <v>1913</v>
      </c>
      <c r="VB63" s="102" t="n">
        <v>1913</v>
      </c>
      <c r="VC63" s="103" t="n">
        <v>27.3</v>
      </c>
      <c r="VD63" s="103" t="n">
        <v>28.4</v>
      </c>
      <c r="VE63" s="103" t="n">
        <v>22.3</v>
      </c>
      <c r="VF63" s="103" t="n">
        <v>21.8</v>
      </c>
      <c r="VG63" s="103" t="n">
        <v>14.8</v>
      </c>
      <c r="VH63" s="103" t="n">
        <v>12.8</v>
      </c>
      <c r="VI63" s="103" t="n">
        <v>12.7</v>
      </c>
      <c r="VJ63" s="103" t="n">
        <v>13.6</v>
      </c>
      <c r="VK63" s="103" t="n">
        <v>15.7</v>
      </c>
      <c r="VL63" s="103" t="n">
        <v>19.8</v>
      </c>
      <c r="VM63" s="103" t="n">
        <v>21.7</v>
      </c>
      <c r="VN63" s="103" t="n">
        <v>28.7</v>
      </c>
      <c r="VO63" s="104" t="n">
        <f aca="false">AVERAGE(VC63:VN63)</f>
        <v>19.9666666666667</v>
      </c>
      <c r="WA63" s="22" t="n">
        <v>1913</v>
      </c>
      <c r="WB63" s="102" t="n">
        <v>1913</v>
      </c>
      <c r="WC63" s="103" t="n">
        <v>30.8</v>
      </c>
      <c r="WD63" s="103" t="n">
        <v>32.7</v>
      </c>
      <c r="WE63" s="103" t="n">
        <v>25.8</v>
      </c>
      <c r="WF63" s="103" t="n">
        <v>23.3</v>
      </c>
      <c r="WG63" s="103" t="n">
        <v>16.1</v>
      </c>
      <c r="WH63" s="103" t="n">
        <v>14.2</v>
      </c>
      <c r="WI63" s="103" t="n">
        <v>15.2</v>
      </c>
      <c r="WJ63" s="103" t="n">
        <v>17.1</v>
      </c>
      <c r="WK63" s="103" t="n">
        <v>17.6</v>
      </c>
      <c r="WL63" s="103" t="n">
        <v>23.1</v>
      </c>
      <c r="WM63" s="103" t="n">
        <v>27.2</v>
      </c>
      <c r="WN63" s="103" t="n">
        <v>33.4</v>
      </c>
      <c r="WO63" s="104" t="n">
        <f aca="false">AVERAGE(WC63:WN63)</f>
        <v>23.0416666666667</v>
      </c>
      <c r="XA63" s="22" t="n">
        <v>1913</v>
      </c>
      <c r="XB63" s="102" t="n">
        <v>1913</v>
      </c>
      <c r="XC63" s="103" t="n">
        <v>29.9</v>
      </c>
      <c r="XD63" s="103" t="n">
        <v>31.3</v>
      </c>
      <c r="XE63" s="103" t="n">
        <v>23.6</v>
      </c>
      <c r="XF63" s="103" t="n">
        <v>22.6</v>
      </c>
      <c r="XG63" s="103" t="n">
        <v>15.9</v>
      </c>
      <c r="XH63" s="103" t="n">
        <v>13.2</v>
      </c>
      <c r="XI63" s="103" t="n">
        <v>12.7</v>
      </c>
      <c r="XJ63" s="103" t="n">
        <v>13.8</v>
      </c>
      <c r="XK63" s="103" t="n">
        <v>15.9</v>
      </c>
      <c r="XL63" s="103" t="n">
        <v>21.5</v>
      </c>
      <c r="XM63" s="103" t="n">
        <v>23.1</v>
      </c>
      <c r="XN63" s="103" t="n">
        <v>30.6</v>
      </c>
      <c r="XO63" s="104" t="n">
        <f aca="false">AVERAGE(XC63:XN63)</f>
        <v>21.175</v>
      </c>
      <c r="YA63" s="22" t="n">
        <v>1913</v>
      </c>
      <c r="YB63" s="102" t="n">
        <v>1913</v>
      </c>
      <c r="YC63" s="103" t="n">
        <v>19.6</v>
      </c>
      <c r="YD63" s="103" t="n">
        <v>21.3</v>
      </c>
      <c r="YE63" s="103" t="n">
        <v>18.5</v>
      </c>
      <c r="YF63" s="103" t="n">
        <v>19.1</v>
      </c>
      <c r="YG63" s="103" t="n">
        <v>14.1</v>
      </c>
      <c r="YH63" s="103" t="n">
        <v>13.7</v>
      </c>
      <c r="YI63" s="103" t="n">
        <v>13.4</v>
      </c>
      <c r="YJ63" s="103" t="n">
        <v>13.7</v>
      </c>
      <c r="YK63" s="103" t="n">
        <v>14.6</v>
      </c>
      <c r="YL63" s="103" t="n">
        <v>17.4</v>
      </c>
      <c r="YM63" s="103" t="n">
        <v>16.3</v>
      </c>
      <c r="YN63" s="103" t="n">
        <v>21.9</v>
      </c>
      <c r="YO63" s="104" t="n">
        <f aca="false">AVERAGE(YC63:YN63)</f>
        <v>16.9666666666667</v>
      </c>
      <c r="ZA63" s="22" t="n">
        <v>1913</v>
      </c>
      <c r="ZB63" s="106" t="s">
        <v>113</v>
      </c>
      <c r="ZC63" s="103" t="n">
        <v>18.8</v>
      </c>
      <c r="ZD63" s="103" t="n">
        <v>20.7</v>
      </c>
      <c r="ZE63" s="103" t="n">
        <v>17.3</v>
      </c>
      <c r="ZF63" s="103" t="n">
        <v>17.5</v>
      </c>
      <c r="ZG63" s="103" t="n">
        <v>14.2</v>
      </c>
      <c r="ZH63" s="103" t="n">
        <v>12.6</v>
      </c>
      <c r="ZI63" s="103" t="n">
        <v>12.7</v>
      </c>
      <c r="ZJ63" s="103" t="n">
        <v>12.5</v>
      </c>
      <c r="ZK63" s="103" t="n">
        <v>13.3</v>
      </c>
      <c r="ZL63" s="103" t="n">
        <v>16</v>
      </c>
      <c r="ZM63" s="103" t="n">
        <v>15.1</v>
      </c>
      <c r="ZN63" s="103" t="n">
        <v>20.2</v>
      </c>
      <c r="ZO63" s="104" t="n">
        <f aca="false">AVERAGE(ZC63:ZN63)</f>
        <v>15.9083333333333</v>
      </c>
      <c r="AAA63" s="36" t="n">
        <f aca="false">(OO63+EO63)/2</f>
        <v>17.8458333333333</v>
      </c>
      <c r="AAB63" s="37" t="n">
        <f aca="false">(HO63+ZO63+RO63+GO63)/4</f>
        <v>18.5729166666667</v>
      </c>
      <c r="AAC63" s="38" t="n">
        <f aca="false">(JO63+PO63+TO63+QO63+YO63+AO63+BO63+KO63+NO63+UO63+WO63)/11</f>
        <v>20.2962121212121</v>
      </c>
      <c r="ABA63" s="91" t="n">
        <f aca="false">MAX(OC63:ON63, EC63:EN63)</f>
        <v>26.5</v>
      </c>
      <c r="ABB63" s="91" t="n">
        <f aca="false">MIN(EC63:EN63,OC63:ON63)</f>
        <v>12.8</v>
      </c>
      <c r="ABC63" s="92" t="n">
        <f aca="false">MAX(HC63:HN63,ZC63:ZN63,RC63:RN63,GC63:GN63)</f>
        <v>32.1</v>
      </c>
      <c r="ABD63" s="93" t="n">
        <f aca="false">MIN(HC63:HN63,ZC63:ZN63,RC63:RN63,GC63:GN63)</f>
        <v>10.6</v>
      </c>
      <c r="ABE63" s="42" t="n">
        <f aca="false">MAX(JC63:JN63,PC63:PN63,TC63:TN63,QC63:QN63,YC63:YN63,AC63:AN63,BC63:BN63,KC63:KN63,NC63:NN63,UC63:UN63,WC63:WN63)</f>
        <v>33.4</v>
      </c>
      <c r="ABF63" s="43" t="n">
        <f aca="false">MIN(JC63:JN63,PC63:PN63,TC63:TN63,QC63:QN63,YC63:YN63,AC63:AN63,BC63:BN63,KC63:KN63,NC63:NN63,UC63:UN63,WC63:WN63)</f>
        <v>11.2</v>
      </c>
    </row>
    <row r="64" customFormat="false" ht="12.9" hidden="false" customHeight="false" outlineLevel="0" collapsed="false">
      <c r="A64" s="97"/>
      <c r="B64" s="11" t="n">
        <f aca="false">AVERAGE(AO64,BO64,CO64,DO64,EO64,FO64,GO64,HO64,IO64,JO64,KO64,LO64,MO64,NO64,OO64,PO64,QO64,RO64,SO64,TO64,UO64,VO64,WO64,XO64,YO64,ZO64)</f>
        <v>21.4137820512821</v>
      </c>
      <c r="C64" s="98" t="n">
        <f aca="false">AVERAGE(B60:B64)</f>
        <v>20.1745512820513</v>
      </c>
      <c r="D64" s="99" t="n">
        <f aca="false">AVERAGE(B55:B64)</f>
        <v>20.2046560897436</v>
      </c>
      <c r="E64" s="11" t="n">
        <f aca="false">AVERAGE(B45:B64)</f>
        <v>20.3074756143162</v>
      </c>
      <c r="F64" s="100" t="n">
        <f aca="false">AVERAGE(B15:B64)</f>
        <v>19.8155758608059</v>
      </c>
      <c r="G64" s="3" t="n">
        <f aca="false">MAX(AC64:AN64,BC64:BN64,CC64:CN64,DC64:DN64,EC64:EN64,FC64:FN64,GC64:GN64,HC64:HN64,IC64:IN64,JC64:JN64,KC64:KN64,LC64:LN64,MC64:MN64,NC64:NN64,OC64:ON64,PC64:PN64,QC64:QN64,RC64:RN64,SC64:SN64,TC64:TN64,UC64:UN64,VC64:VN64,WC64:WN64,XC64:XN64,YC64:YN64,ZC64:ZN64,)</f>
        <v>35.2</v>
      </c>
      <c r="H64" s="19" t="n">
        <f aca="false">MEDIAN(AC64:AN64,BC64:BN64,CC64:CN64,DC64:DN64,EC64:EN64,FC64:FN64,GC64:GN64,HC64:HN64,IC64:IN64,JC64:JN64,KC64:KN64,LC64:LN64,MC64:MN64,NC64:NN64,OC64:ON64,PC64:PN64,QC64:QN64,RC64:RN64,SC64:SN64,TC64:TN64,UC64:UN64,VC64:VN64,WC64:WN64,XC64:XN64,YC64:YN64,ZC64:ZN64,)</f>
        <v>20.5</v>
      </c>
      <c r="I64" s="5" t="n">
        <f aca="false">MIN(AC64:AN64,BC64:BN64,CC64:CN64,DC64:DN64,EC64:EN64,FC64:FN64,GC64:GN64,HC64:HN64,IC64:IN64,JC64:JN64,KC64:KN64,LC64:LN64,MC64:MN64,NC64:NN64,OC64:ON64,PC64:PN64,QC64:QN64,RC64:RN64,SC64:SN64,TC64:TN64,UC64:UN64,VC64:VN64,WC64:WN64,XC64:XN64,YC64:YN64,ZC64:ZN64)</f>
        <v>9.5</v>
      </c>
      <c r="J64" s="5" t="n">
        <f aca="false">MIN(AC64:AN64,BC64:BN64,CC64:CN64,DC64:DN64,EC64:EN64,FC64:FN64,GC64:GN64,HC64:HN64,IC64:IN64,JC64:JN64,KC64:KN64,LC64:LN64,MC64:MN64,NC64:NN64,OC64:ON64,PC64:PN64,QC64:QN64,SC64:SN64,TC64:TN64,UC64:UN64,VC64:VN64,WC64:WN64,XC64:XN64,YC64:YN64,ZC64:ZN64)</f>
        <v>9.5</v>
      </c>
      <c r="K64" s="101" t="n">
        <f aca="false">(G64+I64)/2</f>
        <v>22.35</v>
      </c>
      <c r="AB64" s="102" t="n">
        <v>1914</v>
      </c>
      <c r="AC64" s="103" t="n">
        <v>26.6</v>
      </c>
      <c r="AD64" s="103" t="n">
        <v>29.6</v>
      </c>
      <c r="AE64" s="103" t="n">
        <v>25.2</v>
      </c>
      <c r="AF64" s="103" t="n">
        <v>18.3</v>
      </c>
      <c r="AG64" s="103" t="n">
        <v>14.8</v>
      </c>
      <c r="AH64" s="103" t="n">
        <v>11.9</v>
      </c>
      <c r="AI64" s="103" t="n">
        <v>10.4</v>
      </c>
      <c r="AJ64" s="103" t="n">
        <v>13.9</v>
      </c>
      <c r="AK64" s="103" t="n">
        <v>16.2</v>
      </c>
      <c r="AL64" s="103" t="n">
        <v>24.1</v>
      </c>
      <c r="AM64" s="103" t="n">
        <v>25.4</v>
      </c>
      <c r="AN64" s="103" t="n">
        <v>25.8</v>
      </c>
      <c r="AO64" s="104" t="n">
        <f aca="false">AVERAGE(AC64:AN64)</f>
        <v>20.1833333333333</v>
      </c>
      <c r="BA64" s="22" t="n">
        <v>1914</v>
      </c>
      <c r="BB64" s="102" t="n">
        <v>1914</v>
      </c>
      <c r="BC64" s="103" t="n">
        <v>24.6</v>
      </c>
      <c r="BD64" s="103" t="n">
        <v>26.7</v>
      </c>
      <c r="BE64" s="103" t="n">
        <v>24</v>
      </c>
      <c r="BF64" s="103" t="n">
        <v>19.8</v>
      </c>
      <c r="BG64" s="103" t="n">
        <v>16.5</v>
      </c>
      <c r="BH64" s="103" t="n">
        <v>14.1</v>
      </c>
      <c r="BI64" s="103" t="n">
        <v>12.8</v>
      </c>
      <c r="BJ64" s="103" t="n">
        <v>15.8</v>
      </c>
      <c r="BK64" s="103" t="n">
        <v>16.6</v>
      </c>
      <c r="BL64" s="103" t="n">
        <v>22.9</v>
      </c>
      <c r="BM64" s="103" t="n">
        <v>23.5</v>
      </c>
      <c r="BN64" s="103" t="n">
        <v>22.9</v>
      </c>
      <c r="BO64" s="104" t="n">
        <f aca="false">AVERAGE(BC64:BN64)</f>
        <v>20.0166666666667</v>
      </c>
      <c r="CA64" s="22" t="n">
        <v>1914</v>
      </c>
      <c r="CB64" s="102" t="n">
        <v>1914</v>
      </c>
      <c r="CC64" s="103" t="n">
        <v>25.8</v>
      </c>
      <c r="CD64" s="103" t="n">
        <v>29.2</v>
      </c>
      <c r="CE64" s="103" t="n">
        <v>24.7</v>
      </c>
      <c r="CF64" s="103" t="n">
        <v>17.2</v>
      </c>
      <c r="CG64" s="103" t="n">
        <v>13.8</v>
      </c>
      <c r="CH64" s="103" t="n">
        <v>11.3</v>
      </c>
      <c r="CI64" s="103" t="n">
        <v>9.5</v>
      </c>
      <c r="CJ64" s="103" t="n">
        <v>12.9</v>
      </c>
      <c r="CK64" s="103" t="n">
        <v>14.8</v>
      </c>
      <c r="CL64" s="103" t="n">
        <v>22.4</v>
      </c>
      <c r="CM64" s="103" t="n">
        <v>23.6</v>
      </c>
      <c r="CN64" s="103" t="n">
        <v>23.2</v>
      </c>
      <c r="CO64" s="104" t="n">
        <f aca="false">AVERAGE(CC64:CN64)</f>
        <v>19.0333333333333</v>
      </c>
      <c r="DA64" s="22" t="n">
        <v>1914</v>
      </c>
      <c r="DB64" s="102" t="n">
        <v>1914</v>
      </c>
      <c r="DC64" s="103" t="n">
        <v>31.6</v>
      </c>
      <c r="DD64" s="103" t="n">
        <v>34.4</v>
      </c>
      <c r="DE64" s="103" t="n">
        <v>29.4</v>
      </c>
      <c r="DF64" s="103" t="n">
        <v>21.4</v>
      </c>
      <c r="DG64" s="103" t="n">
        <v>17.5</v>
      </c>
      <c r="DH64" s="103" t="n">
        <v>15.1</v>
      </c>
      <c r="DI64" s="103" t="n">
        <v>13.3</v>
      </c>
      <c r="DJ64" s="103" t="n">
        <v>16.3</v>
      </c>
      <c r="DK64" s="103" t="n">
        <v>21.1</v>
      </c>
      <c r="DL64" s="103" t="n">
        <v>28.3</v>
      </c>
      <c r="DM64" s="103" t="n">
        <v>30.5</v>
      </c>
      <c r="DN64" s="103" t="n">
        <v>30.6</v>
      </c>
      <c r="DO64" s="104" t="n">
        <f aca="false">AVERAGE(DC64:DN64)</f>
        <v>24.125</v>
      </c>
      <c r="EA64" s="22" t="n">
        <v>1914</v>
      </c>
      <c r="EB64" s="106" t="s">
        <v>114</v>
      </c>
      <c r="EC64" s="103" t="n">
        <v>19.3</v>
      </c>
      <c r="ED64" s="103" t="n">
        <v>22.4</v>
      </c>
      <c r="EE64" s="103" t="n">
        <v>20.7</v>
      </c>
      <c r="EF64" s="103" t="n">
        <v>17</v>
      </c>
      <c r="EG64" s="103" t="n">
        <v>15.5</v>
      </c>
      <c r="EH64" s="103" t="n">
        <v>13.7</v>
      </c>
      <c r="EI64" s="103" t="n">
        <v>12.2</v>
      </c>
      <c r="EJ64" s="103" t="n">
        <v>14.5</v>
      </c>
      <c r="EK64" s="103" t="n">
        <v>14.2</v>
      </c>
      <c r="EL64" s="103" t="n">
        <v>19.3</v>
      </c>
      <c r="EM64" s="103" t="n">
        <v>18.5</v>
      </c>
      <c r="EN64" s="103" t="n">
        <v>18.4</v>
      </c>
      <c r="EO64" s="104" t="n">
        <f aca="false">AVERAGE(EC64:EN64)</f>
        <v>17.1416666666667</v>
      </c>
      <c r="FA64" s="22" t="n">
        <v>1914</v>
      </c>
      <c r="FB64" s="102" t="n">
        <v>1914</v>
      </c>
      <c r="FC64" s="103" t="n">
        <v>27.8</v>
      </c>
      <c r="FD64" s="103" t="n">
        <v>31.8</v>
      </c>
      <c r="FE64" s="103" t="n">
        <v>26.4</v>
      </c>
      <c r="FF64" s="103" t="n">
        <v>19.4</v>
      </c>
      <c r="FG64" s="103" t="n">
        <v>15.9</v>
      </c>
      <c r="FH64" s="103" t="n">
        <v>13.6</v>
      </c>
      <c r="FI64" s="103" t="n">
        <v>11.7</v>
      </c>
      <c r="FJ64" s="103" t="n">
        <v>15.2</v>
      </c>
      <c r="FK64" s="103" t="n">
        <v>17.8</v>
      </c>
      <c r="FL64" s="103" t="n">
        <v>25.3</v>
      </c>
      <c r="FM64" s="103" t="n">
        <v>27.3</v>
      </c>
      <c r="FN64" s="103" t="n">
        <v>26.7</v>
      </c>
      <c r="FO64" s="104" t="n">
        <f aca="false">AVERAGE(FC64:FN64)</f>
        <v>21.575</v>
      </c>
      <c r="GA64" s="22" t="n">
        <v>1914</v>
      </c>
      <c r="GB64" s="102" t="n">
        <v>1914</v>
      </c>
      <c r="GC64" s="103" t="n">
        <v>31.6</v>
      </c>
      <c r="GD64" s="103" t="n">
        <v>33.9</v>
      </c>
      <c r="GE64" s="103" t="n">
        <v>29.4</v>
      </c>
      <c r="GF64" s="103" t="n">
        <v>22.2</v>
      </c>
      <c r="GG64" s="103" t="n">
        <v>18.3</v>
      </c>
      <c r="GH64" s="103" t="n">
        <v>16</v>
      </c>
      <c r="GI64" s="103" t="n">
        <v>14.3</v>
      </c>
      <c r="GJ64" s="103" t="n">
        <v>17.8</v>
      </c>
      <c r="GK64" s="103" t="n">
        <v>21.4</v>
      </c>
      <c r="GL64" s="103" t="n">
        <v>28.7</v>
      </c>
      <c r="GM64" s="103" t="n">
        <v>30.1</v>
      </c>
      <c r="GN64" s="103" t="n">
        <v>30.7</v>
      </c>
      <c r="GO64" s="104" t="n">
        <f aca="false">AVERAGE(GC64:GN64)</f>
        <v>24.5333333333333</v>
      </c>
      <c r="HA64" s="22" t="n">
        <v>1914</v>
      </c>
      <c r="HB64" s="106" t="s">
        <v>114</v>
      </c>
      <c r="HC64" s="103" t="n">
        <v>21.3</v>
      </c>
      <c r="HD64" s="103" t="n">
        <v>21.9</v>
      </c>
      <c r="HE64" s="103" t="n">
        <v>21.5</v>
      </c>
      <c r="HF64" s="103" t="n">
        <v>19.2</v>
      </c>
      <c r="HG64" s="103" t="n">
        <v>16.3</v>
      </c>
      <c r="HH64" s="103" t="n">
        <v>14.4</v>
      </c>
      <c r="HI64" s="103" t="n">
        <v>13.2</v>
      </c>
      <c r="HJ64" s="103" t="n">
        <v>14.5</v>
      </c>
      <c r="HK64" s="103" t="n">
        <v>15.2</v>
      </c>
      <c r="HL64" s="103" t="n">
        <v>18.7</v>
      </c>
      <c r="HM64" s="103" t="n">
        <v>18.9</v>
      </c>
      <c r="HN64" s="103" t="n">
        <v>20</v>
      </c>
      <c r="HO64" s="104" t="n">
        <f aca="false">AVERAGE(HC64:HN64)</f>
        <v>17.925</v>
      </c>
      <c r="IA64" s="22" t="n">
        <v>1914</v>
      </c>
      <c r="IB64" s="102" t="n">
        <v>1914</v>
      </c>
      <c r="IC64" s="103" t="n">
        <v>24.7</v>
      </c>
      <c r="ID64" s="103" t="n">
        <v>26.6</v>
      </c>
      <c r="IE64" s="103" t="n">
        <v>25.3</v>
      </c>
      <c r="IF64" s="103" t="n">
        <v>20.1</v>
      </c>
      <c r="IG64" s="103" t="n">
        <v>17</v>
      </c>
      <c r="IH64" s="103" t="n">
        <v>15.1</v>
      </c>
      <c r="II64" s="103" t="n">
        <v>13.3</v>
      </c>
      <c r="IJ64" s="103" t="n">
        <v>15.9</v>
      </c>
      <c r="IK64" s="103" t="n">
        <v>16.6</v>
      </c>
      <c r="IL64" s="103" t="n">
        <v>22.8</v>
      </c>
      <c r="IM64" s="103" t="n">
        <v>23.3</v>
      </c>
      <c r="IN64" s="103" t="n">
        <v>22.5</v>
      </c>
      <c r="IO64" s="104" t="n">
        <f aca="false">AVERAGE(IC64:IN64)</f>
        <v>20.2666666666667</v>
      </c>
      <c r="JA64" s="22" t="n">
        <v>1914</v>
      </c>
      <c r="JB64" s="102" t="n">
        <v>1914</v>
      </c>
      <c r="JC64" s="103" t="n">
        <v>25.1</v>
      </c>
      <c r="JD64" s="103" t="n">
        <v>29.3</v>
      </c>
      <c r="JE64" s="103" t="n">
        <v>25.3</v>
      </c>
      <c r="JF64" s="103" t="n">
        <v>18.9</v>
      </c>
      <c r="JG64" s="103" t="n">
        <v>15.5</v>
      </c>
      <c r="JH64" s="103" t="n">
        <v>13.5</v>
      </c>
      <c r="JI64" s="103" t="n">
        <v>12.2</v>
      </c>
      <c r="JJ64" s="103" t="n">
        <v>15</v>
      </c>
      <c r="JK64" s="103" t="n">
        <v>16.4</v>
      </c>
      <c r="JL64" s="103" t="n">
        <v>23.3</v>
      </c>
      <c r="JM64" s="103" t="n">
        <v>24.8</v>
      </c>
      <c r="JN64" s="103" t="n">
        <v>24.6</v>
      </c>
      <c r="JO64" s="104" t="n">
        <f aca="false">AVERAGE(JC64:JN64)</f>
        <v>20.325</v>
      </c>
      <c r="KA64" s="22" t="n">
        <v>1914</v>
      </c>
      <c r="KB64" s="102" t="n">
        <v>1914</v>
      </c>
      <c r="KC64" s="103" t="n">
        <v>28.8</v>
      </c>
      <c r="KD64" s="103" t="n">
        <v>32.3</v>
      </c>
      <c r="KE64" s="103" t="n">
        <v>27.4</v>
      </c>
      <c r="KF64" s="103" t="n">
        <v>21.4</v>
      </c>
      <c r="KG64" s="103" t="n">
        <v>16.8</v>
      </c>
      <c r="KH64" s="103" t="n">
        <v>14.4</v>
      </c>
      <c r="KI64" s="103" t="n">
        <v>13.3</v>
      </c>
      <c r="KJ64" s="103" t="n">
        <v>16.7</v>
      </c>
      <c r="KK64" s="103" t="n">
        <v>19.3</v>
      </c>
      <c r="KL64" s="103" t="n">
        <v>26.3</v>
      </c>
      <c r="KM64" s="103" t="n">
        <v>28.1</v>
      </c>
      <c r="KN64" s="103" t="n">
        <v>28</v>
      </c>
      <c r="KO64" s="104" t="n">
        <f aca="false">AVERAGE(KC64:KN64)</f>
        <v>22.7333333333333</v>
      </c>
      <c r="LA64" s="22" t="n">
        <v>1914</v>
      </c>
      <c r="LB64" s="106" t="s">
        <v>114</v>
      </c>
      <c r="LC64" s="103" t="n">
        <v>31.8</v>
      </c>
      <c r="LD64" s="103" t="n">
        <v>34.3</v>
      </c>
      <c r="LE64" s="103" t="n">
        <v>29.5</v>
      </c>
      <c r="LF64" s="103" t="n">
        <v>23.2</v>
      </c>
      <c r="LG64" s="103" t="n">
        <v>18</v>
      </c>
      <c r="LH64" s="103" t="n">
        <v>16.2</v>
      </c>
      <c r="LI64" s="103" t="n">
        <v>14</v>
      </c>
      <c r="LJ64" s="103" t="n">
        <v>18.4</v>
      </c>
      <c r="LK64" s="103" t="n">
        <v>21.6</v>
      </c>
      <c r="LL64" s="103" t="n">
        <v>29.2</v>
      </c>
      <c r="LM64" s="103" t="n">
        <v>31.2</v>
      </c>
      <c r="LN64" s="103" t="n">
        <v>30.8</v>
      </c>
      <c r="LO64" s="104" t="n">
        <f aca="false">AVERAGE(LC64:LN64)</f>
        <v>24.85</v>
      </c>
      <c r="MA64" s="22" t="n">
        <v>1914</v>
      </c>
      <c r="MB64" s="102" t="n">
        <v>1914</v>
      </c>
      <c r="MC64" s="103" t="n">
        <v>25.7</v>
      </c>
      <c r="MD64" s="103" t="n">
        <v>27.6</v>
      </c>
      <c r="ME64" s="103" t="n">
        <v>25</v>
      </c>
      <c r="MF64" s="103" t="n">
        <v>20.2</v>
      </c>
      <c r="MG64" s="103" t="n">
        <v>16.8</v>
      </c>
      <c r="MH64" s="103" t="n">
        <v>15.2</v>
      </c>
      <c r="MI64" s="103" t="n">
        <v>14.6</v>
      </c>
      <c r="MJ64" s="103" t="n">
        <v>16.1</v>
      </c>
      <c r="MK64" s="103" t="n">
        <v>16.1</v>
      </c>
      <c r="ML64" s="103" t="n">
        <v>22.8</v>
      </c>
      <c r="MM64" s="103" t="n">
        <v>25.3</v>
      </c>
      <c r="MN64" s="103" t="n">
        <v>23.4</v>
      </c>
      <c r="MO64" s="104" t="n">
        <f aca="false">AVERAGE(MC64:MN64)</f>
        <v>20.7333333333333</v>
      </c>
      <c r="NA64" s="22" t="n">
        <v>1914</v>
      </c>
      <c r="NB64" s="102" t="n">
        <v>1914</v>
      </c>
      <c r="NC64" s="103" t="n">
        <v>28.9</v>
      </c>
      <c r="ND64" s="103" t="n">
        <v>32.3</v>
      </c>
      <c r="NE64" s="103" t="n">
        <v>27.4</v>
      </c>
      <c r="NF64" s="103" t="n">
        <v>20.4</v>
      </c>
      <c r="NG64" s="103" t="n">
        <v>16.3</v>
      </c>
      <c r="NH64" s="103" t="n">
        <v>13.7</v>
      </c>
      <c r="NI64" s="103" t="n">
        <v>12.4</v>
      </c>
      <c r="NJ64" s="103" t="n">
        <v>16</v>
      </c>
      <c r="NK64" s="103" t="n">
        <v>18.5</v>
      </c>
      <c r="NL64" s="103" t="n">
        <v>25.9</v>
      </c>
      <c r="NM64" s="103" t="n">
        <v>27.6</v>
      </c>
      <c r="NN64" s="103" t="n">
        <v>27.6</v>
      </c>
      <c r="NO64" s="104" t="n">
        <f aca="false">AVERAGE(NC64:NN64)</f>
        <v>22.25</v>
      </c>
      <c r="OA64" s="22" t="n">
        <v>1914</v>
      </c>
      <c r="OB64" s="106" t="s">
        <v>114</v>
      </c>
      <c r="OC64" s="103" t="n">
        <v>25.5</v>
      </c>
      <c r="OD64" s="103" t="n">
        <v>28</v>
      </c>
      <c r="OE64" s="103" t="n">
        <v>24.9</v>
      </c>
      <c r="OF64" s="103" t="n">
        <v>20.2</v>
      </c>
      <c r="OG64" s="103" t="n">
        <v>16.8</v>
      </c>
      <c r="OH64" s="103" t="n">
        <v>14.8</v>
      </c>
      <c r="OI64" s="103" t="n">
        <v>12.7</v>
      </c>
      <c r="OJ64" s="103" t="n">
        <v>15.9</v>
      </c>
      <c r="OK64" s="103" t="n">
        <v>16.6</v>
      </c>
      <c r="OL64" s="103" t="n">
        <v>23.1</v>
      </c>
      <c r="OM64" s="103" t="n">
        <v>23.8</v>
      </c>
      <c r="ON64" s="103" t="n">
        <v>23.5</v>
      </c>
      <c r="OO64" s="104" t="n">
        <f aca="false">AVERAGE(OC64:ON64)</f>
        <v>20.4833333333333</v>
      </c>
      <c r="PA64" s="22" t="n">
        <v>1914</v>
      </c>
      <c r="PB64" s="106" t="s">
        <v>114</v>
      </c>
      <c r="PC64" s="103" t="n">
        <v>32.7</v>
      </c>
      <c r="PD64" s="103" t="n">
        <v>35.2</v>
      </c>
      <c r="PE64" s="103" t="n">
        <v>29</v>
      </c>
      <c r="PF64" s="103" t="n">
        <v>24.3</v>
      </c>
      <c r="PG64" s="103" t="n">
        <v>18.8</v>
      </c>
      <c r="PH64" s="103" t="n">
        <v>17.5</v>
      </c>
      <c r="PI64" s="103" t="n">
        <v>15.2</v>
      </c>
      <c r="PJ64" s="103" t="n">
        <v>20.3</v>
      </c>
      <c r="PK64" s="103" t="n">
        <v>22</v>
      </c>
      <c r="PL64" s="103" t="n">
        <v>29.2</v>
      </c>
      <c r="PM64" s="103" t="n">
        <v>31.9</v>
      </c>
      <c r="PN64" s="103" t="n">
        <v>32.5</v>
      </c>
      <c r="PO64" s="104" t="n">
        <f aca="false">AVERAGE(PC64:PN64)</f>
        <v>25.7166666666667</v>
      </c>
      <c r="QA64" s="22" t="n">
        <v>1914</v>
      </c>
      <c r="QB64" s="106" t="s">
        <v>114</v>
      </c>
      <c r="QC64" s="103" t="n">
        <v>29.6</v>
      </c>
      <c r="QD64" s="103" t="n">
        <v>32.5</v>
      </c>
      <c r="QE64" s="103" t="n">
        <v>27.3</v>
      </c>
      <c r="QF64" s="103" t="n">
        <v>21.2</v>
      </c>
      <c r="QG64" s="103" t="n">
        <v>17.6</v>
      </c>
      <c r="QH64" s="103" t="n">
        <v>15.2</v>
      </c>
      <c r="QI64" s="103" t="n">
        <v>13.7</v>
      </c>
      <c r="QJ64" s="103" t="n">
        <v>17.6</v>
      </c>
      <c r="QK64" s="103" t="n">
        <v>19.9</v>
      </c>
      <c r="QL64" s="103" t="n">
        <v>26.7</v>
      </c>
      <c r="QM64" s="103" t="n">
        <v>28.9</v>
      </c>
      <c r="QN64" s="103" t="n">
        <v>28.6</v>
      </c>
      <c r="QO64" s="104" t="n">
        <f aca="false">AVERAGE(QC64:QN64)</f>
        <v>23.2333333333333</v>
      </c>
      <c r="RA64" s="22" t="n">
        <v>1914</v>
      </c>
      <c r="RB64" s="102" t="n">
        <v>1914</v>
      </c>
      <c r="RC64" s="103" t="n">
        <v>28.4</v>
      </c>
      <c r="RD64" s="103" t="n">
        <v>29.7</v>
      </c>
      <c r="RE64" s="103" t="n">
        <v>25.3</v>
      </c>
      <c r="RF64" s="103" t="n">
        <v>19.2</v>
      </c>
      <c r="RG64" s="103" t="n">
        <v>15.2</v>
      </c>
      <c r="RH64" s="103" t="n">
        <v>12.8</v>
      </c>
      <c r="RI64" s="103" t="n">
        <v>10.3</v>
      </c>
      <c r="RJ64" s="103" t="n">
        <v>14.5</v>
      </c>
      <c r="RK64" s="103" t="n">
        <v>16.6</v>
      </c>
      <c r="RL64" s="103" t="n">
        <v>22.8</v>
      </c>
      <c r="RM64" s="103" t="n">
        <v>24.8</v>
      </c>
      <c r="RN64" s="103" t="n">
        <v>25.8</v>
      </c>
      <c r="RO64" s="104" t="n">
        <f aca="false">AVERAGE(RC64:RN64)</f>
        <v>20.45</v>
      </c>
      <c r="SA64" s="22" t="n">
        <v>1914</v>
      </c>
      <c r="SB64" s="106" t="s">
        <v>114</v>
      </c>
      <c r="SC64" s="103" t="n">
        <v>31.4</v>
      </c>
      <c r="SD64" s="103" t="n">
        <v>33.4</v>
      </c>
      <c r="SE64" s="103" t="n">
        <v>28.3</v>
      </c>
      <c r="SF64" s="103" t="n">
        <v>20.5</v>
      </c>
      <c r="SG64" s="103" t="n">
        <v>16.7</v>
      </c>
      <c r="SH64" s="103" t="n">
        <v>14</v>
      </c>
      <c r="SI64" s="103" t="n">
        <v>12.2</v>
      </c>
      <c r="SJ64" s="103" t="n">
        <v>15.5</v>
      </c>
      <c r="SK64" s="103" t="n">
        <v>20.3</v>
      </c>
      <c r="SL64" s="103" t="n">
        <v>28.2</v>
      </c>
      <c r="SM64" s="103" t="n">
        <v>30.1</v>
      </c>
      <c r="SN64" s="103" t="n">
        <v>30.4</v>
      </c>
      <c r="SO64" s="104" t="n">
        <f aca="false">AVERAGE(SC64:SN64)</f>
        <v>23.4166666666667</v>
      </c>
      <c r="TA64" s="22" t="n">
        <v>1914</v>
      </c>
      <c r="TB64" s="106" t="s">
        <v>114</v>
      </c>
      <c r="TC64" s="103" t="n">
        <v>25.9</v>
      </c>
      <c r="TD64" s="103" t="n">
        <v>27.9</v>
      </c>
      <c r="TE64" s="103" t="n">
        <v>25.6</v>
      </c>
      <c r="TF64" s="103" t="n">
        <v>20.5</v>
      </c>
      <c r="TG64" s="103" t="n">
        <v>18.3</v>
      </c>
      <c r="TH64" s="103" t="n">
        <v>15.5</v>
      </c>
      <c r="TI64" s="103" t="n">
        <v>13.1</v>
      </c>
      <c r="TJ64" s="103" t="n">
        <v>16</v>
      </c>
      <c r="TK64" s="103" t="n">
        <v>17.1</v>
      </c>
      <c r="TL64" s="103" t="n">
        <v>23.4</v>
      </c>
      <c r="TM64" s="103" t="n">
        <v>24.3</v>
      </c>
      <c r="TN64" s="103" t="n">
        <v>23.6</v>
      </c>
      <c r="TO64" s="104" t="n">
        <f aca="false">AVERAGE(TC64:TN64)</f>
        <v>20.9333333333333</v>
      </c>
      <c r="UA64" s="22" t="n">
        <v>1914</v>
      </c>
      <c r="UB64" s="102" t="n">
        <v>1914</v>
      </c>
      <c r="UC64" s="103" t="n">
        <v>30.3</v>
      </c>
      <c r="UD64" s="103" t="n">
        <v>32.2</v>
      </c>
      <c r="UE64" s="103" t="n">
        <v>27.6</v>
      </c>
      <c r="UF64" s="103" t="n">
        <v>20.9</v>
      </c>
      <c r="UG64" s="103" t="n">
        <v>17.1</v>
      </c>
      <c r="UH64" s="103" t="n">
        <v>14.4</v>
      </c>
      <c r="UI64" s="103" t="n">
        <v>12.4</v>
      </c>
      <c r="UJ64" s="103" t="n">
        <v>16.2</v>
      </c>
      <c r="UK64" s="103" t="n">
        <v>19.1</v>
      </c>
      <c r="UL64" s="103" t="n">
        <v>24.8</v>
      </c>
      <c r="UM64" s="103" t="n">
        <v>28.2</v>
      </c>
      <c r="UN64" s="103" t="n">
        <v>27.4</v>
      </c>
      <c r="UO64" s="104" t="n">
        <f aca="false">AVERAGE(UC64:UN64)</f>
        <v>22.55</v>
      </c>
      <c r="VA64" s="22" t="n">
        <v>1914</v>
      </c>
      <c r="VB64" s="102" t="n">
        <v>1914</v>
      </c>
      <c r="VC64" s="103" t="n">
        <v>28.6</v>
      </c>
      <c r="VD64" s="103" t="n">
        <v>31.5</v>
      </c>
      <c r="VE64" s="103" t="n">
        <v>26.7</v>
      </c>
      <c r="VF64" s="103" t="n">
        <v>20.7</v>
      </c>
      <c r="VG64" s="103" t="n">
        <v>15.8</v>
      </c>
      <c r="VH64" s="103" t="n">
        <v>13.2</v>
      </c>
      <c r="VI64" s="103" t="n">
        <v>11.8</v>
      </c>
      <c r="VJ64" s="103" t="n">
        <v>15.6</v>
      </c>
      <c r="VK64" s="103" t="n">
        <v>18.1</v>
      </c>
      <c r="VL64" s="103" t="n">
        <v>25.8</v>
      </c>
      <c r="VM64" s="103" t="n">
        <v>27.4</v>
      </c>
      <c r="VN64" s="103" t="n">
        <v>28.1</v>
      </c>
      <c r="VO64" s="104" t="n">
        <f aca="false">AVERAGE(VC64:VN64)</f>
        <v>21.9416666666667</v>
      </c>
      <c r="WA64" s="22" t="n">
        <v>1914</v>
      </c>
      <c r="WB64" s="102" t="n">
        <v>1914</v>
      </c>
      <c r="WC64" s="103" t="n">
        <v>31.9</v>
      </c>
      <c r="WD64" s="103" t="n">
        <v>34.6</v>
      </c>
      <c r="WE64" s="103" t="n">
        <v>29.2</v>
      </c>
      <c r="WF64" s="103" t="n">
        <v>22.4</v>
      </c>
      <c r="WG64" s="103" t="n">
        <v>18.2</v>
      </c>
      <c r="WH64" s="103" t="n">
        <v>14.3</v>
      </c>
      <c r="WI64" s="103" t="n">
        <v>12.8</v>
      </c>
      <c r="WJ64" s="103" t="n">
        <v>15.8</v>
      </c>
      <c r="WK64" s="103" t="n">
        <v>20.4</v>
      </c>
      <c r="WL64" s="103" t="n">
        <v>28.1</v>
      </c>
      <c r="WM64" s="103" t="n">
        <v>31.4</v>
      </c>
      <c r="WN64" s="103" t="n">
        <v>33.6</v>
      </c>
      <c r="WO64" s="104" t="n">
        <f aca="false">AVERAGE(WC64:WN64)</f>
        <v>24.3916666666667</v>
      </c>
      <c r="XA64" s="22" t="n">
        <v>1914</v>
      </c>
      <c r="XB64" s="102" t="n">
        <v>1914</v>
      </c>
      <c r="XC64" s="103" t="n">
        <v>31.2</v>
      </c>
      <c r="XD64" s="103" t="n">
        <v>33.1</v>
      </c>
      <c r="XE64" s="103" t="n">
        <v>28.2</v>
      </c>
      <c r="XF64" s="103" t="n">
        <v>20.8</v>
      </c>
      <c r="XG64" s="103" t="n">
        <v>16.8</v>
      </c>
      <c r="XH64" s="103" t="n">
        <v>14.4</v>
      </c>
      <c r="XI64" s="103" t="n">
        <v>12.8</v>
      </c>
      <c r="XJ64" s="103" t="n">
        <v>15.6</v>
      </c>
      <c r="XK64" s="103" t="n">
        <v>19.9</v>
      </c>
      <c r="XL64" s="103" t="n">
        <v>27.7</v>
      </c>
      <c r="XM64" s="103" t="n">
        <v>30.1</v>
      </c>
      <c r="XN64" s="103" t="n">
        <v>30.1</v>
      </c>
      <c r="XO64" s="104" t="n">
        <f aca="false">AVERAGE(XC64:XN64)</f>
        <v>23.3916666666667</v>
      </c>
      <c r="YA64" s="22" t="n">
        <v>1914</v>
      </c>
      <c r="YB64" s="102" t="n">
        <v>1914</v>
      </c>
      <c r="YC64" s="103" t="n">
        <v>20.6</v>
      </c>
      <c r="YD64" s="103" t="n">
        <v>23.1</v>
      </c>
      <c r="YE64" s="103" t="n">
        <v>22.1</v>
      </c>
      <c r="YF64" s="103" t="n">
        <v>17.9</v>
      </c>
      <c r="YG64" s="103" t="n">
        <v>15.9</v>
      </c>
      <c r="YH64" s="103" t="n">
        <v>14.2</v>
      </c>
      <c r="YI64" s="103" t="n">
        <v>12.8</v>
      </c>
      <c r="YJ64" s="103" t="n">
        <v>15.1</v>
      </c>
      <c r="YK64" s="103" t="n">
        <v>15.2</v>
      </c>
      <c r="YL64" s="103" t="n">
        <v>20.2</v>
      </c>
      <c r="YM64" s="103" t="n">
        <v>19</v>
      </c>
      <c r="YN64" s="103" t="n">
        <v>20</v>
      </c>
      <c r="YO64" s="104" t="n">
        <f aca="false">AVERAGE(YC64:YN64)</f>
        <v>18.0083333333333</v>
      </c>
      <c r="ZA64" s="22" t="n">
        <v>1914</v>
      </c>
      <c r="ZB64" s="106" t="s">
        <v>114</v>
      </c>
      <c r="ZC64" s="103" t="n">
        <v>19.2</v>
      </c>
      <c r="ZD64" s="103" t="n">
        <v>22</v>
      </c>
      <c r="ZE64" s="103" t="n">
        <v>20.1</v>
      </c>
      <c r="ZF64" s="103" t="n">
        <v>16.7</v>
      </c>
      <c r="ZG64" s="103" t="n">
        <v>15.1</v>
      </c>
      <c r="ZH64" s="103" t="n">
        <v>13.8</v>
      </c>
      <c r="ZI64" s="103" t="n">
        <v>11.6</v>
      </c>
      <c r="ZJ64" s="103" t="n">
        <v>13.4</v>
      </c>
      <c r="ZK64" s="103" t="n">
        <v>13.3</v>
      </c>
      <c r="ZL64" s="103" t="n">
        <v>17.4</v>
      </c>
      <c r="ZM64" s="103" t="n">
        <v>18.1</v>
      </c>
      <c r="ZN64" s="103" t="n">
        <v>17.9</v>
      </c>
      <c r="ZO64" s="104" t="n">
        <f aca="false">AVERAGE(ZC64:ZN64)</f>
        <v>16.55</v>
      </c>
      <c r="AAA64" s="36" t="n">
        <f aca="false">(OO64+EO64)/2</f>
        <v>18.8125</v>
      </c>
      <c r="AAB64" s="37" t="n">
        <f aca="false">(HO64+ZO64+RO64+GO64)/4</f>
        <v>19.8645833333333</v>
      </c>
      <c r="AAC64" s="38" t="n">
        <f aca="false">(JO64+PO64+TO64+QO64+YO64+AO64+BO64+KO64+NO64+UO64+WO64)/11</f>
        <v>21.8492424242424</v>
      </c>
      <c r="ABA64" s="91" t="n">
        <f aca="false">MAX(OC64:ON64, EC64:EN64)</f>
        <v>28</v>
      </c>
      <c r="ABB64" s="91" t="n">
        <f aca="false">MIN(EC64:EN64,OC64:ON64)</f>
        <v>12.2</v>
      </c>
      <c r="ABC64" s="92" t="n">
        <f aca="false">MAX(HC64:HN64,ZC64:ZN64,RC64:RN64,GC64:GN64)</f>
        <v>33.9</v>
      </c>
      <c r="ABD64" s="93" t="n">
        <f aca="false">MIN(HC64:HN64,ZC64:ZN64,RC64:RN64,GC64:GN64)</f>
        <v>10.3</v>
      </c>
      <c r="ABE64" s="42" t="n">
        <f aca="false">MAX(JC64:JN64,PC64:PN64,TC64:TN64,QC64:QN64,YC64:YN64,AC64:AN64,BC64:BN64,KC64:KN64,NC64:NN64,UC64:UN64,WC64:WN64)</f>
        <v>35.2</v>
      </c>
      <c r="ABF64" s="43" t="n">
        <f aca="false">MIN(JC64:JN64,PC64:PN64,TC64:TN64,QC64:QN64,YC64:YN64,AC64:AN64,BC64:BN64,KC64:KN64,NC64:NN64,UC64:UN64,WC64:WN64)</f>
        <v>10.4</v>
      </c>
    </row>
    <row r="65" customFormat="false" ht="12.9" hidden="false" customHeight="false" outlineLevel="0" collapsed="false">
      <c r="A65" s="97" t="n">
        <f aca="false">A60+5</f>
        <v>1915</v>
      </c>
      <c r="B65" s="11" t="n">
        <f aca="false">AVERAGE(AO65,BO65,CO65,DO65,EO65,FO65,GO65,HO65,IO65,JO65,KO65,LO65,MO65,NO65,OO65,PO65,QO65,RO65,SO65,TO65,UO65,VO65,WO65,XO65,YO65,ZO65)</f>
        <v>19.8701923076923</v>
      </c>
      <c r="C65" s="98" t="n">
        <f aca="false">AVERAGE(B61:B65)</f>
        <v>20.1347756410256</v>
      </c>
      <c r="D65" s="99" t="n">
        <f aca="false">AVERAGE(B56:B65)</f>
        <v>20.172335042735</v>
      </c>
      <c r="E65" s="11" t="n">
        <f aca="false">AVERAGE(B46:B65)</f>
        <v>20.287420414886</v>
      </c>
      <c r="F65" s="100" t="n">
        <f aca="false">AVERAGE(B16:B65)</f>
        <v>19.836063040293</v>
      </c>
      <c r="G65" s="3" t="n">
        <f aca="false">MAX(AC65:AN65,BC65:BN65,CC65:CN65,DC65:DN65,EC65:EN65,FC65:FN65,GC65:GN65,HC65:HN65,IC65:IN65,JC65:JN65,KC65:KN65,LC65:LN65,MC65:MN65,NC65:NN65,OC65:ON65,PC65:PN65,QC65:QN65,RC65:RN65,SC65:SN65,TC65:TN65,UC65:UN65,VC65:VN65,WC65:WN65,XC65:XN65,YC65:YN65,ZC65:ZN65,)</f>
        <v>33.9</v>
      </c>
      <c r="H65" s="19" t="n">
        <f aca="false">MEDIAN(AC65:AN65,BC65:BN65,CC65:CN65,DC65:DN65,EC65:EN65,FC65:FN65,GC65:GN65,HC65:HN65,IC65:IN65,JC65:JN65,KC65:KN65,LC65:LN65,MC65:MN65,NC65:NN65,OC65:ON65,PC65:PN65,QC65:QN65,RC65:RN65,SC65:SN65,TC65:TN65,UC65:UN65,VC65:VN65,WC65:WN65,XC65:XN65,YC65:YN65,ZC65:ZN65,)</f>
        <v>18.6</v>
      </c>
      <c r="I65" s="5" t="n">
        <f aca="false">MIN(AC65:AN65,BC65:BN65,CC65:CN65,DC65:DN65,EC65:EN65,FC65:FN65,GC65:GN65,HC65:HN65,IC65:IN65,JC65:JN65,KC65:KN65,LC65:LN65,MC65:MN65,NC65:NN65,OC65:ON65,PC65:PN65,QC65:QN65,RC65:RN65,SC65:SN65,TC65:TN65,UC65:UN65,VC65:VN65,WC65:WN65,XC65:XN65,YC65:YN65,ZC65:ZN65)</f>
        <v>9.8</v>
      </c>
      <c r="J65" s="5" t="n">
        <f aca="false">MIN(AC65:AN65,BC65:BN65,CC65:CN65,DC65:DN65,EC65:EN65,FC65:FN65,GC65:GN65,HC65:HN65,IC65:IN65,JC65:JN65,KC65:KN65,LC65:LN65,MC65:MN65,NC65:NN65,OC65:ON65,PC65:PN65,QC65:QN65,SC65:SN65,TC65:TN65,UC65:UN65,VC65:VN65,WC65:WN65,XC65:XN65,YC65:YN65,ZC65:ZN65)</f>
        <v>9.8</v>
      </c>
      <c r="K65" s="101" t="n">
        <f aca="false">(G65+I65)/2</f>
        <v>21.85</v>
      </c>
      <c r="AB65" s="102" t="n">
        <v>1915</v>
      </c>
      <c r="AC65" s="103" t="n">
        <v>26.3</v>
      </c>
      <c r="AD65" s="103" t="n">
        <v>27.4</v>
      </c>
      <c r="AE65" s="103" t="n">
        <v>22.3</v>
      </c>
      <c r="AF65" s="103" t="n">
        <v>18.3</v>
      </c>
      <c r="AG65" s="103" t="n">
        <v>13.9</v>
      </c>
      <c r="AH65" s="103" t="n">
        <v>11.3</v>
      </c>
      <c r="AI65" s="103" t="n">
        <v>11.2</v>
      </c>
      <c r="AJ65" s="103" t="n">
        <v>12.3</v>
      </c>
      <c r="AK65" s="103" t="n">
        <v>14.8</v>
      </c>
      <c r="AL65" s="103" t="n">
        <v>15.9</v>
      </c>
      <c r="AM65" s="103" t="n">
        <v>20.4</v>
      </c>
      <c r="AN65" s="103" t="n">
        <v>25.2</v>
      </c>
      <c r="AO65" s="104" t="n">
        <f aca="false">AVERAGE(AC65:AN65)</f>
        <v>18.275</v>
      </c>
      <c r="BA65" s="22" t="n">
        <v>1915</v>
      </c>
      <c r="BB65" s="102" t="n">
        <v>1915</v>
      </c>
      <c r="BC65" s="103" t="n">
        <v>24.2</v>
      </c>
      <c r="BD65" s="103" t="n">
        <v>25.1</v>
      </c>
      <c r="BE65" s="103" t="n">
        <v>22.3</v>
      </c>
      <c r="BF65" s="103" t="n">
        <v>20.8</v>
      </c>
      <c r="BG65" s="103" t="n">
        <v>16.6</v>
      </c>
      <c r="BH65" s="103" t="n">
        <v>15.4</v>
      </c>
      <c r="BI65" s="103" t="n">
        <v>15.1</v>
      </c>
      <c r="BJ65" s="103" t="n">
        <v>15.9</v>
      </c>
      <c r="BK65" s="103" t="n">
        <v>19.4</v>
      </c>
      <c r="BL65" s="103" t="n">
        <v>19.7</v>
      </c>
      <c r="BM65" s="103" t="n">
        <v>22.3</v>
      </c>
      <c r="BN65" s="103" t="n">
        <v>22.3</v>
      </c>
      <c r="BO65" s="104" t="n">
        <f aca="false">AVERAGE(BC65:BN65)</f>
        <v>19.925</v>
      </c>
      <c r="CA65" s="22" t="n">
        <v>1915</v>
      </c>
      <c r="CB65" s="102" t="n">
        <v>1915</v>
      </c>
      <c r="CC65" s="103" t="n">
        <v>25.3</v>
      </c>
      <c r="CD65" s="103" t="n">
        <v>25.9</v>
      </c>
      <c r="CE65" s="103" t="n">
        <v>21.3</v>
      </c>
      <c r="CF65" s="103" t="n">
        <v>16.7</v>
      </c>
      <c r="CG65" s="103" t="n">
        <v>12.2</v>
      </c>
      <c r="CH65" s="103" t="n">
        <v>9.8</v>
      </c>
      <c r="CI65" s="103" t="n">
        <v>11.1</v>
      </c>
      <c r="CJ65" s="103" t="n">
        <v>11.3</v>
      </c>
      <c r="CK65" s="103" t="n">
        <v>13.4</v>
      </c>
      <c r="CL65" s="103" t="n">
        <v>14.9</v>
      </c>
      <c r="CM65" s="103" t="n">
        <v>18.4</v>
      </c>
      <c r="CN65" s="103" t="n">
        <v>23.3</v>
      </c>
      <c r="CO65" s="104" t="n">
        <f aca="false">AVERAGE(CC65:CN65)</f>
        <v>16.9666666666667</v>
      </c>
      <c r="DA65" s="22" t="n">
        <v>1915</v>
      </c>
      <c r="DB65" s="102" t="n">
        <v>1915</v>
      </c>
      <c r="DC65" s="103" t="n">
        <v>31.4</v>
      </c>
      <c r="DD65" s="103" t="n">
        <v>32.9</v>
      </c>
      <c r="DE65" s="103" t="n">
        <v>28.4</v>
      </c>
      <c r="DF65" s="103" t="n">
        <v>24</v>
      </c>
      <c r="DG65" s="103" t="n">
        <v>19.7</v>
      </c>
      <c r="DH65" s="103" t="n">
        <v>12.6</v>
      </c>
      <c r="DI65" s="103" t="n">
        <v>13.1</v>
      </c>
      <c r="DJ65" s="103" t="n">
        <v>13.8</v>
      </c>
      <c r="DK65" s="103" t="n">
        <v>17.2</v>
      </c>
      <c r="DL65" s="103" t="n">
        <v>20.2</v>
      </c>
      <c r="DM65" s="103" t="n">
        <v>25.6</v>
      </c>
      <c r="DN65" s="103" t="n">
        <v>31.1</v>
      </c>
      <c r="DO65" s="104" t="n">
        <f aca="false">AVERAGE(DC65:DN65)</f>
        <v>22.5</v>
      </c>
      <c r="EA65" s="22" t="n">
        <v>1915</v>
      </c>
      <c r="EB65" s="106" t="s">
        <v>115</v>
      </c>
      <c r="EC65" s="103" t="n">
        <v>20</v>
      </c>
      <c r="ED65" s="103" t="n">
        <v>21.2</v>
      </c>
      <c r="EE65" s="103" t="n">
        <v>18.5</v>
      </c>
      <c r="EF65" s="103" t="n">
        <v>16.6</v>
      </c>
      <c r="EG65" s="103" t="n">
        <v>13.9</v>
      </c>
      <c r="EH65" s="103" t="n">
        <v>12.9</v>
      </c>
      <c r="EI65" s="103" t="n">
        <v>13.3</v>
      </c>
      <c r="EJ65" s="103" t="n">
        <v>13.3</v>
      </c>
      <c r="EK65" s="103" t="n">
        <v>15.4</v>
      </c>
      <c r="EL65" s="103" t="n">
        <v>14.8</v>
      </c>
      <c r="EM65" s="103" t="n">
        <v>15.8</v>
      </c>
      <c r="EN65" s="103" t="n">
        <v>18.6</v>
      </c>
      <c r="EO65" s="104" t="n">
        <f aca="false">AVERAGE(EC65:EN65)</f>
        <v>16.1916666666667</v>
      </c>
      <c r="FA65" s="22" t="n">
        <v>1915</v>
      </c>
      <c r="FB65" s="102" t="n">
        <v>1915</v>
      </c>
      <c r="FC65" s="103" t="n">
        <v>26.6</v>
      </c>
      <c r="FD65" s="103" t="n">
        <v>28.9</v>
      </c>
      <c r="FE65" s="103" t="n">
        <v>23.9</v>
      </c>
      <c r="FF65" s="103" t="n">
        <v>19.6</v>
      </c>
      <c r="FG65" s="103" t="n">
        <v>14.7</v>
      </c>
      <c r="FH65" s="103" t="n">
        <v>12</v>
      </c>
      <c r="FI65" s="103" t="n">
        <v>12.8</v>
      </c>
      <c r="FJ65" s="103" t="n">
        <v>13.2</v>
      </c>
      <c r="FK65" s="103" t="n">
        <v>15.6</v>
      </c>
      <c r="FL65" s="103" t="n">
        <v>17.6</v>
      </c>
      <c r="FM65" s="103" t="n">
        <v>21.6</v>
      </c>
      <c r="FN65" s="103" t="n">
        <v>26.4</v>
      </c>
      <c r="FO65" s="104" t="n">
        <f aca="false">AVERAGE(FC65:FN65)</f>
        <v>19.4083333333333</v>
      </c>
      <c r="GA65" s="22" t="n">
        <v>1915</v>
      </c>
      <c r="GB65" s="102" t="n">
        <v>1915</v>
      </c>
      <c r="GC65" s="103" t="n">
        <v>31.4</v>
      </c>
      <c r="GD65" s="103" t="n">
        <v>32.4</v>
      </c>
      <c r="GE65" s="103" t="n">
        <v>27.1</v>
      </c>
      <c r="GF65" s="103" t="n">
        <v>22.4</v>
      </c>
      <c r="GG65" s="103" t="n">
        <v>17.1</v>
      </c>
      <c r="GH65" s="103" t="n">
        <v>14.2</v>
      </c>
      <c r="GI65" s="103" t="n">
        <v>14.2</v>
      </c>
      <c r="GJ65" s="103" t="n">
        <v>14.8</v>
      </c>
      <c r="GK65" s="103" t="n">
        <v>17.9</v>
      </c>
      <c r="GL65" s="103" t="n">
        <v>20.3</v>
      </c>
      <c r="GM65" s="103" t="n">
        <v>25</v>
      </c>
      <c r="GN65" s="103" t="n">
        <v>30.5</v>
      </c>
      <c r="GO65" s="104" t="n">
        <f aca="false">AVERAGE(GC65:GN65)</f>
        <v>22.275</v>
      </c>
      <c r="HA65" s="22" t="n">
        <v>1915</v>
      </c>
      <c r="HB65" s="106" t="s">
        <v>115</v>
      </c>
      <c r="HC65" s="103" t="n">
        <v>21.5</v>
      </c>
      <c r="HD65" s="103" t="n">
        <v>21.6</v>
      </c>
      <c r="HE65" s="103" t="n">
        <v>20.3</v>
      </c>
      <c r="HF65" s="103" t="n">
        <v>18.8</v>
      </c>
      <c r="HG65" s="103" t="n">
        <v>15.6</v>
      </c>
      <c r="HH65" s="103" t="n">
        <v>14.4</v>
      </c>
      <c r="HI65" s="103" t="n">
        <v>13.8</v>
      </c>
      <c r="HJ65" s="103" t="n">
        <v>13.8</v>
      </c>
      <c r="HK65" s="103" t="n">
        <v>16.1</v>
      </c>
      <c r="HL65" s="103" t="n">
        <v>15.7</v>
      </c>
      <c r="HM65" s="103" t="n">
        <v>16.9</v>
      </c>
      <c r="HN65" s="103" t="n">
        <v>17.9</v>
      </c>
      <c r="HO65" s="104" t="n">
        <f aca="false">AVERAGE(HC65:HN65)</f>
        <v>17.2</v>
      </c>
      <c r="IA65" s="22" t="n">
        <v>1915</v>
      </c>
      <c r="IB65" s="102" t="n">
        <v>1915</v>
      </c>
      <c r="IC65" s="103" t="n">
        <v>25</v>
      </c>
      <c r="ID65" s="103" t="n">
        <v>24.9</v>
      </c>
      <c r="IE65" s="103" t="n">
        <v>22.8</v>
      </c>
      <c r="IF65" s="103" t="n">
        <v>20</v>
      </c>
      <c r="IG65" s="103" t="n">
        <v>15.6</v>
      </c>
      <c r="IH65" s="103" t="n">
        <v>14.1</v>
      </c>
      <c r="II65" s="103" t="n">
        <v>14.3</v>
      </c>
      <c r="IJ65" s="103" t="n">
        <v>15</v>
      </c>
      <c r="IK65" s="103" t="n">
        <v>17.2</v>
      </c>
      <c r="IL65" s="103" t="n">
        <v>17.9</v>
      </c>
      <c r="IM65" s="103" t="n">
        <v>20.8</v>
      </c>
      <c r="IN65" s="103" t="n">
        <v>22.7</v>
      </c>
      <c r="IO65" s="104" t="n">
        <f aca="false">AVERAGE(IC65:IN65)</f>
        <v>19.1916666666667</v>
      </c>
      <c r="JA65" s="22" t="n">
        <v>1915</v>
      </c>
      <c r="JB65" s="102" t="n">
        <v>1915</v>
      </c>
      <c r="JC65" s="103" t="n">
        <v>26</v>
      </c>
      <c r="JD65" s="103" t="n">
        <v>27.2</v>
      </c>
      <c r="JE65" s="103" t="n">
        <v>22.3</v>
      </c>
      <c r="JF65" s="103" t="n">
        <v>18.5</v>
      </c>
      <c r="JG65" s="103" t="n">
        <v>14.3</v>
      </c>
      <c r="JH65" s="103" t="n">
        <v>12.8</v>
      </c>
      <c r="JI65" s="103" t="n">
        <v>13.4</v>
      </c>
      <c r="JJ65" s="103" t="n">
        <v>13.1</v>
      </c>
      <c r="JK65" s="103" t="n">
        <v>15.2</v>
      </c>
      <c r="JL65" s="103" t="n">
        <v>16.1</v>
      </c>
      <c r="JM65" s="103" t="n">
        <v>18.4</v>
      </c>
      <c r="JN65" s="103" t="n">
        <v>23.8</v>
      </c>
      <c r="JO65" s="104" t="n">
        <f aca="false">AVERAGE(JC65:JN65)</f>
        <v>18.425</v>
      </c>
      <c r="KA65" s="22" t="n">
        <v>1915</v>
      </c>
      <c r="KB65" s="102" t="n">
        <v>1915</v>
      </c>
      <c r="KC65" s="103" t="n">
        <v>29.1</v>
      </c>
      <c r="KD65" s="103" t="n">
        <v>30.9</v>
      </c>
      <c r="KE65" s="103" t="n">
        <v>25.6</v>
      </c>
      <c r="KF65" s="103" t="n">
        <v>20.4</v>
      </c>
      <c r="KG65" s="103" t="n">
        <v>16.1</v>
      </c>
      <c r="KH65" s="103" t="n">
        <v>14.2</v>
      </c>
      <c r="KI65" s="103" t="n">
        <v>13.8</v>
      </c>
      <c r="KJ65" s="103" t="n">
        <v>14.4</v>
      </c>
      <c r="KK65" s="103" t="n">
        <v>16.9</v>
      </c>
      <c r="KL65" s="103" t="n">
        <v>19</v>
      </c>
      <c r="KM65" s="103" t="n">
        <v>22.3</v>
      </c>
      <c r="KN65" s="103" t="n">
        <v>28.4</v>
      </c>
      <c r="KO65" s="104" t="n">
        <f aca="false">AVERAGE(KC65:KN65)</f>
        <v>20.925</v>
      </c>
      <c r="LA65" s="22" t="n">
        <v>1915</v>
      </c>
      <c r="LB65" s="106" t="s">
        <v>115</v>
      </c>
      <c r="LC65" s="103" t="n">
        <v>31.6</v>
      </c>
      <c r="LD65" s="103" t="n">
        <v>33</v>
      </c>
      <c r="LE65" s="103" t="n">
        <v>27.6</v>
      </c>
      <c r="LF65" s="103" t="n">
        <v>22.4</v>
      </c>
      <c r="LG65" s="103" t="n">
        <v>16.6</v>
      </c>
      <c r="LH65" s="103" t="n">
        <v>14.4</v>
      </c>
      <c r="LI65" s="103" t="n">
        <v>14.4</v>
      </c>
      <c r="LJ65" s="103" t="n">
        <v>15.5</v>
      </c>
      <c r="LK65" s="103" t="n">
        <v>19.1</v>
      </c>
      <c r="LL65" s="103" t="n">
        <v>21.3</v>
      </c>
      <c r="LM65" s="103" t="n">
        <v>26.5</v>
      </c>
      <c r="LN65" s="103" t="n">
        <v>31.6</v>
      </c>
      <c r="LO65" s="104" t="n">
        <f aca="false">AVERAGE(LC65:LN65)</f>
        <v>22.8333333333333</v>
      </c>
      <c r="MA65" s="22" t="n">
        <v>1915</v>
      </c>
      <c r="MB65" s="102" t="n">
        <v>1915</v>
      </c>
      <c r="MC65" s="103" t="n">
        <v>25.1</v>
      </c>
      <c r="MD65" s="103" t="n">
        <v>25.7</v>
      </c>
      <c r="ME65" s="103" t="n">
        <v>23.6</v>
      </c>
      <c r="MF65" s="103" t="n">
        <v>20.2</v>
      </c>
      <c r="MG65" s="103" t="n">
        <v>15.9</v>
      </c>
      <c r="MH65" s="103" t="n">
        <v>14.3</v>
      </c>
      <c r="MI65" s="103" t="n">
        <v>14.6</v>
      </c>
      <c r="MJ65" s="103" t="n">
        <v>14.7</v>
      </c>
      <c r="MK65" s="103" t="n">
        <v>17.6</v>
      </c>
      <c r="ML65" s="103" t="n">
        <v>18.6</v>
      </c>
      <c r="MM65" s="103" t="n">
        <v>22.3</v>
      </c>
      <c r="MN65" s="103" t="n">
        <v>24.3</v>
      </c>
      <c r="MO65" s="104" t="n">
        <f aca="false">AVERAGE(MC65:MN65)</f>
        <v>19.7416666666667</v>
      </c>
      <c r="NA65" s="22" t="n">
        <v>1915</v>
      </c>
      <c r="NB65" s="102" t="n">
        <v>1915</v>
      </c>
      <c r="NC65" s="103" t="n">
        <v>28.8</v>
      </c>
      <c r="ND65" s="103" t="n">
        <v>30.8</v>
      </c>
      <c r="NE65" s="103" t="n">
        <v>25.4</v>
      </c>
      <c r="NF65" s="103" t="n">
        <v>19.2</v>
      </c>
      <c r="NG65" s="103" t="n">
        <v>14.7</v>
      </c>
      <c r="NH65" s="103" t="n">
        <v>12.2</v>
      </c>
      <c r="NI65" s="103" t="n">
        <v>13.1</v>
      </c>
      <c r="NJ65" s="103" t="n">
        <v>13.4</v>
      </c>
      <c r="NK65" s="103" t="n">
        <v>16.3</v>
      </c>
      <c r="NL65" s="103" t="n">
        <v>18.7</v>
      </c>
      <c r="NM65" s="103" t="n">
        <v>22.9</v>
      </c>
      <c r="NN65" s="103" t="n">
        <v>27.9</v>
      </c>
      <c r="NO65" s="104" t="n">
        <f aca="false">AVERAGE(NC65:NN65)</f>
        <v>20.2833333333333</v>
      </c>
      <c r="OA65" s="22" t="n">
        <v>1915</v>
      </c>
      <c r="OB65" s="106" t="s">
        <v>115</v>
      </c>
      <c r="OC65" s="103" t="n">
        <v>25.5</v>
      </c>
      <c r="OD65" s="103" t="n">
        <v>25.5</v>
      </c>
      <c r="OE65" s="103" t="n">
        <v>23.4</v>
      </c>
      <c r="OF65" s="103" t="n">
        <v>19.6</v>
      </c>
      <c r="OG65" s="103" t="n">
        <v>15.7</v>
      </c>
      <c r="OH65" s="103" t="n">
        <v>13.8</v>
      </c>
      <c r="OI65" s="103" t="n">
        <v>14.6</v>
      </c>
      <c r="OJ65" s="103" t="n">
        <v>14.4</v>
      </c>
      <c r="OK65" s="103" t="n">
        <v>17.9</v>
      </c>
      <c r="OL65" s="103" t="n">
        <v>18.7</v>
      </c>
      <c r="OM65" s="103" t="n">
        <v>21.6</v>
      </c>
      <c r="ON65" s="103" t="n">
        <v>23.1</v>
      </c>
      <c r="OO65" s="104" t="n">
        <f aca="false">AVERAGE(OC65:ON65)</f>
        <v>19.4833333333333</v>
      </c>
      <c r="PA65" s="22" t="n">
        <v>1915</v>
      </c>
      <c r="PB65" s="106" t="s">
        <v>115</v>
      </c>
      <c r="PC65" s="103" t="n">
        <v>31.8</v>
      </c>
      <c r="PD65" s="103" t="n">
        <v>33.9</v>
      </c>
      <c r="PE65" s="103" t="n">
        <v>29.3</v>
      </c>
      <c r="PF65" s="103" t="n">
        <v>23.4</v>
      </c>
      <c r="PG65" s="103" t="n">
        <v>17.8</v>
      </c>
      <c r="PH65" s="103" t="n">
        <v>16</v>
      </c>
      <c r="PI65" s="103" t="n">
        <v>16.3</v>
      </c>
      <c r="PJ65" s="103" t="n">
        <v>17</v>
      </c>
      <c r="PK65" s="103" t="n">
        <v>20.4</v>
      </c>
      <c r="PL65" s="103" t="n">
        <v>23.3</v>
      </c>
      <c r="PM65" s="103" t="n">
        <v>28</v>
      </c>
      <c r="PN65" s="103" t="n">
        <v>31.9</v>
      </c>
      <c r="PO65" s="104" t="n">
        <f aca="false">AVERAGE(PC65:PN65)</f>
        <v>24.0916666666667</v>
      </c>
      <c r="QA65" s="22" t="n">
        <v>1915</v>
      </c>
      <c r="QB65" s="106" t="s">
        <v>115</v>
      </c>
      <c r="QC65" s="103" t="n">
        <v>29.5</v>
      </c>
      <c r="QD65" s="103" t="n">
        <v>30.7</v>
      </c>
      <c r="QE65" s="103" t="n">
        <v>23.9</v>
      </c>
      <c r="QF65" s="103" t="n">
        <v>19.3</v>
      </c>
      <c r="QG65" s="103" t="n">
        <v>14.9</v>
      </c>
      <c r="QH65" s="103" t="n">
        <v>13.3</v>
      </c>
      <c r="QI65" s="103" t="n">
        <v>12.9</v>
      </c>
      <c r="QJ65" s="103" t="n">
        <v>13.7</v>
      </c>
      <c r="QK65" s="103" t="n">
        <v>16.2</v>
      </c>
      <c r="QL65" s="103" t="n">
        <v>17.6</v>
      </c>
      <c r="QM65" s="103" t="n">
        <v>21.6</v>
      </c>
      <c r="QN65" s="103" t="n">
        <v>28.7</v>
      </c>
      <c r="QO65" s="104" t="n">
        <f aca="false">AVERAGE(QC65:QN65)</f>
        <v>20.1916666666667</v>
      </c>
      <c r="RA65" s="22" t="n">
        <v>1915</v>
      </c>
      <c r="RB65" s="102" t="n">
        <v>1915</v>
      </c>
      <c r="RC65" s="103" t="n">
        <v>25.4</v>
      </c>
      <c r="RD65" s="103" t="n">
        <v>27.5</v>
      </c>
      <c r="RE65" s="103" t="n">
        <v>23.4</v>
      </c>
      <c r="RF65" s="103" t="n">
        <v>19.9</v>
      </c>
      <c r="RG65" s="103" t="n">
        <v>13.6</v>
      </c>
      <c r="RH65" s="103" t="n">
        <v>11.3</v>
      </c>
      <c r="RI65" s="103" t="n">
        <v>10.9</v>
      </c>
      <c r="RJ65" s="103" t="n">
        <v>12.2</v>
      </c>
      <c r="RK65" s="103" t="n">
        <v>15.1</v>
      </c>
      <c r="RL65" s="103" t="n">
        <v>17.5</v>
      </c>
      <c r="RM65" s="103" t="n">
        <v>26.3</v>
      </c>
      <c r="RN65" s="103" t="n">
        <v>25.7</v>
      </c>
      <c r="RO65" s="104" t="n">
        <f aca="false">AVERAGE(RC65:RN65)</f>
        <v>19.0666666666667</v>
      </c>
      <c r="SA65" s="22" t="n">
        <v>1915</v>
      </c>
      <c r="SB65" s="106" t="s">
        <v>115</v>
      </c>
      <c r="SC65" s="103" t="n">
        <v>30.5</v>
      </c>
      <c r="SD65" s="103" t="n">
        <v>32.4</v>
      </c>
      <c r="SE65" s="103" t="n">
        <v>27.1</v>
      </c>
      <c r="SF65" s="103" t="n">
        <v>22.4</v>
      </c>
      <c r="SG65" s="103" t="n">
        <v>15.9</v>
      </c>
      <c r="SH65" s="103" t="n">
        <v>12.2</v>
      </c>
      <c r="SI65" s="103" t="n">
        <v>12.9</v>
      </c>
      <c r="SJ65" s="103" t="n">
        <v>13.2</v>
      </c>
      <c r="SK65" s="103" t="n">
        <v>16.3</v>
      </c>
      <c r="SL65" s="103" t="n">
        <v>18.7</v>
      </c>
      <c r="SM65" s="103" t="n">
        <v>23.7</v>
      </c>
      <c r="SN65" s="103" t="n">
        <v>30.3</v>
      </c>
      <c r="SO65" s="104" t="n">
        <f aca="false">AVERAGE(SC65:SN65)</f>
        <v>21.3</v>
      </c>
      <c r="TA65" s="22" t="n">
        <v>1915</v>
      </c>
      <c r="TB65" s="106" t="s">
        <v>115</v>
      </c>
      <c r="TC65" s="103" t="n">
        <v>25.4</v>
      </c>
      <c r="TD65" s="103" t="n">
        <v>26.9</v>
      </c>
      <c r="TE65" s="103" t="n">
        <v>24</v>
      </c>
      <c r="TF65" s="103" t="n">
        <v>21.3</v>
      </c>
      <c r="TG65" s="103" t="n">
        <v>16.6</v>
      </c>
      <c r="TH65" s="103" t="n">
        <v>14.5</v>
      </c>
      <c r="TI65" s="103" t="n">
        <v>14.8</v>
      </c>
      <c r="TJ65" s="103" t="n">
        <v>15.4</v>
      </c>
      <c r="TK65" s="103" t="n">
        <v>18.4</v>
      </c>
      <c r="TL65" s="103" t="n">
        <v>18.7</v>
      </c>
      <c r="TM65" s="103" t="n">
        <v>21.1</v>
      </c>
      <c r="TN65" s="103" t="n">
        <v>24.4</v>
      </c>
      <c r="TO65" s="104" t="n">
        <f aca="false">AVERAGE(TC65:TN65)</f>
        <v>20.125</v>
      </c>
      <c r="UA65" s="22" t="n">
        <v>1915</v>
      </c>
      <c r="UB65" s="102" t="n">
        <v>1915</v>
      </c>
      <c r="UC65" s="103" t="n">
        <v>29.7</v>
      </c>
      <c r="UD65" s="103" t="n">
        <v>28.6</v>
      </c>
      <c r="UE65" s="103" t="n">
        <v>25.4</v>
      </c>
      <c r="UF65" s="103" t="n">
        <v>20.7</v>
      </c>
      <c r="UG65" s="103" t="n">
        <v>15.4</v>
      </c>
      <c r="UH65" s="103" t="n">
        <v>13.2</v>
      </c>
      <c r="UI65" s="103" t="n">
        <v>13.1</v>
      </c>
      <c r="UJ65" s="103" t="n">
        <v>13.9</v>
      </c>
      <c r="UK65" s="103" t="n">
        <v>16.6</v>
      </c>
      <c r="UL65" s="103" t="n">
        <v>18.3</v>
      </c>
      <c r="UM65" s="103" t="n">
        <v>22.8</v>
      </c>
      <c r="UN65" s="103" t="n">
        <v>28.4</v>
      </c>
      <c r="UO65" s="104" t="n">
        <f aca="false">AVERAGE(UC65:UN65)</f>
        <v>20.5083333333333</v>
      </c>
      <c r="VA65" s="22" t="n">
        <v>1915</v>
      </c>
      <c r="VB65" s="102" t="n">
        <v>1915</v>
      </c>
      <c r="VC65" s="103" t="n">
        <v>28.8</v>
      </c>
      <c r="VD65" s="103" t="n">
        <v>29.5</v>
      </c>
      <c r="VE65" s="103" t="n">
        <v>24.8</v>
      </c>
      <c r="VF65" s="103" t="n">
        <v>19.2</v>
      </c>
      <c r="VG65" s="103" t="n">
        <v>14.6</v>
      </c>
      <c r="VH65" s="103" t="n">
        <v>12.6</v>
      </c>
      <c r="VI65" s="103" t="n">
        <v>12.8</v>
      </c>
      <c r="VJ65" s="103" t="n">
        <v>13.6</v>
      </c>
      <c r="VK65" s="103" t="n">
        <v>16.3</v>
      </c>
      <c r="VL65" s="103" t="n">
        <v>17.7</v>
      </c>
      <c r="VM65" s="103" t="n">
        <v>22.6</v>
      </c>
      <c r="VN65" s="103" t="n">
        <v>27.4</v>
      </c>
      <c r="VO65" s="104" t="n">
        <f aca="false">AVERAGE(VC65:VN65)</f>
        <v>19.9916666666667</v>
      </c>
      <c r="WA65" s="22" t="n">
        <v>1915</v>
      </c>
      <c r="WB65" s="102" t="n">
        <v>1915</v>
      </c>
      <c r="WC65" s="103" t="n">
        <v>31.6</v>
      </c>
      <c r="WD65" s="103" t="n">
        <v>33.9</v>
      </c>
      <c r="WE65" s="103" t="n">
        <v>29</v>
      </c>
      <c r="WF65" s="103" t="n">
        <v>23.1</v>
      </c>
      <c r="WG65" s="103" t="n">
        <v>16.7</v>
      </c>
      <c r="WH65" s="103" t="n">
        <v>14.9</v>
      </c>
      <c r="WI65" s="103" t="n">
        <v>15.1</v>
      </c>
      <c r="WJ65" s="103" t="n">
        <v>15.8</v>
      </c>
      <c r="WK65" s="103" t="n">
        <v>19.5</v>
      </c>
      <c r="WL65" s="103" t="n">
        <v>22.6</v>
      </c>
      <c r="WM65" s="103" t="n">
        <v>26.7</v>
      </c>
      <c r="WN65" s="103" t="n">
        <v>31.3</v>
      </c>
      <c r="WO65" s="104" t="n">
        <f aca="false">AVERAGE(WC65:WN65)</f>
        <v>23.35</v>
      </c>
      <c r="XA65" s="22" t="n">
        <v>1915</v>
      </c>
      <c r="XB65" s="102" t="n">
        <v>1915</v>
      </c>
      <c r="XC65" s="103" t="n">
        <v>30.5</v>
      </c>
      <c r="XD65" s="103" t="n">
        <v>32.2</v>
      </c>
      <c r="XE65" s="103" t="n">
        <v>27</v>
      </c>
      <c r="XF65" s="103" t="n">
        <v>22.3</v>
      </c>
      <c r="XG65" s="103" t="n">
        <v>16.3</v>
      </c>
      <c r="XH65" s="103" t="n">
        <v>12.6</v>
      </c>
      <c r="XI65" s="103" t="n">
        <v>13</v>
      </c>
      <c r="XJ65" s="103" t="n">
        <v>13.7</v>
      </c>
      <c r="XK65" s="103" t="n">
        <v>16.4</v>
      </c>
      <c r="XL65" s="103" t="n">
        <v>18.3</v>
      </c>
      <c r="XM65" s="103" t="n">
        <v>22.9</v>
      </c>
      <c r="XN65" s="103" t="n">
        <v>30.3</v>
      </c>
      <c r="XO65" s="104" t="n">
        <f aca="false">AVERAGE(XC65:XN65)</f>
        <v>21.2916666666667</v>
      </c>
      <c r="YA65" s="22" t="n">
        <v>1915</v>
      </c>
      <c r="YB65" s="102" t="n">
        <v>1915</v>
      </c>
      <c r="YC65" s="103" t="n">
        <v>20.9</v>
      </c>
      <c r="YD65" s="103" t="n">
        <v>22.2</v>
      </c>
      <c r="YE65" s="103" t="n">
        <v>20.1</v>
      </c>
      <c r="YF65" s="103" t="n">
        <v>17.6</v>
      </c>
      <c r="YG65" s="103" t="n">
        <v>14.6</v>
      </c>
      <c r="YH65" s="103" t="n">
        <v>13.7</v>
      </c>
      <c r="YI65" s="103" t="n">
        <v>14</v>
      </c>
      <c r="YJ65" s="103" t="n">
        <v>13.9</v>
      </c>
      <c r="YK65" s="103" t="n">
        <v>15.8</v>
      </c>
      <c r="YL65" s="103" t="n">
        <v>16.2</v>
      </c>
      <c r="YM65" s="103" t="n">
        <v>16.7</v>
      </c>
      <c r="YN65" s="103" t="n">
        <v>19.2</v>
      </c>
      <c r="YO65" s="104" t="n">
        <f aca="false">AVERAGE(YC65:YN65)</f>
        <v>17.075</v>
      </c>
      <c r="ZA65" s="22" t="n">
        <v>1915</v>
      </c>
      <c r="ZB65" s="106" t="s">
        <v>115</v>
      </c>
      <c r="ZC65" s="103" t="n">
        <v>20.3</v>
      </c>
      <c r="ZD65" s="103" t="n">
        <v>20.8</v>
      </c>
      <c r="ZE65" s="103" t="n">
        <v>18.3</v>
      </c>
      <c r="ZF65" s="103" t="n">
        <v>16.8</v>
      </c>
      <c r="ZG65" s="103" t="n">
        <v>13.8</v>
      </c>
      <c r="ZH65" s="103" t="n">
        <v>12.8</v>
      </c>
      <c r="ZI65" s="103" t="n">
        <v>12.8</v>
      </c>
      <c r="ZJ65" s="103" t="n">
        <v>13.2</v>
      </c>
      <c r="ZK65" s="103" t="n">
        <v>14.7</v>
      </c>
      <c r="ZL65" s="103" t="n">
        <v>14.8</v>
      </c>
      <c r="ZM65" s="103" t="n">
        <v>15.5</v>
      </c>
      <c r="ZN65" s="103" t="n">
        <v>18.3</v>
      </c>
      <c r="ZO65" s="104" t="n">
        <f aca="false">AVERAGE(ZC65:ZN65)</f>
        <v>16.0083333333333</v>
      </c>
      <c r="AAA65" s="36" t="n">
        <f aca="false">(OO65+EO65)/2</f>
        <v>17.8375</v>
      </c>
      <c r="AAB65" s="37" t="n">
        <f aca="false">(HO65+ZO65+RO65+GO65)/4</f>
        <v>18.6375</v>
      </c>
      <c r="AAC65" s="38" t="n">
        <f aca="false">(JO65+PO65+TO65+QO65+YO65+AO65+BO65+KO65+NO65+UO65+WO65)/11</f>
        <v>20.2886363636364</v>
      </c>
      <c r="ABA65" s="91" t="n">
        <f aca="false">MAX(OC65:ON65, EC65:EN65)</f>
        <v>25.5</v>
      </c>
      <c r="ABB65" s="91" t="n">
        <f aca="false">MIN(EC65:EN65,OC65:ON65)</f>
        <v>12.9</v>
      </c>
      <c r="ABC65" s="92" t="n">
        <f aca="false">MAX(HC65:HN65,ZC65:ZN65,RC65:RN65,GC65:GN65)</f>
        <v>32.4</v>
      </c>
      <c r="ABD65" s="93" t="n">
        <f aca="false">MIN(HC65:HN65,ZC65:ZN65,RC65:RN65,GC65:GN65)</f>
        <v>10.9</v>
      </c>
      <c r="ABE65" s="42" t="n">
        <f aca="false">MAX(JC65:JN65,PC65:PN65,TC65:TN65,QC65:QN65,YC65:YN65,AC65:AN65,BC65:BN65,KC65:KN65,NC65:NN65,UC65:UN65,WC65:WN65)</f>
        <v>33.9</v>
      </c>
      <c r="ABF65" s="43" t="n">
        <f aca="false">MIN(JC65:JN65,PC65:PN65,TC65:TN65,QC65:QN65,YC65:YN65,AC65:AN65,BC65:BN65,KC65:KN65,NC65:NN65,UC65:UN65,WC65:WN65)</f>
        <v>11.2</v>
      </c>
    </row>
    <row r="66" customFormat="false" ht="12.9" hidden="false" customHeight="false" outlineLevel="0" collapsed="false">
      <c r="A66" s="97"/>
      <c r="B66" s="11" t="n">
        <f aca="false">AVERAGE(AO66,BO66,CO66,DO66,EO66,FO66,GO66,HO66,IO66,JO66,KO66,LO66,MO66,NO66,OO66,PO66,QO66,RO66,SO66,TO66,UO66,VO66,WO66,XO66,YO66,ZO66)</f>
        <v>19.4934294871795</v>
      </c>
      <c r="C66" s="98" t="n">
        <f aca="false">AVERAGE(B62:B66)</f>
        <v>20.1259935897436</v>
      </c>
      <c r="D66" s="99" t="n">
        <f aca="false">AVERAGE(B57:B66)</f>
        <v>20.0661224358974</v>
      </c>
      <c r="E66" s="11" t="n">
        <f aca="false">AVERAGE(B47:B66)</f>
        <v>20.253804852208</v>
      </c>
      <c r="F66" s="100" t="n">
        <f aca="false">AVERAGE(B17:B66)</f>
        <v>19.8293482967033</v>
      </c>
      <c r="G66" s="3" t="n">
        <f aca="false">MAX(AC66:AN66,BC66:BN66,CC66:CN66,DC66:DN66,EC66:EN66,FC66:FN66,GC66:GN66,HC66:HN66,IC66:IN66,JC66:JN66,KC66:KN66,LC66:LN66,MC66:MN66,NC66:NN66,OC66:ON66,PC66:PN66,QC66:QN66,RC66:RN66,SC66:SN66,TC66:TN66,UC66:UN66,VC66:VN66,WC66:WN66,XC66:XN66,YC66:YN66,ZC66:ZN66,)</f>
        <v>33.6</v>
      </c>
      <c r="H66" s="19" t="n">
        <f aca="false">MEDIAN(AC66:AN66,BC66:BN66,CC66:CN66,DC66:DN66,EC66:EN66,FC66:FN66,GC66:GN66,HC66:HN66,IC66:IN66,JC66:JN66,KC66:KN66,LC66:LN66,MC66:MN66,NC66:NN66,OC66:ON66,PC66:PN66,QC66:QN66,RC66:RN66,SC66:SN66,TC66:TN66,UC66:UN66,VC66:VN66,WC66:WN66,XC66:XN66,YC66:YN66,ZC66:ZN66,)</f>
        <v>18.7</v>
      </c>
      <c r="I66" s="5" t="n">
        <f aca="false">MIN(AC66:AN66,BC66:BN66,CC66:CN66,DC66:DN66,EC66:EN66,FC66:FN66,GC66:GN66,HC66:HN66,IC66:IN66,JC66:JN66,KC66:KN66,LC66:LN66,MC66:MN66,NC66:NN66,OC66:ON66,PC66:PN66,QC66:QN66,RC66:RN66,SC66:SN66,TC66:TN66,UC66:UN66,VC66:VN66,WC66:WN66,XC66:XN66,YC66:YN66,ZC66:ZN66)</f>
        <v>9.6</v>
      </c>
      <c r="J66" s="5" t="n">
        <f aca="false">MIN(AC66:AN66,BC66:BN66,CC66:CN66,DC66:DN66,EC66:EN66,FC66:FN66,GC66:GN66,HC66:HN66,IC66:IN66,JC66:JN66,KC66:KN66,LC66:LN66,MC66:MN66,NC66:NN66,OC66:ON66,PC66:PN66,QC66:QN66,SC66:SN66,TC66:TN66,UC66:UN66,VC66:VN66,WC66:WN66,XC66:XN66,YC66:YN66,ZC66:ZN66)</f>
        <v>9.6</v>
      </c>
      <c r="K66" s="101" t="n">
        <f aca="false">(G66+I66)/2</f>
        <v>21.6</v>
      </c>
      <c r="AB66" s="102" t="n">
        <v>1916</v>
      </c>
      <c r="AC66" s="103" t="n">
        <v>27.7</v>
      </c>
      <c r="AD66" s="103" t="n">
        <v>26.9</v>
      </c>
      <c r="AE66" s="103" t="n">
        <v>24.3</v>
      </c>
      <c r="AF66" s="103" t="n">
        <v>17.6</v>
      </c>
      <c r="AG66" s="103" t="n">
        <v>15.6</v>
      </c>
      <c r="AH66" s="103" t="n">
        <v>10.5</v>
      </c>
      <c r="AI66" s="103" t="n">
        <v>10.1</v>
      </c>
      <c r="AJ66" s="103" t="n">
        <v>11.6</v>
      </c>
      <c r="AK66" s="103" t="n">
        <v>14.6</v>
      </c>
      <c r="AL66" s="103" t="n">
        <v>16.4</v>
      </c>
      <c r="AM66" s="103" t="n">
        <v>17.3</v>
      </c>
      <c r="AN66" s="103" t="n">
        <v>22.3</v>
      </c>
      <c r="AO66" s="104" t="n">
        <f aca="false">AVERAGE(AC66:AN66)</f>
        <v>17.9083333333333</v>
      </c>
      <c r="BA66" s="22" t="n">
        <v>1916</v>
      </c>
      <c r="BB66" s="102" t="n">
        <v>1916</v>
      </c>
      <c r="BC66" s="103" t="n">
        <v>25.4</v>
      </c>
      <c r="BD66" s="103" t="n">
        <v>24.4</v>
      </c>
      <c r="BE66" s="103" t="n">
        <v>21.9</v>
      </c>
      <c r="BF66" s="103" t="n">
        <v>20.2</v>
      </c>
      <c r="BG66" s="103" t="n">
        <v>17.6</v>
      </c>
      <c r="BH66" s="103" t="n">
        <v>14.1</v>
      </c>
      <c r="BI66" s="103" t="n">
        <v>13.9</v>
      </c>
      <c r="BJ66" s="103" t="n">
        <v>15.6</v>
      </c>
      <c r="BK66" s="103" t="n">
        <v>17.4</v>
      </c>
      <c r="BL66" s="103" t="n">
        <v>18.5</v>
      </c>
      <c r="BM66" s="103" t="n">
        <v>19.2</v>
      </c>
      <c r="BN66" s="103" t="n">
        <v>24.6</v>
      </c>
      <c r="BO66" s="104" t="n">
        <f aca="false">AVERAGE(BC66:BN66)</f>
        <v>19.4</v>
      </c>
      <c r="CA66" s="22" t="n">
        <v>1916</v>
      </c>
      <c r="CB66" s="102" t="n">
        <v>1916</v>
      </c>
      <c r="CC66" s="103" t="n">
        <v>25.6</v>
      </c>
      <c r="CD66" s="103" t="n">
        <v>23.8</v>
      </c>
      <c r="CE66" s="103" t="n">
        <v>22.6</v>
      </c>
      <c r="CF66" s="103" t="n">
        <v>16.3</v>
      </c>
      <c r="CG66" s="103" t="n">
        <v>14.3</v>
      </c>
      <c r="CH66" s="103" t="n">
        <v>9.6</v>
      </c>
      <c r="CI66" s="103" t="n">
        <v>9.7</v>
      </c>
      <c r="CJ66" s="103" t="n">
        <v>10.6</v>
      </c>
      <c r="CK66" s="103" t="n">
        <v>13.9</v>
      </c>
      <c r="CL66" s="103" t="n">
        <v>15.5</v>
      </c>
      <c r="CM66" s="103" t="n">
        <v>16.8</v>
      </c>
      <c r="CN66" s="103" t="n">
        <v>21.2</v>
      </c>
      <c r="CO66" s="104" t="n">
        <f aca="false">AVERAGE(CC66:CN66)</f>
        <v>16.6583333333333</v>
      </c>
      <c r="DA66" s="22" t="n">
        <v>1916</v>
      </c>
      <c r="DB66" s="102" t="n">
        <v>1916</v>
      </c>
      <c r="DC66" s="103" t="n">
        <v>31.6</v>
      </c>
      <c r="DD66" s="103" t="n">
        <v>32.1</v>
      </c>
      <c r="DE66" s="103" t="n">
        <v>28.7</v>
      </c>
      <c r="DF66" s="103" t="n">
        <v>21.1</v>
      </c>
      <c r="DG66" s="103" t="n">
        <v>18.2</v>
      </c>
      <c r="DH66" s="103" t="n">
        <v>12.1</v>
      </c>
      <c r="DI66" s="103" t="n">
        <v>13.2</v>
      </c>
      <c r="DJ66" s="103" t="n">
        <v>13.9</v>
      </c>
      <c r="DK66" s="103" t="n">
        <v>19</v>
      </c>
      <c r="DL66" s="103" t="n">
        <v>21.7</v>
      </c>
      <c r="DM66" s="103" t="n">
        <v>22.3</v>
      </c>
      <c r="DN66" s="103" t="n">
        <v>28.3</v>
      </c>
      <c r="DO66" s="104" t="n">
        <f aca="false">AVERAGE(DC66:DN66)</f>
        <v>21.85</v>
      </c>
      <c r="EA66" s="22" t="n">
        <v>1916</v>
      </c>
      <c r="EB66" s="106" t="s">
        <v>116</v>
      </c>
      <c r="EC66" s="103" t="n">
        <v>20.6</v>
      </c>
      <c r="ED66" s="103" t="n">
        <v>20.1</v>
      </c>
      <c r="EE66" s="103" t="n">
        <v>20.2</v>
      </c>
      <c r="EF66" s="103" t="n">
        <v>17.2</v>
      </c>
      <c r="EG66" s="103" t="n">
        <v>15.5</v>
      </c>
      <c r="EH66" s="103" t="n">
        <v>12.9</v>
      </c>
      <c r="EI66" s="103" t="n">
        <v>12.4</v>
      </c>
      <c r="EJ66" s="103" t="n">
        <v>12.8</v>
      </c>
      <c r="EK66" s="103" t="n">
        <v>14.7</v>
      </c>
      <c r="EL66" s="103" t="n">
        <v>15.8</v>
      </c>
      <c r="EM66" s="103" t="n">
        <v>15.7</v>
      </c>
      <c r="EN66" s="103" t="n">
        <v>19.6</v>
      </c>
      <c r="EO66" s="104" t="n">
        <f aca="false">AVERAGE(EC66:EN66)</f>
        <v>16.4583333333333</v>
      </c>
      <c r="FA66" s="22" t="n">
        <v>1916</v>
      </c>
      <c r="FB66" s="102" t="n">
        <v>1916</v>
      </c>
      <c r="FC66" s="103" t="n">
        <v>28.4</v>
      </c>
      <c r="FD66" s="103" t="n">
        <v>27.9</v>
      </c>
      <c r="FE66" s="103" t="n">
        <v>25.1</v>
      </c>
      <c r="FF66" s="103" t="n">
        <v>18.3</v>
      </c>
      <c r="FG66" s="103" t="n">
        <v>16.3</v>
      </c>
      <c r="FH66" s="103" t="n">
        <v>11.6</v>
      </c>
      <c r="FI66" s="103" t="n">
        <v>11.6</v>
      </c>
      <c r="FJ66" s="103" t="n">
        <v>12.3</v>
      </c>
      <c r="FK66" s="103" t="n">
        <v>16.8</v>
      </c>
      <c r="FL66" s="103" t="n">
        <v>17.5</v>
      </c>
      <c r="FM66" s="103" t="n">
        <v>19.2</v>
      </c>
      <c r="FN66" s="103" t="n">
        <v>24.7</v>
      </c>
      <c r="FO66" s="104" t="n">
        <f aca="false">AVERAGE(FC66:FN66)</f>
        <v>19.1416666666667</v>
      </c>
      <c r="GA66" s="22" t="n">
        <v>1916</v>
      </c>
      <c r="GB66" s="102" t="n">
        <v>1916</v>
      </c>
      <c r="GC66" s="103" t="n">
        <v>31.3</v>
      </c>
      <c r="GD66" s="103" t="n">
        <v>31.2</v>
      </c>
      <c r="GE66" s="103" t="n">
        <v>28.1</v>
      </c>
      <c r="GF66" s="103" t="n">
        <v>20.8</v>
      </c>
      <c r="GG66" s="103" t="n">
        <v>18.8</v>
      </c>
      <c r="GH66" s="103" t="n">
        <v>13</v>
      </c>
      <c r="GI66" s="103" t="n">
        <v>12.6</v>
      </c>
      <c r="GJ66" s="103" t="n">
        <v>13.4</v>
      </c>
      <c r="GK66" s="103" t="n">
        <v>18.3</v>
      </c>
      <c r="GL66" s="103" t="n">
        <v>19.2</v>
      </c>
      <c r="GM66" s="103" t="n">
        <v>20.9</v>
      </c>
      <c r="GN66" s="103" t="n">
        <v>27.8</v>
      </c>
      <c r="GO66" s="104" t="n">
        <f aca="false">AVERAGE(GC66:GN66)</f>
        <v>21.2833333333333</v>
      </c>
      <c r="HA66" s="22" t="n">
        <v>1916</v>
      </c>
      <c r="HB66" s="106" t="s">
        <v>116</v>
      </c>
      <c r="HC66" s="103" t="n">
        <v>20.4</v>
      </c>
      <c r="HD66" s="103" t="n">
        <v>20.7</v>
      </c>
      <c r="HE66" s="103" t="n">
        <v>20.1</v>
      </c>
      <c r="HF66" s="103" t="n">
        <v>18.2</v>
      </c>
      <c r="HG66" s="103" t="n">
        <v>16.3</v>
      </c>
      <c r="HH66" s="103" t="n">
        <v>13.7</v>
      </c>
      <c r="HI66" s="103" t="n">
        <v>12.9</v>
      </c>
      <c r="HJ66" s="103" t="n">
        <v>13.8</v>
      </c>
      <c r="HK66" s="103" t="n">
        <v>15.8</v>
      </c>
      <c r="HL66" s="103" t="n">
        <v>16.3</v>
      </c>
      <c r="HM66" s="103" t="n">
        <v>16.4</v>
      </c>
      <c r="HN66" s="103" t="n">
        <v>19.3</v>
      </c>
      <c r="HO66" s="104" t="n">
        <f aca="false">AVERAGE(HC66:HN66)</f>
        <v>16.9916666666667</v>
      </c>
      <c r="IA66" s="22" t="n">
        <v>1916</v>
      </c>
      <c r="IB66" s="102" t="n">
        <v>1916</v>
      </c>
      <c r="IC66" s="103" t="n">
        <v>25.1</v>
      </c>
      <c r="ID66" s="103" t="n">
        <v>24.4</v>
      </c>
      <c r="IE66" s="103" t="n">
        <v>23.3</v>
      </c>
      <c r="IF66" s="103" t="n">
        <v>19.3</v>
      </c>
      <c r="IG66" s="103" t="n">
        <v>16.9</v>
      </c>
      <c r="IH66" s="103" t="n">
        <v>13.9</v>
      </c>
      <c r="II66" s="103" t="n">
        <v>13.3</v>
      </c>
      <c r="IJ66" s="103" t="n">
        <v>14.7</v>
      </c>
      <c r="IK66" s="103" t="n">
        <v>16.7</v>
      </c>
      <c r="IL66" s="103" t="n">
        <v>18.2</v>
      </c>
      <c r="IM66" s="103" t="n">
        <v>19</v>
      </c>
      <c r="IN66" s="103" t="n">
        <v>23.3</v>
      </c>
      <c r="IO66" s="104" t="n">
        <f aca="false">AVERAGE(IC66:IN66)</f>
        <v>19.0083333333333</v>
      </c>
      <c r="JA66" s="22" t="n">
        <v>1916</v>
      </c>
      <c r="JB66" s="102" t="n">
        <v>1916</v>
      </c>
      <c r="JC66" s="103" t="n">
        <v>25.9</v>
      </c>
      <c r="JD66" s="103" t="n">
        <v>25.9</v>
      </c>
      <c r="JE66" s="103" t="n">
        <v>24.7</v>
      </c>
      <c r="JF66" s="103" t="n">
        <v>17.6</v>
      </c>
      <c r="JG66" s="103" t="n">
        <v>16.1</v>
      </c>
      <c r="JH66" s="103" t="n">
        <v>11.9</v>
      </c>
      <c r="JI66" s="103" t="n">
        <v>11.8</v>
      </c>
      <c r="JJ66" s="103" t="n">
        <v>12.4</v>
      </c>
      <c r="JK66" s="103" t="n">
        <v>15.4</v>
      </c>
      <c r="JL66" s="103" t="n">
        <v>17.1</v>
      </c>
      <c r="JM66" s="103" t="n">
        <v>17.6</v>
      </c>
      <c r="JN66" s="103" t="n">
        <v>21.8</v>
      </c>
      <c r="JO66" s="104" t="n">
        <f aca="false">AVERAGE(JC66:JN66)</f>
        <v>18.1833333333333</v>
      </c>
      <c r="KA66" s="22" t="n">
        <v>1916</v>
      </c>
      <c r="KB66" s="102" t="n">
        <v>1916</v>
      </c>
      <c r="KC66" s="103" t="n">
        <v>29.8</v>
      </c>
      <c r="KD66" s="103" t="n">
        <v>29.5</v>
      </c>
      <c r="KE66" s="103" t="n">
        <v>27.1</v>
      </c>
      <c r="KF66" s="103" t="n">
        <v>19.8</v>
      </c>
      <c r="KG66" s="103" t="n">
        <v>17.4</v>
      </c>
      <c r="KH66" s="103" t="n">
        <v>12.8</v>
      </c>
      <c r="KI66" s="103" t="n">
        <v>12.9</v>
      </c>
      <c r="KJ66" s="103" t="n">
        <v>13.6</v>
      </c>
      <c r="KK66" s="103" t="n">
        <v>17.8</v>
      </c>
      <c r="KL66" s="103" t="n">
        <v>19.3</v>
      </c>
      <c r="KM66" s="103" t="n">
        <v>19.9</v>
      </c>
      <c r="KN66" s="103" t="n">
        <v>24.2</v>
      </c>
      <c r="KO66" s="104" t="n">
        <f aca="false">AVERAGE(KC66:KN66)</f>
        <v>20.3416666666667</v>
      </c>
      <c r="LA66" s="22" t="n">
        <v>1916</v>
      </c>
      <c r="LB66" s="106" t="s">
        <v>116</v>
      </c>
      <c r="LC66" s="103" t="n">
        <v>31.8</v>
      </c>
      <c r="LD66" s="103" t="n">
        <v>32.1</v>
      </c>
      <c r="LE66" s="103" t="n">
        <v>28.6</v>
      </c>
      <c r="LF66" s="103" t="n">
        <v>21.2</v>
      </c>
      <c r="LG66" s="103" t="n">
        <v>18.3</v>
      </c>
      <c r="LH66" s="103" t="n">
        <v>13.1</v>
      </c>
      <c r="LI66" s="103" t="n">
        <v>13.2</v>
      </c>
      <c r="LJ66" s="103" t="n">
        <v>14.7</v>
      </c>
      <c r="LK66" s="103" t="n">
        <v>20.3</v>
      </c>
      <c r="LL66" s="103" t="n">
        <v>20.4</v>
      </c>
      <c r="LM66" s="103" t="n">
        <v>22.6</v>
      </c>
      <c r="LN66" s="103" t="n">
        <v>29.5</v>
      </c>
      <c r="LO66" s="104" t="n">
        <f aca="false">AVERAGE(LC66:LN66)</f>
        <v>22.15</v>
      </c>
      <c r="MA66" s="22" t="n">
        <v>1916</v>
      </c>
      <c r="MB66" s="102" t="n">
        <v>1916</v>
      </c>
      <c r="MC66" s="103" t="n">
        <v>25.7</v>
      </c>
      <c r="MD66" s="103" t="n">
        <v>24.4</v>
      </c>
      <c r="ME66" s="103" t="n">
        <v>23.1</v>
      </c>
      <c r="MF66" s="103" t="n">
        <v>19.2</v>
      </c>
      <c r="MG66" s="103" t="n">
        <v>16.8</v>
      </c>
      <c r="MH66" s="103" t="n">
        <v>13.7</v>
      </c>
      <c r="MI66" s="103" t="n">
        <v>13.4</v>
      </c>
      <c r="MJ66" s="103" t="n">
        <v>14.4</v>
      </c>
      <c r="MK66" s="103" t="n">
        <v>17.3</v>
      </c>
      <c r="ML66" s="103" t="n">
        <v>18.5</v>
      </c>
      <c r="MM66" s="103" t="n">
        <v>19.7</v>
      </c>
      <c r="MN66" s="103" t="n">
        <v>24.1</v>
      </c>
      <c r="MO66" s="104" t="n">
        <f aca="false">AVERAGE(MC66:MN66)</f>
        <v>19.1916666666667</v>
      </c>
      <c r="NA66" s="22" t="n">
        <v>1916</v>
      </c>
      <c r="NB66" s="102" t="n">
        <v>1916</v>
      </c>
      <c r="NC66" s="103" t="n">
        <v>29.6</v>
      </c>
      <c r="ND66" s="103" t="n">
        <v>28</v>
      </c>
      <c r="NE66" s="103" t="n">
        <v>26.4</v>
      </c>
      <c r="NF66" s="103" t="n">
        <v>19.7</v>
      </c>
      <c r="NG66" s="103" t="n">
        <v>16.6</v>
      </c>
      <c r="NH66" s="103" t="n">
        <v>11.7</v>
      </c>
      <c r="NI66" s="103" t="n">
        <v>11.8</v>
      </c>
      <c r="NJ66" s="103" t="n">
        <v>12.8</v>
      </c>
      <c r="NK66" s="103" t="n">
        <v>17.1</v>
      </c>
      <c r="NL66" s="103" t="n">
        <v>18.7</v>
      </c>
      <c r="NM66" s="103" t="n">
        <v>20.6</v>
      </c>
      <c r="NN66" s="103" t="n">
        <v>25.1</v>
      </c>
      <c r="NO66" s="104" t="n">
        <f aca="false">AVERAGE(NC66:NN66)</f>
        <v>19.8416666666667</v>
      </c>
      <c r="OA66" s="22" t="n">
        <v>1916</v>
      </c>
      <c r="OB66" s="106" t="s">
        <v>116</v>
      </c>
      <c r="OC66" s="103" t="n">
        <v>25.8</v>
      </c>
      <c r="OD66" s="103" t="n">
        <v>24.9</v>
      </c>
      <c r="OE66" s="103" t="n">
        <v>22.9</v>
      </c>
      <c r="OF66" s="103" t="n">
        <v>18.9</v>
      </c>
      <c r="OG66" s="103" t="n">
        <v>16.8</v>
      </c>
      <c r="OH66" s="103" t="n">
        <v>13.4</v>
      </c>
      <c r="OI66" s="103" t="n">
        <v>13.5</v>
      </c>
      <c r="OJ66" s="103" t="n">
        <v>14.2</v>
      </c>
      <c r="OK66" s="103" t="n">
        <v>16.7</v>
      </c>
      <c r="OL66" s="103" t="n">
        <v>18.8</v>
      </c>
      <c r="OM66" s="103" t="n">
        <v>19.6</v>
      </c>
      <c r="ON66" s="103" t="n">
        <v>23.8</v>
      </c>
      <c r="OO66" s="104" t="n">
        <f aca="false">AVERAGE(OC66:ON66)</f>
        <v>19.1083333333333</v>
      </c>
      <c r="PA66" s="22" t="n">
        <v>1916</v>
      </c>
      <c r="PB66" s="106" t="s">
        <v>116</v>
      </c>
      <c r="PC66" s="103" t="n">
        <v>33.6</v>
      </c>
      <c r="PD66" s="103" t="n">
        <v>33.6</v>
      </c>
      <c r="PE66" s="103" t="n">
        <v>29.1</v>
      </c>
      <c r="PF66" s="105" t="n">
        <f aca="false">(PF65+PF67)/2</f>
        <v>22.8</v>
      </c>
      <c r="PG66" s="105" t="n">
        <f aca="false">(PG65+PG67)/2</f>
        <v>17.9</v>
      </c>
      <c r="PH66" s="103" t="n">
        <v>14.4</v>
      </c>
      <c r="PI66" s="103" t="n">
        <v>12</v>
      </c>
      <c r="PJ66" s="103" t="n">
        <v>16.9</v>
      </c>
      <c r="PK66" s="103" t="n">
        <v>21.6</v>
      </c>
      <c r="PL66" s="103" t="n">
        <v>22</v>
      </c>
      <c r="PM66" s="103" t="n">
        <v>23.6</v>
      </c>
      <c r="PN66" s="103" t="n">
        <v>30.4</v>
      </c>
      <c r="PO66" s="104" t="n">
        <f aca="false">AVERAGE(PC66:PN66)</f>
        <v>23.1583333333333</v>
      </c>
      <c r="QA66" s="22" t="n">
        <v>1916</v>
      </c>
      <c r="QB66" s="106" t="s">
        <v>116</v>
      </c>
      <c r="QC66" s="103" t="n">
        <v>30.7</v>
      </c>
      <c r="QD66" s="103" t="n">
        <v>29.8</v>
      </c>
      <c r="QE66" s="103" t="n">
        <v>27.4</v>
      </c>
      <c r="QF66" s="103" t="n">
        <v>20.3</v>
      </c>
      <c r="QG66" s="103" t="n">
        <v>18.4</v>
      </c>
      <c r="QH66" s="103" t="n">
        <v>13.2</v>
      </c>
      <c r="QI66" s="103" t="n">
        <v>13.5</v>
      </c>
      <c r="QJ66" s="103" t="n">
        <v>13.8</v>
      </c>
      <c r="QK66" s="103" t="n">
        <v>18.1</v>
      </c>
      <c r="QL66" s="103" t="n">
        <v>19.6</v>
      </c>
      <c r="QM66" s="103" t="n">
        <v>20.2</v>
      </c>
      <c r="QN66" s="103" t="n">
        <v>26.2</v>
      </c>
      <c r="QO66" s="104" t="n">
        <f aca="false">AVERAGE(QC66:QN66)</f>
        <v>20.9333333333333</v>
      </c>
      <c r="RA66" s="22" t="n">
        <v>1916</v>
      </c>
      <c r="RB66" s="102" t="n">
        <v>1916</v>
      </c>
      <c r="RC66" s="103" t="n">
        <v>27.6</v>
      </c>
      <c r="RD66" s="103" t="n">
        <v>25.2</v>
      </c>
      <c r="RE66" s="103" t="n">
        <v>22.7</v>
      </c>
      <c r="RF66" s="103" t="n">
        <v>17.5</v>
      </c>
      <c r="RG66" s="103" t="n">
        <v>15.3</v>
      </c>
      <c r="RH66" s="103" t="n">
        <v>10</v>
      </c>
      <c r="RI66" s="103" t="n">
        <v>10.6</v>
      </c>
      <c r="RJ66" s="103" t="n">
        <v>11.6</v>
      </c>
      <c r="RK66" s="103" t="n">
        <v>16.2</v>
      </c>
      <c r="RL66" s="103" t="n">
        <v>17.4</v>
      </c>
      <c r="RM66" s="103" t="n">
        <v>17.8</v>
      </c>
      <c r="RN66" s="103" t="n">
        <v>23.9</v>
      </c>
      <c r="RO66" s="104" t="n">
        <f aca="false">AVERAGE(RC66:RN66)</f>
        <v>17.9833333333333</v>
      </c>
      <c r="SA66" s="22" t="n">
        <v>1916</v>
      </c>
      <c r="SB66" s="106" t="s">
        <v>116</v>
      </c>
      <c r="SC66" s="103" t="n">
        <v>31.6</v>
      </c>
      <c r="SD66" s="103" t="n">
        <v>31.1</v>
      </c>
      <c r="SE66" s="103" t="n">
        <v>27.7</v>
      </c>
      <c r="SF66" s="103" t="n">
        <v>19.9</v>
      </c>
      <c r="SG66" s="103" t="n">
        <v>17.4</v>
      </c>
      <c r="SH66" s="103" t="n">
        <v>11.5</v>
      </c>
      <c r="SI66" s="103" t="n">
        <v>12.2</v>
      </c>
      <c r="SJ66" s="103" t="n">
        <v>12.6</v>
      </c>
      <c r="SK66" s="103" t="n">
        <v>18.3</v>
      </c>
      <c r="SL66" s="103" t="n">
        <v>18.8</v>
      </c>
      <c r="SM66" s="103" t="n">
        <v>20.7</v>
      </c>
      <c r="SN66" s="103" t="n">
        <v>27.9</v>
      </c>
      <c r="SO66" s="104" t="n">
        <f aca="false">AVERAGE(SC66:SN66)</f>
        <v>20.8083333333333</v>
      </c>
      <c r="TA66" s="22" t="n">
        <v>1916</v>
      </c>
      <c r="TB66" s="106" t="s">
        <v>116</v>
      </c>
      <c r="TC66" s="103" t="n">
        <v>26.7</v>
      </c>
      <c r="TD66" s="103" t="n">
        <v>25.6</v>
      </c>
      <c r="TE66" s="103" t="n">
        <v>22.9</v>
      </c>
      <c r="TF66" s="103" t="n">
        <v>19.7</v>
      </c>
      <c r="TG66" s="103" t="n">
        <v>17.5</v>
      </c>
      <c r="TH66" s="103" t="n">
        <v>13.9</v>
      </c>
      <c r="TI66" s="103" t="n">
        <v>13.6</v>
      </c>
      <c r="TJ66" s="103" t="n">
        <v>14.7</v>
      </c>
      <c r="TK66" s="103" t="n">
        <v>17.4</v>
      </c>
      <c r="TL66" s="103" t="n">
        <v>18.2</v>
      </c>
      <c r="TM66" s="103" t="n">
        <v>19.2</v>
      </c>
      <c r="TN66" s="103" t="n">
        <v>24.5</v>
      </c>
      <c r="TO66" s="104" t="n">
        <f aca="false">AVERAGE(TC66:TN66)</f>
        <v>19.4916666666667</v>
      </c>
      <c r="UA66" s="22" t="n">
        <v>1916</v>
      </c>
      <c r="UB66" s="102" t="n">
        <v>1916</v>
      </c>
      <c r="UC66" s="103" t="n">
        <v>28.7</v>
      </c>
      <c r="UD66" s="103" t="n">
        <v>29.1</v>
      </c>
      <c r="UE66" s="103" t="n">
        <v>26.8</v>
      </c>
      <c r="UF66" s="105" t="n">
        <f aca="false">(UF65+UF67)/2</f>
        <v>20.35</v>
      </c>
      <c r="UG66" s="103" t="n">
        <v>17.1</v>
      </c>
      <c r="UH66" s="103" t="n">
        <v>12</v>
      </c>
      <c r="UI66" s="103" t="n">
        <v>11.9</v>
      </c>
      <c r="UJ66" s="103" t="n">
        <v>13.3</v>
      </c>
      <c r="UK66" s="103" t="n">
        <v>18.3</v>
      </c>
      <c r="UL66" s="103" t="n">
        <v>19.6</v>
      </c>
      <c r="UM66" s="103" t="n">
        <v>21.1</v>
      </c>
      <c r="UN66" s="103" t="n">
        <v>26.8</v>
      </c>
      <c r="UO66" s="104" t="n">
        <f aca="false">AVERAGE(UC66:UN66)</f>
        <v>20.4208333333333</v>
      </c>
      <c r="VA66" s="22" t="n">
        <v>1916</v>
      </c>
      <c r="VB66" s="102" t="n">
        <v>1916</v>
      </c>
      <c r="VC66" s="103" t="n">
        <v>29.8</v>
      </c>
      <c r="VD66" s="103" t="n">
        <v>28.1</v>
      </c>
      <c r="VE66" s="103" t="n">
        <v>26.2</v>
      </c>
      <c r="VF66" s="103" t="n">
        <v>19.2</v>
      </c>
      <c r="VG66" s="103" t="n">
        <v>16.3</v>
      </c>
      <c r="VH66" s="103" t="n">
        <v>12.1</v>
      </c>
      <c r="VI66" s="103" t="n">
        <v>11.5</v>
      </c>
      <c r="VJ66" s="103" t="n">
        <v>12.3</v>
      </c>
      <c r="VK66" s="103" t="n">
        <v>17.8</v>
      </c>
      <c r="VL66" s="103" t="n">
        <v>18.7</v>
      </c>
      <c r="VM66" s="103" t="n">
        <v>20.1</v>
      </c>
      <c r="VN66" s="103" t="n">
        <v>26.6</v>
      </c>
      <c r="VO66" s="104" t="n">
        <f aca="false">AVERAGE(VC66:VN66)</f>
        <v>19.8916666666667</v>
      </c>
      <c r="WA66" s="22" t="n">
        <v>1916</v>
      </c>
      <c r="WB66" s="102" t="n">
        <v>1916</v>
      </c>
      <c r="WC66" s="103" t="n">
        <v>32.1</v>
      </c>
      <c r="WD66" s="103" t="n">
        <v>32.8</v>
      </c>
      <c r="WE66" s="103" t="n">
        <v>28.6</v>
      </c>
      <c r="WF66" s="103" t="n">
        <v>22.3</v>
      </c>
      <c r="WG66" s="103" t="n">
        <v>19.1</v>
      </c>
      <c r="WH66" s="103" t="n">
        <v>13.8</v>
      </c>
      <c r="WI66" s="103" t="n">
        <v>13.6</v>
      </c>
      <c r="WJ66" s="103" t="n">
        <v>15</v>
      </c>
      <c r="WK66" s="103" t="n">
        <v>20.6</v>
      </c>
      <c r="WL66" s="103" t="n">
        <v>20.7</v>
      </c>
      <c r="WM66" s="103" t="n">
        <v>22.7</v>
      </c>
      <c r="WN66" s="103" t="n">
        <v>29.5</v>
      </c>
      <c r="WO66" s="104" t="n">
        <f aca="false">AVERAGE(WC66:WN66)</f>
        <v>22.5666666666667</v>
      </c>
      <c r="XA66" s="22" t="n">
        <v>1916</v>
      </c>
      <c r="XB66" s="102" t="n">
        <v>1916</v>
      </c>
      <c r="XC66" s="103" t="n">
        <v>31.5</v>
      </c>
      <c r="XD66" s="103" t="n">
        <v>31.4</v>
      </c>
      <c r="XE66" s="103" t="n">
        <v>27.7</v>
      </c>
      <c r="XF66" s="103" t="n">
        <v>19.9</v>
      </c>
      <c r="XG66" s="103" t="n">
        <v>17.5</v>
      </c>
      <c r="XH66" s="103" t="n">
        <v>11.7</v>
      </c>
      <c r="XI66" s="103" t="n">
        <v>12.4</v>
      </c>
      <c r="XJ66" s="103" t="n">
        <v>13.2</v>
      </c>
      <c r="XK66" s="103" t="n">
        <v>18.1</v>
      </c>
      <c r="XL66" s="103" t="n">
        <v>19.1</v>
      </c>
      <c r="XM66" s="103" t="n">
        <v>20.6</v>
      </c>
      <c r="XN66" s="103" t="n">
        <v>27.4</v>
      </c>
      <c r="XO66" s="104" t="n">
        <f aca="false">AVERAGE(XC66:XN66)</f>
        <v>20.875</v>
      </c>
      <c r="YA66" s="22" t="n">
        <v>1916</v>
      </c>
      <c r="YB66" s="102" t="n">
        <v>1916</v>
      </c>
      <c r="YC66" s="103" t="n">
        <v>20.4</v>
      </c>
      <c r="YD66" s="103" t="n">
        <v>21.8</v>
      </c>
      <c r="YE66" s="103" t="n">
        <v>21.1</v>
      </c>
      <c r="YF66" s="103" t="n">
        <v>17.5</v>
      </c>
      <c r="YG66" s="103" t="n">
        <v>17.2</v>
      </c>
      <c r="YH66" s="103" t="n">
        <v>13.3</v>
      </c>
      <c r="YI66" s="103" t="n">
        <v>12.9</v>
      </c>
      <c r="YJ66" s="103" t="n">
        <v>13.3</v>
      </c>
      <c r="YK66" s="103" t="n">
        <v>15.4</v>
      </c>
      <c r="YL66" s="103" t="n">
        <v>16.3</v>
      </c>
      <c r="YM66" s="103" t="n">
        <v>16.6</v>
      </c>
      <c r="YN66" s="103" t="n">
        <v>20.9</v>
      </c>
      <c r="YO66" s="104" t="n">
        <f aca="false">AVERAGE(YC66:YN66)</f>
        <v>17.225</v>
      </c>
      <c r="ZA66" s="22" t="n">
        <v>1916</v>
      </c>
      <c r="ZB66" s="106" t="s">
        <v>116</v>
      </c>
      <c r="ZC66" s="103" t="n">
        <v>19.5</v>
      </c>
      <c r="ZD66" s="103" t="n">
        <v>20.5</v>
      </c>
      <c r="ZE66" s="103" t="n">
        <v>19.1</v>
      </c>
      <c r="ZF66" s="103" t="n">
        <v>16.6</v>
      </c>
      <c r="ZG66" s="103" t="n">
        <v>15.2</v>
      </c>
      <c r="ZH66" s="103" t="n">
        <v>12.5</v>
      </c>
      <c r="ZI66" s="103" t="n">
        <v>12.6</v>
      </c>
      <c r="ZJ66" s="103" t="n">
        <v>12.2</v>
      </c>
      <c r="ZK66" s="103" t="n">
        <v>14.2</v>
      </c>
      <c r="ZL66" s="103" t="n">
        <v>14.6</v>
      </c>
      <c r="ZM66" s="103" t="n">
        <v>15.1</v>
      </c>
      <c r="ZN66" s="103" t="n">
        <v>19.4</v>
      </c>
      <c r="ZO66" s="104" t="n">
        <f aca="false">AVERAGE(ZC66:ZN66)</f>
        <v>15.9583333333333</v>
      </c>
      <c r="AAA66" s="36" t="n">
        <f aca="false">(OO66+EO66)/2</f>
        <v>17.7833333333333</v>
      </c>
      <c r="AAB66" s="37" t="n">
        <f aca="false">(HO66+ZO66+RO66+GO66)/4</f>
        <v>18.0541666666667</v>
      </c>
      <c r="AAC66" s="38" t="n">
        <f aca="false">(JO66+PO66+TO66+QO66+YO66+AO66+BO66+KO66+NO66+UO66+WO66)/11</f>
        <v>19.9518939393939</v>
      </c>
      <c r="ABA66" s="91" t="n">
        <f aca="false">MAX(OC66:ON66, EC66:EN66)</f>
        <v>25.8</v>
      </c>
      <c r="ABB66" s="91" t="n">
        <f aca="false">MIN(EC66:EN66,OC66:ON66)</f>
        <v>12.4</v>
      </c>
      <c r="ABC66" s="92" t="n">
        <f aca="false">MAX(HC66:HN66,ZC66:ZN66,RC66:RN66,GC66:GN66)</f>
        <v>31.3</v>
      </c>
      <c r="ABD66" s="93" t="n">
        <f aca="false">MIN(HC66:HN66,ZC66:ZN66,RC66:RN66,GC66:GN66)</f>
        <v>10</v>
      </c>
      <c r="ABE66" s="42" t="n">
        <f aca="false">MAX(JC66:JN66,PC66:PN66,TC66:TN66,QC66:QN66,YC66:YN66,AC66:AN66,BC66:BN66,KC66:KN66,NC66:NN66,UC66:UN66,WC66:WN66)</f>
        <v>33.6</v>
      </c>
      <c r="ABF66" s="43" t="n">
        <f aca="false">MIN(JC66:JN66,PC66:PN66,TC66:TN66,QC66:QN66,YC66:YN66,AC66:AN66,BC66:BN66,KC66:KN66,NC66:NN66,UC66:UN66,WC66:WN66)</f>
        <v>10.1</v>
      </c>
    </row>
    <row r="67" customFormat="false" ht="12.9" hidden="false" customHeight="false" outlineLevel="0" collapsed="false">
      <c r="A67" s="97"/>
      <c r="B67" s="11" t="n">
        <f aca="false">AVERAGE(AO67,BO67,CO67,DO67,EO67,FO67,GO67,HO67,IO67,JO67,KO67,LO67,MO67,NO67,OO67,PO67,QO67,RO67,SO67,TO67,UO67,VO67,WO67,XO67,YO67,ZO67)</f>
        <v>19.2759615384615</v>
      </c>
      <c r="C67" s="98" t="n">
        <f aca="false">AVERAGE(B63:B67)</f>
        <v>19.9774038461538</v>
      </c>
      <c r="D67" s="99" t="n">
        <f aca="false">AVERAGE(B58:B67)</f>
        <v>19.9199519230769</v>
      </c>
      <c r="E67" s="11" t="n">
        <f aca="false">AVERAGE(B48:B67)</f>
        <v>20.2181758457977</v>
      </c>
      <c r="F67" s="100" t="n">
        <f aca="false">AVERAGE(B18:B67)</f>
        <v>19.8147008608059</v>
      </c>
      <c r="G67" s="3" t="n">
        <f aca="false">MAX(AC67:AN67,BC67:BN67,CC67:CN67,DC67:DN67,EC67:EN67,FC67:FN67,GC67:GN67,HC67:HN67,IC67:IN67,JC67:JN67,KC67:KN67,LC67:LN67,MC67:MN67,NC67:NN67,OC67:ON67,PC67:PN67,QC67:QN67,RC67:RN67,SC67:SN67,TC67:TN67,UC67:UN67,VC67:VN67,WC67:WN67,XC67:XN67,YC67:YN67,ZC67:ZN67,)</f>
        <v>33</v>
      </c>
      <c r="H67" s="19" t="n">
        <f aca="false">MEDIAN(AC67:AN67,BC67:BN67,CC67:CN67,DC67:DN67,EC67:EN67,FC67:FN67,GC67:GN67,HC67:HN67,IC67:IN67,JC67:JN67,KC67:KN67,LC67:LN67,MC67:MN67,NC67:NN67,OC67:ON67,PC67:PN67,QC67:QN67,RC67:RN67,SC67:SN67,TC67:TN67,UC67:UN67,VC67:VN67,WC67:WN67,XC67:XN67,YC67:YN67,ZC67:ZN67,)</f>
        <v>18.4</v>
      </c>
      <c r="I67" s="5" t="n">
        <f aca="false">MIN(AC67:AN67,BC67:BN67,CC67:CN67,DC67:DN67,EC67:EN67,FC67:FN67,GC67:GN67,HC67:HN67,IC67:IN67,JC67:JN67,KC67:KN67,LC67:LN67,MC67:MN67,NC67:NN67,OC67:ON67,PC67:PN67,QC67:QN67,RC67:RN67,SC67:SN67,TC67:TN67,UC67:UN67,VC67:VN67,WC67:WN67,XC67:XN67,YC67:YN67,ZC67:ZN67)</f>
        <v>9.6</v>
      </c>
      <c r="J67" s="5" t="n">
        <f aca="false">MIN(AC67:AN67,BC67:BN67,CC67:CN67,DC67:DN67,EC67:EN67,FC67:FN67,GC67:GN67,HC67:HN67,IC67:IN67,JC67:JN67,KC67:KN67,LC67:LN67,MC67:MN67,NC67:NN67,OC67:ON67,PC67:PN67,QC67:QN67,SC67:SN67,TC67:TN67,UC67:UN67,VC67:VN67,WC67:WN67,XC67:XN67,YC67:YN67,ZC67:ZN67)</f>
        <v>9.6</v>
      </c>
      <c r="K67" s="101" t="n">
        <f aca="false">(G67+I67)/2</f>
        <v>21.3</v>
      </c>
      <c r="AB67" s="102" t="n">
        <v>1917</v>
      </c>
      <c r="AC67" s="103" t="n">
        <v>26.1</v>
      </c>
      <c r="AD67" s="103" t="n">
        <v>23.8</v>
      </c>
      <c r="AE67" s="103" t="n">
        <v>21.7</v>
      </c>
      <c r="AF67" s="103" t="n">
        <v>17</v>
      </c>
      <c r="AG67" s="103" t="n">
        <v>12.6</v>
      </c>
      <c r="AH67" s="103" t="n">
        <v>11</v>
      </c>
      <c r="AI67" s="103" t="n">
        <v>10.7</v>
      </c>
      <c r="AJ67" s="103" t="n">
        <v>12.3</v>
      </c>
      <c r="AK67" s="103" t="n">
        <v>14.6</v>
      </c>
      <c r="AL67" s="103" t="n">
        <v>15.6</v>
      </c>
      <c r="AM67" s="103" t="n">
        <v>19.9</v>
      </c>
      <c r="AN67" s="103" t="n">
        <v>19.6</v>
      </c>
      <c r="AO67" s="104" t="n">
        <f aca="false">AVERAGE(AC67:AN67)</f>
        <v>17.075</v>
      </c>
      <c r="BA67" s="22" t="n">
        <v>1917</v>
      </c>
      <c r="BB67" s="102" t="n">
        <v>1917</v>
      </c>
      <c r="BC67" s="103" t="n">
        <v>24.4</v>
      </c>
      <c r="BD67" s="103" t="n">
        <v>23.1</v>
      </c>
      <c r="BE67" s="103" t="n">
        <v>21.9</v>
      </c>
      <c r="BF67" s="103" t="n">
        <v>18.4</v>
      </c>
      <c r="BG67" s="103" t="n">
        <v>16.1</v>
      </c>
      <c r="BH67" s="103" t="n">
        <v>15</v>
      </c>
      <c r="BI67" s="103" t="n">
        <v>15.3</v>
      </c>
      <c r="BJ67" s="103" t="n">
        <v>15.8</v>
      </c>
      <c r="BK67" s="103" t="n">
        <v>18.3</v>
      </c>
      <c r="BL67" s="103" t="n">
        <v>19.6</v>
      </c>
      <c r="BM67" s="103" t="n">
        <v>20.4</v>
      </c>
      <c r="BN67" s="103" t="n">
        <v>24.8</v>
      </c>
      <c r="BO67" s="104" t="n">
        <f aca="false">AVERAGE(BC67:BN67)</f>
        <v>19.425</v>
      </c>
      <c r="CA67" s="22" t="n">
        <v>1917</v>
      </c>
      <c r="CB67" s="102" t="n">
        <v>1917</v>
      </c>
      <c r="CC67" s="103" t="n">
        <v>25.3</v>
      </c>
      <c r="CD67" s="103" t="n">
        <v>22.9</v>
      </c>
      <c r="CE67" s="103" t="n">
        <v>20.7</v>
      </c>
      <c r="CF67" s="103" t="n">
        <v>15.5</v>
      </c>
      <c r="CG67" s="103" t="n">
        <v>12.1</v>
      </c>
      <c r="CH67" s="103" t="n">
        <v>10.2</v>
      </c>
      <c r="CI67" s="103" t="n">
        <v>9.6</v>
      </c>
      <c r="CJ67" s="103" t="n">
        <v>11.5</v>
      </c>
      <c r="CK67" s="103" t="n">
        <v>13.6</v>
      </c>
      <c r="CL67" s="103" t="n">
        <v>16.2</v>
      </c>
      <c r="CM67" s="103" t="n">
        <v>18.8</v>
      </c>
      <c r="CN67" s="103" t="n">
        <v>25</v>
      </c>
      <c r="CO67" s="104" t="n">
        <f aca="false">AVERAGE(CC67:CN67)</f>
        <v>16.7833333333333</v>
      </c>
      <c r="DA67" s="22" t="n">
        <v>1917</v>
      </c>
      <c r="DB67" s="102" t="n">
        <v>1917</v>
      </c>
      <c r="DC67" s="103" t="n">
        <v>30.8</v>
      </c>
      <c r="DD67" s="103" t="n">
        <v>28.8</v>
      </c>
      <c r="DE67" s="103" t="n">
        <v>26.6</v>
      </c>
      <c r="DF67" s="103" t="n">
        <v>21.4</v>
      </c>
      <c r="DG67" s="103" t="n">
        <v>15.2</v>
      </c>
      <c r="DH67" s="103" t="n">
        <v>12.1</v>
      </c>
      <c r="DI67" s="103" t="n">
        <v>11.6</v>
      </c>
      <c r="DJ67" s="103" t="n">
        <v>15.2</v>
      </c>
      <c r="DK67" s="103" t="n">
        <v>17.8</v>
      </c>
      <c r="DL67" s="103" t="n">
        <v>20.6</v>
      </c>
      <c r="DM67" s="103" t="n">
        <v>23.9</v>
      </c>
      <c r="DN67" s="103" t="n">
        <v>31.1</v>
      </c>
      <c r="DO67" s="104" t="n">
        <f aca="false">AVERAGE(DC67:DN67)</f>
        <v>21.2583333333333</v>
      </c>
      <c r="EA67" s="22" t="n">
        <v>1917</v>
      </c>
      <c r="EB67" s="106" t="s">
        <v>117</v>
      </c>
      <c r="EC67" s="103" t="n">
        <v>20</v>
      </c>
      <c r="ED67" s="103" t="n">
        <v>19.9</v>
      </c>
      <c r="EE67" s="103" t="n">
        <v>18.5</v>
      </c>
      <c r="EF67" s="103" t="n">
        <v>15.9</v>
      </c>
      <c r="EG67" s="103" t="n">
        <v>13.8</v>
      </c>
      <c r="EH67" s="103" t="n">
        <v>13.5</v>
      </c>
      <c r="EI67" s="103" t="n">
        <v>12.7</v>
      </c>
      <c r="EJ67" s="103" t="n">
        <v>14.2</v>
      </c>
      <c r="EK67" s="103" t="n">
        <v>15.2</v>
      </c>
      <c r="EL67" s="103" t="n">
        <v>16.2</v>
      </c>
      <c r="EM67" s="103" t="n">
        <v>16.8</v>
      </c>
      <c r="EN67" s="103" t="n">
        <v>20.9</v>
      </c>
      <c r="EO67" s="104" t="n">
        <f aca="false">AVERAGE(EC67:EN67)</f>
        <v>16.4666666666667</v>
      </c>
      <c r="FA67" s="22" t="n">
        <v>1917</v>
      </c>
      <c r="FB67" s="102" t="n">
        <v>1917</v>
      </c>
      <c r="FC67" s="103" t="n">
        <v>27.9</v>
      </c>
      <c r="FD67" s="103" t="n">
        <v>25.2</v>
      </c>
      <c r="FE67" s="103" t="n">
        <v>22.8</v>
      </c>
      <c r="FF67" s="103" t="n">
        <v>18.8</v>
      </c>
      <c r="FG67" s="103" t="n">
        <v>14.2</v>
      </c>
      <c r="FH67" s="103" t="n">
        <v>12.1</v>
      </c>
      <c r="FI67" s="103" t="n">
        <v>12.4</v>
      </c>
      <c r="FJ67" s="103" t="n">
        <v>13.4</v>
      </c>
      <c r="FK67" s="103" t="n">
        <v>15.6</v>
      </c>
      <c r="FL67" s="103" t="n">
        <v>18.3</v>
      </c>
      <c r="FM67" s="103" t="n">
        <v>21.8</v>
      </c>
      <c r="FN67" s="103" t="n">
        <v>27.9</v>
      </c>
      <c r="FO67" s="104" t="n">
        <f aca="false">AVERAGE(FC67:FN67)</f>
        <v>19.2</v>
      </c>
      <c r="GA67" s="22" t="n">
        <v>1917</v>
      </c>
      <c r="GB67" s="102" t="n">
        <v>1917</v>
      </c>
      <c r="GC67" s="103" t="n">
        <v>31.3</v>
      </c>
      <c r="GD67" s="103" t="n">
        <v>28.1</v>
      </c>
      <c r="GE67" s="103" t="n">
        <v>25.7</v>
      </c>
      <c r="GF67" s="103" t="n">
        <v>20.4</v>
      </c>
      <c r="GG67" s="103" t="n">
        <v>15.2</v>
      </c>
      <c r="GH67" s="103" t="n">
        <v>12.6</v>
      </c>
      <c r="GI67" s="103" t="n">
        <v>12.9</v>
      </c>
      <c r="GJ67" s="103" t="n">
        <v>14.6</v>
      </c>
      <c r="GK67" s="103" t="n">
        <v>17.1</v>
      </c>
      <c r="GL67" s="103" t="n">
        <v>20.1</v>
      </c>
      <c r="GM67" s="103" t="n">
        <v>23.6</v>
      </c>
      <c r="GN67" s="103" t="n">
        <v>30.6</v>
      </c>
      <c r="GO67" s="104" t="n">
        <f aca="false">AVERAGE(GC67:GN67)</f>
        <v>21.0166666666667</v>
      </c>
      <c r="HA67" s="22" t="n">
        <v>1917</v>
      </c>
      <c r="HB67" s="106" t="s">
        <v>117</v>
      </c>
      <c r="HC67" s="103" t="n">
        <v>21.4</v>
      </c>
      <c r="HD67" s="103" t="n">
        <v>20.7</v>
      </c>
      <c r="HE67" s="103" t="n">
        <v>20.4</v>
      </c>
      <c r="HF67" s="103" t="n">
        <v>17.2</v>
      </c>
      <c r="HG67" s="103" t="n">
        <v>15.3</v>
      </c>
      <c r="HH67" s="103" t="n">
        <v>14.1</v>
      </c>
      <c r="HI67" s="103" t="n">
        <v>13.3</v>
      </c>
      <c r="HJ67" s="103" t="n">
        <v>13.6</v>
      </c>
      <c r="HK67" s="103" t="n">
        <v>15.6</v>
      </c>
      <c r="HL67" s="103" t="n">
        <v>16.1</v>
      </c>
      <c r="HM67" s="103" t="n">
        <v>17.4</v>
      </c>
      <c r="HN67" s="103" t="n">
        <v>19.5</v>
      </c>
      <c r="HO67" s="104" t="n">
        <f aca="false">AVERAGE(HC67:HN67)</f>
        <v>17.05</v>
      </c>
      <c r="IA67" s="22" t="n">
        <v>1917</v>
      </c>
      <c r="IB67" s="102" t="n">
        <v>1917</v>
      </c>
      <c r="IC67" s="103" t="n">
        <v>24.5</v>
      </c>
      <c r="ID67" s="103" t="n">
        <v>23.3</v>
      </c>
      <c r="IE67" s="103" t="n">
        <v>21.9</v>
      </c>
      <c r="IF67" s="103" t="n">
        <v>18</v>
      </c>
      <c r="IG67" s="103" t="n">
        <v>15.3</v>
      </c>
      <c r="IH67" s="103" t="n">
        <v>13.9</v>
      </c>
      <c r="II67" s="103" t="n">
        <v>14.1</v>
      </c>
      <c r="IJ67" s="103" t="n">
        <v>15.6</v>
      </c>
      <c r="IK67" s="103" t="n">
        <v>16.8</v>
      </c>
      <c r="IL67" s="103" t="n">
        <v>19.2</v>
      </c>
      <c r="IM67" s="103" t="n">
        <v>20.7</v>
      </c>
      <c r="IN67" s="103" t="n">
        <v>25.5</v>
      </c>
      <c r="IO67" s="104" t="n">
        <f aca="false">AVERAGE(IC67:IN67)</f>
        <v>19.0666666666667</v>
      </c>
      <c r="JA67" s="22" t="n">
        <v>1917</v>
      </c>
      <c r="JB67" s="102" t="n">
        <v>1917</v>
      </c>
      <c r="JC67" s="103" t="n">
        <v>24.6</v>
      </c>
      <c r="JD67" s="103" t="n">
        <v>23.9</v>
      </c>
      <c r="JE67" s="103" t="n">
        <v>22.3</v>
      </c>
      <c r="JF67" s="103" t="n">
        <v>17.7</v>
      </c>
      <c r="JG67" s="103" t="n">
        <v>14.3</v>
      </c>
      <c r="JH67" s="103" t="n">
        <v>12.8</v>
      </c>
      <c r="JI67" s="103" t="n">
        <v>12.3</v>
      </c>
      <c r="JJ67" s="103" t="n">
        <v>13.9</v>
      </c>
      <c r="JK67" s="103" t="n">
        <v>15.1</v>
      </c>
      <c r="JL67" s="103" t="n">
        <v>17.3</v>
      </c>
      <c r="JM67" s="103" t="n">
        <v>20.1</v>
      </c>
      <c r="JN67" s="103" t="n">
        <v>25.4</v>
      </c>
      <c r="JO67" s="104" t="n">
        <f aca="false">AVERAGE(JC67:JN67)</f>
        <v>18.3083333333333</v>
      </c>
      <c r="KA67" s="22" t="n">
        <v>1917</v>
      </c>
      <c r="KB67" s="102" t="n">
        <v>1917</v>
      </c>
      <c r="KC67" s="103" t="n">
        <v>28.7</v>
      </c>
      <c r="KD67" s="103" t="n">
        <v>27</v>
      </c>
      <c r="KE67" s="103" t="n">
        <v>24.4</v>
      </c>
      <c r="KF67" s="103" t="n">
        <v>19.4</v>
      </c>
      <c r="KG67" s="103" t="n">
        <v>15.1</v>
      </c>
      <c r="KH67" s="103" t="n">
        <v>13.3</v>
      </c>
      <c r="KI67" s="103" t="n">
        <v>12</v>
      </c>
      <c r="KJ67" s="103" t="n">
        <v>15.1</v>
      </c>
      <c r="KK67" s="103" t="n">
        <v>17.1</v>
      </c>
      <c r="KL67" s="103" t="n">
        <v>19.7</v>
      </c>
      <c r="KM67" s="103" t="n">
        <v>23.6</v>
      </c>
      <c r="KN67" s="103" t="n">
        <v>29.7</v>
      </c>
      <c r="KO67" s="104" t="n">
        <f aca="false">AVERAGE(KC67:KN67)</f>
        <v>20.425</v>
      </c>
      <c r="LA67" s="22" t="n">
        <v>1917</v>
      </c>
      <c r="LB67" s="106" t="s">
        <v>117</v>
      </c>
      <c r="LC67" s="103" t="n">
        <v>31.6</v>
      </c>
      <c r="LD67" s="103" t="n">
        <v>28.7</v>
      </c>
      <c r="LE67" s="103" t="n">
        <v>26.4</v>
      </c>
      <c r="LF67" s="103" t="n">
        <v>20.5</v>
      </c>
      <c r="LG67" s="103" t="n">
        <v>16.1</v>
      </c>
      <c r="LH67" s="103" t="n">
        <v>12.8</v>
      </c>
      <c r="LI67" s="103" t="n">
        <v>13.4</v>
      </c>
      <c r="LJ67" s="103" t="n">
        <v>14.7</v>
      </c>
      <c r="LK67" s="103" t="n">
        <v>18</v>
      </c>
      <c r="LL67" s="103" t="n">
        <v>20.9</v>
      </c>
      <c r="LM67" s="103" t="n">
        <v>23.6</v>
      </c>
      <c r="LN67" s="103" t="n">
        <v>32.4</v>
      </c>
      <c r="LO67" s="104" t="n">
        <f aca="false">AVERAGE(LC67:LN67)</f>
        <v>21.5916666666667</v>
      </c>
      <c r="MA67" s="22" t="n">
        <v>1917</v>
      </c>
      <c r="MB67" s="102" t="n">
        <v>1917</v>
      </c>
      <c r="MC67" s="103" t="n">
        <v>24.2</v>
      </c>
      <c r="MD67" s="103" t="n">
        <v>23.8</v>
      </c>
      <c r="ME67" s="103" t="n">
        <v>22.5</v>
      </c>
      <c r="MF67" s="103" t="n">
        <v>17.9</v>
      </c>
      <c r="MG67" s="103" t="n">
        <v>15.8</v>
      </c>
      <c r="MH67" s="103" t="n">
        <v>13.3</v>
      </c>
      <c r="MI67" s="103" t="n">
        <v>13.9</v>
      </c>
      <c r="MJ67" s="103" t="n">
        <v>15.5</v>
      </c>
      <c r="MK67" s="103" t="n">
        <v>17.2</v>
      </c>
      <c r="ML67" s="103" t="n">
        <v>19.4</v>
      </c>
      <c r="MM67" s="103" t="n">
        <v>21.2</v>
      </c>
      <c r="MN67" s="103" t="n">
        <v>25.8</v>
      </c>
      <c r="MO67" s="104" t="n">
        <f aca="false">AVERAGE(MC67:MN67)</f>
        <v>19.2083333333333</v>
      </c>
      <c r="NA67" s="22" t="n">
        <v>1917</v>
      </c>
      <c r="NB67" s="102" t="n">
        <v>1917</v>
      </c>
      <c r="NC67" s="103" t="n">
        <v>28.9</v>
      </c>
      <c r="ND67" s="103" t="n">
        <v>26.1</v>
      </c>
      <c r="NE67" s="103" t="n">
        <v>23.8</v>
      </c>
      <c r="NF67" s="103" t="n">
        <v>18.6</v>
      </c>
      <c r="NG67" s="103" t="n">
        <v>14.6</v>
      </c>
      <c r="NH67" s="103" t="n">
        <v>11.9</v>
      </c>
      <c r="NI67" s="103" t="n">
        <v>11.9</v>
      </c>
      <c r="NJ67" s="103" t="n">
        <v>13.8</v>
      </c>
      <c r="NK67" s="103" t="n">
        <v>16.1</v>
      </c>
      <c r="NL67" s="103" t="n">
        <v>18.4</v>
      </c>
      <c r="NM67" s="103" t="n">
        <v>22.1</v>
      </c>
      <c r="NN67" s="103" t="n">
        <v>28.8</v>
      </c>
      <c r="NO67" s="104" t="n">
        <f aca="false">AVERAGE(NC67:NN67)</f>
        <v>19.5833333333333</v>
      </c>
      <c r="OA67" s="22" t="n">
        <v>1917</v>
      </c>
      <c r="OB67" s="106" t="s">
        <v>117</v>
      </c>
      <c r="OC67" s="103" t="n">
        <v>24.8</v>
      </c>
      <c r="OD67" s="103" t="n">
        <v>23.5</v>
      </c>
      <c r="OE67" s="103" t="n">
        <v>22</v>
      </c>
      <c r="OF67" s="103" t="n">
        <v>17.9</v>
      </c>
      <c r="OG67" s="103" t="n">
        <v>15.6</v>
      </c>
      <c r="OH67" s="103" t="n">
        <v>13.4</v>
      </c>
      <c r="OI67" s="103" t="n">
        <v>13.5</v>
      </c>
      <c r="OJ67" s="103" t="n">
        <v>15.1</v>
      </c>
      <c r="OK67" s="103" t="n">
        <v>17.2</v>
      </c>
      <c r="OL67" s="103" t="n">
        <v>19.2</v>
      </c>
      <c r="OM67" s="103" t="n">
        <v>20.9</v>
      </c>
      <c r="ON67" s="103" t="n">
        <v>25.6</v>
      </c>
      <c r="OO67" s="104" t="n">
        <f aca="false">AVERAGE(OC67:ON67)</f>
        <v>19.0583333333333</v>
      </c>
      <c r="PA67" s="22" t="n">
        <v>1917</v>
      </c>
      <c r="PB67" s="106" t="s">
        <v>117</v>
      </c>
      <c r="PC67" s="103" t="n">
        <v>30.9</v>
      </c>
      <c r="PD67" s="103" t="n">
        <v>28.9</v>
      </c>
      <c r="PE67" s="103" t="n">
        <v>27</v>
      </c>
      <c r="PF67" s="103" t="n">
        <v>22.2</v>
      </c>
      <c r="PG67" s="103" t="n">
        <v>18</v>
      </c>
      <c r="PH67" s="103" t="n">
        <v>15.7</v>
      </c>
      <c r="PI67" s="103" t="n">
        <v>15.5</v>
      </c>
      <c r="PJ67" s="103" t="n">
        <v>17.2</v>
      </c>
      <c r="PK67" s="103" t="n">
        <v>20.1</v>
      </c>
      <c r="PL67" s="103" t="n">
        <v>23.4</v>
      </c>
      <c r="PM67" s="103" t="n">
        <v>26.3</v>
      </c>
      <c r="PN67" s="103" t="n">
        <v>33</v>
      </c>
      <c r="PO67" s="104" t="n">
        <f aca="false">AVERAGE(PC67:PN67)</f>
        <v>23.1833333333333</v>
      </c>
      <c r="QA67" s="22" t="n">
        <v>1917</v>
      </c>
      <c r="QB67" s="106" t="s">
        <v>117</v>
      </c>
      <c r="QC67" s="103" t="n">
        <v>28.8</v>
      </c>
      <c r="QD67" s="103" t="n">
        <v>26.8</v>
      </c>
      <c r="QE67" s="103" t="n">
        <v>24.5</v>
      </c>
      <c r="QF67" s="103" t="n">
        <v>19.4</v>
      </c>
      <c r="QG67" s="103" t="n">
        <v>14.9</v>
      </c>
      <c r="QH67" s="103" t="n">
        <v>13.6</v>
      </c>
      <c r="QI67" s="103" t="n">
        <v>13.5</v>
      </c>
      <c r="QJ67" s="103" t="n">
        <v>15.1</v>
      </c>
      <c r="QK67" s="103" t="n">
        <v>17.8</v>
      </c>
      <c r="QL67" s="103" t="n">
        <v>19.7</v>
      </c>
      <c r="QM67" s="103" t="n">
        <v>23.7</v>
      </c>
      <c r="QN67" s="103" t="n">
        <v>30.2</v>
      </c>
      <c r="QO67" s="104" t="n">
        <f aca="false">AVERAGE(QC67:QN67)</f>
        <v>20.6666666666667</v>
      </c>
      <c r="RA67" s="22" t="n">
        <v>1917</v>
      </c>
      <c r="RB67" s="102" t="n">
        <v>1917</v>
      </c>
      <c r="RC67" s="103" t="n">
        <v>25.6</v>
      </c>
      <c r="RD67" s="103" t="n">
        <v>23.6</v>
      </c>
      <c r="RE67" s="103" t="n">
        <v>21.1</v>
      </c>
      <c r="RF67" s="103" t="n">
        <v>16.7</v>
      </c>
      <c r="RG67" s="103" t="n">
        <v>12.4</v>
      </c>
      <c r="RH67" s="103" t="n">
        <v>10.2</v>
      </c>
      <c r="RI67" s="103" t="n">
        <v>9.9</v>
      </c>
      <c r="RJ67" s="103" t="n">
        <v>12.1</v>
      </c>
      <c r="RK67" s="103" t="n">
        <v>14.7</v>
      </c>
      <c r="RL67" s="103" t="n">
        <v>17.2</v>
      </c>
      <c r="RM67" s="103" t="n">
        <v>20.2</v>
      </c>
      <c r="RN67" s="103" t="n">
        <v>24.7</v>
      </c>
      <c r="RO67" s="104" t="n">
        <f aca="false">AVERAGE(RC67:RN67)</f>
        <v>17.3666666666667</v>
      </c>
      <c r="SA67" s="22" t="n">
        <v>1917</v>
      </c>
      <c r="SB67" s="106" t="s">
        <v>117</v>
      </c>
      <c r="SC67" s="103" t="n">
        <v>30.7</v>
      </c>
      <c r="SD67" s="103" t="n">
        <v>27.4</v>
      </c>
      <c r="SE67" s="103" t="n">
        <v>26</v>
      </c>
      <c r="SF67" s="103" t="n">
        <v>20.7</v>
      </c>
      <c r="SG67" s="103" t="n">
        <v>15.2</v>
      </c>
      <c r="SH67" s="103" t="n">
        <v>12.4</v>
      </c>
      <c r="SI67" s="103" t="n">
        <v>11.6</v>
      </c>
      <c r="SJ67" s="103" t="n">
        <v>14.2</v>
      </c>
      <c r="SK67" s="103" t="n">
        <v>16.7</v>
      </c>
      <c r="SL67" s="103" t="n">
        <v>19.3</v>
      </c>
      <c r="SM67" s="103" t="n">
        <v>22.8</v>
      </c>
      <c r="SN67" s="103" t="n">
        <v>29.4</v>
      </c>
      <c r="SO67" s="104" t="n">
        <f aca="false">AVERAGE(SC67:SN67)</f>
        <v>20.5333333333333</v>
      </c>
      <c r="TA67" s="22" t="n">
        <v>1917</v>
      </c>
      <c r="TB67" s="106" t="s">
        <v>117</v>
      </c>
      <c r="TC67" s="103" t="n">
        <v>25.1</v>
      </c>
      <c r="TD67" s="103" t="n">
        <v>23.8</v>
      </c>
      <c r="TE67" s="103" t="n">
        <v>22.2</v>
      </c>
      <c r="TF67" s="103" t="n">
        <v>17.9</v>
      </c>
      <c r="TG67" s="103" t="n">
        <v>15.4</v>
      </c>
      <c r="TH67" s="103" t="n">
        <v>13.8</v>
      </c>
      <c r="TI67" s="103" t="n">
        <v>13.6</v>
      </c>
      <c r="TJ67" s="103" t="n">
        <v>15</v>
      </c>
      <c r="TK67" s="103" t="n">
        <v>17.4</v>
      </c>
      <c r="TL67" s="103" t="n">
        <v>19.2</v>
      </c>
      <c r="TM67" s="103" t="n">
        <v>20.9</v>
      </c>
      <c r="TN67" s="103" t="n">
        <v>26.2</v>
      </c>
      <c r="TO67" s="104" t="n">
        <f aca="false">AVERAGE(TC67:TN67)</f>
        <v>19.2083333333333</v>
      </c>
      <c r="UA67" s="22" t="n">
        <v>1917</v>
      </c>
      <c r="UB67" s="102" t="n">
        <v>1917</v>
      </c>
      <c r="UC67" s="103" t="n">
        <v>30.1</v>
      </c>
      <c r="UD67" s="103" t="n">
        <v>27.7</v>
      </c>
      <c r="UE67" s="103" t="n">
        <v>24.5</v>
      </c>
      <c r="UF67" s="103" t="n">
        <v>20</v>
      </c>
      <c r="UG67" s="103" t="n">
        <v>15.8</v>
      </c>
      <c r="UH67" s="103" t="n">
        <v>12.6</v>
      </c>
      <c r="UI67" s="103" t="n">
        <v>12.1</v>
      </c>
      <c r="UJ67" s="103" t="n">
        <v>14.1</v>
      </c>
      <c r="UK67" s="103" t="n">
        <v>14.9</v>
      </c>
      <c r="UL67" s="103" t="n">
        <v>19.7</v>
      </c>
      <c r="UM67" s="103" t="n">
        <v>22.3</v>
      </c>
      <c r="UN67" s="103" t="n">
        <v>28.7</v>
      </c>
      <c r="UO67" s="104" t="n">
        <f aca="false">AVERAGE(UC67:UN67)</f>
        <v>20.2083333333333</v>
      </c>
      <c r="VA67" s="22" t="n">
        <v>1917</v>
      </c>
      <c r="VB67" s="102" t="n">
        <v>1917</v>
      </c>
      <c r="VC67" s="103" t="n">
        <v>29.4</v>
      </c>
      <c r="VD67" s="103" t="n">
        <v>25.8</v>
      </c>
      <c r="VE67" s="103" t="n">
        <v>23.7</v>
      </c>
      <c r="VF67" s="103" t="n">
        <v>18.5</v>
      </c>
      <c r="VG67" s="103" t="n">
        <v>13.6</v>
      </c>
      <c r="VH67" s="103" t="n">
        <v>11.7</v>
      </c>
      <c r="VI67" s="103" t="n">
        <v>12.3</v>
      </c>
      <c r="VJ67" s="103" t="n">
        <v>11.7</v>
      </c>
      <c r="VK67" s="103" t="n">
        <v>16.2</v>
      </c>
      <c r="VL67" s="103" t="n">
        <v>18.3</v>
      </c>
      <c r="VM67" s="103" t="n">
        <v>23.2</v>
      </c>
      <c r="VN67" s="103" t="n">
        <v>28.8</v>
      </c>
      <c r="VO67" s="104" t="n">
        <f aca="false">AVERAGE(VC67:VN67)</f>
        <v>19.4333333333333</v>
      </c>
      <c r="WA67" s="22" t="n">
        <v>1917</v>
      </c>
      <c r="WB67" s="102" t="n">
        <v>1917</v>
      </c>
      <c r="WC67" s="103" t="n">
        <v>30.6</v>
      </c>
      <c r="WD67" s="103" t="n">
        <v>27.9</v>
      </c>
      <c r="WE67" s="103" t="n">
        <v>26.2</v>
      </c>
      <c r="WF67" s="103" t="n">
        <v>21.6</v>
      </c>
      <c r="WG67" s="103" t="n">
        <v>17</v>
      </c>
      <c r="WH67" s="103" t="n">
        <v>13.9</v>
      </c>
      <c r="WI67" s="103" t="n">
        <v>14.2</v>
      </c>
      <c r="WJ67" s="103" t="n">
        <v>15.3</v>
      </c>
      <c r="WK67" s="103" t="n">
        <v>18.8</v>
      </c>
      <c r="WL67" s="103" t="n">
        <v>21.7</v>
      </c>
      <c r="WM67" s="103" t="n">
        <v>23.4</v>
      </c>
      <c r="WN67" s="103" t="n">
        <v>31</v>
      </c>
      <c r="WO67" s="104" t="n">
        <f aca="false">AVERAGE(WC67:WN67)</f>
        <v>21.8</v>
      </c>
      <c r="XA67" s="22" t="n">
        <v>1917</v>
      </c>
      <c r="XB67" s="102" t="n">
        <v>1917</v>
      </c>
      <c r="XC67" s="103" t="n">
        <v>30.3</v>
      </c>
      <c r="XD67" s="103" t="n">
        <v>27.7</v>
      </c>
      <c r="XE67" s="103" t="n">
        <v>25.7</v>
      </c>
      <c r="XF67" s="103" t="n">
        <v>20.4</v>
      </c>
      <c r="XG67" s="103" t="n">
        <v>15.1</v>
      </c>
      <c r="XH67" s="103" t="n">
        <v>12.5</v>
      </c>
      <c r="XI67" s="103" t="n">
        <v>11.5</v>
      </c>
      <c r="XJ67" s="103" t="n">
        <v>14.6</v>
      </c>
      <c r="XK67" s="103" t="n">
        <v>16.8</v>
      </c>
      <c r="XL67" s="103" t="n">
        <v>19.4</v>
      </c>
      <c r="XM67" s="103" t="n">
        <v>22.6</v>
      </c>
      <c r="XN67" s="103" t="n">
        <v>29.1</v>
      </c>
      <c r="XO67" s="104" t="n">
        <f aca="false">AVERAGE(XC67:XN67)</f>
        <v>20.475</v>
      </c>
      <c r="YA67" s="22" t="n">
        <v>1917</v>
      </c>
      <c r="YB67" s="102" t="n">
        <v>1917</v>
      </c>
      <c r="YC67" s="103" t="n">
        <v>20.5</v>
      </c>
      <c r="YD67" s="103" t="n">
        <v>20.6</v>
      </c>
      <c r="YE67" s="103" t="n">
        <v>19.6</v>
      </c>
      <c r="YF67" s="103" t="n">
        <v>16.7</v>
      </c>
      <c r="YG67" s="103" t="n">
        <v>14.5</v>
      </c>
      <c r="YH67" s="103" t="n">
        <v>13.4</v>
      </c>
      <c r="YI67" s="103" t="n">
        <v>13.2</v>
      </c>
      <c r="YJ67" s="103" t="n">
        <v>14.2</v>
      </c>
      <c r="YK67" s="103" t="n">
        <v>15.7</v>
      </c>
      <c r="YL67" s="103" t="n">
        <v>16.1</v>
      </c>
      <c r="YM67" s="103" t="n">
        <v>18</v>
      </c>
      <c r="YN67" s="103" t="n">
        <v>21.9</v>
      </c>
      <c r="YO67" s="104" t="n">
        <f aca="false">AVERAGE(YC67:YN67)</f>
        <v>17.0333333333333</v>
      </c>
      <c r="ZA67" s="22" t="n">
        <v>1917</v>
      </c>
      <c r="ZB67" s="106" t="s">
        <v>117</v>
      </c>
      <c r="ZC67" s="103" t="n">
        <v>19</v>
      </c>
      <c r="ZD67" s="103" t="n">
        <v>19.4</v>
      </c>
      <c r="ZE67" s="103" t="n">
        <v>18.1</v>
      </c>
      <c r="ZF67" s="103" t="n">
        <v>15.5</v>
      </c>
      <c r="ZG67" s="103" t="n">
        <v>13.4</v>
      </c>
      <c r="ZH67" s="103" t="n">
        <v>13</v>
      </c>
      <c r="ZI67" s="103" t="n">
        <v>11.9</v>
      </c>
      <c r="ZJ67" s="103" t="n">
        <v>13.2</v>
      </c>
      <c r="ZK67" s="103" t="n">
        <v>14.3</v>
      </c>
      <c r="ZL67" s="103" t="n">
        <v>15</v>
      </c>
      <c r="ZM67" s="103" t="n">
        <v>16.1</v>
      </c>
      <c r="ZN67" s="103" t="n">
        <v>20.1</v>
      </c>
      <c r="ZO67" s="104" t="n">
        <f aca="false">AVERAGE(ZC67:ZN67)</f>
        <v>15.75</v>
      </c>
      <c r="AAA67" s="36" t="n">
        <f aca="false">(OO67+EO67)/2</f>
        <v>17.7625</v>
      </c>
      <c r="AAB67" s="37" t="n">
        <f aca="false">(HO67+ZO67+RO67+GO67)/4</f>
        <v>17.7958333333333</v>
      </c>
      <c r="AAC67" s="38" t="n">
        <f aca="false">(JO67+PO67+TO67+QO67+YO67+AO67+BO67+KO67+NO67+UO67+WO67)/11</f>
        <v>19.719696969697</v>
      </c>
      <c r="ABA67" s="91" t="n">
        <f aca="false">MAX(OC67:ON67, EC67:EN67)</f>
        <v>25.6</v>
      </c>
      <c r="ABB67" s="91" t="n">
        <f aca="false">MIN(EC67:EN67,OC67:ON67)</f>
        <v>12.7</v>
      </c>
      <c r="ABC67" s="92" t="n">
        <f aca="false">MAX(HC67:HN67,ZC67:ZN67,RC67:RN67,GC67:GN67)</f>
        <v>31.3</v>
      </c>
      <c r="ABD67" s="93" t="n">
        <f aca="false">MIN(HC67:HN67,ZC67:ZN67,RC67:RN67,GC67:GN67)</f>
        <v>9.9</v>
      </c>
      <c r="ABE67" s="42" t="n">
        <f aca="false">MAX(JC67:JN67,PC67:PN67,TC67:TN67,QC67:QN67,YC67:YN67,AC67:AN67,BC67:BN67,KC67:KN67,NC67:NN67,UC67:UN67,WC67:WN67)</f>
        <v>33</v>
      </c>
      <c r="ABF67" s="43" t="n">
        <f aca="false">MIN(JC67:JN67,PC67:PN67,TC67:TN67,QC67:QN67,YC67:YN67,AC67:AN67,BC67:BN67,KC67:KN67,NC67:NN67,UC67:UN67,WC67:WN67)</f>
        <v>10.7</v>
      </c>
    </row>
    <row r="68" customFormat="false" ht="12.9" hidden="false" customHeight="false" outlineLevel="0" collapsed="false">
      <c r="A68" s="97"/>
      <c r="B68" s="11" t="n">
        <f aca="false">AVERAGE(AO68,BO68,CO68,DO68,EO68,FO68,GO68,HO68,IO68,JO68,KO68,LO68,MO68,NO68,OO68,PO68,QO68,RO68,SO68,TO68,UO68,VO68,WO68,XO68,YO68,ZO68)</f>
        <v>20.067467948718</v>
      </c>
      <c r="C68" s="98" t="n">
        <f aca="false">AVERAGE(B64:B68)</f>
        <v>20.0241666666667</v>
      </c>
      <c r="D68" s="99" t="n">
        <f aca="false">AVERAGE(B59:B68)</f>
        <v>19.8719711538462</v>
      </c>
      <c r="E68" s="11" t="n">
        <f aca="false">AVERAGE(B49:B68)</f>
        <v>20.1978339654558</v>
      </c>
      <c r="F68" s="100" t="n">
        <f aca="false">AVERAGE(B19:B68)</f>
        <v>19.8235502197802</v>
      </c>
      <c r="G68" s="3" t="n">
        <f aca="false">MAX(AC68:AN68,BC68:BN68,CC68:CN68,DC68:DN68,EC68:EN68,FC68:FN68,GC68:GN68,HC68:HN68,IC68:IN68,JC68:JN68,KC68:KN68,LC68:LN68,MC68:MN68,NC68:NN68,OC68:ON68,PC68:PN68,QC68:QN68,RC68:RN68,SC68:SN68,TC68:TN68,UC68:UN68,VC68:VN68,WC68:WN68,XC68:XN68,YC68:YN68,ZC68:ZN68,)</f>
        <v>34.6</v>
      </c>
      <c r="H68" s="19" t="n">
        <f aca="false">MEDIAN(AC68:AN68,BC68:BN68,CC68:CN68,DC68:DN68,EC68:EN68,FC68:FN68,GC68:GN68,HC68:HN68,IC68:IN68,JC68:JN68,KC68:KN68,LC68:LN68,MC68:MN68,NC68:NN68,OC68:ON68,PC68:PN68,QC68:QN68,RC68:RN68,SC68:SN68,TC68:TN68,UC68:UN68,VC68:VN68,WC68:WN68,XC68:XN68,YC68:YN68,ZC68:ZN68,)</f>
        <v>19.1</v>
      </c>
      <c r="I68" s="5" t="n">
        <f aca="false">MIN(AC68:AN68,BC68:BN68,CC68:CN68,DC68:DN68,EC68:EN68,FC68:FN68,GC68:GN68,HC68:HN68,IC68:IN68,JC68:JN68,KC68:KN68,LC68:LN68,MC68:MN68,NC68:NN68,OC68:ON68,PC68:PN68,QC68:QN68,RC68:RN68,SC68:SN68,TC68:TN68,UC68:UN68,VC68:VN68,WC68:WN68,XC68:XN68,YC68:YN68,ZC68:ZN68)</f>
        <v>9.2</v>
      </c>
      <c r="J68" s="5" t="n">
        <f aca="false">MIN(AC68:AN68,BC68:BN68,CC68:CN68,DC68:DN68,EC68:EN68,FC68:FN68,GC68:GN68,HC68:HN68,IC68:IN68,JC68:JN68,KC68:KN68,LC68:LN68,MC68:MN68,NC68:NN68,OC68:ON68,PC68:PN68,QC68:QN68,SC68:SN68,TC68:TN68,UC68:UN68,VC68:VN68,WC68:WN68,XC68:XN68,YC68:YN68,ZC68:ZN68)</f>
        <v>9.2</v>
      </c>
      <c r="K68" s="101" t="n">
        <f aca="false">(G68+I68)/2</f>
        <v>21.9</v>
      </c>
      <c r="AB68" s="102" t="n">
        <v>1918</v>
      </c>
      <c r="AC68" s="103" t="n">
        <v>28.3</v>
      </c>
      <c r="AD68" s="103" t="n">
        <v>26.1</v>
      </c>
      <c r="AE68" s="103" t="n">
        <v>22.4</v>
      </c>
      <c r="AF68" s="103" t="n">
        <v>17.7</v>
      </c>
      <c r="AG68" s="103" t="n">
        <v>14.6</v>
      </c>
      <c r="AH68" s="103" t="n">
        <v>11.6</v>
      </c>
      <c r="AI68" s="103" t="n">
        <v>10.1</v>
      </c>
      <c r="AJ68" s="103" t="n">
        <v>12.6</v>
      </c>
      <c r="AK68" s="103" t="n">
        <v>16.5</v>
      </c>
      <c r="AL68" s="103" t="n">
        <v>16.6</v>
      </c>
      <c r="AM68" s="103" t="n">
        <v>20</v>
      </c>
      <c r="AN68" s="103" t="n">
        <v>24.7</v>
      </c>
      <c r="AO68" s="104" t="n">
        <f aca="false">AVERAGE(AC68:AN68)</f>
        <v>18.4333333333333</v>
      </c>
      <c r="BA68" s="22" t="n">
        <v>1918</v>
      </c>
      <c r="BB68" s="102" t="n">
        <v>1918</v>
      </c>
      <c r="BC68" s="103" t="n">
        <v>24.4</v>
      </c>
      <c r="BD68" s="103" t="n">
        <v>23.7</v>
      </c>
      <c r="BE68" s="103" t="n">
        <v>23.1</v>
      </c>
      <c r="BF68" s="103" t="n">
        <v>18.7</v>
      </c>
      <c r="BG68" s="103" t="n">
        <v>18.7</v>
      </c>
      <c r="BH68" s="103" t="n">
        <v>15.5</v>
      </c>
      <c r="BI68" s="103" t="n">
        <v>13.2</v>
      </c>
      <c r="BJ68" s="103" t="n">
        <v>15.4</v>
      </c>
      <c r="BK68" s="103" t="n">
        <v>18.5</v>
      </c>
      <c r="BL68" s="103" t="n">
        <v>19.1</v>
      </c>
      <c r="BM68" s="103" t="n">
        <v>20.5</v>
      </c>
      <c r="BN68" s="103" t="n">
        <v>24.8</v>
      </c>
      <c r="BO68" s="104" t="n">
        <f aca="false">AVERAGE(BC68:BN68)</f>
        <v>19.6333333333333</v>
      </c>
      <c r="CA68" s="22" t="n">
        <v>1918</v>
      </c>
      <c r="CB68" s="102" t="n">
        <v>1918</v>
      </c>
      <c r="CC68" s="103" t="n">
        <v>26.3</v>
      </c>
      <c r="CD68" s="103" t="n">
        <v>24.8</v>
      </c>
      <c r="CE68" s="103" t="n">
        <v>21.6</v>
      </c>
      <c r="CF68" s="103" t="n">
        <v>16.7</v>
      </c>
      <c r="CG68" s="103" t="n">
        <v>13.7</v>
      </c>
      <c r="CH68" s="103" t="n">
        <v>10.9</v>
      </c>
      <c r="CI68" s="103" t="n">
        <v>9.2</v>
      </c>
      <c r="CJ68" s="103" t="n">
        <v>12.1</v>
      </c>
      <c r="CK68" s="103" t="n">
        <v>15.2</v>
      </c>
      <c r="CL68" s="103" t="n">
        <v>15.1</v>
      </c>
      <c r="CM68" s="103" t="n">
        <v>19.6</v>
      </c>
      <c r="CN68" s="103" t="n">
        <v>23.6</v>
      </c>
      <c r="CO68" s="104" t="n">
        <f aca="false">AVERAGE(CC68:CN68)</f>
        <v>17.4</v>
      </c>
      <c r="DA68" s="22" t="n">
        <v>1918</v>
      </c>
      <c r="DB68" s="102" t="n">
        <v>1918</v>
      </c>
      <c r="DC68" s="103" t="n">
        <v>30.8</v>
      </c>
      <c r="DD68" s="103" t="n">
        <v>29.5</v>
      </c>
      <c r="DE68" s="103" t="n">
        <v>26.7</v>
      </c>
      <c r="DF68" s="103" t="n">
        <v>22.5</v>
      </c>
      <c r="DG68" s="103" t="n">
        <v>17.7</v>
      </c>
      <c r="DH68" s="103" t="n">
        <v>14.3</v>
      </c>
      <c r="DI68" s="103" t="n">
        <v>12.1</v>
      </c>
      <c r="DJ68" s="103" t="n">
        <v>15.1</v>
      </c>
      <c r="DK68" s="103" t="n">
        <v>19.8</v>
      </c>
      <c r="DL68" s="103" t="n">
        <v>20.5</v>
      </c>
      <c r="DM68" s="103" t="n">
        <v>26.9</v>
      </c>
      <c r="DN68" s="103" t="n">
        <v>29.6</v>
      </c>
      <c r="DO68" s="104" t="n">
        <f aca="false">AVERAGE(DC68:DN68)</f>
        <v>22.125</v>
      </c>
      <c r="EA68" s="22" t="n">
        <v>1918</v>
      </c>
      <c r="EB68" s="106" t="s">
        <v>118</v>
      </c>
      <c r="EC68" s="103" t="n">
        <v>21.8</v>
      </c>
      <c r="ED68" s="103" t="n">
        <v>20.9</v>
      </c>
      <c r="EE68" s="103" t="n">
        <v>19.9</v>
      </c>
      <c r="EF68" s="103" t="n">
        <v>17.1</v>
      </c>
      <c r="EG68" s="103" t="n">
        <v>16.1</v>
      </c>
      <c r="EH68" s="103" t="n">
        <v>14.2</v>
      </c>
      <c r="EI68" s="103" t="n">
        <v>12.3</v>
      </c>
      <c r="EJ68" s="103" t="n">
        <v>13.7</v>
      </c>
      <c r="EK68" s="103" t="n">
        <v>16.4</v>
      </c>
      <c r="EL68" s="103" t="n">
        <v>15.5</v>
      </c>
      <c r="EM68" s="103" t="n">
        <v>17.2</v>
      </c>
      <c r="EN68" s="103" t="n">
        <v>19.1</v>
      </c>
      <c r="EO68" s="104" t="n">
        <f aca="false">AVERAGE(EC68:EN68)</f>
        <v>17.0166666666667</v>
      </c>
      <c r="FA68" s="22" t="n">
        <v>1918</v>
      </c>
      <c r="FB68" s="102" t="n">
        <v>1918</v>
      </c>
      <c r="FC68" s="103" t="n">
        <v>31.1</v>
      </c>
      <c r="FD68" s="103" t="n">
        <v>28.7</v>
      </c>
      <c r="FE68" s="103" t="n">
        <v>23.4</v>
      </c>
      <c r="FF68" s="103" t="n">
        <v>18.5</v>
      </c>
      <c r="FG68" s="103" t="n">
        <v>16.1</v>
      </c>
      <c r="FH68" s="103" t="n">
        <v>13.9</v>
      </c>
      <c r="FI68" s="103" t="n">
        <v>11.3</v>
      </c>
      <c r="FJ68" s="103" t="n">
        <v>14.1</v>
      </c>
      <c r="FK68" s="103" t="n">
        <v>17.8</v>
      </c>
      <c r="FL68" s="103" t="n">
        <v>17.8</v>
      </c>
      <c r="FM68" s="103" t="n">
        <v>23.1</v>
      </c>
      <c r="FN68" s="103" t="n">
        <v>27.2</v>
      </c>
      <c r="FO68" s="104" t="n">
        <f aca="false">AVERAGE(FC68:FN68)</f>
        <v>20.25</v>
      </c>
      <c r="GA68" s="22" t="n">
        <v>1918</v>
      </c>
      <c r="GB68" s="102" t="n">
        <v>1918</v>
      </c>
      <c r="GC68" s="103" t="n">
        <v>30.4</v>
      </c>
      <c r="GD68" s="103" t="n">
        <v>29.1</v>
      </c>
      <c r="GE68" s="103" t="n">
        <v>24.8</v>
      </c>
      <c r="GF68" s="103" t="n">
        <v>20.6</v>
      </c>
      <c r="GG68" s="103" t="n">
        <v>17.9</v>
      </c>
      <c r="GH68" s="103" t="n">
        <v>14.2</v>
      </c>
      <c r="GI68" s="103" t="n">
        <v>12.6</v>
      </c>
      <c r="GJ68" s="103" t="n">
        <v>15.6</v>
      </c>
      <c r="GK68" s="103" t="n">
        <v>19.3</v>
      </c>
      <c r="GL68" s="103" t="n">
        <v>20.6</v>
      </c>
      <c r="GM68" s="103" t="n">
        <v>26.8</v>
      </c>
      <c r="GN68" s="103" t="n">
        <v>29.9</v>
      </c>
      <c r="GO68" s="104" t="n">
        <f aca="false">AVERAGE(GC68:GN68)</f>
        <v>21.8166666666667</v>
      </c>
      <c r="HA68" s="22" t="n">
        <v>1918</v>
      </c>
      <c r="HB68" s="106" t="s">
        <v>118</v>
      </c>
      <c r="HC68" s="103" t="n">
        <v>20.3</v>
      </c>
      <c r="HD68" s="103" t="n">
        <v>20.5</v>
      </c>
      <c r="HE68" s="103" t="n">
        <v>20.4</v>
      </c>
      <c r="HF68" s="103" t="n">
        <v>17.9</v>
      </c>
      <c r="HG68" s="103" t="n">
        <v>16.8</v>
      </c>
      <c r="HH68" s="103" t="n">
        <v>14.2</v>
      </c>
      <c r="HI68" s="103" t="n">
        <v>12.9</v>
      </c>
      <c r="HJ68" s="103" t="n">
        <v>13.9</v>
      </c>
      <c r="HK68" s="103" t="n">
        <v>15</v>
      </c>
      <c r="HL68" s="103" t="n">
        <v>15.6</v>
      </c>
      <c r="HM68" s="103" t="n">
        <v>16.3</v>
      </c>
      <c r="HN68" s="103" t="n">
        <v>18.9</v>
      </c>
      <c r="HO68" s="104" t="n">
        <f aca="false">AVERAGE(HC68:HN68)</f>
        <v>16.8916666666667</v>
      </c>
      <c r="IA68" s="22" t="n">
        <v>1918</v>
      </c>
      <c r="IB68" s="102" t="n">
        <v>1918</v>
      </c>
      <c r="IC68" s="103" t="n">
        <v>25.9</v>
      </c>
      <c r="ID68" s="103" t="n">
        <v>25.4</v>
      </c>
      <c r="IE68" s="103" t="n">
        <v>22.8</v>
      </c>
      <c r="IF68" s="103" t="n">
        <v>19.3</v>
      </c>
      <c r="IG68" s="103" t="n">
        <v>17.9</v>
      </c>
      <c r="IH68" s="103" t="n">
        <v>15.2</v>
      </c>
      <c r="II68" s="103" t="n">
        <v>12.9</v>
      </c>
      <c r="IJ68" s="103" t="n">
        <v>15.5</v>
      </c>
      <c r="IK68" s="103" t="n">
        <v>18.3</v>
      </c>
      <c r="IL68" s="103" t="n">
        <v>18.5</v>
      </c>
      <c r="IM68" s="103" t="n">
        <v>20.8</v>
      </c>
      <c r="IN68" s="103" t="n">
        <v>24.6</v>
      </c>
      <c r="IO68" s="104" t="n">
        <f aca="false">AVERAGE(IC68:IN68)</f>
        <v>19.7583333333333</v>
      </c>
      <c r="JA68" s="22" t="n">
        <v>1918</v>
      </c>
      <c r="JB68" s="102" t="n">
        <v>1918</v>
      </c>
      <c r="JC68" s="103" t="n">
        <v>27.5</v>
      </c>
      <c r="JD68" s="103" t="n">
        <v>26.3</v>
      </c>
      <c r="JE68" s="103" t="n">
        <v>23.1</v>
      </c>
      <c r="JF68" s="103" t="n">
        <v>19.4</v>
      </c>
      <c r="JG68" s="103" t="n">
        <v>16.2</v>
      </c>
      <c r="JH68" s="103" t="n">
        <v>13.3</v>
      </c>
      <c r="JI68" s="103" t="n">
        <v>11.4</v>
      </c>
      <c r="JJ68" s="103" t="n">
        <v>14</v>
      </c>
      <c r="JK68" s="103" t="n">
        <v>16.4</v>
      </c>
      <c r="JL68" s="103" t="n">
        <v>16.4</v>
      </c>
      <c r="JM68" s="103" t="n">
        <v>20.1</v>
      </c>
      <c r="JN68" s="103" t="n">
        <v>24.3</v>
      </c>
      <c r="JO68" s="104" t="n">
        <f aca="false">AVERAGE(JC68:JN68)</f>
        <v>19.0333333333333</v>
      </c>
      <c r="KA68" s="22" t="n">
        <v>1918</v>
      </c>
      <c r="KB68" s="102" t="n">
        <v>1918</v>
      </c>
      <c r="KC68" s="103" t="n">
        <v>32</v>
      </c>
      <c r="KD68" s="103" t="n">
        <v>30</v>
      </c>
      <c r="KE68" s="103" t="n">
        <v>25.8</v>
      </c>
      <c r="KF68" s="103" t="n">
        <v>20.7</v>
      </c>
      <c r="KG68" s="103" t="n">
        <v>17.5</v>
      </c>
      <c r="KH68" s="103" t="n">
        <v>14.2</v>
      </c>
      <c r="KI68" s="103" t="n">
        <v>12.3</v>
      </c>
      <c r="KJ68" s="103" t="n">
        <v>14.7</v>
      </c>
      <c r="KK68" s="103" t="n">
        <v>18.6</v>
      </c>
      <c r="KL68" s="103" t="n">
        <v>19.2</v>
      </c>
      <c r="KM68" s="103" t="n">
        <v>24.9</v>
      </c>
      <c r="KN68" s="103" t="n">
        <v>27.4</v>
      </c>
      <c r="KO68" s="104" t="n">
        <f aca="false">AVERAGE(KC68:KN68)</f>
        <v>21.4416666666667</v>
      </c>
      <c r="LA68" s="22" t="n">
        <v>1918</v>
      </c>
      <c r="LB68" s="106" t="s">
        <v>118</v>
      </c>
      <c r="LC68" s="103" t="n">
        <v>32</v>
      </c>
      <c r="LD68" s="103" t="n">
        <v>30.1</v>
      </c>
      <c r="LE68" s="103" t="n">
        <v>25.5</v>
      </c>
      <c r="LF68" s="103" t="n">
        <v>21.3</v>
      </c>
      <c r="LG68" s="103" t="n">
        <v>17.7</v>
      </c>
      <c r="LH68" s="103" t="n">
        <v>14.3</v>
      </c>
      <c r="LI68" s="103" t="n">
        <v>12</v>
      </c>
      <c r="LJ68" s="103" t="n">
        <v>15.6</v>
      </c>
      <c r="LK68" s="103" t="n">
        <v>20.6</v>
      </c>
      <c r="LL68" s="103" t="n">
        <v>21.7</v>
      </c>
      <c r="LM68" s="103" t="n">
        <v>27.4</v>
      </c>
      <c r="LN68" s="103" t="n">
        <v>30.7</v>
      </c>
      <c r="LO68" s="104" t="n">
        <f aca="false">AVERAGE(LC68:LN68)</f>
        <v>22.4083333333333</v>
      </c>
      <c r="MA68" s="22" t="n">
        <v>1918</v>
      </c>
      <c r="MB68" s="102" t="n">
        <v>1918</v>
      </c>
      <c r="MC68" s="103" t="n">
        <v>26.9</v>
      </c>
      <c r="MD68" s="103" t="n">
        <v>26.4</v>
      </c>
      <c r="ME68" s="103" t="n">
        <v>23.7</v>
      </c>
      <c r="MF68" s="103" t="n">
        <v>19.4</v>
      </c>
      <c r="MG68" s="103" t="n">
        <v>17.7</v>
      </c>
      <c r="MH68" s="103" t="n">
        <v>14.8</v>
      </c>
      <c r="MI68" s="103" t="n">
        <v>12.8</v>
      </c>
      <c r="MJ68" s="103" t="n">
        <v>15.9</v>
      </c>
      <c r="MK68" s="103" t="n">
        <v>19.2</v>
      </c>
      <c r="ML68" s="103" t="n">
        <v>19.3</v>
      </c>
      <c r="MM68" s="103" t="n">
        <v>21.1</v>
      </c>
      <c r="MN68" s="103" t="n">
        <v>26.3</v>
      </c>
      <c r="MO68" s="104" t="n">
        <f aca="false">AVERAGE(MC68:MN68)</f>
        <v>20.2916666666667</v>
      </c>
      <c r="NA68" s="22" t="n">
        <v>1918</v>
      </c>
      <c r="NB68" s="102" t="n">
        <v>1918</v>
      </c>
      <c r="NC68" s="103" t="n">
        <v>30.1</v>
      </c>
      <c r="ND68" s="103" t="n">
        <v>27.8</v>
      </c>
      <c r="NE68" s="103" t="n">
        <v>24.1</v>
      </c>
      <c r="NF68" s="103" t="n">
        <v>18.4</v>
      </c>
      <c r="NG68" s="105" t="n">
        <f aca="false">(NG67+NG69)/2</f>
        <v>15.75</v>
      </c>
      <c r="NH68" s="103" t="n">
        <v>13.2</v>
      </c>
      <c r="NI68" s="103" t="n">
        <v>11.7</v>
      </c>
      <c r="NJ68" s="103" t="n">
        <v>14.7</v>
      </c>
      <c r="NK68" s="103" t="n">
        <v>18.2</v>
      </c>
      <c r="NL68" s="103" t="n">
        <v>18.7</v>
      </c>
      <c r="NM68" s="103" t="n">
        <v>23.2</v>
      </c>
      <c r="NN68" s="103" t="n">
        <v>27.3</v>
      </c>
      <c r="NO68" s="104" t="n">
        <f aca="false">AVERAGE(NC68:NN68)</f>
        <v>20.2625</v>
      </c>
      <c r="OA68" s="22" t="n">
        <v>1918</v>
      </c>
      <c r="OB68" s="106" t="s">
        <v>118</v>
      </c>
      <c r="OC68" s="103" t="n">
        <v>26.6</v>
      </c>
      <c r="OD68" s="103" t="n">
        <v>25.7</v>
      </c>
      <c r="OE68" s="103" t="n">
        <v>23</v>
      </c>
      <c r="OF68" s="103" t="n">
        <v>18.8</v>
      </c>
      <c r="OG68" s="103" t="n">
        <v>17.3</v>
      </c>
      <c r="OH68" s="103" t="n">
        <v>14.3</v>
      </c>
      <c r="OI68" s="103" t="n">
        <v>12.6</v>
      </c>
      <c r="OJ68" s="103" t="n">
        <v>15.5</v>
      </c>
      <c r="OK68" s="103" t="n">
        <v>18.2</v>
      </c>
      <c r="OL68" s="103" t="n">
        <v>18.3</v>
      </c>
      <c r="OM68" s="103" t="n">
        <v>20.5</v>
      </c>
      <c r="ON68" s="103" t="n">
        <v>24.6</v>
      </c>
      <c r="OO68" s="104" t="n">
        <f aca="false">AVERAGE(OC68:ON68)</f>
        <v>19.6166666666667</v>
      </c>
      <c r="PA68" s="22" t="n">
        <v>1918</v>
      </c>
      <c r="PB68" s="106" t="s">
        <v>118</v>
      </c>
      <c r="PC68" s="103" t="n">
        <v>34.4</v>
      </c>
      <c r="PD68" s="103" t="n">
        <v>33.4</v>
      </c>
      <c r="PE68" s="103" t="n">
        <v>30</v>
      </c>
      <c r="PF68" s="103" t="n">
        <v>23.8</v>
      </c>
      <c r="PG68" s="103" t="n">
        <v>18.8</v>
      </c>
      <c r="PH68" s="103" t="n">
        <v>18.3</v>
      </c>
      <c r="PI68" s="103" t="n">
        <v>13.9</v>
      </c>
      <c r="PJ68" s="103" t="n">
        <v>16.3</v>
      </c>
      <c r="PK68" s="103" t="n">
        <v>21.2</v>
      </c>
      <c r="PL68" s="103" t="n">
        <v>23.8</v>
      </c>
      <c r="PM68" s="103" t="n">
        <v>30.8</v>
      </c>
      <c r="PN68" s="103" t="n">
        <v>34.6</v>
      </c>
      <c r="PO68" s="104" t="n">
        <f aca="false">AVERAGE(PC68:PN68)</f>
        <v>24.9416666666667</v>
      </c>
      <c r="QA68" s="22" t="n">
        <v>1918</v>
      </c>
      <c r="QB68" s="106" t="s">
        <v>118</v>
      </c>
      <c r="QC68" s="103" t="n">
        <v>31.6</v>
      </c>
      <c r="QD68" s="103" t="n">
        <v>29</v>
      </c>
      <c r="QE68" s="103" t="n">
        <v>26.3</v>
      </c>
      <c r="QF68" s="103" t="n">
        <v>20.9</v>
      </c>
      <c r="QG68" s="103" t="n">
        <v>18.3</v>
      </c>
      <c r="QH68" s="103" t="n">
        <v>14.7</v>
      </c>
      <c r="QI68" s="103" t="n">
        <v>12.7</v>
      </c>
      <c r="QJ68" s="103" t="n">
        <v>15.1</v>
      </c>
      <c r="QK68" s="103" t="n">
        <v>19.2</v>
      </c>
      <c r="QL68" s="103" t="n">
        <v>19.1</v>
      </c>
      <c r="QM68" s="103" t="n">
        <v>24.8</v>
      </c>
      <c r="QN68" s="103" t="n">
        <v>28.4</v>
      </c>
      <c r="QO68" s="104" t="n">
        <f aca="false">AVERAGE(QC68:QN68)</f>
        <v>21.675</v>
      </c>
      <c r="RA68" s="22" t="n">
        <v>1918</v>
      </c>
      <c r="RB68" s="102" t="n">
        <v>1918</v>
      </c>
      <c r="RC68" s="103" t="n">
        <v>25.4</v>
      </c>
      <c r="RD68" s="103" t="n">
        <v>23.5</v>
      </c>
      <c r="RE68" s="103" t="n">
        <v>22.3</v>
      </c>
      <c r="RF68" s="103" t="n">
        <v>16.8</v>
      </c>
      <c r="RG68" s="103" t="n">
        <v>15.1</v>
      </c>
      <c r="RH68" s="103" t="n">
        <v>11.7</v>
      </c>
      <c r="RI68" s="103" t="n">
        <v>9.8</v>
      </c>
      <c r="RJ68" s="103" t="n">
        <v>12.9</v>
      </c>
      <c r="RK68" s="103" t="n">
        <v>15.9</v>
      </c>
      <c r="RL68" s="103" t="n">
        <v>17.5</v>
      </c>
      <c r="RM68" s="103" t="n">
        <v>22.4</v>
      </c>
      <c r="RN68" s="103" t="n">
        <v>25.7</v>
      </c>
      <c r="RO68" s="104" t="n">
        <f aca="false">AVERAGE(RC68:RN68)</f>
        <v>18.25</v>
      </c>
      <c r="SA68" s="22" t="n">
        <v>1918</v>
      </c>
      <c r="SB68" s="106" t="s">
        <v>118</v>
      </c>
      <c r="SC68" s="103" t="n">
        <v>29.7</v>
      </c>
      <c r="SD68" s="103" t="n">
        <v>28.7</v>
      </c>
      <c r="SE68" s="103" t="n">
        <v>26.1</v>
      </c>
      <c r="SF68" s="103" t="n">
        <v>21.4</v>
      </c>
      <c r="SG68" s="103" t="n">
        <v>17.2</v>
      </c>
      <c r="SH68" s="103" t="n">
        <v>13.2</v>
      </c>
      <c r="SI68" s="103" t="n">
        <v>11.2</v>
      </c>
      <c r="SJ68" s="103" t="n">
        <v>14.7</v>
      </c>
      <c r="SK68" s="103" t="n">
        <v>18.2</v>
      </c>
      <c r="SL68" s="103" t="n">
        <v>19.9</v>
      </c>
      <c r="SM68" s="103" t="n">
        <v>26.8</v>
      </c>
      <c r="SN68" s="103" t="n">
        <v>30.3</v>
      </c>
      <c r="SO68" s="104" t="n">
        <f aca="false">AVERAGE(SC68:SN68)</f>
        <v>21.45</v>
      </c>
      <c r="TA68" s="22" t="n">
        <v>1918</v>
      </c>
      <c r="TB68" s="106" t="s">
        <v>118</v>
      </c>
      <c r="TC68" s="103" t="n">
        <v>25.3</v>
      </c>
      <c r="TD68" s="103" t="n">
        <v>24</v>
      </c>
      <c r="TE68" s="103" t="n">
        <v>23.6</v>
      </c>
      <c r="TF68" s="103" t="n">
        <v>19.6</v>
      </c>
      <c r="TG68" s="103" t="n">
        <v>18.1</v>
      </c>
      <c r="TH68" s="103" t="n">
        <v>15.6</v>
      </c>
      <c r="TI68" s="103" t="n">
        <v>13.2</v>
      </c>
      <c r="TJ68" s="103" t="n">
        <v>15.9</v>
      </c>
      <c r="TK68" s="103" t="n">
        <v>19.1</v>
      </c>
      <c r="TL68" s="103" t="n">
        <v>18</v>
      </c>
      <c r="TM68" s="103" t="n">
        <v>20.9</v>
      </c>
      <c r="TN68" s="103" t="n">
        <v>25.7</v>
      </c>
      <c r="TO68" s="104" t="n">
        <f aca="false">AVERAGE(TC68:TN68)</f>
        <v>19.9166666666667</v>
      </c>
      <c r="UA68" s="22" t="n">
        <v>1918</v>
      </c>
      <c r="UB68" s="102" t="n">
        <v>1918</v>
      </c>
      <c r="UC68" s="103" t="n">
        <v>29.2</v>
      </c>
      <c r="UD68" s="103" t="n">
        <v>29.6</v>
      </c>
      <c r="UE68" s="103" t="n">
        <v>24.6</v>
      </c>
      <c r="UF68" s="103" t="n">
        <v>20.3</v>
      </c>
      <c r="UG68" s="103" t="n">
        <v>17.6</v>
      </c>
      <c r="UH68" s="103" t="n">
        <v>13.5</v>
      </c>
      <c r="UI68" s="103" t="n">
        <v>13.4</v>
      </c>
      <c r="UJ68" s="103" t="n">
        <v>16.5</v>
      </c>
      <c r="UK68" s="103" t="n">
        <v>18.4</v>
      </c>
      <c r="UL68" s="103" t="n">
        <v>19.3</v>
      </c>
      <c r="UM68" s="103" t="n">
        <v>23.4</v>
      </c>
      <c r="UN68" s="103" t="n">
        <v>28.5</v>
      </c>
      <c r="UO68" s="104" t="n">
        <f aca="false">AVERAGE(UC68:UN68)</f>
        <v>21.1916666666667</v>
      </c>
      <c r="VA68" s="22" t="n">
        <v>1918</v>
      </c>
      <c r="VB68" s="102" t="n">
        <v>1918</v>
      </c>
      <c r="VC68" s="103" t="n">
        <v>31.1</v>
      </c>
      <c r="VD68" s="103" t="n">
        <v>27.2</v>
      </c>
      <c r="VE68" s="103" t="n">
        <v>25.3</v>
      </c>
      <c r="VF68" s="103" t="n">
        <v>19.2</v>
      </c>
      <c r="VG68" s="103" t="n">
        <v>15.2</v>
      </c>
      <c r="VH68" s="103" t="n">
        <v>12.5</v>
      </c>
      <c r="VI68" s="103" t="n">
        <v>10.8</v>
      </c>
      <c r="VJ68" s="103" t="n">
        <v>13.7</v>
      </c>
      <c r="VK68" s="103" t="n">
        <v>17.7</v>
      </c>
      <c r="VL68" s="103" t="n">
        <v>19.1</v>
      </c>
      <c r="VM68" s="103" t="n">
        <v>22.8</v>
      </c>
      <c r="VN68" s="103" t="n">
        <v>27.7</v>
      </c>
      <c r="VO68" s="104" t="n">
        <f aca="false">AVERAGE(VC68:VN68)</f>
        <v>20.1916666666667</v>
      </c>
      <c r="WA68" s="22" t="n">
        <v>1918</v>
      </c>
      <c r="WB68" s="102" t="n">
        <v>1918</v>
      </c>
      <c r="WC68" s="103" t="n">
        <v>31.7</v>
      </c>
      <c r="WD68" s="103" t="n">
        <v>30</v>
      </c>
      <c r="WE68" s="103" t="n">
        <v>25.7</v>
      </c>
      <c r="WF68" s="103" t="n">
        <v>20.8</v>
      </c>
      <c r="WG68" s="103" t="n">
        <v>18.6</v>
      </c>
      <c r="WH68" s="103" t="n">
        <v>15.1</v>
      </c>
      <c r="WI68" s="103" t="n">
        <v>12.9</v>
      </c>
      <c r="WJ68" s="103" t="n">
        <v>15.6</v>
      </c>
      <c r="WK68" s="103" t="n">
        <v>20.4</v>
      </c>
      <c r="WL68" s="103" t="n">
        <v>21.8</v>
      </c>
      <c r="WM68" s="103" t="n">
        <v>27.1</v>
      </c>
      <c r="WN68" s="103" t="n">
        <v>30.9</v>
      </c>
      <c r="WO68" s="104" t="n">
        <f aca="false">AVERAGE(WC68:WN68)</f>
        <v>22.55</v>
      </c>
      <c r="XA68" s="22" t="n">
        <v>1918</v>
      </c>
      <c r="XB68" s="102" t="n">
        <v>1918</v>
      </c>
      <c r="XC68" s="103" t="n">
        <v>29.8</v>
      </c>
      <c r="XD68" s="103" t="n">
        <v>28.2</v>
      </c>
      <c r="XE68" s="103" t="n">
        <v>25.5</v>
      </c>
      <c r="XF68" s="103" t="n">
        <v>21.1</v>
      </c>
      <c r="XG68" s="103" t="n">
        <v>17.4</v>
      </c>
      <c r="XH68" s="103" t="n">
        <v>13.4</v>
      </c>
      <c r="XI68" s="103" t="n">
        <v>11.9</v>
      </c>
      <c r="XJ68" s="103" t="n">
        <v>15.2</v>
      </c>
      <c r="XK68" s="103" t="n">
        <v>18.3</v>
      </c>
      <c r="XL68" s="103" t="n">
        <v>19.5</v>
      </c>
      <c r="XM68" s="103" t="n">
        <v>26.6</v>
      </c>
      <c r="XN68" s="103" t="n">
        <v>29.7</v>
      </c>
      <c r="XO68" s="104" t="n">
        <f aca="false">AVERAGE(XC68:XN68)</f>
        <v>21.3833333333333</v>
      </c>
      <c r="YA68" s="22" t="n">
        <v>1918</v>
      </c>
      <c r="YB68" s="102" t="n">
        <v>1918</v>
      </c>
      <c r="YC68" s="103" t="n">
        <v>22</v>
      </c>
      <c r="YD68" s="103" t="n">
        <v>22.7</v>
      </c>
      <c r="YE68" s="103" t="n">
        <v>20.7</v>
      </c>
      <c r="YF68" s="103" t="n">
        <v>18.3</v>
      </c>
      <c r="YG68" s="103" t="n">
        <v>17.1</v>
      </c>
      <c r="YH68" s="103" t="n">
        <v>14.2</v>
      </c>
      <c r="YI68" s="103" t="n">
        <v>12.8</v>
      </c>
      <c r="YJ68" s="103" t="n">
        <v>13.9</v>
      </c>
      <c r="YK68" s="103" t="n">
        <v>15.9</v>
      </c>
      <c r="YL68" s="103" t="n">
        <v>16</v>
      </c>
      <c r="YM68" s="103" t="n">
        <v>17.9</v>
      </c>
      <c r="YN68" s="103" t="n">
        <v>20.3</v>
      </c>
      <c r="YO68" s="104" t="n">
        <f aca="false">AVERAGE(YC68:YN68)</f>
        <v>17.65</v>
      </c>
      <c r="ZA68" s="22" t="n">
        <v>1918</v>
      </c>
      <c r="ZB68" s="106" t="s">
        <v>118</v>
      </c>
      <c r="ZC68" s="103" t="n">
        <v>19.9</v>
      </c>
      <c r="ZD68" s="103" t="n">
        <v>20.1</v>
      </c>
      <c r="ZE68" s="103" t="n">
        <v>19.4</v>
      </c>
      <c r="ZF68" s="103" t="n">
        <v>16.5</v>
      </c>
      <c r="ZG68" s="103" t="n">
        <v>15.3</v>
      </c>
      <c r="ZH68" s="103" t="n">
        <v>13.4</v>
      </c>
      <c r="ZI68" s="103" t="n">
        <v>11.8</v>
      </c>
      <c r="ZJ68" s="103" t="n">
        <v>13.6</v>
      </c>
      <c r="ZK68" s="103" t="n">
        <v>15.5</v>
      </c>
      <c r="ZL68" s="103" t="n">
        <v>14.3</v>
      </c>
      <c r="ZM68" s="103" t="n">
        <v>15.8</v>
      </c>
      <c r="ZN68" s="103" t="n">
        <v>18.5</v>
      </c>
      <c r="ZO68" s="104" t="n">
        <f aca="false">AVERAGE(ZC68:ZN68)</f>
        <v>16.175</v>
      </c>
      <c r="AAA68" s="36" t="n">
        <f aca="false">(OO68+EO68)/2</f>
        <v>18.3166666666667</v>
      </c>
      <c r="AAB68" s="37" t="n">
        <f aca="false">(HO68+ZO68+RO68+GO68)/4</f>
        <v>18.2833333333333</v>
      </c>
      <c r="AAC68" s="38" t="n">
        <f aca="false">(JO68+PO68+TO68+QO68+YO68+AO68+BO68+KO68+NO68+UO68+WO68)/11</f>
        <v>20.6117424242424</v>
      </c>
      <c r="ABA68" s="91" t="n">
        <f aca="false">MAX(OC68:ON68, EC68:EN68)</f>
        <v>26.6</v>
      </c>
      <c r="ABB68" s="91" t="n">
        <f aca="false">MIN(EC68:EN68,OC68:ON68)</f>
        <v>12.3</v>
      </c>
      <c r="ABC68" s="92" t="n">
        <f aca="false">MAX(HC68:HN68,ZC68:ZN68,RC68:RN68,GC68:GN68)</f>
        <v>30.4</v>
      </c>
      <c r="ABD68" s="93" t="n">
        <f aca="false">MIN(HC68:HN68,ZC68:ZN68,RC68:RN68,GC68:GN68)</f>
        <v>9.8</v>
      </c>
      <c r="ABE68" s="42" t="n">
        <f aca="false">MAX(JC68:JN68,PC68:PN68,TC68:TN68,QC68:QN68,YC68:YN68,AC68:AN68,BC68:BN68,KC68:KN68,NC68:NN68,UC68:UN68,WC68:WN68)</f>
        <v>34.6</v>
      </c>
      <c r="ABF68" s="43" t="n">
        <f aca="false">MIN(JC68:JN68,PC68:PN68,TC68:TN68,QC68:QN68,YC68:YN68,AC68:AN68,BC68:BN68,KC68:KN68,NC68:NN68,UC68:UN68,WC68:WN68)</f>
        <v>10.1</v>
      </c>
    </row>
    <row r="69" customFormat="false" ht="12.9" hidden="false" customHeight="false" outlineLevel="0" collapsed="false">
      <c r="A69" s="97"/>
      <c r="B69" s="11" t="n">
        <f aca="false">AVERAGE(AO69,BO69,CO69,DO69,EO69,FO69,GO69,HO69,IO69,JO69,KO69,LO69,MO69,NO69,OO69,PO69,QO69,RO69,SO69,TO69,UO69,VO69,WO69,XO69,YO69,ZO69)</f>
        <v>20.9323717948718</v>
      </c>
      <c r="C69" s="98" t="n">
        <f aca="false">AVERAGE(B65:B69)</f>
        <v>19.9278846153846</v>
      </c>
      <c r="D69" s="99" t="n">
        <f aca="false">AVERAGE(B60:B69)</f>
        <v>20.0512179487179</v>
      </c>
      <c r="E69" s="11" t="n">
        <f aca="false">AVERAGE(B50:B69)</f>
        <v>20.2212907904935</v>
      </c>
      <c r="F69" s="100" t="n">
        <f aca="false">AVERAGE(B20:B69)</f>
        <v>19.854280989011</v>
      </c>
      <c r="G69" s="3" t="n">
        <f aca="false">MAX(AC69:AN69,BC69:BN69,CC69:CN69,DC69:DN69,EC69:EN69,FC69:FN69,GC69:GN69,HC69:HN69,IC69:IN69,JC69:JN69,KC69:KN69,LC69:LN69,MC69:MN69,NC69:NN69,OC69:ON69,PC69:PN69,QC69:QN69,RC69:RN69,SC69:SN69,TC69:TN69,UC69:UN69,VC69:VN69,WC69:WN69,XC69:XN69,YC69:YN69,ZC69:ZN69,)</f>
        <v>34</v>
      </c>
      <c r="H69" s="19" t="n">
        <f aca="false">MEDIAN(AC69:AN69,BC69:BN69,CC69:CN69,DC69:DN69,EC69:EN69,FC69:FN69,GC69:GN69,HC69:HN69,IC69:IN69,JC69:JN69,KC69:KN69,LC69:LN69,MC69:MN69,NC69:NN69,OC69:ON69,PC69:PN69,QC69:QN69,RC69:RN69,SC69:SN69,TC69:TN69,UC69:UN69,VC69:VN69,WC69:WN69,XC69:XN69,YC69:YN69,ZC69:ZN69,)</f>
        <v>20.2</v>
      </c>
      <c r="I69" s="5" t="n">
        <f aca="false">MIN(AC69:AN69,BC69:BN69,CC69:CN69,DC69:DN69,EC69:EN69,FC69:FN69,GC69:GN69,HC69:HN69,IC69:IN69,JC69:JN69,KC69:KN69,LC69:LN69,MC69:MN69,NC69:NN69,OC69:ON69,PC69:PN69,QC69:QN69,RC69:RN69,SC69:SN69,TC69:TN69,UC69:UN69,VC69:VN69,WC69:WN69,XC69:XN69,YC69:YN69,ZC69:ZN69)</f>
        <v>9.4</v>
      </c>
      <c r="J69" s="5" t="n">
        <f aca="false">MIN(AC69:AN69,BC69:BN69,CC69:CN69,DC69:DN69,EC69:EN69,FC69:FN69,GC69:GN69,HC69:HN69,IC69:IN69,JC69:JN69,KC69:KN69,LC69:LN69,MC69:MN69,NC69:NN69,OC69:ON69,PC69:PN69,QC69:QN69,SC69:SN69,TC69:TN69,UC69:UN69,VC69:VN69,WC69:WN69,XC69:XN69,YC69:YN69,ZC69:ZN69)</f>
        <v>9.4</v>
      </c>
      <c r="K69" s="101" t="n">
        <f aca="false">(G69+I69)/2</f>
        <v>21.7</v>
      </c>
      <c r="AB69" s="102" t="n">
        <v>1919</v>
      </c>
      <c r="AC69" s="103" t="n">
        <v>27.5</v>
      </c>
      <c r="AD69" s="103" t="n">
        <v>27.6</v>
      </c>
      <c r="AE69" s="103" t="n">
        <v>19.7</v>
      </c>
      <c r="AF69" s="103" t="n">
        <v>21.7</v>
      </c>
      <c r="AG69" s="103" t="n">
        <v>15.5</v>
      </c>
      <c r="AH69" s="103" t="n">
        <v>11.5</v>
      </c>
      <c r="AI69" s="103" t="n">
        <v>10.2</v>
      </c>
      <c r="AJ69" s="103" t="n">
        <v>12.5</v>
      </c>
      <c r="AK69" s="103" t="n">
        <v>16.7</v>
      </c>
      <c r="AL69" s="103" t="n">
        <v>18.9</v>
      </c>
      <c r="AM69" s="103" t="n">
        <v>23.4</v>
      </c>
      <c r="AN69" s="103" t="n">
        <v>26.6</v>
      </c>
      <c r="AO69" s="104" t="n">
        <f aca="false">AVERAGE(AC69:AN69)</f>
        <v>19.3166666666667</v>
      </c>
      <c r="BA69" s="22" t="n">
        <v>1919</v>
      </c>
      <c r="BB69" s="102" t="n">
        <v>1919</v>
      </c>
      <c r="BC69" s="103" t="n">
        <v>25.8</v>
      </c>
      <c r="BD69" s="103" t="n">
        <v>24.6</v>
      </c>
      <c r="BE69" s="103" t="n">
        <v>22.2</v>
      </c>
      <c r="BF69" s="103" t="n">
        <v>21.2</v>
      </c>
      <c r="BG69" s="103" t="n">
        <v>16.8</v>
      </c>
      <c r="BH69" s="103" t="n">
        <v>14.5</v>
      </c>
      <c r="BI69" s="103" t="n">
        <v>14.2</v>
      </c>
      <c r="BJ69" s="103" t="n">
        <v>15.6</v>
      </c>
      <c r="BK69" s="103" t="n">
        <v>18.1</v>
      </c>
      <c r="BL69" s="103" t="n">
        <v>20</v>
      </c>
      <c r="BM69" s="103" t="n">
        <v>24</v>
      </c>
      <c r="BN69" s="103" t="n">
        <v>25</v>
      </c>
      <c r="BO69" s="104" t="n">
        <f aca="false">AVERAGE(BC69:BN69)</f>
        <v>20.1666666666667</v>
      </c>
      <c r="CA69" s="22" t="n">
        <v>1919</v>
      </c>
      <c r="CB69" s="102" t="n">
        <v>1919</v>
      </c>
      <c r="CC69" s="103" t="n">
        <v>25.9</v>
      </c>
      <c r="CD69" s="103" t="n">
        <v>27.4</v>
      </c>
      <c r="CE69" s="103" t="n">
        <v>18.9</v>
      </c>
      <c r="CF69" s="103" t="n">
        <v>20.6</v>
      </c>
      <c r="CG69" s="103" t="n">
        <v>14.1</v>
      </c>
      <c r="CH69" s="103" t="n">
        <v>10.7</v>
      </c>
      <c r="CI69" s="103" t="n">
        <v>9.4</v>
      </c>
      <c r="CJ69" s="103" t="n">
        <v>12.2</v>
      </c>
      <c r="CK69" s="103" t="n">
        <v>15.4</v>
      </c>
      <c r="CL69" s="103" t="n">
        <v>18</v>
      </c>
      <c r="CM69" s="103" t="n">
        <v>22</v>
      </c>
      <c r="CN69" s="103" t="n">
        <v>24.4</v>
      </c>
      <c r="CO69" s="104" t="n">
        <f aca="false">AVERAGE(CC69:CN69)</f>
        <v>18.25</v>
      </c>
      <c r="DA69" s="22" t="n">
        <v>1919</v>
      </c>
      <c r="DB69" s="102" t="n">
        <v>1919</v>
      </c>
      <c r="DC69" s="103" t="n">
        <v>31.9</v>
      </c>
      <c r="DD69" s="103" t="n">
        <v>33.2</v>
      </c>
      <c r="DE69" s="103" t="n">
        <v>25.6</v>
      </c>
      <c r="DF69" s="103" t="n">
        <v>24.8</v>
      </c>
      <c r="DG69" s="103" t="n">
        <v>18.6</v>
      </c>
      <c r="DH69" s="103" t="n">
        <v>14.5</v>
      </c>
      <c r="DI69" s="103" t="n">
        <v>12.8</v>
      </c>
      <c r="DJ69" s="103" t="n">
        <v>16.1</v>
      </c>
      <c r="DK69" s="103" t="n">
        <v>19.6</v>
      </c>
      <c r="DL69" s="103" t="n">
        <v>24.8</v>
      </c>
      <c r="DM69" s="103" t="n">
        <v>30.2</v>
      </c>
      <c r="DN69" s="103" t="n">
        <v>31.7</v>
      </c>
      <c r="DO69" s="104" t="n">
        <f aca="false">AVERAGE(DC69:DN69)</f>
        <v>23.65</v>
      </c>
      <c r="EA69" s="22" t="n">
        <v>1919</v>
      </c>
      <c r="EB69" s="106" t="s">
        <v>119</v>
      </c>
      <c r="EC69" s="103" t="n">
        <v>19.8</v>
      </c>
      <c r="ED69" s="103" t="n">
        <v>22.1</v>
      </c>
      <c r="EE69" s="103" t="n">
        <v>17.7</v>
      </c>
      <c r="EF69" s="103" t="n">
        <v>19.5</v>
      </c>
      <c r="EG69" s="103" t="n">
        <v>15.7</v>
      </c>
      <c r="EH69" s="103" t="n">
        <v>13.3</v>
      </c>
      <c r="EI69" s="103" t="n">
        <v>12.4</v>
      </c>
      <c r="EJ69" s="103" t="n">
        <v>14.4</v>
      </c>
      <c r="EK69" s="103" t="n">
        <v>15.3</v>
      </c>
      <c r="EL69" s="103" t="n">
        <v>17.3</v>
      </c>
      <c r="EM69" s="103" t="n">
        <v>19</v>
      </c>
      <c r="EN69" s="103" t="n">
        <v>20.3</v>
      </c>
      <c r="EO69" s="104" t="n">
        <f aca="false">AVERAGE(EC69:EN69)</f>
        <v>17.2333333333333</v>
      </c>
      <c r="FA69" s="22" t="n">
        <v>1919</v>
      </c>
      <c r="FB69" s="102" t="n">
        <v>1919</v>
      </c>
      <c r="FC69" s="103" t="n">
        <v>28.7</v>
      </c>
      <c r="FD69" s="103" t="n">
        <v>29.8</v>
      </c>
      <c r="FE69" s="103" t="n">
        <v>21.9</v>
      </c>
      <c r="FF69" s="103" t="n">
        <v>22.9</v>
      </c>
      <c r="FG69" s="103" t="n">
        <v>16.2</v>
      </c>
      <c r="FH69" s="103" t="n">
        <v>13.1</v>
      </c>
      <c r="FI69" s="103" t="n">
        <v>11.7</v>
      </c>
      <c r="FJ69" s="103" t="n">
        <v>13.5</v>
      </c>
      <c r="FK69" s="103" t="n">
        <v>18.1</v>
      </c>
      <c r="FL69" s="103" t="n">
        <v>21</v>
      </c>
      <c r="FM69" s="103" t="n">
        <v>25.7</v>
      </c>
      <c r="FN69" s="103" t="n">
        <v>27.4</v>
      </c>
      <c r="FO69" s="104" t="n">
        <f aca="false">AVERAGE(FC69:FN69)</f>
        <v>20.8333333333333</v>
      </c>
      <c r="GA69" s="22" t="n">
        <v>1919</v>
      </c>
      <c r="GB69" s="102" t="n">
        <v>1919</v>
      </c>
      <c r="GC69" s="103" t="n">
        <v>31.2</v>
      </c>
      <c r="GD69" s="103" t="n">
        <v>32.3</v>
      </c>
      <c r="GE69" s="103" t="n">
        <v>25</v>
      </c>
      <c r="GF69" s="103" t="n">
        <v>24.7</v>
      </c>
      <c r="GG69" s="103" t="n">
        <v>18.5</v>
      </c>
      <c r="GH69" s="103" t="n">
        <v>14.4</v>
      </c>
      <c r="GI69" s="103" t="n">
        <v>13.6</v>
      </c>
      <c r="GJ69" s="103" t="n">
        <v>15.7</v>
      </c>
      <c r="GK69" s="103" t="n">
        <v>20.1</v>
      </c>
      <c r="GL69" s="103" t="n">
        <v>24.4</v>
      </c>
      <c r="GM69" s="103" t="n">
        <v>29.2</v>
      </c>
      <c r="GN69" s="103" t="n">
        <v>31</v>
      </c>
      <c r="GO69" s="104" t="n">
        <f aca="false">AVERAGE(GC69:GN69)</f>
        <v>23.3416666666667</v>
      </c>
      <c r="HA69" s="22" t="n">
        <v>1919</v>
      </c>
      <c r="HB69" s="106" t="s">
        <v>119</v>
      </c>
      <c r="HC69" s="103" t="n">
        <v>20.5</v>
      </c>
      <c r="HD69" s="103" t="n">
        <v>22.1</v>
      </c>
      <c r="HE69" s="103" t="n">
        <v>19.6</v>
      </c>
      <c r="HF69" s="103" t="n">
        <v>19.8</v>
      </c>
      <c r="HG69" s="103" t="n">
        <v>17.1</v>
      </c>
      <c r="HH69" s="103" t="n">
        <v>14.6</v>
      </c>
      <c r="HI69" s="103" t="n">
        <v>13.2</v>
      </c>
      <c r="HJ69" s="103" t="n">
        <v>14.2</v>
      </c>
      <c r="HK69" s="103" t="n">
        <v>15.8</v>
      </c>
      <c r="HL69" s="103" t="n">
        <v>16.8</v>
      </c>
      <c r="HM69" s="103" t="n">
        <v>18.1</v>
      </c>
      <c r="HN69" s="103" t="n">
        <v>20.2</v>
      </c>
      <c r="HO69" s="104" t="n">
        <f aca="false">AVERAGE(HC69:HN69)</f>
        <v>17.6666666666667</v>
      </c>
      <c r="IA69" s="22" t="n">
        <v>1919</v>
      </c>
      <c r="IB69" s="102" t="n">
        <v>1919</v>
      </c>
      <c r="IC69" s="103" t="n">
        <v>25</v>
      </c>
      <c r="ID69" s="103" t="n">
        <v>26.9</v>
      </c>
      <c r="IE69" s="103" t="n">
        <v>20.9</v>
      </c>
      <c r="IF69" s="103" t="n">
        <v>22.3</v>
      </c>
      <c r="IG69" s="103" t="n">
        <v>17.2</v>
      </c>
      <c r="IH69" s="103" t="n">
        <v>14.5</v>
      </c>
      <c r="II69" s="103" t="n">
        <v>13.3</v>
      </c>
      <c r="IJ69" s="103" t="n">
        <v>15.9</v>
      </c>
      <c r="IK69" s="103" t="n">
        <v>18.2</v>
      </c>
      <c r="IL69" s="103" t="n">
        <v>20.4</v>
      </c>
      <c r="IM69" s="103" t="n">
        <v>22.7</v>
      </c>
      <c r="IN69" s="103" t="n">
        <v>24.8</v>
      </c>
      <c r="IO69" s="104" t="n">
        <f aca="false">AVERAGE(IC69:IN69)</f>
        <v>20.175</v>
      </c>
      <c r="JA69" s="22" t="n">
        <v>1919</v>
      </c>
      <c r="JB69" s="102" t="n">
        <v>1919</v>
      </c>
      <c r="JC69" s="103" t="n">
        <v>25.9</v>
      </c>
      <c r="JD69" s="103" t="n">
        <v>27.6</v>
      </c>
      <c r="JE69" s="103" t="n">
        <v>20.3</v>
      </c>
      <c r="JF69" s="103" t="n">
        <v>22.1</v>
      </c>
      <c r="JG69" s="103" t="n">
        <v>16.2</v>
      </c>
      <c r="JH69" s="103" t="n">
        <v>13.3</v>
      </c>
      <c r="JI69" s="103" t="n">
        <v>11.7</v>
      </c>
      <c r="JJ69" s="103" t="n">
        <v>14.3</v>
      </c>
      <c r="JK69" s="103" t="n">
        <v>16.6</v>
      </c>
      <c r="JL69" s="103" t="n">
        <v>19.4</v>
      </c>
      <c r="JM69" s="103" t="n">
        <v>23.2</v>
      </c>
      <c r="JN69" s="103" t="n">
        <v>26.2</v>
      </c>
      <c r="JO69" s="104" t="n">
        <f aca="false">AVERAGE(JC69:JN69)</f>
        <v>19.7333333333333</v>
      </c>
      <c r="KA69" s="22" t="n">
        <v>1919</v>
      </c>
      <c r="KB69" s="102" t="n">
        <v>1919</v>
      </c>
      <c r="KC69" s="103" t="n">
        <v>29.9</v>
      </c>
      <c r="KD69" s="103" t="n">
        <v>30.3</v>
      </c>
      <c r="KE69" s="103" t="n">
        <v>22.8</v>
      </c>
      <c r="KF69" s="103" t="n">
        <v>24.7</v>
      </c>
      <c r="KG69" s="103" t="n">
        <v>17.6</v>
      </c>
      <c r="KH69" s="103" t="n">
        <v>14.3</v>
      </c>
      <c r="KI69" s="103" t="n">
        <v>12.9</v>
      </c>
      <c r="KJ69" s="103" t="n">
        <v>15.7</v>
      </c>
      <c r="KK69" s="103" t="n">
        <v>19.5</v>
      </c>
      <c r="KL69" s="103" t="n">
        <v>22</v>
      </c>
      <c r="KM69" s="103" t="n">
        <v>27.6</v>
      </c>
      <c r="KN69" s="103" t="n">
        <v>29.9</v>
      </c>
      <c r="KO69" s="104" t="n">
        <f aca="false">AVERAGE(KC69:KN69)</f>
        <v>22.2666666666667</v>
      </c>
      <c r="LA69" s="22" t="n">
        <v>1919</v>
      </c>
      <c r="LB69" s="106" t="s">
        <v>119</v>
      </c>
      <c r="LC69" s="103" t="n">
        <v>32.9</v>
      </c>
      <c r="LD69" s="103" t="n">
        <v>32</v>
      </c>
      <c r="LE69" s="103" t="n">
        <v>25.7</v>
      </c>
      <c r="LF69" s="103" t="n">
        <v>24.5</v>
      </c>
      <c r="LG69" s="103" t="n">
        <v>17.5</v>
      </c>
      <c r="LH69" s="103" t="n">
        <v>14.8</v>
      </c>
      <c r="LI69" s="103" t="n">
        <v>13.6</v>
      </c>
      <c r="LJ69" s="103" t="n">
        <v>16.6</v>
      </c>
      <c r="LK69" s="103" t="n">
        <v>21.1</v>
      </c>
      <c r="LL69" s="103" t="n">
        <v>24.5</v>
      </c>
      <c r="LM69" s="103" t="n">
        <v>29.7</v>
      </c>
      <c r="LN69" s="103" t="n">
        <v>31.5</v>
      </c>
      <c r="LO69" s="104" t="n">
        <f aca="false">AVERAGE(LC69:LN69)</f>
        <v>23.7</v>
      </c>
      <c r="MA69" s="22" t="n">
        <v>1919</v>
      </c>
      <c r="MB69" s="102" t="n">
        <v>1919</v>
      </c>
      <c r="MC69" s="103" t="n">
        <v>26.9</v>
      </c>
      <c r="MD69" s="103" t="n">
        <v>28.5</v>
      </c>
      <c r="ME69" s="103" t="n">
        <v>21.8</v>
      </c>
      <c r="MF69" s="103" t="n">
        <v>23</v>
      </c>
      <c r="MG69" s="103" t="n">
        <v>16.7</v>
      </c>
      <c r="MH69" s="103" t="n">
        <v>14</v>
      </c>
      <c r="MI69" s="103" t="n">
        <v>13.4</v>
      </c>
      <c r="MJ69" s="103" t="n">
        <v>16.2</v>
      </c>
      <c r="MK69" s="103" t="n">
        <v>19.2</v>
      </c>
      <c r="ML69" s="103" t="n">
        <v>21.4</v>
      </c>
      <c r="MM69" s="103" t="n">
        <v>23.6</v>
      </c>
      <c r="MN69" s="103" t="n">
        <v>26.9</v>
      </c>
      <c r="MO69" s="104" t="n">
        <f aca="false">AVERAGE(MC69:MN69)</f>
        <v>20.9666666666667</v>
      </c>
      <c r="NA69" s="22" t="n">
        <v>1919</v>
      </c>
      <c r="NB69" s="102" t="n">
        <v>1919</v>
      </c>
      <c r="NC69" s="103" t="n">
        <v>29.5</v>
      </c>
      <c r="ND69" s="103" t="n">
        <v>30.7</v>
      </c>
      <c r="NE69" s="103" t="n">
        <v>22.6</v>
      </c>
      <c r="NF69" s="103" t="n">
        <v>23.2</v>
      </c>
      <c r="NG69" s="103" t="n">
        <v>16.9</v>
      </c>
      <c r="NH69" s="103" t="n">
        <v>13.1</v>
      </c>
      <c r="NI69" s="103" t="n">
        <v>12</v>
      </c>
      <c r="NJ69" s="103" t="n">
        <v>14.7</v>
      </c>
      <c r="NK69" s="103" t="n">
        <v>18</v>
      </c>
      <c r="NL69" s="103" t="n">
        <v>21.3</v>
      </c>
      <c r="NM69" s="103" t="n">
        <v>26.7</v>
      </c>
      <c r="NN69" s="103" t="n">
        <v>28.2</v>
      </c>
      <c r="NO69" s="104" t="n">
        <f aca="false">AVERAGE(NC69:NN69)</f>
        <v>21.4083333333333</v>
      </c>
      <c r="OA69" s="22" t="n">
        <v>1919</v>
      </c>
      <c r="OB69" s="106" t="s">
        <v>119</v>
      </c>
      <c r="OC69" s="103" t="n">
        <v>25.5</v>
      </c>
      <c r="OD69" s="103" t="n">
        <v>27.7</v>
      </c>
      <c r="OE69" s="103" t="n">
        <v>21.4</v>
      </c>
      <c r="OF69" s="103" t="n">
        <v>22.3</v>
      </c>
      <c r="OG69" s="103" t="n">
        <v>16.8</v>
      </c>
      <c r="OH69" s="103" t="n">
        <v>13.9</v>
      </c>
      <c r="OI69" s="103" t="n">
        <v>12.9</v>
      </c>
      <c r="OJ69" s="103" t="n">
        <v>15.4</v>
      </c>
      <c r="OK69" s="103" t="n">
        <v>18.7</v>
      </c>
      <c r="OL69" s="103" t="n">
        <v>20.6</v>
      </c>
      <c r="OM69" s="103" t="n">
        <v>22.9</v>
      </c>
      <c r="ON69" s="103" t="n">
        <v>25.5</v>
      </c>
      <c r="OO69" s="104" t="n">
        <f aca="false">AVERAGE(OC69:ON69)</f>
        <v>20.3</v>
      </c>
      <c r="PA69" s="22" t="n">
        <v>1919</v>
      </c>
      <c r="PB69" s="106" t="s">
        <v>119</v>
      </c>
      <c r="PC69" s="103" t="n">
        <v>34</v>
      </c>
      <c r="PD69" s="103" t="n">
        <v>33.2</v>
      </c>
      <c r="PE69" s="103" t="n">
        <v>27.1</v>
      </c>
      <c r="PF69" s="103" t="n">
        <v>24.7</v>
      </c>
      <c r="PG69" s="103" t="n">
        <v>19.8</v>
      </c>
      <c r="PH69" s="103" t="n">
        <v>17</v>
      </c>
      <c r="PI69" s="103" t="n">
        <v>14.9</v>
      </c>
      <c r="PJ69" s="103" t="n">
        <v>18.6</v>
      </c>
      <c r="PK69" s="103" t="n">
        <v>23.1</v>
      </c>
      <c r="PL69" s="103" t="n">
        <v>26</v>
      </c>
      <c r="PM69" s="103" t="n">
        <v>29.9</v>
      </c>
      <c r="PN69" s="103" t="n">
        <v>32.7</v>
      </c>
      <c r="PO69" s="104" t="n">
        <f aca="false">AVERAGE(PC69:PN69)</f>
        <v>25.0833333333333</v>
      </c>
      <c r="QA69" s="22" t="n">
        <v>1919</v>
      </c>
      <c r="QB69" s="106" t="s">
        <v>119</v>
      </c>
      <c r="QC69" s="103" t="n">
        <v>30.3</v>
      </c>
      <c r="QD69" s="103" t="n">
        <v>30.6</v>
      </c>
      <c r="QE69" s="103" t="n">
        <v>23.5</v>
      </c>
      <c r="QF69" s="103" t="n">
        <v>25.1</v>
      </c>
      <c r="QG69" s="103" t="n">
        <v>17.9</v>
      </c>
      <c r="QH69" s="103" t="n">
        <v>15.5</v>
      </c>
      <c r="QI69" s="103" t="n">
        <v>13.6</v>
      </c>
      <c r="QJ69" s="103" t="n">
        <v>16.5</v>
      </c>
      <c r="QK69" s="103" t="n">
        <v>19.2</v>
      </c>
      <c r="QL69" s="103" t="n">
        <v>22.8</v>
      </c>
      <c r="QM69" s="103" t="n">
        <v>27.5</v>
      </c>
      <c r="QN69" s="103" t="n">
        <v>29.8</v>
      </c>
      <c r="QO69" s="104" t="n">
        <f aca="false">AVERAGE(QC69:QN69)</f>
        <v>22.6916666666667</v>
      </c>
      <c r="RA69" s="22" t="n">
        <v>1919</v>
      </c>
      <c r="RB69" s="102" t="n">
        <v>1919</v>
      </c>
      <c r="RC69" s="103" t="n">
        <v>26.9</v>
      </c>
      <c r="RD69" s="103" t="n">
        <v>27.6</v>
      </c>
      <c r="RE69" s="103" t="n">
        <v>21.6</v>
      </c>
      <c r="RF69" s="103" t="n">
        <v>20.2</v>
      </c>
      <c r="RG69" s="103" t="n">
        <v>14.7</v>
      </c>
      <c r="RH69" s="103" t="n">
        <v>11.5</v>
      </c>
      <c r="RI69" s="103" t="n">
        <v>10.5</v>
      </c>
      <c r="RJ69" s="103" t="n">
        <v>12.8</v>
      </c>
      <c r="RK69" s="103" t="n">
        <v>15.6</v>
      </c>
      <c r="RL69" s="103" t="n">
        <v>19.8</v>
      </c>
      <c r="RM69" s="103" t="n">
        <v>23.2</v>
      </c>
      <c r="RN69" s="103" t="n">
        <v>25.5</v>
      </c>
      <c r="RO69" s="104" t="n">
        <f aca="false">AVERAGE(RC69:RN69)</f>
        <v>19.1583333333333</v>
      </c>
      <c r="SA69" s="22" t="n">
        <v>1919</v>
      </c>
      <c r="SB69" s="106" t="s">
        <v>119</v>
      </c>
      <c r="SC69" s="103" t="n">
        <v>31.8</v>
      </c>
      <c r="SD69" s="103" t="n">
        <v>32.5</v>
      </c>
      <c r="SE69" s="103" t="n">
        <v>25.4</v>
      </c>
      <c r="SF69" s="103" t="n">
        <v>23.9</v>
      </c>
      <c r="SG69" s="103" t="n">
        <v>18</v>
      </c>
      <c r="SH69" s="103" t="n">
        <v>13.5</v>
      </c>
      <c r="SI69" s="103" t="n">
        <v>13.1</v>
      </c>
      <c r="SJ69" s="103" t="n">
        <v>14.9</v>
      </c>
      <c r="SK69" s="103" t="n">
        <v>18.8</v>
      </c>
      <c r="SL69" s="103" t="n">
        <v>24</v>
      </c>
      <c r="SM69" s="103" t="n">
        <v>29.1</v>
      </c>
      <c r="SN69" s="103" t="n">
        <v>31.3</v>
      </c>
      <c r="SO69" s="104" t="n">
        <f aca="false">AVERAGE(SC69:SN69)</f>
        <v>23.025</v>
      </c>
      <c r="TA69" s="22" t="n">
        <v>1919</v>
      </c>
      <c r="TB69" s="106" t="s">
        <v>119</v>
      </c>
      <c r="TC69" s="103" t="n">
        <v>27</v>
      </c>
      <c r="TD69" s="103" t="n">
        <v>26.4</v>
      </c>
      <c r="TE69" s="103" t="n">
        <v>22.2</v>
      </c>
      <c r="TF69" s="103" t="n">
        <v>22.2</v>
      </c>
      <c r="TG69" s="103" t="n">
        <v>17.3</v>
      </c>
      <c r="TH69" s="103" t="n">
        <v>14.9</v>
      </c>
      <c r="TI69" s="103" t="n">
        <v>13.9</v>
      </c>
      <c r="TJ69" s="103" t="n">
        <v>15.5</v>
      </c>
      <c r="TK69" s="103" t="n">
        <v>17.9</v>
      </c>
      <c r="TL69" s="103" t="n">
        <v>20.8</v>
      </c>
      <c r="TM69" s="103" t="n">
        <v>22.5</v>
      </c>
      <c r="TN69" s="103" t="n">
        <v>25.2</v>
      </c>
      <c r="TO69" s="104" t="n">
        <f aca="false">AVERAGE(TC69:TN69)</f>
        <v>20.4833333333333</v>
      </c>
      <c r="UA69" s="22" t="n">
        <v>1919</v>
      </c>
      <c r="UB69" s="102" t="n">
        <v>1919</v>
      </c>
      <c r="UC69" s="103" t="n">
        <v>30.4</v>
      </c>
      <c r="UD69" s="103" t="n">
        <v>30.9</v>
      </c>
      <c r="UE69" s="103" t="n">
        <v>23.5</v>
      </c>
      <c r="UF69" s="103" t="n">
        <v>23.9</v>
      </c>
      <c r="UG69" s="103" t="n">
        <v>17.7</v>
      </c>
      <c r="UH69" s="103" t="n">
        <v>13.7</v>
      </c>
      <c r="UI69" s="103" t="n">
        <v>12.8</v>
      </c>
      <c r="UJ69" s="103" t="n">
        <v>14.4</v>
      </c>
      <c r="UK69" s="103" t="n">
        <v>18.6</v>
      </c>
      <c r="UL69" s="103" t="n">
        <v>21.4</v>
      </c>
      <c r="UM69" s="103" t="n">
        <v>26.3</v>
      </c>
      <c r="UN69" s="103" t="n">
        <v>29.4</v>
      </c>
      <c r="UO69" s="104" t="n">
        <f aca="false">AVERAGE(UC69:UN69)</f>
        <v>21.9166666666667</v>
      </c>
      <c r="VA69" s="22" t="n">
        <v>1919</v>
      </c>
      <c r="VB69" s="102" t="n">
        <v>1919</v>
      </c>
      <c r="VC69" s="103" t="n">
        <v>29.3</v>
      </c>
      <c r="VD69" s="103" t="n">
        <v>29.6</v>
      </c>
      <c r="VE69" s="103" t="n">
        <v>22.6</v>
      </c>
      <c r="VF69" s="103" t="n">
        <v>22.7</v>
      </c>
      <c r="VG69" s="103" t="n">
        <v>16.1</v>
      </c>
      <c r="VH69" s="103" t="n">
        <v>12.7</v>
      </c>
      <c r="VI69" s="103" t="n">
        <v>11.3</v>
      </c>
      <c r="VJ69" s="103" t="n">
        <v>13.9</v>
      </c>
      <c r="VK69" s="103" t="n">
        <v>18.6</v>
      </c>
      <c r="VL69" s="103" t="n">
        <v>21.3</v>
      </c>
      <c r="VM69" s="103" t="n">
        <v>25.9</v>
      </c>
      <c r="VN69" s="103" t="n">
        <v>28.9</v>
      </c>
      <c r="VO69" s="104" t="n">
        <f aca="false">AVERAGE(VC69:VN69)</f>
        <v>21.075</v>
      </c>
      <c r="WA69" s="22" t="n">
        <v>1919</v>
      </c>
      <c r="WB69" s="102" t="n">
        <v>1919</v>
      </c>
      <c r="WC69" s="103" t="n">
        <v>32.4</v>
      </c>
      <c r="WD69" s="103" t="n">
        <v>31.8</v>
      </c>
      <c r="WE69" s="103" t="n">
        <v>25</v>
      </c>
      <c r="WF69" s="103" t="n">
        <v>25.5</v>
      </c>
      <c r="WG69" s="103" t="n">
        <v>18.6</v>
      </c>
      <c r="WH69" s="103" t="n">
        <v>15.3</v>
      </c>
      <c r="WI69" s="103" t="n">
        <v>14.3</v>
      </c>
      <c r="WJ69" s="103" t="n">
        <v>17.2</v>
      </c>
      <c r="WK69" s="103" t="n">
        <v>21.8</v>
      </c>
      <c r="WL69" s="103" t="n">
        <v>25</v>
      </c>
      <c r="WM69" s="103" t="n">
        <v>29.4</v>
      </c>
      <c r="WN69" s="103" t="n">
        <v>31.8</v>
      </c>
      <c r="WO69" s="104" t="n">
        <f aca="false">AVERAGE(WC69:WN69)</f>
        <v>24.0083333333333</v>
      </c>
      <c r="XA69" s="22" t="n">
        <v>1919</v>
      </c>
      <c r="XB69" s="102" t="n">
        <v>1919</v>
      </c>
      <c r="XC69" s="103" t="n">
        <v>32.1</v>
      </c>
      <c r="XD69" s="103" t="n">
        <v>32.7</v>
      </c>
      <c r="XE69" s="103" t="n">
        <v>25.3</v>
      </c>
      <c r="XF69" s="103" t="n">
        <v>23.9</v>
      </c>
      <c r="XG69" s="103" t="n">
        <v>18.4</v>
      </c>
      <c r="XH69" s="103" t="n">
        <v>14.2</v>
      </c>
      <c r="XI69" s="103" t="n">
        <v>13.4</v>
      </c>
      <c r="XJ69" s="103" t="n">
        <v>15.5</v>
      </c>
      <c r="XK69" s="103" t="n">
        <v>18.7</v>
      </c>
      <c r="XL69" s="103" t="n">
        <v>24.1</v>
      </c>
      <c r="XM69" s="103" t="n">
        <v>29.3</v>
      </c>
      <c r="XN69" s="103" t="n">
        <v>31.8</v>
      </c>
      <c r="XO69" s="104" t="n">
        <f aca="false">AVERAGE(XC69:XN69)</f>
        <v>23.2833333333333</v>
      </c>
      <c r="YA69" s="22" t="n">
        <v>1919</v>
      </c>
      <c r="YB69" s="102" t="n">
        <v>1919</v>
      </c>
      <c r="YC69" s="103" t="n">
        <v>21.1</v>
      </c>
      <c r="YD69" s="103" t="n">
        <v>23.3</v>
      </c>
      <c r="YE69" s="103" t="n">
        <v>18.2</v>
      </c>
      <c r="YF69" s="103" t="n">
        <v>19.8</v>
      </c>
      <c r="YG69" s="103" t="n">
        <v>16.4</v>
      </c>
      <c r="YH69" s="103" t="n">
        <v>14.1</v>
      </c>
      <c r="YI69" s="103" t="n">
        <v>12.8</v>
      </c>
      <c r="YJ69" s="103" t="n">
        <v>14.7</v>
      </c>
      <c r="YK69" s="103" t="n">
        <v>15.9</v>
      </c>
      <c r="YL69" s="103" t="n">
        <v>17.7</v>
      </c>
      <c r="YM69" s="103" t="n">
        <v>19.6</v>
      </c>
      <c r="YN69" s="103" t="n">
        <v>21</v>
      </c>
      <c r="YO69" s="104" t="n">
        <f aca="false">AVERAGE(YC69:YN69)</f>
        <v>17.8833333333333</v>
      </c>
      <c r="ZA69" s="22" t="n">
        <v>1919</v>
      </c>
      <c r="ZB69" s="106" t="s">
        <v>119</v>
      </c>
      <c r="ZC69" s="103" t="n">
        <v>19</v>
      </c>
      <c r="ZD69" s="103" t="n">
        <v>19.5</v>
      </c>
      <c r="ZE69" s="103" t="n">
        <v>18.1</v>
      </c>
      <c r="ZF69" s="103" t="n">
        <v>20.1</v>
      </c>
      <c r="ZG69" s="103" t="n">
        <v>15.3</v>
      </c>
      <c r="ZH69" s="103" t="n">
        <v>13.3</v>
      </c>
      <c r="ZI69" s="103" t="n">
        <v>11.8</v>
      </c>
      <c r="ZJ69" s="103" t="n">
        <v>13.4</v>
      </c>
      <c r="ZK69" s="103" t="n">
        <v>15</v>
      </c>
      <c r="ZL69" s="103" t="n">
        <v>16.1</v>
      </c>
      <c r="ZM69" s="103" t="n">
        <v>17.8</v>
      </c>
      <c r="ZN69" s="103" t="n">
        <v>20.1</v>
      </c>
      <c r="ZO69" s="104" t="n">
        <f aca="false">AVERAGE(ZC69:ZN69)</f>
        <v>16.625</v>
      </c>
      <c r="AAA69" s="36" t="n">
        <f aca="false">(OO69+EO69)/2</f>
        <v>18.7666666666667</v>
      </c>
      <c r="AAB69" s="37" t="n">
        <f aca="false">(HO69+ZO69+RO69+GO69)/4</f>
        <v>19.1979166666667</v>
      </c>
      <c r="AAC69" s="38" t="n">
        <f aca="false">(JO69+PO69+TO69+QO69+YO69+AO69+BO69+KO69+NO69+UO69+WO69)/11</f>
        <v>21.3598484848485</v>
      </c>
      <c r="ABA69" s="91" t="n">
        <f aca="false">MAX(OC69:ON69, EC69:EN69)</f>
        <v>27.7</v>
      </c>
      <c r="ABB69" s="91" t="n">
        <f aca="false">MIN(EC69:EN69,OC69:ON69)</f>
        <v>12.4</v>
      </c>
      <c r="ABC69" s="92" t="n">
        <f aca="false">MAX(HC69:HN69,ZC69:ZN69,RC69:RN69,GC69:GN69)</f>
        <v>32.3</v>
      </c>
      <c r="ABD69" s="93" t="n">
        <f aca="false">MIN(HC69:HN69,ZC69:ZN69,RC69:RN69,GC69:GN69)</f>
        <v>10.5</v>
      </c>
      <c r="ABE69" s="42" t="n">
        <f aca="false">MAX(JC69:JN69,PC69:PN69,TC69:TN69,QC69:QN69,YC69:YN69,AC69:AN69,BC69:BN69,KC69:KN69,NC69:NN69,UC69:UN69,WC69:WN69)</f>
        <v>34</v>
      </c>
      <c r="ABF69" s="43" t="n">
        <f aca="false">MIN(JC69:JN69,PC69:PN69,TC69:TN69,QC69:QN69,YC69:YN69,AC69:AN69,BC69:BN69,KC69:KN69,NC69:NN69,UC69:UN69,WC69:WN69)</f>
        <v>10.2</v>
      </c>
    </row>
    <row r="70" customFormat="false" ht="12.9" hidden="false" customHeight="false" outlineLevel="0" collapsed="false">
      <c r="A70" s="97" t="n">
        <f aca="false">A65+5</f>
        <v>1920</v>
      </c>
      <c r="B70" s="11" t="n">
        <f aca="false">AVERAGE(AO70,BO70,CO70,DO70,EO70,FO70,GO70,HO70,IO70,JO70,KO70,LO70,MO70,NO70,OO70,PO70,QO70,RO70,SO70,TO70,UO70,VO70,WO70,XO70,YO70,ZO70)</f>
        <v>19.9277243589744</v>
      </c>
      <c r="C70" s="98" t="n">
        <f aca="false">AVERAGE(B66:B70)</f>
        <v>19.939391025641</v>
      </c>
      <c r="D70" s="99" t="n">
        <f aca="false">AVERAGE(B61:B70)</f>
        <v>20.0370833333333</v>
      </c>
      <c r="E70" s="11" t="n">
        <f aca="false">AVERAGE(B51:B70)</f>
        <v>20.2058387731481</v>
      </c>
      <c r="F70" s="100" t="n">
        <f aca="false">AVERAGE(B21:B70)</f>
        <v>19.8715021428571</v>
      </c>
      <c r="G70" s="3" t="n">
        <f aca="false">MAX(AC70:AN70,BC70:BN70,CC70:CN70,DC70:DN70,EC70:EN70,FC70:FN70,GC70:GN70,HC70:HN70,IC70:IN70,JC70:JN70,KC70:KN70,LC70:LN70,MC70:MN70,NC70:NN70,OC70:ON70,PC70:PN70,QC70:QN70,RC70:RN70,SC70:SN70,TC70:TN70,UC70:UN70,VC70:VN70,WC70:WN70,XC70:XN70,YC70:YN70,ZC70:ZN70,)</f>
        <v>33.9</v>
      </c>
      <c r="H70" s="19" t="n">
        <f aca="false">MEDIAN(AC70:AN70,BC70:BN70,CC70:CN70,DC70:DN70,EC70:EN70,FC70:FN70,GC70:GN70,HC70:HN70,IC70:IN70,JC70:JN70,KC70:KN70,LC70:LN70,MC70:MN70,NC70:NN70,OC70:ON70,PC70:PN70,QC70:QN70,RC70:RN70,SC70:SN70,TC70:TN70,UC70:UN70,VC70:VN70,WC70:WN70,XC70:XN70,YC70:YN70,ZC70:ZN70,)</f>
        <v>19.3</v>
      </c>
      <c r="I70" s="5" t="n">
        <f aca="false">MIN(AC70:AN70,BC70:BN70,CC70:CN70,DC70:DN70,EC70:EN70,FC70:FN70,GC70:GN70,HC70:HN70,IC70:IN70,JC70:JN70,KC70:KN70,LC70:LN70,MC70:MN70,NC70:NN70,OC70:ON70,PC70:PN70,QC70:QN70,RC70:RN70,SC70:SN70,TC70:TN70,UC70:UN70,VC70:VN70,WC70:WN70,XC70:XN70,YC70:YN70,ZC70:ZN70)</f>
        <v>10.1</v>
      </c>
      <c r="J70" s="5" t="n">
        <f aca="false">MIN(AC70:AN70,BC70:BN70,CC70:CN70,DC70:DN70,EC70:EN70,FC70:FN70,GC70:GN70,HC70:HN70,IC70:IN70,JC70:JN70,KC70:KN70,LC70:LN70,MC70:MN70,NC70:NN70,OC70:ON70,PC70:PN70,QC70:QN70,SC70:SN70,TC70:TN70,UC70:UN70,VC70:VN70,WC70:WN70,XC70:XN70,YC70:YN70,ZC70:ZN70)</f>
        <v>10.2</v>
      </c>
      <c r="K70" s="101" t="n">
        <f aca="false">(G70+I70)/2</f>
        <v>22</v>
      </c>
      <c r="AB70" s="102" t="n">
        <v>1920</v>
      </c>
      <c r="AC70" s="103" t="n">
        <v>24.4</v>
      </c>
      <c r="AD70" s="105" t="n">
        <f aca="false">(AD69+AD71)/2</f>
        <v>27.65</v>
      </c>
      <c r="AE70" s="103" t="n">
        <v>22.2</v>
      </c>
      <c r="AF70" s="103" t="n">
        <v>17.6</v>
      </c>
      <c r="AG70" s="103" t="n">
        <v>12.7</v>
      </c>
      <c r="AH70" s="103" t="n">
        <v>10.5</v>
      </c>
      <c r="AI70" s="103" t="n">
        <v>10.4</v>
      </c>
      <c r="AJ70" s="103" t="n">
        <v>11.2</v>
      </c>
      <c r="AK70" s="103" t="n">
        <v>13.7</v>
      </c>
      <c r="AL70" s="103" t="n">
        <v>18.2</v>
      </c>
      <c r="AM70" s="103" t="n">
        <v>20.1</v>
      </c>
      <c r="AN70" s="103" t="n">
        <v>25.3</v>
      </c>
      <c r="AO70" s="104" t="n">
        <f aca="false">AVERAGE(AC70:AN70)</f>
        <v>17.8291666666667</v>
      </c>
      <c r="BA70" s="22" t="n">
        <v>1920</v>
      </c>
      <c r="BB70" s="102" t="n">
        <v>1920</v>
      </c>
      <c r="BC70" s="103" t="n">
        <v>21.5</v>
      </c>
      <c r="BD70" s="103" t="n">
        <v>24.1</v>
      </c>
      <c r="BE70" s="103" t="n">
        <v>22.7</v>
      </c>
      <c r="BF70" s="103" t="n">
        <v>19.2</v>
      </c>
      <c r="BG70" s="103" t="n">
        <v>15.8</v>
      </c>
      <c r="BH70" s="103" t="n">
        <v>15.3</v>
      </c>
      <c r="BI70" s="103" t="n">
        <v>14.3</v>
      </c>
      <c r="BJ70" s="103" t="n">
        <v>15</v>
      </c>
      <c r="BK70" s="103" t="n">
        <v>17.3</v>
      </c>
      <c r="BL70" s="103" t="n">
        <v>20.3</v>
      </c>
      <c r="BM70" s="103" t="n">
        <v>21.6</v>
      </c>
      <c r="BN70" s="103" t="n">
        <v>24.5</v>
      </c>
      <c r="BO70" s="104" t="n">
        <f aca="false">AVERAGE(BC70:BN70)</f>
        <v>19.3</v>
      </c>
      <c r="CA70" s="22" t="n">
        <v>1920</v>
      </c>
      <c r="CB70" s="102" t="n">
        <v>1920</v>
      </c>
      <c r="CC70" s="103" t="n">
        <v>23.4</v>
      </c>
      <c r="CD70" s="103" t="n">
        <v>27.6</v>
      </c>
      <c r="CE70" s="103" t="n">
        <v>21.7</v>
      </c>
      <c r="CF70" s="103" t="n">
        <v>17.2</v>
      </c>
      <c r="CG70" s="103" t="n">
        <v>12.1</v>
      </c>
      <c r="CH70" s="103" t="n">
        <v>10.2</v>
      </c>
      <c r="CI70" s="103" t="n">
        <v>10.3</v>
      </c>
      <c r="CJ70" s="103" t="n">
        <v>10.9</v>
      </c>
      <c r="CK70" s="103" t="n">
        <v>13.6</v>
      </c>
      <c r="CL70" s="103" t="n">
        <v>18</v>
      </c>
      <c r="CM70" s="103" t="n">
        <v>19.8</v>
      </c>
      <c r="CN70" s="103" t="n">
        <v>24.1</v>
      </c>
      <c r="CO70" s="104" t="n">
        <f aca="false">AVERAGE(CC70:CN70)</f>
        <v>17.4083333333333</v>
      </c>
      <c r="DA70" s="22" t="n">
        <v>1920</v>
      </c>
      <c r="DB70" s="102" t="n">
        <v>1920</v>
      </c>
      <c r="DC70" s="103" t="n">
        <v>31.6</v>
      </c>
      <c r="DD70" s="103" t="n">
        <v>33.9</v>
      </c>
      <c r="DE70" s="103" t="n">
        <v>28</v>
      </c>
      <c r="DF70" s="103" t="n">
        <v>23.4</v>
      </c>
      <c r="DG70" s="103" t="n">
        <v>17.7</v>
      </c>
      <c r="DH70" s="103" t="n">
        <v>12.3</v>
      </c>
      <c r="DI70" s="103" t="n">
        <v>13.6</v>
      </c>
      <c r="DJ70" s="103" t="n">
        <v>14.7</v>
      </c>
      <c r="DK70" s="103" t="n">
        <v>18.5</v>
      </c>
      <c r="DL70" s="103" t="n">
        <v>22.8</v>
      </c>
      <c r="DM70" s="103" t="n">
        <v>26.2</v>
      </c>
      <c r="DN70" s="103" t="n">
        <v>30.6</v>
      </c>
      <c r="DO70" s="104" t="n">
        <f aca="false">AVERAGE(DC70:DN70)</f>
        <v>22.775</v>
      </c>
      <c r="EA70" s="22" t="n">
        <v>1920</v>
      </c>
      <c r="EB70" s="106" t="s">
        <v>120</v>
      </c>
      <c r="EC70" s="103" t="n">
        <v>19</v>
      </c>
      <c r="ED70" s="103" t="n">
        <v>21.4</v>
      </c>
      <c r="EE70" s="103" t="n">
        <v>18.8</v>
      </c>
      <c r="EF70" s="103" t="n">
        <v>16.8</v>
      </c>
      <c r="EG70" s="103" t="n">
        <v>13.8</v>
      </c>
      <c r="EH70" s="103" t="n">
        <v>13</v>
      </c>
      <c r="EI70" s="103" t="n">
        <v>12.8</v>
      </c>
      <c r="EJ70" s="103" t="n">
        <v>12.9</v>
      </c>
      <c r="EK70" s="103" t="n">
        <v>14.2</v>
      </c>
      <c r="EL70" s="103" t="n">
        <v>17.1</v>
      </c>
      <c r="EM70" s="103" t="n">
        <v>17.6</v>
      </c>
      <c r="EN70" s="103" t="n">
        <v>19.7</v>
      </c>
      <c r="EO70" s="104" t="n">
        <f aca="false">AVERAGE(EC70:EN70)</f>
        <v>16.425</v>
      </c>
      <c r="FA70" s="22" t="n">
        <v>1920</v>
      </c>
      <c r="FB70" s="102" t="n">
        <v>1920</v>
      </c>
      <c r="FC70" s="103" t="n">
        <v>28.1</v>
      </c>
      <c r="FD70" s="103" t="n">
        <v>30.3</v>
      </c>
      <c r="FE70" s="103" t="n">
        <v>23.9</v>
      </c>
      <c r="FF70" s="103" t="n">
        <v>19.7</v>
      </c>
      <c r="FG70" s="103" t="n">
        <v>14.7</v>
      </c>
      <c r="FH70" s="103" t="n">
        <v>12.6</v>
      </c>
      <c r="FI70" s="103" t="n">
        <v>12.1</v>
      </c>
      <c r="FJ70" s="103" t="n">
        <v>12.5</v>
      </c>
      <c r="FK70" s="103" t="n">
        <v>15.4</v>
      </c>
      <c r="FL70" s="103" t="n">
        <v>19.7</v>
      </c>
      <c r="FM70" s="103" t="n">
        <v>22.2</v>
      </c>
      <c r="FN70" s="103" t="n">
        <v>26.9</v>
      </c>
      <c r="FO70" s="104" t="n">
        <f aca="false">AVERAGE(FC70:FN70)</f>
        <v>19.8416666666667</v>
      </c>
      <c r="GA70" s="22" t="n">
        <v>1920</v>
      </c>
      <c r="GB70" s="102" t="n">
        <v>1920</v>
      </c>
      <c r="GC70" s="103" t="n">
        <v>30.2</v>
      </c>
      <c r="GD70" s="103" t="n">
        <v>32.2</v>
      </c>
      <c r="GE70" s="103" t="n">
        <v>26.9</v>
      </c>
      <c r="GF70" s="103" t="n">
        <v>21.9</v>
      </c>
      <c r="GG70" s="103" t="n">
        <v>16.4</v>
      </c>
      <c r="GH70" s="103" t="n">
        <v>13.8</v>
      </c>
      <c r="GI70" s="103" t="n">
        <v>13.5</v>
      </c>
      <c r="GJ70" s="103" t="n">
        <v>13.6</v>
      </c>
      <c r="GK70" s="103" t="n">
        <v>16.8</v>
      </c>
      <c r="GL70" s="103" t="n">
        <v>21.9</v>
      </c>
      <c r="GM70" s="103" t="n">
        <v>24.7</v>
      </c>
      <c r="GN70" s="103" t="n">
        <v>30</v>
      </c>
      <c r="GO70" s="104" t="n">
        <f aca="false">AVERAGE(GC70:GN70)</f>
        <v>21.825</v>
      </c>
      <c r="HA70" s="22" t="n">
        <v>1920</v>
      </c>
      <c r="HB70" s="106" t="s">
        <v>120</v>
      </c>
      <c r="HC70" s="103" t="n">
        <v>19.5</v>
      </c>
      <c r="HD70" s="103" t="n">
        <v>21.3</v>
      </c>
      <c r="HE70" s="103" t="n">
        <v>19.5</v>
      </c>
      <c r="HF70" s="103" t="n">
        <v>17.4</v>
      </c>
      <c r="HG70" s="103" t="n">
        <v>15.7</v>
      </c>
      <c r="HH70" s="103" t="n">
        <v>15.5</v>
      </c>
      <c r="HI70" s="103" t="n">
        <v>15.4</v>
      </c>
      <c r="HJ70" s="103" t="n">
        <v>15.9</v>
      </c>
      <c r="HK70" s="103" t="n">
        <v>16.5</v>
      </c>
      <c r="HL70" s="103" t="n">
        <v>17.8</v>
      </c>
      <c r="HM70" s="103" t="n">
        <v>19.8</v>
      </c>
      <c r="HN70" s="103" t="n">
        <v>21.2</v>
      </c>
      <c r="HO70" s="104" t="n">
        <f aca="false">AVERAGE(HC70:HN70)</f>
        <v>17.9583333333333</v>
      </c>
      <c r="IA70" s="22" t="n">
        <v>1920</v>
      </c>
      <c r="IB70" s="102" t="n">
        <v>1920</v>
      </c>
      <c r="IC70" s="103" t="n">
        <v>22.8</v>
      </c>
      <c r="ID70" s="103" t="n">
        <v>26.3</v>
      </c>
      <c r="IE70" s="103" t="n">
        <v>22.8</v>
      </c>
      <c r="IF70" s="103" t="n">
        <v>19.4</v>
      </c>
      <c r="IG70" s="103" t="n">
        <v>15.2</v>
      </c>
      <c r="IH70" s="103" t="n">
        <v>14.2</v>
      </c>
      <c r="II70" s="103" t="n">
        <v>14.3</v>
      </c>
      <c r="IJ70" s="103" t="n">
        <v>14.6</v>
      </c>
      <c r="IK70" s="103" t="n">
        <v>16.7</v>
      </c>
      <c r="IL70" s="103" t="n">
        <v>19.8</v>
      </c>
      <c r="IM70" s="103" t="n">
        <v>21.7</v>
      </c>
      <c r="IN70" s="103" t="n">
        <v>24.6</v>
      </c>
      <c r="IO70" s="104" t="n">
        <f aca="false">AVERAGE(IC70:IN70)</f>
        <v>19.3666666666667</v>
      </c>
      <c r="JA70" s="22" t="n">
        <v>1920</v>
      </c>
      <c r="JB70" s="102" t="n">
        <v>1920</v>
      </c>
      <c r="JC70" s="103" t="n">
        <v>24.1</v>
      </c>
      <c r="JD70" s="103" t="n">
        <v>27.3</v>
      </c>
      <c r="JE70" s="103" t="n">
        <v>22.2</v>
      </c>
      <c r="JF70" s="103" t="n">
        <v>18.7</v>
      </c>
      <c r="JG70" s="103" t="n">
        <v>14.5</v>
      </c>
      <c r="JH70" s="103" t="n">
        <v>12.4</v>
      </c>
      <c r="JI70" s="103" t="n">
        <v>12.3</v>
      </c>
      <c r="JJ70" s="103" t="n">
        <v>12.9</v>
      </c>
      <c r="JK70" s="103" t="n">
        <v>15.9</v>
      </c>
      <c r="JL70" s="103" t="n">
        <v>19.8</v>
      </c>
      <c r="JM70" s="103" t="n">
        <v>20.7</v>
      </c>
      <c r="JN70" s="103" t="n">
        <v>25.1</v>
      </c>
      <c r="JO70" s="104" t="n">
        <f aca="false">AVERAGE(JC70:JN70)</f>
        <v>18.825</v>
      </c>
      <c r="KA70" s="22" t="n">
        <v>1920</v>
      </c>
      <c r="KB70" s="102" t="n">
        <v>1920</v>
      </c>
      <c r="KC70" s="103" t="n">
        <v>29.1</v>
      </c>
      <c r="KD70" s="103" t="n">
        <v>31.8</v>
      </c>
      <c r="KE70" s="103" t="n">
        <v>26.1</v>
      </c>
      <c r="KF70" s="103" t="n">
        <v>21.4</v>
      </c>
      <c r="KG70" s="103" t="n">
        <v>15.9</v>
      </c>
      <c r="KH70" s="103" t="n">
        <v>13.3</v>
      </c>
      <c r="KI70" s="103" t="n">
        <v>13.6</v>
      </c>
      <c r="KJ70" s="103" t="n">
        <v>13.9</v>
      </c>
      <c r="KK70" s="103" t="n">
        <v>16.7</v>
      </c>
      <c r="KL70" s="103" t="n">
        <v>22.1</v>
      </c>
      <c r="KM70" s="103" t="n">
        <v>24.5</v>
      </c>
      <c r="KN70" s="103" t="n">
        <v>30.1</v>
      </c>
      <c r="KO70" s="104" t="n">
        <f aca="false">AVERAGE(KC70:KN70)</f>
        <v>21.5416666666667</v>
      </c>
      <c r="LA70" s="22" t="n">
        <v>1920</v>
      </c>
      <c r="LB70" s="106" t="s">
        <v>120</v>
      </c>
      <c r="LC70" s="103" t="n">
        <v>31.1</v>
      </c>
      <c r="LD70" s="103" t="n">
        <v>33.5</v>
      </c>
      <c r="LE70" s="103" t="n">
        <v>27.7</v>
      </c>
      <c r="LF70" s="103" t="n">
        <v>22.2</v>
      </c>
      <c r="LG70" s="103" t="n">
        <v>16.2</v>
      </c>
      <c r="LH70" s="103" t="n">
        <v>14.5</v>
      </c>
      <c r="LI70" s="103" t="n">
        <v>14.2</v>
      </c>
      <c r="LJ70" s="103" t="n">
        <v>14.4</v>
      </c>
      <c r="LK70" s="103" t="n">
        <v>18.1</v>
      </c>
      <c r="LL70" s="103" t="n">
        <v>22.4</v>
      </c>
      <c r="LM70" s="103" t="n">
        <v>26.1</v>
      </c>
      <c r="LN70" s="103" t="n">
        <v>31</v>
      </c>
      <c r="LO70" s="104" t="n">
        <f aca="false">AVERAGE(LC70:LN70)</f>
        <v>22.6166666666667</v>
      </c>
      <c r="MA70" s="22" t="n">
        <v>1920</v>
      </c>
      <c r="MB70" s="102" t="n">
        <v>1920</v>
      </c>
      <c r="MC70" s="103" t="n">
        <v>24.3</v>
      </c>
      <c r="MD70" s="103" t="n">
        <v>27.6</v>
      </c>
      <c r="ME70" s="103" t="n">
        <v>24.2</v>
      </c>
      <c r="MF70" s="103" t="n">
        <v>19.9</v>
      </c>
      <c r="MG70" s="103" t="n">
        <v>15.3</v>
      </c>
      <c r="MH70" s="103" t="n">
        <v>14.3</v>
      </c>
      <c r="MI70" s="103" t="n">
        <v>14.3</v>
      </c>
      <c r="MJ70" s="103" t="n">
        <v>14.3</v>
      </c>
      <c r="MK70" s="103" t="n">
        <v>16.8</v>
      </c>
      <c r="ML70" s="103" t="n">
        <v>20.2</v>
      </c>
      <c r="MM70" s="103" t="n">
        <v>22.2</v>
      </c>
      <c r="MN70" s="103" t="n">
        <v>25.6</v>
      </c>
      <c r="MO70" s="104" t="n">
        <f aca="false">AVERAGE(MC70:MN70)</f>
        <v>19.9166666666667</v>
      </c>
      <c r="NA70" s="22" t="n">
        <v>1920</v>
      </c>
      <c r="NB70" s="102" t="n">
        <v>1920</v>
      </c>
      <c r="NC70" s="103" t="n">
        <v>27.3</v>
      </c>
      <c r="ND70" s="103" t="n">
        <v>30.5</v>
      </c>
      <c r="NE70" s="103" t="n">
        <v>24.7</v>
      </c>
      <c r="NF70" s="103" t="n">
        <v>20.2</v>
      </c>
      <c r="NG70" s="103" t="n">
        <v>14.6</v>
      </c>
      <c r="NH70" s="103" t="n">
        <v>12.3</v>
      </c>
      <c r="NI70" s="103" t="n">
        <v>12.5</v>
      </c>
      <c r="NJ70" s="103" t="n">
        <v>13.3</v>
      </c>
      <c r="NK70" s="103" t="n">
        <v>15.9</v>
      </c>
      <c r="NL70" s="103" t="n">
        <v>20.7</v>
      </c>
      <c r="NM70" s="103" t="n">
        <v>23.6</v>
      </c>
      <c r="NN70" s="103" t="n">
        <v>28.7</v>
      </c>
      <c r="NO70" s="104" t="n">
        <f aca="false">AVERAGE(NC70:NN70)</f>
        <v>20.3583333333333</v>
      </c>
      <c r="OA70" s="22" t="n">
        <v>1920</v>
      </c>
      <c r="OB70" s="106" t="s">
        <v>120</v>
      </c>
      <c r="OC70" s="103" t="n">
        <v>22.9</v>
      </c>
      <c r="OD70" s="103" t="n">
        <v>26.7</v>
      </c>
      <c r="OE70" s="103" t="n">
        <v>23.1</v>
      </c>
      <c r="OF70" s="103" t="n">
        <v>19.2</v>
      </c>
      <c r="OG70" s="103" t="n">
        <v>14.7</v>
      </c>
      <c r="OH70" s="103" t="n">
        <v>14.1</v>
      </c>
      <c r="OI70" s="103" t="n">
        <v>14</v>
      </c>
      <c r="OJ70" s="103" t="n">
        <v>14</v>
      </c>
      <c r="OK70" s="103" t="n">
        <v>17</v>
      </c>
      <c r="OL70" s="103" t="n">
        <v>20</v>
      </c>
      <c r="OM70" s="103" t="n">
        <v>21.5</v>
      </c>
      <c r="ON70" s="103" t="n">
        <v>25</v>
      </c>
      <c r="OO70" s="104" t="n">
        <f aca="false">AVERAGE(OC70:ON70)</f>
        <v>19.35</v>
      </c>
      <c r="PA70" s="22" t="n">
        <v>1920</v>
      </c>
      <c r="PB70" s="106" t="s">
        <v>120</v>
      </c>
      <c r="PC70" s="103" t="n">
        <v>30.7</v>
      </c>
      <c r="PD70" s="103" t="n">
        <v>33.9</v>
      </c>
      <c r="PE70" s="103" t="n">
        <v>28.6</v>
      </c>
      <c r="PF70" s="103" t="n">
        <v>21.2</v>
      </c>
      <c r="PG70" s="103" t="n">
        <v>17.7</v>
      </c>
      <c r="PH70" s="103" t="n">
        <v>14.9</v>
      </c>
      <c r="PI70" s="103" t="n">
        <v>13.7</v>
      </c>
      <c r="PJ70" s="103" t="n">
        <v>15.2</v>
      </c>
      <c r="PK70" s="103" t="n">
        <v>19</v>
      </c>
      <c r="PL70" s="103" t="n">
        <v>24</v>
      </c>
      <c r="PM70" s="103" t="n">
        <v>29.4</v>
      </c>
      <c r="PN70" s="103" t="n">
        <v>30.5</v>
      </c>
      <c r="PO70" s="104" t="n">
        <f aca="false">AVERAGE(PC70:PN70)</f>
        <v>23.2333333333333</v>
      </c>
      <c r="QA70" s="22" t="n">
        <v>1920</v>
      </c>
      <c r="QB70" s="106" t="s">
        <v>120</v>
      </c>
      <c r="QC70" s="103" t="n">
        <v>28.9</v>
      </c>
      <c r="QD70" s="103" t="n">
        <v>31.3</v>
      </c>
      <c r="QE70" s="103" t="n">
        <v>25.7</v>
      </c>
      <c r="QF70" s="103" t="n">
        <v>21.3</v>
      </c>
      <c r="QG70" s="103" t="n">
        <v>15.8</v>
      </c>
      <c r="QH70" s="103" t="n">
        <v>13.6</v>
      </c>
      <c r="QI70" s="103" t="n">
        <v>13.7</v>
      </c>
      <c r="QJ70" s="103" t="n">
        <v>13.6</v>
      </c>
      <c r="QK70" s="103" t="n">
        <v>16.6</v>
      </c>
      <c r="QL70" s="103" t="n">
        <v>22.8</v>
      </c>
      <c r="QM70" s="103" t="n">
        <v>25.2</v>
      </c>
      <c r="QN70" s="103" t="n">
        <v>28.9</v>
      </c>
      <c r="QO70" s="104" t="n">
        <f aca="false">AVERAGE(QC70:QN70)</f>
        <v>21.45</v>
      </c>
      <c r="RA70" s="22" t="n">
        <v>1920</v>
      </c>
      <c r="RB70" s="102" t="n">
        <v>1920</v>
      </c>
      <c r="RC70" s="103" t="n">
        <v>21.9</v>
      </c>
      <c r="RD70" s="103" t="n">
        <v>26.9</v>
      </c>
      <c r="RE70" s="103" t="n">
        <v>22.2</v>
      </c>
      <c r="RF70" s="103" t="n">
        <v>17.6</v>
      </c>
      <c r="RG70" s="103" t="n">
        <v>13.7</v>
      </c>
      <c r="RH70" s="103" t="n">
        <v>10.9</v>
      </c>
      <c r="RI70" s="103" t="n">
        <v>10.1</v>
      </c>
      <c r="RJ70" s="103" t="n">
        <v>11.4</v>
      </c>
      <c r="RK70" s="103" t="n">
        <v>15.2</v>
      </c>
      <c r="RL70" s="103" t="n">
        <v>19.3</v>
      </c>
      <c r="RM70" s="103" t="n">
        <v>21.4</v>
      </c>
      <c r="RN70" s="103" t="n">
        <v>24.3</v>
      </c>
      <c r="RO70" s="104" t="n">
        <f aca="false">AVERAGE(RC70:RN70)</f>
        <v>17.9083333333333</v>
      </c>
      <c r="SA70" s="22" t="n">
        <v>1920</v>
      </c>
      <c r="SB70" s="106" t="s">
        <v>120</v>
      </c>
      <c r="SC70" s="103" t="n">
        <v>29.6</v>
      </c>
      <c r="SD70" s="103" t="n">
        <v>32.4</v>
      </c>
      <c r="SE70" s="103" t="n">
        <v>26.1</v>
      </c>
      <c r="SF70" s="103" t="n">
        <v>21.7</v>
      </c>
      <c r="SG70" s="103" t="n">
        <v>16.1</v>
      </c>
      <c r="SH70" s="103" t="n">
        <v>13</v>
      </c>
      <c r="SI70" s="103" t="n">
        <v>12.3</v>
      </c>
      <c r="SJ70" s="103" t="n">
        <v>12.9</v>
      </c>
      <c r="SK70" s="103" t="n">
        <v>16.4</v>
      </c>
      <c r="SL70" s="103" t="n">
        <v>20.8</v>
      </c>
      <c r="SM70" s="103" t="n">
        <v>25.1</v>
      </c>
      <c r="SN70" s="103" t="n">
        <v>29.3</v>
      </c>
      <c r="SO70" s="104" t="n">
        <f aca="false">AVERAGE(SC70:SN70)</f>
        <v>21.3083333333333</v>
      </c>
      <c r="TA70" s="22" t="n">
        <v>1920</v>
      </c>
      <c r="TB70" s="106" t="s">
        <v>120</v>
      </c>
      <c r="TC70" s="103" t="n">
        <v>23.5</v>
      </c>
      <c r="TD70" s="103" t="n">
        <v>25.4</v>
      </c>
      <c r="TE70" s="103" t="n">
        <v>23.2</v>
      </c>
      <c r="TF70" s="103" t="n">
        <v>18.9</v>
      </c>
      <c r="TG70" s="103" t="n">
        <v>15.9</v>
      </c>
      <c r="TH70" s="103" t="n">
        <v>15.1</v>
      </c>
      <c r="TI70" s="103" t="n">
        <v>13.9</v>
      </c>
      <c r="TJ70" s="103" t="n">
        <v>15</v>
      </c>
      <c r="TK70" s="103" t="n">
        <v>17.7</v>
      </c>
      <c r="TL70" s="103" t="n">
        <v>20.4</v>
      </c>
      <c r="TM70" s="103" t="n">
        <v>22.3</v>
      </c>
      <c r="TN70" s="103" t="n">
        <v>25.4</v>
      </c>
      <c r="TO70" s="104" t="n">
        <f aca="false">AVERAGE(TC70:TN70)</f>
        <v>19.725</v>
      </c>
      <c r="UA70" s="22" t="n">
        <v>1920</v>
      </c>
      <c r="UB70" s="102" t="n">
        <v>1920</v>
      </c>
      <c r="UC70" s="103" t="n">
        <v>27.6</v>
      </c>
      <c r="UD70" s="103" t="n">
        <v>31.4</v>
      </c>
      <c r="UE70" s="103" t="n">
        <v>26.5</v>
      </c>
      <c r="UF70" s="103" t="n">
        <v>20.8</v>
      </c>
      <c r="UG70" s="103" t="n">
        <v>15.8</v>
      </c>
      <c r="UH70" s="103" t="n">
        <v>13.2</v>
      </c>
      <c r="UI70" s="103" t="n">
        <v>12.8</v>
      </c>
      <c r="UJ70" s="103" t="n">
        <v>13.7</v>
      </c>
      <c r="UK70" s="103" t="n">
        <v>17</v>
      </c>
      <c r="UL70" s="103" t="n">
        <v>20.7</v>
      </c>
      <c r="UM70" s="103" t="n">
        <v>22.7</v>
      </c>
      <c r="UN70" s="103" t="n">
        <v>28.9</v>
      </c>
      <c r="UO70" s="104" t="n">
        <f aca="false">AVERAGE(UC70:UN70)</f>
        <v>20.925</v>
      </c>
      <c r="VA70" s="22" t="n">
        <v>1920</v>
      </c>
      <c r="VB70" s="102" t="n">
        <v>1920</v>
      </c>
      <c r="VC70" s="103" t="n">
        <v>26.9</v>
      </c>
      <c r="VD70" s="103" t="n">
        <v>31</v>
      </c>
      <c r="VE70" s="103" t="n">
        <v>24.2</v>
      </c>
      <c r="VF70" s="103" t="n">
        <v>19.9</v>
      </c>
      <c r="VG70" s="103" t="n">
        <v>14.4</v>
      </c>
      <c r="VH70" s="103" t="n">
        <v>11.7</v>
      </c>
      <c r="VI70" s="103" t="n">
        <v>12.1</v>
      </c>
      <c r="VJ70" s="103" t="n">
        <v>12.8</v>
      </c>
      <c r="VK70" s="103" t="n">
        <v>15.9</v>
      </c>
      <c r="VL70" s="103" t="n">
        <v>20.7</v>
      </c>
      <c r="VM70" s="103" t="n">
        <v>23.6</v>
      </c>
      <c r="VN70" s="103" t="n">
        <v>27.6</v>
      </c>
      <c r="VO70" s="104" t="n">
        <f aca="false">AVERAGE(VC70:VN70)</f>
        <v>20.0666666666667</v>
      </c>
      <c r="WA70" s="22" t="n">
        <v>1920</v>
      </c>
      <c r="WB70" s="102" t="n">
        <v>1920</v>
      </c>
      <c r="WC70" s="103" t="n">
        <v>30.5</v>
      </c>
      <c r="WD70" s="103" t="n">
        <v>33.3</v>
      </c>
      <c r="WE70" s="103" t="n">
        <v>27.7</v>
      </c>
      <c r="WF70" s="103" t="n">
        <v>22.4</v>
      </c>
      <c r="WG70" s="103" t="n">
        <v>16.8</v>
      </c>
      <c r="WH70" s="103" t="n">
        <v>15.1</v>
      </c>
      <c r="WI70" s="103" t="n">
        <v>14.8</v>
      </c>
      <c r="WJ70" s="103" t="n">
        <v>14</v>
      </c>
      <c r="WK70" s="103" t="n">
        <v>18.2</v>
      </c>
      <c r="WL70" s="103" t="n">
        <v>22.2</v>
      </c>
      <c r="WM70" s="103" t="n">
        <v>26.4</v>
      </c>
      <c r="WN70" s="103" t="n">
        <v>30.7</v>
      </c>
      <c r="WO70" s="104" t="n">
        <f aca="false">AVERAGE(WC70:WN70)</f>
        <v>22.675</v>
      </c>
      <c r="XA70" s="22" t="n">
        <v>1920</v>
      </c>
      <c r="XB70" s="102" t="n">
        <v>1920</v>
      </c>
      <c r="XC70" s="103" t="n">
        <v>30.8</v>
      </c>
      <c r="XD70" s="103" t="n">
        <v>32.7</v>
      </c>
      <c r="XE70" s="103" t="n">
        <v>27.2</v>
      </c>
      <c r="XF70" s="103" t="n">
        <v>22.3</v>
      </c>
      <c r="XG70" s="103" t="n">
        <v>16.7</v>
      </c>
      <c r="XH70" s="103" t="n">
        <v>13.6</v>
      </c>
      <c r="XI70" s="103" t="n">
        <v>13.1</v>
      </c>
      <c r="XJ70" s="103" t="n">
        <v>13.7</v>
      </c>
      <c r="XK70" s="103" t="n">
        <v>17.4</v>
      </c>
      <c r="XL70" s="103" t="n">
        <v>21.6</v>
      </c>
      <c r="XM70" s="103" t="n">
        <v>24.8</v>
      </c>
      <c r="XN70" s="103" t="n">
        <v>29.6</v>
      </c>
      <c r="XO70" s="104" t="n">
        <f aca="false">AVERAGE(XC70:XN70)</f>
        <v>21.9583333333333</v>
      </c>
      <c r="YA70" s="22" t="n">
        <v>1920</v>
      </c>
      <c r="YB70" s="102" t="n">
        <v>1920</v>
      </c>
      <c r="YC70" s="103" t="n">
        <v>19.4</v>
      </c>
      <c r="YD70" s="103" t="n">
        <v>23.4</v>
      </c>
      <c r="YE70" s="103" t="n">
        <v>20.2</v>
      </c>
      <c r="YF70" s="103" t="n">
        <v>18</v>
      </c>
      <c r="YG70" s="103" t="n">
        <v>14.7</v>
      </c>
      <c r="YH70" s="103" t="n">
        <v>13.2</v>
      </c>
      <c r="YI70" s="103" t="n">
        <v>13.4</v>
      </c>
      <c r="YJ70" s="103" t="n">
        <v>13.4</v>
      </c>
      <c r="YK70" s="103" t="n">
        <v>15.2</v>
      </c>
      <c r="YL70" s="103" t="n">
        <v>18.3</v>
      </c>
      <c r="YM70" s="103" t="n">
        <v>18.9</v>
      </c>
      <c r="YN70" s="103" t="n">
        <v>21.1</v>
      </c>
      <c r="YO70" s="104" t="n">
        <f aca="false">AVERAGE(YC70:YN70)</f>
        <v>17.4333333333333</v>
      </c>
      <c r="ZA70" s="22" t="n">
        <v>1920</v>
      </c>
      <c r="ZB70" s="106" t="s">
        <v>120</v>
      </c>
      <c r="ZC70" s="103" t="n">
        <v>18.6</v>
      </c>
      <c r="ZD70" s="103" t="n">
        <v>20.5</v>
      </c>
      <c r="ZE70" s="103" t="n">
        <v>18.9</v>
      </c>
      <c r="ZF70" s="103" t="n">
        <v>17</v>
      </c>
      <c r="ZG70" s="103" t="n">
        <v>13.5</v>
      </c>
      <c r="ZH70" s="103" t="n">
        <v>13.2</v>
      </c>
      <c r="ZI70" s="103" t="n">
        <v>12.3</v>
      </c>
      <c r="ZJ70" s="103" t="n">
        <v>12.6</v>
      </c>
      <c r="ZK70" s="103" t="n">
        <v>13.9</v>
      </c>
      <c r="ZL70" s="103" t="n">
        <v>15.8</v>
      </c>
      <c r="ZM70" s="103" t="n">
        <v>17.6</v>
      </c>
      <c r="ZN70" s="103" t="n">
        <v>19.3</v>
      </c>
      <c r="ZO70" s="104" t="n">
        <f aca="false">AVERAGE(ZC70:ZN70)</f>
        <v>16.1</v>
      </c>
      <c r="AAA70" s="36" t="n">
        <f aca="false">(OO70+EO70)/2</f>
        <v>17.8875</v>
      </c>
      <c r="AAB70" s="37" t="n">
        <f aca="false">(HO70+ZO70+RO70+GO70)/4</f>
        <v>18.4479166666667</v>
      </c>
      <c r="AAC70" s="38" t="n">
        <f aca="false">(JO70+PO70+TO70+QO70+YO70+AO70+BO70+KO70+NO70+UO70+WO70)/11</f>
        <v>20.2996212121212</v>
      </c>
      <c r="ABA70" s="91" t="n">
        <f aca="false">MAX(OC70:ON70, EC70:EN70)</f>
        <v>26.7</v>
      </c>
      <c r="ABB70" s="91" t="n">
        <f aca="false">MIN(EC70:EN70,OC70:ON70)</f>
        <v>12.8</v>
      </c>
      <c r="ABC70" s="92" t="n">
        <f aca="false">MAX(HC70:HN70,ZC70:ZN70,RC70:RN70,GC70:GN70)</f>
        <v>32.2</v>
      </c>
      <c r="ABD70" s="93" t="n">
        <f aca="false">MIN(HC70:HN70,ZC70:ZN70,RC70:RN70,GC70:GN70)</f>
        <v>10.1</v>
      </c>
      <c r="ABE70" s="42" t="n">
        <f aca="false">MAX(JC70:JN70,PC70:PN70,TC70:TN70,QC70:QN70,YC70:YN70,AC70:AN70,BC70:BN70,KC70:KN70,NC70:NN70,UC70:UN70,WC70:WN70)</f>
        <v>33.9</v>
      </c>
      <c r="ABF70" s="43" t="n">
        <f aca="false">MIN(JC70:JN70,PC70:PN70,TC70:TN70,QC70:QN70,YC70:YN70,AC70:AN70,BC70:BN70,KC70:KN70,NC70:NN70,UC70:UN70,WC70:WN70)</f>
        <v>10.4</v>
      </c>
    </row>
    <row r="71" customFormat="false" ht="12.9" hidden="false" customHeight="false" outlineLevel="0" collapsed="false">
      <c r="A71" s="97"/>
      <c r="B71" s="11" t="n">
        <f aca="false">AVERAGE(AO71,BO71,CO71,DO71,EO71,FO71,GO71,HO71,IO71,JO71,KO71,LO71,MO71,NO71,OO71,PO71,QO71,RO71,SO71,TO71,UO71,VO71,WO71,XO71,YO71,ZO71)</f>
        <v>20.7240384615385</v>
      </c>
      <c r="C71" s="98" t="n">
        <f aca="false">AVERAGE(B67:B71)</f>
        <v>20.1855128205128</v>
      </c>
      <c r="D71" s="99" t="n">
        <f aca="false">AVERAGE(B62:B71)</f>
        <v>20.1557532051282</v>
      </c>
      <c r="E71" s="11" t="n">
        <f aca="false">AVERAGE(B52:B71)</f>
        <v>20.2052119925214</v>
      </c>
      <c r="F71" s="100" t="n">
        <f aca="false">AVERAGE(B22:B71)</f>
        <v>19.8952329120879</v>
      </c>
      <c r="G71" s="3" t="n">
        <f aca="false">MAX(AC71:AN71,BC71:BN71,CC71:CN71,DC71:DN71,EC71:EN71,FC71:FN71,GC71:GN71,HC71:HN71,IC71:IN71,JC71:JN71,KC71:KN71,LC71:LN71,MC71:MN71,NC71:NN71,OC71:ON71,PC71:PN71,QC71:QN71,RC71:RN71,SC71:SN71,TC71:TN71,UC71:UN71,VC71:VN71,WC71:WN71,XC71:XN71,YC71:YN71,ZC71:ZN71,)</f>
        <v>34.1</v>
      </c>
      <c r="H71" s="19" t="n">
        <f aca="false">MEDIAN(AC71:AN71,BC71:BN71,CC71:CN71,DC71:DN71,EC71:EN71,FC71:FN71,GC71:GN71,HC71:HN71,IC71:IN71,JC71:JN71,KC71:KN71,LC71:LN71,MC71:MN71,NC71:NN71,OC71:ON71,PC71:PN71,QC71:QN71,RC71:RN71,SC71:SN71,TC71:TN71,UC71:UN71,VC71:VN71,WC71:WN71,XC71:XN71,YC71:YN71,ZC71:ZN71,)</f>
        <v>19.8</v>
      </c>
      <c r="I71" s="5" t="n">
        <f aca="false">MIN(AC71:AN71,BC71:BN71,CC71:CN71,DC71:DN71,EC71:EN71,FC71:FN71,GC71:GN71,HC71:HN71,IC71:IN71,JC71:JN71,KC71:KN71,LC71:LN71,MC71:MN71,NC71:NN71,OC71:ON71,PC71:PN71,QC71:QN71,RC71:RN71,SC71:SN71,TC71:TN71,UC71:UN71,VC71:VN71,WC71:WN71,XC71:XN71,YC71:YN71,ZC71:ZN71)</f>
        <v>10.7</v>
      </c>
      <c r="J71" s="5" t="n">
        <f aca="false">MIN(AC71:AN71,BC71:BN71,CC71:CN71,DC71:DN71,EC71:EN71,FC71:FN71,GC71:GN71,HC71:HN71,IC71:IN71,JC71:JN71,KC71:KN71,LC71:LN71,MC71:MN71,NC71:NN71,OC71:ON71,PC71:PN71,QC71:QN71,SC71:SN71,TC71:TN71,UC71:UN71,VC71:VN71,WC71:WN71,XC71:XN71,YC71:YN71,ZC71:ZN71)</f>
        <v>10.7</v>
      </c>
      <c r="K71" s="101" t="n">
        <f aca="false">(G71+I71)/2</f>
        <v>22.4</v>
      </c>
      <c r="AB71" s="102" t="n">
        <v>1921</v>
      </c>
      <c r="AC71" s="103" t="n">
        <v>26.3</v>
      </c>
      <c r="AD71" s="103" t="n">
        <v>27.7</v>
      </c>
      <c r="AE71" s="103" t="n">
        <v>24.1</v>
      </c>
      <c r="AF71" s="103" t="n">
        <v>19.1</v>
      </c>
      <c r="AG71" s="103" t="n">
        <v>15.8</v>
      </c>
      <c r="AH71" s="103" t="n">
        <v>11.8</v>
      </c>
      <c r="AI71" s="103" t="n">
        <v>11.8</v>
      </c>
      <c r="AJ71" s="103" t="n">
        <v>12.1</v>
      </c>
      <c r="AK71" s="103" t="n">
        <v>15.3</v>
      </c>
      <c r="AL71" s="103" t="n">
        <v>17.7</v>
      </c>
      <c r="AM71" s="103" t="n">
        <v>22.4</v>
      </c>
      <c r="AN71" s="103" t="n">
        <v>22.3</v>
      </c>
      <c r="AO71" s="104" t="n">
        <f aca="false">AVERAGE(AC71:AN71)</f>
        <v>18.8666666666667</v>
      </c>
      <c r="BA71" s="22" t="n">
        <v>1921</v>
      </c>
      <c r="BB71" s="102" t="n">
        <v>1921</v>
      </c>
      <c r="BC71" s="103" t="n">
        <v>25.7</v>
      </c>
      <c r="BD71" s="103" t="n">
        <v>25.4</v>
      </c>
      <c r="BE71" s="103" t="n">
        <v>23.4</v>
      </c>
      <c r="BF71" s="103" t="n">
        <v>20.9</v>
      </c>
      <c r="BG71" s="103" t="n">
        <v>18</v>
      </c>
      <c r="BH71" s="103" t="n">
        <v>15.2</v>
      </c>
      <c r="BI71" s="103" t="n">
        <v>15.4</v>
      </c>
      <c r="BJ71" s="103" t="n">
        <v>15.1</v>
      </c>
      <c r="BK71" s="103" t="n">
        <v>18.7</v>
      </c>
      <c r="BL71" s="103" t="n">
        <v>18.5</v>
      </c>
      <c r="BM71" s="103" t="n">
        <v>23.2</v>
      </c>
      <c r="BN71" s="103" t="n">
        <v>21.7</v>
      </c>
      <c r="BO71" s="104" t="n">
        <f aca="false">AVERAGE(BC71:BN71)</f>
        <v>20.1</v>
      </c>
      <c r="CA71" s="22" t="n">
        <v>1921</v>
      </c>
      <c r="CB71" s="102" t="n">
        <v>1921</v>
      </c>
      <c r="CC71" s="103" t="n">
        <v>25.8</v>
      </c>
      <c r="CD71" s="103" t="n">
        <v>26.9</v>
      </c>
      <c r="CE71" s="103" t="n">
        <v>22.9</v>
      </c>
      <c r="CF71" s="103" t="n">
        <v>18.5</v>
      </c>
      <c r="CG71" s="103" t="n">
        <v>15.2</v>
      </c>
      <c r="CH71" s="103" t="n">
        <v>10.8</v>
      </c>
      <c r="CI71" s="103" t="n">
        <v>10.7</v>
      </c>
      <c r="CJ71" s="103" t="n">
        <v>10.8</v>
      </c>
      <c r="CK71" s="103" t="n">
        <v>14.9</v>
      </c>
      <c r="CL71" s="103" t="n">
        <v>16.7</v>
      </c>
      <c r="CM71" s="103" t="n">
        <v>20.7</v>
      </c>
      <c r="CN71" s="103" t="n">
        <v>20.8</v>
      </c>
      <c r="CO71" s="104" t="n">
        <f aca="false">AVERAGE(CC71:CN71)</f>
        <v>17.8916666666667</v>
      </c>
      <c r="DA71" s="22" t="n">
        <v>1921</v>
      </c>
      <c r="DB71" s="102" t="n">
        <v>1921</v>
      </c>
      <c r="DC71" s="103" t="n">
        <v>32.6</v>
      </c>
      <c r="DD71" s="103" t="n">
        <v>32.5</v>
      </c>
      <c r="DE71" s="103" t="n">
        <v>28.2</v>
      </c>
      <c r="DF71" s="103" t="n">
        <v>23.8</v>
      </c>
      <c r="DG71" s="103" t="n">
        <v>19.8</v>
      </c>
      <c r="DH71" s="103" t="n">
        <v>14.4</v>
      </c>
      <c r="DI71" s="103" t="n">
        <v>14.3</v>
      </c>
      <c r="DJ71" s="103" t="n">
        <v>14</v>
      </c>
      <c r="DK71" s="103" t="n">
        <v>18.8</v>
      </c>
      <c r="DL71" s="103" t="n">
        <v>21.6</v>
      </c>
      <c r="DM71" s="103" t="n">
        <v>27.1</v>
      </c>
      <c r="DN71" s="103" t="n">
        <v>29.4</v>
      </c>
      <c r="DO71" s="104" t="n">
        <f aca="false">AVERAGE(DC71:DN71)</f>
        <v>23.0416666666667</v>
      </c>
      <c r="EA71" s="22" t="n">
        <v>1921</v>
      </c>
      <c r="EB71" s="106" t="s">
        <v>121</v>
      </c>
      <c r="EC71" s="103" t="n">
        <v>22.6</v>
      </c>
      <c r="ED71" s="103" t="n">
        <v>21.6</v>
      </c>
      <c r="EE71" s="103" t="n">
        <v>20.6</v>
      </c>
      <c r="EF71" s="103" t="n">
        <v>17.8</v>
      </c>
      <c r="EG71" s="103" t="n">
        <v>16.4</v>
      </c>
      <c r="EH71" s="103" t="n">
        <v>13.7</v>
      </c>
      <c r="EI71" s="103" t="n">
        <v>13.5</v>
      </c>
      <c r="EJ71" s="103" t="n">
        <v>13.2</v>
      </c>
      <c r="EK71" s="103" t="n">
        <v>16.1</v>
      </c>
      <c r="EL71" s="103" t="n">
        <v>16.3</v>
      </c>
      <c r="EM71" s="103" t="n">
        <v>18.9</v>
      </c>
      <c r="EN71" s="103" t="n">
        <v>17.7</v>
      </c>
      <c r="EO71" s="104" t="n">
        <f aca="false">AVERAGE(EC71:EN71)</f>
        <v>17.3666666666667</v>
      </c>
      <c r="FA71" s="22" t="n">
        <v>1921</v>
      </c>
      <c r="FB71" s="102" t="n">
        <v>1921</v>
      </c>
      <c r="FC71" s="103" t="n">
        <v>28.5</v>
      </c>
      <c r="FD71" s="103" t="n">
        <v>29.1</v>
      </c>
      <c r="FE71" s="103" t="n">
        <v>25.3</v>
      </c>
      <c r="FF71" s="103" t="n">
        <v>20.8</v>
      </c>
      <c r="FG71" s="103" t="n">
        <v>17.4</v>
      </c>
      <c r="FH71" s="103" t="n">
        <v>13.2</v>
      </c>
      <c r="FI71" s="103" t="n">
        <v>13.1</v>
      </c>
      <c r="FJ71" s="103" t="n">
        <v>12.7</v>
      </c>
      <c r="FK71" s="103" t="n">
        <v>16.8</v>
      </c>
      <c r="FL71" s="103" t="n">
        <v>19.1</v>
      </c>
      <c r="FM71" s="103" t="n">
        <v>23.8</v>
      </c>
      <c r="FN71" s="103" t="n">
        <v>24.9</v>
      </c>
      <c r="FO71" s="104" t="n">
        <f aca="false">AVERAGE(FC71:FN71)</f>
        <v>20.3916666666667</v>
      </c>
      <c r="GA71" s="22" t="n">
        <v>1921</v>
      </c>
      <c r="GB71" s="102" t="n">
        <v>1921</v>
      </c>
      <c r="GC71" s="103" t="n">
        <v>32.2</v>
      </c>
      <c r="GD71" s="103" t="n">
        <v>31.3</v>
      </c>
      <c r="GE71" s="103" t="n">
        <v>26.4</v>
      </c>
      <c r="GF71" s="103" t="n">
        <v>22.2</v>
      </c>
      <c r="GG71" s="103" t="n">
        <v>19</v>
      </c>
      <c r="GH71" s="103" t="n">
        <v>14.3</v>
      </c>
      <c r="GI71" s="103" t="n">
        <v>14.5</v>
      </c>
      <c r="GJ71" s="103" t="n">
        <v>14.4</v>
      </c>
      <c r="GK71" s="103" t="n">
        <v>18.2</v>
      </c>
      <c r="GL71" s="103" t="n">
        <v>20.9</v>
      </c>
      <c r="GM71" s="103" t="n">
        <v>27</v>
      </c>
      <c r="GN71" s="103" t="n">
        <v>29.2</v>
      </c>
      <c r="GO71" s="104" t="n">
        <f aca="false">AVERAGE(GC71:GN71)</f>
        <v>22.4666666666667</v>
      </c>
      <c r="HA71" s="22" t="n">
        <v>1921</v>
      </c>
      <c r="HB71" s="106" t="s">
        <v>121</v>
      </c>
      <c r="HC71" s="103" t="n">
        <v>21.8</v>
      </c>
      <c r="HD71" s="103" t="n">
        <v>21.8</v>
      </c>
      <c r="HE71" s="103" t="n">
        <v>22</v>
      </c>
      <c r="HF71" s="103" t="n">
        <v>19.2</v>
      </c>
      <c r="HG71" s="103" t="n">
        <v>18.1</v>
      </c>
      <c r="HH71" s="103" t="n">
        <v>16.8</v>
      </c>
      <c r="HI71" s="103" t="n">
        <v>16.5</v>
      </c>
      <c r="HJ71" s="103" t="n">
        <v>16.3</v>
      </c>
      <c r="HK71" s="103" t="n">
        <v>17.3</v>
      </c>
      <c r="HL71" s="103" t="n">
        <v>17.6</v>
      </c>
      <c r="HM71" s="103" t="n">
        <v>19.9</v>
      </c>
      <c r="HN71" s="103" t="n">
        <v>19.1</v>
      </c>
      <c r="HO71" s="104" t="n">
        <f aca="false">AVERAGE(HC71:HN71)</f>
        <v>18.8666666666667</v>
      </c>
      <c r="IA71" s="22" t="n">
        <v>1921</v>
      </c>
      <c r="IB71" s="102" t="n">
        <v>1921</v>
      </c>
      <c r="IC71" s="103" t="n">
        <v>26.4</v>
      </c>
      <c r="ID71" s="103" t="n">
        <v>26.2</v>
      </c>
      <c r="IE71" s="103" t="n">
        <v>23.9</v>
      </c>
      <c r="IF71" s="103" t="n">
        <v>21.1</v>
      </c>
      <c r="IG71" s="103" t="n">
        <v>17.4</v>
      </c>
      <c r="IH71" s="103" t="n">
        <v>14.8</v>
      </c>
      <c r="II71" s="103" t="n">
        <v>14.6</v>
      </c>
      <c r="IJ71" s="103" t="n">
        <v>14.7</v>
      </c>
      <c r="IK71" s="103" t="n">
        <v>18.4</v>
      </c>
      <c r="IL71" s="103" t="n">
        <v>19.1</v>
      </c>
      <c r="IM71" s="103" t="n">
        <v>23.2</v>
      </c>
      <c r="IN71" s="103" t="n">
        <v>21.7</v>
      </c>
      <c r="IO71" s="104" t="n">
        <f aca="false">AVERAGE(IC71:IN71)</f>
        <v>20.125</v>
      </c>
      <c r="JA71" s="22" t="n">
        <v>1921</v>
      </c>
      <c r="JB71" s="102" t="n">
        <v>1921</v>
      </c>
      <c r="JC71" s="103" t="n">
        <v>28.5</v>
      </c>
      <c r="JD71" s="103" t="n">
        <v>28.8</v>
      </c>
      <c r="JE71" s="103" t="n">
        <v>25.2</v>
      </c>
      <c r="JF71" s="103" t="n">
        <v>19.8</v>
      </c>
      <c r="JG71" s="103" t="n">
        <v>17.3</v>
      </c>
      <c r="JH71" s="103" t="n">
        <v>13.8</v>
      </c>
      <c r="JI71" s="103" t="n">
        <v>13.2</v>
      </c>
      <c r="JJ71" s="103" t="n">
        <v>13.2</v>
      </c>
      <c r="JK71" s="103" t="n">
        <v>16.5</v>
      </c>
      <c r="JL71" s="103" t="n">
        <v>18.5</v>
      </c>
      <c r="JM71" s="103" t="n">
        <v>22.7</v>
      </c>
      <c r="JN71" s="103" t="n">
        <v>22.7</v>
      </c>
      <c r="JO71" s="104" t="n">
        <f aca="false">AVERAGE(JC71:JN71)</f>
        <v>20.0166666666667</v>
      </c>
      <c r="KA71" s="22" t="n">
        <v>1921</v>
      </c>
      <c r="KB71" s="102" t="n">
        <v>1921</v>
      </c>
      <c r="KC71" s="103" t="n">
        <v>30.9</v>
      </c>
      <c r="KD71" s="103" t="n">
        <v>31.7</v>
      </c>
      <c r="KE71" s="103" t="n">
        <v>27.4</v>
      </c>
      <c r="KF71" s="103" t="n">
        <v>22.3</v>
      </c>
      <c r="KG71" s="103" t="n">
        <v>18.8</v>
      </c>
      <c r="KH71" s="103" t="n">
        <v>14.4</v>
      </c>
      <c r="KI71" s="103" t="n">
        <v>15.1</v>
      </c>
      <c r="KJ71" s="103" t="n">
        <v>14.3</v>
      </c>
      <c r="KK71" s="103" t="n">
        <v>18.8</v>
      </c>
      <c r="KL71" s="103" t="n">
        <v>21.2</v>
      </c>
      <c r="KM71" s="103" t="n">
        <v>26.2</v>
      </c>
      <c r="KN71" s="103" t="n">
        <v>27.6</v>
      </c>
      <c r="KO71" s="104" t="n">
        <f aca="false">AVERAGE(KC71:KN71)</f>
        <v>22.3916666666667</v>
      </c>
      <c r="LA71" s="22" t="n">
        <v>1921</v>
      </c>
      <c r="LB71" s="106" t="s">
        <v>121</v>
      </c>
      <c r="LC71" s="103" t="n">
        <v>32.7</v>
      </c>
      <c r="LD71" s="103" t="n">
        <v>32.7</v>
      </c>
      <c r="LE71" s="103" t="n">
        <v>27.4</v>
      </c>
      <c r="LF71" s="103" t="n">
        <v>23.9</v>
      </c>
      <c r="LG71" s="103" t="n">
        <v>19.5</v>
      </c>
      <c r="LH71" s="103" t="n">
        <v>14.8</v>
      </c>
      <c r="LI71" s="103" t="n">
        <v>15.7</v>
      </c>
      <c r="LJ71" s="103" t="n">
        <v>15.3</v>
      </c>
      <c r="LK71" s="103" t="n">
        <v>19.2</v>
      </c>
      <c r="LL71" s="103" t="n">
        <v>21.5</v>
      </c>
      <c r="LM71" s="103" t="n">
        <v>28.2</v>
      </c>
      <c r="LN71" s="103" t="n">
        <v>29.4</v>
      </c>
      <c r="LO71" s="104" t="n">
        <f aca="false">AVERAGE(LC71:LN71)</f>
        <v>23.3583333333333</v>
      </c>
      <c r="MA71" s="22" t="n">
        <v>1921</v>
      </c>
      <c r="MB71" s="102" t="n">
        <v>1921</v>
      </c>
      <c r="MC71" s="103" t="n">
        <v>27.9</v>
      </c>
      <c r="MD71" s="103" t="n">
        <v>27.3</v>
      </c>
      <c r="ME71" s="103" t="n">
        <v>25.3</v>
      </c>
      <c r="MF71" s="103" t="n">
        <v>22.2</v>
      </c>
      <c r="MG71" s="103" t="n">
        <v>17.1</v>
      </c>
      <c r="MH71" s="103" t="n">
        <v>14.4</v>
      </c>
      <c r="MI71" s="103" t="n">
        <v>13.8</v>
      </c>
      <c r="MJ71" s="103" t="n">
        <v>14.3</v>
      </c>
      <c r="MK71" s="103" t="n">
        <v>18.6</v>
      </c>
      <c r="ML71" s="103" t="n">
        <v>19.8</v>
      </c>
      <c r="MM71" s="103" t="n">
        <v>23.7</v>
      </c>
      <c r="MN71" s="103" t="n">
        <v>23.2</v>
      </c>
      <c r="MO71" s="104" t="n">
        <f aca="false">AVERAGE(MC71:MN71)</f>
        <v>20.6333333333333</v>
      </c>
      <c r="NA71" s="22" t="n">
        <v>1921</v>
      </c>
      <c r="NB71" s="102" t="n">
        <v>1921</v>
      </c>
      <c r="NC71" s="103" t="n">
        <v>29.8</v>
      </c>
      <c r="ND71" s="103" t="n">
        <v>30.6</v>
      </c>
      <c r="NE71" s="103" t="n">
        <v>26.2</v>
      </c>
      <c r="NF71" s="103" t="n">
        <v>21.3</v>
      </c>
      <c r="NG71" s="103" t="n">
        <v>17.8</v>
      </c>
      <c r="NH71" s="103" t="n">
        <v>12.7</v>
      </c>
      <c r="NI71" s="103" t="n">
        <v>13.5</v>
      </c>
      <c r="NJ71" s="103" t="n">
        <v>13.6</v>
      </c>
      <c r="NK71" s="103" t="n">
        <v>17.5</v>
      </c>
      <c r="NL71" s="103" t="n">
        <v>19.8</v>
      </c>
      <c r="NM71" s="103" t="n">
        <v>24.5</v>
      </c>
      <c r="NN71" s="103" t="n">
        <v>25.5</v>
      </c>
      <c r="NO71" s="104" t="n">
        <f aca="false">AVERAGE(NC71:NN71)</f>
        <v>21.0666666666667</v>
      </c>
      <c r="OA71" s="22" t="n">
        <v>1921</v>
      </c>
      <c r="OB71" s="106" t="s">
        <v>121</v>
      </c>
      <c r="OC71" s="103" t="n">
        <v>27.1</v>
      </c>
      <c r="OD71" s="103" t="n">
        <v>27.3</v>
      </c>
      <c r="OE71" s="103" t="n">
        <v>24.2</v>
      </c>
      <c r="OF71" s="103" t="n">
        <v>20.8</v>
      </c>
      <c r="OG71" s="103" t="n">
        <v>17.5</v>
      </c>
      <c r="OH71" s="103" t="n">
        <v>14.3</v>
      </c>
      <c r="OI71" s="103" t="n">
        <v>13.9</v>
      </c>
      <c r="OJ71" s="103" t="n">
        <v>14.2</v>
      </c>
      <c r="OK71" s="103" t="n">
        <v>18.5</v>
      </c>
      <c r="OL71" s="103" t="n">
        <v>19</v>
      </c>
      <c r="OM71" s="103" t="n">
        <v>22.8</v>
      </c>
      <c r="ON71" s="103" t="n">
        <v>22</v>
      </c>
      <c r="OO71" s="104" t="n">
        <f aca="false">AVERAGE(OC71:ON71)</f>
        <v>20.1333333333333</v>
      </c>
      <c r="PA71" s="22" t="n">
        <v>1921</v>
      </c>
      <c r="PB71" s="106" t="s">
        <v>121</v>
      </c>
      <c r="PC71" s="103" t="n">
        <v>34.1</v>
      </c>
      <c r="PD71" s="103" t="n">
        <v>32</v>
      </c>
      <c r="PE71" s="103" t="n">
        <v>28.7</v>
      </c>
      <c r="PF71" s="103" t="n">
        <v>24.2</v>
      </c>
      <c r="PG71" s="103" t="n">
        <v>21.6</v>
      </c>
      <c r="PH71" s="103" t="n">
        <v>16.2</v>
      </c>
      <c r="PI71" s="103" t="n">
        <v>14.7</v>
      </c>
      <c r="PJ71" s="103" t="n">
        <v>17.1</v>
      </c>
      <c r="PK71" s="103" t="n">
        <v>21.4</v>
      </c>
      <c r="PL71" s="103" t="n">
        <v>25.8</v>
      </c>
      <c r="PM71" s="103" t="n">
        <v>29.4</v>
      </c>
      <c r="PN71" s="103" t="n">
        <v>31</v>
      </c>
      <c r="PO71" s="104" t="n">
        <f aca="false">AVERAGE(PC71:PN71)</f>
        <v>24.6833333333333</v>
      </c>
      <c r="QA71" s="22" t="n">
        <v>1921</v>
      </c>
      <c r="QB71" s="106" t="s">
        <v>121</v>
      </c>
      <c r="QC71" s="103" t="n">
        <v>31.3</v>
      </c>
      <c r="QD71" s="103" t="n">
        <v>31.3</v>
      </c>
      <c r="QE71" s="103" t="n">
        <v>27.7</v>
      </c>
      <c r="QF71" s="103" t="n">
        <v>22.5</v>
      </c>
      <c r="QG71" s="103" t="n">
        <v>19.4</v>
      </c>
      <c r="QH71" s="103" t="n">
        <v>14.9</v>
      </c>
      <c r="QI71" s="103" t="n">
        <v>15.1</v>
      </c>
      <c r="QJ71" s="103" t="n">
        <v>14.9</v>
      </c>
      <c r="QK71" s="103" t="n">
        <v>19.1</v>
      </c>
      <c r="QL71" s="103" t="n">
        <v>21.2</v>
      </c>
      <c r="QM71" s="103" t="n">
        <v>25.9</v>
      </c>
      <c r="QN71" s="103" t="n">
        <v>27.4</v>
      </c>
      <c r="QO71" s="104" t="n">
        <f aca="false">AVERAGE(QC71:QN71)</f>
        <v>22.5583333333333</v>
      </c>
      <c r="RA71" s="22" t="n">
        <v>1921</v>
      </c>
      <c r="RB71" s="102" t="n">
        <v>1921</v>
      </c>
      <c r="RC71" s="103" t="n">
        <v>25.9</v>
      </c>
      <c r="RD71" s="103" t="n">
        <v>25.2</v>
      </c>
      <c r="RE71" s="103" t="n">
        <v>22.2</v>
      </c>
      <c r="RF71" s="103" t="n">
        <v>18.9</v>
      </c>
      <c r="RG71" s="103" t="n">
        <v>15.7</v>
      </c>
      <c r="RH71" s="103" t="n">
        <v>11.4</v>
      </c>
      <c r="RI71" s="103" t="n">
        <v>11.4</v>
      </c>
      <c r="RJ71" s="103" t="n">
        <v>11.8</v>
      </c>
      <c r="RK71" s="103" t="n">
        <v>15.8</v>
      </c>
      <c r="RL71" s="103" t="n">
        <v>17.9</v>
      </c>
      <c r="RM71" s="103" t="n">
        <v>22.8</v>
      </c>
      <c r="RN71" s="103" t="n">
        <v>23</v>
      </c>
      <c r="RO71" s="104" t="n">
        <f aca="false">AVERAGE(RC71:RN71)</f>
        <v>18.5</v>
      </c>
      <c r="SA71" s="22" t="n">
        <v>1921</v>
      </c>
      <c r="SB71" s="106" t="s">
        <v>121</v>
      </c>
      <c r="SC71" s="103" t="n">
        <v>32</v>
      </c>
      <c r="SD71" s="103" t="n">
        <v>31.6</v>
      </c>
      <c r="SE71" s="103" t="n">
        <v>26.9</v>
      </c>
      <c r="SF71" s="103" t="n">
        <v>21.9</v>
      </c>
      <c r="SG71" s="103" t="n">
        <v>19.3</v>
      </c>
      <c r="SH71" s="103" t="n">
        <v>13.8</v>
      </c>
      <c r="SI71" s="103" t="n">
        <v>13.3</v>
      </c>
      <c r="SJ71" s="103" t="n">
        <v>12.7</v>
      </c>
      <c r="SK71" s="103" t="n">
        <v>18</v>
      </c>
      <c r="SL71" s="103" t="n">
        <v>19.8</v>
      </c>
      <c r="SM71" s="103" t="n">
        <v>27.1</v>
      </c>
      <c r="SN71" s="103" t="n">
        <v>29.4</v>
      </c>
      <c r="SO71" s="104" t="n">
        <f aca="false">AVERAGE(SC71:SN71)</f>
        <v>22.15</v>
      </c>
      <c r="TA71" s="22" t="n">
        <v>1921</v>
      </c>
      <c r="TB71" s="106" t="s">
        <v>121</v>
      </c>
      <c r="TC71" s="103" t="n">
        <v>27.8</v>
      </c>
      <c r="TD71" s="103" t="n">
        <v>26.8</v>
      </c>
      <c r="TE71" s="103" t="n">
        <v>24.3</v>
      </c>
      <c r="TF71" s="103" t="n">
        <v>21.2</v>
      </c>
      <c r="TG71" s="103" t="n">
        <v>18</v>
      </c>
      <c r="TH71" s="103" t="n">
        <v>14.9</v>
      </c>
      <c r="TI71" s="103" t="n">
        <v>14.8</v>
      </c>
      <c r="TJ71" s="103" t="n">
        <v>14.6</v>
      </c>
      <c r="TK71" s="103" t="n">
        <v>19</v>
      </c>
      <c r="TL71" s="103" t="n">
        <v>19</v>
      </c>
      <c r="TM71" s="103" t="n">
        <v>23.1</v>
      </c>
      <c r="TN71" s="103" t="n">
        <v>23.4</v>
      </c>
      <c r="TO71" s="104" t="n">
        <f aca="false">AVERAGE(TC71:TN71)</f>
        <v>20.575</v>
      </c>
      <c r="UA71" s="22" t="n">
        <v>1921</v>
      </c>
      <c r="UB71" s="102" t="n">
        <v>1921</v>
      </c>
      <c r="UC71" s="103" t="n">
        <v>30.1</v>
      </c>
      <c r="UD71" s="103" t="n">
        <v>30.6</v>
      </c>
      <c r="UE71" s="103" t="n">
        <v>25.7</v>
      </c>
      <c r="UF71" s="103" t="n">
        <v>22.6</v>
      </c>
      <c r="UG71" s="103" t="n">
        <v>19.4</v>
      </c>
      <c r="UH71" s="103" t="n">
        <v>14.5</v>
      </c>
      <c r="UI71" s="103" t="n">
        <v>13.5</v>
      </c>
      <c r="UJ71" s="103" t="n">
        <v>13.9</v>
      </c>
      <c r="UK71" s="103" t="n">
        <v>17.7</v>
      </c>
      <c r="UL71" s="103" t="n">
        <v>20.2</v>
      </c>
      <c r="UM71" s="103" t="n">
        <v>25.2</v>
      </c>
      <c r="UN71" s="103" t="n">
        <v>26.5</v>
      </c>
      <c r="UO71" s="104" t="n">
        <f aca="false">AVERAGE(UC71:UN71)</f>
        <v>21.6583333333333</v>
      </c>
      <c r="VA71" s="22" t="n">
        <v>1921</v>
      </c>
      <c r="VB71" s="102" t="n">
        <v>1921</v>
      </c>
      <c r="VC71" s="103" t="n">
        <v>28.6</v>
      </c>
      <c r="VD71" s="103" t="n">
        <v>30.1</v>
      </c>
      <c r="VE71" s="103" t="n">
        <v>26.3</v>
      </c>
      <c r="VF71" s="103" t="n">
        <v>20.9</v>
      </c>
      <c r="VG71" s="103" t="n">
        <v>18</v>
      </c>
      <c r="VH71" s="103" t="n">
        <v>13.1</v>
      </c>
      <c r="VI71" s="103" t="n">
        <v>13.2</v>
      </c>
      <c r="VJ71" s="103" t="n">
        <v>13.3</v>
      </c>
      <c r="VK71" s="103" t="n">
        <v>17.1</v>
      </c>
      <c r="VL71" s="103" t="n">
        <v>19.7</v>
      </c>
      <c r="VM71" s="103" t="n">
        <v>24.7</v>
      </c>
      <c r="VN71" s="103" t="n">
        <v>24.4</v>
      </c>
      <c r="VO71" s="104" t="n">
        <f aca="false">AVERAGE(VC71:VN71)</f>
        <v>20.7833333333333</v>
      </c>
      <c r="WA71" s="22" t="n">
        <v>1921</v>
      </c>
      <c r="WB71" s="102" t="n">
        <v>1921</v>
      </c>
      <c r="WC71" s="103" t="n">
        <v>32.7</v>
      </c>
      <c r="WD71" s="103" t="n">
        <v>32.4</v>
      </c>
      <c r="WE71" s="103" t="n">
        <v>28.7</v>
      </c>
      <c r="WF71" s="103" t="n">
        <v>23.7</v>
      </c>
      <c r="WG71" s="103" t="n">
        <v>20</v>
      </c>
      <c r="WH71" s="103" t="n">
        <v>15.3</v>
      </c>
      <c r="WI71" s="103" t="n">
        <v>16.3</v>
      </c>
      <c r="WJ71" s="103" t="n">
        <v>15.8</v>
      </c>
      <c r="WK71" s="103" t="n">
        <v>19.9</v>
      </c>
      <c r="WL71" s="103" t="n">
        <v>22.5</v>
      </c>
      <c r="WM71" s="103" t="n">
        <v>27.9</v>
      </c>
      <c r="WN71" s="103" t="n">
        <v>29.1</v>
      </c>
      <c r="WO71" s="104" t="n">
        <f aca="false">AVERAGE(WC71:WN71)</f>
        <v>23.6916666666667</v>
      </c>
      <c r="XA71" s="22" t="n">
        <v>1921</v>
      </c>
      <c r="XB71" s="102" t="n">
        <v>1921</v>
      </c>
      <c r="XC71" s="103" t="n">
        <v>31.9</v>
      </c>
      <c r="XD71" s="103" t="n">
        <v>31.8</v>
      </c>
      <c r="XE71" s="103" t="n">
        <v>27.4</v>
      </c>
      <c r="XF71" s="103" t="n">
        <v>22.7</v>
      </c>
      <c r="XG71" s="103" t="n">
        <v>19.4</v>
      </c>
      <c r="XH71" s="103" t="n">
        <v>14.7</v>
      </c>
      <c r="XI71" s="103" t="n">
        <v>14.3</v>
      </c>
      <c r="XJ71" s="103" t="n">
        <v>13.8</v>
      </c>
      <c r="XK71" s="103" t="n">
        <v>18.3</v>
      </c>
      <c r="XL71" s="103" t="n">
        <v>20.5</v>
      </c>
      <c r="XM71" s="103" t="n">
        <v>26.6</v>
      </c>
      <c r="XN71" s="103" t="n">
        <v>29.4</v>
      </c>
      <c r="XO71" s="104" t="n">
        <f aca="false">AVERAGE(XC71:XN71)</f>
        <v>22.5666666666667</v>
      </c>
      <c r="YA71" s="22" t="n">
        <v>1921</v>
      </c>
      <c r="YB71" s="102" t="n">
        <v>1921</v>
      </c>
      <c r="YC71" s="103" t="n">
        <v>24.8</v>
      </c>
      <c r="YD71" s="103" t="n">
        <v>21.9</v>
      </c>
      <c r="YE71" s="103" t="n">
        <v>21.3</v>
      </c>
      <c r="YF71" s="103" t="n">
        <v>18.8</v>
      </c>
      <c r="YG71" s="103" t="n">
        <v>17.3</v>
      </c>
      <c r="YH71" s="103" t="n">
        <v>14.5</v>
      </c>
      <c r="YI71" s="103" t="n">
        <v>13.9</v>
      </c>
      <c r="YJ71" s="103" t="n">
        <v>13.8</v>
      </c>
      <c r="YK71" s="103" t="n">
        <v>16.6</v>
      </c>
      <c r="YL71" s="103" t="n">
        <v>16.8</v>
      </c>
      <c r="YM71" s="103" t="n">
        <v>20.3</v>
      </c>
      <c r="YN71" s="103" t="n">
        <v>18.5</v>
      </c>
      <c r="YO71" s="104" t="n">
        <f aca="false">AVERAGE(YC71:YN71)</f>
        <v>18.2083333333333</v>
      </c>
      <c r="ZA71" s="22" t="n">
        <v>1921</v>
      </c>
      <c r="ZB71" s="106" t="s">
        <v>121</v>
      </c>
      <c r="ZC71" s="103" t="n">
        <v>20.9</v>
      </c>
      <c r="ZD71" s="103" t="n">
        <v>20.9</v>
      </c>
      <c r="ZE71" s="103" t="n">
        <v>20.2</v>
      </c>
      <c r="ZF71" s="103" t="n">
        <v>17.5</v>
      </c>
      <c r="ZG71" s="103" t="n">
        <v>15.7</v>
      </c>
      <c r="ZH71" s="103" t="n">
        <v>13.5</v>
      </c>
      <c r="ZI71" s="103" t="n">
        <v>13</v>
      </c>
      <c r="ZJ71" s="103" t="n">
        <v>12.7</v>
      </c>
      <c r="ZK71" s="103" t="n">
        <v>15.5</v>
      </c>
      <c r="ZL71" s="103" t="n">
        <v>15.1</v>
      </c>
      <c r="ZM71" s="103" t="n">
        <v>18.5</v>
      </c>
      <c r="ZN71" s="103" t="n">
        <v>17.3</v>
      </c>
      <c r="ZO71" s="104" t="n">
        <f aca="false">AVERAGE(ZC71:ZN71)</f>
        <v>16.7333333333333</v>
      </c>
      <c r="AAA71" s="36" t="n">
        <f aca="false">(OO71+EO71)/2</f>
        <v>18.75</v>
      </c>
      <c r="AAB71" s="37" t="n">
        <f aca="false">(HO71+ZO71+RO71+GO71)/4</f>
        <v>19.1416666666667</v>
      </c>
      <c r="AAC71" s="38" t="n">
        <f aca="false">(JO71+PO71+TO71+QO71+YO71+AO71+BO71+KO71+NO71+UO71+WO71)/11</f>
        <v>21.2560606060606</v>
      </c>
      <c r="ABA71" s="91" t="n">
        <f aca="false">MAX(OC71:ON71, EC71:EN71)</f>
        <v>27.3</v>
      </c>
      <c r="ABB71" s="91" t="n">
        <f aca="false">MIN(EC71:EN71,OC71:ON71)</f>
        <v>13.2</v>
      </c>
      <c r="ABC71" s="92" t="n">
        <f aca="false">MAX(HC71:HN71,ZC71:ZN71,RC71:RN71,GC71:GN71)</f>
        <v>32.2</v>
      </c>
      <c r="ABD71" s="93" t="n">
        <f aca="false">MIN(HC71:HN71,ZC71:ZN71,RC71:RN71,GC71:GN71)</f>
        <v>11.4</v>
      </c>
      <c r="ABE71" s="42" t="n">
        <f aca="false">MAX(JC71:JN71,PC71:PN71,TC71:TN71,QC71:QN71,YC71:YN71,AC71:AN71,BC71:BN71,KC71:KN71,NC71:NN71,UC71:UN71,WC71:WN71)</f>
        <v>34.1</v>
      </c>
      <c r="ABF71" s="43" t="n">
        <f aca="false">MIN(JC71:JN71,PC71:PN71,TC71:TN71,QC71:QN71,YC71:YN71,AC71:AN71,BC71:BN71,KC71:KN71,NC71:NN71,UC71:UN71,WC71:WN71)</f>
        <v>11.8</v>
      </c>
    </row>
    <row r="72" customFormat="false" ht="12.9" hidden="false" customHeight="false" outlineLevel="0" collapsed="false">
      <c r="A72" s="97"/>
      <c r="B72" s="11" t="n">
        <f aca="false">AVERAGE(AO72,BO72,CO72,DO72,EO72,FO72,GO72,HO72,IO72,JO72,KO72,LO72,MO72,NO72,OO72,PO72,QO72,RO72,SO72,TO72,UO72,VO72,WO72,XO72,YO72,ZO72)</f>
        <v>20.3253205128205</v>
      </c>
      <c r="C72" s="98" t="n">
        <f aca="false">AVERAGE(B68:B72)</f>
        <v>20.3953846153846</v>
      </c>
      <c r="D72" s="99" t="n">
        <f aca="false">AVERAGE(B63:B72)</f>
        <v>20.1863942307692</v>
      </c>
      <c r="E72" s="11" t="n">
        <f aca="false">AVERAGE(B53:B72)</f>
        <v>20.1740821848291</v>
      </c>
      <c r="F72" s="100" t="n">
        <f aca="false">AVERAGE(B23:B72)</f>
        <v>19.9152393223443</v>
      </c>
      <c r="G72" s="3" t="n">
        <f aca="false">MAX(AC72:AN72,BC72:BN72,CC72:CN72,DC72:DN72,EC72:EN72,FC72:FN72,GC72:GN72,HC72:HN72,IC72:IN72,JC72:JN72,KC72:KN72,LC72:LN72,MC72:MN72,NC72:NN72,OC72:ON72,PC72:PN72,QC72:QN72,RC72:RN72,SC72:SN72,TC72:TN72,UC72:UN72,VC72:VN72,WC72:WN72,XC72:XN72,YC72:YN72,ZC72:ZN72,)</f>
        <v>33.1</v>
      </c>
      <c r="H72" s="19" t="n">
        <f aca="false">MEDIAN(AC72:AN72,BC72:BN72,CC72:CN72,DC72:DN72,EC72:EN72,FC72:FN72,GC72:GN72,HC72:HN72,IC72:IN72,JC72:JN72,KC72:KN72,LC72:LN72,MC72:MN72,NC72:NN72,OC72:ON72,PC72:PN72,QC72:QN72,RC72:RN72,SC72:SN72,TC72:TN72,UC72:UN72,VC72:VN72,WC72:WN72,XC72:XN72,YC72:YN72,ZC72:ZN72,)</f>
        <v>19.6</v>
      </c>
      <c r="I72" s="5" t="n">
        <f aca="false">MIN(AC72:AN72,BC72:BN72,CC72:CN72,DC72:DN72,EC72:EN72,FC72:FN72,GC72:GN72,HC72:HN72,IC72:IN72,JC72:JN72,KC72:KN72,LC72:LN72,MC72:MN72,NC72:NN72,OC72:ON72,PC72:PN72,QC72:QN72,RC72:RN72,SC72:SN72,TC72:TN72,UC72:UN72,VC72:VN72,WC72:WN72,XC72:XN72,YC72:YN72,ZC72:ZN72)</f>
        <v>10.3</v>
      </c>
      <c r="J72" s="5" t="n">
        <f aca="false">MIN(AC72:AN72,BC72:BN72,CC72:CN72,DC72:DN72,EC72:EN72,FC72:FN72,GC72:GN72,HC72:HN72,IC72:IN72,JC72:JN72,KC72:KN72,LC72:LN72,MC72:MN72,NC72:NN72,OC72:ON72,PC72:PN72,QC72:QN72,SC72:SN72,TC72:TN72,UC72:UN72,VC72:VN72,WC72:WN72,XC72:XN72,YC72:YN72,ZC72:ZN72)</f>
        <v>10.4</v>
      </c>
      <c r="K72" s="101" t="n">
        <f aca="false">(G72+I72)/2</f>
        <v>21.7</v>
      </c>
      <c r="AB72" s="102" t="n">
        <v>1922</v>
      </c>
      <c r="AC72" s="103" t="n">
        <v>24.2</v>
      </c>
      <c r="AD72" s="103" t="n">
        <v>27.2</v>
      </c>
      <c r="AE72" s="103" t="n">
        <v>23.1</v>
      </c>
      <c r="AF72" s="103" t="n">
        <v>19.4</v>
      </c>
      <c r="AG72" s="103" t="n">
        <v>15.3</v>
      </c>
      <c r="AH72" s="103" t="n">
        <v>11.7</v>
      </c>
      <c r="AI72" s="103" t="n">
        <v>10.8</v>
      </c>
      <c r="AJ72" s="103" t="n">
        <v>11.6</v>
      </c>
      <c r="AK72" s="103" t="n">
        <v>13.6</v>
      </c>
      <c r="AL72" s="103" t="n">
        <v>17.9</v>
      </c>
      <c r="AM72" s="103" t="n">
        <v>23.3</v>
      </c>
      <c r="AN72" s="103" t="n">
        <v>24.4</v>
      </c>
      <c r="AO72" s="104" t="n">
        <f aca="false">AVERAGE(AC72:AN72)</f>
        <v>18.5416666666667</v>
      </c>
      <c r="BA72" s="22" t="n">
        <v>1922</v>
      </c>
      <c r="BB72" s="102" t="n">
        <v>1922</v>
      </c>
      <c r="BC72" s="103" t="n">
        <v>23.7</v>
      </c>
      <c r="BD72" s="103" t="n">
        <v>26.3</v>
      </c>
      <c r="BE72" s="103" t="n">
        <v>23.3</v>
      </c>
      <c r="BF72" s="103" t="n">
        <v>21.3</v>
      </c>
      <c r="BG72" s="103" t="n">
        <v>17.3</v>
      </c>
      <c r="BH72" s="103" t="n">
        <v>14.3</v>
      </c>
      <c r="BI72" s="103" t="n">
        <v>13.8</v>
      </c>
      <c r="BJ72" s="103" t="n">
        <v>14.8</v>
      </c>
      <c r="BK72" s="103" t="n">
        <v>16.7</v>
      </c>
      <c r="BL72" s="103" t="n">
        <v>20</v>
      </c>
      <c r="BM72" s="103" t="n">
        <v>22.4</v>
      </c>
      <c r="BN72" s="103" t="n">
        <v>24.8</v>
      </c>
      <c r="BO72" s="104" t="n">
        <f aca="false">AVERAGE(BC72:BN72)</f>
        <v>19.8916666666667</v>
      </c>
      <c r="CA72" s="22" t="n">
        <v>1922</v>
      </c>
      <c r="CB72" s="102" t="n">
        <v>1922</v>
      </c>
      <c r="CC72" s="103" t="n">
        <v>23.7</v>
      </c>
      <c r="CD72" s="103" t="n">
        <v>25.8</v>
      </c>
      <c r="CE72" s="103" t="n">
        <v>22.3</v>
      </c>
      <c r="CF72" s="103" t="n">
        <v>18.9</v>
      </c>
      <c r="CG72" s="103" t="n">
        <v>13.9</v>
      </c>
      <c r="CH72" s="103" t="n">
        <v>10.9</v>
      </c>
      <c r="CI72" s="103" t="n">
        <v>10.4</v>
      </c>
      <c r="CJ72" s="103" t="n">
        <v>10.5</v>
      </c>
      <c r="CK72" s="103" t="n">
        <v>13.5</v>
      </c>
      <c r="CL72" s="103" t="n">
        <v>16.7</v>
      </c>
      <c r="CM72" s="103" t="n">
        <v>20.2</v>
      </c>
      <c r="CN72" s="103" t="n">
        <v>22.2</v>
      </c>
      <c r="CO72" s="104" t="n">
        <f aca="false">AVERAGE(CC72:CN72)</f>
        <v>17.4166666666667</v>
      </c>
      <c r="DA72" s="22" t="n">
        <v>1922</v>
      </c>
      <c r="DB72" s="102" t="n">
        <v>1922</v>
      </c>
      <c r="DC72" s="103" t="n">
        <v>29.2</v>
      </c>
      <c r="DD72" s="103" t="n">
        <v>32.6</v>
      </c>
      <c r="DE72" s="103" t="n">
        <v>28.6</v>
      </c>
      <c r="DF72" s="103" t="n">
        <v>23.4</v>
      </c>
      <c r="DG72" s="103" t="n">
        <v>18.9</v>
      </c>
      <c r="DH72" s="103" t="n">
        <v>13.9</v>
      </c>
      <c r="DI72" s="103" t="n">
        <v>14.2</v>
      </c>
      <c r="DJ72" s="103" t="n">
        <v>14.6</v>
      </c>
      <c r="DK72" s="103" t="n">
        <v>18.7</v>
      </c>
      <c r="DL72" s="103" t="n">
        <v>22.3</v>
      </c>
      <c r="DM72" s="103" t="n">
        <v>28.1</v>
      </c>
      <c r="DN72" s="103" t="n">
        <v>29.3</v>
      </c>
      <c r="DO72" s="104" t="n">
        <f aca="false">AVERAGE(DC72:DN72)</f>
        <v>22.8166666666667</v>
      </c>
      <c r="EA72" s="22" t="n">
        <v>1922</v>
      </c>
      <c r="EB72" s="106" t="s">
        <v>122</v>
      </c>
      <c r="EC72" s="103" t="n">
        <v>20.6</v>
      </c>
      <c r="ED72" s="103" t="n">
        <v>21.8</v>
      </c>
      <c r="EE72" s="103" t="n">
        <v>18.8</v>
      </c>
      <c r="EF72" s="103" t="n">
        <v>18.1</v>
      </c>
      <c r="EG72" s="103" t="n">
        <v>15.4</v>
      </c>
      <c r="EH72" s="103" t="n">
        <v>13.1</v>
      </c>
      <c r="EI72" s="103" t="n">
        <v>12.7</v>
      </c>
      <c r="EJ72" s="103" t="n">
        <v>12.5</v>
      </c>
      <c r="EK72" s="103" t="n">
        <v>14.5</v>
      </c>
      <c r="EL72" s="103" t="n">
        <v>16.5</v>
      </c>
      <c r="EM72" s="103" t="n">
        <v>17.8</v>
      </c>
      <c r="EN72" s="103" t="n">
        <v>18.3</v>
      </c>
      <c r="EO72" s="104" t="n">
        <f aca="false">AVERAGE(EC72:EN72)</f>
        <v>16.675</v>
      </c>
      <c r="FA72" s="22" t="n">
        <v>1922</v>
      </c>
      <c r="FB72" s="102" t="n">
        <v>1922</v>
      </c>
      <c r="FC72" s="103" t="n">
        <v>25.9</v>
      </c>
      <c r="FD72" s="103" t="n">
        <v>28</v>
      </c>
      <c r="FE72" s="103" t="n">
        <v>25.3</v>
      </c>
      <c r="FF72" s="103" t="n">
        <v>20.3</v>
      </c>
      <c r="FG72" s="103" t="n">
        <v>15.7</v>
      </c>
      <c r="FH72" s="103" t="n">
        <v>12.9</v>
      </c>
      <c r="FI72" s="103" t="n">
        <v>12.8</v>
      </c>
      <c r="FJ72" s="103" t="n">
        <v>12.7</v>
      </c>
      <c r="FK72" s="103" t="n">
        <v>15.8</v>
      </c>
      <c r="FL72" s="103" t="n">
        <v>19.4</v>
      </c>
      <c r="FM72" s="103" t="n">
        <v>23.7</v>
      </c>
      <c r="FN72" s="103" t="n">
        <v>25.2</v>
      </c>
      <c r="FO72" s="104" t="n">
        <f aca="false">AVERAGE(FC72:FN72)</f>
        <v>19.8083333333333</v>
      </c>
      <c r="GA72" s="22" t="n">
        <v>1922</v>
      </c>
      <c r="GB72" s="102" t="n">
        <v>1922</v>
      </c>
      <c r="GC72" s="103" t="n">
        <v>29.6</v>
      </c>
      <c r="GD72" s="103" t="n">
        <v>31.7</v>
      </c>
      <c r="GE72" s="103" t="n">
        <v>27.6</v>
      </c>
      <c r="GF72" s="103" t="n">
        <v>22.8</v>
      </c>
      <c r="GG72" s="103" t="n">
        <v>17.9</v>
      </c>
      <c r="GH72" s="103" t="n">
        <v>14.4</v>
      </c>
      <c r="GI72" s="103" t="n">
        <v>14.1</v>
      </c>
      <c r="GJ72" s="103" t="n">
        <v>14.8</v>
      </c>
      <c r="GK72" s="103" t="n">
        <v>18.1</v>
      </c>
      <c r="GL72" s="103" t="n">
        <v>22.6</v>
      </c>
      <c r="GM72" s="103" t="n">
        <v>28.1</v>
      </c>
      <c r="GN72" s="103" t="n">
        <v>28.9</v>
      </c>
      <c r="GO72" s="104" t="n">
        <f aca="false">AVERAGE(GC72:GN72)</f>
        <v>22.55</v>
      </c>
      <c r="HA72" s="22" t="n">
        <v>1922</v>
      </c>
      <c r="HB72" s="106" t="s">
        <v>122</v>
      </c>
      <c r="HC72" s="103" t="n">
        <v>20</v>
      </c>
      <c r="HD72" s="103" t="n">
        <v>21.2</v>
      </c>
      <c r="HE72" s="103" t="n">
        <v>20.7</v>
      </c>
      <c r="HF72" s="103" t="n">
        <v>19</v>
      </c>
      <c r="HG72" s="103" t="n">
        <v>17</v>
      </c>
      <c r="HH72" s="103" t="n">
        <v>15.3</v>
      </c>
      <c r="HI72" s="103" t="n">
        <v>14.9</v>
      </c>
      <c r="HJ72" s="103" t="n">
        <v>14.7</v>
      </c>
      <c r="HK72" s="103" t="n">
        <v>16</v>
      </c>
      <c r="HL72" s="103" t="n">
        <v>17.1</v>
      </c>
      <c r="HM72" s="103" t="n">
        <v>17.8</v>
      </c>
      <c r="HN72" s="103" t="n">
        <v>19.9</v>
      </c>
      <c r="HO72" s="104" t="n">
        <f aca="false">AVERAGE(HC72:HN72)</f>
        <v>17.8</v>
      </c>
      <c r="IA72" s="22" t="n">
        <v>1922</v>
      </c>
      <c r="IB72" s="102" t="n">
        <v>1922</v>
      </c>
      <c r="IC72" s="103" t="n">
        <v>25.4</v>
      </c>
      <c r="ID72" s="103" t="n">
        <v>26.4</v>
      </c>
      <c r="IE72" s="103" t="n">
        <v>23.2</v>
      </c>
      <c r="IF72" s="103" t="n">
        <v>21.4</v>
      </c>
      <c r="IG72" s="103" t="n">
        <v>16.8</v>
      </c>
      <c r="IH72" s="103" t="n">
        <v>13.9</v>
      </c>
      <c r="II72" s="103" t="n">
        <v>14.1</v>
      </c>
      <c r="IJ72" s="103" t="n">
        <v>14.1</v>
      </c>
      <c r="IK72" s="103" t="n">
        <v>16.6</v>
      </c>
      <c r="IL72" s="103" t="n">
        <v>19.3</v>
      </c>
      <c r="IM72" s="103" t="n">
        <v>22.3</v>
      </c>
      <c r="IN72" s="103" t="n">
        <v>23.5</v>
      </c>
      <c r="IO72" s="104" t="n">
        <f aca="false">AVERAGE(IC72:IN72)</f>
        <v>19.75</v>
      </c>
      <c r="JA72" s="22" t="n">
        <v>1922</v>
      </c>
      <c r="JB72" s="102" t="n">
        <v>1922</v>
      </c>
      <c r="JC72" s="103" t="n">
        <v>25.2</v>
      </c>
      <c r="JD72" s="103" t="n">
        <v>27.3</v>
      </c>
      <c r="JE72" s="103" t="n">
        <v>23.7</v>
      </c>
      <c r="JF72" s="103" t="n">
        <v>20.2</v>
      </c>
      <c r="JG72" s="103" t="n">
        <v>15.6</v>
      </c>
      <c r="JH72" s="103" t="n">
        <v>13.7</v>
      </c>
      <c r="JI72" s="103" t="n">
        <v>12.6</v>
      </c>
      <c r="JJ72" s="103" t="n">
        <v>12.7</v>
      </c>
      <c r="JK72" s="103" t="n">
        <v>15.1</v>
      </c>
      <c r="JL72" s="103" t="n">
        <v>17.9</v>
      </c>
      <c r="JM72" s="103" t="n">
        <v>21.7</v>
      </c>
      <c r="JN72" s="103" t="n">
        <v>23.5</v>
      </c>
      <c r="JO72" s="104" t="n">
        <f aca="false">AVERAGE(JC72:JN72)</f>
        <v>19.1</v>
      </c>
      <c r="KA72" s="22" t="n">
        <v>1922</v>
      </c>
      <c r="KB72" s="102" t="n">
        <v>1922</v>
      </c>
      <c r="KC72" s="103" t="n">
        <v>28.5</v>
      </c>
      <c r="KD72" s="103" t="n">
        <v>31.7</v>
      </c>
      <c r="KE72" s="103" t="n">
        <v>27.5</v>
      </c>
      <c r="KF72" s="103" t="n">
        <v>22.1</v>
      </c>
      <c r="KG72" s="103" t="n">
        <v>17.4</v>
      </c>
      <c r="KH72" s="103" t="n">
        <v>14.4</v>
      </c>
      <c r="KI72" s="103" t="n">
        <v>14.6</v>
      </c>
      <c r="KJ72" s="103" t="n">
        <v>14.9</v>
      </c>
      <c r="KK72" s="103" t="n">
        <v>17.1</v>
      </c>
      <c r="KL72" s="103" t="n">
        <v>21.7</v>
      </c>
      <c r="KM72" s="103" t="n">
        <v>27.2</v>
      </c>
      <c r="KN72" s="103" t="n">
        <v>28.2</v>
      </c>
      <c r="KO72" s="104" t="n">
        <f aca="false">AVERAGE(KC72:KN72)</f>
        <v>22.1083333333333</v>
      </c>
      <c r="LA72" s="22" t="n">
        <v>1922</v>
      </c>
      <c r="LB72" s="106" t="s">
        <v>122</v>
      </c>
      <c r="LC72" s="103" t="n">
        <v>30</v>
      </c>
      <c r="LD72" s="103" t="n">
        <v>32.6</v>
      </c>
      <c r="LE72" s="103" t="n">
        <v>28.6</v>
      </c>
      <c r="LF72" s="103" t="n">
        <v>22.6</v>
      </c>
      <c r="LG72" s="103" t="n">
        <v>18.4</v>
      </c>
      <c r="LH72" s="103" t="n">
        <v>14.9</v>
      </c>
      <c r="LI72" s="103" t="n">
        <v>14.6</v>
      </c>
      <c r="LJ72" s="103" t="n">
        <v>15.7</v>
      </c>
      <c r="LK72" s="103" t="n">
        <v>17.9</v>
      </c>
      <c r="LL72" s="103" t="n">
        <v>23.1</v>
      </c>
      <c r="LM72" s="103" t="n">
        <v>29.7</v>
      </c>
      <c r="LN72" s="103" t="n">
        <v>30.6</v>
      </c>
      <c r="LO72" s="104" t="n">
        <f aca="false">AVERAGE(LC72:LN72)</f>
        <v>23.225</v>
      </c>
      <c r="MA72" s="22" t="n">
        <v>1922</v>
      </c>
      <c r="MB72" s="102" t="n">
        <v>1922</v>
      </c>
      <c r="MC72" s="103" t="n">
        <v>26.8</v>
      </c>
      <c r="MD72" s="103" t="n">
        <v>29.7</v>
      </c>
      <c r="ME72" s="103" t="n">
        <v>23.6</v>
      </c>
      <c r="MF72" s="103" t="n">
        <v>21.8</v>
      </c>
      <c r="MG72" s="103" t="n">
        <v>16.4</v>
      </c>
      <c r="MH72" s="103" t="n">
        <v>13.5</v>
      </c>
      <c r="MI72" s="103" t="n">
        <v>13.6</v>
      </c>
      <c r="MJ72" s="103" t="n">
        <v>14.3</v>
      </c>
      <c r="MK72" s="103" t="n">
        <v>16.5</v>
      </c>
      <c r="ML72" s="103" t="n">
        <v>19.8</v>
      </c>
      <c r="MM72" s="103" t="n">
        <v>23.4</v>
      </c>
      <c r="MN72" s="103" t="n">
        <v>25.3</v>
      </c>
      <c r="MO72" s="104" t="n">
        <f aca="false">AVERAGE(MC72:MN72)</f>
        <v>20.3916666666667</v>
      </c>
      <c r="NA72" s="22" t="n">
        <v>1922</v>
      </c>
      <c r="NB72" s="102" t="n">
        <v>1922</v>
      </c>
      <c r="NC72" s="103" t="n">
        <v>27.6</v>
      </c>
      <c r="ND72" s="103" t="n">
        <v>29.6</v>
      </c>
      <c r="NE72" s="103" t="n">
        <v>25.2</v>
      </c>
      <c r="NF72" s="103" t="n">
        <v>21.3</v>
      </c>
      <c r="NG72" s="103" t="n">
        <v>15.8</v>
      </c>
      <c r="NH72" s="103" t="n">
        <v>13.3</v>
      </c>
      <c r="NI72" s="103" t="n">
        <v>13.7</v>
      </c>
      <c r="NJ72" s="103" t="n">
        <v>12.7</v>
      </c>
      <c r="NK72" s="103" t="n">
        <v>17</v>
      </c>
      <c r="NL72" s="103" t="n">
        <v>21.1</v>
      </c>
      <c r="NM72" s="103" t="n">
        <v>25.2</v>
      </c>
      <c r="NN72" s="103" t="n">
        <v>26.2</v>
      </c>
      <c r="NO72" s="104" t="n">
        <f aca="false">AVERAGE(NC72:NN72)</f>
        <v>20.725</v>
      </c>
      <c r="OA72" s="22" t="n">
        <v>1922</v>
      </c>
      <c r="OB72" s="106" t="s">
        <v>122</v>
      </c>
      <c r="OC72" s="103" t="n">
        <v>25.7</v>
      </c>
      <c r="OD72" s="103" t="n">
        <v>26.9</v>
      </c>
      <c r="OE72" s="103" t="n">
        <v>22.9</v>
      </c>
      <c r="OF72" s="103" t="n">
        <v>21.1</v>
      </c>
      <c r="OG72" s="103" t="n">
        <v>16.5</v>
      </c>
      <c r="OH72" s="103" t="n">
        <v>14</v>
      </c>
      <c r="OI72" s="103" t="n">
        <v>13.9</v>
      </c>
      <c r="OJ72" s="103" t="n">
        <v>13.7</v>
      </c>
      <c r="OK72" s="103" t="n">
        <v>16.4</v>
      </c>
      <c r="OL72" s="103" t="n">
        <v>19.6</v>
      </c>
      <c r="OM72" s="103" t="n">
        <v>22</v>
      </c>
      <c r="ON72" s="103" t="n">
        <v>24.7</v>
      </c>
      <c r="OO72" s="104" t="n">
        <f aca="false">AVERAGE(OC72:ON72)</f>
        <v>19.7833333333333</v>
      </c>
      <c r="PA72" s="22" t="n">
        <v>1922</v>
      </c>
      <c r="PB72" s="106" t="s">
        <v>122</v>
      </c>
      <c r="PC72" s="103" t="n">
        <v>30.4</v>
      </c>
      <c r="PD72" s="103" t="n">
        <v>33.1</v>
      </c>
      <c r="PE72" s="103" t="n">
        <v>29.2</v>
      </c>
      <c r="PF72" s="103" t="n">
        <v>24.9</v>
      </c>
      <c r="PG72" s="103" t="n">
        <v>19.3</v>
      </c>
      <c r="PH72" s="103" t="n">
        <v>15.3</v>
      </c>
      <c r="PI72" s="103" t="n">
        <v>15</v>
      </c>
      <c r="PJ72" s="103" t="n">
        <v>17</v>
      </c>
      <c r="PK72" s="103" t="n">
        <v>20.1</v>
      </c>
      <c r="PL72" s="103" t="n">
        <v>24.6</v>
      </c>
      <c r="PM72" s="103" t="n">
        <v>30.2</v>
      </c>
      <c r="PN72" s="103" t="n">
        <v>29.9</v>
      </c>
      <c r="PO72" s="104" t="n">
        <f aca="false">AVERAGE(PC72:PN72)</f>
        <v>24.0833333333333</v>
      </c>
      <c r="QA72" s="22" t="n">
        <v>1922</v>
      </c>
      <c r="QB72" s="106" t="s">
        <v>122</v>
      </c>
      <c r="QC72" s="103" t="n">
        <v>27.6</v>
      </c>
      <c r="QD72" s="103" t="n">
        <v>30.5</v>
      </c>
      <c r="QE72" s="103" t="n">
        <v>25.9</v>
      </c>
      <c r="QF72" s="103" t="n">
        <v>22</v>
      </c>
      <c r="QG72" s="103" t="n">
        <v>17</v>
      </c>
      <c r="QH72" s="103" t="n">
        <v>13.4</v>
      </c>
      <c r="QI72" s="103" t="n">
        <v>13.7</v>
      </c>
      <c r="QJ72" s="103" t="n">
        <v>14.6</v>
      </c>
      <c r="QK72" s="103" t="n">
        <v>17</v>
      </c>
      <c r="QL72" s="103" t="n">
        <v>21.5</v>
      </c>
      <c r="QM72" s="103" t="n">
        <v>26.6</v>
      </c>
      <c r="QN72" s="103" t="n">
        <v>26.8</v>
      </c>
      <c r="QO72" s="104" t="n">
        <f aca="false">AVERAGE(QC72:QN72)</f>
        <v>21.3833333333333</v>
      </c>
      <c r="RA72" s="22" t="n">
        <v>1922</v>
      </c>
      <c r="RB72" s="102" t="n">
        <v>1922</v>
      </c>
      <c r="RC72" s="103" t="n">
        <v>23.2</v>
      </c>
      <c r="RD72" s="103" t="n">
        <v>26.2</v>
      </c>
      <c r="RE72" s="103" t="n">
        <v>23.3</v>
      </c>
      <c r="RF72" s="103" t="n">
        <v>20.6</v>
      </c>
      <c r="RG72" s="103" t="n">
        <v>15.4</v>
      </c>
      <c r="RH72" s="103" t="n">
        <v>11.5</v>
      </c>
      <c r="RI72" s="103" t="n">
        <v>10.3</v>
      </c>
      <c r="RJ72" s="103" t="n">
        <v>11.3</v>
      </c>
      <c r="RK72" s="103" t="n">
        <v>14.4</v>
      </c>
      <c r="RL72" s="103" t="n">
        <v>19.1</v>
      </c>
      <c r="RM72" s="103" t="n">
        <v>22.7</v>
      </c>
      <c r="RN72" s="103" t="n">
        <v>24.8</v>
      </c>
      <c r="RO72" s="104" t="n">
        <f aca="false">AVERAGE(RC72:RN72)</f>
        <v>18.5666666666667</v>
      </c>
      <c r="SA72" s="22" t="n">
        <v>1922</v>
      </c>
      <c r="SB72" s="106" t="s">
        <v>122</v>
      </c>
      <c r="SC72" s="103" t="n">
        <v>29.4</v>
      </c>
      <c r="SD72" s="103" t="n">
        <v>32.4</v>
      </c>
      <c r="SE72" s="103" t="n">
        <v>28.4</v>
      </c>
      <c r="SF72" s="103" t="n">
        <v>23.7</v>
      </c>
      <c r="SG72" s="103" t="n">
        <v>18</v>
      </c>
      <c r="SH72" s="103" t="n">
        <v>14.3</v>
      </c>
      <c r="SI72" s="103" t="n">
        <v>12.9</v>
      </c>
      <c r="SJ72" s="103" t="n">
        <v>13.7</v>
      </c>
      <c r="SK72" s="103" t="n">
        <v>18</v>
      </c>
      <c r="SL72" s="103" t="n">
        <v>22</v>
      </c>
      <c r="SM72" s="103" t="n">
        <v>27.4</v>
      </c>
      <c r="SN72" s="103" t="n">
        <v>30.3</v>
      </c>
      <c r="SO72" s="104" t="n">
        <f aca="false">AVERAGE(SC72:SN72)</f>
        <v>22.5416666666667</v>
      </c>
      <c r="TA72" s="22" t="n">
        <v>1922</v>
      </c>
      <c r="TB72" s="106" t="s">
        <v>122</v>
      </c>
      <c r="TC72" s="103" t="n">
        <v>24.7</v>
      </c>
      <c r="TD72" s="103" t="n">
        <v>27.3</v>
      </c>
      <c r="TE72" s="103" t="n">
        <v>24.1</v>
      </c>
      <c r="TF72" s="103" t="n">
        <v>22</v>
      </c>
      <c r="TG72" s="103" t="n">
        <v>17.1</v>
      </c>
      <c r="TH72" s="103" t="n">
        <v>14.2</v>
      </c>
      <c r="TI72" s="103" t="n">
        <v>14</v>
      </c>
      <c r="TJ72" s="103" t="n">
        <v>15.3</v>
      </c>
      <c r="TK72" s="103" t="n">
        <v>16.4</v>
      </c>
      <c r="TL72" s="103" t="n">
        <v>19.7</v>
      </c>
      <c r="TM72" s="103" t="n">
        <v>22.8</v>
      </c>
      <c r="TN72" s="103" t="n">
        <v>24.3</v>
      </c>
      <c r="TO72" s="104" t="n">
        <f aca="false">AVERAGE(TC72:TN72)</f>
        <v>20.1583333333333</v>
      </c>
      <c r="UA72" s="22" t="n">
        <v>1922</v>
      </c>
      <c r="UB72" s="102" t="n">
        <v>1922</v>
      </c>
      <c r="UC72" s="103" t="n">
        <v>28.2</v>
      </c>
      <c r="UD72" s="103" t="n">
        <v>29.8</v>
      </c>
      <c r="UE72" s="103" t="n">
        <v>26.6</v>
      </c>
      <c r="UF72" s="103" t="n">
        <v>21.2</v>
      </c>
      <c r="UG72" s="103" t="n">
        <v>16.8</v>
      </c>
      <c r="UH72" s="103" t="n">
        <v>13.4</v>
      </c>
      <c r="UI72" s="103" t="n">
        <v>13.7</v>
      </c>
      <c r="UJ72" s="103" t="n">
        <v>13.8</v>
      </c>
      <c r="UK72" s="103" t="n">
        <v>17.4</v>
      </c>
      <c r="UL72" s="103" t="n">
        <v>20.9</v>
      </c>
      <c r="UM72" s="103" t="n">
        <v>26.4</v>
      </c>
      <c r="UN72" s="103" t="n">
        <v>28.9</v>
      </c>
      <c r="UO72" s="104" t="n">
        <f aca="false">AVERAGE(UC72:UN72)</f>
        <v>21.425</v>
      </c>
      <c r="VA72" s="22" t="n">
        <v>1922</v>
      </c>
      <c r="VB72" s="102" t="n">
        <v>1922</v>
      </c>
      <c r="VC72" s="103" t="n">
        <v>26.2</v>
      </c>
      <c r="VD72" s="103" t="n">
        <v>29.1</v>
      </c>
      <c r="VE72" s="103" t="n">
        <v>25.2</v>
      </c>
      <c r="VF72" s="103" t="n">
        <v>20.3</v>
      </c>
      <c r="VG72" s="103" t="n">
        <v>15.9</v>
      </c>
      <c r="VH72" s="103" t="n">
        <v>13.1</v>
      </c>
      <c r="VI72" s="103" t="n">
        <v>12.3</v>
      </c>
      <c r="VJ72" s="103" t="n">
        <v>12.9</v>
      </c>
      <c r="VK72" s="103" t="n">
        <v>15.4</v>
      </c>
      <c r="VL72" s="103" t="n">
        <v>19.5</v>
      </c>
      <c r="VM72" s="103" t="n">
        <v>24.6</v>
      </c>
      <c r="VN72" s="103" t="n">
        <v>25.8</v>
      </c>
      <c r="VO72" s="104" t="n">
        <f aca="false">AVERAGE(VC72:VN72)</f>
        <v>20.025</v>
      </c>
      <c r="WA72" s="22" t="n">
        <v>1922</v>
      </c>
      <c r="WB72" s="102" t="n">
        <v>1922</v>
      </c>
      <c r="WC72" s="103" t="n">
        <v>27.2</v>
      </c>
      <c r="WD72" s="103" t="n">
        <v>32.5</v>
      </c>
      <c r="WE72" s="103" t="n">
        <v>28.8</v>
      </c>
      <c r="WF72" s="103" t="n">
        <v>25.7</v>
      </c>
      <c r="WG72" s="103" t="n">
        <v>17.9</v>
      </c>
      <c r="WH72" s="103" t="n">
        <v>14.9</v>
      </c>
      <c r="WI72" s="103" t="n">
        <v>14.7</v>
      </c>
      <c r="WJ72" s="103" t="n">
        <v>15.8</v>
      </c>
      <c r="WK72" s="103" t="n">
        <v>19.1</v>
      </c>
      <c r="WL72" s="103" t="n">
        <v>23.3</v>
      </c>
      <c r="WM72" s="103" t="n">
        <v>29</v>
      </c>
      <c r="WN72" s="103" t="n">
        <v>29.7</v>
      </c>
      <c r="WO72" s="104" t="n">
        <f aca="false">AVERAGE(WC72:WN72)</f>
        <v>23.2166666666667</v>
      </c>
      <c r="XA72" s="22" t="n">
        <v>1922</v>
      </c>
      <c r="XB72" s="102" t="n">
        <v>1922</v>
      </c>
      <c r="XC72" s="103" t="n">
        <v>29.1</v>
      </c>
      <c r="XD72" s="103" t="n">
        <v>31.9</v>
      </c>
      <c r="XE72" s="103" t="n">
        <v>28.3</v>
      </c>
      <c r="XF72" s="103" t="n">
        <v>23.4</v>
      </c>
      <c r="XG72" s="103" t="n">
        <v>18.5</v>
      </c>
      <c r="XH72" s="103" t="n">
        <v>14.4</v>
      </c>
      <c r="XI72" s="103" t="n">
        <v>14.3</v>
      </c>
      <c r="XJ72" s="103" t="n">
        <v>14.3</v>
      </c>
      <c r="XK72" s="103" t="n">
        <v>18.4</v>
      </c>
      <c r="XL72" s="103" t="n">
        <v>21.6</v>
      </c>
      <c r="XM72" s="103" t="n">
        <v>27.8</v>
      </c>
      <c r="XN72" s="103" t="n">
        <v>29.3</v>
      </c>
      <c r="XO72" s="104" t="n">
        <f aca="false">AVERAGE(XC72:XN72)</f>
        <v>22.6083333333333</v>
      </c>
      <c r="YA72" s="22" t="n">
        <v>1922</v>
      </c>
      <c r="YB72" s="102" t="n">
        <v>1922</v>
      </c>
      <c r="YC72" s="103" t="n">
        <v>21.6</v>
      </c>
      <c r="YD72" s="103" t="n">
        <v>22.3</v>
      </c>
      <c r="YE72" s="103" t="n">
        <v>19.9</v>
      </c>
      <c r="YF72" s="103" t="n">
        <v>18.9</v>
      </c>
      <c r="YG72" s="103" t="n">
        <v>16.1</v>
      </c>
      <c r="YH72" s="103" t="n">
        <v>13.7</v>
      </c>
      <c r="YI72" s="103" t="n">
        <v>13.6</v>
      </c>
      <c r="YJ72" s="103" t="n">
        <v>13</v>
      </c>
      <c r="YK72" s="103" t="n">
        <v>15.1</v>
      </c>
      <c r="YL72" s="103" t="n">
        <v>16.9</v>
      </c>
      <c r="YM72" s="103" t="n">
        <v>19.3</v>
      </c>
      <c r="YN72" s="103" t="n">
        <v>20.5</v>
      </c>
      <c r="YO72" s="104" t="n">
        <f aca="false">AVERAGE(YC72:YN72)</f>
        <v>17.575</v>
      </c>
      <c r="ZA72" s="22" t="n">
        <v>1922</v>
      </c>
      <c r="ZB72" s="106" t="s">
        <v>122</v>
      </c>
      <c r="ZC72" s="103" t="n">
        <v>19.4</v>
      </c>
      <c r="ZD72" s="103" t="n">
        <v>21.6</v>
      </c>
      <c r="ZE72" s="103" t="n">
        <v>18.3</v>
      </c>
      <c r="ZF72" s="103" t="n">
        <v>17.8</v>
      </c>
      <c r="ZG72" s="103" t="n">
        <v>15</v>
      </c>
      <c r="ZH72" s="103" t="n">
        <v>13.1</v>
      </c>
      <c r="ZI72" s="103" t="n">
        <v>12.4</v>
      </c>
      <c r="ZJ72" s="103" t="n">
        <v>12.3</v>
      </c>
      <c r="ZK72" s="103" t="n">
        <v>13.4</v>
      </c>
      <c r="ZL72" s="103" t="n">
        <v>16.1</v>
      </c>
      <c r="ZM72" s="103" t="n">
        <v>17.5</v>
      </c>
      <c r="ZN72" s="103" t="n">
        <v>18.6</v>
      </c>
      <c r="ZO72" s="104" t="n">
        <f aca="false">AVERAGE(ZC72:ZN72)</f>
        <v>16.2916666666667</v>
      </c>
      <c r="AAA72" s="36" t="n">
        <f aca="false">(OO72+EO72)/2</f>
        <v>18.2291666666667</v>
      </c>
      <c r="AAB72" s="37" t="n">
        <f aca="false">(HO72+ZO72+RO72+GO72)/4</f>
        <v>18.8020833333333</v>
      </c>
      <c r="AAC72" s="38" t="n">
        <f aca="false">(JO72+PO72+TO72+QO72+YO72+AO72+BO72+KO72+NO72+UO72+WO72)/11</f>
        <v>20.7462121212121</v>
      </c>
      <c r="ABA72" s="91" t="n">
        <f aca="false">MAX(OC72:ON72, EC72:EN72)</f>
        <v>26.9</v>
      </c>
      <c r="ABB72" s="91" t="n">
        <f aca="false">MIN(EC72:EN72,OC72:ON72)</f>
        <v>12.5</v>
      </c>
      <c r="ABC72" s="92" t="n">
        <f aca="false">MAX(HC72:HN72,ZC72:ZN72,RC72:RN72,GC72:GN72)</f>
        <v>31.7</v>
      </c>
      <c r="ABD72" s="93" t="n">
        <f aca="false">MIN(HC72:HN72,ZC72:ZN72,RC72:RN72,GC72:GN72)</f>
        <v>10.3</v>
      </c>
      <c r="ABE72" s="42" t="n">
        <f aca="false">MAX(JC72:JN72,PC72:PN72,TC72:TN72,QC72:QN72,YC72:YN72,AC72:AN72,BC72:BN72,KC72:KN72,NC72:NN72,UC72:UN72,WC72:WN72)</f>
        <v>33.1</v>
      </c>
      <c r="ABF72" s="43" t="n">
        <f aca="false">MIN(JC72:JN72,PC72:PN72,TC72:TN72,QC72:QN72,YC72:YN72,AC72:AN72,BC72:BN72,KC72:KN72,NC72:NN72,UC72:UN72,WC72:WN72)</f>
        <v>10.8</v>
      </c>
    </row>
    <row r="73" customFormat="false" ht="12.8" hidden="false" customHeight="false" outlineLevel="0" collapsed="false">
      <c r="A73" s="97"/>
      <c r="B73" s="11" t="n">
        <f aca="false">AVERAGE(AO73,BO73,CO73,DO73,EO73,FO73,GO73,HO73,IO73,JO73,KO73,LO73,MO73,NO73,OO73,PO73,QO73,RO73,SO73,TO73,UO73,VO73,WO73,XO73,YO73,ZO73)</f>
        <v>20.1663461538462</v>
      </c>
      <c r="C73" s="98" t="n">
        <f aca="false">AVERAGE(B69:B73)</f>
        <v>20.4151602564103</v>
      </c>
      <c r="D73" s="99" t="n">
        <f aca="false">AVERAGE(B64:B73)</f>
        <v>20.2196634615385</v>
      </c>
      <c r="E73" s="11" t="n">
        <f aca="false">AVERAGE(B54:B73)</f>
        <v>20.1730678952992</v>
      </c>
      <c r="F73" s="100" t="n">
        <f aca="false">AVERAGE(B24:B73)</f>
        <v>19.9249829120879</v>
      </c>
      <c r="G73" s="3" t="n">
        <f aca="false">MAX(AC73:AN73,BC73:BN73,CC73:CN73,DC73:DN73,EC73:EN73,FC73:FN73,GC73:GN73,HC73:HN73,IC73:IN73,JC73:JN73,KC73:KN73,LC73:LN73,MC73:MN73,NC73:NN73,OC73:ON73,PC73:PN73,QC73:QN73,RC73:RN73,SC73:SN73,TC73:TN73,UC73:UN73,VC73:VN73,WC73:WN73,XC73:XN73,YC73:YN73,ZC73:ZN73,)</f>
        <v>34</v>
      </c>
      <c r="H73" s="19" t="n">
        <f aca="false">MEDIAN(AC73:AN73,BC73:BN73,CC73:CN73,DC73:DN73,EC73:EN73,FC73:FN73,GC73:GN73,HC73:HN73,IC73:IN73,JC73:JN73,KC73:KN73,LC73:LN73,MC73:MN73,NC73:NN73,OC73:ON73,PC73:PN73,QC73:QN73,RC73:RN73,SC73:SN73,TC73:TN73,UC73:UN73,VC73:VN73,WC73:WN73,XC73:XN73,YC73:YN73,ZC73:ZN73,)</f>
        <v>19.3</v>
      </c>
      <c r="I73" s="5" t="n">
        <f aca="false">MIN(AC73:AN73,BC73:BN73,CC73:CN73,DC73:DN73,EC73:EN73,FC73:FN73,GC73:GN73,HC73:HN73,IC73:IN73,JC73:JN73,KC73:KN73,LC73:LN73,MC73:MN73,NC73:NN73,OC73:ON73,PC73:PN73,QC73:QN73,RC73:RN73,SC73:SN73,TC73:TN73,UC73:UN73,VC73:VN73,WC73:WN73,XC73:XN73,YC73:YN73,ZC73:ZN73)</f>
        <v>9.7</v>
      </c>
      <c r="J73" s="5" t="n">
        <f aca="false">MIN(AC73:AN73,BC73:BN73,CC73:CN73,DC73:DN73,EC73:EN73,FC73:FN73,GC73:GN73,HC73:HN73,IC73:IN73,JC73:JN73,KC73:KN73,LC73:LN73,MC73:MN73,NC73:NN73,OC73:ON73,PC73:PN73,QC73:QN73,SC73:SN73,TC73:TN73,UC73:UN73,VC73:VN73,WC73:WN73,XC73:XN73,YC73:YN73,ZC73:ZN73)</f>
        <v>9.7</v>
      </c>
      <c r="K73" s="101" t="n">
        <f aca="false">(G73+I73)/2</f>
        <v>21.85</v>
      </c>
      <c r="AB73" s="102" t="n">
        <v>1923</v>
      </c>
      <c r="AC73" s="103" t="n">
        <v>24.6</v>
      </c>
      <c r="AD73" s="103" t="n">
        <v>27.4</v>
      </c>
      <c r="AE73" s="103" t="n">
        <v>24.1</v>
      </c>
      <c r="AF73" s="103" t="n">
        <v>22.6</v>
      </c>
      <c r="AG73" s="103" t="n">
        <v>15.6</v>
      </c>
      <c r="AH73" s="103" t="n">
        <v>10.8</v>
      </c>
      <c r="AI73" s="103" t="n">
        <v>10.2</v>
      </c>
      <c r="AJ73" s="103" t="n">
        <v>11.3</v>
      </c>
      <c r="AK73" s="103" t="n">
        <v>13.2</v>
      </c>
      <c r="AL73" s="103" t="n">
        <v>15.9</v>
      </c>
      <c r="AM73" s="103" t="n">
        <v>19.4</v>
      </c>
      <c r="AN73" s="103" t="n">
        <v>23.8</v>
      </c>
      <c r="AO73" s="104" t="n">
        <f aca="false">AVERAGE(AC73:AN73)</f>
        <v>18.2416666666667</v>
      </c>
      <c r="BA73" s="22" t="n">
        <v>1923</v>
      </c>
      <c r="BB73" s="102" t="n">
        <v>1923</v>
      </c>
      <c r="BC73" s="103" t="n">
        <v>24.6</v>
      </c>
      <c r="BD73" s="103" t="n">
        <v>24.8</v>
      </c>
      <c r="BE73" s="103" t="n">
        <v>23.1</v>
      </c>
      <c r="BF73" s="103" t="n">
        <v>20.2</v>
      </c>
      <c r="BG73" s="103" t="n">
        <v>19.4</v>
      </c>
      <c r="BH73" s="103" t="n">
        <v>15.2</v>
      </c>
      <c r="BI73" s="103" t="n">
        <v>14.5</v>
      </c>
      <c r="BJ73" s="103" t="n">
        <v>15.1</v>
      </c>
      <c r="BK73" s="103" t="n">
        <v>17</v>
      </c>
      <c r="BL73" s="103" t="n">
        <v>18.5</v>
      </c>
      <c r="BM73" s="103" t="n">
        <v>20.4</v>
      </c>
      <c r="BN73" s="103" t="n">
        <v>23.4</v>
      </c>
      <c r="BO73" s="104" t="n">
        <f aca="false">AVERAGE(BC73:BN73)</f>
        <v>19.6833333333333</v>
      </c>
      <c r="CA73" s="22" t="n">
        <v>1923</v>
      </c>
      <c r="CB73" s="102" t="n">
        <v>1923</v>
      </c>
      <c r="CC73" s="103" t="n">
        <v>23.8</v>
      </c>
      <c r="CD73" s="103" t="n">
        <v>26.2</v>
      </c>
      <c r="CE73" s="103" t="n">
        <v>23.1</v>
      </c>
      <c r="CF73" s="103" t="n">
        <v>22.2</v>
      </c>
      <c r="CG73" s="103" t="n">
        <v>14.1</v>
      </c>
      <c r="CH73" s="103" t="n">
        <v>10</v>
      </c>
      <c r="CI73" s="103" t="n">
        <v>9.7</v>
      </c>
      <c r="CJ73" s="103" t="n">
        <v>10.9</v>
      </c>
      <c r="CK73" s="103" t="n">
        <v>12.6</v>
      </c>
      <c r="CL73" s="103" t="n">
        <v>16.1</v>
      </c>
      <c r="CM73" s="103" t="n">
        <v>17.8</v>
      </c>
      <c r="CN73" s="103" t="n">
        <v>22.1</v>
      </c>
      <c r="CO73" s="104" t="n">
        <f aca="false">AVERAGE(CC73:CN73)</f>
        <v>17.3833333333333</v>
      </c>
      <c r="DA73" s="22" t="n">
        <v>1923</v>
      </c>
      <c r="DB73" s="102" t="n">
        <v>1923</v>
      </c>
      <c r="DC73" s="103" t="n">
        <v>29.3</v>
      </c>
      <c r="DD73" s="103" t="n">
        <v>33.7</v>
      </c>
      <c r="DE73" s="103" t="n">
        <v>29.7</v>
      </c>
      <c r="DF73" s="103" t="n">
        <v>27.1</v>
      </c>
      <c r="DG73" s="103" t="n">
        <v>17.1</v>
      </c>
      <c r="DH73" s="103" t="n">
        <v>13.2</v>
      </c>
      <c r="DI73" s="103" t="n">
        <v>12.4</v>
      </c>
      <c r="DJ73" s="103" t="n">
        <v>14.7</v>
      </c>
      <c r="DK73" s="103" t="n">
        <v>16.6</v>
      </c>
      <c r="DL73" s="103" t="n">
        <v>20.7</v>
      </c>
      <c r="DM73" s="103" t="n">
        <v>23.1</v>
      </c>
      <c r="DN73" s="103" t="n">
        <v>28.9</v>
      </c>
      <c r="DO73" s="104" t="n">
        <f aca="false">AVERAGE(DC73:DN73)</f>
        <v>22.2083333333333</v>
      </c>
      <c r="EA73" s="22" t="n">
        <v>1923</v>
      </c>
      <c r="EB73" s="106" t="s">
        <v>123</v>
      </c>
      <c r="EC73" s="103" t="n">
        <v>19.3</v>
      </c>
      <c r="ED73" s="103" t="n">
        <v>20.1</v>
      </c>
      <c r="EE73" s="103" t="n">
        <v>18.8</v>
      </c>
      <c r="EF73" s="103" t="n">
        <v>18.7</v>
      </c>
      <c r="EG73" s="103" t="n">
        <v>15.9</v>
      </c>
      <c r="EH73" s="103" t="n">
        <v>13.1</v>
      </c>
      <c r="EI73" s="103" t="n">
        <v>12.7</v>
      </c>
      <c r="EJ73" s="103" t="n">
        <v>13.7</v>
      </c>
      <c r="EK73" s="103" t="n">
        <v>13.8</v>
      </c>
      <c r="EL73" s="103" t="n">
        <v>15.5</v>
      </c>
      <c r="EM73" s="103" t="n">
        <v>16.7</v>
      </c>
      <c r="EN73" s="103" t="n">
        <v>18.7</v>
      </c>
      <c r="EO73" s="104" t="n">
        <f aca="false">AVERAGE(EC73:EN73)</f>
        <v>16.4166666666667</v>
      </c>
      <c r="FA73" s="22" t="n">
        <v>1923</v>
      </c>
      <c r="FB73" s="102" t="n">
        <v>1923</v>
      </c>
      <c r="FC73" s="103" t="n">
        <v>25.6</v>
      </c>
      <c r="FD73" s="103" t="n">
        <v>29.5</v>
      </c>
      <c r="FE73" s="103" t="n">
        <v>25.7</v>
      </c>
      <c r="FF73" s="103" t="n">
        <v>24.9</v>
      </c>
      <c r="FG73" s="103" t="n">
        <v>16.6</v>
      </c>
      <c r="FH73" s="103" t="n">
        <v>12</v>
      </c>
      <c r="FI73" s="103" t="n">
        <v>11.7</v>
      </c>
      <c r="FJ73" s="103" t="n">
        <v>12.9</v>
      </c>
      <c r="FK73" s="103" t="n">
        <v>15.2</v>
      </c>
      <c r="FL73" s="103" t="n">
        <v>18.3</v>
      </c>
      <c r="FM73" s="103" t="n">
        <v>20.7</v>
      </c>
      <c r="FN73" s="103" t="n">
        <v>26.2</v>
      </c>
      <c r="FO73" s="104" t="n">
        <f aca="false">AVERAGE(FC73:FN73)</f>
        <v>19.9416666666667</v>
      </c>
      <c r="GA73" s="22" t="n">
        <v>1923</v>
      </c>
      <c r="GB73" s="102" t="n">
        <v>1923</v>
      </c>
      <c r="GC73" s="103" t="n">
        <v>29.4</v>
      </c>
      <c r="GD73" s="103" t="n">
        <v>32.9</v>
      </c>
      <c r="GE73" s="103" t="n">
        <v>28.6</v>
      </c>
      <c r="GF73" s="103" t="n">
        <v>25.8</v>
      </c>
      <c r="GG73" s="103" t="n">
        <v>17.7</v>
      </c>
      <c r="GH73" s="103" t="n">
        <v>13.4</v>
      </c>
      <c r="GI73" s="103" t="n">
        <v>12.9</v>
      </c>
      <c r="GJ73" s="103" t="n">
        <v>14.5</v>
      </c>
      <c r="GK73" s="103" t="n">
        <v>17</v>
      </c>
      <c r="GL73" s="103" t="n">
        <v>21.1</v>
      </c>
      <c r="GM73" s="103" t="n">
        <v>23.9</v>
      </c>
      <c r="GN73" s="103" t="n">
        <v>29.6</v>
      </c>
      <c r="GO73" s="104" t="n">
        <f aca="false">AVERAGE(GC73:GN73)</f>
        <v>22.2333333333333</v>
      </c>
      <c r="HA73" s="22" t="n">
        <v>1923</v>
      </c>
      <c r="HB73" s="106" t="s">
        <v>123</v>
      </c>
      <c r="HC73" s="103" t="n">
        <v>20.2</v>
      </c>
      <c r="HD73" s="103" t="n">
        <v>20.3</v>
      </c>
      <c r="HE73" s="103" t="n">
        <v>20</v>
      </c>
      <c r="HF73" s="103" t="n">
        <v>19.3</v>
      </c>
      <c r="HG73" s="103" t="n">
        <v>18.5</v>
      </c>
      <c r="HH73" s="103" t="n">
        <v>14.9</v>
      </c>
      <c r="HI73" s="103" t="n">
        <v>14.3</v>
      </c>
      <c r="HJ73" s="103" t="n">
        <v>14.6</v>
      </c>
      <c r="HK73" s="103" t="n">
        <v>15.6</v>
      </c>
      <c r="HL73" s="103" t="n">
        <v>16.2</v>
      </c>
      <c r="HM73" s="103" t="n">
        <v>16.7</v>
      </c>
      <c r="HN73" s="103" t="n">
        <v>21.9</v>
      </c>
      <c r="HO73" s="104" t="n">
        <f aca="false">AVERAGE(HC73:HN73)</f>
        <v>17.7083333333333</v>
      </c>
      <c r="IA73" s="22" t="n">
        <v>1923</v>
      </c>
      <c r="IB73" s="102" t="n">
        <v>1923</v>
      </c>
      <c r="IC73" s="103" t="n">
        <v>24.3</v>
      </c>
      <c r="ID73" s="103" t="n">
        <v>24.7</v>
      </c>
      <c r="IE73" s="103" t="n">
        <v>23.2</v>
      </c>
      <c r="IF73" s="103" t="n">
        <v>21.8</v>
      </c>
      <c r="IG73" s="103" t="n">
        <v>17.6</v>
      </c>
      <c r="IH73" s="103" t="n">
        <v>14.2</v>
      </c>
      <c r="II73" s="103" t="n">
        <v>13.1</v>
      </c>
      <c r="IJ73" s="103" t="n">
        <v>15.2</v>
      </c>
      <c r="IK73" s="103" t="n">
        <v>16.3</v>
      </c>
      <c r="IL73" s="103" t="n">
        <v>18.3</v>
      </c>
      <c r="IM73" s="103" t="n">
        <v>20.3</v>
      </c>
      <c r="IN73" s="103" t="n">
        <v>23.2</v>
      </c>
      <c r="IO73" s="104" t="n">
        <f aca="false">AVERAGE(IC73:IN73)</f>
        <v>19.35</v>
      </c>
      <c r="JA73" s="22" t="n">
        <v>1923</v>
      </c>
      <c r="JB73" s="102" t="n">
        <v>1923</v>
      </c>
      <c r="JC73" s="103" t="n">
        <v>24.1</v>
      </c>
      <c r="JD73" s="103" t="n">
        <v>27.6</v>
      </c>
      <c r="JE73" s="103" t="n">
        <v>23.3</v>
      </c>
      <c r="JF73" s="103" t="n">
        <v>24.6</v>
      </c>
      <c r="JG73" s="103" t="n">
        <v>16.4</v>
      </c>
      <c r="JH73" s="103" t="n">
        <v>12.4</v>
      </c>
      <c r="JI73" s="103" t="n">
        <v>12.3</v>
      </c>
      <c r="JJ73" s="103" t="n">
        <v>13.1</v>
      </c>
      <c r="JK73" s="103" t="n">
        <v>14.3</v>
      </c>
      <c r="JL73" s="103" t="n">
        <v>16.8</v>
      </c>
      <c r="JM73" s="103" t="n">
        <v>18.8</v>
      </c>
      <c r="JN73" s="103" t="n">
        <v>22.5</v>
      </c>
      <c r="JO73" s="104" t="n">
        <f aca="false">AVERAGE(JC73:JN73)</f>
        <v>18.85</v>
      </c>
      <c r="KA73" s="22" t="n">
        <v>1923</v>
      </c>
      <c r="KB73" s="102" t="n">
        <v>1923</v>
      </c>
      <c r="KC73" s="103" t="n">
        <v>29.1</v>
      </c>
      <c r="KD73" s="103" t="n">
        <v>32.8</v>
      </c>
      <c r="KE73" s="103" t="n">
        <v>28.4</v>
      </c>
      <c r="KF73" s="103" t="n">
        <v>27.8</v>
      </c>
      <c r="KG73" s="103" t="n">
        <v>18.1</v>
      </c>
      <c r="KH73" s="103" t="n">
        <v>13.8</v>
      </c>
      <c r="KI73" s="103" t="n">
        <v>13.8</v>
      </c>
      <c r="KJ73" s="103" t="n">
        <v>15</v>
      </c>
      <c r="KK73" s="103" t="n">
        <v>17.1</v>
      </c>
      <c r="KL73" s="103" t="n">
        <v>19.6</v>
      </c>
      <c r="KM73" s="103" t="n">
        <v>23.2</v>
      </c>
      <c r="KN73" s="103" t="n">
        <v>27.8</v>
      </c>
      <c r="KO73" s="104" t="n">
        <f aca="false">AVERAGE(KC73:KN73)</f>
        <v>22.2083333333333</v>
      </c>
      <c r="LA73" s="22" t="n">
        <v>1923</v>
      </c>
      <c r="LB73" s="106" t="s">
        <v>123</v>
      </c>
      <c r="LC73" s="103" t="n">
        <v>30.5</v>
      </c>
      <c r="LD73" s="103" t="n">
        <v>33.4</v>
      </c>
      <c r="LE73" s="103" t="n">
        <v>29.5</v>
      </c>
      <c r="LF73" s="103" t="n">
        <v>27.2</v>
      </c>
      <c r="LG73" s="103" t="n">
        <v>18.6</v>
      </c>
      <c r="LH73" s="103" t="n">
        <v>13.8</v>
      </c>
      <c r="LI73" s="103" t="n">
        <v>13.7</v>
      </c>
      <c r="LJ73" s="103" t="n">
        <v>15.5</v>
      </c>
      <c r="LK73" s="103" t="n">
        <v>18.1</v>
      </c>
      <c r="LL73" s="103" t="n">
        <v>22.3</v>
      </c>
      <c r="LM73" s="103" t="n">
        <v>25.3</v>
      </c>
      <c r="LN73" s="103" t="n">
        <v>30.4</v>
      </c>
      <c r="LO73" s="104" t="n">
        <f aca="false">AVERAGE(LC73:LN73)</f>
        <v>23.1916666666667</v>
      </c>
      <c r="MA73" s="22" t="n">
        <v>1923</v>
      </c>
      <c r="MB73" s="102" t="n">
        <v>1923</v>
      </c>
      <c r="MC73" s="103" t="n">
        <v>26.3</v>
      </c>
      <c r="MD73" s="103" t="n">
        <v>25.5</v>
      </c>
      <c r="ME73" s="103" t="n">
        <v>24.3</v>
      </c>
      <c r="MF73" s="103" t="n">
        <v>22.3</v>
      </c>
      <c r="MG73" s="103" t="n">
        <v>17.9</v>
      </c>
      <c r="MH73" s="103" t="n">
        <v>14.3</v>
      </c>
      <c r="MI73" s="103" t="n">
        <v>12.7</v>
      </c>
      <c r="MJ73" s="103" t="n">
        <v>14.9</v>
      </c>
      <c r="MK73" s="103" t="n">
        <v>16.6</v>
      </c>
      <c r="ML73" s="103" t="n">
        <v>18.9</v>
      </c>
      <c r="MM73" s="103" t="n">
        <v>21.5</v>
      </c>
      <c r="MN73" s="103" t="n">
        <v>24.6</v>
      </c>
      <c r="MO73" s="104" t="n">
        <f aca="false">AVERAGE(MC73:MN73)</f>
        <v>19.9833333333333</v>
      </c>
      <c r="NA73" s="22" t="n">
        <v>1923</v>
      </c>
      <c r="NB73" s="102" t="n">
        <v>1923</v>
      </c>
      <c r="NC73" s="103" t="n">
        <v>26.9</v>
      </c>
      <c r="ND73" s="103" t="n">
        <v>31.6</v>
      </c>
      <c r="NE73" s="103" t="n">
        <v>26.4</v>
      </c>
      <c r="NF73" s="103" t="n">
        <v>25.1</v>
      </c>
      <c r="NG73" s="103" t="n">
        <v>16.4</v>
      </c>
      <c r="NH73" s="103" t="n">
        <v>12.1</v>
      </c>
      <c r="NI73" s="103" t="n">
        <v>12.2</v>
      </c>
      <c r="NJ73" s="103" t="n">
        <v>13.3</v>
      </c>
      <c r="NK73" s="103" t="n">
        <v>15.5</v>
      </c>
      <c r="NL73" s="103" t="n">
        <v>20.6</v>
      </c>
      <c r="NM73" s="103" t="n">
        <v>21.8</v>
      </c>
      <c r="NN73" s="103" t="n">
        <v>26.7</v>
      </c>
      <c r="NO73" s="104" t="n">
        <f aca="false">AVERAGE(NC73:NN73)</f>
        <v>20.7166666666667</v>
      </c>
      <c r="OA73" s="22" t="n">
        <v>1923</v>
      </c>
      <c r="OB73" s="106" t="s">
        <v>123</v>
      </c>
      <c r="OC73" s="103" t="n">
        <v>25.4</v>
      </c>
      <c r="OD73" s="103" t="n">
        <v>24.9</v>
      </c>
      <c r="OE73" s="103" t="n">
        <v>23.1</v>
      </c>
      <c r="OF73" s="103" t="n">
        <v>22.5</v>
      </c>
      <c r="OG73" s="103" t="n">
        <v>17.9</v>
      </c>
      <c r="OH73" s="103" t="n">
        <v>14.2</v>
      </c>
      <c r="OI73" s="103" t="n">
        <v>12.9</v>
      </c>
      <c r="OJ73" s="103" t="n">
        <v>14.3</v>
      </c>
      <c r="OK73" s="103" t="n">
        <v>16</v>
      </c>
      <c r="OL73" s="103" t="n">
        <v>18.7</v>
      </c>
      <c r="OM73" s="103" t="n">
        <v>20.4</v>
      </c>
      <c r="ON73" s="103" t="n">
        <v>23.6</v>
      </c>
      <c r="OO73" s="104" t="n">
        <f aca="false">AVERAGE(OC73:ON73)</f>
        <v>19.4916666666667</v>
      </c>
      <c r="PA73" s="22" t="n">
        <v>1923</v>
      </c>
      <c r="PB73" s="106" t="s">
        <v>123</v>
      </c>
      <c r="PC73" s="103" t="n">
        <v>31.4</v>
      </c>
      <c r="PD73" s="103" t="n">
        <v>34</v>
      </c>
      <c r="PE73" s="103" t="n">
        <v>29.9</v>
      </c>
      <c r="PF73" s="103" t="n">
        <v>27.6</v>
      </c>
      <c r="PG73" s="103" t="n">
        <v>20.4</v>
      </c>
      <c r="PH73" s="103" t="n">
        <v>14.8</v>
      </c>
      <c r="PI73" s="103" t="n">
        <v>15.2</v>
      </c>
      <c r="PJ73" s="103" t="n">
        <v>16.2</v>
      </c>
      <c r="PK73" s="103" t="n">
        <v>21.2</v>
      </c>
      <c r="PL73" s="103" t="n">
        <v>22.9</v>
      </c>
      <c r="PM73" s="103" t="n">
        <v>26.5</v>
      </c>
      <c r="PN73" s="103" t="n">
        <v>30.6</v>
      </c>
      <c r="PO73" s="104" t="n">
        <f aca="false">AVERAGE(PC73:PN73)</f>
        <v>24.225</v>
      </c>
      <c r="QA73" s="22" t="n">
        <v>1923</v>
      </c>
      <c r="QB73" s="106" t="s">
        <v>123</v>
      </c>
      <c r="QC73" s="103" t="n">
        <v>27.7</v>
      </c>
      <c r="QD73" s="103" t="n">
        <v>31.1</v>
      </c>
      <c r="QE73" s="103" t="n">
        <v>26.8</v>
      </c>
      <c r="QF73" s="103" t="n">
        <v>26.6</v>
      </c>
      <c r="QG73" s="103" t="n">
        <v>17.9</v>
      </c>
      <c r="QH73" s="103" t="n">
        <v>13.3</v>
      </c>
      <c r="QI73" s="103" t="n">
        <v>13.6</v>
      </c>
      <c r="QJ73" s="103" t="n">
        <v>14.7</v>
      </c>
      <c r="QK73" s="103" t="n">
        <v>16.6</v>
      </c>
      <c r="QL73" s="103" t="n">
        <v>19.8</v>
      </c>
      <c r="QM73" s="103" t="n">
        <v>22.7</v>
      </c>
      <c r="QN73" s="103" t="n">
        <v>26.8</v>
      </c>
      <c r="QO73" s="104" t="n">
        <f aca="false">AVERAGE(QC73:QN73)</f>
        <v>21.4666666666667</v>
      </c>
      <c r="RA73" s="22" t="n">
        <v>1923</v>
      </c>
      <c r="RB73" s="102" t="n">
        <v>1923</v>
      </c>
      <c r="RC73" s="103" t="n">
        <v>25.2</v>
      </c>
      <c r="RD73" s="103" t="n">
        <v>27.5</v>
      </c>
      <c r="RE73" s="103" t="n">
        <v>25.3</v>
      </c>
      <c r="RF73" s="103" t="n">
        <v>22</v>
      </c>
      <c r="RG73" s="103" t="n">
        <v>14.7</v>
      </c>
      <c r="RH73" s="103" t="n">
        <v>10.8</v>
      </c>
      <c r="RI73" s="103" t="n">
        <v>9.8</v>
      </c>
      <c r="RJ73" s="103" t="n">
        <v>11.8</v>
      </c>
      <c r="RK73" s="103" t="n">
        <v>13.7</v>
      </c>
      <c r="RL73" s="103" t="n">
        <v>17.3</v>
      </c>
      <c r="RM73" s="103" t="n">
        <v>18.3</v>
      </c>
      <c r="RN73" s="103" t="n">
        <v>24.4</v>
      </c>
      <c r="RO73" s="104" t="n">
        <f aca="false">AVERAGE(RC73:RN73)</f>
        <v>18.4</v>
      </c>
      <c r="SA73" s="22" t="n">
        <v>1923</v>
      </c>
      <c r="SB73" s="106" t="s">
        <v>123</v>
      </c>
      <c r="SC73" s="103" t="n">
        <v>29.7</v>
      </c>
      <c r="SD73" s="103" t="n">
        <v>33.3</v>
      </c>
      <c r="SE73" s="103" t="n">
        <v>29.8</v>
      </c>
      <c r="SF73" s="103" t="n">
        <v>25.4</v>
      </c>
      <c r="SG73" s="103" t="n">
        <v>19.6</v>
      </c>
      <c r="SH73" s="103" t="n">
        <v>12.9</v>
      </c>
      <c r="SI73" s="103" t="n">
        <v>12.1</v>
      </c>
      <c r="SJ73" s="103" t="n">
        <v>13.6</v>
      </c>
      <c r="SK73" s="103" t="n">
        <v>16.1</v>
      </c>
      <c r="SL73" s="103" t="n">
        <v>20</v>
      </c>
      <c r="SM73" s="103" t="n">
        <v>23.5</v>
      </c>
      <c r="SN73" s="103" t="n">
        <v>29.5</v>
      </c>
      <c r="SO73" s="104" t="n">
        <f aca="false">AVERAGE(SC73:SN73)</f>
        <v>22.125</v>
      </c>
      <c r="TA73" s="22" t="n">
        <v>1923</v>
      </c>
      <c r="TB73" s="106" t="s">
        <v>123</v>
      </c>
      <c r="TC73" s="103" t="n">
        <v>25.8</v>
      </c>
      <c r="TD73" s="103" t="n">
        <v>27</v>
      </c>
      <c r="TE73" s="103" t="n">
        <v>24.7</v>
      </c>
      <c r="TF73" s="103" t="n">
        <v>22.2</v>
      </c>
      <c r="TG73" s="103" t="n">
        <v>18.4</v>
      </c>
      <c r="TH73" s="103" t="n">
        <v>15</v>
      </c>
      <c r="TI73" s="103" t="n">
        <v>13.6</v>
      </c>
      <c r="TJ73" s="103" t="n">
        <v>15.4</v>
      </c>
      <c r="TK73" s="103" t="n">
        <v>17.1</v>
      </c>
      <c r="TL73" s="103" t="n">
        <v>18.7</v>
      </c>
      <c r="TM73" s="103" t="n">
        <v>21.2</v>
      </c>
      <c r="TN73" s="103" t="n">
        <v>24.3</v>
      </c>
      <c r="TO73" s="104" t="n">
        <f aca="false">AVERAGE(TC73:TN73)</f>
        <v>20.2833333333333</v>
      </c>
      <c r="UA73" s="22" t="n">
        <v>1923</v>
      </c>
      <c r="UB73" s="102" t="n">
        <v>1923</v>
      </c>
      <c r="UC73" s="103" t="n">
        <v>28.6</v>
      </c>
      <c r="UD73" s="103" t="n">
        <v>31.5</v>
      </c>
      <c r="UE73" s="103" t="n">
        <v>28.2</v>
      </c>
      <c r="UF73" s="103" t="n">
        <v>26.3</v>
      </c>
      <c r="UG73" s="103" t="n">
        <v>16.9</v>
      </c>
      <c r="UH73" s="103" t="n">
        <v>13.1</v>
      </c>
      <c r="UI73" s="103" t="n">
        <v>12.4</v>
      </c>
      <c r="UJ73" s="103" t="n">
        <v>14</v>
      </c>
      <c r="UK73" s="103" t="n">
        <v>16.3</v>
      </c>
      <c r="UL73" s="103" t="n">
        <v>20.1</v>
      </c>
      <c r="UM73" s="103" t="n">
        <v>24.6</v>
      </c>
      <c r="UN73" s="103" t="n">
        <v>28.4</v>
      </c>
      <c r="UO73" s="104" t="n">
        <f aca="false">AVERAGE(UC73:UN73)</f>
        <v>21.7</v>
      </c>
      <c r="VA73" s="22" t="n">
        <v>1923</v>
      </c>
      <c r="VB73" s="102" t="n">
        <v>1923</v>
      </c>
      <c r="VC73" s="103" t="n">
        <v>26.3</v>
      </c>
      <c r="VD73" s="103" t="n">
        <v>29</v>
      </c>
      <c r="VE73" s="103" t="n">
        <v>25.6</v>
      </c>
      <c r="VF73" s="103" t="n">
        <v>24.5</v>
      </c>
      <c r="VG73" s="103" t="n">
        <v>16.2</v>
      </c>
      <c r="VH73" s="103" t="n">
        <v>12.3</v>
      </c>
      <c r="VI73" s="103" t="n">
        <v>12.1</v>
      </c>
      <c r="VJ73" s="103" t="n">
        <v>13.3</v>
      </c>
      <c r="VK73" s="103" t="n">
        <v>15.2</v>
      </c>
      <c r="VL73" s="103" t="n">
        <v>17.7</v>
      </c>
      <c r="VM73" s="103" t="n">
        <v>20.9</v>
      </c>
      <c r="VN73" s="103" t="n">
        <v>25.8</v>
      </c>
      <c r="VO73" s="104" t="n">
        <f aca="false">AVERAGE(VC73:VN73)</f>
        <v>19.9083333333333</v>
      </c>
      <c r="WA73" s="22" t="n">
        <v>1923</v>
      </c>
      <c r="WB73" s="102" t="n">
        <v>1923</v>
      </c>
      <c r="WC73" s="103" t="n">
        <v>30</v>
      </c>
      <c r="WD73" s="103" t="n">
        <v>33.5</v>
      </c>
      <c r="WE73" s="103" t="n">
        <v>29.6</v>
      </c>
      <c r="WF73" s="103" t="n">
        <v>26.3</v>
      </c>
      <c r="WG73" s="103" t="n">
        <v>18.7</v>
      </c>
      <c r="WH73" s="103" t="n">
        <v>13.9</v>
      </c>
      <c r="WI73" s="103" t="n">
        <v>13.9</v>
      </c>
      <c r="WJ73" s="103" t="n">
        <v>15.3</v>
      </c>
      <c r="WK73" s="103" t="n">
        <v>18.3</v>
      </c>
      <c r="WL73" s="103" t="n">
        <v>21.9</v>
      </c>
      <c r="WM73" s="103" t="n">
        <v>25.1</v>
      </c>
      <c r="WN73" s="103" t="n">
        <v>30.8</v>
      </c>
      <c r="WO73" s="104" t="n">
        <f aca="false">AVERAGE(WC73:WN73)</f>
        <v>23.1083333333333</v>
      </c>
      <c r="XA73" s="22" t="n">
        <v>1923</v>
      </c>
      <c r="XB73" s="102" t="n">
        <v>1923</v>
      </c>
      <c r="XC73" s="103" t="n">
        <v>29.4</v>
      </c>
      <c r="XD73" s="103" t="n">
        <v>33.5</v>
      </c>
      <c r="XE73" s="103" t="n">
        <v>29.3</v>
      </c>
      <c r="XF73" s="103" t="n">
        <v>26.2</v>
      </c>
      <c r="XG73" s="103" t="n">
        <v>17.7</v>
      </c>
      <c r="XH73" s="103" t="n">
        <v>13.3</v>
      </c>
      <c r="XI73" s="103" t="n">
        <v>12.9</v>
      </c>
      <c r="XJ73" s="103" t="n">
        <v>14.5</v>
      </c>
      <c r="XK73" s="103" t="n">
        <v>16.5</v>
      </c>
      <c r="XL73" s="103" t="n">
        <v>20.3</v>
      </c>
      <c r="XM73" s="103" t="n">
        <v>23.1</v>
      </c>
      <c r="XN73" s="103" t="n">
        <v>29.3</v>
      </c>
      <c r="XO73" s="104" t="n">
        <f aca="false">AVERAGE(XC73:XN73)</f>
        <v>22.1666666666667</v>
      </c>
      <c r="YA73" s="22" t="n">
        <v>1923</v>
      </c>
      <c r="YB73" s="102" t="n">
        <v>1923</v>
      </c>
      <c r="YC73" s="103" t="n">
        <v>20.6</v>
      </c>
      <c r="YD73" s="103" t="n">
        <v>20.9</v>
      </c>
      <c r="YE73" s="103" t="n">
        <v>19.8</v>
      </c>
      <c r="YF73" s="103" t="n">
        <v>20.9</v>
      </c>
      <c r="YG73" s="103" t="n">
        <v>16.9</v>
      </c>
      <c r="YH73" s="103" t="n">
        <v>13.4</v>
      </c>
      <c r="YI73" s="103" t="n">
        <v>13.3</v>
      </c>
      <c r="YJ73" s="103" t="n">
        <v>14.1</v>
      </c>
      <c r="YK73" s="103" t="n">
        <v>14.6</v>
      </c>
      <c r="YL73" s="103" t="n">
        <v>16.2</v>
      </c>
      <c r="YM73" s="103" t="n">
        <v>17.7</v>
      </c>
      <c r="YN73" s="103" t="n">
        <v>19.8</v>
      </c>
      <c r="YO73" s="104" t="n">
        <f aca="false">AVERAGE(YC73:YN73)</f>
        <v>17.35</v>
      </c>
      <c r="ZA73" s="22" t="n">
        <v>1923</v>
      </c>
      <c r="ZB73" s="106" t="s">
        <v>123</v>
      </c>
      <c r="ZC73" s="103" t="n">
        <v>18.8</v>
      </c>
      <c r="ZD73" s="103" t="n">
        <v>19.5</v>
      </c>
      <c r="ZE73" s="103" t="n">
        <v>18.6</v>
      </c>
      <c r="ZF73" s="103" t="n">
        <v>17.4</v>
      </c>
      <c r="ZG73" s="103" t="n">
        <v>15.6</v>
      </c>
      <c r="ZH73" s="103" t="n">
        <v>13</v>
      </c>
      <c r="ZI73" s="103" t="n">
        <v>12.2</v>
      </c>
      <c r="ZJ73" s="103" t="n">
        <v>12.9</v>
      </c>
      <c r="ZK73" s="103" t="n">
        <v>13.6</v>
      </c>
      <c r="ZL73" s="103" t="n">
        <v>14.9</v>
      </c>
      <c r="ZM73" s="103" t="n">
        <v>16.6</v>
      </c>
      <c r="ZN73" s="103" t="n">
        <v>18.7</v>
      </c>
      <c r="ZO73" s="104" t="n">
        <f aca="false">AVERAGE(ZC73:ZN73)</f>
        <v>15.9833333333333</v>
      </c>
      <c r="AAA73" s="36" t="n">
        <f aca="false">(OO73+EO73)/2</f>
        <v>17.9541666666667</v>
      </c>
      <c r="AAB73" s="37" t="n">
        <f aca="false">(HO73+ZO73+RO73+GO73)/4</f>
        <v>18.58125</v>
      </c>
      <c r="AAC73" s="38" t="n">
        <f aca="false">(JO73+PO73+TO73+QO73+YO73+AO73+BO73+KO73+NO73+UO73+WO73)/11</f>
        <v>20.7121212121212</v>
      </c>
      <c r="ABA73" s="91" t="n">
        <f aca="false">MAX(OC73:ON73, EC73:EN73)</f>
        <v>25.4</v>
      </c>
      <c r="ABB73" s="91" t="n">
        <f aca="false">MIN(EC73:EN73,OC73:ON73)</f>
        <v>12.7</v>
      </c>
      <c r="ABC73" s="92" t="n">
        <f aca="false">MAX(HC73:HN73,ZC73:ZN73,RC73:RN73,GC73:GN73)</f>
        <v>32.9</v>
      </c>
      <c r="ABD73" s="93" t="n">
        <f aca="false">MIN(HC73:HN73,ZC73:ZN73,RC73:RN73,GC73:GN73)</f>
        <v>9.8</v>
      </c>
      <c r="ABE73" s="42" t="n">
        <f aca="false">MAX(JC73:JN73,PC73:PN73,TC73:TN73,QC73:QN73,YC73:YN73,AC73:AN73,BC73:BN73,KC73:KN73,NC73:NN73,UC73:UN73,WC73:WN73)</f>
        <v>34</v>
      </c>
      <c r="ABF73" s="43" t="n">
        <f aca="false">MIN(JC73:JN73,PC73:PN73,TC73:TN73,QC73:QN73,YC73:YN73,AC73:AN73,BC73:BN73,KC73:KN73,NC73:NN73,UC73:UN73,WC73:WN73)</f>
        <v>10.2</v>
      </c>
    </row>
    <row r="74" customFormat="false" ht="12.8" hidden="false" customHeight="false" outlineLevel="0" collapsed="false">
      <c r="A74" s="97"/>
      <c r="B74" s="11" t="n">
        <f aca="false">AVERAGE(AO74,BO74,CO74,DO74,EO74,FO74,GO74,HO74,IO74,JO74,KO74,LO74,MO74,NO74,OO74,PO74,QO74,RO74,SO74,TO74,UO74,VO74,WO74,XO74,YO74,ZO74)</f>
        <v>18.9491987179487</v>
      </c>
      <c r="C74" s="98" t="n">
        <f aca="false">AVERAGE(B70:B74)</f>
        <v>20.0185256410256</v>
      </c>
      <c r="D74" s="99" t="n">
        <f aca="false">AVERAGE(B65:B74)</f>
        <v>19.9732051282051</v>
      </c>
      <c r="E74" s="11" t="n">
        <f aca="false">AVERAGE(B55:B74)</f>
        <v>20.0889306089744</v>
      </c>
      <c r="F74" s="100" t="n">
        <f aca="false">AVERAGE(B25:B74)</f>
        <v>19.9251335531136</v>
      </c>
      <c r="G74" s="3" t="n">
        <f aca="false">MAX(AC74:AN74,BC74:BN74,CC74:CN74,DC74:DN74,EC74:EN74,FC74:FN74,GC74:GN74,HC74:HN74,IC74:IN74,JC74:JN74,KC74:KN74,LC74:LN74,MC74:MN74,NC74:NN74,OC74:ON74,PC74:PN74,QC74:QN74,RC74:RN74,SC74:SN74,TC74:TN74,UC74:UN74,VC74:VN74,WC74:WN74,XC74:XN74,YC74:YN74,ZC74:ZN74,)</f>
        <v>30.3</v>
      </c>
      <c r="H74" s="19" t="n">
        <f aca="false">MEDIAN(AC74:AN74,BC74:BN74,CC74:CN74,DC74:DN74,EC74:EN74,FC74:FN74,GC74:GN74,HC74:HN74,IC74:IN74,JC74:JN74,KC74:KN74,LC74:LN74,MC74:MN74,NC74:NN74,OC74:ON74,PC74:PN74,QC74:QN74,RC74:RN74,SC74:SN74,TC74:TN74,UC74:UN74,VC74:VN74,WC74:WN74,XC74:XN74,YC74:YN74,ZC74:ZN74,)</f>
        <v>18.2</v>
      </c>
      <c r="I74" s="5" t="n">
        <f aca="false">MIN(AC74:AN74,BC74:BN74,CC74:CN74,DC74:DN74,EC74:EN74,FC74:FN74,GC74:GN74,HC74:HN74,IC74:IN74,JC74:JN74,KC74:KN74,LC74:LN74,MC74:MN74,NC74:NN74,OC74:ON74,PC74:PN74,QC74:QN74,RC74:RN74,SC74:SN74,TC74:TN74,UC74:UN74,VC74:VN74,WC74:WN74,XC74:XN74,YC74:YN74,ZC74:ZN74)</f>
        <v>9.1</v>
      </c>
      <c r="J74" s="5" t="n">
        <f aca="false">MIN(AC74:AN74,BC74:BN74,CC74:CN74,DC74:DN74,EC74:EN74,FC74:FN74,GC74:GN74,HC74:HN74,IC74:IN74,JC74:JN74,KC74:KN74,LC74:LN74,MC74:MN74,NC74:NN74,OC74:ON74,PC74:PN74,QC74:QN74,SC74:SN74,TC74:TN74,UC74:UN74,VC74:VN74,WC74:WN74,XC74:XN74,YC74:YN74,ZC74:ZN74)</f>
        <v>9.1</v>
      </c>
      <c r="K74" s="101" t="n">
        <f aca="false">(G74+I74)/2</f>
        <v>19.7</v>
      </c>
      <c r="AB74" s="102" t="n">
        <v>1924</v>
      </c>
      <c r="AC74" s="103" t="n">
        <v>23.1</v>
      </c>
      <c r="AD74" s="103" t="n">
        <v>22.3</v>
      </c>
      <c r="AE74" s="103" t="n">
        <v>21.1</v>
      </c>
      <c r="AF74" s="103" t="n">
        <v>15.4</v>
      </c>
      <c r="AG74" s="103" t="n">
        <v>12.9</v>
      </c>
      <c r="AH74" s="103" t="n">
        <v>9.9</v>
      </c>
      <c r="AI74" s="103" t="n">
        <v>11.1</v>
      </c>
      <c r="AJ74" s="103" t="n">
        <v>11.8</v>
      </c>
      <c r="AK74" s="103" t="n">
        <v>14.1</v>
      </c>
      <c r="AL74" s="103" t="n">
        <v>17.7</v>
      </c>
      <c r="AM74" s="103" t="n">
        <v>20.2</v>
      </c>
      <c r="AN74" s="103" t="n">
        <v>22.7</v>
      </c>
      <c r="AO74" s="104" t="n">
        <f aca="false">AVERAGE(AC74:AN74)</f>
        <v>16.8583333333333</v>
      </c>
      <c r="BA74" s="22" t="n">
        <v>1924</v>
      </c>
      <c r="BB74" s="102" t="n">
        <v>1924</v>
      </c>
      <c r="BC74" s="103" t="n">
        <v>22.3</v>
      </c>
      <c r="BD74" s="103" t="n">
        <v>22.4</v>
      </c>
      <c r="BE74" s="103" t="n">
        <v>22</v>
      </c>
      <c r="BF74" s="103" t="n">
        <v>18.2</v>
      </c>
      <c r="BG74" s="103" t="n">
        <v>16.7</v>
      </c>
      <c r="BH74" s="103" t="n">
        <v>14.1</v>
      </c>
      <c r="BI74" s="103" t="n">
        <v>14.1</v>
      </c>
      <c r="BJ74" s="103" t="n">
        <v>15.3</v>
      </c>
      <c r="BK74" s="103" t="n">
        <v>17.5</v>
      </c>
      <c r="BL74" s="103" t="n">
        <v>19.9</v>
      </c>
      <c r="BM74" s="103" t="n">
        <v>20.8</v>
      </c>
      <c r="BN74" s="103" t="n">
        <v>21.9</v>
      </c>
      <c r="BO74" s="104" t="n">
        <f aca="false">AVERAGE(BC74:BN74)</f>
        <v>18.7666666666667</v>
      </c>
      <c r="CA74" s="22" t="n">
        <v>1924</v>
      </c>
      <c r="CB74" s="102" t="n">
        <v>1924</v>
      </c>
      <c r="CC74" s="103" t="n">
        <v>21.5</v>
      </c>
      <c r="CD74" s="103" t="n">
        <v>21.4</v>
      </c>
      <c r="CE74" s="103" t="n">
        <v>19.9</v>
      </c>
      <c r="CF74" s="103" t="n">
        <v>14.2</v>
      </c>
      <c r="CG74" s="103" t="n">
        <v>12.4</v>
      </c>
      <c r="CH74" s="103" t="n">
        <v>9.1</v>
      </c>
      <c r="CI74" s="103" t="n">
        <v>10.1</v>
      </c>
      <c r="CJ74" s="103" t="n">
        <v>11.4</v>
      </c>
      <c r="CK74" s="103" t="n">
        <v>13.3</v>
      </c>
      <c r="CL74" s="103" t="n">
        <v>16.4</v>
      </c>
      <c r="CM74" s="103" t="n">
        <v>18.2</v>
      </c>
      <c r="CN74" s="103" t="n">
        <v>21.1</v>
      </c>
      <c r="CO74" s="104" t="n">
        <f aca="false">AVERAGE(CC74:CN74)</f>
        <v>15.75</v>
      </c>
      <c r="DA74" s="22" t="n">
        <v>1924</v>
      </c>
      <c r="DB74" s="102" t="n">
        <v>1924</v>
      </c>
      <c r="DC74" s="103" t="n">
        <v>27.6</v>
      </c>
      <c r="DD74" s="103" t="n">
        <v>27.9</v>
      </c>
      <c r="DE74" s="103" t="n">
        <v>26.2</v>
      </c>
      <c r="DF74" s="103" t="n">
        <v>19.2</v>
      </c>
      <c r="DG74" s="103" t="n">
        <v>17.4</v>
      </c>
      <c r="DH74" s="103" t="n">
        <v>12.1</v>
      </c>
      <c r="DI74" s="103" t="n">
        <v>13.5</v>
      </c>
      <c r="DJ74" s="103" t="n">
        <v>15.4</v>
      </c>
      <c r="DK74" s="103" t="n">
        <v>17.2</v>
      </c>
      <c r="DL74" s="103" t="n">
        <v>20.6</v>
      </c>
      <c r="DM74" s="103" t="n">
        <v>23</v>
      </c>
      <c r="DN74" s="103" t="n">
        <v>27.6</v>
      </c>
      <c r="DO74" s="104" t="n">
        <f aca="false">AVERAGE(DC74:DN74)</f>
        <v>20.6416666666667</v>
      </c>
      <c r="EA74" s="22" t="n">
        <v>1924</v>
      </c>
      <c r="EB74" s="106" t="s">
        <v>124</v>
      </c>
      <c r="EC74" s="103" t="n">
        <v>18.2</v>
      </c>
      <c r="ED74" s="103" t="n">
        <v>19.3</v>
      </c>
      <c r="EE74" s="103" t="n">
        <v>19.2</v>
      </c>
      <c r="EF74" s="103" t="n">
        <v>15.6</v>
      </c>
      <c r="EG74" s="103" t="n">
        <v>14.5</v>
      </c>
      <c r="EH74" s="103" t="n">
        <v>12.1</v>
      </c>
      <c r="EI74" s="103" t="n">
        <v>12.7</v>
      </c>
      <c r="EJ74" s="103" t="n">
        <v>13.5</v>
      </c>
      <c r="EK74" s="103" t="n">
        <v>13.9</v>
      </c>
      <c r="EL74" s="103" t="n">
        <v>17.2</v>
      </c>
      <c r="EM74" s="103" t="n">
        <v>17.2</v>
      </c>
      <c r="EN74" s="103" t="n">
        <v>18.4</v>
      </c>
      <c r="EO74" s="104" t="n">
        <f aca="false">AVERAGE(EC74:EN74)</f>
        <v>15.9833333333333</v>
      </c>
      <c r="FA74" s="22" t="n">
        <v>1924</v>
      </c>
      <c r="FB74" s="102" t="n">
        <v>1924</v>
      </c>
      <c r="FC74" s="103" t="n">
        <v>26.1</v>
      </c>
      <c r="FD74" s="103" t="n">
        <v>24.4</v>
      </c>
      <c r="FE74" s="103" t="n">
        <v>22.7</v>
      </c>
      <c r="FF74" s="103" t="n">
        <v>16.9</v>
      </c>
      <c r="FG74" s="103" t="n">
        <v>15.2</v>
      </c>
      <c r="FH74" s="103" t="n">
        <v>11.3</v>
      </c>
      <c r="FI74" s="103" t="n">
        <v>12.2</v>
      </c>
      <c r="FJ74" s="103" t="n">
        <v>13.7</v>
      </c>
      <c r="FK74" s="103" t="n">
        <v>15.1</v>
      </c>
      <c r="FL74" s="103" t="n">
        <v>19.2</v>
      </c>
      <c r="FM74" s="103" t="n">
        <v>21.2</v>
      </c>
      <c r="FN74" s="103" t="n">
        <v>25.3</v>
      </c>
      <c r="FO74" s="104" t="n">
        <f aca="false">AVERAGE(FC74:FN74)</f>
        <v>18.6083333333333</v>
      </c>
      <c r="GA74" s="22" t="n">
        <v>1924</v>
      </c>
      <c r="GB74" s="102" t="n">
        <v>1924</v>
      </c>
      <c r="GC74" s="103" t="n">
        <v>28.8</v>
      </c>
      <c r="GD74" s="103" t="n">
        <v>26.6</v>
      </c>
      <c r="GE74" s="103" t="n">
        <v>24.9</v>
      </c>
      <c r="GF74" s="103" t="n">
        <v>18.1</v>
      </c>
      <c r="GG74" s="103" t="n">
        <v>17.3</v>
      </c>
      <c r="GH74" s="103" t="n">
        <v>13</v>
      </c>
      <c r="GI74" s="103" t="n">
        <v>13.4</v>
      </c>
      <c r="GJ74" s="103" t="n">
        <v>15</v>
      </c>
      <c r="GK74" s="103" t="n">
        <v>16.3</v>
      </c>
      <c r="GL74" s="103" t="n">
        <v>21</v>
      </c>
      <c r="GM74" s="103" t="n">
        <v>23.2</v>
      </c>
      <c r="GN74" s="103" t="n">
        <v>27.3</v>
      </c>
      <c r="GO74" s="104" t="n">
        <f aca="false">AVERAGE(GC74:GN74)</f>
        <v>20.4083333333333</v>
      </c>
      <c r="HA74" s="22" t="n">
        <v>1924</v>
      </c>
      <c r="HB74" s="106" t="s">
        <v>124</v>
      </c>
      <c r="HC74" s="103" t="n">
        <v>20.4</v>
      </c>
      <c r="HD74" s="103" t="n">
        <v>20.7</v>
      </c>
      <c r="HE74" s="103" t="n">
        <v>19.9</v>
      </c>
      <c r="HF74" s="103" t="n">
        <v>18.7</v>
      </c>
      <c r="HG74" s="103" t="n">
        <v>16.4</v>
      </c>
      <c r="HH74" s="103" t="n">
        <v>15.5</v>
      </c>
      <c r="HI74" s="103" t="n">
        <v>15.1</v>
      </c>
      <c r="HJ74" s="103" t="n">
        <v>14.9</v>
      </c>
      <c r="HK74" s="103" t="n">
        <v>15.9</v>
      </c>
      <c r="HL74" s="103" t="n">
        <v>17.2</v>
      </c>
      <c r="HM74" s="103" t="n">
        <v>17.6</v>
      </c>
      <c r="HN74" s="103" t="n">
        <v>18.3</v>
      </c>
      <c r="HO74" s="104" t="n">
        <f aca="false">AVERAGE(HC74:HN74)</f>
        <v>17.55</v>
      </c>
      <c r="IA74" s="22" t="n">
        <v>1924</v>
      </c>
      <c r="IB74" s="102" t="n">
        <v>1924</v>
      </c>
      <c r="IC74" s="103" t="n">
        <v>22.6</v>
      </c>
      <c r="ID74" s="103" t="n">
        <v>22.7</v>
      </c>
      <c r="IE74" s="103" t="n">
        <v>21.8</v>
      </c>
      <c r="IF74" s="103" t="n">
        <v>17.6</v>
      </c>
      <c r="IG74" s="103" t="n">
        <v>16</v>
      </c>
      <c r="IH74" s="103" t="n">
        <v>13.4</v>
      </c>
      <c r="II74" s="103" t="n">
        <v>13.6</v>
      </c>
      <c r="IJ74" s="103" t="n">
        <v>14.9</v>
      </c>
      <c r="IK74" s="103" t="n">
        <v>16.3</v>
      </c>
      <c r="IL74" s="103" t="n">
        <v>19.4</v>
      </c>
      <c r="IM74" s="103" t="n">
        <v>20.7</v>
      </c>
      <c r="IN74" s="103" t="n">
        <v>22.1</v>
      </c>
      <c r="IO74" s="104" t="n">
        <f aca="false">AVERAGE(IC74:IN74)</f>
        <v>18.425</v>
      </c>
      <c r="JA74" s="22" t="n">
        <v>1924</v>
      </c>
      <c r="JB74" s="102" t="n">
        <v>1924</v>
      </c>
      <c r="JC74" s="103" t="n">
        <v>22.2</v>
      </c>
      <c r="JD74" s="103" t="n">
        <v>23.3</v>
      </c>
      <c r="JE74" s="103" t="n">
        <v>21.4</v>
      </c>
      <c r="JF74" s="103" t="n">
        <v>15.9</v>
      </c>
      <c r="JG74" s="103" t="n">
        <v>14.5</v>
      </c>
      <c r="JH74" s="103" t="n">
        <v>11.6</v>
      </c>
      <c r="JI74" s="103" t="n">
        <v>12.7</v>
      </c>
      <c r="JJ74" s="103" t="n">
        <v>13.4</v>
      </c>
      <c r="JK74" s="103" t="n">
        <v>14.6</v>
      </c>
      <c r="JL74" s="103" t="n">
        <v>16.7</v>
      </c>
      <c r="JM74" s="103" t="n">
        <v>19.6</v>
      </c>
      <c r="JN74" s="103" t="n">
        <v>22.3</v>
      </c>
      <c r="JO74" s="104" t="n">
        <f aca="false">AVERAGE(JC74:JN74)</f>
        <v>17.35</v>
      </c>
      <c r="KA74" s="22" t="n">
        <v>1924</v>
      </c>
      <c r="KB74" s="102" t="n">
        <v>1924</v>
      </c>
      <c r="KC74" s="103" t="n">
        <v>27.4</v>
      </c>
      <c r="KD74" s="103" t="n">
        <v>27.3</v>
      </c>
      <c r="KE74" s="103" t="n">
        <v>25.4</v>
      </c>
      <c r="KF74" s="103" t="n">
        <v>19.1</v>
      </c>
      <c r="KG74" s="103" t="n">
        <v>16.4</v>
      </c>
      <c r="KH74" s="103" t="n">
        <v>12.9</v>
      </c>
      <c r="KI74" s="103" t="n">
        <v>14.8</v>
      </c>
      <c r="KJ74" s="103" t="n">
        <v>15.6</v>
      </c>
      <c r="KK74" s="103" t="n">
        <v>15.9</v>
      </c>
      <c r="KL74" s="103" t="n">
        <v>20.6</v>
      </c>
      <c r="KM74" s="103" t="n">
        <v>23.1</v>
      </c>
      <c r="KN74" s="103" t="n">
        <v>27.2</v>
      </c>
      <c r="KO74" s="104" t="n">
        <f aca="false">AVERAGE(KC74:KN74)</f>
        <v>20.475</v>
      </c>
      <c r="LA74" s="22" t="n">
        <v>1924</v>
      </c>
      <c r="LB74" s="106" t="s">
        <v>124</v>
      </c>
      <c r="LC74" s="103" t="n">
        <v>28.8</v>
      </c>
      <c r="LD74" s="103" t="n">
        <v>28.1</v>
      </c>
      <c r="LE74" s="103" t="n">
        <v>26.4</v>
      </c>
      <c r="LF74" s="103" t="n">
        <v>20</v>
      </c>
      <c r="LG74" s="103" t="n">
        <v>18.4</v>
      </c>
      <c r="LH74" s="103" t="n">
        <v>13.5</v>
      </c>
      <c r="LI74" s="103" t="n">
        <v>15.4</v>
      </c>
      <c r="LJ74" s="103" t="n">
        <v>16.8</v>
      </c>
      <c r="LK74" s="103" t="n">
        <v>18.5</v>
      </c>
      <c r="LL74" s="103" t="n">
        <v>22.7</v>
      </c>
      <c r="LM74" s="103" t="n">
        <v>24.8</v>
      </c>
      <c r="LN74" s="103" t="n">
        <v>28.4</v>
      </c>
      <c r="LO74" s="104" t="n">
        <f aca="false">AVERAGE(LC74:LN74)</f>
        <v>21.8166666666667</v>
      </c>
      <c r="MA74" s="22" t="n">
        <v>1924</v>
      </c>
      <c r="MB74" s="102" t="n">
        <v>1924</v>
      </c>
      <c r="MC74" s="103" t="n">
        <v>24.7</v>
      </c>
      <c r="MD74" s="103" t="n">
        <v>24.1</v>
      </c>
      <c r="ME74" s="103" t="n">
        <v>23.9</v>
      </c>
      <c r="MF74" s="103" t="n">
        <v>17.9</v>
      </c>
      <c r="MG74" s="103" t="n">
        <v>15.9</v>
      </c>
      <c r="MH74" s="103" t="n">
        <v>12.4</v>
      </c>
      <c r="MI74" s="103" t="n">
        <v>13.1</v>
      </c>
      <c r="MJ74" s="103" t="n">
        <v>15</v>
      </c>
      <c r="MK74" s="103" t="n">
        <v>17</v>
      </c>
      <c r="ML74" s="103" t="n">
        <v>19.9</v>
      </c>
      <c r="MM74" s="103" t="n">
        <v>21.4</v>
      </c>
      <c r="MN74" s="103" t="n">
        <v>23.4</v>
      </c>
      <c r="MO74" s="104" t="n">
        <f aca="false">AVERAGE(MC74:MN74)</f>
        <v>19.0583333333333</v>
      </c>
      <c r="NA74" s="22" t="n">
        <v>1924</v>
      </c>
      <c r="NB74" s="102" t="n">
        <v>1924</v>
      </c>
      <c r="NC74" s="103" t="n">
        <v>25.7</v>
      </c>
      <c r="ND74" s="103" t="n">
        <v>25.8</v>
      </c>
      <c r="NE74" s="103" t="n">
        <v>23.7</v>
      </c>
      <c r="NF74" s="103" t="n">
        <v>17.1</v>
      </c>
      <c r="NG74" s="103" t="n">
        <v>15.4</v>
      </c>
      <c r="NH74" s="103" t="n">
        <v>11.4</v>
      </c>
      <c r="NI74" s="103" t="n">
        <v>12.7</v>
      </c>
      <c r="NJ74" s="103" t="n">
        <v>14.2</v>
      </c>
      <c r="NK74" s="103" t="n">
        <v>15.5</v>
      </c>
      <c r="NL74" s="103" t="n">
        <v>18.9</v>
      </c>
      <c r="NM74" s="103" t="n">
        <v>22.4</v>
      </c>
      <c r="NN74" s="103" t="n">
        <v>25.4</v>
      </c>
      <c r="NO74" s="104" t="n">
        <f aca="false">AVERAGE(NC74:NN74)</f>
        <v>19.0166666666667</v>
      </c>
      <c r="OA74" s="22" t="n">
        <v>1924</v>
      </c>
      <c r="OB74" s="106" t="s">
        <v>124</v>
      </c>
      <c r="OC74" s="103" t="n">
        <v>23.6</v>
      </c>
      <c r="OD74" s="103" t="n">
        <v>23.7</v>
      </c>
      <c r="OE74" s="103" t="n">
        <v>22.7</v>
      </c>
      <c r="OF74" s="103" t="n">
        <v>17.4</v>
      </c>
      <c r="OG74" s="103" t="n">
        <v>15.8</v>
      </c>
      <c r="OH74" s="103" t="n">
        <v>12.6</v>
      </c>
      <c r="OI74" s="103" t="n">
        <v>13.2</v>
      </c>
      <c r="OJ74" s="103" t="n">
        <v>14.7</v>
      </c>
      <c r="OK74" s="103" t="n">
        <v>16.5</v>
      </c>
      <c r="OL74" s="103" t="n">
        <v>19.2</v>
      </c>
      <c r="OM74" s="103" t="n">
        <v>20.9</v>
      </c>
      <c r="ON74" s="103" t="n">
        <v>22.7</v>
      </c>
      <c r="OO74" s="104" t="n">
        <f aca="false">AVERAGE(OC74:ON74)</f>
        <v>18.5833333333333</v>
      </c>
      <c r="PA74" s="22" t="n">
        <v>1924</v>
      </c>
      <c r="PB74" s="106" t="s">
        <v>124</v>
      </c>
      <c r="PC74" s="103" t="n">
        <v>29.3</v>
      </c>
      <c r="PD74" s="103" t="n">
        <v>28.2</v>
      </c>
      <c r="PE74" s="103" t="n">
        <v>26.6</v>
      </c>
      <c r="PF74" s="103" t="n">
        <v>21</v>
      </c>
      <c r="PG74" s="103" t="n">
        <v>19</v>
      </c>
      <c r="PH74" s="103" t="n">
        <v>14.8</v>
      </c>
      <c r="PI74" s="103" t="n">
        <v>16.1</v>
      </c>
      <c r="PJ74" s="103" t="n">
        <v>17.8</v>
      </c>
      <c r="PK74" s="103" t="n">
        <v>19.4</v>
      </c>
      <c r="PL74" s="103" t="n">
        <v>23.5</v>
      </c>
      <c r="PM74" s="103" t="n">
        <v>26.3</v>
      </c>
      <c r="PN74" s="103" t="n">
        <v>30.1</v>
      </c>
      <c r="PO74" s="104" t="n">
        <f aca="false">AVERAGE(PC74:PN74)</f>
        <v>22.675</v>
      </c>
      <c r="QA74" s="22" t="n">
        <v>1924</v>
      </c>
      <c r="QB74" s="106" t="s">
        <v>124</v>
      </c>
      <c r="QC74" s="103" t="n">
        <v>25.6</v>
      </c>
      <c r="QD74" s="103" t="n">
        <v>26.2</v>
      </c>
      <c r="QE74" s="103" t="n">
        <v>24.5</v>
      </c>
      <c r="QF74" s="103" t="n">
        <v>18.5</v>
      </c>
      <c r="QG74" s="103" t="n">
        <v>16.9</v>
      </c>
      <c r="QH74" s="103" t="n">
        <v>12.7</v>
      </c>
      <c r="QI74" s="103" t="n">
        <v>14.4</v>
      </c>
      <c r="QJ74" s="103" t="n">
        <v>15.7</v>
      </c>
      <c r="QK74" s="103" t="n">
        <v>16.6</v>
      </c>
      <c r="QL74" s="103" t="n">
        <v>20.9</v>
      </c>
      <c r="QM74" s="103" t="n">
        <v>23.5</v>
      </c>
      <c r="QN74" s="103" t="n">
        <v>27.6</v>
      </c>
      <c r="QO74" s="104" t="n">
        <f aca="false">AVERAGE(QC74:QN74)</f>
        <v>20.2583333333333</v>
      </c>
      <c r="RA74" s="22" t="n">
        <v>1924</v>
      </c>
      <c r="RB74" s="102" t="n">
        <v>1924</v>
      </c>
      <c r="RC74" s="103" t="n">
        <v>22.1</v>
      </c>
      <c r="RD74" s="103" t="n">
        <v>22.8</v>
      </c>
      <c r="RE74" s="103" t="n">
        <v>22.3</v>
      </c>
      <c r="RF74" s="103" t="n">
        <v>16.3</v>
      </c>
      <c r="RG74" s="103" t="n">
        <v>13.7</v>
      </c>
      <c r="RH74" s="103" t="n">
        <v>10</v>
      </c>
      <c r="RI74" s="103" t="n">
        <v>11.6</v>
      </c>
      <c r="RJ74" s="103" t="n">
        <v>12.7</v>
      </c>
      <c r="RK74" s="103" t="n">
        <v>15</v>
      </c>
      <c r="RL74" s="103" t="n">
        <v>17.7</v>
      </c>
      <c r="RM74" s="103" t="n">
        <v>19.1</v>
      </c>
      <c r="RN74" s="103" t="n">
        <v>21.9</v>
      </c>
      <c r="RO74" s="104" t="n">
        <f aca="false">AVERAGE(RC74:RN74)</f>
        <v>17.1</v>
      </c>
      <c r="SA74" s="22" t="n">
        <v>1924</v>
      </c>
      <c r="SB74" s="106" t="s">
        <v>124</v>
      </c>
      <c r="SC74" s="103" t="n">
        <v>30.3</v>
      </c>
      <c r="SD74" s="103" t="n">
        <v>28</v>
      </c>
      <c r="SE74" s="103" t="n">
        <v>26.2</v>
      </c>
      <c r="SF74" s="103" t="n">
        <v>18.7</v>
      </c>
      <c r="SG74" s="103" t="n">
        <v>16.4</v>
      </c>
      <c r="SH74" s="103" t="n">
        <v>11.9</v>
      </c>
      <c r="SI74" s="103" t="n">
        <v>12.7</v>
      </c>
      <c r="SJ74" s="103" t="n">
        <v>14</v>
      </c>
      <c r="SK74" s="103" t="n">
        <v>17</v>
      </c>
      <c r="SL74" s="103" t="n">
        <v>20.6</v>
      </c>
      <c r="SM74" s="103" t="n">
        <v>22.4</v>
      </c>
      <c r="SN74" s="103" t="n">
        <v>27.1</v>
      </c>
      <c r="SO74" s="104" t="n">
        <f aca="false">AVERAGE(SC74:SN74)</f>
        <v>20.4416666666667</v>
      </c>
      <c r="TA74" s="22" t="n">
        <v>1924</v>
      </c>
      <c r="TB74" s="106" t="s">
        <v>124</v>
      </c>
      <c r="TC74" s="103" t="n">
        <v>23.2</v>
      </c>
      <c r="TD74" s="103" t="n">
        <v>23.6</v>
      </c>
      <c r="TE74" s="103" t="n">
        <v>22.5</v>
      </c>
      <c r="TF74" s="103" t="n">
        <v>18.2</v>
      </c>
      <c r="TG74" s="103" t="n">
        <v>16.4</v>
      </c>
      <c r="TH74" s="103" t="n">
        <v>13.6</v>
      </c>
      <c r="TI74" s="103" t="n">
        <v>13.9</v>
      </c>
      <c r="TJ74" s="103" t="n">
        <v>15.5</v>
      </c>
      <c r="TK74" s="103" t="n">
        <v>17.2</v>
      </c>
      <c r="TL74" s="103" t="n">
        <v>19.9</v>
      </c>
      <c r="TM74" s="103" t="n">
        <v>21.1</v>
      </c>
      <c r="TN74" s="103" t="n">
        <v>23.3</v>
      </c>
      <c r="TO74" s="104" t="n">
        <f aca="false">AVERAGE(TC74:TN74)</f>
        <v>19.0333333333333</v>
      </c>
      <c r="UA74" s="22" t="n">
        <v>1924</v>
      </c>
      <c r="UB74" s="102" t="n">
        <v>1924</v>
      </c>
      <c r="UC74" s="103" t="n">
        <v>27.8</v>
      </c>
      <c r="UD74" s="103" t="n">
        <v>27.2</v>
      </c>
      <c r="UE74" s="103" t="n">
        <v>24.6</v>
      </c>
      <c r="UF74" s="103" t="n">
        <v>16.4</v>
      </c>
      <c r="UG74" s="103" t="n">
        <v>13.1</v>
      </c>
      <c r="UH74" s="103" t="n">
        <v>12.2</v>
      </c>
      <c r="UI74" s="103" t="n">
        <v>12.9</v>
      </c>
      <c r="UJ74" s="103" t="n">
        <v>14.9</v>
      </c>
      <c r="UK74" s="103" t="n">
        <v>16.6</v>
      </c>
      <c r="UL74" s="103" t="n">
        <v>20.1</v>
      </c>
      <c r="UM74" s="103" t="n">
        <v>22.6</v>
      </c>
      <c r="UN74" s="103" t="n">
        <v>27.2</v>
      </c>
      <c r="UO74" s="104" t="n">
        <f aca="false">AVERAGE(UC74:UN74)</f>
        <v>19.6333333333333</v>
      </c>
      <c r="VA74" s="22" t="n">
        <v>1924</v>
      </c>
      <c r="VB74" s="102" t="n">
        <v>1924</v>
      </c>
      <c r="VC74" s="108" t="n">
        <f aca="false">(VC72+VC73)/2</f>
        <v>26.25</v>
      </c>
      <c r="VD74" s="108" t="n">
        <f aca="false">(VD72+VD73)/2</f>
        <v>29.05</v>
      </c>
      <c r="VE74" s="108" t="n">
        <f aca="false">(VE72+VE73)/2</f>
        <v>25.4</v>
      </c>
      <c r="VF74" s="108" t="n">
        <f aca="false">(VF72+VF73)/2</f>
        <v>22.4</v>
      </c>
      <c r="VG74" s="108" t="n">
        <f aca="false">(VG72+VG73)/2</f>
        <v>16.05</v>
      </c>
      <c r="VH74" s="108" t="n">
        <f aca="false">(VH72+VH73)/2</f>
        <v>12.7</v>
      </c>
      <c r="VI74" s="108" t="n">
        <f aca="false">(VI72+VI73)/2</f>
        <v>12.2</v>
      </c>
      <c r="VJ74" s="108" t="n">
        <f aca="false">(VJ72+VJ73)/2</f>
        <v>13.1</v>
      </c>
      <c r="VK74" s="108" t="n">
        <f aca="false">(VK72+VK73)/2</f>
        <v>15.3</v>
      </c>
      <c r="VL74" s="108" t="n">
        <f aca="false">(VL72+VL73)/2</f>
        <v>18.6</v>
      </c>
      <c r="VM74" s="108" t="n">
        <f aca="false">(VM72+VM73)/2</f>
        <v>22.75</v>
      </c>
      <c r="VN74" s="105" t="n">
        <f aca="false">(VN73+VN75)/2</f>
        <v>26.25</v>
      </c>
      <c r="VO74" s="104" t="n">
        <f aca="false">AVERAGE(VC74:VN74)</f>
        <v>20.0041666666667</v>
      </c>
      <c r="WA74" s="22" t="n">
        <v>1924</v>
      </c>
      <c r="WB74" s="102" t="n">
        <v>1924</v>
      </c>
      <c r="WC74" s="103" t="n">
        <v>29.1</v>
      </c>
      <c r="WD74" s="103" t="n">
        <v>28.1</v>
      </c>
      <c r="WE74" s="103" t="n">
        <v>26.2</v>
      </c>
      <c r="WF74" s="103" t="n">
        <v>19.7</v>
      </c>
      <c r="WG74" s="103" t="n">
        <v>17.6</v>
      </c>
      <c r="WH74" s="103" t="n">
        <v>13.5</v>
      </c>
      <c r="WI74" s="103" t="n">
        <v>14.9</v>
      </c>
      <c r="WJ74" s="103" t="n">
        <v>16.4</v>
      </c>
      <c r="WK74" s="103" t="n">
        <v>17.7</v>
      </c>
      <c r="WL74" s="103" t="n">
        <v>22.9</v>
      </c>
      <c r="WM74" s="103" t="n">
        <v>25.1</v>
      </c>
      <c r="WN74" s="103" t="n">
        <v>28.6</v>
      </c>
      <c r="WO74" s="104" t="n">
        <f aca="false">AVERAGE(WC74:WN74)</f>
        <v>21.65</v>
      </c>
      <c r="XA74" s="22" t="n">
        <v>1924</v>
      </c>
      <c r="XB74" s="102" t="n">
        <v>1924</v>
      </c>
      <c r="XC74" s="103" t="n">
        <v>27.7</v>
      </c>
      <c r="XD74" s="103" t="n">
        <v>27.9</v>
      </c>
      <c r="XE74" s="103" t="n">
        <v>26.1</v>
      </c>
      <c r="XF74" s="103" t="n">
        <v>18.8</v>
      </c>
      <c r="XG74" s="103" t="n">
        <v>17.2</v>
      </c>
      <c r="XH74" s="103" t="n">
        <v>12.3</v>
      </c>
      <c r="XI74" s="103" t="n">
        <v>13.5</v>
      </c>
      <c r="XJ74" s="103" t="n">
        <v>15.1</v>
      </c>
      <c r="XK74" s="103" t="n">
        <v>17.1</v>
      </c>
      <c r="XL74" s="103" t="n">
        <v>20.1</v>
      </c>
      <c r="XM74" s="103" t="n">
        <v>22.3</v>
      </c>
      <c r="XN74" s="103" t="n">
        <v>26.9</v>
      </c>
      <c r="XO74" s="104" t="n">
        <f aca="false">AVERAGE(XC74:XN74)</f>
        <v>20.4166666666667</v>
      </c>
      <c r="YA74" s="22" t="n">
        <v>1924</v>
      </c>
      <c r="YB74" s="102" t="n">
        <v>1924</v>
      </c>
      <c r="YC74" s="103" t="n">
        <v>19.4</v>
      </c>
      <c r="YD74" s="103" t="n">
        <v>20.9</v>
      </c>
      <c r="YE74" s="103" t="n">
        <v>20.1</v>
      </c>
      <c r="YF74" s="103" t="n">
        <v>16.4</v>
      </c>
      <c r="YG74" s="103" t="n">
        <v>15</v>
      </c>
      <c r="YH74" s="103" t="n">
        <v>12.7</v>
      </c>
      <c r="YI74" s="103" t="n">
        <v>13.1</v>
      </c>
      <c r="YJ74" s="103" t="n">
        <v>14</v>
      </c>
      <c r="YK74" s="103" t="n">
        <v>14.7</v>
      </c>
      <c r="YL74" s="103" t="n">
        <v>17.7</v>
      </c>
      <c r="YM74" s="103" t="n">
        <v>18.5</v>
      </c>
      <c r="YN74" s="103" t="n">
        <v>19.4</v>
      </c>
      <c r="YO74" s="104" t="n">
        <f aca="false">AVERAGE(YC74:YN74)</f>
        <v>16.825</v>
      </c>
      <c r="ZA74" s="22" t="n">
        <v>1924</v>
      </c>
      <c r="ZB74" s="106" t="s">
        <v>124</v>
      </c>
      <c r="ZC74" s="103" t="n">
        <v>17.7</v>
      </c>
      <c r="ZD74" s="103" t="n">
        <v>18.7</v>
      </c>
      <c r="ZE74" s="103" t="n">
        <v>18</v>
      </c>
      <c r="ZF74" s="103" t="n">
        <v>15.2</v>
      </c>
      <c r="ZG74" s="103" t="n">
        <v>14.3</v>
      </c>
      <c r="ZH74" s="103" t="n">
        <v>11.8</v>
      </c>
      <c r="ZI74" s="103" t="n">
        <v>11.9</v>
      </c>
      <c r="ZJ74" s="103" t="n">
        <v>12.7</v>
      </c>
      <c r="ZK74" s="103" t="n">
        <v>13.7</v>
      </c>
      <c r="ZL74" s="103" t="n">
        <v>16.5</v>
      </c>
      <c r="ZM74" s="103" t="n">
        <v>16.4</v>
      </c>
      <c r="ZN74" s="103" t="n">
        <v>17.3</v>
      </c>
      <c r="ZO74" s="104" t="n">
        <f aca="false">AVERAGE(ZC74:ZN74)</f>
        <v>15.35</v>
      </c>
      <c r="AAA74" s="36" t="n">
        <f aca="false">(OO74+EO74)/2</f>
        <v>17.2833333333333</v>
      </c>
      <c r="AAB74" s="37" t="n">
        <f aca="false">(HO74+ZO74+RO74+GO74)/4</f>
        <v>17.6020833333333</v>
      </c>
      <c r="AAC74" s="38" t="n">
        <f aca="false">(JO74+PO74+TO74+QO74+YO74+AO74+BO74+KO74+NO74+UO74+WO74)/11</f>
        <v>19.3219696969697</v>
      </c>
      <c r="ABA74" s="91" t="n">
        <f aca="false">MAX(OC74:ON74, EC74:EN74)</f>
        <v>23.7</v>
      </c>
      <c r="ABB74" s="91" t="n">
        <f aca="false">MIN(EC74:EN74,OC74:ON74)</f>
        <v>12.1</v>
      </c>
      <c r="ABC74" s="92" t="n">
        <f aca="false">MAX(HC74:HN74,ZC74:ZN74,RC74:RN74,GC74:GN74)</f>
        <v>28.8</v>
      </c>
      <c r="ABD74" s="93" t="n">
        <f aca="false">MIN(HC74:HN74,ZC74:ZN74,RC74:RN74,GC74:GN74)</f>
        <v>10</v>
      </c>
      <c r="ABE74" s="42" t="n">
        <f aca="false">MAX(JC74:JN74,PC74:PN74,TC74:TN74,QC74:QN74,YC74:YN74,AC74:AN74,BC74:BN74,KC74:KN74,NC74:NN74,UC74:UN74,WC74:WN74)</f>
        <v>30.1</v>
      </c>
      <c r="ABF74" s="43" t="n">
        <f aca="false">MIN(JC74:JN74,PC74:PN74,TC74:TN74,QC74:QN74,YC74:YN74,AC74:AN74,BC74:BN74,KC74:KN74,NC74:NN74,UC74:UN74,WC74:WN74)</f>
        <v>9.9</v>
      </c>
    </row>
    <row r="75" customFormat="false" ht="12.8" hidden="false" customHeight="false" outlineLevel="0" collapsed="false">
      <c r="A75" s="97" t="n">
        <f aca="false">A70+5</f>
        <v>1925</v>
      </c>
      <c r="B75" s="11" t="n">
        <f aca="false">AVERAGE(AO75,BO75,CO75,DO75,EO75,FO75,GO75,HO75,IO75,JO75,KO75,LO75,MO75,NO75,OO75,PO75,QO75,RO75,SO75,TO75,UO75,VO75,WO75,XO75,YO75,ZO75)</f>
        <v>19.8834935897436</v>
      </c>
      <c r="C75" s="98" t="n">
        <f aca="false">AVERAGE(B71:B75)</f>
        <v>20.0096794871795</v>
      </c>
      <c r="D75" s="99" t="n">
        <f aca="false">AVERAGE(B66:B75)</f>
        <v>19.9745352564103</v>
      </c>
      <c r="E75" s="11" t="n">
        <f aca="false">AVERAGE(B56:B75)</f>
        <v>20.0734351495727</v>
      </c>
      <c r="F75" s="100" t="n">
        <f aca="false">AVERAGE(B26:B75)</f>
        <v>19.9428034249084</v>
      </c>
      <c r="G75" s="3" t="n">
        <f aca="false">MAX(AC75:AN75,BC75:BN75,CC75:CN75,DC75:DN75,EC75:EN75,FC75:FN75,GC75:GN75,HC75:HN75,IC75:IN75,JC75:JN75,KC75:KN75,LC75:LN75,MC75:MN75,NC75:NN75,OC75:ON75,PC75:PN75,QC75:QN75,RC75:RN75,SC75:SN75,TC75:TN75,UC75:UN75,VC75:VN75,WC75:WN75,XC75:XN75,YC75:YN75,ZC75:ZN75,)</f>
        <v>32.2</v>
      </c>
      <c r="H75" s="19" t="n">
        <f aca="false">MEDIAN(AC75:AN75,BC75:BN75,CC75:CN75,DC75:DN75,EC75:EN75,FC75:FN75,GC75:GN75,HC75:HN75,IC75:IN75,JC75:JN75,KC75:KN75,LC75:LN75,MC75:MN75,NC75:NN75,OC75:ON75,PC75:PN75,QC75:QN75,RC75:RN75,SC75:SN75,TC75:TN75,UC75:UN75,VC75:VN75,WC75:WN75,XC75:XN75,YC75:YN75,ZC75:ZN75,)</f>
        <v>19.4</v>
      </c>
      <c r="I75" s="5" t="n">
        <f aca="false">MIN(AC75:AN75,BC75:BN75,CC75:CN75,DC75:DN75,EC75:EN75,FC75:FN75,GC75:GN75,HC75:HN75,IC75:IN75,JC75:JN75,KC75:KN75,LC75:LN75,MC75:MN75,NC75:NN75,OC75:ON75,PC75:PN75,QC75:QN75,RC75:RN75,SC75:SN75,TC75:TN75,UC75:UN75,VC75:VN75,WC75:WN75,XC75:XN75,YC75:YN75,ZC75:ZN75)</f>
        <v>8.7</v>
      </c>
      <c r="J75" s="5" t="n">
        <f aca="false">MIN(AC75:AN75,BC75:BN75,CC75:CN75,DC75:DN75,EC75:EN75,FC75:FN75,GC75:GN75,HC75:HN75,IC75:IN75,JC75:JN75,KC75:KN75,LC75:LN75,MC75:MN75,NC75:NN75,OC75:ON75,PC75:PN75,QC75:QN75,SC75:SN75,TC75:TN75,UC75:UN75,VC75:VN75,WC75:WN75,XC75:XN75,YC75:YN75,ZC75:ZN75)</f>
        <v>8.7</v>
      </c>
      <c r="K75" s="101" t="n">
        <f aca="false">(G75+I75)/2</f>
        <v>20.45</v>
      </c>
      <c r="AB75" s="102" t="n">
        <v>1925</v>
      </c>
      <c r="AC75" s="103" t="n">
        <v>26.4</v>
      </c>
      <c r="AD75" s="103" t="n">
        <v>24.3</v>
      </c>
      <c r="AE75" s="103" t="n">
        <v>22.9</v>
      </c>
      <c r="AF75" s="103" t="n">
        <v>19.2</v>
      </c>
      <c r="AG75" s="103" t="n">
        <v>14.5</v>
      </c>
      <c r="AH75" s="103" t="n">
        <v>11.8</v>
      </c>
      <c r="AI75" s="103" t="n">
        <v>9.7</v>
      </c>
      <c r="AJ75" s="103" t="n">
        <v>10.2</v>
      </c>
      <c r="AK75" s="103" t="n">
        <v>12.8</v>
      </c>
      <c r="AL75" s="103" t="n">
        <v>18.8</v>
      </c>
      <c r="AM75" s="103" t="n">
        <v>21.3</v>
      </c>
      <c r="AN75" s="103" t="n">
        <v>24.3</v>
      </c>
      <c r="AO75" s="104" t="n">
        <f aca="false">AVERAGE(AC75:AN75)</f>
        <v>18.0166666666667</v>
      </c>
      <c r="BA75" s="22" t="n">
        <v>1925</v>
      </c>
      <c r="BB75" s="102" t="n">
        <v>1925</v>
      </c>
      <c r="BC75" s="103" t="n">
        <v>22.3</v>
      </c>
      <c r="BD75" s="103" t="n">
        <v>22.4</v>
      </c>
      <c r="BE75" s="103" t="n">
        <v>22.4</v>
      </c>
      <c r="BF75" s="103" t="n">
        <v>21</v>
      </c>
      <c r="BG75" s="103" t="n">
        <v>16.1</v>
      </c>
      <c r="BH75" s="103" t="n">
        <v>14.4</v>
      </c>
      <c r="BI75" s="103" t="n">
        <v>12.4</v>
      </c>
      <c r="BJ75" s="103" t="n">
        <v>13.8</v>
      </c>
      <c r="BK75" s="103" t="n">
        <v>16.3</v>
      </c>
      <c r="BL75" s="103" t="n">
        <v>20.9</v>
      </c>
      <c r="BM75" s="103" t="n">
        <v>20.3</v>
      </c>
      <c r="BN75" s="103" t="n">
        <v>23.3</v>
      </c>
      <c r="BO75" s="104" t="n">
        <f aca="false">AVERAGE(BC75:BN75)</f>
        <v>18.8</v>
      </c>
      <c r="CA75" s="22" t="n">
        <v>1925</v>
      </c>
      <c r="CB75" s="102" t="n">
        <v>1925</v>
      </c>
      <c r="CC75" s="103" t="n">
        <v>23.1</v>
      </c>
      <c r="CD75" s="103" t="n">
        <v>22.3</v>
      </c>
      <c r="CE75" s="103" t="n">
        <v>22.1</v>
      </c>
      <c r="CF75" s="103" t="n">
        <v>19.2</v>
      </c>
      <c r="CG75" s="103" t="n">
        <v>14</v>
      </c>
      <c r="CH75" s="103" t="n">
        <v>11.6</v>
      </c>
      <c r="CI75" s="103" t="n">
        <v>8.7</v>
      </c>
      <c r="CJ75" s="103" t="n">
        <v>10.9</v>
      </c>
      <c r="CK75" s="103" t="n">
        <v>12.3</v>
      </c>
      <c r="CL75" s="103" t="n">
        <v>17.2</v>
      </c>
      <c r="CM75" s="103" t="n">
        <v>20.3</v>
      </c>
      <c r="CN75" s="103" t="n">
        <v>22.3</v>
      </c>
      <c r="CO75" s="104" t="n">
        <f aca="false">AVERAGE(CC75:CN75)</f>
        <v>17</v>
      </c>
      <c r="DA75" s="22" t="n">
        <v>1925</v>
      </c>
      <c r="DB75" s="102" t="n">
        <v>1925</v>
      </c>
      <c r="DC75" s="103" t="n">
        <v>28.9</v>
      </c>
      <c r="DD75" s="103" t="n">
        <v>28.1</v>
      </c>
      <c r="DE75" s="103" t="n">
        <v>27.2</v>
      </c>
      <c r="DF75" s="103" t="n">
        <v>24.2</v>
      </c>
      <c r="DG75" s="103" t="n">
        <v>19</v>
      </c>
      <c r="DH75" s="103" t="n">
        <v>13.6</v>
      </c>
      <c r="DI75" s="103" t="n">
        <v>11.4</v>
      </c>
      <c r="DJ75" s="103" t="n">
        <v>14.9</v>
      </c>
      <c r="DK75" s="103" t="n">
        <v>17.3</v>
      </c>
      <c r="DL75" s="103" t="n">
        <v>23.6</v>
      </c>
      <c r="DM75" s="103" t="n">
        <v>28</v>
      </c>
      <c r="DN75" s="103" t="n">
        <v>30.7</v>
      </c>
      <c r="DO75" s="104" t="n">
        <f aca="false">AVERAGE(DC75:DN75)</f>
        <v>22.2416666666667</v>
      </c>
      <c r="EA75" s="22" t="n">
        <v>1925</v>
      </c>
      <c r="EB75" s="106" t="s">
        <v>125</v>
      </c>
      <c r="EC75" s="103" t="n">
        <v>20.2</v>
      </c>
      <c r="ED75" s="103" t="n">
        <v>18.9</v>
      </c>
      <c r="EE75" s="103" t="n">
        <v>19.4</v>
      </c>
      <c r="EF75" s="103" t="n">
        <v>17.7</v>
      </c>
      <c r="EG75" s="103" t="n">
        <v>15.1</v>
      </c>
      <c r="EH75" s="103" t="n">
        <v>13.7</v>
      </c>
      <c r="EI75" s="103" t="n">
        <v>11.9</v>
      </c>
      <c r="EJ75" s="103" t="n">
        <v>12.6</v>
      </c>
      <c r="EK75" s="103" t="n">
        <v>13.5</v>
      </c>
      <c r="EL75" s="103" t="n">
        <v>17.3</v>
      </c>
      <c r="EM75" s="103" t="n">
        <v>17.3</v>
      </c>
      <c r="EN75" s="103" t="n">
        <v>19</v>
      </c>
      <c r="EO75" s="104" t="n">
        <f aca="false">AVERAGE(EC75:EN75)</f>
        <v>16.3833333333333</v>
      </c>
      <c r="FA75" s="22" t="n">
        <v>1925</v>
      </c>
      <c r="FB75" s="102" t="n">
        <v>1925</v>
      </c>
      <c r="FC75" s="103" t="n">
        <v>25.9</v>
      </c>
      <c r="FD75" s="103" t="n">
        <v>25.6</v>
      </c>
      <c r="FE75" s="103" t="n">
        <v>24.6</v>
      </c>
      <c r="FF75" s="103" t="n">
        <v>21.4</v>
      </c>
      <c r="FG75" s="103" t="n">
        <v>16.5</v>
      </c>
      <c r="FH75" s="103" t="n">
        <v>13.5</v>
      </c>
      <c r="FI75" s="103" t="n">
        <v>10.7</v>
      </c>
      <c r="FJ75" s="103" t="n">
        <v>12.7</v>
      </c>
      <c r="FK75" s="103" t="n">
        <v>15.7</v>
      </c>
      <c r="FL75" s="103" t="n">
        <v>20.9</v>
      </c>
      <c r="FM75" s="103" t="n">
        <v>22.1</v>
      </c>
      <c r="FN75" s="103" t="n">
        <v>26.4</v>
      </c>
      <c r="FO75" s="104" t="n">
        <f aca="false">AVERAGE(FC75:FN75)</f>
        <v>19.6666666666667</v>
      </c>
      <c r="GA75" s="22" t="n">
        <v>1925</v>
      </c>
      <c r="GB75" s="102" t="n">
        <v>1925</v>
      </c>
      <c r="GC75" s="103" t="n">
        <v>28.6</v>
      </c>
      <c r="GD75" s="103" t="n">
        <v>27.9</v>
      </c>
      <c r="GE75" s="103" t="n">
        <v>26.7</v>
      </c>
      <c r="GF75" s="103" t="n">
        <v>23.7</v>
      </c>
      <c r="GG75" s="103" t="n">
        <v>17.1</v>
      </c>
      <c r="GH75" s="103" t="n">
        <v>14.7</v>
      </c>
      <c r="GI75" s="103" t="n">
        <v>12</v>
      </c>
      <c r="GJ75" s="103" t="n">
        <v>14.2</v>
      </c>
      <c r="GK75" s="103" t="n">
        <v>15.7</v>
      </c>
      <c r="GL75" s="103" t="n">
        <v>22.6</v>
      </c>
      <c r="GM75" s="103" t="n">
        <v>25.9</v>
      </c>
      <c r="GN75" s="103" t="n">
        <v>29.1</v>
      </c>
      <c r="GO75" s="104" t="n">
        <f aca="false">AVERAGE(GC75:GN75)</f>
        <v>21.5166666666667</v>
      </c>
      <c r="HA75" s="22" t="n">
        <v>1925</v>
      </c>
      <c r="HB75" s="106" t="s">
        <v>125</v>
      </c>
      <c r="HC75" s="103" t="n">
        <v>19.3</v>
      </c>
      <c r="HD75" s="103" t="n">
        <v>20.1</v>
      </c>
      <c r="HE75" s="103" t="n">
        <v>19.8</v>
      </c>
      <c r="HF75" s="103" t="n">
        <v>19</v>
      </c>
      <c r="HG75" s="103" t="n">
        <v>16.9</v>
      </c>
      <c r="HH75" s="103" t="n">
        <v>14.8</v>
      </c>
      <c r="HI75" s="103" t="n">
        <v>13.3</v>
      </c>
      <c r="HJ75" s="103" t="n">
        <v>13.2</v>
      </c>
      <c r="HK75" s="103" t="n">
        <v>14.7</v>
      </c>
      <c r="HL75" s="103" t="n">
        <v>17</v>
      </c>
      <c r="HM75" s="103" t="n">
        <v>16.7</v>
      </c>
      <c r="HN75" s="103" t="n">
        <v>18.8</v>
      </c>
      <c r="HO75" s="104" t="n">
        <f aca="false">AVERAGE(HC75:HN75)</f>
        <v>16.9666666666667</v>
      </c>
      <c r="IA75" s="22" t="n">
        <v>1925</v>
      </c>
      <c r="IB75" s="102" t="n">
        <v>1925</v>
      </c>
      <c r="IC75" s="103" t="n">
        <v>23.9</v>
      </c>
      <c r="ID75" s="103" t="n">
        <v>23.8</v>
      </c>
      <c r="IE75" s="103" t="n">
        <v>22.8</v>
      </c>
      <c r="IF75" s="103" t="n">
        <v>21.4</v>
      </c>
      <c r="IG75" s="103" t="n">
        <v>16.2</v>
      </c>
      <c r="IH75" s="103" t="n">
        <v>14.3</v>
      </c>
      <c r="II75" s="103" t="n">
        <v>12.9</v>
      </c>
      <c r="IJ75" s="103" t="n">
        <v>14.4</v>
      </c>
      <c r="IK75" s="103" t="n">
        <v>16.1</v>
      </c>
      <c r="IL75" s="103" t="n">
        <v>20.9</v>
      </c>
      <c r="IM75" s="103" t="n">
        <v>21.2</v>
      </c>
      <c r="IN75" s="103" t="n">
        <v>22.6</v>
      </c>
      <c r="IO75" s="104" t="n">
        <f aca="false">AVERAGE(IC75:IN75)</f>
        <v>19.2083333333333</v>
      </c>
      <c r="JA75" s="22" t="n">
        <v>1925</v>
      </c>
      <c r="JB75" s="102" t="n">
        <v>1925</v>
      </c>
      <c r="JC75" s="103" t="n">
        <v>24.7</v>
      </c>
      <c r="JD75" s="103" t="n">
        <v>24.3</v>
      </c>
      <c r="JE75" s="103" t="n">
        <v>23.3</v>
      </c>
      <c r="JF75" s="103" t="n">
        <v>20.3</v>
      </c>
      <c r="JG75" s="103" t="n">
        <v>15.6</v>
      </c>
      <c r="JH75" s="103" t="n">
        <v>13.6</v>
      </c>
      <c r="JI75" s="103" t="n">
        <v>11.4</v>
      </c>
      <c r="JJ75" s="103" t="n">
        <v>12.8</v>
      </c>
      <c r="JK75" s="103" t="n">
        <v>13.9</v>
      </c>
      <c r="JL75" s="103" t="n">
        <v>19</v>
      </c>
      <c r="JM75" s="103" t="n">
        <v>20.5</v>
      </c>
      <c r="JN75" s="103" t="n">
        <v>22.3</v>
      </c>
      <c r="JO75" s="104" t="n">
        <f aca="false">AVERAGE(JC75:JN75)</f>
        <v>18.475</v>
      </c>
      <c r="KA75" s="22" t="n">
        <v>1925</v>
      </c>
      <c r="KB75" s="102" t="n">
        <v>1925</v>
      </c>
      <c r="KC75" s="103" t="n">
        <v>28.5</v>
      </c>
      <c r="KD75" s="103" t="n">
        <v>27.3</v>
      </c>
      <c r="KE75" s="103" t="n">
        <v>27.1</v>
      </c>
      <c r="KF75" s="103" t="n">
        <v>23.8</v>
      </c>
      <c r="KG75" s="103" t="n">
        <v>17.3</v>
      </c>
      <c r="KH75" s="103" t="n">
        <v>15.2</v>
      </c>
      <c r="KI75" s="103" t="n">
        <v>12.7</v>
      </c>
      <c r="KJ75" s="103" t="n">
        <v>15.2</v>
      </c>
      <c r="KK75" s="103" t="n">
        <v>16.4</v>
      </c>
      <c r="KL75" s="103" t="n">
        <v>21.7</v>
      </c>
      <c r="KM75" s="103" t="n">
        <v>26.2</v>
      </c>
      <c r="KN75" s="103" t="n">
        <v>28.3</v>
      </c>
      <c r="KO75" s="104" t="n">
        <f aca="false">AVERAGE(KC75:KN75)</f>
        <v>21.6416666666667</v>
      </c>
      <c r="LA75" s="22" t="n">
        <v>1925</v>
      </c>
      <c r="LB75" s="106" t="s">
        <v>125</v>
      </c>
      <c r="LC75" s="103" t="n">
        <v>30.1</v>
      </c>
      <c r="LD75" s="103" t="n">
        <v>29.2</v>
      </c>
      <c r="LE75" s="103" t="n">
        <v>28.7</v>
      </c>
      <c r="LF75" s="103" t="n">
        <v>25.5</v>
      </c>
      <c r="LG75" s="103" t="n">
        <v>17.5</v>
      </c>
      <c r="LH75" s="103" t="n">
        <v>15.1</v>
      </c>
      <c r="LI75" s="103" t="n">
        <v>12.9</v>
      </c>
      <c r="LJ75" s="103" t="n">
        <v>15.3</v>
      </c>
      <c r="LK75" s="103" t="n">
        <v>17.6</v>
      </c>
      <c r="LL75" s="103" t="n">
        <v>24.6</v>
      </c>
      <c r="LM75" s="103" t="n">
        <v>27</v>
      </c>
      <c r="LN75" s="103" t="n">
        <v>30.3</v>
      </c>
      <c r="LO75" s="104" t="n">
        <f aca="false">AVERAGE(LC75:LN75)</f>
        <v>22.8166666666667</v>
      </c>
      <c r="MA75" s="22" t="n">
        <v>1925</v>
      </c>
      <c r="MB75" s="102" t="n">
        <v>1925</v>
      </c>
      <c r="MC75" s="103" t="n">
        <v>25.5</v>
      </c>
      <c r="MD75" s="103" t="n">
        <v>24.9</v>
      </c>
      <c r="ME75" s="103" t="n">
        <v>23.9</v>
      </c>
      <c r="MF75" s="103" t="n">
        <v>21.6</v>
      </c>
      <c r="MG75" s="103" t="n">
        <v>15.8</v>
      </c>
      <c r="MH75" s="103" t="n">
        <v>13.2</v>
      </c>
      <c r="MI75" s="103" t="n">
        <v>12.6</v>
      </c>
      <c r="MJ75" s="103" t="n">
        <v>14.4</v>
      </c>
      <c r="MK75" s="103" t="n">
        <v>16.3</v>
      </c>
      <c r="ML75" s="103" t="n">
        <v>22</v>
      </c>
      <c r="MM75" s="103" t="n">
        <v>22.9</v>
      </c>
      <c r="MN75" s="103" t="n">
        <v>25.2</v>
      </c>
      <c r="MO75" s="104" t="n">
        <f aca="false">AVERAGE(MC75:MN75)</f>
        <v>19.8583333333333</v>
      </c>
      <c r="NA75" s="22" t="n">
        <v>1925</v>
      </c>
      <c r="NB75" s="102" t="n">
        <v>1925</v>
      </c>
      <c r="NC75" s="103" t="n">
        <v>26.9</v>
      </c>
      <c r="ND75" s="103" t="n">
        <v>25.9</v>
      </c>
      <c r="NE75" s="103" t="n">
        <v>25.3</v>
      </c>
      <c r="NF75" s="103" t="n">
        <v>21.4</v>
      </c>
      <c r="NG75" s="103" t="n">
        <v>16.5</v>
      </c>
      <c r="NH75" s="103" t="n">
        <v>13.8</v>
      </c>
      <c r="NI75" s="103" t="n">
        <v>11.2</v>
      </c>
      <c r="NJ75" s="103" t="n">
        <v>13.6</v>
      </c>
      <c r="NK75" s="103" t="n">
        <v>15.2</v>
      </c>
      <c r="NL75" s="103" t="n">
        <v>21</v>
      </c>
      <c r="NM75" s="103" t="n">
        <v>25.4</v>
      </c>
      <c r="NN75" s="103" t="n">
        <v>27.8</v>
      </c>
      <c r="NO75" s="104" t="n">
        <f aca="false">AVERAGE(NC75:NN75)</f>
        <v>20.3333333333333</v>
      </c>
      <c r="OA75" s="22" t="n">
        <v>1925</v>
      </c>
      <c r="OB75" s="106" t="s">
        <v>125</v>
      </c>
      <c r="OC75" s="103" t="n">
        <v>24.8</v>
      </c>
      <c r="OD75" s="103" t="n">
        <v>24.7</v>
      </c>
      <c r="OE75" s="103" t="n">
        <v>23.2</v>
      </c>
      <c r="OF75" s="103" t="n">
        <v>21.5</v>
      </c>
      <c r="OG75" s="103" t="n">
        <v>16.2</v>
      </c>
      <c r="OH75" s="103" t="n">
        <v>13.9</v>
      </c>
      <c r="OI75" s="103" t="n">
        <v>12.3</v>
      </c>
      <c r="OJ75" s="103" t="n">
        <v>14.1</v>
      </c>
      <c r="OK75" s="103" t="n">
        <v>15.6</v>
      </c>
      <c r="OL75" s="103" t="n">
        <v>20.9</v>
      </c>
      <c r="OM75" s="103" t="n">
        <v>21.5</v>
      </c>
      <c r="ON75" s="103" t="n">
        <v>23.1</v>
      </c>
      <c r="OO75" s="104" t="n">
        <f aca="false">AVERAGE(OC75:ON75)</f>
        <v>19.3166666666667</v>
      </c>
      <c r="PA75" s="22" t="n">
        <v>1925</v>
      </c>
      <c r="PB75" s="106" t="s">
        <v>125</v>
      </c>
      <c r="PC75" s="103" t="n">
        <v>30.3</v>
      </c>
      <c r="PD75" s="103" t="n">
        <v>30</v>
      </c>
      <c r="PE75" s="103" t="n">
        <v>28.8</v>
      </c>
      <c r="PF75" s="103" t="n">
        <v>26</v>
      </c>
      <c r="PG75" s="103" t="n">
        <v>18.3</v>
      </c>
      <c r="PH75" s="103" t="n">
        <v>16.9</v>
      </c>
      <c r="PI75" s="103" t="n">
        <v>14.3</v>
      </c>
      <c r="PJ75" s="103" t="n">
        <v>15.9</v>
      </c>
      <c r="PK75" s="103" t="n">
        <v>18.9</v>
      </c>
      <c r="PL75" s="103" t="n">
        <v>25.4</v>
      </c>
      <c r="PM75" s="103" t="n">
        <v>28.8</v>
      </c>
      <c r="PN75" s="103" t="n">
        <v>31</v>
      </c>
      <c r="PO75" s="104" t="n">
        <f aca="false">AVERAGE(PC75:PN75)</f>
        <v>23.7166666666667</v>
      </c>
      <c r="QA75" s="22" t="n">
        <v>1925</v>
      </c>
      <c r="QB75" s="106" t="s">
        <v>125</v>
      </c>
      <c r="QC75" s="103" t="n">
        <v>28.9</v>
      </c>
      <c r="QD75" s="103" t="n">
        <v>27.8</v>
      </c>
      <c r="QE75" s="103" t="n">
        <v>26.9</v>
      </c>
      <c r="QF75" s="103" t="n">
        <v>24</v>
      </c>
      <c r="QG75" s="103" t="n">
        <v>17.2</v>
      </c>
      <c r="QH75" s="103" t="n">
        <v>15.1</v>
      </c>
      <c r="QI75" s="103" t="n">
        <v>12.6</v>
      </c>
      <c r="QJ75" s="103" t="n">
        <v>14.7</v>
      </c>
      <c r="QK75" s="103" t="n">
        <v>16.5</v>
      </c>
      <c r="QL75" s="103" t="n">
        <v>22.1</v>
      </c>
      <c r="QM75" s="103" t="n">
        <v>25.5</v>
      </c>
      <c r="QN75" s="103" t="n">
        <v>28.5</v>
      </c>
      <c r="QO75" s="104" t="n">
        <f aca="false">AVERAGE(QC75:QN75)</f>
        <v>21.65</v>
      </c>
      <c r="RA75" s="22" t="n">
        <v>1925</v>
      </c>
      <c r="RB75" s="102" t="n">
        <v>1925</v>
      </c>
      <c r="RC75" s="103" t="n">
        <v>22.1</v>
      </c>
      <c r="RD75" s="103" t="n">
        <v>24</v>
      </c>
      <c r="RE75" s="103" t="n">
        <v>22.5</v>
      </c>
      <c r="RF75" s="103" t="n">
        <v>19.3</v>
      </c>
      <c r="RG75" s="103" t="n">
        <v>14.3</v>
      </c>
      <c r="RH75" s="103" t="n">
        <v>11.6</v>
      </c>
      <c r="RI75" s="103" t="n">
        <v>9.2</v>
      </c>
      <c r="RJ75" s="103" t="n">
        <v>11.2</v>
      </c>
      <c r="RK75" s="103" t="n">
        <v>14.1</v>
      </c>
      <c r="RL75" s="103" t="n">
        <v>18.6</v>
      </c>
      <c r="RM75" s="103" t="n">
        <v>22.2</v>
      </c>
      <c r="RN75" s="103" t="n">
        <v>25.3</v>
      </c>
      <c r="RO75" s="104" t="n">
        <f aca="false">AVERAGE(RC75:RN75)</f>
        <v>17.8666666666667</v>
      </c>
      <c r="SA75" s="22" t="n">
        <v>1925</v>
      </c>
      <c r="SB75" s="106" t="s">
        <v>125</v>
      </c>
      <c r="SC75" s="103" t="n">
        <v>28.6</v>
      </c>
      <c r="SD75" s="103" t="n">
        <v>27.8</v>
      </c>
      <c r="SE75" s="103" t="n">
        <v>27.4</v>
      </c>
      <c r="SF75" s="103" t="n">
        <v>23.5</v>
      </c>
      <c r="SG75" s="103" t="n">
        <v>17.6</v>
      </c>
      <c r="SH75" s="103" t="n">
        <v>14.5</v>
      </c>
      <c r="SI75" s="103" t="n">
        <v>14.4</v>
      </c>
      <c r="SJ75" s="103" t="n">
        <v>14.4</v>
      </c>
      <c r="SK75" s="103" t="n">
        <v>17.4</v>
      </c>
      <c r="SL75" s="103" t="n">
        <v>24.2</v>
      </c>
      <c r="SM75" s="103" t="n">
        <v>27.7</v>
      </c>
      <c r="SN75" s="103" t="n">
        <v>32.2</v>
      </c>
      <c r="SO75" s="104" t="n">
        <f aca="false">AVERAGE(SC75:SN75)</f>
        <v>22.475</v>
      </c>
      <c r="TA75" s="22" t="n">
        <v>1925</v>
      </c>
      <c r="TB75" s="106" t="s">
        <v>125</v>
      </c>
      <c r="TC75" s="103" t="n">
        <v>24</v>
      </c>
      <c r="TD75" s="103" t="n">
        <v>23.5</v>
      </c>
      <c r="TE75" s="103" t="n">
        <v>24</v>
      </c>
      <c r="TF75" s="103" t="n">
        <v>21.2</v>
      </c>
      <c r="TG75" s="103" t="n">
        <v>16.7</v>
      </c>
      <c r="TH75" s="103" t="n">
        <v>14.5</v>
      </c>
      <c r="TI75" s="103" t="n">
        <v>12.7</v>
      </c>
      <c r="TJ75" s="103" t="n">
        <v>14.4</v>
      </c>
      <c r="TK75" s="103" t="n">
        <v>16</v>
      </c>
      <c r="TL75" s="103" t="n">
        <v>21.1</v>
      </c>
      <c r="TM75" s="103" t="n">
        <v>21.9</v>
      </c>
      <c r="TN75" s="103" t="n">
        <v>24.4</v>
      </c>
      <c r="TO75" s="104" t="n">
        <f aca="false">AVERAGE(TC75:TN75)</f>
        <v>19.5333333333333</v>
      </c>
      <c r="UA75" s="22" t="n">
        <v>1925</v>
      </c>
      <c r="UB75" s="102" t="n">
        <v>1925</v>
      </c>
      <c r="UC75" s="103" t="n">
        <v>29</v>
      </c>
      <c r="UD75" s="103" t="n">
        <v>27.5</v>
      </c>
      <c r="UE75" s="103" t="n">
        <v>26</v>
      </c>
      <c r="UF75" s="103" t="n">
        <v>23.3</v>
      </c>
      <c r="UG75" s="103" t="n">
        <v>18.2</v>
      </c>
      <c r="UH75" s="103" t="n">
        <v>14.2</v>
      </c>
      <c r="UI75" s="103" t="n">
        <v>11.6</v>
      </c>
      <c r="UJ75" s="103" t="n">
        <v>14.3</v>
      </c>
      <c r="UK75" s="103" t="n">
        <v>16.2</v>
      </c>
      <c r="UL75" s="103" t="n">
        <v>22.2</v>
      </c>
      <c r="UM75" s="103" t="n">
        <v>25.7</v>
      </c>
      <c r="UN75" s="103" t="n">
        <v>28.5</v>
      </c>
      <c r="UO75" s="104" t="n">
        <f aca="false">AVERAGE(UC75:UN75)</f>
        <v>21.3916666666667</v>
      </c>
      <c r="VA75" s="22" t="n">
        <v>1925</v>
      </c>
      <c r="VB75" s="102" t="n">
        <v>1925</v>
      </c>
      <c r="VC75" s="108" t="n">
        <f aca="false">(VC76+VC77)/2</f>
        <v>28.05</v>
      </c>
      <c r="VD75" s="108" t="n">
        <f aca="false">(VD76+VD77)/2</f>
        <v>28.45</v>
      </c>
      <c r="VE75" s="108" t="n">
        <f aca="false">(VE76+VE77)/2</f>
        <v>25.6</v>
      </c>
      <c r="VF75" s="108" t="n">
        <f aca="false">(VF76+VF77)/2</f>
        <v>19.6</v>
      </c>
      <c r="VG75" s="108" t="n">
        <f aca="false">(VG76+VG77)/2</f>
        <v>14.85</v>
      </c>
      <c r="VH75" s="108" t="n">
        <f aca="false">(VH76+VH77)/2</f>
        <v>12.4</v>
      </c>
      <c r="VI75" s="108" t="n">
        <f aca="false">(VI76+VI77)/2</f>
        <v>12.4</v>
      </c>
      <c r="VJ75" s="108" t="n">
        <f aca="false">(VJ76+VJ77)/2</f>
        <v>13.5</v>
      </c>
      <c r="VK75" s="108" t="n">
        <f aca="false">(VK76+VK77)/2</f>
        <v>17.6</v>
      </c>
      <c r="VL75" s="108" t="n">
        <f aca="false">(VL76+VL77)/2</f>
        <v>21</v>
      </c>
      <c r="VM75" s="108" t="n">
        <f aca="false">(VM76+VM77)/2</f>
        <v>25.4</v>
      </c>
      <c r="VN75" s="103" t="n">
        <v>26.7</v>
      </c>
      <c r="VO75" s="104" t="n">
        <f aca="false">AVERAGE(VC75:VN75)</f>
        <v>20.4625</v>
      </c>
      <c r="WA75" s="22" t="n">
        <v>1925</v>
      </c>
      <c r="WB75" s="102" t="n">
        <v>1925</v>
      </c>
      <c r="WC75" s="103" t="n">
        <v>28</v>
      </c>
      <c r="WD75" s="103" t="n">
        <v>29.4</v>
      </c>
      <c r="WE75" s="103" t="n">
        <v>28.3</v>
      </c>
      <c r="WF75" s="103" t="n">
        <v>25.3</v>
      </c>
      <c r="WG75" s="103" t="n">
        <v>17.2</v>
      </c>
      <c r="WH75" s="103" t="n">
        <v>15.6</v>
      </c>
      <c r="WI75" s="103" t="n">
        <v>13.4</v>
      </c>
      <c r="WJ75" s="103" t="n">
        <v>15.3</v>
      </c>
      <c r="WK75" s="103" t="n">
        <v>17.3</v>
      </c>
      <c r="WL75" s="103" t="n">
        <v>24.6</v>
      </c>
      <c r="WM75" s="103" t="n">
        <v>27.3</v>
      </c>
      <c r="WN75" s="103" t="n">
        <v>30.1</v>
      </c>
      <c r="WO75" s="104" t="n">
        <f aca="false">AVERAGE(WC75:WN75)</f>
        <v>22.65</v>
      </c>
      <c r="XA75" s="22" t="n">
        <v>1925</v>
      </c>
      <c r="XB75" s="102" t="n">
        <v>1925</v>
      </c>
      <c r="XC75" s="103" t="n">
        <v>28.5</v>
      </c>
      <c r="XD75" s="103" t="n">
        <v>27</v>
      </c>
      <c r="XE75" s="103" t="n">
        <v>26.7</v>
      </c>
      <c r="XF75" s="103" t="n">
        <v>24.2</v>
      </c>
      <c r="XG75" s="103" t="n">
        <v>18.8</v>
      </c>
      <c r="XH75" s="103" t="n">
        <v>15.5</v>
      </c>
      <c r="XI75" s="103" t="n">
        <v>11.9</v>
      </c>
      <c r="XJ75" s="103" t="n">
        <v>14.9</v>
      </c>
      <c r="XK75" s="103" t="n">
        <v>15.8</v>
      </c>
      <c r="XL75" s="103" t="n">
        <v>22.3</v>
      </c>
      <c r="XM75" s="103" t="n">
        <v>27.4</v>
      </c>
      <c r="XN75" s="103" t="n">
        <v>30.2</v>
      </c>
      <c r="XO75" s="104" t="n">
        <f aca="false">AVERAGE(XC75:XN75)</f>
        <v>21.9333333333333</v>
      </c>
      <c r="YA75" s="22" t="n">
        <v>1925</v>
      </c>
      <c r="YB75" s="102" t="n">
        <v>1925</v>
      </c>
      <c r="YC75" s="103" t="n">
        <v>22.1</v>
      </c>
      <c r="YD75" s="103" t="n">
        <v>20.7</v>
      </c>
      <c r="YE75" s="103" t="n">
        <v>20.5</v>
      </c>
      <c r="YF75" s="103" t="n">
        <v>19.6</v>
      </c>
      <c r="YG75" s="103" t="n">
        <v>15.9</v>
      </c>
      <c r="YH75" s="103" t="n">
        <v>14</v>
      </c>
      <c r="YI75" s="103" t="n">
        <v>12.6</v>
      </c>
      <c r="YJ75" s="103" t="n">
        <v>13.3</v>
      </c>
      <c r="YK75" s="103" t="n">
        <v>14.1</v>
      </c>
      <c r="YL75" s="103" t="n">
        <v>18.2</v>
      </c>
      <c r="YM75" s="103" t="n">
        <v>18.6</v>
      </c>
      <c r="YN75" s="103" t="n">
        <v>19.9</v>
      </c>
      <c r="YO75" s="104" t="n">
        <f aca="false">AVERAGE(YC75:YN75)</f>
        <v>17.4583333333333</v>
      </c>
      <c r="ZA75" s="22" t="n">
        <v>1925</v>
      </c>
      <c r="ZB75" s="106" t="s">
        <v>125</v>
      </c>
      <c r="ZC75" s="103" t="n">
        <v>19.1</v>
      </c>
      <c r="ZD75" s="103" t="n">
        <v>18.3</v>
      </c>
      <c r="ZE75" s="103" t="n">
        <v>19.4</v>
      </c>
      <c r="ZF75" s="103" t="n">
        <v>16.9</v>
      </c>
      <c r="ZG75" s="103" t="n">
        <v>14.5</v>
      </c>
      <c r="ZH75" s="103" t="n">
        <v>13.1</v>
      </c>
      <c r="ZI75" s="103" t="n">
        <v>11.3</v>
      </c>
      <c r="ZJ75" s="103" t="n">
        <v>11.7</v>
      </c>
      <c r="ZK75" s="103" t="n">
        <v>12.7</v>
      </c>
      <c r="ZL75" s="103" t="n">
        <v>15.6</v>
      </c>
      <c r="ZM75" s="103" t="n">
        <v>16.3</v>
      </c>
      <c r="ZN75" s="103" t="n">
        <v>18.2</v>
      </c>
      <c r="ZO75" s="104" t="n">
        <f aca="false">AVERAGE(ZC75:ZN75)</f>
        <v>15.5916666666667</v>
      </c>
      <c r="AAA75" s="36" t="n">
        <f aca="false">(OO75+EO75)/2</f>
        <v>17.85</v>
      </c>
      <c r="AAB75" s="37" t="n">
        <f aca="false">(HO75+ZO75+RO75+GO75)/4</f>
        <v>17.9854166666667</v>
      </c>
      <c r="AAC75" s="38" t="n">
        <f aca="false">(JO75+PO75+TO75+QO75+YO75+AO75+BO75+KO75+NO75+UO75+WO75)/11</f>
        <v>20.3333333333333</v>
      </c>
      <c r="ABA75" s="91" t="n">
        <f aca="false">MAX(OC75:ON75, EC75:EN75)</f>
        <v>24.8</v>
      </c>
      <c r="ABB75" s="91" t="n">
        <f aca="false">MIN(EC75:EN75,OC75:ON75)</f>
        <v>11.9</v>
      </c>
      <c r="ABC75" s="92" t="n">
        <f aca="false">MAX(HC75:HN75,ZC75:ZN75,RC75:RN75,GC75:GN75)</f>
        <v>29.1</v>
      </c>
      <c r="ABD75" s="93" t="n">
        <f aca="false">MIN(HC75:HN75,ZC75:ZN75,RC75:RN75,GC75:GN75)</f>
        <v>9.2</v>
      </c>
      <c r="ABE75" s="42" t="n">
        <f aca="false">MAX(JC75:JN75,PC75:PN75,TC75:TN75,QC75:QN75,YC75:YN75,AC75:AN75,BC75:BN75,KC75:KN75,NC75:NN75,UC75:UN75,WC75:WN75)</f>
        <v>31</v>
      </c>
      <c r="ABF75" s="43" t="n">
        <f aca="false">MIN(JC75:JN75,PC75:PN75,TC75:TN75,QC75:QN75,YC75:YN75,AC75:AN75,BC75:BN75,KC75:KN75,NC75:NN75,UC75:UN75,WC75:WN75)</f>
        <v>9.7</v>
      </c>
    </row>
    <row r="76" customFormat="false" ht="12.8" hidden="false" customHeight="false" outlineLevel="0" collapsed="false">
      <c r="A76" s="97"/>
      <c r="B76" s="11" t="n">
        <f aca="false">AVERAGE(AO76,BO76,CO76,DO76,EO76,FO76,GO76,HO76,IO76,JO76,KO76,LO76,MO76,NO76,OO76,PO76,QO76,RO76,SO76,TO76,UO76,VO76,WO76,XO76,YO76,ZO76)</f>
        <v>20.2980769230769</v>
      </c>
      <c r="C76" s="98" t="n">
        <f aca="false">AVERAGE(B72:B76)</f>
        <v>19.9244871794872</v>
      </c>
      <c r="D76" s="99" t="n">
        <f aca="false">AVERAGE(B67:B76)</f>
        <v>20.055</v>
      </c>
      <c r="E76" s="11" t="n">
        <f aca="false">AVERAGE(B57:B76)</f>
        <v>20.0605612179487</v>
      </c>
      <c r="F76" s="100" t="n">
        <f aca="false">AVERAGE(B27:B76)</f>
        <v>19.9586816300366</v>
      </c>
      <c r="G76" s="3" t="n">
        <f aca="false">MAX(AC76:AN76,BC76:BN76,CC76:CN76,DC76:DN76,EC76:EN76,FC76:FN76,GC76:GN76,HC76:HN76,IC76:IN76,JC76:JN76,KC76:KN76,LC76:LN76,MC76:MN76,NC76:NN76,OC76:ON76,PC76:PN76,QC76:QN76,RC76:RN76,SC76:SN76,TC76:TN76,UC76:UN76,VC76:VN76,WC76:WN76,XC76:XN76,YC76:YN76,ZC76:ZN76,)</f>
        <v>33.4</v>
      </c>
      <c r="H76" s="19" t="n">
        <f aca="false">MEDIAN(AC76:AN76,BC76:BN76,CC76:CN76,DC76:DN76,EC76:EN76,FC76:FN76,GC76:GN76,HC76:HN76,IC76:IN76,JC76:JN76,KC76:KN76,LC76:LN76,MC76:MN76,NC76:NN76,OC76:ON76,PC76:PN76,QC76:QN76,RC76:RN76,SC76:SN76,TC76:TN76,UC76:UN76,VC76:VN76,WC76:WN76,XC76:XN76,YC76:YN76,ZC76:ZN76,)</f>
        <v>19.9</v>
      </c>
      <c r="I76" s="5" t="n">
        <f aca="false">MIN(AC76:AN76,BC76:BN76,CC76:CN76,DC76:DN76,EC76:EN76,FC76:FN76,GC76:GN76,HC76:HN76,IC76:IN76,JC76:JN76,KC76:KN76,LC76:LN76,MC76:MN76,NC76:NN76,OC76:ON76,PC76:PN76,QC76:QN76,RC76:RN76,SC76:SN76,TC76:TN76,UC76:UN76,VC76:VN76,WC76:WN76,XC76:XN76,YC76:YN76,ZC76:ZN76)</f>
        <v>10.3</v>
      </c>
      <c r="J76" s="5" t="n">
        <f aca="false">MIN(AC76:AN76,BC76:BN76,CC76:CN76,DC76:DN76,EC76:EN76,FC76:FN76,GC76:GN76,HC76:HN76,IC76:IN76,JC76:JN76,KC76:KN76,LC76:LN76,MC76:MN76,NC76:NN76,OC76:ON76,PC76:PN76,QC76:QN76,SC76:SN76,TC76:TN76,UC76:UN76,VC76:VN76,WC76:WN76,XC76:XN76,YC76:YN76,ZC76:ZN76)</f>
        <v>10.3</v>
      </c>
      <c r="K76" s="101" t="n">
        <f aca="false">(G76+I76)/2</f>
        <v>21.85</v>
      </c>
      <c r="AB76" s="102" t="n">
        <v>1926</v>
      </c>
      <c r="AC76" s="103" t="n">
        <v>23.9</v>
      </c>
      <c r="AD76" s="103" t="n">
        <v>27.3</v>
      </c>
      <c r="AE76" s="103" t="n">
        <v>25.1</v>
      </c>
      <c r="AF76" s="103" t="n">
        <v>18.7</v>
      </c>
      <c r="AG76" s="103" t="n">
        <v>12.7</v>
      </c>
      <c r="AH76" s="103" t="n">
        <v>11</v>
      </c>
      <c r="AI76" s="103" t="n">
        <v>11.5</v>
      </c>
      <c r="AJ76" s="103" t="n">
        <v>12.1</v>
      </c>
      <c r="AK76" s="103" t="n">
        <v>16.3</v>
      </c>
      <c r="AL76" s="103" t="n">
        <v>17.6</v>
      </c>
      <c r="AM76" s="103" t="n">
        <v>21.1</v>
      </c>
      <c r="AN76" s="103" t="n">
        <v>25</v>
      </c>
      <c r="AO76" s="104" t="n">
        <f aca="false">AVERAGE(AC76:AN76)</f>
        <v>18.525</v>
      </c>
      <c r="BA76" s="22" t="n">
        <v>1926</v>
      </c>
      <c r="BB76" s="102" t="n">
        <v>1926</v>
      </c>
      <c r="BC76" s="103" t="n">
        <v>22.2</v>
      </c>
      <c r="BD76" s="103" t="n">
        <v>25</v>
      </c>
      <c r="BE76" s="103" t="n">
        <v>23.2</v>
      </c>
      <c r="BF76" s="103" t="n">
        <v>20.8</v>
      </c>
      <c r="BG76" s="103" t="n">
        <v>15.1</v>
      </c>
      <c r="BH76" s="103" t="n">
        <v>15.2</v>
      </c>
      <c r="BI76" s="103" t="n">
        <v>15.4</v>
      </c>
      <c r="BJ76" s="103" t="n">
        <v>15.6</v>
      </c>
      <c r="BK76" s="103" t="n">
        <v>17.7</v>
      </c>
      <c r="BL76" s="103" t="n">
        <v>21.1</v>
      </c>
      <c r="BM76" s="103" t="n">
        <v>22.1</v>
      </c>
      <c r="BN76" s="103" t="n">
        <v>23.3</v>
      </c>
      <c r="BO76" s="104" t="n">
        <f aca="false">AVERAGE(BC76:BN76)</f>
        <v>19.725</v>
      </c>
      <c r="CA76" s="22" t="n">
        <v>1926</v>
      </c>
      <c r="CB76" s="102" t="n">
        <v>1926</v>
      </c>
      <c r="CC76" s="103" t="n">
        <v>23.3</v>
      </c>
      <c r="CD76" s="103" t="n">
        <v>26.9</v>
      </c>
      <c r="CE76" s="103" t="n">
        <v>23.2</v>
      </c>
      <c r="CF76" s="103" t="n">
        <v>18.4</v>
      </c>
      <c r="CG76" s="103" t="n">
        <v>11.4</v>
      </c>
      <c r="CH76" s="103" t="n">
        <v>10.5</v>
      </c>
      <c r="CI76" s="103" t="n">
        <v>10.3</v>
      </c>
      <c r="CJ76" s="103" t="n">
        <v>10.9</v>
      </c>
      <c r="CK76" s="103" t="n">
        <v>15.6</v>
      </c>
      <c r="CL76" s="103" t="n">
        <v>16.4</v>
      </c>
      <c r="CM76" s="103" t="n">
        <v>19.2</v>
      </c>
      <c r="CN76" s="103" t="n">
        <v>22.2</v>
      </c>
      <c r="CO76" s="104" t="n">
        <f aca="false">AVERAGE(CC76:CN76)</f>
        <v>17.3583333333333</v>
      </c>
      <c r="DA76" s="22" t="n">
        <v>1926</v>
      </c>
      <c r="DB76" s="102" t="n">
        <v>1926</v>
      </c>
      <c r="DC76" s="103" t="n">
        <v>31</v>
      </c>
      <c r="DD76" s="103" t="n">
        <v>33.2</v>
      </c>
      <c r="DE76" s="103" t="n">
        <v>28.9</v>
      </c>
      <c r="DF76" s="103" t="n">
        <v>20.7</v>
      </c>
      <c r="DG76" s="103" t="n">
        <v>15.2</v>
      </c>
      <c r="DH76" s="103" t="n">
        <v>14.5</v>
      </c>
      <c r="DI76" s="103" t="n">
        <v>13.8</v>
      </c>
      <c r="DJ76" s="103" t="n">
        <v>11.9</v>
      </c>
      <c r="DK76" s="103" t="n">
        <v>18.1</v>
      </c>
      <c r="DL76" s="103" t="n">
        <v>22.7</v>
      </c>
      <c r="DM76" s="103" t="n">
        <v>28.1</v>
      </c>
      <c r="DN76" s="103" t="n">
        <v>31.1</v>
      </c>
      <c r="DO76" s="104" t="n">
        <f aca="false">AVERAGE(DC76:DN76)</f>
        <v>22.4333333333333</v>
      </c>
      <c r="EA76" s="22" t="n">
        <v>1926</v>
      </c>
      <c r="EB76" s="106" t="s">
        <v>126</v>
      </c>
      <c r="EC76" s="103" t="n">
        <v>18.6</v>
      </c>
      <c r="ED76" s="103" t="n">
        <v>21.9</v>
      </c>
      <c r="EE76" s="103" t="n">
        <v>20</v>
      </c>
      <c r="EF76" s="103" t="n">
        <v>17.5</v>
      </c>
      <c r="EG76" s="103" t="n">
        <v>14.1</v>
      </c>
      <c r="EH76" s="103" t="n">
        <v>14.2</v>
      </c>
      <c r="EI76" s="103" t="n">
        <v>13.7</v>
      </c>
      <c r="EJ76" s="103" t="n">
        <v>13.3</v>
      </c>
      <c r="EK76" s="103" t="n">
        <v>15.6</v>
      </c>
      <c r="EL76" s="103" t="n">
        <v>16.7</v>
      </c>
      <c r="EM76" s="103" t="n">
        <v>17.8</v>
      </c>
      <c r="EN76" s="103" t="n">
        <v>18.8</v>
      </c>
      <c r="EO76" s="104" t="n">
        <f aca="false">AVERAGE(EC76:EN76)</f>
        <v>16.85</v>
      </c>
      <c r="FA76" s="22" t="n">
        <v>1926</v>
      </c>
      <c r="FB76" s="102" t="n">
        <v>1926</v>
      </c>
      <c r="FC76" s="103" t="n">
        <v>24.9</v>
      </c>
      <c r="FD76" s="103" t="n">
        <v>29.2</v>
      </c>
      <c r="FE76" s="103" t="n">
        <v>26.4</v>
      </c>
      <c r="FF76" s="103" t="n">
        <v>20.4</v>
      </c>
      <c r="FG76" s="103" t="n">
        <v>13.8</v>
      </c>
      <c r="FH76" s="103" t="n">
        <v>12.7</v>
      </c>
      <c r="FI76" s="103" t="n">
        <v>13</v>
      </c>
      <c r="FJ76" s="103" t="n">
        <v>12.9</v>
      </c>
      <c r="FK76" s="103" t="n">
        <v>17.7</v>
      </c>
      <c r="FL76" s="103" t="n">
        <v>18.8</v>
      </c>
      <c r="FM76" s="103" t="n">
        <v>22.8</v>
      </c>
      <c r="FN76" s="103" t="n">
        <v>25.7</v>
      </c>
      <c r="FO76" s="104" t="n">
        <f aca="false">AVERAGE(FC76:FN76)</f>
        <v>19.8583333333333</v>
      </c>
      <c r="GA76" s="22" t="n">
        <v>1926</v>
      </c>
      <c r="GB76" s="102" t="n">
        <v>1926</v>
      </c>
      <c r="GC76" s="103" t="n">
        <v>29</v>
      </c>
      <c r="GD76" s="103" t="n">
        <v>31</v>
      </c>
      <c r="GE76" s="103" t="n">
        <v>27.2</v>
      </c>
      <c r="GF76" s="103" t="n">
        <v>20.9</v>
      </c>
      <c r="GG76" s="103" t="n">
        <v>14.8</v>
      </c>
      <c r="GH76" s="103" t="n">
        <v>13.4</v>
      </c>
      <c r="GI76" s="103" t="n">
        <v>14.3</v>
      </c>
      <c r="GJ76" s="103" t="n">
        <v>14.2</v>
      </c>
      <c r="GK76" s="103" t="n">
        <v>19.3</v>
      </c>
      <c r="GL76" s="103" t="n">
        <v>21.6</v>
      </c>
      <c r="GM76" s="103" t="n">
        <v>25.7</v>
      </c>
      <c r="GN76" s="103" t="n">
        <v>28.7</v>
      </c>
      <c r="GO76" s="104" t="n">
        <f aca="false">AVERAGE(GC76:GN76)</f>
        <v>21.675</v>
      </c>
      <c r="HA76" s="22" t="n">
        <v>1926</v>
      </c>
      <c r="HB76" s="106" t="s">
        <v>126</v>
      </c>
      <c r="HC76" s="103" t="n">
        <v>19.5</v>
      </c>
      <c r="HD76" s="103" t="n">
        <v>22.7</v>
      </c>
      <c r="HE76" s="103" t="n">
        <v>20.1</v>
      </c>
      <c r="HF76" s="103" t="n">
        <v>19.7</v>
      </c>
      <c r="HG76" s="103" t="n">
        <v>15.2</v>
      </c>
      <c r="HH76" s="103" t="n">
        <v>14.7</v>
      </c>
      <c r="HI76" s="103" t="n">
        <v>14.6</v>
      </c>
      <c r="HJ76" s="103" t="n">
        <v>16.2</v>
      </c>
      <c r="HK76" s="103" t="n">
        <v>17.2</v>
      </c>
      <c r="HL76" s="103" t="n">
        <v>19.3</v>
      </c>
      <c r="HM76" s="103" t="n">
        <v>20.1</v>
      </c>
      <c r="HN76" s="103" t="n">
        <v>19.8</v>
      </c>
      <c r="HO76" s="104" t="n">
        <f aca="false">AVERAGE(HC76:HN76)</f>
        <v>18.2583333333333</v>
      </c>
      <c r="IA76" s="22" t="n">
        <v>1926</v>
      </c>
      <c r="IB76" s="102" t="n">
        <v>1926</v>
      </c>
      <c r="IC76" s="103" t="n">
        <v>23.2</v>
      </c>
      <c r="ID76" s="103" t="n">
        <v>26.9</v>
      </c>
      <c r="IE76" s="103" t="n">
        <v>24.3</v>
      </c>
      <c r="IF76" s="103" t="n">
        <v>20.7</v>
      </c>
      <c r="IG76" s="103" t="n">
        <v>15.1</v>
      </c>
      <c r="IH76" s="103" t="n">
        <v>14.6</v>
      </c>
      <c r="II76" s="103" t="n">
        <v>15.1</v>
      </c>
      <c r="IJ76" s="103" t="n">
        <v>15.1</v>
      </c>
      <c r="IK76" s="103" t="n">
        <v>18.6</v>
      </c>
      <c r="IL76" s="103" t="n">
        <v>19.9</v>
      </c>
      <c r="IM76" s="103" t="n">
        <v>21.9</v>
      </c>
      <c r="IN76" s="103" t="n">
        <v>23.7</v>
      </c>
      <c r="IO76" s="104" t="n">
        <f aca="false">AVERAGE(IC76:IN76)</f>
        <v>19.925</v>
      </c>
      <c r="JA76" s="22" t="n">
        <v>1926</v>
      </c>
      <c r="JB76" s="102" t="n">
        <v>1926</v>
      </c>
      <c r="JC76" s="103" t="n">
        <v>24.4</v>
      </c>
      <c r="JD76" s="103" t="n">
        <v>26.6</v>
      </c>
      <c r="JE76" s="103" t="n">
        <v>24.1</v>
      </c>
      <c r="JF76" s="103" t="n">
        <v>20</v>
      </c>
      <c r="JG76" s="103" t="n">
        <v>13.7</v>
      </c>
      <c r="JH76" s="103" t="n">
        <v>12.8</v>
      </c>
      <c r="JI76" s="103" t="n">
        <v>12.8</v>
      </c>
      <c r="JJ76" s="103" t="n">
        <v>12.9</v>
      </c>
      <c r="JK76" s="103" t="n">
        <v>16.8</v>
      </c>
      <c r="JL76" s="103" t="n">
        <v>17.6</v>
      </c>
      <c r="JM76" s="103" t="n">
        <v>20.3</v>
      </c>
      <c r="JN76" s="103" t="n">
        <v>22.9</v>
      </c>
      <c r="JO76" s="104" t="n">
        <f aca="false">AVERAGE(JC76:JN76)</f>
        <v>18.7416666666667</v>
      </c>
      <c r="KA76" s="22" t="n">
        <v>1926</v>
      </c>
      <c r="KB76" s="102" t="n">
        <v>1926</v>
      </c>
      <c r="KC76" s="103" t="n">
        <v>29</v>
      </c>
      <c r="KD76" s="103" t="n">
        <v>30.8</v>
      </c>
      <c r="KE76" s="103" t="n">
        <v>28.3</v>
      </c>
      <c r="KF76" s="103" t="n">
        <v>21.6</v>
      </c>
      <c r="KG76" s="103" t="n">
        <v>15.9</v>
      </c>
      <c r="KH76" s="103" t="n">
        <v>13.9</v>
      </c>
      <c r="KI76" s="103" t="n">
        <v>14.5</v>
      </c>
      <c r="KJ76" s="103" t="n">
        <v>15.3</v>
      </c>
      <c r="KK76" s="103" t="n">
        <v>19.6</v>
      </c>
      <c r="KL76" s="103" t="n">
        <v>20.9</v>
      </c>
      <c r="KM76" s="103" t="n">
        <v>25.2</v>
      </c>
      <c r="KN76" s="103" t="n">
        <v>28.2</v>
      </c>
      <c r="KO76" s="104" t="n">
        <f aca="false">AVERAGE(KC76:KN76)</f>
        <v>21.9333333333333</v>
      </c>
      <c r="LA76" s="22" t="n">
        <v>1926</v>
      </c>
      <c r="LB76" s="106" t="s">
        <v>126</v>
      </c>
      <c r="LC76" s="103" t="n">
        <v>30.3</v>
      </c>
      <c r="LD76" s="103" t="n">
        <v>32.4</v>
      </c>
      <c r="LE76" s="103" t="n">
        <v>28.7</v>
      </c>
      <c r="LF76" s="103" t="n">
        <v>21.9</v>
      </c>
      <c r="LG76" s="103" t="n">
        <v>15.5</v>
      </c>
      <c r="LH76" s="103" t="n">
        <v>13.7</v>
      </c>
      <c r="LI76" s="103" t="n">
        <v>15.1</v>
      </c>
      <c r="LJ76" s="103" t="n">
        <v>15.8</v>
      </c>
      <c r="LK76" s="103" t="n">
        <v>21</v>
      </c>
      <c r="LL76" s="103" t="n">
        <v>23.1</v>
      </c>
      <c r="LM76" s="103" t="n">
        <v>27.8</v>
      </c>
      <c r="LN76" s="103" t="n">
        <v>29.8</v>
      </c>
      <c r="LO76" s="104" t="n">
        <f aca="false">AVERAGE(LC76:LN76)</f>
        <v>22.925</v>
      </c>
      <c r="MA76" s="22" t="n">
        <v>1926</v>
      </c>
      <c r="MB76" s="102" t="n">
        <v>1926</v>
      </c>
      <c r="MC76" s="103" t="n">
        <v>24.2</v>
      </c>
      <c r="MD76" s="103" t="n">
        <v>28.6</v>
      </c>
      <c r="ME76" s="103" t="n">
        <v>26.4</v>
      </c>
      <c r="MF76" s="103" t="n">
        <v>21.3</v>
      </c>
      <c r="MG76" s="103" t="n">
        <v>15.1</v>
      </c>
      <c r="MH76" s="103" t="n">
        <v>14.4</v>
      </c>
      <c r="MI76" s="103" t="n">
        <v>14.1</v>
      </c>
      <c r="MJ76" s="103" t="n">
        <v>14.4</v>
      </c>
      <c r="MK76" s="103" t="n">
        <v>19.1</v>
      </c>
      <c r="ML76" s="103" t="n">
        <v>21.3</v>
      </c>
      <c r="MM76" s="103" t="n">
        <v>23.7</v>
      </c>
      <c r="MN76" s="103" t="n">
        <v>26.5</v>
      </c>
      <c r="MO76" s="104" t="n">
        <f aca="false">AVERAGE(MC76:MN76)</f>
        <v>20.7583333333333</v>
      </c>
      <c r="NA76" s="22" t="n">
        <v>1926</v>
      </c>
      <c r="NB76" s="102" t="n">
        <v>1926</v>
      </c>
      <c r="NC76" s="103" t="n">
        <v>28.3</v>
      </c>
      <c r="ND76" s="103" t="n">
        <v>31.1</v>
      </c>
      <c r="NE76" s="103" t="n">
        <v>27.8</v>
      </c>
      <c r="NF76" s="103" t="n">
        <v>20.8</v>
      </c>
      <c r="NG76" s="103" t="n">
        <v>14.7</v>
      </c>
      <c r="NH76" s="103" t="n">
        <v>13.8</v>
      </c>
      <c r="NI76" s="103" t="n">
        <v>14.6</v>
      </c>
      <c r="NJ76" s="103" t="n">
        <v>14.6</v>
      </c>
      <c r="NK76" s="103" t="n">
        <v>19.2</v>
      </c>
      <c r="NL76" s="103" t="n">
        <v>20.7</v>
      </c>
      <c r="NM76" s="103" t="n">
        <v>23.5</v>
      </c>
      <c r="NN76" s="103" t="n">
        <v>27.2</v>
      </c>
      <c r="NO76" s="104" t="n">
        <f aca="false">AVERAGE(NC76:NN76)</f>
        <v>21.3583333333333</v>
      </c>
      <c r="OA76" s="22" t="n">
        <v>1926</v>
      </c>
      <c r="OB76" s="106" t="s">
        <v>126</v>
      </c>
      <c r="OC76" s="103" t="n">
        <v>23.2</v>
      </c>
      <c r="OD76" s="103" t="n">
        <v>27.9</v>
      </c>
      <c r="OE76" s="103" t="n">
        <v>25.6</v>
      </c>
      <c r="OF76" s="103" t="n">
        <v>20.8</v>
      </c>
      <c r="OG76" s="103" t="n">
        <v>14.9</v>
      </c>
      <c r="OH76" s="103" t="n">
        <v>14.4</v>
      </c>
      <c r="OI76" s="103" t="n">
        <v>14.1</v>
      </c>
      <c r="OJ76" s="103" t="n">
        <v>14.4</v>
      </c>
      <c r="OK76" s="103" t="n">
        <v>18.8</v>
      </c>
      <c r="OL76" s="103" t="n">
        <v>20.4</v>
      </c>
      <c r="OM76" s="103" t="n">
        <v>22.4</v>
      </c>
      <c r="ON76" s="103" t="n">
        <v>25.3</v>
      </c>
      <c r="OO76" s="104" t="n">
        <f aca="false">AVERAGE(OC76:ON76)</f>
        <v>20.1833333333333</v>
      </c>
      <c r="PA76" s="22" t="n">
        <v>1926</v>
      </c>
      <c r="PB76" s="106" t="s">
        <v>126</v>
      </c>
      <c r="PC76" s="103" t="n">
        <v>30.4</v>
      </c>
      <c r="PD76" s="103" t="n">
        <v>33</v>
      </c>
      <c r="PE76" s="103" t="n">
        <v>29.8</v>
      </c>
      <c r="PF76" s="103" t="n">
        <v>23.8</v>
      </c>
      <c r="PG76" s="103" t="n">
        <v>17.1</v>
      </c>
      <c r="PH76" s="103" t="n">
        <v>14.8</v>
      </c>
      <c r="PI76" s="103" t="n">
        <v>16.6</v>
      </c>
      <c r="PJ76" s="103" t="n">
        <v>17.4</v>
      </c>
      <c r="PK76" s="103" t="n">
        <v>22.1</v>
      </c>
      <c r="PL76" s="103" t="n">
        <v>25.4</v>
      </c>
      <c r="PM76" s="103" t="n">
        <v>28.5</v>
      </c>
      <c r="PN76" s="103" t="n">
        <v>30.7</v>
      </c>
      <c r="PO76" s="104" t="n">
        <f aca="false">AVERAGE(PC76:PN76)</f>
        <v>24.1333333333333</v>
      </c>
      <c r="QA76" s="22" t="n">
        <v>1926</v>
      </c>
      <c r="QB76" s="106" t="s">
        <v>126</v>
      </c>
      <c r="QC76" s="103" t="n">
        <v>28.5</v>
      </c>
      <c r="QD76" s="103" t="n">
        <v>30.4</v>
      </c>
      <c r="QE76" s="103" t="n">
        <v>28.1</v>
      </c>
      <c r="QF76" s="103" t="n">
        <v>21.4</v>
      </c>
      <c r="QG76" s="103" t="n">
        <v>15.6</v>
      </c>
      <c r="QH76" s="103" t="n">
        <v>13.7</v>
      </c>
      <c r="QI76" s="103" t="n">
        <v>14.5</v>
      </c>
      <c r="QJ76" s="103" t="n">
        <v>15.3</v>
      </c>
      <c r="QK76" s="103" t="n">
        <v>19.7</v>
      </c>
      <c r="QL76" s="103" t="n">
        <v>21.2</v>
      </c>
      <c r="QM76" s="103" t="n">
        <v>25.7</v>
      </c>
      <c r="QN76" s="103" t="n">
        <v>27.6</v>
      </c>
      <c r="QO76" s="104" t="n">
        <f aca="false">AVERAGE(QC76:QN76)</f>
        <v>21.8083333333333</v>
      </c>
      <c r="RA76" s="22" t="n">
        <v>1926</v>
      </c>
      <c r="RB76" s="102" t="n">
        <v>1926</v>
      </c>
      <c r="RC76" s="103" t="n">
        <v>24.3</v>
      </c>
      <c r="RD76" s="103" t="n">
        <v>27.5</v>
      </c>
      <c r="RE76" s="103" t="n">
        <v>23.9</v>
      </c>
      <c r="RF76" s="103" t="n">
        <v>18.2</v>
      </c>
      <c r="RG76" s="103" t="n">
        <v>12.1</v>
      </c>
      <c r="RH76" s="103" t="n">
        <v>12.2</v>
      </c>
      <c r="RI76" s="103" t="n">
        <v>10.9</v>
      </c>
      <c r="RJ76" s="103" t="n">
        <v>12</v>
      </c>
      <c r="RK76" s="103" t="n">
        <v>16.8</v>
      </c>
      <c r="RL76" s="103" t="n">
        <v>18.7</v>
      </c>
      <c r="RM76" s="103" t="n">
        <v>22.4</v>
      </c>
      <c r="RN76" s="103" t="n">
        <v>23.9</v>
      </c>
      <c r="RO76" s="104" t="n">
        <f aca="false">AVERAGE(RC76:RN76)</f>
        <v>18.575</v>
      </c>
      <c r="SA76" s="22" t="n">
        <v>1926</v>
      </c>
      <c r="SB76" s="106" t="s">
        <v>126</v>
      </c>
      <c r="SC76" s="103" t="n">
        <v>30.7</v>
      </c>
      <c r="SD76" s="103" t="n">
        <v>33.4</v>
      </c>
      <c r="SE76" s="103" t="n">
        <v>28.1</v>
      </c>
      <c r="SF76" s="103" t="n">
        <v>20.4</v>
      </c>
      <c r="SG76" s="103" t="n">
        <v>14.3</v>
      </c>
      <c r="SH76" s="103" t="n">
        <v>13</v>
      </c>
      <c r="SI76" s="103" t="n">
        <v>12.9</v>
      </c>
      <c r="SJ76" s="103" t="n">
        <v>12.9</v>
      </c>
      <c r="SK76" s="103" t="n">
        <v>18</v>
      </c>
      <c r="SL76" s="103" t="n">
        <v>21.5</v>
      </c>
      <c r="SM76" s="103" t="n">
        <v>26.3</v>
      </c>
      <c r="SN76" s="103" t="n">
        <v>30</v>
      </c>
      <c r="SO76" s="104" t="n">
        <f aca="false">AVERAGE(SC76:SN76)</f>
        <v>21.7916666666667</v>
      </c>
      <c r="TA76" s="22" t="n">
        <v>1926</v>
      </c>
      <c r="TB76" s="106" t="s">
        <v>126</v>
      </c>
      <c r="TC76" s="103" t="n">
        <v>24.3</v>
      </c>
      <c r="TD76" s="103" t="n">
        <v>27.9</v>
      </c>
      <c r="TE76" s="103" t="n">
        <v>25.2</v>
      </c>
      <c r="TF76" s="103" t="n">
        <v>21.3</v>
      </c>
      <c r="TG76" s="103" t="n">
        <v>14.9</v>
      </c>
      <c r="TH76" s="103" t="n">
        <v>14.5</v>
      </c>
      <c r="TI76" s="103" t="n">
        <v>15</v>
      </c>
      <c r="TJ76" s="103" t="n">
        <v>15.3</v>
      </c>
      <c r="TK76" s="103" t="n">
        <v>18.5</v>
      </c>
      <c r="TL76" s="103" t="n">
        <v>20.6</v>
      </c>
      <c r="TM76" s="103" t="n">
        <v>22.2</v>
      </c>
      <c r="TN76" s="103" t="n">
        <v>24.3</v>
      </c>
      <c r="TO76" s="104" t="n">
        <f aca="false">AVERAGE(TC76:TN76)</f>
        <v>20.3333333333333</v>
      </c>
      <c r="UA76" s="22" t="n">
        <v>1926</v>
      </c>
      <c r="UB76" s="102" t="n">
        <v>1926</v>
      </c>
      <c r="UC76" s="103" t="n">
        <v>27</v>
      </c>
      <c r="UD76" s="103" t="n">
        <v>30.7</v>
      </c>
      <c r="UE76" s="103" t="n">
        <v>28.4</v>
      </c>
      <c r="UF76" s="103" t="n">
        <v>21.4</v>
      </c>
      <c r="UG76" s="103" t="n">
        <v>14.5</v>
      </c>
      <c r="UH76" s="103" t="n">
        <v>13.4</v>
      </c>
      <c r="UI76" s="103" t="n">
        <v>13.3</v>
      </c>
      <c r="UJ76" s="103" t="n">
        <v>13.7</v>
      </c>
      <c r="UK76" s="103" t="n">
        <v>18.3</v>
      </c>
      <c r="UL76" s="103" t="n">
        <v>20</v>
      </c>
      <c r="UM76" s="103" t="n">
        <v>23.7</v>
      </c>
      <c r="UN76" s="103" t="n">
        <v>27.7</v>
      </c>
      <c r="UO76" s="104" t="n">
        <f aca="false">AVERAGE(UC76:UN76)</f>
        <v>21.0083333333333</v>
      </c>
      <c r="VA76" s="22" t="n">
        <v>1926</v>
      </c>
      <c r="VB76" s="102" t="n">
        <v>1926</v>
      </c>
      <c r="VC76" s="103" t="n">
        <v>26.9</v>
      </c>
      <c r="VD76" s="103" t="n">
        <v>28.7</v>
      </c>
      <c r="VE76" s="103" t="n">
        <v>26.9</v>
      </c>
      <c r="VF76" s="103" t="n">
        <v>20.2</v>
      </c>
      <c r="VG76" s="103" t="n">
        <v>14.6</v>
      </c>
      <c r="VH76" s="103" t="n">
        <v>12.7</v>
      </c>
      <c r="VI76" s="103" t="n">
        <v>13.2</v>
      </c>
      <c r="VJ76" s="103" t="n">
        <v>13.7</v>
      </c>
      <c r="VK76" s="103" t="n">
        <v>17.8</v>
      </c>
      <c r="VL76" s="103" t="n">
        <v>19.5</v>
      </c>
      <c r="VM76" s="103" t="n">
        <v>23.6</v>
      </c>
      <c r="VN76" s="103" t="n">
        <v>26.3</v>
      </c>
      <c r="VO76" s="104" t="n">
        <f aca="false">AVERAGE(VC76:VN76)</f>
        <v>20.3416666666667</v>
      </c>
      <c r="WA76" s="22" t="n">
        <v>1926</v>
      </c>
      <c r="WB76" s="102" t="n">
        <v>1926</v>
      </c>
      <c r="WC76" s="103" t="n">
        <v>29.9</v>
      </c>
      <c r="WD76" s="103" t="n">
        <v>32.4</v>
      </c>
      <c r="WE76" s="103" t="n">
        <v>29.3</v>
      </c>
      <c r="WF76" s="103" t="n">
        <v>23.2</v>
      </c>
      <c r="WG76" s="103" t="n">
        <v>16.1</v>
      </c>
      <c r="WH76" s="103" t="n">
        <v>14</v>
      </c>
      <c r="WI76" s="103" t="n">
        <v>15.4</v>
      </c>
      <c r="WJ76" s="103" t="n">
        <v>16.1</v>
      </c>
      <c r="WK76" s="103" t="n">
        <v>21.7</v>
      </c>
      <c r="WL76" s="103" t="n">
        <v>23.9</v>
      </c>
      <c r="WM76" s="103" t="n">
        <v>27.6</v>
      </c>
      <c r="WN76" s="103" t="n">
        <v>30</v>
      </c>
      <c r="WO76" s="104" t="n">
        <f aca="false">AVERAGE(WC76:WN76)</f>
        <v>23.3</v>
      </c>
      <c r="XA76" s="22" t="n">
        <v>1926</v>
      </c>
      <c r="XB76" s="102" t="n">
        <v>1926</v>
      </c>
      <c r="XC76" s="103" t="n">
        <v>30.1</v>
      </c>
      <c r="XD76" s="103" t="n">
        <v>32.4</v>
      </c>
      <c r="XE76" s="103" t="n">
        <v>28.1</v>
      </c>
      <c r="XF76" s="103" t="n">
        <v>20.6</v>
      </c>
      <c r="XG76" s="103" t="n">
        <v>15.3</v>
      </c>
      <c r="XH76" s="103" t="n">
        <v>14.3</v>
      </c>
      <c r="XI76" s="103" t="n">
        <v>14</v>
      </c>
      <c r="XJ76" s="103" t="n">
        <v>13.9</v>
      </c>
      <c r="XK76" s="103" t="n">
        <v>18.9</v>
      </c>
      <c r="XL76" s="103" t="n">
        <v>20.7</v>
      </c>
      <c r="XM76" s="103" t="n">
        <v>25.9</v>
      </c>
      <c r="XN76" s="103" t="n">
        <v>29.3</v>
      </c>
      <c r="XO76" s="104" t="n">
        <f aca="false">AVERAGE(XC76:XN76)</f>
        <v>21.9583333333333</v>
      </c>
      <c r="YA76" s="22" t="n">
        <v>1926</v>
      </c>
      <c r="YB76" s="102" t="n">
        <v>1926</v>
      </c>
      <c r="YC76" s="103" t="n">
        <v>20.3</v>
      </c>
      <c r="YD76" s="103" t="n">
        <v>23.3</v>
      </c>
      <c r="YE76" s="103" t="n">
        <v>21.3</v>
      </c>
      <c r="YF76" s="103" t="n">
        <v>18.7</v>
      </c>
      <c r="YG76" s="103" t="n">
        <v>14.3</v>
      </c>
      <c r="YH76" s="103" t="n">
        <v>13.9</v>
      </c>
      <c r="YI76" s="103" t="n">
        <v>13.8</v>
      </c>
      <c r="YJ76" s="103" t="n">
        <v>13.9</v>
      </c>
      <c r="YK76" s="103" t="n">
        <v>16.4</v>
      </c>
      <c r="YL76" s="103" t="n">
        <v>17.6</v>
      </c>
      <c r="YM76" s="103" t="n">
        <v>18.9</v>
      </c>
      <c r="YN76" s="103" t="n">
        <v>20.8</v>
      </c>
      <c r="YO76" s="104" t="n">
        <f aca="false">AVERAGE(YC76:YN76)</f>
        <v>17.7666666666667</v>
      </c>
      <c r="ZA76" s="22" t="n">
        <v>1926</v>
      </c>
      <c r="ZB76" s="106" t="s">
        <v>126</v>
      </c>
      <c r="ZC76" s="103" t="n">
        <v>18.2</v>
      </c>
      <c r="ZD76" s="103" t="n">
        <v>21.2</v>
      </c>
      <c r="ZE76" s="103" t="n">
        <v>19.9</v>
      </c>
      <c r="ZF76" s="103" t="n">
        <v>17.4</v>
      </c>
      <c r="ZG76" s="103" t="n">
        <v>13.4</v>
      </c>
      <c r="ZH76" s="103" t="n">
        <v>13.7</v>
      </c>
      <c r="ZI76" s="103" t="n">
        <v>13.3</v>
      </c>
      <c r="ZJ76" s="103" t="n">
        <v>13.1</v>
      </c>
      <c r="ZK76" s="103" t="n">
        <v>15</v>
      </c>
      <c r="ZL76" s="103" t="n">
        <v>15.6</v>
      </c>
      <c r="ZM76" s="103" t="n">
        <v>16.3</v>
      </c>
      <c r="ZN76" s="103" t="n">
        <v>17.6</v>
      </c>
      <c r="ZO76" s="104" t="n">
        <f aca="false">AVERAGE(ZC76:ZN76)</f>
        <v>16.225</v>
      </c>
      <c r="AAA76" s="36" t="n">
        <f aca="false">(OO76+EO76)/2</f>
        <v>18.5166666666667</v>
      </c>
      <c r="AAB76" s="37" t="n">
        <f aca="false">(HO76+ZO76+RO76+GO76)/4</f>
        <v>18.6833333333333</v>
      </c>
      <c r="AAC76" s="38" t="n">
        <f aca="false">(JO76+PO76+TO76+QO76+YO76+AO76+BO76+KO76+NO76+UO76+WO76)/11</f>
        <v>20.7848484848485</v>
      </c>
      <c r="ABA76" s="91" t="n">
        <f aca="false">MAX(OC76:ON76, EC76:EN76)</f>
        <v>27.9</v>
      </c>
      <c r="ABB76" s="91" t="n">
        <f aca="false">MIN(EC76:EN76,OC76:ON76)</f>
        <v>13.3</v>
      </c>
      <c r="ABC76" s="92" t="n">
        <f aca="false">MAX(HC76:HN76,ZC76:ZN76,RC76:RN76,GC76:GN76)</f>
        <v>31</v>
      </c>
      <c r="ABD76" s="93" t="n">
        <f aca="false">MIN(HC76:HN76,ZC76:ZN76,RC76:RN76,GC76:GN76)</f>
        <v>10.9</v>
      </c>
      <c r="ABE76" s="42" t="n">
        <f aca="false">MAX(JC76:JN76,PC76:PN76,TC76:TN76,QC76:QN76,YC76:YN76,AC76:AN76,BC76:BN76,KC76:KN76,NC76:NN76,UC76:UN76,WC76:WN76)</f>
        <v>33</v>
      </c>
      <c r="ABF76" s="43" t="n">
        <f aca="false">MIN(JC76:JN76,PC76:PN76,TC76:TN76,QC76:QN76,YC76:YN76,AC76:AN76,BC76:BN76,KC76:KN76,NC76:NN76,UC76:UN76,WC76:WN76)</f>
        <v>11</v>
      </c>
    </row>
    <row r="77" customFormat="false" ht="12.8" hidden="false" customHeight="false" outlineLevel="0" collapsed="false">
      <c r="A77" s="97"/>
      <c r="B77" s="11" t="n">
        <f aca="false">AVERAGE(AO77,BO77,CO77,DO77,EO77,FO77,GO77,HO77,IO77,JO77,KO77,LO77,MO77,NO77,OO77,PO77,QO77,RO77,SO77,TO77,UO77,VO77,WO77,XO77,YO77,ZO77)</f>
        <v>20.2939102564103</v>
      </c>
      <c r="C77" s="98" t="n">
        <f aca="false">AVERAGE(B73:B77)</f>
        <v>19.9182051282051</v>
      </c>
      <c r="D77" s="99" t="n">
        <f aca="false">AVERAGE(B68:B77)</f>
        <v>20.1567948717949</v>
      </c>
      <c r="E77" s="11" t="n">
        <f aca="false">AVERAGE(B58:B77)</f>
        <v>20.0383733974359</v>
      </c>
      <c r="F77" s="100" t="n">
        <f aca="false">AVERAGE(B28:B77)</f>
        <v>19.9868306684982</v>
      </c>
      <c r="G77" s="3" t="n">
        <f aca="false">MAX(AC77:AN77,BC77:BN77,CC77:CN77,DC77:DN77,EC77:EN77,FC77:FN77,GC77:GN77,HC77:HN77,IC77:IN77,JC77:JN77,KC77:KN77,LC77:LN77,MC77:MN77,NC77:NN77,OC77:ON77,PC77:PN77,QC77:QN77,RC77:RN77,SC77:SN77,TC77:TN77,UC77:UN77,VC77:VN77,WC77:WN77,XC77:XN77,YC77:YN77,ZC77:ZN77,)</f>
        <v>33.4</v>
      </c>
      <c r="H77" s="19" t="n">
        <f aca="false">MEDIAN(AC77:AN77,BC77:BN77,CC77:CN77,DC77:DN77,EC77:EN77,FC77:FN77,GC77:GN77,HC77:HN77,IC77:IN77,JC77:JN77,KC77:KN77,LC77:LN77,MC77:MN77,NC77:NN77,OC77:ON77,PC77:PN77,QC77:QN77,RC77:RN77,SC77:SN77,TC77:TN77,UC77:UN77,VC77:VN77,WC77:WN77,XC77:XN77,YC77:YN77,ZC77:ZN77,)</f>
        <v>19.4</v>
      </c>
      <c r="I77" s="5" t="n">
        <f aca="false">MIN(AC77:AN77,BC77:BN77,CC77:CN77,DC77:DN77,EC77:EN77,FC77:FN77,GC77:GN77,HC77:HN77,IC77:IN77,JC77:JN77,KC77:KN77,LC77:LN77,MC77:MN77,NC77:NN77,OC77:ON77,PC77:PN77,QC77:QN77,RC77:RN77,SC77:SN77,TC77:TN77,UC77:UN77,VC77:VN77,WC77:WN77,XC77:XN77,YC77:YN77,ZC77:ZN77)</f>
        <v>9.2</v>
      </c>
      <c r="J77" s="5" t="n">
        <f aca="false">MIN(AC77:AN77,BC77:BN77,CC77:CN77,DC77:DN77,EC77:EN77,FC77:FN77,GC77:GN77,HC77:HN77,IC77:IN77,JC77:JN77,KC77:KN77,LC77:LN77,MC77:MN77,NC77:NN77,OC77:ON77,PC77:PN77,QC77:QN77,SC77:SN77,TC77:TN77,UC77:UN77,VC77:VN77,WC77:WN77,XC77:XN77,YC77:YN77,ZC77:ZN77)</f>
        <v>9.4</v>
      </c>
      <c r="K77" s="101" t="n">
        <f aca="false">(G77+I77)/2</f>
        <v>21.3</v>
      </c>
      <c r="AB77" s="102" t="n">
        <v>1927</v>
      </c>
      <c r="AC77" s="103" t="n">
        <v>27.4</v>
      </c>
      <c r="AD77" s="103" t="n">
        <v>25.3</v>
      </c>
      <c r="AE77" s="103" t="n">
        <v>21.8</v>
      </c>
      <c r="AF77" s="103" t="n">
        <v>16.9</v>
      </c>
      <c r="AG77" s="103" t="n">
        <v>13.1</v>
      </c>
      <c r="AH77" s="103" t="n">
        <v>10.3</v>
      </c>
      <c r="AI77" s="103" t="n">
        <v>10.2</v>
      </c>
      <c r="AJ77" s="103" t="n">
        <v>11.8</v>
      </c>
      <c r="AK77" s="103" t="n">
        <v>15.6</v>
      </c>
      <c r="AL77" s="103" t="n">
        <v>20.2</v>
      </c>
      <c r="AM77" s="103" t="n">
        <v>23.9</v>
      </c>
      <c r="AN77" s="103" t="n">
        <v>25.4</v>
      </c>
      <c r="AO77" s="104" t="n">
        <f aca="false">AVERAGE(AC77:AN77)</f>
        <v>18.4916666666667</v>
      </c>
      <c r="BA77" s="22" t="n">
        <v>1927</v>
      </c>
      <c r="BB77" s="102" t="n">
        <v>1927</v>
      </c>
      <c r="BC77" s="103" t="n">
        <v>24.3</v>
      </c>
      <c r="BD77" s="103" t="n">
        <v>25.1</v>
      </c>
      <c r="BE77" s="103" t="n">
        <v>20.5</v>
      </c>
      <c r="BF77" s="103" t="n">
        <v>19.1</v>
      </c>
      <c r="BG77" s="103" t="n">
        <v>16.5</v>
      </c>
      <c r="BH77" s="103" t="n">
        <v>13.3</v>
      </c>
      <c r="BI77" s="103" t="n">
        <v>13.8</v>
      </c>
      <c r="BJ77" s="103" t="n">
        <v>15</v>
      </c>
      <c r="BK77" s="103" t="n">
        <v>15.8</v>
      </c>
      <c r="BL77" s="103" t="n">
        <v>20.4</v>
      </c>
      <c r="BM77" s="103" t="n">
        <v>22.7</v>
      </c>
      <c r="BN77" s="103" t="n">
        <v>24.8</v>
      </c>
      <c r="BO77" s="104" t="n">
        <f aca="false">AVERAGE(BC77:BN77)</f>
        <v>19.275</v>
      </c>
      <c r="CA77" s="22" t="n">
        <v>1927</v>
      </c>
      <c r="CB77" s="102" t="n">
        <v>1927</v>
      </c>
      <c r="CC77" s="103" t="n">
        <v>25.2</v>
      </c>
      <c r="CD77" s="103" t="n">
        <v>24.2</v>
      </c>
      <c r="CE77" s="103" t="n">
        <v>20.3</v>
      </c>
      <c r="CF77" s="103" t="n">
        <v>15.9</v>
      </c>
      <c r="CG77" s="103" t="n">
        <v>12.7</v>
      </c>
      <c r="CH77" s="103" t="n">
        <v>9.9</v>
      </c>
      <c r="CI77" s="103" t="n">
        <v>9.4</v>
      </c>
      <c r="CJ77" s="103" t="n">
        <v>10.7</v>
      </c>
      <c r="CK77" s="103" t="n">
        <v>14.4</v>
      </c>
      <c r="CL77" s="103" t="n">
        <v>18.7</v>
      </c>
      <c r="CM77" s="103" t="n">
        <v>23.1</v>
      </c>
      <c r="CN77" s="103" t="n">
        <v>23.8</v>
      </c>
      <c r="CO77" s="104" t="n">
        <f aca="false">AVERAGE(CC77:CN77)</f>
        <v>17.3583333333333</v>
      </c>
      <c r="DA77" s="22" t="n">
        <v>1927</v>
      </c>
      <c r="DB77" s="102" t="n">
        <v>1927</v>
      </c>
      <c r="DC77" s="103" t="n">
        <v>33.4</v>
      </c>
      <c r="DD77" s="103" t="n">
        <v>31.9</v>
      </c>
      <c r="DE77" s="103" t="n">
        <v>27.6</v>
      </c>
      <c r="DF77" s="103" t="n">
        <v>23.3</v>
      </c>
      <c r="DG77" s="103" t="n">
        <v>16.4</v>
      </c>
      <c r="DH77" s="103" t="n">
        <v>14.3</v>
      </c>
      <c r="DI77" s="103" t="n">
        <v>12.4</v>
      </c>
      <c r="DJ77" s="103" t="n">
        <v>14.2</v>
      </c>
      <c r="DK77" s="103" t="n">
        <v>18.7</v>
      </c>
      <c r="DL77" s="103" t="n">
        <v>23.1</v>
      </c>
      <c r="DM77" s="103" t="n">
        <v>29.3</v>
      </c>
      <c r="DN77" s="103" t="n">
        <v>30.4</v>
      </c>
      <c r="DO77" s="104" t="n">
        <f aca="false">AVERAGE(DC77:DN77)</f>
        <v>22.9166666666667</v>
      </c>
      <c r="EA77" s="22" t="n">
        <v>1927</v>
      </c>
      <c r="EB77" s="106" t="s">
        <v>127</v>
      </c>
      <c r="EC77" s="103" t="n">
        <v>20.2</v>
      </c>
      <c r="ED77" s="103" t="n">
        <v>19.9</v>
      </c>
      <c r="EE77" s="103" t="n">
        <v>18.7</v>
      </c>
      <c r="EF77" s="103" t="n">
        <v>15.5</v>
      </c>
      <c r="EG77" s="103" t="n">
        <v>14.6</v>
      </c>
      <c r="EH77" s="103" t="n">
        <v>12.7</v>
      </c>
      <c r="EI77" s="103" t="n">
        <v>12.2</v>
      </c>
      <c r="EJ77" s="103" t="n">
        <v>12.7</v>
      </c>
      <c r="EK77" s="103" t="n">
        <v>14.1</v>
      </c>
      <c r="EL77" s="103" t="n">
        <v>17.5</v>
      </c>
      <c r="EM77" s="103" t="n">
        <v>18.7</v>
      </c>
      <c r="EN77" s="103" t="n">
        <v>19.1</v>
      </c>
      <c r="EO77" s="104" t="n">
        <f aca="false">AVERAGE(EC77:EN77)</f>
        <v>16.325</v>
      </c>
      <c r="FA77" s="22" t="n">
        <v>1927</v>
      </c>
      <c r="FB77" s="102" t="n">
        <v>1927</v>
      </c>
      <c r="FC77" s="103" t="n">
        <v>28.7</v>
      </c>
      <c r="FD77" s="103" t="n">
        <v>28.2</v>
      </c>
      <c r="FE77" s="103" t="n">
        <v>23.6</v>
      </c>
      <c r="FF77" s="103" t="n">
        <v>19.4</v>
      </c>
      <c r="FG77" s="103" t="n">
        <v>15</v>
      </c>
      <c r="FH77" s="103" t="n">
        <v>12.4</v>
      </c>
      <c r="FI77" s="103" t="n">
        <v>11.5</v>
      </c>
      <c r="FJ77" s="103" t="n">
        <v>13.2</v>
      </c>
      <c r="FK77" s="103" t="n">
        <v>15.9</v>
      </c>
      <c r="FL77" s="103" t="n">
        <v>21.6</v>
      </c>
      <c r="FM77" s="103" t="n">
        <v>26.5</v>
      </c>
      <c r="FN77" s="103" t="n">
        <v>26.9</v>
      </c>
      <c r="FO77" s="104" t="n">
        <f aca="false">AVERAGE(FC77:FN77)</f>
        <v>20.2416666666667</v>
      </c>
      <c r="GA77" s="22" t="n">
        <v>1927</v>
      </c>
      <c r="GB77" s="102" t="n">
        <v>1927</v>
      </c>
      <c r="GC77" s="103" t="n">
        <v>30.8</v>
      </c>
      <c r="GD77" s="103" t="n">
        <v>29.6</v>
      </c>
      <c r="GE77" s="103" t="n">
        <v>25.7</v>
      </c>
      <c r="GF77" s="103" t="n">
        <v>21.3</v>
      </c>
      <c r="GG77" s="103" t="n">
        <v>16.4</v>
      </c>
      <c r="GH77" s="103" t="n">
        <v>13.9</v>
      </c>
      <c r="GI77" s="103" t="n">
        <v>12.4</v>
      </c>
      <c r="GJ77" s="103" t="n">
        <v>14.4</v>
      </c>
      <c r="GK77" s="103" t="n">
        <v>18.9</v>
      </c>
      <c r="GL77" s="103" t="n">
        <v>23.8</v>
      </c>
      <c r="GM77" s="103" t="n">
        <v>28.7</v>
      </c>
      <c r="GN77" s="103" t="n">
        <v>29.2</v>
      </c>
      <c r="GO77" s="104" t="n">
        <f aca="false">AVERAGE(GC77:GN77)</f>
        <v>22.0916666666667</v>
      </c>
      <c r="HA77" s="22" t="n">
        <v>1927</v>
      </c>
      <c r="HB77" s="106" t="s">
        <v>127</v>
      </c>
      <c r="HC77" s="103" t="n">
        <v>21</v>
      </c>
      <c r="HD77" s="103" t="n">
        <v>21.7</v>
      </c>
      <c r="HE77" s="103" t="n">
        <v>20.3</v>
      </c>
      <c r="HF77" s="103" t="n">
        <v>18.4</v>
      </c>
      <c r="HG77" s="105" t="n">
        <f aca="false">(HG76+HG78)/2</f>
        <v>16</v>
      </c>
      <c r="HH77" s="105" t="n">
        <f aca="false">(HH76+HH78)/2</f>
        <v>15</v>
      </c>
      <c r="HI77" s="105" t="n">
        <f aca="false">(HI76+HI78)/2</f>
        <v>15.1</v>
      </c>
      <c r="HJ77" s="105" t="n">
        <f aca="false">(HJ76+HJ78)/2</f>
        <v>16.1</v>
      </c>
      <c r="HK77" s="105" t="n">
        <f aca="false">(HK76+HK78)/2</f>
        <v>17.9</v>
      </c>
      <c r="HL77" s="103" t="n">
        <v>18.8</v>
      </c>
      <c r="HM77" s="103" t="n">
        <v>19.2</v>
      </c>
      <c r="HN77" s="103" t="n">
        <v>20.3</v>
      </c>
      <c r="HO77" s="104" t="n">
        <f aca="false">AVERAGE(HC77:HN77)</f>
        <v>18.3166666666667</v>
      </c>
      <c r="IA77" s="22" t="n">
        <v>1927</v>
      </c>
      <c r="IB77" s="102" t="n">
        <v>1927</v>
      </c>
      <c r="IC77" s="103" t="n">
        <v>25.5</v>
      </c>
      <c r="ID77" s="103" t="n">
        <v>24.8</v>
      </c>
      <c r="IE77" s="103" t="n">
        <v>21.9</v>
      </c>
      <c r="IF77" s="103" t="n">
        <v>18.4</v>
      </c>
      <c r="IG77" s="103" t="n">
        <v>16.8</v>
      </c>
      <c r="IH77" s="103" t="n">
        <v>13.4</v>
      </c>
      <c r="II77" s="103" t="n">
        <v>13.1</v>
      </c>
      <c r="IJ77" s="103" t="n">
        <v>14.5</v>
      </c>
      <c r="IK77" s="103" t="n">
        <v>16.9</v>
      </c>
      <c r="IL77" s="103" t="n">
        <v>21.1</v>
      </c>
      <c r="IM77" s="103" t="n">
        <v>22.8</v>
      </c>
      <c r="IN77" s="103" t="n">
        <v>24.1</v>
      </c>
      <c r="IO77" s="104" t="n">
        <f aca="false">AVERAGE(IC77:IN77)</f>
        <v>19.4416666666667</v>
      </c>
      <c r="JA77" s="22" t="n">
        <v>1927</v>
      </c>
      <c r="JB77" s="102" t="n">
        <v>1927</v>
      </c>
      <c r="JC77" s="103" t="n">
        <v>26.1</v>
      </c>
      <c r="JD77" s="103" t="n">
        <v>24.3</v>
      </c>
      <c r="JE77" s="103" t="n">
        <v>22.3</v>
      </c>
      <c r="JF77" s="103" t="n">
        <v>17.5</v>
      </c>
      <c r="JG77" s="103" t="n">
        <v>15</v>
      </c>
      <c r="JH77" s="103" t="n">
        <v>12.1</v>
      </c>
      <c r="JI77" s="103" t="n">
        <v>11.9</v>
      </c>
      <c r="JJ77" s="103" t="n">
        <v>12.5</v>
      </c>
      <c r="JK77" s="103" t="n">
        <v>16</v>
      </c>
      <c r="JL77" s="103" t="n">
        <v>20.2</v>
      </c>
      <c r="JM77" s="103" t="n">
        <v>23.2</v>
      </c>
      <c r="JN77" s="103" t="n">
        <v>24.2</v>
      </c>
      <c r="JO77" s="104" t="n">
        <f aca="false">AVERAGE(JC77:JN77)</f>
        <v>18.775</v>
      </c>
      <c r="KA77" s="22" t="n">
        <v>1927</v>
      </c>
      <c r="KB77" s="102" t="n">
        <v>1927</v>
      </c>
      <c r="KC77" s="103" t="n">
        <v>31.3</v>
      </c>
      <c r="KD77" s="103" t="n">
        <v>28.9</v>
      </c>
      <c r="KE77" s="103" t="n">
        <v>25.8</v>
      </c>
      <c r="KF77" s="103" t="n">
        <v>21.3</v>
      </c>
      <c r="KG77" s="103" t="n">
        <v>16.8</v>
      </c>
      <c r="KH77" s="103" t="n">
        <v>13.5</v>
      </c>
      <c r="KI77" s="103" t="n">
        <v>13.1</v>
      </c>
      <c r="KJ77" s="103" t="n">
        <v>14.3</v>
      </c>
      <c r="KK77" s="103" t="n">
        <v>18.7</v>
      </c>
      <c r="KL77" s="103" t="n">
        <v>24.3</v>
      </c>
      <c r="KM77" s="103" t="n">
        <v>28.2</v>
      </c>
      <c r="KN77" s="103" t="n">
        <v>28.6</v>
      </c>
      <c r="KO77" s="104" t="n">
        <f aca="false">AVERAGE(KC77:KN77)</f>
        <v>22.0666666666667</v>
      </c>
      <c r="LA77" s="22" t="n">
        <v>1927</v>
      </c>
      <c r="LB77" s="106" t="s">
        <v>127</v>
      </c>
      <c r="LC77" s="103" t="n">
        <v>31.8</v>
      </c>
      <c r="LD77" s="103" t="n">
        <v>30.5</v>
      </c>
      <c r="LE77" s="103" t="n">
        <v>26.9</v>
      </c>
      <c r="LF77" s="103" t="n">
        <v>22.4</v>
      </c>
      <c r="LG77" s="103" t="n">
        <v>17.3</v>
      </c>
      <c r="LH77" s="103" t="n">
        <v>14.4</v>
      </c>
      <c r="LI77" s="103" t="n">
        <v>13.6</v>
      </c>
      <c r="LJ77" s="103" t="n">
        <v>15.9</v>
      </c>
      <c r="LK77" s="103" t="n">
        <v>20.1</v>
      </c>
      <c r="LL77" s="103" t="n">
        <v>24.8</v>
      </c>
      <c r="LM77" s="103" t="n">
        <v>30</v>
      </c>
      <c r="LN77" s="103" t="n">
        <v>30.7</v>
      </c>
      <c r="LO77" s="104" t="n">
        <f aca="false">AVERAGE(LC77:LN77)</f>
        <v>23.2</v>
      </c>
      <c r="MA77" s="22" t="n">
        <v>1927</v>
      </c>
      <c r="MB77" s="102" t="n">
        <v>1927</v>
      </c>
      <c r="MC77" s="103" t="n">
        <v>27.6</v>
      </c>
      <c r="MD77" s="103" t="n">
        <v>26.9</v>
      </c>
      <c r="ME77" s="103" t="n">
        <v>23.4</v>
      </c>
      <c r="MF77" s="103" t="n">
        <v>19</v>
      </c>
      <c r="MG77" s="103" t="n">
        <v>16.8</v>
      </c>
      <c r="MH77" s="103" t="n">
        <v>12.9</v>
      </c>
      <c r="MI77" s="103" t="n">
        <v>13</v>
      </c>
      <c r="MJ77" s="103" t="n">
        <v>14.5</v>
      </c>
      <c r="MK77" s="103" t="n">
        <v>16.9</v>
      </c>
      <c r="ML77" s="103" t="n">
        <v>21.8</v>
      </c>
      <c r="MM77" s="103" t="n">
        <v>25.6</v>
      </c>
      <c r="MN77" s="103" t="n">
        <v>26.6</v>
      </c>
      <c r="MO77" s="104" t="n">
        <f aca="false">AVERAGE(MC77:MN77)</f>
        <v>20.4166666666667</v>
      </c>
      <c r="NA77" s="22" t="n">
        <v>1927</v>
      </c>
      <c r="NB77" s="102" t="n">
        <v>1927</v>
      </c>
      <c r="NC77" s="103" t="n">
        <v>29.7</v>
      </c>
      <c r="ND77" s="103" t="n">
        <v>28.2</v>
      </c>
      <c r="NE77" s="103" t="n">
        <v>24.1</v>
      </c>
      <c r="NF77" s="103" t="n">
        <v>20</v>
      </c>
      <c r="NG77" s="103" t="n">
        <v>15.2</v>
      </c>
      <c r="NH77" s="103" t="n">
        <v>12.6</v>
      </c>
      <c r="NI77" s="103" t="n">
        <v>11.1</v>
      </c>
      <c r="NJ77" s="103" t="n">
        <v>14.3</v>
      </c>
      <c r="NK77" s="103" t="n">
        <v>17.1</v>
      </c>
      <c r="NL77" s="103" t="n">
        <v>21.9</v>
      </c>
      <c r="NM77" s="103" t="n">
        <v>27.6</v>
      </c>
      <c r="NN77" s="103" t="n">
        <v>26.9</v>
      </c>
      <c r="NO77" s="104" t="n">
        <f aca="false">AVERAGE(NC77:NN77)</f>
        <v>20.725</v>
      </c>
      <c r="OA77" s="22" t="n">
        <v>1927</v>
      </c>
      <c r="OB77" s="106" t="s">
        <v>127</v>
      </c>
      <c r="OC77" s="103" t="n">
        <v>26.5</v>
      </c>
      <c r="OD77" s="103" t="n">
        <v>25.9</v>
      </c>
      <c r="OE77" s="103" t="n">
        <v>22.8</v>
      </c>
      <c r="OF77" s="103" t="n">
        <v>18.5</v>
      </c>
      <c r="OG77" s="103" t="n">
        <v>16.3</v>
      </c>
      <c r="OH77" s="103" t="n">
        <v>13.6</v>
      </c>
      <c r="OI77" s="103" t="n">
        <v>13</v>
      </c>
      <c r="OJ77" s="103" t="n">
        <v>14.3</v>
      </c>
      <c r="OK77" s="103" t="n">
        <v>17.1</v>
      </c>
      <c r="OL77" s="103" t="n">
        <v>21.3</v>
      </c>
      <c r="OM77" s="103" t="n">
        <v>24</v>
      </c>
      <c r="ON77" s="103" t="n">
        <v>25.7</v>
      </c>
      <c r="OO77" s="104" t="n">
        <f aca="false">AVERAGE(OC77:ON77)</f>
        <v>19.9166666666667</v>
      </c>
      <c r="PA77" s="22" t="n">
        <v>1927</v>
      </c>
      <c r="PB77" s="106" t="s">
        <v>127</v>
      </c>
      <c r="PC77" s="103" t="n">
        <v>33.3</v>
      </c>
      <c r="PD77" s="103" t="n">
        <v>31.9</v>
      </c>
      <c r="PE77" s="103" t="n">
        <v>28.6</v>
      </c>
      <c r="PF77" s="103" t="n">
        <v>23.4</v>
      </c>
      <c r="PG77" s="103" t="n">
        <v>18.9</v>
      </c>
      <c r="PH77" s="103" t="n">
        <v>15.8</v>
      </c>
      <c r="PI77" s="103" t="n">
        <v>16.1</v>
      </c>
      <c r="PJ77" s="103" t="n">
        <v>17.7</v>
      </c>
      <c r="PK77" s="103" t="n">
        <v>21.8</v>
      </c>
      <c r="PL77" s="103" t="n">
        <v>26.9</v>
      </c>
      <c r="PM77" s="103" t="n">
        <v>31.6</v>
      </c>
      <c r="PN77" s="103" t="n">
        <v>30.7</v>
      </c>
      <c r="PO77" s="104" t="n">
        <f aca="false">AVERAGE(PC77:PN77)</f>
        <v>24.725</v>
      </c>
      <c r="QA77" s="22" t="n">
        <v>1927</v>
      </c>
      <c r="QB77" s="106" t="s">
        <v>127</v>
      </c>
      <c r="QC77" s="103" t="n">
        <v>30.5</v>
      </c>
      <c r="QD77" s="103" t="n">
        <v>27.9</v>
      </c>
      <c r="QE77" s="103" t="n">
        <v>25.2</v>
      </c>
      <c r="QF77" s="103" t="n">
        <v>20.9</v>
      </c>
      <c r="QG77" s="103" t="n">
        <v>17.2</v>
      </c>
      <c r="QH77" s="103" t="n">
        <v>13.6</v>
      </c>
      <c r="QI77" s="103" t="n">
        <v>13</v>
      </c>
      <c r="QJ77" s="103" t="n">
        <v>14.5</v>
      </c>
      <c r="QK77" s="103" t="n">
        <v>18.9</v>
      </c>
      <c r="QL77" s="103" t="n">
        <v>23</v>
      </c>
      <c r="QM77" s="103" t="n">
        <v>27.5</v>
      </c>
      <c r="QN77" s="103" t="n">
        <v>28.6</v>
      </c>
      <c r="QO77" s="104" t="n">
        <f aca="false">AVERAGE(QC77:QN77)</f>
        <v>21.7333333333333</v>
      </c>
      <c r="RA77" s="22" t="n">
        <v>1927</v>
      </c>
      <c r="RB77" s="102" t="n">
        <v>1927</v>
      </c>
      <c r="RC77" s="103" t="n">
        <v>26.8</v>
      </c>
      <c r="RD77" s="103" t="n">
        <v>26</v>
      </c>
      <c r="RE77" s="103" t="n">
        <v>22.5</v>
      </c>
      <c r="RF77" s="103" t="n">
        <v>18.5</v>
      </c>
      <c r="RG77" s="103" t="n">
        <v>12.2</v>
      </c>
      <c r="RH77" s="103" t="n">
        <v>10.3</v>
      </c>
      <c r="RI77" s="103" t="n">
        <v>9.2</v>
      </c>
      <c r="RJ77" s="103" t="n">
        <v>11.1</v>
      </c>
      <c r="RK77" s="103" t="n">
        <v>14.8</v>
      </c>
      <c r="RL77" s="103" t="n">
        <v>18.7</v>
      </c>
      <c r="RM77" s="103" t="n">
        <v>23.2</v>
      </c>
      <c r="RN77" s="103" t="n">
        <v>25</v>
      </c>
      <c r="RO77" s="104" t="n">
        <f aca="false">AVERAGE(RC77:RN77)</f>
        <v>18.1916666666667</v>
      </c>
      <c r="SA77" s="22" t="n">
        <v>1927</v>
      </c>
      <c r="SB77" s="106" t="s">
        <v>127</v>
      </c>
      <c r="SC77" s="103" t="n">
        <v>33.1</v>
      </c>
      <c r="SD77" s="103" t="n">
        <v>31.3</v>
      </c>
      <c r="SE77" s="103" t="n">
        <v>26.9</v>
      </c>
      <c r="SF77" s="103" t="n">
        <v>22.5</v>
      </c>
      <c r="SG77" s="103" t="n">
        <v>15.5</v>
      </c>
      <c r="SH77" s="103" t="n">
        <v>13</v>
      </c>
      <c r="SI77" s="103" t="n">
        <v>11.8</v>
      </c>
      <c r="SJ77" s="103" t="n">
        <v>13.1</v>
      </c>
      <c r="SK77" s="103" t="n">
        <v>17.2</v>
      </c>
      <c r="SL77" s="103" t="n">
        <v>22.4</v>
      </c>
      <c r="SM77" s="103" t="n">
        <v>28.4</v>
      </c>
      <c r="SN77" s="103" t="n">
        <v>30.1</v>
      </c>
      <c r="SO77" s="104" t="n">
        <f aca="false">AVERAGE(SC77:SN77)</f>
        <v>22.1083333333333</v>
      </c>
      <c r="TA77" s="22" t="n">
        <v>1927</v>
      </c>
      <c r="TB77" s="106" t="s">
        <v>127</v>
      </c>
      <c r="TC77" s="103" t="n">
        <v>25.8</v>
      </c>
      <c r="TD77" s="103" t="n">
        <v>26.6</v>
      </c>
      <c r="TE77" s="103" t="n">
        <v>22.2</v>
      </c>
      <c r="TF77" s="103" t="n">
        <v>19.1</v>
      </c>
      <c r="TG77" s="103" t="n">
        <v>16.4</v>
      </c>
      <c r="TH77" s="103" t="n">
        <v>12.6</v>
      </c>
      <c r="TI77" s="103" t="n">
        <v>13.4</v>
      </c>
      <c r="TJ77" s="103" t="n">
        <v>15.1</v>
      </c>
      <c r="TK77" s="103" t="n">
        <v>16.9</v>
      </c>
      <c r="TL77" s="103" t="n">
        <v>20.6</v>
      </c>
      <c r="TM77" s="103" t="n">
        <v>23.7</v>
      </c>
      <c r="TN77" s="103" t="n">
        <v>26.5</v>
      </c>
      <c r="TO77" s="104" t="n">
        <f aca="false">AVERAGE(TC77:TN77)</f>
        <v>19.9083333333333</v>
      </c>
      <c r="UA77" s="22" t="n">
        <v>1927</v>
      </c>
      <c r="UB77" s="102" t="n">
        <v>1927</v>
      </c>
      <c r="UC77" s="103" t="n">
        <v>30.8</v>
      </c>
      <c r="UD77" s="103" t="n">
        <v>30.6</v>
      </c>
      <c r="UE77" s="103" t="n">
        <v>25.6</v>
      </c>
      <c r="UF77" s="103" t="n">
        <v>22</v>
      </c>
      <c r="UG77" s="103" t="n">
        <v>16.1</v>
      </c>
      <c r="UH77" s="103" t="n">
        <v>13.4</v>
      </c>
      <c r="UI77" s="103" t="n">
        <v>12.2</v>
      </c>
      <c r="UJ77" s="103" t="n">
        <v>14.7</v>
      </c>
      <c r="UK77" s="103" t="n">
        <v>18.7</v>
      </c>
      <c r="UL77" s="103" t="n">
        <v>22.3</v>
      </c>
      <c r="UM77" s="103" t="n">
        <v>28.4</v>
      </c>
      <c r="UN77" s="103" t="n">
        <v>29</v>
      </c>
      <c r="UO77" s="104" t="n">
        <f aca="false">AVERAGE(UC77:UN77)</f>
        <v>21.9833333333333</v>
      </c>
      <c r="VA77" s="22" t="n">
        <v>1927</v>
      </c>
      <c r="VB77" s="102" t="n">
        <v>1927</v>
      </c>
      <c r="VC77" s="103" t="n">
        <v>29.2</v>
      </c>
      <c r="VD77" s="103" t="n">
        <v>28.2</v>
      </c>
      <c r="VE77" s="103" t="n">
        <v>24.3</v>
      </c>
      <c r="VF77" s="103" t="n">
        <v>19</v>
      </c>
      <c r="VG77" s="103" t="n">
        <v>15.1</v>
      </c>
      <c r="VH77" s="103" t="n">
        <v>12.1</v>
      </c>
      <c r="VI77" s="103" t="n">
        <v>11.6</v>
      </c>
      <c r="VJ77" s="103" t="n">
        <v>13.3</v>
      </c>
      <c r="VK77" s="103" t="n">
        <v>17.4</v>
      </c>
      <c r="VL77" s="103" t="n">
        <v>22.5</v>
      </c>
      <c r="VM77" s="103" t="n">
        <v>27.2</v>
      </c>
      <c r="VN77" s="103" t="n">
        <v>27.8</v>
      </c>
      <c r="VO77" s="104" t="n">
        <f aca="false">AVERAGE(VC77:VN77)</f>
        <v>20.6416666666667</v>
      </c>
      <c r="WA77" s="22" t="n">
        <v>1927</v>
      </c>
      <c r="WB77" s="102" t="n">
        <v>1927</v>
      </c>
      <c r="WC77" s="103" t="n">
        <v>31.9</v>
      </c>
      <c r="WD77" s="103" t="n">
        <v>31.1</v>
      </c>
      <c r="WE77" s="103" t="n">
        <v>28</v>
      </c>
      <c r="WF77" s="103" t="n">
        <v>21.3</v>
      </c>
      <c r="WG77" s="103" t="n">
        <v>18</v>
      </c>
      <c r="WH77" s="103" t="n">
        <v>14.5</v>
      </c>
      <c r="WI77" s="103" t="n">
        <v>14.1</v>
      </c>
      <c r="WJ77" s="103" t="n">
        <v>16.3</v>
      </c>
      <c r="WK77" s="103" t="n">
        <v>21</v>
      </c>
      <c r="WL77" s="103" t="n">
        <v>25.1</v>
      </c>
      <c r="WM77" s="103" t="n">
        <v>30.2</v>
      </c>
      <c r="WN77" s="103" t="n">
        <v>29.9</v>
      </c>
      <c r="WO77" s="104" t="n">
        <f aca="false">AVERAGE(WC77:WN77)</f>
        <v>23.45</v>
      </c>
      <c r="XA77" s="22" t="n">
        <v>1927</v>
      </c>
      <c r="XB77" s="102" t="n">
        <v>1927</v>
      </c>
      <c r="XC77" s="103" t="n">
        <v>32.1</v>
      </c>
      <c r="XD77" s="103" t="n">
        <v>30.8</v>
      </c>
      <c r="XE77" s="103" t="n">
        <v>26.5</v>
      </c>
      <c r="XF77" s="103" t="n">
        <v>23.2</v>
      </c>
      <c r="XG77" s="103" t="n">
        <v>16.2</v>
      </c>
      <c r="XH77" s="103" t="n">
        <v>13.8</v>
      </c>
      <c r="XI77" s="103" t="n">
        <v>12.2</v>
      </c>
      <c r="XJ77" s="103" t="n">
        <v>13.8</v>
      </c>
      <c r="XK77" s="103" t="n">
        <v>17.7</v>
      </c>
      <c r="XL77" s="103" t="n">
        <v>22.2</v>
      </c>
      <c r="XM77" s="103" t="n">
        <v>28.4</v>
      </c>
      <c r="XN77" s="103" t="n">
        <v>30.4</v>
      </c>
      <c r="XO77" s="104" t="n">
        <f aca="false">AVERAGE(XC77:XN77)</f>
        <v>22.275</v>
      </c>
      <c r="YA77" s="22" t="n">
        <v>1927</v>
      </c>
      <c r="YB77" s="102" t="n">
        <v>1927</v>
      </c>
      <c r="YC77" s="103" t="n">
        <v>21.8</v>
      </c>
      <c r="YD77" s="103" t="n">
        <v>21.1</v>
      </c>
      <c r="YE77" s="103" t="n">
        <v>20.1</v>
      </c>
      <c r="YF77" s="103" t="n">
        <v>16.8</v>
      </c>
      <c r="YG77" s="103" t="n">
        <v>15.4</v>
      </c>
      <c r="YH77" s="103" t="n">
        <v>12.8</v>
      </c>
      <c r="YI77" s="103" t="n">
        <v>12.6</v>
      </c>
      <c r="YJ77" s="103" t="n">
        <v>13.1</v>
      </c>
      <c r="YK77" s="103" t="n">
        <v>15.3</v>
      </c>
      <c r="YL77" s="103" t="n">
        <v>18.4</v>
      </c>
      <c r="YM77" s="103" t="n">
        <v>19.8</v>
      </c>
      <c r="YN77" s="103" t="n">
        <v>20.9</v>
      </c>
      <c r="YO77" s="104" t="n">
        <f aca="false">AVERAGE(YC77:YN77)</f>
        <v>17.3416666666667</v>
      </c>
      <c r="ZA77" s="22" t="n">
        <v>1927</v>
      </c>
      <c r="ZB77" s="106" t="s">
        <v>127</v>
      </c>
      <c r="ZC77" s="103" t="n">
        <v>19.4</v>
      </c>
      <c r="ZD77" s="103" t="n">
        <v>20.4</v>
      </c>
      <c r="ZE77" s="103" t="n">
        <v>17.7</v>
      </c>
      <c r="ZF77" s="103" t="n">
        <v>15.6</v>
      </c>
      <c r="ZG77" s="103" t="n">
        <v>13.7</v>
      </c>
      <c r="ZH77" s="103" t="n">
        <v>11.7</v>
      </c>
      <c r="ZI77" s="103" t="n">
        <v>11.3</v>
      </c>
      <c r="ZJ77" s="103" t="n">
        <v>12</v>
      </c>
      <c r="ZK77" s="103" t="n">
        <v>13.5</v>
      </c>
      <c r="ZL77" s="103" t="n">
        <v>17.3</v>
      </c>
      <c r="ZM77" s="103" t="n">
        <v>17.5</v>
      </c>
      <c r="ZN77" s="103" t="n">
        <v>18.6</v>
      </c>
      <c r="ZO77" s="104" t="n">
        <f aca="false">AVERAGE(ZC77:ZN77)</f>
        <v>15.725</v>
      </c>
      <c r="AAA77" s="36" t="n">
        <f aca="false">(OO77+EO77)/2</f>
        <v>18.1208333333333</v>
      </c>
      <c r="AAB77" s="37" t="n">
        <f aca="false">(HO77+ZO77+RO77+GO77)/4</f>
        <v>18.58125</v>
      </c>
      <c r="AAC77" s="38" t="n">
        <f aca="false">(JO77+PO77+TO77+QO77+YO77+AO77+BO77+KO77+NO77+UO77+WO77)/11</f>
        <v>20.7704545454545</v>
      </c>
      <c r="ABA77" s="91" t="n">
        <f aca="false">MAX(OC77:ON77, EC77:EN77)</f>
        <v>26.5</v>
      </c>
      <c r="ABB77" s="91" t="n">
        <f aca="false">MIN(EC77:EN77,OC77:ON77)</f>
        <v>12.2</v>
      </c>
      <c r="ABC77" s="92" t="n">
        <f aca="false">MAX(HC77:HN77,ZC77:ZN77,RC77:RN77,GC77:GN77)</f>
        <v>30.8</v>
      </c>
      <c r="ABD77" s="93" t="n">
        <f aca="false">MIN(HC77:HN77,ZC77:ZN77,RC77:RN77,GC77:GN77)</f>
        <v>9.2</v>
      </c>
      <c r="ABE77" s="42" t="n">
        <f aca="false">MAX(JC77:JN77,PC77:PN77,TC77:TN77,QC77:QN77,YC77:YN77,AC77:AN77,BC77:BN77,KC77:KN77,NC77:NN77,UC77:UN77,WC77:WN77)</f>
        <v>33.3</v>
      </c>
      <c r="ABF77" s="43" t="n">
        <f aca="false">MIN(JC77:JN77,PC77:PN77,TC77:TN77,QC77:QN77,YC77:YN77,AC77:AN77,BC77:BN77,KC77:KN77,NC77:NN77,UC77:UN77,WC77:WN77)</f>
        <v>10.2</v>
      </c>
    </row>
    <row r="78" customFormat="false" ht="12.8" hidden="false" customHeight="false" outlineLevel="0" collapsed="false">
      <c r="A78" s="97"/>
      <c r="B78" s="11" t="n">
        <f aca="false">AVERAGE(AO78,BO78,CO78,DO78,EO78,FO78,GO78,HO78,IO78,JO78,KO78,LO78,MO78,NO78,OO78,PO78,QO78,RO78,SO78,TO78,UO78,VO78,WO78,XO78,YO78,ZO78)</f>
        <v>20.3670454545455</v>
      </c>
      <c r="C78" s="98" t="n">
        <f aca="false">AVERAGE(B74:B78)</f>
        <v>19.958344988345</v>
      </c>
      <c r="D78" s="99" t="n">
        <f aca="false">AVERAGE(B69:B78)</f>
        <v>20.1867526223776</v>
      </c>
      <c r="E78" s="11" t="n">
        <f aca="false">AVERAGE(B59:B78)</f>
        <v>20.0293618881119</v>
      </c>
      <c r="F78" s="100" t="n">
        <f aca="false">AVERAGE(B29:B78)</f>
        <v>20.0049632442557</v>
      </c>
      <c r="G78" s="3" t="n">
        <f aca="false">MAX(AC78:AN78,BC78:BN78,CC78:CN78,DC78:DN78,EC78:EN78,FC78:FN78,GC78:GN78,HC78:HN78,IC78:IN78,JC78:JN78,KC78:KN78,LC78:LN78,MC78:MN78,NC78:NN78,OC78:ON78,PC78:PN78,QC78:QN78,RC78:RN78,SC78:SN78,TC78:TN78,UC78:UN78,VC78:VN78,WC78:WN78,XC78:XN78,YC78:YN78,ZC78:ZN78,)</f>
        <v>33.4</v>
      </c>
      <c r="H78" s="19" t="n">
        <f aca="false">MEDIAN(AC78:AN78,BC78:BN78,CC78:CN78,DC78:DN78,EC78:EN78,FC78:FN78,GC78:GN78,HC78:HN78,IC78:IN78,JC78:JN78,KC78:KN78,LC78:LN78,MC78:MN78,NC78:NN78,OC78:ON78,PC78:PN78,QC78:QN78,RC78:RN78,SC78:SN78,TC78:TN78,UC78:UN78,VC78:VN78,WC78:WN78,XC78:XN78,YC78:YN78,ZC78:ZN78,)</f>
        <v>19.7</v>
      </c>
      <c r="I78" s="5" t="n">
        <f aca="false">MIN(AC78:AN78,BC78:BN78,CC78:CN78,DC78:DN78,EC78:EN78,FC78:FN78,GC78:GN78,HC78:HN78,IC78:IN78,JC78:JN78,KC78:KN78,LC78:LN78,MC78:MN78,NC78:NN78,OC78:ON78,PC78:PN78,QC78:QN78,RC78:RN78,SC78:SN78,TC78:TN78,UC78:UN78,VC78:VN78,WC78:WN78,XC78:XN78,YC78:YN78,ZC78:ZN78)</f>
        <v>9.7</v>
      </c>
      <c r="J78" s="5" t="n">
        <f aca="false">MIN(AC78:AN78,BC78:BN78,CC78:CN78,DC78:DN78,EC78:EN78,FC78:FN78,GC78:GN78,HC78:HN78,IC78:IN78,JC78:JN78,KC78:KN78,LC78:LN78,MC78:MN78,NC78:NN78,OC78:ON78,PC78:PN78,QC78:QN78,SC78:SN78,TC78:TN78,UC78:UN78,VC78:VN78,WC78:WN78,XC78:XN78,YC78:YN78,ZC78:ZN78)</f>
        <v>9.7</v>
      </c>
      <c r="K78" s="101" t="n">
        <f aca="false">(G78+I78)/2</f>
        <v>21.55</v>
      </c>
      <c r="AB78" s="102" t="n">
        <v>1928</v>
      </c>
      <c r="AC78" s="103" t="n">
        <v>24.4</v>
      </c>
      <c r="AD78" s="103" t="n">
        <v>24.8</v>
      </c>
      <c r="AE78" s="103" t="n">
        <v>23.7</v>
      </c>
      <c r="AF78" s="103" t="n">
        <v>19.7</v>
      </c>
      <c r="AG78" s="103" t="n">
        <v>13.6</v>
      </c>
      <c r="AH78" s="103" t="n">
        <v>10.4</v>
      </c>
      <c r="AI78" s="103" t="n">
        <v>11.3</v>
      </c>
      <c r="AJ78" s="103" t="n">
        <v>13.7</v>
      </c>
      <c r="AK78" s="103" t="n">
        <v>18.3</v>
      </c>
      <c r="AL78" s="103" t="n">
        <v>15.2</v>
      </c>
      <c r="AM78" s="103" t="n">
        <v>21.9</v>
      </c>
      <c r="AN78" s="103" t="n">
        <v>27</v>
      </c>
      <c r="AO78" s="104" t="n">
        <f aca="false">AVERAGE(AC78:AN78)</f>
        <v>18.6666666666667</v>
      </c>
      <c r="BA78" s="22" t="n">
        <v>1928</v>
      </c>
      <c r="BB78" s="102" t="n">
        <v>1928</v>
      </c>
      <c r="BC78" s="103" t="n">
        <v>25.1</v>
      </c>
      <c r="BD78" s="103" t="n">
        <v>26.7</v>
      </c>
      <c r="BE78" s="103" t="n">
        <v>24.1</v>
      </c>
      <c r="BF78" s="103" t="n">
        <v>21</v>
      </c>
      <c r="BG78" s="103" t="n">
        <v>16.2</v>
      </c>
      <c r="BH78" s="103" t="n">
        <v>13.9</v>
      </c>
      <c r="BI78" s="103" t="n">
        <v>15.1</v>
      </c>
      <c r="BJ78" s="103" t="n">
        <v>16.5</v>
      </c>
      <c r="BK78" s="103" t="n">
        <v>19.8</v>
      </c>
      <c r="BL78" s="103" t="n">
        <v>18.7</v>
      </c>
      <c r="BM78" s="103" t="n">
        <v>21.9</v>
      </c>
      <c r="BN78" s="103" t="n">
        <v>23</v>
      </c>
      <c r="BO78" s="104" t="n">
        <f aca="false">AVERAGE(BC78:BN78)</f>
        <v>20.1666666666667</v>
      </c>
      <c r="CA78" s="22" t="n">
        <v>1928</v>
      </c>
      <c r="CB78" s="102" t="n">
        <v>1928</v>
      </c>
      <c r="CC78" s="103" t="n">
        <v>22.6</v>
      </c>
      <c r="CD78" s="103" t="n">
        <v>22.3</v>
      </c>
      <c r="CE78" s="103" t="n">
        <v>21.7</v>
      </c>
      <c r="CF78" s="103" t="n">
        <v>18.9</v>
      </c>
      <c r="CG78" s="103" t="n">
        <v>12.2</v>
      </c>
      <c r="CH78" s="103" t="n">
        <v>9.7</v>
      </c>
      <c r="CI78" s="103" t="n">
        <v>10.2</v>
      </c>
      <c r="CJ78" s="103" t="n">
        <v>12.7</v>
      </c>
      <c r="CK78" s="103" t="n">
        <v>15.4</v>
      </c>
      <c r="CL78" s="103" t="n">
        <v>14.4</v>
      </c>
      <c r="CM78" s="103" t="n">
        <v>20.1</v>
      </c>
      <c r="CN78" s="103" t="n">
        <v>24.6</v>
      </c>
      <c r="CO78" s="104" t="n">
        <f aca="false">AVERAGE(CC78:CN78)</f>
        <v>17.0666666666667</v>
      </c>
      <c r="DA78" s="22" t="n">
        <v>1928</v>
      </c>
      <c r="DB78" s="102" t="n">
        <v>1928</v>
      </c>
      <c r="DC78" s="103" t="n">
        <v>30.3</v>
      </c>
      <c r="DD78" s="103" t="n">
        <v>31</v>
      </c>
      <c r="DE78" s="103" t="n">
        <v>28.3</v>
      </c>
      <c r="DF78" s="103" t="n">
        <v>23.2</v>
      </c>
      <c r="DG78" s="103" t="n">
        <v>16.2</v>
      </c>
      <c r="DH78" s="103" t="n">
        <v>12.9</v>
      </c>
      <c r="DI78" s="103" t="n">
        <v>13.4</v>
      </c>
      <c r="DJ78" s="103" t="n">
        <v>16.8</v>
      </c>
      <c r="DK78" s="103" t="n">
        <v>19.7</v>
      </c>
      <c r="DL78" s="103" t="n">
        <v>18.9</v>
      </c>
      <c r="DM78" s="103" t="n">
        <v>27.3</v>
      </c>
      <c r="DN78" s="103" t="n">
        <v>30.8</v>
      </c>
      <c r="DO78" s="104" t="n">
        <f aca="false">AVERAGE(DC78:DN78)</f>
        <v>22.4</v>
      </c>
      <c r="EA78" s="22" t="n">
        <v>1928</v>
      </c>
      <c r="EB78" s="106" t="s">
        <v>128</v>
      </c>
      <c r="EC78" s="103" t="n">
        <v>21</v>
      </c>
      <c r="ED78" s="103" t="n">
        <v>20.1</v>
      </c>
      <c r="EE78" s="103" t="n">
        <v>20.5</v>
      </c>
      <c r="EF78" s="103" t="n">
        <v>18.8</v>
      </c>
      <c r="EG78" s="103" t="n">
        <v>14.7</v>
      </c>
      <c r="EH78" s="103" t="n">
        <v>13.2</v>
      </c>
      <c r="EI78" s="103" t="n">
        <v>13.3</v>
      </c>
      <c r="EJ78" s="103" t="n">
        <v>14.5</v>
      </c>
      <c r="EK78" s="103" t="n">
        <v>15.6</v>
      </c>
      <c r="EL78" s="103" t="n">
        <v>14.8</v>
      </c>
      <c r="EM78" s="103" t="n">
        <v>16.5</v>
      </c>
      <c r="EN78" s="103" t="n">
        <v>18.9</v>
      </c>
      <c r="EO78" s="104" t="n">
        <f aca="false">AVERAGE(EC78:EN78)</f>
        <v>16.825</v>
      </c>
      <c r="FA78" s="22" t="n">
        <v>1928</v>
      </c>
      <c r="FB78" s="102" t="n">
        <v>1928</v>
      </c>
      <c r="FC78" s="103" t="n">
        <v>26</v>
      </c>
      <c r="FD78" s="103" t="n">
        <v>27.2</v>
      </c>
      <c r="FE78" s="103" t="n">
        <v>25.6</v>
      </c>
      <c r="FF78" s="103" t="n">
        <v>20.8</v>
      </c>
      <c r="FG78" s="103" t="n">
        <v>15.2</v>
      </c>
      <c r="FH78" s="103" t="n">
        <v>11.8</v>
      </c>
      <c r="FI78" s="103" t="n">
        <v>12.1</v>
      </c>
      <c r="FJ78" s="103" t="n">
        <v>14.7</v>
      </c>
      <c r="FK78" s="103" t="n">
        <v>18.7</v>
      </c>
      <c r="FL78" s="103" t="n">
        <v>16.5</v>
      </c>
      <c r="FM78" s="103" t="n">
        <v>23.9</v>
      </c>
      <c r="FN78" s="103" t="n">
        <v>29</v>
      </c>
      <c r="FO78" s="104" t="n">
        <f aca="false">AVERAGE(FC78:FN78)</f>
        <v>20.125</v>
      </c>
      <c r="GA78" s="22" t="n">
        <v>1928</v>
      </c>
      <c r="GB78" s="102" t="n">
        <v>1928</v>
      </c>
      <c r="GC78" s="103" t="n">
        <v>27.9</v>
      </c>
      <c r="GD78" s="103" t="n">
        <v>28.8</v>
      </c>
      <c r="GE78" s="103" t="n">
        <v>26.9</v>
      </c>
      <c r="GF78" s="103" t="n">
        <v>22.2</v>
      </c>
      <c r="GG78" s="103" t="n">
        <v>16.4</v>
      </c>
      <c r="GH78" s="103" t="n">
        <v>13.3</v>
      </c>
      <c r="GI78" s="103" t="n">
        <v>13.5</v>
      </c>
      <c r="GJ78" s="103" t="n">
        <v>16.6</v>
      </c>
      <c r="GK78" s="103" t="n">
        <v>20.4</v>
      </c>
      <c r="GL78" s="103" t="n">
        <v>19.1</v>
      </c>
      <c r="GM78" s="103" t="n">
        <v>26.9</v>
      </c>
      <c r="GN78" s="103" t="n">
        <v>30</v>
      </c>
      <c r="GO78" s="104" t="n">
        <f aca="false">AVERAGE(GC78:GN78)</f>
        <v>21.8333333333333</v>
      </c>
      <c r="HA78" s="22" t="n">
        <v>1928</v>
      </c>
      <c r="HB78" s="106" t="s">
        <v>128</v>
      </c>
      <c r="HC78" s="103" t="n">
        <v>20.4</v>
      </c>
      <c r="HD78" s="103" t="n">
        <v>21.8</v>
      </c>
      <c r="HE78" s="103" t="n">
        <v>21.6</v>
      </c>
      <c r="HF78" s="103" t="n">
        <v>19.8</v>
      </c>
      <c r="HG78" s="103" t="n">
        <v>16.8</v>
      </c>
      <c r="HH78" s="103" t="n">
        <v>15.3</v>
      </c>
      <c r="HI78" s="103" t="n">
        <v>15.6</v>
      </c>
      <c r="HJ78" s="103" t="n">
        <v>16</v>
      </c>
      <c r="HK78" s="103" t="n">
        <v>18.6</v>
      </c>
      <c r="HL78" s="103" t="n">
        <v>16.8</v>
      </c>
      <c r="HM78" s="103" t="n">
        <v>18</v>
      </c>
      <c r="HN78" s="103" t="n">
        <v>19.3</v>
      </c>
      <c r="HO78" s="104" t="n">
        <f aca="false">AVERAGE(HC78:HN78)</f>
        <v>18.3333333333333</v>
      </c>
      <c r="IA78" s="22" t="n">
        <v>1928</v>
      </c>
      <c r="IB78" s="102" t="n">
        <v>1928</v>
      </c>
      <c r="IC78" s="103" t="n">
        <v>24.7</v>
      </c>
      <c r="ID78" s="103" t="n">
        <v>24.3</v>
      </c>
      <c r="IE78" s="103" t="n">
        <v>24.1</v>
      </c>
      <c r="IF78" s="103" t="n">
        <v>21.5</v>
      </c>
      <c r="IG78" s="103" t="n">
        <v>16.4</v>
      </c>
      <c r="IH78" s="103" t="n">
        <v>14.1</v>
      </c>
      <c r="II78" s="103" t="n">
        <v>14.6</v>
      </c>
      <c r="IJ78" s="103" t="n">
        <v>16.9</v>
      </c>
      <c r="IK78" s="103" t="n">
        <v>19.2</v>
      </c>
      <c r="IL78" s="103" t="n">
        <v>17.6</v>
      </c>
      <c r="IM78" s="103" t="n">
        <v>21.4</v>
      </c>
      <c r="IN78" s="103" t="n">
        <v>23.8</v>
      </c>
      <c r="IO78" s="104" t="n">
        <f aca="false">AVERAGE(IC78:IN78)</f>
        <v>19.8833333333333</v>
      </c>
      <c r="JA78" s="22" t="n">
        <v>1928</v>
      </c>
      <c r="JB78" s="102" t="n">
        <v>1928</v>
      </c>
      <c r="JC78" s="103" t="n">
        <v>24.6</v>
      </c>
      <c r="JD78" s="103" t="n">
        <v>23.4</v>
      </c>
      <c r="JE78" s="103" t="n">
        <v>23.4</v>
      </c>
      <c r="JF78" s="103" t="n">
        <v>21.1</v>
      </c>
      <c r="JG78" s="103" t="n">
        <v>14.8</v>
      </c>
      <c r="JH78" s="103" t="n">
        <v>12.6</v>
      </c>
      <c r="JI78" s="103" t="n">
        <v>12.7</v>
      </c>
      <c r="JJ78" s="103" t="n">
        <v>14.4</v>
      </c>
      <c r="JK78" s="103" t="n">
        <v>16.3</v>
      </c>
      <c r="JL78" s="103" t="n">
        <v>15.5</v>
      </c>
      <c r="JM78" s="103" t="n">
        <v>20.4</v>
      </c>
      <c r="JN78" s="103" t="n">
        <v>25</v>
      </c>
      <c r="JO78" s="104" t="n">
        <f aca="false">AVERAGE(JC78:JN78)</f>
        <v>18.6833333333333</v>
      </c>
      <c r="KA78" s="22" t="n">
        <v>1928</v>
      </c>
      <c r="KB78" s="102" t="n">
        <v>1928</v>
      </c>
      <c r="KC78" s="103" t="n">
        <v>28.9</v>
      </c>
      <c r="KD78" s="103" t="n">
        <v>28.4</v>
      </c>
      <c r="KE78" s="103" t="n">
        <v>28</v>
      </c>
      <c r="KF78" s="103" t="n">
        <v>23.1</v>
      </c>
      <c r="KG78" s="103" t="n">
        <v>16.8</v>
      </c>
      <c r="KH78" s="103" t="n">
        <v>13.8</v>
      </c>
      <c r="KI78" s="103" t="n">
        <v>13.9</v>
      </c>
      <c r="KJ78" s="103" t="n">
        <v>17</v>
      </c>
      <c r="KK78" s="103" t="n">
        <v>19.4</v>
      </c>
      <c r="KL78" s="103" t="n">
        <v>17.7</v>
      </c>
      <c r="KM78" s="103" t="n">
        <v>26</v>
      </c>
      <c r="KN78" s="103" t="n">
        <v>30.6</v>
      </c>
      <c r="KO78" s="104" t="n">
        <f aca="false">AVERAGE(KC78:KN78)</f>
        <v>21.9666666666667</v>
      </c>
      <c r="LA78" s="22" t="n">
        <v>1928</v>
      </c>
      <c r="LB78" s="106" t="s">
        <v>128</v>
      </c>
      <c r="LC78" s="103" t="n">
        <v>28.8</v>
      </c>
      <c r="LD78" s="103" t="n">
        <v>28.8</v>
      </c>
      <c r="LE78" s="103" t="n">
        <v>28.4</v>
      </c>
      <c r="LF78" s="103" t="n">
        <v>22.9</v>
      </c>
      <c r="LG78" s="103" t="n">
        <v>17.3</v>
      </c>
      <c r="LH78" s="103" t="n">
        <v>13.9</v>
      </c>
      <c r="LI78" s="103" t="n">
        <v>14.4</v>
      </c>
      <c r="LJ78" s="103" t="n">
        <v>18.5</v>
      </c>
      <c r="LK78" s="103" t="n">
        <v>22</v>
      </c>
      <c r="LL78" s="103" t="n">
        <v>20.5</v>
      </c>
      <c r="LM78" s="103" t="n">
        <v>28.4</v>
      </c>
      <c r="LN78" s="103" t="n">
        <v>32.2</v>
      </c>
      <c r="LO78" s="104" t="n">
        <f aca="false">AVERAGE(LC78:LN78)</f>
        <v>23.0083333333333</v>
      </c>
      <c r="MA78" s="22" t="n">
        <v>1928</v>
      </c>
      <c r="MB78" s="102" t="n">
        <v>1928</v>
      </c>
      <c r="MC78" s="103" t="n">
        <v>26.5</v>
      </c>
      <c r="MD78" s="103" t="n">
        <v>25.7</v>
      </c>
      <c r="ME78" s="103" t="n">
        <v>25.6</v>
      </c>
      <c r="MF78" s="103" t="n">
        <v>21.6</v>
      </c>
      <c r="MG78" s="103" t="n">
        <v>15.8</v>
      </c>
      <c r="MH78" s="103" t="n">
        <v>12.8</v>
      </c>
      <c r="MI78" s="103" t="n">
        <v>13.3</v>
      </c>
      <c r="MJ78" s="103" t="n">
        <v>16.5</v>
      </c>
      <c r="MK78" s="103" t="n">
        <v>20.6</v>
      </c>
      <c r="ML78" s="103" t="n">
        <v>19.1</v>
      </c>
      <c r="MM78" s="103" t="n">
        <v>23.1</v>
      </c>
      <c r="MN78" s="103" t="n">
        <v>26.3</v>
      </c>
      <c r="MO78" s="104" t="n">
        <f aca="false">AVERAGE(MC78:MN78)</f>
        <v>20.575</v>
      </c>
      <c r="NA78" s="22" t="n">
        <v>1928</v>
      </c>
      <c r="NB78" s="102" t="n">
        <v>1928</v>
      </c>
      <c r="NC78" s="103" t="n">
        <v>26.1</v>
      </c>
      <c r="ND78" s="103" t="n">
        <v>26.1</v>
      </c>
      <c r="NE78" s="103" t="n">
        <v>25.2</v>
      </c>
      <c r="NF78" s="103" t="n">
        <v>21.6</v>
      </c>
      <c r="NG78" s="103" t="n">
        <v>15.1</v>
      </c>
      <c r="NH78" s="103" t="n">
        <v>11.9</v>
      </c>
      <c r="NI78" s="103" t="n">
        <v>12.6</v>
      </c>
      <c r="NJ78" s="103" t="n">
        <v>15.1</v>
      </c>
      <c r="NK78" s="103" t="n">
        <v>18.2</v>
      </c>
      <c r="NL78" s="103" t="n">
        <v>17.3</v>
      </c>
      <c r="NM78" s="103" t="n">
        <v>24.2</v>
      </c>
      <c r="NN78" s="103" t="n">
        <v>28.6</v>
      </c>
      <c r="NO78" s="104" t="n">
        <f aca="false">AVERAGE(NC78:NN78)</f>
        <v>20.1666666666667</v>
      </c>
      <c r="OA78" s="22" t="n">
        <v>1928</v>
      </c>
      <c r="OB78" s="106" t="s">
        <v>128</v>
      </c>
      <c r="OC78" s="103" t="n">
        <v>25.3</v>
      </c>
      <c r="OD78" s="103" t="n">
        <v>25.3</v>
      </c>
      <c r="OE78" s="103" t="n">
        <v>24.6</v>
      </c>
      <c r="OF78" s="103" t="n">
        <v>21.9</v>
      </c>
      <c r="OG78" s="103" t="n">
        <v>16.1</v>
      </c>
      <c r="OH78" s="103" t="n">
        <v>13.5</v>
      </c>
      <c r="OI78" s="103" t="n">
        <v>13.9</v>
      </c>
      <c r="OJ78" s="103" t="n">
        <v>16.4</v>
      </c>
      <c r="OK78" s="103" t="n">
        <v>19.5</v>
      </c>
      <c r="OL78" s="103" t="n">
        <v>18.6</v>
      </c>
      <c r="OM78" s="103" t="n">
        <v>22.4</v>
      </c>
      <c r="ON78" s="103" t="n">
        <v>25.1</v>
      </c>
      <c r="OO78" s="104" t="n">
        <f aca="false">AVERAGE(OC78:ON78)</f>
        <v>20.2166666666667</v>
      </c>
      <c r="PA78" s="22" t="n">
        <v>1928</v>
      </c>
      <c r="PB78" s="106" t="s">
        <v>128</v>
      </c>
      <c r="PC78" s="103" t="n">
        <v>31.4</v>
      </c>
      <c r="PD78" s="103" t="n">
        <v>30</v>
      </c>
      <c r="PE78" s="103" t="n">
        <v>29.9</v>
      </c>
      <c r="PF78" s="103" t="n">
        <v>25.1</v>
      </c>
      <c r="PG78" s="103" t="n">
        <v>19.3</v>
      </c>
      <c r="PH78" s="103" t="n">
        <v>15.2</v>
      </c>
      <c r="PI78" s="103" t="n">
        <v>15.9</v>
      </c>
      <c r="PJ78" s="103" t="n">
        <v>20</v>
      </c>
      <c r="PK78" s="103" t="n">
        <v>23.4</v>
      </c>
      <c r="PL78" s="103" t="n">
        <v>23.2</v>
      </c>
      <c r="PM78" s="103" t="n">
        <v>30</v>
      </c>
      <c r="PN78" s="103" t="n">
        <v>33.4</v>
      </c>
      <c r="PO78" s="104" t="n">
        <f aca="false">AVERAGE(PC78:PN78)</f>
        <v>24.7333333333333</v>
      </c>
      <c r="QA78" s="22" t="n">
        <v>1928</v>
      </c>
      <c r="QB78" s="106" t="s">
        <v>128</v>
      </c>
      <c r="QC78" s="103" t="n">
        <v>28.4</v>
      </c>
      <c r="QD78" s="103" t="n">
        <v>28.5</v>
      </c>
      <c r="QE78" s="103" t="n">
        <v>28.3</v>
      </c>
      <c r="QF78" s="103" t="n">
        <v>22.8</v>
      </c>
      <c r="QG78" s="103" t="n">
        <v>16.4</v>
      </c>
      <c r="QH78" s="103" t="n">
        <v>13.5</v>
      </c>
      <c r="QI78" s="103" t="n">
        <v>14.2</v>
      </c>
      <c r="QJ78" s="103" t="n">
        <v>17.1</v>
      </c>
      <c r="QK78" s="103" t="n">
        <v>19.6</v>
      </c>
      <c r="QL78" s="103" t="n">
        <v>19.1</v>
      </c>
      <c r="QM78" s="103" t="n">
        <v>25.8</v>
      </c>
      <c r="QN78" s="103" t="n">
        <v>30.8</v>
      </c>
      <c r="QO78" s="104" t="n">
        <f aca="false">AVERAGE(QC78:QN78)</f>
        <v>22.0416666666667</v>
      </c>
      <c r="RA78" s="22" t="n">
        <v>1928</v>
      </c>
      <c r="RB78" s="102" t="n">
        <v>1928</v>
      </c>
      <c r="RC78" s="103" t="n">
        <v>25.2</v>
      </c>
      <c r="RD78" s="103" t="n">
        <v>24.3</v>
      </c>
      <c r="RE78" s="103" t="n">
        <v>22.5</v>
      </c>
      <c r="RF78" s="103" t="n">
        <v>18.9</v>
      </c>
      <c r="RG78" s="103" t="n">
        <v>12.9</v>
      </c>
      <c r="RH78" s="103" t="n">
        <v>10.3</v>
      </c>
      <c r="RI78" s="103" t="n">
        <v>11.1</v>
      </c>
      <c r="RJ78" s="103" t="n">
        <v>14.2</v>
      </c>
      <c r="RK78" s="103" t="n">
        <v>16.6</v>
      </c>
      <c r="RL78" s="103" t="n">
        <v>16.2</v>
      </c>
      <c r="RM78" s="103" t="n">
        <v>22.6</v>
      </c>
      <c r="RN78" s="103" t="n">
        <v>27.1</v>
      </c>
      <c r="RO78" s="104" t="n">
        <f aca="false">AVERAGE(RC78:RN78)</f>
        <v>18.4916666666667</v>
      </c>
      <c r="SA78" s="22" t="n">
        <v>1928</v>
      </c>
      <c r="SB78" s="106" t="s">
        <v>128</v>
      </c>
      <c r="SC78" s="103" t="n">
        <v>29.7</v>
      </c>
      <c r="SD78" s="103" t="n">
        <v>30.1</v>
      </c>
      <c r="SE78" s="103" t="n">
        <v>26.3</v>
      </c>
      <c r="SF78" s="103" t="n">
        <v>20</v>
      </c>
      <c r="SG78" s="103" t="n">
        <v>15</v>
      </c>
      <c r="SH78" s="103" t="n">
        <v>12.9</v>
      </c>
      <c r="SI78" s="103" t="n">
        <v>12.5</v>
      </c>
      <c r="SJ78" s="109"/>
      <c r="SK78" s="103" t="n">
        <v>19.7</v>
      </c>
      <c r="SL78" s="103" t="n">
        <v>18.8</v>
      </c>
      <c r="SM78" s="103" t="n">
        <v>27.7</v>
      </c>
      <c r="SN78" s="103" t="n">
        <v>30.6</v>
      </c>
      <c r="SO78" s="104" t="n">
        <f aca="false">AVERAGE(SC78:SN78)</f>
        <v>22.1181818181818</v>
      </c>
      <c r="TA78" s="22" t="n">
        <v>1928</v>
      </c>
      <c r="TB78" s="106" t="s">
        <v>128</v>
      </c>
      <c r="TC78" s="103" t="n">
        <v>26</v>
      </c>
      <c r="TD78" s="103" t="n">
        <v>25.5</v>
      </c>
      <c r="TE78" s="103" t="n">
        <v>24.9</v>
      </c>
      <c r="TF78" s="103" t="n">
        <v>21.7</v>
      </c>
      <c r="TG78" s="103" t="n">
        <v>15.3</v>
      </c>
      <c r="TH78" s="103" t="n">
        <v>13.7</v>
      </c>
      <c r="TI78" s="103" t="n">
        <v>14.4</v>
      </c>
      <c r="TJ78" s="103" t="n">
        <v>16.8</v>
      </c>
      <c r="TK78" s="103" t="n">
        <v>19.9</v>
      </c>
      <c r="TL78" s="103" t="n">
        <v>18.7</v>
      </c>
      <c r="TM78" s="103" t="n">
        <v>22.7</v>
      </c>
      <c r="TN78" s="103" t="n">
        <v>24.8</v>
      </c>
      <c r="TO78" s="104" t="n">
        <f aca="false">AVERAGE(TC78:TN78)</f>
        <v>20.3666666666667</v>
      </c>
      <c r="UA78" s="22" t="n">
        <v>1928</v>
      </c>
      <c r="UB78" s="102" t="n">
        <v>1928</v>
      </c>
      <c r="UC78" s="103" t="n">
        <v>28.2</v>
      </c>
      <c r="UD78" s="103" t="n">
        <v>28.2</v>
      </c>
      <c r="UE78" s="103" t="n">
        <v>26.7</v>
      </c>
      <c r="UF78" s="103" t="n">
        <v>22</v>
      </c>
      <c r="UG78" s="103" t="n">
        <v>16.4</v>
      </c>
      <c r="UH78" s="103" t="n">
        <v>13.1</v>
      </c>
      <c r="UI78" s="103" t="n">
        <v>12.7</v>
      </c>
      <c r="UJ78" s="103" t="n">
        <v>15.7</v>
      </c>
      <c r="UK78" s="103" t="n">
        <v>19.2</v>
      </c>
      <c r="UL78" s="103" t="n">
        <v>18.4</v>
      </c>
      <c r="UM78" s="103" t="n">
        <v>26.1</v>
      </c>
      <c r="UN78" s="103" t="n">
        <v>30.9</v>
      </c>
      <c r="UO78" s="104" t="n">
        <f aca="false">AVERAGE(UC78:UN78)</f>
        <v>21.4666666666667</v>
      </c>
      <c r="VA78" s="22" t="n">
        <v>1928</v>
      </c>
      <c r="VB78" s="102" t="n">
        <v>1928</v>
      </c>
      <c r="VC78" s="103" t="n">
        <v>26.5</v>
      </c>
      <c r="VD78" s="103" t="n">
        <v>26.7</v>
      </c>
      <c r="VE78" s="103" t="n">
        <v>26.3</v>
      </c>
      <c r="VF78" s="103" t="n">
        <v>21.3</v>
      </c>
      <c r="VG78" s="103" t="n">
        <v>15.3</v>
      </c>
      <c r="VH78" s="103" t="n">
        <v>12.2</v>
      </c>
      <c r="VI78" s="103" t="n">
        <v>12.8</v>
      </c>
      <c r="VJ78" s="103" t="n">
        <v>15.6</v>
      </c>
      <c r="VK78" s="103" t="n">
        <v>18.8</v>
      </c>
      <c r="VL78" s="103" t="n">
        <v>17</v>
      </c>
      <c r="VM78" s="103" t="n">
        <v>24</v>
      </c>
      <c r="VN78" s="103" t="n">
        <v>29.4</v>
      </c>
      <c r="VO78" s="104" t="n">
        <f aca="false">AVERAGE(VC78:VN78)</f>
        <v>20.4916666666667</v>
      </c>
      <c r="WA78" s="22" t="n">
        <v>1928</v>
      </c>
      <c r="WB78" s="102" t="n">
        <v>1928</v>
      </c>
      <c r="WC78" s="103" t="n">
        <v>29.7</v>
      </c>
      <c r="WD78" s="103" t="n">
        <v>30.4</v>
      </c>
      <c r="WE78" s="103" t="n">
        <v>29.3</v>
      </c>
      <c r="WF78" s="103" t="n">
        <v>24.1</v>
      </c>
      <c r="WG78" s="103" t="n">
        <v>18.1</v>
      </c>
      <c r="WH78" s="103" t="n">
        <v>14.3</v>
      </c>
      <c r="WI78" s="103" t="n">
        <v>15.1</v>
      </c>
      <c r="WJ78" s="103" t="n">
        <v>19.2</v>
      </c>
      <c r="WK78" s="103" t="n">
        <v>22</v>
      </c>
      <c r="WL78" s="103" t="n">
        <v>21.6</v>
      </c>
      <c r="WM78" s="103" t="n">
        <v>28.3</v>
      </c>
      <c r="WN78" s="103" t="n">
        <v>32.2</v>
      </c>
      <c r="WO78" s="104" t="n">
        <f aca="false">AVERAGE(WC78:WN78)</f>
        <v>23.6916666666667</v>
      </c>
      <c r="XA78" s="22" t="n">
        <v>1928</v>
      </c>
      <c r="XB78" s="102" t="n">
        <v>1928</v>
      </c>
      <c r="XC78" s="103" t="n">
        <v>29.2</v>
      </c>
      <c r="XD78" s="103" t="n">
        <v>29.7</v>
      </c>
      <c r="XE78" s="103" t="n">
        <v>27.1</v>
      </c>
      <c r="XF78" s="103" t="n">
        <v>22.5</v>
      </c>
      <c r="XG78" s="103" t="n">
        <v>16.3</v>
      </c>
      <c r="XH78" s="103" t="n">
        <v>14.4</v>
      </c>
      <c r="XI78" s="103" t="n">
        <v>13.4</v>
      </c>
      <c r="XJ78" s="103" t="n">
        <v>16.3</v>
      </c>
      <c r="XK78" s="103" t="n">
        <v>19.7</v>
      </c>
      <c r="XL78" s="103" t="n">
        <v>18.9</v>
      </c>
      <c r="XM78" s="103" t="n">
        <v>27.7</v>
      </c>
      <c r="XN78" s="103" t="n">
        <v>31.2</v>
      </c>
      <c r="XO78" s="104" t="n">
        <f aca="false">AVERAGE(XC78:XN78)</f>
        <v>22.2</v>
      </c>
      <c r="YA78" s="22" t="n">
        <v>1928</v>
      </c>
      <c r="YB78" s="102" t="n">
        <v>1928</v>
      </c>
      <c r="YC78" s="103" t="n">
        <v>22.4</v>
      </c>
      <c r="YD78" s="103" t="n">
        <v>19.9</v>
      </c>
      <c r="YE78" s="103" t="n">
        <v>21.4</v>
      </c>
      <c r="YF78" s="103" t="n">
        <v>19.9</v>
      </c>
      <c r="YG78" s="103" t="n">
        <v>15.1</v>
      </c>
      <c r="YH78" s="103" t="n">
        <v>13.4</v>
      </c>
      <c r="YI78" s="103" t="n">
        <v>13.7</v>
      </c>
      <c r="YJ78" s="103" t="n">
        <v>14.9</v>
      </c>
      <c r="YK78" s="103" t="n">
        <v>16.3</v>
      </c>
      <c r="YL78" s="103" t="n">
        <v>15.2</v>
      </c>
      <c r="YM78" s="103" t="n">
        <v>17.5</v>
      </c>
      <c r="YN78" s="103" t="n">
        <v>20.3</v>
      </c>
      <c r="YO78" s="104" t="n">
        <f aca="false">AVERAGE(YC78:YN78)</f>
        <v>17.5</v>
      </c>
      <c r="ZA78" s="22" t="n">
        <v>1928</v>
      </c>
      <c r="ZB78" s="106" t="s">
        <v>128</v>
      </c>
      <c r="ZC78" s="103" t="n">
        <v>20.6</v>
      </c>
      <c r="ZD78" s="103" t="n">
        <v>21.1</v>
      </c>
      <c r="ZE78" s="103" t="n">
        <v>19.7</v>
      </c>
      <c r="ZF78" s="103" t="n">
        <v>18.4</v>
      </c>
      <c r="ZG78" s="103" t="n">
        <v>14.4</v>
      </c>
      <c r="ZH78" s="103" t="n">
        <v>12.7</v>
      </c>
      <c r="ZI78" s="103" t="n">
        <v>13</v>
      </c>
      <c r="ZJ78" s="103" t="n">
        <v>14</v>
      </c>
      <c r="ZK78" s="103" t="n">
        <v>15.5</v>
      </c>
      <c r="ZL78" s="103" t="n">
        <v>14.2</v>
      </c>
      <c r="ZM78" s="103" t="n">
        <v>16.6</v>
      </c>
      <c r="ZN78" s="103" t="n">
        <v>18.1</v>
      </c>
      <c r="ZO78" s="104" t="n">
        <f aca="false">AVERAGE(ZC78:ZN78)</f>
        <v>16.525</v>
      </c>
      <c r="AAA78" s="36" t="n">
        <f aca="false">(OO78+EO78)/2</f>
        <v>18.5208333333333</v>
      </c>
      <c r="AAB78" s="37" t="n">
        <f aca="false">(HO78+ZO78+RO78+GO78)/4</f>
        <v>18.7958333333333</v>
      </c>
      <c r="AAC78" s="38" t="n">
        <f aca="false">(JO78+PO78+TO78+QO78+YO78+AO78+BO78+KO78+NO78+UO78+WO78)/11</f>
        <v>20.8590909090909</v>
      </c>
      <c r="ABA78" s="91" t="n">
        <f aca="false">MAX(OC78:ON78, EC78:EN78)</f>
        <v>25.3</v>
      </c>
      <c r="ABB78" s="91" t="n">
        <f aca="false">MIN(EC78:EN78,OC78:ON78)</f>
        <v>13.2</v>
      </c>
      <c r="ABC78" s="92" t="n">
        <f aca="false">MAX(HC78:HN78,ZC78:ZN78,RC78:RN78,GC78:GN78)</f>
        <v>30</v>
      </c>
      <c r="ABD78" s="93" t="n">
        <f aca="false">MIN(HC78:HN78,ZC78:ZN78,RC78:RN78,GC78:GN78)</f>
        <v>10.3</v>
      </c>
      <c r="ABE78" s="42" t="n">
        <f aca="false">MAX(JC78:JN78,PC78:PN78,TC78:TN78,QC78:QN78,YC78:YN78,AC78:AN78,BC78:BN78,KC78:KN78,NC78:NN78,UC78:UN78,WC78:WN78)</f>
        <v>33.4</v>
      </c>
      <c r="ABF78" s="43" t="n">
        <f aca="false">MIN(JC78:JN78,PC78:PN78,TC78:TN78,QC78:QN78,YC78:YN78,AC78:AN78,BC78:BN78,KC78:KN78,NC78:NN78,UC78:UN78,WC78:WN78)</f>
        <v>10.4</v>
      </c>
    </row>
    <row r="79" customFormat="false" ht="12.8" hidden="false" customHeight="false" outlineLevel="0" collapsed="false">
      <c r="A79" s="97"/>
      <c r="B79" s="11" t="n">
        <f aca="false">AVERAGE(AO79,BO79,CO79,DO79,EO79,FO79,GO79,HO79,IO79,JO79,KO79,LO79,MO79,NO79,OO79,PO79,QO79,RO79,SO79,TO79,UO79,VO79,WO79,XO79,YO79,ZO79)</f>
        <v>19.5544871794872</v>
      </c>
      <c r="C79" s="98" t="n">
        <f aca="false">AVERAGE(B75:B79)</f>
        <v>20.0794026806527</v>
      </c>
      <c r="D79" s="99" t="n">
        <f aca="false">AVERAGE(B70:B79)</f>
        <v>20.0489641608392</v>
      </c>
      <c r="E79" s="11" t="n">
        <f aca="false">AVERAGE(B60:B79)</f>
        <v>20.0500910547786</v>
      </c>
      <c r="F79" s="100" t="n">
        <f aca="false">AVERAGE(B30:B79)</f>
        <v>20.0087529878455</v>
      </c>
      <c r="G79" s="3" t="n">
        <f aca="false">MAX(AC79:AN79,BC79:BN79,CC79:CN79,DC79:DN79,EC79:EN79,FC79:FN79,GC79:GN79,HC79:HN79,IC79:IN79,JC79:JN79,KC79:KN79,LC79:LN79,MC79:MN79,NC79:NN79,OC79:ON79,PC79:PN79,QC79:QN79,RC79:RN79,SC79:SN79,TC79:TN79,UC79:UN79,VC79:VN79,WC79:WN79,XC79:XN79,YC79:YN79,ZC79:ZN79,)</f>
        <v>35.9</v>
      </c>
      <c r="H79" s="19" t="n">
        <f aca="false">MEDIAN(AC79:AN79,BC79:BN79,CC79:CN79,DC79:DN79,EC79:EN79,FC79:FN79,GC79:GN79,HC79:HN79,IC79:IN79,JC79:JN79,KC79:KN79,LC79:LN79,MC79:MN79,NC79:NN79,OC79:ON79,PC79:PN79,QC79:QN79,RC79:RN79,SC79:SN79,TC79:TN79,UC79:UN79,VC79:VN79,WC79:WN79,XC79:XN79,YC79:YN79,ZC79:ZN79,)</f>
        <v>18.9</v>
      </c>
      <c r="I79" s="5" t="n">
        <f aca="false">MIN(AC79:AN79,BC79:BN79,CC79:CN79,DC79:DN79,EC79:EN79,FC79:FN79,GC79:GN79,HC79:HN79,IC79:IN79,JC79:JN79,KC79:KN79,LC79:LN79,MC79:MN79,NC79:NN79,OC79:ON79,PC79:PN79,QC79:QN79,RC79:RN79,SC79:SN79,TC79:TN79,UC79:UN79,VC79:VN79,WC79:WN79,XC79:XN79,YC79:YN79,ZC79:ZN79)</f>
        <v>8.3</v>
      </c>
      <c r="J79" s="5" t="n">
        <f aca="false">MIN(AC79:AN79,BC79:BN79,CC79:CN79,DC79:DN79,EC79:EN79,FC79:FN79,GC79:GN79,HC79:HN79,IC79:IN79,JC79:JN79,KC79:KN79,LC79:LN79,MC79:MN79,NC79:NN79,OC79:ON79,PC79:PN79,QC79:QN79,SC79:SN79,TC79:TN79,UC79:UN79,VC79:VN79,WC79:WN79,XC79:XN79,YC79:YN79,ZC79:ZN79)</f>
        <v>8.3</v>
      </c>
      <c r="K79" s="101" t="n">
        <f aca="false">(G79+I79)/2</f>
        <v>22.1</v>
      </c>
      <c r="AB79" s="102" t="n">
        <v>1929</v>
      </c>
      <c r="AC79" s="103" t="n">
        <v>25.4</v>
      </c>
      <c r="AD79" s="103" t="n">
        <v>28.9</v>
      </c>
      <c r="AE79" s="103" t="n">
        <v>21.9</v>
      </c>
      <c r="AF79" s="103" t="n">
        <v>17.6</v>
      </c>
      <c r="AG79" s="103" t="n">
        <v>14.1</v>
      </c>
      <c r="AH79" s="103" t="n">
        <v>10.8</v>
      </c>
      <c r="AI79" s="103" t="n">
        <v>9.2</v>
      </c>
      <c r="AJ79" s="103" t="n">
        <v>11.9</v>
      </c>
      <c r="AK79" s="103" t="n">
        <v>14.6</v>
      </c>
      <c r="AL79" s="103" t="n">
        <v>17.2</v>
      </c>
      <c r="AM79" s="103" t="n">
        <v>18.9</v>
      </c>
      <c r="AN79" s="103" t="n">
        <v>21.4</v>
      </c>
      <c r="AO79" s="104" t="n">
        <f aca="false">AVERAGE(AC79:AN79)</f>
        <v>17.6583333333333</v>
      </c>
      <c r="BA79" s="22" t="n">
        <v>1929</v>
      </c>
      <c r="BB79" s="102" t="n">
        <v>1929</v>
      </c>
      <c r="BC79" s="103" t="n">
        <v>24.4</v>
      </c>
      <c r="BD79" s="103" t="n">
        <v>24.9</v>
      </c>
      <c r="BE79" s="103" t="n">
        <v>22.4</v>
      </c>
      <c r="BF79" s="103" t="n">
        <v>20.8</v>
      </c>
      <c r="BG79" s="103" t="n">
        <v>16.8</v>
      </c>
      <c r="BH79" s="103" t="n">
        <v>13.9</v>
      </c>
      <c r="BI79" s="103" t="n">
        <v>12.7</v>
      </c>
      <c r="BJ79" s="103" t="n">
        <v>14.7</v>
      </c>
      <c r="BK79" s="103" t="n">
        <v>16.2</v>
      </c>
      <c r="BL79" s="103" t="n">
        <v>18.4</v>
      </c>
      <c r="BM79" s="103" t="n">
        <v>19.8</v>
      </c>
      <c r="BN79" s="103" t="n">
        <v>22.4</v>
      </c>
      <c r="BO79" s="104" t="n">
        <f aca="false">AVERAGE(BC79:BN79)</f>
        <v>18.95</v>
      </c>
      <c r="CA79" s="22" t="n">
        <v>1929</v>
      </c>
      <c r="CB79" s="102" t="n">
        <v>1929</v>
      </c>
      <c r="CC79" s="103" t="n">
        <v>24.2</v>
      </c>
      <c r="CD79" s="103" t="n">
        <v>26.8</v>
      </c>
      <c r="CE79" s="103" t="n">
        <v>21.1</v>
      </c>
      <c r="CF79" s="103" t="n">
        <v>16.3</v>
      </c>
      <c r="CG79" s="103" t="n">
        <v>13</v>
      </c>
      <c r="CH79" s="103" t="n">
        <v>9.6</v>
      </c>
      <c r="CI79" s="103" t="n">
        <v>8.3</v>
      </c>
      <c r="CJ79" s="103" t="n">
        <v>10.8</v>
      </c>
      <c r="CK79" s="103" t="n">
        <v>13.6</v>
      </c>
      <c r="CL79" s="103" t="n">
        <v>16.6</v>
      </c>
      <c r="CM79" s="103" t="n">
        <v>17.6</v>
      </c>
      <c r="CN79" s="103" t="n">
        <v>20.1</v>
      </c>
      <c r="CO79" s="104" t="n">
        <f aca="false">AVERAGE(CC79:CN79)</f>
        <v>16.5</v>
      </c>
      <c r="DA79" s="22" t="n">
        <v>1929</v>
      </c>
      <c r="DB79" s="102" t="n">
        <v>1929</v>
      </c>
      <c r="DC79" s="103" t="n">
        <v>31.4</v>
      </c>
      <c r="DD79" s="103" t="n">
        <v>33.7</v>
      </c>
      <c r="DE79" s="103" t="n">
        <v>26.8</v>
      </c>
      <c r="DF79" s="103" t="n">
        <v>20</v>
      </c>
      <c r="DG79" s="103" t="n">
        <v>17.1</v>
      </c>
      <c r="DH79" s="103" t="n">
        <v>12.6</v>
      </c>
      <c r="DI79" s="103" t="n">
        <v>12.3</v>
      </c>
      <c r="DJ79" s="103" t="n">
        <v>14.4</v>
      </c>
      <c r="DK79" s="103" t="n">
        <v>18.3</v>
      </c>
      <c r="DL79" s="103" t="n">
        <v>22.5</v>
      </c>
      <c r="DM79" s="103" t="n">
        <v>24.9</v>
      </c>
      <c r="DN79" s="103" t="n">
        <v>26</v>
      </c>
      <c r="DO79" s="104" t="n">
        <f aca="false">AVERAGE(DC79:DN79)</f>
        <v>21.6666666666667</v>
      </c>
      <c r="EA79" s="22" t="n">
        <v>1929</v>
      </c>
      <c r="EB79" s="106" t="s">
        <v>129</v>
      </c>
      <c r="EC79" s="103" t="n">
        <v>19.5</v>
      </c>
      <c r="ED79" s="103" t="n">
        <v>21</v>
      </c>
      <c r="EE79" s="103" t="n">
        <v>18.8</v>
      </c>
      <c r="EF79" s="103" t="n">
        <v>17.1</v>
      </c>
      <c r="EG79" s="103" t="n">
        <v>14.9</v>
      </c>
      <c r="EH79" s="103" t="n">
        <v>12.7</v>
      </c>
      <c r="EI79" s="103" t="n">
        <v>11.1</v>
      </c>
      <c r="EJ79" s="103" t="n">
        <v>12.5</v>
      </c>
      <c r="EK79" s="103" t="n">
        <v>13.2</v>
      </c>
      <c r="EL79" s="103" t="n">
        <v>14.8</v>
      </c>
      <c r="EM79" s="103" t="n">
        <v>15.8</v>
      </c>
      <c r="EN79" s="103" t="n">
        <v>16.5</v>
      </c>
      <c r="EO79" s="104" t="n">
        <f aca="false">AVERAGE(EC79:EN79)</f>
        <v>15.6583333333333</v>
      </c>
      <c r="FA79" s="22" t="n">
        <v>1929</v>
      </c>
      <c r="FB79" s="102" t="n">
        <v>1929</v>
      </c>
      <c r="FC79" s="103" t="n">
        <v>27.1</v>
      </c>
      <c r="FD79" s="103" t="n">
        <v>30.2</v>
      </c>
      <c r="FE79" s="103" t="n">
        <v>23.8</v>
      </c>
      <c r="FF79" s="103" t="n">
        <v>18.7</v>
      </c>
      <c r="FG79" s="103" t="n">
        <v>15.3</v>
      </c>
      <c r="FH79" s="103" t="n">
        <v>11.6</v>
      </c>
      <c r="FI79" s="103" t="n">
        <v>10.6</v>
      </c>
      <c r="FJ79" s="103" t="n">
        <v>12.8</v>
      </c>
      <c r="FK79" s="103" t="n">
        <v>15.7</v>
      </c>
      <c r="FL79" s="103" t="n">
        <v>19.4</v>
      </c>
      <c r="FM79" s="103" t="n">
        <v>21</v>
      </c>
      <c r="FN79" s="103" t="n">
        <v>22.7</v>
      </c>
      <c r="FO79" s="104" t="n">
        <f aca="false">AVERAGE(FC79:FN79)</f>
        <v>19.075</v>
      </c>
      <c r="GA79" s="22" t="n">
        <v>1929</v>
      </c>
      <c r="GB79" s="102" t="n">
        <v>1929</v>
      </c>
      <c r="GC79" s="103" t="n">
        <v>29.7</v>
      </c>
      <c r="GD79" s="103" t="n">
        <v>32.3</v>
      </c>
      <c r="GE79" s="103" t="n">
        <v>25.6</v>
      </c>
      <c r="GF79" s="103" t="n">
        <v>20.1</v>
      </c>
      <c r="GG79" s="103" t="n">
        <v>17.4</v>
      </c>
      <c r="GH79" s="103" t="n">
        <v>13</v>
      </c>
      <c r="GI79" s="103" t="n">
        <v>12.3</v>
      </c>
      <c r="GJ79" s="103" t="n">
        <v>14.1</v>
      </c>
      <c r="GK79" s="103" t="n">
        <v>17.3</v>
      </c>
      <c r="GL79" s="103" t="n">
        <v>21.1</v>
      </c>
      <c r="GM79" s="103" t="n">
        <v>23.7</v>
      </c>
      <c r="GN79" s="103" t="n">
        <v>25.6</v>
      </c>
      <c r="GO79" s="104" t="n">
        <f aca="false">AVERAGE(GC79:GN79)</f>
        <v>21.0166666666667</v>
      </c>
      <c r="HA79" s="22" t="n">
        <v>1929</v>
      </c>
      <c r="HB79" s="106" t="s">
        <v>129</v>
      </c>
      <c r="HC79" s="103" t="n">
        <v>20.4</v>
      </c>
      <c r="HD79" s="103" t="n">
        <v>20.8</v>
      </c>
      <c r="HE79" s="103" t="n">
        <v>20.2</v>
      </c>
      <c r="HF79" s="103" t="n">
        <v>19.6</v>
      </c>
      <c r="HG79" s="103" t="n">
        <v>16.9</v>
      </c>
      <c r="HH79" s="103" t="n">
        <v>13.8</v>
      </c>
      <c r="HI79" s="103" t="n">
        <v>13</v>
      </c>
      <c r="HJ79" s="103" t="n">
        <v>14.3</v>
      </c>
      <c r="HK79" s="103" t="n">
        <v>14.5</v>
      </c>
      <c r="HL79" s="103" t="n">
        <v>15.8</v>
      </c>
      <c r="HM79" s="103" t="n">
        <v>17.6</v>
      </c>
      <c r="HN79" s="103" t="n">
        <v>18.9</v>
      </c>
      <c r="HO79" s="104" t="n">
        <f aca="false">AVERAGE(HC79:HN79)</f>
        <v>17.15</v>
      </c>
      <c r="IA79" s="22" t="n">
        <v>1929</v>
      </c>
      <c r="IB79" s="102" t="n">
        <v>1929</v>
      </c>
      <c r="IC79" s="103" t="n">
        <v>24.6</v>
      </c>
      <c r="ID79" s="103" t="n">
        <v>26.2</v>
      </c>
      <c r="IE79" s="103" t="n">
        <v>22.9</v>
      </c>
      <c r="IF79" s="103" t="n">
        <v>19.8</v>
      </c>
      <c r="IG79" s="103" t="n">
        <v>16.8</v>
      </c>
      <c r="IH79" s="103" t="n">
        <v>13.9</v>
      </c>
      <c r="II79" s="103" t="n">
        <v>12.6</v>
      </c>
      <c r="IJ79" s="103" t="n">
        <v>14.4</v>
      </c>
      <c r="IK79" s="103" t="n">
        <v>16.1</v>
      </c>
      <c r="IL79" s="103" t="n">
        <v>18.7</v>
      </c>
      <c r="IM79" s="103" t="n">
        <v>18.9</v>
      </c>
      <c r="IN79" s="103" t="n">
        <v>21.3</v>
      </c>
      <c r="IO79" s="104" t="n">
        <f aca="false">AVERAGE(IC79:IN79)</f>
        <v>18.85</v>
      </c>
      <c r="JA79" s="22" t="n">
        <v>1929</v>
      </c>
      <c r="JB79" s="102" t="n">
        <v>1929</v>
      </c>
      <c r="JC79" s="103" t="n">
        <v>24.1</v>
      </c>
      <c r="JD79" s="103" t="n">
        <v>28.7</v>
      </c>
      <c r="JE79" s="103" t="n">
        <v>22.4</v>
      </c>
      <c r="JF79" s="103" t="n">
        <v>18.3</v>
      </c>
      <c r="JG79" s="103" t="n">
        <v>14.9</v>
      </c>
      <c r="JH79" s="103" t="n">
        <v>12.1</v>
      </c>
      <c r="JI79" s="103" t="n">
        <v>10.4</v>
      </c>
      <c r="JJ79" s="103" t="n">
        <v>12.6</v>
      </c>
      <c r="JK79" s="103" t="n">
        <v>14.3</v>
      </c>
      <c r="JL79" s="103" t="n">
        <v>16.7</v>
      </c>
      <c r="JM79" s="103" t="n">
        <v>18.6</v>
      </c>
      <c r="JN79" s="103" t="n">
        <v>20.2</v>
      </c>
      <c r="JO79" s="104" t="n">
        <f aca="false">AVERAGE(JC79:JN79)</f>
        <v>17.775</v>
      </c>
      <c r="KA79" s="22" t="n">
        <v>1929</v>
      </c>
      <c r="KB79" s="102" t="n">
        <v>1929</v>
      </c>
      <c r="KC79" s="103" t="n">
        <v>28.6</v>
      </c>
      <c r="KD79" s="103" t="n">
        <v>34.4</v>
      </c>
      <c r="KE79" s="103" t="n">
        <v>26.3</v>
      </c>
      <c r="KF79" s="103" t="n">
        <v>20.6</v>
      </c>
      <c r="KG79" s="103" t="n">
        <v>17.2</v>
      </c>
      <c r="KH79" s="103" t="n">
        <v>13.6</v>
      </c>
      <c r="KI79" s="103" t="n">
        <v>12.2</v>
      </c>
      <c r="KJ79" s="103" t="n">
        <v>15.1</v>
      </c>
      <c r="KK79" s="103" t="n">
        <v>18</v>
      </c>
      <c r="KL79" s="103" t="n">
        <v>21.4</v>
      </c>
      <c r="KM79" s="103" t="n">
        <v>23.4</v>
      </c>
      <c r="KN79" s="103" t="n">
        <v>24.4</v>
      </c>
      <c r="KO79" s="104" t="n">
        <f aca="false">AVERAGE(KC79:KN79)</f>
        <v>21.2666666666667</v>
      </c>
      <c r="LA79" s="22" t="n">
        <v>1929</v>
      </c>
      <c r="LB79" s="106" t="s">
        <v>129</v>
      </c>
      <c r="LC79" s="103" t="n">
        <v>30.6</v>
      </c>
      <c r="LD79" s="103" t="n">
        <v>33.9</v>
      </c>
      <c r="LE79" s="103" t="n">
        <v>26.5</v>
      </c>
      <c r="LF79" s="103" t="n">
        <v>21.5</v>
      </c>
      <c r="LG79" s="103" t="n">
        <v>18.7</v>
      </c>
      <c r="LH79" s="103" t="n">
        <v>14.6</v>
      </c>
      <c r="LI79" s="103" t="n">
        <v>13.3</v>
      </c>
      <c r="LJ79" s="103" t="n">
        <v>15.9</v>
      </c>
      <c r="LK79" s="103" t="n">
        <v>19.6</v>
      </c>
      <c r="LL79" s="103" t="n">
        <v>22.8</v>
      </c>
      <c r="LM79" s="103" t="n">
        <v>24.8</v>
      </c>
      <c r="LN79" s="103" t="n">
        <v>26.5</v>
      </c>
      <c r="LO79" s="104" t="n">
        <f aca="false">AVERAGE(LC79:LN79)</f>
        <v>22.3916666666667</v>
      </c>
      <c r="MA79" s="22" t="n">
        <v>1929</v>
      </c>
      <c r="MB79" s="102" t="n">
        <v>1929</v>
      </c>
      <c r="MC79" s="103" t="n">
        <v>26.2</v>
      </c>
      <c r="MD79" s="103" t="n">
        <v>27.9</v>
      </c>
      <c r="ME79" s="103" t="n">
        <v>23.5</v>
      </c>
      <c r="MF79" s="103" t="n">
        <v>19.7</v>
      </c>
      <c r="MG79" s="103" t="n">
        <v>16.3</v>
      </c>
      <c r="MH79" s="103" t="n">
        <v>13.4</v>
      </c>
      <c r="MI79" s="103" t="n">
        <v>12</v>
      </c>
      <c r="MJ79" s="103" t="n">
        <v>14.3</v>
      </c>
      <c r="MK79" s="103" t="n">
        <v>16.7</v>
      </c>
      <c r="ML79" s="103" t="n">
        <v>20.2</v>
      </c>
      <c r="MM79" s="103" t="n">
        <v>20.7</v>
      </c>
      <c r="MN79" s="103" t="n">
        <v>23</v>
      </c>
      <c r="MO79" s="104" t="n">
        <f aca="false">AVERAGE(MC79:MN79)</f>
        <v>19.4916666666667</v>
      </c>
      <c r="NA79" s="22" t="n">
        <v>1929</v>
      </c>
      <c r="NB79" s="102" t="n">
        <v>1929</v>
      </c>
      <c r="NC79" s="103" t="n">
        <v>27.4</v>
      </c>
      <c r="ND79" s="103" t="n">
        <v>30.8</v>
      </c>
      <c r="NE79" s="103" t="n">
        <v>23.7</v>
      </c>
      <c r="NF79" s="103" t="n">
        <v>18.9</v>
      </c>
      <c r="NG79" s="103" t="n">
        <v>15.9</v>
      </c>
      <c r="NH79" s="103" t="n">
        <v>11.6</v>
      </c>
      <c r="NI79" s="103" t="n">
        <v>10.6</v>
      </c>
      <c r="NJ79" s="103" t="n">
        <v>13.1</v>
      </c>
      <c r="NK79" s="103" t="n">
        <v>16.2</v>
      </c>
      <c r="NL79" s="103" t="n">
        <v>20.3</v>
      </c>
      <c r="NM79" s="103" t="n">
        <v>21.6</v>
      </c>
      <c r="NN79" s="103" t="n">
        <v>23.3</v>
      </c>
      <c r="NO79" s="104" t="n">
        <f aca="false">AVERAGE(NC79:NN79)</f>
        <v>19.45</v>
      </c>
      <c r="OA79" s="22" t="n">
        <v>1929</v>
      </c>
      <c r="OB79" s="106" t="s">
        <v>129</v>
      </c>
      <c r="OC79" s="103" t="n">
        <v>25.7</v>
      </c>
      <c r="OD79" s="103" t="n">
        <v>27.3</v>
      </c>
      <c r="OE79" s="103" t="n">
        <v>23.7</v>
      </c>
      <c r="OF79" s="103" t="n">
        <v>19.3</v>
      </c>
      <c r="OG79" s="103" t="n">
        <v>16.7</v>
      </c>
      <c r="OH79" s="103" t="n">
        <v>13.7</v>
      </c>
      <c r="OI79" s="103" t="n">
        <v>12.1</v>
      </c>
      <c r="OJ79" s="103" t="n">
        <v>14.1</v>
      </c>
      <c r="OK79" s="103" t="n">
        <v>16.6</v>
      </c>
      <c r="OL79" s="103" t="n">
        <v>19.1</v>
      </c>
      <c r="OM79" s="103" t="n">
        <v>20</v>
      </c>
      <c r="ON79" s="103" t="n">
        <v>22.2</v>
      </c>
      <c r="OO79" s="104" t="n">
        <f aca="false">AVERAGE(OC79:ON79)</f>
        <v>19.2083333333333</v>
      </c>
      <c r="PA79" s="22" t="n">
        <v>1929</v>
      </c>
      <c r="PB79" s="106" t="s">
        <v>129</v>
      </c>
      <c r="PC79" s="103" t="n">
        <v>32.3</v>
      </c>
      <c r="PD79" s="103" t="n">
        <v>35.9</v>
      </c>
      <c r="PE79" s="103" t="n">
        <v>27.4</v>
      </c>
      <c r="PF79" s="103" t="n">
        <v>23.2</v>
      </c>
      <c r="PG79" s="103" t="n">
        <v>19</v>
      </c>
      <c r="PH79" s="103" t="n">
        <v>16</v>
      </c>
      <c r="PI79" s="103" t="n">
        <v>13.9</v>
      </c>
      <c r="PJ79" s="103" t="n">
        <v>17.3</v>
      </c>
      <c r="PK79" s="103" t="n">
        <v>21.1</v>
      </c>
      <c r="PL79" s="103" t="n">
        <v>24.2</v>
      </c>
      <c r="PM79" s="103" t="n">
        <v>25.7</v>
      </c>
      <c r="PN79" s="103" t="n">
        <v>27.6</v>
      </c>
      <c r="PO79" s="104" t="n">
        <f aca="false">AVERAGE(PC79:PN79)</f>
        <v>23.6333333333333</v>
      </c>
      <c r="QA79" s="22" t="n">
        <v>1929</v>
      </c>
      <c r="QB79" s="106" t="s">
        <v>129</v>
      </c>
      <c r="QC79" s="103" t="n">
        <v>29.6</v>
      </c>
      <c r="QD79" s="103" t="n">
        <v>33.4</v>
      </c>
      <c r="QE79" s="103" t="n">
        <v>25.4</v>
      </c>
      <c r="QF79" s="103" t="n">
        <v>21</v>
      </c>
      <c r="QG79" s="103" t="n">
        <v>17.2</v>
      </c>
      <c r="QH79" s="103" t="n">
        <v>13.9</v>
      </c>
      <c r="QI79" s="103" t="n">
        <v>12.3</v>
      </c>
      <c r="QJ79" s="103" t="n">
        <v>14.8</v>
      </c>
      <c r="QK79" s="103" t="n">
        <v>17.9</v>
      </c>
      <c r="QL79" s="103" t="n">
        <v>20.9</v>
      </c>
      <c r="QM79" s="103" t="n">
        <v>24</v>
      </c>
      <c r="QN79" s="103" t="n">
        <v>23.9</v>
      </c>
      <c r="QO79" s="104" t="n">
        <f aca="false">AVERAGE(QC79:QN79)</f>
        <v>21.1916666666667</v>
      </c>
      <c r="RA79" s="22" t="n">
        <v>1929</v>
      </c>
      <c r="RB79" s="102" t="n">
        <v>1929</v>
      </c>
      <c r="RC79" s="103" t="n">
        <v>27.6</v>
      </c>
      <c r="RD79" s="103" t="n">
        <v>27.7</v>
      </c>
      <c r="RE79" s="103" t="n">
        <v>23.4</v>
      </c>
      <c r="RF79" s="103" t="n">
        <v>18.2</v>
      </c>
      <c r="RG79" s="103" t="n">
        <v>13.6</v>
      </c>
      <c r="RH79" s="103" t="n">
        <v>10</v>
      </c>
      <c r="RI79" s="103" t="n">
        <v>8.6</v>
      </c>
      <c r="RJ79" s="103" t="n">
        <v>11.8</v>
      </c>
      <c r="RK79" s="103" t="n">
        <v>15.8</v>
      </c>
      <c r="RL79" s="103" t="n">
        <v>17.8</v>
      </c>
      <c r="RM79" s="103" t="n">
        <v>20.7</v>
      </c>
      <c r="RN79" s="103" t="n">
        <v>22.8</v>
      </c>
      <c r="RO79" s="104" t="n">
        <f aca="false">AVERAGE(RC79:RN79)</f>
        <v>18.1666666666667</v>
      </c>
      <c r="SA79" s="22" t="n">
        <v>1929</v>
      </c>
      <c r="SB79" s="106" t="s">
        <v>129</v>
      </c>
      <c r="SC79" s="103" t="n">
        <v>32.4</v>
      </c>
      <c r="SD79" s="103" t="n">
        <v>33.1</v>
      </c>
      <c r="SE79" s="103" t="n">
        <v>27.4</v>
      </c>
      <c r="SF79" s="103" t="n">
        <v>20.7</v>
      </c>
      <c r="SG79" s="103" t="n">
        <v>16.7</v>
      </c>
      <c r="SH79" s="103" t="n">
        <v>12.8</v>
      </c>
      <c r="SI79" s="103" t="n">
        <v>11.6</v>
      </c>
      <c r="SJ79" s="103" t="n">
        <v>14.4</v>
      </c>
      <c r="SK79" s="103" t="n">
        <v>18.2</v>
      </c>
      <c r="SL79" s="103" t="n">
        <v>22</v>
      </c>
      <c r="SM79" s="103" t="n">
        <v>25.8</v>
      </c>
      <c r="SN79" s="103" t="n">
        <v>27.5</v>
      </c>
      <c r="SO79" s="104" t="n">
        <f aca="false">AVERAGE(SC79:SN79)</f>
        <v>21.8833333333333</v>
      </c>
      <c r="TA79" s="22" t="n">
        <v>1929</v>
      </c>
      <c r="TB79" s="106" t="s">
        <v>129</v>
      </c>
      <c r="TC79" s="103" t="n">
        <v>25.9</v>
      </c>
      <c r="TD79" s="103" t="n">
        <v>26.2</v>
      </c>
      <c r="TE79" s="103" t="n">
        <v>23.2</v>
      </c>
      <c r="TF79" s="103" t="n">
        <v>20.7</v>
      </c>
      <c r="TG79" s="103" t="n">
        <v>16.4</v>
      </c>
      <c r="TH79" s="103" t="n">
        <v>13.1</v>
      </c>
      <c r="TI79" s="103" t="n">
        <v>12.4</v>
      </c>
      <c r="TJ79" s="103" t="n">
        <v>14.5</v>
      </c>
      <c r="TK79" s="103" t="n">
        <v>16.9</v>
      </c>
      <c r="TL79" s="103" t="n">
        <v>19.4</v>
      </c>
      <c r="TM79" s="103" t="n">
        <v>21.6</v>
      </c>
      <c r="TN79" s="103" t="n">
        <v>22.9</v>
      </c>
      <c r="TO79" s="104" t="n">
        <f aca="false">AVERAGE(TC79:TN79)</f>
        <v>19.4333333333333</v>
      </c>
      <c r="UA79" s="22" t="n">
        <v>1929</v>
      </c>
      <c r="UB79" s="102" t="n">
        <v>1929</v>
      </c>
      <c r="UC79" s="103" t="n">
        <v>30.6</v>
      </c>
      <c r="UD79" s="103" t="n">
        <v>31.7</v>
      </c>
      <c r="UE79" s="103" t="n">
        <v>25.6</v>
      </c>
      <c r="UF79" s="103" t="n">
        <v>19.6</v>
      </c>
      <c r="UG79" s="103" t="n">
        <v>16.2</v>
      </c>
      <c r="UH79" s="103" t="n">
        <v>11.8</v>
      </c>
      <c r="UI79" s="103" t="n">
        <v>11.4</v>
      </c>
      <c r="UJ79" s="103" t="n">
        <v>13.9</v>
      </c>
      <c r="UK79" s="103" t="n">
        <v>17.3</v>
      </c>
      <c r="UL79" s="103" t="n">
        <v>21.3</v>
      </c>
      <c r="UM79" s="103" t="n">
        <v>23.7</v>
      </c>
      <c r="UN79" s="103" t="n">
        <v>25.6</v>
      </c>
      <c r="UO79" s="104" t="n">
        <f aca="false">AVERAGE(UC79:UN79)</f>
        <v>20.725</v>
      </c>
      <c r="VA79" s="22" t="n">
        <v>1929</v>
      </c>
      <c r="VB79" s="102" t="n">
        <v>1929</v>
      </c>
      <c r="VC79" s="103" t="n">
        <v>27.3</v>
      </c>
      <c r="VD79" s="103" t="n">
        <v>31.2</v>
      </c>
      <c r="VE79" s="103" t="n">
        <v>24.7</v>
      </c>
      <c r="VF79" s="103" t="n">
        <v>19.7</v>
      </c>
      <c r="VG79" s="103" t="n">
        <v>16.4</v>
      </c>
      <c r="VH79" s="103" t="n">
        <v>12.6</v>
      </c>
      <c r="VI79" s="103" t="n">
        <v>10.9</v>
      </c>
      <c r="VJ79" s="103" t="n">
        <v>14.2</v>
      </c>
      <c r="VK79" s="103" t="n">
        <v>18</v>
      </c>
      <c r="VL79" s="103" t="n">
        <v>21.2</v>
      </c>
      <c r="VM79" s="103" t="n">
        <v>22.6</v>
      </c>
      <c r="VN79" s="103" t="n">
        <v>27.8</v>
      </c>
      <c r="VO79" s="104" t="n">
        <f aca="false">AVERAGE(VC79:VN79)</f>
        <v>20.55</v>
      </c>
      <c r="WA79" s="22" t="n">
        <v>1929</v>
      </c>
      <c r="WB79" s="102" t="n">
        <v>1929</v>
      </c>
      <c r="WC79" s="103" t="n">
        <v>31.8</v>
      </c>
      <c r="WD79" s="103" t="n">
        <v>34</v>
      </c>
      <c r="WE79" s="103" t="n">
        <v>27.6</v>
      </c>
      <c r="WF79" s="103" t="n">
        <v>23.8</v>
      </c>
      <c r="WG79" s="103" t="n">
        <v>20.7</v>
      </c>
      <c r="WH79" s="103" t="n">
        <v>13.3</v>
      </c>
      <c r="WI79" s="103" t="n">
        <v>14</v>
      </c>
      <c r="WJ79" s="103" t="n">
        <v>16.4</v>
      </c>
      <c r="WK79" s="103" t="n">
        <v>20.2</v>
      </c>
      <c r="WL79" s="103" t="n">
        <v>23.3</v>
      </c>
      <c r="WM79" s="103" t="n">
        <v>25.1</v>
      </c>
      <c r="WN79" s="103" t="n">
        <v>26.4</v>
      </c>
      <c r="WO79" s="104" t="n">
        <f aca="false">AVERAGE(WC79:WN79)</f>
        <v>23.05</v>
      </c>
      <c r="XA79" s="22" t="n">
        <v>1929</v>
      </c>
      <c r="XB79" s="102" t="n">
        <v>1929</v>
      </c>
      <c r="XC79" s="103" t="n">
        <v>31.2</v>
      </c>
      <c r="XD79" s="103" t="n">
        <v>33.2</v>
      </c>
      <c r="XE79" s="103" t="n">
        <v>27.4</v>
      </c>
      <c r="XF79" s="103" t="n">
        <v>20.5</v>
      </c>
      <c r="XG79" s="103" t="n">
        <v>17.6</v>
      </c>
      <c r="XH79" s="103" t="n">
        <v>13.1</v>
      </c>
      <c r="XI79" s="103" t="n">
        <v>12.1</v>
      </c>
      <c r="XJ79" s="103" t="n">
        <v>14.4</v>
      </c>
      <c r="XK79" s="103" t="n">
        <v>17.8</v>
      </c>
      <c r="XL79" s="103" t="n">
        <v>21.6</v>
      </c>
      <c r="XM79" s="103" t="n">
        <v>25.3</v>
      </c>
      <c r="XN79" s="103" t="n">
        <v>26.4</v>
      </c>
      <c r="XO79" s="104" t="n">
        <f aca="false">AVERAGE(XC79:XN79)</f>
        <v>21.7166666666667</v>
      </c>
      <c r="YA79" s="22" t="n">
        <v>1929</v>
      </c>
      <c r="YB79" s="102" t="n">
        <v>1929</v>
      </c>
      <c r="YC79" s="103" t="n">
        <v>20.4</v>
      </c>
      <c r="YD79" s="103" t="n">
        <v>22.9</v>
      </c>
      <c r="YE79" s="103" t="n">
        <v>19.9</v>
      </c>
      <c r="YF79" s="103" t="n">
        <v>17.9</v>
      </c>
      <c r="YG79" s="103" t="n">
        <v>15.5</v>
      </c>
      <c r="YH79" s="103" t="n">
        <v>12.8</v>
      </c>
      <c r="YI79" s="103" t="n">
        <v>11.6</v>
      </c>
      <c r="YJ79" s="103" t="n">
        <v>12.9</v>
      </c>
      <c r="YK79" s="103" t="n">
        <v>14</v>
      </c>
      <c r="YL79" s="103" t="n">
        <v>15.4</v>
      </c>
      <c r="YM79" s="103" t="n">
        <v>16.8</v>
      </c>
      <c r="YN79" s="103" t="n">
        <v>18.4</v>
      </c>
      <c r="YO79" s="104" t="n">
        <f aca="false">AVERAGE(YC79:YN79)</f>
        <v>16.5416666666667</v>
      </c>
      <c r="ZA79" s="22" t="n">
        <v>1929</v>
      </c>
      <c r="ZB79" s="106" t="s">
        <v>129</v>
      </c>
      <c r="ZC79" s="103" t="n">
        <v>19.8</v>
      </c>
      <c r="ZD79" s="103" t="n">
        <v>20</v>
      </c>
      <c r="ZE79" s="103" t="n">
        <v>18</v>
      </c>
      <c r="ZF79" s="103" t="n">
        <v>17.2</v>
      </c>
      <c r="ZG79" s="103" t="n">
        <v>14.8</v>
      </c>
      <c r="ZH79" s="103" t="n">
        <v>12.6</v>
      </c>
      <c r="ZI79" s="103" t="n">
        <v>11.1</v>
      </c>
      <c r="ZJ79" s="103" t="n">
        <v>12.1</v>
      </c>
      <c r="ZK79" s="103" t="n">
        <v>12.2</v>
      </c>
      <c r="ZL79" s="103" t="n">
        <v>14.5</v>
      </c>
      <c r="ZM79" s="103" t="n">
        <v>15.7</v>
      </c>
      <c r="ZN79" s="103" t="n">
        <v>17</v>
      </c>
      <c r="ZO79" s="104" t="n">
        <f aca="false">AVERAGE(ZC79:ZN79)</f>
        <v>15.4166666666667</v>
      </c>
      <c r="AAA79" s="36" t="n">
        <f aca="false">(OO79+EO79)/2</f>
        <v>17.4333333333333</v>
      </c>
      <c r="AAB79" s="37" t="n">
        <f aca="false">(HO79+ZO79+RO79+GO79)/4</f>
        <v>17.9375</v>
      </c>
      <c r="AAC79" s="38" t="n">
        <f aca="false">(JO79+PO79+TO79+QO79+YO79+AO79+BO79+KO79+NO79+UO79+WO79)/11</f>
        <v>19.9704545454545</v>
      </c>
      <c r="ABA79" s="91" t="n">
        <f aca="false">MAX(OC79:ON79, EC79:EN79)</f>
        <v>27.3</v>
      </c>
      <c r="ABB79" s="91" t="n">
        <f aca="false">MIN(EC79:EN79,OC79:ON79)</f>
        <v>11.1</v>
      </c>
      <c r="ABC79" s="92" t="n">
        <f aca="false">MAX(HC79:HN79,ZC79:ZN79,RC79:RN79,GC79:GN79)</f>
        <v>32.3</v>
      </c>
      <c r="ABD79" s="93" t="n">
        <f aca="false">MIN(HC79:HN79,ZC79:ZN79,RC79:RN79,GC79:GN79)</f>
        <v>8.6</v>
      </c>
      <c r="ABE79" s="42" t="n">
        <f aca="false">MAX(JC79:JN79,PC79:PN79,TC79:TN79,QC79:QN79,YC79:YN79,AC79:AN79,BC79:BN79,KC79:KN79,NC79:NN79,UC79:UN79,WC79:WN79)</f>
        <v>35.9</v>
      </c>
      <c r="ABF79" s="43" t="n">
        <f aca="false">MIN(JC79:JN79,PC79:PN79,TC79:TN79,QC79:QN79,YC79:YN79,AC79:AN79,BC79:BN79,KC79:KN79,NC79:NN79,UC79:UN79,WC79:WN79)</f>
        <v>9.2</v>
      </c>
    </row>
    <row r="80" customFormat="false" ht="12.8" hidden="false" customHeight="false" outlineLevel="0" collapsed="false">
      <c r="A80" s="97" t="n">
        <f aca="false">A75+5</f>
        <v>1930</v>
      </c>
      <c r="B80" s="11" t="n">
        <f aca="false">AVERAGE(AO80,BO80,CO80,DO80,EO80,FO80,GO80,HO80,IO80,JO80,KO80,LO80,MO80,NO80,OO80,PO80,QO80,RO80,SO80,TO80,UO80,VO80,WO80,XO80,YO80,ZO80)</f>
        <v>20.6064102564103</v>
      </c>
      <c r="C80" s="98" t="n">
        <f aca="false">AVERAGE(B76:B80)</f>
        <v>20.223986013986</v>
      </c>
      <c r="D80" s="99" t="n">
        <f aca="false">AVERAGE(B71:B80)</f>
        <v>20.1168327505828</v>
      </c>
      <c r="E80" s="11" t="n">
        <f aca="false">AVERAGE(B61:B80)</f>
        <v>20.076958041958</v>
      </c>
      <c r="F80" s="100" t="n">
        <f aca="false">AVERAGE(B31:B80)</f>
        <v>20.035914526307</v>
      </c>
      <c r="G80" s="3" t="n">
        <f aca="false">MAX(AC80:AN80,BC80:BN80,CC80:CN80,DC80:DN80,EC80:EN80,FC80:FN80,GC80:GN80,HC80:HN80,IC80:IN80,JC80:JN80,KC80:KN80,LC80:LN80,MC80:MN80,NC80:NN80,OC80:ON80,PC80:PN80,QC80:QN80,RC80:RN80,SC80:SN80,TC80:TN80,UC80:UN80,VC80:VN80,WC80:WN80,XC80:XN80,YC80:YN80,ZC80:ZN80,)</f>
        <v>35.9</v>
      </c>
      <c r="H80" s="19" t="n">
        <f aca="false">MEDIAN(AC80:AN80,BC80:BN80,CC80:CN80,DC80:DN80,EC80:EN80,FC80:FN80,GC80:GN80,HC80:HN80,IC80:IN80,JC80:JN80,KC80:KN80,LC80:LN80,MC80:MN80,NC80:NN80,OC80:ON80,PC80:PN80,QC80:QN80,RC80:RN80,SC80:SN80,TC80:TN80,UC80:UN80,VC80:VN80,WC80:WN80,XC80:XN80,YC80:YN80,ZC80:ZN80,)</f>
        <v>19.6</v>
      </c>
      <c r="I80" s="5" t="n">
        <f aca="false">MIN(AC80:AN80,BC80:BN80,CC80:CN80,DC80:DN80,EC80:EN80,FC80:FN80,GC80:GN80,HC80:HN80,IC80:IN80,JC80:JN80,KC80:KN80,LC80:LN80,MC80:MN80,NC80:NN80,OC80:ON80,PC80:PN80,QC80:QN80,RC80:RN80,SC80:SN80,TC80:TN80,UC80:UN80,VC80:VN80,WC80:WN80,XC80:XN80,YC80:YN80,ZC80:ZN80)</f>
        <v>10.7</v>
      </c>
      <c r="J80" s="5" t="n">
        <f aca="false">MIN(AC80:AN80,BC80:BN80,CC80:CN80,DC80:DN80,EC80:EN80,FC80:FN80,GC80:GN80,HC80:HN80,IC80:IN80,JC80:JN80,KC80:KN80,LC80:LN80,MC80:MN80,NC80:NN80,OC80:ON80,PC80:PN80,QC80:QN80,SC80:SN80,TC80:TN80,UC80:UN80,VC80:VN80,WC80:WN80,XC80:XN80,YC80:YN80,ZC80:ZN80)</f>
        <v>10.7</v>
      </c>
      <c r="K80" s="101" t="n">
        <f aca="false">(G80+I80)/2</f>
        <v>23.3</v>
      </c>
      <c r="AB80" s="102" t="n">
        <v>1930</v>
      </c>
      <c r="AC80" s="103" t="n">
        <v>26.3</v>
      </c>
      <c r="AD80" s="103" t="n">
        <v>28.7</v>
      </c>
      <c r="AE80" s="103" t="n">
        <v>24.1</v>
      </c>
      <c r="AF80" s="103" t="n">
        <v>18</v>
      </c>
      <c r="AG80" s="103" t="n">
        <v>14.8</v>
      </c>
      <c r="AH80" s="103" t="n">
        <v>11.7</v>
      </c>
      <c r="AI80" s="103" t="n">
        <v>11.9</v>
      </c>
      <c r="AJ80" s="103" t="n">
        <v>11.9</v>
      </c>
      <c r="AK80" s="103" t="n">
        <v>14.4</v>
      </c>
      <c r="AL80" s="103" t="n">
        <v>18.4</v>
      </c>
      <c r="AM80" s="103" t="n">
        <v>21.2</v>
      </c>
      <c r="AN80" s="103" t="n">
        <v>24.1</v>
      </c>
      <c r="AO80" s="104" t="n">
        <f aca="false">AVERAGE(AC80:AN80)</f>
        <v>18.7916666666667</v>
      </c>
      <c r="BA80" s="22" t="n">
        <v>1930</v>
      </c>
      <c r="BB80" s="102" t="n">
        <v>1930</v>
      </c>
      <c r="BC80" s="103" t="n">
        <v>24</v>
      </c>
      <c r="BD80" s="103" t="n">
        <v>26.9</v>
      </c>
      <c r="BE80" s="103" t="n">
        <v>23.3</v>
      </c>
      <c r="BF80" s="103" t="n">
        <v>19.8</v>
      </c>
      <c r="BG80" s="103" t="n">
        <v>17.1</v>
      </c>
      <c r="BH80" s="103" t="n">
        <v>13.8</v>
      </c>
      <c r="BI80" s="103" t="n">
        <v>14.9</v>
      </c>
      <c r="BJ80" s="103" t="n">
        <v>14.4</v>
      </c>
      <c r="BK80" s="103" t="n">
        <v>17</v>
      </c>
      <c r="BL80" s="103" t="n">
        <v>19.6</v>
      </c>
      <c r="BM80" s="103" t="n">
        <v>20.8</v>
      </c>
      <c r="BN80" s="103" t="n">
        <v>22.7</v>
      </c>
      <c r="BO80" s="104" t="n">
        <f aca="false">AVERAGE(BC80:BN80)</f>
        <v>19.525</v>
      </c>
      <c r="CA80" s="22" t="n">
        <v>1930</v>
      </c>
      <c r="CB80" s="102" t="n">
        <v>1930</v>
      </c>
      <c r="CC80" s="103" t="n">
        <v>24.3</v>
      </c>
      <c r="CD80" s="103" t="n">
        <v>27.7</v>
      </c>
      <c r="CE80" s="103" t="n">
        <v>23</v>
      </c>
      <c r="CF80" s="103" t="n">
        <v>17.6</v>
      </c>
      <c r="CG80" s="103" t="n">
        <v>13.8</v>
      </c>
      <c r="CH80" s="103" t="n">
        <v>10.7</v>
      </c>
      <c r="CI80" s="103" t="n">
        <v>10.8</v>
      </c>
      <c r="CJ80" s="103" t="n">
        <v>11.4</v>
      </c>
      <c r="CK80" s="103" t="n">
        <v>13.8</v>
      </c>
      <c r="CL80" s="103" t="n">
        <v>17.9</v>
      </c>
      <c r="CM80" s="103" t="n">
        <v>19.3</v>
      </c>
      <c r="CN80" s="103" t="n">
        <v>21.9</v>
      </c>
      <c r="CO80" s="104" t="n">
        <f aca="false">AVERAGE(CC80:CN80)</f>
        <v>17.6833333333333</v>
      </c>
      <c r="DA80" s="22" t="n">
        <v>1930</v>
      </c>
      <c r="DB80" s="102" t="n">
        <v>1930</v>
      </c>
      <c r="DC80" s="103" t="n">
        <v>32.1</v>
      </c>
      <c r="DD80" s="103" t="n">
        <v>34.6</v>
      </c>
      <c r="DE80" s="103" t="n">
        <v>30.1</v>
      </c>
      <c r="DF80" s="103" t="n">
        <v>23.1</v>
      </c>
      <c r="DG80" s="103" t="n">
        <v>18.5</v>
      </c>
      <c r="DH80" s="103" t="n">
        <v>16.2</v>
      </c>
      <c r="DI80" s="103" t="n">
        <v>13.1</v>
      </c>
      <c r="DJ80" s="103" t="n">
        <v>14</v>
      </c>
      <c r="DK80" s="103" t="n">
        <v>17.6</v>
      </c>
      <c r="DL80" s="103" t="n">
        <v>22.2</v>
      </c>
      <c r="DM80" s="103" t="n">
        <v>25.4</v>
      </c>
      <c r="DN80" s="103" t="n">
        <v>28.1</v>
      </c>
      <c r="DO80" s="104" t="n">
        <f aca="false">AVERAGE(DC80:DN80)</f>
        <v>22.9166666666667</v>
      </c>
      <c r="EA80" s="22" t="n">
        <v>1930</v>
      </c>
      <c r="EB80" s="106" t="s">
        <v>130</v>
      </c>
      <c r="EC80" s="103" t="n">
        <v>19.1</v>
      </c>
      <c r="ED80" s="103" t="n">
        <v>22.1</v>
      </c>
      <c r="EE80" s="103" t="n">
        <v>19.5</v>
      </c>
      <c r="EF80" s="103" t="n">
        <v>16.9</v>
      </c>
      <c r="EG80" s="103" t="n">
        <v>16</v>
      </c>
      <c r="EH80" s="103" t="n">
        <v>13.1</v>
      </c>
      <c r="EI80" s="103" t="n">
        <v>13.6</v>
      </c>
      <c r="EJ80" s="103" t="n">
        <v>13</v>
      </c>
      <c r="EK80" s="103" t="n">
        <v>14.8</v>
      </c>
      <c r="EL80" s="103" t="n">
        <v>17.8</v>
      </c>
      <c r="EM80" s="103" t="n">
        <v>18.2</v>
      </c>
      <c r="EN80" s="103" t="n">
        <v>18.8</v>
      </c>
      <c r="EO80" s="104" t="n">
        <f aca="false">AVERAGE(EC80:EN80)</f>
        <v>16.9083333333333</v>
      </c>
      <c r="FA80" s="22" t="n">
        <v>1930</v>
      </c>
      <c r="FB80" s="102" t="n">
        <v>1930</v>
      </c>
      <c r="FC80" s="103" t="n">
        <v>28.1</v>
      </c>
      <c r="FD80" s="103" t="n">
        <v>31.1</v>
      </c>
      <c r="FE80" s="103" t="n">
        <v>26.1</v>
      </c>
      <c r="FF80" s="103" t="n">
        <v>19.8</v>
      </c>
      <c r="FG80" s="103" t="n">
        <v>16.6</v>
      </c>
      <c r="FH80" s="103" t="n">
        <v>13.3</v>
      </c>
      <c r="FI80" s="103" t="n">
        <v>12.8</v>
      </c>
      <c r="FJ80" s="103" t="n">
        <v>13.4</v>
      </c>
      <c r="FK80" s="103" t="n">
        <v>15.7</v>
      </c>
      <c r="FL80" s="103" t="n">
        <v>20.6</v>
      </c>
      <c r="FM80" s="103" t="n">
        <v>23.6</v>
      </c>
      <c r="FN80" s="103" t="n">
        <v>26.2</v>
      </c>
      <c r="FO80" s="104" t="n">
        <f aca="false">AVERAGE(FC80:FN80)</f>
        <v>20.6083333333333</v>
      </c>
      <c r="GA80" s="22" t="n">
        <v>1930</v>
      </c>
      <c r="GB80" s="102" t="n">
        <v>1930</v>
      </c>
      <c r="GC80" s="103" t="n">
        <v>30.4</v>
      </c>
      <c r="GD80" s="103" t="n">
        <v>33.1</v>
      </c>
      <c r="GE80" s="103" t="n">
        <v>28.3</v>
      </c>
      <c r="GF80" s="103" t="n">
        <v>22.6</v>
      </c>
      <c r="GG80" s="103" t="n">
        <v>17.3</v>
      </c>
      <c r="GH80" s="103" t="n">
        <v>14.7</v>
      </c>
      <c r="GI80" s="103" t="n">
        <v>13.6</v>
      </c>
      <c r="GJ80" s="103" t="n">
        <v>13.9</v>
      </c>
      <c r="GK80" s="103" t="n">
        <v>17</v>
      </c>
      <c r="GL80" s="103" t="n">
        <v>21.8</v>
      </c>
      <c r="GM80" s="103" t="n">
        <v>26.1</v>
      </c>
      <c r="GN80" s="103" t="n">
        <v>28.1</v>
      </c>
      <c r="GO80" s="104" t="n">
        <f aca="false">AVERAGE(GC80:GN80)</f>
        <v>22.2416666666667</v>
      </c>
      <c r="HA80" s="22" t="n">
        <v>1930</v>
      </c>
      <c r="HB80" s="106" t="s">
        <v>130</v>
      </c>
      <c r="HC80" s="103" t="n">
        <v>20.6</v>
      </c>
      <c r="HD80" s="103" t="n">
        <v>21.5</v>
      </c>
      <c r="HE80" s="103" t="n">
        <v>20.3</v>
      </c>
      <c r="HF80" s="103" t="n">
        <v>18.2</v>
      </c>
      <c r="HG80" s="103" t="n">
        <v>16.5</v>
      </c>
      <c r="HH80" s="103" t="n">
        <v>14.6</v>
      </c>
      <c r="HI80" s="103" t="n">
        <v>15.1</v>
      </c>
      <c r="HJ80" s="103" t="n">
        <v>14.4</v>
      </c>
      <c r="HK80" s="103" t="n">
        <v>15.5</v>
      </c>
      <c r="HL80" s="103" t="n">
        <v>16.9</v>
      </c>
      <c r="HM80" s="103" t="n">
        <v>17.8</v>
      </c>
      <c r="HN80" s="103" t="n">
        <v>19.7</v>
      </c>
      <c r="HO80" s="104" t="n">
        <f aca="false">AVERAGE(HC80:HN80)</f>
        <v>17.5916666666667</v>
      </c>
      <c r="IA80" s="22" t="n">
        <v>1930</v>
      </c>
      <c r="IB80" s="102" t="n">
        <v>1930</v>
      </c>
      <c r="IC80" s="103" t="n">
        <v>24.3</v>
      </c>
      <c r="ID80" s="103" t="n">
        <v>26.7</v>
      </c>
      <c r="IE80" s="103" t="n">
        <v>23.9</v>
      </c>
      <c r="IF80" s="103" t="n">
        <v>20.2</v>
      </c>
      <c r="IG80" s="103" t="n">
        <v>17.5</v>
      </c>
      <c r="IH80" s="103" t="n">
        <v>14.1</v>
      </c>
      <c r="II80" s="103" t="n">
        <v>14.7</v>
      </c>
      <c r="IJ80" s="103" t="n">
        <v>14.4</v>
      </c>
      <c r="IK80" s="103" t="n">
        <v>17.3</v>
      </c>
      <c r="IL80" s="103" t="n">
        <v>20.8</v>
      </c>
      <c r="IM80" s="103" t="n">
        <v>21.9</v>
      </c>
      <c r="IN80" s="103" t="n">
        <v>22.4</v>
      </c>
      <c r="IO80" s="104" t="n">
        <f aca="false">AVERAGE(IC80:IN80)</f>
        <v>19.85</v>
      </c>
      <c r="JA80" s="22" t="n">
        <v>1930</v>
      </c>
      <c r="JB80" s="102" t="n">
        <v>1930</v>
      </c>
      <c r="JC80" s="103" t="n">
        <v>25.2</v>
      </c>
      <c r="JD80" s="103" t="n">
        <v>28.5</v>
      </c>
      <c r="JE80" s="103" t="n">
        <v>25</v>
      </c>
      <c r="JF80" s="103" t="n">
        <v>19.8</v>
      </c>
      <c r="JG80" s="103" t="n">
        <v>16.8</v>
      </c>
      <c r="JH80" s="103" t="n">
        <v>13.3</v>
      </c>
      <c r="JI80" s="103" t="n">
        <v>13.3</v>
      </c>
      <c r="JJ80" s="103" t="n">
        <v>13.2</v>
      </c>
      <c r="JK80" s="103" t="n">
        <v>15.6</v>
      </c>
      <c r="JL80" s="103" t="n">
        <v>19.4</v>
      </c>
      <c r="JM80" s="103" t="n">
        <v>19.9</v>
      </c>
      <c r="JN80" s="103" t="n">
        <v>22.9</v>
      </c>
      <c r="JO80" s="104" t="n">
        <f aca="false">AVERAGE(JC80:JN80)</f>
        <v>19.4083333333333</v>
      </c>
      <c r="KA80" s="22" t="n">
        <v>1930</v>
      </c>
      <c r="KB80" s="102" t="n">
        <v>1930</v>
      </c>
      <c r="KC80" s="103" t="n">
        <v>30.1</v>
      </c>
      <c r="KD80" s="103" t="n">
        <v>32.2</v>
      </c>
      <c r="KE80" s="103" t="n">
        <v>28.9</v>
      </c>
      <c r="KF80" s="103" t="n">
        <v>21.7</v>
      </c>
      <c r="KG80" s="103" t="n">
        <v>17.7</v>
      </c>
      <c r="KH80" s="103" t="n">
        <v>14.8</v>
      </c>
      <c r="KI80" s="103" t="n">
        <v>14.2</v>
      </c>
      <c r="KJ80" s="103" t="n">
        <v>15.2</v>
      </c>
      <c r="KK80" s="103" t="n">
        <v>17.7</v>
      </c>
      <c r="KL80" s="103" t="n">
        <v>22.2</v>
      </c>
      <c r="KM80" s="103" t="n">
        <v>25</v>
      </c>
      <c r="KN80" s="103" t="n">
        <v>27.5</v>
      </c>
      <c r="KO80" s="104" t="n">
        <f aca="false">AVERAGE(KC80:KN80)</f>
        <v>22.2666666666667</v>
      </c>
      <c r="LA80" s="22" t="n">
        <v>1930</v>
      </c>
      <c r="LB80" s="106" t="s">
        <v>130</v>
      </c>
      <c r="LC80" s="103" t="n">
        <v>31.2</v>
      </c>
      <c r="LD80" s="103" t="n">
        <v>33.9</v>
      </c>
      <c r="LE80" s="103" t="n">
        <v>29.7</v>
      </c>
      <c r="LF80" s="103" t="n">
        <v>23.6</v>
      </c>
      <c r="LG80" s="103" t="n">
        <v>18.6</v>
      </c>
      <c r="LH80" s="103" t="n">
        <v>15.8</v>
      </c>
      <c r="LI80" s="103" t="n">
        <v>15.2</v>
      </c>
      <c r="LJ80" s="103" t="n">
        <v>15.5</v>
      </c>
      <c r="LK80" s="103" t="n">
        <v>19.3</v>
      </c>
      <c r="LL80" s="103" t="n">
        <v>23.2</v>
      </c>
      <c r="LM80" s="103" t="n">
        <v>26.9</v>
      </c>
      <c r="LN80" s="103" t="n">
        <v>29.8</v>
      </c>
      <c r="LO80" s="104" t="n">
        <f aca="false">AVERAGE(LC80:LN80)</f>
        <v>23.5583333333333</v>
      </c>
      <c r="MA80" s="22" t="n">
        <v>1930</v>
      </c>
      <c r="MB80" s="102" t="n">
        <v>1930</v>
      </c>
      <c r="MC80" s="103" t="n">
        <v>25.9</v>
      </c>
      <c r="MD80" s="103" t="n">
        <v>28.6</v>
      </c>
      <c r="ME80" s="103" t="n">
        <v>24.9</v>
      </c>
      <c r="MF80" s="103" t="n">
        <v>20.2</v>
      </c>
      <c r="MG80" s="103" t="n">
        <v>17.2</v>
      </c>
      <c r="MH80" s="103" t="n">
        <v>13.7</v>
      </c>
      <c r="MI80" s="103" t="n">
        <v>13.9</v>
      </c>
      <c r="MJ80" s="103" t="n">
        <v>13.8</v>
      </c>
      <c r="MK80" s="103" t="n">
        <v>17.9</v>
      </c>
      <c r="ML80" s="103" t="n">
        <v>21.6</v>
      </c>
      <c r="MM80" s="103" t="n">
        <v>23.5</v>
      </c>
      <c r="MN80" s="103" t="n">
        <v>24.2</v>
      </c>
      <c r="MO80" s="104" t="n">
        <f aca="false">AVERAGE(MC80:MN80)</f>
        <v>20.45</v>
      </c>
      <c r="NA80" s="22" t="n">
        <v>1930</v>
      </c>
      <c r="NB80" s="102" t="n">
        <v>1930</v>
      </c>
      <c r="NC80" s="103" t="n">
        <v>28.4</v>
      </c>
      <c r="ND80" s="103" t="n">
        <v>31.7</v>
      </c>
      <c r="NE80" s="103" t="n">
        <v>27.5</v>
      </c>
      <c r="NF80" s="103" t="n">
        <v>20.6</v>
      </c>
      <c r="NG80" s="103" t="n">
        <v>16.3</v>
      </c>
      <c r="NH80" s="103" t="n">
        <v>13.2</v>
      </c>
      <c r="NI80" s="103" t="n">
        <v>13.2</v>
      </c>
      <c r="NJ80" s="103" t="n">
        <v>14</v>
      </c>
      <c r="NK80" s="103" t="n">
        <v>17</v>
      </c>
      <c r="NL80" s="103" t="n">
        <v>20.7</v>
      </c>
      <c r="NM80" s="103" t="n">
        <v>24.4</v>
      </c>
      <c r="NN80" s="103" t="n">
        <v>26.2</v>
      </c>
      <c r="NO80" s="104" t="n">
        <f aca="false">AVERAGE(NC80:NN80)</f>
        <v>21.1</v>
      </c>
      <c r="OA80" s="22" t="n">
        <v>1930</v>
      </c>
      <c r="OB80" s="106" t="s">
        <v>130</v>
      </c>
      <c r="OC80" s="103" t="n">
        <v>25.6</v>
      </c>
      <c r="OD80" s="103" t="n">
        <v>28.1</v>
      </c>
      <c r="OE80" s="103" t="n">
        <v>24.5</v>
      </c>
      <c r="OF80" s="103" t="n">
        <v>20.2</v>
      </c>
      <c r="OG80" s="103" t="n">
        <v>17.4</v>
      </c>
      <c r="OH80" s="103" t="n">
        <v>14.5</v>
      </c>
      <c r="OI80" s="103" t="n">
        <v>14.2</v>
      </c>
      <c r="OJ80" s="103" t="n">
        <v>14.2</v>
      </c>
      <c r="OK80" s="103" t="n">
        <v>17.8</v>
      </c>
      <c r="OL80" s="103" t="n">
        <v>21.2</v>
      </c>
      <c r="OM80" s="103" t="n">
        <v>22.8</v>
      </c>
      <c r="ON80" s="103" t="n">
        <v>23.8</v>
      </c>
      <c r="OO80" s="104" t="n">
        <f aca="false">AVERAGE(OC80:ON80)</f>
        <v>20.3583333333333</v>
      </c>
      <c r="PA80" s="22" t="n">
        <v>1930</v>
      </c>
      <c r="PB80" s="106" t="s">
        <v>130</v>
      </c>
      <c r="PC80" s="103" t="n">
        <v>32.2</v>
      </c>
      <c r="PD80" s="103" t="n">
        <v>35.9</v>
      </c>
      <c r="PE80" s="103" t="n">
        <v>29.8</v>
      </c>
      <c r="PF80" s="103" t="n">
        <v>23.9</v>
      </c>
      <c r="PG80" s="103" t="n">
        <v>19.4</v>
      </c>
      <c r="PH80" s="103" t="n">
        <v>15.9</v>
      </c>
      <c r="PI80" s="103" t="n">
        <v>16.5</v>
      </c>
      <c r="PJ80" s="103" t="n">
        <v>16.8</v>
      </c>
      <c r="PK80" s="103" t="n">
        <v>20.7</v>
      </c>
      <c r="PL80" s="103" t="n">
        <v>25.1</v>
      </c>
      <c r="PM80" s="103" t="n">
        <v>28.4</v>
      </c>
      <c r="PN80" s="103" t="n">
        <v>31.3</v>
      </c>
      <c r="PO80" s="104" t="n">
        <f aca="false">AVERAGE(PC80:PN80)</f>
        <v>24.6583333333333</v>
      </c>
      <c r="QA80" s="22" t="n">
        <v>1930</v>
      </c>
      <c r="QB80" s="106" t="s">
        <v>130</v>
      </c>
      <c r="QC80" s="103" t="n">
        <v>29</v>
      </c>
      <c r="QD80" s="103" t="n">
        <v>31.8</v>
      </c>
      <c r="QE80" s="103" t="n">
        <v>28.3</v>
      </c>
      <c r="QF80" s="103" t="n">
        <v>21.3</v>
      </c>
      <c r="QG80" s="103" t="n">
        <v>18</v>
      </c>
      <c r="QH80" s="103" t="n">
        <v>14.6</v>
      </c>
      <c r="QI80" s="103" t="n">
        <v>14.8</v>
      </c>
      <c r="QJ80" s="103" t="n">
        <v>14.6</v>
      </c>
      <c r="QK80" s="103" t="n">
        <v>18.3</v>
      </c>
      <c r="QL80" s="103" t="n">
        <v>22</v>
      </c>
      <c r="QM80" s="103" t="n">
        <v>24.8</v>
      </c>
      <c r="QN80" s="103" t="n">
        <v>27.9</v>
      </c>
      <c r="QO80" s="104" t="n">
        <f aca="false">AVERAGE(QC80:QN80)</f>
        <v>22.1166666666667</v>
      </c>
      <c r="RA80" s="22" t="n">
        <v>1930</v>
      </c>
      <c r="RB80" s="102" t="n">
        <v>1930</v>
      </c>
      <c r="RC80" s="103" t="n">
        <v>27.3</v>
      </c>
      <c r="RD80" s="103" t="n">
        <v>29.4</v>
      </c>
      <c r="RE80" s="103" t="n">
        <v>23.9</v>
      </c>
      <c r="RF80" s="103" t="n">
        <v>19.5</v>
      </c>
      <c r="RG80" s="103" t="n">
        <v>14.8</v>
      </c>
      <c r="RH80" s="103" t="n">
        <v>11.6</v>
      </c>
      <c r="RI80" s="103" t="n">
        <v>11.3</v>
      </c>
      <c r="RJ80" s="103" t="n">
        <v>11.4</v>
      </c>
      <c r="RK80" s="103" t="n">
        <v>14.6</v>
      </c>
      <c r="RL80" s="103" t="n">
        <v>18.8</v>
      </c>
      <c r="RM80" s="103" t="n">
        <v>21.2</v>
      </c>
      <c r="RN80" s="103" t="n">
        <v>23.1</v>
      </c>
      <c r="RO80" s="104" t="n">
        <f aca="false">AVERAGE(RC80:RN80)</f>
        <v>18.9083333333333</v>
      </c>
      <c r="SA80" s="22" t="n">
        <v>1930</v>
      </c>
      <c r="SB80" s="106" t="s">
        <v>130</v>
      </c>
      <c r="SC80" s="103" t="n">
        <v>32</v>
      </c>
      <c r="SD80" s="103" t="n">
        <v>34.8</v>
      </c>
      <c r="SE80" s="103" t="n">
        <v>30.6</v>
      </c>
      <c r="SF80" s="103" t="n">
        <v>22</v>
      </c>
      <c r="SG80" s="103" t="n">
        <v>17.8</v>
      </c>
      <c r="SH80" s="103" t="n">
        <v>15.5</v>
      </c>
      <c r="SI80" s="103" t="n">
        <v>13.8</v>
      </c>
      <c r="SJ80" s="103" t="n">
        <v>14</v>
      </c>
      <c r="SK80" s="103" t="n">
        <v>17.1</v>
      </c>
      <c r="SL80" s="103" t="n">
        <v>22.3</v>
      </c>
      <c r="SM80" s="103" t="n">
        <v>25.9</v>
      </c>
      <c r="SN80" s="103" t="n">
        <v>27.7</v>
      </c>
      <c r="SO80" s="104" t="n">
        <f aca="false">AVERAGE(SC80:SN80)</f>
        <v>22.7916666666667</v>
      </c>
      <c r="TA80" s="22" t="n">
        <v>1930</v>
      </c>
      <c r="TB80" s="106" t="s">
        <v>130</v>
      </c>
      <c r="TC80" s="103" t="n">
        <v>25.6</v>
      </c>
      <c r="TD80" s="103" t="n">
        <v>28.8</v>
      </c>
      <c r="TE80" s="103" t="n">
        <v>24.7</v>
      </c>
      <c r="TF80" s="103" t="n">
        <v>20.8</v>
      </c>
      <c r="TG80" s="103" t="n">
        <v>17.1</v>
      </c>
      <c r="TH80" s="103" t="n">
        <v>13.2</v>
      </c>
      <c r="TI80" s="103" t="n">
        <v>14.5</v>
      </c>
      <c r="TJ80" s="103" t="n">
        <v>14.7</v>
      </c>
      <c r="TK80" s="103" t="n">
        <v>17.4</v>
      </c>
      <c r="TL80" s="103" t="n">
        <v>20.9</v>
      </c>
      <c r="TM80" s="103" t="n">
        <v>21.4</v>
      </c>
      <c r="TN80" s="103" t="n">
        <v>22.8</v>
      </c>
      <c r="TO80" s="104" t="n">
        <f aca="false">AVERAGE(TC80:TN80)</f>
        <v>20.1583333333333</v>
      </c>
      <c r="UA80" s="22" t="n">
        <v>1930</v>
      </c>
      <c r="UB80" s="102" t="n">
        <v>1930</v>
      </c>
      <c r="UC80" s="103" t="n">
        <v>30.6</v>
      </c>
      <c r="UD80" s="103" t="n">
        <v>32.8</v>
      </c>
      <c r="UE80" s="103" t="n">
        <v>28</v>
      </c>
      <c r="UF80" s="103" t="n">
        <v>21.9</v>
      </c>
      <c r="UG80" s="103" t="n">
        <v>17.2</v>
      </c>
      <c r="UH80" s="103" t="n">
        <v>16.2</v>
      </c>
      <c r="UI80" s="103" t="n">
        <v>14.3</v>
      </c>
      <c r="UJ80" s="103" t="n">
        <v>14.3</v>
      </c>
      <c r="UK80" s="103" t="n">
        <v>17.1</v>
      </c>
      <c r="UL80" s="103" t="n">
        <v>22.3</v>
      </c>
      <c r="UM80" s="103" t="n">
        <v>24.4</v>
      </c>
      <c r="UN80" s="103" t="n">
        <v>28.2</v>
      </c>
      <c r="UO80" s="104" t="n">
        <f aca="false">AVERAGE(UC80:UN80)</f>
        <v>22.275</v>
      </c>
      <c r="VA80" s="22" t="n">
        <v>1930</v>
      </c>
      <c r="VB80" s="102" t="n">
        <v>1930</v>
      </c>
      <c r="VC80" s="103" t="n">
        <v>30</v>
      </c>
      <c r="VD80" s="103" t="n">
        <v>31.8</v>
      </c>
      <c r="VE80" s="103" t="n">
        <v>27.4</v>
      </c>
      <c r="VF80" s="103" t="n">
        <v>20.7</v>
      </c>
      <c r="VG80" s="103" t="n">
        <v>16.9</v>
      </c>
      <c r="VH80" s="103" t="n">
        <v>13.8</v>
      </c>
      <c r="VI80" s="103" t="n">
        <v>13.7</v>
      </c>
      <c r="VJ80" s="103" t="n">
        <v>13.9</v>
      </c>
      <c r="VK80" s="103" t="n">
        <v>16.8</v>
      </c>
      <c r="VL80" s="103" t="n">
        <v>21.2</v>
      </c>
      <c r="VM80" s="103" t="n">
        <v>23.5</v>
      </c>
      <c r="VN80" s="103" t="n">
        <v>26.6</v>
      </c>
      <c r="VO80" s="104" t="n">
        <f aca="false">AVERAGE(VC80:VN80)</f>
        <v>21.3583333333333</v>
      </c>
      <c r="WA80" s="22" t="n">
        <v>1930</v>
      </c>
      <c r="WB80" s="102" t="n">
        <v>1930</v>
      </c>
      <c r="WC80" s="103" t="n">
        <v>31.3</v>
      </c>
      <c r="WD80" s="103" t="n">
        <v>34.2</v>
      </c>
      <c r="WE80" s="103" t="n">
        <v>29.5</v>
      </c>
      <c r="WF80" s="103" t="n">
        <v>23.1</v>
      </c>
      <c r="WG80" s="103" t="n">
        <v>18.7</v>
      </c>
      <c r="WH80" s="103" t="n">
        <v>16</v>
      </c>
      <c r="WI80" s="103" t="n">
        <v>15.3</v>
      </c>
      <c r="WJ80" s="103" t="n">
        <v>16</v>
      </c>
      <c r="WK80" s="103" t="n">
        <v>19.6</v>
      </c>
      <c r="WL80" s="103" t="n">
        <v>23.4</v>
      </c>
      <c r="WM80" s="103" t="n">
        <v>26.9</v>
      </c>
      <c r="WN80" s="103" t="n">
        <v>31</v>
      </c>
      <c r="WO80" s="104" t="n">
        <f aca="false">AVERAGE(WC80:WN80)</f>
        <v>23.75</v>
      </c>
      <c r="XA80" s="22" t="n">
        <v>1930</v>
      </c>
      <c r="XB80" s="102" t="n">
        <v>1930</v>
      </c>
      <c r="XC80" s="103" t="n">
        <v>32.1</v>
      </c>
      <c r="XD80" s="103" t="n">
        <v>34.1</v>
      </c>
      <c r="XE80" s="103" t="n">
        <v>29.4</v>
      </c>
      <c r="XF80" s="103" t="n">
        <v>22.7</v>
      </c>
      <c r="XG80" s="103" t="n">
        <v>17.9</v>
      </c>
      <c r="XH80" s="103" t="n">
        <v>16.1</v>
      </c>
      <c r="XI80" s="103" t="n">
        <v>13.1</v>
      </c>
      <c r="XJ80" s="103" t="n">
        <v>14.2</v>
      </c>
      <c r="XK80" s="103" t="n">
        <v>17.1</v>
      </c>
      <c r="XL80" s="103" t="n">
        <v>21.8</v>
      </c>
      <c r="XM80" s="103" t="n">
        <v>25.1</v>
      </c>
      <c r="XN80" s="103" t="n">
        <v>28.2</v>
      </c>
      <c r="XO80" s="104" t="n">
        <f aca="false">AVERAGE(XC80:XN80)</f>
        <v>22.65</v>
      </c>
      <c r="YA80" s="22" t="n">
        <v>1930</v>
      </c>
      <c r="YB80" s="102" t="n">
        <v>1930</v>
      </c>
      <c r="YC80" s="103" t="n">
        <v>20.1</v>
      </c>
      <c r="YD80" s="103" t="n">
        <v>21.7</v>
      </c>
      <c r="YE80" s="103" t="n">
        <v>20.7</v>
      </c>
      <c r="YF80" s="103" t="n">
        <v>17.6</v>
      </c>
      <c r="YG80" s="103" t="n">
        <v>16.7</v>
      </c>
      <c r="YH80" s="103" t="n">
        <v>13.7</v>
      </c>
      <c r="YI80" s="103" t="n">
        <v>13.9</v>
      </c>
      <c r="YJ80" s="103" t="n">
        <v>13.4</v>
      </c>
      <c r="YK80" s="103" t="n">
        <v>15.4</v>
      </c>
      <c r="YL80" s="103" t="n">
        <v>18.6</v>
      </c>
      <c r="YM80" s="103" t="n">
        <v>18.5</v>
      </c>
      <c r="YN80" s="103" t="n">
        <v>20.1</v>
      </c>
      <c r="YO80" s="104" t="n">
        <f aca="false">AVERAGE(YC80:YN80)</f>
        <v>17.5333333333333</v>
      </c>
      <c r="ZA80" s="22" t="n">
        <v>1930</v>
      </c>
      <c r="ZB80" s="106" t="s">
        <v>130</v>
      </c>
      <c r="ZC80" s="103" t="n">
        <v>17.9</v>
      </c>
      <c r="ZD80" s="103" t="n">
        <v>21.6</v>
      </c>
      <c r="ZE80" s="103" t="n">
        <v>19.4</v>
      </c>
      <c r="ZF80" s="103" t="n">
        <v>16.8</v>
      </c>
      <c r="ZG80" s="103" t="n">
        <v>15</v>
      </c>
      <c r="ZH80" s="103" t="n">
        <v>13.1</v>
      </c>
      <c r="ZI80" s="103" t="n">
        <v>13.2</v>
      </c>
      <c r="ZJ80" s="103" t="n">
        <v>12.7</v>
      </c>
      <c r="ZK80" s="103" t="n">
        <v>14.2</v>
      </c>
      <c r="ZL80" s="103" t="n">
        <v>16.5</v>
      </c>
      <c r="ZM80" s="103" t="n">
        <v>17.3</v>
      </c>
      <c r="ZN80" s="103" t="n">
        <v>18</v>
      </c>
      <c r="ZO80" s="104" t="n">
        <f aca="false">AVERAGE(ZC80:ZN80)</f>
        <v>16.3083333333333</v>
      </c>
      <c r="AAA80" s="36" t="n">
        <f aca="false">(OO80+EO80)/2</f>
        <v>18.6333333333333</v>
      </c>
      <c r="AAB80" s="37" t="n">
        <f aca="false">(HO80+ZO80+RO80+GO80)/4</f>
        <v>18.7625</v>
      </c>
      <c r="AAC80" s="38" t="n">
        <f aca="false">(JO80+PO80+TO80+QO80+YO80+AO80+BO80+KO80+NO80+UO80+WO80)/11</f>
        <v>21.0530303030303</v>
      </c>
      <c r="ABA80" s="91" t="n">
        <f aca="false">MAX(OC80:ON80, EC80:EN80)</f>
        <v>28.1</v>
      </c>
      <c r="ABB80" s="91" t="n">
        <f aca="false">MIN(EC80:EN80,OC80:ON80)</f>
        <v>13</v>
      </c>
      <c r="ABC80" s="92" t="n">
        <f aca="false">MAX(HC80:HN80,ZC80:ZN80,RC80:RN80,GC80:GN80)</f>
        <v>33.1</v>
      </c>
      <c r="ABD80" s="93" t="n">
        <f aca="false">MIN(HC80:HN80,ZC80:ZN80,RC80:RN80,GC80:GN80)</f>
        <v>11.3</v>
      </c>
      <c r="ABE80" s="42" t="n">
        <f aca="false">MAX(JC80:JN80,PC80:PN80,TC80:TN80,QC80:QN80,YC80:YN80,AC80:AN80,BC80:BN80,KC80:KN80,NC80:NN80,UC80:UN80,WC80:WN80)</f>
        <v>35.9</v>
      </c>
      <c r="ABF80" s="43" t="n">
        <f aca="false">MIN(JC80:JN80,PC80:PN80,TC80:TN80,QC80:QN80,YC80:YN80,AC80:AN80,BC80:BN80,KC80:KN80,NC80:NN80,UC80:UN80,WC80:WN80)</f>
        <v>11.7</v>
      </c>
    </row>
    <row r="81" customFormat="false" ht="12.8" hidden="false" customHeight="false" outlineLevel="0" collapsed="false">
      <c r="A81" s="97"/>
      <c r="B81" s="11" t="n">
        <f aca="false">AVERAGE(AO81,BO81,CO81,DO81,EO81,FO81,GO81,HO81,IO81,JO81,KO81,LO81,MO81,NO81,OO81,PO81,QO81,RO81,SO81,TO81,UO81,VO81,WO81,XO81,YO81,ZO81)</f>
        <v>19.3612179487179</v>
      </c>
      <c r="C81" s="98" t="n">
        <f aca="false">AVERAGE(B77:B81)</f>
        <v>20.0366142191142</v>
      </c>
      <c r="D81" s="99" t="n">
        <f aca="false">AVERAGE(B72:B81)</f>
        <v>19.9805506993007</v>
      </c>
      <c r="E81" s="11" t="n">
        <f aca="false">AVERAGE(B62:B81)</f>
        <v>20.0681519522145</v>
      </c>
      <c r="F81" s="100" t="n">
        <f aca="false">AVERAGE(B32:B81)</f>
        <v>20.0255833297258</v>
      </c>
      <c r="G81" s="3" t="n">
        <f aca="false">MAX(AC81:AN81,BC81:BN81,CC81:CN81,DC81:DN81,EC81:EN81,FC81:FN81,GC81:GN81,HC81:HN81,IC81:IN81,JC81:JN81,KC81:KN81,LC81:LN81,MC81:MN81,NC81:NN81,OC81:ON81,PC81:PN81,QC81:QN81,RC81:RN81,SC81:SN81,TC81:TN81,UC81:UN81,VC81:VN81,WC81:WN81,XC81:XN81,YC81:YN81,ZC81:ZN81,)</f>
        <v>33.1</v>
      </c>
      <c r="H81" s="19" t="n">
        <f aca="false">MEDIAN(AC81:AN81,BC81:BN81,CC81:CN81,DC81:DN81,EC81:EN81,FC81:FN81,GC81:GN81,HC81:HN81,IC81:IN81,JC81:JN81,KC81:KN81,LC81:LN81,MC81:MN81,NC81:NN81,OC81:ON81,PC81:PN81,QC81:QN81,RC81:RN81,SC81:SN81,TC81:TN81,UC81:UN81,VC81:VN81,WC81:WN81,XC81:XN81,YC81:YN81,ZC81:ZN81,)</f>
        <v>18.6</v>
      </c>
      <c r="I81" s="5" t="n">
        <f aca="false">MIN(AC81:AN81,BC81:BN81,CC81:CN81,DC81:DN81,EC81:EN81,FC81:FN81,GC81:GN81,HC81:HN81,IC81:IN81,JC81:JN81,KC81:KN81,LC81:LN81,MC81:MN81,NC81:NN81,OC81:ON81,PC81:PN81,QC81:QN81,RC81:RN81,SC81:SN81,TC81:TN81,UC81:UN81,VC81:VN81,WC81:WN81,XC81:XN81,YC81:YN81,ZC81:ZN81)</f>
        <v>9.2</v>
      </c>
      <c r="J81" s="5" t="n">
        <f aca="false">MIN(AC81:AN81,BC81:BN81,CC81:CN81,DC81:DN81,EC81:EN81,FC81:FN81,GC81:GN81,HC81:HN81,IC81:IN81,JC81:JN81,KC81:KN81,LC81:LN81,MC81:MN81,NC81:NN81,OC81:ON81,PC81:PN81,QC81:QN81,SC81:SN81,TC81:TN81,UC81:UN81,VC81:VN81,WC81:WN81,XC81:XN81,YC81:YN81,ZC81:ZN81)</f>
        <v>9.2</v>
      </c>
      <c r="K81" s="101" t="n">
        <f aca="false">(G81+I81)/2</f>
        <v>21.15</v>
      </c>
      <c r="AB81" s="102" t="n">
        <v>1931</v>
      </c>
      <c r="AC81" s="103" t="n">
        <v>22.9</v>
      </c>
      <c r="AD81" s="103" t="n">
        <v>26.2</v>
      </c>
      <c r="AE81" s="103" t="n">
        <v>21.4</v>
      </c>
      <c r="AF81" s="103" t="n">
        <v>16.3</v>
      </c>
      <c r="AG81" s="103" t="n">
        <v>14.2</v>
      </c>
      <c r="AH81" s="103" t="n">
        <v>10.4</v>
      </c>
      <c r="AI81" s="103" t="n">
        <v>10.5</v>
      </c>
      <c r="AJ81" s="103" t="n">
        <v>11.8</v>
      </c>
      <c r="AK81" s="103" t="n">
        <v>15.1</v>
      </c>
      <c r="AL81" s="103" t="n">
        <v>19</v>
      </c>
      <c r="AM81" s="103" t="n">
        <v>20.5</v>
      </c>
      <c r="AN81" s="103" t="n">
        <v>25.9</v>
      </c>
      <c r="AO81" s="104" t="n">
        <f aca="false">AVERAGE(AC81:AN81)</f>
        <v>17.85</v>
      </c>
      <c r="BA81" s="22" t="n">
        <v>1931</v>
      </c>
      <c r="BB81" s="102" t="n">
        <v>1931</v>
      </c>
      <c r="BC81" s="103" t="n">
        <v>23.2</v>
      </c>
      <c r="BD81" s="103" t="n">
        <v>24.1</v>
      </c>
      <c r="BE81" s="103" t="n">
        <v>21.4</v>
      </c>
      <c r="BF81" s="103" t="n">
        <v>18.1</v>
      </c>
      <c r="BG81" s="103" t="n">
        <v>18.4</v>
      </c>
      <c r="BH81" s="103" t="n">
        <v>14.5</v>
      </c>
      <c r="BI81" s="103" t="n">
        <v>13.6</v>
      </c>
      <c r="BJ81" s="103" t="n">
        <v>15.7</v>
      </c>
      <c r="BK81" s="103" t="n">
        <v>17.1</v>
      </c>
      <c r="BL81" s="103" t="n">
        <v>18.8</v>
      </c>
      <c r="BM81" s="103" t="n">
        <v>20.5</v>
      </c>
      <c r="BN81" s="103" t="n">
        <v>22.8</v>
      </c>
      <c r="BO81" s="104" t="n">
        <f aca="false">AVERAGE(BC81:BN81)</f>
        <v>19.0166666666667</v>
      </c>
      <c r="CA81" s="22" t="n">
        <v>1931</v>
      </c>
      <c r="CB81" s="102" t="n">
        <v>1931</v>
      </c>
      <c r="CC81" s="103" t="n">
        <v>20.8</v>
      </c>
      <c r="CD81" s="103" t="n">
        <v>24.3</v>
      </c>
      <c r="CE81" s="103" t="n">
        <v>20.4</v>
      </c>
      <c r="CF81" s="103" t="n">
        <v>16.3</v>
      </c>
      <c r="CG81" s="103" t="n">
        <v>13.1</v>
      </c>
      <c r="CH81" s="103" t="n">
        <v>9.6</v>
      </c>
      <c r="CI81" s="103" t="n">
        <v>9.2</v>
      </c>
      <c r="CJ81" s="103" t="n">
        <v>10.5</v>
      </c>
      <c r="CK81" s="103" t="n">
        <v>13.5</v>
      </c>
      <c r="CL81" s="103" t="n">
        <v>15.8</v>
      </c>
      <c r="CM81" s="103" t="n">
        <v>18.4</v>
      </c>
      <c r="CN81" s="103" t="n">
        <v>23.7</v>
      </c>
      <c r="CO81" s="104" t="n">
        <f aca="false">AVERAGE(CC81:CN81)</f>
        <v>16.3</v>
      </c>
      <c r="DA81" s="22" t="n">
        <v>1931</v>
      </c>
      <c r="DB81" s="102" t="n">
        <v>1931</v>
      </c>
      <c r="DC81" s="103" t="n">
        <v>27.3</v>
      </c>
      <c r="DD81" s="103" t="n">
        <v>30.4</v>
      </c>
      <c r="DE81" s="103" t="n">
        <v>26.1</v>
      </c>
      <c r="DF81" s="103" t="n">
        <v>21.2</v>
      </c>
      <c r="DG81" s="103" t="n">
        <v>15.8</v>
      </c>
      <c r="DH81" s="103" t="n">
        <v>12.4</v>
      </c>
      <c r="DI81" s="103" t="n">
        <v>12.3</v>
      </c>
      <c r="DJ81" s="103" t="n">
        <v>13.3</v>
      </c>
      <c r="DK81" s="103" t="n">
        <v>16.3</v>
      </c>
      <c r="DL81" s="103" t="n">
        <v>20.7</v>
      </c>
      <c r="DM81" s="103" t="n">
        <v>24.8</v>
      </c>
      <c r="DN81" s="103" t="n">
        <v>31.5</v>
      </c>
      <c r="DO81" s="104" t="n">
        <f aca="false">AVERAGE(DC81:DN81)</f>
        <v>21.0083333333333</v>
      </c>
      <c r="EA81" s="22" t="n">
        <v>1931</v>
      </c>
      <c r="EB81" s="106" t="s">
        <v>131</v>
      </c>
      <c r="EC81" s="103" t="n">
        <v>18.4</v>
      </c>
      <c r="ED81" s="103" t="n">
        <v>20.3</v>
      </c>
      <c r="EE81" s="103" t="n">
        <v>18.5</v>
      </c>
      <c r="EF81" s="103" t="n">
        <v>16.5</v>
      </c>
      <c r="EG81" s="103" t="n">
        <v>15.5</v>
      </c>
      <c r="EH81" s="103" t="n">
        <v>12.6</v>
      </c>
      <c r="EI81" s="103" t="n">
        <v>12.2</v>
      </c>
      <c r="EJ81" s="103" t="n">
        <v>12.8</v>
      </c>
      <c r="EK81" s="103" t="n">
        <v>14.8</v>
      </c>
      <c r="EL81" s="103" t="n">
        <v>15.5</v>
      </c>
      <c r="EM81" s="103" t="n">
        <v>16.4</v>
      </c>
      <c r="EN81" s="103" t="n">
        <v>18.2</v>
      </c>
      <c r="EO81" s="104" t="n">
        <f aca="false">AVERAGE(EC81:EN81)</f>
        <v>15.975</v>
      </c>
      <c r="FA81" s="22" t="n">
        <v>1931</v>
      </c>
      <c r="FB81" s="102" t="n">
        <v>1931</v>
      </c>
      <c r="FC81" s="103" t="n">
        <v>24.6</v>
      </c>
      <c r="FD81" s="103" t="n">
        <v>27.7</v>
      </c>
      <c r="FE81" s="103" t="n">
        <v>24.9</v>
      </c>
      <c r="FF81" s="103" t="n">
        <v>19.6</v>
      </c>
      <c r="FG81" s="103" t="n">
        <v>15.5</v>
      </c>
      <c r="FH81" s="103" t="n">
        <v>11.8</v>
      </c>
      <c r="FI81" s="103" t="n">
        <v>12.4</v>
      </c>
      <c r="FJ81" s="103" t="n">
        <v>13.6</v>
      </c>
      <c r="FK81" s="103" t="n">
        <v>15.9</v>
      </c>
      <c r="FL81" s="103" t="n">
        <v>20.8</v>
      </c>
      <c r="FM81" s="103" t="n">
        <v>23.2</v>
      </c>
      <c r="FN81" s="103" t="n">
        <v>30.3</v>
      </c>
      <c r="FO81" s="104" t="n">
        <f aca="false">AVERAGE(FC81:FN81)</f>
        <v>20.025</v>
      </c>
      <c r="GA81" s="22" t="n">
        <v>1931</v>
      </c>
      <c r="GB81" s="102" t="n">
        <v>1931</v>
      </c>
      <c r="GC81" s="103" t="n">
        <v>26.6</v>
      </c>
      <c r="GD81" s="103" t="n">
        <v>29.8</v>
      </c>
      <c r="GE81" s="103" t="n">
        <v>26.3</v>
      </c>
      <c r="GF81" s="103" t="n">
        <v>20.3</v>
      </c>
      <c r="GG81" s="103" t="n">
        <v>16.1</v>
      </c>
      <c r="GH81" s="103" t="n">
        <v>12.5</v>
      </c>
      <c r="GI81" s="103" t="n">
        <v>12.5</v>
      </c>
      <c r="GJ81" s="103" t="n">
        <v>14.1</v>
      </c>
      <c r="GK81" s="103" t="n">
        <v>17.2</v>
      </c>
      <c r="GL81" s="103" t="n">
        <v>21.1</v>
      </c>
      <c r="GM81" s="103" t="n">
        <v>24.8</v>
      </c>
      <c r="GN81" s="103" t="n">
        <v>30.8</v>
      </c>
      <c r="GO81" s="104" t="n">
        <f aca="false">AVERAGE(GC81:GN81)</f>
        <v>21.0083333333333</v>
      </c>
      <c r="HA81" s="22" t="n">
        <v>1931</v>
      </c>
      <c r="HB81" s="106" t="s">
        <v>131</v>
      </c>
      <c r="HC81" s="103" t="n">
        <v>19.4</v>
      </c>
      <c r="HD81" s="103" t="n">
        <v>20.7</v>
      </c>
      <c r="HE81" s="103" t="n">
        <v>20.2</v>
      </c>
      <c r="HF81" s="103" t="n">
        <v>17.8</v>
      </c>
      <c r="HG81" s="103" t="n">
        <v>17.2</v>
      </c>
      <c r="HH81" s="103" t="n">
        <v>14.8</v>
      </c>
      <c r="HI81" s="103" t="n">
        <v>14.4</v>
      </c>
      <c r="HJ81" s="103" t="n">
        <v>15.2</v>
      </c>
      <c r="HK81" s="103" t="n">
        <v>15.7</v>
      </c>
      <c r="HL81" s="103" t="n">
        <v>16.1</v>
      </c>
      <c r="HM81" s="103" t="n">
        <v>17.5</v>
      </c>
      <c r="HN81" s="103" t="n">
        <v>20</v>
      </c>
      <c r="HO81" s="104" t="n">
        <f aca="false">AVERAGE(HC81:HN81)</f>
        <v>17.4166666666667</v>
      </c>
      <c r="IA81" s="22" t="n">
        <v>1931</v>
      </c>
      <c r="IB81" s="102" t="n">
        <v>1931</v>
      </c>
      <c r="IC81" s="103" t="n">
        <v>23.1</v>
      </c>
      <c r="ID81" s="103" t="n">
        <v>25.8</v>
      </c>
      <c r="IE81" s="103" t="n">
        <v>22.1</v>
      </c>
      <c r="IF81" s="103" t="n">
        <v>18.6</v>
      </c>
      <c r="IG81" s="103" t="n">
        <v>17.4</v>
      </c>
      <c r="IH81" s="103" t="n">
        <v>13.6</v>
      </c>
      <c r="II81" s="103" t="n">
        <v>13.1</v>
      </c>
      <c r="IJ81" s="103" t="n">
        <v>14.1</v>
      </c>
      <c r="IK81" s="103" t="n">
        <v>17.2</v>
      </c>
      <c r="IL81" s="103" t="n">
        <v>19.2</v>
      </c>
      <c r="IM81" s="103" t="n">
        <v>20.2</v>
      </c>
      <c r="IN81" s="103" t="n">
        <v>22.3</v>
      </c>
      <c r="IO81" s="104" t="n">
        <f aca="false">AVERAGE(IC81:IN81)</f>
        <v>18.8916666666667</v>
      </c>
      <c r="JA81" s="22" t="n">
        <v>1931</v>
      </c>
      <c r="JB81" s="102" t="n">
        <v>1931</v>
      </c>
      <c r="JC81" s="103" t="n">
        <v>21.7</v>
      </c>
      <c r="JD81" s="103" t="n">
        <v>24.7</v>
      </c>
      <c r="JE81" s="103" t="n">
        <v>22.3</v>
      </c>
      <c r="JF81" s="103" t="n">
        <v>19</v>
      </c>
      <c r="JG81" s="103" t="n">
        <v>15.5</v>
      </c>
      <c r="JH81" s="103" t="n">
        <v>12.1</v>
      </c>
      <c r="JI81" s="103" t="n">
        <v>11.6</v>
      </c>
      <c r="JJ81" s="103" t="n">
        <v>12.8</v>
      </c>
      <c r="JK81" s="103" t="n">
        <v>15.2</v>
      </c>
      <c r="JL81" s="103" t="n">
        <v>18.1</v>
      </c>
      <c r="JM81" s="103" t="n">
        <v>19.7</v>
      </c>
      <c r="JN81" s="103" t="n">
        <v>24.7</v>
      </c>
      <c r="JO81" s="104" t="n">
        <f aca="false">AVERAGE(JC81:JN81)</f>
        <v>18.1166666666667</v>
      </c>
      <c r="KA81" s="22" t="n">
        <v>1931</v>
      </c>
      <c r="KB81" s="102" t="n">
        <v>1931</v>
      </c>
      <c r="KC81" s="103" t="n">
        <v>26.2</v>
      </c>
      <c r="KD81" s="103" t="n">
        <v>29.3</v>
      </c>
      <c r="KE81" s="103" t="n">
        <v>25.2</v>
      </c>
      <c r="KF81" s="103" t="n">
        <v>20.2</v>
      </c>
      <c r="KG81" s="103" t="n">
        <v>16.7</v>
      </c>
      <c r="KH81" s="103" t="n">
        <v>13</v>
      </c>
      <c r="KI81" s="103" t="n">
        <v>12.6</v>
      </c>
      <c r="KJ81" s="103" t="n">
        <v>14</v>
      </c>
      <c r="KK81" s="103" t="n">
        <v>17.4</v>
      </c>
      <c r="KL81" s="103" t="n">
        <v>20.9</v>
      </c>
      <c r="KM81" s="103" t="n">
        <v>24.1</v>
      </c>
      <c r="KN81" s="103" t="n">
        <v>30.8</v>
      </c>
      <c r="KO81" s="104" t="n">
        <f aca="false">AVERAGE(KC81:KN81)</f>
        <v>20.8666666666667</v>
      </c>
      <c r="LA81" s="22" t="n">
        <v>1931</v>
      </c>
      <c r="LB81" s="106" t="s">
        <v>131</v>
      </c>
      <c r="LC81" s="103" t="n">
        <v>27.9</v>
      </c>
      <c r="LD81" s="103" t="n">
        <v>30.6</v>
      </c>
      <c r="LE81" s="103" t="n">
        <v>26.8</v>
      </c>
      <c r="LF81" s="103" t="n">
        <v>21</v>
      </c>
      <c r="LG81" s="103" t="n">
        <v>16.8</v>
      </c>
      <c r="LH81" s="103" t="n">
        <v>13.1</v>
      </c>
      <c r="LI81" s="103" t="n">
        <v>13.8</v>
      </c>
      <c r="LJ81" s="103" t="n">
        <v>15.9</v>
      </c>
      <c r="LK81" s="103" t="n">
        <v>19.8</v>
      </c>
      <c r="LL81" s="103" t="n">
        <v>22.5</v>
      </c>
      <c r="LM81" s="103" t="n">
        <v>26.2</v>
      </c>
      <c r="LN81" s="103" t="n">
        <v>32.2</v>
      </c>
      <c r="LO81" s="104" t="n">
        <f aca="false">AVERAGE(LC81:LN81)</f>
        <v>22.2166666666667</v>
      </c>
      <c r="MA81" s="22" t="n">
        <v>1931</v>
      </c>
      <c r="MB81" s="102" t="n">
        <v>1931</v>
      </c>
      <c r="MC81" s="103" t="n">
        <v>24.3</v>
      </c>
      <c r="MD81" s="103" t="n">
        <v>26.2</v>
      </c>
      <c r="ME81" s="103" t="n">
        <v>22.9</v>
      </c>
      <c r="MF81" s="103" t="n">
        <v>18.3</v>
      </c>
      <c r="MG81" s="103" t="n">
        <v>16.9</v>
      </c>
      <c r="MH81" s="103" t="n">
        <v>13.3</v>
      </c>
      <c r="MI81" s="103" t="n">
        <v>12.6</v>
      </c>
      <c r="MJ81" s="103" t="n">
        <v>14</v>
      </c>
      <c r="MK81" s="103" t="n">
        <v>17.1</v>
      </c>
      <c r="ML81" s="103" t="n">
        <v>20.3</v>
      </c>
      <c r="MM81" s="103" t="n">
        <v>20.8</v>
      </c>
      <c r="MN81" s="103" t="n">
        <v>23.7</v>
      </c>
      <c r="MO81" s="104" t="n">
        <f aca="false">AVERAGE(MC81:MN81)</f>
        <v>19.2</v>
      </c>
      <c r="NA81" s="22" t="n">
        <v>1931</v>
      </c>
      <c r="NB81" s="102" t="n">
        <v>1931</v>
      </c>
      <c r="NC81" s="103" t="n">
        <v>24.7</v>
      </c>
      <c r="ND81" s="103" t="n">
        <v>27.8</v>
      </c>
      <c r="NE81" s="103" t="n">
        <v>23.8</v>
      </c>
      <c r="NF81" s="103" t="n">
        <v>18.9</v>
      </c>
      <c r="NG81" s="103" t="n">
        <v>15</v>
      </c>
      <c r="NH81" s="103" t="n">
        <v>11.5</v>
      </c>
      <c r="NI81" s="103" t="n">
        <v>11.6</v>
      </c>
      <c r="NJ81" s="103" t="n">
        <v>12.7</v>
      </c>
      <c r="NK81" s="103" t="n">
        <v>16</v>
      </c>
      <c r="NL81" s="103" t="n">
        <v>19.6</v>
      </c>
      <c r="NM81" s="103" t="n">
        <v>21.9</v>
      </c>
      <c r="NN81" s="103" t="n">
        <v>28.6</v>
      </c>
      <c r="NO81" s="104" t="n">
        <f aca="false">AVERAGE(NC81:NN81)</f>
        <v>19.3416666666667</v>
      </c>
      <c r="OA81" s="22" t="n">
        <v>1931</v>
      </c>
      <c r="OB81" s="106" t="s">
        <v>131</v>
      </c>
      <c r="OC81" s="103" t="n">
        <v>23.7</v>
      </c>
      <c r="OD81" s="103" t="n">
        <v>25.3</v>
      </c>
      <c r="OE81" s="103" t="n">
        <v>22.6</v>
      </c>
      <c r="OF81" s="103" t="n">
        <v>18.7</v>
      </c>
      <c r="OG81" s="103" t="n">
        <v>17.4</v>
      </c>
      <c r="OH81" s="103" t="n">
        <v>13.6</v>
      </c>
      <c r="OI81" s="103" t="n">
        <v>13.2</v>
      </c>
      <c r="OJ81" s="103" t="n">
        <v>14.2</v>
      </c>
      <c r="OK81" s="103" t="n">
        <v>17.4</v>
      </c>
      <c r="OL81" s="103" t="n">
        <v>18.9</v>
      </c>
      <c r="OM81" s="103" t="n">
        <v>20.9</v>
      </c>
      <c r="ON81" s="103" t="n">
        <v>23.3</v>
      </c>
      <c r="OO81" s="104" t="n">
        <f aca="false">AVERAGE(OC81:ON81)</f>
        <v>19.1</v>
      </c>
      <c r="PA81" s="22" t="n">
        <v>1931</v>
      </c>
      <c r="PB81" s="106" t="s">
        <v>131</v>
      </c>
      <c r="PC81" s="103" t="n">
        <v>29.8</v>
      </c>
      <c r="PD81" s="103" t="n">
        <v>31.6</v>
      </c>
      <c r="PE81" s="103" t="n">
        <v>27.4</v>
      </c>
      <c r="PF81" s="103" t="n">
        <v>21.9</v>
      </c>
      <c r="PG81" s="103" t="n">
        <v>17.9</v>
      </c>
      <c r="PH81" s="103" t="n">
        <v>14.6</v>
      </c>
      <c r="PI81" s="103" t="n">
        <v>14.3</v>
      </c>
      <c r="PJ81" s="103" t="n">
        <v>16.5</v>
      </c>
      <c r="PK81" s="103" t="n">
        <v>20.8</v>
      </c>
      <c r="PL81" s="103" t="n">
        <v>24.3</v>
      </c>
      <c r="PM81" s="103" t="n">
        <v>27.6</v>
      </c>
      <c r="PN81" s="103" t="n">
        <v>33.1</v>
      </c>
      <c r="PO81" s="104" t="n">
        <f aca="false">AVERAGE(PC81:PN81)</f>
        <v>23.3166666666667</v>
      </c>
      <c r="QA81" s="22" t="n">
        <v>1931</v>
      </c>
      <c r="QB81" s="106" t="s">
        <v>131</v>
      </c>
      <c r="QC81" s="103" t="n">
        <v>26.3</v>
      </c>
      <c r="QD81" s="103" t="n">
        <v>28.1</v>
      </c>
      <c r="QE81" s="103" t="n">
        <v>24.7</v>
      </c>
      <c r="QF81" s="103" t="n">
        <v>20</v>
      </c>
      <c r="QG81" s="103" t="n">
        <v>16.5</v>
      </c>
      <c r="QH81" s="103" t="n">
        <v>12.5</v>
      </c>
      <c r="QI81" s="103" t="n">
        <v>12.6</v>
      </c>
      <c r="QJ81" s="103" t="n">
        <v>14</v>
      </c>
      <c r="QK81" s="103" t="n">
        <v>17.4</v>
      </c>
      <c r="QL81" s="103" t="n">
        <v>21.1</v>
      </c>
      <c r="QM81" s="103" t="n">
        <v>24.1</v>
      </c>
      <c r="QN81" s="103" t="n">
        <v>30.3</v>
      </c>
      <c r="QO81" s="104" t="n">
        <f aca="false">AVERAGE(QC81:QN81)</f>
        <v>20.6333333333333</v>
      </c>
      <c r="RA81" s="22" t="n">
        <v>1931</v>
      </c>
      <c r="RB81" s="102" t="n">
        <v>1931</v>
      </c>
      <c r="RC81" s="103" t="n">
        <v>24.1</v>
      </c>
      <c r="RD81" s="103" t="n">
        <v>24.8</v>
      </c>
      <c r="RE81" s="103" t="n">
        <v>22.1</v>
      </c>
      <c r="RF81" s="103" t="n">
        <v>17.3</v>
      </c>
      <c r="RG81" s="103" t="n">
        <v>14.1</v>
      </c>
      <c r="RH81" s="103" t="n">
        <v>10.6</v>
      </c>
      <c r="RI81" s="103" t="n">
        <v>9.6</v>
      </c>
      <c r="RJ81" s="103" t="n">
        <v>12.5</v>
      </c>
      <c r="RK81" s="103" t="n">
        <v>14.5</v>
      </c>
      <c r="RL81" s="103" t="n">
        <v>18.3</v>
      </c>
      <c r="RM81" s="103" t="n">
        <v>21.3</v>
      </c>
      <c r="RN81" s="103" t="n">
        <v>24.1</v>
      </c>
      <c r="RO81" s="104" t="n">
        <f aca="false">AVERAGE(RC81:RN81)</f>
        <v>17.775</v>
      </c>
      <c r="SA81" s="22" t="n">
        <v>1931</v>
      </c>
      <c r="SB81" s="106" t="s">
        <v>131</v>
      </c>
      <c r="SC81" s="103" t="n">
        <v>27.3</v>
      </c>
      <c r="SD81" s="103" t="n">
        <v>30.3</v>
      </c>
      <c r="SE81" s="103" t="n">
        <v>25.8</v>
      </c>
      <c r="SF81" s="103" t="n">
        <v>20</v>
      </c>
      <c r="SG81" s="103" t="n">
        <v>15.8</v>
      </c>
      <c r="SH81" s="103" t="n">
        <v>12.1</v>
      </c>
      <c r="SI81" s="103" t="n">
        <v>12.3</v>
      </c>
      <c r="SJ81" s="103" t="n">
        <v>12.8</v>
      </c>
      <c r="SK81" s="103" t="n">
        <v>16</v>
      </c>
      <c r="SL81" s="103" t="n">
        <v>20</v>
      </c>
      <c r="SM81" s="103" t="n">
        <v>24.2</v>
      </c>
      <c r="SN81" s="103" t="n">
        <v>31.1</v>
      </c>
      <c r="SO81" s="104" t="n">
        <f aca="false">AVERAGE(SC81:SN81)</f>
        <v>20.6416666666667</v>
      </c>
      <c r="TA81" s="22" t="n">
        <v>1931</v>
      </c>
      <c r="TB81" s="106" t="s">
        <v>131</v>
      </c>
      <c r="TC81" s="103" t="n">
        <v>23.9</v>
      </c>
      <c r="TD81" s="103" t="n">
        <v>26.1</v>
      </c>
      <c r="TE81" s="103" t="n">
        <v>22.8</v>
      </c>
      <c r="TF81" s="103" t="n">
        <v>19.1</v>
      </c>
      <c r="TG81" s="103" t="n">
        <v>18.1</v>
      </c>
      <c r="TH81" s="103" t="n">
        <v>13.4</v>
      </c>
      <c r="TI81" s="103" t="n">
        <v>13.3</v>
      </c>
      <c r="TJ81" s="103" t="n">
        <v>15.1</v>
      </c>
      <c r="TK81" s="103" t="n">
        <v>17.5</v>
      </c>
      <c r="TL81" s="103" t="n">
        <v>19.5</v>
      </c>
      <c r="TM81" s="103" t="n">
        <v>21.3</v>
      </c>
      <c r="TN81" s="103" t="n">
        <v>24.7</v>
      </c>
      <c r="TO81" s="104" t="n">
        <f aca="false">AVERAGE(TC81:TN81)</f>
        <v>19.5666666666667</v>
      </c>
      <c r="UA81" s="22" t="n">
        <v>1931</v>
      </c>
      <c r="UB81" s="102" t="n">
        <v>1931</v>
      </c>
      <c r="UC81" s="103" t="n">
        <v>25.3</v>
      </c>
      <c r="UD81" s="103" t="n">
        <v>29.7</v>
      </c>
      <c r="UE81" s="103" t="n">
        <v>24.7</v>
      </c>
      <c r="UF81" s="103" t="n">
        <v>19.7</v>
      </c>
      <c r="UG81" s="103" t="n">
        <v>16.4</v>
      </c>
      <c r="UH81" s="103" t="n">
        <v>13.3</v>
      </c>
      <c r="UI81" s="103" t="n">
        <v>12.3</v>
      </c>
      <c r="UJ81" s="103" t="n">
        <v>13.7</v>
      </c>
      <c r="UK81" s="103" t="n">
        <v>16.7</v>
      </c>
      <c r="UL81" s="103" t="n">
        <v>21.2</v>
      </c>
      <c r="UM81" s="103" t="n">
        <v>24.2</v>
      </c>
      <c r="UN81" s="103" t="n">
        <v>28.9</v>
      </c>
      <c r="UO81" s="104" t="n">
        <f aca="false">AVERAGE(UC81:UN81)</f>
        <v>20.5083333333333</v>
      </c>
      <c r="VA81" s="22" t="n">
        <v>1931</v>
      </c>
      <c r="VB81" s="102" t="n">
        <v>1931</v>
      </c>
      <c r="VC81" s="103" t="n">
        <v>25.4</v>
      </c>
      <c r="VD81" s="103" t="n">
        <v>28.3</v>
      </c>
      <c r="VE81" s="103" t="n">
        <v>23.4</v>
      </c>
      <c r="VF81" s="103" t="n">
        <v>18.1</v>
      </c>
      <c r="VG81" s="103" t="n">
        <v>14.9</v>
      </c>
      <c r="VH81" s="103" t="n">
        <v>11.2</v>
      </c>
      <c r="VI81" s="103" t="n">
        <v>11.1</v>
      </c>
      <c r="VJ81" s="103" t="n">
        <v>12.4</v>
      </c>
      <c r="VK81" s="103" t="n">
        <v>15.6</v>
      </c>
      <c r="VL81" s="103" t="n">
        <v>19.6</v>
      </c>
      <c r="VM81" s="103" t="n">
        <v>22.6</v>
      </c>
      <c r="VN81" s="103" t="n">
        <v>28.1</v>
      </c>
      <c r="VO81" s="104" t="n">
        <f aca="false">AVERAGE(VC81:VN81)</f>
        <v>19.225</v>
      </c>
      <c r="WA81" s="22" t="n">
        <v>1931</v>
      </c>
      <c r="WB81" s="102" t="n">
        <v>1931</v>
      </c>
      <c r="WC81" s="103" t="n">
        <v>28.7</v>
      </c>
      <c r="WD81" s="103" t="n">
        <v>31.1</v>
      </c>
      <c r="WE81" s="103" t="n">
        <v>27.1</v>
      </c>
      <c r="WF81" s="103" t="n">
        <v>20.8</v>
      </c>
      <c r="WG81" s="103" t="n">
        <v>17.2</v>
      </c>
      <c r="WH81" s="103" t="n">
        <v>13.1</v>
      </c>
      <c r="WI81" s="103" t="n">
        <v>13.7</v>
      </c>
      <c r="WJ81" s="103" t="n">
        <v>15.3</v>
      </c>
      <c r="WK81" s="103" t="n">
        <v>19</v>
      </c>
      <c r="WL81" s="103" t="n">
        <v>24.1</v>
      </c>
      <c r="WM81" s="103" t="n">
        <v>27.1</v>
      </c>
      <c r="WN81" s="103" t="n">
        <v>32.4</v>
      </c>
      <c r="WO81" s="104" t="n">
        <f aca="false">AVERAGE(WC81:WN81)</f>
        <v>22.4666666666667</v>
      </c>
      <c r="XA81" s="22" t="n">
        <v>1931</v>
      </c>
      <c r="XB81" s="102" t="n">
        <v>1931</v>
      </c>
      <c r="XC81" s="103" t="n">
        <v>27.1</v>
      </c>
      <c r="XD81" s="103" t="n">
        <v>30.6</v>
      </c>
      <c r="XE81" s="103" t="n">
        <v>25.6</v>
      </c>
      <c r="XF81" s="103" t="n">
        <v>19.9</v>
      </c>
      <c r="XG81" s="103" t="n">
        <v>15.5</v>
      </c>
      <c r="XH81" s="103" t="n">
        <v>12.1</v>
      </c>
      <c r="XI81" s="103" t="n">
        <v>11.4</v>
      </c>
      <c r="XJ81" s="103" t="n">
        <v>13.2</v>
      </c>
      <c r="XK81" s="103" t="n">
        <v>16.3</v>
      </c>
      <c r="XL81" s="103" t="n">
        <v>20.6</v>
      </c>
      <c r="XM81" s="103" t="n">
        <v>24.5</v>
      </c>
      <c r="XN81" s="103" t="n">
        <v>30.9</v>
      </c>
      <c r="XO81" s="104" t="n">
        <f aca="false">AVERAGE(XC81:XN81)</f>
        <v>20.6416666666667</v>
      </c>
      <c r="YA81" s="22" t="n">
        <v>1931</v>
      </c>
      <c r="YB81" s="102" t="n">
        <v>1931</v>
      </c>
      <c r="YC81" s="103" t="n">
        <v>19.9</v>
      </c>
      <c r="YD81" s="103" t="n">
        <v>21.1</v>
      </c>
      <c r="YE81" s="103" t="n">
        <v>19.5</v>
      </c>
      <c r="YF81" s="103" t="n">
        <v>17.6</v>
      </c>
      <c r="YG81" s="103" t="n">
        <v>16</v>
      </c>
      <c r="YH81" s="103" t="n">
        <v>13.2</v>
      </c>
      <c r="YI81" s="103" t="n">
        <v>12.4</v>
      </c>
      <c r="YJ81" s="103" t="n">
        <v>13.1</v>
      </c>
      <c r="YK81" s="103" t="n">
        <v>15.3</v>
      </c>
      <c r="YL81" s="103" t="n">
        <v>16.4</v>
      </c>
      <c r="YM81" s="103" t="n">
        <v>17.7</v>
      </c>
      <c r="YN81" s="103" t="n">
        <v>19.1</v>
      </c>
      <c r="YO81" s="104" t="n">
        <f aca="false">AVERAGE(YC81:YN81)</f>
        <v>16.775</v>
      </c>
      <c r="ZA81" s="22" t="n">
        <v>1931</v>
      </c>
      <c r="ZB81" s="106" t="s">
        <v>131</v>
      </c>
      <c r="ZC81" s="103" t="n">
        <v>18.5</v>
      </c>
      <c r="ZD81" s="103" t="n">
        <v>20.1</v>
      </c>
      <c r="ZE81" s="103" t="n">
        <v>18.2</v>
      </c>
      <c r="ZF81" s="103" t="n">
        <v>15.6</v>
      </c>
      <c r="ZG81" s="103" t="n">
        <v>15.2</v>
      </c>
      <c r="ZH81" s="103" t="n">
        <v>12.4</v>
      </c>
      <c r="ZI81" s="103" t="n">
        <v>11.6</v>
      </c>
      <c r="ZJ81" s="103" t="n">
        <v>12.1</v>
      </c>
      <c r="ZK81" s="103" t="n">
        <v>13.6</v>
      </c>
      <c r="ZL81" s="103" t="n">
        <v>15.2</v>
      </c>
      <c r="ZM81" s="103" t="n">
        <v>16</v>
      </c>
      <c r="ZN81" s="103" t="n">
        <v>17.6</v>
      </c>
      <c r="ZO81" s="104" t="n">
        <f aca="false">AVERAGE(ZC81:ZN81)</f>
        <v>15.5083333333333</v>
      </c>
      <c r="AAA81" s="36" t="n">
        <f aca="false">(OO81+EO81)/2</f>
        <v>17.5375</v>
      </c>
      <c r="AAB81" s="37" t="n">
        <f aca="false">(HO81+ZO81+RO81+GO81)/4</f>
        <v>17.9270833333333</v>
      </c>
      <c r="AAC81" s="38" t="n">
        <f aca="false">(JO81+PO81+TO81+QO81+YO81+AO81+BO81+KO81+NO81+UO81+WO81)/11</f>
        <v>19.8598484848485</v>
      </c>
      <c r="ABA81" s="91" t="n">
        <f aca="false">MAX(OC81:ON81, EC81:EN81)</f>
        <v>25.3</v>
      </c>
      <c r="ABB81" s="91" t="n">
        <f aca="false">MIN(EC81:EN81,OC81:ON81)</f>
        <v>12.2</v>
      </c>
      <c r="ABC81" s="92" t="n">
        <f aca="false">MAX(HC81:HN81,ZC81:ZN81,RC81:RN81,GC81:GN81)</f>
        <v>30.8</v>
      </c>
      <c r="ABD81" s="93" t="n">
        <f aca="false">MIN(HC81:HN81,ZC81:ZN81,RC81:RN81,GC81:GN81)</f>
        <v>9.6</v>
      </c>
      <c r="ABE81" s="42" t="n">
        <f aca="false">MAX(JC81:JN81,PC81:PN81,TC81:TN81,QC81:QN81,YC81:YN81,AC81:AN81,BC81:BN81,KC81:KN81,NC81:NN81,UC81:UN81,WC81:WN81)</f>
        <v>33.1</v>
      </c>
      <c r="ABF81" s="43" t="n">
        <f aca="false">MIN(JC81:JN81,PC81:PN81,TC81:TN81,QC81:QN81,YC81:YN81,AC81:AN81,BC81:BN81,KC81:KN81,NC81:NN81,UC81:UN81,WC81:WN81)</f>
        <v>10.4</v>
      </c>
    </row>
    <row r="82" customFormat="false" ht="12.8" hidden="false" customHeight="false" outlineLevel="0" collapsed="false">
      <c r="A82" s="97"/>
      <c r="B82" s="11" t="n">
        <f aca="false">AVERAGE(AO82,BO82,CO82,DO82,EO82,FO82,GO82,HO82,IO82,JO82,KO82,LO82,MO82,NO82,OO82,PO82,QO82,RO82,SO82,TO82,UO82,VO82,WO82,XO82,YO82,ZO82)</f>
        <v>19.5836538461538</v>
      </c>
      <c r="C82" s="98" t="n">
        <f aca="false">AVERAGE(B78:B82)</f>
        <v>19.8945629370629</v>
      </c>
      <c r="D82" s="99" t="n">
        <f aca="false">AVERAGE(B73:B82)</f>
        <v>19.906384032634</v>
      </c>
      <c r="E82" s="11" t="n">
        <f aca="false">AVERAGE(B63:B82)</f>
        <v>20.0463891317016</v>
      </c>
      <c r="F82" s="100" t="n">
        <f aca="false">AVERAGE(B33:B82)</f>
        <v>20.0191036288711</v>
      </c>
      <c r="G82" s="3" t="n">
        <f aca="false">MAX(AC82:AN82,BC82:BN82,CC82:CN82,DC82:DN82,EC82:EN82,FC82:FN82,GC82:GN82,HC82:HN82,IC82:IN82,JC82:JN82,KC82:KN82,LC82:LN82,MC82:MN82,NC82:NN82,OC82:ON82,PC82:PN82,QC82:QN82,RC82:RN82,SC82:SN82,TC82:TN82,UC82:UN82,VC82:VN82,WC82:WN82,XC82:XN82,YC82:YN82,ZC82:ZN82,)</f>
        <v>35.4</v>
      </c>
      <c r="H82" s="19" t="n">
        <f aca="false">MEDIAN(AC82:AN82,BC82:BN82,CC82:CN82,DC82:DN82,EC82:EN82,FC82:FN82,GC82:GN82,HC82:HN82,IC82:IN82,JC82:JN82,KC82:KN82,LC82:LN82,MC82:MN82,NC82:NN82,OC82:ON82,PC82:PN82,QC82:QN82,RC82:RN82,SC82:SN82,TC82:TN82,UC82:UN82,VC82:VN82,WC82:WN82,XC82:XN82,YC82:YN82,ZC82:ZN82,)</f>
        <v>18.8</v>
      </c>
      <c r="I82" s="5" t="n">
        <f aca="false">MIN(AC82:AN82,BC82:BN82,CC82:CN82,DC82:DN82,EC82:EN82,FC82:FN82,GC82:GN82,HC82:HN82,IC82:IN82,JC82:JN82,KC82:KN82,LC82:LN82,MC82:MN82,NC82:NN82,OC82:ON82,PC82:PN82,QC82:QN82,RC82:RN82,SC82:SN82,TC82:TN82,UC82:UN82,VC82:VN82,WC82:WN82,XC82:XN82,YC82:YN82,ZC82:ZN82)</f>
        <v>9.2</v>
      </c>
      <c r="J82" s="5" t="n">
        <f aca="false">MIN(AC82:AN82,BC82:BN82,CC82:CN82,DC82:DN82,EC82:EN82,FC82:FN82,GC82:GN82,HC82:HN82,IC82:IN82,JC82:JN82,KC82:KN82,LC82:LN82,MC82:MN82,NC82:NN82,OC82:ON82,PC82:PN82,QC82:QN82,SC82:SN82,TC82:TN82,UC82:UN82,VC82:VN82,WC82:WN82,XC82:XN82,YC82:YN82,ZC82:ZN82)</f>
        <v>9.2</v>
      </c>
      <c r="K82" s="101" t="n">
        <f aca="false">(G82+I82)/2</f>
        <v>22.3</v>
      </c>
      <c r="AB82" s="102" t="n">
        <v>1932</v>
      </c>
      <c r="AC82" s="103" t="n">
        <v>29.1</v>
      </c>
      <c r="AD82" s="103" t="n">
        <v>22.4</v>
      </c>
      <c r="AE82" s="103" t="n">
        <v>21.3</v>
      </c>
      <c r="AF82" s="103" t="n">
        <v>16.9</v>
      </c>
      <c r="AG82" s="103" t="n">
        <v>14.4</v>
      </c>
      <c r="AH82" s="103" t="n">
        <v>10</v>
      </c>
      <c r="AI82" s="103" t="n">
        <v>9.2</v>
      </c>
      <c r="AJ82" s="103" t="n">
        <v>10.8</v>
      </c>
      <c r="AK82" s="103" t="n">
        <v>13.7</v>
      </c>
      <c r="AL82" s="103" t="n">
        <v>14.9</v>
      </c>
      <c r="AM82" s="103" t="n">
        <v>22</v>
      </c>
      <c r="AN82" s="103" t="n">
        <v>21.9</v>
      </c>
      <c r="AO82" s="104" t="n">
        <f aca="false">AVERAGE(AC82:AN82)</f>
        <v>17.2166666666667</v>
      </c>
      <c r="BA82" s="22" t="n">
        <v>1932</v>
      </c>
      <c r="BB82" s="102" t="n">
        <v>1932</v>
      </c>
      <c r="BC82" s="103" t="n">
        <v>27.3</v>
      </c>
      <c r="BD82" s="103" t="n">
        <v>23.9</v>
      </c>
      <c r="BE82" s="103" t="n">
        <v>22.3</v>
      </c>
      <c r="BF82" s="103" t="n">
        <v>19.2</v>
      </c>
      <c r="BG82" s="103" t="n">
        <v>16.9</v>
      </c>
      <c r="BH82" s="103" t="n">
        <v>14.2</v>
      </c>
      <c r="BI82" s="103" t="n">
        <v>12.7</v>
      </c>
      <c r="BJ82" s="103" t="n">
        <v>15.1</v>
      </c>
      <c r="BK82" s="103" t="n">
        <v>16.4</v>
      </c>
      <c r="BL82" s="103" t="n">
        <v>17.3</v>
      </c>
      <c r="BM82" s="103" t="n">
        <v>22</v>
      </c>
      <c r="BN82" s="103" t="n">
        <v>22</v>
      </c>
      <c r="BO82" s="104" t="n">
        <f aca="false">AVERAGE(BC82:BN82)</f>
        <v>19.1083333333333</v>
      </c>
      <c r="CA82" s="22" t="n">
        <v>1932</v>
      </c>
      <c r="CB82" s="102" t="n">
        <v>1932</v>
      </c>
      <c r="CC82" s="103" t="n">
        <v>26.3</v>
      </c>
      <c r="CD82" s="103" t="n">
        <v>21.1</v>
      </c>
      <c r="CE82" s="103" t="n">
        <v>20.4</v>
      </c>
      <c r="CF82" s="103" t="n">
        <v>15.8</v>
      </c>
      <c r="CG82" s="103" t="n">
        <v>13.8</v>
      </c>
      <c r="CH82" s="103" t="n">
        <v>9.6</v>
      </c>
      <c r="CI82" s="103" t="n">
        <v>9.3</v>
      </c>
      <c r="CJ82" s="103" t="n">
        <v>10.6</v>
      </c>
      <c r="CK82" s="103" t="n">
        <v>15.1</v>
      </c>
      <c r="CL82" s="103" t="n">
        <v>14.7</v>
      </c>
      <c r="CM82" s="103" t="n">
        <v>20.6</v>
      </c>
      <c r="CN82" s="103" t="n">
        <v>20.8</v>
      </c>
      <c r="CO82" s="104" t="n">
        <f aca="false">AVERAGE(CC82:CN82)</f>
        <v>16.5083333333333</v>
      </c>
      <c r="DA82" s="22" t="n">
        <v>1932</v>
      </c>
      <c r="DB82" s="102" t="n">
        <v>1932</v>
      </c>
      <c r="DC82" s="103" t="n">
        <v>33.6</v>
      </c>
      <c r="DD82" s="103" t="n">
        <v>28.4</v>
      </c>
      <c r="DE82" s="103" t="n">
        <v>25.7</v>
      </c>
      <c r="DF82" s="103" t="n">
        <v>19.8</v>
      </c>
      <c r="DG82" s="103" t="n">
        <v>18.6</v>
      </c>
      <c r="DH82" s="103" t="n">
        <v>11.8</v>
      </c>
      <c r="DI82" s="103" t="n">
        <v>13.1</v>
      </c>
      <c r="DJ82" s="103" t="n">
        <v>14.7</v>
      </c>
      <c r="DK82" s="103" t="n">
        <v>19.9</v>
      </c>
      <c r="DL82" s="103" t="n">
        <v>19.9</v>
      </c>
      <c r="DM82" s="103" t="n">
        <v>26.7</v>
      </c>
      <c r="DN82" s="103" t="n">
        <v>27.7</v>
      </c>
      <c r="DO82" s="104" t="n">
        <f aca="false">AVERAGE(DC82:DN82)</f>
        <v>21.6583333333333</v>
      </c>
      <c r="EA82" s="22" t="n">
        <v>1932</v>
      </c>
      <c r="EB82" s="106" t="s">
        <v>132</v>
      </c>
      <c r="EC82" s="103" t="n">
        <v>21.4</v>
      </c>
      <c r="ED82" s="103" t="n">
        <v>18.4</v>
      </c>
      <c r="EE82" s="103" t="n">
        <v>18.5</v>
      </c>
      <c r="EF82" s="103" t="n">
        <v>16.6</v>
      </c>
      <c r="EG82" s="103" t="n">
        <v>16.1</v>
      </c>
      <c r="EH82" s="103" t="n">
        <v>13</v>
      </c>
      <c r="EI82" s="103" t="n">
        <v>12.8</v>
      </c>
      <c r="EJ82" s="103" t="n">
        <v>13.3</v>
      </c>
      <c r="EK82" s="103" t="n">
        <v>14.3</v>
      </c>
      <c r="EL82" s="103" t="n">
        <v>15</v>
      </c>
      <c r="EM82" s="103" t="n">
        <v>17.7</v>
      </c>
      <c r="EN82" s="103" t="n">
        <v>18</v>
      </c>
      <c r="EO82" s="104" t="n">
        <f aca="false">AVERAGE(EC82:EN82)</f>
        <v>16.2583333333333</v>
      </c>
      <c r="FA82" s="22" t="n">
        <v>1932</v>
      </c>
      <c r="FB82" s="102" t="n">
        <v>1932</v>
      </c>
      <c r="FC82" s="103" t="n">
        <v>31.4</v>
      </c>
      <c r="FD82" s="103" t="n">
        <v>25.7</v>
      </c>
      <c r="FE82" s="103" t="n">
        <v>24.1</v>
      </c>
      <c r="FF82" s="103" t="n">
        <v>19.1</v>
      </c>
      <c r="FG82" s="103" t="n">
        <v>17.1</v>
      </c>
      <c r="FH82" s="103" t="n">
        <v>11.8</v>
      </c>
      <c r="FI82" s="103" t="n">
        <v>11.6</v>
      </c>
      <c r="FJ82" s="103" t="n">
        <v>13.3</v>
      </c>
      <c r="FK82" s="103" t="n">
        <v>18.6</v>
      </c>
      <c r="FL82" s="103" t="n">
        <v>16.1</v>
      </c>
      <c r="FM82" s="103" t="n">
        <v>24.6</v>
      </c>
      <c r="FN82" s="103" t="n">
        <v>25.3</v>
      </c>
      <c r="FO82" s="104" t="n">
        <f aca="false">AVERAGE(FC82:FN82)</f>
        <v>19.8916666666667</v>
      </c>
      <c r="GA82" s="22" t="n">
        <v>1932</v>
      </c>
      <c r="GB82" s="102" t="n">
        <v>1932</v>
      </c>
      <c r="GC82" s="103" t="n">
        <v>33.1</v>
      </c>
      <c r="GD82" s="103" t="n">
        <v>27.3</v>
      </c>
      <c r="GE82" s="103" t="n">
        <v>25.9</v>
      </c>
      <c r="GF82" s="103" t="n">
        <v>19.9</v>
      </c>
      <c r="GG82" s="103" t="n">
        <v>18.2</v>
      </c>
      <c r="GH82" s="103" t="n">
        <v>12.8</v>
      </c>
      <c r="GI82" s="103" t="n">
        <v>12.6</v>
      </c>
      <c r="GJ82" s="103" t="n">
        <v>14.6</v>
      </c>
      <c r="GK82" s="103" t="n">
        <v>18.8</v>
      </c>
      <c r="GL82" s="103" t="n">
        <v>19.4</v>
      </c>
      <c r="GM82" s="103" t="n">
        <v>26.6</v>
      </c>
      <c r="GN82" s="103" t="n">
        <v>26.7</v>
      </c>
      <c r="GO82" s="104" t="n">
        <f aca="false">AVERAGE(GC82:GN82)</f>
        <v>21.325</v>
      </c>
      <c r="HA82" s="22" t="n">
        <v>1932</v>
      </c>
      <c r="HB82" s="106" t="s">
        <v>132</v>
      </c>
      <c r="HC82" s="103" t="n">
        <v>21.8</v>
      </c>
      <c r="HD82" s="103" t="n">
        <v>20.2</v>
      </c>
      <c r="HE82" s="103" t="n">
        <v>21</v>
      </c>
      <c r="HF82" s="103" t="n">
        <v>19.2</v>
      </c>
      <c r="HG82" s="103" t="n">
        <v>16.2</v>
      </c>
      <c r="HH82" s="103" t="n">
        <v>14.3</v>
      </c>
      <c r="HI82" s="103" t="n">
        <v>13.7</v>
      </c>
      <c r="HJ82" s="103" t="n">
        <v>14.4</v>
      </c>
      <c r="HK82" s="103" t="n">
        <v>15.5</v>
      </c>
      <c r="HL82" s="103" t="n">
        <v>15.9</v>
      </c>
      <c r="HM82" s="103" t="n">
        <v>18</v>
      </c>
      <c r="HN82" s="103" t="n">
        <v>19.3</v>
      </c>
      <c r="HO82" s="104" t="n">
        <f aca="false">AVERAGE(HC82:HN82)</f>
        <v>17.4583333333333</v>
      </c>
      <c r="IA82" s="22" t="n">
        <v>1932</v>
      </c>
      <c r="IB82" s="102" t="n">
        <v>1932</v>
      </c>
      <c r="IC82" s="103" t="n">
        <v>26.3</v>
      </c>
      <c r="ID82" s="103" t="n">
        <v>22.7</v>
      </c>
      <c r="IE82" s="103" t="n">
        <v>22.1</v>
      </c>
      <c r="IF82" s="103" t="n">
        <v>18.9</v>
      </c>
      <c r="IG82" s="103" t="n">
        <v>16.7</v>
      </c>
      <c r="IH82" s="103" t="n">
        <v>14.1</v>
      </c>
      <c r="II82" s="103" t="n">
        <v>13.4</v>
      </c>
      <c r="IJ82" s="103" t="n">
        <v>14.7</v>
      </c>
      <c r="IK82" s="103" t="n">
        <v>16.7</v>
      </c>
      <c r="IL82" s="103" t="n">
        <v>18</v>
      </c>
      <c r="IM82" s="103" t="n">
        <v>21.8</v>
      </c>
      <c r="IN82" s="103" t="n">
        <v>22.1</v>
      </c>
      <c r="IO82" s="104" t="n">
        <f aca="false">AVERAGE(IC82:IN82)</f>
        <v>18.9583333333333</v>
      </c>
      <c r="JA82" s="22" t="n">
        <v>1932</v>
      </c>
      <c r="JB82" s="102" t="n">
        <v>1932</v>
      </c>
      <c r="JC82" s="103" t="n">
        <v>27.4</v>
      </c>
      <c r="JD82" s="103" t="n">
        <v>21.3</v>
      </c>
      <c r="JE82" s="103" t="n">
        <v>21.9</v>
      </c>
      <c r="JF82" s="103" t="n">
        <v>18</v>
      </c>
      <c r="JG82" s="103" t="n">
        <v>16.1</v>
      </c>
      <c r="JH82" s="103" t="n">
        <v>12.3</v>
      </c>
      <c r="JI82" s="103" t="n">
        <v>12</v>
      </c>
      <c r="JJ82" s="103" t="n">
        <v>12.6</v>
      </c>
      <c r="JK82" s="103" t="n">
        <v>16.6</v>
      </c>
      <c r="JL82" s="103" t="n">
        <v>16</v>
      </c>
      <c r="JM82" s="103" t="n">
        <v>21.2</v>
      </c>
      <c r="JN82" s="103" t="n">
        <v>21.7</v>
      </c>
      <c r="JO82" s="104" t="n">
        <f aca="false">AVERAGE(JC82:JN82)</f>
        <v>18.0916666666667</v>
      </c>
      <c r="KA82" s="22" t="n">
        <v>1932</v>
      </c>
      <c r="KB82" s="102" t="n">
        <v>1932</v>
      </c>
      <c r="KC82" s="103" t="n">
        <v>32.3</v>
      </c>
      <c r="KD82" s="103" t="n">
        <v>25.8</v>
      </c>
      <c r="KE82" s="103" t="n">
        <v>26.3</v>
      </c>
      <c r="KF82" s="103" t="n">
        <v>19.8</v>
      </c>
      <c r="KG82" s="103" t="n">
        <v>17.8</v>
      </c>
      <c r="KH82" s="103" t="n">
        <v>13.6</v>
      </c>
      <c r="KI82" s="103" t="n">
        <v>12.6</v>
      </c>
      <c r="KJ82" s="103" t="n">
        <v>14.2</v>
      </c>
      <c r="KK82" s="103" t="n">
        <v>19.2</v>
      </c>
      <c r="KL82" s="103" t="n">
        <v>19.2</v>
      </c>
      <c r="KM82" s="103" t="n">
        <v>25.6</v>
      </c>
      <c r="KN82" s="103" t="n">
        <v>26.6</v>
      </c>
      <c r="KO82" s="104" t="n">
        <f aca="false">AVERAGE(KC82:KN82)</f>
        <v>21.0833333333333</v>
      </c>
      <c r="LA82" s="22" t="n">
        <v>1932</v>
      </c>
      <c r="LB82" s="106" t="s">
        <v>132</v>
      </c>
      <c r="LC82" s="103" t="n">
        <v>34.2</v>
      </c>
      <c r="LD82" s="103" t="n">
        <v>27.3</v>
      </c>
      <c r="LE82" s="103" t="n">
        <v>26.7</v>
      </c>
      <c r="LF82" s="103" t="n">
        <v>22.4</v>
      </c>
      <c r="LG82" s="103" t="n">
        <v>17.7</v>
      </c>
      <c r="LH82" s="103" t="n">
        <v>13.9</v>
      </c>
      <c r="LI82" s="103" t="n">
        <v>13.2</v>
      </c>
      <c r="LJ82" s="103" t="n">
        <v>15.9</v>
      </c>
      <c r="LK82" s="103" t="n">
        <v>19</v>
      </c>
      <c r="LL82" s="103" t="n">
        <v>20.2</v>
      </c>
      <c r="LM82" s="103" t="n">
        <v>29.1</v>
      </c>
      <c r="LN82" s="103" t="n">
        <v>28.4</v>
      </c>
      <c r="LO82" s="104" t="n">
        <f aca="false">AVERAGE(LC82:LN82)</f>
        <v>22.3333333333333</v>
      </c>
      <c r="MA82" s="22" t="n">
        <v>1932</v>
      </c>
      <c r="MB82" s="102" t="n">
        <v>1932</v>
      </c>
      <c r="MC82" s="103" t="n">
        <v>27.6</v>
      </c>
      <c r="MD82" s="103" t="n">
        <v>23.8</v>
      </c>
      <c r="ME82" s="103" t="n">
        <v>23</v>
      </c>
      <c r="MF82" s="103" t="n">
        <v>18.7</v>
      </c>
      <c r="MG82" s="103" t="n">
        <v>16.2</v>
      </c>
      <c r="MH82" s="103" t="n">
        <v>13.3</v>
      </c>
      <c r="MI82" s="103" t="n">
        <v>12.9</v>
      </c>
      <c r="MJ82" s="103" t="n">
        <v>14.1</v>
      </c>
      <c r="MK82" s="103" t="n">
        <v>16.9</v>
      </c>
      <c r="ML82" s="103" t="n">
        <v>18.4</v>
      </c>
      <c r="MM82" s="103" t="n">
        <v>22.7</v>
      </c>
      <c r="MN82" s="103" t="n">
        <v>22.5</v>
      </c>
      <c r="MO82" s="104" t="n">
        <f aca="false">AVERAGE(MC82:MN82)</f>
        <v>19.175</v>
      </c>
      <c r="NA82" s="22" t="n">
        <v>1932</v>
      </c>
      <c r="NB82" s="102" t="n">
        <v>1932</v>
      </c>
      <c r="NC82" s="103" t="n">
        <v>30.4</v>
      </c>
      <c r="ND82" s="103" t="n">
        <v>24.8</v>
      </c>
      <c r="NE82" s="103" t="n">
        <v>23.7</v>
      </c>
      <c r="NF82" s="103" t="n">
        <v>18.4</v>
      </c>
      <c r="NG82" s="103" t="n">
        <v>16.1</v>
      </c>
      <c r="NH82" s="103" t="n">
        <v>11.8</v>
      </c>
      <c r="NI82" s="103" t="n">
        <v>10.8</v>
      </c>
      <c r="NJ82" s="103" t="n">
        <v>12.7</v>
      </c>
      <c r="NK82" s="103" t="n">
        <v>17.7</v>
      </c>
      <c r="NL82" s="103" t="n">
        <v>18.4</v>
      </c>
      <c r="NM82" s="103" t="n">
        <v>24.2</v>
      </c>
      <c r="NN82" s="103" t="n">
        <v>24.2</v>
      </c>
      <c r="NO82" s="104" t="n">
        <f aca="false">AVERAGE(NC82:NN82)</f>
        <v>19.4333333333333</v>
      </c>
      <c r="OA82" s="22" t="n">
        <v>1932</v>
      </c>
      <c r="OB82" s="106" t="s">
        <v>132</v>
      </c>
      <c r="OC82" s="103" t="n">
        <v>27.4</v>
      </c>
      <c r="OD82" s="103" t="n">
        <v>23.8</v>
      </c>
      <c r="OE82" s="103" t="n">
        <v>22.8</v>
      </c>
      <c r="OF82" s="103" t="n">
        <v>19.5</v>
      </c>
      <c r="OG82" s="103" t="n">
        <v>16.4</v>
      </c>
      <c r="OH82" s="103" t="n">
        <v>13.5</v>
      </c>
      <c r="OI82" s="103" t="n">
        <v>13.1</v>
      </c>
      <c r="OJ82" s="103" t="n">
        <v>14.4</v>
      </c>
      <c r="OK82" s="103" t="n">
        <v>17.3</v>
      </c>
      <c r="OL82" s="103" t="n">
        <v>18.2</v>
      </c>
      <c r="OM82" s="103" t="n">
        <v>22.5</v>
      </c>
      <c r="ON82" s="103" t="n">
        <v>22.7</v>
      </c>
      <c r="OO82" s="104" t="n">
        <f aca="false">AVERAGE(OC82:ON82)</f>
        <v>19.3</v>
      </c>
      <c r="PA82" s="22" t="n">
        <v>1932</v>
      </c>
      <c r="PB82" s="106" t="s">
        <v>132</v>
      </c>
      <c r="PC82" s="103" t="n">
        <v>35.4</v>
      </c>
      <c r="PD82" s="103" t="n">
        <v>28.1</v>
      </c>
      <c r="PE82" s="103" t="n">
        <v>28.2</v>
      </c>
      <c r="PF82" s="103" t="n">
        <v>21.8</v>
      </c>
      <c r="PG82" s="103" t="n">
        <v>19.5</v>
      </c>
      <c r="PH82" s="103" t="n">
        <v>15</v>
      </c>
      <c r="PI82" s="103" t="n">
        <v>14.3</v>
      </c>
      <c r="PJ82" s="103" t="n">
        <v>17.3</v>
      </c>
      <c r="PK82" s="103" t="n">
        <v>21.1</v>
      </c>
      <c r="PL82" s="103" t="n">
        <v>21.5</v>
      </c>
      <c r="PM82" s="103" t="n">
        <v>28.4</v>
      </c>
      <c r="PN82" s="103" t="n">
        <v>29.5</v>
      </c>
      <c r="PO82" s="104" t="n">
        <f aca="false">AVERAGE(PC82:PN82)</f>
        <v>23.3416666666667</v>
      </c>
      <c r="QA82" s="22" t="n">
        <v>1932</v>
      </c>
      <c r="QB82" s="106" t="s">
        <v>132</v>
      </c>
      <c r="QC82" s="103" t="n">
        <v>32.5</v>
      </c>
      <c r="QD82" s="103" t="n">
        <v>24.8</v>
      </c>
      <c r="QE82" s="103" t="n">
        <v>25.6</v>
      </c>
      <c r="QF82" s="103" t="n">
        <v>19.5</v>
      </c>
      <c r="QG82" s="103" t="n">
        <v>18</v>
      </c>
      <c r="QH82" s="103" t="n">
        <v>13.9</v>
      </c>
      <c r="QI82" s="103" t="n">
        <v>13.1</v>
      </c>
      <c r="QJ82" s="103" t="n">
        <v>14.5</v>
      </c>
      <c r="QK82" s="103" t="n">
        <v>18.9</v>
      </c>
      <c r="QL82" s="103" t="n">
        <v>18.8</v>
      </c>
      <c r="QM82" s="103" t="n">
        <v>25.3</v>
      </c>
      <c r="QN82" s="103" t="n">
        <v>26</v>
      </c>
      <c r="QO82" s="104" t="n">
        <f aca="false">AVERAGE(QC82:QN82)</f>
        <v>20.9083333333333</v>
      </c>
      <c r="RA82" s="22" t="n">
        <v>1932</v>
      </c>
      <c r="RB82" s="102" t="n">
        <v>1932</v>
      </c>
      <c r="RC82" s="103" t="n">
        <v>29.9</v>
      </c>
      <c r="RD82" s="103" t="n">
        <v>24.7</v>
      </c>
      <c r="RE82" s="103" t="n">
        <v>22.2</v>
      </c>
      <c r="RF82" s="103" t="n">
        <v>17.7</v>
      </c>
      <c r="RG82" s="103" t="n">
        <v>15.6</v>
      </c>
      <c r="RH82" s="103" t="n">
        <v>10.2</v>
      </c>
      <c r="RI82" s="103" t="n">
        <v>9.6</v>
      </c>
      <c r="RJ82" s="103" t="n">
        <v>12.2</v>
      </c>
      <c r="RK82" s="103" t="n">
        <v>16.5</v>
      </c>
      <c r="RL82" s="103" t="n">
        <v>16.6</v>
      </c>
      <c r="RM82" s="103" t="n">
        <v>22.7</v>
      </c>
      <c r="RN82" s="103" t="n">
        <v>23.7</v>
      </c>
      <c r="RO82" s="104" t="n">
        <f aca="false">AVERAGE(RC82:RN82)</f>
        <v>18.4666666666667</v>
      </c>
      <c r="SA82" s="22" t="n">
        <v>1932</v>
      </c>
      <c r="SB82" s="106" t="s">
        <v>132</v>
      </c>
      <c r="SC82" s="103" t="n">
        <v>35.3</v>
      </c>
      <c r="SD82" s="103" t="n">
        <v>28.8</v>
      </c>
      <c r="SE82" s="103" t="n">
        <v>27.6</v>
      </c>
      <c r="SF82" s="103" t="n">
        <v>20</v>
      </c>
      <c r="SG82" s="103" t="n">
        <v>17.2</v>
      </c>
      <c r="SH82" s="103" t="n">
        <v>11.9</v>
      </c>
      <c r="SI82" s="103" t="n">
        <v>12.3</v>
      </c>
      <c r="SJ82" s="103" t="n">
        <v>14.1</v>
      </c>
      <c r="SK82" s="103" t="n">
        <v>18.1</v>
      </c>
      <c r="SL82" s="103" t="n">
        <v>19</v>
      </c>
      <c r="SM82" s="103" t="n">
        <v>26.7</v>
      </c>
      <c r="SN82" s="103" t="n">
        <v>28.8</v>
      </c>
      <c r="SO82" s="104" t="n">
        <f aca="false">AVERAGE(SC82:SN82)</f>
        <v>21.65</v>
      </c>
      <c r="TA82" s="22" t="n">
        <v>1932</v>
      </c>
      <c r="TB82" s="106" t="s">
        <v>132</v>
      </c>
      <c r="TC82" s="103" t="n">
        <v>27.7</v>
      </c>
      <c r="TD82" s="103" t="n">
        <v>23.5</v>
      </c>
      <c r="TE82" s="103" t="n">
        <v>23.3</v>
      </c>
      <c r="TF82" s="103" t="n">
        <v>19.1</v>
      </c>
      <c r="TG82" s="103" t="n">
        <v>16.6</v>
      </c>
      <c r="TH82" s="103" t="n">
        <v>12.6</v>
      </c>
      <c r="TI82" s="103" t="n">
        <v>12.3</v>
      </c>
      <c r="TJ82" s="103" t="n">
        <v>15</v>
      </c>
      <c r="TK82" s="103" t="n">
        <v>17.2</v>
      </c>
      <c r="TL82" s="103" t="n">
        <v>18.5</v>
      </c>
      <c r="TM82" s="103" t="n">
        <v>23.3</v>
      </c>
      <c r="TN82" s="103" t="n">
        <v>23</v>
      </c>
      <c r="TO82" s="104" t="n">
        <f aca="false">AVERAGE(TC82:TN82)</f>
        <v>19.3416666666667</v>
      </c>
      <c r="UA82" s="22" t="n">
        <v>1932</v>
      </c>
      <c r="UB82" s="102" t="n">
        <v>1932</v>
      </c>
      <c r="UC82" s="103" t="n">
        <v>31.8</v>
      </c>
      <c r="UD82" s="103" t="n">
        <v>26.9</v>
      </c>
      <c r="UE82" s="103" t="n">
        <v>25.2</v>
      </c>
      <c r="UF82" s="103" t="n">
        <v>19.8</v>
      </c>
      <c r="UG82" s="103" t="n">
        <v>17.9</v>
      </c>
      <c r="UH82" s="103" t="n">
        <v>13.1</v>
      </c>
      <c r="UI82" s="103" t="n">
        <v>12.7</v>
      </c>
      <c r="UJ82" s="103" t="n">
        <v>14.9</v>
      </c>
      <c r="UK82" s="103" t="n">
        <v>19.1</v>
      </c>
      <c r="UL82" s="103" t="n">
        <v>19</v>
      </c>
      <c r="UM82" s="103" t="n">
        <v>25.4</v>
      </c>
      <c r="UN82" s="103" t="n">
        <v>26.7</v>
      </c>
      <c r="UO82" s="104" t="n">
        <f aca="false">AVERAGE(UC82:UN82)</f>
        <v>21.0416666666667</v>
      </c>
      <c r="VA82" s="22" t="n">
        <v>1932</v>
      </c>
      <c r="VB82" s="102" t="n">
        <v>1932</v>
      </c>
      <c r="VC82" s="103" t="n">
        <v>30.8</v>
      </c>
      <c r="VD82" s="103" t="n">
        <v>23.4</v>
      </c>
      <c r="VE82" s="103" t="n">
        <v>23.5</v>
      </c>
      <c r="VF82" s="103" t="n">
        <v>17.9</v>
      </c>
      <c r="VG82" s="103" t="n">
        <v>15.7</v>
      </c>
      <c r="VH82" s="103" t="n">
        <v>11.8</v>
      </c>
      <c r="VI82" s="103" t="n">
        <v>11.1</v>
      </c>
      <c r="VJ82" s="103" t="n">
        <v>12.9</v>
      </c>
      <c r="VK82" s="103" t="n">
        <v>18</v>
      </c>
      <c r="VL82" s="103" t="n">
        <v>17.6</v>
      </c>
      <c r="VM82" s="103" t="n">
        <v>24.6</v>
      </c>
      <c r="VN82" s="103" t="n">
        <v>24.7</v>
      </c>
      <c r="VO82" s="104" t="n">
        <f aca="false">AVERAGE(VC82:VN82)</f>
        <v>19.3333333333333</v>
      </c>
      <c r="WA82" s="22" t="n">
        <v>1932</v>
      </c>
      <c r="WB82" s="102" t="n">
        <v>1932</v>
      </c>
      <c r="WC82" s="103" t="n">
        <v>35.2</v>
      </c>
      <c r="WD82" s="103" t="n">
        <v>27.8</v>
      </c>
      <c r="WE82" s="103" t="n">
        <v>27.5</v>
      </c>
      <c r="WF82" s="103" t="n">
        <v>21.6</v>
      </c>
      <c r="WG82" s="103" t="n">
        <v>18.9</v>
      </c>
      <c r="WH82" s="103" t="n">
        <v>14.2</v>
      </c>
      <c r="WI82" s="103" t="n">
        <v>13.9</v>
      </c>
      <c r="WJ82" s="103" t="n">
        <v>15.6</v>
      </c>
      <c r="WK82" s="103" t="n">
        <v>19.3</v>
      </c>
      <c r="WL82" s="103" t="n">
        <v>21</v>
      </c>
      <c r="WM82" s="103" t="n">
        <v>28.9</v>
      </c>
      <c r="WN82" s="103" t="n">
        <v>29</v>
      </c>
      <c r="WO82" s="104" t="n">
        <f aca="false">AVERAGE(WC82:WN82)</f>
        <v>22.7416666666667</v>
      </c>
      <c r="XA82" s="22" t="n">
        <v>1932</v>
      </c>
      <c r="XB82" s="102" t="n">
        <v>1932</v>
      </c>
      <c r="XC82" s="103" t="n">
        <v>34.3</v>
      </c>
      <c r="XD82" s="103" t="n">
        <v>28.4</v>
      </c>
      <c r="XE82" s="103" t="n">
        <v>25.9</v>
      </c>
      <c r="XF82" s="103" t="n">
        <v>19.8</v>
      </c>
      <c r="XG82" s="103" t="n">
        <v>18.7</v>
      </c>
      <c r="XH82" s="103" t="n">
        <v>12.4</v>
      </c>
      <c r="XI82" s="103" t="n">
        <v>13.3</v>
      </c>
      <c r="XJ82" s="103" t="n">
        <v>14.7</v>
      </c>
      <c r="XK82" s="103" t="n">
        <v>19.1</v>
      </c>
      <c r="XL82" s="103" t="n">
        <v>18.8</v>
      </c>
      <c r="XM82" s="103" t="n">
        <v>26.2</v>
      </c>
      <c r="XN82" s="103" t="n">
        <v>27.7</v>
      </c>
      <c r="XO82" s="104" t="n">
        <f aca="false">AVERAGE(XC82:XN82)</f>
        <v>21.6083333333333</v>
      </c>
      <c r="YA82" s="22" t="n">
        <v>1932</v>
      </c>
      <c r="YB82" s="102" t="n">
        <v>1932</v>
      </c>
      <c r="YC82" s="103" t="n">
        <v>22.3</v>
      </c>
      <c r="YD82" s="103" t="n">
        <v>19.8</v>
      </c>
      <c r="YE82" s="103" t="n">
        <v>20</v>
      </c>
      <c r="YF82" s="103" t="n">
        <v>17.8</v>
      </c>
      <c r="YG82" s="103" t="n">
        <v>16.3</v>
      </c>
      <c r="YH82" s="103" t="n">
        <v>13.4</v>
      </c>
      <c r="YI82" s="103" t="n">
        <v>13.1</v>
      </c>
      <c r="YJ82" s="103" t="n">
        <v>13.4</v>
      </c>
      <c r="YK82" s="103" t="n">
        <v>15.4</v>
      </c>
      <c r="YL82" s="103" t="n">
        <v>15.6</v>
      </c>
      <c r="YM82" s="103" t="n">
        <v>19.3</v>
      </c>
      <c r="YN82" s="103" t="n">
        <v>19.2</v>
      </c>
      <c r="YO82" s="104" t="n">
        <f aca="false">AVERAGE(YC82:YN82)</f>
        <v>17.1333333333333</v>
      </c>
      <c r="ZA82" s="22" t="n">
        <v>1932</v>
      </c>
      <c r="ZB82" s="106" t="s">
        <v>132</v>
      </c>
      <c r="ZC82" s="103" t="n">
        <v>21.6</v>
      </c>
      <c r="ZD82" s="103" t="n">
        <v>18.8</v>
      </c>
      <c r="ZE82" s="103" t="n">
        <v>19</v>
      </c>
      <c r="ZF82" s="103" t="n">
        <v>15.9</v>
      </c>
      <c r="ZG82" s="103" t="n">
        <v>14.8</v>
      </c>
      <c r="ZH82" s="103" t="n">
        <v>12.1</v>
      </c>
      <c r="ZI82" s="103" t="n">
        <v>11.7</v>
      </c>
      <c r="ZJ82" s="103" t="n">
        <v>12.8</v>
      </c>
      <c r="ZK82" s="103" t="n">
        <v>12.9</v>
      </c>
      <c r="ZL82" s="103" t="n">
        <v>14.4</v>
      </c>
      <c r="ZM82" s="103" t="n">
        <v>17.6</v>
      </c>
      <c r="ZN82" s="103" t="n">
        <v>18.1</v>
      </c>
      <c r="ZO82" s="104" t="n">
        <f aca="false">AVERAGE(ZC82:ZN82)</f>
        <v>15.8083333333333</v>
      </c>
      <c r="AAA82" s="36" t="n">
        <f aca="false">(OO82+EO82)/2</f>
        <v>17.7791666666667</v>
      </c>
      <c r="AAB82" s="37" t="n">
        <f aca="false">(HO82+ZO82+RO82+GO82)/4</f>
        <v>18.2645833333333</v>
      </c>
      <c r="AAC82" s="38" t="n">
        <f aca="false">(JO82+PO82+TO82+QO82+YO82+AO82+BO82+KO82+NO82+UO82+WO82)/11</f>
        <v>19.9492424242424</v>
      </c>
      <c r="ABA82" s="91" t="n">
        <f aca="false">MAX(OC82:ON82, EC82:EN82)</f>
        <v>27.4</v>
      </c>
      <c r="ABB82" s="91" t="n">
        <f aca="false">MIN(EC82:EN82,OC82:ON82)</f>
        <v>12.8</v>
      </c>
      <c r="ABC82" s="92" t="n">
        <f aca="false">MAX(HC82:HN82,ZC82:ZN82,RC82:RN82,GC82:GN82)</f>
        <v>33.1</v>
      </c>
      <c r="ABD82" s="93" t="n">
        <f aca="false">MIN(HC82:HN82,ZC82:ZN82,RC82:RN82,GC82:GN82)</f>
        <v>9.6</v>
      </c>
      <c r="ABE82" s="42" t="n">
        <f aca="false">MAX(JC82:JN82,PC82:PN82,TC82:TN82,QC82:QN82,YC82:YN82,AC82:AN82,BC82:BN82,KC82:KN82,NC82:NN82,UC82:UN82,WC82:WN82)</f>
        <v>35.4</v>
      </c>
      <c r="ABF82" s="43" t="n">
        <f aca="false">MIN(JC82:JN82,PC82:PN82,TC82:TN82,QC82:QN82,YC82:YN82,AC82:AN82,BC82:BN82,KC82:KN82,NC82:NN82,UC82:UN82,WC82:WN82)</f>
        <v>9.2</v>
      </c>
    </row>
    <row r="83" customFormat="false" ht="12.8" hidden="false" customHeight="false" outlineLevel="0" collapsed="false">
      <c r="A83" s="97"/>
      <c r="B83" s="11" t="n">
        <f aca="false">AVERAGE(AO83,BO83,CO83,DO83,EO83,FO83,GO83,HO83,IO83,JO83,KO83,LO83,MO83,NO83,OO83,PO83,QO83,RO83,SO83,TO83,UO83,VO83,WO83,XO83,YO83,ZO83)</f>
        <v>19.9407051282051</v>
      </c>
      <c r="C83" s="98" t="n">
        <f aca="false">AVERAGE(B79:B83)</f>
        <v>19.8092948717949</v>
      </c>
      <c r="D83" s="99" t="n">
        <f aca="false">AVERAGE(B74:B83)</f>
        <v>19.8838199300699</v>
      </c>
      <c r="E83" s="11" t="n">
        <f aca="false">AVERAGE(B64:B83)</f>
        <v>20.0517416958042</v>
      </c>
      <c r="F83" s="100" t="n">
        <f aca="false">AVERAGE(B34:B83)</f>
        <v>20.0248066203241</v>
      </c>
      <c r="G83" s="3" t="n">
        <f aca="false">MAX(AC83:AN83,BC83:BN83,CC83:CN83,DC83:DN83,EC83:EN83,FC83:FN83,GC83:GN83,HC83:HN83,IC83:IN83,JC83:JN83,KC83:KN83,LC83:LN83,MC83:MN83,NC83:NN83,OC83:ON83,PC83:PN83,QC83:QN83,RC83:RN83,SC83:SN83,TC83:TN83,UC83:UN83,VC83:VN83,WC83:WN83,XC83:XN83,YC83:YN83,ZC83:ZN83,)</f>
        <v>32.5</v>
      </c>
      <c r="H83" s="19" t="n">
        <f aca="false">MEDIAN(AC83:AN83,BC83:BN83,CC83:CN83,DC83:DN83,EC83:EN83,FC83:FN83,GC83:GN83,HC83:HN83,IC83:IN83,JC83:JN83,KC83:KN83,LC83:LN83,MC83:MN83,NC83:NN83,OC83:ON83,PC83:PN83,QC83:QN83,RC83:RN83,SC83:SN83,TC83:TN83,UC83:UN83,VC83:VN83,WC83:WN83,XC83:XN83,YC83:YN83,ZC83:ZN83,)</f>
        <v>19.4</v>
      </c>
      <c r="I83" s="5" t="n">
        <f aca="false">MIN(AC83:AN83,BC83:BN83,CC83:CN83,DC83:DN83,EC83:EN83,FC83:FN83,GC83:GN83,HC83:HN83,IC83:IN83,JC83:JN83,KC83:KN83,LC83:LN83,MC83:MN83,NC83:NN83,OC83:ON83,PC83:PN83,QC83:QN83,RC83:RN83,SC83:SN83,TC83:TN83,UC83:UN83,VC83:VN83,WC83:WN83,XC83:XN83,YC83:YN83,ZC83:ZN83)</f>
        <v>10.4</v>
      </c>
      <c r="J83" s="5" t="n">
        <f aca="false">MIN(AC83:AN83,BC83:BN83,CC83:CN83,DC83:DN83,EC83:EN83,FC83:FN83,GC83:GN83,HC83:HN83,IC83:IN83,JC83:JN83,KC83:KN83,LC83:LN83,MC83:MN83,NC83:NN83,OC83:ON83,PC83:PN83,QC83:QN83,SC83:SN83,TC83:TN83,UC83:UN83,VC83:VN83,WC83:WN83,XC83:XN83,YC83:YN83,ZC83:ZN83)</f>
        <v>10.4</v>
      </c>
      <c r="K83" s="101" t="n">
        <f aca="false">(G83+I83)/2</f>
        <v>21.45</v>
      </c>
      <c r="AB83" s="102" t="n">
        <v>1933</v>
      </c>
      <c r="AC83" s="103" t="n">
        <v>23.3</v>
      </c>
      <c r="AD83" s="103" t="n">
        <v>24.7</v>
      </c>
      <c r="AE83" s="103" t="n">
        <v>22.4</v>
      </c>
      <c r="AF83" s="103" t="n">
        <v>17.3</v>
      </c>
      <c r="AG83" s="103" t="n">
        <v>14.2</v>
      </c>
      <c r="AH83" s="103" t="n">
        <v>11.4</v>
      </c>
      <c r="AI83" s="103" t="n">
        <v>11.5</v>
      </c>
      <c r="AJ83" s="103" t="n">
        <v>11.2</v>
      </c>
      <c r="AK83" s="103" t="n">
        <v>14.6</v>
      </c>
      <c r="AL83" s="103" t="n">
        <v>19.7</v>
      </c>
      <c r="AM83" s="103" t="n">
        <v>22.1</v>
      </c>
      <c r="AN83" s="103" t="n">
        <v>23.2</v>
      </c>
      <c r="AO83" s="104" t="n">
        <f aca="false">AVERAGE(AC83:AN83)</f>
        <v>17.9666666666667</v>
      </c>
      <c r="BA83" s="22" t="n">
        <v>1933</v>
      </c>
      <c r="BB83" s="102" t="n">
        <v>1933</v>
      </c>
      <c r="BC83" s="103" t="n">
        <v>23</v>
      </c>
      <c r="BD83" s="103" t="n">
        <v>24.1</v>
      </c>
      <c r="BE83" s="103" t="n">
        <v>23.3</v>
      </c>
      <c r="BF83" s="103" t="n">
        <v>19.9</v>
      </c>
      <c r="BG83" s="103" t="n">
        <v>17.4</v>
      </c>
      <c r="BH83" s="103" t="n">
        <v>14.9</v>
      </c>
      <c r="BI83" s="103" t="n">
        <v>13.2</v>
      </c>
      <c r="BJ83" s="103" t="n">
        <v>13.8</v>
      </c>
      <c r="BK83" s="103" t="n">
        <v>16.7</v>
      </c>
      <c r="BL83" s="103" t="n">
        <v>22.1</v>
      </c>
      <c r="BM83" s="103" t="n">
        <v>20.5</v>
      </c>
      <c r="BN83" s="103" t="n">
        <v>22.7</v>
      </c>
      <c r="BO83" s="104" t="n">
        <f aca="false">AVERAGE(BC83:BN83)</f>
        <v>19.3</v>
      </c>
      <c r="CA83" s="22" t="n">
        <v>1933</v>
      </c>
      <c r="CB83" s="102" t="n">
        <v>1933</v>
      </c>
      <c r="CC83" s="103" t="n">
        <v>22.4</v>
      </c>
      <c r="CD83" s="103" t="n">
        <v>24.5</v>
      </c>
      <c r="CE83" s="103" t="n">
        <v>22.1</v>
      </c>
      <c r="CF83" s="103" t="n">
        <v>17.4</v>
      </c>
      <c r="CG83" s="103" t="n">
        <v>12.9</v>
      </c>
      <c r="CH83" s="103" t="n">
        <v>11.1</v>
      </c>
      <c r="CI83" s="103" t="n">
        <v>10.7</v>
      </c>
      <c r="CJ83" s="103" t="n">
        <v>10.4</v>
      </c>
      <c r="CK83" s="103" t="n">
        <v>13.1</v>
      </c>
      <c r="CL83" s="103" t="n">
        <v>18.2</v>
      </c>
      <c r="CM83" s="103" t="n">
        <v>19.8</v>
      </c>
      <c r="CN83" s="103" t="n">
        <v>21.1</v>
      </c>
      <c r="CO83" s="104" t="n">
        <f aca="false">AVERAGE(CC83:CN83)</f>
        <v>16.975</v>
      </c>
      <c r="DA83" s="22" t="n">
        <v>1933</v>
      </c>
      <c r="DB83" s="102" t="n">
        <v>1933</v>
      </c>
      <c r="DC83" s="103" t="n">
        <v>28.8</v>
      </c>
      <c r="DD83" s="103" t="n">
        <v>30.6</v>
      </c>
      <c r="DE83" s="103" t="n">
        <v>28.5</v>
      </c>
      <c r="DF83" s="103" t="n">
        <v>23.1</v>
      </c>
      <c r="DG83" s="103" t="n">
        <v>17.4</v>
      </c>
      <c r="DH83" s="103" t="n">
        <v>14.4</v>
      </c>
      <c r="DI83" s="103" t="n">
        <v>14.2</v>
      </c>
      <c r="DJ83" s="103" t="n">
        <v>14.2</v>
      </c>
      <c r="DK83" s="103" t="n">
        <v>17.5</v>
      </c>
      <c r="DL83" s="103" t="n">
        <v>23.1</v>
      </c>
      <c r="DM83" s="103" t="n">
        <v>26.8</v>
      </c>
      <c r="DN83" s="103" t="n">
        <v>27.4</v>
      </c>
      <c r="DO83" s="104" t="n">
        <f aca="false">AVERAGE(DC83:DN83)</f>
        <v>22.1666666666667</v>
      </c>
      <c r="EA83" s="22" t="n">
        <v>1933</v>
      </c>
      <c r="EB83" s="106" t="s">
        <v>133</v>
      </c>
      <c r="EC83" s="103" t="n">
        <v>17.9</v>
      </c>
      <c r="ED83" s="103" t="n">
        <v>19.9</v>
      </c>
      <c r="EE83" s="103" t="n">
        <v>19.4</v>
      </c>
      <c r="EF83" s="103" t="n">
        <v>16.3</v>
      </c>
      <c r="EG83" s="103" t="n">
        <v>14.6</v>
      </c>
      <c r="EH83" s="103" t="n">
        <v>14.1</v>
      </c>
      <c r="EI83" s="103" t="n">
        <v>12.9</v>
      </c>
      <c r="EJ83" s="103" t="n">
        <v>12.4</v>
      </c>
      <c r="EK83" s="103" t="n">
        <v>14.4</v>
      </c>
      <c r="EL83" s="103" t="n">
        <v>17.6</v>
      </c>
      <c r="EM83" s="103" t="n">
        <v>17.1</v>
      </c>
      <c r="EN83" s="103" t="n">
        <v>18.5</v>
      </c>
      <c r="EO83" s="104" t="n">
        <f aca="false">AVERAGE(EC83:EN83)</f>
        <v>16.2583333333333</v>
      </c>
      <c r="FA83" s="22" t="n">
        <v>1933</v>
      </c>
      <c r="FB83" s="102" t="n">
        <v>1933</v>
      </c>
      <c r="FC83" s="103" t="n">
        <v>26.2</v>
      </c>
      <c r="FD83" s="103" t="n">
        <v>24.9</v>
      </c>
      <c r="FE83" s="103" t="n">
        <v>23.7</v>
      </c>
      <c r="FF83" s="103" t="n">
        <v>18.9</v>
      </c>
      <c r="FG83" s="103" t="n">
        <v>15.2</v>
      </c>
      <c r="FH83" s="103" t="n">
        <v>13.8</v>
      </c>
      <c r="FI83" s="103" t="n">
        <v>13.4</v>
      </c>
      <c r="FJ83" s="103" t="n">
        <v>12.8</v>
      </c>
      <c r="FK83" s="103" t="n">
        <v>16.3</v>
      </c>
      <c r="FL83" s="103" t="n">
        <v>21.8</v>
      </c>
      <c r="FM83" s="103" t="n">
        <v>24.7</v>
      </c>
      <c r="FN83" s="103" t="n">
        <v>26.3</v>
      </c>
      <c r="FO83" s="104" t="n">
        <f aca="false">AVERAGE(FC83:FN83)</f>
        <v>19.8333333333333</v>
      </c>
      <c r="GA83" s="22" t="n">
        <v>1933</v>
      </c>
      <c r="GB83" s="102" t="n">
        <v>1933</v>
      </c>
      <c r="GC83" s="103" t="n">
        <v>27.5</v>
      </c>
      <c r="GD83" s="103" t="n">
        <v>29.9</v>
      </c>
      <c r="GE83" s="103" t="n">
        <v>27.4</v>
      </c>
      <c r="GF83" s="103" t="n">
        <v>22.4</v>
      </c>
      <c r="GG83" s="103" t="n">
        <v>17.3</v>
      </c>
      <c r="GH83" s="103" t="n">
        <v>14.8</v>
      </c>
      <c r="GI83" s="103" t="n">
        <v>13.8</v>
      </c>
      <c r="GJ83" s="103" t="n">
        <v>14.1</v>
      </c>
      <c r="GK83" s="103" t="n">
        <v>17.2</v>
      </c>
      <c r="GL83" s="103" t="n">
        <v>22.9</v>
      </c>
      <c r="GM83" s="103" t="n">
        <v>26</v>
      </c>
      <c r="GN83" s="103" t="n">
        <v>26.1</v>
      </c>
      <c r="GO83" s="104" t="n">
        <f aca="false">AVERAGE(GC83:GN83)</f>
        <v>21.6166666666667</v>
      </c>
      <c r="HA83" s="22" t="n">
        <v>1933</v>
      </c>
      <c r="HB83" s="106" t="s">
        <v>133</v>
      </c>
      <c r="HC83" s="103" t="n">
        <v>19.3</v>
      </c>
      <c r="HD83" s="103" t="n">
        <v>20.1</v>
      </c>
      <c r="HE83" s="103" t="n">
        <v>20</v>
      </c>
      <c r="HF83" s="103" t="n">
        <v>17.5</v>
      </c>
      <c r="HG83" s="103" t="n">
        <v>15.7</v>
      </c>
      <c r="HH83" s="103" t="n">
        <v>15.1</v>
      </c>
      <c r="HI83" s="103" t="n">
        <v>14</v>
      </c>
      <c r="HJ83" s="103" t="n">
        <v>14.1</v>
      </c>
      <c r="HK83" s="103" t="n">
        <v>15.4</v>
      </c>
      <c r="HL83" s="103" t="n">
        <v>17.4</v>
      </c>
      <c r="HM83" s="103" t="n">
        <v>17.7</v>
      </c>
      <c r="HN83" s="103" t="n">
        <v>19.1</v>
      </c>
      <c r="HO83" s="104" t="n">
        <f aca="false">AVERAGE(HC83:HN83)</f>
        <v>17.1166666666667</v>
      </c>
      <c r="IA83" s="22" t="n">
        <v>1933</v>
      </c>
      <c r="IB83" s="102" t="n">
        <v>1933</v>
      </c>
      <c r="IC83" s="103" t="n">
        <v>23.6</v>
      </c>
      <c r="ID83" s="103" t="n">
        <v>24.8</v>
      </c>
      <c r="IE83" s="103" t="n">
        <v>23.8</v>
      </c>
      <c r="IF83" s="103" t="n">
        <v>20.1</v>
      </c>
      <c r="IG83" s="103" t="n">
        <v>15.9</v>
      </c>
      <c r="IH83" s="103" t="n">
        <v>15.2</v>
      </c>
      <c r="II83" s="103" t="n">
        <v>14.1</v>
      </c>
      <c r="IJ83" s="103" t="n">
        <v>14</v>
      </c>
      <c r="IK83" s="103" t="n">
        <v>16.2</v>
      </c>
      <c r="IL83" s="103" t="n">
        <v>21.2</v>
      </c>
      <c r="IM83" s="103" t="n">
        <v>21</v>
      </c>
      <c r="IN83" s="103" t="n">
        <v>22.8</v>
      </c>
      <c r="IO83" s="104" t="n">
        <f aca="false">AVERAGE(IC83:IN83)</f>
        <v>19.3916666666667</v>
      </c>
      <c r="JA83" s="22" t="n">
        <v>1933</v>
      </c>
      <c r="JB83" s="102" t="n">
        <v>1933</v>
      </c>
      <c r="JC83" s="103" t="n">
        <v>24.1</v>
      </c>
      <c r="JD83" s="103" t="n">
        <v>25.7</v>
      </c>
      <c r="JE83" s="103" t="n">
        <v>22.5</v>
      </c>
      <c r="JF83" s="103" t="n">
        <v>19.4</v>
      </c>
      <c r="JG83" s="103" t="n">
        <v>15.3</v>
      </c>
      <c r="JH83" s="103" t="n">
        <v>13.6</v>
      </c>
      <c r="JI83" s="103" t="n">
        <v>13</v>
      </c>
      <c r="JJ83" s="103" t="n">
        <v>12.5</v>
      </c>
      <c r="JK83" s="103" t="n">
        <v>15.4</v>
      </c>
      <c r="JL83" s="103" t="n">
        <v>19.8</v>
      </c>
      <c r="JM83" s="103" t="n">
        <v>20.9</v>
      </c>
      <c r="JN83" s="103" t="n">
        <v>22.9</v>
      </c>
      <c r="JO83" s="104" t="n">
        <f aca="false">AVERAGE(JC83:JN83)</f>
        <v>18.7583333333333</v>
      </c>
      <c r="KA83" s="22" t="n">
        <v>1933</v>
      </c>
      <c r="KB83" s="102" t="n">
        <v>1933</v>
      </c>
      <c r="KC83" s="103" t="n">
        <v>26.9</v>
      </c>
      <c r="KD83" s="103" t="n">
        <v>29.7</v>
      </c>
      <c r="KE83" s="103" t="n">
        <v>25.9</v>
      </c>
      <c r="KF83" s="103" t="n">
        <v>21.2</v>
      </c>
      <c r="KG83" s="103" t="n">
        <v>16.4</v>
      </c>
      <c r="KH83" s="103" t="n">
        <v>14.2</v>
      </c>
      <c r="KI83" s="103" t="n">
        <v>13.9</v>
      </c>
      <c r="KJ83" s="103" t="n">
        <v>11.9</v>
      </c>
      <c r="KK83" s="103" t="n">
        <v>16.8</v>
      </c>
      <c r="KL83" s="103" t="n">
        <v>22.7</v>
      </c>
      <c r="KM83" s="103" t="n">
        <v>25</v>
      </c>
      <c r="KN83" s="103" t="n">
        <v>26.9</v>
      </c>
      <c r="KO83" s="104" t="n">
        <f aca="false">AVERAGE(KC83:KN83)</f>
        <v>20.9583333333333</v>
      </c>
      <c r="LA83" s="22" t="n">
        <v>1933</v>
      </c>
      <c r="LB83" s="106" t="s">
        <v>133</v>
      </c>
      <c r="LC83" s="103" t="n">
        <v>29.4</v>
      </c>
      <c r="LD83" s="103" t="n">
        <v>31.4</v>
      </c>
      <c r="LE83" s="103" t="n">
        <v>28.2</v>
      </c>
      <c r="LF83" s="103" t="n">
        <v>22.9</v>
      </c>
      <c r="LG83" s="103" t="n">
        <v>17.7</v>
      </c>
      <c r="LH83" s="103" t="n">
        <v>15.6</v>
      </c>
      <c r="LI83" s="103" t="n">
        <v>14.3</v>
      </c>
      <c r="LJ83" s="103" t="n">
        <v>14.7</v>
      </c>
      <c r="LK83" s="103" t="n">
        <v>18.2</v>
      </c>
      <c r="LL83" s="103" t="n">
        <v>24.2</v>
      </c>
      <c r="LM83" s="103" t="n">
        <v>27.3</v>
      </c>
      <c r="LN83" s="103" t="n">
        <v>27.2</v>
      </c>
      <c r="LO83" s="104" t="n">
        <f aca="false">AVERAGE(LC83:LN83)</f>
        <v>22.5916666666667</v>
      </c>
      <c r="MA83" s="22" t="n">
        <v>1933</v>
      </c>
      <c r="MB83" s="102" t="n">
        <v>1933</v>
      </c>
      <c r="MC83" s="103" t="n">
        <v>24.3</v>
      </c>
      <c r="MD83" s="103" t="n">
        <v>25.1</v>
      </c>
      <c r="ME83" s="103" t="n">
        <v>25.4</v>
      </c>
      <c r="MF83" s="103" t="n">
        <v>20.2</v>
      </c>
      <c r="MG83" s="103" t="n">
        <v>15.8</v>
      </c>
      <c r="MH83" s="103" t="n">
        <v>14.4</v>
      </c>
      <c r="MI83" s="103" t="n">
        <v>13.4</v>
      </c>
      <c r="MJ83" s="103" t="n">
        <v>13.9</v>
      </c>
      <c r="MK83" s="103" t="n">
        <v>16.7</v>
      </c>
      <c r="ML83" s="103" t="n">
        <v>21.6</v>
      </c>
      <c r="MM83" s="103" t="n">
        <v>22.6</v>
      </c>
      <c r="MN83" s="103" t="n">
        <v>24.5</v>
      </c>
      <c r="MO83" s="104" t="n">
        <f aca="false">AVERAGE(MC83:MN83)</f>
        <v>19.825</v>
      </c>
      <c r="NA83" s="22" t="n">
        <v>1933</v>
      </c>
      <c r="NB83" s="102" t="n">
        <v>1933</v>
      </c>
      <c r="NC83" s="103" t="n">
        <v>25.7</v>
      </c>
      <c r="ND83" s="103" t="n">
        <v>28.2</v>
      </c>
      <c r="NE83" s="103" t="n">
        <v>24.7</v>
      </c>
      <c r="NF83" s="103" t="n">
        <v>19.6</v>
      </c>
      <c r="NG83" s="103" t="n">
        <v>15.6</v>
      </c>
      <c r="NH83" s="103" t="n">
        <v>12.9</v>
      </c>
      <c r="NI83" s="103" t="n">
        <v>12.7</v>
      </c>
      <c r="NJ83" s="103" t="n">
        <v>12.5</v>
      </c>
      <c r="NK83" s="103" t="n">
        <v>15.4</v>
      </c>
      <c r="NL83" s="103" t="n">
        <v>21.7</v>
      </c>
      <c r="NM83" s="103" t="n">
        <v>23.9</v>
      </c>
      <c r="NN83" s="103" t="n">
        <v>24.4</v>
      </c>
      <c r="NO83" s="104" t="n">
        <f aca="false">AVERAGE(NC83:NN83)</f>
        <v>19.775</v>
      </c>
      <c r="OA83" s="22" t="n">
        <v>1933</v>
      </c>
      <c r="OB83" s="106" t="s">
        <v>133</v>
      </c>
      <c r="OC83" s="103" t="n">
        <v>24.5</v>
      </c>
      <c r="OD83" s="103" t="n">
        <v>25.1</v>
      </c>
      <c r="OE83" s="103" t="n">
        <v>24.3</v>
      </c>
      <c r="OF83" s="103" t="n">
        <v>20.6</v>
      </c>
      <c r="OG83" s="103" t="n">
        <v>16.2</v>
      </c>
      <c r="OH83" s="103" t="n">
        <v>14.8</v>
      </c>
      <c r="OI83" s="103" t="n">
        <v>13.9</v>
      </c>
      <c r="OJ83" s="103" t="n">
        <v>14.2</v>
      </c>
      <c r="OK83" s="103" t="n">
        <v>16.4</v>
      </c>
      <c r="OL83" s="103" t="n">
        <v>21.7</v>
      </c>
      <c r="OM83" s="103" t="n">
        <v>22.6</v>
      </c>
      <c r="ON83" s="103" t="n">
        <v>23.7</v>
      </c>
      <c r="OO83" s="104" t="n">
        <f aca="false">AVERAGE(OC83:ON83)</f>
        <v>19.8333333333333</v>
      </c>
      <c r="PA83" s="22" t="n">
        <v>1933</v>
      </c>
      <c r="PB83" s="106" t="s">
        <v>133</v>
      </c>
      <c r="PC83" s="103" t="n">
        <v>29.5</v>
      </c>
      <c r="PD83" s="103" t="n">
        <v>32.5</v>
      </c>
      <c r="PE83" s="103" t="n">
        <v>28.7</v>
      </c>
      <c r="PF83" s="103" t="n">
        <v>24.1</v>
      </c>
      <c r="PG83" s="103" t="n">
        <v>19.3</v>
      </c>
      <c r="PH83" s="103" t="n">
        <v>17.7</v>
      </c>
      <c r="PI83" s="103" t="n">
        <v>15.8</v>
      </c>
      <c r="PJ83" s="103" t="n">
        <v>16.8</v>
      </c>
      <c r="PK83" s="103" t="n">
        <v>20.2</v>
      </c>
      <c r="PL83" s="103" t="n">
        <v>27</v>
      </c>
      <c r="PM83" s="103" t="n">
        <v>28.9</v>
      </c>
      <c r="PN83" s="103" t="n">
        <v>30.2</v>
      </c>
      <c r="PO83" s="104" t="n">
        <f aca="false">AVERAGE(PC83:PN83)</f>
        <v>24.225</v>
      </c>
      <c r="QA83" s="22" t="n">
        <v>1933</v>
      </c>
      <c r="QB83" s="106" t="s">
        <v>133</v>
      </c>
      <c r="QC83" s="103" t="n">
        <v>27</v>
      </c>
      <c r="QD83" s="103" t="n">
        <v>29.2</v>
      </c>
      <c r="QE83" s="103" t="n">
        <v>25.5</v>
      </c>
      <c r="QF83" s="103" t="n">
        <v>21.6</v>
      </c>
      <c r="QG83" s="103" t="n">
        <v>16.3</v>
      </c>
      <c r="QH83" s="103" t="n">
        <v>14.7</v>
      </c>
      <c r="QI83" s="103" t="n">
        <v>13.7</v>
      </c>
      <c r="QJ83" s="103" t="n">
        <v>13.7</v>
      </c>
      <c r="QK83" s="103" t="n">
        <v>17</v>
      </c>
      <c r="QL83" s="103" t="n">
        <v>23.1</v>
      </c>
      <c r="QM83" s="103" t="n">
        <v>25.3</v>
      </c>
      <c r="QN83" s="103" t="n">
        <v>26.9</v>
      </c>
      <c r="QO83" s="104" t="n">
        <f aca="false">AVERAGE(QC83:QN83)</f>
        <v>21.1666666666667</v>
      </c>
      <c r="RA83" s="22" t="n">
        <v>1933</v>
      </c>
      <c r="RB83" s="102" t="n">
        <v>1933</v>
      </c>
      <c r="RC83" s="103" t="n">
        <v>24.1</v>
      </c>
      <c r="RD83" s="103" t="n">
        <v>26.6</v>
      </c>
      <c r="RE83" s="103" t="n">
        <v>23.9</v>
      </c>
      <c r="RF83" s="103" t="n">
        <v>20.1</v>
      </c>
      <c r="RG83" s="103" t="n">
        <v>14.4</v>
      </c>
      <c r="RH83" s="103" t="n">
        <v>11.4</v>
      </c>
      <c r="RI83" s="103" t="n">
        <v>11.6</v>
      </c>
      <c r="RJ83" s="103" t="n">
        <v>11.2</v>
      </c>
      <c r="RK83" s="103" t="n">
        <v>15.3</v>
      </c>
      <c r="RL83" s="103" t="n">
        <v>20.6</v>
      </c>
      <c r="RM83" s="103" t="n">
        <v>21.4</v>
      </c>
      <c r="RN83" s="103" t="n">
        <v>25.3</v>
      </c>
      <c r="RO83" s="104" t="n">
        <f aca="false">AVERAGE(RC83:RN83)</f>
        <v>18.825</v>
      </c>
      <c r="SA83" s="22" t="n">
        <v>1933</v>
      </c>
      <c r="SB83" s="106" t="s">
        <v>133</v>
      </c>
      <c r="SC83" s="103" t="n">
        <v>29.6</v>
      </c>
      <c r="SD83" s="103" t="n">
        <v>30.6</v>
      </c>
      <c r="SE83" s="103" t="n">
        <v>29.4</v>
      </c>
      <c r="SF83" s="103" t="n">
        <v>22.7</v>
      </c>
      <c r="SG83" s="103" t="n">
        <v>16.9</v>
      </c>
      <c r="SH83" s="103" t="n">
        <v>14.3</v>
      </c>
      <c r="SI83" s="103" t="n">
        <v>13.4</v>
      </c>
      <c r="SJ83" s="103" t="n">
        <v>13.1</v>
      </c>
      <c r="SK83" s="103" t="n">
        <v>16.5</v>
      </c>
      <c r="SL83" s="103" t="n">
        <v>23.1</v>
      </c>
      <c r="SM83" s="103" t="n">
        <v>28.2</v>
      </c>
      <c r="SN83" s="103" t="n">
        <v>27.3</v>
      </c>
      <c r="SO83" s="104" t="n">
        <f aca="false">AVERAGE(SC83:SN83)</f>
        <v>22.0916666666667</v>
      </c>
      <c r="TA83" s="22" t="n">
        <v>1933</v>
      </c>
      <c r="TB83" s="106" t="s">
        <v>133</v>
      </c>
      <c r="TC83" s="103" t="n">
        <v>24.3</v>
      </c>
      <c r="TD83" s="103" t="n">
        <v>24.7</v>
      </c>
      <c r="TE83" s="103" t="n">
        <v>24.8</v>
      </c>
      <c r="TF83" s="103" t="n">
        <v>20.1</v>
      </c>
      <c r="TG83" s="103" t="n">
        <v>16.8</v>
      </c>
      <c r="TH83" s="103" t="n">
        <v>14.7</v>
      </c>
      <c r="TI83" s="103" t="n">
        <v>13</v>
      </c>
      <c r="TJ83" s="103" t="n">
        <v>13.9</v>
      </c>
      <c r="TK83" s="103" t="n">
        <v>17.5</v>
      </c>
      <c r="TL83" s="103" t="n">
        <v>22.2</v>
      </c>
      <c r="TM83" s="103" t="n">
        <v>21.6</v>
      </c>
      <c r="TN83" s="103" t="n">
        <v>24</v>
      </c>
      <c r="TO83" s="104" t="n">
        <f aca="false">AVERAGE(TC83:TN83)</f>
        <v>19.8</v>
      </c>
      <c r="UA83" s="22" t="n">
        <v>1933</v>
      </c>
      <c r="UB83" s="102" t="n">
        <v>1933</v>
      </c>
      <c r="UC83" s="103" t="n">
        <v>28.2</v>
      </c>
      <c r="UD83" s="103" t="n">
        <v>28.8</v>
      </c>
      <c r="UE83" s="103" t="n">
        <v>26.8</v>
      </c>
      <c r="UF83" s="103" t="n">
        <v>21.9</v>
      </c>
      <c r="UG83" s="103" t="n">
        <v>16.9</v>
      </c>
      <c r="UH83" s="103" t="n">
        <v>15.2</v>
      </c>
      <c r="UI83" s="103" t="n">
        <v>14.2</v>
      </c>
      <c r="UJ83" s="103" t="n">
        <v>13.5</v>
      </c>
      <c r="UK83" s="103" t="n">
        <v>17.6</v>
      </c>
      <c r="UL83" s="103" t="n">
        <v>23.3</v>
      </c>
      <c r="UM83" s="103" t="n">
        <v>25.5</v>
      </c>
      <c r="UN83" s="103" t="n">
        <v>26.3</v>
      </c>
      <c r="UO83" s="104" t="n">
        <f aca="false">AVERAGE(UC83:UN83)</f>
        <v>21.5166666666667</v>
      </c>
      <c r="VA83" s="22" t="n">
        <v>1933</v>
      </c>
      <c r="VB83" s="102" t="n">
        <v>1933</v>
      </c>
      <c r="VC83" s="103" t="n">
        <v>26.2</v>
      </c>
      <c r="VD83" s="103" t="n">
        <v>28.2</v>
      </c>
      <c r="VE83" s="103" t="n">
        <v>25.1</v>
      </c>
      <c r="VF83" s="103" t="n">
        <v>20.9</v>
      </c>
      <c r="VG83" s="103" t="n">
        <v>16.2</v>
      </c>
      <c r="VH83" s="103" t="n">
        <v>13.2</v>
      </c>
      <c r="VI83" s="103" t="n">
        <v>12.9</v>
      </c>
      <c r="VJ83" s="103" t="n">
        <v>12.5</v>
      </c>
      <c r="VK83" s="103" t="n">
        <v>15.8</v>
      </c>
      <c r="VL83" s="103" t="n">
        <v>21.8</v>
      </c>
      <c r="VM83" s="103" t="n">
        <v>24.4</v>
      </c>
      <c r="VN83" s="103" t="n">
        <v>25.8</v>
      </c>
      <c r="VO83" s="104" t="n">
        <f aca="false">AVERAGE(VC83:VN83)</f>
        <v>20.25</v>
      </c>
      <c r="WA83" s="22" t="n">
        <v>1933</v>
      </c>
      <c r="WB83" s="102" t="n">
        <v>1933</v>
      </c>
      <c r="WC83" s="103" t="n">
        <v>29.7</v>
      </c>
      <c r="WD83" s="103" t="n">
        <v>31.4</v>
      </c>
      <c r="WE83" s="103" t="n">
        <v>28.2</v>
      </c>
      <c r="WF83" s="103" t="n">
        <v>22.9</v>
      </c>
      <c r="WG83" s="103" t="n">
        <v>18.2</v>
      </c>
      <c r="WH83" s="103" t="n">
        <v>16.2</v>
      </c>
      <c r="WI83" s="103" t="n">
        <v>14.8</v>
      </c>
      <c r="WJ83" s="103" t="n">
        <v>15.4</v>
      </c>
      <c r="WK83" s="103" t="n">
        <v>18.3</v>
      </c>
      <c r="WL83" s="103" t="n">
        <v>25.6</v>
      </c>
      <c r="WM83" s="103" t="n">
        <v>27.8</v>
      </c>
      <c r="WN83" s="103" t="n">
        <v>28</v>
      </c>
      <c r="WO83" s="104" t="n">
        <f aca="false">AVERAGE(WC83:WN83)</f>
        <v>23.0416666666667</v>
      </c>
      <c r="XA83" s="22" t="n">
        <v>1933</v>
      </c>
      <c r="XB83" s="102" t="n">
        <v>1933</v>
      </c>
      <c r="XC83" s="103" t="n">
        <v>28.7</v>
      </c>
      <c r="XD83" s="103" t="n">
        <v>30.7</v>
      </c>
      <c r="XE83" s="103" t="n">
        <v>28.8</v>
      </c>
      <c r="XF83" s="103" t="n">
        <v>23.6</v>
      </c>
      <c r="XG83" s="103" t="n">
        <v>17.7</v>
      </c>
      <c r="XH83" s="103" t="n">
        <v>14.8</v>
      </c>
      <c r="XI83" s="103" t="n">
        <v>14.2</v>
      </c>
      <c r="XJ83" s="103" t="n">
        <v>14.3</v>
      </c>
      <c r="XK83" s="103" t="n">
        <v>17.3</v>
      </c>
      <c r="XL83" s="103" t="n">
        <v>22.7</v>
      </c>
      <c r="XM83" s="103" t="n">
        <v>26.8</v>
      </c>
      <c r="XN83" s="103" t="n">
        <v>26.6</v>
      </c>
      <c r="XO83" s="104" t="n">
        <f aca="false">AVERAGE(XC83:XN83)</f>
        <v>22.1833333333333</v>
      </c>
      <c r="YA83" s="22" t="n">
        <v>1933</v>
      </c>
      <c r="YB83" s="102" t="n">
        <v>1933</v>
      </c>
      <c r="YC83" s="103" t="n">
        <v>19.7</v>
      </c>
      <c r="YD83" s="103" t="n">
        <v>20.5</v>
      </c>
      <c r="YE83" s="103" t="n">
        <v>19.9</v>
      </c>
      <c r="YF83" s="103" t="n">
        <v>17.3</v>
      </c>
      <c r="YG83" s="103" t="n">
        <v>15</v>
      </c>
      <c r="YH83" s="103" t="n">
        <v>14.5</v>
      </c>
      <c r="YI83" s="103" t="n">
        <v>13.3</v>
      </c>
      <c r="YJ83" s="103" t="n">
        <v>12.7</v>
      </c>
      <c r="YK83" s="103" t="n">
        <v>14.7</v>
      </c>
      <c r="YL83" s="103" t="n">
        <v>17.9</v>
      </c>
      <c r="YM83" s="103" t="n">
        <v>18.2</v>
      </c>
      <c r="YN83" s="103" t="n">
        <v>19.3</v>
      </c>
      <c r="YO83" s="104" t="n">
        <f aca="false">AVERAGE(YC83:YN83)</f>
        <v>16.9166666666667</v>
      </c>
      <c r="ZA83" s="22" t="n">
        <v>1933</v>
      </c>
      <c r="ZB83" s="106" t="s">
        <v>133</v>
      </c>
      <c r="ZC83" s="103" t="n">
        <v>17.7</v>
      </c>
      <c r="ZD83" s="103" t="n">
        <v>19</v>
      </c>
      <c r="ZE83" s="103" t="n">
        <v>19.2</v>
      </c>
      <c r="ZF83" s="103" t="n">
        <v>15.8</v>
      </c>
      <c r="ZG83" s="103" t="n">
        <v>14</v>
      </c>
      <c r="ZH83" s="103" t="n">
        <v>14.2</v>
      </c>
      <c r="ZI83" s="103" t="n">
        <v>12.7</v>
      </c>
      <c r="ZJ83" s="103" t="n">
        <v>12.3</v>
      </c>
      <c r="ZK83" s="103" t="n">
        <v>14.3</v>
      </c>
      <c r="ZL83" s="103" t="n">
        <v>17.6</v>
      </c>
      <c r="ZM83" s="103" t="n">
        <v>17.5</v>
      </c>
      <c r="ZN83" s="103" t="n">
        <v>18.6</v>
      </c>
      <c r="ZO83" s="104" t="n">
        <f aca="false">AVERAGE(ZC83:ZN83)</f>
        <v>16.075</v>
      </c>
      <c r="AAA83" s="36" t="n">
        <f aca="false">(OO83+EO83)/2</f>
        <v>18.0458333333333</v>
      </c>
      <c r="AAB83" s="37" t="n">
        <f aca="false">(HO83+ZO83+RO83+GO83)/4</f>
        <v>18.4083333333333</v>
      </c>
      <c r="AAC83" s="38" t="n">
        <f aca="false">(JO83+PO83+TO83+QO83+YO83+AO83+BO83+KO83+NO83+UO83+WO83)/11</f>
        <v>20.3113636363636</v>
      </c>
      <c r="ABA83" s="91" t="n">
        <f aca="false">MAX(OC83:ON83, EC83:EN83)</f>
        <v>25.1</v>
      </c>
      <c r="ABB83" s="91" t="n">
        <f aca="false">MIN(EC83:EN83,OC83:ON83)</f>
        <v>12.4</v>
      </c>
      <c r="ABC83" s="92" t="n">
        <f aca="false">MAX(HC83:HN83,ZC83:ZN83,RC83:RN83,GC83:GN83)</f>
        <v>29.9</v>
      </c>
      <c r="ABD83" s="93" t="n">
        <f aca="false">MIN(HC83:HN83,ZC83:ZN83,RC83:RN83,GC83:GN83)</f>
        <v>11.2</v>
      </c>
      <c r="ABE83" s="42" t="n">
        <f aca="false">MAX(JC83:JN83,PC83:PN83,TC83:TN83,QC83:QN83,YC83:YN83,AC83:AN83,BC83:BN83,KC83:KN83,NC83:NN83,UC83:UN83,WC83:WN83)</f>
        <v>32.5</v>
      </c>
      <c r="ABF83" s="43" t="n">
        <f aca="false">MIN(JC83:JN83,PC83:PN83,TC83:TN83,QC83:QN83,YC83:YN83,AC83:AN83,BC83:BN83,KC83:KN83,NC83:NN83,UC83:UN83,WC83:WN83)</f>
        <v>11.2</v>
      </c>
    </row>
    <row r="84" customFormat="false" ht="12.8" hidden="false" customHeight="false" outlineLevel="0" collapsed="false">
      <c r="A84" s="97"/>
      <c r="B84" s="11" t="n">
        <f aca="false">AVERAGE(AO84,BO84,CO84,DO84,EO84,FO84,GO84,HO84,IO84,JO84,KO84,LO84,MO84,NO84,OO84,PO84,QO84,RO84,SO84,TO84,UO84,VO84,WO84,XO84,YO84,ZO84)</f>
        <v>20.4424679487179</v>
      </c>
      <c r="C84" s="98" t="n">
        <f aca="false">AVERAGE(B80:B84)</f>
        <v>19.986891025641</v>
      </c>
      <c r="D84" s="99" t="n">
        <f aca="false">AVERAGE(B75:B84)</f>
        <v>20.0331468531469</v>
      </c>
      <c r="E84" s="11" t="n">
        <f aca="false">AVERAGE(B65:B84)</f>
        <v>20.003175990676</v>
      </c>
      <c r="F84" s="100" t="n">
        <f aca="false">AVERAGE(B35:B84)</f>
        <v>20.0426004237429</v>
      </c>
      <c r="G84" s="3" t="n">
        <f aca="false">MAX(AC84:AN84,BC84:BN84,CC84:CN84,DC84:DN84,EC84:EN84,FC84:FN84,GC84:GN84,HC84:HN84,IC84:IN84,JC84:JN84,KC84:KN84,LC84:LN84,MC84:MN84,NC84:NN84,OC84:ON84,PC84:PN84,QC84:QN84,RC84:RN84,SC84:SN84,TC84:TN84,UC84:UN84,VC84:VN84,WC84:WN84,XC84:XN84,YC84:YN84,ZC84:ZN84,)</f>
        <v>33.1</v>
      </c>
      <c r="H84" s="19" t="n">
        <f aca="false">MEDIAN(AC84:AN84,BC84:BN84,CC84:CN84,DC84:DN84,EC84:EN84,FC84:FN84,GC84:GN84,HC84:HN84,IC84:IN84,JC84:JN84,KC84:KN84,LC84:LN84,MC84:MN84,NC84:NN84,OC84:ON84,PC84:PN84,QC84:QN84,RC84:RN84,SC84:SN84,TC84:TN84,UC84:UN84,VC84:VN84,WC84:WN84,XC84:XN84,YC84:YN84,ZC84:ZN84,)</f>
        <v>19.6</v>
      </c>
      <c r="I84" s="5" t="n">
        <f aca="false">MIN(AC84:AN84,BC84:BN84,CC84:CN84,DC84:DN84,EC84:EN84,FC84:FN84,GC84:GN84,HC84:HN84,IC84:IN84,JC84:JN84,KC84:KN84,LC84:LN84,MC84:MN84,NC84:NN84,OC84:ON84,PC84:PN84,QC84:QN84,RC84:RN84,SC84:SN84,TC84:TN84,UC84:UN84,VC84:VN84,WC84:WN84,XC84:XN84,YC84:YN84,ZC84:ZN84)</f>
        <v>10.2</v>
      </c>
      <c r="J84" s="5" t="n">
        <f aca="false">MIN(AC84:AN84,BC84:BN84,CC84:CN84,DC84:DN84,EC84:EN84,FC84:FN84,GC84:GN84,HC84:HN84,IC84:IN84,JC84:JN84,KC84:KN84,LC84:LN84,MC84:MN84,NC84:NN84,OC84:ON84,PC84:PN84,QC84:QN84,SC84:SN84,TC84:TN84,UC84:UN84,VC84:VN84,WC84:WN84,XC84:XN84,YC84:YN84,ZC84:ZN84)</f>
        <v>11.1</v>
      </c>
      <c r="K84" s="101" t="n">
        <f aca="false">(G84+I84)/2</f>
        <v>21.65</v>
      </c>
      <c r="AB84" s="102" t="n">
        <v>1934</v>
      </c>
      <c r="AC84" s="103" t="n">
        <v>26.9</v>
      </c>
      <c r="AD84" s="103" t="n">
        <v>26.6</v>
      </c>
      <c r="AE84" s="103" t="n">
        <v>27</v>
      </c>
      <c r="AF84" s="103" t="n">
        <v>16</v>
      </c>
      <c r="AG84" s="103" t="n">
        <v>16.9</v>
      </c>
      <c r="AH84" s="103" t="n">
        <v>12.1</v>
      </c>
      <c r="AI84" s="103" t="n">
        <v>12.1</v>
      </c>
      <c r="AJ84" s="103" t="n">
        <v>12.9</v>
      </c>
      <c r="AK84" s="103" t="n">
        <v>16.1</v>
      </c>
      <c r="AL84" s="103" t="n">
        <v>16.4</v>
      </c>
      <c r="AM84" s="103" t="n">
        <v>19.9</v>
      </c>
      <c r="AN84" s="103" t="n">
        <v>23.7</v>
      </c>
      <c r="AO84" s="104" t="n">
        <f aca="false">AVERAGE(AC84:AN84)</f>
        <v>18.8833333333333</v>
      </c>
      <c r="BA84" s="22" t="n">
        <v>1934</v>
      </c>
      <c r="BB84" s="102" t="n">
        <v>1934</v>
      </c>
      <c r="BC84" s="103" t="n">
        <v>24.7</v>
      </c>
      <c r="BD84" s="103" t="n">
        <v>23.8</v>
      </c>
      <c r="BE84" s="103" t="n">
        <v>24.3</v>
      </c>
      <c r="BF84" s="103" t="n">
        <v>18.1</v>
      </c>
      <c r="BG84" s="103" t="n">
        <v>17.9</v>
      </c>
      <c r="BH84" s="103" t="n">
        <v>12.8</v>
      </c>
      <c r="BI84" s="103" t="n">
        <v>14.3</v>
      </c>
      <c r="BJ84" s="103" t="n">
        <v>13.9</v>
      </c>
      <c r="BK84" s="103" t="n">
        <v>17.2</v>
      </c>
      <c r="BL84" s="103" t="n">
        <v>19</v>
      </c>
      <c r="BM84" s="103" t="n">
        <v>20.4</v>
      </c>
      <c r="BN84" s="103" t="n">
        <v>21.4</v>
      </c>
      <c r="BO84" s="104" t="n">
        <f aca="false">AVERAGE(BC84:BN84)</f>
        <v>18.9833333333333</v>
      </c>
      <c r="CA84" s="22" t="n">
        <v>1934</v>
      </c>
      <c r="CB84" s="102" t="n">
        <v>1934</v>
      </c>
      <c r="CC84" s="103" t="n">
        <v>25.2</v>
      </c>
      <c r="CD84" s="103" t="n">
        <v>24.6</v>
      </c>
      <c r="CE84" s="103" t="n">
        <v>25.1</v>
      </c>
      <c r="CF84" s="103" t="n">
        <v>15.3</v>
      </c>
      <c r="CG84" s="103" t="n">
        <v>15.7</v>
      </c>
      <c r="CH84" s="103" t="n">
        <v>11.1</v>
      </c>
      <c r="CI84" s="103" t="n">
        <v>11.1</v>
      </c>
      <c r="CJ84" s="103" t="n">
        <v>11.4</v>
      </c>
      <c r="CK84" s="103" t="n">
        <v>13.7</v>
      </c>
      <c r="CL84" s="103" t="n">
        <v>15.5</v>
      </c>
      <c r="CM84" s="103" t="n">
        <v>18.6</v>
      </c>
      <c r="CN84" s="103" t="n">
        <v>21</v>
      </c>
      <c r="CO84" s="104" t="n">
        <f aca="false">AVERAGE(CC84:CN84)</f>
        <v>17.3583333333333</v>
      </c>
      <c r="DA84" s="22" t="n">
        <v>1934</v>
      </c>
      <c r="DB84" s="102" t="n">
        <v>1934</v>
      </c>
      <c r="DC84" s="103" t="n">
        <v>30.7</v>
      </c>
      <c r="DD84" s="103" t="n">
        <v>29.8</v>
      </c>
      <c r="DE84" s="103" t="n">
        <v>28.6</v>
      </c>
      <c r="DF84" s="103" t="n">
        <v>20.3</v>
      </c>
      <c r="DG84" s="103" t="n">
        <v>20.5</v>
      </c>
      <c r="DH84" s="103" t="n">
        <v>14.7</v>
      </c>
      <c r="DI84" s="103" t="n">
        <v>14.1</v>
      </c>
      <c r="DJ84" s="103" t="n">
        <v>15.3</v>
      </c>
      <c r="DK84" s="103" t="n">
        <v>18.7</v>
      </c>
      <c r="DL84" s="103" t="n">
        <v>20.4</v>
      </c>
      <c r="DM84" s="103" t="n">
        <v>25.4</v>
      </c>
      <c r="DN84" s="103" t="n">
        <v>26.7</v>
      </c>
      <c r="DO84" s="104" t="n">
        <f aca="false">AVERAGE(DC84:DN84)</f>
        <v>22.1</v>
      </c>
      <c r="EA84" s="22" t="n">
        <v>1934</v>
      </c>
      <c r="EB84" s="106" t="s">
        <v>134</v>
      </c>
      <c r="EC84" s="103" t="n">
        <v>21</v>
      </c>
      <c r="ED84" s="103" t="n">
        <v>21.2</v>
      </c>
      <c r="EE84" s="103" t="n">
        <v>22.2</v>
      </c>
      <c r="EF84" s="103" t="n">
        <v>16.6</v>
      </c>
      <c r="EG84" s="103" t="n">
        <v>16</v>
      </c>
      <c r="EH84" s="103" t="n">
        <v>13.4</v>
      </c>
      <c r="EI84" s="103" t="n">
        <v>13.4</v>
      </c>
      <c r="EJ84" s="103" t="n">
        <v>12.9</v>
      </c>
      <c r="EK84" s="103" t="n">
        <v>15.5</v>
      </c>
      <c r="EL84" s="103" t="n">
        <v>16.8</v>
      </c>
      <c r="EM84" s="103" t="n">
        <v>18.1</v>
      </c>
      <c r="EN84" s="103" t="n">
        <v>18.2</v>
      </c>
      <c r="EO84" s="104" t="n">
        <f aca="false">AVERAGE(EC84:EN84)</f>
        <v>17.1083333333333</v>
      </c>
      <c r="FA84" s="22" t="n">
        <v>1934</v>
      </c>
      <c r="FB84" s="102" t="n">
        <v>1934</v>
      </c>
      <c r="FC84" s="103" t="n">
        <v>30.4</v>
      </c>
      <c r="FD84" s="103" t="n">
        <v>29</v>
      </c>
      <c r="FE84" s="103" t="n">
        <v>29.3</v>
      </c>
      <c r="FF84" s="103" t="n">
        <v>19.5</v>
      </c>
      <c r="FG84" s="103" t="n">
        <v>19.6</v>
      </c>
      <c r="FH84" s="103" t="n">
        <v>14</v>
      </c>
      <c r="FI84" s="103" t="n">
        <v>13.1</v>
      </c>
      <c r="FJ84" s="103" t="n">
        <v>13.9</v>
      </c>
      <c r="FK84" s="103" t="n">
        <v>17.4</v>
      </c>
      <c r="FL84" s="103" t="n">
        <v>18.6</v>
      </c>
      <c r="FM84" s="103" t="n">
        <v>22.7</v>
      </c>
      <c r="FN84" s="103" t="n">
        <v>26.2</v>
      </c>
      <c r="FO84" s="104" t="n">
        <f aca="false">AVERAGE(FC84:FN84)</f>
        <v>21.1416666666667</v>
      </c>
      <c r="GA84" s="22" t="n">
        <v>1934</v>
      </c>
      <c r="GB84" s="102" t="n">
        <v>1934</v>
      </c>
      <c r="GC84" s="103" t="n">
        <v>30.1</v>
      </c>
      <c r="GD84" s="103" t="n">
        <v>29</v>
      </c>
      <c r="GE84" s="103" t="n">
        <v>29.1</v>
      </c>
      <c r="GF84" s="103" t="n">
        <v>20.1</v>
      </c>
      <c r="GG84" s="103" t="n">
        <v>20.3</v>
      </c>
      <c r="GH84" s="103" t="n">
        <v>14.7</v>
      </c>
      <c r="GI84" s="103" t="n">
        <v>14.3</v>
      </c>
      <c r="GJ84" s="103" t="n">
        <v>15.4</v>
      </c>
      <c r="GK84" s="103" t="n">
        <v>18.7</v>
      </c>
      <c r="GL84" s="103" t="n">
        <v>20</v>
      </c>
      <c r="GM84" s="103" t="n">
        <v>23.4</v>
      </c>
      <c r="GN84" s="103" t="n">
        <v>27.1</v>
      </c>
      <c r="GO84" s="104" t="n">
        <f aca="false">AVERAGE(GC84:GN84)</f>
        <v>21.85</v>
      </c>
      <c r="HA84" s="22" t="n">
        <v>1934</v>
      </c>
      <c r="HB84" s="106" t="s">
        <v>134</v>
      </c>
      <c r="HC84" s="103" t="n">
        <v>21.2</v>
      </c>
      <c r="HD84" s="103" t="n">
        <v>21.3</v>
      </c>
      <c r="HE84" s="103" t="n">
        <v>21.7</v>
      </c>
      <c r="HF84" s="103" t="n">
        <v>17.5</v>
      </c>
      <c r="HG84" s="103" t="n">
        <v>16.8</v>
      </c>
      <c r="HH84" s="103" t="n">
        <v>14</v>
      </c>
      <c r="HI84" s="103" t="n">
        <v>14.2</v>
      </c>
      <c r="HJ84" s="103" t="n">
        <v>13.9</v>
      </c>
      <c r="HK84" s="103" t="n">
        <v>16.3</v>
      </c>
      <c r="HL84" s="103" t="n">
        <v>16.4</v>
      </c>
      <c r="HM84" s="103" t="n">
        <v>18.4</v>
      </c>
      <c r="HN84" s="103" t="n">
        <v>19.1</v>
      </c>
      <c r="HO84" s="104" t="n">
        <f aca="false">AVERAGE(HC84:HN84)</f>
        <v>17.5666666666667</v>
      </c>
      <c r="IA84" s="22" t="n">
        <v>1934</v>
      </c>
      <c r="IB84" s="102" t="n">
        <v>1934</v>
      </c>
      <c r="IC84" s="103" t="n">
        <v>25.1</v>
      </c>
      <c r="ID84" s="103" t="n">
        <v>25.4</v>
      </c>
      <c r="IE84" s="103" t="n">
        <v>26.9</v>
      </c>
      <c r="IF84" s="103" t="n">
        <v>18.6</v>
      </c>
      <c r="IG84" s="103" t="n">
        <v>18.5</v>
      </c>
      <c r="IH84" s="103" t="n">
        <v>14.1</v>
      </c>
      <c r="II84" s="103" t="n">
        <v>14.6</v>
      </c>
      <c r="IJ84" s="103" t="n">
        <v>15</v>
      </c>
      <c r="IK84" s="103" t="n">
        <v>17.7</v>
      </c>
      <c r="IL84" s="103" t="n">
        <v>18.6</v>
      </c>
      <c r="IM84" s="103" t="n">
        <v>20.7</v>
      </c>
      <c r="IN84" s="103" t="n">
        <v>22.7</v>
      </c>
      <c r="IO84" s="104" t="n">
        <f aca="false">AVERAGE(IC84:IN84)</f>
        <v>19.825</v>
      </c>
      <c r="JA84" s="22" t="n">
        <v>1934</v>
      </c>
      <c r="JB84" s="102" t="n">
        <v>1934</v>
      </c>
      <c r="JC84" s="103" t="n">
        <v>27.1</v>
      </c>
      <c r="JD84" s="103" t="n">
        <v>26.9</v>
      </c>
      <c r="JE84" s="103" t="n">
        <v>27.7</v>
      </c>
      <c r="JF84" s="103" t="n">
        <v>17.5</v>
      </c>
      <c r="JG84" s="103" t="n">
        <v>18.2</v>
      </c>
      <c r="JH84" s="103" t="n">
        <v>14.2</v>
      </c>
      <c r="JI84" s="103" t="n">
        <v>13.6</v>
      </c>
      <c r="JJ84" s="103" t="n">
        <v>13.3</v>
      </c>
      <c r="JK84" s="103" t="n">
        <v>15.9</v>
      </c>
      <c r="JL84" s="103" t="n">
        <v>17.4</v>
      </c>
      <c r="JM84" s="103" t="n">
        <v>19.6</v>
      </c>
      <c r="JN84" s="103" t="n">
        <v>22.6</v>
      </c>
      <c r="JO84" s="104" t="n">
        <f aca="false">AVERAGE(JC84:JN84)</f>
        <v>19.5</v>
      </c>
      <c r="KA84" s="22" t="n">
        <v>1934</v>
      </c>
      <c r="KB84" s="102" t="n">
        <v>1934</v>
      </c>
      <c r="KC84" s="103" t="n">
        <v>31.3</v>
      </c>
      <c r="KD84" s="103" t="n">
        <v>30.4</v>
      </c>
      <c r="KE84" s="103" t="n">
        <v>30.6</v>
      </c>
      <c r="KF84" s="103" t="n">
        <v>19.7</v>
      </c>
      <c r="KG84" s="103" t="n">
        <v>20.1</v>
      </c>
      <c r="KH84" s="103" t="n">
        <v>15</v>
      </c>
      <c r="KI84" s="103" t="n">
        <v>15.2</v>
      </c>
      <c r="KJ84" s="103" t="n">
        <v>15.6</v>
      </c>
      <c r="KK84" s="103" t="n">
        <v>18.8</v>
      </c>
      <c r="KL84" s="103" t="n">
        <v>20.4</v>
      </c>
      <c r="KM84" s="103" t="n">
        <v>24.1</v>
      </c>
      <c r="KN84" s="103" t="n">
        <v>28.5</v>
      </c>
      <c r="KO84" s="104" t="n">
        <f aca="false">AVERAGE(KC84:KN84)</f>
        <v>22.475</v>
      </c>
      <c r="LA84" s="22" t="n">
        <v>1934</v>
      </c>
      <c r="LB84" s="106" t="s">
        <v>134</v>
      </c>
      <c r="LC84" s="103" t="n">
        <v>32</v>
      </c>
      <c r="LD84" s="103" t="n">
        <v>30.3</v>
      </c>
      <c r="LE84" s="103" t="n">
        <v>30.9</v>
      </c>
      <c r="LF84" s="103" t="n">
        <v>21.4</v>
      </c>
      <c r="LG84" s="103" t="n">
        <v>21</v>
      </c>
      <c r="LH84" s="103" t="n">
        <v>15.3</v>
      </c>
      <c r="LI84" s="103" t="n">
        <v>14.7</v>
      </c>
      <c r="LJ84" s="103" t="n">
        <v>16.2</v>
      </c>
      <c r="LK84" s="103" t="n">
        <v>20.3</v>
      </c>
      <c r="LL84" s="103" t="n">
        <v>20.4</v>
      </c>
      <c r="LM84" s="103" t="n">
        <v>24.6</v>
      </c>
      <c r="LN84" s="103" t="n">
        <v>29.4</v>
      </c>
      <c r="LO84" s="104" t="n">
        <f aca="false">AVERAGE(LC84:LN84)</f>
        <v>23.0416666666667</v>
      </c>
      <c r="MA84" s="22" t="n">
        <v>1934</v>
      </c>
      <c r="MB84" s="102" t="n">
        <v>1934</v>
      </c>
      <c r="MC84" s="103" t="n">
        <v>26.2</v>
      </c>
      <c r="MD84" s="103" t="n">
        <v>26</v>
      </c>
      <c r="ME84" s="103" t="n">
        <v>27.9</v>
      </c>
      <c r="MF84" s="105" t="n">
        <f aca="false">(MF83+MF85)/2</f>
        <v>20.2</v>
      </c>
      <c r="MG84" s="105" t="n">
        <f aca="false">(MG83+MG85)/2</f>
        <v>16.5</v>
      </c>
      <c r="MH84" s="105" t="n">
        <f aca="false">(MH83+MH85)/2</f>
        <v>14.05</v>
      </c>
      <c r="MI84" s="105" t="n">
        <f aca="false">(MI83+MI85)/2</f>
        <v>13.65</v>
      </c>
      <c r="MJ84" s="105" t="n">
        <f aca="false">(MJ83+MJ85)/2</f>
        <v>13.85</v>
      </c>
      <c r="MK84" s="105" t="n">
        <f aca="false">(MK83+MK85)/2</f>
        <v>17.3</v>
      </c>
      <c r="ML84" s="105" t="n">
        <f aca="false">(ML83+ML85)/2</f>
        <v>21.6</v>
      </c>
      <c r="MM84" s="105" t="n">
        <f aca="false">(MM83+MM85)/2</f>
        <v>23.05</v>
      </c>
      <c r="MN84" s="105" t="n">
        <f aca="false">(MN83+MN85)/2</f>
        <v>24.35</v>
      </c>
      <c r="MO84" s="104" t="n">
        <f aca="false">AVERAGE(MC84:MN84)</f>
        <v>20.3875</v>
      </c>
      <c r="NA84" s="22" t="n">
        <v>1934</v>
      </c>
      <c r="NB84" s="102" t="n">
        <v>1934</v>
      </c>
      <c r="NC84" s="103" t="n">
        <v>28.8</v>
      </c>
      <c r="ND84" s="103" t="n">
        <v>27.9</v>
      </c>
      <c r="NE84" s="103" t="n">
        <v>27.9</v>
      </c>
      <c r="NF84" s="103" t="n">
        <v>18.6</v>
      </c>
      <c r="NG84" s="103" t="n">
        <v>18.7</v>
      </c>
      <c r="NH84" s="103" t="n">
        <v>13.9</v>
      </c>
      <c r="NI84" s="103" t="n">
        <v>13.1</v>
      </c>
      <c r="NJ84" s="103" t="n">
        <v>13.7</v>
      </c>
      <c r="NK84" s="103" t="n">
        <v>16.7</v>
      </c>
      <c r="NL84" s="103" t="n">
        <v>18.4</v>
      </c>
      <c r="NM84" s="103" t="n">
        <v>22.3</v>
      </c>
      <c r="NN84" s="103" t="n">
        <v>26.2</v>
      </c>
      <c r="NO84" s="104" t="n">
        <f aca="false">AVERAGE(NC84:NN84)</f>
        <v>20.5166666666667</v>
      </c>
      <c r="OA84" s="22" t="n">
        <v>1934</v>
      </c>
      <c r="OB84" s="106" t="s">
        <v>134</v>
      </c>
      <c r="OC84" s="103" t="n">
        <v>25.9</v>
      </c>
      <c r="OD84" s="103" t="n">
        <v>25.5</v>
      </c>
      <c r="OE84" s="103" t="n">
        <v>27.8</v>
      </c>
      <c r="OF84" s="103" t="n">
        <v>19</v>
      </c>
      <c r="OG84" s="103" t="n">
        <v>18.3</v>
      </c>
      <c r="OH84" s="103" t="n">
        <v>13.4</v>
      </c>
      <c r="OI84" s="103" t="n">
        <v>14.4</v>
      </c>
      <c r="OJ84" s="103" t="n">
        <v>14.8</v>
      </c>
      <c r="OK84" s="103" t="n">
        <v>17.8</v>
      </c>
      <c r="OL84" s="103" t="n">
        <v>19.2</v>
      </c>
      <c r="OM84" s="103" t="n">
        <v>21.2</v>
      </c>
      <c r="ON84" s="103" t="n">
        <v>23.6</v>
      </c>
      <c r="OO84" s="104" t="n">
        <f aca="false">AVERAGE(OC84:ON84)</f>
        <v>20.075</v>
      </c>
      <c r="PA84" s="22" t="n">
        <v>1934</v>
      </c>
      <c r="PB84" s="106" t="s">
        <v>134</v>
      </c>
      <c r="PC84" s="103" t="n">
        <v>33.1</v>
      </c>
      <c r="PD84" s="103" t="n">
        <v>32.2</v>
      </c>
      <c r="PE84" s="103" t="n">
        <v>32.5</v>
      </c>
      <c r="PF84" s="103" t="n">
        <v>23.4</v>
      </c>
      <c r="PG84" s="103" t="n">
        <v>22.8</v>
      </c>
      <c r="PH84" s="103" t="n">
        <v>17.2</v>
      </c>
      <c r="PI84" s="103" t="n">
        <v>16.7</v>
      </c>
      <c r="PJ84" s="103" t="n">
        <v>18.3</v>
      </c>
      <c r="PK84" s="103" t="n">
        <v>22.4</v>
      </c>
      <c r="PL84" s="103" t="n">
        <v>23.6</v>
      </c>
      <c r="PM84" s="103" t="n">
        <v>27.1</v>
      </c>
      <c r="PN84" s="103" t="n">
        <v>31</v>
      </c>
      <c r="PO84" s="104" t="n">
        <f aca="false">AVERAGE(PC84:PN84)</f>
        <v>25.025</v>
      </c>
      <c r="QA84" s="22" t="n">
        <v>1934</v>
      </c>
      <c r="QB84" s="106" t="s">
        <v>134</v>
      </c>
      <c r="QC84" s="103" t="n">
        <v>30.5</v>
      </c>
      <c r="QD84" s="103" t="n">
        <v>29.6</v>
      </c>
      <c r="QE84" s="103" t="n">
        <v>30.1</v>
      </c>
      <c r="QF84" s="103" t="n">
        <v>19.8</v>
      </c>
      <c r="QG84" s="103" t="n">
        <v>20</v>
      </c>
      <c r="QH84" s="103" t="n">
        <v>14.9</v>
      </c>
      <c r="QI84" s="103" t="n">
        <v>14.9</v>
      </c>
      <c r="QJ84" s="103" t="n">
        <v>15.2</v>
      </c>
      <c r="QK84" s="103" t="n">
        <v>19.2</v>
      </c>
      <c r="QL84" s="103" t="n">
        <v>19.8</v>
      </c>
      <c r="QM84" s="103" t="n">
        <v>23.4</v>
      </c>
      <c r="QN84" s="103" t="n">
        <v>28</v>
      </c>
      <c r="QO84" s="104" t="n">
        <f aca="false">AVERAGE(QC84:QN84)</f>
        <v>22.1166666666667</v>
      </c>
      <c r="RA84" s="22" t="n">
        <v>1934</v>
      </c>
      <c r="RB84" s="102" t="n">
        <v>1934</v>
      </c>
      <c r="RC84" s="103" t="n">
        <v>25.3</v>
      </c>
      <c r="RD84" s="103" t="n">
        <v>25.2</v>
      </c>
      <c r="RE84" s="103" t="n">
        <v>25</v>
      </c>
      <c r="RF84" s="103" t="n">
        <v>16.5</v>
      </c>
      <c r="RG84" s="103" t="n">
        <v>16.2</v>
      </c>
      <c r="RH84" s="103" t="n">
        <v>10.2</v>
      </c>
      <c r="RI84" s="103" t="n">
        <v>10.9</v>
      </c>
      <c r="RJ84" s="103" t="n">
        <v>12</v>
      </c>
      <c r="RK84" s="103" t="n">
        <v>16.7</v>
      </c>
      <c r="RL84" s="103" t="n">
        <v>17.5</v>
      </c>
      <c r="RM84" s="103" t="n">
        <v>20.9</v>
      </c>
      <c r="RN84" s="103" t="n">
        <v>22.3</v>
      </c>
      <c r="RO84" s="104" t="n">
        <f aca="false">AVERAGE(RC84:RN84)</f>
        <v>18.225</v>
      </c>
      <c r="SA84" s="22" t="n">
        <v>1934</v>
      </c>
      <c r="SB84" s="106" t="s">
        <v>134</v>
      </c>
      <c r="SC84" s="103" t="n">
        <v>31.2</v>
      </c>
      <c r="SD84" s="103" t="n">
        <v>29.6</v>
      </c>
      <c r="SE84" s="103" t="n">
        <v>28.7</v>
      </c>
      <c r="SF84" s="103" t="n">
        <v>20.2</v>
      </c>
      <c r="SG84" s="103" t="n">
        <v>18.5</v>
      </c>
      <c r="SH84" s="103" t="n">
        <v>13.6</v>
      </c>
      <c r="SI84" s="103" t="n">
        <v>13.4</v>
      </c>
      <c r="SJ84" s="103" t="n">
        <v>13.9</v>
      </c>
      <c r="SK84" s="103" t="n">
        <v>17.3</v>
      </c>
      <c r="SL84" s="103" t="n">
        <v>20.1</v>
      </c>
      <c r="SM84" s="103" t="n">
        <v>24.9</v>
      </c>
      <c r="SN84" s="103" t="n">
        <v>28.3</v>
      </c>
      <c r="SO84" s="104" t="n">
        <f aca="false">AVERAGE(SC84:SN84)</f>
        <v>21.6416666666667</v>
      </c>
      <c r="TA84" s="22" t="n">
        <v>1934</v>
      </c>
      <c r="TB84" s="106" t="s">
        <v>134</v>
      </c>
      <c r="TC84" s="103" t="n">
        <v>27.1</v>
      </c>
      <c r="TD84" s="103" t="n">
        <v>26.6</v>
      </c>
      <c r="TE84" s="103" t="n">
        <v>26.3</v>
      </c>
      <c r="TF84" s="103" t="n">
        <v>19.3</v>
      </c>
      <c r="TG84" s="103" t="n">
        <v>18.4</v>
      </c>
      <c r="TH84" s="103" t="n">
        <v>13.5</v>
      </c>
      <c r="TI84" s="103" t="n">
        <v>14.5</v>
      </c>
      <c r="TJ84" s="103" t="n">
        <v>15.3</v>
      </c>
      <c r="TK84" s="103" t="n">
        <v>18.5</v>
      </c>
      <c r="TL84" s="103" t="n">
        <v>19.9</v>
      </c>
      <c r="TM84" s="103" t="n">
        <v>21.8</v>
      </c>
      <c r="TN84" s="103" t="n">
        <v>23.2</v>
      </c>
      <c r="TO84" s="104" t="n">
        <f aca="false">AVERAGE(TC84:TN84)</f>
        <v>20.3666666666667</v>
      </c>
      <c r="UA84" s="22" t="n">
        <v>1934</v>
      </c>
      <c r="UB84" s="102" t="n">
        <v>1934</v>
      </c>
      <c r="UC84" s="103" t="n">
        <v>31.3</v>
      </c>
      <c r="UD84" s="103" t="n">
        <v>28.4</v>
      </c>
      <c r="UE84" s="103" t="n">
        <v>28.7</v>
      </c>
      <c r="UF84" s="103" t="n">
        <v>20.6</v>
      </c>
      <c r="UG84" s="103" t="n">
        <v>19.8</v>
      </c>
      <c r="UH84" s="103" t="n">
        <v>14.7</v>
      </c>
      <c r="UI84" s="103" t="n">
        <v>13.8</v>
      </c>
      <c r="UJ84" s="103" t="n">
        <v>14.9</v>
      </c>
      <c r="UK84" s="103" t="n">
        <v>19.3</v>
      </c>
      <c r="UL84" s="103" t="n">
        <v>19.7</v>
      </c>
      <c r="UM84" s="103" t="n">
        <v>24.3</v>
      </c>
      <c r="UN84" s="103" t="n">
        <v>27.9</v>
      </c>
      <c r="UO84" s="104" t="n">
        <f aca="false">AVERAGE(UC84:UN84)</f>
        <v>21.95</v>
      </c>
      <c r="VA84" s="22" t="n">
        <v>1934</v>
      </c>
      <c r="VB84" s="102" t="n">
        <v>1934</v>
      </c>
      <c r="VC84" s="103" t="n">
        <v>29.3</v>
      </c>
      <c r="VD84" s="103" t="n">
        <v>28.4</v>
      </c>
      <c r="VE84" s="103" t="n">
        <v>28.6</v>
      </c>
      <c r="VF84" s="103" t="n">
        <v>18.6</v>
      </c>
      <c r="VG84" s="103" t="n">
        <v>18.3</v>
      </c>
      <c r="VH84" s="103" t="n">
        <v>13.5</v>
      </c>
      <c r="VI84" s="103" t="n">
        <v>13.5</v>
      </c>
      <c r="VJ84" s="103" t="n">
        <v>13.7</v>
      </c>
      <c r="VK84" s="103" t="n">
        <v>18</v>
      </c>
      <c r="VL84" s="103" t="n">
        <v>18.6</v>
      </c>
      <c r="VM84" s="103" t="n">
        <v>21.8</v>
      </c>
      <c r="VN84" s="103" t="n">
        <v>26.6</v>
      </c>
      <c r="VO84" s="104" t="n">
        <f aca="false">AVERAGE(VC84:VN84)</f>
        <v>20.7416666666667</v>
      </c>
      <c r="WA84" s="22" t="n">
        <v>1934</v>
      </c>
      <c r="WB84" s="102" t="n">
        <v>1934</v>
      </c>
      <c r="WC84" s="103" t="n">
        <v>32.6</v>
      </c>
      <c r="WD84" s="103" t="n">
        <v>31.1</v>
      </c>
      <c r="WE84" s="103" t="n">
        <v>31.4</v>
      </c>
      <c r="WF84" s="103" t="n">
        <v>21.5</v>
      </c>
      <c r="WG84" s="103" t="n">
        <v>21.9</v>
      </c>
      <c r="WH84" s="103" t="n">
        <v>16.2</v>
      </c>
      <c r="WI84" s="103" t="n">
        <v>15.7</v>
      </c>
      <c r="WJ84" s="103" t="n">
        <v>16.9</v>
      </c>
      <c r="WK84" s="103" t="n">
        <v>21.2</v>
      </c>
      <c r="WL84" s="103" t="n">
        <v>22.1</v>
      </c>
      <c r="WM84" s="103" t="n">
        <v>25.6</v>
      </c>
      <c r="WN84" s="103" t="n">
        <v>30.2</v>
      </c>
      <c r="WO84" s="104" t="n">
        <f aca="false">AVERAGE(WC84:WN84)</f>
        <v>23.8666666666667</v>
      </c>
      <c r="XA84" s="22" t="n">
        <v>1934</v>
      </c>
      <c r="XB84" s="102" t="n">
        <v>1934</v>
      </c>
      <c r="XC84" s="103" t="n">
        <v>29.9</v>
      </c>
      <c r="XD84" s="103" t="n">
        <v>29.2</v>
      </c>
      <c r="XE84" s="103" t="n">
        <v>28.3</v>
      </c>
      <c r="XF84" s="103" t="n">
        <v>20.7</v>
      </c>
      <c r="XG84" s="103" t="n">
        <v>20.1</v>
      </c>
      <c r="XH84" s="103" t="n">
        <v>14.5</v>
      </c>
      <c r="XI84" s="103" t="n">
        <v>14.3</v>
      </c>
      <c r="XJ84" s="103" t="n">
        <v>15.3</v>
      </c>
      <c r="XK84" s="103" t="n">
        <v>17.8</v>
      </c>
      <c r="XL84" s="103" t="n">
        <v>19.6</v>
      </c>
      <c r="XM84" s="103" t="n">
        <v>23.8</v>
      </c>
      <c r="XN84" s="103" t="n">
        <v>27.4</v>
      </c>
      <c r="XO84" s="104" t="n">
        <f aca="false">AVERAGE(XC84:XN84)</f>
        <v>21.7416666666667</v>
      </c>
      <c r="YA84" s="22" t="n">
        <v>1934</v>
      </c>
      <c r="YB84" s="102" t="n">
        <v>1934</v>
      </c>
      <c r="YC84" s="103" t="n">
        <v>22.6</v>
      </c>
      <c r="YD84" s="103" t="n">
        <v>22.8</v>
      </c>
      <c r="YE84" s="103" t="n">
        <v>24.9</v>
      </c>
      <c r="YF84" s="103" t="n">
        <v>17.2</v>
      </c>
      <c r="YG84" s="103" t="n">
        <v>17.3</v>
      </c>
      <c r="YH84" s="103" t="n">
        <v>13.7</v>
      </c>
      <c r="YI84" s="103" t="n">
        <v>13.9</v>
      </c>
      <c r="YJ84" s="103" t="n">
        <v>13.7</v>
      </c>
      <c r="YK84" s="103" t="n">
        <v>15.9</v>
      </c>
      <c r="YL84" s="103" t="n">
        <v>16.6</v>
      </c>
      <c r="YM84" s="103" t="n">
        <v>17.8</v>
      </c>
      <c r="YN84" s="103" t="n">
        <v>19.8</v>
      </c>
      <c r="YO84" s="104" t="n">
        <f aca="false">AVERAGE(YC84:YN84)</f>
        <v>18.0166666666667</v>
      </c>
      <c r="ZA84" s="22" t="n">
        <v>1934</v>
      </c>
      <c r="ZB84" s="106" t="s">
        <v>134</v>
      </c>
      <c r="ZC84" s="103" t="n">
        <v>21.4</v>
      </c>
      <c r="ZD84" s="103" t="n">
        <v>21.3</v>
      </c>
      <c r="ZE84" s="103" t="n">
        <v>21.3</v>
      </c>
      <c r="ZF84" s="103" t="n">
        <v>16.8</v>
      </c>
      <c r="ZG84" s="103" t="n">
        <v>16.4</v>
      </c>
      <c r="ZH84" s="103" t="n">
        <v>13.2</v>
      </c>
      <c r="ZI84" s="103" t="n">
        <v>12.9</v>
      </c>
      <c r="ZJ84" s="103" t="n">
        <v>13.4</v>
      </c>
      <c r="ZK84" s="103" t="n">
        <v>15.3</v>
      </c>
      <c r="ZL84" s="103" t="n">
        <v>15.8</v>
      </c>
      <c r="ZM84" s="103" t="n">
        <v>17.8</v>
      </c>
      <c r="ZN84" s="103" t="n">
        <v>18.4</v>
      </c>
      <c r="ZO84" s="104" t="n">
        <f aca="false">AVERAGE(ZC84:ZN84)</f>
        <v>17</v>
      </c>
      <c r="AAA84" s="36" t="n">
        <f aca="false">(OO84+EO84)/2</f>
        <v>18.5916666666667</v>
      </c>
      <c r="AAB84" s="37" t="n">
        <f aca="false">(HO84+ZO84+RO84+GO84)/4</f>
        <v>18.6604166666667</v>
      </c>
      <c r="AAC84" s="38" t="n">
        <f aca="false">(JO84+PO84+TO84+QO84+YO84+AO84+BO84+KO84+NO84+UO84+WO84)/11</f>
        <v>21.0636363636364</v>
      </c>
      <c r="ABA84" s="91" t="n">
        <f aca="false">MAX(OC84:ON84, EC84:EN84)</f>
        <v>27.8</v>
      </c>
      <c r="ABB84" s="91" t="n">
        <f aca="false">MIN(EC84:EN84,OC84:ON84)</f>
        <v>12.9</v>
      </c>
      <c r="ABC84" s="92" t="n">
        <f aca="false">MAX(HC84:HN84,ZC84:ZN84,RC84:RN84,GC84:GN84)</f>
        <v>30.1</v>
      </c>
      <c r="ABD84" s="93" t="n">
        <f aca="false">MIN(HC84:HN84,ZC84:ZN84,RC84:RN84,GC84:GN84)</f>
        <v>10.2</v>
      </c>
      <c r="ABE84" s="42" t="n">
        <f aca="false">MAX(JC84:JN84,PC84:PN84,TC84:TN84,QC84:QN84,YC84:YN84,AC84:AN84,BC84:BN84,KC84:KN84,NC84:NN84,UC84:UN84,WC84:WN84)</f>
        <v>33.1</v>
      </c>
      <c r="ABF84" s="43" t="n">
        <f aca="false">MIN(JC84:JN84,PC84:PN84,TC84:TN84,QC84:QN84,YC84:YN84,AC84:AN84,BC84:BN84,KC84:KN84,NC84:NN84,UC84:UN84,WC84:WN84)</f>
        <v>12.1</v>
      </c>
    </row>
    <row r="85" customFormat="false" ht="12.8" hidden="false" customHeight="false" outlineLevel="0" collapsed="false">
      <c r="A85" s="97" t="n">
        <f aca="false">A80+5</f>
        <v>1935</v>
      </c>
      <c r="B85" s="11" t="n">
        <f aca="false">AVERAGE(AO85,BO85,CO85,DO85,EO85,FO85,GO85,HO85,IO85,JO85,KO85,LO85,MO85,NO85,OO85,PO85,QO85,RO85,SO85,TO85,UO85,VO85,WO85,XO85,YO85,ZO85)</f>
        <v>19.7856351981352</v>
      </c>
      <c r="C85" s="98" t="n">
        <f aca="false">AVERAGE(B81:B85)</f>
        <v>19.822736013986</v>
      </c>
      <c r="D85" s="99" t="n">
        <f aca="false">AVERAGE(B76:B85)</f>
        <v>20.023361013986</v>
      </c>
      <c r="E85" s="11" t="n">
        <f aca="false">AVERAGE(B66:B85)</f>
        <v>19.9989481351981</v>
      </c>
      <c r="F85" s="100" t="n">
        <f aca="false">AVERAGE(B36:B85)</f>
        <v>20.0463686832612</v>
      </c>
      <c r="G85" s="3" t="n">
        <f aca="false">MAX(AC85:AN85,BC85:BN85,CC85:CN85,DC85:DN85,EC85:EN85,FC85:FN85,GC85:GN85,HC85:HN85,IC85:IN85,JC85:JN85,KC85:KN85,LC85:LN85,MC85:MN85,NC85:NN85,OC85:ON85,PC85:PN85,QC85:QN85,RC85:RN85,SC85:SN85,TC85:TN85,UC85:UN85,VC85:VN85,WC85:WN85,XC85:XN85,YC85:YN85,ZC85:ZN85,)</f>
        <v>31.8</v>
      </c>
      <c r="H85" s="19" t="n">
        <f aca="false">MEDIAN(AC85:AN85,BC85:BN85,CC85:CN85,DC85:DN85,EC85:EN85,FC85:FN85,GC85:GN85,HC85:HN85,IC85:IN85,JC85:JN85,KC85:KN85,LC85:LN85,MC85:MN85,NC85:NN85,OC85:ON85,PC85:PN85,QC85:QN85,RC85:RN85,SC85:SN85,TC85:TN85,UC85:UN85,VC85:VN85,WC85:WN85,XC85:XN85,YC85:YN85,ZC85:ZN85,)</f>
        <v>19</v>
      </c>
      <c r="I85" s="5" t="n">
        <f aca="false">MIN(AC85:AN85,BC85:BN85,CC85:CN85,DC85:DN85,EC85:EN85,FC85:FN85,GC85:GN85,HC85:HN85,IC85:IN85,JC85:JN85,KC85:KN85,LC85:LN85,MC85:MN85,NC85:NN85,OC85:ON85,PC85:PN85,QC85:QN85,RC85:RN85,SC85:SN85,TC85:TN85,UC85:UN85,VC85:VN85,WC85:WN85,XC85:XN85,YC85:YN85,ZC85:ZN85)</f>
        <v>10</v>
      </c>
      <c r="J85" s="5" t="n">
        <f aca="false">MIN(AC85:AN85,BC85:BN85,CC85:CN85,DC85:DN85,EC85:EN85,FC85:FN85,GC85:GN85,HC85:HN85,IC85:IN85,JC85:JN85,KC85:KN85,LC85:LN85,MC85:MN85,NC85:NN85,OC85:ON85,PC85:PN85,QC85:QN85,SC85:SN85,TC85:TN85,UC85:UN85,VC85:VN85,WC85:WN85,XC85:XN85,YC85:YN85,ZC85:ZN85)</f>
        <v>10</v>
      </c>
      <c r="K85" s="101" t="n">
        <f aca="false">(G85+I85)/2</f>
        <v>20.9</v>
      </c>
      <c r="AB85" s="102" t="n">
        <v>1935</v>
      </c>
      <c r="AC85" s="103" t="n">
        <v>25.7</v>
      </c>
      <c r="AD85" s="103" t="n">
        <v>25</v>
      </c>
      <c r="AE85" s="103" t="n">
        <v>22.9</v>
      </c>
      <c r="AF85" s="103" t="n">
        <v>17.8</v>
      </c>
      <c r="AG85" s="103" t="n">
        <v>13.6</v>
      </c>
      <c r="AH85" s="103" t="n">
        <v>11.2</v>
      </c>
      <c r="AI85" s="103" t="n">
        <v>11.4</v>
      </c>
      <c r="AJ85" s="103" t="n">
        <v>13.3</v>
      </c>
      <c r="AK85" s="103" t="n">
        <v>15.2</v>
      </c>
      <c r="AL85" s="103" t="n">
        <v>18.2</v>
      </c>
      <c r="AM85" s="103" t="n">
        <v>21.4</v>
      </c>
      <c r="AN85" s="103" t="n">
        <v>25.2</v>
      </c>
      <c r="AO85" s="104" t="n">
        <f aca="false">AVERAGE(AC85:AN85)</f>
        <v>18.4083333333333</v>
      </c>
      <c r="BA85" s="22" t="n">
        <v>1935</v>
      </c>
      <c r="BB85" s="102" t="n">
        <v>1935</v>
      </c>
      <c r="BC85" s="103" t="n">
        <v>22.2</v>
      </c>
      <c r="BD85" s="103" t="n">
        <v>21.7</v>
      </c>
      <c r="BE85" s="103" t="n">
        <v>20.8</v>
      </c>
      <c r="BF85" s="103" t="n">
        <v>18.2</v>
      </c>
      <c r="BG85" s="103" t="n">
        <v>14.5</v>
      </c>
      <c r="BH85" s="103" t="n">
        <v>12.7</v>
      </c>
      <c r="BI85" s="103" t="n">
        <v>13.9</v>
      </c>
      <c r="BJ85" s="103" t="n">
        <v>15.8</v>
      </c>
      <c r="BK85" s="103" t="n">
        <v>15.9</v>
      </c>
      <c r="BL85" s="103" t="n">
        <v>18.8</v>
      </c>
      <c r="BM85" s="103" t="n">
        <v>20.6</v>
      </c>
      <c r="BN85" s="103" t="n">
        <v>22</v>
      </c>
      <c r="BO85" s="104" t="n">
        <f aca="false">AVERAGE(BC85:BN85)</f>
        <v>18.0916666666667</v>
      </c>
      <c r="CA85" s="22" t="n">
        <v>1935</v>
      </c>
      <c r="CB85" s="102" t="n">
        <v>1935</v>
      </c>
      <c r="CC85" s="103" t="n">
        <v>23.1</v>
      </c>
      <c r="CD85" s="103" t="n">
        <v>22.8</v>
      </c>
      <c r="CE85" s="103" t="n">
        <v>20.4</v>
      </c>
      <c r="CF85" s="103" t="n">
        <v>16.1</v>
      </c>
      <c r="CG85" s="103" t="n">
        <v>12.7</v>
      </c>
      <c r="CH85" s="103" t="n">
        <v>10</v>
      </c>
      <c r="CI85" s="103" t="n">
        <v>10.6</v>
      </c>
      <c r="CJ85" s="103" t="n">
        <v>12.2</v>
      </c>
      <c r="CK85" s="103" t="n">
        <v>14.3</v>
      </c>
      <c r="CL85" s="103" t="n">
        <v>16.5</v>
      </c>
      <c r="CM85" s="103" t="n">
        <v>19</v>
      </c>
      <c r="CN85" s="103" t="n">
        <v>23.3</v>
      </c>
      <c r="CO85" s="104" t="n">
        <f aca="false">AVERAGE(CC85:CN85)</f>
        <v>16.75</v>
      </c>
      <c r="DA85" s="22" t="n">
        <v>1935</v>
      </c>
      <c r="DB85" s="102" t="n">
        <v>1935</v>
      </c>
      <c r="DC85" s="103" t="n">
        <v>30.8</v>
      </c>
      <c r="DD85" s="103" t="n">
        <v>31.1</v>
      </c>
      <c r="DE85" s="103" t="n">
        <v>26.1</v>
      </c>
      <c r="DF85" s="103" t="n">
        <v>21.2</v>
      </c>
      <c r="DG85" s="103" t="n">
        <v>16.9</v>
      </c>
      <c r="DH85" s="103" t="n">
        <v>13.7</v>
      </c>
      <c r="DI85" s="103" t="n">
        <v>12.4</v>
      </c>
      <c r="DJ85" s="103" t="n">
        <v>16.2</v>
      </c>
      <c r="DK85" s="103" t="n">
        <v>18.1</v>
      </c>
      <c r="DL85" s="103" t="n">
        <v>22.2</v>
      </c>
      <c r="DM85" s="109"/>
      <c r="DN85" s="103" t="n">
        <v>30.2</v>
      </c>
      <c r="DO85" s="104" t="n">
        <f aca="false">AVERAGE(DC85:DN85)</f>
        <v>21.7181818181818</v>
      </c>
      <c r="EA85" s="22" t="n">
        <v>1935</v>
      </c>
      <c r="EB85" s="106" t="s">
        <v>135</v>
      </c>
      <c r="EC85" s="103" t="n">
        <v>19.3</v>
      </c>
      <c r="ED85" s="103" t="n">
        <v>19.3</v>
      </c>
      <c r="EE85" s="103" t="n">
        <v>18.9</v>
      </c>
      <c r="EF85" s="103" t="n">
        <v>17</v>
      </c>
      <c r="EG85" s="103" t="n">
        <v>14.5</v>
      </c>
      <c r="EH85" s="103" t="n">
        <v>13</v>
      </c>
      <c r="EI85" s="103" t="n">
        <v>13.2</v>
      </c>
      <c r="EJ85" s="103" t="n">
        <v>14.2</v>
      </c>
      <c r="EK85" s="103" t="n">
        <v>14.5</v>
      </c>
      <c r="EL85" s="103" t="n">
        <v>16.4</v>
      </c>
      <c r="EM85" s="103" t="n">
        <v>17.9</v>
      </c>
      <c r="EN85" s="103" t="n">
        <v>20</v>
      </c>
      <c r="EO85" s="104" t="n">
        <f aca="false">AVERAGE(EC85:EN85)</f>
        <v>16.5166666666667</v>
      </c>
      <c r="FA85" s="22" t="n">
        <v>1935</v>
      </c>
      <c r="FB85" s="102" t="n">
        <v>1935</v>
      </c>
      <c r="FC85" s="103" t="n">
        <v>27.8</v>
      </c>
      <c r="FD85" s="103" t="n">
        <v>28.1</v>
      </c>
      <c r="FE85" s="103" t="n">
        <v>25</v>
      </c>
      <c r="FF85" s="103" t="n">
        <v>19</v>
      </c>
      <c r="FG85" s="103" t="n">
        <v>15.6</v>
      </c>
      <c r="FH85" s="103" t="n">
        <v>12.5</v>
      </c>
      <c r="FI85" s="103" t="n">
        <v>12.8</v>
      </c>
      <c r="FJ85" s="103" t="n">
        <v>15</v>
      </c>
      <c r="FK85" s="103" t="n">
        <v>17.4</v>
      </c>
      <c r="FL85" s="103" t="n">
        <v>19.9</v>
      </c>
      <c r="FM85" s="103" t="n">
        <v>24.1</v>
      </c>
      <c r="FN85" s="103" t="n">
        <v>28.1</v>
      </c>
      <c r="FO85" s="104" t="n">
        <f aca="false">AVERAGE(FC85:FN85)</f>
        <v>20.4416666666667</v>
      </c>
      <c r="GA85" s="22" t="n">
        <v>1935</v>
      </c>
      <c r="GB85" s="102" t="n">
        <v>1935</v>
      </c>
      <c r="GC85" s="103" t="n">
        <v>28.3</v>
      </c>
      <c r="GD85" s="103" t="n">
        <v>28.7</v>
      </c>
      <c r="GE85" s="103" t="n">
        <v>26.3</v>
      </c>
      <c r="GF85" s="103" t="n">
        <v>20.3</v>
      </c>
      <c r="GG85" s="103" t="n">
        <v>16.3</v>
      </c>
      <c r="GH85" s="103" t="n">
        <v>13.1</v>
      </c>
      <c r="GI85" s="103" t="n">
        <v>13.2</v>
      </c>
      <c r="GJ85" s="103" t="n">
        <v>16</v>
      </c>
      <c r="GK85" s="103" t="n">
        <v>17.6</v>
      </c>
      <c r="GL85" s="103" t="n">
        <v>21.2</v>
      </c>
      <c r="GM85" s="103" t="n">
        <v>24.9</v>
      </c>
      <c r="GN85" s="103" t="n">
        <v>28.6</v>
      </c>
      <c r="GO85" s="104" t="n">
        <f aca="false">AVERAGE(GC85:GN85)</f>
        <v>21.2083333333333</v>
      </c>
      <c r="HA85" s="22" t="n">
        <v>1935</v>
      </c>
      <c r="HB85" s="106" t="s">
        <v>135</v>
      </c>
      <c r="HC85" s="103" t="n">
        <v>19.8</v>
      </c>
      <c r="HD85" s="103" t="n">
        <v>21.2</v>
      </c>
      <c r="HE85" s="103" t="n">
        <v>20.2</v>
      </c>
      <c r="HF85" s="103" t="n">
        <v>18.4</v>
      </c>
      <c r="HG85" s="103" t="n">
        <v>15.4</v>
      </c>
      <c r="HH85" s="103" t="n">
        <v>13.4</v>
      </c>
      <c r="HI85" s="103" t="n">
        <v>13.3</v>
      </c>
      <c r="HJ85" s="103" t="n">
        <v>14.5</v>
      </c>
      <c r="HK85" s="103" t="n">
        <v>14.7</v>
      </c>
      <c r="HL85" s="103" t="n">
        <v>16.7</v>
      </c>
      <c r="HM85" s="103" t="n">
        <v>17.5</v>
      </c>
      <c r="HN85" s="103" t="n">
        <v>19.6</v>
      </c>
      <c r="HO85" s="104" t="n">
        <f aca="false">AVERAGE(HC85:HN85)</f>
        <v>17.0583333333333</v>
      </c>
      <c r="IA85" s="22" t="n">
        <v>1935</v>
      </c>
      <c r="IB85" s="102" t="n">
        <v>1935</v>
      </c>
      <c r="IC85" s="103" t="n">
        <v>24.4</v>
      </c>
      <c r="ID85" s="103" t="n">
        <v>24.4</v>
      </c>
      <c r="IE85" s="103" t="n">
        <v>21.9</v>
      </c>
      <c r="IF85" s="103" t="n">
        <v>19.1</v>
      </c>
      <c r="IG85" s="103" t="n">
        <v>15.9</v>
      </c>
      <c r="IH85" s="103" t="n">
        <v>13.6</v>
      </c>
      <c r="II85" s="103" t="n">
        <v>13.9</v>
      </c>
      <c r="IJ85" s="103" t="n">
        <v>15.7</v>
      </c>
      <c r="IK85" s="103" t="n">
        <v>17.3</v>
      </c>
      <c r="IL85" s="103" t="n">
        <v>19.4</v>
      </c>
      <c r="IM85" s="103" t="n">
        <v>21.8</v>
      </c>
      <c r="IN85" s="103" t="n">
        <v>24.1</v>
      </c>
      <c r="IO85" s="104" t="n">
        <f aca="false">AVERAGE(IC85:IN85)</f>
        <v>19.2916666666667</v>
      </c>
      <c r="JA85" s="22" t="n">
        <v>1935</v>
      </c>
      <c r="JB85" s="102" t="n">
        <v>1935</v>
      </c>
      <c r="JC85" s="103" t="n">
        <v>24.1</v>
      </c>
      <c r="JD85" s="103" t="n">
        <v>24.6</v>
      </c>
      <c r="JE85" s="103" t="n">
        <v>23.2</v>
      </c>
      <c r="JF85" s="103" t="n">
        <v>18.6</v>
      </c>
      <c r="JG85" s="103" t="n">
        <v>14.7</v>
      </c>
      <c r="JH85" s="103" t="n">
        <v>13.3</v>
      </c>
      <c r="JI85" s="103" t="n">
        <v>12.6</v>
      </c>
      <c r="JJ85" s="103" t="n">
        <v>14.5</v>
      </c>
      <c r="JK85" s="103" t="n">
        <v>15.9</v>
      </c>
      <c r="JL85" s="103" t="n">
        <v>18.3</v>
      </c>
      <c r="JM85" s="103" t="n">
        <v>20.7</v>
      </c>
      <c r="JN85" s="103" t="n">
        <v>23.9</v>
      </c>
      <c r="JO85" s="104" t="n">
        <f aca="false">AVERAGE(JC85:JN85)</f>
        <v>18.7</v>
      </c>
      <c r="KA85" s="22" t="n">
        <v>1935</v>
      </c>
      <c r="KB85" s="102" t="n">
        <v>1935</v>
      </c>
      <c r="KC85" s="103" t="n">
        <v>29.5</v>
      </c>
      <c r="KD85" s="103" t="n">
        <v>29.2</v>
      </c>
      <c r="KE85" s="103" t="n">
        <v>26.5</v>
      </c>
      <c r="KF85" s="103" t="n">
        <v>20.7</v>
      </c>
      <c r="KG85" s="103" t="n">
        <v>16.2</v>
      </c>
      <c r="KH85" s="103" t="n">
        <v>13.7</v>
      </c>
      <c r="KI85" s="103" t="n">
        <v>13.5</v>
      </c>
      <c r="KJ85" s="103" t="n">
        <v>16.2</v>
      </c>
      <c r="KK85" s="103" t="n">
        <v>18</v>
      </c>
      <c r="KL85" s="103" t="n">
        <v>21.8</v>
      </c>
      <c r="KM85" s="103" t="n">
        <v>25.6</v>
      </c>
      <c r="KN85" s="103" t="n">
        <v>29.7</v>
      </c>
      <c r="KO85" s="104" t="n">
        <f aca="false">AVERAGE(KC85:KN85)</f>
        <v>21.7166666666667</v>
      </c>
      <c r="LA85" s="22" t="n">
        <v>1935</v>
      </c>
      <c r="LB85" s="106" t="s">
        <v>135</v>
      </c>
      <c r="LC85" s="103" t="n">
        <v>30.2</v>
      </c>
      <c r="LD85" s="103" t="n">
        <v>29.7</v>
      </c>
      <c r="LE85" s="103" t="n">
        <v>27</v>
      </c>
      <c r="LF85" s="103" t="n">
        <v>20.9</v>
      </c>
      <c r="LG85" s="103" t="n">
        <v>17.1</v>
      </c>
      <c r="LH85" s="103" t="n">
        <v>14</v>
      </c>
      <c r="LI85" s="103" t="n">
        <v>14.5</v>
      </c>
      <c r="LJ85" s="103" t="n">
        <v>18.1</v>
      </c>
      <c r="LK85" s="103" t="n">
        <v>18.8</v>
      </c>
      <c r="LL85" s="103" t="n">
        <v>22.2</v>
      </c>
      <c r="LM85" s="103" t="n">
        <v>26.4</v>
      </c>
      <c r="LN85" s="103" t="n">
        <v>30.1</v>
      </c>
      <c r="LO85" s="104" t="n">
        <f aca="false">AVERAGE(LC85:LN85)</f>
        <v>22.4166666666667</v>
      </c>
      <c r="MA85" s="22" t="n">
        <v>1935</v>
      </c>
      <c r="MB85" s="102" t="n">
        <v>1935</v>
      </c>
      <c r="MC85" s="110" t="n">
        <v>25.9</v>
      </c>
      <c r="MD85" s="110" t="n">
        <v>28.6</v>
      </c>
      <c r="ME85" s="110" t="n">
        <v>24.9</v>
      </c>
      <c r="MF85" s="110" t="n">
        <v>20.2</v>
      </c>
      <c r="MG85" s="110" t="n">
        <v>17.2</v>
      </c>
      <c r="MH85" s="110" t="n">
        <v>13.7</v>
      </c>
      <c r="MI85" s="110" t="n">
        <v>13.9</v>
      </c>
      <c r="MJ85" s="110" t="n">
        <v>13.8</v>
      </c>
      <c r="MK85" s="110" t="n">
        <v>17.9</v>
      </c>
      <c r="ML85" s="110" t="n">
        <v>21.6</v>
      </c>
      <c r="MM85" s="110" t="n">
        <v>23.5</v>
      </c>
      <c r="MN85" s="110" t="n">
        <v>24.2</v>
      </c>
      <c r="MO85" s="104" t="n">
        <f aca="false">AVERAGE(MC85:MN85)</f>
        <v>20.45</v>
      </c>
      <c r="NA85" s="22" t="n">
        <v>1935</v>
      </c>
      <c r="NB85" s="102" t="n">
        <v>1935</v>
      </c>
      <c r="NC85" s="103" t="n">
        <v>26.6</v>
      </c>
      <c r="ND85" s="103" t="n">
        <v>26.8</v>
      </c>
      <c r="NE85" s="103" t="n">
        <v>24.4</v>
      </c>
      <c r="NF85" s="103" t="n">
        <v>19</v>
      </c>
      <c r="NG85" s="103" t="n">
        <v>14.7</v>
      </c>
      <c r="NH85" s="103" t="n">
        <v>12.1</v>
      </c>
      <c r="NI85" s="103" t="n">
        <v>12.2</v>
      </c>
      <c r="NJ85" s="103" t="n">
        <v>14.4</v>
      </c>
      <c r="NK85" s="103" t="n">
        <v>16.6</v>
      </c>
      <c r="NL85" s="103" t="n">
        <v>19.2</v>
      </c>
      <c r="NM85" s="103" t="n">
        <v>22.8</v>
      </c>
      <c r="NN85" s="103" t="n">
        <v>26.4</v>
      </c>
      <c r="NO85" s="104" t="n">
        <f aca="false">AVERAGE(NC85:NN85)</f>
        <v>19.6</v>
      </c>
      <c r="OA85" s="22" t="n">
        <v>1935</v>
      </c>
      <c r="OB85" s="106" t="s">
        <v>135</v>
      </c>
      <c r="OC85" s="103" t="n">
        <v>24.3</v>
      </c>
      <c r="OD85" s="103" t="n">
        <v>24.8</v>
      </c>
      <c r="OE85" s="103" t="n">
        <v>22.5</v>
      </c>
      <c r="OF85" s="103" t="n">
        <v>19.7</v>
      </c>
      <c r="OG85" s="103" t="n">
        <v>15.8</v>
      </c>
      <c r="OH85" s="103" t="n">
        <v>13.4</v>
      </c>
      <c r="OI85" s="103" t="n">
        <v>14</v>
      </c>
      <c r="OJ85" s="103" t="n">
        <v>15.7</v>
      </c>
      <c r="OK85" s="103" t="n">
        <v>17.6</v>
      </c>
      <c r="OL85" s="103" t="n">
        <v>19.7</v>
      </c>
      <c r="OM85" s="103" t="n">
        <v>21.6</v>
      </c>
      <c r="ON85" s="103" t="n">
        <v>24.9</v>
      </c>
      <c r="OO85" s="104" t="n">
        <f aca="false">AVERAGE(OC85:ON85)</f>
        <v>19.5</v>
      </c>
      <c r="PA85" s="22" t="n">
        <v>1935</v>
      </c>
      <c r="PB85" s="106" t="s">
        <v>135</v>
      </c>
      <c r="PC85" s="103" t="n">
        <v>31.6</v>
      </c>
      <c r="PD85" s="103" t="n">
        <v>31.2</v>
      </c>
      <c r="PE85" s="103" t="n">
        <v>28.1</v>
      </c>
      <c r="PF85" s="103" t="n">
        <v>22.4</v>
      </c>
      <c r="PG85" s="103" t="n">
        <v>19</v>
      </c>
      <c r="PH85" s="103" t="n">
        <v>15.8</v>
      </c>
      <c r="PI85" s="103" t="n">
        <v>17.1</v>
      </c>
      <c r="PJ85" s="103" t="n">
        <v>19.9</v>
      </c>
      <c r="PK85" s="103" t="n">
        <v>21.7</v>
      </c>
      <c r="PL85" s="103" t="n">
        <v>25.2</v>
      </c>
      <c r="PM85" s="103" t="n">
        <v>28.2</v>
      </c>
      <c r="PN85" s="103" t="n">
        <v>31.1</v>
      </c>
      <c r="PO85" s="104" t="n">
        <f aca="false">AVERAGE(PC85:PN85)</f>
        <v>24.275</v>
      </c>
      <c r="QA85" s="22" t="n">
        <v>1935</v>
      </c>
      <c r="QB85" s="106" t="s">
        <v>135</v>
      </c>
      <c r="QC85" s="103" t="n">
        <v>28.5</v>
      </c>
      <c r="QD85" s="103" t="n">
        <v>27.9</v>
      </c>
      <c r="QE85" s="103" t="n">
        <v>25.4</v>
      </c>
      <c r="QF85" s="103" t="n">
        <v>20.9</v>
      </c>
      <c r="QG85" s="103" t="n">
        <v>16.2</v>
      </c>
      <c r="QH85" s="103" t="n">
        <v>13.7</v>
      </c>
      <c r="QI85" s="103" t="n">
        <v>13.9</v>
      </c>
      <c r="QJ85" s="103" t="n">
        <v>16.6</v>
      </c>
      <c r="QK85" s="103" t="n">
        <v>18.1</v>
      </c>
      <c r="QL85" s="103" t="n">
        <v>21.6</v>
      </c>
      <c r="QM85" s="103" t="n">
        <v>25</v>
      </c>
      <c r="QN85" s="103" t="n">
        <v>28.8</v>
      </c>
      <c r="QO85" s="104" t="n">
        <f aca="false">AVERAGE(QC85:QN85)</f>
        <v>21.3833333333333</v>
      </c>
      <c r="RA85" s="22" t="n">
        <v>1935</v>
      </c>
      <c r="RB85" s="102" t="n">
        <v>1935</v>
      </c>
      <c r="RC85" s="103" t="n">
        <v>25.3</v>
      </c>
      <c r="RD85" s="103" t="n">
        <v>25.1</v>
      </c>
      <c r="RE85" s="103" t="n">
        <v>22</v>
      </c>
      <c r="RF85" s="103" t="n">
        <v>18.1</v>
      </c>
      <c r="RG85" s="103" t="n">
        <v>13.8</v>
      </c>
      <c r="RH85" s="103" t="n">
        <v>11.1</v>
      </c>
      <c r="RI85" s="103" t="n">
        <v>10.9</v>
      </c>
      <c r="RJ85" s="103" t="n">
        <v>13.5</v>
      </c>
      <c r="RK85" s="103" t="n">
        <v>15</v>
      </c>
      <c r="RL85" s="105" t="n">
        <f aca="false">(RL84+RL86)/2</f>
        <v>18.05</v>
      </c>
      <c r="RM85" s="105" t="n">
        <f aca="false">(RM84+RM86)/2</f>
        <v>20.9</v>
      </c>
      <c r="RN85" s="105" t="n">
        <f aca="false">(RN84+RN86)/2</f>
        <v>22.65</v>
      </c>
      <c r="RO85" s="104" t="n">
        <f aca="false">AVERAGE(RC85:RN85)</f>
        <v>18.0333333333333</v>
      </c>
      <c r="SA85" s="22" t="n">
        <v>1935</v>
      </c>
      <c r="SB85" s="106" t="s">
        <v>135</v>
      </c>
      <c r="SC85" s="103" t="n">
        <v>31.8</v>
      </c>
      <c r="SD85" s="103" t="n">
        <v>30</v>
      </c>
      <c r="SE85" s="103" t="n">
        <v>26.1</v>
      </c>
      <c r="SF85" s="103" t="n">
        <v>20.3</v>
      </c>
      <c r="SG85" s="103" t="n">
        <v>16.1</v>
      </c>
      <c r="SH85" s="103" t="n">
        <v>12.6</v>
      </c>
      <c r="SI85" s="103" t="n">
        <v>11.9</v>
      </c>
      <c r="SJ85" s="103" t="n">
        <v>14.6</v>
      </c>
      <c r="SK85" s="103" t="n">
        <v>17.2</v>
      </c>
      <c r="SL85" s="103" t="n">
        <v>21.6</v>
      </c>
      <c r="SM85" s="103" t="n">
        <v>25.8</v>
      </c>
      <c r="SN85" s="103" t="n">
        <v>30.6</v>
      </c>
      <c r="SO85" s="104" t="n">
        <f aca="false">AVERAGE(SC85:SN85)</f>
        <v>21.55</v>
      </c>
      <c r="TA85" s="22" t="n">
        <v>1935</v>
      </c>
      <c r="TB85" s="106" t="s">
        <v>135</v>
      </c>
      <c r="TC85" s="103" t="n">
        <v>23.5</v>
      </c>
      <c r="TD85" s="103" t="n">
        <v>23.2</v>
      </c>
      <c r="TE85" s="103" t="n">
        <v>22.7</v>
      </c>
      <c r="TF85" s="103" t="n">
        <v>19.3</v>
      </c>
      <c r="TG85" s="103" t="n">
        <v>15.7</v>
      </c>
      <c r="TH85" s="103" t="n">
        <v>13.3</v>
      </c>
      <c r="TI85" s="103" t="n">
        <v>14</v>
      </c>
      <c r="TJ85" s="103" t="n">
        <v>15.5</v>
      </c>
      <c r="TK85" s="103" t="n">
        <v>15.5</v>
      </c>
      <c r="TL85" s="103" t="n">
        <v>18.3</v>
      </c>
      <c r="TM85" s="103" t="n">
        <v>20.3</v>
      </c>
      <c r="TN85" s="103" t="n">
        <v>22.9</v>
      </c>
      <c r="TO85" s="104" t="n">
        <f aca="false">AVERAGE(TC85:TN85)</f>
        <v>18.6833333333333</v>
      </c>
      <c r="UA85" s="22" t="n">
        <v>1935</v>
      </c>
      <c r="UB85" s="102" t="n">
        <v>1935</v>
      </c>
      <c r="UC85" s="103" t="n">
        <v>28.8</v>
      </c>
      <c r="UD85" s="103" t="n">
        <v>29.1</v>
      </c>
      <c r="UE85" s="103" t="n">
        <v>25.3</v>
      </c>
      <c r="UF85" s="103" t="n">
        <v>21.1</v>
      </c>
      <c r="UG85" s="103" t="n">
        <v>15.8</v>
      </c>
      <c r="UH85" s="103" t="n">
        <v>13.3</v>
      </c>
      <c r="UI85" s="103" t="n">
        <v>12.6</v>
      </c>
      <c r="UJ85" s="103" t="n">
        <v>15.7</v>
      </c>
      <c r="UK85" s="103" t="n">
        <v>17.8</v>
      </c>
      <c r="UL85" s="103" t="n">
        <v>20.6</v>
      </c>
      <c r="UM85" s="103" t="n">
        <v>24.6</v>
      </c>
      <c r="UN85" s="103" t="n">
        <v>28.4</v>
      </c>
      <c r="UO85" s="104" t="n">
        <f aca="false">AVERAGE(UC85:UN85)</f>
        <v>21.0916666666667</v>
      </c>
      <c r="VA85" s="22" t="n">
        <v>1935</v>
      </c>
      <c r="VB85" s="102" t="n">
        <v>1935</v>
      </c>
      <c r="VC85" s="103" t="n">
        <v>27.3</v>
      </c>
      <c r="VD85" s="103" t="n">
        <v>26.8</v>
      </c>
      <c r="VE85" s="103" t="n">
        <v>24.4</v>
      </c>
      <c r="VF85" s="103" t="n">
        <v>19.1</v>
      </c>
      <c r="VG85" s="103" t="n">
        <v>14.7</v>
      </c>
      <c r="VH85" s="103" t="n">
        <v>12.4</v>
      </c>
      <c r="VI85" s="103" t="n">
        <v>12.4</v>
      </c>
      <c r="VJ85" s="103" t="n">
        <v>14.7</v>
      </c>
      <c r="VK85" s="103" t="n">
        <v>16.4</v>
      </c>
      <c r="VL85" s="103" t="n">
        <v>20.1</v>
      </c>
      <c r="VM85" s="103" t="n">
        <v>24.1</v>
      </c>
      <c r="VN85" s="103" t="n">
        <v>27.2</v>
      </c>
      <c r="VO85" s="104" t="n">
        <f aca="false">AVERAGE(VC85:VN85)</f>
        <v>19.9666666666667</v>
      </c>
      <c r="WA85" s="22" t="n">
        <v>1935</v>
      </c>
      <c r="WB85" s="102" t="n">
        <v>1935</v>
      </c>
      <c r="WC85" s="103" t="n">
        <v>31</v>
      </c>
      <c r="WD85" s="103" t="n">
        <v>30.5</v>
      </c>
      <c r="WE85" s="103" t="n">
        <v>27.6</v>
      </c>
      <c r="WF85" s="103" t="n">
        <v>21.2</v>
      </c>
      <c r="WG85" s="103" t="n">
        <v>17.9</v>
      </c>
      <c r="WH85" s="103" t="n">
        <v>14.3</v>
      </c>
      <c r="WI85" s="103" t="n">
        <v>15</v>
      </c>
      <c r="WJ85" s="103" t="n">
        <v>18.3</v>
      </c>
      <c r="WK85" s="103" t="n">
        <v>19</v>
      </c>
      <c r="WL85" s="103" t="n">
        <v>21.7</v>
      </c>
      <c r="WM85" s="103" t="n">
        <v>27</v>
      </c>
      <c r="WN85" s="103" t="n">
        <v>31</v>
      </c>
      <c r="WO85" s="104" t="n">
        <f aca="false">AVERAGE(WC85:WN85)</f>
        <v>22.875</v>
      </c>
      <c r="XA85" s="22" t="n">
        <v>1935</v>
      </c>
      <c r="XB85" s="102" t="n">
        <v>1935</v>
      </c>
      <c r="XC85" s="103" t="n">
        <v>29.7</v>
      </c>
      <c r="XD85" s="103" t="n">
        <v>29.1</v>
      </c>
      <c r="XE85" s="103" t="n">
        <v>26</v>
      </c>
      <c r="XF85" s="103" t="n">
        <v>20.6</v>
      </c>
      <c r="XG85" s="103" t="n">
        <v>16.8</v>
      </c>
      <c r="XH85" s="103" t="n">
        <v>13.3</v>
      </c>
      <c r="XI85" s="103" t="n">
        <v>12.5</v>
      </c>
      <c r="XJ85" s="103" t="n">
        <v>16</v>
      </c>
      <c r="XK85" s="103" t="n">
        <v>17.4</v>
      </c>
      <c r="XL85" s="103" t="n">
        <v>20.5</v>
      </c>
      <c r="XM85" s="103" t="n">
        <v>25</v>
      </c>
      <c r="XN85" s="103" t="n">
        <v>29</v>
      </c>
      <c r="XO85" s="104" t="n">
        <f aca="false">AVERAGE(XC85:XN85)</f>
        <v>21.325</v>
      </c>
      <c r="YA85" s="22" t="n">
        <v>1935</v>
      </c>
      <c r="YB85" s="102" t="n">
        <v>1935</v>
      </c>
      <c r="YC85" s="103" t="n">
        <v>20.3</v>
      </c>
      <c r="YD85" s="103" t="n">
        <v>20.4</v>
      </c>
      <c r="YE85" s="103" t="n">
        <v>19.9</v>
      </c>
      <c r="YF85" s="103" t="n">
        <v>18.3</v>
      </c>
      <c r="YG85" s="103" t="n">
        <v>14.9</v>
      </c>
      <c r="YH85" s="103" t="n">
        <v>13.6</v>
      </c>
      <c r="YI85" s="103" t="n">
        <v>13.4</v>
      </c>
      <c r="YJ85" s="103" t="n">
        <v>14.8</v>
      </c>
      <c r="YK85" s="103" t="n">
        <v>15.3</v>
      </c>
      <c r="YL85" s="103" t="n">
        <v>16.3</v>
      </c>
      <c r="YM85" s="103" t="n">
        <v>19</v>
      </c>
      <c r="YN85" s="103" t="n">
        <v>20.9</v>
      </c>
      <c r="YO85" s="104" t="n">
        <f aca="false">AVERAGE(YC85:YN85)</f>
        <v>17.2583333333333</v>
      </c>
      <c r="ZA85" s="22" t="n">
        <v>1935</v>
      </c>
      <c r="ZB85" s="106" t="s">
        <v>135</v>
      </c>
      <c r="ZC85" s="103" t="n">
        <v>19.1</v>
      </c>
      <c r="ZD85" s="103" t="n">
        <v>19.2</v>
      </c>
      <c r="ZE85" s="103" t="n">
        <v>18.3</v>
      </c>
      <c r="ZF85" s="103" t="n">
        <v>16.9</v>
      </c>
      <c r="ZG85" s="103" t="n">
        <v>14.8</v>
      </c>
      <c r="ZH85" s="103" t="n">
        <v>12.7</v>
      </c>
      <c r="ZI85" s="103" t="n">
        <v>12.5</v>
      </c>
      <c r="ZJ85" s="103" t="n">
        <v>13.4</v>
      </c>
      <c r="ZK85" s="103" t="n">
        <v>13</v>
      </c>
      <c r="ZL85" s="103" t="n">
        <v>16.2</v>
      </c>
      <c r="ZM85" s="103" t="n">
        <v>17.7</v>
      </c>
      <c r="ZN85" s="103" t="n">
        <v>19.6</v>
      </c>
      <c r="ZO85" s="104" t="n">
        <f aca="false">AVERAGE(ZC85:ZN85)</f>
        <v>16.1166666666667</v>
      </c>
      <c r="AAA85" s="36" t="n">
        <f aca="false">(OO85+EO85)/2</f>
        <v>18.0083333333333</v>
      </c>
      <c r="AAB85" s="37" t="n">
        <f aca="false">(HO85+ZO85+RO85+GO85)/4</f>
        <v>18.1041666666667</v>
      </c>
      <c r="AAC85" s="38" t="n">
        <f aca="false">(JO85+PO85+TO85+QO85+YO85+AO85+BO85+KO85+NO85+UO85+WO85)/11</f>
        <v>20.1893939393939</v>
      </c>
      <c r="ABA85" s="91" t="n">
        <f aca="false">MAX(OC85:ON85, EC85:EN85)</f>
        <v>24.9</v>
      </c>
      <c r="ABB85" s="91" t="n">
        <f aca="false">MIN(EC85:EN85,OC85:ON85)</f>
        <v>13</v>
      </c>
      <c r="ABC85" s="92" t="n">
        <f aca="false">MAX(HC85:HN85,ZC85:ZN85,RC85:RN85,GC85:GN85)</f>
        <v>28.7</v>
      </c>
      <c r="ABD85" s="93" t="n">
        <f aca="false">MIN(HC85:HN85,ZC85:ZN85,RC85:RN85,GC85:GN85)</f>
        <v>10.9</v>
      </c>
      <c r="ABE85" s="42" t="n">
        <f aca="false">MAX(JC85:JN85,PC85:PN85,TC85:TN85,QC85:QN85,YC85:YN85,AC85:AN85,BC85:BN85,KC85:KN85,NC85:NN85,UC85:UN85,WC85:WN85)</f>
        <v>31.6</v>
      </c>
      <c r="ABF85" s="43" t="n">
        <f aca="false">MIN(JC85:JN85,PC85:PN85,TC85:TN85,QC85:QN85,YC85:YN85,AC85:AN85,BC85:BN85,KC85:KN85,NC85:NN85,UC85:UN85,WC85:WN85)</f>
        <v>11.2</v>
      </c>
    </row>
    <row r="86" customFormat="false" ht="12.8" hidden="false" customHeight="false" outlineLevel="0" collapsed="false">
      <c r="A86" s="97"/>
      <c r="B86" s="11" t="n">
        <f aca="false">AVERAGE(AO86,BO86,CO86,DO86,EO86,FO86,GO86,HO86,IO86,JO86,KO86,LO86,MO86,NO86,OO86,PO86,QO86,RO86,SO86,TO86,UO86,VO86,WO86,XO86,YO86,ZO86)</f>
        <v>19.9782051282051</v>
      </c>
      <c r="C86" s="98" t="n">
        <f aca="false">AVERAGE(B82:B86)</f>
        <v>19.9461334498835</v>
      </c>
      <c r="D86" s="99" t="n">
        <f aca="false">AVERAGE(B77:B86)</f>
        <v>19.9913738344988</v>
      </c>
      <c r="E86" s="11" t="n">
        <f aca="false">AVERAGE(B67:B86)</f>
        <v>20.0231869172494</v>
      </c>
      <c r="F86" s="100" t="n">
        <f aca="false">AVERAGE(B37:B86)</f>
        <v>20.0624804048729</v>
      </c>
      <c r="G86" s="3" t="n">
        <f aca="false">MAX(AC86:AN86,BC86:BN86,CC86:CN86,DC86:DN86,EC86:EN86,FC86:FN86,GC86:GN86,HC86:HN86,IC86:IN86,JC86:JN86,KC86:KN86,LC86:LN86,MC86:MN86,NC86:NN86,OC86:ON86,PC86:PN86,QC86:QN86,RC86:RN86,SC86:SN86,TC86:TN86,UC86:UN86,VC86:VN86,WC86:WN86,XC86:XN86,YC86:YN86,ZC86:ZN86,)</f>
        <v>32.1</v>
      </c>
      <c r="H86" s="19" t="n">
        <f aca="false">MEDIAN(AC86:AN86,BC86:BN86,CC86:CN86,DC86:DN86,EC86:EN86,FC86:FN86,GC86:GN86,HC86:HN86,IC86:IN86,JC86:JN86,KC86:KN86,LC86:LN86,MC86:MN86,NC86:NN86,OC86:ON86,PC86:PN86,QC86:QN86,RC86:RN86,SC86:SN86,TC86:TN86,UC86:UN86,VC86:VN86,WC86:WN86,XC86:XN86,YC86:YN86,ZC86:ZN86,)</f>
        <v>19.4</v>
      </c>
      <c r="I86" s="5" t="n">
        <f aca="false">MIN(AC86:AN86,BC86:BN86,CC86:CN86,DC86:DN86,EC86:EN86,FC86:FN86,GC86:GN86,HC86:HN86,IC86:IN86,JC86:JN86,KC86:KN86,LC86:LN86,MC86:MN86,NC86:NN86,OC86:ON86,PC86:PN86,QC86:QN86,RC86:RN86,SC86:SN86,TC86:TN86,UC86:UN86,VC86:VN86,WC86:WN86,XC86:XN86,YC86:YN86,ZC86:ZN86)</f>
        <v>9.4</v>
      </c>
      <c r="J86" s="5" t="n">
        <f aca="false">MIN(AC86:AN86,BC86:BN86,CC86:CN86,DC86:DN86,EC86:EN86,FC86:FN86,GC86:GN86,HC86:HN86,IC86:IN86,JC86:JN86,KC86:KN86,LC86:LN86,MC86:MN86,NC86:NN86,OC86:ON86,PC86:PN86,QC86:QN86,SC86:SN86,TC86:TN86,UC86:UN86,VC86:VN86,WC86:WN86,XC86:XN86,YC86:YN86,ZC86:ZN86)</f>
        <v>9.6</v>
      </c>
      <c r="K86" s="101" t="n">
        <f aca="false">(G86+I86)/2</f>
        <v>20.75</v>
      </c>
      <c r="AB86" s="102" t="n">
        <v>1936</v>
      </c>
      <c r="AC86" s="103" t="n">
        <v>26.1</v>
      </c>
      <c r="AD86" s="103" t="n">
        <v>26.6</v>
      </c>
      <c r="AE86" s="103" t="n">
        <v>25.9</v>
      </c>
      <c r="AF86" s="103" t="n">
        <v>18.1</v>
      </c>
      <c r="AG86" s="103" t="n">
        <v>16.3</v>
      </c>
      <c r="AH86" s="103" t="n">
        <v>10.6</v>
      </c>
      <c r="AI86" s="103" t="n">
        <v>10.9</v>
      </c>
      <c r="AJ86" s="103" t="n">
        <v>12.2</v>
      </c>
      <c r="AK86" s="103" t="n">
        <v>14.2</v>
      </c>
      <c r="AL86" s="103" t="n">
        <v>18.4</v>
      </c>
      <c r="AM86" s="103" t="n">
        <v>21.6</v>
      </c>
      <c r="AN86" s="103" t="n">
        <v>24.6</v>
      </c>
      <c r="AO86" s="104" t="n">
        <f aca="false">AVERAGE(AC86:AN86)</f>
        <v>18.7916666666667</v>
      </c>
      <c r="BA86" s="22" t="n">
        <v>1936</v>
      </c>
      <c r="BB86" s="102" t="n">
        <v>1936</v>
      </c>
      <c r="BC86" s="103" t="n">
        <v>23.8</v>
      </c>
      <c r="BD86" s="103" t="n">
        <v>24.1</v>
      </c>
      <c r="BE86" s="103" t="n">
        <v>23.6</v>
      </c>
      <c r="BF86" s="103" t="n">
        <v>19.1</v>
      </c>
      <c r="BG86" s="103" t="n">
        <v>17.1</v>
      </c>
      <c r="BH86" s="103" t="n">
        <v>13.4</v>
      </c>
      <c r="BI86" s="103" t="n">
        <v>13.3</v>
      </c>
      <c r="BJ86" s="103" t="n">
        <v>16.1</v>
      </c>
      <c r="BK86" s="103" t="n">
        <v>16.1</v>
      </c>
      <c r="BL86" s="103" t="n">
        <v>19.4</v>
      </c>
      <c r="BM86" s="103" t="n">
        <v>20.8</v>
      </c>
      <c r="BN86" s="103" t="n">
        <v>23.1</v>
      </c>
      <c r="BO86" s="104" t="n">
        <f aca="false">AVERAGE(BC86:BN86)</f>
        <v>19.1583333333333</v>
      </c>
      <c r="CA86" s="22" t="n">
        <v>1936</v>
      </c>
      <c r="CB86" s="102" t="n">
        <v>1936</v>
      </c>
      <c r="CC86" s="103" t="n">
        <v>24.4</v>
      </c>
      <c r="CD86" s="103" t="n">
        <v>25.4</v>
      </c>
      <c r="CE86" s="103" t="n">
        <v>24.1</v>
      </c>
      <c r="CF86" s="103" t="n">
        <v>15.8</v>
      </c>
      <c r="CG86" s="103" t="n">
        <v>15.6</v>
      </c>
      <c r="CH86" s="103" t="n">
        <v>9.6</v>
      </c>
      <c r="CI86" s="103" t="n">
        <v>10.1</v>
      </c>
      <c r="CJ86" s="103" t="n">
        <v>11.1</v>
      </c>
      <c r="CK86" s="103" t="n">
        <v>12.6</v>
      </c>
      <c r="CL86" s="103" t="n">
        <v>16.4</v>
      </c>
      <c r="CM86" s="103" t="n">
        <v>19.2</v>
      </c>
      <c r="CN86" s="103" t="n">
        <v>22.3</v>
      </c>
      <c r="CO86" s="104" t="n">
        <f aca="false">AVERAGE(CC86:CN86)</f>
        <v>17.2166666666667</v>
      </c>
      <c r="DA86" s="22" t="n">
        <v>1936</v>
      </c>
      <c r="DB86" s="102" t="n">
        <v>1936</v>
      </c>
      <c r="DC86" s="103" t="n">
        <v>30.7</v>
      </c>
      <c r="DD86" s="103" t="n">
        <v>31.6</v>
      </c>
      <c r="DE86" s="103" t="n">
        <v>29.8</v>
      </c>
      <c r="DF86" s="103" t="n">
        <v>21.2</v>
      </c>
      <c r="DG86" s="103" t="n">
        <v>19.1</v>
      </c>
      <c r="DH86" s="103" t="n">
        <v>12.6</v>
      </c>
      <c r="DI86" s="103" t="n">
        <v>12.9</v>
      </c>
      <c r="DJ86" s="103" t="n">
        <v>14.8</v>
      </c>
      <c r="DK86" s="103" t="n">
        <v>17.2</v>
      </c>
      <c r="DL86" s="103" t="n">
        <v>21.2</v>
      </c>
      <c r="DM86" s="103" t="n">
        <v>25.3</v>
      </c>
      <c r="DN86" s="103" t="n">
        <v>28</v>
      </c>
      <c r="DO86" s="104" t="n">
        <f aca="false">AVERAGE(DC86:DN86)</f>
        <v>22.0333333333333</v>
      </c>
      <c r="EA86" s="22" t="n">
        <v>1936</v>
      </c>
      <c r="EB86" s="106" t="s">
        <v>136</v>
      </c>
      <c r="EC86" s="103" t="n">
        <v>20.6</v>
      </c>
      <c r="ED86" s="103" t="n">
        <v>21</v>
      </c>
      <c r="EE86" s="103" t="n">
        <v>21.6</v>
      </c>
      <c r="EF86" s="103" t="n">
        <v>16.5</v>
      </c>
      <c r="EG86" s="103" t="n">
        <v>15.5</v>
      </c>
      <c r="EH86" s="103" t="n">
        <v>12.4</v>
      </c>
      <c r="EI86" s="103" t="n">
        <v>12.5</v>
      </c>
      <c r="EJ86" s="103" t="n">
        <v>13.1</v>
      </c>
      <c r="EK86" s="103" t="n">
        <v>13.5</v>
      </c>
      <c r="EL86" s="103" t="n">
        <v>15.1</v>
      </c>
      <c r="EM86" s="103" t="n">
        <v>16.5</v>
      </c>
      <c r="EN86" s="103" t="n">
        <v>18.4</v>
      </c>
      <c r="EO86" s="104" t="n">
        <f aca="false">AVERAGE(EC86:EN86)</f>
        <v>16.3916666666667</v>
      </c>
      <c r="FA86" s="22" t="n">
        <v>1936</v>
      </c>
      <c r="FB86" s="102" t="n">
        <v>1936</v>
      </c>
      <c r="FC86" s="103" t="n">
        <v>28.4</v>
      </c>
      <c r="FD86" s="103" t="n">
        <v>29.2</v>
      </c>
      <c r="FE86" s="103" t="n">
        <v>28.3</v>
      </c>
      <c r="FF86" s="103" t="n">
        <v>20.3</v>
      </c>
      <c r="FG86" s="103" t="n">
        <v>18.2</v>
      </c>
      <c r="FH86" s="103" t="n">
        <v>12.7</v>
      </c>
      <c r="FI86" s="103" t="n">
        <v>12.4</v>
      </c>
      <c r="FJ86" s="103" t="n">
        <v>14</v>
      </c>
      <c r="FK86" s="103" t="n">
        <v>15.9</v>
      </c>
      <c r="FL86" s="103" t="n">
        <v>20.1</v>
      </c>
      <c r="FM86" s="103" t="n">
        <v>23.9</v>
      </c>
      <c r="FN86" s="103" t="n">
        <v>26.2</v>
      </c>
      <c r="FO86" s="104" t="n">
        <f aca="false">AVERAGE(FC86:FN86)</f>
        <v>20.8</v>
      </c>
      <c r="GA86" s="22" t="n">
        <v>1936</v>
      </c>
      <c r="GB86" s="102" t="n">
        <v>1936</v>
      </c>
      <c r="GC86" s="103" t="n">
        <v>29.6</v>
      </c>
      <c r="GD86" s="103" t="n">
        <v>30.2</v>
      </c>
      <c r="GE86" s="103" t="n">
        <v>28.7</v>
      </c>
      <c r="GF86" s="103" t="n">
        <v>20.6</v>
      </c>
      <c r="GG86" s="103" t="n">
        <v>18.8</v>
      </c>
      <c r="GH86" s="103" t="n">
        <v>13.3</v>
      </c>
      <c r="GI86" s="103" t="n">
        <v>12.9</v>
      </c>
      <c r="GJ86" s="103" t="n">
        <v>15.3</v>
      </c>
      <c r="GK86" s="103" t="n">
        <v>16.8</v>
      </c>
      <c r="GL86" s="103" t="n">
        <v>20.9</v>
      </c>
      <c r="GM86" s="103" t="n">
        <v>25.3</v>
      </c>
      <c r="GN86" s="103" t="n">
        <v>27.9</v>
      </c>
      <c r="GO86" s="104" t="n">
        <f aca="false">AVERAGE(GC86:GN86)</f>
        <v>21.6916666666667</v>
      </c>
      <c r="HA86" s="22" t="n">
        <v>1936</v>
      </c>
      <c r="HB86" s="106" t="s">
        <v>136</v>
      </c>
      <c r="HC86" s="103" t="n">
        <v>20.9</v>
      </c>
      <c r="HD86" s="103" t="n">
        <v>20.7</v>
      </c>
      <c r="HE86" s="103" t="n">
        <v>20.1</v>
      </c>
      <c r="HF86" s="103" t="n">
        <v>18.1</v>
      </c>
      <c r="HG86" s="103" t="n">
        <v>16.5</v>
      </c>
      <c r="HH86" s="103" t="n">
        <v>13.5</v>
      </c>
      <c r="HI86" s="103" t="n">
        <v>13.2</v>
      </c>
      <c r="HJ86" s="103" t="n">
        <v>15.3</v>
      </c>
      <c r="HK86" s="103" t="n">
        <v>14.6</v>
      </c>
      <c r="HL86" s="103" t="n">
        <v>16.1</v>
      </c>
      <c r="HM86" s="103" t="n">
        <v>16.9</v>
      </c>
      <c r="HN86" s="103" t="n">
        <v>19.4</v>
      </c>
      <c r="HO86" s="104" t="n">
        <f aca="false">AVERAGE(HC86:HN86)</f>
        <v>17.1083333333333</v>
      </c>
      <c r="IA86" s="22" t="n">
        <v>1936</v>
      </c>
      <c r="IB86" s="102" t="n">
        <v>1936</v>
      </c>
      <c r="IC86" s="103" t="n">
        <v>25.2</v>
      </c>
      <c r="ID86" s="103" t="n">
        <v>25.5</v>
      </c>
      <c r="IE86" s="103" t="n">
        <v>26.1</v>
      </c>
      <c r="IF86" s="103" t="n">
        <v>19.1</v>
      </c>
      <c r="IG86" s="103" t="n">
        <v>17.4</v>
      </c>
      <c r="IH86" s="103" t="n">
        <v>13.8</v>
      </c>
      <c r="II86" s="103" t="n">
        <v>13.3</v>
      </c>
      <c r="IJ86" s="103" t="n">
        <v>15.1</v>
      </c>
      <c r="IK86" s="103" t="n">
        <v>15.8</v>
      </c>
      <c r="IL86" s="103" t="n">
        <v>19.6</v>
      </c>
      <c r="IM86" s="103" t="n">
        <v>21.1</v>
      </c>
      <c r="IN86" s="103" t="n">
        <v>23.2</v>
      </c>
      <c r="IO86" s="104" t="n">
        <f aca="false">AVERAGE(IC86:IN86)</f>
        <v>19.6</v>
      </c>
      <c r="JA86" s="22" t="n">
        <v>1936</v>
      </c>
      <c r="JB86" s="102" t="n">
        <v>1936</v>
      </c>
      <c r="JC86" s="103" t="n">
        <v>26</v>
      </c>
      <c r="JD86" s="103" t="n">
        <v>26.2</v>
      </c>
      <c r="JE86" s="103" t="n">
        <v>25.7</v>
      </c>
      <c r="JF86" s="103" t="n">
        <v>18.3</v>
      </c>
      <c r="JG86" s="103" t="n">
        <v>18.2</v>
      </c>
      <c r="JH86" s="103" t="n">
        <v>12.1</v>
      </c>
      <c r="JI86" s="103" t="n">
        <v>12.3</v>
      </c>
      <c r="JJ86" s="103" t="n">
        <v>13.4</v>
      </c>
      <c r="JK86" s="103" t="n">
        <v>14.7</v>
      </c>
      <c r="JL86" s="103" t="n">
        <v>17.4</v>
      </c>
      <c r="JM86" s="103" t="n">
        <v>20.7</v>
      </c>
      <c r="JN86" s="103" t="n">
        <v>23</v>
      </c>
      <c r="JO86" s="104" t="n">
        <f aca="false">AVERAGE(JC86:JN86)</f>
        <v>19</v>
      </c>
      <c r="KA86" s="22" t="n">
        <v>1936</v>
      </c>
      <c r="KB86" s="102" t="n">
        <v>1936</v>
      </c>
      <c r="KC86" s="103" t="n">
        <v>29.3</v>
      </c>
      <c r="KD86" s="103" t="n">
        <v>30.4</v>
      </c>
      <c r="KE86" s="103" t="n">
        <v>29.2</v>
      </c>
      <c r="KF86" s="103" t="n">
        <v>21.1</v>
      </c>
      <c r="KG86" s="103" t="n">
        <v>18.3</v>
      </c>
      <c r="KH86" s="103" t="n">
        <v>12.7</v>
      </c>
      <c r="KI86" s="103" t="n">
        <v>12.8</v>
      </c>
      <c r="KJ86" s="103" t="n">
        <v>15.2</v>
      </c>
      <c r="KK86" s="103" t="n">
        <v>16.2</v>
      </c>
      <c r="KL86" s="103" t="n">
        <v>20.6</v>
      </c>
      <c r="KM86" s="103" t="n">
        <v>24.6</v>
      </c>
      <c r="KN86" s="103" t="n">
        <v>26.4</v>
      </c>
      <c r="KO86" s="104" t="n">
        <f aca="false">AVERAGE(KC86:KN86)</f>
        <v>21.4</v>
      </c>
      <c r="LA86" s="22" t="n">
        <v>1936</v>
      </c>
      <c r="LB86" s="106" t="s">
        <v>136</v>
      </c>
      <c r="LC86" s="103" t="n">
        <v>29.9</v>
      </c>
      <c r="LD86" s="103" t="n">
        <v>31.1</v>
      </c>
      <c r="LE86" s="103" t="n">
        <v>29.6</v>
      </c>
      <c r="LF86" s="103" t="n">
        <v>21.9</v>
      </c>
      <c r="LG86" s="103" t="n">
        <v>19.5</v>
      </c>
      <c r="LH86" s="103" t="n">
        <v>13.6</v>
      </c>
      <c r="LI86" s="103" t="n">
        <v>14.2</v>
      </c>
      <c r="LJ86" s="103" t="n">
        <v>16.5</v>
      </c>
      <c r="LK86" s="103" t="n">
        <v>17.6</v>
      </c>
      <c r="LL86" s="103" t="n">
        <v>22.4</v>
      </c>
      <c r="LM86" s="103" t="n">
        <v>27.3</v>
      </c>
      <c r="LN86" s="103" t="n">
        <v>29.2</v>
      </c>
      <c r="LO86" s="104" t="n">
        <f aca="false">AVERAGE(LC86:LN86)</f>
        <v>22.7333333333333</v>
      </c>
      <c r="MA86" s="22" t="n">
        <v>1936</v>
      </c>
      <c r="MB86" s="102" t="n">
        <v>1936</v>
      </c>
      <c r="MC86" s="110" t="n">
        <v>24.3</v>
      </c>
      <c r="MD86" s="110" t="n">
        <v>26.2</v>
      </c>
      <c r="ME86" s="110" t="n">
        <v>22.9</v>
      </c>
      <c r="MF86" s="110" t="n">
        <v>18.3</v>
      </c>
      <c r="MG86" s="110" t="n">
        <v>16.9</v>
      </c>
      <c r="MH86" s="110" t="n">
        <v>13.3</v>
      </c>
      <c r="MI86" s="110" t="n">
        <v>12.6</v>
      </c>
      <c r="MJ86" s="110" t="n">
        <v>14</v>
      </c>
      <c r="MK86" s="110" t="n">
        <v>17.1</v>
      </c>
      <c r="ML86" s="110" t="n">
        <v>20.3</v>
      </c>
      <c r="MM86" s="110" t="n">
        <v>20.8</v>
      </c>
      <c r="MN86" s="110" t="n">
        <v>23.7</v>
      </c>
      <c r="MO86" s="104" t="n">
        <f aca="false">AVERAGE(MC86:MN86)</f>
        <v>19.2</v>
      </c>
      <c r="NA86" s="22" t="n">
        <v>1936</v>
      </c>
      <c r="NB86" s="102" t="n">
        <v>1936</v>
      </c>
      <c r="NC86" s="103" t="n">
        <v>28.1</v>
      </c>
      <c r="ND86" s="103" t="n">
        <v>28.3</v>
      </c>
      <c r="NE86" s="103" t="n">
        <v>27.4</v>
      </c>
      <c r="NF86" s="103" t="n">
        <v>18.6</v>
      </c>
      <c r="NG86" s="103" t="n">
        <v>17.6</v>
      </c>
      <c r="NH86" s="103" t="n">
        <v>12.1</v>
      </c>
      <c r="NI86" s="103" t="n">
        <v>11.4</v>
      </c>
      <c r="NJ86" s="103" t="n">
        <v>13.6</v>
      </c>
      <c r="NK86" s="103" t="n">
        <v>15.2</v>
      </c>
      <c r="NL86" s="103" t="n">
        <v>19.5</v>
      </c>
      <c r="NM86" s="103" t="n">
        <v>22.7</v>
      </c>
      <c r="NN86" s="103" t="n">
        <v>25.7</v>
      </c>
      <c r="NO86" s="104" t="n">
        <f aca="false">AVERAGE(NC86:NN86)</f>
        <v>20.0166666666667</v>
      </c>
      <c r="OA86" s="22" t="n">
        <v>1936</v>
      </c>
      <c r="OB86" s="106" t="s">
        <v>136</v>
      </c>
      <c r="OC86" s="103" t="n">
        <v>26.4</v>
      </c>
      <c r="OD86" s="103" t="n">
        <v>26.3</v>
      </c>
      <c r="OE86" s="103" t="n">
        <v>26.5</v>
      </c>
      <c r="OF86" s="103" t="n">
        <v>18.6</v>
      </c>
      <c r="OG86" s="103" t="n">
        <v>18.4</v>
      </c>
      <c r="OH86" s="103" t="n">
        <v>13.4</v>
      </c>
      <c r="OI86" s="103" t="n">
        <v>13.5</v>
      </c>
      <c r="OJ86" s="103" t="n">
        <v>15.3</v>
      </c>
      <c r="OK86" s="103" t="n">
        <v>15.8</v>
      </c>
      <c r="OL86" s="103" t="n">
        <v>19.7</v>
      </c>
      <c r="OM86" s="103" t="n">
        <v>21.4</v>
      </c>
      <c r="ON86" s="103" t="n">
        <v>24.1</v>
      </c>
      <c r="OO86" s="104" t="n">
        <f aca="false">AVERAGE(OC86:ON86)</f>
        <v>19.95</v>
      </c>
      <c r="PA86" s="22" t="n">
        <v>1936</v>
      </c>
      <c r="PB86" s="106" t="s">
        <v>136</v>
      </c>
      <c r="PC86" s="103" t="n">
        <v>31.6</v>
      </c>
      <c r="PD86" s="103" t="n">
        <v>32.1</v>
      </c>
      <c r="PE86" s="103" t="n">
        <v>30.7</v>
      </c>
      <c r="PF86" s="103" t="n">
        <v>23.4</v>
      </c>
      <c r="PG86" s="103" t="n">
        <v>21.8</v>
      </c>
      <c r="PH86" s="103" t="n">
        <v>15</v>
      </c>
      <c r="PI86" s="103" t="n">
        <v>15.3</v>
      </c>
      <c r="PJ86" s="103" t="n">
        <v>19.7</v>
      </c>
      <c r="PK86" s="103" t="n">
        <v>20</v>
      </c>
      <c r="PL86" s="103" t="n">
        <v>24.2</v>
      </c>
      <c r="PM86" s="103" t="n">
        <v>29.7</v>
      </c>
      <c r="PN86" s="103" t="n">
        <v>31.3</v>
      </c>
      <c r="PO86" s="104" t="n">
        <f aca="false">AVERAGE(PC86:PN86)</f>
        <v>24.5666666666667</v>
      </c>
      <c r="QA86" s="22" t="n">
        <v>1936</v>
      </c>
      <c r="QB86" s="106" t="s">
        <v>136</v>
      </c>
      <c r="QC86" s="103" t="n">
        <v>28.6</v>
      </c>
      <c r="QD86" s="103" t="n">
        <v>28.7</v>
      </c>
      <c r="QE86" s="103" t="n">
        <v>28.2</v>
      </c>
      <c r="QF86" s="103" t="n">
        <v>20.9</v>
      </c>
      <c r="QG86" s="103" t="n">
        <v>19.1</v>
      </c>
      <c r="QH86" s="103" t="n">
        <v>12.9</v>
      </c>
      <c r="QI86" s="103" t="n">
        <v>13.1</v>
      </c>
      <c r="QJ86" s="103" t="n">
        <v>15.6</v>
      </c>
      <c r="QK86" s="103" t="n">
        <v>16.5</v>
      </c>
      <c r="QL86" s="103" t="n">
        <v>20.6</v>
      </c>
      <c r="QM86" s="103" t="n">
        <v>24.9</v>
      </c>
      <c r="QN86" s="103" t="n">
        <v>26.5</v>
      </c>
      <c r="QO86" s="104" t="n">
        <f aca="false">AVERAGE(QC86:QN86)</f>
        <v>21.3</v>
      </c>
      <c r="RA86" s="22" t="n">
        <v>1936</v>
      </c>
      <c r="RB86" s="102" t="n">
        <v>1936</v>
      </c>
      <c r="RC86" s="103" t="n">
        <v>24.3</v>
      </c>
      <c r="RD86" s="103" t="n">
        <v>23.2</v>
      </c>
      <c r="RE86" s="103" t="n">
        <v>22.7</v>
      </c>
      <c r="RF86" s="103" t="n">
        <v>16.4</v>
      </c>
      <c r="RG86" s="103" t="n">
        <v>14.9</v>
      </c>
      <c r="RH86" s="103" t="n">
        <v>9.4</v>
      </c>
      <c r="RI86" s="103" t="n">
        <v>10.3</v>
      </c>
      <c r="RJ86" s="103" t="n">
        <v>11.6</v>
      </c>
      <c r="RK86" s="103" t="n">
        <v>14.2</v>
      </c>
      <c r="RL86" s="103" t="n">
        <v>18.6</v>
      </c>
      <c r="RM86" s="103" t="n">
        <v>20.9</v>
      </c>
      <c r="RN86" s="103" t="n">
        <v>23</v>
      </c>
      <c r="RO86" s="104" t="n">
        <f aca="false">AVERAGE(RC86:RN86)</f>
        <v>17.4583333333333</v>
      </c>
      <c r="SA86" s="22" t="n">
        <v>1936</v>
      </c>
      <c r="SB86" s="106" t="s">
        <v>136</v>
      </c>
      <c r="SC86" s="103" t="n">
        <v>31.2</v>
      </c>
      <c r="SD86" s="103" t="n">
        <v>30.9</v>
      </c>
      <c r="SE86" s="103" t="n">
        <v>29</v>
      </c>
      <c r="SF86" s="103" t="n">
        <v>20.8</v>
      </c>
      <c r="SG86" s="103" t="n">
        <v>18.9</v>
      </c>
      <c r="SH86" s="103" t="n">
        <v>11.9</v>
      </c>
      <c r="SI86" s="103" t="n">
        <v>12.3</v>
      </c>
      <c r="SJ86" s="103" t="n">
        <v>14</v>
      </c>
      <c r="SK86" s="103" t="n">
        <v>16.7</v>
      </c>
      <c r="SL86" s="103" t="n">
        <v>21.4</v>
      </c>
      <c r="SM86" s="103" t="n">
        <v>25.3</v>
      </c>
      <c r="SN86" s="103" t="n">
        <v>28.8</v>
      </c>
      <c r="SO86" s="104" t="n">
        <f aca="false">AVERAGE(SC86:SN86)</f>
        <v>21.7666666666667</v>
      </c>
      <c r="TA86" s="22" t="n">
        <v>1936</v>
      </c>
      <c r="TB86" s="106" t="s">
        <v>136</v>
      </c>
      <c r="TC86" s="103" t="n">
        <v>24.2</v>
      </c>
      <c r="TD86" s="103" t="n">
        <v>25</v>
      </c>
      <c r="TE86" s="103" t="n">
        <v>25.1</v>
      </c>
      <c r="TF86" s="103" t="n">
        <v>19.3</v>
      </c>
      <c r="TG86" s="103" t="n">
        <v>17.5</v>
      </c>
      <c r="TH86" s="103" t="n">
        <v>13.8</v>
      </c>
      <c r="TI86" s="103" t="n">
        <v>13.6</v>
      </c>
      <c r="TJ86" s="103" t="n">
        <v>15.4</v>
      </c>
      <c r="TK86" s="103" t="n">
        <v>16.4</v>
      </c>
      <c r="TL86" s="103" t="n">
        <v>19.6</v>
      </c>
      <c r="TM86" s="103" t="n">
        <v>21.2</v>
      </c>
      <c r="TN86" s="103" t="n">
        <v>22.5</v>
      </c>
      <c r="TO86" s="104" t="n">
        <f aca="false">AVERAGE(TC86:TN86)</f>
        <v>19.4666666666667</v>
      </c>
      <c r="UA86" s="22" t="n">
        <v>1936</v>
      </c>
      <c r="UB86" s="102" t="n">
        <v>1936</v>
      </c>
      <c r="UC86" s="103" t="n">
        <v>29.9</v>
      </c>
      <c r="UD86" s="103" t="n">
        <v>30.1</v>
      </c>
      <c r="UE86" s="103" t="n">
        <v>29.2</v>
      </c>
      <c r="UF86" s="103" t="n">
        <v>20.6</v>
      </c>
      <c r="UG86" s="103" t="n">
        <v>18.3</v>
      </c>
      <c r="UH86" s="103" t="n">
        <v>13</v>
      </c>
      <c r="UI86" s="103" t="n">
        <v>13.3</v>
      </c>
      <c r="UJ86" s="103" t="n">
        <v>14.6</v>
      </c>
      <c r="UK86" s="103" t="n">
        <v>16.9</v>
      </c>
      <c r="UL86" s="103" t="n">
        <v>20.9</v>
      </c>
      <c r="UM86" s="103" t="n">
        <v>24.4</v>
      </c>
      <c r="UN86" s="103" t="n">
        <v>27.3</v>
      </c>
      <c r="UO86" s="104" t="n">
        <f aca="false">AVERAGE(UC86:UN86)</f>
        <v>21.5416666666667</v>
      </c>
      <c r="VA86" s="22" t="n">
        <v>1936</v>
      </c>
      <c r="VB86" s="102" t="n">
        <v>1936</v>
      </c>
      <c r="VC86" s="103" t="n">
        <v>27.6</v>
      </c>
      <c r="VD86" s="103" t="n">
        <v>28.3</v>
      </c>
      <c r="VE86" s="103" t="n">
        <v>27.2</v>
      </c>
      <c r="VF86" s="103" t="n">
        <v>19.6</v>
      </c>
      <c r="VG86" s="103" t="n">
        <v>17.5</v>
      </c>
      <c r="VH86" s="103" t="n">
        <v>11.4</v>
      </c>
      <c r="VI86" s="103" t="n">
        <v>11.8</v>
      </c>
      <c r="VJ86" s="103" t="n">
        <v>13.7</v>
      </c>
      <c r="VK86" s="103" t="n">
        <v>15.5</v>
      </c>
      <c r="VL86" s="103" t="n">
        <v>19.4</v>
      </c>
      <c r="VM86" s="103" t="n">
        <v>23.4</v>
      </c>
      <c r="VN86" s="103" t="n">
        <v>26.1</v>
      </c>
      <c r="VO86" s="104" t="n">
        <f aca="false">AVERAGE(VC86:VN86)</f>
        <v>20.125</v>
      </c>
      <c r="WA86" s="22" t="n">
        <v>1936</v>
      </c>
      <c r="WB86" s="102" t="n">
        <v>1936</v>
      </c>
      <c r="WC86" s="103" t="n">
        <v>30.7</v>
      </c>
      <c r="WD86" s="103" t="n">
        <v>31.9</v>
      </c>
      <c r="WE86" s="103" t="n">
        <v>30.4</v>
      </c>
      <c r="WF86" s="103" t="n">
        <v>23</v>
      </c>
      <c r="WG86" s="103" t="n">
        <v>20</v>
      </c>
      <c r="WH86" s="103" t="n">
        <v>13.9</v>
      </c>
      <c r="WI86" s="103" t="n">
        <v>14.3</v>
      </c>
      <c r="WJ86" s="103" t="n">
        <v>17.4</v>
      </c>
      <c r="WK86" s="103" t="n">
        <v>18.4</v>
      </c>
      <c r="WL86" s="103" t="n">
        <v>22.8</v>
      </c>
      <c r="WM86" s="103" t="n">
        <v>28</v>
      </c>
      <c r="WN86" s="103" t="n">
        <v>29.8</v>
      </c>
      <c r="WO86" s="104" t="n">
        <f aca="false">AVERAGE(WC86:WN86)</f>
        <v>23.3833333333333</v>
      </c>
      <c r="XA86" s="22" t="n">
        <v>1936</v>
      </c>
      <c r="XB86" s="102" t="n">
        <v>1936</v>
      </c>
      <c r="XC86" s="103" t="n">
        <v>30.2</v>
      </c>
      <c r="XD86" s="103" t="n">
        <v>30.4</v>
      </c>
      <c r="XE86" s="103" t="n">
        <v>29.1</v>
      </c>
      <c r="XF86" s="103" t="n">
        <v>21.2</v>
      </c>
      <c r="XG86" s="103" t="n">
        <v>18.7</v>
      </c>
      <c r="XH86" s="103" t="n">
        <v>12.4</v>
      </c>
      <c r="XI86" s="103" t="n">
        <v>13</v>
      </c>
      <c r="XJ86" s="103" t="n">
        <v>14.6</v>
      </c>
      <c r="XK86" s="103" t="n">
        <v>17.3</v>
      </c>
      <c r="XL86" s="103" t="n">
        <v>20.6</v>
      </c>
      <c r="XM86" s="103" t="n">
        <v>25.2</v>
      </c>
      <c r="XN86" s="103" t="n">
        <v>27.8</v>
      </c>
      <c r="XO86" s="104" t="n">
        <f aca="false">AVERAGE(XC86:XN86)</f>
        <v>21.7083333333333</v>
      </c>
      <c r="YA86" s="22" t="n">
        <v>1936</v>
      </c>
      <c r="YB86" s="102" t="n">
        <v>1936</v>
      </c>
      <c r="YC86" s="103" t="n">
        <v>21.6</v>
      </c>
      <c r="YD86" s="103" t="n">
        <v>21.8</v>
      </c>
      <c r="YE86" s="103" t="n">
        <v>22.8</v>
      </c>
      <c r="YF86" s="103" t="n">
        <v>17.3</v>
      </c>
      <c r="YG86" s="103" t="n">
        <v>16.7</v>
      </c>
      <c r="YH86" s="103" t="n">
        <v>12.8</v>
      </c>
      <c r="YI86" s="103" t="n">
        <v>13.2</v>
      </c>
      <c r="YJ86" s="103" t="n">
        <v>14</v>
      </c>
      <c r="YK86" s="103" t="n">
        <v>14.1</v>
      </c>
      <c r="YL86" s="103" t="n">
        <v>15.9</v>
      </c>
      <c r="YM86" s="103" t="n">
        <v>17.3</v>
      </c>
      <c r="YN86" s="103" t="n">
        <v>20</v>
      </c>
      <c r="YO86" s="104" t="n">
        <f aca="false">AVERAGE(YC86:YN86)</f>
        <v>17.2916666666667</v>
      </c>
      <c r="ZA86" s="22" t="n">
        <v>1936</v>
      </c>
      <c r="ZB86" s="106" t="s">
        <v>136</v>
      </c>
      <c r="ZC86" s="103" t="n">
        <v>20.3</v>
      </c>
      <c r="ZD86" s="103" t="n">
        <v>20.4</v>
      </c>
      <c r="ZE86" s="103" t="n">
        <v>20.3</v>
      </c>
      <c r="ZF86" s="103" t="n">
        <v>16</v>
      </c>
      <c r="ZG86" s="103" t="n">
        <v>14.7</v>
      </c>
      <c r="ZH86" s="103" t="n">
        <v>12</v>
      </c>
      <c r="ZI86" s="103" t="n">
        <v>11.8</v>
      </c>
      <c r="ZJ86" s="103" t="n">
        <v>12.3</v>
      </c>
      <c r="ZK86" s="103" t="n">
        <v>12.6</v>
      </c>
      <c r="ZL86" s="103" t="n">
        <v>14.9</v>
      </c>
      <c r="ZM86" s="103" t="n">
        <v>16.2</v>
      </c>
      <c r="ZN86" s="103" t="n">
        <v>17.3</v>
      </c>
      <c r="ZO86" s="104" t="n">
        <f aca="false">AVERAGE(ZC86:ZN86)</f>
        <v>15.7333333333333</v>
      </c>
      <c r="AAA86" s="36" t="n">
        <f aca="false">(OO86+EO86)/2</f>
        <v>18.1708333333333</v>
      </c>
      <c r="AAB86" s="37" t="n">
        <f aca="false">(HO86+ZO86+RO86+GO86)/4</f>
        <v>17.9979166666667</v>
      </c>
      <c r="AAC86" s="38" t="n">
        <f aca="false">(JO86+PO86+TO86+QO86+YO86+AO86+BO86+KO86+NO86+UO86+WO86)/11</f>
        <v>20.5378787878788</v>
      </c>
      <c r="ABA86" s="91" t="n">
        <f aca="false">MAX(OC86:ON86, EC86:EN86)</f>
        <v>26.5</v>
      </c>
      <c r="ABB86" s="91" t="n">
        <f aca="false">MIN(EC86:EN86,OC86:ON86)</f>
        <v>12.4</v>
      </c>
      <c r="ABC86" s="92" t="n">
        <f aca="false">MAX(HC86:HN86,ZC86:ZN86,RC86:RN86,GC86:GN86)</f>
        <v>30.2</v>
      </c>
      <c r="ABD86" s="93" t="n">
        <f aca="false">MIN(HC86:HN86,ZC86:ZN86,RC86:RN86,GC86:GN86)</f>
        <v>9.4</v>
      </c>
      <c r="ABE86" s="42" t="n">
        <f aca="false">MAX(JC86:JN86,PC86:PN86,TC86:TN86,QC86:QN86,YC86:YN86,AC86:AN86,BC86:BN86,KC86:KN86,NC86:NN86,UC86:UN86,WC86:WN86)</f>
        <v>32.1</v>
      </c>
      <c r="ABF86" s="43" t="n">
        <f aca="false">MIN(JC86:JN86,PC86:PN86,TC86:TN86,QC86:QN86,YC86:YN86,AC86:AN86,BC86:BN86,KC86:KN86,NC86:NN86,UC86:UN86,WC86:WN86)</f>
        <v>10.6</v>
      </c>
    </row>
    <row r="87" customFormat="false" ht="12.8" hidden="false" customHeight="false" outlineLevel="0" collapsed="false">
      <c r="A87" s="97"/>
      <c r="B87" s="11" t="n">
        <f aca="false">AVERAGE(AO87,BO87,CO87,DO87,EO87,FO87,GO87,HO87,IO87,JO87,KO87,LO87,MO87,NO87,OO87,PO87,QO87,RO87,SO87,TO87,UO87,VO87,WO87,XO87,YO87,ZO87)</f>
        <v>20.3538461538462</v>
      </c>
      <c r="C87" s="98" t="n">
        <f aca="false">AVERAGE(B83:B87)</f>
        <v>20.1001719114219</v>
      </c>
      <c r="D87" s="99" t="n">
        <f aca="false">AVERAGE(B78:B87)</f>
        <v>19.9973674242424</v>
      </c>
      <c r="E87" s="11" t="n">
        <f aca="false">AVERAGE(B68:B87)</f>
        <v>20.0770811480187</v>
      </c>
      <c r="F87" s="100" t="n">
        <f aca="false">AVERAGE(B38:B87)</f>
        <v>20.0971763755689</v>
      </c>
      <c r="G87" s="3" t="n">
        <f aca="false">MAX(AC87:AN87,BC87:BN87,CC87:CN87,DC87:DN87,EC87:EN87,FC87:FN87,GC87:GN87,HC87:HN87,IC87:IN87,JC87:JN87,KC87:KN87,LC87:LN87,MC87:MN87,NC87:NN87,OC87:ON87,PC87:PN87,QC87:QN87,RC87:RN87,SC87:SN87,TC87:TN87,UC87:UN87,VC87:VN87,WC87:WN87,XC87:XN87,YC87:YN87,ZC87:ZN87,)</f>
        <v>32.6</v>
      </c>
      <c r="H87" s="19" t="n">
        <f aca="false">MEDIAN(AC87:AN87,BC87:BN87,CC87:CN87,DC87:DN87,EC87:EN87,FC87:FN87,GC87:GN87,HC87:HN87,IC87:IN87,JC87:JN87,KC87:KN87,LC87:LN87,MC87:MN87,NC87:NN87,OC87:ON87,PC87:PN87,QC87:QN87,RC87:RN87,SC87:SN87,TC87:TN87,UC87:UN87,VC87:VN87,WC87:WN87,XC87:XN87,YC87:YN87,ZC87:ZN87,)</f>
        <v>19.2</v>
      </c>
      <c r="I87" s="5" t="n">
        <f aca="false">MIN(AC87:AN87,BC87:BN87,CC87:CN87,DC87:DN87,EC87:EN87,FC87:FN87,GC87:GN87,HC87:HN87,IC87:IN87,JC87:JN87,KC87:KN87,LC87:LN87,MC87:MN87,NC87:NN87,OC87:ON87,PC87:PN87,QC87:QN87,RC87:RN87,SC87:SN87,TC87:TN87,UC87:UN87,VC87:VN87,WC87:WN87,XC87:XN87,YC87:YN87,ZC87:ZN87)</f>
        <v>9.8</v>
      </c>
      <c r="J87" s="5" t="n">
        <f aca="false">MIN(AC87:AN87,BC87:BN87,CC87:CN87,DC87:DN87,EC87:EN87,FC87:FN87,GC87:GN87,HC87:HN87,IC87:IN87,JC87:JN87,KC87:KN87,LC87:LN87,MC87:MN87,NC87:NN87,OC87:ON87,PC87:PN87,QC87:QN87,SC87:SN87,TC87:TN87,UC87:UN87,VC87:VN87,WC87:WN87,XC87:XN87,YC87:YN87,ZC87:ZN87)</f>
        <v>10.1</v>
      </c>
      <c r="K87" s="101" t="n">
        <f aca="false">(G87+I87)/2</f>
        <v>21.2</v>
      </c>
      <c r="AB87" s="102" t="n">
        <v>1937</v>
      </c>
      <c r="AC87" s="103" t="n">
        <v>23.3</v>
      </c>
      <c r="AD87" s="103" t="n">
        <v>26.8</v>
      </c>
      <c r="AE87" s="103" t="n">
        <v>25.6</v>
      </c>
      <c r="AF87" s="103" t="n">
        <v>18.3</v>
      </c>
      <c r="AG87" s="103" t="n">
        <v>15.9</v>
      </c>
      <c r="AH87" s="103" t="n">
        <v>12.7</v>
      </c>
      <c r="AI87" s="103" t="n">
        <v>11.9</v>
      </c>
      <c r="AJ87" s="103" t="n">
        <v>14.9</v>
      </c>
      <c r="AK87" s="103" t="n">
        <v>17.1</v>
      </c>
      <c r="AL87" s="103" t="n">
        <v>19.2</v>
      </c>
      <c r="AM87" s="103" t="n">
        <v>24.2</v>
      </c>
      <c r="AN87" s="103" t="n">
        <v>23.6</v>
      </c>
      <c r="AO87" s="104" t="n">
        <f aca="false">AVERAGE(AC87:AN87)</f>
        <v>19.4583333333333</v>
      </c>
      <c r="BA87" s="22" t="n">
        <v>1937</v>
      </c>
      <c r="BB87" s="102" t="n">
        <v>1937</v>
      </c>
      <c r="BC87" s="103" t="n">
        <v>22.9</v>
      </c>
      <c r="BD87" s="103" t="n">
        <v>22.7</v>
      </c>
      <c r="BE87" s="103" t="n">
        <v>23.1</v>
      </c>
      <c r="BF87" s="103" t="n">
        <v>18.6</v>
      </c>
      <c r="BG87" s="103" t="n">
        <v>18.3</v>
      </c>
      <c r="BH87" s="103" t="n">
        <v>12.1</v>
      </c>
      <c r="BI87" s="103" t="n">
        <v>14.2</v>
      </c>
      <c r="BJ87" s="103" t="n">
        <v>15.6</v>
      </c>
      <c r="BK87" s="103" t="n">
        <v>17.7</v>
      </c>
      <c r="BL87" s="103" t="n">
        <v>19.2</v>
      </c>
      <c r="BM87" s="103" t="n">
        <v>23.4</v>
      </c>
      <c r="BN87" s="103" t="n">
        <v>22.5</v>
      </c>
      <c r="BO87" s="104" t="n">
        <f aca="false">AVERAGE(BC87:BN87)</f>
        <v>19.1916666666667</v>
      </c>
      <c r="CA87" s="22" t="n">
        <v>1937</v>
      </c>
      <c r="CB87" s="102" t="n">
        <v>1937</v>
      </c>
      <c r="CC87" s="103" t="n">
        <v>21.5</v>
      </c>
      <c r="CD87" s="103" t="n">
        <v>25.1</v>
      </c>
      <c r="CE87" s="103" t="n">
        <v>23.2</v>
      </c>
      <c r="CF87" s="103" t="n">
        <v>16.8</v>
      </c>
      <c r="CG87" s="103" t="n">
        <v>13.6</v>
      </c>
      <c r="CH87" s="103" t="n">
        <v>11.3</v>
      </c>
      <c r="CI87" s="103" t="n">
        <v>10.1</v>
      </c>
      <c r="CJ87" s="103" t="n">
        <v>13</v>
      </c>
      <c r="CK87" s="103" t="n">
        <v>14.6</v>
      </c>
      <c r="CL87" s="103" t="n">
        <v>17.5</v>
      </c>
      <c r="CM87" s="103" t="n">
        <v>22.3</v>
      </c>
      <c r="CN87" s="103" t="n">
        <v>21.6</v>
      </c>
      <c r="CO87" s="104" t="n">
        <f aca="false">AVERAGE(CC87:CN87)</f>
        <v>17.55</v>
      </c>
      <c r="DA87" s="22" t="n">
        <v>1937</v>
      </c>
      <c r="DB87" s="102" t="n">
        <v>1937</v>
      </c>
      <c r="DC87" s="103" t="n">
        <v>27.8</v>
      </c>
      <c r="DD87" s="103" t="n">
        <v>31.7</v>
      </c>
      <c r="DE87" s="103" t="n">
        <v>29.2</v>
      </c>
      <c r="DF87" s="103" t="n">
        <v>21.9</v>
      </c>
      <c r="DG87" s="103" t="n">
        <v>17.4</v>
      </c>
      <c r="DH87" s="103" t="n">
        <v>16.8</v>
      </c>
      <c r="DI87" s="103" t="n">
        <v>14.5</v>
      </c>
      <c r="DJ87" s="103" t="n">
        <v>17.8</v>
      </c>
      <c r="DK87" s="103" t="n">
        <v>19.1</v>
      </c>
      <c r="DL87" s="103" t="n">
        <v>24.8</v>
      </c>
      <c r="DM87" s="103" t="n">
        <v>29.7</v>
      </c>
      <c r="DN87" s="103" t="n">
        <v>30.2</v>
      </c>
      <c r="DO87" s="104" t="n">
        <f aca="false">AVERAGE(DC87:DN87)</f>
        <v>23.4083333333333</v>
      </c>
      <c r="EA87" s="22" t="n">
        <v>1937</v>
      </c>
      <c r="EB87" s="106" t="s">
        <v>137</v>
      </c>
      <c r="EC87" s="103" t="n">
        <v>18.5</v>
      </c>
      <c r="ED87" s="103" t="n">
        <v>19.9</v>
      </c>
      <c r="EE87" s="103" t="n">
        <v>19.9</v>
      </c>
      <c r="EF87" s="103" t="n">
        <v>16.3</v>
      </c>
      <c r="EG87" s="103" t="n">
        <v>14.8</v>
      </c>
      <c r="EH87" s="103" t="n">
        <v>12.5</v>
      </c>
      <c r="EI87" s="103" t="n">
        <v>12.6</v>
      </c>
      <c r="EJ87" s="103" t="n">
        <v>14.1</v>
      </c>
      <c r="EK87" s="103" t="n">
        <v>14.7</v>
      </c>
      <c r="EL87" s="103" t="n">
        <v>16.7</v>
      </c>
      <c r="EM87" s="103" t="n">
        <v>18.2</v>
      </c>
      <c r="EN87" s="103" t="n">
        <v>18.1</v>
      </c>
      <c r="EO87" s="104" t="n">
        <f aca="false">AVERAGE(EC87:EN87)</f>
        <v>16.3583333333333</v>
      </c>
      <c r="FA87" s="22" t="n">
        <v>1937</v>
      </c>
      <c r="FB87" s="102" t="n">
        <v>1937</v>
      </c>
      <c r="FC87" s="103" t="n">
        <v>25.8</v>
      </c>
      <c r="FD87" s="103" t="n">
        <v>29.3</v>
      </c>
      <c r="FE87" s="103" t="n">
        <v>27.4</v>
      </c>
      <c r="FF87" s="103" t="n">
        <v>20.2</v>
      </c>
      <c r="FG87" s="103" t="n">
        <v>16.2</v>
      </c>
      <c r="FH87" s="103" t="n">
        <v>14.2</v>
      </c>
      <c r="FI87" s="103" t="n">
        <v>13</v>
      </c>
      <c r="FJ87" s="103" t="n">
        <v>15.9</v>
      </c>
      <c r="FK87" s="103" t="n">
        <v>17.5</v>
      </c>
      <c r="FL87" s="103" t="n">
        <v>22.2</v>
      </c>
      <c r="FM87" s="103" t="n">
        <v>27.3</v>
      </c>
      <c r="FN87" s="103" t="n">
        <v>26.8</v>
      </c>
      <c r="FO87" s="104" t="n">
        <f aca="false">AVERAGE(FC87:FN87)</f>
        <v>21.3166666666667</v>
      </c>
      <c r="GA87" s="22" t="n">
        <v>1937</v>
      </c>
      <c r="GB87" s="102" t="n">
        <v>1937</v>
      </c>
      <c r="GC87" s="103" t="n">
        <v>27.4</v>
      </c>
      <c r="GD87" s="103" t="n">
        <v>30.6</v>
      </c>
      <c r="GE87" s="103" t="n">
        <v>28</v>
      </c>
      <c r="GF87" s="103" t="n">
        <v>21.4</v>
      </c>
      <c r="GG87" s="103" t="n">
        <v>17.3</v>
      </c>
      <c r="GH87" s="103" t="n">
        <v>13.9</v>
      </c>
      <c r="GI87" s="103" t="n">
        <v>13.7</v>
      </c>
      <c r="GJ87" s="103" t="n">
        <v>16.7</v>
      </c>
      <c r="GK87" s="103" t="n">
        <v>19.1</v>
      </c>
      <c r="GL87" s="103" t="n">
        <v>23.4</v>
      </c>
      <c r="GM87" s="103" t="n">
        <v>28.6</v>
      </c>
      <c r="GN87" s="103" t="n">
        <v>28.6</v>
      </c>
      <c r="GO87" s="104" t="n">
        <f aca="false">AVERAGE(GC87:GN87)</f>
        <v>22.3916666666667</v>
      </c>
      <c r="HA87" s="22" t="n">
        <v>1937</v>
      </c>
      <c r="HB87" s="106" t="s">
        <v>137</v>
      </c>
      <c r="HC87" s="103" t="n">
        <v>19.3</v>
      </c>
      <c r="HD87" s="103" t="n">
        <v>20.7</v>
      </c>
      <c r="HE87" s="103" t="n">
        <v>19.9</v>
      </c>
      <c r="HF87" s="103" t="n">
        <v>17.3</v>
      </c>
      <c r="HG87" s="103" t="n">
        <v>16.3</v>
      </c>
      <c r="HH87" s="103" t="n">
        <v>13.3</v>
      </c>
      <c r="HI87" s="103" t="n">
        <v>13.3</v>
      </c>
      <c r="HJ87" s="103" t="n">
        <v>14.2</v>
      </c>
      <c r="HK87" s="103" t="n">
        <v>16.2</v>
      </c>
      <c r="HL87" s="103" t="n">
        <v>16.7</v>
      </c>
      <c r="HM87" s="103" t="n">
        <v>18.8</v>
      </c>
      <c r="HN87" s="103" t="n">
        <v>20</v>
      </c>
      <c r="HO87" s="104" t="n">
        <f aca="false">AVERAGE(HC87:HN87)</f>
        <v>17.1666666666667</v>
      </c>
      <c r="IA87" s="22" t="n">
        <v>1937</v>
      </c>
      <c r="IB87" s="102" t="n">
        <v>1937</v>
      </c>
      <c r="IC87" s="103" t="n">
        <v>23.7</v>
      </c>
      <c r="ID87" s="103" t="n">
        <v>25.6</v>
      </c>
      <c r="IE87" s="103" t="n">
        <v>24.2</v>
      </c>
      <c r="IF87" s="103" t="n">
        <v>19.3</v>
      </c>
      <c r="IG87" s="103" t="n">
        <v>17.3</v>
      </c>
      <c r="IH87" s="103" t="n">
        <v>11.9</v>
      </c>
      <c r="II87" s="103" t="n">
        <v>13.7</v>
      </c>
      <c r="IJ87" s="103" t="n">
        <v>15.7</v>
      </c>
      <c r="IK87" s="103" t="n">
        <v>17.6</v>
      </c>
      <c r="IL87" s="103" t="n">
        <v>19.8</v>
      </c>
      <c r="IM87" s="103" t="n">
        <v>21.9</v>
      </c>
      <c r="IN87" s="103" t="n">
        <v>22.8</v>
      </c>
      <c r="IO87" s="104" t="n">
        <f aca="false">AVERAGE(IC87:IN87)</f>
        <v>19.4583333333333</v>
      </c>
      <c r="JA87" s="22" t="n">
        <v>1937</v>
      </c>
      <c r="JB87" s="102" t="n">
        <v>1937</v>
      </c>
      <c r="JC87" s="103" t="n">
        <v>22.7</v>
      </c>
      <c r="JD87" s="103" t="n">
        <v>26.2</v>
      </c>
      <c r="JE87" s="103" t="n">
        <v>24.9</v>
      </c>
      <c r="JF87" s="103" t="n">
        <v>18.8</v>
      </c>
      <c r="JG87" s="103" t="n">
        <v>15.7</v>
      </c>
      <c r="JH87" s="103" t="n">
        <v>13.7</v>
      </c>
      <c r="JI87" s="103" t="n">
        <v>12.5</v>
      </c>
      <c r="JJ87" s="103" t="n">
        <v>15.2</v>
      </c>
      <c r="JK87" s="103" t="n">
        <v>16.1</v>
      </c>
      <c r="JL87" s="103" t="n">
        <v>19.1</v>
      </c>
      <c r="JM87" s="103" t="n">
        <v>22.9</v>
      </c>
      <c r="JN87" s="103" t="n">
        <v>21.9</v>
      </c>
      <c r="JO87" s="104" t="n">
        <f aca="false">AVERAGE(JC87:JN87)</f>
        <v>19.1416666666667</v>
      </c>
      <c r="KA87" s="22" t="n">
        <v>1937</v>
      </c>
      <c r="KB87" s="102" t="n">
        <v>1937</v>
      </c>
      <c r="KC87" s="103" t="n">
        <v>25.7</v>
      </c>
      <c r="KD87" s="103" t="n">
        <v>29.8</v>
      </c>
      <c r="KE87" s="103" t="n">
        <v>27.4</v>
      </c>
      <c r="KF87" s="103" t="n">
        <v>19.4</v>
      </c>
      <c r="KG87" s="103" t="n">
        <v>17.1</v>
      </c>
      <c r="KH87" s="103" t="n">
        <v>12.8</v>
      </c>
      <c r="KI87" s="103" t="n">
        <v>13.1</v>
      </c>
      <c r="KJ87" s="103" t="n">
        <v>16.3</v>
      </c>
      <c r="KK87" s="103" t="n">
        <v>17.5</v>
      </c>
      <c r="KL87" s="103" t="n">
        <v>21.6</v>
      </c>
      <c r="KM87" s="103" t="n">
        <v>27</v>
      </c>
      <c r="KN87" s="103" t="n">
        <v>26.2</v>
      </c>
      <c r="KO87" s="104" t="n">
        <f aca="false">AVERAGE(KC87:KN87)</f>
        <v>21.1583333333333</v>
      </c>
      <c r="LA87" s="22" t="n">
        <v>1937</v>
      </c>
      <c r="LB87" s="106" t="s">
        <v>137</v>
      </c>
      <c r="LC87" s="103" t="n">
        <v>28.4</v>
      </c>
      <c r="LD87" s="103" t="n">
        <v>32</v>
      </c>
      <c r="LE87" s="103" t="n">
        <v>28.7</v>
      </c>
      <c r="LF87" s="103" t="n">
        <v>21.6</v>
      </c>
      <c r="LG87" s="103" t="n">
        <v>18.3</v>
      </c>
      <c r="LH87" s="103" t="n">
        <v>14.1</v>
      </c>
      <c r="LI87" s="103" t="n">
        <v>14.8</v>
      </c>
      <c r="LJ87" s="103" t="n">
        <v>18</v>
      </c>
      <c r="LK87" s="103" t="n">
        <v>20.5</v>
      </c>
      <c r="LL87" s="103" t="n">
        <v>24.7</v>
      </c>
      <c r="LM87" s="103" t="n">
        <v>29.1</v>
      </c>
      <c r="LN87" s="103" t="n">
        <v>29.6</v>
      </c>
      <c r="LO87" s="104" t="n">
        <f aca="false">AVERAGE(LC87:LN87)</f>
        <v>23.3166666666667</v>
      </c>
      <c r="MA87" s="22" t="n">
        <v>1937</v>
      </c>
      <c r="MB87" s="102" t="n">
        <v>1937</v>
      </c>
      <c r="MC87" s="110" t="n">
        <v>27.6</v>
      </c>
      <c r="MD87" s="110" t="n">
        <v>23.8</v>
      </c>
      <c r="ME87" s="110" t="n">
        <v>23</v>
      </c>
      <c r="MF87" s="110" t="n">
        <v>18.7</v>
      </c>
      <c r="MG87" s="110" t="n">
        <v>16.2</v>
      </c>
      <c r="MH87" s="110" t="n">
        <v>13.3</v>
      </c>
      <c r="MI87" s="110" t="n">
        <v>12.9</v>
      </c>
      <c r="MJ87" s="110" t="n">
        <v>14.1</v>
      </c>
      <c r="MK87" s="110" t="n">
        <v>16.9</v>
      </c>
      <c r="ML87" s="110" t="n">
        <v>18.4</v>
      </c>
      <c r="MM87" s="110" t="n">
        <v>22.7</v>
      </c>
      <c r="MN87" s="110" t="n">
        <v>22.5</v>
      </c>
      <c r="MO87" s="104" t="n">
        <f aca="false">AVERAGE(MC87:MN87)</f>
        <v>19.175</v>
      </c>
      <c r="NA87" s="22" t="n">
        <v>1937</v>
      </c>
      <c r="NB87" s="102" t="n">
        <v>1937</v>
      </c>
      <c r="NC87" s="103" t="n">
        <v>26.2</v>
      </c>
      <c r="ND87" s="103" t="n">
        <v>29.1</v>
      </c>
      <c r="NE87" s="105" t="n">
        <f aca="false">(NE86+NE88)/2</f>
        <v>26.95</v>
      </c>
      <c r="NF87" s="103" t="n">
        <v>21.6</v>
      </c>
      <c r="NG87" s="103" t="n">
        <v>16.5</v>
      </c>
      <c r="NH87" s="103" t="n">
        <v>14.3</v>
      </c>
      <c r="NI87" s="103" t="n">
        <v>12.5</v>
      </c>
      <c r="NJ87" s="103" t="n">
        <v>15.8</v>
      </c>
      <c r="NK87" s="103" t="n">
        <v>17.5</v>
      </c>
      <c r="NL87" s="103" t="n">
        <v>22.2</v>
      </c>
      <c r="NM87" s="103" t="n">
        <v>27.4</v>
      </c>
      <c r="NN87" s="103" t="n">
        <v>26.2</v>
      </c>
      <c r="NO87" s="104" t="n">
        <f aca="false">AVERAGE(NC87:NN87)</f>
        <v>21.3541666666667</v>
      </c>
      <c r="OA87" s="22" t="n">
        <v>1937</v>
      </c>
      <c r="OB87" s="106" t="s">
        <v>137</v>
      </c>
      <c r="OC87" s="103" t="n">
        <v>24.1</v>
      </c>
      <c r="OD87" s="103" t="n">
        <v>26.6</v>
      </c>
      <c r="OE87" s="103" t="n">
        <v>25.1</v>
      </c>
      <c r="OF87" s="103" t="n">
        <v>19.1</v>
      </c>
      <c r="OG87" s="103" t="n">
        <v>17</v>
      </c>
      <c r="OH87" s="103" t="n">
        <v>12.6</v>
      </c>
      <c r="OI87" s="103" t="n">
        <v>13.8</v>
      </c>
      <c r="OJ87" s="103" t="n">
        <v>16.2</v>
      </c>
      <c r="OK87" s="103" t="n">
        <v>18</v>
      </c>
      <c r="OL87" s="103" t="n">
        <v>20.2</v>
      </c>
      <c r="OM87" s="103" t="n">
        <v>23.3</v>
      </c>
      <c r="ON87" s="103" t="n">
        <v>24.7</v>
      </c>
      <c r="OO87" s="104" t="n">
        <f aca="false">AVERAGE(OC87:ON87)</f>
        <v>20.0583333333333</v>
      </c>
      <c r="PA87" s="22" t="n">
        <v>1937</v>
      </c>
      <c r="PB87" s="106" t="s">
        <v>137</v>
      </c>
      <c r="PC87" s="103" t="n">
        <v>29</v>
      </c>
      <c r="PD87" s="103" t="n">
        <v>32.6</v>
      </c>
      <c r="PE87" s="103" t="n">
        <v>30.8</v>
      </c>
      <c r="PF87" s="103" t="n">
        <v>23.2</v>
      </c>
      <c r="PG87" s="103" t="n">
        <v>20.5</v>
      </c>
      <c r="PH87" s="103" t="n">
        <v>14.3</v>
      </c>
      <c r="PI87" s="103" t="n">
        <v>16</v>
      </c>
      <c r="PJ87" s="103" t="n">
        <v>19.5</v>
      </c>
      <c r="PK87" s="103" t="n">
        <v>22.5</v>
      </c>
      <c r="PL87" s="103" t="n">
        <v>25.7</v>
      </c>
      <c r="PM87" s="103" t="n">
        <v>30.4</v>
      </c>
      <c r="PN87" s="103" t="n">
        <v>30.4</v>
      </c>
      <c r="PO87" s="104" t="n">
        <f aca="false">AVERAGE(PC87:PN87)</f>
        <v>24.575</v>
      </c>
      <c r="QA87" s="22" t="n">
        <v>1937</v>
      </c>
      <c r="QB87" s="106" t="s">
        <v>137</v>
      </c>
      <c r="QC87" s="103" t="n">
        <v>25.8</v>
      </c>
      <c r="QD87" s="103" t="n">
        <v>29.7</v>
      </c>
      <c r="QE87" s="103" t="n">
        <v>28.4</v>
      </c>
      <c r="QF87" s="103" t="n">
        <v>20.3</v>
      </c>
      <c r="QG87" s="103" t="n">
        <v>18.2</v>
      </c>
      <c r="QH87" s="103" t="n">
        <v>13.9</v>
      </c>
      <c r="QI87" s="103" t="n">
        <v>13.8</v>
      </c>
      <c r="QJ87" s="103" t="n">
        <v>16.8</v>
      </c>
      <c r="QK87" s="103" t="n">
        <v>18.4</v>
      </c>
      <c r="QL87" s="103" t="n">
        <v>22.2</v>
      </c>
      <c r="QM87" s="103" t="n">
        <v>27.4</v>
      </c>
      <c r="QN87" s="103" t="n">
        <v>26.3</v>
      </c>
      <c r="QO87" s="104" t="n">
        <f aca="false">AVERAGE(QC87:QN87)</f>
        <v>21.7666666666667</v>
      </c>
      <c r="RA87" s="22" t="n">
        <v>1937</v>
      </c>
      <c r="RB87" s="102" t="n">
        <v>1937</v>
      </c>
      <c r="RC87" s="103" t="n">
        <v>23.7</v>
      </c>
      <c r="RD87" s="103" t="n">
        <v>24.1</v>
      </c>
      <c r="RE87" s="103" t="n">
        <v>22.5</v>
      </c>
      <c r="RF87" s="103" t="n">
        <v>17.1</v>
      </c>
      <c r="RG87" s="103" t="n">
        <v>13.8</v>
      </c>
      <c r="RH87" s="103" t="n">
        <v>9.8</v>
      </c>
      <c r="RI87" s="103" t="n">
        <v>10.3</v>
      </c>
      <c r="RJ87" s="103" t="n">
        <v>13.3</v>
      </c>
      <c r="RK87" s="103" t="n">
        <v>15.5</v>
      </c>
      <c r="RL87" s="103" t="n">
        <v>18.4</v>
      </c>
      <c r="RM87" s="103" t="n">
        <v>23.1</v>
      </c>
      <c r="RN87" s="103" t="n">
        <v>23.4</v>
      </c>
      <c r="RO87" s="104" t="n">
        <f aca="false">AVERAGE(RC87:RN87)</f>
        <v>17.9166666666667</v>
      </c>
      <c r="SA87" s="22" t="n">
        <v>1937</v>
      </c>
      <c r="SB87" s="106" t="s">
        <v>137</v>
      </c>
      <c r="SC87" s="103" t="n">
        <v>27.9</v>
      </c>
      <c r="SD87" s="103" t="n">
        <v>30.7</v>
      </c>
      <c r="SE87" s="103" t="n">
        <v>27.7</v>
      </c>
      <c r="SF87" s="103" t="n">
        <v>21.9</v>
      </c>
      <c r="SG87" s="103" t="n">
        <v>16.8</v>
      </c>
      <c r="SH87" s="103" t="n">
        <v>13.8</v>
      </c>
      <c r="SI87" s="103" t="n">
        <v>13.2</v>
      </c>
      <c r="SJ87" s="103" t="n">
        <v>16.4</v>
      </c>
      <c r="SK87" s="103" t="n">
        <v>18.4</v>
      </c>
      <c r="SL87" s="103" t="n">
        <v>22.8</v>
      </c>
      <c r="SM87" s="103" t="n">
        <v>28.2</v>
      </c>
      <c r="SN87" s="103" t="n">
        <v>30</v>
      </c>
      <c r="SO87" s="104" t="n">
        <f aca="false">AVERAGE(SC87:SN87)</f>
        <v>22.3166666666667</v>
      </c>
      <c r="TA87" s="22" t="n">
        <v>1937</v>
      </c>
      <c r="TB87" s="106" t="s">
        <v>137</v>
      </c>
      <c r="TC87" s="103" t="n">
        <v>23.2</v>
      </c>
      <c r="TD87" s="103" t="n">
        <v>24.3</v>
      </c>
      <c r="TE87" s="103" t="n">
        <v>23.5</v>
      </c>
      <c r="TF87" s="103" t="n">
        <v>19.8</v>
      </c>
      <c r="TG87" s="103" t="n">
        <v>17</v>
      </c>
      <c r="TH87" s="103" t="n">
        <v>13</v>
      </c>
      <c r="TI87" s="103" t="n">
        <v>13.8</v>
      </c>
      <c r="TJ87" s="103" t="n">
        <v>16.4</v>
      </c>
      <c r="TK87" s="103" t="n">
        <v>17.8</v>
      </c>
      <c r="TL87" s="103" t="n">
        <v>19.9</v>
      </c>
      <c r="TM87" s="103" t="n">
        <v>24.3</v>
      </c>
      <c r="TN87" s="103" t="n">
        <v>23.1</v>
      </c>
      <c r="TO87" s="104" t="n">
        <f aca="false">AVERAGE(TC87:TN87)</f>
        <v>19.675</v>
      </c>
      <c r="UA87" s="22" t="n">
        <v>1937</v>
      </c>
      <c r="UB87" s="102" t="n">
        <v>1937</v>
      </c>
      <c r="UC87" s="103" t="n">
        <v>27</v>
      </c>
      <c r="UD87" s="103" t="n">
        <v>30.4</v>
      </c>
      <c r="UE87" s="103" t="n">
        <v>28.9</v>
      </c>
      <c r="UF87" s="103" t="n">
        <v>21.3</v>
      </c>
      <c r="UG87" s="103" t="n">
        <v>17.6</v>
      </c>
      <c r="UH87" s="103" t="n">
        <v>14.6</v>
      </c>
      <c r="UI87" s="103" t="n">
        <v>14</v>
      </c>
      <c r="UJ87" s="103" t="n">
        <v>17.2</v>
      </c>
      <c r="UK87" s="103" t="n">
        <v>19.4</v>
      </c>
      <c r="UL87" s="103" t="n">
        <v>23.2</v>
      </c>
      <c r="UM87" s="103" t="n">
        <v>27.9</v>
      </c>
      <c r="UN87" s="103" t="n">
        <v>28.7</v>
      </c>
      <c r="UO87" s="104" t="n">
        <f aca="false">AVERAGE(UC87:UN87)</f>
        <v>22.5166666666667</v>
      </c>
      <c r="VA87" s="22" t="n">
        <v>1937</v>
      </c>
      <c r="VB87" s="102" t="n">
        <v>1937</v>
      </c>
      <c r="VC87" s="103" t="n">
        <v>25</v>
      </c>
      <c r="VD87" s="103" t="n">
        <v>28.3</v>
      </c>
      <c r="VE87" s="103" t="n">
        <v>27</v>
      </c>
      <c r="VF87" s="103" t="n">
        <v>19.9</v>
      </c>
      <c r="VG87" s="103" t="n">
        <v>16.2</v>
      </c>
      <c r="VH87" s="103" t="n">
        <v>13.2</v>
      </c>
      <c r="VI87" s="103" t="n">
        <v>12.6</v>
      </c>
      <c r="VJ87" s="103" t="n">
        <v>15</v>
      </c>
      <c r="VK87" s="103" t="n">
        <v>17.4</v>
      </c>
      <c r="VL87" s="103" t="n">
        <v>20.8</v>
      </c>
      <c r="VM87" s="103" t="n">
        <v>25.7</v>
      </c>
      <c r="VN87" s="103" t="n">
        <v>25.8</v>
      </c>
      <c r="VO87" s="104" t="n">
        <f aca="false">AVERAGE(VC87:VN87)</f>
        <v>20.575</v>
      </c>
      <c r="WA87" s="22" t="n">
        <v>1937</v>
      </c>
      <c r="WB87" s="102" t="n">
        <v>1937</v>
      </c>
      <c r="WC87" s="103" t="n">
        <v>29.1</v>
      </c>
      <c r="WD87" s="103" t="n">
        <v>32.3</v>
      </c>
      <c r="WE87" s="103" t="n">
        <v>29.1</v>
      </c>
      <c r="WF87" s="103" t="n">
        <v>21.7</v>
      </c>
      <c r="WG87" s="103" t="n">
        <v>18.6</v>
      </c>
      <c r="WH87" s="103" t="n">
        <v>13.9</v>
      </c>
      <c r="WI87" s="103" t="n">
        <v>15.1</v>
      </c>
      <c r="WJ87" s="103" t="n">
        <v>17.9</v>
      </c>
      <c r="WK87" s="103" t="n">
        <v>20.8</v>
      </c>
      <c r="WL87" s="103" t="n">
        <v>25.1</v>
      </c>
      <c r="WM87" s="103" t="n">
        <v>29.8</v>
      </c>
      <c r="WN87" s="103" t="n">
        <v>30.3</v>
      </c>
      <c r="WO87" s="104" t="n">
        <f aca="false">AVERAGE(WC87:WN87)</f>
        <v>23.6416666666667</v>
      </c>
      <c r="XA87" s="22" t="n">
        <v>1937</v>
      </c>
      <c r="XB87" s="102" t="n">
        <v>1937</v>
      </c>
      <c r="XC87" s="103" t="n">
        <v>27.7</v>
      </c>
      <c r="XD87" s="103" t="n">
        <v>30.6</v>
      </c>
      <c r="XE87" s="103" t="n">
        <v>28.4</v>
      </c>
      <c r="XF87" s="103" t="n">
        <v>22</v>
      </c>
      <c r="XG87" s="103" t="n">
        <v>16.6</v>
      </c>
      <c r="XH87" s="103" t="n">
        <v>14.9</v>
      </c>
      <c r="XI87" s="103" t="n">
        <v>13.4</v>
      </c>
      <c r="XJ87" s="103" t="n">
        <v>17.1</v>
      </c>
      <c r="XK87" s="103" t="n">
        <v>18.6</v>
      </c>
      <c r="XL87" s="103" t="n">
        <v>23.1</v>
      </c>
      <c r="XM87" s="103" t="n">
        <v>28.1</v>
      </c>
      <c r="XN87" s="103" t="n">
        <v>29.2</v>
      </c>
      <c r="XO87" s="104" t="n">
        <f aca="false">AVERAGE(XC87:XN87)</f>
        <v>22.475</v>
      </c>
      <c r="YA87" s="22" t="n">
        <v>1937</v>
      </c>
      <c r="YB87" s="102" t="n">
        <v>1937</v>
      </c>
      <c r="YC87" s="103" t="n">
        <v>20.1</v>
      </c>
      <c r="YD87" s="105" t="n">
        <f aca="false">(YD86+YD88)/2</f>
        <v>21.95</v>
      </c>
      <c r="YE87" s="105" t="n">
        <f aca="false">(YE86+YE88)/2</f>
        <v>21.5</v>
      </c>
      <c r="YF87" s="105" t="n">
        <f aca="false">(YF86+YF88)/2</f>
        <v>18.3</v>
      </c>
      <c r="YG87" s="105" t="n">
        <f aca="false">(YG86+YG88)/2</f>
        <v>16.7</v>
      </c>
      <c r="YH87" s="105" t="n">
        <f aca="false">(YH86+YH88)/2</f>
        <v>12.8</v>
      </c>
      <c r="YI87" s="105" t="n">
        <f aca="false">(YI86+YI88)/2</f>
        <v>13.1</v>
      </c>
      <c r="YJ87" s="105" t="n">
        <f aca="false">(YJ86+YJ88)/2</f>
        <v>13.9</v>
      </c>
      <c r="YK87" s="105" t="n">
        <f aca="false">(YK86+YK88)/2</f>
        <v>14.6</v>
      </c>
      <c r="YL87" s="103" t="n">
        <v>17.6</v>
      </c>
      <c r="YM87" s="103" t="n">
        <v>18.8</v>
      </c>
      <c r="YN87" s="103" t="n">
        <v>19.1</v>
      </c>
      <c r="YO87" s="104" t="n">
        <f aca="false">AVERAGE(YC87:YN87)</f>
        <v>17.3708333333333</v>
      </c>
      <c r="ZA87" s="22" t="n">
        <v>1937</v>
      </c>
      <c r="ZB87" s="106" t="s">
        <v>137</v>
      </c>
      <c r="ZC87" s="103" t="n">
        <v>17.9</v>
      </c>
      <c r="ZD87" s="103" t="n">
        <v>18.9</v>
      </c>
      <c r="ZE87" s="103" t="n">
        <v>19</v>
      </c>
      <c r="ZF87" s="103" t="n">
        <v>15.9</v>
      </c>
      <c r="ZG87" s="103" t="n">
        <v>14.7</v>
      </c>
      <c r="ZH87" s="103" t="n">
        <v>12</v>
      </c>
      <c r="ZI87" s="103" t="n">
        <v>12.2</v>
      </c>
      <c r="ZJ87" s="103" t="n">
        <v>12.9</v>
      </c>
      <c r="ZK87" s="103" t="n">
        <v>14.4</v>
      </c>
      <c r="ZL87" s="103" t="n">
        <v>15.6</v>
      </c>
      <c r="ZM87" s="103" t="n">
        <v>18.2</v>
      </c>
      <c r="ZN87" s="103" t="n">
        <v>18.7</v>
      </c>
      <c r="ZO87" s="104" t="n">
        <f aca="false">AVERAGE(ZC87:ZN87)</f>
        <v>15.8666666666667</v>
      </c>
      <c r="AAA87" s="36" t="n">
        <f aca="false">(OO87+EO87)/2</f>
        <v>18.2083333333333</v>
      </c>
      <c r="AAB87" s="37" t="n">
        <f aca="false">(HO87+ZO87+RO87+GO87)/4</f>
        <v>18.3354166666667</v>
      </c>
      <c r="AAC87" s="38" t="n">
        <f aca="false">(JO87+PO87+TO87+QO87+YO87+AO87+BO87+KO87+NO87+UO87+WO87)/11</f>
        <v>20.8954545454545</v>
      </c>
      <c r="ABA87" s="91" t="n">
        <f aca="false">MAX(OC87:ON87, EC87:EN87)</f>
        <v>26.6</v>
      </c>
      <c r="ABB87" s="91" t="n">
        <f aca="false">MIN(EC87:EN87,OC87:ON87)</f>
        <v>12.5</v>
      </c>
      <c r="ABC87" s="92" t="n">
        <f aca="false">MAX(HC87:HN87,ZC87:ZN87,RC87:RN87,GC87:GN87)</f>
        <v>30.6</v>
      </c>
      <c r="ABD87" s="93" t="n">
        <f aca="false">MIN(HC87:HN87,ZC87:ZN87,RC87:RN87,GC87:GN87)</f>
        <v>9.8</v>
      </c>
      <c r="ABE87" s="42" t="n">
        <f aca="false">MAX(JC87:JN87,PC87:PN87,TC87:TN87,QC87:QN87,YC87:YN87,AC87:AN87,BC87:BN87,KC87:KN87,NC87:NN87,UC87:UN87,WC87:WN87)</f>
        <v>32.6</v>
      </c>
      <c r="ABF87" s="43" t="n">
        <f aca="false">MIN(JC87:JN87,PC87:PN87,TC87:TN87,QC87:QN87,YC87:YN87,AC87:AN87,BC87:BN87,KC87:KN87,NC87:NN87,UC87:UN87,WC87:WN87)</f>
        <v>11.9</v>
      </c>
    </row>
    <row r="88" customFormat="false" ht="12.8" hidden="false" customHeight="false" outlineLevel="0" collapsed="false">
      <c r="A88" s="97"/>
      <c r="B88" s="11" t="n">
        <f aca="false">AVERAGE(AO88,BO88,CO88,DO88,EO88,FO88,GO88,HO88,IO88,JO88,KO88,LO88,MO88,NO88,OO88,PO88,QO88,RO88,SO88,TO88,UO88,VO88,WO88,XO88,YO88,ZO88)</f>
        <v>20.9653846153846</v>
      </c>
      <c r="C88" s="98" t="n">
        <f aca="false">AVERAGE(B84:B88)</f>
        <v>20.3051078088578</v>
      </c>
      <c r="D88" s="99" t="n">
        <f aca="false">AVERAGE(B79:B88)</f>
        <v>20.0572013403263</v>
      </c>
      <c r="E88" s="11" t="n">
        <f aca="false">AVERAGE(B69:B88)</f>
        <v>20.121976981352</v>
      </c>
      <c r="F88" s="100" t="n">
        <f aca="false">AVERAGE(B39:B88)</f>
        <v>20.1374602583528</v>
      </c>
      <c r="G88" s="3" t="n">
        <f aca="false">MAX(AC88:AN88,BC88:BN88,CC88:CN88,DC88:DN88,EC88:EN88,FC88:FN88,GC88:GN88,HC88:HN88,IC88:IN88,JC88:JN88,KC88:KN88,LC88:LN88,MC88:MN88,NC88:NN88,OC88:ON88,PC88:PN88,QC88:QN88,RC88:RN88,SC88:SN88,TC88:TN88,UC88:UN88,VC88:VN88,WC88:WN88,XC88:XN88,YC88:YN88,ZC88:ZN88,)</f>
        <v>32.1</v>
      </c>
      <c r="H88" s="19" t="n">
        <f aca="false">MEDIAN(AC88:AN88,BC88:BN88,CC88:CN88,DC88:DN88,EC88:EN88,FC88:FN88,GC88:GN88,HC88:HN88,IC88:IN88,JC88:JN88,KC88:KN88,LC88:LN88,MC88:MN88,NC88:NN88,OC88:ON88,PC88:PN88,QC88:QN88,RC88:RN88,SC88:SN88,TC88:TN88,UC88:UN88,VC88:VN88,WC88:WN88,XC88:XN88,YC88:YN88,ZC88:ZN88,)</f>
        <v>20.8</v>
      </c>
      <c r="I88" s="5" t="n">
        <f aca="false">MIN(AC88:AN88,BC88:BN88,CC88:CN88,DC88:DN88,EC88:EN88,FC88:FN88,GC88:GN88,HC88:HN88,IC88:IN88,JC88:JN88,KC88:KN88,LC88:LN88,MC88:MN88,NC88:NN88,OC88:ON88,PC88:PN88,QC88:QN88,RC88:RN88,SC88:SN88,TC88:TN88,UC88:UN88,VC88:VN88,WC88:WN88,XC88:XN88,YC88:YN88,ZC88:ZN88)</f>
        <v>9.8</v>
      </c>
      <c r="J88" s="5" t="n">
        <f aca="false">MIN(AC88:AN88,BC88:BN88,CC88:CN88,DC88:DN88,EC88:EN88,FC88:FN88,GC88:GN88,HC88:HN88,IC88:IN88,JC88:JN88,KC88:KN88,LC88:LN88,MC88:MN88,NC88:NN88,OC88:ON88,PC88:PN88,QC88:QN88,SC88:SN88,TC88:TN88,UC88:UN88,VC88:VN88,WC88:WN88,XC88:XN88,YC88:YN88,ZC88:ZN88)</f>
        <v>9.8</v>
      </c>
      <c r="K88" s="101" t="n">
        <f aca="false">(G88+I88)/2</f>
        <v>20.95</v>
      </c>
      <c r="AB88" s="102" t="n">
        <v>1938</v>
      </c>
      <c r="AC88" s="103" t="n">
        <v>26.6</v>
      </c>
      <c r="AD88" s="103" t="n">
        <v>25.5</v>
      </c>
      <c r="AE88" s="103" t="n">
        <v>24.2</v>
      </c>
      <c r="AF88" s="103" t="n">
        <v>21.3</v>
      </c>
      <c r="AG88" s="103" t="n">
        <v>17.4</v>
      </c>
      <c r="AH88" s="103" t="n">
        <v>11.3</v>
      </c>
      <c r="AI88" s="103" t="n">
        <v>10.7</v>
      </c>
      <c r="AJ88" s="103" t="n">
        <v>12.4</v>
      </c>
      <c r="AK88" s="103" t="n">
        <v>15.2</v>
      </c>
      <c r="AL88" s="103" t="n">
        <v>21.1</v>
      </c>
      <c r="AM88" s="103" t="n">
        <v>23.4</v>
      </c>
      <c r="AN88" s="103" t="n">
        <v>24.7</v>
      </c>
      <c r="AO88" s="104" t="n">
        <f aca="false">AVERAGE(AC88:AN88)</f>
        <v>19.4833333333333</v>
      </c>
      <c r="BA88" s="22" t="n">
        <v>1938</v>
      </c>
      <c r="BB88" s="102" t="n">
        <v>1938</v>
      </c>
      <c r="BC88" s="103" t="n">
        <v>25.1</v>
      </c>
      <c r="BD88" s="103" t="n">
        <v>24.1</v>
      </c>
      <c r="BE88" s="103" t="n">
        <v>22.8</v>
      </c>
      <c r="BF88" s="103" t="n">
        <v>20.6</v>
      </c>
      <c r="BG88" s="103" t="n">
        <v>18.1</v>
      </c>
      <c r="BH88" s="103" t="n">
        <v>13.1</v>
      </c>
      <c r="BI88" s="103" t="n">
        <v>13.2</v>
      </c>
      <c r="BJ88" s="103" t="n">
        <v>15.3</v>
      </c>
      <c r="BK88" s="103" t="n">
        <v>17.3</v>
      </c>
      <c r="BL88" s="103" t="n">
        <v>21.3</v>
      </c>
      <c r="BM88" s="103" t="n">
        <v>23.5</v>
      </c>
      <c r="BN88" s="103" t="n">
        <v>24.6</v>
      </c>
      <c r="BO88" s="104" t="n">
        <f aca="false">AVERAGE(BC88:BN88)</f>
        <v>19.9166666666667</v>
      </c>
      <c r="CA88" s="22" t="n">
        <v>1938</v>
      </c>
      <c r="CB88" s="102" t="n">
        <v>1938</v>
      </c>
      <c r="CC88" s="103" t="n">
        <v>23.9</v>
      </c>
      <c r="CD88" s="103" t="n">
        <v>23.6</v>
      </c>
      <c r="CE88" s="103" t="n">
        <v>22.7</v>
      </c>
      <c r="CF88" s="103" t="n">
        <v>19.8</v>
      </c>
      <c r="CG88" s="103" t="n">
        <v>16.1</v>
      </c>
      <c r="CH88" s="103" t="n">
        <v>9.8</v>
      </c>
      <c r="CI88" s="103" t="n">
        <v>10.1</v>
      </c>
      <c r="CJ88" s="103" t="n">
        <v>11.6</v>
      </c>
      <c r="CK88" s="103" t="n">
        <v>14.2</v>
      </c>
      <c r="CL88" s="103" t="n">
        <v>19.4</v>
      </c>
      <c r="CM88" s="103" t="n">
        <v>22.4</v>
      </c>
      <c r="CN88" s="103" t="n">
        <v>23.4</v>
      </c>
      <c r="CO88" s="104" t="n">
        <f aca="false">AVERAGE(CC88:CN88)</f>
        <v>18.0833333333333</v>
      </c>
      <c r="DA88" s="22" t="n">
        <v>1938</v>
      </c>
      <c r="DB88" s="102" t="n">
        <v>1938</v>
      </c>
      <c r="DC88" s="103" t="n">
        <v>31.7</v>
      </c>
      <c r="DD88" s="103" t="n">
        <v>30.7</v>
      </c>
      <c r="DE88" s="103" t="n">
        <v>31.2</v>
      </c>
      <c r="DF88" s="103" t="n">
        <v>26</v>
      </c>
      <c r="DG88" s="103" t="n">
        <v>22.1</v>
      </c>
      <c r="DH88" s="103" t="n">
        <v>13.7</v>
      </c>
      <c r="DI88" s="103" t="n">
        <v>14.3</v>
      </c>
      <c r="DJ88" s="103" t="n">
        <v>16.8</v>
      </c>
      <c r="DK88" s="103" t="n">
        <v>19.8</v>
      </c>
      <c r="DL88" s="103" t="n">
        <v>26.3</v>
      </c>
      <c r="DM88" s="103" t="n">
        <v>30.1</v>
      </c>
      <c r="DN88" s="103" t="n">
        <v>30.5</v>
      </c>
      <c r="DO88" s="104" t="n">
        <f aca="false">AVERAGE(DC88:DN88)</f>
        <v>24.4333333333333</v>
      </c>
      <c r="EA88" s="22" t="n">
        <v>1938</v>
      </c>
      <c r="EB88" s="106" t="s">
        <v>138</v>
      </c>
      <c r="EC88" s="103" t="n">
        <v>20.2</v>
      </c>
      <c r="ED88" s="103" t="n">
        <v>19.7</v>
      </c>
      <c r="EE88" s="103" t="n">
        <v>19.8</v>
      </c>
      <c r="EF88" s="103" t="n">
        <v>18</v>
      </c>
      <c r="EG88" s="103" t="n">
        <v>16.2</v>
      </c>
      <c r="EH88" s="103" t="n">
        <v>12.4</v>
      </c>
      <c r="EI88" s="103" t="n">
        <v>12.4</v>
      </c>
      <c r="EJ88" s="103" t="n">
        <v>13.1</v>
      </c>
      <c r="EK88" s="103" t="n">
        <v>14.4</v>
      </c>
      <c r="EL88" s="103" t="n">
        <v>16.3</v>
      </c>
      <c r="EM88" s="103" t="n">
        <v>18.7</v>
      </c>
      <c r="EN88" s="103" t="n">
        <v>18.5</v>
      </c>
      <c r="EO88" s="104" t="n">
        <f aca="false">AVERAGE(EC88:EN88)</f>
        <v>16.6416666666667</v>
      </c>
      <c r="FA88" s="22" t="n">
        <v>1938</v>
      </c>
      <c r="FB88" s="102" t="n">
        <v>1938</v>
      </c>
      <c r="FC88" s="103" t="n">
        <v>29.2</v>
      </c>
      <c r="FD88" s="103" t="n">
        <v>28.3</v>
      </c>
      <c r="FE88" s="103" t="n">
        <v>27.9</v>
      </c>
      <c r="FF88" s="103" t="n">
        <v>28.4</v>
      </c>
      <c r="FG88" s="103" t="n">
        <v>19.6</v>
      </c>
      <c r="FH88" s="103" t="n">
        <v>12.1</v>
      </c>
      <c r="FI88" s="103" t="n">
        <v>12.4</v>
      </c>
      <c r="FJ88" s="103" t="n">
        <v>13.9</v>
      </c>
      <c r="FK88" s="103" t="n">
        <v>17.9</v>
      </c>
      <c r="FL88" s="103" t="n">
        <v>24.1</v>
      </c>
      <c r="FM88" s="103" t="n">
        <v>26.9</v>
      </c>
      <c r="FN88" s="103" t="n">
        <v>29.3</v>
      </c>
      <c r="FO88" s="104" t="n">
        <f aca="false">AVERAGE(FC88:FN88)</f>
        <v>22.5</v>
      </c>
      <c r="GA88" s="22" t="n">
        <v>1938</v>
      </c>
      <c r="GB88" s="102" t="n">
        <v>1938</v>
      </c>
      <c r="GC88" s="103" t="n">
        <v>29.7</v>
      </c>
      <c r="GD88" s="103" t="n">
        <v>28.8</v>
      </c>
      <c r="GE88" s="103" t="n">
        <v>29.1</v>
      </c>
      <c r="GF88" s="103" t="n">
        <v>24.2</v>
      </c>
      <c r="GG88" s="103" t="n">
        <v>20.3</v>
      </c>
      <c r="GH88" s="103" t="n">
        <v>13.4</v>
      </c>
      <c r="GI88" s="103" t="n">
        <v>12.9</v>
      </c>
      <c r="GJ88" s="103" t="n">
        <v>15.1</v>
      </c>
      <c r="GK88" s="103" t="n">
        <v>19.3</v>
      </c>
      <c r="GL88" s="103" t="n">
        <v>25.1</v>
      </c>
      <c r="GM88" s="103" t="n">
        <v>28.4</v>
      </c>
      <c r="GN88" s="103" t="n">
        <v>29.8</v>
      </c>
      <c r="GO88" s="104" t="n">
        <f aca="false">AVERAGE(GC88:GN88)</f>
        <v>23.0083333333333</v>
      </c>
      <c r="HA88" s="22" t="n">
        <v>1938</v>
      </c>
      <c r="HB88" s="106" t="s">
        <v>138</v>
      </c>
      <c r="HC88" s="103" t="n">
        <v>21.1</v>
      </c>
      <c r="HD88" s="103" t="n">
        <v>20.7</v>
      </c>
      <c r="HE88" s="103" t="n">
        <v>20.9</v>
      </c>
      <c r="HF88" s="103" t="n">
        <v>20.1</v>
      </c>
      <c r="HG88" s="103" t="n">
        <v>17.7</v>
      </c>
      <c r="HH88" s="103" t="n">
        <v>14.1</v>
      </c>
      <c r="HI88" s="103" t="n">
        <v>12.9</v>
      </c>
      <c r="HJ88" s="103" t="n">
        <v>14</v>
      </c>
      <c r="HK88" s="103" t="n">
        <v>15.5</v>
      </c>
      <c r="HL88" s="103" t="n">
        <v>17.4</v>
      </c>
      <c r="HM88" s="103" t="n">
        <v>19.4</v>
      </c>
      <c r="HN88" s="103" t="n">
        <v>19.4</v>
      </c>
      <c r="HO88" s="104" t="n">
        <f aca="false">AVERAGE(HC88:HN88)</f>
        <v>17.7666666666667</v>
      </c>
      <c r="IA88" s="22" t="n">
        <v>1938</v>
      </c>
      <c r="IB88" s="102" t="n">
        <v>1938</v>
      </c>
      <c r="IC88" s="103" t="n">
        <v>25.3</v>
      </c>
      <c r="ID88" s="103" t="n">
        <v>25</v>
      </c>
      <c r="IE88" s="103" t="n">
        <v>23.7</v>
      </c>
      <c r="IF88" s="103" t="n">
        <v>21.1</v>
      </c>
      <c r="IG88" s="103" t="n">
        <v>17.8</v>
      </c>
      <c r="IH88" s="103" t="n">
        <v>13.2</v>
      </c>
      <c r="II88" s="103" t="n">
        <v>12.5</v>
      </c>
      <c r="IJ88" s="103" t="n">
        <v>14.9</v>
      </c>
      <c r="IK88" s="103" t="n">
        <v>17.5</v>
      </c>
      <c r="IL88" s="103" t="n">
        <v>21.1</v>
      </c>
      <c r="IM88" s="103" t="n">
        <v>23.1</v>
      </c>
      <c r="IN88" s="103" t="n">
        <v>23.9</v>
      </c>
      <c r="IO88" s="104" t="n">
        <f aca="false">AVERAGE(IC88:IN88)</f>
        <v>19.925</v>
      </c>
      <c r="JA88" s="22" t="n">
        <v>1938</v>
      </c>
      <c r="JB88" s="102" t="n">
        <v>1938</v>
      </c>
      <c r="JC88" s="103" t="n">
        <v>25</v>
      </c>
      <c r="JD88" s="103" t="n">
        <v>24.2</v>
      </c>
      <c r="JE88" s="103" t="n">
        <v>22.6</v>
      </c>
      <c r="JF88" s="103" t="n">
        <v>20.4</v>
      </c>
      <c r="JG88" s="103" t="n">
        <v>16.8</v>
      </c>
      <c r="JH88" s="103" t="n">
        <v>11.7</v>
      </c>
      <c r="JI88" s="103" t="n">
        <v>12.4</v>
      </c>
      <c r="JJ88" s="103" t="n">
        <v>13.6</v>
      </c>
      <c r="JK88" s="103" t="n">
        <v>15.4</v>
      </c>
      <c r="JL88" s="103" t="n">
        <v>20</v>
      </c>
      <c r="JM88" s="103" t="n">
        <v>22.4</v>
      </c>
      <c r="JN88" s="103" t="n">
        <v>23.6</v>
      </c>
      <c r="JO88" s="104" t="n">
        <f aca="false">AVERAGE(JC88:JN88)</f>
        <v>19.0083333333333</v>
      </c>
      <c r="KA88" s="22" t="n">
        <v>1938</v>
      </c>
      <c r="KB88" s="102" t="n">
        <v>1938</v>
      </c>
      <c r="KC88" s="103" t="n">
        <v>28.1</v>
      </c>
      <c r="KD88" s="103" t="n">
        <v>27.6</v>
      </c>
      <c r="KE88" s="103" t="n">
        <v>26.7</v>
      </c>
      <c r="KF88" s="103" t="n">
        <v>22.7</v>
      </c>
      <c r="KG88" s="103" t="n">
        <v>18.9</v>
      </c>
      <c r="KH88" s="103" t="n">
        <v>12.4</v>
      </c>
      <c r="KI88" s="103" t="n">
        <v>12.8</v>
      </c>
      <c r="KJ88" s="103" t="n">
        <v>14.4</v>
      </c>
      <c r="KK88" s="103" t="n">
        <v>17.6</v>
      </c>
      <c r="KL88" s="103" t="n">
        <v>23.8</v>
      </c>
      <c r="KM88" s="103" t="n">
        <v>26</v>
      </c>
      <c r="KN88" s="103" t="n">
        <v>27.7</v>
      </c>
      <c r="KO88" s="104" t="n">
        <f aca="false">AVERAGE(KC88:KN88)</f>
        <v>21.5583333333333</v>
      </c>
      <c r="LA88" s="22" t="n">
        <v>1938</v>
      </c>
      <c r="LB88" s="106" t="s">
        <v>138</v>
      </c>
      <c r="LC88" s="103" t="n">
        <v>30.8</v>
      </c>
      <c r="LD88" s="103" t="n">
        <v>29.7</v>
      </c>
      <c r="LE88" s="103" t="n">
        <v>30</v>
      </c>
      <c r="LF88" s="103" t="n">
        <v>24.7</v>
      </c>
      <c r="LG88" s="103" t="n">
        <v>20.8</v>
      </c>
      <c r="LH88" s="103" t="n">
        <v>14.4</v>
      </c>
      <c r="LI88" s="103" t="n">
        <v>13.8</v>
      </c>
      <c r="LJ88" s="103" t="n">
        <v>15.4</v>
      </c>
      <c r="LK88" s="103" t="n">
        <v>20.6</v>
      </c>
      <c r="LL88" s="103" t="n">
        <v>26.7</v>
      </c>
      <c r="LM88" s="103" t="n">
        <v>29.1</v>
      </c>
      <c r="LN88" s="103" t="n">
        <v>30.9</v>
      </c>
      <c r="LO88" s="104" t="n">
        <f aca="false">AVERAGE(LC88:LN88)</f>
        <v>23.9083333333333</v>
      </c>
      <c r="MA88" s="22" t="n">
        <v>1938</v>
      </c>
      <c r="MB88" s="102" t="n">
        <v>1938</v>
      </c>
      <c r="MC88" s="110" t="n">
        <v>24.3</v>
      </c>
      <c r="MD88" s="110" t="n">
        <v>25.1</v>
      </c>
      <c r="ME88" s="110" t="n">
        <v>25.4</v>
      </c>
      <c r="MF88" s="110" t="n">
        <v>20.2</v>
      </c>
      <c r="MG88" s="110" t="n">
        <v>15.8</v>
      </c>
      <c r="MH88" s="110" t="n">
        <v>14.4</v>
      </c>
      <c r="MI88" s="110" t="n">
        <v>13.4</v>
      </c>
      <c r="MJ88" s="110" t="n">
        <v>13.9</v>
      </c>
      <c r="MK88" s="110" t="n">
        <v>16.7</v>
      </c>
      <c r="ML88" s="110" t="n">
        <v>21.6</v>
      </c>
      <c r="MM88" s="110" t="n">
        <v>22.6</v>
      </c>
      <c r="MN88" s="110" t="n">
        <v>24.5</v>
      </c>
      <c r="MO88" s="104" t="n">
        <f aca="false">AVERAGE(MC88:MN88)</f>
        <v>19.825</v>
      </c>
      <c r="NA88" s="22" t="n">
        <v>1938</v>
      </c>
      <c r="NB88" s="102" t="n">
        <v>1938</v>
      </c>
      <c r="NC88" s="103" t="n">
        <v>27.4</v>
      </c>
      <c r="ND88" s="103" t="n">
        <v>26.4</v>
      </c>
      <c r="NE88" s="103" t="n">
        <v>26.5</v>
      </c>
      <c r="NF88" s="103" t="n">
        <v>22.6</v>
      </c>
      <c r="NG88" s="103" t="n">
        <v>18.8</v>
      </c>
      <c r="NH88" s="103" t="n">
        <v>11.5</v>
      </c>
      <c r="NI88" s="103" t="n">
        <v>12.1</v>
      </c>
      <c r="NJ88" s="103" t="n">
        <v>14.5</v>
      </c>
      <c r="NK88" s="103" t="n">
        <v>19.3</v>
      </c>
      <c r="NL88" s="103" t="n">
        <v>23.7</v>
      </c>
      <c r="NM88" s="103" t="n">
        <v>27.4</v>
      </c>
      <c r="NN88" s="103" t="n">
        <v>28.9</v>
      </c>
      <c r="NO88" s="104" t="n">
        <f aca="false">AVERAGE(NC88:NN88)</f>
        <v>21.5916666666667</v>
      </c>
      <c r="OA88" s="22" t="n">
        <v>1938</v>
      </c>
      <c r="OB88" s="106" t="s">
        <v>138</v>
      </c>
      <c r="OC88" s="103" t="n">
        <v>26.2</v>
      </c>
      <c r="OD88" s="103" t="n">
        <v>26.3</v>
      </c>
      <c r="OE88" s="103" t="n">
        <v>24</v>
      </c>
      <c r="OF88" s="103" t="n">
        <v>22.7</v>
      </c>
      <c r="OG88" s="103" t="n">
        <v>18.8</v>
      </c>
      <c r="OH88" s="103" t="n">
        <v>13.6</v>
      </c>
      <c r="OI88" s="103" t="n">
        <v>13.4</v>
      </c>
      <c r="OJ88" s="103" t="n">
        <v>15.1</v>
      </c>
      <c r="OK88" s="103" t="n">
        <v>18.1</v>
      </c>
      <c r="OL88" s="103" t="n">
        <v>22</v>
      </c>
      <c r="OM88" s="103" t="n">
        <v>24.3</v>
      </c>
      <c r="ON88" s="103" t="n">
        <v>24.4</v>
      </c>
      <c r="OO88" s="104" t="n">
        <f aca="false">AVERAGE(OC88:ON88)</f>
        <v>20.7416666666667</v>
      </c>
      <c r="PA88" s="22" t="n">
        <v>1938</v>
      </c>
      <c r="PB88" s="106" t="s">
        <v>138</v>
      </c>
      <c r="PC88" s="103" t="n">
        <v>31.2</v>
      </c>
      <c r="PD88" s="103" t="n">
        <v>30.8</v>
      </c>
      <c r="PE88" s="103" t="n">
        <v>31.2</v>
      </c>
      <c r="PF88" s="103" t="n">
        <v>26.7</v>
      </c>
      <c r="PG88" s="103" t="n">
        <v>22.6</v>
      </c>
      <c r="PH88" s="103" t="n">
        <v>17</v>
      </c>
      <c r="PI88" s="103" t="n">
        <v>16.5</v>
      </c>
      <c r="PJ88" s="103" t="n">
        <v>17.4</v>
      </c>
      <c r="PK88" s="103" t="n">
        <v>23.6</v>
      </c>
      <c r="PL88" s="103" t="n">
        <v>26.6</v>
      </c>
      <c r="PM88" s="103" t="n">
        <v>30.9</v>
      </c>
      <c r="PN88" s="103" t="n">
        <v>32.1</v>
      </c>
      <c r="PO88" s="104" t="n">
        <f aca="false">AVERAGE(PC88:PN88)</f>
        <v>25.55</v>
      </c>
      <c r="QA88" s="22" t="n">
        <v>1938</v>
      </c>
      <c r="QB88" s="106" t="s">
        <v>138</v>
      </c>
      <c r="QC88" s="103" t="n">
        <v>29.1</v>
      </c>
      <c r="QD88" s="103" t="n">
        <v>28.1</v>
      </c>
      <c r="QE88" s="103" t="n">
        <v>27.4</v>
      </c>
      <c r="QF88" s="103" t="n">
        <v>24.6</v>
      </c>
      <c r="QG88" s="103" t="n">
        <v>20</v>
      </c>
      <c r="QH88" s="103" t="n">
        <v>13.5</v>
      </c>
      <c r="QI88" s="103" t="n">
        <v>14.2</v>
      </c>
      <c r="QJ88" s="103" t="n">
        <v>15.4</v>
      </c>
      <c r="QK88" s="103" t="n">
        <v>18.6</v>
      </c>
      <c r="QL88" s="103" t="n">
        <v>24.4</v>
      </c>
      <c r="QM88" s="103" t="n">
        <v>27</v>
      </c>
      <c r="QN88" s="103" t="n">
        <v>28.4</v>
      </c>
      <c r="QO88" s="104" t="n">
        <f aca="false">AVERAGE(QC88:QN88)</f>
        <v>22.5583333333333</v>
      </c>
      <c r="RA88" s="22" t="n">
        <v>1938</v>
      </c>
      <c r="RB88" s="102" t="n">
        <v>1938</v>
      </c>
      <c r="RC88" s="103" t="n">
        <v>24.9</v>
      </c>
      <c r="RD88" s="103" t="n">
        <v>25.1</v>
      </c>
      <c r="RE88" s="103" t="n">
        <v>23.4</v>
      </c>
      <c r="RF88" s="103" t="n">
        <v>19.6</v>
      </c>
      <c r="RG88" s="103" t="n">
        <v>16.2</v>
      </c>
      <c r="RH88" s="103" t="n">
        <v>10.5</v>
      </c>
      <c r="RI88" s="103" t="n">
        <v>10.3</v>
      </c>
      <c r="RJ88" s="103" t="n">
        <v>12</v>
      </c>
      <c r="RK88" s="103" t="n">
        <v>16</v>
      </c>
      <c r="RL88" s="103" t="n">
        <v>21.4</v>
      </c>
      <c r="RM88" s="103" t="n">
        <v>23.2</v>
      </c>
      <c r="RN88" s="103" t="n">
        <v>25.9</v>
      </c>
      <c r="RO88" s="104" t="n">
        <f aca="false">AVERAGE(RC88:RN88)</f>
        <v>19.0416666666667</v>
      </c>
      <c r="SA88" s="22" t="n">
        <v>1938</v>
      </c>
      <c r="SB88" s="106" t="s">
        <v>138</v>
      </c>
      <c r="SC88" s="103" t="n">
        <v>31</v>
      </c>
      <c r="SD88" s="103" t="n">
        <v>29.7</v>
      </c>
      <c r="SE88" s="103" t="n">
        <v>30</v>
      </c>
      <c r="SF88" s="103" t="n">
        <v>24</v>
      </c>
      <c r="SG88" s="103" t="n">
        <v>20.3</v>
      </c>
      <c r="SH88" s="103" t="n">
        <v>12.5</v>
      </c>
      <c r="SI88" s="103" t="n">
        <v>11.9</v>
      </c>
      <c r="SJ88" s="103" t="n">
        <v>14.3</v>
      </c>
      <c r="SK88" s="103" t="n">
        <v>18</v>
      </c>
      <c r="SL88" s="103" t="n">
        <v>25.5</v>
      </c>
      <c r="SM88" s="103" t="n">
        <v>29.9</v>
      </c>
      <c r="SN88" s="103" t="n">
        <v>31</v>
      </c>
      <c r="SO88" s="104" t="n">
        <f aca="false">AVERAGE(SC88:SN88)</f>
        <v>23.175</v>
      </c>
      <c r="TA88" s="22" t="n">
        <v>1938</v>
      </c>
      <c r="TB88" s="106" t="s">
        <v>138</v>
      </c>
      <c r="TC88" s="103" t="n">
        <v>25.5</v>
      </c>
      <c r="TD88" s="103" t="n">
        <v>24.4</v>
      </c>
      <c r="TE88" s="103" t="n">
        <v>24.1</v>
      </c>
      <c r="TF88" s="103" t="n">
        <v>21.3</v>
      </c>
      <c r="TG88" s="103" t="n">
        <v>18.4</v>
      </c>
      <c r="TH88" s="103" t="n">
        <v>13.2</v>
      </c>
      <c r="TI88" s="103" t="n">
        <v>13.5</v>
      </c>
      <c r="TJ88" s="103" t="n">
        <v>15.4</v>
      </c>
      <c r="TK88" s="103" t="n">
        <v>18.6</v>
      </c>
      <c r="TL88" s="103" t="n">
        <v>21.9</v>
      </c>
      <c r="TM88" s="103" t="n">
        <v>23.5</v>
      </c>
      <c r="TN88" s="103" t="n">
        <v>24.7</v>
      </c>
      <c r="TO88" s="104" t="n">
        <f aca="false">AVERAGE(TC88:TN88)</f>
        <v>20.375</v>
      </c>
      <c r="UA88" s="22" t="n">
        <v>1938</v>
      </c>
      <c r="UB88" s="102" t="n">
        <v>1938</v>
      </c>
      <c r="UC88" s="103" t="n">
        <v>30.8</v>
      </c>
      <c r="UD88" s="103" t="n">
        <v>29.9</v>
      </c>
      <c r="UE88" s="103" t="n">
        <v>29.1</v>
      </c>
      <c r="UF88" s="103" t="n">
        <v>24.8</v>
      </c>
      <c r="UG88" s="103" t="n">
        <v>20.5</v>
      </c>
      <c r="UH88" s="103" t="n">
        <v>13</v>
      </c>
      <c r="UI88" s="103" t="n">
        <v>13.2</v>
      </c>
      <c r="UJ88" s="103" t="n">
        <v>15.9</v>
      </c>
      <c r="UK88" s="103" t="n">
        <v>19.6</v>
      </c>
      <c r="UL88" s="103" t="n">
        <v>25.9</v>
      </c>
      <c r="UM88" s="103" t="n">
        <v>28.1</v>
      </c>
      <c r="UN88" s="103" t="n">
        <v>29.1</v>
      </c>
      <c r="UO88" s="104" t="n">
        <f aca="false">AVERAGE(UC88:UN88)</f>
        <v>23.325</v>
      </c>
      <c r="VA88" s="22" t="n">
        <v>1938</v>
      </c>
      <c r="VB88" s="102" t="n">
        <v>1938</v>
      </c>
      <c r="VC88" s="103" t="n">
        <v>28.7</v>
      </c>
      <c r="VD88" s="103" t="n">
        <v>26.8</v>
      </c>
      <c r="VE88" s="103" t="n">
        <v>26.3</v>
      </c>
      <c r="VF88" s="103" t="n">
        <v>21.8</v>
      </c>
      <c r="VG88" s="103" t="n">
        <v>18.5</v>
      </c>
      <c r="VH88" s="103" t="n">
        <v>11.6</v>
      </c>
      <c r="VI88" s="103" t="n">
        <v>12.2</v>
      </c>
      <c r="VJ88" s="103" t="n">
        <v>13.8</v>
      </c>
      <c r="VK88" s="103" t="n">
        <v>17.1</v>
      </c>
      <c r="VL88" s="103" t="n">
        <v>23.4</v>
      </c>
      <c r="VM88" s="103" t="n">
        <v>25.5</v>
      </c>
      <c r="VN88" s="103" t="n">
        <v>27.4</v>
      </c>
      <c r="VO88" s="104" t="n">
        <f aca="false">AVERAGE(VC88:VN88)</f>
        <v>21.0916666666667</v>
      </c>
      <c r="WA88" s="22" t="n">
        <v>1938</v>
      </c>
      <c r="WB88" s="102" t="n">
        <v>1938</v>
      </c>
      <c r="WC88" s="103" t="n">
        <v>31.4</v>
      </c>
      <c r="WD88" s="103" t="n">
        <v>30.3</v>
      </c>
      <c r="WE88" s="103" t="n">
        <v>30.4</v>
      </c>
      <c r="WF88" s="103" t="n">
        <v>25.1</v>
      </c>
      <c r="WG88" s="103" t="n">
        <v>21</v>
      </c>
      <c r="WH88" s="103" t="n">
        <v>14.8</v>
      </c>
      <c r="WI88" s="103" t="n">
        <v>14.4</v>
      </c>
      <c r="WJ88" s="103" t="n">
        <v>15.9</v>
      </c>
      <c r="WK88" s="103" t="n">
        <v>20.9</v>
      </c>
      <c r="WL88" s="103" t="n">
        <v>25.7</v>
      </c>
      <c r="WM88" s="103" t="n">
        <v>29.3</v>
      </c>
      <c r="WN88" s="103" t="n">
        <v>31.1</v>
      </c>
      <c r="WO88" s="104" t="n">
        <f aca="false">AVERAGE(WC88:WN88)</f>
        <v>24.1916666666667</v>
      </c>
      <c r="XA88" s="22" t="n">
        <v>1938</v>
      </c>
      <c r="XB88" s="102" t="n">
        <v>1938</v>
      </c>
      <c r="XC88" s="103" t="n">
        <v>30.3</v>
      </c>
      <c r="XD88" s="103" t="n">
        <v>29.3</v>
      </c>
      <c r="XE88" s="103" t="n">
        <v>30.6</v>
      </c>
      <c r="XF88" s="103" t="n">
        <v>24.2</v>
      </c>
      <c r="XG88" s="103" t="n">
        <v>20.3</v>
      </c>
      <c r="XH88" s="103" t="n">
        <v>12.8</v>
      </c>
      <c r="XI88" s="103" t="n">
        <v>12.8</v>
      </c>
      <c r="XJ88" s="103" t="n">
        <v>14.9</v>
      </c>
      <c r="XK88" s="103" t="n">
        <v>19</v>
      </c>
      <c r="XL88" s="103" t="n">
        <v>25.4</v>
      </c>
      <c r="XM88" s="103" t="n">
        <v>29.8</v>
      </c>
      <c r="XN88" s="103" t="n">
        <v>30.5</v>
      </c>
      <c r="XO88" s="104" t="n">
        <f aca="false">AVERAGE(XC88:XN88)</f>
        <v>23.325</v>
      </c>
      <c r="YA88" s="22" t="n">
        <v>1938</v>
      </c>
      <c r="YB88" s="102" t="n">
        <v>1938</v>
      </c>
      <c r="YC88" s="103" t="n">
        <v>22.1</v>
      </c>
      <c r="YD88" s="103" t="n">
        <v>22.1</v>
      </c>
      <c r="YE88" s="103" t="n">
        <v>20.2</v>
      </c>
      <c r="YF88" s="103" t="n">
        <v>19.3</v>
      </c>
      <c r="YG88" s="103" t="n">
        <v>16.7</v>
      </c>
      <c r="YH88" s="103" t="n">
        <v>12.8</v>
      </c>
      <c r="YI88" s="103" t="n">
        <v>13</v>
      </c>
      <c r="YJ88" s="103" t="n">
        <v>13.8</v>
      </c>
      <c r="YK88" s="103" t="n">
        <v>15.1</v>
      </c>
      <c r="YL88" s="103" t="n">
        <v>17.4</v>
      </c>
      <c r="YM88" s="103" t="n">
        <v>19.5</v>
      </c>
      <c r="YN88" s="103" t="n">
        <v>20.6</v>
      </c>
      <c r="YO88" s="104" t="n">
        <f aca="false">AVERAGE(YC88:YN88)</f>
        <v>17.7166666666667</v>
      </c>
      <c r="ZA88" s="22" t="n">
        <v>1938</v>
      </c>
      <c r="ZB88" s="106" t="s">
        <v>138</v>
      </c>
      <c r="ZC88" s="103" t="n">
        <v>19.5</v>
      </c>
      <c r="ZD88" s="103" t="n">
        <v>18.8</v>
      </c>
      <c r="ZE88" s="103" t="n">
        <v>19.5</v>
      </c>
      <c r="ZF88" s="103" t="n">
        <v>18</v>
      </c>
      <c r="ZG88" s="103" t="n">
        <v>15.9</v>
      </c>
      <c r="ZH88" s="103" t="n">
        <v>12.5</v>
      </c>
      <c r="ZI88" s="103" t="n">
        <v>12.1</v>
      </c>
      <c r="ZJ88" s="103" t="n">
        <v>12.5</v>
      </c>
      <c r="ZK88" s="103" t="n">
        <v>14.2</v>
      </c>
      <c r="ZL88" s="103" t="n">
        <v>16.6</v>
      </c>
      <c r="ZM88" s="103" t="n">
        <v>17.9</v>
      </c>
      <c r="ZN88" s="103" t="n">
        <v>18.8</v>
      </c>
      <c r="ZO88" s="104" t="n">
        <f aca="false">AVERAGE(ZC88:ZN88)</f>
        <v>16.3583333333333</v>
      </c>
      <c r="AAA88" s="36" t="n">
        <f aca="false">(OO88+EO88)/2</f>
        <v>18.6916666666667</v>
      </c>
      <c r="AAB88" s="37" t="n">
        <f aca="false">(HO88+ZO88+RO88+GO88)/4</f>
        <v>19.04375</v>
      </c>
      <c r="AAC88" s="38" t="n">
        <f aca="false">(JO88+PO88+TO88+QO88+YO88+AO88+BO88+KO88+NO88+UO88+WO88)/11</f>
        <v>21.3886363636364</v>
      </c>
      <c r="ABA88" s="91" t="n">
        <f aca="false">MAX(OC88:ON88, EC88:EN88)</f>
        <v>26.3</v>
      </c>
      <c r="ABB88" s="91" t="n">
        <f aca="false">MIN(EC88:EN88,OC88:ON88)</f>
        <v>12.4</v>
      </c>
      <c r="ABC88" s="92" t="n">
        <f aca="false">MAX(HC88:HN88,ZC88:ZN88,RC88:RN88,GC88:GN88)</f>
        <v>29.8</v>
      </c>
      <c r="ABD88" s="93" t="n">
        <f aca="false">MIN(HC88:HN88,ZC88:ZN88,RC88:RN88,GC88:GN88)</f>
        <v>10.3</v>
      </c>
      <c r="ABE88" s="42" t="n">
        <f aca="false">MAX(JC88:JN88,PC88:PN88,TC88:TN88,QC88:QN88,YC88:YN88,AC88:AN88,BC88:BN88,KC88:KN88,NC88:NN88,UC88:UN88,WC88:WN88)</f>
        <v>32.1</v>
      </c>
      <c r="ABF88" s="43" t="n">
        <f aca="false">MIN(JC88:JN88,PC88:PN88,TC88:TN88,QC88:QN88,YC88:YN88,AC88:AN88,BC88:BN88,KC88:KN88,NC88:NN88,UC88:UN88,WC88:WN88)</f>
        <v>10.7</v>
      </c>
    </row>
    <row r="89" customFormat="false" ht="12.8" hidden="false" customHeight="false" outlineLevel="0" collapsed="false">
      <c r="A89" s="97"/>
      <c r="B89" s="11" t="n">
        <f aca="false">AVERAGE(AO89,BO89,CO89,DO89,EO89,FO89,GO89,HO89,IO89,JO89,KO89,LO89,MO89,NO89,OO89,PO89,QO89,RO89,SO89,TO89,UO89,VO89,WO89,XO89,YO89,ZO89)</f>
        <v>20.0913024475525</v>
      </c>
      <c r="C89" s="98" t="n">
        <f aca="false">AVERAGE(B85:B89)</f>
        <v>20.2348747086247</v>
      </c>
      <c r="D89" s="99" t="n">
        <f aca="false">AVERAGE(B80:B89)</f>
        <v>20.1108828671329</v>
      </c>
      <c r="E89" s="11" t="n">
        <f aca="false">AVERAGE(B70:B89)</f>
        <v>20.079923513986</v>
      </c>
      <c r="F89" s="100" t="n">
        <f aca="false">AVERAGE(B40:B89)</f>
        <v>20.1422342239705</v>
      </c>
      <c r="G89" s="3" t="n">
        <f aca="false">MAX(AC89:AN89,BC89:BN89,CC89:CN89,DC89:DN89,EC89:EN89,FC89:FN89,GC89:GN89,HC89:HN89,IC89:IN89,JC89:JN89,KC89:KN89,LC89:LN89,MC89:MN89,NC89:NN89,OC89:ON89,PC89:PN89,QC89:QN89,RC89:RN89,SC89:SN89,TC89:TN89,UC89:UN89,VC89:VN89,WC89:WN89,XC89:XN89,YC89:YN89,ZC89:ZN89,)</f>
        <v>38.2</v>
      </c>
      <c r="H89" s="19" t="n">
        <f aca="false">MEDIAN(AC89:AN89,BC89:BN89,CC89:CN89,DC89:DN89,EC89:EN89,FC89:FN89,GC89:GN89,HC89:HN89,IC89:IN89,JC89:JN89,KC89:KN89,LC89:LN89,MC89:MN89,NC89:NN89,OC89:ON89,PC89:PN89,QC89:QN89,RC89:RN89,SC89:SN89,TC89:TN89,UC89:UN89,VC89:VN89,WC89:WN89,XC89:XN89,YC89:YN89,ZC89:ZN89,)</f>
        <v>19.35</v>
      </c>
      <c r="I89" s="5" t="n">
        <f aca="false">MIN(AC89:AN89,BC89:BN89,CC89:CN89,DC89:DN89,EC89:EN89,FC89:FN89,GC89:GN89,HC89:HN89,IC89:IN89,JC89:JN89,KC89:KN89,LC89:LN89,MC89:MN89,NC89:NN89,OC89:ON89,PC89:PN89,QC89:QN89,RC89:RN89,SC89:SN89,TC89:TN89,UC89:UN89,VC89:VN89,WC89:WN89,XC89:XN89,YC89:YN89,ZC89:ZN89)</f>
        <v>9.2</v>
      </c>
      <c r="J89" s="5" t="n">
        <f aca="false">MIN(AC89:AN89,BC89:BN89,CC89:CN89,DC89:DN89,EC89:EN89,FC89:FN89,GC89:GN89,HC89:HN89,IC89:IN89,JC89:JN89,KC89:KN89,LC89:LN89,MC89:MN89,NC89:NN89,OC89:ON89,PC89:PN89,QC89:QN89,SC89:SN89,TC89:TN89,UC89:UN89,VC89:VN89,WC89:WN89,XC89:XN89,YC89:YN89,ZC89:ZN89)</f>
        <v>9.2</v>
      </c>
      <c r="K89" s="101" t="n">
        <f aca="false">(G89+I89)/2</f>
        <v>23.7</v>
      </c>
      <c r="AB89" s="102" t="n">
        <v>1939</v>
      </c>
      <c r="AC89" s="103" t="n">
        <v>29.9</v>
      </c>
      <c r="AD89" s="103" t="n">
        <v>28</v>
      </c>
      <c r="AE89" s="103" t="n">
        <v>23.6</v>
      </c>
      <c r="AF89" s="103" t="n">
        <v>19</v>
      </c>
      <c r="AG89" s="103" t="n">
        <v>15.4</v>
      </c>
      <c r="AH89" s="103" t="n">
        <v>11.3</v>
      </c>
      <c r="AI89" s="103" t="n">
        <v>10.3</v>
      </c>
      <c r="AJ89" s="103" t="n">
        <v>11.5</v>
      </c>
      <c r="AK89" s="103" t="n">
        <v>14.9</v>
      </c>
      <c r="AL89" s="103" t="n">
        <v>19.3</v>
      </c>
      <c r="AM89" s="103" t="n">
        <v>20.9</v>
      </c>
      <c r="AN89" s="103" t="n">
        <v>22.4</v>
      </c>
      <c r="AO89" s="104" t="n">
        <f aca="false">AVERAGE(AC89:AN89)</f>
        <v>18.875</v>
      </c>
      <c r="BA89" s="22" t="n">
        <v>1939</v>
      </c>
      <c r="BB89" s="102" t="n">
        <v>1939</v>
      </c>
      <c r="BC89" s="103" t="n">
        <v>24.8</v>
      </c>
      <c r="BD89" s="103" t="n">
        <v>26.7</v>
      </c>
      <c r="BE89" s="103" t="n">
        <v>21.8</v>
      </c>
      <c r="BF89" s="103" t="n">
        <v>20.8</v>
      </c>
      <c r="BG89" s="103" t="n">
        <v>18.2</v>
      </c>
      <c r="BH89" s="103" t="n">
        <v>15.4</v>
      </c>
      <c r="BI89" s="103" t="n">
        <v>13.1</v>
      </c>
      <c r="BJ89" s="103" t="n">
        <v>15.1</v>
      </c>
      <c r="BK89" s="103" t="n">
        <v>17.6</v>
      </c>
      <c r="BL89" s="103" t="n">
        <v>19.1</v>
      </c>
      <c r="BM89" s="103" t="n">
        <v>20.2</v>
      </c>
      <c r="BN89" s="103" t="n">
        <v>23.1</v>
      </c>
      <c r="BO89" s="104" t="n">
        <f aca="false">AVERAGE(BC89:BN89)</f>
        <v>19.6583333333333</v>
      </c>
      <c r="CA89" s="22" t="n">
        <v>1939</v>
      </c>
      <c r="CB89" s="102" t="n">
        <v>1939</v>
      </c>
      <c r="CC89" s="103" t="n">
        <v>28.2</v>
      </c>
      <c r="CD89" s="103" t="n">
        <v>27.2</v>
      </c>
      <c r="CE89" s="103" t="n">
        <v>22.3</v>
      </c>
      <c r="CF89" s="103" t="n">
        <v>17.3</v>
      </c>
      <c r="CG89" s="103" t="n">
        <v>14.6</v>
      </c>
      <c r="CH89" s="103" t="n">
        <v>10.3</v>
      </c>
      <c r="CI89" s="103" t="n">
        <v>9.2</v>
      </c>
      <c r="CJ89" s="103" t="n">
        <v>10.1</v>
      </c>
      <c r="CK89" s="103" t="n">
        <v>13.4</v>
      </c>
      <c r="CL89" s="103" t="n">
        <v>16</v>
      </c>
      <c r="CM89" s="103" t="n">
        <v>17.7</v>
      </c>
      <c r="CN89" s="103" t="n">
        <v>20.9</v>
      </c>
      <c r="CO89" s="104" t="n">
        <f aca="false">AVERAGE(CC89:CN89)</f>
        <v>17.2666666666667</v>
      </c>
      <c r="DA89" s="22" t="n">
        <v>1939</v>
      </c>
      <c r="DB89" s="102" t="n">
        <v>1939</v>
      </c>
      <c r="DC89" s="103" t="n">
        <v>37.3</v>
      </c>
      <c r="DD89" s="103" t="n">
        <v>34.1</v>
      </c>
      <c r="DE89" s="103" t="n">
        <v>27.1</v>
      </c>
      <c r="DF89" s="103" t="n">
        <v>21.7</v>
      </c>
      <c r="DG89" s="103" t="n">
        <v>19.9</v>
      </c>
      <c r="DH89" s="103" t="n">
        <v>12.6</v>
      </c>
      <c r="DI89" s="103" t="n">
        <v>12.4</v>
      </c>
      <c r="DJ89" s="103" t="n">
        <v>13.1</v>
      </c>
      <c r="DK89" s="103" t="n">
        <v>17.2</v>
      </c>
      <c r="DL89" s="103" t="n">
        <v>21</v>
      </c>
      <c r="DM89" s="103" t="n">
        <v>23.9</v>
      </c>
      <c r="DN89" s="103" t="n">
        <v>27.9</v>
      </c>
      <c r="DO89" s="104" t="n">
        <f aca="false">AVERAGE(DC89:DN89)</f>
        <v>22.35</v>
      </c>
      <c r="EA89" s="22" t="n">
        <v>1939</v>
      </c>
      <c r="EB89" s="106" t="s">
        <v>139</v>
      </c>
      <c r="EC89" s="103" t="n">
        <v>21.5</v>
      </c>
      <c r="ED89" s="103" t="n">
        <v>21</v>
      </c>
      <c r="EE89" s="103" t="n">
        <v>19.3</v>
      </c>
      <c r="EF89" s="103" t="n">
        <v>18.1</v>
      </c>
      <c r="EG89" s="103" t="n">
        <v>16.6</v>
      </c>
      <c r="EH89" s="103" t="n">
        <v>13.1</v>
      </c>
      <c r="EI89" s="103" t="n">
        <v>12.2</v>
      </c>
      <c r="EJ89" s="103" t="n">
        <v>12.3</v>
      </c>
      <c r="EK89" s="103" t="n">
        <v>14.3</v>
      </c>
      <c r="EL89" s="103" t="n">
        <v>16.4</v>
      </c>
      <c r="EM89" s="103" t="n">
        <v>16.4</v>
      </c>
      <c r="EN89" s="103" t="n">
        <v>17.4</v>
      </c>
      <c r="EO89" s="104" t="n">
        <f aca="false">AVERAGE(EC89:EN89)</f>
        <v>16.55</v>
      </c>
      <c r="FA89" s="22" t="n">
        <v>1939</v>
      </c>
      <c r="FB89" s="102" t="n">
        <v>1939</v>
      </c>
      <c r="FC89" s="103" t="n">
        <v>33.1</v>
      </c>
      <c r="FD89" s="103" t="n">
        <v>30.9</v>
      </c>
      <c r="FE89" s="103" t="n">
        <v>25.1</v>
      </c>
      <c r="FF89" s="103" t="n">
        <v>19.8</v>
      </c>
      <c r="FG89" s="103" t="n">
        <v>17.4</v>
      </c>
      <c r="FH89" s="103" t="n">
        <v>12.1</v>
      </c>
      <c r="FI89" s="103" t="n">
        <v>11.7</v>
      </c>
      <c r="FJ89" s="103" t="n">
        <v>12.7</v>
      </c>
      <c r="FK89" s="103" t="n">
        <v>16.6</v>
      </c>
      <c r="FL89" s="103" t="n">
        <v>19.8</v>
      </c>
      <c r="FM89" s="103" t="n">
        <v>22.2</v>
      </c>
      <c r="FN89" s="103" t="n">
        <v>26.1</v>
      </c>
      <c r="FO89" s="104" t="n">
        <f aca="false">AVERAGE(FC89:FN89)</f>
        <v>20.625</v>
      </c>
      <c r="GA89" s="22" t="n">
        <v>1939</v>
      </c>
      <c r="GB89" s="102" t="n">
        <v>1939</v>
      </c>
      <c r="GC89" s="103" t="n">
        <v>35.1</v>
      </c>
      <c r="GD89" s="103" t="n">
        <v>31.8</v>
      </c>
      <c r="GE89" s="103" t="n">
        <v>26.2</v>
      </c>
      <c r="GF89" s="103" t="n">
        <v>21.2</v>
      </c>
      <c r="GG89" s="103" t="n">
        <v>18.4</v>
      </c>
      <c r="GH89" s="103" t="n">
        <v>13.1</v>
      </c>
      <c r="GI89" s="103" t="n">
        <v>12.2</v>
      </c>
      <c r="GJ89" s="103" t="n">
        <v>13.8</v>
      </c>
      <c r="GK89" s="103" t="n">
        <v>17.8</v>
      </c>
      <c r="GL89" s="103" t="n">
        <v>21.3</v>
      </c>
      <c r="GM89" s="103" t="n">
        <v>23.9</v>
      </c>
      <c r="GN89" s="103" t="n">
        <v>28.2</v>
      </c>
      <c r="GO89" s="104" t="n">
        <f aca="false">AVERAGE(GC89:GN89)</f>
        <v>21.9166666666667</v>
      </c>
      <c r="HA89" s="22" t="n">
        <v>1939</v>
      </c>
      <c r="HB89" s="106" t="s">
        <v>139</v>
      </c>
      <c r="HC89" s="103" t="n">
        <v>21.3</v>
      </c>
      <c r="HD89" s="103" t="n">
        <v>22.5</v>
      </c>
      <c r="HE89" s="103" t="n">
        <v>19.9</v>
      </c>
      <c r="HF89" s="103" t="n">
        <v>19.1</v>
      </c>
      <c r="HG89" s="103" t="n">
        <v>17.4</v>
      </c>
      <c r="HH89" s="103" t="n">
        <v>15</v>
      </c>
      <c r="HI89" s="103" t="n">
        <v>12.8</v>
      </c>
      <c r="HJ89" s="103" t="n">
        <v>14.5</v>
      </c>
      <c r="HK89" s="103" t="n">
        <v>15.6</v>
      </c>
      <c r="HL89" s="103" t="n">
        <v>16.1</v>
      </c>
      <c r="HM89" s="103" t="n">
        <v>17.5</v>
      </c>
      <c r="HN89" s="103" t="n">
        <v>18.9</v>
      </c>
      <c r="HO89" s="104" t="n">
        <f aca="false">AVERAGE(HC89:HN89)</f>
        <v>17.55</v>
      </c>
      <c r="IA89" s="22" t="n">
        <v>1939</v>
      </c>
      <c r="IB89" s="102" t="n">
        <v>1939</v>
      </c>
      <c r="IC89" s="103" t="n">
        <v>25.7</v>
      </c>
      <c r="ID89" s="103" t="n">
        <v>25.6</v>
      </c>
      <c r="IE89" s="103" t="n">
        <v>22.9</v>
      </c>
      <c r="IF89" s="103" t="n">
        <v>19.9</v>
      </c>
      <c r="IG89" s="103" t="n">
        <v>17.5</v>
      </c>
      <c r="IH89" s="103" t="n">
        <v>14.1</v>
      </c>
      <c r="II89" s="103" t="n">
        <v>12.8</v>
      </c>
      <c r="IJ89" s="103" t="n">
        <v>14.3</v>
      </c>
      <c r="IK89" s="103" t="n">
        <v>17</v>
      </c>
      <c r="IL89" s="103" t="n">
        <v>19.9</v>
      </c>
      <c r="IM89" s="103" t="n">
        <v>20.3</v>
      </c>
      <c r="IN89" s="103" t="n">
        <v>22.5</v>
      </c>
      <c r="IO89" s="104" t="n">
        <f aca="false">AVERAGE(IC89:IN89)</f>
        <v>19.375</v>
      </c>
      <c r="JA89" s="22" t="n">
        <v>1939</v>
      </c>
      <c r="JB89" s="102" t="n">
        <v>1939</v>
      </c>
      <c r="JC89" s="103" t="n">
        <v>28.7</v>
      </c>
      <c r="JD89" s="103" t="n">
        <v>27.3</v>
      </c>
      <c r="JE89" s="103" t="n">
        <v>24.2</v>
      </c>
      <c r="JF89" s="103" t="n">
        <v>19.8</v>
      </c>
      <c r="JG89" s="103" t="n">
        <v>16.9</v>
      </c>
      <c r="JH89" s="103" t="n">
        <v>13</v>
      </c>
      <c r="JI89" s="103" t="n">
        <v>12.2</v>
      </c>
      <c r="JJ89" s="103" t="n">
        <v>12.8</v>
      </c>
      <c r="JK89" s="103" t="n">
        <v>15.1</v>
      </c>
      <c r="JL89" s="103" t="n">
        <v>18.1</v>
      </c>
      <c r="JM89" s="103" t="n">
        <v>19.2</v>
      </c>
      <c r="JN89" s="103" t="n">
        <v>21.2</v>
      </c>
      <c r="JO89" s="104" t="n">
        <f aca="false">AVERAGE(JC89:JN89)</f>
        <v>19.0416666666667</v>
      </c>
      <c r="KA89" s="22" t="n">
        <v>1939</v>
      </c>
      <c r="KB89" s="102" t="n">
        <v>1939</v>
      </c>
      <c r="KC89" s="103" t="n">
        <v>33.4</v>
      </c>
      <c r="KD89" s="103" t="n">
        <v>30.8</v>
      </c>
      <c r="KE89" s="103" t="n">
        <v>26.4</v>
      </c>
      <c r="KF89" s="103" t="n">
        <v>21.4</v>
      </c>
      <c r="KG89" s="103" t="n">
        <v>17.1</v>
      </c>
      <c r="KH89" s="103" t="n">
        <v>12.5</v>
      </c>
      <c r="KI89" s="103" t="n">
        <v>12.1</v>
      </c>
      <c r="KJ89" s="103" t="n">
        <v>13.6</v>
      </c>
      <c r="KK89" s="103" t="n">
        <v>16.8</v>
      </c>
      <c r="KL89" s="103" t="n">
        <v>20.8</v>
      </c>
      <c r="KM89" s="103" t="n">
        <v>22.2</v>
      </c>
      <c r="KN89" s="103" t="n">
        <v>24.8</v>
      </c>
      <c r="KO89" s="104" t="n">
        <f aca="false">AVERAGE(KC89:KN89)</f>
        <v>20.9916666666667</v>
      </c>
      <c r="LA89" s="22" t="n">
        <v>1939</v>
      </c>
      <c r="LB89" s="106" t="s">
        <v>139</v>
      </c>
      <c r="LC89" s="103" t="n">
        <v>36.6</v>
      </c>
      <c r="LD89" s="103" t="n">
        <v>32.9</v>
      </c>
      <c r="LE89" s="103" t="n">
        <v>26.2</v>
      </c>
      <c r="LF89" s="109"/>
      <c r="LG89" s="103" t="n">
        <v>17.9</v>
      </c>
      <c r="LH89" s="103" t="n">
        <v>13.1</v>
      </c>
      <c r="LI89" s="103" t="n">
        <v>12.6</v>
      </c>
      <c r="LJ89" s="103" t="n">
        <v>14.8</v>
      </c>
      <c r="LK89" s="103" t="n">
        <v>18.9</v>
      </c>
      <c r="LL89" s="103" t="n">
        <v>22.2</v>
      </c>
      <c r="LM89" s="103" t="n">
        <v>24.1</v>
      </c>
      <c r="LN89" s="103" t="n">
        <v>28.6</v>
      </c>
      <c r="LO89" s="104" t="n">
        <f aca="false">AVERAGE(LC89:LN89)</f>
        <v>22.5363636363636</v>
      </c>
      <c r="MA89" s="22" t="n">
        <v>1939</v>
      </c>
      <c r="MB89" s="102" t="n">
        <v>1939</v>
      </c>
      <c r="MC89" s="105" t="n">
        <f aca="false">(MC88+MC90)/2</f>
        <v>25.2</v>
      </c>
      <c r="MD89" s="105" t="n">
        <f aca="false">(MD88+MD90)/2</f>
        <v>24.8</v>
      </c>
      <c r="ME89" s="105" t="n">
        <f aca="false">(ME88+ME90)/2</f>
        <v>24.9</v>
      </c>
      <c r="MF89" s="105" t="n">
        <f aca="false">(MF88+MF90)/2</f>
        <v>19.1</v>
      </c>
      <c r="MG89" s="105" t="n">
        <f aca="false">(MG88+MG90)/2</f>
        <v>15.6</v>
      </c>
      <c r="MH89" s="105" t="n">
        <f aca="false">(MH88+MH90)/2</f>
        <v>13.8</v>
      </c>
      <c r="MI89" s="105" t="n">
        <f aca="false">(MI88+MI90)/2</f>
        <v>13.1</v>
      </c>
      <c r="MJ89" s="105" t="n">
        <f aca="false">(MJ88+MJ90)/2</f>
        <v>13.8</v>
      </c>
      <c r="MK89" s="105" t="n">
        <f aca="false">(MK88+MK90)/2</f>
        <v>17.45</v>
      </c>
      <c r="ML89" s="105" t="n">
        <f aca="false">(ML88+ML90)/2</f>
        <v>20.85</v>
      </c>
      <c r="MM89" s="105" t="n">
        <f aca="false">(MM88+MM90)/2</f>
        <v>22.05</v>
      </c>
      <c r="MN89" s="105" t="n">
        <f aca="false">(MN88+MN90)/2</f>
        <v>24.4</v>
      </c>
      <c r="MO89" s="104" t="n">
        <f aca="false">AVERAGE(MC89:MN89)</f>
        <v>19.5875</v>
      </c>
      <c r="NA89" s="22" t="n">
        <v>1939</v>
      </c>
      <c r="NB89" s="102" t="n">
        <v>1939</v>
      </c>
      <c r="NC89" s="103" t="n">
        <v>32.5</v>
      </c>
      <c r="ND89" s="103" t="n">
        <v>29.7</v>
      </c>
      <c r="NE89" s="103" t="n">
        <v>25.4</v>
      </c>
      <c r="NF89" s="103" t="n">
        <v>19.9</v>
      </c>
      <c r="NG89" s="103" t="n">
        <v>16.3</v>
      </c>
      <c r="NH89" s="103" t="n">
        <v>11.9</v>
      </c>
      <c r="NI89" s="103" t="n">
        <v>11.2</v>
      </c>
      <c r="NJ89" s="103" t="n">
        <v>12.6</v>
      </c>
      <c r="NK89" s="103" t="n">
        <v>17</v>
      </c>
      <c r="NL89" s="103" t="n">
        <v>19.8</v>
      </c>
      <c r="NM89" s="103" t="n">
        <v>22.1</v>
      </c>
      <c r="NN89" s="103" t="n">
        <v>25.4</v>
      </c>
      <c r="NO89" s="104" t="n">
        <f aca="false">AVERAGE(NC89:NN89)</f>
        <v>20.3166666666667</v>
      </c>
      <c r="OA89" s="22" t="n">
        <v>1939</v>
      </c>
      <c r="OB89" s="106" t="s">
        <v>139</v>
      </c>
      <c r="OC89" s="103" t="n">
        <v>27.6</v>
      </c>
      <c r="OD89" s="103" t="n">
        <v>26.7</v>
      </c>
      <c r="OE89" s="103" t="n">
        <v>23.9</v>
      </c>
      <c r="OF89" s="103" t="n">
        <v>20.4</v>
      </c>
      <c r="OG89" s="103" t="n">
        <v>17.9</v>
      </c>
      <c r="OH89" s="103" t="n">
        <v>14.4</v>
      </c>
      <c r="OI89" s="103" t="n">
        <v>12.8</v>
      </c>
      <c r="OJ89" s="103" t="n">
        <v>13.9</v>
      </c>
      <c r="OK89" s="103" t="n">
        <v>17.2</v>
      </c>
      <c r="OL89" s="103" t="n">
        <v>19.8</v>
      </c>
      <c r="OM89" s="103" t="n">
        <v>21</v>
      </c>
      <c r="ON89" s="103" t="n">
        <v>23.5</v>
      </c>
      <c r="OO89" s="104" t="n">
        <f aca="false">AVERAGE(OC89:ON89)</f>
        <v>19.925</v>
      </c>
      <c r="PA89" s="22" t="n">
        <v>1939</v>
      </c>
      <c r="PB89" s="106" t="s">
        <v>139</v>
      </c>
      <c r="PC89" s="103" t="n">
        <v>38.2</v>
      </c>
      <c r="PD89" s="103" t="n">
        <v>35.2</v>
      </c>
      <c r="PE89" s="103" t="n">
        <v>29</v>
      </c>
      <c r="PF89" s="103" t="n">
        <v>24.2</v>
      </c>
      <c r="PG89" s="103" t="n">
        <v>21</v>
      </c>
      <c r="PH89" s="103" t="n">
        <v>15.6</v>
      </c>
      <c r="PI89" s="103" t="n">
        <v>14.4</v>
      </c>
      <c r="PJ89" s="103" t="n">
        <v>16.9</v>
      </c>
      <c r="PK89" s="103" t="n">
        <v>21.1</v>
      </c>
      <c r="PL89" s="103" t="n">
        <v>24.1</v>
      </c>
      <c r="PM89" s="103" t="n">
        <v>25.2</v>
      </c>
      <c r="PN89" s="103" t="n">
        <v>29.5</v>
      </c>
      <c r="PO89" s="104" t="n">
        <f aca="false">AVERAGE(PC89:PN89)</f>
        <v>24.5333333333333</v>
      </c>
      <c r="QA89" s="22" t="n">
        <v>1939</v>
      </c>
      <c r="QB89" s="106" t="s">
        <v>139</v>
      </c>
      <c r="QC89" s="103" t="n">
        <v>33.9</v>
      </c>
      <c r="QD89" s="103" t="n">
        <v>31.7</v>
      </c>
      <c r="QE89" s="103" t="n">
        <v>26.9</v>
      </c>
      <c r="QF89" s="103" t="n">
        <v>22.2</v>
      </c>
      <c r="QG89" s="103" t="n">
        <v>18.4</v>
      </c>
      <c r="QH89" s="103" t="n">
        <v>13.7</v>
      </c>
      <c r="QI89" s="103" t="n">
        <v>12.9</v>
      </c>
      <c r="QJ89" s="103" t="n">
        <v>14.2</v>
      </c>
      <c r="QK89" s="103" t="n">
        <v>17.2</v>
      </c>
      <c r="QL89" s="103" t="n">
        <v>21.7</v>
      </c>
      <c r="QM89" s="103" t="n">
        <v>22.3</v>
      </c>
      <c r="QN89" s="103" t="n">
        <v>25.5</v>
      </c>
      <c r="QO89" s="104" t="n">
        <f aca="false">AVERAGE(QC89:QN89)</f>
        <v>21.7166666666667</v>
      </c>
      <c r="RA89" s="22" t="n">
        <v>1939</v>
      </c>
      <c r="RB89" s="102" t="n">
        <v>1939</v>
      </c>
      <c r="RC89" s="103" t="n">
        <v>28.1</v>
      </c>
      <c r="RD89" s="103" t="n">
        <v>29.2</v>
      </c>
      <c r="RE89" s="103" t="n">
        <v>20.3</v>
      </c>
      <c r="RF89" s="103" t="n">
        <v>17.4</v>
      </c>
      <c r="RG89" s="103" t="n">
        <v>15.3</v>
      </c>
      <c r="RH89" s="103" t="n">
        <v>10.4</v>
      </c>
      <c r="RI89" s="103" t="n">
        <v>9.4</v>
      </c>
      <c r="RJ89" s="103" t="n">
        <v>10.5</v>
      </c>
      <c r="RK89" s="103" t="n">
        <v>14.8</v>
      </c>
      <c r="RL89" s="103" t="n">
        <v>17.6</v>
      </c>
      <c r="RM89" s="103" t="n">
        <v>19.1</v>
      </c>
      <c r="RN89" s="103" t="n">
        <v>24.1</v>
      </c>
      <c r="RO89" s="104" t="n">
        <f aca="false">AVERAGE(RC89:RN89)</f>
        <v>18.0166666666667</v>
      </c>
      <c r="SA89" s="22" t="n">
        <v>1939</v>
      </c>
      <c r="SB89" s="106" t="s">
        <v>139</v>
      </c>
      <c r="SC89" s="103" t="n">
        <v>35.8</v>
      </c>
      <c r="SD89" s="103" t="n">
        <v>33.6</v>
      </c>
      <c r="SE89" s="103" t="n">
        <v>24.7</v>
      </c>
      <c r="SF89" s="103" t="n">
        <v>20.2</v>
      </c>
      <c r="SG89" s="103" t="n">
        <v>18.3</v>
      </c>
      <c r="SH89" s="103" t="n">
        <v>12.2</v>
      </c>
      <c r="SI89" s="103" t="n">
        <v>11.2</v>
      </c>
      <c r="SJ89" s="103" t="n">
        <v>12.9</v>
      </c>
      <c r="SK89" s="103" t="n">
        <v>16.4</v>
      </c>
      <c r="SL89" s="103" t="n">
        <v>19</v>
      </c>
      <c r="SM89" s="103" t="n">
        <v>22.2</v>
      </c>
      <c r="SN89" s="103" t="n">
        <v>27.1</v>
      </c>
      <c r="SO89" s="104" t="n">
        <f aca="false">AVERAGE(SC89:SN89)</f>
        <v>21.1333333333333</v>
      </c>
      <c r="TA89" s="22" t="n">
        <v>1939</v>
      </c>
      <c r="TB89" s="106" t="s">
        <v>139</v>
      </c>
      <c r="TC89" s="103" t="n">
        <v>26.3</v>
      </c>
      <c r="TD89" s="103" t="n">
        <v>27.8</v>
      </c>
      <c r="TE89" s="103" t="n">
        <v>22.4</v>
      </c>
      <c r="TF89" s="103" t="n">
        <v>20.7</v>
      </c>
      <c r="TG89" s="103" t="n">
        <v>19.1</v>
      </c>
      <c r="TH89" s="103" t="n">
        <v>15</v>
      </c>
      <c r="TI89" s="103" t="n">
        <v>13.2</v>
      </c>
      <c r="TJ89" s="103" t="n">
        <v>14.5</v>
      </c>
      <c r="TK89" s="103" t="n">
        <v>17.6</v>
      </c>
      <c r="TL89" s="103" t="n">
        <v>19.5</v>
      </c>
      <c r="TM89" s="103" t="n">
        <v>20.3</v>
      </c>
      <c r="TN89" s="103" t="n">
        <v>22.8</v>
      </c>
      <c r="TO89" s="104" t="n">
        <f aca="false">AVERAGE(TC89:TN89)</f>
        <v>19.9333333333333</v>
      </c>
      <c r="UA89" s="22" t="n">
        <v>1939</v>
      </c>
      <c r="UB89" s="102" t="n">
        <v>1939</v>
      </c>
      <c r="UC89" s="103" t="n">
        <v>34.6</v>
      </c>
      <c r="UD89" s="103" t="n">
        <v>32.8</v>
      </c>
      <c r="UE89" s="103" t="n">
        <v>25.7</v>
      </c>
      <c r="UF89" s="103" t="n">
        <v>21.3</v>
      </c>
      <c r="UG89" s="103" t="n">
        <v>18.9</v>
      </c>
      <c r="UH89" s="103" t="n">
        <v>13.1</v>
      </c>
      <c r="UI89" s="103" t="n">
        <v>12.1</v>
      </c>
      <c r="UJ89" s="103" t="n">
        <v>13.3</v>
      </c>
      <c r="UK89" s="103" t="n">
        <v>16.7</v>
      </c>
      <c r="UL89" s="103" t="n">
        <v>19.8</v>
      </c>
      <c r="UM89" s="103" t="n">
        <v>21.9</v>
      </c>
      <c r="UN89" s="103" t="n">
        <v>26.5</v>
      </c>
      <c r="UO89" s="104" t="n">
        <f aca="false">AVERAGE(UC89:UN89)</f>
        <v>21.3916666666667</v>
      </c>
      <c r="VA89" s="22" t="n">
        <v>1939</v>
      </c>
      <c r="VB89" s="102" t="n">
        <v>1939</v>
      </c>
      <c r="VC89" s="103" t="n">
        <v>32.2</v>
      </c>
      <c r="VD89" s="103" t="n">
        <v>30.2</v>
      </c>
      <c r="VE89" s="103" t="n">
        <v>25.9</v>
      </c>
      <c r="VF89" s="103" t="n">
        <v>20.3</v>
      </c>
      <c r="VG89" s="103" t="n">
        <v>16.7</v>
      </c>
      <c r="VH89" s="103" t="n">
        <v>12.4</v>
      </c>
      <c r="VI89" s="103" t="n">
        <v>11.4</v>
      </c>
      <c r="VJ89" s="103" t="n">
        <v>12.8</v>
      </c>
      <c r="VK89" s="103" t="n">
        <v>16.3</v>
      </c>
      <c r="VL89" s="103" t="n">
        <v>19.8</v>
      </c>
      <c r="VM89" s="103" t="n">
        <v>21.2</v>
      </c>
      <c r="VN89" s="103" t="n">
        <v>24.4</v>
      </c>
      <c r="VO89" s="104" t="n">
        <f aca="false">AVERAGE(VC89:VN89)</f>
        <v>20.3</v>
      </c>
      <c r="WA89" s="22" t="n">
        <v>1939</v>
      </c>
      <c r="WB89" s="102" t="n">
        <v>1939</v>
      </c>
      <c r="WC89" s="103" t="n">
        <v>37.8</v>
      </c>
      <c r="WD89" s="103" t="n">
        <v>34.4</v>
      </c>
      <c r="WE89" s="103" t="n">
        <v>26.8</v>
      </c>
      <c r="WF89" s="103" t="n">
        <v>22.7</v>
      </c>
      <c r="WG89" s="103" t="n">
        <v>19.4</v>
      </c>
      <c r="WH89" s="103" t="n">
        <v>13.9</v>
      </c>
      <c r="WI89" s="103" t="n">
        <v>13</v>
      </c>
      <c r="WJ89" s="103" t="n">
        <v>16.1</v>
      </c>
      <c r="WK89" s="103" t="n">
        <v>19.6</v>
      </c>
      <c r="WL89" s="103" t="n">
        <v>23.1</v>
      </c>
      <c r="WM89" s="103" t="n">
        <v>24.9</v>
      </c>
      <c r="WN89" s="103" t="n">
        <v>29.4</v>
      </c>
      <c r="WO89" s="104" t="n">
        <f aca="false">AVERAGE(WC89:WN89)</f>
        <v>23.425</v>
      </c>
      <c r="XA89" s="22" t="n">
        <v>1939</v>
      </c>
      <c r="XB89" s="102" t="n">
        <v>1939</v>
      </c>
      <c r="XC89" s="103" t="n">
        <v>36.3</v>
      </c>
      <c r="XD89" s="103" t="n">
        <v>33.4</v>
      </c>
      <c r="XE89" s="103" t="n">
        <v>26.6</v>
      </c>
      <c r="XF89" s="103" t="n">
        <v>21.3</v>
      </c>
      <c r="XG89" s="103" t="n">
        <v>18.8</v>
      </c>
      <c r="XH89" s="103" t="n">
        <v>12.4</v>
      </c>
      <c r="XI89" s="103" t="n">
        <v>12.3</v>
      </c>
      <c r="XJ89" s="103" t="n">
        <v>13.1</v>
      </c>
      <c r="XK89" s="103" t="n">
        <v>17.4</v>
      </c>
      <c r="XL89" s="103" t="n">
        <v>20.6</v>
      </c>
      <c r="XM89" s="103" t="n">
        <v>23.3</v>
      </c>
      <c r="XN89" s="103" t="n">
        <v>27.6</v>
      </c>
      <c r="XO89" s="104" t="n">
        <f aca="false">AVERAGE(XC89:XN89)</f>
        <v>21.925</v>
      </c>
      <c r="YA89" s="22" t="n">
        <v>1939</v>
      </c>
      <c r="YB89" s="102" t="n">
        <v>1939</v>
      </c>
      <c r="YC89" s="103" t="n">
        <v>22.2</v>
      </c>
      <c r="YD89" s="103" t="n">
        <v>20.8</v>
      </c>
      <c r="YE89" s="103" t="n">
        <v>19.9</v>
      </c>
      <c r="YF89" s="103" t="n">
        <v>19.4</v>
      </c>
      <c r="YG89" s="103" t="n">
        <v>17.4</v>
      </c>
      <c r="YH89" s="103" t="n">
        <v>13.5</v>
      </c>
      <c r="YI89" s="103" t="n">
        <v>12.6</v>
      </c>
      <c r="YJ89" s="103" t="n">
        <v>12.9</v>
      </c>
      <c r="YK89" s="103" t="n">
        <v>15</v>
      </c>
      <c r="YL89" s="103" t="n">
        <v>17</v>
      </c>
      <c r="YM89" s="103" t="n">
        <v>17.1</v>
      </c>
      <c r="YN89" s="103" t="n">
        <v>17.9</v>
      </c>
      <c r="YO89" s="104" t="n">
        <f aca="false">AVERAGE(YC89:YN89)</f>
        <v>17.1416666666667</v>
      </c>
      <c r="ZA89" s="22" t="n">
        <v>1939</v>
      </c>
      <c r="ZB89" s="106" t="s">
        <v>139</v>
      </c>
      <c r="ZC89" s="103" t="n">
        <v>19.6</v>
      </c>
      <c r="ZD89" s="103" t="n">
        <v>21.4</v>
      </c>
      <c r="ZE89" s="103" t="n">
        <v>19.2</v>
      </c>
      <c r="ZF89" s="103" t="n">
        <v>17.9</v>
      </c>
      <c r="ZG89" s="103" t="n">
        <v>16.8</v>
      </c>
      <c r="ZH89" s="103" t="n">
        <v>13.3</v>
      </c>
      <c r="ZI89" s="103" t="n">
        <v>11.7</v>
      </c>
      <c r="ZJ89" s="103" t="n">
        <v>12.1</v>
      </c>
      <c r="ZK89" s="103" t="n">
        <v>14.3</v>
      </c>
      <c r="ZL89" s="103" t="n">
        <v>15.6</v>
      </c>
      <c r="ZM89" s="103" t="n">
        <v>16</v>
      </c>
      <c r="ZN89" s="103" t="n">
        <v>17.6</v>
      </c>
      <c r="ZO89" s="104" t="n">
        <f aca="false">AVERAGE(ZC89:ZN89)</f>
        <v>16.2916666666667</v>
      </c>
      <c r="AAA89" s="36" t="n">
        <f aca="false">(OO89+EO89)/2</f>
        <v>18.2375</v>
      </c>
      <c r="AAB89" s="37" t="n">
        <f aca="false">(HO89+ZO89+RO89+GO89)/4</f>
        <v>18.44375</v>
      </c>
      <c r="AAC89" s="38" t="n">
        <f aca="false">(JO89+PO89+TO89+QO89+YO89+AO89+BO89+KO89+NO89+UO89+WO89)/11</f>
        <v>20.6386363636364</v>
      </c>
      <c r="ABA89" s="91" t="n">
        <f aca="false">MAX(OC89:ON89, EC89:EN89)</f>
        <v>27.6</v>
      </c>
      <c r="ABB89" s="91" t="n">
        <f aca="false">MIN(EC89:EN89,OC89:ON89)</f>
        <v>12.2</v>
      </c>
      <c r="ABC89" s="92" t="n">
        <f aca="false">MAX(HC89:HN89,ZC89:ZN89,RC89:RN89,GC89:GN89)</f>
        <v>35.1</v>
      </c>
      <c r="ABD89" s="93" t="n">
        <f aca="false">MIN(HC89:HN89,ZC89:ZN89,RC89:RN89,GC89:GN89)</f>
        <v>9.4</v>
      </c>
      <c r="ABE89" s="42" t="n">
        <f aca="false">MAX(JC89:JN89,PC89:PN89,TC89:TN89,QC89:QN89,YC89:YN89,AC89:AN89,BC89:BN89,KC89:KN89,NC89:NN89,UC89:UN89,WC89:WN89)</f>
        <v>38.2</v>
      </c>
      <c r="ABF89" s="43" t="n">
        <f aca="false">MIN(JC89:JN89,PC89:PN89,TC89:TN89,QC89:QN89,YC89:YN89,AC89:AN89,BC89:BN89,KC89:KN89,NC89:NN89,UC89:UN89,WC89:WN89)</f>
        <v>10.3</v>
      </c>
    </row>
    <row r="90" customFormat="false" ht="12.8" hidden="false" customHeight="false" outlineLevel="0" collapsed="false">
      <c r="A90" s="97" t="n">
        <f aca="false">A85+5</f>
        <v>1940</v>
      </c>
      <c r="B90" s="11" t="n">
        <f aca="false">AVERAGE(AO90,BO90,CO90,DO90,EO90,FO90,GO90,HO90,IO90,JO90,KO90,LO90,MO90,NO90,OO90,PO90,QO90,RO90,SO90,TO90,UO90,VO90,WO90,XO90,YO90,ZO90)</f>
        <v>20.6697115384615</v>
      </c>
      <c r="C90" s="98" t="n">
        <f aca="false">AVERAGE(B86:B90)</f>
        <v>20.41168997669</v>
      </c>
      <c r="D90" s="99" t="n">
        <f aca="false">AVERAGE(B81:B90)</f>
        <v>20.117212995338</v>
      </c>
      <c r="E90" s="11" t="n">
        <f aca="false">AVERAGE(B71:B90)</f>
        <v>20.1170228729604</v>
      </c>
      <c r="F90" s="100" t="n">
        <f aca="false">AVERAGE(B41:B90)</f>
        <v>20.1542534547397</v>
      </c>
      <c r="G90" s="3" t="n">
        <f aca="false">MAX(AC90:AN90,BC90:BN90,CC90:CN90,DC90:DN90,EC90:EN90,FC90:FN90,GC90:GN90,HC90:HN90,IC90:IN90,JC90:JN90,KC90:KN90,LC90:LN90,MC90:MN90,NC90:NN90,OC90:ON90,PC90:PN90,QC90:QN90,RC90:RN90,SC90:SN90,TC90:TN90,UC90:UN90,VC90:VN90,WC90:WN90,XC90:XN90,YC90:YN90,ZC90:ZN90,)</f>
        <v>33.7</v>
      </c>
      <c r="H90" s="19" t="n">
        <f aca="false">MEDIAN(AC90:AN90,BC90:BN90,CC90:CN90,DC90:DN90,EC90:EN90,FC90:FN90,GC90:GN90,HC90:HN90,IC90:IN90,JC90:JN90,KC90:KN90,LC90:LN90,MC90:MN90,NC90:NN90,OC90:ON90,PC90:PN90,QC90:QN90,RC90:RN90,SC90:SN90,TC90:TN90,UC90:UN90,VC90:VN90,WC90:WN90,XC90:XN90,YC90:YN90,ZC90:ZN90,)</f>
        <v>19.7</v>
      </c>
      <c r="I90" s="5" t="n">
        <f aca="false">MIN(AC90:AN90,BC90:BN90,CC90:CN90,DC90:DN90,EC90:EN90,FC90:FN90,GC90:GN90,HC90:HN90,IC90:IN90,JC90:JN90,KC90:KN90,LC90:LN90,MC90:MN90,NC90:NN90,OC90:ON90,PC90:PN90,QC90:QN90,RC90:RN90,SC90:SN90,TC90:TN90,UC90:UN90,VC90:VN90,WC90:WN90,XC90:XN90,YC90:YN90,ZC90:ZN90)</f>
        <v>10.1</v>
      </c>
      <c r="J90" s="5" t="n">
        <f aca="false">MIN(AC90:AN90,BC90:BN90,CC90:CN90,DC90:DN90,EC90:EN90,FC90:FN90,GC90:GN90,HC90:HN90,IC90:IN90,JC90:JN90,KC90:KN90,LC90:LN90,MC90:MN90,NC90:NN90,OC90:ON90,PC90:PN90,QC90:QN90,SC90:SN90,TC90:TN90,UC90:UN90,VC90:VN90,WC90:WN90,XC90:XN90,YC90:YN90,ZC90:ZN90)</f>
        <v>10.1</v>
      </c>
      <c r="K90" s="101" t="n">
        <f aca="false">(G90+I90)/2</f>
        <v>21.9</v>
      </c>
      <c r="AB90" s="102" t="n">
        <v>1940</v>
      </c>
      <c r="AC90" s="103" t="n">
        <v>26.4</v>
      </c>
      <c r="AD90" s="103" t="n">
        <v>24.2</v>
      </c>
      <c r="AE90" s="103" t="n">
        <v>28.3</v>
      </c>
      <c r="AF90" s="103" t="n">
        <v>18.1</v>
      </c>
      <c r="AG90" s="103" t="n">
        <v>14.2</v>
      </c>
      <c r="AH90" s="103" t="n">
        <v>11.7</v>
      </c>
      <c r="AI90" s="103" t="n">
        <v>11.1</v>
      </c>
      <c r="AJ90" s="103" t="n">
        <v>14.2</v>
      </c>
      <c r="AK90" s="103" t="n">
        <v>17.2</v>
      </c>
      <c r="AL90" s="103" t="n">
        <v>22.7</v>
      </c>
      <c r="AM90" s="103" t="n">
        <v>20.4</v>
      </c>
      <c r="AN90" s="103" t="n">
        <v>25.8</v>
      </c>
      <c r="AO90" s="104" t="n">
        <f aca="false">AVERAGE(AC90:AN90)</f>
        <v>19.525</v>
      </c>
      <c r="BA90" s="22" t="n">
        <v>1940</v>
      </c>
      <c r="BB90" s="102" t="n">
        <v>1940</v>
      </c>
      <c r="BC90" s="103" t="n">
        <v>25.4</v>
      </c>
      <c r="BD90" s="103" t="n">
        <v>24</v>
      </c>
      <c r="BE90" s="103" t="n">
        <v>28.1</v>
      </c>
      <c r="BF90" s="103" t="n">
        <v>19.9</v>
      </c>
      <c r="BG90" s="103" t="n">
        <v>16.4</v>
      </c>
      <c r="BH90" s="103" t="n">
        <v>14.4</v>
      </c>
      <c r="BI90" s="103" t="n">
        <v>15.4</v>
      </c>
      <c r="BJ90" s="103" t="n">
        <v>16.7</v>
      </c>
      <c r="BK90" s="103" t="n">
        <v>18.7</v>
      </c>
      <c r="BL90" s="103" t="n">
        <v>22.2</v>
      </c>
      <c r="BM90" s="103" t="n">
        <v>20.9</v>
      </c>
      <c r="BN90" s="103" t="n">
        <v>25.3</v>
      </c>
      <c r="BO90" s="104" t="n">
        <f aca="false">AVERAGE(BC90:BN90)</f>
        <v>20.6166666666667</v>
      </c>
      <c r="CA90" s="22" t="n">
        <v>1940</v>
      </c>
      <c r="CB90" s="102" t="n">
        <v>1940</v>
      </c>
      <c r="CC90" s="103" t="n">
        <v>23.7</v>
      </c>
      <c r="CD90" s="103" t="n">
        <v>22.8</v>
      </c>
      <c r="CE90" s="103" t="n">
        <v>27.5</v>
      </c>
      <c r="CF90" s="103" t="n">
        <v>16.8</v>
      </c>
      <c r="CG90" s="103" t="n">
        <v>12.6</v>
      </c>
      <c r="CH90" s="103" t="n">
        <v>10.1</v>
      </c>
      <c r="CI90" s="103" t="n">
        <v>10.1</v>
      </c>
      <c r="CJ90" s="103" t="n">
        <v>12.9</v>
      </c>
      <c r="CK90" s="103" t="n">
        <v>14.6</v>
      </c>
      <c r="CL90" s="103" t="n">
        <v>20.1</v>
      </c>
      <c r="CM90" s="103" t="n">
        <v>17.9</v>
      </c>
      <c r="CN90" s="103" t="n">
        <v>24.4</v>
      </c>
      <c r="CO90" s="104" t="n">
        <f aca="false">AVERAGE(CC90:CN90)</f>
        <v>17.7916666666667</v>
      </c>
      <c r="DA90" s="22" t="n">
        <v>1940</v>
      </c>
      <c r="DB90" s="102" t="n">
        <v>1940</v>
      </c>
      <c r="DC90" s="103" t="n">
        <v>31.9</v>
      </c>
      <c r="DD90" s="103" t="n">
        <v>30.2</v>
      </c>
      <c r="DE90" s="103" t="n">
        <v>32.8</v>
      </c>
      <c r="DF90" s="103" t="n">
        <v>21.4</v>
      </c>
      <c r="DG90" s="103" t="n">
        <v>16.9</v>
      </c>
      <c r="DH90" s="103" t="n">
        <v>13.2</v>
      </c>
      <c r="DI90" s="103" t="n">
        <v>12.9</v>
      </c>
      <c r="DJ90" s="103" t="n">
        <v>16.2</v>
      </c>
      <c r="DK90" s="103" t="n">
        <v>19.4</v>
      </c>
      <c r="DL90" s="103" t="n">
        <v>25.4</v>
      </c>
      <c r="DM90" s="103" t="n">
        <v>25.3</v>
      </c>
      <c r="DN90" s="103" t="n">
        <v>32.1</v>
      </c>
      <c r="DO90" s="104" t="n">
        <f aca="false">AVERAGE(DC90:DN90)</f>
        <v>23.1416666666667</v>
      </c>
      <c r="EA90" s="22" t="n">
        <v>1940</v>
      </c>
      <c r="EB90" s="106" t="s">
        <v>140</v>
      </c>
      <c r="EC90" s="103" t="n">
        <v>18.8</v>
      </c>
      <c r="ED90" s="103" t="n">
        <v>18.4</v>
      </c>
      <c r="EE90" s="103" t="n">
        <v>22.4</v>
      </c>
      <c r="EF90" s="103" t="n">
        <v>16.7</v>
      </c>
      <c r="EG90" s="103" t="n">
        <v>14.2</v>
      </c>
      <c r="EH90" s="103" t="n">
        <v>13.1</v>
      </c>
      <c r="EI90" s="103" t="n">
        <v>12.3</v>
      </c>
      <c r="EJ90" s="103" t="n">
        <v>13.9</v>
      </c>
      <c r="EK90" s="103" t="n">
        <v>14.8</v>
      </c>
      <c r="EL90" s="103" t="n">
        <v>18.8</v>
      </c>
      <c r="EM90" s="103" t="n">
        <v>16</v>
      </c>
      <c r="EN90" s="103" t="n">
        <v>19.9</v>
      </c>
      <c r="EO90" s="104" t="n">
        <f aca="false">AVERAGE(EC90:EN90)</f>
        <v>16.6083333333333</v>
      </c>
      <c r="FA90" s="22" t="n">
        <v>1940</v>
      </c>
      <c r="FB90" s="102" t="n">
        <v>1940</v>
      </c>
      <c r="FC90" s="103" t="n">
        <v>29</v>
      </c>
      <c r="FD90" s="103" t="n">
        <v>27.3</v>
      </c>
      <c r="FE90" s="103" t="n">
        <v>30.5</v>
      </c>
      <c r="FF90" s="103" t="n">
        <v>19.8</v>
      </c>
      <c r="FG90" s="103" t="n">
        <v>15.8</v>
      </c>
      <c r="FH90" s="103" t="n">
        <v>12.9</v>
      </c>
      <c r="FI90" s="103" t="n">
        <v>12.6</v>
      </c>
      <c r="FJ90" s="103" t="n">
        <v>16.1</v>
      </c>
      <c r="FK90" s="103" t="n">
        <v>18.7</v>
      </c>
      <c r="FL90" s="103" t="n">
        <v>23.9</v>
      </c>
      <c r="FM90" s="103" t="n">
        <v>23.5</v>
      </c>
      <c r="FN90" s="103" t="n">
        <v>29.7</v>
      </c>
      <c r="FO90" s="104" t="n">
        <f aca="false">AVERAGE(FC90:FN90)</f>
        <v>21.65</v>
      </c>
      <c r="GA90" s="22" t="n">
        <v>1940</v>
      </c>
      <c r="GB90" s="102" t="n">
        <v>1940</v>
      </c>
      <c r="GC90" s="103" t="n">
        <v>30.9</v>
      </c>
      <c r="GD90" s="103" t="n">
        <v>29.3</v>
      </c>
      <c r="GE90" s="103" t="n">
        <v>32.2</v>
      </c>
      <c r="GF90" s="103" t="n">
        <v>21.2</v>
      </c>
      <c r="GG90" s="103" t="n">
        <v>16.8</v>
      </c>
      <c r="GH90" s="103" t="n">
        <v>14.3</v>
      </c>
      <c r="GI90" s="103" t="n">
        <v>14.2</v>
      </c>
      <c r="GJ90" s="103" t="n">
        <v>17.1</v>
      </c>
      <c r="GK90" s="103" t="n">
        <v>19.7</v>
      </c>
      <c r="GL90" s="103" t="n">
        <v>25.8</v>
      </c>
      <c r="GM90" s="103" t="n">
        <v>25.1</v>
      </c>
      <c r="GN90" s="103" t="n">
        <v>31.3</v>
      </c>
      <c r="GO90" s="104" t="n">
        <f aca="false">AVERAGE(GC90:GN90)</f>
        <v>23.1583333333333</v>
      </c>
      <c r="HA90" s="22" t="n">
        <v>1940</v>
      </c>
      <c r="HB90" s="106" t="s">
        <v>140</v>
      </c>
      <c r="HC90" s="103" t="n">
        <v>20.3</v>
      </c>
      <c r="HD90" s="103" t="n">
        <v>20.3</v>
      </c>
      <c r="HE90" s="103" t="n">
        <v>22.9</v>
      </c>
      <c r="HF90" s="103" t="n">
        <v>18.1</v>
      </c>
      <c r="HG90" s="103" t="n">
        <v>15.6</v>
      </c>
      <c r="HH90" s="103" t="n">
        <v>13.6</v>
      </c>
      <c r="HI90" s="103" t="n">
        <v>13.8</v>
      </c>
      <c r="HJ90" s="103" t="n">
        <v>14.7</v>
      </c>
      <c r="HK90" s="103" t="n">
        <v>15.9</v>
      </c>
      <c r="HL90" s="103" t="n">
        <v>17.5</v>
      </c>
      <c r="HM90" s="103" t="n">
        <v>17</v>
      </c>
      <c r="HN90" s="103" t="n">
        <v>20.5</v>
      </c>
      <c r="HO90" s="104" t="n">
        <f aca="false">AVERAGE(HC90:HN90)</f>
        <v>17.5166666666667</v>
      </c>
      <c r="IA90" s="22" t="n">
        <v>1940</v>
      </c>
      <c r="IB90" s="102" t="n">
        <v>1940</v>
      </c>
      <c r="IC90" s="103" t="n">
        <v>24.3</v>
      </c>
      <c r="ID90" s="103" t="n">
        <v>24.2</v>
      </c>
      <c r="IE90" s="103" t="n">
        <v>27.2</v>
      </c>
      <c r="IF90" s="103" t="n">
        <v>19.2</v>
      </c>
      <c r="IG90" s="103" t="n">
        <v>16.2</v>
      </c>
      <c r="IH90" s="103" t="n">
        <v>14.6</v>
      </c>
      <c r="II90" s="103" t="n">
        <v>14.1</v>
      </c>
      <c r="IJ90" s="103" t="n">
        <v>16.1</v>
      </c>
      <c r="IK90" s="103" t="n">
        <v>18.3</v>
      </c>
      <c r="IL90" s="103" t="n">
        <v>22.3</v>
      </c>
      <c r="IM90" s="103" t="n">
        <v>19.9</v>
      </c>
      <c r="IN90" s="103" t="n">
        <v>24.3</v>
      </c>
      <c r="IO90" s="104" t="n">
        <f aca="false">AVERAGE(IC90:IN90)</f>
        <v>20.0583333333333</v>
      </c>
      <c r="JA90" s="22" t="n">
        <v>1940</v>
      </c>
      <c r="JB90" s="102" t="n">
        <v>1940</v>
      </c>
      <c r="JC90" s="103" t="n">
        <v>23.4</v>
      </c>
      <c r="JD90" s="103" t="n">
        <v>23.1</v>
      </c>
      <c r="JE90" s="103" t="n">
        <v>27.5</v>
      </c>
      <c r="JF90" s="103" t="n">
        <v>17.8</v>
      </c>
      <c r="JG90" s="103" t="n">
        <v>14.3</v>
      </c>
      <c r="JH90" s="103" t="n">
        <v>12.4</v>
      </c>
      <c r="JI90" s="103" t="n">
        <v>11.8</v>
      </c>
      <c r="JJ90" s="103" t="n">
        <v>14.3</v>
      </c>
      <c r="JK90" s="103" t="n">
        <v>16.2</v>
      </c>
      <c r="JL90" s="103" t="n">
        <v>20.9</v>
      </c>
      <c r="JM90" s="103" t="n">
        <v>19.1</v>
      </c>
      <c r="JN90" s="103" t="n">
        <v>24.7</v>
      </c>
      <c r="JO90" s="104" t="n">
        <f aca="false">AVERAGE(JC90:JN90)</f>
        <v>18.7916666666667</v>
      </c>
      <c r="KA90" s="22" t="n">
        <v>1940</v>
      </c>
      <c r="KB90" s="102" t="n">
        <v>1940</v>
      </c>
      <c r="KC90" s="103" t="n">
        <v>27.7</v>
      </c>
      <c r="KD90" s="103" t="n">
        <v>26.9</v>
      </c>
      <c r="KE90" s="103" t="n">
        <v>30.1</v>
      </c>
      <c r="KF90" s="103" t="n">
        <v>18.9</v>
      </c>
      <c r="KG90" s="103" t="n">
        <v>15.1</v>
      </c>
      <c r="KH90" s="103" t="n">
        <v>13.2</v>
      </c>
      <c r="KI90" s="103" t="n">
        <v>12.4</v>
      </c>
      <c r="KJ90" s="103" t="n">
        <v>15.6</v>
      </c>
      <c r="KK90" s="103" t="n">
        <v>17.5</v>
      </c>
      <c r="KL90" s="103" t="n">
        <v>23</v>
      </c>
      <c r="KM90" s="103" t="n">
        <v>22</v>
      </c>
      <c r="KN90" s="103" t="n">
        <v>27.9</v>
      </c>
      <c r="KO90" s="104" t="n">
        <f aca="false">AVERAGE(KC90:KN90)</f>
        <v>20.8583333333333</v>
      </c>
      <c r="LA90" s="22" t="n">
        <v>1940</v>
      </c>
      <c r="LB90" s="106" t="s">
        <v>140</v>
      </c>
      <c r="LC90" s="103" t="n">
        <v>31.4</v>
      </c>
      <c r="LD90" s="103" t="n">
        <v>29.6</v>
      </c>
      <c r="LE90" s="103" t="n">
        <v>33</v>
      </c>
      <c r="LF90" s="103" t="n">
        <v>21.8</v>
      </c>
      <c r="LG90" s="103" t="n">
        <v>17.6</v>
      </c>
      <c r="LH90" s="103" t="n">
        <v>15.2</v>
      </c>
      <c r="LI90" s="103" t="n">
        <v>15.1</v>
      </c>
      <c r="LJ90" s="103" t="n">
        <v>17</v>
      </c>
      <c r="LK90" s="103" t="n">
        <v>20.5</v>
      </c>
      <c r="LL90" s="103" t="n">
        <v>25.9</v>
      </c>
      <c r="LM90" s="103" t="n">
        <v>25.8</v>
      </c>
      <c r="LN90" s="103" t="n">
        <v>31.9</v>
      </c>
      <c r="LO90" s="104" t="n">
        <f aca="false">AVERAGE(LC90:LN90)</f>
        <v>23.7333333333333</v>
      </c>
      <c r="MA90" s="22" t="n">
        <v>1940</v>
      </c>
      <c r="MB90" s="102" t="n">
        <v>1940</v>
      </c>
      <c r="MC90" s="110" t="n">
        <v>26.1</v>
      </c>
      <c r="MD90" s="110" t="n">
        <v>24.5</v>
      </c>
      <c r="ME90" s="110" t="n">
        <v>24.4</v>
      </c>
      <c r="MF90" s="110" t="n">
        <v>18</v>
      </c>
      <c r="MG90" s="110" t="n">
        <v>15.4</v>
      </c>
      <c r="MH90" s="110" t="n">
        <v>13.2</v>
      </c>
      <c r="MI90" s="110" t="n">
        <v>12.8</v>
      </c>
      <c r="MJ90" s="110" t="n">
        <v>13.7</v>
      </c>
      <c r="MK90" s="110" t="n">
        <v>18.2</v>
      </c>
      <c r="ML90" s="110" t="n">
        <v>20.1</v>
      </c>
      <c r="MM90" s="110" t="n">
        <v>21.5</v>
      </c>
      <c r="MN90" s="110" t="n">
        <v>24.3</v>
      </c>
      <c r="MO90" s="104" t="n">
        <f aca="false">AVERAGE(MC90:MN90)</f>
        <v>19.35</v>
      </c>
      <c r="NA90" s="22" t="n">
        <v>1940</v>
      </c>
      <c r="NB90" s="102" t="n">
        <v>1940</v>
      </c>
      <c r="NC90" s="103" t="n">
        <v>27.8</v>
      </c>
      <c r="ND90" s="103" t="n">
        <v>27</v>
      </c>
      <c r="NE90" s="103" t="n">
        <v>30.7</v>
      </c>
      <c r="NF90" s="103" t="n">
        <v>20.3</v>
      </c>
      <c r="NG90" s="103" t="n">
        <v>15.8</v>
      </c>
      <c r="NH90" s="103" t="n">
        <v>12.9</v>
      </c>
      <c r="NI90" s="103" t="n">
        <v>12.6</v>
      </c>
      <c r="NJ90" s="103" t="n">
        <v>15.7</v>
      </c>
      <c r="NK90" s="103" t="n">
        <v>18</v>
      </c>
      <c r="NL90" s="103" t="n">
        <v>23.4</v>
      </c>
      <c r="NM90" s="103" t="n">
        <v>22.1</v>
      </c>
      <c r="NN90" s="103" t="n">
        <v>27.8</v>
      </c>
      <c r="NO90" s="104" t="n">
        <f aca="false">AVERAGE(NC90:NN90)</f>
        <v>21.175</v>
      </c>
      <c r="OA90" s="22" t="n">
        <v>1940</v>
      </c>
      <c r="OB90" s="106" t="s">
        <v>140</v>
      </c>
      <c r="OC90" s="103" t="n">
        <v>25.5</v>
      </c>
      <c r="OD90" s="103" t="n">
        <v>24.6</v>
      </c>
      <c r="OE90" s="103" t="n">
        <v>28.9</v>
      </c>
      <c r="OF90" s="103" t="n">
        <v>19.9</v>
      </c>
      <c r="OG90" s="103" t="n">
        <v>15.8</v>
      </c>
      <c r="OH90" s="103" t="n">
        <v>14</v>
      </c>
      <c r="OI90" s="103" t="n">
        <v>14.1</v>
      </c>
      <c r="OJ90" s="103" t="n">
        <v>15.9</v>
      </c>
      <c r="OK90" s="103" t="n">
        <v>18.5</v>
      </c>
      <c r="OL90" s="103" t="n">
        <v>23.3</v>
      </c>
      <c r="OM90" s="103" t="n">
        <v>20.8</v>
      </c>
      <c r="ON90" s="103" t="n">
        <v>26.2</v>
      </c>
      <c r="OO90" s="104" t="n">
        <f aca="false">AVERAGE(OC90:ON90)</f>
        <v>20.625</v>
      </c>
      <c r="PA90" s="22" t="n">
        <v>1940</v>
      </c>
      <c r="PB90" s="106" t="s">
        <v>140</v>
      </c>
      <c r="PC90" s="103" t="n">
        <v>32.2</v>
      </c>
      <c r="PD90" s="103" t="n">
        <v>30.8</v>
      </c>
      <c r="PE90" s="103" t="n">
        <v>33.7</v>
      </c>
      <c r="PF90" s="103" t="n">
        <v>23.1</v>
      </c>
      <c r="PG90" s="103" t="n">
        <v>18.6</v>
      </c>
      <c r="PH90" s="103" t="n">
        <v>16.9</v>
      </c>
      <c r="PI90" s="103" t="n">
        <v>16.6</v>
      </c>
      <c r="PJ90" s="103" t="n">
        <v>19.5</v>
      </c>
      <c r="PK90" s="103" t="n">
        <v>20.5</v>
      </c>
      <c r="PL90" s="103" t="n">
        <v>27.1</v>
      </c>
      <c r="PM90" s="103" t="n">
        <v>26.4</v>
      </c>
      <c r="PN90" s="103" t="n">
        <v>32.2</v>
      </c>
      <c r="PO90" s="104" t="n">
        <f aca="false">AVERAGE(PC90:PN90)</f>
        <v>24.8</v>
      </c>
      <c r="QA90" s="22" t="n">
        <v>1940</v>
      </c>
      <c r="QB90" s="106" t="s">
        <v>140</v>
      </c>
      <c r="QC90" s="103" t="n">
        <v>28.5</v>
      </c>
      <c r="QD90" s="103" t="n">
        <v>27.6</v>
      </c>
      <c r="QE90" s="103" t="n">
        <v>31.3</v>
      </c>
      <c r="QF90" s="103" t="n">
        <v>20.2</v>
      </c>
      <c r="QG90" s="103" t="n">
        <v>16.3</v>
      </c>
      <c r="QH90" s="103" t="n">
        <v>14.5</v>
      </c>
      <c r="QI90" s="103" t="n">
        <v>12.9</v>
      </c>
      <c r="QJ90" s="103" t="n">
        <v>16.6</v>
      </c>
      <c r="QK90" s="103" t="n">
        <v>19.4</v>
      </c>
      <c r="QL90" s="103" t="n">
        <v>23.9</v>
      </c>
      <c r="QM90" s="103" t="n">
        <v>24</v>
      </c>
      <c r="QN90" s="103" t="n">
        <v>29.4</v>
      </c>
      <c r="QO90" s="104" t="n">
        <f aca="false">AVERAGE(QC90:QN90)</f>
        <v>22.05</v>
      </c>
      <c r="RA90" s="22" t="n">
        <v>1940</v>
      </c>
      <c r="RB90" s="102" t="n">
        <v>1940</v>
      </c>
      <c r="RC90" s="103" t="n">
        <v>26.2</v>
      </c>
      <c r="RD90" s="103" t="n">
        <v>26.6</v>
      </c>
      <c r="RE90" s="103" t="n">
        <v>28.9</v>
      </c>
      <c r="RF90" s="103" t="n">
        <v>19.3</v>
      </c>
      <c r="RG90" s="103" t="n">
        <v>13.2</v>
      </c>
      <c r="RH90" s="103" t="n">
        <v>11.6</v>
      </c>
      <c r="RI90" s="103" t="n">
        <v>11</v>
      </c>
      <c r="RJ90" s="103" t="n">
        <v>13.2</v>
      </c>
      <c r="RK90" s="103" t="n">
        <v>15.8</v>
      </c>
      <c r="RL90" s="103" t="n">
        <v>20.6</v>
      </c>
      <c r="RM90" s="103" t="n">
        <v>20.7</v>
      </c>
      <c r="RN90" s="103" t="n">
        <v>26.5</v>
      </c>
      <c r="RO90" s="104" t="n">
        <f aca="false">AVERAGE(RC90:RN90)</f>
        <v>19.4666666666667</v>
      </c>
      <c r="SA90" s="22" t="n">
        <v>1940</v>
      </c>
      <c r="SB90" s="106" t="s">
        <v>140</v>
      </c>
      <c r="SC90" s="103" t="n">
        <v>31.9</v>
      </c>
      <c r="SD90" s="103" t="n">
        <v>29.3</v>
      </c>
      <c r="SE90" s="103" t="n">
        <v>32.6</v>
      </c>
      <c r="SF90" s="103" t="n">
        <v>20.6</v>
      </c>
      <c r="SG90" s="103" t="n">
        <v>15.4</v>
      </c>
      <c r="SH90" s="103" t="n">
        <v>12.1</v>
      </c>
      <c r="SI90" s="103" t="n">
        <v>12.5</v>
      </c>
      <c r="SJ90" s="103" t="n">
        <v>15</v>
      </c>
      <c r="SK90" s="103" t="n">
        <v>18.5</v>
      </c>
      <c r="SL90" s="103" t="n">
        <v>25.1</v>
      </c>
      <c r="SM90" s="103" t="n">
        <v>24.9</v>
      </c>
      <c r="SN90" s="103" t="n">
        <v>32</v>
      </c>
      <c r="SO90" s="104" t="n">
        <f aca="false">AVERAGE(SC90:SN90)</f>
        <v>22.4916666666667</v>
      </c>
      <c r="TA90" s="22" t="n">
        <v>1940</v>
      </c>
      <c r="TB90" s="106" t="s">
        <v>140</v>
      </c>
      <c r="TC90" s="103" t="n">
        <v>25.8</v>
      </c>
      <c r="TD90" s="103" t="n">
        <v>25.4</v>
      </c>
      <c r="TE90" s="103" t="n">
        <v>29.1</v>
      </c>
      <c r="TF90" s="103" t="n">
        <v>20.2</v>
      </c>
      <c r="TG90" s="103" t="n">
        <v>16.4</v>
      </c>
      <c r="TH90" s="103" t="n">
        <v>14.5</v>
      </c>
      <c r="TI90" s="103" t="n">
        <v>15.2</v>
      </c>
      <c r="TJ90" s="103" t="n">
        <v>17.5</v>
      </c>
      <c r="TK90" s="103" t="n">
        <v>19.3</v>
      </c>
      <c r="TL90" s="103" t="n">
        <v>22.5</v>
      </c>
      <c r="TM90" s="103" t="n">
        <v>20</v>
      </c>
      <c r="TN90" s="103" t="n">
        <v>25.8</v>
      </c>
      <c r="TO90" s="104" t="n">
        <f aca="false">AVERAGE(TC90:TN90)</f>
        <v>20.975</v>
      </c>
      <c r="UA90" s="22" t="n">
        <v>1940</v>
      </c>
      <c r="UB90" s="102" t="n">
        <v>1940</v>
      </c>
      <c r="UC90" s="103" t="n">
        <v>29.2</v>
      </c>
      <c r="UD90" s="103" t="n">
        <v>27.7</v>
      </c>
      <c r="UE90" s="103" t="n">
        <v>30.2</v>
      </c>
      <c r="UF90" s="103" t="n">
        <v>20.8</v>
      </c>
      <c r="UG90" s="103" t="n">
        <v>16.1</v>
      </c>
      <c r="UH90" s="103" t="n">
        <v>13.2</v>
      </c>
      <c r="UI90" s="103" t="n">
        <v>13.3</v>
      </c>
      <c r="UJ90" s="103" t="n">
        <v>15.5</v>
      </c>
      <c r="UK90" s="103" t="n">
        <v>19.2</v>
      </c>
      <c r="UL90" s="103" t="n">
        <v>24.2</v>
      </c>
      <c r="UM90" s="103" t="n">
        <v>23.6</v>
      </c>
      <c r="UN90" s="103" t="n">
        <v>30</v>
      </c>
      <c r="UO90" s="104" t="n">
        <f aca="false">AVERAGE(UC90:UN90)</f>
        <v>21.9166666666667</v>
      </c>
      <c r="VA90" s="22" t="n">
        <v>1940</v>
      </c>
      <c r="VB90" s="102" t="n">
        <v>1940</v>
      </c>
      <c r="VC90" s="103" t="n">
        <v>27.8</v>
      </c>
      <c r="VD90" s="103" t="n">
        <v>25.8</v>
      </c>
      <c r="VE90" s="103" t="n">
        <v>29.9</v>
      </c>
      <c r="VF90" s="103" t="n">
        <v>18.6</v>
      </c>
      <c r="VG90" s="103" t="n">
        <v>15.1</v>
      </c>
      <c r="VH90" s="103" t="n">
        <v>13.1</v>
      </c>
      <c r="VI90" s="103" t="n">
        <v>11.6</v>
      </c>
      <c r="VJ90" s="103" t="n">
        <v>15.2</v>
      </c>
      <c r="VK90" s="103" t="n">
        <v>18.3</v>
      </c>
      <c r="VL90" s="103" t="n">
        <v>23.1</v>
      </c>
      <c r="VM90" s="103" t="n">
        <v>21.9</v>
      </c>
      <c r="VN90" s="103" t="n">
        <v>27.8</v>
      </c>
      <c r="VO90" s="104" t="n">
        <f aca="false">AVERAGE(VC90:VN90)</f>
        <v>20.6833333333333</v>
      </c>
      <c r="WA90" s="22" t="n">
        <v>1940</v>
      </c>
      <c r="WB90" s="102" t="n">
        <v>1940</v>
      </c>
      <c r="WC90" s="103" t="n">
        <v>32</v>
      </c>
      <c r="WD90" s="103" t="n">
        <v>30.3</v>
      </c>
      <c r="WE90" s="103" t="n">
        <v>32.7</v>
      </c>
      <c r="WF90" s="103" t="n">
        <v>22.3</v>
      </c>
      <c r="WG90" s="103" t="n">
        <v>18.1</v>
      </c>
      <c r="WH90" s="103" t="n">
        <v>15.9</v>
      </c>
      <c r="WI90" s="103" t="n">
        <v>15.8</v>
      </c>
      <c r="WJ90" s="103" t="n">
        <v>18.4</v>
      </c>
      <c r="WK90" s="103" t="n">
        <v>20.2</v>
      </c>
      <c r="WL90" s="103" t="n">
        <v>26.5</v>
      </c>
      <c r="WM90" s="103" t="n">
        <v>26.1</v>
      </c>
      <c r="WN90" s="103" t="n">
        <v>31.8</v>
      </c>
      <c r="WO90" s="104" t="n">
        <f aca="false">AVERAGE(WC90:WN90)</f>
        <v>24.175</v>
      </c>
      <c r="XA90" s="22" t="n">
        <v>1940</v>
      </c>
      <c r="XB90" s="102" t="n">
        <v>1940</v>
      </c>
      <c r="XC90" s="103" t="n">
        <v>31.9</v>
      </c>
      <c r="XD90" s="103" t="n">
        <v>29.9</v>
      </c>
      <c r="XE90" s="103" t="n">
        <v>32.7</v>
      </c>
      <c r="XF90" s="103" t="n">
        <v>21.9</v>
      </c>
      <c r="XG90" s="103" t="n">
        <v>17</v>
      </c>
      <c r="XH90" s="103" t="n">
        <v>13.6</v>
      </c>
      <c r="XI90" s="103" t="n">
        <v>13.6</v>
      </c>
      <c r="XJ90" s="103" t="n">
        <v>16.3</v>
      </c>
      <c r="XK90" s="105" t="n">
        <f aca="false">(XK89+XK91)/2</f>
        <v>17.6</v>
      </c>
      <c r="XL90" s="105" t="n">
        <f aca="false">(XL89+XL91)/2</f>
        <v>20.5</v>
      </c>
      <c r="XM90" s="105" t="n">
        <f aca="false">(XM89+XM91)/2</f>
        <v>25.35</v>
      </c>
      <c r="XN90" s="103" t="n">
        <v>31.9</v>
      </c>
      <c r="XO90" s="104" t="n">
        <f aca="false">AVERAGE(XC90:XN90)</f>
        <v>22.6875</v>
      </c>
      <c r="YA90" s="22" t="n">
        <v>1940</v>
      </c>
      <c r="YB90" s="102" t="n">
        <v>1940</v>
      </c>
      <c r="YC90" s="103" t="n">
        <v>19.4</v>
      </c>
      <c r="YD90" s="103" t="n">
        <v>19.2</v>
      </c>
      <c r="YE90" s="103" t="n">
        <v>23.7</v>
      </c>
      <c r="YF90" s="103" t="n">
        <v>17.8</v>
      </c>
      <c r="YG90" s="103" t="n">
        <v>14.4</v>
      </c>
      <c r="YH90" s="103" t="n">
        <v>13.6</v>
      </c>
      <c r="YI90" s="103" t="n">
        <v>12.4</v>
      </c>
      <c r="YJ90" s="103" t="n">
        <v>14.6</v>
      </c>
      <c r="YK90" s="103" t="n">
        <v>15.3</v>
      </c>
      <c r="YL90" s="103" t="n">
        <v>18.7</v>
      </c>
      <c r="YM90" s="103" t="n">
        <v>16.4</v>
      </c>
      <c r="YN90" s="103" t="n">
        <v>19.7</v>
      </c>
      <c r="YO90" s="104" t="n">
        <f aca="false">AVERAGE(YC90:YN90)</f>
        <v>17.1</v>
      </c>
      <c r="ZA90" s="22" t="n">
        <v>1940</v>
      </c>
      <c r="ZB90" s="106" t="s">
        <v>140</v>
      </c>
      <c r="ZC90" s="103" t="n">
        <v>19.8</v>
      </c>
      <c r="ZD90" s="103" t="n">
        <v>18.7</v>
      </c>
      <c r="ZE90" s="103" t="n">
        <v>22.9</v>
      </c>
      <c r="ZF90" s="103" t="n">
        <v>16.8</v>
      </c>
      <c r="ZG90" s="103" t="n">
        <v>14.2</v>
      </c>
      <c r="ZH90" s="103" t="n">
        <v>13</v>
      </c>
      <c r="ZI90" s="103" t="n">
        <v>12.4</v>
      </c>
      <c r="ZJ90" s="103" t="n">
        <v>13.8</v>
      </c>
      <c r="ZK90" s="103" t="n">
        <v>14.8</v>
      </c>
      <c r="ZL90" s="103" t="n">
        <v>17.3</v>
      </c>
      <c r="ZM90" s="103" t="n">
        <v>14.7</v>
      </c>
      <c r="ZN90" s="103" t="n">
        <v>19.2</v>
      </c>
      <c r="ZO90" s="104" t="n">
        <f aca="false">AVERAGE(ZC90:ZN90)</f>
        <v>16.4666666666667</v>
      </c>
      <c r="AAA90" s="36" t="n">
        <f aca="false">(OO90+EO90)/2</f>
        <v>18.6166666666667</v>
      </c>
      <c r="AAB90" s="37" t="n">
        <f aca="false">(HO90+ZO90+RO90+GO90)/4</f>
        <v>19.1520833333333</v>
      </c>
      <c r="AAC90" s="38" t="n">
        <f aca="false">(JO90+PO90+TO90+QO90+YO90+AO90+BO90+KO90+NO90+UO90+WO90)/11</f>
        <v>21.0893939393939</v>
      </c>
      <c r="ABA90" s="91" t="n">
        <f aca="false">MAX(OC90:ON90, EC90:EN90)</f>
        <v>28.9</v>
      </c>
      <c r="ABB90" s="91" t="n">
        <f aca="false">MIN(EC90:EN90,OC90:ON90)</f>
        <v>12.3</v>
      </c>
      <c r="ABC90" s="92" t="n">
        <f aca="false">MAX(HC90:HN90,ZC90:ZN90,RC90:RN90,GC90:GN90)</f>
        <v>32.2</v>
      </c>
      <c r="ABD90" s="93" t="n">
        <f aca="false">MIN(HC90:HN90,ZC90:ZN90,RC90:RN90,GC90:GN90)</f>
        <v>11</v>
      </c>
      <c r="ABE90" s="42" t="n">
        <f aca="false">MAX(JC90:JN90,PC90:PN90,TC90:TN90,QC90:QN90,YC90:YN90,AC90:AN90,BC90:BN90,KC90:KN90,NC90:NN90,UC90:UN90,WC90:WN90)</f>
        <v>33.7</v>
      </c>
      <c r="ABF90" s="43" t="n">
        <f aca="false">MIN(JC90:JN90,PC90:PN90,TC90:TN90,QC90:QN90,YC90:YN90,AC90:AN90,BC90:BN90,KC90:KN90,NC90:NN90,UC90:UN90,WC90:WN90)</f>
        <v>11.1</v>
      </c>
    </row>
    <row r="91" customFormat="false" ht="12.8" hidden="false" customHeight="false" outlineLevel="0" collapsed="false">
      <c r="A91" s="97"/>
      <c r="B91" s="11" t="n">
        <f aca="false">AVERAGE(AO91,BO91,CO91,DO91,EO91,FO91,GO91,HO91,IO91,JO91,KO91,LO91,MO91,NO91,OO91,PO91,QO91,RO91,SO91,TO91,UO91,VO91,WO91,XO91,YO91,ZO91)</f>
        <v>19.8285256410256</v>
      </c>
      <c r="C91" s="98" t="n">
        <f aca="false">AVERAGE(B87:B91)</f>
        <v>20.3817540792541</v>
      </c>
      <c r="D91" s="99" t="n">
        <f aca="false">AVERAGE(B82:B91)</f>
        <v>20.1639437645688</v>
      </c>
      <c r="E91" s="11" t="n">
        <f aca="false">AVERAGE(B72:B91)</f>
        <v>20.0722472319347</v>
      </c>
      <c r="F91" s="100" t="n">
        <f aca="false">AVERAGE(B42:B91)</f>
        <v>20.1549073008936</v>
      </c>
      <c r="G91" s="3" t="n">
        <f aca="false">MAX(AC91:AN91,BC91:BN91,CC91:CN91,DC91:DN91,EC91:EN91,FC91:FN91,GC91:GN91,HC91:HN91,IC91:IN91,JC91:JN91,KC91:KN91,LC91:LN91,MC91:MN91,NC91:NN91,OC91:ON91,PC91:PN91,QC91:QN91,RC91:RN91,SC91:SN91,TC91:TN91,UC91:UN91,VC91:VN91,WC91:WN91,XC91:XN91,YC91:YN91,ZC91:ZN91,)</f>
        <v>31.8</v>
      </c>
      <c r="H91" s="19" t="n">
        <f aca="false">MEDIAN(AC91:AN91,BC91:BN91,CC91:CN91,DC91:DN91,EC91:EN91,FC91:FN91,GC91:GN91,HC91:HN91,IC91:IN91,JC91:JN91,KC91:KN91,LC91:LN91,MC91:MN91,NC91:NN91,OC91:ON91,PC91:PN91,QC91:QN91,RC91:RN91,SC91:SN91,TC91:TN91,UC91:UN91,VC91:VN91,WC91:WN91,XC91:XN91,YC91:YN91,ZC91:ZN91,)</f>
        <v>18.7</v>
      </c>
      <c r="I91" s="5" t="n">
        <f aca="false">MIN(AC91:AN91,BC91:BN91,CC91:CN91,DC91:DN91,EC91:EN91,FC91:FN91,GC91:GN91,HC91:HN91,IC91:IN91,JC91:JN91,KC91:KN91,LC91:LN91,MC91:MN91,NC91:NN91,OC91:ON91,PC91:PN91,QC91:QN91,RC91:RN91,SC91:SN91,TC91:TN91,UC91:UN91,VC91:VN91,WC91:WN91,XC91:XN91,YC91:YN91,ZC91:ZN91)</f>
        <v>9.7</v>
      </c>
      <c r="J91" s="5" t="n">
        <f aca="false">MIN(AC91:AN91,BC91:BN91,CC91:CN91,DC91:DN91,EC91:EN91,FC91:FN91,GC91:GN91,HC91:HN91,IC91:IN91,JC91:JN91,KC91:KN91,LC91:LN91,MC91:MN91,NC91:NN91,OC91:ON91,PC91:PN91,QC91:QN91,SC91:SN91,TC91:TN91,UC91:UN91,VC91:VN91,WC91:WN91,XC91:XN91,YC91:YN91,ZC91:ZN91)</f>
        <v>9.7</v>
      </c>
      <c r="K91" s="101" t="n">
        <f aca="false">(G91+I91)/2</f>
        <v>20.75</v>
      </c>
      <c r="AB91" s="102" t="n">
        <v>1941</v>
      </c>
      <c r="AC91" s="103" t="n">
        <v>24.9</v>
      </c>
      <c r="AD91" s="103" t="n">
        <v>24.6</v>
      </c>
      <c r="AE91" s="103" t="n">
        <v>20.8</v>
      </c>
      <c r="AF91" s="103" t="n">
        <v>20.7</v>
      </c>
      <c r="AG91" s="103" t="n">
        <v>14.8</v>
      </c>
      <c r="AH91" s="103" t="n">
        <v>11.9</v>
      </c>
      <c r="AI91" s="103" t="n">
        <v>11.2</v>
      </c>
      <c r="AJ91" s="103" t="n">
        <v>13.2</v>
      </c>
      <c r="AK91" s="103" t="n">
        <v>14.1</v>
      </c>
      <c r="AL91" s="103" t="n">
        <v>15.6</v>
      </c>
      <c r="AM91" s="103" t="n">
        <v>21.9</v>
      </c>
      <c r="AN91" s="103" t="n">
        <v>25.7</v>
      </c>
      <c r="AO91" s="104" t="n">
        <f aca="false">AVERAGE(AC91:AN91)</f>
        <v>18.2833333333333</v>
      </c>
      <c r="BA91" s="22" t="n">
        <v>1941</v>
      </c>
      <c r="BB91" s="102" t="n">
        <v>1941</v>
      </c>
      <c r="BC91" s="103" t="n">
        <v>23.6</v>
      </c>
      <c r="BD91" s="103" t="n">
        <v>24.5</v>
      </c>
      <c r="BE91" s="103" t="n">
        <v>21.4</v>
      </c>
      <c r="BF91" s="103" t="n">
        <v>21.8</v>
      </c>
      <c r="BG91" s="103" t="n">
        <v>17.4</v>
      </c>
      <c r="BH91" s="103" t="n">
        <v>15.3</v>
      </c>
      <c r="BI91" s="103" t="n">
        <v>14.6</v>
      </c>
      <c r="BJ91" s="103" t="n">
        <v>14.4</v>
      </c>
      <c r="BK91" s="103" t="n">
        <v>17.3</v>
      </c>
      <c r="BL91" s="103" t="n">
        <v>18.3</v>
      </c>
      <c r="BM91" s="103" t="n">
        <v>23.4</v>
      </c>
      <c r="BN91" s="103" t="n">
        <v>24.5</v>
      </c>
      <c r="BO91" s="104" t="n">
        <f aca="false">AVERAGE(BC91:BN91)</f>
        <v>19.7083333333333</v>
      </c>
      <c r="CA91" s="22" t="n">
        <v>1941</v>
      </c>
      <c r="CB91" s="102" t="n">
        <v>1941</v>
      </c>
      <c r="CC91" s="103" t="n">
        <v>23.8</v>
      </c>
      <c r="CD91" s="103" t="n">
        <v>23.3</v>
      </c>
      <c r="CE91" s="103" t="n">
        <v>19.7</v>
      </c>
      <c r="CF91" s="103" t="n">
        <v>19.3</v>
      </c>
      <c r="CG91" s="103" t="n">
        <v>13.4</v>
      </c>
      <c r="CH91" s="103" t="n">
        <v>10.4</v>
      </c>
      <c r="CI91" s="103" t="n">
        <v>9.7</v>
      </c>
      <c r="CJ91" s="103" t="n">
        <v>11.6</v>
      </c>
      <c r="CK91" s="103" t="n">
        <v>13.2</v>
      </c>
      <c r="CL91" s="103" t="n">
        <v>14.2</v>
      </c>
      <c r="CM91" s="103" t="n">
        <v>20.3</v>
      </c>
      <c r="CN91" s="103" t="n">
        <v>23.3</v>
      </c>
      <c r="CO91" s="104" t="n">
        <f aca="false">AVERAGE(CC91:CN91)</f>
        <v>16.85</v>
      </c>
      <c r="DA91" s="22" t="n">
        <v>1941</v>
      </c>
      <c r="DB91" s="102" t="n">
        <v>1941</v>
      </c>
      <c r="DC91" s="103" t="n">
        <v>30.1</v>
      </c>
      <c r="DD91" s="103" t="n">
        <v>30.1</v>
      </c>
      <c r="DE91" s="103" t="n">
        <v>23.2</v>
      </c>
      <c r="DF91" s="103" t="n">
        <v>24.7</v>
      </c>
      <c r="DG91" s="103" t="n">
        <v>17.8</v>
      </c>
      <c r="DH91" s="103" t="n">
        <v>13.2</v>
      </c>
      <c r="DI91" s="103" t="n">
        <v>12</v>
      </c>
      <c r="DJ91" s="103" t="n">
        <v>15.9</v>
      </c>
      <c r="DK91" s="103" t="n">
        <v>17.5</v>
      </c>
      <c r="DL91" s="103" t="n">
        <v>20.1</v>
      </c>
      <c r="DM91" s="103" t="n">
        <v>27.3</v>
      </c>
      <c r="DN91" s="103" t="n">
        <v>30.4</v>
      </c>
      <c r="DO91" s="104" t="n">
        <f aca="false">AVERAGE(DC91:DN91)</f>
        <v>21.8583333333333</v>
      </c>
      <c r="EA91" s="22" t="n">
        <v>1941</v>
      </c>
      <c r="EB91" s="106" t="s">
        <v>141</v>
      </c>
      <c r="EC91" s="103" t="n">
        <v>18.5</v>
      </c>
      <c r="ED91" s="103" t="n">
        <v>20.3</v>
      </c>
      <c r="EE91" s="103" t="n">
        <v>17.8</v>
      </c>
      <c r="EF91" s="103" t="n">
        <v>18</v>
      </c>
      <c r="EG91" s="103" t="n">
        <v>15.2</v>
      </c>
      <c r="EH91" s="103" t="n">
        <v>13.2</v>
      </c>
      <c r="EI91" s="103" t="n">
        <v>12.2</v>
      </c>
      <c r="EJ91" s="103" t="n">
        <v>13.2</v>
      </c>
      <c r="EK91" s="103" t="n">
        <v>14.6</v>
      </c>
      <c r="EL91" s="103" t="n">
        <v>15.7</v>
      </c>
      <c r="EM91" s="103" t="n">
        <v>17.6</v>
      </c>
      <c r="EN91" s="103" t="n">
        <v>20.2</v>
      </c>
      <c r="EO91" s="104" t="n">
        <f aca="false">AVERAGE(EC91:EN91)</f>
        <v>16.375</v>
      </c>
      <c r="FA91" s="22" t="n">
        <v>1941</v>
      </c>
      <c r="FB91" s="102" t="n">
        <v>1941</v>
      </c>
      <c r="FC91" s="103" t="n">
        <v>28.6</v>
      </c>
      <c r="FD91" s="103" t="n">
        <v>28.1</v>
      </c>
      <c r="FE91" s="103" t="n">
        <v>23.8</v>
      </c>
      <c r="FF91" s="103" t="n">
        <v>23.1</v>
      </c>
      <c r="FG91" s="103" t="n">
        <v>17.3</v>
      </c>
      <c r="FH91" s="103" t="n">
        <v>13.4</v>
      </c>
      <c r="FI91" s="103" t="n">
        <v>12.3</v>
      </c>
      <c r="FJ91" s="103" t="n">
        <v>15.2</v>
      </c>
      <c r="FK91" s="103" t="n">
        <v>16.2</v>
      </c>
      <c r="FL91" s="103" t="n">
        <v>18.1</v>
      </c>
      <c r="FM91" s="103" t="n">
        <v>24.9</v>
      </c>
      <c r="FN91" s="103" t="n">
        <v>27.8</v>
      </c>
      <c r="FO91" s="104" t="n">
        <f aca="false">AVERAGE(FC91:FN91)</f>
        <v>20.7333333333333</v>
      </c>
      <c r="GA91" s="22" t="n">
        <v>1941</v>
      </c>
      <c r="GB91" s="102" t="n">
        <v>1941</v>
      </c>
      <c r="GC91" s="103" t="n">
        <v>29.5</v>
      </c>
      <c r="GD91" s="103" t="n">
        <v>29.3</v>
      </c>
      <c r="GE91" s="103" t="n">
        <v>24.9</v>
      </c>
      <c r="GF91" s="103" t="n">
        <v>24.7</v>
      </c>
      <c r="GG91" s="103" t="n">
        <v>17.9</v>
      </c>
      <c r="GH91" s="103" t="n">
        <v>13.9</v>
      </c>
      <c r="GI91" s="103" t="n">
        <v>12.8</v>
      </c>
      <c r="GJ91" s="103" t="n">
        <v>16.1</v>
      </c>
      <c r="GK91" s="103" t="n">
        <v>17.9</v>
      </c>
      <c r="GL91" s="103" t="n">
        <v>20.4</v>
      </c>
      <c r="GM91" s="103" t="n">
        <v>27.2</v>
      </c>
      <c r="GN91" s="103" t="n">
        <v>30.1</v>
      </c>
      <c r="GO91" s="104" t="n">
        <f aca="false">AVERAGE(GC91:GN91)</f>
        <v>22.0583333333333</v>
      </c>
      <c r="HA91" s="22" t="n">
        <v>1941</v>
      </c>
      <c r="HB91" s="106" t="s">
        <v>141</v>
      </c>
      <c r="HC91" s="103" t="n">
        <v>20.8</v>
      </c>
      <c r="HD91" s="103" t="n">
        <v>20.5</v>
      </c>
      <c r="HE91" s="103" t="n">
        <v>19.5</v>
      </c>
      <c r="HF91" s="103" t="n">
        <v>19.1</v>
      </c>
      <c r="HG91" s="103" t="n">
        <v>16.2</v>
      </c>
      <c r="HH91" s="103" t="n">
        <v>14.1</v>
      </c>
      <c r="HI91" s="103" t="n">
        <v>13.8</v>
      </c>
      <c r="HJ91" s="103" t="n">
        <v>13.5</v>
      </c>
      <c r="HK91" s="103" t="n">
        <v>15.4</v>
      </c>
      <c r="HL91" s="103" t="n">
        <v>15.6</v>
      </c>
      <c r="HM91" s="103" t="n">
        <v>17.1</v>
      </c>
      <c r="HN91" s="103" t="n">
        <v>19.5</v>
      </c>
      <c r="HO91" s="104" t="n">
        <f aca="false">AVERAGE(HC91:HN91)</f>
        <v>17.0916666666667</v>
      </c>
      <c r="IA91" s="22" t="n">
        <v>1941</v>
      </c>
      <c r="IB91" s="102" t="n">
        <v>1941</v>
      </c>
      <c r="IC91" s="103" t="n">
        <v>22.8</v>
      </c>
      <c r="ID91" s="103" t="n">
        <v>24.8</v>
      </c>
      <c r="IE91" s="103" t="n">
        <v>21.8</v>
      </c>
      <c r="IF91" s="103" t="n">
        <v>21</v>
      </c>
      <c r="IG91" s="103" t="n">
        <v>17.3</v>
      </c>
      <c r="IH91" s="103" t="n">
        <v>14.4</v>
      </c>
      <c r="II91" s="103" t="n">
        <v>14.1</v>
      </c>
      <c r="IJ91" s="103" t="n">
        <v>14.8</v>
      </c>
      <c r="IK91" s="103" t="n">
        <v>16.7</v>
      </c>
      <c r="IL91" s="103" t="n">
        <v>18.4</v>
      </c>
      <c r="IM91" s="103" t="n">
        <v>22.2</v>
      </c>
      <c r="IN91" s="103" t="n">
        <v>24.7</v>
      </c>
      <c r="IO91" s="104" t="n">
        <f aca="false">AVERAGE(IC91:IN91)</f>
        <v>19.4166666666667</v>
      </c>
      <c r="JA91" s="22" t="n">
        <v>1941</v>
      </c>
      <c r="JB91" s="102" t="n">
        <v>1941</v>
      </c>
      <c r="JC91" s="103" t="n">
        <v>23.4</v>
      </c>
      <c r="JD91" s="103" t="n">
        <v>24.3</v>
      </c>
      <c r="JE91" s="103" t="n">
        <v>20.2</v>
      </c>
      <c r="JF91" s="103" t="n">
        <v>20.6</v>
      </c>
      <c r="JG91" s="103" t="n">
        <v>14.9</v>
      </c>
      <c r="JH91" s="103" t="n">
        <v>12.6</v>
      </c>
      <c r="JI91" s="103" t="n">
        <v>12.2</v>
      </c>
      <c r="JJ91" s="103" t="n">
        <v>14.1</v>
      </c>
      <c r="JK91" s="103" t="n">
        <v>14.9</v>
      </c>
      <c r="JL91" s="103" t="n">
        <v>15.9</v>
      </c>
      <c r="JM91" s="103" t="n">
        <v>21.8</v>
      </c>
      <c r="JN91" s="103" t="n">
        <v>24.7</v>
      </c>
      <c r="JO91" s="104" t="n">
        <f aca="false">AVERAGE(JC91:JN91)</f>
        <v>18.3</v>
      </c>
      <c r="KA91" s="22" t="n">
        <v>1941</v>
      </c>
      <c r="KB91" s="102" t="n">
        <v>1941</v>
      </c>
      <c r="KC91" s="103" t="n">
        <v>27.6</v>
      </c>
      <c r="KD91" s="103" t="n">
        <v>27</v>
      </c>
      <c r="KE91" s="103" t="n">
        <v>22.9</v>
      </c>
      <c r="KF91" s="103" t="n">
        <v>22.3</v>
      </c>
      <c r="KG91" s="103" t="n">
        <v>16.2</v>
      </c>
      <c r="KH91" s="103" t="n">
        <v>12.9</v>
      </c>
      <c r="KI91" s="103" t="n">
        <v>12.2</v>
      </c>
      <c r="KJ91" s="103" t="n">
        <v>14.5</v>
      </c>
      <c r="KK91" s="103" t="n">
        <v>15.2</v>
      </c>
      <c r="KL91" s="103" t="n">
        <v>17.4</v>
      </c>
      <c r="KM91" s="103" t="n">
        <v>24.6</v>
      </c>
      <c r="KN91" s="103" t="n">
        <v>27.8</v>
      </c>
      <c r="KO91" s="104" t="n">
        <f aca="false">AVERAGE(KC91:KN91)</f>
        <v>20.05</v>
      </c>
      <c r="LA91" s="22" t="n">
        <v>1941</v>
      </c>
      <c r="LB91" s="106" t="s">
        <v>141</v>
      </c>
      <c r="LC91" s="103" t="n">
        <v>30.3</v>
      </c>
      <c r="LD91" s="103" t="n">
        <v>29.5</v>
      </c>
      <c r="LE91" s="103" t="n">
        <v>25.5</v>
      </c>
      <c r="LF91" s="103" t="n">
        <v>25.4</v>
      </c>
      <c r="LG91" s="103" t="n">
        <v>18.7</v>
      </c>
      <c r="LH91" s="103" t="n">
        <v>15.2</v>
      </c>
      <c r="LI91" s="103" t="n">
        <v>14.1</v>
      </c>
      <c r="LJ91" s="103" t="n">
        <v>17.4</v>
      </c>
      <c r="LK91" s="103" t="n">
        <v>18.7</v>
      </c>
      <c r="LL91" s="103" t="n">
        <v>20.6</v>
      </c>
      <c r="LM91" s="103" t="n">
        <v>28.2</v>
      </c>
      <c r="LN91" s="103" t="n">
        <v>30.8</v>
      </c>
      <c r="LO91" s="104" t="n">
        <f aca="false">AVERAGE(LC91:LN91)</f>
        <v>22.8666666666667</v>
      </c>
      <c r="MA91" s="22" t="n">
        <v>1941</v>
      </c>
      <c r="MB91" s="102" t="n">
        <v>1941</v>
      </c>
      <c r="MC91" s="110" t="n">
        <v>24.2</v>
      </c>
      <c r="MD91" s="110" t="n">
        <v>22.6</v>
      </c>
      <c r="ME91" s="110" t="n">
        <v>20.9</v>
      </c>
      <c r="MF91" s="110" t="n">
        <v>18.5</v>
      </c>
      <c r="MG91" s="110" t="n">
        <v>16.2</v>
      </c>
      <c r="MH91" s="110" t="n">
        <v>14.7</v>
      </c>
      <c r="MI91" s="110" t="n">
        <v>12.3</v>
      </c>
      <c r="MJ91" s="110" t="n">
        <v>14.9</v>
      </c>
      <c r="MK91" s="110" t="n">
        <v>16.3</v>
      </c>
      <c r="ML91" s="110" t="n">
        <v>18.8</v>
      </c>
      <c r="MM91" s="110" t="n">
        <v>23.2</v>
      </c>
      <c r="MN91" s="110" t="n">
        <v>24.3</v>
      </c>
      <c r="MO91" s="104" t="n">
        <f aca="false">AVERAGE(MC91:MN91)</f>
        <v>18.9083333333333</v>
      </c>
      <c r="NA91" s="22" t="n">
        <v>1941</v>
      </c>
      <c r="NB91" s="102" t="n">
        <v>1941</v>
      </c>
      <c r="NC91" s="103" t="n">
        <v>27.6</v>
      </c>
      <c r="ND91" s="103" t="n">
        <v>26.8</v>
      </c>
      <c r="NE91" s="103" t="n">
        <v>23</v>
      </c>
      <c r="NF91" s="103" t="n">
        <v>22.7</v>
      </c>
      <c r="NG91" s="103" t="n">
        <v>16.7</v>
      </c>
      <c r="NH91" s="103" t="n">
        <v>13</v>
      </c>
      <c r="NI91" s="103" t="n">
        <v>12.2</v>
      </c>
      <c r="NJ91" s="103" t="n">
        <v>15.1</v>
      </c>
      <c r="NK91" s="103" t="n">
        <v>15.7</v>
      </c>
      <c r="NL91" s="103" t="n">
        <v>17.2</v>
      </c>
      <c r="NM91" s="103" t="n">
        <v>23.9</v>
      </c>
      <c r="NN91" s="103" t="n">
        <v>27.6</v>
      </c>
      <c r="NO91" s="104" t="n">
        <f aca="false">AVERAGE(NC91:NN91)</f>
        <v>20.125</v>
      </c>
      <c r="OA91" s="22" t="n">
        <v>1941</v>
      </c>
      <c r="OB91" s="106" t="s">
        <v>141</v>
      </c>
      <c r="OC91" s="103" t="n">
        <v>23.5</v>
      </c>
      <c r="OD91" s="103" t="n">
        <v>25.6</v>
      </c>
      <c r="OE91" s="103" t="n">
        <v>22.2</v>
      </c>
      <c r="OF91" s="103" t="n">
        <v>21.8</v>
      </c>
      <c r="OG91" s="103" t="n">
        <v>16.9</v>
      </c>
      <c r="OH91" s="103" t="n">
        <v>14.1</v>
      </c>
      <c r="OI91" s="103" t="n">
        <v>13.7</v>
      </c>
      <c r="OJ91" s="103" t="n">
        <v>15.2</v>
      </c>
      <c r="OK91" s="103" t="n">
        <v>17.3</v>
      </c>
      <c r="OL91" s="103" t="n">
        <v>18.1</v>
      </c>
      <c r="OM91" s="103" t="n">
        <v>22.4</v>
      </c>
      <c r="ON91" s="103" t="n">
        <v>24.8</v>
      </c>
      <c r="OO91" s="104" t="n">
        <f aca="false">AVERAGE(OC91:ON91)</f>
        <v>19.6333333333333</v>
      </c>
      <c r="PA91" s="22" t="n">
        <v>1941</v>
      </c>
      <c r="PB91" s="106" t="s">
        <v>141</v>
      </c>
      <c r="PC91" s="103" t="n">
        <v>30.1</v>
      </c>
      <c r="PD91" s="103" t="n">
        <v>31</v>
      </c>
      <c r="PE91" s="103" t="n">
        <v>27.5</v>
      </c>
      <c r="PF91" s="103" t="n">
        <v>27</v>
      </c>
      <c r="PG91" s="103" t="n">
        <v>19.7</v>
      </c>
      <c r="PH91" s="103" t="n">
        <v>16.4</v>
      </c>
      <c r="PI91" s="103" t="n">
        <v>15.6</v>
      </c>
      <c r="PJ91" s="103" t="n">
        <v>17.9</v>
      </c>
      <c r="PK91" s="103" t="n">
        <v>21</v>
      </c>
      <c r="PL91" s="103" t="n">
        <v>22.5</v>
      </c>
      <c r="PM91" s="103" t="n">
        <v>29.3</v>
      </c>
      <c r="PN91" s="103" t="n">
        <v>31.8</v>
      </c>
      <c r="PO91" s="104" t="n">
        <f aca="false">AVERAGE(PC91:PN91)</f>
        <v>24.15</v>
      </c>
      <c r="QA91" s="22" t="n">
        <v>1941</v>
      </c>
      <c r="QB91" s="106" t="s">
        <v>141</v>
      </c>
      <c r="QC91" s="103" t="n">
        <v>27.9</v>
      </c>
      <c r="QD91" s="103" t="n">
        <v>27.6</v>
      </c>
      <c r="QE91" s="103" t="n">
        <v>23.5</v>
      </c>
      <c r="QF91" s="103" t="n">
        <v>23.9</v>
      </c>
      <c r="QG91" s="103" t="n">
        <v>17.2</v>
      </c>
      <c r="QH91" s="103" t="n">
        <v>14.5</v>
      </c>
      <c r="QI91" s="103" t="n">
        <v>13.5</v>
      </c>
      <c r="QJ91" s="103" t="n">
        <v>15.5</v>
      </c>
      <c r="QK91" s="103" t="n">
        <v>16.8</v>
      </c>
      <c r="QL91" s="103" t="n">
        <v>18.6</v>
      </c>
      <c r="QM91" s="103" t="n">
        <v>26.1</v>
      </c>
      <c r="QN91" s="103" t="n">
        <v>28.8</v>
      </c>
      <c r="QO91" s="104" t="n">
        <f aca="false">AVERAGE(QC91:QN91)</f>
        <v>21.1583333333333</v>
      </c>
      <c r="RA91" s="22" t="n">
        <v>1941</v>
      </c>
      <c r="RB91" s="102" t="n">
        <v>1941</v>
      </c>
      <c r="RC91" s="103" t="n">
        <v>23.6</v>
      </c>
      <c r="RD91" s="103" t="n">
        <v>24</v>
      </c>
      <c r="RE91" s="103" t="n">
        <v>20.1</v>
      </c>
      <c r="RF91" s="103" t="n">
        <v>19.4</v>
      </c>
      <c r="RG91" s="103" t="n">
        <v>15.2</v>
      </c>
      <c r="RH91" s="103" t="n">
        <v>11.6</v>
      </c>
      <c r="RI91" s="103" t="n">
        <v>10.4</v>
      </c>
      <c r="RJ91" s="103" t="n">
        <v>11.9</v>
      </c>
      <c r="RK91" s="103" t="n">
        <v>14.8</v>
      </c>
      <c r="RL91" s="103" t="n">
        <v>17.2</v>
      </c>
      <c r="RM91" s="103" t="n">
        <v>23.2</v>
      </c>
      <c r="RN91" s="103" t="n">
        <v>25.6</v>
      </c>
      <c r="RO91" s="104" t="n">
        <f aca="false">AVERAGE(RC91:RN91)</f>
        <v>18.0833333333333</v>
      </c>
      <c r="SA91" s="22" t="n">
        <v>1941</v>
      </c>
      <c r="SB91" s="106" t="s">
        <v>141</v>
      </c>
      <c r="SC91" s="103" t="n">
        <v>28.9</v>
      </c>
      <c r="SD91" s="103" t="n">
        <v>28.4</v>
      </c>
      <c r="SE91" s="103" t="n">
        <v>23</v>
      </c>
      <c r="SF91" s="103" t="n">
        <v>24.2</v>
      </c>
      <c r="SG91" s="103" t="n">
        <v>17.6</v>
      </c>
      <c r="SH91" s="103" t="n">
        <v>13.1</v>
      </c>
      <c r="SI91" s="103" t="n">
        <v>12.1</v>
      </c>
      <c r="SJ91" s="103" t="n">
        <v>14.7</v>
      </c>
      <c r="SK91" s="103" t="n">
        <v>17.3</v>
      </c>
      <c r="SL91" s="103" t="n">
        <v>19.6</v>
      </c>
      <c r="SM91" s="103" t="n">
        <v>27.2</v>
      </c>
      <c r="SN91" s="103" t="n">
        <v>29.8</v>
      </c>
      <c r="SO91" s="104" t="n">
        <f aca="false">AVERAGE(SC91:SN91)</f>
        <v>21.325</v>
      </c>
      <c r="TA91" s="22" t="n">
        <v>1941</v>
      </c>
      <c r="TB91" s="106" t="s">
        <v>141</v>
      </c>
      <c r="TC91" s="103" t="n">
        <v>24.4</v>
      </c>
      <c r="TD91" s="103" t="n">
        <v>25.6</v>
      </c>
      <c r="TE91" s="103" t="n">
        <v>22.3</v>
      </c>
      <c r="TF91" s="103" t="n">
        <v>21.3</v>
      </c>
      <c r="TG91" s="103" t="n">
        <v>17.2</v>
      </c>
      <c r="TH91" s="103" t="n">
        <v>15.2</v>
      </c>
      <c r="TI91" s="103" t="n">
        <v>14.8</v>
      </c>
      <c r="TJ91" s="103" t="n">
        <v>15.1</v>
      </c>
      <c r="TK91" s="103" t="n">
        <v>17.3</v>
      </c>
      <c r="TL91" s="103" t="n">
        <v>17.8</v>
      </c>
      <c r="TM91" s="103" t="n">
        <v>22.4</v>
      </c>
      <c r="TN91" s="103" t="n">
        <v>25.4</v>
      </c>
      <c r="TO91" s="104" t="n">
        <f aca="false">AVERAGE(TC91:TN91)</f>
        <v>19.9</v>
      </c>
      <c r="UA91" s="22" t="n">
        <v>1941</v>
      </c>
      <c r="UB91" s="102" t="n">
        <v>1941</v>
      </c>
      <c r="UC91" s="103" t="n">
        <v>27.9</v>
      </c>
      <c r="UD91" s="103" t="n">
        <v>27.9</v>
      </c>
      <c r="UE91" s="103" t="n">
        <v>23.6</v>
      </c>
      <c r="UF91" s="103" t="n">
        <v>23.3</v>
      </c>
      <c r="UG91" s="103" t="n">
        <v>17.4</v>
      </c>
      <c r="UH91" s="103" t="n">
        <v>13.7</v>
      </c>
      <c r="UI91" s="103" t="n">
        <v>12.6</v>
      </c>
      <c r="UJ91" s="103" t="n">
        <v>15.1</v>
      </c>
      <c r="UK91" s="103" t="n">
        <v>16.6</v>
      </c>
      <c r="UL91" s="103" t="n">
        <v>18.4</v>
      </c>
      <c r="UM91" s="103" t="n">
        <v>24.7</v>
      </c>
      <c r="UN91" s="103" t="n">
        <v>27.4</v>
      </c>
      <c r="UO91" s="104" t="n">
        <f aca="false">AVERAGE(UC91:UN91)</f>
        <v>20.7166666666667</v>
      </c>
      <c r="VA91" s="22" t="n">
        <v>1941</v>
      </c>
      <c r="VB91" s="102" t="n">
        <v>1941</v>
      </c>
      <c r="VC91" s="103" t="n">
        <v>27.3</v>
      </c>
      <c r="VD91" s="103" t="n">
        <v>26.4</v>
      </c>
      <c r="VE91" s="103" t="n">
        <v>22.2</v>
      </c>
      <c r="VF91" s="103" t="n">
        <v>22.7</v>
      </c>
      <c r="VG91" s="103" t="n">
        <v>16.4</v>
      </c>
      <c r="VH91" s="103" t="n">
        <v>13.1</v>
      </c>
      <c r="VI91" s="103" t="n">
        <v>11.9</v>
      </c>
      <c r="VJ91" s="103" t="n">
        <v>14.6</v>
      </c>
      <c r="VK91" s="103" t="n">
        <v>15.4</v>
      </c>
      <c r="VL91" s="103" t="n">
        <v>17.2</v>
      </c>
      <c r="VM91" s="103" t="n">
        <v>23.9</v>
      </c>
      <c r="VN91" s="103" t="n">
        <v>27.5</v>
      </c>
      <c r="VO91" s="104" t="n">
        <f aca="false">AVERAGE(VC91:VN91)</f>
        <v>19.8833333333333</v>
      </c>
      <c r="WA91" s="22" t="n">
        <v>1941</v>
      </c>
      <c r="WB91" s="102" t="n">
        <v>1941</v>
      </c>
      <c r="WC91" s="103" t="n">
        <v>30.6</v>
      </c>
      <c r="WD91" s="103" t="n">
        <v>30.1</v>
      </c>
      <c r="WE91" s="103" t="n">
        <v>25.8</v>
      </c>
      <c r="WF91" s="103" t="n">
        <v>25.7</v>
      </c>
      <c r="WG91" s="103" t="n">
        <v>18.8</v>
      </c>
      <c r="WH91" s="103" t="n">
        <v>15.7</v>
      </c>
      <c r="WI91" s="103" t="n">
        <v>14.2</v>
      </c>
      <c r="WJ91" s="103" t="n">
        <v>16.9</v>
      </c>
      <c r="WK91" s="103" t="n">
        <v>18.9</v>
      </c>
      <c r="WL91" s="103" t="n">
        <v>20.7</v>
      </c>
      <c r="WM91" s="103" t="n">
        <v>27.8</v>
      </c>
      <c r="WN91" s="103" t="n">
        <v>30.7</v>
      </c>
      <c r="WO91" s="104" t="n">
        <f aca="false">AVERAGE(WC91:WN91)</f>
        <v>22.9916666666667</v>
      </c>
      <c r="XA91" s="22" t="n">
        <v>1941</v>
      </c>
      <c r="XB91" s="102" t="n">
        <v>1941</v>
      </c>
      <c r="XC91" s="103" t="n">
        <v>29.8</v>
      </c>
      <c r="XD91" s="103" t="n">
        <v>29.3</v>
      </c>
      <c r="XE91" s="103" t="n">
        <v>23.9</v>
      </c>
      <c r="XF91" s="103" t="n">
        <v>24.7</v>
      </c>
      <c r="XG91" s="103" t="n">
        <v>18.6</v>
      </c>
      <c r="XH91" s="103" t="n">
        <v>13.7</v>
      </c>
      <c r="XI91" s="103" t="n">
        <v>12.9</v>
      </c>
      <c r="XJ91" s="103" t="n">
        <v>16.1</v>
      </c>
      <c r="XK91" s="103" t="n">
        <v>17.8</v>
      </c>
      <c r="XL91" s="103" t="n">
        <v>20.4</v>
      </c>
      <c r="XM91" s="103" t="n">
        <v>27.4</v>
      </c>
      <c r="XN91" s="103" t="n">
        <v>30.3</v>
      </c>
      <c r="XO91" s="104" t="n">
        <f aca="false">AVERAGE(XC91:XN91)</f>
        <v>22.075</v>
      </c>
      <c r="YA91" s="22" t="n">
        <v>1941</v>
      </c>
      <c r="YB91" s="102" t="n">
        <v>1941</v>
      </c>
      <c r="YC91" s="103" t="n">
        <v>18.3</v>
      </c>
      <c r="YD91" s="103" t="n">
        <v>21.2</v>
      </c>
      <c r="YE91" s="103" t="n">
        <v>18.3</v>
      </c>
      <c r="YF91" s="103" t="n">
        <v>18.7</v>
      </c>
      <c r="YG91" s="103" t="n">
        <v>15.3</v>
      </c>
      <c r="YH91" s="103" t="n">
        <v>13.4</v>
      </c>
      <c r="YI91" s="103" t="n">
        <v>12.8</v>
      </c>
      <c r="YJ91" s="103" t="n">
        <v>13.8</v>
      </c>
      <c r="YK91" s="103" t="n">
        <v>15.1</v>
      </c>
      <c r="YL91" s="103" t="n">
        <v>14.8</v>
      </c>
      <c r="YM91" s="103" t="n">
        <v>18.6</v>
      </c>
      <c r="YN91" s="103" t="n">
        <v>21.1</v>
      </c>
      <c r="YO91" s="104" t="n">
        <f aca="false">AVERAGE(YC91:YN91)</f>
        <v>16.7833333333333</v>
      </c>
      <c r="ZA91" s="22" t="n">
        <v>1941</v>
      </c>
      <c r="ZB91" s="106" t="s">
        <v>141</v>
      </c>
      <c r="ZC91" s="103" t="n">
        <v>19.3</v>
      </c>
      <c r="ZD91" s="103" t="n">
        <v>20.3</v>
      </c>
      <c r="ZE91" s="103" t="n">
        <v>18.2</v>
      </c>
      <c r="ZF91" s="103" t="n">
        <v>18</v>
      </c>
      <c r="ZG91" s="103" t="n">
        <v>15</v>
      </c>
      <c r="ZH91" s="103" t="n">
        <v>13.3</v>
      </c>
      <c r="ZI91" s="103" t="n">
        <v>12.5</v>
      </c>
      <c r="ZJ91" s="103" t="n">
        <v>12.3</v>
      </c>
      <c r="ZK91" s="103" t="n">
        <v>14.3</v>
      </c>
      <c r="ZL91" s="103" t="n">
        <v>14.4</v>
      </c>
      <c r="ZM91" s="103" t="n">
        <v>17.1</v>
      </c>
      <c r="ZN91" s="103" t="n">
        <v>19.9</v>
      </c>
      <c r="ZO91" s="104" t="n">
        <f aca="false">AVERAGE(ZC91:ZN91)</f>
        <v>16.2166666666667</v>
      </c>
      <c r="AAA91" s="36" t="n">
        <f aca="false">(OO91+EO91)/2</f>
        <v>18.0041666666667</v>
      </c>
      <c r="AAB91" s="37" t="n">
        <f aca="false">(HO91+ZO91+RO91+GO91)/4</f>
        <v>18.3625</v>
      </c>
      <c r="AAC91" s="38" t="n">
        <f aca="false">(JO91+PO91+TO91+QO91+YO91+AO91+BO91+KO91+NO91+UO91+WO91)/11</f>
        <v>20.1969696969697</v>
      </c>
      <c r="ABA91" s="91" t="n">
        <f aca="false">MAX(OC91:ON91, EC91:EN91)</f>
        <v>25.6</v>
      </c>
      <c r="ABB91" s="91" t="n">
        <f aca="false">MIN(EC91:EN91,OC91:ON91)</f>
        <v>12.2</v>
      </c>
      <c r="ABC91" s="92" t="n">
        <f aca="false">MAX(HC91:HN91,ZC91:ZN91,RC91:RN91,GC91:GN91)</f>
        <v>30.1</v>
      </c>
      <c r="ABD91" s="93" t="n">
        <f aca="false">MIN(HC91:HN91,ZC91:ZN91,RC91:RN91,GC91:GN91)</f>
        <v>10.4</v>
      </c>
      <c r="ABE91" s="42" t="n">
        <f aca="false">MAX(JC91:JN91,PC91:PN91,TC91:TN91,QC91:QN91,YC91:YN91,AC91:AN91,BC91:BN91,KC91:KN91,NC91:NN91,UC91:UN91,WC91:WN91)</f>
        <v>31.8</v>
      </c>
      <c r="ABF91" s="43" t="n">
        <f aca="false">MIN(JC91:JN91,PC91:PN91,TC91:TN91,QC91:QN91,YC91:YN91,AC91:AN91,BC91:BN91,KC91:KN91,NC91:NN91,UC91:UN91,WC91:WN91)</f>
        <v>11.2</v>
      </c>
    </row>
    <row r="92" customFormat="false" ht="12.8" hidden="false" customHeight="false" outlineLevel="0" collapsed="false">
      <c r="A92" s="97"/>
      <c r="B92" s="11" t="n">
        <f aca="false">AVERAGE(AO92,BO92,CO92,DO92,EO92,FO92,GO92,HO92,IO92,JO92,KO92,LO92,MO92,NO92,OO92,PO92,QO92,RO92,SO92,TO92,UO92,VO92,WO92,XO92,YO92,ZO92)</f>
        <v>20.1716346153846</v>
      </c>
      <c r="C92" s="98" t="n">
        <f aca="false">AVERAGE(B88:B92)</f>
        <v>20.3453117715618</v>
      </c>
      <c r="D92" s="99" t="n">
        <f aca="false">AVERAGE(B83:B92)</f>
        <v>20.2227418414918</v>
      </c>
      <c r="E92" s="11" t="n">
        <f aca="false">AVERAGE(B73:B92)</f>
        <v>20.0645629370629</v>
      </c>
      <c r="F92" s="100" t="n">
        <f aca="false">AVERAGE(B43:B92)</f>
        <v>20.1575622154235</v>
      </c>
      <c r="G92" s="3" t="n">
        <f aca="false">MAX(AC92:AN92,BC92:BN92,CC92:CN92,DC92:DN92,EC92:EN92,FC92:FN92,GC92:GN92,HC92:HN92,IC92:IN92,JC92:JN92,KC92:KN92,LC92:LN92,MC92:MN92,NC92:NN92,OC92:ON92,PC92:PN92,QC92:QN92,RC92:RN92,SC92:SN92,TC92:TN92,UC92:UN92,VC92:VN92,WC92:WN92,XC92:XN92,YC92:YN92,ZC92:ZN92,)</f>
        <v>33.3</v>
      </c>
      <c r="H92" s="19" t="n">
        <f aca="false">MEDIAN(AC92:AN92,BC92:BN92,CC92:CN92,DC92:DN92,EC92:EN92,FC92:FN92,GC92:GN92,HC92:HN92,IC92:IN92,JC92:JN92,KC92:KN92,LC92:LN92,MC92:MN92,NC92:NN92,OC92:ON92,PC92:PN92,QC92:QN92,RC92:RN92,SC92:SN92,TC92:TN92,UC92:UN92,VC92:VN92,WC92:WN92,XC92:XN92,YC92:YN92,ZC92:ZN92,)</f>
        <v>19.4</v>
      </c>
      <c r="I92" s="5" t="n">
        <f aca="false">MIN(AC92:AN92,BC92:BN92,CC92:CN92,DC92:DN92,EC92:EN92,FC92:FN92,GC92:GN92,HC92:HN92,IC92:IN92,JC92:JN92,KC92:KN92,LC92:LN92,MC92:MN92,NC92:NN92,OC92:ON92,PC92:PN92,QC92:QN92,RC92:RN92,SC92:SN92,TC92:TN92,UC92:UN92,VC92:VN92,WC92:WN92,XC92:XN92,YC92:YN92,ZC92:ZN92)</f>
        <v>9.8</v>
      </c>
      <c r="J92" s="5" t="n">
        <f aca="false">MIN(AC92:AN92,BC92:BN92,CC92:CN92,DC92:DN92,EC92:EN92,FC92:FN92,GC92:GN92,HC92:HN92,IC92:IN92,JC92:JN92,KC92:KN92,LC92:LN92,MC92:MN92,NC92:NN92,OC92:ON92,PC92:PN92,QC92:QN92,SC92:SN92,TC92:TN92,UC92:UN92,VC92:VN92,WC92:WN92,XC92:XN92,YC92:YN92,ZC92:ZN92)</f>
        <v>9.8</v>
      </c>
      <c r="K92" s="101" t="n">
        <f aca="false">(G92+I92)/2</f>
        <v>21.55</v>
      </c>
      <c r="AB92" s="102" t="n">
        <v>1942</v>
      </c>
      <c r="AC92" s="103" t="n">
        <v>27.3</v>
      </c>
      <c r="AD92" s="103" t="n">
        <v>26.3</v>
      </c>
      <c r="AE92" s="103" t="n">
        <v>24.7</v>
      </c>
      <c r="AF92" s="103" t="n">
        <v>19.3</v>
      </c>
      <c r="AG92" s="103" t="n">
        <v>14.7</v>
      </c>
      <c r="AH92" s="103" t="n">
        <v>11.9</v>
      </c>
      <c r="AI92" s="103" t="n">
        <v>11.1</v>
      </c>
      <c r="AJ92" s="103" t="n">
        <v>12.9</v>
      </c>
      <c r="AK92" s="103" t="n">
        <v>15.4</v>
      </c>
      <c r="AL92" s="103" t="n">
        <v>19.1</v>
      </c>
      <c r="AM92" s="103" t="n">
        <v>21.1</v>
      </c>
      <c r="AN92" s="103" t="n">
        <v>26.6</v>
      </c>
      <c r="AO92" s="104" t="n">
        <f aca="false">AVERAGE(AC92:AN92)</f>
        <v>19.2</v>
      </c>
      <c r="BA92" s="22" t="n">
        <v>1942</v>
      </c>
      <c r="BB92" s="102" t="n">
        <v>1942</v>
      </c>
      <c r="BC92" s="103" t="n">
        <v>25.7</v>
      </c>
      <c r="BD92" s="103" t="n">
        <v>24.4</v>
      </c>
      <c r="BE92" s="103" t="n">
        <v>23.2</v>
      </c>
      <c r="BF92" s="103" t="n">
        <v>19.6</v>
      </c>
      <c r="BG92" s="103" t="n">
        <v>17.4</v>
      </c>
      <c r="BH92" s="103" t="n">
        <v>15.2</v>
      </c>
      <c r="BI92" s="103" t="n">
        <v>14.6</v>
      </c>
      <c r="BJ92" s="103" t="n">
        <v>16.7</v>
      </c>
      <c r="BK92" s="103" t="n">
        <v>18.7</v>
      </c>
      <c r="BL92" s="103" t="n">
        <v>18.7</v>
      </c>
      <c r="BM92" s="103" t="n">
        <v>20.6</v>
      </c>
      <c r="BN92" s="103" t="n">
        <v>23.1</v>
      </c>
      <c r="BO92" s="104" t="n">
        <f aca="false">AVERAGE(BC92:BN92)</f>
        <v>19.825</v>
      </c>
      <c r="CA92" s="22" t="n">
        <v>1942</v>
      </c>
      <c r="CB92" s="102" t="n">
        <v>1942</v>
      </c>
      <c r="CC92" s="103" t="n">
        <v>25.4</v>
      </c>
      <c r="CD92" s="103" t="n">
        <v>24.1</v>
      </c>
      <c r="CE92" s="103" t="n">
        <v>23.2</v>
      </c>
      <c r="CF92" s="103" t="n">
        <v>17.4</v>
      </c>
      <c r="CG92" s="103" t="n">
        <v>13.2</v>
      </c>
      <c r="CH92" s="103" t="n">
        <v>10.7</v>
      </c>
      <c r="CI92" s="103" t="n">
        <v>9.8</v>
      </c>
      <c r="CJ92" s="103" t="n">
        <v>11.1</v>
      </c>
      <c r="CK92" s="103" t="n">
        <v>14.3</v>
      </c>
      <c r="CL92" s="103" t="n">
        <v>17.1</v>
      </c>
      <c r="CM92" s="103" t="n">
        <v>18.7</v>
      </c>
      <c r="CN92" s="103" t="n">
        <v>24.3</v>
      </c>
      <c r="CO92" s="104" t="n">
        <f aca="false">AVERAGE(CC92:CN92)</f>
        <v>17.4416666666667</v>
      </c>
      <c r="DA92" s="22" t="n">
        <v>1942</v>
      </c>
      <c r="DB92" s="102" t="n">
        <v>1942</v>
      </c>
      <c r="DC92" s="103" t="n">
        <v>32.7</v>
      </c>
      <c r="DD92" s="103" t="n">
        <v>31.3</v>
      </c>
      <c r="DE92" s="103" t="n">
        <v>28.7</v>
      </c>
      <c r="DF92" s="103" t="n">
        <v>22.7</v>
      </c>
      <c r="DG92" s="103" t="n">
        <v>16.2</v>
      </c>
      <c r="DH92" s="103" t="n">
        <v>12.7</v>
      </c>
      <c r="DI92" s="103" t="n">
        <v>12.1</v>
      </c>
      <c r="DJ92" s="103" t="n">
        <v>14.3</v>
      </c>
      <c r="DK92" s="103" t="n">
        <v>17.5</v>
      </c>
      <c r="DL92" s="103" t="n">
        <v>22.3</v>
      </c>
      <c r="DM92" s="103" t="n">
        <v>25.7</v>
      </c>
      <c r="DN92" s="103" t="n">
        <v>31.9</v>
      </c>
      <c r="DO92" s="104" t="n">
        <f aca="false">AVERAGE(DC92:DN92)</f>
        <v>22.3416666666667</v>
      </c>
      <c r="EA92" s="22" t="n">
        <v>1942</v>
      </c>
      <c r="EB92" s="106" t="s">
        <v>142</v>
      </c>
      <c r="EC92" s="103" t="n">
        <v>20.4</v>
      </c>
      <c r="ED92" s="103" t="n">
        <v>19.4</v>
      </c>
      <c r="EE92" s="103" t="n">
        <v>19.9</v>
      </c>
      <c r="EF92" s="103" t="n">
        <v>16</v>
      </c>
      <c r="EG92" s="103" t="n">
        <v>14.9</v>
      </c>
      <c r="EH92" s="103" t="n">
        <v>13.4</v>
      </c>
      <c r="EI92" s="103" t="n">
        <v>12.4</v>
      </c>
      <c r="EJ92" s="103" t="n">
        <v>13.3</v>
      </c>
      <c r="EK92" s="103" t="n">
        <v>15.7</v>
      </c>
      <c r="EL92" s="103" t="n">
        <v>15.9</v>
      </c>
      <c r="EM92" s="103" t="n">
        <v>17.4</v>
      </c>
      <c r="EN92" s="103" t="n">
        <v>19.1</v>
      </c>
      <c r="EO92" s="104" t="n">
        <f aca="false">AVERAGE(EC92:EN92)</f>
        <v>16.4833333333333</v>
      </c>
      <c r="FA92" s="22" t="n">
        <v>1942</v>
      </c>
      <c r="FB92" s="102" t="n">
        <v>1942</v>
      </c>
      <c r="FC92" s="103" t="n">
        <v>30</v>
      </c>
      <c r="FD92" s="103" t="n">
        <v>29.6</v>
      </c>
      <c r="FE92" s="103" t="n">
        <v>26.7</v>
      </c>
      <c r="FF92" s="103" t="n">
        <v>19.5</v>
      </c>
      <c r="FG92" s="103" t="n">
        <v>15</v>
      </c>
      <c r="FH92" s="103" t="n">
        <v>10.9</v>
      </c>
      <c r="FI92" s="105" t="n">
        <f aca="false">(FI91+FI93)/2</f>
        <v>11.95</v>
      </c>
      <c r="FJ92" s="103" t="n">
        <v>13.4</v>
      </c>
      <c r="FK92" s="103" t="n">
        <v>16.8</v>
      </c>
      <c r="FL92" s="103" t="n">
        <v>21.8</v>
      </c>
      <c r="FM92" s="103" t="n">
        <v>24.9</v>
      </c>
      <c r="FN92" s="103" t="n">
        <v>31.1</v>
      </c>
      <c r="FO92" s="104" t="n">
        <f aca="false">AVERAGE(FC92:FN92)</f>
        <v>20.9708333333333</v>
      </c>
      <c r="GA92" s="22" t="n">
        <v>1942</v>
      </c>
      <c r="GB92" s="102" t="n">
        <v>1942</v>
      </c>
      <c r="GC92" s="103" t="n">
        <v>32.2</v>
      </c>
      <c r="GD92" s="103" t="n">
        <v>30.3</v>
      </c>
      <c r="GE92" s="103" t="n">
        <v>27.7</v>
      </c>
      <c r="GF92" s="103" t="n">
        <v>22.7</v>
      </c>
      <c r="GG92" s="103" t="n">
        <v>17.1</v>
      </c>
      <c r="GH92" s="103" t="n">
        <v>14.2</v>
      </c>
      <c r="GI92" s="103" t="n">
        <v>12.9</v>
      </c>
      <c r="GJ92" s="103" t="n">
        <v>14.6</v>
      </c>
      <c r="GK92" s="103" t="n">
        <v>18.5</v>
      </c>
      <c r="GL92" s="103" t="n">
        <v>22.4</v>
      </c>
      <c r="GM92" s="103" t="n">
        <v>25.7</v>
      </c>
      <c r="GN92" s="103" t="n">
        <v>30.8</v>
      </c>
      <c r="GO92" s="104" t="n">
        <f aca="false">AVERAGE(GC92:GN92)</f>
        <v>22.425</v>
      </c>
      <c r="HA92" s="22" t="n">
        <v>1942</v>
      </c>
      <c r="HB92" s="106" t="s">
        <v>142</v>
      </c>
      <c r="HC92" s="103" t="n">
        <v>20.6</v>
      </c>
      <c r="HD92" s="103" t="n">
        <v>20.7</v>
      </c>
      <c r="HE92" s="103" t="n">
        <v>20.4</v>
      </c>
      <c r="HF92" s="103" t="n">
        <v>18.6</v>
      </c>
      <c r="HG92" s="103" t="n">
        <v>17.1</v>
      </c>
      <c r="HH92" s="103" t="n">
        <v>14.9</v>
      </c>
      <c r="HI92" s="103" t="n">
        <v>13.7</v>
      </c>
      <c r="HJ92" s="103" t="n">
        <v>15.2</v>
      </c>
      <c r="HK92" s="103" t="n">
        <v>15.5</v>
      </c>
      <c r="HL92" s="103" t="n">
        <v>15.8</v>
      </c>
      <c r="HM92" s="103" t="n">
        <v>17.2</v>
      </c>
      <c r="HN92" s="103" t="n">
        <v>19.8</v>
      </c>
      <c r="HO92" s="104" t="n">
        <f aca="false">AVERAGE(HC92:HN92)</f>
        <v>17.4583333333333</v>
      </c>
      <c r="IA92" s="22" t="n">
        <v>1942</v>
      </c>
      <c r="IB92" s="102" t="n">
        <v>1942</v>
      </c>
      <c r="IC92" s="103" t="n">
        <v>26.4</v>
      </c>
      <c r="ID92" s="103" t="n">
        <v>25.2</v>
      </c>
      <c r="IE92" s="103" t="n">
        <v>24.9</v>
      </c>
      <c r="IF92" s="103" t="n">
        <v>19.2</v>
      </c>
      <c r="IG92" s="103" t="n">
        <v>16.7</v>
      </c>
      <c r="IH92" s="103" t="n">
        <v>14.8</v>
      </c>
      <c r="II92" s="103" t="n">
        <v>13.9</v>
      </c>
      <c r="IJ92" s="103" t="n">
        <v>15.2</v>
      </c>
      <c r="IK92" s="103" t="n">
        <v>17.8</v>
      </c>
      <c r="IL92" s="103" t="n">
        <v>19.3</v>
      </c>
      <c r="IM92" s="103" t="n">
        <v>22.4</v>
      </c>
      <c r="IN92" s="103" t="n">
        <v>24.2</v>
      </c>
      <c r="IO92" s="104" t="n">
        <f aca="false">AVERAGE(IC92:IN92)</f>
        <v>20</v>
      </c>
      <c r="JA92" s="22" t="n">
        <v>1942</v>
      </c>
      <c r="JB92" s="102" t="n">
        <v>1942</v>
      </c>
      <c r="JC92" s="103" t="n">
        <v>25.7</v>
      </c>
      <c r="JD92" s="103" t="n">
        <v>24.4</v>
      </c>
      <c r="JE92" s="103" t="n">
        <v>24.6</v>
      </c>
      <c r="JF92" s="103" t="n">
        <v>18.7</v>
      </c>
      <c r="JG92" s="103" t="n">
        <v>14.9</v>
      </c>
      <c r="JH92" s="103" t="n">
        <v>13.1</v>
      </c>
      <c r="JI92" s="103" t="n">
        <v>11.9</v>
      </c>
      <c r="JJ92" s="103" t="n">
        <v>13.4</v>
      </c>
      <c r="JK92" s="103" t="n">
        <v>15.9</v>
      </c>
      <c r="JL92" s="103" t="n">
        <v>19</v>
      </c>
      <c r="JM92" s="103" t="n">
        <v>20.5</v>
      </c>
      <c r="JN92" s="103" t="n">
        <v>24.7</v>
      </c>
      <c r="JO92" s="104" t="n">
        <f aca="false">AVERAGE(JC92:JN92)</f>
        <v>18.9</v>
      </c>
      <c r="KA92" s="22" t="n">
        <v>1942</v>
      </c>
      <c r="KB92" s="102" t="n">
        <v>1942</v>
      </c>
      <c r="KC92" s="103" t="n">
        <v>29.1</v>
      </c>
      <c r="KD92" s="103" t="n">
        <v>28</v>
      </c>
      <c r="KE92" s="103" t="n">
        <v>26.3</v>
      </c>
      <c r="KF92" s="103" t="n">
        <v>19.9</v>
      </c>
      <c r="KG92" s="103" t="n">
        <v>15.5</v>
      </c>
      <c r="KH92" s="103" t="n">
        <v>13.2</v>
      </c>
      <c r="KI92" s="103" t="n">
        <v>12.2</v>
      </c>
      <c r="KJ92" s="103" t="n">
        <v>14</v>
      </c>
      <c r="KK92" s="103" t="n">
        <v>16.6</v>
      </c>
      <c r="KL92" s="103" t="n">
        <v>20</v>
      </c>
      <c r="KM92" s="103" t="n">
        <v>22.9</v>
      </c>
      <c r="KN92" s="103" t="n">
        <v>28.6</v>
      </c>
      <c r="KO92" s="104" t="n">
        <f aca="false">AVERAGE(KC92:KN92)</f>
        <v>20.525</v>
      </c>
      <c r="LA92" s="22" t="n">
        <v>1942</v>
      </c>
      <c r="LB92" s="106" t="s">
        <v>142</v>
      </c>
      <c r="LC92" s="103" t="n">
        <v>33</v>
      </c>
      <c r="LD92" s="103" t="n">
        <v>30.9</v>
      </c>
      <c r="LE92" s="103" t="n">
        <v>28.2</v>
      </c>
      <c r="LF92" s="103" t="n">
        <v>23.3</v>
      </c>
      <c r="LG92" s="103" t="n">
        <v>17.9</v>
      </c>
      <c r="LH92" s="103" t="n">
        <v>14.7</v>
      </c>
      <c r="LI92" s="103" t="n">
        <v>14.1</v>
      </c>
      <c r="LJ92" s="103" t="n">
        <v>16</v>
      </c>
      <c r="LK92" s="103" t="n">
        <v>19.9</v>
      </c>
      <c r="LL92" s="103" t="n">
        <v>23.9</v>
      </c>
      <c r="LM92" s="103" t="n">
        <v>27.5</v>
      </c>
      <c r="LN92" s="103" t="n">
        <v>32.5</v>
      </c>
      <c r="LO92" s="104" t="n">
        <f aca="false">AVERAGE(LC92:LN92)</f>
        <v>23.4916666666667</v>
      </c>
      <c r="MA92" s="22" t="n">
        <v>1942</v>
      </c>
      <c r="MB92" s="102" t="n">
        <v>1942</v>
      </c>
      <c r="MC92" s="110" t="n">
        <v>25.7</v>
      </c>
      <c r="MD92" s="110" t="n">
        <v>23.6</v>
      </c>
      <c r="ME92" s="110" t="n">
        <v>21.2</v>
      </c>
      <c r="MF92" s="110" t="n">
        <v>17.5</v>
      </c>
      <c r="MG92" s="110" t="n">
        <v>16.4</v>
      </c>
      <c r="MH92" s="110" t="n">
        <v>12.5</v>
      </c>
      <c r="MI92" s="110" t="n">
        <v>14</v>
      </c>
      <c r="MJ92" s="110" t="n">
        <v>14.3</v>
      </c>
      <c r="MK92" s="110" t="n">
        <v>15</v>
      </c>
      <c r="ML92" s="110" t="n">
        <v>16.6</v>
      </c>
      <c r="MM92" s="110" t="n">
        <v>21.1</v>
      </c>
      <c r="MN92" s="110" t="n">
        <v>23.7</v>
      </c>
      <c r="MO92" s="104" t="n">
        <f aca="false">AVERAGE(MC92:MN92)</f>
        <v>18.4666666666667</v>
      </c>
      <c r="NA92" s="22" t="n">
        <v>1942</v>
      </c>
      <c r="NB92" s="102" t="n">
        <v>1942</v>
      </c>
      <c r="NC92" s="103" t="n">
        <v>29.2</v>
      </c>
      <c r="ND92" s="103" t="n">
        <v>28.4</v>
      </c>
      <c r="NE92" s="103" t="n">
        <v>26.1</v>
      </c>
      <c r="NF92" s="103" t="n">
        <v>20.5</v>
      </c>
      <c r="NG92" s="103" t="n">
        <v>15.6</v>
      </c>
      <c r="NH92" s="103" t="n">
        <v>12.7</v>
      </c>
      <c r="NI92" s="103" t="n">
        <v>12</v>
      </c>
      <c r="NJ92" s="103" t="n">
        <v>13.9</v>
      </c>
      <c r="NK92" s="103" t="n">
        <v>17.1</v>
      </c>
      <c r="NL92" s="103" t="n">
        <v>20.7</v>
      </c>
      <c r="NM92" s="103" t="n">
        <v>22.9</v>
      </c>
      <c r="NN92" s="103" t="n">
        <v>28.9</v>
      </c>
      <c r="NO92" s="104" t="n">
        <f aca="false">AVERAGE(NC92:NN92)</f>
        <v>20.6666666666667</v>
      </c>
      <c r="OA92" s="22" t="n">
        <v>1942</v>
      </c>
      <c r="OB92" s="106" t="s">
        <v>142</v>
      </c>
      <c r="OC92" s="103" t="n">
        <v>26.5</v>
      </c>
      <c r="OD92" s="103" t="n">
        <v>25.5</v>
      </c>
      <c r="OE92" s="103" t="n">
        <v>24.6</v>
      </c>
      <c r="OF92" s="103" t="n">
        <v>19.4</v>
      </c>
      <c r="OG92" s="103" t="n">
        <v>16.1</v>
      </c>
      <c r="OH92" s="103" t="n">
        <v>14.4</v>
      </c>
      <c r="OI92" s="103" t="n">
        <v>13.3</v>
      </c>
      <c r="OJ92" s="103" t="n">
        <v>15</v>
      </c>
      <c r="OK92" s="103" t="n">
        <v>18.2</v>
      </c>
      <c r="OL92" s="103" t="n">
        <v>20.6</v>
      </c>
      <c r="OM92" s="103" t="n">
        <v>21.9</v>
      </c>
      <c r="ON92" s="103" t="n">
        <v>25.1</v>
      </c>
      <c r="OO92" s="104" t="n">
        <f aca="false">AVERAGE(OC92:ON92)</f>
        <v>20.05</v>
      </c>
      <c r="PA92" s="22" t="n">
        <v>1942</v>
      </c>
      <c r="PB92" s="106" t="s">
        <v>142</v>
      </c>
      <c r="PC92" s="103" t="n">
        <v>33.3</v>
      </c>
      <c r="PD92" s="103" t="n">
        <v>32.1</v>
      </c>
      <c r="PE92" s="103" t="n">
        <v>29.7</v>
      </c>
      <c r="PF92" s="103" t="n">
        <v>25.2</v>
      </c>
      <c r="PG92" s="103" t="n">
        <v>19.3</v>
      </c>
      <c r="PH92" s="103" t="n">
        <v>16.7</v>
      </c>
      <c r="PI92" s="103" t="n">
        <v>15.1</v>
      </c>
      <c r="PJ92" s="103" t="n">
        <v>17.9</v>
      </c>
      <c r="PK92" s="103" t="n">
        <v>21.9</v>
      </c>
      <c r="PL92" s="103" t="n">
        <v>25.2</v>
      </c>
      <c r="PM92" s="103" t="n">
        <v>28.4</v>
      </c>
      <c r="PN92" s="103" t="n">
        <v>32.7</v>
      </c>
      <c r="PO92" s="104" t="n">
        <f aca="false">AVERAGE(PC92:PN92)</f>
        <v>24.7916666666667</v>
      </c>
      <c r="QA92" s="22" t="n">
        <v>1942</v>
      </c>
      <c r="QB92" s="106" t="s">
        <v>142</v>
      </c>
      <c r="QC92" s="103" t="n">
        <v>29.9</v>
      </c>
      <c r="QD92" s="103" t="n">
        <v>28.8</v>
      </c>
      <c r="QE92" s="103" t="n">
        <v>26.9</v>
      </c>
      <c r="QF92" s="103" t="n">
        <v>21.2</v>
      </c>
      <c r="QG92" s="103" t="n">
        <v>16.6</v>
      </c>
      <c r="QH92" s="103" t="n">
        <v>14.2</v>
      </c>
      <c r="QI92" s="103" t="n">
        <v>13.2</v>
      </c>
      <c r="QJ92" s="103" t="n">
        <v>15.5</v>
      </c>
      <c r="QK92" s="103" t="n">
        <v>17.8</v>
      </c>
      <c r="QL92" s="103" t="n">
        <v>21.8</v>
      </c>
      <c r="QM92" s="103" t="n">
        <v>24.4</v>
      </c>
      <c r="QN92" s="103" t="n">
        <v>29.8</v>
      </c>
      <c r="QO92" s="104" t="n">
        <f aca="false">AVERAGE(QC92:QN92)</f>
        <v>21.675</v>
      </c>
      <c r="RA92" s="22" t="n">
        <v>1942</v>
      </c>
      <c r="RB92" s="102" t="n">
        <v>1942</v>
      </c>
      <c r="RC92" s="103" t="n">
        <v>28</v>
      </c>
      <c r="RD92" s="103" t="n">
        <v>25.5</v>
      </c>
      <c r="RE92" s="103" t="n">
        <v>22.6</v>
      </c>
      <c r="RF92" s="103" t="n">
        <v>19.2</v>
      </c>
      <c r="RG92" s="103" t="n">
        <v>14.2</v>
      </c>
      <c r="RH92" s="103" t="n">
        <v>10.6</v>
      </c>
      <c r="RI92" s="103" t="n">
        <v>9.9</v>
      </c>
      <c r="RJ92" s="103" t="n">
        <v>11.4</v>
      </c>
      <c r="RK92" s="103" t="n">
        <v>15.2</v>
      </c>
      <c r="RL92" s="103" t="n">
        <v>17.2</v>
      </c>
      <c r="RM92" s="103" t="n">
        <v>19.7</v>
      </c>
      <c r="RN92" s="103" t="n">
        <v>24.5</v>
      </c>
      <c r="RO92" s="104" t="n">
        <f aca="false">AVERAGE(RC92:RN92)</f>
        <v>18.1666666666667</v>
      </c>
      <c r="SA92" s="22" t="n">
        <v>1942</v>
      </c>
      <c r="SB92" s="106" t="s">
        <v>142</v>
      </c>
      <c r="SC92" s="103" t="n">
        <v>32.7</v>
      </c>
      <c r="SD92" s="103" t="n">
        <v>29.3</v>
      </c>
      <c r="SE92" s="103" t="n">
        <v>29.3</v>
      </c>
      <c r="SF92" s="103" t="n">
        <v>22</v>
      </c>
      <c r="SG92" s="103" t="n">
        <v>15.9</v>
      </c>
      <c r="SH92" s="103" t="n">
        <v>12.8</v>
      </c>
      <c r="SI92" s="103" t="n">
        <v>11.9</v>
      </c>
      <c r="SJ92" s="103" t="n">
        <v>13.3</v>
      </c>
      <c r="SK92" s="103" t="n">
        <v>16.8</v>
      </c>
      <c r="SL92" s="103" t="n">
        <v>20.4</v>
      </c>
      <c r="SM92" s="103" t="n">
        <v>24.2</v>
      </c>
      <c r="SN92" s="103" t="n">
        <v>30.8</v>
      </c>
      <c r="SO92" s="104" t="n">
        <f aca="false">AVERAGE(SC92:SN92)</f>
        <v>21.6166666666667</v>
      </c>
      <c r="TA92" s="22" t="n">
        <v>1942</v>
      </c>
      <c r="TB92" s="106" t="s">
        <v>142</v>
      </c>
      <c r="TC92" s="103" t="n">
        <v>27.1</v>
      </c>
      <c r="TD92" s="103" t="n">
        <v>25.1</v>
      </c>
      <c r="TE92" s="103" t="n">
        <v>23.7</v>
      </c>
      <c r="TF92" s="103" t="n">
        <v>19.7</v>
      </c>
      <c r="TG92" s="103" t="n">
        <v>17</v>
      </c>
      <c r="TH92" s="103" t="n">
        <v>14.7</v>
      </c>
      <c r="TI92" s="103" t="n">
        <v>14.2</v>
      </c>
      <c r="TJ92" s="103" t="n">
        <v>16</v>
      </c>
      <c r="TK92" s="103" t="n">
        <v>18.3</v>
      </c>
      <c r="TL92" s="103" t="n">
        <v>19.5</v>
      </c>
      <c r="TM92" s="103" t="n">
        <v>21.3</v>
      </c>
      <c r="TN92" s="103" t="n">
        <v>24.2</v>
      </c>
      <c r="TO92" s="104" t="n">
        <f aca="false">AVERAGE(TC92:TN92)</f>
        <v>20.0666666666667</v>
      </c>
      <c r="UA92" s="22" t="n">
        <v>1942</v>
      </c>
      <c r="UB92" s="102" t="n">
        <v>1942</v>
      </c>
      <c r="UC92" s="103" t="n">
        <v>29.9</v>
      </c>
      <c r="UD92" s="103" t="n">
        <v>28.5</v>
      </c>
      <c r="UE92" s="103" t="n">
        <v>25.4</v>
      </c>
      <c r="UF92" s="103" t="n">
        <v>20.2</v>
      </c>
      <c r="UG92" s="103" t="n">
        <v>15.7</v>
      </c>
      <c r="UH92" s="103" t="n">
        <v>13</v>
      </c>
      <c r="UI92" s="103" t="n">
        <v>12.1</v>
      </c>
      <c r="UJ92" s="103" t="n">
        <v>13.8</v>
      </c>
      <c r="UK92" s="103" t="n">
        <v>16.9</v>
      </c>
      <c r="UL92" s="103" t="n">
        <v>21.1</v>
      </c>
      <c r="UM92" s="103" t="n">
        <v>24.1</v>
      </c>
      <c r="UN92" s="103" t="n">
        <v>29.9</v>
      </c>
      <c r="UO92" s="104" t="n">
        <f aca="false">AVERAGE(UC92:UN92)</f>
        <v>20.8833333333333</v>
      </c>
      <c r="VA92" s="22" t="n">
        <v>1942</v>
      </c>
      <c r="VB92" s="102" t="n">
        <v>1942</v>
      </c>
      <c r="VC92" s="103" t="n">
        <v>28.6</v>
      </c>
      <c r="VD92" s="103" t="n">
        <v>28.1</v>
      </c>
      <c r="VE92" s="103" t="n">
        <v>26.2</v>
      </c>
      <c r="VF92" s="103" t="n">
        <v>20.4</v>
      </c>
      <c r="VG92" s="103" t="n">
        <v>15.6</v>
      </c>
      <c r="VH92" s="103" t="n">
        <v>13.3</v>
      </c>
      <c r="VI92" s="103" t="n">
        <v>12.2</v>
      </c>
      <c r="VJ92" s="103" t="n">
        <v>13.9</v>
      </c>
      <c r="VK92" s="103" t="n">
        <v>16.7</v>
      </c>
      <c r="VL92" s="103" t="n">
        <v>20.5</v>
      </c>
      <c r="VM92" s="103" t="n">
        <v>23</v>
      </c>
      <c r="VN92" s="103" t="n">
        <v>27.8</v>
      </c>
      <c r="VO92" s="104" t="n">
        <f aca="false">AVERAGE(VC92:VN92)</f>
        <v>20.525</v>
      </c>
      <c r="WA92" s="22" t="n">
        <v>1942</v>
      </c>
      <c r="WB92" s="102" t="n">
        <v>1942</v>
      </c>
      <c r="WC92" s="103" t="n">
        <v>32.2</v>
      </c>
      <c r="WD92" s="103" t="n">
        <v>30.5</v>
      </c>
      <c r="WE92" s="103" t="n">
        <v>27.6</v>
      </c>
      <c r="WF92" s="103" t="n">
        <v>22.6</v>
      </c>
      <c r="WG92" s="103" t="n">
        <v>17.4</v>
      </c>
      <c r="WH92" s="103" t="n">
        <v>14.3</v>
      </c>
      <c r="WI92" s="103" t="n">
        <v>13.3</v>
      </c>
      <c r="WJ92" s="103" t="n">
        <v>15.7</v>
      </c>
      <c r="WK92" s="103" t="n">
        <v>19.4</v>
      </c>
      <c r="WL92" s="103" t="n">
        <v>22.6</v>
      </c>
      <c r="WM92" s="103" t="n">
        <v>25.9</v>
      </c>
      <c r="WN92" s="103" t="n">
        <v>30.4</v>
      </c>
      <c r="WO92" s="104" t="n">
        <f aca="false">AVERAGE(WC92:WN92)</f>
        <v>22.6583333333333</v>
      </c>
      <c r="XA92" s="22" t="n">
        <v>1942</v>
      </c>
      <c r="XB92" s="102" t="n">
        <v>1942</v>
      </c>
      <c r="XC92" s="103" t="n">
        <v>32.4</v>
      </c>
      <c r="XD92" s="103" t="n">
        <v>30.6</v>
      </c>
      <c r="XE92" s="103" t="n">
        <v>28.4</v>
      </c>
      <c r="XF92" s="103" t="n">
        <v>22.4</v>
      </c>
      <c r="XG92" s="103" t="n">
        <v>16.2</v>
      </c>
      <c r="XH92" s="103" t="n">
        <v>13.6</v>
      </c>
      <c r="XI92" s="103" t="n">
        <v>12.7</v>
      </c>
      <c r="XJ92" s="103" t="n">
        <v>14.3</v>
      </c>
      <c r="XK92" s="103" t="n">
        <v>18</v>
      </c>
      <c r="XL92" s="103" t="n">
        <v>21.8</v>
      </c>
      <c r="XM92" s="103" t="n">
        <v>25.4</v>
      </c>
      <c r="XN92" s="103" t="n">
        <v>31</v>
      </c>
      <c r="XO92" s="104" t="n">
        <f aca="false">AVERAGE(XC92:XN92)</f>
        <v>22.2333333333333</v>
      </c>
      <c r="YA92" s="22" t="n">
        <v>1942</v>
      </c>
      <c r="YB92" s="102" t="n">
        <v>1942</v>
      </c>
      <c r="YC92" s="103" t="n">
        <v>21.2</v>
      </c>
      <c r="YD92" s="103" t="n">
        <v>20.3</v>
      </c>
      <c r="YE92" s="103" t="n">
        <v>21.6</v>
      </c>
      <c r="YF92" s="103" t="n">
        <v>16.9</v>
      </c>
      <c r="YG92" s="103" t="n">
        <v>15.3</v>
      </c>
      <c r="YH92" s="103" t="n">
        <v>13.8</v>
      </c>
      <c r="YI92" s="103" t="n">
        <v>12.8</v>
      </c>
      <c r="YJ92" s="103" t="n">
        <v>13.6</v>
      </c>
      <c r="YK92" s="103" t="n">
        <v>15.8</v>
      </c>
      <c r="YL92" s="103" t="n">
        <v>17.1</v>
      </c>
      <c r="YM92" s="103" t="n">
        <v>18.3</v>
      </c>
      <c r="YN92" s="103" t="n">
        <v>20.1</v>
      </c>
      <c r="YO92" s="104" t="n">
        <f aca="false">AVERAGE(YC92:YN92)</f>
        <v>17.2333333333333</v>
      </c>
      <c r="ZA92" s="22" t="n">
        <v>1942</v>
      </c>
      <c r="ZB92" s="106" t="s">
        <v>142</v>
      </c>
      <c r="ZC92" s="103" t="n">
        <v>20.1</v>
      </c>
      <c r="ZD92" s="103" t="n">
        <v>19.9</v>
      </c>
      <c r="ZE92" s="103" t="n">
        <v>20.1</v>
      </c>
      <c r="ZF92" s="103" t="n">
        <v>16.3</v>
      </c>
      <c r="ZG92" s="103" t="n">
        <v>15.1</v>
      </c>
      <c r="ZH92" s="103" t="n">
        <v>13.5</v>
      </c>
      <c r="ZI92" s="103" t="n">
        <v>12.2</v>
      </c>
      <c r="ZJ92" s="103" t="n">
        <v>13</v>
      </c>
      <c r="ZK92" s="103" t="n">
        <v>14.8</v>
      </c>
      <c r="ZL92" s="103" t="n">
        <v>14.9</v>
      </c>
      <c r="ZM92" s="103" t="n">
        <v>17.2</v>
      </c>
      <c r="ZN92" s="103" t="n">
        <v>19.3</v>
      </c>
      <c r="ZO92" s="104" t="n">
        <f aca="false">AVERAGE(ZC92:ZN92)</f>
        <v>16.3666666666667</v>
      </c>
      <c r="AAA92" s="36" t="n">
        <f aca="false">(OO92+EO92)/2</f>
        <v>18.2666666666667</v>
      </c>
      <c r="AAB92" s="37" t="n">
        <f aca="false">(HO92+ZO92+RO92+GO92)/4</f>
        <v>18.6041666666667</v>
      </c>
      <c r="AAC92" s="38" t="n">
        <f aca="false">(JO92+PO92+TO92+QO92+YO92+AO92+BO92+KO92+NO92+UO92+WO92)/11</f>
        <v>20.5840909090909</v>
      </c>
      <c r="ABA92" s="91" t="n">
        <f aca="false">MAX(OC92:ON92, EC92:EN92)</f>
        <v>26.5</v>
      </c>
      <c r="ABB92" s="91" t="n">
        <f aca="false">MIN(EC92:EN92,OC92:ON92)</f>
        <v>12.4</v>
      </c>
      <c r="ABC92" s="92" t="n">
        <f aca="false">MAX(HC92:HN92,ZC92:ZN92,RC92:RN92,GC92:GN92)</f>
        <v>32.2</v>
      </c>
      <c r="ABD92" s="93" t="n">
        <f aca="false">MIN(HC92:HN92,ZC92:ZN92,RC92:RN92,GC92:GN92)</f>
        <v>9.9</v>
      </c>
      <c r="ABE92" s="42" t="n">
        <f aca="false">MAX(JC92:JN92,PC92:PN92,TC92:TN92,QC92:QN92,YC92:YN92,AC92:AN92,BC92:BN92,KC92:KN92,NC92:NN92,UC92:UN92,WC92:WN92)</f>
        <v>33.3</v>
      </c>
      <c r="ABF92" s="43" t="n">
        <f aca="false">MIN(JC92:JN92,PC92:PN92,TC92:TN92,QC92:QN92,YC92:YN92,AC92:AN92,BC92:BN92,KC92:KN92,NC92:NN92,UC92:UN92,WC92:WN92)</f>
        <v>11.1</v>
      </c>
    </row>
    <row r="93" customFormat="false" ht="12.8" hidden="false" customHeight="false" outlineLevel="0" collapsed="false">
      <c r="A93" s="97"/>
      <c r="B93" s="11" t="n">
        <f aca="false">AVERAGE(AO93,BO93,CO93,DO93,EO93,FO93,GO93,HO93,IO93,JO93,KO93,LO93,MO93,NO93,OO93,PO93,QO93,RO93,SO93,TO93,UO93,VO93,WO93,XO93,YO93,ZO93)</f>
        <v>19.436858974359</v>
      </c>
      <c r="C93" s="98" t="n">
        <f aca="false">AVERAGE(B89:B93)</f>
        <v>20.0396066433566</v>
      </c>
      <c r="D93" s="99" t="n">
        <f aca="false">AVERAGE(B84:B93)</f>
        <v>20.1723572261072</v>
      </c>
      <c r="E93" s="11" t="n">
        <f aca="false">AVERAGE(B74:B93)</f>
        <v>20.0280885780886</v>
      </c>
      <c r="F93" s="100" t="n">
        <f aca="false">AVERAGE(B44:B93)</f>
        <v>20.1486419875032</v>
      </c>
      <c r="G93" s="3" t="n">
        <f aca="false">MAX(AC93:AN93,BC93:BN93,CC93:CN93,DC93:DN93,EC93:EN93,FC93:FN93,GC93:GN93,HC93:HN93,IC93:IN93,JC93:JN93,KC93:KN93,LC93:LN93,MC93:MN93,NC93:NN93,OC93:ON93,PC93:PN93,QC93:QN93,RC93:RN93,SC93:SN93,TC93:TN93,UC93:UN93,VC93:VN93,WC93:WN93,XC93:XN93,YC93:YN93,ZC93:ZN93,)</f>
        <v>33.8</v>
      </c>
      <c r="H93" s="19" t="n">
        <f aca="false">MEDIAN(AC93:AN93,BC93:BN93,CC93:CN93,DC93:DN93,EC93:EN93,FC93:FN93,GC93:GN93,HC93:HN93,IC93:IN93,JC93:JN93,KC93:KN93,LC93:LN93,MC93:MN93,NC93:NN93,OC93:ON93,PC93:PN93,QC93:QN93,RC93:RN93,SC93:SN93,TC93:TN93,UC93:UN93,VC93:VN93,WC93:WN93,XC93:XN93,YC93:YN93,ZC93:ZN93,)</f>
        <v>18.5</v>
      </c>
      <c r="I93" s="5" t="n">
        <f aca="false">MIN(AC93:AN93,BC93:BN93,CC93:CN93,DC93:DN93,EC93:EN93,FC93:FN93,GC93:GN93,HC93:HN93,IC93:IN93,JC93:JN93,KC93:KN93,LC93:LN93,MC93:MN93,NC93:NN93,OC93:ON93,PC93:PN93,QC93:QN93,RC93:RN93,SC93:SN93,TC93:TN93,UC93:UN93,VC93:VN93,WC93:WN93,XC93:XN93,YC93:YN93,ZC93:ZN93)</f>
        <v>9.3</v>
      </c>
      <c r="J93" s="5" t="n">
        <f aca="false">MIN(AC93:AN93,BC93:BN93,CC93:CN93,DC93:DN93,EC93:EN93,FC93:FN93,GC93:GN93,HC93:HN93,IC93:IN93,JC93:JN93,KC93:KN93,LC93:LN93,MC93:MN93,NC93:NN93,OC93:ON93,PC93:PN93,QC93:QN93,SC93:SN93,TC93:TN93,UC93:UN93,VC93:VN93,WC93:WN93,XC93:XN93,YC93:YN93,ZC93:ZN93)</f>
        <v>9.4</v>
      </c>
      <c r="K93" s="101" t="n">
        <f aca="false">(G93+I93)/2</f>
        <v>21.55</v>
      </c>
      <c r="AB93" s="102" t="n">
        <v>1943</v>
      </c>
      <c r="AC93" s="103" t="n">
        <v>27.9</v>
      </c>
      <c r="AD93" s="103" t="n">
        <v>26.2</v>
      </c>
      <c r="AE93" s="103" t="n">
        <v>25.1</v>
      </c>
      <c r="AF93" s="103" t="n">
        <v>17.4</v>
      </c>
      <c r="AG93" s="103" t="n">
        <v>14.1</v>
      </c>
      <c r="AH93" s="103" t="n">
        <v>11.7</v>
      </c>
      <c r="AI93" s="103" t="n">
        <v>10.9</v>
      </c>
      <c r="AJ93" s="103" t="n">
        <v>11.8</v>
      </c>
      <c r="AK93" s="103" t="n">
        <v>14.6</v>
      </c>
      <c r="AL93" s="103" t="n">
        <v>17.4</v>
      </c>
      <c r="AM93" s="103" t="n">
        <v>20.4</v>
      </c>
      <c r="AN93" s="103" t="n">
        <v>24.4</v>
      </c>
      <c r="AO93" s="104" t="n">
        <f aca="false">AVERAGE(AC93:AN93)</f>
        <v>18.4916666666667</v>
      </c>
      <c r="BA93" s="22" t="n">
        <v>1943</v>
      </c>
      <c r="BB93" s="102" t="n">
        <v>1943</v>
      </c>
      <c r="BC93" s="103" t="n">
        <v>26.1</v>
      </c>
      <c r="BD93" s="103" t="n">
        <v>24.8</v>
      </c>
      <c r="BE93" s="103" t="n">
        <v>23.3</v>
      </c>
      <c r="BF93" s="103" t="n">
        <v>19.6</v>
      </c>
      <c r="BG93" s="103" t="n">
        <v>15.9</v>
      </c>
      <c r="BH93" s="103" t="n">
        <v>13.6</v>
      </c>
      <c r="BI93" s="103" t="n">
        <v>14.6</v>
      </c>
      <c r="BJ93" s="103" t="n">
        <v>13.2</v>
      </c>
      <c r="BK93" s="103" t="n">
        <v>15.9</v>
      </c>
      <c r="BL93" s="103" t="n">
        <v>17.6</v>
      </c>
      <c r="BM93" s="103" t="n">
        <v>19.8</v>
      </c>
      <c r="BN93" s="103" t="n">
        <v>21.5</v>
      </c>
      <c r="BO93" s="104" t="n">
        <f aca="false">AVERAGE(BC93:BN93)</f>
        <v>18.825</v>
      </c>
      <c r="CA93" s="22" t="n">
        <v>1943</v>
      </c>
      <c r="CB93" s="102" t="n">
        <v>1943</v>
      </c>
      <c r="CC93" s="103" t="n">
        <v>25.7</v>
      </c>
      <c r="CD93" s="103" t="n">
        <v>24.3</v>
      </c>
      <c r="CE93" s="103" t="n">
        <v>23.4</v>
      </c>
      <c r="CF93" s="103" t="n">
        <v>15.4</v>
      </c>
      <c r="CG93" s="103" t="n">
        <v>12.6</v>
      </c>
      <c r="CH93" s="103" t="n">
        <v>9.6</v>
      </c>
      <c r="CI93" s="103" t="n">
        <v>9.4</v>
      </c>
      <c r="CJ93" s="103" t="n">
        <v>9.8</v>
      </c>
      <c r="CK93" s="103" t="n">
        <v>13.5</v>
      </c>
      <c r="CL93" s="103" t="n">
        <v>15.6</v>
      </c>
      <c r="CM93" s="103" t="n">
        <v>18.4</v>
      </c>
      <c r="CN93" s="103" t="n">
        <v>21.8</v>
      </c>
      <c r="CO93" s="104" t="n">
        <f aca="false">AVERAGE(CC93:CN93)</f>
        <v>16.625</v>
      </c>
      <c r="DA93" s="22" t="n">
        <v>1943</v>
      </c>
      <c r="DB93" s="102" t="n">
        <v>1943</v>
      </c>
      <c r="DC93" s="103" t="n">
        <v>30.8</v>
      </c>
      <c r="DD93" s="103" t="n">
        <v>32.5</v>
      </c>
      <c r="DE93" s="103" t="n">
        <v>30.3</v>
      </c>
      <c r="DF93" s="103" t="n">
        <v>19.8</v>
      </c>
      <c r="DG93" s="103" t="n">
        <v>16.5</v>
      </c>
      <c r="DH93" s="103" t="n">
        <v>12</v>
      </c>
      <c r="DI93" s="103" t="n">
        <v>11.7</v>
      </c>
      <c r="DJ93" s="103" t="n">
        <v>13.2</v>
      </c>
      <c r="DK93" s="103" t="n">
        <v>17.2</v>
      </c>
      <c r="DL93" s="103" t="n">
        <v>21.4</v>
      </c>
      <c r="DM93" s="103" t="n">
        <v>25.1</v>
      </c>
      <c r="DN93" s="103" t="n">
        <v>30.4</v>
      </c>
      <c r="DO93" s="104" t="n">
        <f aca="false">AVERAGE(DC93:DN93)</f>
        <v>21.7416666666667</v>
      </c>
      <c r="EA93" s="22" t="n">
        <v>1943</v>
      </c>
      <c r="EB93" s="106" t="s">
        <v>143</v>
      </c>
      <c r="EC93" s="103" t="n">
        <v>21.5</v>
      </c>
      <c r="ED93" s="103" t="n">
        <v>20.1</v>
      </c>
      <c r="EE93" s="103" t="n">
        <v>19.7</v>
      </c>
      <c r="EF93" s="103" t="n">
        <v>15.6</v>
      </c>
      <c r="EG93" s="103" t="n">
        <v>13.6</v>
      </c>
      <c r="EH93" s="103" t="n">
        <v>12.1</v>
      </c>
      <c r="EI93" s="103" t="n">
        <v>11.9</v>
      </c>
      <c r="EJ93" s="103" t="n">
        <v>11.8</v>
      </c>
      <c r="EK93" s="103" t="n">
        <v>13.5</v>
      </c>
      <c r="EL93" s="103" t="n">
        <v>14.6</v>
      </c>
      <c r="EM93" s="103" t="n">
        <v>16.2</v>
      </c>
      <c r="EN93" s="103" t="n">
        <v>17.4</v>
      </c>
      <c r="EO93" s="104" t="n">
        <f aca="false">AVERAGE(EC93:EN93)</f>
        <v>15.6666666666667</v>
      </c>
      <c r="FA93" s="22" t="n">
        <v>1943</v>
      </c>
      <c r="FB93" s="102" t="n">
        <v>1943</v>
      </c>
      <c r="FC93" s="103" t="n">
        <v>30.4</v>
      </c>
      <c r="FD93" s="103" t="n">
        <v>28.2</v>
      </c>
      <c r="FE93" s="103" t="n">
        <v>27.4</v>
      </c>
      <c r="FF93" s="103" t="n">
        <v>18.9</v>
      </c>
      <c r="FG93" s="103" t="n">
        <v>15.8</v>
      </c>
      <c r="FH93" s="103" t="n">
        <v>11.9</v>
      </c>
      <c r="FI93" s="103" t="n">
        <v>11.6</v>
      </c>
      <c r="FJ93" s="103" t="n">
        <v>12.6</v>
      </c>
      <c r="FK93" s="103" t="n">
        <v>15.7</v>
      </c>
      <c r="FL93" s="103" t="n">
        <v>19.7</v>
      </c>
      <c r="FM93" s="103" t="n">
        <v>22.4</v>
      </c>
      <c r="FN93" s="103" t="n">
        <v>27.2</v>
      </c>
      <c r="FO93" s="104" t="n">
        <f aca="false">AVERAGE(FC93:FN93)</f>
        <v>20.15</v>
      </c>
      <c r="GA93" s="22" t="n">
        <v>1943</v>
      </c>
      <c r="GB93" s="102" t="n">
        <v>1943</v>
      </c>
      <c r="GC93" s="103" t="n">
        <v>31.2</v>
      </c>
      <c r="GD93" s="103" t="n">
        <v>31.2</v>
      </c>
      <c r="GE93" s="103" t="n">
        <v>28.9</v>
      </c>
      <c r="GF93" s="103" t="n">
        <v>19.6</v>
      </c>
      <c r="GG93" s="103" t="n">
        <v>16.7</v>
      </c>
      <c r="GH93" s="103" t="n">
        <v>12.8</v>
      </c>
      <c r="GI93" s="103" t="n">
        <v>13.3</v>
      </c>
      <c r="GJ93" s="103" t="n">
        <v>13.7</v>
      </c>
      <c r="GK93" s="103" t="n">
        <v>17.7</v>
      </c>
      <c r="GL93" s="103" t="n">
        <v>21.7</v>
      </c>
      <c r="GM93" s="103" t="n">
        <v>24.6</v>
      </c>
      <c r="GN93" s="103" t="n">
        <v>29.3</v>
      </c>
      <c r="GO93" s="104" t="n">
        <f aca="false">AVERAGE(GC93:GN93)</f>
        <v>21.725</v>
      </c>
      <c r="HA93" s="22" t="n">
        <v>1943</v>
      </c>
      <c r="HB93" s="106" t="s">
        <v>143</v>
      </c>
      <c r="HC93" s="103" t="n">
        <v>20.8</v>
      </c>
      <c r="HD93" s="103" t="n">
        <v>21.4</v>
      </c>
      <c r="HE93" s="103" t="n">
        <v>20.6</v>
      </c>
      <c r="HF93" s="103" t="n">
        <v>17.8</v>
      </c>
      <c r="HG93" s="103" t="n">
        <v>15.5</v>
      </c>
      <c r="HH93" s="103" t="n">
        <v>13.1</v>
      </c>
      <c r="HI93" s="103" t="n">
        <v>13.2</v>
      </c>
      <c r="HJ93" s="103" t="n">
        <v>12.3</v>
      </c>
      <c r="HK93" s="103" t="n">
        <v>13.8</v>
      </c>
      <c r="HL93" s="103" t="n">
        <v>15.9</v>
      </c>
      <c r="HM93" s="103" t="n">
        <v>17.4</v>
      </c>
      <c r="HN93" s="103" t="n">
        <v>19.3</v>
      </c>
      <c r="HO93" s="104" t="n">
        <f aca="false">AVERAGE(HC93:HN93)</f>
        <v>16.7583333333333</v>
      </c>
      <c r="IA93" s="22" t="n">
        <v>1943</v>
      </c>
      <c r="IB93" s="102" t="n">
        <v>1943</v>
      </c>
      <c r="IC93" s="103" t="n">
        <v>26.5</v>
      </c>
      <c r="ID93" s="103" t="n">
        <v>24</v>
      </c>
      <c r="IE93" s="103" t="n">
        <v>23.5</v>
      </c>
      <c r="IF93" s="103" t="n">
        <v>19.1</v>
      </c>
      <c r="IG93" s="103" t="n">
        <v>15.9</v>
      </c>
      <c r="IH93" s="103" t="n">
        <v>13.3</v>
      </c>
      <c r="II93" s="103" t="n">
        <v>13.6</v>
      </c>
      <c r="IJ93" s="103" t="n">
        <v>13.2</v>
      </c>
      <c r="IK93" s="103" t="n">
        <v>16</v>
      </c>
      <c r="IL93" s="103" t="n">
        <v>17.7</v>
      </c>
      <c r="IM93" s="103" t="n">
        <v>20.2</v>
      </c>
      <c r="IN93" s="103" t="n">
        <v>21.8</v>
      </c>
      <c r="IO93" s="104" t="n">
        <f aca="false">AVERAGE(IC93:IN93)</f>
        <v>18.7333333333333</v>
      </c>
      <c r="JA93" s="22" t="n">
        <v>1943</v>
      </c>
      <c r="JB93" s="102" t="n">
        <v>1943</v>
      </c>
      <c r="JC93" s="103" t="n">
        <v>26.4</v>
      </c>
      <c r="JD93" s="103" t="n">
        <v>24.2</v>
      </c>
      <c r="JE93" s="103" t="n">
        <v>24.1</v>
      </c>
      <c r="JF93" s="103" t="n">
        <v>16.4</v>
      </c>
      <c r="JG93" s="103" t="n">
        <v>14.2</v>
      </c>
      <c r="JH93" s="103" t="n">
        <v>12.1</v>
      </c>
      <c r="JI93" s="103" t="n">
        <v>11.7</v>
      </c>
      <c r="JJ93" s="103" t="n">
        <v>12.1</v>
      </c>
      <c r="JK93" s="103" t="n">
        <v>15</v>
      </c>
      <c r="JL93" s="103" t="n">
        <v>16.5</v>
      </c>
      <c r="JM93" s="103" t="n">
        <v>19.3</v>
      </c>
      <c r="JN93" s="103" t="n">
        <v>21.7</v>
      </c>
      <c r="JO93" s="104" t="n">
        <f aca="false">AVERAGE(JC93:JN93)</f>
        <v>17.8083333333333</v>
      </c>
      <c r="KA93" s="22" t="n">
        <v>1943</v>
      </c>
      <c r="KB93" s="102" t="n">
        <v>1943</v>
      </c>
      <c r="KC93" s="103" t="n">
        <v>29.1</v>
      </c>
      <c r="KD93" s="103" t="n">
        <v>27.6</v>
      </c>
      <c r="KE93" s="103" t="n">
        <v>26.8</v>
      </c>
      <c r="KF93" s="103" t="n">
        <v>17.6</v>
      </c>
      <c r="KG93" s="103" t="n">
        <v>15.2</v>
      </c>
      <c r="KH93" s="103" t="n">
        <v>12.3</v>
      </c>
      <c r="KI93" s="103" t="n">
        <v>12.2</v>
      </c>
      <c r="KJ93" s="103" t="n">
        <v>12.4</v>
      </c>
      <c r="KK93" s="103" t="n">
        <v>15.3</v>
      </c>
      <c r="KL93" s="103" t="n">
        <v>18.8</v>
      </c>
      <c r="KM93" s="103" t="n">
        <v>21.9</v>
      </c>
      <c r="KN93" s="103" t="n">
        <v>26.4</v>
      </c>
      <c r="KO93" s="104" t="n">
        <f aca="false">AVERAGE(KC93:KN93)</f>
        <v>19.6333333333333</v>
      </c>
      <c r="LA93" s="22" t="n">
        <v>1943</v>
      </c>
      <c r="LB93" s="106" t="s">
        <v>143</v>
      </c>
      <c r="LC93" s="103" t="n">
        <v>33.8</v>
      </c>
      <c r="LD93" s="103" t="n">
        <v>32.9</v>
      </c>
      <c r="LE93" s="103" t="n">
        <v>30.3</v>
      </c>
      <c r="LF93" s="103" t="n">
        <v>20.7</v>
      </c>
      <c r="LG93" s="103" t="n">
        <v>17.6</v>
      </c>
      <c r="LH93" s="103" t="n">
        <v>15</v>
      </c>
      <c r="LI93" s="103" t="n">
        <v>14.3</v>
      </c>
      <c r="LJ93" s="103" t="n">
        <v>14.9</v>
      </c>
      <c r="LK93" s="103" t="n">
        <v>19</v>
      </c>
      <c r="LL93" s="103" t="n">
        <v>22.3</v>
      </c>
      <c r="LM93" s="103" t="n">
        <v>25.9</v>
      </c>
      <c r="LN93" s="103" t="n">
        <v>31.9</v>
      </c>
      <c r="LO93" s="104" t="n">
        <f aca="false">AVERAGE(LC93:LN93)</f>
        <v>23.2166666666667</v>
      </c>
      <c r="MA93" s="22" t="n">
        <v>1943</v>
      </c>
      <c r="MB93" s="106" t="s">
        <v>143</v>
      </c>
      <c r="MC93" s="110" t="n">
        <v>26.1</v>
      </c>
      <c r="MD93" s="110" t="n">
        <v>27.4</v>
      </c>
      <c r="ME93" s="110" t="n">
        <v>23.9</v>
      </c>
      <c r="MF93" s="110" t="n">
        <v>19.9</v>
      </c>
      <c r="MG93" s="110" t="n">
        <v>19.4</v>
      </c>
      <c r="MH93" s="110" t="n">
        <v>14.7</v>
      </c>
      <c r="MI93" s="110" t="n">
        <v>13.3</v>
      </c>
      <c r="MJ93" s="110" t="n">
        <v>13.7</v>
      </c>
      <c r="MK93" s="110" t="n">
        <v>17</v>
      </c>
      <c r="ML93" s="110" t="n">
        <v>18.5</v>
      </c>
      <c r="MM93" s="110" t="n">
        <v>19.3</v>
      </c>
      <c r="MN93" s="110" t="n">
        <v>23.3</v>
      </c>
      <c r="MO93" s="104" t="n">
        <f aca="false">AVERAGE(MC93:MN93)</f>
        <v>19.7083333333333</v>
      </c>
      <c r="NA93" s="22" t="n">
        <v>1943</v>
      </c>
      <c r="NB93" s="102" t="n">
        <v>1943</v>
      </c>
      <c r="NC93" s="103" t="n">
        <v>29.4</v>
      </c>
      <c r="ND93" s="103" t="n">
        <v>28.1</v>
      </c>
      <c r="NE93" s="103" t="n">
        <v>27.1</v>
      </c>
      <c r="NF93" s="103" t="n">
        <v>18.6</v>
      </c>
      <c r="NG93" s="103" t="n">
        <v>15.6</v>
      </c>
      <c r="NH93" s="103" t="n">
        <v>12.2</v>
      </c>
      <c r="NI93" s="103" t="n">
        <v>12.1</v>
      </c>
      <c r="NJ93" s="103" t="n">
        <v>12.8</v>
      </c>
      <c r="NK93" s="103" t="n">
        <v>15.8</v>
      </c>
      <c r="NL93" s="103" t="n">
        <v>19.5</v>
      </c>
      <c r="NM93" s="103" t="n">
        <v>22.3</v>
      </c>
      <c r="NN93" s="103" t="n">
        <v>26.9</v>
      </c>
      <c r="NO93" s="104" t="n">
        <f aca="false">AVERAGE(NC93:NN93)</f>
        <v>20.0333333333333</v>
      </c>
      <c r="OA93" s="22" t="n">
        <v>1943</v>
      </c>
      <c r="OB93" s="106" t="s">
        <v>143</v>
      </c>
      <c r="OC93" s="103" t="n">
        <v>27.1</v>
      </c>
      <c r="OD93" s="103" t="n">
        <v>24.7</v>
      </c>
      <c r="OE93" s="103" t="n">
        <v>24.6</v>
      </c>
      <c r="OF93" s="103" t="n">
        <v>19</v>
      </c>
      <c r="OG93" s="103" t="n">
        <v>16</v>
      </c>
      <c r="OH93" s="103" t="n">
        <v>12.9</v>
      </c>
      <c r="OI93" s="103" t="n">
        <v>13.1</v>
      </c>
      <c r="OJ93" s="103" t="n">
        <v>13.5</v>
      </c>
      <c r="OK93" s="103" t="n">
        <v>16.6</v>
      </c>
      <c r="OL93" s="103" t="n">
        <v>18.6</v>
      </c>
      <c r="OM93" s="103" t="n">
        <v>21</v>
      </c>
      <c r="ON93" s="103" t="n">
        <v>23</v>
      </c>
      <c r="OO93" s="104" t="n">
        <f aca="false">AVERAGE(OC93:ON93)</f>
        <v>19.175</v>
      </c>
      <c r="PA93" s="22" t="n">
        <v>1943</v>
      </c>
      <c r="PB93" s="106" t="s">
        <v>143</v>
      </c>
      <c r="PC93" s="103" t="n">
        <v>33.2</v>
      </c>
      <c r="PD93" s="103" t="n">
        <v>32.6</v>
      </c>
      <c r="PE93" s="103" t="n">
        <v>31.2</v>
      </c>
      <c r="PF93" s="103" t="n">
        <v>21.3</v>
      </c>
      <c r="PG93" s="103" t="n">
        <v>18.7</v>
      </c>
      <c r="PH93" s="103" t="n">
        <v>15.7</v>
      </c>
      <c r="PI93" s="103" t="n">
        <v>16.2</v>
      </c>
      <c r="PJ93" s="103" t="n">
        <v>15.7</v>
      </c>
      <c r="PK93" s="103" t="n">
        <v>20.2</v>
      </c>
      <c r="PL93" s="103" t="n">
        <v>24.4</v>
      </c>
      <c r="PM93" s="103" t="n">
        <v>26.2</v>
      </c>
      <c r="PN93" s="103" t="n">
        <v>30.6</v>
      </c>
      <c r="PO93" s="104" t="n">
        <f aca="false">AVERAGE(PC93:PN93)</f>
        <v>23.8333333333333</v>
      </c>
      <c r="QA93" s="22" t="n">
        <v>1943</v>
      </c>
      <c r="QB93" s="106" t="s">
        <v>143</v>
      </c>
      <c r="QC93" s="103" t="n">
        <v>29.8</v>
      </c>
      <c r="QD93" s="103" t="n">
        <v>28.2</v>
      </c>
      <c r="QE93" s="103" t="n">
        <v>27.9</v>
      </c>
      <c r="QF93" s="103" t="n">
        <v>19.1</v>
      </c>
      <c r="QG93" s="103" t="n">
        <v>16.9</v>
      </c>
      <c r="QH93" s="103" t="n">
        <v>13.5</v>
      </c>
      <c r="QI93" s="103" t="n">
        <v>13.3</v>
      </c>
      <c r="QJ93" s="103" t="n">
        <v>14</v>
      </c>
      <c r="QK93" s="103" t="n">
        <v>16.2</v>
      </c>
      <c r="QL93" s="103" t="n">
        <v>20.1</v>
      </c>
      <c r="QM93" s="103" t="n">
        <v>23.9</v>
      </c>
      <c r="QN93" s="103" t="n">
        <v>27</v>
      </c>
      <c r="QO93" s="104" t="n">
        <f aca="false">AVERAGE(QC93:QN93)</f>
        <v>20.825</v>
      </c>
      <c r="RA93" s="22" t="n">
        <v>1943</v>
      </c>
      <c r="RB93" s="102" t="n">
        <v>1943</v>
      </c>
      <c r="RC93" s="103" t="n">
        <v>24.8</v>
      </c>
      <c r="RD93" s="103" t="n">
        <v>25.1</v>
      </c>
      <c r="RE93" s="103" t="n">
        <v>24.3</v>
      </c>
      <c r="RF93" s="103" t="n">
        <v>15.7</v>
      </c>
      <c r="RG93" s="103" t="n">
        <v>13.1</v>
      </c>
      <c r="RH93" s="103" t="n">
        <v>9.5</v>
      </c>
      <c r="RI93" s="103" t="n">
        <v>9.3</v>
      </c>
      <c r="RJ93" s="103" t="n">
        <v>9.3</v>
      </c>
      <c r="RK93" s="103" t="n">
        <v>13.6</v>
      </c>
      <c r="RL93" s="103" t="n">
        <v>16.8</v>
      </c>
      <c r="RM93" s="103" t="n">
        <v>18.2</v>
      </c>
      <c r="RN93" s="103" t="n">
        <v>21.6</v>
      </c>
      <c r="RO93" s="104" t="n">
        <f aca="false">AVERAGE(RC93:RN93)</f>
        <v>16.775</v>
      </c>
      <c r="SA93" s="22" t="n">
        <v>1943</v>
      </c>
      <c r="SB93" s="106" t="s">
        <v>143</v>
      </c>
      <c r="SC93" s="103" t="n">
        <v>30.4</v>
      </c>
      <c r="SD93" s="103" t="n">
        <v>31</v>
      </c>
      <c r="SE93" s="103" t="n">
        <v>29.8</v>
      </c>
      <c r="SF93" s="103" t="n">
        <v>19.4</v>
      </c>
      <c r="SG93" s="103" t="n">
        <v>16.4</v>
      </c>
      <c r="SH93" s="103" t="n">
        <v>11.6</v>
      </c>
      <c r="SI93" s="103" t="n">
        <v>11.1</v>
      </c>
      <c r="SJ93" s="103" t="n">
        <v>12</v>
      </c>
      <c r="SK93" s="103" t="n">
        <v>16.5</v>
      </c>
      <c r="SL93" s="103" t="n">
        <v>20.1</v>
      </c>
      <c r="SM93" s="103" t="n">
        <v>25.4</v>
      </c>
      <c r="SN93" s="103" t="n">
        <v>29.1</v>
      </c>
      <c r="SO93" s="104" t="n">
        <f aca="false">AVERAGE(SC93:SN93)</f>
        <v>21.0666666666667</v>
      </c>
      <c r="TA93" s="22" t="n">
        <v>1943</v>
      </c>
      <c r="TB93" s="106" t="s">
        <v>143</v>
      </c>
      <c r="TC93" s="103" t="n">
        <v>27.2</v>
      </c>
      <c r="TD93" s="103" t="n">
        <v>26.1</v>
      </c>
      <c r="TE93" s="103" t="n">
        <v>24.8</v>
      </c>
      <c r="TF93" s="103" t="n">
        <v>19.3</v>
      </c>
      <c r="TG93" s="103" t="n">
        <v>15.7</v>
      </c>
      <c r="TH93" s="103" t="n">
        <v>13.5</v>
      </c>
      <c r="TI93" s="103" t="n">
        <v>14</v>
      </c>
      <c r="TJ93" s="103" t="n">
        <v>13.1</v>
      </c>
      <c r="TK93" s="103" t="n">
        <v>15.7</v>
      </c>
      <c r="TL93" s="103" t="n">
        <v>18.7</v>
      </c>
      <c r="TM93" s="103" t="n">
        <v>20.7</v>
      </c>
      <c r="TN93" s="103" t="n">
        <v>23.1</v>
      </c>
      <c r="TO93" s="104" t="n">
        <f aca="false">AVERAGE(TC93:TN93)</f>
        <v>19.325</v>
      </c>
      <c r="UA93" s="22" t="n">
        <v>1943</v>
      </c>
      <c r="UB93" s="102" t="n">
        <v>1943</v>
      </c>
      <c r="UC93" s="103" t="n">
        <v>30.7</v>
      </c>
      <c r="UD93" s="103" t="n">
        <v>28.9</v>
      </c>
      <c r="UE93" s="103" t="n">
        <v>27.8</v>
      </c>
      <c r="UF93" s="103" t="n">
        <v>19.3</v>
      </c>
      <c r="UG93" s="103" t="n">
        <v>16.4</v>
      </c>
      <c r="UH93" s="103" t="n">
        <v>12.1</v>
      </c>
      <c r="UI93" s="103" t="n">
        <v>11.9</v>
      </c>
      <c r="UJ93" s="103" t="n">
        <v>13.3</v>
      </c>
      <c r="UK93" s="103" t="n">
        <v>16.6</v>
      </c>
      <c r="UL93" s="103" t="n">
        <v>20.5</v>
      </c>
      <c r="UM93" s="103" t="n">
        <v>23.5</v>
      </c>
      <c r="UN93" s="103" t="n">
        <v>27.8</v>
      </c>
      <c r="UO93" s="104" t="n">
        <f aca="false">AVERAGE(UC93:UN93)</f>
        <v>20.7333333333333</v>
      </c>
      <c r="VA93" s="22" t="n">
        <v>1943</v>
      </c>
      <c r="VB93" s="102" t="n">
        <v>1943</v>
      </c>
      <c r="VC93" s="103" t="n">
        <v>29.1</v>
      </c>
      <c r="VD93" s="103" t="n">
        <v>27.5</v>
      </c>
      <c r="VE93" s="103" t="n">
        <v>26.7</v>
      </c>
      <c r="VF93" s="103" t="n">
        <v>18.2</v>
      </c>
      <c r="VG93" s="103" t="n">
        <v>15.2</v>
      </c>
      <c r="VH93" s="103" t="n">
        <v>12.2</v>
      </c>
      <c r="VI93" s="103" t="n">
        <v>11.8</v>
      </c>
      <c r="VJ93" s="103" t="n">
        <v>12.7</v>
      </c>
      <c r="VK93" s="103" t="n">
        <v>15.6</v>
      </c>
      <c r="VL93" s="103" t="n">
        <v>18.9</v>
      </c>
      <c r="VM93" s="103" t="n">
        <v>21.9</v>
      </c>
      <c r="VN93" s="103" t="n">
        <v>25.9</v>
      </c>
      <c r="VO93" s="104" t="n">
        <f aca="false">AVERAGE(VC93:VN93)</f>
        <v>19.6416666666667</v>
      </c>
      <c r="WA93" s="22" t="n">
        <v>1943</v>
      </c>
      <c r="WB93" s="102" t="n">
        <v>1943</v>
      </c>
      <c r="WC93" s="103" t="n">
        <v>31.1</v>
      </c>
      <c r="WD93" s="103" t="n">
        <v>30.9</v>
      </c>
      <c r="WE93" s="103" t="n">
        <v>28.7</v>
      </c>
      <c r="WF93" s="103" t="n">
        <v>19.3</v>
      </c>
      <c r="WG93" s="103" t="n">
        <v>16.9</v>
      </c>
      <c r="WH93" s="103" t="n">
        <v>13.5</v>
      </c>
      <c r="WI93" s="103" t="n">
        <v>14.1</v>
      </c>
      <c r="WJ93" s="103" t="n">
        <v>13.9</v>
      </c>
      <c r="WK93" s="103" t="n">
        <v>17.7</v>
      </c>
      <c r="WL93" s="103" t="n">
        <v>21.6</v>
      </c>
      <c r="WM93" s="103" t="n">
        <v>24.2</v>
      </c>
      <c r="WN93" s="103" t="n">
        <v>28.9</v>
      </c>
      <c r="WO93" s="104" t="n">
        <f aca="false">AVERAGE(WC93:WN93)</f>
        <v>21.7333333333333</v>
      </c>
      <c r="XA93" s="22" t="n">
        <v>1943</v>
      </c>
      <c r="XB93" s="102" t="n">
        <v>1943</v>
      </c>
      <c r="XC93" s="103" t="n">
        <v>30.7</v>
      </c>
      <c r="XD93" s="103" t="n">
        <v>31.6</v>
      </c>
      <c r="XE93" s="103" t="n">
        <v>29.9</v>
      </c>
      <c r="XF93" s="103" t="n">
        <v>19.2</v>
      </c>
      <c r="XG93" s="103" t="n">
        <v>16.4</v>
      </c>
      <c r="XH93" s="103" t="n">
        <v>11.9</v>
      </c>
      <c r="XI93" s="103" t="n">
        <v>11.2</v>
      </c>
      <c r="XJ93" s="103" t="n">
        <v>13</v>
      </c>
      <c r="XK93" s="103" t="n">
        <v>17.1</v>
      </c>
      <c r="XL93" s="103" t="n">
        <v>21.7</v>
      </c>
      <c r="XM93" s="103" t="n">
        <v>25.1</v>
      </c>
      <c r="XN93" s="103" t="n">
        <v>29.9</v>
      </c>
      <c r="XO93" s="104" t="n">
        <f aca="false">AVERAGE(XC93:XN93)</f>
        <v>21.475</v>
      </c>
      <c r="YA93" s="22" t="n">
        <v>1943</v>
      </c>
      <c r="YB93" s="102" t="n">
        <v>1943</v>
      </c>
      <c r="YC93" s="103" t="n">
        <v>22.2</v>
      </c>
      <c r="YD93" s="103" t="n">
        <v>20.7</v>
      </c>
      <c r="YE93" s="103" t="n">
        <v>20.4</v>
      </c>
      <c r="YF93" s="103" t="n">
        <v>16.2</v>
      </c>
      <c r="YG93" s="103" t="n">
        <v>14.3</v>
      </c>
      <c r="YH93" s="103" t="n">
        <v>12.5</v>
      </c>
      <c r="YI93" s="103" t="n">
        <v>12.3</v>
      </c>
      <c r="YJ93" s="103" t="n">
        <v>12.1</v>
      </c>
      <c r="YK93" s="103" t="n">
        <v>14.1</v>
      </c>
      <c r="YL93" s="103" t="n">
        <v>14.6</v>
      </c>
      <c r="YM93" s="103" t="n">
        <v>17.1</v>
      </c>
      <c r="YN93" s="103" t="n">
        <v>17.4</v>
      </c>
      <c r="YO93" s="104" t="n">
        <f aca="false">AVERAGE(YC93:YN93)</f>
        <v>16.1583333333333</v>
      </c>
      <c r="ZA93" s="22" t="n">
        <v>1943</v>
      </c>
      <c r="ZB93" s="106" t="s">
        <v>143</v>
      </c>
      <c r="ZC93" s="103" t="n">
        <v>22.5</v>
      </c>
      <c r="ZD93" s="103" t="n">
        <v>20.3</v>
      </c>
      <c r="ZE93" s="103" t="n">
        <v>19.1</v>
      </c>
      <c r="ZF93" s="103" t="n">
        <v>16.3</v>
      </c>
      <c r="ZG93" s="103" t="n">
        <v>13.4</v>
      </c>
      <c r="ZH93" s="103" t="n">
        <v>11.6</v>
      </c>
      <c r="ZI93" s="103" t="n">
        <v>11.8</v>
      </c>
      <c r="ZJ93" s="103" t="n">
        <v>10.7</v>
      </c>
      <c r="ZK93" s="103" t="n">
        <v>12.2</v>
      </c>
      <c r="ZL93" s="103" t="n">
        <v>14.8</v>
      </c>
      <c r="ZM93" s="103" t="n">
        <v>16</v>
      </c>
      <c r="ZN93" s="103" t="n">
        <v>17.3</v>
      </c>
      <c r="ZO93" s="104" t="n">
        <f aca="false">AVERAGE(ZC93:ZN93)</f>
        <v>15.5</v>
      </c>
      <c r="AAA93" s="36" t="n">
        <f aca="false">(OO93+EO93)/2</f>
        <v>17.4208333333333</v>
      </c>
      <c r="AAB93" s="37" t="n">
        <f aca="false">(HO93+ZO93+RO93+GO93)/4</f>
        <v>17.6895833333333</v>
      </c>
      <c r="AAC93" s="38" t="n">
        <f aca="false">(JO93+PO93+TO93+QO93+YO93+AO93+BO93+KO93+NO93+UO93+WO93)/11</f>
        <v>19.7636363636364</v>
      </c>
      <c r="ABA93" s="91" t="n">
        <f aca="false">MAX(OC93:ON93, EC93:EN93)</f>
        <v>27.1</v>
      </c>
      <c r="ABB93" s="91" t="n">
        <f aca="false">MIN(EC93:EN93,OC93:ON93)</f>
        <v>11.8</v>
      </c>
      <c r="ABC93" s="92" t="n">
        <f aca="false">MAX(HC93:HN93,ZC93:ZN93,RC93:RN93,GC93:GN93)</f>
        <v>31.2</v>
      </c>
      <c r="ABD93" s="93" t="n">
        <f aca="false">MIN(HC93:HN93,ZC93:ZN93,RC93:RN93,GC93:GN93)</f>
        <v>9.3</v>
      </c>
      <c r="ABE93" s="42" t="n">
        <f aca="false">MAX(JC93:JN93,PC93:PN93,TC93:TN93,QC93:QN93,YC93:YN93,AC93:AN93,BC93:BN93,KC93:KN93,NC93:NN93,UC93:UN93,WC93:WN93)</f>
        <v>33.2</v>
      </c>
      <c r="ABF93" s="43" t="n">
        <f aca="false">MIN(JC93:JN93,PC93:PN93,TC93:TN93,QC93:QN93,YC93:YN93,AC93:AN93,BC93:BN93,KC93:KN93,NC93:NN93,UC93:UN93,WC93:WN93)</f>
        <v>10.9</v>
      </c>
    </row>
    <row r="94" customFormat="false" ht="12.8" hidden="false" customHeight="false" outlineLevel="0" collapsed="false">
      <c r="A94" s="97"/>
      <c r="B94" s="11" t="n">
        <f aca="false">AVERAGE(AO94,BO94,CO94,DO94,EO94,FO94,GO94,HO94,IO94,JO94,KO94,LO94,MO94,NO94,OO94,PO94,QO94,RO94,SO94,TO94,UO94,VO94,WO94,XO94,YO94,ZO94)</f>
        <v>20.0399038461538</v>
      </c>
      <c r="C94" s="98" t="n">
        <f aca="false">AVERAGE(B90:B94)</f>
        <v>20.0293269230769</v>
      </c>
      <c r="D94" s="99" t="n">
        <f aca="false">AVERAGE(B85:B94)</f>
        <v>20.1321008158508</v>
      </c>
      <c r="E94" s="11" t="n">
        <f aca="false">AVERAGE(B75:B94)</f>
        <v>20.0826238344988</v>
      </c>
      <c r="F94" s="100" t="n">
        <f aca="false">AVERAGE(B45:B94)</f>
        <v>20.1506808051671</v>
      </c>
      <c r="G94" s="3" t="n">
        <f aca="false">MAX(AC94:AN94,BC94:BN94,CC94:CN94,DC94:DN94,EC94:EN94,FC94:FN94,GC94:GN94,HC94:HN94,IC94:IN94,JC94:JN94,KC94:KN94,LC94:LN94,MC94:MN94,NC94:NN94,OC94:ON94,PC94:PN94,QC94:QN94,RC94:RN94,SC94:SN94,TC94:TN94,UC94:UN94,VC94:VN94,WC94:WN94,XC94:XN94,YC94:YN94,ZC94:ZN94,)</f>
        <v>33.4</v>
      </c>
      <c r="H94" s="19" t="n">
        <f aca="false">MEDIAN(AC94:AN94,BC94:BN94,CC94:CN94,DC94:DN94,EC94:EN94,FC94:FN94,GC94:GN94,HC94:HN94,IC94:IN94,JC94:JN94,KC94:KN94,LC94:LN94,MC94:MN94,NC94:NN94,OC94:ON94,PC94:PN94,QC94:QN94,RC94:RN94,SC94:SN94,TC94:TN94,UC94:UN94,VC94:VN94,WC94:WN94,XC94:XN94,YC94:YN94,ZC94:ZN94,)</f>
        <v>19.2</v>
      </c>
      <c r="I94" s="5" t="n">
        <f aca="false">MIN(AC94:AN94,BC94:BN94,CC94:CN94,DC94:DN94,EC94:EN94,FC94:FN94,GC94:GN94,HC94:HN94,IC94:IN94,JC94:JN94,KC94:KN94,LC94:LN94,MC94:MN94,NC94:NN94,OC94:ON94,PC94:PN94,QC94:QN94,RC94:RN94,SC94:SN94,TC94:TN94,UC94:UN94,VC94:VN94,WC94:WN94,XC94:XN94,YC94:YN94,ZC94:ZN94)</f>
        <v>9.5</v>
      </c>
      <c r="J94" s="5" t="n">
        <f aca="false">MIN(AC94:AN94,BC94:BN94,CC94:CN94,DC94:DN94,EC94:EN94,FC94:FN94,GC94:GN94,HC94:HN94,IC94:IN94,JC94:JN94,KC94:KN94,LC94:LN94,MC94:MN94,NC94:NN94,OC94:ON94,PC94:PN94,QC94:QN94,SC94:SN94,TC94:TN94,UC94:UN94,VC94:VN94,WC94:WN94,XC94:XN94,YC94:YN94,ZC94:ZN94)</f>
        <v>9.5</v>
      </c>
      <c r="K94" s="101" t="n">
        <f aca="false">(G94+I94)/2</f>
        <v>21.45</v>
      </c>
      <c r="AB94" s="102" t="n">
        <v>1944</v>
      </c>
      <c r="AC94" s="103" t="n">
        <v>28.5</v>
      </c>
      <c r="AD94" s="103" t="n">
        <v>25.4</v>
      </c>
      <c r="AE94" s="103" t="n">
        <v>25.5</v>
      </c>
      <c r="AF94" s="103" t="n">
        <v>16.3</v>
      </c>
      <c r="AG94" s="103" t="n">
        <v>13</v>
      </c>
      <c r="AH94" s="103" t="n">
        <v>11.4</v>
      </c>
      <c r="AI94" s="103" t="n">
        <v>10.9</v>
      </c>
      <c r="AJ94" s="103" t="n">
        <v>13.7</v>
      </c>
      <c r="AK94" s="103" t="n">
        <v>17.6</v>
      </c>
      <c r="AL94" s="103" t="n">
        <v>19.4</v>
      </c>
      <c r="AM94" s="103" t="n">
        <v>22.9</v>
      </c>
      <c r="AN94" s="103" t="n">
        <v>24.2</v>
      </c>
      <c r="AO94" s="104" t="n">
        <f aca="false">AVERAGE(AC94:AN94)</f>
        <v>19.0666666666667</v>
      </c>
      <c r="BA94" s="22" t="n">
        <v>1944</v>
      </c>
      <c r="BB94" s="111" t="n">
        <v>1944</v>
      </c>
      <c r="BC94" s="110" t="n">
        <v>23.6</v>
      </c>
      <c r="BD94" s="110" t="n">
        <v>24.5</v>
      </c>
      <c r="BE94" s="110" t="n">
        <v>21.4</v>
      </c>
      <c r="BF94" s="110" t="n">
        <v>21.8</v>
      </c>
      <c r="BG94" s="110" t="n">
        <v>17.4</v>
      </c>
      <c r="BH94" s="110" t="n">
        <v>15.2</v>
      </c>
      <c r="BI94" s="110" t="n">
        <v>14.6</v>
      </c>
      <c r="BJ94" s="110" t="n">
        <v>16.7</v>
      </c>
      <c r="BK94" s="110" t="n">
        <v>18.7</v>
      </c>
      <c r="BL94" s="110" t="n">
        <v>18.7</v>
      </c>
      <c r="BM94" s="110" t="n">
        <v>20.6</v>
      </c>
      <c r="BN94" s="110" t="n">
        <v>23.1</v>
      </c>
      <c r="BO94" s="104" t="n">
        <f aca="false">AVERAGE(BC94:BN94)</f>
        <v>19.6916666666667</v>
      </c>
      <c r="CA94" s="22" t="n">
        <v>1944</v>
      </c>
      <c r="CB94" s="102" t="n">
        <v>1944</v>
      </c>
      <c r="CC94" s="103" t="n">
        <v>26.6</v>
      </c>
      <c r="CD94" s="103" t="n">
        <v>24.3</v>
      </c>
      <c r="CE94" s="103" t="n">
        <v>23.5</v>
      </c>
      <c r="CF94" s="103" t="n">
        <v>14.9</v>
      </c>
      <c r="CG94" s="103" t="n">
        <v>11.9</v>
      </c>
      <c r="CH94" s="103" t="n">
        <v>10.2</v>
      </c>
      <c r="CI94" s="103" t="n">
        <v>9.5</v>
      </c>
      <c r="CJ94" s="103" t="n">
        <v>11.6</v>
      </c>
      <c r="CK94" s="103" t="n">
        <v>15.5</v>
      </c>
      <c r="CL94" s="103" t="n">
        <v>17.7</v>
      </c>
      <c r="CM94" s="103" t="n">
        <v>20.4</v>
      </c>
      <c r="CN94" s="103" t="n">
        <v>22.4</v>
      </c>
      <c r="CO94" s="104" t="n">
        <f aca="false">AVERAGE(CC94:CN94)</f>
        <v>17.375</v>
      </c>
      <c r="DA94" s="22" t="n">
        <v>1944</v>
      </c>
      <c r="DB94" s="102" t="n">
        <v>1944</v>
      </c>
      <c r="DC94" s="103" t="n">
        <v>33.1</v>
      </c>
      <c r="DD94" s="103" t="n">
        <v>29.8</v>
      </c>
      <c r="DE94" s="103" t="n">
        <v>27.2</v>
      </c>
      <c r="DF94" s="103" t="n">
        <v>18.8</v>
      </c>
      <c r="DG94" s="103" t="n">
        <v>15.8</v>
      </c>
      <c r="DH94" s="103" t="n">
        <v>12.9</v>
      </c>
      <c r="DI94" s="103" t="n">
        <v>12.7</v>
      </c>
      <c r="DJ94" s="103" t="n">
        <v>16.1</v>
      </c>
      <c r="DK94" s="103" t="n">
        <v>20.1</v>
      </c>
      <c r="DL94" s="103" t="n">
        <v>22.8</v>
      </c>
      <c r="DM94" s="103" t="n">
        <v>27.1</v>
      </c>
      <c r="DN94" s="103" t="n">
        <v>28.3</v>
      </c>
      <c r="DO94" s="104" t="n">
        <f aca="false">AVERAGE(DC94:DN94)</f>
        <v>22.0583333333333</v>
      </c>
      <c r="EA94" s="22" t="n">
        <v>1944</v>
      </c>
      <c r="EB94" s="106" t="s">
        <v>144</v>
      </c>
      <c r="EC94" s="103" t="n">
        <v>21.3</v>
      </c>
      <c r="ED94" s="103" t="n">
        <v>19.7</v>
      </c>
      <c r="EE94" s="103" t="n">
        <v>19.7</v>
      </c>
      <c r="EF94" s="103" t="n">
        <v>15.4</v>
      </c>
      <c r="EG94" s="103" t="n">
        <v>13.8</v>
      </c>
      <c r="EH94" s="103" t="n">
        <v>12.4</v>
      </c>
      <c r="EI94" s="103" t="n">
        <v>12.1</v>
      </c>
      <c r="EJ94" s="103" t="n">
        <v>12.4</v>
      </c>
      <c r="EK94" s="103" t="n">
        <v>15.4</v>
      </c>
      <c r="EL94" s="103" t="n">
        <v>16.2</v>
      </c>
      <c r="EM94" s="103" t="n">
        <v>17</v>
      </c>
      <c r="EN94" s="103" t="n">
        <v>18.9</v>
      </c>
      <c r="EO94" s="104" t="n">
        <f aca="false">AVERAGE(EC94:EN94)</f>
        <v>16.1916666666667</v>
      </c>
      <c r="FA94" s="22" t="n">
        <v>1944</v>
      </c>
      <c r="FB94" s="102" t="n">
        <v>1944</v>
      </c>
      <c r="FC94" s="103" t="n">
        <v>30.9</v>
      </c>
      <c r="FD94" s="103" t="n">
        <v>27.5</v>
      </c>
      <c r="FE94" s="103" t="n">
        <v>26.6</v>
      </c>
      <c r="FF94" s="103" t="n">
        <v>17.6</v>
      </c>
      <c r="FG94" s="103" t="n">
        <v>14.4</v>
      </c>
      <c r="FH94" s="103" t="n">
        <v>13.1</v>
      </c>
      <c r="FI94" s="103" t="n">
        <v>11.8</v>
      </c>
      <c r="FJ94" s="103" t="n">
        <v>14.9</v>
      </c>
      <c r="FK94" s="103" t="n">
        <v>19</v>
      </c>
      <c r="FL94" s="103" t="n">
        <v>21.5</v>
      </c>
      <c r="FM94" s="103" t="n">
        <v>24.9</v>
      </c>
      <c r="FN94" s="103" t="n">
        <v>26.3</v>
      </c>
      <c r="FO94" s="104" t="n">
        <f aca="false">AVERAGE(FC94:FN94)</f>
        <v>20.7083333333333</v>
      </c>
      <c r="GA94" s="22" t="n">
        <v>1944</v>
      </c>
      <c r="GB94" s="102" t="n">
        <v>1944</v>
      </c>
      <c r="GC94" s="103" t="n">
        <v>32.4</v>
      </c>
      <c r="GD94" s="103" t="n">
        <v>28.8</v>
      </c>
      <c r="GE94" s="103" t="n">
        <v>27.7</v>
      </c>
      <c r="GF94" s="103" t="n">
        <v>19.2</v>
      </c>
      <c r="GG94" s="103" t="n">
        <v>15.7</v>
      </c>
      <c r="GH94" s="103" t="n">
        <v>13.2</v>
      </c>
      <c r="GI94" s="103" t="n">
        <v>13</v>
      </c>
      <c r="GJ94" s="103" t="n">
        <v>15.8</v>
      </c>
      <c r="GK94" s="103" t="n">
        <v>20.9</v>
      </c>
      <c r="GL94" s="103" t="n">
        <v>23.4</v>
      </c>
      <c r="GM94" s="103" t="n">
        <v>27</v>
      </c>
      <c r="GN94" s="103" t="n">
        <v>27.7</v>
      </c>
      <c r="GO94" s="104" t="n">
        <f aca="false">AVERAGE(GC94:GN94)</f>
        <v>22.0666666666667</v>
      </c>
      <c r="HA94" s="22" t="n">
        <v>1944</v>
      </c>
      <c r="HB94" s="106" t="s">
        <v>144</v>
      </c>
      <c r="HC94" s="103" t="n">
        <v>21.8</v>
      </c>
      <c r="HD94" s="103" t="n">
        <v>20.6</v>
      </c>
      <c r="HE94" s="103" t="n">
        <v>20.4</v>
      </c>
      <c r="HF94" s="103" t="n">
        <v>17.6</v>
      </c>
      <c r="HG94" s="103" t="n">
        <v>15.2</v>
      </c>
      <c r="HH94" s="103" t="n">
        <v>12.9</v>
      </c>
      <c r="HI94" s="103" t="n">
        <v>12.7</v>
      </c>
      <c r="HJ94" s="103" t="n">
        <v>12.5</v>
      </c>
      <c r="HK94" s="103" t="n">
        <v>15.1</v>
      </c>
      <c r="HL94" s="103" t="n">
        <v>16.4</v>
      </c>
      <c r="HM94" s="103" t="n">
        <v>17.5</v>
      </c>
      <c r="HN94" s="103" t="n">
        <v>19.1</v>
      </c>
      <c r="HO94" s="104" t="n">
        <f aca="false">AVERAGE(HC94:HN94)</f>
        <v>16.8166666666667</v>
      </c>
      <c r="IA94" s="22" t="n">
        <v>1944</v>
      </c>
      <c r="IB94" s="102" t="n">
        <v>1944</v>
      </c>
      <c r="IC94" s="103" t="n">
        <v>26.2</v>
      </c>
      <c r="ID94" s="103" t="n">
        <v>24.8</v>
      </c>
      <c r="IE94" s="103" t="n">
        <v>24.4</v>
      </c>
      <c r="IF94" s="103" t="n">
        <v>18.3</v>
      </c>
      <c r="IG94" s="103" t="n">
        <v>15.6</v>
      </c>
      <c r="IH94" s="103" t="n">
        <v>14</v>
      </c>
      <c r="II94" s="103" t="n">
        <v>13.5</v>
      </c>
      <c r="IJ94" s="103" t="n">
        <v>14.4</v>
      </c>
      <c r="IK94" s="103" t="n">
        <v>18.9</v>
      </c>
      <c r="IL94" s="103" t="n">
        <v>20.3</v>
      </c>
      <c r="IM94" s="103" t="n">
        <v>21.9</v>
      </c>
      <c r="IN94" s="103" t="n">
        <v>23.9</v>
      </c>
      <c r="IO94" s="104" t="n">
        <f aca="false">AVERAGE(IC94:IN94)</f>
        <v>19.6833333333333</v>
      </c>
      <c r="JA94" s="22" t="n">
        <v>1944</v>
      </c>
      <c r="JB94" s="102" t="n">
        <v>1944</v>
      </c>
      <c r="JC94" s="103" t="n">
        <v>26.3</v>
      </c>
      <c r="JD94" s="103" t="n">
        <v>24.5</v>
      </c>
      <c r="JE94" s="103" t="n">
        <v>24.1</v>
      </c>
      <c r="JF94" s="103" t="n">
        <v>16.3</v>
      </c>
      <c r="JG94" s="103" t="n">
        <v>13.9</v>
      </c>
      <c r="JH94" s="103" t="n">
        <v>11.8</v>
      </c>
      <c r="JI94" s="103" t="n">
        <v>11.7</v>
      </c>
      <c r="JJ94" s="103" t="n">
        <v>13.3</v>
      </c>
      <c r="JK94" s="103" t="n">
        <v>16.8</v>
      </c>
      <c r="JL94" s="103" t="n">
        <v>17.8</v>
      </c>
      <c r="JM94" s="103" t="n">
        <v>20.4</v>
      </c>
      <c r="JN94" s="103" t="n">
        <v>22.6</v>
      </c>
      <c r="JO94" s="104" t="n">
        <f aca="false">AVERAGE(JC94:JN94)</f>
        <v>18.2916666666667</v>
      </c>
      <c r="KA94" s="22" t="n">
        <v>1944</v>
      </c>
      <c r="KB94" s="102" t="n">
        <v>1944</v>
      </c>
      <c r="KC94" s="103" t="n">
        <v>29.5</v>
      </c>
      <c r="KD94" s="103" t="n">
        <v>27</v>
      </c>
      <c r="KE94" s="103" t="n">
        <v>26.4</v>
      </c>
      <c r="KF94" s="103" t="n">
        <v>17.1</v>
      </c>
      <c r="KG94" s="103" t="n">
        <v>14.4</v>
      </c>
      <c r="KH94" s="103" t="n">
        <v>12.5</v>
      </c>
      <c r="KI94" s="103" t="n">
        <v>12.2</v>
      </c>
      <c r="KJ94" s="103" t="n">
        <v>14.4</v>
      </c>
      <c r="KK94" s="103" t="n">
        <v>18.9</v>
      </c>
      <c r="KL94" s="103" t="n">
        <v>20.7</v>
      </c>
      <c r="KM94" s="103" t="n">
        <v>24.8</v>
      </c>
      <c r="KN94" s="103" t="n">
        <v>26.1</v>
      </c>
      <c r="KO94" s="104" t="n">
        <f aca="false">AVERAGE(KC94:KN94)</f>
        <v>20.3333333333333</v>
      </c>
      <c r="LA94" s="22" t="n">
        <v>1944</v>
      </c>
      <c r="LB94" s="106" t="s">
        <v>144</v>
      </c>
      <c r="LC94" s="103" t="n">
        <v>33.2</v>
      </c>
      <c r="LD94" s="103" t="n">
        <v>29.4</v>
      </c>
      <c r="LE94" s="103" t="n">
        <v>28.6</v>
      </c>
      <c r="LF94" s="103" t="n">
        <v>20.1</v>
      </c>
      <c r="LG94" s="103" t="n">
        <v>16</v>
      </c>
      <c r="LH94" s="103" t="n">
        <v>14.6</v>
      </c>
      <c r="LI94" s="103" t="n">
        <v>14.8</v>
      </c>
      <c r="LJ94" s="103" t="n">
        <v>16.8</v>
      </c>
      <c r="LK94" s="103" t="n">
        <v>22.5</v>
      </c>
      <c r="LL94" s="103" t="n">
        <v>24.1</v>
      </c>
      <c r="LM94" s="103" t="n">
        <v>28.7</v>
      </c>
      <c r="LN94" s="103" t="n">
        <v>29</v>
      </c>
      <c r="LO94" s="104" t="n">
        <f aca="false">AVERAGE(LC94:LN94)</f>
        <v>23.15</v>
      </c>
      <c r="MA94" s="22" t="n">
        <v>1944</v>
      </c>
      <c r="MB94" s="106" t="s">
        <v>144</v>
      </c>
      <c r="MC94" s="103" t="n">
        <v>26.1</v>
      </c>
      <c r="MD94" s="103" t="n">
        <v>24.5</v>
      </c>
      <c r="ME94" s="103" t="n">
        <v>24.4</v>
      </c>
      <c r="MF94" s="103" t="n">
        <v>18</v>
      </c>
      <c r="MG94" s="103" t="n">
        <v>15.4</v>
      </c>
      <c r="MH94" s="103" t="n">
        <v>13.2</v>
      </c>
      <c r="MI94" s="103" t="n">
        <v>12.8</v>
      </c>
      <c r="MJ94" s="103" t="n">
        <v>13.7</v>
      </c>
      <c r="MK94" s="103" t="n">
        <v>18.2</v>
      </c>
      <c r="ML94" s="103" t="n">
        <v>20.1</v>
      </c>
      <c r="MM94" s="103" t="n">
        <v>21.5</v>
      </c>
      <c r="MN94" s="103" t="n">
        <v>24.3</v>
      </c>
      <c r="MO94" s="104" t="n">
        <f aca="false">AVERAGE(MC94:MN94)</f>
        <v>19.35</v>
      </c>
      <c r="NA94" s="22" t="n">
        <v>1944</v>
      </c>
      <c r="NB94" s="102" t="n">
        <v>1944</v>
      </c>
      <c r="NC94" s="103" t="n">
        <v>30.9</v>
      </c>
      <c r="ND94" s="103" t="n">
        <v>27.2</v>
      </c>
      <c r="NE94" s="103" t="n">
        <v>26.8</v>
      </c>
      <c r="NF94" s="103" t="n">
        <v>17.3</v>
      </c>
      <c r="NG94" s="103" t="n">
        <v>14.7</v>
      </c>
      <c r="NH94" s="103" t="n">
        <v>12.7</v>
      </c>
      <c r="NI94" s="103" t="n">
        <v>11.9</v>
      </c>
      <c r="NJ94" s="103" t="n">
        <v>15</v>
      </c>
      <c r="NK94" s="103" t="n">
        <v>19.4</v>
      </c>
      <c r="NL94" s="103" t="n">
        <v>21.8</v>
      </c>
      <c r="NM94" s="103" t="n">
        <v>25.3</v>
      </c>
      <c r="NN94" s="103" t="n">
        <v>26.4</v>
      </c>
      <c r="NO94" s="104" t="n">
        <f aca="false">AVERAGE(NC94:NN94)</f>
        <v>20.7833333333333</v>
      </c>
      <c r="OA94" s="22" t="n">
        <v>1944</v>
      </c>
      <c r="OB94" s="106" t="s">
        <v>144</v>
      </c>
      <c r="OC94" s="103" t="n">
        <v>27.1</v>
      </c>
      <c r="OD94" s="103" t="n">
        <v>25.3</v>
      </c>
      <c r="OE94" s="103" t="n">
        <v>24.5</v>
      </c>
      <c r="OF94" s="103" t="n">
        <v>18</v>
      </c>
      <c r="OG94" s="103" t="n">
        <v>15.6</v>
      </c>
      <c r="OH94" s="103" t="n">
        <v>13.2</v>
      </c>
      <c r="OI94" s="103" t="n">
        <v>13.2</v>
      </c>
      <c r="OJ94" s="103" t="n">
        <v>14.1</v>
      </c>
      <c r="OK94" s="103" t="n">
        <v>18.9</v>
      </c>
      <c r="OL94" s="103" t="n">
        <v>20.8</v>
      </c>
      <c r="OM94" s="103" t="n">
        <v>22.4</v>
      </c>
      <c r="ON94" s="103" t="n">
        <v>25</v>
      </c>
      <c r="OO94" s="104" t="n">
        <f aca="false">AVERAGE(OC94:ON94)</f>
        <v>19.8416666666667</v>
      </c>
      <c r="PA94" s="22" t="n">
        <v>1944</v>
      </c>
      <c r="PB94" s="106" t="s">
        <v>144</v>
      </c>
      <c r="PC94" s="103" t="n">
        <v>33.4</v>
      </c>
      <c r="PD94" s="103" t="n">
        <v>30.5</v>
      </c>
      <c r="PE94" s="103" t="n">
        <v>30</v>
      </c>
      <c r="PF94" s="103" t="n">
        <v>21.7</v>
      </c>
      <c r="PG94" s="103" t="n">
        <v>18.1</v>
      </c>
      <c r="PH94" s="103" t="n">
        <v>15.8</v>
      </c>
      <c r="PI94" s="103" t="n">
        <v>16.3</v>
      </c>
      <c r="PJ94" s="103" t="n">
        <v>17.9</v>
      </c>
      <c r="PK94" s="103" t="n">
        <v>23.9</v>
      </c>
      <c r="PL94" s="103" t="n">
        <v>25.4</v>
      </c>
      <c r="PM94" s="103" t="n">
        <v>30.4</v>
      </c>
      <c r="PN94" s="103" t="n">
        <v>30.1</v>
      </c>
      <c r="PO94" s="104" t="n">
        <f aca="false">AVERAGE(PC94:PN94)</f>
        <v>24.4583333333333</v>
      </c>
      <c r="QA94" s="22" t="n">
        <v>1944</v>
      </c>
      <c r="QB94" s="106" t="s">
        <v>144</v>
      </c>
      <c r="QC94" s="103" t="n">
        <v>31.2</v>
      </c>
      <c r="QD94" s="103" t="n">
        <v>27.9</v>
      </c>
      <c r="QE94" s="103" t="n">
        <v>27.5</v>
      </c>
      <c r="QF94" s="103" t="n">
        <v>18.5</v>
      </c>
      <c r="QG94" s="103" t="n">
        <v>15.5</v>
      </c>
      <c r="QH94" s="103" t="n">
        <v>13.9</v>
      </c>
      <c r="QI94" s="103" t="n">
        <v>13.4</v>
      </c>
      <c r="QJ94" s="103" t="n">
        <v>15.7</v>
      </c>
      <c r="QK94" s="103" t="n">
        <v>21.4</v>
      </c>
      <c r="QL94" s="103" t="n">
        <v>22.1</v>
      </c>
      <c r="QM94" s="103" t="n">
        <v>26.1</v>
      </c>
      <c r="QN94" s="103" t="n">
        <v>26.9</v>
      </c>
      <c r="QO94" s="104" t="n">
        <f aca="false">AVERAGE(QC94:QN94)</f>
        <v>21.675</v>
      </c>
      <c r="RA94" s="22" t="n">
        <v>1944</v>
      </c>
      <c r="RB94" s="102" t="n">
        <v>1944</v>
      </c>
      <c r="RC94" s="103" t="n">
        <v>27.8</v>
      </c>
      <c r="RD94" s="103" t="n">
        <v>25.2</v>
      </c>
      <c r="RE94" s="105" t="n">
        <f aca="false">(RE93+RE95)/2</f>
        <v>22.95</v>
      </c>
      <c r="RF94" s="103" t="n">
        <v>15.4</v>
      </c>
      <c r="RG94" s="103" t="n">
        <v>12.7</v>
      </c>
      <c r="RH94" s="103" t="n">
        <v>11</v>
      </c>
      <c r="RI94" s="103" t="n">
        <v>9.8</v>
      </c>
      <c r="RJ94" s="103" t="n">
        <v>12.2</v>
      </c>
      <c r="RK94" s="103" t="n">
        <v>16.8</v>
      </c>
      <c r="RL94" s="103" t="n">
        <v>19.4</v>
      </c>
      <c r="RM94" s="103" t="n">
        <v>23.3</v>
      </c>
      <c r="RN94" s="103" t="n">
        <v>24.2</v>
      </c>
      <c r="RO94" s="104" t="n">
        <f aca="false">AVERAGE(RC94:RN94)</f>
        <v>18.3958333333333</v>
      </c>
      <c r="SA94" s="22" t="n">
        <v>1944</v>
      </c>
      <c r="SB94" s="106" t="s">
        <v>144</v>
      </c>
      <c r="SC94" s="103" t="n">
        <v>32.5</v>
      </c>
      <c r="SD94" s="103" t="n">
        <v>29.9</v>
      </c>
      <c r="SE94" s="103" t="n">
        <v>26.8</v>
      </c>
      <c r="SF94" s="103" t="n">
        <v>19.2</v>
      </c>
      <c r="SG94" s="103" t="n">
        <v>15.2</v>
      </c>
      <c r="SH94" s="103" t="n">
        <v>12.2</v>
      </c>
      <c r="SI94" s="103" t="n">
        <v>12</v>
      </c>
      <c r="SJ94" s="103" t="n">
        <v>15.2</v>
      </c>
      <c r="SK94" s="103" t="n">
        <v>19.5</v>
      </c>
      <c r="SL94" s="103" t="n">
        <v>22.7</v>
      </c>
      <c r="SM94" s="103" t="n">
        <v>27.2</v>
      </c>
      <c r="SN94" s="103" t="n">
        <v>27.9</v>
      </c>
      <c r="SO94" s="104" t="n">
        <f aca="false">AVERAGE(SC94:SN94)</f>
        <v>21.6916666666667</v>
      </c>
      <c r="TA94" s="22" t="n">
        <v>1944</v>
      </c>
      <c r="TB94" s="106" t="s">
        <v>144</v>
      </c>
      <c r="TC94" s="103" t="n">
        <v>28</v>
      </c>
      <c r="TD94" s="103" t="n">
        <v>25.1</v>
      </c>
      <c r="TE94" s="103" t="n">
        <v>24.2</v>
      </c>
      <c r="TF94" s="103" t="n">
        <v>18</v>
      </c>
      <c r="TG94" s="103" t="n">
        <v>15.9</v>
      </c>
      <c r="TH94" s="103" t="n">
        <v>13.9</v>
      </c>
      <c r="TI94" s="103" t="n">
        <v>13.8</v>
      </c>
      <c r="TJ94" s="103" t="n">
        <v>14</v>
      </c>
      <c r="TK94" s="103" t="n">
        <v>19.4</v>
      </c>
      <c r="TL94" s="103" t="n">
        <v>21.1</v>
      </c>
      <c r="TM94" s="103" t="n">
        <v>23.1</v>
      </c>
      <c r="TN94" s="103" t="n">
        <v>25.5</v>
      </c>
      <c r="TO94" s="104" t="n">
        <f aca="false">AVERAGE(TC94:TN94)</f>
        <v>20.1666666666667</v>
      </c>
      <c r="UA94" s="22" t="n">
        <v>1944</v>
      </c>
      <c r="UB94" s="102" t="n">
        <v>1944</v>
      </c>
      <c r="UC94" s="103" t="n">
        <v>31.5</v>
      </c>
      <c r="UD94" s="103" t="n">
        <v>28.3</v>
      </c>
      <c r="UE94" s="103" t="n">
        <v>27.2</v>
      </c>
      <c r="UF94" s="103" t="n">
        <v>18.3</v>
      </c>
      <c r="UG94" s="103" t="n">
        <v>15.2</v>
      </c>
      <c r="UH94" s="103" t="n">
        <v>12.9</v>
      </c>
      <c r="UI94" s="103" t="n">
        <v>12.6</v>
      </c>
      <c r="UJ94" s="103" t="n">
        <v>15.4</v>
      </c>
      <c r="UK94" s="103" t="n">
        <v>19.8</v>
      </c>
      <c r="UL94" s="103" t="n">
        <v>22.5</v>
      </c>
      <c r="UM94" s="103" t="n">
        <v>26.5</v>
      </c>
      <c r="UN94" s="103" t="n">
        <v>28.4</v>
      </c>
      <c r="UO94" s="104" t="n">
        <f aca="false">AVERAGE(UC94:UN94)</f>
        <v>21.55</v>
      </c>
      <c r="VA94" s="22" t="n">
        <v>1944</v>
      </c>
      <c r="VB94" s="102" t="n">
        <v>1944</v>
      </c>
      <c r="VC94" s="103" t="n">
        <v>30</v>
      </c>
      <c r="VD94" s="103" t="n">
        <v>27.1</v>
      </c>
      <c r="VE94" s="103" t="n">
        <v>26.7</v>
      </c>
      <c r="VF94" s="103" t="n">
        <v>16.8</v>
      </c>
      <c r="VG94" s="103" t="n">
        <v>14.2</v>
      </c>
      <c r="VH94" s="103" t="n">
        <v>12.7</v>
      </c>
      <c r="VI94" s="103" t="n">
        <v>11.9</v>
      </c>
      <c r="VJ94" s="103" t="n">
        <v>14.4</v>
      </c>
      <c r="VK94" s="103" t="n">
        <v>18.9</v>
      </c>
      <c r="VL94" s="103" t="n">
        <v>21.4</v>
      </c>
      <c r="VM94" s="103" t="n">
        <v>24.4</v>
      </c>
      <c r="VN94" s="103" t="n">
        <v>25.8</v>
      </c>
      <c r="VO94" s="104" t="n">
        <f aca="false">AVERAGE(VC94:VN94)</f>
        <v>20.3583333333333</v>
      </c>
      <c r="WA94" s="22" t="n">
        <v>1944</v>
      </c>
      <c r="WB94" s="102" t="n">
        <v>1944</v>
      </c>
      <c r="WC94" s="103" t="n">
        <v>31.3</v>
      </c>
      <c r="WD94" s="103" t="n">
        <v>28.4</v>
      </c>
      <c r="WE94" s="103" t="n">
        <v>27.3</v>
      </c>
      <c r="WF94" s="103" t="n">
        <v>19.3</v>
      </c>
      <c r="WG94" s="103" t="n">
        <v>15.8</v>
      </c>
      <c r="WH94" s="103" t="n">
        <v>13.7</v>
      </c>
      <c r="WI94" s="103" t="n">
        <v>14.3</v>
      </c>
      <c r="WJ94" s="103" t="n">
        <v>16.2</v>
      </c>
      <c r="WK94" s="103" t="n">
        <v>21.2</v>
      </c>
      <c r="WL94" s="103" t="n">
        <v>23.1</v>
      </c>
      <c r="WM94" s="103" t="n">
        <v>27.5</v>
      </c>
      <c r="WN94" s="103" t="n">
        <v>27.9</v>
      </c>
      <c r="WO94" s="104" t="n">
        <f aca="false">AVERAGE(WC94:WN94)</f>
        <v>22.1666666666667</v>
      </c>
      <c r="XA94" s="22" t="n">
        <v>1944</v>
      </c>
      <c r="XB94" s="102" t="n">
        <v>1944</v>
      </c>
      <c r="XC94" s="103" t="n">
        <v>32.6</v>
      </c>
      <c r="XD94" s="103" t="n">
        <v>29.7</v>
      </c>
      <c r="XE94" s="103" t="n">
        <v>27.8</v>
      </c>
      <c r="XF94" s="103" t="n">
        <v>19</v>
      </c>
      <c r="XG94" s="103" t="n">
        <v>16</v>
      </c>
      <c r="XH94" s="103" t="n">
        <v>13.3</v>
      </c>
      <c r="XI94" s="103" t="n">
        <v>13.1</v>
      </c>
      <c r="XJ94" s="103" t="n">
        <v>17.9</v>
      </c>
      <c r="XK94" s="103" t="n">
        <v>20.4</v>
      </c>
      <c r="XL94" s="103" t="n">
        <v>23.3</v>
      </c>
      <c r="XM94" s="103" t="n">
        <v>27.3</v>
      </c>
      <c r="XN94" s="103" t="n">
        <v>28.3</v>
      </c>
      <c r="XO94" s="104" t="n">
        <f aca="false">AVERAGE(XC94:XN94)</f>
        <v>22.3916666666667</v>
      </c>
      <c r="YA94" s="22" t="n">
        <v>1944</v>
      </c>
      <c r="YB94" s="102" t="n">
        <v>1944</v>
      </c>
      <c r="YC94" s="103" t="n">
        <v>21.9</v>
      </c>
      <c r="YD94" s="103" t="n">
        <v>20.5</v>
      </c>
      <c r="YE94" s="103" t="n">
        <v>20.9</v>
      </c>
      <c r="YF94" s="103" t="n">
        <v>16.3</v>
      </c>
      <c r="YG94" s="103" t="n">
        <v>14.3</v>
      </c>
      <c r="YH94" s="103" t="n">
        <v>12.6</v>
      </c>
      <c r="YI94" s="103" t="n">
        <v>12.3</v>
      </c>
      <c r="YJ94" s="103" t="n">
        <v>12.7</v>
      </c>
      <c r="YK94" s="103" t="n">
        <v>16.1</v>
      </c>
      <c r="YL94" s="103" t="n">
        <v>16.2</v>
      </c>
      <c r="YM94" s="103" t="n">
        <v>17.6</v>
      </c>
      <c r="YN94" s="103" t="n">
        <v>20.4</v>
      </c>
      <c r="YO94" s="104" t="n">
        <f aca="false">AVERAGE(YC94:YN94)</f>
        <v>16.8166666666667</v>
      </c>
      <c r="ZA94" s="22" t="n">
        <v>1944</v>
      </c>
      <c r="ZB94" s="106" t="s">
        <v>144</v>
      </c>
      <c r="ZC94" s="103" t="n">
        <v>21.3</v>
      </c>
      <c r="ZD94" s="103" t="n">
        <v>19.5</v>
      </c>
      <c r="ZE94" s="103" t="n">
        <v>18.9</v>
      </c>
      <c r="ZF94" s="103" t="n">
        <v>15.6</v>
      </c>
      <c r="ZG94" s="103" t="n">
        <v>13.7</v>
      </c>
      <c r="ZH94" s="103" t="n">
        <v>12.2</v>
      </c>
      <c r="ZI94" s="103" t="n">
        <v>11.9</v>
      </c>
      <c r="ZJ94" s="103" t="n">
        <v>11.9</v>
      </c>
      <c r="ZK94" s="103" t="n">
        <v>15.2</v>
      </c>
      <c r="ZL94" s="103" t="n">
        <v>16.4</v>
      </c>
      <c r="ZM94" s="103" t="n">
        <v>16.3</v>
      </c>
      <c r="ZN94" s="103" t="n">
        <v>18.6</v>
      </c>
      <c r="ZO94" s="104" t="n">
        <f aca="false">AVERAGE(ZC94:ZN94)</f>
        <v>15.9583333333333</v>
      </c>
      <c r="AAA94" s="36" t="n">
        <f aca="false">(OO94+EO94)/2</f>
        <v>18.0166666666667</v>
      </c>
      <c r="AAB94" s="37" t="n">
        <f aca="false">(HO94+ZO94+RO94+GO94)/4</f>
        <v>18.309375</v>
      </c>
      <c r="AAC94" s="38" t="n">
        <f aca="false">(JO94+PO94+TO94+QO94+YO94+AO94+BO94+KO94+NO94+UO94+WO94)/11</f>
        <v>20.4545454545455</v>
      </c>
      <c r="ABA94" s="91" t="n">
        <f aca="false">MAX(OC94:ON94, EC94:EN94)</f>
        <v>27.1</v>
      </c>
      <c r="ABB94" s="91" t="n">
        <f aca="false">MIN(EC94:EN94,OC94:ON94)</f>
        <v>12.1</v>
      </c>
      <c r="ABC94" s="92" t="n">
        <f aca="false">MAX(HC94:HN94,ZC94:ZN94,RC94:RN94,GC94:GN94)</f>
        <v>32.4</v>
      </c>
      <c r="ABD94" s="93" t="n">
        <f aca="false">MIN(HC94:HN94,ZC94:ZN94,RC94:RN94,GC94:GN94)</f>
        <v>9.8</v>
      </c>
      <c r="ABE94" s="42" t="n">
        <f aca="false">MAX(JC94:JN94,PC94:PN94,TC94:TN94,QC94:QN94,YC94:YN94,AC94:AN94,BC94:BN94,KC94:KN94,NC94:NN94,UC94:UN94,WC94:WN94)</f>
        <v>33.4</v>
      </c>
      <c r="ABF94" s="43" t="n">
        <f aca="false">MIN(JC94:JN94,PC94:PN94,TC94:TN94,QC94:QN94,YC94:YN94,AC94:AN94,BC94:BN94,KC94:KN94,NC94:NN94,UC94:UN94,WC94:WN94)</f>
        <v>10.9</v>
      </c>
    </row>
    <row r="95" customFormat="false" ht="12.8" hidden="false" customHeight="false" outlineLevel="0" collapsed="false">
      <c r="A95" s="97" t="n">
        <f aca="false">A90+5</f>
        <v>1945</v>
      </c>
      <c r="B95" s="11" t="n">
        <f aca="false">AVERAGE(AO95,BO95,CO95,DO95,EO95,FO95,GO95,HO95,IO95,JO95,KO95,LO95,MO95,NO95,OO95,PO95,QO95,RO95,SO95,TO95,UO95,VO95,WO95,XO95,YO95,ZO95)</f>
        <v>19.7471153846154</v>
      </c>
      <c r="C95" s="98" t="n">
        <f aca="false">AVERAGE(B91:B95)</f>
        <v>19.8448076923077</v>
      </c>
      <c r="D95" s="99" t="n">
        <f aca="false">AVERAGE(B86:B95)</f>
        <v>20.1282488344988</v>
      </c>
      <c r="E95" s="11" t="n">
        <f aca="false">AVERAGE(B76:B95)</f>
        <v>20.0758049242424</v>
      </c>
      <c r="F95" s="100" t="n">
        <f aca="false">AVERAGE(B46:B95)</f>
        <v>20.1401971869334</v>
      </c>
      <c r="G95" s="3" t="n">
        <f aca="false">MAX(AC95:AN95,BC95:BN95,CC95:CN95,DC95:DN95,EC95:EN95,FC95:FN95,GC95:GN95,HC95:HN95,IC95:IN95,JC95:JN95,KC95:KN95,LC95:LN95,MC95:MN95,NC95:NN95,OC95:ON95,PC95:PN95,QC95:QN95,RC95:RN95,SC95:SN95,TC95:TN95,UC95:UN95,VC95:VN95,WC95:WN95,XC95:XN95,YC95:YN95,ZC95:ZN95,)</f>
        <v>34</v>
      </c>
      <c r="H95" s="19" t="n">
        <f aca="false">MEDIAN(AC95:AN95,BC95:BN95,CC95:CN95,DC95:DN95,EC95:EN95,FC95:FN95,GC95:GN95,HC95:HN95,IC95:IN95,JC95:JN95,KC95:KN95,LC95:LN95,MC95:MN95,NC95:NN95,OC95:ON95,PC95:PN95,QC95:QN95,RC95:RN95,SC95:SN95,TC95:TN95,UC95:UN95,VC95:VN95,WC95:WN95,XC95:XN95,YC95:YN95,ZC95:ZN95,)</f>
        <v>18.9</v>
      </c>
      <c r="I95" s="5" t="n">
        <f aca="false">MIN(AC95:AN95,BC95:BN95,CC95:CN95,DC95:DN95,EC95:EN95,FC95:FN95,GC95:GN95,HC95:HN95,IC95:IN95,JC95:JN95,KC95:KN95,LC95:LN95,MC95:MN95,NC95:NN95,OC95:ON95,PC95:PN95,QC95:QN95,RC95:RN95,SC95:SN95,TC95:TN95,UC95:UN95,VC95:VN95,WC95:WN95,XC95:XN95,YC95:YN95,ZC95:ZN95)</f>
        <v>9.3</v>
      </c>
      <c r="J95" s="5" t="n">
        <f aca="false">MIN(AC95:AN95,BC95:BN95,CC95:CN95,DC95:DN95,EC95:EN95,FC95:FN95,GC95:GN95,HC95:HN95,IC95:IN95,JC95:JN95,KC95:KN95,LC95:LN95,MC95:MN95,NC95:NN95,OC95:ON95,PC95:PN95,QC95:QN95,SC95:SN95,TC95:TN95,UC95:UN95,VC95:VN95,WC95:WN95,XC95:XN95,YC95:YN95,ZC95:ZN95)</f>
        <v>9.3</v>
      </c>
      <c r="K95" s="101" t="n">
        <f aca="false">(G95+I95)/2</f>
        <v>21.65</v>
      </c>
      <c r="AB95" s="102" t="n">
        <v>1945</v>
      </c>
      <c r="AC95" s="103" t="n">
        <v>25.6</v>
      </c>
      <c r="AD95" s="103" t="n">
        <v>23.5</v>
      </c>
      <c r="AE95" s="103" t="n">
        <v>21.6</v>
      </c>
      <c r="AF95" s="103" t="n">
        <v>19.7</v>
      </c>
      <c r="AG95" s="103" t="n">
        <v>15.3</v>
      </c>
      <c r="AH95" s="103" t="n">
        <v>13.4</v>
      </c>
      <c r="AI95" s="103" t="n">
        <v>10.5</v>
      </c>
      <c r="AJ95" s="103" t="n">
        <v>12.7</v>
      </c>
      <c r="AK95" s="103" t="n">
        <v>15.2</v>
      </c>
      <c r="AL95" s="103" t="n">
        <v>17.8</v>
      </c>
      <c r="AM95" s="103" t="n">
        <v>22.1</v>
      </c>
      <c r="AN95" s="103" t="n">
        <v>27.1</v>
      </c>
      <c r="AO95" s="104" t="n">
        <f aca="false">AVERAGE(AC95:AN95)</f>
        <v>18.7083333333333</v>
      </c>
      <c r="BA95" s="22" t="n">
        <v>1945</v>
      </c>
      <c r="BB95" s="111" t="n">
        <v>1945</v>
      </c>
      <c r="BC95" s="110" t="n">
        <v>25.7</v>
      </c>
      <c r="BD95" s="110" t="n">
        <v>24.4</v>
      </c>
      <c r="BE95" s="110" t="n">
        <v>23.2</v>
      </c>
      <c r="BF95" s="110" t="n">
        <v>19.6</v>
      </c>
      <c r="BG95" s="110" t="n">
        <v>15.9</v>
      </c>
      <c r="BH95" s="110" t="n">
        <v>13.6</v>
      </c>
      <c r="BI95" s="110" t="n">
        <v>14.6</v>
      </c>
      <c r="BJ95" s="110" t="n">
        <v>13.2</v>
      </c>
      <c r="BK95" s="110" t="n">
        <v>15.9</v>
      </c>
      <c r="BL95" s="110" t="n">
        <v>17.6</v>
      </c>
      <c r="BM95" s="110" t="n">
        <v>19.8</v>
      </c>
      <c r="BN95" s="110" t="n">
        <v>21.5</v>
      </c>
      <c r="BO95" s="104" t="n">
        <f aca="false">AVERAGE(BC95:BN95)</f>
        <v>18.75</v>
      </c>
      <c r="CA95" s="22" t="n">
        <v>1945</v>
      </c>
      <c r="CB95" s="102" t="n">
        <v>1945</v>
      </c>
      <c r="CC95" s="103" t="n">
        <v>24.4</v>
      </c>
      <c r="CD95" s="103" t="n">
        <v>22.6</v>
      </c>
      <c r="CE95" s="103" t="n">
        <v>19.3</v>
      </c>
      <c r="CF95" s="103" t="n">
        <v>17.6</v>
      </c>
      <c r="CG95" s="103" t="n">
        <v>13.9</v>
      </c>
      <c r="CH95" s="103" t="n">
        <v>12.6</v>
      </c>
      <c r="CI95" s="103" t="n">
        <v>9.3</v>
      </c>
      <c r="CJ95" s="103" t="n">
        <v>11.7</v>
      </c>
      <c r="CK95" s="103" t="n">
        <v>13.6</v>
      </c>
      <c r="CL95" s="103" t="n">
        <v>16.4</v>
      </c>
      <c r="CM95" s="103" t="n">
        <v>20.6</v>
      </c>
      <c r="CN95" s="103" t="n">
        <v>25.7</v>
      </c>
      <c r="CO95" s="104" t="n">
        <f aca="false">AVERAGE(CC95:CN95)</f>
        <v>17.3083333333333</v>
      </c>
      <c r="DA95" s="22" t="n">
        <v>1945</v>
      </c>
      <c r="DB95" s="102" t="n">
        <v>1945</v>
      </c>
      <c r="DC95" s="103" t="n">
        <v>30.8</v>
      </c>
      <c r="DD95" s="103" t="n">
        <v>29.2</v>
      </c>
      <c r="DE95" s="103" t="n">
        <v>26.1</v>
      </c>
      <c r="DF95" s="103" t="n">
        <v>23.1</v>
      </c>
      <c r="DG95" s="103" t="n">
        <v>18.1</v>
      </c>
      <c r="DH95" s="103" t="n">
        <v>15.6</v>
      </c>
      <c r="DI95" s="103" t="n">
        <v>12.2</v>
      </c>
      <c r="DJ95" s="103" t="n">
        <v>14.1</v>
      </c>
      <c r="DK95" s="103" t="n">
        <v>16.8</v>
      </c>
      <c r="DL95" s="103" t="n">
        <v>22.1</v>
      </c>
      <c r="DM95" s="103" t="n">
        <v>25.7</v>
      </c>
      <c r="DN95" s="103" t="n">
        <v>32.3</v>
      </c>
      <c r="DO95" s="104" t="n">
        <f aca="false">AVERAGE(DC95:DN95)</f>
        <v>22.175</v>
      </c>
      <c r="EA95" s="22" t="n">
        <v>1945</v>
      </c>
      <c r="EB95" s="106" t="s">
        <v>145</v>
      </c>
      <c r="EC95" s="103" t="n">
        <v>19.8</v>
      </c>
      <c r="ED95" s="103" t="n">
        <v>18.5</v>
      </c>
      <c r="EE95" s="103" t="n">
        <v>16.6</v>
      </c>
      <c r="EF95" s="103" t="n">
        <v>16.5</v>
      </c>
      <c r="EG95" s="103" t="n">
        <v>14.8</v>
      </c>
      <c r="EH95" s="103" t="n">
        <v>13.9</v>
      </c>
      <c r="EI95" s="103" t="n">
        <v>12.1</v>
      </c>
      <c r="EJ95" s="103" t="n">
        <v>13.3</v>
      </c>
      <c r="EK95" s="103" t="n">
        <v>14.2</v>
      </c>
      <c r="EL95" s="103" t="n">
        <v>15.3</v>
      </c>
      <c r="EM95" s="103" t="n">
        <v>18.2</v>
      </c>
      <c r="EN95" s="103" t="n">
        <v>19.7</v>
      </c>
      <c r="EO95" s="104" t="n">
        <f aca="false">AVERAGE(EC95:EN95)</f>
        <v>16.075</v>
      </c>
      <c r="FA95" s="22" t="n">
        <v>1945</v>
      </c>
      <c r="FB95" s="102" t="n">
        <v>1945</v>
      </c>
      <c r="FC95" s="103" t="n">
        <v>28</v>
      </c>
      <c r="FD95" s="103" t="n">
        <v>26.1</v>
      </c>
      <c r="FE95" s="103" t="n">
        <v>23.9</v>
      </c>
      <c r="FF95" s="103" t="n">
        <v>21.8</v>
      </c>
      <c r="FG95" s="103" t="n">
        <v>16.8</v>
      </c>
      <c r="FH95" s="103" t="n">
        <v>15.3</v>
      </c>
      <c r="FI95" s="103" t="n">
        <v>11.8</v>
      </c>
      <c r="FJ95" s="103" t="n">
        <v>13.6</v>
      </c>
      <c r="FK95" s="103" t="n">
        <v>16.2</v>
      </c>
      <c r="FL95" s="103" t="n">
        <v>19.4</v>
      </c>
      <c r="FM95" s="103" t="n">
        <v>23.9</v>
      </c>
      <c r="FN95" s="103" t="n">
        <v>29.9</v>
      </c>
      <c r="FO95" s="104" t="n">
        <f aca="false">AVERAGE(FC95:FN95)</f>
        <v>20.5583333333333</v>
      </c>
      <c r="GA95" s="22" t="n">
        <v>1945</v>
      </c>
      <c r="GB95" s="102" t="n">
        <v>1945</v>
      </c>
      <c r="GC95" s="103" t="n">
        <v>30.2</v>
      </c>
      <c r="GD95" s="103" t="n">
        <v>28.2</v>
      </c>
      <c r="GE95" s="103" t="n">
        <v>25.7</v>
      </c>
      <c r="GF95" s="103" t="n">
        <v>22.6</v>
      </c>
      <c r="GG95" s="103" t="n">
        <v>17.9</v>
      </c>
      <c r="GH95" s="103" t="n">
        <v>15.4</v>
      </c>
      <c r="GI95" s="103" t="n">
        <v>12.3</v>
      </c>
      <c r="GJ95" s="103" t="n">
        <v>15.2</v>
      </c>
      <c r="GK95" s="103" t="n">
        <v>17.8</v>
      </c>
      <c r="GL95" s="103" t="n">
        <v>21.4</v>
      </c>
      <c r="GM95" s="103" t="n">
        <v>25.9</v>
      </c>
      <c r="GN95" s="103" t="n">
        <v>32.2</v>
      </c>
      <c r="GO95" s="104" t="n">
        <f aca="false">AVERAGE(GC95:GN95)</f>
        <v>22.0666666666667</v>
      </c>
      <c r="HA95" s="22" t="n">
        <v>1945</v>
      </c>
      <c r="HB95" s="106" t="s">
        <v>145</v>
      </c>
      <c r="HC95" s="103" t="n">
        <v>19.2</v>
      </c>
      <c r="HD95" s="103" t="n">
        <v>19.4</v>
      </c>
      <c r="HE95" s="103" t="n">
        <v>18.4</v>
      </c>
      <c r="HF95" s="103" t="n">
        <v>17.1</v>
      </c>
      <c r="HG95" s="103" t="n">
        <v>15.1</v>
      </c>
      <c r="HH95" s="103" t="n">
        <v>14.9</v>
      </c>
      <c r="HI95" s="103" t="n">
        <v>12.3</v>
      </c>
      <c r="HJ95" s="103" t="n">
        <v>14.4</v>
      </c>
      <c r="HK95" s="103" t="n">
        <v>14.4</v>
      </c>
      <c r="HL95" s="103" t="n">
        <v>15.6</v>
      </c>
      <c r="HM95" s="103" t="n">
        <v>18.1</v>
      </c>
      <c r="HN95" s="103" t="n">
        <v>19.5</v>
      </c>
      <c r="HO95" s="104" t="n">
        <f aca="false">AVERAGE(HC95:HN95)</f>
        <v>16.5333333333333</v>
      </c>
      <c r="IA95" s="22" t="n">
        <v>1945</v>
      </c>
      <c r="IB95" s="102" t="n">
        <v>1945</v>
      </c>
      <c r="IC95" s="103" t="n">
        <v>24.7</v>
      </c>
      <c r="ID95" s="103" t="n">
        <v>22.7</v>
      </c>
      <c r="IE95" s="103" t="n">
        <v>21.2</v>
      </c>
      <c r="IF95" s="103" t="n">
        <v>19.2</v>
      </c>
      <c r="IG95" s="103" t="n">
        <v>16.1</v>
      </c>
      <c r="IH95" s="103" t="n">
        <v>15.1</v>
      </c>
      <c r="II95" s="103" t="n">
        <v>12.5</v>
      </c>
      <c r="IJ95" s="103" t="n">
        <v>15.2</v>
      </c>
      <c r="IK95" s="103" t="n">
        <v>16.9</v>
      </c>
      <c r="IL95" s="103" t="n">
        <v>19</v>
      </c>
      <c r="IM95" s="103" t="n">
        <v>22.3</v>
      </c>
      <c r="IN95" s="103" t="n">
        <v>24.7</v>
      </c>
      <c r="IO95" s="104" t="n">
        <f aca="false">AVERAGE(IC95:IN95)</f>
        <v>19.1333333333333</v>
      </c>
      <c r="JA95" s="22" t="n">
        <v>1945</v>
      </c>
      <c r="JB95" s="102" t="n">
        <v>1945</v>
      </c>
      <c r="JC95" s="103" t="n">
        <v>24.6</v>
      </c>
      <c r="JD95" s="103" t="n">
        <v>22.1</v>
      </c>
      <c r="JE95" s="103" t="n">
        <v>19.4</v>
      </c>
      <c r="JF95" s="103" t="n">
        <v>18.9</v>
      </c>
      <c r="JG95" s="103" t="n">
        <v>15.7</v>
      </c>
      <c r="JH95" s="103" t="n">
        <v>14.2</v>
      </c>
      <c r="JI95" s="103" t="n">
        <v>11.4</v>
      </c>
      <c r="JJ95" s="103" t="n">
        <v>13.6</v>
      </c>
      <c r="JK95" s="103" t="n">
        <v>15.1</v>
      </c>
      <c r="JL95" s="103" t="n">
        <v>17.7</v>
      </c>
      <c r="JM95" s="103" t="n">
        <v>20.6</v>
      </c>
      <c r="JN95" s="103" t="n">
        <v>26.1</v>
      </c>
      <c r="JO95" s="104" t="n">
        <f aca="false">AVERAGE(JC95:JN95)</f>
        <v>18.2833333333333</v>
      </c>
      <c r="KA95" s="22" t="n">
        <v>1945</v>
      </c>
      <c r="KB95" s="102" t="n">
        <v>1945</v>
      </c>
      <c r="KC95" s="103" t="n">
        <v>28.2</v>
      </c>
      <c r="KD95" s="103" t="n">
        <v>25.2</v>
      </c>
      <c r="KE95" s="103" t="n">
        <v>22.8</v>
      </c>
      <c r="KF95" s="103" t="n">
        <v>20.4</v>
      </c>
      <c r="KG95" s="103" t="n">
        <v>16.1</v>
      </c>
      <c r="KH95" s="103" t="n">
        <v>14.8</v>
      </c>
      <c r="KI95" s="103" t="n">
        <v>12.2</v>
      </c>
      <c r="KJ95" s="103" t="n">
        <v>14.7</v>
      </c>
      <c r="KK95" s="103" t="n">
        <v>16.7</v>
      </c>
      <c r="KL95" s="103" t="n">
        <v>20.3</v>
      </c>
      <c r="KM95" s="103" t="n">
        <v>24.5</v>
      </c>
      <c r="KN95" s="103" t="n">
        <v>30.2</v>
      </c>
      <c r="KO95" s="104" t="n">
        <f aca="false">AVERAGE(KC95:KN95)</f>
        <v>20.5083333333333</v>
      </c>
      <c r="LA95" s="22" t="n">
        <v>1945</v>
      </c>
      <c r="LB95" s="106" t="s">
        <v>145</v>
      </c>
      <c r="LC95" s="103" t="n">
        <v>30.8</v>
      </c>
      <c r="LD95" s="103" t="n">
        <v>28.3</v>
      </c>
      <c r="LE95" s="103" t="n">
        <v>26.8</v>
      </c>
      <c r="LF95" s="103" t="n">
        <v>23.2</v>
      </c>
      <c r="LG95" s="103" t="n">
        <v>18.5</v>
      </c>
      <c r="LH95" s="103" t="n">
        <v>16.2</v>
      </c>
      <c r="LI95" s="103" t="n">
        <v>12.8</v>
      </c>
      <c r="LJ95" s="103" t="n">
        <v>16.1</v>
      </c>
      <c r="LK95" s="103" t="n">
        <v>18.6</v>
      </c>
      <c r="LL95" s="103" t="n">
        <v>22.2</v>
      </c>
      <c r="LM95" s="103" t="n">
        <v>26.9</v>
      </c>
      <c r="LN95" s="103" t="n">
        <v>32.4</v>
      </c>
      <c r="LO95" s="104" t="n">
        <f aca="false">AVERAGE(LC95:LN95)</f>
        <v>22.7333333333333</v>
      </c>
      <c r="MA95" s="22" t="n">
        <v>1945</v>
      </c>
      <c r="MB95" s="106" t="s">
        <v>145</v>
      </c>
      <c r="MC95" s="103" t="n">
        <v>24.2</v>
      </c>
      <c r="MD95" s="103" t="n">
        <v>22.6</v>
      </c>
      <c r="ME95" s="103" t="n">
        <v>20.9</v>
      </c>
      <c r="MF95" s="103" t="n">
        <v>18.5</v>
      </c>
      <c r="MG95" s="103" t="n">
        <v>16.2</v>
      </c>
      <c r="MH95" s="103" t="n">
        <v>14.7</v>
      </c>
      <c r="MI95" s="103" t="n">
        <v>12.3</v>
      </c>
      <c r="MJ95" s="103" t="n">
        <v>14.9</v>
      </c>
      <c r="MK95" s="103" t="n">
        <v>16.3</v>
      </c>
      <c r="ML95" s="103" t="n">
        <v>18.8</v>
      </c>
      <c r="MM95" s="103" t="n">
        <v>23.2</v>
      </c>
      <c r="MN95" s="103" t="n">
        <v>24.3</v>
      </c>
      <c r="MO95" s="104" t="n">
        <f aca="false">AVERAGE(MC95:MN95)</f>
        <v>18.9083333333333</v>
      </c>
      <c r="NA95" s="22" t="n">
        <v>1945</v>
      </c>
      <c r="NB95" s="102" t="n">
        <v>1945</v>
      </c>
      <c r="NC95" s="103" t="n">
        <v>28.3</v>
      </c>
      <c r="ND95" s="103" t="n">
        <v>26.2</v>
      </c>
      <c r="NE95" s="103" t="n">
        <v>23.9</v>
      </c>
      <c r="NF95" s="103" t="n">
        <v>21.2</v>
      </c>
      <c r="NG95" s="103" t="n">
        <v>16.6</v>
      </c>
      <c r="NH95" s="103" t="n">
        <v>15.1</v>
      </c>
      <c r="NI95" s="103" t="n">
        <v>12.2</v>
      </c>
      <c r="NJ95" s="103" t="n">
        <v>13.8</v>
      </c>
      <c r="NK95" s="103" t="n">
        <v>16.3</v>
      </c>
      <c r="NL95" s="103" t="n">
        <v>19.9</v>
      </c>
      <c r="NM95" s="103" t="n">
        <v>24.4</v>
      </c>
      <c r="NN95" s="103" t="n">
        <v>29.4</v>
      </c>
      <c r="NO95" s="104" t="n">
        <f aca="false">AVERAGE(NC95:NN95)</f>
        <v>20.6083333333333</v>
      </c>
      <c r="OA95" s="22" t="n">
        <v>1945</v>
      </c>
      <c r="OB95" s="106" t="s">
        <v>145</v>
      </c>
      <c r="OC95" s="103" t="n">
        <v>25.2</v>
      </c>
      <c r="OD95" s="103" t="n">
        <v>23.5</v>
      </c>
      <c r="OE95" s="103" t="n">
        <v>21.5</v>
      </c>
      <c r="OF95" s="103" t="n">
        <v>19.1</v>
      </c>
      <c r="OG95" s="103" t="n">
        <v>16.3</v>
      </c>
      <c r="OH95" s="103" t="n">
        <v>14.8</v>
      </c>
      <c r="OI95" s="103" t="n">
        <v>12.2</v>
      </c>
      <c r="OJ95" s="103" t="n">
        <v>15.2</v>
      </c>
      <c r="OK95" s="103" t="n">
        <v>16.9</v>
      </c>
      <c r="OL95" s="103" t="n">
        <v>19.4</v>
      </c>
      <c r="OM95" s="103" t="n">
        <v>23.6</v>
      </c>
      <c r="ON95" s="103" t="n">
        <v>25.3</v>
      </c>
      <c r="OO95" s="104" t="n">
        <f aca="false">AVERAGE(OC95:ON95)</f>
        <v>19.4166666666667</v>
      </c>
      <c r="PA95" s="22" t="n">
        <v>1945</v>
      </c>
      <c r="PB95" s="106" t="s">
        <v>145</v>
      </c>
      <c r="PC95" s="103" t="n">
        <v>32.3</v>
      </c>
      <c r="PD95" s="103" t="n">
        <v>29.6</v>
      </c>
      <c r="PE95" s="103" t="n">
        <v>27.3</v>
      </c>
      <c r="PF95" s="103" t="n">
        <v>24.1</v>
      </c>
      <c r="PG95" s="103" t="n">
        <v>20.2</v>
      </c>
      <c r="PH95" s="103" t="n">
        <v>17.9</v>
      </c>
      <c r="PI95" s="103" t="n">
        <v>14.6</v>
      </c>
      <c r="PJ95" s="103" t="n">
        <v>17.7</v>
      </c>
      <c r="PK95" s="103" t="n">
        <v>20.5</v>
      </c>
      <c r="PL95" s="103" t="n">
        <v>23.8</v>
      </c>
      <c r="PM95" s="103" t="n">
        <v>27.6</v>
      </c>
      <c r="PN95" s="103" t="n">
        <v>34</v>
      </c>
      <c r="PO95" s="104" t="n">
        <f aca="false">AVERAGE(PC95:PN95)</f>
        <v>24.1333333333333</v>
      </c>
      <c r="QA95" s="22" t="n">
        <v>1945</v>
      </c>
      <c r="QB95" s="106" t="s">
        <v>145</v>
      </c>
      <c r="QC95" s="103" t="n">
        <v>28.4</v>
      </c>
      <c r="QD95" s="103" t="n">
        <v>25.3</v>
      </c>
      <c r="QE95" s="103" t="n">
        <v>24</v>
      </c>
      <c r="QF95" s="103" t="n">
        <v>22.2</v>
      </c>
      <c r="QG95" s="103" t="n">
        <v>17.6</v>
      </c>
      <c r="QH95" s="103" t="n">
        <v>15.8</v>
      </c>
      <c r="QI95" s="103" t="n">
        <v>13.1</v>
      </c>
      <c r="QJ95" s="103" t="n">
        <v>15.3</v>
      </c>
      <c r="QK95" s="103" t="n">
        <v>17.7</v>
      </c>
      <c r="QL95" s="103" t="n">
        <v>20.3</v>
      </c>
      <c r="QM95" s="103" t="n">
        <v>25</v>
      </c>
      <c r="QN95" s="103" t="n">
        <v>30.8</v>
      </c>
      <c r="QO95" s="104" t="n">
        <f aca="false">AVERAGE(QC95:QN95)</f>
        <v>21.2916666666667</v>
      </c>
      <c r="RA95" s="22" t="n">
        <v>1945</v>
      </c>
      <c r="RB95" s="102" t="n">
        <v>1945</v>
      </c>
      <c r="RC95" s="103" t="n">
        <v>25.7</v>
      </c>
      <c r="RD95" s="103" t="n">
        <v>21.6</v>
      </c>
      <c r="RE95" s="103" t="n">
        <v>21.6</v>
      </c>
      <c r="RF95" s="103" t="n">
        <v>16.5</v>
      </c>
      <c r="RG95" s="103" t="n">
        <v>14.2</v>
      </c>
      <c r="RH95" s="103" t="n">
        <v>11.4</v>
      </c>
      <c r="RI95" s="103" t="n">
        <v>9.6</v>
      </c>
      <c r="RJ95" s="103" t="n">
        <v>11.9</v>
      </c>
      <c r="RK95" s="103" t="n">
        <v>14.4</v>
      </c>
      <c r="RL95" s="103" t="n">
        <v>18.1</v>
      </c>
      <c r="RM95" s="103" t="n">
        <v>21.2</v>
      </c>
      <c r="RN95" s="103" t="n">
        <v>25.3</v>
      </c>
      <c r="RO95" s="104" t="n">
        <f aca="false">AVERAGE(RC95:RN95)</f>
        <v>17.625</v>
      </c>
      <c r="SA95" s="22" t="n">
        <v>1945</v>
      </c>
      <c r="SB95" s="106" t="s">
        <v>145</v>
      </c>
      <c r="SC95" s="103" t="n">
        <v>30</v>
      </c>
      <c r="SD95" s="103" t="n">
        <v>28.2</v>
      </c>
      <c r="SE95" s="103" t="n">
        <v>25.4</v>
      </c>
      <c r="SF95" s="103" t="n">
        <v>22.2</v>
      </c>
      <c r="SG95" s="103" t="n">
        <v>16.8</v>
      </c>
      <c r="SH95" s="103" t="n">
        <v>14.5</v>
      </c>
      <c r="SI95" s="103" t="n">
        <v>11.4</v>
      </c>
      <c r="SJ95" s="103" t="n">
        <v>13.8</v>
      </c>
      <c r="SK95" s="103" t="n">
        <v>15.8</v>
      </c>
      <c r="SL95" s="103" t="n">
        <v>20.1</v>
      </c>
      <c r="SM95" s="103" t="n">
        <v>25.1</v>
      </c>
      <c r="SN95" s="103" t="n">
        <v>32</v>
      </c>
      <c r="SO95" s="104" t="n">
        <f aca="false">AVERAGE(SC95:SN95)</f>
        <v>21.275</v>
      </c>
      <c r="TA95" s="22" t="n">
        <v>1945</v>
      </c>
      <c r="TB95" s="106" t="s">
        <v>145</v>
      </c>
      <c r="TC95" s="103" t="n">
        <v>24.7</v>
      </c>
      <c r="TD95" s="103" t="n">
        <v>23.7</v>
      </c>
      <c r="TE95" s="103" t="n">
        <v>22.3</v>
      </c>
      <c r="TF95" s="103" t="n">
        <v>18.7</v>
      </c>
      <c r="TG95" s="103" t="n">
        <v>16.3</v>
      </c>
      <c r="TH95" s="103" t="n">
        <v>15.3</v>
      </c>
      <c r="TI95" s="103" t="n">
        <v>12.8</v>
      </c>
      <c r="TJ95" s="103" t="n">
        <v>15.5</v>
      </c>
      <c r="TK95" s="103" t="n">
        <v>16.4</v>
      </c>
      <c r="TL95" s="103" t="n">
        <v>19.3</v>
      </c>
      <c r="TM95" s="103" t="n">
        <v>22.6</v>
      </c>
      <c r="TN95" s="103" t="n">
        <v>25.1</v>
      </c>
      <c r="TO95" s="104" t="n">
        <f aca="false">AVERAGE(TC95:TN95)</f>
        <v>19.3916666666667</v>
      </c>
      <c r="UA95" s="22" t="n">
        <v>1945</v>
      </c>
      <c r="UB95" s="102" t="n">
        <v>1945</v>
      </c>
      <c r="UC95" s="103" t="n">
        <v>29.2</v>
      </c>
      <c r="UD95" s="103" t="n">
        <v>27.6</v>
      </c>
      <c r="UE95" s="103" t="n">
        <v>25.5</v>
      </c>
      <c r="UF95" s="103" t="n">
        <v>21.7</v>
      </c>
      <c r="UG95" s="103" t="n">
        <v>17.2</v>
      </c>
      <c r="UH95" s="103" t="n">
        <v>15.2</v>
      </c>
      <c r="UI95" s="103" t="n">
        <v>11.6</v>
      </c>
      <c r="UJ95" s="103" t="n">
        <v>14.5</v>
      </c>
      <c r="UK95" s="103" t="n">
        <v>16.5</v>
      </c>
      <c r="UL95" s="103" t="n">
        <v>19.9</v>
      </c>
      <c r="UM95" s="103" t="n">
        <v>24</v>
      </c>
      <c r="UN95" s="103" t="n">
        <v>29.6</v>
      </c>
      <c r="UO95" s="104" t="n">
        <f aca="false">AVERAGE(UC95:UN95)</f>
        <v>21.0416666666667</v>
      </c>
      <c r="VA95" s="22" t="n">
        <v>1945</v>
      </c>
      <c r="VB95" s="102" t="n">
        <v>1945</v>
      </c>
      <c r="VC95" s="103" t="n">
        <v>27.4</v>
      </c>
      <c r="VD95" s="103" t="n">
        <v>24.9</v>
      </c>
      <c r="VE95" s="103" t="n">
        <v>23</v>
      </c>
      <c r="VF95" s="103" t="n">
        <v>21</v>
      </c>
      <c r="VG95" s="103" t="n">
        <v>16.7</v>
      </c>
      <c r="VH95" s="103" t="n">
        <v>14.6</v>
      </c>
      <c r="VI95" s="103" t="n">
        <v>11.8</v>
      </c>
      <c r="VJ95" s="103" t="n">
        <v>13.6</v>
      </c>
      <c r="VK95" s="103" t="n">
        <v>16.6</v>
      </c>
      <c r="VL95" s="103" t="n">
        <v>19.6</v>
      </c>
      <c r="VM95" s="103" t="n">
        <v>23.7</v>
      </c>
      <c r="VN95" s="103" t="n">
        <v>29</v>
      </c>
      <c r="VO95" s="104" t="n">
        <f aca="false">AVERAGE(VC95:VN95)</f>
        <v>20.1583333333333</v>
      </c>
      <c r="WA95" s="22" t="n">
        <v>1945</v>
      </c>
      <c r="WB95" s="102" t="n">
        <v>1945</v>
      </c>
      <c r="WC95" s="103" t="n">
        <v>30.1</v>
      </c>
      <c r="WD95" s="103" t="n">
        <v>27.7</v>
      </c>
      <c r="WE95" s="103" t="n">
        <v>25.3</v>
      </c>
      <c r="WF95" s="103" t="n">
        <v>22.4</v>
      </c>
      <c r="WG95" s="103" t="n">
        <v>18.3</v>
      </c>
      <c r="WH95" s="103" t="n">
        <v>16.3</v>
      </c>
      <c r="WI95" s="103" t="n">
        <v>13.4</v>
      </c>
      <c r="WJ95" s="103" t="n">
        <v>16.3</v>
      </c>
      <c r="WK95" s="103" t="n">
        <v>18.4</v>
      </c>
      <c r="WL95" s="103" t="n">
        <v>22.2</v>
      </c>
      <c r="WM95" s="103" t="n">
        <v>26</v>
      </c>
      <c r="WN95" s="103" t="n">
        <v>31.9</v>
      </c>
      <c r="WO95" s="104" t="n">
        <f aca="false">AVERAGE(WC95:WN95)</f>
        <v>22.3583333333333</v>
      </c>
      <c r="XA95" s="22" t="n">
        <v>1945</v>
      </c>
      <c r="XB95" s="102" t="n">
        <v>1945</v>
      </c>
      <c r="XC95" s="103" t="n">
        <v>30.7</v>
      </c>
      <c r="XD95" s="103" t="n">
        <v>28.6</v>
      </c>
      <c r="XE95" s="103" t="n">
        <v>25.9</v>
      </c>
      <c r="XF95" s="103" t="n">
        <v>23.2</v>
      </c>
      <c r="XG95" s="103" t="n">
        <v>18</v>
      </c>
      <c r="XH95" s="103" t="n">
        <v>15.5</v>
      </c>
      <c r="XI95" s="103" t="n">
        <v>12.2</v>
      </c>
      <c r="XJ95" s="103" t="n">
        <v>14.3</v>
      </c>
      <c r="XK95" s="103" t="n">
        <v>17.2</v>
      </c>
      <c r="XL95" s="103" t="n">
        <v>20.7</v>
      </c>
      <c r="XM95" s="103" t="n">
        <v>25.4</v>
      </c>
      <c r="XN95" s="103" t="n">
        <v>32.2</v>
      </c>
      <c r="XO95" s="104" t="n">
        <f aca="false">AVERAGE(XC95:XN95)</f>
        <v>21.9916666666667</v>
      </c>
      <c r="YA95" s="22" t="n">
        <v>1945</v>
      </c>
      <c r="YB95" s="102" t="n">
        <v>1945</v>
      </c>
      <c r="YC95" s="103" t="n">
        <v>20.4</v>
      </c>
      <c r="YD95" s="103" t="n">
        <v>19.1</v>
      </c>
      <c r="YE95" s="103" t="n">
        <v>17.1</v>
      </c>
      <c r="YF95" s="103" t="n">
        <v>17.1</v>
      </c>
      <c r="YG95" s="103" t="n">
        <v>15.4</v>
      </c>
      <c r="YH95" s="103" t="n">
        <v>14.3</v>
      </c>
      <c r="YI95" s="103" t="n">
        <v>12.1</v>
      </c>
      <c r="YJ95" s="103" t="n">
        <v>13.8</v>
      </c>
      <c r="YK95" s="103" t="n">
        <v>14.7</v>
      </c>
      <c r="YL95" s="103" t="n">
        <v>16</v>
      </c>
      <c r="YM95" s="103" t="n">
        <v>19.2</v>
      </c>
      <c r="YN95" s="103" t="n">
        <v>20.5</v>
      </c>
      <c r="YO95" s="104" t="n">
        <f aca="false">AVERAGE(YC95:YN95)</f>
        <v>16.6416666666667</v>
      </c>
      <c r="ZA95" s="22" t="n">
        <v>1945</v>
      </c>
      <c r="ZB95" s="106" t="s">
        <v>145</v>
      </c>
      <c r="ZC95" s="103" t="n">
        <v>19.3</v>
      </c>
      <c r="ZD95" s="103" t="n">
        <v>18.2</v>
      </c>
      <c r="ZE95" s="103" t="n">
        <v>17.4</v>
      </c>
      <c r="ZF95" s="103" t="n">
        <v>15.7</v>
      </c>
      <c r="ZG95" s="103" t="n">
        <v>14.2</v>
      </c>
      <c r="ZH95" s="103" t="n">
        <v>13.4</v>
      </c>
      <c r="ZI95" s="103" t="n">
        <v>12</v>
      </c>
      <c r="ZJ95" s="103" t="n">
        <v>12.8</v>
      </c>
      <c r="ZK95" s="103" t="n">
        <v>13.6</v>
      </c>
      <c r="ZL95" s="103" t="n">
        <v>14.8</v>
      </c>
      <c r="ZM95" s="103" t="n">
        <v>17.9</v>
      </c>
      <c r="ZN95" s="103" t="n">
        <v>19.7</v>
      </c>
      <c r="ZO95" s="104" t="n">
        <f aca="false">AVERAGE(ZC95:ZN95)</f>
        <v>15.75</v>
      </c>
      <c r="AAA95" s="36" t="n">
        <f aca="false">(OO95+EO95)/2</f>
        <v>17.7458333333333</v>
      </c>
      <c r="AAB95" s="37" t="n">
        <f aca="false">(HO95+ZO95+RO95+GO95)/4</f>
        <v>17.99375</v>
      </c>
      <c r="AAC95" s="38" t="n">
        <f aca="false">(JO95+PO95+TO95+QO95+YO95+AO95+BO95+KO95+NO95+UO95+WO95)/11</f>
        <v>20.1560606060606</v>
      </c>
      <c r="ABA95" s="91" t="n">
        <f aca="false">MAX(OC95:ON95, EC95:EN95)</f>
        <v>25.3</v>
      </c>
      <c r="ABB95" s="91" t="n">
        <f aca="false">MIN(EC95:EN95,OC95:ON95)</f>
        <v>12.1</v>
      </c>
      <c r="ABC95" s="92" t="n">
        <f aca="false">MAX(HC95:HN95,ZC95:ZN95,RC95:RN95,GC95:GN95)</f>
        <v>32.2</v>
      </c>
      <c r="ABD95" s="93" t="n">
        <f aca="false">MIN(HC95:HN95,ZC95:ZN95,RC95:RN95,GC95:GN95)</f>
        <v>9.6</v>
      </c>
      <c r="ABE95" s="42" t="n">
        <f aca="false">MAX(JC95:JN95,PC95:PN95,TC95:TN95,QC95:QN95,YC95:YN95,AC95:AN95,BC95:BN95,KC95:KN95,NC95:NN95,UC95:UN95,WC95:WN95)</f>
        <v>34</v>
      </c>
      <c r="ABF95" s="43" t="n">
        <f aca="false">MIN(JC95:JN95,PC95:PN95,TC95:TN95,QC95:QN95,YC95:YN95,AC95:AN95,BC95:BN95,KC95:KN95,NC95:NN95,UC95:UN95,WC95:WN95)</f>
        <v>10.5</v>
      </c>
    </row>
    <row r="96" customFormat="false" ht="12.8" hidden="false" customHeight="false" outlineLevel="0" collapsed="false">
      <c r="A96" s="97"/>
      <c r="B96" s="11" t="n">
        <f aca="false">AVERAGE(AO96,BO96,CO96,DO96,EO96,FO96,GO96,HO96,IO96,JO96,KO96,LO96,MO96,NO96,OO96,PO96,QO96,RO96,SO96,TO96,UO96,VO96,WO96,XO96,YO96,ZO96)</f>
        <v>19.156891025641</v>
      </c>
      <c r="C96" s="98" t="n">
        <f aca="false">AVERAGE(B92:B96)</f>
        <v>19.7104807692308</v>
      </c>
      <c r="D96" s="99" t="n">
        <f aca="false">AVERAGE(B87:B96)</f>
        <v>20.0461174242424</v>
      </c>
      <c r="E96" s="11" t="n">
        <f aca="false">AVERAGE(B77:B96)</f>
        <v>20.0187456293706</v>
      </c>
      <c r="F96" s="100" t="n">
        <f aca="false">AVERAGE(B47:B96)</f>
        <v>20.1200201926314</v>
      </c>
      <c r="G96" s="3" t="n">
        <f aca="false">MAX(AC96:AN96,BC96:BN96,CC96:CN96,DC96:DN96,EC96:EN96,FC96:FN96,GC96:GN96,HC96:HN96,IC96:IN96,JC96:JN96,KC96:KN96,LC96:LN96,MC96:MN96,NC96:NN96,OC96:ON96,PC96:PN96,QC96:QN96,RC96:RN96,SC96:SN96,TC96:TN96,UC96:UN96,VC96:VN96,WC96:WN96,XC96:XN96,YC96:YN96,ZC96:ZN96,)</f>
        <v>32.5</v>
      </c>
      <c r="H96" s="19" t="n">
        <f aca="false">MEDIAN(AC96:AN96,BC96:BN96,CC96:CN96,DC96:DN96,EC96:EN96,FC96:FN96,GC96:GN96,HC96:HN96,IC96:IN96,JC96:JN96,KC96:KN96,LC96:LN96,MC96:MN96,NC96:NN96,OC96:ON96,PC96:PN96,QC96:QN96,RC96:RN96,SC96:SN96,TC96:TN96,UC96:UN96,VC96:VN96,WC96:WN96,XC96:XN96,YC96:YN96,ZC96:ZN96,)</f>
        <v>18</v>
      </c>
      <c r="I96" s="5" t="n">
        <f aca="false">MIN(AC96:AN96,BC96:BN96,CC96:CN96,DC96:DN96,EC96:EN96,FC96:FN96,GC96:GN96,HC96:HN96,IC96:IN96,JC96:JN96,KC96:KN96,LC96:LN96,MC96:MN96,NC96:NN96,OC96:ON96,PC96:PN96,QC96:QN96,RC96:RN96,SC96:SN96,TC96:TN96,UC96:UN96,VC96:VN96,WC96:WN96,XC96:XN96,YC96:YN96,ZC96:ZN96)</f>
        <v>9</v>
      </c>
      <c r="J96" s="5" t="n">
        <f aca="false">MIN(AC96:AN96,BC96:BN96,CC96:CN96,DC96:DN96,EC96:EN96,FC96:FN96,GC96:GN96,HC96:HN96,IC96:IN96,JC96:JN96,KC96:KN96,LC96:LN96,MC96:MN96,NC96:NN96,OC96:ON96,PC96:PN96,QC96:QN96,SC96:SN96,TC96:TN96,UC96:UN96,VC96:VN96,WC96:WN96,XC96:XN96,YC96:YN96,ZC96:ZN96)</f>
        <v>9.4</v>
      </c>
      <c r="K96" s="101" t="n">
        <f aca="false">(G96+I96)/2</f>
        <v>20.75</v>
      </c>
      <c r="AB96" s="102" t="n">
        <v>1946</v>
      </c>
      <c r="AC96" s="103" t="n">
        <v>26.5</v>
      </c>
      <c r="AD96" s="103" t="n">
        <v>23.9</v>
      </c>
      <c r="AE96" s="103" t="n">
        <v>20.7</v>
      </c>
      <c r="AF96" s="103" t="n">
        <v>16.9</v>
      </c>
      <c r="AG96" s="103" t="n">
        <v>14.6</v>
      </c>
      <c r="AH96" s="103" t="n">
        <v>10.9</v>
      </c>
      <c r="AI96" s="103" t="n">
        <v>11.7</v>
      </c>
      <c r="AJ96" s="103" t="n">
        <v>12.1</v>
      </c>
      <c r="AK96" s="103" t="n">
        <v>14.6</v>
      </c>
      <c r="AL96" s="103" t="n">
        <v>15.9</v>
      </c>
      <c r="AM96" s="103" t="n">
        <v>21.3</v>
      </c>
      <c r="AN96" s="103" t="n">
        <v>25.6</v>
      </c>
      <c r="AO96" s="104" t="n">
        <f aca="false">AVERAGE(AC96:AN96)</f>
        <v>17.8916666666667</v>
      </c>
      <c r="BA96" s="22" t="n">
        <v>1946</v>
      </c>
      <c r="BB96" s="111" t="n">
        <v>1946</v>
      </c>
      <c r="BC96" s="110" t="n">
        <v>26.1</v>
      </c>
      <c r="BD96" s="110" t="n">
        <v>24.8</v>
      </c>
      <c r="BE96" s="110" t="n">
        <v>23.3</v>
      </c>
      <c r="BF96" s="110" t="n">
        <v>19.6</v>
      </c>
      <c r="BG96" s="112" t="n">
        <f aca="false">(BG95+BG97)/2</f>
        <v>15.9</v>
      </c>
      <c r="BH96" s="112" t="n">
        <f aca="false">(BH95+BH97)/2</f>
        <v>13.35</v>
      </c>
      <c r="BI96" s="112" t="n">
        <f aca="false">(BI95+BI97)/2</f>
        <v>14.9</v>
      </c>
      <c r="BJ96" s="112" t="n">
        <f aca="false">(BJ95+BJ97)/2</f>
        <v>14.95</v>
      </c>
      <c r="BK96" s="112" t="n">
        <f aca="false">(BK95+BK97)/2</f>
        <v>16.65</v>
      </c>
      <c r="BL96" s="112" t="n">
        <f aca="false">(BL95+BL97)/2</f>
        <v>19</v>
      </c>
      <c r="BM96" s="112" t="n">
        <f aca="false">(BM95+BM97)/2</f>
        <v>20.3</v>
      </c>
      <c r="BN96" s="112" t="n">
        <f aca="false">(BN95+BN97)/2</f>
        <v>21.8</v>
      </c>
      <c r="BO96" s="104" t="n">
        <f aca="false">AVERAGE(BC96:BN96)</f>
        <v>19.2208333333333</v>
      </c>
      <c r="CA96" s="22" t="n">
        <v>1946</v>
      </c>
      <c r="CB96" s="102" t="n">
        <v>1946</v>
      </c>
      <c r="CC96" s="103" t="n">
        <v>25.4</v>
      </c>
      <c r="CD96" s="103" t="n">
        <v>22.8</v>
      </c>
      <c r="CE96" s="103" t="n">
        <v>18.4</v>
      </c>
      <c r="CF96" s="103" t="n">
        <v>14.6</v>
      </c>
      <c r="CG96" s="103" t="n">
        <v>13.3</v>
      </c>
      <c r="CH96" s="103" t="n">
        <v>9.4</v>
      </c>
      <c r="CI96" s="103" t="n">
        <v>10.5</v>
      </c>
      <c r="CJ96" s="103" t="n">
        <v>10.4</v>
      </c>
      <c r="CK96" s="103" t="n">
        <v>12.7</v>
      </c>
      <c r="CL96" s="103" t="n">
        <v>14.8</v>
      </c>
      <c r="CM96" s="103" t="n">
        <v>19.4</v>
      </c>
      <c r="CN96" s="103" t="n">
        <v>23.3</v>
      </c>
      <c r="CO96" s="104" t="n">
        <f aca="false">AVERAGE(CC96:CN96)</f>
        <v>16.25</v>
      </c>
      <c r="DA96" s="22" t="n">
        <v>1946</v>
      </c>
      <c r="DB96" s="102" t="n">
        <v>1946</v>
      </c>
      <c r="DC96" s="103" t="n">
        <v>32.4</v>
      </c>
      <c r="DD96" s="103" t="n">
        <v>28.7</v>
      </c>
      <c r="DE96" s="103" t="n">
        <v>23.4</v>
      </c>
      <c r="DF96" s="103" t="n">
        <v>21.4</v>
      </c>
      <c r="DG96" s="103" t="n">
        <v>17</v>
      </c>
      <c r="DH96" s="103" t="n">
        <v>13.1</v>
      </c>
      <c r="DI96" s="103" t="n">
        <v>12.2</v>
      </c>
      <c r="DJ96" s="103" t="n">
        <v>13.6</v>
      </c>
      <c r="DK96" s="103" t="n">
        <v>17.6</v>
      </c>
      <c r="DL96" s="103" t="n">
        <v>20.9</v>
      </c>
      <c r="DM96" s="103" t="n">
        <v>26.1</v>
      </c>
      <c r="DN96" s="103" t="n">
        <v>29.1</v>
      </c>
      <c r="DO96" s="104" t="n">
        <f aca="false">AVERAGE(DC96:DN96)</f>
        <v>21.2916666666667</v>
      </c>
      <c r="EA96" s="22" t="n">
        <v>1946</v>
      </c>
      <c r="EB96" s="106" t="s">
        <v>146</v>
      </c>
      <c r="EC96" s="103" t="n">
        <v>20.7</v>
      </c>
      <c r="ED96" s="103" t="n">
        <v>19.7</v>
      </c>
      <c r="EE96" s="103" t="n">
        <v>18.5</v>
      </c>
      <c r="EF96" s="103" t="n">
        <v>15.2</v>
      </c>
      <c r="EG96" s="103" t="n">
        <v>14.8</v>
      </c>
      <c r="EH96" s="103" t="n">
        <v>11.8</v>
      </c>
      <c r="EI96" s="103" t="n">
        <v>12.7</v>
      </c>
      <c r="EJ96" s="103" t="n">
        <v>12.4</v>
      </c>
      <c r="EK96" s="103" t="n">
        <v>12.9</v>
      </c>
      <c r="EL96" s="103" t="n">
        <v>13.3</v>
      </c>
      <c r="EM96" s="103" t="n">
        <v>16</v>
      </c>
      <c r="EN96" s="103" t="n">
        <v>18.3</v>
      </c>
      <c r="EO96" s="104" t="n">
        <f aca="false">AVERAGE(EC96:EN96)</f>
        <v>15.525</v>
      </c>
      <c r="FA96" s="22" t="n">
        <v>1946</v>
      </c>
      <c r="FB96" s="102" t="n">
        <v>1946</v>
      </c>
      <c r="FC96" s="103" t="n">
        <v>29.5</v>
      </c>
      <c r="FD96" s="103" t="n">
        <v>25.9</v>
      </c>
      <c r="FE96" s="103" t="n">
        <v>21.5</v>
      </c>
      <c r="FF96" s="103" t="n">
        <v>19.1</v>
      </c>
      <c r="FG96" s="103" t="n">
        <v>16.1</v>
      </c>
      <c r="FH96" s="103" t="n">
        <v>12</v>
      </c>
      <c r="FI96" s="103" t="n">
        <v>12.2</v>
      </c>
      <c r="FJ96" s="103" t="n">
        <v>12.7</v>
      </c>
      <c r="FK96" s="103" t="n">
        <v>16.3</v>
      </c>
      <c r="FL96" s="103" t="n">
        <v>18.4</v>
      </c>
      <c r="FM96" s="103" t="n">
        <v>23.8</v>
      </c>
      <c r="FN96" s="105" t="n">
        <f aca="false">(FN95+FN97)/2</f>
        <v>27.5</v>
      </c>
      <c r="FO96" s="104" t="n">
        <f aca="false">AVERAGE(FC96:FN96)</f>
        <v>19.5833333333333</v>
      </c>
      <c r="GA96" s="22" t="n">
        <v>1946</v>
      </c>
      <c r="GB96" s="102" t="n">
        <v>1946</v>
      </c>
      <c r="GC96" s="103" t="n">
        <v>31.6</v>
      </c>
      <c r="GD96" s="103" t="n">
        <v>27.8</v>
      </c>
      <c r="GE96" s="103" t="n">
        <v>23.4</v>
      </c>
      <c r="GF96" s="103" t="n">
        <v>20.6</v>
      </c>
      <c r="GG96" s="103" t="n">
        <v>17.1</v>
      </c>
      <c r="GH96" s="103" t="n">
        <v>13.3</v>
      </c>
      <c r="GI96" s="103" t="n">
        <v>13.6</v>
      </c>
      <c r="GJ96" s="103" t="n">
        <v>14.4</v>
      </c>
      <c r="GK96" s="103" t="n">
        <v>18.5</v>
      </c>
      <c r="GL96" s="103" t="n">
        <v>21.2</v>
      </c>
      <c r="GM96" s="103" t="n">
        <v>25.9</v>
      </c>
      <c r="GN96" s="103" t="n">
        <v>29.2</v>
      </c>
      <c r="GO96" s="104" t="n">
        <f aca="false">AVERAGE(GC96:GN96)</f>
        <v>21.3833333333333</v>
      </c>
      <c r="HA96" s="22" t="n">
        <v>1946</v>
      </c>
      <c r="HB96" s="106" t="s">
        <v>146</v>
      </c>
      <c r="HC96" s="103" t="n">
        <v>22.7</v>
      </c>
      <c r="HD96" s="103" t="n">
        <v>20.7</v>
      </c>
      <c r="HE96" s="103" t="n">
        <v>20</v>
      </c>
      <c r="HF96" s="103" t="n">
        <v>17.4</v>
      </c>
      <c r="HG96" s="103" t="n">
        <v>15.9</v>
      </c>
      <c r="HH96" s="103" t="n">
        <v>13.1</v>
      </c>
      <c r="HI96" s="103" t="n">
        <v>14.2</v>
      </c>
      <c r="HJ96" s="103" t="n">
        <v>13.6</v>
      </c>
      <c r="HK96" s="103" t="n">
        <v>14.1</v>
      </c>
      <c r="HL96" s="103" t="n">
        <v>14.7</v>
      </c>
      <c r="HM96" s="103" t="n">
        <v>16.2</v>
      </c>
      <c r="HN96" s="103" t="n">
        <v>18.3</v>
      </c>
      <c r="HO96" s="104" t="n">
        <f aca="false">AVERAGE(HC96:HN96)</f>
        <v>16.7416666666667</v>
      </c>
      <c r="IA96" s="22" t="n">
        <v>1946</v>
      </c>
      <c r="IB96" s="102" t="n">
        <v>1946</v>
      </c>
      <c r="IC96" s="103" t="n">
        <v>25.7</v>
      </c>
      <c r="ID96" s="103" t="n">
        <v>24</v>
      </c>
      <c r="IE96" s="103" t="n">
        <v>21.5</v>
      </c>
      <c r="IF96" s="103" t="n">
        <v>18.1</v>
      </c>
      <c r="IG96" s="103" t="n">
        <v>16.8</v>
      </c>
      <c r="IH96" s="103" t="n">
        <v>13.2</v>
      </c>
      <c r="II96" s="103" t="n">
        <v>14.7</v>
      </c>
      <c r="IJ96" s="103" t="n">
        <v>14.6</v>
      </c>
      <c r="IK96" s="103" t="n">
        <v>15.4</v>
      </c>
      <c r="IL96" s="103" t="n">
        <v>16.7</v>
      </c>
      <c r="IM96" s="103" t="n">
        <v>21.5</v>
      </c>
      <c r="IN96" s="103" t="n">
        <v>23.3</v>
      </c>
      <c r="IO96" s="104" t="n">
        <f aca="false">AVERAGE(IC96:IN96)</f>
        <v>18.7916666666667</v>
      </c>
      <c r="JA96" s="22" t="n">
        <v>1946</v>
      </c>
      <c r="JB96" s="102" t="n">
        <v>1946</v>
      </c>
      <c r="JC96" s="103" t="n">
        <v>25.1</v>
      </c>
      <c r="JD96" s="103" t="n">
        <v>22.9</v>
      </c>
      <c r="JE96" s="103" t="n">
        <v>19.3</v>
      </c>
      <c r="JF96" s="103" t="n">
        <v>15.5</v>
      </c>
      <c r="JG96" s="103" t="n">
        <v>14.7</v>
      </c>
      <c r="JH96" s="103" t="n">
        <v>11.2</v>
      </c>
      <c r="JI96" s="103" t="n">
        <v>12.3</v>
      </c>
      <c r="JJ96" s="103" t="n">
        <v>12.5</v>
      </c>
      <c r="JK96" s="103" t="n">
        <v>13.9</v>
      </c>
      <c r="JL96" s="103" t="n">
        <v>15.5</v>
      </c>
      <c r="JM96" s="103" t="n">
        <v>20</v>
      </c>
      <c r="JN96" s="103" t="n">
        <v>23.9</v>
      </c>
      <c r="JO96" s="104" t="n">
        <f aca="false">AVERAGE(JC96:JN96)</f>
        <v>17.2333333333333</v>
      </c>
      <c r="KA96" s="22" t="n">
        <v>1946</v>
      </c>
      <c r="KB96" s="102" t="n">
        <v>1946</v>
      </c>
      <c r="KC96" s="103" t="n">
        <v>29</v>
      </c>
      <c r="KD96" s="103" t="n">
        <v>26.1</v>
      </c>
      <c r="KE96" s="103" t="n">
        <v>21.5</v>
      </c>
      <c r="KF96" s="103" t="n">
        <v>17.9</v>
      </c>
      <c r="KG96" s="103" t="n">
        <v>16.6</v>
      </c>
      <c r="KH96" s="103" t="n">
        <v>12.5</v>
      </c>
      <c r="KI96" s="103" t="n">
        <v>13.9</v>
      </c>
      <c r="KJ96" s="103" t="n">
        <v>14.3</v>
      </c>
      <c r="KK96" s="103" t="n">
        <v>16.5</v>
      </c>
      <c r="KL96" s="103" t="n">
        <v>18.8</v>
      </c>
      <c r="KM96" s="103" t="n">
        <v>23.5</v>
      </c>
      <c r="KN96" s="103" t="n">
        <v>26.3</v>
      </c>
      <c r="KO96" s="104" t="n">
        <f aca="false">AVERAGE(KC96:KN96)</f>
        <v>19.7416666666667</v>
      </c>
      <c r="LA96" s="22" t="n">
        <v>1946</v>
      </c>
      <c r="LB96" s="106" t="s">
        <v>146</v>
      </c>
      <c r="LC96" s="103" t="n">
        <v>32.3</v>
      </c>
      <c r="LD96" s="103" t="n">
        <v>28.2</v>
      </c>
      <c r="LE96" s="103" t="n">
        <v>24.2</v>
      </c>
      <c r="LF96" s="103" t="n">
        <v>21.3</v>
      </c>
      <c r="LG96" s="103" t="n">
        <v>18.1</v>
      </c>
      <c r="LH96" s="103" t="n">
        <v>14.2</v>
      </c>
      <c r="LI96" s="103" t="n">
        <v>14.8</v>
      </c>
      <c r="LJ96" s="103" t="n">
        <v>15.4</v>
      </c>
      <c r="LK96" s="103" t="n">
        <v>19</v>
      </c>
      <c r="LL96" s="103" t="n">
        <v>21.6</v>
      </c>
      <c r="LM96" s="103" t="n">
        <v>26.6</v>
      </c>
      <c r="LN96" s="103" t="n">
        <v>29.8</v>
      </c>
      <c r="LO96" s="104" t="n">
        <f aca="false">AVERAGE(LC96:LN96)</f>
        <v>22.125</v>
      </c>
      <c r="MA96" s="22" t="n">
        <v>1946</v>
      </c>
      <c r="MB96" s="106" t="s">
        <v>146</v>
      </c>
      <c r="MC96" s="103" t="n">
        <v>25.7</v>
      </c>
      <c r="MD96" s="103" t="n">
        <v>23.6</v>
      </c>
      <c r="ME96" s="103" t="n">
        <v>21.2</v>
      </c>
      <c r="MF96" s="103" t="n">
        <v>17.5</v>
      </c>
      <c r="MG96" s="103" t="n">
        <v>16.4</v>
      </c>
      <c r="MH96" s="103" t="n">
        <v>12.5</v>
      </c>
      <c r="MI96" s="103" t="n">
        <v>14</v>
      </c>
      <c r="MJ96" s="103" t="n">
        <v>14.3</v>
      </c>
      <c r="MK96" s="103" t="n">
        <v>15</v>
      </c>
      <c r="ML96" s="103" t="n">
        <v>16.6</v>
      </c>
      <c r="MM96" s="103" t="n">
        <v>21.1</v>
      </c>
      <c r="MN96" s="103" t="n">
        <v>23.7</v>
      </c>
      <c r="MO96" s="104" t="n">
        <f aca="false">AVERAGE(MC96:MN96)</f>
        <v>18.4666666666667</v>
      </c>
      <c r="NA96" s="22" t="n">
        <v>1946</v>
      </c>
      <c r="NB96" s="102" t="n">
        <v>1946</v>
      </c>
      <c r="NC96" s="103" t="n">
        <v>28.8</v>
      </c>
      <c r="ND96" s="103" t="n">
        <v>25.3</v>
      </c>
      <c r="NE96" s="103" t="n">
        <v>22.3</v>
      </c>
      <c r="NF96" s="105" t="n">
        <f aca="false">(NF95+NF97)/2</f>
        <v>21.15</v>
      </c>
      <c r="NG96" s="103" t="n">
        <v>16.2</v>
      </c>
      <c r="NH96" s="103" t="n">
        <v>12.1</v>
      </c>
      <c r="NI96" s="103" t="n">
        <v>12.8</v>
      </c>
      <c r="NJ96" s="103" t="n">
        <v>13.3</v>
      </c>
      <c r="NK96" s="103" t="n">
        <v>16.9</v>
      </c>
      <c r="NL96" s="103" t="n">
        <v>17.9</v>
      </c>
      <c r="NM96" s="103" t="n">
        <v>23.7</v>
      </c>
      <c r="NN96" s="103" t="n">
        <v>27.4</v>
      </c>
      <c r="NO96" s="104" t="n">
        <f aca="false">AVERAGE(NC96:NN96)</f>
        <v>19.8208333333333</v>
      </c>
      <c r="OA96" s="22" t="n">
        <v>1946</v>
      </c>
      <c r="OB96" s="106" t="s">
        <v>146</v>
      </c>
      <c r="OC96" s="103" t="n">
        <v>26.9</v>
      </c>
      <c r="OD96" s="103" t="n">
        <v>24.4</v>
      </c>
      <c r="OE96" s="103" t="n">
        <v>22.1</v>
      </c>
      <c r="OF96" s="103" t="n">
        <v>17.7</v>
      </c>
      <c r="OG96" s="103" t="n">
        <v>16.5</v>
      </c>
      <c r="OH96" s="103" t="n">
        <v>12.9</v>
      </c>
      <c r="OI96" s="103" t="n">
        <v>14</v>
      </c>
      <c r="OJ96" s="103" t="n">
        <v>14.3</v>
      </c>
      <c r="OK96" s="103" t="n">
        <v>15.2</v>
      </c>
      <c r="OL96" s="103" t="n">
        <v>17.5</v>
      </c>
      <c r="OM96" s="103" t="n">
        <v>22.2</v>
      </c>
      <c r="ON96" s="103" t="n">
        <v>24.6</v>
      </c>
      <c r="OO96" s="104" t="n">
        <f aca="false">AVERAGE(OC96:ON96)</f>
        <v>19.025</v>
      </c>
      <c r="PA96" s="22" t="n">
        <v>1946</v>
      </c>
      <c r="PB96" s="106" t="s">
        <v>146</v>
      </c>
      <c r="PC96" s="103" t="n">
        <v>32.5</v>
      </c>
      <c r="PD96" s="103" t="n">
        <v>29.5</v>
      </c>
      <c r="PE96" s="103" t="n">
        <v>26.5</v>
      </c>
      <c r="PF96" s="103" t="n">
        <v>21.6</v>
      </c>
      <c r="PG96" s="103" t="n">
        <v>20.3</v>
      </c>
      <c r="PH96" s="103" t="n">
        <v>15.1</v>
      </c>
      <c r="PI96" s="103" t="n">
        <v>17.3</v>
      </c>
      <c r="PJ96" s="103" t="n">
        <v>18</v>
      </c>
      <c r="PK96" s="103" t="n">
        <v>21.7</v>
      </c>
      <c r="PL96" s="103" t="n">
        <v>24.1</v>
      </c>
      <c r="PM96" s="103" t="n">
        <v>27.9</v>
      </c>
      <c r="PN96" s="103" t="n">
        <v>31.3</v>
      </c>
      <c r="PO96" s="104" t="n">
        <f aca="false">AVERAGE(PC96:PN96)</f>
        <v>23.8166666666667</v>
      </c>
      <c r="QA96" s="22" t="n">
        <v>1946</v>
      </c>
      <c r="QB96" s="106" t="s">
        <v>146</v>
      </c>
      <c r="QC96" s="103" t="n">
        <v>30.1</v>
      </c>
      <c r="QD96" s="103" t="n">
        <v>26.1</v>
      </c>
      <c r="QE96" s="103" t="n">
        <v>22.7</v>
      </c>
      <c r="QF96" s="103" t="n">
        <v>18.5</v>
      </c>
      <c r="QG96" s="103" t="n">
        <v>17.7</v>
      </c>
      <c r="QH96" s="103" t="n">
        <v>12.7</v>
      </c>
      <c r="QI96" s="103" t="n">
        <v>14.4</v>
      </c>
      <c r="QJ96" s="103" t="n">
        <v>15</v>
      </c>
      <c r="QK96" s="103" t="n">
        <v>17.2</v>
      </c>
      <c r="QL96" s="103" t="n">
        <v>19.5</v>
      </c>
      <c r="QM96" s="103" t="n">
        <v>24.2</v>
      </c>
      <c r="QN96" s="103" t="n">
        <v>27.7</v>
      </c>
      <c r="QO96" s="104" t="n">
        <f aca="false">AVERAGE(QC96:QN96)</f>
        <v>20.4833333333333</v>
      </c>
      <c r="RA96" s="22" t="n">
        <v>1946</v>
      </c>
      <c r="RB96" s="102" t="n">
        <v>1946</v>
      </c>
      <c r="RC96" s="103" t="n">
        <v>27</v>
      </c>
      <c r="RD96" s="103" t="n">
        <v>23.4</v>
      </c>
      <c r="RE96" s="103" t="n">
        <v>19.9</v>
      </c>
      <c r="RF96" s="103" t="n">
        <v>16.1</v>
      </c>
      <c r="RG96" s="103" t="n">
        <v>14.9</v>
      </c>
      <c r="RH96" s="103" t="n">
        <v>9</v>
      </c>
      <c r="RI96" s="103" t="n">
        <v>10.2</v>
      </c>
      <c r="RJ96" s="103" t="n">
        <v>11.7</v>
      </c>
      <c r="RK96" s="103" t="n">
        <v>13.7</v>
      </c>
      <c r="RL96" s="103" t="n">
        <v>16.9</v>
      </c>
      <c r="RM96" s="103" t="n">
        <v>19.4</v>
      </c>
      <c r="RN96" s="103" t="n">
        <v>23.7</v>
      </c>
      <c r="RO96" s="104" t="n">
        <f aca="false">AVERAGE(RC96:RN96)</f>
        <v>17.1583333333333</v>
      </c>
      <c r="SA96" s="22" t="n">
        <v>1946</v>
      </c>
      <c r="SB96" s="106" t="s">
        <v>146</v>
      </c>
      <c r="SC96" s="103" t="n">
        <v>32.2</v>
      </c>
      <c r="SD96" s="103" t="n">
        <v>28</v>
      </c>
      <c r="SE96" s="103" t="n">
        <v>22.4</v>
      </c>
      <c r="SF96" s="103" t="n">
        <v>20.5</v>
      </c>
      <c r="SG96" s="103" t="n">
        <v>16.7</v>
      </c>
      <c r="SH96" s="103" t="n">
        <v>12.5</v>
      </c>
      <c r="SI96" s="103" t="n">
        <v>12.4</v>
      </c>
      <c r="SJ96" s="103" t="n">
        <v>12.8</v>
      </c>
      <c r="SK96" s="103" t="n">
        <v>16.6</v>
      </c>
      <c r="SL96" s="103" t="n">
        <v>20.4</v>
      </c>
      <c r="SM96" s="103" t="n">
        <v>25.5</v>
      </c>
      <c r="SN96" s="103" t="n">
        <v>29.1</v>
      </c>
      <c r="SO96" s="104" t="n">
        <f aca="false">AVERAGE(SC96:SN96)</f>
        <v>20.7583333333333</v>
      </c>
      <c r="TA96" s="22" t="n">
        <v>1946</v>
      </c>
      <c r="TB96" s="106" t="s">
        <v>146</v>
      </c>
      <c r="TC96" s="103" t="n">
        <v>26.8</v>
      </c>
      <c r="TD96" s="103" t="n">
        <v>24</v>
      </c>
      <c r="TE96" s="103" t="n">
        <v>21.4</v>
      </c>
      <c r="TF96" s="103" t="n">
        <v>18</v>
      </c>
      <c r="TG96" s="103" t="n">
        <v>16.8</v>
      </c>
      <c r="TH96" s="103" t="n">
        <v>12.6</v>
      </c>
      <c r="TI96" s="103" t="n">
        <v>14.3</v>
      </c>
      <c r="TJ96" s="103" t="n">
        <v>14.4</v>
      </c>
      <c r="TK96" s="103" t="n">
        <v>15.9</v>
      </c>
      <c r="TL96" s="103" t="n">
        <v>18.3</v>
      </c>
      <c r="TM96" s="103" t="n">
        <v>20.7</v>
      </c>
      <c r="TN96" s="103" t="n">
        <v>23.5</v>
      </c>
      <c r="TO96" s="104" t="n">
        <f aca="false">AVERAGE(TC96:TN96)</f>
        <v>18.8916666666667</v>
      </c>
      <c r="UA96" s="22" t="n">
        <v>1946</v>
      </c>
      <c r="UB96" s="102" t="n">
        <v>1946</v>
      </c>
      <c r="UC96" s="103" t="n">
        <v>30.2</v>
      </c>
      <c r="UD96" s="103" t="n">
        <v>25.5</v>
      </c>
      <c r="UE96" s="103" t="n">
        <v>22.7</v>
      </c>
      <c r="UF96" s="103" t="n">
        <v>19.2</v>
      </c>
      <c r="UG96" s="103" t="n">
        <v>15.7</v>
      </c>
      <c r="UH96" s="103" t="n">
        <v>12.8</v>
      </c>
      <c r="UI96" s="103" t="n">
        <v>12.7</v>
      </c>
      <c r="UJ96" s="103" t="n">
        <v>13.3</v>
      </c>
      <c r="UK96" s="103" t="n">
        <v>16.2</v>
      </c>
      <c r="UL96" s="103" t="n">
        <v>18.7</v>
      </c>
      <c r="UM96" s="103" t="n">
        <v>22.9</v>
      </c>
      <c r="UN96" s="103" t="n">
        <v>27.5</v>
      </c>
      <c r="UO96" s="104" t="n">
        <f aca="false">AVERAGE(UC96:UN96)</f>
        <v>19.7833333333333</v>
      </c>
      <c r="VA96" s="22" t="n">
        <v>1946</v>
      </c>
      <c r="VB96" s="102" t="n">
        <v>1946</v>
      </c>
      <c r="VC96" s="103" t="n">
        <v>28.2</v>
      </c>
      <c r="VD96" s="103" t="n">
        <v>25.4</v>
      </c>
      <c r="VE96" s="103" t="n">
        <v>21.3</v>
      </c>
      <c r="VF96" s="103" t="n">
        <v>17</v>
      </c>
      <c r="VG96" s="103" t="n">
        <v>15.9</v>
      </c>
      <c r="VH96" s="103" t="n">
        <v>11.5</v>
      </c>
      <c r="VI96" s="103" t="n">
        <v>12.8</v>
      </c>
      <c r="VJ96" s="103" t="n">
        <v>12.9</v>
      </c>
      <c r="VK96" s="103" t="n">
        <v>15.7</v>
      </c>
      <c r="VL96" s="103" t="n">
        <v>17.3</v>
      </c>
      <c r="VM96" s="103" t="n">
        <v>23.2</v>
      </c>
      <c r="VN96" s="103" t="n">
        <v>27.2</v>
      </c>
      <c r="VO96" s="104" t="n">
        <f aca="false">AVERAGE(VC96:VN96)</f>
        <v>19.0333333333333</v>
      </c>
      <c r="WA96" s="22" t="n">
        <v>1946</v>
      </c>
      <c r="WB96" s="102" t="n">
        <v>1946</v>
      </c>
      <c r="WC96" s="103" t="n">
        <v>30.9</v>
      </c>
      <c r="WD96" s="103" t="n">
        <v>27.6</v>
      </c>
      <c r="WE96" s="103" t="n">
        <v>23.5</v>
      </c>
      <c r="WF96" s="103" t="n">
        <v>20.3</v>
      </c>
      <c r="WG96" s="103" t="n">
        <v>18</v>
      </c>
      <c r="WH96" s="103" t="n">
        <v>13.5</v>
      </c>
      <c r="WI96" s="103" t="n">
        <v>15.1</v>
      </c>
      <c r="WJ96" s="103" t="n">
        <v>15.7</v>
      </c>
      <c r="WK96" s="103" t="n">
        <v>18.4</v>
      </c>
      <c r="WL96" s="103" t="n">
        <v>21.7</v>
      </c>
      <c r="WM96" s="103" t="n">
        <v>25.8</v>
      </c>
      <c r="WN96" s="103" t="n">
        <v>29</v>
      </c>
      <c r="WO96" s="104" t="n">
        <f aca="false">AVERAGE(WC96:WN96)</f>
        <v>21.625</v>
      </c>
      <c r="XA96" s="22" t="n">
        <v>1946</v>
      </c>
      <c r="XB96" s="102" t="n">
        <v>1946</v>
      </c>
      <c r="XC96" s="103" t="n">
        <v>32.3</v>
      </c>
      <c r="XD96" s="103" t="n">
        <v>28.7</v>
      </c>
      <c r="XE96" s="103" t="n">
        <v>23.6</v>
      </c>
      <c r="XF96" s="103" t="n">
        <v>20.9</v>
      </c>
      <c r="XG96" s="103" t="n">
        <v>17.3</v>
      </c>
      <c r="XH96" s="103" t="n">
        <v>13.1</v>
      </c>
      <c r="XI96" s="103" t="n">
        <v>12.2</v>
      </c>
      <c r="XJ96" s="103" t="n">
        <v>13.8</v>
      </c>
      <c r="XK96" s="103" t="n">
        <v>17.7</v>
      </c>
      <c r="XL96" s="103" t="n">
        <v>21.3</v>
      </c>
      <c r="XM96" s="103" t="n">
        <v>25.9</v>
      </c>
      <c r="XN96" s="103" t="n">
        <v>29.7</v>
      </c>
      <c r="XO96" s="104" t="n">
        <f aca="false">AVERAGE(XC96:XN96)</f>
        <v>21.375</v>
      </c>
      <c r="YA96" s="22" t="n">
        <v>1946</v>
      </c>
      <c r="YB96" s="102" t="n">
        <v>1946</v>
      </c>
      <c r="YC96" s="103" t="n">
        <v>21.4</v>
      </c>
      <c r="YD96" s="103" t="n">
        <v>19.8</v>
      </c>
      <c r="YE96" s="103" t="n">
        <v>18.3</v>
      </c>
      <c r="YF96" s="103" t="n">
        <v>15.3</v>
      </c>
      <c r="YG96" s="103" t="n">
        <v>15.8</v>
      </c>
      <c r="YH96" s="103" t="n">
        <v>12.1</v>
      </c>
      <c r="YI96" s="103" t="n">
        <v>13.7</v>
      </c>
      <c r="YJ96" s="103" t="n">
        <v>12.9</v>
      </c>
      <c r="YK96" s="108" t="n">
        <f aca="false">(YK94+YK95)/2</f>
        <v>15.4</v>
      </c>
      <c r="YL96" s="105" t="n">
        <f aca="false">(YL95+YL97)/2</f>
        <v>16.7</v>
      </c>
      <c r="YM96" s="105" t="n">
        <f aca="false">(YM95+YM97)/2</f>
        <v>17.95</v>
      </c>
      <c r="YN96" s="105" t="n">
        <f aca="false">(YN95+YN97)/2</f>
        <v>20.5</v>
      </c>
      <c r="YO96" s="104" t="n">
        <f aca="false">AVERAGE(YC96:YN96)</f>
        <v>16.6541666666667</v>
      </c>
      <c r="ZA96" s="22" t="n">
        <v>1946</v>
      </c>
      <c r="ZB96" s="106" t="s">
        <v>146</v>
      </c>
      <c r="ZC96" s="103" t="n">
        <v>21.1</v>
      </c>
      <c r="ZD96" s="103" t="n">
        <v>19.8</v>
      </c>
      <c r="ZE96" s="103" t="n">
        <v>18</v>
      </c>
      <c r="ZF96" s="103" t="n">
        <v>15.4</v>
      </c>
      <c r="ZG96" s="103" t="n">
        <v>14.9</v>
      </c>
      <c r="ZH96" s="103" t="n">
        <v>11.8</v>
      </c>
      <c r="ZI96" s="103" t="n">
        <v>12.3</v>
      </c>
      <c r="ZJ96" s="103" t="n">
        <v>11.9</v>
      </c>
      <c r="ZK96" s="103" t="n">
        <v>12.8</v>
      </c>
      <c r="ZL96" s="103" t="n">
        <v>13.5</v>
      </c>
      <c r="ZM96" s="103" t="n">
        <v>15.8</v>
      </c>
      <c r="ZN96" s="103" t="n">
        <v>17.6</v>
      </c>
      <c r="ZO96" s="104" t="n">
        <f aca="false">AVERAGE(ZC96:ZN96)</f>
        <v>15.4083333333333</v>
      </c>
      <c r="AAA96" s="36" t="n">
        <f aca="false">(OO96+EO96)/2</f>
        <v>17.275</v>
      </c>
      <c r="AAB96" s="37" t="n">
        <f aca="false">(HO96+ZO96+RO96+GO96)/4</f>
        <v>17.6729166666667</v>
      </c>
      <c r="AAC96" s="38" t="n">
        <f aca="false">(JO96+PO96+TO96+QO96+YO96+AO96+BO96+KO96+NO96+UO96+WO96)/11</f>
        <v>19.5602272727273</v>
      </c>
      <c r="ABA96" s="91" t="n">
        <f aca="false">MAX(OC96:ON96, EC96:EN96)</f>
        <v>26.9</v>
      </c>
      <c r="ABB96" s="91" t="n">
        <f aca="false">MIN(EC96:EN96,OC96:ON96)</f>
        <v>11.8</v>
      </c>
      <c r="ABC96" s="92" t="n">
        <f aca="false">MAX(HC96:HN96,ZC96:ZN96,RC96:RN96,GC96:GN96)</f>
        <v>31.6</v>
      </c>
      <c r="ABD96" s="93" t="n">
        <f aca="false">MIN(HC96:HN96,ZC96:ZN96,RC96:RN96,GC96:GN96)</f>
        <v>9</v>
      </c>
      <c r="ABE96" s="42" t="n">
        <f aca="false">MAX(JC96:JN96,PC96:PN96,TC96:TN96,QC96:QN96,YC96:YN96,AC96:AN96,BC96:BN96,KC96:KN96,NC96:NN96,UC96:UN96,WC96:WN96)</f>
        <v>32.5</v>
      </c>
      <c r="ABF96" s="43" t="n">
        <f aca="false">MIN(JC96:JN96,PC96:PN96,TC96:TN96,QC96:QN96,YC96:YN96,AC96:AN96,BC96:BN96,KC96:KN96,NC96:NN96,UC96:UN96,WC96:WN96)</f>
        <v>10.9</v>
      </c>
    </row>
    <row r="97" customFormat="false" ht="12.8" hidden="false" customHeight="false" outlineLevel="0" collapsed="false">
      <c r="A97" s="97"/>
      <c r="B97" s="11" t="n">
        <f aca="false">AVERAGE(AO97,BO97,CO97,DO97,EO97,FO97,GO97,HO97,IO97,JO97,KO97,LO97,MO97,NO97,OO97,PO97,QO97,RO97,SO97,TO97,UO97,VO97,WO97,XO97,YO97,ZO97)</f>
        <v>19.8939102564103</v>
      </c>
      <c r="C97" s="98" t="n">
        <f aca="false">AVERAGE(B93:B97)</f>
        <v>19.6549358974359</v>
      </c>
      <c r="D97" s="99" t="n">
        <f aca="false">AVERAGE(B88:B97)</f>
        <v>20.0001238344988</v>
      </c>
      <c r="E97" s="11" t="n">
        <f aca="false">AVERAGE(B78:B97)</f>
        <v>19.9987456293706</v>
      </c>
      <c r="F97" s="100" t="n">
        <f aca="false">AVERAGE(B48:B97)</f>
        <v>20.1181275644263</v>
      </c>
      <c r="G97" s="3" t="n">
        <f aca="false">MAX(AC97:AN97,BC97:BN97,CC97:CN97,DC97:DN97,EC97:EN97,FC97:FN97,GC97:GN97,HC97:HN97,IC97:IN97,JC97:JN97,KC97:KN97,LC97:LN97,MC97:MN97,NC97:NN97,OC97:ON97,PC97:PN97,QC97:QN97,RC97:RN97,SC97:SN97,TC97:TN97,UC97:UN97,VC97:VN97,WC97:WN97,XC97:XN97,YC97:YN97,ZC97:ZN97,)</f>
        <v>33</v>
      </c>
      <c r="H97" s="19" t="n">
        <f aca="false">MEDIAN(AC97:AN97,BC97:BN97,CC97:CN97,DC97:DN97,EC97:EN97,FC97:FN97,GC97:GN97,HC97:HN97,IC97:IN97,JC97:JN97,KC97:KN97,LC97:LN97,MC97:MN97,NC97:NN97,OC97:ON97,PC97:PN97,QC97:QN97,RC97:RN97,SC97:SN97,TC97:TN97,UC97:UN97,VC97:VN97,WC97:WN97,XC97:XN97,YC97:YN97,ZC97:ZN97,)</f>
        <v>19.5</v>
      </c>
      <c r="I97" s="5" t="n">
        <f aca="false">MIN(AC97:AN97,BC97:BN97,CC97:CN97,DC97:DN97,EC97:EN97,FC97:FN97,GC97:GN97,HC97:HN97,IC97:IN97,JC97:JN97,KC97:KN97,LC97:LN97,MC97:MN97,NC97:NN97,OC97:ON97,PC97:PN97,QC97:QN97,RC97:RN97,SC97:SN97,TC97:TN97,UC97:UN97,VC97:VN97,WC97:WN97,XC97:XN97,YC97:YN97,ZC97:ZN97)</f>
        <v>9.7</v>
      </c>
      <c r="J97" s="5" t="n">
        <f aca="false">MIN(AC97:AN97,BC97:BN97,CC97:CN97,DC97:DN97,EC97:EN97,FC97:FN97,GC97:GN97,HC97:HN97,IC97:IN97,JC97:JN97,KC97:KN97,LC97:LN97,MC97:MN97,NC97:NN97,OC97:ON97,PC97:PN97,QC97:QN97,SC97:SN97,TC97:TN97,UC97:UN97,VC97:VN97,WC97:WN97,XC97:XN97,YC97:YN97,ZC97:ZN97)</f>
        <v>9.7</v>
      </c>
      <c r="K97" s="101" t="n">
        <f aca="false">(G97+I97)/2</f>
        <v>21.35</v>
      </c>
      <c r="AB97" s="102" t="n">
        <v>1947</v>
      </c>
      <c r="AC97" s="103" t="n">
        <v>27.8</v>
      </c>
      <c r="AD97" s="103" t="n">
        <v>28.9</v>
      </c>
      <c r="AE97" s="103" t="n">
        <v>22.6</v>
      </c>
      <c r="AF97" s="103" t="n">
        <v>19.6</v>
      </c>
      <c r="AG97" s="103" t="n">
        <v>18.1</v>
      </c>
      <c r="AH97" s="103" t="n">
        <v>12.9</v>
      </c>
      <c r="AI97" s="103" t="n">
        <v>10.8</v>
      </c>
      <c r="AJ97" s="103" t="n">
        <v>11.7</v>
      </c>
      <c r="AK97" s="103" t="n">
        <v>15.2</v>
      </c>
      <c r="AL97" s="103" t="n">
        <v>16.6</v>
      </c>
      <c r="AM97" s="103" t="n">
        <v>19.7</v>
      </c>
      <c r="AN97" s="103" t="n">
        <v>23.7</v>
      </c>
      <c r="AO97" s="104" t="n">
        <f aca="false">AVERAGE(AC97:AN97)</f>
        <v>18.9666666666667</v>
      </c>
      <c r="BA97" s="22" t="n">
        <v>1947</v>
      </c>
      <c r="BB97" s="111" t="n">
        <v>1947</v>
      </c>
      <c r="BC97" s="110" t="n">
        <v>24.5</v>
      </c>
      <c r="BD97" s="110" t="n">
        <v>22.7</v>
      </c>
      <c r="BE97" s="110" t="n">
        <v>21.6</v>
      </c>
      <c r="BF97" s="110" t="n">
        <v>19.7</v>
      </c>
      <c r="BG97" s="110" t="n">
        <v>15.9</v>
      </c>
      <c r="BH97" s="110" t="n">
        <v>13.1</v>
      </c>
      <c r="BI97" s="110" t="n">
        <v>15.2</v>
      </c>
      <c r="BJ97" s="110" t="n">
        <v>16.7</v>
      </c>
      <c r="BK97" s="110" t="n">
        <v>17.4</v>
      </c>
      <c r="BL97" s="110" t="n">
        <v>20.4</v>
      </c>
      <c r="BM97" s="110" t="n">
        <v>20.8</v>
      </c>
      <c r="BN97" s="110" t="n">
        <v>22.1</v>
      </c>
      <c r="BO97" s="104" t="n">
        <f aca="false">AVERAGE(BC97:BN97)</f>
        <v>19.175</v>
      </c>
      <c r="CA97" s="22" t="n">
        <v>1947</v>
      </c>
      <c r="CB97" s="102" t="n">
        <v>1947</v>
      </c>
      <c r="CC97" s="103" t="n">
        <v>25.8</v>
      </c>
      <c r="CD97" s="103" t="n">
        <v>26.7</v>
      </c>
      <c r="CE97" s="103" t="n">
        <v>21.1</v>
      </c>
      <c r="CF97" s="103" t="n">
        <v>18.1</v>
      </c>
      <c r="CG97" s="103" t="n">
        <v>16.3</v>
      </c>
      <c r="CH97" s="103" t="n">
        <v>11.4</v>
      </c>
      <c r="CI97" s="103" t="n">
        <v>9.7</v>
      </c>
      <c r="CJ97" s="103" t="n">
        <v>10.3</v>
      </c>
      <c r="CK97" s="103" t="n">
        <v>13.9</v>
      </c>
      <c r="CL97" s="103" t="n">
        <v>15.5</v>
      </c>
      <c r="CM97" s="103" t="n">
        <v>17.7</v>
      </c>
      <c r="CN97" s="103" t="n">
        <v>21.3</v>
      </c>
      <c r="CO97" s="104" t="n">
        <f aca="false">AVERAGE(CC97:CN97)</f>
        <v>17.3166666666667</v>
      </c>
      <c r="DA97" s="22" t="n">
        <v>1947</v>
      </c>
      <c r="DB97" s="102" t="n">
        <v>1947</v>
      </c>
      <c r="DC97" s="103" t="n">
        <v>32.4</v>
      </c>
      <c r="DD97" s="103" t="n">
        <v>31.9</v>
      </c>
      <c r="DE97" s="103" t="n">
        <v>27.3</v>
      </c>
      <c r="DF97" s="103" t="n">
        <v>22.8</v>
      </c>
      <c r="DG97" s="103" t="n">
        <v>20.2</v>
      </c>
      <c r="DH97" s="103" t="n">
        <v>13.4</v>
      </c>
      <c r="DI97" s="103" t="n">
        <v>11.7</v>
      </c>
      <c r="DJ97" s="103" t="n">
        <v>13.2</v>
      </c>
      <c r="DK97" s="103" t="n">
        <v>17</v>
      </c>
      <c r="DL97" s="103" t="n">
        <v>19.7</v>
      </c>
      <c r="DM97" s="103" t="n">
        <v>24.4</v>
      </c>
      <c r="DN97" s="103" t="n">
        <v>26.7</v>
      </c>
      <c r="DO97" s="104" t="n">
        <f aca="false">AVERAGE(DC97:DN97)</f>
        <v>21.725</v>
      </c>
      <c r="EA97" s="22" t="n">
        <v>1947</v>
      </c>
      <c r="EB97" s="106" t="s">
        <v>147</v>
      </c>
      <c r="EC97" s="103" t="n">
        <v>20.8</v>
      </c>
      <c r="ED97" s="103" t="n">
        <v>21.6</v>
      </c>
      <c r="EE97" s="103" t="n">
        <v>19.9</v>
      </c>
      <c r="EF97" s="103" t="n">
        <v>17.7</v>
      </c>
      <c r="EG97" s="103" t="n">
        <v>17.4</v>
      </c>
      <c r="EH97" s="103" t="n">
        <v>13.7</v>
      </c>
      <c r="EI97" s="103" t="n">
        <v>12.2</v>
      </c>
      <c r="EJ97" s="103" t="n">
        <v>12.3</v>
      </c>
      <c r="EK97" s="103" t="n">
        <v>14.5</v>
      </c>
      <c r="EL97" s="103" t="n">
        <v>16.1</v>
      </c>
      <c r="EM97" s="103" t="n">
        <v>15.7</v>
      </c>
      <c r="EN97" s="103" t="n">
        <v>19.5</v>
      </c>
      <c r="EO97" s="104" t="n">
        <f aca="false">AVERAGE(EC97:EN97)</f>
        <v>16.7833333333333</v>
      </c>
      <c r="FA97" s="22" t="n">
        <v>1947</v>
      </c>
      <c r="FB97" s="102" t="n">
        <v>1947</v>
      </c>
      <c r="FC97" s="103" t="n">
        <v>29.4</v>
      </c>
      <c r="FD97" s="103" t="n">
        <v>30.2</v>
      </c>
      <c r="FE97" s="103" t="n">
        <v>24.3</v>
      </c>
      <c r="FF97" s="103" t="n">
        <v>21.3</v>
      </c>
      <c r="FG97" s="103" t="n">
        <v>19.5</v>
      </c>
      <c r="FH97" s="103" t="n">
        <v>13.2</v>
      </c>
      <c r="FI97" s="103" t="n">
        <v>11.6</v>
      </c>
      <c r="FJ97" s="103" t="n">
        <v>12.8</v>
      </c>
      <c r="FK97" s="103" t="n">
        <v>16.1</v>
      </c>
      <c r="FL97" s="103" t="n">
        <v>17.9</v>
      </c>
      <c r="FM97" s="103" t="n">
        <v>22.5</v>
      </c>
      <c r="FN97" s="103" t="n">
        <v>25.1</v>
      </c>
      <c r="FO97" s="104" t="n">
        <f aca="false">AVERAGE(FC97:FN97)</f>
        <v>20.325</v>
      </c>
      <c r="GA97" s="22" t="n">
        <v>1947</v>
      </c>
      <c r="GB97" s="102" t="n">
        <v>1947</v>
      </c>
      <c r="GC97" s="103" t="n">
        <v>31.9</v>
      </c>
      <c r="GD97" s="103" t="n">
        <v>31.6</v>
      </c>
      <c r="GE97" s="103" t="n">
        <v>26.3</v>
      </c>
      <c r="GF97" s="103" t="n">
        <v>22.5</v>
      </c>
      <c r="GG97" s="103" t="n">
        <v>20.2</v>
      </c>
      <c r="GH97" s="103" t="n">
        <v>14.8</v>
      </c>
      <c r="GI97" s="103" t="n">
        <v>12.7</v>
      </c>
      <c r="GJ97" s="103" t="n">
        <v>13.8</v>
      </c>
      <c r="GK97" s="103" t="n">
        <v>17.5</v>
      </c>
      <c r="GL97" s="103" t="n">
        <v>19.9</v>
      </c>
      <c r="GM97" s="103" t="n">
        <v>24</v>
      </c>
      <c r="GN97" s="103" t="n">
        <v>27.1</v>
      </c>
      <c r="GO97" s="104" t="n">
        <f aca="false">AVERAGE(GC97:GN97)</f>
        <v>21.8583333333333</v>
      </c>
      <c r="HA97" s="22" t="n">
        <v>1947</v>
      </c>
      <c r="HB97" s="106" t="s">
        <v>147</v>
      </c>
      <c r="HC97" s="103" t="n">
        <v>20.3</v>
      </c>
      <c r="HD97" s="103" t="n">
        <v>21.4</v>
      </c>
      <c r="HE97" s="103" t="n">
        <v>20.6</v>
      </c>
      <c r="HF97" s="103" t="n">
        <v>19.1</v>
      </c>
      <c r="HG97" s="103" t="n">
        <v>17.8</v>
      </c>
      <c r="HH97" s="103" t="n">
        <v>15.2</v>
      </c>
      <c r="HI97" s="103" t="n">
        <v>13.9</v>
      </c>
      <c r="HJ97" s="103" t="n">
        <v>13.7</v>
      </c>
      <c r="HK97" s="103" t="n">
        <v>14.9</v>
      </c>
      <c r="HL97" s="103" t="n">
        <v>16.2</v>
      </c>
      <c r="HM97" s="103" t="n">
        <v>17.6</v>
      </c>
      <c r="HN97" s="103" t="n">
        <v>18.9</v>
      </c>
      <c r="HO97" s="104" t="n">
        <f aca="false">AVERAGE(HC97:HN97)</f>
        <v>17.4666666666667</v>
      </c>
      <c r="IA97" s="22" t="n">
        <v>1947</v>
      </c>
      <c r="IB97" s="102" t="n">
        <v>1947</v>
      </c>
      <c r="IC97" s="103" t="n">
        <v>25.5</v>
      </c>
      <c r="ID97" s="103" t="n">
        <v>27</v>
      </c>
      <c r="IE97" s="103" t="n">
        <v>23.3</v>
      </c>
      <c r="IF97" s="103" t="n">
        <v>20.3</v>
      </c>
      <c r="IG97" s="103" t="n">
        <v>19.8</v>
      </c>
      <c r="IH97" s="103" t="n">
        <v>14.7</v>
      </c>
      <c r="II97" s="103" t="n">
        <v>13.8</v>
      </c>
      <c r="IJ97" s="103" t="n">
        <v>14.5</v>
      </c>
      <c r="IK97" s="103" t="n">
        <v>17.4</v>
      </c>
      <c r="IL97" s="105" t="n">
        <f aca="false">(IL96+IL98)/2</f>
        <v>17.25</v>
      </c>
      <c r="IM97" s="105" t="n">
        <f aca="false">(IM96+IM98)/2</f>
        <v>21.1</v>
      </c>
      <c r="IN97" s="103" t="n">
        <v>23.7</v>
      </c>
      <c r="IO97" s="104" t="n">
        <f aca="false">AVERAGE(IC97:IN97)</f>
        <v>19.8625</v>
      </c>
      <c r="JA97" s="22" t="n">
        <v>1947</v>
      </c>
      <c r="JB97" s="102" t="n">
        <v>1947</v>
      </c>
      <c r="JC97" s="103" t="n">
        <v>26.8</v>
      </c>
      <c r="JD97" s="103" t="n">
        <v>28.5</v>
      </c>
      <c r="JE97" s="103" t="n">
        <v>22.2</v>
      </c>
      <c r="JF97" s="103" t="n">
        <v>19.3</v>
      </c>
      <c r="JG97" s="103" t="n">
        <v>17.6</v>
      </c>
      <c r="JH97" s="103" t="n">
        <v>13.3</v>
      </c>
      <c r="JI97" s="103" t="n">
        <v>11.4</v>
      </c>
      <c r="JJ97" s="103" t="n">
        <v>12.3</v>
      </c>
      <c r="JK97" s="103" t="n">
        <v>15.6</v>
      </c>
      <c r="JL97" s="103" t="n">
        <v>17</v>
      </c>
      <c r="JM97" s="103" t="n">
        <v>18.6</v>
      </c>
      <c r="JN97" s="103" t="n">
        <v>22.7</v>
      </c>
      <c r="JO97" s="104" t="n">
        <f aca="false">AVERAGE(JC97:JN97)</f>
        <v>18.775</v>
      </c>
      <c r="KA97" s="22" t="n">
        <v>1947</v>
      </c>
      <c r="KB97" s="102" t="n">
        <v>1947</v>
      </c>
      <c r="KC97" s="103" t="n">
        <v>29.6</v>
      </c>
      <c r="KD97" s="103" t="n">
        <v>29.6</v>
      </c>
      <c r="KE97" s="103" t="n">
        <v>24.2</v>
      </c>
      <c r="KF97" s="110" t="n">
        <v>17.1</v>
      </c>
      <c r="KG97" s="110" t="n">
        <v>16.1</v>
      </c>
      <c r="KH97" s="110" t="n">
        <v>14.8</v>
      </c>
      <c r="KI97" s="110" t="n">
        <v>12.2</v>
      </c>
      <c r="KJ97" s="110" t="n">
        <v>14.7</v>
      </c>
      <c r="KK97" s="110" t="n">
        <v>16.7</v>
      </c>
      <c r="KL97" s="110" t="n">
        <v>20.3</v>
      </c>
      <c r="KM97" s="110" t="n">
        <v>24.5</v>
      </c>
      <c r="KN97" s="110" t="n">
        <v>30.2</v>
      </c>
      <c r="KO97" s="104" t="n">
        <f aca="false">AVERAGE(KC97:KN97)</f>
        <v>20.8333333333333</v>
      </c>
      <c r="LA97" s="22" t="n">
        <v>1947</v>
      </c>
      <c r="LB97" s="106" t="s">
        <v>147</v>
      </c>
      <c r="LC97" s="103" t="n">
        <v>32.1</v>
      </c>
      <c r="LD97" s="103" t="n">
        <v>32.2</v>
      </c>
      <c r="LE97" s="103" t="n">
        <v>26.9</v>
      </c>
      <c r="LF97" s="103" t="n">
        <v>23.4</v>
      </c>
      <c r="LG97" s="103" t="n">
        <v>21.2</v>
      </c>
      <c r="LH97" s="103" t="n">
        <v>16</v>
      </c>
      <c r="LI97" s="103" t="n">
        <v>13.4</v>
      </c>
      <c r="LJ97" s="103" t="n">
        <v>15</v>
      </c>
      <c r="LK97" s="103" t="n">
        <v>18.7</v>
      </c>
      <c r="LL97" s="103" t="n">
        <v>21</v>
      </c>
      <c r="LM97" s="103" t="n">
        <v>25.3</v>
      </c>
      <c r="LN97" s="103" t="n">
        <v>28.3</v>
      </c>
      <c r="LO97" s="104" t="n">
        <f aca="false">AVERAGE(LC97:LN97)</f>
        <v>22.7916666666667</v>
      </c>
      <c r="MA97" s="22" t="n">
        <v>1947</v>
      </c>
      <c r="MB97" s="106" t="s">
        <v>147</v>
      </c>
      <c r="MC97" s="103" t="n">
        <v>26.1</v>
      </c>
      <c r="MD97" s="103" t="n">
        <v>27.4</v>
      </c>
      <c r="ME97" s="103" t="n">
        <v>23.9</v>
      </c>
      <c r="MF97" s="103" t="n">
        <v>19.9</v>
      </c>
      <c r="MG97" s="103" t="n">
        <v>19.4</v>
      </c>
      <c r="MH97" s="103" t="n">
        <v>14.7</v>
      </c>
      <c r="MI97" s="103" t="n">
        <v>13.3</v>
      </c>
      <c r="MJ97" s="103" t="n">
        <v>13.7</v>
      </c>
      <c r="MK97" s="103" t="n">
        <v>17</v>
      </c>
      <c r="ML97" s="103" t="n">
        <v>18.5</v>
      </c>
      <c r="MM97" s="103" t="n">
        <v>19.3</v>
      </c>
      <c r="MN97" s="103" t="n">
        <v>23.3</v>
      </c>
      <c r="MO97" s="104" t="n">
        <f aca="false">AVERAGE(MC97:MN97)</f>
        <v>19.7083333333333</v>
      </c>
      <c r="NA97" s="22" t="n">
        <v>1947</v>
      </c>
      <c r="NB97" s="102" t="n">
        <v>1947</v>
      </c>
      <c r="NC97" s="103" t="n">
        <v>28.8</v>
      </c>
      <c r="ND97" s="103" t="n">
        <v>30.2</v>
      </c>
      <c r="NE97" s="103" t="n">
        <v>23.8</v>
      </c>
      <c r="NF97" s="103" t="n">
        <v>21.1</v>
      </c>
      <c r="NG97" s="103" t="n">
        <v>18.9</v>
      </c>
      <c r="NH97" s="103" t="n">
        <v>13.8</v>
      </c>
      <c r="NI97" s="103" t="n">
        <v>11.3</v>
      </c>
      <c r="NJ97" s="103" t="n">
        <v>13.2</v>
      </c>
      <c r="NK97" s="103" t="n">
        <v>16.8</v>
      </c>
      <c r="NL97" s="103" t="n">
        <v>17.6</v>
      </c>
      <c r="NM97" s="103" t="n">
        <v>21.6</v>
      </c>
      <c r="NN97" s="103" t="n">
        <v>25.1</v>
      </c>
      <c r="NO97" s="104" t="n">
        <f aca="false">AVERAGE(NC97:NN97)</f>
        <v>20.1833333333333</v>
      </c>
      <c r="OA97" s="22" t="n">
        <v>1947</v>
      </c>
      <c r="OB97" s="106" t="s">
        <v>147</v>
      </c>
      <c r="OC97" s="103" t="n">
        <v>26.9</v>
      </c>
      <c r="OD97" s="103" t="n">
        <v>28.7</v>
      </c>
      <c r="OE97" s="103" t="n">
        <v>24.3</v>
      </c>
      <c r="OF97" s="103" t="n">
        <v>20.6</v>
      </c>
      <c r="OG97" s="103" t="n">
        <v>19.5</v>
      </c>
      <c r="OH97" s="103" t="n">
        <v>14.7</v>
      </c>
      <c r="OI97" s="103" t="n">
        <v>13.4</v>
      </c>
      <c r="OJ97" s="103" t="n">
        <v>13.9</v>
      </c>
      <c r="OK97" s="103" t="n">
        <v>17.1</v>
      </c>
      <c r="OL97" s="103" t="n">
        <v>18.8</v>
      </c>
      <c r="OM97" s="103" t="n">
        <v>20.1</v>
      </c>
      <c r="ON97" s="103" t="n">
        <v>23.7</v>
      </c>
      <c r="OO97" s="104" t="n">
        <f aca="false">AVERAGE(OC97:ON97)</f>
        <v>20.1416666666667</v>
      </c>
      <c r="PA97" s="22" t="n">
        <v>1947</v>
      </c>
      <c r="PB97" s="106" t="s">
        <v>147</v>
      </c>
      <c r="PC97" s="103" t="n">
        <v>33</v>
      </c>
      <c r="PD97" s="103" t="n">
        <v>31.6</v>
      </c>
      <c r="PE97" s="103" t="n">
        <v>27.8</v>
      </c>
      <c r="PF97" s="103" t="n">
        <v>23.1</v>
      </c>
      <c r="PG97" s="103" t="n">
        <v>22.3</v>
      </c>
      <c r="PH97" s="103" t="n">
        <v>17.5</v>
      </c>
      <c r="PI97" s="103" t="n">
        <v>14.6</v>
      </c>
      <c r="PJ97" s="103" t="n">
        <v>16.3</v>
      </c>
      <c r="PK97" s="103" t="n">
        <v>20.7</v>
      </c>
      <c r="PL97" s="103" t="n">
        <v>22.4</v>
      </c>
      <c r="PM97" s="103" t="n">
        <v>25.7</v>
      </c>
      <c r="PN97" s="103" t="n">
        <v>29.1</v>
      </c>
      <c r="PO97" s="104" t="n">
        <f aca="false">AVERAGE(PC97:PN97)</f>
        <v>23.675</v>
      </c>
      <c r="QA97" s="22" t="n">
        <v>1947</v>
      </c>
      <c r="QB97" s="106" t="s">
        <v>147</v>
      </c>
      <c r="QC97" s="103" t="n">
        <v>30</v>
      </c>
      <c r="QD97" s="103" t="n">
        <v>30.7</v>
      </c>
      <c r="QE97" s="103" t="n">
        <v>25.3</v>
      </c>
      <c r="QF97" s="103" t="n">
        <v>19.3</v>
      </c>
      <c r="QG97" s="103" t="n">
        <v>20.4</v>
      </c>
      <c r="QH97" s="103" t="n">
        <v>15.3</v>
      </c>
      <c r="QI97" s="103" t="n">
        <v>12.4</v>
      </c>
      <c r="QJ97" s="103" t="n">
        <v>14</v>
      </c>
      <c r="QK97" s="103" t="n">
        <v>17.2</v>
      </c>
      <c r="QL97" s="103" t="n">
        <v>19.7</v>
      </c>
      <c r="QM97" s="103" t="n">
        <v>23</v>
      </c>
      <c r="QN97" s="103" t="n">
        <v>26.6</v>
      </c>
      <c r="QO97" s="104" t="n">
        <f aca="false">AVERAGE(QC97:QN97)</f>
        <v>21.1583333333333</v>
      </c>
      <c r="RA97" s="22" t="n">
        <v>1947</v>
      </c>
      <c r="RB97" s="102" t="n">
        <v>1947</v>
      </c>
      <c r="RC97" s="103" t="n">
        <v>25.4</v>
      </c>
      <c r="RD97" s="103" t="n">
        <v>24.8</v>
      </c>
      <c r="RE97" s="103" t="n">
        <v>21.4</v>
      </c>
      <c r="RF97" s="103" t="n">
        <v>17.2</v>
      </c>
      <c r="RG97" s="103" t="n">
        <v>16.2</v>
      </c>
      <c r="RH97" s="103" t="n">
        <v>10.6</v>
      </c>
      <c r="RI97" s="103" t="n">
        <v>9.7</v>
      </c>
      <c r="RJ97" s="103" t="n">
        <v>11.1</v>
      </c>
      <c r="RK97" s="103" t="n">
        <v>15.4</v>
      </c>
      <c r="RL97" s="103" t="n">
        <v>17.2</v>
      </c>
      <c r="RM97" s="103" t="n">
        <v>19.1</v>
      </c>
      <c r="RN97" s="103" t="n">
        <v>22</v>
      </c>
      <c r="RO97" s="104" t="n">
        <f aca="false">AVERAGE(RC97:RN97)</f>
        <v>17.5083333333333</v>
      </c>
      <c r="SA97" s="22" t="n">
        <v>1947</v>
      </c>
      <c r="SB97" s="106" t="s">
        <v>147</v>
      </c>
      <c r="SC97" s="103" t="n">
        <v>31</v>
      </c>
      <c r="SD97" s="103" t="n">
        <v>30.8</v>
      </c>
      <c r="SE97" s="103" t="n">
        <v>26.7</v>
      </c>
      <c r="SF97" s="103" t="n">
        <v>21.6</v>
      </c>
      <c r="SG97" s="103" t="n">
        <v>19.5</v>
      </c>
      <c r="SH97" s="103" t="n">
        <v>13.3</v>
      </c>
      <c r="SI97" s="103" t="n">
        <v>11.4</v>
      </c>
      <c r="SJ97" s="103" t="n">
        <v>12.6</v>
      </c>
      <c r="SK97" s="103" t="n">
        <v>15.7</v>
      </c>
      <c r="SL97" s="103" t="n">
        <v>18.3</v>
      </c>
      <c r="SM97" s="103" t="n">
        <v>23.1</v>
      </c>
      <c r="SN97" s="103" t="n">
        <v>26.4</v>
      </c>
      <c r="SO97" s="104" t="n">
        <f aca="false">AVERAGE(SC97:SN97)</f>
        <v>20.8666666666667</v>
      </c>
      <c r="TA97" s="22" t="n">
        <v>1947</v>
      </c>
      <c r="TB97" s="106" t="s">
        <v>147</v>
      </c>
      <c r="TC97" s="103" t="n">
        <v>26.2</v>
      </c>
      <c r="TD97" s="103" t="n">
        <v>26.8</v>
      </c>
      <c r="TE97" s="103" t="n">
        <v>23.3</v>
      </c>
      <c r="TF97" s="103" t="n">
        <v>20.1</v>
      </c>
      <c r="TG97" s="103" t="n">
        <v>19.2</v>
      </c>
      <c r="TH97" s="103" t="n">
        <v>14.4</v>
      </c>
      <c r="TI97" s="103" t="n">
        <v>13.6</v>
      </c>
      <c r="TJ97" s="103" t="n">
        <v>14.2</v>
      </c>
      <c r="TK97" s="103" t="n">
        <v>17</v>
      </c>
      <c r="TL97" s="103" t="n">
        <v>18.9</v>
      </c>
      <c r="TM97" s="103" t="n">
        <v>20</v>
      </c>
      <c r="TN97" s="103" t="n">
        <v>22.8</v>
      </c>
      <c r="TO97" s="104" t="n">
        <f aca="false">AVERAGE(TC97:TN97)</f>
        <v>19.7083333333333</v>
      </c>
      <c r="UA97" s="22" t="n">
        <v>1947</v>
      </c>
      <c r="UB97" s="102" t="n">
        <v>1947</v>
      </c>
      <c r="UC97" s="103" t="n">
        <v>30.1</v>
      </c>
      <c r="UD97" s="103" t="n">
        <v>29.4</v>
      </c>
      <c r="UE97" s="105" t="n">
        <f aca="false">(UE96+UE98)/2</f>
        <v>23.55</v>
      </c>
      <c r="UF97" s="103" t="n">
        <v>21.2</v>
      </c>
      <c r="UG97" s="103" t="n">
        <v>19.6</v>
      </c>
      <c r="UH97" s="103" t="n">
        <v>13.8</v>
      </c>
      <c r="UI97" s="103" t="n">
        <v>12</v>
      </c>
      <c r="UJ97" s="103" t="n">
        <v>13.2</v>
      </c>
      <c r="UK97" s="103" t="n">
        <v>16.2</v>
      </c>
      <c r="UL97" s="103" t="n">
        <v>18.3</v>
      </c>
      <c r="UM97" s="103" t="n">
        <v>22.8</v>
      </c>
      <c r="UN97" s="103" t="n">
        <v>25.7</v>
      </c>
      <c r="UO97" s="104" t="n">
        <f aca="false">AVERAGE(UC97:UN97)</f>
        <v>20.4875</v>
      </c>
      <c r="VA97" s="22" t="n">
        <v>1947</v>
      </c>
      <c r="VB97" s="102" t="n">
        <v>1947</v>
      </c>
      <c r="VC97" s="103" t="n">
        <v>29.1</v>
      </c>
      <c r="VD97" s="103" t="n">
        <v>30.4</v>
      </c>
      <c r="VE97" s="103" t="n">
        <v>23.6</v>
      </c>
      <c r="VF97" s="103" t="n">
        <v>20.7</v>
      </c>
      <c r="VG97" s="103" t="n">
        <v>18.9</v>
      </c>
      <c r="VH97" s="103" t="n">
        <v>13.8</v>
      </c>
      <c r="VI97" s="103" t="n">
        <v>11.4</v>
      </c>
      <c r="VJ97" s="103" t="n">
        <v>12.8</v>
      </c>
      <c r="VK97" s="103" t="n">
        <v>16.1</v>
      </c>
      <c r="VL97" s="103" t="n">
        <v>18.5</v>
      </c>
      <c r="VM97" s="103" t="n">
        <v>21.6</v>
      </c>
      <c r="VN97" s="103" t="n">
        <v>25.1</v>
      </c>
      <c r="VO97" s="104" t="n">
        <f aca="false">AVERAGE(VC97:VN97)</f>
        <v>20.1666666666667</v>
      </c>
      <c r="WA97" s="22" t="n">
        <v>1947</v>
      </c>
      <c r="WB97" s="102" t="n">
        <v>1947</v>
      </c>
      <c r="WC97" s="103" t="n">
        <v>31.6</v>
      </c>
      <c r="WD97" s="103" t="n">
        <v>30.8</v>
      </c>
      <c r="WE97" s="103" t="n">
        <v>26.3</v>
      </c>
      <c r="WF97" s="103" t="n">
        <v>22.7</v>
      </c>
      <c r="WG97" s="103" t="n">
        <v>21</v>
      </c>
      <c r="WH97" s="103" t="n">
        <v>15.9</v>
      </c>
      <c r="WI97" s="103" t="n">
        <v>13.5</v>
      </c>
      <c r="WJ97" s="103" t="n">
        <v>14.9</v>
      </c>
      <c r="WK97" s="103" t="n">
        <v>18.7</v>
      </c>
      <c r="WL97" s="103" t="n">
        <v>21.6</v>
      </c>
      <c r="WM97" s="103" t="n">
        <v>24.3</v>
      </c>
      <c r="WN97" s="103" t="n">
        <v>27.5</v>
      </c>
      <c r="WO97" s="104" t="n">
        <f aca="false">AVERAGE(WC97:WN97)</f>
        <v>22.4</v>
      </c>
      <c r="XA97" s="22" t="n">
        <v>1947</v>
      </c>
      <c r="XB97" s="102" t="n">
        <v>1947</v>
      </c>
      <c r="XC97" s="103" t="n">
        <v>32.2</v>
      </c>
      <c r="XD97" s="103" t="n">
        <v>31.2</v>
      </c>
      <c r="XE97" s="103" t="n">
        <v>26.5</v>
      </c>
      <c r="XF97" s="103" t="n">
        <v>22.9</v>
      </c>
      <c r="XG97" s="103" t="n">
        <v>20.3</v>
      </c>
      <c r="XH97" s="103" t="n">
        <v>13.8</v>
      </c>
      <c r="XI97" s="103" t="n">
        <v>11.8</v>
      </c>
      <c r="XJ97" s="103" t="n">
        <v>13.6</v>
      </c>
      <c r="XK97" s="103" t="n">
        <v>17.1</v>
      </c>
      <c r="XL97" s="103" t="n">
        <v>20.3</v>
      </c>
      <c r="XM97" s="103" t="n">
        <v>24.5</v>
      </c>
      <c r="XN97" s="103" t="n">
        <v>27.4</v>
      </c>
      <c r="XO97" s="104" t="n">
        <f aca="false">AVERAGE(XC97:XN97)</f>
        <v>21.8</v>
      </c>
      <c r="YA97" s="22" t="n">
        <v>1947</v>
      </c>
      <c r="YB97" s="102" t="n">
        <v>1947</v>
      </c>
      <c r="YC97" s="105" t="n">
        <f aca="false">(YC96+YC98)/2</f>
        <v>21.3</v>
      </c>
      <c r="YD97" s="105" t="n">
        <f aca="false">(YD96+YD98)/2</f>
        <v>20.75</v>
      </c>
      <c r="YE97" s="105" t="n">
        <f aca="false">(YE96+YE98)/2</f>
        <v>18.3</v>
      </c>
      <c r="YF97" s="103" t="n">
        <v>20</v>
      </c>
      <c r="YG97" s="103" t="n">
        <v>18.6</v>
      </c>
      <c r="YH97" s="103" t="n">
        <v>14.2</v>
      </c>
      <c r="YI97" s="103" t="n">
        <v>12.5</v>
      </c>
      <c r="YJ97" s="103" t="n">
        <v>12.4</v>
      </c>
      <c r="YK97" s="108" t="n">
        <f aca="false">(YK98+YK99)/2</f>
        <v>15.75</v>
      </c>
      <c r="YL97" s="103" t="n">
        <v>17.4</v>
      </c>
      <c r="YM97" s="103" t="n">
        <v>16.7</v>
      </c>
      <c r="YN97" s="103" t="n">
        <v>20.5</v>
      </c>
      <c r="YO97" s="104" t="n">
        <f aca="false">AVERAGE(YC97:YN97)</f>
        <v>17.3666666666667</v>
      </c>
      <c r="ZA97" s="22" t="n">
        <v>1947</v>
      </c>
      <c r="ZB97" s="106" t="s">
        <v>147</v>
      </c>
      <c r="ZC97" s="103" t="n">
        <v>20.4</v>
      </c>
      <c r="ZD97" s="103" t="n">
        <v>20.9</v>
      </c>
      <c r="ZE97" s="103" t="n">
        <v>19.6</v>
      </c>
      <c r="ZF97" s="103" t="n">
        <v>17.3</v>
      </c>
      <c r="ZG97" s="103" t="n">
        <v>16.9</v>
      </c>
      <c r="ZH97" s="103" t="n">
        <v>13.4</v>
      </c>
      <c r="ZI97" s="103" t="n">
        <v>11.9</v>
      </c>
      <c r="ZJ97" s="103" t="n">
        <v>11.9</v>
      </c>
      <c r="ZK97" s="103" t="n">
        <v>14.2</v>
      </c>
      <c r="ZL97" s="103" t="n">
        <v>14.9</v>
      </c>
      <c r="ZM97" s="103" t="n">
        <v>14.9</v>
      </c>
      <c r="ZN97" s="103" t="n">
        <v>18</v>
      </c>
      <c r="ZO97" s="104" t="n">
        <f aca="false">AVERAGE(ZC97:ZN97)</f>
        <v>16.1916666666667</v>
      </c>
      <c r="AAA97" s="36" t="n">
        <f aca="false">(OO97+EO97)/2</f>
        <v>18.4625</v>
      </c>
      <c r="AAB97" s="37" t="n">
        <f aca="false">(HO97+ZO97+RO97+GO97)/4</f>
        <v>18.25625</v>
      </c>
      <c r="AAC97" s="38" t="n">
        <f aca="false">(JO97+PO97+TO97+QO97+YO97+AO97+BO97+KO97+NO97+UO97+WO97)/11</f>
        <v>20.2481060606061</v>
      </c>
      <c r="ABA97" s="91" t="n">
        <f aca="false">MAX(OC97:ON97, EC97:EN97)</f>
        <v>28.7</v>
      </c>
      <c r="ABB97" s="91" t="n">
        <f aca="false">MIN(EC97:EN97,OC97:ON97)</f>
        <v>12.2</v>
      </c>
      <c r="ABC97" s="92" t="n">
        <f aca="false">MAX(HC97:HN97,ZC97:ZN97,RC97:RN97,GC97:GN97)</f>
        <v>31.9</v>
      </c>
      <c r="ABD97" s="93" t="n">
        <f aca="false">MIN(HC97:HN97,ZC97:ZN97,RC97:RN97,GC97:GN97)</f>
        <v>9.7</v>
      </c>
      <c r="ABE97" s="42" t="n">
        <f aca="false">MAX(JC97:JN97,PC97:PN97,TC97:TN97,QC97:QN97,YC97:YN97,AC97:AN97,BC97:BN97,KC97:KN97,NC97:NN97,UC97:UN97,WC97:WN97)</f>
        <v>33</v>
      </c>
      <c r="ABF97" s="43" t="n">
        <f aca="false">MIN(JC97:JN97,PC97:PN97,TC97:TN97,QC97:QN97,YC97:YN97,AC97:AN97,BC97:BN97,KC97:KN97,NC97:NN97,UC97:UN97,WC97:WN97)</f>
        <v>10.8</v>
      </c>
    </row>
    <row r="98" customFormat="false" ht="12.8" hidden="false" customHeight="false" outlineLevel="0" collapsed="false">
      <c r="A98" s="97"/>
      <c r="B98" s="11" t="n">
        <f aca="false">AVERAGE(AO98,BO98,CO98,DO98,EO98,FO98,GO98,HO98,IO98,JO98,KO98,LO98,MO98,NO98,OO98,PO98,QO98,RO98,SO98,TO98,UO98,VO98,WO98,XO98,YO98,ZO98)</f>
        <v>19.5463141025641</v>
      </c>
      <c r="C98" s="98" t="n">
        <f aca="false">AVERAGE(B94:B98)</f>
        <v>19.6768269230769</v>
      </c>
      <c r="D98" s="99" t="n">
        <f aca="false">AVERAGE(B89:B98)</f>
        <v>19.8582167832168</v>
      </c>
      <c r="E98" s="11" t="n">
        <f aca="false">AVERAGE(B79:B98)</f>
        <v>19.9577090617716</v>
      </c>
      <c r="F98" s="100" t="n">
        <f aca="false">AVERAGE(B49:B98)</f>
        <v>20.0995677353665</v>
      </c>
      <c r="G98" s="3" t="n">
        <f aca="false">MAX(AC98:AN98,BC98:BN98,CC98:CN98,DC98:DN98,EC98:EN98,FC98:FN98,GC98:GN98,HC98:HN98,IC98:IN98,JC98:JN98,KC98:KN98,LC98:LN98,MC98:MN98,NC98:NN98,OC98:ON98,PC98:PN98,QC98:QN98,RC98:RN98,SC98:SN98,TC98:TN98,UC98:UN98,VC98:VN98,WC98:WN98,XC98:XN98,YC98:YN98,ZC98:ZN98,)</f>
        <v>31.9</v>
      </c>
      <c r="H98" s="19" t="n">
        <f aca="false">MEDIAN(AC98:AN98,BC98:BN98,CC98:CN98,DC98:DN98,EC98:EN98,FC98:FN98,GC98:GN98,HC98:HN98,IC98:IN98,JC98:JN98,KC98:KN98,LC98:LN98,MC98:MN98,NC98:NN98,OC98:ON98,PC98:PN98,QC98:QN98,RC98:RN98,SC98:SN98,TC98:TN98,UC98:UN98,VC98:VN98,WC98:WN98,XC98:XN98,YC98:YN98,ZC98:ZN98,)</f>
        <v>18.8</v>
      </c>
      <c r="I98" s="5" t="n">
        <f aca="false">MIN(AC98:AN98,BC98:BN98,CC98:CN98,DC98:DN98,EC98:EN98,FC98:FN98,GC98:GN98,HC98:HN98,IC98:IN98,JC98:JN98,KC98:KN98,LC98:LN98,MC98:MN98,NC98:NN98,OC98:ON98,PC98:PN98,QC98:QN98,RC98:RN98,SC98:SN98,TC98:TN98,UC98:UN98,VC98:VN98,WC98:WN98,XC98:XN98,YC98:YN98,ZC98:ZN98)</f>
        <v>9.1</v>
      </c>
      <c r="J98" s="5" t="n">
        <f aca="false">MIN(AC98:AN98,BC98:BN98,CC98:CN98,DC98:DN98,EC98:EN98,FC98:FN98,GC98:GN98,HC98:HN98,IC98:IN98,JC98:JN98,KC98:KN98,LC98:LN98,MC98:MN98,NC98:NN98,OC98:ON98,PC98:PN98,QC98:QN98,SC98:SN98,TC98:TN98,UC98:UN98,VC98:VN98,WC98:WN98,XC98:XN98,YC98:YN98,ZC98:ZN98)</f>
        <v>9.2</v>
      </c>
      <c r="K98" s="101" t="n">
        <f aca="false">(G98+I98)/2</f>
        <v>20.5</v>
      </c>
      <c r="AB98" s="102" t="n">
        <v>1948</v>
      </c>
      <c r="AC98" s="103" t="n">
        <v>25.8</v>
      </c>
      <c r="AD98" s="103" t="n">
        <v>26.4</v>
      </c>
      <c r="AE98" s="103" t="n">
        <v>22.7</v>
      </c>
      <c r="AF98" s="103" t="n">
        <v>18.6</v>
      </c>
      <c r="AG98" s="103" t="n">
        <v>14.3</v>
      </c>
      <c r="AH98" s="103" t="n">
        <v>11.7</v>
      </c>
      <c r="AI98" s="103" t="n">
        <v>10.7</v>
      </c>
      <c r="AJ98" s="103" t="n">
        <v>13.6</v>
      </c>
      <c r="AK98" s="103" t="n">
        <v>16.2</v>
      </c>
      <c r="AL98" s="103" t="n">
        <v>16.4</v>
      </c>
      <c r="AM98" s="103" t="n">
        <v>20.3</v>
      </c>
      <c r="AN98" s="103" t="n">
        <v>24.2</v>
      </c>
      <c r="AO98" s="104" t="n">
        <f aca="false">AVERAGE(AC98:AN98)</f>
        <v>18.4083333333333</v>
      </c>
      <c r="BA98" s="22" t="n">
        <v>1948</v>
      </c>
      <c r="BB98" s="111" t="n">
        <v>1948</v>
      </c>
      <c r="BC98" s="110" t="n">
        <v>25.8</v>
      </c>
      <c r="BD98" s="110" t="n">
        <v>25.1</v>
      </c>
      <c r="BE98" s="110" t="n">
        <v>25.7</v>
      </c>
      <c r="BF98" s="110" t="n">
        <v>18.7</v>
      </c>
      <c r="BG98" s="110" t="n">
        <v>16.7</v>
      </c>
      <c r="BH98" s="110" t="n">
        <v>13.6</v>
      </c>
      <c r="BI98" s="110" t="n">
        <v>15.5</v>
      </c>
      <c r="BJ98" s="110" t="n">
        <v>16.2</v>
      </c>
      <c r="BK98" s="110" t="n">
        <v>19.1</v>
      </c>
      <c r="BL98" s="110" t="n">
        <v>19.3</v>
      </c>
      <c r="BM98" s="110" t="n">
        <v>21.4</v>
      </c>
      <c r="BN98" s="110" t="n">
        <v>24.4</v>
      </c>
      <c r="BO98" s="104" t="n">
        <f aca="false">AVERAGE(BC98:BN98)</f>
        <v>20.125</v>
      </c>
      <c r="CA98" s="22" t="n">
        <v>1948</v>
      </c>
      <c r="CB98" s="102" t="n">
        <v>1948</v>
      </c>
      <c r="CC98" s="103" t="n">
        <v>23.2</v>
      </c>
      <c r="CD98" s="103" t="n">
        <v>25</v>
      </c>
      <c r="CE98" s="103" t="n">
        <v>20.8</v>
      </c>
      <c r="CF98" s="103" t="n">
        <v>17.3</v>
      </c>
      <c r="CG98" s="103" t="n">
        <v>11.7</v>
      </c>
      <c r="CH98" s="103" t="n">
        <v>10.7</v>
      </c>
      <c r="CI98" s="103" t="n">
        <v>9.2</v>
      </c>
      <c r="CJ98" s="103" t="n">
        <v>12.4</v>
      </c>
      <c r="CK98" s="103" t="n">
        <v>15.3</v>
      </c>
      <c r="CL98" s="103" t="n">
        <v>15.2</v>
      </c>
      <c r="CM98" s="103" t="n">
        <v>18.9</v>
      </c>
      <c r="CN98" s="103" t="n">
        <v>22.9</v>
      </c>
      <c r="CO98" s="104" t="n">
        <f aca="false">AVERAGE(CC98:CN98)</f>
        <v>16.8833333333333</v>
      </c>
      <c r="DA98" s="22" t="n">
        <v>1948</v>
      </c>
      <c r="DB98" s="102" t="n">
        <v>1948</v>
      </c>
      <c r="DC98" s="103" t="n">
        <v>30.3</v>
      </c>
      <c r="DD98" s="103" t="n">
        <v>30.1</v>
      </c>
      <c r="DE98" s="103" t="n">
        <v>25.6</v>
      </c>
      <c r="DF98" s="103" t="n">
        <v>22.1</v>
      </c>
      <c r="DG98" s="103" t="n">
        <v>14.8</v>
      </c>
      <c r="DH98" s="103" t="n">
        <v>13.2</v>
      </c>
      <c r="DI98" s="103" t="n">
        <v>11.4</v>
      </c>
      <c r="DJ98" s="103" t="n">
        <v>14.6</v>
      </c>
      <c r="DK98" s="103" t="n">
        <v>18.4</v>
      </c>
      <c r="DL98" s="103" t="n">
        <v>19.9</v>
      </c>
      <c r="DM98" s="103" t="n">
        <v>24.1</v>
      </c>
      <c r="DN98" s="103" t="n">
        <v>28.8</v>
      </c>
      <c r="DO98" s="104" t="n">
        <f aca="false">AVERAGE(DC98:DN98)</f>
        <v>21.1083333333333</v>
      </c>
      <c r="EA98" s="22" t="n">
        <v>1948</v>
      </c>
      <c r="EB98" s="106" t="s">
        <v>148</v>
      </c>
      <c r="EC98" s="103" t="n">
        <v>20.5</v>
      </c>
      <c r="ED98" s="103" t="n">
        <v>20.6</v>
      </c>
      <c r="EE98" s="103" t="n">
        <v>17.5</v>
      </c>
      <c r="EF98" s="103" t="n">
        <v>16.2</v>
      </c>
      <c r="EG98" s="103" t="n">
        <v>13.7</v>
      </c>
      <c r="EH98" s="103" t="n">
        <v>13</v>
      </c>
      <c r="EI98" s="103" t="n">
        <v>11.8</v>
      </c>
      <c r="EJ98" s="103" t="n">
        <v>14</v>
      </c>
      <c r="EK98" s="103" t="n">
        <v>14.8</v>
      </c>
      <c r="EL98" s="103" t="n">
        <v>14.1</v>
      </c>
      <c r="EM98" s="103" t="n">
        <v>15.9</v>
      </c>
      <c r="EN98" s="103" t="n">
        <v>19</v>
      </c>
      <c r="EO98" s="104" t="n">
        <f aca="false">AVERAGE(EC98:EN98)</f>
        <v>15.925</v>
      </c>
      <c r="FA98" s="22" t="n">
        <v>1948</v>
      </c>
      <c r="FB98" s="102" t="n">
        <v>1948</v>
      </c>
      <c r="FC98" s="103" t="n">
        <v>27.8</v>
      </c>
      <c r="FD98" s="103" t="n">
        <v>29.2</v>
      </c>
      <c r="FE98" s="103" t="n">
        <v>24.2</v>
      </c>
      <c r="FF98" s="103" t="n">
        <v>20.6</v>
      </c>
      <c r="FG98" s="103" t="n">
        <v>14.1</v>
      </c>
      <c r="FH98" s="103" t="n">
        <v>13.1</v>
      </c>
      <c r="FI98" s="103" t="n">
        <v>11.7</v>
      </c>
      <c r="FJ98" s="103" t="n">
        <v>15.2</v>
      </c>
      <c r="FK98" s="103" t="n">
        <v>18.1</v>
      </c>
      <c r="FL98" s="103" t="n">
        <v>18.2</v>
      </c>
      <c r="FM98" s="103" t="n">
        <v>22.6</v>
      </c>
      <c r="FN98" s="103" t="n">
        <v>27</v>
      </c>
      <c r="FO98" s="104" t="n">
        <f aca="false">AVERAGE(FC98:FN98)</f>
        <v>20.15</v>
      </c>
      <c r="GA98" s="22" t="n">
        <v>1948</v>
      </c>
      <c r="GB98" s="102" t="n">
        <v>1948</v>
      </c>
      <c r="GC98" s="103" t="n">
        <v>29.8</v>
      </c>
      <c r="GD98" s="103" t="n">
        <v>30.3</v>
      </c>
      <c r="GE98" s="103" t="n">
        <v>25.1</v>
      </c>
      <c r="GF98" s="103" t="n">
        <v>21.7</v>
      </c>
      <c r="GG98" s="103" t="n">
        <v>15.6</v>
      </c>
      <c r="GH98" s="103" t="n">
        <v>13.4</v>
      </c>
      <c r="GI98" s="103" t="n">
        <v>12.5</v>
      </c>
      <c r="GJ98" s="103" t="n">
        <v>16.1</v>
      </c>
      <c r="GK98" s="103" t="n">
        <v>19.9</v>
      </c>
      <c r="GL98" s="103" t="n">
        <v>20.9</v>
      </c>
      <c r="GM98" s="103" t="n">
        <v>24.8</v>
      </c>
      <c r="GN98" s="103" t="n">
        <v>29.2</v>
      </c>
      <c r="GO98" s="104" t="n">
        <f aca="false">AVERAGE(GC98:GN98)</f>
        <v>21.6083333333333</v>
      </c>
      <c r="HA98" s="22" t="n">
        <v>1948</v>
      </c>
      <c r="HB98" s="106" t="s">
        <v>148</v>
      </c>
      <c r="HC98" s="103" t="n">
        <v>19.5</v>
      </c>
      <c r="HD98" s="103" t="n">
        <v>21.4</v>
      </c>
      <c r="HE98" s="103" t="n">
        <v>20.4</v>
      </c>
      <c r="HF98" s="103" t="n">
        <v>17.5</v>
      </c>
      <c r="HG98" s="103" t="n">
        <v>15.8</v>
      </c>
      <c r="HH98" s="103" t="n">
        <v>13.7</v>
      </c>
      <c r="HI98" s="103" t="n">
        <v>12.9</v>
      </c>
      <c r="HJ98" s="103" t="n">
        <v>14.2</v>
      </c>
      <c r="HK98" s="103" t="n">
        <v>15.6</v>
      </c>
      <c r="HL98" s="103" t="n">
        <v>16.9</v>
      </c>
      <c r="HM98" s="103" t="n">
        <v>17.4</v>
      </c>
      <c r="HN98" s="103" t="n">
        <v>19.1</v>
      </c>
      <c r="HO98" s="104" t="n">
        <f aca="false">AVERAGE(HC98:HN98)</f>
        <v>17.0333333333333</v>
      </c>
      <c r="IA98" s="22" t="n">
        <v>1948</v>
      </c>
      <c r="IB98" s="102" t="n">
        <v>1948</v>
      </c>
      <c r="IC98" s="103" t="n">
        <v>24.7</v>
      </c>
      <c r="ID98" s="103" t="n">
        <v>25.6</v>
      </c>
      <c r="IE98" s="103" t="n">
        <v>22.1</v>
      </c>
      <c r="IF98" s="103" t="n">
        <v>19.8</v>
      </c>
      <c r="IG98" s="105" t="n">
        <f aca="false">(IG97+IG99)/2</f>
        <v>17.85</v>
      </c>
      <c r="IH98" s="103" t="n">
        <v>14.2</v>
      </c>
      <c r="II98" s="103" t="n">
        <v>13</v>
      </c>
      <c r="IJ98" s="103" t="n">
        <v>16.8</v>
      </c>
      <c r="IK98" s="103" t="n">
        <v>18.1</v>
      </c>
      <c r="IL98" s="103" t="n">
        <v>17.8</v>
      </c>
      <c r="IM98" s="103" t="n">
        <v>20.7</v>
      </c>
      <c r="IN98" s="103" t="n">
        <v>24.1</v>
      </c>
      <c r="IO98" s="104" t="n">
        <f aca="false">AVERAGE(IC98:IN98)</f>
        <v>19.5625</v>
      </c>
      <c r="JA98" s="22" t="n">
        <v>1948</v>
      </c>
      <c r="JB98" s="102" t="n">
        <v>1948</v>
      </c>
      <c r="JC98" s="103" t="n">
        <v>24.7</v>
      </c>
      <c r="JD98" s="103" t="n">
        <v>24.6</v>
      </c>
      <c r="JE98" s="103" t="n">
        <v>20.9</v>
      </c>
      <c r="JF98" s="103" t="n">
        <v>18.2</v>
      </c>
      <c r="JG98" s="103" t="n">
        <v>13.9</v>
      </c>
      <c r="JH98" s="103" t="n">
        <v>12.6</v>
      </c>
      <c r="JI98" s="103" t="n">
        <v>11.6</v>
      </c>
      <c r="JJ98" s="103" t="n">
        <v>14</v>
      </c>
      <c r="JK98" s="103" t="n">
        <v>16.3</v>
      </c>
      <c r="JL98" s="103" t="n">
        <v>16.1</v>
      </c>
      <c r="JM98" s="103" t="n">
        <v>19.1</v>
      </c>
      <c r="JN98" s="103" t="n">
        <v>22.9</v>
      </c>
      <c r="JO98" s="104" t="n">
        <f aca="false">AVERAGE(JC98:JN98)</f>
        <v>17.9083333333333</v>
      </c>
      <c r="KA98" s="22" t="n">
        <v>1948</v>
      </c>
      <c r="KB98" s="102" t="n">
        <v>1948</v>
      </c>
      <c r="KC98" s="108" t="n">
        <f aca="false">(KC96+KC97)/2</f>
        <v>29.3</v>
      </c>
      <c r="KD98" s="110" t="n">
        <v>25.2</v>
      </c>
      <c r="KE98" s="110" t="n">
        <v>21.5</v>
      </c>
      <c r="KF98" s="110" t="n">
        <v>20.4</v>
      </c>
      <c r="KG98" s="110" t="n">
        <v>16.6</v>
      </c>
      <c r="KH98" s="110" t="n">
        <v>12.5</v>
      </c>
      <c r="KI98" s="110" t="n">
        <v>13.9</v>
      </c>
      <c r="KJ98" s="110" t="n">
        <v>14.3</v>
      </c>
      <c r="KK98" s="110" t="n">
        <v>16.5</v>
      </c>
      <c r="KL98" s="110" t="n">
        <v>18.8</v>
      </c>
      <c r="KM98" s="110" t="n">
        <v>23.5</v>
      </c>
      <c r="KN98" s="110" t="n">
        <v>26.3</v>
      </c>
      <c r="KO98" s="104" t="n">
        <f aca="false">AVERAGE(KC98:KN98)</f>
        <v>19.9</v>
      </c>
      <c r="LA98" s="22" t="n">
        <v>1948</v>
      </c>
      <c r="LB98" s="106" t="s">
        <v>148</v>
      </c>
      <c r="LC98" s="103" t="n">
        <v>31</v>
      </c>
      <c r="LD98" s="103" t="n">
        <v>31.9</v>
      </c>
      <c r="LE98" s="103" t="n">
        <v>26.6</v>
      </c>
      <c r="LF98" s="103" t="n">
        <v>23.1</v>
      </c>
      <c r="LG98" s="103" t="n">
        <v>16.5</v>
      </c>
      <c r="LH98" s="103" t="n">
        <v>14.2</v>
      </c>
      <c r="LI98" s="103" t="n">
        <v>14.1</v>
      </c>
      <c r="LJ98" s="103" t="n">
        <v>17.7</v>
      </c>
      <c r="LK98" s="103" t="n">
        <v>21.3</v>
      </c>
      <c r="LL98" s="103" t="n">
        <v>21.9</v>
      </c>
      <c r="LM98" s="103" t="n">
        <v>25.6</v>
      </c>
      <c r="LN98" s="103" t="n">
        <v>29.8</v>
      </c>
      <c r="LO98" s="104" t="n">
        <f aca="false">AVERAGE(LC98:LN98)</f>
        <v>22.8083333333333</v>
      </c>
      <c r="MA98" s="22" t="n">
        <v>1948</v>
      </c>
      <c r="MB98" s="106" t="s">
        <v>148</v>
      </c>
      <c r="MC98" s="103" t="n">
        <v>23.7</v>
      </c>
      <c r="MD98" s="103" t="n">
        <v>26.1</v>
      </c>
      <c r="ME98" s="103" t="n">
        <v>20.9</v>
      </c>
      <c r="MF98" s="103" t="n">
        <v>18.6</v>
      </c>
      <c r="MG98" s="103" t="n">
        <v>15.2</v>
      </c>
      <c r="MH98" s="103" t="n">
        <v>13.4</v>
      </c>
      <c r="MI98" s="103" t="n">
        <v>12.6</v>
      </c>
      <c r="MJ98" s="103" t="n">
        <v>16</v>
      </c>
      <c r="MK98" s="103" t="n">
        <v>18.1</v>
      </c>
      <c r="ML98" s="103" t="n">
        <v>17.8</v>
      </c>
      <c r="MM98" s="103" t="n">
        <v>20.6</v>
      </c>
      <c r="MN98" s="103" t="n">
        <v>24.4</v>
      </c>
      <c r="MO98" s="104" t="n">
        <f aca="false">AVERAGE(MC98:MN98)</f>
        <v>18.95</v>
      </c>
      <c r="NA98" s="22" t="n">
        <v>1948</v>
      </c>
      <c r="NB98" s="102" t="n">
        <v>1948</v>
      </c>
      <c r="NC98" s="103" t="n">
        <v>27.3</v>
      </c>
      <c r="ND98" s="103" t="n">
        <v>28.5</v>
      </c>
      <c r="NE98" s="103" t="n">
        <v>23.9</v>
      </c>
      <c r="NF98" s="103" t="n">
        <v>20.3</v>
      </c>
      <c r="NG98" s="103" t="n">
        <v>14.8</v>
      </c>
      <c r="NH98" s="103" t="n">
        <v>13.3</v>
      </c>
      <c r="NI98" s="103" t="n">
        <v>11.8</v>
      </c>
      <c r="NJ98" s="103" t="n">
        <v>14.7</v>
      </c>
      <c r="NK98" s="103" t="n">
        <v>18</v>
      </c>
      <c r="NL98" s="103" t="n">
        <v>18.8</v>
      </c>
      <c r="NM98" s="103" t="n">
        <v>22.1</v>
      </c>
      <c r="NN98" s="103" t="n">
        <v>25.8</v>
      </c>
      <c r="NO98" s="104" t="n">
        <f aca="false">AVERAGE(NC98:NN98)</f>
        <v>19.9416666666667</v>
      </c>
      <c r="OA98" s="22" t="n">
        <v>1948</v>
      </c>
      <c r="OB98" s="106" t="s">
        <v>148</v>
      </c>
      <c r="OC98" s="103" t="n">
        <v>25</v>
      </c>
      <c r="OD98" s="103" t="n">
        <v>26.6</v>
      </c>
      <c r="OE98" s="103" t="n">
        <v>21.6</v>
      </c>
      <c r="OF98" s="103" t="n">
        <v>19.1</v>
      </c>
      <c r="OG98" s="103" t="n">
        <v>15.2</v>
      </c>
      <c r="OH98" s="103" t="n">
        <v>13.7</v>
      </c>
      <c r="OI98" s="103" t="n">
        <v>12.6</v>
      </c>
      <c r="OJ98" s="103" t="n">
        <v>15.8</v>
      </c>
      <c r="OK98" s="103" t="n">
        <v>18.7</v>
      </c>
      <c r="OL98" s="103" t="n">
        <v>18.5</v>
      </c>
      <c r="OM98" s="103" t="n">
        <v>21.3</v>
      </c>
      <c r="ON98" s="103" t="n">
        <v>25.6</v>
      </c>
      <c r="OO98" s="104" t="n">
        <f aca="false">AVERAGE(OC98:ON98)</f>
        <v>19.475</v>
      </c>
      <c r="PA98" s="22" t="n">
        <v>1948</v>
      </c>
      <c r="PB98" s="106" t="s">
        <v>148</v>
      </c>
      <c r="PC98" s="103" t="n">
        <v>31.2</v>
      </c>
      <c r="PD98" s="103" t="n">
        <v>31.8</v>
      </c>
      <c r="PE98" s="103" t="n">
        <v>26</v>
      </c>
      <c r="PF98" s="103" t="n">
        <v>22.8</v>
      </c>
      <c r="PG98" s="103" t="n">
        <v>17.5</v>
      </c>
      <c r="PH98" s="103" t="n">
        <v>15.1</v>
      </c>
      <c r="PI98" s="103" t="n">
        <v>15.2</v>
      </c>
      <c r="PJ98" s="103" t="n">
        <v>18.6</v>
      </c>
      <c r="PK98" s="103" t="n">
        <v>21.8</v>
      </c>
      <c r="PL98" s="103" t="n">
        <v>23.4</v>
      </c>
      <c r="PM98" s="103" t="n">
        <v>26.7</v>
      </c>
      <c r="PN98" s="103" t="n">
        <v>29.3</v>
      </c>
      <c r="PO98" s="104" t="n">
        <f aca="false">AVERAGE(PC98:PN98)</f>
        <v>23.2833333333333</v>
      </c>
      <c r="QA98" s="22" t="n">
        <v>1948</v>
      </c>
      <c r="QB98" s="106" t="s">
        <v>148</v>
      </c>
      <c r="QC98" s="103" t="n">
        <v>28.6</v>
      </c>
      <c r="QD98" s="103" t="n">
        <v>28.8</v>
      </c>
      <c r="QE98" s="103" t="n">
        <v>25.1</v>
      </c>
      <c r="QF98" s="103" t="n">
        <v>20.5</v>
      </c>
      <c r="QG98" s="103" t="n">
        <v>15.6</v>
      </c>
      <c r="QH98" s="103" t="n">
        <v>13.9</v>
      </c>
      <c r="QI98" s="103" t="n">
        <v>13</v>
      </c>
      <c r="QJ98" s="103" t="n">
        <v>17</v>
      </c>
      <c r="QK98" s="103" t="n">
        <v>19</v>
      </c>
      <c r="QL98" s="103" t="n">
        <v>19.4</v>
      </c>
      <c r="QM98" s="103" t="n">
        <v>23.2</v>
      </c>
      <c r="QN98" s="103" t="n">
        <v>25.8</v>
      </c>
      <c r="QO98" s="104" t="n">
        <f aca="false">AVERAGE(QC98:QN98)</f>
        <v>20.825</v>
      </c>
      <c r="RA98" s="22" t="n">
        <v>1948</v>
      </c>
      <c r="RB98" s="102" t="n">
        <v>1948</v>
      </c>
      <c r="RC98" s="103" t="n">
        <v>22.1</v>
      </c>
      <c r="RD98" s="103" t="n">
        <v>24.8</v>
      </c>
      <c r="RE98" s="103" t="n">
        <v>20.9</v>
      </c>
      <c r="RF98" s="103" t="n">
        <v>16.9</v>
      </c>
      <c r="RG98" s="103" t="n">
        <v>12.5</v>
      </c>
      <c r="RH98" s="103" t="n">
        <v>10.9</v>
      </c>
      <c r="RI98" s="103" t="n">
        <v>9.1</v>
      </c>
      <c r="RJ98" s="103" t="n">
        <v>12.9</v>
      </c>
      <c r="RK98" s="103" t="n">
        <v>16.3</v>
      </c>
      <c r="RL98" s="103" t="n">
        <v>17</v>
      </c>
      <c r="RM98" s="103" t="n">
        <v>19.3</v>
      </c>
      <c r="RN98" s="103" t="n">
        <v>23.2</v>
      </c>
      <c r="RO98" s="104" t="n">
        <f aca="false">AVERAGE(RC98:RN98)</f>
        <v>17.1583333333333</v>
      </c>
      <c r="SA98" s="22" t="n">
        <v>1948</v>
      </c>
      <c r="SB98" s="106" t="s">
        <v>148</v>
      </c>
      <c r="SC98" s="103" t="n">
        <v>28.9</v>
      </c>
      <c r="SD98" s="103" t="n">
        <v>29.7</v>
      </c>
      <c r="SE98" s="103" t="n">
        <v>25.6</v>
      </c>
      <c r="SF98" s="103" t="n">
        <v>21.5</v>
      </c>
      <c r="SG98" s="103" t="n">
        <v>14.5</v>
      </c>
      <c r="SH98" s="103" t="n">
        <v>13.4</v>
      </c>
      <c r="SI98" s="103" t="n">
        <v>10.7</v>
      </c>
      <c r="SJ98" s="103" t="n">
        <v>14.3</v>
      </c>
      <c r="SK98" s="103" t="n">
        <v>17.7</v>
      </c>
      <c r="SL98" s="103" t="n">
        <v>19.5</v>
      </c>
      <c r="SM98" s="103" t="n">
        <v>23.1</v>
      </c>
      <c r="SN98" s="103" t="n">
        <v>28.7</v>
      </c>
      <c r="SO98" s="104" t="n">
        <f aca="false">AVERAGE(SC98:SN98)</f>
        <v>20.6333333333333</v>
      </c>
      <c r="TA98" s="22" t="n">
        <v>1948</v>
      </c>
      <c r="TB98" s="106" t="s">
        <v>148</v>
      </c>
      <c r="TC98" s="103" t="n">
        <v>23.2</v>
      </c>
      <c r="TD98" s="103" t="n">
        <v>25.4</v>
      </c>
      <c r="TE98" s="103" t="n">
        <v>21.5</v>
      </c>
      <c r="TF98" s="103" t="n">
        <v>19.4</v>
      </c>
      <c r="TG98" s="103" t="n">
        <v>15</v>
      </c>
      <c r="TH98" s="103" t="n">
        <v>13.4</v>
      </c>
      <c r="TI98" s="103" t="n">
        <v>12.6</v>
      </c>
      <c r="TJ98" s="103" t="n">
        <v>15.9</v>
      </c>
      <c r="TK98" s="103" t="n">
        <v>18</v>
      </c>
      <c r="TL98" s="103" t="n">
        <v>18.6</v>
      </c>
      <c r="TM98" s="103" t="n">
        <v>21</v>
      </c>
      <c r="TN98" s="103" t="n">
        <v>24.5</v>
      </c>
      <c r="TO98" s="104" t="n">
        <f aca="false">AVERAGE(TC98:TN98)</f>
        <v>19.0416666666667</v>
      </c>
      <c r="UA98" s="22" t="n">
        <v>1948</v>
      </c>
      <c r="UB98" s="102" t="n">
        <v>1948</v>
      </c>
      <c r="UC98" s="103" t="n">
        <v>28.5</v>
      </c>
      <c r="UD98" s="103" t="n">
        <v>29.2</v>
      </c>
      <c r="UE98" s="103" t="n">
        <v>24.4</v>
      </c>
      <c r="UF98" s="103" t="n">
        <v>21</v>
      </c>
      <c r="UG98" s="103" t="n">
        <v>15.2</v>
      </c>
      <c r="UH98" s="103" t="n">
        <v>13.1</v>
      </c>
      <c r="UI98" s="103" t="n">
        <v>11.9</v>
      </c>
      <c r="UJ98" s="103" t="n">
        <v>14.9</v>
      </c>
      <c r="UK98" s="103" t="n">
        <v>18.4</v>
      </c>
      <c r="UL98" s="103" t="n">
        <v>20</v>
      </c>
      <c r="UM98" s="103" t="n">
        <v>23.2</v>
      </c>
      <c r="UN98" s="103" t="n">
        <v>27.6</v>
      </c>
      <c r="UO98" s="104" t="n">
        <f aca="false">AVERAGE(UC98:UN98)</f>
        <v>20.6166666666667</v>
      </c>
      <c r="VA98" s="22" t="n">
        <v>1948</v>
      </c>
      <c r="VB98" s="102" t="n">
        <v>1948</v>
      </c>
      <c r="VC98" s="103" t="n">
        <v>27</v>
      </c>
      <c r="VD98" s="103" t="n">
        <v>28.2</v>
      </c>
      <c r="VE98" s="103" t="n">
        <v>23.5</v>
      </c>
      <c r="VF98" s="103" t="n">
        <v>19.4</v>
      </c>
      <c r="VG98" s="105" t="n">
        <f aca="false">(VG97+VG99)/2</f>
        <v>17.05</v>
      </c>
      <c r="VH98" s="103" t="n">
        <v>13</v>
      </c>
      <c r="VI98" s="103" t="n">
        <v>12.1</v>
      </c>
      <c r="VJ98" s="103" t="n">
        <v>17.6</v>
      </c>
      <c r="VK98" s="103" t="n">
        <v>17.6</v>
      </c>
      <c r="VL98" s="103" t="n">
        <v>17.9</v>
      </c>
      <c r="VM98" s="103" t="n">
        <v>22.4</v>
      </c>
      <c r="VN98" s="103" t="n">
        <v>25.5</v>
      </c>
      <c r="VO98" s="104" t="n">
        <f aca="false">AVERAGE(VC98:VN98)</f>
        <v>20.1041666666667</v>
      </c>
      <c r="WA98" s="22" t="n">
        <v>1948</v>
      </c>
      <c r="WB98" s="102" t="n">
        <v>1948</v>
      </c>
      <c r="WC98" s="103" t="n">
        <v>30.2</v>
      </c>
      <c r="WD98" s="103" t="n">
        <v>30.7</v>
      </c>
      <c r="WE98" s="103" t="n">
        <v>25.3</v>
      </c>
      <c r="WF98" s="103" t="n">
        <v>22</v>
      </c>
      <c r="WG98" s="103" t="n">
        <v>16.3</v>
      </c>
      <c r="WH98" s="103" t="n">
        <v>13.9</v>
      </c>
      <c r="WI98" s="103" t="n">
        <v>14</v>
      </c>
      <c r="WJ98" s="103" t="n">
        <v>17.6</v>
      </c>
      <c r="WK98" s="103" t="n">
        <v>20.6</v>
      </c>
      <c r="WL98" s="103" t="n">
        <v>21.3</v>
      </c>
      <c r="WM98" s="103" t="n">
        <v>24.9</v>
      </c>
      <c r="WN98" s="103" t="n">
        <v>28.9</v>
      </c>
      <c r="WO98" s="104" t="n">
        <f aca="false">AVERAGE(WC98:WN98)</f>
        <v>22.1416666666667</v>
      </c>
      <c r="XA98" s="22" t="n">
        <v>1948</v>
      </c>
      <c r="XB98" s="102" t="n">
        <v>1948</v>
      </c>
      <c r="XC98" s="103" t="n">
        <v>30.7</v>
      </c>
      <c r="XD98" s="103" t="n">
        <v>30.4</v>
      </c>
      <c r="XE98" s="103" t="n">
        <v>25.9</v>
      </c>
      <c r="XF98" s="103" t="n">
        <v>22.8</v>
      </c>
      <c r="XG98" s="103" t="n">
        <v>15.7</v>
      </c>
      <c r="XH98" s="103" t="n">
        <v>13.8</v>
      </c>
      <c r="XI98" s="103" t="n">
        <v>12.1</v>
      </c>
      <c r="XJ98" s="103" t="n">
        <v>15.5</v>
      </c>
      <c r="XK98" s="103" t="n">
        <v>19.1</v>
      </c>
      <c r="XL98" s="103" t="n">
        <v>20.9</v>
      </c>
      <c r="XM98" s="103" t="n">
        <v>24.5</v>
      </c>
      <c r="XN98" s="103" t="n">
        <v>29.6</v>
      </c>
      <c r="XO98" s="104" t="n">
        <f aca="false">AVERAGE(XC98:XN98)</f>
        <v>21.75</v>
      </c>
      <c r="YA98" s="22" t="n">
        <v>1948</v>
      </c>
      <c r="YB98" s="102" t="n">
        <v>1948</v>
      </c>
      <c r="YC98" s="103" t="n">
        <v>21.2</v>
      </c>
      <c r="YD98" s="103" t="n">
        <v>21.7</v>
      </c>
      <c r="YE98" s="103" t="n">
        <v>18.3</v>
      </c>
      <c r="YF98" s="103" t="n">
        <v>17.3</v>
      </c>
      <c r="YG98" s="103" t="n">
        <v>14.6</v>
      </c>
      <c r="YH98" s="103" t="n">
        <v>13.5</v>
      </c>
      <c r="YI98" s="103" t="n">
        <v>12.4</v>
      </c>
      <c r="YJ98" s="103" t="n">
        <v>14.6</v>
      </c>
      <c r="YK98" s="103" t="n">
        <v>16.2</v>
      </c>
      <c r="YL98" s="105" t="n">
        <f aca="false">(YL97+YL99)/2</f>
        <v>17.35</v>
      </c>
      <c r="YM98" s="103" t="n">
        <v>17.8</v>
      </c>
      <c r="YN98" s="103" t="n">
        <v>20.7</v>
      </c>
      <c r="YO98" s="104" t="n">
        <f aca="false">AVERAGE(YC98:YN98)</f>
        <v>17.1375</v>
      </c>
      <c r="ZA98" s="22" t="n">
        <v>1948</v>
      </c>
      <c r="ZB98" s="106" t="s">
        <v>148</v>
      </c>
      <c r="ZC98" s="103" t="n">
        <v>19.8</v>
      </c>
      <c r="ZD98" s="103" t="n">
        <v>21</v>
      </c>
      <c r="ZE98" s="103" t="n">
        <v>17.2</v>
      </c>
      <c r="ZF98" s="103" t="n">
        <v>16.5</v>
      </c>
      <c r="ZG98" s="103" t="n">
        <v>13.4</v>
      </c>
      <c r="ZH98" s="103" t="n">
        <v>12.4</v>
      </c>
      <c r="ZI98" s="103" t="n">
        <v>11.3</v>
      </c>
      <c r="ZJ98" s="103" t="n">
        <v>13.6</v>
      </c>
      <c r="ZK98" s="103" t="n">
        <v>14</v>
      </c>
      <c r="ZL98" s="103" t="n">
        <v>14.3</v>
      </c>
      <c r="ZM98" s="103" t="n">
        <v>16.1</v>
      </c>
      <c r="ZN98" s="103" t="n">
        <v>19.1</v>
      </c>
      <c r="ZO98" s="104" t="n">
        <f aca="false">AVERAGE(ZC98:ZN98)</f>
        <v>15.725</v>
      </c>
      <c r="AAA98" s="36" t="n">
        <f aca="false">(OO98+EO98)/2</f>
        <v>17.7</v>
      </c>
      <c r="AAB98" s="37" t="n">
        <f aca="false">(HO98+ZO98+RO98+GO98)/4</f>
        <v>17.88125</v>
      </c>
      <c r="AAC98" s="38" t="n">
        <f aca="false">(JO98+PO98+TO98+QO98+YO98+AO98+BO98+KO98+NO98+UO98+WO98)/11</f>
        <v>19.9390151515152</v>
      </c>
      <c r="ABA98" s="91" t="n">
        <f aca="false">MAX(OC98:ON98, EC98:EN98)</f>
        <v>26.6</v>
      </c>
      <c r="ABB98" s="91" t="n">
        <f aca="false">MIN(EC98:EN98,OC98:ON98)</f>
        <v>11.8</v>
      </c>
      <c r="ABC98" s="92" t="n">
        <f aca="false">MAX(HC98:HN98,ZC98:ZN98,RC98:RN98,GC98:GN98)</f>
        <v>30.3</v>
      </c>
      <c r="ABD98" s="93" t="n">
        <f aca="false">MIN(HC98:HN98,ZC98:ZN98,RC98:RN98,GC98:GN98)</f>
        <v>9.1</v>
      </c>
      <c r="ABE98" s="42" t="n">
        <f aca="false">MAX(JC98:JN98,PC98:PN98,TC98:TN98,QC98:QN98,YC98:YN98,AC98:AN98,BC98:BN98,KC98:KN98,NC98:NN98,UC98:UN98,WC98:WN98)</f>
        <v>31.8</v>
      </c>
      <c r="ABF98" s="43" t="n">
        <f aca="false">MIN(JC98:JN98,PC98:PN98,TC98:TN98,QC98:QN98,YC98:YN98,AC98:AN98,BC98:BN98,KC98:KN98,NC98:NN98,UC98:UN98,WC98:WN98)</f>
        <v>10.7</v>
      </c>
    </row>
    <row r="99" customFormat="false" ht="12.8" hidden="false" customHeight="false" outlineLevel="0" collapsed="false">
      <c r="A99" s="97"/>
      <c r="B99" s="11" t="n">
        <f aca="false">AVERAGE(AO99,BO99,CO99,DO99,EO99,FO99,GO99,HO99,IO99,JO99,KO99,LO99,MO99,NO99,OO99,PO99,QO99,RO99,SO99,TO99,UO99,VO99,WO99,XO99,YO99,ZO99)</f>
        <v>19.0389823717949</v>
      </c>
      <c r="C99" s="98" t="n">
        <f aca="false">AVERAGE(B95:B99)</f>
        <v>19.4766426282051</v>
      </c>
      <c r="D99" s="99" t="n">
        <f aca="false">AVERAGE(B90:B99)</f>
        <v>19.752984775641</v>
      </c>
      <c r="E99" s="11" t="n">
        <f aca="false">AVERAGE(B80:B99)</f>
        <v>19.9319338213869</v>
      </c>
      <c r="F99" s="100" t="n">
        <f aca="false">AVERAGE(B50:B99)</f>
        <v>20.07108267692</v>
      </c>
      <c r="G99" s="3" t="n">
        <f aca="false">MAX(AC99:AN99,BC99:BN99,CC99:CN99,DC99:DN99,EC99:EN99,FC99:FN99,GC99:GN99,HC99:HN99,IC99:IN99,JC99:JN99,KC99:KN99,LC99:LN99,MC99:MN99,NC99:NN99,OC99:ON99,PC99:PN99,QC99:QN99,RC99:RN99,SC99:SN99,TC99:TN99,UC99:UN99,VC99:VN99,WC99:WN99,XC99:XN99,YC99:YN99,ZC99:ZN99,)</f>
        <v>31.3</v>
      </c>
      <c r="H99" s="19" t="n">
        <f aca="false">MEDIAN(AC99:AN99,BC99:BN99,CC99:CN99,DC99:DN99,EC99:EN99,FC99:FN99,GC99:GN99,HC99:HN99,IC99:IN99,JC99:JN99,KC99:KN99,LC99:LN99,MC99:MN99,NC99:NN99,OC99:ON99,PC99:PN99,QC99:QN99,RC99:RN99,SC99:SN99,TC99:TN99,UC99:UN99,VC99:VN99,WC99:WN99,XC99:XN99,YC99:YN99,ZC99:ZN99,)</f>
        <v>18.4</v>
      </c>
      <c r="I99" s="5" t="n">
        <f aca="false">MIN(AC99:AN99,BC99:BN99,CC99:CN99,DC99:DN99,EC99:EN99,FC99:FN99,GC99:GN99,HC99:HN99,IC99:IN99,JC99:JN99,KC99:KN99,LC99:LN99,MC99:MN99,NC99:NN99,OC99:ON99,PC99:PN99,QC99:QN99,RC99:RN99,SC99:SN99,TC99:TN99,UC99:UN99,VC99:VN99,WC99:WN99,XC99:XN99,YC99:YN99,ZC99:ZN99)</f>
        <v>8.6</v>
      </c>
      <c r="J99" s="5" t="n">
        <f aca="false">MIN(AC99:AN99,BC99:BN99,CC99:CN99,DC99:DN99,EC99:EN99,FC99:FN99,GC99:GN99,HC99:HN99,IC99:IN99,JC99:JN99,KC99:KN99,LC99:LN99,MC99:MN99,NC99:NN99,OC99:ON99,PC99:PN99,QC99:QN99,SC99:SN99,TC99:TN99,UC99:UN99,VC99:VN99,WC99:WN99,XC99:XN99,YC99:YN99,ZC99:ZN99)</f>
        <v>9.6</v>
      </c>
      <c r="K99" s="101" t="n">
        <f aca="false">(G99+I99)/2</f>
        <v>19.95</v>
      </c>
      <c r="AB99" s="102" t="n">
        <v>1949</v>
      </c>
      <c r="AC99" s="103" t="n">
        <v>26.8</v>
      </c>
      <c r="AD99" s="103" t="n">
        <v>24.3</v>
      </c>
      <c r="AE99" s="103" t="n">
        <v>22.9</v>
      </c>
      <c r="AF99" s="103" t="n">
        <v>18.1</v>
      </c>
      <c r="AG99" s="103" t="n">
        <v>14.3</v>
      </c>
      <c r="AH99" s="103" t="n">
        <v>10.5</v>
      </c>
      <c r="AI99" s="103" t="n">
        <v>11.2</v>
      </c>
      <c r="AJ99" s="103" t="n">
        <v>13.3</v>
      </c>
      <c r="AK99" s="103" t="n">
        <v>17.1</v>
      </c>
      <c r="AL99" s="103" t="n">
        <v>17.6</v>
      </c>
      <c r="AM99" s="103" t="n">
        <v>20.1</v>
      </c>
      <c r="AN99" s="103" t="n">
        <v>23.3</v>
      </c>
      <c r="AO99" s="104" t="n">
        <f aca="false">AVERAGE(AC99:AN99)</f>
        <v>18.2916666666667</v>
      </c>
      <c r="BA99" s="22" t="n">
        <v>1949</v>
      </c>
      <c r="BB99" s="111" t="n">
        <v>1949</v>
      </c>
      <c r="BC99" s="110" t="n">
        <v>24.9</v>
      </c>
      <c r="BD99" s="110" t="n">
        <v>23.6</v>
      </c>
      <c r="BE99" s="110" t="n">
        <v>24.9</v>
      </c>
      <c r="BF99" s="110" t="n">
        <v>18.4</v>
      </c>
      <c r="BG99" s="103" t="n">
        <v>15.9</v>
      </c>
      <c r="BH99" s="103" t="n">
        <v>13.1</v>
      </c>
      <c r="BI99" s="103" t="n">
        <v>15.2</v>
      </c>
      <c r="BJ99" s="103" t="n">
        <v>16.7</v>
      </c>
      <c r="BK99" s="103" t="n">
        <v>17.4</v>
      </c>
      <c r="BL99" s="103" t="n">
        <v>20.4</v>
      </c>
      <c r="BM99" s="103" t="n">
        <v>20.8</v>
      </c>
      <c r="BN99" s="103" t="n">
        <v>22.1</v>
      </c>
      <c r="BO99" s="104" t="n">
        <f aca="false">AVERAGE(BC99:BN99)</f>
        <v>19.45</v>
      </c>
      <c r="CA99" s="22" t="n">
        <v>1949</v>
      </c>
      <c r="CB99" s="102" t="n">
        <v>1949</v>
      </c>
      <c r="CC99" s="103" t="n">
        <v>24.4</v>
      </c>
      <c r="CD99" s="103" t="n">
        <v>22.7</v>
      </c>
      <c r="CE99" s="103" t="n">
        <v>20.3</v>
      </c>
      <c r="CF99" s="103" t="n">
        <v>16.2</v>
      </c>
      <c r="CG99" s="103" t="n">
        <v>12.7</v>
      </c>
      <c r="CH99" s="103" t="n">
        <v>9.6</v>
      </c>
      <c r="CI99" s="103" t="n">
        <v>10.2</v>
      </c>
      <c r="CJ99" s="103" t="n">
        <v>12.1</v>
      </c>
      <c r="CK99" s="103" t="n">
        <v>14.5</v>
      </c>
      <c r="CL99" s="103" t="n">
        <v>15.7</v>
      </c>
      <c r="CM99" s="103" t="n">
        <v>18.3</v>
      </c>
      <c r="CN99" s="103" t="n">
        <v>20.9</v>
      </c>
      <c r="CO99" s="104" t="n">
        <f aca="false">AVERAGE(CC99:CN99)</f>
        <v>16.4666666666667</v>
      </c>
      <c r="DA99" s="22" t="n">
        <v>1949</v>
      </c>
      <c r="DB99" s="102" t="n">
        <v>1949</v>
      </c>
      <c r="DC99" s="103" t="n">
        <v>30.3</v>
      </c>
      <c r="DD99" s="103" t="n">
        <v>27.6</v>
      </c>
      <c r="DE99" s="103" t="n">
        <v>26.6</v>
      </c>
      <c r="DF99" s="103" t="n">
        <v>21.7</v>
      </c>
      <c r="DG99" s="103" t="n">
        <v>16.2</v>
      </c>
      <c r="DH99" s="103" t="n">
        <v>12.3</v>
      </c>
      <c r="DI99" s="103" t="n">
        <v>12.4</v>
      </c>
      <c r="DJ99" s="103" t="n">
        <v>15.1</v>
      </c>
      <c r="DK99" s="103" t="n">
        <v>18.7</v>
      </c>
      <c r="DL99" s="103" t="n">
        <v>20</v>
      </c>
      <c r="DM99" s="103" t="n">
        <v>22.9</v>
      </c>
      <c r="DN99" s="103" t="n">
        <v>27.9</v>
      </c>
      <c r="DO99" s="104" t="n">
        <f aca="false">AVERAGE(DC99:DN99)</f>
        <v>20.975</v>
      </c>
      <c r="EA99" s="22" t="n">
        <v>1949</v>
      </c>
      <c r="EB99" s="106" t="s">
        <v>149</v>
      </c>
      <c r="EC99" s="103" t="n">
        <v>19.2</v>
      </c>
      <c r="ED99" s="103" t="n">
        <v>17.2</v>
      </c>
      <c r="EE99" s="103" t="n">
        <v>17.8</v>
      </c>
      <c r="EF99" s="103" t="n">
        <v>15.8</v>
      </c>
      <c r="EG99" s="103" t="n">
        <v>13.7</v>
      </c>
      <c r="EH99" s="103" t="n">
        <v>11.8</v>
      </c>
      <c r="EI99" s="103" t="n">
        <v>12.7</v>
      </c>
      <c r="EJ99" s="103" t="n">
        <v>13.5</v>
      </c>
      <c r="EK99" s="103" t="n">
        <v>14.4</v>
      </c>
      <c r="EL99" s="103" t="n">
        <v>15</v>
      </c>
      <c r="EM99" s="103" t="n">
        <v>16</v>
      </c>
      <c r="EN99" s="103" t="n">
        <v>17.9</v>
      </c>
      <c r="EO99" s="104" t="n">
        <f aca="false">AVERAGE(EC99:EN99)</f>
        <v>15.4166666666667</v>
      </c>
      <c r="FA99" s="22" t="n">
        <v>1949</v>
      </c>
      <c r="FB99" s="102" t="n">
        <v>1949</v>
      </c>
      <c r="FC99" s="103" t="n">
        <v>28.6</v>
      </c>
      <c r="FD99" s="103" t="n">
        <v>25.8</v>
      </c>
      <c r="FE99" s="103" t="n">
        <v>24</v>
      </c>
      <c r="FF99" s="103" t="n">
        <v>20.3</v>
      </c>
      <c r="FG99" s="103" t="n">
        <v>15.7</v>
      </c>
      <c r="FH99" s="103" t="n">
        <v>12</v>
      </c>
      <c r="FI99" s="103" t="n">
        <v>12.8</v>
      </c>
      <c r="FJ99" s="103" t="n">
        <v>14.4</v>
      </c>
      <c r="FK99" s="103" t="n">
        <v>17.5</v>
      </c>
      <c r="FL99" s="103" t="n">
        <v>18.4</v>
      </c>
      <c r="FM99" s="103" t="n">
        <v>21.3</v>
      </c>
      <c r="FN99" s="108" t="n">
        <f aca="false">(FN97+FN98)/2</f>
        <v>26.05</v>
      </c>
      <c r="FO99" s="104" t="n">
        <f aca="false">AVERAGE(FC99:FN99)</f>
        <v>19.7375</v>
      </c>
      <c r="GA99" s="22" t="n">
        <v>1949</v>
      </c>
      <c r="GB99" s="102" t="n">
        <v>1949</v>
      </c>
      <c r="GC99" s="103" t="n">
        <v>29.9</v>
      </c>
      <c r="GD99" s="103" t="n">
        <v>27.3</v>
      </c>
      <c r="GE99" s="103" t="n">
        <v>25.8</v>
      </c>
      <c r="GF99" s="103" t="n">
        <v>21.1</v>
      </c>
      <c r="GG99" s="103" t="n">
        <v>16.2</v>
      </c>
      <c r="GH99" s="103" t="n">
        <v>12.7</v>
      </c>
      <c r="GI99" s="103" t="n">
        <v>13.3</v>
      </c>
      <c r="GJ99" s="103" t="n">
        <v>16</v>
      </c>
      <c r="GK99" s="103" t="n">
        <v>18.6</v>
      </c>
      <c r="GL99" s="103" t="n">
        <v>20.7</v>
      </c>
      <c r="GM99" s="103" t="n">
        <v>23.6</v>
      </c>
      <c r="GN99" s="103" t="n">
        <v>27.4</v>
      </c>
      <c r="GO99" s="104" t="n">
        <f aca="false">AVERAGE(GC99:GN99)</f>
        <v>21.05</v>
      </c>
      <c r="HA99" s="22" t="n">
        <v>1949</v>
      </c>
      <c r="HB99" s="106" t="s">
        <v>149</v>
      </c>
      <c r="HC99" s="103" t="n">
        <v>19.4</v>
      </c>
      <c r="HD99" s="103" t="n">
        <v>20</v>
      </c>
      <c r="HE99" s="103" t="n">
        <v>19.4</v>
      </c>
      <c r="HF99" s="103" t="n">
        <v>17</v>
      </c>
      <c r="HG99" s="103" t="n">
        <v>15.4</v>
      </c>
      <c r="HH99" s="103" t="n">
        <v>13.4</v>
      </c>
      <c r="HI99" s="103" t="n">
        <v>14</v>
      </c>
      <c r="HJ99" s="103" t="n">
        <v>13.9</v>
      </c>
      <c r="HK99" s="103" t="n">
        <v>15.2</v>
      </c>
      <c r="HL99" s="103" t="n">
        <v>18.2</v>
      </c>
      <c r="HM99" s="103" t="n">
        <v>17.7</v>
      </c>
      <c r="HN99" s="103" t="n">
        <v>17.7</v>
      </c>
      <c r="HO99" s="104" t="n">
        <f aca="false">AVERAGE(HC99:HN99)</f>
        <v>16.775</v>
      </c>
      <c r="IA99" s="22" t="n">
        <v>1949</v>
      </c>
      <c r="IB99" s="102" t="n">
        <v>1949</v>
      </c>
      <c r="IC99" s="103" t="n">
        <v>24.1</v>
      </c>
      <c r="ID99" s="103" t="n">
        <v>22.4</v>
      </c>
      <c r="IE99" s="103" t="n">
        <v>20.8</v>
      </c>
      <c r="IF99" s="103" t="n">
        <v>19.1</v>
      </c>
      <c r="IG99" s="103" t="n">
        <v>15.9</v>
      </c>
      <c r="IH99" s="103" t="n">
        <v>13.1</v>
      </c>
      <c r="II99" s="103" t="n">
        <v>13.8</v>
      </c>
      <c r="IJ99" s="103" t="n">
        <v>15.9</v>
      </c>
      <c r="IK99" s="103" t="n">
        <v>17.1</v>
      </c>
      <c r="IL99" s="105" t="n">
        <f aca="false">(IL98+IL100)/2</f>
        <v>19</v>
      </c>
      <c r="IM99" s="103" t="n">
        <v>19.1</v>
      </c>
      <c r="IN99" s="103" t="n">
        <v>24.5</v>
      </c>
      <c r="IO99" s="104" t="n">
        <f aca="false">AVERAGE(IC99:IN99)</f>
        <v>18.7333333333333</v>
      </c>
      <c r="JA99" s="22" t="n">
        <v>1949</v>
      </c>
      <c r="JB99" s="102" t="n">
        <v>1949</v>
      </c>
      <c r="JC99" s="103" t="n">
        <v>23.8</v>
      </c>
      <c r="JD99" s="103" t="n">
        <v>20.9</v>
      </c>
      <c r="JE99" s="103" t="n">
        <v>21.7</v>
      </c>
      <c r="JF99" s="103" t="n">
        <v>17.6</v>
      </c>
      <c r="JG99" s="103" t="n">
        <v>14</v>
      </c>
      <c r="JH99" s="103" t="n">
        <v>11.6</v>
      </c>
      <c r="JI99" s="103" t="n">
        <v>12.1</v>
      </c>
      <c r="JJ99" s="103" t="n">
        <v>13.6</v>
      </c>
      <c r="JK99" s="103" t="n">
        <v>16</v>
      </c>
      <c r="JL99" s="103" t="n">
        <v>16.4</v>
      </c>
      <c r="JM99" s="103" t="n">
        <v>18.6</v>
      </c>
      <c r="JN99" s="103" t="n">
        <v>21.6</v>
      </c>
      <c r="JO99" s="104" t="n">
        <f aca="false">AVERAGE(JC99:JN99)</f>
        <v>17.325</v>
      </c>
      <c r="KA99" s="22" t="n">
        <v>1949</v>
      </c>
      <c r="KB99" s="102" t="n">
        <v>1949</v>
      </c>
      <c r="KC99" s="105" t="n">
        <f aca="false">(KC98+KC100)/2</f>
        <v>29.1125</v>
      </c>
      <c r="KD99" s="110" t="n">
        <v>26.1</v>
      </c>
      <c r="KE99" s="110" t="n">
        <v>24.2</v>
      </c>
      <c r="KF99" s="110" t="n">
        <v>17.9</v>
      </c>
      <c r="KG99" s="108" t="n">
        <f aca="false">(KG97+KG98)/2</f>
        <v>16.35</v>
      </c>
      <c r="KH99" s="105" t="n">
        <f aca="false">(KH98+KH100)/2</f>
        <v>13.45</v>
      </c>
      <c r="KI99" s="105" t="n">
        <f aca="false">(KI98+KI100)/2</f>
        <v>13.35</v>
      </c>
      <c r="KJ99" s="105" t="n">
        <f aca="false">(KJ98+KJ100)/2</f>
        <v>14.7</v>
      </c>
      <c r="KK99" s="105" t="n">
        <f aca="false">(KK98+KK100)/2</f>
        <v>17.45</v>
      </c>
      <c r="KL99" s="105" t="n">
        <f aca="false">(KL98+KL100)/2</f>
        <v>19.1</v>
      </c>
      <c r="KM99" s="105" t="n">
        <f aca="false">(KM98+KM100)/2</f>
        <v>22.65</v>
      </c>
      <c r="KN99" s="105" t="n">
        <f aca="false">(KN98+KN100)/2</f>
        <v>25.95</v>
      </c>
      <c r="KO99" s="104" t="n">
        <f aca="false">AVERAGE(KC99:KN99)</f>
        <v>20.0260416666667</v>
      </c>
      <c r="LA99" s="22" t="n">
        <v>1949</v>
      </c>
      <c r="LB99" s="106" t="s">
        <v>149</v>
      </c>
      <c r="LC99" s="103" t="n">
        <v>31.3</v>
      </c>
      <c r="LD99" s="103" t="n">
        <v>27.7</v>
      </c>
      <c r="LE99" s="103" t="n">
        <v>26.4</v>
      </c>
      <c r="LF99" s="103" t="n">
        <v>21.9</v>
      </c>
      <c r="LG99" s="103" t="n">
        <v>17.3</v>
      </c>
      <c r="LH99" s="103" t="n">
        <v>13.7</v>
      </c>
      <c r="LI99" s="103" t="n">
        <v>14.3</v>
      </c>
      <c r="LJ99" s="103" t="n">
        <v>16.9</v>
      </c>
      <c r="LK99" s="103" t="n">
        <v>20.3</v>
      </c>
      <c r="LL99" s="103" t="n">
        <v>21.5</v>
      </c>
      <c r="LM99" s="103" t="n">
        <v>25.2</v>
      </c>
      <c r="LN99" s="103" t="n">
        <v>28.8</v>
      </c>
      <c r="LO99" s="104" t="n">
        <f aca="false">AVERAGE(LC99:LN99)</f>
        <v>22.1083333333333</v>
      </c>
      <c r="MA99" s="22" t="n">
        <v>1949</v>
      </c>
      <c r="MB99" s="106" t="s">
        <v>149</v>
      </c>
      <c r="MC99" s="103" t="n">
        <v>24</v>
      </c>
      <c r="MD99" s="103" t="n">
        <v>22.1</v>
      </c>
      <c r="ME99" s="103" t="n">
        <v>21</v>
      </c>
      <c r="MF99" s="103" t="n">
        <v>17.6</v>
      </c>
      <c r="MG99" s="103" t="n">
        <v>14.9</v>
      </c>
      <c r="MH99" s="103" t="n">
        <v>11.9</v>
      </c>
      <c r="MI99" s="103" t="n">
        <v>13.4</v>
      </c>
      <c r="MJ99" s="103" t="n">
        <v>15.1</v>
      </c>
      <c r="MK99" s="103" t="n">
        <v>16.4</v>
      </c>
      <c r="ML99" s="103" t="n">
        <v>18.5</v>
      </c>
      <c r="MM99" s="103" t="n">
        <v>19.6</v>
      </c>
      <c r="MN99" s="103" t="n">
        <v>21.2</v>
      </c>
      <c r="MO99" s="104" t="n">
        <f aca="false">AVERAGE(MC99:MN99)</f>
        <v>17.975</v>
      </c>
      <c r="NA99" s="22" t="n">
        <v>1949</v>
      </c>
      <c r="NB99" s="102" t="n">
        <v>1949</v>
      </c>
      <c r="NC99" s="103" t="n">
        <v>27.8</v>
      </c>
      <c r="ND99" s="103" t="n">
        <v>25.1</v>
      </c>
      <c r="NE99" s="103" t="n">
        <v>23.8</v>
      </c>
      <c r="NF99" s="103" t="n">
        <v>19.4</v>
      </c>
      <c r="NG99" s="103" t="n">
        <v>15.2</v>
      </c>
      <c r="NH99" s="103" t="n">
        <v>11.9</v>
      </c>
      <c r="NI99" s="103" t="n">
        <v>12.4</v>
      </c>
      <c r="NJ99" s="103" t="n">
        <v>14.6</v>
      </c>
      <c r="NK99" s="103" t="n">
        <v>18.2</v>
      </c>
      <c r="NL99" s="103" t="n">
        <v>19.1</v>
      </c>
      <c r="NM99" s="103" t="n">
        <v>21.7</v>
      </c>
      <c r="NN99" s="103" t="n">
        <v>25.2</v>
      </c>
      <c r="NO99" s="104" t="n">
        <f aca="false">AVERAGE(NC99:NN99)</f>
        <v>19.5333333333333</v>
      </c>
      <c r="OA99" s="22" t="n">
        <v>1949</v>
      </c>
      <c r="OB99" s="106" t="s">
        <v>149</v>
      </c>
      <c r="OC99" s="103" t="n">
        <v>24.9</v>
      </c>
      <c r="OD99" s="103" t="n">
        <v>23.1</v>
      </c>
      <c r="OE99" s="103" t="n">
        <v>21.9</v>
      </c>
      <c r="OF99" s="103" t="n">
        <v>18.2</v>
      </c>
      <c r="OG99" s="103" t="n">
        <v>15.3</v>
      </c>
      <c r="OH99" s="103" t="n">
        <v>11.9</v>
      </c>
      <c r="OI99" s="103" t="n">
        <v>13.5</v>
      </c>
      <c r="OJ99" s="103" t="n">
        <v>15.2</v>
      </c>
      <c r="OK99" s="103" t="n">
        <v>17.2</v>
      </c>
      <c r="OL99" s="103" t="n">
        <v>19.2</v>
      </c>
      <c r="OM99" s="103" t="n">
        <v>20.6</v>
      </c>
      <c r="ON99" s="103" t="n">
        <v>21.8</v>
      </c>
      <c r="OO99" s="104" t="n">
        <f aca="false">AVERAGE(OC99:ON99)</f>
        <v>18.5666666666667</v>
      </c>
      <c r="PA99" s="22" t="n">
        <v>1949</v>
      </c>
      <c r="PB99" s="106" t="s">
        <v>149</v>
      </c>
      <c r="PC99" s="103" t="n">
        <v>31.1</v>
      </c>
      <c r="PD99" s="103" t="n">
        <v>27.5</v>
      </c>
      <c r="PE99" s="103" t="n">
        <v>26.7</v>
      </c>
      <c r="PF99" s="103" t="n">
        <v>22.5</v>
      </c>
      <c r="PG99" s="103" t="n">
        <v>17.2</v>
      </c>
      <c r="PH99" s="103" t="n">
        <v>14.2</v>
      </c>
      <c r="PI99" s="103" t="n">
        <v>15.2</v>
      </c>
      <c r="PJ99" s="103" t="n">
        <v>18.3</v>
      </c>
      <c r="PK99" s="103" t="n">
        <v>19.8</v>
      </c>
      <c r="PL99" s="103" t="n">
        <v>22.8</v>
      </c>
      <c r="PM99" s="103" t="n">
        <v>25.4</v>
      </c>
      <c r="PN99" s="103" t="n">
        <v>29</v>
      </c>
      <c r="PO99" s="104" t="n">
        <f aca="false">AVERAGE(PC99:PN99)</f>
        <v>22.475</v>
      </c>
      <c r="QA99" s="22" t="n">
        <v>1949</v>
      </c>
      <c r="QB99" s="106" t="s">
        <v>149</v>
      </c>
      <c r="QC99" s="103" t="n">
        <v>29.1</v>
      </c>
      <c r="QD99" s="103" t="n">
        <v>24</v>
      </c>
      <c r="QE99" s="105" t="n">
        <f aca="false">(QE98+QE100)/2</f>
        <v>25.15</v>
      </c>
      <c r="QF99" s="105" t="n">
        <f aca="false">(QF98+QF100)/2</f>
        <v>21.15</v>
      </c>
      <c r="QG99" s="105" t="n">
        <f aca="false">(QG98+QG100)/2</f>
        <v>16.25</v>
      </c>
      <c r="QH99" s="105" t="n">
        <f aca="false">(QH98+QH100)/2</f>
        <v>13.7</v>
      </c>
      <c r="QI99" s="105" t="n">
        <f aca="false">(QI98+QI100)/2</f>
        <v>13.45</v>
      </c>
      <c r="QJ99" s="105" t="n">
        <f aca="false">(QJ98+QJ100)/2</f>
        <v>16.1</v>
      </c>
      <c r="QK99" s="105" t="n">
        <f aca="false">(QK98+QK100)/2</f>
        <v>19.05</v>
      </c>
      <c r="QL99" s="105" t="n">
        <f aca="false">(QL98+QL100)/2</f>
        <v>20.45</v>
      </c>
      <c r="QM99" s="105" t="n">
        <f aca="false">(QM98+QM100)/2</f>
        <v>24.7</v>
      </c>
      <c r="QN99" s="105" t="n">
        <f aca="false">(QN98+QN100)/2</f>
        <v>28.5</v>
      </c>
      <c r="QO99" s="104" t="n">
        <f aca="false">AVERAGE(QC99:QN99)</f>
        <v>20.9666666666667</v>
      </c>
      <c r="RA99" s="22" t="n">
        <v>1949</v>
      </c>
      <c r="RB99" s="102" t="n">
        <v>1949</v>
      </c>
      <c r="RC99" s="103" t="n">
        <v>22.4</v>
      </c>
      <c r="RD99" s="103" t="n">
        <v>22.9</v>
      </c>
      <c r="RE99" s="103" t="n">
        <v>20.2</v>
      </c>
      <c r="RF99" s="103" t="n">
        <v>16.6</v>
      </c>
      <c r="RG99" s="103" t="n">
        <v>13</v>
      </c>
      <c r="RH99" s="103" t="n">
        <v>8.6</v>
      </c>
      <c r="RI99" s="103" t="n">
        <v>9.8</v>
      </c>
      <c r="RJ99" s="103" t="n">
        <v>12.6</v>
      </c>
      <c r="RK99" s="103" t="n">
        <v>15.2</v>
      </c>
      <c r="RL99" s="103" t="n">
        <v>18</v>
      </c>
      <c r="RM99" s="103" t="n">
        <v>20</v>
      </c>
      <c r="RN99" s="103" t="n">
        <v>22.7</v>
      </c>
      <c r="RO99" s="104" t="n">
        <f aca="false">AVERAGE(RC99:RN99)</f>
        <v>16.8333333333333</v>
      </c>
      <c r="SA99" s="22" t="n">
        <v>1949</v>
      </c>
      <c r="SB99" s="106" t="s">
        <v>149</v>
      </c>
      <c r="SC99" s="103" t="n">
        <v>29.5</v>
      </c>
      <c r="SD99" s="103" t="n">
        <v>27.6</v>
      </c>
      <c r="SE99" s="103" t="n">
        <v>25</v>
      </c>
      <c r="SF99" s="103" t="n">
        <v>20.3</v>
      </c>
      <c r="SG99" s="103" t="n">
        <v>15.5</v>
      </c>
      <c r="SH99" s="103" t="n">
        <v>11.3</v>
      </c>
      <c r="SI99" s="103" t="n">
        <v>11.4</v>
      </c>
      <c r="SJ99" s="103" t="n">
        <v>14</v>
      </c>
      <c r="SK99" s="103" t="n">
        <v>17.3</v>
      </c>
      <c r="SL99" s="103" t="n">
        <v>19</v>
      </c>
      <c r="SM99" s="103" t="n">
        <v>21.5</v>
      </c>
      <c r="SN99" s="103" t="n">
        <v>27.1</v>
      </c>
      <c r="SO99" s="104" t="n">
        <f aca="false">AVERAGE(SC99:SN99)</f>
        <v>19.9583333333333</v>
      </c>
      <c r="TA99" s="22" t="n">
        <v>1949</v>
      </c>
      <c r="TB99" s="106" t="s">
        <v>149</v>
      </c>
      <c r="TC99" s="103" t="n">
        <v>23.6</v>
      </c>
      <c r="TD99" s="103" t="n">
        <v>22.9</v>
      </c>
      <c r="TE99" s="103" t="n">
        <v>21.4</v>
      </c>
      <c r="TF99" s="103" t="n">
        <v>18.5</v>
      </c>
      <c r="TG99" s="103" t="n">
        <v>15.3</v>
      </c>
      <c r="TH99" s="103" t="n">
        <v>12.6</v>
      </c>
      <c r="TI99" s="103" t="n">
        <v>13.7</v>
      </c>
      <c r="TJ99" s="103" t="n">
        <v>15.4</v>
      </c>
      <c r="TK99" s="103" t="n">
        <v>16.7</v>
      </c>
      <c r="TL99" s="103" t="n">
        <v>19.3</v>
      </c>
      <c r="TM99" s="103" t="n">
        <v>19.9</v>
      </c>
      <c r="TN99" s="103" t="n">
        <v>21.8</v>
      </c>
      <c r="TO99" s="104" t="n">
        <f aca="false">AVERAGE(TC99:TN99)</f>
        <v>18.425</v>
      </c>
      <c r="UA99" s="22" t="n">
        <v>1949</v>
      </c>
      <c r="UB99" s="102" t="n">
        <v>1949</v>
      </c>
      <c r="UC99" s="103" t="n">
        <v>28.9</v>
      </c>
      <c r="UD99" s="103" t="n">
        <v>27</v>
      </c>
      <c r="UE99" s="103" t="n">
        <v>24.9</v>
      </c>
      <c r="UF99" s="103" t="n">
        <v>19.6</v>
      </c>
      <c r="UG99" s="103" t="n">
        <v>15.7</v>
      </c>
      <c r="UH99" s="103" t="n">
        <v>12.1</v>
      </c>
      <c r="UI99" s="103" t="n">
        <v>13.2</v>
      </c>
      <c r="UJ99" s="103" t="n">
        <v>14.7</v>
      </c>
      <c r="UK99" s="103" t="n">
        <v>17.6</v>
      </c>
      <c r="UL99" s="103" t="n">
        <v>19</v>
      </c>
      <c r="UM99" s="103" t="n">
        <v>21.4</v>
      </c>
      <c r="UN99" s="103" t="n">
        <v>24.8</v>
      </c>
      <c r="UO99" s="104" t="n">
        <f aca="false">AVERAGE(UC99:UN99)</f>
        <v>19.9083333333333</v>
      </c>
      <c r="VA99" s="22" t="n">
        <v>1949</v>
      </c>
      <c r="VB99" s="102" t="n">
        <v>1949</v>
      </c>
      <c r="VC99" s="103" t="n">
        <v>27.9</v>
      </c>
      <c r="VD99" s="103" t="n">
        <v>24.3</v>
      </c>
      <c r="VE99" s="103" t="n">
        <v>23.7</v>
      </c>
      <c r="VF99" s="103" t="n">
        <v>19.7</v>
      </c>
      <c r="VG99" s="103" t="n">
        <v>15.2</v>
      </c>
      <c r="VH99" s="103" t="n">
        <v>11.6</v>
      </c>
      <c r="VI99" s="103" t="n">
        <v>11.9</v>
      </c>
      <c r="VJ99" s="103" t="n">
        <v>14.7</v>
      </c>
      <c r="VK99" s="103" t="n">
        <v>17.8</v>
      </c>
      <c r="VL99" s="103" t="n">
        <v>18.7</v>
      </c>
      <c r="VM99" s="103" t="n">
        <v>21.3</v>
      </c>
      <c r="VN99" s="103" t="n">
        <v>24.9</v>
      </c>
      <c r="VO99" s="104" t="n">
        <f aca="false">AVERAGE(VC99:VN99)</f>
        <v>19.3083333333333</v>
      </c>
      <c r="WA99" s="22" t="n">
        <v>1949</v>
      </c>
      <c r="WB99" s="102" t="n">
        <v>1949</v>
      </c>
      <c r="WC99" s="103" t="n">
        <v>30.1</v>
      </c>
      <c r="WD99" s="103" t="n">
        <v>26.4</v>
      </c>
      <c r="WE99" s="103" t="n">
        <v>25.4</v>
      </c>
      <c r="WF99" s="103" t="n">
        <v>21.4</v>
      </c>
      <c r="WG99" s="103" t="n">
        <v>16.7</v>
      </c>
      <c r="WH99" s="103" t="n">
        <v>13.1</v>
      </c>
      <c r="WI99" s="103" t="n">
        <v>14.2</v>
      </c>
      <c r="WJ99" s="103" t="n">
        <v>16.7</v>
      </c>
      <c r="WK99" s="103" t="n">
        <v>19</v>
      </c>
      <c r="WL99" s="103" t="n">
        <v>21.2</v>
      </c>
      <c r="WM99" s="103" t="n">
        <v>24.7</v>
      </c>
      <c r="WN99" s="103" t="n">
        <v>27.9</v>
      </c>
      <c r="WO99" s="104" t="n">
        <f aca="false">AVERAGE(WC99:WN99)</f>
        <v>21.4</v>
      </c>
      <c r="XA99" s="22" t="n">
        <v>1949</v>
      </c>
      <c r="XB99" s="102" t="n">
        <v>1949</v>
      </c>
      <c r="XC99" s="103" t="n">
        <v>30.6</v>
      </c>
      <c r="XD99" s="103" t="n">
        <v>28.4</v>
      </c>
      <c r="XE99" s="103" t="n">
        <v>27.4</v>
      </c>
      <c r="XF99" s="103" t="n">
        <v>22.1</v>
      </c>
      <c r="XG99" s="103" t="n">
        <v>17.1</v>
      </c>
      <c r="XH99" s="103" t="n">
        <v>12.6</v>
      </c>
      <c r="XI99" s="103" t="n">
        <v>12.9</v>
      </c>
      <c r="XJ99" s="103" t="n">
        <v>15.8</v>
      </c>
      <c r="XK99" s="103" t="n">
        <v>19.3</v>
      </c>
      <c r="XL99" s="103" t="n">
        <v>20.3</v>
      </c>
      <c r="XM99" s="103" t="n">
        <v>23.1</v>
      </c>
      <c r="XN99" s="103" t="n">
        <v>27.9</v>
      </c>
      <c r="XO99" s="104" t="n">
        <f aca="false">AVERAGE(XC99:XN99)</f>
        <v>21.4583333333333</v>
      </c>
      <c r="YA99" s="22" t="n">
        <v>1949</v>
      </c>
      <c r="YB99" s="102" t="n">
        <v>1949</v>
      </c>
      <c r="YC99" s="103" t="n">
        <v>20.1</v>
      </c>
      <c r="YD99" s="103" t="n">
        <v>17.9</v>
      </c>
      <c r="YE99" s="103" t="n">
        <v>20.1</v>
      </c>
      <c r="YF99" s="103" t="n">
        <v>16.4</v>
      </c>
      <c r="YG99" s="103" t="n">
        <v>14.5</v>
      </c>
      <c r="YH99" s="103" t="n">
        <v>12.4</v>
      </c>
      <c r="YI99" s="103" t="n">
        <v>13</v>
      </c>
      <c r="YJ99" s="103" t="n">
        <v>14.2</v>
      </c>
      <c r="YK99" s="103" t="n">
        <v>15.3</v>
      </c>
      <c r="YL99" s="103" t="n">
        <v>17.3</v>
      </c>
      <c r="YM99" s="103" t="n">
        <v>17.1</v>
      </c>
      <c r="YN99" s="103" t="n">
        <v>18.6</v>
      </c>
      <c r="YO99" s="104" t="n">
        <f aca="false">AVERAGE(YC99:YN99)</f>
        <v>16.4083333333333</v>
      </c>
      <c r="ZA99" s="22" t="n">
        <v>1949</v>
      </c>
      <c r="ZB99" s="106" t="s">
        <v>149</v>
      </c>
      <c r="ZC99" s="103" t="n">
        <v>18.7</v>
      </c>
      <c r="ZD99" s="103" t="n">
        <v>18.1</v>
      </c>
      <c r="ZE99" s="103" t="n">
        <v>18.2</v>
      </c>
      <c r="ZF99" s="103" t="n">
        <v>15.7</v>
      </c>
      <c r="ZG99" s="103" t="n">
        <v>13.9</v>
      </c>
      <c r="ZH99" s="103" t="n">
        <v>12.1</v>
      </c>
      <c r="ZI99" s="103" t="n">
        <v>12.3</v>
      </c>
      <c r="ZJ99" s="103" t="n">
        <v>13.2</v>
      </c>
      <c r="ZK99" s="103" t="n">
        <v>14.1</v>
      </c>
      <c r="ZL99" s="103" t="n">
        <v>15.6</v>
      </c>
      <c r="ZM99" s="103" t="n">
        <v>15.8</v>
      </c>
      <c r="ZN99" s="103" t="n">
        <v>17.6</v>
      </c>
      <c r="ZO99" s="104" t="n">
        <f aca="false">AVERAGE(ZC99:ZN99)</f>
        <v>15.4416666666667</v>
      </c>
      <c r="AAA99" s="36" t="n">
        <f aca="false">(OO99+EO99)/2</f>
        <v>16.9916666666667</v>
      </c>
      <c r="AAB99" s="37" t="n">
        <f aca="false">(HO99+ZO99+RO99+GO99)/4</f>
        <v>17.525</v>
      </c>
      <c r="AAC99" s="38" t="n">
        <f aca="false">(JO99+PO99+TO99+QO99+YO99+AO99+BO99+KO99+NO99+UO99+WO99)/11</f>
        <v>19.4735795454545</v>
      </c>
      <c r="ABA99" s="91" t="n">
        <f aca="false">MAX(OC99:ON99, EC99:EN99)</f>
        <v>24.9</v>
      </c>
      <c r="ABB99" s="91" t="n">
        <f aca="false">MIN(EC99:EN99,OC99:ON99)</f>
        <v>11.8</v>
      </c>
      <c r="ABC99" s="92" t="n">
        <f aca="false">MAX(HC99:HN99,ZC99:ZN99,RC99:RN99,GC99:GN99)</f>
        <v>29.9</v>
      </c>
      <c r="ABD99" s="93" t="n">
        <f aca="false">MIN(HC99:HN99,ZC99:ZN99,RC99:RN99,GC99:GN99)</f>
        <v>8.6</v>
      </c>
      <c r="ABE99" s="42" t="n">
        <f aca="false">MAX(JC99:JN99,PC99:PN99,TC99:TN99,QC99:QN99,YC99:YN99,AC99:AN99,BC99:BN99,KC99:KN99,NC99:NN99,UC99:UN99,WC99:WN99)</f>
        <v>31.1</v>
      </c>
      <c r="ABF99" s="43" t="n">
        <f aca="false">MIN(JC99:JN99,PC99:PN99,TC99:TN99,QC99:QN99,YC99:YN99,AC99:AN99,BC99:BN99,KC99:KN99,NC99:NN99,UC99:UN99,WC99:WN99)</f>
        <v>10.5</v>
      </c>
    </row>
    <row r="100" customFormat="false" ht="12.8" hidden="false" customHeight="false" outlineLevel="0" collapsed="false">
      <c r="A100" s="97" t="n">
        <f aca="false">A95+5</f>
        <v>1950</v>
      </c>
      <c r="B100" s="11" t="n">
        <f aca="false">AVERAGE(AO100,BO100,CO100,DO100,EO100,FO100,GO100,HO100,IO100,JO100,KO100,LO100,MO100,NO100,OO100,PO100,QO100,RO100,SO100,TO100,UO100,VO100,WO100,XO100,YO100,ZO100)</f>
        <v>20.1300480769231</v>
      </c>
      <c r="C100" s="98" t="n">
        <f aca="false">AVERAGE(B96:B100)</f>
        <v>19.5532291666667</v>
      </c>
      <c r="D100" s="99" t="n">
        <f aca="false">AVERAGE(B91:B100)</f>
        <v>19.6990184294872</v>
      </c>
      <c r="E100" s="11" t="n">
        <f aca="false">AVERAGE(B81:B100)</f>
        <v>19.9081157124126</v>
      </c>
      <c r="F100" s="100" t="n">
        <f aca="false">AVERAGE(B51:B100)</f>
        <v>20.0689483443408</v>
      </c>
      <c r="G100" s="3" t="n">
        <f aca="false">MAX(AC100:AN100,BC100:BN100,CC100:CN100,DC100:DN100,EC100:EN100,FC100:FN100,GC100:GN100,HC100:HN100,IC100:IN100,JC100:JN100,KC100:KN100,LC100:LN100,MC100:MN100,NC100:NN100,OC100:ON100,PC100:PN100,QC100:QN100,RC100:RN100,SC100:SN100,TC100:TN100,UC100:UN100,VC100:VN100,WC100:WN100,XC100:XN100,YC100:YN100,ZC100:ZN100,)</f>
        <v>32.7</v>
      </c>
      <c r="H100" s="19" t="n">
        <f aca="false">MEDIAN(AC100:AN100,BC100:BN100,CC100:CN100,DC100:DN100,EC100:EN100,FC100:FN100,GC100:GN100,HC100:HN100,IC100:IN100,JC100:JN100,KC100:KN100,LC100:LN100,MC100:MN100,NC100:NN100,OC100:ON100,PC100:PN100,QC100:QN100,RC100:RN100,SC100:SN100,TC100:TN100,UC100:UN100,VC100:VN100,WC100:WN100,XC100:XN100,YC100:YN100,ZC100:ZN100,)</f>
        <v>19.4</v>
      </c>
      <c r="I100" s="5" t="n">
        <f aca="false">MIN(AC100:AN100,BC100:BN100,CC100:CN100,DC100:DN100,EC100:EN100,FC100:FN100,GC100:GN100,HC100:HN100,IC100:IN100,JC100:JN100,KC100:KN100,LC100:LN100,MC100:MN100,NC100:NN100,OC100:ON100,PC100:PN100,QC100:QN100,RC100:RN100,SC100:SN100,TC100:TN100,UC100:UN100,VC100:VN100,WC100:WN100,XC100:XN100,YC100:YN100,ZC100:ZN100)</f>
        <v>10.8</v>
      </c>
      <c r="J100" s="5" t="n">
        <f aca="false">MIN(AC100:AN100,BC100:BN100,CC100:CN100,DC100:DN100,EC100:EN100,FC100:FN100,GC100:GN100,HC100:HN100,IC100:IN100,JC100:JN100,KC100:KN100,LC100:LN100,MC100:MN100,NC100:NN100,OC100:ON100,PC100:PN100,QC100:QN100,SC100:SN100,TC100:TN100,UC100:UN100,VC100:VN100,WC100:WN100,XC100:XN100,YC100:YN100,ZC100:ZN100)</f>
        <v>11.4</v>
      </c>
      <c r="K100" s="101" t="n">
        <f aca="false">(G100+I100)/2</f>
        <v>21.75</v>
      </c>
      <c r="AB100" s="102" t="n">
        <v>1950</v>
      </c>
      <c r="AC100" s="103" t="n">
        <v>26.3</v>
      </c>
      <c r="AD100" s="103" t="n">
        <v>24.7</v>
      </c>
      <c r="AE100" s="103" t="n">
        <v>23.3</v>
      </c>
      <c r="AF100" s="103" t="n">
        <v>19.4</v>
      </c>
      <c r="AG100" s="103" t="n">
        <v>15.1</v>
      </c>
      <c r="AH100" s="103" t="n">
        <v>12.5</v>
      </c>
      <c r="AI100" s="103" t="n">
        <v>12.3</v>
      </c>
      <c r="AJ100" s="105" t="n">
        <f aca="false">(AJ99+AJ101)/2</f>
        <v>12.35</v>
      </c>
      <c r="AK100" s="105" t="n">
        <f aca="false">(AK99+AK101)/2</f>
        <v>16.9</v>
      </c>
      <c r="AL100" s="103" t="n">
        <v>17.9</v>
      </c>
      <c r="AM100" s="103" t="n">
        <v>22.2</v>
      </c>
      <c r="AN100" s="105" t="n">
        <f aca="false">(AN99+AN101)/2</f>
        <v>25.2</v>
      </c>
      <c r="AO100" s="104" t="n">
        <f aca="false">AVERAGE(AC100:AN100)</f>
        <v>19.0125</v>
      </c>
      <c r="BA100" s="22" t="n">
        <v>1950</v>
      </c>
      <c r="BB100" s="102" t="n">
        <v>1950</v>
      </c>
      <c r="BC100" s="103" t="n">
        <v>24.5</v>
      </c>
      <c r="BD100" s="103" t="n">
        <v>22.7</v>
      </c>
      <c r="BE100" s="103" t="n">
        <v>21.6</v>
      </c>
      <c r="BF100" s="103" t="n">
        <v>19.7</v>
      </c>
      <c r="BG100" s="103" t="n">
        <v>16.7</v>
      </c>
      <c r="BH100" s="103" t="n">
        <v>13.6</v>
      </c>
      <c r="BI100" s="103" t="n">
        <v>15.5</v>
      </c>
      <c r="BJ100" s="103" t="n">
        <v>16.2</v>
      </c>
      <c r="BK100" s="103" t="n">
        <v>19.1</v>
      </c>
      <c r="BL100" s="103" t="n">
        <v>19.3</v>
      </c>
      <c r="BM100" s="103" t="n">
        <v>21.4</v>
      </c>
      <c r="BN100" s="103" t="n">
        <v>24.4</v>
      </c>
      <c r="BO100" s="104" t="n">
        <f aca="false">AVERAGE(BC100:BN100)</f>
        <v>19.5583333333333</v>
      </c>
      <c r="CA100" s="22" t="n">
        <v>1950</v>
      </c>
      <c r="CB100" s="102" t="n">
        <v>1950</v>
      </c>
      <c r="CC100" s="103" t="n">
        <v>24.4</v>
      </c>
      <c r="CD100" s="103" t="n">
        <v>22.4</v>
      </c>
      <c r="CE100" s="103" t="n">
        <v>21.6</v>
      </c>
      <c r="CF100" s="103" t="n">
        <v>17.8</v>
      </c>
      <c r="CG100" s="103" t="n">
        <v>13.2</v>
      </c>
      <c r="CH100" s="103" t="n">
        <v>11.8</v>
      </c>
      <c r="CI100" s="103" t="n">
        <v>11.4</v>
      </c>
      <c r="CJ100" s="103" t="n">
        <v>12.3</v>
      </c>
      <c r="CK100" s="103" t="n">
        <v>15.3</v>
      </c>
      <c r="CL100" s="103" t="n">
        <v>17.3</v>
      </c>
      <c r="CM100" s="103" t="n">
        <v>20.3</v>
      </c>
      <c r="CN100" s="103" t="n">
        <v>25.8</v>
      </c>
      <c r="CO100" s="104" t="n">
        <f aca="false">AVERAGE(CC100:CN100)</f>
        <v>17.8</v>
      </c>
      <c r="DA100" s="22" t="n">
        <v>1950</v>
      </c>
      <c r="DB100" s="102" t="n">
        <v>1950</v>
      </c>
      <c r="DC100" s="103" t="n">
        <v>30.4</v>
      </c>
      <c r="DD100" s="103" t="n">
        <v>28.6</v>
      </c>
      <c r="DE100" s="103" t="n">
        <v>27.3</v>
      </c>
      <c r="DF100" s="103" t="n">
        <v>22.2</v>
      </c>
      <c r="DG100" s="103" t="n">
        <v>17.9</v>
      </c>
      <c r="DH100" s="103" t="n">
        <v>14.9</v>
      </c>
      <c r="DI100" s="103" t="n">
        <v>14.4</v>
      </c>
      <c r="DJ100" s="103" t="n">
        <v>15.1</v>
      </c>
      <c r="DK100" s="103" t="n">
        <v>18.5</v>
      </c>
      <c r="DL100" s="103" t="n">
        <v>20.6</v>
      </c>
      <c r="DM100" s="103" t="n">
        <v>25.5</v>
      </c>
      <c r="DN100" s="103" t="n">
        <v>30.7</v>
      </c>
      <c r="DO100" s="104" t="n">
        <f aca="false">AVERAGE(DC100:DN100)</f>
        <v>22.175</v>
      </c>
      <c r="EA100" s="22" t="n">
        <v>1950</v>
      </c>
      <c r="EB100" s="106" t="s">
        <v>150</v>
      </c>
      <c r="EC100" s="103" t="n">
        <v>19.4</v>
      </c>
      <c r="ED100" s="103" t="n">
        <v>19.8</v>
      </c>
      <c r="EE100" s="103" t="n">
        <v>18</v>
      </c>
      <c r="EF100" s="103" t="n">
        <v>17.3</v>
      </c>
      <c r="EG100" s="103" t="n">
        <v>14.3</v>
      </c>
      <c r="EH100" s="103" t="n">
        <v>12.6</v>
      </c>
      <c r="EI100" s="103" t="n">
        <v>13.4</v>
      </c>
      <c r="EJ100" s="103" t="n">
        <v>13.6</v>
      </c>
      <c r="EK100" s="103" t="n">
        <v>16</v>
      </c>
      <c r="EL100" s="103" t="n">
        <v>16.3</v>
      </c>
      <c r="EM100" s="103" t="n">
        <v>18.1</v>
      </c>
      <c r="EN100" s="103" t="n">
        <v>21.8</v>
      </c>
      <c r="EO100" s="104" t="n">
        <f aca="false">AVERAGE(EC100:EN100)</f>
        <v>16.7166666666667</v>
      </c>
      <c r="FA100" s="22" t="n">
        <v>1950</v>
      </c>
      <c r="FB100" s="102" t="n">
        <v>1950</v>
      </c>
      <c r="FC100" s="103" t="n">
        <v>28.1</v>
      </c>
      <c r="FD100" s="103" t="n">
        <v>25.9</v>
      </c>
      <c r="FE100" s="103" t="n">
        <v>25.3</v>
      </c>
      <c r="FF100" s="103" t="n">
        <v>21</v>
      </c>
      <c r="FG100" s="103" t="n">
        <v>16.7</v>
      </c>
      <c r="FH100" s="103" t="n">
        <v>14.3</v>
      </c>
      <c r="FI100" s="103" t="n">
        <v>13.8</v>
      </c>
      <c r="FJ100" s="103" t="n">
        <v>14.8</v>
      </c>
      <c r="FK100" s="103" t="n">
        <v>17.7</v>
      </c>
      <c r="FL100" s="103" t="n">
        <v>20.1</v>
      </c>
      <c r="FM100" s="103" t="n">
        <v>24.4</v>
      </c>
      <c r="FN100" s="108" t="n">
        <f aca="false">(FN101+FN102)/2</f>
        <v>26.2</v>
      </c>
      <c r="FO100" s="104" t="n">
        <f aca="false">AVERAGE(FC100:FN100)</f>
        <v>20.6916666666667</v>
      </c>
      <c r="GA100" s="22" t="n">
        <v>1950</v>
      </c>
      <c r="GB100" s="102" t="n">
        <v>1950</v>
      </c>
      <c r="GC100" s="103" t="n">
        <v>30.2</v>
      </c>
      <c r="GD100" s="103" t="n">
        <v>28</v>
      </c>
      <c r="GE100" s="103" t="n">
        <v>25.8</v>
      </c>
      <c r="GF100" s="103" t="n">
        <v>20.9</v>
      </c>
      <c r="GG100" s="103" t="n">
        <v>16.9</v>
      </c>
      <c r="GH100" s="103" t="n">
        <v>13.5</v>
      </c>
      <c r="GI100" s="103" t="n">
        <v>14</v>
      </c>
      <c r="GJ100" s="103" t="n">
        <v>15.3</v>
      </c>
      <c r="GK100" s="103" t="n">
        <v>19.3</v>
      </c>
      <c r="GL100" s="103" t="n">
        <v>21.6</v>
      </c>
      <c r="GM100" s="103" t="n">
        <v>25.7</v>
      </c>
      <c r="GN100" s="103" t="n">
        <v>30.8</v>
      </c>
      <c r="GO100" s="104" t="n">
        <f aca="false">AVERAGE(GC100:GN100)</f>
        <v>21.8333333333333</v>
      </c>
      <c r="HA100" s="22" t="n">
        <v>1950</v>
      </c>
      <c r="HB100" s="106" t="s">
        <v>150</v>
      </c>
      <c r="HC100" s="103" t="n">
        <v>19.9</v>
      </c>
      <c r="HD100" s="103" t="n">
        <v>20.2</v>
      </c>
      <c r="HE100" s="103" t="n">
        <v>20.4</v>
      </c>
      <c r="HF100" s="103" t="n">
        <v>18.7</v>
      </c>
      <c r="HG100" s="103" t="n">
        <v>16</v>
      </c>
      <c r="HH100" s="103" t="n">
        <v>14.2</v>
      </c>
      <c r="HI100" s="103" t="n">
        <v>14.2</v>
      </c>
      <c r="HJ100" s="103" t="n">
        <v>14.2</v>
      </c>
      <c r="HK100" s="103" t="n">
        <v>16.8</v>
      </c>
      <c r="HL100" s="103" t="n">
        <v>17</v>
      </c>
      <c r="HM100" s="103" t="n">
        <v>19.3</v>
      </c>
      <c r="HN100" s="103" t="n">
        <v>19.7</v>
      </c>
      <c r="HO100" s="104" t="n">
        <f aca="false">AVERAGE(HC100:HN100)</f>
        <v>17.55</v>
      </c>
      <c r="IA100" s="22" t="n">
        <v>1950</v>
      </c>
      <c r="IB100" s="102" t="n">
        <v>1950</v>
      </c>
      <c r="IC100" s="103" t="n">
        <v>25.7</v>
      </c>
      <c r="ID100" s="103" t="n">
        <v>23.6</v>
      </c>
      <c r="IE100" s="103" t="n">
        <v>22.3</v>
      </c>
      <c r="IF100" s="103" t="n">
        <v>20.3</v>
      </c>
      <c r="IG100" s="103" t="n">
        <v>15.9</v>
      </c>
      <c r="IH100" s="103" t="n">
        <v>13.3</v>
      </c>
      <c r="II100" s="103" t="n">
        <v>14.6</v>
      </c>
      <c r="IJ100" s="103" t="n">
        <v>16.3</v>
      </c>
      <c r="IK100" s="103" t="n">
        <v>18.6</v>
      </c>
      <c r="IL100" s="103" t="n">
        <v>20.2</v>
      </c>
      <c r="IM100" s="103" t="n">
        <v>22.8</v>
      </c>
      <c r="IN100" s="103" t="n">
        <v>25.4</v>
      </c>
      <c r="IO100" s="104" t="n">
        <f aca="false">AVERAGE(IC100:IN100)</f>
        <v>19.9166666666667</v>
      </c>
      <c r="JA100" s="22" t="n">
        <v>1950</v>
      </c>
      <c r="JB100" s="102" t="n">
        <v>1950</v>
      </c>
      <c r="JC100" s="103" t="n">
        <v>24.6</v>
      </c>
      <c r="JD100" s="103" t="n">
        <v>24.6</v>
      </c>
      <c r="JE100" s="103" t="n">
        <v>22.9</v>
      </c>
      <c r="JF100" s="103" t="n">
        <v>19.3</v>
      </c>
      <c r="JG100" s="103" t="n">
        <v>15.3</v>
      </c>
      <c r="JH100" s="103" t="n">
        <v>11.9</v>
      </c>
      <c r="JI100" s="103" t="n">
        <v>13.1</v>
      </c>
      <c r="JJ100" s="103" t="n">
        <v>14.2</v>
      </c>
      <c r="JK100" s="103" t="n">
        <v>17.1</v>
      </c>
      <c r="JL100" s="103" t="n">
        <v>18.2</v>
      </c>
      <c r="JM100" s="103" t="n">
        <v>21.6</v>
      </c>
      <c r="JN100" s="103" t="n">
        <v>27.3</v>
      </c>
      <c r="JO100" s="104" t="n">
        <f aca="false">AVERAGE(JC100:JN100)</f>
        <v>19.175</v>
      </c>
      <c r="KA100" s="22" t="n">
        <v>1950</v>
      </c>
      <c r="KB100" s="102" t="n">
        <v>1950</v>
      </c>
      <c r="KC100" s="108" t="n">
        <f aca="false">(KC101+KC102)/2</f>
        <v>28.925</v>
      </c>
      <c r="KD100" s="110" t="n">
        <v>29.6</v>
      </c>
      <c r="KE100" s="105" t="n">
        <f aca="false">(KE99+KE101)/2</f>
        <v>26.65</v>
      </c>
      <c r="KF100" s="110" t="n">
        <v>22.6</v>
      </c>
      <c r="KG100" s="108" t="n">
        <f aca="false">(KG101+KG102)/2</f>
        <v>17.65</v>
      </c>
      <c r="KH100" s="110" t="n">
        <v>14.4</v>
      </c>
      <c r="KI100" s="110" t="n">
        <v>12.8</v>
      </c>
      <c r="KJ100" s="110" t="n">
        <v>15.1</v>
      </c>
      <c r="KK100" s="110" t="n">
        <v>18.4</v>
      </c>
      <c r="KL100" s="110" t="n">
        <v>19.4</v>
      </c>
      <c r="KM100" s="110" t="n">
        <v>21.8</v>
      </c>
      <c r="KN100" s="110" t="n">
        <v>25.6</v>
      </c>
      <c r="KO100" s="104" t="n">
        <f aca="false">AVERAGE(KC100:KN100)</f>
        <v>21.0770833333333</v>
      </c>
      <c r="LA100" s="22" t="n">
        <v>1950</v>
      </c>
      <c r="LB100" s="106" t="s">
        <v>150</v>
      </c>
      <c r="LC100" s="103" t="n">
        <v>31.3</v>
      </c>
      <c r="LD100" s="103" t="n">
        <v>29.2</v>
      </c>
      <c r="LE100" s="103" t="n">
        <v>27.4</v>
      </c>
      <c r="LF100" s="103" t="n">
        <v>23.3</v>
      </c>
      <c r="LG100" s="103" t="n">
        <v>19.1</v>
      </c>
      <c r="LH100" s="103" t="n">
        <v>14.6</v>
      </c>
      <c r="LI100" s="103" t="n">
        <v>14.9</v>
      </c>
      <c r="LJ100" s="103" t="n">
        <v>16.7</v>
      </c>
      <c r="LK100" s="103" t="n">
        <v>20.4</v>
      </c>
      <c r="LL100" s="103" t="n">
        <v>22.4</v>
      </c>
      <c r="LM100" s="103" t="n">
        <v>27.5</v>
      </c>
      <c r="LN100" s="103" t="n">
        <v>32.5</v>
      </c>
      <c r="LO100" s="104" t="n">
        <f aca="false">AVERAGE(LC100:LN100)</f>
        <v>23.275</v>
      </c>
      <c r="MA100" s="22" t="n">
        <v>1950</v>
      </c>
      <c r="MB100" s="106" t="s">
        <v>150</v>
      </c>
      <c r="MC100" s="103" t="n">
        <v>23.7</v>
      </c>
      <c r="MD100" s="103" t="n">
        <v>23</v>
      </c>
      <c r="ME100" s="103" t="n">
        <v>21.9</v>
      </c>
      <c r="MF100" s="103" t="n">
        <v>19.3</v>
      </c>
      <c r="MG100" s="103" t="n">
        <v>15.8</v>
      </c>
      <c r="MH100" s="103" t="n">
        <v>12.2</v>
      </c>
      <c r="MI100" s="103" t="n">
        <v>13.9</v>
      </c>
      <c r="MJ100" s="103" t="n">
        <v>15</v>
      </c>
      <c r="MK100" s="103" t="n">
        <v>18.1</v>
      </c>
      <c r="ML100" s="103" t="n">
        <v>18.9</v>
      </c>
      <c r="MM100" s="103" t="n">
        <v>21.6</v>
      </c>
      <c r="MN100" s="103" t="n">
        <v>25.7</v>
      </c>
      <c r="MO100" s="104" t="n">
        <f aca="false">AVERAGE(MC100:MN100)</f>
        <v>19.0916666666667</v>
      </c>
      <c r="NA100" s="22" t="n">
        <v>1950</v>
      </c>
      <c r="NB100" s="102" t="n">
        <v>1950</v>
      </c>
      <c r="NC100" s="103" t="n">
        <v>27.7</v>
      </c>
      <c r="ND100" s="103" t="n">
        <v>25.9</v>
      </c>
      <c r="NE100" s="103" t="n">
        <v>25.1</v>
      </c>
      <c r="NF100" s="103" t="n">
        <v>21</v>
      </c>
      <c r="NG100" s="103" t="n">
        <v>15.7</v>
      </c>
      <c r="NH100" s="103" t="n">
        <v>13.5</v>
      </c>
      <c r="NI100" s="103" t="n">
        <v>13.3</v>
      </c>
      <c r="NJ100" s="103" t="n">
        <v>14.5</v>
      </c>
      <c r="NK100" s="103" t="n">
        <v>18.7</v>
      </c>
      <c r="NL100" s="103" t="n">
        <v>20.5</v>
      </c>
      <c r="NM100" s="103" t="n">
        <v>24.7</v>
      </c>
      <c r="NN100" s="103" t="n">
        <v>29.7</v>
      </c>
      <c r="NO100" s="104" t="n">
        <f aca="false">AVERAGE(NC100:NN100)</f>
        <v>20.8583333333333</v>
      </c>
      <c r="OA100" s="22" t="n">
        <v>1950</v>
      </c>
      <c r="OB100" s="106" t="s">
        <v>150</v>
      </c>
      <c r="OC100" s="103" t="n">
        <v>24.9</v>
      </c>
      <c r="OD100" s="103" t="n">
        <v>23.9</v>
      </c>
      <c r="OE100" s="103" t="n">
        <v>22.9</v>
      </c>
      <c r="OF100" s="103" t="n">
        <v>20.2</v>
      </c>
      <c r="OG100" s="103" t="n">
        <v>16.1</v>
      </c>
      <c r="OH100" s="103" t="n">
        <v>12.7</v>
      </c>
      <c r="OI100" s="103" t="n">
        <v>14.2</v>
      </c>
      <c r="OJ100" s="103" t="n">
        <v>15.5</v>
      </c>
      <c r="OK100" s="103" t="n">
        <v>19.1</v>
      </c>
      <c r="OL100" s="103" t="n">
        <v>19.9</v>
      </c>
      <c r="OM100" s="103" t="n">
        <v>22.2</v>
      </c>
      <c r="ON100" s="103" t="n">
        <v>26.9</v>
      </c>
      <c r="OO100" s="104" t="n">
        <f aca="false">AVERAGE(OC100:ON100)</f>
        <v>19.875</v>
      </c>
      <c r="PA100" s="22" t="n">
        <v>1950</v>
      </c>
      <c r="PB100" s="106" t="s">
        <v>150</v>
      </c>
      <c r="PC100" s="103" t="n">
        <v>30.9</v>
      </c>
      <c r="PD100" s="103" t="n">
        <v>28.8</v>
      </c>
      <c r="PE100" s="103" t="n">
        <v>26.1</v>
      </c>
      <c r="PF100" s="103" t="n">
        <v>23.4</v>
      </c>
      <c r="PG100" s="103" t="n">
        <v>19.4</v>
      </c>
      <c r="PH100" s="103" t="n">
        <v>14.8</v>
      </c>
      <c r="PI100" s="103" t="n">
        <v>16</v>
      </c>
      <c r="PJ100" s="103" t="n">
        <v>18</v>
      </c>
      <c r="PK100" s="103" t="n">
        <v>21.8</v>
      </c>
      <c r="PL100" s="103" t="n">
        <v>23.5</v>
      </c>
      <c r="PM100" s="103" t="n">
        <v>27.5</v>
      </c>
      <c r="PN100" s="103" t="n">
        <v>32.7</v>
      </c>
      <c r="PO100" s="104" t="n">
        <f aca="false">AVERAGE(PC100:PN100)</f>
        <v>23.575</v>
      </c>
      <c r="QA100" s="22" t="n">
        <v>1950</v>
      </c>
      <c r="QB100" s="106" t="s">
        <v>150</v>
      </c>
      <c r="QC100" s="103" t="n">
        <v>29.5</v>
      </c>
      <c r="QD100" s="103" t="n">
        <v>27.8</v>
      </c>
      <c r="QE100" s="103" t="n">
        <v>25.2</v>
      </c>
      <c r="QF100" s="103" t="n">
        <v>21.8</v>
      </c>
      <c r="QG100" s="103" t="n">
        <v>16.9</v>
      </c>
      <c r="QH100" s="103" t="n">
        <v>13.5</v>
      </c>
      <c r="QI100" s="103" t="n">
        <v>13.9</v>
      </c>
      <c r="QJ100" s="103" t="n">
        <v>15.2</v>
      </c>
      <c r="QK100" s="103" t="n">
        <v>19.1</v>
      </c>
      <c r="QL100" s="103" t="n">
        <v>21.5</v>
      </c>
      <c r="QM100" s="103" t="n">
        <v>26.2</v>
      </c>
      <c r="QN100" s="103" t="n">
        <v>31.2</v>
      </c>
      <c r="QO100" s="104" t="n">
        <f aca="false">AVERAGE(QC100:QN100)</f>
        <v>21.8166666666667</v>
      </c>
      <c r="RA100" s="22" t="n">
        <v>1950</v>
      </c>
      <c r="RB100" s="102" t="n">
        <v>1950</v>
      </c>
      <c r="RC100" s="103" t="n">
        <v>25.7</v>
      </c>
      <c r="RD100" s="103" t="n">
        <v>21.9</v>
      </c>
      <c r="RE100" s="103" t="n">
        <v>21.5</v>
      </c>
      <c r="RF100" s="103" t="n">
        <v>17.7</v>
      </c>
      <c r="RG100" s="103" t="n">
        <v>13.4</v>
      </c>
      <c r="RH100" s="103" t="n">
        <v>10.8</v>
      </c>
      <c r="RI100" s="103" t="n">
        <v>11.2</v>
      </c>
      <c r="RJ100" s="103" t="n">
        <v>13.3</v>
      </c>
      <c r="RK100" s="103" t="n">
        <v>17.3</v>
      </c>
      <c r="RL100" s="103" t="n">
        <v>17.9</v>
      </c>
      <c r="RM100" s="103" t="n">
        <v>21.6</v>
      </c>
      <c r="RN100" s="103" t="n">
        <v>23.8</v>
      </c>
      <c r="RO100" s="104" t="n">
        <f aca="false">AVERAGE(RC100:RN100)</f>
        <v>18.0083333333333</v>
      </c>
      <c r="SA100" s="22" t="n">
        <v>1950</v>
      </c>
      <c r="SB100" s="106" t="s">
        <v>150</v>
      </c>
      <c r="SC100" s="103" t="n">
        <v>29.6</v>
      </c>
      <c r="SD100" s="103" t="n">
        <v>27.3</v>
      </c>
      <c r="SE100" s="103" t="n">
        <v>25.7</v>
      </c>
      <c r="SF100" s="103" t="n">
        <v>20.2</v>
      </c>
      <c r="SG100" s="103" t="n">
        <v>17.2</v>
      </c>
      <c r="SH100" s="103" t="n">
        <v>13.4</v>
      </c>
      <c r="SI100" s="103" t="n">
        <v>13.8</v>
      </c>
      <c r="SJ100" s="103" t="n">
        <v>14.7</v>
      </c>
      <c r="SK100" s="103" t="n">
        <v>18.6</v>
      </c>
      <c r="SL100" s="103" t="n">
        <v>20.7</v>
      </c>
      <c r="SM100" s="103" t="n">
        <v>25.3</v>
      </c>
      <c r="SN100" s="103" t="n">
        <v>31.5</v>
      </c>
      <c r="SO100" s="104" t="n">
        <f aca="false">AVERAGE(SC100:SN100)</f>
        <v>21.5</v>
      </c>
      <c r="TA100" s="22" t="n">
        <v>1950</v>
      </c>
      <c r="TB100" s="106" t="s">
        <v>150</v>
      </c>
      <c r="TC100" s="103" t="n">
        <v>24.3</v>
      </c>
      <c r="TD100" s="103" t="n">
        <v>22.9</v>
      </c>
      <c r="TE100" s="103" t="n">
        <v>21.7</v>
      </c>
      <c r="TF100" s="103" t="n">
        <v>18.8</v>
      </c>
      <c r="TG100" s="103" t="n">
        <v>16</v>
      </c>
      <c r="TH100" s="103" t="n">
        <v>13.2</v>
      </c>
      <c r="TI100" s="103" t="n">
        <v>14.1</v>
      </c>
      <c r="TJ100" s="103" t="n">
        <v>15.1</v>
      </c>
      <c r="TK100" s="103" t="n">
        <v>18.1</v>
      </c>
      <c r="TL100" s="103" t="n">
        <v>18.9</v>
      </c>
      <c r="TM100" s="103" t="n">
        <v>21.9</v>
      </c>
      <c r="TN100" s="103" t="n">
        <v>24.3</v>
      </c>
      <c r="TO100" s="104" t="n">
        <f aca="false">AVERAGE(TC100:TN100)</f>
        <v>19.1083333333333</v>
      </c>
      <c r="UA100" s="22" t="n">
        <v>1950</v>
      </c>
      <c r="UB100" s="102" t="n">
        <v>1950</v>
      </c>
      <c r="UC100" s="103" t="n">
        <v>28.6</v>
      </c>
      <c r="UD100" s="103" t="n">
        <v>26.2</v>
      </c>
      <c r="UE100" s="103" t="n">
        <v>24.8</v>
      </c>
      <c r="UF100" s="103" t="n">
        <v>20.5</v>
      </c>
      <c r="UG100" s="103" t="n">
        <v>16.3</v>
      </c>
      <c r="UH100" s="103" t="n">
        <v>13.4</v>
      </c>
      <c r="UI100" s="103" t="n">
        <v>13.7</v>
      </c>
      <c r="UJ100" s="103" t="n">
        <v>14.8</v>
      </c>
      <c r="UK100" s="103" t="n">
        <v>18</v>
      </c>
      <c r="UL100" s="103" t="n">
        <v>20.8</v>
      </c>
      <c r="UM100" s="103" t="n">
        <v>24</v>
      </c>
      <c r="UN100" s="103" t="n">
        <v>29.3</v>
      </c>
      <c r="UO100" s="104" t="n">
        <f aca="false">AVERAGE(UC100:UN100)</f>
        <v>20.8666666666667</v>
      </c>
      <c r="VA100" s="22" t="n">
        <v>1950</v>
      </c>
      <c r="VB100" s="102" t="n">
        <v>1950</v>
      </c>
      <c r="VC100" s="103" t="n">
        <v>28.1</v>
      </c>
      <c r="VD100" s="103" t="n">
        <v>25.8</v>
      </c>
      <c r="VE100" s="103" t="n">
        <v>24.7</v>
      </c>
      <c r="VF100" s="103" t="n">
        <v>20.7</v>
      </c>
      <c r="VG100" s="103" t="n">
        <v>16.1</v>
      </c>
      <c r="VH100" s="103" t="n">
        <v>13.3</v>
      </c>
      <c r="VI100" s="103" t="n">
        <v>13.3</v>
      </c>
      <c r="VJ100" s="103" t="n">
        <v>14.3</v>
      </c>
      <c r="VK100" s="103" t="n">
        <v>18.2</v>
      </c>
      <c r="VL100" s="103" t="n">
        <v>20.4</v>
      </c>
      <c r="VM100" s="103" t="n">
        <v>24.1</v>
      </c>
      <c r="VN100" s="103" t="n">
        <v>30.2</v>
      </c>
      <c r="VO100" s="104" t="n">
        <f aca="false">AVERAGE(VC100:VN100)</f>
        <v>20.7666666666667</v>
      </c>
      <c r="WA100" s="22" t="n">
        <v>1950</v>
      </c>
      <c r="WB100" s="102" t="n">
        <v>1950</v>
      </c>
      <c r="WC100" s="103" t="n">
        <v>30</v>
      </c>
      <c r="WD100" s="103" t="n">
        <v>29.6</v>
      </c>
      <c r="WE100" s="103" t="n">
        <v>25.7</v>
      </c>
      <c r="WF100" s="103" t="n">
        <v>22.2</v>
      </c>
      <c r="WG100" s="103" t="n">
        <v>18.3</v>
      </c>
      <c r="WH100" s="103" t="n">
        <v>13.6</v>
      </c>
      <c r="WI100" s="103" t="n">
        <v>14.8</v>
      </c>
      <c r="WJ100" s="103" t="n">
        <v>16.3</v>
      </c>
      <c r="WK100" s="103" t="n">
        <v>20.4</v>
      </c>
      <c r="WL100" s="103" t="n">
        <v>22.1</v>
      </c>
      <c r="WM100" s="103" t="n">
        <v>26.1</v>
      </c>
      <c r="WN100" s="103" t="n">
        <v>31.3</v>
      </c>
      <c r="WO100" s="104" t="n">
        <f aca="false">AVERAGE(WC100:WN100)</f>
        <v>22.5333333333333</v>
      </c>
      <c r="XA100" s="22" t="n">
        <v>1950</v>
      </c>
      <c r="XB100" s="102" t="n">
        <v>1950</v>
      </c>
      <c r="XC100" s="103" t="n">
        <v>30.6</v>
      </c>
      <c r="XD100" s="103" t="n">
        <v>28.8</v>
      </c>
      <c r="XE100" s="103" t="n">
        <v>26.3</v>
      </c>
      <c r="XF100" s="103" t="n">
        <v>22.5</v>
      </c>
      <c r="XG100" s="103" t="n">
        <v>18.4</v>
      </c>
      <c r="XH100" s="103" t="n">
        <v>14.6</v>
      </c>
      <c r="XI100" s="103" t="n">
        <v>14.6</v>
      </c>
      <c r="XJ100" s="103" t="n">
        <v>15.5</v>
      </c>
      <c r="XK100" s="103" t="n">
        <v>19.2</v>
      </c>
      <c r="XL100" s="103" t="n">
        <v>21.4</v>
      </c>
      <c r="XM100" s="103" t="n">
        <v>25.8</v>
      </c>
      <c r="XN100" s="103" t="n">
        <v>31.1</v>
      </c>
      <c r="XO100" s="104" t="n">
        <f aca="false">AVERAGE(XC100:XN100)</f>
        <v>22.4</v>
      </c>
      <c r="YA100" s="22" t="n">
        <v>1950</v>
      </c>
      <c r="YB100" s="102" t="n">
        <v>1950</v>
      </c>
      <c r="YC100" s="103" t="n">
        <v>21.3</v>
      </c>
      <c r="YD100" s="103" t="n">
        <v>20.5</v>
      </c>
      <c r="YE100" s="103" t="n">
        <v>19.8</v>
      </c>
      <c r="YF100" s="103" t="n">
        <v>18.6</v>
      </c>
      <c r="YG100" s="103" t="n">
        <v>15</v>
      </c>
      <c r="YH100" s="103" t="n">
        <v>13.2</v>
      </c>
      <c r="YI100" s="103" t="n">
        <v>13.8</v>
      </c>
      <c r="YJ100" s="103" t="n">
        <v>14.2</v>
      </c>
      <c r="YK100" s="103" t="n">
        <v>16.7</v>
      </c>
      <c r="YL100" s="103" t="n">
        <v>16.9</v>
      </c>
      <c r="YM100" s="103" t="n">
        <v>19.2</v>
      </c>
      <c r="YN100" s="103" t="n">
        <v>23.2</v>
      </c>
      <c r="YO100" s="104" t="n">
        <f aca="false">AVERAGE(YC100:YN100)</f>
        <v>17.7</v>
      </c>
      <c r="ZA100" s="22" t="n">
        <v>1950</v>
      </c>
      <c r="ZB100" s="106" t="s">
        <v>150</v>
      </c>
      <c r="ZC100" s="103" t="n">
        <v>19.1</v>
      </c>
      <c r="ZD100" s="103" t="n">
        <v>20</v>
      </c>
      <c r="ZE100" s="103" t="n">
        <v>18.5</v>
      </c>
      <c r="ZF100" s="103" t="n">
        <v>17</v>
      </c>
      <c r="ZG100" s="103" t="n">
        <v>14.8</v>
      </c>
      <c r="ZH100" s="103" t="n">
        <v>13</v>
      </c>
      <c r="ZI100" s="103" t="n">
        <v>13.2</v>
      </c>
      <c r="ZJ100" s="103" t="n">
        <v>13.5</v>
      </c>
      <c r="ZK100" s="103" t="n">
        <v>14.8</v>
      </c>
      <c r="ZL100" s="103" t="n">
        <v>15.8</v>
      </c>
      <c r="ZM100" s="103" t="n">
        <v>18</v>
      </c>
      <c r="ZN100" s="103" t="n">
        <v>20.3</v>
      </c>
      <c r="ZO100" s="104" t="n">
        <f aca="false">AVERAGE(ZC100:ZN100)</f>
        <v>16.5</v>
      </c>
      <c r="AAA100" s="36" t="n">
        <f aca="false">(OO100+EO100)/2</f>
        <v>18.2958333333333</v>
      </c>
      <c r="AAB100" s="37" t="n">
        <f aca="false">(HO100+ZO100+RO100+GO100)/4</f>
        <v>18.4729166666667</v>
      </c>
      <c r="AAC100" s="38" t="n">
        <f aca="false">(JO100+PO100+TO100+QO100+YO100+AO100+BO100+KO100+NO100+UO100+WO100)/11</f>
        <v>20.4801136363636</v>
      </c>
      <c r="ABA100" s="91" t="n">
        <f aca="false">MAX(OC100:ON100, EC100:EN100)</f>
        <v>26.9</v>
      </c>
      <c r="ABB100" s="91" t="n">
        <f aca="false">MIN(EC100:EN100,OC100:ON100)</f>
        <v>12.6</v>
      </c>
      <c r="ABC100" s="92" t="n">
        <f aca="false">MAX(HC100:HN100,ZC100:ZN100,RC100:RN100,GC100:GN100)</f>
        <v>30.8</v>
      </c>
      <c r="ABD100" s="93" t="n">
        <f aca="false">MIN(HC100:HN100,ZC100:ZN100,RC100:RN100,GC100:GN100)</f>
        <v>10.8</v>
      </c>
      <c r="ABE100" s="42" t="n">
        <f aca="false">MAX(JC100:JN100,PC100:PN100,TC100:TN100,QC100:QN100,YC100:YN100,AC100:AN100,BC100:BN100,KC100:KN100,NC100:NN100,UC100:UN100,WC100:WN100)</f>
        <v>32.7</v>
      </c>
      <c r="ABF100" s="43" t="n">
        <f aca="false">MIN(JC100:JN100,PC100:PN100,TC100:TN100,QC100:QN100,YC100:YN100,AC100:AN100,BC100:BN100,KC100:KN100,NC100:NN100,UC100:UN100,WC100:WN100)</f>
        <v>11.9</v>
      </c>
    </row>
    <row r="101" customFormat="false" ht="12.8" hidden="false" customHeight="false" outlineLevel="0" collapsed="false">
      <c r="A101" s="97"/>
      <c r="B101" s="11" t="n">
        <f aca="false">AVERAGE(AO101,BO101,CO101,DO101,EO101,FO101,GO101,HO101,IO101,JO101,KO101,LO101,MO101,NO101,OO101,PO101,QO101,RO101,SO101,TO101,UO101,VO101,WO101,XO101,YO101,ZO101)</f>
        <v>20.0673076923077</v>
      </c>
      <c r="C101" s="98" t="n">
        <f aca="false">AVERAGE(B97:B101)</f>
        <v>19.7353125</v>
      </c>
      <c r="D101" s="99" t="n">
        <f aca="false">AVERAGE(B92:B101)</f>
        <v>19.7228966346154</v>
      </c>
      <c r="E101" s="11" t="n">
        <f aca="false">AVERAGE(B82:B101)</f>
        <v>19.9434201995921</v>
      </c>
      <c r="F101" s="100" t="n">
        <f aca="false">AVERAGE(B52:B101)</f>
        <v>20.0555630167055</v>
      </c>
      <c r="G101" s="3" t="n">
        <f aca="false">MAX(AC101:AN101,BC101:BN101,CC101:CN101,DC101:DN101,EC101:EN101,FC101:FN101,GC101:GN101,HC101:HN101,IC101:IN101,JC101:JN101,KC101:KN101,LC101:LN101,MC101:MN101,NC101:NN101,OC101:ON101,PC101:PN101,QC101:QN101,RC101:RN101,SC101:SN101,TC101:TN101,UC101:UN101,VC101:VN101,WC101:WN101,XC101:XN101,YC101:YN101,ZC101:ZN101,)</f>
        <v>34.4</v>
      </c>
      <c r="H101" s="19" t="n">
        <f aca="false">MEDIAN(AC101:AN101,BC101:BN101,CC101:CN101,DC101:DN101,EC101:EN101,FC101:FN101,GC101:GN101,HC101:HN101,IC101:IN101,JC101:JN101,KC101:KN101,LC101:LN101,MC101:MN101,NC101:NN101,OC101:ON101,PC101:PN101,QC101:QN101,RC101:RN101,SC101:SN101,TC101:TN101,UC101:UN101,VC101:VN101,WC101:WN101,XC101:XN101,YC101:YN101,ZC101:ZN101,)</f>
        <v>18.4</v>
      </c>
      <c r="I101" s="5" t="n">
        <f aca="false">MIN(AC101:AN101,BC101:BN101,CC101:CN101,DC101:DN101,EC101:EN101,FC101:FN101,GC101:GN101,HC101:HN101,IC101:IN101,JC101:JN101,KC101:KN101,LC101:LN101,MC101:MN101,NC101:NN101,OC101:ON101,PC101:PN101,QC101:QN101,RC101:RN101,SC101:SN101,TC101:TN101,UC101:UN101,VC101:VN101,WC101:WN101,XC101:XN101,YC101:YN101,ZC101:ZN101)</f>
        <v>9.7</v>
      </c>
      <c r="J101" s="5" t="n">
        <f aca="false">MIN(AC101:AN101,BC101:BN101,CC101:CN101,DC101:DN101,EC101:EN101,FC101:FN101,GC101:GN101,HC101:HN101,IC101:IN101,JC101:JN101,KC101:KN101,LC101:LN101,MC101:MN101,NC101:NN101,OC101:ON101,PC101:PN101,QC101:QN101,SC101:SN101,TC101:TN101,UC101:UN101,VC101:VN101,WC101:WN101,XC101:XN101,YC101:YN101,ZC101:ZN101)</f>
        <v>9.7</v>
      </c>
      <c r="K101" s="101" t="n">
        <f aca="false">(G101+I101)/2</f>
        <v>22.05</v>
      </c>
      <c r="AB101" s="102" t="n">
        <v>1951</v>
      </c>
      <c r="AC101" s="103" t="n">
        <v>31.1</v>
      </c>
      <c r="AD101" s="103" t="n">
        <v>28.3</v>
      </c>
      <c r="AE101" s="103" t="n">
        <v>26.2</v>
      </c>
      <c r="AF101" s="103" t="n">
        <v>16.4</v>
      </c>
      <c r="AG101" s="103" t="n">
        <v>15.6</v>
      </c>
      <c r="AH101" s="103" t="n">
        <v>13.3</v>
      </c>
      <c r="AI101" s="103" t="n">
        <v>10.8</v>
      </c>
      <c r="AJ101" s="103" t="n">
        <v>11.4</v>
      </c>
      <c r="AK101" s="103" t="n">
        <v>16.7</v>
      </c>
      <c r="AL101" s="103" t="n">
        <v>18.4</v>
      </c>
      <c r="AM101" s="103" t="n">
        <v>22.1</v>
      </c>
      <c r="AN101" s="103" t="n">
        <v>27.1</v>
      </c>
      <c r="AO101" s="104" t="n">
        <f aca="false">AVERAGE(AC101:AN101)</f>
        <v>19.7833333333333</v>
      </c>
      <c r="BA101" s="22" t="n">
        <v>1951</v>
      </c>
      <c r="BB101" s="102" t="n">
        <v>1951</v>
      </c>
      <c r="BC101" s="103" t="n">
        <v>25.8</v>
      </c>
      <c r="BD101" s="103" t="n">
        <v>25.1</v>
      </c>
      <c r="BE101" s="103" t="n">
        <v>25.7</v>
      </c>
      <c r="BF101" s="103" t="n">
        <v>18.7</v>
      </c>
      <c r="BG101" s="103" t="n">
        <v>17.7</v>
      </c>
      <c r="BH101" s="103" t="n">
        <v>14.4</v>
      </c>
      <c r="BI101" s="103" t="n">
        <v>15.7</v>
      </c>
      <c r="BJ101" s="103" t="n">
        <v>14.3</v>
      </c>
      <c r="BK101" s="103" t="n">
        <v>17.6</v>
      </c>
      <c r="BL101" s="103" t="n">
        <v>19.2</v>
      </c>
      <c r="BM101" s="103" t="n">
        <v>21.7</v>
      </c>
      <c r="BN101" s="103" t="n">
        <v>23.6</v>
      </c>
      <c r="BO101" s="104" t="n">
        <f aca="false">AVERAGE(BC101:BN101)</f>
        <v>19.9583333333333</v>
      </c>
      <c r="CA101" s="22" t="n">
        <v>1951</v>
      </c>
      <c r="CB101" s="102" t="n">
        <v>1951</v>
      </c>
      <c r="CC101" s="103" t="n">
        <v>29.1</v>
      </c>
      <c r="CD101" s="103" t="n">
        <v>25.6</v>
      </c>
      <c r="CE101" s="103" t="n">
        <v>23.9</v>
      </c>
      <c r="CF101" s="103" t="n">
        <v>14.1</v>
      </c>
      <c r="CG101" s="103" t="n">
        <v>12.9</v>
      </c>
      <c r="CH101" s="103" t="n">
        <v>12.1</v>
      </c>
      <c r="CI101" s="103" t="n">
        <v>9.7</v>
      </c>
      <c r="CJ101" s="103" t="n">
        <v>10.2</v>
      </c>
      <c r="CK101" s="103" t="n">
        <v>14.8</v>
      </c>
      <c r="CL101" s="103" t="n">
        <v>16.6</v>
      </c>
      <c r="CM101" s="103" t="n">
        <v>18.9</v>
      </c>
      <c r="CN101" s="103" t="n">
        <v>22.9</v>
      </c>
      <c r="CO101" s="104" t="n">
        <f aca="false">AVERAGE(CC101:CN101)</f>
        <v>17.5666666666667</v>
      </c>
      <c r="DA101" s="22" t="n">
        <v>1951</v>
      </c>
      <c r="DB101" s="102" t="n">
        <v>1951</v>
      </c>
      <c r="DC101" s="103" t="n">
        <v>33</v>
      </c>
      <c r="DD101" s="103" t="n">
        <v>30.5</v>
      </c>
      <c r="DE101" s="103" t="n">
        <v>29.4</v>
      </c>
      <c r="DF101" s="103" t="n">
        <v>17.8</v>
      </c>
      <c r="DG101" s="103" t="n">
        <v>16.7</v>
      </c>
      <c r="DH101" s="103" t="n">
        <v>15.6</v>
      </c>
      <c r="DI101" s="103" t="n">
        <v>12.2</v>
      </c>
      <c r="DJ101" s="103" t="n">
        <v>13.1</v>
      </c>
      <c r="DK101" s="103" t="n">
        <v>18.9</v>
      </c>
      <c r="DL101" s="103" t="n">
        <v>20.1</v>
      </c>
      <c r="DM101" s="103" t="n">
        <v>23.9</v>
      </c>
      <c r="DN101" s="103" t="n">
        <v>28.9</v>
      </c>
      <c r="DO101" s="104" t="n">
        <f aca="false">AVERAGE(DC101:DN101)</f>
        <v>21.675</v>
      </c>
      <c r="EA101" s="22" t="n">
        <v>1951</v>
      </c>
      <c r="EB101" s="106" t="s">
        <v>151</v>
      </c>
      <c r="EC101" s="103" t="n">
        <v>23.1</v>
      </c>
      <c r="ED101" s="103" t="n">
        <v>21.9</v>
      </c>
      <c r="EE101" s="103" t="n">
        <v>20.8</v>
      </c>
      <c r="EF101" s="103" t="n">
        <v>15.2</v>
      </c>
      <c r="EG101" s="103" t="n">
        <v>14.6</v>
      </c>
      <c r="EH101" s="103" t="n">
        <v>13.6</v>
      </c>
      <c r="EI101" s="103" t="n">
        <v>12.2</v>
      </c>
      <c r="EJ101" s="103" t="n">
        <v>11.8</v>
      </c>
      <c r="EK101" s="103" t="n">
        <v>14.9</v>
      </c>
      <c r="EL101" s="103" t="n">
        <v>16.1</v>
      </c>
      <c r="EM101" s="103" t="n">
        <v>17.1</v>
      </c>
      <c r="EN101" s="103" t="n">
        <v>18.4</v>
      </c>
      <c r="EO101" s="104" t="n">
        <f aca="false">AVERAGE(EC101:EN101)</f>
        <v>16.6416666666667</v>
      </c>
      <c r="FA101" s="22" t="n">
        <v>1951</v>
      </c>
      <c r="FB101" s="102" t="n">
        <v>1951</v>
      </c>
      <c r="FC101" s="103" t="n">
        <v>32.4</v>
      </c>
      <c r="FD101" s="103" t="n">
        <v>29.4</v>
      </c>
      <c r="FE101" s="103" t="n">
        <v>27.4</v>
      </c>
      <c r="FF101" s="103" t="n">
        <v>16.3</v>
      </c>
      <c r="FG101" s="103" t="n">
        <v>14.7</v>
      </c>
      <c r="FH101" s="103" t="n">
        <v>14.8</v>
      </c>
      <c r="FI101" s="103" t="n">
        <v>11.5</v>
      </c>
      <c r="FJ101" s="103" t="n">
        <v>12</v>
      </c>
      <c r="FK101" s="103" t="n">
        <v>18.1</v>
      </c>
      <c r="FL101" s="103" t="n">
        <v>19.5</v>
      </c>
      <c r="FM101" s="103" t="n">
        <v>22.4</v>
      </c>
      <c r="FN101" s="103" t="n">
        <v>27.6</v>
      </c>
      <c r="FO101" s="104" t="n">
        <f aca="false">AVERAGE(FC101:FN101)</f>
        <v>20.5083333333333</v>
      </c>
      <c r="GA101" s="22" t="n">
        <v>1951</v>
      </c>
      <c r="GB101" s="102" t="n">
        <v>1951</v>
      </c>
      <c r="GC101" s="103" t="n">
        <v>32.6</v>
      </c>
      <c r="GD101" s="103" t="n">
        <v>30.3</v>
      </c>
      <c r="GE101" s="103" t="n">
        <v>29.1</v>
      </c>
      <c r="GF101" s="103" t="n">
        <v>18.8</v>
      </c>
      <c r="GG101" s="103" t="n">
        <v>16.2</v>
      </c>
      <c r="GH101" s="103" t="n">
        <v>14.7</v>
      </c>
      <c r="GI101" s="103" t="n">
        <v>12.4</v>
      </c>
      <c r="GJ101" s="103" t="n">
        <v>13.1</v>
      </c>
      <c r="GK101" s="103" t="n">
        <v>19.1</v>
      </c>
      <c r="GL101" s="103" t="n">
        <v>21.1</v>
      </c>
      <c r="GM101" s="103" t="n">
        <v>24.3</v>
      </c>
      <c r="GN101" s="103" t="n">
        <v>28.8</v>
      </c>
      <c r="GO101" s="104" t="n">
        <f aca="false">AVERAGE(GC101:GN101)</f>
        <v>21.7083333333333</v>
      </c>
      <c r="HA101" s="22" t="n">
        <v>1951</v>
      </c>
      <c r="HB101" s="106" t="s">
        <v>151</v>
      </c>
      <c r="HC101" s="103" t="n">
        <v>21.1</v>
      </c>
      <c r="HD101" s="103" t="n">
        <v>21.2</v>
      </c>
      <c r="HE101" s="103" t="n">
        <v>21.7</v>
      </c>
      <c r="HF101" s="103" t="n">
        <v>17.6</v>
      </c>
      <c r="HG101" s="103" t="n">
        <v>16.4</v>
      </c>
      <c r="HH101" s="103" t="n">
        <v>15.4</v>
      </c>
      <c r="HI101" s="103" t="n">
        <v>14.4</v>
      </c>
      <c r="HJ101" s="103" t="n">
        <v>13.5</v>
      </c>
      <c r="HK101" s="103" t="n">
        <v>16.3</v>
      </c>
      <c r="HL101" s="103" t="n">
        <v>17</v>
      </c>
      <c r="HM101" s="103" t="n">
        <v>17.3</v>
      </c>
      <c r="HN101" s="103" t="n">
        <v>19</v>
      </c>
      <c r="HO101" s="104" t="n">
        <f aca="false">AVERAGE(HC101:HN101)</f>
        <v>17.575</v>
      </c>
      <c r="IA101" s="22" t="n">
        <v>1951</v>
      </c>
      <c r="IB101" s="102" t="n">
        <v>1951</v>
      </c>
      <c r="IC101" s="103" t="n">
        <v>29</v>
      </c>
      <c r="ID101" s="103" t="n">
        <v>26.9</v>
      </c>
      <c r="IE101" s="103" t="n">
        <v>26</v>
      </c>
      <c r="IF101" s="103" t="n">
        <v>18</v>
      </c>
      <c r="IG101" s="103" t="n">
        <v>16.1</v>
      </c>
      <c r="IH101" s="103" t="n">
        <v>14.6</v>
      </c>
      <c r="II101" s="103" t="n">
        <v>13.9</v>
      </c>
      <c r="IJ101" s="103" t="n">
        <v>13.3</v>
      </c>
      <c r="IK101" s="103" t="n">
        <v>17.7</v>
      </c>
      <c r="IL101" s="103" t="n">
        <v>19.7</v>
      </c>
      <c r="IM101" s="103" t="n">
        <v>21.6</v>
      </c>
      <c r="IN101" s="103" t="n">
        <v>23.6</v>
      </c>
      <c r="IO101" s="104" t="n">
        <f aca="false">AVERAGE(IC101:IN101)</f>
        <v>20.0333333333333</v>
      </c>
      <c r="JA101" s="22" t="n">
        <v>1951</v>
      </c>
      <c r="JB101" s="102" t="n">
        <v>1951</v>
      </c>
      <c r="JC101" s="103" t="n">
        <v>29.8</v>
      </c>
      <c r="JD101" s="103" t="n">
        <v>25.8</v>
      </c>
      <c r="JE101" s="103" t="n">
        <v>23.6</v>
      </c>
      <c r="JF101" s="103" t="n">
        <v>15.7</v>
      </c>
      <c r="JG101" s="103" t="n">
        <v>14.8</v>
      </c>
      <c r="JH101" s="103" t="n">
        <v>13.7</v>
      </c>
      <c r="JI101" s="103" t="n">
        <v>11.7</v>
      </c>
      <c r="JJ101" s="103" t="n">
        <v>11.8</v>
      </c>
      <c r="JK101" s="103" t="n">
        <v>15.7</v>
      </c>
      <c r="JL101" s="103" t="n">
        <v>17.7</v>
      </c>
      <c r="JM101" s="103" t="n">
        <v>19.6</v>
      </c>
      <c r="JN101" s="103" t="n">
        <v>23.3</v>
      </c>
      <c r="JO101" s="104" t="n">
        <f aca="false">AVERAGE(JC101:JN101)</f>
        <v>18.6</v>
      </c>
      <c r="KA101" s="22" t="n">
        <v>1951</v>
      </c>
      <c r="KB101" s="102" t="n">
        <v>1950</v>
      </c>
      <c r="KC101" s="103" t="n">
        <v>28.6</v>
      </c>
      <c r="KD101" s="110" t="n">
        <v>27</v>
      </c>
      <c r="KE101" s="110" t="n">
        <v>29.1</v>
      </c>
      <c r="KF101" s="110" t="n">
        <v>21.5</v>
      </c>
      <c r="KG101" s="103" t="n">
        <v>17.4</v>
      </c>
      <c r="KH101" s="110" t="n">
        <v>13.5</v>
      </c>
      <c r="KI101" s="110" t="n">
        <v>14.1</v>
      </c>
      <c r="KJ101" s="110" t="n">
        <v>14.3</v>
      </c>
      <c r="KK101" s="110" t="n">
        <v>17.8</v>
      </c>
      <c r="KL101" s="110" t="n">
        <v>20.8</v>
      </c>
      <c r="KM101" s="110" t="n">
        <v>22.4</v>
      </c>
      <c r="KN101" s="110" t="n">
        <v>26.8</v>
      </c>
      <c r="KO101" s="104" t="n">
        <f aca="false">AVERAGE(KC101:KN101)</f>
        <v>21.1083333333333</v>
      </c>
      <c r="LA101" s="22" t="n">
        <v>1951</v>
      </c>
      <c r="LB101" s="106" t="s">
        <v>151</v>
      </c>
      <c r="LC101" s="103" t="n">
        <v>34.4</v>
      </c>
      <c r="LD101" s="103" t="n">
        <v>32.2</v>
      </c>
      <c r="LE101" s="103" t="n">
        <v>30.2</v>
      </c>
      <c r="LF101" s="103" t="n">
        <v>20</v>
      </c>
      <c r="LG101" s="103" t="n">
        <v>17.4</v>
      </c>
      <c r="LH101" s="103" t="n">
        <v>15.7</v>
      </c>
      <c r="LI101" s="103" t="n">
        <v>13.5</v>
      </c>
      <c r="LJ101" s="103" t="n">
        <v>14.2</v>
      </c>
      <c r="LK101" s="103" t="n">
        <v>20.4</v>
      </c>
      <c r="LL101" s="103" t="n">
        <v>21.7</v>
      </c>
      <c r="LM101" s="103" t="n">
        <v>25.8</v>
      </c>
      <c r="LN101" s="103" t="n">
        <v>30.6</v>
      </c>
      <c r="LO101" s="104" t="n">
        <f aca="false">AVERAGE(LC101:LN101)</f>
        <v>23.0083333333333</v>
      </c>
      <c r="MA101" s="22" t="n">
        <v>1951</v>
      </c>
      <c r="MB101" s="106" t="s">
        <v>151</v>
      </c>
      <c r="MC101" s="103" t="n">
        <v>27.3</v>
      </c>
      <c r="MD101" s="103" t="n">
        <v>25.4</v>
      </c>
      <c r="ME101" s="103" t="n">
        <v>25</v>
      </c>
      <c r="MF101" s="103" t="n">
        <v>17.9</v>
      </c>
      <c r="MG101" s="103" t="n">
        <v>17.7</v>
      </c>
      <c r="MH101" s="103" t="n">
        <v>13.9</v>
      </c>
      <c r="MI101" s="103" t="n">
        <v>13.5</v>
      </c>
      <c r="MJ101" s="103" t="n">
        <v>12.7</v>
      </c>
      <c r="MK101" s="103" t="n">
        <v>16.7</v>
      </c>
      <c r="ML101" s="103" t="n">
        <v>18.7</v>
      </c>
      <c r="MM101" s="103" t="n">
        <v>21.1</v>
      </c>
      <c r="MN101" s="103" t="n">
        <v>23.1</v>
      </c>
      <c r="MO101" s="104" t="n">
        <f aca="false">AVERAGE(MC101:MN101)</f>
        <v>19.4166666666667</v>
      </c>
      <c r="NA101" s="22" t="n">
        <v>1951</v>
      </c>
      <c r="NB101" s="102" t="n">
        <v>1951</v>
      </c>
      <c r="NC101" s="103" t="n">
        <v>33</v>
      </c>
      <c r="ND101" s="103" t="n">
        <v>29.5</v>
      </c>
      <c r="NE101" s="103" t="n">
        <v>27.5</v>
      </c>
      <c r="NF101" s="103" t="n">
        <v>17.1</v>
      </c>
      <c r="NG101" s="103" t="n">
        <v>15.8</v>
      </c>
      <c r="NH101" s="103" t="n">
        <v>14.2</v>
      </c>
      <c r="NI101" s="103" t="n">
        <v>11.8</v>
      </c>
      <c r="NJ101" s="103" t="n">
        <v>12.6</v>
      </c>
      <c r="NK101" s="103" t="n">
        <v>18.3</v>
      </c>
      <c r="NL101" s="103" t="n">
        <v>19.4</v>
      </c>
      <c r="NM101" s="103" t="n">
        <v>22.6</v>
      </c>
      <c r="NN101" s="103" t="n">
        <v>27.2</v>
      </c>
      <c r="NO101" s="104" t="n">
        <f aca="false">AVERAGE(NC101:NN101)</f>
        <v>20.75</v>
      </c>
      <c r="OA101" s="22" t="n">
        <v>1951</v>
      </c>
      <c r="OB101" s="106" t="s">
        <v>151</v>
      </c>
      <c r="OC101" s="103" t="n">
        <v>30.5</v>
      </c>
      <c r="OD101" s="103" t="n">
        <v>27.6</v>
      </c>
      <c r="OE101" s="103" t="n">
        <v>25.7</v>
      </c>
      <c r="OF101" s="103" t="n">
        <v>17.6</v>
      </c>
      <c r="OG101" s="103" t="n">
        <v>16.3</v>
      </c>
      <c r="OH101" s="103" t="n">
        <v>14.5</v>
      </c>
      <c r="OI101" s="103" t="n">
        <v>13.5</v>
      </c>
      <c r="OJ101" s="103" t="n">
        <v>13.3</v>
      </c>
      <c r="OK101" s="103" t="n">
        <v>17.5</v>
      </c>
      <c r="OL101" s="103" t="n">
        <v>19.6</v>
      </c>
      <c r="OM101" s="103" t="n">
        <v>21.6</v>
      </c>
      <c r="ON101" s="103" t="n">
        <v>23.9</v>
      </c>
      <c r="OO101" s="104" t="n">
        <f aca="false">AVERAGE(OC101:ON101)</f>
        <v>20.1333333333333</v>
      </c>
      <c r="PA101" s="22" t="n">
        <v>1951</v>
      </c>
      <c r="PB101" s="106" t="s">
        <v>151</v>
      </c>
      <c r="PC101" s="103" t="n">
        <v>34.3</v>
      </c>
      <c r="PD101" s="103" t="n">
        <v>32.4</v>
      </c>
      <c r="PE101" s="103" t="n">
        <v>30.6</v>
      </c>
      <c r="PF101" s="103" t="n">
        <v>20.5</v>
      </c>
      <c r="PG101" s="103" t="n">
        <v>18.1</v>
      </c>
      <c r="PH101" s="103" t="n">
        <v>15.5</v>
      </c>
      <c r="PI101" s="103" t="n">
        <v>14.9</v>
      </c>
      <c r="PJ101" s="103" t="n">
        <v>14.8</v>
      </c>
      <c r="PK101" s="103" t="n">
        <v>20.7</v>
      </c>
      <c r="PL101" s="103" t="n">
        <v>23.3</v>
      </c>
      <c r="PM101" s="103" t="n">
        <v>27.7</v>
      </c>
      <c r="PN101" s="103" t="n">
        <v>31.2</v>
      </c>
      <c r="PO101" s="104" t="n">
        <f aca="false">AVERAGE(PC101:PN101)</f>
        <v>23.6666666666667</v>
      </c>
      <c r="QA101" s="22" t="n">
        <v>1951</v>
      </c>
      <c r="QB101" s="106" t="s">
        <v>151</v>
      </c>
      <c r="QC101" s="103" t="n">
        <v>32.9</v>
      </c>
      <c r="QD101" s="103" t="n">
        <v>29.8</v>
      </c>
      <c r="QE101" s="103" t="n">
        <v>28.1</v>
      </c>
      <c r="QF101" s="103" t="n">
        <v>18.7</v>
      </c>
      <c r="QG101" s="103" t="n">
        <v>16.5</v>
      </c>
      <c r="QH101" s="103" t="n">
        <v>14.4</v>
      </c>
      <c r="QI101" s="103" t="n">
        <v>13.2</v>
      </c>
      <c r="QJ101" s="103" t="n">
        <v>13.3</v>
      </c>
      <c r="QK101" s="103" t="n">
        <v>18.2</v>
      </c>
      <c r="QL101" s="103" t="n">
        <v>20.7</v>
      </c>
      <c r="QM101" s="103" t="n">
        <v>24.8</v>
      </c>
      <c r="QN101" s="103" t="n">
        <v>28.5</v>
      </c>
      <c r="QO101" s="104" t="n">
        <f aca="false">AVERAGE(QC101:QN101)</f>
        <v>21.5916666666667</v>
      </c>
      <c r="RA101" s="22" t="n">
        <v>1951</v>
      </c>
      <c r="RB101" s="102" t="n">
        <v>1951</v>
      </c>
      <c r="RC101" s="103" t="n">
        <v>25.3</v>
      </c>
      <c r="RD101" s="103" t="n">
        <v>24.7</v>
      </c>
      <c r="RE101" s="103" t="n">
        <v>24.2</v>
      </c>
      <c r="RF101" s="103" t="n">
        <v>15.4</v>
      </c>
      <c r="RG101" s="103" t="n">
        <v>14.4</v>
      </c>
      <c r="RH101" s="103" t="n">
        <v>11.1</v>
      </c>
      <c r="RI101" s="103" t="n">
        <v>9.8</v>
      </c>
      <c r="RJ101" s="103" t="n">
        <v>11.9</v>
      </c>
      <c r="RK101" s="103" t="n">
        <v>16.7</v>
      </c>
      <c r="RL101" s="103" t="n">
        <v>17.1</v>
      </c>
      <c r="RM101" s="103" t="n">
        <v>19.8</v>
      </c>
      <c r="RN101" s="103" t="n">
        <v>23.6</v>
      </c>
      <c r="RO101" s="104" t="n">
        <f aca="false">AVERAGE(RC101:RN101)</f>
        <v>17.8333333333333</v>
      </c>
      <c r="SA101" s="22" t="n">
        <v>1951</v>
      </c>
      <c r="SB101" s="106" t="s">
        <v>151</v>
      </c>
      <c r="SC101" s="103" t="n">
        <v>32.4</v>
      </c>
      <c r="SD101" s="103" t="n">
        <v>30.9</v>
      </c>
      <c r="SE101" s="103" t="n">
        <v>30</v>
      </c>
      <c r="SF101" s="103" t="n">
        <v>18.7</v>
      </c>
      <c r="SG101" s="103" t="n">
        <v>15.7</v>
      </c>
      <c r="SH101" s="103" t="n">
        <v>14.7</v>
      </c>
      <c r="SI101" s="103" t="n">
        <v>11.7</v>
      </c>
      <c r="SJ101" s="103" t="n">
        <v>12.7</v>
      </c>
      <c r="SK101" s="103" t="n">
        <v>18.4</v>
      </c>
      <c r="SL101" s="103" t="n">
        <v>19.8</v>
      </c>
      <c r="SM101" s="103" t="n">
        <v>24.5</v>
      </c>
      <c r="SN101" s="103" t="n">
        <v>30.1</v>
      </c>
      <c r="SO101" s="104" t="n">
        <f aca="false">AVERAGE(SC101:SN101)</f>
        <v>21.6333333333333</v>
      </c>
      <c r="TA101" s="22" t="n">
        <v>1951</v>
      </c>
      <c r="TB101" s="106" t="s">
        <v>151</v>
      </c>
      <c r="TC101" s="103" t="n">
        <v>25.9</v>
      </c>
      <c r="TD101" s="103" t="n">
        <v>25.2</v>
      </c>
      <c r="TE101" s="103" t="n">
        <v>24.9</v>
      </c>
      <c r="TF101" s="103" t="n">
        <v>17.4</v>
      </c>
      <c r="TG101" s="103" t="n">
        <v>16.4</v>
      </c>
      <c r="TH101" s="103" t="n">
        <v>14</v>
      </c>
      <c r="TI101" s="103" t="n">
        <v>14.2</v>
      </c>
      <c r="TJ101" s="103" t="n">
        <v>13.2</v>
      </c>
      <c r="TK101" s="103" t="n">
        <v>17</v>
      </c>
      <c r="TL101" s="103" t="n">
        <v>18.3</v>
      </c>
      <c r="TM101" s="103" t="n">
        <v>20.6</v>
      </c>
      <c r="TN101" s="103" t="n">
        <v>22.8</v>
      </c>
      <c r="TO101" s="104" t="n">
        <f aca="false">AVERAGE(TC101:TN101)</f>
        <v>19.1583333333333</v>
      </c>
      <c r="UA101" s="22" t="n">
        <v>1951</v>
      </c>
      <c r="UB101" s="102" t="n">
        <v>1951</v>
      </c>
      <c r="UC101" s="103" t="n">
        <v>32.2</v>
      </c>
      <c r="UD101" s="103" t="n">
        <v>30</v>
      </c>
      <c r="UE101" s="103" t="n">
        <v>27.5</v>
      </c>
      <c r="UF101" s="103" t="n">
        <v>18.2</v>
      </c>
      <c r="UG101" s="103" t="n">
        <v>15.6</v>
      </c>
      <c r="UH101" s="103" t="n">
        <v>14.9</v>
      </c>
      <c r="UI101" s="103" t="n">
        <v>11.6</v>
      </c>
      <c r="UJ101" s="103" t="n">
        <v>13.2</v>
      </c>
      <c r="UK101" s="103" t="n">
        <v>17.9</v>
      </c>
      <c r="UL101" s="103" t="n">
        <v>19.5</v>
      </c>
      <c r="UM101" s="103" t="n">
        <v>23.1</v>
      </c>
      <c r="UN101" s="103" t="n">
        <v>27.2</v>
      </c>
      <c r="UO101" s="104" t="n">
        <f aca="false">AVERAGE(UC101:UN101)</f>
        <v>20.9083333333333</v>
      </c>
      <c r="VA101" s="22" t="n">
        <v>1951</v>
      </c>
      <c r="VB101" s="102" t="n">
        <v>1951</v>
      </c>
      <c r="VC101" s="103" t="n">
        <v>33.6</v>
      </c>
      <c r="VD101" s="103" t="n">
        <v>29.1</v>
      </c>
      <c r="VE101" s="103" t="n">
        <v>27.1</v>
      </c>
      <c r="VF101" s="103" t="n">
        <v>16.8</v>
      </c>
      <c r="VG101" s="103" t="n">
        <v>15.6</v>
      </c>
      <c r="VH101" s="103" t="n">
        <v>14.6</v>
      </c>
      <c r="VI101" s="103" t="n">
        <v>12.1</v>
      </c>
      <c r="VJ101" s="103" t="n">
        <v>12.2</v>
      </c>
      <c r="VK101" s="103" t="n">
        <v>17.7</v>
      </c>
      <c r="VL101" s="103" t="n">
        <v>19</v>
      </c>
      <c r="VM101" s="103" t="n">
        <v>21.9</v>
      </c>
      <c r="VN101" s="103" t="n">
        <v>27.1</v>
      </c>
      <c r="VO101" s="104" t="n">
        <f aca="false">AVERAGE(VC101:VN101)</f>
        <v>20.5666666666667</v>
      </c>
      <c r="WA101" s="22" t="n">
        <v>1951</v>
      </c>
      <c r="WB101" s="102" t="n">
        <v>1951</v>
      </c>
      <c r="WC101" s="103" t="n">
        <v>32.9</v>
      </c>
      <c r="WD101" s="103" t="n">
        <v>31.1</v>
      </c>
      <c r="WE101" s="103" t="n">
        <v>29.3</v>
      </c>
      <c r="WF101" s="103" t="n">
        <v>19.4</v>
      </c>
      <c r="WG101" s="103" t="n">
        <v>16.7</v>
      </c>
      <c r="WH101" s="103" t="n">
        <v>14.8</v>
      </c>
      <c r="WI101" s="103" t="n">
        <v>13.7</v>
      </c>
      <c r="WJ101" s="103" t="n">
        <v>13.7</v>
      </c>
      <c r="WK101" s="103" t="n">
        <v>19.9</v>
      </c>
      <c r="WL101" s="103" t="n">
        <v>21.4</v>
      </c>
      <c r="WM101" s="103" t="n">
        <v>25.3</v>
      </c>
      <c r="WN101" s="103" t="n">
        <v>29.3</v>
      </c>
      <c r="WO101" s="104" t="n">
        <f aca="false">AVERAGE(WC101:WN101)</f>
        <v>22.2916666666667</v>
      </c>
      <c r="XA101" s="22" t="n">
        <v>1951</v>
      </c>
      <c r="XB101" s="102" t="n">
        <v>1951</v>
      </c>
      <c r="XC101" s="103" t="n">
        <v>33.1</v>
      </c>
      <c r="XD101" s="103" t="n">
        <v>31.3</v>
      </c>
      <c r="XE101" s="103" t="n">
        <v>30.3</v>
      </c>
      <c r="XF101" s="103" t="n">
        <v>18.7</v>
      </c>
      <c r="XG101" s="103" t="n">
        <v>16.9</v>
      </c>
      <c r="XH101" s="103" t="n">
        <v>15.7</v>
      </c>
      <c r="XI101" s="103" t="n">
        <v>12.5</v>
      </c>
      <c r="XJ101" s="103" t="n">
        <v>13.5</v>
      </c>
      <c r="XK101" s="103" t="n">
        <v>19.9</v>
      </c>
      <c r="XL101" s="103" t="n">
        <v>21.3</v>
      </c>
      <c r="XM101" s="103" t="n">
        <v>25.2</v>
      </c>
      <c r="XN101" s="103" t="n">
        <v>29.5</v>
      </c>
      <c r="XO101" s="104" t="n">
        <f aca="false">AVERAGE(XC101:XN101)</f>
        <v>22.325</v>
      </c>
      <c r="YA101" s="22" t="n">
        <v>1951</v>
      </c>
      <c r="YB101" s="102" t="n">
        <v>1951</v>
      </c>
      <c r="YC101" s="103" t="n">
        <v>25.2</v>
      </c>
      <c r="YD101" s="103" t="n">
        <v>22.5</v>
      </c>
      <c r="YE101" s="103" t="n">
        <v>21.6</v>
      </c>
      <c r="YF101" s="103" t="n">
        <v>16</v>
      </c>
      <c r="YG101" s="103" t="n">
        <v>15.4</v>
      </c>
      <c r="YH101" s="103" t="n">
        <v>14.1</v>
      </c>
      <c r="YI101" s="103" t="n">
        <v>12.9</v>
      </c>
      <c r="YJ101" s="103" t="n">
        <v>12.3</v>
      </c>
      <c r="YK101" s="103" t="n">
        <v>15.5</v>
      </c>
      <c r="YL101" s="103" t="n">
        <v>17.2</v>
      </c>
      <c r="YM101" s="103" t="n">
        <v>17.8</v>
      </c>
      <c r="YN101" s="103" t="n">
        <v>19.7</v>
      </c>
      <c r="YO101" s="104" t="n">
        <f aca="false">AVERAGE(YC101:YN101)</f>
        <v>17.5166666666667</v>
      </c>
      <c r="ZA101" s="22" t="n">
        <v>1951</v>
      </c>
      <c r="ZB101" s="106" t="s">
        <v>151</v>
      </c>
      <c r="ZC101" s="103" t="n">
        <v>21.5</v>
      </c>
      <c r="ZD101" s="105" t="n">
        <f aca="false">(ZD100+ZD102)/2</f>
        <v>19.4</v>
      </c>
      <c r="ZE101" s="105" t="n">
        <f aca="false">(ZE100+ZE102)/2</f>
        <v>18.7</v>
      </c>
      <c r="ZF101" s="105" t="n">
        <f aca="false">(ZF100+ZF102)/2</f>
        <v>16.1</v>
      </c>
      <c r="ZG101" s="105" t="n">
        <f aca="false">(ZG100+ZG102)/2</f>
        <v>14.4</v>
      </c>
      <c r="ZH101" s="105" t="n">
        <f aca="false">(ZH100+ZH102)/2</f>
        <v>12.8</v>
      </c>
      <c r="ZI101" s="103" t="n">
        <v>11.8</v>
      </c>
      <c r="ZJ101" s="105" t="n">
        <f aca="false">(ZJ100+ZJ102)/2</f>
        <v>12.5</v>
      </c>
      <c r="ZK101" s="103" t="n">
        <v>13.8</v>
      </c>
      <c r="ZL101" s="103" t="n">
        <v>14.7</v>
      </c>
      <c r="ZM101" s="103" t="n">
        <v>15.9</v>
      </c>
      <c r="ZN101" s="103" t="n">
        <v>17.9</v>
      </c>
      <c r="ZO101" s="104" t="n">
        <f aca="false">AVERAGE(ZC101:ZN101)</f>
        <v>15.7916666666667</v>
      </c>
      <c r="AAA101" s="36" t="n">
        <f aca="false">(OO101+EO101)/2</f>
        <v>18.3875</v>
      </c>
      <c r="AAB101" s="37" t="n">
        <f aca="false">(HO101+ZO101+RO101+GO101)/4</f>
        <v>18.2270833333333</v>
      </c>
      <c r="AAC101" s="38" t="n">
        <f aca="false">(JO101+PO101+TO101+QO101+YO101+AO101+BO101+KO101+NO101+UO101+WO101)/11</f>
        <v>20.4848484848485</v>
      </c>
      <c r="ABA101" s="91" t="n">
        <f aca="false">MAX(OC101:ON101, EC101:EN101)</f>
        <v>30.5</v>
      </c>
      <c r="ABB101" s="91" t="n">
        <f aca="false">MIN(EC101:EN101,OC101:ON101)</f>
        <v>11.8</v>
      </c>
      <c r="ABC101" s="92" t="n">
        <f aca="false">MAX(HC101:HN101,ZC101:ZN101,RC101:RN101,GC101:GN101)</f>
        <v>32.6</v>
      </c>
      <c r="ABD101" s="93" t="n">
        <f aca="false">MIN(HC101:HN101,ZC101:ZN101,RC101:RN101,GC101:GN101)</f>
        <v>9.8</v>
      </c>
      <c r="ABE101" s="42" t="n">
        <f aca="false">MAX(JC101:JN101,PC101:PN101,TC101:TN101,QC101:QN101,YC101:YN101,AC101:AN101,BC101:BN101,KC101:KN101,NC101:NN101,UC101:UN101,WC101:WN101)</f>
        <v>34.3</v>
      </c>
      <c r="ABF101" s="43" t="n">
        <f aca="false">MIN(JC101:JN101,PC101:PN101,TC101:TN101,QC101:QN101,YC101:YN101,AC101:AN101,BC101:BN101,KC101:KN101,NC101:NN101,UC101:UN101,WC101:WN101)</f>
        <v>10.8</v>
      </c>
    </row>
    <row r="102" customFormat="false" ht="12.8" hidden="false" customHeight="false" outlineLevel="0" collapsed="false">
      <c r="A102" s="97"/>
      <c r="B102" s="11" t="n">
        <f aca="false">AVERAGE(AO102,BO102,CO102,DO102,EO102,FO102,GO102,HO102,IO102,JO102,KO102,LO102,MO102,NO102,OO102,PO102,QO102,RO102,SO102,TO102,UO102,VO102,WO102,XO102,YO102,ZO102)</f>
        <v>19.3418269230769</v>
      </c>
      <c r="C102" s="98" t="n">
        <f aca="false">AVERAGE(B98:B102)</f>
        <v>19.6248958333333</v>
      </c>
      <c r="D102" s="99" t="n">
        <f aca="false">AVERAGE(B93:B102)</f>
        <v>19.6399158653846</v>
      </c>
      <c r="E102" s="11" t="n">
        <f aca="false">AVERAGE(B83:B102)</f>
        <v>19.9313288534382</v>
      </c>
      <c r="F102" s="100" t="n">
        <f aca="false">AVERAGE(B53:B102)</f>
        <v>20.0234412218337</v>
      </c>
      <c r="G102" s="3" t="n">
        <f aca="false">MAX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102,)</f>
        <v>33.3</v>
      </c>
      <c r="H102" s="19" t="n">
        <f aca="false">MEDIAN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102,)</f>
        <v>18.5</v>
      </c>
      <c r="I102" s="5" t="n">
        <f aca="false">MIN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102)</f>
        <v>9.2</v>
      </c>
      <c r="J102" s="5" t="n">
        <f aca="false">MIN(AC102:AN102,BC102:BN102,CC102:CN102,DC102:DN102,EC102:EN102,FC102:FN102,GC102:GN102,HC102:HN102,IC102:IN102,JC102:JN102,KC102:KN102,LC102:LN102,MC102:MN102,NC102:NN102,OC102:ON102,PC102:PN102,QC102:QN102,SC102:SN102,TC102:TN102,UC102:UN102,VC102:VN102,WC102:WN102,XC102:XN102,YC102:YN102,ZC102:ZN102)</f>
        <v>9.85</v>
      </c>
      <c r="K102" s="101" t="n">
        <f aca="false">(G102+I102)/2</f>
        <v>21.25</v>
      </c>
      <c r="AB102" s="102" t="n">
        <v>1952</v>
      </c>
      <c r="AC102" s="103" t="n">
        <v>29.3</v>
      </c>
      <c r="AD102" s="103" t="n">
        <v>25.6</v>
      </c>
      <c r="AE102" s="105" t="n">
        <f aca="false">(AE101+AE103)/2</f>
        <v>26.45</v>
      </c>
      <c r="AF102" s="108" t="n">
        <f aca="false">(AF100+AF101)/2</f>
        <v>17.9</v>
      </c>
      <c r="AG102" s="103" t="n">
        <v>14.5</v>
      </c>
      <c r="AH102" s="105" t="n">
        <f aca="false">(AH101+AH103)/2</f>
        <v>12.55</v>
      </c>
      <c r="AI102" s="103" t="n">
        <v>11.1</v>
      </c>
      <c r="AJ102" s="103" t="n">
        <v>12.5</v>
      </c>
      <c r="AK102" s="103" t="n">
        <v>15.6</v>
      </c>
      <c r="AL102" s="103" t="n">
        <v>17.2</v>
      </c>
      <c r="AM102" s="103" t="n">
        <v>19.2</v>
      </c>
      <c r="AN102" s="103" t="n">
        <v>22.8</v>
      </c>
      <c r="AO102" s="104" t="n">
        <f aca="false">AVERAGE(AC102:AN102)</f>
        <v>18.725</v>
      </c>
      <c r="BA102" s="22" t="n">
        <v>1952</v>
      </c>
      <c r="BB102" s="102" t="n">
        <v>1952</v>
      </c>
      <c r="BC102" s="103" t="n">
        <v>24.9</v>
      </c>
      <c r="BD102" s="103" t="n">
        <v>23.6</v>
      </c>
      <c r="BE102" s="103" t="n">
        <v>24.9</v>
      </c>
      <c r="BF102" s="103" t="n">
        <v>18.4</v>
      </c>
      <c r="BG102" s="103" t="n">
        <v>16.8</v>
      </c>
      <c r="BH102" s="103" t="n">
        <v>15.1</v>
      </c>
      <c r="BI102" s="103" t="n">
        <v>13.1</v>
      </c>
      <c r="BJ102" s="103" t="n">
        <v>14.9</v>
      </c>
      <c r="BK102" s="103" t="n">
        <v>18.8</v>
      </c>
      <c r="BL102" s="103" t="n">
        <v>19.4</v>
      </c>
      <c r="BM102" s="103" t="n">
        <v>19.9</v>
      </c>
      <c r="BN102" s="103" t="n">
        <v>21.5</v>
      </c>
      <c r="BO102" s="104" t="n">
        <f aca="false">AVERAGE(BC102:BN102)</f>
        <v>19.275</v>
      </c>
      <c r="CA102" s="22" t="n">
        <v>1952</v>
      </c>
      <c r="CB102" s="102" t="n">
        <v>1952</v>
      </c>
      <c r="CC102" s="103" t="n">
        <v>26.3</v>
      </c>
      <c r="CD102" s="103" t="n">
        <v>22.8</v>
      </c>
      <c r="CE102" s="103" t="n">
        <v>24.1</v>
      </c>
      <c r="CF102" s="103" t="n">
        <v>16.2</v>
      </c>
      <c r="CG102" s="103" t="n">
        <v>12.6</v>
      </c>
      <c r="CH102" s="103" t="n">
        <v>10.6</v>
      </c>
      <c r="CI102" s="105" t="n">
        <f aca="false">(CI101+CI103)/2</f>
        <v>9.85</v>
      </c>
      <c r="CJ102" s="103" t="n">
        <v>11.3</v>
      </c>
      <c r="CK102" s="103" t="n">
        <v>14</v>
      </c>
      <c r="CL102" s="103" t="n">
        <v>15.2</v>
      </c>
      <c r="CM102" s="103" t="n">
        <v>17.6</v>
      </c>
      <c r="CN102" s="103" t="n">
        <v>21.3</v>
      </c>
      <c r="CO102" s="104" t="n">
        <f aca="false">AVERAGE(CC102:CN102)</f>
        <v>16.8208333333333</v>
      </c>
      <c r="DA102" s="22" t="n">
        <v>1952</v>
      </c>
      <c r="DB102" s="102" t="n">
        <v>1952</v>
      </c>
      <c r="DC102" s="103" t="n">
        <v>31.9</v>
      </c>
      <c r="DD102" s="103" t="n">
        <v>30.9</v>
      </c>
      <c r="DE102" s="103" t="n">
        <v>28.8</v>
      </c>
      <c r="DF102" s="103" t="n">
        <v>20.1</v>
      </c>
      <c r="DG102" s="103" t="n">
        <v>15.3</v>
      </c>
      <c r="DH102" s="103" t="n">
        <v>12.7</v>
      </c>
      <c r="DI102" s="103" t="n">
        <v>11.6</v>
      </c>
      <c r="DJ102" s="103" t="n">
        <v>15.4</v>
      </c>
      <c r="DK102" s="103" t="n">
        <v>17.3</v>
      </c>
      <c r="DL102" s="103" t="n">
        <v>19.7</v>
      </c>
      <c r="DM102" s="103" t="n">
        <v>21.8</v>
      </c>
      <c r="DN102" s="103" t="n">
        <v>27</v>
      </c>
      <c r="DO102" s="104" t="n">
        <f aca="false">AVERAGE(DC102:DN102)</f>
        <v>21.0416666666667</v>
      </c>
      <c r="EA102" s="22" t="n">
        <v>1952</v>
      </c>
      <c r="EB102" s="106" t="s">
        <v>152</v>
      </c>
      <c r="EC102" s="103" t="n">
        <v>20.3</v>
      </c>
      <c r="ED102" s="103" t="n">
        <v>18.7</v>
      </c>
      <c r="EE102" s="103" t="n">
        <v>19.3</v>
      </c>
      <c r="EF102" s="103" t="n">
        <v>15.5</v>
      </c>
      <c r="EG102" s="103" t="n">
        <v>14.5</v>
      </c>
      <c r="EH102" s="103" t="n">
        <v>13</v>
      </c>
      <c r="EI102" s="103" t="n">
        <v>11.9</v>
      </c>
      <c r="EJ102" s="103" t="n">
        <v>12.9</v>
      </c>
      <c r="EK102" s="103" t="n">
        <v>15</v>
      </c>
      <c r="EL102" s="103" t="n">
        <v>15.3</v>
      </c>
      <c r="EM102" s="103" t="n">
        <v>16.8</v>
      </c>
      <c r="EN102" s="103" t="n">
        <v>18.5</v>
      </c>
      <c r="EO102" s="104" t="n">
        <f aca="false">AVERAGE(EC102:EN102)</f>
        <v>15.975</v>
      </c>
      <c r="FA102" s="22" t="n">
        <v>1952</v>
      </c>
      <c r="FB102" s="102" t="n">
        <v>1952</v>
      </c>
      <c r="FC102" s="103" t="n">
        <v>29.9</v>
      </c>
      <c r="FD102" s="103" t="n">
        <v>28.1</v>
      </c>
      <c r="FE102" s="103" t="n">
        <v>28.4</v>
      </c>
      <c r="FF102" s="103" t="n">
        <v>19.1</v>
      </c>
      <c r="FG102" s="103" t="n">
        <v>14.7</v>
      </c>
      <c r="FH102" s="103" t="n">
        <v>12.5</v>
      </c>
      <c r="FI102" s="103" t="n">
        <v>12.2</v>
      </c>
      <c r="FJ102" s="103" t="n">
        <v>14.2</v>
      </c>
      <c r="FK102" s="103" t="n">
        <v>16.3</v>
      </c>
      <c r="FL102" s="103" t="n">
        <v>18.4</v>
      </c>
      <c r="FM102" s="103" t="n">
        <v>20.9</v>
      </c>
      <c r="FN102" s="103" t="n">
        <v>24.8</v>
      </c>
      <c r="FO102" s="104" t="n">
        <f aca="false">AVERAGE(FC102:FN102)</f>
        <v>19.9583333333333</v>
      </c>
      <c r="GA102" s="22" t="n">
        <v>1952</v>
      </c>
      <c r="GB102" s="102" t="n">
        <v>1952</v>
      </c>
      <c r="GC102" s="103" t="n">
        <v>30.7</v>
      </c>
      <c r="GD102" s="103" t="n">
        <v>29.1</v>
      </c>
      <c r="GE102" s="103" t="n">
        <v>28.4</v>
      </c>
      <c r="GF102" s="103" t="n">
        <v>19.8</v>
      </c>
      <c r="GG102" s="103" t="n">
        <v>16.1</v>
      </c>
      <c r="GH102" s="103" t="n">
        <v>13.6</v>
      </c>
      <c r="GI102" s="103" t="n">
        <v>12.2</v>
      </c>
      <c r="GJ102" s="103" t="n">
        <v>15.5</v>
      </c>
      <c r="GK102" s="103" t="n">
        <v>18.6</v>
      </c>
      <c r="GL102" s="103" t="n">
        <v>19.6</v>
      </c>
      <c r="GM102" s="103" t="n">
        <v>22.4</v>
      </c>
      <c r="GN102" s="103" t="n">
        <v>26.6</v>
      </c>
      <c r="GO102" s="104" t="n">
        <f aca="false">AVERAGE(GC102:GN102)</f>
        <v>21.05</v>
      </c>
      <c r="HA102" s="22" t="n">
        <v>1952</v>
      </c>
      <c r="HB102" s="106" t="s">
        <v>152</v>
      </c>
      <c r="HC102" s="103" t="n">
        <v>20.4</v>
      </c>
      <c r="HD102" s="103" t="n">
        <v>19.9</v>
      </c>
      <c r="HE102" s="103" t="n">
        <v>20.5</v>
      </c>
      <c r="HF102" s="103" t="n">
        <v>18.2</v>
      </c>
      <c r="HG102" s="103" t="n">
        <v>16</v>
      </c>
      <c r="HH102" s="103" t="n">
        <v>14.9</v>
      </c>
      <c r="HI102" s="103" t="n">
        <v>13</v>
      </c>
      <c r="HJ102" s="103" t="n">
        <v>13.8</v>
      </c>
      <c r="HK102" s="103" t="n">
        <v>16.1</v>
      </c>
      <c r="HL102" s="103" t="n">
        <v>16.7</v>
      </c>
      <c r="HM102" s="103" t="n">
        <v>17.5</v>
      </c>
      <c r="HN102" s="103" t="n">
        <v>19.2</v>
      </c>
      <c r="HO102" s="104" t="n">
        <f aca="false">AVERAGE(HC102:HN102)</f>
        <v>17.1833333333333</v>
      </c>
      <c r="IA102" s="22" t="n">
        <v>1952</v>
      </c>
      <c r="IB102" s="102" t="n">
        <v>1952</v>
      </c>
      <c r="IC102" s="103" t="n">
        <v>25.3</v>
      </c>
      <c r="ID102" s="103" t="n">
        <v>23.2</v>
      </c>
      <c r="IE102" s="103" t="n">
        <v>24.6</v>
      </c>
      <c r="IF102" s="103" t="n">
        <v>18.7</v>
      </c>
      <c r="IG102" s="103" t="n">
        <v>15.9</v>
      </c>
      <c r="IH102" s="103" t="n">
        <v>14.1</v>
      </c>
      <c r="II102" s="103" t="n">
        <v>13.1</v>
      </c>
      <c r="IJ102" s="103" t="n">
        <v>15.1</v>
      </c>
      <c r="IK102" s="103" t="n">
        <v>17.9</v>
      </c>
      <c r="IL102" s="103" t="n">
        <v>18.6</v>
      </c>
      <c r="IM102" s="103" t="n">
        <v>20.2</v>
      </c>
      <c r="IN102" s="103" t="n">
        <v>23.1</v>
      </c>
      <c r="IO102" s="104" t="n">
        <f aca="false">AVERAGE(IC102:IN102)</f>
        <v>19.15</v>
      </c>
      <c r="JA102" s="22" t="n">
        <v>1952</v>
      </c>
      <c r="JB102" s="102" t="n">
        <v>1952</v>
      </c>
      <c r="JC102" s="103" t="n">
        <v>25.5</v>
      </c>
      <c r="JD102" s="103" t="n">
        <v>21.2</v>
      </c>
      <c r="JE102" s="103" t="n">
        <v>23.2</v>
      </c>
      <c r="JF102" s="103" t="n">
        <v>16.6</v>
      </c>
      <c r="JG102" s="103" t="n">
        <v>14.4</v>
      </c>
      <c r="JH102" s="103" t="n">
        <v>12.6</v>
      </c>
      <c r="JI102" s="103" t="n">
        <v>11.4</v>
      </c>
      <c r="JJ102" s="103" t="n">
        <v>13.2</v>
      </c>
      <c r="JK102" s="103" t="n">
        <v>15.8</v>
      </c>
      <c r="JL102" s="103" t="n">
        <v>16.7</v>
      </c>
      <c r="JM102" s="103" t="n">
        <v>18.3</v>
      </c>
      <c r="JN102" s="103" t="n">
        <v>21</v>
      </c>
      <c r="JO102" s="104" t="n">
        <f aca="false">AVERAGE(JC102:JN102)</f>
        <v>17.4916666666667</v>
      </c>
      <c r="KA102" s="22" t="n">
        <v>1952</v>
      </c>
      <c r="KB102" s="102" t="n">
        <v>1952</v>
      </c>
      <c r="KC102" s="105" t="n">
        <f aca="false">(KC101+KC103)/2</f>
        <v>29.25</v>
      </c>
      <c r="KD102" s="110" t="n">
        <v>29.7</v>
      </c>
      <c r="KE102" s="110" t="n">
        <v>26</v>
      </c>
      <c r="KF102" s="110" t="n">
        <v>22.4</v>
      </c>
      <c r="KG102" s="105" t="n">
        <f aca="false">(KG101+KG103)/2</f>
        <v>17.9</v>
      </c>
      <c r="KH102" s="103" t="n">
        <v>14.4</v>
      </c>
      <c r="KI102" s="103" t="n">
        <v>12.8</v>
      </c>
      <c r="KJ102" s="103" t="n">
        <v>15.1</v>
      </c>
      <c r="KK102" s="103" t="n">
        <v>18.4</v>
      </c>
      <c r="KL102" s="103" t="n">
        <v>19.4</v>
      </c>
      <c r="KM102" s="103" t="n">
        <v>21.8</v>
      </c>
      <c r="KN102" s="103" t="n">
        <v>25.6</v>
      </c>
      <c r="KO102" s="104" t="n">
        <f aca="false">AVERAGE(KC102:KN102)</f>
        <v>21.0625</v>
      </c>
      <c r="LA102" s="22" t="n">
        <v>1952</v>
      </c>
      <c r="LB102" s="106" t="s">
        <v>152</v>
      </c>
      <c r="LC102" s="103" t="n">
        <v>32.6</v>
      </c>
      <c r="LD102" s="103" t="n">
        <v>30.5</v>
      </c>
      <c r="LE102" s="103" t="n">
        <v>29.7</v>
      </c>
      <c r="LF102" s="103" t="n">
        <v>21.1</v>
      </c>
      <c r="LG102" s="103" t="n">
        <v>17.1</v>
      </c>
      <c r="LH102" s="103" t="n">
        <v>14.6</v>
      </c>
      <c r="LI102" s="103" t="n">
        <v>13.1</v>
      </c>
      <c r="LJ102" s="103" t="n">
        <v>16.4</v>
      </c>
      <c r="LK102" s="103" t="n">
        <v>19.6</v>
      </c>
      <c r="LL102" s="103" t="n">
        <v>21</v>
      </c>
      <c r="LM102" s="103" t="n">
        <v>23.7</v>
      </c>
      <c r="LN102" s="103" t="n">
        <v>28.5</v>
      </c>
      <c r="LO102" s="104" t="n">
        <f aca="false">AVERAGE(LC102:LN102)</f>
        <v>22.325</v>
      </c>
      <c r="MA102" s="22" t="n">
        <v>1952</v>
      </c>
      <c r="MB102" s="106" t="s">
        <v>152</v>
      </c>
      <c r="MC102" s="103" t="n">
        <v>24.8</v>
      </c>
      <c r="MD102" s="103" t="n">
        <v>22.8</v>
      </c>
      <c r="ME102" s="103" t="n">
        <v>23.6</v>
      </c>
      <c r="MF102" s="103" t="n">
        <v>18.3</v>
      </c>
      <c r="MG102" s="103" t="n">
        <v>15.3</v>
      </c>
      <c r="MH102" s="103" t="n">
        <v>13.4</v>
      </c>
      <c r="MI102" s="103" t="n">
        <v>12.2</v>
      </c>
      <c r="MJ102" s="103" t="n">
        <v>13.7</v>
      </c>
      <c r="MK102" s="103" t="n">
        <v>16.8</v>
      </c>
      <c r="ML102" s="103" t="n">
        <v>18.5</v>
      </c>
      <c r="MM102" s="103" t="n">
        <v>19.7</v>
      </c>
      <c r="MN102" s="103" t="n">
        <v>22.2</v>
      </c>
      <c r="MO102" s="104" t="n">
        <f aca="false">AVERAGE(MC102:MN102)</f>
        <v>18.4416666666667</v>
      </c>
      <c r="NA102" s="22" t="n">
        <v>1952</v>
      </c>
      <c r="NB102" s="102" t="n">
        <v>1952</v>
      </c>
      <c r="NC102" s="103" t="n">
        <v>29.4</v>
      </c>
      <c r="ND102" s="103" t="n">
        <v>26.7</v>
      </c>
      <c r="NE102" s="105" t="n">
        <f aca="false">(NE101+NE103)/2</f>
        <v>27.65</v>
      </c>
      <c r="NF102" s="103" t="n">
        <v>19.3</v>
      </c>
      <c r="NG102" s="103" t="n">
        <v>15</v>
      </c>
      <c r="NH102" s="103" t="n">
        <v>13.2</v>
      </c>
      <c r="NI102" s="103" t="n">
        <v>11.8</v>
      </c>
      <c r="NJ102" s="103" t="n">
        <v>14.2</v>
      </c>
      <c r="NK102" s="103" t="n">
        <v>16.7</v>
      </c>
      <c r="NL102" s="103" t="n">
        <v>18.2</v>
      </c>
      <c r="NM102" s="103" t="n">
        <v>21</v>
      </c>
      <c r="NN102" s="103" t="n">
        <v>25.3</v>
      </c>
      <c r="NO102" s="104" t="n">
        <f aca="false">AVERAGE(NC102:NN102)</f>
        <v>19.8708333333333</v>
      </c>
      <c r="OA102" s="22" t="n">
        <v>1952</v>
      </c>
      <c r="OB102" s="106" t="s">
        <v>152</v>
      </c>
      <c r="OC102" s="103" t="n">
        <v>26.2</v>
      </c>
      <c r="OD102" s="103" t="n">
        <v>23.9</v>
      </c>
      <c r="OE102" s="103" t="n">
        <v>24.4</v>
      </c>
      <c r="OF102" s="103" t="n">
        <v>18.5</v>
      </c>
      <c r="OG102" s="103" t="n">
        <v>15.7</v>
      </c>
      <c r="OH102" s="103" t="n">
        <v>14.2</v>
      </c>
      <c r="OI102" s="103" t="n">
        <v>12.9</v>
      </c>
      <c r="OJ102" s="103" t="n">
        <v>14.4</v>
      </c>
      <c r="OK102" s="103" t="n">
        <v>17.5</v>
      </c>
      <c r="OL102" s="103" t="n">
        <v>18.9</v>
      </c>
      <c r="OM102" s="103" t="n">
        <v>20.8</v>
      </c>
      <c r="ON102" s="103" t="n">
        <v>23.7</v>
      </c>
      <c r="OO102" s="104" t="n">
        <f aca="false">AVERAGE(OC102:ON102)</f>
        <v>19.2583333333333</v>
      </c>
      <c r="PA102" s="22" t="n">
        <v>1952</v>
      </c>
      <c r="PB102" s="106" t="s">
        <v>152</v>
      </c>
      <c r="PC102" s="103" t="n">
        <v>33</v>
      </c>
      <c r="PD102" s="103" t="n">
        <v>29.5</v>
      </c>
      <c r="PE102" s="103" t="n">
        <v>29</v>
      </c>
      <c r="PF102" s="103" t="n">
        <v>20.1</v>
      </c>
      <c r="PG102" s="103" t="n">
        <v>17.4</v>
      </c>
      <c r="PH102" s="103" t="n">
        <v>15.6</v>
      </c>
      <c r="PI102" s="103" t="n">
        <v>14.5</v>
      </c>
      <c r="PJ102" s="103" t="n">
        <v>17.1</v>
      </c>
      <c r="PK102" s="103" t="n">
        <v>21.7</v>
      </c>
      <c r="PL102" s="103" t="n">
        <v>22</v>
      </c>
      <c r="PM102" s="103" t="n">
        <v>25.7</v>
      </c>
      <c r="PN102" s="103" t="n">
        <v>29.8</v>
      </c>
      <c r="PO102" s="104" t="n">
        <f aca="false">AVERAGE(PC102:PN102)</f>
        <v>22.95</v>
      </c>
      <c r="QA102" s="22" t="n">
        <v>1952</v>
      </c>
      <c r="QB102" s="106" t="s">
        <v>152</v>
      </c>
      <c r="QC102" s="103" t="n">
        <v>30.1</v>
      </c>
      <c r="QD102" s="103" t="n">
        <v>25.5</v>
      </c>
      <c r="QE102" s="103" t="n">
        <v>27.5</v>
      </c>
      <c r="QF102" s="103" t="n">
        <v>19</v>
      </c>
      <c r="QG102" s="103" t="n">
        <v>15.7</v>
      </c>
      <c r="QH102" s="103" t="n">
        <v>13.9</v>
      </c>
      <c r="QI102" s="103" t="n">
        <v>13</v>
      </c>
      <c r="QJ102" s="103" t="n">
        <v>14.8</v>
      </c>
      <c r="QK102" s="103" t="n">
        <v>18.4</v>
      </c>
      <c r="QL102" s="103" t="n">
        <v>19.6</v>
      </c>
      <c r="QM102" s="103" t="n">
        <v>22.5</v>
      </c>
      <c r="QN102" s="103" t="n">
        <v>25.6</v>
      </c>
      <c r="QO102" s="104" t="n">
        <f aca="false">AVERAGE(QC102:QN102)</f>
        <v>20.4666666666667</v>
      </c>
      <c r="RA102" s="22" t="n">
        <v>1952</v>
      </c>
      <c r="RB102" s="102" t="n">
        <v>1952</v>
      </c>
      <c r="RC102" s="103" t="n">
        <v>26.4</v>
      </c>
      <c r="RD102" s="103" t="n">
        <v>24</v>
      </c>
      <c r="RE102" s="103" t="n">
        <v>23.3</v>
      </c>
      <c r="RF102" s="103" t="n">
        <v>15.2</v>
      </c>
      <c r="RG102" s="103" t="n">
        <v>12.5</v>
      </c>
      <c r="RH102" s="103" t="n">
        <v>11.1</v>
      </c>
      <c r="RI102" s="103" t="n">
        <v>9.2</v>
      </c>
      <c r="RJ102" s="103" t="n">
        <v>11.8</v>
      </c>
      <c r="RK102" s="103" t="n">
        <v>14.7</v>
      </c>
      <c r="RL102" s="103" t="n">
        <v>16.6</v>
      </c>
      <c r="RM102" s="103" t="n">
        <v>17.6</v>
      </c>
      <c r="RN102" s="103" t="n">
        <v>21.4</v>
      </c>
      <c r="RO102" s="104" t="n">
        <f aca="false">AVERAGE(RC102:RN102)</f>
        <v>16.9833333333333</v>
      </c>
      <c r="SA102" s="22" t="n">
        <v>1952</v>
      </c>
      <c r="SB102" s="106" t="s">
        <v>152</v>
      </c>
      <c r="SC102" s="103" t="n">
        <v>33.3</v>
      </c>
      <c r="SD102" s="103" t="n">
        <v>31.4</v>
      </c>
      <c r="SE102" s="103" t="n">
        <v>29.1</v>
      </c>
      <c r="SF102" s="103" t="n">
        <v>20.2</v>
      </c>
      <c r="SG102" s="103" t="n">
        <v>15.3</v>
      </c>
      <c r="SH102" s="103" t="n">
        <v>12.6</v>
      </c>
      <c r="SI102" s="103" t="n">
        <v>11.6</v>
      </c>
      <c r="SJ102" s="103" t="n">
        <v>14.9</v>
      </c>
      <c r="SK102" s="103" t="n">
        <v>17.5</v>
      </c>
      <c r="SL102" s="103" t="n">
        <v>19.3</v>
      </c>
      <c r="SM102" s="103" t="n">
        <v>21.9</v>
      </c>
      <c r="SN102" s="103" t="n">
        <v>27.6</v>
      </c>
      <c r="SO102" s="104" t="n">
        <f aca="false">AVERAGE(SC102:SN102)</f>
        <v>21.225</v>
      </c>
      <c r="TA102" s="22" t="n">
        <v>1952</v>
      </c>
      <c r="TB102" s="106" t="s">
        <v>152</v>
      </c>
      <c r="TC102" s="103" t="n">
        <v>24.8</v>
      </c>
      <c r="TD102" s="103" t="n">
        <v>23.8</v>
      </c>
      <c r="TE102" s="103" t="n">
        <v>24.4</v>
      </c>
      <c r="TF102" s="103" t="n">
        <v>17.7</v>
      </c>
      <c r="TG102" s="103" t="n">
        <v>15.8</v>
      </c>
      <c r="TH102" s="103" t="n">
        <v>13.7</v>
      </c>
      <c r="TI102" s="103" t="n">
        <v>12</v>
      </c>
      <c r="TJ102" s="103" t="n">
        <v>14.1</v>
      </c>
      <c r="TK102" s="103" t="n">
        <v>17.5</v>
      </c>
      <c r="TL102" s="103" t="n">
        <v>18.5</v>
      </c>
      <c r="TM102" s="103" t="n">
        <v>19.2</v>
      </c>
      <c r="TN102" s="103" t="n">
        <v>21.5</v>
      </c>
      <c r="TO102" s="104" t="n">
        <f aca="false">AVERAGE(TC102:TN102)</f>
        <v>18.5833333333333</v>
      </c>
      <c r="UA102" s="22" t="n">
        <v>1952</v>
      </c>
      <c r="UB102" s="102" t="n">
        <v>1952</v>
      </c>
      <c r="UC102" s="103" t="n">
        <v>29.9</v>
      </c>
      <c r="UD102" s="103" t="n">
        <v>27.4</v>
      </c>
      <c r="UE102" s="103" t="n">
        <v>28.1</v>
      </c>
      <c r="UF102" s="103" t="n">
        <v>19.2</v>
      </c>
      <c r="UG102" s="103" t="n">
        <v>15.2</v>
      </c>
      <c r="UH102" s="103" t="n">
        <v>14</v>
      </c>
      <c r="UI102" s="103" t="n">
        <v>11.7</v>
      </c>
      <c r="UJ102" s="103" t="n">
        <v>14.8</v>
      </c>
      <c r="UK102" s="103" t="n">
        <v>17.2</v>
      </c>
      <c r="UL102" s="103" t="n">
        <v>19.8</v>
      </c>
      <c r="UM102" s="103" t="n">
        <v>22.1</v>
      </c>
      <c r="UN102" s="103" t="n">
        <v>26.3</v>
      </c>
      <c r="UO102" s="104" t="n">
        <f aca="false">AVERAGE(UC102:UN102)</f>
        <v>20.475</v>
      </c>
      <c r="VA102" s="22" t="n">
        <v>1952</v>
      </c>
      <c r="VB102" s="102" t="n">
        <v>1952</v>
      </c>
      <c r="VC102" s="103" t="n">
        <v>29.1</v>
      </c>
      <c r="VD102" s="103" t="n">
        <v>25.1</v>
      </c>
      <c r="VE102" s="103" t="n">
        <v>26.7</v>
      </c>
      <c r="VF102" s="103" t="n">
        <v>17.9</v>
      </c>
      <c r="VG102" s="103" t="n">
        <v>14.6</v>
      </c>
      <c r="VH102" s="103" t="n">
        <v>12.9</v>
      </c>
      <c r="VI102" s="103" t="n">
        <v>11.6</v>
      </c>
      <c r="VJ102" s="103" t="n">
        <v>13.7</v>
      </c>
      <c r="VK102" s="103" t="n">
        <v>16.4</v>
      </c>
      <c r="VL102" s="103" t="n">
        <v>18.9</v>
      </c>
      <c r="VM102" s="103" t="n">
        <v>20.3</v>
      </c>
      <c r="VN102" s="103" t="n">
        <v>24.1</v>
      </c>
      <c r="VO102" s="104" t="n">
        <f aca="false">AVERAGE(VC102:VN102)</f>
        <v>19.275</v>
      </c>
      <c r="WA102" s="22" t="n">
        <v>1952</v>
      </c>
      <c r="WB102" s="102" t="n">
        <v>1952</v>
      </c>
      <c r="WC102" s="103" t="n">
        <v>30.9</v>
      </c>
      <c r="WD102" s="103" t="n">
        <v>28.7</v>
      </c>
      <c r="WE102" s="103" t="n">
        <v>28.3</v>
      </c>
      <c r="WF102" s="103" t="n">
        <v>19.9</v>
      </c>
      <c r="WG102" s="103" t="n">
        <v>16.8</v>
      </c>
      <c r="WH102" s="103" t="n">
        <v>14.8</v>
      </c>
      <c r="WI102" s="103" t="n">
        <v>13</v>
      </c>
      <c r="WJ102" s="103" t="n">
        <v>15.9</v>
      </c>
      <c r="WK102" s="103" t="n">
        <v>20.2</v>
      </c>
      <c r="WL102" s="103" t="n">
        <v>20.7</v>
      </c>
      <c r="WM102" s="103" t="n">
        <v>23.8</v>
      </c>
      <c r="WN102" s="103" t="n">
        <v>28.2</v>
      </c>
      <c r="WO102" s="104" t="n">
        <f aca="false">AVERAGE(WC102:WN102)</f>
        <v>21.7666666666667</v>
      </c>
      <c r="XA102" s="22" t="n">
        <v>1952</v>
      </c>
      <c r="XB102" s="102" t="n">
        <v>1952</v>
      </c>
      <c r="XC102" s="103" t="n">
        <v>32.6</v>
      </c>
      <c r="XD102" s="103" t="n">
        <v>31.8</v>
      </c>
      <c r="XE102" s="103" t="n">
        <v>29.5</v>
      </c>
      <c r="XF102" s="103" t="n">
        <v>20.9</v>
      </c>
      <c r="XG102" s="103" t="n">
        <v>15.9</v>
      </c>
      <c r="XH102" s="103" t="n">
        <v>12.9</v>
      </c>
      <c r="XI102" s="103" t="n">
        <v>12.6</v>
      </c>
      <c r="XJ102" s="103" t="n">
        <v>16</v>
      </c>
      <c r="XK102" s="103" t="n">
        <v>17.9</v>
      </c>
      <c r="XL102" s="103" t="n">
        <v>19.9</v>
      </c>
      <c r="XM102" s="103" t="n">
        <v>22.6</v>
      </c>
      <c r="XN102" s="103" t="n">
        <v>27.6</v>
      </c>
      <c r="XO102" s="104" t="n">
        <f aca="false">AVERAGE(XC102:XN102)</f>
        <v>21.6833333333333</v>
      </c>
      <c r="YA102" s="22" t="n">
        <v>1952</v>
      </c>
      <c r="YB102" s="102" t="n">
        <v>1952</v>
      </c>
      <c r="YC102" s="103" t="n">
        <v>21.1</v>
      </c>
      <c r="YD102" s="103" t="n">
        <v>19.2</v>
      </c>
      <c r="YE102" s="103" t="n">
        <v>19.9</v>
      </c>
      <c r="YF102" s="103" t="n">
        <v>16</v>
      </c>
      <c r="YG102" s="103" t="n">
        <v>14.8</v>
      </c>
      <c r="YH102" s="105" t="n">
        <f aca="false">(YH101+YH103)/2</f>
        <v>13.7</v>
      </c>
      <c r="YI102" s="103" t="n">
        <v>12.4</v>
      </c>
      <c r="YJ102" s="103" t="n">
        <v>13.6</v>
      </c>
      <c r="YK102" s="103" t="n">
        <v>15.8</v>
      </c>
      <c r="YL102" s="103" t="n">
        <v>16</v>
      </c>
      <c r="YM102" s="103" t="n">
        <v>17.4</v>
      </c>
      <c r="YN102" s="103" t="n">
        <v>18.6</v>
      </c>
      <c r="YO102" s="104" t="n">
        <f aca="false">AVERAGE(YC102:YN102)</f>
        <v>16.5416666666667</v>
      </c>
      <c r="ZA102" s="22" t="n">
        <v>1952</v>
      </c>
      <c r="ZB102" s="106" t="s">
        <v>152</v>
      </c>
      <c r="ZC102" s="103" t="n">
        <v>19.2</v>
      </c>
      <c r="ZD102" s="103" t="n">
        <v>18.8</v>
      </c>
      <c r="ZE102" s="103" t="n">
        <v>18.9</v>
      </c>
      <c r="ZF102" s="103" t="n">
        <v>15.2</v>
      </c>
      <c r="ZG102" s="103" t="n">
        <v>14</v>
      </c>
      <c r="ZH102" s="103" t="n">
        <v>12.6</v>
      </c>
      <c r="ZI102" s="103" t="n">
        <v>11.1</v>
      </c>
      <c r="ZJ102" s="103" t="n">
        <v>11.5</v>
      </c>
      <c r="ZK102" s="103" t="n">
        <v>14.6</v>
      </c>
      <c r="ZL102" s="103" t="n">
        <v>14.5</v>
      </c>
      <c r="ZM102" s="103" t="n">
        <v>15.7</v>
      </c>
      <c r="ZN102" s="103" t="n">
        <v>17.6</v>
      </c>
      <c r="ZO102" s="104" t="n">
        <f aca="false">AVERAGE(ZC102:ZN102)</f>
        <v>15.3083333333333</v>
      </c>
      <c r="AAA102" s="36" t="n">
        <f aca="false">(OO102+EO102)/2</f>
        <v>17.6166666666667</v>
      </c>
      <c r="AAB102" s="37" t="n">
        <f aca="false">(HO102+ZO102+RO102+GO102)/4</f>
        <v>17.63125</v>
      </c>
      <c r="AAC102" s="38" t="n">
        <f aca="false">(JO102+PO102+TO102+QO102+YO102+AO102+BO102+KO102+NO102+UO102+WO102)/11</f>
        <v>19.7462121212121</v>
      </c>
      <c r="ABA102" s="91" t="n">
        <f aca="false">MAX(OC102:ON102, EC102:EN102)</f>
        <v>26.2</v>
      </c>
      <c r="ABB102" s="91" t="n">
        <f aca="false">MIN(EC102:EN102,OC102:ON102)</f>
        <v>11.9</v>
      </c>
      <c r="ABC102" s="92" t="n">
        <f aca="false">MAX(HC102:HN102,ZC102:ZN102,RC102:RN102,GC102:GN102)</f>
        <v>30.7</v>
      </c>
      <c r="ABD102" s="93" t="n">
        <f aca="false">MIN(HC102:HN102,ZC102:ZN102,RC102:RN102,GC102:GN102)</f>
        <v>9.2</v>
      </c>
      <c r="ABE102" s="42" t="n">
        <f aca="false">MAX(JC102:JN102,PC102:PN102,TC102:TN102,QC102:QN102,YC102:YN102,AC102:AN102,BC102:BN102,KC102:KN102,NC102:NN102,UC102:UN102,WC102:WN102)</f>
        <v>33</v>
      </c>
      <c r="ABF102" s="43" t="n">
        <f aca="false">MIN(JC102:JN102,PC102:PN102,TC102:TN102,QC102:QN102,YC102:YN102,AC102:AN102,BC102:BN102,KC102:KN102,NC102:NN102,UC102:UN102,WC102:WN102)</f>
        <v>11.1</v>
      </c>
    </row>
    <row r="103" customFormat="false" ht="12.8" hidden="false" customHeight="false" outlineLevel="0" collapsed="false">
      <c r="A103" s="97"/>
      <c r="B103" s="11" t="n">
        <f aca="false">AVERAGE(AO103,BO103,CO103,DO103,EO103,FO103,GO103,HO103,IO103,JO103,KO103,LO103,MO103,NO103,OO103,PO103,QO103,RO103,SO103,TO103,UO103,VO103,WO103,XO103,YO103,ZO103)</f>
        <v>19.9682692307692</v>
      </c>
      <c r="C103" s="98" t="n">
        <f aca="false">AVERAGE(B99:B103)</f>
        <v>19.7092868589744</v>
      </c>
      <c r="D103" s="99" t="n">
        <f aca="false">AVERAGE(B94:B103)</f>
        <v>19.6930568910256</v>
      </c>
      <c r="E103" s="11" t="n">
        <f aca="false">AVERAGE(B84:B103)</f>
        <v>19.9327070585664</v>
      </c>
      <c r="F103" s="100" t="n">
        <f aca="false">AVERAGE(B54:B103)</f>
        <v>20.0190739675602</v>
      </c>
      <c r="G103" s="3" t="n">
        <f aca="false">MAX(AC103:AN103,BC103:BN103,CC103:CN103,DC103:DN103,EC103:EN103,FC103:FN103,GC103:GN103,HC103:HN103,IC103:IN103,JC103:JN103,KC103:KN103,LC103:LN103,MC103:MN103,NC103:NN103,OC103:ON103,PC103:PN103,QC103:QN103,RC103:RN103,SC103:SN103,TC103:TN103,UC103:UN103,VC103:VN103,WC103:WN103,XC103:XN103,YC103:YN103,ZC103:ZN103,)</f>
        <v>33.9</v>
      </c>
      <c r="H103" s="19" t="n">
        <f aca="false">MEDIAN(AC103:AN103,BC103:BN103,CC103:CN103,DC103:DN103,EC103:EN103,FC103:FN103,GC103:GN103,HC103:HN103,IC103:IN103,JC103:JN103,KC103:KN103,LC103:LN103,MC103:MN103,NC103:NN103,OC103:ON103,PC103:PN103,QC103:QN103,RC103:RN103,SC103:SN103,TC103:TN103,UC103:UN103,VC103:VN103,WC103:WN103,XC103:XN103,YC103:YN103,ZC103:ZN103,)</f>
        <v>19.4</v>
      </c>
      <c r="I103" s="5" t="n">
        <f aca="false">MIN(AC103:AN103,BC103:BN103,CC103:CN103,DC103:DN103,EC103:EN103,FC103:FN103,GC103:GN103,HC103:HN103,IC103:IN103,JC103:JN103,KC103:KN103,LC103:LN103,MC103:MN103,NC103:NN103,OC103:ON103,PC103:PN103,QC103:QN103,RC103:RN103,SC103:SN103,TC103:TN103,UC103:UN103,VC103:VN103,WC103:WN103,XC103:XN103,YC103:YN103,ZC103:ZN103)</f>
        <v>10</v>
      </c>
      <c r="J103" s="5" t="n">
        <f aca="false">MIN(AC103:AN103,BC103:BN103,CC103:CN103,DC103:DN103,EC103:EN103,FC103:FN103,GC103:GN103,HC103:HN103,IC103:IN103,JC103:JN103,KC103:KN103,LC103:LN103,MC103:MN103,NC103:NN103,OC103:ON103,PC103:PN103,QC103:QN103,SC103:SN103,TC103:TN103,UC103:UN103,VC103:VN103,WC103:WN103,XC103:XN103,YC103:YN103,ZC103:ZN103)</f>
        <v>10</v>
      </c>
      <c r="K103" s="101" t="n">
        <f aca="false">(G103+I103)/2</f>
        <v>21.95</v>
      </c>
      <c r="AB103" s="102" t="n">
        <v>1953</v>
      </c>
      <c r="AC103" s="103" t="n">
        <v>26.7</v>
      </c>
      <c r="AD103" s="105" t="n">
        <f aca="false">(AD102+AD104)/2</f>
        <v>24.75</v>
      </c>
      <c r="AE103" s="103" t="n">
        <v>26.7</v>
      </c>
      <c r="AF103" s="108" t="n">
        <f aca="false">(AF104+AF105)/2</f>
        <v>20.35</v>
      </c>
      <c r="AG103" s="103" t="n">
        <v>15.9</v>
      </c>
      <c r="AH103" s="103" t="n">
        <v>11.8</v>
      </c>
      <c r="AI103" s="103" t="n">
        <v>11.4</v>
      </c>
      <c r="AJ103" s="103" t="n">
        <v>12.1</v>
      </c>
      <c r="AK103" s="103" t="n">
        <v>14.8</v>
      </c>
      <c r="AL103" s="103" t="n">
        <v>18.1</v>
      </c>
      <c r="AM103" s="103" t="n">
        <v>20.3</v>
      </c>
      <c r="AN103" s="103" t="n">
        <v>23.8</v>
      </c>
      <c r="AO103" s="104" t="n">
        <f aca="false">AVERAGE(AC103:AN103)</f>
        <v>18.8916666666667</v>
      </c>
      <c r="BA103" s="22" t="n">
        <v>1953</v>
      </c>
      <c r="BB103" s="102" t="n">
        <v>1953</v>
      </c>
      <c r="BC103" s="103" t="n">
        <v>23.1</v>
      </c>
      <c r="BD103" s="103" t="n">
        <v>24.1</v>
      </c>
      <c r="BE103" s="103" t="n">
        <v>24.3</v>
      </c>
      <c r="BF103" s="103" t="n">
        <v>22.3</v>
      </c>
      <c r="BG103" s="103" t="n">
        <v>17.9</v>
      </c>
      <c r="BH103" s="103" t="n">
        <v>14.9</v>
      </c>
      <c r="BI103" s="103" t="n">
        <v>15.2</v>
      </c>
      <c r="BJ103" s="103" t="n">
        <v>15.4</v>
      </c>
      <c r="BK103" s="103" t="n">
        <v>17.3</v>
      </c>
      <c r="BL103" s="103" t="n">
        <v>19</v>
      </c>
      <c r="BM103" s="103" t="n">
        <v>21.2</v>
      </c>
      <c r="BN103" s="103" t="n">
        <v>24.3</v>
      </c>
      <c r="BO103" s="104" t="n">
        <f aca="false">AVERAGE(BC103:BN103)</f>
        <v>19.9166666666667</v>
      </c>
      <c r="CA103" s="22" t="n">
        <v>1953</v>
      </c>
      <c r="CB103" s="102" t="n">
        <v>1953</v>
      </c>
      <c r="CC103" s="103" t="n">
        <v>24.6</v>
      </c>
      <c r="CD103" s="103" t="n">
        <v>25.7</v>
      </c>
      <c r="CE103" s="103" t="n">
        <v>25.2</v>
      </c>
      <c r="CF103" s="103" t="n">
        <v>19</v>
      </c>
      <c r="CG103" s="103" t="n">
        <v>14.4</v>
      </c>
      <c r="CH103" s="103" t="n">
        <v>10.2</v>
      </c>
      <c r="CI103" s="103" t="n">
        <v>10</v>
      </c>
      <c r="CJ103" s="103" t="n">
        <v>10.3</v>
      </c>
      <c r="CK103" s="105" t="n">
        <f aca="false">(CK102+CK104)/2</f>
        <v>14.35</v>
      </c>
      <c r="CL103" s="105" t="n">
        <f aca="false">(CL102+CL104)/2</f>
        <v>16</v>
      </c>
      <c r="CM103" s="103" t="n">
        <v>18</v>
      </c>
      <c r="CN103" s="103" t="n">
        <v>22.1</v>
      </c>
      <c r="CO103" s="104" t="n">
        <f aca="false">AVERAGE(CC103:CN103)</f>
        <v>17.4875</v>
      </c>
      <c r="DA103" s="22" t="n">
        <v>1953</v>
      </c>
      <c r="DB103" s="102" t="n">
        <v>1953</v>
      </c>
      <c r="DC103" s="103" t="n">
        <v>30.4</v>
      </c>
      <c r="DD103" s="103" t="n">
        <v>30.1</v>
      </c>
      <c r="DE103" s="103" t="n">
        <v>29.5</v>
      </c>
      <c r="DF103" s="103" t="n">
        <v>22.9</v>
      </c>
      <c r="DG103" s="103" t="n">
        <v>18.1</v>
      </c>
      <c r="DH103" s="103" t="n">
        <v>12.8</v>
      </c>
      <c r="DI103" s="103" t="n">
        <v>13.4</v>
      </c>
      <c r="DJ103" s="103" t="n">
        <v>14.1</v>
      </c>
      <c r="DK103" s="103" t="n">
        <v>17.2</v>
      </c>
      <c r="DL103" s="103" t="n">
        <v>20.5</v>
      </c>
      <c r="DM103" s="103" t="n">
        <v>23.6</v>
      </c>
      <c r="DN103" s="103" t="n">
        <v>28.8</v>
      </c>
      <c r="DO103" s="104" t="n">
        <f aca="false">AVERAGE(DC103:DN103)</f>
        <v>21.7833333333333</v>
      </c>
      <c r="EA103" s="22" t="n">
        <v>1953</v>
      </c>
      <c r="EB103" s="106" t="s">
        <v>153</v>
      </c>
      <c r="EC103" s="103" t="n">
        <v>20.9</v>
      </c>
      <c r="ED103" s="103" t="n">
        <v>20.3</v>
      </c>
      <c r="EE103" s="103" t="n">
        <v>21</v>
      </c>
      <c r="EF103" s="103" t="n">
        <v>18.1</v>
      </c>
      <c r="EG103" s="103" t="n">
        <v>15.7</v>
      </c>
      <c r="EH103" s="103" t="n">
        <v>12.8</v>
      </c>
      <c r="EI103" s="103" t="n">
        <v>12.5</v>
      </c>
      <c r="EJ103" s="103" t="n">
        <v>12.6</v>
      </c>
      <c r="EK103" s="103" t="n">
        <v>14.1</v>
      </c>
      <c r="EL103" s="103" t="n">
        <v>16.3</v>
      </c>
      <c r="EM103" s="103" t="n">
        <v>16.6</v>
      </c>
      <c r="EN103" s="103" t="n">
        <v>18.6</v>
      </c>
      <c r="EO103" s="104" t="n">
        <f aca="false">AVERAGE(EC103:EN103)</f>
        <v>16.625</v>
      </c>
      <c r="FA103" s="22" t="n">
        <v>1953</v>
      </c>
      <c r="FB103" s="102" t="n">
        <v>1953</v>
      </c>
      <c r="FC103" s="103" t="n">
        <v>28.9</v>
      </c>
      <c r="FD103" s="103" t="n">
        <v>30.1</v>
      </c>
      <c r="FE103" s="103" t="n">
        <v>29.4</v>
      </c>
      <c r="FF103" s="105" t="n">
        <f aca="false">(FF102+FF104)/2</f>
        <v>20.75</v>
      </c>
      <c r="FG103" s="105" t="n">
        <f aca="false">(FG102+FG104)/2</f>
        <v>15.3</v>
      </c>
      <c r="FH103" s="103" t="n">
        <v>11.9</v>
      </c>
      <c r="FI103" s="103" t="n">
        <v>12.2</v>
      </c>
      <c r="FJ103" s="103" t="n">
        <v>13.4</v>
      </c>
      <c r="FK103" s="103" t="n">
        <v>16.3</v>
      </c>
      <c r="FL103" s="103" t="n">
        <v>20</v>
      </c>
      <c r="FM103" s="103" t="n">
        <v>22.9</v>
      </c>
      <c r="FN103" s="103" t="n">
        <v>26.6</v>
      </c>
      <c r="FO103" s="104" t="n">
        <f aca="false">AVERAGE(FC103:FN103)</f>
        <v>20.6458333333333</v>
      </c>
      <c r="GA103" s="22" t="n">
        <v>1953</v>
      </c>
      <c r="GB103" s="102" t="n">
        <v>1953</v>
      </c>
      <c r="GC103" s="103" t="n">
        <v>29.4</v>
      </c>
      <c r="GD103" s="103" t="n">
        <v>28.7</v>
      </c>
      <c r="GE103" s="103" t="n">
        <v>28.3</v>
      </c>
      <c r="GF103" s="103" t="n">
        <v>22.3</v>
      </c>
      <c r="GG103" s="103" t="n">
        <v>18.4</v>
      </c>
      <c r="GH103" s="103" t="n">
        <v>13.6</v>
      </c>
      <c r="GI103" s="103" t="n">
        <v>14.2</v>
      </c>
      <c r="GJ103" s="103" t="n">
        <v>14.3</v>
      </c>
      <c r="GK103" s="103" t="n">
        <v>17.1</v>
      </c>
      <c r="GL103" s="103" t="n">
        <v>20.2</v>
      </c>
      <c r="GM103" s="103" t="n">
        <v>23.3</v>
      </c>
      <c r="GN103" s="103" t="n">
        <v>28.2</v>
      </c>
      <c r="GO103" s="104" t="n">
        <f aca="false">AVERAGE(GC103:GN103)</f>
        <v>21.5</v>
      </c>
      <c r="HA103" s="22" t="n">
        <v>1953</v>
      </c>
      <c r="HB103" s="106" t="s">
        <v>153</v>
      </c>
      <c r="HC103" s="103" t="n">
        <v>19.7</v>
      </c>
      <c r="HD103" s="103" t="n">
        <v>20.2</v>
      </c>
      <c r="HE103" s="103" t="n">
        <v>20.8</v>
      </c>
      <c r="HF103" s="103" t="n">
        <v>19.1</v>
      </c>
      <c r="HG103" s="103" t="n">
        <v>16.7</v>
      </c>
      <c r="HH103" s="103" t="n">
        <v>13.7</v>
      </c>
      <c r="HI103" s="103" t="n">
        <v>13.6</v>
      </c>
      <c r="HJ103" s="103" t="n">
        <v>13.4</v>
      </c>
      <c r="HK103" s="103" t="n">
        <v>15.5</v>
      </c>
      <c r="HL103" s="103" t="n">
        <v>15.8</v>
      </c>
      <c r="HM103" s="103" t="n">
        <v>18.4</v>
      </c>
      <c r="HN103" s="103" t="n">
        <v>19.9</v>
      </c>
      <c r="HO103" s="104" t="n">
        <f aca="false">AVERAGE(HC103:HN103)</f>
        <v>17.2333333333333</v>
      </c>
      <c r="IA103" s="22" t="n">
        <v>1953</v>
      </c>
      <c r="IB103" s="102" t="n">
        <v>1953</v>
      </c>
      <c r="IC103" s="103" t="n">
        <v>24.7</v>
      </c>
      <c r="ID103" s="103" t="n">
        <v>24.7</v>
      </c>
      <c r="IE103" s="103" t="n">
        <v>25.4</v>
      </c>
      <c r="IF103" s="103" t="n">
        <v>21.1</v>
      </c>
      <c r="IG103" s="103" t="n">
        <v>17.5</v>
      </c>
      <c r="IH103" s="103" t="n">
        <v>14</v>
      </c>
      <c r="II103" s="103" t="n">
        <v>13.9</v>
      </c>
      <c r="IJ103" s="103" t="n">
        <v>14.8</v>
      </c>
      <c r="IK103" s="103" t="n">
        <v>17.2</v>
      </c>
      <c r="IL103" s="103" t="n">
        <v>18.9</v>
      </c>
      <c r="IM103" s="103" t="n">
        <v>20.2</v>
      </c>
      <c r="IN103" s="103" t="n">
        <v>24.2</v>
      </c>
      <c r="IO103" s="104" t="n">
        <f aca="false">AVERAGE(IC103:IN103)</f>
        <v>19.7166666666667</v>
      </c>
      <c r="JA103" s="22" t="n">
        <v>1953</v>
      </c>
      <c r="JB103" s="102" t="n">
        <v>1953</v>
      </c>
      <c r="JC103" s="103" t="n">
        <v>25.2</v>
      </c>
      <c r="JD103" s="103" t="n">
        <v>25.7</v>
      </c>
      <c r="JE103" s="103" t="n">
        <v>25.3</v>
      </c>
      <c r="JF103" s="103" t="n">
        <v>19.8</v>
      </c>
      <c r="JG103" s="103" t="n">
        <v>16.1</v>
      </c>
      <c r="JH103" s="103" t="n">
        <v>12.3</v>
      </c>
      <c r="JI103" s="103" t="n">
        <v>12</v>
      </c>
      <c r="JJ103" s="103" t="n">
        <v>12.4</v>
      </c>
      <c r="JK103" s="103" t="n">
        <v>15.1</v>
      </c>
      <c r="JL103" s="103" t="n">
        <v>17.9</v>
      </c>
      <c r="JM103" s="103" t="n">
        <v>18.7</v>
      </c>
      <c r="JN103" s="103" t="n">
        <v>22.1</v>
      </c>
      <c r="JO103" s="104" t="n">
        <f aca="false">AVERAGE(JC103:JN103)</f>
        <v>18.55</v>
      </c>
      <c r="KA103" s="22" t="n">
        <v>1953</v>
      </c>
      <c r="KB103" s="102" t="n">
        <v>1953</v>
      </c>
      <c r="KC103" s="103" t="n">
        <v>29.9</v>
      </c>
      <c r="KD103" s="110" t="n">
        <v>33.9</v>
      </c>
      <c r="KE103" s="103" t="n">
        <v>29.1</v>
      </c>
      <c r="KF103" s="103" t="n">
        <v>22.6</v>
      </c>
      <c r="KG103" s="103" t="n">
        <v>18.4</v>
      </c>
      <c r="KH103" s="103" t="n">
        <v>13.5</v>
      </c>
      <c r="KI103" s="103" t="n">
        <v>14.1</v>
      </c>
      <c r="KJ103" s="103" t="n">
        <v>14.3</v>
      </c>
      <c r="KK103" s="103" t="n">
        <v>17.8</v>
      </c>
      <c r="KL103" s="103" t="n">
        <v>20.8</v>
      </c>
      <c r="KM103" s="103" t="n">
        <v>22.4</v>
      </c>
      <c r="KN103" s="103" t="n">
        <v>26.8</v>
      </c>
      <c r="KO103" s="104" t="n">
        <f aca="false">AVERAGE(KC103:KN103)</f>
        <v>21.9666666666667</v>
      </c>
      <c r="LA103" s="22" t="n">
        <v>1953</v>
      </c>
      <c r="LB103" s="106" t="s">
        <v>153</v>
      </c>
      <c r="LC103" s="103" t="n">
        <v>31.1</v>
      </c>
      <c r="LD103" s="103" t="n">
        <v>30.8</v>
      </c>
      <c r="LE103" s="103" t="n">
        <v>30.3</v>
      </c>
      <c r="LF103" s="103" t="n">
        <v>23.9</v>
      </c>
      <c r="LG103" s="103" t="n">
        <v>19.7</v>
      </c>
      <c r="LH103" s="103" t="n">
        <v>14.5</v>
      </c>
      <c r="LI103" s="103" t="n">
        <v>14.9</v>
      </c>
      <c r="LJ103" s="103" t="n">
        <v>15.5</v>
      </c>
      <c r="LK103" s="103" t="n">
        <v>19.4</v>
      </c>
      <c r="LL103" s="103" t="n">
        <v>22</v>
      </c>
      <c r="LM103" s="103" t="n">
        <v>25.4</v>
      </c>
      <c r="LN103" s="103" t="n">
        <v>29.7</v>
      </c>
      <c r="LO103" s="104" t="n">
        <f aca="false">AVERAGE(LC103:LN103)</f>
        <v>23.1</v>
      </c>
      <c r="MA103" s="22" t="n">
        <v>1953</v>
      </c>
      <c r="MB103" s="106" t="s">
        <v>153</v>
      </c>
      <c r="MC103" s="103" t="n">
        <v>23.9</v>
      </c>
      <c r="MD103" s="103" t="n">
        <v>24.4</v>
      </c>
      <c r="ME103" s="103" t="n">
        <v>24.6</v>
      </c>
      <c r="MF103" s="103" t="n">
        <v>20.7</v>
      </c>
      <c r="MG103" s="103" t="n">
        <v>17</v>
      </c>
      <c r="MH103" s="103" t="n">
        <v>13.3</v>
      </c>
      <c r="MI103" s="103" t="n">
        <v>13.6</v>
      </c>
      <c r="MJ103" s="103" t="n">
        <v>14.1</v>
      </c>
      <c r="MK103" s="103" t="n">
        <v>16.3</v>
      </c>
      <c r="ML103" s="103" t="n">
        <v>18.6</v>
      </c>
      <c r="MM103" s="103" t="n">
        <v>20.2</v>
      </c>
      <c r="MN103" s="103" t="n">
        <v>23.8</v>
      </c>
      <c r="MO103" s="104" t="n">
        <f aca="false">AVERAGE(MC103:MN103)</f>
        <v>19.2083333333333</v>
      </c>
      <c r="NA103" s="22" t="n">
        <v>1953</v>
      </c>
      <c r="NB103" s="102" t="n">
        <v>1953</v>
      </c>
      <c r="NC103" s="103" t="n">
        <v>28.6</v>
      </c>
      <c r="ND103" s="103" t="n">
        <v>29.3</v>
      </c>
      <c r="NE103" s="103" t="n">
        <v>27.8</v>
      </c>
      <c r="NF103" s="103" t="n">
        <v>21.9</v>
      </c>
      <c r="NG103" s="103" t="n">
        <v>17.3</v>
      </c>
      <c r="NH103" s="103" t="n">
        <v>12.5</v>
      </c>
      <c r="NI103" s="103" t="n">
        <v>12.3</v>
      </c>
      <c r="NJ103" s="103" t="n">
        <v>13.2</v>
      </c>
      <c r="NK103" s="103" t="n">
        <v>16.1</v>
      </c>
      <c r="NL103" s="103" t="n">
        <v>19.7</v>
      </c>
      <c r="NM103" s="103" t="n">
        <v>22</v>
      </c>
      <c r="NN103" s="103" t="n">
        <v>26.1</v>
      </c>
      <c r="NO103" s="104" t="n">
        <f aca="false">AVERAGE(NC103:NN103)</f>
        <v>20.5666666666667</v>
      </c>
      <c r="OA103" s="22" t="n">
        <v>1953</v>
      </c>
      <c r="OB103" s="106" t="s">
        <v>153</v>
      </c>
      <c r="OC103" s="103" t="n">
        <v>25.6</v>
      </c>
      <c r="OD103" s="103" t="n">
        <v>25.6</v>
      </c>
      <c r="OE103" s="103" t="n">
        <v>26</v>
      </c>
      <c r="OF103" s="103" t="n">
        <v>21.3</v>
      </c>
      <c r="OG103" s="103" t="n">
        <v>17</v>
      </c>
      <c r="OH103" s="103" t="n">
        <v>13.5</v>
      </c>
      <c r="OI103" s="103" t="n">
        <v>14</v>
      </c>
      <c r="OJ103" s="103" t="n">
        <v>14.2</v>
      </c>
      <c r="OK103" s="103" t="n">
        <v>16.7</v>
      </c>
      <c r="OL103" s="103" t="n">
        <v>19.8</v>
      </c>
      <c r="OM103" s="103" t="n">
        <v>21.1</v>
      </c>
      <c r="ON103" s="103" t="n">
        <v>24.9</v>
      </c>
      <c r="OO103" s="104" t="n">
        <f aca="false">AVERAGE(OC103:ON103)</f>
        <v>19.975</v>
      </c>
      <c r="PA103" s="22" t="n">
        <v>1953</v>
      </c>
      <c r="PB103" s="106" t="s">
        <v>153</v>
      </c>
      <c r="PC103" s="103" t="n">
        <v>32.2</v>
      </c>
      <c r="PD103" s="103" t="n">
        <v>30.8</v>
      </c>
      <c r="PE103" s="103" t="n">
        <v>31</v>
      </c>
      <c r="PF103" s="103" t="n">
        <v>25.1</v>
      </c>
      <c r="PG103" s="103" t="n">
        <v>20.2</v>
      </c>
      <c r="PH103" s="103" t="n">
        <v>16.1</v>
      </c>
      <c r="PI103" s="103" t="n">
        <v>15.8</v>
      </c>
      <c r="PJ103" s="103" t="n">
        <v>16.3</v>
      </c>
      <c r="PK103" s="103" t="n">
        <v>19.3</v>
      </c>
      <c r="PL103" s="103" t="n">
        <v>22.9</v>
      </c>
      <c r="PM103" s="103" t="n">
        <v>26.8</v>
      </c>
      <c r="PN103" s="103" t="n">
        <v>30.8</v>
      </c>
      <c r="PO103" s="104" t="n">
        <f aca="false">AVERAGE(PC103:PN103)</f>
        <v>23.9416666666667</v>
      </c>
      <c r="QA103" s="22" t="n">
        <v>1953</v>
      </c>
      <c r="QB103" s="106" t="s">
        <v>153</v>
      </c>
      <c r="QC103" s="103" t="n">
        <v>28.9</v>
      </c>
      <c r="QD103" s="103" t="n">
        <v>29.1</v>
      </c>
      <c r="QE103" s="103" t="n">
        <v>27.9</v>
      </c>
      <c r="QF103" s="103" t="n">
        <v>22.1</v>
      </c>
      <c r="QG103" s="103" t="n">
        <v>18.6</v>
      </c>
      <c r="QH103" s="103" t="n">
        <v>13.6</v>
      </c>
      <c r="QI103" s="103" t="n">
        <v>13.8</v>
      </c>
      <c r="QJ103" s="103" t="n">
        <v>13.7</v>
      </c>
      <c r="QK103" s="103" t="n">
        <v>16.9</v>
      </c>
      <c r="QL103" s="103" t="n">
        <v>20.6</v>
      </c>
      <c r="QM103" s="103" t="n">
        <v>21.9</v>
      </c>
      <c r="QN103" s="103" t="n">
        <v>26.7</v>
      </c>
      <c r="QO103" s="104" t="n">
        <f aca="false">AVERAGE(QC103:QN103)</f>
        <v>21.15</v>
      </c>
      <c r="RA103" s="22" t="n">
        <v>1953</v>
      </c>
      <c r="RB103" s="102" t="n">
        <v>1953</v>
      </c>
      <c r="RC103" s="103" t="n">
        <v>23.1</v>
      </c>
      <c r="RD103" s="103" t="n">
        <v>23.4</v>
      </c>
      <c r="RE103" s="105" t="n">
        <f aca="false">(RE102+RE104)/2</f>
        <v>22.8</v>
      </c>
      <c r="RF103" s="103" t="n">
        <v>20.3</v>
      </c>
      <c r="RG103" s="103" t="n">
        <v>13.8</v>
      </c>
      <c r="RH103" s="103" t="n">
        <v>10</v>
      </c>
      <c r="RI103" s="103" t="n">
        <v>10.7</v>
      </c>
      <c r="RJ103" s="103" t="n">
        <v>10.9</v>
      </c>
      <c r="RK103" s="103" t="n">
        <v>14.1</v>
      </c>
      <c r="RL103" s="103" t="n">
        <v>17.6</v>
      </c>
      <c r="RM103" s="103" t="n">
        <v>20.7</v>
      </c>
      <c r="RN103" s="103" t="n">
        <v>24.8</v>
      </c>
      <c r="RO103" s="104" t="n">
        <f aca="false">AVERAGE(RC103:RN103)</f>
        <v>17.6833333333333</v>
      </c>
      <c r="SA103" s="22" t="n">
        <v>1953</v>
      </c>
      <c r="SB103" s="106" t="s">
        <v>153</v>
      </c>
      <c r="SC103" s="103" t="n">
        <v>30.8</v>
      </c>
      <c r="SD103" s="103" t="n">
        <v>30.3</v>
      </c>
      <c r="SE103" s="103" t="n">
        <v>29.9</v>
      </c>
      <c r="SF103" s="103" t="n">
        <v>22.8</v>
      </c>
      <c r="SG103" s="103" t="n">
        <v>17.7</v>
      </c>
      <c r="SH103" s="103" t="n">
        <v>12.4</v>
      </c>
      <c r="SI103" s="103" t="n">
        <v>12.6</v>
      </c>
      <c r="SJ103" s="103" t="n">
        <v>13.2</v>
      </c>
      <c r="SK103" s="103" t="n">
        <v>16.4</v>
      </c>
      <c r="SL103" s="103" t="n">
        <v>19.5</v>
      </c>
      <c r="SM103" s="103" t="n">
        <v>23.3</v>
      </c>
      <c r="SN103" s="103" t="n">
        <v>30</v>
      </c>
      <c r="SO103" s="104" t="n">
        <f aca="false">AVERAGE(SC103:SN103)</f>
        <v>21.575</v>
      </c>
      <c r="TA103" s="22" t="n">
        <v>1953</v>
      </c>
      <c r="TB103" s="106" t="s">
        <v>153</v>
      </c>
      <c r="TC103" s="103" t="n">
        <v>23.2</v>
      </c>
      <c r="TD103" s="103" t="n">
        <v>24</v>
      </c>
      <c r="TE103" s="103" t="n">
        <v>24.6</v>
      </c>
      <c r="TF103" s="103" t="n">
        <v>21.2</v>
      </c>
      <c r="TG103" s="103" t="n">
        <v>17.3</v>
      </c>
      <c r="TH103" s="103" t="n">
        <v>13.8</v>
      </c>
      <c r="TI103" s="103" t="n">
        <v>13.6</v>
      </c>
      <c r="TJ103" s="103" t="n">
        <v>14.4</v>
      </c>
      <c r="TK103" s="103" t="n">
        <v>16.2</v>
      </c>
      <c r="TL103" s="103" t="n">
        <v>18.3</v>
      </c>
      <c r="TM103" s="103" t="n">
        <v>20.2</v>
      </c>
      <c r="TN103" s="103" t="n">
        <v>23.9</v>
      </c>
      <c r="TO103" s="104" t="n">
        <f aca="false">AVERAGE(TC103:TN103)</f>
        <v>19.225</v>
      </c>
      <c r="UA103" s="22" t="n">
        <v>1953</v>
      </c>
      <c r="UB103" s="102" t="n">
        <v>1953</v>
      </c>
      <c r="UC103" s="103" t="n">
        <v>28.9</v>
      </c>
      <c r="UD103" s="103" t="n">
        <v>28.7</v>
      </c>
      <c r="UE103" s="103" t="n">
        <v>28.5</v>
      </c>
      <c r="UF103" s="103" t="n">
        <v>22.1</v>
      </c>
      <c r="UG103" s="103" t="n">
        <v>17.7</v>
      </c>
      <c r="UH103" s="103" t="n">
        <v>12.8</v>
      </c>
      <c r="UI103" s="103" t="n">
        <v>13.1</v>
      </c>
      <c r="UJ103" s="103" t="n">
        <v>13.7</v>
      </c>
      <c r="UK103" s="103" t="n">
        <v>16.7</v>
      </c>
      <c r="UL103" s="103" t="n">
        <v>19.4</v>
      </c>
      <c r="UM103" s="103" t="n">
        <v>23.3</v>
      </c>
      <c r="UN103" s="103" t="n">
        <v>27.9</v>
      </c>
      <c r="UO103" s="104" t="n">
        <f aca="false">AVERAGE(UC103:UN103)</f>
        <v>21.0666666666667</v>
      </c>
      <c r="VA103" s="22" t="n">
        <v>1953</v>
      </c>
      <c r="VB103" s="102" t="n">
        <v>1953</v>
      </c>
      <c r="VC103" s="103" t="n">
        <v>27.6</v>
      </c>
      <c r="VD103" s="103" t="n">
        <v>28.9</v>
      </c>
      <c r="VE103" s="103" t="n">
        <v>27.4</v>
      </c>
      <c r="VF103" s="103" t="n">
        <v>21.2</v>
      </c>
      <c r="VG103" s="103" t="n">
        <v>16.5</v>
      </c>
      <c r="VH103" s="103" t="n">
        <v>13.3</v>
      </c>
      <c r="VI103" s="103" t="n">
        <v>12.8</v>
      </c>
      <c r="VJ103" s="103" t="n">
        <v>12.9</v>
      </c>
      <c r="VK103" s="103" t="n">
        <v>16.1</v>
      </c>
      <c r="VL103" s="103" t="n">
        <v>19.3</v>
      </c>
      <c r="VM103" s="103" t="n">
        <v>21.7</v>
      </c>
      <c r="VN103" s="103" t="n">
        <v>25.4</v>
      </c>
      <c r="VO103" s="104" t="n">
        <f aca="false">AVERAGE(VC103:VN103)</f>
        <v>20.2583333333333</v>
      </c>
      <c r="WA103" s="22" t="n">
        <v>1953</v>
      </c>
      <c r="WB103" s="102" t="n">
        <v>1953</v>
      </c>
      <c r="WC103" s="103" t="n">
        <v>30.6</v>
      </c>
      <c r="WD103" s="103" t="n">
        <v>29.7</v>
      </c>
      <c r="WE103" s="103" t="n">
        <v>29.7</v>
      </c>
      <c r="WF103" s="103" t="n">
        <v>23.1</v>
      </c>
      <c r="WG103" s="103" t="n">
        <v>18.9</v>
      </c>
      <c r="WH103" s="103" t="n">
        <v>14.9</v>
      </c>
      <c r="WI103" s="103" t="n">
        <v>15</v>
      </c>
      <c r="WJ103" s="103" t="n">
        <v>15.4</v>
      </c>
      <c r="WK103" s="103" t="n">
        <v>18.1</v>
      </c>
      <c r="WL103" s="103" t="n">
        <v>21.6</v>
      </c>
      <c r="WM103" s="103" t="n">
        <v>24.8</v>
      </c>
      <c r="WN103" s="103" t="n">
        <v>29.2</v>
      </c>
      <c r="WO103" s="104" t="n">
        <f aca="false">AVERAGE(WC103:WN103)</f>
        <v>22.5833333333333</v>
      </c>
      <c r="XA103" s="22" t="n">
        <v>1953</v>
      </c>
      <c r="XB103" s="102" t="n">
        <v>1953</v>
      </c>
      <c r="XC103" s="103" t="n">
        <v>30.8</v>
      </c>
      <c r="XD103" s="103" t="n">
        <v>30.3</v>
      </c>
      <c r="XE103" s="103" t="n">
        <v>29.7</v>
      </c>
      <c r="XF103" s="103" t="n">
        <v>23.1</v>
      </c>
      <c r="XG103" s="103" t="n">
        <v>18.2</v>
      </c>
      <c r="XH103" s="103" t="n">
        <v>12.8</v>
      </c>
      <c r="XI103" s="103" t="n">
        <v>12.9</v>
      </c>
      <c r="XJ103" s="103" t="n">
        <v>13.4</v>
      </c>
      <c r="XK103" s="103" t="n">
        <v>16.6</v>
      </c>
      <c r="XL103" s="103" t="n">
        <v>20.3</v>
      </c>
      <c r="XM103" s="103" t="n">
        <v>23.7</v>
      </c>
      <c r="XN103" s="103" t="n">
        <v>29.2</v>
      </c>
      <c r="XO103" s="104" t="n">
        <f aca="false">AVERAGE(XC103:XN103)</f>
        <v>21.75</v>
      </c>
      <c r="YA103" s="22" t="n">
        <v>1953</v>
      </c>
      <c r="YB103" s="102" t="n">
        <v>1953</v>
      </c>
      <c r="YC103" s="103" t="n">
        <v>21.8</v>
      </c>
      <c r="YD103" s="103" t="n">
        <v>20.5</v>
      </c>
      <c r="YE103" s="103" t="n">
        <v>21.5</v>
      </c>
      <c r="YF103" s="103" t="n">
        <v>18.9</v>
      </c>
      <c r="YG103" s="103" t="n">
        <v>15.9</v>
      </c>
      <c r="YH103" s="103" t="n">
        <v>13.3</v>
      </c>
      <c r="YI103" s="103" t="n">
        <v>13</v>
      </c>
      <c r="YJ103" s="103" t="n">
        <v>12.9</v>
      </c>
      <c r="YK103" s="103" t="n">
        <v>15.2</v>
      </c>
      <c r="YL103" s="103" t="n">
        <v>16.8</v>
      </c>
      <c r="YM103" s="103" t="n">
        <v>16.9</v>
      </c>
      <c r="YN103" s="103" t="n">
        <v>19.4</v>
      </c>
      <c r="YO103" s="104" t="n">
        <f aca="false">AVERAGE(YC103:YN103)</f>
        <v>17.175</v>
      </c>
      <c r="ZA103" s="22" t="n">
        <v>1953</v>
      </c>
      <c r="ZB103" s="106" t="s">
        <v>153</v>
      </c>
      <c r="ZC103" s="103" t="n">
        <v>18.9</v>
      </c>
      <c r="ZD103" s="103" t="n">
        <v>19.2</v>
      </c>
      <c r="ZE103" s="103" t="n">
        <v>19.6</v>
      </c>
      <c r="ZF103" s="103" t="n">
        <v>17</v>
      </c>
      <c r="ZG103" s="103" t="n">
        <v>14.7</v>
      </c>
      <c r="ZH103" s="103" t="n">
        <v>12</v>
      </c>
      <c r="ZI103" s="103" t="n">
        <v>11.6</v>
      </c>
      <c r="ZJ103" s="103" t="n">
        <v>11.6</v>
      </c>
      <c r="ZK103" s="103" t="n">
        <v>13</v>
      </c>
      <c r="ZL103" s="103" t="n">
        <v>14.4</v>
      </c>
      <c r="ZM103" s="103" t="n">
        <v>16.6</v>
      </c>
      <c r="ZN103" s="103" t="n">
        <v>18.6</v>
      </c>
      <c r="ZO103" s="104" t="n">
        <f aca="false">AVERAGE(ZC103:ZN103)</f>
        <v>15.6</v>
      </c>
      <c r="AAA103" s="36" t="n">
        <f aca="false">(OO103+EO103)/2</f>
        <v>18.3</v>
      </c>
      <c r="AAB103" s="37" t="n">
        <f aca="false">(HO103+ZO103+RO103+GO103)/4</f>
        <v>18.0041666666667</v>
      </c>
      <c r="AAC103" s="38" t="n">
        <f aca="false">(JO103+PO103+TO103+QO103+YO103+AO103+BO103+KO103+NO103+UO103+WO103)/11</f>
        <v>20.4575757575758</v>
      </c>
      <c r="ABA103" s="91" t="n">
        <f aca="false">MAX(OC103:ON103, EC103:EN103)</f>
        <v>26</v>
      </c>
      <c r="ABB103" s="91" t="n">
        <f aca="false">MIN(EC103:EN103,OC103:ON103)</f>
        <v>12.5</v>
      </c>
      <c r="ABC103" s="92" t="n">
        <f aca="false">MAX(HC103:HN103,ZC103:ZN103,RC103:RN103,GC103:GN103)</f>
        <v>29.4</v>
      </c>
      <c r="ABD103" s="93" t="n">
        <f aca="false">MIN(HC103:HN103,ZC103:ZN103,RC103:RN103,GC103:GN103)</f>
        <v>10</v>
      </c>
      <c r="ABE103" s="42" t="n">
        <f aca="false">MAX(JC103:JN103,PC103:PN103,TC103:TN103,QC103:QN103,YC103:YN103,AC103:AN103,BC103:BN103,KC103:KN103,NC103:NN103,UC103:UN103,WC103:WN103)</f>
        <v>33.9</v>
      </c>
      <c r="ABF103" s="43" t="n">
        <f aca="false">MIN(JC103:JN103,PC103:PN103,TC103:TN103,QC103:QN103,YC103:YN103,AC103:AN103,BC103:BN103,KC103:KN103,NC103:NN103,UC103:UN103,WC103:WN103)</f>
        <v>11.4</v>
      </c>
    </row>
    <row r="104" customFormat="false" ht="12.8" hidden="false" customHeight="false" outlineLevel="0" collapsed="false">
      <c r="A104" s="97"/>
      <c r="B104" s="11" t="n">
        <f aca="false">AVERAGE(AO104,BO104,CO104,DO104,EO104,FO104,GO104,HO104,IO104,JO104,KO104,LO104,MO104,NO104,OO104,PO104,QO104,RO104,SO104,TO104,UO104,VO104,WO104,XO104,YO104,ZO104)</f>
        <v>20.0392628205128</v>
      </c>
      <c r="C104" s="98" t="n">
        <f aca="false">AVERAGE(B100:B104)</f>
        <v>19.909342948718</v>
      </c>
      <c r="D104" s="99" t="n">
        <f aca="false">AVERAGE(B95:B104)</f>
        <v>19.6929927884615</v>
      </c>
      <c r="E104" s="11" t="n">
        <f aca="false">AVERAGE(B85:B104)</f>
        <v>19.9125468021562</v>
      </c>
      <c r="F104" s="100" t="n">
        <f aca="false">AVERAGE(B55:B104)</f>
        <v>20.0072203350816</v>
      </c>
      <c r="G104" s="3" t="n">
        <f aca="false">MAX(AC104:AN104,BC104:BN104,CC104:CN104,DC104:DN104,EC104:EN104,FC104:FN104,GC104:GN104,HC104:HN104,IC104:IN104,JC104:JN104,KC104:KN104,LC104:LN104,MC104:MN104,NC104:NN104,OC104:ON104,PC104:PN104,QC104:QN104,RC104:RN104,SC104:SN104,TC104:TN104,UC104:UN104,VC104:VN104,WC104:WN104,XC104:XN104,YC104:YN104,ZC104:ZN104,)</f>
        <v>34.1</v>
      </c>
      <c r="H104" s="19" t="n">
        <f aca="false">MEDIAN(AC104:AN104,BC104:BN104,CC104:CN104,DC104:DN104,EC104:EN104,FC104:FN104,GC104:GN104,HC104:HN104,IC104:IN104,JC104:JN104,KC104:KN104,LC104:LN104,MC104:MN104,NC104:NN104,OC104:ON104,PC104:PN104,QC104:QN104,RC104:RN104,SC104:SN104,TC104:TN104,UC104:UN104,VC104:VN104,WC104:WN104,XC104:XN104,YC104:YN104,ZC104:ZN104,)</f>
        <v>19.4</v>
      </c>
      <c r="I104" s="5" t="n">
        <f aca="false">MIN(AC104:AN104,BC104:BN104,CC104:CN104,DC104:DN104,EC104:EN104,FC104:FN104,GC104:GN104,HC104:HN104,IC104:IN104,JC104:JN104,KC104:KN104,LC104:LN104,MC104:MN104,NC104:NN104,OC104:ON104,PC104:PN104,QC104:QN104,RC104:RN104,SC104:SN104,TC104:TN104,UC104:UN104,VC104:VN104,WC104:WN104,XC104:XN104,YC104:YN104,ZC104:ZN104)</f>
        <v>10.1</v>
      </c>
      <c r="J104" s="5" t="n">
        <f aca="false">MIN(AC104:AN104,BC104:BN104,CC104:CN104,DC104:DN104,EC104:EN104,FC104:FN104,GC104:GN104,HC104:HN104,IC104:IN104,JC104:JN104,KC104:KN104,LC104:LN104,MC104:MN104,NC104:NN104,OC104:ON104,PC104:PN104,QC104:QN104,SC104:SN104,TC104:TN104,UC104:UN104,VC104:VN104,WC104:WN104,XC104:XN104,YC104:YN104,ZC104:ZN104)</f>
        <v>10.5</v>
      </c>
      <c r="K104" s="101" t="n">
        <f aca="false">(G104+I104)/2</f>
        <v>22.1</v>
      </c>
      <c r="AB104" s="102" t="n">
        <v>1954</v>
      </c>
      <c r="AC104" s="103" t="n">
        <v>29.3</v>
      </c>
      <c r="AD104" s="103" t="n">
        <v>23.9</v>
      </c>
      <c r="AE104" s="103" t="n">
        <v>24.3</v>
      </c>
      <c r="AF104" s="103" t="n">
        <v>20.8</v>
      </c>
      <c r="AG104" s="103" t="n">
        <v>15.1</v>
      </c>
      <c r="AH104" s="103" t="n">
        <v>12.2</v>
      </c>
      <c r="AI104" s="103" t="n">
        <v>12.8</v>
      </c>
      <c r="AJ104" s="103" t="n">
        <v>13.4</v>
      </c>
      <c r="AK104" s="103" t="n">
        <v>16.7</v>
      </c>
      <c r="AL104" s="103" t="n">
        <v>18.7</v>
      </c>
      <c r="AM104" s="103" t="n">
        <v>21.7</v>
      </c>
      <c r="AN104" s="103" t="n">
        <v>25.6</v>
      </c>
      <c r="AO104" s="104" t="n">
        <f aca="false">AVERAGE(AC104:AN104)</f>
        <v>19.5416666666667</v>
      </c>
      <c r="BA104" s="22" t="n">
        <v>1954</v>
      </c>
      <c r="BB104" s="102" t="n">
        <v>1954</v>
      </c>
      <c r="BC104" s="103" t="n">
        <v>25.3</v>
      </c>
      <c r="BD104" s="103" t="n">
        <v>22.6</v>
      </c>
      <c r="BE104" s="103" t="n">
        <v>23</v>
      </c>
      <c r="BF104" s="103" t="n">
        <v>21.6</v>
      </c>
      <c r="BG104" s="103" t="n">
        <v>18.5</v>
      </c>
      <c r="BH104" s="103" t="n">
        <v>15.4</v>
      </c>
      <c r="BI104" s="103" t="n">
        <v>14.9</v>
      </c>
      <c r="BJ104" s="103" t="n">
        <v>16.3</v>
      </c>
      <c r="BK104" s="103" t="n">
        <v>18.1</v>
      </c>
      <c r="BL104" s="103" t="n">
        <v>19.3</v>
      </c>
      <c r="BM104" s="103" t="n">
        <v>19.8</v>
      </c>
      <c r="BN104" s="103" t="n">
        <v>23.4</v>
      </c>
      <c r="BO104" s="104" t="n">
        <f aca="false">AVERAGE(BC104:BN104)</f>
        <v>19.85</v>
      </c>
      <c r="CA104" s="22" t="n">
        <v>1954</v>
      </c>
      <c r="CB104" s="102" t="n">
        <v>1954</v>
      </c>
      <c r="CC104" s="103" t="n">
        <v>26.5</v>
      </c>
      <c r="CD104" s="103" t="n">
        <v>20.6</v>
      </c>
      <c r="CE104" s="103" t="n">
        <v>21.3</v>
      </c>
      <c r="CF104" s="103" t="n">
        <v>18.4</v>
      </c>
      <c r="CG104" s="103" t="n">
        <v>13.6</v>
      </c>
      <c r="CH104" s="103" t="n">
        <v>10.5</v>
      </c>
      <c r="CI104" s="103" t="n">
        <v>11.1</v>
      </c>
      <c r="CJ104" s="103" t="n">
        <v>11.8</v>
      </c>
      <c r="CK104" s="103" t="n">
        <v>14.7</v>
      </c>
      <c r="CL104" s="103" t="n">
        <v>16.8</v>
      </c>
      <c r="CM104" s="103" t="n">
        <v>18.9</v>
      </c>
      <c r="CN104" s="103" t="n">
        <v>22.8</v>
      </c>
      <c r="CO104" s="104" t="n">
        <f aca="false">AVERAGE(CC104:CN104)</f>
        <v>17.25</v>
      </c>
      <c r="DA104" s="22" t="n">
        <v>1954</v>
      </c>
      <c r="DB104" s="102" t="n">
        <v>1954</v>
      </c>
      <c r="DC104" s="103" t="n">
        <v>32.1</v>
      </c>
      <c r="DD104" s="103" t="n">
        <v>28.9</v>
      </c>
      <c r="DE104" s="103" t="n">
        <v>26.7</v>
      </c>
      <c r="DF104" s="103" t="n">
        <v>23.7</v>
      </c>
      <c r="DG104" s="103" t="n">
        <v>17.3</v>
      </c>
      <c r="DH104" s="103" t="n">
        <v>13.4</v>
      </c>
      <c r="DI104" s="103" t="n">
        <v>14.2</v>
      </c>
      <c r="DJ104" s="103" t="n">
        <v>15.7</v>
      </c>
      <c r="DK104" s="103" t="n">
        <v>19.6</v>
      </c>
      <c r="DL104" s="103" t="n">
        <v>22.7</v>
      </c>
      <c r="DM104" s="103" t="n">
        <v>25.1</v>
      </c>
      <c r="DN104" s="103" t="n">
        <v>28.6</v>
      </c>
      <c r="DO104" s="104" t="n">
        <f aca="false">AVERAGE(DC104:DN104)</f>
        <v>22.3333333333333</v>
      </c>
      <c r="EA104" s="22" t="n">
        <v>1954</v>
      </c>
      <c r="EB104" s="106" t="s">
        <v>154</v>
      </c>
      <c r="EC104" s="103" t="n">
        <v>21.5</v>
      </c>
      <c r="ED104" s="103" t="n">
        <v>17.9</v>
      </c>
      <c r="EE104" s="103" t="n">
        <v>18.9</v>
      </c>
      <c r="EF104" s="103" t="n">
        <v>17.4</v>
      </c>
      <c r="EG104" s="103" t="n">
        <v>15.3</v>
      </c>
      <c r="EH104" s="103" t="n">
        <v>13</v>
      </c>
      <c r="EI104" s="103" t="n">
        <v>12.9</v>
      </c>
      <c r="EJ104" s="103" t="n">
        <v>13.9</v>
      </c>
      <c r="EK104" s="103" t="n">
        <v>14.9</v>
      </c>
      <c r="EL104" s="103" t="n">
        <v>15.9</v>
      </c>
      <c r="EM104" s="103" t="n">
        <v>16.9</v>
      </c>
      <c r="EN104" s="103" t="n">
        <v>20.2</v>
      </c>
      <c r="EO104" s="104" t="n">
        <f aca="false">AVERAGE(EC104:EN104)</f>
        <v>16.5583333333333</v>
      </c>
      <c r="FA104" s="22" t="n">
        <v>1954</v>
      </c>
      <c r="FB104" s="102" t="n">
        <v>1954</v>
      </c>
      <c r="FC104" s="103" t="n">
        <v>31.3</v>
      </c>
      <c r="FD104" s="103" t="n">
        <v>26.3</v>
      </c>
      <c r="FE104" s="103" t="n">
        <v>26.3</v>
      </c>
      <c r="FF104" s="103" t="n">
        <v>22.4</v>
      </c>
      <c r="FG104" s="103" t="n">
        <v>15.9</v>
      </c>
      <c r="FH104" s="103" t="n">
        <v>12.8</v>
      </c>
      <c r="FI104" s="103" t="n">
        <v>13.7</v>
      </c>
      <c r="FJ104" s="103" t="n">
        <v>13.9</v>
      </c>
      <c r="FK104" s="103" t="n">
        <v>18.7</v>
      </c>
      <c r="FL104" s="103" t="n">
        <v>21</v>
      </c>
      <c r="FM104" s="103" t="n">
        <v>24.3</v>
      </c>
      <c r="FN104" s="105" t="n">
        <f aca="false">(FN103+FN105)/2</f>
        <v>25.95</v>
      </c>
      <c r="FO104" s="104" t="n">
        <f aca="false">AVERAGE(FC104:FN104)</f>
        <v>21.0458333333333</v>
      </c>
      <c r="GA104" s="22" t="n">
        <v>1954</v>
      </c>
      <c r="GB104" s="102" t="n">
        <v>1954</v>
      </c>
      <c r="GC104" s="103" t="n">
        <v>30.6</v>
      </c>
      <c r="GD104" s="103" t="n">
        <v>26.7</v>
      </c>
      <c r="GE104" s="103" t="n">
        <v>25.7</v>
      </c>
      <c r="GF104" s="103" t="n">
        <v>22.9</v>
      </c>
      <c r="GG104" s="103" t="n">
        <v>17.6</v>
      </c>
      <c r="GH104" s="103" t="n">
        <v>14.1</v>
      </c>
      <c r="GI104" s="103" t="n">
        <v>14.7</v>
      </c>
      <c r="GJ104" s="103" t="n">
        <v>15.8</v>
      </c>
      <c r="GK104" s="103" t="n">
        <v>19.2</v>
      </c>
      <c r="GL104" s="103" t="n">
        <v>22.6</v>
      </c>
      <c r="GM104" s="103" t="n">
        <v>24.7</v>
      </c>
      <c r="GN104" s="103" t="n">
        <v>28.2</v>
      </c>
      <c r="GO104" s="104" t="n">
        <f aca="false">AVERAGE(GC104:GN104)</f>
        <v>21.9</v>
      </c>
      <c r="HA104" s="22" t="n">
        <v>1954</v>
      </c>
      <c r="HB104" s="106" t="s">
        <v>154</v>
      </c>
      <c r="HC104" s="103" t="n">
        <v>20.1</v>
      </c>
      <c r="HD104" s="103" t="n">
        <v>20.4</v>
      </c>
      <c r="HE104" s="103" t="n">
        <v>20.5</v>
      </c>
      <c r="HF104" s="103" t="n">
        <v>19.4</v>
      </c>
      <c r="HG104" s="103" t="n">
        <v>15.9</v>
      </c>
      <c r="HH104" s="103" t="n">
        <v>13.8</v>
      </c>
      <c r="HI104" s="103" t="n">
        <v>13.3</v>
      </c>
      <c r="HJ104" s="103" t="n">
        <v>13.8</v>
      </c>
      <c r="HK104" s="103" t="n">
        <v>14.4</v>
      </c>
      <c r="HL104" s="103" t="n">
        <v>16.3</v>
      </c>
      <c r="HM104" s="103" t="n">
        <v>18.4</v>
      </c>
      <c r="HN104" s="103" t="n">
        <v>19.7</v>
      </c>
      <c r="HO104" s="104" t="n">
        <f aca="false">AVERAGE(HC104:HN104)</f>
        <v>17.1666666666667</v>
      </c>
      <c r="IA104" s="22" t="n">
        <v>1954</v>
      </c>
      <c r="IB104" s="102" t="n">
        <v>1954</v>
      </c>
      <c r="IC104" s="103" t="n">
        <v>26.8</v>
      </c>
      <c r="ID104" s="103" t="n">
        <v>22.7</v>
      </c>
      <c r="IE104" s="103" t="n">
        <v>23.6</v>
      </c>
      <c r="IF104" s="103" t="n">
        <v>20.5</v>
      </c>
      <c r="IG104" s="103" t="n">
        <v>16.7</v>
      </c>
      <c r="IH104" s="103" t="n">
        <v>14.2</v>
      </c>
      <c r="II104" s="103" t="n">
        <v>13.2</v>
      </c>
      <c r="IJ104" s="105" t="n">
        <f aca="false">(IJ103+IJ105)/2</f>
        <v>14.95</v>
      </c>
      <c r="IK104" s="103" t="n">
        <v>16.8</v>
      </c>
      <c r="IL104" s="103" t="n">
        <v>18.7</v>
      </c>
      <c r="IM104" s="103" t="n">
        <v>20</v>
      </c>
      <c r="IN104" s="103" t="n">
        <v>23.7</v>
      </c>
      <c r="IO104" s="104" t="n">
        <f aca="false">AVERAGE(IC104:IN104)</f>
        <v>19.3208333333333</v>
      </c>
      <c r="JA104" s="22" t="n">
        <v>1954</v>
      </c>
      <c r="JB104" s="102" t="n">
        <v>1954</v>
      </c>
      <c r="JC104" s="103" t="n">
        <v>26</v>
      </c>
      <c r="JD104" s="103" t="n">
        <v>21.2</v>
      </c>
      <c r="JE104" s="103" t="n">
        <v>22.3</v>
      </c>
      <c r="JF104" s="103" t="n">
        <v>19.4</v>
      </c>
      <c r="JG104" s="103" t="n">
        <v>15.4</v>
      </c>
      <c r="JH104" s="103" t="n">
        <v>12.6</v>
      </c>
      <c r="JI104" s="103" t="n">
        <v>12.8</v>
      </c>
      <c r="JJ104" s="103" t="n">
        <v>13.4</v>
      </c>
      <c r="JK104" s="103" t="n">
        <v>16</v>
      </c>
      <c r="JL104" s="103" t="n">
        <v>17.4</v>
      </c>
      <c r="JM104" s="103" t="n">
        <v>19.9</v>
      </c>
      <c r="JN104" s="103" t="n">
        <v>24.3</v>
      </c>
      <c r="JO104" s="104" t="n">
        <f aca="false">AVERAGE(JC104:JN104)</f>
        <v>18.3916666666667</v>
      </c>
      <c r="KA104" s="22" t="n">
        <v>1954</v>
      </c>
      <c r="KB104" s="102" t="n">
        <v>1954</v>
      </c>
      <c r="KC104" s="103" t="n">
        <v>31.1</v>
      </c>
      <c r="KD104" s="103" t="n">
        <v>27</v>
      </c>
      <c r="KE104" s="103" t="n">
        <v>26</v>
      </c>
      <c r="KF104" s="103" t="n">
        <v>21.5</v>
      </c>
      <c r="KG104" s="103" t="n">
        <v>17.4</v>
      </c>
      <c r="KH104" s="103" t="n">
        <v>13.8</v>
      </c>
      <c r="KI104" s="103" t="n">
        <v>14.3</v>
      </c>
      <c r="KJ104" s="103" t="n">
        <v>15</v>
      </c>
      <c r="KK104" s="103" t="n">
        <v>18.8</v>
      </c>
      <c r="KL104" s="103" t="n">
        <v>21.4</v>
      </c>
      <c r="KM104" s="103" t="n">
        <v>24.6</v>
      </c>
      <c r="KN104" s="103" t="n">
        <v>28.7</v>
      </c>
      <c r="KO104" s="104" t="n">
        <f aca="false">AVERAGE(KC104:KN104)</f>
        <v>21.6333333333333</v>
      </c>
      <c r="LA104" s="22" t="n">
        <v>1954</v>
      </c>
      <c r="LB104" s="106" t="s">
        <v>154</v>
      </c>
      <c r="LC104" s="103" t="n">
        <v>34.1</v>
      </c>
      <c r="LD104" s="103" t="n">
        <v>29.1</v>
      </c>
      <c r="LE104" s="103" t="n">
        <v>26.6</v>
      </c>
      <c r="LF104" s="103" t="n">
        <v>23.7</v>
      </c>
      <c r="LG104" s="103" t="n">
        <v>18.2</v>
      </c>
      <c r="LH104" s="103" t="n">
        <v>14.9</v>
      </c>
      <c r="LI104" s="103" t="n">
        <v>15.1</v>
      </c>
      <c r="LJ104" s="103" t="n">
        <v>16.4</v>
      </c>
      <c r="LK104" s="103" t="n">
        <v>20.3</v>
      </c>
      <c r="LL104" s="103" t="n">
        <v>23.3</v>
      </c>
      <c r="LM104" s="103" t="n">
        <v>26</v>
      </c>
      <c r="LN104" s="103" t="n">
        <v>29.2</v>
      </c>
      <c r="LO104" s="104" t="n">
        <f aca="false">AVERAGE(LC104:LN104)</f>
        <v>23.075</v>
      </c>
      <c r="MA104" s="22" t="n">
        <v>1954</v>
      </c>
      <c r="MB104" s="106" t="s">
        <v>154</v>
      </c>
      <c r="MC104" s="103" t="n">
        <v>26.5</v>
      </c>
      <c r="MD104" s="103" t="n">
        <v>21.9</v>
      </c>
      <c r="ME104" s="103" t="n">
        <v>23.2</v>
      </c>
      <c r="MF104" s="103" t="n">
        <v>20.3</v>
      </c>
      <c r="MG104" s="103" t="n">
        <v>16.3</v>
      </c>
      <c r="MH104" s="103" t="n">
        <v>13.9</v>
      </c>
      <c r="MI104" s="103" t="n">
        <v>12.7</v>
      </c>
      <c r="MJ104" s="103" t="n">
        <v>14.9</v>
      </c>
      <c r="MK104" s="103" t="n">
        <v>16.4</v>
      </c>
      <c r="ML104" s="103" t="n">
        <v>18.7</v>
      </c>
      <c r="MM104" s="103" t="n">
        <v>19.9</v>
      </c>
      <c r="MN104" s="103" t="n">
        <v>24</v>
      </c>
      <c r="MO104" s="104" t="n">
        <f aca="false">AVERAGE(MC104:MN104)</f>
        <v>19.0583333333333</v>
      </c>
      <c r="NA104" s="22" t="n">
        <v>1954</v>
      </c>
      <c r="NB104" s="102" t="n">
        <v>1954</v>
      </c>
      <c r="NC104" s="103" t="n">
        <v>31.3</v>
      </c>
      <c r="ND104" s="103" t="n">
        <v>25.8</v>
      </c>
      <c r="NE104" s="103" t="n">
        <v>25</v>
      </c>
      <c r="NF104" s="103" t="n">
        <v>22.3</v>
      </c>
      <c r="NG104" s="103" t="n">
        <v>15.8</v>
      </c>
      <c r="NH104" s="103" t="n">
        <v>12.7</v>
      </c>
      <c r="NI104" s="103" t="n">
        <v>12.8</v>
      </c>
      <c r="NJ104" s="103" t="n">
        <v>13.9</v>
      </c>
      <c r="NK104" s="103" t="n">
        <v>18.3</v>
      </c>
      <c r="NL104" s="103" t="n">
        <v>20.9</v>
      </c>
      <c r="NM104" s="103" t="n">
        <v>24.1</v>
      </c>
      <c r="NN104" s="103" t="n">
        <v>27.5</v>
      </c>
      <c r="NO104" s="104" t="n">
        <f aca="false">AVERAGE(NC104:NN104)</f>
        <v>20.8666666666667</v>
      </c>
      <c r="OA104" s="22" t="n">
        <v>1954</v>
      </c>
      <c r="OB104" s="106" t="s">
        <v>154</v>
      </c>
      <c r="OC104" s="103" t="n">
        <v>27.5</v>
      </c>
      <c r="OD104" s="103" t="n">
        <v>23.2</v>
      </c>
      <c r="OE104" s="103" t="n">
        <v>23.6</v>
      </c>
      <c r="OF104" s="103" t="n">
        <v>21.3</v>
      </c>
      <c r="OG104" s="103" t="n">
        <v>16.7</v>
      </c>
      <c r="OH104" s="103" t="n">
        <v>14.1</v>
      </c>
      <c r="OI104" s="103" t="n">
        <v>13.3</v>
      </c>
      <c r="OJ104" s="103" t="n">
        <v>15.3</v>
      </c>
      <c r="OK104" s="103" t="n">
        <v>17.5</v>
      </c>
      <c r="OL104" s="103" t="n">
        <v>19.8</v>
      </c>
      <c r="OM104" s="103" t="n">
        <v>21.4</v>
      </c>
      <c r="ON104" s="103" t="n">
        <v>25.5</v>
      </c>
      <c r="OO104" s="104" t="n">
        <f aca="false">AVERAGE(OC104:ON104)</f>
        <v>19.9333333333333</v>
      </c>
      <c r="PA104" s="22" t="n">
        <v>1954</v>
      </c>
      <c r="PB104" s="106" t="s">
        <v>154</v>
      </c>
      <c r="PC104" s="103" t="n">
        <v>32.1</v>
      </c>
      <c r="PD104" s="103" t="n">
        <v>28.9</v>
      </c>
      <c r="PE104" s="103" t="n">
        <v>27.8</v>
      </c>
      <c r="PF104" s="103" t="n">
        <v>24.4</v>
      </c>
      <c r="PG104" s="103" t="n">
        <v>18.9</v>
      </c>
      <c r="PH104" s="103" t="n">
        <v>15.6</v>
      </c>
      <c r="PI104" s="103" t="n">
        <v>15.9</v>
      </c>
      <c r="PJ104" s="103" t="n">
        <v>17.4</v>
      </c>
      <c r="PK104" s="103" t="n">
        <v>20.8</v>
      </c>
      <c r="PL104" s="103" t="n">
        <v>23.9</v>
      </c>
      <c r="PM104" s="103" t="n">
        <v>27.4</v>
      </c>
      <c r="PN104" s="103" t="n">
        <v>30.3</v>
      </c>
      <c r="PO104" s="104" t="n">
        <f aca="false">AVERAGE(PC104:PN104)</f>
        <v>23.6166666666667</v>
      </c>
      <c r="QA104" s="22" t="n">
        <v>1954</v>
      </c>
      <c r="QB104" s="106" t="s">
        <v>154</v>
      </c>
      <c r="QC104" s="103" t="n">
        <v>30.1</v>
      </c>
      <c r="QD104" s="103" t="n">
        <v>26.3</v>
      </c>
      <c r="QE104" s="103" t="n">
        <v>25.4</v>
      </c>
      <c r="QF104" s="103" t="n">
        <v>21.5</v>
      </c>
      <c r="QG104" s="103" t="n">
        <v>16.9</v>
      </c>
      <c r="QH104" s="103" t="n">
        <v>13.8</v>
      </c>
      <c r="QI104" s="103" t="n">
        <v>13.4</v>
      </c>
      <c r="QJ104" s="103" t="n">
        <v>15</v>
      </c>
      <c r="QK104" s="103" t="n">
        <v>18.3</v>
      </c>
      <c r="QL104" s="103" t="n">
        <v>21.3</v>
      </c>
      <c r="QM104" s="103" t="n">
        <v>24.5</v>
      </c>
      <c r="QN104" s="103" t="n">
        <v>27.9</v>
      </c>
      <c r="QO104" s="104" t="n">
        <f aca="false">AVERAGE(QC104:QN104)</f>
        <v>21.2</v>
      </c>
      <c r="RA104" s="22" t="n">
        <v>1954</v>
      </c>
      <c r="RB104" s="102" t="n">
        <v>1954</v>
      </c>
      <c r="RC104" s="103" t="n">
        <v>26.3</v>
      </c>
      <c r="RD104" s="103" t="n">
        <v>22.4</v>
      </c>
      <c r="RE104" s="103" t="n">
        <v>22.3</v>
      </c>
      <c r="RF104" s="103" t="n">
        <v>19.8</v>
      </c>
      <c r="RG104" s="103" t="n">
        <v>13.6</v>
      </c>
      <c r="RH104" s="103" t="n">
        <v>10.1</v>
      </c>
      <c r="RI104" s="103" t="n">
        <v>10.7</v>
      </c>
      <c r="RJ104" s="103" t="n">
        <v>12.3</v>
      </c>
      <c r="RK104" s="103" t="n">
        <v>15.4</v>
      </c>
      <c r="RL104" s="103" t="n">
        <v>18.5</v>
      </c>
      <c r="RM104" s="103" t="n">
        <v>20.9</v>
      </c>
      <c r="RN104" s="103" t="n">
        <v>23.3</v>
      </c>
      <c r="RO104" s="104" t="n">
        <f aca="false">AVERAGE(RC104:RN104)</f>
        <v>17.9666666666667</v>
      </c>
      <c r="SA104" s="22" t="n">
        <v>1954</v>
      </c>
      <c r="SB104" s="106" t="s">
        <v>154</v>
      </c>
      <c r="SC104" s="103" t="n">
        <v>32.5</v>
      </c>
      <c r="SD104" s="103" t="n">
        <v>28.4</v>
      </c>
      <c r="SE104" s="103" t="n">
        <v>26.6</v>
      </c>
      <c r="SF104" s="103" t="n">
        <v>23.7</v>
      </c>
      <c r="SG104" s="103" t="n">
        <v>16.6</v>
      </c>
      <c r="SH104" s="103" t="n">
        <v>13</v>
      </c>
      <c r="SI104" s="103" t="n">
        <v>13.4</v>
      </c>
      <c r="SJ104" s="103" t="n">
        <v>14.8</v>
      </c>
      <c r="SK104" s="103" t="n">
        <v>18.1</v>
      </c>
      <c r="SL104" s="103" t="n">
        <v>23</v>
      </c>
      <c r="SM104" s="103" t="n">
        <v>25</v>
      </c>
      <c r="SN104" s="103" t="n">
        <v>28.6</v>
      </c>
      <c r="SO104" s="104" t="n">
        <f aca="false">AVERAGE(SC104:SN104)</f>
        <v>21.975</v>
      </c>
      <c r="TA104" s="22" t="n">
        <v>1954</v>
      </c>
      <c r="TB104" s="106" t="s">
        <v>154</v>
      </c>
      <c r="TC104" s="103" t="n">
        <v>25.6</v>
      </c>
      <c r="TD104" s="103" t="n">
        <v>22.1</v>
      </c>
      <c r="TE104" s="103" t="n">
        <v>22.5</v>
      </c>
      <c r="TF104" s="103" t="n">
        <v>21.3</v>
      </c>
      <c r="TG104" s="103" t="n">
        <v>17</v>
      </c>
      <c r="TH104" s="103" t="n">
        <v>13.7</v>
      </c>
      <c r="TI104" s="103" t="n">
        <v>13.5</v>
      </c>
      <c r="TJ104" s="103" t="n">
        <v>15.2</v>
      </c>
      <c r="TK104" s="103" t="n">
        <v>17.2</v>
      </c>
      <c r="TL104" s="103" t="n">
        <v>19.3</v>
      </c>
      <c r="TM104" s="103" t="n">
        <v>19.4</v>
      </c>
      <c r="TN104" s="103" t="n">
        <v>23</v>
      </c>
      <c r="TO104" s="104" t="n">
        <f aca="false">AVERAGE(TC104:TN104)</f>
        <v>19.15</v>
      </c>
      <c r="UA104" s="22" t="n">
        <v>1954</v>
      </c>
      <c r="UB104" s="102" t="n">
        <v>1954</v>
      </c>
      <c r="UC104" s="103" t="n">
        <v>30.9</v>
      </c>
      <c r="UD104" s="103" t="n">
        <v>26.3</v>
      </c>
      <c r="UE104" s="103" t="n">
        <v>26.1</v>
      </c>
      <c r="UF104" s="103" t="n">
        <v>23.1</v>
      </c>
      <c r="UG104" s="103" t="n">
        <v>16.7</v>
      </c>
      <c r="UH104" s="103" t="n">
        <v>13.6</v>
      </c>
      <c r="UI104" s="103" t="n">
        <v>13.6</v>
      </c>
      <c r="UJ104" s="103" t="n">
        <v>14.6</v>
      </c>
      <c r="UK104" s="103" t="n">
        <v>18.1</v>
      </c>
      <c r="UL104" s="103" t="n">
        <v>21.5</v>
      </c>
      <c r="UM104" s="105" t="n">
        <f aca="false">(UM103+UM105)/2</f>
        <v>22.5</v>
      </c>
      <c r="UN104" s="105" t="n">
        <f aca="false">(UN103+UN105)/2</f>
        <v>26.85</v>
      </c>
      <c r="UO104" s="104" t="n">
        <f aca="false">AVERAGE(UC104:UN104)</f>
        <v>21.1541666666667</v>
      </c>
      <c r="VA104" s="22" t="n">
        <v>1954</v>
      </c>
      <c r="VB104" s="102" t="n">
        <v>1954</v>
      </c>
      <c r="VC104" s="103" t="n">
        <v>30.2</v>
      </c>
      <c r="VD104" s="103" t="n">
        <v>25.3</v>
      </c>
      <c r="VE104" s="103" t="n">
        <v>25.3</v>
      </c>
      <c r="VF104" s="103" t="n">
        <v>21.2</v>
      </c>
      <c r="VG104" s="103" t="n">
        <v>15.9</v>
      </c>
      <c r="VH104" s="103" t="n">
        <v>12.8</v>
      </c>
      <c r="VI104" s="108" t="n">
        <f aca="false">(VI102+VI103)/2</f>
        <v>12.2</v>
      </c>
      <c r="VJ104" s="103" t="n">
        <v>13.8</v>
      </c>
      <c r="VK104" s="103" t="n">
        <v>17.7</v>
      </c>
      <c r="VL104" s="103" t="n">
        <v>20.1</v>
      </c>
      <c r="VM104" s="103" t="n">
        <v>22.4</v>
      </c>
      <c r="VN104" s="103" t="n">
        <v>26.9</v>
      </c>
      <c r="VO104" s="104" t="n">
        <f aca="false">AVERAGE(VC104:VN104)</f>
        <v>20.3166666666667</v>
      </c>
      <c r="WA104" s="22" t="n">
        <v>1954</v>
      </c>
      <c r="WB104" s="102" t="n">
        <v>1954</v>
      </c>
      <c r="WC104" s="103" t="n">
        <v>31.3</v>
      </c>
      <c r="WD104" s="103" t="n">
        <v>28.3</v>
      </c>
      <c r="WE104" s="103" t="n">
        <v>26.3</v>
      </c>
      <c r="WF104" s="103" t="n">
        <v>23.6</v>
      </c>
      <c r="WG104" s="103" t="n">
        <v>18.3</v>
      </c>
      <c r="WH104" s="103" t="n">
        <v>14.9</v>
      </c>
      <c r="WI104" s="103" t="n">
        <v>15.2</v>
      </c>
      <c r="WJ104" s="103" t="n">
        <v>16.5</v>
      </c>
      <c r="WK104" s="103" t="n">
        <v>19.9</v>
      </c>
      <c r="WL104" s="103" t="n">
        <v>22.9</v>
      </c>
      <c r="WM104" s="103" t="n">
        <v>25.9</v>
      </c>
      <c r="WN104" s="103" t="n">
        <v>29.1</v>
      </c>
      <c r="WO104" s="104" t="n">
        <f aca="false">AVERAGE(WC104:WN104)</f>
        <v>22.6833333333333</v>
      </c>
      <c r="XA104" s="22" t="n">
        <v>1954</v>
      </c>
      <c r="XB104" s="102" t="n">
        <v>1954</v>
      </c>
      <c r="XC104" s="103" t="n">
        <v>32.1</v>
      </c>
      <c r="XD104" s="103" t="n">
        <v>28.4</v>
      </c>
      <c r="XE104" s="103" t="n">
        <v>25.8</v>
      </c>
      <c r="XF104" s="103" t="n">
        <v>23.2</v>
      </c>
      <c r="XG104" s="103" t="n">
        <v>16.9</v>
      </c>
      <c r="XH104" s="103" t="n">
        <v>13.3</v>
      </c>
      <c r="XI104" s="103" t="n">
        <v>13.9</v>
      </c>
      <c r="XJ104" s="103" t="n">
        <v>15.2</v>
      </c>
      <c r="XK104" s="103" t="n">
        <v>18.8</v>
      </c>
      <c r="XL104" s="103" t="n">
        <v>22.5</v>
      </c>
      <c r="XM104" s="103" t="n">
        <v>24.4</v>
      </c>
      <c r="XN104" s="103" t="n">
        <v>28.6</v>
      </c>
      <c r="XO104" s="104" t="n">
        <f aca="false">AVERAGE(XC104:XN104)</f>
        <v>21.925</v>
      </c>
      <c r="YA104" s="22" t="n">
        <v>1954</v>
      </c>
      <c r="YB104" s="102" t="n">
        <v>1954</v>
      </c>
      <c r="YC104" s="103" t="n">
        <v>21.9</v>
      </c>
      <c r="YD104" s="103" t="n">
        <v>18.6</v>
      </c>
      <c r="YE104" s="103" t="n">
        <v>20.5</v>
      </c>
      <c r="YF104" s="103" t="n">
        <v>18.2</v>
      </c>
      <c r="YG104" s="103" t="n">
        <v>15.6</v>
      </c>
      <c r="YH104" s="103" t="n">
        <v>13.3</v>
      </c>
      <c r="YI104" s="103" t="n">
        <v>13.2</v>
      </c>
      <c r="YJ104" s="103" t="n">
        <v>13.8</v>
      </c>
      <c r="YK104" s="103" t="n">
        <v>15.5</v>
      </c>
      <c r="YL104" s="103" t="n">
        <v>17.4</v>
      </c>
      <c r="YM104" s="103" t="n">
        <v>18.7</v>
      </c>
      <c r="YN104" s="103" t="n">
        <v>22.8</v>
      </c>
      <c r="YO104" s="104" t="n">
        <f aca="false">AVERAGE(YC104:YN104)</f>
        <v>17.4583333333333</v>
      </c>
      <c r="ZA104" s="22" t="n">
        <v>1954</v>
      </c>
      <c r="ZB104" s="106" t="s">
        <v>154</v>
      </c>
      <c r="ZC104" s="103" t="n">
        <v>20.1</v>
      </c>
      <c r="ZD104" s="103" t="n">
        <v>17.7</v>
      </c>
      <c r="ZE104" s="103" t="n">
        <v>18.2</v>
      </c>
      <c r="ZF104" s="103" t="n">
        <v>17.3</v>
      </c>
      <c r="ZG104" s="105" t="n">
        <f aca="false">(ZG103+ZG105)/2</f>
        <v>14.1</v>
      </c>
      <c r="ZH104" s="105" t="n">
        <f aca="false">(ZH103+ZH105)/2</f>
        <v>11.9</v>
      </c>
      <c r="ZI104" s="103" t="n">
        <v>11.4</v>
      </c>
      <c r="ZJ104" s="103" t="n">
        <v>11.9</v>
      </c>
      <c r="ZK104" s="103" t="n">
        <v>14.1</v>
      </c>
      <c r="ZL104" s="103" t="n">
        <v>15.3</v>
      </c>
      <c r="ZM104" s="103" t="n">
        <v>16.4</v>
      </c>
      <c r="ZN104" s="103" t="n">
        <v>19.4</v>
      </c>
      <c r="ZO104" s="104" t="n">
        <f aca="false">AVERAGE(ZC104:ZN104)</f>
        <v>15.65</v>
      </c>
      <c r="AAA104" s="36" t="n">
        <f aca="false">(OO104+EO104)/2</f>
        <v>18.2458333333333</v>
      </c>
      <c r="AAB104" s="37" t="n">
        <f aca="false">(HO104+ZO104+RO104+GO104)/4</f>
        <v>18.1708333333333</v>
      </c>
      <c r="AAC104" s="38" t="n">
        <f aca="false">(JO104+PO104+TO104+QO104+YO104+AO104+BO104+KO104+NO104+UO104+WO104)/11</f>
        <v>20.5041666666667</v>
      </c>
      <c r="ABA104" s="91" t="n">
        <f aca="false">MAX(OC104:ON104, EC104:EN104)</f>
        <v>27.5</v>
      </c>
      <c r="ABB104" s="91" t="n">
        <f aca="false">MIN(EC104:EN104,OC104:ON104)</f>
        <v>12.9</v>
      </c>
      <c r="ABC104" s="92" t="n">
        <f aca="false">MAX(HC104:HN104,ZC104:ZN104,RC104:RN104,GC104:GN104)</f>
        <v>30.6</v>
      </c>
      <c r="ABD104" s="93" t="n">
        <f aca="false">MIN(HC104:HN104,ZC104:ZN104,RC104:RN104,GC104:GN104)</f>
        <v>10.1</v>
      </c>
      <c r="ABE104" s="42" t="n">
        <f aca="false">MAX(JC104:JN104,PC104:PN104,TC104:TN104,QC104:QN104,YC104:YN104,AC104:AN104,BC104:BN104,KC104:KN104,NC104:NN104,UC104:UN104,WC104:WN104)</f>
        <v>32.1</v>
      </c>
      <c r="ABF104" s="43" t="n">
        <f aca="false">MIN(JC104:JN104,PC104:PN104,TC104:TN104,QC104:QN104,YC104:YN104,AC104:AN104,BC104:BN104,KC104:KN104,NC104:NN104,UC104:UN104,WC104:WN104)</f>
        <v>12.2</v>
      </c>
    </row>
    <row r="105" customFormat="false" ht="12.8" hidden="false" customHeight="false" outlineLevel="0" collapsed="false">
      <c r="A105" s="97" t="n">
        <f aca="false">A100+5</f>
        <v>1955</v>
      </c>
      <c r="B105" s="11" t="n">
        <f aca="false">AVERAGE(AO105,BO105,CO105,DO105,EO105,FO105,GO105,HO105,IO105,JO105,KO105,LO105,MO105,NO105,OO105,PO105,QO105,RO105,SO105,TO105,UO105,VO105,WO105,XO105,YO105,ZO105)</f>
        <v>19.6224358974359</v>
      </c>
      <c r="C105" s="98" t="n">
        <f aca="false">AVERAGE(B101:B105)</f>
        <v>19.8078205128205</v>
      </c>
      <c r="D105" s="99" t="n">
        <f aca="false">AVERAGE(B96:B105)</f>
        <v>19.6805248397436</v>
      </c>
      <c r="E105" s="11" t="n">
        <f aca="false">AVERAGE(B86:B105)</f>
        <v>19.9043868371212</v>
      </c>
      <c r="F105" s="100" t="n">
        <f aca="false">AVERAGE(B56:B105)</f>
        <v>19.9958009974748</v>
      </c>
      <c r="G105" s="3" t="n">
        <f aca="false">MAX(AC105:AN105,BC105:BN105,CC105:CN105,DC105:DN105,EC105:EN105,FC105:FN105,GC105:GN105,HC105:HN105,IC105:IN105,JC105:JN105,KC105:KN105,LC105:LN105,MC105:MN105,NC105:NN105,OC105:ON105,PC105:PN105,QC105:QN105,RC105:RN105,SC105:SN105,TC105:TN105,UC105:UN105,VC105:VN105,WC105:WN105,XC105:XN105,YC105:YN105,ZC105:ZN105,)</f>
        <v>32.5</v>
      </c>
      <c r="H105" s="19" t="n">
        <f aca="false">MEDIAN(AC105:AN105,BC105:BN105,CC105:CN105,DC105:DN105,EC105:EN105,FC105:FN105,GC105:GN105,HC105:HN105,IC105:IN105,JC105:JN105,KC105:KN105,LC105:LN105,MC105:MN105,NC105:NN105,OC105:ON105,PC105:PN105,QC105:QN105,RC105:RN105,SC105:SN105,TC105:TN105,UC105:UN105,VC105:VN105,WC105:WN105,XC105:XN105,YC105:YN105,ZC105:ZN105,)</f>
        <v>19.2</v>
      </c>
      <c r="I105" s="5" t="n">
        <f aca="false">MIN(AC105:AN105,BC105:BN105,CC105:CN105,DC105:DN105,EC105:EN105,FC105:FN105,GC105:GN105,HC105:HN105,IC105:IN105,JC105:JN105,KC105:KN105,LC105:LN105,MC105:MN105,NC105:NN105,OC105:ON105,PC105:PN105,QC105:QN105,RC105:RN105,SC105:SN105,TC105:TN105,UC105:UN105,VC105:VN105,WC105:WN105,XC105:XN105,YC105:YN105,ZC105:ZN105)</f>
        <v>9.6</v>
      </c>
      <c r="J105" s="5" t="n">
        <f aca="false">MIN(AC105:AN105,BC105:BN105,CC105:CN105,DC105:DN105,EC105:EN105,FC105:FN105,GC105:GN105,HC105:HN105,IC105:IN105,JC105:JN105,KC105:KN105,LC105:LN105,MC105:MN105,NC105:NN105,OC105:ON105,PC105:PN105,QC105:QN105,SC105:SN105,TC105:TN105,UC105:UN105,VC105:VN105,WC105:WN105,XC105:XN105,YC105:YN105,ZC105:ZN105)</f>
        <v>9.8</v>
      </c>
      <c r="K105" s="101" t="n">
        <f aca="false">(G105+I105)/2</f>
        <v>21.05</v>
      </c>
      <c r="AB105" s="102" t="n">
        <v>1955</v>
      </c>
      <c r="AC105" s="103" t="n">
        <v>28.9</v>
      </c>
      <c r="AD105" s="103" t="n">
        <v>27</v>
      </c>
      <c r="AE105" s="103" t="n">
        <v>25.8</v>
      </c>
      <c r="AF105" s="103" t="n">
        <v>19.9</v>
      </c>
      <c r="AG105" s="103" t="n">
        <v>14.3</v>
      </c>
      <c r="AH105" s="103" t="n">
        <v>12</v>
      </c>
      <c r="AI105" s="103" t="n">
        <v>11.2</v>
      </c>
      <c r="AJ105" s="103" t="n">
        <v>12.8</v>
      </c>
      <c r="AK105" s="103" t="n">
        <v>16.3</v>
      </c>
      <c r="AL105" s="103" t="n">
        <v>18.1</v>
      </c>
      <c r="AM105" s="103" t="n">
        <v>19.5</v>
      </c>
      <c r="AN105" s="103" t="n">
        <v>23.7</v>
      </c>
      <c r="AO105" s="104" t="n">
        <f aca="false">AVERAGE(AC105:AN105)</f>
        <v>19.125</v>
      </c>
      <c r="BA105" s="22" t="n">
        <v>1955</v>
      </c>
      <c r="BB105" s="102" t="n">
        <v>1955</v>
      </c>
      <c r="BC105" s="103" t="n">
        <v>25</v>
      </c>
      <c r="BD105" s="103" t="n">
        <v>24.3</v>
      </c>
      <c r="BE105" s="103" t="n">
        <v>22.6</v>
      </c>
      <c r="BF105" s="103" t="n">
        <v>21.1</v>
      </c>
      <c r="BG105" s="103" t="n">
        <v>16.7</v>
      </c>
      <c r="BH105" s="103" t="n">
        <v>14.3</v>
      </c>
      <c r="BI105" s="103" t="n">
        <v>14.6</v>
      </c>
      <c r="BJ105" s="103" t="n">
        <v>17.6</v>
      </c>
      <c r="BK105" s="103" t="n">
        <v>18.1</v>
      </c>
      <c r="BL105" s="103" t="n">
        <v>20.9</v>
      </c>
      <c r="BM105" s="103" t="n">
        <v>21.2</v>
      </c>
      <c r="BN105" s="103" t="n">
        <v>22.2</v>
      </c>
      <c r="BO105" s="104" t="n">
        <f aca="false">AVERAGE(BC105:BN105)</f>
        <v>19.8833333333333</v>
      </c>
      <c r="CA105" s="22" t="n">
        <v>1955</v>
      </c>
      <c r="CB105" s="102" t="n">
        <v>1955</v>
      </c>
      <c r="CC105" s="103" t="n">
        <v>26.4</v>
      </c>
      <c r="CD105" s="103" t="n">
        <v>23.9</v>
      </c>
      <c r="CE105" s="103" t="n">
        <v>22.1</v>
      </c>
      <c r="CF105" s="103" t="n">
        <v>18.1</v>
      </c>
      <c r="CG105" s="103" t="n">
        <v>12.7</v>
      </c>
      <c r="CH105" s="103" t="n">
        <v>10.6</v>
      </c>
      <c r="CI105" s="103" t="n">
        <v>9.8</v>
      </c>
      <c r="CJ105" s="103" t="n">
        <v>11.6</v>
      </c>
      <c r="CK105" s="103" t="n">
        <v>14.6</v>
      </c>
      <c r="CL105" s="103" t="n">
        <v>16.3</v>
      </c>
      <c r="CM105" s="103" t="n">
        <v>17.4</v>
      </c>
      <c r="CN105" s="103" t="n">
        <v>20.6</v>
      </c>
      <c r="CO105" s="104" t="n">
        <f aca="false">AVERAGE(CC105:CN105)</f>
        <v>17.0083333333333</v>
      </c>
      <c r="DA105" s="22" t="n">
        <v>1955</v>
      </c>
      <c r="DB105" s="102" t="n">
        <v>1955</v>
      </c>
      <c r="DC105" s="103" t="n">
        <v>31.6</v>
      </c>
      <c r="DD105" s="103" t="n">
        <v>28.8</v>
      </c>
      <c r="DE105" s="103" t="n">
        <v>27.6</v>
      </c>
      <c r="DF105" s="103" t="n">
        <v>22.8</v>
      </c>
      <c r="DG105" s="103" t="n">
        <v>16.2</v>
      </c>
      <c r="DH105" s="103" t="n">
        <v>14.3</v>
      </c>
      <c r="DI105" s="103" t="n">
        <v>12.9</v>
      </c>
      <c r="DJ105" s="103" t="n">
        <v>14.1</v>
      </c>
      <c r="DK105" s="103" t="n">
        <v>17.9</v>
      </c>
      <c r="DL105" s="103" t="n">
        <v>19.8</v>
      </c>
      <c r="DM105" s="103" t="n">
        <v>22</v>
      </c>
      <c r="DN105" s="103" t="n">
        <v>26.3</v>
      </c>
      <c r="DO105" s="104" t="n">
        <f aca="false">AVERAGE(DC105:DN105)</f>
        <v>21.1916666666667</v>
      </c>
      <c r="EA105" s="22" t="n">
        <v>1955</v>
      </c>
      <c r="EB105" s="106" t="s">
        <v>155</v>
      </c>
      <c r="EC105" s="103" t="n">
        <v>21.1</v>
      </c>
      <c r="ED105" s="103" t="n">
        <v>20.6</v>
      </c>
      <c r="EE105" s="103" t="n">
        <v>19.2</v>
      </c>
      <c r="EF105" s="103" t="n">
        <v>17.8</v>
      </c>
      <c r="EG105" s="103" t="n">
        <v>13.9</v>
      </c>
      <c r="EH105" s="103" t="n">
        <v>12.7</v>
      </c>
      <c r="EI105" s="103" t="n">
        <v>12.7</v>
      </c>
      <c r="EJ105" s="103" t="n">
        <v>13.8</v>
      </c>
      <c r="EK105" s="103" t="n">
        <v>15.3</v>
      </c>
      <c r="EL105" s="103" t="n">
        <v>16.7</v>
      </c>
      <c r="EM105" s="103" t="n">
        <v>17</v>
      </c>
      <c r="EN105" s="103" t="n">
        <v>19.1</v>
      </c>
      <c r="EO105" s="104" t="n">
        <f aca="false">AVERAGE(EC105:EN105)</f>
        <v>16.6583333333333</v>
      </c>
      <c r="FA105" s="22" t="n">
        <v>1955</v>
      </c>
      <c r="FB105" s="102" t="n">
        <v>1955</v>
      </c>
      <c r="FC105" s="103" t="n">
        <v>30.7</v>
      </c>
      <c r="FD105" s="103" t="n">
        <v>28.1</v>
      </c>
      <c r="FE105" s="103" t="n">
        <v>26.7</v>
      </c>
      <c r="FF105" s="105" t="n">
        <f aca="false">(FF104+FF106)/2</f>
        <v>21.4</v>
      </c>
      <c r="FG105" s="105" t="n">
        <f aca="false">(FG104+FG106)/2</f>
        <v>15.6</v>
      </c>
      <c r="FH105" s="105" t="n">
        <f aca="false">(FH104+FH106)/2</f>
        <v>12.8</v>
      </c>
      <c r="FI105" s="105" t="n">
        <f aca="false">(FI104+FI106)/2</f>
        <v>12.75</v>
      </c>
      <c r="FJ105" s="103" t="n">
        <v>13</v>
      </c>
      <c r="FK105" s="103" t="n">
        <v>16.8</v>
      </c>
      <c r="FL105" s="103" t="n">
        <v>18.7</v>
      </c>
      <c r="FM105" s="103" t="n">
        <v>21.1</v>
      </c>
      <c r="FN105" s="103" t="n">
        <v>25.3</v>
      </c>
      <c r="FO105" s="104" t="n">
        <f aca="false">AVERAGE(FC105:FN105)</f>
        <v>20.2458333333333</v>
      </c>
      <c r="GA105" s="22" t="n">
        <v>1955</v>
      </c>
      <c r="GB105" s="102" t="n">
        <v>1955</v>
      </c>
      <c r="GC105" s="103" t="n">
        <v>30.7</v>
      </c>
      <c r="GD105" s="103" t="n">
        <v>29.1</v>
      </c>
      <c r="GE105" s="103" t="n">
        <v>26.3</v>
      </c>
      <c r="GF105" s="103" t="n">
        <v>22.9</v>
      </c>
      <c r="GG105" s="103" t="n">
        <v>16.2</v>
      </c>
      <c r="GH105" s="103" t="n">
        <v>13.9</v>
      </c>
      <c r="GI105" s="103" t="n">
        <v>13.1</v>
      </c>
      <c r="GJ105" s="103" t="n">
        <v>15.4</v>
      </c>
      <c r="GK105" s="103" t="n">
        <v>18.3</v>
      </c>
      <c r="GL105" s="103" t="n">
        <v>20.9</v>
      </c>
      <c r="GM105" s="103" t="n">
        <v>23.1</v>
      </c>
      <c r="GN105" s="103" t="n">
        <v>27.1</v>
      </c>
      <c r="GO105" s="104" t="n">
        <f aca="false">AVERAGE(GC105:GN105)</f>
        <v>21.4166666666667</v>
      </c>
      <c r="HA105" s="22" t="n">
        <v>1955</v>
      </c>
      <c r="HB105" s="106" t="s">
        <v>155</v>
      </c>
      <c r="HC105" s="103" t="n">
        <v>21.9</v>
      </c>
      <c r="HD105" s="103" t="n">
        <v>21.6</v>
      </c>
      <c r="HE105" s="103" t="n">
        <v>20.4</v>
      </c>
      <c r="HF105" s="103" t="n">
        <v>19.6</v>
      </c>
      <c r="HG105" s="103" t="n">
        <v>16</v>
      </c>
      <c r="HH105" s="103" t="n">
        <v>14.1</v>
      </c>
      <c r="HI105" s="103" t="n">
        <v>13.7</v>
      </c>
      <c r="HJ105" s="103" t="n">
        <v>15.2</v>
      </c>
      <c r="HK105" s="103" t="n">
        <v>16</v>
      </c>
      <c r="HL105" s="103" t="n">
        <v>16.9</v>
      </c>
      <c r="HM105" s="103" t="n">
        <v>17.6</v>
      </c>
      <c r="HN105" s="103" t="n">
        <v>18.3</v>
      </c>
      <c r="HO105" s="104" t="n">
        <f aca="false">AVERAGE(HC105:HN105)</f>
        <v>17.6083333333333</v>
      </c>
      <c r="IA105" s="22" t="n">
        <v>1955</v>
      </c>
      <c r="IB105" s="102" t="n">
        <v>1955</v>
      </c>
      <c r="IC105" s="103" t="n">
        <v>25.2</v>
      </c>
      <c r="ID105" s="103" t="n">
        <v>24.2</v>
      </c>
      <c r="IE105" s="103" t="n">
        <v>22.3</v>
      </c>
      <c r="IF105" s="103" t="n">
        <v>19.7</v>
      </c>
      <c r="IG105" s="103" t="n">
        <v>15.4</v>
      </c>
      <c r="IH105" s="103" t="n">
        <v>13.3</v>
      </c>
      <c r="II105" s="103" t="n">
        <v>12.9</v>
      </c>
      <c r="IJ105" s="103" t="n">
        <v>15.1</v>
      </c>
      <c r="IK105" s="103" t="n">
        <v>17.2</v>
      </c>
      <c r="IL105" s="103" t="n">
        <v>19.1</v>
      </c>
      <c r="IM105" s="103" t="n">
        <v>20.2</v>
      </c>
      <c r="IN105" s="105" t="n">
        <f aca="false">(IN104+IN106)/2</f>
        <v>22.35</v>
      </c>
      <c r="IO105" s="104" t="n">
        <f aca="false">AVERAGE(IC105:IN105)</f>
        <v>18.9125</v>
      </c>
      <c r="JA105" s="22" t="n">
        <v>1955</v>
      </c>
      <c r="JB105" s="102" t="n">
        <v>1955</v>
      </c>
      <c r="JC105" s="103" t="n">
        <v>26.6</v>
      </c>
      <c r="JD105" s="103" t="n">
        <v>25.3</v>
      </c>
      <c r="JE105" s="103" t="n">
        <v>23.7</v>
      </c>
      <c r="JF105" s="103" t="n">
        <v>18.8</v>
      </c>
      <c r="JG105" s="103" t="n">
        <v>14.2</v>
      </c>
      <c r="JH105" s="103" t="n">
        <v>12.2</v>
      </c>
      <c r="JI105" s="103" t="n">
        <v>12</v>
      </c>
      <c r="JJ105" s="103" t="n">
        <v>13.3</v>
      </c>
      <c r="JK105" s="103" t="n">
        <v>16.1</v>
      </c>
      <c r="JL105" s="103" t="n">
        <v>17.6</v>
      </c>
      <c r="JM105" s="103" t="n">
        <v>18.3</v>
      </c>
      <c r="JN105" s="103" t="n">
        <v>21.5</v>
      </c>
      <c r="JO105" s="104" t="n">
        <f aca="false">AVERAGE(JC105:JN105)</f>
        <v>18.3</v>
      </c>
      <c r="KA105" s="22" t="n">
        <v>1955</v>
      </c>
      <c r="KB105" s="102" t="n">
        <v>1955</v>
      </c>
      <c r="KC105" s="103" t="n">
        <v>30.8</v>
      </c>
      <c r="KD105" s="103" t="n">
        <v>29.7</v>
      </c>
      <c r="KE105" s="103" t="n">
        <v>27.6</v>
      </c>
      <c r="KF105" s="103" t="n">
        <v>22.4</v>
      </c>
      <c r="KG105" s="103" t="n">
        <v>16.1</v>
      </c>
      <c r="KH105" s="103" t="n">
        <v>13.6</v>
      </c>
      <c r="KI105" s="103" t="n">
        <v>12.9</v>
      </c>
      <c r="KJ105" s="103" t="n">
        <v>15.1</v>
      </c>
      <c r="KK105" s="103" t="n">
        <v>19.1</v>
      </c>
      <c r="KL105" s="103" t="n">
        <v>20.5</v>
      </c>
      <c r="KM105" s="103" t="n">
        <v>21.7</v>
      </c>
      <c r="KN105" s="103" t="n">
        <v>26.2</v>
      </c>
      <c r="KO105" s="104" t="n">
        <f aca="false">AVERAGE(KC105:KN105)</f>
        <v>21.3083333333333</v>
      </c>
      <c r="LA105" s="22" t="n">
        <v>1955</v>
      </c>
      <c r="LB105" s="106" t="s">
        <v>155</v>
      </c>
      <c r="LC105" s="103" t="n">
        <v>31.2</v>
      </c>
      <c r="LD105" s="103" t="n">
        <v>30</v>
      </c>
      <c r="LE105" s="103" t="n">
        <v>27.5</v>
      </c>
      <c r="LF105" s="103" t="n">
        <v>22.8</v>
      </c>
      <c r="LG105" s="103" t="n">
        <v>16.3</v>
      </c>
      <c r="LH105" s="103" t="n">
        <v>13.7</v>
      </c>
      <c r="LI105" s="103" t="n">
        <v>13.6</v>
      </c>
      <c r="LJ105" s="103" t="n">
        <v>15.3</v>
      </c>
      <c r="LK105" s="103" t="n">
        <v>18.9</v>
      </c>
      <c r="LL105" s="103" t="n">
        <v>21.6</v>
      </c>
      <c r="LM105" s="103" t="n">
        <v>23.8</v>
      </c>
      <c r="LN105" s="103" t="n">
        <v>27.5</v>
      </c>
      <c r="LO105" s="104" t="n">
        <f aca="false">AVERAGE(LC105:LN105)</f>
        <v>21.85</v>
      </c>
      <c r="MA105" s="22" t="n">
        <v>1955</v>
      </c>
      <c r="MB105" s="106" t="s">
        <v>155</v>
      </c>
      <c r="MC105" s="103" t="n">
        <v>26.1</v>
      </c>
      <c r="MD105" s="103" t="n">
        <v>24.6</v>
      </c>
      <c r="ME105" s="103" t="n">
        <v>22.3</v>
      </c>
      <c r="MF105" s="103" t="n">
        <v>20</v>
      </c>
      <c r="MG105" s="103" t="n">
        <v>15.1</v>
      </c>
      <c r="MH105" s="103" t="n">
        <v>13.3</v>
      </c>
      <c r="MI105" s="103" t="n">
        <v>13.1</v>
      </c>
      <c r="MJ105" s="103" t="n">
        <v>15.2</v>
      </c>
      <c r="MK105" s="103" t="n">
        <v>17</v>
      </c>
      <c r="ML105" s="103" t="n">
        <v>19</v>
      </c>
      <c r="MM105" s="103" t="n">
        <v>20</v>
      </c>
      <c r="MN105" s="103" t="n">
        <v>22.6</v>
      </c>
      <c r="MO105" s="104" t="n">
        <f aca="false">AVERAGE(MC105:MN105)</f>
        <v>19.025</v>
      </c>
      <c r="NA105" s="22" t="n">
        <v>1955</v>
      </c>
      <c r="NB105" s="102" t="n">
        <v>1955</v>
      </c>
      <c r="NC105" s="103" t="n">
        <v>29.7</v>
      </c>
      <c r="ND105" s="103" t="n">
        <v>27.9</v>
      </c>
      <c r="NE105" s="103" t="n">
        <v>26.5</v>
      </c>
      <c r="NF105" s="103" t="n">
        <v>21.3</v>
      </c>
      <c r="NG105" s="103" t="n">
        <v>14.9</v>
      </c>
      <c r="NH105" s="103" t="n">
        <v>12</v>
      </c>
      <c r="NI105" s="103" t="n">
        <v>11.9</v>
      </c>
      <c r="NJ105" s="103" t="n">
        <v>13.3</v>
      </c>
      <c r="NK105" s="103" t="n">
        <v>17.3</v>
      </c>
      <c r="NL105" s="103" t="n">
        <v>19.3</v>
      </c>
      <c r="NM105" s="103" t="n">
        <v>21.4</v>
      </c>
      <c r="NN105" s="103" t="n">
        <v>25.8</v>
      </c>
      <c r="NO105" s="104" t="n">
        <f aca="false">AVERAGE(NC105:NN105)</f>
        <v>20.1083333333333</v>
      </c>
      <c r="OA105" s="22" t="n">
        <v>1955</v>
      </c>
      <c r="OB105" s="106" t="s">
        <v>155</v>
      </c>
      <c r="OC105" s="103" t="n">
        <v>27.2</v>
      </c>
      <c r="OD105" s="103" t="n">
        <v>25.9</v>
      </c>
      <c r="OE105" s="103" t="n">
        <v>23.3</v>
      </c>
      <c r="OF105" s="103" t="n">
        <v>20.7</v>
      </c>
      <c r="OG105" s="103" t="n">
        <v>15.9</v>
      </c>
      <c r="OH105" s="103" t="n">
        <v>13.9</v>
      </c>
      <c r="OI105" s="103" t="n">
        <v>13.3</v>
      </c>
      <c r="OJ105" s="103" t="n">
        <v>15.4</v>
      </c>
      <c r="OK105" s="103" t="n">
        <v>18</v>
      </c>
      <c r="OL105" s="103" t="n">
        <v>20.2</v>
      </c>
      <c r="OM105" s="103" t="n">
        <v>20.7</v>
      </c>
      <c r="ON105" s="103" t="n">
        <v>23.3</v>
      </c>
      <c r="OO105" s="104" t="n">
        <f aca="false">AVERAGE(OC105:ON105)</f>
        <v>19.8166666666667</v>
      </c>
      <c r="PA105" s="22" t="n">
        <v>1955</v>
      </c>
      <c r="PB105" s="106" t="s">
        <v>155</v>
      </c>
      <c r="PC105" s="103" t="n">
        <v>32.5</v>
      </c>
      <c r="PD105" s="103" t="n">
        <v>31.5</v>
      </c>
      <c r="PE105" s="103" t="n">
        <v>28.5</v>
      </c>
      <c r="PF105" s="103" t="n">
        <v>23.1</v>
      </c>
      <c r="PG105" s="103" t="n">
        <v>17.5</v>
      </c>
      <c r="PH105" s="103" t="n">
        <v>15</v>
      </c>
      <c r="PI105" s="103" t="n">
        <v>14.4</v>
      </c>
      <c r="PJ105" s="103" t="n">
        <v>17.1</v>
      </c>
      <c r="PK105" s="103" t="n">
        <v>20.7</v>
      </c>
      <c r="PL105" s="103" t="n">
        <v>23.9</v>
      </c>
      <c r="PM105" s="103" t="n">
        <v>25.1</v>
      </c>
      <c r="PN105" s="103" t="n">
        <v>28</v>
      </c>
      <c r="PO105" s="104" t="n">
        <f aca="false">AVERAGE(PC105:PN105)</f>
        <v>23.1083333333333</v>
      </c>
      <c r="QA105" s="22" t="n">
        <v>1955</v>
      </c>
      <c r="QB105" s="106" t="s">
        <v>155</v>
      </c>
      <c r="QC105" s="103" t="n">
        <v>30.9</v>
      </c>
      <c r="QD105" s="103" t="n">
        <v>29.3</v>
      </c>
      <c r="QE105" s="103" t="n">
        <v>27.2</v>
      </c>
      <c r="QF105" s="103" t="n">
        <v>21.8</v>
      </c>
      <c r="QG105" s="103" t="n">
        <v>15.7</v>
      </c>
      <c r="QH105" s="103" t="n">
        <v>13.3</v>
      </c>
      <c r="QI105" s="103" t="n">
        <v>12.9</v>
      </c>
      <c r="QJ105" s="103" t="n">
        <v>14.8</v>
      </c>
      <c r="QK105" s="103" t="n">
        <v>18</v>
      </c>
      <c r="QL105" s="103" t="n">
        <v>20.3</v>
      </c>
      <c r="QM105" s="103" t="n">
        <v>21.8</v>
      </c>
      <c r="QN105" s="103" t="n">
        <v>26</v>
      </c>
      <c r="QO105" s="104" t="n">
        <f aca="false">AVERAGE(QC105:QN105)</f>
        <v>21</v>
      </c>
      <c r="RA105" s="22" t="n">
        <v>1955</v>
      </c>
      <c r="RB105" s="102" t="n">
        <v>1955</v>
      </c>
      <c r="RC105" s="103" t="n">
        <v>26.7</v>
      </c>
      <c r="RD105" s="103" t="n">
        <v>22.7</v>
      </c>
      <c r="RE105" s="103" t="n">
        <v>22.6</v>
      </c>
      <c r="RF105" s="103" t="n">
        <v>18.2</v>
      </c>
      <c r="RG105" s="103" t="n">
        <v>12.3</v>
      </c>
      <c r="RH105" s="103" t="n">
        <v>10.1</v>
      </c>
      <c r="RI105" s="103" t="n">
        <v>9.6</v>
      </c>
      <c r="RJ105" s="103" t="n">
        <v>11.1</v>
      </c>
      <c r="RK105" s="103" t="n">
        <v>15.3</v>
      </c>
      <c r="RL105" s="103" t="n">
        <v>17.8</v>
      </c>
      <c r="RM105" s="103" t="n">
        <v>19.8</v>
      </c>
      <c r="RN105" s="103" t="n">
        <v>21.9</v>
      </c>
      <c r="RO105" s="104" t="n">
        <f aca="false">AVERAGE(RC105:RN105)</f>
        <v>17.3416666666667</v>
      </c>
      <c r="SA105" s="22" t="n">
        <v>1955</v>
      </c>
      <c r="SB105" s="106" t="s">
        <v>155</v>
      </c>
      <c r="SC105" s="103" t="n">
        <v>31.4</v>
      </c>
      <c r="SD105" s="103" t="n">
        <v>28.8</v>
      </c>
      <c r="SE105" s="103" t="n">
        <v>26.9</v>
      </c>
      <c r="SF105" s="103" t="n">
        <v>22.4</v>
      </c>
      <c r="SG105" s="103" t="n">
        <v>15.2</v>
      </c>
      <c r="SH105" s="103" t="n">
        <v>12.4</v>
      </c>
      <c r="SI105" s="103" t="n">
        <v>11.5</v>
      </c>
      <c r="SJ105" s="103" t="n">
        <v>13.5</v>
      </c>
      <c r="SK105" s="103" t="n">
        <v>16.9</v>
      </c>
      <c r="SL105" s="103" t="n">
        <v>19.1</v>
      </c>
      <c r="SM105" s="103" t="n">
        <v>21.9</v>
      </c>
      <c r="SN105" s="103" t="n">
        <v>26.5</v>
      </c>
      <c r="SO105" s="104" t="n">
        <f aca="false">AVERAGE(SC105:SN105)</f>
        <v>20.5416666666667</v>
      </c>
      <c r="TA105" s="22" t="n">
        <v>1955</v>
      </c>
      <c r="TB105" s="106" t="s">
        <v>155</v>
      </c>
      <c r="TC105" s="103" t="n">
        <v>25.8</v>
      </c>
      <c r="TD105" s="103" t="n">
        <v>24.4</v>
      </c>
      <c r="TE105" s="103" t="n">
        <v>22.8</v>
      </c>
      <c r="TF105" s="103" t="n">
        <v>20.7</v>
      </c>
      <c r="TG105" s="103" t="n">
        <v>15.6</v>
      </c>
      <c r="TH105" s="103" t="n">
        <v>13.1</v>
      </c>
      <c r="TI105" s="103" t="n">
        <v>13</v>
      </c>
      <c r="TJ105" s="103" t="n">
        <v>15.7</v>
      </c>
      <c r="TK105" s="103" t="n">
        <v>16.9</v>
      </c>
      <c r="TL105" s="103" t="n">
        <v>20.1</v>
      </c>
      <c r="TM105" s="103" t="n">
        <v>20.7</v>
      </c>
      <c r="TN105" s="103" t="n">
        <v>22.4</v>
      </c>
      <c r="TO105" s="104" t="n">
        <f aca="false">AVERAGE(TC105:TN105)</f>
        <v>19.2666666666667</v>
      </c>
      <c r="UA105" s="22" t="n">
        <v>1955</v>
      </c>
      <c r="UB105" s="102" t="n">
        <v>1955</v>
      </c>
      <c r="UC105" s="103" t="n">
        <v>29.3</v>
      </c>
      <c r="UD105" s="103" t="n">
        <v>26.5</v>
      </c>
      <c r="UE105" s="103" t="n">
        <v>25.4</v>
      </c>
      <c r="UF105" s="103" t="n">
        <v>21.1</v>
      </c>
      <c r="UG105" s="103" t="n">
        <v>15.7</v>
      </c>
      <c r="UH105" s="103" t="n">
        <v>12.2</v>
      </c>
      <c r="UI105" s="103" t="n">
        <v>12.4</v>
      </c>
      <c r="UJ105" s="103" t="n">
        <v>13.7</v>
      </c>
      <c r="UK105" s="103" t="n">
        <v>17.3</v>
      </c>
      <c r="UL105" s="103" t="n">
        <v>20.1</v>
      </c>
      <c r="UM105" s="103" t="n">
        <v>21.7</v>
      </c>
      <c r="UN105" s="103" t="n">
        <v>25.8</v>
      </c>
      <c r="UO105" s="104" t="n">
        <f aca="false">AVERAGE(UC105:UN105)</f>
        <v>20.1</v>
      </c>
      <c r="VA105" s="22" t="n">
        <v>1955</v>
      </c>
      <c r="VB105" s="102" t="n">
        <v>1955</v>
      </c>
      <c r="VC105" s="103" t="n">
        <v>29.4</v>
      </c>
      <c r="VD105" s="103" t="n">
        <v>28.1</v>
      </c>
      <c r="VE105" s="103" t="n">
        <v>26.1</v>
      </c>
      <c r="VF105" s="103" t="n">
        <v>20.3</v>
      </c>
      <c r="VG105" s="103" t="n">
        <v>13.9</v>
      </c>
      <c r="VH105" s="105" t="n">
        <f aca="false">(VH104+VH106)/2</f>
        <v>12.3</v>
      </c>
      <c r="VI105" s="108" t="n">
        <f aca="false">(VI106+VI107)/2</f>
        <v>12.2</v>
      </c>
      <c r="VJ105" s="103" t="n">
        <v>13.4</v>
      </c>
      <c r="VK105" s="103" t="n">
        <v>17.1</v>
      </c>
      <c r="VL105" s="103" t="n">
        <v>19.4</v>
      </c>
      <c r="VM105" s="103" t="n">
        <v>20.5</v>
      </c>
      <c r="VN105" s="103" t="n">
        <v>24.6</v>
      </c>
      <c r="VO105" s="104" t="n">
        <f aca="false">AVERAGE(VC105:VN105)</f>
        <v>19.775</v>
      </c>
      <c r="WA105" s="22" t="n">
        <v>1955</v>
      </c>
      <c r="WB105" s="102" t="n">
        <v>1955</v>
      </c>
      <c r="WC105" s="103" t="n">
        <v>31</v>
      </c>
      <c r="WD105" s="103" t="n">
        <v>30.4</v>
      </c>
      <c r="WE105" s="103" t="n">
        <v>27.3</v>
      </c>
      <c r="WF105" s="103" t="n">
        <v>22.6</v>
      </c>
      <c r="WG105" s="103" t="n">
        <v>16.4</v>
      </c>
      <c r="WH105" s="103" t="n">
        <v>13.8</v>
      </c>
      <c r="WI105" s="103" t="n">
        <v>13.7</v>
      </c>
      <c r="WJ105" s="103" t="n">
        <v>15.8</v>
      </c>
      <c r="WK105" s="103" t="n">
        <v>18.6</v>
      </c>
      <c r="WL105" s="103" t="n">
        <v>21.3</v>
      </c>
      <c r="WM105" s="103" t="n">
        <v>23.5</v>
      </c>
      <c r="WN105" s="103" t="n">
        <v>27</v>
      </c>
      <c r="WO105" s="104" t="n">
        <f aca="false">AVERAGE(WC105:WN105)</f>
        <v>21.7833333333333</v>
      </c>
      <c r="XA105" s="22" t="n">
        <v>1955</v>
      </c>
      <c r="XB105" s="102" t="n">
        <v>1955</v>
      </c>
      <c r="XC105" s="103" t="n">
        <v>31.3</v>
      </c>
      <c r="XD105" s="103" t="n">
        <v>28.8</v>
      </c>
      <c r="XE105" s="103" t="n">
        <v>27.4</v>
      </c>
      <c r="XF105" s="103" t="n">
        <v>22.8</v>
      </c>
      <c r="XG105" s="103" t="n">
        <v>16.1</v>
      </c>
      <c r="XH105" s="103" t="n">
        <v>13.8</v>
      </c>
      <c r="XI105" s="103" t="n">
        <v>12.1</v>
      </c>
      <c r="XJ105" s="103" t="n">
        <v>14.2</v>
      </c>
      <c r="XK105" s="103" t="n">
        <v>17.7</v>
      </c>
      <c r="XL105" s="103" t="n">
        <v>19.8</v>
      </c>
      <c r="XM105" s="103" t="n">
        <v>22.3</v>
      </c>
      <c r="XN105" s="103" t="n">
        <v>26.8</v>
      </c>
      <c r="XO105" s="104" t="n">
        <f aca="false">AVERAGE(XC105:XN105)</f>
        <v>21.0916666666667</v>
      </c>
      <c r="YA105" s="22" t="n">
        <v>1955</v>
      </c>
      <c r="YB105" s="102" t="n">
        <v>1955</v>
      </c>
      <c r="YC105" s="103" t="n">
        <v>22.6</v>
      </c>
      <c r="YD105" s="103" t="n">
        <v>22.6</v>
      </c>
      <c r="YE105" s="103" t="n">
        <v>21</v>
      </c>
      <c r="YF105" s="103" t="n">
        <v>19.2</v>
      </c>
      <c r="YG105" s="103" t="n">
        <v>14.8</v>
      </c>
      <c r="YH105" s="103" t="n">
        <v>13.4</v>
      </c>
      <c r="YI105" s="103" t="n">
        <v>13.1</v>
      </c>
      <c r="YJ105" s="103" t="n">
        <v>14.3</v>
      </c>
      <c r="YK105" s="103" t="n">
        <v>16.4</v>
      </c>
      <c r="YL105" s="103" t="n">
        <v>18.1</v>
      </c>
      <c r="YM105" s="103" t="n">
        <v>18.2</v>
      </c>
      <c r="YN105" s="103" t="n">
        <v>21.2</v>
      </c>
      <c r="YO105" s="104" t="n">
        <f aca="false">AVERAGE(YC105:YN105)</f>
        <v>17.9083333333333</v>
      </c>
      <c r="ZA105" s="22" t="n">
        <v>1955</v>
      </c>
      <c r="ZB105" s="106" t="s">
        <v>155</v>
      </c>
      <c r="ZC105" s="103" t="n">
        <v>21.2</v>
      </c>
      <c r="ZD105" s="103" t="n">
        <v>20.4</v>
      </c>
      <c r="ZE105" s="103" t="n">
        <v>19.2</v>
      </c>
      <c r="ZF105" s="103" t="n">
        <v>17</v>
      </c>
      <c r="ZG105" s="103" t="n">
        <v>13.5</v>
      </c>
      <c r="ZH105" s="103" t="n">
        <v>11.8</v>
      </c>
      <c r="ZI105" s="103" t="n">
        <v>11.2</v>
      </c>
      <c r="ZJ105" s="103" t="n">
        <v>12.3</v>
      </c>
      <c r="ZK105" s="103" t="n">
        <v>14</v>
      </c>
      <c r="ZL105" s="103" t="n">
        <v>15.4</v>
      </c>
      <c r="ZM105" s="103" t="n">
        <v>16.2</v>
      </c>
      <c r="ZN105" s="103" t="n">
        <v>17.5</v>
      </c>
      <c r="ZO105" s="104" t="n">
        <f aca="false">AVERAGE(ZC105:ZN105)</f>
        <v>15.8083333333333</v>
      </c>
      <c r="AAA105" s="36" t="n">
        <f aca="false">(OO105+EO105)/2</f>
        <v>18.2375</v>
      </c>
      <c r="AAB105" s="37" t="n">
        <f aca="false">(HO105+ZO105+RO105+GO105)/4</f>
        <v>18.04375</v>
      </c>
      <c r="AAC105" s="38" t="n">
        <f aca="false">(JO105+PO105+TO105+QO105+YO105+AO105+BO105+KO105+NO105+UO105+WO105)/11</f>
        <v>20.1719696969697</v>
      </c>
      <c r="ABA105" s="91" t="n">
        <f aca="false">MAX(OC105:ON105, EC105:EN105)</f>
        <v>27.2</v>
      </c>
      <c r="ABB105" s="91" t="n">
        <f aca="false">MIN(EC105:EN105,OC105:ON105)</f>
        <v>12.7</v>
      </c>
      <c r="ABC105" s="92" t="n">
        <f aca="false">MAX(HC105:HN105,ZC105:ZN105,RC105:RN105,GC105:GN105)</f>
        <v>30.7</v>
      </c>
      <c r="ABD105" s="93" t="n">
        <f aca="false">MIN(HC105:HN105,ZC105:ZN105,RC105:RN105,GC105:GN105)</f>
        <v>9.6</v>
      </c>
      <c r="ABE105" s="42" t="n">
        <f aca="false">MAX(JC105:JN105,PC105:PN105,TC105:TN105,QC105:QN105,YC105:YN105,AC105:AN105,BC105:BN105,KC105:KN105,NC105:NN105,UC105:UN105,WC105:WN105)</f>
        <v>32.5</v>
      </c>
      <c r="ABF105" s="43" t="n">
        <f aca="false">MIN(JC105:JN105,PC105:PN105,TC105:TN105,QC105:QN105,YC105:YN105,AC105:AN105,BC105:BN105,KC105:KN105,NC105:NN105,UC105:UN105,WC105:WN105)</f>
        <v>11.2</v>
      </c>
    </row>
    <row r="106" customFormat="false" ht="12.8" hidden="false" customHeight="false" outlineLevel="0" collapsed="false">
      <c r="A106" s="97"/>
      <c r="B106" s="11" t="n">
        <f aca="false">AVERAGE(AO106,BO106,CO106,DO106,EO106,FO106,GO106,HO106,IO106,JO106,KO106,LO106,MO106,NO106,OO106,PO106,QO106,RO106,SO106,TO106,UO106,VO106,WO106,XO106,YO106,ZO106)</f>
        <v>19.1604166666667</v>
      </c>
      <c r="C106" s="98" t="n">
        <f aca="false">AVERAGE(B102:B106)</f>
        <v>19.6264423076923</v>
      </c>
      <c r="D106" s="99" t="n">
        <f aca="false">AVERAGE(B97:B106)</f>
        <v>19.6808774038462</v>
      </c>
      <c r="E106" s="11" t="n">
        <f aca="false">AVERAGE(B87:B106)</f>
        <v>19.8634974140443</v>
      </c>
      <c r="F106" s="100" t="n">
        <f aca="false">AVERAGE(B57:B106)</f>
        <v>19.967898219697</v>
      </c>
      <c r="G106" s="3" t="n">
        <f aca="false">MAX(AC106:AN106,BC106:BN106,CC106:CN106,DC106:DN106,EC106:EN106,FC106:FN106,GC106:GN106,HC106:HN106,IC106:IN106,JC106:JN106,KC106:KN106,LC106:LN106,MC106:MN106,NC106:NN106,OC106:ON106,PC106:PN106,QC106:QN106,RC106:RN106,SC106:SN106,TC106:TN106,UC106:UN106,VC106:VN106,WC106:WN106,XC106:XN106,YC106:YN106,ZC106:ZN106,)</f>
        <v>33.9</v>
      </c>
      <c r="H106" s="19" t="n">
        <f aca="false">MEDIAN(AC106:AN106,BC106:BN106,CC106:CN106,DC106:DN106,EC106:EN106,FC106:FN106,GC106:GN106,HC106:HN106,IC106:IN106,JC106:JN106,KC106:KN106,LC106:LN106,MC106:MN106,NC106:NN106,OC106:ON106,PC106:PN106,QC106:QN106,RC106:RN106,SC106:SN106,TC106:TN106,UC106:UN106,VC106:VN106,WC106:WN106,XC106:XN106,YC106:YN106,ZC106:ZN106,)</f>
        <v>17.8</v>
      </c>
      <c r="I106" s="5" t="n">
        <f aca="false">MIN(AC106:AN106,BC106:BN106,CC106:CN106,DC106:DN106,EC106:EN106,FC106:FN106,GC106:GN106,HC106:HN106,IC106:IN106,JC106:JN106,KC106:KN106,LC106:LN106,MC106:MN106,NC106:NN106,OC106:ON106,PC106:PN106,QC106:QN106,RC106:RN106,SC106:SN106,TC106:TN106,UC106:UN106,VC106:VN106,WC106:WN106,XC106:XN106,YC106:YN106,ZC106:ZN106)</f>
        <v>9.4</v>
      </c>
      <c r="J106" s="5" t="n">
        <f aca="false">MIN(AC106:AN106,BC106:BN106,CC106:CN106,DC106:DN106,EC106:EN106,FC106:FN106,GC106:GN106,HC106:HN106,IC106:IN106,JC106:JN106,KC106:KN106,LC106:LN106,MC106:MN106,NC106:NN106,OC106:ON106,PC106:PN106,QC106:QN106,SC106:SN106,TC106:TN106,UC106:UN106,VC106:VN106,WC106:WN106,XC106:XN106,YC106:YN106,ZC106:ZN106)</f>
        <v>9.9</v>
      </c>
      <c r="K106" s="101" t="n">
        <f aca="false">(G106+I106)/2</f>
        <v>21.65</v>
      </c>
      <c r="AB106" s="102" t="n">
        <v>1956</v>
      </c>
      <c r="AC106" s="103" t="n">
        <v>26</v>
      </c>
      <c r="AD106" s="103" t="n">
        <v>32.7</v>
      </c>
      <c r="AE106" s="103" t="n">
        <v>26.7</v>
      </c>
      <c r="AF106" s="103" t="n">
        <v>18.6</v>
      </c>
      <c r="AG106" s="103" t="n">
        <v>14.6</v>
      </c>
      <c r="AH106" s="103" t="n">
        <v>12</v>
      </c>
      <c r="AI106" s="103" t="n">
        <v>11.2</v>
      </c>
      <c r="AJ106" s="103" t="n">
        <v>11.8</v>
      </c>
      <c r="AK106" s="103" t="n">
        <v>14.9</v>
      </c>
      <c r="AL106" s="103" t="n">
        <v>15.9</v>
      </c>
      <c r="AM106" s="103" t="n">
        <v>19.5</v>
      </c>
      <c r="AN106" s="103" t="n">
        <v>22.9</v>
      </c>
      <c r="AO106" s="104" t="n">
        <f aca="false">AVERAGE(AC106:AN106)</f>
        <v>18.9</v>
      </c>
      <c r="BA106" s="22" t="n">
        <v>1956</v>
      </c>
      <c r="BB106" s="102" t="n">
        <v>1956</v>
      </c>
      <c r="BC106" s="103" t="n">
        <v>22.9</v>
      </c>
      <c r="BD106" s="103" t="n">
        <v>25.1</v>
      </c>
      <c r="BE106" s="103" t="n">
        <v>23.5</v>
      </c>
      <c r="BF106" s="103" t="n">
        <v>21</v>
      </c>
      <c r="BG106" s="103" t="n">
        <v>16.1</v>
      </c>
      <c r="BH106" s="103" t="n">
        <v>14.9</v>
      </c>
      <c r="BI106" s="103" t="n">
        <v>14.6</v>
      </c>
      <c r="BJ106" s="103" t="n">
        <v>15.4</v>
      </c>
      <c r="BK106" s="103" t="n">
        <v>16.4</v>
      </c>
      <c r="BL106" s="103" t="n">
        <v>18.2</v>
      </c>
      <c r="BM106" s="103" t="n">
        <v>19.8</v>
      </c>
      <c r="BN106" s="103" t="n">
        <v>23.2</v>
      </c>
      <c r="BO106" s="104" t="n">
        <f aca="false">AVERAGE(BC106:BN106)</f>
        <v>19.2583333333333</v>
      </c>
      <c r="CA106" s="22" t="n">
        <v>1956</v>
      </c>
      <c r="CB106" s="102" t="n">
        <v>1956</v>
      </c>
      <c r="CC106" s="103" t="n">
        <v>23.3</v>
      </c>
      <c r="CD106" s="103" t="n">
        <v>28.4</v>
      </c>
      <c r="CE106" s="103" t="n">
        <v>23.8</v>
      </c>
      <c r="CF106" s="103" t="n">
        <v>16.8</v>
      </c>
      <c r="CG106" s="103" t="n">
        <v>13</v>
      </c>
      <c r="CH106" s="103" t="n">
        <v>10.2</v>
      </c>
      <c r="CI106" s="103" t="n">
        <v>9.9</v>
      </c>
      <c r="CJ106" s="103" t="n">
        <v>10.4</v>
      </c>
      <c r="CK106" s="103" t="n">
        <v>13.4</v>
      </c>
      <c r="CL106" s="103" t="n">
        <v>14.5</v>
      </c>
      <c r="CM106" s="103" t="n">
        <v>16.4</v>
      </c>
      <c r="CN106" s="103" t="n">
        <v>20.1</v>
      </c>
      <c r="CO106" s="104" t="n">
        <f aca="false">AVERAGE(CC106:CN106)</f>
        <v>16.6833333333333</v>
      </c>
      <c r="DA106" s="22" t="n">
        <v>1956</v>
      </c>
      <c r="DB106" s="102" t="n">
        <v>1956</v>
      </c>
      <c r="DC106" s="103" t="n">
        <v>28.5</v>
      </c>
      <c r="DD106" s="103" t="n">
        <v>32.9</v>
      </c>
      <c r="DE106" s="103" t="n">
        <v>26.8</v>
      </c>
      <c r="DF106" s="103" t="n">
        <v>20.1</v>
      </c>
      <c r="DG106" s="103" t="n">
        <v>16.5</v>
      </c>
      <c r="DH106" s="103" t="n">
        <v>12.3</v>
      </c>
      <c r="DI106" s="103" t="n">
        <v>12.1</v>
      </c>
      <c r="DJ106" s="103" t="n">
        <v>13.3</v>
      </c>
      <c r="DK106" s="103" t="n">
        <v>17.2</v>
      </c>
      <c r="DL106" s="103" t="n">
        <v>18.7</v>
      </c>
      <c r="DM106" s="103" t="n">
        <v>21.5</v>
      </c>
      <c r="DN106" s="103" t="n">
        <v>26.2</v>
      </c>
      <c r="DO106" s="104" t="n">
        <f aca="false">AVERAGE(DC106:DN106)</f>
        <v>20.5083333333333</v>
      </c>
      <c r="EA106" s="22" t="n">
        <v>1956</v>
      </c>
      <c r="EB106" s="106" t="s">
        <v>156</v>
      </c>
      <c r="EC106" s="103" t="n">
        <v>19.6</v>
      </c>
      <c r="ED106" s="103" t="n">
        <v>21.5</v>
      </c>
      <c r="EE106" s="103" t="n">
        <v>20.2</v>
      </c>
      <c r="EF106" s="103" t="n">
        <v>17.8</v>
      </c>
      <c r="EG106" s="103" t="n">
        <v>15.1</v>
      </c>
      <c r="EH106" s="103" t="n">
        <v>12.7</v>
      </c>
      <c r="EI106" s="103" t="n">
        <v>12.6</v>
      </c>
      <c r="EJ106" s="103" t="n">
        <v>12.6</v>
      </c>
      <c r="EK106" s="103" t="n">
        <v>14.6</v>
      </c>
      <c r="EL106" s="103" t="n">
        <v>14.4</v>
      </c>
      <c r="EM106" s="103" t="n">
        <v>16.3</v>
      </c>
      <c r="EN106" s="103" t="n">
        <v>17.4</v>
      </c>
      <c r="EO106" s="104" t="n">
        <f aca="false">AVERAGE(EC106:EN106)</f>
        <v>16.2333333333333</v>
      </c>
      <c r="FA106" s="22" t="n">
        <v>1956</v>
      </c>
      <c r="FB106" s="102" t="n">
        <v>1956</v>
      </c>
      <c r="FC106" s="103" t="n">
        <v>26.6</v>
      </c>
      <c r="FD106" s="105" t="n">
        <f aca="false">(FD105+FD107)/2</f>
        <v>29.1</v>
      </c>
      <c r="FE106" s="105" t="n">
        <f aca="false">(FE105+FE107)/2</f>
        <v>28.05</v>
      </c>
      <c r="FF106" s="103" t="n">
        <v>20.4</v>
      </c>
      <c r="FG106" s="103" t="n">
        <v>15.3</v>
      </c>
      <c r="FH106" s="103" t="n">
        <v>12.8</v>
      </c>
      <c r="FI106" s="103" t="n">
        <v>11.8</v>
      </c>
      <c r="FJ106" s="103" t="n">
        <v>12.4</v>
      </c>
      <c r="FK106" s="103" t="n">
        <v>16.4</v>
      </c>
      <c r="FL106" s="103" t="n">
        <v>16.9</v>
      </c>
      <c r="FM106" s="103" t="n">
        <v>20.7</v>
      </c>
      <c r="FN106" s="103" t="n">
        <v>25</v>
      </c>
      <c r="FO106" s="104" t="n">
        <f aca="false">AVERAGE(FC106:FN106)</f>
        <v>19.6208333333333</v>
      </c>
      <c r="GA106" s="22" t="n">
        <v>1956</v>
      </c>
      <c r="GB106" s="102" t="n">
        <v>1956</v>
      </c>
      <c r="GC106" s="103" t="n">
        <v>29.1</v>
      </c>
      <c r="GD106" s="103" t="n">
        <v>33.1</v>
      </c>
      <c r="GE106" s="103" t="n">
        <v>26.8</v>
      </c>
      <c r="GF106" s="103" t="n">
        <v>21</v>
      </c>
      <c r="GG106" s="103" t="n">
        <v>16.4</v>
      </c>
      <c r="GH106" s="103" t="n">
        <v>13</v>
      </c>
      <c r="GI106" s="103" t="n">
        <v>12.8</v>
      </c>
      <c r="GJ106" s="103" t="n">
        <v>14.5</v>
      </c>
      <c r="GK106" s="103" t="n">
        <v>17.6</v>
      </c>
      <c r="GL106" s="103" t="n">
        <v>18.7</v>
      </c>
      <c r="GM106" s="103" t="n">
        <v>22.1</v>
      </c>
      <c r="GN106" s="103" t="n">
        <v>26.9</v>
      </c>
      <c r="GO106" s="104" t="n">
        <f aca="false">AVERAGE(GC106:GN106)</f>
        <v>21</v>
      </c>
      <c r="HA106" s="22" t="n">
        <v>1956</v>
      </c>
      <c r="HB106" s="106" t="s">
        <v>156</v>
      </c>
      <c r="HC106" s="103" t="n">
        <v>20.5</v>
      </c>
      <c r="HD106" s="103" t="n">
        <v>21.6</v>
      </c>
      <c r="HE106" s="103" t="n">
        <v>21</v>
      </c>
      <c r="HF106" s="103" t="n">
        <v>19.2</v>
      </c>
      <c r="HG106" s="103" t="n">
        <v>15.9</v>
      </c>
      <c r="HH106" s="103" t="n">
        <v>14.7</v>
      </c>
      <c r="HI106" s="103" t="n">
        <v>13</v>
      </c>
      <c r="HJ106" s="103" t="n">
        <v>13.7</v>
      </c>
      <c r="HK106" s="103" t="n">
        <v>14.1</v>
      </c>
      <c r="HL106" s="103" t="n">
        <v>15.7</v>
      </c>
      <c r="HM106" s="103" t="n">
        <v>16.4</v>
      </c>
      <c r="HN106" s="103" t="n">
        <v>19.5</v>
      </c>
      <c r="HO106" s="104" t="n">
        <f aca="false">AVERAGE(HC106:HN106)</f>
        <v>17.1083333333333</v>
      </c>
      <c r="IA106" s="22" t="n">
        <v>1956</v>
      </c>
      <c r="IB106" s="102" t="n">
        <v>1956</v>
      </c>
      <c r="IC106" s="103" t="n">
        <v>22.7</v>
      </c>
      <c r="ID106" s="103" t="n">
        <v>25.4</v>
      </c>
      <c r="IE106" s="103" t="n">
        <v>23.5</v>
      </c>
      <c r="IF106" s="103" t="n">
        <v>20.2</v>
      </c>
      <c r="IG106" s="103" t="n">
        <v>15.7</v>
      </c>
      <c r="IH106" s="103" t="n">
        <v>13.6</v>
      </c>
      <c r="II106" s="103" t="n">
        <v>13.4</v>
      </c>
      <c r="IJ106" s="103" t="n">
        <v>13.7</v>
      </c>
      <c r="IK106" s="103" t="n">
        <v>15.7</v>
      </c>
      <c r="IL106" s="103" t="n">
        <v>17</v>
      </c>
      <c r="IM106" s="103" t="n">
        <v>19.4</v>
      </c>
      <c r="IN106" s="103" t="n">
        <v>21</v>
      </c>
      <c r="IO106" s="104" t="n">
        <f aca="false">AVERAGE(IC106:IN106)</f>
        <v>18.4416666666667</v>
      </c>
      <c r="JA106" s="22" t="n">
        <v>1956</v>
      </c>
      <c r="JB106" s="102" t="n">
        <v>1956</v>
      </c>
      <c r="JC106" s="103" t="n">
        <v>24.1</v>
      </c>
      <c r="JD106" s="103" t="n">
        <v>29.7</v>
      </c>
      <c r="JE106" s="103" t="n">
        <v>25.3</v>
      </c>
      <c r="JF106" s="103" t="n">
        <v>18.3</v>
      </c>
      <c r="JG106" s="103" t="n">
        <v>15.1</v>
      </c>
      <c r="JH106" s="103" t="n">
        <v>12</v>
      </c>
      <c r="JI106" s="103" t="n">
        <v>11.8</v>
      </c>
      <c r="JJ106" s="103" t="n">
        <v>12.4</v>
      </c>
      <c r="JK106" s="103" t="n">
        <v>15.1</v>
      </c>
      <c r="JL106" s="103" t="n">
        <v>15.6</v>
      </c>
      <c r="JM106" s="103" t="n">
        <v>17.7</v>
      </c>
      <c r="JN106" s="103" t="n">
        <v>20.4</v>
      </c>
      <c r="JO106" s="104" t="n">
        <f aca="false">AVERAGE(JC106:JN106)</f>
        <v>18.125</v>
      </c>
      <c r="KA106" s="22" t="n">
        <v>1956</v>
      </c>
      <c r="KB106" s="102" t="n">
        <v>1956</v>
      </c>
      <c r="KC106" s="103" t="n">
        <v>28.7</v>
      </c>
      <c r="KD106" s="103" t="n">
        <v>33.9</v>
      </c>
      <c r="KE106" s="103" t="n">
        <v>28.1</v>
      </c>
      <c r="KF106" s="103" t="n">
        <v>20.8</v>
      </c>
      <c r="KG106" s="103" t="n">
        <v>16.3</v>
      </c>
      <c r="KH106" s="103" t="n">
        <v>13.6</v>
      </c>
      <c r="KI106" s="103" t="n">
        <v>13</v>
      </c>
      <c r="KJ106" s="103" t="n">
        <v>13.9</v>
      </c>
      <c r="KK106" s="103" t="n">
        <v>16.8</v>
      </c>
      <c r="KL106" s="103" t="n">
        <v>18.6</v>
      </c>
      <c r="KM106" s="103" t="n">
        <v>21.7</v>
      </c>
      <c r="KN106" s="103" t="n">
        <v>24.7</v>
      </c>
      <c r="KO106" s="104" t="n">
        <f aca="false">AVERAGE(KC106:KN106)</f>
        <v>20.8416666666667</v>
      </c>
      <c r="LA106" s="22" t="n">
        <v>1956</v>
      </c>
      <c r="LB106" s="106" t="s">
        <v>156</v>
      </c>
      <c r="LC106" s="103" t="n">
        <v>29.6</v>
      </c>
      <c r="LD106" s="103" t="n">
        <v>33.8</v>
      </c>
      <c r="LE106" s="103" t="n">
        <v>27.6</v>
      </c>
      <c r="LF106" s="103" t="n">
        <v>20.8</v>
      </c>
      <c r="LG106" s="103" t="n">
        <v>17.3</v>
      </c>
      <c r="LH106" s="103" t="n">
        <v>14.2</v>
      </c>
      <c r="LI106" s="103" t="n">
        <v>13</v>
      </c>
      <c r="LJ106" s="103" t="n">
        <v>14.8</v>
      </c>
      <c r="LK106" s="103" t="n">
        <v>17.6</v>
      </c>
      <c r="LL106" s="103" t="n">
        <v>18.7</v>
      </c>
      <c r="LM106" s="103" t="n">
        <v>23.4</v>
      </c>
      <c r="LN106" s="103" t="n">
        <v>28</v>
      </c>
      <c r="LO106" s="104" t="n">
        <f aca="false">AVERAGE(LC106:LN106)</f>
        <v>21.5666666666667</v>
      </c>
      <c r="MA106" s="22" t="n">
        <v>1956</v>
      </c>
      <c r="MB106" s="106" t="s">
        <v>156</v>
      </c>
      <c r="MC106" s="103" t="n">
        <v>24</v>
      </c>
      <c r="MD106" s="103" t="n">
        <v>27.3</v>
      </c>
      <c r="ME106" s="103" t="n">
        <v>24.1</v>
      </c>
      <c r="MF106" s="103" t="n">
        <v>20.1</v>
      </c>
      <c r="MG106" s="103" t="n">
        <v>15.9</v>
      </c>
      <c r="MH106" s="103" t="n">
        <v>13.3</v>
      </c>
      <c r="MI106" s="103" t="n">
        <v>13.6</v>
      </c>
      <c r="MJ106" s="103" t="n">
        <v>14</v>
      </c>
      <c r="MK106" s="103" t="n">
        <v>16.6</v>
      </c>
      <c r="ML106" s="103" t="n">
        <v>16.9</v>
      </c>
      <c r="MM106" s="103" t="n">
        <v>18.9</v>
      </c>
      <c r="MN106" s="103" t="n">
        <v>22.7</v>
      </c>
      <c r="MO106" s="104" t="n">
        <f aca="false">AVERAGE(MC106:MN106)</f>
        <v>18.95</v>
      </c>
      <c r="NA106" s="22" t="n">
        <v>1956</v>
      </c>
      <c r="NB106" s="102" t="n">
        <v>1956</v>
      </c>
      <c r="NC106" s="103" t="n">
        <v>27.6</v>
      </c>
      <c r="ND106" s="103" t="n">
        <v>33.7</v>
      </c>
      <c r="NE106" s="103" t="n">
        <v>27.6</v>
      </c>
      <c r="NF106" s="103" t="n">
        <v>19.4</v>
      </c>
      <c r="NG106" s="103" t="n">
        <v>15.4</v>
      </c>
      <c r="NH106" s="103" t="n">
        <v>12.3</v>
      </c>
      <c r="NI106" s="103" t="n">
        <v>11.6</v>
      </c>
      <c r="NJ106" s="103" t="n">
        <v>12.9</v>
      </c>
      <c r="NK106" s="103" t="n">
        <v>16.1</v>
      </c>
      <c r="NL106" s="103" t="n">
        <v>17.3</v>
      </c>
      <c r="NM106" s="103" t="n">
        <v>20.7</v>
      </c>
      <c r="NN106" s="103" t="n">
        <v>24.9</v>
      </c>
      <c r="NO106" s="104" t="n">
        <f aca="false">AVERAGE(NC106:NN106)</f>
        <v>19.9583333333333</v>
      </c>
      <c r="OA106" s="22" t="n">
        <v>1956</v>
      </c>
      <c r="OB106" s="106" t="s">
        <v>156</v>
      </c>
      <c r="OC106" s="103" t="n">
        <v>24.8</v>
      </c>
      <c r="OD106" s="103" t="n">
        <v>28.6</v>
      </c>
      <c r="OE106" s="103" t="n">
        <v>25.2</v>
      </c>
      <c r="OF106" s="103" t="n">
        <v>20.1</v>
      </c>
      <c r="OG106" s="103" t="n">
        <v>16</v>
      </c>
      <c r="OH106" s="103" t="n">
        <v>13.4</v>
      </c>
      <c r="OI106" s="103" t="n">
        <v>13.6</v>
      </c>
      <c r="OJ106" s="103" t="n">
        <v>14.1</v>
      </c>
      <c r="OK106" s="103" t="n">
        <v>16.9</v>
      </c>
      <c r="OL106" s="103" t="n">
        <v>17.7</v>
      </c>
      <c r="OM106" s="103" t="n">
        <v>19.2</v>
      </c>
      <c r="ON106" s="103" t="n">
        <v>23.3</v>
      </c>
      <c r="OO106" s="104" t="n">
        <f aca="false">AVERAGE(OC106:ON106)</f>
        <v>19.4083333333333</v>
      </c>
      <c r="PA106" s="22" t="n">
        <v>1956</v>
      </c>
      <c r="PB106" s="106" t="s">
        <v>156</v>
      </c>
      <c r="PC106" s="103" t="n">
        <v>30.6</v>
      </c>
      <c r="PD106" s="103" t="n">
        <v>33.4</v>
      </c>
      <c r="PE106" s="103" t="n">
        <v>27.7</v>
      </c>
      <c r="PF106" s="103" t="n">
        <v>21.9</v>
      </c>
      <c r="PG106" s="103" t="n">
        <v>17.3</v>
      </c>
      <c r="PH106" s="103" t="n">
        <v>14.1</v>
      </c>
      <c r="PI106" s="103" t="n">
        <v>14.3</v>
      </c>
      <c r="PJ106" s="103" t="n">
        <v>15.4</v>
      </c>
      <c r="PK106" s="103" t="n">
        <v>18.2</v>
      </c>
      <c r="PL106" s="103" t="n">
        <v>20.9</v>
      </c>
      <c r="PM106" s="103" t="n">
        <v>25</v>
      </c>
      <c r="PN106" s="103" t="n">
        <v>28.4</v>
      </c>
      <c r="PO106" s="104" t="n">
        <f aca="false">AVERAGE(PC106:PN106)</f>
        <v>22.2666666666667</v>
      </c>
      <c r="QA106" s="22" t="n">
        <v>1956</v>
      </c>
      <c r="QB106" s="106" t="s">
        <v>156</v>
      </c>
      <c r="QC106" s="103" t="n">
        <v>29.7</v>
      </c>
      <c r="QD106" s="103" t="n">
        <v>32.7</v>
      </c>
      <c r="QE106" s="103" t="n">
        <v>28.6</v>
      </c>
      <c r="QF106" s="103" t="n">
        <v>20.6</v>
      </c>
      <c r="QG106" s="103" t="n">
        <v>15.9</v>
      </c>
      <c r="QH106" s="103" t="n">
        <v>12.7</v>
      </c>
      <c r="QI106" s="103" t="n">
        <v>13</v>
      </c>
      <c r="QJ106" s="103" t="n">
        <v>13.4</v>
      </c>
      <c r="QK106" s="103" t="n">
        <v>16.3</v>
      </c>
      <c r="QL106" s="103" t="n">
        <v>17.8</v>
      </c>
      <c r="QM106" s="103" t="n">
        <v>21.5</v>
      </c>
      <c r="QN106" s="103" t="n">
        <v>25.1</v>
      </c>
      <c r="QO106" s="104" t="n">
        <f aca="false">AVERAGE(QC106:QN106)</f>
        <v>20.6083333333333</v>
      </c>
      <c r="RA106" s="22" t="n">
        <v>1956</v>
      </c>
      <c r="RB106" s="102" t="n">
        <v>1956</v>
      </c>
      <c r="RC106" s="103" t="n">
        <v>23.6</v>
      </c>
      <c r="RD106" s="103" t="n">
        <v>25.7</v>
      </c>
      <c r="RE106" s="103" t="n">
        <v>22.2</v>
      </c>
      <c r="RF106" s="103" t="n">
        <v>16.9</v>
      </c>
      <c r="RG106" s="103" t="n">
        <v>12.7</v>
      </c>
      <c r="RH106" s="103" t="n">
        <v>9.7</v>
      </c>
      <c r="RI106" s="103" t="n">
        <v>9.4</v>
      </c>
      <c r="RJ106" s="103" t="n">
        <v>10.2</v>
      </c>
      <c r="RK106" s="103" t="n">
        <v>13.8</v>
      </c>
      <c r="RL106" s="103" t="n">
        <v>15.9</v>
      </c>
      <c r="RM106" s="103" t="n">
        <v>17.8</v>
      </c>
      <c r="RN106" s="103" t="n">
        <v>22.7</v>
      </c>
      <c r="RO106" s="104" t="n">
        <f aca="false">AVERAGE(RC106:RN106)</f>
        <v>16.7166666666667</v>
      </c>
      <c r="SA106" s="22" t="n">
        <v>1956</v>
      </c>
      <c r="SB106" s="106" t="s">
        <v>156</v>
      </c>
      <c r="SC106" s="103" t="n">
        <v>28.9</v>
      </c>
      <c r="SD106" s="103" t="n">
        <v>32.1</v>
      </c>
      <c r="SE106" s="103" t="n">
        <v>26.3</v>
      </c>
      <c r="SF106" s="103" t="n">
        <v>20</v>
      </c>
      <c r="SG106" s="103" t="n">
        <v>15.5</v>
      </c>
      <c r="SH106" s="103" t="n">
        <v>11.7</v>
      </c>
      <c r="SI106" s="103" t="n">
        <v>11.5</v>
      </c>
      <c r="SJ106" s="103" t="n">
        <v>12.2</v>
      </c>
      <c r="SK106" s="103" t="n">
        <v>16.4</v>
      </c>
      <c r="SL106" s="103" t="n">
        <v>18.2</v>
      </c>
      <c r="SM106" s="103" t="n">
        <v>21.2</v>
      </c>
      <c r="SN106" s="103" t="n">
        <v>27</v>
      </c>
      <c r="SO106" s="104" t="n">
        <f aca="false">AVERAGE(SC106:SN106)</f>
        <v>20.0833333333333</v>
      </c>
      <c r="TA106" s="22" t="n">
        <v>1956</v>
      </c>
      <c r="TB106" s="106" t="s">
        <v>156</v>
      </c>
      <c r="TC106" s="103" t="n">
        <v>22.5</v>
      </c>
      <c r="TD106" s="103" t="n">
        <v>24.6</v>
      </c>
      <c r="TE106" s="103" t="n">
        <v>22.7</v>
      </c>
      <c r="TF106" s="103" t="n">
        <v>20</v>
      </c>
      <c r="TG106" s="103" t="n">
        <v>15.6</v>
      </c>
      <c r="TH106" s="103" t="n">
        <v>13.7</v>
      </c>
      <c r="TI106" s="103" t="n">
        <v>13.3</v>
      </c>
      <c r="TJ106" s="103" t="n">
        <v>13.9</v>
      </c>
      <c r="TK106" s="103" t="n">
        <v>15.8</v>
      </c>
      <c r="TL106" s="103" t="n">
        <v>17.2</v>
      </c>
      <c r="TM106" s="103" t="n">
        <v>18.4</v>
      </c>
      <c r="TN106" s="103" t="n">
        <v>22.6</v>
      </c>
      <c r="TO106" s="104" t="n">
        <f aca="false">AVERAGE(TC106:TN106)</f>
        <v>18.3583333333333</v>
      </c>
      <c r="UA106" s="22" t="n">
        <v>1956</v>
      </c>
      <c r="UB106" s="102" t="n">
        <v>1956</v>
      </c>
      <c r="UC106" s="103" t="n">
        <v>26.7</v>
      </c>
      <c r="UD106" s="103" t="n">
        <v>31.8</v>
      </c>
      <c r="UE106" s="103" t="n">
        <v>26.8</v>
      </c>
      <c r="UF106" s="103" t="n">
        <v>19.6</v>
      </c>
      <c r="UG106" s="103" t="n">
        <v>15.5</v>
      </c>
      <c r="UH106" s="103" t="n">
        <v>12.2</v>
      </c>
      <c r="UI106" s="103" t="n">
        <v>11.5</v>
      </c>
      <c r="UJ106" s="103" t="n">
        <v>12.7</v>
      </c>
      <c r="UK106" s="103" t="n">
        <v>16.3</v>
      </c>
      <c r="UL106" s="103" t="n">
        <v>17.4</v>
      </c>
      <c r="UM106" s="103" t="n">
        <v>20.2</v>
      </c>
      <c r="UN106" s="103" t="n">
        <v>26.8</v>
      </c>
      <c r="UO106" s="104" t="n">
        <f aca="false">AVERAGE(UC106:UN106)</f>
        <v>19.7916666666667</v>
      </c>
      <c r="VA106" s="22" t="n">
        <v>1956</v>
      </c>
      <c r="VB106" s="102" t="n">
        <v>1956</v>
      </c>
      <c r="VC106" s="103" t="n">
        <v>26.8</v>
      </c>
      <c r="VD106" s="103" t="n">
        <v>32.6</v>
      </c>
      <c r="VE106" s="103" t="n">
        <v>26.5</v>
      </c>
      <c r="VF106" s="103" t="n">
        <v>18.7</v>
      </c>
      <c r="VG106" s="103" t="n">
        <v>14.8</v>
      </c>
      <c r="VH106" s="103" t="n">
        <v>11.8</v>
      </c>
      <c r="VI106" s="103" t="n">
        <v>11.6</v>
      </c>
      <c r="VJ106" s="103" t="n">
        <v>12.3</v>
      </c>
      <c r="VK106" s="103" t="n">
        <v>15.4</v>
      </c>
      <c r="VL106" s="103" t="n">
        <v>16.4</v>
      </c>
      <c r="VM106" s="103" t="n">
        <v>20.1</v>
      </c>
      <c r="VN106" s="103" t="n">
        <v>23.5</v>
      </c>
      <c r="VO106" s="104" t="n">
        <f aca="false">AVERAGE(VC106:VN106)</f>
        <v>19.2083333333333</v>
      </c>
      <c r="WA106" s="22" t="n">
        <v>1956</v>
      </c>
      <c r="WB106" s="102" t="n">
        <v>1956</v>
      </c>
      <c r="WC106" s="103" t="n">
        <v>29.2</v>
      </c>
      <c r="WD106" s="103" t="n">
        <v>32.6</v>
      </c>
      <c r="WE106" s="103" t="n">
        <v>26.8</v>
      </c>
      <c r="WF106" s="103" t="n">
        <v>21.1</v>
      </c>
      <c r="WG106" s="103" t="n">
        <v>15.8</v>
      </c>
      <c r="WH106" s="103" t="n">
        <v>13.2</v>
      </c>
      <c r="WI106" s="103" t="n">
        <v>13.2</v>
      </c>
      <c r="WJ106" s="103" t="n">
        <v>14.4</v>
      </c>
      <c r="WK106" s="103" t="n">
        <v>17</v>
      </c>
      <c r="WL106" s="103" t="n">
        <v>18.8</v>
      </c>
      <c r="WM106" s="103" t="n">
        <v>22.8</v>
      </c>
      <c r="WN106" s="103" t="n">
        <v>26.7</v>
      </c>
      <c r="WO106" s="104" t="n">
        <f aca="false">AVERAGE(WC106:WN106)</f>
        <v>20.9666666666667</v>
      </c>
      <c r="XA106" s="22" t="n">
        <v>1956</v>
      </c>
      <c r="XB106" s="102" t="n">
        <v>1956</v>
      </c>
      <c r="XC106" s="103" t="n">
        <v>29.2</v>
      </c>
      <c r="XD106" s="103" t="n">
        <v>32.8</v>
      </c>
      <c r="XE106" s="103" t="n">
        <v>26.9</v>
      </c>
      <c r="XF106" s="103" t="n">
        <v>20.2</v>
      </c>
      <c r="XG106" s="103" t="n">
        <v>16.2</v>
      </c>
      <c r="XH106" s="103" t="n">
        <v>12.3</v>
      </c>
      <c r="XI106" s="103" t="n">
        <v>11.8</v>
      </c>
      <c r="XJ106" s="103" t="n">
        <v>13</v>
      </c>
      <c r="XK106" s="103" t="n">
        <v>16.8</v>
      </c>
      <c r="XL106" s="103" t="n">
        <v>18.2</v>
      </c>
      <c r="XM106" s="103" t="n">
        <v>21.3</v>
      </c>
      <c r="XN106" s="103" t="n">
        <v>26.8</v>
      </c>
      <c r="XO106" s="104" t="n">
        <f aca="false">AVERAGE(XC106:XN106)</f>
        <v>20.4583333333333</v>
      </c>
      <c r="YA106" s="22" t="n">
        <v>1956</v>
      </c>
      <c r="YB106" s="102" t="n">
        <v>1956</v>
      </c>
      <c r="YC106" s="103" t="n">
        <v>21.6</v>
      </c>
      <c r="YD106" s="103" t="n">
        <v>24.2</v>
      </c>
      <c r="YE106" s="103" t="n">
        <v>22.3</v>
      </c>
      <c r="YF106" s="103" t="n">
        <v>18.7</v>
      </c>
      <c r="YG106" s="103" t="n">
        <v>16</v>
      </c>
      <c r="YH106" s="103" t="n">
        <v>13.6</v>
      </c>
      <c r="YI106" s="103" t="n">
        <v>13.2</v>
      </c>
      <c r="YJ106" s="103" t="n">
        <v>13.7</v>
      </c>
      <c r="YK106" s="103" t="n">
        <v>15.7</v>
      </c>
      <c r="YL106" s="103" t="n">
        <v>16.3</v>
      </c>
      <c r="YM106" s="103" t="n">
        <v>17.5</v>
      </c>
      <c r="YN106" s="103" t="n">
        <v>19.7</v>
      </c>
      <c r="YO106" s="104" t="n">
        <f aca="false">AVERAGE(YC106:YN106)</f>
        <v>17.7083333333333</v>
      </c>
      <c r="ZA106" s="22" t="n">
        <v>1956</v>
      </c>
      <c r="ZB106" s="106" t="s">
        <v>156</v>
      </c>
      <c r="ZC106" s="103" t="n">
        <v>19.2</v>
      </c>
      <c r="ZD106" s="103" t="n">
        <v>20.4</v>
      </c>
      <c r="ZE106" s="103" t="n">
        <v>19.1</v>
      </c>
      <c r="ZF106" s="103" t="n">
        <v>16.6</v>
      </c>
      <c r="ZG106" s="103" t="n">
        <v>14.3</v>
      </c>
      <c r="ZH106" s="103" t="n">
        <v>12.6</v>
      </c>
      <c r="ZI106" s="103" t="n">
        <v>11.3</v>
      </c>
      <c r="ZJ106" s="103" t="n">
        <v>11.5</v>
      </c>
      <c r="ZK106" s="103" t="n">
        <v>13.1</v>
      </c>
      <c r="ZL106" s="103" t="n">
        <v>14.2</v>
      </c>
      <c r="ZM106" s="103" t="n">
        <v>14.4</v>
      </c>
      <c r="ZN106" s="103" t="n">
        <v>18.1</v>
      </c>
      <c r="ZO106" s="104" t="n">
        <f aca="false">AVERAGE(ZC106:ZN106)</f>
        <v>15.4</v>
      </c>
      <c r="AAA106" s="36" t="n">
        <f aca="false">(OO106+EO106)/2</f>
        <v>17.8208333333333</v>
      </c>
      <c r="AAB106" s="37" t="n">
        <f aca="false">(HO106+ZO106+RO106+GO106)/4</f>
        <v>17.55625</v>
      </c>
      <c r="AAC106" s="38" t="n">
        <f aca="false">(JO106+PO106+TO106+QO106+YO106+AO106+BO106+KO106+NO106+UO106+WO106)/11</f>
        <v>19.7075757575758</v>
      </c>
      <c r="ABA106" s="91" t="n">
        <f aca="false">MAX(OC106:ON106, EC106:EN106)</f>
        <v>28.6</v>
      </c>
      <c r="ABB106" s="91" t="n">
        <f aca="false">MIN(EC106:EN106,OC106:ON106)</f>
        <v>12.6</v>
      </c>
      <c r="ABC106" s="92" t="n">
        <f aca="false">MAX(HC106:HN106,ZC106:ZN106,RC106:RN106,GC106:GN106)</f>
        <v>33.1</v>
      </c>
      <c r="ABD106" s="93" t="n">
        <f aca="false">MIN(HC106:HN106,ZC106:ZN106,RC106:RN106,GC106:GN106)</f>
        <v>9.4</v>
      </c>
      <c r="ABE106" s="42" t="n">
        <f aca="false">MAX(JC106:JN106,PC106:PN106,TC106:TN106,QC106:QN106,YC106:YN106,AC106:AN106,BC106:BN106,KC106:KN106,NC106:NN106,UC106:UN106,WC106:WN106)</f>
        <v>33.9</v>
      </c>
      <c r="ABF106" s="43" t="n">
        <f aca="false">MIN(JC106:JN106,PC106:PN106,TC106:TN106,QC106:QN106,YC106:YN106,AC106:AN106,BC106:BN106,KC106:KN106,NC106:NN106,UC106:UN106,WC106:WN106)</f>
        <v>11.2</v>
      </c>
    </row>
    <row r="107" customFormat="false" ht="12.8" hidden="false" customHeight="false" outlineLevel="0" collapsed="false">
      <c r="A107" s="97"/>
      <c r="B107" s="11" t="n">
        <f aca="false">AVERAGE(AO107,BO107,CO107,DO107,EO107,FO107,GO107,HO107,IO107,JO107,KO107,LO107,MO107,NO107,OO107,PO107,QO107,RO107,SO107,TO107,UO107,VO107,WO107,XO107,YO107,ZO107)</f>
        <v>20.223717948718</v>
      </c>
      <c r="C107" s="98" t="n">
        <f aca="false">AVERAGE(B103:B107)</f>
        <v>19.8028205128205</v>
      </c>
      <c r="D107" s="99" t="n">
        <f aca="false">AVERAGE(B98:B107)</f>
        <v>19.7138581730769</v>
      </c>
      <c r="E107" s="11" t="n">
        <f aca="false">AVERAGE(B88:B107)</f>
        <v>19.8569910037879</v>
      </c>
      <c r="F107" s="100" t="n">
        <f aca="false">AVERAGE(B58:B107)</f>
        <v>19.957619245338</v>
      </c>
      <c r="G107" s="3" t="n">
        <f aca="false">MAX(AC107:AN107,BC107:BN107,CC107:CN107,DC107:DN107,EC107:EN107,FC107:FN107,GC107:GN107,HC107:HN107,IC107:IN107,JC107:JN107,KC107:KN107,LC107:LN107,MC107:MN107,NC107:NN107,OC107:ON107,PC107:PN107,QC107:QN107,RC107:RN107,SC107:SN107,TC107:TN107,UC107:UN107,VC107:VN107,WC107:WN107,XC107:XN107,YC107:YN107,ZC107:ZN107,)</f>
        <v>32.6</v>
      </c>
      <c r="H107" s="19" t="n">
        <f aca="false">MEDIAN(AC107:AN107,BC107:BN107,CC107:CN107,DC107:DN107,EC107:EN107,FC107:FN107,GC107:GN107,HC107:HN107,IC107:IN107,JC107:JN107,KC107:KN107,LC107:LN107,MC107:MN107,NC107:NN107,OC107:ON107,PC107:PN107,QC107:QN107,RC107:RN107,SC107:SN107,TC107:TN107,UC107:UN107,VC107:VN107,WC107:WN107,XC107:XN107,YC107:YN107,ZC107:ZN107,)</f>
        <v>19.3</v>
      </c>
      <c r="I107" s="5" t="n">
        <f aca="false">MIN(AC107:AN107,BC107:BN107,CC107:CN107,DC107:DN107,EC107:EN107,FC107:FN107,GC107:GN107,HC107:HN107,IC107:IN107,JC107:JN107,KC107:KN107,LC107:LN107,MC107:MN107,NC107:NN107,OC107:ON107,PC107:PN107,QC107:QN107,RC107:RN107,SC107:SN107,TC107:TN107,UC107:UN107,VC107:VN107,WC107:WN107,XC107:XN107,YC107:YN107,ZC107:ZN107)</f>
        <v>9.3</v>
      </c>
      <c r="J107" s="5" t="n">
        <f aca="false">MIN(AC107:AN107,BC107:BN107,CC107:CN107,DC107:DN107,EC107:EN107,FC107:FN107,GC107:GN107,HC107:HN107,IC107:IN107,JC107:JN107,KC107:KN107,LC107:LN107,MC107:MN107,NC107:NN107,OC107:ON107,PC107:PN107,QC107:QN107,SC107:SN107,TC107:TN107,UC107:UN107,VC107:VN107,WC107:WN107,XC107:XN107,YC107:YN107,ZC107:ZN107)</f>
        <v>10.1</v>
      </c>
      <c r="K107" s="101" t="n">
        <f aca="false">(G107+I107)/2</f>
        <v>20.95</v>
      </c>
      <c r="AB107" s="102" t="n">
        <v>1957</v>
      </c>
      <c r="AC107" s="110" t="n">
        <v>28.9</v>
      </c>
      <c r="AD107" s="110" t="n">
        <v>27</v>
      </c>
      <c r="AE107" s="110" t="n">
        <v>25.8</v>
      </c>
      <c r="AF107" s="110" t="n">
        <v>19.9</v>
      </c>
      <c r="AG107" s="110" t="n">
        <v>14.3</v>
      </c>
      <c r="AH107" s="110" t="n">
        <v>12</v>
      </c>
      <c r="AI107" s="110" t="n">
        <v>11.2</v>
      </c>
      <c r="AJ107" s="110" t="n">
        <v>12.8</v>
      </c>
      <c r="AK107" s="110" t="n">
        <v>16.3</v>
      </c>
      <c r="AL107" s="110" t="n">
        <v>18.1</v>
      </c>
      <c r="AM107" s="110" t="n">
        <v>19.5</v>
      </c>
      <c r="AN107" s="110" t="n">
        <v>23.7</v>
      </c>
      <c r="AO107" s="104" t="n">
        <f aca="false">AVERAGE(AC107:AN107)</f>
        <v>19.125</v>
      </c>
      <c r="BA107" s="22" t="n">
        <v>1957</v>
      </c>
      <c r="BB107" s="106" t="s">
        <v>157</v>
      </c>
      <c r="BC107" s="103" t="n">
        <v>24.9</v>
      </c>
      <c r="BD107" s="103" t="n">
        <v>25.5</v>
      </c>
      <c r="BE107" s="103" t="n">
        <v>22.4</v>
      </c>
      <c r="BF107" s="103" t="n">
        <v>21.1</v>
      </c>
      <c r="BG107" s="103" t="n">
        <v>17.5</v>
      </c>
      <c r="BH107" s="103" t="n">
        <v>18</v>
      </c>
      <c r="BI107" s="103" t="n">
        <v>14.1</v>
      </c>
      <c r="BJ107" s="103" t="n">
        <v>15.7</v>
      </c>
      <c r="BK107" s="103" t="n">
        <v>17.7</v>
      </c>
      <c r="BL107" s="103" t="n">
        <v>19</v>
      </c>
      <c r="BM107" s="103" t="n">
        <v>22.1</v>
      </c>
      <c r="BN107" s="103" t="n">
        <v>23.9</v>
      </c>
      <c r="BO107" s="104" t="n">
        <f aca="false">AVERAGE(BC107:BN107)</f>
        <v>20.1583333333333</v>
      </c>
      <c r="CA107" s="22" t="n">
        <v>1957</v>
      </c>
      <c r="CB107" s="106" t="s">
        <v>157</v>
      </c>
      <c r="CC107" s="103" t="n">
        <v>25.3</v>
      </c>
      <c r="CD107" s="103" t="n">
        <v>24.8</v>
      </c>
      <c r="CE107" s="103" t="n">
        <v>21.3</v>
      </c>
      <c r="CF107" s="103" t="n">
        <v>17.4</v>
      </c>
      <c r="CG107" s="103" t="n">
        <v>13.3</v>
      </c>
      <c r="CH107" s="103" t="n">
        <v>14.6</v>
      </c>
      <c r="CI107" s="103" t="n">
        <v>10.1</v>
      </c>
      <c r="CJ107" s="103" t="n">
        <v>12.7</v>
      </c>
      <c r="CK107" s="103" t="n">
        <v>13.8</v>
      </c>
      <c r="CL107" s="103" t="n">
        <v>15.9</v>
      </c>
      <c r="CM107" s="103" t="n">
        <v>18.7</v>
      </c>
      <c r="CN107" s="103" t="n">
        <v>22.8</v>
      </c>
      <c r="CO107" s="104" t="n">
        <f aca="false">AVERAGE(CC107:CN107)</f>
        <v>17.5583333333333</v>
      </c>
      <c r="DA107" s="22" t="n">
        <v>1957</v>
      </c>
      <c r="DB107" s="106" t="s">
        <v>157</v>
      </c>
      <c r="DC107" s="103" t="n">
        <v>31.7</v>
      </c>
      <c r="DD107" s="103" t="n">
        <v>30.9</v>
      </c>
      <c r="DE107" s="103" t="n">
        <v>26.9</v>
      </c>
      <c r="DF107" s="103" t="n">
        <v>21.4</v>
      </c>
      <c r="DG107" s="103" t="n">
        <v>17.1</v>
      </c>
      <c r="DH107" s="103" t="n">
        <v>17.4</v>
      </c>
      <c r="DI107" s="103" t="n">
        <v>13.5</v>
      </c>
      <c r="DJ107" s="103" t="n">
        <v>16</v>
      </c>
      <c r="DK107" s="103" t="n">
        <v>17.8</v>
      </c>
      <c r="DL107" s="103" t="n">
        <v>20.9</v>
      </c>
      <c r="DM107" s="103" t="n">
        <v>24.8</v>
      </c>
      <c r="DN107" s="103" t="n">
        <v>29.3</v>
      </c>
      <c r="DO107" s="104" t="n">
        <f aca="false">AVERAGE(DC107:DN107)</f>
        <v>22.3083333333333</v>
      </c>
      <c r="EA107" s="22" t="n">
        <v>1957</v>
      </c>
      <c r="EB107" s="106" t="s">
        <v>157</v>
      </c>
      <c r="EC107" s="103" t="n">
        <v>19.7</v>
      </c>
      <c r="ED107" s="103" t="n">
        <v>20.2</v>
      </c>
      <c r="EE107" s="103" t="n">
        <v>19</v>
      </c>
      <c r="EF107" s="103" t="n">
        <v>16.7</v>
      </c>
      <c r="EG107" s="105" t="n">
        <f aca="false">(EG106+EG108)/2</f>
        <v>15.35</v>
      </c>
      <c r="EH107" s="103" t="n">
        <v>16.1</v>
      </c>
      <c r="EI107" s="103" t="n">
        <v>12.4</v>
      </c>
      <c r="EJ107" s="103" t="n">
        <v>13.7</v>
      </c>
      <c r="EK107" s="103" t="n">
        <v>14.8</v>
      </c>
      <c r="EL107" s="103" t="n">
        <v>15</v>
      </c>
      <c r="EM107" s="103" t="n">
        <v>16.5</v>
      </c>
      <c r="EN107" s="103" t="n">
        <v>18.9</v>
      </c>
      <c r="EO107" s="104" t="n">
        <f aca="false">AVERAGE(EC107:EN107)</f>
        <v>16.5291666666667</v>
      </c>
      <c r="FA107" s="22" t="n">
        <v>1957</v>
      </c>
      <c r="FB107" s="111" t="n">
        <v>1957</v>
      </c>
      <c r="FC107" s="110" t="n">
        <v>28.9</v>
      </c>
      <c r="FD107" s="110" t="n">
        <v>30.1</v>
      </c>
      <c r="FE107" s="110" t="n">
        <v>29.4</v>
      </c>
      <c r="FF107" s="105" t="n">
        <f aca="false">(FF106+FF108)/2</f>
        <v>21.4</v>
      </c>
      <c r="FG107" s="105" t="n">
        <f aca="false">(FG106+FG108)/2</f>
        <v>15.6</v>
      </c>
      <c r="FH107" s="110" t="n">
        <v>11.9</v>
      </c>
      <c r="FI107" s="110" t="n">
        <v>12.2</v>
      </c>
      <c r="FJ107" s="110" t="n">
        <v>13.4</v>
      </c>
      <c r="FK107" s="110" t="n">
        <v>16.3</v>
      </c>
      <c r="FL107" s="110" t="n">
        <v>20</v>
      </c>
      <c r="FM107" s="110" t="n">
        <v>22.9</v>
      </c>
      <c r="FN107" s="110" t="n">
        <v>26.6</v>
      </c>
      <c r="FO107" s="104" t="n">
        <f aca="false">AVERAGE(FC107:FN107)</f>
        <v>20.725</v>
      </c>
      <c r="GA107" s="22" t="n">
        <v>1957</v>
      </c>
      <c r="GB107" s="106" t="s">
        <v>157</v>
      </c>
      <c r="GC107" s="103" t="n">
        <v>31.4</v>
      </c>
      <c r="GD107" s="103" t="n">
        <v>30.6</v>
      </c>
      <c r="GE107" s="103" t="n">
        <v>26.7</v>
      </c>
      <c r="GF107" s="103" t="n">
        <v>21.8</v>
      </c>
      <c r="GG107" s="103" t="n">
        <v>17.9</v>
      </c>
      <c r="GH107" s="103" t="n">
        <v>18.4</v>
      </c>
      <c r="GI107" s="103" t="n">
        <v>13.3</v>
      </c>
      <c r="GJ107" s="103" t="n">
        <v>16.5</v>
      </c>
      <c r="GK107" s="103" t="n">
        <v>18.6</v>
      </c>
      <c r="GL107" s="103" t="n">
        <v>22.5</v>
      </c>
      <c r="GM107" s="103" t="n">
        <v>26</v>
      </c>
      <c r="GN107" s="103" t="n">
        <v>29.9</v>
      </c>
      <c r="GO107" s="104" t="n">
        <f aca="false">AVERAGE(GC107:GN107)</f>
        <v>22.8</v>
      </c>
      <c r="HA107" s="22" t="n">
        <v>1957</v>
      </c>
      <c r="HB107" s="106" t="s">
        <v>157</v>
      </c>
      <c r="HC107" s="103" t="n">
        <v>20</v>
      </c>
      <c r="HD107" s="103" t="n">
        <v>20.8</v>
      </c>
      <c r="HE107" s="103" t="n">
        <v>19.9</v>
      </c>
      <c r="HF107" s="103" t="n">
        <v>19.4</v>
      </c>
      <c r="HG107" s="103" t="n">
        <v>15.8</v>
      </c>
      <c r="HH107" s="103" t="n">
        <v>15.5</v>
      </c>
      <c r="HI107" s="103" t="n">
        <v>13.2</v>
      </c>
      <c r="HJ107" s="103" t="n">
        <v>13.8</v>
      </c>
      <c r="HK107" s="103" t="n">
        <v>15.4</v>
      </c>
      <c r="HL107" s="103" t="n">
        <v>16</v>
      </c>
      <c r="HM107" s="103" t="n">
        <v>19.2</v>
      </c>
      <c r="HN107" s="103" t="n">
        <v>19.5</v>
      </c>
      <c r="HO107" s="104" t="n">
        <f aca="false">AVERAGE(HC107:HN107)</f>
        <v>17.375</v>
      </c>
      <c r="IA107" s="22" t="n">
        <v>1957</v>
      </c>
      <c r="IB107" s="102" t="n">
        <v>1957</v>
      </c>
      <c r="IC107" s="103" t="n">
        <v>24.1</v>
      </c>
      <c r="ID107" s="103" t="n">
        <v>23.4</v>
      </c>
      <c r="IE107" s="103" t="n">
        <v>21.9</v>
      </c>
      <c r="IF107" s="103" t="n">
        <v>20.2</v>
      </c>
      <c r="IG107" s="103" t="n">
        <v>17.1</v>
      </c>
      <c r="IH107" s="103" t="n">
        <v>17.4</v>
      </c>
      <c r="II107" s="103" t="n">
        <v>13.3</v>
      </c>
      <c r="IJ107" s="103" t="n">
        <v>14.9</v>
      </c>
      <c r="IK107" s="103" t="n">
        <v>16.8</v>
      </c>
      <c r="IL107" s="105" t="n">
        <f aca="false">(IL106+IL108)/2</f>
        <v>17.15</v>
      </c>
      <c r="IM107" s="103" t="n">
        <v>21.4</v>
      </c>
      <c r="IN107" s="103" t="n">
        <v>23.1</v>
      </c>
      <c r="IO107" s="104" t="n">
        <f aca="false">AVERAGE(IC107:IN107)</f>
        <v>19.2291666666667</v>
      </c>
      <c r="JA107" s="22" t="n">
        <v>1957</v>
      </c>
      <c r="JB107" s="106" t="s">
        <v>157</v>
      </c>
      <c r="JC107" s="103" t="n">
        <v>25</v>
      </c>
      <c r="JD107" s="103" t="n">
        <v>25</v>
      </c>
      <c r="JE107" s="103" t="n">
        <v>21.9</v>
      </c>
      <c r="JF107" s="103" t="n">
        <v>18.8</v>
      </c>
      <c r="JG107" s="103" t="n">
        <v>15.1</v>
      </c>
      <c r="JH107" s="103" t="n">
        <v>16.3</v>
      </c>
      <c r="JI107" s="103" t="n">
        <v>12.1</v>
      </c>
      <c r="JJ107" s="103" t="n">
        <v>14</v>
      </c>
      <c r="JK107" s="103" t="n">
        <v>15.2</v>
      </c>
      <c r="JL107" s="103" t="n">
        <v>17.2</v>
      </c>
      <c r="JM107" s="103" t="n">
        <v>19.1</v>
      </c>
      <c r="JN107" s="103" t="n">
        <v>23.2</v>
      </c>
      <c r="JO107" s="104" t="n">
        <f aca="false">AVERAGE(JC107:JN107)</f>
        <v>18.575</v>
      </c>
      <c r="KA107" s="22" t="n">
        <v>1957</v>
      </c>
      <c r="KB107" s="106" t="s">
        <v>157</v>
      </c>
      <c r="KC107" s="103" t="n">
        <v>30</v>
      </c>
      <c r="KD107" s="103" t="n">
        <v>29.4</v>
      </c>
      <c r="KE107" s="103" t="n">
        <v>25.4</v>
      </c>
      <c r="KF107" s="103" t="n">
        <v>21</v>
      </c>
      <c r="KG107" s="103" t="n">
        <v>17.4</v>
      </c>
      <c r="KH107" s="103" t="n">
        <v>17.5</v>
      </c>
      <c r="KI107" s="103" t="n">
        <v>13</v>
      </c>
      <c r="KJ107" s="103" t="n">
        <v>16</v>
      </c>
      <c r="KK107" s="103" t="n">
        <v>17.8</v>
      </c>
      <c r="KL107" s="103" t="n">
        <v>20.9</v>
      </c>
      <c r="KM107" s="103" t="n">
        <v>23.6</v>
      </c>
      <c r="KN107" s="103" t="n">
        <v>28.3</v>
      </c>
      <c r="KO107" s="104" t="n">
        <f aca="false">AVERAGE(KC107:KN107)</f>
        <v>21.6916666666667</v>
      </c>
      <c r="LA107" s="22" t="n">
        <v>1957</v>
      </c>
      <c r="LB107" s="106" t="s">
        <v>157</v>
      </c>
      <c r="LC107" s="103" t="n">
        <v>32.6</v>
      </c>
      <c r="LD107" s="103" t="n">
        <v>30.5</v>
      </c>
      <c r="LE107" s="103" t="n">
        <v>27.7</v>
      </c>
      <c r="LF107" s="103" t="n">
        <v>22.8</v>
      </c>
      <c r="LG107" s="103" t="n">
        <v>19.5</v>
      </c>
      <c r="LH107" s="103" t="n">
        <v>19.1</v>
      </c>
      <c r="LI107" s="103" t="n">
        <v>13.6</v>
      </c>
      <c r="LJ107" s="103" t="n">
        <v>16.5</v>
      </c>
      <c r="LK107" s="103" t="n">
        <v>19.2</v>
      </c>
      <c r="LL107" s="103" t="n">
        <v>22.2</v>
      </c>
      <c r="LM107" s="103" t="n">
        <v>26.1</v>
      </c>
      <c r="LN107" s="103" t="n">
        <v>30.4</v>
      </c>
      <c r="LO107" s="104" t="n">
        <f aca="false">AVERAGE(LC107:LN107)</f>
        <v>23.35</v>
      </c>
      <c r="MA107" s="22" t="n">
        <v>1957</v>
      </c>
      <c r="MB107" s="106" t="s">
        <v>157</v>
      </c>
      <c r="MC107" s="103" t="n">
        <v>25.6</v>
      </c>
      <c r="MD107" s="103" t="n">
        <v>24.6</v>
      </c>
      <c r="ME107" s="103" t="n">
        <v>22.9</v>
      </c>
      <c r="MF107" s="103" t="n">
        <v>20.6</v>
      </c>
      <c r="MG107" s="103" t="n">
        <v>17.1</v>
      </c>
      <c r="MH107" s="103" t="n">
        <v>17.8</v>
      </c>
      <c r="MI107" s="103" t="n">
        <v>13.1</v>
      </c>
      <c r="MJ107" s="103" t="n">
        <v>15</v>
      </c>
      <c r="MK107" s="103" t="n">
        <v>16.9</v>
      </c>
      <c r="ML107" s="103" t="n">
        <v>18</v>
      </c>
      <c r="MM107" s="103" t="n">
        <v>22.1</v>
      </c>
      <c r="MN107" s="103" t="n">
        <v>23.1</v>
      </c>
      <c r="MO107" s="104" t="n">
        <f aca="false">AVERAGE(MC107:MN107)</f>
        <v>19.7333333333333</v>
      </c>
      <c r="NA107" s="22" t="n">
        <v>1957</v>
      </c>
      <c r="NB107" s="102" t="n">
        <v>1957</v>
      </c>
      <c r="NC107" s="110" t="n">
        <v>28.6</v>
      </c>
      <c r="ND107" s="110" t="n">
        <v>29.3</v>
      </c>
      <c r="NE107" s="110" t="n">
        <v>27.8</v>
      </c>
      <c r="NF107" s="110" t="n">
        <v>21.9</v>
      </c>
      <c r="NG107" s="110" t="n">
        <v>17.3</v>
      </c>
      <c r="NH107" s="110" t="n">
        <v>12.5</v>
      </c>
      <c r="NI107" s="110" t="n">
        <v>12.3</v>
      </c>
      <c r="NJ107" s="110" t="n">
        <v>13.2</v>
      </c>
      <c r="NK107" s="110" t="n">
        <v>16.1</v>
      </c>
      <c r="NL107" s="110" t="n">
        <v>19.7</v>
      </c>
      <c r="NM107" s="110" t="n">
        <v>22</v>
      </c>
      <c r="NN107" s="110" t="n">
        <v>26.1</v>
      </c>
      <c r="NO107" s="104" t="n">
        <f aca="false">AVERAGE(NC107:NN107)</f>
        <v>20.5666666666667</v>
      </c>
      <c r="OA107" s="22" t="n">
        <v>1957</v>
      </c>
      <c r="OB107" s="106" t="s">
        <v>157</v>
      </c>
      <c r="OC107" s="103" t="n">
        <v>25.8</v>
      </c>
      <c r="OD107" s="103" t="n">
        <v>25.9</v>
      </c>
      <c r="OE107" s="103" t="n">
        <v>23.4</v>
      </c>
      <c r="OF107" s="103" t="n">
        <v>20.7</v>
      </c>
      <c r="OG107" s="103" t="n">
        <v>16.8</v>
      </c>
      <c r="OH107" s="103" t="n">
        <v>17.7</v>
      </c>
      <c r="OI107" s="103" t="n">
        <v>13.2</v>
      </c>
      <c r="OJ107" s="103" t="n">
        <v>14.9</v>
      </c>
      <c r="OK107" s="103" t="n">
        <v>17.2</v>
      </c>
      <c r="OL107" s="103" t="n">
        <v>18.7</v>
      </c>
      <c r="OM107" s="103" t="n">
        <v>22.2</v>
      </c>
      <c r="ON107" s="103" t="n">
        <v>24.2</v>
      </c>
      <c r="OO107" s="104" t="n">
        <f aca="false">AVERAGE(OC107:ON107)</f>
        <v>20.0583333333333</v>
      </c>
      <c r="PA107" s="22" t="n">
        <v>1957</v>
      </c>
      <c r="PB107" s="106" t="s">
        <v>157</v>
      </c>
      <c r="PC107" s="103" t="n">
        <v>32.4</v>
      </c>
      <c r="PD107" s="103" t="n">
        <v>30.6</v>
      </c>
      <c r="PE107" s="103" t="n">
        <v>27.4</v>
      </c>
      <c r="PF107" s="103" t="n">
        <v>22.8</v>
      </c>
      <c r="PG107" s="103" t="n">
        <v>19.6</v>
      </c>
      <c r="PH107" s="103" t="n">
        <v>19.7</v>
      </c>
      <c r="PI107" s="103" t="n">
        <v>13.8</v>
      </c>
      <c r="PJ107" s="103" t="n">
        <v>17.3</v>
      </c>
      <c r="PK107" s="103" t="n">
        <v>20.5</v>
      </c>
      <c r="PL107" s="103" t="n">
        <v>24.9</v>
      </c>
      <c r="PM107" s="103" t="n">
        <v>27.9</v>
      </c>
      <c r="PN107" s="103" t="n">
        <v>31.2</v>
      </c>
      <c r="PO107" s="104" t="n">
        <f aca="false">AVERAGE(PC107:PN107)</f>
        <v>24.0083333333333</v>
      </c>
      <c r="QA107" s="22" t="n">
        <v>1957</v>
      </c>
      <c r="QB107" s="106" t="s">
        <v>157</v>
      </c>
      <c r="QC107" s="103" t="n">
        <v>29.5</v>
      </c>
      <c r="QD107" s="103" t="n">
        <v>28.1</v>
      </c>
      <c r="QE107" s="103" t="n">
        <v>24.6</v>
      </c>
      <c r="QF107" s="103" t="n">
        <v>20.5</v>
      </c>
      <c r="QG107" s="103" t="n">
        <v>17.4</v>
      </c>
      <c r="QH107" s="103" t="n">
        <v>18.3</v>
      </c>
      <c r="QI107" s="103" t="n">
        <v>12.7</v>
      </c>
      <c r="QJ107" s="103" t="n">
        <v>15</v>
      </c>
      <c r="QK107" s="103" t="n">
        <v>17.3</v>
      </c>
      <c r="QL107" s="103" t="n">
        <v>20.7</v>
      </c>
      <c r="QM107" s="103" t="n">
        <v>23.7</v>
      </c>
      <c r="QN107" s="103" t="n">
        <v>28.4</v>
      </c>
      <c r="QO107" s="104" t="n">
        <f aca="false">AVERAGE(QC107:QN107)</f>
        <v>21.35</v>
      </c>
      <c r="RA107" s="22" t="n">
        <v>1957</v>
      </c>
      <c r="RB107" s="106" t="s">
        <v>157</v>
      </c>
      <c r="RC107" s="103" t="n">
        <v>26.8</v>
      </c>
      <c r="RD107" s="103" t="n">
        <v>25.5</v>
      </c>
      <c r="RE107" s="103" t="n">
        <v>22</v>
      </c>
      <c r="RF107" s="103" t="n">
        <v>17.8</v>
      </c>
      <c r="RG107" s="103" t="n">
        <v>14.3</v>
      </c>
      <c r="RH107" s="103" t="n">
        <v>13.4</v>
      </c>
      <c r="RI107" s="103" t="n">
        <v>9.3</v>
      </c>
      <c r="RJ107" s="103" t="n">
        <v>12.2</v>
      </c>
      <c r="RK107" s="103" t="n">
        <v>15.3</v>
      </c>
      <c r="RL107" s="103" t="n">
        <v>18</v>
      </c>
      <c r="RM107" s="103" t="n">
        <v>21</v>
      </c>
      <c r="RN107" s="103" t="n">
        <v>25.6</v>
      </c>
      <c r="RO107" s="104" t="n">
        <f aca="false">AVERAGE(RC107:RN107)</f>
        <v>18.4333333333333</v>
      </c>
      <c r="SA107" s="22" t="n">
        <v>1957</v>
      </c>
      <c r="SB107" s="106" t="s">
        <v>157</v>
      </c>
      <c r="SC107" s="103" t="n">
        <v>31.4</v>
      </c>
      <c r="SD107" s="103" t="n">
        <v>31.2</v>
      </c>
      <c r="SE107" s="103" t="n">
        <v>26.3</v>
      </c>
      <c r="SF107" s="103" t="n">
        <v>21.8</v>
      </c>
      <c r="SG107" s="103" t="n">
        <v>17</v>
      </c>
      <c r="SH107" s="103" t="n">
        <v>17.3</v>
      </c>
      <c r="SI107" s="103" t="n">
        <v>12.1</v>
      </c>
      <c r="SJ107" s="103" t="n">
        <v>15</v>
      </c>
      <c r="SK107" s="103" t="n">
        <v>16.5</v>
      </c>
      <c r="SL107" s="103" t="n">
        <v>19.4</v>
      </c>
      <c r="SM107" s="103" t="n">
        <v>25</v>
      </c>
      <c r="SN107" s="103" t="n">
        <v>30.6</v>
      </c>
      <c r="SO107" s="104" t="n">
        <f aca="false">AVERAGE(SC107:SN107)</f>
        <v>21.9666666666667</v>
      </c>
      <c r="TA107" s="22" t="n">
        <v>1957</v>
      </c>
      <c r="TB107" s="106" t="s">
        <v>157</v>
      </c>
      <c r="TC107" s="103" t="n">
        <v>25</v>
      </c>
      <c r="TD107" s="103" t="n">
        <v>24.5</v>
      </c>
      <c r="TE107" s="103" t="n">
        <v>22.2</v>
      </c>
      <c r="TF107" s="103" t="n">
        <v>20.4</v>
      </c>
      <c r="TG107" s="103" t="n">
        <v>16.4</v>
      </c>
      <c r="TH107" s="103" t="n">
        <v>17.3</v>
      </c>
      <c r="TI107" s="103" t="n">
        <v>13.5</v>
      </c>
      <c r="TJ107" s="103" t="n">
        <v>14.6</v>
      </c>
      <c r="TK107" s="103" t="n">
        <v>17.2</v>
      </c>
      <c r="TL107" s="103" t="n">
        <v>18</v>
      </c>
      <c r="TM107" s="103" t="n">
        <v>21.8</v>
      </c>
      <c r="TN107" s="103" t="n">
        <v>23.3</v>
      </c>
      <c r="TO107" s="104" t="n">
        <f aca="false">AVERAGE(TC107:TN107)</f>
        <v>19.5166666666667</v>
      </c>
      <c r="UA107" s="22" t="n">
        <v>1957</v>
      </c>
      <c r="UB107" s="102" t="n">
        <v>1957</v>
      </c>
      <c r="UC107" s="103" t="n">
        <v>28.9</v>
      </c>
      <c r="UD107" s="103" t="n">
        <v>28.7</v>
      </c>
      <c r="UE107" s="103" t="n">
        <v>28.5</v>
      </c>
      <c r="UF107" s="103" t="n">
        <v>22.1</v>
      </c>
      <c r="UG107" s="103" t="n">
        <v>17.7</v>
      </c>
      <c r="UH107" s="103" t="n">
        <v>12.8</v>
      </c>
      <c r="UI107" s="103" t="n">
        <v>13.1</v>
      </c>
      <c r="UJ107" s="103" t="n">
        <v>13.7</v>
      </c>
      <c r="UK107" s="103" t="n">
        <v>16.7</v>
      </c>
      <c r="UL107" s="103" t="n">
        <v>19.4</v>
      </c>
      <c r="UM107" s="103" t="n">
        <v>23.3</v>
      </c>
      <c r="UN107" s="103" t="n">
        <v>27.9</v>
      </c>
      <c r="UO107" s="104" t="n">
        <f aca="false">AVERAGE(UC107:UN107)</f>
        <v>21.0666666666667</v>
      </c>
      <c r="VA107" s="22" t="n">
        <v>1957</v>
      </c>
      <c r="VB107" s="102" t="n">
        <v>1957</v>
      </c>
      <c r="VC107" s="103" t="n">
        <v>27.6</v>
      </c>
      <c r="VD107" s="103" t="n">
        <v>28.9</v>
      </c>
      <c r="VE107" s="103" t="n">
        <v>27.4</v>
      </c>
      <c r="VF107" s="103" t="n">
        <v>21.2</v>
      </c>
      <c r="VG107" s="103" t="n">
        <v>16.5</v>
      </c>
      <c r="VH107" s="103" t="n">
        <v>13.3</v>
      </c>
      <c r="VI107" s="103" t="n">
        <v>12.8</v>
      </c>
      <c r="VJ107" s="103" t="n">
        <v>12.9</v>
      </c>
      <c r="VK107" s="103" t="n">
        <v>16.1</v>
      </c>
      <c r="VL107" s="103" t="n">
        <v>19.3</v>
      </c>
      <c r="VM107" s="103" t="n">
        <v>21.7</v>
      </c>
      <c r="VN107" s="103" t="n">
        <v>25.4</v>
      </c>
      <c r="VO107" s="104" t="n">
        <f aca="false">AVERAGE(VC107:VN107)</f>
        <v>20.2583333333333</v>
      </c>
      <c r="WA107" s="22" t="n">
        <v>1957</v>
      </c>
      <c r="WB107" s="102" t="n">
        <v>1957</v>
      </c>
      <c r="WC107" s="103" t="n">
        <v>31.1</v>
      </c>
      <c r="WD107" s="103" t="n">
        <v>29.7</v>
      </c>
      <c r="WE107" s="103" t="n">
        <v>26.2</v>
      </c>
      <c r="WF107" s="103" t="n">
        <v>21.8</v>
      </c>
      <c r="WG107" s="103" t="n">
        <v>18.6</v>
      </c>
      <c r="WH107" s="103" t="n">
        <v>19.1</v>
      </c>
      <c r="WI107" s="103" t="n">
        <v>13.2</v>
      </c>
      <c r="WJ107" s="103" t="n">
        <v>16.1</v>
      </c>
      <c r="WK107" s="103" t="n">
        <v>19.2</v>
      </c>
      <c r="WL107" s="103" t="n">
        <v>22.6</v>
      </c>
      <c r="WM107" s="103" t="n">
        <v>26</v>
      </c>
      <c r="WN107" s="103" t="n">
        <v>29.8</v>
      </c>
      <c r="WO107" s="104" t="n">
        <f aca="false">AVERAGE(WC107:WN107)</f>
        <v>22.7833333333333</v>
      </c>
      <c r="XA107" s="22" t="n">
        <v>1957</v>
      </c>
      <c r="XB107" s="106" t="s">
        <v>157</v>
      </c>
      <c r="XC107" s="103" t="n">
        <v>31.3</v>
      </c>
      <c r="XD107" s="103" t="n">
        <v>31</v>
      </c>
      <c r="XE107" s="103" t="n">
        <v>27.1</v>
      </c>
      <c r="XF107" s="103" t="n">
        <v>22.1</v>
      </c>
      <c r="XG107" s="103" t="n">
        <v>17.7</v>
      </c>
      <c r="XH107" s="103" t="n">
        <v>17.1</v>
      </c>
      <c r="XI107" s="103" t="n">
        <v>13.5</v>
      </c>
      <c r="XJ107" s="103" t="n">
        <v>16.1</v>
      </c>
      <c r="XK107" s="103" t="n">
        <v>17.9</v>
      </c>
      <c r="XL107" s="103" t="n">
        <v>21.4</v>
      </c>
      <c r="XM107" s="103" t="n">
        <v>25.3</v>
      </c>
      <c r="XN107" s="103" t="n">
        <v>29.3</v>
      </c>
      <c r="XO107" s="104" t="n">
        <f aca="false">AVERAGE(XC107:XN107)</f>
        <v>22.4833333333333</v>
      </c>
      <c r="YA107" s="22" t="n">
        <v>1957</v>
      </c>
      <c r="YB107" s="106" t="s">
        <v>157</v>
      </c>
      <c r="YC107" s="103" t="n">
        <v>22.2</v>
      </c>
      <c r="YD107" s="103" t="n">
        <v>22.7</v>
      </c>
      <c r="YE107" s="103" t="n">
        <v>21.5</v>
      </c>
      <c r="YF107" s="103" t="n">
        <v>19.4</v>
      </c>
      <c r="YG107" s="103" t="n">
        <v>16.2</v>
      </c>
      <c r="YH107" s="103" t="n">
        <v>17.3</v>
      </c>
      <c r="YI107" s="103" t="n">
        <v>13.6</v>
      </c>
      <c r="YJ107" s="103" t="n">
        <v>15.3</v>
      </c>
      <c r="YK107" s="103" t="n">
        <v>16.2</v>
      </c>
      <c r="YL107" s="103" t="n">
        <v>17</v>
      </c>
      <c r="YM107" s="103" t="n">
        <v>18.6</v>
      </c>
      <c r="YN107" s="103" t="n">
        <v>20.9</v>
      </c>
      <c r="YO107" s="104" t="n">
        <f aca="false">AVERAGE(YC107:YN107)</f>
        <v>18.4083333333333</v>
      </c>
      <c r="ZA107" s="22" t="n">
        <v>1957</v>
      </c>
      <c r="ZB107" s="106" t="s">
        <v>157</v>
      </c>
      <c r="ZC107" s="103" t="n">
        <v>19.4</v>
      </c>
      <c r="ZD107" s="103" t="n">
        <v>19.3</v>
      </c>
      <c r="ZE107" s="103" t="n">
        <v>17.8</v>
      </c>
      <c r="ZF107" s="103" t="n">
        <v>16.2</v>
      </c>
      <c r="ZG107" s="103" t="n">
        <v>14.3</v>
      </c>
      <c r="ZH107" s="103" t="n">
        <v>15.3</v>
      </c>
      <c r="ZI107" s="103" t="n">
        <v>11.6</v>
      </c>
      <c r="ZJ107" s="103" t="n">
        <v>12.3</v>
      </c>
      <c r="ZK107" s="103" t="n">
        <v>14.1</v>
      </c>
      <c r="ZL107" s="103" t="n">
        <v>14.3</v>
      </c>
      <c r="ZM107" s="103" t="n">
        <v>16.9</v>
      </c>
      <c r="ZN107" s="103" t="n">
        <v>17.6</v>
      </c>
      <c r="ZO107" s="104" t="n">
        <f aca="false">AVERAGE(ZC107:ZN107)</f>
        <v>15.7583333333333</v>
      </c>
      <c r="AAA107" s="36" t="n">
        <f aca="false">(OO107+EO107)/2</f>
        <v>18.29375</v>
      </c>
      <c r="AAB107" s="37" t="n">
        <f aca="false">(HO107+ZO107+RO107+GO107)/4</f>
        <v>18.5916666666667</v>
      </c>
      <c r="AAC107" s="38" t="n">
        <f aca="false">(JO107+PO107+TO107+QO107+YO107+AO107+BO107+KO107+NO107+UO107+WO107)/11</f>
        <v>20.6590909090909</v>
      </c>
      <c r="ABA107" s="91" t="n">
        <f aca="false">MAX(OC107:ON107, EC107:EN107)</f>
        <v>25.9</v>
      </c>
      <c r="ABB107" s="91" t="n">
        <f aca="false">MIN(EC107:EN107,OC107:ON107)</f>
        <v>12.4</v>
      </c>
      <c r="ABC107" s="92" t="n">
        <f aca="false">MAX(HC107:HN107,ZC107:ZN107,RC107:RN107,GC107:GN107)</f>
        <v>31.4</v>
      </c>
      <c r="ABD107" s="93" t="n">
        <f aca="false">MIN(HC107:HN107,ZC107:ZN107,RC107:RN107,GC107:GN107)</f>
        <v>9.3</v>
      </c>
      <c r="ABE107" s="42" t="n">
        <f aca="false">MAX(JC107:JN107,PC107:PN107,TC107:TN107,QC107:QN107,YC107:YN107,AC107:AN107,BC107:BN107,KC107:KN107,NC107:NN107,UC107:UN107,WC107:WN107)</f>
        <v>32.4</v>
      </c>
      <c r="ABF107" s="43" t="n">
        <f aca="false">MIN(JC107:JN107,PC107:PN107,TC107:TN107,QC107:QN107,YC107:YN107,AC107:AN107,BC107:BN107,KC107:KN107,NC107:NN107,UC107:UN107,WC107:WN107)</f>
        <v>11.2</v>
      </c>
    </row>
    <row r="108" customFormat="false" ht="12.8" hidden="false" customHeight="false" outlineLevel="0" collapsed="false">
      <c r="A108" s="97"/>
      <c r="B108" s="11" t="n">
        <f aca="false">AVERAGE(AO108,BO108,CO108,DO108,EO108,FO108,GO108,HO108,IO108,JO108,KO108,LO108,MO108,NO108,OO108,PO108,QO108,RO108,SO108,TO108,UO108,VO108,WO108,XO108,YO108,ZO108)</f>
        <v>19.7477564102564</v>
      </c>
      <c r="C108" s="98" t="n">
        <f aca="false">AVERAGE(B104:B108)</f>
        <v>19.758717948718</v>
      </c>
      <c r="D108" s="99" t="n">
        <f aca="false">AVERAGE(B99:B108)</f>
        <v>19.7340024038462</v>
      </c>
      <c r="E108" s="11" t="n">
        <f aca="false">AVERAGE(B89:B108)</f>
        <v>19.7961095935315</v>
      </c>
      <c r="F108" s="100" t="n">
        <f aca="false">AVERAGE(B59:B108)</f>
        <v>19.9416288607226</v>
      </c>
      <c r="G108" s="3" t="n">
        <f aca="false">MAX(AC108:AN108,BC108:BN108,CC108:CN108,DC108:DN108,EC108:EN108,FC108:FN108,GC108:GN108,HC108:HN108,IC108:IN108,JC108:JN108,KC108:KN108,LC108:LN108,MC108:MN108,NC108:NN108,OC108:ON108,PC108:PN108,QC108:QN108,RC108:RN108,SC108:SN108,TC108:TN108,UC108:UN108,VC108:VN108,WC108:WN108,XC108:XN108,YC108:YN108,ZC108:ZN108,)</f>
        <v>32.7</v>
      </c>
      <c r="H108" s="19" t="n">
        <f aca="false">MEDIAN(AC108:AN108,BC108:BN108,CC108:CN108,DC108:DN108,EC108:EN108,FC108:FN108,GC108:GN108,HC108:HN108,IC108:IN108,JC108:JN108,KC108:KN108,LC108:LN108,MC108:MN108,NC108:NN108,OC108:ON108,PC108:PN108,QC108:QN108,RC108:RN108,SC108:SN108,TC108:TN108,UC108:UN108,VC108:VN108,WC108:WN108,XC108:XN108,YC108:YN108,ZC108:ZN108,)</f>
        <v>19</v>
      </c>
      <c r="I108" s="5" t="n">
        <f aca="false">MIN(AC108:AN108,BC108:BN108,CC108:CN108,DC108:DN108,EC108:EN108,FC108:FN108,GC108:GN108,HC108:HN108,IC108:IN108,JC108:JN108,KC108:KN108,LC108:LN108,MC108:MN108,NC108:NN108,OC108:ON108,PC108:PN108,QC108:QN108,RC108:RN108,SC108:SN108,TC108:TN108,UC108:UN108,VC108:VN108,WC108:WN108,XC108:XN108,YC108:YN108,ZC108:ZN108)</f>
        <v>8.8</v>
      </c>
      <c r="J108" s="5" t="n">
        <f aca="false">MIN(AC108:AN108,BC108:BN108,CC108:CN108,DC108:DN108,EC108:EN108,FC108:FN108,GC108:GN108,HC108:HN108,IC108:IN108,JC108:JN108,KC108:KN108,LC108:LN108,MC108:MN108,NC108:NN108,OC108:ON108,PC108:PN108,QC108:QN108,SC108:SN108,TC108:TN108,UC108:UN108,VC108:VN108,WC108:WN108,XC108:XN108,YC108:YN108,ZC108:ZN108)</f>
        <v>9.5</v>
      </c>
      <c r="K108" s="101" t="n">
        <f aca="false">(G108+I108)/2</f>
        <v>20.75</v>
      </c>
      <c r="AB108" s="102" t="n">
        <v>1958</v>
      </c>
      <c r="AC108" s="110" t="n">
        <v>26</v>
      </c>
      <c r="AD108" s="110" t="n">
        <v>32.7</v>
      </c>
      <c r="AE108" s="110" t="n">
        <v>26.7</v>
      </c>
      <c r="AF108" s="110" t="n">
        <v>18.6</v>
      </c>
      <c r="AG108" s="110" t="n">
        <v>14.6</v>
      </c>
      <c r="AH108" s="110" t="n">
        <v>12</v>
      </c>
      <c r="AI108" s="110" t="n">
        <v>11.2</v>
      </c>
      <c r="AJ108" s="110" t="n">
        <v>11.8</v>
      </c>
      <c r="AK108" s="110" t="n">
        <v>14.9</v>
      </c>
      <c r="AL108" s="110" t="n">
        <v>15.9</v>
      </c>
      <c r="AM108" s="110" t="n">
        <v>19.5</v>
      </c>
      <c r="AN108" s="110" t="n">
        <v>22.9</v>
      </c>
      <c r="AO108" s="104" t="n">
        <f aca="false">AVERAGE(AC108:AN108)</f>
        <v>18.9</v>
      </c>
      <c r="BA108" s="22" t="n">
        <v>1958</v>
      </c>
      <c r="BB108" s="106" t="s">
        <v>158</v>
      </c>
      <c r="BC108" s="103" t="n">
        <v>22.6</v>
      </c>
      <c r="BD108" s="103" t="n">
        <v>24.3</v>
      </c>
      <c r="BE108" s="103" t="n">
        <v>23</v>
      </c>
      <c r="BF108" s="103" t="n">
        <v>21.3</v>
      </c>
      <c r="BG108" s="103" t="n">
        <v>19.4</v>
      </c>
      <c r="BH108" s="103" t="n">
        <v>15.1</v>
      </c>
      <c r="BI108" s="103" t="n">
        <v>14</v>
      </c>
      <c r="BJ108" s="103" t="n">
        <v>15.5</v>
      </c>
      <c r="BK108" s="103" t="n">
        <v>15.8</v>
      </c>
      <c r="BL108" s="103" t="n">
        <v>18.9</v>
      </c>
      <c r="BM108" s="103" t="n">
        <v>22.6</v>
      </c>
      <c r="BN108" s="103" t="n">
        <v>21.6</v>
      </c>
      <c r="BO108" s="104" t="n">
        <f aca="false">AVERAGE(BC108:BN108)</f>
        <v>19.5083333333333</v>
      </c>
      <c r="CA108" s="22" t="n">
        <v>1958</v>
      </c>
      <c r="CB108" s="106" t="s">
        <v>158</v>
      </c>
      <c r="CC108" s="103" t="n">
        <v>23.2</v>
      </c>
      <c r="CD108" s="103" t="n">
        <v>25</v>
      </c>
      <c r="CE108" s="103" t="n">
        <v>21.6</v>
      </c>
      <c r="CF108" s="103" t="n">
        <v>19.6</v>
      </c>
      <c r="CG108" s="103" t="n">
        <v>13.9</v>
      </c>
      <c r="CH108" s="103" t="n">
        <v>10.7</v>
      </c>
      <c r="CI108" s="103" t="n">
        <v>9.5</v>
      </c>
      <c r="CJ108" s="103" t="n">
        <v>11</v>
      </c>
      <c r="CK108" s="103" t="n">
        <v>13.1</v>
      </c>
      <c r="CL108" s="103" t="n">
        <v>15.2</v>
      </c>
      <c r="CM108" s="103" t="n">
        <v>20.5</v>
      </c>
      <c r="CN108" s="103" t="n">
        <v>20.1</v>
      </c>
      <c r="CO108" s="104" t="n">
        <f aca="false">AVERAGE(CC108:CN108)</f>
        <v>16.95</v>
      </c>
      <c r="DA108" s="22" t="n">
        <v>1958</v>
      </c>
      <c r="DB108" s="106" t="s">
        <v>158</v>
      </c>
      <c r="DC108" s="103" t="n">
        <v>31</v>
      </c>
      <c r="DD108" s="103" t="n">
        <v>31.2</v>
      </c>
      <c r="DE108" s="103" t="n">
        <v>26.6</v>
      </c>
      <c r="DF108" s="103" t="n">
        <v>25.3</v>
      </c>
      <c r="DG108" s="103" t="n">
        <v>17.2</v>
      </c>
      <c r="DH108" s="103" t="n">
        <v>14.6</v>
      </c>
      <c r="DI108" s="103" t="n">
        <v>12.4</v>
      </c>
      <c r="DJ108" s="103" t="n">
        <v>14.1</v>
      </c>
      <c r="DK108" s="103" t="n">
        <v>17</v>
      </c>
      <c r="DL108" s="103" t="n">
        <v>19</v>
      </c>
      <c r="DM108" s="103" t="n">
        <v>26</v>
      </c>
      <c r="DN108" s="103" t="n">
        <v>27.4</v>
      </c>
      <c r="DO108" s="104" t="n">
        <f aca="false">AVERAGE(DC108:DN108)</f>
        <v>21.8166666666667</v>
      </c>
      <c r="EA108" s="22" t="n">
        <v>1958</v>
      </c>
      <c r="EB108" s="106" t="s">
        <v>158</v>
      </c>
      <c r="EC108" s="103" t="n">
        <v>18.9</v>
      </c>
      <c r="ED108" s="103" t="n">
        <v>20.2</v>
      </c>
      <c r="EE108" s="103" t="n">
        <v>19.6</v>
      </c>
      <c r="EF108" s="103" t="n">
        <v>18.9</v>
      </c>
      <c r="EG108" s="103" t="n">
        <v>15.6</v>
      </c>
      <c r="EH108" s="103" t="n">
        <v>13.1</v>
      </c>
      <c r="EI108" s="103" t="n">
        <v>11.8</v>
      </c>
      <c r="EJ108" s="103" t="n">
        <v>12.4</v>
      </c>
      <c r="EK108" s="103" t="n">
        <v>13.8</v>
      </c>
      <c r="EL108" s="103" t="n">
        <v>15</v>
      </c>
      <c r="EM108" s="103" t="n">
        <v>18.5</v>
      </c>
      <c r="EN108" s="105" t="n">
        <f aca="false">(EN107+EN109)/2</f>
        <v>18.8</v>
      </c>
      <c r="EO108" s="104" t="n">
        <f aca="false">AVERAGE(EC108:EN108)</f>
        <v>16.3833333333333</v>
      </c>
      <c r="FA108" s="22" t="n">
        <v>1958</v>
      </c>
      <c r="FB108" s="111" t="n">
        <v>1958</v>
      </c>
      <c r="FC108" s="110" t="n">
        <v>31.3</v>
      </c>
      <c r="FD108" s="110" t="n">
        <v>26.3</v>
      </c>
      <c r="FE108" s="110" t="n">
        <v>26.3</v>
      </c>
      <c r="FF108" s="110" t="n">
        <v>22.4</v>
      </c>
      <c r="FG108" s="110" t="n">
        <v>15.9</v>
      </c>
      <c r="FH108" s="110" t="n">
        <v>12.8</v>
      </c>
      <c r="FI108" s="110" t="n">
        <v>13.7</v>
      </c>
      <c r="FJ108" s="110" t="n">
        <v>13.9</v>
      </c>
      <c r="FK108" s="110" t="n">
        <v>18.7</v>
      </c>
      <c r="FL108" s="110" t="n">
        <v>21</v>
      </c>
      <c r="FM108" s="110" t="n">
        <v>24.3</v>
      </c>
      <c r="FN108" s="105" t="n">
        <f aca="false">(FN107+FN109)/2</f>
        <v>25.95</v>
      </c>
      <c r="FO108" s="104" t="n">
        <f aca="false">AVERAGE(FC108:FN108)</f>
        <v>21.0458333333333</v>
      </c>
      <c r="GA108" s="22" t="n">
        <v>1958</v>
      </c>
      <c r="GB108" s="106" t="s">
        <v>158</v>
      </c>
      <c r="GC108" s="103" t="n">
        <v>30.3</v>
      </c>
      <c r="GD108" s="103" t="n">
        <v>30.3</v>
      </c>
      <c r="GE108" s="103" t="n">
        <v>27.3</v>
      </c>
      <c r="GF108" s="103" t="n">
        <v>25.3</v>
      </c>
      <c r="GG108" s="103" t="n">
        <v>18.1</v>
      </c>
      <c r="GH108" s="103" t="n">
        <v>14.7</v>
      </c>
      <c r="GI108" s="103" t="n">
        <v>13.2</v>
      </c>
      <c r="GJ108" s="103" t="n">
        <v>14.5</v>
      </c>
      <c r="GK108" s="103" t="n">
        <v>17.2</v>
      </c>
      <c r="GL108" s="103" t="n">
        <v>19.4</v>
      </c>
      <c r="GM108" s="103" t="n">
        <v>26.6</v>
      </c>
      <c r="GN108" s="103" t="n">
        <v>26.9</v>
      </c>
      <c r="GO108" s="104" t="n">
        <f aca="false">AVERAGE(GC108:GN108)</f>
        <v>21.9833333333333</v>
      </c>
      <c r="HA108" s="22" t="n">
        <v>1958</v>
      </c>
      <c r="HB108" s="106" t="s">
        <v>158</v>
      </c>
      <c r="HC108" s="103" t="n">
        <v>20.1</v>
      </c>
      <c r="HD108" s="103" t="n">
        <v>21.8</v>
      </c>
      <c r="HE108" s="103" t="n">
        <v>21.6</v>
      </c>
      <c r="HF108" s="103" t="n">
        <v>19.1</v>
      </c>
      <c r="HG108" s="103" t="n">
        <v>18.1</v>
      </c>
      <c r="HH108" s="103" t="n">
        <v>14.2</v>
      </c>
      <c r="HI108" s="103" t="n">
        <v>13.2</v>
      </c>
      <c r="HJ108" s="103" t="n">
        <v>13.9</v>
      </c>
      <c r="HK108" s="103" t="n">
        <v>13.8</v>
      </c>
      <c r="HL108" s="103" t="n">
        <v>15.5</v>
      </c>
      <c r="HM108" s="103" t="n">
        <v>18.2</v>
      </c>
      <c r="HN108" s="103" t="n">
        <v>18.9</v>
      </c>
      <c r="HO108" s="104" t="n">
        <f aca="false">AVERAGE(HC108:HN108)</f>
        <v>17.3666666666667</v>
      </c>
      <c r="IA108" s="22" t="n">
        <v>1958</v>
      </c>
      <c r="IB108" s="102" t="n">
        <v>1958</v>
      </c>
      <c r="IC108" s="103" t="n">
        <v>21.7</v>
      </c>
      <c r="ID108" s="103" t="n">
        <v>23.5</v>
      </c>
      <c r="IE108" s="103" t="n">
        <v>22.6</v>
      </c>
      <c r="IF108" s="103" t="n">
        <v>20.4</v>
      </c>
      <c r="IG108" s="103" t="n">
        <v>17.2</v>
      </c>
      <c r="IH108" s="103" t="n">
        <v>13.9</v>
      </c>
      <c r="II108" s="103" t="n">
        <v>13</v>
      </c>
      <c r="IJ108" s="103" t="n">
        <v>13.8</v>
      </c>
      <c r="IK108" s="103" t="n">
        <v>15.3</v>
      </c>
      <c r="IL108" s="103" t="n">
        <v>17.3</v>
      </c>
      <c r="IM108" s="103" t="n">
        <v>21.3</v>
      </c>
      <c r="IN108" s="103" t="n">
        <v>20.2</v>
      </c>
      <c r="IO108" s="104" t="n">
        <f aca="false">AVERAGE(IC108:IN108)</f>
        <v>18.35</v>
      </c>
      <c r="JA108" s="22" t="n">
        <v>1958</v>
      </c>
      <c r="JB108" s="106" t="s">
        <v>158</v>
      </c>
      <c r="JC108" s="103" t="n">
        <v>23.4</v>
      </c>
      <c r="JD108" s="103" t="n">
        <v>25.1</v>
      </c>
      <c r="JE108" s="103" t="n">
        <v>22.2</v>
      </c>
      <c r="JF108" s="103" t="n">
        <v>21.1</v>
      </c>
      <c r="JG108" s="103" t="n">
        <v>15.9</v>
      </c>
      <c r="JH108" s="103" t="n">
        <v>12.7</v>
      </c>
      <c r="JI108" s="103" t="n">
        <v>11.6</v>
      </c>
      <c r="JJ108" s="103" t="n">
        <v>12.6</v>
      </c>
      <c r="JK108" s="103" t="n">
        <v>14.3</v>
      </c>
      <c r="JL108" s="103" t="n">
        <v>16.7</v>
      </c>
      <c r="JM108" s="103" t="n">
        <v>20.5</v>
      </c>
      <c r="JN108" s="103" t="n">
        <v>20.3</v>
      </c>
      <c r="JO108" s="104" t="n">
        <f aca="false">AVERAGE(JC108:JN108)</f>
        <v>18.0333333333333</v>
      </c>
      <c r="KA108" s="22" t="n">
        <v>1958</v>
      </c>
      <c r="KB108" s="106" t="s">
        <v>158</v>
      </c>
      <c r="KC108" s="103" t="n">
        <v>29</v>
      </c>
      <c r="KD108" s="103" t="n">
        <v>29.8</v>
      </c>
      <c r="KE108" s="103" t="n">
        <v>26.4</v>
      </c>
      <c r="KF108" s="103" t="n">
        <v>24.5</v>
      </c>
      <c r="KG108" s="103" t="n">
        <v>17.8</v>
      </c>
      <c r="KH108" s="103" t="n">
        <v>14.5</v>
      </c>
      <c r="KI108" s="103" t="n">
        <v>13.3</v>
      </c>
      <c r="KJ108" s="103" t="n">
        <v>14.5</v>
      </c>
      <c r="KK108" s="103" t="n">
        <v>16.9</v>
      </c>
      <c r="KL108" s="103" t="n">
        <v>19.6</v>
      </c>
      <c r="KM108" s="103" t="n">
        <v>26</v>
      </c>
      <c r="KN108" s="103" t="n">
        <v>25.4</v>
      </c>
      <c r="KO108" s="104" t="n">
        <f aca="false">AVERAGE(KC108:KN108)</f>
        <v>21.475</v>
      </c>
      <c r="LA108" s="22" t="n">
        <v>1958</v>
      </c>
      <c r="LB108" s="106" t="s">
        <v>158</v>
      </c>
      <c r="LC108" s="103" t="n">
        <v>30</v>
      </c>
      <c r="LD108" s="103" t="n">
        <v>30.1</v>
      </c>
      <c r="LE108" s="103" t="n">
        <v>27.3</v>
      </c>
      <c r="LF108" s="103" t="n">
        <v>24.5</v>
      </c>
      <c r="LG108" s="103" t="n">
        <v>18.3</v>
      </c>
      <c r="LH108" s="103" t="n">
        <v>14.9</v>
      </c>
      <c r="LI108" s="103" t="n">
        <v>13.5</v>
      </c>
      <c r="LJ108" s="103" t="n">
        <v>14.9</v>
      </c>
      <c r="LK108" s="103" t="n">
        <v>17.6</v>
      </c>
      <c r="LL108" s="103" t="n">
        <v>19.7</v>
      </c>
      <c r="LM108" s="103" t="n">
        <v>27.4</v>
      </c>
      <c r="LN108" s="103" t="n">
        <v>27</v>
      </c>
      <c r="LO108" s="104" t="n">
        <f aca="false">AVERAGE(LC108:LN108)</f>
        <v>22.1</v>
      </c>
      <c r="MA108" s="22" t="n">
        <v>1958</v>
      </c>
      <c r="MB108" s="106" t="s">
        <v>158</v>
      </c>
      <c r="MC108" s="103" t="n">
        <v>22.7</v>
      </c>
      <c r="MD108" s="103" t="n">
        <v>24.7</v>
      </c>
      <c r="ME108" s="103" t="n">
        <v>23.5</v>
      </c>
      <c r="MF108" s="103" t="n">
        <v>20.8</v>
      </c>
      <c r="MG108" s="103" t="n">
        <v>17.6</v>
      </c>
      <c r="MH108" s="103" t="n">
        <v>13.9</v>
      </c>
      <c r="MI108" s="103" t="n">
        <v>13.1</v>
      </c>
      <c r="MJ108" s="103" t="n">
        <v>14</v>
      </c>
      <c r="MK108" s="103" t="n">
        <v>15.8</v>
      </c>
      <c r="ML108" s="103" t="n">
        <v>17.9</v>
      </c>
      <c r="MM108" s="103" t="n">
        <v>21.8</v>
      </c>
      <c r="MN108" s="103" t="n">
        <v>21.1</v>
      </c>
      <c r="MO108" s="104" t="n">
        <f aca="false">AVERAGE(MC108:MN108)</f>
        <v>18.9083333333333</v>
      </c>
      <c r="NA108" s="22" t="n">
        <v>1958</v>
      </c>
      <c r="NB108" s="102" t="n">
        <v>1958</v>
      </c>
      <c r="NC108" s="110" t="n">
        <v>31.3</v>
      </c>
      <c r="ND108" s="110" t="n">
        <v>25.8</v>
      </c>
      <c r="NE108" s="110" t="n">
        <v>25</v>
      </c>
      <c r="NF108" s="110" t="n">
        <v>22.3</v>
      </c>
      <c r="NG108" s="110" t="n">
        <v>15.8</v>
      </c>
      <c r="NH108" s="110" t="n">
        <v>12.7</v>
      </c>
      <c r="NI108" s="110" t="n">
        <v>12.8</v>
      </c>
      <c r="NJ108" s="110" t="n">
        <v>13.9</v>
      </c>
      <c r="NK108" s="110" t="n">
        <v>18.3</v>
      </c>
      <c r="NL108" s="110" t="n">
        <v>20.9</v>
      </c>
      <c r="NM108" s="110" t="n">
        <v>24.1</v>
      </c>
      <c r="NN108" s="110" t="n">
        <v>27.5</v>
      </c>
      <c r="NO108" s="104" t="n">
        <f aca="false">AVERAGE(NC108:NN108)</f>
        <v>20.8666666666667</v>
      </c>
      <c r="OA108" s="22" t="n">
        <v>1958</v>
      </c>
      <c r="OB108" s="106" t="s">
        <v>158</v>
      </c>
      <c r="OC108" s="103" t="n">
        <v>23.6</v>
      </c>
      <c r="OD108" s="103" t="n">
        <v>25.6</v>
      </c>
      <c r="OE108" s="103" t="n">
        <v>23.3</v>
      </c>
      <c r="OF108" s="103" t="n">
        <v>21.2</v>
      </c>
      <c r="OG108" s="103" t="n">
        <v>17.3</v>
      </c>
      <c r="OH108" s="103" t="n">
        <v>13.6</v>
      </c>
      <c r="OI108" s="103" t="n">
        <v>12.8</v>
      </c>
      <c r="OJ108" s="103" t="n">
        <v>14.3</v>
      </c>
      <c r="OK108" s="103" t="n">
        <v>16.3</v>
      </c>
      <c r="OL108" s="103" t="n">
        <v>18.4</v>
      </c>
      <c r="OM108" s="103" t="n">
        <v>22.5</v>
      </c>
      <c r="ON108" s="103" t="n">
        <v>21.7</v>
      </c>
      <c r="OO108" s="104" t="n">
        <f aca="false">AVERAGE(OC108:ON108)</f>
        <v>19.2166666666667</v>
      </c>
      <c r="PA108" s="22" t="n">
        <v>1958</v>
      </c>
      <c r="PB108" s="106" t="s">
        <v>158</v>
      </c>
      <c r="PC108" s="103" t="n">
        <v>30.1</v>
      </c>
      <c r="PD108" s="103" t="n">
        <v>30.4</v>
      </c>
      <c r="PE108" s="103" t="n">
        <v>27.5</v>
      </c>
      <c r="PF108" s="103" t="n">
        <v>25.3</v>
      </c>
      <c r="PG108" s="103" t="n">
        <v>20.7</v>
      </c>
      <c r="PH108" s="103" t="n">
        <v>15.7</v>
      </c>
      <c r="PI108" s="103" t="n">
        <v>15</v>
      </c>
      <c r="PJ108" s="103" t="n">
        <v>16.2</v>
      </c>
      <c r="PK108" s="103" t="n">
        <v>18.4</v>
      </c>
      <c r="PL108" s="103" t="n">
        <v>21.5</v>
      </c>
      <c r="PM108" s="103" t="n">
        <v>27.6</v>
      </c>
      <c r="PN108" s="103" t="n">
        <v>26.9</v>
      </c>
      <c r="PO108" s="104" t="n">
        <f aca="false">AVERAGE(PC108:PN108)</f>
        <v>22.9416666666667</v>
      </c>
      <c r="QA108" s="22" t="n">
        <v>1958</v>
      </c>
      <c r="QB108" s="106" t="s">
        <v>158</v>
      </c>
      <c r="QC108" s="103" t="n">
        <v>28.8</v>
      </c>
      <c r="QD108" s="103" t="n">
        <v>29.4</v>
      </c>
      <c r="QE108" s="103" t="n">
        <v>25.9</v>
      </c>
      <c r="QF108" s="103" t="n">
        <v>24</v>
      </c>
      <c r="QG108" s="103" t="n">
        <v>17.9</v>
      </c>
      <c r="QH108" s="103" t="n">
        <v>14.1</v>
      </c>
      <c r="QI108" s="103" t="n">
        <v>13.2</v>
      </c>
      <c r="QJ108" s="103" t="n">
        <v>13.8</v>
      </c>
      <c r="QK108" s="103" t="n">
        <v>15.8</v>
      </c>
      <c r="QL108" s="103" t="n">
        <v>18.3</v>
      </c>
      <c r="QM108" s="103" t="n">
        <v>25.1</v>
      </c>
      <c r="QN108" s="103" t="n">
        <v>25.2</v>
      </c>
      <c r="QO108" s="104" t="n">
        <f aca="false">AVERAGE(QC108:QN108)</f>
        <v>20.9583333333333</v>
      </c>
      <c r="RA108" s="22" t="n">
        <v>1958</v>
      </c>
      <c r="RB108" s="106" t="s">
        <v>158</v>
      </c>
      <c r="RC108" s="103" t="n">
        <v>23.6</v>
      </c>
      <c r="RD108" s="103" t="n">
        <v>24.6</v>
      </c>
      <c r="RE108" s="103" t="n">
        <v>21.5</v>
      </c>
      <c r="RF108" s="103" t="n">
        <v>19.4</v>
      </c>
      <c r="RG108" s="103" t="n">
        <v>14.9</v>
      </c>
      <c r="RH108" s="103" t="n">
        <v>10.4</v>
      </c>
      <c r="RI108" s="103" t="n">
        <v>8.8</v>
      </c>
      <c r="RJ108" s="103" t="n">
        <v>11.5</v>
      </c>
      <c r="RK108" s="103" t="n">
        <v>13.9</v>
      </c>
      <c r="RL108" s="103" t="n">
        <v>16.4</v>
      </c>
      <c r="RM108" s="103" t="n">
        <v>22.6</v>
      </c>
      <c r="RN108" s="103" t="n">
        <v>20.5</v>
      </c>
      <c r="RO108" s="104" t="n">
        <f aca="false">AVERAGE(RC108:RN108)</f>
        <v>17.3416666666667</v>
      </c>
      <c r="SA108" s="22" t="n">
        <v>1958</v>
      </c>
      <c r="SB108" s="106" t="s">
        <v>158</v>
      </c>
      <c r="SC108" s="103" t="n">
        <v>30.1</v>
      </c>
      <c r="SD108" s="103" t="n">
        <v>30.4</v>
      </c>
      <c r="SE108" s="103" t="n">
        <v>26.2</v>
      </c>
      <c r="SF108" s="103" t="n">
        <v>24.1</v>
      </c>
      <c r="SG108" s="103" t="n">
        <v>17.2</v>
      </c>
      <c r="SH108" s="103" t="n">
        <v>13.4</v>
      </c>
      <c r="SI108" s="103" t="n">
        <v>11.4</v>
      </c>
      <c r="SJ108" s="103" t="n">
        <v>13.4</v>
      </c>
      <c r="SK108" s="103" t="n">
        <v>15.6</v>
      </c>
      <c r="SL108" s="103" t="n">
        <v>16.6</v>
      </c>
      <c r="SM108" s="103" t="n">
        <v>26.6</v>
      </c>
      <c r="SN108" s="103" t="n">
        <v>28.8</v>
      </c>
      <c r="SO108" s="104" t="n">
        <f aca="false">AVERAGE(SC108:SN108)</f>
        <v>21.15</v>
      </c>
      <c r="TA108" s="22" t="n">
        <v>1958</v>
      </c>
      <c r="TB108" s="106" t="s">
        <v>158</v>
      </c>
      <c r="TC108" s="103" t="n">
        <v>23.3</v>
      </c>
      <c r="TD108" s="103" t="n">
        <v>24.5</v>
      </c>
      <c r="TE108" s="103" t="n">
        <v>22.7</v>
      </c>
      <c r="TF108" s="103" t="n">
        <v>21.3</v>
      </c>
      <c r="TG108" s="103" t="n">
        <v>18.1</v>
      </c>
      <c r="TH108" s="103" t="n">
        <v>14.3</v>
      </c>
      <c r="TI108" s="103" t="n">
        <v>12.8</v>
      </c>
      <c r="TJ108" s="103" t="n">
        <v>14</v>
      </c>
      <c r="TK108" s="103" t="n">
        <v>15.4</v>
      </c>
      <c r="TL108" s="103" t="n">
        <v>17.9</v>
      </c>
      <c r="TM108" s="103" t="n">
        <v>22.5</v>
      </c>
      <c r="TN108" s="103" t="n">
        <v>21.6</v>
      </c>
      <c r="TO108" s="104" t="n">
        <f aca="false">AVERAGE(TC108:TN108)</f>
        <v>19.0333333333333</v>
      </c>
      <c r="UA108" s="22" t="n">
        <v>1958</v>
      </c>
      <c r="UB108" s="102" t="n">
        <v>1958</v>
      </c>
      <c r="UC108" s="103" t="n">
        <v>30.9</v>
      </c>
      <c r="UD108" s="103" t="n">
        <v>26.3</v>
      </c>
      <c r="UE108" s="103" t="n">
        <v>26.1</v>
      </c>
      <c r="UF108" s="103" t="n">
        <v>23.1</v>
      </c>
      <c r="UG108" s="103" t="n">
        <v>16.7</v>
      </c>
      <c r="UH108" s="103" t="n">
        <v>13.6</v>
      </c>
      <c r="UI108" s="103" t="n">
        <v>13.6</v>
      </c>
      <c r="UJ108" s="103" t="n">
        <v>14.6</v>
      </c>
      <c r="UK108" s="103" t="n">
        <v>18.1</v>
      </c>
      <c r="UL108" s="103" t="n">
        <v>21.5</v>
      </c>
      <c r="UM108" s="105" t="n">
        <f aca="false">(UM107+UM109)/2</f>
        <v>24.55</v>
      </c>
      <c r="UN108" s="105" t="n">
        <f aca="false">(UN107+UN109)/2</f>
        <v>27</v>
      </c>
      <c r="UO108" s="104" t="n">
        <f aca="false">AVERAGE(UC108:UN108)</f>
        <v>21.3375</v>
      </c>
      <c r="VA108" s="22" t="n">
        <v>1958</v>
      </c>
      <c r="VB108" s="102" t="n">
        <v>1958</v>
      </c>
      <c r="VC108" s="103" t="n">
        <v>30.2</v>
      </c>
      <c r="VD108" s="103" t="n">
        <v>25.3</v>
      </c>
      <c r="VE108" s="103" t="n">
        <v>25.3</v>
      </c>
      <c r="VF108" s="103" t="n">
        <v>21.2</v>
      </c>
      <c r="VG108" s="103" t="n">
        <v>15.9</v>
      </c>
      <c r="VH108" s="103" t="n">
        <v>12.8</v>
      </c>
      <c r="VI108" s="108" t="n">
        <f aca="false">(VI106+VI107)/2</f>
        <v>12.2</v>
      </c>
      <c r="VJ108" s="103" t="n">
        <v>13.8</v>
      </c>
      <c r="VK108" s="103" t="n">
        <v>17.7</v>
      </c>
      <c r="VL108" s="103" t="n">
        <v>20.1</v>
      </c>
      <c r="VM108" s="103" t="n">
        <v>22.4</v>
      </c>
      <c r="VN108" s="103" t="n">
        <v>26.9</v>
      </c>
      <c r="VO108" s="104" t="n">
        <f aca="false">AVERAGE(VC108:VN108)</f>
        <v>20.3166666666667</v>
      </c>
      <c r="WA108" s="22" t="n">
        <v>1958</v>
      </c>
      <c r="WB108" s="102" t="n">
        <v>1958</v>
      </c>
      <c r="WC108" s="103" t="n">
        <v>29.8</v>
      </c>
      <c r="WD108" s="103" t="n">
        <v>30</v>
      </c>
      <c r="WE108" s="103" t="n">
        <v>26.6</v>
      </c>
      <c r="WF108" s="103" t="n">
        <v>24.4</v>
      </c>
      <c r="WG108" s="103" t="n">
        <v>18.7</v>
      </c>
      <c r="WH108" s="103" t="n">
        <v>14.8</v>
      </c>
      <c r="WI108" s="103" t="n">
        <v>13.4</v>
      </c>
      <c r="WJ108" s="103" t="n">
        <v>14.5</v>
      </c>
      <c r="WK108" s="103" t="n">
        <v>17.2</v>
      </c>
      <c r="WL108" s="103" t="n">
        <v>19.3</v>
      </c>
      <c r="WM108" s="103" t="n">
        <v>26.8</v>
      </c>
      <c r="WN108" s="103" t="n">
        <v>27.1</v>
      </c>
      <c r="WO108" s="104" t="n">
        <f aca="false">AVERAGE(WC108:WN108)</f>
        <v>21.8833333333333</v>
      </c>
      <c r="XA108" s="22" t="n">
        <v>1958</v>
      </c>
      <c r="XB108" s="106" t="s">
        <v>158</v>
      </c>
      <c r="XC108" s="103" t="n">
        <v>30.5</v>
      </c>
      <c r="XD108" s="103" t="n">
        <v>30.6</v>
      </c>
      <c r="XE108" s="103" t="n">
        <v>26.6</v>
      </c>
      <c r="XF108" s="103" t="n">
        <v>25.4</v>
      </c>
      <c r="XG108" s="103" t="n">
        <v>17.5</v>
      </c>
      <c r="XH108" s="103" t="n">
        <v>14.9</v>
      </c>
      <c r="XI108" s="103" t="n">
        <v>12.5</v>
      </c>
      <c r="XJ108" s="103" t="n">
        <v>14.5</v>
      </c>
      <c r="XK108" s="103" t="n">
        <v>16.9</v>
      </c>
      <c r="XL108" s="103" t="n">
        <v>18.9</v>
      </c>
      <c r="XM108" s="103" t="n">
        <v>26.1</v>
      </c>
      <c r="XN108" s="103" t="n">
        <v>27.7</v>
      </c>
      <c r="XO108" s="104" t="n">
        <f aca="false">AVERAGE(XC108:XN108)</f>
        <v>21.8416666666667</v>
      </c>
      <c r="YA108" s="22" t="n">
        <v>1958</v>
      </c>
      <c r="YB108" s="106" t="s">
        <v>158</v>
      </c>
      <c r="YC108" s="103" t="n">
        <v>21.4</v>
      </c>
      <c r="YD108" s="103" t="n">
        <v>21.8</v>
      </c>
      <c r="YE108" s="103" t="n">
        <v>21.4</v>
      </c>
      <c r="YF108" s="103" t="n">
        <v>21</v>
      </c>
      <c r="YG108" s="103" t="n">
        <v>16.5</v>
      </c>
      <c r="YH108" s="103" t="n">
        <v>14.3</v>
      </c>
      <c r="YI108" s="103" t="n">
        <v>12.8</v>
      </c>
      <c r="YJ108" s="103" t="n">
        <v>14.1</v>
      </c>
      <c r="YK108" s="103" t="n">
        <v>15.6</v>
      </c>
      <c r="YL108" s="103" t="n">
        <v>17</v>
      </c>
      <c r="YM108" s="103" t="n">
        <v>20.5</v>
      </c>
      <c r="YN108" s="103" t="n">
        <v>19.9</v>
      </c>
      <c r="YO108" s="104" t="n">
        <f aca="false">AVERAGE(YC108:YN108)</f>
        <v>18.025</v>
      </c>
      <c r="ZA108" s="22" t="n">
        <v>1958</v>
      </c>
      <c r="ZB108" s="106" t="s">
        <v>158</v>
      </c>
      <c r="ZC108" s="103" t="n">
        <v>18.1</v>
      </c>
      <c r="ZD108" s="103" t="n">
        <v>19.3</v>
      </c>
      <c r="ZE108" s="103" t="n">
        <v>19</v>
      </c>
      <c r="ZF108" s="103" t="n">
        <v>17.6</v>
      </c>
      <c r="ZG108" s="103" t="n">
        <v>15.4</v>
      </c>
      <c r="ZH108" s="103" t="n">
        <v>12.4</v>
      </c>
      <c r="ZI108" s="103" t="n">
        <v>11.1</v>
      </c>
      <c r="ZJ108" s="103" t="n">
        <v>11.8</v>
      </c>
      <c r="ZK108" s="103" t="n">
        <v>12.7</v>
      </c>
      <c r="ZL108" s="103" t="n">
        <v>14.5</v>
      </c>
      <c r="ZM108" s="103" t="n">
        <v>18.8</v>
      </c>
      <c r="ZN108" s="103" t="n">
        <v>17.8</v>
      </c>
      <c r="ZO108" s="104" t="n">
        <f aca="false">AVERAGE(ZC108:ZN108)</f>
        <v>15.7083333333333</v>
      </c>
      <c r="AAA108" s="36" t="n">
        <f aca="false">(OO108+EO108)/2</f>
        <v>17.8</v>
      </c>
      <c r="AAB108" s="37" t="n">
        <f aca="false">(HO108+ZO108+RO108+GO108)/4</f>
        <v>18.1</v>
      </c>
      <c r="AAC108" s="38" t="n">
        <f aca="false">(JO108+PO108+TO108+QO108+YO108+AO108+BO108+KO108+NO108+UO108+WO108)/11</f>
        <v>20.2693181818182</v>
      </c>
      <c r="ABA108" s="91" t="n">
        <f aca="false">MAX(OC108:ON108, EC108:EN108)</f>
        <v>25.6</v>
      </c>
      <c r="ABB108" s="91" t="n">
        <f aca="false">MIN(EC108:EN108,OC108:ON108)</f>
        <v>11.8</v>
      </c>
      <c r="ABC108" s="92" t="n">
        <f aca="false">MAX(HC108:HN108,ZC108:ZN108,RC108:RN108,GC108:GN108)</f>
        <v>30.3</v>
      </c>
      <c r="ABD108" s="93" t="n">
        <f aca="false">MIN(HC108:HN108,ZC108:ZN108,RC108:RN108,GC108:GN108)</f>
        <v>8.8</v>
      </c>
      <c r="ABE108" s="42" t="n">
        <f aca="false">MAX(JC108:JN108,PC108:PN108,TC108:TN108,QC108:QN108,YC108:YN108,AC108:AN108,BC108:BN108,KC108:KN108,NC108:NN108,UC108:UN108,WC108:WN108)</f>
        <v>32.7</v>
      </c>
      <c r="ABF108" s="43" t="n">
        <f aca="false">MIN(JC108:JN108,PC108:PN108,TC108:TN108,QC108:QN108,YC108:YN108,AC108:AN108,BC108:BN108,KC108:KN108,NC108:NN108,UC108:UN108,WC108:WN108)</f>
        <v>11.2</v>
      </c>
    </row>
    <row r="109" customFormat="false" ht="12.8" hidden="false" customHeight="false" outlineLevel="0" collapsed="false">
      <c r="A109" s="97"/>
      <c r="B109" s="11" t="n">
        <f aca="false">AVERAGE(AO109,BO109,CO109,DO109,EO109,FO109,GO109,HO109,IO109,JO109,KO109,LO109,MO109,NO109,OO109,PO109,QO109,RO109,SO109,TO109,UO109,VO109,WO109,XO109,YO109,ZO109)</f>
        <v>20.436858974359</v>
      </c>
      <c r="C109" s="98" t="n">
        <f aca="false">AVERAGE(B105:B109)</f>
        <v>19.8382371794872</v>
      </c>
      <c r="D109" s="99" t="n">
        <f aca="false">AVERAGE(B100:B109)</f>
        <v>19.8737900641026</v>
      </c>
      <c r="E109" s="11" t="n">
        <f aca="false">AVERAGE(B90:B109)</f>
        <v>19.8133874198718</v>
      </c>
      <c r="F109" s="100" t="n">
        <f aca="false">AVERAGE(B60:B109)</f>
        <v>19.9675679632867</v>
      </c>
      <c r="G109" s="3" t="n">
        <f aca="false">MAX(AC109:AN109,BC109:BN109,CC109:CN109,DC109:DN109,EC109:EN109,FC109:FN109,GC109:GN109,HC109:HN109,IC109:IN109,JC109:JN109,KC109:KN109,LC109:LN109,MC109:MN109,NC109:NN109,OC109:ON109,PC109:PN109,QC109:QN109,RC109:RN109,SC109:SN109,TC109:TN109,UC109:UN109,VC109:VN109,WC109:WN109,XC109:XN109,YC109:YN109,ZC109:ZN109,)</f>
        <v>34.9</v>
      </c>
      <c r="H109" s="19" t="n">
        <f aca="false">MEDIAN(AC109:AN109,BC109:BN109,CC109:CN109,DC109:DN109,EC109:EN109,FC109:FN109,GC109:GN109,HC109:HN109,IC109:IN109,JC109:JN109,KC109:KN109,LC109:LN109,MC109:MN109,NC109:NN109,OC109:ON109,PC109:PN109,QC109:QN109,RC109:RN109,SC109:SN109,TC109:TN109,UC109:UN109,VC109:VN109,WC109:WN109,XC109:XN109,YC109:YN109,ZC109:ZN109,)</f>
        <v>19.5</v>
      </c>
      <c r="I109" s="5" t="n">
        <f aca="false">MIN(AC109:AN109,BC109:BN109,CC109:CN109,DC109:DN109,EC109:EN109,FC109:FN109,GC109:GN109,HC109:HN109,IC109:IN109,JC109:JN109,KC109:KN109,LC109:LN109,MC109:MN109,NC109:NN109,OC109:ON109,PC109:PN109,QC109:QN109,RC109:RN109,SC109:SN109,TC109:TN109,UC109:UN109,VC109:VN109,WC109:WN109,XC109:XN109,YC109:YN109,ZC109:ZN109)</f>
        <v>10.1</v>
      </c>
      <c r="J109" s="5" t="n">
        <f aca="false">MIN(AC109:AN109,BC109:BN109,CC109:CN109,DC109:DN109,EC109:EN109,FC109:FN109,GC109:GN109,HC109:HN109,IC109:IN109,JC109:JN109,KC109:KN109,LC109:LN109,MC109:MN109,NC109:NN109,OC109:ON109,PC109:PN109,QC109:QN109,SC109:SN109,TC109:TN109,UC109:UN109,VC109:VN109,WC109:WN109,XC109:XN109,YC109:YN109,ZC109:ZN109)</f>
        <v>10.1</v>
      </c>
      <c r="K109" s="101" t="n">
        <f aca="false">(G109+I109)/2</f>
        <v>22.5</v>
      </c>
      <c r="AB109" s="102" t="n">
        <v>1959</v>
      </c>
      <c r="AC109" s="112" t="n">
        <f aca="false">(AC108+AC110)/2</f>
        <v>27</v>
      </c>
      <c r="AD109" s="112" t="n">
        <f aca="false">(AD108+AD110)/2</f>
        <v>29.35</v>
      </c>
      <c r="AE109" s="112" t="n">
        <f aca="false">(AE108+AE110)/2</f>
        <v>25.7</v>
      </c>
      <c r="AF109" s="112" t="n">
        <f aca="false">(AF108+AF110)/2</f>
        <v>19.5</v>
      </c>
      <c r="AG109" s="112" t="n">
        <f aca="false">(AG108+AG110)/2</f>
        <v>14.2</v>
      </c>
      <c r="AH109" s="112" t="n">
        <f aca="false">(AH108+AH110)/2</f>
        <v>12.8</v>
      </c>
      <c r="AI109" s="112" t="n">
        <f aca="false">(AI108+AI110)/2</f>
        <v>11.95</v>
      </c>
      <c r="AJ109" s="112" t="n">
        <f aca="false">(AJ108+AJ110)/2</f>
        <v>12.2</v>
      </c>
      <c r="AK109" s="112" t="n">
        <f aca="false">(AK108+AK110)/2</f>
        <v>15</v>
      </c>
      <c r="AL109" s="112" t="n">
        <f aca="false">(AL108+AL110)/2</f>
        <v>16</v>
      </c>
      <c r="AM109" s="112" t="n">
        <f aca="false">(AM108+AM110)/2</f>
        <v>20.6</v>
      </c>
      <c r="AN109" s="112" t="n">
        <f aca="false">(AN108+AN110)/2</f>
        <v>23.55</v>
      </c>
      <c r="AO109" s="104" t="n">
        <f aca="false">AVERAGE(AC109:AN109)</f>
        <v>18.9875</v>
      </c>
      <c r="BA109" s="22" t="n">
        <v>1959</v>
      </c>
      <c r="BB109" s="106" t="s">
        <v>159</v>
      </c>
      <c r="BC109" s="103" t="n">
        <v>27.3</v>
      </c>
      <c r="BD109" s="103" t="n">
        <v>25.8</v>
      </c>
      <c r="BE109" s="103" t="n">
        <v>23.5</v>
      </c>
      <c r="BF109" s="103" t="n">
        <v>21.4</v>
      </c>
      <c r="BG109" s="103" t="n">
        <v>17</v>
      </c>
      <c r="BH109" s="103" t="n">
        <v>15.5</v>
      </c>
      <c r="BI109" s="103" t="n">
        <v>14.4</v>
      </c>
      <c r="BJ109" s="103" t="n">
        <v>15.8</v>
      </c>
      <c r="BK109" s="103" t="n">
        <v>16.6</v>
      </c>
      <c r="BL109" s="103" t="n">
        <v>17.9</v>
      </c>
      <c r="BM109" s="103" t="n">
        <v>22.9</v>
      </c>
      <c r="BN109" s="103" t="n">
        <v>23.2</v>
      </c>
      <c r="BO109" s="104" t="n">
        <f aca="false">AVERAGE(BC109:BN109)</f>
        <v>20.1083333333333</v>
      </c>
      <c r="CA109" s="22" t="n">
        <v>1959</v>
      </c>
      <c r="CB109" s="106" t="s">
        <v>159</v>
      </c>
      <c r="CC109" s="103" t="n">
        <v>28.6</v>
      </c>
      <c r="CD109" s="103" t="n">
        <v>24.6</v>
      </c>
      <c r="CE109" s="103" t="n">
        <v>22.2</v>
      </c>
      <c r="CF109" s="103" t="n">
        <v>19.5</v>
      </c>
      <c r="CG109" s="103" t="n">
        <v>14.5</v>
      </c>
      <c r="CH109" s="103" t="n">
        <v>11.5</v>
      </c>
      <c r="CI109" s="103" t="n">
        <v>10.1</v>
      </c>
      <c r="CJ109" s="103" t="n">
        <v>13</v>
      </c>
      <c r="CK109" s="103" t="n">
        <v>13.5</v>
      </c>
      <c r="CL109" s="103" t="n">
        <v>16.2</v>
      </c>
      <c r="CM109" s="103" t="n">
        <v>22.7</v>
      </c>
      <c r="CN109" s="103" t="n">
        <v>21.3</v>
      </c>
      <c r="CO109" s="104" t="n">
        <f aca="false">AVERAGE(CC109:CN109)</f>
        <v>18.1416666666667</v>
      </c>
      <c r="DA109" s="22" t="n">
        <v>1959</v>
      </c>
      <c r="DB109" s="106" t="s">
        <v>159</v>
      </c>
      <c r="DC109" s="103" t="n">
        <v>34.4</v>
      </c>
      <c r="DD109" s="103" t="n">
        <v>29.8</v>
      </c>
      <c r="DE109" s="103" t="n">
        <v>26.4</v>
      </c>
      <c r="DF109" s="103" t="n">
        <v>21.8</v>
      </c>
      <c r="DG109" s="103" t="n">
        <v>17.4</v>
      </c>
      <c r="DH109" s="103" t="n">
        <v>13.9</v>
      </c>
      <c r="DI109" s="103" t="n">
        <v>12.5</v>
      </c>
      <c r="DJ109" s="103" t="n">
        <v>14.7</v>
      </c>
      <c r="DK109" s="103" t="n">
        <v>16.8</v>
      </c>
      <c r="DL109" s="103" t="n">
        <v>19.6</v>
      </c>
      <c r="DM109" s="103" t="n">
        <v>28.4</v>
      </c>
      <c r="DN109" s="103" t="n">
        <v>26.3</v>
      </c>
      <c r="DO109" s="104" t="n">
        <f aca="false">AVERAGE(DC109:DN109)</f>
        <v>21.8333333333333</v>
      </c>
      <c r="EA109" s="22" t="n">
        <v>1959</v>
      </c>
      <c r="EB109" s="106" t="s">
        <v>159</v>
      </c>
      <c r="EC109" s="103" t="n">
        <v>23.6</v>
      </c>
      <c r="ED109" s="103" t="n">
        <v>20.6</v>
      </c>
      <c r="EE109" s="103" t="n">
        <v>19.2</v>
      </c>
      <c r="EF109" s="103" t="n">
        <v>17.9</v>
      </c>
      <c r="EG109" s="103" t="n">
        <v>14.5</v>
      </c>
      <c r="EH109" s="103" t="n">
        <v>13.4</v>
      </c>
      <c r="EI109" s="103" t="n">
        <v>12.4</v>
      </c>
      <c r="EJ109" s="103" t="n">
        <v>13.6</v>
      </c>
      <c r="EK109" s="103" t="n">
        <v>14</v>
      </c>
      <c r="EL109" s="103" t="n">
        <v>15.1</v>
      </c>
      <c r="EM109" s="103" t="n">
        <v>19.4</v>
      </c>
      <c r="EN109" s="103" t="n">
        <v>18.7</v>
      </c>
      <c r="EO109" s="104" t="n">
        <f aca="false">AVERAGE(EC109:EN109)</f>
        <v>16.8666666666667</v>
      </c>
      <c r="FA109" s="22" t="n">
        <v>1959</v>
      </c>
      <c r="FB109" s="111" t="n">
        <v>1959</v>
      </c>
      <c r="FC109" s="110" t="n">
        <v>30.7</v>
      </c>
      <c r="FD109" s="110" t="n">
        <v>28.1</v>
      </c>
      <c r="FE109" s="110" t="n">
        <v>26.7</v>
      </c>
      <c r="FF109" s="105" t="n">
        <f aca="false">(FF108+FF110)/2</f>
        <v>21.4</v>
      </c>
      <c r="FG109" s="105" t="n">
        <f aca="false">(FG108+FG110)/2</f>
        <v>15.6</v>
      </c>
      <c r="FH109" s="105" t="n">
        <f aca="false">(FH108+FH110)/2</f>
        <v>12.8</v>
      </c>
      <c r="FI109" s="105" t="n">
        <f aca="false">(FI108+FI110)/2</f>
        <v>12.75</v>
      </c>
      <c r="FJ109" s="110" t="n">
        <v>13</v>
      </c>
      <c r="FK109" s="110" t="n">
        <v>16.8</v>
      </c>
      <c r="FL109" s="110" t="n">
        <v>18.7</v>
      </c>
      <c r="FM109" s="110" t="n">
        <v>21.1</v>
      </c>
      <c r="FN109" s="110" t="n">
        <v>25.3</v>
      </c>
      <c r="FO109" s="104" t="n">
        <f aca="false">AVERAGE(FC109:FN109)</f>
        <v>20.2458333333333</v>
      </c>
      <c r="GA109" s="22" t="n">
        <v>1959</v>
      </c>
      <c r="GB109" s="106" t="s">
        <v>159</v>
      </c>
      <c r="GC109" s="103" t="n">
        <v>34</v>
      </c>
      <c r="GD109" s="103" t="n">
        <v>30.7</v>
      </c>
      <c r="GE109" s="103" t="n">
        <v>26.6</v>
      </c>
      <c r="GF109" s="103" t="n">
        <v>23.5</v>
      </c>
      <c r="GG109" s="103" t="n">
        <v>18.6</v>
      </c>
      <c r="GH109" s="103" t="n">
        <v>15.4</v>
      </c>
      <c r="GI109" s="103" t="n">
        <v>13.6</v>
      </c>
      <c r="GJ109" s="103" t="n">
        <v>17.3</v>
      </c>
      <c r="GK109" s="103" t="n">
        <v>18.6</v>
      </c>
      <c r="GL109" s="103" t="n">
        <v>21</v>
      </c>
      <c r="GM109" s="103" t="n">
        <v>29.1</v>
      </c>
      <c r="GN109" s="103" t="n">
        <v>27.3</v>
      </c>
      <c r="GO109" s="104" t="n">
        <f aca="false">AVERAGE(GC109:GN109)</f>
        <v>22.975</v>
      </c>
      <c r="HA109" s="22" t="n">
        <v>1959</v>
      </c>
      <c r="HB109" s="106" t="s">
        <v>159</v>
      </c>
      <c r="HC109" s="103" t="n">
        <v>21.1</v>
      </c>
      <c r="HD109" s="103" t="n">
        <v>20.9</v>
      </c>
      <c r="HE109" s="103" t="n">
        <v>20.7</v>
      </c>
      <c r="HF109" s="103" t="n">
        <v>18.7</v>
      </c>
      <c r="HG109" s="103" t="n">
        <v>15.9</v>
      </c>
      <c r="HH109" s="103" t="n">
        <v>14.8</v>
      </c>
      <c r="HI109" s="103" t="n">
        <v>13.4</v>
      </c>
      <c r="HJ109" s="103" t="n">
        <v>14.4</v>
      </c>
      <c r="HK109" s="103" t="n">
        <v>14.8</v>
      </c>
      <c r="HL109" s="103" t="n">
        <v>15.8</v>
      </c>
      <c r="HM109" s="103" t="n">
        <v>18.9</v>
      </c>
      <c r="HN109" s="103" t="n">
        <v>19.5</v>
      </c>
      <c r="HO109" s="104" t="n">
        <f aca="false">AVERAGE(HC109:HN109)</f>
        <v>17.4083333333333</v>
      </c>
      <c r="IA109" s="22" t="n">
        <v>1959</v>
      </c>
      <c r="IB109" s="102" t="n">
        <v>1959</v>
      </c>
      <c r="IC109" s="103" t="n">
        <v>26.3</v>
      </c>
      <c r="ID109" s="103" t="n">
        <v>23.7</v>
      </c>
      <c r="IE109" s="103" t="n">
        <v>21.6</v>
      </c>
      <c r="IF109" s="103" t="n">
        <v>20.8</v>
      </c>
      <c r="IG109" s="103" t="n">
        <v>16.4</v>
      </c>
      <c r="IH109" s="103" t="n">
        <v>14.4</v>
      </c>
      <c r="II109" s="103" t="n">
        <v>13.7</v>
      </c>
      <c r="IJ109" s="103" t="n">
        <v>14.7</v>
      </c>
      <c r="IK109" s="103" t="n">
        <v>15.8</v>
      </c>
      <c r="IL109" s="103" t="n">
        <v>17.3</v>
      </c>
      <c r="IM109" s="103" t="n">
        <v>22.2</v>
      </c>
      <c r="IN109" s="103" t="n">
        <v>22.4</v>
      </c>
      <c r="IO109" s="104" t="n">
        <f aca="false">AVERAGE(IC109:IN109)</f>
        <v>19.1083333333333</v>
      </c>
      <c r="JA109" s="22" t="n">
        <v>1959</v>
      </c>
      <c r="JB109" s="106" t="s">
        <v>159</v>
      </c>
      <c r="JC109" s="103" t="n">
        <v>28.9</v>
      </c>
      <c r="JD109" s="103" t="n">
        <v>24</v>
      </c>
      <c r="JE109" s="103" t="n">
        <v>22.7</v>
      </c>
      <c r="JF109" s="103" t="n">
        <v>19.8</v>
      </c>
      <c r="JG109" s="103" t="n">
        <v>16.1</v>
      </c>
      <c r="JH109" s="103" t="n">
        <v>13.4</v>
      </c>
      <c r="JI109" s="103" t="n">
        <v>12.2</v>
      </c>
      <c r="JJ109" s="103" t="n">
        <v>14.6</v>
      </c>
      <c r="JK109" s="103" t="n">
        <v>14.7</v>
      </c>
      <c r="JL109" s="103" t="n">
        <v>17.8</v>
      </c>
      <c r="JM109" s="103" t="n">
        <v>24.2</v>
      </c>
      <c r="JN109" s="103" t="n">
        <v>21.1</v>
      </c>
      <c r="JO109" s="104" t="n">
        <f aca="false">AVERAGE(JC109:JN109)</f>
        <v>19.125</v>
      </c>
      <c r="KA109" s="22" t="n">
        <v>1959</v>
      </c>
      <c r="KB109" s="106" t="s">
        <v>159</v>
      </c>
      <c r="KC109" s="103" t="n">
        <v>33.6</v>
      </c>
      <c r="KD109" s="103" t="n">
        <v>29.4</v>
      </c>
      <c r="KE109" s="103" t="n">
        <v>27.3</v>
      </c>
      <c r="KF109" s="103" t="n">
        <v>23</v>
      </c>
      <c r="KG109" s="103" t="n">
        <v>18.1</v>
      </c>
      <c r="KH109" s="103" t="n">
        <v>15.2</v>
      </c>
      <c r="KI109" s="103" t="n">
        <v>14.2</v>
      </c>
      <c r="KJ109" s="103" t="n">
        <v>17.2</v>
      </c>
      <c r="KK109" s="103" t="n">
        <v>18.6</v>
      </c>
      <c r="KL109" s="103" t="n">
        <v>21.3</v>
      </c>
      <c r="KM109" s="103" t="n">
        <v>28.7</v>
      </c>
      <c r="KN109" s="103" t="n">
        <v>24.9</v>
      </c>
      <c r="KO109" s="104" t="n">
        <f aca="false">AVERAGE(KC109:KN109)</f>
        <v>22.625</v>
      </c>
      <c r="LA109" s="22" t="n">
        <v>1959</v>
      </c>
      <c r="LB109" s="106" t="s">
        <v>159</v>
      </c>
      <c r="LC109" s="103" t="n">
        <v>34.7</v>
      </c>
      <c r="LD109" s="103" t="n">
        <v>31.5</v>
      </c>
      <c r="LE109" s="103" t="n">
        <v>27.8</v>
      </c>
      <c r="LF109" s="103" t="n">
        <v>24.1</v>
      </c>
      <c r="LG109" s="103" t="n">
        <v>18.6</v>
      </c>
      <c r="LH109" s="103" t="n">
        <v>16</v>
      </c>
      <c r="LI109" s="103" t="n">
        <v>14.3</v>
      </c>
      <c r="LJ109" s="103" t="n">
        <v>18.2</v>
      </c>
      <c r="LK109" s="103" t="n">
        <v>19.3</v>
      </c>
      <c r="LL109" s="108" t="n">
        <f aca="false">(LL107+LL108)/2</f>
        <v>20.95</v>
      </c>
      <c r="LM109" s="103" t="n">
        <v>29.2</v>
      </c>
      <c r="LN109" s="103" t="n">
        <v>27.7</v>
      </c>
      <c r="LO109" s="104" t="n">
        <f aca="false">AVERAGE(LC109:LN109)</f>
        <v>23.5291666666667</v>
      </c>
      <c r="MA109" s="22" t="n">
        <v>1959</v>
      </c>
      <c r="MB109" s="106" t="s">
        <v>159</v>
      </c>
      <c r="MC109" s="103" t="n">
        <v>28.9</v>
      </c>
      <c r="MD109" s="103" t="n">
        <v>25.2</v>
      </c>
      <c r="ME109" s="103" t="n">
        <v>22.7</v>
      </c>
      <c r="MF109" s="103" t="n">
        <v>21.6</v>
      </c>
      <c r="MG109" s="103" t="n">
        <v>16.6</v>
      </c>
      <c r="MH109" s="103" t="n">
        <v>14.7</v>
      </c>
      <c r="MI109" s="103" t="n">
        <v>13.4</v>
      </c>
      <c r="MJ109" s="103" t="n">
        <v>15.2</v>
      </c>
      <c r="MK109" s="103" t="n">
        <v>15.7</v>
      </c>
      <c r="ML109" s="103" t="n">
        <v>18.2</v>
      </c>
      <c r="MM109" s="103" t="n">
        <v>23.7</v>
      </c>
      <c r="MN109" s="103" t="n">
        <v>23.4</v>
      </c>
      <c r="MO109" s="104" t="n">
        <f aca="false">AVERAGE(MC109:MN109)</f>
        <v>19.9416666666667</v>
      </c>
      <c r="NA109" s="22" t="n">
        <v>1959</v>
      </c>
      <c r="NB109" s="102" t="n">
        <v>1959</v>
      </c>
      <c r="NC109" s="110" t="n">
        <v>29.7</v>
      </c>
      <c r="ND109" s="110" t="n">
        <v>27.9</v>
      </c>
      <c r="NE109" s="110" t="n">
        <v>26.5</v>
      </c>
      <c r="NF109" s="110" t="n">
        <v>21.3</v>
      </c>
      <c r="NG109" s="110" t="n">
        <v>14.9</v>
      </c>
      <c r="NH109" s="110" t="n">
        <v>12</v>
      </c>
      <c r="NI109" s="110" t="n">
        <v>11.9</v>
      </c>
      <c r="NJ109" s="110" t="n">
        <v>13.3</v>
      </c>
      <c r="NK109" s="110" t="n">
        <v>17.3</v>
      </c>
      <c r="NL109" s="110" t="n">
        <v>19.3</v>
      </c>
      <c r="NM109" s="110" t="n">
        <v>21.4</v>
      </c>
      <c r="NN109" s="110" t="n">
        <v>25.8</v>
      </c>
      <c r="NO109" s="104" t="n">
        <f aca="false">AVERAGE(NC109:NN109)</f>
        <v>20.1083333333333</v>
      </c>
      <c r="OA109" s="22" t="n">
        <v>1959</v>
      </c>
      <c r="OB109" s="106" t="s">
        <v>159</v>
      </c>
      <c r="OC109" s="103" t="n">
        <v>29.5</v>
      </c>
      <c r="OD109" s="103" t="n">
        <v>25.4</v>
      </c>
      <c r="OE109" s="103" t="n">
        <v>23.1</v>
      </c>
      <c r="OF109" s="103" t="n">
        <v>22</v>
      </c>
      <c r="OG109" s="103" t="n">
        <v>16.9</v>
      </c>
      <c r="OH109" s="103" t="n">
        <v>14.6</v>
      </c>
      <c r="OI109" s="103" t="n">
        <v>13.7</v>
      </c>
      <c r="OJ109" s="103" t="n">
        <v>15.8</v>
      </c>
      <c r="OK109" s="103" t="n">
        <v>16.9</v>
      </c>
      <c r="OL109" s="103" t="n">
        <v>19.6</v>
      </c>
      <c r="OM109" s="103" t="n">
        <v>24.2</v>
      </c>
      <c r="ON109" s="103" t="n">
        <v>23.9</v>
      </c>
      <c r="OO109" s="104" t="n">
        <f aca="false">AVERAGE(OC109:ON109)</f>
        <v>20.4666666666667</v>
      </c>
      <c r="PA109" s="22" t="n">
        <v>1959</v>
      </c>
      <c r="PB109" s="106" t="s">
        <v>159</v>
      </c>
      <c r="PC109" s="103" t="n">
        <v>33.8</v>
      </c>
      <c r="PD109" s="103" t="n">
        <v>31</v>
      </c>
      <c r="PE109" s="103" t="n">
        <v>28.5</v>
      </c>
      <c r="PF109" s="103" t="n">
        <v>25.1</v>
      </c>
      <c r="PG109" s="103" t="n">
        <v>19.1</v>
      </c>
      <c r="PH109" s="103" t="n">
        <v>17.3</v>
      </c>
      <c r="PI109" s="103" t="n">
        <v>15.8</v>
      </c>
      <c r="PJ109" s="103" t="n">
        <v>19.8</v>
      </c>
      <c r="PK109" s="103" t="n">
        <v>21.3</v>
      </c>
      <c r="PL109" s="103" t="n">
        <v>22.7</v>
      </c>
      <c r="PM109" s="103" t="n">
        <v>30.7</v>
      </c>
      <c r="PN109" s="103" t="n">
        <v>27.5</v>
      </c>
      <c r="PO109" s="104" t="n">
        <f aca="false">AVERAGE(PC109:PN109)</f>
        <v>24.3833333333333</v>
      </c>
      <c r="QA109" s="22" t="n">
        <v>1959</v>
      </c>
      <c r="QB109" s="106" t="s">
        <v>159</v>
      </c>
      <c r="QC109" s="103" t="n">
        <v>33.1</v>
      </c>
      <c r="QD109" s="103" t="n">
        <v>29</v>
      </c>
      <c r="QE109" s="103" t="n">
        <v>26.6</v>
      </c>
      <c r="QF109" s="103" t="n">
        <v>23.7</v>
      </c>
      <c r="QG109" s="103" t="n">
        <v>18</v>
      </c>
      <c r="QH109" s="103" t="n">
        <v>15.8</v>
      </c>
      <c r="QI109" s="103" t="n">
        <v>14.5</v>
      </c>
      <c r="QJ109" s="103" t="n">
        <v>17.5</v>
      </c>
      <c r="QK109" s="103" t="n">
        <v>18.3</v>
      </c>
      <c r="QL109" s="103" t="n">
        <v>21</v>
      </c>
      <c r="QM109" s="103" t="n">
        <v>28.3</v>
      </c>
      <c r="QN109" s="103" t="n">
        <v>24.6</v>
      </c>
      <c r="QO109" s="104" t="n">
        <f aca="false">AVERAGE(QC109:QN109)</f>
        <v>22.5333333333333</v>
      </c>
      <c r="RA109" s="22" t="n">
        <v>1959</v>
      </c>
      <c r="RB109" s="106" t="s">
        <v>159</v>
      </c>
      <c r="RC109" s="103" t="n">
        <v>27.4</v>
      </c>
      <c r="RD109" s="103" t="n">
        <v>25.9</v>
      </c>
      <c r="RE109" s="103" t="n">
        <v>22.5</v>
      </c>
      <c r="RF109" s="103" t="n">
        <v>18.2</v>
      </c>
      <c r="RG109" s="103" t="n">
        <v>14.3</v>
      </c>
      <c r="RH109" s="103" t="n">
        <v>11.6</v>
      </c>
      <c r="RI109" s="103" t="n">
        <v>10.3</v>
      </c>
      <c r="RJ109" s="103" t="n">
        <v>12.6</v>
      </c>
      <c r="RK109" s="103" t="n">
        <v>14.4</v>
      </c>
      <c r="RL109" s="103" t="n">
        <v>16.1</v>
      </c>
      <c r="RM109" s="103" t="n">
        <v>23</v>
      </c>
      <c r="RN109" s="103" t="n">
        <v>21.7</v>
      </c>
      <c r="RO109" s="104" t="n">
        <f aca="false">AVERAGE(RC109:RN109)</f>
        <v>18.1666666666667</v>
      </c>
      <c r="SA109" s="22" t="n">
        <v>1959</v>
      </c>
      <c r="SB109" s="106" t="s">
        <v>159</v>
      </c>
      <c r="SC109" s="103" t="n">
        <v>34.9</v>
      </c>
      <c r="SD109" s="103" t="n">
        <v>31.7</v>
      </c>
      <c r="SE109" s="103" t="n">
        <v>27.4</v>
      </c>
      <c r="SF109" s="103" t="n">
        <v>22.2</v>
      </c>
      <c r="SG109" s="103" t="n">
        <v>17.5</v>
      </c>
      <c r="SH109" s="103" t="n">
        <v>14.6</v>
      </c>
      <c r="SI109" s="103" t="n">
        <v>12.4</v>
      </c>
      <c r="SJ109" s="103" t="n">
        <v>14.5</v>
      </c>
      <c r="SK109" s="103" t="n">
        <v>16.6</v>
      </c>
      <c r="SL109" s="103" t="n">
        <v>19.7</v>
      </c>
      <c r="SM109" s="103" t="n">
        <v>29.6</v>
      </c>
      <c r="SN109" s="103" t="n">
        <v>27.3</v>
      </c>
      <c r="SO109" s="104" t="n">
        <f aca="false">AVERAGE(SC109:SN109)</f>
        <v>22.3666666666667</v>
      </c>
      <c r="TA109" s="22" t="n">
        <v>1959</v>
      </c>
      <c r="TB109" s="106" t="s">
        <v>159</v>
      </c>
      <c r="TC109" s="103" t="n">
        <v>28.1</v>
      </c>
      <c r="TD109" s="103" t="n">
        <v>25.7</v>
      </c>
      <c r="TE109" s="103" t="n">
        <v>23.2</v>
      </c>
      <c r="TF109" s="103" t="n">
        <v>21.2</v>
      </c>
      <c r="TG109" s="103" t="n">
        <v>16.9</v>
      </c>
      <c r="TH109" s="103" t="n">
        <v>15.1</v>
      </c>
      <c r="TI109" s="103" t="n">
        <v>13.6</v>
      </c>
      <c r="TJ109" s="103" t="n">
        <v>15.4</v>
      </c>
      <c r="TK109" s="103" t="n">
        <v>16.1</v>
      </c>
      <c r="TL109" s="103" t="n">
        <v>17.3</v>
      </c>
      <c r="TM109" s="103" t="n">
        <v>22.6</v>
      </c>
      <c r="TN109" s="103" t="n">
        <v>22.3</v>
      </c>
      <c r="TO109" s="104" t="n">
        <f aca="false">AVERAGE(TC109:TN109)</f>
        <v>19.7916666666667</v>
      </c>
      <c r="UA109" s="22" t="n">
        <v>1959</v>
      </c>
      <c r="UB109" s="106" t="s">
        <v>159</v>
      </c>
      <c r="UC109" s="103" t="n">
        <v>31.6</v>
      </c>
      <c r="UD109" s="103" t="n">
        <v>27.7</v>
      </c>
      <c r="UE109" s="103" t="n">
        <v>24.6</v>
      </c>
      <c r="UF109" s="103" t="n">
        <v>21.7</v>
      </c>
      <c r="UG109" s="103" t="n">
        <v>16.9</v>
      </c>
      <c r="UH109" s="103" t="n">
        <v>13.7</v>
      </c>
      <c r="UI109" s="103" t="n">
        <v>12.5</v>
      </c>
      <c r="UJ109" s="103" t="n">
        <v>15</v>
      </c>
      <c r="UK109" s="103" t="n">
        <v>16.2</v>
      </c>
      <c r="UL109" s="103" t="n">
        <v>19.2</v>
      </c>
      <c r="UM109" s="103" t="n">
        <v>25.8</v>
      </c>
      <c r="UN109" s="103" t="n">
        <v>26.1</v>
      </c>
      <c r="UO109" s="104" t="n">
        <f aca="false">AVERAGE(UC109:UN109)</f>
        <v>20.9166666666667</v>
      </c>
      <c r="VA109" s="22" t="n">
        <v>1959</v>
      </c>
      <c r="VB109" s="102" t="n">
        <v>1959</v>
      </c>
      <c r="VC109" s="103" t="n">
        <v>29.4</v>
      </c>
      <c r="VD109" s="103" t="n">
        <v>28.1</v>
      </c>
      <c r="VE109" s="103" t="n">
        <v>26.1</v>
      </c>
      <c r="VF109" s="103" t="n">
        <v>20.3</v>
      </c>
      <c r="VG109" s="103" t="n">
        <v>13.9</v>
      </c>
      <c r="VH109" s="105" t="n">
        <f aca="false">(VH108+VH110)/2</f>
        <v>12.3</v>
      </c>
      <c r="VI109" s="108" t="n">
        <f aca="false">(VI110+VI111)/2</f>
        <v>11.65</v>
      </c>
      <c r="VJ109" s="103" t="n">
        <v>13.4</v>
      </c>
      <c r="VK109" s="103" t="n">
        <v>17.1</v>
      </c>
      <c r="VL109" s="103" t="n">
        <v>19.4</v>
      </c>
      <c r="VM109" s="103" t="n">
        <v>20.5</v>
      </c>
      <c r="VN109" s="103" t="n">
        <v>24.6</v>
      </c>
      <c r="VO109" s="104" t="n">
        <f aca="false">AVERAGE(VC109:VN109)</f>
        <v>19.7291666666667</v>
      </c>
      <c r="WA109" s="22" t="n">
        <v>1959</v>
      </c>
      <c r="WB109" s="102" t="n">
        <v>1959</v>
      </c>
      <c r="WC109" s="103" t="n">
        <v>33.4</v>
      </c>
      <c r="WD109" s="103" t="n">
        <v>30.4</v>
      </c>
      <c r="WE109" s="103" t="n">
        <v>28.3</v>
      </c>
      <c r="WF109" s="103" t="n">
        <v>24.3</v>
      </c>
      <c r="WG109" s="103" t="n">
        <v>18.8</v>
      </c>
      <c r="WH109" s="103" t="n">
        <v>15.7</v>
      </c>
      <c r="WI109" s="103" t="n">
        <v>14.2</v>
      </c>
      <c r="WJ109" s="103" t="n">
        <v>18.2</v>
      </c>
      <c r="WK109" s="103" t="n">
        <v>19.6</v>
      </c>
      <c r="WL109" s="103" t="n">
        <v>21.2</v>
      </c>
      <c r="WM109" s="103" t="n">
        <v>28.7</v>
      </c>
      <c r="WN109" s="103" t="n">
        <v>26.5</v>
      </c>
      <c r="WO109" s="104" t="n">
        <f aca="false">AVERAGE(WC109:WN109)</f>
        <v>23.275</v>
      </c>
      <c r="XA109" s="22" t="n">
        <v>1959</v>
      </c>
      <c r="XB109" s="106" t="s">
        <v>159</v>
      </c>
      <c r="XC109" s="103" t="n">
        <v>33.9</v>
      </c>
      <c r="XD109" s="103" t="n">
        <v>31.3</v>
      </c>
      <c r="XE109" s="103" t="n">
        <v>28</v>
      </c>
      <c r="XF109" s="103" t="n">
        <v>23.6</v>
      </c>
      <c r="XG109" s="103" t="n">
        <v>19.6</v>
      </c>
      <c r="XH109" s="103" t="n">
        <v>15.1</v>
      </c>
      <c r="XI109" s="103" t="n">
        <v>14.2</v>
      </c>
      <c r="XJ109" s="103" t="n">
        <v>16.7</v>
      </c>
      <c r="XK109" s="103" t="n">
        <v>19.2</v>
      </c>
      <c r="XL109" s="103" t="n">
        <v>21.5</v>
      </c>
      <c r="XM109" s="103" t="n">
        <v>30.2</v>
      </c>
      <c r="XN109" s="103" t="n">
        <v>26.8</v>
      </c>
      <c r="XO109" s="104" t="n">
        <f aca="false">AVERAGE(XC109:XN109)</f>
        <v>23.3416666666667</v>
      </c>
      <c r="YA109" s="22" t="n">
        <v>1959</v>
      </c>
      <c r="YB109" s="106" t="s">
        <v>159</v>
      </c>
      <c r="YC109" s="103" t="n">
        <v>25.7</v>
      </c>
      <c r="YD109" s="103" t="n">
        <v>22.8</v>
      </c>
      <c r="YE109" s="103" t="n">
        <v>21.4</v>
      </c>
      <c r="YF109" s="103" t="n">
        <v>20.4</v>
      </c>
      <c r="YG109" s="103" t="n">
        <v>17.1</v>
      </c>
      <c r="YH109" s="103" t="n">
        <v>14.7</v>
      </c>
      <c r="YI109" s="103" t="n">
        <v>13.8</v>
      </c>
      <c r="YJ109" s="103" t="n">
        <v>15.3</v>
      </c>
      <c r="YK109" s="103" t="n">
        <v>15.8</v>
      </c>
      <c r="YL109" s="103" t="n">
        <v>18.2</v>
      </c>
      <c r="YM109" s="103" t="n">
        <v>22.1</v>
      </c>
      <c r="YN109" s="103" t="n">
        <v>20.2</v>
      </c>
      <c r="YO109" s="104" t="n">
        <f aca="false">AVERAGE(YC109:YN109)</f>
        <v>18.9583333333333</v>
      </c>
      <c r="ZA109" s="22" t="n">
        <v>1959</v>
      </c>
      <c r="ZB109" s="106" t="s">
        <v>159</v>
      </c>
      <c r="ZC109" s="103" t="n">
        <v>23</v>
      </c>
      <c r="ZD109" s="103" t="n">
        <v>20.6</v>
      </c>
      <c r="ZE109" s="103" t="n">
        <v>18.5</v>
      </c>
      <c r="ZF109" s="103" t="n">
        <v>17.6</v>
      </c>
      <c r="ZG109" s="103" t="n">
        <v>14</v>
      </c>
      <c r="ZH109" s="103" t="n">
        <v>13.3</v>
      </c>
      <c r="ZI109" s="103" t="n">
        <v>12</v>
      </c>
      <c r="ZJ109" s="103" t="n">
        <v>12.9</v>
      </c>
      <c r="ZK109" s="103" t="n">
        <v>13.6</v>
      </c>
      <c r="ZL109" s="103" t="n">
        <v>14.5</v>
      </c>
      <c r="ZM109" s="103" t="n">
        <v>18.4</v>
      </c>
      <c r="ZN109" s="103" t="n">
        <v>18.7</v>
      </c>
      <c r="ZO109" s="104" t="n">
        <f aca="false">AVERAGE(ZC109:ZN109)</f>
        <v>16.425</v>
      </c>
      <c r="AAA109" s="36" t="n">
        <f aca="false">(OO109+EO109)/2</f>
        <v>18.6666666666667</v>
      </c>
      <c r="AAB109" s="37" t="n">
        <f aca="false">(HO109+ZO109+RO109+GO109)/4</f>
        <v>18.74375</v>
      </c>
      <c r="AAC109" s="38" t="n">
        <f aca="false">(JO109+PO109+TO109+QO109+YO109+AO109+BO109+KO109+NO109+UO109+WO109)/11</f>
        <v>20.9829545454545</v>
      </c>
      <c r="ABA109" s="91" t="n">
        <f aca="false">MAX(OC109:ON109, EC109:EN109)</f>
        <v>29.5</v>
      </c>
      <c r="ABB109" s="91" t="n">
        <f aca="false">MIN(EC109:EN109,OC109:ON109)</f>
        <v>12.4</v>
      </c>
      <c r="ABC109" s="92" t="n">
        <f aca="false">MAX(HC109:HN109,ZC109:ZN109,RC109:RN109,GC109:GN109)</f>
        <v>34</v>
      </c>
      <c r="ABD109" s="93" t="n">
        <f aca="false">MIN(HC109:HN109,ZC109:ZN109,RC109:RN109,GC109:GN109)</f>
        <v>10.3</v>
      </c>
      <c r="ABE109" s="42" t="n">
        <f aca="false">MAX(JC109:JN109,PC109:PN109,TC109:TN109,QC109:QN109,YC109:YN109,AC109:AN109,BC109:BN109,KC109:KN109,NC109:NN109,UC109:UN109,WC109:WN109)</f>
        <v>33.8</v>
      </c>
      <c r="ABF109" s="43" t="n">
        <f aca="false">MIN(JC109:JN109,PC109:PN109,TC109:TN109,QC109:QN109,YC109:YN109,AC109:AN109,BC109:BN109,KC109:KN109,NC109:NN109,UC109:UN109,WC109:WN109)</f>
        <v>11.9</v>
      </c>
    </row>
    <row r="110" customFormat="false" ht="12.8" hidden="false" customHeight="false" outlineLevel="0" collapsed="false">
      <c r="A110" s="97" t="n">
        <f aca="false">A105+5</f>
        <v>1960</v>
      </c>
      <c r="B110" s="11" t="n">
        <f aca="false">AVERAGE(AO110,BO110,CO110,DO110,EO110,FO110,GO110,HO110,IO110,JO110,KO110,LO110,MO110,NO110,OO110,PO110,QO110,RO110,SO110,TO110,UO110,VO110,WO110,XO110,YO110,ZO110)</f>
        <v>19.553125</v>
      </c>
      <c r="C110" s="98" t="n">
        <f aca="false">AVERAGE(B106:B110)</f>
        <v>19.824375</v>
      </c>
      <c r="D110" s="99" t="n">
        <f aca="false">AVERAGE(B101:B110)</f>
        <v>19.8160977564103</v>
      </c>
      <c r="E110" s="11" t="n">
        <f aca="false">AVERAGE(B91:B110)</f>
        <v>19.7575580929487</v>
      </c>
      <c r="F110" s="100" t="n">
        <f aca="false">AVERAGE(B61:B110)</f>
        <v>19.9572490530303</v>
      </c>
      <c r="G110" s="3" t="n">
        <f aca="false">MAX(AC110:AN110,BC110:BN110,CC110:CN110,DC110:DN110,EC110:EN110,FC110:FN110,GC110:GN110,HC110:HN110,IC110:IN110,JC110:JN110,KC110:KN110,LC110:LN110,MC110:MN110,NC110:NN110,OC110:ON110,PC110:PN110,QC110:QN110,RC110:RN110,SC110:SN110,TC110:TN110,UC110:UN110,VC110:VN110,WC110:WN110,XC110:XN110,YC110:YN110,ZC110:ZN110,)</f>
        <v>34.7</v>
      </c>
      <c r="H110" s="19" t="n">
        <f aca="false">MEDIAN(AC110:AN110,BC110:BN110,CC110:CN110,DC110:DN110,EC110:EN110,FC110:FN110,GC110:GN110,HC110:HN110,IC110:IN110,JC110:JN110,KC110:KN110,LC110:LN110,MC110:MN110,NC110:NN110,OC110:ON110,PC110:PN110,QC110:QN110,RC110:RN110,SC110:SN110,TC110:TN110,UC110:UN110,VC110:VN110,WC110:WN110,XC110:XN110,YC110:YN110,ZC110:ZN110,)</f>
        <v>18.8</v>
      </c>
      <c r="I110" s="5" t="n">
        <f aca="false">MIN(AC110:AN110,BC110:BN110,CC110:CN110,DC110:DN110,EC110:EN110,FC110:FN110,GC110:GN110,HC110:HN110,IC110:IN110,JC110:JN110,KC110:KN110,LC110:LN110,MC110:MN110,NC110:NN110,OC110:ON110,PC110:PN110,QC110:QN110,RC110:RN110,SC110:SN110,TC110:TN110,UC110:UN110,VC110:VN110,WC110:WN110,XC110:XN110,YC110:YN110,ZC110:ZN110)</f>
        <v>9.1</v>
      </c>
      <c r="J110" s="5" t="n">
        <f aca="false">MIN(AC110:AN110,BC110:BN110,CC110:CN110,DC110:DN110,EC110:EN110,FC110:FN110,GC110:GN110,HC110:HN110,IC110:IN110,JC110:JN110,KC110:KN110,LC110:LN110,MC110:MN110,NC110:NN110,OC110:ON110,PC110:PN110,QC110:QN110,SC110:SN110,TC110:TN110,UC110:UN110,VC110:VN110,WC110:WN110,XC110:XN110,YC110:YN110,ZC110:ZN110)</f>
        <v>9.7</v>
      </c>
      <c r="K110" s="101" t="n">
        <f aca="false">(G110+I110)/2</f>
        <v>21.9</v>
      </c>
      <c r="AB110" s="102" t="n">
        <v>1960</v>
      </c>
      <c r="AC110" s="110" t="n">
        <v>28</v>
      </c>
      <c r="AD110" s="110" t="n">
        <v>26</v>
      </c>
      <c r="AE110" s="110" t="n">
        <v>24.7</v>
      </c>
      <c r="AF110" s="110" t="n">
        <v>20.4</v>
      </c>
      <c r="AG110" s="110" t="n">
        <v>13.8</v>
      </c>
      <c r="AH110" s="110" t="n">
        <v>13.6</v>
      </c>
      <c r="AI110" s="110" t="n">
        <v>12.7</v>
      </c>
      <c r="AJ110" s="110" t="n">
        <v>12.6</v>
      </c>
      <c r="AK110" s="110" t="n">
        <v>15.1</v>
      </c>
      <c r="AL110" s="110" t="n">
        <v>16.1</v>
      </c>
      <c r="AM110" s="110" t="n">
        <v>21.7</v>
      </c>
      <c r="AN110" s="110" t="n">
        <v>24.2</v>
      </c>
      <c r="AO110" s="104" t="n">
        <f aca="false">AVERAGE(AC110:AN110)</f>
        <v>19.075</v>
      </c>
      <c r="BA110" s="22" t="n">
        <v>1960</v>
      </c>
      <c r="BB110" s="106" t="s">
        <v>160</v>
      </c>
      <c r="BC110" s="103" t="n">
        <v>27.5</v>
      </c>
      <c r="BD110" s="103" t="n">
        <v>24</v>
      </c>
      <c r="BE110" s="103" t="n">
        <v>24.4</v>
      </c>
      <c r="BF110" s="103" t="n">
        <v>20.8</v>
      </c>
      <c r="BG110" s="103" t="n">
        <v>15.7</v>
      </c>
      <c r="BH110" s="103" t="n">
        <v>13.8</v>
      </c>
      <c r="BI110" s="103" t="n">
        <v>14.1</v>
      </c>
      <c r="BJ110" s="103" t="n">
        <v>14</v>
      </c>
      <c r="BK110" s="103" t="n">
        <v>16.8</v>
      </c>
      <c r="BL110" s="103" t="n">
        <v>19.4</v>
      </c>
      <c r="BM110" s="103" t="n">
        <v>19.6</v>
      </c>
      <c r="BN110" s="103" t="n">
        <v>24.3</v>
      </c>
      <c r="BO110" s="104" t="n">
        <f aca="false">AVERAGE(BC110:BN110)</f>
        <v>19.5333333333333</v>
      </c>
      <c r="CA110" s="22" t="n">
        <v>1960</v>
      </c>
      <c r="CB110" s="106" t="s">
        <v>160</v>
      </c>
      <c r="CC110" s="103" t="n">
        <v>27.9</v>
      </c>
      <c r="CD110" s="103" t="n">
        <v>23.1</v>
      </c>
      <c r="CE110" s="103" t="n">
        <v>23.5</v>
      </c>
      <c r="CF110" s="103" t="n">
        <v>16.4</v>
      </c>
      <c r="CG110" s="103" t="n">
        <v>11.1</v>
      </c>
      <c r="CH110" s="103" t="n">
        <v>10.2</v>
      </c>
      <c r="CI110" s="103" t="n">
        <v>9.7</v>
      </c>
      <c r="CJ110" s="103" t="n">
        <v>10.2</v>
      </c>
      <c r="CK110" s="103" t="n">
        <v>13.4</v>
      </c>
      <c r="CL110" s="103" t="n">
        <v>17</v>
      </c>
      <c r="CM110" s="103" t="n">
        <v>16.9</v>
      </c>
      <c r="CN110" s="103" t="n">
        <v>24.9</v>
      </c>
      <c r="CO110" s="104" t="n">
        <f aca="false">AVERAGE(CC110:CN110)</f>
        <v>17.025</v>
      </c>
      <c r="DA110" s="22" t="n">
        <v>1960</v>
      </c>
      <c r="DB110" s="106" t="s">
        <v>160</v>
      </c>
      <c r="DC110" s="103" t="n">
        <v>32.4</v>
      </c>
      <c r="DD110" s="103" t="n">
        <v>28.2</v>
      </c>
      <c r="DE110" s="103" t="n">
        <v>27</v>
      </c>
      <c r="DF110" s="103" t="n">
        <v>20</v>
      </c>
      <c r="DG110" s="103" t="n">
        <v>13.6</v>
      </c>
      <c r="DH110" s="103" t="n">
        <v>13.2</v>
      </c>
      <c r="DI110" s="103" t="n">
        <v>12.1</v>
      </c>
      <c r="DJ110" s="103" t="n">
        <v>12.8</v>
      </c>
      <c r="DK110" s="103" t="n">
        <v>16.1</v>
      </c>
      <c r="DL110" s="103" t="n">
        <v>20.5</v>
      </c>
      <c r="DM110" s="103" t="n">
        <v>21.8</v>
      </c>
      <c r="DN110" s="103" t="n">
        <v>30</v>
      </c>
      <c r="DO110" s="104" t="n">
        <f aca="false">AVERAGE(DC110:DN110)</f>
        <v>20.6416666666667</v>
      </c>
      <c r="EA110" s="22" t="n">
        <v>1960</v>
      </c>
      <c r="EB110" s="106" t="s">
        <v>160</v>
      </c>
      <c r="EC110" s="103" t="n">
        <v>23.7</v>
      </c>
      <c r="ED110" s="103" t="n">
        <v>19.8</v>
      </c>
      <c r="EE110" s="103" t="n">
        <v>20.3</v>
      </c>
      <c r="EF110" s="103" t="n">
        <v>16.8</v>
      </c>
      <c r="EG110" s="103" t="n">
        <v>13.5</v>
      </c>
      <c r="EH110" s="103" t="n">
        <v>12.4</v>
      </c>
      <c r="EI110" s="103" t="n">
        <v>11.9</v>
      </c>
      <c r="EJ110" s="103" t="n">
        <v>12.2</v>
      </c>
      <c r="EK110" s="103" t="n">
        <v>13.4</v>
      </c>
      <c r="EL110" s="103" t="n">
        <v>15.9</v>
      </c>
      <c r="EM110" s="103" t="n">
        <v>15.7</v>
      </c>
      <c r="EN110" s="103" t="n">
        <v>21.8</v>
      </c>
      <c r="EO110" s="104" t="n">
        <f aca="false">AVERAGE(EC110:EN110)</f>
        <v>16.45</v>
      </c>
      <c r="FA110" s="22" t="n">
        <v>1960</v>
      </c>
      <c r="FB110" s="111" t="n">
        <v>1960</v>
      </c>
      <c r="FC110" s="110" t="n">
        <v>26.6</v>
      </c>
      <c r="FD110" s="105" t="n">
        <f aca="false">(FD109+FD111)/2</f>
        <v>28.7</v>
      </c>
      <c r="FE110" s="105" t="n">
        <f aca="false">(FE109+FE111)/2</f>
        <v>26.35</v>
      </c>
      <c r="FF110" s="110" t="n">
        <v>20.4</v>
      </c>
      <c r="FG110" s="110" t="n">
        <v>15.3</v>
      </c>
      <c r="FH110" s="110" t="n">
        <v>12.8</v>
      </c>
      <c r="FI110" s="110" t="n">
        <v>11.8</v>
      </c>
      <c r="FJ110" s="110" t="n">
        <v>12.4</v>
      </c>
      <c r="FK110" s="110" t="n">
        <v>16.4</v>
      </c>
      <c r="FL110" s="110" t="n">
        <v>16.9</v>
      </c>
      <c r="FM110" s="110" t="n">
        <v>20.7</v>
      </c>
      <c r="FN110" s="110" t="n">
        <v>25</v>
      </c>
      <c r="FO110" s="104" t="n">
        <f aca="false">AVERAGE(FC110:FN110)</f>
        <v>19.4458333333333</v>
      </c>
      <c r="GA110" s="22" t="n">
        <v>1960</v>
      </c>
      <c r="GB110" s="106" t="s">
        <v>160</v>
      </c>
      <c r="GC110" s="103" t="n">
        <v>33.4</v>
      </c>
      <c r="GD110" s="103" t="n">
        <v>27.7</v>
      </c>
      <c r="GE110" s="103" t="n">
        <v>28.4</v>
      </c>
      <c r="GF110" s="103" t="n">
        <v>20.9</v>
      </c>
      <c r="GG110" s="103" t="n">
        <v>14.5</v>
      </c>
      <c r="GH110" s="103" t="n">
        <v>13.5</v>
      </c>
      <c r="GI110" s="103" t="n">
        <v>13</v>
      </c>
      <c r="GJ110" s="103" t="n">
        <v>14.2</v>
      </c>
      <c r="GK110" s="103" t="n">
        <v>17</v>
      </c>
      <c r="GL110" s="103" t="n">
        <v>21.9</v>
      </c>
      <c r="GM110" s="103" t="n">
        <v>22.8</v>
      </c>
      <c r="GN110" s="103" t="n">
        <v>31</v>
      </c>
      <c r="GO110" s="104" t="n">
        <f aca="false">AVERAGE(GC110:GN110)</f>
        <v>21.525</v>
      </c>
      <c r="HA110" s="22" t="n">
        <v>1960</v>
      </c>
      <c r="HB110" s="106" t="s">
        <v>160</v>
      </c>
      <c r="HC110" s="103" t="n">
        <v>22.2</v>
      </c>
      <c r="HD110" s="103" t="n">
        <v>21.2</v>
      </c>
      <c r="HE110" s="103" t="n">
        <v>20.8</v>
      </c>
      <c r="HF110" s="103" t="n">
        <v>19.1</v>
      </c>
      <c r="HG110" s="103" t="n">
        <v>15.8</v>
      </c>
      <c r="HH110" s="103" t="n">
        <v>13.4</v>
      </c>
      <c r="HI110" s="103" t="n">
        <v>13.4</v>
      </c>
      <c r="HJ110" s="103" t="n">
        <v>13.1</v>
      </c>
      <c r="HK110" s="103" t="n">
        <v>14.9</v>
      </c>
      <c r="HL110" s="103" t="n">
        <v>16.7</v>
      </c>
      <c r="HM110" s="103" t="n">
        <v>17.2</v>
      </c>
      <c r="HN110" s="103" t="n">
        <v>19.7</v>
      </c>
      <c r="HO110" s="104" t="n">
        <f aca="false">AVERAGE(HC110:HN110)</f>
        <v>17.2916666666667</v>
      </c>
      <c r="IA110" s="22" t="n">
        <v>1960</v>
      </c>
      <c r="IB110" s="102" t="n">
        <v>1960</v>
      </c>
      <c r="IC110" s="103" t="n">
        <v>26.9</v>
      </c>
      <c r="ID110" s="103" t="n">
        <v>23.2</v>
      </c>
      <c r="IE110" s="103" t="n">
        <v>23.3</v>
      </c>
      <c r="IF110" s="103" t="n">
        <v>18.8</v>
      </c>
      <c r="IG110" s="103" t="n">
        <v>14.1</v>
      </c>
      <c r="IH110" s="103" t="n">
        <v>12.9</v>
      </c>
      <c r="II110" s="103" t="n">
        <v>13</v>
      </c>
      <c r="IJ110" s="103" t="n">
        <v>13.7</v>
      </c>
      <c r="IK110" s="103" t="n">
        <v>15.5</v>
      </c>
      <c r="IL110" s="103" t="n">
        <v>19.1</v>
      </c>
      <c r="IM110" s="103" t="n">
        <v>19</v>
      </c>
      <c r="IN110" s="103" t="n">
        <v>24.4</v>
      </c>
      <c r="IO110" s="104" t="n">
        <f aca="false">AVERAGE(IC110:IN110)</f>
        <v>18.6583333333333</v>
      </c>
      <c r="JA110" s="22" t="n">
        <v>1960</v>
      </c>
      <c r="JB110" s="106" t="s">
        <v>160</v>
      </c>
      <c r="JC110" s="103" t="n">
        <v>27.7</v>
      </c>
      <c r="JD110" s="103" t="n">
        <v>23.1</v>
      </c>
      <c r="JE110" s="103" t="n">
        <v>22.8</v>
      </c>
      <c r="JF110" s="103" t="n">
        <v>17.4</v>
      </c>
      <c r="JG110" s="103" t="n">
        <v>12.9</v>
      </c>
      <c r="JH110" s="103" t="n">
        <v>12.3</v>
      </c>
      <c r="JI110" s="103" t="n">
        <v>11.8</v>
      </c>
      <c r="JJ110" s="103" t="n">
        <v>12.2</v>
      </c>
      <c r="JK110" s="103" t="n">
        <v>14.2</v>
      </c>
      <c r="JL110" s="103" t="n">
        <v>18.2</v>
      </c>
      <c r="JM110" s="103" t="n">
        <v>17.9</v>
      </c>
      <c r="JN110" s="103" t="n">
        <v>26</v>
      </c>
      <c r="JO110" s="104" t="n">
        <f aca="false">AVERAGE(JC110:JN110)</f>
        <v>18.0416666666667</v>
      </c>
      <c r="KA110" s="22" t="n">
        <v>1960</v>
      </c>
      <c r="KB110" s="106" t="s">
        <v>160</v>
      </c>
      <c r="KC110" s="103" t="n">
        <v>32.5</v>
      </c>
      <c r="KD110" s="103" t="n">
        <v>27.1</v>
      </c>
      <c r="KE110" s="103" t="n">
        <v>25.7</v>
      </c>
      <c r="KF110" s="105" t="n">
        <f aca="false">(KF109+KF111)/2</f>
        <v>22.2</v>
      </c>
      <c r="KG110" s="105" t="n">
        <f aca="false">(KG109+KG111)/2</f>
        <v>17.9</v>
      </c>
      <c r="KH110" s="105" t="n">
        <f aca="false">(KH109+KH111)/2</f>
        <v>15.25</v>
      </c>
      <c r="KI110" s="105" t="n">
        <f aca="false">(KI109+KI111)/2</f>
        <v>13.7</v>
      </c>
      <c r="KJ110" s="105" t="n">
        <f aca="false">(KJ109+KJ111)/2</f>
        <v>16.3</v>
      </c>
      <c r="KK110" s="105" t="n">
        <f aca="false">(KK109+KK111)/2</f>
        <v>19.35</v>
      </c>
      <c r="KL110" s="105" t="n">
        <f aca="false">(KL109+KL111)/2</f>
        <v>22.45</v>
      </c>
      <c r="KM110" s="103" t="n">
        <v>22.6</v>
      </c>
      <c r="KN110" s="103" t="n">
        <v>30.5</v>
      </c>
      <c r="KO110" s="104" t="n">
        <f aca="false">AVERAGE(KC110:KN110)</f>
        <v>22.1291666666667</v>
      </c>
      <c r="LA110" s="22" t="n">
        <v>1960</v>
      </c>
      <c r="LB110" s="107" t="s">
        <v>160</v>
      </c>
      <c r="LC110" s="108" t="n">
        <f aca="false">(LC108+LC109)/2</f>
        <v>32.35</v>
      </c>
      <c r="LD110" s="108" t="n">
        <f aca="false">(LD108+LD109)/2</f>
        <v>30.8</v>
      </c>
      <c r="LE110" s="108" t="n">
        <f aca="false">(LE108+LE109)/2</f>
        <v>27.55</v>
      </c>
      <c r="LF110" s="108" t="n">
        <f aca="false">(LF108+LF109)/2</f>
        <v>24.3</v>
      </c>
      <c r="LG110" s="108" t="n">
        <f aca="false">(LG108+LG109)/2</f>
        <v>18.45</v>
      </c>
      <c r="LH110" s="108" t="n">
        <f aca="false">(LH108+LH109)/2</f>
        <v>15.45</v>
      </c>
      <c r="LI110" s="108" t="n">
        <f aca="false">(LI108+LI109)/2</f>
        <v>13.9</v>
      </c>
      <c r="LJ110" s="108" t="n">
        <f aca="false">(LJ108+LJ109)/2</f>
        <v>16.55</v>
      </c>
      <c r="LK110" s="108" t="n">
        <f aca="false">(LK108+LK109)/2</f>
        <v>18.45</v>
      </c>
      <c r="LL110" s="105" t="n">
        <f aca="false">(LL109+LL111)/2</f>
        <v>21.875</v>
      </c>
      <c r="LM110" s="108" t="n">
        <f aca="false">(LM108+LM109)/2</f>
        <v>28.3</v>
      </c>
      <c r="LN110" s="108" t="n">
        <f aca="false">(LN108+LN109)/2</f>
        <v>27.35</v>
      </c>
      <c r="LO110" s="104" t="n">
        <f aca="false">AVERAGE(LC110:LN110)</f>
        <v>22.94375</v>
      </c>
      <c r="MA110" s="22" t="n">
        <v>1960</v>
      </c>
      <c r="MB110" s="106" t="s">
        <v>160</v>
      </c>
      <c r="MC110" s="103" t="n">
        <v>28</v>
      </c>
      <c r="MD110" s="103" t="n">
        <v>24.1</v>
      </c>
      <c r="ME110" s="103" t="n">
        <v>24.6</v>
      </c>
      <c r="MF110" s="103" t="n">
        <v>19.3</v>
      </c>
      <c r="MG110" s="103" t="n">
        <v>14.3</v>
      </c>
      <c r="MH110" s="103" t="n">
        <v>13.5</v>
      </c>
      <c r="MI110" s="103" t="n">
        <v>12.7</v>
      </c>
      <c r="MJ110" s="103" t="n">
        <v>13.1</v>
      </c>
      <c r="MK110" s="103" t="n">
        <v>15.9</v>
      </c>
      <c r="ML110" s="103" t="n">
        <v>19.5</v>
      </c>
      <c r="MM110" s="103" t="n">
        <v>19.3</v>
      </c>
      <c r="MN110" s="103" t="n">
        <v>26</v>
      </c>
      <c r="MO110" s="104" t="n">
        <f aca="false">AVERAGE(MC110:MN110)</f>
        <v>19.1916666666667</v>
      </c>
      <c r="NA110" s="22" t="n">
        <v>1960</v>
      </c>
      <c r="NB110" s="102" t="n">
        <v>1960</v>
      </c>
      <c r="NC110" s="110" t="n">
        <v>27.6</v>
      </c>
      <c r="ND110" s="110" t="n">
        <v>33.7</v>
      </c>
      <c r="NE110" s="110" t="n">
        <v>27.6</v>
      </c>
      <c r="NF110" s="110" t="n">
        <v>19.4</v>
      </c>
      <c r="NG110" s="110" t="n">
        <v>15.4</v>
      </c>
      <c r="NH110" s="110" t="n">
        <v>12.3</v>
      </c>
      <c r="NI110" s="110" t="n">
        <v>11.6</v>
      </c>
      <c r="NJ110" s="110" t="n">
        <v>12.9</v>
      </c>
      <c r="NK110" s="110" t="n">
        <v>16.1</v>
      </c>
      <c r="NL110" s="110" t="n">
        <v>17.3</v>
      </c>
      <c r="NM110" s="110" t="n">
        <v>20.7</v>
      </c>
      <c r="NN110" s="110" t="n">
        <v>24.9</v>
      </c>
      <c r="NO110" s="104" t="n">
        <f aca="false">AVERAGE(NC110:NN110)</f>
        <v>19.9583333333333</v>
      </c>
      <c r="OA110" s="22" t="n">
        <v>1960</v>
      </c>
      <c r="OB110" s="106" t="s">
        <v>160</v>
      </c>
      <c r="OC110" s="103" t="n">
        <v>28.8</v>
      </c>
      <c r="OD110" s="103" t="n">
        <v>24.9</v>
      </c>
      <c r="OE110" s="103" t="n">
        <v>25.1</v>
      </c>
      <c r="OF110" s="103" t="n">
        <v>19.7</v>
      </c>
      <c r="OG110" s="103" t="n">
        <v>14.8</v>
      </c>
      <c r="OH110" s="103" t="n">
        <v>13.3</v>
      </c>
      <c r="OI110" s="103" t="n">
        <v>13.4</v>
      </c>
      <c r="OJ110" s="103" t="n">
        <v>13.7</v>
      </c>
      <c r="OK110" s="103" t="n">
        <v>16.7</v>
      </c>
      <c r="OL110" s="103" t="n">
        <v>20.4</v>
      </c>
      <c r="OM110" s="103" t="n">
        <v>20</v>
      </c>
      <c r="ON110" s="103" t="n">
        <v>26.7</v>
      </c>
      <c r="OO110" s="104" t="n">
        <f aca="false">AVERAGE(OC110:ON110)</f>
        <v>19.7916666666667</v>
      </c>
      <c r="PA110" s="22" t="n">
        <v>1960</v>
      </c>
      <c r="PB110" s="106" t="s">
        <v>160</v>
      </c>
      <c r="PC110" s="103" t="n">
        <v>34.6</v>
      </c>
      <c r="PD110" s="103" t="n">
        <v>28.6</v>
      </c>
      <c r="PE110" s="103" t="n">
        <v>29.7</v>
      </c>
      <c r="PF110" s="103" t="n">
        <v>22.3</v>
      </c>
      <c r="PG110" s="103" t="n">
        <v>16.2</v>
      </c>
      <c r="PH110" s="103" t="n">
        <v>15</v>
      </c>
      <c r="PI110" s="103" t="n">
        <v>14.6</v>
      </c>
      <c r="PJ110" s="103" t="n">
        <v>15.2</v>
      </c>
      <c r="PK110" s="103" t="n">
        <v>18.9</v>
      </c>
      <c r="PL110" s="103" t="n">
        <v>24.7</v>
      </c>
      <c r="PM110" s="103" t="n">
        <v>24.4</v>
      </c>
      <c r="PN110" s="103" t="n">
        <v>32.7</v>
      </c>
      <c r="PO110" s="104" t="n">
        <f aca="false">AVERAGE(PC110:PN110)</f>
        <v>23.075</v>
      </c>
      <c r="QA110" s="22" t="n">
        <v>1960</v>
      </c>
      <c r="QB110" s="106" t="s">
        <v>160</v>
      </c>
      <c r="QC110" s="103" t="n">
        <v>32.4</v>
      </c>
      <c r="QD110" s="103" t="n">
        <v>26.7</v>
      </c>
      <c r="QE110" s="103" t="n">
        <v>26.9</v>
      </c>
      <c r="QF110" s="103" t="n">
        <v>19.9</v>
      </c>
      <c r="QG110" s="103" t="n">
        <v>14.4</v>
      </c>
      <c r="QH110" s="103" t="n">
        <v>12.9</v>
      </c>
      <c r="QI110" s="103" t="n">
        <v>12.4</v>
      </c>
      <c r="QJ110" s="103" t="n">
        <v>13.4</v>
      </c>
      <c r="QK110" s="103" t="n">
        <v>15.3</v>
      </c>
      <c r="QL110" s="103" t="n">
        <v>21.1</v>
      </c>
      <c r="QM110" s="103" t="n">
        <v>21.2</v>
      </c>
      <c r="QN110" s="103" t="n">
        <v>30.2</v>
      </c>
      <c r="QO110" s="104" t="n">
        <f aca="false">AVERAGE(QC110:QN110)</f>
        <v>20.5666666666667</v>
      </c>
      <c r="RA110" s="22" t="n">
        <v>1960</v>
      </c>
      <c r="RB110" s="106" t="s">
        <v>160</v>
      </c>
      <c r="RC110" s="103" t="n">
        <v>28.1</v>
      </c>
      <c r="RD110" s="103" t="n">
        <v>24.5</v>
      </c>
      <c r="RE110" s="103" t="n">
        <v>23.3</v>
      </c>
      <c r="RF110" s="103" t="n">
        <v>17.9</v>
      </c>
      <c r="RG110" s="103" t="n">
        <v>11.5</v>
      </c>
      <c r="RH110" s="103" t="n">
        <v>9.1</v>
      </c>
      <c r="RI110" s="103" t="n">
        <v>9.6</v>
      </c>
      <c r="RJ110" s="103" t="n">
        <v>10.4</v>
      </c>
      <c r="RK110" s="103" t="n">
        <v>13.3</v>
      </c>
      <c r="RL110" s="103" t="n">
        <v>17.6</v>
      </c>
      <c r="RM110" s="103" t="n">
        <v>18.4</v>
      </c>
      <c r="RN110" s="103" t="n">
        <v>24.3</v>
      </c>
      <c r="RO110" s="104" t="n">
        <f aca="false">AVERAGE(RC110:RN110)</f>
        <v>17.3333333333333</v>
      </c>
      <c r="SA110" s="22" t="n">
        <v>1960</v>
      </c>
      <c r="SB110" s="102" t="n">
        <v>1960</v>
      </c>
      <c r="SC110" s="103" t="n">
        <v>34.7</v>
      </c>
      <c r="SD110" s="103" t="n">
        <v>30</v>
      </c>
      <c r="SE110" s="103" t="n">
        <v>28.3</v>
      </c>
      <c r="SF110" s="103" t="n">
        <v>21.8</v>
      </c>
      <c r="SG110" s="103" t="n">
        <v>14.6</v>
      </c>
      <c r="SH110" s="103" t="n">
        <v>12.9</v>
      </c>
      <c r="SI110" s="103" t="n">
        <v>11.6</v>
      </c>
      <c r="SJ110" s="103" t="n">
        <v>12.4</v>
      </c>
      <c r="SK110" s="103" t="n">
        <v>16.2</v>
      </c>
      <c r="SL110" s="103" t="n">
        <v>19.8</v>
      </c>
      <c r="SM110" s="103" t="n">
        <v>22.2</v>
      </c>
      <c r="SN110" s="103" t="n">
        <v>29.7</v>
      </c>
      <c r="SO110" s="104" t="n">
        <f aca="false">AVERAGE(SC110:SN110)</f>
        <v>21.1833333333333</v>
      </c>
      <c r="TA110" s="22" t="n">
        <v>1960</v>
      </c>
      <c r="TB110" s="106" t="s">
        <v>160</v>
      </c>
      <c r="TC110" s="103" t="n">
        <v>28.5</v>
      </c>
      <c r="TD110" s="103" t="n">
        <v>24</v>
      </c>
      <c r="TE110" s="103" t="n">
        <v>24.2</v>
      </c>
      <c r="TF110" s="103" t="n">
        <v>19.9</v>
      </c>
      <c r="TG110" s="103" t="n">
        <v>14.4</v>
      </c>
      <c r="TH110" s="103" t="n">
        <v>13</v>
      </c>
      <c r="TI110" s="103" t="n">
        <v>12.7</v>
      </c>
      <c r="TJ110" s="103" t="n">
        <v>13.5</v>
      </c>
      <c r="TK110" s="103" t="n">
        <v>16.3</v>
      </c>
      <c r="TL110" s="103" t="n">
        <v>19</v>
      </c>
      <c r="TM110" s="103" t="n">
        <v>18.8</v>
      </c>
      <c r="TN110" s="103" t="n">
        <v>24.5</v>
      </c>
      <c r="TO110" s="104" t="n">
        <f aca="false">AVERAGE(TC110:TN110)</f>
        <v>19.0666666666667</v>
      </c>
      <c r="UA110" s="22" t="n">
        <v>1960</v>
      </c>
      <c r="UB110" s="106" t="s">
        <v>160</v>
      </c>
      <c r="UC110" s="103" t="n">
        <v>30.4</v>
      </c>
      <c r="UD110" s="103" t="n">
        <v>26.4</v>
      </c>
      <c r="UE110" s="103" t="n">
        <v>25.9</v>
      </c>
      <c r="UF110" s="103" t="n">
        <v>19.6</v>
      </c>
      <c r="UG110" s="103" t="n">
        <v>13.6</v>
      </c>
      <c r="UH110" s="103" t="n">
        <v>12.5</v>
      </c>
      <c r="UI110" s="103" t="n">
        <v>11.5</v>
      </c>
      <c r="UJ110" s="103" t="n">
        <v>11.9</v>
      </c>
      <c r="UK110" s="103" t="n">
        <v>15.5</v>
      </c>
      <c r="UL110" s="103" t="n">
        <v>18.5</v>
      </c>
      <c r="UM110" s="103" t="n">
        <v>20.7</v>
      </c>
      <c r="UN110" s="105" t="n">
        <f aca="false">(UN109+UN111)/2</f>
        <v>26.55</v>
      </c>
      <c r="UO110" s="104" t="n">
        <f aca="false">AVERAGE(UC110:UN110)</f>
        <v>19.4208333333333</v>
      </c>
      <c r="VA110" s="22" t="n">
        <v>1960</v>
      </c>
      <c r="VB110" s="102" t="n">
        <v>1960</v>
      </c>
      <c r="VC110" s="103" t="n">
        <v>26.8</v>
      </c>
      <c r="VD110" s="103" t="n">
        <v>32.6</v>
      </c>
      <c r="VE110" s="103" t="n">
        <v>26.5</v>
      </c>
      <c r="VF110" s="103" t="n">
        <v>18.7</v>
      </c>
      <c r="VG110" s="103" t="n">
        <v>14.8</v>
      </c>
      <c r="VH110" s="103" t="n">
        <v>11.8</v>
      </c>
      <c r="VI110" s="103" t="n">
        <v>11.6</v>
      </c>
      <c r="VJ110" s="103" t="n">
        <v>12.3</v>
      </c>
      <c r="VK110" s="103" t="n">
        <v>15.4</v>
      </c>
      <c r="VL110" s="103" t="n">
        <v>16.4</v>
      </c>
      <c r="VM110" s="103" t="n">
        <v>20.1</v>
      </c>
      <c r="VN110" s="103" t="n">
        <v>23.5</v>
      </c>
      <c r="VO110" s="104" t="n">
        <f aca="false">AVERAGE(VC110:VN110)</f>
        <v>19.2083333333333</v>
      </c>
      <c r="WA110" s="22" t="n">
        <v>1960</v>
      </c>
      <c r="WB110" s="106" t="s">
        <v>160</v>
      </c>
      <c r="WC110" s="103" t="n">
        <v>33.1</v>
      </c>
      <c r="WD110" s="103" t="n">
        <v>27.3</v>
      </c>
      <c r="WE110" s="103" t="n">
        <v>28.4</v>
      </c>
      <c r="WF110" s="103" t="n">
        <v>20.8</v>
      </c>
      <c r="WG110" s="103" t="n">
        <v>14.7</v>
      </c>
      <c r="WH110" s="103" t="n">
        <v>13.6</v>
      </c>
      <c r="WI110" s="103" t="n">
        <v>13.3</v>
      </c>
      <c r="WJ110" s="103" t="n">
        <v>14</v>
      </c>
      <c r="WK110" s="103" t="n">
        <v>16.8</v>
      </c>
      <c r="WL110" s="103" t="n">
        <v>22.8</v>
      </c>
      <c r="WM110" s="103" t="n">
        <v>22.8</v>
      </c>
      <c r="WN110" s="103" t="n">
        <v>30.8</v>
      </c>
      <c r="WO110" s="104" t="n">
        <f aca="false">AVERAGE(WC110:WN110)</f>
        <v>21.5333333333333</v>
      </c>
      <c r="XA110" s="22" t="n">
        <v>1960</v>
      </c>
      <c r="XB110" s="106" t="s">
        <v>160</v>
      </c>
      <c r="XC110" s="103" t="n">
        <v>32.9</v>
      </c>
      <c r="XD110" s="103" t="n">
        <v>29.3</v>
      </c>
      <c r="XE110" s="103" t="n">
        <v>28.2</v>
      </c>
      <c r="XF110" s="103" t="n">
        <v>20.8</v>
      </c>
      <c r="XG110" s="103" t="n">
        <v>14</v>
      </c>
      <c r="XH110" s="103" t="n">
        <v>12.8</v>
      </c>
      <c r="XI110" s="103" t="n">
        <v>12.5</v>
      </c>
      <c r="XJ110" s="103" t="n">
        <v>13</v>
      </c>
      <c r="XK110" s="103" t="n">
        <v>16.5</v>
      </c>
      <c r="XL110" s="103" t="n">
        <v>20.8</v>
      </c>
      <c r="XM110" s="103" t="n">
        <v>22.3</v>
      </c>
      <c r="XN110" s="103" t="n">
        <v>29.6</v>
      </c>
      <c r="XO110" s="104" t="n">
        <f aca="false">AVERAGE(XC110:XN110)</f>
        <v>21.0583333333333</v>
      </c>
      <c r="YA110" s="22" t="n">
        <v>1960</v>
      </c>
      <c r="YB110" s="106" t="s">
        <v>160</v>
      </c>
      <c r="YC110" s="103" t="n">
        <v>25</v>
      </c>
      <c r="YD110" s="103" t="n">
        <v>22.2</v>
      </c>
      <c r="YE110" s="103" t="n">
        <v>22.7</v>
      </c>
      <c r="YF110" s="103" t="n">
        <v>18.3</v>
      </c>
      <c r="YG110" s="103" t="n">
        <v>14.4</v>
      </c>
      <c r="YH110" s="103" t="n">
        <v>13.9</v>
      </c>
      <c r="YI110" s="103" t="n">
        <v>12.9</v>
      </c>
      <c r="YJ110" s="103" t="n">
        <v>13.5</v>
      </c>
      <c r="YK110" s="103" t="n">
        <v>15.2</v>
      </c>
      <c r="YL110" s="103" t="n">
        <v>17.8</v>
      </c>
      <c r="YM110" s="103" t="n">
        <v>18</v>
      </c>
      <c r="YN110" s="103" t="n">
        <v>23.8</v>
      </c>
      <c r="YO110" s="104" t="n">
        <f aca="false">AVERAGE(YC110:YN110)</f>
        <v>18.1416666666667</v>
      </c>
      <c r="ZA110" s="22" t="n">
        <v>1960</v>
      </c>
      <c r="ZB110" s="106" t="s">
        <v>160</v>
      </c>
      <c r="ZC110" s="103" t="n">
        <v>23.5</v>
      </c>
      <c r="ZD110" s="103" t="n">
        <v>19.6</v>
      </c>
      <c r="ZE110" s="103" t="n">
        <v>20.4</v>
      </c>
      <c r="ZF110" s="103" t="n">
        <v>16.7</v>
      </c>
      <c r="ZG110" s="103" t="n">
        <v>12.9</v>
      </c>
      <c r="ZH110" s="103" t="n">
        <v>12</v>
      </c>
      <c r="ZI110" s="103" t="n">
        <v>11.8</v>
      </c>
      <c r="ZJ110" s="103" t="n">
        <v>11.8</v>
      </c>
      <c r="ZK110" s="103" t="n">
        <v>13.1</v>
      </c>
      <c r="ZL110" s="103" t="n">
        <v>15.9</v>
      </c>
      <c r="ZM110" s="103" t="n">
        <v>15</v>
      </c>
      <c r="ZN110" s="103" t="n">
        <v>20.4</v>
      </c>
      <c r="ZO110" s="104" t="n">
        <f aca="false">AVERAGE(ZC110:ZN110)</f>
        <v>16.0916666666667</v>
      </c>
      <c r="AAA110" s="36" t="n">
        <f aca="false">(OO110+EO110)/2</f>
        <v>18.1208333333333</v>
      </c>
      <c r="AAB110" s="37" t="n">
        <f aca="false">(HO110+ZO110+RO110+GO110)/4</f>
        <v>18.0604166666667</v>
      </c>
      <c r="AAC110" s="38" t="n">
        <f aca="false">(JO110+PO110+TO110+QO110+YO110+AO110+BO110+KO110+NO110+UO110+WO110)/11</f>
        <v>20.0492424242424</v>
      </c>
      <c r="ABA110" s="91" t="n">
        <f aca="false">MAX(OC110:ON110, EC110:EN110)</f>
        <v>28.8</v>
      </c>
      <c r="ABB110" s="91" t="n">
        <f aca="false">MIN(EC110:EN110,OC110:ON110)</f>
        <v>11.9</v>
      </c>
      <c r="ABC110" s="92" t="n">
        <f aca="false">MAX(HC110:HN110,ZC110:ZN110,RC110:RN110,GC110:GN110)</f>
        <v>33.4</v>
      </c>
      <c r="ABD110" s="93" t="n">
        <f aca="false">MIN(HC110:HN110,ZC110:ZN110,RC110:RN110,GC110:GN110)</f>
        <v>9.1</v>
      </c>
      <c r="ABE110" s="42" t="n">
        <f aca="false">MAX(JC110:JN110,PC110:PN110,TC110:TN110,QC110:QN110,YC110:YN110,AC110:AN110,BC110:BN110,KC110:KN110,NC110:NN110,UC110:UN110,WC110:WN110)</f>
        <v>34.6</v>
      </c>
      <c r="ABF110" s="43" t="n">
        <f aca="false">MIN(JC110:JN110,PC110:PN110,TC110:TN110,QC110:QN110,YC110:YN110,AC110:AN110,BC110:BN110,KC110:KN110,NC110:NN110,UC110:UN110,WC110:WN110)</f>
        <v>11.5</v>
      </c>
    </row>
    <row r="111" customFormat="false" ht="12.8" hidden="false" customHeight="false" outlineLevel="0" collapsed="false">
      <c r="A111" s="97"/>
      <c r="B111" s="11" t="n">
        <f aca="false">AVERAGE(AO111,BO111,CO111,DO111,EO111,FO111,GO111,HO111,IO111,JO111,KO111,LO111,MO111,NO111,OO111,PO111,QO111,RO111,SO111,TO111,UO111,VO111,WO111,XO111,YO111,ZO111)</f>
        <v>20.7964743589744</v>
      </c>
      <c r="C111" s="98" t="n">
        <f aca="false">AVERAGE(B107:B111)</f>
        <v>20.1515865384615</v>
      </c>
      <c r="D111" s="99" t="n">
        <f aca="false">AVERAGE(B102:B111)</f>
        <v>19.8890144230769</v>
      </c>
      <c r="E111" s="11" t="n">
        <f aca="false">AVERAGE(B92:B111)</f>
        <v>19.8059555288462</v>
      </c>
      <c r="F111" s="100" t="n">
        <f aca="false">AVERAGE(B62:B111)</f>
        <v>19.982431745338</v>
      </c>
      <c r="G111" s="3" t="n">
        <f aca="false">MAX(AC111:AN111,BC111:BN111,CC111:CN111,DC111:DN111,EC111:EN111,FC111:FN111,GC111:GN111,HC111:HN111,IC111:IN111,JC111:JN111,KC111:KN111,LC111:LN111,MC111:MN111,NC111:NN111,OC111:ON111,PC111:PN111,QC111:QN111,RC111:RN111,SC111:SN111,TC111:TN111,UC111:UN111,VC111:VN111,WC111:WN111,XC111:XN111,YC111:YN111,ZC111:ZN111,)</f>
        <v>35</v>
      </c>
      <c r="H111" s="19" t="n">
        <f aca="false">MEDIAN(AC111:AN111,BC111:BN111,CC111:CN111,DC111:DN111,EC111:EN111,FC111:FN111,GC111:GN111,HC111:HN111,IC111:IN111,JC111:JN111,KC111:KN111,LC111:LN111,MC111:MN111,NC111:NN111,OC111:ON111,PC111:PN111,QC111:QN111,RC111:RN111,SC111:SN111,TC111:TN111,UC111:UN111,VC111:VN111,WC111:WN111,XC111:XN111,YC111:YN111,ZC111:ZN111,)</f>
        <v>20.6</v>
      </c>
      <c r="I111" s="5" t="n">
        <f aca="false">MIN(AC111:AN111,BC111:BN111,CC111:CN111,DC111:DN111,EC111:EN111,FC111:FN111,GC111:GN111,HC111:HN111,IC111:IN111,JC111:JN111,KC111:KN111,LC111:LN111,MC111:MN111,NC111:NN111,OC111:ON111,PC111:PN111,QC111:QN111,RC111:RN111,SC111:SN111,TC111:TN111,UC111:UN111,VC111:VN111,WC111:WN111,XC111:XN111,YC111:YN111,ZC111:ZN111)</f>
        <v>10.2</v>
      </c>
      <c r="J111" s="5" t="n">
        <f aca="false">MIN(AC111:AN111,BC111:BN111,CC111:CN111,DC111:DN111,EC111:EN111,FC111:FN111,GC111:GN111,HC111:HN111,IC111:IN111,JC111:JN111,KC111:KN111,LC111:LN111,MC111:MN111,NC111:NN111,OC111:ON111,PC111:PN111,QC111:QN111,SC111:SN111,TC111:TN111,UC111:UN111,VC111:VN111,WC111:WN111,XC111:XN111,YC111:YN111,ZC111:ZN111)</f>
        <v>10.2</v>
      </c>
      <c r="K111" s="101" t="n">
        <f aca="false">(G111+I111)/2</f>
        <v>22.6</v>
      </c>
      <c r="AB111" s="102" t="n">
        <v>1961</v>
      </c>
      <c r="AC111" s="110" t="n">
        <v>25.9</v>
      </c>
      <c r="AD111" s="110" t="n">
        <v>24.1</v>
      </c>
      <c r="AE111" s="110" t="n">
        <v>22.8</v>
      </c>
      <c r="AF111" s="110" t="n">
        <v>18.8</v>
      </c>
      <c r="AG111" s="110" t="n">
        <v>14.1</v>
      </c>
      <c r="AH111" s="110" t="n">
        <v>11.9</v>
      </c>
      <c r="AI111" s="110" t="n">
        <v>10.7</v>
      </c>
      <c r="AJ111" s="110" t="n">
        <v>12.8</v>
      </c>
      <c r="AK111" s="110" t="n">
        <v>15.5</v>
      </c>
      <c r="AL111" s="110" t="n">
        <v>20.2</v>
      </c>
      <c r="AM111" s="110" t="n">
        <v>22.4</v>
      </c>
      <c r="AN111" s="110" t="n">
        <v>25.8</v>
      </c>
      <c r="AO111" s="104" t="n">
        <f aca="false">AVERAGE(AC111:AN111)</f>
        <v>18.75</v>
      </c>
      <c r="BA111" s="22" t="n">
        <v>1961</v>
      </c>
      <c r="BB111" s="106" t="s">
        <v>161</v>
      </c>
      <c r="BC111" s="103" t="n">
        <v>26.5</v>
      </c>
      <c r="BD111" s="103" t="n">
        <v>26.2</v>
      </c>
      <c r="BE111" s="103" t="n">
        <v>22.9</v>
      </c>
      <c r="BF111" s="103" t="n">
        <v>21.2</v>
      </c>
      <c r="BG111" s="103" t="n">
        <v>17</v>
      </c>
      <c r="BH111" s="103" t="n">
        <v>15.7</v>
      </c>
      <c r="BI111" s="103" t="n">
        <v>13.8</v>
      </c>
      <c r="BJ111" s="103" t="n">
        <v>14.9</v>
      </c>
      <c r="BK111" s="103" t="n">
        <v>17.4</v>
      </c>
      <c r="BL111" s="103" t="n">
        <v>21.9</v>
      </c>
      <c r="BM111" s="103" t="n">
        <v>21.5</v>
      </c>
      <c r="BN111" s="103" t="n">
        <v>23.8</v>
      </c>
      <c r="BO111" s="104" t="n">
        <f aca="false">AVERAGE(BC111:BN111)</f>
        <v>20.2333333333333</v>
      </c>
      <c r="CA111" s="22" t="n">
        <v>1961</v>
      </c>
      <c r="CB111" s="106" t="s">
        <v>161</v>
      </c>
      <c r="CC111" s="103" t="n">
        <v>28.9</v>
      </c>
      <c r="CD111" s="103" t="n">
        <v>25.8</v>
      </c>
      <c r="CE111" s="103" t="n">
        <v>22.2</v>
      </c>
      <c r="CF111" s="103" t="n">
        <v>18.1</v>
      </c>
      <c r="CG111" s="103" t="n">
        <v>14</v>
      </c>
      <c r="CH111" s="103" t="n">
        <v>11.9</v>
      </c>
      <c r="CI111" s="103" t="n">
        <v>10.2</v>
      </c>
      <c r="CJ111" s="103" t="n">
        <v>12.1</v>
      </c>
      <c r="CK111" s="103" t="n">
        <v>16</v>
      </c>
      <c r="CL111" s="103" t="n">
        <v>19</v>
      </c>
      <c r="CM111" s="103" t="n">
        <v>20.9</v>
      </c>
      <c r="CN111" s="103" t="n">
        <v>24.6</v>
      </c>
      <c r="CO111" s="104" t="n">
        <f aca="false">AVERAGE(CC111:CN111)</f>
        <v>18.6416666666667</v>
      </c>
      <c r="DA111" s="22" t="n">
        <v>1961</v>
      </c>
      <c r="DB111" s="106" t="s">
        <v>161</v>
      </c>
      <c r="DC111" s="103" t="n">
        <v>32.5</v>
      </c>
      <c r="DD111" s="103" t="n">
        <v>30</v>
      </c>
      <c r="DE111" s="103" t="n">
        <v>27.3</v>
      </c>
      <c r="DF111" s="103" t="n">
        <v>22.1</v>
      </c>
      <c r="DG111" s="103" t="n">
        <v>16.6</v>
      </c>
      <c r="DH111" s="103" t="n">
        <v>14.1</v>
      </c>
      <c r="DI111" s="103" t="n">
        <v>12.7</v>
      </c>
      <c r="DJ111" s="103" t="n">
        <v>14.8</v>
      </c>
      <c r="DK111" s="103" t="n">
        <v>18.6</v>
      </c>
      <c r="DL111" s="103" t="n">
        <v>24.6</v>
      </c>
      <c r="DM111" s="103" t="n">
        <v>26.2</v>
      </c>
      <c r="DN111" s="103" t="n">
        <v>29.7</v>
      </c>
      <c r="DO111" s="104" t="n">
        <f aca="false">AVERAGE(DC111:DN111)</f>
        <v>22.4333333333333</v>
      </c>
      <c r="EA111" s="22" t="n">
        <v>1961</v>
      </c>
      <c r="EB111" s="106" t="s">
        <v>161</v>
      </c>
      <c r="EC111" s="103" t="n">
        <v>22.3</v>
      </c>
      <c r="ED111" s="103" t="n">
        <v>21.8</v>
      </c>
      <c r="EE111" s="103" t="n">
        <v>20.3</v>
      </c>
      <c r="EF111" s="103" t="n">
        <v>18.1</v>
      </c>
      <c r="EG111" s="103" t="n">
        <v>15.4</v>
      </c>
      <c r="EH111" s="103" t="n">
        <v>14.1</v>
      </c>
      <c r="EI111" s="103" t="n">
        <v>12.4</v>
      </c>
      <c r="EJ111" s="103" t="n">
        <v>13.6</v>
      </c>
      <c r="EK111" s="103" t="n">
        <v>15.7</v>
      </c>
      <c r="EL111" s="103" t="n">
        <v>16.8</v>
      </c>
      <c r="EM111" s="103" t="n">
        <v>17.7</v>
      </c>
      <c r="EN111" s="103" t="n">
        <v>20.8</v>
      </c>
      <c r="EO111" s="104" t="n">
        <f aca="false">AVERAGE(EC111:EN111)</f>
        <v>17.4166666666667</v>
      </c>
      <c r="FA111" s="22" t="n">
        <v>1961</v>
      </c>
      <c r="FB111" s="111" t="n">
        <v>1961</v>
      </c>
      <c r="FC111" s="110" t="n">
        <v>26.6</v>
      </c>
      <c r="FD111" s="110" t="n">
        <v>29.3</v>
      </c>
      <c r="FE111" s="110" t="n">
        <v>26</v>
      </c>
      <c r="FF111" s="110" t="n">
        <v>18.7</v>
      </c>
      <c r="FG111" s="110" t="n">
        <v>15.5</v>
      </c>
      <c r="FH111" s="110" t="n">
        <v>13.3</v>
      </c>
      <c r="FI111" s="105" t="n">
        <f aca="false">(FI110+FI112)/2</f>
        <v>11.5</v>
      </c>
      <c r="FJ111" s="110" t="n">
        <v>14.6</v>
      </c>
      <c r="FK111" s="110" t="n">
        <v>17.9</v>
      </c>
      <c r="FL111" s="110" t="n">
        <v>22.2</v>
      </c>
      <c r="FM111" s="105" t="n">
        <f aca="false">(FM110+FM112)/2</f>
        <v>22.05</v>
      </c>
      <c r="FN111" s="105" t="n">
        <f aca="false">(FN110+FN112)/2</f>
        <v>24.8</v>
      </c>
      <c r="FO111" s="104" t="n">
        <f aca="false">AVERAGE(FC111:FN111)</f>
        <v>20.2041666666667</v>
      </c>
      <c r="GA111" s="22" t="n">
        <v>1961</v>
      </c>
      <c r="GB111" s="106" t="s">
        <v>161</v>
      </c>
      <c r="GC111" s="103" t="n">
        <v>33.8</v>
      </c>
      <c r="GD111" s="103" t="n">
        <v>31.1</v>
      </c>
      <c r="GE111" s="103" t="n">
        <v>27.8</v>
      </c>
      <c r="GF111" s="103" t="n">
        <v>22.7</v>
      </c>
      <c r="GG111" s="103" t="n">
        <v>18</v>
      </c>
      <c r="GH111" s="103" t="n">
        <v>15.3</v>
      </c>
      <c r="GI111" s="103" t="n">
        <v>14.1</v>
      </c>
      <c r="GJ111" s="103" t="n">
        <v>15.5</v>
      </c>
      <c r="GK111" s="103" t="n">
        <v>20.4</v>
      </c>
      <c r="GL111" s="103" t="n">
        <v>26</v>
      </c>
      <c r="GM111" s="103" t="n">
        <v>26.9</v>
      </c>
      <c r="GN111" s="103" t="n">
        <v>30.3</v>
      </c>
      <c r="GO111" s="104" t="n">
        <f aca="false">AVERAGE(GC111:GN111)</f>
        <v>23.4916666666667</v>
      </c>
      <c r="HA111" s="22" t="n">
        <v>1961</v>
      </c>
      <c r="HB111" s="106" t="s">
        <v>161</v>
      </c>
      <c r="HC111" s="103" t="n">
        <v>20.9</v>
      </c>
      <c r="HD111" s="103" t="n">
        <v>21.3</v>
      </c>
      <c r="HE111" s="103" t="n">
        <v>20.7</v>
      </c>
      <c r="HF111" s="103" t="n">
        <v>19.6</v>
      </c>
      <c r="HG111" s="103" t="n">
        <v>15.9</v>
      </c>
      <c r="HH111" s="103" t="n">
        <v>14.9</v>
      </c>
      <c r="HI111" s="103" t="n">
        <v>13.4</v>
      </c>
      <c r="HJ111" s="103" t="n">
        <v>13.4</v>
      </c>
      <c r="HK111" s="103" t="n">
        <v>14.9</v>
      </c>
      <c r="HL111" s="103" t="n">
        <v>17.6</v>
      </c>
      <c r="HM111" s="103" t="n">
        <v>18.6</v>
      </c>
      <c r="HN111" s="103" t="n">
        <v>19.3</v>
      </c>
      <c r="HO111" s="104" t="n">
        <f aca="false">AVERAGE(HC111:HN111)</f>
        <v>17.5416666666667</v>
      </c>
      <c r="IA111" s="22" t="n">
        <v>1961</v>
      </c>
      <c r="IB111" s="102" t="n">
        <v>1961</v>
      </c>
      <c r="IC111" s="103" t="n">
        <v>27.2</v>
      </c>
      <c r="ID111" s="103" t="n">
        <v>25.1</v>
      </c>
      <c r="IE111" s="103" t="n">
        <v>23.1</v>
      </c>
      <c r="IF111" s="103" t="n">
        <v>20.2</v>
      </c>
      <c r="IG111" s="103" t="n">
        <v>16.9</v>
      </c>
      <c r="IH111" s="103" t="n">
        <v>14.6</v>
      </c>
      <c r="II111" s="103" t="n">
        <v>13.4</v>
      </c>
      <c r="IJ111" s="103" t="n">
        <v>14.4</v>
      </c>
      <c r="IK111" s="103" t="n">
        <v>17.7</v>
      </c>
      <c r="IL111" s="103" t="n">
        <v>21.1</v>
      </c>
      <c r="IM111" s="103" t="n">
        <v>21.7</v>
      </c>
      <c r="IN111" s="103" t="n">
        <v>24.3</v>
      </c>
      <c r="IO111" s="104" t="n">
        <f aca="false">AVERAGE(IC111:IN111)</f>
        <v>19.975</v>
      </c>
      <c r="JA111" s="22" t="n">
        <v>1961</v>
      </c>
      <c r="JB111" s="106" t="s">
        <v>161</v>
      </c>
      <c r="JC111" s="103" t="n">
        <v>29.9</v>
      </c>
      <c r="JD111" s="103" t="n">
        <v>27</v>
      </c>
      <c r="JE111" s="103" t="n">
        <v>24</v>
      </c>
      <c r="JF111" s="103" t="n">
        <v>19.5</v>
      </c>
      <c r="JG111" s="103" t="n">
        <v>15.6</v>
      </c>
      <c r="JH111" s="103" t="n">
        <v>14.1</v>
      </c>
      <c r="JI111" s="103" t="n">
        <v>12.2</v>
      </c>
      <c r="JJ111" s="103" t="n">
        <v>13.9</v>
      </c>
      <c r="JK111" s="103" t="n">
        <v>17.6</v>
      </c>
      <c r="JL111" s="103" t="n">
        <v>19.5</v>
      </c>
      <c r="JM111" s="103" t="n">
        <v>22.5</v>
      </c>
      <c r="JN111" s="103" t="n">
        <v>25.1</v>
      </c>
      <c r="JO111" s="104" t="n">
        <f aca="false">AVERAGE(JC111:JN111)</f>
        <v>20.075</v>
      </c>
      <c r="KA111" s="22" t="n">
        <v>1961</v>
      </c>
      <c r="KB111" s="106" t="s">
        <v>161</v>
      </c>
      <c r="KC111" s="103" t="n">
        <v>33.7</v>
      </c>
      <c r="KD111" s="103" t="n">
        <v>30.5</v>
      </c>
      <c r="KE111" s="103" t="n">
        <v>27</v>
      </c>
      <c r="KF111" s="103" t="n">
        <v>21.4</v>
      </c>
      <c r="KG111" s="103" t="n">
        <v>17.7</v>
      </c>
      <c r="KH111" s="103" t="n">
        <v>15.3</v>
      </c>
      <c r="KI111" s="103" t="n">
        <v>13.2</v>
      </c>
      <c r="KJ111" s="103" t="n">
        <v>15.4</v>
      </c>
      <c r="KK111" s="103" t="n">
        <v>20.1</v>
      </c>
      <c r="KL111" s="103" t="n">
        <v>23.6</v>
      </c>
      <c r="KM111" s="103" t="n">
        <v>26</v>
      </c>
      <c r="KN111" s="103" t="n">
        <v>29.2</v>
      </c>
      <c r="KO111" s="104" t="n">
        <f aca="false">AVERAGE(KC111:KN111)</f>
        <v>22.7583333333333</v>
      </c>
      <c r="LA111" s="22" t="n">
        <v>1961</v>
      </c>
      <c r="LB111" s="107" t="s">
        <v>161</v>
      </c>
      <c r="LC111" s="108" t="n">
        <f aca="false">(LC112+LC113)/2</f>
        <v>30.5</v>
      </c>
      <c r="LD111" s="108" t="n">
        <f aca="false">(LD112+LD113)/2</f>
        <v>30.2</v>
      </c>
      <c r="LE111" s="108" t="n">
        <f aca="false">(LE112+LE113)/2</f>
        <v>28.25</v>
      </c>
      <c r="LF111" s="108" t="n">
        <f aca="false">(LF112+LF113)/2</f>
        <v>23.2</v>
      </c>
      <c r="LG111" s="108" t="n">
        <f aca="false">(LG112+LG113)/2</f>
        <v>16.75</v>
      </c>
      <c r="LH111" s="108" t="n">
        <f aca="false">(LH112+LH113)/2</f>
        <v>15.1</v>
      </c>
      <c r="LI111" s="108" t="n">
        <f aca="false">(LI112+LI113)/2</f>
        <v>13.55</v>
      </c>
      <c r="LJ111" s="108" t="n">
        <f aca="false">(LJ112+LJ113)/2</f>
        <v>15.3</v>
      </c>
      <c r="LK111" s="108" t="n">
        <f aca="false">(LK112+LK113)/2</f>
        <v>18.7</v>
      </c>
      <c r="LL111" s="108" t="n">
        <f aca="false">(LL112+LL113)/2</f>
        <v>22.8</v>
      </c>
      <c r="LM111" s="108" t="n">
        <f aca="false">(LM112+LM113)/2</f>
        <v>26.5</v>
      </c>
      <c r="LN111" s="108" t="n">
        <f aca="false">(LN112+LN113)/2</f>
        <v>29.9</v>
      </c>
      <c r="LO111" s="104" t="n">
        <f aca="false">AVERAGE(LC111:LN111)</f>
        <v>22.5625</v>
      </c>
      <c r="MA111" s="22" t="n">
        <v>1961</v>
      </c>
      <c r="MB111" s="106" t="s">
        <v>161</v>
      </c>
      <c r="MC111" s="103" t="n">
        <v>29</v>
      </c>
      <c r="MD111" s="103" t="n">
        <v>26.4</v>
      </c>
      <c r="ME111" s="103" t="n">
        <v>23.9</v>
      </c>
      <c r="MF111" s="103" t="n">
        <v>21.5</v>
      </c>
      <c r="MG111" s="103" t="n">
        <v>17.3</v>
      </c>
      <c r="MH111" s="103" t="n">
        <v>14.9</v>
      </c>
      <c r="MI111" s="103" t="n">
        <v>13.7</v>
      </c>
      <c r="MJ111" s="103" t="n">
        <v>15.2</v>
      </c>
      <c r="MK111" s="103" t="n">
        <v>18.4</v>
      </c>
      <c r="ML111" s="103" t="n">
        <v>21.8</v>
      </c>
      <c r="MM111" s="103" t="n">
        <v>23.1</v>
      </c>
      <c r="MN111" s="103" t="n">
        <v>25.4</v>
      </c>
      <c r="MO111" s="104" t="n">
        <f aca="false">AVERAGE(MC111:MN111)</f>
        <v>20.8833333333333</v>
      </c>
      <c r="NA111" s="22" t="n">
        <v>1961</v>
      </c>
      <c r="NB111" s="102" t="n">
        <v>1961</v>
      </c>
      <c r="NC111" s="110" t="n">
        <v>28.2</v>
      </c>
      <c r="ND111" s="110" t="n">
        <v>30.6</v>
      </c>
      <c r="NE111" s="110" t="n">
        <v>27.7</v>
      </c>
      <c r="NF111" s="110" t="n">
        <v>20.3</v>
      </c>
      <c r="NG111" s="110" t="n">
        <v>16.7</v>
      </c>
      <c r="NH111" s="110" t="n">
        <v>13.2</v>
      </c>
      <c r="NI111" s="110" t="n">
        <v>11.6</v>
      </c>
      <c r="NJ111" s="110" t="n">
        <v>14.1</v>
      </c>
      <c r="NK111" s="110" t="n">
        <v>18.5</v>
      </c>
      <c r="NL111" s="110" t="n">
        <v>23.7</v>
      </c>
      <c r="NM111" s="110" t="n">
        <v>22.8</v>
      </c>
      <c r="NN111" s="110" t="n">
        <v>29.2</v>
      </c>
      <c r="NO111" s="104" t="n">
        <f aca="false">AVERAGE(NC111:NN111)</f>
        <v>21.3833333333333</v>
      </c>
      <c r="OA111" s="22" t="n">
        <v>1961</v>
      </c>
      <c r="OB111" s="106" t="s">
        <v>161</v>
      </c>
      <c r="OC111" s="103" t="n">
        <v>29.4</v>
      </c>
      <c r="OD111" s="103" t="n">
        <v>26.9</v>
      </c>
      <c r="OE111" s="103" t="n">
        <v>24.3</v>
      </c>
      <c r="OF111" s="103" t="n">
        <v>21.7</v>
      </c>
      <c r="OG111" s="103" t="n">
        <v>17.1</v>
      </c>
      <c r="OH111" s="103" t="n">
        <v>15.2</v>
      </c>
      <c r="OI111" s="103" t="n">
        <v>13.8</v>
      </c>
      <c r="OJ111" s="103" t="n">
        <v>15.5</v>
      </c>
      <c r="OK111" s="103" t="n">
        <v>19</v>
      </c>
      <c r="OL111" s="103" t="n">
        <v>23</v>
      </c>
      <c r="OM111" s="103" t="n">
        <v>23.8</v>
      </c>
      <c r="ON111" s="103" t="n">
        <v>26.6</v>
      </c>
      <c r="OO111" s="104" t="n">
        <f aca="false">AVERAGE(OC111:ON111)</f>
        <v>21.3583333333333</v>
      </c>
      <c r="PA111" s="22" t="n">
        <v>1961</v>
      </c>
      <c r="PB111" s="106" t="s">
        <v>161</v>
      </c>
      <c r="PC111" s="103" t="n">
        <v>34.1</v>
      </c>
      <c r="PD111" s="103" t="n">
        <v>31.8</v>
      </c>
      <c r="PE111" s="103" t="n">
        <v>28.9</v>
      </c>
      <c r="PF111" s="103" t="n">
        <v>23.5</v>
      </c>
      <c r="PG111" s="103" t="n">
        <v>19.9</v>
      </c>
      <c r="PH111" s="103" t="n">
        <v>17.8</v>
      </c>
      <c r="PI111" s="103" t="n">
        <v>15.3</v>
      </c>
      <c r="PJ111" s="103" t="n">
        <v>17.3</v>
      </c>
      <c r="PK111" s="103" t="n">
        <v>22</v>
      </c>
      <c r="PL111" s="103" t="n">
        <v>26.7</v>
      </c>
      <c r="PM111" s="103" t="n">
        <v>27</v>
      </c>
      <c r="PN111" s="103" t="n">
        <v>30.2</v>
      </c>
      <c r="PO111" s="104" t="n">
        <f aca="false">AVERAGE(PC111:PN111)</f>
        <v>24.5416666666667</v>
      </c>
      <c r="QA111" s="22" t="n">
        <v>1961</v>
      </c>
      <c r="QB111" s="106" t="s">
        <v>161</v>
      </c>
      <c r="QC111" s="103" t="n">
        <v>33.2</v>
      </c>
      <c r="QD111" s="103" t="n">
        <v>30.1</v>
      </c>
      <c r="QE111" s="103" t="n">
        <v>26.8</v>
      </c>
      <c r="QF111" s="103" t="n">
        <v>21</v>
      </c>
      <c r="QG111" s="103" t="n">
        <v>17.8</v>
      </c>
      <c r="QH111" s="103" t="n">
        <v>15.7</v>
      </c>
      <c r="QI111" s="103" t="n">
        <v>13.4</v>
      </c>
      <c r="QJ111" s="103" t="n">
        <v>15</v>
      </c>
      <c r="QK111" s="103" t="n">
        <v>19.7</v>
      </c>
      <c r="QL111" s="103" t="n">
        <v>23.9</v>
      </c>
      <c r="QM111" s="103" t="n">
        <v>25.6</v>
      </c>
      <c r="QN111" s="103" t="n">
        <v>28.8</v>
      </c>
      <c r="QO111" s="104" t="n">
        <f aca="false">AVERAGE(QC111:QN111)</f>
        <v>22.5833333333333</v>
      </c>
      <c r="RA111" s="22" t="n">
        <v>1961</v>
      </c>
      <c r="RB111" s="106" t="s">
        <v>161</v>
      </c>
      <c r="RC111" s="103" t="n">
        <v>27.1</v>
      </c>
      <c r="RD111" s="103" t="n">
        <v>26.2</v>
      </c>
      <c r="RE111" s="103" t="n">
        <v>24.3</v>
      </c>
      <c r="RF111" s="103" t="n">
        <v>20.5</v>
      </c>
      <c r="RG111" s="103" t="n">
        <v>15.7</v>
      </c>
      <c r="RH111" s="103" t="n">
        <v>13.2</v>
      </c>
      <c r="RI111" s="103" t="n">
        <v>11.1</v>
      </c>
      <c r="RJ111" s="103" t="n">
        <v>13</v>
      </c>
      <c r="RK111" s="103" t="n">
        <v>15.4</v>
      </c>
      <c r="RL111" s="103" t="n">
        <v>21</v>
      </c>
      <c r="RM111" s="103" t="n">
        <v>21.2</v>
      </c>
      <c r="RN111" s="103" t="n">
        <v>23.6</v>
      </c>
      <c r="RO111" s="104" t="n">
        <f aca="false">AVERAGE(RC111:RN111)</f>
        <v>19.3583333333333</v>
      </c>
      <c r="SA111" s="22" t="n">
        <v>1961</v>
      </c>
      <c r="SB111" s="102" t="n">
        <v>1961</v>
      </c>
      <c r="SC111" s="103" t="n">
        <v>35</v>
      </c>
      <c r="SD111" s="103" t="n">
        <v>30.6</v>
      </c>
      <c r="SE111" s="103" t="n">
        <v>27.6</v>
      </c>
      <c r="SF111" s="103" t="n">
        <v>22.2</v>
      </c>
      <c r="SG111" s="103" t="n">
        <v>16.3</v>
      </c>
      <c r="SH111" s="103" t="n">
        <v>13.6</v>
      </c>
      <c r="SI111" s="103" t="n">
        <v>12.2</v>
      </c>
      <c r="SJ111" s="103" t="n">
        <v>13.9</v>
      </c>
      <c r="SK111" s="103" t="n">
        <v>17.9</v>
      </c>
      <c r="SL111" s="103" t="n">
        <v>24.5</v>
      </c>
      <c r="SM111" s="103" t="n">
        <v>27.9</v>
      </c>
      <c r="SN111" s="103" t="n">
        <v>30.1</v>
      </c>
      <c r="SO111" s="104" t="n">
        <f aca="false">AVERAGE(SC111:SN111)</f>
        <v>22.65</v>
      </c>
      <c r="TA111" s="22" t="n">
        <v>1961</v>
      </c>
      <c r="TB111" s="106" t="s">
        <v>161</v>
      </c>
      <c r="TC111" s="103" t="n">
        <v>26.2</v>
      </c>
      <c r="TD111" s="103" t="n">
        <v>26.3</v>
      </c>
      <c r="TE111" s="103" t="n">
        <v>23.2</v>
      </c>
      <c r="TF111" s="103" t="n">
        <v>20.6</v>
      </c>
      <c r="TG111" s="103" t="n">
        <v>16.3</v>
      </c>
      <c r="TH111" s="103" t="n">
        <v>14.7</v>
      </c>
      <c r="TI111" s="103" t="n">
        <v>13.1</v>
      </c>
      <c r="TJ111" s="103" t="n">
        <v>14.5</v>
      </c>
      <c r="TK111" s="103" t="n">
        <v>16.9</v>
      </c>
      <c r="TL111" s="103" t="n">
        <v>21.1</v>
      </c>
      <c r="TM111" s="103" t="n">
        <v>21.5</v>
      </c>
      <c r="TN111" s="103" t="n">
        <v>24.2</v>
      </c>
      <c r="TO111" s="104" t="n">
        <f aca="false">AVERAGE(TC111:TN111)</f>
        <v>19.8833333333333</v>
      </c>
      <c r="UA111" s="22" t="n">
        <v>1961</v>
      </c>
      <c r="UB111" s="106" t="s">
        <v>161</v>
      </c>
      <c r="UC111" s="103" t="n">
        <v>33.2</v>
      </c>
      <c r="UD111" s="103" t="n">
        <v>28.9</v>
      </c>
      <c r="UE111" s="103" t="n">
        <v>25.7</v>
      </c>
      <c r="UF111" s="103" t="n">
        <v>19.6</v>
      </c>
      <c r="UG111" s="103" t="n">
        <v>16</v>
      </c>
      <c r="UH111" s="103" t="n">
        <v>13.7</v>
      </c>
      <c r="UI111" s="103" t="n">
        <v>12.5</v>
      </c>
      <c r="UJ111" s="103" t="n">
        <v>14.1</v>
      </c>
      <c r="UK111" s="103" t="n">
        <v>17.8</v>
      </c>
      <c r="UL111" s="103" t="n">
        <v>23.5</v>
      </c>
      <c r="UM111" s="103" t="n">
        <v>24.9</v>
      </c>
      <c r="UN111" s="103" t="n">
        <v>27</v>
      </c>
      <c r="UO111" s="104" t="n">
        <f aca="false">AVERAGE(UC111:UN111)</f>
        <v>21.4083333333333</v>
      </c>
      <c r="VA111" s="22" t="n">
        <v>1961</v>
      </c>
      <c r="VB111" s="102" t="n">
        <v>1961</v>
      </c>
      <c r="VC111" s="103" t="n">
        <v>26.5</v>
      </c>
      <c r="VD111" s="103" t="n">
        <v>29.4</v>
      </c>
      <c r="VE111" s="103" t="n">
        <v>27</v>
      </c>
      <c r="VF111" s="103" t="n">
        <v>18.2</v>
      </c>
      <c r="VG111" s="103" t="n">
        <v>16</v>
      </c>
      <c r="VH111" s="103" t="n">
        <v>13.4</v>
      </c>
      <c r="VI111" s="103" t="n">
        <v>11.7</v>
      </c>
      <c r="VJ111" s="103" t="n">
        <v>13.4</v>
      </c>
      <c r="VK111" s="103" t="n">
        <v>17.6</v>
      </c>
      <c r="VL111" s="103" t="n">
        <v>22.1</v>
      </c>
      <c r="VM111" s="103" t="n">
        <v>22.6</v>
      </c>
      <c r="VN111" s="103" t="n">
        <v>28</v>
      </c>
      <c r="VO111" s="104" t="n">
        <f aca="false">AVERAGE(VC111:VN111)</f>
        <v>20.4916666666667</v>
      </c>
      <c r="WA111" s="22" t="n">
        <v>1961</v>
      </c>
      <c r="WB111" s="106" t="s">
        <v>161</v>
      </c>
      <c r="WC111" s="103" t="n">
        <v>32.9</v>
      </c>
      <c r="WD111" s="103" t="n">
        <v>30.6</v>
      </c>
      <c r="WE111" s="103" t="n">
        <v>27.7</v>
      </c>
      <c r="WF111" s="103" t="n">
        <v>22.1</v>
      </c>
      <c r="WG111" s="103" t="n">
        <v>18.4</v>
      </c>
      <c r="WH111" s="103" t="n">
        <v>15.8</v>
      </c>
      <c r="WI111" s="103" t="n">
        <v>14.3</v>
      </c>
      <c r="WJ111" s="103" t="n">
        <v>15.7</v>
      </c>
      <c r="WK111" s="103" t="n">
        <v>20.9</v>
      </c>
      <c r="WL111" s="103" t="n">
        <v>25</v>
      </c>
      <c r="WM111" s="103" t="n">
        <v>26.2</v>
      </c>
      <c r="WN111" s="103" t="n">
        <v>29.3</v>
      </c>
      <c r="WO111" s="104" t="n">
        <f aca="false">AVERAGE(WC111:WN111)</f>
        <v>23.2416666666667</v>
      </c>
      <c r="XA111" s="22" t="n">
        <v>1961</v>
      </c>
      <c r="XB111" s="106" t="s">
        <v>161</v>
      </c>
      <c r="XC111" s="103" t="n">
        <v>32.5</v>
      </c>
      <c r="XD111" s="103" t="n">
        <v>30.7</v>
      </c>
      <c r="XE111" s="103" t="n">
        <v>27.8</v>
      </c>
      <c r="XF111" s="103" t="n">
        <v>22.5</v>
      </c>
      <c r="XG111" s="103" t="n">
        <v>17.5</v>
      </c>
      <c r="XH111" s="103" t="n">
        <v>14.1</v>
      </c>
      <c r="XI111" s="103" t="n">
        <v>12.7</v>
      </c>
      <c r="XJ111" s="103" t="n">
        <v>14.9</v>
      </c>
      <c r="XK111" s="103" t="n">
        <v>18.6</v>
      </c>
      <c r="XL111" s="103" t="n">
        <v>24.8</v>
      </c>
      <c r="XM111" s="103" t="n">
        <v>26.3</v>
      </c>
      <c r="XN111" s="103" t="n">
        <v>29.7</v>
      </c>
      <c r="XO111" s="104" t="n">
        <f aca="false">AVERAGE(XC111:XN111)</f>
        <v>22.675</v>
      </c>
      <c r="YA111" s="22" t="n">
        <v>1961</v>
      </c>
      <c r="YB111" s="106" t="s">
        <v>161</v>
      </c>
      <c r="YC111" s="103" t="n">
        <v>26</v>
      </c>
      <c r="YD111" s="103" t="n">
        <v>22.1</v>
      </c>
      <c r="YE111" s="103" t="n">
        <v>22.8</v>
      </c>
      <c r="YF111" s="103" t="n">
        <v>20.1</v>
      </c>
      <c r="YG111" s="103" t="n">
        <v>17</v>
      </c>
      <c r="YH111" s="103" t="n">
        <v>15.4</v>
      </c>
      <c r="YI111" s="103" t="n">
        <v>13.8</v>
      </c>
      <c r="YJ111" s="103" t="n">
        <v>15.1</v>
      </c>
      <c r="YK111" s="103" t="n">
        <v>17.9</v>
      </c>
      <c r="YL111" s="103" t="n">
        <v>19.6</v>
      </c>
      <c r="YM111" s="103" t="n">
        <v>20.7</v>
      </c>
      <c r="YN111" s="103" t="n">
        <v>21.4</v>
      </c>
      <c r="YO111" s="104" t="n">
        <f aca="false">AVERAGE(YC111:YN111)</f>
        <v>19.325</v>
      </c>
      <c r="ZA111" s="22" t="n">
        <v>1961</v>
      </c>
      <c r="ZB111" s="106" t="s">
        <v>161</v>
      </c>
      <c r="ZC111" s="103" t="n">
        <v>22.2</v>
      </c>
      <c r="ZD111" s="103" t="n">
        <v>21.6</v>
      </c>
      <c r="ZE111" s="103" t="n">
        <v>19.7</v>
      </c>
      <c r="ZF111" s="103" t="n">
        <v>17.7</v>
      </c>
      <c r="ZG111" s="103" t="n">
        <v>14.8</v>
      </c>
      <c r="ZH111" s="103" t="n">
        <v>13.8</v>
      </c>
      <c r="ZI111" s="103" t="n">
        <v>11.8</v>
      </c>
      <c r="ZJ111" s="103" t="n">
        <v>12.2</v>
      </c>
      <c r="ZK111" s="103" t="n">
        <v>13.9</v>
      </c>
      <c r="ZL111" s="103" t="n">
        <v>16.6</v>
      </c>
      <c r="ZM111" s="103" t="n">
        <v>17.7</v>
      </c>
      <c r="ZN111" s="103" t="n">
        <v>20.1</v>
      </c>
      <c r="ZO111" s="104" t="n">
        <f aca="false">AVERAGE(ZC111:ZN111)</f>
        <v>16.8416666666667</v>
      </c>
      <c r="AAA111" s="36" t="n">
        <f aca="false">(OO111+EO111)/2</f>
        <v>19.3875</v>
      </c>
      <c r="AAB111" s="37" t="n">
        <f aca="false">(HO111+ZO111+RO111+GO111)/4</f>
        <v>19.3083333333333</v>
      </c>
      <c r="AAC111" s="38" t="n">
        <f aca="false">(JO111+PO111+TO111+QO111+YO111+AO111+BO111+KO111+NO111+UO111+WO111)/11</f>
        <v>21.2893939393939</v>
      </c>
      <c r="ABA111" s="91" t="n">
        <f aca="false">MAX(OC111:ON111, EC111:EN111)</f>
        <v>29.4</v>
      </c>
      <c r="ABB111" s="91" t="n">
        <f aca="false">MIN(EC111:EN111,OC111:ON111)</f>
        <v>12.4</v>
      </c>
      <c r="ABC111" s="92" t="n">
        <f aca="false">MAX(HC111:HN111,ZC111:ZN111,RC111:RN111,GC111:GN111)</f>
        <v>33.8</v>
      </c>
      <c r="ABD111" s="93" t="n">
        <f aca="false">MIN(HC111:HN111,ZC111:ZN111,RC111:RN111,GC111:GN111)</f>
        <v>11.1</v>
      </c>
      <c r="ABE111" s="42" t="n">
        <f aca="false">MAX(JC111:JN111,PC111:PN111,TC111:TN111,QC111:QN111,YC111:YN111,AC111:AN111,BC111:BN111,KC111:KN111,NC111:NN111,UC111:UN111,WC111:WN111)</f>
        <v>34.1</v>
      </c>
      <c r="ABF111" s="43" t="n">
        <f aca="false">MIN(JC111:JN111,PC111:PN111,TC111:TN111,QC111:QN111,YC111:YN111,AC111:AN111,BC111:BN111,KC111:KN111,NC111:NN111,UC111:UN111,WC111:WN111)</f>
        <v>10.7</v>
      </c>
    </row>
    <row r="112" customFormat="false" ht="12.8" hidden="false" customHeight="false" outlineLevel="0" collapsed="false">
      <c r="A112" s="97"/>
      <c r="B112" s="11" t="n">
        <f aca="false">AVERAGE(AO112,BO112,CO112,DO112,EO112,FO112,GO112,HO112,IO112,JO112,KO112,LO112,MO112,NO112,OO112,PO112,QO112,RO112,SO112,TO112,UO112,VO112,WO112,XO112,YO112,ZO112)</f>
        <v>20.0434294871795</v>
      </c>
      <c r="C112" s="98" t="n">
        <f aca="false">AVERAGE(B108:B112)</f>
        <v>20.1155288461538</v>
      </c>
      <c r="D112" s="99" t="n">
        <f aca="false">AVERAGE(B103:B112)</f>
        <v>19.9591746794872</v>
      </c>
      <c r="E112" s="11" t="n">
        <f aca="false">AVERAGE(B93:B112)</f>
        <v>19.7995452724359</v>
      </c>
      <c r="F112" s="100" t="n">
        <f aca="false">AVERAGE(B63:B112)</f>
        <v>19.9829221299534</v>
      </c>
      <c r="G112" s="3" t="n">
        <f aca="false">MAX(AC112:AN112,BC112:BN112,CC112:CN112,DC112:DN112,EC112:EN112,FC112:FN112,GC112:GN112,HC112:HN112,IC112:IN112,JC112:JN112,KC112:KN112,LC112:LN112,MC112:MN112,NC112:NN112,OC112:ON112,PC112:PN112,QC112:QN112,RC112:RN112,SC112:SN112,TC112:TN112,UC112:UN112,VC112:VN112,WC112:WN112,XC112:XN112,YC112:YN112,ZC112:ZN112,)</f>
        <v>32</v>
      </c>
      <c r="H112" s="19" t="n">
        <f aca="false">MEDIAN(AC112:AN112,BC112:BN112,CC112:CN112,DC112:DN112,EC112:EN112,FC112:FN112,GC112:GN112,HC112:HN112,IC112:IN112,JC112:JN112,KC112:KN112,LC112:LN112,MC112:MN112,NC112:NN112,OC112:ON112,PC112:PN112,QC112:QN112,RC112:RN112,SC112:SN112,TC112:TN112,UC112:UN112,VC112:VN112,WC112:WN112,XC112:XN112,YC112:YN112,ZC112:ZN112,)</f>
        <v>19.2</v>
      </c>
      <c r="I112" s="5" t="n">
        <f aca="false">MIN(AC112:AN112,BC112:BN112,CC112:CN112,DC112:DN112,EC112:EN112,FC112:FN112,GC112:GN112,HC112:HN112,IC112:IN112,JC112:JN112,KC112:KN112,LC112:LN112,MC112:MN112,NC112:NN112,OC112:ON112,PC112:PN112,QC112:QN112,RC112:RN112,SC112:SN112,TC112:TN112,UC112:UN112,VC112:VN112,WC112:WN112,XC112:XN112,YC112:YN112,ZC112:ZN112)</f>
        <v>11</v>
      </c>
      <c r="J112" s="5" t="n">
        <f aca="false">MIN(AC112:AN112,BC112:BN112,CC112:CN112,DC112:DN112,EC112:EN112,FC112:FN112,GC112:GN112,HC112:HN112,IC112:IN112,JC112:JN112,KC112:KN112,LC112:LN112,MC112:MN112,NC112:NN112,OC112:ON112,PC112:PN112,QC112:QN112,SC112:SN112,TC112:TN112,UC112:UN112,VC112:VN112,WC112:WN112,XC112:XN112,YC112:YN112,ZC112:ZN112)</f>
        <v>11</v>
      </c>
      <c r="K112" s="101" t="n">
        <f aca="false">(G112+I112)/2</f>
        <v>21.5</v>
      </c>
      <c r="AB112" s="106" t="s">
        <v>162</v>
      </c>
      <c r="AC112" s="103" t="n">
        <v>28</v>
      </c>
      <c r="AD112" s="103" t="n">
        <v>26</v>
      </c>
      <c r="AE112" s="103" t="n">
        <v>24.7</v>
      </c>
      <c r="AF112" s="103" t="n">
        <v>20.4</v>
      </c>
      <c r="AG112" s="103" t="n">
        <v>13.8</v>
      </c>
      <c r="AH112" s="103" t="n">
        <v>13.6</v>
      </c>
      <c r="AI112" s="103" t="n">
        <v>12.7</v>
      </c>
      <c r="AJ112" s="103" t="n">
        <v>12.6</v>
      </c>
      <c r="AK112" s="103" t="n">
        <v>15.1</v>
      </c>
      <c r="AL112" s="103" t="n">
        <v>16.1</v>
      </c>
      <c r="AM112" s="103" t="n">
        <v>21.7</v>
      </c>
      <c r="AN112" s="103" t="n">
        <v>24.2</v>
      </c>
      <c r="AO112" s="104" t="n">
        <f aca="false">AVERAGE(AC112:AN112)</f>
        <v>19.075</v>
      </c>
      <c r="BA112" s="22" t="n">
        <v>1962</v>
      </c>
      <c r="BB112" s="106" t="s">
        <v>162</v>
      </c>
      <c r="BC112" s="103" t="n">
        <v>25.3</v>
      </c>
      <c r="BD112" s="103" t="n">
        <v>23.9</v>
      </c>
      <c r="BE112" s="103" t="n">
        <v>24.5</v>
      </c>
      <c r="BF112" s="103" t="n">
        <v>21.4</v>
      </c>
      <c r="BG112" s="103" t="n">
        <v>16.8</v>
      </c>
      <c r="BH112" s="103" t="n">
        <v>17.6</v>
      </c>
      <c r="BI112" s="103" t="n">
        <v>15.9</v>
      </c>
      <c r="BJ112" s="103" t="n">
        <v>15.3</v>
      </c>
      <c r="BK112" s="103" t="n">
        <v>17.7</v>
      </c>
      <c r="BL112" s="103" t="n">
        <v>18.2</v>
      </c>
      <c r="BM112" s="103" t="n">
        <v>22.2</v>
      </c>
      <c r="BN112" s="103" t="n">
        <v>23.1</v>
      </c>
      <c r="BO112" s="104" t="n">
        <f aca="false">AVERAGE(BC112:BN112)</f>
        <v>20.1583333333333</v>
      </c>
      <c r="CA112" s="22" t="n">
        <v>1962</v>
      </c>
      <c r="CB112" s="106" t="s">
        <v>162</v>
      </c>
      <c r="CC112" s="103" t="n">
        <v>26.9</v>
      </c>
      <c r="CD112" s="103" t="n">
        <v>24.5</v>
      </c>
      <c r="CE112" s="103" t="n">
        <v>23.3</v>
      </c>
      <c r="CF112" s="103" t="n">
        <v>19.6</v>
      </c>
      <c r="CG112" s="103" t="n">
        <v>12.5</v>
      </c>
      <c r="CH112" s="103" t="n">
        <v>11.9</v>
      </c>
      <c r="CI112" s="103" t="n">
        <v>11.1</v>
      </c>
      <c r="CJ112" s="103" t="n">
        <v>11</v>
      </c>
      <c r="CK112" s="103" t="n">
        <v>14.1</v>
      </c>
      <c r="CL112" s="103" t="n">
        <v>15</v>
      </c>
      <c r="CM112" s="103" t="n">
        <v>19.7</v>
      </c>
      <c r="CN112" s="103" t="n">
        <v>22.7</v>
      </c>
      <c r="CO112" s="104" t="n">
        <f aca="false">AVERAGE(CC112:CN112)</f>
        <v>17.6916666666667</v>
      </c>
      <c r="DA112" s="22" t="n">
        <v>1962</v>
      </c>
      <c r="DB112" s="106" t="s">
        <v>162</v>
      </c>
      <c r="DC112" s="103" t="n">
        <v>30.2</v>
      </c>
      <c r="DD112" s="103" t="n">
        <v>29</v>
      </c>
      <c r="DE112" s="103" t="n">
        <v>27.9</v>
      </c>
      <c r="DF112" s="103" t="n">
        <v>22.5</v>
      </c>
      <c r="DG112" s="103" t="n">
        <v>14.6</v>
      </c>
      <c r="DH112" s="103" t="n">
        <v>13.2</v>
      </c>
      <c r="DI112" s="103" t="n">
        <v>13.4</v>
      </c>
      <c r="DJ112" s="103" t="n">
        <v>13.7</v>
      </c>
      <c r="DK112" s="103" t="n">
        <v>17.6</v>
      </c>
      <c r="DL112" s="103" t="n">
        <v>18.6</v>
      </c>
      <c r="DM112" s="103" t="n">
        <v>25.1</v>
      </c>
      <c r="DN112" s="103" t="n">
        <v>28.1</v>
      </c>
      <c r="DO112" s="104" t="n">
        <f aca="false">AVERAGE(DC112:DN112)</f>
        <v>21.1583333333333</v>
      </c>
      <c r="EA112" s="22" t="n">
        <v>1962</v>
      </c>
      <c r="EB112" s="106" t="s">
        <v>162</v>
      </c>
      <c r="EC112" s="103" t="n">
        <v>22.1</v>
      </c>
      <c r="ED112" s="103" t="n">
        <v>20.9</v>
      </c>
      <c r="EE112" s="103" t="n">
        <v>20.9</v>
      </c>
      <c r="EF112" s="103" t="n">
        <v>17.7</v>
      </c>
      <c r="EG112" s="103" t="n">
        <v>14.2</v>
      </c>
      <c r="EH112" s="103" t="n">
        <v>14.4</v>
      </c>
      <c r="EI112" s="103" t="n">
        <v>13.4</v>
      </c>
      <c r="EJ112" s="103" t="n">
        <v>12.9</v>
      </c>
      <c r="EK112" s="103" t="n">
        <v>14.8</v>
      </c>
      <c r="EL112" s="103" t="n">
        <v>15.4</v>
      </c>
      <c r="EM112" s="103" t="n">
        <v>17.9</v>
      </c>
      <c r="EN112" s="103" t="n">
        <v>19.2</v>
      </c>
      <c r="EO112" s="104" t="n">
        <f aca="false">AVERAGE(EC112:EN112)</f>
        <v>16.9833333333333</v>
      </c>
      <c r="FA112" s="22" t="n">
        <v>1962</v>
      </c>
      <c r="FB112" s="111" t="n">
        <v>1962</v>
      </c>
      <c r="FC112" s="105" t="n">
        <f aca="false">(FC111+FC113)/2</f>
        <v>26.75</v>
      </c>
      <c r="FD112" s="110" t="n">
        <v>26.4</v>
      </c>
      <c r="FE112" s="110" t="n">
        <v>23.9</v>
      </c>
      <c r="FF112" s="110" t="n">
        <v>19.2</v>
      </c>
      <c r="FG112" s="110" t="n">
        <v>15</v>
      </c>
      <c r="FH112" s="110" t="n">
        <v>12.2</v>
      </c>
      <c r="FI112" s="110" t="n">
        <v>11.2</v>
      </c>
      <c r="FJ112" s="110" t="n">
        <v>13.1</v>
      </c>
      <c r="FK112" s="110" t="n">
        <v>15.5</v>
      </c>
      <c r="FL112" s="110" t="n">
        <v>18.6</v>
      </c>
      <c r="FM112" s="110" t="n">
        <v>23.4</v>
      </c>
      <c r="FN112" s="110" t="n">
        <v>24.6</v>
      </c>
      <c r="FO112" s="104" t="n">
        <f aca="false">AVERAGE(FC112:FN112)</f>
        <v>19.1541666666667</v>
      </c>
      <c r="GA112" s="22" t="n">
        <v>1962</v>
      </c>
      <c r="GB112" s="106" t="s">
        <v>162</v>
      </c>
      <c r="GC112" s="103" t="n">
        <v>31.1</v>
      </c>
      <c r="GD112" s="103" t="n">
        <v>28.9</v>
      </c>
      <c r="GE112" s="103" t="n">
        <v>28.2</v>
      </c>
      <c r="GF112" s="103" t="n">
        <v>24</v>
      </c>
      <c r="GG112" s="103" t="n">
        <v>16.1</v>
      </c>
      <c r="GH112" s="103" t="n">
        <v>15.3</v>
      </c>
      <c r="GI112" s="103" t="n">
        <v>13.9</v>
      </c>
      <c r="GJ112" s="103" t="n">
        <v>15</v>
      </c>
      <c r="GK112" s="103" t="n">
        <v>18.8</v>
      </c>
      <c r="GL112" s="103" t="n">
        <v>20.6</v>
      </c>
      <c r="GM112" s="103" t="n">
        <v>26.5</v>
      </c>
      <c r="GN112" s="103" t="n">
        <v>28.8</v>
      </c>
      <c r="GO112" s="104" t="n">
        <f aca="false">AVERAGE(GC112:GN112)</f>
        <v>22.2666666666667</v>
      </c>
      <c r="HA112" s="22" t="n">
        <v>1962</v>
      </c>
      <c r="HB112" s="106" t="s">
        <v>162</v>
      </c>
      <c r="HC112" s="103" t="n">
        <v>21.1</v>
      </c>
      <c r="HD112" s="103" t="n">
        <v>20.2</v>
      </c>
      <c r="HE112" s="103" t="n">
        <v>21.6</v>
      </c>
      <c r="HF112" s="103" t="n">
        <v>19</v>
      </c>
      <c r="HG112" s="103" t="n">
        <v>16.5</v>
      </c>
      <c r="HH112" s="103" t="n">
        <v>15.6</v>
      </c>
      <c r="HI112" s="103" t="n">
        <v>14.2</v>
      </c>
      <c r="HJ112" s="103" t="n">
        <v>14.1</v>
      </c>
      <c r="HK112" s="103" t="n">
        <v>15.6</v>
      </c>
      <c r="HL112" s="103" t="n">
        <v>15.7</v>
      </c>
      <c r="HM112" s="103" t="n">
        <v>17.4</v>
      </c>
      <c r="HN112" s="103" t="n">
        <v>19.2</v>
      </c>
      <c r="HO112" s="104" t="n">
        <f aca="false">AVERAGE(HC112:HN112)</f>
        <v>17.5166666666667</v>
      </c>
      <c r="IA112" s="22" t="n">
        <v>1962</v>
      </c>
      <c r="IB112" s="102" t="n">
        <v>1962</v>
      </c>
      <c r="IC112" s="103" t="n">
        <v>24.8</v>
      </c>
      <c r="ID112" s="103" t="n">
        <v>23</v>
      </c>
      <c r="IE112" s="103" t="n">
        <v>23.9</v>
      </c>
      <c r="IF112" s="103" t="n">
        <v>20.4</v>
      </c>
      <c r="IG112" s="103" t="n">
        <v>15.7</v>
      </c>
      <c r="IH112" s="103" t="n">
        <v>16.2</v>
      </c>
      <c r="II112" s="103" t="n">
        <v>14.3</v>
      </c>
      <c r="IJ112" s="103" t="n">
        <v>14.4</v>
      </c>
      <c r="IK112" s="103" t="n">
        <v>16.7</v>
      </c>
      <c r="IL112" s="103" t="n">
        <v>17.4</v>
      </c>
      <c r="IM112" s="103" t="n">
        <v>20.9</v>
      </c>
      <c r="IN112" s="103" t="n">
        <v>23.1</v>
      </c>
      <c r="IO112" s="104" t="n">
        <f aca="false">AVERAGE(IC112:IN112)</f>
        <v>19.2333333333333</v>
      </c>
      <c r="JA112" s="22" t="n">
        <v>1962</v>
      </c>
      <c r="JB112" s="106" t="s">
        <v>162</v>
      </c>
      <c r="JC112" s="103" t="n">
        <v>27.6</v>
      </c>
      <c r="JD112" s="103" t="n">
        <v>25.2</v>
      </c>
      <c r="JE112" s="103" t="n">
        <v>24.3</v>
      </c>
      <c r="JF112" s="103" t="n">
        <v>20.8</v>
      </c>
      <c r="JG112" s="103" t="n">
        <v>14.7</v>
      </c>
      <c r="JH112" s="103" t="n">
        <v>13.8</v>
      </c>
      <c r="JI112" s="103" t="n">
        <v>13.6</v>
      </c>
      <c r="JJ112" s="103" t="n">
        <v>13.4</v>
      </c>
      <c r="JK112" s="103" t="n">
        <v>15.6</v>
      </c>
      <c r="JL112" s="103" t="n">
        <v>15.9</v>
      </c>
      <c r="JM112" s="103" t="n">
        <v>21</v>
      </c>
      <c r="JN112" s="103" t="n">
        <v>22.9</v>
      </c>
      <c r="JO112" s="104" t="n">
        <f aca="false">AVERAGE(JC112:JN112)</f>
        <v>19.0666666666667</v>
      </c>
      <c r="KA112" s="22" t="n">
        <v>1962</v>
      </c>
      <c r="KB112" s="106" t="s">
        <v>162</v>
      </c>
      <c r="KC112" s="103" t="n">
        <v>31.9</v>
      </c>
      <c r="KD112" s="103" t="n">
        <v>29.2</v>
      </c>
      <c r="KE112" s="103" t="n">
        <v>27.5</v>
      </c>
      <c r="KF112" s="103" t="n">
        <v>23.5</v>
      </c>
      <c r="KG112" s="103" t="n">
        <v>16</v>
      </c>
      <c r="KH112" s="103" t="n">
        <v>15.5</v>
      </c>
      <c r="KI112" s="103" t="n">
        <v>14.4</v>
      </c>
      <c r="KJ112" s="103" t="n">
        <v>14.6</v>
      </c>
      <c r="KK112" s="103" t="n">
        <v>17.9</v>
      </c>
      <c r="KL112" s="103" t="n">
        <v>18.8</v>
      </c>
      <c r="KM112" s="103" t="n">
        <v>25.4</v>
      </c>
      <c r="KN112" s="103" t="n">
        <v>27.7</v>
      </c>
      <c r="KO112" s="104" t="n">
        <f aca="false">AVERAGE(KC112:KN112)</f>
        <v>21.8666666666667</v>
      </c>
      <c r="LA112" s="22" t="n">
        <v>1962</v>
      </c>
      <c r="LB112" s="106" t="s">
        <v>162</v>
      </c>
      <c r="LC112" s="103" t="n">
        <v>30.9</v>
      </c>
      <c r="LD112" s="103" t="n">
        <v>29.8</v>
      </c>
      <c r="LE112" s="103" t="n">
        <v>28.6</v>
      </c>
      <c r="LF112" s="103" t="n">
        <v>24.2</v>
      </c>
      <c r="LG112" s="103" t="n">
        <v>16.3</v>
      </c>
      <c r="LH112" s="103" t="n">
        <v>16.3</v>
      </c>
      <c r="LI112" s="103" t="n">
        <v>14.5</v>
      </c>
      <c r="LJ112" s="103" t="n">
        <v>15</v>
      </c>
      <c r="LK112" s="103" t="n">
        <v>18.8</v>
      </c>
      <c r="LL112" s="103" t="n">
        <v>21</v>
      </c>
      <c r="LM112" s="103" t="n">
        <v>26.7</v>
      </c>
      <c r="LN112" s="103" t="n">
        <v>29.2</v>
      </c>
      <c r="LO112" s="104" t="n">
        <f aca="false">AVERAGE(LC112:LN112)</f>
        <v>22.6083333333333</v>
      </c>
      <c r="MA112" s="22" t="n">
        <v>1962</v>
      </c>
      <c r="MB112" s="106" t="s">
        <v>162</v>
      </c>
      <c r="MC112" s="103" t="n">
        <v>26</v>
      </c>
      <c r="MD112" s="103" t="n">
        <v>25</v>
      </c>
      <c r="ME112" s="103" t="n">
        <v>25.4</v>
      </c>
      <c r="MF112" s="103" t="n">
        <v>21.6</v>
      </c>
      <c r="MG112" s="103" t="n">
        <v>15.9</v>
      </c>
      <c r="MH112" s="103" t="n">
        <v>16</v>
      </c>
      <c r="MI112" s="103" t="n">
        <v>14.6</v>
      </c>
      <c r="MJ112" s="103" t="n">
        <v>14.5</v>
      </c>
      <c r="MK112" s="103" t="n">
        <v>17.1</v>
      </c>
      <c r="ML112" s="103" t="n">
        <v>17.4</v>
      </c>
      <c r="MM112" s="103" t="n">
        <v>21.9</v>
      </c>
      <c r="MN112" s="103" t="n">
        <v>23.9</v>
      </c>
      <c r="MO112" s="104" t="n">
        <f aca="false">AVERAGE(MC112:MN112)</f>
        <v>19.9416666666667</v>
      </c>
      <c r="NA112" s="22" t="n">
        <v>1962</v>
      </c>
      <c r="NB112" s="102" t="n">
        <v>1962</v>
      </c>
      <c r="NC112" s="110" t="n">
        <v>31.6</v>
      </c>
      <c r="ND112" s="110" t="n">
        <v>28.2</v>
      </c>
      <c r="NE112" s="110" t="n">
        <v>24.8</v>
      </c>
      <c r="NF112" s="110" t="n">
        <v>21.3</v>
      </c>
      <c r="NG112" s="110" t="n">
        <v>16.1</v>
      </c>
      <c r="NH112" s="110" t="n">
        <v>11.9</v>
      </c>
      <c r="NI112" s="110" t="n">
        <v>11</v>
      </c>
      <c r="NJ112" s="110" t="n">
        <v>13.1</v>
      </c>
      <c r="NK112" s="110" t="n">
        <v>15.7</v>
      </c>
      <c r="NL112" s="110" t="n">
        <v>19.2</v>
      </c>
      <c r="NM112" s="110" t="n">
        <v>24</v>
      </c>
      <c r="NN112" s="110" t="n">
        <v>24.7</v>
      </c>
      <c r="NO112" s="104" t="n">
        <f aca="false">AVERAGE(NC112:NN112)</f>
        <v>20.1333333333333</v>
      </c>
      <c r="OA112" s="22" t="n">
        <v>1962</v>
      </c>
      <c r="OB112" s="106" t="s">
        <v>162</v>
      </c>
      <c r="OC112" s="103" t="n">
        <v>27.2</v>
      </c>
      <c r="OD112" s="103" t="n">
        <v>25.2</v>
      </c>
      <c r="OE112" s="103" t="n">
        <v>25.8</v>
      </c>
      <c r="OF112" s="103" t="n">
        <v>21.6</v>
      </c>
      <c r="OG112" s="103" t="n">
        <v>15.8</v>
      </c>
      <c r="OH112" s="103" t="n">
        <v>15.9</v>
      </c>
      <c r="OI112" s="103" t="n">
        <v>14.8</v>
      </c>
      <c r="OJ112" s="103" t="n">
        <v>14.7</v>
      </c>
      <c r="OK112" s="103" t="n">
        <v>17.4</v>
      </c>
      <c r="OL112" s="103" t="n">
        <v>18.2</v>
      </c>
      <c r="OM112" s="103" t="n">
        <v>22.8</v>
      </c>
      <c r="ON112" s="103" t="n">
        <v>24.5</v>
      </c>
      <c r="OO112" s="104" t="n">
        <f aca="false">AVERAGE(OC112:ON112)</f>
        <v>20.325</v>
      </c>
      <c r="PA112" s="22" t="n">
        <v>1962</v>
      </c>
      <c r="PB112" s="106" t="s">
        <v>162</v>
      </c>
      <c r="PC112" s="103" t="n">
        <v>32</v>
      </c>
      <c r="PD112" s="103" t="n">
        <v>30.4</v>
      </c>
      <c r="PE112" s="103" t="n">
        <v>28.9</v>
      </c>
      <c r="PF112" s="103" t="n">
        <v>24.8</v>
      </c>
      <c r="PG112" s="103" t="n">
        <v>17.3</v>
      </c>
      <c r="PH112" s="103" t="n">
        <v>18.1</v>
      </c>
      <c r="PI112" s="103" t="n">
        <v>16.6</v>
      </c>
      <c r="PJ112" s="103" t="n">
        <v>16.8</v>
      </c>
      <c r="PK112" s="103" t="n">
        <v>20.3</v>
      </c>
      <c r="PL112" s="103" t="n">
        <v>22.7</v>
      </c>
      <c r="PM112" s="103" t="n">
        <v>28.9</v>
      </c>
      <c r="PN112" s="103" t="n">
        <v>28.9</v>
      </c>
      <c r="PO112" s="104" t="n">
        <f aca="false">AVERAGE(PC112:PN112)</f>
        <v>23.8083333333333</v>
      </c>
      <c r="QA112" s="22" t="n">
        <v>1962</v>
      </c>
      <c r="QB112" s="106" t="s">
        <v>162</v>
      </c>
      <c r="QC112" s="103" t="n">
        <v>31.7</v>
      </c>
      <c r="QD112" s="103" t="n">
        <v>28.8</v>
      </c>
      <c r="QE112" s="103" t="n">
        <v>27.3</v>
      </c>
      <c r="QF112" s="103" t="n">
        <v>23.3</v>
      </c>
      <c r="QG112" s="103" t="n">
        <v>16.3</v>
      </c>
      <c r="QH112" s="103" t="n">
        <v>15.8</v>
      </c>
      <c r="QI112" s="103" t="n">
        <v>14.5</v>
      </c>
      <c r="QJ112" s="103" t="n">
        <v>14.8</v>
      </c>
      <c r="QK112" s="103" t="n">
        <v>17.3</v>
      </c>
      <c r="QL112" s="103" t="n">
        <v>18.5</v>
      </c>
      <c r="QM112" s="103" t="n">
        <v>25.7</v>
      </c>
      <c r="QN112" s="103" t="n">
        <v>27.2</v>
      </c>
      <c r="QO112" s="104" t="n">
        <f aca="false">AVERAGE(QC112:QN112)</f>
        <v>21.7666666666667</v>
      </c>
      <c r="RA112" s="22" t="n">
        <v>1962</v>
      </c>
      <c r="RB112" s="106" t="s">
        <v>162</v>
      </c>
      <c r="RC112" s="103" t="n">
        <v>25.5</v>
      </c>
      <c r="RD112" s="103" t="n">
        <v>24.1</v>
      </c>
      <c r="RE112" s="103" t="n">
        <v>24.1</v>
      </c>
      <c r="RF112" s="103" t="n">
        <v>19.3</v>
      </c>
      <c r="RG112" s="103" t="n">
        <v>12.5</v>
      </c>
      <c r="RH112" s="103" t="n">
        <v>12.2</v>
      </c>
      <c r="RI112" s="103" t="n">
        <v>11.4</v>
      </c>
      <c r="RJ112" s="103" t="n">
        <v>11</v>
      </c>
      <c r="RK112" s="103" t="n">
        <v>14.9</v>
      </c>
      <c r="RL112" s="103" t="n">
        <v>15.6</v>
      </c>
      <c r="RM112" s="103" t="n">
        <v>21.9</v>
      </c>
      <c r="RN112" s="103" t="n">
        <v>22.6</v>
      </c>
      <c r="RO112" s="104" t="n">
        <f aca="false">AVERAGE(RC112:RN112)</f>
        <v>17.925</v>
      </c>
      <c r="SA112" s="22" t="n">
        <v>1962</v>
      </c>
      <c r="SB112" s="102" t="n">
        <v>1962</v>
      </c>
      <c r="SC112" s="103" t="n">
        <v>32</v>
      </c>
      <c r="SD112" s="103" t="n">
        <v>30.3</v>
      </c>
      <c r="SE112" s="103" t="n">
        <v>29.2</v>
      </c>
      <c r="SF112" s="103" t="n">
        <v>23.8</v>
      </c>
      <c r="SG112" s="103" t="n">
        <v>15</v>
      </c>
      <c r="SH112" s="103" t="n">
        <v>13.8</v>
      </c>
      <c r="SI112" s="103" t="n">
        <v>13.7</v>
      </c>
      <c r="SJ112" s="103" t="n">
        <v>13.5</v>
      </c>
      <c r="SK112" s="103" t="n">
        <v>18.2</v>
      </c>
      <c r="SL112" s="103" t="n">
        <v>18.7</v>
      </c>
      <c r="SM112" s="103" t="n">
        <v>25.9</v>
      </c>
      <c r="SN112" s="103" t="n">
        <v>29.2</v>
      </c>
      <c r="SO112" s="104" t="n">
        <f aca="false">AVERAGE(SC112:SN112)</f>
        <v>21.9416666666667</v>
      </c>
      <c r="TA112" s="22" t="n">
        <v>1962</v>
      </c>
      <c r="TB112" s="106" t="s">
        <v>162</v>
      </c>
      <c r="TC112" s="103" t="n">
        <v>25.4</v>
      </c>
      <c r="TD112" s="103" t="n">
        <v>23.5</v>
      </c>
      <c r="TE112" s="103" t="n">
        <v>24.1</v>
      </c>
      <c r="TF112" s="103" t="n">
        <v>21.1</v>
      </c>
      <c r="TG112" s="103" t="n">
        <v>15.9</v>
      </c>
      <c r="TH112" s="103" t="n">
        <v>15.9</v>
      </c>
      <c r="TI112" s="103" t="n">
        <v>14.4</v>
      </c>
      <c r="TJ112" s="103" t="n">
        <v>14.2</v>
      </c>
      <c r="TK112" s="103" t="n">
        <v>16.8</v>
      </c>
      <c r="TL112" s="103" t="n">
        <v>17.3</v>
      </c>
      <c r="TM112" s="103" t="n">
        <v>21.2</v>
      </c>
      <c r="TN112" s="103" t="n">
        <v>23.2</v>
      </c>
      <c r="TO112" s="104" t="n">
        <f aca="false">AVERAGE(TC112:TN112)</f>
        <v>19.4166666666667</v>
      </c>
      <c r="UA112" s="22" t="n">
        <v>1962</v>
      </c>
      <c r="UB112" s="106" t="s">
        <v>162</v>
      </c>
      <c r="UC112" s="103" t="n">
        <v>29.9</v>
      </c>
      <c r="UD112" s="103" t="n">
        <v>27.3</v>
      </c>
      <c r="UE112" s="103" t="n">
        <v>27</v>
      </c>
      <c r="UF112" s="103" t="n">
        <v>23</v>
      </c>
      <c r="UG112" s="103" t="n">
        <v>14.6</v>
      </c>
      <c r="UH112" s="103" t="n">
        <v>13.5</v>
      </c>
      <c r="UI112" s="103" t="n">
        <v>13.2</v>
      </c>
      <c r="UJ112" s="103" t="n">
        <v>13.4</v>
      </c>
      <c r="UK112" s="103" t="n">
        <v>16.8</v>
      </c>
      <c r="UL112" s="103" t="n">
        <v>17.9</v>
      </c>
      <c r="UM112" s="103" t="n">
        <v>24.6</v>
      </c>
      <c r="UN112" s="103" t="n">
        <v>25.6</v>
      </c>
      <c r="UO112" s="104" t="n">
        <f aca="false">AVERAGE(UC112:UN112)</f>
        <v>20.5666666666667</v>
      </c>
      <c r="VA112" s="22" t="n">
        <v>1962</v>
      </c>
      <c r="VB112" s="102" t="n">
        <v>1962</v>
      </c>
      <c r="VC112" s="103" t="n">
        <v>30.8</v>
      </c>
      <c r="VD112" s="103" t="n">
        <v>26.4</v>
      </c>
      <c r="VE112" s="103" t="n">
        <v>24.6</v>
      </c>
      <c r="VF112" s="103" t="n">
        <v>19.8</v>
      </c>
      <c r="VG112" s="103" t="n">
        <v>15.5</v>
      </c>
      <c r="VH112" s="103" t="n">
        <v>12.5</v>
      </c>
      <c r="VI112" s="103" t="n">
        <v>11.3</v>
      </c>
      <c r="VJ112" s="103" t="n">
        <v>13.3</v>
      </c>
      <c r="VK112" s="103" t="n">
        <v>15.7</v>
      </c>
      <c r="VL112" s="103" t="n">
        <v>19.7</v>
      </c>
      <c r="VM112" s="103" t="n">
        <v>24.1</v>
      </c>
      <c r="VN112" s="103" t="n">
        <v>25</v>
      </c>
      <c r="VO112" s="104" t="n">
        <f aca="false">AVERAGE(VC112:VN112)</f>
        <v>19.8916666666667</v>
      </c>
      <c r="WA112" s="22" t="n">
        <v>1962</v>
      </c>
      <c r="WB112" s="106" t="s">
        <v>162</v>
      </c>
      <c r="WC112" s="103" t="n">
        <v>30.1</v>
      </c>
      <c r="WD112" s="103" t="n">
        <v>28.6</v>
      </c>
      <c r="WE112" s="103" t="n">
        <v>27.9</v>
      </c>
      <c r="WF112" s="103" t="n">
        <v>23.8</v>
      </c>
      <c r="WG112" s="103" t="n">
        <v>16.3</v>
      </c>
      <c r="WH112" s="103" t="n">
        <v>16.7</v>
      </c>
      <c r="WI112" s="103" t="n">
        <v>14.6</v>
      </c>
      <c r="WJ112" s="103" t="n">
        <v>15.1</v>
      </c>
      <c r="WK112" s="103" t="n">
        <v>19</v>
      </c>
      <c r="WL112" s="103" t="n">
        <v>21.2</v>
      </c>
      <c r="WM112" s="103" t="n">
        <v>26.9</v>
      </c>
      <c r="WN112" s="103" t="n">
        <v>28.4</v>
      </c>
      <c r="WO112" s="104" t="n">
        <f aca="false">AVERAGE(WC112:WN112)</f>
        <v>22.3833333333333</v>
      </c>
      <c r="XA112" s="22" t="n">
        <v>1962</v>
      </c>
      <c r="XB112" s="106" t="s">
        <v>162</v>
      </c>
      <c r="XC112" s="103" t="n">
        <v>30.5</v>
      </c>
      <c r="XD112" s="103" t="n">
        <v>29.9</v>
      </c>
      <c r="XE112" s="103" t="n">
        <v>28.6</v>
      </c>
      <c r="XF112" s="103" t="n">
        <v>23.2</v>
      </c>
      <c r="XG112" s="103" t="n">
        <v>15.1</v>
      </c>
      <c r="XH112" s="103" t="n">
        <v>13.7</v>
      </c>
      <c r="XI112" s="103" t="n">
        <v>13.5</v>
      </c>
      <c r="XJ112" s="103" t="n">
        <v>13.6</v>
      </c>
      <c r="XK112" s="103" t="n">
        <v>17.6</v>
      </c>
      <c r="XL112" s="103" t="n">
        <v>18.6</v>
      </c>
      <c r="XM112" s="103" t="n">
        <v>25.3</v>
      </c>
      <c r="XN112" s="103" t="n">
        <v>28.5</v>
      </c>
      <c r="XO112" s="104" t="n">
        <f aca="false">AVERAGE(XC112:XN112)</f>
        <v>21.5083333333333</v>
      </c>
      <c r="YA112" s="22" t="n">
        <v>1962</v>
      </c>
      <c r="YB112" s="106" t="s">
        <v>162</v>
      </c>
      <c r="YC112" s="103" t="n">
        <v>22.9</v>
      </c>
      <c r="YD112" s="103" t="n">
        <v>22.2</v>
      </c>
      <c r="YE112" s="103" t="n">
        <v>22.1</v>
      </c>
      <c r="YF112" s="103" t="n">
        <v>20</v>
      </c>
      <c r="YG112" s="103" t="n">
        <v>15.7</v>
      </c>
      <c r="YH112" s="103" t="n">
        <v>15.3</v>
      </c>
      <c r="YI112" s="103" t="n">
        <v>14.6</v>
      </c>
      <c r="YJ112" s="103" t="n">
        <v>14.6</v>
      </c>
      <c r="YK112" s="103" t="n">
        <v>16.3</v>
      </c>
      <c r="YL112" s="103" t="n">
        <v>16.5</v>
      </c>
      <c r="YM112" s="103" t="n">
        <v>20</v>
      </c>
      <c r="YN112" s="103" t="n">
        <v>21.1</v>
      </c>
      <c r="YO112" s="104" t="n">
        <f aca="false">AVERAGE(YC112:YN112)</f>
        <v>18.4416666666667</v>
      </c>
      <c r="ZA112" s="22" t="n">
        <v>1962</v>
      </c>
      <c r="ZB112" s="106" t="s">
        <v>162</v>
      </c>
      <c r="ZC112" s="103" t="n">
        <v>21.4</v>
      </c>
      <c r="ZD112" s="103" t="n">
        <v>19.3</v>
      </c>
      <c r="ZE112" s="103" t="n">
        <v>19.7</v>
      </c>
      <c r="ZF112" s="103" t="n">
        <v>17.9</v>
      </c>
      <c r="ZG112" s="103" t="n">
        <v>13.9</v>
      </c>
      <c r="ZH112" s="103" t="n">
        <v>13.9</v>
      </c>
      <c r="ZI112" s="103" t="n">
        <v>12.2</v>
      </c>
      <c r="ZJ112" s="103" t="n">
        <v>12.2</v>
      </c>
      <c r="ZK112" s="103" t="n">
        <v>13.6</v>
      </c>
      <c r="ZL112" s="103" t="n">
        <v>14</v>
      </c>
      <c r="ZM112" s="103" t="n">
        <v>18.1</v>
      </c>
      <c r="ZN112" s="103" t="n">
        <v>19.4</v>
      </c>
      <c r="ZO112" s="104" t="n">
        <f aca="false">AVERAGE(ZC112:ZN112)</f>
        <v>16.3</v>
      </c>
      <c r="AAA112" s="36" t="n">
        <f aca="false">(OO112+EO112)/2</f>
        <v>18.6541666666667</v>
      </c>
      <c r="AAB112" s="37" t="n">
        <f aca="false">(HO112+ZO112+RO112+GO112)/4</f>
        <v>18.5020833333333</v>
      </c>
      <c r="AAC112" s="38" t="n">
        <f aca="false">(JO112+PO112+TO112+QO112+YO112+AO112+BO112+KO112+NO112+UO112+WO112)/11</f>
        <v>20.6075757575758</v>
      </c>
      <c r="ABA112" s="91" t="n">
        <f aca="false">MAX(OC112:ON112, EC112:EN112)</f>
        <v>27.2</v>
      </c>
      <c r="ABB112" s="91" t="n">
        <f aca="false">MIN(EC112:EN112,OC112:ON112)</f>
        <v>12.9</v>
      </c>
      <c r="ABC112" s="92" t="n">
        <f aca="false">MAX(HC112:HN112,ZC112:ZN112,RC112:RN112,GC112:GN112)</f>
        <v>31.1</v>
      </c>
      <c r="ABD112" s="93" t="n">
        <f aca="false">MIN(HC112:HN112,ZC112:ZN112,RC112:RN112,GC112:GN112)</f>
        <v>11</v>
      </c>
      <c r="ABE112" s="42" t="n">
        <f aca="false">MAX(JC112:JN112,PC112:PN112,TC112:TN112,QC112:QN112,YC112:YN112,AC112:AN112,BC112:BN112,KC112:KN112,NC112:NN112,UC112:UN112,WC112:WN112)</f>
        <v>32</v>
      </c>
      <c r="ABF112" s="43" t="n">
        <f aca="false">MIN(JC112:JN112,PC112:PN112,TC112:TN112,QC112:QN112,YC112:YN112,AC112:AN112,BC112:BN112,KC112:KN112,NC112:NN112,UC112:UN112,WC112:WN112)</f>
        <v>11</v>
      </c>
    </row>
    <row r="113" customFormat="false" ht="12.8" hidden="false" customHeight="false" outlineLevel="0" collapsed="false">
      <c r="A113" s="97"/>
      <c r="B113" s="11" t="n">
        <f aca="false">AVERAGE(AO113,BO113,CO113,DO113,EO113,FO113,GO113,HO113,IO113,JO113,KO113,LO113,MO113,NO113,OO113,PO113,QO113,RO113,SO113,TO113,UO113,VO113,WO113,XO113,YO113,ZO113)</f>
        <v>20.0342948717949</v>
      </c>
      <c r="C113" s="98" t="n">
        <f aca="false">AVERAGE(B109:B113)</f>
        <v>20.1728365384615</v>
      </c>
      <c r="D113" s="99" t="n">
        <f aca="false">AVERAGE(B104:B113)</f>
        <v>19.9657772435897</v>
      </c>
      <c r="E113" s="11" t="n">
        <f aca="false">AVERAGE(B94:B113)</f>
        <v>19.8294170673077</v>
      </c>
      <c r="F113" s="100" t="n">
        <f aca="false">AVERAGE(B64:B113)</f>
        <v>19.9869349504662</v>
      </c>
      <c r="G113" s="3" t="n">
        <f aca="false">MAX(AC113:AN113,BC113:BN113,CC113:CN113,DC113:DN113,EC113:EN113,FC113:FN113,GC113:GN113,HC113:HN113,IC113:IN113,JC113:JN113,KC113:KN113,LC113:LN113,MC113:MN113,NC113:NN113,OC113:ON113,PC113:PN113,QC113:QN113,RC113:RN113,SC113:SN113,TC113:TN113,UC113:UN113,VC113:VN113,WC113:WN113,XC113:XN113,YC113:YN113,ZC113:ZN113,)</f>
        <v>31.6</v>
      </c>
      <c r="H113" s="19" t="n">
        <f aca="false">MEDIAN(AC113:AN113,BC113:BN113,CC113:CN113,DC113:DN113,EC113:EN113,FC113:FN113,GC113:GN113,HC113:HN113,IC113:IN113,JC113:JN113,KC113:KN113,LC113:LN113,MC113:MN113,NC113:NN113,OC113:ON113,PC113:PN113,QC113:QN113,RC113:RN113,SC113:SN113,TC113:TN113,UC113:UN113,VC113:VN113,WC113:WN113,XC113:XN113,YC113:YN113,ZC113:ZN113,)</f>
        <v>20.1</v>
      </c>
      <c r="I113" s="5" t="n">
        <f aca="false">MIN(AC113:AN113,BC113:BN113,CC113:CN113,DC113:DN113,EC113:EN113,FC113:FN113,GC113:GN113,HC113:HN113,IC113:IN113,JC113:JN113,KC113:KN113,LC113:LN113,MC113:MN113,NC113:NN113,OC113:ON113,PC113:PN113,QC113:QN113,RC113:RN113,SC113:SN113,TC113:TN113,UC113:UN113,VC113:VN113,WC113:WN113,XC113:XN113,YC113:YN113,ZC113:ZN113)</f>
        <v>9</v>
      </c>
      <c r="J113" s="5" t="n">
        <f aca="false">MIN(AC113:AN113,BC113:BN113,CC113:CN113,DC113:DN113,EC113:EN113,FC113:FN113,GC113:GN113,HC113:HN113,IC113:IN113,JC113:JN113,KC113:KN113,LC113:LN113,MC113:MN113,NC113:NN113,OC113:ON113,PC113:PN113,QC113:QN113,SC113:SN113,TC113:TN113,UC113:UN113,VC113:VN113,WC113:WN113,XC113:XN113,YC113:YN113,ZC113:ZN113)</f>
        <v>9.4</v>
      </c>
      <c r="K113" s="101" t="n">
        <f aca="false">(G113+I113)/2</f>
        <v>20.3</v>
      </c>
      <c r="AB113" s="106" t="s">
        <v>163</v>
      </c>
      <c r="AC113" s="103" t="n">
        <v>25.9</v>
      </c>
      <c r="AD113" s="103" t="n">
        <v>24.1</v>
      </c>
      <c r="AE113" s="103" t="n">
        <v>22.8</v>
      </c>
      <c r="AF113" s="103" t="n">
        <v>18.8</v>
      </c>
      <c r="AG113" s="103" t="n">
        <v>14.1</v>
      </c>
      <c r="AH113" s="103" t="n">
        <v>11.9</v>
      </c>
      <c r="AI113" s="103" t="n">
        <v>10.7</v>
      </c>
      <c r="AJ113" s="103" t="n">
        <v>12.8</v>
      </c>
      <c r="AK113" s="103" t="n">
        <v>15.5</v>
      </c>
      <c r="AL113" s="103" t="n">
        <v>20.2</v>
      </c>
      <c r="AM113" s="103" t="n">
        <v>22.4</v>
      </c>
      <c r="AN113" s="103" t="n">
        <v>25.8</v>
      </c>
      <c r="AO113" s="104" t="n">
        <f aca="false">AVERAGE(AC113:AN113)</f>
        <v>18.75</v>
      </c>
      <c r="BA113" s="22" t="n">
        <v>1963</v>
      </c>
      <c r="BB113" s="106" t="s">
        <v>163</v>
      </c>
      <c r="BC113" s="103" t="n">
        <v>25.4</v>
      </c>
      <c r="BD113" s="103" t="n">
        <v>24.5</v>
      </c>
      <c r="BE113" s="103" t="n">
        <v>23.4</v>
      </c>
      <c r="BF113" s="103" t="n">
        <v>20.6</v>
      </c>
      <c r="BG113" s="103" t="n">
        <v>16</v>
      </c>
      <c r="BH113" s="103" t="n">
        <v>14.4</v>
      </c>
      <c r="BI113" s="103" t="n">
        <v>13.2</v>
      </c>
      <c r="BJ113" s="103" t="n">
        <v>15.1</v>
      </c>
      <c r="BK113" s="103" t="n">
        <v>17.7</v>
      </c>
      <c r="BL113" s="103" t="n">
        <v>20.9</v>
      </c>
      <c r="BM113" s="103" t="n">
        <v>21.3</v>
      </c>
      <c r="BN113" s="103" t="n">
        <v>23.4</v>
      </c>
      <c r="BO113" s="104" t="n">
        <f aca="false">AVERAGE(BC113:BN113)</f>
        <v>19.6583333333333</v>
      </c>
      <c r="CA113" s="22" t="n">
        <v>1963</v>
      </c>
      <c r="CB113" s="106" t="s">
        <v>163</v>
      </c>
      <c r="CC113" s="103" t="n">
        <v>24.5</v>
      </c>
      <c r="CD113" s="103" t="n">
        <v>22.4</v>
      </c>
      <c r="CE113" s="103" t="n">
        <v>21.3</v>
      </c>
      <c r="CF113" s="103" t="n">
        <v>17.2</v>
      </c>
      <c r="CG113" s="103" t="n">
        <v>13.2</v>
      </c>
      <c r="CH113" s="103" t="n">
        <v>11.1</v>
      </c>
      <c r="CI113" s="103" t="n">
        <v>9.4</v>
      </c>
      <c r="CJ113" s="103" t="n">
        <v>11.7</v>
      </c>
      <c r="CK113" s="103" t="n">
        <v>14.4</v>
      </c>
      <c r="CL113" s="103" t="n">
        <v>19.4</v>
      </c>
      <c r="CM113" s="103" t="n">
        <v>20.3</v>
      </c>
      <c r="CN113" s="103" t="n">
        <v>23.8</v>
      </c>
      <c r="CO113" s="104" t="n">
        <f aca="false">AVERAGE(CC113:CN113)</f>
        <v>17.3916666666667</v>
      </c>
      <c r="DA113" s="22" t="n">
        <v>1963</v>
      </c>
      <c r="DB113" s="106" t="s">
        <v>163</v>
      </c>
      <c r="DC113" s="103" t="n">
        <v>29.2</v>
      </c>
      <c r="DD113" s="103" t="n">
        <v>29</v>
      </c>
      <c r="DE113" s="103" t="n">
        <v>27.4</v>
      </c>
      <c r="DF113" s="103" t="n">
        <v>22.3</v>
      </c>
      <c r="DG113" s="103" t="n">
        <v>17.4</v>
      </c>
      <c r="DH113" s="103" t="n">
        <v>13.5</v>
      </c>
      <c r="DI113" s="103" t="n">
        <v>11.7</v>
      </c>
      <c r="DJ113" s="103" t="n">
        <v>14.2</v>
      </c>
      <c r="DK113" s="103" t="n">
        <v>16.7</v>
      </c>
      <c r="DL113" s="103" t="n">
        <v>23.1</v>
      </c>
      <c r="DM113" s="103" t="n">
        <v>24.2</v>
      </c>
      <c r="DN113" s="103" t="n">
        <v>30</v>
      </c>
      <c r="DO113" s="104" t="n">
        <f aca="false">AVERAGE(DC113:DN113)</f>
        <v>21.5583333333333</v>
      </c>
      <c r="EA113" s="22" t="n">
        <v>1963</v>
      </c>
      <c r="EB113" s="106" t="s">
        <v>163</v>
      </c>
      <c r="EC113" s="103" t="n">
        <v>21.2</v>
      </c>
      <c r="ED113" s="103" t="n">
        <v>19.8</v>
      </c>
      <c r="EE113" s="103" t="n">
        <v>19.2</v>
      </c>
      <c r="EF113" s="103" t="n">
        <v>16.6</v>
      </c>
      <c r="EG113" s="103" t="n">
        <v>14.2</v>
      </c>
      <c r="EH113" s="103" t="n">
        <v>13.4</v>
      </c>
      <c r="EI113" s="103" t="n">
        <v>12</v>
      </c>
      <c r="EJ113" s="103" t="n">
        <v>13.5</v>
      </c>
      <c r="EK113" s="103" t="n">
        <v>14.8</v>
      </c>
      <c r="EL113" s="103" t="n">
        <v>18.1</v>
      </c>
      <c r="EM113" s="103" t="n">
        <v>18</v>
      </c>
      <c r="EN113" s="103" t="n">
        <v>19.2</v>
      </c>
      <c r="EO113" s="104" t="n">
        <f aca="false">AVERAGE(EC113:EN113)</f>
        <v>16.6666666666667</v>
      </c>
      <c r="FA113" s="22" t="n">
        <v>1963</v>
      </c>
      <c r="FB113" s="111" t="n">
        <v>1963</v>
      </c>
      <c r="FC113" s="110" t="n">
        <v>26.9</v>
      </c>
      <c r="FD113" s="110" t="n">
        <v>29.9</v>
      </c>
      <c r="FE113" s="110" t="n">
        <v>25.1</v>
      </c>
      <c r="FF113" s="110" t="n">
        <v>22.5</v>
      </c>
      <c r="FG113" s="110" t="n">
        <v>17.6</v>
      </c>
      <c r="FH113" s="110" t="n">
        <v>15.9</v>
      </c>
      <c r="FI113" s="110" t="n">
        <v>12.3</v>
      </c>
      <c r="FJ113" s="110" t="n">
        <v>13.4</v>
      </c>
      <c r="FK113" s="110" t="n">
        <v>16.6</v>
      </c>
      <c r="FL113" s="110" t="n">
        <v>22</v>
      </c>
      <c r="FM113" s="110" t="n">
        <v>24</v>
      </c>
      <c r="FN113" s="110" t="n">
        <v>24.6</v>
      </c>
      <c r="FO113" s="104" t="n">
        <f aca="false">AVERAGE(FC113:FN113)</f>
        <v>20.9</v>
      </c>
      <c r="GA113" s="22" t="n">
        <v>1963</v>
      </c>
      <c r="GB113" s="106" t="s">
        <v>163</v>
      </c>
      <c r="GC113" s="103" t="n">
        <v>30</v>
      </c>
      <c r="GD113" s="103" t="n">
        <v>30.2</v>
      </c>
      <c r="GE113" s="103" t="n">
        <v>27.4</v>
      </c>
      <c r="GF113" s="103" t="n">
        <v>22.5</v>
      </c>
      <c r="GG113" s="103" t="n">
        <v>17.2</v>
      </c>
      <c r="GH113" s="103" t="n">
        <v>13.8</v>
      </c>
      <c r="GI113" s="103" t="n">
        <v>12.4</v>
      </c>
      <c r="GJ113" s="103" t="n">
        <v>15.2</v>
      </c>
      <c r="GK113" s="103" t="n">
        <v>18.1</v>
      </c>
      <c r="GL113" s="103" t="n">
        <v>24.1</v>
      </c>
      <c r="GM113" s="103" t="n">
        <v>26</v>
      </c>
      <c r="GN113" s="103" t="n">
        <v>30.2</v>
      </c>
      <c r="GO113" s="104" t="n">
        <f aca="false">AVERAGE(GC113:GN113)</f>
        <v>22.2583333333333</v>
      </c>
      <c r="HA113" s="22" t="n">
        <v>1963</v>
      </c>
      <c r="HB113" s="106" t="s">
        <v>163</v>
      </c>
      <c r="HC113" s="103" t="n">
        <v>20.9</v>
      </c>
      <c r="HD113" s="103" t="n">
        <v>21.3</v>
      </c>
      <c r="HE113" s="103" t="n">
        <v>20.5</v>
      </c>
      <c r="HF113" s="103" t="n">
        <v>18.5</v>
      </c>
      <c r="HG113" s="103" t="n">
        <v>16.9</v>
      </c>
      <c r="HH113" s="103" t="n">
        <v>14.4</v>
      </c>
      <c r="HI113" s="103" t="n">
        <v>13.3</v>
      </c>
      <c r="HJ113" s="103" t="n">
        <v>13.7</v>
      </c>
      <c r="HK113" s="103" t="n">
        <v>15.9</v>
      </c>
      <c r="HL113" s="103" t="n">
        <v>17.8</v>
      </c>
      <c r="HM113" s="103" t="n">
        <v>17.6</v>
      </c>
      <c r="HN113" s="103" t="n">
        <v>20.4</v>
      </c>
      <c r="HO113" s="104" t="n">
        <f aca="false">AVERAGE(HC113:HN113)</f>
        <v>17.6</v>
      </c>
      <c r="IA113" s="22" t="n">
        <v>1963</v>
      </c>
      <c r="IB113" s="102" t="n">
        <v>1963</v>
      </c>
      <c r="IC113" s="103" t="n">
        <v>24.8</v>
      </c>
      <c r="ID113" s="103" t="n">
        <v>22.4</v>
      </c>
      <c r="IE113" s="103" t="n">
        <v>21.9</v>
      </c>
      <c r="IF113" s="103" t="n">
        <v>19.3</v>
      </c>
      <c r="IG113" s="103" t="n">
        <v>15.1</v>
      </c>
      <c r="IH113" s="103" t="n">
        <v>13.4</v>
      </c>
      <c r="II113" s="103" t="n">
        <v>12.9</v>
      </c>
      <c r="IJ113" s="103" t="n">
        <v>14.6</v>
      </c>
      <c r="IK113" s="103" t="n">
        <v>16.7</v>
      </c>
      <c r="IL113" s="103" t="n">
        <v>20.5</v>
      </c>
      <c r="IM113" s="103" t="n">
        <v>21.1</v>
      </c>
      <c r="IN113" s="103" t="n">
        <v>22.7</v>
      </c>
      <c r="IO113" s="104" t="n">
        <f aca="false">AVERAGE(IC113:IN113)</f>
        <v>18.7833333333333</v>
      </c>
      <c r="JA113" s="22" t="n">
        <v>1963</v>
      </c>
      <c r="JB113" s="106" t="s">
        <v>163</v>
      </c>
      <c r="JC113" s="103" t="n">
        <v>25.1</v>
      </c>
      <c r="JD113" s="103" t="n">
        <v>23.8</v>
      </c>
      <c r="JE113" s="103" t="n">
        <v>23.1</v>
      </c>
      <c r="JF113" s="103" t="n">
        <v>19.2</v>
      </c>
      <c r="JG113" s="103" t="n">
        <v>15.2</v>
      </c>
      <c r="JH113" s="103" t="n">
        <v>13.4</v>
      </c>
      <c r="JI113" s="103" t="n">
        <v>12</v>
      </c>
      <c r="JJ113" s="103" t="n">
        <v>13.8</v>
      </c>
      <c r="JK113" s="103" t="n">
        <v>16.1</v>
      </c>
      <c r="JL113" s="103" t="n">
        <v>20.4</v>
      </c>
      <c r="JM113" s="103" t="n">
        <v>21.6</v>
      </c>
      <c r="JN113" s="103" t="n">
        <v>23.5</v>
      </c>
      <c r="JO113" s="104" t="n">
        <f aca="false">AVERAGE(JC113:JN113)</f>
        <v>18.9333333333333</v>
      </c>
      <c r="KA113" s="22" t="n">
        <v>1963</v>
      </c>
      <c r="KB113" s="106" t="s">
        <v>163</v>
      </c>
      <c r="KC113" s="103" t="n">
        <v>29.3</v>
      </c>
      <c r="KD113" s="103" t="n">
        <v>28.6</v>
      </c>
      <c r="KE113" s="103" t="n">
        <v>26.6</v>
      </c>
      <c r="KF113" s="103" t="n">
        <v>21.9</v>
      </c>
      <c r="KG113" s="103" t="n">
        <v>16.8</v>
      </c>
      <c r="KH113" s="103" t="n">
        <v>13.3</v>
      </c>
      <c r="KI113" s="103" t="n">
        <v>12.8</v>
      </c>
      <c r="KJ113" s="103" t="n">
        <v>14.9</v>
      </c>
      <c r="KK113" s="103" t="n">
        <v>17.8</v>
      </c>
      <c r="KL113" s="103" t="n">
        <v>23.7</v>
      </c>
      <c r="KM113" s="103" t="n">
        <v>25.8</v>
      </c>
      <c r="KN113" s="103" t="n">
        <v>29.3</v>
      </c>
      <c r="KO113" s="104" t="n">
        <f aca="false">AVERAGE(KC113:KN113)</f>
        <v>21.7333333333333</v>
      </c>
      <c r="LA113" s="22" t="n">
        <v>1963</v>
      </c>
      <c r="LB113" s="106" t="s">
        <v>163</v>
      </c>
      <c r="LC113" s="103" t="n">
        <v>30.1</v>
      </c>
      <c r="LD113" s="103" t="n">
        <v>30.6</v>
      </c>
      <c r="LE113" s="103" t="n">
        <v>27.9</v>
      </c>
      <c r="LF113" s="103" t="n">
        <v>22.2</v>
      </c>
      <c r="LG113" s="103" t="n">
        <v>17.2</v>
      </c>
      <c r="LH113" s="103" t="n">
        <v>13.9</v>
      </c>
      <c r="LI113" s="103" t="n">
        <v>12.6</v>
      </c>
      <c r="LJ113" s="103" t="n">
        <v>15.6</v>
      </c>
      <c r="LK113" s="103" t="n">
        <v>18.6</v>
      </c>
      <c r="LL113" s="103" t="n">
        <v>24.6</v>
      </c>
      <c r="LM113" s="103" t="n">
        <v>26.3</v>
      </c>
      <c r="LN113" s="103" t="n">
        <v>30.6</v>
      </c>
      <c r="LO113" s="104" t="n">
        <f aca="false">AVERAGE(LC113:LN113)</f>
        <v>22.5166666666667</v>
      </c>
      <c r="MA113" s="22" t="n">
        <v>1963</v>
      </c>
      <c r="MB113" s="106" t="s">
        <v>163</v>
      </c>
      <c r="MC113" s="103" t="n">
        <v>26</v>
      </c>
      <c r="MD113" s="103" t="n">
        <v>23.7</v>
      </c>
      <c r="ME113" s="103" t="n">
        <v>23.2</v>
      </c>
      <c r="MF113" s="103" t="n">
        <v>19.9</v>
      </c>
      <c r="MG113" s="103" t="n">
        <v>15.6</v>
      </c>
      <c r="MH113" s="103" t="n">
        <v>14.3</v>
      </c>
      <c r="MI113" s="103" t="n">
        <v>12.7</v>
      </c>
      <c r="MJ113" s="103" t="n">
        <v>15.1</v>
      </c>
      <c r="MK113" s="103" t="n">
        <v>17.1</v>
      </c>
      <c r="ML113" s="103" t="n">
        <v>20.6</v>
      </c>
      <c r="MM113" s="103" t="n">
        <v>21.5</v>
      </c>
      <c r="MN113" s="103" t="n">
        <v>24.5</v>
      </c>
      <c r="MO113" s="104" t="n">
        <f aca="false">AVERAGE(MC113:MN113)</f>
        <v>19.5166666666667</v>
      </c>
      <c r="NA113" s="22" t="n">
        <v>1963</v>
      </c>
      <c r="NB113" s="102" t="n">
        <v>1963</v>
      </c>
      <c r="NC113" s="110" t="n">
        <v>28.3</v>
      </c>
      <c r="ND113" s="110" t="n">
        <v>30.3</v>
      </c>
      <c r="NE113" s="110" t="n">
        <v>26.1</v>
      </c>
      <c r="NF113" s="110" t="n">
        <v>23.3</v>
      </c>
      <c r="NG113" s="110" t="n">
        <v>17.9</v>
      </c>
      <c r="NH113" s="110" t="n">
        <v>15.7</v>
      </c>
      <c r="NI113" s="110" t="n">
        <v>12.3</v>
      </c>
      <c r="NJ113" s="110" t="n">
        <v>14.1</v>
      </c>
      <c r="NK113" s="110" t="n">
        <v>16.7</v>
      </c>
      <c r="NL113" s="110" t="n">
        <v>22.3</v>
      </c>
      <c r="NM113" s="110" t="n">
        <v>24.6</v>
      </c>
      <c r="NN113" s="110" t="n">
        <v>24.6</v>
      </c>
      <c r="NO113" s="104" t="n">
        <f aca="false">AVERAGE(NC113:NN113)</f>
        <v>21.35</v>
      </c>
      <c r="OA113" s="22" t="n">
        <v>1963</v>
      </c>
      <c r="OB113" s="106" t="s">
        <v>163</v>
      </c>
      <c r="OC113" s="103" t="n">
        <v>26.8</v>
      </c>
      <c r="OD113" s="103" t="n">
        <v>24.5</v>
      </c>
      <c r="OE113" s="103" t="n">
        <v>24.1</v>
      </c>
      <c r="OF113" s="103" t="n">
        <v>20.1</v>
      </c>
      <c r="OG113" s="103" t="n">
        <v>15.5</v>
      </c>
      <c r="OH113" s="103" t="n">
        <v>14.6</v>
      </c>
      <c r="OI113" s="103" t="n">
        <v>12.7</v>
      </c>
      <c r="OJ113" s="103" t="n">
        <v>15.4</v>
      </c>
      <c r="OK113" s="103" t="n">
        <v>17.5</v>
      </c>
      <c r="OL113" s="103" t="n">
        <v>21.8</v>
      </c>
      <c r="OM113" s="103" t="n">
        <v>22</v>
      </c>
      <c r="ON113" s="103" t="n">
        <v>24.9</v>
      </c>
      <c r="OO113" s="104" t="n">
        <f aca="false">AVERAGE(OC113:ON113)</f>
        <v>19.9916666666667</v>
      </c>
      <c r="PA113" s="22" t="n">
        <v>1963</v>
      </c>
      <c r="PB113" s="106" t="s">
        <v>163</v>
      </c>
      <c r="PC113" s="103" t="n">
        <v>29.8</v>
      </c>
      <c r="PD113" s="103" t="n">
        <v>31.6</v>
      </c>
      <c r="PE113" s="103" t="n">
        <v>28.1</v>
      </c>
      <c r="PF113" s="103" t="n">
        <v>22.6</v>
      </c>
      <c r="PG113" s="103" t="n">
        <v>18.1</v>
      </c>
      <c r="PH113" s="103" t="n">
        <v>15</v>
      </c>
      <c r="PI113" s="103" t="n">
        <v>13.9</v>
      </c>
      <c r="PJ113" s="103" t="n">
        <v>16.8</v>
      </c>
      <c r="PK113" s="103" t="n">
        <v>21</v>
      </c>
      <c r="PL113" s="103" t="n">
        <v>26</v>
      </c>
      <c r="PM113" s="103" t="n">
        <v>27.8</v>
      </c>
      <c r="PN113" s="103" t="n">
        <v>31.3</v>
      </c>
      <c r="PO113" s="104" t="n">
        <f aca="false">AVERAGE(PC113:PN113)</f>
        <v>23.5</v>
      </c>
      <c r="QA113" s="22" t="n">
        <v>1963</v>
      </c>
      <c r="QB113" s="106" t="s">
        <v>163</v>
      </c>
      <c r="QC113" s="103" t="n">
        <v>28.7</v>
      </c>
      <c r="QD113" s="103" t="n">
        <v>28.7</v>
      </c>
      <c r="QE113" s="103" t="n">
        <v>26.6</v>
      </c>
      <c r="QF113" s="103" t="n">
        <v>21.6</v>
      </c>
      <c r="QG113" s="103" t="n">
        <v>16.5</v>
      </c>
      <c r="QH113" s="103" t="n">
        <v>13.8</v>
      </c>
      <c r="QI113" s="103" t="n">
        <v>12.6</v>
      </c>
      <c r="QJ113" s="103" t="n">
        <v>14.5</v>
      </c>
      <c r="QK113" s="103" t="n">
        <v>17.6</v>
      </c>
      <c r="QL113" s="103" t="n">
        <v>23</v>
      </c>
      <c r="QM113" s="103" t="n">
        <v>25.7</v>
      </c>
      <c r="QN113" s="103" t="n">
        <v>29.1</v>
      </c>
      <c r="QO113" s="104" t="n">
        <f aca="false">AVERAGE(QC113:QN113)</f>
        <v>21.5333333333333</v>
      </c>
      <c r="RA113" s="22" t="n">
        <v>1963</v>
      </c>
      <c r="RB113" s="106" t="s">
        <v>163</v>
      </c>
      <c r="RC113" s="103" t="n">
        <v>24.6</v>
      </c>
      <c r="RD113" s="103" t="n">
        <v>23.8</v>
      </c>
      <c r="RE113" s="103" t="n">
        <v>22.6</v>
      </c>
      <c r="RF113" s="103" t="n">
        <v>18.8</v>
      </c>
      <c r="RG113" s="103" t="n">
        <v>13.4</v>
      </c>
      <c r="RH113" s="103" t="n">
        <v>10.5</v>
      </c>
      <c r="RI113" s="103" t="n">
        <v>9</v>
      </c>
      <c r="RJ113" s="103" t="n">
        <v>11.3</v>
      </c>
      <c r="RK113" s="103" t="n">
        <v>14.3</v>
      </c>
      <c r="RL113" s="103" t="n">
        <v>20</v>
      </c>
      <c r="RM113" s="103" t="n">
        <v>20.2</v>
      </c>
      <c r="RN113" s="103" t="n">
        <v>23.4</v>
      </c>
      <c r="RO113" s="104" t="n">
        <f aca="false">AVERAGE(RC113:RN113)</f>
        <v>17.6583333333333</v>
      </c>
      <c r="SA113" s="22" t="n">
        <v>1963</v>
      </c>
      <c r="SB113" s="102" t="n">
        <v>1963</v>
      </c>
      <c r="SC113" s="103" t="n">
        <v>30.9</v>
      </c>
      <c r="SD113" s="103" t="n">
        <v>30.7</v>
      </c>
      <c r="SE113" s="103" t="n">
        <v>29</v>
      </c>
      <c r="SF113" s="108" t="n">
        <f aca="false">(SF111+SF112)/2</f>
        <v>23</v>
      </c>
      <c r="SG113" s="103" t="n">
        <v>16.9</v>
      </c>
      <c r="SH113" s="103" t="n">
        <v>12.8</v>
      </c>
      <c r="SI113" s="103" t="n">
        <v>10.9</v>
      </c>
      <c r="SJ113" s="103" t="n">
        <v>13.8</v>
      </c>
      <c r="SK113" s="103" t="n">
        <v>16.5</v>
      </c>
      <c r="SL113" s="103" t="n">
        <v>22.4</v>
      </c>
      <c r="SM113" s="103" t="n">
        <v>24.5</v>
      </c>
      <c r="SN113" s="103" t="n">
        <v>30.7</v>
      </c>
      <c r="SO113" s="104" t="n">
        <f aca="false">AVERAGE(SC113:SN113)</f>
        <v>21.8416666666667</v>
      </c>
      <c r="TA113" s="22" t="n">
        <v>1963</v>
      </c>
      <c r="TB113" s="106" t="s">
        <v>163</v>
      </c>
      <c r="TC113" s="103" t="n">
        <v>25.2</v>
      </c>
      <c r="TD113" s="103" t="n">
        <v>23.6</v>
      </c>
      <c r="TE113" s="103" t="n">
        <v>22.9</v>
      </c>
      <c r="TF113" s="103" t="n">
        <v>19.7</v>
      </c>
      <c r="TG113" s="103" t="n">
        <v>15.2</v>
      </c>
      <c r="TH113" s="103" t="n">
        <v>13</v>
      </c>
      <c r="TI113" s="103" t="n">
        <v>12.3</v>
      </c>
      <c r="TJ113" s="103" t="n">
        <v>14.1</v>
      </c>
      <c r="TK113" s="103" t="n">
        <v>16.5</v>
      </c>
      <c r="TL113" s="103" t="n">
        <v>20.8</v>
      </c>
      <c r="TM113" s="103" t="n">
        <v>21.2</v>
      </c>
      <c r="TN113" s="103" t="n">
        <v>23.3</v>
      </c>
      <c r="TO113" s="104" t="n">
        <f aca="false">AVERAGE(TC113:TN113)</f>
        <v>18.9833333333333</v>
      </c>
      <c r="UA113" s="22" t="n">
        <v>1963</v>
      </c>
      <c r="UB113" s="106" t="s">
        <v>163</v>
      </c>
      <c r="UC113" s="103" t="n">
        <v>27.9</v>
      </c>
      <c r="UD113" s="103" t="n">
        <v>27.4</v>
      </c>
      <c r="UE113" s="103" t="n">
        <v>26.6</v>
      </c>
      <c r="UF113" s="103" t="n">
        <v>21.1</v>
      </c>
      <c r="UG113" s="103" t="n">
        <v>16.7</v>
      </c>
      <c r="UH113" s="103" t="n">
        <v>13</v>
      </c>
      <c r="UI113" s="103" t="n">
        <v>11.3</v>
      </c>
      <c r="UJ113" s="103" t="n">
        <v>13.8</v>
      </c>
      <c r="UK113" s="103" t="n">
        <v>16.2</v>
      </c>
      <c r="UL113" s="103" t="n">
        <v>21.6</v>
      </c>
      <c r="UM113" s="103" t="n">
        <v>24.8</v>
      </c>
      <c r="UN113" s="103" t="n">
        <v>25.5</v>
      </c>
      <c r="UO113" s="104" t="n">
        <f aca="false">AVERAGE(UC113:UN113)</f>
        <v>20.4916666666667</v>
      </c>
      <c r="VA113" s="22" t="n">
        <v>1963</v>
      </c>
      <c r="VB113" s="102" t="n">
        <v>1963</v>
      </c>
      <c r="VC113" s="103" t="n">
        <v>27.7</v>
      </c>
      <c r="VD113" s="103" t="n">
        <v>30.2</v>
      </c>
      <c r="VE113" s="103" t="n">
        <v>24.9</v>
      </c>
      <c r="VF113" s="103" t="n">
        <v>22.5</v>
      </c>
      <c r="VG113" s="103" t="n">
        <v>17.5</v>
      </c>
      <c r="VH113" s="103" t="n">
        <v>15.4</v>
      </c>
      <c r="VI113" s="103" t="n">
        <v>12.5</v>
      </c>
      <c r="VJ113" s="103" t="n">
        <v>13.6</v>
      </c>
      <c r="VK113" s="103" t="n">
        <v>17.1</v>
      </c>
      <c r="VL113" s="103" t="n">
        <v>22.4</v>
      </c>
      <c r="VM113" s="103" t="n">
        <v>24.2</v>
      </c>
      <c r="VN113" s="103" t="n">
        <v>24.7</v>
      </c>
      <c r="VO113" s="104" t="n">
        <f aca="false">AVERAGE(VC113:VN113)</f>
        <v>21.0583333333333</v>
      </c>
      <c r="WA113" s="22" t="n">
        <v>1963</v>
      </c>
      <c r="WB113" s="106" t="s">
        <v>163</v>
      </c>
      <c r="WC113" s="103" t="n">
        <v>29.2</v>
      </c>
      <c r="WD113" s="103" t="n">
        <v>30.2</v>
      </c>
      <c r="WE113" s="103" t="n">
        <v>27.1</v>
      </c>
      <c r="WF113" s="103" t="n">
        <v>22</v>
      </c>
      <c r="WG113" s="103" t="n">
        <v>17.1</v>
      </c>
      <c r="WH113" s="103" t="n">
        <v>13.8</v>
      </c>
      <c r="WI113" s="103" t="n">
        <v>12.6</v>
      </c>
      <c r="WJ113" s="103" t="n">
        <v>15.4</v>
      </c>
      <c r="WK113" s="103" t="n">
        <v>18.2</v>
      </c>
      <c r="WL113" s="103" t="n">
        <v>24.2</v>
      </c>
      <c r="WM113" s="103" t="n">
        <v>26.1</v>
      </c>
      <c r="WN113" s="103" t="n">
        <v>30</v>
      </c>
      <c r="WO113" s="104" t="n">
        <f aca="false">AVERAGE(WC113:WN113)</f>
        <v>22.1583333333333</v>
      </c>
      <c r="XA113" s="22" t="n">
        <v>1963</v>
      </c>
      <c r="XB113" s="106" t="s">
        <v>163</v>
      </c>
      <c r="XC113" s="103" t="n">
        <v>29.5</v>
      </c>
      <c r="XD113" s="103" t="n">
        <v>29.6</v>
      </c>
      <c r="XE113" s="103" t="n">
        <v>27.8</v>
      </c>
      <c r="XF113" s="103" t="n">
        <v>22.9</v>
      </c>
      <c r="XG113" s="103" t="n">
        <v>17.2</v>
      </c>
      <c r="XH113" s="103" t="n">
        <v>13.5</v>
      </c>
      <c r="XI113" s="103" t="n">
        <v>11.4</v>
      </c>
      <c r="XJ113" s="103" t="n">
        <v>14.1</v>
      </c>
      <c r="XK113" s="103" t="n">
        <v>17.1</v>
      </c>
      <c r="XL113" s="103" t="n">
        <v>23.5</v>
      </c>
      <c r="XM113" s="103" t="n">
        <v>24.3</v>
      </c>
      <c r="XN113" s="103" t="n">
        <v>29.7</v>
      </c>
      <c r="XO113" s="104" t="n">
        <f aca="false">AVERAGE(XC113:XN113)</f>
        <v>21.7166666666667</v>
      </c>
      <c r="YA113" s="22" t="n">
        <v>1963</v>
      </c>
      <c r="YB113" s="106" t="s">
        <v>163</v>
      </c>
      <c r="YC113" s="103" t="n">
        <v>23</v>
      </c>
      <c r="YD113" s="103" t="n">
        <v>21.5</v>
      </c>
      <c r="YE113" s="103" t="n">
        <v>20.5</v>
      </c>
      <c r="YF113" s="103" t="n">
        <v>18.8</v>
      </c>
      <c r="YG113" s="103" t="n">
        <v>15.6</v>
      </c>
      <c r="YH113" s="103" t="n">
        <v>14.5</v>
      </c>
      <c r="YI113" s="103" t="n">
        <v>13.1</v>
      </c>
      <c r="YJ113" s="103" t="n">
        <v>14.8</v>
      </c>
      <c r="YK113" s="103" t="n">
        <v>16.4</v>
      </c>
      <c r="YL113" s="103" t="n">
        <v>19.7</v>
      </c>
      <c r="YM113" s="103" t="n">
        <v>21</v>
      </c>
      <c r="YN113" s="103" t="n">
        <v>20.9</v>
      </c>
      <c r="YO113" s="104" t="n">
        <f aca="false">AVERAGE(YC113:YN113)</f>
        <v>18.3166666666667</v>
      </c>
      <c r="ZA113" s="22" t="n">
        <v>1963</v>
      </c>
      <c r="ZB113" s="106" t="s">
        <v>163</v>
      </c>
      <c r="ZC113" s="103" t="n">
        <v>20.8</v>
      </c>
      <c r="ZD113" s="103" t="n">
        <v>19.5</v>
      </c>
      <c r="ZE113" s="103" t="n">
        <v>18.6</v>
      </c>
      <c r="ZF113" s="103" t="n">
        <v>16.1</v>
      </c>
      <c r="ZG113" s="103" t="n">
        <v>13.9</v>
      </c>
      <c r="ZH113" s="103" t="n">
        <v>12.7</v>
      </c>
      <c r="ZI113" s="103" t="n">
        <v>11.3</v>
      </c>
      <c r="ZJ113" s="103" t="n">
        <v>12.2</v>
      </c>
      <c r="ZK113" s="103" t="n">
        <v>13.8</v>
      </c>
      <c r="ZL113" s="103" t="n">
        <v>17.1</v>
      </c>
      <c r="ZM113" s="103" t="n">
        <v>16.8</v>
      </c>
      <c r="ZN113" s="103" t="n">
        <v>19.5</v>
      </c>
      <c r="ZO113" s="104" t="n">
        <f aca="false">AVERAGE(ZC113:ZN113)</f>
        <v>16.025</v>
      </c>
      <c r="AAA113" s="36" t="n">
        <f aca="false">(OO113+EO113)/2</f>
        <v>18.3291666666667</v>
      </c>
      <c r="AAB113" s="37" t="n">
        <f aca="false">(HO113+ZO113+RO113+GO113)/4</f>
        <v>18.3854166666667</v>
      </c>
      <c r="AAC113" s="38" t="n">
        <f aca="false">(JO113+PO113+TO113+QO113+YO113+AO113+BO113+KO113+NO113+UO113+WO113)/11</f>
        <v>20.4916666666667</v>
      </c>
      <c r="ABA113" s="91" t="n">
        <f aca="false">MAX(OC113:ON113, EC113:EN113)</f>
        <v>26.8</v>
      </c>
      <c r="ABB113" s="91" t="n">
        <f aca="false">MIN(EC113:EN113,OC113:ON113)</f>
        <v>12</v>
      </c>
      <c r="ABC113" s="92" t="n">
        <f aca="false">MAX(HC113:HN113,ZC113:ZN113,RC113:RN113,GC113:GN113)</f>
        <v>30.2</v>
      </c>
      <c r="ABD113" s="93" t="n">
        <f aca="false">MIN(HC113:HN113,ZC113:ZN113,RC113:RN113,GC113:GN113)</f>
        <v>9</v>
      </c>
      <c r="ABE113" s="42" t="n">
        <f aca="false">MAX(JC113:JN113,PC113:PN113,TC113:TN113,QC113:QN113,YC113:YN113,AC113:AN113,BC113:BN113,KC113:KN113,NC113:NN113,UC113:UN113,WC113:WN113)</f>
        <v>31.6</v>
      </c>
      <c r="ABF113" s="43" t="n">
        <f aca="false">MIN(JC113:JN113,PC113:PN113,TC113:TN113,QC113:QN113,YC113:YN113,AC113:AN113,BC113:BN113,KC113:KN113,NC113:NN113,UC113:UN113,WC113:WN113)</f>
        <v>10.7</v>
      </c>
    </row>
    <row r="114" customFormat="false" ht="12.8" hidden="false" customHeight="false" outlineLevel="0" collapsed="false">
      <c r="A114" s="97"/>
      <c r="B114" s="11" t="n">
        <f aca="false">AVERAGE(AO114,BO114,CO114,DO114,EO114,FO114,GO114,HO114,IO114,JO114,KO114,LO114,MO114,NO114,OO114,PO114,QO114,RO114,SO114,TO114,UO114,VO114,WO114,XO114,YO114,ZO114)</f>
        <v>19.448717948718</v>
      </c>
      <c r="C114" s="98" t="n">
        <f aca="false">AVERAGE(B110:B114)</f>
        <v>19.9752083333333</v>
      </c>
      <c r="D114" s="99" t="n">
        <f aca="false">AVERAGE(B105:B114)</f>
        <v>19.9067227564103</v>
      </c>
      <c r="E114" s="11" t="n">
        <f aca="false">AVERAGE(B95:B114)</f>
        <v>19.7998577724359</v>
      </c>
      <c r="F114" s="100" t="n">
        <f aca="false">AVERAGE(B65:B114)</f>
        <v>19.9476336684149</v>
      </c>
      <c r="G114" s="3" t="n">
        <f aca="false">MAX(AC114:AN114,BC114:BN114,CC114:CN114,DC114:DN114,EC114:EN114,FC114:FN114,GC114:GN114,HC114:HN114,IC114:IN114,JC114:JN114,KC114:KN114,LC114:LN114,MC114:MN114,NC114:NN114,OC114:ON114,PC114:PN114,QC114:QN114,RC114:RN114,SC114:SN114,TC114:TN114,UC114:UN114,VC114:VN114,WC114:WN114,XC114:XN114,YC114:YN114,ZC114:ZN114,)</f>
        <v>32.2</v>
      </c>
      <c r="H114" s="19" t="n">
        <f aca="false">MEDIAN(AC114:AN114,BC114:BN114,CC114:CN114,DC114:DN114,EC114:EN114,FC114:FN114,GC114:GN114,HC114:HN114,IC114:IN114,JC114:JN114,KC114:KN114,LC114:LN114,MC114:MN114,NC114:NN114,OC114:ON114,PC114:PN114,QC114:QN114,RC114:RN114,SC114:SN114,TC114:TN114,UC114:UN114,VC114:VN114,WC114:WN114,XC114:XN114,YC114:YN114,ZC114:ZN114,)</f>
        <v>18.3</v>
      </c>
      <c r="I114" s="5" t="n">
        <f aca="false">MIN(AC114:AN114,BC114:BN114,CC114:CN114,DC114:DN114,EC114:EN114,FC114:FN114,GC114:GN114,HC114:HN114,IC114:IN114,JC114:JN114,KC114:KN114,LC114:LN114,MC114:MN114,NC114:NN114,OC114:ON114,PC114:PN114,QC114:QN114,RC114:RN114,SC114:SN114,TC114:TN114,UC114:UN114,VC114:VN114,WC114:WN114,XC114:XN114,YC114:YN114,ZC114:ZN114)</f>
        <v>9.2</v>
      </c>
      <c r="J114" s="5" t="n">
        <f aca="false">MIN(AC114:AN114,BC114:BN114,CC114:CN114,DC114:DN114,EC114:EN114,FC114:FN114,GC114:GN114,HC114:HN114,IC114:IN114,JC114:JN114,KC114:KN114,LC114:LN114,MC114:MN114,NC114:NN114,OC114:ON114,PC114:PN114,QC114:QN114,SC114:SN114,TC114:TN114,UC114:UN114,VC114:VN114,WC114:WN114,XC114:XN114,YC114:YN114,ZC114:ZN114)</f>
        <v>9.3</v>
      </c>
      <c r="K114" s="101" t="n">
        <f aca="false">(G114+I114)/2</f>
        <v>20.7</v>
      </c>
      <c r="AB114" s="106" t="s">
        <v>164</v>
      </c>
      <c r="AC114" s="103" t="n">
        <v>27.2</v>
      </c>
      <c r="AD114" s="103" t="n">
        <v>24</v>
      </c>
      <c r="AE114" s="103" t="n">
        <v>23.7</v>
      </c>
      <c r="AF114" s="103" t="n">
        <v>18.9</v>
      </c>
      <c r="AG114" s="103" t="n">
        <v>14.7</v>
      </c>
      <c r="AH114" s="103" t="n">
        <v>12.2</v>
      </c>
      <c r="AI114" s="103" t="n">
        <v>10.9</v>
      </c>
      <c r="AJ114" s="103" t="n">
        <v>13</v>
      </c>
      <c r="AK114" s="103" t="n">
        <v>14.9</v>
      </c>
      <c r="AL114" s="103" t="n">
        <v>16.8</v>
      </c>
      <c r="AM114" s="103" t="n">
        <v>20.5</v>
      </c>
      <c r="AN114" s="103" t="n">
        <v>20.4</v>
      </c>
      <c r="AO114" s="104" t="n">
        <f aca="false">AVERAGE(AC114:AN114)</f>
        <v>18.1</v>
      </c>
      <c r="BA114" s="22" t="n">
        <v>1964</v>
      </c>
      <c r="BB114" s="106" t="s">
        <v>164</v>
      </c>
      <c r="BC114" s="103" t="n">
        <v>25.6</v>
      </c>
      <c r="BD114" s="103" t="n">
        <v>23.6</v>
      </c>
      <c r="BE114" s="103" t="n">
        <v>23.4</v>
      </c>
      <c r="BF114" s="103" t="n">
        <v>20.4</v>
      </c>
      <c r="BG114" s="103" t="n">
        <v>17</v>
      </c>
      <c r="BH114" s="103" t="n">
        <v>15.6</v>
      </c>
      <c r="BI114" s="103" t="n">
        <v>14.5</v>
      </c>
      <c r="BJ114" s="103" t="n">
        <v>15.3</v>
      </c>
      <c r="BK114" s="103" t="n">
        <v>18</v>
      </c>
      <c r="BL114" s="103" t="n">
        <v>17.9</v>
      </c>
      <c r="BM114" s="103" t="n">
        <v>22.5</v>
      </c>
      <c r="BN114" s="103" t="n">
        <v>22.3</v>
      </c>
      <c r="BO114" s="104" t="n">
        <f aca="false">AVERAGE(BC114:BN114)</f>
        <v>19.675</v>
      </c>
      <c r="CA114" s="22" t="n">
        <v>1964</v>
      </c>
      <c r="CB114" s="106" t="s">
        <v>164</v>
      </c>
      <c r="CC114" s="103" t="n">
        <v>24.8</v>
      </c>
      <c r="CD114" s="103" t="n">
        <v>22.4</v>
      </c>
      <c r="CE114" s="103" t="n">
        <v>22.2</v>
      </c>
      <c r="CF114" s="103" t="n">
        <v>17.8</v>
      </c>
      <c r="CG114" s="103" t="n">
        <v>13.2</v>
      </c>
      <c r="CH114" s="103" t="n">
        <v>10.7</v>
      </c>
      <c r="CI114" s="103" t="n">
        <v>9.3</v>
      </c>
      <c r="CJ114" s="103" t="n">
        <v>11.3</v>
      </c>
      <c r="CK114" s="103" t="n">
        <v>13.6</v>
      </c>
      <c r="CL114" s="103" t="n">
        <v>15</v>
      </c>
      <c r="CM114" s="103" t="n">
        <v>19.2</v>
      </c>
      <c r="CN114" s="103" t="n">
        <v>18.4</v>
      </c>
      <c r="CO114" s="104" t="n">
        <f aca="false">AVERAGE(CC114:CN114)</f>
        <v>16.4916666666667</v>
      </c>
      <c r="DA114" s="22" t="n">
        <v>1964</v>
      </c>
      <c r="DB114" s="106" t="s">
        <v>164</v>
      </c>
      <c r="DC114" s="103" t="n">
        <v>29.5</v>
      </c>
      <c r="DD114" s="103" t="n">
        <v>29.2</v>
      </c>
      <c r="DE114" s="103" t="n">
        <v>28</v>
      </c>
      <c r="DF114" s="103" t="n">
        <v>22.4</v>
      </c>
      <c r="DG114" s="103" t="n">
        <v>16.1</v>
      </c>
      <c r="DH114" s="103" t="n">
        <v>13.9</v>
      </c>
      <c r="DI114" s="103" t="n">
        <v>11.7</v>
      </c>
      <c r="DJ114" s="103" t="n">
        <v>13.7</v>
      </c>
      <c r="DK114" s="103" t="n">
        <v>16.1</v>
      </c>
      <c r="DL114" s="103" t="n">
        <v>18.2</v>
      </c>
      <c r="DM114" s="103" t="n">
        <v>25.7</v>
      </c>
      <c r="DN114" s="103" t="n">
        <v>25.1</v>
      </c>
      <c r="DO114" s="104" t="n">
        <f aca="false">AVERAGE(DC114:DN114)</f>
        <v>20.8</v>
      </c>
      <c r="EA114" s="22" t="n">
        <v>1964</v>
      </c>
      <c r="EB114" s="106" t="s">
        <v>164</v>
      </c>
      <c r="EC114" s="103" t="n">
        <v>19.7</v>
      </c>
      <c r="ED114" s="103" t="n">
        <v>20.3</v>
      </c>
      <c r="EE114" s="103" t="n">
        <v>19.4</v>
      </c>
      <c r="EF114" s="103" t="n">
        <v>16.9</v>
      </c>
      <c r="EG114" s="103" t="n">
        <v>15.1</v>
      </c>
      <c r="EH114" s="103" t="n">
        <v>13.3</v>
      </c>
      <c r="EI114" s="103" t="n">
        <v>12.2</v>
      </c>
      <c r="EJ114" s="103" t="n">
        <v>12.9</v>
      </c>
      <c r="EK114" s="103" t="n">
        <v>14.7</v>
      </c>
      <c r="EL114" s="103" t="n">
        <v>15.2</v>
      </c>
      <c r="EM114" s="103" t="n">
        <v>17.8</v>
      </c>
      <c r="EN114" s="103" t="n">
        <v>16.2</v>
      </c>
      <c r="EO114" s="104" t="n">
        <f aca="false">AVERAGE(EC114:EN114)</f>
        <v>16.1416666666667</v>
      </c>
      <c r="FA114" s="22" t="n">
        <v>1964</v>
      </c>
      <c r="FB114" s="111" t="n">
        <v>1964</v>
      </c>
      <c r="FC114" s="110" t="n">
        <v>31.3</v>
      </c>
      <c r="FD114" s="110" t="n">
        <v>31.2</v>
      </c>
      <c r="FE114" s="110" t="n">
        <v>27.5</v>
      </c>
      <c r="FF114" s="110" t="n">
        <v>21.3</v>
      </c>
      <c r="FG114" s="110" t="n">
        <v>13</v>
      </c>
      <c r="FH114" s="110" t="n">
        <v>11.5</v>
      </c>
      <c r="FI114" s="110" t="n">
        <v>10.7</v>
      </c>
      <c r="FJ114" s="110" t="n">
        <v>12.9</v>
      </c>
      <c r="FK114" s="110" t="n">
        <v>15</v>
      </c>
      <c r="FL114" s="110" t="n">
        <v>18.1</v>
      </c>
      <c r="FM114" s="110" t="n">
        <v>21</v>
      </c>
      <c r="FN114" s="110" t="n">
        <v>25.5</v>
      </c>
      <c r="FO114" s="104" t="n">
        <f aca="false">AVERAGE(FC114:FN114)</f>
        <v>19.9166666666667</v>
      </c>
      <c r="GA114" s="22" t="n">
        <v>1964</v>
      </c>
      <c r="GB114" s="106" t="s">
        <v>164</v>
      </c>
      <c r="GC114" s="103" t="n">
        <v>30.1</v>
      </c>
      <c r="GD114" s="103" t="n">
        <v>30</v>
      </c>
      <c r="GE114" s="103" t="n">
        <v>28.5</v>
      </c>
      <c r="GF114" s="103" t="n">
        <v>22.5</v>
      </c>
      <c r="GG114" s="103" t="n">
        <v>17.2</v>
      </c>
      <c r="GH114" s="103" t="n">
        <v>14.6</v>
      </c>
      <c r="GI114" s="103" t="n">
        <v>13.2</v>
      </c>
      <c r="GJ114" s="103" t="n">
        <v>14.7</v>
      </c>
      <c r="GK114" s="103" t="n">
        <v>17.6</v>
      </c>
      <c r="GL114" s="103" t="n">
        <v>19.8</v>
      </c>
      <c r="GM114" s="103" t="n">
        <v>26.4</v>
      </c>
      <c r="GN114" s="103" t="n">
        <v>25.4</v>
      </c>
      <c r="GO114" s="104" t="n">
        <f aca="false">AVERAGE(GC114:GN114)</f>
        <v>21.6666666666667</v>
      </c>
      <c r="HA114" s="22" t="n">
        <v>1964</v>
      </c>
      <c r="HB114" s="106" t="s">
        <v>164</v>
      </c>
      <c r="HC114" s="103" t="n">
        <v>21.4</v>
      </c>
      <c r="HD114" s="103" t="n">
        <v>21.5</v>
      </c>
      <c r="HE114" s="103" t="n">
        <v>21.2</v>
      </c>
      <c r="HF114" s="103" t="n">
        <v>19.2</v>
      </c>
      <c r="HG114" s="103" t="n">
        <v>16.1</v>
      </c>
      <c r="HH114" s="103" t="n">
        <v>15.1</v>
      </c>
      <c r="HI114" s="103" t="n">
        <v>13.8</v>
      </c>
      <c r="HJ114" s="103" t="n">
        <v>13.9</v>
      </c>
      <c r="HK114" s="103" t="n">
        <v>15.7</v>
      </c>
      <c r="HL114" s="103" t="n">
        <v>15.6</v>
      </c>
      <c r="HM114" s="103" t="n">
        <v>18.3</v>
      </c>
      <c r="HN114" s="103" t="n">
        <v>18.2</v>
      </c>
      <c r="HO114" s="104" t="n">
        <f aca="false">AVERAGE(HC114:HN114)</f>
        <v>17.5</v>
      </c>
      <c r="IA114" s="22" t="n">
        <v>1964</v>
      </c>
      <c r="IB114" s="102" t="n">
        <v>1964</v>
      </c>
      <c r="IC114" s="103" t="n">
        <v>24.9</v>
      </c>
      <c r="ID114" s="103" t="n">
        <v>22.6</v>
      </c>
      <c r="IE114" s="103" t="n">
        <v>22.4</v>
      </c>
      <c r="IF114" s="103" t="n">
        <v>18.8</v>
      </c>
      <c r="IG114" s="103" t="n">
        <v>16.4</v>
      </c>
      <c r="IH114" s="103" t="n">
        <v>14.6</v>
      </c>
      <c r="II114" s="103" t="n">
        <v>13.4</v>
      </c>
      <c r="IJ114" s="103" t="n">
        <v>14.5</v>
      </c>
      <c r="IK114" s="103" t="n">
        <v>16.7</v>
      </c>
      <c r="IL114" s="103" t="n">
        <v>17.5</v>
      </c>
      <c r="IM114" s="103" t="n">
        <v>20.8</v>
      </c>
      <c r="IN114" s="103" t="n">
        <v>20.3</v>
      </c>
      <c r="IO114" s="104" t="n">
        <f aca="false">AVERAGE(IC114:IN114)</f>
        <v>18.575</v>
      </c>
      <c r="JA114" s="22" t="n">
        <v>1964</v>
      </c>
      <c r="JB114" s="106" t="s">
        <v>164</v>
      </c>
      <c r="JC114" s="103" t="n">
        <v>24.7</v>
      </c>
      <c r="JD114" s="103" t="n">
        <v>23.1</v>
      </c>
      <c r="JE114" s="103" t="n">
        <v>22.6</v>
      </c>
      <c r="JF114" s="103" t="n">
        <v>19</v>
      </c>
      <c r="JG114" s="103" t="n">
        <v>15.5</v>
      </c>
      <c r="JH114" s="103" t="n">
        <v>13.1</v>
      </c>
      <c r="JI114" s="103" t="n">
        <v>11.9</v>
      </c>
      <c r="JJ114" s="103" t="n">
        <v>13</v>
      </c>
      <c r="JK114" s="103" t="n">
        <v>15.2</v>
      </c>
      <c r="JL114" s="103" t="n">
        <v>15.9</v>
      </c>
      <c r="JM114" s="103" t="n">
        <v>19.7</v>
      </c>
      <c r="JN114" s="103" t="n">
        <v>18.2</v>
      </c>
      <c r="JO114" s="104" t="n">
        <f aca="false">AVERAGE(JC114:JN114)</f>
        <v>17.6583333333333</v>
      </c>
      <c r="KA114" s="22" t="n">
        <v>1964</v>
      </c>
      <c r="KB114" s="106" t="s">
        <v>164</v>
      </c>
      <c r="KC114" s="103" t="n">
        <v>29</v>
      </c>
      <c r="KD114" s="103" t="n">
        <v>27.8</v>
      </c>
      <c r="KE114" s="103" t="n">
        <v>26.6</v>
      </c>
      <c r="KF114" s="103" t="n">
        <v>21.4</v>
      </c>
      <c r="KG114" s="103" t="n">
        <v>17.4</v>
      </c>
      <c r="KH114" s="103" t="n">
        <v>14.6</v>
      </c>
      <c r="KI114" s="103" t="n">
        <v>13.3</v>
      </c>
      <c r="KJ114" s="103" t="n">
        <v>15</v>
      </c>
      <c r="KK114" s="103" t="n">
        <v>16.9</v>
      </c>
      <c r="KL114" s="103" t="n">
        <v>18.7</v>
      </c>
      <c r="KM114" s="103" t="n">
        <v>23.5</v>
      </c>
      <c r="KN114" s="103" t="n">
        <v>23</v>
      </c>
      <c r="KO114" s="104" t="n">
        <f aca="false">AVERAGE(KC114:KN114)</f>
        <v>20.6</v>
      </c>
      <c r="LA114" s="22" t="n">
        <v>1964</v>
      </c>
      <c r="LB114" s="106" t="s">
        <v>164</v>
      </c>
      <c r="LC114" s="103" t="n">
        <v>30.1</v>
      </c>
      <c r="LD114" s="103" t="n">
        <v>29.8</v>
      </c>
      <c r="LE114" s="103" t="n">
        <v>28.4</v>
      </c>
      <c r="LF114" s="103" t="n">
        <v>22.3</v>
      </c>
      <c r="LG114" s="103" t="n">
        <v>17.5</v>
      </c>
      <c r="LH114" s="103" t="n">
        <v>14.9</v>
      </c>
      <c r="LI114" s="103" t="n">
        <v>13.7</v>
      </c>
      <c r="LJ114" s="103" t="n">
        <v>15</v>
      </c>
      <c r="LK114" s="103" t="n">
        <v>17.8</v>
      </c>
      <c r="LL114" s="103" t="n">
        <v>19.7</v>
      </c>
      <c r="LM114" s="103" t="n">
        <v>26.4</v>
      </c>
      <c r="LN114" s="103" t="n">
        <v>25.7</v>
      </c>
      <c r="LO114" s="104" t="n">
        <f aca="false">AVERAGE(LC114:LN114)</f>
        <v>21.775</v>
      </c>
      <c r="MA114" s="22" t="n">
        <v>1964</v>
      </c>
      <c r="MB114" s="106" t="s">
        <v>164</v>
      </c>
      <c r="MC114" s="103" t="n">
        <v>25.8</v>
      </c>
      <c r="MD114" s="103" t="n">
        <v>23.7</v>
      </c>
      <c r="ME114" s="103" t="n">
        <v>23.6</v>
      </c>
      <c r="MF114" s="103" t="n">
        <v>19.4</v>
      </c>
      <c r="MG114" s="103" t="n">
        <v>17.1</v>
      </c>
      <c r="MH114" s="103" t="n">
        <v>14.5</v>
      </c>
      <c r="MI114" s="103" t="n">
        <v>13.5</v>
      </c>
      <c r="MJ114" s="103" t="n">
        <v>14.9</v>
      </c>
      <c r="MK114" s="103" t="n">
        <v>16.8</v>
      </c>
      <c r="ML114" s="103" t="n">
        <v>17.8</v>
      </c>
      <c r="MM114" s="103" t="n">
        <v>21.3</v>
      </c>
      <c r="MN114" s="103" t="n">
        <v>20.9</v>
      </c>
      <c r="MO114" s="104" t="n">
        <f aca="false">AVERAGE(MC114:MN114)</f>
        <v>19.1083333333333</v>
      </c>
      <c r="NA114" s="22" t="n">
        <v>1964</v>
      </c>
      <c r="NB114" s="102" t="n">
        <v>1964</v>
      </c>
      <c r="NC114" s="110" t="n">
        <v>31.6</v>
      </c>
      <c r="ND114" s="110" t="n">
        <v>30.3</v>
      </c>
      <c r="NE114" s="110" t="n">
        <v>27.6</v>
      </c>
      <c r="NF114" s="110" t="n">
        <v>21.2</v>
      </c>
      <c r="NG114" s="110" t="n">
        <v>13.8</v>
      </c>
      <c r="NH114" s="110" t="n">
        <v>11.3</v>
      </c>
      <c r="NI114" s="110" t="n">
        <v>10.8</v>
      </c>
      <c r="NJ114" s="110" t="n">
        <v>13.1</v>
      </c>
      <c r="NK114" s="110" t="n">
        <v>15.5</v>
      </c>
      <c r="NL114" s="110" t="n">
        <v>19.1</v>
      </c>
      <c r="NM114" s="110" t="n">
        <v>21.7</v>
      </c>
      <c r="NN114" s="110" t="n">
        <v>25.2</v>
      </c>
      <c r="NO114" s="104" t="n">
        <f aca="false">AVERAGE(NC114:NN114)</f>
        <v>20.1</v>
      </c>
      <c r="OA114" s="22" t="n">
        <v>1964</v>
      </c>
      <c r="OB114" s="106" t="s">
        <v>164</v>
      </c>
      <c r="OC114" s="103" t="n">
        <v>26.1</v>
      </c>
      <c r="OD114" s="103" t="n">
        <v>23.9</v>
      </c>
      <c r="OE114" s="103" t="n">
        <v>23.9</v>
      </c>
      <c r="OF114" s="103" t="n">
        <v>19.7</v>
      </c>
      <c r="OG114" s="103" t="n">
        <v>16.8</v>
      </c>
      <c r="OH114" s="103" t="n">
        <v>14.5</v>
      </c>
      <c r="OI114" s="103" t="n">
        <v>13.2</v>
      </c>
      <c r="OJ114" s="103" t="n">
        <v>15</v>
      </c>
      <c r="OK114" s="103" t="n">
        <v>17.1</v>
      </c>
      <c r="OL114" s="103" t="n">
        <v>18</v>
      </c>
      <c r="OM114" s="103" t="n">
        <v>21.6</v>
      </c>
      <c r="ON114" s="103" t="n">
        <v>20.9</v>
      </c>
      <c r="OO114" s="104" t="n">
        <f aca="false">AVERAGE(OC114:ON114)</f>
        <v>19.225</v>
      </c>
      <c r="PA114" s="22" t="n">
        <v>1964</v>
      </c>
      <c r="PB114" s="106" t="s">
        <v>164</v>
      </c>
      <c r="PC114" s="103" t="n">
        <v>31.4</v>
      </c>
      <c r="PD114" s="103" t="n">
        <v>30.1</v>
      </c>
      <c r="PE114" s="103" t="n">
        <v>29.6</v>
      </c>
      <c r="PF114" s="103" t="n">
        <v>23.1</v>
      </c>
      <c r="PG114" s="103" t="n">
        <v>19.4</v>
      </c>
      <c r="PH114" s="103" t="n">
        <v>16.6</v>
      </c>
      <c r="PI114" s="103" t="n">
        <v>16</v>
      </c>
      <c r="PJ114" s="103" t="n">
        <v>18.3</v>
      </c>
      <c r="PK114" s="103" t="n">
        <v>19.8</v>
      </c>
      <c r="PL114" s="103" t="n">
        <v>21.9</v>
      </c>
      <c r="PM114" s="103" t="n">
        <v>28.7</v>
      </c>
      <c r="PN114" s="103" t="n">
        <v>26.6</v>
      </c>
      <c r="PO114" s="104" t="n">
        <f aca="false">AVERAGE(PC114:PN114)</f>
        <v>23.4583333333333</v>
      </c>
      <c r="QA114" s="22" t="n">
        <v>1964</v>
      </c>
      <c r="QB114" s="106" t="s">
        <v>164</v>
      </c>
      <c r="QC114" s="103" t="n">
        <v>29.1</v>
      </c>
      <c r="QD114" s="103" t="n">
        <v>27.8</v>
      </c>
      <c r="QE114" s="103" t="n">
        <v>26.7</v>
      </c>
      <c r="QF114" s="103" t="n">
        <v>21.4</v>
      </c>
      <c r="QG114" s="103" t="n">
        <v>17.7</v>
      </c>
      <c r="QH114" s="103" t="n">
        <v>14.6</v>
      </c>
      <c r="QI114" s="103" t="n">
        <v>13.5</v>
      </c>
      <c r="QJ114" s="103" t="n">
        <v>15.1</v>
      </c>
      <c r="QK114" s="103" t="n">
        <v>16.6</v>
      </c>
      <c r="QL114" s="103" t="n">
        <v>17.9</v>
      </c>
      <c r="QM114" s="103" t="n">
        <v>23</v>
      </c>
      <c r="QN114" s="103" t="n">
        <v>22.9</v>
      </c>
      <c r="QO114" s="104" t="n">
        <f aca="false">AVERAGE(QC114:QN114)</f>
        <v>20.525</v>
      </c>
      <c r="RA114" s="22" t="n">
        <v>1964</v>
      </c>
      <c r="RB114" s="106" t="s">
        <v>164</v>
      </c>
      <c r="RC114" s="103" t="n">
        <v>26.1</v>
      </c>
      <c r="RD114" s="103" t="n">
        <v>24.1</v>
      </c>
      <c r="RE114" s="103" t="n">
        <v>23.1</v>
      </c>
      <c r="RF114" s="103" t="n">
        <v>19.2</v>
      </c>
      <c r="RG114" s="103" t="n">
        <v>13.1</v>
      </c>
      <c r="RH114" s="103" t="n">
        <v>10.1</v>
      </c>
      <c r="RI114" s="103" t="n">
        <v>9.2</v>
      </c>
      <c r="RJ114" s="103" t="n">
        <v>11.4</v>
      </c>
      <c r="RK114" s="103" t="n">
        <v>14.8</v>
      </c>
      <c r="RL114" s="103" t="n">
        <v>15.8</v>
      </c>
      <c r="RM114" s="103" t="n">
        <v>22</v>
      </c>
      <c r="RN114" s="103" t="n">
        <v>20.6</v>
      </c>
      <c r="RO114" s="104" t="n">
        <f aca="false">AVERAGE(RC114:RN114)</f>
        <v>17.4583333333333</v>
      </c>
      <c r="SA114" s="22" t="n">
        <v>1964</v>
      </c>
      <c r="SB114" s="102" t="n">
        <v>1964</v>
      </c>
      <c r="SC114" s="105" t="n">
        <f aca="false">(SC113+SC115)/2</f>
        <v>30.15</v>
      </c>
      <c r="SD114" s="105" t="n">
        <f aca="false">(SD113+SD115)/2</f>
        <v>31.05</v>
      </c>
      <c r="SE114" s="105" t="n">
        <f aca="false">(SE113+SE115)/2</f>
        <v>28.4</v>
      </c>
      <c r="SF114" s="108" t="n">
        <f aca="false">(SF115+SF116)/2</f>
        <v>21.25</v>
      </c>
      <c r="SG114" s="105" t="n">
        <f aca="false">(SG113+SG115)/2</f>
        <v>17.15</v>
      </c>
      <c r="SH114" s="105" t="n">
        <f aca="false">(SH113+SH115)/2</f>
        <v>13.3</v>
      </c>
      <c r="SI114" s="105" t="n">
        <f aca="false">(SI113+SI115)/2</f>
        <v>11.45</v>
      </c>
      <c r="SJ114" s="105" t="n">
        <f aca="false">(SJ113+SJ115)/2</f>
        <v>14.1</v>
      </c>
      <c r="SK114" s="105" t="n">
        <f aca="false">(SK113+SK115)/2</f>
        <v>17.45</v>
      </c>
      <c r="SL114" s="105" t="n">
        <f aca="false">(SL113+SL115)/2</f>
        <v>22.75</v>
      </c>
      <c r="SM114" s="105" t="n">
        <f aca="false">(SM113+SM115)/2</f>
        <v>24.2</v>
      </c>
      <c r="SN114" s="105" t="n">
        <f aca="false">(SN113+SN115)/2</f>
        <v>30.45</v>
      </c>
      <c r="SO114" s="104" t="n">
        <f aca="false">AVERAGE(SC114:SN114)</f>
        <v>21.8083333333333</v>
      </c>
      <c r="TA114" s="22" t="n">
        <v>1964</v>
      </c>
      <c r="TB114" s="106" t="s">
        <v>164</v>
      </c>
      <c r="TC114" s="103" t="n">
        <v>25.7</v>
      </c>
      <c r="TD114" s="103" t="n">
        <v>23.7</v>
      </c>
      <c r="TE114" s="103" t="n">
        <v>23.5</v>
      </c>
      <c r="TF114" s="103" t="n">
        <v>19.8</v>
      </c>
      <c r="TG114" s="103" t="n">
        <v>16.2</v>
      </c>
      <c r="TH114" s="103" t="n">
        <v>14.2</v>
      </c>
      <c r="TI114" s="103" t="n">
        <v>13.2</v>
      </c>
      <c r="TJ114" s="103" t="n">
        <v>14.1</v>
      </c>
      <c r="TK114" s="103" t="n">
        <v>16.5</v>
      </c>
      <c r="TL114" s="103" t="n">
        <v>17.2</v>
      </c>
      <c r="TM114" s="103" t="n">
        <v>21.3</v>
      </c>
      <c r="TN114" s="103" t="n">
        <v>20.9</v>
      </c>
      <c r="TO114" s="104" t="n">
        <f aca="false">AVERAGE(TC114:TN114)</f>
        <v>18.8583333333333</v>
      </c>
      <c r="UA114" s="22" t="n">
        <v>1964</v>
      </c>
      <c r="UB114" s="106" t="s">
        <v>164</v>
      </c>
      <c r="UC114" s="103" t="n">
        <v>28.9</v>
      </c>
      <c r="UD114" s="103" t="n">
        <v>26.3</v>
      </c>
      <c r="UE114" s="103" t="n">
        <v>27</v>
      </c>
      <c r="UF114" s="103" t="n">
        <v>21</v>
      </c>
      <c r="UG114" s="103" t="n">
        <v>15.8</v>
      </c>
      <c r="UH114" s="103" t="n">
        <v>12.6</v>
      </c>
      <c r="UI114" s="103" t="n">
        <v>11.3</v>
      </c>
      <c r="UJ114" s="103" t="n">
        <v>12.9</v>
      </c>
      <c r="UK114" s="103" t="n">
        <v>15.9</v>
      </c>
      <c r="UL114" s="103" t="n">
        <v>19.4</v>
      </c>
      <c r="UM114" s="103" t="n">
        <v>23.7</v>
      </c>
      <c r="UN114" s="103" t="n">
        <v>23.2</v>
      </c>
      <c r="UO114" s="104" t="n">
        <f aca="false">AVERAGE(UC114:UN114)</f>
        <v>19.8333333333333</v>
      </c>
      <c r="VA114" s="22" t="n">
        <v>1964</v>
      </c>
      <c r="VB114" s="102" t="n">
        <v>1964</v>
      </c>
      <c r="VC114" s="103" t="n">
        <v>32.2</v>
      </c>
      <c r="VD114" s="103" t="n">
        <v>30.6</v>
      </c>
      <c r="VE114" s="103" t="n">
        <v>27</v>
      </c>
      <c r="VF114" s="103" t="n">
        <v>21.1</v>
      </c>
      <c r="VG114" s="103" t="n">
        <v>13.9</v>
      </c>
      <c r="VH114" s="103" t="n">
        <v>12</v>
      </c>
      <c r="VI114" s="103" t="n">
        <v>10.9</v>
      </c>
      <c r="VJ114" s="103" t="n">
        <v>13</v>
      </c>
      <c r="VK114" s="103" t="n">
        <v>15.6</v>
      </c>
      <c r="VL114" s="103" t="n">
        <v>19.4</v>
      </c>
      <c r="VM114" s="103" t="n">
        <v>21.2</v>
      </c>
      <c r="VN114" s="103" t="n">
        <v>25.8</v>
      </c>
      <c r="VO114" s="104" t="n">
        <f aca="false">AVERAGE(VC114:VN114)</f>
        <v>20.225</v>
      </c>
      <c r="WA114" s="22" t="n">
        <v>1964</v>
      </c>
      <c r="WB114" s="106" t="s">
        <v>164</v>
      </c>
      <c r="WC114" s="103" t="n">
        <v>29.3</v>
      </c>
      <c r="WD114" s="103" t="n">
        <v>29.4</v>
      </c>
      <c r="WE114" s="103" t="n">
        <v>27.9</v>
      </c>
      <c r="WF114" s="103" t="n">
        <v>22.2</v>
      </c>
      <c r="WG114" s="103" t="n">
        <v>18.1</v>
      </c>
      <c r="WH114" s="103" t="n">
        <v>15.4</v>
      </c>
      <c r="WI114" s="103" t="n">
        <v>14.7</v>
      </c>
      <c r="WJ114" s="103" t="n">
        <v>15.6</v>
      </c>
      <c r="WK114" s="103" t="n">
        <v>18</v>
      </c>
      <c r="WL114" s="103" t="n">
        <v>20.1</v>
      </c>
      <c r="WM114" s="103" t="n">
        <v>26.7</v>
      </c>
      <c r="WN114" s="103" t="n">
        <v>25.6</v>
      </c>
      <c r="WO114" s="104" t="n">
        <f aca="false">AVERAGE(WC114:WN114)</f>
        <v>21.9166666666667</v>
      </c>
      <c r="XA114" s="22" t="n">
        <v>1964</v>
      </c>
      <c r="XB114" s="106" t="s">
        <v>164</v>
      </c>
      <c r="XC114" s="103" t="n">
        <v>29.2</v>
      </c>
      <c r="XD114" s="103" t="n">
        <v>30</v>
      </c>
      <c r="XE114" s="103" t="n">
        <v>29.4</v>
      </c>
      <c r="XF114" s="103" t="n">
        <v>22.9</v>
      </c>
      <c r="XG114" s="103" t="n">
        <v>16.1</v>
      </c>
      <c r="XH114" s="103" t="n">
        <v>13.7</v>
      </c>
      <c r="XI114" s="103" t="n">
        <v>11.6</v>
      </c>
      <c r="XJ114" s="103" t="n">
        <v>13.9</v>
      </c>
      <c r="XK114" s="103" t="n">
        <v>16.1</v>
      </c>
      <c r="XL114" s="103" t="n">
        <v>18.1</v>
      </c>
      <c r="XM114" s="103" t="n">
        <v>25.2</v>
      </c>
      <c r="XN114" s="103" t="n">
        <v>24.6</v>
      </c>
      <c r="XO114" s="104" t="n">
        <f aca="false">AVERAGE(XC114:XN114)</f>
        <v>20.9</v>
      </c>
      <c r="YA114" s="22" t="n">
        <v>1964</v>
      </c>
      <c r="YB114" s="106" t="s">
        <v>164</v>
      </c>
      <c r="YC114" s="103" t="n">
        <v>21.3</v>
      </c>
      <c r="YD114" s="103" t="n">
        <v>21.5</v>
      </c>
      <c r="YE114" s="103" t="n">
        <v>21.4</v>
      </c>
      <c r="YF114" s="103" t="n">
        <v>18.6</v>
      </c>
      <c r="YG114" s="103" t="n">
        <v>16.2</v>
      </c>
      <c r="YH114" s="103" t="n">
        <v>14.5</v>
      </c>
      <c r="YI114" s="103" t="n">
        <v>13.2</v>
      </c>
      <c r="YJ114" s="103" t="n">
        <v>14.3</v>
      </c>
      <c r="YK114" s="103" t="n">
        <v>16.1</v>
      </c>
      <c r="YL114" s="103" t="n">
        <v>16.9</v>
      </c>
      <c r="YM114" s="103" t="n">
        <v>19.4</v>
      </c>
      <c r="YN114" s="103" t="n">
        <v>18</v>
      </c>
      <c r="YO114" s="104" t="n">
        <f aca="false">AVERAGE(YC114:YN114)</f>
        <v>17.6166666666667</v>
      </c>
      <c r="ZA114" s="22" t="n">
        <v>1964</v>
      </c>
      <c r="ZB114" s="106" t="s">
        <v>164</v>
      </c>
      <c r="ZC114" s="103" t="n">
        <v>19.5</v>
      </c>
      <c r="ZD114" s="103" t="n">
        <v>19.6</v>
      </c>
      <c r="ZE114" s="103" t="n">
        <v>18.9</v>
      </c>
      <c r="ZF114" s="103" t="n">
        <v>17.4</v>
      </c>
      <c r="ZG114" s="103" t="n">
        <v>14.4</v>
      </c>
      <c r="ZH114" s="103" t="n">
        <v>12.9</v>
      </c>
      <c r="ZI114" s="103" t="n">
        <v>11.6</v>
      </c>
      <c r="ZJ114" s="103" t="n">
        <v>12.1</v>
      </c>
      <c r="ZK114" s="103" t="n">
        <v>14</v>
      </c>
      <c r="ZL114" s="103" t="n">
        <v>14.5</v>
      </c>
      <c r="ZM114" s="103" t="n">
        <v>17.3</v>
      </c>
      <c r="ZN114" s="103" t="n">
        <v>16.6</v>
      </c>
      <c r="ZO114" s="104" t="n">
        <f aca="false">AVERAGE(ZC114:ZN114)</f>
        <v>15.7333333333333</v>
      </c>
      <c r="AAA114" s="36" t="n">
        <f aca="false">(OO114+EO114)/2</f>
        <v>17.6833333333333</v>
      </c>
      <c r="AAB114" s="37" t="n">
        <f aca="false">(HO114+ZO114+RO114+GO114)/4</f>
        <v>18.0895833333333</v>
      </c>
      <c r="AAC114" s="38" t="n">
        <f aca="false">(JO114+PO114+TO114+QO114+YO114+AO114+BO114+KO114+NO114+UO114+WO114)/11</f>
        <v>19.8492424242424</v>
      </c>
      <c r="ABA114" s="91" t="n">
        <f aca="false">MAX(OC114:ON114, EC114:EN114)</f>
        <v>26.1</v>
      </c>
      <c r="ABB114" s="91" t="n">
        <f aca="false">MIN(EC114:EN114,OC114:ON114)</f>
        <v>12.2</v>
      </c>
      <c r="ABC114" s="92" t="n">
        <f aca="false">MAX(HC114:HN114,ZC114:ZN114,RC114:RN114,GC114:GN114)</f>
        <v>30.1</v>
      </c>
      <c r="ABD114" s="93" t="n">
        <f aca="false">MIN(HC114:HN114,ZC114:ZN114,RC114:RN114,GC114:GN114)</f>
        <v>9.2</v>
      </c>
      <c r="ABE114" s="42" t="n">
        <f aca="false">MAX(JC114:JN114,PC114:PN114,TC114:TN114,QC114:QN114,YC114:YN114,AC114:AN114,BC114:BN114,KC114:KN114,NC114:NN114,UC114:UN114,WC114:WN114)</f>
        <v>31.6</v>
      </c>
      <c r="ABF114" s="43" t="n">
        <f aca="false">MIN(JC114:JN114,PC114:PN114,TC114:TN114,QC114:QN114,YC114:YN114,AC114:AN114,BC114:BN114,KC114:KN114,NC114:NN114,UC114:UN114,WC114:WN114)</f>
        <v>10.8</v>
      </c>
    </row>
    <row r="115" customFormat="false" ht="12.8" hidden="false" customHeight="false" outlineLevel="0" collapsed="false">
      <c r="A115" s="97" t="n">
        <f aca="false">A110+5</f>
        <v>1965</v>
      </c>
      <c r="B115" s="11" t="n">
        <f aca="false">AVERAGE(AO115,BO115,CO115,DO115,EO115,FO115,GO115,HO115,IO115,JO115,KO115,LO115,MO115,NO115,OO115,PO115,QO115,RO115,SO115,TO115,UO115,VO115,WO115,XO115,YO115,ZO115)</f>
        <v>20.2509615384615</v>
      </c>
      <c r="C115" s="98" t="n">
        <f aca="false">AVERAGE(B111:B115)</f>
        <v>20.1147756410256</v>
      </c>
      <c r="D115" s="99" t="n">
        <f aca="false">AVERAGE(B106:B115)</f>
        <v>19.9695753205128</v>
      </c>
      <c r="E115" s="11" t="n">
        <f aca="false">AVERAGE(B96:B115)</f>
        <v>19.8250500801282</v>
      </c>
      <c r="F115" s="100" t="n">
        <f aca="false">AVERAGE(B66:B115)</f>
        <v>19.9552490530303</v>
      </c>
      <c r="G115" s="3" t="n">
        <f aca="false">MAX(AC115:AN115,BC115:BN115,CC115:CN115,DC115:DN115,EC115:EN115,FC115:FN115,GC115:GN115,HC115:HN115,IC115:IN115,JC115:JN115,KC115:KN115,LC115:LN115,MC115:MN115,NC115:NN115,OC115:ON115,PC115:PN115,QC115:QN115,RC115:RN115,SC115:SN115,TC115:TN115,UC115:UN115,VC115:VN115,WC115:WN115,XC115:XN115,YC115:YN115,ZC115:ZN115,)</f>
        <v>33.3</v>
      </c>
      <c r="H115" s="19" t="n">
        <f aca="false">MEDIAN(AC115:AN115,BC115:BN115,CC115:CN115,DC115:DN115,EC115:EN115,FC115:FN115,GC115:GN115,HC115:HN115,IC115:IN115,JC115:JN115,KC115:KN115,LC115:LN115,MC115:MN115,NC115:NN115,OC115:ON115,PC115:PN115,QC115:QN115,RC115:RN115,SC115:SN115,TC115:TN115,UC115:UN115,VC115:VN115,WC115:WN115,XC115:XN115,YC115:YN115,ZC115:ZN115,)</f>
        <v>19.6</v>
      </c>
      <c r="I115" s="5" t="n">
        <f aca="false">MIN(AC115:AN115,BC115:BN115,CC115:CN115,DC115:DN115,EC115:EN115,FC115:FN115,GC115:GN115,HC115:HN115,IC115:IN115,JC115:JN115,KC115:KN115,LC115:LN115,MC115:MN115,NC115:NN115,OC115:ON115,PC115:PN115,QC115:QN115,RC115:RN115,SC115:SN115,TC115:TN115,UC115:UN115,VC115:VN115,WC115:WN115,XC115:XN115,YC115:YN115,ZC115:ZN115)</f>
        <v>9.7</v>
      </c>
      <c r="J115" s="5" t="n">
        <f aca="false">MIN(AC115:AN115,BC115:BN115,CC115:CN115,DC115:DN115,EC115:EN115,FC115:FN115,GC115:GN115,HC115:HN115,IC115:IN115,JC115:JN115,KC115:KN115,LC115:LN115,MC115:MN115,NC115:NN115,OC115:ON115,PC115:PN115,QC115:QN115,SC115:SN115,TC115:TN115,UC115:UN115,VC115:VN115,WC115:WN115,XC115:XN115,YC115:YN115,ZC115:ZN115)</f>
        <v>9.7</v>
      </c>
      <c r="K115" s="101" t="n">
        <f aca="false">(G115+I115)/2</f>
        <v>21.5</v>
      </c>
      <c r="AB115" s="106" t="s">
        <v>165</v>
      </c>
      <c r="AC115" s="103" t="n">
        <v>25.2</v>
      </c>
      <c r="AD115" s="103" t="n">
        <v>27.9</v>
      </c>
      <c r="AE115" s="103" t="n">
        <v>24.2</v>
      </c>
      <c r="AF115" s="103" t="n">
        <v>17.1</v>
      </c>
      <c r="AG115" s="103" t="n">
        <v>15.1</v>
      </c>
      <c r="AH115" s="103" t="n">
        <v>12.6</v>
      </c>
      <c r="AI115" s="103" t="n">
        <v>10.9</v>
      </c>
      <c r="AJ115" s="103" t="n">
        <v>12.7</v>
      </c>
      <c r="AK115" s="103" t="n">
        <v>16.6</v>
      </c>
      <c r="AL115" s="103" t="n">
        <v>20.3</v>
      </c>
      <c r="AM115" s="103" t="n">
        <v>20.8</v>
      </c>
      <c r="AN115" s="103" t="n">
        <v>26.2</v>
      </c>
      <c r="AO115" s="104" t="n">
        <f aca="false">AVERAGE(AC115:AN115)</f>
        <v>19.1333333333333</v>
      </c>
      <c r="BA115" s="22" t="n">
        <v>1965</v>
      </c>
      <c r="BB115" s="106" t="s">
        <v>165</v>
      </c>
      <c r="BC115" s="103" t="n">
        <v>22.3</v>
      </c>
      <c r="BD115" s="103" t="n">
        <v>25.6</v>
      </c>
      <c r="BE115" s="103" t="n">
        <v>25.2</v>
      </c>
      <c r="BF115" s="103" t="n">
        <v>18.9</v>
      </c>
      <c r="BG115" s="103" t="n">
        <v>18.6</v>
      </c>
      <c r="BH115" s="103" t="n">
        <v>15.8</v>
      </c>
      <c r="BI115" s="103" t="n">
        <v>14.2</v>
      </c>
      <c r="BJ115" s="103" t="n">
        <v>15.9</v>
      </c>
      <c r="BK115" s="103" t="n">
        <v>19.6</v>
      </c>
      <c r="BL115" s="103" t="n">
        <v>20.7</v>
      </c>
      <c r="BM115" s="103" t="n">
        <v>21</v>
      </c>
      <c r="BN115" s="103" t="n">
        <v>24.3</v>
      </c>
      <c r="BO115" s="104" t="n">
        <f aca="false">AVERAGE(BC115:BN115)</f>
        <v>20.175</v>
      </c>
      <c r="CA115" s="22" t="n">
        <v>1965</v>
      </c>
      <c r="CB115" s="106" t="s">
        <v>165</v>
      </c>
      <c r="CC115" s="103" t="n">
        <v>23.1</v>
      </c>
      <c r="CD115" s="103" t="n">
        <v>25.8</v>
      </c>
      <c r="CE115" s="103" t="n">
        <v>22.7</v>
      </c>
      <c r="CF115" s="103" t="n">
        <v>15.7</v>
      </c>
      <c r="CG115" s="103" t="n">
        <v>13.9</v>
      </c>
      <c r="CH115" s="103" t="n">
        <v>11.6</v>
      </c>
      <c r="CI115" s="103" t="n">
        <v>9.7</v>
      </c>
      <c r="CJ115" s="103" t="n">
        <v>12.2</v>
      </c>
      <c r="CK115" s="103" t="n">
        <v>15.3</v>
      </c>
      <c r="CL115" s="103" t="n">
        <v>18.6</v>
      </c>
      <c r="CM115" s="103" t="n">
        <v>18.9</v>
      </c>
      <c r="CN115" s="103" t="n">
        <v>24.5</v>
      </c>
      <c r="CO115" s="104" t="n">
        <f aca="false">AVERAGE(CC115:CN115)</f>
        <v>17.6666666666667</v>
      </c>
      <c r="DA115" s="22" t="n">
        <v>1965</v>
      </c>
      <c r="DB115" s="106" t="s">
        <v>165</v>
      </c>
      <c r="DC115" s="103" t="n">
        <v>29.9</v>
      </c>
      <c r="DD115" s="103" t="n">
        <v>32.3</v>
      </c>
      <c r="DE115" s="103" t="n">
        <v>27.5</v>
      </c>
      <c r="DF115" s="103" t="n">
        <v>19.9</v>
      </c>
      <c r="DG115" s="103" t="n">
        <v>16.7</v>
      </c>
      <c r="DH115" s="103" t="n">
        <v>14.1</v>
      </c>
      <c r="DI115" s="103" t="n">
        <v>11.8</v>
      </c>
      <c r="DJ115" s="103" t="n">
        <v>14.5</v>
      </c>
      <c r="DK115" s="103" t="n">
        <v>18.1</v>
      </c>
      <c r="DL115" s="103" t="n">
        <v>23.6</v>
      </c>
      <c r="DM115" s="103" t="n">
        <v>23.6</v>
      </c>
      <c r="DN115" s="103" t="n">
        <v>29.7</v>
      </c>
      <c r="DO115" s="104" t="n">
        <f aca="false">AVERAGE(DC115:DN115)</f>
        <v>21.8083333333333</v>
      </c>
      <c r="EA115" s="22" t="n">
        <v>1965</v>
      </c>
      <c r="EB115" s="106" t="s">
        <v>165</v>
      </c>
      <c r="EC115" s="103" t="n">
        <v>19</v>
      </c>
      <c r="ED115" s="103" t="n">
        <v>22.4</v>
      </c>
      <c r="EE115" s="103" t="n">
        <v>20.3</v>
      </c>
      <c r="EF115" s="103" t="n">
        <v>15.7</v>
      </c>
      <c r="EG115" s="103" t="n">
        <v>14.8</v>
      </c>
      <c r="EH115" s="103" t="n">
        <v>13.9</v>
      </c>
      <c r="EI115" s="103" t="n">
        <v>12.3</v>
      </c>
      <c r="EJ115" s="103" t="n">
        <v>13.6</v>
      </c>
      <c r="EK115" s="103" t="n">
        <v>14.8</v>
      </c>
      <c r="EL115" s="103" t="n">
        <v>17.7</v>
      </c>
      <c r="EM115" s="103" t="n">
        <v>17.2</v>
      </c>
      <c r="EN115" s="103" t="n">
        <v>20.7</v>
      </c>
      <c r="EO115" s="104" t="n">
        <f aca="false">AVERAGE(EC115:EN115)</f>
        <v>16.8666666666667</v>
      </c>
      <c r="FA115" s="22" t="n">
        <v>1965</v>
      </c>
      <c r="FB115" s="106" t="s">
        <v>165</v>
      </c>
      <c r="FC115" s="103" t="n">
        <v>26.6</v>
      </c>
      <c r="FD115" s="103" t="n">
        <v>29.3</v>
      </c>
      <c r="FE115" s="103" t="n">
        <v>26</v>
      </c>
      <c r="FF115" s="103" t="n">
        <v>18.7</v>
      </c>
      <c r="FG115" s="103" t="n">
        <v>15.5</v>
      </c>
      <c r="FH115" s="103" t="n">
        <v>13.3</v>
      </c>
      <c r="FI115" s="105" t="n">
        <f aca="false">(FI114+FI116)/2</f>
        <v>10.95</v>
      </c>
      <c r="FJ115" s="103" t="n">
        <v>14.6</v>
      </c>
      <c r="FK115" s="103" t="n">
        <v>17.9</v>
      </c>
      <c r="FL115" s="103" t="n">
        <v>22.2</v>
      </c>
      <c r="FM115" s="105" t="n">
        <f aca="false">(FM114+FM116)/2</f>
        <v>22.2</v>
      </c>
      <c r="FN115" s="105" t="n">
        <f aca="false">(FN114+FN116)/2</f>
        <v>25.05</v>
      </c>
      <c r="FO115" s="104" t="n">
        <f aca="false">AVERAGE(FC115:FN115)</f>
        <v>20.1916666666667</v>
      </c>
      <c r="GA115" s="22" t="n">
        <v>1965</v>
      </c>
      <c r="GB115" s="106" t="s">
        <v>165</v>
      </c>
      <c r="GC115" s="103" t="n">
        <v>30</v>
      </c>
      <c r="GD115" s="103" t="n">
        <v>32.5</v>
      </c>
      <c r="GE115" s="103" t="n">
        <v>28.4</v>
      </c>
      <c r="GF115" s="103" t="n">
        <v>20.4</v>
      </c>
      <c r="GG115" s="103" t="n">
        <v>18</v>
      </c>
      <c r="GH115" s="103" t="n">
        <v>14.8</v>
      </c>
      <c r="GI115" s="103" t="n">
        <v>12.7</v>
      </c>
      <c r="GJ115" s="103" t="n">
        <v>15.8</v>
      </c>
      <c r="GK115" s="103" t="n">
        <v>20</v>
      </c>
      <c r="GL115" s="103" t="n">
        <v>24.7</v>
      </c>
      <c r="GM115" s="103" t="n">
        <v>24.4</v>
      </c>
      <c r="GN115" s="103" t="n">
        <v>30.2</v>
      </c>
      <c r="GO115" s="104" t="n">
        <f aca="false">AVERAGE(GC115:GN115)</f>
        <v>22.6583333333333</v>
      </c>
      <c r="HA115" s="22" t="n">
        <v>1965</v>
      </c>
      <c r="HB115" s="106" t="s">
        <v>165</v>
      </c>
      <c r="HC115" s="103" t="n">
        <v>18.5</v>
      </c>
      <c r="HD115" s="103" t="n">
        <v>22</v>
      </c>
      <c r="HE115" s="103" t="n">
        <v>21.3</v>
      </c>
      <c r="HF115" s="103" t="n">
        <v>17.5</v>
      </c>
      <c r="HG115" s="103" t="n">
        <v>16.6</v>
      </c>
      <c r="HH115" s="103" t="n">
        <v>14.3</v>
      </c>
      <c r="HI115" s="103" t="n">
        <v>13.2</v>
      </c>
      <c r="HJ115" s="103" t="n">
        <v>14.6</v>
      </c>
      <c r="HK115" s="103" t="n">
        <v>16.8</v>
      </c>
      <c r="HL115" s="103" t="n">
        <v>17.2</v>
      </c>
      <c r="HM115" s="103" t="n">
        <v>17.8</v>
      </c>
      <c r="HN115" s="103" t="n">
        <v>19.5</v>
      </c>
      <c r="HO115" s="104" t="n">
        <f aca="false">AVERAGE(HC115:HN115)</f>
        <v>17.4416666666667</v>
      </c>
      <c r="IA115" s="22" t="n">
        <v>1965</v>
      </c>
      <c r="IB115" s="102" t="n">
        <v>1965</v>
      </c>
      <c r="IC115" s="103" t="n">
        <v>22.5</v>
      </c>
      <c r="ID115" s="103" t="n">
        <v>24.5</v>
      </c>
      <c r="IE115" s="103" t="n">
        <v>23.7</v>
      </c>
      <c r="IF115" s="103" t="n">
        <v>17.4</v>
      </c>
      <c r="IG115" s="103" t="n">
        <v>16.5</v>
      </c>
      <c r="IH115" s="103" t="n">
        <v>14.5</v>
      </c>
      <c r="II115" s="103" t="n">
        <v>12.7</v>
      </c>
      <c r="IJ115" s="103" t="n">
        <v>14.6</v>
      </c>
      <c r="IK115" s="103" t="n">
        <v>17.5</v>
      </c>
      <c r="IL115" s="103" t="n">
        <v>20.7</v>
      </c>
      <c r="IM115" s="103" t="n">
        <v>20.4</v>
      </c>
      <c r="IN115" s="103" t="n">
        <v>24.1</v>
      </c>
      <c r="IO115" s="104" t="n">
        <f aca="false">AVERAGE(IC115:IN115)</f>
        <v>19.0916666666667</v>
      </c>
      <c r="JA115" s="22" t="n">
        <v>1965</v>
      </c>
      <c r="JB115" s="106" t="s">
        <v>165</v>
      </c>
      <c r="JC115" s="103" t="n">
        <v>23.6</v>
      </c>
      <c r="JD115" s="103" t="n">
        <v>26.8</v>
      </c>
      <c r="JE115" s="103" t="n">
        <v>23.6</v>
      </c>
      <c r="JF115" s="103" t="n">
        <v>18</v>
      </c>
      <c r="JG115" s="103" t="n">
        <v>15.6</v>
      </c>
      <c r="JH115" s="103" t="n">
        <v>13.7</v>
      </c>
      <c r="JI115" s="103" t="n">
        <v>11.8</v>
      </c>
      <c r="JJ115" s="103" t="n">
        <v>14</v>
      </c>
      <c r="JK115" s="103" t="n">
        <v>16.6</v>
      </c>
      <c r="JL115" s="103" t="n">
        <v>19.9</v>
      </c>
      <c r="JM115" s="103" t="n">
        <v>19.7</v>
      </c>
      <c r="JN115" s="103" t="n">
        <v>25</v>
      </c>
      <c r="JO115" s="104" t="n">
        <f aca="false">AVERAGE(JC115:JN115)</f>
        <v>19.025</v>
      </c>
      <c r="KA115" s="22" t="n">
        <v>1965</v>
      </c>
      <c r="KB115" s="106" t="s">
        <v>165</v>
      </c>
      <c r="KC115" s="103" t="n">
        <v>28.7</v>
      </c>
      <c r="KD115" s="103" t="n">
        <v>31.2</v>
      </c>
      <c r="KE115" s="103" t="n">
        <v>27.1</v>
      </c>
      <c r="KF115" s="103" t="n">
        <v>19.9</v>
      </c>
      <c r="KG115" s="103" t="n">
        <v>17.3</v>
      </c>
      <c r="KH115" s="103" t="n">
        <v>14.5</v>
      </c>
      <c r="KI115" s="103" t="n">
        <v>12.5</v>
      </c>
      <c r="KJ115" s="103" t="n">
        <v>15.1</v>
      </c>
      <c r="KK115" s="103" t="n">
        <v>19.2</v>
      </c>
      <c r="KL115" s="103" t="n">
        <v>23.4</v>
      </c>
      <c r="KM115" s="103" t="n">
        <v>23.4</v>
      </c>
      <c r="KN115" s="103" t="n">
        <v>30</v>
      </c>
      <c r="KO115" s="104" t="n">
        <f aca="false">AVERAGE(KC115:KN115)</f>
        <v>21.8583333333333</v>
      </c>
      <c r="LA115" s="22" t="n">
        <v>1965</v>
      </c>
      <c r="LB115" s="106" t="s">
        <v>165</v>
      </c>
      <c r="LC115" s="103" t="n">
        <v>30.3</v>
      </c>
      <c r="LD115" s="103" t="n">
        <v>32.4</v>
      </c>
      <c r="LE115" s="103" t="n">
        <v>28.1</v>
      </c>
      <c r="LF115" s="103" t="n">
        <v>20.3</v>
      </c>
      <c r="LG115" s="103" t="n">
        <v>18.2</v>
      </c>
      <c r="LH115" s="103" t="n">
        <v>15.3</v>
      </c>
      <c r="LI115" s="103" t="n">
        <v>13.1</v>
      </c>
      <c r="LJ115" s="103" t="n">
        <v>16</v>
      </c>
      <c r="LK115" s="103" t="n">
        <v>20</v>
      </c>
      <c r="LL115" s="103" t="n">
        <v>24.9</v>
      </c>
      <c r="LM115" s="103" t="n">
        <v>24.9</v>
      </c>
      <c r="LN115" s="103" t="n">
        <v>30.8</v>
      </c>
      <c r="LO115" s="104" t="n">
        <f aca="false">AVERAGE(LC115:LN115)</f>
        <v>22.8583333333333</v>
      </c>
      <c r="MA115" s="22" t="n">
        <v>1965</v>
      </c>
      <c r="MB115" s="106" t="s">
        <v>165</v>
      </c>
      <c r="MC115" s="103" t="n">
        <v>23.7</v>
      </c>
      <c r="MD115" s="103" t="n">
        <v>26.3</v>
      </c>
      <c r="ME115" s="103" t="n">
        <v>24.4</v>
      </c>
      <c r="MF115" s="103" t="n">
        <v>18.2</v>
      </c>
      <c r="MG115" s="103" t="n">
        <v>17.2</v>
      </c>
      <c r="MH115" s="103" t="n">
        <v>14.9</v>
      </c>
      <c r="MI115" s="103" t="n">
        <v>13.1</v>
      </c>
      <c r="MJ115" s="103" t="n">
        <v>15.4</v>
      </c>
      <c r="MK115" s="103" t="n">
        <v>18.2</v>
      </c>
      <c r="ML115" s="103" t="n">
        <v>21</v>
      </c>
      <c r="MM115" s="103" t="n">
        <v>21</v>
      </c>
      <c r="MN115" s="103" t="n">
        <v>25.2</v>
      </c>
      <c r="MO115" s="104" t="n">
        <f aca="false">AVERAGE(MC115:MN115)</f>
        <v>19.8833333333333</v>
      </c>
      <c r="NA115" s="22" t="n">
        <v>1965</v>
      </c>
      <c r="NB115" s="106" t="s">
        <v>165</v>
      </c>
      <c r="NC115" s="103" t="n">
        <v>28.2</v>
      </c>
      <c r="ND115" s="103" t="n">
        <v>30.6</v>
      </c>
      <c r="NE115" s="103" t="n">
        <v>27.7</v>
      </c>
      <c r="NF115" s="103" t="n">
        <v>20.3</v>
      </c>
      <c r="NG115" s="103" t="n">
        <v>16.7</v>
      </c>
      <c r="NH115" s="103" t="n">
        <v>13.2</v>
      </c>
      <c r="NI115" s="103" t="n">
        <v>11.6</v>
      </c>
      <c r="NJ115" s="103" t="n">
        <v>14.1</v>
      </c>
      <c r="NK115" s="103" t="n">
        <v>18.5</v>
      </c>
      <c r="NL115" s="103" t="n">
        <v>23.7</v>
      </c>
      <c r="NM115" s="103" t="n">
        <v>22.8</v>
      </c>
      <c r="NN115" s="103" t="n">
        <v>29.2</v>
      </c>
      <c r="NO115" s="104" t="n">
        <f aca="false">AVERAGE(NC115:NN115)</f>
        <v>21.3833333333333</v>
      </c>
      <c r="OA115" s="22" t="n">
        <v>1965</v>
      </c>
      <c r="OB115" s="106" t="s">
        <v>165</v>
      </c>
      <c r="OC115" s="103" t="n">
        <v>24.2</v>
      </c>
      <c r="OD115" s="103" t="n">
        <v>26.2</v>
      </c>
      <c r="OE115" s="103" t="n">
        <v>24.4</v>
      </c>
      <c r="OF115" s="103" t="n">
        <v>18.3</v>
      </c>
      <c r="OG115" s="103" t="n">
        <v>17</v>
      </c>
      <c r="OH115" s="103" t="n">
        <v>14.5</v>
      </c>
      <c r="OI115" s="103" t="n">
        <v>13.1</v>
      </c>
      <c r="OJ115" s="103" t="n">
        <v>15.5</v>
      </c>
      <c r="OK115" s="103" t="n">
        <v>18.4</v>
      </c>
      <c r="OL115" s="103" t="n">
        <v>21.3</v>
      </c>
      <c r="OM115" s="103" t="n">
        <v>21.1</v>
      </c>
      <c r="ON115" s="103" t="n">
        <v>25.3</v>
      </c>
      <c r="OO115" s="104" t="n">
        <f aca="false">AVERAGE(OC115:ON115)</f>
        <v>19.9416666666667</v>
      </c>
      <c r="PA115" s="22" t="n">
        <v>1965</v>
      </c>
      <c r="PB115" s="106" t="s">
        <v>165</v>
      </c>
      <c r="PC115" s="103" t="n">
        <v>31.1</v>
      </c>
      <c r="PD115" s="103" t="n">
        <v>33.3</v>
      </c>
      <c r="PE115" s="103" t="n">
        <v>29.3</v>
      </c>
      <c r="PF115" s="103" t="n">
        <v>21.5</v>
      </c>
      <c r="PG115" s="103" t="n">
        <v>19.8</v>
      </c>
      <c r="PH115" s="103" t="n">
        <v>16.7</v>
      </c>
      <c r="PI115" s="103" t="n">
        <v>14.6</v>
      </c>
      <c r="PJ115" s="103" t="n">
        <v>16.7</v>
      </c>
      <c r="PK115" s="103" t="n">
        <v>20.9</v>
      </c>
      <c r="PL115" s="103" t="n">
        <v>26.2</v>
      </c>
      <c r="PM115" s="103" t="n">
        <v>26.8</v>
      </c>
      <c r="PN115" s="103" t="n">
        <v>32.6</v>
      </c>
      <c r="PO115" s="104" t="n">
        <f aca="false">AVERAGE(PC115:PN115)</f>
        <v>24.125</v>
      </c>
      <c r="QA115" s="22" t="n">
        <v>1965</v>
      </c>
      <c r="QB115" s="106" t="s">
        <v>165</v>
      </c>
      <c r="QC115" s="103" t="n">
        <v>28.4</v>
      </c>
      <c r="QD115" s="103" t="n">
        <v>31.1</v>
      </c>
      <c r="QE115" s="103" t="n">
        <v>27.1</v>
      </c>
      <c r="QF115" s="103" t="n">
        <v>20.2</v>
      </c>
      <c r="QG115" s="103" t="n">
        <v>17.5</v>
      </c>
      <c r="QH115" s="103" t="n">
        <v>14.7</v>
      </c>
      <c r="QI115" s="103" t="n">
        <v>12.5</v>
      </c>
      <c r="QJ115" s="103" t="n">
        <v>15</v>
      </c>
      <c r="QK115" s="103" t="n">
        <v>18.6</v>
      </c>
      <c r="QL115" s="103" t="n">
        <v>23.6</v>
      </c>
      <c r="QM115" s="103" t="n">
        <v>24.1</v>
      </c>
      <c r="QN115" s="103" t="n">
        <v>30.2</v>
      </c>
      <c r="QO115" s="104" t="n">
        <f aca="false">AVERAGE(QC115:QN115)</f>
        <v>21.9166666666667</v>
      </c>
      <c r="RA115" s="22" t="n">
        <v>1965</v>
      </c>
      <c r="RB115" s="106" t="s">
        <v>165</v>
      </c>
      <c r="RC115" s="103" t="n">
        <v>23.1</v>
      </c>
      <c r="RD115" s="103" t="n">
        <v>27.2</v>
      </c>
      <c r="RE115" s="103" t="n">
        <v>24.3</v>
      </c>
      <c r="RF115" s="103" t="n">
        <v>16.2</v>
      </c>
      <c r="RG115" s="103" t="n">
        <v>14.7</v>
      </c>
      <c r="RH115" s="103" t="n">
        <v>11.9</v>
      </c>
      <c r="RI115" s="103" t="n">
        <v>10.3</v>
      </c>
      <c r="RJ115" s="103" t="n">
        <v>13</v>
      </c>
      <c r="RK115" s="103" t="n">
        <v>16.6</v>
      </c>
      <c r="RL115" s="103" t="n">
        <v>19.3</v>
      </c>
      <c r="RM115" s="103" t="n">
        <v>20.7</v>
      </c>
      <c r="RN115" s="103" t="n">
        <v>25.5</v>
      </c>
      <c r="RO115" s="104" t="n">
        <f aca="false">AVERAGE(RC115:RN115)</f>
        <v>18.5666666666667</v>
      </c>
      <c r="SA115" s="22" t="n">
        <v>1965</v>
      </c>
      <c r="SB115" s="106" t="s">
        <v>165</v>
      </c>
      <c r="SC115" s="103" t="n">
        <v>29.4</v>
      </c>
      <c r="SD115" s="103" t="n">
        <v>31.4</v>
      </c>
      <c r="SE115" s="103" t="n">
        <v>27.8</v>
      </c>
      <c r="SF115" s="103" t="n">
        <v>21</v>
      </c>
      <c r="SG115" s="103" t="n">
        <v>17.4</v>
      </c>
      <c r="SH115" s="103" t="n">
        <v>13.8</v>
      </c>
      <c r="SI115" s="103" t="n">
        <v>12</v>
      </c>
      <c r="SJ115" s="103" t="n">
        <v>14.4</v>
      </c>
      <c r="SK115" s="103" t="n">
        <v>18.4</v>
      </c>
      <c r="SL115" s="103" t="n">
        <v>23.1</v>
      </c>
      <c r="SM115" s="103" t="n">
        <v>23.9</v>
      </c>
      <c r="SN115" s="103" t="n">
        <v>30.2</v>
      </c>
      <c r="SO115" s="104" t="n">
        <f aca="false">AVERAGE(SC115:SN115)</f>
        <v>21.9</v>
      </c>
      <c r="TA115" s="22" t="n">
        <v>1965</v>
      </c>
      <c r="TB115" s="106" t="s">
        <v>165</v>
      </c>
      <c r="TC115" s="103" t="n">
        <v>22.5</v>
      </c>
      <c r="TD115" s="103" t="n">
        <v>26.5</v>
      </c>
      <c r="TE115" s="103" t="n">
        <v>24.7</v>
      </c>
      <c r="TF115" s="103" t="n">
        <v>18.1</v>
      </c>
      <c r="TG115" s="103" t="n">
        <v>17</v>
      </c>
      <c r="TH115" s="103" t="n">
        <v>14.4</v>
      </c>
      <c r="TI115" s="103" t="n">
        <v>13.1</v>
      </c>
      <c r="TJ115" s="103" t="n">
        <v>15.2</v>
      </c>
      <c r="TK115" s="103" t="n">
        <v>18.1</v>
      </c>
      <c r="TL115" s="103" t="n">
        <v>20.8</v>
      </c>
      <c r="TM115" s="103" t="n">
        <v>20.8</v>
      </c>
      <c r="TN115" s="103" t="n">
        <v>24.2</v>
      </c>
      <c r="TO115" s="104" t="n">
        <f aca="false">AVERAGE(TC115:TN115)</f>
        <v>19.6166666666667</v>
      </c>
      <c r="UA115" s="22" t="n">
        <v>1965</v>
      </c>
      <c r="UB115" s="106" t="s">
        <v>165</v>
      </c>
      <c r="UC115" s="103" t="n">
        <v>26.1</v>
      </c>
      <c r="UD115" s="103" t="n">
        <v>29.1</v>
      </c>
      <c r="UE115" s="103" t="n">
        <v>27.1</v>
      </c>
      <c r="UF115" s="103" t="n">
        <v>19.7</v>
      </c>
      <c r="UG115" s="103" t="n">
        <v>16.4</v>
      </c>
      <c r="UH115" s="103" t="n">
        <v>13.9</v>
      </c>
      <c r="UI115" s="103" t="n">
        <v>11.7</v>
      </c>
      <c r="UJ115" s="103" t="n">
        <v>14.3</v>
      </c>
      <c r="UK115" s="103" t="n">
        <v>17.7</v>
      </c>
      <c r="UL115" s="103" t="n">
        <v>23.7</v>
      </c>
      <c r="UM115" s="103" t="n">
        <v>22.4</v>
      </c>
      <c r="UN115" s="103" t="n">
        <v>25.4</v>
      </c>
      <c r="UO115" s="104" t="n">
        <f aca="false">AVERAGE(UC115:UN115)</f>
        <v>20.625</v>
      </c>
      <c r="VA115" s="22" t="n">
        <v>1965</v>
      </c>
      <c r="VB115" s="106" t="s">
        <v>165</v>
      </c>
      <c r="VC115" s="103" t="n">
        <v>26.5</v>
      </c>
      <c r="VD115" s="103" t="n">
        <v>29.4</v>
      </c>
      <c r="VE115" s="103" t="n">
        <v>27</v>
      </c>
      <c r="VF115" s="103" t="n">
        <v>18.2</v>
      </c>
      <c r="VG115" s="103" t="n">
        <v>16</v>
      </c>
      <c r="VH115" s="103" t="n">
        <v>13.4</v>
      </c>
      <c r="VI115" s="103" t="n">
        <v>11.7</v>
      </c>
      <c r="VJ115" s="103" t="n">
        <v>13.4</v>
      </c>
      <c r="VK115" s="103" t="n">
        <v>17.6</v>
      </c>
      <c r="VL115" s="103" t="n">
        <v>22.1</v>
      </c>
      <c r="VM115" s="103" t="n">
        <v>22.6</v>
      </c>
      <c r="VN115" s="103" t="n">
        <v>28</v>
      </c>
      <c r="VO115" s="104" t="n">
        <f aca="false">AVERAGE(VC115:VN115)</f>
        <v>20.4916666666667</v>
      </c>
      <c r="WA115" s="22" t="n">
        <v>1965</v>
      </c>
      <c r="WB115" s="106" t="s">
        <v>165</v>
      </c>
      <c r="WC115" s="103" t="n">
        <v>30.5</v>
      </c>
      <c r="WD115" s="103" t="n">
        <v>32.5</v>
      </c>
      <c r="WE115" s="103" t="n">
        <v>28.4</v>
      </c>
      <c r="WF115" s="103" t="n">
        <v>20.3</v>
      </c>
      <c r="WG115" s="103" t="n">
        <v>18.8</v>
      </c>
      <c r="WH115" s="103" t="n">
        <v>15.5</v>
      </c>
      <c r="WI115" s="103" t="n">
        <v>13.2</v>
      </c>
      <c r="WJ115" s="103" t="n">
        <v>15.8</v>
      </c>
      <c r="WK115" s="103" t="n">
        <v>21</v>
      </c>
      <c r="WL115" s="103" t="n">
        <v>25</v>
      </c>
      <c r="WM115" s="103" t="n">
        <v>24.9</v>
      </c>
      <c r="WN115" s="103" t="n">
        <v>31.1</v>
      </c>
      <c r="WO115" s="104" t="n">
        <f aca="false">AVERAGE(WC115:WN115)</f>
        <v>23.0833333333333</v>
      </c>
      <c r="XA115" s="22" t="n">
        <v>1965</v>
      </c>
      <c r="XB115" s="106" t="s">
        <v>165</v>
      </c>
      <c r="XC115" s="103" t="n">
        <v>29.7</v>
      </c>
      <c r="XD115" s="103" t="n">
        <v>32.6</v>
      </c>
      <c r="XE115" s="103" t="n">
        <v>28.2</v>
      </c>
      <c r="XF115" s="103" t="n">
        <v>20.9</v>
      </c>
      <c r="XG115" s="103" t="n">
        <v>17.2</v>
      </c>
      <c r="XH115" s="103" t="n">
        <v>14</v>
      </c>
      <c r="XI115" s="103" t="n">
        <v>12</v>
      </c>
      <c r="XJ115" s="103" t="n">
        <v>14.6</v>
      </c>
      <c r="XK115" s="103" t="n">
        <v>18.6</v>
      </c>
      <c r="XL115" s="103" t="n">
        <v>23.2</v>
      </c>
      <c r="XM115" s="103" t="n">
        <v>23.5</v>
      </c>
      <c r="XN115" s="103" t="n">
        <v>29.7</v>
      </c>
      <c r="XO115" s="104" t="n">
        <f aca="false">AVERAGE(XC115:XN115)</f>
        <v>22.0166666666667</v>
      </c>
      <c r="YA115" s="22" t="n">
        <v>1965</v>
      </c>
      <c r="YB115" s="106" t="s">
        <v>165</v>
      </c>
      <c r="YC115" s="103" t="n">
        <v>20.9</v>
      </c>
      <c r="YD115" s="103" t="n">
        <v>23.5</v>
      </c>
      <c r="YE115" s="103" t="n">
        <v>21.7</v>
      </c>
      <c r="YF115" s="103" t="n">
        <v>17.6</v>
      </c>
      <c r="YG115" s="103" t="n">
        <v>16</v>
      </c>
      <c r="YH115" s="103" t="n">
        <v>14.4</v>
      </c>
      <c r="YI115" s="103" t="n">
        <v>13.1</v>
      </c>
      <c r="YJ115" s="103" t="n">
        <v>14.7</v>
      </c>
      <c r="YK115" s="103" t="n">
        <v>16.8</v>
      </c>
      <c r="YL115" s="103" t="n">
        <v>19.5</v>
      </c>
      <c r="YM115" s="103" t="n">
        <v>18.9</v>
      </c>
      <c r="YN115" s="103" t="n">
        <v>22.7</v>
      </c>
      <c r="YO115" s="104" t="n">
        <f aca="false">AVERAGE(YC115:YN115)</f>
        <v>18.3166666666667</v>
      </c>
      <c r="ZA115" s="22" t="n">
        <v>1965</v>
      </c>
      <c r="ZB115" s="106" t="s">
        <v>165</v>
      </c>
      <c r="ZC115" s="103" t="n">
        <v>18.3</v>
      </c>
      <c r="ZD115" s="103" t="n">
        <v>20.8</v>
      </c>
      <c r="ZE115" s="103" t="n">
        <v>19.4</v>
      </c>
      <c r="ZF115" s="103" t="n">
        <v>15.6</v>
      </c>
      <c r="ZG115" s="103" t="n">
        <v>12.3</v>
      </c>
      <c r="ZH115" s="103" t="n">
        <v>12.8</v>
      </c>
      <c r="ZI115" s="103" t="n">
        <v>11</v>
      </c>
      <c r="ZJ115" s="103" t="n">
        <v>12.6</v>
      </c>
      <c r="ZK115" s="103" t="n">
        <v>14.5</v>
      </c>
      <c r="ZL115" s="103" t="n">
        <v>17.1</v>
      </c>
      <c r="ZM115" s="103" t="n">
        <v>16.6</v>
      </c>
      <c r="ZN115" s="103" t="n">
        <v>19.6</v>
      </c>
      <c r="ZO115" s="104" t="n">
        <f aca="false">AVERAGE(ZC115:ZN115)</f>
        <v>15.8833333333333</v>
      </c>
      <c r="AAA115" s="36" t="n">
        <f aca="false">(OO115+EO115)/2</f>
        <v>18.4041666666667</v>
      </c>
      <c r="AAB115" s="37" t="n">
        <f aca="false">(HO115+ZO115+RO115+GO115)/4</f>
        <v>18.6375</v>
      </c>
      <c r="AAC115" s="38" t="n">
        <f aca="false">(JO115+PO115+TO115+QO115+YO115+AO115+BO115+KO115+NO115+UO115+WO115)/11</f>
        <v>20.8416666666667</v>
      </c>
      <c r="ABA115" s="91" t="n">
        <f aca="false">MAX(OC115:ON115, EC115:EN115)</f>
        <v>26.2</v>
      </c>
      <c r="ABB115" s="91" t="n">
        <f aca="false">MIN(EC115:EN115,OC115:ON115)</f>
        <v>12.3</v>
      </c>
      <c r="ABC115" s="92" t="n">
        <f aca="false">MAX(HC115:HN115,ZC115:ZN115,RC115:RN115,GC115:GN115)</f>
        <v>32.5</v>
      </c>
      <c r="ABD115" s="93" t="n">
        <f aca="false">MIN(HC115:HN115,ZC115:ZN115,RC115:RN115,GC115:GN115)</f>
        <v>10.3</v>
      </c>
      <c r="ABE115" s="42" t="n">
        <f aca="false">MAX(JC115:JN115,PC115:PN115,TC115:TN115,QC115:QN115,YC115:YN115,AC115:AN115,BC115:BN115,KC115:KN115,NC115:NN115,UC115:UN115,WC115:WN115)</f>
        <v>33.3</v>
      </c>
      <c r="ABF115" s="43" t="n">
        <f aca="false">MIN(JC115:JN115,PC115:PN115,TC115:TN115,QC115:QN115,YC115:YN115,AC115:AN115,BC115:BN115,KC115:KN115,NC115:NN115,UC115:UN115,WC115:WN115)</f>
        <v>10.9</v>
      </c>
    </row>
    <row r="116" customFormat="false" ht="12.8" hidden="false" customHeight="false" outlineLevel="0" collapsed="false">
      <c r="A116" s="97"/>
      <c r="B116" s="11" t="n">
        <f aca="false">AVERAGE(AO116,BO116,CO116,DO116,EO116,FO116,GO116,HO116,IO116,JO116,KO116,LO116,MO116,NO116,OO116,PO116,QO116,RO116,SO116,TO116,UO116,VO116,WO116,XO116,YO116,ZO116)</f>
        <v>19.5863782051282</v>
      </c>
      <c r="C116" s="98" t="n">
        <f aca="false">AVERAGE(B112:B116)</f>
        <v>19.8727564102564</v>
      </c>
      <c r="D116" s="99" t="n">
        <f aca="false">AVERAGE(B107:B116)</f>
        <v>20.012171474359</v>
      </c>
      <c r="E116" s="11" t="n">
        <f aca="false">AVERAGE(B97:B116)</f>
        <v>19.8465244391026</v>
      </c>
      <c r="F116" s="100" t="n">
        <f aca="false">AVERAGE(B67:B116)</f>
        <v>19.9571080273893</v>
      </c>
      <c r="G116" s="3" t="n">
        <f aca="false">MAX(AC116:AN116,BC116:BN116,CC116:CN116,DC116:DN116,EC116:EN116,FC116:FN116,GC116:GN116,HC116:HN116,IC116:IN116,JC116:JN116,KC116:KN116,LC116:LN116,MC116:MN116,NC116:NN116,OC116:ON116,PC116:PN116,QC116:QN116,RC116:RN116,SC116:SN116,TC116:TN116,UC116:UN116,VC116:VN116,WC116:WN116,XC116:XN116,YC116:YN116,ZC116:ZN116,)</f>
        <v>32.7</v>
      </c>
      <c r="H116" s="19" t="n">
        <f aca="false">MEDIAN(AC116:AN116,BC116:BN116,CC116:CN116,DC116:DN116,EC116:EN116,FC116:FN116,GC116:GN116,HC116:HN116,IC116:IN116,JC116:JN116,KC116:KN116,LC116:LN116,MC116:MN116,NC116:NN116,OC116:ON116,PC116:PN116,QC116:QN116,RC116:RN116,SC116:SN116,TC116:TN116,UC116:UN116,VC116:VN116,WC116:WN116,XC116:XN116,YC116:YN116,ZC116:ZN116,)</f>
        <v>18.9</v>
      </c>
      <c r="I116" s="5" t="n">
        <f aca="false">MIN(AC116:AN116,BC116:BN116,CC116:CN116,DC116:DN116,EC116:EN116,FC116:FN116,GC116:GN116,HC116:HN116,IC116:IN116,JC116:JN116,KC116:KN116,LC116:LN116,MC116:MN116,NC116:NN116,OC116:ON116,PC116:PN116,QC116:QN116,RC116:RN116,SC116:SN116,TC116:TN116,UC116:UN116,VC116:VN116,WC116:WN116,XC116:XN116,YC116:YN116,ZC116:ZN116)</f>
        <v>9.3</v>
      </c>
      <c r="J116" s="5" t="n">
        <f aca="false">MIN(AC116:AN116,BC116:BN116,CC116:CN116,DC116:DN116,EC116:EN116,FC116:FN116,GC116:GN116,HC116:HN116,IC116:IN116,JC116:JN116,KC116:KN116,LC116:LN116,MC116:MN116,NC116:NN116,OC116:ON116,PC116:PN116,QC116:QN116,SC116:SN116,TC116:TN116,UC116:UN116,VC116:VN116,WC116:WN116,XC116:XN116,YC116:YN116,ZC116:ZN116)</f>
        <v>9.3</v>
      </c>
      <c r="K116" s="101" t="n">
        <f aca="false">(G116+I116)/2</f>
        <v>21</v>
      </c>
      <c r="AB116" s="106" t="s">
        <v>166</v>
      </c>
      <c r="AC116" s="103" t="n">
        <v>28.5</v>
      </c>
      <c r="AD116" s="103" t="n">
        <v>25</v>
      </c>
      <c r="AE116" s="103" t="n">
        <v>23.1</v>
      </c>
      <c r="AF116" s="103" t="n">
        <v>18.3</v>
      </c>
      <c r="AG116" s="103" t="n">
        <v>15</v>
      </c>
      <c r="AH116" s="103" t="n">
        <v>11.7</v>
      </c>
      <c r="AI116" s="103" t="n">
        <v>10.2</v>
      </c>
      <c r="AJ116" s="103" t="n">
        <v>12.5</v>
      </c>
      <c r="AK116" s="103" t="n">
        <v>14.7</v>
      </c>
      <c r="AL116" s="103" t="n">
        <v>17.7</v>
      </c>
      <c r="AM116" s="103" t="n">
        <v>22.3</v>
      </c>
      <c r="AN116" s="103" t="n">
        <v>23.3</v>
      </c>
      <c r="AO116" s="104" t="n">
        <f aca="false">AVERAGE(AC116:AN116)</f>
        <v>18.525</v>
      </c>
      <c r="BA116" s="22" t="n">
        <v>1966</v>
      </c>
      <c r="BB116" s="106" t="s">
        <v>166</v>
      </c>
      <c r="BC116" s="103" t="n">
        <v>25.8</v>
      </c>
      <c r="BD116" s="103" t="n">
        <v>23.1</v>
      </c>
      <c r="BE116" s="103" t="n">
        <v>24</v>
      </c>
      <c r="BF116" s="103" t="n">
        <v>20.7</v>
      </c>
      <c r="BG116" s="103" t="n">
        <v>17.7</v>
      </c>
      <c r="BH116" s="103" t="n">
        <v>14.4</v>
      </c>
      <c r="BI116" s="103" t="n">
        <v>13.8</v>
      </c>
      <c r="BJ116" s="103" t="n">
        <v>15.1</v>
      </c>
      <c r="BK116" s="103" t="n">
        <v>16.9</v>
      </c>
      <c r="BL116" s="103" t="n">
        <v>17.6</v>
      </c>
      <c r="BM116" s="103" t="n">
        <v>21.2</v>
      </c>
      <c r="BN116" s="103" t="n">
        <v>21.9</v>
      </c>
      <c r="BO116" s="104" t="n">
        <f aca="false">AVERAGE(BC116:BN116)</f>
        <v>19.35</v>
      </c>
      <c r="CA116" s="22" t="n">
        <v>1966</v>
      </c>
      <c r="CB116" s="106" t="s">
        <v>166</v>
      </c>
      <c r="CC116" s="103" t="n">
        <v>26.4</v>
      </c>
      <c r="CD116" s="103" t="n">
        <v>23.3</v>
      </c>
      <c r="CE116" s="103" t="n">
        <v>21.5</v>
      </c>
      <c r="CF116" s="103" t="n">
        <v>16.8</v>
      </c>
      <c r="CG116" s="103" t="n">
        <v>13.3</v>
      </c>
      <c r="CH116" s="103" t="n">
        <v>10.8</v>
      </c>
      <c r="CI116" s="103" t="n">
        <v>9.3</v>
      </c>
      <c r="CJ116" s="103" t="n">
        <v>11.4</v>
      </c>
      <c r="CK116" s="103" t="n">
        <v>13.5</v>
      </c>
      <c r="CL116" s="103" t="n">
        <v>16.3</v>
      </c>
      <c r="CM116" s="103" t="n">
        <v>20.4</v>
      </c>
      <c r="CN116" s="103" t="n">
        <v>21.6</v>
      </c>
      <c r="CO116" s="104" t="n">
        <f aca="false">AVERAGE(CC116:CN116)</f>
        <v>17.05</v>
      </c>
      <c r="DA116" s="22" t="n">
        <v>1966</v>
      </c>
      <c r="DB116" s="106" t="s">
        <v>166</v>
      </c>
      <c r="DC116" s="103" t="n">
        <v>32.3</v>
      </c>
      <c r="DD116" s="103" t="n">
        <v>29</v>
      </c>
      <c r="DE116" s="103" t="n">
        <v>26</v>
      </c>
      <c r="DF116" s="103" t="n">
        <v>20.7</v>
      </c>
      <c r="DG116" s="103" t="n">
        <v>16.4</v>
      </c>
      <c r="DH116" s="103" t="n">
        <v>13.1</v>
      </c>
      <c r="DI116" s="103" t="n">
        <v>11.7</v>
      </c>
      <c r="DJ116" s="103" t="n">
        <v>13.8</v>
      </c>
      <c r="DK116" s="103" t="n">
        <v>16.8</v>
      </c>
      <c r="DL116" s="103" t="n">
        <v>20.5</v>
      </c>
      <c r="DM116" s="103" t="n">
        <v>24.8</v>
      </c>
      <c r="DN116" s="103" t="n">
        <v>26.2</v>
      </c>
      <c r="DO116" s="104" t="n">
        <f aca="false">AVERAGE(DC116:DN116)</f>
        <v>20.9416666666667</v>
      </c>
      <c r="EA116" s="22" t="n">
        <v>1966</v>
      </c>
      <c r="EB116" s="106" t="s">
        <v>166</v>
      </c>
      <c r="EC116" s="103" t="n">
        <v>21.5</v>
      </c>
      <c r="ED116" s="103" t="n">
        <v>19.6</v>
      </c>
      <c r="EE116" s="103" t="n">
        <v>21.3</v>
      </c>
      <c r="EF116" s="103" t="n">
        <v>17.5</v>
      </c>
      <c r="EG116" s="103" t="n">
        <v>15.2</v>
      </c>
      <c r="EH116" s="103" t="n">
        <v>12.9</v>
      </c>
      <c r="EI116" s="103" t="n">
        <v>11.9</v>
      </c>
      <c r="EJ116" s="103" t="n">
        <v>12.9</v>
      </c>
      <c r="EK116" s="103" t="n">
        <v>14.7</v>
      </c>
      <c r="EL116" s="103" t="n">
        <v>16.4</v>
      </c>
      <c r="EM116" s="103" t="n">
        <v>18.8</v>
      </c>
      <c r="EN116" s="103" t="n">
        <v>18.5</v>
      </c>
      <c r="EO116" s="104" t="n">
        <f aca="false">AVERAGE(EC116:EN116)</f>
        <v>16.7666666666667</v>
      </c>
      <c r="FA116" s="22" t="n">
        <v>1966</v>
      </c>
      <c r="FB116" s="106" t="s">
        <v>166</v>
      </c>
      <c r="FC116" s="105" t="n">
        <f aca="false">(FC115+FC117)/2</f>
        <v>26.75</v>
      </c>
      <c r="FD116" s="103" t="n">
        <v>26.4</v>
      </c>
      <c r="FE116" s="110" t="n">
        <v>23.9</v>
      </c>
      <c r="FF116" s="110" t="n">
        <v>19.2</v>
      </c>
      <c r="FG116" s="110" t="n">
        <v>15</v>
      </c>
      <c r="FH116" s="110" t="n">
        <v>12.2</v>
      </c>
      <c r="FI116" s="110" t="n">
        <v>11.2</v>
      </c>
      <c r="FJ116" s="110" t="n">
        <v>13.1</v>
      </c>
      <c r="FK116" s="110" t="n">
        <v>15.5</v>
      </c>
      <c r="FL116" s="110" t="n">
        <v>18.6</v>
      </c>
      <c r="FM116" s="110" t="n">
        <v>23.4</v>
      </c>
      <c r="FN116" s="110" t="n">
        <v>24.6</v>
      </c>
      <c r="FO116" s="104" t="n">
        <f aca="false">AVERAGE(FC116:FN116)</f>
        <v>19.1541666666667</v>
      </c>
      <c r="GA116" s="22" t="n">
        <v>1966</v>
      </c>
      <c r="GB116" s="106" t="s">
        <v>166</v>
      </c>
      <c r="GC116" s="103" t="n">
        <v>32.2</v>
      </c>
      <c r="GD116" s="103" t="n">
        <v>29</v>
      </c>
      <c r="GE116" s="103" t="n">
        <v>26.3</v>
      </c>
      <c r="GF116" s="103" t="n">
        <v>21.9</v>
      </c>
      <c r="GG116" s="103" t="n">
        <v>17.3</v>
      </c>
      <c r="GH116" s="103" t="n">
        <v>12.8</v>
      </c>
      <c r="GI116" s="103" t="n">
        <v>13.2</v>
      </c>
      <c r="GJ116" s="103" t="n">
        <v>14.7</v>
      </c>
      <c r="GK116" s="103" t="n">
        <v>17.9</v>
      </c>
      <c r="GL116" s="103" t="n">
        <v>21.2</v>
      </c>
      <c r="GM116" s="103" t="n">
        <v>26</v>
      </c>
      <c r="GN116" s="103" t="n">
        <v>26.8</v>
      </c>
      <c r="GO116" s="104" t="n">
        <f aca="false">AVERAGE(GC116:GN116)</f>
        <v>21.6083333333333</v>
      </c>
      <c r="HA116" s="22" t="n">
        <v>1966</v>
      </c>
      <c r="HB116" s="106" t="s">
        <v>166</v>
      </c>
      <c r="HC116" s="103" t="n">
        <v>20.4</v>
      </c>
      <c r="HD116" s="103" t="n">
        <v>20.2</v>
      </c>
      <c r="HE116" s="103" t="n">
        <v>20.7</v>
      </c>
      <c r="HF116" s="103" t="n">
        <v>18.6</v>
      </c>
      <c r="HG116" s="103" t="n">
        <v>15.9</v>
      </c>
      <c r="HH116" s="103" t="n">
        <v>13.4</v>
      </c>
      <c r="HI116" s="103" t="n">
        <v>13.2</v>
      </c>
      <c r="HJ116" s="103" t="n">
        <v>13.7</v>
      </c>
      <c r="HK116" s="103" t="n">
        <v>14.7</v>
      </c>
      <c r="HL116" s="103" t="n">
        <v>15.8</v>
      </c>
      <c r="HM116" s="103" t="n">
        <v>18</v>
      </c>
      <c r="HN116" s="103" t="n">
        <v>19.9</v>
      </c>
      <c r="HO116" s="104" t="n">
        <f aca="false">AVERAGE(HC116:HN116)</f>
        <v>17.0416666666667</v>
      </c>
      <c r="IA116" s="22" t="n">
        <v>1966</v>
      </c>
      <c r="IB116" s="102" t="n">
        <v>1966</v>
      </c>
      <c r="IC116" s="103" t="n">
        <v>25.1</v>
      </c>
      <c r="ID116" s="103" t="n">
        <v>22.7</v>
      </c>
      <c r="IE116" s="103" t="n">
        <v>23.5</v>
      </c>
      <c r="IF116" s="103" t="n">
        <v>19.9</v>
      </c>
      <c r="IG116" s="103" t="n">
        <v>16.8</v>
      </c>
      <c r="IH116" s="103" t="n">
        <v>13.6</v>
      </c>
      <c r="II116" s="103" t="n">
        <v>12.8</v>
      </c>
      <c r="IJ116" s="103" t="n">
        <v>13.6</v>
      </c>
      <c r="IK116" s="103" t="n">
        <v>16.2</v>
      </c>
      <c r="IL116" s="103" t="n">
        <v>17.6</v>
      </c>
      <c r="IM116" s="103" t="n">
        <v>21.9</v>
      </c>
      <c r="IN116" s="103" t="n">
        <v>22.1</v>
      </c>
      <c r="IO116" s="104" t="n">
        <f aca="false">AVERAGE(IC116:IN116)</f>
        <v>18.8166666666667</v>
      </c>
      <c r="JA116" s="22" t="n">
        <v>1966</v>
      </c>
      <c r="JB116" s="106" t="s">
        <v>166</v>
      </c>
      <c r="JC116" s="103" t="n">
        <v>26.5</v>
      </c>
      <c r="JD116" s="103" t="n">
        <v>24.5</v>
      </c>
      <c r="JE116" s="103" t="n">
        <v>23.7</v>
      </c>
      <c r="JF116" s="103" t="n">
        <v>18.4</v>
      </c>
      <c r="JG116" s="103" t="n">
        <v>15.2</v>
      </c>
      <c r="JH116" s="103" t="n">
        <v>12.7</v>
      </c>
      <c r="JI116" s="103" t="n">
        <v>11.5</v>
      </c>
      <c r="JJ116" s="103" t="n">
        <v>13.3</v>
      </c>
      <c r="JK116" s="103" t="n">
        <v>15.4</v>
      </c>
      <c r="JL116" s="103" t="n">
        <v>18</v>
      </c>
      <c r="JM116" s="103" t="n">
        <v>22.5</v>
      </c>
      <c r="JN116" s="103" t="n">
        <v>22.5</v>
      </c>
      <c r="JO116" s="104" t="n">
        <f aca="false">AVERAGE(JC116:JN116)</f>
        <v>18.6833333333333</v>
      </c>
      <c r="KA116" s="22" t="n">
        <v>1966</v>
      </c>
      <c r="KB116" s="106" t="s">
        <v>166</v>
      </c>
      <c r="KC116" s="103" t="n">
        <v>31.8</v>
      </c>
      <c r="KD116" s="103" t="n">
        <v>28.7</v>
      </c>
      <c r="KE116" s="103" t="n">
        <v>26.7</v>
      </c>
      <c r="KF116" s="103" t="n">
        <v>21.1</v>
      </c>
      <c r="KG116" s="103" t="n">
        <v>16.8</v>
      </c>
      <c r="KH116" s="103" t="n">
        <v>13.3</v>
      </c>
      <c r="KI116" s="103" t="n">
        <v>12.8</v>
      </c>
      <c r="KJ116" s="103" t="n">
        <v>14.7</v>
      </c>
      <c r="KK116" s="103" t="n">
        <v>17.4</v>
      </c>
      <c r="KL116" s="103" t="n">
        <v>20.8</v>
      </c>
      <c r="KM116" s="103" t="n">
        <v>25.8</v>
      </c>
      <c r="KN116" s="103" t="n">
        <v>26.7</v>
      </c>
      <c r="KO116" s="104" t="n">
        <f aca="false">AVERAGE(KC116:KN116)</f>
        <v>21.3833333333333</v>
      </c>
      <c r="LA116" s="22" t="n">
        <v>1966</v>
      </c>
      <c r="LB116" s="106" t="s">
        <v>166</v>
      </c>
      <c r="LC116" s="103" t="n">
        <v>32.5</v>
      </c>
      <c r="LD116" s="103" t="n">
        <v>29.5</v>
      </c>
      <c r="LE116" s="103" t="n">
        <v>26.3</v>
      </c>
      <c r="LF116" s="103" t="n">
        <v>23.2</v>
      </c>
      <c r="LG116" s="103" t="n">
        <v>17.7</v>
      </c>
      <c r="LH116" s="103" t="n">
        <v>13.6</v>
      </c>
      <c r="LI116" s="103" t="n">
        <v>13.8</v>
      </c>
      <c r="LJ116" s="103" t="n">
        <v>15.3</v>
      </c>
      <c r="LK116" s="103" t="n">
        <v>18.9</v>
      </c>
      <c r="LL116" s="103" t="n">
        <v>21.8</v>
      </c>
      <c r="LM116" s="103" t="n">
        <v>26.8</v>
      </c>
      <c r="LN116" s="103" t="n">
        <v>27.8</v>
      </c>
      <c r="LO116" s="104" t="n">
        <f aca="false">AVERAGE(LC116:LN116)</f>
        <v>22.2666666666667</v>
      </c>
      <c r="MA116" s="22" t="n">
        <v>1966</v>
      </c>
      <c r="MB116" s="106" t="s">
        <v>166</v>
      </c>
      <c r="MC116" s="103" t="n">
        <v>26.1</v>
      </c>
      <c r="MD116" s="103" t="n">
        <v>23.6</v>
      </c>
      <c r="ME116" s="103" t="n">
        <v>24.3</v>
      </c>
      <c r="MF116" s="103" t="n">
        <v>20.1</v>
      </c>
      <c r="MG116" s="103" t="n">
        <v>16.8</v>
      </c>
      <c r="MH116" s="103" t="n">
        <v>13.7</v>
      </c>
      <c r="MI116" s="103" t="n">
        <v>13.2</v>
      </c>
      <c r="MJ116" s="103" t="n">
        <v>14.4</v>
      </c>
      <c r="MK116" s="103" t="n">
        <v>16.8</v>
      </c>
      <c r="ML116" s="103" t="n">
        <v>18.4</v>
      </c>
      <c r="MM116" s="103" t="n">
        <v>22</v>
      </c>
      <c r="MN116" s="103" t="n">
        <v>22.8</v>
      </c>
      <c r="MO116" s="104" t="n">
        <f aca="false">AVERAGE(MC116:MN116)</f>
        <v>19.35</v>
      </c>
      <c r="NA116" s="22" t="n">
        <v>1966</v>
      </c>
      <c r="NB116" s="106" t="s">
        <v>166</v>
      </c>
      <c r="NC116" s="103" t="n">
        <v>31.6</v>
      </c>
      <c r="ND116" s="103" t="n">
        <v>28.2</v>
      </c>
      <c r="NE116" s="103" t="n">
        <v>24.8</v>
      </c>
      <c r="NF116" s="103" t="n">
        <v>21.3</v>
      </c>
      <c r="NG116" s="103" t="n">
        <v>16.1</v>
      </c>
      <c r="NH116" s="103" t="n">
        <v>11.9</v>
      </c>
      <c r="NI116" s="103" t="n">
        <v>11</v>
      </c>
      <c r="NJ116" s="103" t="n">
        <v>13.1</v>
      </c>
      <c r="NK116" s="103" t="n">
        <v>15.7</v>
      </c>
      <c r="NL116" s="103" t="n">
        <v>19.2</v>
      </c>
      <c r="NM116" s="103" t="n">
        <v>24</v>
      </c>
      <c r="NN116" s="103" t="n">
        <v>24.7</v>
      </c>
      <c r="NO116" s="104" t="n">
        <f aca="false">AVERAGE(NC116:NN116)</f>
        <v>20.1333333333333</v>
      </c>
      <c r="OA116" s="22" t="n">
        <v>1966</v>
      </c>
      <c r="OB116" s="106" t="s">
        <v>166</v>
      </c>
      <c r="OC116" s="103" t="n">
        <v>26.4</v>
      </c>
      <c r="OD116" s="103" t="n">
        <v>23.8</v>
      </c>
      <c r="OE116" s="103" t="n">
        <v>24.3</v>
      </c>
      <c r="OF116" s="103" t="n">
        <v>20.1</v>
      </c>
      <c r="OG116" s="103" t="n">
        <v>16.6</v>
      </c>
      <c r="OH116" s="103" t="n">
        <v>13.6</v>
      </c>
      <c r="OI116" s="103" t="n">
        <v>12.8</v>
      </c>
      <c r="OJ116" s="103" t="n">
        <v>14.7</v>
      </c>
      <c r="OK116" s="103" t="n">
        <v>17</v>
      </c>
      <c r="OL116" s="103" t="n">
        <v>18.5</v>
      </c>
      <c r="OM116" s="103" t="n">
        <v>22.5</v>
      </c>
      <c r="ON116" s="103" t="n">
        <v>23.3</v>
      </c>
      <c r="OO116" s="104" t="n">
        <f aca="false">AVERAGE(OC116:ON116)</f>
        <v>19.4666666666667</v>
      </c>
      <c r="PA116" s="22" t="n">
        <v>1966</v>
      </c>
      <c r="PB116" s="106" t="s">
        <v>166</v>
      </c>
      <c r="PC116" s="103" t="n">
        <v>32.7</v>
      </c>
      <c r="PD116" s="103" t="n">
        <v>30</v>
      </c>
      <c r="PE116" s="103" t="n">
        <v>27.5</v>
      </c>
      <c r="PF116" s="103" t="n">
        <v>22.8</v>
      </c>
      <c r="PG116" s="103" t="n">
        <v>18.2</v>
      </c>
      <c r="PH116" s="103" t="n">
        <v>15.4</v>
      </c>
      <c r="PI116" s="103" t="n">
        <v>14.4</v>
      </c>
      <c r="PJ116" s="103" t="n">
        <v>16.3</v>
      </c>
      <c r="PK116" s="103" t="n">
        <v>19.6</v>
      </c>
      <c r="PL116" s="103" t="n">
        <v>23.5</v>
      </c>
      <c r="PM116" s="103" t="n">
        <v>28.1</v>
      </c>
      <c r="PN116" s="103" t="n">
        <v>28.8</v>
      </c>
      <c r="PO116" s="104" t="n">
        <f aca="false">AVERAGE(PC116:PN116)</f>
        <v>23.1083333333333</v>
      </c>
      <c r="QA116" s="22" t="n">
        <v>1966</v>
      </c>
      <c r="QB116" s="106" t="s">
        <v>166</v>
      </c>
      <c r="QC116" s="103" t="n">
        <v>31.7</v>
      </c>
      <c r="QD116" s="103" t="n">
        <v>28.8</v>
      </c>
      <c r="QE116" s="103" t="n">
        <v>26.6</v>
      </c>
      <c r="QF116" s="103" t="n">
        <v>21</v>
      </c>
      <c r="QG116" s="103" t="n">
        <v>17.1</v>
      </c>
      <c r="QH116" s="103" t="n">
        <v>13.6</v>
      </c>
      <c r="QI116" s="103" t="n">
        <v>13</v>
      </c>
      <c r="QJ116" s="103" t="n">
        <v>14.5</v>
      </c>
      <c r="QK116" s="103" t="n">
        <v>17.3</v>
      </c>
      <c r="QL116" s="103" t="n">
        <v>20.7</v>
      </c>
      <c r="QM116" s="103" t="n">
        <v>25.4</v>
      </c>
      <c r="QN116" s="103" t="n">
        <v>26.1</v>
      </c>
      <c r="QO116" s="104" t="n">
        <f aca="false">AVERAGE(QC116:QN116)</f>
        <v>21.3166666666667</v>
      </c>
      <c r="RA116" s="22" t="n">
        <v>1966</v>
      </c>
      <c r="RB116" s="106" t="s">
        <v>166</v>
      </c>
      <c r="RC116" s="103" t="n">
        <v>27.1</v>
      </c>
      <c r="RD116" s="103" t="n">
        <v>23.2</v>
      </c>
      <c r="RE116" s="103" t="n">
        <v>22.1</v>
      </c>
      <c r="RF116" s="103" t="n">
        <v>18.9</v>
      </c>
      <c r="RG116" s="103" t="n">
        <v>14.2</v>
      </c>
      <c r="RH116" s="103" t="n">
        <v>10.4</v>
      </c>
      <c r="RI116" s="103" t="n">
        <v>9.3</v>
      </c>
      <c r="RJ116" s="103" t="n">
        <v>11.7</v>
      </c>
      <c r="RK116" s="103" t="n">
        <v>14</v>
      </c>
      <c r="RL116" s="103" t="n">
        <v>17.2</v>
      </c>
      <c r="RM116" s="103" t="n">
        <v>20.4</v>
      </c>
      <c r="RN116" s="103" t="n">
        <v>20.6</v>
      </c>
      <c r="RO116" s="104" t="n">
        <f aca="false">AVERAGE(RC116:RN116)</f>
        <v>17.425</v>
      </c>
      <c r="SA116" s="22" t="n">
        <v>1966</v>
      </c>
      <c r="SB116" s="106" t="s">
        <v>166</v>
      </c>
      <c r="SC116" s="103" t="n">
        <v>31.7</v>
      </c>
      <c r="SD116" s="103" t="n">
        <v>29.5</v>
      </c>
      <c r="SE116" s="103" t="n">
        <v>26.2</v>
      </c>
      <c r="SF116" s="103" t="n">
        <v>21.5</v>
      </c>
      <c r="SG116" s="103" t="n">
        <v>16.2</v>
      </c>
      <c r="SH116" s="103" t="n">
        <v>12.1</v>
      </c>
      <c r="SI116" s="103" t="n">
        <v>11.1</v>
      </c>
      <c r="SJ116" s="103" t="n">
        <v>13.5</v>
      </c>
      <c r="SK116" s="103" t="n">
        <v>16.6</v>
      </c>
      <c r="SL116" s="103" t="n">
        <v>19.9</v>
      </c>
      <c r="SM116" s="103" t="n">
        <v>23.5</v>
      </c>
      <c r="SN116" s="103" t="n">
        <v>26.6</v>
      </c>
      <c r="SO116" s="104" t="n">
        <f aca="false">AVERAGE(SC116:SN116)</f>
        <v>20.7</v>
      </c>
      <c r="TA116" s="22" t="n">
        <v>1966</v>
      </c>
      <c r="TB116" s="106" t="s">
        <v>166</v>
      </c>
      <c r="TC116" s="103" t="n">
        <v>26.6</v>
      </c>
      <c r="TD116" s="103" t="n">
        <v>23.5</v>
      </c>
      <c r="TE116" s="103" t="n">
        <v>23.7</v>
      </c>
      <c r="TF116" s="103" t="n">
        <v>19.8</v>
      </c>
      <c r="TG116" s="103" t="n">
        <v>16</v>
      </c>
      <c r="TH116" s="103" t="n">
        <v>13.1</v>
      </c>
      <c r="TI116" s="103" t="n">
        <v>12.7</v>
      </c>
      <c r="TJ116" s="103" t="n">
        <v>13.9</v>
      </c>
      <c r="TK116" s="103" t="n">
        <v>16.2</v>
      </c>
      <c r="TL116" s="103" t="n">
        <v>17.5</v>
      </c>
      <c r="TM116" s="103" t="n">
        <v>21</v>
      </c>
      <c r="TN116" s="103" t="n">
        <v>21.3</v>
      </c>
      <c r="TO116" s="104" t="n">
        <f aca="false">AVERAGE(TC116:TN116)</f>
        <v>18.775</v>
      </c>
      <c r="UA116" s="22" t="n">
        <v>1966</v>
      </c>
      <c r="UB116" s="106" t="s">
        <v>166</v>
      </c>
      <c r="UC116" s="103" t="n">
        <v>31.6</v>
      </c>
      <c r="UD116" s="103" t="n">
        <v>27.4</v>
      </c>
      <c r="UE116" s="103" t="n">
        <v>24</v>
      </c>
      <c r="UF116" s="103" t="n">
        <v>21.3</v>
      </c>
      <c r="UG116" s="103" t="n">
        <v>16.3</v>
      </c>
      <c r="UH116" s="103" t="n">
        <v>12.3</v>
      </c>
      <c r="UI116" s="103" t="n">
        <v>11.8</v>
      </c>
      <c r="UJ116" s="103" t="n">
        <v>13.8</v>
      </c>
      <c r="UK116" s="103" t="n">
        <v>16.3</v>
      </c>
      <c r="UL116" s="103" t="n">
        <v>19.2</v>
      </c>
      <c r="UM116" s="103" t="n">
        <v>24.2</v>
      </c>
      <c r="UN116" s="103" t="n">
        <v>24.3</v>
      </c>
      <c r="UO116" s="104" t="n">
        <f aca="false">AVERAGE(UC116:UN116)</f>
        <v>20.2083333333333</v>
      </c>
      <c r="VA116" s="22" t="n">
        <v>1966</v>
      </c>
      <c r="VB116" s="106" t="s">
        <v>166</v>
      </c>
      <c r="VC116" s="103" t="n">
        <v>30.8</v>
      </c>
      <c r="VD116" s="103" t="n">
        <v>26.4</v>
      </c>
      <c r="VE116" s="103" t="n">
        <v>24.6</v>
      </c>
      <c r="VF116" s="103" t="n">
        <v>19.8</v>
      </c>
      <c r="VG116" s="103" t="n">
        <v>15.5</v>
      </c>
      <c r="VH116" s="103" t="n">
        <v>12.5</v>
      </c>
      <c r="VI116" s="103" t="n">
        <v>11.3</v>
      </c>
      <c r="VJ116" s="103" t="n">
        <v>13.3</v>
      </c>
      <c r="VK116" s="103" t="n">
        <v>15.7</v>
      </c>
      <c r="VL116" s="103" t="n">
        <v>19.7</v>
      </c>
      <c r="VM116" s="103" t="n">
        <v>24.1</v>
      </c>
      <c r="VN116" s="103" t="n">
        <v>25</v>
      </c>
      <c r="VO116" s="104" t="n">
        <f aca="false">AVERAGE(VC116:VN116)</f>
        <v>19.8916666666667</v>
      </c>
      <c r="WA116" s="22" t="n">
        <v>1966</v>
      </c>
      <c r="WB116" s="106" t="s">
        <v>166</v>
      </c>
      <c r="WC116" s="103" t="n">
        <v>31.8</v>
      </c>
      <c r="WD116" s="103" t="n">
        <v>29.5</v>
      </c>
      <c r="WE116" s="103" t="n">
        <v>27.4</v>
      </c>
      <c r="WF116" s="103" t="n">
        <v>23.1</v>
      </c>
      <c r="WG116" s="103" t="n">
        <v>17.5</v>
      </c>
      <c r="WH116" s="103" t="n">
        <v>13.7</v>
      </c>
      <c r="WI116" s="103" t="n">
        <v>14.1</v>
      </c>
      <c r="WJ116" s="103" t="n">
        <v>15.3</v>
      </c>
      <c r="WK116" s="103" t="n">
        <v>18.8</v>
      </c>
      <c r="WL116" s="103" t="n">
        <v>21.8</v>
      </c>
      <c r="WM116" s="103" t="n">
        <v>26.7</v>
      </c>
      <c r="WN116" s="103" t="n">
        <v>27.4</v>
      </c>
      <c r="WO116" s="104" t="n">
        <f aca="false">AVERAGE(WC116:WN116)</f>
        <v>22.2583333333333</v>
      </c>
      <c r="XA116" s="22" t="n">
        <v>1966</v>
      </c>
      <c r="XB116" s="106" t="s">
        <v>166</v>
      </c>
      <c r="XC116" s="103" t="n">
        <v>31.8</v>
      </c>
      <c r="XD116" s="103" t="n">
        <v>29.1</v>
      </c>
      <c r="XE116" s="103" t="n">
        <v>26.3</v>
      </c>
      <c r="XF116" s="103" t="n">
        <v>21.4</v>
      </c>
      <c r="XG116" s="103" t="n">
        <v>16.4</v>
      </c>
      <c r="XH116" s="103" t="n">
        <v>12.5</v>
      </c>
      <c r="XI116" s="103" t="n">
        <v>11.7</v>
      </c>
      <c r="XJ116" s="103" t="n">
        <v>13.9</v>
      </c>
      <c r="XK116" s="103" t="n">
        <v>16.9</v>
      </c>
      <c r="XL116" s="103" t="n">
        <v>20.1</v>
      </c>
      <c r="XM116" s="103" t="n">
        <v>24.4</v>
      </c>
      <c r="XN116" s="103" t="n">
        <v>26.4</v>
      </c>
      <c r="XO116" s="104" t="n">
        <f aca="false">AVERAGE(XC116:XN116)</f>
        <v>20.9083333333333</v>
      </c>
      <c r="YA116" s="22" t="n">
        <v>1966</v>
      </c>
      <c r="YB116" s="106" t="s">
        <v>166</v>
      </c>
      <c r="YC116" s="103" t="n">
        <v>22.3</v>
      </c>
      <c r="YD116" s="103" t="n">
        <v>21.1</v>
      </c>
      <c r="YE116" s="103" t="n">
        <v>23.1</v>
      </c>
      <c r="YF116" s="103" t="n">
        <v>19</v>
      </c>
      <c r="YG116" s="103" t="n">
        <v>16.8</v>
      </c>
      <c r="YH116" s="103" t="n">
        <v>13.6</v>
      </c>
      <c r="YI116" s="103" t="n">
        <v>12.8</v>
      </c>
      <c r="YJ116" s="103" t="n">
        <v>14.2</v>
      </c>
      <c r="YK116" s="103" t="n">
        <v>15.9</v>
      </c>
      <c r="YL116" s="103" t="n">
        <v>17.6</v>
      </c>
      <c r="YM116" s="103" t="n">
        <v>20.7</v>
      </c>
      <c r="YN116" s="103" t="n">
        <v>20.4</v>
      </c>
      <c r="YO116" s="104" t="n">
        <f aca="false">AVERAGE(YC116:YN116)</f>
        <v>18.125</v>
      </c>
      <c r="ZA116" s="22" t="n">
        <v>1966</v>
      </c>
      <c r="ZB116" s="106" t="s">
        <v>166</v>
      </c>
      <c r="ZC116" s="103" t="n">
        <v>21.6</v>
      </c>
      <c r="ZD116" s="103" t="n">
        <v>18.9</v>
      </c>
      <c r="ZE116" s="103" t="n">
        <v>20.7</v>
      </c>
      <c r="ZF116" s="103" t="n">
        <v>16.8</v>
      </c>
      <c r="ZG116" s="103" t="n">
        <v>14.7</v>
      </c>
      <c r="ZH116" s="103" t="n">
        <v>11.9</v>
      </c>
      <c r="ZI116" s="103" t="n">
        <v>11.4</v>
      </c>
      <c r="ZJ116" s="103" t="n">
        <v>11.4</v>
      </c>
      <c r="ZK116" s="103" t="n">
        <v>13</v>
      </c>
      <c r="ZL116" s="103" t="n">
        <v>14.7</v>
      </c>
      <c r="ZM116" s="103" t="n">
        <v>18.2</v>
      </c>
      <c r="ZN116" s="103" t="n">
        <v>18.6</v>
      </c>
      <c r="ZO116" s="104" t="n">
        <f aca="false">AVERAGE(ZC116:ZN116)</f>
        <v>15.9916666666667</v>
      </c>
      <c r="AAA116" s="36" t="n">
        <f aca="false">(OO116+EO116)/2</f>
        <v>18.1166666666667</v>
      </c>
      <c r="AAB116" s="37" t="n">
        <f aca="false">(HO116+ZO116+RO116+GO116)/4</f>
        <v>18.0166666666667</v>
      </c>
      <c r="AAC116" s="38" t="n">
        <f aca="false">(JO116+PO116+TO116+QO116+YO116+AO116+BO116+KO116+NO116+UO116+WO116)/11</f>
        <v>20.169696969697</v>
      </c>
      <c r="ABA116" s="91" t="n">
        <f aca="false">MAX(OC116:ON116, EC116:EN116)</f>
        <v>26.4</v>
      </c>
      <c r="ABB116" s="91" t="n">
        <f aca="false">MIN(EC116:EN116,OC116:ON116)</f>
        <v>11.9</v>
      </c>
      <c r="ABC116" s="92" t="n">
        <f aca="false">MAX(HC116:HN116,ZC116:ZN116,RC116:RN116,GC116:GN116)</f>
        <v>32.2</v>
      </c>
      <c r="ABD116" s="93" t="n">
        <f aca="false">MIN(HC116:HN116,ZC116:ZN116,RC116:RN116,GC116:GN116)</f>
        <v>9.3</v>
      </c>
      <c r="ABE116" s="42" t="n">
        <f aca="false">MAX(JC116:JN116,PC116:PN116,TC116:TN116,QC116:QN116,YC116:YN116,AC116:AN116,BC116:BN116,KC116:KN116,NC116:NN116,UC116:UN116,WC116:WN116)</f>
        <v>32.7</v>
      </c>
      <c r="ABF116" s="43" t="n">
        <f aca="false">MIN(JC116:JN116,PC116:PN116,TC116:TN116,QC116:QN116,YC116:YN116,AC116:AN116,BC116:BN116,KC116:KN116,NC116:NN116,UC116:UN116,WC116:WN116)</f>
        <v>10.2</v>
      </c>
    </row>
    <row r="117" customFormat="false" ht="12.8" hidden="false" customHeight="false" outlineLevel="0" collapsed="false">
      <c r="A117" s="97"/>
      <c r="B117" s="11" t="n">
        <f aca="false">AVERAGE(AO117,BO117,CO117,DO117,EO117,FO117,GO117,HO117,IO117,JO117,KO117,LO117,MO117,NO117,OO117,PO117,QO117,RO117,SO117,TO117,UO117,VO117,WO117,XO117,YO117,ZO117)</f>
        <v>20.5964743589744</v>
      </c>
      <c r="C117" s="98" t="n">
        <f aca="false">AVERAGE(B113:B117)</f>
        <v>19.9833653846154</v>
      </c>
      <c r="D117" s="99" t="n">
        <f aca="false">AVERAGE(B108:B117)</f>
        <v>20.0494471153846</v>
      </c>
      <c r="E117" s="11" t="n">
        <f aca="false">AVERAGE(B98:B117)</f>
        <v>19.8816526442308</v>
      </c>
      <c r="F117" s="100" t="n">
        <f aca="false">AVERAGE(B68:B117)</f>
        <v>19.9835182837995</v>
      </c>
      <c r="G117" s="3" t="n">
        <f aca="false">MAX(AC117:AN117,BC117:BN117,CC117:CN117,DC117:DN117,EC117:EN117,FC117:FN117,GC117:GN117,HC117:HN117,IC117:IN117,JC117:JN117,KC117:KN117,LC117:LN117,MC117:MN117,NC117:NN117,OC117:ON117,PC117:PN117,QC117:QN117,RC117:RN117,SC117:SN117,TC117:TN117,UC117:UN117,VC117:VN117,WC117:WN117,XC117:XN117,YC117:YN117,ZC117:ZN117,)</f>
        <v>32.6</v>
      </c>
      <c r="H117" s="19" t="n">
        <f aca="false">MEDIAN(AC117:AN117,BC117:BN117,CC117:CN117,DC117:DN117,EC117:EN117,FC117:FN117,GC117:GN117,HC117:HN117,IC117:IN117,JC117:JN117,KC117:KN117,LC117:LN117,MC117:MN117,NC117:NN117,OC117:ON117,PC117:PN117,QC117:QN117,RC117:RN117,SC117:SN117,TC117:TN117,UC117:UN117,VC117:VN117,WC117:WN117,XC117:XN117,YC117:YN117,ZC117:ZN117,)</f>
        <v>20.5</v>
      </c>
      <c r="I117" s="5" t="n">
        <f aca="false">MIN(AC117:AN117,BC117:BN117,CC117:CN117,DC117:DN117,EC117:EN117,FC117:FN117,GC117:GN117,HC117:HN117,IC117:IN117,JC117:JN117,KC117:KN117,LC117:LN117,MC117:MN117,NC117:NN117,OC117:ON117,PC117:PN117,QC117:QN117,RC117:RN117,SC117:SN117,TC117:TN117,UC117:UN117,VC117:VN117,WC117:WN117,XC117:XN117,YC117:YN117,ZC117:ZN117)</f>
        <v>10.4</v>
      </c>
      <c r="J117" s="5" t="n">
        <f aca="false">MIN(AC117:AN117,BC117:BN117,CC117:CN117,DC117:DN117,EC117:EN117,FC117:FN117,GC117:GN117,HC117:HN117,IC117:IN117,JC117:JN117,KC117:KN117,LC117:LN117,MC117:MN117,NC117:NN117,OC117:ON117,PC117:PN117,QC117:QN117,SC117:SN117,TC117:TN117,UC117:UN117,VC117:VN117,WC117:WN117,XC117:XN117,YC117:YN117,ZC117:ZN117)</f>
        <v>10.8</v>
      </c>
      <c r="K117" s="101" t="n">
        <f aca="false">(G117+I117)/2</f>
        <v>21.5</v>
      </c>
      <c r="AB117" s="106" t="s">
        <v>167</v>
      </c>
      <c r="AC117" s="103" t="n">
        <v>26.1</v>
      </c>
      <c r="AD117" s="103" t="n">
        <v>28.5</v>
      </c>
      <c r="AE117" s="103" t="n">
        <v>23.4</v>
      </c>
      <c r="AF117" s="103" t="n">
        <v>21.1</v>
      </c>
      <c r="AG117" s="103" t="n">
        <v>16.2</v>
      </c>
      <c r="AH117" s="103" t="n">
        <v>14.4</v>
      </c>
      <c r="AI117" s="103" t="n">
        <v>11.5</v>
      </c>
      <c r="AJ117" s="103" t="n">
        <v>12.5</v>
      </c>
      <c r="AK117" s="103" t="n">
        <v>15.7</v>
      </c>
      <c r="AL117" s="103" t="n">
        <v>20.9</v>
      </c>
      <c r="AM117" s="103" t="n">
        <v>23.1</v>
      </c>
      <c r="AN117" s="103" t="n">
        <v>23.9</v>
      </c>
      <c r="AO117" s="104" t="n">
        <f aca="false">AVERAGE(AC117:AN117)</f>
        <v>19.775</v>
      </c>
      <c r="BA117" s="22" t="n">
        <v>1967</v>
      </c>
      <c r="BB117" s="106" t="s">
        <v>167</v>
      </c>
      <c r="BC117" s="103" t="n">
        <v>23.6</v>
      </c>
      <c r="BD117" s="103" t="n">
        <v>26.5</v>
      </c>
      <c r="BE117" s="103" t="n">
        <v>24</v>
      </c>
      <c r="BF117" s="103" t="n">
        <v>21.8</v>
      </c>
      <c r="BG117" s="103" t="n">
        <v>18.6</v>
      </c>
      <c r="BH117" s="103" t="n">
        <v>15.9</v>
      </c>
      <c r="BI117" s="103" t="n">
        <v>14.7</v>
      </c>
      <c r="BJ117" s="103" t="n">
        <v>15</v>
      </c>
      <c r="BK117" s="103" t="n">
        <v>17.3</v>
      </c>
      <c r="BL117" s="103" t="n">
        <v>20.9</v>
      </c>
      <c r="BM117" s="103" t="n">
        <v>22.4</v>
      </c>
      <c r="BN117" s="103" t="n">
        <v>21.6</v>
      </c>
      <c r="BO117" s="104" t="n">
        <f aca="false">AVERAGE(BC117:BN117)</f>
        <v>20.1916666666667</v>
      </c>
      <c r="CA117" s="22" t="n">
        <v>1967</v>
      </c>
      <c r="CB117" s="106" t="s">
        <v>167</v>
      </c>
      <c r="CC117" s="103" t="n">
        <v>24</v>
      </c>
      <c r="CD117" s="103" t="n">
        <v>27.3</v>
      </c>
      <c r="CE117" s="103" t="n">
        <v>22.5</v>
      </c>
      <c r="CF117" s="103" t="n">
        <v>20</v>
      </c>
      <c r="CG117" s="103" t="n">
        <v>15.3</v>
      </c>
      <c r="CH117" s="103" t="n">
        <v>13.9</v>
      </c>
      <c r="CI117" s="103" t="n">
        <v>10.8</v>
      </c>
      <c r="CJ117" s="103" t="n">
        <v>11.7</v>
      </c>
      <c r="CK117" s="103" t="n">
        <v>14.2</v>
      </c>
      <c r="CL117" s="103" t="n">
        <v>18.6</v>
      </c>
      <c r="CM117" s="103" t="n">
        <v>20.6</v>
      </c>
      <c r="CN117" s="103" t="n">
        <v>20.9</v>
      </c>
      <c r="CO117" s="104" t="n">
        <f aca="false">AVERAGE(CC117:CN117)</f>
        <v>18.3166666666667</v>
      </c>
      <c r="DA117" s="22" t="n">
        <v>1967</v>
      </c>
      <c r="DB117" s="106" t="s">
        <v>167</v>
      </c>
      <c r="DC117" s="103" t="n">
        <v>29.3</v>
      </c>
      <c r="DD117" s="103" t="n">
        <v>30.8</v>
      </c>
      <c r="DE117" s="103" t="n">
        <v>26.5</v>
      </c>
      <c r="DF117" s="103" t="n">
        <v>23.6</v>
      </c>
      <c r="DG117" s="103" t="n">
        <v>18.5</v>
      </c>
      <c r="DH117" s="103" t="n">
        <v>16.3</v>
      </c>
      <c r="DI117" s="103" t="n">
        <v>13.1</v>
      </c>
      <c r="DJ117" s="103" t="n">
        <v>13.8</v>
      </c>
      <c r="DK117" s="103" t="n">
        <v>17.3</v>
      </c>
      <c r="DL117" s="103" t="n">
        <v>22.3</v>
      </c>
      <c r="DM117" s="103" t="n">
        <v>25.7</v>
      </c>
      <c r="DN117" s="103" t="n">
        <v>26.7</v>
      </c>
      <c r="DO117" s="104" t="n">
        <f aca="false">AVERAGE(DC117:DN117)</f>
        <v>21.9916666666667</v>
      </c>
      <c r="EA117" s="22" t="n">
        <v>1967</v>
      </c>
      <c r="EB117" s="106" t="s">
        <v>167</v>
      </c>
      <c r="EC117" s="103" t="n">
        <v>19.8</v>
      </c>
      <c r="ED117" s="103" t="n">
        <v>22.8</v>
      </c>
      <c r="EE117" s="103" t="n">
        <v>20</v>
      </c>
      <c r="EF117" s="103" t="n">
        <v>18.7</v>
      </c>
      <c r="EG117" s="103" t="n">
        <v>16.4</v>
      </c>
      <c r="EH117" s="103" t="n">
        <v>14.5</v>
      </c>
      <c r="EI117" s="103" t="n">
        <v>12.8</v>
      </c>
      <c r="EJ117" s="103" t="n">
        <v>13.1</v>
      </c>
      <c r="EK117" s="103" t="n">
        <v>14.4</v>
      </c>
      <c r="EL117" s="103" t="n">
        <v>17.1</v>
      </c>
      <c r="EM117" s="103" t="n">
        <v>17.9</v>
      </c>
      <c r="EN117" s="103" t="n">
        <v>18.1</v>
      </c>
      <c r="EO117" s="104" t="n">
        <f aca="false">AVERAGE(EC117:EN117)</f>
        <v>17.1333333333333</v>
      </c>
      <c r="FA117" s="22" t="n">
        <v>1967</v>
      </c>
      <c r="FB117" s="106" t="s">
        <v>167</v>
      </c>
      <c r="FC117" s="103" t="n">
        <v>26.9</v>
      </c>
      <c r="FD117" s="103" t="n">
        <v>29.9</v>
      </c>
      <c r="FE117" s="103" t="n">
        <v>25.1</v>
      </c>
      <c r="FF117" s="103" t="n">
        <v>22.5</v>
      </c>
      <c r="FG117" s="103" t="n">
        <v>17.6</v>
      </c>
      <c r="FH117" s="103" t="n">
        <v>15.9</v>
      </c>
      <c r="FI117" s="103" t="n">
        <v>12.3</v>
      </c>
      <c r="FJ117" s="103" t="n">
        <v>13.4</v>
      </c>
      <c r="FK117" s="103" t="n">
        <v>16.6</v>
      </c>
      <c r="FL117" s="103" t="n">
        <v>22</v>
      </c>
      <c r="FM117" s="103" t="n">
        <v>24</v>
      </c>
      <c r="FN117" s="103" t="n">
        <v>24.6</v>
      </c>
      <c r="FO117" s="104" t="n">
        <f aca="false">AVERAGE(FC117:FN117)</f>
        <v>20.9</v>
      </c>
      <c r="GA117" s="22" t="n">
        <v>1967</v>
      </c>
      <c r="GB117" s="106" t="s">
        <v>167</v>
      </c>
      <c r="GC117" s="103" t="n">
        <v>29.6</v>
      </c>
      <c r="GD117" s="103" t="n">
        <v>31.8</v>
      </c>
      <c r="GE117" s="103" t="n">
        <v>27.1</v>
      </c>
      <c r="GF117" s="103" t="n">
        <v>24.2</v>
      </c>
      <c r="GG117" s="103" t="n">
        <v>18.8</v>
      </c>
      <c r="GH117" s="103" t="n">
        <v>16.3</v>
      </c>
      <c r="GI117" s="103" t="n">
        <v>14</v>
      </c>
      <c r="GJ117" s="103" t="n">
        <v>15.2</v>
      </c>
      <c r="GK117" s="103" t="n">
        <v>19</v>
      </c>
      <c r="GL117" s="103" t="n">
        <v>23.5</v>
      </c>
      <c r="GM117" s="103" t="n">
        <v>25.7</v>
      </c>
      <c r="GN117" s="103" t="n">
        <v>26.6</v>
      </c>
      <c r="GO117" s="104" t="n">
        <f aca="false">AVERAGE(GC117:GN117)</f>
        <v>22.65</v>
      </c>
      <c r="HA117" s="22" t="n">
        <v>1967</v>
      </c>
      <c r="HB117" s="106" t="s">
        <v>167</v>
      </c>
      <c r="HC117" s="103" t="n">
        <v>21.5</v>
      </c>
      <c r="HD117" s="103" t="n">
        <v>21.4</v>
      </c>
      <c r="HE117" s="103" t="n">
        <v>20.3</v>
      </c>
      <c r="HF117" s="103" t="n">
        <v>19.3</v>
      </c>
      <c r="HG117" s="103" t="n">
        <v>16.7</v>
      </c>
      <c r="HH117" s="103" t="n">
        <v>15.3</v>
      </c>
      <c r="HI117" s="103" t="n">
        <v>14.2</v>
      </c>
      <c r="HJ117" s="103" t="n">
        <v>13.9</v>
      </c>
      <c r="HK117" s="103" t="n">
        <v>14.6</v>
      </c>
      <c r="HL117" s="103" t="n">
        <v>17.8</v>
      </c>
      <c r="HM117" s="103" t="n">
        <v>18.2</v>
      </c>
      <c r="HN117" s="103" t="n">
        <v>18.5</v>
      </c>
      <c r="HO117" s="104" t="n">
        <f aca="false">AVERAGE(HC117:HN117)</f>
        <v>17.6416666666667</v>
      </c>
      <c r="IA117" s="22" t="n">
        <v>1967</v>
      </c>
      <c r="IB117" s="102" t="n">
        <v>1967</v>
      </c>
      <c r="IC117" s="103" t="n">
        <v>23.2</v>
      </c>
      <c r="ID117" s="103" t="n">
        <v>26.8</v>
      </c>
      <c r="IE117" s="103" t="n">
        <v>22.8</v>
      </c>
      <c r="IF117" s="103" t="n">
        <v>20.5</v>
      </c>
      <c r="IG117" s="103" t="n">
        <v>17.8</v>
      </c>
      <c r="IH117" s="103" t="n">
        <v>14.1</v>
      </c>
      <c r="II117" s="103" t="n">
        <v>13.6</v>
      </c>
      <c r="IJ117" s="103" t="n">
        <v>14.4</v>
      </c>
      <c r="IK117" s="103" t="n">
        <v>16.6</v>
      </c>
      <c r="IL117" s="103" t="n">
        <v>20.1</v>
      </c>
      <c r="IM117" s="103" t="n">
        <v>22</v>
      </c>
      <c r="IN117" s="103" t="n">
        <v>21.8</v>
      </c>
      <c r="IO117" s="104" t="n">
        <f aca="false">AVERAGE(IC117:IN117)</f>
        <v>19.475</v>
      </c>
      <c r="JA117" s="22" t="n">
        <v>1967</v>
      </c>
      <c r="JB117" s="106" t="s">
        <v>167</v>
      </c>
      <c r="JC117" s="103" t="n">
        <v>25</v>
      </c>
      <c r="JD117" s="103" t="n">
        <v>28.1</v>
      </c>
      <c r="JE117" s="103" t="n">
        <v>23.7</v>
      </c>
      <c r="JF117" s="103" t="n">
        <v>21.6</v>
      </c>
      <c r="JG117" s="103" t="n">
        <v>17.5</v>
      </c>
      <c r="JH117" s="103" t="n">
        <v>16</v>
      </c>
      <c r="JI117" s="103" t="n">
        <v>13</v>
      </c>
      <c r="JJ117" s="103" t="n">
        <v>13.9</v>
      </c>
      <c r="JK117" s="103" t="n">
        <v>16.3</v>
      </c>
      <c r="JL117" s="103" t="n">
        <v>20.7</v>
      </c>
      <c r="JM117" s="103" t="n">
        <v>22.3</v>
      </c>
      <c r="JN117" s="103" t="n">
        <v>22.7</v>
      </c>
      <c r="JO117" s="104" t="n">
        <f aca="false">AVERAGE(JC117:JN117)</f>
        <v>20.0666666666667</v>
      </c>
      <c r="KA117" s="22" t="n">
        <v>1967</v>
      </c>
      <c r="KB117" s="106" t="s">
        <v>167</v>
      </c>
      <c r="KC117" s="103" t="n">
        <v>29.2</v>
      </c>
      <c r="KD117" s="103" t="n">
        <v>32.2</v>
      </c>
      <c r="KE117" s="103" t="n">
        <v>26.4</v>
      </c>
      <c r="KF117" s="103" t="n">
        <v>24.2</v>
      </c>
      <c r="KG117" s="103" t="n">
        <v>18.7</v>
      </c>
      <c r="KH117" s="103" t="n">
        <v>16.6</v>
      </c>
      <c r="KI117" s="103" t="n">
        <v>14.1</v>
      </c>
      <c r="KJ117" s="103" t="n">
        <v>15</v>
      </c>
      <c r="KK117" s="103" t="n">
        <v>18.4</v>
      </c>
      <c r="KL117" s="103" t="n">
        <v>23.9</v>
      </c>
      <c r="KM117" s="103" t="n">
        <v>26</v>
      </c>
      <c r="KN117" s="103" t="n">
        <v>26.4</v>
      </c>
      <c r="KO117" s="104" t="n">
        <f aca="false">AVERAGE(KC117:KN117)</f>
        <v>22.5916666666667</v>
      </c>
      <c r="LA117" s="22" t="n">
        <v>1967</v>
      </c>
      <c r="LB117" s="106" t="s">
        <v>167</v>
      </c>
      <c r="LC117" s="103" t="n">
        <v>30.4</v>
      </c>
      <c r="LD117" s="103" t="n">
        <v>32.4</v>
      </c>
      <c r="LE117" s="103" t="n">
        <v>27.6</v>
      </c>
      <c r="LF117" s="103" t="n">
        <v>24.7</v>
      </c>
      <c r="LG117" s="103" t="n">
        <v>18.7</v>
      </c>
      <c r="LH117" s="103" t="n">
        <v>16.2</v>
      </c>
      <c r="LI117" s="103" t="n">
        <v>14.2</v>
      </c>
      <c r="LJ117" s="103" t="n">
        <v>15.6</v>
      </c>
      <c r="LK117" s="103" t="n">
        <v>19.6</v>
      </c>
      <c r="LL117" s="103" t="n">
        <v>24.3</v>
      </c>
      <c r="LM117" s="103" t="n">
        <v>27.1</v>
      </c>
      <c r="LN117" s="103" t="n">
        <v>27.6</v>
      </c>
      <c r="LO117" s="104" t="n">
        <f aca="false">AVERAGE(LC117:LN117)</f>
        <v>23.2</v>
      </c>
      <c r="MA117" s="22" t="n">
        <v>1967</v>
      </c>
      <c r="MB117" s="106" t="s">
        <v>167</v>
      </c>
      <c r="MC117" s="103" t="n">
        <v>23.8</v>
      </c>
      <c r="MD117" s="103" t="n">
        <v>27.3</v>
      </c>
      <c r="ME117" s="103" t="n">
        <v>23.8</v>
      </c>
      <c r="MF117" s="103" t="n">
        <v>21.7</v>
      </c>
      <c r="MG117" s="103" t="n">
        <v>18</v>
      </c>
      <c r="MH117" s="103" t="n">
        <v>14.4</v>
      </c>
      <c r="MI117" s="103" t="n">
        <v>14</v>
      </c>
      <c r="MJ117" s="103" t="n">
        <v>14.4</v>
      </c>
      <c r="MK117" s="103" t="n">
        <v>16.7</v>
      </c>
      <c r="ML117" s="103" t="n">
        <v>20.8</v>
      </c>
      <c r="MM117" s="103" t="n">
        <v>22.7</v>
      </c>
      <c r="MN117" s="103" t="n">
        <v>22.4</v>
      </c>
      <c r="MO117" s="104" t="n">
        <f aca="false">AVERAGE(MC117:MN117)</f>
        <v>20</v>
      </c>
      <c r="NA117" s="22" t="n">
        <v>1967</v>
      </c>
      <c r="NB117" s="106" t="s">
        <v>167</v>
      </c>
      <c r="NC117" s="103" t="n">
        <v>28.3</v>
      </c>
      <c r="ND117" s="103" t="n">
        <v>30.3</v>
      </c>
      <c r="NE117" s="103" t="n">
        <v>26.1</v>
      </c>
      <c r="NF117" s="103" t="n">
        <v>23.3</v>
      </c>
      <c r="NG117" s="103" t="n">
        <v>17.9</v>
      </c>
      <c r="NH117" s="103" t="n">
        <v>15.7</v>
      </c>
      <c r="NI117" s="103" t="n">
        <v>12.3</v>
      </c>
      <c r="NJ117" s="103" t="n">
        <v>14.1</v>
      </c>
      <c r="NK117" s="103" t="n">
        <v>16.7</v>
      </c>
      <c r="NL117" s="103" t="n">
        <v>22.3</v>
      </c>
      <c r="NM117" s="103" t="n">
        <v>24.6</v>
      </c>
      <c r="NN117" s="103" t="n">
        <v>24.6</v>
      </c>
      <c r="NO117" s="104" t="n">
        <f aca="false">AVERAGE(NC117:NN117)</f>
        <v>21.35</v>
      </c>
      <c r="OA117" s="22" t="n">
        <v>1967</v>
      </c>
      <c r="OB117" s="106" t="s">
        <v>167</v>
      </c>
      <c r="OC117" s="103" t="n">
        <v>23.9</v>
      </c>
      <c r="OD117" s="103" t="n">
        <v>27.2</v>
      </c>
      <c r="OE117" s="103" t="n">
        <v>24</v>
      </c>
      <c r="OF117" s="103" t="n">
        <v>21.5</v>
      </c>
      <c r="OG117" s="103" t="n">
        <v>17.8</v>
      </c>
      <c r="OH117" s="103" t="n">
        <v>14.8</v>
      </c>
      <c r="OI117" s="103" t="n">
        <v>13.8</v>
      </c>
      <c r="OJ117" s="103" t="n">
        <v>14.2</v>
      </c>
      <c r="OK117" s="103" t="n">
        <v>17</v>
      </c>
      <c r="OL117" s="103" t="n">
        <v>21</v>
      </c>
      <c r="OM117" s="103" t="n">
        <v>22.6</v>
      </c>
      <c r="ON117" s="103" t="n">
        <v>22.5</v>
      </c>
      <c r="OO117" s="104" t="n">
        <f aca="false">AVERAGE(OC117:ON117)</f>
        <v>20.025</v>
      </c>
      <c r="PA117" s="22" t="n">
        <v>1967</v>
      </c>
      <c r="PB117" s="106" t="s">
        <v>167</v>
      </c>
      <c r="PC117" s="103" t="n">
        <v>31.3</v>
      </c>
      <c r="PD117" s="103" t="n">
        <v>32.6</v>
      </c>
      <c r="PE117" s="103" t="n">
        <v>27.6</v>
      </c>
      <c r="PF117" s="103" t="n">
        <v>25.7</v>
      </c>
      <c r="PG117" s="103" t="n">
        <v>19.9</v>
      </c>
      <c r="PH117" s="103" t="n">
        <v>17.7</v>
      </c>
      <c r="PI117" s="103" t="n">
        <v>15.9</v>
      </c>
      <c r="PJ117" s="103" t="n">
        <v>16.3</v>
      </c>
      <c r="PK117" s="103" t="n">
        <v>20.9</v>
      </c>
      <c r="PL117" s="103" t="n">
        <v>25.5</v>
      </c>
      <c r="PM117" s="103" t="n">
        <v>27.6</v>
      </c>
      <c r="PN117" s="103" t="n">
        <v>28.7</v>
      </c>
      <c r="PO117" s="104" t="n">
        <f aca="false">AVERAGE(PC117:PN117)</f>
        <v>24.1416666666667</v>
      </c>
      <c r="QA117" s="22" t="n">
        <v>1967</v>
      </c>
      <c r="QB117" s="106" t="s">
        <v>167</v>
      </c>
      <c r="QC117" s="103" t="n">
        <v>28.1</v>
      </c>
      <c r="QD117" s="103" t="n">
        <v>31.3</v>
      </c>
      <c r="QE117" s="103" t="n">
        <v>25.6</v>
      </c>
      <c r="QF117" s="103" t="n">
        <v>24</v>
      </c>
      <c r="QG117" s="103" t="n">
        <v>18.6</v>
      </c>
      <c r="QH117" s="103" t="n">
        <v>16.5</v>
      </c>
      <c r="QI117" s="103" t="n">
        <v>14.5</v>
      </c>
      <c r="QJ117" s="103" t="n">
        <v>14.8</v>
      </c>
      <c r="QK117" s="103" t="n">
        <v>18.4</v>
      </c>
      <c r="QL117" s="103" t="n">
        <v>23.4</v>
      </c>
      <c r="QM117" s="103" t="n">
        <v>25.4</v>
      </c>
      <c r="QN117" s="103" t="n">
        <v>25.8</v>
      </c>
      <c r="QO117" s="104" t="n">
        <f aca="false">AVERAGE(QC117:QN117)</f>
        <v>22.2</v>
      </c>
      <c r="RA117" s="22" t="n">
        <v>1967</v>
      </c>
      <c r="RB117" s="106" t="s">
        <v>167</v>
      </c>
      <c r="RC117" s="103" t="n">
        <v>24.1</v>
      </c>
      <c r="RD117" s="103" t="n">
        <v>25.4</v>
      </c>
      <c r="RE117" s="103" t="n">
        <v>23.2</v>
      </c>
      <c r="RF117" s="103" t="n">
        <v>20.3</v>
      </c>
      <c r="RG117" s="103" t="n">
        <v>15.7</v>
      </c>
      <c r="RH117" s="103" t="n">
        <v>13.3</v>
      </c>
      <c r="RI117" s="103" t="n">
        <v>10.4</v>
      </c>
      <c r="RJ117" s="103" t="n">
        <v>11.3</v>
      </c>
      <c r="RK117" s="103" t="n">
        <v>14.6</v>
      </c>
      <c r="RL117" s="103" t="n">
        <v>18.8</v>
      </c>
      <c r="RM117" s="103" t="n">
        <v>21.4</v>
      </c>
      <c r="RN117" s="103" t="n">
        <v>22.6</v>
      </c>
      <c r="RO117" s="104" t="n">
        <f aca="false">AVERAGE(RC117:RN117)</f>
        <v>18.425</v>
      </c>
      <c r="SA117" s="22" t="n">
        <v>1967</v>
      </c>
      <c r="SB117" s="106" t="s">
        <v>167</v>
      </c>
      <c r="SC117" s="103" t="n">
        <v>30.7</v>
      </c>
      <c r="SD117" s="103" t="n">
        <v>32.4</v>
      </c>
      <c r="SE117" s="103" t="n">
        <v>27.6</v>
      </c>
      <c r="SF117" s="103" t="n">
        <v>24.1</v>
      </c>
      <c r="SG117" s="103" t="n">
        <v>17.8</v>
      </c>
      <c r="SH117" s="103" t="n">
        <v>15.8</v>
      </c>
      <c r="SI117" s="103" t="n">
        <v>13.2</v>
      </c>
      <c r="SJ117" s="103" t="n">
        <v>13.5</v>
      </c>
      <c r="SK117" s="103" t="n">
        <v>17.1</v>
      </c>
      <c r="SL117" s="103" t="n">
        <v>23</v>
      </c>
      <c r="SM117" s="103" t="n">
        <v>27.4</v>
      </c>
      <c r="SN117" s="103" t="n">
        <v>27.9</v>
      </c>
      <c r="SO117" s="104" t="n">
        <f aca="false">AVERAGE(SC117:SN117)</f>
        <v>22.5416666666667</v>
      </c>
      <c r="TA117" s="22" t="n">
        <v>1967</v>
      </c>
      <c r="TB117" s="106" t="s">
        <v>167</v>
      </c>
      <c r="TC117" s="103" t="n">
        <v>23.7</v>
      </c>
      <c r="TD117" s="103" t="n">
        <v>26.5</v>
      </c>
      <c r="TE117" s="103" t="n">
        <v>23.8</v>
      </c>
      <c r="TF117" s="103" t="n">
        <v>21.1</v>
      </c>
      <c r="TG117" s="103" t="n">
        <v>17.5</v>
      </c>
      <c r="TH117" s="103" t="n">
        <v>14.5</v>
      </c>
      <c r="TI117" s="103" t="n">
        <v>13.5</v>
      </c>
      <c r="TJ117" s="103" t="n">
        <v>14.2</v>
      </c>
      <c r="TK117" s="103" t="n">
        <v>16.2</v>
      </c>
      <c r="TL117" s="103" t="n">
        <v>20.1</v>
      </c>
      <c r="TM117" s="103" t="n">
        <v>22</v>
      </c>
      <c r="TN117" s="103" t="n">
        <v>21.2</v>
      </c>
      <c r="TO117" s="104" t="n">
        <f aca="false">AVERAGE(TC117:TN117)</f>
        <v>19.525</v>
      </c>
      <c r="UA117" s="22" t="n">
        <v>1967</v>
      </c>
      <c r="UB117" s="106" t="s">
        <v>167</v>
      </c>
      <c r="UC117" s="103" t="n">
        <v>26.8</v>
      </c>
      <c r="UD117" s="103" t="n">
        <v>29.8</v>
      </c>
      <c r="UE117" s="103" t="n">
        <v>26.5</v>
      </c>
      <c r="UF117" s="103" t="n">
        <v>22.8</v>
      </c>
      <c r="UG117" s="103" t="n">
        <v>17.4</v>
      </c>
      <c r="UH117" s="103" t="n">
        <v>15.8</v>
      </c>
      <c r="UI117" s="103" t="n">
        <v>12.3</v>
      </c>
      <c r="UJ117" s="103" t="n">
        <v>13.8</v>
      </c>
      <c r="UK117" s="103" t="n">
        <v>16.5</v>
      </c>
      <c r="UL117" s="103" t="n">
        <v>21.3</v>
      </c>
      <c r="UM117" s="103" t="n">
        <v>24.9</v>
      </c>
      <c r="UN117" s="103" t="n">
        <v>23.4</v>
      </c>
      <c r="UO117" s="104" t="n">
        <f aca="false">AVERAGE(UC117:UN117)</f>
        <v>20.9416666666667</v>
      </c>
      <c r="VA117" s="22" t="n">
        <v>1967</v>
      </c>
      <c r="VB117" s="106" t="s">
        <v>167</v>
      </c>
      <c r="VC117" s="103" t="n">
        <v>27.7</v>
      </c>
      <c r="VD117" s="103" t="n">
        <v>30.2</v>
      </c>
      <c r="VE117" s="103" t="n">
        <v>24.9</v>
      </c>
      <c r="VF117" s="103" t="n">
        <v>22.5</v>
      </c>
      <c r="VG117" s="103" t="n">
        <v>17.5</v>
      </c>
      <c r="VH117" s="103" t="n">
        <v>15.4</v>
      </c>
      <c r="VI117" s="103" t="n">
        <v>12.5</v>
      </c>
      <c r="VJ117" s="103" t="n">
        <v>13.6</v>
      </c>
      <c r="VK117" s="103" t="n">
        <v>17.1</v>
      </c>
      <c r="VL117" s="103" t="n">
        <v>22.4</v>
      </c>
      <c r="VM117" s="103" t="n">
        <v>24.2</v>
      </c>
      <c r="VN117" s="103" t="n">
        <v>24.7</v>
      </c>
      <c r="VO117" s="104" t="n">
        <f aca="false">AVERAGE(VC117:VN117)</f>
        <v>21.0583333333333</v>
      </c>
      <c r="WA117" s="22" t="n">
        <v>1967</v>
      </c>
      <c r="WB117" s="106" t="s">
        <v>167</v>
      </c>
      <c r="WC117" s="103" t="n">
        <v>30.4</v>
      </c>
      <c r="WD117" s="103" t="n">
        <v>32.4</v>
      </c>
      <c r="WE117" s="103" t="n">
        <v>27.3</v>
      </c>
      <c r="WF117" s="103" t="n">
        <v>24.9</v>
      </c>
      <c r="WG117" s="103" t="n">
        <v>19.4</v>
      </c>
      <c r="WH117" s="103" t="n">
        <v>16.7</v>
      </c>
      <c r="WI117" s="103" t="n">
        <v>15.4</v>
      </c>
      <c r="WJ117" s="103" t="n">
        <v>15.9</v>
      </c>
      <c r="WK117" s="103" t="n">
        <v>19.9</v>
      </c>
      <c r="WL117" s="103" t="n">
        <v>24.6</v>
      </c>
      <c r="WM117" s="103" t="n">
        <v>26.8</v>
      </c>
      <c r="WN117" s="103" t="n">
        <v>27.7</v>
      </c>
      <c r="WO117" s="104" t="n">
        <f aca="false">AVERAGE(WC117:WN117)</f>
        <v>23.45</v>
      </c>
      <c r="XA117" s="22" t="n">
        <v>1967</v>
      </c>
      <c r="XB117" s="106" t="s">
        <v>167</v>
      </c>
      <c r="XC117" s="103" t="n">
        <v>30.3</v>
      </c>
      <c r="XD117" s="103" t="n">
        <v>31.9</v>
      </c>
      <c r="XE117" s="103" t="n">
        <v>27.5</v>
      </c>
      <c r="XF117" s="103" t="n">
        <v>24.3</v>
      </c>
      <c r="XG117" s="103" t="n">
        <v>18.6</v>
      </c>
      <c r="XH117" s="103" t="n">
        <v>16.1</v>
      </c>
      <c r="XI117" s="103" t="n">
        <v>13.6</v>
      </c>
      <c r="XJ117" s="103" t="n">
        <v>14</v>
      </c>
      <c r="XK117" s="103" t="n">
        <v>17.5</v>
      </c>
      <c r="XL117" s="103" t="n">
        <v>22.7</v>
      </c>
      <c r="XM117" s="103" t="n">
        <v>26.6</v>
      </c>
      <c r="XN117" s="103" t="n">
        <v>27.7</v>
      </c>
      <c r="XO117" s="104" t="n">
        <f aca="false">AVERAGE(XC117:XN117)</f>
        <v>22.5666666666667</v>
      </c>
      <c r="YA117" s="22" t="n">
        <v>1967</v>
      </c>
      <c r="YB117" s="106" t="s">
        <v>167</v>
      </c>
      <c r="YC117" s="103" t="n">
        <v>21.7</v>
      </c>
      <c r="YD117" s="103" t="n">
        <v>24.4</v>
      </c>
      <c r="YE117" s="103" t="n">
        <v>21.6</v>
      </c>
      <c r="YF117" s="103" t="n">
        <v>20.5</v>
      </c>
      <c r="YG117" s="103" t="n">
        <v>17.8</v>
      </c>
      <c r="YH117" s="103" t="n">
        <v>15.8</v>
      </c>
      <c r="YI117" s="103" t="n">
        <v>13.9</v>
      </c>
      <c r="YJ117" s="103" t="n">
        <v>14.5</v>
      </c>
      <c r="YK117" s="103" t="n">
        <v>16.3</v>
      </c>
      <c r="YL117" s="103" t="n">
        <v>19.1</v>
      </c>
      <c r="YM117" s="103" t="n">
        <v>21</v>
      </c>
      <c r="YN117" s="103" t="n">
        <v>20.4</v>
      </c>
      <c r="YO117" s="104" t="n">
        <f aca="false">AVERAGE(YC117:YN117)</f>
        <v>18.9166666666667</v>
      </c>
      <c r="ZA117" s="22" t="n">
        <v>1967</v>
      </c>
      <c r="ZB117" s="106" t="s">
        <v>167</v>
      </c>
      <c r="ZC117" s="103" t="n">
        <v>19.6</v>
      </c>
      <c r="ZD117" s="103" t="n">
        <v>22.5</v>
      </c>
      <c r="ZE117" s="103" t="n">
        <v>19.4</v>
      </c>
      <c r="ZF117" s="103" t="n">
        <v>17.8</v>
      </c>
      <c r="ZG117" s="103" t="n">
        <v>15.6</v>
      </c>
      <c r="ZH117" s="103" t="n">
        <v>13.7</v>
      </c>
      <c r="ZI117" s="103" t="n">
        <v>12</v>
      </c>
      <c r="ZJ117" s="103" t="n">
        <v>12</v>
      </c>
      <c r="ZK117" s="103" t="n">
        <v>13.2</v>
      </c>
      <c r="ZL117" s="103" t="n">
        <v>16.5</v>
      </c>
      <c r="ZM117" s="103" t="n">
        <v>17.1</v>
      </c>
      <c r="ZN117" s="103" t="n">
        <v>17.8</v>
      </c>
      <c r="ZO117" s="104" t="n">
        <f aca="false">AVERAGE(ZC117:ZN117)</f>
        <v>16.4333333333333</v>
      </c>
      <c r="AAA117" s="36" t="n">
        <f aca="false">(OO117+EO117)/2</f>
        <v>18.5791666666667</v>
      </c>
      <c r="AAB117" s="37" t="n">
        <f aca="false">(HO117+ZO117+RO117+GO117)/4</f>
        <v>18.7875</v>
      </c>
      <c r="AAC117" s="38" t="n">
        <f aca="false">(JO117+PO117+TO117+QO117+YO117+AO117+BO117+KO117+NO117+UO117+WO117)/11</f>
        <v>21.1954545454545</v>
      </c>
      <c r="ABA117" s="91" t="n">
        <f aca="false">MAX(OC117:ON117, EC117:EN117)</f>
        <v>27.2</v>
      </c>
      <c r="ABB117" s="91" t="n">
        <f aca="false">MIN(EC117:EN117,OC117:ON117)</f>
        <v>12.8</v>
      </c>
      <c r="ABC117" s="92" t="n">
        <f aca="false">MAX(HC117:HN117,ZC117:ZN117,RC117:RN117,GC117:GN117)</f>
        <v>31.8</v>
      </c>
      <c r="ABD117" s="93" t="n">
        <f aca="false">MIN(HC117:HN117,ZC117:ZN117,RC117:RN117,GC117:GN117)</f>
        <v>10.4</v>
      </c>
      <c r="ABE117" s="42" t="n">
        <f aca="false">MAX(JC117:JN117,PC117:PN117,TC117:TN117,QC117:QN117,YC117:YN117,AC117:AN117,BC117:BN117,KC117:KN117,NC117:NN117,UC117:UN117,WC117:WN117)</f>
        <v>32.6</v>
      </c>
      <c r="ABF117" s="43" t="n">
        <f aca="false">MIN(JC117:JN117,PC117:PN117,TC117:TN117,QC117:QN117,YC117:YN117,AC117:AN117,BC117:BN117,KC117:KN117,NC117:NN117,UC117:UN117,WC117:WN117)</f>
        <v>11.5</v>
      </c>
    </row>
    <row r="118" customFormat="false" ht="12.8" hidden="false" customHeight="false" outlineLevel="0" collapsed="false">
      <c r="A118" s="97"/>
      <c r="B118" s="11" t="n">
        <f aca="false">AVERAGE(AO118,BO118,CO118,DO118,EO118,FO118,GO118,HO118,IO118,JO118,KO118,LO118,MO118,NO118,OO118,PO118,QO118,RO118,SO118,TO118,UO118,VO118,WO118,XO118,YO118,ZO118)</f>
        <v>20.0394230769231</v>
      </c>
      <c r="C118" s="98" t="n">
        <f aca="false">AVERAGE(B114:B118)</f>
        <v>19.984391025641</v>
      </c>
      <c r="D118" s="99" t="n">
        <f aca="false">AVERAGE(B109:B118)</f>
        <v>20.0786137820513</v>
      </c>
      <c r="E118" s="11" t="n">
        <f aca="false">AVERAGE(B99:B118)</f>
        <v>19.9063080929487</v>
      </c>
      <c r="F118" s="100" t="n">
        <f aca="false">AVERAGE(B69:B118)</f>
        <v>19.9829573863636</v>
      </c>
      <c r="G118" s="3" t="n">
        <f aca="false">MAX(AC118:AN118,BC118:BN118,CC118:CN118,DC118:DN118,EC118:EN118,FC118:FN118,GC118:GN118,HC118:HN118,IC118:IN118,JC118:JN118,KC118:KN118,LC118:LN118,MC118:MN118,NC118:NN118,OC118:ON118,PC118:PN118,QC118:QN118,RC118:RN118,SC118:SN118,TC118:TN118,UC118:UN118,VC118:VN118,WC118:WN118,XC118:XN118,YC118:YN118,ZC118:ZN118,)</f>
        <v>33.7</v>
      </c>
      <c r="H118" s="19" t="n">
        <f aca="false">MEDIAN(AC118:AN118,BC118:BN118,CC118:CN118,DC118:DN118,EC118:EN118,FC118:FN118,GC118:GN118,HC118:HN118,IC118:IN118,JC118:JN118,KC118:KN118,LC118:LN118,MC118:MN118,NC118:NN118,OC118:ON118,PC118:PN118,QC118:QN118,RC118:RN118,SC118:SN118,TC118:TN118,UC118:UN118,VC118:VN118,WC118:WN118,XC118:XN118,YC118:YN118,ZC118:ZN118,)</f>
        <v>19.2</v>
      </c>
      <c r="I118" s="5" t="n">
        <f aca="false">MIN(AC118:AN118,BC118:BN118,CC118:CN118,DC118:DN118,EC118:EN118,FC118:FN118,GC118:GN118,HC118:HN118,IC118:IN118,JC118:JN118,KC118:KN118,LC118:LN118,MC118:MN118,NC118:NN118,OC118:ON118,PC118:PN118,QC118:QN118,RC118:RN118,SC118:SN118,TC118:TN118,UC118:UN118,VC118:VN118,WC118:WN118,XC118:XN118,YC118:YN118,ZC118:ZN118)</f>
        <v>8.6</v>
      </c>
      <c r="J118" s="5" t="n">
        <f aca="false">MIN(AC118:AN118,BC118:BN118,CC118:CN118,DC118:DN118,EC118:EN118,FC118:FN118,GC118:GN118,HC118:HN118,IC118:IN118,JC118:JN118,KC118:KN118,LC118:LN118,MC118:MN118,NC118:NN118,OC118:ON118,PC118:PN118,QC118:QN118,SC118:SN118,TC118:TN118,UC118:UN118,VC118:VN118,WC118:WN118,XC118:XN118,YC118:YN118,ZC118:ZN118)</f>
        <v>8.6</v>
      </c>
      <c r="K118" s="101" t="n">
        <f aca="false">(G118+I118)/2</f>
        <v>21.15</v>
      </c>
      <c r="AB118" s="106" t="s">
        <v>168</v>
      </c>
      <c r="AC118" s="103" t="n">
        <v>30.6</v>
      </c>
      <c r="AD118" s="103" t="n">
        <v>29.4</v>
      </c>
      <c r="AE118" s="103" t="n">
        <v>26</v>
      </c>
      <c r="AF118" s="103" t="n">
        <v>20.3</v>
      </c>
      <c r="AG118" s="103" t="n">
        <v>13.3</v>
      </c>
      <c r="AH118" s="103" t="n">
        <v>11</v>
      </c>
      <c r="AI118" s="103" t="n">
        <v>10.4</v>
      </c>
      <c r="AJ118" s="103" t="n">
        <v>12.4</v>
      </c>
      <c r="AK118" s="103" t="n">
        <v>14.8</v>
      </c>
      <c r="AL118" s="103" t="n">
        <v>17.8</v>
      </c>
      <c r="AM118" s="103" t="n">
        <v>20.1</v>
      </c>
      <c r="AN118" s="103" t="n">
        <v>23.8</v>
      </c>
      <c r="AO118" s="104" t="n">
        <f aca="false">AVERAGE(AC118:AN118)</f>
        <v>19.1583333333333</v>
      </c>
      <c r="BA118" s="22" t="n">
        <v>1968</v>
      </c>
      <c r="BB118" s="106" t="s">
        <v>168</v>
      </c>
      <c r="BC118" s="103" t="n">
        <v>25.2</v>
      </c>
      <c r="BD118" s="103" t="n">
        <v>28.8</v>
      </c>
      <c r="BE118" s="103" t="n">
        <v>24.3</v>
      </c>
      <c r="BF118" s="103" t="n">
        <v>23.3</v>
      </c>
      <c r="BG118" s="103" t="n">
        <v>14.7</v>
      </c>
      <c r="BH118" s="103" t="n">
        <v>14.1</v>
      </c>
      <c r="BI118" s="103" t="n">
        <v>14.1</v>
      </c>
      <c r="BJ118" s="103" t="n">
        <v>16.1</v>
      </c>
      <c r="BK118" s="103" t="n">
        <v>17.8</v>
      </c>
      <c r="BL118" s="103" t="n">
        <v>20.9</v>
      </c>
      <c r="BM118" s="103" t="n">
        <v>22.1</v>
      </c>
      <c r="BN118" s="103" t="n">
        <v>21.9</v>
      </c>
      <c r="BO118" s="104" t="n">
        <f aca="false">AVERAGE(BC118:BN118)</f>
        <v>20.275</v>
      </c>
      <c r="CA118" s="22" t="n">
        <v>1968</v>
      </c>
      <c r="CB118" s="106" t="s">
        <v>168</v>
      </c>
      <c r="CC118" s="103" t="n">
        <v>27.5</v>
      </c>
      <c r="CD118" s="103" t="n">
        <v>27</v>
      </c>
      <c r="CE118" s="103" t="n">
        <v>23.7</v>
      </c>
      <c r="CF118" s="103" t="n">
        <v>18.5</v>
      </c>
      <c r="CG118" s="103" t="n">
        <v>10.8</v>
      </c>
      <c r="CH118" s="103" t="n">
        <v>9.3</v>
      </c>
      <c r="CI118" s="103" t="n">
        <v>8.6</v>
      </c>
      <c r="CJ118" s="103" t="n">
        <v>10.3</v>
      </c>
      <c r="CK118" s="103" t="n">
        <v>12.3</v>
      </c>
      <c r="CL118" s="103" t="n">
        <v>15.3</v>
      </c>
      <c r="CM118" s="103" t="n">
        <v>17.4</v>
      </c>
      <c r="CN118" s="103" t="n">
        <v>21</v>
      </c>
      <c r="CO118" s="104" t="n">
        <f aca="false">AVERAGE(CC118:CN118)</f>
        <v>16.8083333333333</v>
      </c>
      <c r="DA118" s="22" t="n">
        <v>1968</v>
      </c>
      <c r="DB118" s="106" t="s">
        <v>168</v>
      </c>
      <c r="DC118" s="103" t="n">
        <v>32.2</v>
      </c>
      <c r="DD118" s="103" t="n">
        <v>33</v>
      </c>
      <c r="DE118" s="103" t="n">
        <v>29</v>
      </c>
      <c r="DF118" s="103" t="n">
        <v>22.6</v>
      </c>
      <c r="DG118" s="103" t="n">
        <v>13.9</v>
      </c>
      <c r="DH118" s="103" t="n">
        <v>12.2</v>
      </c>
      <c r="DI118" s="103" t="n">
        <v>11.9</v>
      </c>
      <c r="DJ118" s="103" t="n">
        <v>13.6</v>
      </c>
      <c r="DK118" s="103" t="n">
        <v>16</v>
      </c>
      <c r="DL118" s="103" t="n">
        <v>19.1</v>
      </c>
      <c r="DM118" s="103" t="n">
        <v>22.6</v>
      </c>
      <c r="DN118" s="103" t="n">
        <v>28.2</v>
      </c>
      <c r="DO118" s="104" t="n">
        <f aca="false">AVERAGE(DC118:DN118)</f>
        <v>21.1916666666667</v>
      </c>
      <c r="EA118" s="22" t="n">
        <v>1968</v>
      </c>
      <c r="EB118" s="106" t="s">
        <v>168</v>
      </c>
      <c r="EC118" s="103" t="n">
        <v>22.2</v>
      </c>
      <c r="ED118" s="103" t="n">
        <v>23.5</v>
      </c>
      <c r="EE118" s="103" t="n">
        <v>21</v>
      </c>
      <c r="EF118" s="103" t="n">
        <v>18.5</v>
      </c>
      <c r="EG118" s="103" t="n">
        <v>13.8</v>
      </c>
      <c r="EH118" s="103" t="n">
        <v>12.5</v>
      </c>
      <c r="EI118" s="103" t="n">
        <v>11.9</v>
      </c>
      <c r="EJ118" s="103" t="n">
        <v>12.6</v>
      </c>
      <c r="EK118" s="103" t="n">
        <v>14.1</v>
      </c>
      <c r="EL118" s="103" t="n">
        <v>16.2</v>
      </c>
      <c r="EM118" s="103" t="n">
        <v>16.1</v>
      </c>
      <c r="EN118" s="103" t="n">
        <v>17.9</v>
      </c>
      <c r="EO118" s="104" t="n">
        <f aca="false">AVERAGE(EC118:EN118)</f>
        <v>16.6916666666667</v>
      </c>
      <c r="FA118" s="22" t="n">
        <v>1968</v>
      </c>
      <c r="FB118" s="106" t="s">
        <v>168</v>
      </c>
      <c r="FC118" s="103" t="n">
        <v>31.3</v>
      </c>
      <c r="FD118" s="103" t="n">
        <v>31.2</v>
      </c>
      <c r="FE118" s="103" t="n">
        <v>27.5</v>
      </c>
      <c r="FF118" s="103" t="n">
        <v>21.3</v>
      </c>
      <c r="FG118" s="103" t="n">
        <v>13</v>
      </c>
      <c r="FH118" s="103" t="n">
        <v>11.5</v>
      </c>
      <c r="FI118" s="103" t="n">
        <v>10.7</v>
      </c>
      <c r="FJ118" s="103" t="n">
        <v>12.9</v>
      </c>
      <c r="FK118" s="103" t="n">
        <v>15</v>
      </c>
      <c r="FL118" s="103" t="n">
        <v>18.1</v>
      </c>
      <c r="FM118" s="103" t="n">
        <v>21</v>
      </c>
      <c r="FN118" s="103" t="n">
        <v>25.5</v>
      </c>
      <c r="FO118" s="104" t="n">
        <f aca="false">AVERAGE(FC118:FN118)</f>
        <v>19.9166666666667</v>
      </c>
      <c r="GA118" s="22" t="n">
        <v>1968</v>
      </c>
      <c r="GB118" s="106" t="s">
        <v>168</v>
      </c>
      <c r="GC118" s="103" t="n">
        <v>32.2</v>
      </c>
      <c r="GD118" s="103" t="n">
        <v>32.5</v>
      </c>
      <c r="GE118" s="103" t="n">
        <v>28.5</v>
      </c>
      <c r="GF118" s="103" t="n">
        <v>23.2</v>
      </c>
      <c r="GG118" s="103" t="n">
        <v>14.8</v>
      </c>
      <c r="GH118" s="103" t="n">
        <v>12.6</v>
      </c>
      <c r="GI118" s="103" t="n">
        <v>12</v>
      </c>
      <c r="GJ118" s="103" t="n">
        <v>14.2</v>
      </c>
      <c r="GK118" s="103" t="n">
        <v>16.9</v>
      </c>
      <c r="GL118" s="103" t="n">
        <v>20.7</v>
      </c>
      <c r="GM118" s="103" t="n">
        <v>23.6</v>
      </c>
      <c r="GN118" s="103" t="n">
        <v>27.4</v>
      </c>
      <c r="GO118" s="104" t="n">
        <f aca="false">AVERAGE(GC118:GN118)</f>
        <v>21.55</v>
      </c>
      <c r="HA118" s="22" t="n">
        <v>1968</v>
      </c>
      <c r="HB118" s="106" t="s">
        <v>168</v>
      </c>
      <c r="HC118" s="103" t="n">
        <v>20.7</v>
      </c>
      <c r="HD118" s="103" t="n">
        <v>22.2</v>
      </c>
      <c r="HE118" s="103" t="n">
        <v>21.7</v>
      </c>
      <c r="HF118" s="103" t="n">
        <v>20.6</v>
      </c>
      <c r="HG118" s="103" t="n">
        <v>15.9</v>
      </c>
      <c r="HH118" s="103" t="n">
        <v>13.3</v>
      </c>
      <c r="HI118" s="103" t="n">
        <v>12.9</v>
      </c>
      <c r="HJ118" s="103" t="n">
        <v>14.4</v>
      </c>
      <c r="HK118" s="103" t="n">
        <v>15.2</v>
      </c>
      <c r="HL118" s="103" t="n">
        <v>16.8</v>
      </c>
      <c r="HM118" s="103" t="n">
        <v>18.1</v>
      </c>
      <c r="HN118" s="103" t="n">
        <v>18.2</v>
      </c>
      <c r="HO118" s="104" t="n">
        <f aca="false">AVERAGE(HC118:HN118)</f>
        <v>17.5</v>
      </c>
      <c r="IA118" s="22" t="n">
        <v>1968</v>
      </c>
      <c r="IB118" s="102" t="n">
        <v>1968</v>
      </c>
      <c r="IC118" s="103" t="n">
        <v>26.7</v>
      </c>
      <c r="ID118" s="103" t="n">
        <v>28.1</v>
      </c>
      <c r="IE118" s="103" t="n">
        <v>24.3</v>
      </c>
      <c r="IF118" s="103" t="n">
        <v>22.1</v>
      </c>
      <c r="IG118" s="103" t="n">
        <v>15.3</v>
      </c>
      <c r="IH118" s="103" t="n">
        <v>13.3</v>
      </c>
      <c r="II118" s="103" t="n">
        <v>13</v>
      </c>
      <c r="IJ118" s="103" t="n">
        <v>14.6</v>
      </c>
      <c r="IK118" s="103" t="n">
        <v>16.7</v>
      </c>
      <c r="IL118" s="103" t="n">
        <v>19</v>
      </c>
      <c r="IM118" s="103" t="n">
        <v>21.1</v>
      </c>
      <c r="IN118" s="103" t="n">
        <v>22</v>
      </c>
      <c r="IO118" s="104" t="n">
        <f aca="false">AVERAGE(IC118:IN118)</f>
        <v>19.6833333333333</v>
      </c>
      <c r="JA118" s="22" t="n">
        <v>1968</v>
      </c>
      <c r="JB118" s="106" t="s">
        <v>168</v>
      </c>
      <c r="JC118" s="103" t="n">
        <v>29.6</v>
      </c>
      <c r="JD118" s="103" t="n">
        <v>29.2</v>
      </c>
      <c r="JE118" s="103" t="n">
        <v>25.3</v>
      </c>
      <c r="JF118" s="103" t="n">
        <v>20.3</v>
      </c>
      <c r="JG118" s="103" t="n">
        <v>13.7</v>
      </c>
      <c r="JH118" s="103" t="n">
        <v>12.1</v>
      </c>
      <c r="JI118" s="103" t="n">
        <v>11.3</v>
      </c>
      <c r="JJ118" s="103" t="n">
        <v>13</v>
      </c>
      <c r="JK118" s="103" t="n">
        <v>14.8</v>
      </c>
      <c r="JL118" s="103" t="n">
        <v>18.1</v>
      </c>
      <c r="JM118" s="103" t="n">
        <v>18.4</v>
      </c>
      <c r="JN118" s="103" t="n">
        <v>22.4</v>
      </c>
      <c r="JO118" s="104" t="n">
        <f aca="false">AVERAGE(JC118:JN118)</f>
        <v>19.0166666666667</v>
      </c>
      <c r="KA118" s="22" t="n">
        <v>1968</v>
      </c>
      <c r="KB118" s="106" t="s">
        <v>168</v>
      </c>
      <c r="KC118" s="103" t="n">
        <v>33.6</v>
      </c>
      <c r="KD118" s="103" t="n">
        <v>32</v>
      </c>
      <c r="KE118" s="103" t="n">
        <v>28.1</v>
      </c>
      <c r="KF118" s="103" t="n">
        <v>22.7</v>
      </c>
      <c r="KG118" s="103" t="n">
        <v>15.1</v>
      </c>
      <c r="KH118" s="103" t="n">
        <v>12.8</v>
      </c>
      <c r="KI118" s="103" t="n">
        <v>12.2</v>
      </c>
      <c r="KJ118" s="103" t="n">
        <v>14.4</v>
      </c>
      <c r="KK118" s="103" t="n">
        <v>16.8</v>
      </c>
      <c r="KL118" s="103" t="n">
        <v>20.9</v>
      </c>
      <c r="KM118" s="103" t="n">
        <v>22</v>
      </c>
      <c r="KN118" s="103" t="n">
        <v>27.2</v>
      </c>
      <c r="KO118" s="104" t="n">
        <f aca="false">AVERAGE(KC118:KN118)</f>
        <v>21.4833333333333</v>
      </c>
      <c r="LA118" s="22" t="n">
        <v>1968</v>
      </c>
      <c r="LB118" s="106" t="s">
        <v>168</v>
      </c>
      <c r="LC118" s="103" t="n">
        <v>33.5</v>
      </c>
      <c r="LD118" s="103" t="n">
        <v>33.4</v>
      </c>
      <c r="LE118" s="103" t="n">
        <v>29.5</v>
      </c>
      <c r="LF118" s="103" t="n">
        <v>23.9</v>
      </c>
      <c r="LG118" s="103" t="n">
        <v>15.3</v>
      </c>
      <c r="LH118" s="103" t="n">
        <v>12.6</v>
      </c>
      <c r="LI118" s="103" t="n">
        <v>12.6</v>
      </c>
      <c r="LJ118" s="103" t="n">
        <v>15</v>
      </c>
      <c r="LK118" s="103" t="n">
        <v>18.2</v>
      </c>
      <c r="LL118" s="103" t="n">
        <v>22.3</v>
      </c>
      <c r="LM118" s="103" t="n">
        <v>25</v>
      </c>
      <c r="LN118" s="103" t="n">
        <v>28.8</v>
      </c>
      <c r="LO118" s="104" t="n">
        <f aca="false">AVERAGE(LC118:LN118)</f>
        <v>22.5083333333333</v>
      </c>
      <c r="MA118" s="22" t="n">
        <v>1968</v>
      </c>
      <c r="MB118" s="106" t="s">
        <v>168</v>
      </c>
      <c r="MC118" s="103" t="n">
        <v>27.7</v>
      </c>
      <c r="MD118" s="103" t="n">
        <v>28.4</v>
      </c>
      <c r="ME118" s="103" t="n">
        <v>25.4</v>
      </c>
      <c r="MF118" s="103" t="n">
        <v>22.8</v>
      </c>
      <c r="MG118" s="103" t="n">
        <v>15.3</v>
      </c>
      <c r="MH118" s="103" t="n">
        <v>13.2</v>
      </c>
      <c r="MI118" s="103" t="n">
        <v>12.9</v>
      </c>
      <c r="MJ118" s="103" t="n">
        <v>14.6</v>
      </c>
      <c r="MK118" s="103" t="n">
        <v>16.7</v>
      </c>
      <c r="ML118" s="103" t="n">
        <v>19.7</v>
      </c>
      <c r="MM118" s="103" t="n">
        <v>21.8</v>
      </c>
      <c r="MN118" s="103" t="n">
        <v>22.9</v>
      </c>
      <c r="MO118" s="104" t="n">
        <f aca="false">AVERAGE(MC118:MN118)</f>
        <v>20.1166666666667</v>
      </c>
      <c r="NA118" s="22" t="n">
        <v>1968</v>
      </c>
      <c r="NB118" s="106" t="s">
        <v>168</v>
      </c>
      <c r="NC118" s="103" t="n">
        <v>31.6</v>
      </c>
      <c r="ND118" s="103" t="n">
        <v>30.3</v>
      </c>
      <c r="NE118" s="103" t="n">
        <v>27.6</v>
      </c>
      <c r="NF118" s="103" t="n">
        <v>21.2</v>
      </c>
      <c r="NG118" s="103" t="n">
        <v>13.8</v>
      </c>
      <c r="NH118" s="103" t="n">
        <v>11.3</v>
      </c>
      <c r="NI118" s="103" t="n">
        <v>10.8</v>
      </c>
      <c r="NJ118" s="103" t="n">
        <v>13.1</v>
      </c>
      <c r="NK118" s="103" t="n">
        <v>15.5</v>
      </c>
      <c r="NL118" s="103" t="n">
        <v>19.1</v>
      </c>
      <c r="NM118" s="103" t="n">
        <v>21.7</v>
      </c>
      <c r="NN118" s="103" t="n">
        <v>25.2</v>
      </c>
      <c r="NO118" s="104" t="n">
        <f aca="false">AVERAGE(NC118:NN118)</f>
        <v>20.1</v>
      </c>
      <c r="OA118" s="22" t="n">
        <v>1968</v>
      </c>
      <c r="OB118" s="106" t="s">
        <v>168</v>
      </c>
      <c r="OC118" s="103" t="n">
        <v>28.1</v>
      </c>
      <c r="OD118" s="103" t="n">
        <v>28.9</v>
      </c>
      <c r="OE118" s="103" t="n">
        <v>25.5</v>
      </c>
      <c r="OF118" s="103" t="n">
        <v>22.7</v>
      </c>
      <c r="OG118" s="103" t="n">
        <v>15.1</v>
      </c>
      <c r="OH118" s="103" t="n">
        <v>13.2</v>
      </c>
      <c r="OI118" s="103" t="n">
        <v>12.8</v>
      </c>
      <c r="OJ118" s="103" t="n">
        <v>14.7</v>
      </c>
      <c r="OK118" s="103" t="n">
        <v>16.6</v>
      </c>
      <c r="OL118" s="103" t="n">
        <v>19</v>
      </c>
      <c r="OM118" s="103" t="n">
        <v>21.4</v>
      </c>
      <c r="ON118" s="103" t="n">
        <v>23.1</v>
      </c>
      <c r="OO118" s="104" t="n">
        <f aca="false">AVERAGE(OC118:ON118)</f>
        <v>20.0916666666667</v>
      </c>
      <c r="PA118" s="22" t="n">
        <v>1968</v>
      </c>
      <c r="PB118" s="106" t="s">
        <v>168</v>
      </c>
      <c r="PC118" s="103" t="n">
        <v>33.7</v>
      </c>
      <c r="PD118" s="103" t="n">
        <v>33.6</v>
      </c>
      <c r="PE118" s="103" t="n">
        <v>29.3</v>
      </c>
      <c r="PF118" s="103" t="n">
        <v>24.9</v>
      </c>
      <c r="PG118" s="103" t="n">
        <v>16.7</v>
      </c>
      <c r="PH118" s="103" t="n">
        <v>14.5</v>
      </c>
      <c r="PI118" s="103" t="n">
        <v>14</v>
      </c>
      <c r="PJ118" s="103" t="n">
        <v>16.3</v>
      </c>
      <c r="PK118" s="103" t="n">
        <v>19.9</v>
      </c>
      <c r="PL118" s="103" t="n">
        <v>24.5</v>
      </c>
      <c r="PM118" s="103" t="n">
        <v>26.2</v>
      </c>
      <c r="PN118" s="103" t="n">
        <v>29</v>
      </c>
      <c r="PO118" s="104" t="n">
        <f aca="false">AVERAGE(PC118:PN118)</f>
        <v>23.55</v>
      </c>
      <c r="QA118" s="22" t="n">
        <v>1968</v>
      </c>
      <c r="QB118" s="106" t="s">
        <v>168</v>
      </c>
      <c r="QC118" s="103" t="n">
        <v>32.8</v>
      </c>
      <c r="QD118" s="103" t="n">
        <v>31.8</v>
      </c>
      <c r="QE118" s="103" t="n">
        <v>27.5</v>
      </c>
      <c r="QF118" s="103" t="n">
        <v>22.9</v>
      </c>
      <c r="QG118" s="103" t="n">
        <v>15.3</v>
      </c>
      <c r="QH118" s="103" t="n">
        <v>13.1</v>
      </c>
      <c r="QI118" s="103" t="n">
        <v>12.6</v>
      </c>
      <c r="QJ118" s="103" t="n">
        <v>14.3</v>
      </c>
      <c r="QK118" s="103" t="n">
        <v>16.8</v>
      </c>
      <c r="QL118" s="103" t="n">
        <v>20.8</v>
      </c>
      <c r="QM118" s="103" t="n">
        <v>21.7</v>
      </c>
      <c r="QN118" s="103" t="n">
        <v>26.1</v>
      </c>
      <c r="QO118" s="104" t="n">
        <f aca="false">AVERAGE(QC118:QN118)</f>
        <v>21.3083333333333</v>
      </c>
      <c r="RA118" s="22" t="n">
        <v>1968</v>
      </c>
      <c r="RB118" s="106" t="s">
        <v>168</v>
      </c>
      <c r="RC118" s="103" t="n">
        <v>28</v>
      </c>
      <c r="RD118" s="103" t="n">
        <v>30.1</v>
      </c>
      <c r="RE118" s="103" t="n">
        <v>26.5</v>
      </c>
      <c r="RF118" s="103" t="n">
        <v>21.2</v>
      </c>
      <c r="RG118" s="103" t="n">
        <v>11.9</v>
      </c>
      <c r="RH118" s="103" t="n">
        <v>10.8</v>
      </c>
      <c r="RI118" s="103" t="n">
        <v>9.7</v>
      </c>
      <c r="RJ118" s="103" t="n">
        <v>11.4</v>
      </c>
      <c r="RK118" s="103" t="n">
        <v>15.5</v>
      </c>
      <c r="RL118" s="103" t="n">
        <v>19.2</v>
      </c>
      <c r="RM118" s="103" t="n">
        <v>20.7</v>
      </c>
      <c r="RN118" s="103" t="n">
        <v>23</v>
      </c>
      <c r="RO118" s="104" t="n">
        <f aca="false">AVERAGE(RC118:RN118)</f>
        <v>19</v>
      </c>
      <c r="SA118" s="22" t="n">
        <v>1968</v>
      </c>
      <c r="SB118" s="106" t="s">
        <v>168</v>
      </c>
      <c r="SC118" s="103" t="n">
        <v>32.8</v>
      </c>
      <c r="SD118" s="103" t="n">
        <v>33.6</v>
      </c>
      <c r="SE118" s="103" t="n">
        <v>29.4</v>
      </c>
      <c r="SF118" s="103" t="n">
        <v>23.4</v>
      </c>
      <c r="SG118" s="103" t="n">
        <v>13.9</v>
      </c>
      <c r="SH118" s="103" t="n">
        <v>11.8</v>
      </c>
      <c r="SI118" s="103" t="n">
        <v>11.2</v>
      </c>
      <c r="SJ118" s="103" t="n">
        <v>13</v>
      </c>
      <c r="SK118" s="103" t="n">
        <v>15.9</v>
      </c>
      <c r="SL118" s="103" t="n">
        <v>19.3</v>
      </c>
      <c r="SM118" s="103" t="n">
        <v>23.9</v>
      </c>
      <c r="SN118" s="103" t="n">
        <v>29.2</v>
      </c>
      <c r="SO118" s="104" t="n">
        <f aca="false">AVERAGE(SC118:SN118)</f>
        <v>21.45</v>
      </c>
      <c r="TA118" s="22" t="n">
        <v>1968</v>
      </c>
      <c r="TB118" s="106" t="s">
        <v>168</v>
      </c>
      <c r="TC118" s="103" t="n">
        <v>25.6</v>
      </c>
      <c r="TD118" s="103" t="n">
        <v>29.2</v>
      </c>
      <c r="TE118" s="103" t="n">
        <v>25.1</v>
      </c>
      <c r="TF118" s="103" t="n">
        <v>22.4</v>
      </c>
      <c r="TG118" s="103" t="n">
        <v>15.2</v>
      </c>
      <c r="TH118" s="103" t="n">
        <v>13</v>
      </c>
      <c r="TI118" s="103" t="n">
        <v>12.9</v>
      </c>
      <c r="TJ118" s="103" t="n">
        <v>14.6</v>
      </c>
      <c r="TK118" s="103" t="n">
        <v>16.6</v>
      </c>
      <c r="TL118" s="103" t="n">
        <v>19.3</v>
      </c>
      <c r="TM118" s="103" t="n">
        <v>21.2</v>
      </c>
      <c r="TN118" s="103" t="n">
        <v>22.2</v>
      </c>
      <c r="TO118" s="104" t="n">
        <f aca="false">AVERAGE(TC118:TN118)</f>
        <v>19.775</v>
      </c>
      <c r="UA118" s="22" t="n">
        <v>1968</v>
      </c>
      <c r="UB118" s="106" t="s">
        <v>168</v>
      </c>
      <c r="UC118" s="103" t="n">
        <v>33.4</v>
      </c>
      <c r="UD118" s="103" t="n">
        <v>31.1</v>
      </c>
      <c r="UE118" s="103" t="n">
        <v>28</v>
      </c>
      <c r="UF118" s="103" t="n">
        <v>21.8</v>
      </c>
      <c r="UG118" s="103" t="n">
        <v>14.4</v>
      </c>
      <c r="UH118" s="103" t="n">
        <v>12.4</v>
      </c>
      <c r="UI118" s="103" t="n">
        <v>11.2</v>
      </c>
      <c r="UJ118" s="103" t="n">
        <v>13.2</v>
      </c>
      <c r="UK118" s="103" t="n">
        <v>15.9</v>
      </c>
      <c r="UL118" s="103" t="n">
        <v>19.1</v>
      </c>
      <c r="UM118" s="103" t="n">
        <v>23</v>
      </c>
      <c r="UN118" s="103" t="n">
        <v>25.8</v>
      </c>
      <c r="UO118" s="104" t="n">
        <f aca="false">AVERAGE(UC118:UN118)</f>
        <v>20.775</v>
      </c>
      <c r="VA118" s="22" t="n">
        <v>1968</v>
      </c>
      <c r="VB118" s="106" t="s">
        <v>168</v>
      </c>
      <c r="VC118" s="103" t="n">
        <v>32.2</v>
      </c>
      <c r="VD118" s="103" t="n">
        <v>30.6</v>
      </c>
      <c r="VE118" s="103" t="n">
        <v>27</v>
      </c>
      <c r="VF118" s="103" t="n">
        <v>21.1</v>
      </c>
      <c r="VG118" s="103" t="n">
        <v>13.9</v>
      </c>
      <c r="VH118" s="103" t="n">
        <v>12</v>
      </c>
      <c r="VI118" s="103" t="n">
        <v>10.9</v>
      </c>
      <c r="VJ118" s="103" t="n">
        <v>13</v>
      </c>
      <c r="VK118" s="103" t="n">
        <v>15.6</v>
      </c>
      <c r="VL118" s="103" t="n">
        <v>19.4</v>
      </c>
      <c r="VM118" s="103" t="n">
        <v>21.2</v>
      </c>
      <c r="VN118" s="103" t="n">
        <v>25.8</v>
      </c>
      <c r="VO118" s="104" t="n">
        <f aca="false">AVERAGE(VC118:VN118)</f>
        <v>20.225</v>
      </c>
      <c r="WA118" s="22" t="n">
        <v>1968</v>
      </c>
      <c r="WB118" s="106" t="s">
        <v>168</v>
      </c>
      <c r="WC118" s="103" t="n">
        <v>33.7</v>
      </c>
      <c r="WD118" s="103" t="n">
        <v>32.7</v>
      </c>
      <c r="WE118" s="103" t="n">
        <v>29.1</v>
      </c>
      <c r="WF118" s="103" t="n">
        <v>24.3</v>
      </c>
      <c r="WG118" s="103" t="n">
        <v>15.8</v>
      </c>
      <c r="WH118" s="103" t="n">
        <v>13.3</v>
      </c>
      <c r="WI118" s="103" t="n">
        <v>13</v>
      </c>
      <c r="WJ118" s="103" t="n">
        <v>15.3</v>
      </c>
      <c r="WK118" s="103" t="n">
        <v>19</v>
      </c>
      <c r="WL118" s="103" t="n">
        <v>23.1</v>
      </c>
      <c r="WM118" s="103" t="n">
        <v>25.4</v>
      </c>
      <c r="WN118" s="103" t="n">
        <v>29.2</v>
      </c>
      <c r="WO118" s="104" t="n">
        <f aca="false">AVERAGE(WC118:WN118)</f>
        <v>22.825</v>
      </c>
      <c r="XA118" s="22" t="n">
        <v>1968</v>
      </c>
      <c r="XB118" s="106" t="s">
        <v>168</v>
      </c>
      <c r="XC118" s="103" t="n">
        <v>33.3</v>
      </c>
      <c r="XD118" s="103" t="n">
        <v>33.5</v>
      </c>
      <c r="XE118" s="103" t="n">
        <v>29.6</v>
      </c>
      <c r="XF118" s="103" t="n">
        <v>23.3</v>
      </c>
      <c r="XG118" s="103" t="n">
        <v>14.1</v>
      </c>
      <c r="XH118" s="103" t="n">
        <v>12.5</v>
      </c>
      <c r="XI118" s="103" t="n">
        <v>11.6</v>
      </c>
      <c r="XJ118" s="103" t="n">
        <v>13.8</v>
      </c>
      <c r="XK118" s="103" t="n">
        <v>16.2</v>
      </c>
      <c r="XL118" s="103" t="n">
        <v>19.2</v>
      </c>
      <c r="XM118" s="103" t="n">
        <v>23</v>
      </c>
      <c r="XN118" s="103" t="n">
        <v>28.3</v>
      </c>
      <c r="XO118" s="104" t="n">
        <f aca="false">AVERAGE(XC118:XN118)</f>
        <v>21.5333333333333</v>
      </c>
      <c r="YA118" s="22" t="n">
        <v>1968</v>
      </c>
      <c r="YB118" s="106" t="s">
        <v>168</v>
      </c>
      <c r="YC118" s="103" t="n">
        <v>25.3</v>
      </c>
      <c r="YD118" s="103" t="n">
        <v>25.3</v>
      </c>
      <c r="YE118" s="103" t="n">
        <v>23.1</v>
      </c>
      <c r="YF118" s="103" t="n">
        <v>20</v>
      </c>
      <c r="YG118" s="103" t="n">
        <v>14.7</v>
      </c>
      <c r="YH118" s="103" t="n">
        <v>13.2</v>
      </c>
      <c r="YI118" s="103" t="n">
        <v>12.7</v>
      </c>
      <c r="YJ118" s="103" t="n">
        <v>13.9</v>
      </c>
      <c r="YK118" s="103" t="n">
        <v>15.4</v>
      </c>
      <c r="YL118" s="103" t="n">
        <v>17.5</v>
      </c>
      <c r="YM118" s="103" t="n">
        <v>17.8</v>
      </c>
      <c r="YN118" s="103" t="n">
        <v>20</v>
      </c>
      <c r="YO118" s="104" t="n">
        <f aca="false">AVERAGE(YC118:YN118)</f>
        <v>18.2416666666667</v>
      </c>
      <c r="ZA118" s="22" t="n">
        <v>1968</v>
      </c>
      <c r="ZB118" s="106" t="s">
        <v>168</v>
      </c>
      <c r="ZC118" s="103" t="n">
        <v>21.2</v>
      </c>
      <c r="ZD118" s="103" t="n">
        <v>24.1</v>
      </c>
      <c r="ZE118" s="103" t="n">
        <v>20.2</v>
      </c>
      <c r="ZF118" s="103" t="n">
        <v>18.4</v>
      </c>
      <c r="ZG118" s="103" t="n">
        <v>13.5</v>
      </c>
      <c r="ZH118" s="103" t="n">
        <v>12.1</v>
      </c>
      <c r="ZI118" s="103" t="n">
        <v>11.3</v>
      </c>
      <c r="ZJ118" s="103" t="n">
        <v>12</v>
      </c>
      <c r="ZK118" s="103" t="n">
        <v>13.4</v>
      </c>
      <c r="ZL118" s="103" t="n">
        <v>15.5</v>
      </c>
      <c r="ZM118" s="103" t="n">
        <v>15.7</v>
      </c>
      <c r="ZN118" s="103" t="n">
        <v>17.6</v>
      </c>
      <c r="ZO118" s="104" t="n">
        <f aca="false">AVERAGE(ZC118:ZN118)</f>
        <v>16.25</v>
      </c>
      <c r="AAA118" s="36" t="n">
        <f aca="false">(OO118+EO118)/2</f>
        <v>18.3916666666667</v>
      </c>
      <c r="AAB118" s="37" t="n">
        <f aca="false">(HO118+ZO118+RO118+GO118)/4</f>
        <v>18.575</v>
      </c>
      <c r="AAC118" s="38" t="n">
        <f aca="false">(JO118+PO118+TO118+QO118+YO118+AO118+BO118+KO118+NO118+UO118+WO118)/11</f>
        <v>20.5916666666667</v>
      </c>
      <c r="ABA118" s="91" t="n">
        <f aca="false">MAX(OC118:ON118, EC118:EN118)</f>
        <v>28.9</v>
      </c>
      <c r="ABB118" s="91" t="n">
        <f aca="false">MIN(EC118:EN118,OC118:ON118)</f>
        <v>11.9</v>
      </c>
      <c r="ABC118" s="92" t="n">
        <f aca="false">MAX(HC118:HN118,ZC118:ZN118,RC118:RN118,GC118:GN118)</f>
        <v>32.5</v>
      </c>
      <c r="ABD118" s="93" t="n">
        <f aca="false">MIN(HC118:HN118,ZC118:ZN118,RC118:RN118,GC118:GN118)</f>
        <v>9.7</v>
      </c>
      <c r="ABE118" s="42" t="n">
        <f aca="false">MAX(JC118:JN118,PC118:PN118,TC118:TN118,QC118:QN118,YC118:YN118,AC118:AN118,BC118:BN118,KC118:KN118,NC118:NN118,UC118:UN118,WC118:WN118)</f>
        <v>33.7</v>
      </c>
      <c r="ABF118" s="43" t="n">
        <f aca="false">MIN(JC118:JN118,PC118:PN118,TC118:TN118,QC118:QN118,YC118:YN118,AC118:AN118,BC118:BN118,KC118:KN118,NC118:NN118,UC118:UN118,WC118:WN118)</f>
        <v>10.4</v>
      </c>
    </row>
    <row r="119" customFormat="false" ht="12.8" hidden="false" customHeight="false" outlineLevel="0" collapsed="false">
      <c r="A119" s="97"/>
      <c r="B119" s="11" t="n">
        <f aca="false">AVERAGE(AO119,BO119,CO119,DO119,EO119,FO119,GO119,HO119,IO119,JO119,KO119,LO119,MO119,NO119,OO119,PO119,QO119,RO119,SO119,TO119,UO119,VO119,WO119,XO119,YO119,ZO119)</f>
        <v>19.7883012820513</v>
      </c>
      <c r="C119" s="98" t="n">
        <f aca="false">AVERAGE(B115:B119)</f>
        <v>20.0523076923077</v>
      </c>
      <c r="D119" s="99" t="n">
        <f aca="false">AVERAGE(B110:B119)</f>
        <v>20.0137580128205</v>
      </c>
      <c r="E119" s="11" t="n">
        <f aca="false">AVERAGE(B100:B119)</f>
        <v>19.9437740384615</v>
      </c>
      <c r="F119" s="100" t="n">
        <f aca="false">AVERAGE(B70:B119)</f>
        <v>19.9600759761072</v>
      </c>
      <c r="G119" s="3" t="n">
        <f aca="false">MAX(AC119:AN119,BC119:BN119,CC119:CN119,DC119:DN119,EC119:EN119,FC119:FN119,GC119:GN119,HC119:HN119,IC119:IN119,JC119:JN119,KC119:KN119,LC119:LN119,MC119:MN119,NC119:NN119,OC119:ON119,PC119:PN119,QC119:QN119,RC119:RN119,SC119:SN119,TC119:TN119,UC119:UN119,VC119:VN119,WC119:WN119,XC119:XN119,YC119:YN119,ZC119:ZN119,)</f>
        <v>34.4</v>
      </c>
      <c r="H119" s="19" t="n">
        <f aca="false">MEDIAN(AC119:AN119,BC119:BN119,CC119:CN119,DC119:DN119,EC119:EN119,FC119:FN119,GC119:GN119,HC119:HN119,IC119:IN119,JC119:JN119,KC119:KN119,LC119:LN119,MC119:MN119,NC119:NN119,OC119:ON119,PC119:PN119,QC119:QN119,RC119:RN119,SC119:SN119,TC119:TN119,UC119:UN119,VC119:VN119,WC119:WN119,XC119:XN119,YC119:YN119,ZC119:ZN119,)</f>
        <v>19</v>
      </c>
      <c r="I119" s="5" t="n">
        <f aca="false">MIN(AC119:AN119,BC119:BN119,CC119:CN119,DC119:DN119,EC119:EN119,FC119:FN119,GC119:GN119,HC119:HN119,IC119:IN119,JC119:JN119,KC119:KN119,LC119:LN119,MC119:MN119,NC119:NN119,OC119:ON119,PC119:PN119,QC119:QN119,RC119:RN119,SC119:SN119,TC119:TN119,UC119:UN119,VC119:VN119,WC119:WN119,XC119:XN119,YC119:YN119,ZC119:ZN119)</f>
        <v>10.6</v>
      </c>
      <c r="J119" s="5" t="n">
        <f aca="false">MIN(AC119:AN119,BC119:BN119,CC119:CN119,DC119:DN119,EC119:EN119,FC119:FN119,GC119:GN119,HC119:HN119,IC119:IN119,JC119:JN119,KC119:KN119,LC119:LN119,MC119:MN119,NC119:NN119,OC119:ON119,PC119:PN119,QC119:QN119,SC119:SN119,TC119:TN119,UC119:UN119,VC119:VN119,WC119:WN119,XC119:XN119,YC119:YN119,ZC119:ZN119)</f>
        <v>10.7</v>
      </c>
      <c r="K119" s="101" t="n">
        <f aca="false">(G119+I119)/2</f>
        <v>22.5</v>
      </c>
      <c r="AB119" s="106" t="s">
        <v>169</v>
      </c>
      <c r="AC119" s="103" t="n">
        <v>29.8</v>
      </c>
      <c r="AD119" s="103" t="n">
        <v>25.9</v>
      </c>
      <c r="AE119" s="103" t="n">
        <v>23.1</v>
      </c>
      <c r="AF119" s="103" t="n">
        <v>19.1</v>
      </c>
      <c r="AG119" s="105" t="n">
        <f aca="false">(AG118+AG120)/2</f>
        <v>13.05</v>
      </c>
      <c r="AH119" s="103" t="n">
        <v>11.9</v>
      </c>
      <c r="AI119" s="103" t="n">
        <v>12.4</v>
      </c>
      <c r="AJ119" s="103" t="n">
        <v>13.1</v>
      </c>
      <c r="AK119" s="103" t="n">
        <v>12</v>
      </c>
      <c r="AL119" s="103" t="n">
        <v>18.6</v>
      </c>
      <c r="AM119" s="103" t="n">
        <v>18.7</v>
      </c>
      <c r="AN119" s="103" t="n">
        <v>22.5</v>
      </c>
      <c r="AO119" s="104" t="n">
        <f aca="false">AVERAGE(AC119:AN119)</f>
        <v>18.3458333333333</v>
      </c>
      <c r="BA119" s="22" t="n">
        <v>1969</v>
      </c>
      <c r="BB119" s="106" t="s">
        <v>169</v>
      </c>
      <c r="BC119" s="103" t="n">
        <v>26.4</v>
      </c>
      <c r="BD119" s="103" t="n">
        <v>25.6</v>
      </c>
      <c r="BE119" s="103" t="n">
        <v>23.8</v>
      </c>
      <c r="BF119" s="103" t="n">
        <v>21</v>
      </c>
      <c r="BG119" s="103" t="n">
        <v>16</v>
      </c>
      <c r="BH119" s="103" t="n">
        <v>14.3</v>
      </c>
      <c r="BI119" s="103" t="n">
        <v>15.7</v>
      </c>
      <c r="BJ119" s="103" t="n">
        <v>16.2</v>
      </c>
      <c r="BK119" s="103" t="n">
        <v>15.4</v>
      </c>
      <c r="BL119" s="103" t="n">
        <v>19</v>
      </c>
      <c r="BM119" s="103" t="n">
        <v>20.2</v>
      </c>
      <c r="BN119" s="103" t="n">
        <v>22.3</v>
      </c>
      <c r="BO119" s="104" t="n">
        <f aca="false">AVERAGE(BC119:BN119)</f>
        <v>19.6583333333333</v>
      </c>
      <c r="CA119" s="22" t="n">
        <v>1969</v>
      </c>
      <c r="CB119" s="106" t="s">
        <v>169</v>
      </c>
      <c r="CC119" s="103" t="n">
        <v>27.7</v>
      </c>
      <c r="CD119" s="103" t="n">
        <v>23.7</v>
      </c>
      <c r="CE119" s="103" t="n">
        <v>21.3</v>
      </c>
      <c r="CF119" s="103" t="n">
        <v>17.5</v>
      </c>
      <c r="CG119" s="103" t="n">
        <v>12.6</v>
      </c>
      <c r="CH119" s="103" t="n">
        <v>10.7</v>
      </c>
      <c r="CI119" s="103" t="n">
        <v>10.9</v>
      </c>
      <c r="CJ119" s="103" t="n">
        <v>12.1</v>
      </c>
      <c r="CK119" s="103" t="n">
        <v>10.8</v>
      </c>
      <c r="CL119" s="103" t="n">
        <v>17.2</v>
      </c>
      <c r="CM119" s="103" t="n">
        <v>17.8</v>
      </c>
      <c r="CN119" s="103" t="n">
        <v>19.6</v>
      </c>
      <c r="CO119" s="104" t="n">
        <f aca="false">AVERAGE(CC119:CN119)</f>
        <v>16.825</v>
      </c>
      <c r="DA119" s="22" t="n">
        <v>1969</v>
      </c>
      <c r="DB119" s="106" t="s">
        <v>169</v>
      </c>
      <c r="DC119" s="103" t="n">
        <v>32.9</v>
      </c>
      <c r="DD119" s="103" t="n">
        <v>30.3</v>
      </c>
      <c r="DE119" s="103" t="n">
        <v>25.7</v>
      </c>
      <c r="DF119" s="103" t="n">
        <v>21.1</v>
      </c>
      <c r="DG119" s="103" t="n">
        <v>16.1</v>
      </c>
      <c r="DH119" s="103" t="n">
        <v>14</v>
      </c>
      <c r="DI119" s="103" t="n">
        <v>13.4</v>
      </c>
      <c r="DJ119" s="103" t="n">
        <v>15.8</v>
      </c>
      <c r="DK119" s="103" t="n">
        <v>14.8</v>
      </c>
      <c r="DL119" s="103" t="n">
        <v>22.9</v>
      </c>
      <c r="DM119" s="103" t="n">
        <v>24.9</v>
      </c>
      <c r="DN119" s="103" t="n">
        <v>26.5</v>
      </c>
      <c r="DO119" s="104" t="n">
        <f aca="false">AVERAGE(DC119:DN119)</f>
        <v>21.5333333333333</v>
      </c>
      <c r="EA119" s="22" t="n">
        <v>1969</v>
      </c>
      <c r="EB119" s="106" t="s">
        <v>169</v>
      </c>
      <c r="EC119" s="103" t="n">
        <v>22.4</v>
      </c>
      <c r="ED119" s="103" t="n">
        <v>21.1</v>
      </c>
      <c r="EE119" s="103" t="n">
        <v>19.7</v>
      </c>
      <c r="EF119" s="103" t="n">
        <v>18.2</v>
      </c>
      <c r="EG119" s="103" t="n">
        <v>14.8</v>
      </c>
      <c r="EH119" s="103" t="n">
        <v>13.2</v>
      </c>
      <c r="EI119" s="103" t="n">
        <v>13.4</v>
      </c>
      <c r="EJ119" s="103" t="n">
        <v>14</v>
      </c>
      <c r="EK119" s="103" t="n">
        <v>12.3</v>
      </c>
      <c r="EL119" s="103" t="n">
        <v>15.5</v>
      </c>
      <c r="EM119" s="103" t="n">
        <v>16.5</v>
      </c>
      <c r="EN119" s="103" t="n">
        <v>17.1</v>
      </c>
      <c r="EO119" s="104" t="n">
        <f aca="false">AVERAGE(EC119:EN119)</f>
        <v>16.5166666666667</v>
      </c>
      <c r="FA119" s="22" t="n">
        <v>1969</v>
      </c>
      <c r="FB119" s="106" t="s">
        <v>169</v>
      </c>
      <c r="FC119" s="103" t="n">
        <v>31.3</v>
      </c>
      <c r="FD119" s="103" t="n">
        <v>27.8</v>
      </c>
      <c r="FE119" s="103" t="n">
        <v>24.4</v>
      </c>
      <c r="FF119" s="103" t="n">
        <v>20</v>
      </c>
      <c r="FG119" s="103" t="n">
        <v>14.8</v>
      </c>
      <c r="FH119" s="103" t="n">
        <v>13.4</v>
      </c>
      <c r="FI119" s="103" t="n">
        <v>12.9</v>
      </c>
      <c r="FJ119" s="103" t="n">
        <v>14.5</v>
      </c>
      <c r="FK119" s="103" t="n">
        <v>13</v>
      </c>
      <c r="FL119" s="103" t="n">
        <v>21.1</v>
      </c>
      <c r="FM119" s="103" t="n">
        <v>22.4</v>
      </c>
      <c r="FN119" s="103" t="n">
        <v>23.7</v>
      </c>
      <c r="FO119" s="104" t="n">
        <f aca="false">AVERAGE(FC119:FN119)</f>
        <v>19.9416666666667</v>
      </c>
      <c r="GA119" s="22" t="n">
        <v>1969</v>
      </c>
      <c r="GB119" s="106" t="s">
        <v>169</v>
      </c>
      <c r="GC119" s="103" t="n">
        <v>32.5</v>
      </c>
      <c r="GD119" s="103" t="n">
        <v>29.1</v>
      </c>
      <c r="GE119" s="103" t="n">
        <v>25.1</v>
      </c>
      <c r="GF119" s="103" t="n">
        <v>21.3</v>
      </c>
      <c r="GG119" s="103" t="n">
        <v>15.8</v>
      </c>
      <c r="GH119" s="103" t="n">
        <v>14</v>
      </c>
      <c r="GI119" s="103" t="n">
        <v>13.9</v>
      </c>
      <c r="GJ119" s="103" t="n">
        <v>16</v>
      </c>
      <c r="GK119" s="103" t="n">
        <v>14.7</v>
      </c>
      <c r="GL119" s="103" t="n">
        <v>22.6</v>
      </c>
      <c r="GM119" s="103" t="n">
        <v>24.4</v>
      </c>
      <c r="GN119" s="103" t="n">
        <v>26.2</v>
      </c>
      <c r="GO119" s="104" t="n">
        <f aca="false">AVERAGE(GC119:GN119)</f>
        <v>21.3</v>
      </c>
      <c r="HA119" s="22" t="n">
        <v>1969</v>
      </c>
      <c r="HB119" s="106" t="s">
        <v>169</v>
      </c>
      <c r="HC119" s="103" t="n">
        <v>22</v>
      </c>
      <c r="HD119" s="103" t="n">
        <v>20.3</v>
      </c>
      <c r="HE119" s="103" t="n">
        <v>20.5</v>
      </c>
      <c r="HF119" s="103" t="n">
        <v>19.1</v>
      </c>
      <c r="HG119" s="103" t="n">
        <v>16</v>
      </c>
      <c r="HH119" s="103" t="n">
        <v>14.2</v>
      </c>
      <c r="HI119" s="103" t="n">
        <v>14.3</v>
      </c>
      <c r="HJ119" s="103" t="n">
        <v>14.5</v>
      </c>
      <c r="HK119" s="103" t="n">
        <v>14.1</v>
      </c>
      <c r="HL119" s="103" t="n">
        <v>16.3</v>
      </c>
      <c r="HM119" s="103" t="n">
        <v>17.3</v>
      </c>
      <c r="HN119" s="103" t="n">
        <v>18.6</v>
      </c>
      <c r="HO119" s="104" t="n">
        <f aca="false">AVERAGE(HC119:HN119)</f>
        <v>17.2666666666667</v>
      </c>
      <c r="IA119" s="22" t="n">
        <v>1969</v>
      </c>
      <c r="IB119" s="102" t="n">
        <v>1969</v>
      </c>
      <c r="IC119" s="103" t="n">
        <v>26.9</v>
      </c>
      <c r="ID119" s="103" t="n">
        <v>24.6</v>
      </c>
      <c r="IE119" s="103" t="n">
        <v>23.1</v>
      </c>
      <c r="IF119" s="103" t="n">
        <v>21.1</v>
      </c>
      <c r="IG119" s="103" t="n">
        <v>16</v>
      </c>
      <c r="IH119" s="103" t="n">
        <v>13.5</v>
      </c>
      <c r="II119" s="103" t="n">
        <v>15.1</v>
      </c>
      <c r="IJ119" s="103" t="n">
        <v>15</v>
      </c>
      <c r="IK119" s="103" t="n">
        <v>14.2</v>
      </c>
      <c r="IL119" s="103" t="n">
        <v>18.4</v>
      </c>
      <c r="IM119" s="103" t="n">
        <v>20.6</v>
      </c>
      <c r="IN119" s="103" t="n">
        <v>22.3</v>
      </c>
      <c r="IO119" s="104" t="n">
        <f aca="false">AVERAGE(IC119:IN119)</f>
        <v>19.2333333333333</v>
      </c>
      <c r="JA119" s="22" t="n">
        <v>1969</v>
      </c>
      <c r="JB119" s="106" t="s">
        <v>169</v>
      </c>
      <c r="JC119" s="103" t="n">
        <v>28.7</v>
      </c>
      <c r="JD119" s="103" t="n">
        <v>25.4</v>
      </c>
      <c r="JE119" s="103" t="n">
        <v>23</v>
      </c>
      <c r="JF119" s="103" t="n">
        <v>19.3</v>
      </c>
      <c r="JG119" s="103" t="n">
        <v>15</v>
      </c>
      <c r="JH119" s="103" t="n">
        <v>13.2</v>
      </c>
      <c r="JI119" s="103" t="n">
        <v>13.5</v>
      </c>
      <c r="JJ119" s="103" t="n">
        <v>14.5</v>
      </c>
      <c r="JK119" s="103" t="n">
        <v>13.4</v>
      </c>
      <c r="JL119" s="103" t="n">
        <v>18.7</v>
      </c>
      <c r="JM119" s="103" t="n">
        <v>19.5</v>
      </c>
      <c r="JN119" s="103" t="n">
        <v>20.8</v>
      </c>
      <c r="JO119" s="104" t="n">
        <f aca="false">AVERAGE(JC119:JN119)</f>
        <v>18.75</v>
      </c>
      <c r="KA119" s="22" t="n">
        <v>1969</v>
      </c>
      <c r="KB119" s="106" t="s">
        <v>169</v>
      </c>
      <c r="KC119" s="103" t="n">
        <v>33.1</v>
      </c>
      <c r="KD119" s="103" t="n">
        <v>29.3</v>
      </c>
      <c r="KE119" s="103" t="n">
        <v>26</v>
      </c>
      <c r="KF119" s="103" t="n">
        <v>22</v>
      </c>
      <c r="KG119" s="103" t="n">
        <v>16.3</v>
      </c>
      <c r="KH119" s="103" t="n">
        <v>14.4</v>
      </c>
      <c r="KI119" s="103" t="n">
        <v>14.5</v>
      </c>
      <c r="KJ119" s="103" t="n">
        <v>16.1</v>
      </c>
      <c r="KK119" s="103" t="n">
        <v>15.3</v>
      </c>
      <c r="KL119" s="103" t="n">
        <v>23.5</v>
      </c>
      <c r="KM119" s="103" t="n">
        <v>24.5</v>
      </c>
      <c r="KN119" s="103" t="n">
        <v>25.6</v>
      </c>
      <c r="KO119" s="104" t="n">
        <f aca="false">AVERAGE(KC119:KN119)</f>
        <v>21.7166666666667</v>
      </c>
      <c r="LA119" s="22" t="n">
        <v>1969</v>
      </c>
      <c r="LB119" s="106" t="s">
        <v>169</v>
      </c>
      <c r="LC119" s="103" t="n">
        <v>34.1</v>
      </c>
      <c r="LD119" s="103" t="n">
        <v>29.9</v>
      </c>
      <c r="LE119" s="103" t="n">
        <v>25.8</v>
      </c>
      <c r="LF119" s="103" t="n">
        <v>22.5</v>
      </c>
      <c r="LG119" s="103" t="n">
        <v>16.2</v>
      </c>
      <c r="LH119" s="103" t="n">
        <v>14.3</v>
      </c>
      <c r="LI119" s="103" t="n">
        <v>14.8</v>
      </c>
      <c r="LJ119" s="103" t="n">
        <v>16.9</v>
      </c>
      <c r="LK119" s="103" t="n">
        <v>15.6</v>
      </c>
      <c r="LL119" s="103" t="n">
        <v>24.5</v>
      </c>
      <c r="LM119" s="103" t="n">
        <v>25.9</v>
      </c>
      <c r="LN119" s="103" t="n">
        <v>27.8</v>
      </c>
      <c r="LO119" s="104" t="n">
        <f aca="false">AVERAGE(LC119:LN119)</f>
        <v>22.3583333333333</v>
      </c>
      <c r="MA119" s="22" t="n">
        <v>1969</v>
      </c>
      <c r="MB119" s="106" t="s">
        <v>169</v>
      </c>
      <c r="MC119" s="103" t="n">
        <v>28.1</v>
      </c>
      <c r="MD119" s="103" t="n">
        <v>25.9</v>
      </c>
      <c r="ME119" s="103" t="n">
        <v>23.1</v>
      </c>
      <c r="MF119" s="103" t="n">
        <v>21.3</v>
      </c>
      <c r="MG119" s="103" t="n">
        <v>15.9</v>
      </c>
      <c r="MH119" s="103" t="n">
        <v>13.6</v>
      </c>
      <c r="MI119" s="103" t="n">
        <v>15.2</v>
      </c>
      <c r="MJ119" s="103" t="n">
        <v>15.4</v>
      </c>
      <c r="MK119" s="103" t="n">
        <v>14.4</v>
      </c>
      <c r="ML119" s="103" t="n">
        <v>18.8</v>
      </c>
      <c r="MM119" s="103" t="n">
        <v>21.1</v>
      </c>
      <c r="MN119" s="103" t="n">
        <v>22.9</v>
      </c>
      <c r="MO119" s="104" t="n">
        <f aca="false">AVERAGE(MC119:MN119)</f>
        <v>19.6416666666667</v>
      </c>
      <c r="NA119" s="22" t="n">
        <v>1969</v>
      </c>
      <c r="NB119" s="106" t="s">
        <v>169</v>
      </c>
      <c r="NC119" s="103" t="n">
        <v>32.6</v>
      </c>
      <c r="ND119" s="103" t="n">
        <v>27.8</v>
      </c>
      <c r="NE119" s="103" t="n">
        <v>24.7</v>
      </c>
      <c r="NF119" s="103" t="n">
        <v>20.9</v>
      </c>
      <c r="NG119" s="103" t="n">
        <v>15</v>
      </c>
      <c r="NH119" s="103" t="n">
        <v>13.4</v>
      </c>
      <c r="NI119" s="103" t="n">
        <v>13.1</v>
      </c>
      <c r="NJ119" s="103" t="n">
        <v>15</v>
      </c>
      <c r="NK119" s="103" t="n">
        <v>13.6</v>
      </c>
      <c r="NL119" s="103" t="n">
        <v>21.6</v>
      </c>
      <c r="NM119" s="103" t="n">
        <v>22</v>
      </c>
      <c r="NN119" s="103" t="n">
        <v>23.6</v>
      </c>
      <c r="NO119" s="104" t="n">
        <f aca="false">AVERAGE(NC119:NN119)</f>
        <v>20.275</v>
      </c>
      <c r="OA119" s="22" t="n">
        <v>1969</v>
      </c>
      <c r="OB119" s="106" t="s">
        <v>169</v>
      </c>
      <c r="OC119" s="103" t="n">
        <v>27.9</v>
      </c>
      <c r="OD119" s="103" t="n">
        <v>26.1</v>
      </c>
      <c r="OE119" s="103" t="n">
        <v>23.2</v>
      </c>
      <c r="OF119" s="103" t="n">
        <v>20.6</v>
      </c>
      <c r="OG119" s="103" t="n">
        <v>15.9</v>
      </c>
      <c r="OH119" s="103" t="n">
        <v>13.9</v>
      </c>
      <c r="OI119" s="103" t="n">
        <v>15.2</v>
      </c>
      <c r="OJ119" s="103" t="n">
        <v>15.6</v>
      </c>
      <c r="OK119" s="103" t="n">
        <v>14.3</v>
      </c>
      <c r="OL119" s="103" t="n">
        <v>19</v>
      </c>
      <c r="OM119" s="103" t="n">
        <v>20.9</v>
      </c>
      <c r="ON119" s="103" t="n">
        <v>23.1</v>
      </c>
      <c r="OO119" s="104" t="n">
        <f aca="false">AVERAGE(OC119:ON119)</f>
        <v>19.6416666666667</v>
      </c>
      <c r="PA119" s="22" t="n">
        <v>1969</v>
      </c>
      <c r="PB119" s="106" t="s">
        <v>169</v>
      </c>
      <c r="PC119" s="103" t="n">
        <v>33.9</v>
      </c>
      <c r="PD119" s="103" t="n">
        <v>29.7</v>
      </c>
      <c r="PE119" s="103" t="n">
        <v>25.9</v>
      </c>
      <c r="PF119" s="103" t="n">
        <v>23.4</v>
      </c>
      <c r="PG119" s="103" t="n">
        <v>17</v>
      </c>
      <c r="PH119" s="103" t="n">
        <v>15.6</v>
      </c>
      <c r="PI119" s="103" t="n">
        <v>16.5</v>
      </c>
      <c r="PJ119" s="103" t="n">
        <v>18.7</v>
      </c>
      <c r="PK119" s="103" t="n">
        <v>16.6</v>
      </c>
      <c r="PL119" s="103" t="n">
        <v>25.1</v>
      </c>
      <c r="PM119" s="103" t="n">
        <v>26.2</v>
      </c>
      <c r="PN119" s="103" t="n">
        <v>27.9</v>
      </c>
      <c r="PO119" s="104" t="n">
        <f aca="false">AVERAGE(PC119:PN119)</f>
        <v>23.0416666666667</v>
      </c>
      <c r="QA119" s="22" t="n">
        <v>1969</v>
      </c>
      <c r="QB119" s="106" t="s">
        <v>169</v>
      </c>
      <c r="QC119" s="103" t="n">
        <v>31.9</v>
      </c>
      <c r="QD119" s="103" t="n">
        <v>28.5</v>
      </c>
      <c r="QE119" s="103" t="n">
        <v>25.5</v>
      </c>
      <c r="QF119" s="103" t="n">
        <v>22</v>
      </c>
      <c r="QG119" s="103" t="n">
        <v>16.1</v>
      </c>
      <c r="QH119" s="103" t="n">
        <v>14.4</v>
      </c>
      <c r="QI119" s="103" t="n">
        <v>14.8</v>
      </c>
      <c r="QJ119" s="103" t="n">
        <v>16.2</v>
      </c>
      <c r="QK119" s="103" t="n">
        <v>14.8</v>
      </c>
      <c r="QL119" s="103" t="n">
        <v>22.7</v>
      </c>
      <c r="QM119" s="103" t="n">
        <v>23.8</v>
      </c>
      <c r="QN119" s="103" t="n">
        <v>24.6</v>
      </c>
      <c r="QO119" s="104" t="n">
        <f aca="false">AVERAGE(QC119:QN119)</f>
        <v>21.275</v>
      </c>
      <c r="RA119" s="22" t="n">
        <v>1969</v>
      </c>
      <c r="RB119" s="106" t="s">
        <v>169</v>
      </c>
      <c r="RC119" s="103" t="n">
        <v>28.5</v>
      </c>
      <c r="RD119" s="103" t="n">
        <v>25.6</v>
      </c>
      <c r="RE119" s="103" t="n">
        <v>22.9</v>
      </c>
      <c r="RF119" s="103" t="n">
        <v>18.9</v>
      </c>
      <c r="RG119" s="103" t="n">
        <v>13.3</v>
      </c>
      <c r="RH119" s="103" t="n">
        <v>10.6</v>
      </c>
      <c r="RI119" s="103" t="n">
        <v>11.4</v>
      </c>
      <c r="RJ119" s="103" t="n">
        <v>13.5</v>
      </c>
      <c r="RK119" s="103" t="n">
        <v>12.4</v>
      </c>
      <c r="RL119" s="103" t="n">
        <v>18.4</v>
      </c>
      <c r="RM119" s="103" t="n">
        <v>19.9</v>
      </c>
      <c r="RN119" s="103" t="n">
        <v>21.8</v>
      </c>
      <c r="RO119" s="104" t="n">
        <f aca="false">AVERAGE(RC119:RN119)</f>
        <v>18.1</v>
      </c>
      <c r="SA119" s="22" t="n">
        <v>1969</v>
      </c>
      <c r="SB119" s="106" t="s">
        <v>169</v>
      </c>
      <c r="SC119" s="103" t="n">
        <v>34.2</v>
      </c>
      <c r="SD119" s="103" t="n">
        <v>30.9</v>
      </c>
      <c r="SE119" s="103" t="n">
        <v>25.8</v>
      </c>
      <c r="SF119" s="103" t="n">
        <v>21.1</v>
      </c>
      <c r="SG119" s="103" t="n">
        <v>15.5</v>
      </c>
      <c r="SH119" s="103" t="n">
        <v>13</v>
      </c>
      <c r="SI119" s="103" t="n">
        <v>13</v>
      </c>
      <c r="SJ119" s="103" t="n">
        <v>15.3</v>
      </c>
      <c r="SK119" s="103" t="n">
        <v>14.5</v>
      </c>
      <c r="SL119" s="103" t="n">
        <v>22.5</v>
      </c>
      <c r="SM119" s="103" t="n">
        <v>25</v>
      </c>
      <c r="SN119" s="103" t="n">
        <v>27.5</v>
      </c>
      <c r="SO119" s="104" t="n">
        <f aca="false">AVERAGE(SC119:SN119)</f>
        <v>21.525</v>
      </c>
      <c r="TA119" s="22" t="n">
        <v>1969</v>
      </c>
      <c r="TB119" s="106" t="s">
        <v>169</v>
      </c>
      <c r="TC119" s="103" t="n">
        <v>26.3</v>
      </c>
      <c r="TD119" s="103" t="n">
        <v>25.4</v>
      </c>
      <c r="TE119" s="103" t="n">
        <v>23.5</v>
      </c>
      <c r="TF119" s="103" t="n">
        <v>20.3</v>
      </c>
      <c r="TG119" s="103" t="n">
        <v>15.5</v>
      </c>
      <c r="TH119" s="103" t="n">
        <v>13</v>
      </c>
      <c r="TI119" s="103" t="n">
        <v>14.4</v>
      </c>
      <c r="TJ119" s="103" t="n">
        <v>15.1</v>
      </c>
      <c r="TK119" s="103" t="n">
        <v>14.2</v>
      </c>
      <c r="TL119" s="103" t="n">
        <v>18.7</v>
      </c>
      <c r="TM119" s="103" t="n">
        <v>20.1</v>
      </c>
      <c r="TN119" s="103" t="n">
        <v>21.4</v>
      </c>
      <c r="TO119" s="104" t="n">
        <f aca="false">AVERAGE(TC119:TN119)</f>
        <v>18.9916666666667</v>
      </c>
      <c r="UA119" s="22" t="n">
        <v>1969</v>
      </c>
      <c r="UB119" s="106" t="s">
        <v>169</v>
      </c>
      <c r="UC119" s="103" t="n">
        <v>31.2</v>
      </c>
      <c r="UD119" s="103" t="n">
        <v>28.2</v>
      </c>
      <c r="UE119" s="103" t="n">
        <v>24.4</v>
      </c>
      <c r="UF119" s="103" t="n">
        <v>20</v>
      </c>
      <c r="UG119" s="103" t="n">
        <v>15.4</v>
      </c>
      <c r="UH119" s="103" t="n">
        <v>13.3</v>
      </c>
      <c r="UI119" s="103" t="n">
        <v>12.9</v>
      </c>
      <c r="UJ119" s="103" t="n">
        <v>14.8</v>
      </c>
      <c r="UK119" s="103" t="n">
        <v>13.9</v>
      </c>
      <c r="UL119" s="103" t="n">
        <v>20.9</v>
      </c>
      <c r="UM119" s="103" t="n">
        <v>23</v>
      </c>
      <c r="UN119" s="103" t="n">
        <v>25.4</v>
      </c>
      <c r="UO119" s="104" t="n">
        <f aca="false">AVERAGE(UC119:UN119)</f>
        <v>20.2833333333333</v>
      </c>
      <c r="VA119" s="22" t="n">
        <v>1969</v>
      </c>
      <c r="VB119" s="106" t="s">
        <v>169</v>
      </c>
      <c r="VC119" s="103" t="n">
        <v>31.8</v>
      </c>
      <c r="VD119" s="103" t="n">
        <v>27.4</v>
      </c>
      <c r="VE119" s="103" t="n">
        <v>24.4</v>
      </c>
      <c r="VF119" s="103" t="n">
        <v>20.6</v>
      </c>
      <c r="VG119" s="103" t="n">
        <v>15.4</v>
      </c>
      <c r="VH119" s="105" t="n">
        <f aca="false">(VH118+VH120)/2</f>
        <v>12.6</v>
      </c>
      <c r="VI119" s="105" t="n">
        <f aca="false">(VI118+VI120)/2</f>
        <v>11.85</v>
      </c>
      <c r="VJ119" s="105" t="n">
        <f aca="false">(VJ118+VJ120)/2</f>
        <v>13</v>
      </c>
      <c r="VK119" s="105" t="n">
        <f aca="false">(VK118+VK120)/2</f>
        <v>14.85</v>
      </c>
      <c r="VL119" s="105" t="n">
        <f aca="false">(VL118+VL120)/2</f>
        <v>19.15</v>
      </c>
      <c r="VM119" s="105" t="n">
        <f aca="false">(VM118+VM120)/2</f>
        <v>21.8</v>
      </c>
      <c r="VN119" s="105" t="n">
        <f aca="false">(VN118+VN120)/2</f>
        <v>25.65</v>
      </c>
      <c r="VO119" s="104" t="n">
        <f aca="false">AVERAGE(VC119:VN119)</f>
        <v>19.875</v>
      </c>
      <c r="WA119" s="22" t="n">
        <v>1969</v>
      </c>
      <c r="WB119" s="106" t="s">
        <v>169</v>
      </c>
      <c r="WC119" s="103" t="n">
        <v>34.4</v>
      </c>
      <c r="WD119" s="103" t="n">
        <v>30.2</v>
      </c>
      <c r="WE119" s="103" t="n">
        <v>25.9</v>
      </c>
      <c r="WF119" s="103" t="n">
        <v>22.8</v>
      </c>
      <c r="WG119" s="103" t="n">
        <v>16.9</v>
      </c>
      <c r="WH119" s="103" t="n">
        <v>14.6</v>
      </c>
      <c r="WI119" s="103" t="n">
        <v>15.2</v>
      </c>
      <c r="WJ119" s="103" t="n">
        <v>17</v>
      </c>
      <c r="WK119" s="103" t="n">
        <v>15.5</v>
      </c>
      <c r="WL119" s="103" t="n">
        <v>24.1</v>
      </c>
      <c r="WM119" s="103" t="n">
        <v>25.6</v>
      </c>
      <c r="WN119" s="103" t="n">
        <v>27.6</v>
      </c>
      <c r="WO119" s="104" t="n">
        <f aca="false">AVERAGE(WC119:WN119)</f>
        <v>22.4833333333333</v>
      </c>
      <c r="XA119" s="22" t="n">
        <v>1969</v>
      </c>
      <c r="XB119" s="106" t="s">
        <v>169</v>
      </c>
      <c r="XC119" s="103" t="n">
        <v>32.9</v>
      </c>
      <c r="XD119" s="103" t="n">
        <v>30.4</v>
      </c>
      <c r="XE119" s="103" t="n">
        <v>25.6</v>
      </c>
      <c r="XF119" s="103" t="n">
        <v>21.2</v>
      </c>
      <c r="XG119" s="103" t="n">
        <v>16.5</v>
      </c>
      <c r="XH119" s="103" t="n">
        <v>14.3</v>
      </c>
      <c r="XI119" s="103" t="n">
        <v>13.7</v>
      </c>
      <c r="XJ119" s="103" t="n">
        <v>16.1</v>
      </c>
      <c r="XK119" s="103" t="n">
        <v>14.9</v>
      </c>
      <c r="XL119" s="103" t="n">
        <v>23.4</v>
      </c>
      <c r="XM119" s="103" t="n">
        <v>25.2</v>
      </c>
      <c r="XN119" s="103" t="n">
        <v>27</v>
      </c>
      <c r="XO119" s="104" t="n">
        <f aca="false">AVERAGE(XC119:XN119)</f>
        <v>21.7666666666667</v>
      </c>
      <c r="YA119" s="22" t="n">
        <v>1969</v>
      </c>
      <c r="YB119" s="106" t="s">
        <v>169</v>
      </c>
      <c r="YC119" s="103" t="n">
        <v>24.3</v>
      </c>
      <c r="YD119" s="103" t="n">
        <v>23.4</v>
      </c>
      <c r="YE119" s="103" t="n">
        <v>21.4</v>
      </c>
      <c r="YF119" s="103" t="n">
        <v>19.8</v>
      </c>
      <c r="YG119" s="103" t="n">
        <v>15.8</v>
      </c>
      <c r="YH119" s="103" t="n">
        <v>14.1</v>
      </c>
      <c r="YI119" s="103" t="n">
        <v>14.6</v>
      </c>
      <c r="YJ119" s="103" t="n">
        <v>15.2</v>
      </c>
      <c r="YK119" s="103" t="n">
        <v>13.9</v>
      </c>
      <c r="YL119" s="103" t="n">
        <v>17.4</v>
      </c>
      <c r="YM119" s="103" t="n">
        <v>18.1</v>
      </c>
      <c r="YN119" s="103" t="n">
        <v>18.7</v>
      </c>
      <c r="YO119" s="104" t="n">
        <f aca="false">AVERAGE(YC119:YN119)</f>
        <v>18.0583333333333</v>
      </c>
      <c r="ZA119" s="22" t="n">
        <v>1969</v>
      </c>
      <c r="ZB119" s="106" t="s">
        <v>169</v>
      </c>
      <c r="ZC119" s="103" t="n">
        <v>22.1</v>
      </c>
      <c r="ZD119" s="103" t="n">
        <v>20.8</v>
      </c>
      <c r="ZE119" s="103" t="n">
        <v>19.4</v>
      </c>
      <c r="ZF119" s="103" t="n">
        <v>17.5</v>
      </c>
      <c r="ZG119" s="103" t="n">
        <v>14.3</v>
      </c>
      <c r="ZH119" s="103" t="n">
        <v>12.1</v>
      </c>
      <c r="ZI119" s="103" t="n">
        <v>12.5</v>
      </c>
      <c r="ZJ119" s="103" t="n">
        <v>12.9</v>
      </c>
      <c r="ZK119" s="103" t="n">
        <v>11.7</v>
      </c>
      <c r="ZL119" s="103" t="n">
        <v>15.4</v>
      </c>
      <c r="ZM119" s="103" t="n">
        <v>16.8</v>
      </c>
      <c r="ZN119" s="103" t="n">
        <v>17.6</v>
      </c>
      <c r="ZO119" s="104" t="n">
        <f aca="false">AVERAGE(ZC119:ZN119)</f>
        <v>16.0916666666667</v>
      </c>
      <c r="AAA119" s="36" t="n">
        <f aca="false">(OO119+EO119)/2</f>
        <v>18.0791666666667</v>
      </c>
      <c r="AAB119" s="37" t="n">
        <f aca="false">(HO119+ZO119+RO119+GO119)/4</f>
        <v>18.1895833333333</v>
      </c>
      <c r="AAC119" s="38" t="n">
        <f aca="false">(JO119+PO119+TO119+QO119+YO119+AO119+BO119+KO119+NO119+UO119+WO119)/11</f>
        <v>20.2617424242424</v>
      </c>
      <c r="ABA119" s="91" t="n">
        <f aca="false">MAX(OC119:ON119, EC119:EN119)</f>
        <v>27.9</v>
      </c>
      <c r="ABB119" s="91" t="n">
        <f aca="false">MIN(EC119:EN119,OC119:ON119)</f>
        <v>12.3</v>
      </c>
      <c r="ABC119" s="92" t="n">
        <f aca="false">MAX(HC119:HN119,ZC119:ZN119,RC119:RN119,GC119:GN119)</f>
        <v>32.5</v>
      </c>
      <c r="ABD119" s="93" t="n">
        <f aca="false">MIN(HC119:HN119,ZC119:ZN119,RC119:RN119,GC119:GN119)</f>
        <v>10.6</v>
      </c>
      <c r="ABE119" s="42" t="n">
        <f aca="false">MAX(JC119:JN119,PC119:PN119,TC119:TN119,QC119:QN119,YC119:YN119,AC119:AN119,BC119:BN119,KC119:KN119,NC119:NN119,UC119:UN119,WC119:WN119)</f>
        <v>34.4</v>
      </c>
      <c r="ABF119" s="43" t="n">
        <f aca="false">MIN(JC119:JN119,PC119:PN119,TC119:TN119,QC119:QN119,YC119:YN119,AC119:AN119,BC119:BN119,KC119:KN119,NC119:NN119,UC119:UN119,WC119:WN119)</f>
        <v>11.9</v>
      </c>
    </row>
    <row r="120" customFormat="false" ht="12.8" hidden="false" customHeight="false" outlineLevel="0" collapsed="false">
      <c r="A120" s="97" t="n">
        <f aca="false">A115+5</f>
        <v>1970</v>
      </c>
      <c r="B120" s="11" t="n">
        <f aca="false">AVERAGE(AO120,BO120,CO120,DO120,EO120,FO120,GO120,HO120,IO120,JO120,KO120,LO120,MO120,NO120,OO120,PO120,QO120,RO120,SO120,TO120,UO120,VO120,WO120,XO120,YO120,ZO120)</f>
        <v>19.425</v>
      </c>
      <c r="C120" s="98" t="n">
        <f aca="false">AVERAGE(B116:B120)</f>
        <v>19.8871153846154</v>
      </c>
      <c r="D120" s="99" t="n">
        <f aca="false">AVERAGE(B111:B120)</f>
        <v>20.0009455128205</v>
      </c>
      <c r="E120" s="11" t="n">
        <f aca="false">AVERAGE(B101:B120)</f>
        <v>19.9085216346154</v>
      </c>
      <c r="F120" s="100" t="n">
        <f aca="false">AVERAGE(B71:B120)</f>
        <v>19.9500214889277</v>
      </c>
      <c r="G120" s="3" t="n">
        <f aca="false">MAX(AC120:AN120,BC120:BN120,CC120:CN120,DC120:DN120,EC120:EN120,FC120:FN120,GC120:GN120,HC120:HN120,IC120:IN120,JC120:JN120,KC120:KN120,LC120:LN120,MC120:MN120,NC120:NN120,OC120:ON120,PC120:PN120,QC120:QN120,RC120:RN120,SC120:SN120,TC120:TN120,UC120:UN120,VC120:VN120,WC120:WN120,XC120:XN120,YC120:YN120,ZC120:ZN120,)</f>
        <v>33</v>
      </c>
      <c r="H120" s="19" t="n">
        <f aca="false">MEDIAN(AC120:AN120,BC120:BN120,CC120:CN120,DC120:DN120,EC120:EN120,FC120:FN120,GC120:GN120,HC120:HN120,IC120:IN120,JC120:JN120,KC120:KN120,LC120:LN120,MC120:MN120,NC120:NN120,OC120:ON120,PC120:PN120,QC120:QN120,RC120:RN120,SC120:SN120,TC120:TN120,UC120:UN120,VC120:VN120,WC120:WN120,XC120:XN120,YC120:YN120,ZC120:ZN120,)</f>
        <v>19.2</v>
      </c>
      <c r="I120" s="5" t="n">
        <f aca="false">MIN(AC120:AN120,BC120:BN120,CC120:CN120,DC120:DN120,EC120:EN120,FC120:FN120,GC120:GN120,HC120:HN120,IC120:IN120,JC120:JN120,KC120:KN120,LC120:LN120,MC120:MN120,NC120:NN120,OC120:ON120,PC120:PN120,QC120:QN120,RC120:RN120,SC120:SN120,TC120:TN120,UC120:UN120,VC120:VN120,WC120:WN120,XC120:XN120,YC120:YN120,ZC120:ZN120)</f>
        <v>9.7</v>
      </c>
      <c r="J120" s="5" t="n">
        <f aca="false">MIN(AC120:AN120,BC120:BN120,CC120:CN120,DC120:DN120,EC120:EN120,FC120:FN120,GC120:GN120,HC120:HN120,IC120:IN120,JC120:JN120,KC120:KN120,LC120:LN120,MC120:MN120,NC120:NN120,OC120:ON120,PC120:PN120,QC120:QN120,SC120:SN120,TC120:TN120,UC120:UN120,VC120:VN120,WC120:WN120,XC120:XN120,YC120:YN120,ZC120:ZN120)</f>
        <v>9.7</v>
      </c>
      <c r="K120" s="101" t="n">
        <f aca="false">(G120+I120)/2</f>
        <v>21.35</v>
      </c>
      <c r="AB120" s="106" t="s">
        <v>170</v>
      </c>
      <c r="AC120" s="103" t="n">
        <v>24.1</v>
      </c>
      <c r="AD120" s="103" t="n">
        <v>27.2</v>
      </c>
      <c r="AE120" s="103" t="n">
        <v>22</v>
      </c>
      <c r="AF120" s="103" t="n">
        <v>18.9</v>
      </c>
      <c r="AG120" s="103" t="n">
        <v>12.8</v>
      </c>
      <c r="AH120" s="103" t="n">
        <v>12</v>
      </c>
      <c r="AI120" s="103" t="n">
        <v>11.5</v>
      </c>
      <c r="AJ120" s="103" t="n">
        <v>11.5</v>
      </c>
      <c r="AK120" s="103" t="n">
        <v>12.6</v>
      </c>
      <c r="AL120" s="103" t="n">
        <v>16.8</v>
      </c>
      <c r="AM120" s="103" t="n">
        <v>20.2</v>
      </c>
      <c r="AN120" s="103" t="n">
        <v>23.2</v>
      </c>
      <c r="AO120" s="104" t="n">
        <f aca="false">AVERAGE(AC120:AN120)</f>
        <v>17.7333333333333</v>
      </c>
      <c r="BA120" s="22" t="n">
        <v>1970</v>
      </c>
      <c r="BB120" s="106" t="s">
        <v>170</v>
      </c>
      <c r="BC120" s="103" t="n">
        <v>23.1</v>
      </c>
      <c r="BD120" s="103" t="n">
        <v>24.4</v>
      </c>
      <c r="BE120" s="103" t="n">
        <v>22.1</v>
      </c>
      <c r="BF120" s="103" t="n">
        <v>21.6</v>
      </c>
      <c r="BG120" s="103" t="n">
        <v>15.6</v>
      </c>
      <c r="BH120" s="103" t="n">
        <v>15.3</v>
      </c>
      <c r="BI120" s="103" t="n">
        <v>15.6</v>
      </c>
      <c r="BJ120" s="103" t="n">
        <v>15</v>
      </c>
      <c r="BK120" s="103" t="n">
        <v>15.4</v>
      </c>
      <c r="BL120" s="103" t="n">
        <v>19.9</v>
      </c>
      <c r="BM120" s="103" t="n">
        <v>20.4</v>
      </c>
      <c r="BN120" s="103" t="n">
        <v>23.6</v>
      </c>
      <c r="BO120" s="104" t="n">
        <f aca="false">AVERAGE(BC120:BN120)</f>
        <v>19.3333333333333</v>
      </c>
      <c r="CA120" s="22" t="n">
        <v>1970</v>
      </c>
      <c r="CB120" s="106" t="s">
        <v>170</v>
      </c>
      <c r="CC120" s="103" t="n">
        <v>22</v>
      </c>
      <c r="CD120" s="103" t="n">
        <v>25.7</v>
      </c>
      <c r="CE120" s="103" t="n">
        <v>20.5</v>
      </c>
      <c r="CF120" s="103" t="n">
        <v>17.6</v>
      </c>
      <c r="CG120" s="103" t="n">
        <v>11.5</v>
      </c>
      <c r="CH120" s="103" t="n">
        <v>10.6</v>
      </c>
      <c r="CI120" s="103" t="n">
        <v>9.7</v>
      </c>
      <c r="CJ120" s="103" t="n">
        <v>9.9</v>
      </c>
      <c r="CK120" s="103" t="n">
        <v>11.5</v>
      </c>
      <c r="CL120" s="103" t="n">
        <v>15.6</v>
      </c>
      <c r="CM120" s="103" t="n">
        <v>19</v>
      </c>
      <c r="CN120" s="103" t="n">
        <v>21.8</v>
      </c>
      <c r="CO120" s="104" t="n">
        <f aca="false">AVERAGE(CC120:CN120)</f>
        <v>16.2833333333333</v>
      </c>
      <c r="DA120" s="22" t="n">
        <v>1970</v>
      </c>
      <c r="DB120" s="106" t="s">
        <v>170</v>
      </c>
      <c r="DC120" s="103" t="n">
        <v>28.8</v>
      </c>
      <c r="DD120" s="103" t="n">
        <v>31.9</v>
      </c>
      <c r="DE120" s="103" t="n">
        <v>25.9</v>
      </c>
      <c r="DF120" s="103" t="n">
        <v>21.4</v>
      </c>
      <c r="DG120" s="103" t="n">
        <v>16.2</v>
      </c>
      <c r="DH120" s="103" t="n">
        <v>13.5</v>
      </c>
      <c r="DI120" s="103" t="n">
        <v>12.1</v>
      </c>
      <c r="DJ120" s="103" t="n">
        <v>13.6</v>
      </c>
      <c r="DK120" s="103" t="n">
        <v>15.2</v>
      </c>
      <c r="DL120" s="103" t="n">
        <v>20.4</v>
      </c>
      <c r="DM120" s="103" t="n">
        <v>25</v>
      </c>
      <c r="DN120" s="103" t="n">
        <v>28.6</v>
      </c>
      <c r="DO120" s="104" t="n">
        <f aca="false">AVERAGE(DC120:DN120)</f>
        <v>21.05</v>
      </c>
      <c r="EA120" s="22" t="n">
        <v>1970</v>
      </c>
      <c r="EB120" s="106" t="s">
        <v>170</v>
      </c>
      <c r="EC120" s="103" t="n">
        <v>20</v>
      </c>
      <c r="ED120" s="103" t="n">
        <v>20.4</v>
      </c>
      <c r="EE120" s="103" t="n">
        <v>19.2</v>
      </c>
      <c r="EF120" s="103" t="n">
        <v>18.4</v>
      </c>
      <c r="EG120" s="103" t="n">
        <v>14.2</v>
      </c>
      <c r="EH120" s="103" t="n">
        <v>13.6</v>
      </c>
      <c r="EI120" s="103" t="n">
        <v>12.9</v>
      </c>
      <c r="EJ120" s="103" t="n">
        <v>12.8</v>
      </c>
      <c r="EK120" s="103" t="n">
        <v>12.5</v>
      </c>
      <c r="EL120" s="103" t="n">
        <v>16</v>
      </c>
      <c r="EM120" s="103" t="n">
        <v>16.6</v>
      </c>
      <c r="EN120" s="103" t="n">
        <v>19.1</v>
      </c>
      <c r="EO120" s="104" t="n">
        <f aca="false">AVERAGE(EC120:EN120)</f>
        <v>16.3083333333333</v>
      </c>
      <c r="FA120" s="22" t="n">
        <v>1970</v>
      </c>
      <c r="FB120" s="106" t="s">
        <v>170</v>
      </c>
      <c r="FC120" s="103" t="n">
        <v>26.3</v>
      </c>
      <c r="FD120" s="103" t="n">
        <v>29.4</v>
      </c>
      <c r="FE120" s="103" t="n">
        <v>23.8</v>
      </c>
      <c r="FF120" s="103" t="n">
        <v>20.2</v>
      </c>
      <c r="FG120" s="103" t="n">
        <v>14.5</v>
      </c>
      <c r="FH120" s="103" t="n">
        <v>13</v>
      </c>
      <c r="FI120" s="103" t="n">
        <v>11.9</v>
      </c>
      <c r="FJ120" s="103" t="n">
        <v>12.6</v>
      </c>
      <c r="FK120" s="103" t="n">
        <v>14</v>
      </c>
      <c r="FL120" s="103" t="n">
        <v>18.9</v>
      </c>
      <c r="FM120" s="103" t="n">
        <v>22.9</v>
      </c>
      <c r="FN120" s="103" t="n">
        <v>26.1</v>
      </c>
      <c r="FO120" s="104" t="n">
        <f aca="false">AVERAGE(FC120:FN120)</f>
        <v>19.4666666666667</v>
      </c>
      <c r="GA120" s="22" t="n">
        <v>1970</v>
      </c>
      <c r="GB120" s="106" t="s">
        <v>170</v>
      </c>
      <c r="GC120" s="103" t="n">
        <v>28.4</v>
      </c>
      <c r="GD120" s="103" t="n">
        <v>31.1</v>
      </c>
      <c r="GE120" s="103" t="n">
        <v>24.8</v>
      </c>
      <c r="GF120" s="103" t="n">
        <v>21.6</v>
      </c>
      <c r="GG120" s="103" t="n">
        <v>15.5</v>
      </c>
      <c r="GH120" s="103" t="n">
        <v>13.6</v>
      </c>
      <c r="GI120" s="103" t="n">
        <v>13.6</v>
      </c>
      <c r="GJ120" s="103" t="n">
        <v>14</v>
      </c>
      <c r="GK120" s="103" t="n">
        <v>15.1</v>
      </c>
      <c r="GL120" s="103" t="n">
        <v>20.8</v>
      </c>
      <c r="GM120" s="103" t="n">
        <v>24.8</v>
      </c>
      <c r="GN120" s="103" t="n">
        <v>28.2</v>
      </c>
      <c r="GO120" s="104" t="n">
        <f aca="false">AVERAGE(GC120:GN120)</f>
        <v>20.9583333333333</v>
      </c>
      <c r="HA120" s="22" t="n">
        <v>1970</v>
      </c>
      <c r="HB120" s="106" t="s">
        <v>170</v>
      </c>
      <c r="HC120" s="103" t="n">
        <v>20.6</v>
      </c>
      <c r="HD120" s="103" t="n">
        <v>21.2</v>
      </c>
      <c r="HE120" s="103" t="n">
        <v>20.3</v>
      </c>
      <c r="HF120" s="103" t="n">
        <v>19.6</v>
      </c>
      <c r="HG120" s="103" t="n">
        <v>15.2</v>
      </c>
      <c r="HH120" s="103" t="n">
        <v>14.3</v>
      </c>
      <c r="HI120" s="103" t="n">
        <v>14.2</v>
      </c>
      <c r="HJ120" s="103" t="n">
        <v>13.7</v>
      </c>
      <c r="HK120" s="103" t="n">
        <v>13.9</v>
      </c>
      <c r="HL120" s="103" t="n">
        <v>16.7</v>
      </c>
      <c r="HM120" s="103" t="n">
        <v>16.7</v>
      </c>
      <c r="HN120" s="103" t="n">
        <v>20.1</v>
      </c>
      <c r="HO120" s="104" t="n">
        <f aca="false">AVERAGE(HC120:HN120)</f>
        <v>17.2083333333333</v>
      </c>
      <c r="IA120" s="22" t="n">
        <v>1970</v>
      </c>
      <c r="IB120" s="102" t="n">
        <v>1970</v>
      </c>
      <c r="IC120" s="103" t="n">
        <v>23.1</v>
      </c>
      <c r="ID120" s="103" t="n">
        <v>24.3</v>
      </c>
      <c r="IE120" s="103" t="n">
        <v>22</v>
      </c>
      <c r="IF120" s="103" t="n">
        <v>21.2</v>
      </c>
      <c r="IG120" s="103" t="n">
        <v>15.3</v>
      </c>
      <c r="IH120" s="103" t="n">
        <v>14.4</v>
      </c>
      <c r="II120" s="103" t="n">
        <v>14</v>
      </c>
      <c r="IJ120" s="103" t="n">
        <v>13.9</v>
      </c>
      <c r="IK120" s="103" t="n">
        <v>14.6</v>
      </c>
      <c r="IL120" s="103" t="n">
        <v>18.4</v>
      </c>
      <c r="IM120" s="103" t="n">
        <v>20.9</v>
      </c>
      <c r="IN120" s="103" t="n">
        <v>24</v>
      </c>
      <c r="IO120" s="104" t="n">
        <f aca="false">AVERAGE(IC120:IN120)</f>
        <v>18.8416666666667</v>
      </c>
      <c r="JA120" s="22" t="n">
        <v>1970</v>
      </c>
      <c r="JB120" s="106" t="s">
        <v>170</v>
      </c>
      <c r="JC120" s="103" t="n">
        <v>24.6</v>
      </c>
      <c r="JD120" s="103" t="n">
        <v>26.8</v>
      </c>
      <c r="JE120" s="103" t="n">
        <v>23.1</v>
      </c>
      <c r="JF120" s="103" t="n">
        <v>20.3</v>
      </c>
      <c r="JG120" s="103" t="n">
        <v>14.3</v>
      </c>
      <c r="JH120" s="103" t="n">
        <v>13.6</v>
      </c>
      <c r="JI120" s="103" t="n">
        <v>12.8</v>
      </c>
      <c r="JJ120" s="103" t="n">
        <v>12.7</v>
      </c>
      <c r="JK120" s="103" t="n">
        <v>14</v>
      </c>
      <c r="JL120" s="103" t="n">
        <v>17.4</v>
      </c>
      <c r="JM120" s="103" t="n">
        <v>20.6</v>
      </c>
      <c r="JN120" s="103" t="n">
        <v>22.7</v>
      </c>
      <c r="JO120" s="104" t="n">
        <f aca="false">AVERAGE(JC120:JN120)</f>
        <v>18.575</v>
      </c>
      <c r="KA120" s="22" t="n">
        <v>1970</v>
      </c>
      <c r="KB120" s="106" t="s">
        <v>170</v>
      </c>
      <c r="KC120" s="103" t="n">
        <v>29.4</v>
      </c>
      <c r="KD120" s="103" t="n">
        <v>31.9</v>
      </c>
      <c r="KE120" s="103" t="n">
        <v>26.2</v>
      </c>
      <c r="KF120" s="103" t="n">
        <v>21.6</v>
      </c>
      <c r="KG120" s="103" t="n">
        <v>15.5</v>
      </c>
      <c r="KH120" s="103" t="n">
        <v>14.6</v>
      </c>
      <c r="KI120" s="103" t="n">
        <v>14</v>
      </c>
      <c r="KJ120" s="103" t="n">
        <v>14.3</v>
      </c>
      <c r="KK120" s="103" t="n">
        <v>16</v>
      </c>
      <c r="KL120" s="103" t="n">
        <v>21</v>
      </c>
      <c r="KM120" s="103" t="n">
        <v>24.8</v>
      </c>
      <c r="KN120" s="103" t="n">
        <v>27.6</v>
      </c>
      <c r="KO120" s="104" t="n">
        <f aca="false">AVERAGE(KC120:KN120)</f>
        <v>21.4083333333333</v>
      </c>
      <c r="LA120" s="22" t="n">
        <v>1970</v>
      </c>
      <c r="LB120" s="106" t="s">
        <v>170</v>
      </c>
      <c r="LC120" s="103" t="n">
        <v>29.7</v>
      </c>
      <c r="LD120" s="103" t="n">
        <v>32.5</v>
      </c>
      <c r="LE120" s="105" t="n">
        <f aca="false">(LE119+LE121)/2</f>
        <v>27.1</v>
      </c>
      <c r="LF120" s="105" t="n">
        <f aca="false">(LF119+LF121)/2</f>
        <v>23.25</v>
      </c>
      <c r="LG120" s="105" t="n">
        <f aca="false">(LG119+LG121)/2</f>
        <v>16.8</v>
      </c>
      <c r="LH120" s="105" t="n">
        <f aca="false">(LH119+LH121)/2</f>
        <v>14.25</v>
      </c>
      <c r="LI120" s="105" t="n">
        <f aca="false">(LI119+LI121)/2</f>
        <v>14.15</v>
      </c>
      <c r="LJ120" s="105" t="n">
        <f aca="false">(LJ119+LJ121)/2</f>
        <v>16.25</v>
      </c>
      <c r="LK120" s="103" t="n">
        <v>16.3</v>
      </c>
      <c r="LL120" s="103" t="n">
        <v>22.7</v>
      </c>
      <c r="LM120" s="103" t="n">
        <v>25.8</v>
      </c>
      <c r="LN120" s="103" t="n">
        <v>29.6</v>
      </c>
      <c r="LO120" s="104" t="n">
        <f aca="false">AVERAGE(LC120:LN120)</f>
        <v>22.3666666666667</v>
      </c>
      <c r="MA120" s="22" t="n">
        <v>1970</v>
      </c>
      <c r="MB120" s="106" t="s">
        <v>170</v>
      </c>
      <c r="MC120" s="103" t="n">
        <v>24.2</v>
      </c>
      <c r="MD120" s="103" t="n">
        <v>25.3</v>
      </c>
      <c r="ME120" s="103" t="n">
        <v>22.8</v>
      </c>
      <c r="MF120" s="103" t="n">
        <v>21.1</v>
      </c>
      <c r="MG120" s="103" t="n">
        <v>15.4</v>
      </c>
      <c r="MH120" s="103" t="n">
        <v>14.1</v>
      </c>
      <c r="MI120" s="103" t="n">
        <v>14</v>
      </c>
      <c r="MJ120" s="103" t="n">
        <v>14.3</v>
      </c>
      <c r="MK120" s="103" t="n">
        <v>15.3</v>
      </c>
      <c r="ML120" s="103" t="n">
        <v>19.1</v>
      </c>
      <c r="MM120" s="103" t="n">
        <v>21.4</v>
      </c>
      <c r="MN120" s="103" t="n">
        <v>24.2</v>
      </c>
      <c r="MO120" s="104" t="n">
        <f aca="false">AVERAGE(MC120:MN120)</f>
        <v>19.2666666666667</v>
      </c>
      <c r="NA120" s="22" t="n">
        <v>1970</v>
      </c>
      <c r="NB120" s="106" t="s">
        <v>170</v>
      </c>
      <c r="NC120" s="103" t="n">
        <v>26.2</v>
      </c>
      <c r="ND120" s="103" t="n">
        <v>29.6</v>
      </c>
      <c r="NE120" s="103" t="n">
        <v>24</v>
      </c>
      <c r="NF120" s="103" t="n">
        <v>20.2</v>
      </c>
      <c r="NG120" s="103" t="n">
        <v>14.2</v>
      </c>
      <c r="NH120" s="103" t="n">
        <v>12.6</v>
      </c>
      <c r="NI120" s="103" t="n">
        <v>12.3</v>
      </c>
      <c r="NJ120" s="103" t="n">
        <v>12.7</v>
      </c>
      <c r="NK120" s="103" t="n">
        <v>14.4</v>
      </c>
      <c r="NL120" s="103" t="n">
        <v>19.2</v>
      </c>
      <c r="NM120" s="103" t="n">
        <v>23.2</v>
      </c>
      <c r="NN120" s="103" t="n">
        <v>25.7</v>
      </c>
      <c r="NO120" s="104" t="n">
        <f aca="false">AVERAGE(NC120:NN120)</f>
        <v>19.525</v>
      </c>
      <c r="OA120" s="22" t="n">
        <v>1970</v>
      </c>
      <c r="OB120" s="106" t="s">
        <v>170</v>
      </c>
      <c r="OC120" s="103" t="n">
        <v>24.5</v>
      </c>
      <c r="OD120" s="103" t="n">
        <v>25.3</v>
      </c>
      <c r="OE120" s="103" t="n">
        <v>23</v>
      </c>
      <c r="OF120" s="103" t="n">
        <v>21.2</v>
      </c>
      <c r="OG120" s="103" t="n">
        <v>15.4</v>
      </c>
      <c r="OH120" s="103" t="n">
        <v>14.6</v>
      </c>
      <c r="OI120" s="103" t="n">
        <v>14.1</v>
      </c>
      <c r="OJ120" s="103" t="n">
        <v>14.3</v>
      </c>
      <c r="OK120" s="103" t="n">
        <v>15.6</v>
      </c>
      <c r="OL120" s="103" t="n">
        <v>19.2</v>
      </c>
      <c r="OM120" s="103" t="n">
        <v>21.7</v>
      </c>
      <c r="ON120" s="103" t="n">
        <v>24.2</v>
      </c>
      <c r="OO120" s="104" t="n">
        <f aca="false">AVERAGE(OC120:ON120)</f>
        <v>19.425</v>
      </c>
      <c r="PA120" s="22" t="n">
        <v>1970</v>
      </c>
      <c r="PB120" s="106" t="s">
        <v>170</v>
      </c>
      <c r="PC120" s="103" t="n">
        <v>30</v>
      </c>
      <c r="PD120" s="103" t="n">
        <v>33</v>
      </c>
      <c r="PE120" s="103" t="n">
        <v>26.4</v>
      </c>
      <c r="PF120" s="103" t="n">
        <v>23.7</v>
      </c>
      <c r="PG120" s="103" t="n">
        <v>17.7</v>
      </c>
      <c r="PH120" s="103" t="n">
        <v>16.9</v>
      </c>
      <c r="PI120" s="103" t="n">
        <v>16.5</v>
      </c>
      <c r="PJ120" s="103" t="n">
        <v>16</v>
      </c>
      <c r="PK120" s="103" t="n">
        <v>17.3</v>
      </c>
      <c r="PL120" s="103" t="n">
        <v>23.8</v>
      </c>
      <c r="PM120" s="103" t="n">
        <v>26.3</v>
      </c>
      <c r="PN120" s="103" t="n">
        <v>29.2</v>
      </c>
      <c r="PO120" s="104" t="n">
        <f aca="false">AVERAGE(PC120:PN120)</f>
        <v>23.0666666666667</v>
      </c>
      <c r="QA120" s="22" t="n">
        <v>1970</v>
      </c>
      <c r="QB120" s="106" t="s">
        <v>170</v>
      </c>
      <c r="QC120" s="103" t="n">
        <v>27.8</v>
      </c>
      <c r="QD120" s="103" t="n">
        <v>30.8</v>
      </c>
      <c r="QE120" s="103" t="n">
        <v>25.6</v>
      </c>
      <c r="QF120" s="103" t="n">
        <v>21.1</v>
      </c>
      <c r="QG120" s="103" t="n">
        <v>15.6</v>
      </c>
      <c r="QH120" s="103" t="n">
        <v>14.8</v>
      </c>
      <c r="QI120" s="103" t="n">
        <v>14.2</v>
      </c>
      <c r="QJ120" s="103" t="n">
        <v>14.1</v>
      </c>
      <c r="QK120" s="103" t="n">
        <v>15.6</v>
      </c>
      <c r="QL120" s="103" t="n">
        <v>20.9</v>
      </c>
      <c r="QM120" s="103" t="n">
        <v>24.1</v>
      </c>
      <c r="QN120" s="103" t="n">
        <v>26.5</v>
      </c>
      <c r="QO120" s="104" t="n">
        <f aca="false">AVERAGE(QC120:QN120)</f>
        <v>20.925</v>
      </c>
      <c r="RA120" s="22" t="n">
        <v>1970</v>
      </c>
      <c r="RB120" s="106" t="s">
        <v>170</v>
      </c>
      <c r="RC120" s="103" t="n">
        <v>22.7</v>
      </c>
      <c r="RD120" s="103" t="n">
        <v>25.4</v>
      </c>
      <c r="RE120" s="103" t="n">
        <v>21.1</v>
      </c>
      <c r="RF120" s="103" t="n">
        <v>18.5</v>
      </c>
      <c r="RG120" s="103" t="n">
        <v>12.9</v>
      </c>
      <c r="RH120" s="103" t="n">
        <v>11.3</v>
      </c>
      <c r="RI120" s="103" t="n">
        <v>10.5</v>
      </c>
      <c r="RJ120" s="103" t="n">
        <v>10.4</v>
      </c>
      <c r="RK120" s="103" t="n">
        <v>12.9</v>
      </c>
      <c r="RL120" s="103" t="n">
        <v>18</v>
      </c>
      <c r="RM120" s="103" t="n">
        <v>20.7</v>
      </c>
      <c r="RN120" s="103" t="n">
        <v>24.2</v>
      </c>
      <c r="RO120" s="104" t="n">
        <f aca="false">AVERAGE(RC120:RN120)</f>
        <v>17.3833333333333</v>
      </c>
      <c r="SA120" s="22" t="n">
        <v>1970</v>
      </c>
      <c r="SB120" s="106" t="s">
        <v>170</v>
      </c>
      <c r="SC120" s="103" t="n">
        <v>28.7</v>
      </c>
      <c r="SD120" s="103" t="n">
        <v>32.4</v>
      </c>
      <c r="SE120" s="103" t="n">
        <v>25.8</v>
      </c>
      <c r="SF120" s="103" t="n">
        <v>21.9</v>
      </c>
      <c r="SG120" s="103" t="n">
        <v>15.1</v>
      </c>
      <c r="SH120" s="103" t="n">
        <v>12.9</v>
      </c>
      <c r="SI120" s="103" t="n">
        <v>12</v>
      </c>
      <c r="SJ120" s="103" t="n">
        <v>13</v>
      </c>
      <c r="SK120" s="103" t="n">
        <v>14.3</v>
      </c>
      <c r="SL120" s="103" t="n">
        <v>19.7</v>
      </c>
      <c r="SM120" s="103" t="n">
        <v>24.3</v>
      </c>
      <c r="SN120" s="103" t="n">
        <v>29.2</v>
      </c>
      <c r="SO120" s="104" t="n">
        <f aca="false">AVERAGE(SC120:SN120)</f>
        <v>20.775</v>
      </c>
      <c r="TA120" s="22" t="n">
        <v>1970</v>
      </c>
      <c r="TB120" s="106" t="s">
        <v>170</v>
      </c>
      <c r="TC120" s="103" t="n">
        <v>23.2</v>
      </c>
      <c r="TD120" s="103" t="n">
        <v>24.5</v>
      </c>
      <c r="TE120" s="103" t="n">
        <v>21.8</v>
      </c>
      <c r="TF120" s="103" t="n">
        <v>20.4</v>
      </c>
      <c r="TG120" s="103" t="n">
        <v>14.9</v>
      </c>
      <c r="TH120" s="103" t="n">
        <v>14.3</v>
      </c>
      <c r="TI120" s="103" t="n">
        <v>14.4</v>
      </c>
      <c r="TJ120" s="103" t="n">
        <v>14.2</v>
      </c>
      <c r="TK120" s="103" t="n">
        <v>14.7</v>
      </c>
      <c r="TL120" s="103" t="n">
        <v>19.3</v>
      </c>
      <c r="TM120" s="103" t="n">
        <v>19.8</v>
      </c>
      <c r="TN120" s="103" t="n">
        <v>23.5</v>
      </c>
      <c r="TO120" s="104" t="n">
        <f aca="false">AVERAGE(TC120:TN120)</f>
        <v>18.75</v>
      </c>
      <c r="UA120" s="22" t="n">
        <v>1970</v>
      </c>
      <c r="UB120" s="106" t="s">
        <v>170</v>
      </c>
      <c r="UC120" s="103" t="n">
        <v>26.7</v>
      </c>
      <c r="UD120" s="103" t="n">
        <v>30</v>
      </c>
      <c r="UE120" s="103" t="n">
        <v>24.3</v>
      </c>
      <c r="UF120" s="103" t="n">
        <v>20.1</v>
      </c>
      <c r="UG120" s="103" t="n">
        <v>15.1</v>
      </c>
      <c r="UH120" s="103" t="n">
        <v>12.9</v>
      </c>
      <c r="UI120" s="103" t="n">
        <v>12.1</v>
      </c>
      <c r="UJ120" s="103" t="n">
        <v>13.1</v>
      </c>
      <c r="UK120" s="103" t="n">
        <v>14.7</v>
      </c>
      <c r="UL120" s="103" t="n">
        <v>19.5</v>
      </c>
      <c r="UM120" s="103" t="n">
        <v>23.5</v>
      </c>
      <c r="UN120" s="103" t="n">
        <v>26.6</v>
      </c>
      <c r="UO120" s="104" t="n">
        <f aca="false">AVERAGE(UC120:UN120)</f>
        <v>19.8833333333333</v>
      </c>
      <c r="VA120" s="22" t="n">
        <v>1970</v>
      </c>
      <c r="VB120" s="106" t="s">
        <v>170</v>
      </c>
      <c r="VC120" s="103" t="n">
        <v>25.7</v>
      </c>
      <c r="VD120" s="103" t="n">
        <v>29.2</v>
      </c>
      <c r="VE120" s="103" t="n">
        <v>23.9</v>
      </c>
      <c r="VF120" s="103" t="n">
        <v>20.3</v>
      </c>
      <c r="VG120" s="103" t="n">
        <v>14</v>
      </c>
      <c r="VH120" s="103" t="n">
        <v>13.2</v>
      </c>
      <c r="VI120" s="103" t="n">
        <v>12.8</v>
      </c>
      <c r="VJ120" s="103" t="n">
        <v>13</v>
      </c>
      <c r="VK120" s="103" t="n">
        <v>14.1</v>
      </c>
      <c r="VL120" s="103" t="n">
        <v>18.9</v>
      </c>
      <c r="VM120" s="103" t="n">
        <v>22.4</v>
      </c>
      <c r="VN120" s="103" t="n">
        <v>25.5</v>
      </c>
      <c r="VO120" s="104" t="n">
        <f aca="false">AVERAGE(VC120:VN120)</f>
        <v>19.4166666666667</v>
      </c>
      <c r="WA120" s="22" t="n">
        <v>1970</v>
      </c>
      <c r="WB120" s="106" t="s">
        <v>170</v>
      </c>
      <c r="WC120" s="103" t="n">
        <v>29.7</v>
      </c>
      <c r="WD120" s="103" t="n">
        <v>33</v>
      </c>
      <c r="WE120" s="103" t="n">
        <v>26.1</v>
      </c>
      <c r="WF120" s="103" t="n">
        <v>23</v>
      </c>
      <c r="WG120" s="103" t="n">
        <v>16.4</v>
      </c>
      <c r="WH120" s="103" t="n">
        <v>15</v>
      </c>
      <c r="WI120" s="103" t="n">
        <v>15.3</v>
      </c>
      <c r="WJ120" s="103" t="n">
        <v>15.2</v>
      </c>
      <c r="WK120" s="103" t="n">
        <v>16.6</v>
      </c>
      <c r="WL120" s="103" t="n">
        <v>22.6</v>
      </c>
      <c r="WM120" s="103" t="n">
        <v>25.9</v>
      </c>
      <c r="WN120" s="103" t="n">
        <v>29.6</v>
      </c>
      <c r="WO120" s="104" t="n">
        <f aca="false">AVERAGE(WC120:WN120)</f>
        <v>22.3666666666667</v>
      </c>
      <c r="XA120" s="22" t="n">
        <v>1970</v>
      </c>
      <c r="XB120" s="106" t="s">
        <v>170</v>
      </c>
      <c r="XC120" s="103" t="n">
        <v>28.9</v>
      </c>
      <c r="XD120" s="103" t="n">
        <v>32.7</v>
      </c>
      <c r="XE120" s="103" t="n">
        <v>26.4</v>
      </c>
      <c r="XF120" s="103" t="n">
        <v>21.6</v>
      </c>
      <c r="XG120" s="103" t="n">
        <v>15.6</v>
      </c>
      <c r="XH120" s="103" t="n">
        <v>12.9</v>
      </c>
      <c r="XI120" s="103" t="n">
        <v>11.8</v>
      </c>
      <c r="XJ120" s="103" t="n">
        <v>13.3</v>
      </c>
      <c r="XK120" s="103" t="n">
        <v>14.7</v>
      </c>
      <c r="XL120" s="103" t="n">
        <v>19.7</v>
      </c>
      <c r="XM120" s="103" t="n">
        <v>24.2</v>
      </c>
      <c r="XN120" s="103" t="n">
        <v>28.8</v>
      </c>
      <c r="XO120" s="104" t="n">
        <f aca="false">AVERAGE(XC120:XN120)</f>
        <v>20.8833333333333</v>
      </c>
      <c r="YA120" s="22" t="n">
        <v>1970</v>
      </c>
      <c r="YB120" s="106" t="s">
        <v>170</v>
      </c>
      <c r="YC120" s="103" t="n">
        <v>22.2</v>
      </c>
      <c r="YD120" s="103" t="n">
        <v>21.7</v>
      </c>
      <c r="YE120" s="103" t="n">
        <v>20.7</v>
      </c>
      <c r="YF120" s="103" t="n">
        <v>20.5</v>
      </c>
      <c r="YG120" s="103" t="n">
        <v>15.3</v>
      </c>
      <c r="YH120" s="103" t="n">
        <v>14.7</v>
      </c>
      <c r="YI120" s="103" t="n">
        <v>13.8</v>
      </c>
      <c r="YJ120" s="103" t="n">
        <v>13.6</v>
      </c>
      <c r="YK120" s="103" t="n">
        <v>14.5</v>
      </c>
      <c r="YL120" s="103" t="n">
        <v>17.4</v>
      </c>
      <c r="YM120" s="103" t="n">
        <v>19</v>
      </c>
      <c r="YN120" s="103" t="n">
        <v>21.4</v>
      </c>
      <c r="YO120" s="104" t="n">
        <f aca="false">AVERAGE(YC120:YN120)</f>
        <v>17.9</v>
      </c>
      <c r="ZA120" s="22" t="n">
        <v>1970</v>
      </c>
      <c r="ZB120" s="106" t="s">
        <v>170</v>
      </c>
      <c r="ZC120" s="103" t="n">
        <v>19.4</v>
      </c>
      <c r="ZD120" s="103" t="n">
        <v>20.9</v>
      </c>
      <c r="ZE120" s="103" t="n">
        <v>19.3</v>
      </c>
      <c r="ZF120" s="103" t="n">
        <v>18.2</v>
      </c>
      <c r="ZG120" s="103" t="n">
        <v>13.7</v>
      </c>
      <c r="ZH120" s="103" t="n">
        <v>13.3</v>
      </c>
      <c r="ZI120" s="103" t="n">
        <v>12</v>
      </c>
      <c r="ZJ120" s="103" t="n">
        <v>11.5</v>
      </c>
      <c r="ZK120" s="103" t="n">
        <v>11.5</v>
      </c>
      <c r="ZL120" s="103" t="n">
        <v>16.1</v>
      </c>
      <c r="ZM120" s="103" t="n">
        <v>16.2</v>
      </c>
      <c r="ZN120" s="103" t="n">
        <v>19.3</v>
      </c>
      <c r="ZO120" s="104" t="n">
        <f aca="false">AVERAGE(ZC120:ZN120)</f>
        <v>15.95</v>
      </c>
      <c r="AAA120" s="36" t="n">
        <f aca="false">(OO120+EO120)/2</f>
        <v>17.8666666666667</v>
      </c>
      <c r="AAB120" s="37" t="n">
        <f aca="false">(HO120+ZO120+RO120+GO120)/4</f>
        <v>17.875</v>
      </c>
      <c r="AAC120" s="38" t="n">
        <f aca="false">(JO120+PO120+TO120+QO120+YO120+AO120+BO120+KO120+NO120+UO120+WO120)/11</f>
        <v>19.9515151515152</v>
      </c>
      <c r="ABA120" s="91" t="n">
        <f aca="false">MAX(OC120:ON120, EC120:EN120)</f>
        <v>25.3</v>
      </c>
      <c r="ABB120" s="91" t="n">
        <f aca="false">MIN(EC120:EN120,OC120:ON120)</f>
        <v>12.5</v>
      </c>
      <c r="ABC120" s="92" t="n">
        <f aca="false">MAX(HC120:HN120,ZC120:ZN120,RC120:RN120,GC120:GN120)</f>
        <v>31.1</v>
      </c>
      <c r="ABD120" s="93" t="n">
        <f aca="false">MIN(HC120:HN120,ZC120:ZN120,RC120:RN120,GC120:GN120)</f>
        <v>10.4</v>
      </c>
      <c r="ABE120" s="42" t="n">
        <f aca="false">MAX(JC120:JN120,PC120:PN120,TC120:TN120,QC120:QN120,YC120:YN120,AC120:AN120,BC120:BN120,KC120:KN120,NC120:NN120,UC120:UN120,WC120:WN120)</f>
        <v>33</v>
      </c>
      <c r="ABF120" s="43" t="n">
        <f aca="false">MIN(JC120:JN120,PC120:PN120,TC120:TN120,QC120:QN120,YC120:YN120,AC120:AN120,BC120:BN120,KC120:KN120,NC120:NN120,UC120:UN120,WC120:WN120)</f>
        <v>11.5</v>
      </c>
    </row>
    <row r="121" customFormat="false" ht="12.8" hidden="false" customHeight="false" outlineLevel="0" collapsed="false">
      <c r="A121" s="97"/>
      <c r="B121" s="11" t="n">
        <f aca="false">AVERAGE(AO121,BO121,CO121,DO121,EO121,FO121,GO121,HO121,IO121,JO121,KO121,LO121,MO121,NO121,OO121,PO121,QO121,RO121,SO121,TO121,UO121,VO121,WO121,XO121,YO121,ZO121)</f>
        <v>19.8775641025641</v>
      </c>
      <c r="C121" s="98" t="n">
        <f aca="false">AVERAGE(B117:B121)</f>
        <v>19.9453525641026</v>
      </c>
      <c r="D121" s="99" t="n">
        <f aca="false">AVERAGE(B112:B121)</f>
        <v>19.9090544871795</v>
      </c>
      <c r="E121" s="11" t="n">
        <f aca="false">AVERAGE(B102:B121)</f>
        <v>19.8990344551282</v>
      </c>
      <c r="F121" s="100" t="n">
        <f aca="false">AVERAGE(B72:B121)</f>
        <v>19.9330920017483</v>
      </c>
      <c r="G121" s="3" t="n">
        <f aca="false">MAX(AC121:AN121,BC121:BN121,CC121:CN121,DC121:DN121,EC121:EN121,FC121:FN121,GC121:GN121,HC121:HN121,IC121:IN121,JC121:JN121,KC121:KN121,LC121:LN121,MC121:MN121,NC121:NN121,OC121:ON121,PC121:PN121,QC121:QN121,RC121:RN121,SC121:SN121,TC121:TN121,UC121:UN121,VC121:VN121,WC121:WN121,XC121:XN121,YC121:YN121,ZC121:ZN121,)</f>
        <v>32.2</v>
      </c>
      <c r="H121" s="19" t="n">
        <f aca="false">MEDIAN(AC121:AN121,BC121:BN121,CC121:CN121,DC121:DN121,EC121:EN121,FC121:FN121,GC121:GN121,HC121:HN121,IC121:IN121,JC121:JN121,KC121:KN121,LC121:LN121,MC121:MN121,NC121:NN121,OC121:ON121,PC121:PN121,QC121:QN121,RC121:RN121,SC121:SN121,TC121:TN121,UC121:UN121,VC121:VN121,WC121:WN121,XC121:XN121,YC121:YN121,ZC121:ZN121,)</f>
        <v>19</v>
      </c>
      <c r="I121" s="5" t="n">
        <f aca="false">MIN(AC121:AN121,BC121:BN121,CC121:CN121,DC121:DN121,EC121:EN121,FC121:FN121,GC121:GN121,HC121:HN121,IC121:IN121,JC121:JN121,KC121:KN121,LC121:LN121,MC121:MN121,NC121:NN121,OC121:ON121,PC121:PN121,QC121:QN121,RC121:RN121,SC121:SN121,TC121:TN121,UC121:UN121,VC121:VN121,WC121:WN121,XC121:XN121,YC121:YN121,ZC121:ZN121)</f>
        <v>9.8</v>
      </c>
      <c r="J121" s="5" t="n">
        <f aca="false">MIN(AC121:AN121,BC121:BN121,CC121:CN121,DC121:DN121,EC121:EN121,FC121:FN121,GC121:GN121,HC121:HN121,IC121:IN121,JC121:JN121,KC121:KN121,LC121:LN121,MC121:MN121,NC121:NN121,OC121:ON121,PC121:PN121,QC121:QN121,SC121:SN121,TC121:TN121,UC121:UN121,VC121:VN121,WC121:WN121,XC121:XN121,YC121:YN121,ZC121:ZN121)</f>
        <v>9.8</v>
      </c>
      <c r="K121" s="101" t="n">
        <f aca="false">(G121+I121)/2</f>
        <v>21</v>
      </c>
      <c r="AB121" s="106" t="s">
        <v>171</v>
      </c>
      <c r="AC121" s="103" t="n">
        <v>25.6</v>
      </c>
      <c r="AD121" s="103" t="n">
        <v>26.8</v>
      </c>
      <c r="AE121" s="103" t="n">
        <v>25.1</v>
      </c>
      <c r="AF121" s="103" t="n">
        <v>21</v>
      </c>
      <c r="AG121" s="103" t="n">
        <v>14.6</v>
      </c>
      <c r="AH121" s="103" t="n">
        <v>11.6</v>
      </c>
      <c r="AI121" s="103" t="n">
        <v>11</v>
      </c>
      <c r="AJ121" s="103" t="n">
        <v>11.7</v>
      </c>
      <c r="AK121" s="103" t="n">
        <v>13.5</v>
      </c>
      <c r="AL121" s="103" t="n">
        <v>15.9</v>
      </c>
      <c r="AM121" s="103" t="n">
        <v>18.3</v>
      </c>
      <c r="AN121" s="103" t="n">
        <v>22.2</v>
      </c>
      <c r="AO121" s="104" t="n">
        <f aca="false">AVERAGE(AC121:AN121)</f>
        <v>18.1083333333333</v>
      </c>
      <c r="BA121" s="22" t="n">
        <v>1971</v>
      </c>
      <c r="BB121" s="106" t="s">
        <v>171</v>
      </c>
      <c r="BC121" s="103" t="n">
        <v>24.2</v>
      </c>
      <c r="BD121" s="103" t="n">
        <v>25.7</v>
      </c>
      <c r="BE121" s="103" t="n">
        <v>23.8</v>
      </c>
      <c r="BF121" s="103" t="n">
        <v>21.9</v>
      </c>
      <c r="BG121" s="103" t="n">
        <v>17.3</v>
      </c>
      <c r="BH121" s="103" t="n">
        <v>15.4</v>
      </c>
      <c r="BI121" s="103" t="n">
        <v>15.2</v>
      </c>
      <c r="BJ121" s="103" t="n">
        <v>16.2</v>
      </c>
      <c r="BK121" s="103" t="n">
        <v>18</v>
      </c>
      <c r="BL121" s="103" t="n">
        <v>19.8</v>
      </c>
      <c r="BM121" s="103" t="n">
        <v>20.3</v>
      </c>
      <c r="BN121" s="103" t="n">
        <v>24</v>
      </c>
      <c r="BO121" s="104" t="n">
        <f aca="false">AVERAGE(BC121:BN121)</f>
        <v>20.15</v>
      </c>
      <c r="CA121" s="22" t="n">
        <v>1971</v>
      </c>
      <c r="CB121" s="106" t="s">
        <v>171</v>
      </c>
      <c r="CC121" s="103" t="n">
        <v>23.6</v>
      </c>
      <c r="CD121" s="103" t="n">
        <v>24.3</v>
      </c>
      <c r="CE121" s="103" t="n">
        <v>23.6</v>
      </c>
      <c r="CF121" s="103" t="n">
        <v>19.6</v>
      </c>
      <c r="CG121" s="103" t="n">
        <v>13.5</v>
      </c>
      <c r="CH121" s="103" t="n">
        <v>9.9</v>
      </c>
      <c r="CI121" s="103" t="n">
        <v>9.8</v>
      </c>
      <c r="CJ121" s="103" t="n">
        <v>10.4</v>
      </c>
      <c r="CK121" s="103" t="n">
        <v>12.6</v>
      </c>
      <c r="CL121" s="103" t="n">
        <v>14.3</v>
      </c>
      <c r="CM121" s="103" t="n">
        <v>17</v>
      </c>
      <c r="CN121" s="103" t="n">
        <v>21.2</v>
      </c>
      <c r="CO121" s="104" t="n">
        <f aca="false">AVERAGE(CC121:CN121)</f>
        <v>16.65</v>
      </c>
      <c r="DA121" s="22" t="n">
        <v>1971</v>
      </c>
      <c r="DB121" s="106" t="s">
        <v>171</v>
      </c>
      <c r="DC121" s="103" t="n">
        <v>31.2</v>
      </c>
      <c r="DD121" s="103" t="n">
        <v>30.7</v>
      </c>
      <c r="DE121" s="103" t="n">
        <v>29.2</v>
      </c>
      <c r="DF121" s="103" t="n">
        <v>23.6</v>
      </c>
      <c r="DG121" s="103" t="n">
        <v>16.7</v>
      </c>
      <c r="DH121" s="103" t="n">
        <v>13.2</v>
      </c>
      <c r="DI121" s="103" t="n">
        <v>13</v>
      </c>
      <c r="DJ121" s="103" t="n">
        <v>13.7</v>
      </c>
      <c r="DK121" s="103" t="n">
        <v>16.8</v>
      </c>
      <c r="DL121" s="103" t="n">
        <v>19</v>
      </c>
      <c r="DM121" s="103" t="n">
        <v>23.2</v>
      </c>
      <c r="DN121" s="103" t="n">
        <v>28.3</v>
      </c>
      <c r="DO121" s="104" t="n">
        <f aca="false">AVERAGE(DC121:DN121)</f>
        <v>21.55</v>
      </c>
      <c r="EA121" s="22" t="n">
        <v>1971</v>
      </c>
      <c r="EB121" s="106" t="s">
        <v>171</v>
      </c>
      <c r="EC121" s="103" t="n">
        <v>20.1</v>
      </c>
      <c r="ED121" s="103" t="n">
        <v>22.2</v>
      </c>
      <c r="EE121" s="103" t="n">
        <v>21.5</v>
      </c>
      <c r="EF121" s="103" t="n">
        <v>19</v>
      </c>
      <c r="EG121" s="103" t="n">
        <v>15.3</v>
      </c>
      <c r="EH121" s="103" t="n">
        <v>13.1</v>
      </c>
      <c r="EI121" s="103" t="n">
        <v>13</v>
      </c>
      <c r="EJ121" s="103" t="n">
        <v>12.7</v>
      </c>
      <c r="EK121" s="103" t="n">
        <v>14.1</v>
      </c>
      <c r="EL121" s="103" t="n">
        <v>15.1</v>
      </c>
      <c r="EM121" s="103" t="n">
        <v>16.4</v>
      </c>
      <c r="EN121" s="103" t="n">
        <v>18.3</v>
      </c>
      <c r="EO121" s="104" t="n">
        <f aca="false">AVERAGE(EC121:EN121)</f>
        <v>16.7333333333333</v>
      </c>
      <c r="FA121" s="22" t="n">
        <v>1971</v>
      </c>
      <c r="FB121" s="106" t="s">
        <v>171</v>
      </c>
      <c r="FC121" s="103" t="n">
        <v>28</v>
      </c>
      <c r="FD121" s="103" t="n">
        <v>28.4</v>
      </c>
      <c r="FE121" s="103" t="n">
        <v>27.9</v>
      </c>
      <c r="FF121" s="103" t="n">
        <v>22.4</v>
      </c>
      <c r="FG121" s="103" t="n">
        <v>15.5</v>
      </c>
      <c r="FH121" s="103" t="n">
        <v>12.2</v>
      </c>
      <c r="FI121" s="103" t="n">
        <v>11.9</v>
      </c>
      <c r="FJ121" s="103" t="n">
        <v>13.1</v>
      </c>
      <c r="FK121" s="103" t="n">
        <v>15.5</v>
      </c>
      <c r="FL121" s="103" t="n">
        <v>17.1</v>
      </c>
      <c r="FM121" s="103" t="n">
        <v>21.4</v>
      </c>
      <c r="FN121" s="103" t="n">
        <v>25.8</v>
      </c>
      <c r="FO121" s="104" t="n">
        <f aca="false">AVERAGE(FC121:FN121)</f>
        <v>19.9333333333333</v>
      </c>
      <c r="GA121" s="22" t="n">
        <v>1971</v>
      </c>
      <c r="GB121" s="106" t="s">
        <v>171</v>
      </c>
      <c r="GC121" s="103" t="n">
        <v>30.2</v>
      </c>
      <c r="GD121" s="103" t="n">
        <v>29.1</v>
      </c>
      <c r="GE121" s="103" t="n">
        <v>27.9</v>
      </c>
      <c r="GF121" s="103" t="n">
        <v>23.4</v>
      </c>
      <c r="GG121" s="103" t="n">
        <v>17.2</v>
      </c>
      <c r="GH121" s="103" t="n">
        <v>13.6</v>
      </c>
      <c r="GI121" s="103" t="n">
        <v>13.3</v>
      </c>
      <c r="GJ121" s="103" t="n">
        <v>14.6</v>
      </c>
      <c r="GK121" s="103" t="n">
        <v>17.7</v>
      </c>
      <c r="GL121" s="103" t="n">
        <v>20.1</v>
      </c>
      <c r="GM121" s="103" t="n">
        <v>23.2</v>
      </c>
      <c r="GN121" s="103" t="n">
        <v>27.6</v>
      </c>
      <c r="GO121" s="104" t="n">
        <f aca="false">AVERAGE(GC121:GN121)</f>
        <v>21.4916666666667</v>
      </c>
      <c r="HA121" s="22" t="n">
        <v>1971</v>
      </c>
      <c r="HB121" s="106" t="s">
        <v>171</v>
      </c>
      <c r="HC121" s="103" t="n">
        <v>20.6</v>
      </c>
      <c r="HD121" s="103" t="n">
        <v>21.4</v>
      </c>
      <c r="HE121" s="103" t="n">
        <v>20.8</v>
      </c>
      <c r="HF121" s="103" t="n">
        <v>19.3</v>
      </c>
      <c r="HG121" s="103" t="n">
        <v>16.2</v>
      </c>
      <c r="HH121" s="103" t="n">
        <v>14</v>
      </c>
      <c r="HI121" s="103" t="n">
        <v>13.2</v>
      </c>
      <c r="HJ121" s="103" t="n">
        <v>13.9</v>
      </c>
      <c r="HK121" s="103" t="n">
        <v>15.4</v>
      </c>
      <c r="HL121" s="103" t="n">
        <v>16.7</v>
      </c>
      <c r="HM121" s="103" t="n">
        <v>16.6</v>
      </c>
      <c r="HN121" s="103" t="n">
        <v>19.2</v>
      </c>
      <c r="HO121" s="104" t="n">
        <f aca="false">AVERAGE(HC121:HN121)</f>
        <v>17.275</v>
      </c>
      <c r="IA121" s="22" t="n">
        <v>1971</v>
      </c>
      <c r="IB121" s="102" t="n">
        <v>1971</v>
      </c>
      <c r="IC121" s="103" t="n">
        <v>25.4</v>
      </c>
      <c r="ID121" s="103" t="n">
        <v>26.8</v>
      </c>
      <c r="IE121" s="103" t="n">
        <v>24.9</v>
      </c>
      <c r="IF121" s="103" t="n">
        <v>22.1</v>
      </c>
      <c r="IG121" s="103" t="n">
        <v>16</v>
      </c>
      <c r="IH121" s="103" t="n">
        <v>13.9</v>
      </c>
      <c r="II121" s="103" t="n">
        <v>13.9</v>
      </c>
      <c r="IJ121" s="103" t="n">
        <v>15</v>
      </c>
      <c r="IK121" s="103" t="n">
        <v>16.9</v>
      </c>
      <c r="IL121" s="103" t="n">
        <v>18.5</v>
      </c>
      <c r="IM121" s="103" t="n">
        <v>19.1</v>
      </c>
      <c r="IN121" s="103" t="n">
        <v>24.2</v>
      </c>
      <c r="IO121" s="104" t="n">
        <f aca="false">AVERAGE(IC121:IN121)</f>
        <v>19.725</v>
      </c>
      <c r="JA121" s="22" t="n">
        <v>1971</v>
      </c>
      <c r="JB121" s="106" t="s">
        <v>171</v>
      </c>
      <c r="JC121" s="103" t="n">
        <v>25.5</v>
      </c>
      <c r="JD121" s="103" t="n">
        <v>27.8</v>
      </c>
      <c r="JE121" s="103" t="n">
        <v>25.9</v>
      </c>
      <c r="JF121" s="103" t="n">
        <v>22.1</v>
      </c>
      <c r="JG121" s="103" t="n">
        <v>15.8</v>
      </c>
      <c r="JH121" s="103" t="n">
        <v>12.8</v>
      </c>
      <c r="JI121" s="103" t="n">
        <v>12.8</v>
      </c>
      <c r="JJ121" s="103" t="n">
        <v>13</v>
      </c>
      <c r="JK121" s="103" t="n">
        <v>14.8</v>
      </c>
      <c r="JL121" s="103" t="n">
        <v>16.6</v>
      </c>
      <c r="JM121" s="103" t="n">
        <v>18.7</v>
      </c>
      <c r="JN121" s="103" t="n">
        <v>21.7</v>
      </c>
      <c r="JO121" s="104" t="n">
        <f aca="false">AVERAGE(JC121:JN121)</f>
        <v>18.9583333333333</v>
      </c>
      <c r="KA121" s="22" t="n">
        <v>1971</v>
      </c>
      <c r="KB121" s="106" t="s">
        <v>171</v>
      </c>
      <c r="KC121" s="103" t="n">
        <v>30.2</v>
      </c>
      <c r="KD121" s="103" t="n">
        <v>31.3</v>
      </c>
      <c r="KE121" s="103" t="n">
        <v>29.2</v>
      </c>
      <c r="KF121" s="103" t="n">
        <v>24</v>
      </c>
      <c r="KG121" s="103" t="n">
        <v>17.3</v>
      </c>
      <c r="KH121" s="103" t="n">
        <v>13.9</v>
      </c>
      <c r="KI121" s="103" t="n">
        <v>13.4</v>
      </c>
      <c r="KJ121" s="103" t="n">
        <v>14.5</v>
      </c>
      <c r="KK121" s="103" t="n">
        <v>16.5</v>
      </c>
      <c r="KL121" s="103" t="n">
        <v>18.9</v>
      </c>
      <c r="KM121" s="103" t="n">
        <v>22.8</v>
      </c>
      <c r="KN121" s="103" t="n">
        <v>26</v>
      </c>
      <c r="KO121" s="104" t="n">
        <f aca="false">AVERAGE(KC121:KN121)</f>
        <v>21.5</v>
      </c>
      <c r="LA121" s="22" t="n">
        <v>1971</v>
      </c>
      <c r="LB121" s="106" t="s">
        <v>171</v>
      </c>
      <c r="LC121" s="103" t="n">
        <v>31.6</v>
      </c>
      <c r="LD121" s="103" t="n">
        <v>30.1</v>
      </c>
      <c r="LE121" s="103" t="n">
        <v>28.4</v>
      </c>
      <c r="LF121" s="103" t="n">
        <v>24</v>
      </c>
      <c r="LG121" s="103" t="n">
        <v>17.4</v>
      </c>
      <c r="LH121" s="103" t="n">
        <v>14.2</v>
      </c>
      <c r="LI121" s="103" t="n">
        <v>13.5</v>
      </c>
      <c r="LJ121" s="103" t="n">
        <v>15.6</v>
      </c>
      <c r="LK121" s="103" t="n">
        <v>19.2</v>
      </c>
      <c r="LL121" s="103" t="n">
        <v>21.3</v>
      </c>
      <c r="LM121" s="103" t="n">
        <v>23.9</v>
      </c>
      <c r="LN121" s="103" t="n">
        <v>28.6</v>
      </c>
      <c r="LO121" s="104" t="n">
        <f aca="false">AVERAGE(LC121:LN121)</f>
        <v>22.3166666666667</v>
      </c>
      <c r="MA121" s="22" t="n">
        <v>1971</v>
      </c>
      <c r="MB121" s="106" t="s">
        <v>171</v>
      </c>
      <c r="MC121" s="103" t="n">
        <v>25.7</v>
      </c>
      <c r="MD121" s="103" t="n">
        <v>27.3</v>
      </c>
      <c r="ME121" s="103" t="n">
        <v>25.8</v>
      </c>
      <c r="MF121" s="103" t="n">
        <v>22.1</v>
      </c>
      <c r="MG121" s="103" t="n">
        <v>16.5</v>
      </c>
      <c r="MH121" s="103" t="n">
        <v>14.2</v>
      </c>
      <c r="MI121" s="103" t="n">
        <v>13.9</v>
      </c>
      <c r="MJ121" s="103" t="n">
        <v>14.8</v>
      </c>
      <c r="MK121" s="103" t="n">
        <v>16.7</v>
      </c>
      <c r="ML121" s="103" t="n">
        <v>18.7</v>
      </c>
      <c r="MM121" s="103" t="n">
        <v>20.1</v>
      </c>
      <c r="MN121" s="103" t="n">
        <v>24.5</v>
      </c>
      <c r="MO121" s="104" t="n">
        <f aca="false">AVERAGE(MC121:MN121)</f>
        <v>20.025</v>
      </c>
      <c r="NA121" s="22" t="n">
        <v>1971</v>
      </c>
      <c r="NB121" s="106" t="s">
        <v>171</v>
      </c>
      <c r="NC121" s="103" t="n">
        <v>28.8</v>
      </c>
      <c r="ND121" s="103" t="n">
        <v>28.8</v>
      </c>
      <c r="NE121" s="103" t="n">
        <v>27.5</v>
      </c>
      <c r="NF121" s="103" t="n">
        <v>22.6</v>
      </c>
      <c r="NG121" s="103" t="n">
        <v>15.7</v>
      </c>
      <c r="NH121" s="103" t="n">
        <v>12.4</v>
      </c>
      <c r="NI121" s="103" t="n">
        <v>12</v>
      </c>
      <c r="NJ121" s="103" t="n">
        <v>13.3</v>
      </c>
      <c r="NK121" s="103" t="n">
        <v>15.2</v>
      </c>
      <c r="NL121" s="103" t="n">
        <v>17.4</v>
      </c>
      <c r="NM121" s="103" t="n">
        <v>21.2</v>
      </c>
      <c r="NN121" s="103" t="n">
        <v>25.3</v>
      </c>
      <c r="NO121" s="104" t="n">
        <f aca="false">AVERAGE(NC121:NN121)</f>
        <v>20.0166666666667</v>
      </c>
      <c r="OA121" s="22" t="n">
        <v>1971</v>
      </c>
      <c r="OB121" s="106" t="s">
        <v>171</v>
      </c>
      <c r="OC121" s="103" t="n">
        <v>26</v>
      </c>
      <c r="OD121" s="103" t="n">
        <v>28</v>
      </c>
      <c r="OE121" s="103" t="n">
        <v>25.7</v>
      </c>
      <c r="OF121" s="103" t="n">
        <v>21.9</v>
      </c>
      <c r="OG121" s="103" t="n">
        <v>16.4</v>
      </c>
      <c r="OH121" s="103" t="n">
        <v>14.1</v>
      </c>
      <c r="OI121" s="103" t="n">
        <v>13.6</v>
      </c>
      <c r="OJ121" s="103" t="n">
        <v>14.5</v>
      </c>
      <c r="OK121" s="103" t="n">
        <v>16.7</v>
      </c>
      <c r="OL121" s="103" t="n">
        <v>18.6</v>
      </c>
      <c r="OM121" s="103" t="n">
        <v>19.5</v>
      </c>
      <c r="ON121" s="103" t="n">
        <v>24.5</v>
      </c>
      <c r="OO121" s="104" t="n">
        <f aca="false">AVERAGE(OC121:ON121)</f>
        <v>19.9583333333333</v>
      </c>
      <c r="PA121" s="22" t="n">
        <v>1971</v>
      </c>
      <c r="PB121" s="106" t="s">
        <v>171</v>
      </c>
      <c r="PC121" s="103" t="n">
        <v>31.1</v>
      </c>
      <c r="PD121" s="103" t="n">
        <v>30.8</v>
      </c>
      <c r="PE121" s="103" t="n">
        <v>28.8</v>
      </c>
      <c r="PF121" s="103" t="n">
        <v>25</v>
      </c>
      <c r="PG121" s="103" t="n">
        <v>18.9</v>
      </c>
      <c r="PH121" s="103" t="n">
        <v>15.4</v>
      </c>
      <c r="PI121" s="103" t="n">
        <v>15.3</v>
      </c>
      <c r="PJ121" s="103" t="n">
        <v>16.9</v>
      </c>
      <c r="PK121" s="103" t="n">
        <v>20.5</v>
      </c>
      <c r="PL121" s="103" t="n">
        <v>23.5</v>
      </c>
      <c r="PM121" s="103" t="n">
        <v>25.2</v>
      </c>
      <c r="PN121" s="103" t="n">
        <v>29.3</v>
      </c>
      <c r="PO121" s="104" t="n">
        <f aca="false">AVERAGE(PC121:PN121)</f>
        <v>23.3916666666667</v>
      </c>
      <c r="QA121" s="22" t="n">
        <v>1971</v>
      </c>
      <c r="QB121" s="106" t="s">
        <v>171</v>
      </c>
      <c r="QC121" s="103" t="n">
        <v>29.4</v>
      </c>
      <c r="QD121" s="103" t="n">
        <v>30.8</v>
      </c>
      <c r="QE121" s="103" t="n">
        <v>28.6</v>
      </c>
      <c r="QF121" s="103" t="n">
        <v>24.1</v>
      </c>
      <c r="QG121" s="103" t="n">
        <v>17.2</v>
      </c>
      <c r="QH121" s="103" t="n">
        <v>14</v>
      </c>
      <c r="QI121" s="103" t="n">
        <v>13.6</v>
      </c>
      <c r="QJ121" s="103" t="n">
        <v>14.8</v>
      </c>
      <c r="QK121" s="103" t="n">
        <v>16.4</v>
      </c>
      <c r="QL121" s="103" t="n">
        <v>19.2</v>
      </c>
      <c r="QM121" s="103" t="n">
        <v>22.7</v>
      </c>
      <c r="QN121" s="103" t="n">
        <v>25.9</v>
      </c>
      <c r="QO121" s="104" t="n">
        <f aca="false">AVERAGE(QC121:QN121)</f>
        <v>21.3916666666667</v>
      </c>
      <c r="RA121" s="22" t="n">
        <v>1971</v>
      </c>
      <c r="RB121" s="106" t="s">
        <v>171</v>
      </c>
      <c r="RC121" s="103" t="n">
        <v>23.5</v>
      </c>
      <c r="RD121" s="103" t="n">
        <v>25.1</v>
      </c>
      <c r="RE121" s="103" t="n">
        <v>23.3</v>
      </c>
      <c r="RF121" s="103" t="n">
        <v>18.7</v>
      </c>
      <c r="RG121" s="103" t="n">
        <v>14</v>
      </c>
      <c r="RH121" s="103" t="n">
        <v>10.9</v>
      </c>
      <c r="RI121" s="103" t="n">
        <v>11.2</v>
      </c>
      <c r="RJ121" s="103" t="n">
        <v>12</v>
      </c>
      <c r="RK121" s="103" t="n">
        <v>14.8</v>
      </c>
      <c r="RL121" s="103" t="n">
        <v>17.5</v>
      </c>
      <c r="RM121" s="103" t="n">
        <v>19.1</v>
      </c>
      <c r="RN121" s="103" t="n">
        <v>23.2</v>
      </c>
      <c r="RO121" s="104" t="n">
        <f aca="false">AVERAGE(RC121:RN121)</f>
        <v>17.775</v>
      </c>
      <c r="SA121" s="22" t="n">
        <v>1971</v>
      </c>
      <c r="SB121" s="106" t="s">
        <v>171</v>
      </c>
      <c r="SC121" s="103" t="n">
        <v>32.2</v>
      </c>
      <c r="SD121" s="103" t="n">
        <v>30.8</v>
      </c>
      <c r="SE121" s="103" t="n">
        <v>29.2</v>
      </c>
      <c r="SF121" s="103" t="n">
        <v>23.4</v>
      </c>
      <c r="SG121" s="103" t="n">
        <v>16.3</v>
      </c>
      <c r="SH121" s="103" t="n">
        <v>12.4</v>
      </c>
      <c r="SI121" s="103" t="n">
        <v>12</v>
      </c>
      <c r="SJ121" s="103" t="n">
        <v>13.2</v>
      </c>
      <c r="SK121" s="103" t="n">
        <v>16.6</v>
      </c>
      <c r="SL121" s="103" t="n">
        <v>19.4</v>
      </c>
      <c r="SM121" s="103" t="n">
        <v>23.1</v>
      </c>
      <c r="SN121" s="103" t="n">
        <v>29</v>
      </c>
      <c r="SO121" s="104" t="n">
        <f aca="false">AVERAGE(SC121:SN121)</f>
        <v>21.4666666666667</v>
      </c>
      <c r="TA121" s="22" t="n">
        <v>1971</v>
      </c>
      <c r="TB121" s="106" t="s">
        <v>171</v>
      </c>
      <c r="TC121" s="103" t="n">
        <v>24</v>
      </c>
      <c r="TD121" s="103" t="n">
        <v>25.6</v>
      </c>
      <c r="TE121" s="103" t="n">
        <v>23.9</v>
      </c>
      <c r="TF121" s="103" t="n">
        <v>21.7</v>
      </c>
      <c r="TG121" s="103" t="n">
        <v>16.6</v>
      </c>
      <c r="TH121" s="103" t="n">
        <v>14.3</v>
      </c>
      <c r="TI121" s="103" t="n">
        <v>14.3</v>
      </c>
      <c r="TJ121" s="103" t="n">
        <v>15.5</v>
      </c>
      <c r="TK121" s="103" t="n">
        <v>17.4</v>
      </c>
      <c r="TL121" s="103" t="n">
        <v>18.7</v>
      </c>
      <c r="TM121" s="103" t="n">
        <v>19.7</v>
      </c>
      <c r="TN121" s="103" t="n">
        <v>23.7</v>
      </c>
      <c r="TO121" s="104" t="n">
        <f aca="false">AVERAGE(TC121:TN121)</f>
        <v>19.6166666666667</v>
      </c>
      <c r="UA121" s="22" t="n">
        <v>1971</v>
      </c>
      <c r="UB121" s="106" t="s">
        <v>171</v>
      </c>
      <c r="UC121" s="103" t="n">
        <v>29.3</v>
      </c>
      <c r="UD121" s="103" t="n">
        <v>28.9</v>
      </c>
      <c r="UE121" s="103" t="n">
        <v>27.6</v>
      </c>
      <c r="UF121" s="103" t="n">
        <v>22.6</v>
      </c>
      <c r="UG121" s="103" t="n">
        <v>16</v>
      </c>
      <c r="UH121" s="103" t="n">
        <v>12.5</v>
      </c>
      <c r="UI121" s="103" t="n">
        <v>12.3</v>
      </c>
      <c r="UJ121" s="103" t="n">
        <v>13.4</v>
      </c>
      <c r="UK121" s="103" t="n">
        <v>16</v>
      </c>
      <c r="UL121" s="103" t="n">
        <v>18.2</v>
      </c>
      <c r="UM121" s="103" t="n">
        <v>21.4</v>
      </c>
      <c r="UN121" s="103" t="n">
        <v>26.5</v>
      </c>
      <c r="UO121" s="104" t="n">
        <f aca="false">AVERAGE(UC121:UN121)</f>
        <v>20.3916666666667</v>
      </c>
      <c r="VA121" s="22" t="n">
        <v>1971</v>
      </c>
      <c r="VB121" s="106" t="s">
        <v>171</v>
      </c>
      <c r="VC121" s="103" t="n">
        <v>28.2</v>
      </c>
      <c r="VD121" s="103" t="n">
        <v>28.8</v>
      </c>
      <c r="VE121" s="103" t="n">
        <v>26.9</v>
      </c>
      <c r="VF121" s="103" t="n">
        <v>22.6</v>
      </c>
      <c r="VG121" s="103" t="n">
        <v>16.1</v>
      </c>
      <c r="VH121" s="103" t="n">
        <v>12.7</v>
      </c>
      <c r="VI121" s="103" t="n">
        <v>12.1</v>
      </c>
      <c r="VJ121" s="103" t="n">
        <v>12.9</v>
      </c>
      <c r="VK121" s="103" t="n">
        <v>14.8</v>
      </c>
      <c r="VL121" s="103" t="n">
        <v>17.5</v>
      </c>
      <c r="VM121" s="103" t="n">
        <v>20.3</v>
      </c>
      <c r="VN121" s="103" t="n">
        <v>23.9</v>
      </c>
      <c r="VO121" s="104" t="n">
        <f aca="false">AVERAGE(VC121:VN121)</f>
        <v>19.7333333333333</v>
      </c>
      <c r="WA121" s="22" t="n">
        <v>1971</v>
      </c>
      <c r="WB121" s="106" t="s">
        <v>171</v>
      </c>
      <c r="WC121" s="103" t="n">
        <v>31.6</v>
      </c>
      <c r="WD121" s="103" t="n">
        <v>29.9</v>
      </c>
      <c r="WE121" s="103" t="n">
        <v>28.7</v>
      </c>
      <c r="WF121" s="103" t="n">
        <v>24.5</v>
      </c>
      <c r="WG121" s="103" t="n">
        <v>18.2</v>
      </c>
      <c r="WH121" s="103" t="n">
        <v>14.8</v>
      </c>
      <c r="WI121" s="103" t="n">
        <v>14.2</v>
      </c>
      <c r="WJ121" s="103" t="n">
        <v>16</v>
      </c>
      <c r="WK121" s="103" t="n">
        <v>19.3</v>
      </c>
      <c r="WL121" s="103" t="n">
        <v>21.5</v>
      </c>
      <c r="WM121" s="103" t="n">
        <v>24.1</v>
      </c>
      <c r="WN121" s="103" t="n">
        <v>29</v>
      </c>
      <c r="WO121" s="104" t="n">
        <f aca="false">AVERAGE(WC121:WN121)</f>
        <v>22.65</v>
      </c>
      <c r="XA121" s="22" t="n">
        <v>1971</v>
      </c>
      <c r="XB121" s="106" t="s">
        <v>171</v>
      </c>
      <c r="XC121" s="103" t="n">
        <v>31</v>
      </c>
      <c r="XD121" s="103" t="n">
        <v>30.4</v>
      </c>
      <c r="XE121" s="103" t="n">
        <v>28.7</v>
      </c>
      <c r="XF121" s="103" t="n">
        <v>23.3</v>
      </c>
      <c r="XG121" s="103" t="n">
        <v>16.4</v>
      </c>
      <c r="XH121" s="103" t="n">
        <v>12.8</v>
      </c>
      <c r="XI121" s="103" t="n">
        <v>12.3</v>
      </c>
      <c r="XJ121" s="103" t="n">
        <v>13.4</v>
      </c>
      <c r="XK121" s="103" t="n">
        <v>16.7</v>
      </c>
      <c r="XL121" s="103" t="n">
        <v>19</v>
      </c>
      <c r="XM121" s="103" t="n">
        <v>22.8</v>
      </c>
      <c r="XN121" s="103" t="n">
        <v>28.6</v>
      </c>
      <c r="XO121" s="104" t="n">
        <f aca="false">AVERAGE(XC121:XN121)</f>
        <v>21.2833333333333</v>
      </c>
      <c r="YA121" s="22" t="n">
        <v>1971</v>
      </c>
      <c r="YB121" s="106" t="s">
        <v>171</v>
      </c>
      <c r="YC121" s="103" t="n">
        <v>22.5</v>
      </c>
      <c r="YD121" s="103" t="n">
        <v>25.2</v>
      </c>
      <c r="YE121" s="103" t="n">
        <v>23.4</v>
      </c>
      <c r="YF121" s="103" t="n">
        <v>20.6</v>
      </c>
      <c r="YG121" s="103" t="n">
        <v>16.5</v>
      </c>
      <c r="YH121" s="103" t="n">
        <v>13.9</v>
      </c>
      <c r="YI121" s="103" t="n">
        <v>13.9</v>
      </c>
      <c r="YJ121" s="103" t="n">
        <v>14.2</v>
      </c>
      <c r="YK121" s="103" t="n">
        <v>15.5</v>
      </c>
      <c r="YL121" s="103" t="n">
        <v>17.3</v>
      </c>
      <c r="YM121" s="103" t="n">
        <v>18</v>
      </c>
      <c r="YN121" s="103" t="n">
        <v>21.1</v>
      </c>
      <c r="YO121" s="104" t="n">
        <f aca="false">AVERAGE(YC121:YN121)</f>
        <v>18.5083333333333</v>
      </c>
      <c r="ZA121" s="22" t="n">
        <v>1971</v>
      </c>
      <c r="ZB121" s="106" t="s">
        <v>171</v>
      </c>
      <c r="ZC121" s="103" t="n">
        <v>20.6</v>
      </c>
      <c r="ZD121" s="103" t="n">
        <v>21.7</v>
      </c>
      <c r="ZE121" s="103" t="n">
        <v>20.6</v>
      </c>
      <c r="ZF121" s="103" t="n">
        <v>17.7</v>
      </c>
      <c r="ZG121" s="103" t="n">
        <v>14.3</v>
      </c>
      <c r="ZH121" s="103" t="n">
        <v>12.4</v>
      </c>
      <c r="ZI121" s="103" t="n">
        <v>12.4</v>
      </c>
      <c r="ZJ121" s="103" t="n">
        <v>12.2</v>
      </c>
      <c r="ZK121" s="103" t="n">
        <v>13.7</v>
      </c>
      <c r="ZL121" s="103" t="n">
        <v>15</v>
      </c>
      <c r="ZM121" s="103" t="n">
        <v>15.9</v>
      </c>
      <c r="ZN121" s="103" t="n">
        <v>18.1</v>
      </c>
      <c r="ZO121" s="104" t="n">
        <f aca="false">AVERAGE(ZC121:ZN121)</f>
        <v>16.2166666666667</v>
      </c>
      <c r="AAA121" s="36" t="n">
        <f aca="false">(OO121+EO121)/2</f>
        <v>18.3458333333333</v>
      </c>
      <c r="AAB121" s="37" t="n">
        <f aca="false">(HO121+ZO121+RO121+GO121)/4</f>
        <v>18.1895833333333</v>
      </c>
      <c r="AAC121" s="38" t="n">
        <f aca="false">(JO121+PO121+TO121+QO121+YO121+AO121+BO121+KO121+NO121+UO121+WO121)/11</f>
        <v>20.4257575757576</v>
      </c>
      <c r="ABA121" s="91" t="n">
        <f aca="false">MAX(OC121:ON121, EC121:EN121)</f>
        <v>28</v>
      </c>
      <c r="ABB121" s="91" t="n">
        <f aca="false">MIN(EC121:EN121,OC121:ON121)</f>
        <v>12.7</v>
      </c>
      <c r="ABC121" s="92" t="n">
        <f aca="false">MAX(HC121:HN121,ZC121:ZN121,RC121:RN121,GC121:GN121)</f>
        <v>30.2</v>
      </c>
      <c r="ABD121" s="93" t="n">
        <f aca="false">MIN(HC121:HN121,ZC121:ZN121,RC121:RN121,GC121:GN121)</f>
        <v>10.9</v>
      </c>
      <c r="ABE121" s="42" t="n">
        <f aca="false">MAX(JC121:JN121,PC121:PN121,TC121:TN121,QC121:QN121,YC121:YN121,AC121:AN121,BC121:BN121,KC121:KN121,NC121:NN121,UC121:UN121,WC121:WN121)</f>
        <v>31.6</v>
      </c>
      <c r="ABF121" s="43" t="n">
        <f aca="false">MIN(JC121:JN121,PC121:PN121,TC121:TN121,QC121:QN121,YC121:YN121,AC121:AN121,BC121:BN121,KC121:KN121,NC121:NN121,UC121:UN121,WC121:WN121)</f>
        <v>11</v>
      </c>
    </row>
    <row r="122" customFormat="false" ht="12.8" hidden="false" customHeight="false" outlineLevel="0" collapsed="false">
      <c r="A122" s="97"/>
      <c r="B122" s="11" t="n">
        <f aca="false">AVERAGE(AO122,BO122,CO122,DO122,EO122,FO122,GO122,HO122,IO122,JO122,KO122,LO122,MO122,NO122,OO122,PO122,QO122,RO122,SO122,TO122,UO122,VO122,WO122,XO122,YO122,ZO122)</f>
        <v>20.6884615384615</v>
      </c>
      <c r="C122" s="98" t="n">
        <f aca="false">AVERAGE(B118:B122)</f>
        <v>19.96375</v>
      </c>
      <c r="D122" s="99" t="n">
        <f aca="false">AVERAGE(B113:B122)</f>
        <v>19.9735576923077</v>
      </c>
      <c r="E122" s="11" t="n">
        <f aca="false">AVERAGE(B103:B122)</f>
        <v>19.9663661858974</v>
      </c>
      <c r="F122" s="100" t="n">
        <f aca="false">AVERAGE(B73:B122)</f>
        <v>19.9403548222611</v>
      </c>
      <c r="G122" s="3" t="n">
        <f aca="false">MAX(AC122:AN122,BC122:BN122,CC122:CN122,DC122:DN122,EC122:EN122,FC122:FN122,GC122:GN122,HC122:HN122,IC122:IN122,JC122:JN122,KC122:KN122,LC122:LN122,MC122:MN122,NC122:NN122,OC122:ON122,PC122:PN122,QC122:QN122,RC122:RN122,SC122:SN122,TC122:TN122,UC122:UN122,VC122:VN122,WC122:WN122,XC122:XN122,YC122:YN122,ZC122:ZN122,)</f>
        <v>32.1</v>
      </c>
      <c r="H122" s="19" t="n">
        <f aca="false">MEDIAN(AC122:AN122,BC122:BN122,CC122:CN122,DC122:DN122,EC122:EN122,FC122:FN122,GC122:GN122,HC122:HN122,IC122:IN122,JC122:JN122,KC122:KN122,LC122:LN122,MC122:MN122,NC122:NN122,OC122:ON122,PC122:PN122,QC122:QN122,RC122:RN122,SC122:SN122,TC122:TN122,UC122:UN122,VC122:VN122,WC122:WN122,XC122:XN122,YC122:YN122,ZC122:ZN122,)</f>
        <v>20.4</v>
      </c>
      <c r="I122" s="5" t="n">
        <f aca="false">MIN(AC122:AN122,BC122:BN122,CC122:CN122,DC122:DN122,EC122:EN122,FC122:FN122,GC122:GN122,HC122:HN122,IC122:IN122,JC122:JN122,KC122:KN122,LC122:LN122,MC122:MN122,NC122:NN122,OC122:ON122,PC122:PN122,QC122:QN122,RC122:RN122,SC122:SN122,TC122:TN122,UC122:UN122,VC122:VN122,WC122:WN122,XC122:XN122,YC122:YN122,ZC122:ZN122)</f>
        <v>9.5</v>
      </c>
      <c r="J122" s="5" t="n">
        <f aca="false">MIN(AC122:AN122,BC122:BN122,CC122:CN122,DC122:DN122,EC122:EN122,FC122:FN122,GC122:GN122,HC122:HN122,IC122:IN122,JC122:JN122,KC122:KN122,LC122:LN122,MC122:MN122,NC122:NN122,OC122:ON122,PC122:PN122,QC122:QN122,SC122:SN122,TC122:TN122,UC122:UN122,VC122:VN122,WC122:WN122,XC122:XN122,YC122:YN122,ZC122:ZN122)</f>
        <v>9.5</v>
      </c>
      <c r="K122" s="101" t="n">
        <f aca="false">(G122+I122)/2</f>
        <v>20.8</v>
      </c>
      <c r="AB122" s="106" t="s">
        <v>172</v>
      </c>
      <c r="AC122" s="103" t="n">
        <v>24.9</v>
      </c>
      <c r="AD122" s="103" t="n">
        <v>26.5</v>
      </c>
      <c r="AE122" s="103" t="n">
        <v>22.9</v>
      </c>
      <c r="AF122" s="103" t="n">
        <v>19.4</v>
      </c>
      <c r="AG122" s="103" t="n">
        <v>16.2</v>
      </c>
      <c r="AH122" s="103" t="n">
        <v>12.6</v>
      </c>
      <c r="AI122" s="103" t="n">
        <v>11.1</v>
      </c>
      <c r="AJ122" s="103" t="n">
        <v>13.2</v>
      </c>
      <c r="AK122" s="103" t="n">
        <v>16.9</v>
      </c>
      <c r="AL122" s="103" t="n">
        <v>18.2</v>
      </c>
      <c r="AM122" s="103" t="n">
        <v>20.8</v>
      </c>
      <c r="AN122" s="103" t="n">
        <v>25.9</v>
      </c>
      <c r="AO122" s="104" t="n">
        <f aca="false">AVERAGE(AC122:AN122)</f>
        <v>19.05</v>
      </c>
      <c r="BA122" s="22" t="n">
        <v>1972</v>
      </c>
      <c r="BB122" s="106" t="s">
        <v>172</v>
      </c>
      <c r="BC122" s="103" t="n">
        <v>24.2</v>
      </c>
      <c r="BD122" s="103" t="n">
        <v>26.8</v>
      </c>
      <c r="BE122" s="103" t="n">
        <v>22.7</v>
      </c>
      <c r="BF122" s="103" t="n">
        <v>21.9</v>
      </c>
      <c r="BG122" s="103" t="n">
        <v>18.3</v>
      </c>
      <c r="BH122" s="103" t="n">
        <v>16.4</v>
      </c>
      <c r="BI122" s="103" t="n">
        <v>15.7</v>
      </c>
      <c r="BJ122" s="103" t="n">
        <v>16.8</v>
      </c>
      <c r="BK122" s="103" t="n">
        <v>20.7</v>
      </c>
      <c r="BL122" s="103" t="n">
        <v>20.9</v>
      </c>
      <c r="BM122" s="103" t="n">
        <v>21.2</v>
      </c>
      <c r="BN122" s="103" t="n">
        <v>26</v>
      </c>
      <c r="BO122" s="104" t="n">
        <f aca="false">AVERAGE(BC122:BN122)</f>
        <v>20.9666666666667</v>
      </c>
      <c r="CA122" s="22" t="n">
        <v>1972</v>
      </c>
      <c r="CB122" s="106" t="s">
        <v>172</v>
      </c>
      <c r="CC122" s="103" t="n">
        <v>22.8</v>
      </c>
      <c r="CD122" s="103" t="n">
        <v>24.8</v>
      </c>
      <c r="CE122" s="103" t="n">
        <v>20.8</v>
      </c>
      <c r="CF122" s="103" t="n">
        <v>17.9</v>
      </c>
      <c r="CG122" s="103" t="n">
        <v>14.8</v>
      </c>
      <c r="CH122" s="103" t="n">
        <v>11.1</v>
      </c>
      <c r="CI122" s="103" t="n">
        <v>9.5</v>
      </c>
      <c r="CJ122" s="103" t="n">
        <v>11.6</v>
      </c>
      <c r="CK122" s="103" t="n">
        <v>15.5</v>
      </c>
      <c r="CL122" s="103" t="n">
        <v>16.6</v>
      </c>
      <c r="CM122" s="103" t="n">
        <v>19.2</v>
      </c>
      <c r="CN122" s="103" t="n">
        <v>24.8</v>
      </c>
      <c r="CO122" s="104" t="n">
        <f aca="false">AVERAGE(CC122:CN122)</f>
        <v>17.45</v>
      </c>
      <c r="DA122" s="22" t="n">
        <v>1972</v>
      </c>
      <c r="DB122" s="106" t="s">
        <v>172</v>
      </c>
      <c r="DC122" s="103" t="n">
        <v>30.1</v>
      </c>
      <c r="DD122" s="103" t="n">
        <v>29.2</v>
      </c>
      <c r="DE122" s="103" t="n">
        <v>26.6</v>
      </c>
      <c r="DF122" s="103" t="n">
        <v>22.2</v>
      </c>
      <c r="DG122" s="103" t="n">
        <v>19.7</v>
      </c>
      <c r="DH122" s="103" t="n">
        <v>15.4</v>
      </c>
      <c r="DI122" s="103" t="n">
        <v>12.7</v>
      </c>
      <c r="DJ122" s="103" t="n">
        <v>15.2</v>
      </c>
      <c r="DK122" s="103" t="n">
        <v>19.6</v>
      </c>
      <c r="DL122" s="103" t="n">
        <v>23.6</v>
      </c>
      <c r="DM122" s="103" t="n">
        <v>26.2</v>
      </c>
      <c r="DN122" s="103" t="n">
        <v>31.3</v>
      </c>
      <c r="DO122" s="104" t="n">
        <f aca="false">AVERAGE(DC122:DN122)</f>
        <v>22.65</v>
      </c>
      <c r="EA122" s="22" t="n">
        <v>1972</v>
      </c>
      <c r="EB122" s="106" t="s">
        <v>172</v>
      </c>
      <c r="EC122" s="103" t="n">
        <v>18.8</v>
      </c>
      <c r="ED122" s="103" t="n">
        <v>22.4</v>
      </c>
      <c r="EE122" s="103" t="n">
        <v>19.3</v>
      </c>
      <c r="EF122" s="103" t="n">
        <v>18.1</v>
      </c>
      <c r="EG122" s="103" t="n">
        <v>15.7</v>
      </c>
      <c r="EH122" s="103" t="n">
        <v>13.4</v>
      </c>
      <c r="EI122" s="103" t="n">
        <v>12.5</v>
      </c>
      <c r="EJ122" s="103" t="n">
        <v>13.6</v>
      </c>
      <c r="EK122" s="103" t="n">
        <v>16.2</v>
      </c>
      <c r="EL122" s="103" t="n">
        <v>16.8</v>
      </c>
      <c r="EM122" s="103" t="n">
        <v>16.7</v>
      </c>
      <c r="EN122" s="103" t="n">
        <v>20.6</v>
      </c>
      <c r="EO122" s="104" t="n">
        <f aca="false">AVERAGE(EC122:EN122)</f>
        <v>17.0083333333333</v>
      </c>
      <c r="FA122" s="22" t="n">
        <v>1972</v>
      </c>
      <c r="FB122" s="106" t="s">
        <v>172</v>
      </c>
      <c r="FC122" s="103" t="n">
        <v>27.7</v>
      </c>
      <c r="FD122" s="103" t="n">
        <v>28.3</v>
      </c>
      <c r="FE122" s="103" t="n">
        <v>24.5</v>
      </c>
      <c r="FF122" s="103" t="n">
        <v>20.9</v>
      </c>
      <c r="FG122" s="103" t="n">
        <v>17.8</v>
      </c>
      <c r="FH122" s="103" t="n">
        <v>14.4</v>
      </c>
      <c r="FI122" s="103" t="n">
        <v>11.7</v>
      </c>
      <c r="FJ122" s="103" t="n">
        <v>14</v>
      </c>
      <c r="FK122" s="103" t="n">
        <v>18.4</v>
      </c>
      <c r="FL122" s="103" t="n">
        <v>20.7</v>
      </c>
      <c r="FM122" s="103" t="n">
        <v>24.2</v>
      </c>
      <c r="FN122" s="103" t="n">
        <v>28.6</v>
      </c>
      <c r="FO122" s="104" t="n">
        <f aca="false">AVERAGE(FC122:FN122)</f>
        <v>20.9333333333333</v>
      </c>
      <c r="GA122" s="22" t="n">
        <v>1972</v>
      </c>
      <c r="GB122" s="106" t="s">
        <v>172</v>
      </c>
      <c r="GC122" s="103" t="n">
        <v>29.1</v>
      </c>
      <c r="GD122" s="103" t="n">
        <v>28.4</v>
      </c>
      <c r="GE122" s="103" t="n">
        <v>25.5</v>
      </c>
      <c r="GF122" s="103" t="n">
        <v>22.1</v>
      </c>
      <c r="GG122" s="103" t="n">
        <v>18.8</v>
      </c>
      <c r="GH122" s="103" t="n">
        <v>15.5</v>
      </c>
      <c r="GI122" s="103" t="n">
        <v>14</v>
      </c>
      <c r="GJ122" s="103" t="n">
        <v>16.3</v>
      </c>
      <c r="GK122" s="103" t="n">
        <v>20.7</v>
      </c>
      <c r="GL122" s="103" t="n">
        <v>23.1</v>
      </c>
      <c r="GM122" s="103" t="n">
        <v>25.9</v>
      </c>
      <c r="GN122" s="103" t="n">
        <v>30.6</v>
      </c>
      <c r="GO122" s="104" t="n">
        <f aca="false">AVERAGE(GC122:GN122)</f>
        <v>22.5</v>
      </c>
      <c r="HA122" s="22" t="n">
        <v>1972</v>
      </c>
      <c r="HB122" s="106" t="s">
        <v>172</v>
      </c>
      <c r="HC122" s="103" t="n">
        <v>20.4</v>
      </c>
      <c r="HD122" s="103" t="n">
        <v>20.6</v>
      </c>
      <c r="HE122" s="103" t="n">
        <v>19.4</v>
      </c>
      <c r="HF122" s="103" t="n">
        <v>18.3</v>
      </c>
      <c r="HG122" s="103" t="n">
        <v>16.2</v>
      </c>
      <c r="HH122" s="103" t="n">
        <v>14.4</v>
      </c>
      <c r="HI122" s="103" t="n">
        <v>14.1</v>
      </c>
      <c r="HJ122" s="103" t="n">
        <v>14.3</v>
      </c>
      <c r="HK122" s="103" t="n">
        <v>17.8</v>
      </c>
      <c r="HL122" s="103" t="n">
        <v>16.6</v>
      </c>
      <c r="HM122" s="103" t="n">
        <v>18.3</v>
      </c>
      <c r="HN122" s="103" t="n">
        <v>20.8</v>
      </c>
      <c r="HO122" s="104" t="n">
        <f aca="false">AVERAGE(HC122:HN122)</f>
        <v>17.6</v>
      </c>
      <c r="IA122" s="22" t="n">
        <v>1972</v>
      </c>
      <c r="IB122" s="102" t="n">
        <v>1972</v>
      </c>
      <c r="IC122" s="103" t="n">
        <v>23.8</v>
      </c>
      <c r="ID122" s="103" t="n">
        <v>27.2</v>
      </c>
      <c r="IE122" s="103" t="n">
        <v>23.2</v>
      </c>
      <c r="IF122" s="103" t="n">
        <v>20.4</v>
      </c>
      <c r="IG122" s="103" t="n">
        <v>17.6</v>
      </c>
      <c r="IH122" s="103" t="n">
        <v>14.7</v>
      </c>
      <c r="II122" s="103" t="n">
        <v>13.6</v>
      </c>
      <c r="IJ122" s="103" t="n">
        <v>15.8</v>
      </c>
      <c r="IK122" s="103" t="n">
        <v>19.9</v>
      </c>
      <c r="IL122" s="103" t="n">
        <v>20.2</v>
      </c>
      <c r="IM122" s="103" t="n">
        <v>20.9</v>
      </c>
      <c r="IN122" s="103" t="n">
        <v>26.8</v>
      </c>
      <c r="IO122" s="104" t="n">
        <f aca="false">AVERAGE(IC122:IN122)</f>
        <v>20.3416666666667</v>
      </c>
      <c r="JA122" s="22" t="n">
        <v>1972</v>
      </c>
      <c r="JB122" s="106" t="s">
        <v>172</v>
      </c>
      <c r="JC122" s="103" t="n">
        <v>24.7</v>
      </c>
      <c r="JD122" s="103" t="n">
        <v>27.6</v>
      </c>
      <c r="JE122" s="103" t="n">
        <v>23.1</v>
      </c>
      <c r="JF122" s="103" t="n">
        <v>20.7</v>
      </c>
      <c r="JG122" s="103" t="n">
        <v>17.2</v>
      </c>
      <c r="JH122" s="103" t="n">
        <v>14.1</v>
      </c>
      <c r="JI122" s="103" t="n">
        <v>12.3</v>
      </c>
      <c r="JJ122" s="103" t="n">
        <v>14.2</v>
      </c>
      <c r="JK122" s="103" t="n">
        <v>17.5</v>
      </c>
      <c r="JL122" s="103" t="n">
        <v>18.8</v>
      </c>
      <c r="JM122" s="103" t="n">
        <v>20.9</v>
      </c>
      <c r="JN122" s="103" t="n">
        <v>26.2</v>
      </c>
      <c r="JO122" s="104" t="n">
        <f aca="false">AVERAGE(JC122:JN122)</f>
        <v>19.775</v>
      </c>
      <c r="KA122" s="22" t="n">
        <v>1972</v>
      </c>
      <c r="KB122" s="106" t="s">
        <v>172</v>
      </c>
      <c r="KC122" s="103" t="n">
        <v>28.7</v>
      </c>
      <c r="KD122" s="103" t="n">
        <v>29.6</v>
      </c>
      <c r="KE122" s="103" t="n">
        <v>26</v>
      </c>
      <c r="KF122" s="103" t="n">
        <v>22.9</v>
      </c>
      <c r="KG122" s="103" t="n">
        <v>19.3</v>
      </c>
      <c r="KH122" s="103" t="n">
        <v>15.5</v>
      </c>
      <c r="KI122" s="103" t="n">
        <v>13.6</v>
      </c>
      <c r="KJ122" s="103" t="n">
        <v>15.9</v>
      </c>
      <c r="KK122" s="103" t="n">
        <v>20</v>
      </c>
      <c r="KL122" s="103" t="n">
        <v>21.9</v>
      </c>
      <c r="KM122" s="103" t="n">
        <v>24.9</v>
      </c>
      <c r="KN122" s="103" t="n">
        <v>28.7</v>
      </c>
      <c r="KO122" s="104" t="n">
        <f aca="false">AVERAGE(KC122:KN122)</f>
        <v>22.25</v>
      </c>
      <c r="LA122" s="22" t="n">
        <v>1972</v>
      </c>
      <c r="LB122" s="106" t="s">
        <v>172</v>
      </c>
      <c r="LC122" s="103" t="n">
        <v>29.9</v>
      </c>
      <c r="LD122" s="103" t="n">
        <v>29.5</v>
      </c>
      <c r="LE122" s="103" t="n">
        <v>26.6</v>
      </c>
      <c r="LF122" s="103" t="n">
        <v>22.5</v>
      </c>
      <c r="LG122" s="103" t="n">
        <v>18.8</v>
      </c>
      <c r="LH122" s="103" t="n">
        <v>16</v>
      </c>
      <c r="LI122" s="103" t="n">
        <v>14.4</v>
      </c>
      <c r="LJ122" s="103" t="n">
        <v>16.7</v>
      </c>
      <c r="LK122" s="103" t="n">
        <v>21.3</v>
      </c>
      <c r="LL122" s="103" t="n">
        <v>23.5</v>
      </c>
      <c r="LM122" s="103" t="n">
        <v>26.4</v>
      </c>
      <c r="LN122" s="103" t="n">
        <v>31.3</v>
      </c>
      <c r="LO122" s="104" t="n">
        <f aca="false">AVERAGE(LC122:LN122)</f>
        <v>23.075</v>
      </c>
      <c r="MA122" s="22" t="n">
        <v>1972</v>
      </c>
      <c r="MB122" s="106" t="s">
        <v>172</v>
      </c>
      <c r="MC122" s="103" t="n">
        <v>24.8</v>
      </c>
      <c r="MD122" s="103" t="n">
        <v>27.3</v>
      </c>
      <c r="ME122" s="103" t="n">
        <v>23.4</v>
      </c>
      <c r="MF122" s="103" t="n">
        <v>20.6</v>
      </c>
      <c r="MG122" s="103" t="n">
        <v>17.7</v>
      </c>
      <c r="MH122" s="103" t="n">
        <v>14.2</v>
      </c>
      <c r="MI122" s="103" t="n">
        <v>14.2</v>
      </c>
      <c r="MJ122" s="103" t="n">
        <v>15.7</v>
      </c>
      <c r="MK122" s="103" t="n">
        <v>19.9</v>
      </c>
      <c r="ML122" s="103" t="n">
        <v>20.2</v>
      </c>
      <c r="MM122" s="103" t="n">
        <v>21.1</v>
      </c>
      <c r="MN122" s="103" t="n">
        <v>26.4</v>
      </c>
      <c r="MO122" s="104" t="n">
        <f aca="false">AVERAGE(MC122:MN122)</f>
        <v>20.4583333333333</v>
      </c>
      <c r="NA122" s="22" t="n">
        <v>1972</v>
      </c>
      <c r="NB122" s="106" t="s">
        <v>172</v>
      </c>
      <c r="NC122" s="103" t="n">
        <v>27.4</v>
      </c>
      <c r="ND122" s="103" t="n">
        <v>27.9</v>
      </c>
      <c r="NE122" s="103" t="n">
        <v>24.5</v>
      </c>
      <c r="NF122" s="103" t="n">
        <v>20.9</v>
      </c>
      <c r="NG122" s="103" t="n">
        <v>17.6</v>
      </c>
      <c r="NH122" s="103" t="n">
        <v>14</v>
      </c>
      <c r="NI122" s="103" t="n">
        <v>11.8</v>
      </c>
      <c r="NJ122" s="103" t="n">
        <v>14.4</v>
      </c>
      <c r="NK122" s="103" t="n">
        <v>18.7</v>
      </c>
      <c r="NL122" s="103" t="n">
        <v>20.5</v>
      </c>
      <c r="NM122" s="103" t="n">
        <v>23.7</v>
      </c>
      <c r="NN122" s="103" t="n">
        <v>28.4</v>
      </c>
      <c r="NO122" s="104" t="n">
        <f aca="false">AVERAGE(NC122:NN122)</f>
        <v>20.8166666666667</v>
      </c>
      <c r="OA122" s="22" t="n">
        <v>1972</v>
      </c>
      <c r="OB122" s="106" t="s">
        <v>172</v>
      </c>
      <c r="OC122" s="103" t="n">
        <v>25.1</v>
      </c>
      <c r="OD122" s="103" t="n">
        <v>27</v>
      </c>
      <c r="OE122" s="103" t="n">
        <v>23.5</v>
      </c>
      <c r="OF122" s="103" t="n">
        <v>20.5</v>
      </c>
      <c r="OG122" s="103" t="n">
        <v>18.2</v>
      </c>
      <c r="OH122" s="103" t="n">
        <v>14.2</v>
      </c>
      <c r="OI122" s="103" t="n">
        <v>14</v>
      </c>
      <c r="OJ122" s="103" t="n">
        <v>15.6</v>
      </c>
      <c r="OK122" s="103" t="n">
        <v>19.3</v>
      </c>
      <c r="OL122" s="103" t="n">
        <v>19.8</v>
      </c>
      <c r="OM122" s="103" t="n">
        <v>20.7</v>
      </c>
      <c r="ON122" s="103" t="n">
        <v>25.3</v>
      </c>
      <c r="OO122" s="104" t="n">
        <f aca="false">AVERAGE(OC122:ON122)</f>
        <v>20.2666666666667</v>
      </c>
      <c r="PA122" s="22" t="n">
        <v>1972</v>
      </c>
      <c r="PB122" s="106" t="s">
        <v>172</v>
      </c>
      <c r="PC122" s="103" t="n">
        <v>30.3</v>
      </c>
      <c r="PD122" s="103" t="n">
        <v>30.7</v>
      </c>
      <c r="PE122" s="103" t="n">
        <v>28</v>
      </c>
      <c r="PF122" s="103" t="n">
        <v>24.4</v>
      </c>
      <c r="PG122" s="103" t="n">
        <v>20.2</v>
      </c>
      <c r="PH122" s="103" t="n">
        <v>17.4</v>
      </c>
      <c r="PI122" s="103" t="n">
        <v>16.1</v>
      </c>
      <c r="PJ122" s="103" t="n">
        <v>17.9</v>
      </c>
      <c r="PK122" s="103" t="n">
        <v>22.1</v>
      </c>
      <c r="PL122" s="103" t="n">
        <v>24.4</v>
      </c>
      <c r="PM122" s="103" t="n">
        <v>27.2</v>
      </c>
      <c r="PN122" s="103" t="n">
        <v>31.6</v>
      </c>
      <c r="PO122" s="104" t="n">
        <f aca="false">AVERAGE(PC122:PN122)</f>
        <v>24.1916666666667</v>
      </c>
      <c r="QA122" s="22" t="n">
        <v>1972</v>
      </c>
      <c r="QB122" s="106" t="s">
        <v>172</v>
      </c>
      <c r="QC122" s="103" t="n">
        <v>28.7</v>
      </c>
      <c r="QD122" s="103" t="n">
        <v>29.4</v>
      </c>
      <c r="QE122" s="103" t="n">
        <v>25.7</v>
      </c>
      <c r="QF122" s="103" t="n">
        <v>23.1</v>
      </c>
      <c r="QG122" s="103" t="n">
        <v>19.3</v>
      </c>
      <c r="QH122" s="103" t="n">
        <v>16.2</v>
      </c>
      <c r="QI122" s="103" t="n">
        <v>14</v>
      </c>
      <c r="QJ122" s="103" t="n">
        <v>15.9</v>
      </c>
      <c r="QK122" s="103" t="n">
        <v>20.2</v>
      </c>
      <c r="QL122" s="103" t="n">
        <v>22</v>
      </c>
      <c r="QM122" s="103" t="n">
        <v>25</v>
      </c>
      <c r="QN122" s="103" t="n">
        <v>29.5</v>
      </c>
      <c r="QO122" s="104" t="n">
        <f aca="false">AVERAGE(QC122:QN122)</f>
        <v>22.4166666666667</v>
      </c>
      <c r="RA122" s="22" t="n">
        <v>1972</v>
      </c>
      <c r="RB122" s="106" t="s">
        <v>172</v>
      </c>
      <c r="RC122" s="103" t="n">
        <v>23.3</v>
      </c>
      <c r="RD122" s="103" t="n">
        <v>24.9</v>
      </c>
      <c r="RE122" s="103" t="n">
        <v>21.9</v>
      </c>
      <c r="RF122" s="103" t="n">
        <v>19.4</v>
      </c>
      <c r="RG122" s="103" t="n">
        <v>15.7</v>
      </c>
      <c r="RH122" s="103" t="n">
        <v>12.2</v>
      </c>
      <c r="RI122" s="103" t="n">
        <v>11</v>
      </c>
      <c r="RJ122" s="103" t="n">
        <v>12.7</v>
      </c>
      <c r="RK122" s="103" t="n">
        <v>18</v>
      </c>
      <c r="RL122" s="103" t="n">
        <v>18.9</v>
      </c>
      <c r="RM122" s="103" t="n">
        <v>20.8</v>
      </c>
      <c r="RN122" s="103" t="n">
        <v>26.5</v>
      </c>
      <c r="RO122" s="104" t="n">
        <f aca="false">AVERAGE(RC122:RN122)</f>
        <v>18.775</v>
      </c>
      <c r="SA122" s="22" t="n">
        <v>1972</v>
      </c>
      <c r="SB122" s="106" t="s">
        <v>172</v>
      </c>
      <c r="SC122" s="103" t="n">
        <v>29.9</v>
      </c>
      <c r="SD122" s="103" t="n">
        <v>29.3</v>
      </c>
      <c r="SE122" s="103" t="n">
        <v>26.9</v>
      </c>
      <c r="SF122" s="103" t="n">
        <v>22.3</v>
      </c>
      <c r="SG122" s="103" t="n">
        <v>18.9</v>
      </c>
      <c r="SH122" s="103" t="n">
        <v>15.2</v>
      </c>
      <c r="SI122" s="103" t="n">
        <v>12.6</v>
      </c>
      <c r="SJ122" s="103" t="n">
        <v>15</v>
      </c>
      <c r="SK122" s="103" t="n">
        <v>19.5</v>
      </c>
      <c r="SL122" s="103" t="n">
        <v>24</v>
      </c>
      <c r="SM122" s="103" t="n">
        <v>26.3</v>
      </c>
      <c r="SN122" s="103" t="n">
        <v>31.8</v>
      </c>
      <c r="SO122" s="104" t="n">
        <f aca="false">AVERAGE(SC122:SN122)</f>
        <v>22.6416666666667</v>
      </c>
      <c r="TA122" s="22" t="n">
        <v>1972</v>
      </c>
      <c r="TB122" s="106" t="s">
        <v>172</v>
      </c>
      <c r="TC122" s="103" t="n">
        <v>24</v>
      </c>
      <c r="TD122" s="103" t="n">
        <v>27</v>
      </c>
      <c r="TE122" s="103" t="n">
        <v>23.3</v>
      </c>
      <c r="TF122" s="103" t="n">
        <v>21.4</v>
      </c>
      <c r="TG122" s="103" t="n">
        <v>18</v>
      </c>
      <c r="TH122" s="103" t="n">
        <v>15.6</v>
      </c>
      <c r="TI122" s="103" t="n">
        <v>14.7</v>
      </c>
      <c r="TJ122" s="103" t="n">
        <v>16.3</v>
      </c>
      <c r="TK122" s="103" t="n">
        <v>20</v>
      </c>
      <c r="TL122" s="103" t="n">
        <v>20.1</v>
      </c>
      <c r="TM122" s="103" t="n">
        <v>21.6</v>
      </c>
      <c r="TN122" s="103" t="n">
        <v>26.7</v>
      </c>
      <c r="TO122" s="104" t="n">
        <f aca="false">AVERAGE(TC122:TN122)</f>
        <v>20.725</v>
      </c>
      <c r="UA122" s="22" t="n">
        <v>1972</v>
      </c>
      <c r="UB122" s="106" t="s">
        <v>172</v>
      </c>
      <c r="UC122" s="103" t="n">
        <v>28.3</v>
      </c>
      <c r="UD122" s="103" t="n">
        <v>28.3</v>
      </c>
      <c r="UE122" s="103" t="n">
        <v>24.6</v>
      </c>
      <c r="UF122" s="103" t="n">
        <v>21.1</v>
      </c>
      <c r="UG122" s="103" t="n">
        <v>18.6</v>
      </c>
      <c r="UH122" s="103" t="n">
        <v>14.4</v>
      </c>
      <c r="UI122" s="103" t="n">
        <v>12.3</v>
      </c>
      <c r="UJ122" s="103" t="n">
        <v>14.5</v>
      </c>
      <c r="UK122" s="103" t="n">
        <v>18.9</v>
      </c>
      <c r="UL122" s="103" t="n">
        <v>21.6</v>
      </c>
      <c r="UM122" s="103" t="n">
        <v>24.7</v>
      </c>
      <c r="UN122" s="103" t="n">
        <v>29.5</v>
      </c>
      <c r="UO122" s="104" t="n">
        <f aca="false">AVERAGE(UC122:UN122)</f>
        <v>21.4</v>
      </c>
      <c r="VA122" s="22" t="n">
        <v>1972</v>
      </c>
      <c r="VB122" s="106" t="s">
        <v>172</v>
      </c>
      <c r="VC122" s="103" t="n">
        <v>26.3</v>
      </c>
      <c r="VD122" s="103" t="n">
        <v>27.4</v>
      </c>
      <c r="VE122" s="103" t="n">
        <v>24.1</v>
      </c>
      <c r="VF122" s="103" t="n">
        <v>21.2</v>
      </c>
      <c r="VG122" s="103" t="n">
        <v>17.7</v>
      </c>
      <c r="VH122" s="103" t="n">
        <v>13.9</v>
      </c>
      <c r="VI122" s="103" t="n">
        <v>12.1</v>
      </c>
      <c r="VJ122" s="103" t="n">
        <v>14.4</v>
      </c>
      <c r="VK122" s="103" t="n">
        <v>18.1</v>
      </c>
      <c r="VL122" s="103" t="n">
        <v>19.9</v>
      </c>
      <c r="VM122" s="103" t="n">
        <v>22.3</v>
      </c>
      <c r="VN122" s="103" t="n">
        <v>27.7</v>
      </c>
      <c r="VO122" s="104" t="n">
        <f aca="false">AVERAGE(VC122:VN122)</f>
        <v>20.425</v>
      </c>
      <c r="WA122" s="22" t="n">
        <v>1972</v>
      </c>
      <c r="WB122" s="106" t="s">
        <v>172</v>
      </c>
      <c r="WC122" s="103" t="n">
        <v>30.1</v>
      </c>
      <c r="WD122" s="103" t="n">
        <v>29.9</v>
      </c>
      <c r="WE122" s="103" t="n">
        <v>27.2</v>
      </c>
      <c r="WF122" s="103" t="n">
        <v>23.2</v>
      </c>
      <c r="WG122" s="103" t="n">
        <v>19.6</v>
      </c>
      <c r="WH122" s="103" t="n">
        <v>16.4</v>
      </c>
      <c r="WI122" s="103" t="n">
        <v>14.9</v>
      </c>
      <c r="WJ122" s="103" t="n">
        <v>17</v>
      </c>
      <c r="WK122" s="103" t="n">
        <v>21.6</v>
      </c>
      <c r="WL122" s="103" t="n">
        <v>24</v>
      </c>
      <c r="WM122" s="103" t="n">
        <v>27.1</v>
      </c>
      <c r="WN122" s="103" t="n">
        <v>32.1</v>
      </c>
      <c r="WO122" s="104" t="n">
        <f aca="false">AVERAGE(WC122:WN122)</f>
        <v>23.5916666666667</v>
      </c>
      <c r="XA122" s="22" t="n">
        <v>1972</v>
      </c>
      <c r="XB122" s="106" t="s">
        <v>172</v>
      </c>
      <c r="XC122" s="103" t="n">
        <v>30.1</v>
      </c>
      <c r="XD122" s="103" t="n">
        <v>29.5</v>
      </c>
      <c r="XE122" s="103" t="n">
        <v>26.2</v>
      </c>
      <c r="XF122" s="103" t="n">
        <v>21.7</v>
      </c>
      <c r="XG122" s="103" t="n">
        <v>19.2</v>
      </c>
      <c r="XH122" s="103" t="n">
        <v>14.8</v>
      </c>
      <c r="XI122" s="103" t="n">
        <v>12.3</v>
      </c>
      <c r="XJ122" s="103" t="n">
        <v>14.6</v>
      </c>
      <c r="XK122" s="103" t="n">
        <v>19.4</v>
      </c>
      <c r="XL122" s="103" t="n">
        <v>23.4</v>
      </c>
      <c r="XM122" s="103" t="n">
        <v>26.1</v>
      </c>
      <c r="XN122" s="103" t="n">
        <v>31.2</v>
      </c>
      <c r="XO122" s="104" t="n">
        <f aca="false">AVERAGE(XC122:XN122)</f>
        <v>22.375</v>
      </c>
      <c r="YA122" s="22" t="n">
        <v>1972</v>
      </c>
      <c r="YB122" s="106" t="s">
        <v>172</v>
      </c>
      <c r="YC122" s="103" t="n">
        <v>22.5</v>
      </c>
      <c r="YD122" s="103" t="n">
        <v>24.7</v>
      </c>
      <c r="YE122" s="103" t="n">
        <v>22.5</v>
      </c>
      <c r="YF122" s="103" t="n">
        <v>21</v>
      </c>
      <c r="YG122" s="103" t="n">
        <v>17.9</v>
      </c>
      <c r="YH122" s="103" t="n">
        <v>15.1</v>
      </c>
      <c r="YI122" s="103" t="n">
        <v>13.9</v>
      </c>
      <c r="YJ122" s="103" t="n">
        <v>15.5</v>
      </c>
      <c r="YK122" s="103" t="n">
        <v>18.4</v>
      </c>
      <c r="YL122" s="103" t="n">
        <v>19</v>
      </c>
      <c r="YM122" s="103" t="n">
        <v>19.6</v>
      </c>
      <c r="YN122" s="103" t="n">
        <v>23.3</v>
      </c>
      <c r="YO122" s="104" t="n">
        <f aca="false">AVERAGE(YC122:YN122)</f>
        <v>19.45</v>
      </c>
      <c r="ZA122" s="22" t="n">
        <v>1972</v>
      </c>
      <c r="ZB122" s="106" t="s">
        <v>172</v>
      </c>
      <c r="ZC122" s="103" t="n">
        <v>19</v>
      </c>
      <c r="ZD122" s="103" t="n">
        <v>21.7</v>
      </c>
      <c r="ZE122" s="103" t="n">
        <v>19</v>
      </c>
      <c r="ZF122" s="103" t="n">
        <v>17.7</v>
      </c>
      <c r="ZG122" s="103" t="n">
        <v>15.4</v>
      </c>
      <c r="ZH122" s="103" t="n">
        <v>13.2</v>
      </c>
      <c r="ZI122" s="103" t="n">
        <v>11.9</v>
      </c>
      <c r="ZJ122" s="103" t="n">
        <v>13</v>
      </c>
      <c r="ZK122" s="103" t="n">
        <v>16.9</v>
      </c>
      <c r="ZL122" s="103" t="n">
        <v>16.2</v>
      </c>
      <c r="ZM122" s="103" t="n">
        <v>16.8</v>
      </c>
      <c r="ZN122" s="103" t="n">
        <v>20.4</v>
      </c>
      <c r="ZO122" s="104" t="n">
        <f aca="false">AVERAGE(ZC122:ZN122)</f>
        <v>16.7666666666667</v>
      </c>
      <c r="AAA122" s="36" t="n">
        <f aca="false">(OO122+EO122)/2</f>
        <v>18.6375</v>
      </c>
      <c r="AAB122" s="37" t="n">
        <f aca="false">(HO122+ZO122+RO122+GO122)/4</f>
        <v>18.9104166666667</v>
      </c>
      <c r="AAC122" s="38" t="n">
        <f aca="false">(JO122+PO122+TO122+QO122+YO122+AO122+BO122+KO122+NO122+UO122+WO122)/11</f>
        <v>21.330303030303</v>
      </c>
      <c r="ABA122" s="91" t="n">
        <f aca="false">MAX(OC122:ON122, EC122:EN122)</f>
        <v>27</v>
      </c>
      <c r="ABB122" s="91" t="n">
        <f aca="false">MIN(EC122:EN122,OC122:ON122)</f>
        <v>12.5</v>
      </c>
      <c r="ABC122" s="92" t="n">
        <f aca="false">MAX(HC122:HN122,ZC122:ZN122,RC122:RN122,GC122:GN122)</f>
        <v>30.6</v>
      </c>
      <c r="ABD122" s="93" t="n">
        <f aca="false">MIN(HC122:HN122,ZC122:ZN122,RC122:RN122,GC122:GN122)</f>
        <v>11</v>
      </c>
      <c r="ABE122" s="42" t="n">
        <f aca="false">MAX(JC122:JN122,PC122:PN122,TC122:TN122,QC122:QN122,YC122:YN122,AC122:AN122,BC122:BN122,KC122:KN122,NC122:NN122,UC122:UN122,WC122:WN122)</f>
        <v>32.1</v>
      </c>
      <c r="ABF122" s="43" t="n">
        <f aca="false">MIN(JC122:JN122,PC122:PN122,TC122:TN122,QC122:QN122,YC122:YN122,AC122:AN122,BC122:BN122,KC122:KN122,NC122:NN122,UC122:UN122,WC122:WN122)</f>
        <v>11.1</v>
      </c>
    </row>
    <row r="123" customFormat="false" ht="12.8" hidden="false" customHeight="false" outlineLevel="0" collapsed="false">
      <c r="A123" s="97"/>
      <c r="B123" s="11" t="n">
        <f aca="false">AVERAGE(AO123,BO123,CO123,DO123,EO123,FO123,GO123,HO123,IO123,JO123,KO123,LO123,MO123,NO123,OO123,PO123,QO123,RO123,SO123,TO123,UO123,VO123,WO123,XO123,YO123,ZO123)</f>
        <v>20.0169871794872</v>
      </c>
      <c r="C123" s="98" t="n">
        <f aca="false">AVERAGE(B119:B123)</f>
        <v>19.9592628205128</v>
      </c>
      <c r="D123" s="99" t="n">
        <f aca="false">AVERAGE(B114:B123)</f>
        <v>19.9718269230769</v>
      </c>
      <c r="E123" s="11" t="n">
        <f aca="false">AVERAGE(B104:B123)</f>
        <v>19.9688020833333</v>
      </c>
      <c r="F123" s="100" t="n">
        <f aca="false">AVERAGE(B74:B123)</f>
        <v>19.9373676427739</v>
      </c>
      <c r="G123" s="3" t="n">
        <f aca="false">MAX(AC123:AN123,BC123:BN123,CC123:CN123,DC123:DN123,EC123:EN123,FC123:FN123,GC123:GN123,HC123:HN123,IC123:IN123,JC123:JN123,KC123:KN123,LC123:LN123,MC123:MN123,NC123:NN123,OC123:ON123,PC123:PN123,QC123:QN123,RC123:RN123,SC123:SN123,TC123:TN123,UC123:UN123,VC123:VN123,WC123:WN123,XC123:XN123,YC123:YN123,ZC123:ZN123,)</f>
        <v>33.4</v>
      </c>
      <c r="H123" s="19" t="n">
        <f aca="false">MEDIAN(AC123:AN123,BC123:BN123,CC123:CN123,DC123:DN123,EC123:EN123,FC123:FN123,GC123:GN123,HC123:HN123,IC123:IN123,JC123:JN123,KC123:KN123,LC123:LN123,MC123:MN123,NC123:NN123,OC123:ON123,PC123:PN123,QC123:QN123,RC123:RN123,SC123:SN123,TC123:TN123,UC123:UN123,VC123:VN123,WC123:WN123,XC123:XN123,YC123:YN123,ZC123:ZN123,)</f>
        <v>19.8</v>
      </c>
      <c r="I123" s="5" t="n">
        <f aca="false">MIN(AC123:AN123,BC123:BN123,CC123:CN123,DC123:DN123,EC123:EN123,FC123:FN123,GC123:GN123,HC123:HN123,IC123:IN123,JC123:JN123,KC123:KN123,LC123:LN123,MC123:MN123,NC123:NN123,OC123:ON123,PC123:PN123,QC123:QN123,RC123:RN123,SC123:SN123,TC123:TN123,UC123:UN123,VC123:VN123,WC123:WN123,XC123:XN123,YC123:YN123,ZC123:ZN123)</f>
        <v>10.3</v>
      </c>
      <c r="J123" s="5" t="n">
        <f aca="false">MIN(AC123:AN123,BC123:BN123,CC123:CN123,DC123:DN123,EC123:EN123,FC123:FN123,GC123:GN123,HC123:HN123,IC123:IN123,JC123:JN123,KC123:KN123,LC123:LN123,MC123:MN123,NC123:NN123,OC123:ON123,PC123:PN123,QC123:QN123,SC123:SN123,TC123:TN123,UC123:UN123,VC123:VN123,WC123:WN123,XC123:XN123,YC123:YN123,ZC123:ZN123)</f>
        <v>10.3</v>
      </c>
      <c r="K123" s="101" t="n">
        <f aca="false">(G123+I123)/2</f>
        <v>21.85</v>
      </c>
      <c r="AB123" s="106" t="s">
        <v>173</v>
      </c>
      <c r="AC123" s="103" t="n">
        <v>28.1</v>
      </c>
      <c r="AD123" s="103" t="n">
        <v>24.7</v>
      </c>
      <c r="AE123" s="103" t="n">
        <v>20.3</v>
      </c>
      <c r="AF123" s="103" t="n">
        <v>19.3</v>
      </c>
      <c r="AG123" s="103" t="n">
        <v>14.3</v>
      </c>
      <c r="AH123" s="103" t="n">
        <v>11.2</v>
      </c>
      <c r="AI123" s="103" t="n">
        <v>12.2</v>
      </c>
      <c r="AJ123" s="103" t="n">
        <v>12.4</v>
      </c>
      <c r="AK123" s="103" t="n">
        <v>15.4</v>
      </c>
      <c r="AL123" s="103" t="n">
        <v>18.1</v>
      </c>
      <c r="AM123" s="103" t="n">
        <v>18.9</v>
      </c>
      <c r="AN123" s="103" t="n">
        <v>24.8</v>
      </c>
      <c r="AO123" s="104" t="n">
        <f aca="false">AVERAGE(AC123:AN123)</f>
        <v>18.3083333333333</v>
      </c>
      <c r="BA123" s="22" t="n">
        <v>1973</v>
      </c>
      <c r="BB123" s="106" t="s">
        <v>173</v>
      </c>
      <c r="BC123" s="103" t="n">
        <v>27.6</v>
      </c>
      <c r="BD123" s="103" t="n">
        <v>25.4</v>
      </c>
      <c r="BE123" s="103" t="n">
        <v>22.4</v>
      </c>
      <c r="BF123" s="103" t="n">
        <v>22.7</v>
      </c>
      <c r="BG123" s="103" t="n">
        <v>18.8</v>
      </c>
      <c r="BH123" s="103" t="n">
        <v>14.8</v>
      </c>
      <c r="BI123" s="103" t="n">
        <v>15.3</v>
      </c>
      <c r="BJ123" s="103" t="n">
        <v>15.9</v>
      </c>
      <c r="BK123" s="103" t="n">
        <v>19.3</v>
      </c>
      <c r="BL123" s="103" t="n">
        <v>20.1</v>
      </c>
      <c r="BM123" s="103" t="n">
        <v>20.2</v>
      </c>
      <c r="BN123" s="103" t="n">
        <v>25.5</v>
      </c>
      <c r="BO123" s="104" t="n">
        <f aca="false">AVERAGE(BC123:BN123)</f>
        <v>20.6666666666667</v>
      </c>
      <c r="CA123" s="22" t="n">
        <v>1973</v>
      </c>
      <c r="CB123" s="106" t="s">
        <v>173</v>
      </c>
      <c r="CC123" s="103" t="n">
        <v>26.8</v>
      </c>
      <c r="CD123" s="103" t="n">
        <v>23.6</v>
      </c>
      <c r="CE123" s="103" t="n">
        <v>18.4</v>
      </c>
      <c r="CF123" s="103" t="n">
        <v>17.4</v>
      </c>
      <c r="CG123" s="103" t="n">
        <v>12.5</v>
      </c>
      <c r="CH123" s="103" t="n">
        <v>10.3</v>
      </c>
      <c r="CI123" s="103" t="n">
        <v>10.5</v>
      </c>
      <c r="CJ123" s="103" t="n">
        <v>11</v>
      </c>
      <c r="CK123" s="103" t="n">
        <v>13.9</v>
      </c>
      <c r="CL123" s="103" t="n">
        <v>17.2</v>
      </c>
      <c r="CM123" s="103" t="n">
        <v>17.7</v>
      </c>
      <c r="CN123" s="103" t="n">
        <v>23.2</v>
      </c>
      <c r="CO123" s="104" t="n">
        <f aca="false">AVERAGE(CC123:CN123)</f>
        <v>16.875</v>
      </c>
      <c r="DA123" s="22" t="n">
        <v>1973</v>
      </c>
      <c r="DB123" s="106" t="s">
        <v>173</v>
      </c>
      <c r="DC123" s="103" t="n">
        <v>32.9</v>
      </c>
      <c r="DD123" s="103" t="n">
        <v>29.1</v>
      </c>
      <c r="DE123" s="103" t="n">
        <v>24.5</v>
      </c>
      <c r="DF123" s="103" t="n">
        <v>21.5</v>
      </c>
      <c r="DG123" s="103" t="n">
        <v>15.7</v>
      </c>
      <c r="DH123" s="103" t="n">
        <v>13.2</v>
      </c>
      <c r="DI123" s="103" t="n">
        <v>14.4</v>
      </c>
      <c r="DJ123" s="103" t="n">
        <v>14.2</v>
      </c>
      <c r="DK123" s="103" t="n">
        <v>17.6</v>
      </c>
      <c r="DL123" s="103" t="n">
        <v>21.2</v>
      </c>
      <c r="DM123" s="103" t="n">
        <v>24.1</v>
      </c>
      <c r="DN123" s="103" t="n">
        <v>29.2</v>
      </c>
      <c r="DO123" s="104" t="n">
        <f aca="false">AVERAGE(DC123:DN123)</f>
        <v>21.4666666666667</v>
      </c>
      <c r="EA123" s="22" t="n">
        <v>1973</v>
      </c>
      <c r="EB123" s="106" t="s">
        <v>173</v>
      </c>
      <c r="EC123" s="103" t="n">
        <v>22.7</v>
      </c>
      <c r="ED123" s="103" t="n">
        <v>21.4</v>
      </c>
      <c r="EE123" s="103" t="n">
        <v>19.1</v>
      </c>
      <c r="EF123" s="103" t="n">
        <v>18.9</v>
      </c>
      <c r="EG123" s="103" t="n">
        <v>15.4</v>
      </c>
      <c r="EH123" s="103" t="n">
        <v>12.5</v>
      </c>
      <c r="EI123" s="103" t="n">
        <v>13.4</v>
      </c>
      <c r="EJ123" s="103" t="n">
        <v>13.6</v>
      </c>
      <c r="EK123" s="103" t="n">
        <v>15.3</v>
      </c>
      <c r="EL123" s="103" t="n">
        <v>16.6</v>
      </c>
      <c r="EM123" s="103" t="n">
        <v>16.8</v>
      </c>
      <c r="EN123" s="103" t="n">
        <v>20.5</v>
      </c>
      <c r="EO123" s="104" t="n">
        <f aca="false">AVERAGE(EC123:EN123)</f>
        <v>17.1833333333333</v>
      </c>
      <c r="FA123" s="22" t="n">
        <v>1973</v>
      </c>
      <c r="FB123" s="106" t="s">
        <v>173</v>
      </c>
      <c r="FC123" s="103" t="n">
        <v>30.4</v>
      </c>
      <c r="FD123" s="103" t="n">
        <v>27.4</v>
      </c>
      <c r="FE123" s="103" t="n">
        <v>21.8</v>
      </c>
      <c r="FF123" s="103" t="n">
        <v>20.8</v>
      </c>
      <c r="FG123" s="103" t="n">
        <v>14.8</v>
      </c>
      <c r="FH123" s="103" t="n">
        <v>12.4</v>
      </c>
      <c r="FI123" s="103" t="n">
        <v>13.3</v>
      </c>
      <c r="FJ123" s="103" t="n">
        <v>13.6</v>
      </c>
      <c r="FK123" s="103" t="n">
        <v>16.8</v>
      </c>
      <c r="FL123" s="103" t="n">
        <v>20.5</v>
      </c>
      <c r="FM123" s="103" t="n">
        <v>21.6</v>
      </c>
      <c r="FN123" s="103" t="n">
        <v>27.3</v>
      </c>
      <c r="FO123" s="104" t="n">
        <f aca="false">AVERAGE(FC123:FN123)</f>
        <v>20.0583333333333</v>
      </c>
      <c r="GA123" s="22" t="n">
        <v>1973</v>
      </c>
      <c r="GB123" s="106" t="s">
        <v>173</v>
      </c>
      <c r="GC123" s="103" t="n">
        <v>32.6</v>
      </c>
      <c r="GD123" s="103" t="n">
        <v>29</v>
      </c>
      <c r="GE123" s="103" t="n">
        <v>24.2</v>
      </c>
      <c r="GF123" s="103" t="n">
        <v>22.2</v>
      </c>
      <c r="GG123" s="103" t="n">
        <v>16.2</v>
      </c>
      <c r="GH123" s="103" t="n">
        <v>13.6</v>
      </c>
      <c r="GI123" s="103" t="n">
        <v>13.9</v>
      </c>
      <c r="GJ123" s="103" t="n">
        <v>14.7</v>
      </c>
      <c r="GK123" s="103" t="n">
        <v>18</v>
      </c>
      <c r="GL123" s="103" t="n">
        <v>21.1</v>
      </c>
      <c r="GM123" s="103" t="n">
        <v>23.7</v>
      </c>
      <c r="GN123" s="103" t="n">
        <v>28.7</v>
      </c>
      <c r="GO123" s="104" t="n">
        <f aca="false">AVERAGE(GC123:GN123)</f>
        <v>21.4916666666667</v>
      </c>
      <c r="HA123" s="22" t="n">
        <v>1973</v>
      </c>
      <c r="HB123" s="106" t="s">
        <v>173</v>
      </c>
      <c r="HC123" s="103" t="n">
        <v>22.2</v>
      </c>
      <c r="HD123" s="103" t="n">
        <v>22.7</v>
      </c>
      <c r="HE123" s="103" t="n">
        <v>20.7</v>
      </c>
      <c r="HF123" s="103" t="n">
        <v>20.1</v>
      </c>
      <c r="HG123" s="103" t="n">
        <v>17.4</v>
      </c>
      <c r="HH123" s="103" t="n">
        <v>14.4</v>
      </c>
      <c r="HI123" s="103" t="n">
        <v>14.1</v>
      </c>
      <c r="HJ123" s="103" t="n">
        <v>14.3</v>
      </c>
      <c r="HK123" s="103" t="n">
        <v>16.7</v>
      </c>
      <c r="HL123" s="103" t="n">
        <v>17.1</v>
      </c>
      <c r="HM123" s="103" t="n">
        <v>17.8</v>
      </c>
      <c r="HN123" s="103" t="n">
        <v>20.7</v>
      </c>
      <c r="HO123" s="104" t="n">
        <f aca="false">AVERAGE(HC123:HN123)</f>
        <v>18.1833333333333</v>
      </c>
      <c r="IA123" s="22" t="n">
        <v>1973</v>
      </c>
      <c r="IB123" s="102" t="n">
        <v>1973</v>
      </c>
      <c r="IC123" s="103" t="n">
        <v>27.5</v>
      </c>
      <c r="ID123" s="103" t="n">
        <v>25.7</v>
      </c>
      <c r="IE123" s="103" t="n">
        <v>22</v>
      </c>
      <c r="IF123" s="103" t="n">
        <v>21.1</v>
      </c>
      <c r="IG123" s="103" t="n">
        <v>16.9</v>
      </c>
      <c r="IH123" s="103" t="n">
        <v>13.2</v>
      </c>
      <c r="II123" s="103" t="n">
        <v>13.9</v>
      </c>
      <c r="IJ123" s="103" t="n">
        <v>14.7</v>
      </c>
      <c r="IK123" s="103" t="n">
        <v>18</v>
      </c>
      <c r="IL123" s="103" t="n">
        <v>19.5</v>
      </c>
      <c r="IM123" s="103" t="n">
        <v>19.8</v>
      </c>
      <c r="IN123" s="103" t="n">
        <v>24.8</v>
      </c>
      <c r="IO123" s="104" t="n">
        <f aca="false">AVERAGE(IC123:IN123)</f>
        <v>19.7583333333333</v>
      </c>
      <c r="JA123" s="22" t="n">
        <v>1973</v>
      </c>
      <c r="JB123" s="106" t="s">
        <v>173</v>
      </c>
      <c r="JC123" s="103" t="n">
        <v>28.4</v>
      </c>
      <c r="JD123" s="103" t="n">
        <v>26.7</v>
      </c>
      <c r="JE123" s="103" t="n">
        <v>22.2</v>
      </c>
      <c r="JF123" s="103" t="n">
        <v>20.1</v>
      </c>
      <c r="JG123" s="103" t="n">
        <v>16.3</v>
      </c>
      <c r="JH123" s="103" t="n">
        <v>12.6</v>
      </c>
      <c r="JI123" s="103" t="n">
        <v>14.2</v>
      </c>
      <c r="JJ123" s="103" t="n">
        <v>14.4</v>
      </c>
      <c r="JK123" s="103" t="n">
        <v>16.7</v>
      </c>
      <c r="JL123" s="103" t="n">
        <v>19.5</v>
      </c>
      <c r="JM123" s="103" t="n">
        <v>20.1</v>
      </c>
      <c r="JN123" s="103" t="n">
        <v>25.7</v>
      </c>
      <c r="JO123" s="104" t="n">
        <f aca="false">AVERAGE(JC123:JN123)</f>
        <v>19.7416666666667</v>
      </c>
      <c r="KA123" s="22" t="n">
        <v>1973</v>
      </c>
      <c r="KB123" s="106" t="s">
        <v>173</v>
      </c>
      <c r="KC123" s="103" t="n">
        <v>30.7</v>
      </c>
      <c r="KD123" s="103" t="n">
        <v>27.9</v>
      </c>
      <c r="KE123" s="103" t="n">
        <v>24.1</v>
      </c>
      <c r="KF123" s="103" t="n">
        <v>22.3</v>
      </c>
      <c r="KG123" s="103" t="n">
        <v>16.3</v>
      </c>
      <c r="KH123" s="103" t="n">
        <v>12.8</v>
      </c>
      <c r="KI123" s="103" t="n">
        <v>14.4</v>
      </c>
      <c r="KJ123" s="103" t="n">
        <v>14.8</v>
      </c>
      <c r="KK123" s="103" t="n">
        <v>17.7</v>
      </c>
      <c r="KL123" s="103" t="n">
        <v>20.9</v>
      </c>
      <c r="KM123" s="103" t="n">
        <v>22.7</v>
      </c>
      <c r="KN123" s="103" t="n">
        <v>28</v>
      </c>
      <c r="KO123" s="104" t="n">
        <f aca="false">AVERAGE(KC123:KN123)</f>
        <v>21.05</v>
      </c>
      <c r="LA123" s="22" t="n">
        <v>1973</v>
      </c>
      <c r="LB123" s="106" t="s">
        <v>173</v>
      </c>
      <c r="LC123" s="103" t="n">
        <v>32.9</v>
      </c>
      <c r="LD123" s="103" t="n">
        <v>29.4</v>
      </c>
      <c r="LE123" s="103" t="n">
        <v>24.6</v>
      </c>
      <c r="LF123" s="103" t="n">
        <v>22.7</v>
      </c>
      <c r="LG123" s="103" t="n">
        <v>17</v>
      </c>
      <c r="LH123" s="103" t="n">
        <v>13.9</v>
      </c>
      <c r="LI123" s="103" t="n">
        <v>14.3</v>
      </c>
      <c r="LJ123" s="103" t="n">
        <v>15.2</v>
      </c>
      <c r="LK123" s="103" t="n">
        <v>18.4</v>
      </c>
      <c r="LL123" s="103" t="n">
        <v>21.4</v>
      </c>
      <c r="LM123" s="103" t="n">
        <v>24.6</v>
      </c>
      <c r="LN123" s="103" t="n">
        <v>29.5</v>
      </c>
      <c r="LO123" s="104" t="n">
        <f aca="false">AVERAGE(LC123:LN123)</f>
        <v>21.9916666666667</v>
      </c>
      <c r="MA123" s="22" t="n">
        <v>1973</v>
      </c>
      <c r="MB123" s="106" t="s">
        <v>173</v>
      </c>
      <c r="MC123" s="103" t="n">
        <v>27.7</v>
      </c>
      <c r="MD123" s="103" t="n">
        <v>25.6</v>
      </c>
      <c r="ME123" s="103" t="n">
        <v>21.9</v>
      </c>
      <c r="MF123" s="103" t="n">
        <v>21.3</v>
      </c>
      <c r="MG123" s="103" t="n">
        <v>17.1</v>
      </c>
      <c r="MH123" s="103" t="n">
        <v>13.6</v>
      </c>
      <c r="MI123" s="103" t="n">
        <v>13.4</v>
      </c>
      <c r="MJ123" s="103" t="n">
        <v>14.4</v>
      </c>
      <c r="MK123" s="103" t="n">
        <v>18.1</v>
      </c>
      <c r="ML123" s="103" t="n">
        <v>20.4</v>
      </c>
      <c r="MM123" s="103" t="n">
        <v>20.4</v>
      </c>
      <c r="MN123" s="103" t="n">
        <v>25.6</v>
      </c>
      <c r="MO123" s="104" t="n">
        <f aca="false">AVERAGE(MC123:MN123)</f>
        <v>19.9583333333333</v>
      </c>
      <c r="NA123" s="22" t="n">
        <v>1973</v>
      </c>
      <c r="NB123" s="106" t="s">
        <v>173</v>
      </c>
      <c r="NC123" s="103" t="n">
        <v>29.9</v>
      </c>
      <c r="ND123" s="103" t="n">
        <v>27.5</v>
      </c>
      <c r="NE123" s="103" t="n">
        <v>22.2</v>
      </c>
      <c r="NF123" s="103" t="n">
        <v>21.5</v>
      </c>
      <c r="NG123" s="103" t="n">
        <v>14.9</v>
      </c>
      <c r="NH123" s="103" t="n">
        <v>12.5</v>
      </c>
      <c r="NI123" s="103" t="n">
        <v>13.1</v>
      </c>
      <c r="NJ123" s="103" t="n">
        <v>13.7</v>
      </c>
      <c r="NK123" s="103" t="n">
        <v>16.9</v>
      </c>
      <c r="NL123" s="103" t="n">
        <v>20.3</v>
      </c>
      <c r="NM123" s="103" t="n">
        <v>21.6</v>
      </c>
      <c r="NN123" s="103" t="n">
        <v>27.3</v>
      </c>
      <c r="NO123" s="104" t="n">
        <f aca="false">AVERAGE(NC123:NN123)</f>
        <v>20.1166666666667</v>
      </c>
      <c r="OA123" s="22" t="n">
        <v>1973</v>
      </c>
      <c r="OB123" s="106" t="s">
        <v>173</v>
      </c>
      <c r="OC123" s="103" t="n">
        <v>26.9</v>
      </c>
      <c r="OD123" s="103" t="n">
        <v>26.1</v>
      </c>
      <c r="OE123" s="103" t="n">
        <v>21.6</v>
      </c>
      <c r="OF123" s="103" t="n">
        <v>21</v>
      </c>
      <c r="OG123" s="103" t="n">
        <v>16.7</v>
      </c>
      <c r="OH123" s="103" t="n">
        <v>13.7</v>
      </c>
      <c r="OI123" s="103" t="n">
        <v>13.3</v>
      </c>
      <c r="OJ123" s="103" t="n">
        <v>14.5</v>
      </c>
      <c r="OK123" s="103" t="n">
        <v>18.1</v>
      </c>
      <c r="OL123" s="103" t="n">
        <v>20.3</v>
      </c>
      <c r="OM123" s="103" t="n">
        <v>19.9</v>
      </c>
      <c r="ON123" s="103" t="n">
        <v>25.2</v>
      </c>
      <c r="OO123" s="104" t="n">
        <f aca="false">AVERAGE(OC123:ON123)</f>
        <v>19.775</v>
      </c>
      <c r="PA123" s="22" t="n">
        <v>1973</v>
      </c>
      <c r="PB123" s="106" t="s">
        <v>173</v>
      </c>
      <c r="PC123" s="103" t="n">
        <v>32.9</v>
      </c>
      <c r="PD123" s="103" t="n">
        <v>29.8</v>
      </c>
      <c r="PE123" s="103" t="n">
        <v>26.5</v>
      </c>
      <c r="PF123" s="103" t="n">
        <v>23.7</v>
      </c>
      <c r="PG123" s="103" t="n">
        <v>19.8</v>
      </c>
      <c r="PH123" s="103" t="n">
        <v>14.3</v>
      </c>
      <c r="PI123" s="103" t="n">
        <v>16.3</v>
      </c>
      <c r="PJ123" s="103" t="n">
        <v>16.8</v>
      </c>
      <c r="PK123" s="103" t="n">
        <v>20.3</v>
      </c>
      <c r="PL123" s="103" t="n">
        <v>22.5</v>
      </c>
      <c r="PM123" s="103" t="n">
        <v>25.3</v>
      </c>
      <c r="PN123" s="103" t="n">
        <v>30.1</v>
      </c>
      <c r="PO123" s="104" t="n">
        <f aca="false">AVERAGE(PC123:PN123)</f>
        <v>23.1916666666667</v>
      </c>
      <c r="QA123" s="22" t="n">
        <v>1973</v>
      </c>
      <c r="QB123" s="106" t="s">
        <v>173</v>
      </c>
      <c r="QC123" s="103" t="n">
        <v>31.6</v>
      </c>
      <c r="QD123" s="103" t="n">
        <v>28.1</v>
      </c>
      <c r="QE123" s="103" t="n">
        <v>24</v>
      </c>
      <c r="QF123" s="103" t="n">
        <v>22.2</v>
      </c>
      <c r="QG123" s="103" t="n">
        <v>17.4</v>
      </c>
      <c r="QH123" s="103" t="n">
        <v>13.1</v>
      </c>
      <c r="QI123" s="103" t="n">
        <v>14.8</v>
      </c>
      <c r="QJ123" s="103" t="n">
        <v>15.1</v>
      </c>
      <c r="QK123" s="103" t="n">
        <v>18.1</v>
      </c>
      <c r="QL123" s="103" t="n">
        <v>21.1</v>
      </c>
      <c r="QM123" s="103" t="n">
        <v>23.1</v>
      </c>
      <c r="QN123" s="103" t="n">
        <v>28.9</v>
      </c>
      <c r="QO123" s="104" t="n">
        <f aca="false">AVERAGE(QC123:QN123)</f>
        <v>21.4583333333333</v>
      </c>
      <c r="RA123" s="22" t="n">
        <v>1973</v>
      </c>
      <c r="RB123" s="106" t="s">
        <v>173</v>
      </c>
      <c r="RC123" s="103" t="n">
        <v>29</v>
      </c>
      <c r="RD123" s="103" t="n">
        <v>24.5</v>
      </c>
      <c r="RE123" s="103" t="n">
        <v>20.9</v>
      </c>
      <c r="RF123" s="103" t="n">
        <v>18.2</v>
      </c>
      <c r="RG123" s="103" t="n">
        <v>14</v>
      </c>
      <c r="RH123" s="103" t="n">
        <v>10.6</v>
      </c>
      <c r="RI123" s="103" t="n">
        <v>11.3</v>
      </c>
      <c r="RJ123" s="103" t="n">
        <v>11.6</v>
      </c>
      <c r="RK123" s="103" t="n">
        <v>16</v>
      </c>
      <c r="RL123" s="103" t="n">
        <v>17.8</v>
      </c>
      <c r="RM123" s="103" t="n">
        <v>19.5</v>
      </c>
      <c r="RN123" s="103" t="n">
        <v>24.5</v>
      </c>
      <c r="RO123" s="104" t="n">
        <f aca="false">AVERAGE(RC123:RN123)</f>
        <v>18.1583333333333</v>
      </c>
      <c r="SA123" s="22" t="n">
        <v>1973</v>
      </c>
      <c r="SB123" s="106" t="s">
        <v>173</v>
      </c>
      <c r="SC123" s="103" t="n">
        <v>33.2</v>
      </c>
      <c r="SD123" s="103" t="n">
        <v>28.9</v>
      </c>
      <c r="SE123" s="103" t="n">
        <v>25.1</v>
      </c>
      <c r="SF123" s="103" t="n">
        <v>21.3</v>
      </c>
      <c r="SG123" s="103" t="n">
        <v>15</v>
      </c>
      <c r="SH123" s="103" t="n">
        <v>13.1</v>
      </c>
      <c r="SI123" s="103" t="n">
        <v>13.6</v>
      </c>
      <c r="SJ123" s="103" t="n">
        <v>13.9</v>
      </c>
      <c r="SK123" s="103" t="n">
        <v>17.2</v>
      </c>
      <c r="SL123" s="103" t="n">
        <v>20.6</v>
      </c>
      <c r="SM123" s="103" t="n">
        <v>24.1</v>
      </c>
      <c r="SN123" s="103" t="n">
        <v>29.8</v>
      </c>
      <c r="SO123" s="104" t="n">
        <f aca="false">AVERAGE(SC123:SN123)</f>
        <v>21.3166666666667</v>
      </c>
      <c r="TA123" s="22" t="n">
        <v>1973</v>
      </c>
      <c r="TB123" s="106" t="s">
        <v>173</v>
      </c>
      <c r="TC123" s="103" t="n">
        <v>27.7</v>
      </c>
      <c r="TD123" s="103" t="n">
        <v>25.5</v>
      </c>
      <c r="TE123" s="103" t="n">
        <v>21.9</v>
      </c>
      <c r="TF123" s="103" t="n">
        <v>21.5</v>
      </c>
      <c r="TG123" s="103" t="n">
        <v>17.3</v>
      </c>
      <c r="TH123" s="103" t="n">
        <v>13.5</v>
      </c>
      <c r="TI123" s="103" t="n">
        <v>14.2</v>
      </c>
      <c r="TJ123" s="103" t="n">
        <v>14.7</v>
      </c>
      <c r="TK123" s="103" t="n">
        <v>17.8</v>
      </c>
      <c r="TL123" s="103" t="n">
        <v>20.2</v>
      </c>
      <c r="TM123" s="103" t="n">
        <v>19.9</v>
      </c>
      <c r="TN123" s="103" t="n">
        <v>25</v>
      </c>
      <c r="TO123" s="104" t="n">
        <f aca="false">AVERAGE(TC123:TN123)</f>
        <v>19.9333333333333</v>
      </c>
      <c r="UA123" s="22" t="n">
        <v>1973</v>
      </c>
      <c r="UB123" s="106" t="s">
        <v>173</v>
      </c>
      <c r="UC123" s="103" t="n">
        <v>30.8</v>
      </c>
      <c r="UD123" s="103" t="n">
        <v>28.2</v>
      </c>
      <c r="UE123" s="103" t="n">
        <v>22.6</v>
      </c>
      <c r="UF123" s="103" t="n">
        <v>20.6</v>
      </c>
      <c r="UG123" s="103" t="n">
        <v>14.9</v>
      </c>
      <c r="UH123" s="103" t="n">
        <v>12.9</v>
      </c>
      <c r="UI123" s="103" t="n">
        <v>12.9</v>
      </c>
      <c r="UJ123" s="103" t="n">
        <v>13.4</v>
      </c>
      <c r="UK123" s="103" t="n">
        <v>17</v>
      </c>
      <c r="UL123" s="103" t="n">
        <v>20.3</v>
      </c>
      <c r="UM123" s="103" t="n">
        <v>21.7</v>
      </c>
      <c r="UN123" s="103" t="n">
        <v>27.7</v>
      </c>
      <c r="UO123" s="104" t="n">
        <f aca="false">AVERAGE(UC123:UN123)</f>
        <v>20.25</v>
      </c>
      <c r="VA123" s="22" t="n">
        <v>1973</v>
      </c>
      <c r="VB123" s="106" t="s">
        <v>173</v>
      </c>
      <c r="VC123" s="103" t="n">
        <v>29.8</v>
      </c>
      <c r="VD123" s="103" t="n">
        <v>25.9</v>
      </c>
      <c r="VE123" s="103" t="n">
        <v>21.8</v>
      </c>
      <c r="VF123" s="103" t="n">
        <v>20.7</v>
      </c>
      <c r="VG123" s="103" t="n">
        <v>15.3</v>
      </c>
      <c r="VH123" s="103" t="n">
        <v>12.1</v>
      </c>
      <c r="VI123" s="103" t="n">
        <v>13</v>
      </c>
      <c r="VJ123" s="103" t="n">
        <v>13.4</v>
      </c>
      <c r="VK123" s="103" t="n">
        <v>16.3</v>
      </c>
      <c r="VL123" s="103" t="n">
        <v>19.4</v>
      </c>
      <c r="VM123" s="103" t="n">
        <v>20.8</v>
      </c>
      <c r="VN123" s="103" t="n">
        <v>26.3</v>
      </c>
      <c r="VO123" s="104" t="n">
        <f aca="false">AVERAGE(VC123:VN123)</f>
        <v>19.5666666666667</v>
      </c>
      <c r="WA123" s="22" t="n">
        <v>1973</v>
      </c>
      <c r="WB123" s="106" t="s">
        <v>173</v>
      </c>
      <c r="WC123" s="103" t="n">
        <v>33.4</v>
      </c>
      <c r="WD123" s="103" t="n">
        <v>29.9</v>
      </c>
      <c r="WE123" s="103" t="n">
        <v>25.8</v>
      </c>
      <c r="WF123" s="103" t="n">
        <v>23.2</v>
      </c>
      <c r="WG123" s="103" t="n">
        <v>18</v>
      </c>
      <c r="WH123" s="103" t="n">
        <v>14.3</v>
      </c>
      <c r="WI123" s="103" t="n">
        <v>15.2</v>
      </c>
      <c r="WJ123" s="103" t="n">
        <v>16</v>
      </c>
      <c r="WK123" s="103" t="n">
        <v>19.2</v>
      </c>
      <c r="WL123" s="103" t="n">
        <v>21.8</v>
      </c>
      <c r="WM123" s="103" t="n">
        <v>25.8</v>
      </c>
      <c r="WN123" s="103" t="n">
        <v>30.2</v>
      </c>
      <c r="WO123" s="104" t="n">
        <f aca="false">AVERAGE(WC123:WN123)</f>
        <v>22.7333333333333</v>
      </c>
      <c r="XA123" s="22" t="n">
        <v>1973</v>
      </c>
      <c r="XB123" s="106" t="s">
        <v>173</v>
      </c>
      <c r="XC123" s="103" t="n">
        <v>33</v>
      </c>
      <c r="XD123" s="103" t="n">
        <v>28.9</v>
      </c>
      <c r="XE123" s="103" t="n">
        <v>24.2</v>
      </c>
      <c r="XF123" s="103" t="n">
        <v>20.8</v>
      </c>
      <c r="XG123" s="103" t="n">
        <v>14.9</v>
      </c>
      <c r="XH123" s="103" t="n">
        <v>13.3</v>
      </c>
      <c r="XI123" s="103" t="n">
        <v>13.9</v>
      </c>
      <c r="XJ123" s="103" t="n">
        <v>13.8</v>
      </c>
      <c r="XK123" s="103" t="n">
        <v>17.5</v>
      </c>
      <c r="XL123" s="103" t="n">
        <v>20.8</v>
      </c>
      <c r="XM123" s="103" t="n">
        <v>24.1</v>
      </c>
      <c r="XN123" s="103" t="n">
        <v>29.3</v>
      </c>
      <c r="XO123" s="104" t="n">
        <f aca="false">AVERAGE(XC123:XN123)</f>
        <v>21.2083333333333</v>
      </c>
      <c r="YA123" s="22" t="n">
        <v>1973</v>
      </c>
      <c r="YB123" s="106" t="s">
        <v>173</v>
      </c>
      <c r="YC123" s="103" t="n">
        <v>25.2</v>
      </c>
      <c r="YD123" s="103" t="n">
        <v>24.1</v>
      </c>
      <c r="YE123" s="103" t="n">
        <v>21.6</v>
      </c>
      <c r="YF123" s="103" t="n">
        <v>20.7</v>
      </c>
      <c r="YG123" s="103" t="n">
        <v>16.6</v>
      </c>
      <c r="YH123" s="103" t="n">
        <v>13.6</v>
      </c>
      <c r="YI123" s="103" t="n">
        <v>14.6</v>
      </c>
      <c r="YJ123" s="103" t="n">
        <v>15.2</v>
      </c>
      <c r="YK123" s="103" t="n">
        <v>17.4</v>
      </c>
      <c r="YL123" s="103" t="n">
        <v>19.5</v>
      </c>
      <c r="YM123" s="103" t="n">
        <v>19.4</v>
      </c>
      <c r="YN123" s="103" t="n">
        <v>24.4</v>
      </c>
      <c r="YO123" s="104" t="n">
        <f aca="false">AVERAGE(YC123:YN123)</f>
        <v>19.3583333333333</v>
      </c>
      <c r="ZA123" s="22" t="n">
        <v>1973</v>
      </c>
      <c r="ZB123" s="106" t="s">
        <v>173</v>
      </c>
      <c r="ZC123" s="103" t="n">
        <v>22</v>
      </c>
      <c r="ZD123" s="103" t="n">
        <v>20.6</v>
      </c>
      <c r="ZE123" s="103" t="n">
        <v>18.9</v>
      </c>
      <c r="ZF123" s="103" t="n">
        <v>18.9</v>
      </c>
      <c r="ZG123" s="103" t="n">
        <v>15.8</v>
      </c>
      <c r="ZH123" s="103" t="n">
        <v>12.5</v>
      </c>
      <c r="ZI123" s="103" t="n">
        <v>13</v>
      </c>
      <c r="ZJ123" s="103" t="n">
        <v>12.5</v>
      </c>
      <c r="ZK123" s="103" t="n">
        <v>14.7</v>
      </c>
      <c r="ZL123" s="103" t="n">
        <v>15.8</v>
      </c>
      <c r="ZM123" s="103" t="n">
        <v>15.9</v>
      </c>
      <c r="ZN123" s="103" t="n">
        <v>19.1</v>
      </c>
      <c r="ZO123" s="104" t="n">
        <f aca="false">AVERAGE(ZC123:ZN123)</f>
        <v>16.6416666666667</v>
      </c>
      <c r="AAA123" s="36" t="n">
        <f aca="false">(OO123+EO123)/2</f>
        <v>18.4791666666667</v>
      </c>
      <c r="AAB123" s="37" t="n">
        <f aca="false">(HO123+ZO123+RO123+GO123)/4</f>
        <v>18.61875</v>
      </c>
      <c r="AAC123" s="38" t="n">
        <f aca="false">(JO123+PO123+TO123+QO123+YO123+AO123+BO123+KO123+NO123+UO123+WO123)/11</f>
        <v>20.6189393939394</v>
      </c>
      <c r="ABA123" s="91" t="n">
        <f aca="false">MAX(OC123:ON123, EC123:EN123)</f>
        <v>26.9</v>
      </c>
      <c r="ABB123" s="91" t="n">
        <f aca="false">MIN(EC123:EN123,OC123:ON123)</f>
        <v>12.5</v>
      </c>
      <c r="ABC123" s="92" t="n">
        <f aca="false">MAX(HC123:HN123,ZC123:ZN123,RC123:RN123,GC123:GN123)</f>
        <v>32.6</v>
      </c>
      <c r="ABD123" s="93" t="n">
        <f aca="false">MIN(HC123:HN123,ZC123:ZN123,RC123:RN123,GC123:GN123)</f>
        <v>10.6</v>
      </c>
      <c r="ABE123" s="42" t="n">
        <f aca="false">MAX(JC123:JN123,PC123:PN123,TC123:TN123,QC123:QN123,YC123:YN123,AC123:AN123,BC123:BN123,KC123:KN123,NC123:NN123,UC123:UN123,WC123:WN123)</f>
        <v>33.4</v>
      </c>
      <c r="ABF123" s="43" t="n">
        <f aca="false">MIN(JC123:JN123,PC123:PN123,TC123:TN123,QC123:QN123,YC123:YN123,AC123:AN123,BC123:BN123,KC123:KN123,NC123:NN123,UC123:UN123,WC123:WN123)</f>
        <v>11.2</v>
      </c>
    </row>
    <row r="124" customFormat="false" ht="12.8" hidden="false" customHeight="false" outlineLevel="0" collapsed="false">
      <c r="A124" s="97"/>
      <c r="B124" s="11" t="n">
        <f aca="false">AVERAGE(AO124,BO124,CO124,DO124,EO124,FO124,GO124,HO124,IO124,JO124,KO124,LO124,MO124,NO124,OO124,PO124,QO124,RO124,SO124,TO124,UO124,VO124,WO124,XO124,YO124,ZO124)</f>
        <v>19.6554778554779</v>
      </c>
      <c r="C124" s="98" t="n">
        <f aca="false">AVERAGE(B120:B124)</f>
        <v>19.9326981351981</v>
      </c>
      <c r="D124" s="99" t="n">
        <f aca="false">AVERAGE(B115:B124)</f>
        <v>19.9925029137529</v>
      </c>
      <c r="E124" s="11" t="n">
        <f aca="false">AVERAGE(B105:B124)</f>
        <v>19.9496128350816</v>
      </c>
      <c r="F124" s="100" t="n">
        <f aca="false">AVERAGE(B75:B124)</f>
        <v>19.9514932255245</v>
      </c>
      <c r="G124" s="3" t="n">
        <f aca="false">MAX(AC124:AN124,BC124:BN124,CC124:CN124,DC124:DN124,EC124:EN124,FC124:FN124,GC124:GN124,HC124:HN124,IC124:IN124,JC124:JN124,KC124:KN124,LC124:LN124,MC124:MN124,NC124:NN124,OC124:ON124,PC124:PN124,QC124:QN124,RC124:RN124,SC124:SN124,TC124:TN124,UC124:UN124,VC124:VN124,WC124:WN124,XC124:XN124,YC124:YN124,ZC124:ZN124,)</f>
        <v>30.8</v>
      </c>
      <c r="H124" s="19" t="n">
        <f aca="false">MEDIAN(AC124:AN124,BC124:BN124,CC124:CN124,DC124:DN124,EC124:EN124,FC124:FN124,GC124:GN124,HC124:HN124,IC124:IN124,JC124:JN124,KC124:KN124,LC124:LN124,MC124:MN124,NC124:NN124,OC124:ON124,PC124:PN124,QC124:QN124,RC124:RN124,SC124:SN124,TC124:TN124,UC124:UN124,VC124:VN124,WC124:WN124,XC124:XN124,YC124:YN124,ZC124:ZN124,)</f>
        <v>18.45</v>
      </c>
      <c r="I124" s="5" t="n">
        <f aca="false">MIN(AC124:AN124,BC124:BN124,CC124:CN124,DC124:DN124,EC124:EN124,FC124:FN124,GC124:GN124,HC124:HN124,IC124:IN124,JC124:JN124,KC124:KN124,LC124:LN124,MC124:MN124,NC124:NN124,OC124:ON124,PC124:PN124,QC124:QN124,RC124:RN124,SC124:SN124,TC124:TN124,UC124:UN124,VC124:VN124,WC124:WN124,XC124:XN124,YC124:YN124,ZC124:ZN124)</f>
        <v>9.7</v>
      </c>
      <c r="J124" s="5" t="n">
        <f aca="false">MIN(AC124:AN124,BC124:BN124,CC124:CN124,DC124:DN124,EC124:EN124,FC124:FN124,GC124:GN124,HC124:HN124,IC124:IN124,JC124:JN124,KC124:KN124,LC124:LN124,MC124:MN124,NC124:NN124,OC124:ON124,PC124:PN124,QC124:QN124,SC124:SN124,TC124:TN124,UC124:UN124,VC124:VN124,WC124:WN124,XC124:XN124,YC124:YN124,ZC124:ZN124)</f>
        <v>9.9</v>
      </c>
      <c r="K124" s="101" t="n">
        <f aca="false">(G124+I124)/2</f>
        <v>20.25</v>
      </c>
      <c r="AB124" s="106" t="s">
        <v>174</v>
      </c>
      <c r="AC124" s="103" t="n">
        <v>27.9</v>
      </c>
      <c r="AD124" s="103" t="n">
        <v>24.9</v>
      </c>
      <c r="AE124" s="103" t="s">
        <v>175</v>
      </c>
      <c r="AF124" s="103" t="n">
        <v>16.9</v>
      </c>
      <c r="AG124" s="103" t="n">
        <v>15.3</v>
      </c>
      <c r="AH124" s="103" t="n">
        <v>11.8</v>
      </c>
      <c r="AI124" s="103" t="n">
        <v>11.3</v>
      </c>
      <c r="AJ124" s="103" t="n">
        <v>12</v>
      </c>
      <c r="AK124" s="103" t="n">
        <v>13.2</v>
      </c>
      <c r="AL124" s="103" t="n">
        <v>16.4</v>
      </c>
      <c r="AM124" s="103" t="n">
        <v>18.7</v>
      </c>
      <c r="AN124" s="103" t="n">
        <v>23.1</v>
      </c>
      <c r="AO124" s="104" t="n">
        <f aca="false">AVERAGE(AC124:AN124)</f>
        <v>17.4090909090909</v>
      </c>
      <c r="BA124" s="22" t="n">
        <v>1974</v>
      </c>
      <c r="BB124" s="106" t="s">
        <v>174</v>
      </c>
      <c r="BC124" s="103" t="n">
        <v>26.4</v>
      </c>
      <c r="BD124" s="103" t="n">
        <v>25.1</v>
      </c>
      <c r="BE124" s="103" t="n">
        <v>26.3</v>
      </c>
      <c r="BF124" s="103" t="n">
        <v>19.9</v>
      </c>
      <c r="BG124" s="103" t="n">
        <v>18.5</v>
      </c>
      <c r="BH124" s="103" t="n">
        <v>15.4</v>
      </c>
      <c r="BI124" s="103" t="n">
        <v>14.9</v>
      </c>
      <c r="BJ124" s="103" t="n">
        <v>15</v>
      </c>
      <c r="BK124" s="103" t="n">
        <v>16.8</v>
      </c>
      <c r="BL124" s="103" t="n">
        <v>18.9</v>
      </c>
      <c r="BM124" s="103" t="n">
        <v>19.4</v>
      </c>
      <c r="BN124" s="103" t="n">
        <v>23</v>
      </c>
      <c r="BO124" s="104" t="n">
        <f aca="false">AVERAGE(BC124:BN124)</f>
        <v>19.9666666666667</v>
      </c>
      <c r="CA124" s="22" t="n">
        <v>1974</v>
      </c>
      <c r="CB124" s="106" t="s">
        <v>174</v>
      </c>
      <c r="CC124" s="103" t="n">
        <v>25.8</v>
      </c>
      <c r="CD124" s="103" t="n">
        <v>23.6</v>
      </c>
      <c r="CE124" s="103" t="n">
        <v>24.7</v>
      </c>
      <c r="CF124" s="103" t="n">
        <v>15.8</v>
      </c>
      <c r="CG124" s="103" t="n">
        <v>13.9</v>
      </c>
      <c r="CH124" s="103" t="n">
        <v>10.6</v>
      </c>
      <c r="CI124" s="103" t="n">
        <v>9.9</v>
      </c>
      <c r="CJ124" s="103" t="n">
        <v>10.4</v>
      </c>
      <c r="CK124" s="103" t="n">
        <v>12</v>
      </c>
      <c r="CL124" s="103" t="n">
        <v>15.2</v>
      </c>
      <c r="CM124" s="103" t="n">
        <v>17.4</v>
      </c>
      <c r="CN124" s="103" t="n">
        <v>21.6</v>
      </c>
      <c r="CO124" s="104" t="n">
        <f aca="false">AVERAGE(CC124:CN124)</f>
        <v>16.7416666666667</v>
      </c>
      <c r="DA124" s="22" t="n">
        <v>1974</v>
      </c>
      <c r="DB124" s="106" t="s">
        <v>174</v>
      </c>
      <c r="DC124" s="103" t="n">
        <v>30.4</v>
      </c>
      <c r="DD124" s="103" t="n">
        <v>29.7</v>
      </c>
      <c r="DE124" s="103" t="n">
        <v>29.4</v>
      </c>
      <c r="DF124" s="103" t="n">
        <v>20.3</v>
      </c>
      <c r="DG124" s="103" t="n">
        <v>18.6</v>
      </c>
      <c r="DH124" s="103" t="n">
        <v>14.7</v>
      </c>
      <c r="DI124" s="103" t="n">
        <v>12.5</v>
      </c>
      <c r="DJ124" s="103" t="n">
        <v>13.7</v>
      </c>
      <c r="DK124" s="103" t="n">
        <v>15.8</v>
      </c>
      <c r="DL124" s="103" t="n">
        <v>19.5</v>
      </c>
      <c r="DM124" s="103" t="n">
        <v>22.6</v>
      </c>
      <c r="DN124" s="103" t="n">
        <v>27.3</v>
      </c>
      <c r="DO124" s="104" t="n">
        <f aca="false">AVERAGE(DC124:DN124)</f>
        <v>21.2083333333333</v>
      </c>
      <c r="EA124" s="22" t="n">
        <v>1974</v>
      </c>
      <c r="EB124" s="106" t="s">
        <v>174</v>
      </c>
      <c r="EC124" s="103" t="n">
        <v>23.6</v>
      </c>
      <c r="ED124" s="103" t="n">
        <v>21</v>
      </c>
      <c r="EE124" s="103" t="n">
        <v>21.8</v>
      </c>
      <c r="EF124" s="103" t="n">
        <v>17.1</v>
      </c>
      <c r="EG124" s="103" t="n">
        <v>16.5</v>
      </c>
      <c r="EH124" s="103" t="n">
        <v>13.9</v>
      </c>
      <c r="EI124" s="103" t="n">
        <v>12.9</v>
      </c>
      <c r="EJ124" s="103" t="n">
        <v>12.9</v>
      </c>
      <c r="EK124" s="103" t="n">
        <v>13.6</v>
      </c>
      <c r="EL124" s="103" t="n">
        <v>15.7</v>
      </c>
      <c r="EM124" s="103" t="n">
        <v>16.9</v>
      </c>
      <c r="EN124" s="103" t="n">
        <v>18.8</v>
      </c>
      <c r="EO124" s="104" t="n">
        <f aca="false">AVERAGE(EC124:EN124)</f>
        <v>17.0583333333333</v>
      </c>
      <c r="FA124" s="22" t="n">
        <v>1974</v>
      </c>
      <c r="FB124" s="106" t="s">
        <v>174</v>
      </c>
      <c r="FC124" s="103" t="n">
        <v>29.7</v>
      </c>
      <c r="FD124" s="103" t="n">
        <v>28.1</v>
      </c>
      <c r="FE124" s="103" t="n">
        <v>28.5</v>
      </c>
      <c r="FF124" s="103" t="n">
        <v>18.4</v>
      </c>
      <c r="FG124" s="103" t="n">
        <v>16.8</v>
      </c>
      <c r="FH124" s="103" t="n">
        <v>13.2</v>
      </c>
      <c r="FI124" s="103" t="n">
        <v>12.2</v>
      </c>
      <c r="FJ124" s="103" t="n">
        <v>13.1</v>
      </c>
      <c r="FK124" s="103" t="n">
        <v>14.4</v>
      </c>
      <c r="FL124" s="103" t="n">
        <v>17.9</v>
      </c>
      <c r="FM124" s="103" t="n">
        <v>20.9</v>
      </c>
      <c r="FN124" s="103" t="n">
        <v>25.1</v>
      </c>
      <c r="FO124" s="104" t="n">
        <f aca="false">AVERAGE(FC124:FN124)</f>
        <v>19.8583333333333</v>
      </c>
      <c r="GA124" s="22" t="n">
        <v>1974</v>
      </c>
      <c r="GB124" s="106" t="s">
        <v>174</v>
      </c>
      <c r="GC124" s="103" t="n">
        <v>29.6</v>
      </c>
      <c r="GD124" s="103" t="n">
        <v>29.4</v>
      </c>
      <c r="GE124" s="103" t="n">
        <v>28.5</v>
      </c>
      <c r="GF124" s="103" t="n">
        <v>20</v>
      </c>
      <c r="GG124" s="103" t="n">
        <v>17.9</v>
      </c>
      <c r="GH124" s="103" t="n">
        <v>14.6</v>
      </c>
      <c r="GI124" s="103" t="n">
        <v>13.6</v>
      </c>
      <c r="GJ124" s="103" t="n">
        <v>14.4</v>
      </c>
      <c r="GK124" s="103" t="n">
        <v>16.1</v>
      </c>
      <c r="GL124" s="103" t="n">
        <v>19.8</v>
      </c>
      <c r="GM124" s="103" t="n">
        <v>23.5</v>
      </c>
      <c r="GN124" s="103" t="n">
        <v>27.6</v>
      </c>
      <c r="GO124" s="104" t="n">
        <f aca="false">AVERAGE(GC124:GN124)</f>
        <v>21.25</v>
      </c>
      <c r="HA124" s="22" t="n">
        <v>1974</v>
      </c>
      <c r="HB124" s="106" t="s">
        <v>174</v>
      </c>
      <c r="HC124" s="103" t="n">
        <v>21.1</v>
      </c>
      <c r="HD124" s="103" t="n">
        <v>20.9</v>
      </c>
      <c r="HE124" s="103" t="n">
        <v>21.8</v>
      </c>
      <c r="HF124" s="103" t="n">
        <v>19</v>
      </c>
      <c r="HG124" s="103" t="n">
        <v>17.3</v>
      </c>
      <c r="HH124" s="103" t="n">
        <v>14.9</v>
      </c>
      <c r="HI124" s="103" t="n">
        <v>14.5</v>
      </c>
      <c r="HJ124" s="103" t="n">
        <v>13.5</v>
      </c>
      <c r="HK124" s="103" t="n">
        <v>14.5</v>
      </c>
      <c r="HL124" s="103" t="n">
        <v>15.8</v>
      </c>
      <c r="HM124" s="103" t="n">
        <v>16.2</v>
      </c>
      <c r="HN124" s="103" t="n">
        <v>18.6</v>
      </c>
      <c r="HO124" s="104" t="n">
        <f aca="false">AVERAGE(HC124:HN124)</f>
        <v>17.3416666666667</v>
      </c>
      <c r="IA124" s="22" t="n">
        <v>1974</v>
      </c>
      <c r="IB124" s="102" t="n">
        <v>1974</v>
      </c>
      <c r="IC124" s="103" t="n">
        <v>28.3</v>
      </c>
      <c r="ID124" s="103" t="n">
        <v>24.6</v>
      </c>
      <c r="IE124" s="103" t="n">
        <v>25.7</v>
      </c>
      <c r="IF124" s="103" t="n">
        <v>18.7</v>
      </c>
      <c r="IG124" s="103" t="n">
        <v>17.3</v>
      </c>
      <c r="IH124" s="103" t="n">
        <v>14.7</v>
      </c>
      <c r="II124" s="103" t="n">
        <v>13.8</v>
      </c>
      <c r="IJ124" s="103" t="n">
        <v>14.1</v>
      </c>
      <c r="IK124" s="103" t="n">
        <v>15.5</v>
      </c>
      <c r="IL124" s="103" t="n">
        <v>17.8</v>
      </c>
      <c r="IM124" s="103" t="n">
        <v>19.7</v>
      </c>
      <c r="IN124" s="103" t="n">
        <v>23.5</v>
      </c>
      <c r="IO124" s="104" t="n">
        <f aca="false">AVERAGE(IC124:IN124)</f>
        <v>19.475</v>
      </c>
      <c r="JA124" s="22" t="n">
        <v>1974</v>
      </c>
      <c r="JB124" s="106" t="s">
        <v>174</v>
      </c>
      <c r="JC124" s="103" t="n">
        <v>29.3</v>
      </c>
      <c r="JD124" s="103" t="n">
        <v>26.7</v>
      </c>
      <c r="JE124" s="103" t="n">
        <v>27.2</v>
      </c>
      <c r="JF124" s="103" t="n">
        <v>18.1</v>
      </c>
      <c r="JG124" s="103" t="n">
        <v>17.1</v>
      </c>
      <c r="JH124" s="103" t="n">
        <v>14.1</v>
      </c>
      <c r="JI124" s="103" t="n">
        <v>12.8</v>
      </c>
      <c r="JJ124" s="103" t="n">
        <v>13.8</v>
      </c>
      <c r="JK124" s="103" t="n">
        <v>14.6</v>
      </c>
      <c r="JL124" s="103" t="n">
        <v>18.2</v>
      </c>
      <c r="JM124" s="103" t="n">
        <v>19.6</v>
      </c>
      <c r="JN124" s="103" t="n">
        <v>22.8</v>
      </c>
      <c r="JO124" s="104" t="n">
        <f aca="false">AVERAGE(JC124:JN124)</f>
        <v>19.525</v>
      </c>
      <c r="KA124" s="22" t="n">
        <v>1974</v>
      </c>
      <c r="KB124" s="106" t="s">
        <v>174</v>
      </c>
      <c r="KC124" s="103" t="n">
        <v>30.4</v>
      </c>
      <c r="KD124" s="103" t="n">
        <v>27.8</v>
      </c>
      <c r="KE124" s="103" t="n">
        <v>28.9</v>
      </c>
      <c r="KF124" s="103" t="n">
        <v>18.7</v>
      </c>
      <c r="KG124" s="103" t="n">
        <v>17.6</v>
      </c>
      <c r="KH124" s="103" t="n">
        <v>14.5</v>
      </c>
      <c r="KI124" s="103" t="n">
        <v>13.4</v>
      </c>
      <c r="KJ124" s="103" t="n">
        <v>14.6</v>
      </c>
      <c r="KK124" s="103" t="n">
        <v>15.7</v>
      </c>
      <c r="KL124" s="103" t="n">
        <v>19.3</v>
      </c>
      <c r="KM124" s="103" t="n">
        <v>22.2</v>
      </c>
      <c r="KN124" s="103" t="n">
        <v>25</v>
      </c>
      <c r="KO124" s="104" t="n">
        <f aca="false">AVERAGE(KC124:KN124)</f>
        <v>20.675</v>
      </c>
      <c r="LA124" s="22" t="n">
        <v>1974</v>
      </c>
      <c r="LB124" s="106" t="s">
        <v>174</v>
      </c>
      <c r="LC124" s="103" t="n">
        <v>30.6</v>
      </c>
      <c r="LD124" s="103" t="n">
        <v>30</v>
      </c>
      <c r="LE124" s="103" t="n">
        <v>29.2</v>
      </c>
      <c r="LF124" s="103" t="n">
        <v>19.7</v>
      </c>
      <c r="LG124" s="103" t="n">
        <v>17.9</v>
      </c>
      <c r="LH124" s="103" t="n">
        <v>15</v>
      </c>
      <c r="LI124" s="103" t="n">
        <v>14.2</v>
      </c>
      <c r="LJ124" s="103" t="n">
        <v>14.9</v>
      </c>
      <c r="LK124" s="103" t="n">
        <v>16.6</v>
      </c>
      <c r="LL124" s="103" t="n">
        <v>20.1</v>
      </c>
      <c r="LM124" s="103" t="n">
        <v>24.1</v>
      </c>
      <c r="LN124" s="103" t="n">
        <v>28.4</v>
      </c>
      <c r="LO124" s="104" t="n">
        <f aca="false">AVERAGE(LC124:LN124)</f>
        <v>21.725</v>
      </c>
      <c r="MA124" s="22" t="n">
        <v>1974</v>
      </c>
      <c r="MB124" s="106" t="s">
        <v>174</v>
      </c>
      <c r="MC124" s="103" t="n">
        <v>28.3</v>
      </c>
      <c r="MD124" s="103" t="n">
        <v>25.7</v>
      </c>
      <c r="ME124" s="103" t="n">
        <v>26.2</v>
      </c>
      <c r="MF124" s="103" t="n">
        <v>19.3</v>
      </c>
      <c r="MG124" s="103" t="n">
        <v>17.4</v>
      </c>
      <c r="MH124" s="103" t="n">
        <v>14.5</v>
      </c>
      <c r="MI124" s="103" t="n">
        <v>14</v>
      </c>
      <c r="MJ124" s="103" t="n">
        <v>14.4</v>
      </c>
      <c r="MK124" s="103" t="n">
        <v>15.8</v>
      </c>
      <c r="ML124" s="103" t="n">
        <v>18.1</v>
      </c>
      <c r="MM124" s="103" t="n">
        <v>20.1</v>
      </c>
      <c r="MN124" s="103" t="n">
        <v>23.4</v>
      </c>
      <c r="MO124" s="104" t="n">
        <f aca="false">AVERAGE(MC124:MN124)</f>
        <v>19.7666666666667</v>
      </c>
      <c r="NA124" s="22" t="n">
        <v>1974</v>
      </c>
      <c r="NB124" s="106" t="s">
        <v>174</v>
      </c>
      <c r="NC124" s="103" t="n">
        <v>29.4</v>
      </c>
      <c r="ND124" s="103" t="n">
        <v>27.2</v>
      </c>
      <c r="NE124" s="103" t="n">
        <v>27.7</v>
      </c>
      <c r="NF124" s="103" t="n">
        <v>18.4</v>
      </c>
      <c r="NG124" s="103" t="n">
        <v>16.6</v>
      </c>
      <c r="NH124" s="103" t="n">
        <v>13.1</v>
      </c>
      <c r="NI124" s="103" t="n">
        <v>12.2</v>
      </c>
      <c r="NJ124" s="103" t="n">
        <v>13.3</v>
      </c>
      <c r="NK124" s="103" t="n">
        <v>14.9</v>
      </c>
      <c r="NL124" s="103" t="n">
        <v>18.3</v>
      </c>
      <c r="NM124" s="103" t="n">
        <v>21.2</v>
      </c>
      <c r="NN124" s="103" t="n">
        <v>25.8</v>
      </c>
      <c r="NO124" s="104" t="n">
        <f aca="false">AVERAGE(NC124:NN124)</f>
        <v>19.8416666666667</v>
      </c>
      <c r="OA124" s="22" t="n">
        <v>1974</v>
      </c>
      <c r="OB124" s="106" t="s">
        <v>174</v>
      </c>
      <c r="OC124" s="103" t="n">
        <v>28.6</v>
      </c>
      <c r="OD124" s="103" t="n">
        <v>25.4</v>
      </c>
      <c r="OE124" s="103" t="n">
        <v>26</v>
      </c>
      <c r="OF124" s="103" t="n">
        <v>19.2</v>
      </c>
      <c r="OG124" s="103" t="n">
        <v>17.8</v>
      </c>
      <c r="OH124" s="103" t="n">
        <v>14.5</v>
      </c>
      <c r="OI124" s="103" t="n">
        <v>13.8</v>
      </c>
      <c r="OJ124" s="103" t="n">
        <v>14.5</v>
      </c>
      <c r="OK124" s="103" t="n">
        <v>15.8</v>
      </c>
      <c r="OL124" s="103" t="n">
        <v>18.4</v>
      </c>
      <c r="OM124" s="103" t="n">
        <v>19.8</v>
      </c>
      <c r="ON124" s="103" t="n">
        <v>23.1</v>
      </c>
      <c r="OO124" s="104" t="n">
        <f aca="false">AVERAGE(OC124:ON124)</f>
        <v>19.7416666666667</v>
      </c>
      <c r="PA124" s="22" t="n">
        <v>1974</v>
      </c>
      <c r="PB124" s="106" t="s">
        <v>174</v>
      </c>
      <c r="PC124" s="103" t="n">
        <v>30.4</v>
      </c>
      <c r="PD124" s="103" t="n">
        <v>29.9</v>
      </c>
      <c r="PE124" s="103" t="n">
        <v>30</v>
      </c>
      <c r="PF124" s="103" t="n">
        <v>20.3</v>
      </c>
      <c r="PG124" s="103" t="n">
        <v>18.7</v>
      </c>
      <c r="PH124" s="103" t="n">
        <v>15.6</v>
      </c>
      <c r="PI124" s="103" t="n">
        <v>15.1</v>
      </c>
      <c r="PJ124" s="103" t="n">
        <v>16.5</v>
      </c>
      <c r="PK124" s="103" t="n">
        <v>17.3</v>
      </c>
      <c r="PL124" s="103" t="n">
        <v>21.4</v>
      </c>
      <c r="PM124" s="103" t="n">
        <v>25.9</v>
      </c>
      <c r="PN124" s="103" t="n">
        <v>29.1</v>
      </c>
      <c r="PO124" s="104" t="n">
        <f aca="false">AVERAGE(PC124:PN124)</f>
        <v>22.5166666666667</v>
      </c>
      <c r="QA124" s="22" t="n">
        <v>1974</v>
      </c>
      <c r="QB124" s="106" t="s">
        <v>174</v>
      </c>
      <c r="QC124" s="103" t="n">
        <v>30.4</v>
      </c>
      <c r="QD124" s="103" t="n">
        <v>28.4</v>
      </c>
      <c r="QE124" s="103" t="n">
        <v>28.9</v>
      </c>
      <c r="QF124" s="103" t="n">
        <v>19.5</v>
      </c>
      <c r="QG124" s="103" t="n">
        <v>17.8</v>
      </c>
      <c r="QH124" s="103" t="n">
        <v>14.8</v>
      </c>
      <c r="QI124" s="103" t="n">
        <v>13.9</v>
      </c>
      <c r="QJ124" s="103" t="n">
        <v>15</v>
      </c>
      <c r="QK124" s="103" t="n">
        <v>15.8</v>
      </c>
      <c r="QL124" s="103" t="n">
        <v>19.6</v>
      </c>
      <c r="QM124" s="103" t="n">
        <v>22.9</v>
      </c>
      <c r="QN124" s="103" t="n">
        <v>26.4</v>
      </c>
      <c r="QO124" s="104" t="n">
        <f aca="false">AVERAGE(QC124:QN124)</f>
        <v>21.1166666666667</v>
      </c>
      <c r="RA124" s="22" t="n">
        <v>1974</v>
      </c>
      <c r="RB124" s="106" t="s">
        <v>174</v>
      </c>
      <c r="RC124" s="103" t="n">
        <v>25.8</v>
      </c>
      <c r="RD124" s="103" t="n">
        <v>24.9</v>
      </c>
      <c r="RE124" s="103" t="n">
        <v>24.1</v>
      </c>
      <c r="RF124" s="103" t="n">
        <v>16.9</v>
      </c>
      <c r="RG124" s="103" t="n">
        <v>13.6</v>
      </c>
      <c r="RH124" s="103" t="n">
        <v>10.7</v>
      </c>
      <c r="RI124" s="103" t="n">
        <v>9.7</v>
      </c>
      <c r="RJ124" s="103" t="n">
        <v>10.8</v>
      </c>
      <c r="RK124" s="103" t="n">
        <v>13.1</v>
      </c>
      <c r="RL124" s="103" t="n">
        <v>17.1</v>
      </c>
      <c r="RM124" s="103" t="n">
        <v>17.4</v>
      </c>
      <c r="RN124" s="103" t="n">
        <v>23.4</v>
      </c>
      <c r="RO124" s="104" t="n">
        <f aca="false">AVERAGE(RC124:RN124)</f>
        <v>17.2916666666667</v>
      </c>
      <c r="SA124" s="22" t="n">
        <v>1974</v>
      </c>
      <c r="SB124" s="106" t="s">
        <v>174</v>
      </c>
      <c r="SC124" s="103" t="n">
        <v>30.5</v>
      </c>
      <c r="SD124" s="103" t="n">
        <v>29.7</v>
      </c>
      <c r="SE124" s="103" t="n">
        <v>29.5</v>
      </c>
      <c r="SF124" s="103" t="n">
        <v>20.1</v>
      </c>
      <c r="SG124" s="103" t="n">
        <v>19.2</v>
      </c>
      <c r="SH124" s="103" t="n">
        <v>13.9</v>
      </c>
      <c r="SI124" s="103" t="n">
        <v>12</v>
      </c>
      <c r="SJ124" s="103" t="n">
        <v>13.1</v>
      </c>
      <c r="SK124" s="103" t="n">
        <v>15.2</v>
      </c>
      <c r="SL124" s="103" t="n">
        <v>19.2</v>
      </c>
      <c r="SM124" s="103" t="n">
        <v>22.7</v>
      </c>
      <c r="SN124" s="103" t="n">
        <v>28.4</v>
      </c>
      <c r="SO124" s="104" t="n">
        <f aca="false">AVERAGE(SC124:SN124)</f>
        <v>21.125</v>
      </c>
      <c r="TA124" s="22" t="n">
        <v>1974</v>
      </c>
      <c r="TB124" s="106" t="s">
        <v>174</v>
      </c>
      <c r="TC124" s="103" t="n">
        <v>26.1</v>
      </c>
      <c r="TD124" s="103" t="n">
        <v>25.3</v>
      </c>
      <c r="TE124" s="103" t="n">
        <v>26.4</v>
      </c>
      <c r="TF124" s="103" t="n">
        <v>19.4</v>
      </c>
      <c r="TG124" s="103" t="n">
        <v>17.3</v>
      </c>
      <c r="TH124" s="103" t="n">
        <v>14.2</v>
      </c>
      <c r="TI124" s="103" t="n">
        <v>14</v>
      </c>
      <c r="TJ124" s="103" t="n">
        <v>13.9</v>
      </c>
      <c r="TK124" s="103" t="n">
        <v>15.6</v>
      </c>
      <c r="TL124" s="103" t="n">
        <v>18.2</v>
      </c>
      <c r="TM124" s="103" t="n">
        <v>19</v>
      </c>
      <c r="TN124" s="103" t="n">
        <v>22.6</v>
      </c>
      <c r="TO124" s="104" t="n">
        <f aca="false">AVERAGE(TC124:TN124)</f>
        <v>19.3333333333333</v>
      </c>
      <c r="UA124" s="22" t="n">
        <v>1974</v>
      </c>
      <c r="UB124" s="106" t="s">
        <v>174</v>
      </c>
      <c r="UC124" s="103" t="n">
        <v>29.9</v>
      </c>
      <c r="UD124" s="103" t="n">
        <v>28.3</v>
      </c>
      <c r="UE124" s="103" t="n">
        <v>28.1</v>
      </c>
      <c r="UF124" s="103" t="n">
        <v>19.3</v>
      </c>
      <c r="UG124" s="103" t="n">
        <v>17</v>
      </c>
      <c r="UH124" s="103" t="n">
        <v>13.6</v>
      </c>
      <c r="UI124" s="103" t="n">
        <v>12.2</v>
      </c>
      <c r="UJ124" s="103" t="n">
        <v>13.4</v>
      </c>
      <c r="UK124" s="103" t="n">
        <v>15.1</v>
      </c>
      <c r="UL124" s="103" t="n">
        <v>18.5</v>
      </c>
      <c r="UM124" s="105" t="n">
        <f aca="false">(UM123+UM125)/2</f>
        <v>22.9</v>
      </c>
      <c r="UN124" s="105" t="n">
        <f aca="false">(UN123+UN125)/2</f>
        <v>27.65</v>
      </c>
      <c r="UO124" s="104" t="n">
        <f aca="false">AVERAGE(UC124:UN124)</f>
        <v>20.4958333333333</v>
      </c>
      <c r="VA124" s="22" t="n">
        <v>1974</v>
      </c>
      <c r="VB124" s="106" t="s">
        <v>174</v>
      </c>
      <c r="VC124" s="103" t="n">
        <v>28.8</v>
      </c>
      <c r="VD124" s="103" t="n">
        <v>26.2</v>
      </c>
      <c r="VE124" s="103" t="n">
        <v>27</v>
      </c>
      <c r="VF124" s="103" t="n">
        <v>17.5</v>
      </c>
      <c r="VG124" s="103" t="n">
        <v>16</v>
      </c>
      <c r="VH124" s="103" t="n">
        <v>12.7</v>
      </c>
      <c r="VI124" s="103" t="n">
        <v>12</v>
      </c>
      <c r="VJ124" s="103" t="n">
        <v>13.2</v>
      </c>
      <c r="VK124" s="103" t="n">
        <v>14.3</v>
      </c>
      <c r="VL124" s="103" t="n">
        <v>17.9</v>
      </c>
      <c r="VM124" s="103" t="n">
        <v>20.2</v>
      </c>
      <c r="VN124" s="103" t="n">
        <v>25</v>
      </c>
      <c r="VO124" s="104" t="n">
        <f aca="false">AVERAGE(VC124:VN124)</f>
        <v>19.2333333333333</v>
      </c>
      <c r="WA124" s="22" t="n">
        <v>1974</v>
      </c>
      <c r="WB124" s="106" t="s">
        <v>174</v>
      </c>
      <c r="WC124" s="103" t="n">
        <v>29.8</v>
      </c>
      <c r="WD124" s="103" t="n">
        <v>30.2</v>
      </c>
      <c r="WE124" s="103" t="n">
        <v>29.5</v>
      </c>
      <c r="WF124" s="103" t="n">
        <v>20</v>
      </c>
      <c r="WG124" s="103" t="n">
        <v>19.2</v>
      </c>
      <c r="WH124" s="103" t="n">
        <v>15.6</v>
      </c>
      <c r="WI124" s="103" t="n">
        <v>14.5</v>
      </c>
      <c r="WJ124" s="103" t="n">
        <v>15.3</v>
      </c>
      <c r="WK124" s="103" t="n">
        <v>16.8</v>
      </c>
      <c r="WL124" s="103" t="n">
        <v>20.5</v>
      </c>
      <c r="WM124" s="103" t="n">
        <v>25.2</v>
      </c>
      <c r="WN124" s="103" t="n">
        <v>29</v>
      </c>
      <c r="WO124" s="104" t="n">
        <f aca="false">AVERAGE(WC124:WN124)</f>
        <v>22.1333333333333</v>
      </c>
      <c r="XA124" s="22" t="n">
        <v>1974</v>
      </c>
      <c r="XB124" s="106" t="s">
        <v>174</v>
      </c>
      <c r="XC124" s="103" t="n">
        <v>30.8</v>
      </c>
      <c r="XD124" s="103" t="n">
        <v>29.3</v>
      </c>
      <c r="XE124" s="103" t="n">
        <v>28.9</v>
      </c>
      <c r="XF124" s="103" t="n">
        <v>20</v>
      </c>
      <c r="XG124" s="105" t="n">
        <f aca="false">(XG123+XG125)/2</f>
        <v>16</v>
      </c>
      <c r="XH124" s="105" t="n">
        <f aca="false">(XH123+XH125)/2</f>
        <v>14.05</v>
      </c>
      <c r="XI124" s="105" t="n">
        <f aca="false">(XI123+XI125)/2</f>
        <v>14.2</v>
      </c>
      <c r="XJ124" s="105" t="n">
        <f aca="false">(XJ123+XJ125)/2</f>
        <v>13.7</v>
      </c>
      <c r="XK124" s="103" t="n">
        <v>15.5</v>
      </c>
      <c r="XL124" s="103" t="n">
        <v>19.1</v>
      </c>
      <c r="XM124" s="103" t="n">
        <v>22.4</v>
      </c>
      <c r="XN124" s="103" t="n">
        <v>27.3</v>
      </c>
      <c r="XO124" s="104" t="n">
        <f aca="false">AVERAGE(XC124:XN124)</f>
        <v>20.9375</v>
      </c>
      <c r="YA124" s="22" t="n">
        <v>1974</v>
      </c>
      <c r="YB124" s="106" t="s">
        <v>174</v>
      </c>
      <c r="YC124" s="103" t="n">
        <v>27.6</v>
      </c>
      <c r="YD124" s="103" t="n">
        <v>24.1</v>
      </c>
      <c r="YE124" s="103" t="n">
        <v>24.2</v>
      </c>
      <c r="YF124" s="103" t="n">
        <v>19.2</v>
      </c>
      <c r="YG124" s="103" t="n">
        <v>18.2</v>
      </c>
      <c r="YH124" s="103" t="n">
        <v>15.1</v>
      </c>
      <c r="YI124" s="103" t="n">
        <v>13.9</v>
      </c>
      <c r="YJ124" s="103" t="n">
        <v>14.8</v>
      </c>
      <c r="YK124" s="103" t="n">
        <v>15.5</v>
      </c>
      <c r="YL124" s="103" t="n">
        <v>18.2</v>
      </c>
      <c r="YM124" s="103" t="n">
        <v>19</v>
      </c>
      <c r="YN124" s="103" t="n">
        <v>21.8</v>
      </c>
      <c r="YO124" s="104" t="n">
        <f aca="false">AVERAGE(YC124:YN124)</f>
        <v>19.3</v>
      </c>
      <c r="ZA124" s="22" t="n">
        <v>1974</v>
      </c>
      <c r="ZB124" s="106" t="s">
        <v>174</v>
      </c>
      <c r="ZC124" s="103" t="n">
        <v>21.4</v>
      </c>
      <c r="ZD124" s="103" t="n">
        <v>19.9</v>
      </c>
      <c r="ZE124" s="103" t="n">
        <v>20.6</v>
      </c>
      <c r="ZF124" s="103" t="n">
        <v>16.7</v>
      </c>
      <c r="ZG124" s="103" t="n">
        <v>15.6</v>
      </c>
      <c r="ZH124" s="103" t="n">
        <v>13</v>
      </c>
      <c r="ZI124" s="103" t="n">
        <v>12.3</v>
      </c>
      <c r="ZJ124" s="103" t="n">
        <v>11.9</v>
      </c>
      <c r="ZK124" s="103" t="n">
        <v>13.1</v>
      </c>
      <c r="ZL124" s="103" t="n">
        <v>14.8</v>
      </c>
      <c r="ZM124" s="103" t="n">
        <v>15</v>
      </c>
      <c r="ZN124" s="103" t="n">
        <v>17.4</v>
      </c>
      <c r="ZO124" s="104" t="n">
        <f aca="false">AVERAGE(ZC124:ZN124)</f>
        <v>15.975</v>
      </c>
      <c r="AAA124" s="36" t="n">
        <f aca="false">(OO124+EO124)/2</f>
        <v>18.4</v>
      </c>
      <c r="AAB124" s="37" t="n">
        <f aca="false">(HO124+ZO124+RO124+GO124)/4</f>
        <v>17.9645833333333</v>
      </c>
      <c r="AAC124" s="38" t="n">
        <f aca="false">(JO124+PO124+TO124+QO124+YO124+AO124+BO124+KO124+NO124+UO124+WO124)/11</f>
        <v>20.2102961432507</v>
      </c>
      <c r="ABA124" s="91" t="n">
        <f aca="false">MAX(OC124:ON124, EC124:EN124)</f>
        <v>28.6</v>
      </c>
      <c r="ABB124" s="91" t="n">
        <f aca="false">MIN(EC124:EN124,OC124:ON124)</f>
        <v>12.9</v>
      </c>
      <c r="ABC124" s="92" t="n">
        <f aca="false">MAX(HC124:HN124,ZC124:ZN124,RC124:RN124,GC124:GN124)</f>
        <v>29.6</v>
      </c>
      <c r="ABD124" s="93" t="n">
        <f aca="false">MIN(HC124:HN124,ZC124:ZN124,RC124:RN124,GC124:GN124)</f>
        <v>9.7</v>
      </c>
      <c r="ABE124" s="42" t="n">
        <f aca="false">MAX(JC124:JN124,PC124:PN124,TC124:TN124,QC124:QN124,YC124:YN124,AC124:AN124,BC124:BN124,KC124:KN124,NC124:NN124,UC124:UN124,WC124:WN124)</f>
        <v>30.4</v>
      </c>
      <c r="ABF124" s="43" t="n">
        <f aca="false">MIN(JC124:JN124,PC124:PN124,TC124:TN124,QC124:QN124,YC124:YN124,AC124:AN124,BC124:BN124,KC124:KN124,NC124:NN124,UC124:UN124,WC124:WN124)</f>
        <v>11.3</v>
      </c>
    </row>
    <row r="125" customFormat="false" ht="12.8" hidden="false" customHeight="false" outlineLevel="0" collapsed="false">
      <c r="A125" s="97" t="n">
        <f aca="false">A120+5</f>
        <v>1975</v>
      </c>
      <c r="B125" s="11" t="n">
        <f aca="false">AVERAGE(AO125,BO125,CO125,DO125,EO125,FO125,GO125,HO125,IO125,JO125,KO125,LO125,MO125,NO125,OO125,PO125,QO125,RO125,SO125,TO125,UO125,VO125,WO125,XO125,YO125,ZO125)</f>
        <v>20.2141025641026</v>
      </c>
      <c r="C125" s="98" t="n">
        <f aca="false">AVERAGE(B121:B125)</f>
        <v>20.0905186480187</v>
      </c>
      <c r="D125" s="99" t="n">
        <f aca="false">AVERAGE(B116:B125)</f>
        <v>19.988817016317</v>
      </c>
      <c r="E125" s="11" t="n">
        <f aca="false">AVERAGE(B106:B125)</f>
        <v>19.9791961684149</v>
      </c>
      <c r="F125" s="100" t="n">
        <f aca="false">AVERAGE(B76:B125)</f>
        <v>19.9581054050117</v>
      </c>
      <c r="G125" s="3" t="n">
        <f aca="false">MAX(AC125:AN125,BC125:BN125,CC125:CN125,DC125:DN125,EC125:EN125,FC125:FN125,GC125:GN125,HC125:HN125,IC125:IN125,JC125:JN125,KC125:KN125,LC125:LN125,MC125:MN125,NC125:NN125,OC125:ON125,PC125:PN125,QC125:QN125,RC125:RN125,SC125:SN125,TC125:TN125,UC125:UN125,VC125:VN125,WC125:WN125,XC125:XN125,YC125:YN125,ZC125:ZN125,)</f>
        <v>32.6</v>
      </c>
      <c r="H125" s="19" t="n">
        <f aca="false">MEDIAN(AC125:AN125,BC125:BN125,CC125:CN125,DC125:DN125,EC125:EN125,FC125:FN125,GC125:GN125,HC125:HN125,IC125:IN125,JC125:JN125,KC125:KN125,LC125:LN125,MC125:MN125,NC125:NN125,OC125:ON125,PC125:PN125,QC125:QN125,RC125:RN125,SC125:SN125,TC125:TN125,UC125:UN125,VC125:VN125,WC125:WN125,XC125:XN125,YC125:YN125,ZC125:ZN125,)</f>
        <v>19.2</v>
      </c>
      <c r="I125" s="5" t="n">
        <f aca="false">MIN(AC125:AN125,BC125:BN125,CC125:CN125,DC125:DN125,EC125:EN125,FC125:FN125,GC125:GN125,HC125:HN125,IC125:IN125,JC125:JN125,KC125:KN125,LC125:LN125,MC125:MN125,NC125:NN125,OC125:ON125,PC125:PN125,QC125:QN125,RC125:RN125,SC125:SN125,TC125:TN125,UC125:UN125,VC125:VN125,WC125:WN125,XC125:XN125,YC125:YN125,ZC125:ZN125)</f>
        <v>10.6</v>
      </c>
      <c r="J125" s="5" t="n">
        <f aca="false">MIN(AC125:AN125,BC125:BN125,CC125:CN125,DC125:DN125,EC125:EN125,FC125:FN125,GC125:GN125,HC125:HN125,IC125:IN125,JC125:JN125,KC125:KN125,LC125:LN125,MC125:MN125,NC125:NN125,OC125:ON125,PC125:PN125,QC125:QN125,SC125:SN125,TC125:TN125,UC125:UN125,VC125:VN125,WC125:WN125,XC125:XN125,YC125:YN125,ZC125:ZN125)</f>
        <v>10.6</v>
      </c>
      <c r="K125" s="101" t="n">
        <f aca="false">(G125+I125)/2</f>
        <v>21.6</v>
      </c>
      <c r="AB125" s="106" t="s">
        <v>176</v>
      </c>
      <c r="AC125" s="103" t="n">
        <v>24.1</v>
      </c>
      <c r="AD125" s="103" t="n">
        <v>27.7</v>
      </c>
      <c r="AE125" s="103" t="n">
        <v>21.7</v>
      </c>
      <c r="AF125" s="103" t="n">
        <v>18.6</v>
      </c>
      <c r="AG125" s="103" t="n">
        <v>16</v>
      </c>
      <c r="AH125" s="103" t="n">
        <v>12.4</v>
      </c>
      <c r="AI125" s="103" t="n">
        <v>13.1</v>
      </c>
      <c r="AJ125" s="103" t="n">
        <v>12.1</v>
      </c>
      <c r="AK125" s="103" t="n">
        <v>15.7</v>
      </c>
      <c r="AL125" s="103" t="n">
        <v>16.1</v>
      </c>
      <c r="AM125" s="103" t="n">
        <v>21.1</v>
      </c>
      <c r="AN125" s="103" t="n">
        <v>24.8</v>
      </c>
      <c r="AO125" s="104" t="n">
        <f aca="false">AVERAGE(AC125:AN125)</f>
        <v>18.6166666666667</v>
      </c>
      <c r="BA125" s="22" t="n">
        <v>1975</v>
      </c>
      <c r="BB125" s="106" t="s">
        <v>176</v>
      </c>
      <c r="BC125" s="103" t="n">
        <v>23.6</v>
      </c>
      <c r="BD125" s="103" t="n">
        <v>26.2</v>
      </c>
      <c r="BE125" s="103" t="n">
        <v>23</v>
      </c>
      <c r="BF125" s="103" t="n">
        <v>19.8</v>
      </c>
      <c r="BG125" s="103" t="n">
        <v>19.6</v>
      </c>
      <c r="BH125" s="103" t="n">
        <v>14.6</v>
      </c>
      <c r="BI125" s="103" t="n">
        <v>16.8</v>
      </c>
      <c r="BJ125" s="103" t="n">
        <v>15</v>
      </c>
      <c r="BK125" s="103" t="n">
        <v>18.5</v>
      </c>
      <c r="BL125" s="103" t="n">
        <v>19.3</v>
      </c>
      <c r="BM125" s="103" t="n">
        <v>22.8</v>
      </c>
      <c r="BN125" s="103" t="n">
        <v>24.2</v>
      </c>
      <c r="BO125" s="104" t="n">
        <f aca="false">AVERAGE(BC125:BN125)</f>
        <v>20.2833333333333</v>
      </c>
      <c r="CA125" s="22" t="n">
        <v>1975</v>
      </c>
      <c r="CB125" s="106" t="s">
        <v>176</v>
      </c>
      <c r="CC125" s="103" t="n">
        <v>23.1</v>
      </c>
      <c r="CD125" s="103" t="n">
        <v>26.2</v>
      </c>
      <c r="CE125" s="103" t="n">
        <v>20.5</v>
      </c>
      <c r="CF125" s="103" t="n">
        <v>16.7</v>
      </c>
      <c r="CG125" s="103" t="n">
        <v>14.2</v>
      </c>
      <c r="CH125" s="103" t="n">
        <v>10.8</v>
      </c>
      <c r="CI125" s="103" t="n">
        <v>11.5</v>
      </c>
      <c r="CJ125" s="103" t="n">
        <v>10.6</v>
      </c>
      <c r="CK125" s="103" t="n">
        <v>14.3</v>
      </c>
      <c r="CL125" s="103" t="n">
        <v>15</v>
      </c>
      <c r="CM125" s="103" t="n">
        <v>19.6</v>
      </c>
      <c r="CN125" s="103" t="n">
        <v>23.1</v>
      </c>
      <c r="CO125" s="104" t="n">
        <f aca="false">AVERAGE(CC125:CN125)</f>
        <v>17.1333333333333</v>
      </c>
      <c r="DA125" s="22" t="n">
        <v>1975</v>
      </c>
      <c r="DB125" s="106" t="s">
        <v>176</v>
      </c>
      <c r="DC125" s="103" t="n">
        <v>28.9</v>
      </c>
      <c r="DD125" s="103" t="n">
        <v>32</v>
      </c>
      <c r="DE125" s="103" t="n">
        <v>24.8</v>
      </c>
      <c r="DF125" s="103" t="n">
        <v>22.7</v>
      </c>
      <c r="DG125" s="103" t="n">
        <v>16.9</v>
      </c>
      <c r="DH125" s="103" t="n">
        <v>15.6</v>
      </c>
      <c r="DI125" s="103" t="n">
        <v>14.5</v>
      </c>
      <c r="DJ125" s="103" t="n">
        <v>13.9</v>
      </c>
      <c r="DK125" s="103" t="n">
        <v>18.3</v>
      </c>
      <c r="DL125" s="103" t="n">
        <v>19.3</v>
      </c>
      <c r="DM125" s="103" t="n">
        <v>25.2</v>
      </c>
      <c r="DN125" s="103" t="n">
        <v>29.4</v>
      </c>
      <c r="DO125" s="104" t="n">
        <f aca="false">AVERAGE(DC125:DN125)</f>
        <v>21.7916666666667</v>
      </c>
      <c r="EA125" s="22" t="n">
        <v>1975</v>
      </c>
      <c r="EB125" s="106" t="s">
        <v>176</v>
      </c>
      <c r="EC125" s="103" t="n">
        <v>18.8</v>
      </c>
      <c r="ED125" s="103" t="n">
        <v>21</v>
      </c>
      <c r="EE125" s="103" t="n">
        <v>19.4</v>
      </c>
      <c r="EF125" s="103" t="n">
        <v>16.9</v>
      </c>
      <c r="EG125" s="103" t="n">
        <v>16.2</v>
      </c>
      <c r="EH125" s="103" t="n">
        <v>13.3</v>
      </c>
      <c r="EI125" s="103" t="n">
        <v>14.8</v>
      </c>
      <c r="EJ125" s="103" t="n">
        <v>12.9</v>
      </c>
      <c r="EK125" s="103" t="n">
        <v>15.4</v>
      </c>
      <c r="EL125" s="103" t="n">
        <v>16</v>
      </c>
      <c r="EM125" s="103" t="n">
        <v>18.7</v>
      </c>
      <c r="EN125" s="103" t="n">
        <v>20.3</v>
      </c>
      <c r="EO125" s="104" t="n">
        <f aca="false">AVERAGE(EC125:EN125)</f>
        <v>16.975</v>
      </c>
      <c r="FA125" s="22" t="n">
        <v>1975</v>
      </c>
      <c r="FB125" s="106" t="s">
        <v>176</v>
      </c>
      <c r="FC125" s="103" t="n">
        <v>26.7</v>
      </c>
      <c r="FD125" s="103" t="n">
        <v>30.8</v>
      </c>
      <c r="FE125" s="103" t="n">
        <v>23.7</v>
      </c>
      <c r="FF125" s="103" t="n">
        <v>20.5</v>
      </c>
      <c r="FG125" s="103" t="n">
        <v>16.3</v>
      </c>
      <c r="FH125" s="103" t="n">
        <v>13.5</v>
      </c>
      <c r="FI125" s="103" t="n">
        <v>13.8</v>
      </c>
      <c r="FJ125" s="103" t="n">
        <v>12.5</v>
      </c>
      <c r="FK125" s="103" t="n">
        <v>17</v>
      </c>
      <c r="FL125" s="103" t="n">
        <v>17.6</v>
      </c>
      <c r="FM125" s="103" t="n">
        <v>23.6</v>
      </c>
      <c r="FN125" s="103" t="n">
        <v>27.5</v>
      </c>
      <c r="FO125" s="104" t="n">
        <f aca="false">AVERAGE(FC125:FN125)</f>
        <v>20.2916666666667</v>
      </c>
      <c r="GA125" s="22" t="n">
        <v>1975</v>
      </c>
      <c r="GB125" s="106" t="s">
        <v>176</v>
      </c>
      <c r="GC125" s="103" t="n">
        <v>28.8</v>
      </c>
      <c r="GD125" s="103" t="n">
        <v>32.3</v>
      </c>
      <c r="GE125" s="103" t="n">
        <v>25.9</v>
      </c>
      <c r="GF125" s="103" t="n">
        <v>23</v>
      </c>
      <c r="GG125" s="103" t="n">
        <v>18.2</v>
      </c>
      <c r="GH125" s="103" t="n">
        <v>16.1</v>
      </c>
      <c r="GI125" s="103" t="n">
        <v>16.5</v>
      </c>
      <c r="GJ125" s="103" t="n">
        <v>15.5</v>
      </c>
      <c r="GK125" s="103" t="n">
        <v>19.5</v>
      </c>
      <c r="GL125" s="103" t="n">
        <v>19.7</v>
      </c>
      <c r="GM125" s="103" t="n">
        <v>25.8</v>
      </c>
      <c r="GN125" s="103" t="n">
        <v>29.6</v>
      </c>
      <c r="GO125" s="104" t="n">
        <f aca="false">AVERAGE(GC125:GN125)</f>
        <v>22.575</v>
      </c>
      <c r="HA125" s="22" t="n">
        <v>1975</v>
      </c>
      <c r="HB125" s="106" t="s">
        <v>176</v>
      </c>
      <c r="HC125" s="103" t="n">
        <v>19.9</v>
      </c>
      <c r="HD125" s="103" t="n">
        <v>21.5</v>
      </c>
      <c r="HE125" s="103" t="n">
        <v>20.2</v>
      </c>
      <c r="HF125" s="103" t="n">
        <v>18.4</v>
      </c>
      <c r="HG125" s="103" t="n">
        <v>17.7</v>
      </c>
      <c r="HH125" s="103" t="n">
        <v>14.2</v>
      </c>
      <c r="HI125" s="103" t="n">
        <v>15.2</v>
      </c>
      <c r="HJ125" s="103" t="n">
        <v>14.2</v>
      </c>
      <c r="HK125" s="103" t="n">
        <v>15.9</v>
      </c>
      <c r="HL125" s="103" t="n">
        <v>16.6</v>
      </c>
      <c r="HM125" s="103" t="n">
        <v>19</v>
      </c>
      <c r="HN125" s="103" t="n">
        <v>20.8</v>
      </c>
      <c r="HO125" s="104" t="n">
        <f aca="false">AVERAGE(HC125:HN125)</f>
        <v>17.8</v>
      </c>
      <c r="IA125" s="22" t="n">
        <v>1975</v>
      </c>
      <c r="IB125" s="102" t="n">
        <v>1975</v>
      </c>
      <c r="IC125" s="103" t="n">
        <v>24.5</v>
      </c>
      <c r="ID125" s="103" t="n">
        <v>26.5</v>
      </c>
      <c r="IE125" s="103" t="n">
        <v>23</v>
      </c>
      <c r="IF125" s="103" t="n">
        <v>19.4</v>
      </c>
      <c r="IG125" s="103" t="n">
        <v>18.2</v>
      </c>
      <c r="IH125" s="103" t="n">
        <v>14.4</v>
      </c>
      <c r="II125" s="103" t="n">
        <v>15.8</v>
      </c>
      <c r="IJ125" s="103" t="n">
        <v>14.4</v>
      </c>
      <c r="IK125" s="103" t="n">
        <v>17.4</v>
      </c>
      <c r="IL125" s="103" t="n">
        <v>17.9</v>
      </c>
      <c r="IM125" s="103" t="n">
        <v>21.7</v>
      </c>
      <c r="IN125" s="103" t="n">
        <v>25.1</v>
      </c>
      <c r="IO125" s="104" t="n">
        <f aca="false">AVERAGE(IC125:IN125)</f>
        <v>19.8583333333333</v>
      </c>
      <c r="JA125" s="22" t="n">
        <v>1975</v>
      </c>
      <c r="JB125" s="106" t="s">
        <v>176</v>
      </c>
      <c r="JC125" s="103" t="n">
        <v>24.5</v>
      </c>
      <c r="JD125" s="103" t="n">
        <v>27.9</v>
      </c>
      <c r="JE125" s="103" t="n">
        <v>22.1</v>
      </c>
      <c r="JF125" s="103" t="n">
        <v>19.1</v>
      </c>
      <c r="JG125" s="103" t="n">
        <v>16.8</v>
      </c>
      <c r="JH125" s="103" t="n">
        <v>13.5</v>
      </c>
      <c r="JI125" s="103" t="n">
        <v>14</v>
      </c>
      <c r="JJ125" s="103" t="n">
        <v>13.6</v>
      </c>
      <c r="JK125" s="103" t="n">
        <v>16.9</v>
      </c>
      <c r="JL125" s="103" t="n">
        <v>17.5</v>
      </c>
      <c r="JM125" s="103" t="n">
        <v>21.7</v>
      </c>
      <c r="JN125" s="103" t="n">
        <v>25.2</v>
      </c>
      <c r="JO125" s="104" t="n">
        <f aca="false">AVERAGE(JC125:JN125)</f>
        <v>19.4</v>
      </c>
      <c r="KA125" s="22" t="n">
        <v>1975</v>
      </c>
      <c r="KB125" s="106" t="s">
        <v>176</v>
      </c>
      <c r="KC125" s="103" t="n">
        <v>25.9</v>
      </c>
      <c r="KD125" s="103" t="n">
        <v>30.4</v>
      </c>
      <c r="KE125" s="103" t="n">
        <v>24.5</v>
      </c>
      <c r="KF125" s="103" t="n">
        <v>21.5</v>
      </c>
      <c r="KG125" s="103" t="n">
        <v>18.3</v>
      </c>
      <c r="KH125" s="103" t="n">
        <v>15.1</v>
      </c>
      <c r="KI125" s="103" t="n">
        <v>15.5</v>
      </c>
      <c r="KJ125" s="103" t="n">
        <v>14.4</v>
      </c>
      <c r="KK125" s="103" t="n">
        <v>18.2</v>
      </c>
      <c r="KL125" s="103" t="n">
        <v>19</v>
      </c>
      <c r="KM125" s="103" t="n">
        <v>24.5</v>
      </c>
      <c r="KN125" s="103" t="n">
        <v>28.6</v>
      </c>
      <c r="KO125" s="104" t="n">
        <f aca="false">AVERAGE(KC125:KN125)</f>
        <v>21.325</v>
      </c>
      <c r="LA125" s="22" t="n">
        <v>1975</v>
      </c>
      <c r="LB125" s="106" t="s">
        <v>176</v>
      </c>
      <c r="LC125" s="103" t="n">
        <v>29.5</v>
      </c>
      <c r="LD125" s="103" t="n">
        <v>32.4</v>
      </c>
      <c r="LE125" s="103" t="n">
        <v>26.1</v>
      </c>
      <c r="LF125" s="103" t="n">
        <v>22.8</v>
      </c>
      <c r="LG125" s="103" t="n">
        <v>19.2</v>
      </c>
      <c r="LH125" s="103" t="n">
        <v>16</v>
      </c>
      <c r="LI125" s="103" t="n">
        <v>16.9</v>
      </c>
      <c r="LJ125" s="103" t="n">
        <v>15.5</v>
      </c>
      <c r="LK125" s="103" t="n">
        <v>19.9</v>
      </c>
      <c r="LL125" s="103" t="n">
        <v>19.7</v>
      </c>
      <c r="LM125" s="103" t="n">
        <v>26.4</v>
      </c>
      <c r="LN125" s="103" t="n">
        <v>30.1</v>
      </c>
      <c r="LO125" s="104" t="n">
        <f aca="false">AVERAGE(LC125:LN125)</f>
        <v>22.875</v>
      </c>
      <c r="MA125" s="22" t="n">
        <v>1975</v>
      </c>
      <c r="MB125" s="106" t="s">
        <v>176</v>
      </c>
      <c r="MC125" s="103" t="n">
        <v>23.8</v>
      </c>
      <c r="MD125" s="103" t="n">
        <v>26.8</v>
      </c>
      <c r="ME125" s="103" t="n">
        <v>23.3</v>
      </c>
      <c r="MF125" s="103" t="n">
        <v>19.2</v>
      </c>
      <c r="MG125" s="103" t="n">
        <v>18.6</v>
      </c>
      <c r="MH125" s="103" t="n">
        <v>13.7</v>
      </c>
      <c r="MI125" s="103" t="n">
        <v>15.7</v>
      </c>
      <c r="MJ125" s="103" t="n">
        <v>14.4</v>
      </c>
      <c r="MK125" s="103" t="n">
        <v>17.8</v>
      </c>
      <c r="ML125" s="103" t="n">
        <v>18.6</v>
      </c>
      <c r="MM125" s="103" t="n">
        <v>22</v>
      </c>
      <c r="MN125" s="103" t="n">
        <v>24.1</v>
      </c>
      <c r="MO125" s="104" t="n">
        <f aca="false">AVERAGE(MC125:MN125)</f>
        <v>19.8333333333333</v>
      </c>
      <c r="NA125" s="22" t="n">
        <v>1975</v>
      </c>
      <c r="NB125" s="106" t="s">
        <v>176</v>
      </c>
      <c r="NC125" s="103" t="n">
        <v>27.1</v>
      </c>
      <c r="ND125" s="103" t="n">
        <v>30.8</v>
      </c>
      <c r="NE125" s="103" t="n">
        <v>24.3</v>
      </c>
      <c r="NF125" s="103" t="n">
        <v>20.5</v>
      </c>
      <c r="NG125" s="103" t="n">
        <v>16.5</v>
      </c>
      <c r="NH125" s="103" t="n">
        <v>13.7</v>
      </c>
      <c r="NI125" s="103" t="n">
        <v>14.2</v>
      </c>
      <c r="NJ125" s="103" t="n">
        <v>13.1</v>
      </c>
      <c r="NK125" s="103" t="n">
        <v>17.7</v>
      </c>
      <c r="NL125" s="103" t="n">
        <v>17.8</v>
      </c>
      <c r="NM125" s="103" t="n">
        <v>24.1</v>
      </c>
      <c r="NN125" s="103" t="n">
        <v>27.8</v>
      </c>
      <c r="NO125" s="104" t="n">
        <f aca="false">AVERAGE(NC125:NN125)</f>
        <v>20.6333333333333</v>
      </c>
      <c r="OA125" s="22" t="n">
        <v>1975</v>
      </c>
      <c r="OB125" s="106" t="s">
        <v>176</v>
      </c>
      <c r="OC125" s="103" t="n">
        <v>23.9</v>
      </c>
      <c r="OD125" s="103" t="n">
        <v>26.8</v>
      </c>
      <c r="OE125" s="103" t="n">
        <v>22.9</v>
      </c>
      <c r="OF125" s="103" t="n">
        <v>19.2</v>
      </c>
      <c r="OG125" s="103" t="n">
        <v>18.1</v>
      </c>
      <c r="OH125" s="103" t="n">
        <v>13.9</v>
      </c>
      <c r="OI125" s="103" t="n">
        <v>15.7</v>
      </c>
      <c r="OJ125" s="103" t="n">
        <v>14</v>
      </c>
      <c r="OK125" s="103" t="n">
        <v>17.7</v>
      </c>
      <c r="OL125" s="103" t="n">
        <v>18.7</v>
      </c>
      <c r="OM125" s="103" t="n">
        <v>22.5</v>
      </c>
      <c r="ON125" s="103" t="n">
        <v>24.2</v>
      </c>
      <c r="OO125" s="104" t="n">
        <f aca="false">AVERAGE(OC125:ON125)</f>
        <v>19.8</v>
      </c>
      <c r="PA125" s="22" t="n">
        <v>1975</v>
      </c>
      <c r="PB125" s="106" t="s">
        <v>176</v>
      </c>
      <c r="PC125" s="103" t="n">
        <v>29.9</v>
      </c>
      <c r="PD125" s="103" t="n">
        <v>32</v>
      </c>
      <c r="PE125" s="103" t="n">
        <v>26.5</v>
      </c>
      <c r="PF125" s="103" t="n">
        <v>23.3</v>
      </c>
      <c r="PG125" s="103" t="n">
        <v>20.9</v>
      </c>
      <c r="PH125" s="103" t="n">
        <v>16.5</v>
      </c>
      <c r="PI125" s="103" t="n">
        <v>18</v>
      </c>
      <c r="PJ125" s="103" t="n">
        <v>16.1</v>
      </c>
      <c r="PK125" s="103" t="n">
        <v>20.8</v>
      </c>
      <c r="PL125" s="103" t="n">
        <v>20.4</v>
      </c>
      <c r="PM125" s="103" t="n">
        <v>27.6</v>
      </c>
      <c r="PN125" s="103" t="n">
        <v>30.1</v>
      </c>
      <c r="PO125" s="104" t="n">
        <f aca="false">AVERAGE(PC125:PN125)</f>
        <v>23.5083333333333</v>
      </c>
      <c r="QA125" s="22" t="n">
        <v>1975</v>
      </c>
      <c r="QB125" s="106" t="s">
        <v>176</v>
      </c>
      <c r="QC125" s="103" t="n">
        <v>27.3</v>
      </c>
      <c r="QD125" s="103" t="n">
        <v>31.3</v>
      </c>
      <c r="QE125" s="103" t="n">
        <v>24.8</v>
      </c>
      <c r="QF125" s="103" t="n">
        <v>21.5</v>
      </c>
      <c r="QG125" s="103" t="n">
        <v>19.4</v>
      </c>
      <c r="QH125" s="103" t="n">
        <v>15.1</v>
      </c>
      <c r="QI125" s="103" t="n">
        <v>16</v>
      </c>
      <c r="QJ125" s="103" t="n">
        <v>14.7</v>
      </c>
      <c r="QK125" s="103" t="n">
        <v>18.9</v>
      </c>
      <c r="QL125" s="103" t="n">
        <v>19.1</v>
      </c>
      <c r="QM125" s="103" t="n">
        <v>25.4</v>
      </c>
      <c r="QN125" s="103" t="n">
        <v>29.1</v>
      </c>
      <c r="QO125" s="104" t="n">
        <f aca="false">AVERAGE(QC125:QN125)</f>
        <v>21.8833333333333</v>
      </c>
      <c r="RA125" s="22" t="n">
        <v>1975</v>
      </c>
      <c r="RB125" s="106" t="s">
        <v>176</v>
      </c>
      <c r="RC125" s="103" t="n">
        <v>24.1</v>
      </c>
      <c r="RD125" s="103" t="n">
        <v>25.7</v>
      </c>
      <c r="RE125" s="103" t="n">
        <v>21</v>
      </c>
      <c r="RF125" s="103" t="n">
        <v>17.4</v>
      </c>
      <c r="RG125" s="103" t="n">
        <v>14.8</v>
      </c>
      <c r="RH125" s="103" t="n">
        <v>10.8</v>
      </c>
      <c r="RI125" s="103" t="n">
        <v>11.7</v>
      </c>
      <c r="RJ125" s="103" t="n">
        <v>11.3</v>
      </c>
      <c r="RK125" s="103" t="n">
        <v>15.4</v>
      </c>
      <c r="RL125" s="103" t="n">
        <v>17.1</v>
      </c>
      <c r="RM125" s="103" t="n">
        <v>22.2</v>
      </c>
      <c r="RN125" s="103" t="n">
        <v>23.8</v>
      </c>
      <c r="RO125" s="104" t="n">
        <f aca="false">AVERAGE(RC125:RN125)</f>
        <v>17.9416666666667</v>
      </c>
      <c r="SA125" s="22" t="n">
        <v>1975</v>
      </c>
      <c r="SB125" s="106" t="s">
        <v>176</v>
      </c>
      <c r="SC125" s="103" t="n">
        <v>30.4</v>
      </c>
      <c r="SD125" s="103" t="n">
        <v>32.3</v>
      </c>
      <c r="SE125" s="103" t="n">
        <v>25.7</v>
      </c>
      <c r="SF125" s="103" t="n">
        <v>22.6</v>
      </c>
      <c r="SG125" s="103" t="n">
        <v>17.4</v>
      </c>
      <c r="SH125" s="103" t="n">
        <v>14.9</v>
      </c>
      <c r="SI125" s="103" t="n">
        <v>14.6</v>
      </c>
      <c r="SJ125" s="103" t="n">
        <v>13.8</v>
      </c>
      <c r="SK125" s="103" t="n">
        <v>17.8</v>
      </c>
      <c r="SL125" s="103" t="n">
        <v>19</v>
      </c>
      <c r="SM125" s="103" t="n">
        <v>25.3</v>
      </c>
      <c r="SN125" s="103" t="n">
        <v>30.2</v>
      </c>
      <c r="SO125" s="104" t="n">
        <f aca="false">AVERAGE(SC125:SN125)</f>
        <v>22</v>
      </c>
      <c r="TA125" s="22" t="n">
        <v>1975</v>
      </c>
      <c r="TB125" s="106" t="s">
        <v>176</v>
      </c>
      <c r="TC125" s="103" t="n">
        <v>23.2</v>
      </c>
      <c r="TD125" s="103" t="n">
        <v>26.3</v>
      </c>
      <c r="TE125" s="103" t="n">
        <v>22.4</v>
      </c>
      <c r="TF125" s="103" t="n">
        <v>19.3</v>
      </c>
      <c r="TG125" s="103" t="n">
        <v>18.1</v>
      </c>
      <c r="TH125" s="103" t="n">
        <v>14.1</v>
      </c>
      <c r="TI125" s="103" t="n">
        <v>15.6</v>
      </c>
      <c r="TJ125" s="103" t="n">
        <v>13.9</v>
      </c>
      <c r="TK125" s="103" t="n">
        <v>17.4</v>
      </c>
      <c r="TL125" s="103" t="n">
        <v>18.4</v>
      </c>
      <c r="TM125" s="103" t="n">
        <v>21.8</v>
      </c>
      <c r="TN125" s="103" t="n">
        <v>23.4</v>
      </c>
      <c r="TO125" s="104" t="n">
        <f aca="false">AVERAGE(TC125:TN125)</f>
        <v>19.4916666666667</v>
      </c>
      <c r="UA125" s="22" t="n">
        <v>1975</v>
      </c>
      <c r="UB125" s="106" t="s">
        <v>176</v>
      </c>
      <c r="UC125" s="103" t="n">
        <v>27.4</v>
      </c>
      <c r="UD125" s="103" t="n">
        <v>31.2</v>
      </c>
      <c r="UE125" s="103" t="n">
        <v>24.3</v>
      </c>
      <c r="UF125" s="103" t="n">
        <v>21.1</v>
      </c>
      <c r="UG125" s="103" t="n">
        <v>16.8</v>
      </c>
      <c r="UH125" s="103" t="n">
        <v>14.5</v>
      </c>
      <c r="UI125" s="103" t="n">
        <v>14.2</v>
      </c>
      <c r="UJ125" s="103" t="n">
        <v>13.4</v>
      </c>
      <c r="UK125" s="103" t="n">
        <v>17.7</v>
      </c>
      <c r="UL125" s="103" t="n">
        <v>18.5</v>
      </c>
      <c r="UM125" s="103" t="n">
        <v>24.1</v>
      </c>
      <c r="UN125" s="103" t="n">
        <v>27.6</v>
      </c>
      <c r="UO125" s="104" t="n">
        <f aca="false">AVERAGE(UC125:UN125)</f>
        <v>20.9</v>
      </c>
      <c r="VA125" s="22" t="n">
        <v>1975</v>
      </c>
      <c r="VB125" s="106" t="s">
        <v>176</v>
      </c>
      <c r="VC125" s="103" t="n">
        <v>25.7</v>
      </c>
      <c r="VD125" s="103" t="n">
        <v>29.5</v>
      </c>
      <c r="VE125" s="103" t="n">
        <v>23.1</v>
      </c>
      <c r="VF125" s="103" t="n">
        <v>19.8</v>
      </c>
      <c r="VG125" s="103" t="n">
        <v>16.9</v>
      </c>
      <c r="VH125" s="103" t="n">
        <v>13.5</v>
      </c>
      <c r="VI125" s="103" t="n">
        <v>14.1</v>
      </c>
      <c r="VJ125" s="103" t="n">
        <v>13.3</v>
      </c>
      <c r="VK125" s="103" t="n">
        <v>16.7</v>
      </c>
      <c r="VL125" s="103" t="n">
        <v>17.3</v>
      </c>
      <c r="VM125" s="103" t="n">
        <v>22.8</v>
      </c>
      <c r="VN125" s="103" t="n">
        <v>26.7</v>
      </c>
      <c r="VO125" s="104" t="n">
        <f aca="false">AVERAGE(VC125:VN125)</f>
        <v>19.95</v>
      </c>
      <c r="WA125" s="22" t="n">
        <v>1975</v>
      </c>
      <c r="WB125" s="106" t="s">
        <v>176</v>
      </c>
      <c r="WC125" s="103" t="n">
        <v>30.2</v>
      </c>
      <c r="WD125" s="103" t="n">
        <v>32.6</v>
      </c>
      <c r="WE125" s="103" t="n">
        <v>26.9</v>
      </c>
      <c r="WF125" s="103" t="n">
        <v>23.5</v>
      </c>
      <c r="WG125" s="103" t="n">
        <v>20</v>
      </c>
      <c r="WH125" s="103" t="n">
        <v>16.6</v>
      </c>
      <c r="WI125" s="103" t="n">
        <v>17.4</v>
      </c>
      <c r="WJ125" s="103" t="n">
        <v>16.1</v>
      </c>
      <c r="WK125" s="103" t="n">
        <v>20.4</v>
      </c>
      <c r="WL125" s="103" t="n">
        <v>20</v>
      </c>
      <c r="WM125" s="103" t="n">
        <v>27</v>
      </c>
      <c r="WN125" s="103" t="n">
        <v>30.3</v>
      </c>
      <c r="WO125" s="104" t="n">
        <f aca="false">AVERAGE(WC125:WN125)</f>
        <v>23.4166666666667</v>
      </c>
      <c r="XA125" s="22" t="n">
        <v>1975</v>
      </c>
      <c r="XB125" s="106" t="s">
        <v>176</v>
      </c>
      <c r="XC125" s="103" t="n">
        <v>28.5</v>
      </c>
      <c r="XD125" s="103" t="n">
        <v>31.6</v>
      </c>
      <c r="XE125" s="103" t="n">
        <v>25</v>
      </c>
      <c r="XF125" s="103" t="n">
        <v>22.6</v>
      </c>
      <c r="XG125" s="103" t="n">
        <v>17.1</v>
      </c>
      <c r="XH125" s="103" t="n">
        <v>14.8</v>
      </c>
      <c r="XI125" s="103" t="n">
        <v>14.5</v>
      </c>
      <c r="XJ125" s="103" t="n">
        <v>13.6</v>
      </c>
      <c r="XK125" s="103" t="n">
        <v>18</v>
      </c>
      <c r="XL125" s="103" t="n">
        <v>19.2</v>
      </c>
      <c r="XM125" s="103" t="n">
        <v>25</v>
      </c>
      <c r="XN125" s="103" t="n">
        <v>29.4</v>
      </c>
      <c r="XO125" s="104" t="n">
        <f aca="false">AVERAGE(XC125:XN125)</f>
        <v>21.6083333333333</v>
      </c>
      <c r="YA125" s="22" t="n">
        <v>1975</v>
      </c>
      <c r="YB125" s="106" t="s">
        <v>176</v>
      </c>
      <c r="YC125" s="103" t="n">
        <v>21.8</v>
      </c>
      <c r="YD125" s="103" t="n">
        <v>23.7</v>
      </c>
      <c r="YE125" s="103" t="n">
        <v>21.6</v>
      </c>
      <c r="YF125" s="103" t="n">
        <v>19</v>
      </c>
      <c r="YG125" s="103" t="n">
        <v>17.4</v>
      </c>
      <c r="YH125" s="103" t="n">
        <v>14.9</v>
      </c>
      <c r="YI125" s="103" t="n">
        <v>15.5</v>
      </c>
      <c r="YJ125" s="103" t="n">
        <v>14.6</v>
      </c>
      <c r="YK125" s="103" t="n">
        <v>17.4</v>
      </c>
      <c r="YL125" s="103" t="n">
        <v>18.5</v>
      </c>
      <c r="YM125" s="103" t="n">
        <v>21.6</v>
      </c>
      <c r="YN125" s="103" t="n">
        <v>23.5</v>
      </c>
      <c r="YO125" s="104" t="n">
        <f aca="false">AVERAGE(YC125:YN125)</f>
        <v>19.125</v>
      </c>
      <c r="ZA125" s="22" t="n">
        <v>1975</v>
      </c>
      <c r="ZB125" s="106" t="s">
        <v>176</v>
      </c>
      <c r="ZC125" s="103" t="n">
        <v>18.3</v>
      </c>
      <c r="ZD125" s="103" t="n">
        <v>21.5</v>
      </c>
      <c r="ZE125" s="103" t="n">
        <v>18.5</v>
      </c>
      <c r="ZF125" s="103" t="n">
        <v>16.4</v>
      </c>
      <c r="ZG125" s="103" t="n">
        <v>16</v>
      </c>
      <c r="ZH125" s="103" t="n">
        <v>13.1</v>
      </c>
      <c r="ZI125" s="103" t="n">
        <v>14.9</v>
      </c>
      <c r="ZJ125" s="103" t="n">
        <v>12</v>
      </c>
      <c r="ZK125" s="103" t="n">
        <v>14.9</v>
      </c>
      <c r="ZL125" s="103" t="n">
        <v>15.4</v>
      </c>
      <c r="ZM125" s="103" t="n">
        <v>18</v>
      </c>
      <c r="ZN125" s="103" t="n">
        <v>19.6</v>
      </c>
      <c r="ZO125" s="104" t="n">
        <f aca="false">AVERAGE(ZC125:ZN125)</f>
        <v>16.55</v>
      </c>
      <c r="AAA125" s="36" t="n">
        <f aca="false">(OO125+EO125)/2</f>
        <v>18.3875</v>
      </c>
      <c r="AAB125" s="37" t="n">
        <f aca="false">(HO125+ZO125+RO125+GO125)/4</f>
        <v>18.7166666666667</v>
      </c>
      <c r="AAC125" s="38" t="n">
        <f aca="false">(JO125+PO125+TO125+QO125+YO125+AO125+BO125+KO125+NO125+UO125+WO125)/11</f>
        <v>20.780303030303</v>
      </c>
      <c r="ABA125" s="91" t="n">
        <f aca="false">MAX(OC125:ON125, EC125:EN125)</f>
        <v>26.8</v>
      </c>
      <c r="ABB125" s="91" t="n">
        <f aca="false">MIN(EC125:EN125,OC125:ON125)</f>
        <v>12.9</v>
      </c>
      <c r="ABC125" s="92" t="n">
        <f aca="false">MAX(HC125:HN125,ZC125:ZN125,RC125:RN125,GC125:GN125)</f>
        <v>32.3</v>
      </c>
      <c r="ABD125" s="93" t="n">
        <f aca="false">MIN(HC125:HN125,ZC125:ZN125,RC125:RN125,GC125:GN125)</f>
        <v>10.8</v>
      </c>
      <c r="ABE125" s="42" t="n">
        <f aca="false">MAX(JC125:JN125,PC125:PN125,TC125:TN125,QC125:QN125,YC125:YN125,AC125:AN125,BC125:BN125,KC125:KN125,NC125:NN125,UC125:UN125,WC125:WN125)</f>
        <v>32.6</v>
      </c>
      <c r="ABF125" s="43" t="n">
        <f aca="false">MIN(JC125:JN125,PC125:PN125,TC125:TN125,QC125:QN125,YC125:YN125,AC125:AN125,BC125:BN125,KC125:KN125,NC125:NN125,UC125:UN125,WC125:WN125)</f>
        <v>12.1</v>
      </c>
    </row>
    <row r="126" customFormat="false" ht="12.8" hidden="false" customHeight="false" outlineLevel="0" collapsed="false">
      <c r="A126" s="97"/>
      <c r="B126" s="11" t="n">
        <f aca="false">AVERAGE(AO126,BO126,CO126,DO126,EO126,FO126,GO126,HO126,IO126,JO126,KO126,LO126,MO126,NO126,OO126,PO126,QO126,RO126,SO126,TO126,UO126,VO126,WO126,XO126,YO126,ZO126)</f>
        <v>19.9538461538462</v>
      </c>
      <c r="C126" s="98" t="n">
        <f aca="false">AVERAGE(B122:B126)</f>
        <v>20.1057750582751</v>
      </c>
      <c r="D126" s="99" t="n">
        <f aca="false">AVERAGE(B117:B126)</f>
        <v>20.0255638111888</v>
      </c>
      <c r="E126" s="11" t="n">
        <f aca="false">AVERAGE(B107:B126)</f>
        <v>20.0188676427739</v>
      </c>
      <c r="F126" s="100" t="n">
        <f aca="false">AVERAGE(B77:B126)</f>
        <v>19.951220789627</v>
      </c>
      <c r="G126" s="3" t="n">
        <f aca="false">MAX(AC126:AN126,BC126:BN126,CC126:CN126,DC126:DN126,EC126:EN126,FC126:FN126,GC126:GN126,HC126:HN126,IC126:IN126,JC126:JN126,KC126:KN126,LC126:LN126,MC126:MN126,NC126:NN126,OC126:ON126,PC126:PN126,QC126:QN126,RC126:RN126,SC126:SN126,TC126:TN126,UC126:UN126,VC126:VN126,WC126:WN126,XC126:XN126,YC126:YN126,ZC126:ZN126,)</f>
        <v>32.4</v>
      </c>
      <c r="H126" s="19" t="n">
        <f aca="false">MEDIAN(AC126:AN126,BC126:BN126,CC126:CN126,DC126:DN126,EC126:EN126,FC126:FN126,GC126:GN126,HC126:HN126,IC126:IN126,JC126:JN126,KC126:KN126,LC126:LN126,MC126:MN126,NC126:NN126,OC126:ON126,PC126:PN126,QC126:QN126,RC126:RN126,SC126:SN126,TC126:TN126,UC126:UN126,VC126:VN126,WC126:WN126,XC126:XN126,YC126:YN126,ZC126:ZN126,)</f>
        <v>18.8</v>
      </c>
      <c r="I126" s="5" t="n">
        <f aca="false">MIN(AC126:AN126,BC126:BN126,CC126:CN126,DC126:DN126,EC126:EN126,FC126:FN126,GC126:GN126,HC126:HN126,IC126:IN126,JC126:JN126,KC126:KN126,LC126:LN126,MC126:MN126,NC126:NN126,OC126:ON126,PC126:PN126,QC126:QN126,RC126:RN126,SC126:SN126,TC126:TN126,UC126:UN126,VC126:VN126,WC126:WN126,XC126:XN126,YC126:YN126,ZC126:ZN126)</f>
        <v>10</v>
      </c>
      <c r="J126" s="5" t="n">
        <f aca="false">MIN(AC126:AN126,BC126:BN126,CC126:CN126,DC126:DN126,EC126:EN126,FC126:FN126,GC126:GN126,HC126:HN126,IC126:IN126,JC126:JN126,KC126:KN126,LC126:LN126,MC126:MN126,NC126:NN126,OC126:ON126,PC126:PN126,QC126:QN126,SC126:SN126,TC126:TN126,UC126:UN126,VC126:VN126,WC126:WN126,XC126:XN126,YC126:YN126,ZC126:ZN126)</f>
        <v>10</v>
      </c>
      <c r="K126" s="101" t="n">
        <f aca="false">(G126+I126)/2</f>
        <v>21.2</v>
      </c>
      <c r="AB126" s="106" t="s">
        <v>177</v>
      </c>
      <c r="AC126" s="103" t="n">
        <v>26</v>
      </c>
      <c r="AD126" s="103" t="n">
        <v>27.4</v>
      </c>
      <c r="AE126" s="103" t="n">
        <v>23.5</v>
      </c>
      <c r="AF126" s="103" t="n">
        <v>18.7</v>
      </c>
      <c r="AG126" s="103" t="n">
        <v>14.9</v>
      </c>
      <c r="AH126" s="103" t="n">
        <v>12.3</v>
      </c>
      <c r="AI126" s="103" t="n">
        <v>11.5</v>
      </c>
      <c r="AJ126" s="103" t="n">
        <v>12.7</v>
      </c>
      <c r="AK126" s="103" t="n">
        <v>14</v>
      </c>
      <c r="AL126" s="103" t="n">
        <v>15.1</v>
      </c>
      <c r="AM126" s="103" t="n">
        <v>20.1</v>
      </c>
      <c r="AN126" s="103" t="n">
        <v>24.2</v>
      </c>
      <c r="AO126" s="104" t="n">
        <f aca="false">AVERAGE(AC126:AN126)</f>
        <v>18.3666666666667</v>
      </c>
      <c r="BA126" s="22" t="n">
        <v>1976</v>
      </c>
      <c r="BB126" s="106" t="s">
        <v>177</v>
      </c>
      <c r="BC126" s="112" t="n">
        <f aca="false">(BC125+BC127)/2</f>
        <v>24.8</v>
      </c>
      <c r="BD126" s="112" t="n">
        <f aca="false">(BD125+BD127)/2</f>
        <v>26.1</v>
      </c>
      <c r="BE126" s="112" t="n">
        <f aca="false">(BE125+BE127)/2</f>
        <v>23.6</v>
      </c>
      <c r="BF126" s="112" t="n">
        <f aca="false">(BF125+BF127)/2</f>
        <v>19.9</v>
      </c>
      <c r="BG126" s="112" t="n">
        <f aca="false">(BG125+BG127)/2</f>
        <v>18.45</v>
      </c>
      <c r="BH126" s="112" t="n">
        <f aca="false">(BH125+BH127)/2</f>
        <v>14.45</v>
      </c>
      <c r="BI126" s="112" t="n">
        <f aca="false">(BI125+BI127)/2</f>
        <v>15.5</v>
      </c>
      <c r="BJ126" s="103" t="n">
        <v>15.3</v>
      </c>
      <c r="BK126" s="103" t="n">
        <v>17.2</v>
      </c>
      <c r="BL126" s="103" t="n">
        <v>18</v>
      </c>
      <c r="BM126" s="103" t="n">
        <v>20.6</v>
      </c>
      <c r="BN126" s="103" t="n">
        <v>24.1</v>
      </c>
      <c r="BO126" s="104" t="n">
        <f aca="false">AVERAGE(BC126:BN126)</f>
        <v>19.8333333333333</v>
      </c>
      <c r="CA126" s="22" t="n">
        <v>1976</v>
      </c>
      <c r="CB126" s="106" t="s">
        <v>177</v>
      </c>
      <c r="CC126" s="103" t="n">
        <v>24.6</v>
      </c>
      <c r="CD126" s="103" t="n">
        <v>26</v>
      </c>
      <c r="CE126" s="103" t="n">
        <v>22.2</v>
      </c>
      <c r="CF126" s="103" t="n">
        <v>17.3</v>
      </c>
      <c r="CG126" s="103" t="n">
        <v>13.2</v>
      </c>
      <c r="CH126" s="103" t="n">
        <v>11.1</v>
      </c>
      <c r="CI126" s="103" t="n">
        <v>10</v>
      </c>
      <c r="CJ126" s="103" t="n">
        <v>11</v>
      </c>
      <c r="CK126" s="103" t="n">
        <v>12.6</v>
      </c>
      <c r="CL126" s="103" t="n">
        <v>13.7</v>
      </c>
      <c r="CM126" s="103" t="n">
        <v>18.4</v>
      </c>
      <c r="CN126" s="103" t="n">
        <v>22.4</v>
      </c>
      <c r="CO126" s="104" t="n">
        <f aca="false">AVERAGE(CC126:CN126)</f>
        <v>16.875</v>
      </c>
      <c r="DA126" s="22" t="n">
        <v>1976</v>
      </c>
      <c r="DB126" s="106" t="s">
        <v>177</v>
      </c>
      <c r="DC126" s="103" t="n">
        <v>29.8</v>
      </c>
      <c r="DD126" s="103" t="n">
        <v>31.8</v>
      </c>
      <c r="DE126" s="103" t="n">
        <v>28.4</v>
      </c>
      <c r="DF126" s="103" t="n">
        <v>22.3</v>
      </c>
      <c r="DG126" s="103" t="n">
        <v>17.8</v>
      </c>
      <c r="DH126" s="103" t="n">
        <v>15.2</v>
      </c>
      <c r="DI126" s="103" t="n">
        <v>13.9</v>
      </c>
      <c r="DJ126" s="103" t="n">
        <v>15.4</v>
      </c>
      <c r="DK126" s="103" t="n">
        <v>17.7</v>
      </c>
      <c r="DL126" s="103" t="n">
        <v>19.5</v>
      </c>
      <c r="DM126" s="103" t="n">
        <v>24.3</v>
      </c>
      <c r="DN126" s="103" t="n">
        <v>27.7</v>
      </c>
      <c r="DO126" s="104" t="n">
        <f aca="false">AVERAGE(DC126:DN126)</f>
        <v>21.9833333333333</v>
      </c>
      <c r="EA126" s="22" t="n">
        <v>1976</v>
      </c>
      <c r="EB126" s="106" t="s">
        <v>177</v>
      </c>
      <c r="EC126" s="103" t="n">
        <v>21.6</v>
      </c>
      <c r="ED126" s="103" t="n">
        <v>21.4</v>
      </c>
      <c r="EE126" s="103" t="n">
        <v>20.1</v>
      </c>
      <c r="EF126" s="103" t="n">
        <v>18.3</v>
      </c>
      <c r="EG126" s="103" t="n">
        <v>15.2</v>
      </c>
      <c r="EH126" s="103" t="n">
        <v>13.5</v>
      </c>
      <c r="EI126" s="103" t="n">
        <v>12.7</v>
      </c>
      <c r="EJ126" s="103" t="n">
        <v>12.9</v>
      </c>
      <c r="EK126" s="103" t="n">
        <v>13.9</v>
      </c>
      <c r="EL126" s="103" t="n">
        <v>14.3</v>
      </c>
      <c r="EM126" s="103" t="n">
        <v>16.5</v>
      </c>
      <c r="EN126" s="103" t="n">
        <v>19.6</v>
      </c>
      <c r="EO126" s="104" t="n">
        <f aca="false">AVERAGE(EC126:EN126)</f>
        <v>16.6666666666667</v>
      </c>
      <c r="FA126" s="22" t="n">
        <v>1976</v>
      </c>
      <c r="FB126" s="106" t="s">
        <v>177</v>
      </c>
      <c r="FC126" s="103" t="n">
        <v>28.1</v>
      </c>
      <c r="FD126" s="103" t="n">
        <v>29.5</v>
      </c>
      <c r="FE126" s="103" t="n">
        <v>26.3</v>
      </c>
      <c r="FF126" s="103" t="n">
        <v>20.6</v>
      </c>
      <c r="FG126" s="103" t="n">
        <v>16.1</v>
      </c>
      <c r="FH126" s="103" t="n">
        <v>13.5</v>
      </c>
      <c r="FI126" s="103" t="n">
        <v>12.6</v>
      </c>
      <c r="FJ126" s="103" t="n">
        <v>13.6</v>
      </c>
      <c r="FK126" s="103" t="n">
        <v>15.9</v>
      </c>
      <c r="FL126" s="103" t="n">
        <v>17</v>
      </c>
      <c r="FM126" s="103" t="n">
        <v>21.7</v>
      </c>
      <c r="FN126" s="103" t="n">
        <v>25.4</v>
      </c>
      <c r="FO126" s="104" t="n">
        <f aca="false">AVERAGE(FC126:FN126)</f>
        <v>20.025</v>
      </c>
      <c r="GA126" s="22" t="n">
        <v>1976</v>
      </c>
      <c r="GB126" s="106" t="s">
        <v>177</v>
      </c>
      <c r="GC126" s="103" t="n">
        <v>28.9</v>
      </c>
      <c r="GD126" s="103" t="n">
        <v>31.6</v>
      </c>
      <c r="GE126" s="103" t="n">
        <v>28.4</v>
      </c>
      <c r="GF126" s="103" t="n">
        <v>22.7</v>
      </c>
      <c r="GG126" s="103" t="n">
        <v>18.4</v>
      </c>
      <c r="GH126" s="103" t="n">
        <v>15.5</v>
      </c>
      <c r="GI126" s="103" t="n">
        <v>14.8</v>
      </c>
      <c r="GJ126" s="103" t="n">
        <v>16.4</v>
      </c>
      <c r="GK126" s="103" t="n">
        <v>19</v>
      </c>
      <c r="GL126" s="103" t="n">
        <v>20.2</v>
      </c>
      <c r="GM126" s="103" t="n">
        <v>24.6</v>
      </c>
      <c r="GN126" s="103" t="n">
        <v>27.5</v>
      </c>
      <c r="GO126" s="104" t="n">
        <f aca="false">AVERAGE(GC126:GN126)</f>
        <v>22.3333333333333</v>
      </c>
      <c r="HA126" s="22" t="n">
        <v>1976</v>
      </c>
      <c r="HB126" s="106" t="s">
        <v>177</v>
      </c>
      <c r="HC126" s="103" t="n">
        <v>20.3</v>
      </c>
      <c r="HD126" s="103" t="n">
        <v>21.6</v>
      </c>
      <c r="HE126" s="103" t="n">
        <v>20.8</v>
      </c>
      <c r="HF126" s="103" t="n">
        <v>19.1</v>
      </c>
      <c r="HG126" s="103" t="n">
        <v>16.5</v>
      </c>
      <c r="HH126" s="103" t="n">
        <v>14.6</v>
      </c>
      <c r="HI126" s="103" t="n">
        <v>13.7</v>
      </c>
      <c r="HJ126" s="103" t="n">
        <v>13.9</v>
      </c>
      <c r="HK126" s="103" t="n">
        <v>14.2</v>
      </c>
      <c r="HL126" s="103" t="n">
        <v>16.2</v>
      </c>
      <c r="HM126" s="103" t="n">
        <v>17.2</v>
      </c>
      <c r="HN126" s="103" t="n">
        <v>19.8</v>
      </c>
      <c r="HO126" s="104" t="n">
        <f aca="false">AVERAGE(HC126:HN126)</f>
        <v>17.325</v>
      </c>
      <c r="IA126" s="22" t="n">
        <v>1976</v>
      </c>
      <c r="IB126" s="102" t="n">
        <v>1976</v>
      </c>
      <c r="IC126" s="103" t="n">
        <v>25.4</v>
      </c>
      <c r="ID126" s="103" t="n">
        <v>27.1</v>
      </c>
      <c r="IE126" s="103" t="n">
        <v>23.4</v>
      </c>
      <c r="IF126" s="103" t="n">
        <v>20.5</v>
      </c>
      <c r="IG126" s="103" t="n">
        <v>16.9</v>
      </c>
      <c r="IH126" s="103" t="n">
        <v>14.3</v>
      </c>
      <c r="II126" s="103" t="n">
        <v>14.4</v>
      </c>
      <c r="IJ126" s="103" t="n">
        <v>14.6</v>
      </c>
      <c r="IK126" s="103" t="n">
        <v>15.7</v>
      </c>
      <c r="IL126" s="103" t="n">
        <v>16.4</v>
      </c>
      <c r="IM126" s="103" t="n">
        <v>20.5</v>
      </c>
      <c r="IN126" s="103" t="n">
        <v>25.1</v>
      </c>
      <c r="IO126" s="104" t="n">
        <f aca="false">AVERAGE(IC126:IN126)</f>
        <v>19.525</v>
      </c>
      <c r="JA126" s="22" t="n">
        <v>1976</v>
      </c>
      <c r="JB126" s="106" t="s">
        <v>177</v>
      </c>
      <c r="JC126" s="103" t="n">
        <v>26.1</v>
      </c>
      <c r="JD126" s="103" t="n">
        <v>27.6</v>
      </c>
      <c r="JE126" s="103" t="n">
        <v>23.7</v>
      </c>
      <c r="JF126" s="103" t="n">
        <v>19.3</v>
      </c>
      <c r="JG126" s="103" t="n">
        <v>15.6</v>
      </c>
      <c r="JH126" s="103" t="n">
        <v>13.5</v>
      </c>
      <c r="JI126" s="103" t="n">
        <v>13</v>
      </c>
      <c r="JJ126" s="103" t="n">
        <v>13.9</v>
      </c>
      <c r="JK126" s="103" t="n">
        <v>15.1</v>
      </c>
      <c r="JL126" s="103" t="n">
        <v>16.6</v>
      </c>
      <c r="JM126" s="103" t="n">
        <v>20.8</v>
      </c>
      <c r="JN126" s="103" t="n">
        <v>24</v>
      </c>
      <c r="JO126" s="104" t="n">
        <f aca="false">AVERAGE(JC126:JN126)</f>
        <v>19.1</v>
      </c>
      <c r="KA126" s="22" t="n">
        <v>1976</v>
      </c>
      <c r="KB126" s="106" t="s">
        <v>177</v>
      </c>
      <c r="KC126" s="103" t="n">
        <v>28.4</v>
      </c>
      <c r="KD126" s="103" t="n">
        <v>30.2</v>
      </c>
      <c r="KE126" s="103" t="n">
        <v>26.7</v>
      </c>
      <c r="KF126" s="103" t="n">
        <v>20.6</v>
      </c>
      <c r="KG126" s="103" t="n">
        <v>17.3</v>
      </c>
      <c r="KH126" s="103" t="n">
        <v>14.7</v>
      </c>
      <c r="KI126" s="103" t="n">
        <v>14.1</v>
      </c>
      <c r="KJ126" s="103" t="n">
        <v>15.3</v>
      </c>
      <c r="KK126" s="103" t="n">
        <v>17.1</v>
      </c>
      <c r="KL126" s="103" t="n">
        <v>19</v>
      </c>
      <c r="KM126" s="103" t="n">
        <v>22.3</v>
      </c>
      <c r="KN126" s="103" t="n">
        <v>26.5</v>
      </c>
      <c r="KO126" s="104" t="n">
        <f aca="false">AVERAGE(KC126:KN126)</f>
        <v>21.0166666666667</v>
      </c>
      <c r="LA126" s="22" t="n">
        <v>1976</v>
      </c>
      <c r="LB126" s="106" t="s">
        <v>177</v>
      </c>
      <c r="LC126" s="103" t="n">
        <v>29.9</v>
      </c>
      <c r="LD126" s="103" t="n">
        <v>32.1</v>
      </c>
      <c r="LE126" s="103" t="n">
        <v>28.7</v>
      </c>
      <c r="LF126" s="103" t="n">
        <v>22.7</v>
      </c>
      <c r="LG126" s="103" t="n">
        <v>18.2</v>
      </c>
      <c r="LH126" s="103" t="n">
        <v>15.5</v>
      </c>
      <c r="LI126" s="103" t="n">
        <v>14.5</v>
      </c>
      <c r="LJ126" s="103" t="n">
        <v>16.4</v>
      </c>
      <c r="LK126" s="103" t="n">
        <v>18.6</v>
      </c>
      <c r="LL126" s="103" t="n">
        <v>19.6</v>
      </c>
      <c r="LM126" s="103" t="n">
        <v>25</v>
      </c>
      <c r="LN126" s="103" t="n">
        <v>29.2</v>
      </c>
      <c r="LO126" s="104" t="n">
        <f aca="false">AVERAGE(LC126:LN126)</f>
        <v>22.5333333333333</v>
      </c>
      <c r="MA126" s="22" t="n">
        <v>1976</v>
      </c>
      <c r="MB126" s="106" t="s">
        <v>177</v>
      </c>
      <c r="MC126" s="103" t="n">
        <v>25.5</v>
      </c>
      <c r="MD126" s="103" t="n">
        <v>26.8</v>
      </c>
      <c r="ME126" s="103" t="n">
        <v>24</v>
      </c>
      <c r="MF126" s="103" t="n">
        <v>20.7</v>
      </c>
      <c r="MG126" s="103" t="n">
        <v>17.2</v>
      </c>
      <c r="MH126" s="103" t="n">
        <v>14.5</v>
      </c>
      <c r="MI126" s="103" t="n">
        <v>14.7</v>
      </c>
      <c r="MJ126" s="103" t="n">
        <v>15</v>
      </c>
      <c r="MK126" s="103" t="n">
        <v>16.3</v>
      </c>
      <c r="ML126" s="103" t="n">
        <v>17</v>
      </c>
      <c r="MM126" s="103" t="n">
        <v>21.1</v>
      </c>
      <c r="MN126" s="103" t="n">
        <v>25.1</v>
      </c>
      <c r="MO126" s="104" t="n">
        <f aca="false">AVERAGE(MC126:MN126)</f>
        <v>19.825</v>
      </c>
      <c r="NA126" s="22" t="n">
        <v>1976</v>
      </c>
      <c r="NB126" s="106" t="s">
        <v>177</v>
      </c>
      <c r="NC126" s="103" t="n">
        <v>28.5</v>
      </c>
      <c r="ND126" s="103" t="n">
        <v>29.4</v>
      </c>
      <c r="NE126" s="103" t="n">
        <v>26</v>
      </c>
      <c r="NF126" s="103" t="n">
        <v>20.3</v>
      </c>
      <c r="NG126" s="103" t="n">
        <v>16.2</v>
      </c>
      <c r="NH126" s="103" t="n">
        <v>14</v>
      </c>
      <c r="NI126" s="103" t="n">
        <v>12.6</v>
      </c>
      <c r="NJ126" s="103" t="n">
        <v>14.2</v>
      </c>
      <c r="NK126" s="103" t="n">
        <v>16.4</v>
      </c>
      <c r="NL126" s="103" t="n">
        <v>17.6</v>
      </c>
      <c r="NM126" s="103" t="n">
        <v>22.4</v>
      </c>
      <c r="NN126" s="103" t="n">
        <v>26.3</v>
      </c>
      <c r="NO126" s="104" t="n">
        <f aca="false">AVERAGE(NC126:NN126)</f>
        <v>20.325</v>
      </c>
      <c r="OA126" s="22" t="n">
        <v>1976</v>
      </c>
      <c r="OB126" s="106" t="s">
        <v>177</v>
      </c>
      <c r="OC126" s="103" t="n">
        <v>25</v>
      </c>
      <c r="OD126" s="103" t="n">
        <v>27</v>
      </c>
      <c r="OE126" s="103" t="n">
        <v>24</v>
      </c>
      <c r="OF126" s="103" t="n">
        <v>20.2</v>
      </c>
      <c r="OG126" s="103" t="n">
        <v>16.7</v>
      </c>
      <c r="OH126" s="103" t="n">
        <v>14.3</v>
      </c>
      <c r="OI126" s="103" t="n">
        <v>14.1</v>
      </c>
      <c r="OJ126" s="103" t="n">
        <v>14.8</v>
      </c>
      <c r="OK126" s="103" t="n">
        <v>16.3</v>
      </c>
      <c r="OL126" s="103" t="n">
        <v>17</v>
      </c>
      <c r="OM126" s="103" t="n">
        <v>21.3</v>
      </c>
      <c r="ON126" s="103" t="n">
        <v>25</v>
      </c>
      <c r="OO126" s="104" t="n">
        <f aca="false">AVERAGE(OC126:ON126)</f>
        <v>19.6416666666667</v>
      </c>
      <c r="PA126" s="22" t="n">
        <v>1976</v>
      </c>
      <c r="PB126" s="106" t="s">
        <v>177</v>
      </c>
      <c r="PC126" s="103" t="n">
        <v>29.5</v>
      </c>
      <c r="PD126" s="103" t="n">
        <v>31.6</v>
      </c>
      <c r="PE126" s="103" t="n">
        <v>28.4</v>
      </c>
      <c r="PF126" s="103" t="n">
        <v>22.3</v>
      </c>
      <c r="PG126" s="103" t="n">
        <v>18.5</v>
      </c>
      <c r="PH126" s="103" t="n">
        <v>16.1</v>
      </c>
      <c r="PI126" s="103" t="n">
        <v>15.8</v>
      </c>
      <c r="PJ126" s="103" t="n">
        <v>17.3</v>
      </c>
      <c r="PK126" s="103" t="n">
        <v>19.2</v>
      </c>
      <c r="PL126" s="103" t="n">
        <v>20</v>
      </c>
      <c r="PM126" s="103" t="n">
        <v>25.3</v>
      </c>
      <c r="PN126" s="103" t="n">
        <v>30.2</v>
      </c>
      <c r="PO126" s="104" t="n">
        <f aca="false">AVERAGE(PC126:PN126)</f>
        <v>22.85</v>
      </c>
      <c r="QA126" s="22" t="n">
        <v>1976</v>
      </c>
      <c r="QB126" s="106" t="s">
        <v>177</v>
      </c>
      <c r="QC126" s="103" t="n">
        <v>28.9</v>
      </c>
      <c r="QD126" s="103" t="n">
        <v>30.5</v>
      </c>
      <c r="QE126" s="103" t="n">
        <v>26.8</v>
      </c>
      <c r="QF126" s="103" t="n">
        <v>21</v>
      </c>
      <c r="QG126" s="103" t="n">
        <v>17.7</v>
      </c>
      <c r="QH126" s="103" t="n">
        <v>14.7</v>
      </c>
      <c r="QI126" s="103" t="n">
        <v>14.7</v>
      </c>
      <c r="QJ126" s="103" t="n">
        <v>15.4</v>
      </c>
      <c r="QK126" s="103" t="n">
        <v>16.7</v>
      </c>
      <c r="QL126" s="103" t="n">
        <v>18.8</v>
      </c>
      <c r="QM126" s="103" t="n">
        <v>23.4</v>
      </c>
      <c r="QN126" s="103" t="n">
        <v>27.9</v>
      </c>
      <c r="QO126" s="104" t="n">
        <f aca="false">AVERAGE(QC126:QN126)</f>
        <v>21.375</v>
      </c>
      <c r="RA126" s="22" t="n">
        <v>1976</v>
      </c>
      <c r="RB126" s="106" t="s">
        <v>177</v>
      </c>
      <c r="RC126" s="103" t="n">
        <v>24.6</v>
      </c>
      <c r="RD126" s="103" t="n">
        <v>25.6</v>
      </c>
      <c r="RE126" s="103" t="n">
        <v>22.8</v>
      </c>
      <c r="RF126" s="103" t="n">
        <v>18.4</v>
      </c>
      <c r="RG126" s="103" t="n">
        <v>14.7</v>
      </c>
      <c r="RH126" s="103" t="n">
        <v>11</v>
      </c>
      <c r="RI126" s="103" t="n">
        <v>10.5</v>
      </c>
      <c r="RJ126" s="103" t="n">
        <v>11.5</v>
      </c>
      <c r="RK126" s="103" t="n">
        <v>14.1</v>
      </c>
      <c r="RL126" s="103" t="n">
        <v>14.8</v>
      </c>
      <c r="RM126" s="103" t="n">
        <v>19.3</v>
      </c>
      <c r="RN126" s="103" t="n">
        <v>23.5</v>
      </c>
      <c r="RO126" s="104" t="n">
        <f aca="false">AVERAGE(RC126:RN126)</f>
        <v>17.5666666666667</v>
      </c>
      <c r="SA126" s="22" t="n">
        <v>1976</v>
      </c>
      <c r="SB126" s="106" t="s">
        <v>177</v>
      </c>
      <c r="SC126" s="103" t="n">
        <v>29.4</v>
      </c>
      <c r="SD126" s="103" t="n">
        <v>31.3</v>
      </c>
      <c r="SE126" s="103" t="n">
        <v>28.6</v>
      </c>
      <c r="SF126" s="103" t="n">
        <v>23</v>
      </c>
      <c r="SG126" s="103" t="n">
        <v>18.4</v>
      </c>
      <c r="SH126" s="103" t="n">
        <v>15.1</v>
      </c>
      <c r="SI126" s="103" t="n">
        <v>13.7</v>
      </c>
      <c r="SJ126" s="103" t="n">
        <v>15.2</v>
      </c>
      <c r="SK126" s="103" t="n">
        <v>17.1</v>
      </c>
      <c r="SL126" s="103" t="n">
        <v>18.4</v>
      </c>
      <c r="SM126" s="103" t="n">
        <v>24.4</v>
      </c>
      <c r="SN126" s="103" t="n">
        <v>28.3</v>
      </c>
      <c r="SO126" s="104" t="n">
        <f aca="false">AVERAGE(SC126:SN126)</f>
        <v>21.9083333333333</v>
      </c>
      <c r="TA126" s="22" t="n">
        <v>1976</v>
      </c>
      <c r="TB126" s="106" t="s">
        <v>177</v>
      </c>
      <c r="TC126" s="103" t="n">
        <v>24.9</v>
      </c>
      <c r="TD126" s="103" t="n">
        <v>25.9</v>
      </c>
      <c r="TE126" s="103" t="n">
        <v>23.1</v>
      </c>
      <c r="TF126" s="103" t="n">
        <v>21</v>
      </c>
      <c r="TG126" s="103" t="n">
        <v>17.4</v>
      </c>
      <c r="TH126" s="103" t="n">
        <v>14.8</v>
      </c>
      <c r="TI126" s="103" t="n">
        <v>14.5</v>
      </c>
      <c r="TJ126" s="103" t="n">
        <v>14.8</v>
      </c>
      <c r="TK126" s="103" t="n">
        <v>16.1</v>
      </c>
      <c r="TL126" s="103" t="n">
        <v>17.2</v>
      </c>
      <c r="TM126" s="103" t="n">
        <v>19.5</v>
      </c>
      <c r="TN126" s="103" t="n">
        <v>23.5</v>
      </c>
      <c r="TO126" s="104" t="n">
        <f aca="false">AVERAGE(TC126:TN126)</f>
        <v>19.3916666666667</v>
      </c>
      <c r="UA126" s="22" t="n">
        <v>1976</v>
      </c>
      <c r="UB126" s="106" t="s">
        <v>177</v>
      </c>
      <c r="UC126" s="103" t="n">
        <v>28.2</v>
      </c>
      <c r="UD126" s="103" t="n">
        <v>30.3</v>
      </c>
      <c r="UE126" s="103" t="n">
        <v>26.8</v>
      </c>
      <c r="UF126" s="103" t="n">
        <v>21.3</v>
      </c>
      <c r="UG126" s="103" t="n">
        <v>16.8</v>
      </c>
      <c r="UH126" s="103" t="n">
        <v>14.1</v>
      </c>
      <c r="UI126" s="103" t="n">
        <v>12.8</v>
      </c>
      <c r="UJ126" s="103" t="n">
        <v>14.6</v>
      </c>
      <c r="UK126" s="103" t="n">
        <v>16.9</v>
      </c>
      <c r="UL126" s="103" t="n">
        <v>18.3</v>
      </c>
      <c r="UM126" s="103" t="n">
        <v>22.4</v>
      </c>
      <c r="UN126" s="103" t="n">
        <v>26.9</v>
      </c>
      <c r="UO126" s="104" t="n">
        <f aca="false">AVERAGE(UC126:UN126)</f>
        <v>20.7833333333333</v>
      </c>
      <c r="VA126" s="22" t="n">
        <v>1976</v>
      </c>
      <c r="VB126" s="106" t="s">
        <v>177</v>
      </c>
      <c r="VC126" s="103" t="n">
        <v>27.5</v>
      </c>
      <c r="VD126" s="103" t="n">
        <v>29</v>
      </c>
      <c r="VE126" s="103" t="n">
        <v>25.2</v>
      </c>
      <c r="VF126" s="103" t="n">
        <v>19.8</v>
      </c>
      <c r="VG126" s="103" t="n">
        <v>16.2</v>
      </c>
      <c r="VH126" s="103" t="n">
        <v>13.6</v>
      </c>
      <c r="VI126" s="103" t="n">
        <v>12.5</v>
      </c>
      <c r="VJ126" s="103" t="n">
        <v>13.8</v>
      </c>
      <c r="VK126" s="103" t="n">
        <v>15.5</v>
      </c>
      <c r="VL126" s="103" t="n">
        <v>16.7</v>
      </c>
      <c r="VM126" s="103" t="n">
        <v>21.7</v>
      </c>
      <c r="VN126" s="103" t="n">
        <v>25.8</v>
      </c>
      <c r="VO126" s="104" t="n">
        <f aca="false">AVERAGE(VC126:VN126)</f>
        <v>19.775</v>
      </c>
      <c r="WA126" s="22" t="n">
        <v>1976</v>
      </c>
      <c r="WB126" s="106" t="s">
        <v>177</v>
      </c>
      <c r="WC126" s="103" t="n">
        <v>30.3</v>
      </c>
      <c r="WD126" s="103" t="n">
        <v>32.4</v>
      </c>
      <c r="WE126" s="103" t="n">
        <v>29.5</v>
      </c>
      <c r="WF126" s="103" t="n">
        <v>23.3</v>
      </c>
      <c r="WG126" s="103" t="n">
        <v>19</v>
      </c>
      <c r="WH126" s="103" t="n">
        <v>16.4</v>
      </c>
      <c r="WI126" s="103" t="n">
        <v>15.7</v>
      </c>
      <c r="WJ126" s="103" t="n">
        <v>17.2</v>
      </c>
      <c r="WK126" s="103" t="n">
        <v>19.2</v>
      </c>
      <c r="WL126" s="103" t="n">
        <v>20</v>
      </c>
      <c r="WM126" s="103" t="n">
        <v>25.5</v>
      </c>
      <c r="WN126" s="103" t="n">
        <v>30.1</v>
      </c>
      <c r="WO126" s="104" t="n">
        <f aca="false">AVERAGE(WC126:WN126)</f>
        <v>23.2166666666667</v>
      </c>
      <c r="XA126" s="22" t="n">
        <v>1976</v>
      </c>
      <c r="XB126" s="106" t="s">
        <v>177</v>
      </c>
      <c r="XC126" s="103" t="n">
        <v>29.3</v>
      </c>
      <c r="XD126" s="103" t="n">
        <v>31.6</v>
      </c>
      <c r="XE126" s="103" t="n">
        <v>28.4</v>
      </c>
      <c r="XF126" s="103" t="n">
        <v>22.7</v>
      </c>
      <c r="XG126" s="103" t="n">
        <v>17.9</v>
      </c>
      <c r="XH126" s="103" t="n">
        <v>15</v>
      </c>
      <c r="XI126" s="103" t="n">
        <v>13.7</v>
      </c>
      <c r="XJ126" s="103" t="n">
        <v>15.1</v>
      </c>
      <c r="XK126" s="103" t="n">
        <v>17.5</v>
      </c>
      <c r="XL126" s="103" t="n">
        <v>19.3</v>
      </c>
      <c r="XM126" s="103" t="n">
        <v>24</v>
      </c>
      <c r="XN126" s="103" t="n">
        <v>27.7</v>
      </c>
      <c r="XO126" s="104" t="n">
        <f aca="false">AVERAGE(XC126:XN126)</f>
        <v>21.85</v>
      </c>
      <c r="YA126" s="22" t="n">
        <v>1976</v>
      </c>
      <c r="YB126" s="106" t="s">
        <v>177</v>
      </c>
      <c r="YC126" s="103" t="n">
        <v>23.5</v>
      </c>
      <c r="YD126" s="103" t="n">
        <v>23.8</v>
      </c>
      <c r="YE126" s="103" t="n">
        <v>22</v>
      </c>
      <c r="YF126" s="103" t="n">
        <v>20.2</v>
      </c>
      <c r="YG126" s="103" t="n">
        <v>16.7</v>
      </c>
      <c r="YH126" s="103" t="n">
        <v>14.7</v>
      </c>
      <c r="YI126" s="103" t="n">
        <v>14.1</v>
      </c>
      <c r="YJ126" s="103" t="n">
        <v>14.8</v>
      </c>
      <c r="YK126" s="103" t="n">
        <v>16.1</v>
      </c>
      <c r="YL126" s="103" t="n">
        <v>17</v>
      </c>
      <c r="YM126" s="103" t="n">
        <v>20.5</v>
      </c>
      <c r="YN126" s="103" t="n">
        <v>22.7</v>
      </c>
      <c r="YO126" s="104" t="n">
        <f aca="false">AVERAGE(YC126:YN126)</f>
        <v>18.8416666666667</v>
      </c>
      <c r="ZA126" s="22" t="n">
        <v>1976</v>
      </c>
      <c r="ZB126" s="106" t="s">
        <v>177</v>
      </c>
      <c r="ZC126" s="103" t="n">
        <v>20.4</v>
      </c>
      <c r="ZD126" s="103" t="n">
        <v>21</v>
      </c>
      <c r="ZE126" s="103" t="n">
        <v>18.8</v>
      </c>
      <c r="ZF126" s="103" t="n">
        <v>16.8</v>
      </c>
      <c r="ZG126" s="103" t="n">
        <v>14.9</v>
      </c>
      <c r="ZH126" s="105" t="n">
        <f aca="false">(ZH125+ZH127)/2</f>
        <v>12.6</v>
      </c>
      <c r="ZI126" s="103" t="n">
        <v>12</v>
      </c>
      <c r="ZJ126" s="103" t="n">
        <v>12</v>
      </c>
      <c r="ZK126" s="103" t="n">
        <v>13.5</v>
      </c>
      <c r="ZL126" s="103" t="n">
        <v>13.9</v>
      </c>
      <c r="ZM126" s="103" t="n">
        <v>15.8</v>
      </c>
      <c r="ZN126" s="103" t="n">
        <v>18.7</v>
      </c>
      <c r="ZO126" s="104" t="n">
        <f aca="false">AVERAGE(ZC126:ZN126)</f>
        <v>15.8666666666667</v>
      </c>
      <c r="AAA126" s="36" t="n">
        <f aca="false">(OO126+EO126)/2</f>
        <v>18.1541666666667</v>
      </c>
      <c r="AAB126" s="37" t="n">
        <f aca="false">(HO126+ZO126+RO126+GO126)/4</f>
        <v>18.2729166666667</v>
      </c>
      <c r="AAC126" s="38" t="n">
        <f aca="false">(JO126+PO126+TO126+QO126+YO126+AO126+BO126+KO126+NO126+UO126+WO126)/11</f>
        <v>20.4636363636364</v>
      </c>
      <c r="ABA126" s="91" t="n">
        <f aca="false">MAX(OC126:ON126, EC126:EN126)</f>
        <v>27</v>
      </c>
      <c r="ABB126" s="91" t="n">
        <f aca="false">MIN(EC126:EN126,OC126:ON126)</f>
        <v>12.7</v>
      </c>
      <c r="ABC126" s="92" t="n">
        <f aca="false">MAX(HC126:HN126,ZC126:ZN126,RC126:RN126,GC126:GN126)</f>
        <v>31.6</v>
      </c>
      <c r="ABD126" s="93" t="n">
        <f aca="false">MIN(HC126:HN126,ZC126:ZN126,RC126:RN126,GC126:GN126)</f>
        <v>10.5</v>
      </c>
      <c r="ABE126" s="42" t="n">
        <f aca="false">MAX(JC126:JN126,PC126:PN126,TC126:TN126,QC126:QN126,YC126:YN126,AC126:AN126,BC126:BN126,KC126:KN126,NC126:NN126,UC126:UN126,WC126:WN126)</f>
        <v>32.4</v>
      </c>
      <c r="ABF126" s="43" t="n">
        <f aca="false">MIN(JC126:JN126,PC126:PN126,TC126:TN126,QC126:QN126,YC126:YN126,AC126:AN126,BC126:BN126,KC126:KN126,NC126:NN126,UC126:UN126,WC126:WN126)</f>
        <v>11.5</v>
      </c>
    </row>
    <row r="127" customFormat="false" ht="12.8" hidden="false" customHeight="false" outlineLevel="0" collapsed="false">
      <c r="A127" s="97"/>
      <c r="B127" s="11" t="n">
        <f aca="false">AVERAGE(AO127,BO127,CO127,DO127,EO127,FO127,GO127,HO127,IO127,JO127,KO127,LO127,MO127,NO127,OO127,PO127,QO127,RO127,SO127,TO127,UO127,VO127,WO127,XO127,YO127,ZO127)</f>
        <v>20.2951923076923</v>
      </c>
      <c r="C127" s="98" t="n">
        <f aca="false">AVERAGE(B123:B127)</f>
        <v>20.0271212121212</v>
      </c>
      <c r="D127" s="99" t="n">
        <f aca="false">AVERAGE(B118:B127)</f>
        <v>19.9954356060606</v>
      </c>
      <c r="E127" s="11" t="n">
        <f aca="false">AVERAGE(B108:B127)</f>
        <v>20.0224413607226</v>
      </c>
      <c r="F127" s="100" t="n">
        <f aca="false">AVERAGE(B78:B127)</f>
        <v>19.9512464306527</v>
      </c>
      <c r="G127" s="3" t="n">
        <f aca="false">MAX(AC127:AN127,BC127:BN127,CC127:CN127,DC127:DN127,EC127:EN127,FC127:FN127,GC127:GN127,HC127:HN127,IC127:IN127,JC127:JN127,KC127:KN127,LC127:LN127,MC127:MN127,NC127:NN127,OC127:ON127,PC127:PN127,QC127:QN127,RC127:RN127,SC127:SN127,TC127:TN127,UC127:UN127,VC127:VN127,WC127:WN127,XC127:XN127,YC127:YN127,ZC127:ZN127,)</f>
        <v>32.9</v>
      </c>
      <c r="H127" s="19" t="n">
        <f aca="false">MEDIAN(AC127:AN127,BC127:BN127,CC127:CN127,DC127:DN127,EC127:EN127,FC127:FN127,GC127:GN127,HC127:HN127,IC127:IN127,JC127:JN127,KC127:KN127,LC127:LN127,MC127:MN127,NC127:NN127,OC127:ON127,PC127:PN127,QC127:QN127,RC127:RN127,SC127:SN127,TC127:TN127,UC127:UN127,VC127:VN127,WC127:WN127,XC127:XN127,YC127:YN127,ZC127:ZN127,)</f>
        <v>19.8</v>
      </c>
      <c r="I127" s="5" t="n">
        <f aca="false">MIN(AC127:AN127,BC127:BN127,CC127:CN127,DC127:DN127,EC127:EN127,FC127:FN127,GC127:GN127,HC127:HN127,IC127:IN127,JC127:JN127,KC127:KN127,LC127:LN127,MC127:MN127,NC127:NN127,OC127:ON127,PC127:PN127,QC127:QN127,RC127:RN127,SC127:SN127,TC127:TN127,UC127:UN127,VC127:VN127,WC127:WN127,XC127:XN127,YC127:YN127,ZC127:ZN127)</f>
        <v>9.1</v>
      </c>
      <c r="J127" s="5" t="n">
        <f aca="false">MIN(AC127:AN127,BC127:BN127,CC127:CN127,DC127:DN127,EC127:EN127,FC127:FN127,GC127:GN127,HC127:HN127,IC127:IN127,JC127:JN127,KC127:KN127,LC127:LN127,MC127:MN127,NC127:NN127,OC127:ON127,PC127:PN127,QC127:QN127,SC127:SN127,TC127:TN127,UC127:UN127,VC127:VN127,WC127:WN127,XC127:XN127,YC127:YN127,ZC127:ZN127)</f>
        <v>9.1</v>
      </c>
      <c r="K127" s="101" t="n">
        <f aca="false">(G127+I127)/2</f>
        <v>21</v>
      </c>
      <c r="AB127" s="106" t="s">
        <v>178</v>
      </c>
      <c r="AC127" s="103" t="n">
        <v>26.2</v>
      </c>
      <c r="AD127" s="103" t="n">
        <v>27.6</v>
      </c>
      <c r="AE127" s="103" t="n">
        <v>22.9</v>
      </c>
      <c r="AF127" s="103" t="n">
        <v>17</v>
      </c>
      <c r="AG127" s="103" t="n">
        <v>14</v>
      </c>
      <c r="AH127" s="103" t="n">
        <v>11.3</v>
      </c>
      <c r="AI127" s="103" t="n">
        <v>10.7</v>
      </c>
      <c r="AJ127" s="103" t="n">
        <v>14.3</v>
      </c>
      <c r="AK127" s="103" t="n">
        <v>14</v>
      </c>
      <c r="AL127" s="103" t="n">
        <v>19.8</v>
      </c>
      <c r="AM127" s="103" t="n">
        <v>21.1</v>
      </c>
      <c r="AN127" s="103" t="n">
        <v>24.7</v>
      </c>
      <c r="AO127" s="104" t="n">
        <f aca="false">AVERAGE(AC127:AN127)</f>
        <v>18.6333333333333</v>
      </c>
      <c r="BA127" s="22" t="n">
        <v>1977</v>
      </c>
      <c r="BB127" s="106" t="s">
        <v>178</v>
      </c>
      <c r="BC127" s="103" t="n">
        <v>26</v>
      </c>
      <c r="BD127" s="103" t="n">
        <v>26</v>
      </c>
      <c r="BE127" s="103" t="n">
        <v>24.2</v>
      </c>
      <c r="BF127" s="103" t="n">
        <v>20</v>
      </c>
      <c r="BG127" s="103" t="n">
        <v>17.3</v>
      </c>
      <c r="BH127" s="103" t="n">
        <v>14.3</v>
      </c>
      <c r="BI127" s="103" t="n">
        <v>14.2</v>
      </c>
      <c r="BJ127" s="103" t="n">
        <v>19.2</v>
      </c>
      <c r="BK127" s="103" t="n">
        <v>17.3</v>
      </c>
      <c r="BL127" s="103" t="n">
        <v>22.3</v>
      </c>
      <c r="BM127" s="103" t="n">
        <v>22.7</v>
      </c>
      <c r="BN127" s="103" t="n">
        <v>25</v>
      </c>
      <c r="BO127" s="104" t="n">
        <f aca="false">AVERAGE(BC127:BN127)</f>
        <v>20.7083333333333</v>
      </c>
      <c r="CA127" s="22" t="n">
        <v>1977</v>
      </c>
      <c r="CB127" s="106" t="s">
        <v>178</v>
      </c>
      <c r="CC127" s="103" t="n">
        <v>24.6</v>
      </c>
      <c r="CD127" s="103" t="n">
        <v>26.1</v>
      </c>
      <c r="CE127" s="103" t="n">
        <v>21.8</v>
      </c>
      <c r="CF127" s="103" t="n">
        <v>15.7</v>
      </c>
      <c r="CG127" s="103" t="n">
        <v>12.9</v>
      </c>
      <c r="CH127" s="103" t="n">
        <v>9.6</v>
      </c>
      <c r="CI127" s="103" t="n">
        <v>9.1</v>
      </c>
      <c r="CJ127" s="103" t="n">
        <v>12.6</v>
      </c>
      <c r="CK127" s="103" t="n">
        <v>12.4</v>
      </c>
      <c r="CL127" s="103" t="n">
        <v>18.4</v>
      </c>
      <c r="CM127" s="103" t="n">
        <v>19.3</v>
      </c>
      <c r="CN127" s="103" t="n">
        <v>23.1</v>
      </c>
      <c r="CO127" s="104" t="n">
        <f aca="false">AVERAGE(CC127:CN127)</f>
        <v>17.1333333333333</v>
      </c>
      <c r="DA127" s="22" t="n">
        <v>1977</v>
      </c>
      <c r="DB127" s="106" t="s">
        <v>178</v>
      </c>
      <c r="DC127" s="103" t="n">
        <v>31.1</v>
      </c>
      <c r="DD127" s="103" t="n">
        <v>31.8</v>
      </c>
      <c r="DE127" s="103" t="n">
        <v>26.1</v>
      </c>
      <c r="DF127" s="103" t="n">
        <v>20.8</v>
      </c>
      <c r="DG127" s="103" t="n">
        <v>16.9</v>
      </c>
      <c r="DH127" s="103" t="n">
        <v>13.8</v>
      </c>
      <c r="DI127" s="103" t="n">
        <v>12.9</v>
      </c>
      <c r="DJ127" s="103" t="n">
        <v>16.3</v>
      </c>
      <c r="DK127" s="103" t="n">
        <v>17.5</v>
      </c>
      <c r="DL127" s="103" t="n">
        <v>23.7</v>
      </c>
      <c r="DM127" s="103" t="n">
        <v>25.9</v>
      </c>
      <c r="DN127" s="103" t="n">
        <v>29.5</v>
      </c>
      <c r="DO127" s="104" t="n">
        <f aca="false">AVERAGE(DC127:DN127)</f>
        <v>22.1916666666667</v>
      </c>
      <c r="EA127" s="22" t="n">
        <v>1977</v>
      </c>
      <c r="EB127" s="106" t="s">
        <v>178</v>
      </c>
      <c r="EC127" s="103" t="n">
        <v>20.4</v>
      </c>
      <c r="ED127" s="103" t="n">
        <v>21.9</v>
      </c>
      <c r="EE127" s="103" t="n">
        <v>19.8</v>
      </c>
      <c r="EF127" s="103" t="n">
        <v>16.2</v>
      </c>
      <c r="EG127" s="103" t="n">
        <v>14.9</v>
      </c>
      <c r="EH127" s="103" t="n">
        <v>12.8</v>
      </c>
      <c r="EI127" s="103" t="n">
        <v>12.1</v>
      </c>
      <c r="EJ127" s="103" t="n">
        <v>15</v>
      </c>
      <c r="EK127" s="103" t="n">
        <v>13.5</v>
      </c>
      <c r="EL127" s="103" t="n">
        <v>18.3</v>
      </c>
      <c r="EM127" s="103" t="n">
        <v>18</v>
      </c>
      <c r="EN127" s="103" t="n">
        <v>18.5</v>
      </c>
      <c r="EO127" s="104" t="n">
        <f aca="false">AVERAGE(EC127:EN127)</f>
        <v>16.7833333333333</v>
      </c>
      <c r="FA127" s="22" t="n">
        <v>1977</v>
      </c>
      <c r="FB127" s="106" t="s">
        <v>178</v>
      </c>
      <c r="FC127" s="103" t="n">
        <v>28.7</v>
      </c>
      <c r="FD127" s="103" t="n">
        <v>29.7</v>
      </c>
      <c r="FE127" s="103" t="n">
        <v>24.7</v>
      </c>
      <c r="FF127" s="103" t="n">
        <v>18.5</v>
      </c>
      <c r="FG127" s="103" t="n">
        <v>15.5</v>
      </c>
      <c r="FH127" s="103" t="n">
        <v>11.9</v>
      </c>
      <c r="FI127" s="103" t="n">
        <v>11.5</v>
      </c>
      <c r="FJ127" s="103" t="n">
        <v>15.3</v>
      </c>
      <c r="FK127" s="103" t="n">
        <v>15.8</v>
      </c>
      <c r="FL127" s="103" t="n">
        <v>22.2</v>
      </c>
      <c r="FM127" s="103" t="n">
        <v>23</v>
      </c>
      <c r="FN127" s="103" t="n">
        <v>27.1</v>
      </c>
      <c r="FO127" s="104" t="n">
        <f aca="false">AVERAGE(FC127:FN127)</f>
        <v>20.325</v>
      </c>
      <c r="GA127" s="22" t="n">
        <v>1977</v>
      </c>
      <c r="GB127" s="106" t="s">
        <v>178</v>
      </c>
      <c r="GC127" s="103" t="n">
        <v>30.7</v>
      </c>
      <c r="GD127" s="103" t="n">
        <v>31.9</v>
      </c>
      <c r="GE127" s="103" t="n">
        <v>27.1</v>
      </c>
      <c r="GF127" s="103" t="n">
        <v>21.6</v>
      </c>
      <c r="GG127" s="103" t="n">
        <v>17.6</v>
      </c>
      <c r="GH127" s="103" t="n">
        <v>14.2</v>
      </c>
      <c r="GI127" s="103" t="n">
        <v>13.7</v>
      </c>
      <c r="GJ127" s="103" t="n">
        <v>18.8</v>
      </c>
      <c r="GK127" s="103" t="n">
        <v>18</v>
      </c>
      <c r="GL127" s="103" t="n">
        <v>24.4</v>
      </c>
      <c r="GM127" s="103" t="n">
        <v>25.8</v>
      </c>
      <c r="GN127" s="103" t="n">
        <v>29.4</v>
      </c>
      <c r="GO127" s="104" t="n">
        <f aca="false">AVERAGE(GC127:GN127)</f>
        <v>22.7666666666667</v>
      </c>
      <c r="HA127" s="22" t="n">
        <v>1977</v>
      </c>
      <c r="HB127" s="106" t="s">
        <v>178</v>
      </c>
      <c r="HC127" s="103" t="n">
        <v>20.5</v>
      </c>
      <c r="HD127" s="103" t="n">
        <v>21.3</v>
      </c>
      <c r="HE127" s="103" t="n">
        <v>21</v>
      </c>
      <c r="HF127" s="103" t="n">
        <v>17.8</v>
      </c>
      <c r="HG127" s="103" t="n">
        <v>16.4</v>
      </c>
      <c r="HH127" s="103" t="n">
        <v>13.6</v>
      </c>
      <c r="HI127" s="103" t="n">
        <v>12.8</v>
      </c>
      <c r="HJ127" s="103" t="n">
        <v>14.7</v>
      </c>
      <c r="HK127" s="103" t="n">
        <v>14.6</v>
      </c>
      <c r="HL127" s="103" t="n">
        <v>17.1</v>
      </c>
      <c r="HM127" s="103" t="n">
        <v>18.2</v>
      </c>
      <c r="HN127" s="103" t="n">
        <v>19.3</v>
      </c>
      <c r="HO127" s="104" t="n">
        <f aca="false">AVERAGE(HC127:HN127)</f>
        <v>17.275</v>
      </c>
      <c r="IA127" s="22" t="n">
        <v>1977</v>
      </c>
      <c r="IB127" s="102" t="n">
        <v>1977</v>
      </c>
      <c r="IC127" s="103" t="n">
        <v>25</v>
      </c>
      <c r="ID127" s="103" t="n">
        <v>24.6</v>
      </c>
      <c r="IE127" s="103" t="n">
        <v>23.5</v>
      </c>
      <c r="IF127" s="103" t="n">
        <v>18.8</v>
      </c>
      <c r="IG127" s="103" t="n">
        <v>16.3</v>
      </c>
      <c r="IH127" s="103" t="n">
        <v>13.8</v>
      </c>
      <c r="II127" s="103" t="n">
        <v>13</v>
      </c>
      <c r="IJ127" s="103" t="n">
        <v>17.1</v>
      </c>
      <c r="IK127" s="103" t="n">
        <v>15.5</v>
      </c>
      <c r="IL127" s="103" t="n">
        <v>21.6</v>
      </c>
      <c r="IM127" s="103" t="n">
        <v>21.9</v>
      </c>
      <c r="IN127" s="103" t="n">
        <v>24.1</v>
      </c>
      <c r="IO127" s="104" t="n">
        <f aca="false">AVERAGE(IC127:IN127)</f>
        <v>19.6</v>
      </c>
      <c r="JA127" s="22" t="n">
        <v>1977</v>
      </c>
      <c r="JB127" s="106" t="s">
        <v>178</v>
      </c>
      <c r="JC127" s="103" t="n">
        <v>26.1</v>
      </c>
      <c r="JD127" s="103" t="n">
        <v>27.7</v>
      </c>
      <c r="JE127" s="103" t="n">
        <v>23.6</v>
      </c>
      <c r="JF127" s="103" t="n">
        <v>18</v>
      </c>
      <c r="JG127" s="103" t="n">
        <v>15.4</v>
      </c>
      <c r="JH127" s="103" t="n">
        <v>12.7</v>
      </c>
      <c r="JI127" s="103" t="n">
        <v>12.1</v>
      </c>
      <c r="JJ127" s="103" t="n">
        <v>15.8</v>
      </c>
      <c r="JK127" s="103" t="n">
        <v>15.3</v>
      </c>
      <c r="JL127" s="103" t="n">
        <v>20.6</v>
      </c>
      <c r="JM127" s="103" t="n">
        <v>21.4</v>
      </c>
      <c r="JN127" s="103" t="n">
        <v>24.6</v>
      </c>
      <c r="JO127" s="104" t="n">
        <f aca="false">AVERAGE(JC127:JN127)</f>
        <v>19.4416666666667</v>
      </c>
      <c r="KA127" s="22" t="n">
        <v>1977</v>
      </c>
      <c r="KB127" s="106" t="s">
        <v>178</v>
      </c>
      <c r="KC127" s="103" t="n">
        <v>28.4</v>
      </c>
      <c r="KD127" s="103" t="n">
        <v>29.5</v>
      </c>
      <c r="KE127" s="103" t="n">
        <v>25.4</v>
      </c>
      <c r="KF127" s="103" t="n">
        <v>19.8</v>
      </c>
      <c r="KG127" s="103" t="n">
        <v>16.2</v>
      </c>
      <c r="KH127" s="103" t="n">
        <v>13.6</v>
      </c>
      <c r="KI127" s="103" t="n">
        <v>13.1</v>
      </c>
      <c r="KJ127" s="103" t="n">
        <v>18.1</v>
      </c>
      <c r="KK127" s="103" t="n">
        <v>17.5</v>
      </c>
      <c r="KL127" s="103" t="n">
        <v>23.1</v>
      </c>
      <c r="KM127" s="103" t="n">
        <v>23.6</v>
      </c>
      <c r="KN127" s="103" t="n">
        <v>27.9</v>
      </c>
      <c r="KO127" s="104" t="n">
        <f aca="false">AVERAGE(KC127:KN127)</f>
        <v>21.35</v>
      </c>
      <c r="LA127" s="22" t="n">
        <v>1977</v>
      </c>
      <c r="LB127" s="106" t="s">
        <v>178</v>
      </c>
      <c r="LC127" s="103" t="n">
        <v>31.3</v>
      </c>
      <c r="LD127" s="103" t="n">
        <v>32.1</v>
      </c>
      <c r="LE127" s="103" t="n">
        <v>26.5</v>
      </c>
      <c r="LF127" s="103" t="n">
        <v>20.6</v>
      </c>
      <c r="LG127" s="103" t="n">
        <v>17.6</v>
      </c>
      <c r="LH127" s="103" t="n">
        <v>14.1</v>
      </c>
      <c r="LI127" s="103" t="n">
        <v>13.7</v>
      </c>
      <c r="LJ127" s="103" t="n">
        <v>19.1</v>
      </c>
      <c r="LK127" s="103" t="n">
        <v>18.2</v>
      </c>
      <c r="LL127" s="103" t="n">
        <v>25</v>
      </c>
      <c r="LM127" s="103" t="n">
        <v>26.5</v>
      </c>
      <c r="LN127" s="103" t="n">
        <v>30.3</v>
      </c>
      <c r="LO127" s="104" t="n">
        <f aca="false">AVERAGE(LC127:LN127)</f>
        <v>22.9166666666667</v>
      </c>
      <c r="MA127" s="22" t="n">
        <v>1977</v>
      </c>
      <c r="MB127" s="106" t="s">
        <v>178</v>
      </c>
      <c r="MC127" s="103" t="n">
        <v>25.6</v>
      </c>
      <c r="MD127" s="103" t="n">
        <v>26.1</v>
      </c>
      <c r="ME127" s="103" t="n">
        <v>23.8</v>
      </c>
      <c r="MF127" s="103" t="n">
        <v>18.7</v>
      </c>
      <c r="MG127" s="103" t="n">
        <v>16.4</v>
      </c>
      <c r="MH127" s="103" t="n">
        <v>13.5</v>
      </c>
      <c r="MI127" s="103" t="n">
        <v>13.3</v>
      </c>
      <c r="MJ127" s="103" t="n">
        <v>16.8</v>
      </c>
      <c r="MK127" s="103" t="n">
        <v>15.7</v>
      </c>
      <c r="ML127" s="103" t="n">
        <v>21.2</v>
      </c>
      <c r="MM127" s="103" t="n">
        <v>21.8</v>
      </c>
      <c r="MN127" s="103" t="n">
        <v>24</v>
      </c>
      <c r="MO127" s="104" t="n">
        <f aca="false">AVERAGE(MC127:MN127)</f>
        <v>19.7416666666667</v>
      </c>
      <c r="NA127" s="22" t="n">
        <v>1977</v>
      </c>
      <c r="NB127" s="106" t="s">
        <v>178</v>
      </c>
      <c r="NC127" s="103" t="n">
        <v>28.6</v>
      </c>
      <c r="ND127" s="103" t="n">
        <v>30</v>
      </c>
      <c r="NE127" s="103" t="n">
        <v>24.9</v>
      </c>
      <c r="NF127" s="103" t="n">
        <v>18.8</v>
      </c>
      <c r="NG127" s="103" t="n">
        <v>15.7</v>
      </c>
      <c r="NH127" s="103" t="n">
        <v>12.1</v>
      </c>
      <c r="NI127" s="103" t="n">
        <v>11.6</v>
      </c>
      <c r="NJ127" s="103" t="n">
        <v>15.6</v>
      </c>
      <c r="NK127" s="103" t="n">
        <v>15.9</v>
      </c>
      <c r="NL127" s="103" t="n">
        <v>22.2</v>
      </c>
      <c r="NM127" s="103" t="n">
        <v>23.4</v>
      </c>
      <c r="NN127" s="103" t="n">
        <v>27.1</v>
      </c>
      <c r="NO127" s="104" t="n">
        <f aca="false">AVERAGE(NC127:NN127)</f>
        <v>20.4916666666667</v>
      </c>
      <c r="OA127" s="22" t="n">
        <v>1977</v>
      </c>
      <c r="OB127" s="106" t="s">
        <v>178</v>
      </c>
      <c r="OC127" s="103" t="n">
        <v>25.3</v>
      </c>
      <c r="OD127" s="103" t="n">
        <v>26.2</v>
      </c>
      <c r="OE127" s="103" t="n">
        <v>23.6</v>
      </c>
      <c r="OF127" s="103" t="n">
        <v>18.5</v>
      </c>
      <c r="OG127" s="103" t="n">
        <v>16.4</v>
      </c>
      <c r="OH127" s="103" t="n">
        <v>13.3</v>
      </c>
      <c r="OI127" s="103" t="n">
        <v>12.8</v>
      </c>
      <c r="OJ127" s="103" t="n">
        <v>16.5</v>
      </c>
      <c r="OK127" s="103" t="n">
        <v>15.4</v>
      </c>
      <c r="OL127" s="103" t="n">
        <v>21</v>
      </c>
      <c r="OM127" s="103" t="n">
        <v>21.4</v>
      </c>
      <c r="ON127" s="103" t="n">
        <v>23.7</v>
      </c>
      <c r="OO127" s="104" t="n">
        <f aca="false">AVERAGE(OC127:ON127)</f>
        <v>19.5083333333333</v>
      </c>
      <c r="PA127" s="22" t="n">
        <v>1977</v>
      </c>
      <c r="PB127" s="106" t="s">
        <v>178</v>
      </c>
      <c r="PC127" s="103" t="n">
        <v>31.9</v>
      </c>
      <c r="PD127" s="103" t="n">
        <v>31.7</v>
      </c>
      <c r="PE127" s="103" t="n">
        <v>26.9</v>
      </c>
      <c r="PF127" s="103" t="n">
        <v>21.7</v>
      </c>
      <c r="PG127" s="103" t="n">
        <v>18.4</v>
      </c>
      <c r="PH127" s="103" t="n">
        <v>14.7</v>
      </c>
      <c r="PI127" s="103" t="n">
        <v>15.6</v>
      </c>
      <c r="PJ127" s="103" t="n">
        <v>21.1</v>
      </c>
      <c r="PK127" s="103" t="n">
        <v>19.6</v>
      </c>
      <c r="PL127" s="103" t="n">
        <v>25.6</v>
      </c>
      <c r="PM127" s="103" t="n">
        <v>27.1</v>
      </c>
      <c r="PN127" s="103" t="n">
        <v>30.8</v>
      </c>
      <c r="PO127" s="104" t="n">
        <f aca="false">AVERAGE(PC127:PN127)</f>
        <v>23.7583333333333</v>
      </c>
      <c r="QA127" s="22" t="n">
        <v>1977</v>
      </c>
      <c r="QB127" s="106" t="s">
        <v>178</v>
      </c>
      <c r="QC127" s="103" t="n">
        <v>30.2</v>
      </c>
      <c r="QD127" s="103" t="n">
        <v>31.2</v>
      </c>
      <c r="QE127" s="103" t="n">
        <v>25.7</v>
      </c>
      <c r="QF127" s="103" t="n">
        <v>19.9</v>
      </c>
      <c r="QG127" s="103" t="n">
        <v>16.6</v>
      </c>
      <c r="QH127" s="103" t="n">
        <v>13.8</v>
      </c>
      <c r="QI127" s="103" t="n">
        <v>13.4</v>
      </c>
      <c r="QJ127" s="103" t="n">
        <v>18.4</v>
      </c>
      <c r="QK127" s="103" t="n">
        <v>17.9</v>
      </c>
      <c r="QL127" s="103" t="n">
        <v>23.5</v>
      </c>
      <c r="QM127" s="103" t="n">
        <v>25.3</v>
      </c>
      <c r="QN127" s="103" t="n">
        <v>29.4</v>
      </c>
      <c r="QO127" s="104" t="n">
        <f aca="false">AVERAGE(QC127:QN127)</f>
        <v>22.1083333333333</v>
      </c>
      <c r="RA127" s="22" t="n">
        <v>1977</v>
      </c>
      <c r="RB127" s="106" t="s">
        <v>178</v>
      </c>
      <c r="RC127" s="103" t="n">
        <v>25.4</v>
      </c>
      <c r="RD127" s="103" t="n">
        <v>25.9</v>
      </c>
      <c r="RE127" s="103" t="n">
        <v>21.9</v>
      </c>
      <c r="RF127" s="103" t="n">
        <v>19.5</v>
      </c>
      <c r="RG127" s="103" t="n">
        <v>13.8</v>
      </c>
      <c r="RH127" s="103" t="n">
        <v>10.3</v>
      </c>
      <c r="RI127" s="103" t="n">
        <v>10.3</v>
      </c>
      <c r="RJ127" s="103" t="n">
        <v>13.5</v>
      </c>
      <c r="RK127" s="103" t="n">
        <v>13.3</v>
      </c>
      <c r="RL127" s="103" t="n">
        <v>20</v>
      </c>
      <c r="RM127" s="103" t="n">
        <v>23</v>
      </c>
      <c r="RN127" s="103" t="n">
        <v>24.7</v>
      </c>
      <c r="RO127" s="104" t="n">
        <f aca="false">AVERAGE(RC127:RN127)</f>
        <v>18.4666666666667</v>
      </c>
      <c r="SA127" s="22" t="n">
        <v>1977</v>
      </c>
      <c r="SB127" s="106" t="s">
        <v>178</v>
      </c>
      <c r="SC127" s="103" t="n">
        <v>31.4</v>
      </c>
      <c r="SD127" s="103" t="n">
        <v>32.9</v>
      </c>
      <c r="SE127" s="103" t="n">
        <v>26.5</v>
      </c>
      <c r="SF127" s="103" t="n">
        <v>20.9</v>
      </c>
      <c r="SG127" s="103" t="n">
        <v>16.7</v>
      </c>
      <c r="SH127" s="103" t="n">
        <v>13.2</v>
      </c>
      <c r="SI127" s="103" t="n">
        <v>12.4</v>
      </c>
      <c r="SJ127" s="103" t="n">
        <v>16.1</v>
      </c>
      <c r="SK127" s="103" t="n">
        <v>17.1</v>
      </c>
      <c r="SL127" s="103" t="n">
        <v>23.9</v>
      </c>
      <c r="SM127" s="103" t="n">
        <v>27.2</v>
      </c>
      <c r="SN127" s="103" t="n">
        <v>30.9</v>
      </c>
      <c r="SO127" s="104" t="n">
        <f aca="false">AVERAGE(SC127:SN127)</f>
        <v>22.4333333333333</v>
      </c>
      <c r="TA127" s="22" t="n">
        <v>1977</v>
      </c>
      <c r="TB127" s="106" t="s">
        <v>178</v>
      </c>
      <c r="TC127" s="103" t="n">
        <v>26.3</v>
      </c>
      <c r="TD127" s="103" t="n">
        <v>26.2</v>
      </c>
      <c r="TE127" s="103" t="n">
        <v>23.9</v>
      </c>
      <c r="TF127" s="103" t="n">
        <v>19.2</v>
      </c>
      <c r="TG127" s="103" t="n">
        <v>16.8</v>
      </c>
      <c r="TH127" s="103" t="n">
        <v>13.5</v>
      </c>
      <c r="TI127" s="103" t="n">
        <v>12.8</v>
      </c>
      <c r="TJ127" s="103" t="n">
        <v>17</v>
      </c>
      <c r="TK127" s="103" t="n">
        <v>16</v>
      </c>
      <c r="TL127" s="103" t="n">
        <v>21.3</v>
      </c>
      <c r="TM127" s="103" t="n">
        <v>22.9</v>
      </c>
      <c r="TN127" s="103" t="n">
        <v>24.1</v>
      </c>
      <c r="TO127" s="104" t="n">
        <f aca="false">AVERAGE(TC127:TN127)</f>
        <v>20</v>
      </c>
      <c r="UA127" s="22" t="n">
        <v>1977</v>
      </c>
      <c r="UB127" s="106" t="s">
        <v>178</v>
      </c>
      <c r="UC127" s="103" t="n">
        <v>29.5</v>
      </c>
      <c r="UD127" s="103" t="n">
        <v>29.7</v>
      </c>
      <c r="UE127" s="103" t="n">
        <v>25.1</v>
      </c>
      <c r="UF127" s="103" t="n">
        <v>19.8</v>
      </c>
      <c r="UG127" s="103" t="n">
        <v>16.1</v>
      </c>
      <c r="UH127" s="103" t="n">
        <v>12.9</v>
      </c>
      <c r="UI127" s="103" t="n">
        <v>12.2</v>
      </c>
      <c r="UJ127" s="103" t="n">
        <v>15.6</v>
      </c>
      <c r="UK127" s="103" t="n">
        <v>16.3</v>
      </c>
      <c r="UL127" s="103" t="n">
        <v>22.6</v>
      </c>
      <c r="UM127" s="103" t="n">
        <v>24.6</v>
      </c>
      <c r="UN127" s="103" t="n">
        <v>27.9</v>
      </c>
      <c r="UO127" s="104" t="n">
        <f aca="false">AVERAGE(UC127:UN127)</f>
        <v>21.025</v>
      </c>
      <c r="VA127" s="22" t="n">
        <v>1977</v>
      </c>
      <c r="VB127" s="106" t="s">
        <v>178</v>
      </c>
      <c r="VC127" s="103" t="n">
        <v>28</v>
      </c>
      <c r="VD127" s="103" t="n">
        <v>28.7</v>
      </c>
      <c r="VE127" s="103" t="n">
        <v>24.2</v>
      </c>
      <c r="VF127" s="103" t="n">
        <v>18.6</v>
      </c>
      <c r="VG127" s="103" t="n">
        <v>15.2</v>
      </c>
      <c r="VH127" s="103" t="n">
        <v>12.3</v>
      </c>
      <c r="VI127" s="103" t="n">
        <v>11.7</v>
      </c>
      <c r="VJ127" s="103" t="n">
        <v>15.7</v>
      </c>
      <c r="VK127" s="103" t="n">
        <v>15.5</v>
      </c>
      <c r="VL127" s="103" t="n">
        <v>21.2</v>
      </c>
      <c r="VM127" s="103" t="n">
        <v>22.9</v>
      </c>
      <c r="VN127" s="103" t="n">
        <v>26.6</v>
      </c>
      <c r="VO127" s="104" t="n">
        <f aca="false">AVERAGE(VC127:VN127)</f>
        <v>20.05</v>
      </c>
      <c r="WA127" s="22" t="n">
        <v>1977</v>
      </c>
      <c r="WB127" s="106" t="s">
        <v>178</v>
      </c>
      <c r="WC127" s="103" t="n">
        <v>32.4</v>
      </c>
      <c r="WD127" s="103" t="n">
        <v>32.5</v>
      </c>
      <c r="WE127" s="103" t="n">
        <v>27</v>
      </c>
      <c r="WF127" s="103" t="n">
        <v>21.2</v>
      </c>
      <c r="WG127" s="103" t="n">
        <v>18.2</v>
      </c>
      <c r="WH127" s="103" t="n">
        <v>14.5</v>
      </c>
      <c r="WI127" s="103" t="n">
        <v>14.9</v>
      </c>
      <c r="WJ127" s="103" t="n">
        <v>20.2</v>
      </c>
      <c r="WK127" s="103" t="n">
        <v>19</v>
      </c>
      <c r="WL127" s="103" t="n">
        <v>25.7</v>
      </c>
      <c r="WM127" s="103" t="n">
        <v>27.2</v>
      </c>
      <c r="WN127" s="103" t="n">
        <v>31.1</v>
      </c>
      <c r="WO127" s="104" t="n">
        <f aca="false">AVERAGE(WC127:WN127)</f>
        <v>23.6583333333333</v>
      </c>
      <c r="XA127" s="22" t="n">
        <v>1977</v>
      </c>
      <c r="XB127" s="106" t="s">
        <v>178</v>
      </c>
      <c r="XC127" s="103" t="n">
        <v>31.2</v>
      </c>
      <c r="XD127" s="103" t="n">
        <v>32.1</v>
      </c>
      <c r="XE127" s="103" t="n">
        <v>26.2</v>
      </c>
      <c r="XF127" s="103" t="n">
        <v>21</v>
      </c>
      <c r="XG127" s="103" t="n">
        <v>16.8</v>
      </c>
      <c r="XH127" s="103" t="n">
        <v>13.6</v>
      </c>
      <c r="XI127" s="103" t="n">
        <v>12.8</v>
      </c>
      <c r="XJ127" s="103" t="n">
        <v>16.4</v>
      </c>
      <c r="XK127" s="103" t="n">
        <v>17.4</v>
      </c>
      <c r="XL127" s="103" t="n">
        <v>23.9</v>
      </c>
      <c r="XM127" s="103" t="n">
        <v>26.3</v>
      </c>
      <c r="XN127" s="103" t="n">
        <v>29.4</v>
      </c>
      <c r="XO127" s="104" t="n">
        <f aca="false">AVERAGE(XC127:XN127)</f>
        <v>22.2583333333333</v>
      </c>
      <c r="YA127" s="22" t="n">
        <v>1977</v>
      </c>
      <c r="YB127" s="106" t="s">
        <v>178</v>
      </c>
      <c r="YC127" s="103" t="n">
        <v>23.1</v>
      </c>
      <c r="YD127" s="103" t="n">
        <v>24.3</v>
      </c>
      <c r="YE127" s="103" t="n">
        <v>22.5</v>
      </c>
      <c r="YF127" s="103" t="n">
        <v>18.4</v>
      </c>
      <c r="YG127" s="103" t="n">
        <v>16.2</v>
      </c>
      <c r="YH127" s="103" t="n">
        <v>14</v>
      </c>
      <c r="YI127" s="103" t="n">
        <v>13.5</v>
      </c>
      <c r="YJ127" s="103" t="n">
        <v>16.6</v>
      </c>
      <c r="YK127" s="103" t="n">
        <v>15.9</v>
      </c>
      <c r="YL127" s="103" t="n">
        <v>19.9</v>
      </c>
      <c r="YM127" s="103" t="n">
        <v>20</v>
      </c>
      <c r="YN127" s="103" t="n">
        <v>22.4</v>
      </c>
      <c r="YO127" s="104" t="n">
        <f aca="false">AVERAGE(YC127:YN127)</f>
        <v>18.9</v>
      </c>
      <c r="ZA127" s="22" t="n">
        <v>1977</v>
      </c>
      <c r="ZB127" s="106" t="s">
        <v>178</v>
      </c>
      <c r="ZC127" s="103" t="n">
        <v>19.8</v>
      </c>
      <c r="ZD127" s="103" t="n">
        <v>20.9</v>
      </c>
      <c r="ZE127" s="103" t="n">
        <v>19.8</v>
      </c>
      <c r="ZF127" s="103" t="n">
        <v>16</v>
      </c>
      <c r="ZG127" s="103" t="n">
        <v>14.3</v>
      </c>
      <c r="ZH127" s="103" t="n">
        <v>12.1</v>
      </c>
      <c r="ZI127" s="103" t="n">
        <v>11.4</v>
      </c>
      <c r="ZJ127" s="103" t="n">
        <v>14.5</v>
      </c>
      <c r="ZK127" s="103" t="n">
        <v>13.2</v>
      </c>
      <c r="ZL127" s="103" t="n">
        <v>17.3</v>
      </c>
      <c r="ZM127" s="103" t="n">
        <v>16.8</v>
      </c>
      <c r="ZN127" s="103" t="n">
        <v>17.7</v>
      </c>
      <c r="ZO127" s="104" t="n">
        <f aca="false">AVERAGE(ZC127:ZN127)</f>
        <v>16.15</v>
      </c>
      <c r="AAA127" s="36" t="n">
        <f aca="false">(OO127+EO127)/2</f>
        <v>18.1458333333333</v>
      </c>
      <c r="AAB127" s="37" t="n">
        <f aca="false">(HO127+ZO127+RO127+GO127)/4</f>
        <v>18.6645833333333</v>
      </c>
      <c r="AAC127" s="38" t="n">
        <f aca="false">(JO127+PO127+TO127+QO127+YO127+AO127+BO127+KO127+NO127+UO127+WO127)/11</f>
        <v>20.9159090909091</v>
      </c>
      <c r="ABA127" s="91" t="n">
        <f aca="false">MAX(OC127:ON127, EC127:EN127)</f>
        <v>26.2</v>
      </c>
      <c r="ABB127" s="91" t="n">
        <f aca="false">MIN(EC127:EN127,OC127:ON127)</f>
        <v>12.1</v>
      </c>
      <c r="ABC127" s="92" t="n">
        <f aca="false">MAX(HC127:HN127,ZC127:ZN127,RC127:RN127,GC127:GN127)</f>
        <v>31.9</v>
      </c>
      <c r="ABD127" s="93" t="n">
        <f aca="false">MIN(HC127:HN127,ZC127:ZN127,RC127:RN127,GC127:GN127)</f>
        <v>10.3</v>
      </c>
      <c r="ABE127" s="42" t="n">
        <f aca="false">MAX(JC127:JN127,PC127:PN127,TC127:TN127,QC127:QN127,YC127:YN127,AC127:AN127,BC127:BN127,KC127:KN127,NC127:NN127,UC127:UN127,WC127:WN127)</f>
        <v>32.5</v>
      </c>
      <c r="ABF127" s="43" t="n">
        <f aca="false">MIN(JC127:JN127,PC127:PN127,TC127:TN127,QC127:QN127,YC127:YN127,AC127:AN127,BC127:BN127,KC127:KN127,NC127:NN127,UC127:UN127,WC127:WN127)</f>
        <v>10.7</v>
      </c>
    </row>
    <row r="128" customFormat="false" ht="12.8" hidden="false" customHeight="false" outlineLevel="0" collapsed="false">
      <c r="A128" s="97"/>
      <c r="B128" s="11" t="n">
        <f aca="false">AVERAGE(AO128,BO128,CO128,DO128,EO128,FO128,GO128,HO128,IO128,JO128,KO128,LO128,MO128,NO128,OO128,PO128,QO128,RO128,SO128,TO128,UO128,VO128,WO128,XO128,YO128,ZO128)</f>
        <v>19.7314102564103</v>
      </c>
      <c r="C128" s="98" t="n">
        <f aca="false">AVERAGE(B124:B128)</f>
        <v>19.9700058275058</v>
      </c>
      <c r="D128" s="99" t="n">
        <f aca="false">AVERAGE(B119:B128)</f>
        <v>19.9646343240093</v>
      </c>
      <c r="E128" s="11" t="n">
        <f aca="false">AVERAGE(B109:B128)</f>
        <v>20.0216240530303</v>
      </c>
      <c r="F128" s="100" t="n">
        <f aca="false">AVERAGE(B79:B128)</f>
        <v>19.93853372669</v>
      </c>
      <c r="G128" s="3" t="n">
        <f aca="false">MAX(AC128:AN128,BC128:BN128,CC128:CN128,DC128:DN128,EC128:EN128,FC128:FN128,GC128:GN128,HC128:HN128,IC128:IN128,JC128:JN128,KC128:KN128,LC128:LN128,MC128:MN128,NC128:NN128,OC128:ON128,PC128:PN128,QC128:QN128,RC128:RN128,SC128:SN128,TC128:TN128,UC128:UN128,VC128:VN128,WC128:WN128,XC128:XN128,YC128:YN128,ZC128:ZN128,)</f>
        <v>32.2</v>
      </c>
      <c r="H128" s="19" t="n">
        <f aca="false">MEDIAN(AC128:AN128,BC128:BN128,CC128:CN128,DC128:DN128,EC128:EN128,FC128:FN128,GC128:GN128,HC128:HN128,IC128:IN128,JC128:JN128,KC128:KN128,LC128:LN128,MC128:MN128,NC128:NN128,OC128:ON128,PC128:PN128,QC128:QN128,RC128:RN128,SC128:SN128,TC128:TN128,UC128:UN128,VC128:VN128,WC128:WN128,XC128:XN128,YC128:YN128,ZC128:ZN128,)</f>
        <v>19.5</v>
      </c>
      <c r="I128" s="5" t="n">
        <f aca="false">MIN(AC128:AN128,BC128:BN128,CC128:CN128,DC128:DN128,EC128:EN128,FC128:FN128,GC128:GN128,HC128:HN128,IC128:IN128,JC128:JN128,KC128:KN128,LC128:LN128,MC128:MN128,NC128:NN128,OC128:ON128,PC128:PN128,QC128:QN128,RC128:RN128,SC128:SN128,TC128:TN128,UC128:UN128,VC128:VN128,WC128:WN128,XC128:XN128,YC128:YN128,ZC128:ZN128)</f>
        <v>9</v>
      </c>
      <c r="J128" s="5" t="n">
        <f aca="false">MIN(AC128:AN128,BC128:BN128,CC128:CN128,DC128:DN128,EC128:EN128,FC128:FN128,GC128:GN128,HC128:HN128,IC128:IN128,JC128:JN128,KC128:KN128,LC128:LN128,MC128:MN128,NC128:NN128,OC128:ON128,PC128:PN128,QC128:QN128,SC128:SN128,TC128:TN128,UC128:UN128,VC128:VN128,WC128:WN128,XC128:XN128,YC128:YN128,ZC128:ZN128)</f>
        <v>9</v>
      </c>
      <c r="K128" s="101" t="n">
        <f aca="false">(G128+I128)/2</f>
        <v>20.6</v>
      </c>
      <c r="AB128" s="106" t="s">
        <v>179</v>
      </c>
      <c r="AC128" s="103" t="n">
        <v>25.2</v>
      </c>
      <c r="AD128" s="103" t="n">
        <v>26.1</v>
      </c>
      <c r="AE128" s="103" t="n">
        <v>23.4</v>
      </c>
      <c r="AF128" s="103" t="n">
        <v>19.2</v>
      </c>
      <c r="AG128" s="103" t="n">
        <v>16</v>
      </c>
      <c r="AH128" s="103" t="n">
        <v>11.6</v>
      </c>
      <c r="AI128" s="103" t="n">
        <v>10.4</v>
      </c>
      <c r="AJ128" s="103" t="n">
        <v>11.6</v>
      </c>
      <c r="AK128" s="103" t="n">
        <v>14.3</v>
      </c>
      <c r="AL128" s="103" t="n">
        <v>17.9</v>
      </c>
      <c r="AM128" s="103" t="n">
        <v>20.1</v>
      </c>
      <c r="AN128" s="103" t="n">
        <v>22.2</v>
      </c>
      <c r="AO128" s="104" t="n">
        <f aca="false">AVERAGE(AC128:AN128)</f>
        <v>18.1666666666667</v>
      </c>
      <c r="BA128" s="22" t="n">
        <v>1978</v>
      </c>
      <c r="BB128" s="106" t="s">
        <v>179</v>
      </c>
      <c r="BC128" s="103" t="n">
        <v>26.3</v>
      </c>
      <c r="BD128" s="103" t="n">
        <v>25.7</v>
      </c>
      <c r="BE128" s="103" t="n">
        <v>24.8</v>
      </c>
      <c r="BF128" s="103" t="n">
        <v>20</v>
      </c>
      <c r="BG128" s="103" t="n">
        <v>18.3</v>
      </c>
      <c r="BH128" s="103" t="n">
        <v>14.5</v>
      </c>
      <c r="BI128" s="103" t="n">
        <v>14.3</v>
      </c>
      <c r="BJ128" s="103" t="n">
        <v>14.6</v>
      </c>
      <c r="BK128" s="103" t="n">
        <v>17.7</v>
      </c>
      <c r="BL128" s="103" t="n">
        <v>20.9</v>
      </c>
      <c r="BM128" s="103" t="n">
        <v>22.2</v>
      </c>
      <c r="BN128" s="103" t="n">
        <v>22</v>
      </c>
      <c r="BO128" s="104" t="n">
        <f aca="false">AVERAGE(BC128:BN128)</f>
        <v>20.1083333333333</v>
      </c>
      <c r="CA128" s="22" t="n">
        <v>1978</v>
      </c>
      <c r="CB128" s="106" t="s">
        <v>179</v>
      </c>
      <c r="CC128" s="103" t="n">
        <v>23.7</v>
      </c>
      <c r="CD128" s="103" t="n">
        <v>24.1</v>
      </c>
      <c r="CE128" s="103" t="n">
        <v>21.9</v>
      </c>
      <c r="CF128" s="103" t="n">
        <v>17.8</v>
      </c>
      <c r="CG128" s="103" t="n">
        <v>14.5</v>
      </c>
      <c r="CH128" s="103" t="n">
        <v>10.4</v>
      </c>
      <c r="CI128" s="103" t="n">
        <v>9</v>
      </c>
      <c r="CJ128" s="103" t="n">
        <v>10.1</v>
      </c>
      <c r="CK128" s="103" t="n">
        <v>13.1</v>
      </c>
      <c r="CL128" s="103" t="n">
        <v>16.8</v>
      </c>
      <c r="CM128" s="103" t="n">
        <v>18.9</v>
      </c>
      <c r="CN128" s="103" t="n">
        <v>20.2</v>
      </c>
      <c r="CO128" s="104" t="n">
        <f aca="false">AVERAGE(CC128:CN128)</f>
        <v>16.7083333333333</v>
      </c>
      <c r="DA128" s="22" t="n">
        <v>1978</v>
      </c>
      <c r="DB128" s="106" t="s">
        <v>179</v>
      </c>
      <c r="DC128" s="103" t="n">
        <v>29.9</v>
      </c>
      <c r="DD128" s="103" t="n">
        <v>30.9</v>
      </c>
      <c r="DE128" s="103" t="n">
        <v>28.4</v>
      </c>
      <c r="DF128" s="103" t="n">
        <v>22.2</v>
      </c>
      <c r="DG128" s="103" t="n">
        <v>18.6</v>
      </c>
      <c r="DH128" s="103" t="n">
        <v>13.5</v>
      </c>
      <c r="DI128" s="103" t="n">
        <v>11.4</v>
      </c>
      <c r="DJ128" s="103" t="n">
        <v>13.6</v>
      </c>
      <c r="DK128" s="103" t="n">
        <v>17.2</v>
      </c>
      <c r="DL128" s="103" t="n">
        <v>21.4</v>
      </c>
      <c r="DM128" s="103" t="n">
        <v>25</v>
      </c>
      <c r="DN128" s="103" t="n">
        <v>27.1</v>
      </c>
      <c r="DO128" s="104" t="n">
        <f aca="false">AVERAGE(DC128:DN128)</f>
        <v>21.6</v>
      </c>
      <c r="EA128" s="22" t="n">
        <v>1978</v>
      </c>
      <c r="EB128" s="106" t="s">
        <v>179</v>
      </c>
      <c r="EC128" s="103" t="n">
        <v>19.4</v>
      </c>
      <c r="ED128" s="103" t="n">
        <v>19.3</v>
      </c>
      <c r="EE128" s="103" t="n">
        <v>19.8</v>
      </c>
      <c r="EF128" s="103" t="n">
        <v>16.6</v>
      </c>
      <c r="EG128" s="103" t="n">
        <v>16.2</v>
      </c>
      <c r="EH128" s="103" t="n">
        <v>13.1</v>
      </c>
      <c r="EI128" s="103" t="n">
        <v>12.2</v>
      </c>
      <c r="EJ128" s="103" t="n">
        <v>12.4</v>
      </c>
      <c r="EK128" s="103" t="n">
        <v>14.5</v>
      </c>
      <c r="EL128" s="103" t="n">
        <v>17.3</v>
      </c>
      <c r="EM128" s="103" t="n">
        <v>18.4</v>
      </c>
      <c r="EN128" s="103" t="n">
        <v>17.4</v>
      </c>
      <c r="EO128" s="104" t="n">
        <f aca="false">AVERAGE(EC128:EN128)</f>
        <v>16.3833333333333</v>
      </c>
      <c r="FA128" s="22" t="n">
        <v>1978</v>
      </c>
      <c r="FB128" s="106" t="s">
        <v>179</v>
      </c>
      <c r="FC128" s="103" t="n">
        <v>27.7</v>
      </c>
      <c r="FD128" s="103" t="n">
        <v>28.7</v>
      </c>
      <c r="FE128" s="103" t="n">
        <v>25.1</v>
      </c>
      <c r="FF128" s="103" t="n">
        <v>21.1</v>
      </c>
      <c r="FG128" s="103" t="n">
        <v>16.8</v>
      </c>
      <c r="FH128" s="103" t="n">
        <v>12.1</v>
      </c>
      <c r="FI128" s="103" t="n">
        <v>10.6</v>
      </c>
      <c r="FJ128" s="103" t="n">
        <v>12</v>
      </c>
      <c r="FK128" s="103" t="n">
        <v>15.4</v>
      </c>
      <c r="FL128" s="103" t="n">
        <v>19.6</v>
      </c>
      <c r="FM128" s="103" t="n">
        <v>22.3</v>
      </c>
      <c r="FN128" s="103" t="n">
        <v>24.2</v>
      </c>
      <c r="FO128" s="104" t="n">
        <f aca="false">AVERAGE(FC128:FN128)</f>
        <v>19.6333333333333</v>
      </c>
      <c r="GA128" s="22" t="n">
        <v>1978</v>
      </c>
      <c r="GB128" s="106" t="s">
        <v>179</v>
      </c>
      <c r="GC128" s="103" t="n">
        <v>29.5</v>
      </c>
      <c r="GD128" s="103" t="n">
        <v>30.8</v>
      </c>
      <c r="GE128" s="103" t="n">
        <v>27.7</v>
      </c>
      <c r="GF128" s="103" t="n">
        <v>22.8</v>
      </c>
      <c r="GG128" s="103" t="n">
        <v>19</v>
      </c>
      <c r="GH128" s="103" t="n">
        <v>13.9</v>
      </c>
      <c r="GI128" s="103" t="n">
        <v>12.9</v>
      </c>
      <c r="GJ128" s="103" t="n">
        <v>14.4</v>
      </c>
      <c r="GK128" s="103" t="n">
        <v>17.9</v>
      </c>
      <c r="GL128" s="103" t="n">
        <v>22.7</v>
      </c>
      <c r="GM128" s="103" t="n">
        <v>25.5</v>
      </c>
      <c r="GN128" s="103" t="n">
        <v>27.5</v>
      </c>
      <c r="GO128" s="104" t="n">
        <f aca="false">AVERAGE(GC128:GN128)</f>
        <v>22.05</v>
      </c>
      <c r="HA128" s="22" t="n">
        <v>1978</v>
      </c>
      <c r="HB128" s="106" t="s">
        <v>179</v>
      </c>
      <c r="HC128" s="103" t="n">
        <v>21.8</v>
      </c>
      <c r="HD128" s="103" t="n">
        <v>21.9</v>
      </c>
      <c r="HE128" s="103" t="n">
        <v>21.5</v>
      </c>
      <c r="HF128" s="103" t="n">
        <v>18.8</v>
      </c>
      <c r="HG128" s="103" t="n">
        <v>17.6</v>
      </c>
      <c r="HH128" s="103" t="n">
        <v>14.6</v>
      </c>
      <c r="HI128" s="103" t="n">
        <v>13</v>
      </c>
      <c r="HJ128" s="103" t="n">
        <v>13.4</v>
      </c>
      <c r="HK128" s="103" t="n">
        <v>15</v>
      </c>
      <c r="HL128" s="103" t="n">
        <v>16.7</v>
      </c>
      <c r="HM128" s="103" t="n">
        <v>18.1</v>
      </c>
      <c r="HN128" s="103" t="n">
        <v>18.4</v>
      </c>
      <c r="HO128" s="104" t="n">
        <f aca="false">AVERAGE(HC128:HN128)</f>
        <v>17.5666666666667</v>
      </c>
      <c r="IA128" s="22" t="n">
        <v>1978</v>
      </c>
      <c r="IB128" s="102" t="n">
        <v>1978</v>
      </c>
      <c r="IC128" s="103" t="n">
        <v>24.3</v>
      </c>
      <c r="ID128" s="103" t="n">
        <v>24.5</v>
      </c>
      <c r="IE128" s="103" t="n">
        <v>22.7</v>
      </c>
      <c r="IF128" s="103" t="n">
        <v>19.4</v>
      </c>
      <c r="IG128" s="103" t="n">
        <v>17.9</v>
      </c>
      <c r="IH128" s="103" t="n">
        <v>13.8</v>
      </c>
      <c r="II128" s="103" t="n">
        <v>13.2</v>
      </c>
      <c r="IJ128" s="103" t="n">
        <v>13.7</v>
      </c>
      <c r="IK128" s="103" t="n">
        <v>16.5</v>
      </c>
      <c r="IL128" s="103" t="n">
        <v>19.6</v>
      </c>
      <c r="IM128" s="103" t="n">
        <v>21.3</v>
      </c>
      <c r="IN128" s="103" t="n">
        <v>21.2</v>
      </c>
      <c r="IO128" s="104" t="n">
        <f aca="false">AVERAGE(IC128:IN128)</f>
        <v>19.0083333333333</v>
      </c>
      <c r="JA128" s="22" t="n">
        <v>1978</v>
      </c>
      <c r="JB128" s="106" t="s">
        <v>179</v>
      </c>
      <c r="JC128" s="103" t="n">
        <v>24.8</v>
      </c>
      <c r="JD128" s="103" t="n">
        <v>25.8</v>
      </c>
      <c r="JE128" s="103" t="n">
        <v>23.7</v>
      </c>
      <c r="JF128" s="103" t="n">
        <v>19.7</v>
      </c>
      <c r="JG128" s="103" t="n">
        <v>16.6</v>
      </c>
      <c r="JH128" s="103" t="n">
        <v>13.2</v>
      </c>
      <c r="JI128" s="103" t="n">
        <v>12</v>
      </c>
      <c r="JJ128" s="103" t="n">
        <v>13.2</v>
      </c>
      <c r="JK128" s="103" t="n">
        <v>16.1</v>
      </c>
      <c r="JL128" s="103" t="n">
        <v>19.2</v>
      </c>
      <c r="JM128" s="103" t="n">
        <v>20.9</v>
      </c>
      <c r="JN128" s="103" t="n">
        <v>22.2</v>
      </c>
      <c r="JO128" s="104" t="n">
        <f aca="false">AVERAGE(JC128:JN128)</f>
        <v>18.95</v>
      </c>
      <c r="KA128" s="22" t="n">
        <v>1978</v>
      </c>
      <c r="KB128" s="106" t="s">
        <v>179</v>
      </c>
      <c r="KC128" s="103" t="n">
        <v>27.5</v>
      </c>
      <c r="KD128" s="103" t="n">
        <v>28.4</v>
      </c>
      <c r="KE128" s="103" t="n">
        <v>26.8</v>
      </c>
      <c r="KF128" s="103" t="n">
        <v>22.9</v>
      </c>
      <c r="KG128" s="103" t="n">
        <v>17.9</v>
      </c>
      <c r="KH128" s="103" t="n">
        <v>13.1</v>
      </c>
      <c r="KI128" s="103" t="n">
        <v>12.6</v>
      </c>
      <c r="KJ128" s="103" t="n">
        <v>13.7</v>
      </c>
      <c r="KK128" s="103" t="n">
        <v>16.7</v>
      </c>
      <c r="KL128" s="103" t="n">
        <v>21.7</v>
      </c>
      <c r="KM128" s="103" t="n">
        <v>23.8</v>
      </c>
      <c r="KN128" s="103" t="n">
        <v>26.4</v>
      </c>
      <c r="KO128" s="104" t="n">
        <f aca="false">AVERAGE(KC128:KN128)</f>
        <v>20.9583333333333</v>
      </c>
      <c r="LA128" s="22" t="n">
        <v>1978</v>
      </c>
      <c r="LB128" s="106" t="s">
        <v>179</v>
      </c>
      <c r="LC128" s="103" t="n">
        <v>30.2</v>
      </c>
      <c r="LD128" s="103" t="n">
        <v>31.4</v>
      </c>
      <c r="LE128" s="103" t="n">
        <v>27.8</v>
      </c>
      <c r="LF128" s="103" t="n">
        <v>23.2</v>
      </c>
      <c r="LG128" s="103" t="n">
        <v>19.1</v>
      </c>
      <c r="LH128" s="103" t="n">
        <v>13.9</v>
      </c>
      <c r="LI128" s="103" t="n">
        <v>13.3</v>
      </c>
      <c r="LJ128" s="103" t="n">
        <v>14.2</v>
      </c>
      <c r="LK128" s="103" t="n">
        <v>17.8</v>
      </c>
      <c r="LL128" s="103" t="n">
        <v>22.4</v>
      </c>
      <c r="LM128" s="103" t="n">
        <v>25.8</v>
      </c>
      <c r="LN128" s="103" t="n">
        <v>27.8</v>
      </c>
      <c r="LO128" s="104" t="n">
        <f aca="false">AVERAGE(LC128:LN128)</f>
        <v>22.2416666666667</v>
      </c>
      <c r="MA128" s="22" t="n">
        <v>1978</v>
      </c>
      <c r="MB128" s="106" t="s">
        <v>179</v>
      </c>
      <c r="MC128" s="103" t="n">
        <v>24.4</v>
      </c>
      <c r="MD128" s="103" t="n">
        <v>24.6</v>
      </c>
      <c r="ME128" s="103" t="n">
        <v>22.8</v>
      </c>
      <c r="MF128" s="103" t="n">
        <v>19.4</v>
      </c>
      <c r="MG128" s="103" t="n">
        <v>18.3</v>
      </c>
      <c r="MH128" s="103" t="n">
        <v>13.7</v>
      </c>
      <c r="MI128" s="103" t="n">
        <v>13.3</v>
      </c>
      <c r="MJ128" s="103" t="n">
        <v>13.8</v>
      </c>
      <c r="MK128" s="103" t="n">
        <v>16.9</v>
      </c>
      <c r="ML128" s="103" t="n">
        <v>20.2</v>
      </c>
      <c r="MM128" s="103" t="n">
        <v>21.4</v>
      </c>
      <c r="MN128" s="103" t="n">
        <v>21.5</v>
      </c>
      <c r="MO128" s="104" t="n">
        <f aca="false">AVERAGE(MC128:MN128)</f>
        <v>19.1916666666667</v>
      </c>
      <c r="NA128" s="22" t="n">
        <v>1978</v>
      </c>
      <c r="NB128" s="106" t="s">
        <v>179</v>
      </c>
      <c r="NC128" s="103" t="n">
        <v>27.6</v>
      </c>
      <c r="ND128" s="103" t="n">
        <v>28.6</v>
      </c>
      <c r="NE128" s="103" t="n">
        <v>25.7</v>
      </c>
      <c r="NF128" s="103" t="n">
        <v>21.5</v>
      </c>
      <c r="NG128" s="103" t="n">
        <v>17.3</v>
      </c>
      <c r="NH128" s="103" t="n">
        <v>12.5</v>
      </c>
      <c r="NI128" s="103" t="n">
        <v>11.3</v>
      </c>
      <c r="NJ128" s="103" t="n">
        <v>13</v>
      </c>
      <c r="NK128" s="103" t="n">
        <v>15.9</v>
      </c>
      <c r="NL128" s="103" t="n">
        <v>20.3</v>
      </c>
      <c r="NM128" s="103" t="n">
        <v>22.6</v>
      </c>
      <c r="NN128" s="103" t="n">
        <v>24.5</v>
      </c>
      <c r="NO128" s="104" t="n">
        <f aca="false">AVERAGE(NC128:NN128)</f>
        <v>20.0666666666667</v>
      </c>
      <c r="OA128" s="22" t="n">
        <v>1978</v>
      </c>
      <c r="OB128" s="106" t="s">
        <v>179</v>
      </c>
      <c r="OC128" s="103" t="n">
        <v>24</v>
      </c>
      <c r="OD128" s="103" t="n">
        <v>24.7</v>
      </c>
      <c r="OE128" s="103" t="n">
        <v>22.6</v>
      </c>
      <c r="OF128" s="103" t="n">
        <v>19.5</v>
      </c>
      <c r="OG128" s="103" t="n">
        <v>18.4</v>
      </c>
      <c r="OH128" s="103" t="n">
        <v>14.1</v>
      </c>
      <c r="OI128" s="103" t="n">
        <v>13.3</v>
      </c>
      <c r="OJ128" s="103" t="n">
        <v>13.8</v>
      </c>
      <c r="OK128" s="103" t="n">
        <v>17.1</v>
      </c>
      <c r="OL128" s="103" t="n">
        <v>20</v>
      </c>
      <c r="OM128" s="103" t="n">
        <v>21.7</v>
      </c>
      <c r="ON128" s="103" t="n">
        <v>21.8</v>
      </c>
      <c r="OO128" s="104" t="n">
        <f aca="false">AVERAGE(OC128:ON128)</f>
        <v>19.25</v>
      </c>
      <c r="PA128" s="22" t="n">
        <v>1978</v>
      </c>
      <c r="PB128" s="106" t="s">
        <v>179</v>
      </c>
      <c r="PC128" s="103" t="n">
        <v>30.4</v>
      </c>
      <c r="PD128" s="103" t="n">
        <v>31.9</v>
      </c>
      <c r="PE128" s="103" t="n">
        <v>27.6</v>
      </c>
      <c r="PF128" s="103" t="n">
        <v>24</v>
      </c>
      <c r="PG128" s="103" t="n">
        <v>19.7</v>
      </c>
      <c r="PH128" s="103" t="n">
        <v>14.2</v>
      </c>
      <c r="PI128" s="103" t="n">
        <v>14.3</v>
      </c>
      <c r="PJ128" s="103" t="n">
        <v>15.1</v>
      </c>
      <c r="PK128" s="103" t="n">
        <v>18.8</v>
      </c>
      <c r="PL128" s="103" t="n">
        <v>24.1</v>
      </c>
      <c r="PM128" s="103" t="n">
        <v>26.6</v>
      </c>
      <c r="PN128" s="103" t="n">
        <v>29.6</v>
      </c>
      <c r="PO128" s="104" t="n">
        <f aca="false">AVERAGE(PC128:PN128)</f>
        <v>23.025</v>
      </c>
      <c r="QA128" s="22" t="n">
        <v>1978</v>
      </c>
      <c r="QB128" s="106" t="s">
        <v>179</v>
      </c>
      <c r="QC128" s="103" t="n">
        <v>28.8</v>
      </c>
      <c r="QD128" s="103" t="n">
        <v>30</v>
      </c>
      <c r="QE128" s="103" t="n">
        <v>27</v>
      </c>
      <c r="QF128" s="103" t="n">
        <v>23.3</v>
      </c>
      <c r="QG128" s="103" t="n">
        <v>18.6</v>
      </c>
      <c r="QH128" s="103" t="n">
        <v>13.6</v>
      </c>
      <c r="QI128" s="103" t="n">
        <v>13</v>
      </c>
      <c r="QJ128" s="103" t="n">
        <v>14</v>
      </c>
      <c r="QK128" s="103" t="n">
        <v>17.1</v>
      </c>
      <c r="QL128" s="103" t="n">
        <v>22.3</v>
      </c>
      <c r="QM128" s="103" t="n">
        <v>24.7</v>
      </c>
      <c r="QN128" s="103" t="n">
        <v>27.2</v>
      </c>
      <c r="QO128" s="104" t="n">
        <f aca="false">AVERAGE(QC128:QN128)</f>
        <v>21.6333333333333</v>
      </c>
      <c r="RA128" s="22" t="n">
        <v>1978</v>
      </c>
      <c r="RB128" s="106" t="s">
        <v>179</v>
      </c>
      <c r="RC128" s="103" t="n">
        <v>24.2</v>
      </c>
      <c r="RD128" s="103" t="n">
        <v>25.6</v>
      </c>
      <c r="RE128" s="103" t="n">
        <v>22.9</v>
      </c>
      <c r="RF128" s="103" t="n">
        <v>16.5</v>
      </c>
      <c r="RG128" s="103" t="n">
        <v>14.5</v>
      </c>
      <c r="RH128" s="103" t="n">
        <v>9.1</v>
      </c>
      <c r="RI128" s="103" t="n">
        <v>9.1</v>
      </c>
      <c r="RJ128" s="103" t="n">
        <v>10.6</v>
      </c>
      <c r="RK128" s="103" t="n">
        <v>13.4</v>
      </c>
      <c r="RL128" s="103" t="n">
        <v>17</v>
      </c>
      <c r="RM128" s="103" t="n">
        <v>20.1</v>
      </c>
      <c r="RN128" s="103" t="n">
        <v>20.7</v>
      </c>
      <c r="RO128" s="104" t="n">
        <f aca="false">AVERAGE(RC128:RN128)</f>
        <v>16.975</v>
      </c>
      <c r="SA128" s="22" t="n">
        <v>1978</v>
      </c>
      <c r="SB128" s="106" t="s">
        <v>179</v>
      </c>
      <c r="SC128" s="103" t="n">
        <v>30.3</v>
      </c>
      <c r="SD128" s="103" t="n">
        <v>31.4</v>
      </c>
      <c r="SE128" s="103" t="n">
        <v>28.6</v>
      </c>
      <c r="SF128" s="103" t="n">
        <v>21.3</v>
      </c>
      <c r="SG128" s="103" t="n">
        <v>18.7</v>
      </c>
      <c r="SH128" s="103" t="n">
        <v>13.2</v>
      </c>
      <c r="SI128" s="103" t="n">
        <v>10.9</v>
      </c>
      <c r="SJ128" s="103" t="n">
        <v>12.9</v>
      </c>
      <c r="SK128" s="103" t="n">
        <v>16.4</v>
      </c>
      <c r="SL128" s="103" t="n">
        <v>20.7</v>
      </c>
      <c r="SM128" s="103" t="n">
        <v>24.1</v>
      </c>
      <c r="SN128" s="103" t="n">
        <v>26.9</v>
      </c>
      <c r="SO128" s="104" t="n">
        <f aca="false">AVERAGE(SC128:SN128)</f>
        <v>21.2833333333333</v>
      </c>
      <c r="TA128" s="22" t="n">
        <v>1978</v>
      </c>
      <c r="TB128" s="106" t="s">
        <v>179</v>
      </c>
      <c r="TC128" s="103" t="n">
        <v>26</v>
      </c>
      <c r="TD128" s="103" t="n">
        <v>24.6</v>
      </c>
      <c r="TE128" s="103" t="n">
        <v>24</v>
      </c>
      <c r="TF128" s="103" t="n">
        <v>19.3</v>
      </c>
      <c r="TG128" s="103" t="n">
        <v>17.7</v>
      </c>
      <c r="TH128" s="103" t="n">
        <v>13.8</v>
      </c>
      <c r="TI128" s="103" t="n">
        <v>13.4</v>
      </c>
      <c r="TJ128" s="103" t="n">
        <v>13.6</v>
      </c>
      <c r="TK128" s="103" t="n">
        <v>16.6</v>
      </c>
      <c r="TL128" s="103" t="n">
        <v>20.1</v>
      </c>
      <c r="TM128" s="103" t="n">
        <v>22</v>
      </c>
      <c r="TN128" s="103" t="n">
        <v>21.8</v>
      </c>
      <c r="TO128" s="104" t="n">
        <f aca="false">AVERAGE(TC128:TN128)</f>
        <v>19.4083333333333</v>
      </c>
      <c r="UA128" s="22" t="n">
        <v>1978</v>
      </c>
      <c r="UB128" s="106" t="s">
        <v>179</v>
      </c>
      <c r="UC128" s="103" t="n">
        <v>27.9</v>
      </c>
      <c r="UD128" s="103" t="n">
        <v>28.9</v>
      </c>
      <c r="UE128" s="103" t="n">
        <v>26.5</v>
      </c>
      <c r="UF128" s="103" t="n">
        <v>21.3</v>
      </c>
      <c r="UG128" s="103" t="n">
        <v>17.6</v>
      </c>
      <c r="UH128" s="103" t="n">
        <v>13.2</v>
      </c>
      <c r="UI128" s="103" t="n">
        <v>11.3</v>
      </c>
      <c r="UJ128" s="103" t="n">
        <v>13.1</v>
      </c>
      <c r="UK128" s="103" t="n">
        <v>16.5</v>
      </c>
      <c r="UL128" s="103" t="n">
        <v>20.4</v>
      </c>
      <c r="UM128" s="103" t="n">
        <v>23.8</v>
      </c>
      <c r="UN128" s="103" t="n">
        <v>25.7</v>
      </c>
      <c r="UO128" s="104" t="n">
        <f aca="false">AVERAGE(UC128:UN128)</f>
        <v>20.5166666666667</v>
      </c>
      <c r="VA128" s="22" t="n">
        <v>1978</v>
      </c>
      <c r="VB128" s="106" t="s">
        <v>179</v>
      </c>
      <c r="VC128" s="103" t="n">
        <v>26.5</v>
      </c>
      <c r="VD128" s="103" t="n">
        <v>27.8</v>
      </c>
      <c r="VE128" s="103" t="n">
        <v>24.8</v>
      </c>
      <c r="VF128" s="103" t="n">
        <v>20.7</v>
      </c>
      <c r="VG128" s="103" t="n">
        <v>16.7</v>
      </c>
      <c r="VH128" s="103" t="n">
        <v>12.3</v>
      </c>
      <c r="VI128" s="103" t="n">
        <v>11.2</v>
      </c>
      <c r="VJ128" s="103" t="n">
        <v>12.7</v>
      </c>
      <c r="VK128" s="103" t="n">
        <v>15.4</v>
      </c>
      <c r="VL128" s="103" t="n">
        <v>19.7</v>
      </c>
      <c r="VM128" s="103" t="n">
        <v>21.9</v>
      </c>
      <c r="VN128" s="103" t="n">
        <v>24</v>
      </c>
      <c r="VO128" s="104" t="n">
        <f aca="false">AVERAGE(VC128:VN128)</f>
        <v>19.475</v>
      </c>
      <c r="WA128" s="22" t="n">
        <v>1978</v>
      </c>
      <c r="WB128" s="106" t="s">
        <v>179</v>
      </c>
      <c r="WC128" s="103" t="n">
        <v>31.1</v>
      </c>
      <c r="WD128" s="103" t="n">
        <v>32.2</v>
      </c>
      <c r="WE128" s="103" t="n">
        <v>28.3</v>
      </c>
      <c r="WF128" s="103" t="n">
        <v>24</v>
      </c>
      <c r="WG128" s="103" t="n">
        <v>19.6</v>
      </c>
      <c r="WH128" s="103" t="n">
        <v>14.3</v>
      </c>
      <c r="WI128" s="103" t="n">
        <v>13.5</v>
      </c>
      <c r="WJ128" s="103" t="n">
        <v>14.8</v>
      </c>
      <c r="WK128" s="103" t="n">
        <v>18.3</v>
      </c>
      <c r="WL128" s="103" t="n">
        <v>23.3</v>
      </c>
      <c r="WM128" s="103" t="n">
        <v>26.5</v>
      </c>
      <c r="WN128" s="103" t="n">
        <v>28.8</v>
      </c>
      <c r="WO128" s="104" t="n">
        <f aca="false">AVERAGE(WC128:WN128)</f>
        <v>22.8916666666667</v>
      </c>
      <c r="XA128" s="22" t="n">
        <v>1978</v>
      </c>
      <c r="XB128" s="106" t="s">
        <v>179</v>
      </c>
      <c r="XC128" s="103" t="n">
        <v>30</v>
      </c>
      <c r="XD128" s="103" t="n">
        <v>31</v>
      </c>
      <c r="XE128" s="103" t="n">
        <v>28.7</v>
      </c>
      <c r="XF128" s="103" t="n">
        <v>22.1</v>
      </c>
      <c r="XG128" s="103" t="n">
        <v>18.6</v>
      </c>
      <c r="XH128" s="103" t="n">
        <v>13.3</v>
      </c>
      <c r="XI128" s="103" t="n">
        <v>11.1</v>
      </c>
      <c r="XJ128" s="103" t="n">
        <v>13.4</v>
      </c>
      <c r="XK128" s="103" t="n">
        <v>17</v>
      </c>
      <c r="XL128" s="103" t="n">
        <v>21.3</v>
      </c>
      <c r="XM128" s="103" t="n">
        <v>24.6</v>
      </c>
      <c r="XN128" s="103" t="n">
        <v>27.1</v>
      </c>
      <c r="XO128" s="104" t="n">
        <f aca="false">AVERAGE(XC128:XN128)</f>
        <v>21.5166666666667</v>
      </c>
      <c r="YA128" s="22" t="n">
        <v>1978</v>
      </c>
      <c r="YB128" s="106" t="s">
        <v>179</v>
      </c>
      <c r="YC128" s="103" t="n">
        <v>21.9</v>
      </c>
      <c r="YD128" s="103" t="n">
        <v>22.1</v>
      </c>
      <c r="YE128" s="103" t="n">
        <v>22</v>
      </c>
      <c r="YF128" s="103" t="n">
        <v>19.1</v>
      </c>
      <c r="YG128" s="103" t="n">
        <v>17.7</v>
      </c>
      <c r="YH128" s="103" t="n">
        <v>14.6</v>
      </c>
      <c r="YI128" s="103" t="n">
        <v>13.4</v>
      </c>
      <c r="YJ128" s="103" t="n">
        <v>14.5</v>
      </c>
      <c r="YK128" s="103" t="n">
        <v>16.6</v>
      </c>
      <c r="YL128" s="103" t="n">
        <v>19.5</v>
      </c>
      <c r="YM128" s="103" t="n">
        <v>20.3</v>
      </c>
      <c r="YN128" s="103" t="n">
        <v>20.8</v>
      </c>
      <c r="YO128" s="104" t="n">
        <f aca="false">AVERAGE(YC128:YN128)</f>
        <v>18.5416666666667</v>
      </c>
      <c r="ZA128" s="22" t="n">
        <v>1978</v>
      </c>
      <c r="ZB128" s="106" t="s">
        <v>179</v>
      </c>
      <c r="ZC128" s="103" t="n">
        <v>19.7</v>
      </c>
      <c r="ZD128" s="103" t="n">
        <v>18.8</v>
      </c>
      <c r="ZE128" s="103" t="n">
        <v>19.7</v>
      </c>
      <c r="ZF128" s="103" t="n">
        <v>16.5</v>
      </c>
      <c r="ZG128" s="103" t="n">
        <v>15.8</v>
      </c>
      <c r="ZH128" s="103" t="n">
        <v>12.7</v>
      </c>
      <c r="ZI128" s="103" t="n">
        <v>11.4</v>
      </c>
      <c r="ZJ128" s="103" t="n">
        <v>11.4</v>
      </c>
      <c r="ZK128" s="103" t="n">
        <v>13.6</v>
      </c>
      <c r="ZL128" s="103" t="n">
        <v>16.6</v>
      </c>
      <c r="ZM128" s="103" t="n">
        <v>17.4</v>
      </c>
      <c r="ZN128" s="103" t="n">
        <v>16.8</v>
      </c>
      <c r="ZO128" s="104" t="n">
        <f aca="false">AVERAGE(ZC128:ZN128)</f>
        <v>15.8666666666667</v>
      </c>
      <c r="AAA128" s="36" t="n">
        <f aca="false">(OO128+EO128)/2</f>
        <v>17.8166666666667</v>
      </c>
      <c r="AAB128" s="37" t="n">
        <f aca="false">(HO128+ZO128+RO128+GO128)/4</f>
        <v>18.1145833333333</v>
      </c>
      <c r="AAC128" s="38" t="n">
        <f aca="false">(JO128+PO128+TO128+QO128+YO128+AO128+BO128+KO128+NO128+UO128+WO128)/11</f>
        <v>20.3878787878788</v>
      </c>
      <c r="ABA128" s="91" t="n">
        <f aca="false">MAX(OC128:ON128, EC128:EN128)</f>
        <v>24.7</v>
      </c>
      <c r="ABB128" s="91" t="n">
        <f aca="false">MIN(EC128:EN128,OC128:ON128)</f>
        <v>12.2</v>
      </c>
      <c r="ABC128" s="92" t="n">
        <f aca="false">MAX(HC128:HN128,ZC128:ZN128,RC128:RN128,GC128:GN128)</f>
        <v>30.8</v>
      </c>
      <c r="ABD128" s="93" t="n">
        <f aca="false">MIN(HC128:HN128,ZC128:ZN128,RC128:RN128,GC128:GN128)</f>
        <v>9.1</v>
      </c>
      <c r="ABE128" s="42" t="n">
        <f aca="false">MAX(JC128:JN128,PC128:PN128,TC128:TN128,QC128:QN128,YC128:YN128,AC128:AN128,BC128:BN128,KC128:KN128,NC128:NN128,UC128:UN128,WC128:WN128)</f>
        <v>32.2</v>
      </c>
      <c r="ABF128" s="43" t="n">
        <f aca="false">MIN(JC128:JN128,PC128:PN128,TC128:TN128,QC128:QN128,YC128:YN128,AC128:AN128,BC128:BN128,KC128:KN128,NC128:NN128,UC128:UN128,WC128:WN128)</f>
        <v>10.4</v>
      </c>
    </row>
    <row r="129" customFormat="false" ht="12.8" hidden="false" customHeight="false" outlineLevel="0" collapsed="false">
      <c r="A129" s="97"/>
      <c r="B129" s="11" t="n">
        <f aca="false">AVERAGE(AO129,BO129,CO129,DO129,EO129,FO129,GO129,HO129,IO129,JO129,KO129,LO129,MO129,NO129,OO129,PO129,QO129,RO129,SO129,TO129,UO129,VO129,WO129,XO129,YO129,ZO129)</f>
        <v>20.45</v>
      </c>
      <c r="C129" s="98" t="n">
        <f aca="false">AVERAGE(B125:B129)</f>
        <v>20.1289102564103</v>
      </c>
      <c r="D129" s="99" t="n">
        <f aca="false">AVERAGE(B120:B129)</f>
        <v>20.0308041958042</v>
      </c>
      <c r="E129" s="11" t="n">
        <f aca="false">AVERAGE(B110:B129)</f>
        <v>20.0222811043124</v>
      </c>
      <c r="F129" s="100" t="n">
        <f aca="false">AVERAGE(B80:B129)</f>
        <v>19.9564439831002</v>
      </c>
      <c r="G129" s="3" t="n">
        <f aca="false">MAX(AC129:AN129,BC129:BN129,CC129:CN129,DC129:DN129,EC129:EN129,FC129:FN129,GC129:GN129,HC129:HN129,IC129:IN129,JC129:JN129,KC129:KN129,LC129:LN129,MC129:MN129,NC129:NN129,OC129:ON129,PC129:PN129,QC129:QN129,RC129:RN129,SC129:SN129,TC129:TN129,UC129:UN129,VC129:VN129,WC129:WN129,XC129:XN129,YC129:YN129,ZC129:ZN129,)</f>
        <v>36.7</v>
      </c>
      <c r="H129" s="19" t="n">
        <f aca="false">MEDIAN(AC129:AN129,BC129:BN129,CC129:CN129,DC129:DN129,EC129:EN129,FC129:FN129,GC129:GN129,HC129:HN129,IC129:IN129,JC129:JN129,KC129:KN129,LC129:LN129,MC129:MN129,NC129:NN129,OC129:ON129,PC129:PN129,QC129:QN129,RC129:RN129,SC129:SN129,TC129:TN129,UC129:UN129,VC129:VN129,WC129:WN129,XC129:XN129,YC129:YN129,ZC129:ZN129,)</f>
        <v>19.2</v>
      </c>
      <c r="I129" s="5" t="n">
        <f aca="false">MIN(AC129:AN129,BC129:BN129,CC129:CN129,DC129:DN129,EC129:EN129,FC129:FN129,GC129:GN129,HC129:HN129,IC129:IN129,JC129:JN129,KC129:KN129,LC129:LN129,MC129:MN129,NC129:NN129,OC129:ON129,PC129:PN129,QC129:QN129,RC129:RN129,SC129:SN129,TC129:TN129,UC129:UN129,VC129:VN129,WC129:WN129,XC129:XN129,YC129:YN129,ZC129:ZN129)</f>
        <v>9.9</v>
      </c>
      <c r="J129" s="5" t="n">
        <f aca="false">MIN(AC129:AN129,BC129:BN129,CC129:CN129,DC129:DN129,EC129:EN129,FC129:FN129,GC129:GN129,HC129:HN129,IC129:IN129,JC129:JN129,KC129:KN129,LC129:LN129,MC129:MN129,NC129:NN129,OC129:ON129,PC129:PN129,QC129:QN129,SC129:SN129,TC129:TN129,UC129:UN129,VC129:VN129,WC129:WN129,XC129:XN129,YC129:YN129,ZC129:ZN129)</f>
        <v>10.8</v>
      </c>
      <c r="K129" s="101" t="n">
        <f aca="false">(G129+I129)/2</f>
        <v>23.3</v>
      </c>
      <c r="AB129" s="106" t="s">
        <v>180</v>
      </c>
      <c r="AC129" s="103" t="n">
        <v>28.8</v>
      </c>
      <c r="AD129" s="103" t="n">
        <v>26.1</v>
      </c>
      <c r="AE129" s="103" t="n">
        <v>24.2</v>
      </c>
      <c r="AF129" s="103" t="n">
        <v>17.4</v>
      </c>
      <c r="AG129" s="103" t="n">
        <v>14.2</v>
      </c>
      <c r="AH129" s="103" t="n">
        <v>13.4</v>
      </c>
      <c r="AI129" s="103" t="n">
        <v>11.5</v>
      </c>
      <c r="AJ129" s="103" t="n">
        <v>11.8</v>
      </c>
      <c r="AK129" s="103" t="n">
        <v>14.1</v>
      </c>
      <c r="AL129" s="103" t="n">
        <v>17.4</v>
      </c>
      <c r="AM129" s="103" t="n">
        <v>21.5</v>
      </c>
      <c r="AN129" s="103" t="n">
        <v>25.1</v>
      </c>
      <c r="AO129" s="104" t="n">
        <f aca="false">AVERAGE(AC129:AN129)</f>
        <v>18.7916666666667</v>
      </c>
      <c r="BA129" s="22" t="n">
        <v>1979</v>
      </c>
      <c r="BB129" s="106" t="s">
        <v>180</v>
      </c>
      <c r="BC129" s="103" t="n">
        <v>28.4</v>
      </c>
      <c r="BD129" s="103" t="n">
        <v>27.4</v>
      </c>
      <c r="BE129" s="103" t="n">
        <v>24.9</v>
      </c>
      <c r="BF129" s="103" t="n">
        <v>19.8</v>
      </c>
      <c r="BG129" s="103" t="n">
        <v>16.7</v>
      </c>
      <c r="BH129" s="105" t="n">
        <f aca="false">(BH128+BH130)/2</f>
        <v>14.8</v>
      </c>
      <c r="BI129" s="103" t="n">
        <v>15</v>
      </c>
      <c r="BJ129" s="103" t="n">
        <v>16.4</v>
      </c>
      <c r="BK129" s="103" t="n">
        <v>18.4</v>
      </c>
      <c r="BL129" s="103" t="n">
        <v>20.5</v>
      </c>
      <c r="BM129" s="103" t="n">
        <v>23</v>
      </c>
      <c r="BN129" s="103" t="n">
        <v>25.8</v>
      </c>
      <c r="BO129" s="104" t="n">
        <f aca="false">AVERAGE(BC129:BN129)</f>
        <v>20.925</v>
      </c>
      <c r="CA129" s="22" t="n">
        <v>1979</v>
      </c>
      <c r="CB129" s="106" t="s">
        <v>180</v>
      </c>
      <c r="CC129" s="103" t="n">
        <v>26.4</v>
      </c>
      <c r="CD129" s="103" t="n">
        <v>25</v>
      </c>
      <c r="CE129" s="103" t="n">
        <v>23.6</v>
      </c>
      <c r="CF129" s="103" t="n">
        <v>17</v>
      </c>
      <c r="CG129" s="103" t="n">
        <v>13.6</v>
      </c>
      <c r="CH129" s="103" t="n">
        <v>12.7</v>
      </c>
      <c r="CI129" s="103" t="n">
        <v>10.8</v>
      </c>
      <c r="CJ129" s="103" t="n">
        <v>11.3</v>
      </c>
      <c r="CK129" s="103" t="n">
        <v>13.3</v>
      </c>
      <c r="CL129" s="103" t="n">
        <v>17</v>
      </c>
      <c r="CM129" s="103" t="n">
        <v>20.3</v>
      </c>
      <c r="CN129" s="103" t="n">
        <v>24.9</v>
      </c>
      <c r="CO129" s="104" t="n">
        <f aca="false">AVERAGE(CC129:CN129)</f>
        <v>17.9916666666667</v>
      </c>
      <c r="DA129" s="22" t="n">
        <v>1979</v>
      </c>
      <c r="DB129" s="106" t="s">
        <v>180</v>
      </c>
      <c r="DC129" s="103" t="n">
        <v>34.6</v>
      </c>
      <c r="DD129" s="103" t="n">
        <v>31.8</v>
      </c>
      <c r="DE129" s="103" t="n">
        <v>28.7</v>
      </c>
      <c r="DF129" s="103" t="n">
        <v>20.7</v>
      </c>
      <c r="DG129" s="103" t="n">
        <v>17.3</v>
      </c>
      <c r="DH129" s="103" t="n">
        <v>15.1</v>
      </c>
      <c r="DI129" s="103" t="n">
        <v>13.1</v>
      </c>
      <c r="DJ129" s="103" t="n">
        <v>14.3</v>
      </c>
      <c r="DK129" s="103" t="n">
        <v>16.2</v>
      </c>
      <c r="DL129" s="103" t="n">
        <v>20.4</v>
      </c>
      <c r="DM129" s="103" t="n">
        <v>25.8</v>
      </c>
      <c r="DN129" s="103" t="n">
        <v>29.7</v>
      </c>
      <c r="DO129" s="104" t="n">
        <f aca="false">AVERAGE(DC129:DN129)</f>
        <v>22.3083333333333</v>
      </c>
      <c r="EA129" s="22" t="n">
        <v>1979</v>
      </c>
      <c r="EB129" s="106" t="s">
        <v>180</v>
      </c>
      <c r="EC129" s="103" t="n">
        <v>22.3</v>
      </c>
      <c r="ED129" s="103" t="n">
        <v>20.5</v>
      </c>
      <c r="EE129" s="103" t="n">
        <v>20.3</v>
      </c>
      <c r="EF129" s="103" t="n">
        <v>16.6</v>
      </c>
      <c r="EG129" s="103" t="n">
        <v>14.5</v>
      </c>
      <c r="EH129" s="103" t="n">
        <v>14.1</v>
      </c>
      <c r="EI129" s="103" t="n">
        <v>13</v>
      </c>
      <c r="EJ129" s="103" t="n">
        <v>12.7</v>
      </c>
      <c r="EK129" s="103" t="n">
        <v>14.4</v>
      </c>
      <c r="EL129" s="103" t="n">
        <v>16.3</v>
      </c>
      <c r="EM129" s="103" t="n">
        <v>17.9</v>
      </c>
      <c r="EN129" s="103" t="n">
        <v>20.1</v>
      </c>
      <c r="EO129" s="104" t="n">
        <f aca="false">AVERAGE(EC129:EN129)</f>
        <v>16.8916666666667</v>
      </c>
      <c r="FA129" s="22" t="n">
        <v>1979</v>
      </c>
      <c r="FB129" s="106" t="s">
        <v>180</v>
      </c>
      <c r="FC129" s="103" t="n">
        <v>31</v>
      </c>
      <c r="FD129" s="103" t="n">
        <v>28.7</v>
      </c>
      <c r="FE129" s="103" t="n">
        <v>25.6</v>
      </c>
      <c r="FF129" s="103" t="n">
        <v>18.2</v>
      </c>
      <c r="FG129" s="103" t="n">
        <v>14.8</v>
      </c>
      <c r="FH129" s="103" t="n">
        <v>13.2</v>
      </c>
      <c r="FI129" s="103" t="n">
        <v>11.6</v>
      </c>
      <c r="FJ129" s="103" t="n">
        <v>12.3</v>
      </c>
      <c r="FK129" s="103" t="n">
        <v>14.5</v>
      </c>
      <c r="FL129" s="103" t="n">
        <v>18.7</v>
      </c>
      <c r="FM129" s="103" t="n">
        <v>22.9</v>
      </c>
      <c r="FN129" s="103" t="n">
        <v>27</v>
      </c>
      <c r="FO129" s="104" t="n">
        <f aca="false">AVERAGE(FC129:FN129)</f>
        <v>19.875</v>
      </c>
      <c r="GA129" s="22" t="n">
        <v>1979</v>
      </c>
      <c r="GB129" s="106" t="s">
        <v>180</v>
      </c>
      <c r="GC129" s="103" t="n">
        <v>34.3</v>
      </c>
      <c r="GD129" s="103" t="n">
        <v>31.2</v>
      </c>
      <c r="GE129" s="103" t="n">
        <v>28.4</v>
      </c>
      <c r="GF129" s="103" t="n">
        <v>20.9</v>
      </c>
      <c r="GG129" s="103" t="n">
        <v>17.7</v>
      </c>
      <c r="GH129" s="103" t="n">
        <v>16</v>
      </c>
      <c r="GI129" s="103" t="n">
        <v>14.6</v>
      </c>
      <c r="GJ129" s="103" t="n">
        <v>15.6</v>
      </c>
      <c r="GK129" s="103" t="n">
        <v>17.3</v>
      </c>
      <c r="GL129" s="103" t="n">
        <v>21.3</v>
      </c>
      <c r="GM129" s="103" t="n">
        <v>26.3</v>
      </c>
      <c r="GN129" s="103" t="n">
        <v>30.2</v>
      </c>
      <c r="GO129" s="104" t="n">
        <f aca="false">AVERAGE(GC129:GN129)</f>
        <v>22.8166666666667</v>
      </c>
      <c r="HA129" s="22" t="n">
        <v>1979</v>
      </c>
      <c r="HB129" s="106" t="s">
        <v>180</v>
      </c>
      <c r="HC129" s="103" t="n">
        <v>22</v>
      </c>
      <c r="HD129" s="103" t="n">
        <v>21.6</v>
      </c>
      <c r="HE129" s="103" t="n">
        <v>20.4</v>
      </c>
      <c r="HF129" s="103" t="n">
        <v>18</v>
      </c>
      <c r="HG129" s="103" t="n">
        <v>16</v>
      </c>
      <c r="HH129" s="103" t="n">
        <v>15</v>
      </c>
      <c r="HI129" s="103" t="n">
        <v>14.2</v>
      </c>
      <c r="HJ129" s="103" t="n">
        <v>13.7</v>
      </c>
      <c r="HK129" s="103" t="n">
        <v>15.1</v>
      </c>
      <c r="HL129" s="103" t="n">
        <v>16.6</v>
      </c>
      <c r="HM129" s="103" t="n">
        <v>18.2</v>
      </c>
      <c r="HN129" s="103" t="n">
        <v>19.7</v>
      </c>
      <c r="HO129" s="104" t="n">
        <f aca="false">AVERAGE(HC129:HN129)</f>
        <v>17.5416666666667</v>
      </c>
      <c r="IA129" s="22" t="n">
        <v>1979</v>
      </c>
      <c r="IB129" s="102" t="n">
        <v>1979</v>
      </c>
      <c r="IC129" s="103" t="n">
        <v>26.7</v>
      </c>
      <c r="ID129" s="103" t="n">
        <v>25.8</v>
      </c>
      <c r="IE129" s="103" t="n">
        <v>24.8</v>
      </c>
      <c r="IF129" s="103" t="n">
        <v>19.3</v>
      </c>
      <c r="IG129" s="103" t="n">
        <v>16.4</v>
      </c>
      <c r="IH129" s="103" t="n">
        <v>15.7</v>
      </c>
      <c r="II129" s="103" t="n">
        <v>14.9</v>
      </c>
      <c r="IJ129" s="103" t="n">
        <v>14.8</v>
      </c>
      <c r="IK129" s="103" t="n">
        <v>16.8</v>
      </c>
      <c r="IL129" s="103" t="n">
        <v>19.2</v>
      </c>
      <c r="IM129" s="103" t="n">
        <v>21.7</v>
      </c>
      <c r="IN129" s="103" t="n">
        <v>25.8</v>
      </c>
      <c r="IO129" s="104" t="n">
        <f aca="false">AVERAGE(IC129:IN129)</f>
        <v>20.1583333333333</v>
      </c>
      <c r="JA129" s="22" t="n">
        <v>1979</v>
      </c>
      <c r="JB129" s="106" t="s">
        <v>180</v>
      </c>
      <c r="JC129" s="103" t="n">
        <v>28.4</v>
      </c>
      <c r="JD129" s="103" t="n">
        <v>26.7</v>
      </c>
      <c r="JE129" s="103" t="n">
        <v>24.6</v>
      </c>
      <c r="JF129" s="103" t="n">
        <v>18.4</v>
      </c>
      <c r="JG129" s="103" t="n">
        <v>15.6</v>
      </c>
      <c r="JH129" s="103" t="n">
        <v>14.2</v>
      </c>
      <c r="JI129" s="103" t="n">
        <v>13</v>
      </c>
      <c r="JJ129" s="103" t="n">
        <v>13.2</v>
      </c>
      <c r="JK129" s="103" t="n">
        <v>15.8</v>
      </c>
      <c r="JL129" s="103" t="n">
        <v>18.7</v>
      </c>
      <c r="JM129" s="103" t="n">
        <v>21.9</v>
      </c>
      <c r="JN129" s="103" t="n">
        <v>24.4</v>
      </c>
      <c r="JO129" s="104" t="n">
        <f aca="false">AVERAGE(JC129:JN129)</f>
        <v>19.575</v>
      </c>
      <c r="KA129" s="22" t="n">
        <v>1979</v>
      </c>
      <c r="KB129" s="106" t="s">
        <v>180</v>
      </c>
      <c r="KC129" s="103" t="n">
        <v>32.4</v>
      </c>
      <c r="KD129" s="103" t="n">
        <v>29</v>
      </c>
      <c r="KE129" s="103" t="n">
        <v>26.8</v>
      </c>
      <c r="KF129" s="103" t="n">
        <v>19.7</v>
      </c>
      <c r="KG129" s="103" t="n">
        <v>16.2</v>
      </c>
      <c r="KH129" s="103" t="n">
        <v>15.3</v>
      </c>
      <c r="KI129" s="103" t="n">
        <v>13.9</v>
      </c>
      <c r="KJ129" s="103" t="n">
        <v>14.1</v>
      </c>
      <c r="KK129" s="103" t="n">
        <v>16.4</v>
      </c>
      <c r="KL129" s="103" t="n">
        <v>19.8</v>
      </c>
      <c r="KM129" s="103" t="n">
        <v>24.1</v>
      </c>
      <c r="KN129" s="103" t="n">
        <v>28</v>
      </c>
      <c r="KO129" s="104" t="n">
        <f aca="false">AVERAGE(KC129:KN129)</f>
        <v>21.3083333333333</v>
      </c>
      <c r="LA129" s="22" t="n">
        <v>1979</v>
      </c>
      <c r="LB129" s="106" t="s">
        <v>180</v>
      </c>
      <c r="LC129" s="103" t="n">
        <v>34.9</v>
      </c>
      <c r="LD129" s="103" t="n">
        <v>30.9</v>
      </c>
      <c r="LE129" s="103" t="n">
        <v>28.7</v>
      </c>
      <c r="LF129" s="103" t="n">
        <v>21</v>
      </c>
      <c r="LG129" s="103" t="n">
        <v>17</v>
      </c>
      <c r="LH129" s="103" t="n">
        <v>16.1</v>
      </c>
      <c r="LI129" s="103" t="n">
        <v>14.9</v>
      </c>
      <c r="LJ129" s="103" t="n">
        <v>15.5</v>
      </c>
      <c r="LK129" s="103" t="n">
        <v>17.7</v>
      </c>
      <c r="LL129" s="103" t="n">
        <v>21.3</v>
      </c>
      <c r="LM129" s="103" t="n">
        <v>26.9</v>
      </c>
      <c r="LN129" s="103" t="n">
        <v>30.6</v>
      </c>
      <c r="LO129" s="104" t="n">
        <f aca="false">AVERAGE(LC129:LN129)</f>
        <v>22.9583333333333</v>
      </c>
      <c r="MA129" s="22" t="n">
        <v>1979</v>
      </c>
      <c r="MB129" s="106" t="s">
        <v>180</v>
      </c>
      <c r="MC129" s="103" t="n">
        <v>27.4</v>
      </c>
      <c r="MD129" s="103" t="n">
        <v>26.1</v>
      </c>
      <c r="ME129" s="103" t="n">
        <v>24.8</v>
      </c>
      <c r="MF129" s="103" t="n">
        <v>19.3</v>
      </c>
      <c r="MG129" s="103" t="n">
        <v>16.4</v>
      </c>
      <c r="MH129" s="103" t="n">
        <v>15.6</v>
      </c>
      <c r="MI129" s="103" t="n">
        <v>14.3</v>
      </c>
      <c r="MJ129" s="103" t="n">
        <v>14.7</v>
      </c>
      <c r="MK129" s="103" t="n">
        <v>16.9</v>
      </c>
      <c r="ML129" s="103" t="n">
        <v>19.5</v>
      </c>
      <c r="MM129" s="103" t="n">
        <v>21.7</v>
      </c>
      <c r="MN129" s="103" t="n">
        <v>26.4</v>
      </c>
      <c r="MO129" s="104" t="n">
        <f aca="false">AVERAGE(MC129:MN129)</f>
        <v>20.2583333333333</v>
      </c>
      <c r="NA129" s="22" t="n">
        <v>1979</v>
      </c>
      <c r="NB129" s="106" t="s">
        <v>180</v>
      </c>
      <c r="NC129" s="103" t="n">
        <v>31.3</v>
      </c>
      <c r="ND129" s="103" t="n">
        <v>28.9</v>
      </c>
      <c r="NE129" s="103" t="n">
        <v>25.8</v>
      </c>
      <c r="NF129" s="103" t="n">
        <v>18.6</v>
      </c>
      <c r="NG129" s="103" t="n">
        <v>15.2</v>
      </c>
      <c r="NH129" s="103" t="n">
        <v>13.3</v>
      </c>
      <c r="NI129" s="103" t="n">
        <v>11.9</v>
      </c>
      <c r="NJ129" s="103" t="n">
        <v>12.7</v>
      </c>
      <c r="NK129" s="103" t="n">
        <v>15</v>
      </c>
      <c r="NL129" s="103" t="n">
        <v>19.2</v>
      </c>
      <c r="NM129" s="103" t="n">
        <v>23.4</v>
      </c>
      <c r="NN129" s="103" t="n">
        <v>27.2</v>
      </c>
      <c r="NO129" s="104" t="n">
        <f aca="false">AVERAGE(NC129:NN129)</f>
        <v>20.2083333333333</v>
      </c>
      <c r="OA129" s="22" t="n">
        <v>1979</v>
      </c>
      <c r="OB129" s="106" t="s">
        <v>180</v>
      </c>
      <c r="OC129" s="103" t="n">
        <v>28</v>
      </c>
      <c r="OD129" s="103" t="n">
        <v>26.1</v>
      </c>
      <c r="OE129" s="103" t="n">
        <v>25.2</v>
      </c>
      <c r="OF129" s="103" t="n">
        <v>19</v>
      </c>
      <c r="OG129" s="103" t="n">
        <v>16.5</v>
      </c>
      <c r="OH129" s="103" t="n">
        <v>15.6</v>
      </c>
      <c r="OI129" s="103" t="n">
        <v>13.9</v>
      </c>
      <c r="OJ129" s="103" t="n">
        <v>14.6</v>
      </c>
      <c r="OK129" s="103" t="n">
        <v>16.9</v>
      </c>
      <c r="OL129" s="103" t="n">
        <v>19.6</v>
      </c>
      <c r="OM129" s="103" t="n">
        <v>22.2</v>
      </c>
      <c r="ON129" s="103" t="n">
        <v>26</v>
      </c>
      <c r="OO129" s="104" t="n">
        <f aca="false">AVERAGE(OC129:ON129)</f>
        <v>20.3</v>
      </c>
      <c r="PA129" s="22" t="n">
        <v>1979</v>
      </c>
      <c r="PB129" s="106" t="s">
        <v>180</v>
      </c>
      <c r="PC129" s="103" t="n">
        <v>36.7</v>
      </c>
      <c r="PD129" s="103" t="n">
        <v>31.7</v>
      </c>
      <c r="PE129" s="103" t="n">
        <v>29.3</v>
      </c>
      <c r="PF129" s="103" t="n">
        <v>21.9</v>
      </c>
      <c r="PG129" s="103" t="n">
        <v>17.1</v>
      </c>
      <c r="PH129" s="103" t="n">
        <v>16.9</v>
      </c>
      <c r="PI129" s="103" t="n">
        <v>16.1</v>
      </c>
      <c r="PJ129" s="103" t="n">
        <v>16.9</v>
      </c>
      <c r="PK129" s="103" t="n">
        <v>20.2</v>
      </c>
      <c r="PL129" s="103" t="n">
        <v>23.3</v>
      </c>
      <c r="PM129" s="103" t="n">
        <v>28.6</v>
      </c>
      <c r="PN129" s="103" t="n">
        <v>31.7</v>
      </c>
      <c r="PO129" s="104" t="n">
        <f aca="false">AVERAGE(PC129:PN129)</f>
        <v>24.2</v>
      </c>
      <c r="QA129" s="22" t="n">
        <v>1979</v>
      </c>
      <c r="QB129" s="106" t="s">
        <v>180</v>
      </c>
      <c r="QC129" s="103" t="n">
        <v>33.3</v>
      </c>
      <c r="QD129" s="103" t="n">
        <v>29.4</v>
      </c>
      <c r="QE129" s="103" t="n">
        <v>27.4</v>
      </c>
      <c r="QF129" s="103" t="n">
        <v>20.2</v>
      </c>
      <c r="QG129" s="103" t="n">
        <v>16.5</v>
      </c>
      <c r="QH129" s="103" t="n">
        <v>15.8</v>
      </c>
      <c r="QI129" s="103" t="n">
        <v>14.1</v>
      </c>
      <c r="QJ129" s="103" t="n">
        <v>14.2</v>
      </c>
      <c r="QK129" s="103" t="n">
        <v>16.7</v>
      </c>
      <c r="QL129" s="103" t="n">
        <v>20.1</v>
      </c>
      <c r="QM129" s="103" t="n">
        <v>25.3</v>
      </c>
      <c r="QN129" s="103" t="n">
        <v>28.8</v>
      </c>
      <c r="QO129" s="104" t="n">
        <f aca="false">AVERAGE(QC129:QN129)</f>
        <v>21.8166666666667</v>
      </c>
      <c r="RA129" s="22" t="n">
        <v>1979</v>
      </c>
      <c r="RB129" s="106" t="s">
        <v>180</v>
      </c>
      <c r="RC129" s="103" t="n">
        <v>28.2</v>
      </c>
      <c r="RD129" s="103" t="n">
        <v>27.9</v>
      </c>
      <c r="RE129" s="103" t="n">
        <v>22.3</v>
      </c>
      <c r="RF129" s="103" t="n">
        <v>15.9</v>
      </c>
      <c r="RG129" s="103" t="n">
        <v>12.4</v>
      </c>
      <c r="RH129" s="103" t="n">
        <v>12</v>
      </c>
      <c r="RI129" s="103" t="n">
        <v>9.9</v>
      </c>
      <c r="RJ129" s="103" t="n">
        <v>11.3</v>
      </c>
      <c r="RK129" s="103" t="n">
        <v>13.6</v>
      </c>
      <c r="RL129" s="103" t="n">
        <v>17.8</v>
      </c>
      <c r="RM129" s="103" t="n">
        <v>22.1</v>
      </c>
      <c r="RN129" s="103" t="n">
        <v>26</v>
      </c>
      <c r="RO129" s="104" t="n">
        <f aca="false">AVERAGE(RC129:RN129)</f>
        <v>18.2833333333333</v>
      </c>
      <c r="SA129" s="22" t="n">
        <v>1979</v>
      </c>
      <c r="SB129" s="106" t="s">
        <v>180</v>
      </c>
      <c r="SC129" s="103" t="n">
        <v>35.4</v>
      </c>
      <c r="SD129" s="103" t="n">
        <v>32.6</v>
      </c>
      <c r="SE129" s="103" t="n">
        <v>29.1</v>
      </c>
      <c r="SF129" s="103" t="n">
        <v>20.8</v>
      </c>
      <c r="SG129" s="103" t="n">
        <v>16.5</v>
      </c>
      <c r="SH129" s="103" t="n">
        <v>14.8</v>
      </c>
      <c r="SI129" s="103" t="n">
        <v>12.8</v>
      </c>
      <c r="SJ129" s="103" t="n">
        <v>13.7</v>
      </c>
      <c r="SK129" s="103" t="n">
        <v>15.8</v>
      </c>
      <c r="SL129" s="103" t="n">
        <v>19.9</v>
      </c>
      <c r="SM129" s="103" t="n">
        <v>25.4</v>
      </c>
      <c r="SN129" s="103" t="n">
        <v>29.7</v>
      </c>
      <c r="SO129" s="104" t="n">
        <f aca="false">AVERAGE(SC129:SN129)</f>
        <v>22.2083333333333</v>
      </c>
      <c r="TA129" s="22" t="n">
        <v>1979</v>
      </c>
      <c r="TB129" s="106" t="s">
        <v>180</v>
      </c>
      <c r="TC129" s="103" t="n">
        <v>28.1</v>
      </c>
      <c r="TD129" s="103" t="n">
        <v>27.1</v>
      </c>
      <c r="TE129" s="103" t="n">
        <v>24.2</v>
      </c>
      <c r="TF129" s="103" t="n">
        <v>19.2</v>
      </c>
      <c r="TG129" s="103" t="n">
        <v>15.9</v>
      </c>
      <c r="TH129" s="103" t="n">
        <v>15.3</v>
      </c>
      <c r="TI129" s="103" t="n">
        <v>15.1</v>
      </c>
      <c r="TJ129" s="103" t="n">
        <v>15.5</v>
      </c>
      <c r="TK129" s="103" t="n">
        <v>17.1</v>
      </c>
      <c r="TL129" s="103" t="n">
        <v>19.5</v>
      </c>
      <c r="TM129" s="103" t="n">
        <v>22.3</v>
      </c>
      <c r="TN129" s="103" t="n">
        <v>26.2</v>
      </c>
      <c r="TO129" s="104" t="n">
        <f aca="false">AVERAGE(TC129:TN129)</f>
        <v>20.4583333333333</v>
      </c>
      <c r="UA129" s="22" t="n">
        <v>1979</v>
      </c>
      <c r="UB129" s="106" t="s">
        <v>180</v>
      </c>
      <c r="UC129" s="103" t="n">
        <v>32.3</v>
      </c>
      <c r="UD129" s="103" t="n">
        <v>30.5</v>
      </c>
      <c r="UE129" s="103" t="n">
        <v>27.7</v>
      </c>
      <c r="UF129" s="103" t="n">
        <v>19.2</v>
      </c>
      <c r="UG129" s="103" t="n">
        <v>16.5</v>
      </c>
      <c r="UH129" s="103" t="n">
        <v>14.1</v>
      </c>
      <c r="UI129" s="103" t="n">
        <v>12.5</v>
      </c>
      <c r="UJ129" s="103" t="n">
        <v>13.6</v>
      </c>
      <c r="UK129" s="103" t="n">
        <v>15.8</v>
      </c>
      <c r="UL129" s="103" t="n">
        <v>19.6</v>
      </c>
      <c r="UM129" s="103" t="n">
        <v>24.4</v>
      </c>
      <c r="UN129" s="103" t="n">
        <v>28.6</v>
      </c>
      <c r="UO129" s="104" t="n">
        <f aca="false">AVERAGE(UC129:UN129)</f>
        <v>21.2333333333333</v>
      </c>
      <c r="VA129" s="22" t="n">
        <v>1979</v>
      </c>
      <c r="VB129" s="106" t="s">
        <v>180</v>
      </c>
      <c r="VC129" s="103" t="n">
        <v>30.5</v>
      </c>
      <c r="VD129" s="103" t="n">
        <v>27.2</v>
      </c>
      <c r="VE129" s="103" t="n">
        <v>25</v>
      </c>
      <c r="VF129" s="103" t="n">
        <v>18.4</v>
      </c>
      <c r="VG129" s="103" t="n">
        <v>14.9</v>
      </c>
      <c r="VH129" s="103" t="n">
        <v>13.8</v>
      </c>
      <c r="VI129" s="103" t="n">
        <v>12.4</v>
      </c>
      <c r="VJ129" s="103" t="n">
        <v>12.9</v>
      </c>
      <c r="VK129" s="103" t="n">
        <v>15.1</v>
      </c>
      <c r="VL129" s="103" t="n">
        <v>18.5</v>
      </c>
      <c r="VM129" s="103" t="n">
        <v>23.2</v>
      </c>
      <c r="VN129" s="103" t="n">
        <v>26.8</v>
      </c>
      <c r="VO129" s="104" t="n">
        <f aca="false">AVERAGE(VC129:VN129)</f>
        <v>19.8916666666667</v>
      </c>
      <c r="WA129" s="22" t="n">
        <v>1979</v>
      </c>
      <c r="WB129" s="106" t="s">
        <v>180</v>
      </c>
      <c r="WC129" s="103" t="n">
        <v>35.9</v>
      </c>
      <c r="WD129" s="103" t="n">
        <v>31.4</v>
      </c>
      <c r="WE129" s="103" t="n">
        <v>29.5</v>
      </c>
      <c r="WF129" s="103" t="n">
        <v>21.8</v>
      </c>
      <c r="WG129" s="103" t="n">
        <v>17.6</v>
      </c>
      <c r="WH129" s="103" t="n">
        <v>16.9</v>
      </c>
      <c r="WI129" s="103" t="n">
        <v>15.4</v>
      </c>
      <c r="WJ129" s="103" t="n">
        <v>16.1</v>
      </c>
      <c r="WK129" s="103" t="n">
        <v>18.5</v>
      </c>
      <c r="WL129" s="103" t="n">
        <v>22.4</v>
      </c>
      <c r="WM129" s="103" t="n">
        <v>28.4</v>
      </c>
      <c r="WN129" s="103" t="n">
        <v>31.8</v>
      </c>
      <c r="WO129" s="104" t="n">
        <f aca="false">AVERAGE(WC129:WN129)</f>
        <v>23.8083333333333</v>
      </c>
      <c r="XA129" s="22" t="n">
        <v>1979</v>
      </c>
      <c r="XB129" s="106" t="s">
        <v>180</v>
      </c>
      <c r="XC129" s="103" t="n">
        <v>35</v>
      </c>
      <c r="XD129" s="103" t="n">
        <v>32.1</v>
      </c>
      <c r="XE129" s="103" t="n">
        <v>28.7</v>
      </c>
      <c r="XF129" s="103" t="n">
        <v>20.7</v>
      </c>
      <c r="XG129" s="103" t="n">
        <v>17</v>
      </c>
      <c r="XH129" s="103" t="n">
        <v>15.4</v>
      </c>
      <c r="XI129" s="103" t="n">
        <v>12.9</v>
      </c>
      <c r="XJ129" s="103" t="n">
        <v>14.1</v>
      </c>
      <c r="XK129" s="103" t="n">
        <v>16.3</v>
      </c>
      <c r="XL129" s="103" t="n">
        <v>20.4</v>
      </c>
      <c r="XM129" s="103" t="n">
        <v>25.7</v>
      </c>
      <c r="XN129" s="103" t="n">
        <v>29.7</v>
      </c>
      <c r="XO129" s="104" t="n">
        <f aca="false">AVERAGE(XC129:XN129)</f>
        <v>22.3333333333333</v>
      </c>
      <c r="YA129" s="22" t="n">
        <v>1979</v>
      </c>
      <c r="YB129" s="106" t="s">
        <v>180</v>
      </c>
      <c r="YC129" s="103" t="n">
        <v>25.3</v>
      </c>
      <c r="YD129" s="103" t="n">
        <v>24.1</v>
      </c>
      <c r="YE129" s="103" t="n">
        <v>22.5</v>
      </c>
      <c r="YF129" s="103" t="n">
        <v>18.9</v>
      </c>
      <c r="YG129" s="103" t="n">
        <v>16.5</v>
      </c>
      <c r="YH129" s="103" t="n">
        <v>15.7</v>
      </c>
      <c r="YI129" s="103" t="n">
        <v>14.4</v>
      </c>
      <c r="YJ129" s="103" t="n">
        <v>14.4</v>
      </c>
      <c r="YK129" s="103" t="n">
        <v>16.7</v>
      </c>
      <c r="YL129" s="103" t="n">
        <v>19.3</v>
      </c>
      <c r="YM129" s="103" t="n">
        <v>20.5</v>
      </c>
      <c r="YN129" s="103" t="n">
        <v>22.5</v>
      </c>
      <c r="YO129" s="104" t="n">
        <f aca="false">AVERAGE(YC129:YN129)</f>
        <v>19.2333333333333</v>
      </c>
      <c r="ZA129" s="22" t="n">
        <v>1979</v>
      </c>
      <c r="ZB129" s="106" t="s">
        <v>180</v>
      </c>
      <c r="ZC129" s="103" t="n">
        <v>22.8</v>
      </c>
      <c r="ZD129" s="103" t="n">
        <v>20.8</v>
      </c>
      <c r="ZE129" s="103" t="n">
        <v>20.1</v>
      </c>
      <c r="ZF129" s="103" t="n">
        <v>16.1</v>
      </c>
      <c r="ZG129" s="103" t="n">
        <v>13.9</v>
      </c>
      <c r="ZH129" s="103" t="n">
        <v>13.5</v>
      </c>
      <c r="ZI129" s="103" t="n">
        <v>12.1</v>
      </c>
      <c r="ZJ129" s="103" t="n">
        <v>11.9</v>
      </c>
      <c r="ZK129" s="103" t="n">
        <v>13.8</v>
      </c>
      <c r="ZL129" s="103" t="n">
        <v>15.2</v>
      </c>
      <c r="ZM129" s="103" t="n">
        <v>16.7</v>
      </c>
      <c r="ZN129" s="103" t="n">
        <v>19</v>
      </c>
      <c r="ZO129" s="104" t="n">
        <f aca="false">AVERAGE(ZC129:ZN129)</f>
        <v>16.325</v>
      </c>
      <c r="AAA129" s="36" t="n">
        <f aca="false">(OO129+EO129)/2</f>
        <v>18.5958333333333</v>
      </c>
      <c r="AAB129" s="37" t="n">
        <f aca="false">(HO129+ZO129+RO129+GO129)/4</f>
        <v>18.7416666666667</v>
      </c>
      <c r="AAC129" s="38" t="n">
        <f aca="false">(JO129+PO129+TO129+QO129+YO129+AO129+BO129+KO129+NO129+UO129+WO129)/11</f>
        <v>21.0507575757576</v>
      </c>
      <c r="ABA129" s="91" t="n">
        <f aca="false">MAX(OC129:ON129, EC129:EN129)</f>
        <v>28</v>
      </c>
      <c r="ABB129" s="91" t="n">
        <f aca="false">MIN(EC129:EN129,OC129:ON129)</f>
        <v>12.7</v>
      </c>
      <c r="ABC129" s="92" t="n">
        <f aca="false">MAX(HC129:HN129,ZC129:ZN129,RC129:RN129,GC129:GN129)</f>
        <v>34.3</v>
      </c>
      <c r="ABD129" s="93" t="n">
        <f aca="false">MIN(HC129:HN129,ZC129:ZN129,RC129:RN129,GC129:GN129)</f>
        <v>9.9</v>
      </c>
      <c r="ABE129" s="42" t="n">
        <f aca="false">MAX(JC129:JN129,PC129:PN129,TC129:TN129,QC129:QN129,YC129:YN129,AC129:AN129,BC129:BN129,KC129:KN129,NC129:NN129,UC129:UN129,WC129:WN129)</f>
        <v>36.7</v>
      </c>
      <c r="ABF129" s="43" t="n">
        <f aca="false">MIN(JC129:JN129,PC129:PN129,TC129:TN129,QC129:QN129,YC129:YN129,AC129:AN129,BC129:BN129,KC129:KN129,NC129:NN129,UC129:UN129,WC129:WN129)</f>
        <v>11.5</v>
      </c>
    </row>
    <row r="130" customFormat="false" ht="12.8" hidden="false" customHeight="false" outlineLevel="0" collapsed="false">
      <c r="A130" s="97" t="n">
        <f aca="false">A125+5</f>
        <v>1980</v>
      </c>
      <c r="B130" s="11" t="n">
        <f aca="false">AVERAGE(AO130,BO130,CO130,DO130,EO130,FO130,GO130,HO130,IO130,JO130,KO130,LO130,MO130,NO130,OO130,PO130,QO130,RO130,SO130,TO130,UO130,VO130,WO130,XO130,YO130,ZO130)</f>
        <v>20.7466346153846</v>
      </c>
      <c r="C130" s="98" t="n">
        <f aca="false">AVERAGE(B126:B130)</f>
        <v>20.2354166666667</v>
      </c>
      <c r="D130" s="99" t="n">
        <f aca="false">AVERAGE(B121:B130)</f>
        <v>20.1629676573427</v>
      </c>
      <c r="E130" s="11" t="n">
        <f aca="false">AVERAGE(B111:B130)</f>
        <v>20.0819565850816</v>
      </c>
      <c r="F130" s="100" t="n">
        <f aca="false">AVERAGE(B81:B130)</f>
        <v>19.9592484702797</v>
      </c>
      <c r="G130" s="3" t="n">
        <f aca="false">MAX(AC130:AN130,BC130:BN130,CC130:CN130,DC130:DN130,EC130:EN130,FC130:FN130,GC130:GN130,HC130:HN130,IC130:IN130,JC130:JN130,KC130:KN130,LC130:LN130,MC130:MN130,NC130:NN130,OC130:ON130,PC130:PN130,QC130:QN130,RC130:RN130,SC130:SN130,TC130:TN130,UC130:UN130,VC130:VN130,WC130:WN130,XC130:XN130,YC130:YN130,ZC130:ZN130,)</f>
        <v>32.6</v>
      </c>
      <c r="H130" s="19" t="n">
        <f aca="false">MEDIAN(AC130:AN130,BC130:BN130,CC130:CN130,DC130:DN130,EC130:EN130,FC130:FN130,GC130:GN130,HC130:HN130,IC130:IN130,JC130:JN130,KC130:KN130,LC130:LN130,MC130:MN130,NC130:NN130,OC130:ON130,PC130:PN130,QC130:QN130,RC130:RN130,SC130:SN130,TC130:TN130,UC130:UN130,VC130:VN130,WC130:WN130,XC130:XN130,YC130:YN130,ZC130:ZN130,)</f>
        <v>20.5</v>
      </c>
      <c r="I130" s="5" t="n">
        <f aca="false">MIN(AC130:AN130,BC130:BN130,CC130:CN130,DC130:DN130,EC130:EN130,FC130:FN130,GC130:GN130,HC130:HN130,IC130:IN130,JC130:JN130,KC130:KN130,LC130:LN130,MC130:MN130,NC130:NN130,OC130:ON130,PC130:PN130,QC130:QN130,RC130:RN130,SC130:SN130,TC130:TN130,UC130:UN130,VC130:VN130,WC130:WN130,XC130:XN130,YC130:YN130,ZC130:ZN130)</f>
        <v>9.9</v>
      </c>
      <c r="J130" s="5" t="n">
        <f aca="false">MIN(AC130:AN130,BC130:BN130,CC130:CN130,DC130:DN130,EC130:EN130,FC130:FN130,GC130:GN130,HC130:HN130,IC130:IN130,JC130:JN130,KC130:KN130,LC130:LN130,MC130:MN130,NC130:NN130,OC130:ON130,PC130:PN130,QC130:QN130,SC130:SN130,TC130:TN130,UC130:UN130,VC130:VN130,WC130:WN130,XC130:XN130,YC130:YN130,ZC130:ZN130)</f>
        <v>10.5</v>
      </c>
      <c r="K130" s="101" t="n">
        <f aca="false">(G130+I130)/2</f>
        <v>21.25</v>
      </c>
      <c r="AB130" s="106" t="s">
        <v>181</v>
      </c>
      <c r="AC130" s="103" t="n">
        <v>23.8</v>
      </c>
      <c r="AD130" s="103" t="n">
        <v>26.6</v>
      </c>
      <c r="AE130" s="103" t="n">
        <v>23.1</v>
      </c>
      <c r="AF130" s="103" t="n">
        <v>20.9</v>
      </c>
      <c r="AG130" s="103" t="n">
        <v>16.1</v>
      </c>
      <c r="AH130" s="103" t="n">
        <v>11.5</v>
      </c>
      <c r="AI130" s="103" t="n">
        <v>11.5</v>
      </c>
      <c r="AJ130" s="103" t="n">
        <v>13.6</v>
      </c>
      <c r="AK130" s="103" t="n">
        <v>15.8</v>
      </c>
      <c r="AL130" s="103" t="n">
        <v>17.9</v>
      </c>
      <c r="AM130" s="103" t="n">
        <v>22.1</v>
      </c>
      <c r="AN130" s="103" t="n">
        <v>26.3</v>
      </c>
      <c r="AO130" s="104" t="n">
        <f aca="false">AVERAGE(AC130:AN130)</f>
        <v>19.1</v>
      </c>
      <c r="BA130" s="22" t="n">
        <v>1980</v>
      </c>
      <c r="BB130" s="106" t="s">
        <v>181</v>
      </c>
      <c r="BC130" s="103" t="n">
        <v>22.8</v>
      </c>
      <c r="BD130" s="103" t="n">
        <v>25.6</v>
      </c>
      <c r="BE130" s="103" t="n">
        <v>23.8</v>
      </c>
      <c r="BF130" s="103" t="n">
        <v>22.9</v>
      </c>
      <c r="BG130" s="103" t="n">
        <v>18.9</v>
      </c>
      <c r="BH130" s="103" t="n">
        <v>15.1</v>
      </c>
      <c r="BI130" s="103" t="n">
        <v>15.5</v>
      </c>
      <c r="BJ130" s="103" t="n">
        <v>18.3</v>
      </c>
      <c r="BK130" s="103" t="n">
        <v>20.7</v>
      </c>
      <c r="BL130" s="103" t="n">
        <v>22</v>
      </c>
      <c r="BM130" s="103" t="n">
        <v>23.4</v>
      </c>
      <c r="BN130" s="103" t="n">
        <v>25</v>
      </c>
      <c r="BO130" s="104" t="n">
        <f aca="false">AVERAGE(BC130:BN130)</f>
        <v>21.1666666666667</v>
      </c>
      <c r="CA130" s="22" t="n">
        <v>1980</v>
      </c>
      <c r="CB130" s="106" t="s">
        <v>181</v>
      </c>
      <c r="CC130" s="103" t="n">
        <v>23.8</v>
      </c>
      <c r="CD130" s="103" t="n">
        <v>26.9</v>
      </c>
      <c r="CE130" s="103" t="n">
        <v>23.3</v>
      </c>
      <c r="CF130" s="103" t="n">
        <v>20.6</v>
      </c>
      <c r="CG130" s="103" t="n">
        <v>15.4</v>
      </c>
      <c r="CH130" s="103" t="n">
        <v>10.7</v>
      </c>
      <c r="CI130" s="103" t="n">
        <v>10.5</v>
      </c>
      <c r="CJ130" s="103" t="n">
        <v>12.7</v>
      </c>
      <c r="CK130" s="103" t="n">
        <v>15</v>
      </c>
      <c r="CL130" s="103" t="n">
        <v>17.3</v>
      </c>
      <c r="CM130" s="103" t="n">
        <v>20.8</v>
      </c>
      <c r="CN130" s="103" t="n">
        <v>25.5</v>
      </c>
      <c r="CO130" s="104" t="n">
        <f aca="false">AVERAGE(CC130:CN130)</f>
        <v>18.5416666666667</v>
      </c>
      <c r="DA130" s="22" t="n">
        <v>1980</v>
      </c>
      <c r="DB130" s="106" t="s">
        <v>181</v>
      </c>
      <c r="DC130" s="103" t="n">
        <v>29.2</v>
      </c>
      <c r="DD130" s="103" t="n">
        <v>31.1</v>
      </c>
      <c r="DE130" s="103" t="n">
        <v>28.2</v>
      </c>
      <c r="DF130" s="103" t="n">
        <v>23.1</v>
      </c>
      <c r="DG130" s="103" t="n">
        <v>18.5</v>
      </c>
      <c r="DH130" s="103" t="n">
        <v>13.8</v>
      </c>
      <c r="DI130" s="103" t="n">
        <v>13.7</v>
      </c>
      <c r="DJ130" s="103" t="n">
        <v>15.2</v>
      </c>
      <c r="DK130" s="103" t="n">
        <v>18.2</v>
      </c>
      <c r="DL130" s="103" t="n">
        <v>22.1</v>
      </c>
      <c r="DM130" s="103" t="n">
        <v>27.9</v>
      </c>
      <c r="DN130" s="103" t="n">
        <v>30.4</v>
      </c>
      <c r="DO130" s="104" t="n">
        <f aca="false">AVERAGE(DC130:DN130)</f>
        <v>22.6166666666667</v>
      </c>
      <c r="EA130" s="22" t="n">
        <v>1980</v>
      </c>
      <c r="EB130" s="106" t="s">
        <v>181</v>
      </c>
      <c r="EC130" s="103" t="n">
        <v>18.4</v>
      </c>
      <c r="ED130" s="103" t="n">
        <v>20.3</v>
      </c>
      <c r="EE130" s="103" t="n">
        <v>18.9</v>
      </c>
      <c r="EF130" s="103" t="n">
        <v>20.1</v>
      </c>
      <c r="EG130" s="103" t="n">
        <v>16.9</v>
      </c>
      <c r="EH130" s="103" t="n">
        <v>13.6</v>
      </c>
      <c r="EI130" s="103" t="n">
        <v>12.8</v>
      </c>
      <c r="EJ130" s="103" t="n">
        <v>14.6</v>
      </c>
      <c r="EK130" s="103" t="n">
        <v>15.7</v>
      </c>
      <c r="EL130" s="103" t="n">
        <v>16.9</v>
      </c>
      <c r="EM130" s="103" t="n">
        <v>18.8</v>
      </c>
      <c r="EN130" s="103" t="n">
        <v>20.4</v>
      </c>
      <c r="EO130" s="104" t="n">
        <f aca="false">AVERAGE(EC130:EN130)</f>
        <v>17.2833333333333</v>
      </c>
      <c r="FA130" s="22" t="n">
        <v>1980</v>
      </c>
      <c r="FB130" s="106" t="s">
        <v>181</v>
      </c>
      <c r="FC130" s="103" t="n">
        <v>25.3</v>
      </c>
      <c r="FD130" s="103" t="n">
        <v>28.8</v>
      </c>
      <c r="FE130" s="103" t="n">
        <v>25</v>
      </c>
      <c r="FF130" s="103" t="n">
        <v>21.5</v>
      </c>
      <c r="FG130" s="103" t="n">
        <v>16.6</v>
      </c>
      <c r="FH130" s="103" t="n">
        <v>12.2</v>
      </c>
      <c r="FI130" s="103" t="n">
        <v>11.9</v>
      </c>
      <c r="FJ130" s="103" t="n">
        <v>14.1</v>
      </c>
      <c r="FK130" s="103" t="n">
        <v>16.8</v>
      </c>
      <c r="FL130" s="103" t="n">
        <v>19.6</v>
      </c>
      <c r="FM130" s="103" t="n">
        <v>24.3</v>
      </c>
      <c r="FN130" s="103" t="n">
        <v>27.9</v>
      </c>
      <c r="FO130" s="104" t="n">
        <f aca="false">AVERAGE(FC130:FN130)</f>
        <v>20.3333333333333</v>
      </c>
      <c r="GA130" s="22" t="n">
        <v>1980</v>
      </c>
      <c r="GB130" s="106" t="s">
        <v>181</v>
      </c>
      <c r="GC130" s="103" t="n">
        <v>28.3</v>
      </c>
      <c r="GD130" s="103" t="n">
        <v>30.9</v>
      </c>
      <c r="GE130" s="103" t="n">
        <v>27.7</v>
      </c>
      <c r="GF130" s="103" t="n">
        <v>23.5</v>
      </c>
      <c r="GG130" s="103" t="n">
        <v>19</v>
      </c>
      <c r="GH130" s="103" t="n">
        <v>14.3</v>
      </c>
      <c r="GI130" s="103" t="n">
        <v>14.1</v>
      </c>
      <c r="GJ130" s="103" t="n">
        <v>17.3</v>
      </c>
      <c r="GK130" s="103" t="n">
        <v>20.3</v>
      </c>
      <c r="GL130" s="103" t="n">
        <v>23.5</v>
      </c>
      <c r="GM130" s="103" t="n">
        <v>28.1</v>
      </c>
      <c r="GN130" s="103" t="n">
        <v>31</v>
      </c>
      <c r="GO130" s="104" t="n">
        <f aca="false">AVERAGE(GC130:GN130)</f>
        <v>23.1666666666667</v>
      </c>
      <c r="HA130" s="22" t="n">
        <v>1980</v>
      </c>
      <c r="HB130" s="106" t="s">
        <v>181</v>
      </c>
      <c r="HC130" s="103" t="n">
        <v>20</v>
      </c>
      <c r="HD130" s="103" t="n">
        <v>21.4</v>
      </c>
      <c r="HE130" s="103" t="n">
        <v>20.5</v>
      </c>
      <c r="HF130" s="103" t="n">
        <v>18.9</v>
      </c>
      <c r="HG130" s="103" t="n">
        <v>17.2</v>
      </c>
      <c r="HH130" s="103" t="n">
        <v>14.1</v>
      </c>
      <c r="HI130" s="103" t="n">
        <v>13.4</v>
      </c>
      <c r="HJ130" s="103" t="n">
        <v>15.2</v>
      </c>
      <c r="HK130" s="103" t="n">
        <v>16.4</v>
      </c>
      <c r="HL130" s="103" t="n">
        <v>17.1</v>
      </c>
      <c r="HM130" s="103" t="n">
        <v>19.3</v>
      </c>
      <c r="HN130" s="103" t="n">
        <v>20</v>
      </c>
      <c r="HO130" s="104" t="n">
        <f aca="false">AVERAGE(HC130:HN130)</f>
        <v>17.7916666666667</v>
      </c>
      <c r="IA130" s="22" t="n">
        <v>1980</v>
      </c>
      <c r="IB130" s="102" t="n">
        <v>1980</v>
      </c>
      <c r="IC130" s="103" t="n">
        <v>24.1</v>
      </c>
      <c r="ID130" s="103" t="n">
        <v>24.9</v>
      </c>
      <c r="IE130" s="103" t="n">
        <v>23.2</v>
      </c>
      <c r="IF130" s="103" t="n">
        <v>22.2</v>
      </c>
      <c r="IG130" s="103" t="n">
        <v>18.6</v>
      </c>
      <c r="IH130" s="103" t="n">
        <v>14.4</v>
      </c>
      <c r="II130" s="103" t="n">
        <v>13.8</v>
      </c>
      <c r="IJ130" s="103" t="n">
        <v>16.6</v>
      </c>
      <c r="IK130" s="103" t="n">
        <v>18.8</v>
      </c>
      <c r="IL130" s="103" t="n">
        <v>20.2</v>
      </c>
      <c r="IM130" s="103" t="n">
        <v>22.8</v>
      </c>
      <c r="IN130" s="103" t="n">
        <v>25.5</v>
      </c>
      <c r="IO130" s="104" t="n">
        <f aca="false">AVERAGE(IC130:IN130)</f>
        <v>20.425</v>
      </c>
      <c r="JA130" s="22" t="n">
        <v>1980</v>
      </c>
      <c r="JB130" s="106" t="s">
        <v>181</v>
      </c>
      <c r="JC130" s="103" t="n">
        <v>23.9</v>
      </c>
      <c r="JD130" s="103" t="n">
        <v>26.5</v>
      </c>
      <c r="JE130" s="103" t="n">
        <v>23.4</v>
      </c>
      <c r="JF130" s="103" t="n">
        <v>22</v>
      </c>
      <c r="JG130" s="103" t="n">
        <v>18.2</v>
      </c>
      <c r="JH130" s="103" t="n">
        <v>13.3</v>
      </c>
      <c r="JI130" s="108" t="n">
        <f aca="false">(JI128+JI129)/2</f>
        <v>12.5</v>
      </c>
      <c r="JJ130" s="108" t="n">
        <f aca="false">(JJ128+JJ129)/2</f>
        <v>13.2</v>
      </c>
      <c r="JK130" s="108" t="n">
        <f aca="false">(JK128+JK129)/2</f>
        <v>15.95</v>
      </c>
      <c r="JL130" s="108" t="n">
        <f aca="false">(JL128+JL129)/2</f>
        <v>18.95</v>
      </c>
      <c r="JM130" s="108" t="n">
        <f aca="false">(JM128+JM129)/2</f>
        <v>21.4</v>
      </c>
      <c r="JN130" s="105" t="n">
        <f aca="false">(JN129+JN131)/2</f>
        <v>24.05</v>
      </c>
      <c r="JO130" s="104" t="n">
        <f aca="false">AVERAGE(JC130:JN130)</f>
        <v>19.4458333333333</v>
      </c>
      <c r="JP130" s="108" t="n">
        <f aca="false">(JP128+JP129)/2</f>
        <v>0</v>
      </c>
      <c r="KA130" s="22" t="n">
        <v>1980</v>
      </c>
      <c r="KB130" s="106" t="s">
        <v>181</v>
      </c>
      <c r="KC130" s="103" t="n">
        <v>27.3</v>
      </c>
      <c r="KD130" s="103" t="n">
        <v>29.6</v>
      </c>
      <c r="KE130" s="103" t="n">
        <v>25.5</v>
      </c>
      <c r="KF130" s="103" t="n">
        <v>23</v>
      </c>
      <c r="KG130" s="103" t="n">
        <v>18.6</v>
      </c>
      <c r="KH130" s="103" t="n">
        <v>13.7</v>
      </c>
      <c r="KI130" s="103" t="n">
        <v>13.6</v>
      </c>
      <c r="KJ130" s="103" t="n">
        <v>16</v>
      </c>
      <c r="KK130" s="103" t="n">
        <v>18.6</v>
      </c>
      <c r="KL130" s="103" t="n">
        <v>20</v>
      </c>
      <c r="KM130" s="103" t="n">
        <v>25.6</v>
      </c>
      <c r="KN130" s="103" t="n">
        <v>29.8</v>
      </c>
      <c r="KO130" s="104" t="n">
        <f aca="false">AVERAGE(KC130:KN130)</f>
        <v>21.775</v>
      </c>
      <c r="LA130" s="22" t="n">
        <v>1980</v>
      </c>
      <c r="LB130" s="106" t="s">
        <v>181</v>
      </c>
      <c r="LC130" s="103" t="n">
        <v>29.5</v>
      </c>
      <c r="LD130" s="103" t="n">
        <v>31.2</v>
      </c>
      <c r="LE130" s="103" t="n">
        <v>27.6</v>
      </c>
      <c r="LF130" s="103" t="n">
        <v>23.5</v>
      </c>
      <c r="LG130" s="103" t="n">
        <v>18.8</v>
      </c>
      <c r="LH130" s="103" t="n">
        <v>14.6</v>
      </c>
      <c r="LI130" s="103" t="n">
        <v>14.2</v>
      </c>
      <c r="LJ130" s="103" t="n">
        <v>17.6</v>
      </c>
      <c r="LK130" s="103" t="n">
        <v>20.6</v>
      </c>
      <c r="LL130" s="103" t="n">
        <v>23</v>
      </c>
      <c r="LM130" s="103" t="n">
        <v>28.1</v>
      </c>
      <c r="LN130" s="103" t="n">
        <v>31.3</v>
      </c>
      <c r="LO130" s="104" t="n">
        <f aca="false">AVERAGE(LC130:LN130)</f>
        <v>23.3333333333333</v>
      </c>
      <c r="MA130" s="22" t="n">
        <v>1980</v>
      </c>
      <c r="MB130" s="106" t="s">
        <v>181</v>
      </c>
      <c r="MC130" s="103" t="n">
        <v>24.2</v>
      </c>
      <c r="MD130" s="103" t="n">
        <v>25.1</v>
      </c>
      <c r="ME130" s="103" t="n">
        <v>23.4</v>
      </c>
      <c r="MF130" s="103" t="n">
        <v>22</v>
      </c>
      <c r="MG130" s="103" t="n">
        <v>18.8</v>
      </c>
      <c r="MH130" s="103" t="n">
        <v>14.1</v>
      </c>
      <c r="MI130" s="103" t="n">
        <v>13.8</v>
      </c>
      <c r="MJ130" s="103" t="n">
        <v>16.5</v>
      </c>
      <c r="MK130" s="103" t="n">
        <v>19.4</v>
      </c>
      <c r="ML130" s="103" t="n">
        <v>20.6</v>
      </c>
      <c r="MM130" s="103" t="n">
        <v>23</v>
      </c>
      <c r="MN130" s="103" t="n">
        <v>25.9</v>
      </c>
      <c r="MO130" s="104" t="n">
        <f aca="false">AVERAGE(MC130:MN130)</f>
        <v>20.5666666666667</v>
      </c>
      <c r="NA130" s="22" t="n">
        <v>1980</v>
      </c>
      <c r="NB130" s="106" t="s">
        <v>181</v>
      </c>
      <c r="NC130" s="103" t="n">
        <v>25.6</v>
      </c>
      <c r="ND130" s="103" t="n">
        <v>28.8</v>
      </c>
      <c r="NE130" s="103" t="n">
        <v>24.9</v>
      </c>
      <c r="NF130" s="103" t="n">
        <v>21.7</v>
      </c>
      <c r="NG130" s="103" t="n">
        <v>17</v>
      </c>
      <c r="NH130" s="103" t="n">
        <v>12.4</v>
      </c>
      <c r="NI130" s="103" t="n">
        <v>12.3</v>
      </c>
      <c r="NJ130" s="103" t="n">
        <v>14.8</v>
      </c>
      <c r="NK130" s="103" t="n">
        <v>17.6</v>
      </c>
      <c r="NL130" s="103" t="n">
        <v>20</v>
      </c>
      <c r="NM130" s="103" t="n">
        <v>24.6</v>
      </c>
      <c r="NN130" s="103" t="n">
        <v>28.5</v>
      </c>
      <c r="NO130" s="104" t="n">
        <f aca="false">AVERAGE(NC130:NN130)</f>
        <v>20.6833333333333</v>
      </c>
      <c r="OA130" s="22" t="n">
        <v>1980</v>
      </c>
      <c r="OB130" s="106" t="s">
        <v>181</v>
      </c>
      <c r="OC130" s="103" t="n">
        <v>24.3</v>
      </c>
      <c r="OD130" s="103" t="n">
        <v>24.5</v>
      </c>
      <c r="OE130" s="103" t="n">
        <v>22.9</v>
      </c>
      <c r="OF130" s="103" t="n">
        <v>21.6</v>
      </c>
      <c r="OG130" s="103" t="n">
        <v>18.5</v>
      </c>
      <c r="OH130" s="103" t="n">
        <v>13.8</v>
      </c>
      <c r="OI130" s="103" t="n">
        <v>13.8</v>
      </c>
      <c r="OJ130" s="103" t="n">
        <v>16.4</v>
      </c>
      <c r="OK130" s="103" t="n">
        <v>19.2</v>
      </c>
      <c r="OL130" s="103" t="n">
        <v>20.7</v>
      </c>
      <c r="OM130" s="103" t="n">
        <v>22.9</v>
      </c>
      <c r="ON130" s="103" t="n">
        <v>26.6</v>
      </c>
      <c r="OO130" s="104" t="n">
        <f aca="false">AVERAGE(OC130:ON130)</f>
        <v>20.4333333333333</v>
      </c>
      <c r="PA130" s="22" t="n">
        <v>1980</v>
      </c>
      <c r="PB130" s="106" t="s">
        <v>181</v>
      </c>
      <c r="PC130" s="103" t="n">
        <v>30.3</v>
      </c>
      <c r="PD130" s="103" t="n">
        <v>32</v>
      </c>
      <c r="PE130" s="103" t="n">
        <v>29.1</v>
      </c>
      <c r="PF130" s="103" t="n">
        <v>24.9</v>
      </c>
      <c r="PG130" s="103" t="n">
        <v>19.5</v>
      </c>
      <c r="PH130" s="103" t="n">
        <v>14.8</v>
      </c>
      <c r="PI130" s="103" t="n">
        <v>14.9</v>
      </c>
      <c r="PJ130" s="103" t="n">
        <v>18.2</v>
      </c>
      <c r="PK130" s="103" t="n">
        <v>22.9</v>
      </c>
      <c r="PL130" s="103" t="n">
        <v>24.3</v>
      </c>
      <c r="PM130" s="103" t="n">
        <v>30.3</v>
      </c>
      <c r="PN130" s="103" t="n">
        <v>32.5</v>
      </c>
      <c r="PO130" s="104" t="n">
        <f aca="false">AVERAGE(PC130:PN130)</f>
        <v>24.475</v>
      </c>
      <c r="QA130" s="22" t="n">
        <v>1980</v>
      </c>
      <c r="QB130" s="106" t="s">
        <v>181</v>
      </c>
      <c r="QC130" s="103" t="n">
        <v>27.8</v>
      </c>
      <c r="QD130" s="103" t="n">
        <v>30.2</v>
      </c>
      <c r="QE130" s="103" t="n">
        <v>26.5</v>
      </c>
      <c r="QF130" s="103" t="n">
        <v>23.4</v>
      </c>
      <c r="QG130" s="103" t="n">
        <v>18.5</v>
      </c>
      <c r="QH130" s="103" t="n">
        <v>14</v>
      </c>
      <c r="QI130" s="103" t="n">
        <v>13.8</v>
      </c>
      <c r="QJ130" s="103" t="n">
        <v>16</v>
      </c>
      <c r="QK130" s="103" t="n">
        <v>18.5</v>
      </c>
      <c r="QL130" s="103" t="n">
        <v>20.7</v>
      </c>
      <c r="QM130" s="103" t="n">
        <v>26.7</v>
      </c>
      <c r="QN130" s="103" t="n">
        <v>30.5</v>
      </c>
      <c r="QO130" s="104" t="n">
        <f aca="false">AVERAGE(QC130:QN130)</f>
        <v>22.2166666666667</v>
      </c>
      <c r="RA130" s="22" t="n">
        <v>1980</v>
      </c>
      <c r="RB130" s="106" t="s">
        <v>181</v>
      </c>
      <c r="RC130" s="103" t="n">
        <v>23.1</v>
      </c>
      <c r="RD130" s="103" t="n">
        <v>26</v>
      </c>
      <c r="RE130" s="103" t="n">
        <v>23.9</v>
      </c>
      <c r="RF130" s="103" t="n">
        <v>20.5</v>
      </c>
      <c r="RG130" s="103" t="n">
        <v>14.6</v>
      </c>
      <c r="RH130" s="103" t="n">
        <v>10.5</v>
      </c>
      <c r="RI130" s="103" t="n">
        <v>9.9</v>
      </c>
      <c r="RJ130" s="103" t="n">
        <v>12.3</v>
      </c>
      <c r="RK130" s="103" t="n">
        <v>15.7</v>
      </c>
      <c r="RL130" s="103" t="n">
        <v>19.2</v>
      </c>
      <c r="RM130" s="103" t="n">
        <v>21.6</v>
      </c>
      <c r="RN130" s="103" t="n">
        <v>24.7</v>
      </c>
      <c r="RO130" s="104" t="n">
        <f aca="false">AVERAGE(RC130:RN130)</f>
        <v>18.5</v>
      </c>
      <c r="SA130" s="22" t="n">
        <v>1980</v>
      </c>
      <c r="SB130" s="106" t="s">
        <v>181</v>
      </c>
      <c r="SC130" s="103" t="n">
        <v>29.7</v>
      </c>
      <c r="SD130" s="103" t="n">
        <v>31.5</v>
      </c>
      <c r="SE130" s="103" t="n">
        <v>28.2</v>
      </c>
      <c r="SF130" s="103" t="n">
        <v>23.1</v>
      </c>
      <c r="SG130" s="103" t="n">
        <v>18</v>
      </c>
      <c r="SH130" s="103" t="n">
        <v>12.9</v>
      </c>
      <c r="SI130" s="103" t="n">
        <v>12.8</v>
      </c>
      <c r="SJ130" s="103" t="n">
        <v>14.4</v>
      </c>
      <c r="SK130" s="103" t="n">
        <v>17.3</v>
      </c>
      <c r="SL130" s="103" t="n">
        <v>21.5</v>
      </c>
      <c r="SM130" s="103" t="n">
        <v>27.6</v>
      </c>
      <c r="SN130" s="103" t="n">
        <v>30.8</v>
      </c>
      <c r="SO130" s="104" t="n">
        <f aca="false">AVERAGE(SC130:SN130)</f>
        <v>22.3166666666667</v>
      </c>
      <c r="TA130" s="22" t="n">
        <v>1980</v>
      </c>
      <c r="TB130" s="106" t="s">
        <v>181</v>
      </c>
      <c r="TC130" s="103" t="n">
        <v>23.1</v>
      </c>
      <c r="TD130" s="103" t="n">
        <v>25.6</v>
      </c>
      <c r="TE130" s="103" t="n">
        <v>23.1</v>
      </c>
      <c r="TF130" s="103" t="n">
        <v>22.6</v>
      </c>
      <c r="TG130" s="103" t="n">
        <v>18.1</v>
      </c>
      <c r="TH130" s="103" t="n">
        <v>14.5</v>
      </c>
      <c r="TI130" s="103" t="n">
        <v>13.9</v>
      </c>
      <c r="TJ130" s="103" t="n">
        <v>16.9</v>
      </c>
      <c r="TK130" s="103" t="n">
        <v>19.2</v>
      </c>
      <c r="TL130" s="103" t="n">
        <v>21</v>
      </c>
      <c r="TM130" s="103" t="n">
        <v>23</v>
      </c>
      <c r="TN130" s="103" t="n">
        <v>24.5</v>
      </c>
      <c r="TO130" s="104" t="n">
        <f aca="false">AVERAGE(TC130:TN130)</f>
        <v>20.4583333333333</v>
      </c>
      <c r="UA130" s="22" t="n">
        <v>1980</v>
      </c>
      <c r="UB130" s="106" t="s">
        <v>181</v>
      </c>
      <c r="UC130" s="103" t="n">
        <v>26.9</v>
      </c>
      <c r="UD130" s="103" t="n">
        <v>29.6</v>
      </c>
      <c r="UE130" s="103" t="n">
        <v>26.2</v>
      </c>
      <c r="UF130" s="103" t="n">
        <v>22.2</v>
      </c>
      <c r="UG130" s="103" t="n">
        <v>17.6</v>
      </c>
      <c r="UH130" s="103" t="n">
        <v>13.2</v>
      </c>
      <c r="UI130" s="103" t="n">
        <v>13.2</v>
      </c>
      <c r="UJ130" s="103" t="n">
        <v>15</v>
      </c>
      <c r="UK130" s="103" t="n">
        <v>17.2</v>
      </c>
      <c r="UL130" s="103" t="n">
        <v>21.2</v>
      </c>
      <c r="UM130" s="103" t="n">
        <v>25.8</v>
      </c>
      <c r="UN130" s="103" t="n">
        <v>29.3</v>
      </c>
      <c r="UO130" s="104" t="n">
        <f aca="false">AVERAGE(UC130:UN130)</f>
        <v>21.45</v>
      </c>
      <c r="VA130" s="22" t="n">
        <v>1980</v>
      </c>
      <c r="VB130" s="106" t="s">
        <v>181</v>
      </c>
      <c r="VC130" s="103" t="n">
        <v>25.5</v>
      </c>
      <c r="VD130" s="103" t="n">
        <v>28.1</v>
      </c>
      <c r="VE130" s="103" t="n">
        <v>24.6</v>
      </c>
      <c r="VF130" s="103" t="n">
        <v>21.7</v>
      </c>
      <c r="VG130" s="103" t="n">
        <v>17.2</v>
      </c>
      <c r="VH130" s="103" t="n">
        <v>12.5</v>
      </c>
      <c r="VI130" s="103" t="n">
        <v>12.4</v>
      </c>
      <c r="VJ130" s="103" t="n">
        <v>14.7</v>
      </c>
      <c r="VK130" s="103" t="n">
        <v>17.1</v>
      </c>
      <c r="VL130" s="103" t="n">
        <v>19.4</v>
      </c>
      <c r="VM130" s="103" t="n">
        <v>23.6</v>
      </c>
      <c r="VN130" s="103" t="n">
        <v>28</v>
      </c>
      <c r="VO130" s="104" t="n">
        <f aca="false">AVERAGE(VC130:VN130)</f>
        <v>20.4</v>
      </c>
      <c r="WA130" s="22" t="n">
        <v>1980</v>
      </c>
      <c r="WB130" s="106" t="s">
        <v>181</v>
      </c>
      <c r="WC130" s="103" t="n">
        <v>30.3</v>
      </c>
      <c r="WD130" s="103" t="n">
        <v>32.6</v>
      </c>
      <c r="WE130" s="103" t="n">
        <v>28.6</v>
      </c>
      <c r="WF130" s="103" t="n">
        <v>24.7</v>
      </c>
      <c r="WG130" s="103" t="n">
        <v>19.7</v>
      </c>
      <c r="WH130" s="103" t="n">
        <v>15.2</v>
      </c>
      <c r="WI130" s="103" t="n">
        <v>14.8</v>
      </c>
      <c r="WJ130" s="103" t="n">
        <v>18.4</v>
      </c>
      <c r="WK130" s="103" t="n">
        <v>22</v>
      </c>
      <c r="WL130" s="103" t="n">
        <v>23.6</v>
      </c>
      <c r="WM130" s="103" t="n">
        <v>29.3</v>
      </c>
      <c r="WN130" s="103" t="n">
        <v>32.3</v>
      </c>
      <c r="WO130" s="104" t="n">
        <f aca="false">AVERAGE(WC130:WN130)</f>
        <v>24.2916666666667</v>
      </c>
      <c r="XA130" s="22" t="n">
        <v>1980</v>
      </c>
      <c r="XB130" s="106" t="s">
        <v>181</v>
      </c>
      <c r="XC130" s="103" t="n">
        <v>29.1</v>
      </c>
      <c r="XD130" s="103" t="n">
        <v>31.4</v>
      </c>
      <c r="XE130" s="103" t="n">
        <v>28.3</v>
      </c>
      <c r="XF130" s="103" t="n">
        <v>23.3</v>
      </c>
      <c r="XG130" s="103" t="n">
        <v>18.1</v>
      </c>
      <c r="XH130" s="103" t="n">
        <v>13.5</v>
      </c>
      <c r="XI130" s="103" t="n">
        <v>13.2</v>
      </c>
      <c r="XJ130" s="103" t="n">
        <v>15</v>
      </c>
      <c r="XK130" s="103" t="n">
        <v>17.9</v>
      </c>
      <c r="XL130" s="103" t="n">
        <v>22.1</v>
      </c>
      <c r="XM130" s="103" t="n">
        <v>27.7</v>
      </c>
      <c r="XN130" s="103" t="n">
        <v>30.6</v>
      </c>
      <c r="XO130" s="104" t="n">
        <f aca="false">AVERAGE(XC130:XN130)</f>
        <v>22.5166666666667</v>
      </c>
      <c r="YA130" s="22" t="n">
        <v>1980</v>
      </c>
      <c r="YB130" s="106" t="s">
        <v>181</v>
      </c>
      <c r="YC130" s="103" t="n">
        <v>21.5</v>
      </c>
      <c r="YD130" s="103" t="n">
        <v>22.8</v>
      </c>
      <c r="YE130" s="103" t="n">
        <v>21.7</v>
      </c>
      <c r="YF130" s="103" t="n">
        <v>21.7</v>
      </c>
      <c r="YG130" s="103" t="n">
        <v>19.1</v>
      </c>
      <c r="YH130" s="103" t="n">
        <v>14.8</v>
      </c>
      <c r="YI130" s="103" t="n">
        <v>14.2</v>
      </c>
      <c r="YJ130" s="103" t="n">
        <v>16.1</v>
      </c>
      <c r="YK130" s="103" t="n">
        <v>17.5</v>
      </c>
      <c r="YL130" s="103" t="n">
        <v>19.1</v>
      </c>
      <c r="YM130" s="103" t="n">
        <v>21.5</v>
      </c>
      <c r="YN130" s="103" t="n">
        <v>24.3</v>
      </c>
      <c r="YO130" s="104" t="n">
        <f aca="false">AVERAGE(YC130:YN130)</f>
        <v>19.525</v>
      </c>
      <c r="ZA130" s="22" t="n">
        <v>1980</v>
      </c>
      <c r="ZB130" s="106" t="s">
        <v>181</v>
      </c>
      <c r="ZC130" s="103" t="n">
        <v>18.1</v>
      </c>
      <c r="ZD130" s="103" t="n">
        <v>19.1</v>
      </c>
      <c r="ZE130" s="103" t="n">
        <v>18.6</v>
      </c>
      <c r="ZF130" s="103" t="n">
        <v>17.7</v>
      </c>
      <c r="ZG130" s="103" t="n">
        <v>15.8</v>
      </c>
      <c r="ZH130" s="103" t="n">
        <v>12.9</v>
      </c>
      <c r="ZI130" s="103" t="n">
        <v>11.8</v>
      </c>
      <c r="ZJ130" s="103" t="n">
        <v>13.6</v>
      </c>
      <c r="ZK130" s="103" t="n">
        <v>15.9</v>
      </c>
      <c r="ZL130" s="103" t="n">
        <v>16.7</v>
      </c>
      <c r="ZM130" s="103" t="n">
        <v>18.9</v>
      </c>
      <c r="ZN130" s="103" t="n">
        <v>20.1</v>
      </c>
      <c r="ZO130" s="104" t="n">
        <f aca="false">AVERAGE(ZC130:ZN130)</f>
        <v>16.6</v>
      </c>
      <c r="AAA130" s="36" t="n">
        <f aca="false">(OO130+EO130)/2</f>
        <v>18.8583333333333</v>
      </c>
      <c r="AAB130" s="37" t="n">
        <f aca="false">(HO130+ZO130+RO130+GO130)/4</f>
        <v>19.0145833333333</v>
      </c>
      <c r="AAC130" s="38" t="n">
        <f aca="false">(JO130+PO130+TO130+QO130+YO130+AO130+BO130+KO130+NO130+UO130+WO130)/11</f>
        <v>21.3261363636364</v>
      </c>
      <c r="ABA130" s="91" t="n">
        <f aca="false">MAX(OC130:ON130, EC130:EN130)</f>
        <v>26.6</v>
      </c>
      <c r="ABB130" s="91" t="n">
        <f aca="false">MIN(EC130:EN130,OC130:ON130)</f>
        <v>12.8</v>
      </c>
      <c r="ABC130" s="92" t="n">
        <f aca="false">MAX(HC130:HN130,ZC130:ZN130,RC130:RN130,GC130:GN130)</f>
        <v>31</v>
      </c>
      <c r="ABD130" s="93" t="n">
        <f aca="false">MIN(HC130:HN130,ZC130:ZN130,RC130:RN130,GC130:GN130)</f>
        <v>9.9</v>
      </c>
      <c r="ABE130" s="42" t="n">
        <f aca="false">MAX(JC130:JN130,PC130:PN130,TC130:TN130,QC130:QN130,YC130:YN130,AC130:AN130,BC130:BN130,KC130:KN130,NC130:NN130,UC130:UN130,WC130:WN130)</f>
        <v>32.6</v>
      </c>
      <c r="ABF130" s="43" t="n">
        <f aca="false">MIN(JC130:JN130,PC130:PN130,TC130:TN130,QC130:QN130,YC130:YN130,AC130:AN130,BC130:BN130,KC130:KN130,NC130:NN130,UC130:UN130,WC130:WN130)</f>
        <v>11.5</v>
      </c>
    </row>
    <row r="131" customFormat="false" ht="12.8" hidden="false" customHeight="false" outlineLevel="0" collapsed="false">
      <c r="A131" s="97"/>
      <c r="B131" s="11" t="n">
        <f aca="false">AVERAGE(AO131,BO131,CO131,DO131,EO131,FO131,GO131,HO131,IO131,JO131,KO131,LO131,MO131,NO131,OO131,PO131,QO131,RO131,SO131,TO131,UO131,VO131,WO131,XO131,YO131,ZO131)</f>
        <v>20.6044871794872</v>
      </c>
      <c r="C131" s="98" t="n">
        <f aca="false">AVERAGE(B127:B131)</f>
        <v>20.3655448717949</v>
      </c>
      <c r="D131" s="99" t="n">
        <f aca="false">AVERAGE(B122:B131)</f>
        <v>20.235659965035</v>
      </c>
      <c r="E131" s="11" t="n">
        <f aca="false">AVERAGE(B112:B131)</f>
        <v>20.0723572261072</v>
      </c>
      <c r="F131" s="100" t="n">
        <f aca="false">AVERAGE(B82:B131)</f>
        <v>19.9841138548951</v>
      </c>
      <c r="G131" s="3" t="n">
        <f aca="false">MAX(AC131:AN131,BC131:BN131,CC131:CN131,DC131:DN131,EC131:EN131,FC131:FN131,GC131:GN131,HC131:HN131,IC131:IN131,JC131:JN131,KC131:KN131,LC131:LN131,MC131:MN131,NC131:NN131,OC131:ON131,PC131:PN131,QC131:QN131,RC131:RN131,SC131:SN131,TC131:TN131,UC131:UN131,VC131:VN131,WC131:WN131,XC131:XN131,YC131:YN131,ZC131:ZN131,)</f>
        <v>36.2</v>
      </c>
      <c r="H131" s="19" t="n">
        <f aca="false">MEDIAN(AC131:AN131,BC131:BN131,CC131:CN131,DC131:DN131,EC131:EN131,FC131:FN131,GC131:GN131,HC131:HN131,IC131:IN131,JC131:JN131,KC131:KN131,LC131:LN131,MC131:MN131,NC131:NN131,OC131:ON131,PC131:PN131,QC131:QN131,RC131:RN131,SC131:SN131,TC131:TN131,UC131:UN131,VC131:VN131,WC131:WN131,XC131:XN131,YC131:YN131,ZC131:ZN131,)</f>
        <v>20.2</v>
      </c>
      <c r="I131" s="5" t="n">
        <f aca="false">MIN(AC131:AN131,BC131:BN131,CC131:CN131,DC131:DN131,EC131:EN131,FC131:FN131,GC131:GN131,HC131:HN131,IC131:IN131,JC131:JN131,KC131:KN131,LC131:LN131,MC131:MN131,NC131:NN131,OC131:ON131,PC131:PN131,QC131:QN131,RC131:RN131,SC131:SN131,TC131:TN131,UC131:UN131,VC131:VN131,WC131:WN131,XC131:XN131,YC131:YN131,ZC131:ZN131)</f>
        <v>9</v>
      </c>
      <c r="J131" s="5" t="n">
        <f aca="false">MIN(AC131:AN131,BC131:BN131,CC131:CN131,DC131:DN131,EC131:EN131,FC131:FN131,GC131:GN131,HC131:HN131,IC131:IN131,JC131:JN131,KC131:KN131,LC131:LN131,MC131:MN131,NC131:NN131,OC131:ON131,PC131:PN131,QC131:QN131,SC131:SN131,TC131:TN131,UC131:UN131,VC131:VN131,WC131:WN131,XC131:XN131,YC131:YN131,ZC131:ZN131)</f>
        <v>10.3</v>
      </c>
      <c r="K131" s="101" t="n">
        <f aca="false">(G131+I131)/2</f>
        <v>22.6</v>
      </c>
      <c r="AB131" s="106" t="s">
        <v>182</v>
      </c>
      <c r="AC131" s="103" t="n">
        <v>29.8</v>
      </c>
      <c r="AD131" s="103" t="n">
        <v>28.7</v>
      </c>
      <c r="AE131" s="103" t="n">
        <v>22.2</v>
      </c>
      <c r="AF131" s="103" t="n">
        <v>20.8</v>
      </c>
      <c r="AG131" s="103" t="n">
        <v>15.3</v>
      </c>
      <c r="AH131" s="103" t="n">
        <v>11.5</v>
      </c>
      <c r="AI131" s="103" t="n">
        <v>11.5</v>
      </c>
      <c r="AJ131" s="103" t="n">
        <v>11.8</v>
      </c>
      <c r="AK131" s="103" t="n">
        <v>16.4</v>
      </c>
      <c r="AL131" s="103" t="n">
        <v>18.3</v>
      </c>
      <c r="AM131" s="103" t="n">
        <v>21.2</v>
      </c>
      <c r="AN131" s="103" t="n">
        <v>24.4</v>
      </c>
      <c r="AO131" s="104" t="n">
        <f aca="false">AVERAGE(AC131:AN131)</f>
        <v>19.325</v>
      </c>
      <c r="BA131" s="22" t="n">
        <v>1981</v>
      </c>
      <c r="BB131" s="106" t="s">
        <v>182</v>
      </c>
      <c r="BC131" s="103" t="n">
        <v>27.8</v>
      </c>
      <c r="BD131" s="103" t="n">
        <v>26.3</v>
      </c>
      <c r="BE131" s="103" t="n">
        <v>22.9</v>
      </c>
      <c r="BF131" s="103" t="n">
        <v>22.7</v>
      </c>
      <c r="BG131" s="103" t="n">
        <v>17.9</v>
      </c>
      <c r="BH131" s="103" t="n">
        <v>15.1</v>
      </c>
      <c r="BI131" s="103" t="n">
        <v>14.7</v>
      </c>
      <c r="BJ131" s="103" t="n">
        <v>15.1</v>
      </c>
      <c r="BK131" s="103" t="n">
        <v>19.5</v>
      </c>
      <c r="BL131" s="103" t="n">
        <v>20.5</v>
      </c>
      <c r="BM131" s="103" t="n">
        <v>20.4</v>
      </c>
      <c r="BN131" s="103" t="n">
        <v>22.8</v>
      </c>
      <c r="BO131" s="104" t="n">
        <f aca="false">AVERAGE(BC131:BN131)</f>
        <v>20.475</v>
      </c>
      <c r="CA131" s="22" t="n">
        <v>1981</v>
      </c>
      <c r="CB131" s="106" t="s">
        <v>182</v>
      </c>
      <c r="CC131" s="103" t="n">
        <v>29.1</v>
      </c>
      <c r="CD131" s="103" t="n">
        <v>27.8</v>
      </c>
      <c r="CE131" s="103" t="n">
        <v>21.9</v>
      </c>
      <c r="CF131" s="103" t="n">
        <v>20.5</v>
      </c>
      <c r="CG131" s="103" t="n">
        <v>14.5</v>
      </c>
      <c r="CH131" s="103" t="n">
        <v>10.7</v>
      </c>
      <c r="CI131" s="103" t="n">
        <v>10.3</v>
      </c>
      <c r="CJ131" s="103" t="n">
        <v>10.9</v>
      </c>
      <c r="CK131" s="103" t="n">
        <v>15.2</v>
      </c>
      <c r="CL131" s="103" t="n">
        <v>17.5</v>
      </c>
      <c r="CM131" s="103" t="n">
        <v>19.7</v>
      </c>
      <c r="CN131" s="103" t="n">
        <v>22.9</v>
      </c>
      <c r="CO131" s="104" t="n">
        <f aca="false">AVERAGE(CC131:CN131)</f>
        <v>18.4166666666667</v>
      </c>
      <c r="DA131" s="22" t="n">
        <v>1981</v>
      </c>
      <c r="DB131" s="106" t="s">
        <v>182</v>
      </c>
      <c r="DC131" s="103" t="n">
        <v>35</v>
      </c>
      <c r="DD131" s="103" t="n">
        <v>32.5</v>
      </c>
      <c r="DE131" s="103" t="n">
        <v>25.7</v>
      </c>
      <c r="DF131" s="103" t="n">
        <v>23.9</v>
      </c>
      <c r="DG131" s="103" t="n">
        <v>17.6</v>
      </c>
      <c r="DH131" s="103" t="n">
        <v>13.1</v>
      </c>
      <c r="DI131" s="103" t="n">
        <v>12.2</v>
      </c>
      <c r="DJ131" s="103" t="n">
        <v>13.5</v>
      </c>
      <c r="DK131" s="103" t="n">
        <v>19.1</v>
      </c>
      <c r="DL131" s="103" t="n">
        <v>22.5</v>
      </c>
      <c r="DM131" s="103" t="n">
        <v>24.8</v>
      </c>
      <c r="DN131" s="103" t="n">
        <v>28.4</v>
      </c>
      <c r="DO131" s="104" t="n">
        <f aca="false">AVERAGE(DC131:DN131)</f>
        <v>22.3583333333333</v>
      </c>
      <c r="EA131" s="22" t="n">
        <v>1981</v>
      </c>
      <c r="EB131" s="106" t="s">
        <v>182</v>
      </c>
      <c r="EC131" s="103" t="n">
        <v>23.4</v>
      </c>
      <c r="ED131" s="103" t="n">
        <v>23.5</v>
      </c>
      <c r="EE131" s="103" t="n">
        <v>19</v>
      </c>
      <c r="EF131" s="103" t="n">
        <v>18.5</v>
      </c>
      <c r="EG131" s="103" t="n">
        <v>15.8</v>
      </c>
      <c r="EH131" s="103" t="n">
        <v>13.1</v>
      </c>
      <c r="EI131" s="103" t="n">
        <v>12.8</v>
      </c>
      <c r="EJ131" s="103" t="n">
        <v>13.1</v>
      </c>
      <c r="EK131" s="103" t="n">
        <v>16.5</v>
      </c>
      <c r="EL131" s="103" t="n">
        <v>17.4</v>
      </c>
      <c r="EM131" s="103" t="n">
        <v>17.3</v>
      </c>
      <c r="EN131" s="103" t="n">
        <v>19.4</v>
      </c>
      <c r="EO131" s="104" t="n">
        <f aca="false">AVERAGE(EC131:EN131)</f>
        <v>17.4833333333333</v>
      </c>
      <c r="FA131" s="22" t="n">
        <v>1981</v>
      </c>
      <c r="FB131" s="106" t="s">
        <v>182</v>
      </c>
      <c r="FC131" s="103" t="n">
        <v>31.5</v>
      </c>
      <c r="FD131" s="103" t="n">
        <v>30</v>
      </c>
      <c r="FE131" s="103" t="n">
        <v>23.3</v>
      </c>
      <c r="FF131" s="103" t="n">
        <v>21.6</v>
      </c>
      <c r="FG131" s="103" t="n">
        <v>15.8</v>
      </c>
      <c r="FH131" s="103" t="n">
        <v>11.8</v>
      </c>
      <c r="FI131" s="103" t="n">
        <v>11.4</v>
      </c>
      <c r="FJ131" s="103" t="n">
        <v>12.2</v>
      </c>
      <c r="FK131" s="103" t="n">
        <v>17.3</v>
      </c>
      <c r="FL131" s="103" t="n">
        <v>20.2</v>
      </c>
      <c r="FM131" s="103" t="n">
        <v>22.4</v>
      </c>
      <c r="FN131" s="103" t="n">
        <v>25.5</v>
      </c>
      <c r="FO131" s="104" t="n">
        <f aca="false">AVERAGE(FC131:FN131)</f>
        <v>20.25</v>
      </c>
      <c r="GA131" s="22" t="n">
        <v>1981</v>
      </c>
      <c r="GB131" s="106" t="s">
        <v>182</v>
      </c>
      <c r="GC131" s="103" t="n">
        <v>35.1</v>
      </c>
      <c r="GD131" s="103" t="n">
        <v>33</v>
      </c>
      <c r="GE131" s="103" t="n">
        <v>26</v>
      </c>
      <c r="GF131" s="103" t="n">
        <v>24</v>
      </c>
      <c r="GG131" s="103" t="n">
        <v>18</v>
      </c>
      <c r="GH131" s="103" t="n">
        <v>13.8</v>
      </c>
      <c r="GI131" s="103" t="n">
        <v>13.5</v>
      </c>
      <c r="GJ131" s="103" t="n">
        <v>14.5</v>
      </c>
      <c r="GK131" s="103" t="n">
        <v>19.9</v>
      </c>
      <c r="GL131" s="103" t="n">
        <v>23.2</v>
      </c>
      <c r="GM131" s="103" t="n">
        <v>25.9</v>
      </c>
      <c r="GN131" s="103" t="n">
        <v>29.2</v>
      </c>
      <c r="GO131" s="104" t="n">
        <f aca="false">AVERAGE(GC131:GN131)</f>
        <v>23.0083333333333</v>
      </c>
      <c r="HA131" s="22" t="n">
        <v>1981</v>
      </c>
      <c r="HB131" s="106" t="s">
        <v>182</v>
      </c>
      <c r="HC131" s="103" t="n">
        <v>21.4</v>
      </c>
      <c r="HD131" s="103" t="n">
        <v>22.1</v>
      </c>
      <c r="HE131" s="103" t="n">
        <v>20.3</v>
      </c>
      <c r="HF131" s="103" t="n">
        <v>19.6</v>
      </c>
      <c r="HG131" s="103" t="n">
        <v>17.1</v>
      </c>
      <c r="HH131" s="103" t="n">
        <v>14.9</v>
      </c>
      <c r="HI131" s="103" t="n">
        <v>14.2</v>
      </c>
      <c r="HJ131" s="103" t="n">
        <v>14.4</v>
      </c>
      <c r="HK131" s="103" t="n">
        <v>16.3</v>
      </c>
      <c r="HL131" s="103" t="n">
        <v>18.2</v>
      </c>
      <c r="HM131" s="103" t="n">
        <v>18</v>
      </c>
      <c r="HN131" s="103" t="n">
        <v>20.1</v>
      </c>
      <c r="HO131" s="104" t="n">
        <f aca="false">AVERAGE(HC131:HN131)</f>
        <v>18.05</v>
      </c>
      <c r="IA131" s="22" t="n">
        <v>1981</v>
      </c>
      <c r="IB131" s="102" t="n">
        <v>1981</v>
      </c>
      <c r="IC131" s="103" t="n">
        <v>28.3</v>
      </c>
      <c r="ID131" s="103" t="n">
        <v>27</v>
      </c>
      <c r="IE131" s="103" t="n">
        <v>23</v>
      </c>
      <c r="IF131" s="103" t="n">
        <v>21.8</v>
      </c>
      <c r="IG131" s="103" t="n">
        <v>17.3</v>
      </c>
      <c r="IH131" s="103" t="n">
        <v>14.2</v>
      </c>
      <c r="II131" s="103" t="n">
        <v>14</v>
      </c>
      <c r="IJ131" s="103" t="n">
        <v>14.6</v>
      </c>
      <c r="IK131" s="103" t="n">
        <v>18.8</v>
      </c>
      <c r="IL131" s="103" t="n">
        <v>20</v>
      </c>
      <c r="IM131" s="103" t="n">
        <v>20.8</v>
      </c>
      <c r="IN131" s="103" t="n">
        <v>23.4</v>
      </c>
      <c r="IO131" s="104" t="n">
        <f aca="false">AVERAGE(IC131:IN131)</f>
        <v>20.2666666666667</v>
      </c>
      <c r="JA131" s="22" t="n">
        <v>1981</v>
      </c>
      <c r="JB131" s="106" t="s">
        <v>182</v>
      </c>
      <c r="JC131" s="105" t="n">
        <f aca="false">(JC130+JC132)/2</f>
        <v>25.8</v>
      </c>
      <c r="JD131" s="105" t="n">
        <f aca="false">(JD130+JD132)/2</f>
        <v>26.7</v>
      </c>
      <c r="JE131" s="105" t="n">
        <f aca="false">(JE130+JE132)/2</f>
        <v>24</v>
      </c>
      <c r="JF131" s="105" t="n">
        <f aca="false">(JF130+JF132)/2</f>
        <v>20.75</v>
      </c>
      <c r="JG131" s="105" t="n">
        <f aca="false">(JG130+JG132)/2</f>
        <v>16.45</v>
      </c>
      <c r="JH131" s="105" t="n">
        <f aca="false">(JH130+JH132)/2</f>
        <v>12.7</v>
      </c>
      <c r="JI131" s="105" t="n">
        <f aca="false">(JI130+JI132)/2</f>
        <v>11.875</v>
      </c>
      <c r="JJ131" s="108" t="n">
        <f aca="false">(JJ132+JJ133)/2</f>
        <v>14.75</v>
      </c>
      <c r="JK131" s="105" t="n">
        <f aca="false">(JK130+JK132)/2</f>
        <v>14.925</v>
      </c>
      <c r="JL131" s="108" t="n">
        <f aca="false">(JL132+JL133)/2</f>
        <v>17.9</v>
      </c>
      <c r="JM131" s="108" t="n">
        <f aca="false">(JM132+JM133)/2</f>
        <v>22.25</v>
      </c>
      <c r="JN131" s="103" t="n">
        <v>23.7</v>
      </c>
      <c r="JO131" s="104" t="n">
        <f aca="false">AVERAGE(JC131:JN131)</f>
        <v>19.3166666666667</v>
      </c>
      <c r="JP131" s="108" t="n">
        <f aca="false">(JP132+JP133)/2</f>
        <v>0</v>
      </c>
      <c r="KA131" s="22" t="n">
        <v>1981</v>
      </c>
      <c r="KB131" s="106" t="s">
        <v>182</v>
      </c>
      <c r="KC131" s="103" t="n">
        <v>33</v>
      </c>
      <c r="KD131" s="103" t="n">
        <v>31</v>
      </c>
      <c r="KE131" s="103" t="n">
        <v>24</v>
      </c>
      <c r="KF131" s="103" t="n">
        <v>23.9</v>
      </c>
      <c r="KG131" s="103" t="n">
        <v>17.4</v>
      </c>
      <c r="KH131" s="103" t="n">
        <v>13.1</v>
      </c>
      <c r="KI131" s="103" t="n">
        <v>13.1</v>
      </c>
      <c r="KJ131" s="103" t="n">
        <v>13.2</v>
      </c>
      <c r="KK131" s="103" t="n">
        <v>18.1</v>
      </c>
      <c r="KL131" s="103" t="n">
        <v>20.5</v>
      </c>
      <c r="KM131" s="103" t="n">
        <v>23.5</v>
      </c>
      <c r="KN131" s="103" t="n">
        <v>27.1</v>
      </c>
      <c r="KO131" s="104" t="n">
        <f aca="false">AVERAGE(KC131:KN131)</f>
        <v>21.4916666666667</v>
      </c>
      <c r="LA131" s="22" t="n">
        <v>1981</v>
      </c>
      <c r="LB131" s="106" t="s">
        <v>182</v>
      </c>
      <c r="LC131" s="103" t="n">
        <v>35.3</v>
      </c>
      <c r="LD131" s="103" t="n">
        <v>33.3</v>
      </c>
      <c r="LE131" s="103" t="n">
        <v>25.8</v>
      </c>
      <c r="LF131" s="103" t="n">
        <v>24</v>
      </c>
      <c r="LG131" s="103" t="n">
        <v>17.9</v>
      </c>
      <c r="LH131" s="103" t="n">
        <v>13.9</v>
      </c>
      <c r="LI131" s="103" t="n">
        <v>13.8</v>
      </c>
      <c r="LJ131" s="103" t="n">
        <v>14.8</v>
      </c>
      <c r="LK131" s="103" t="n">
        <v>20</v>
      </c>
      <c r="LL131" s="103" t="n">
        <v>23.2</v>
      </c>
      <c r="LM131" s="103" t="n">
        <v>25.9</v>
      </c>
      <c r="LN131" s="103" t="n">
        <v>29.4</v>
      </c>
      <c r="LO131" s="104" t="n">
        <f aca="false">AVERAGE(LC131:LN131)</f>
        <v>23.1083333333333</v>
      </c>
      <c r="MA131" s="22" t="n">
        <v>1981</v>
      </c>
      <c r="MB131" s="106" t="s">
        <v>182</v>
      </c>
      <c r="MC131" s="103" t="n">
        <v>29.4</v>
      </c>
      <c r="MD131" s="103" t="n">
        <v>28</v>
      </c>
      <c r="ME131" s="103" t="n">
        <v>23.4</v>
      </c>
      <c r="MF131" s="103" t="n">
        <v>22.4</v>
      </c>
      <c r="MG131" s="103" t="n">
        <v>17.2</v>
      </c>
      <c r="MH131" s="103" t="n">
        <v>14.3</v>
      </c>
      <c r="MI131" s="103" t="n">
        <v>14</v>
      </c>
      <c r="MJ131" s="103" t="n">
        <v>14.6</v>
      </c>
      <c r="MK131" s="103" t="n">
        <v>18.6</v>
      </c>
      <c r="ML131" s="103" t="n">
        <v>20.2</v>
      </c>
      <c r="MM131" s="103" t="n">
        <v>21.3</v>
      </c>
      <c r="MN131" s="103" t="n">
        <v>23.6</v>
      </c>
      <c r="MO131" s="104" t="n">
        <f aca="false">AVERAGE(MC131:MN131)</f>
        <v>20.5833333333333</v>
      </c>
      <c r="NA131" s="22" t="n">
        <v>1981</v>
      </c>
      <c r="NB131" s="106" t="s">
        <v>182</v>
      </c>
      <c r="NC131" s="103" t="n">
        <v>32</v>
      </c>
      <c r="ND131" s="103" t="n">
        <v>30.3</v>
      </c>
      <c r="NE131" s="103" t="n">
        <v>24</v>
      </c>
      <c r="NF131" s="103" t="n">
        <v>22.8</v>
      </c>
      <c r="NG131" s="103" t="n">
        <v>16.5</v>
      </c>
      <c r="NH131" s="103" t="n">
        <v>12.4</v>
      </c>
      <c r="NI131" s="103" t="n">
        <v>12.2</v>
      </c>
      <c r="NJ131" s="103" t="n">
        <v>12.8</v>
      </c>
      <c r="NK131" s="103" t="n">
        <v>18.1</v>
      </c>
      <c r="NL131" s="103" t="n">
        <v>20.4</v>
      </c>
      <c r="NM131" s="103" t="n">
        <v>23.1</v>
      </c>
      <c r="NN131" s="103" t="n">
        <v>26</v>
      </c>
      <c r="NO131" s="104" t="n">
        <f aca="false">AVERAGE(NC131:NN131)</f>
        <v>20.8833333333333</v>
      </c>
      <c r="OA131" s="22" t="n">
        <v>1981</v>
      </c>
      <c r="OB131" s="106" t="s">
        <v>182</v>
      </c>
      <c r="OC131" s="103" t="n">
        <v>29.5</v>
      </c>
      <c r="OD131" s="103" t="n">
        <v>27.8</v>
      </c>
      <c r="OE131" s="103" t="n">
        <v>23.2</v>
      </c>
      <c r="OF131" s="103" t="n">
        <v>22.2</v>
      </c>
      <c r="OG131" s="103" t="n">
        <v>17.1</v>
      </c>
      <c r="OH131" s="103" t="n">
        <v>14.1</v>
      </c>
      <c r="OI131" s="103" t="n">
        <v>13.8</v>
      </c>
      <c r="OJ131" s="103" t="n">
        <v>14.7</v>
      </c>
      <c r="OK131" s="103" t="n">
        <v>18.7</v>
      </c>
      <c r="OL131" s="103" t="n">
        <v>20.3</v>
      </c>
      <c r="OM131" s="103" t="n">
        <v>21.7</v>
      </c>
      <c r="ON131" s="103" t="n">
        <v>23.6</v>
      </c>
      <c r="OO131" s="104" t="n">
        <f aca="false">AVERAGE(OC131:ON131)</f>
        <v>20.5583333333333</v>
      </c>
      <c r="PA131" s="22" t="n">
        <v>1981</v>
      </c>
      <c r="PB131" s="106" t="s">
        <v>182</v>
      </c>
      <c r="PC131" s="103" t="n">
        <v>35.8</v>
      </c>
      <c r="PD131" s="103" t="n">
        <v>33.3</v>
      </c>
      <c r="PE131" s="103" t="n">
        <v>25.8</v>
      </c>
      <c r="PF131" s="103" t="n">
        <v>25.6</v>
      </c>
      <c r="PG131" s="103" t="n">
        <v>18.8</v>
      </c>
      <c r="PH131" s="103" t="n">
        <v>14.4</v>
      </c>
      <c r="PI131" s="103" t="n">
        <v>14.7</v>
      </c>
      <c r="PJ131" s="103" t="n">
        <v>15.8</v>
      </c>
      <c r="PK131" s="103" t="n">
        <v>22.1</v>
      </c>
      <c r="PL131" s="103" t="n">
        <v>24.9</v>
      </c>
      <c r="PM131" s="103" t="n">
        <v>27</v>
      </c>
      <c r="PN131" s="103" t="n">
        <v>30.9</v>
      </c>
      <c r="PO131" s="104" t="n">
        <f aca="false">AVERAGE(PC131:PN131)</f>
        <v>24.0916666666667</v>
      </c>
      <c r="QA131" s="22" t="n">
        <v>1981</v>
      </c>
      <c r="QB131" s="106" t="s">
        <v>182</v>
      </c>
      <c r="QC131" s="103" t="n">
        <v>33.4</v>
      </c>
      <c r="QD131" s="103" t="n">
        <v>31</v>
      </c>
      <c r="QE131" s="103" t="n">
        <v>24.1</v>
      </c>
      <c r="QF131" s="103" t="n">
        <v>23.9</v>
      </c>
      <c r="QG131" s="103" t="n">
        <v>18.1</v>
      </c>
      <c r="QH131" s="103" t="n">
        <v>13.8</v>
      </c>
      <c r="QI131" s="103" t="n">
        <v>13.4</v>
      </c>
      <c r="QJ131" s="103" t="n">
        <v>13.9</v>
      </c>
      <c r="QK131" s="103" t="n">
        <v>19</v>
      </c>
      <c r="QL131" s="103" t="n">
        <v>21</v>
      </c>
      <c r="QM131" s="103" t="n">
        <v>24.2</v>
      </c>
      <c r="QN131" s="103" t="n">
        <v>27.7</v>
      </c>
      <c r="QO131" s="104" t="n">
        <f aca="false">AVERAGE(QC131:QN131)</f>
        <v>21.9583333333333</v>
      </c>
      <c r="RA131" s="22" t="n">
        <v>1981</v>
      </c>
      <c r="RB131" s="106" t="s">
        <v>182</v>
      </c>
      <c r="RC131" s="103" t="n">
        <v>28.5</v>
      </c>
      <c r="RD131" s="103" t="n">
        <v>25.6</v>
      </c>
      <c r="RE131" s="103" t="n">
        <v>20.8</v>
      </c>
      <c r="RF131" s="103" t="n">
        <v>19.9</v>
      </c>
      <c r="RG131" s="103" t="n">
        <v>13.4</v>
      </c>
      <c r="RH131" s="103" t="n">
        <v>9.4</v>
      </c>
      <c r="RI131" s="103" t="n">
        <v>9</v>
      </c>
      <c r="RJ131" s="103" t="n">
        <v>9.9</v>
      </c>
      <c r="RK131" s="103" t="n">
        <v>16.6</v>
      </c>
      <c r="RL131" s="103" t="n">
        <v>18.4</v>
      </c>
      <c r="RM131" s="103" t="n">
        <v>19.4</v>
      </c>
      <c r="RN131" s="103" t="n">
        <v>22.2</v>
      </c>
      <c r="RO131" s="104" t="n">
        <f aca="false">AVERAGE(RC131:RN131)</f>
        <v>17.7583333333333</v>
      </c>
      <c r="SA131" s="22" t="n">
        <v>1981</v>
      </c>
      <c r="SB131" s="106" t="s">
        <v>182</v>
      </c>
      <c r="SC131" s="103" t="n">
        <v>35.6</v>
      </c>
      <c r="SD131" s="103" t="n">
        <v>31.6</v>
      </c>
      <c r="SE131" s="103" t="n">
        <v>25.3</v>
      </c>
      <c r="SF131" s="103" t="n">
        <v>23.3</v>
      </c>
      <c r="SG131" s="103" t="n">
        <v>17.5</v>
      </c>
      <c r="SH131" s="103" t="n">
        <v>12.7</v>
      </c>
      <c r="SI131" s="103" t="n">
        <v>11.4</v>
      </c>
      <c r="SJ131" s="103" t="n">
        <v>12.7</v>
      </c>
      <c r="SK131" s="103" t="n">
        <v>17.8</v>
      </c>
      <c r="SL131" s="103" t="n">
        <v>21.3</v>
      </c>
      <c r="SM131" s="103" t="n">
        <v>24.3</v>
      </c>
      <c r="SN131" s="103" t="n">
        <v>28.4</v>
      </c>
      <c r="SO131" s="104" t="n">
        <f aca="false">AVERAGE(SC131:SN131)</f>
        <v>21.825</v>
      </c>
      <c r="TA131" s="22" t="n">
        <v>1981</v>
      </c>
      <c r="TB131" s="106" t="s">
        <v>182</v>
      </c>
      <c r="TC131" s="103" t="n">
        <v>27.8</v>
      </c>
      <c r="TD131" s="103" t="n">
        <v>26.1</v>
      </c>
      <c r="TE131" s="103" t="n">
        <v>22.6</v>
      </c>
      <c r="TF131" s="103" t="n">
        <v>22</v>
      </c>
      <c r="TG131" s="103" t="n">
        <v>17.1</v>
      </c>
      <c r="TH131" s="103" t="n">
        <v>14.2</v>
      </c>
      <c r="TI131" s="103" t="n">
        <v>13.7</v>
      </c>
      <c r="TJ131" s="103" t="n">
        <v>14.4</v>
      </c>
      <c r="TK131" s="103" t="n">
        <v>18.2</v>
      </c>
      <c r="TL131" s="103" t="n">
        <v>19.6</v>
      </c>
      <c r="TM131" s="103" t="n">
        <v>19.7</v>
      </c>
      <c r="TN131" s="103" t="n">
        <v>22.9</v>
      </c>
      <c r="TO131" s="104" t="n">
        <f aca="false">AVERAGE(TC131:TN131)</f>
        <v>19.8583333333333</v>
      </c>
      <c r="UA131" s="22" t="n">
        <v>1981</v>
      </c>
      <c r="UB131" s="106" t="s">
        <v>182</v>
      </c>
      <c r="UC131" s="103" t="n">
        <v>33.1</v>
      </c>
      <c r="UD131" s="103" t="n">
        <v>31.6</v>
      </c>
      <c r="UE131" s="103" t="n">
        <v>25.2</v>
      </c>
      <c r="UF131" s="103" t="n">
        <v>22.8</v>
      </c>
      <c r="UG131" s="103" t="n">
        <v>16.9</v>
      </c>
      <c r="UH131" s="103" t="n">
        <v>12.9</v>
      </c>
      <c r="UI131" s="103" t="n">
        <v>12.1</v>
      </c>
      <c r="UJ131" s="103" t="n">
        <v>13.5</v>
      </c>
      <c r="UK131" s="103" t="n">
        <v>18.3</v>
      </c>
      <c r="UL131" s="103" t="n">
        <v>21.6</v>
      </c>
      <c r="UM131" s="103" t="n">
        <v>23.9</v>
      </c>
      <c r="UN131" s="103" t="n">
        <v>27.7</v>
      </c>
      <c r="UO131" s="104" t="n">
        <f aca="false">AVERAGE(UC131:UN131)</f>
        <v>21.6333333333333</v>
      </c>
      <c r="VA131" s="22" t="n">
        <v>1981</v>
      </c>
      <c r="VB131" s="106" t="s">
        <v>182</v>
      </c>
      <c r="VC131" s="103" t="n">
        <v>31</v>
      </c>
      <c r="VD131" s="103" t="n">
        <v>29.3</v>
      </c>
      <c r="VE131" s="103" t="n">
        <v>23.2</v>
      </c>
      <c r="VF131" s="103" t="n">
        <v>22</v>
      </c>
      <c r="VG131" s="103" t="n">
        <v>16.3</v>
      </c>
      <c r="VH131" s="103" t="n">
        <v>12.1</v>
      </c>
      <c r="VI131" s="103" t="n">
        <v>12.3</v>
      </c>
      <c r="VJ131" s="103" t="n">
        <v>12.5</v>
      </c>
      <c r="VK131" s="103" t="n">
        <v>17.7</v>
      </c>
      <c r="VL131" s="103" t="n">
        <v>19.9</v>
      </c>
      <c r="VM131" s="103" t="n">
        <v>22.4</v>
      </c>
      <c r="VN131" s="103" t="n">
        <v>25.7</v>
      </c>
      <c r="VO131" s="104" t="n">
        <f aca="false">AVERAGE(VC131:VN131)</f>
        <v>20.3666666666667</v>
      </c>
      <c r="WA131" s="22" t="n">
        <v>1981</v>
      </c>
      <c r="WB131" s="106" t="s">
        <v>182</v>
      </c>
      <c r="WC131" s="103" t="n">
        <v>36.2</v>
      </c>
      <c r="WD131" s="103" t="n">
        <v>34.3</v>
      </c>
      <c r="WE131" s="103" t="n">
        <v>26.2</v>
      </c>
      <c r="WF131" s="103" t="n">
        <v>24.9</v>
      </c>
      <c r="WG131" s="103" t="n">
        <v>18.9</v>
      </c>
      <c r="WH131" s="103" t="n">
        <v>14.2</v>
      </c>
      <c r="WI131" s="103" t="n">
        <v>14.4</v>
      </c>
      <c r="WJ131" s="103" t="n">
        <v>15.5</v>
      </c>
      <c r="WK131" s="103" t="n">
        <v>20.9</v>
      </c>
      <c r="WL131" s="103" t="n">
        <v>24.5</v>
      </c>
      <c r="WM131" s="103" t="n">
        <v>26.7</v>
      </c>
      <c r="WN131" s="103" t="n">
        <v>30.5</v>
      </c>
      <c r="WO131" s="104" t="n">
        <f aca="false">AVERAGE(WC131:WN131)</f>
        <v>23.9333333333333</v>
      </c>
      <c r="XA131" s="22" t="n">
        <v>1981</v>
      </c>
      <c r="XB131" s="106" t="s">
        <v>182</v>
      </c>
      <c r="XC131" s="103" t="n">
        <v>35.6</v>
      </c>
      <c r="XD131" s="103" t="n">
        <v>32.4</v>
      </c>
      <c r="XE131" s="103" t="n">
        <v>25.9</v>
      </c>
      <c r="XF131" s="103" t="n">
        <v>23.9</v>
      </c>
      <c r="XG131" s="103" t="n">
        <v>17.7</v>
      </c>
      <c r="XH131" s="103" t="n">
        <v>13.1</v>
      </c>
      <c r="XI131" s="103" t="n">
        <v>11.8</v>
      </c>
      <c r="XJ131" s="103" t="n">
        <v>13.5</v>
      </c>
      <c r="XK131" s="103" t="n">
        <v>18.7</v>
      </c>
      <c r="XL131" s="103" t="n">
        <v>22.2</v>
      </c>
      <c r="XM131" s="103" t="n">
        <v>24.8</v>
      </c>
      <c r="XN131" s="103" t="n">
        <v>28.4</v>
      </c>
      <c r="XO131" s="104" t="n">
        <f aca="false">AVERAGE(XC131:XN131)</f>
        <v>22.3333333333333</v>
      </c>
      <c r="YA131" s="22" t="n">
        <v>1981</v>
      </c>
      <c r="YB131" s="106" t="s">
        <v>182</v>
      </c>
      <c r="YC131" s="103" t="n">
        <v>26.1</v>
      </c>
      <c r="YD131" s="103" t="n">
        <v>25.4</v>
      </c>
      <c r="YE131" s="103" t="n">
        <v>21.5</v>
      </c>
      <c r="YF131" s="103" t="n">
        <v>21.3</v>
      </c>
      <c r="YG131" s="103" t="n">
        <v>17.4</v>
      </c>
      <c r="YH131" s="103" t="n">
        <v>14.3</v>
      </c>
      <c r="YI131" s="103" t="n">
        <v>14.2</v>
      </c>
      <c r="YJ131" s="103" t="n">
        <v>14.6</v>
      </c>
      <c r="YK131" s="103" t="n">
        <v>18.5</v>
      </c>
      <c r="YL131" s="103" t="n">
        <v>20</v>
      </c>
      <c r="YM131" s="103" t="n">
        <v>21.3</v>
      </c>
      <c r="YN131" s="103" t="n">
        <v>22.6</v>
      </c>
      <c r="YO131" s="104" t="n">
        <f aca="false">AVERAGE(YC131:YN131)</f>
        <v>19.7666666666667</v>
      </c>
      <c r="ZA131" s="22" t="n">
        <v>1981</v>
      </c>
      <c r="ZB131" s="106" t="s">
        <v>182</v>
      </c>
      <c r="ZC131" s="103" t="n">
        <v>23</v>
      </c>
      <c r="ZD131" s="103" t="n">
        <v>21.4</v>
      </c>
      <c r="ZE131" s="103" t="n">
        <v>18.8</v>
      </c>
      <c r="ZF131" s="103" t="n">
        <v>17.3</v>
      </c>
      <c r="ZG131" s="103" t="n">
        <v>15</v>
      </c>
      <c r="ZH131" s="103" t="n">
        <v>12.8</v>
      </c>
      <c r="ZI131" s="103" t="n">
        <v>11.8</v>
      </c>
      <c r="ZJ131" s="103" t="n">
        <v>12</v>
      </c>
      <c r="ZK131" s="103" t="n">
        <v>15.7</v>
      </c>
      <c r="ZL131" s="103" t="n">
        <v>16.8</v>
      </c>
      <c r="ZM131" s="103" t="n">
        <v>16.1</v>
      </c>
      <c r="ZN131" s="103" t="n">
        <v>18.7</v>
      </c>
      <c r="ZO131" s="104" t="n">
        <f aca="false">AVERAGE(ZC131:ZN131)</f>
        <v>16.6166666666667</v>
      </c>
      <c r="AAA131" s="36" t="n">
        <f aca="false">(OO131+EO131)/2</f>
        <v>19.0208333333333</v>
      </c>
      <c r="AAB131" s="37" t="n">
        <f aca="false">(HO131+ZO131+RO131+GO131)/4</f>
        <v>18.8583333333333</v>
      </c>
      <c r="AAC131" s="38" t="n">
        <f aca="false">(JO131+PO131+TO131+QO131+YO131+AO131+BO131+KO131+NO131+UO131+WO131)/11</f>
        <v>21.1575757575758</v>
      </c>
      <c r="ABA131" s="91" t="n">
        <f aca="false">MAX(OC131:ON131, EC131:EN131)</f>
        <v>29.5</v>
      </c>
      <c r="ABB131" s="91" t="n">
        <f aca="false">MIN(EC131:EN131,OC131:ON131)</f>
        <v>12.8</v>
      </c>
      <c r="ABC131" s="92" t="n">
        <f aca="false">MAX(HC131:HN131,ZC131:ZN131,RC131:RN131,GC131:GN131)</f>
        <v>35.1</v>
      </c>
      <c r="ABD131" s="93" t="n">
        <f aca="false">MIN(HC131:HN131,ZC131:ZN131,RC131:RN131,GC131:GN131)</f>
        <v>9</v>
      </c>
      <c r="ABE131" s="42" t="n">
        <f aca="false">MAX(JC131:JN131,PC131:PN131,TC131:TN131,QC131:QN131,YC131:YN131,AC131:AN131,BC131:BN131,KC131:KN131,NC131:NN131,UC131:UN131,WC131:WN131)</f>
        <v>36.2</v>
      </c>
      <c r="ABF131" s="43" t="n">
        <f aca="false">MIN(JC131:JN131,PC131:PN131,TC131:TN131,QC131:QN131,YC131:YN131,AC131:AN131,BC131:BN131,KC131:KN131,NC131:NN131,UC131:UN131,WC131:WN131)</f>
        <v>11.5</v>
      </c>
    </row>
    <row r="132" customFormat="false" ht="12.8" hidden="false" customHeight="false" outlineLevel="0" collapsed="false">
      <c r="A132" s="97"/>
      <c r="B132" s="11" t="n">
        <f aca="false">AVERAGE(AO132,BO132,CO132,DO132,EO132,FO132,GO132,HO132,IO132,JO132,KO132,LO132,MO132,NO132,OO132,PO132,QO132,RO132,SO132,TO132,UO132,VO132,WO132,XO132,YO132,ZO132)</f>
        <v>21.1232371794872</v>
      </c>
      <c r="C132" s="98" t="n">
        <f aca="false">AVERAGE(B128:B132)</f>
        <v>20.5311538461539</v>
      </c>
      <c r="D132" s="99" t="n">
        <f aca="false">AVERAGE(B123:B132)</f>
        <v>20.2791375291375</v>
      </c>
      <c r="E132" s="11" t="n">
        <f aca="false">AVERAGE(B113:B132)</f>
        <v>20.1263476107226</v>
      </c>
      <c r="F132" s="100" t="n">
        <f aca="false">AVERAGE(B83:B132)</f>
        <v>20.0149055215618</v>
      </c>
      <c r="G132" s="3" t="n">
        <f aca="false">MAX(AC132:AN132,BC132:BN132,CC132:CN132,DC132:DN132,EC132:EN132,FC132:FN132,GC132:GN132,HC132:HN132,IC132:IN132,JC132:JN132,KC132:KN132,LC132:LN132,MC132:MN132,NC132:NN132,OC132:ON132,PC132:PN132,QC132:QN132,RC132:RN132,SC132:SN132,TC132:TN132,UC132:UN132,VC132:VN132,WC132:WN132,XC132:XN132,YC132:YN132,ZC132:ZN132,)</f>
        <v>33.8</v>
      </c>
      <c r="H132" s="19" t="n">
        <f aca="false">MEDIAN(AC132:AN132,BC132:BN132,CC132:CN132,DC132:DN132,EC132:EN132,FC132:FN132,GC132:GN132,HC132:HN132,IC132:IN132,JC132:JN132,KC132:KN132,LC132:LN132,MC132:MN132,NC132:NN132,OC132:ON132,PC132:PN132,QC132:QN132,RC132:RN132,SC132:SN132,TC132:TN132,UC132:UN132,VC132:VN132,WC132:WN132,XC132:XN132,YC132:YN132,ZC132:ZN132,)</f>
        <v>20.4</v>
      </c>
      <c r="I132" s="5" t="n">
        <f aca="false">MIN(AC132:AN132,BC132:BN132,CC132:CN132,DC132:DN132,EC132:EN132,FC132:FN132,GC132:GN132,HC132:HN132,IC132:IN132,JC132:JN132,KC132:KN132,LC132:LN132,MC132:MN132,NC132:NN132,OC132:ON132,PC132:PN132,QC132:QN132,RC132:RN132,SC132:SN132,TC132:TN132,UC132:UN132,VC132:VN132,WC132:WN132,XC132:XN132,YC132:YN132,ZC132:ZN132)</f>
        <v>9.3</v>
      </c>
      <c r="J132" s="5" t="n">
        <f aca="false">MIN(AC132:AN132,BC132:BN132,CC132:CN132,DC132:DN132,EC132:EN132,FC132:FN132,GC132:GN132,HC132:HN132,IC132:IN132,JC132:JN132,KC132:KN132,LC132:LN132,MC132:MN132,NC132:NN132,OC132:ON132,PC132:PN132,QC132:QN132,SC132:SN132,TC132:TN132,UC132:UN132,VC132:VN132,WC132:WN132,XC132:XN132,YC132:YN132,ZC132:ZN132)</f>
        <v>10.2</v>
      </c>
      <c r="K132" s="101" t="n">
        <f aca="false">(G132+I132)/2</f>
        <v>21.55</v>
      </c>
      <c r="AB132" s="106" t="s">
        <v>183</v>
      </c>
      <c r="AC132" s="103" t="n">
        <v>28.2</v>
      </c>
      <c r="AD132" s="103" t="n">
        <v>27.1</v>
      </c>
      <c r="AE132" s="103" t="n">
        <v>24.2</v>
      </c>
      <c r="AF132" s="103" t="n">
        <v>19.1</v>
      </c>
      <c r="AG132" s="103" t="n">
        <v>14.6</v>
      </c>
      <c r="AH132" s="103" t="n">
        <v>10.9</v>
      </c>
      <c r="AI132" s="103" t="n">
        <v>11</v>
      </c>
      <c r="AJ132" s="103" t="n">
        <v>15.9</v>
      </c>
      <c r="AK132" s="103" t="n">
        <v>15.8</v>
      </c>
      <c r="AL132" s="103" t="n">
        <v>19</v>
      </c>
      <c r="AM132" s="103" t="n">
        <v>26.4</v>
      </c>
      <c r="AN132" s="103" t="n">
        <v>25.2</v>
      </c>
      <c r="AO132" s="104" t="n">
        <f aca="false">AVERAGE(AC132:AN132)</f>
        <v>19.7833333333333</v>
      </c>
      <c r="BA132" s="22" t="n">
        <v>1982</v>
      </c>
      <c r="BB132" s="106" t="s">
        <v>183</v>
      </c>
      <c r="BC132" s="103" t="n">
        <v>27.4</v>
      </c>
      <c r="BD132" s="103" t="n">
        <v>26.6</v>
      </c>
      <c r="BE132" s="103" t="n">
        <v>25.2</v>
      </c>
      <c r="BF132" s="103" t="n">
        <v>21.1</v>
      </c>
      <c r="BG132" s="103" t="n">
        <v>18</v>
      </c>
      <c r="BH132" s="103" t="n">
        <v>14.5</v>
      </c>
      <c r="BI132" s="103" t="n">
        <v>13.7</v>
      </c>
      <c r="BJ132" s="103" t="n">
        <v>18.7</v>
      </c>
      <c r="BK132" s="103" t="n">
        <v>17.9</v>
      </c>
      <c r="BL132" s="103" t="n">
        <v>20.4</v>
      </c>
      <c r="BM132" s="103" t="n">
        <v>25.8</v>
      </c>
      <c r="BN132" s="103" t="n">
        <v>24.9</v>
      </c>
      <c r="BO132" s="104" t="n">
        <f aca="false">AVERAGE(BC132:BN132)</f>
        <v>21.1833333333333</v>
      </c>
      <c r="CA132" s="22" t="n">
        <v>1982</v>
      </c>
      <c r="CB132" s="106" t="s">
        <v>183</v>
      </c>
      <c r="CC132" s="103" t="n">
        <v>27.3</v>
      </c>
      <c r="CD132" s="103" t="n">
        <v>27</v>
      </c>
      <c r="CE132" s="103" t="n">
        <v>24</v>
      </c>
      <c r="CF132" s="103" t="n">
        <v>18.9</v>
      </c>
      <c r="CG132" s="103" t="n">
        <v>13.8</v>
      </c>
      <c r="CH132" s="103" t="n">
        <v>10.4</v>
      </c>
      <c r="CI132" s="103" t="n">
        <v>10.2</v>
      </c>
      <c r="CJ132" s="103" t="n">
        <v>15</v>
      </c>
      <c r="CK132" s="103" t="n">
        <v>14.3</v>
      </c>
      <c r="CL132" s="103" t="n">
        <v>17.3</v>
      </c>
      <c r="CM132" s="103" t="n">
        <v>24.9</v>
      </c>
      <c r="CN132" s="103" t="n">
        <v>23.3</v>
      </c>
      <c r="CO132" s="104" t="n">
        <f aca="false">AVERAGE(CC132:CN132)</f>
        <v>18.8666666666667</v>
      </c>
      <c r="DA132" s="22" t="n">
        <v>1982</v>
      </c>
      <c r="DB132" s="106" t="s">
        <v>183</v>
      </c>
      <c r="DC132" s="103" t="n">
        <v>32.3</v>
      </c>
      <c r="DD132" s="103" t="n">
        <v>31.6</v>
      </c>
      <c r="DE132" s="103" t="n">
        <v>28.2</v>
      </c>
      <c r="DF132" s="103" t="n">
        <v>23</v>
      </c>
      <c r="DG132" s="103" t="n">
        <v>17</v>
      </c>
      <c r="DH132" s="103" t="n">
        <v>13.6</v>
      </c>
      <c r="DI132" s="103" t="n">
        <v>13.3</v>
      </c>
      <c r="DJ132" s="103" t="n">
        <v>18.6</v>
      </c>
      <c r="DK132" s="103" t="n">
        <v>18.5</v>
      </c>
      <c r="DL132" s="103" t="n">
        <v>22.2</v>
      </c>
      <c r="DM132" s="103" t="n">
        <v>29.6</v>
      </c>
      <c r="DN132" s="103" t="n">
        <v>30.1</v>
      </c>
      <c r="DO132" s="104" t="n">
        <f aca="false">AVERAGE(DC132:DN132)</f>
        <v>23.1666666666667</v>
      </c>
      <c r="EA132" s="22" t="n">
        <v>1982</v>
      </c>
      <c r="EB132" s="106" t="s">
        <v>183</v>
      </c>
      <c r="EC132" s="103" t="n">
        <v>22.9</v>
      </c>
      <c r="ED132" s="103" t="n">
        <v>22.3</v>
      </c>
      <c r="EE132" s="103" t="n">
        <v>21.4</v>
      </c>
      <c r="EF132" s="103" t="n">
        <v>17.6</v>
      </c>
      <c r="EG132" s="103" t="n">
        <v>15.5</v>
      </c>
      <c r="EH132" s="103" t="n">
        <v>12.6</v>
      </c>
      <c r="EI132" s="103" t="n">
        <v>12.2</v>
      </c>
      <c r="EJ132" s="103" t="n">
        <v>15.4</v>
      </c>
      <c r="EK132" s="103" t="n">
        <v>14.2</v>
      </c>
      <c r="EL132" s="103" t="n">
        <v>15.9</v>
      </c>
      <c r="EM132" s="103" t="n">
        <v>18.9</v>
      </c>
      <c r="EN132" s="103" t="n">
        <v>18.4</v>
      </c>
      <c r="EO132" s="104" t="n">
        <f aca="false">AVERAGE(EC132:EN132)</f>
        <v>17.275</v>
      </c>
      <c r="FA132" s="22" t="n">
        <v>1982</v>
      </c>
      <c r="FB132" s="106" t="s">
        <v>183</v>
      </c>
      <c r="FC132" s="103" t="n">
        <v>29.6</v>
      </c>
      <c r="FD132" s="103" t="n">
        <v>29.1</v>
      </c>
      <c r="FE132" s="103" t="n">
        <v>25.4</v>
      </c>
      <c r="FF132" s="103" t="n">
        <v>20.5</v>
      </c>
      <c r="FG132" s="103" t="n">
        <v>15.3</v>
      </c>
      <c r="FH132" s="103" t="n">
        <v>11.9</v>
      </c>
      <c r="FI132" s="103" t="n">
        <v>11.7</v>
      </c>
      <c r="FJ132" s="103" t="n">
        <v>17.2</v>
      </c>
      <c r="FK132" s="103" t="n">
        <v>16.6</v>
      </c>
      <c r="FL132" s="103" t="n">
        <v>20.2</v>
      </c>
      <c r="FM132" s="103" t="n">
        <v>27.7</v>
      </c>
      <c r="FN132" s="103" t="n">
        <v>27</v>
      </c>
      <c r="FO132" s="104" t="n">
        <f aca="false">AVERAGE(FC132:FN132)</f>
        <v>21.0166666666667</v>
      </c>
      <c r="GA132" s="22" t="n">
        <v>1982</v>
      </c>
      <c r="GB132" s="106" t="s">
        <v>183</v>
      </c>
      <c r="GC132" s="103" t="n">
        <v>32.7</v>
      </c>
      <c r="GD132" s="103" t="n">
        <v>31.7</v>
      </c>
      <c r="GE132" s="103" t="n">
        <v>28.3</v>
      </c>
      <c r="GF132" s="103" t="n">
        <v>23.4</v>
      </c>
      <c r="GG132" s="103" t="n">
        <v>18</v>
      </c>
      <c r="GH132" s="103" t="n">
        <v>14.4</v>
      </c>
      <c r="GI132" s="103" t="n">
        <v>14.5</v>
      </c>
      <c r="GJ132" s="103" t="n">
        <v>20.4</v>
      </c>
      <c r="GK132" s="103" t="n">
        <v>19.5</v>
      </c>
      <c r="GL132" s="103" t="n">
        <v>22.6</v>
      </c>
      <c r="GM132" s="103" t="n">
        <v>30</v>
      </c>
      <c r="GN132" s="103" t="n">
        <v>29.8</v>
      </c>
      <c r="GO132" s="104" t="n">
        <f aca="false">AVERAGE(GC132:GN132)</f>
        <v>23.775</v>
      </c>
      <c r="HA132" s="22" t="n">
        <v>1982</v>
      </c>
      <c r="HB132" s="106" t="s">
        <v>183</v>
      </c>
      <c r="HC132" s="103" t="n">
        <v>22.1</v>
      </c>
      <c r="HD132" s="103" t="n">
        <v>22.3</v>
      </c>
      <c r="HE132" s="103" t="n">
        <v>21.9</v>
      </c>
      <c r="HF132" s="103" t="n">
        <v>19.5</v>
      </c>
      <c r="HG132" s="103" t="n">
        <v>17.5</v>
      </c>
      <c r="HH132" s="103" t="n">
        <v>14.3</v>
      </c>
      <c r="HI132" s="103" t="n">
        <v>12.9</v>
      </c>
      <c r="HJ132" s="103" t="n">
        <v>15.9</v>
      </c>
      <c r="HK132" s="103" t="n">
        <v>15.7</v>
      </c>
      <c r="HL132" s="103" t="n">
        <v>16.8</v>
      </c>
      <c r="HM132" s="103" t="n">
        <v>20.2</v>
      </c>
      <c r="HN132" s="103" t="n">
        <v>20.6</v>
      </c>
      <c r="HO132" s="104" t="n">
        <f aca="false">AVERAGE(HC132:HN132)</f>
        <v>18.3083333333333</v>
      </c>
      <c r="IA132" s="22" t="n">
        <v>1982</v>
      </c>
      <c r="IB132" s="102" t="n">
        <v>1982</v>
      </c>
      <c r="IC132" s="103" t="n">
        <v>27.7</v>
      </c>
      <c r="ID132" s="103" t="n">
        <v>26.3</v>
      </c>
      <c r="IE132" s="103" t="n">
        <v>24.8</v>
      </c>
      <c r="IF132" s="103" t="n">
        <v>21.3</v>
      </c>
      <c r="IG132" s="103" t="n">
        <v>17.6</v>
      </c>
      <c r="IH132" s="103" t="n">
        <v>13.9</v>
      </c>
      <c r="II132" s="103" t="n">
        <v>13.7</v>
      </c>
      <c r="IJ132" s="103" t="n">
        <v>18.4</v>
      </c>
      <c r="IK132" s="103" t="n">
        <v>17.3</v>
      </c>
      <c r="IL132" s="103" t="n">
        <v>19.8</v>
      </c>
      <c r="IM132" s="103" t="n">
        <v>25.4</v>
      </c>
      <c r="IN132" s="103" t="n">
        <v>24</v>
      </c>
      <c r="IO132" s="104" t="n">
        <f aca="false">AVERAGE(IC132:IN132)</f>
        <v>20.85</v>
      </c>
      <c r="JA132" s="22" t="n">
        <v>1982</v>
      </c>
      <c r="JB132" s="106" t="s">
        <v>183</v>
      </c>
      <c r="JC132" s="103" t="n">
        <v>27.7</v>
      </c>
      <c r="JD132" s="103" t="n">
        <v>26.9</v>
      </c>
      <c r="JE132" s="103" t="n">
        <v>24.6</v>
      </c>
      <c r="JF132" s="103" t="n">
        <v>19.5</v>
      </c>
      <c r="JG132" s="103" t="n">
        <v>14.7</v>
      </c>
      <c r="JH132" s="103" t="n">
        <v>12.1</v>
      </c>
      <c r="JI132" s="108" t="n">
        <f aca="false">(JI133+JI134)/2</f>
        <v>11.25</v>
      </c>
      <c r="JJ132" s="103" t="n">
        <v>15.7</v>
      </c>
      <c r="JK132" s="108" t="n">
        <f aca="false">(JK133+JK134)/2</f>
        <v>13.9</v>
      </c>
      <c r="JL132" s="103" t="n">
        <v>18.4</v>
      </c>
      <c r="JM132" s="103" t="n">
        <v>25.3</v>
      </c>
      <c r="JN132" s="103" t="n">
        <v>24.1</v>
      </c>
      <c r="JO132" s="104" t="n">
        <f aca="false">AVERAGE(JC132:JN132)</f>
        <v>19.5125</v>
      </c>
      <c r="KA132" s="22" t="n">
        <v>1982</v>
      </c>
      <c r="KB132" s="106" t="s">
        <v>183</v>
      </c>
      <c r="KC132" s="103" t="n">
        <v>30.8</v>
      </c>
      <c r="KD132" s="103" t="n">
        <v>29.8</v>
      </c>
      <c r="KE132" s="103" t="n">
        <v>27.1</v>
      </c>
      <c r="KF132" s="103" t="n">
        <v>21.4</v>
      </c>
      <c r="KG132" s="103" t="n">
        <v>16.5</v>
      </c>
      <c r="KH132" s="103" t="n">
        <v>13.1</v>
      </c>
      <c r="KI132" s="103" t="n">
        <v>13.3</v>
      </c>
      <c r="KJ132" s="103" t="n">
        <v>18.6</v>
      </c>
      <c r="KK132" s="103" t="n">
        <v>18.3</v>
      </c>
      <c r="KL132" s="103" t="n">
        <v>21.3</v>
      </c>
      <c r="KM132" s="103" t="n">
        <v>28.7</v>
      </c>
      <c r="KN132" s="103" t="n">
        <v>28.4</v>
      </c>
      <c r="KO132" s="104" t="n">
        <f aca="false">AVERAGE(KC132:KN132)</f>
        <v>22.275</v>
      </c>
      <c r="LA132" s="22" t="n">
        <v>1982</v>
      </c>
      <c r="LB132" s="106" t="s">
        <v>183</v>
      </c>
      <c r="LC132" s="103" t="n">
        <v>32.7</v>
      </c>
      <c r="LD132" s="103" t="n">
        <v>31.7</v>
      </c>
      <c r="LE132" s="103" t="n">
        <v>28.3</v>
      </c>
      <c r="LF132" s="103" t="n">
        <v>22.7</v>
      </c>
      <c r="LG132" s="103" t="n">
        <v>18.2</v>
      </c>
      <c r="LH132" s="103" t="n">
        <v>13.7</v>
      </c>
      <c r="LI132" s="103" t="n">
        <v>14.3</v>
      </c>
      <c r="LJ132" s="103" t="n">
        <v>20.2</v>
      </c>
      <c r="LK132" s="103" t="n">
        <v>19.5</v>
      </c>
      <c r="LL132" s="103" t="n">
        <v>22.8</v>
      </c>
      <c r="LM132" s="103" t="n">
        <v>30.4</v>
      </c>
      <c r="LN132" s="103" t="n">
        <v>30</v>
      </c>
      <c r="LO132" s="104" t="n">
        <f aca="false">AVERAGE(LC132:LN132)</f>
        <v>23.7083333333333</v>
      </c>
      <c r="MA132" s="22" t="n">
        <v>1982</v>
      </c>
      <c r="MB132" s="106" t="s">
        <v>183</v>
      </c>
      <c r="MC132" s="103" t="n">
        <v>27.9</v>
      </c>
      <c r="MD132" s="103" t="n">
        <v>26.6</v>
      </c>
      <c r="ME132" s="103" t="n">
        <v>25.2</v>
      </c>
      <c r="MF132" s="103" t="n">
        <v>21.4</v>
      </c>
      <c r="MG132" s="103" t="n">
        <v>17.5</v>
      </c>
      <c r="MH132" s="103" t="n">
        <v>13.6</v>
      </c>
      <c r="MI132" s="103" t="n">
        <v>13.1</v>
      </c>
      <c r="MJ132" s="103" t="n">
        <v>17.8</v>
      </c>
      <c r="MK132" s="103" t="n">
        <v>16.7</v>
      </c>
      <c r="ML132" s="103" t="n">
        <v>19.8</v>
      </c>
      <c r="MM132" s="103" t="n">
        <v>25.2</v>
      </c>
      <c r="MN132" s="103" t="n">
        <v>23.6</v>
      </c>
      <c r="MO132" s="104" t="n">
        <f aca="false">AVERAGE(MC132:MN132)</f>
        <v>20.7</v>
      </c>
      <c r="NA132" s="22" t="n">
        <v>1982</v>
      </c>
      <c r="NB132" s="106" t="s">
        <v>183</v>
      </c>
      <c r="NC132" s="103" t="n">
        <v>30.3</v>
      </c>
      <c r="ND132" s="103" t="n">
        <v>29.5</v>
      </c>
      <c r="NE132" s="103" t="n">
        <v>26.3</v>
      </c>
      <c r="NF132" s="103" t="n">
        <v>21.2</v>
      </c>
      <c r="NG132" s="103" t="n">
        <v>16.3</v>
      </c>
      <c r="NH132" s="103" t="n">
        <v>12.6</v>
      </c>
      <c r="NI132" s="103" t="n">
        <v>12.6</v>
      </c>
      <c r="NJ132" s="103" t="n">
        <v>17.9</v>
      </c>
      <c r="NK132" s="103" t="n">
        <v>17.4</v>
      </c>
      <c r="NL132" s="103" t="n">
        <v>20.8</v>
      </c>
      <c r="NM132" s="103" t="n">
        <v>28.6</v>
      </c>
      <c r="NN132" s="103" t="n">
        <v>27.7</v>
      </c>
      <c r="NO132" s="104" t="n">
        <f aca="false">AVERAGE(NC132:NN132)</f>
        <v>21.7666666666667</v>
      </c>
      <c r="OA132" s="22" t="n">
        <v>1982</v>
      </c>
      <c r="OB132" s="106" t="s">
        <v>183</v>
      </c>
      <c r="OC132" s="103" t="n">
        <v>27.4</v>
      </c>
      <c r="OD132" s="103" t="n">
        <v>26.2</v>
      </c>
      <c r="OE132" s="103" t="n">
        <v>25.4</v>
      </c>
      <c r="OF132" s="103" t="n">
        <v>21</v>
      </c>
      <c r="OG132" s="103" t="n">
        <v>17.1</v>
      </c>
      <c r="OH132" s="103" t="n">
        <v>13.4</v>
      </c>
      <c r="OI132" s="103" t="n">
        <v>13</v>
      </c>
      <c r="OJ132" s="103" t="n">
        <v>17.7</v>
      </c>
      <c r="OK132" s="103" t="n">
        <v>17</v>
      </c>
      <c r="OL132" s="103" t="n">
        <v>19.5</v>
      </c>
      <c r="OM132" s="103" t="n">
        <v>25.4</v>
      </c>
      <c r="ON132" s="103" t="n">
        <v>23.7</v>
      </c>
      <c r="OO132" s="104" t="n">
        <f aca="false">AVERAGE(OC132:ON132)</f>
        <v>20.5666666666667</v>
      </c>
      <c r="PA132" s="22" t="n">
        <v>1982</v>
      </c>
      <c r="PB132" s="106" t="s">
        <v>183</v>
      </c>
      <c r="PC132" s="103" t="n">
        <v>33.8</v>
      </c>
      <c r="PD132" s="103" t="n">
        <v>32.4</v>
      </c>
      <c r="PE132" s="103" t="n">
        <v>29.1</v>
      </c>
      <c r="PF132" s="103" t="n">
        <v>23.9</v>
      </c>
      <c r="PG132" s="103" t="n">
        <v>19.6</v>
      </c>
      <c r="PH132" s="103" t="n">
        <v>14.6</v>
      </c>
      <c r="PI132" s="103" t="n">
        <v>15.5</v>
      </c>
      <c r="PJ132" s="103" t="n">
        <v>21.4</v>
      </c>
      <c r="PK132" s="103" t="n">
        <v>20.6</v>
      </c>
      <c r="PL132" s="103" t="n">
        <v>24</v>
      </c>
      <c r="PM132" s="103" t="n">
        <v>31.5</v>
      </c>
      <c r="PN132" s="103" t="n">
        <v>31.4</v>
      </c>
      <c r="PO132" s="104" t="n">
        <f aca="false">AVERAGE(PC132:PN132)</f>
        <v>24.8166666666667</v>
      </c>
      <c r="QA132" s="22" t="n">
        <v>1982</v>
      </c>
      <c r="QB132" s="106" t="s">
        <v>183</v>
      </c>
      <c r="QC132" s="103" t="n">
        <v>31.2</v>
      </c>
      <c r="QD132" s="103" t="n">
        <v>29.9</v>
      </c>
      <c r="QE132" s="103" t="n">
        <v>27</v>
      </c>
      <c r="QF132" s="103" t="n">
        <v>21.8</v>
      </c>
      <c r="QG132" s="103" t="n">
        <v>17</v>
      </c>
      <c r="QH132" s="103" t="n">
        <v>13.2</v>
      </c>
      <c r="QI132" s="103" t="n">
        <v>13.6</v>
      </c>
      <c r="QJ132" s="103" t="n">
        <v>18.7</v>
      </c>
      <c r="QK132" s="103" t="n">
        <v>18.7</v>
      </c>
      <c r="QL132" s="103" t="n">
        <v>21.7</v>
      </c>
      <c r="QM132" s="103" t="n">
        <v>29</v>
      </c>
      <c r="QN132" s="103" t="n">
        <v>28.5</v>
      </c>
      <c r="QO132" s="104" t="n">
        <f aca="false">AVERAGE(QC132:QN132)</f>
        <v>22.525</v>
      </c>
      <c r="RA132" s="22" t="n">
        <v>1982</v>
      </c>
      <c r="RB132" s="106" t="s">
        <v>183</v>
      </c>
      <c r="RC132" s="103" t="n">
        <v>27</v>
      </c>
      <c r="RD132" s="103" t="n">
        <v>27</v>
      </c>
      <c r="RE132" s="103" t="n">
        <v>23</v>
      </c>
      <c r="RF132" s="103" t="n">
        <v>17.7</v>
      </c>
      <c r="RG132" s="103" t="n">
        <v>13.5</v>
      </c>
      <c r="RH132" s="103" t="n">
        <v>9.3</v>
      </c>
      <c r="RI132" s="103" t="n">
        <v>9.5</v>
      </c>
      <c r="RJ132" s="103" t="n">
        <v>15</v>
      </c>
      <c r="RK132" s="103" t="n">
        <v>14.2</v>
      </c>
      <c r="RL132" s="103" t="n">
        <v>17.8</v>
      </c>
      <c r="RM132" s="103" t="n">
        <v>25.9</v>
      </c>
      <c r="RN132" s="103" t="n">
        <v>24.9</v>
      </c>
      <c r="RO132" s="104" t="n">
        <f aca="false">AVERAGE(RC132:RN132)</f>
        <v>18.7333333333333</v>
      </c>
      <c r="SA132" s="22" t="n">
        <v>1982</v>
      </c>
      <c r="SB132" s="106" t="s">
        <v>183</v>
      </c>
      <c r="SC132" s="103" t="n">
        <v>32.3</v>
      </c>
      <c r="SD132" s="103" t="n">
        <v>31.9</v>
      </c>
      <c r="SE132" s="103" t="n">
        <v>27.9</v>
      </c>
      <c r="SF132" s="103" t="n">
        <v>22</v>
      </c>
      <c r="SG132" s="103" t="n">
        <v>16.3</v>
      </c>
      <c r="SH132" s="103" t="n">
        <v>12.6</v>
      </c>
      <c r="SI132" s="103" t="n">
        <v>12</v>
      </c>
      <c r="SJ132" s="103" t="n">
        <v>17.7</v>
      </c>
      <c r="SK132" s="103" t="n">
        <v>17.6</v>
      </c>
      <c r="SL132" s="103" t="n">
        <v>22.3</v>
      </c>
      <c r="SM132" s="103" t="n">
        <v>29.9</v>
      </c>
      <c r="SN132" s="103" t="n">
        <v>30.2</v>
      </c>
      <c r="SO132" s="104" t="n">
        <f aca="false">AVERAGE(SC132:SN132)</f>
        <v>22.725</v>
      </c>
      <c r="TA132" s="22" t="n">
        <v>1982</v>
      </c>
      <c r="TB132" s="106" t="s">
        <v>183</v>
      </c>
      <c r="TC132" s="103" t="n">
        <v>27.3</v>
      </c>
      <c r="TD132" s="103" t="n">
        <v>26</v>
      </c>
      <c r="TE132" s="103" t="n">
        <v>24.5</v>
      </c>
      <c r="TF132" s="103" t="n">
        <v>20.2</v>
      </c>
      <c r="TG132" s="103" t="n">
        <v>16.7</v>
      </c>
      <c r="TH132" s="103" t="n">
        <v>13.5</v>
      </c>
      <c r="TI132" s="103" t="n">
        <v>12.9</v>
      </c>
      <c r="TJ132" s="103" t="n">
        <v>17.7</v>
      </c>
      <c r="TK132" s="103" t="n">
        <v>16.9</v>
      </c>
      <c r="TL132" s="103" t="n">
        <v>19.7</v>
      </c>
      <c r="TM132" s="103" t="n">
        <v>25.3</v>
      </c>
      <c r="TN132" s="103" t="n">
        <v>24.3</v>
      </c>
      <c r="TO132" s="104" t="n">
        <f aca="false">AVERAGE(TC132:TN132)</f>
        <v>20.4166666666667</v>
      </c>
      <c r="UA132" s="22" t="n">
        <v>1982</v>
      </c>
      <c r="UB132" s="106" t="s">
        <v>183</v>
      </c>
      <c r="UC132" s="103" t="n">
        <v>31.3</v>
      </c>
      <c r="UD132" s="103" t="n">
        <v>30.4</v>
      </c>
      <c r="UE132" s="103" t="n">
        <v>27.5</v>
      </c>
      <c r="UF132" s="103" t="n">
        <v>22.5</v>
      </c>
      <c r="UG132" s="103" t="n">
        <v>16.4</v>
      </c>
      <c r="UH132" s="103" t="n">
        <v>13.1</v>
      </c>
      <c r="UI132" s="103" t="n">
        <v>12.6</v>
      </c>
      <c r="UJ132" s="103" t="n">
        <v>18.2</v>
      </c>
      <c r="UK132" s="103" t="n">
        <v>17.9</v>
      </c>
      <c r="UL132" s="103" t="n">
        <v>21.3</v>
      </c>
      <c r="UM132" s="103" t="n">
        <v>30.1</v>
      </c>
      <c r="UN132" s="103" t="n">
        <v>28.9</v>
      </c>
      <c r="UO132" s="104" t="n">
        <f aca="false">AVERAGE(UC132:UN132)</f>
        <v>22.5166666666667</v>
      </c>
      <c r="VA132" s="22" t="n">
        <v>1982</v>
      </c>
      <c r="VB132" s="106" t="s">
        <v>183</v>
      </c>
      <c r="VC132" s="103" t="n">
        <v>29.5</v>
      </c>
      <c r="VD132" s="103" t="n">
        <v>28.6</v>
      </c>
      <c r="VE132" s="103" t="n">
        <v>25.7</v>
      </c>
      <c r="VF132" s="103" t="n">
        <v>20.9</v>
      </c>
      <c r="VG132" s="103" t="n">
        <v>15.8</v>
      </c>
      <c r="VH132" s="103" t="n">
        <v>11.9</v>
      </c>
      <c r="VI132" s="103" t="n">
        <v>12.3</v>
      </c>
      <c r="VJ132" s="103" t="n">
        <v>17.4</v>
      </c>
      <c r="VK132" s="103" t="n">
        <v>17.1</v>
      </c>
      <c r="VL132" s="103" t="n">
        <v>20.2</v>
      </c>
      <c r="VM132" s="103" t="n">
        <v>27.8</v>
      </c>
      <c r="VN132" s="103" t="n">
        <v>26.8</v>
      </c>
      <c r="VO132" s="104" t="n">
        <f aca="false">AVERAGE(VC132:VN132)</f>
        <v>21.1666666666667</v>
      </c>
      <c r="WA132" s="22" t="n">
        <v>1982</v>
      </c>
      <c r="WB132" s="106" t="s">
        <v>183</v>
      </c>
      <c r="WC132" s="103" t="n">
        <v>33.3</v>
      </c>
      <c r="WD132" s="103" t="n">
        <v>32.6</v>
      </c>
      <c r="WE132" s="103" t="n">
        <v>29</v>
      </c>
      <c r="WF132" s="103" t="n">
        <v>23.6</v>
      </c>
      <c r="WG132" s="103" t="n">
        <v>18.9</v>
      </c>
      <c r="WH132" s="103" t="n">
        <v>14.3</v>
      </c>
      <c r="WI132" s="103" t="n">
        <v>15.1</v>
      </c>
      <c r="WJ132" s="103" t="n">
        <v>21</v>
      </c>
      <c r="WK132" s="103" t="n">
        <v>20.1</v>
      </c>
      <c r="WL132" s="103" t="n">
        <v>23.5</v>
      </c>
      <c r="WM132" s="103" t="n">
        <v>30.7</v>
      </c>
      <c r="WN132" s="103" t="n">
        <v>29.8</v>
      </c>
      <c r="WO132" s="104" t="n">
        <f aca="false">AVERAGE(WC132:WN132)</f>
        <v>24.325</v>
      </c>
      <c r="XA132" s="22" t="n">
        <v>1982</v>
      </c>
      <c r="XB132" s="106" t="s">
        <v>183</v>
      </c>
      <c r="XC132" s="103" t="n">
        <v>32.4</v>
      </c>
      <c r="XD132" s="103" t="n">
        <v>31.8</v>
      </c>
      <c r="XE132" s="103" t="n">
        <v>27.9</v>
      </c>
      <c r="XF132" s="103" t="n">
        <v>22.6</v>
      </c>
      <c r="XG132" s="103" t="n">
        <v>16.6</v>
      </c>
      <c r="XH132" s="103" t="n">
        <v>13</v>
      </c>
      <c r="XI132" s="103" t="n">
        <v>12.8</v>
      </c>
      <c r="XJ132" s="103" t="n">
        <v>18</v>
      </c>
      <c r="XK132" s="103" t="n">
        <v>17.8</v>
      </c>
      <c r="XL132" s="103" t="n">
        <v>22.3</v>
      </c>
      <c r="XM132" s="103" t="n">
        <v>29.4</v>
      </c>
      <c r="XN132" s="103" t="n">
        <v>30.4</v>
      </c>
      <c r="XO132" s="104" t="n">
        <f aca="false">AVERAGE(XC132:XN132)</f>
        <v>22.9166666666667</v>
      </c>
      <c r="YA132" s="22" t="n">
        <v>1982</v>
      </c>
      <c r="YB132" s="106" t="s">
        <v>183</v>
      </c>
      <c r="YC132" s="103" t="n">
        <v>25.8</v>
      </c>
      <c r="YD132" s="103" t="n">
        <v>24.7</v>
      </c>
      <c r="YE132" s="103" t="n">
        <v>23.8</v>
      </c>
      <c r="YF132" s="103" t="n">
        <v>20.1</v>
      </c>
      <c r="YG132" s="103" t="n">
        <v>16.8</v>
      </c>
      <c r="YH132" s="103" t="n">
        <v>13.9</v>
      </c>
      <c r="YI132" s="103" t="n">
        <v>13.9</v>
      </c>
      <c r="YJ132" s="103" t="n">
        <v>17.1</v>
      </c>
      <c r="YK132" s="103" t="n">
        <v>16.8</v>
      </c>
      <c r="YL132" s="103" t="n">
        <v>18.8</v>
      </c>
      <c r="YM132" s="103" t="n">
        <v>21.7</v>
      </c>
      <c r="YN132" s="103" t="n">
        <v>20.8</v>
      </c>
      <c r="YO132" s="104" t="n">
        <f aca="false">AVERAGE(YC132:YN132)</f>
        <v>19.5166666666667</v>
      </c>
      <c r="ZA132" s="22" t="n">
        <v>1982</v>
      </c>
      <c r="ZB132" s="106" t="s">
        <v>183</v>
      </c>
      <c r="ZC132" s="103" t="n">
        <v>22.5</v>
      </c>
      <c r="ZD132" s="103" t="n">
        <v>21.6</v>
      </c>
      <c r="ZE132" s="103" t="n">
        <v>20.8</v>
      </c>
      <c r="ZF132" s="103" t="n">
        <v>17.7</v>
      </c>
      <c r="ZG132" s="103" t="n">
        <v>15.2</v>
      </c>
      <c r="ZH132" s="103" t="n">
        <v>12.1</v>
      </c>
      <c r="ZI132" s="103" t="n">
        <v>11.1</v>
      </c>
      <c r="ZJ132" s="103" t="n">
        <v>14.5</v>
      </c>
      <c r="ZK132" s="103" t="n">
        <v>13.6</v>
      </c>
      <c r="ZL132" s="103" t="n">
        <v>15.4</v>
      </c>
      <c r="ZM132" s="103" t="n">
        <v>18.7</v>
      </c>
      <c r="ZN132" s="103" t="n">
        <v>18.3</v>
      </c>
      <c r="ZO132" s="104" t="n">
        <f aca="false">AVERAGE(ZC132:ZN132)</f>
        <v>16.7916666666667</v>
      </c>
      <c r="AAA132" s="36" t="n">
        <f aca="false">(OO132+EO132)/2</f>
        <v>18.9208333333333</v>
      </c>
      <c r="AAB132" s="37" t="n">
        <f aca="false">(HO132+ZO132+RO132+GO132)/4</f>
        <v>19.4020833333333</v>
      </c>
      <c r="AAC132" s="38" t="n">
        <f aca="false">(JO132+PO132+TO132+QO132+YO132+AO132+BO132+KO132+NO132+UO132+WO132)/11</f>
        <v>21.6943181818182</v>
      </c>
      <c r="ABA132" s="91" t="n">
        <f aca="false">MAX(OC132:ON132, EC132:EN132)</f>
        <v>27.4</v>
      </c>
      <c r="ABB132" s="91" t="n">
        <f aca="false">MIN(EC132:EN132,OC132:ON132)</f>
        <v>12.2</v>
      </c>
      <c r="ABC132" s="92" t="n">
        <f aca="false">MAX(HC132:HN132,ZC132:ZN132,RC132:RN132,GC132:GN132)</f>
        <v>32.7</v>
      </c>
      <c r="ABD132" s="93" t="n">
        <f aca="false">MIN(HC132:HN132,ZC132:ZN132,RC132:RN132,GC132:GN132)</f>
        <v>9.3</v>
      </c>
      <c r="ABE132" s="42" t="n">
        <f aca="false">MAX(JC132:JN132,PC132:PN132,TC132:TN132,QC132:QN132,YC132:YN132,AC132:AN132,BC132:BN132,KC132:KN132,NC132:NN132,UC132:UN132,WC132:WN132)</f>
        <v>33.8</v>
      </c>
      <c r="ABF132" s="43" t="n">
        <f aca="false">MIN(JC132:JN132,PC132:PN132,TC132:TN132,QC132:QN132,YC132:YN132,AC132:AN132,BC132:BN132,KC132:KN132,NC132:NN132,UC132:UN132,WC132:WN132)</f>
        <v>10.9</v>
      </c>
    </row>
    <row r="133" customFormat="false" ht="12.8" hidden="false" customHeight="false" outlineLevel="0" collapsed="false">
      <c r="A133" s="97"/>
      <c r="B133" s="11" t="n">
        <f aca="false">AVERAGE(AO133,BO133,CO133,DO133,EO133,FO133,GO133,HO133,IO133,JO133,KO133,LO133,MO133,NO133,OO133,PO133,QO133,RO133,SO133,TO133,UO133,VO133,WO133,XO133,YO133,ZO133)</f>
        <v>19.8594551282051</v>
      </c>
      <c r="C133" s="98" t="n">
        <f aca="false">AVERAGE(B129:B133)</f>
        <v>20.5567628205128</v>
      </c>
      <c r="D133" s="99" t="n">
        <f aca="false">AVERAGE(B124:B133)</f>
        <v>20.2633843240093</v>
      </c>
      <c r="E133" s="11" t="n">
        <f aca="false">AVERAGE(B114:B133)</f>
        <v>20.1176056235431</v>
      </c>
      <c r="F133" s="100" t="n">
        <f aca="false">AVERAGE(B84:B133)</f>
        <v>20.0132805215618</v>
      </c>
      <c r="G133" s="3" t="n">
        <f aca="false">MAX(AC133:AN133,BC133:BN133,CC133:CN133,DC133:DN133,EC133:EN133,FC133:FN133,GC133:GN133,HC133:HN133,IC133:IN133,JC133:JN133,KC133:KN133,LC133:LN133,MC133:MN133,NC133:NN133,OC133:ON133,PC133:PN133,QC133:QN133,RC133:RN133,SC133:SN133,TC133:TN133,UC133:UN133,VC133:VN133,WC133:WN133,XC133:XN133,YC133:YN133,ZC133:ZN133,)</f>
        <v>35.2</v>
      </c>
      <c r="H133" s="19" t="n">
        <f aca="false">MEDIAN(AC133:AN133,BC133:BN133,CC133:CN133,DC133:DN133,EC133:EN133,FC133:FN133,GC133:GN133,HC133:HN133,IC133:IN133,JC133:JN133,KC133:KN133,LC133:LN133,MC133:MN133,NC133:NN133,OC133:ON133,PC133:PN133,QC133:QN133,RC133:RN133,SC133:SN133,TC133:TN133,UC133:UN133,VC133:VN133,WC133:WN133,XC133:XN133,YC133:YN133,ZC133:ZN133,)</f>
        <v>18.2</v>
      </c>
      <c r="I133" s="5" t="n">
        <f aca="false">MIN(AC133:AN133,BC133:BN133,CC133:CN133,DC133:DN133,EC133:EN133,FC133:FN133,GC133:GN133,HC133:HN133,IC133:IN133,JC133:JN133,KC133:KN133,LC133:LN133,MC133:MN133,NC133:NN133,OC133:ON133,PC133:PN133,QC133:QN133,RC133:RN133,SC133:SN133,TC133:TN133,UC133:UN133,VC133:VN133,WC133:WN133,XC133:XN133,YC133:YN133,ZC133:ZN133)</f>
        <v>8.8</v>
      </c>
      <c r="J133" s="5" t="n">
        <f aca="false">MIN(AC133:AN133,BC133:BN133,CC133:CN133,DC133:DN133,EC133:EN133,FC133:FN133,GC133:GN133,HC133:HN133,IC133:IN133,JC133:JN133,KC133:KN133,LC133:LN133,MC133:MN133,NC133:NN133,OC133:ON133,PC133:PN133,QC133:QN133,SC133:SN133,TC133:TN133,UC133:UN133,VC133:VN133,WC133:WN133,XC133:XN133,YC133:YN133,ZC133:ZN133)</f>
        <v>9</v>
      </c>
      <c r="K133" s="101" t="n">
        <f aca="false">(G133+I133)/2</f>
        <v>22</v>
      </c>
      <c r="AB133" s="106" t="s">
        <v>184</v>
      </c>
      <c r="AC133" s="103" t="n">
        <v>25.8</v>
      </c>
      <c r="AD133" s="103" t="n">
        <v>30.5</v>
      </c>
      <c r="AE133" s="103" t="n">
        <v>23.6</v>
      </c>
      <c r="AF133" s="103" t="n">
        <v>16.2</v>
      </c>
      <c r="AG133" s="103" t="n">
        <v>14.5</v>
      </c>
      <c r="AH133" s="103" t="n">
        <v>11.3</v>
      </c>
      <c r="AI133" s="103" t="n">
        <v>10.5</v>
      </c>
      <c r="AJ133" s="103" t="n">
        <v>13.2</v>
      </c>
      <c r="AK133" s="103" t="n">
        <v>14.3</v>
      </c>
      <c r="AL133" s="103" t="n">
        <v>16.8</v>
      </c>
      <c r="AM133" s="103" t="n">
        <v>19.5</v>
      </c>
      <c r="AN133" s="103" t="n">
        <v>24.6</v>
      </c>
      <c r="AO133" s="104" t="n">
        <f aca="false">AVERAGE(AC133:AN133)</f>
        <v>18.4</v>
      </c>
      <c r="BA133" s="22" t="n">
        <v>1983</v>
      </c>
      <c r="BB133" s="106" t="s">
        <v>184</v>
      </c>
      <c r="BC133" s="103" t="n">
        <v>25.1</v>
      </c>
      <c r="BD133" s="103" t="n">
        <v>29.1</v>
      </c>
      <c r="BE133" s="103" t="n">
        <v>25.4</v>
      </c>
      <c r="BF133" s="103" t="n">
        <v>19.6</v>
      </c>
      <c r="BG133" s="103" t="n">
        <v>17.6</v>
      </c>
      <c r="BH133" s="103" t="n">
        <v>14.7</v>
      </c>
      <c r="BI133" s="105" t="n">
        <f aca="false">(BI132+BI134)/2</f>
        <v>13.55</v>
      </c>
      <c r="BJ133" s="103" t="n">
        <v>15.7</v>
      </c>
      <c r="BK133" s="103" t="n">
        <v>16.4</v>
      </c>
      <c r="BL133" s="103" t="n">
        <v>17.5</v>
      </c>
      <c r="BM133" s="103" t="n">
        <v>21.5</v>
      </c>
      <c r="BN133" s="103" t="n">
        <v>24.3</v>
      </c>
      <c r="BO133" s="104" t="n">
        <f aca="false">AVERAGE(BC133:BN133)</f>
        <v>20.0375</v>
      </c>
      <c r="CA133" s="22" t="n">
        <v>1983</v>
      </c>
      <c r="CB133" s="106" t="s">
        <v>184</v>
      </c>
      <c r="CC133" s="103" t="n">
        <v>25</v>
      </c>
      <c r="CD133" s="103" t="n">
        <v>30.1</v>
      </c>
      <c r="CE133" s="103" t="n">
        <v>23.2</v>
      </c>
      <c r="CF133" s="103" t="n">
        <v>15.5</v>
      </c>
      <c r="CG133" s="103" t="n">
        <v>13.4</v>
      </c>
      <c r="CH133" s="103" t="n">
        <v>10.1</v>
      </c>
      <c r="CI133" s="103" t="n">
        <v>9</v>
      </c>
      <c r="CJ133" s="103" t="n">
        <v>11.7</v>
      </c>
      <c r="CK133" s="103" t="n">
        <v>12.6</v>
      </c>
      <c r="CL133" s="103" t="n">
        <v>15.5</v>
      </c>
      <c r="CM133" s="103" t="n">
        <v>18</v>
      </c>
      <c r="CN133" s="103" t="n">
        <v>22.2</v>
      </c>
      <c r="CO133" s="104" t="n">
        <f aca="false">AVERAGE(CC133:CN133)</f>
        <v>17.1916666666667</v>
      </c>
      <c r="DA133" s="22" t="n">
        <v>1983</v>
      </c>
      <c r="DB133" s="106" t="s">
        <v>184</v>
      </c>
      <c r="DC133" s="103" t="n">
        <v>30.3</v>
      </c>
      <c r="DD133" s="103" t="n">
        <v>34.3</v>
      </c>
      <c r="DE133" s="103" t="n">
        <v>28.6</v>
      </c>
      <c r="DF133" s="103" t="n">
        <v>19.9</v>
      </c>
      <c r="DG133" s="103" t="n">
        <v>17.1</v>
      </c>
      <c r="DH133" s="103" t="n">
        <v>12.7</v>
      </c>
      <c r="DI133" s="103" t="n">
        <v>12.1</v>
      </c>
      <c r="DJ133" s="103" t="n">
        <v>14.7</v>
      </c>
      <c r="DK133" s="103" t="n">
        <v>17.2</v>
      </c>
      <c r="DL133" s="103" t="n">
        <v>21.1</v>
      </c>
      <c r="DM133" s="103" t="n">
        <v>23.7</v>
      </c>
      <c r="DN133" s="103" t="n">
        <v>29.4</v>
      </c>
      <c r="DO133" s="104" t="n">
        <f aca="false">AVERAGE(DC133:DN133)</f>
        <v>21.7583333333333</v>
      </c>
      <c r="EA133" s="22" t="n">
        <v>1983</v>
      </c>
      <c r="EB133" s="106" t="s">
        <v>184</v>
      </c>
      <c r="EC133" s="103" t="n">
        <v>19.5</v>
      </c>
      <c r="ED133" s="103" t="n">
        <v>24.1</v>
      </c>
      <c r="EE133" s="103" t="n">
        <v>19.3</v>
      </c>
      <c r="EF133" s="103" t="n">
        <v>16.2</v>
      </c>
      <c r="EG133" s="103" t="n">
        <v>15.3</v>
      </c>
      <c r="EH133" s="103" t="n">
        <v>12.7</v>
      </c>
      <c r="EI133" s="103" t="n">
        <v>12.5</v>
      </c>
      <c r="EJ133" s="103" t="n">
        <v>14.1</v>
      </c>
      <c r="EK133" s="103" t="n">
        <v>14.3</v>
      </c>
      <c r="EL133" s="103" t="n">
        <v>15.2</v>
      </c>
      <c r="EM133" s="103" t="n">
        <v>17.1</v>
      </c>
      <c r="EN133" s="103" t="n">
        <v>20.3</v>
      </c>
      <c r="EO133" s="104" t="n">
        <f aca="false">AVERAGE(EC133:EN133)</f>
        <v>16.7166666666667</v>
      </c>
      <c r="FA133" s="22" t="n">
        <v>1983</v>
      </c>
      <c r="FB133" s="106" t="s">
        <v>184</v>
      </c>
      <c r="FC133" s="103" t="n">
        <v>27.6</v>
      </c>
      <c r="FD133" s="103" t="n">
        <v>32.6</v>
      </c>
      <c r="FE133" s="103" t="n">
        <v>26</v>
      </c>
      <c r="FF133" s="103" t="n">
        <v>17.7</v>
      </c>
      <c r="FG133" s="103" t="n">
        <v>15.5</v>
      </c>
      <c r="FH133" s="103" t="n">
        <v>11.8</v>
      </c>
      <c r="FI133" s="103" t="n">
        <v>10.7</v>
      </c>
      <c r="FJ133" s="103" t="n">
        <v>13.6</v>
      </c>
      <c r="FK133" s="103" t="n">
        <v>14.9</v>
      </c>
      <c r="FL133" s="103" t="n">
        <v>18.7</v>
      </c>
      <c r="FM133" s="103" t="n">
        <v>21.3</v>
      </c>
      <c r="FN133" s="103" t="n">
        <v>26</v>
      </c>
      <c r="FO133" s="104" t="n">
        <f aca="false">AVERAGE(FC133:FN133)</f>
        <v>19.7</v>
      </c>
      <c r="GA133" s="22" t="n">
        <v>1983</v>
      </c>
      <c r="GB133" s="106" t="s">
        <v>184</v>
      </c>
      <c r="GC133" s="103" t="n">
        <v>30.1</v>
      </c>
      <c r="GD133" s="103" t="n">
        <v>34.3</v>
      </c>
      <c r="GE133" s="103" t="n">
        <v>28.3</v>
      </c>
      <c r="GF133" s="103" t="n">
        <v>20.5</v>
      </c>
      <c r="GG133" s="103" t="n">
        <v>17.5</v>
      </c>
      <c r="GH133" s="103" t="n">
        <v>13.9</v>
      </c>
      <c r="GI133" s="103" t="n">
        <v>12.7</v>
      </c>
      <c r="GJ133" s="103" t="n">
        <v>16.2</v>
      </c>
      <c r="GK133" s="103" t="n">
        <v>18</v>
      </c>
      <c r="GL133" s="103" t="n">
        <v>22</v>
      </c>
      <c r="GM133" s="103" t="n">
        <v>25.1</v>
      </c>
      <c r="GN133" s="103" t="n">
        <v>29.9</v>
      </c>
      <c r="GO133" s="104" t="n">
        <f aca="false">AVERAGE(GC133:GN133)</f>
        <v>22.375</v>
      </c>
      <c r="HA133" s="22" t="n">
        <v>1983</v>
      </c>
      <c r="HB133" s="106" t="s">
        <v>184</v>
      </c>
      <c r="HC133" s="103" t="n">
        <v>21.5</v>
      </c>
      <c r="HD133" s="103" t="n">
        <v>23.5</v>
      </c>
      <c r="HE133" s="103" t="n">
        <v>21.9</v>
      </c>
      <c r="HF133" s="103" t="n">
        <v>18.2</v>
      </c>
      <c r="HG133" s="103" t="n">
        <v>17.2</v>
      </c>
      <c r="HH133" s="103" t="n">
        <v>14.5</v>
      </c>
      <c r="HI133" s="103" t="n">
        <v>14</v>
      </c>
      <c r="HJ133" s="103" t="n">
        <v>15.1</v>
      </c>
      <c r="HK133" s="103" t="n">
        <v>16.7</v>
      </c>
      <c r="HL133" s="103" t="n">
        <v>17.2</v>
      </c>
      <c r="HM133" s="103" t="n">
        <v>18.3</v>
      </c>
      <c r="HN133" s="103" t="n">
        <v>19.8</v>
      </c>
      <c r="HO133" s="104" t="n">
        <f aca="false">AVERAGE(HC133:HN133)</f>
        <v>18.1583333333333</v>
      </c>
      <c r="IA133" s="22" t="n">
        <v>1983</v>
      </c>
      <c r="IB133" s="102" t="n">
        <v>1983</v>
      </c>
      <c r="IC133" s="103" t="n">
        <v>24.3</v>
      </c>
      <c r="ID133" s="103" t="n">
        <v>28.9</v>
      </c>
      <c r="IE133" s="103" t="n">
        <v>23.7</v>
      </c>
      <c r="IF133" s="103" t="n">
        <v>18.1</v>
      </c>
      <c r="IG133" s="103" t="n">
        <v>17</v>
      </c>
      <c r="IH133" s="103" t="n">
        <v>13.2</v>
      </c>
      <c r="II133" s="103" t="n">
        <v>13.1</v>
      </c>
      <c r="IJ133" s="103" t="n">
        <v>15.6</v>
      </c>
      <c r="IK133" s="103" t="n">
        <v>16.2</v>
      </c>
      <c r="IL133" s="103" t="n">
        <v>17.7</v>
      </c>
      <c r="IM133" s="103" t="n">
        <v>20.6</v>
      </c>
      <c r="IN133" s="103" t="n">
        <v>23.8</v>
      </c>
      <c r="IO133" s="104" t="n">
        <f aca="false">AVERAGE(IC133:IN133)</f>
        <v>19.35</v>
      </c>
      <c r="JA133" s="22" t="n">
        <v>1983</v>
      </c>
      <c r="JB133" s="106" t="s">
        <v>184</v>
      </c>
      <c r="JC133" s="103" t="n">
        <v>25</v>
      </c>
      <c r="JD133" s="103" t="n">
        <v>30.1</v>
      </c>
      <c r="JE133" s="103" t="n">
        <v>22.9</v>
      </c>
      <c r="JF133" s="103" t="n">
        <v>16.7</v>
      </c>
      <c r="JG133" s="103" t="n">
        <v>15.2</v>
      </c>
      <c r="JH133" s="103" t="n">
        <v>11.9</v>
      </c>
      <c r="JI133" s="103" t="n">
        <v>11.4</v>
      </c>
      <c r="JJ133" s="103" t="n">
        <v>13.8</v>
      </c>
      <c r="JK133" s="103" t="n">
        <v>14.5</v>
      </c>
      <c r="JL133" s="103" t="n">
        <v>17.4</v>
      </c>
      <c r="JM133" s="103" t="n">
        <v>19.2</v>
      </c>
      <c r="JN133" s="103" t="n">
        <v>24.9</v>
      </c>
      <c r="JO133" s="104" t="n">
        <f aca="false">AVERAGE(JC133:JN133)</f>
        <v>18.5833333333333</v>
      </c>
      <c r="KA133" s="22" t="n">
        <v>1983</v>
      </c>
      <c r="KB133" s="106" t="s">
        <v>184</v>
      </c>
      <c r="KC133" s="103" t="n">
        <v>28.5</v>
      </c>
      <c r="KD133" s="103" t="n">
        <v>33.3</v>
      </c>
      <c r="KE133" s="103" t="n">
        <v>25.6</v>
      </c>
      <c r="KF133" s="103" t="n">
        <v>18.3</v>
      </c>
      <c r="KG133" s="103" t="n">
        <v>16.4</v>
      </c>
      <c r="KH133" s="103" t="n">
        <v>12.9</v>
      </c>
      <c r="KI133" s="103" t="n">
        <v>12.1</v>
      </c>
      <c r="KJ133" s="103" t="n">
        <v>14.6</v>
      </c>
      <c r="KK133" s="103" t="n">
        <v>15.7</v>
      </c>
      <c r="KL133" s="103" t="n">
        <v>19.5</v>
      </c>
      <c r="KM133" s="103" t="n">
        <v>22.4</v>
      </c>
      <c r="KN133" s="103" t="n">
        <v>27.9</v>
      </c>
      <c r="KO133" s="104" t="n">
        <f aca="false">AVERAGE(KC133:KN133)</f>
        <v>20.6</v>
      </c>
      <c r="LA133" s="22" t="n">
        <v>1983</v>
      </c>
      <c r="LB133" s="106" t="s">
        <v>184</v>
      </c>
      <c r="LC133" s="103" t="n">
        <v>30.5</v>
      </c>
      <c r="LD133" s="103" t="n">
        <v>34.7</v>
      </c>
      <c r="LE133" s="103" t="n">
        <v>27.8</v>
      </c>
      <c r="LF133" s="103" t="n">
        <v>19.9</v>
      </c>
      <c r="LG133" s="103" t="n">
        <v>17.5</v>
      </c>
      <c r="LH133" s="103" t="n">
        <v>14</v>
      </c>
      <c r="LI133" s="103" t="n">
        <v>13.2</v>
      </c>
      <c r="LJ133" s="103" t="n">
        <v>16</v>
      </c>
      <c r="LK133" s="103" t="n">
        <v>17.8</v>
      </c>
      <c r="LL133" s="103" t="n">
        <v>22</v>
      </c>
      <c r="LM133" s="103" t="n">
        <v>25.8</v>
      </c>
      <c r="LN133" s="103" t="n">
        <v>30.5</v>
      </c>
      <c r="LO133" s="104" t="n">
        <f aca="false">AVERAGE(LC133:LN133)</f>
        <v>22.475</v>
      </c>
      <c r="MA133" s="22" t="n">
        <v>1983</v>
      </c>
      <c r="MB133" s="106" t="s">
        <v>184</v>
      </c>
      <c r="MC133" s="103" t="n">
        <v>24.4</v>
      </c>
      <c r="MD133" s="103" t="n">
        <v>28.8</v>
      </c>
      <c r="ME133" s="103" t="n">
        <v>24</v>
      </c>
      <c r="MF133" s="103" t="n">
        <v>18.2</v>
      </c>
      <c r="MG133" s="103" t="n">
        <v>16.7</v>
      </c>
      <c r="MH133" s="103" t="n">
        <v>13.3</v>
      </c>
      <c r="MI133" s="103" t="n">
        <v>12.8</v>
      </c>
      <c r="MJ133" s="103" t="n">
        <v>15.2</v>
      </c>
      <c r="MK133" s="103" t="n">
        <v>16.3</v>
      </c>
      <c r="ML133" s="103" t="n">
        <v>17.4</v>
      </c>
      <c r="MM133" s="103" t="n">
        <v>20.4</v>
      </c>
      <c r="MN133" s="103" t="n">
        <v>24</v>
      </c>
      <c r="MO133" s="104" t="n">
        <f aca="false">AVERAGE(MC133:MN133)</f>
        <v>19.2916666666667</v>
      </c>
      <c r="NA133" s="22" t="n">
        <v>1983</v>
      </c>
      <c r="NB133" s="106" t="s">
        <v>184</v>
      </c>
      <c r="NC133" s="103" t="n">
        <v>28.2</v>
      </c>
      <c r="ND133" s="103" t="n">
        <v>33</v>
      </c>
      <c r="NE133" s="103" t="n">
        <v>25.8</v>
      </c>
      <c r="NF133" s="103" t="n">
        <v>17.6</v>
      </c>
      <c r="NG133" s="103" t="n">
        <v>15.6</v>
      </c>
      <c r="NH133" s="103" t="n">
        <v>11.9</v>
      </c>
      <c r="NI133" s="103" t="n">
        <v>10.8</v>
      </c>
      <c r="NJ133" s="103" t="n">
        <v>14.2</v>
      </c>
      <c r="NK133" s="103" t="n">
        <v>15.2</v>
      </c>
      <c r="NL133" s="103" t="n">
        <v>18.7</v>
      </c>
      <c r="NM133" s="103" t="n">
        <v>21.6</v>
      </c>
      <c r="NN133" s="103" t="n">
        <v>26.5</v>
      </c>
      <c r="NO133" s="104" t="n">
        <f aca="false">AVERAGE(NC133:NN133)</f>
        <v>19.925</v>
      </c>
      <c r="OA133" s="22" t="n">
        <v>1983</v>
      </c>
      <c r="OB133" s="106" t="s">
        <v>184</v>
      </c>
      <c r="OC133" s="103" t="n">
        <v>24.2</v>
      </c>
      <c r="OD133" s="103" t="n">
        <v>28.7</v>
      </c>
      <c r="OE133" s="103" t="n">
        <v>24.3</v>
      </c>
      <c r="OF133" s="103" t="n">
        <v>18.6</v>
      </c>
      <c r="OG133" s="103" t="n">
        <v>17.2</v>
      </c>
      <c r="OH133" s="103" t="n">
        <v>13.7</v>
      </c>
      <c r="OI133" s="103" t="n">
        <v>13.2</v>
      </c>
      <c r="OJ133" s="103" t="n">
        <v>15.5</v>
      </c>
      <c r="OK133" s="103" t="n">
        <v>16.8</v>
      </c>
      <c r="OL133" s="103" t="n">
        <v>18</v>
      </c>
      <c r="OM133" s="103" t="n">
        <v>20.8</v>
      </c>
      <c r="ON133" s="103" t="n">
        <v>24.2</v>
      </c>
      <c r="OO133" s="104" t="n">
        <f aca="false">AVERAGE(OC133:ON133)</f>
        <v>19.6</v>
      </c>
      <c r="PA133" s="22" t="n">
        <v>1983</v>
      </c>
      <c r="PB133" s="106" t="s">
        <v>184</v>
      </c>
      <c r="PC133" s="103" t="n">
        <v>31.3</v>
      </c>
      <c r="PD133" s="103" t="n">
        <v>35.2</v>
      </c>
      <c r="PE133" s="103" t="n">
        <v>28.9</v>
      </c>
      <c r="PF133" s="103" t="n">
        <v>21.1</v>
      </c>
      <c r="PG133" s="103" t="n">
        <v>19.4</v>
      </c>
      <c r="PH133" s="103" t="n">
        <v>16</v>
      </c>
      <c r="PI133" s="103" t="n">
        <v>14.8</v>
      </c>
      <c r="PJ133" s="103" t="n">
        <v>17.5</v>
      </c>
      <c r="PK133" s="103" t="n">
        <v>20.3</v>
      </c>
      <c r="PL133" s="103" t="n">
        <v>23.2</v>
      </c>
      <c r="PM133" s="103" t="n">
        <v>26.8</v>
      </c>
      <c r="PN133" s="103" t="n">
        <v>30.8</v>
      </c>
      <c r="PO133" s="104" t="n">
        <f aca="false">AVERAGE(PC133:PN133)</f>
        <v>23.775</v>
      </c>
      <c r="QA133" s="22" t="n">
        <v>1983</v>
      </c>
      <c r="QB133" s="106" t="s">
        <v>184</v>
      </c>
      <c r="QC133" s="103" t="n">
        <v>29</v>
      </c>
      <c r="QD133" s="103" t="n">
        <v>33.5</v>
      </c>
      <c r="QE133" s="103" t="n">
        <v>25.7</v>
      </c>
      <c r="QF133" s="103" t="n">
        <v>18.3</v>
      </c>
      <c r="QG133" s="103" t="n">
        <v>16.8</v>
      </c>
      <c r="QH133" s="103" t="n">
        <v>13.6</v>
      </c>
      <c r="QI133" s="103" t="n">
        <v>13</v>
      </c>
      <c r="QJ133" s="103" t="n">
        <v>15.2</v>
      </c>
      <c r="QK133" s="103" t="n">
        <v>16.5</v>
      </c>
      <c r="QL133" s="103" t="n">
        <v>20.7</v>
      </c>
      <c r="QM133" s="103" t="n">
        <v>23.9</v>
      </c>
      <c r="QN133" s="103" t="n">
        <v>28.8</v>
      </c>
      <c r="QO133" s="104" t="n">
        <f aca="false">AVERAGE(QC133:QN133)</f>
        <v>21.25</v>
      </c>
      <c r="RA133" s="22" t="n">
        <v>1983</v>
      </c>
      <c r="RB133" s="106" t="s">
        <v>184</v>
      </c>
      <c r="RC133" s="103" t="n">
        <v>25.5</v>
      </c>
      <c r="RD133" s="103" t="n">
        <v>29.8</v>
      </c>
      <c r="RE133" s="103" t="n">
        <v>25.1</v>
      </c>
      <c r="RF133" s="103" t="n">
        <v>15.2</v>
      </c>
      <c r="RG133" s="103" t="n">
        <v>13.5</v>
      </c>
      <c r="RH133" s="103" t="n">
        <v>9.6</v>
      </c>
      <c r="RI133" s="103" t="n">
        <v>8.8</v>
      </c>
      <c r="RJ133" s="103" t="n">
        <v>12.1</v>
      </c>
      <c r="RK133" s="103" t="n">
        <v>13.7</v>
      </c>
      <c r="RL133" s="103" t="n">
        <v>16.5</v>
      </c>
      <c r="RM133" s="103" t="n">
        <v>18.8</v>
      </c>
      <c r="RN133" s="103" t="n">
        <v>22.7</v>
      </c>
      <c r="RO133" s="104" t="n">
        <f aca="false">AVERAGE(RC133:RN133)</f>
        <v>17.6083333333333</v>
      </c>
      <c r="SA133" s="22" t="n">
        <v>1983</v>
      </c>
      <c r="SB133" s="106" t="s">
        <v>184</v>
      </c>
      <c r="SC133" s="103" t="n">
        <v>30.5</v>
      </c>
      <c r="SD133" s="103" t="n">
        <v>34.2</v>
      </c>
      <c r="SE133" s="103" t="n">
        <v>28.6</v>
      </c>
      <c r="SF133" s="103" t="n">
        <v>19.1</v>
      </c>
      <c r="SG133" s="103" t="n">
        <v>16.2</v>
      </c>
      <c r="SH133" s="103" t="n">
        <v>11.8</v>
      </c>
      <c r="SI133" s="103" t="n">
        <v>11.3</v>
      </c>
      <c r="SJ133" s="103" t="n">
        <v>13.8</v>
      </c>
      <c r="SK133" s="103" t="n">
        <v>16.4</v>
      </c>
      <c r="SL133" s="103" t="n">
        <v>20.2</v>
      </c>
      <c r="SM133" s="103" t="n">
        <v>23.7</v>
      </c>
      <c r="SN133" s="103" t="n">
        <v>29.9</v>
      </c>
      <c r="SO133" s="104" t="n">
        <f aca="false">AVERAGE(SC133:SN133)</f>
        <v>21.3083333333333</v>
      </c>
      <c r="TA133" s="22" t="n">
        <v>1983</v>
      </c>
      <c r="TB133" s="106" t="s">
        <v>184</v>
      </c>
      <c r="TC133" s="103" t="n">
        <v>24.9</v>
      </c>
      <c r="TD133" s="103" t="n">
        <v>28.5</v>
      </c>
      <c r="TE133" s="103" t="n">
        <v>24.8</v>
      </c>
      <c r="TF133" s="103" t="n">
        <v>18.2</v>
      </c>
      <c r="TG133" s="103" t="n">
        <v>16.1</v>
      </c>
      <c r="TH133" s="103" t="n">
        <v>13.3</v>
      </c>
      <c r="TI133" s="103" t="n">
        <v>13.3</v>
      </c>
      <c r="TJ133" s="103" t="n">
        <v>15.4</v>
      </c>
      <c r="TK133" s="103" t="n">
        <v>16.3</v>
      </c>
      <c r="TL133" s="103" t="n">
        <v>17.7</v>
      </c>
      <c r="TM133" s="103" t="n">
        <v>21.1</v>
      </c>
      <c r="TN133" s="103" t="n">
        <v>24.1</v>
      </c>
      <c r="TO133" s="104" t="n">
        <f aca="false">AVERAGE(TC133:TN133)</f>
        <v>19.475</v>
      </c>
      <c r="UA133" s="22" t="n">
        <v>1983</v>
      </c>
      <c r="UB133" s="106" t="s">
        <v>184</v>
      </c>
      <c r="UC133" s="103" t="n">
        <v>29</v>
      </c>
      <c r="UD133" s="103" t="n">
        <v>34.2</v>
      </c>
      <c r="UE133" s="103" t="n">
        <v>27.8</v>
      </c>
      <c r="UF133" s="103" t="n">
        <v>19.1</v>
      </c>
      <c r="UG133" s="103" t="n">
        <v>16.4</v>
      </c>
      <c r="UH133" s="103" t="n">
        <v>12.2</v>
      </c>
      <c r="UI133" s="103" t="n">
        <v>11.3</v>
      </c>
      <c r="UJ133" s="103" t="n">
        <v>14.4</v>
      </c>
      <c r="UK133" s="103" t="n">
        <v>16.1</v>
      </c>
      <c r="UL133" s="103" t="n">
        <v>19.4</v>
      </c>
      <c r="UM133" s="103" t="n">
        <v>23.5</v>
      </c>
      <c r="UN133" s="103" t="n">
        <v>28.2</v>
      </c>
      <c r="UO133" s="104" t="n">
        <f aca="false">AVERAGE(UC133:UN133)</f>
        <v>20.9666666666667</v>
      </c>
      <c r="VA133" s="22" t="n">
        <v>1983</v>
      </c>
      <c r="VB133" s="106" t="s">
        <v>184</v>
      </c>
      <c r="VC133" s="103" t="n">
        <v>27.5</v>
      </c>
      <c r="VD133" s="103" t="n">
        <v>31.9</v>
      </c>
      <c r="VE133" s="103" t="n">
        <v>25</v>
      </c>
      <c r="VF133" s="103" t="n">
        <v>17.4</v>
      </c>
      <c r="VG133" s="103" t="n">
        <v>15.7</v>
      </c>
      <c r="VH133" s="103" t="n">
        <v>12.3</v>
      </c>
      <c r="VI133" s="103" t="n">
        <v>11.3</v>
      </c>
      <c r="VJ133" s="103" t="n">
        <v>14.2</v>
      </c>
      <c r="VK133" s="103" t="n">
        <v>15.4</v>
      </c>
      <c r="VL133" s="103" t="n">
        <v>17.9</v>
      </c>
      <c r="VM133" s="103" t="n">
        <v>20.9</v>
      </c>
      <c r="VN133" s="103" t="n">
        <v>26</v>
      </c>
      <c r="VO133" s="104" t="n">
        <f aca="false">AVERAGE(VC133:VN133)</f>
        <v>19.625</v>
      </c>
      <c r="WA133" s="22" t="n">
        <v>1983</v>
      </c>
      <c r="WB133" s="106" t="s">
        <v>184</v>
      </c>
      <c r="WC133" s="103" t="n">
        <v>30</v>
      </c>
      <c r="WD133" s="103" t="n">
        <v>34.3</v>
      </c>
      <c r="WE133" s="103" t="n">
        <v>27.5</v>
      </c>
      <c r="WF133" s="103" t="n">
        <v>20.2</v>
      </c>
      <c r="WG133" s="103" t="n">
        <v>17.8</v>
      </c>
      <c r="WH133" s="103" t="n">
        <v>14.3</v>
      </c>
      <c r="WI133" s="103" t="n">
        <v>13.6</v>
      </c>
      <c r="WJ133" s="103" t="n">
        <v>16.2</v>
      </c>
      <c r="WK133" s="103" t="n">
        <v>18.5</v>
      </c>
      <c r="WL133" s="103" t="n">
        <v>22.5</v>
      </c>
      <c r="WM133" s="103" t="n">
        <v>25.9</v>
      </c>
      <c r="WN133" s="103" t="n">
        <v>30.8</v>
      </c>
      <c r="WO133" s="104" t="n">
        <f aca="false">AVERAGE(WC133:WN133)</f>
        <v>22.6333333333333</v>
      </c>
      <c r="XA133" s="22" t="n">
        <v>1983</v>
      </c>
      <c r="XB133" s="106" t="s">
        <v>184</v>
      </c>
      <c r="XC133" s="103" t="n">
        <v>30.3</v>
      </c>
      <c r="XD133" s="103" t="n">
        <v>34.5</v>
      </c>
      <c r="XE133" s="103" t="n">
        <v>28.7</v>
      </c>
      <c r="XF133" s="103" t="n">
        <v>19.6</v>
      </c>
      <c r="XG133" s="103" t="n">
        <v>16.7</v>
      </c>
      <c r="XH133" s="103" t="n">
        <v>12.3</v>
      </c>
      <c r="XI133" s="103" t="n">
        <v>11.7</v>
      </c>
      <c r="XJ133" s="103" t="n">
        <v>14.4</v>
      </c>
      <c r="XK133" s="103" t="n">
        <v>16.7</v>
      </c>
      <c r="XL133" s="103" t="n">
        <v>20.7</v>
      </c>
      <c r="XM133" s="103" t="n">
        <v>23.8</v>
      </c>
      <c r="XN133" s="103" t="n">
        <v>29.7</v>
      </c>
      <c r="XO133" s="104" t="n">
        <f aca="false">AVERAGE(XC133:XN133)</f>
        <v>21.5916666666667</v>
      </c>
      <c r="YA133" s="22" t="n">
        <v>1983</v>
      </c>
      <c r="YB133" s="106" t="s">
        <v>184</v>
      </c>
      <c r="YC133" s="103" t="n">
        <v>22.4</v>
      </c>
      <c r="YD133" s="103" t="n">
        <v>26.1</v>
      </c>
      <c r="YE133" s="103" t="n">
        <v>21.8</v>
      </c>
      <c r="YF133" s="103" t="n">
        <v>18.3</v>
      </c>
      <c r="YG133" s="103" t="n">
        <v>15.6</v>
      </c>
      <c r="YH133" s="103" t="n">
        <v>12.7</v>
      </c>
      <c r="YI133" s="103" t="n">
        <v>12.4</v>
      </c>
      <c r="YJ133" s="103" t="n">
        <v>14.4</v>
      </c>
      <c r="YK133" s="103" t="n">
        <v>14.7</v>
      </c>
      <c r="YL133" s="103" t="n">
        <v>16.2</v>
      </c>
      <c r="YM133" s="103" t="n">
        <v>18.2</v>
      </c>
      <c r="YN133" s="103" t="n">
        <v>21.8</v>
      </c>
      <c r="YO133" s="104" t="n">
        <f aca="false">AVERAGE(YC133:YN133)</f>
        <v>17.8833333333333</v>
      </c>
      <c r="ZA133" s="22" t="n">
        <v>1983</v>
      </c>
      <c r="ZB133" s="106" t="s">
        <v>184</v>
      </c>
      <c r="ZC133" s="103" t="n">
        <v>19.1</v>
      </c>
      <c r="ZD133" s="103" t="n">
        <v>22.8</v>
      </c>
      <c r="ZE133" s="103" t="n">
        <v>19.5</v>
      </c>
      <c r="ZF133" s="103" t="n">
        <v>15.7</v>
      </c>
      <c r="ZG133" s="103" t="n">
        <v>15</v>
      </c>
      <c r="ZH133" s="103" t="n">
        <v>12.1</v>
      </c>
      <c r="ZI133" s="103" t="n">
        <v>11.6</v>
      </c>
      <c r="ZJ133" s="103" t="n">
        <v>12.9</v>
      </c>
      <c r="ZK133" s="103" t="n">
        <v>13.5</v>
      </c>
      <c r="ZL133" s="103" t="n">
        <v>14.7</v>
      </c>
      <c r="ZM133" s="103" t="n">
        <v>16.7</v>
      </c>
      <c r="ZN133" s="103" t="n">
        <v>19.2</v>
      </c>
      <c r="ZO133" s="104" t="n">
        <f aca="false">AVERAGE(ZC133:ZN133)</f>
        <v>16.0666666666667</v>
      </c>
      <c r="AAA133" s="36" t="n">
        <f aca="false">(OO133+EO133)/2</f>
        <v>18.1583333333333</v>
      </c>
      <c r="AAB133" s="37" t="n">
        <f aca="false">(HO133+ZO133+RO133+GO133)/4</f>
        <v>18.5520833333333</v>
      </c>
      <c r="AAC133" s="38" t="n">
        <f aca="false">(JO133+PO133+TO133+QO133+YO133+AO133+BO133+KO133+NO133+UO133+WO133)/11</f>
        <v>20.3208333333333</v>
      </c>
      <c r="ABA133" s="91" t="n">
        <f aca="false">MAX(OC133:ON133, EC133:EN133)</f>
        <v>28.7</v>
      </c>
      <c r="ABB133" s="91" t="n">
        <f aca="false">MIN(EC133:EN133,OC133:ON133)</f>
        <v>12.5</v>
      </c>
      <c r="ABC133" s="92" t="n">
        <f aca="false">MAX(HC133:HN133,ZC133:ZN133,RC133:RN133,GC133:GN133)</f>
        <v>34.3</v>
      </c>
      <c r="ABD133" s="93" t="n">
        <f aca="false">MIN(HC133:HN133,ZC133:ZN133,RC133:RN133,GC133:GN133)</f>
        <v>8.8</v>
      </c>
      <c r="ABE133" s="42" t="n">
        <f aca="false">MAX(JC133:JN133,PC133:PN133,TC133:TN133,QC133:QN133,YC133:YN133,AC133:AN133,BC133:BN133,KC133:KN133,NC133:NN133,UC133:UN133,WC133:WN133)</f>
        <v>35.2</v>
      </c>
      <c r="ABF133" s="43" t="n">
        <f aca="false">MIN(JC133:JN133,PC133:PN133,TC133:TN133,QC133:QN133,YC133:YN133,AC133:AN133,BC133:BN133,KC133:KN133,NC133:NN133,UC133:UN133,WC133:WN133)</f>
        <v>10.5</v>
      </c>
    </row>
    <row r="134" customFormat="false" ht="12.8" hidden="false" customHeight="false" outlineLevel="0" collapsed="false">
      <c r="A134" s="97"/>
      <c r="B134" s="11" t="n">
        <f aca="false">AVERAGE(AO134,BO134,CO134,DO134,EO134,FO134,GO134,HO134,IO134,JO134,KO134,LO134,MO134,NO134,OO134,PO134,QO134,RO134,SO134,TO134,UO134,VO134,WO134,XO134,YO134,ZO134)</f>
        <v>19.6307692307692</v>
      </c>
      <c r="C134" s="98" t="n">
        <f aca="false">AVERAGE(B130:B134)</f>
        <v>20.3929166666667</v>
      </c>
      <c r="D134" s="99" t="n">
        <f aca="false">AVERAGE(B125:B134)</f>
        <v>20.2609134615385</v>
      </c>
      <c r="E134" s="11" t="n">
        <f aca="false">AVERAGE(B115:B134)</f>
        <v>20.1267081876457</v>
      </c>
      <c r="F134" s="100" t="n">
        <f aca="false">AVERAGE(B85:B134)</f>
        <v>19.9970465472028</v>
      </c>
      <c r="G134" s="3" t="n">
        <f aca="false">MAX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134,)</f>
        <v>32.1</v>
      </c>
      <c r="H134" s="19" t="n">
        <f aca="false">MEDIAN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134,)</f>
        <v>19.5</v>
      </c>
      <c r="I134" s="5" t="n">
        <f aca="false">MIN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134)</f>
        <v>9.2</v>
      </c>
      <c r="J134" s="5" t="n">
        <f aca="false">MIN(AC134:AN134,BC134:BN134,CC134:CN134,DC134:DN134,EC134:EN134,FC134:FN134,GC134:GN134,HC134:HN134,IC134:IN134,JC134:JN134,KC134:KN134,LC134:LN134,MC134:MN134,NC134:NN134,OC134:ON134,PC134:PN134,QC134:QN134,SC134:SN134,TC134:TN134,UC134:UN134,VC134:VN134,WC134:WN134,XC134:XN134,YC134:YN134,ZC134:ZN134)</f>
        <v>10</v>
      </c>
      <c r="K134" s="101" t="n">
        <f aca="false">(G134+I134)/2</f>
        <v>20.65</v>
      </c>
      <c r="AB134" s="106" t="s">
        <v>185</v>
      </c>
      <c r="AC134" s="103" t="n">
        <v>24.3</v>
      </c>
      <c r="AD134" s="103" t="n">
        <v>27.1</v>
      </c>
      <c r="AE134" s="103" t="n">
        <v>22.1</v>
      </c>
      <c r="AF134" s="103" t="n">
        <v>18.3</v>
      </c>
      <c r="AG134" s="103" t="n">
        <v>15.7</v>
      </c>
      <c r="AH134" s="103" t="n">
        <v>12.8</v>
      </c>
      <c r="AI134" s="103" t="n">
        <v>10.8</v>
      </c>
      <c r="AJ134" s="103" t="n">
        <v>12.6</v>
      </c>
      <c r="AK134" s="103" t="n">
        <v>12.7</v>
      </c>
      <c r="AL134" s="103" t="n">
        <v>18.3</v>
      </c>
      <c r="AM134" s="103" t="n">
        <v>21</v>
      </c>
      <c r="AN134" s="103" t="n">
        <v>23.1</v>
      </c>
      <c r="AO134" s="104" t="n">
        <f aca="false">AVERAGE(AC134:AN134)</f>
        <v>18.2333333333333</v>
      </c>
      <c r="BA134" s="22" t="n">
        <v>1984</v>
      </c>
      <c r="BB134" s="106" t="s">
        <v>185</v>
      </c>
      <c r="BC134" s="103" t="n">
        <v>24.4</v>
      </c>
      <c r="BD134" s="103" t="n">
        <v>25.2</v>
      </c>
      <c r="BE134" s="103" t="n">
        <v>22.4</v>
      </c>
      <c r="BF134" s="103" t="n">
        <v>20</v>
      </c>
      <c r="BG134" s="103" t="n">
        <v>17.2</v>
      </c>
      <c r="BH134" s="103" t="n">
        <v>15.5</v>
      </c>
      <c r="BI134" s="103" t="n">
        <v>13.4</v>
      </c>
      <c r="BJ134" s="103" t="n">
        <v>15.2</v>
      </c>
      <c r="BK134" s="103" t="n">
        <v>15.8</v>
      </c>
      <c r="BL134" s="103" t="n">
        <v>19.3</v>
      </c>
      <c r="BM134" s="103" t="n">
        <v>22.7</v>
      </c>
      <c r="BN134" s="103" t="n">
        <v>22.3</v>
      </c>
      <c r="BO134" s="104" t="n">
        <f aca="false">AVERAGE(BC134:BN134)</f>
        <v>19.45</v>
      </c>
      <c r="CA134" s="22" t="n">
        <v>1984</v>
      </c>
      <c r="CB134" s="106" t="s">
        <v>185</v>
      </c>
      <c r="CC134" s="103" t="n">
        <v>22.5</v>
      </c>
      <c r="CD134" s="103" t="n">
        <v>25.7</v>
      </c>
      <c r="CE134" s="103" t="n">
        <v>20.7</v>
      </c>
      <c r="CF134" s="103" t="n">
        <v>17.2</v>
      </c>
      <c r="CG134" s="103" t="n">
        <v>14.5</v>
      </c>
      <c r="CH134" s="103" t="n">
        <v>11.5</v>
      </c>
      <c r="CI134" s="103" t="n">
        <v>10</v>
      </c>
      <c r="CJ134" s="103" t="n">
        <v>11.7</v>
      </c>
      <c r="CK134" s="103" t="n">
        <v>11.9</v>
      </c>
      <c r="CL134" s="103" t="n">
        <v>17.8</v>
      </c>
      <c r="CM134" s="103" t="n">
        <v>21.6</v>
      </c>
      <c r="CN134" s="103" t="n">
        <v>22.6</v>
      </c>
      <c r="CO134" s="104" t="n">
        <f aca="false">AVERAGE(CC134:CN134)</f>
        <v>17.3083333333333</v>
      </c>
      <c r="DA134" s="22" t="n">
        <v>1984</v>
      </c>
      <c r="DB134" s="106" t="s">
        <v>185</v>
      </c>
      <c r="DC134" s="103" t="n">
        <v>27.6</v>
      </c>
      <c r="DD134" s="103" t="n">
        <v>30.2</v>
      </c>
      <c r="DE134" s="103" t="n">
        <v>25.1</v>
      </c>
      <c r="DF134" s="103" t="n">
        <v>22</v>
      </c>
      <c r="DG134" s="103" t="n">
        <v>18.5</v>
      </c>
      <c r="DH134" s="103" t="n">
        <v>15.9</v>
      </c>
      <c r="DI134" s="103" t="n">
        <v>12.4</v>
      </c>
      <c r="DJ134" s="103" t="n">
        <v>14.5</v>
      </c>
      <c r="DK134" s="103" t="n">
        <v>16.3</v>
      </c>
      <c r="DL134" s="103" t="n">
        <v>21.4</v>
      </c>
      <c r="DM134" s="103" t="n">
        <v>26.3</v>
      </c>
      <c r="DN134" s="103" t="n">
        <v>27.1</v>
      </c>
      <c r="DO134" s="104" t="n">
        <f aca="false">AVERAGE(DC134:DN134)</f>
        <v>21.4416666666667</v>
      </c>
      <c r="EA134" s="22" t="n">
        <v>1984</v>
      </c>
      <c r="EB134" s="106" t="s">
        <v>185</v>
      </c>
      <c r="EC134" s="103" t="n">
        <v>19.6</v>
      </c>
      <c r="ED134" s="103" t="n">
        <v>21</v>
      </c>
      <c r="EE134" s="103" t="n">
        <v>18.7</v>
      </c>
      <c r="EF134" s="103" t="n">
        <v>16.8</v>
      </c>
      <c r="EG134" s="103" t="n">
        <v>16.1</v>
      </c>
      <c r="EH134" s="103" t="n">
        <v>13.6</v>
      </c>
      <c r="EI134" s="103" t="n">
        <v>12.4</v>
      </c>
      <c r="EJ134" s="103" t="n">
        <v>13.5</v>
      </c>
      <c r="EK134" s="103" t="n">
        <v>13.6</v>
      </c>
      <c r="EL134" s="103" t="n">
        <v>17</v>
      </c>
      <c r="EM134" s="103" t="n">
        <v>18.3</v>
      </c>
      <c r="EN134" s="103" t="n">
        <v>17.2</v>
      </c>
      <c r="EO134" s="104" t="n">
        <f aca="false">AVERAGE(EC134:EN134)</f>
        <v>16.4833333333333</v>
      </c>
      <c r="FA134" s="22" t="n">
        <v>1984</v>
      </c>
      <c r="FB134" s="106" t="s">
        <v>185</v>
      </c>
      <c r="FC134" s="103" t="n">
        <v>25</v>
      </c>
      <c r="FD134" s="103" t="n">
        <v>28.2</v>
      </c>
      <c r="FE134" s="103" t="n">
        <v>22.6</v>
      </c>
      <c r="FF134" s="103" t="n">
        <v>19.5</v>
      </c>
      <c r="FG134" s="103" t="n">
        <v>16.3</v>
      </c>
      <c r="FH134" s="103" t="n">
        <v>13.5</v>
      </c>
      <c r="FI134" s="103" t="n">
        <v>11.1</v>
      </c>
      <c r="FJ134" s="103" t="n">
        <v>13</v>
      </c>
      <c r="FK134" s="103" t="n">
        <v>13.9</v>
      </c>
      <c r="FL134" s="103" t="n">
        <v>19.8</v>
      </c>
      <c r="FM134" s="103" t="n">
        <v>22.7</v>
      </c>
      <c r="FN134" s="103" t="n">
        <v>24.1</v>
      </c>
      <c r="FO134" s="104" t="n">
        <f aca="false">AVERAGE(FC134:FN134)</f>
        <v>19.1416666666667</v>
      </c>
      <c r="GA134" s="22" t="n">
        <v>1984</v>
      </c>
      <c r="GB134" s="106" t="s">
        <v>185</v>
      </c>
      <c r="GC134" s="103" t="n">
        <v>28.3</v>
      </c>
      <c r="GD134" s="103" t="n">
        <v>30.9</v>
      </c>
      <c r="GE134" s="103" t="n">
        <v>25.9</v>
      </c>
      <c r="GF134" s="103" t="n">
        <v>22.9</v>
      </c>
      <c r="GG134" s="103" t="n">
        <v>19.7</v>
      </c>
      <c r="GH134" s="103" t="n">
        <v>16.5</v>
      </c>
      <c r="GI134" s="103" t="n">
        <v>13.6</v>
      </c>
      <c r="GJ134" s="103" t="n">
        <v>16</v>
      </c>
      <c r="GK134" s="103" t="n">
        <v>16.8</v>
      </c>
      <c r="GL134" s="103" t="n">
        <v>22.7</v>
      </c>
      <c r="GM134" s="103" t="n">
        <v>26.5</v>
      </c>
      <c r="GN134" s="103" t="n">
        <v>28.1</v>
      </c>
      <c r="GO134" s="104" t="n">
        <f aca="false">AVERAGE(GC134:GN134)</f>
        <v>22.325</v>
      </c>
      <c r="HA134" s="22" t="n">
        <v>1984</v>
      </c>
      <c r="HB134" s="106" t="s">
        <v>185</v>
      </c>
      <c r="HC134" s="103" t="n">
        <v>20.5</v>
      </c>
      <c r="HD134" s="103" t="n">
        <v>21.9</v>
      </c>
      <c r="HE134" s="103" t="n">
        <v>20.1</v>
      </c>
      <c r="HF134" s="103" t="n">
        <v>19.1</v>
      </c>
      <c r="HG134" s="103" t="n">
        <v>16.8</v>
      </c>
      <c r="HH134" s="103" t="n">
        <v>15.4</v>
      </c>
      <c r="HI134" s="103" t="n">
        <v>14.2</v>
      </c>
      <c r="HJ134" s="103" t="n">
        <v>14.8</v>
      </c>
      <c r="HK134" s="103" t="n">
        <v>14.8</v>
      </c>
      <c r="HL134" s="103" t="n">
        <v>16.8</v>
      </c>
      <c r="HM134" s="103" t="n">
        <v>18.7</v>
      </c>
      <c r="HN134" s="103" t="n">
        <v>19.1</v>
      </c>
      <c r="HO134" s="104" t="n">
        <f aca="false">AVERAGE(HC134:HN134)</f>
        <v>17.6833333333333</v>
      </c>
      <c r="IA134" s="22" t="n">
        <v>1984</v>
      </c>
      <c r="IB134" s="102" t="n">
        <v>1984</v>
      </c>
      <c r="IC134" s="103" t="n">
        <v>23.9</v>
      </c>
      <c r="ID134" s="103" t="n">
        <v>25.7</v>
      </c>
      <c r="IE134" s="103" t="n">
        <v>22.2</v>
      </c>
      <c r="IF134" s="103" t="n">
        <v>19.5</v>
      </c>
      <c r="IG134" s="103" t="n">
        <v>17.8</v>
      </c>
      <c r="IH134" s="103" t="n">
        <v>15.4</v>
      </c>
      <c r="II134" s="103" t="n">
        <v>13.2</v>
      </c>
      <c r="IJ134" s="103" t="n">
        <v>15.5</v>
      </c>
      <c r="IK134" s="103" t="n">
        <v>15</v>
      </c>
      <c r="IL134" s="103" t="n">
        <v>19.8</v>
      </c>
      <c r="IM134" s="103" t="n">
        <v>22.3</v>
      </c>
      <c r="IN134" s="103" t="n">
        <v>22.5</v>
      </c>
      <c r="IO134" s="104" t="n">
        <f aca="false">AVERAGE(IC134:IN134)</f>
        <v>19.4</v>
      </c>
      <c r="JA134" s="22" t="n">
        <v>1984</v>
      </c>
      <c r="JB134" s="106" t="s">
        <v>185</v>
      </c>
      <c r="JC134" s="103" t="n">
        <v>24.9</v>
      </c>
      <c r="JD134" s="103" t="n">
        <v>27.4</v>
      </c>
      <c r="JE134" s="103" t="n">
        <v>22.7</v>
      </c>
      <c r="JF134" s="103" t="n">
        <v>19</v>
      </c>
      <c r="JG134" s="103" t="n">
        <v>16.1</v>
      </c>
      <c r="JH134" s="103" t="n">
        <v>13.3</v>
      </c>
      <c r="JI134" s="103" t="n">
        <v>11.1</v>
      </c>
      <c r="JJ134" s="103" t="n">
        <v>13.2</v>
      </c>
      <c r="JK134" s="103" t="n">
        <v>13.3</v>
      </c>
      <c r="JL134" s="103" t="n">
        <v>18.5</v>
      </c>
      <c r="JM134" s="103" t="n">
        <v>21</v>
      </c>
      <c r="JN134" s="103" t="n">
        <v>23</v>
      </c>
      <c r="JO134" s="104" t="n">
        <f aca="false">AVERAGE(JC134:JN134)</f>
        <v>18.625</v>
      </c>
      <c r="KA134" s="22" t="n">
        <v>1984</v>
      </c>
      <c r="KB134" s="106" t="s">
        <v>185</v>
      </c>
      <c r="KC134" s="103" t="n">
        <v>26.5</v>
      </c>
      <c r="KD134" s="103" t="n">
        <v>29.3</v>
      </c>
      <c r="KE134" s="103" t="n">
        <v>24.2</v>
      </c>
      <c r="KF134" s="103" t="n">
        <v>20.9</v>
      </c>
      <c r="KG134" s="103" t="n">
        <v>18.1</v>
      </c>
      <c r="KH134" s="103" t="n">
        <v>14.9</v>
      </c>
      <c r="KI134" s="103" t="n">
        <v>12.3</v>
      </c>
      <c r="KJ134" s="103" t="n">
        <v>14.3</v>
      </c>
      <c r="KK134" s="103" t="n">
        <v>14.6</v>
      </c>
      <c r="KL134" s="103" t="n">
        <v>20.8</v>
      </c>
      <c r="KM134" s="103" t="n">
        <v>23.9</v>
      </c>
      <c r="KN134" s="103" t="n">
        <v>26.3</v>
      </c>
      <c r="KO134" s="104" t="n">
        <f aca="false">AVERAGE(KC134:KN134)</f>
        <v>20.5083333333333</v>
      </c>
      <c r="LA134" s="22" t="n">
        <v>1984</v>
      </c>
      <c r="LB134" s="106" t="s">
        <v>185</v>
      </c>
      <c r="LC134" s="103" t="n">
        <v>28.4</v>
      </c>
      <c r="LD134" s="103" t="n">
        <v>31.5</v>
      </c>
      <c r="LE134" s="103" t="n">
        <v>25.9</v>
      </c>
      <c r="LF134" s="103" t="n">
        <v>22.5</v>
      </c>
      <c r="LG134" s="103" t="n">
        <v>19.3</v>
      </c>
      <c r="LH134" s="103" t="n">
        <v>16.3</v>
      </c>
      <c r="LI134" s="103" t="n">
        <v>13.5</v>
      </c>
      <c r="LJ134" s="103" t="n">
        <v>16.2</v>
      </c>
      <c r="LK134" s="103" t="n">
        <v>16.8</v>
      </c>
      <c r="LL134" s="103" t="n">
        <v>22.7</v>
      </c>
      <c r="LM134" s="103" t="n">
        <v>26.7</v>
      </c>
      <c r="LN134" s="103" t="n">
        <v>28.1</v>
      </c>
      <c r="LO134" s="104" t="n">
        <f aca="false">AVERAGE(LC134:LN134)</f>
        <v>22.325</v>
      </c>
      <c r="MA134" s="22" t="n">
        <v>1984</v>
      </c>
      <c r="MB134" s="106" t="s">
        <v>185</v>
      </c>
      <c r="MC134" s="103" t="n">
        <v>23.9</v>
      </c>
      <c r="MD134" s="103" t="n">
        <v>26</v>
      </c>
      <c r="ME134" s="103" t="n">
        <v>22.5</v>
      </c>
      <c r="MF134" s="103" t="n">
        <v>19.5</v>
      </c>
      <c r="MG134" s="103" t="n">
        <v>18</v>
      </c>
      <c r="MH134" s="103" t="n">
        <v>15.1</v>
      </c>
      <c r="MI134" s="103" t="n">
        <v>12.9</v>
      </c>
      <c r="MJ134" s="103" t="n">
        <v>15.5</v>
      </c>
      <c r="MK134" s="103" t="n">
        <v>15.3</v>
      </c>
      <c r="ML134" s="103" t="n">
        <v>19.6</v>
      </c>
      <c r="MM134" s="103" t="n">
        <v>22.4</v>
      </c>
      <c r="MN134" s="103" t="n">
        <v>22.6</v>
      </c>
      <c r="MO134" s="104" t="n">
        <f aca="false">AVERAGE(MC134:MN134)</f>
        <v>19.4416666666667</v>
      </c>
      <c r="NA134" s="22" t="n">
        <v>1984</v>
      </c>
      <c r="NB134" s="106" t="s">
        <v>185</v>
      </c>
      <c r="NC134" s="103" t="n">
        <v>25.7</v>
      </c>
      <c r="ND134" s="103" t="n">
        <v>28.8</v>
      </c>
      <c r="NE134" s="103" t="n">
        <v>23.1</v>
      </c>
      <c r="NF134" s="103" t="n">
        <v>19.9</v>
      </c>
      <c r="NG134" s="103" t="n">
        <v>16.9</v>
      </c>
      <c r="NH134" s="103" t="n">
        <v>14</v>
      </c>
      <c r="NI134" s="103" t="n">
        <v>11.8</v>
      </c>
      <c r="NJ134" s="103" t="n">
        <v>13.7</v>
      </c>
      <c r="NK134" s="103" t="n">
        <v>14.5</v>
      </c>
      <c r="NL134" s="103" t="n">
        <v>20.1</v>
      </c>
      <c r="NM134" s="103" t="n">
        <v>23.3</v>
      </c>
      <c r="NN134" s="103" t="n">
        <v>25.3</v>
      </c>
      <c r="NO134" s="104" t="n">
        <f aca="false">AVERAGE(NC134:NN134)</f>
        <v>19.7583333333333</v>
      </c>
      <c r="OA134" s="22" t="n">
        <v>1984</v>
      </c>
      <c r="OB134" s="106" t="s">
        <v>185</v>
      </c>
      <c r="OC134" s="103" t="n">
        <v>23.9</v>
      </c>
      <c r="OD134" s="103" t="n">
        <v>25.8</v>
      </c>
      <c r="OE134" s="103" t="n">
        <v>22.3</v>
      </c>
      <c r="OF134" s="103" t="n">
        <v>19.8</v>
      </c>
      <c r="OG134" s="103" t="n">
        <v>18.2</v>
      </c>
      <c r="OH134" s="103" t="n">
        <v>14.9</v>
      </c>
      <c r="OI134" s="103" t="n">
        <v>12.8</v>
      </c>
      <c r="OJ134" s="103" t="n">
        <v>15.4</v>
      </c>
      <c r="OK134" s="103" t="n">
        <v>15.6</v>
      </c>
      <c r="OL134" s="103" t="n">
        <v>20</v>
      </c>
      <c r="OM134" s="103" t="n">
        <v>22.7</v>
      </c>
      <c r="ON134" s="103" t="n">
        <v>23.4</v>
      </c>
      <c r="OO134" s="104" t="n">
        <f aca="false">AVERAGE(OC134:ON134)</f>
        <v>19.5666666666667</v>
      </c>
      <c r="PA134" s="22" t="n">
        <v>1984</v>
      </c>
      <c r="PB134" s="106" t="s">
        <v>185</v>
      </c>
      <c r="PC134" s="103" t="n">
        <v>29</v>
      </c>
      <c r="PD134" s="103" t="n">
        <v>32.1</v>
      </c>
      <c r="PE134" s="103" t="n">
        <v>26.7</v>
      </c>
      <c r="PF134" s="103" t="n">
        <v>22.7</v>
      </c>
      <c r="PG134" s="103" t="n">
        <v>20.1</v>
      </c>
      <c r="PH134" s="103" t="n">
        <v>17.3</v>
      </c>
      <c r="PI134" s="103" t="n">
        <v>14.4</v>
      </c>
      <c r="PJ134" s="103" t="n">
        <v>16.9</v>
      </c>
      <c r="PK134" s="103" t="n">
        <v>17.8</v>
      </c>
      <c r="PL134" s="103" t="n">
        <v>23.9</v>
      </c>
      <c r="PM134" s="103" t="n">
        <v>27.5</v>
      </c>
      <c r="PN134" s="103" t="n">
        <v>30.1</v>
      </c>
      <c r="PO134" s="104" t="n">
        <f aca="false">AVERAGE(PC134:PN134)</f>
        <v>23.2083333333333</v>
      </c>
      <c r="QA134" s="22" t="n">
        <v>1984</v>
      </c>
      <c r="QB134" s="106" t="s">
        <v>185</v>
      </c>
      <c r="QC134" s="103" t="n">
        <v>26.5</v>
      </c>
      <c r="QD134" s="103" t="n">
        <v>29.3</v>
      </c>
      <c r="QE134" s="103" t="n">
        <v>24.6</v>
      </c>
      <c r="QF134" s="103" t="n">
        <v>21.4</v>
      </c>
      <c r="QG134" s="103" t="n">
        <v>18.5</v>
      </c>
      <c r="QH134" s="103" t="n">
        <v>15.4</v>
      </c>
      <c r="QI134" s="103" t="n">
        <v>12.6</v>
      </c>
      <c r="QJ134" s="103" t="n">
        <v>14.7</v>
      </c>
      <c r="QK134" s="103" t="n">
        <v>15.1</v>
      </c>
      <c r="QL134" s="103" t="n">
        <v>21.6</v>
      </c>
      <c r="QM134" s="103" t="n">
        <v>24.7</v>
      </c>
      <c r="QN134" s="103" t="n">
        <v>27</v>
      </c>
      <c r="QO134" s="104" t="n">
        <f aca="false">AVERAGE(QC134:QN134)</f>
        <v>20.95</v>
      </c>
      <c r="RA134" s="22" t="n">
        <v>1984</v>
      </c>
      <c r="RB134" s="106" t="s">
        <v>185</v>
      </c>
      <c r="RC134" s="103" t="n">
        <v>23.5</v>
      </c>
      <c r="RD134" s="103" t="n">
        <v>24</v>
      </c>
      <c r="RE134" s="103" t="n">
        <v>20</v>
      </c>
      <c r="RF134" s="103" t="n">
        <v>17.9</v>
      </c>
      <c r="RG134" s="103" t="n">
        <v>13.8</v>
      </c>
      <c r="RH134" s="103" t="n">
        <v>11.7</v>
      </c>
      <c r="RI134" s="103" t="n">
        <v>9.2</v>
      </c>
      <c r="RJ134" s="103" t="n">
        <v>10.9</v>
      </c>
      <c r="RK134" s="103" t="n">
        <v>12.9</v>
      </c>
      <c r="RL134" s="103" t="n">
        <v>17.4</v>
      </c>
      <c r="RM134" s="103" t="n">
        <v>21.5</v>
      </c>
      <c r="RN134" s="103" t="n">
        <v>21.7</v>
      </c>
      <c r="RO134" s="104" t="n">
        <f aca="false">AVERAGE(RC134:RN134)</f>
        <v>17.0416666666667</v>
      </c>
      <c r="SA134" s="22" t="n">
        <v>1984</v>
      </c>
      <c r="SB134" s="106" t="s">
        <v>185</v>
      </c>
      <c r="SC134" s="103" t="n">
        <v>28</v>
      </c>
      <c r="SD134" s="103" t="n">
        <v>29.3</v>
      </c>
      <c r="SE134" s="103" t="n">
        <v>24.8</v>
      </c>
      <c r="SF134" s="103" t="n">
        <v>21.7</v>
      </c>
      <c r="SG134" s="103" t="n">
        <v>17.8</v>
      </c>
      <c r="SH134" s="103" t="n">
        <v>15.4</v>
      </c>
      <c r="SI134" s="103" t="n">
        <v>11.8</v>
      </c>
      <c r="SJ134" s="103" t="n">
        <v>13.9</v>
      </c>
      <c r="SK134" s="103" t="n">
        <v>15.1</v>
      </c>
      <c r="SL134" s="103" t="n">
        <v>20.1</v>
      </c>
      <c r="SM134" s="103" t="n">
        <v>25.9</v>
      </c>
      <c r="SN134" s="103" t="n">
        <v>27.4</v>
      </c>
      <c r="SO134" s="104" t="n">
        <f aca="false">AVERAGE(SC134:SN134)</f>
        <v>20.9333333333333</v>
      </c>
      <c r="TA134" s="22" t="n">
        <v>1984</v>
      </c>
      <c r="TB134" s="106" t="s">
        <v>185</v>
      </c>
      <c r="TC134" s="103" t="n">
        <v>24.1</v>
      </c>
      <c r="TD134" s="103" t="n">
        <v>25.1</v>
      </c>
      <c r="TE134" s="103" t="n">
        <v>21.8</v>
      </c>
      <c r="TF134" s="103" t="n">
        <v>19.7</v>
      </c>
      <c r="TG134" s="103" t="n">
        <v>16.7</v>
      </c>
      <c r="TH134" s="103" t="n">
        <v>14.8</v>
      </c>
      <c r="TI134" s="103" t="n">
        <v>12.7</v>
      </c>
      <c r="TJ134" s="103" t="n">
        <v>15</v>
      </c>
      <c r="TK134" s="103" t="n">
        <v>15.6</v>
      </c>
      <c r="TL134" s="103" t="n">
        <v>19.1</v>
      </c>
      <c r="TM134" s="103" t="n">
        <v>21.9</v>
      </c>
      <c r="TN134" s="103" t="n">
        <v>21.5</v>
      </c>
      <c r="TO134" s="104" t="n">
        <f aca="false">AVERAGE(TC134:TN134)</f>
        <v>19</v>
      </c>
      <c r="UA134" s="22" t="n">
        <v>1984</v>
      </c>
      <c r="UB134" s="106" t="s">
        <v>185</v>
      </c>
      <c r="UC134" s="103" t="n">
        <v>26.2</v>
      </c>
      <c r="UD134" s="103" t="n">
        <v>29.9</v>
      </c>
      <c r="UE134" s="103" t="n">
        <v>23.8</v>
      </c>
      <c r="UF134" s="103" t="n">
        <v>21.8</v>
      </c>
      <c r="UG134" s="103" t="n">
        <v>17.8</v>
      </c>
      <c r="UH134" s="103" t="n">
        <v>14.7</v>
      </c>
      <c r="UI134" s="103" t="n">
        <v>12.2</v>
      </c>
      <c r="UJ134" s="103" t="n">
        <v>14.1</v>
      </c>
      <c r="UK134" s="103" t="n">
        <v>15.6</v>
      </c>
      <c r="UL134" s="103" t="n">
        <v>20.9</v>
      </c>
      <c r="UM134" s="103" t="n">
        <v>25.2</v>
      </c>
      <c r="UN134" s="103" t="n">
        <v>26.4</v>
      </c>
      <c r="UO134" s="104" t="n">
        <f aca="false">AVERAGE(UC134:UN134)</f>
        <v>20.7166666666667</v>
      </c>
      <c r="VA134" s="22" t="n">
        <v>1984</v>
      </c>
      <c r="VB134" s="106" t="s">
        <v>185</v>
      </c>
      <c r="VC134" s="103" t="n">
        <v>25.4</v>
      </c>
      <c r="VD134" s="103" t="n">
        <v>27.8</v>
      </c>
      <c r="VE134" s="103" t="n">
        <v>22.9</v>
      </c>
      <c r="VF134" s="103" t="n">
        <v>19.6</v>
      </c>
      <c r="VG134" s="103" t="n">
        <v>16.9</v>
      </c>
      <c r="VH134" s="103" t="n">
        <v>14</v>
      </c>
      <c r="VI134" s="103" t="n">
        <v>11.5</v>
      </c>
      <c r="VJ134" s="103" t="n">
        <v>13.8</v>
      </c>
      <c r="VK134" s="103" t="n">
        <v>14.2</v>
      </c>
      <c r="VL134" s="103" t="n">
        <v>19.7</v>
      </c>
      <c r="VM134" s="103" t="n">
        <v>22.5</v>
      </c>
      <c r="VN134" s="103" t="n">
        <v>24.5</v>
      </c>
      <c r="VO134" s="104" t="n">
        <f aca="false">AVERAGE(VC134:VN134)</f>
        <v>19.4</v>
      </c>
      <c r="WA134" s="22" t="n">
        <v>1984</v>
      </c>
      <c r="WB134" s="106" t="s">
        <v>185</v>
      </c>
      <c r="WC134" s="103" t="n">
        <v>28.7</v>
      </c>
      <c r="WD134" s="103" t="n">
        <v>31.5</v>
      </c>
      <c r="WE134" s="103" t="n">
        <v>26.3</v>
      </c>
      <c r="WF134" s="103" t="n">
        <v>23</v>
      </c>
      <c r="WG134" s="103" t="n">
        <v>19.7</v>
      </c>
      <c r="WH134" s="103" t="n">
        <v>16.8</v>
      </c>
      <c r="WI134" s="103" t="n">
        <v>13.8</v>
      </c>
      <c r="WJ134" s="103" t="n">
        <v>16.2</v>
      </c>
      <c r="WK134" s="103" t="n">
        <v>17</v>
      </c>
      <c r="WL134" s="103" t="n">
        <v>23.1</v>
      </c>
      <c r="WM134" s="103" t="n">
        <v>26.4</v>
      </c>
      <c r="WN134" s="103" t="n">
        <v>28.4</v>
      </c>
      <c r="WO134" s="104" t="n">
        <f aca="false">AVERAGE(WC134:WN134)</f>
        <v>22.575</v>
      </c>
      <c r="XA134" s="22" t="n">
        <v>1984</v>
      </c>
      <c r="XB134" s="106" t="s">
        <v>185</v>
      </c>
      <c r="XC134" s="103" t="n">
        <v>27.4</v>
      </c>
      <c r="XD134" s="103" t="n">
        <v>29.9</v>
      </c>
      <c r="XE134" s="103" t="n">
        <v>25</v>
      </c>
      <c r="XF134" s="103" t="n">
        <v>21.8</v>
      </c>
      <c r="XG134" s="103" t="n">
        <v>18.1</v>
      </c>
      <c r="XH134" s="103" t="n">
        <v>15.8</v>
      </c>
      <c r="XI134" s="103" t="n">
        <v>12.2</v>
      </c>
      <c r="XJ134" s="103" t="n">
        <v>14.1</v>
      </c>
      <c r="XK134" s="103" t="n">
        <v>15.7</v>
      </c>
      <c r="XL134" s="103" t="n">
        <v>20.8</v>
      </c>
      <c r="XM134" s="103" t="n">
        <v>26.1</v>
      </c>
      <c r="XN134" s="103" t="n">
        <v>27.2</v>
      </c>
      <c r="XO134" s="104" t="n">
        <f aca="false">AVERAGE(XC134:XN134)</f>
        <v>21.175</v>
      </c>
      <c r="YA134" s="22" t="n">
        <v>1984</v>
      </c>
      <c r="YB134" s="106" t="s">
        <v>185</v>
      </c>
      <c r="YC134" s="103" t="n">
        <v>22.2</v>
      </c>
      <c r="YD134" s="103" t="n">
        <v>23.1</v>
      </c>
      <c r="YE134" s="103" t="n">
        <v>21.5</v>
      </c>
      <c r="YF134" s="103" t="n">
        <v>18.4</v>
      </c>
      <c r="YG134" s="103" t="n">
        <v>16.7</v>
      </c>
      <c r="YH134" s="103" t="n">
        <v>14.3</v>
      </c>
      <c r="YI134" s="103" t="n">
        <v>12.3</v>
      </c>
      <c r="YJ134" s="103" t="n">
        <v>13.9</v>
      </c>
      <c r="YK134" s="103" t="n">
        <v>13.7</v>
      </c>
      <c r="YL134" s="103" t="n">
        <v>17.5</v>
      </c>
      <c r="YM134" s="103" t="n">
        <v>19.8</v>
      </c>
      <c r="YN134" s="103" t="n">
        <v>19.9</v>
      </c>
      <c r="YO134" s="104" t="n">
        <f aca="false">AVERAGE(YC134:YN134)</f>
        <v>17.775</v>
      </c>
      <c r="ZA134" s="22" t="n">
        <v>1984</v>
      </c>
      <c r="ZB134" s="106" t="s">
        <v>185</v>
      </c>
      <c r="ZC134" s="103" t="n">
        <v>19.3</v>
      </c>
      <c r="ZD134" s="103" t="n">
        <v>21</v>
      </c>
      <c r="ZE134" s="103" t="n">
        <v>18.1</v>
      </c>
      <c r="ZF134" s="103" t="n">
        <v>16.5</v>
      </c>
      <c r="ZG134" s="103" t="n">
        <v>15.3</v>
      </c>
      <c r="ZH134" s="103" t="n">
        <v>13.4</v>
      </c>
      <c r="ZI134" s="103" t="n">
        <v>11.8</v>
      </c>
      <c r="ZJ134" s="103" t="n">
        <v>12.8</v>
      </c>
      <c r="ZK134" s="103" t="n">
        <v>13.1</v>
      </c>
      <c r="ZL134" s="103" t="n">
        <v>15.7</v>
      </c>
      <c r="ZM134" s="103" t="n">
        <v>17.7</v>
      </c>
      <c r="ZN134" s="103" t="n">
        <v>16.5</v>
      </c>
      <c r="ZO134" s="104" t="n">
        <f aca="false">AVERAGE(ZC134:ZN134)</f>
        <v>15.9333333333333</v>
      </c>
      <c r="AAA134" s="36" t="n">
        <f aca="false">(OO134+EO134)/2</f>
        <v>18.025</v>
      </c>
      <c r="AAB134" s="37" t="n">
        <f aca="false">(HO134+ZO134+RO134+GO134)/4</f>
        <v>18.2458333333333</v>
      </c>
      <c r="AAC134" s="38" t="n">
        <f aca="false">(JO134+PO134+TO134+QO134+YO134+AO134+BO134+KO134+NO134+UO134+WO134)/11</f>
        <v>20.0727272727273</v>
      </c>
      <c r="ABA134" s="91" t="n">
        <f aca="false">MAX(OC134:ON134, EC134:EN134)</f>
        <v>25.8</v>
      </c>
      <c r="ABB134" s="91" t="n">
        <f aca="false">MIN(EC134:EN134,OC134:ON134)</f>
        <v>12.4</v>
      </c>
      <c r="ABC134" s="92" t="n">
        <f aca="false">MAX(HC134:HN134,ZC134:ZN134,RC134:RN134,GC134:GN134)</f>
        <v>30.9</v>
      </c>
      <c r="ABD134" s="93" t="n">
        <f aca="false">MIN(HC134:HN134,ZC134:ZN134,RC134:RN134,GC134:GN134)</f>
        <v>9.2</v>
      </c>
      <c r="ABE134" s="42" t="n">
        <f aca="false">MAX(JC134:JN134,PC134:PN134,TC134:TN134,QC134:QN134,YC134:YN134,AC134:AN134,BC134:BN134,KC134:KN134,NC134:NN134,UC134:UN134,WC134:WN134)</f>
        <v>32.1</v>
      </c>
      <c r="ABF134" s="43" t="n">
        <f aca="false">MIN(JC134:JN134,PC134:PN134,TC134:TN134,QC134:QN134,YC134:YN134,AC134:AN134,BC134:BN134,KC134:KN134,NC134:NN134,UC134:UN134,WC134:WN134)</f>
        <v>10.8</v>
      </c>
    </row>
    <row r="135" customFormat="false" ht="12.8" hidden="false" customHeight="false" outlineLevel="0" collapsed="false">
      <c r="A135" s="97" t="n">
        <f aca="false">A130+5</f>
        <v>1985</v>
      </c>
      <c r="B135" s="11" t="n">
        <f aca="false">AVERAGE(AO135,BO135,CO135,DO135,EO135,FO135,GO135,HO135,IO135,JO135,KO135,LO135,MO135,NO135,OO135,PO135,QO135,RO135,SO135,TO135,UO135,VO135,WO135,XO135,YO135,ZO135)</f>
        <v>19.9496794871795</v>
      </c>
      <c r="C135" s="98" t="n">
        <f aca="false">AVERAGE(B131:B135)</f>
        <v>20.2335256410256</v>
      </c>
      <c r="D135" s="99" t="n">
        <f aca="false">AVERAGE(B126:B135)</f>
        <v>20.2344711538462</v>
      </c>
      <c r="E135" s="11" t="n">
        <f aca="false">AVERAGE(B116:B135)</f>
        <v>20.1116440850816</v>
      </c>
      <c r="F135" s="100" t="n">
        <f aca="false">AVERAGE(B86:B135)</f>
        <v>20.0003274329837</v>
      </c>
      <c r="G135" s="3" t="n">
        <f aca="false">MAX(AC135:AN135,BC135:BN135,CC135:CN135,DC135:DN135,EC135:EN135,FC135:FN135,GC135:GN135,HC135:HN135,IC135:IN135,JC135:JN135,KC135:KN135,LC135:LN135,MC135:MN135,NC135:NN135,OC135:ON135,PC135:PN135,QC135:QN135,RC135:RN135,SC135:SN135,TC135:TN135,UC135:UN135,VC135:VN135,WC135:WN135,XC135:XN135,YC135:YN135,ZC135:ZN135,)</f>
        <v>32.2</v>
      </c>
      <c r="H135" s="19" t="n">
        <f aca="false">MEDIAN(AC135:AN135,BC135:BN135,CC135:CN135,DC135:DN135,EC135:EN135,FC135:FN135,GC135:GN135,HC135:HN135,IC135:IN135,JC135:JN135,KC135:KN135,LC135:LN135,MC135:MN135,NC135:NN135,OC135:ON135,PC135:PN135,QC135:QN135,RC135:RN135,SC135:SN135,TC135:TN135,UC135:UN135,VC135:VN135,WC135:WN135,XC135:XN135,YC135:YN135,ZC135:ZN135,)</f>
        <v>19.6</v>
      </c>
      <c r="I135" s="5" t="n">
        <f aca="false">MIN(AC135:AN135,BC135:BN135,CC135:CN135,DC135:DN135,EC135:EN135,FC135:FN135,GC135:GN135,HC135:HN135,IC135:IN135,JC135:JN135,KC135:KN135,LC135:LN135,MC135:MN135,NC135:NN135,OC135:ON135,PC135:PN135,QC135:QN135,RC135:RN135,SC135:SN135,TC135:TN135,UC135:UN135,VC135:VN135,WC135:WN135,XC135:XN135,YC135:YN135,ZC135:ZN135)</f>
        <v>9.7</v>
      </c>
      <c r="J135" s="5" t="n">
        <f aca="false">MIN(AC135:AN135,BC135:BN135,CC135:CN135,DC135:DN135,EC135:EN135,FC135:FN135,GC135:GN135,HC135:HN135,IC135:IN135,JC135:JN135,KC135:KN135,LC135:LN135,MC135:MN135,NC135:NN135,OC135:ON135,PC135:PN135,QC135:QN135,SC135:SN135,TC135:TN135,UC135:UN135,VC135:VN135,WC135:WN135,XC135:XN135,YC135:YN135,ZC135:ZN135)</f>
        <v>10.3</v>
      </c>
      <c r="K135" s="101" t="n">
        <f aca="false">(G135+I135)/2</f>
        <v>20.95</v>
      </c>
      <c r="AB135" s="106" t="s">
        <v>186</v>
      </c>
      <c r="AC135" s="103" t="n">
        <v>25.7</v>
      </c>
      <c r="AD135" s="103" t="n">
        <v>25.7</v>
      </c>
      <c r="AE135" s="103" t="n">
        <v>25.4</v>
      </c>
      <c r="AF135" s="103" t="n">
        <v>20.5</v>
      </c>
      <c r="AG135" s="103" t="n">
        <v>16.3</v>
      </c>
      <c r="AH135" s="103" t="n">
        <v>11.9</v>
      </c>
      <c r="AI135" s="103" t="n">
        <v>11.7</v>
      </c>
      <c r="AJ135" s="103" t="n">
        <v>12.3</v>
      </c>
      <c r="AK135" s="103" t="n">
        <v>14.3</v>
      </c>
      <c r="AL135" s="103" t="n">
        <v>18.7</v>
      </c>
      <c r="AM135" s="103" t="n">
        <v>20.2</v>
      </c>
      <c r="AN135" s="103" t="n">
        <v>21.9</v>
      </c>
      <c r="AO135" s="104" t="n">
        <f aca="false">AVERAGE(AC135:AN135)</f>
        <v>18.7166666666667</v>
      </c>
      <c r="BA135" s="22" t="n">
        <v>1985</v>
      </c>
      <c r="BB135" s="106" t="s">
        <v>186</v>
      </c>
      <c r="BC135" s="103" t="n">
        <v>24.4</v>
      </c>
      <c r="BD135" s="103" t="n">
        <v>25.4</v>
      </c>
      <c r="BE135" s="103" t="n">
        <v>25.1</v>
      </c>
      <c r="BF135" s="103" t="n">
        <v>20.3</v>
      </c>
      <c r="BG135" s="103" t="n">
        <v>17.5</v>
      </c>
      <c r="BH135" s="103" t="n">
        <v>14.2</v>
      </c>
      <c r="BI135" s="103" t="n">
        <v>13.8</v>
      </c>
      <c r="BJ135" s="103" t="n">
        <v>15.3</v>
      </c>
      <c r="BK135" s="103" t="n">
        <v>16.3</v>
      </c>
      <c r="BL135" s="103" t="n">
        <v>19.3</v>
      </c>
      <c r="BM135" s="103" t="n">
        <v>19.9</v>
      </c>
      <c r="BN135" s="103" t="n">
        <v>22.7</v>
      </c>
      <c r="BO135" s="104" t="n">
        <f aca="false">AVERAGE(BC135:BN135)</f>
        <v>19.5166666666667</v>
      </c>
      <c r="CA135" s="22" t="n">
        <v>1985</v>
      </c>
      <c r="CB135" s="106" t="s">
        <v>186</v>
      </c>
      <c r="CC135" s="103" t="n">
        <v>26</v>
      </c>
      <c r="CD135" s="103" t="n">
        <v>24.3</v>
      </c>
      <c r="CE135" s="103" t="n">
        <v>24.4</v>
      </c>
      <c r="CF135" s="103" t="n">
        <v>19.5</v>
      </c>
      <c r="CG135" s="103" t="n">
        <v>16.5</v>
      </c>
      <c r="CH135" s="103" t="n">
        <v>11.3</v>
      </c>
      <c r="CI135" s="103" t="n">
        <v>10.3</v>
      </c>
      <c r="CJ135" s="103" t="n">
        <v>10.9</v>
      </c>
      <c r="CK135" s="103" t="n">
        <v>13.3</v>
      </c>
      <c r="CL135" s="103" t="n">
        <v>17.3</v>
      </c>
      <c r="CM135" s="103" t="n">
        <v>18.7</v>
      </c>
      <c r="CN135" s="103" t="n">
        <v>20.1</v>
      </c>
      <c r="CO135" s="104" t="n">
        <f aca="false">AVERAGE(CC135:CN135)</f>
        <v>17.7166666666667</v>
      </c>
      <c r="DA135" s="22" t="n">
        <v>1985</v>
      </c>
      <c r="DB135" s="106" t="s">
        <v>186</v>
      </c>
      <c r="DC135" s="103" t="n">
        <v>30.5</v>
      </c>
      <c r="DD135" s="103" t="n">
        <v>30.5</v>
      </c>
      <c r="DE135" s="103" t="n">
        <v>28.5</v>
      </c>
      <c r="DF135" s="103" t="n">
        <v>23</v>
      </c>
      <c r="DG135" s="103" t="n">
        <v>17.8</v>
      </c>
      <c r="DH135" s="103" t="n">
        <v>12.2</v>
      </c>
      <c r="DI135" s="103" t="n">
        <v>13.2</v>
      </c>
      <c r="DJ135" s="103" t="n">
        <v>13.8</v>
      </c>
      <c r="DK135" s="103" t="n">
        <v>17.6</v>
      </c>
      <c r="DL135" s="103" t="n">
        <v>21.2</v>
      </c>
      <c r="DM135" s="103" t="n">
        <v>24.5</v>
      </c>
      <c r="DN135" s="103" t="n">
        <v>24.9</v>
      </c>
      <c r="DO135" s="104" t="n">
        <f aca="false">AVERAGE(DC135:DN135)</f>
        <v>21.475</v>
      </c>
      <c r="EA135" s="22" t="n">
        <v>1985</v>
      </c>
      <c r="EB135" s="106" t="s">
        <v>186</v>
      </c>
      <c r="EC135" s="103" t="n">
        <v>20.1</v>
      </c>
      <c r="ED135" s="103" t="n">
        <v>20</v>
      </c>
      <c r="EE135" s="103" t="n">
        <v>20.5</v>
      </c>
      <c r="EF135" s="103" t="n">
        <v>19.1</v>
      </c>
      <c r="EG135" s="103" t="n">
        <v>16</v>
      </c>
      <c r="EH135" s="103" t="n">
        <v>13.1</v>
      </c>
      <c r="EI135" s="103" t="n">
        <v>12.8</v>
      </c>
      <c r="EJ135" s="103" t="n">
        <v>13.7</v>
      </c>
      <c r="EK135" s="103" t="n">
        <v>14.1</v>
      </c>
      <c r="EL135" s="103" t="n">
        <v>16.8</v>
      </c>
      <c r="EM135" s="103" t="n">
        <v>17.4</v>
      </c>
      <c r="EN135" s="103" t="n">
        <v>19.1</v>
      </c>
      <c r="EO135" s="104" t="n">
        <f aca="false">AVERAGE(EC135:EN135)</f>
        <v>16.8916666666667</v>
      </c>
      <c r="FA135" s="22" t="n">
        <v>1985</v>
      </c>
      <c r="FB135" s="106" t="s">
        <v>186</v>
      </c>
      <c r="FC135" s="103" t="n">
        <v>27.3</v>
      </c>
      <c r="FD135" s="103" t="n">
        <v>27.4</v>
      </c>
      <c r="FE135" s="103" t="n">
        <v>26.7</v>
      </c>
      <c r="FF135" s="103" t="n">
        <v>21.1</v>
      </c>
      <c r="FG135" s="103" t="n">
        <v>16.4</v>
      </c>
      <c r="FH135" s="103" t="n">
        <v>11.7</v>
      </c>
      <c r="FI135" s="103" t="n">
        <v>11.8</v>
      </c>
      <c r="FJ135" s="103" t="n">
        <v>12.3</v>
      </c>
      <c r="FK135" s="103" t="n">
        <v>15.3</v>
      </c>
      <c r="FL135" s="103" t="n">
        <v>19.5</v>
      </c>
      <c r="FM135" s="103" t="n">
        <v>21.5</v>
      </c>
      <c r="FN135" s="103" t="n">
        <v>22.5</v>
      </c>
      <c r="FO135" s="104" t="n">
        <f aca="false">AVERAGE(FC135:FN135)</f>
        <v>19.4583333333333</v>
      </c>
      <c r="GA135" s="22" t="n">
        <v>1985</v>
      </c>
      <c r="GB135" s="106" t="s">
        <v>186</v>
      </c>
      <c r="GC135" s="103" t="n">
        <v>30.3</v>
      </c>
      <c r="GD135" s="103" t="n">
        <v>30.7</v>
      </c>
      <c r="GE135" s="103" t="n">
        <v>29.9</v>
      </c>
      <c r="GF135" s="103" t="n">
        <v>23.9</v>
      </c>
      <c r="GG135" s="103" t="n">
        <v>18.2</v>
      </c>
      <c r="GH135" s="103" t="n">
        <v>13.3</v>
      </c>
      <c r="GI135" s="103" t="n">
        <v>14.2</v>
      </c>
      <c r="GJ135" s="103" t="n">
        <v>14.1</v>
      </c>
      <c r="GK135" s="103" t="n">
        <v>16.9</v>
      </c>
      <c r="GL135" s="103" t="n">
        <v>22.3</v>
      </c>
      <c r="GM135" s="103" t="n">
        <v>25.6</v>
      </c>
      <c r="GN135" s="103" t="n">
        <v>25.9</v>
      </c>
      <c r="GO135" s="104" t="n">
        <f aca="false">AVERAGE(GC135:GN135)</f>
        <v>22.1083333333333</v>
      </c>
      <c r="HA135" s="22" t="n">
        <v>1985</v>
      </c>
      <c r="HB135" s="106" t="s">
        <v>186</v>
      </c>
      <c r="HC135" s="103" t="n">
        <v>20.4</v>
      </c>
      <c r="HD135" s="103" t="n">
        <v>21.4</v>
      </c>
      <c r="HE135" s="103" t="n">
        <v>21.4</v>
      </c>
      <c r="HF135" s="103" t="n">
        <v>19.4</v>
      </c>
      <c r="HG135" s="103" t="n">
        <v>17.4</v>
      </c>
      <c r="HH135" s="103" t="n">
        <v>14.7</v>
      </c>
      <c r="HI135" s="103" t="n">
        <v>14</v>
      </c>
      <c r="HJ135" s="103" t="n">
        <v>14.2</v>
      </c>
      <c r="HK135" s="103" t="n">
        <v>15.2</v>
      </c>
      <c r="HL135" s="103" t="n">
        <v>18.1</v>
      </c>
      <c r="HM135" s="103" t="n">
        <v>18.6</v>
      </c>
      <c r="HN135" s="103" t="n">
        <v>20.9</v>
      </c>
      <c r="HO135" s="104" t="n">
        <f aca="false">AVERAGE(HC135:HN135)</f>
        <v>17.975</v>
      </c>
      <c r="IA135" s="22" t="n">
        <v>1985</v>
      </c>
      <c r="IB135" s="102" t="n">
        <v>1985</v>
      </c>
      <c r="IC135" s="103" t="n">
        <v>24.5</v>
      </c>
      <c r="ID135" s="103" t="n">
        <v>24.1</v>
      </c>
      <c r="IE135" s="103" t="n">
        <v>24.9</v>
      </c>
      <c r="IF135" s="103" t="n">
        <v>21.4</v>
      </c>
      <c r="IG135" s="103" t="n">
        <v>17.9</v>
      </c>
      <c r="IH135" s="103" t="n">
        <v>14.3</v>
      </c>
      <c r="II135" s="103" t="n">
        <v>13.6</v>
      </c>
      <c r="IJ135" s="103" t="n">
        <v>14.9</v>
      </c>
      <c r="IK135" s="103" t="n">
        <v>16.2</v>
      </c>
      <c r="IL135" s="103" t="n">
        <v>19.7</v>
      </c>
      <c r="IM135" s="103" t="n">
        <v>20.9</v>
      </c>
      <c r="IN135" s="103" t="n">
        <v>23.4</v>
      </c>
      <c r="IO135" s="104" t="n">
        <f aca="false">AVERAGE(IC135:IN135)</f>
        <v>19.65</v>
      </c>
      <c r="JA135" s="22" t="n">
        <v>1985</v>
      </c>
      <c r="JB135" s="106" t="s">
        <v>186</v>
      </c>
      <c r="JC135" s="103" t="n">
        <v>26.5</v>
      </c>
      <c r="JD135" s="103" t="n">
        <v>26.6</v>
      </c>
      <c r="JE135" s="103" t="n">
        <v>25.8</v>
      </c>
      <c r="JF135" s="103" t="n">
        <v>21.1</v>
      </c>
      <c r="JG135" s="103" t="n">
        <v>16.6</v>
      </c>
      <c r="JH135" s="103" t="n">
        <v>12.7</v>
      </c>
      <c r="JI135" s="103" t="n">
        <v>11.8</v>
      </c>
      <c r="JJ135" s="103" t="n">
        <v>12.8</v>
      </c>
      <c r="JK135" s="103" t="n">
        <v>14.4</v>
      </c>
      <c r="JL135" s="103" t="n">
        <v>18</v>
      </c>
      <c r="JM135" s="103" t="n">
        <v>19.2</v>
      </c>
      <c r="JN135" s="103" t="n">
        <v>20.9</v>
      </c>
      <c r="JO135" s="104" t="n">
        <f aca="false">AVERAGE(JC135:JN135)</f>
        <v>18.8666666666667</v>
      </c>
      <c r="KA135" s="22" t="n">
        <v>1985</v>
      </c>
      <c r="KB135" s="106" t="s">
        <v>186</v>
      </c>
      <c r="KC135" s="103" t="n">
        <v>28.6</v>
      </c>
      <c r="KD135" s="103" t="n">
        <v>28.7</v>
      </c>
      <c r="KE135" s="103" t="n">
        <v>28</v>
      </c>
      <c r="KF135" s="103" t="n">
        <v>22.9</v>
      </c>
      <c r="KG135" s="103" t="n">
        <v>18.2</v>
      </c>
      <c r="KH135" s="103" t="n">
        <v>14.3</v>
      </c>
      <c r="KI135" s="103" t="n">
        <v>13.9</v>
      </c>
      <c r="KJ135" s="103" t="n">
        <v>13.8</v>
      </c>
      <c r="KK135" s="103" t="n">
        <v>16.5</v>
      </c>
      <c r="KL135" s="103" t="n">
        <v>21.5</v>
      </c>
      <c r="KM135" s="103" t="n">
        <v>23.6</v>
      </c>
      <c r="KN135" s="103" t="n">
        <v>24.8</v>
      </c>
      <c r="KO135" s="104" t="n">
        <f aca="false">AVERAGE(KC135:KN135)</f>
        <v>21.2333333333333</v>
      </c>
      <c r="LA135" s="22" t="n">
        <v>1985</v>
      </c>
      <c r="LB135" s="106" t="s">
        <v>186</v>
      </c>
      <c r="LC135" s="103" t="n">
        <v>30.9</v>
      </c>
      <c r="LD135" s="103" t="n">
        <v>30.8</v>
      </c>
      <c r="LE135" s="103" t="n">
        <v>29.7</v>
      </c>
      <c r="LF135" s="103" t="n">
        <v>23.5</v>
      </c>
      <c r="LG135" s="103" t="n">
        <v>18.8</v>
      </c>
      <c r="LH135" s="103" t="n">
        <v>15</v>
      </c>
      <c r="LI135" s="103" t="n">
        <v>15</v>
      </c>
      <c r="LJ135" s="103" t="n">
        <v>15.1</v>
      </c>
      <c r="LK135" s="103" t="n">
        <v>17.8</v>
      </c>
      <c r="LL135" s="103" t="n">
        <v>23</v>
      </c>
      <c r="LM135" s="103" t="n">
        <v>26.2</v>
      </c>
      <c r="LN135" s="103" t="n">
        <v>26.7</v>
      </c>
      <c r="LO135" s="104" t="n">
        <f aca="false">AVERAGE(LC135:LN135)</f>
        <v>22.7083333333333</v>
      </c>
      <c r="MA135" s="22" t="n">
        <v>1985</v>
      </c>
      <c r="MB135" s="106" t="s">
        <v>186</v>
      </c>
      <c r="MC135" s="103" t="n">
        <v>24.3</v>
      </c>
      <c r="MD135" s="103" t="n">
        <v>24.7</v>
      </c>
      <c r="ME135" s="103" t="n">
        <v>25.6</v>
      </c>
      <c r="MF135" s="103" t="n">
        <v>21.8</v>
      </c>
      <c r="MG135" s="103" t="n">
        <v>17.9</v>
      </c>
      <c r="MH135" s="103" t="n">
        <v>14.1</v>
      </c>
      <c r="MI135" s="103" t="n">
        <v>13.4</v>
      </c>
      <c r="MJ135" s="103" t="n">
        <v>14.5</v>
      </c>
      <c r="MK135" s="103" t="n">
        <v>15.6</v>
      </c>
      <c r="ML135" s="103" t="n">
        <v>19.6</v>
      </c>
      <c r="MM135" s="103" t="n">
        <v>20.7</v>
      </c>
      <c r="MN135" s="103" t="n">
        <v>23.2</v>
      </c>
      <c r="MO135" s="104" t="n">
        <f aca="false">AVERAGE(MC135:MN135)</f>
        <v>19.6166666666667</v>
      </c>
      <c r="NA135" s="22" t="n">
        <v>1985</v>
      </c>
      <c r="NB135" s="106" t="s">
        <v>186</v>
      </c>
      <c r="NC135" s="103" t="n">
        <v>28.5</v>
      </c>
      <c r="ND135" s="103" t="n">
        <v>28.3</v>
      </c>
      <c r="NE135" s="103" t="n">
        <v>27.3</v>
      </c>
      <c r="NF135" s="103" t="n">
        <v>22.5</v>
      </c>
      <c r="NG135" s="103" t="n">
        <v>17.5</v>
      </c>
      <c r="NH135" s="103" t="n">
        <v>12.6</v>
      </c>
      <c r="NI135" s="103" t="n">
        <v>12.8</v>
      </c>
      <c r="NJ135" s="103" t="n">
        <v>12.9</v>
      </c>
      <c r="NK135" s="103" t="n">
        <v>15.9</v>
      </c>
      <c r="NL135" s="103" t="n">
        <v>20.5</v>
      </c>
      <c r="NM135" s="103" t="n">
        <v>22.6</v>
      </c>
      <c r="NN135" s="103" t="n">
        <v>24.1</v>
      </c>
      <c r="NO135" s="104" t="n">
        <f aca="false">AVERAGE(NC135:NN135)</f>
        <v>20.4583333333333</v>
      </c>
      <c r="OA135" s="22" t="n">
        <v>1985</v>
      </c>
      <c r="OB135" s="106" t="s">
        <v>186</v>
      </c>
      <c r="OC135" s="103" t="n">
        <v>23.8</v>
      </c>
      <c r="OD135" s="103" t="n">
        <v>24.6</v>
      </c>
      <c r="OE135" s="103" t="n">
        <v>26.1</v>
      </c>
      <c r="OF135" s="103" t="n">
        <v>22.2</v>
      </c>
      <c r="OG135" s="103" t="n">
        <v>17.9</v>
      </c>
      <c r="OH135" s="103" t="n">
        <v>14</v>
      </c>
      <c r="OI135" s="103" t="n">
        <v>13.4</v>
      </c>
      <c r="OJ135" s="103" t="n">
        <v>14.9</v>
      </c>
      <c r="OK135" s="103" t="n">
        <v>16.1</v>
      </c>
      <c r="OL135" s="103" t="n">
        <v>20.3</v>
      </c>
      <c r="OM135" s="103" t="n">
        <v>21.6</v>
      </c>
      <c r="ON135" s="103" t="n">
        <v>23.6</v>
      </c>
      <c r="OO135" s="104" t="n">
        <f aca="false">AVERAGE(OC135:ON135)</f>
        <v>19.875</v>
      </c>
      <c r="PA135" s="22" t="n">
        <v>1985</v>
      </c>
      <c r="PB135" s="106" t="s">
        <v>186</v>
      </c>
      <c r="PC135" s="103" t="n">
        <v>32.2</v>
      </c>
      <c r="PD135" s="103" t="n">
        <v>32.2</v>
      </c>
      <c r="PE135" s="103" t="n">
        <v>30.4</v>
      </c>
      <c r="PF135" s="103" t="n">
        <v>24.2</v>
      </c>
      <c r="PG135" s="103" t="n">
        <v>19.8</v>
      </c>
      <c r="PH135" s="103" t="n">
        <v>16.2</v>
      </c>
      <c r="PI135" s="103" t="n">
        <v>16.2</v>
      </c>
      <c r="PJ135" s="103" t="n">
        <v>16.4</v>
      </c>
      <c r="PK135" s="103" t="n">
        <v>19.4</v>
      </c>
      <c r="PL135" s="103" t="n">
        <v>24.2</v>
      </c>
      <c r="PM135" s="103" t="n">
        <v>27</v>
      </c>
      <c r="PN135" s="103" t="n">
        <v>28.5</v>
      </c>
      <c r="PO135" s="104" t="n">
        <f aca="false">AVERAGE(PC135:PN135)</f>
        <v>23.8916666666667</v>
      </c>
      <c r="QA135" s="22" t="n">
        <v>1985</v>
      </c>
      <c r="QB135" s="106" t="s">
        <v>186</v>
      </c>
      <c r="QC135" s="103" t="n">
        <v>29.2</v>
      </c>
      <c r="QD135" s="103" t="n">
        <v>29.3</v>
      </c>
      <c r="QE135" s="103" t="n">
        <v>28.4</v>
      </c>
      <c r="QF135" s="103" t="n">
        <v>22.8</v>
      </c>
      <c r="QG135" s="103" t="n">
        <v>18.3</v>
      </c>
      <c r="QH135" s="103" t="n">
        <v>14.6</v>
      </c>
      <c r="QI135" s="103" t="n">
        <v>14.3</v>
      </c>
      <c r="QJ135" s="103" t="n">
        <v>14.2</v>
      </c>
      <c r="QK135" s="103" t="n">
        <v>16.6</v>
      </c>
      <c r="QL135" s="103" t="n">
        <v>21.7</v>
      </c>
      <c r="QM135" s="103" t="n">
        <v>23.9</v>
      </c>
      <c r="QN135" s="103" t="n">
        <v>25.2</v>
      </c>
      <c r="QO135" s="104" t="n">
        <f aca="false">AVERAGE(QC135:QN135)</f>
        <v>21.5416666666667</v>
      </c>
      <c r="RA135" s="22" t="n">
        <v>1985</v>
      </c>
      <c r="RB135" s="106" t="s">
        <v>186</v>
      </c>
      <c r="RC135" s="103" t="n">
        <v>25.9</v>
      </c>
      <c r="RD135" s="103" t="n">
        <v>25.1</v>
      </c>
      <c r="RE135" s="103" t="n">
        <v>23.9</v>
      </c>
      <c r="RF135" s="103" t="n">
        <v>17.7</v>
      </c>
      <c r="RG135" s="103" t="n">
        <v>13.9</v>
      </c>
      <c r="RH135" s="103" t="n">
        <v>9.8</v>
      </c>
      <c r="RI135" s="103" t="n">
        <v>9.7</v>
      </c>
      <c r="RJ135" s="103" t="n">
        <v>10.5</v>
      </c>
      <c r="RK135" s="103" t="n">
        <v>13.4</v>
      </c>
      <c r="RL135" s="103" t="n">
        <v>16.9</v>
      </c>
      <c r="RM135" s="103" t="n">
        <v>18.4</v>
      </c>
      <c r="RN135" s="103" t="n">
        <v>20.6</v>
      </c>
      <c r="RO135" s="104" t="n">
        <f aca="false">AVERAGE(RC135:RN135)</f>
        <v>17.15</v>
      </c>
      <c r="SA135" s="22" t="n">
        <v>1985</v>
      </c>
      <c r="SB135" s="106" t="s">
        <v>186</v>
      </c>
      <c r="SC135" s="103" t="n">
        <v>30.7</v>
      </c>
      <c r="SD135" s="103" t="n">
        <v>30.6</v>
      </c>
      <c r="SE135" s="103" t="n">
        <v>28.1</v>
      </c>
      <c r="SF135" s="103" t="n">
        <v>21.8</v>
      </c>
      <c r="SG135" s="103" t="n">
        <v>17.6</v>
      </c>
      <c r="SH135" s="103" t="n">
        <v>11.9</v>
      </c>
      <c r="SI135" s="103" t="n">
        <v>12.7</v>
      </c>
      <c r="SJ135" s="103" t="n">
        <v>13.5</v>
      </c>
      <c r="SK135" s="103" t="n">
        <v>16.7</v>
      </c>
      <c r="SL135" s="103" t="n">
        <v>21</v>
      </c>
      <c r="SM135" s="103" t="n">
        <v>24.9</v>
      </c>
      <c r="SN135" s="103" t="n">
        <v>25.8</v>
      </c>
      <c r="SO135" s="104" t="n">
        <f aca="false">AVERAGE(SC135:SN135)</f>
        <v>21.275</v>
      </c>
      <c r="TA135" s="22" t="n">
        <v>1985</v>
      </c>
      <c r="TB135" s="106" t="s">
        <v>186</v>
      </c>
      <c r="TC135" s="103" t="n">
        <v>24.2</v>
      </c>
      <c r="TD135" s="103" t="n">
        <v>25</v>
      </c>
      <c r="TE135" s="103" t="n">
        <v>24.4</v>
      </c>
      <c r="TF135" s="103" t="n">
        <v>20.1</v>
      </c>
      <c r="TG135" s="103" t="n">
        <v>16.8</v>
      </c>
      <c r="TH135" s="103" t="n">
        <v>13.9</v>
      </c>
      <c r="TI135" s="103" t="n">
        <v>13.6</v>
      </c>
      <c r="TJ135" s="103" t="n">
        <v>15.4</v>
      </c>
      <c r="TK135" s="103" t="n">
        <v>16.6</v>
      </c>
      <c r="TL135" s="103" t="n">
        <v>19.1</v>
      </c>
      <c r="TM135" s="103" t="n">
        <v>20.3</v>
      </c>
      <c r="TN135" s="103" t="n">
        <v>22.3</v>
      </c>
      <c r="TO135" s="104" t="n">
        <f aca="false">AVERAGE(TC135:TN135)</f>
        <v>19.3083333333333</v>
      </c>
      <c r="UA135" s="22" t="n">
        <v>1985</v>
      </c>
      <c r="UB135" s="106" t="s">
        <v>186</v>
      </c>
      <c r="UC135" s="103" t="n">
        <v>28.8</v>
      </c>
      <c r="UD135" s="103" t="n">
        <v>29.4</v>
      </c>
      <c r="UE135" s="103" t="n">
        <v>27.8</v>
      </c>
      <c r="UF135" s="103" t="n">
        <v>23</v>
      </c>
      <c r="UG135" s="103" t="n">
        <v>17.9</v>
      </c>
      <c r="UH135" s="103" t="n">
        <v>12.2</v>
      </c>
      <c r="UI135" s="103" t="n">
        <v>13.3</v>
      </c>
      <c r="UJ135" s="103" t="n">
        <v>13.8</v>
      </c>
      <c r="UK135" s="103" t="n">
        <v>17.3</v>
      </c>
      <c r="UL135" s="103" t="n">
        <v>20.9</v>
      </c>
      <c r="UM135" s="103" t="n">
        <v>24.1</v>
      </c>
      <c r="UN135" s="103" t="n">
        <v>24.8</v>
      </c>
      <c r="UO135" s="104" t="n">
        <f aca="false">AVERAGE(UC135:UN135)</f>
        <v>21.1083333333333</v>
      </c>
      <c r="VA135" s="22" t="n">
        <v>1985</v>
      </c>
      <c r="VB135" s="106" t="s">
        <v>186</v>
      </c>
      <c r="VC135" s="103" t="n">
        <v>27.2</v>
      </c>
      <c r="VD135" s="103" t="n">
        <v>27</v>
      </c>
      <c r="VE135" s="103" t="n">
        <v>26.3</v>
      </c>
      <c r="VF135" s="103" t="n">
        <v>21.5</v>
      </c>
      <c r="VG135" s="103" t="n">
        <v>17</v>
      </c>
      <c r="VH135" s="103" t="n">
        <v>12.5</v>
      </c>
      <c r="VI135" s="103" t="n">
        <v>12.2</v>
      </c>
      <c r="VJ135" s="103" t="n">
        <v>12.5</v>
      </c>
      <c r="VK135" s="103" t="n">
        <v>15.1</v>
      </c>
      <c r="VL135" s="103" t="n">
        <v>19.6</v>
      </c>
      <c r="VM135" s="103" t="n">
        <v>21.3</v>
      </c>
      <c r="VN135" s="103" t="n">
        <v>22.8</v>
      </c>
      <c r="VO135" s="104" t="n">
        <f aca="false">AVERAGE(VC135:VN135)</f>
        <v>19.5833333333333</v>
      </c>
      <c r="WA135" s="22" t="n">
        <v>1985</v>
      </c>
      <c r="WB135" s="106" t="s">
        <v>186</v>
      </c>
      <c r="WC135" s="103" t="n">
        <v>31</v>
      </c>
      <c r="WD135" s="103" t="n">
        <v>31.2</v>
      </c>
      <c r="WE135" s="103" t="n">
        <v>30</v>
      </c>
      <c r="WF135" s="103" t="n">
        <v>23.8</v>
      </c>
      <c r="WG135" s="103" t="n">
        <v>19.2</v>
      </c>
      <c r="WH135" s="103" t="n">
        <v>15.2</v>
      </c>
      <c r="WI135" s="103" t="n">
        <v>15.4</v>
      </c>
      <c r="WJ135" s="103" t="n">
        <v>15.2</v>
      </c>
      <c r="WK135" s="103" t="n">
        <v>18.2</v>
      </c>
      <c r="WL135" s="103" t="n">
        <v>23.2</v>
      </c>
      <c r="WM135" s="103" t="n">
        <v>26.5</v>
      </c>
      <c r="WN135" s="103" t="n">
        <v>26.9</v>
      </c>
      <c r="WO135" s="104" t="n">
        <f aca="false">AVERAGE(WC135:WN135)</f>
        <v>22.9833333333333</v>
      </c>
      <c r="XA135" s="22" t="n">
        <v>1985</v>
      </c>
      <c r="XB135" s="106" t="s">
        <v>186</v>
      </c>
      <c r="XC135" s="103" t="n">
        <v>30.8</v>
      </c>
      <c r="XD135" s="103" t="n">
        <v>30.8</v>
      </c>
      <c r="XE135" s="103" t="n">
        <v>28.3</v>
      </c>
      <c r="XF135" s="103" t="n">
        <v>22.3</v>
      </c>
      <c r="XG135" s="103" t="n">
        <v>17.7</v>
      </c>
      <c r="XH135" s="103" t="n">
        <v>12.3</v>
      </c>
      <c r="XI135" s="103" t="n">
        <v>13.1</v>
      </c>
      <c r="XJ135" s="103" t="n">
        <v>13.8</v>
      </c>
      <c r="XK135" s="103" t="n">
        <v>17.8</v>
      </c>
      <c r="XL135" s="103" t="n">
        <v>21.6</v>
      </c>
      <c r="XM135" s="103" t="n">
        <v>25</v>
      </c>
      <c r="XN135" s="103" t="n">
        <v>25.5</v>
      </c>
      <c r="XO135" s="104" t="n">
        <f aca="false">AVERAGE(XC135:XN135)</f>
        <v>21.5833333333333</v>
      </c>
      <c r="YA135" s="22" t="n">
        <v>1985</v>
      </c>
      <c r="YB135" s="106" t="s">
        <v>186</v>
      </c>
      <c r="YC135" s="103" t="n">
        <v>22.5</v>
      </c>
      <c r="YD135" s="103" t="n">
        <v>22</v>
      </c>
      <c r="YE135" s="103" t="n">
        <v>23.2</v>
      </c>
      <c r="YF135" s="103" t="n">
        <v>20</v>
      </c>
      <c r="YG135" s="103" t="n">
        <v>16.7</v>
      </c>
      <c r="YH135" s="103" t="n">
        <v>13.3</v>
      </c>
      <c r="YI135" s="103" t="n">
        <v>12.8</v>
      </c>
      <c r="YJ135" s="103" t="n">
        <v>13.6</v>
      </c>
      <c r="YK135" s="103" t="n">
        <v>14.9</v>
      </c>
      <c r="YL135" s="103" t="n">
        <v>18.1</v>
      </c>
      <c r="YM135" s="103" t="n">
        <v>18.3</v>
      </c>
      <c r="YN135" s="103" t="n">
        <v>19.9</v>
      </c>
      <c r="YO135" s="104" t="n">
        <f aca="false">AVERAGE(YC135:YN135)</f>
        <v>17.9416666666667</v>
      </c>
      <c r="ZA135" s="22" t="n">
        <v>1985</v>
      </c>
      <c r="ZB135" s="106" t="s">
        <v>186</v>
      </c>
      <c r="ZC135" s="103" t="n">
        <v>18.7</v>
      </c>
      <c r="ZD135" s="103" t="n">
        <v>20</v>
      </c>
      <c r="ZE135" s="103" t="n">
        <v>19.6</v>
      </c>
      <c r="ZF135" s="103" t="n">
        <v>17.1</v>
      </c>
      <c r="ZG135" s="103" t="n">
        <v>15.3</v>
      </c>
      <c r="ZH135" s="103" t="n">
        <v>12.5</v>
      </c>
      <c r="ZI135" s="103" t="n">
        <v>12.4</v>
      </c>
      <c r="ZJ135" s="103" t="n">
        <v>12.6</v>
      </c>
      <c r="ZK135" s="103" t="n">
        <v>13.4</v>
      </c>
      <c r="ZL135" s="103" t="n">
        <v>15.9</v>
      </c>
      <c r="ZM135" s="103" t="n">
        <v>16.7</v>
      </c>
      <c r="ZN135" s="103" t="n">
        <v>18.5</v>
      </c>
      <c r="ZO135" s="104" t="n">
        <f aca="false">AVERAGE(ZC135:ZN135)</f>
        <v>16.0583333333333</v>
      </c>
      <c r="AAA135" s="36" t="n">
        <f aca="false">(OO135+EO135)/2</f>
        <v>18.3833333333333</v>
      </c>
      <c r="AAB135" s="37" t="n">
        <f aca="false">(HO135+ZO135+RO135+GO135)/4</f>
        <v>18.3229166666667</v>
      </c>
      <c r="AAC135" s="38" t="n">
        <f aca="false">(JO135+PO135+TO135+QO135+YO135+AO135+BO135+KO135+NO135+UO135+WO135)/11</f>
        <v>20.5060606060606</v>
      </c>
      <c r="ABA135" s="91" t="n">
        <f aca="false">MAX(OC135:ON135, EC135:EN135)</f>
        <v>26.1</v>
      </c>
      <c r="ABB135" s="91" t="n">
        <f aca="false">MIN(EC135:EN135,OC135:ON135)</f>
        <v>12.8</v>
      </c>
      <c r="ABC135" s="92" t="n">
        <f aca="false">MAX(HC135:HN135,ZC135:ZN135,RC135:RN135,GC135:GN135)</f>
        <v>30.7</v>
      </c>
      <c r="ABD135" s="93" t="n">
        <f aca="false">MIN(HC135:HN135,ZC135:ZN135,RC135:RN135,GC135:GN135)</f>
        <v>9.7</v>
      </c>
      <c r="ABE135" s="42" t="n">
        <f aca="false">MAX(JC135:JN135,PC135:PN135,TC135:TN135,QC135:QN135,YC135:YN135,AC135:AN135,BC135:BN135,KC135:KN135,NC135:NN135,UC135:UN135,WC135:WN135)</f>
        <v>32.2</v>
      </c>
      <c r="ABF135" s="43" t="n">
        <f aca="false">MIN(JC135:JN135,PC135:PN135,TC135:TN135,QC135:QN135,YC135:YN135,AC135:AN135,BC135:BN135,KC135:KN135,NC135:NN135,UC135:UN135,WC135:WN135)</f>
        <v>11.7</v>
      </c>
    </row>
    <row r="136" customFormat="false" ht="12.8" hidden="false" customHeight="false" outlineLevel="0" collapsed="false">
      <c r="A136" s="97"/>
      <c r="B136" s="11" t="n">
        <f aca="false">AVERAGE(AO136,BO136,CO136,DO136,EO136,FO136,GO136,HO136,IO136,JO136,KO136,LO136,MO136,NO136,OO136,PO136,QO136,RO136,SO136,TO136,UO136,VO136,WO136,XO136,YO136,ZO136)</f>
        <v>19.4007284382284</v>
      </c>
      <c r="C136" s="98" t="n">
        <f aca="false">AVERAGE(B132:B136)</f>
        <v>19.9927738927739</v>
      </c>
      <c r="D136" s="99" t="n">
        <f aca="false">AVERAGE(B127:B136)</f>
        <v>20.1791593822844</v>
      </c>
      <c r="E136" s="11" t="n">
        <f aca="false">AVERAGE(B117:B136)</f>
        <v>20.1023615967366</v>
      </c>
      <c r="F136" s="100" t="n">
        <f aca="false">AVERAGE(B87:B136)</f>
        <v>19.9887778991842</v>
      </c>
      <c r="G136" s="3" t="n">
        <f aca="false">MAX(AC136:AN136,BC136:BN136,CC136:CN136,DC136:DN136,EC136:EN136,FC136:FN136,GC136:GN136,HC136:HN136,IC136:IN136,JC136:JN136,KC136:KN136,LC136:LN136,MC136:MN136,NC136:NN136,OC136:ON136,PC136:PN136,QC136:QN136,RC136:RN136,SC136:SN136,TC136:TN136,UC136:UN136,VC136:VN136,WC136:WN136,XC136:XN136,YC136:YN136,ZC136:ZN136,)</f>
        <v>31.4</v>
      </c>
      <c r="H136" s="19" t="n">
        <f aca="false">MEDIAN(AC136:AN136,BC136:BN136,CC136:CN136,DC136:DN136,EC136:EN136,FC136:FN136,GC136:GN136,HC136:HN136,IC136:IN136,JC136:JN136,KC136:KN136,LC136:LN136,MC136:MN136,NC136:NN136,OC136:ON136,PC136:PN136,QC136:QN136,RC136:RN136,SC136:SN136,TC136:TN136,UC136:UN136,VC136:VN136,WC136:WN136,XC136:XN136,YC136:YN136,ZC136:ZN136,)</f>
        <v>18.55</v>
      </c>
      <c r="I136" s="5" t="n">
        <f aca="false">MIN(AC136:AN136,BC136:BN136,CC136:CN136,DC136:DN136,EC136:EN136,FC136:FN136,GC136:GN136,HC136:HN136,IC136:IN136,JC136:JN136,KC136:KN136,LC136:LN136,MC136:MN136,NC136:NN136,OC136:ON136,PC136:PN136,QC136:QN136,RC136:RN136,SC136:SN136,TC136:TN136,UC136:UN136,VC136:VN136,WC136:WN136,XC136:XN136,YC136:YN136,ZC136:ZN136)</f>
        <v>9.4</v>
      </c>
      <c r="J136" s="5" t="n">
        <f aca="false">MIN(AC136:AN136,BC136:BN136,CC136:CN136,DC136:DN136,EC136:EN136,FC136:FN136,GC136:GN136,HC136:HN136,IC136:IN136,JC136:JN136,KC136:KN136,LC136:LN136,MC136:MN136,NC136:NN136,OC136:ON136,PC136:PN136,QC136:QN136,SC136:SN136,TC136:TN136,UC136:UN136,VC136:VN136,WC136:WN136,XC136:XN136,YC136:YN136,ZC136:ZN136)</f>
        <v>9.6</v>
      </c>
      <c r="K136" s="101" t="n">
        <f aca="false">(G136+I136)/2</f>
        <v>20.4</v>
      </c>
      <c r="AB136" s="106" t="s">
        <v>187</v>
      </c>
      <c r="AC136" s="103" t="n">
        <v>23.8</v>
      </c>
      <c r="AD136" s="103" t="n">
        <v>26.3</v>
      </c>
      <c r="AE136" s="103" t="n">
        <v>25.9</v>
      </c>
      <c r="AF136" s="103" t="n">
        <v>18.9</v>
      </c>
      <c r="AG136" s="103" t="n">
        <v>14.8</v>
      </c>
      <c r="AH136" s="103" t="n">
        <v>11.8</v>
      </c>
      <c r="AI136" s="103" t="n">
        <v>10.7</v>
      </c>
      <c r="AJ136" s="103" t="n">
        <v>13.1</v>
      </c>
      <c r="AK136" s="103" t="n">
        <v>14.5</v>
      </c>
      <c r="AL136" s="103" t="n">
        <v>15.8</v>
      </c>
      <c r="AM136" s="103" t="n">
        <v>20.6</v>
      </c>
      <c r="AN136" s="103" t="n">
        <v>21.6</v>
      </c>
      <c r="AO136" s="104" t="n">
        <f aca="false">AVERAGE(AC136:AN136)</f>
        <v>18.15</v>
      </c>
      <c r="BA136" s="22" t="n">
        <v>1986</v>
      </c>
      <c r="BB136" s="106" t="s">
        <v>187</v>
      </c>
      <c r="BC136" s="103" t="n">
        <v>22.9</v>
      </c>
      <c r="BD136" s="103" t="n">
        <v>24.8</v>
      </c>
      <c r="BE136" s="103" t="n">
        <v>25.1</v>
      </c>
      <c r="BF136" s="103" t="n">
        <v>21.3</v>
      </c>
      <c r="BG136" s="103" t="n">
        <v>17.1</v>
      </c>
      <c r="BH136" s="103" t="n">
        <v>14.1</v>
      </c>
      <c r="BI136" s="103" t="n">
        <v>14.1</v>
      </c>
      <c r="BJ136" s="103" t="n">
        <v>15.8</v>
      </c>
      <c r="BK136" s="103" t="n">
        <v>17</v>
      </c>
      <c r="BL136" s="103" t="n">
        <v>19.4</v>
      </c>
      <c r="BM136" s="103" t="n">
        <v>20.7</v>
      </c>
      <c r="BN136" s="103" t="n">
        <v>22.2</v>
      </c>
      <c r="BO136" s="104" t="n">
        <f aca="false">AVERAGE(BC136:BN136)</f>
        <v>19.5416666666667</v>
      </c>
      <c r="CA136" s="22" t="n">
        <v>1986</v>
      </c>
      <c r="CB136" s="106" t="s">
        <v>187</v>
      </c>
      <c r="CC136" s="103" t="n">
        <v>21</v>
      </c>
      <c r="CD136" s="103" t="n">
        <v>24.6</v>
      </c>
      <c r="CE136" s="103" t="n">
        <v>25.3</v>
      </c>
      <c r="CF136" s="103" t="n">
        <v>17.8</v>
      </c>
      <c r="CG136" s="103" t="n">
        <v>13.6</v>
      </c>
      <c r="CH136" s="103" t="n">
        <v>10.2</v>
      </c>
      <c r="CI136" s="103" t="n">
        <v>9.6</v>
      </c>
      <c r="CJ136" s="103" t="n">
        <v>11.7</v>
      </c>
      <c r="CK136" s="103" t="n">
        <v>13.2</v>
      </c>
      <c r="CL136" s="103" t="n">
        <v>14.2</v>
      </c>
      <c r="CM136" s="103" t="n">
        <v>18.5</v>
      </c>
      <c r="CN136" s="103" t="n">
        <v>19.7</v>
      </c>
      <c r="CO136" s="104" t="n">
        <f aca="false">AVERAGE(CC136:CN136)</f>
        <v>16.6166666666667</v>
      </c>
      <c r="DA136" s="22" t="n">
        <v>1986</v>
      </c>
      <c r="DB136" s="106" t="s">
        <v>187</v>
      </c>
      <c r="DC136" s="103" t="n">
        <v>27.8</v>
      </c>
      <c r="DD136" s="103" t="n">
        <v>28.4</v>
      </c>
      <c r="DE136" s="103" t="n">
        <v>30.2</v>
      </c>
      <c r="DF136" s="103" t="n">
        <v>21.9</v>
      </c>
      <c r="DG136" s="103" t="n">
        <v>17.4</v>
      </c>
      <c r="DH136" s="103" t="n">
        <v>12.8</v>
      </c>
      <c r="DI136" s="103" t="n">
        <v>11.7</v>
      </c>
      <c r="DJ136" s="103" t="n">
        <v>15.2</v>
      </c>
      <c r="DK136" s="108" t="n">
        <f aca="false">(DK134+DK135)/2</f>
        <v>16.95</v>
      </c>
      <c r="DL136" s="105" t="n">
        <f aca="false">(DL135+DL137)/2</f>
        <v>21</v>
      </c>
      <c r="DM136" s="105" t="n">
        <f aca="false">(DM135+DM137)/2</f>
        <v>24.9</v>
      </c>
      <c r="DN136" s="105" t="n">
        <f aca="false">(DN135+DN137)/2</f>
        <v>26.5</v>
      </c>
      <c r="DO136" s="104" t="n">
        <f aca="false">AVERAGE(DC136:DN136)</f>
        <v>21.2291666666667</v>
      </c>
      <c r="EA136" s="22" t="n">
        <v>1986</v>
      </c>
      <c r="EB136" s="106" t="s">
        <v>187</v>
      </c>
      <c r="EC136" s="103" t="n">
        <v>19.2</v>
      </c>
      <c r="ED136" s="103" t="n">
        <v>20.7</v>
      </c>
      <c r="EE136" s="103" t="n">
        <v>21.1</v>
      </c>
      <c r="EF136" s="103" t="n">
        <v>18.2</v>
      </c>
      <c r="EG136" s="103" t="n">
        <v>15.4</v>
      </c>
      <c r="EH136" s="103" t="n">
        <v>12.8</v>
      </c>
      <c r="EI136" s="103" t="n">
        <v>12.2</v>
      </c>
      <c r="EJ136" s="103" t="n">
        <v>13.4</v>
      </c>
      <c r="EK136" s="103" t="n">
        <v>14.1</v>
      </c>
      <c r="EL136" s="103" t="n">
        <v>15.7</v>
      </c>
      <c r="EM136" s="103" t="n">
        <v>17.9</v>
      </c>
      <c r="EN136" s="103" t="n">
        <v>18.6</v>
      </c>
      <c r="EO136" s="104" t="n">
        <f aca="false">AVERAGE(EC136:EN136)</f>
        <v>16.6083333333333</v>
      </c>
      <c r="FA136" s="22" t="n">
        <v>1986</v>
      </c>
      <c r="FB136" s="106" t="s">
        <v>187</v>
      </c>
      <c r="FC136" s="110" t="n">
        <v>25</v>
      </c>
      <c r="FD136" s="110" t="n">
        <v>28.2</v>
      </c>
      <c r="FE136" s="110" t="n">
        <v>22.6</v>
      </c>
      <c r="FF136" s="110" t="n">
        <v>19.5</v>
      </c>
      <c r="FG136" s="110" t="n">
        <v>16.3</v>
      </c>
      <c r="FH136" s="110" t="n">
        <v>13.5</v>
      </c>
      <c r="FI136" s="103" t="n">
        <v>10.6</v>
      </c>
      <c r="FJ136" s="103" t="n">
        <v>13.1</v>
      </c>
      <c r="FK136" s="103" t="n">
        <v>15</v>
      </c>
      <c r="FL136" s="105" t="n">
        <f aca="false">(FL135+FL137)/2</f>
        <v>18.95</v>
      </c>
      <c r="FM136" s="105" t="n">
        <f aca="false">(FM135+FM137)/2</f>
        <v>22.25</v>
      </c>
      <c r="FN136" s="103" t="n">
        <v>22</v>
      </c>
      <c r="FO136" s="104" t="n">
        <f aca="false">AVERAGE(FC136:FN136)</f>
        <v>18.9166666666667</v>
      </c>
      <c r="GA136" s="22" t="n">
        <v>1986</v>
      </c>
      <c r="GB136" s="106" t="s">
        <v>187</v>
      </c>
      <c r="GC136" s="103" t="n">
        <v>27.9</v>
      </c>
      <c r="GD136" s="103" t="n">
        <v>29.1</v>
      </c>
      <c r="GE136" s="103" t="n">
        <v>30.1</v>
      </c>
      <c r="GF136" s="103" t="n">
        <v>22</v>
      </c>
      <c r="GG136" s="103" t="n">
        <v>17</v>
      </c>
      <c r="GH136" s="103" t="n">
        <v>13</v>
      </c>
      <c r="GI136" s="103" t="n">
        <v>12</v>
      </c>
      <c r="GJ136" s="103" t="n">
        <v>15</v>
      </c>
      <c r="GK136" s="103" t="n">
        <v>16.8</v>
      </c>
      <c r="GL136" s="103" t="n">
        <v>18.3</v>
      </c>
      <c r="GM136" s="103" t="n">
        <v>24.4</v>
      </c>
      <c r="GN136" s="103" t="n">
        <v>26.1</v>
      </c>
      <c r="GO136" s="104" t="n">
        <f aca="false">AVERAGE(GC136:GN136)</f>
        <v>20.975</v>
      </c>
      <c r="HA136" s="22" t="n">
        <v>1986</v>
      </c>
      <c r="HB136" s="106" t="s">
        <v>187</v>
      </c>
      <c r="HC136" s="103" t="n">
        <v>21</v>
      </c>
      <c r="HD136" s="103" t="n">
        <v>21.4</v>
      </c>
      <c r="HE136" s="103" t="n">
        <v>21.8</v>
      </c>
      <c r="HF136" s="103" t="n">
        <v>20.8</v>
      </c>
      <c r="HG136" s="103" t="n">
        <v>17.2</v>
      </c>
      <c r="HH136" s="103" t="n">
        <v>14.3</v>
      </c>
      <c r="HI136" s="103" t="n">
        <v>14.6</v>
      </c>
      <c r="HJ136" s="103" t="n">
        <v>14.6</v>
      </c>
      <c r="HK136" s="103" t="n">
        <v>16.1</v>
      </c>
      <c r="HL136" s="103" t="n">
        <v>17.7</v>
      </c>
      <c r="HM136" s="103" t="n">
        <v>18.3</v>
      </c>
      <c r="HN136" s="103" t="n">
        <v>19.5</v>
      </c>
      <c r="HO136" s="104" t="n">
        <f aca="false">AVERAGE(HC136:HN136)</f>
        <v>18.1083333333333</v>
      </c>
      <c r="IA136" s="22" t="n">
        <v>1986</v>
      </c>
      <c r="IB136" s="102" t="n">
        <v>1986</v>
      </c>
      <c r="IC136" s="103" t="n">
        <v>23.2</v>
      </c>
      <c r="ID136" s="103" t="n">
        <v>25.6</v>
      </c>
      <c r="IE136" s="103" t="n">
        <v>24.5</v>
      </c>
      <c r="IF136" s="103" t="n">
        <v>19.8</v>
      </c>
      <c r="IG136" s="103" t="n">
        <v>16.7</v>
      </c>
      <c r="IH136" s="103" t="n">
        <v>13.5</v>
      </c>
      <c r="II136" s="103" t="n">
        <v>13.2</v>
      </c>
      <c r="IJ136" s="103" t="n">
        <v>14.9</v>
      </c>
      <c r="IK136" s="103" t="n">
        <v>16.2</v>
      </c>
      <c r="IL136" s="103" t="n">
        <v>17.6</v>
      </c>
      <c r="IM136" s="103" t="n">
        <v>20.8</v>
      </c>
      <c r="IN136" s="103" t="n">
        <v>22.4</v>
      </c>
      <c r="IO136" s="104" t="n">
        <f aca="false">AVERAGE(IC136:IN136)</f>
        <v>19.0333333333333</v>
      </c>
      <c r="JA136" s="22" t="n">
        <v>1986</v>
      </c>
      <c r="JB136" s="106" t="s">
        <v>187</v>
      </c>
      <c r="JC136" s="103" t="n">
        <v>22.6</v>
      </c>
      <c r="JD136" s="103" t="n">
        <v>25.8</v>
      </c>
      <c r="JE136" s="103" t="n">
        <v>25.4</v>
      </c>
      <c r="JF136" s="103" t="n">
        <v>18.9</v>
      </c>
      <c r="JG136" s="103" t="n">
        <v>14.9</v>
      </c>
      <c r="JH136" s="103" t="n">
        <v>11.9</v>
      </c>
      <c r="JI136" s="103" t="n">
        <v>11</v>
      </c>
      <c r="JJ136" s="103" t="n">
        <v>13</v>
      </c>
      <c r="JK136" s="103" t="n">
        <v>14.2</v>
      </c>
      <c r="JL136" s="103" t="n">
        <v>15.4</v>
      </c>
      <c r="JM136" s="103" t="n">
        <v>19.4</v>
      </c>
      <c r="JN136" s="103" t="n">
        <v>20.4</v>
      </c>
      <c r="JO136" s="104" t="n">
        <f aca="false">AVERAGE(JC136:JN136)</f>
        <v>17.7416666666667</v>
      </c>
      <c r="KA136" s="22" t="n">
        <v>1986</v>
      </c>
      <c r="KB136" s="106" t="s">
        <v>187</v>
      </c>
      <c r="KC136" s="103" t="n">
        <v>27.2</v>
      </c>
      <c r="KD136" s="103" t="n">
        <v>28.3</v>
      </c>
      <c r="KE136" s="103" t="n">
        <v>28</v>
      </c>
      <c r="KF136" s="103" t="n">
        <v>20.8</v>
      </c>
      <c r="KG136" s="103" t="n">
        <v>16.3</v>
      </c>
      <c r="KH136" s="103" t="n">
        <v>13.2</v>
      </c>
      <c r="KI136" s="103" t="n">
        <v>12.1</v>
      </c>
      <c r="KJ136" s="103" t="n">
        <v>14.5</v>
      </c>
      <c r="KK136" s="103" t="n">
        <v>16.2</v>
      </c>
      <c r="KL136" s="105" t="n">
        <f aca="false">(KL135+KL137)/2</f>
        <v>20.55</v>
      </c>
      <c r="KM136" s="105" t="n">
        <f aca="false">(KM135+KM137)/2</f>
        <v>24.6</v>
      </c>
      <c r="KN136" s="105" t="n">
        <f aca="false">(KN135+KN137)/2</f>
        <v>25.7</v>
      </c>
      <c r="KO136" s="104" t="n">
        <f aca="false">AVERAGE(KC136:KN136)</f>
        <v>20.6208333333333</v>
      </c>
      <c r="LA136" s="22" t="n">
        <v>1986</v>
      </c>
      <c r="LB136" s="106" t="s">
        <v>187</v>
      </c>
      <c r="LC136" s="103" t="n">
        <v>29</v>
      </c>
      <c r="LD136" s="103" t="n">
        <v>30</v>
      </c>
      <c r="LE136" s="103" t="n">
        <v>31</v>
      </c>
      <c r="LF136" s="109"/>
      <c r="LG136" s="103" t="n">
        <v>17.8</v>
      </c>
      <c r="LH136" s="103" t="n">
        <v>14.1</v>
      </c>
      <c r="LI136" s="103" t="n">
        <v>13.1</v>
      </c>
      <c r="LJ136" s="103" t="n">
        <v>15.6</v>
      </c>
      <c r="LK136" s="103" t="n">
        <v>18.1</v>
      </c>
      <c r="LL136" s="105" t="n">
        <f aca="false">(LL135+LL137)/2</f>
        <v>22.55</v>
      </c>
      <c r="LM136" s="105" t="n">
        <f aca="false">(LM135+LM137)/2</f>
        <v>26.8</v>
      </c>
      <c r="LN136" s="105" t="n">
        <f aca="false">(LN135+LN137)/2</f>
        <v>28.1</v>
      </c>
      <c r="LO136" s="104" t="n">
        <f aca="false">AVERAGE(LC136:LN136)</f>
        <v>22.3772727272727</v>
      </c>
      <c r="MA136" s="22" t="n">
        <v>1986</v>
      </c>
      <c r="MB136" s="106" t="s">
        <v>187</v>
      </c>
      <c r="MC136" s="103" t="n">
        <v>22.9</v>
      </c>
      <c r="MD136" s="103" t="n">
        <v>26</v>
      </c>
      <c r="ME136" s="103" t="n">
        <v>25.4</v>
      </c>
      <c r="MF136" s="103" t="n">
        <v>19.9</v>
      </c>
      <c r="MG136" s="103" t="n">
        <v>16.4</v>
      </c>
      <c r="MH136" s="103" t="n">
        <v>13.2</v>
      </c>
      <c r="MI136" s="103" t="n">
        <v>13.1</v>
      </c>
      <c r="MJ136" s="103" t="n">
        <v>14.6</v>
      </c>
      <c r="MK136" s="103" t="n">
        <v>16</v>
      </c>
      <c r="ML136" s="103" t="n">
        <v>17.8</v>
      </c>
      <c r="MM136" s="103" t="n">
        <v>20.9</v>
      </c>
      <c r="MN136" s="103" t="n">
        <v>22.9</v>
      </c>
      <c r="MO136" s="104" t="n">
        <f aca="false">AVERAGE(MC136:MN136)</f>
        <v>19.0916666666667</v>
      </c>
      <c r="NA136" s="22" t="n">
        <v>1986</v>
      </c>
      <c r="NB136" s="106" t="s">
        <v>187</v>
      </c>
      <c r="NC136" s="103" t="n">
        <v>25.7</v>
      </c>
      <c r="ND136" s="103" t="n">
        <v>27.7</v>
      </c>
      <c r="NE136" s="103" t="n">
        <v>28.1</v>
      </c>
      <c r="NF136" s="103" t="n">
        <v>20.2</v>
      </c>
      <c r="NG136" s="103" t="n">
        <v>15.7</v>
      </c>
      <c r="NH136" s="103" t="n">
        <v>12.6</v>
      </c>
      <c r="NI136" s="103" t="n">
        <v>11.2</v>
      </c>
      <c r="NJ136" s="103" t="n">
        <v>14</v>
      </c>
      <c r="NK136" s="103" t="n">
        <v>15.6</v>
      </c>
      <c r="NL136" s="103" t="n">
        <v>16.5</v>
      </c>
      <c r="NM136" s="103" t="n">
        <v>22.2</v>
      </c>
      <c r="NN136" s="103" t="n">
        <v>22.8</v>
      </c>
      <c r="NO136" s="104" t="n">
        <f aca="false">AVERAGE(NC136:NN136)</f>
        <v>19.3583333333333</v>
      </c>
      <c r="OA136" s="22" t="n">
        <v>1986</v>
      </c>
      <c r="OB136" s="106" t="s">
        <v>187</v>
      </c>
      <c r="OC136" s="103" t="n">
        <v>23.1</v>
      </c>
      <c r="OD136" s="103" t="n">
        <v>25.9</v>
      </c>
      <c r="OE136" s="103" t="n">
        <v>25.3</v>
      </c>
      <c r="OF136" s="103" t="n">
        <v>19.9</v>
      </c>
      <c r="OG136" s="103" t="n">
        <v>16.6</v>
      </c>
      <c r="OH136" s="103" t="n">
        <v>13.6</v>
      </c>
      <c r="OI136" s="103" t="n">
        <v>13.2</v>
      </c>
      <c r="OJ136" s="103" t="n">
        <v>15.5</v>
      </c>
      <c r="OK136" s="103" t="n">
        <v>16.7</v>
      </c>
      <c r="OL136" s="103" t="n">
        <v>18.2</v>
      </c>
      <c r="OM136" s="103" t="n">
        <v>20.9</v>
      </c>
      <c r="ON136" s="103" t="n">
        <v>22.5</v>
      </c>
      <c r="OO136" s="104" t="n">
        <f aca="false">AVERAGE(OC136:ON136)</f>
        <v>19.2833333333333</v>
      </c>
      <c r="PA136" s="22" t="n">
        <v>1986</v>
      </c>
      <c r="PB136" s="106" t="s">
        <v>187</v>
      </c>
      <c r="PC136" s="103" t="n">
        <v>30.7</v>
      </c>
      <c r="PD136" s="103" t="n">
        <v>31</v>
      </c>
      <c r="PE136" s="103" t="n">
        <v>31.4</v>
      </c>
      <c r="PF136" s="103" t="n">
        <v>24</v>
      </c>
      <c r="PG136" s="103" t="n">
        <v>18.9</v>
      </c>
      <c r="PH136" s="103" t="n">
        <v>15.1</v>
      </c>
      <c r="PI136" s="103" t="n">
        <v>14.2</v>
      </c>
      <c r="PJ136" s="103" t="n">
        <v>16.1</v>
      </c>
      <c r="PK136" s="103" t="n">
        <v>19.5</v>
      </c>
      <c r="PL136" s="103" t="n">
        <v>21</v>
      </c>
      <c r="PM136" s="103" t="n">
        <v>27.3</v>
      </c>
      <c r="PN136" s="103" t="n">
        <v>27.7</v>
      </c>
      <c r="PO136" s="104" t="n">
        <f aca="false">AVERAGE(PC136:PN136)</f>
        <v>23.075</v>
      </c>
      <c r="QA136" s="22" t="n">
        <v>1986</v>
      </c>
      <c r="QB136" s="106" t="s">
        <v>187</v>
      </c>
      <c r="QC136" s="103" t="n">
        <v>27.7</v>
      </c>
      <c r="QD136" s="103" t="n">
        <v>28.7</v>
      </c>
      <c r="QE136" s="103" t="n">
        <v>28.5</v>
      </c>
      <c r="QF136" s="103" t="n">
        <v>21.3</v>
      </c>
      <c r="QG136" s="103" t="n">
        <v>17</v>
      </c>
      <c r="QH136" s="103" t="n">
        <v>13.8</v>
      </c>
      <c r="QI136" s="103" t="n">
        <v>12.6</v>
      </c>
      <c r="QJ136" s="103" t="n">
        <v>14.8</v>
      </c>
      <c r="QK136" s="103" t="n">
        <v>16.6</v>
      </c>
      <c r="QL136" s="103" t="n">
        <v>18.5</v>
      </c>
      <c r="QM136" s="103" t="n">
        <v>24</v>
      </c>
      <c r="QN136" s="103" t="n">
        <v>24.6</v>
      </c>
      <c r="QO136" s="104" t="n">
        <f aca="false">AVERAGE(QC136:QN136)</f>
        <v>20.675</v>
      </c>
      <c r="RA136" s="22" t="n">
        <v>1986</v>
      </c>
      <c r="RB136" s="106" t="s">
        <v>187</v>
      </c>
      <c r="RC136" s="105" t="n">
        <f aca="false">(RC135+RC137)/2</f>
        <v>25.3</v>
      </c>
      <c r="RD136" s="103" t="n">
        <v>24.2</v>
      </c>
      <c r="RE136" s="105" t="n">
        <f aca="false">(RE135+RE137)/2</f>
        <v>21.85</v>
      </c>
      <c r="RF136" s="105" t="n">
        <f aca="false">(RF135+RF137)/2</f>
        <v>18.45</v>
      </c>
      <c r="RG136" s="103" t="n">
        <v>14.6</v>
      </c>
      <c r="RH136" s="105" t="n">
        <f aca="false">(RH135+RH137)/2</f>
        <v>10.7</v>
      </c>
      <c r="RI136" s="103" t="n">
        <v>9.4</v>
      </c>
      <c r="RJ136" s="103" t="n">
        <v>11.4</v>
      </c>
      <c r="RK136" s="103" t="n">
        <v>13.7</v>
      </c>
      <c r="RL136" s="103" t="n">
        <v>15.2</v>
      </c>
      <c r="RM136" s="103" t="n">
        <v>18.7</v>
      </c>
      <c r="RN136" s="103" t="n">
        <v>21.9</v>
      </c>
      <c r="RO136" s="104" t="n">
        <f aca="false">AVERAGE(RC136:RN136)</f>
        <v>17.1166666666667</v>
      </c>
      <c r="SA136" s="22" t="n">
        <v>1986</v>
      </c>
      <c r="SB136" s="106" t="s">
        <v>187</v>
      </c>
      <c r="SC136" s="103" t="n">
        <v>29.1</v>
      </c>
      <c r="SD136" s="103" t="n">
        <v>29.5</v>
      </c>
      <c r="SE136" s="103" t="n">
        <v>31</v>
      </c>
      <c r="SF136" s="103" t="n">
        <v>22.2</v>
      </c>
      <c r="SG136" s="103" t="n">
        <v>16.8</v>
      </c>
      <c r="SH136" s="103" t="n">
        <v>12.2</v>
      </c>
      <c r="SI136" s="103" t="n">
        <v>11.4</v>
      </c>
      <c r="SJ136" s="103" t="n">
        <v>14.6</v>
      </c>
      <c r="SK136" s="103" t="n">
        <v>16.3</v>
      </c>
      <c r="SL136" s="103" t="n">
        <v>17.4</v>
      </c>
      <c r="SM136" s="103" t="n">
        <v>23.8</v>
      </c>
      <c r="SN136" s="103" t="n">
        <v>25.7</v>
      </c>
      <c r="SO136" s="104" t="n">
        <f aca="false">AVERAGE(SC136:SN136)</f>
        <v>20.8333333333333</v>
      </c>
      <c r="TA136" s="22" t="n">
        <v>1986</v>
      </c>
      <c r="TB136" s="106" t="s">
        <v>187</v>
      </c>
      <c r="TC136" s="103" t="n">
        <v>22.3</v>
      </c>
      <c r="TD136" s="103" t="n">
        <v>24.1</v>
      </c>
      <c r="TE136" s="103" t="n">
        <v>24.5</v>
      </c>
      <c r="TF136" s="103" t="n">
        <v>20.3</v>
      </c>
      <c r="TG136" s="103" t="n">
        <v>16.7</v>
      </c>
      <c r="TH136" s="103" t="n">
        <v>13.7</v>
      </c>
      <c r="TI136" s="103" t="n">
        <v>13.2</v>
      </c>
      <c r="TJ136" s="103" t="n">
        <v>15.1</v>
      </c>
      <c r="TK136" s="103" t="n">
        <v>16.6</v>
      </c>
      <c r="TL136" s="103" t="n">
        <v>18.2</v>
      </c>
      <c r="TM136" s="103" t="n">
        <v>20.5</v>
      </c>
      <c r="TN136" s="103" t="n">
        <v>21.6</v>
      </c>
      <c r="TO136" s="104" t="n">
        <f aca="false">AVERAGE(TC136:TN136)</f>
        <v>18.9</v>
      </c>
      <c r="UA136" s="22" t="n">
        <v>1986</v>
      </c>
      <c r="UB136" s="106" t="s">
        <v>187</v>
      </c>
      <c r="UC136" s="103" t="n">
        <v>26.2</v>
      </c>
      <c r="UD136" s="103" t="n">
        <v>28.4</v>
      </c>
      <c r="UE136" s="103" t="n">
        <v>29.2</v>
      </c>
      <c r="UF136" s="103" t="n">
        <v>21.2</v>
      </c>
      <c r="UG136" s="103" t="n">
        <v>16.8</v>
      </c>
      <c r="UH136" s="103" t="n">
        <v>12.6</v>
      </c>
      <c r="UI136" s="103" t="n">
        <v>11.5</v>
      </c>
      <c r="UJ136" s="103" t="n">
        <v>14.9</v>
      </c>
      <c r="UK136" s="103" t="n">
        <v>16.3</v>
      </c>
      <c r="UL136" s="103" t="n">
        <v>17.7</v>
      </c>
      <c r="UM136" s="103" t="n">
        <v>23</v>
      </c>
      <c r="UN136" s="103" t="n">
        <v>24.8</v>
      </c>
      <c r="UO136" s="104" t="n">
        <f aca="false">AVERAGE(UC136:UN136)</f>
        <v>20.2166666666667</v>
      </c>
      <c r="VA136" s="22" t="n">
        <v>1986</v>
      </c>
      <c r="VB136" s="106" t="s">
        <v>187</v>
      </c>
      <c r="VC136" s="103" t="n">
        <v>25.1</v>
      </c>
      <c r="VD136" s="103" t="n">
        <v>27.3</v>
      </c>
      <c r="VE136" s="103" t="n">
        <v>26.9</v>
      </c>
      <c r="VF136" s="105" t="n">
        <f aca="false">(VF135+VF137)/2</f>
        <v>21.4</v>
      </c>
      <c r="VG136" s="103" t="n">
        <v>15</v>
      </c>
      <c r="VH136" s="103" t="n">
        <v>12.2</v>
      </c>
      <c r="VI136" s="103" t="n">
        <v>10.8</v>
      </c>
      <c r="VJ136" s="103" t="n">
        <v>13.5</v>
      </c>
      <c r="VK136" s="105" t="n">
        <f aca="false">(VK135+VK137)/2</f>
        <v>16.3</v>
      </c>
      <c r="VL136" s="105" t="n">
        <f aca="false">(VL135+VL137)/2</f>
        <v>18.9</v>
      </c>
      <c r="VM136" s="105" t="n">
        <f aca="false">(VM135+VM137)/2</f>
        <v>22.75</v>
      </c>
      <c r="VN136" s="105" t="n">
        <f aca="false">(VN135+VN137)/2</f>
        <v>23.5</v>
      </c>
      <c r="VO136" s="104" t="n">
        <f aca="false">AVERAGE(VC136:VN136)</f>
        <v>19.4708333333333</v>
      </c>
      <c r="WA136" s="22" t="n">
        <v>1986</v>
      </c>
      <c r="WB136" s="106" t="s">
        <v>187</v>
      </c>
      <c r="WC136" s="103" t="n">
        <v>29.4</v>
      </c>
      <c r="WD136" s="103" t="n">
        <v>30.1</v>
      </c>
      <c r="WE136" s="103" t="n">
        <v>30.8</v>
      </c>
      <c r="WF136" s="103" t="n">
        <v>22.5</v>
      </c>
      <c r="WG136" s="103" t="n">
        <v>18.1</v>
      </c>
      <c r="WH136" s="103" t="n">
        <v>14.4</v>
      </c>
      <c r="WI136" s="103" t="n">
        <v>13.3</v>
      </c>
      <c r="WJ136" s="103" t="n">
        <v>15.8</v>
      </c>
      <c r="WK136" s="103" t="n">
        <v>18.3</v>
      </c>
      <c r="WL136" s="103" t="n">
        <v>19.9</v>
      </c>
      <c r="WM136" s="103" t="n">
        <v>26</v>
      </c>
      <c r="WN136" s="103" t="n">
        <v>26.5</v>
      </c>
      <c r="WO136" s="104" t="n">
        <f aca="false">AVERAGE(WC136:WN136)</f>
        <v>22.0916666666667</v>
      </c>
      <c r="XA136" s="22" t="n">
        <v>1986</v>
      </c>
      <c r="XB136" s="106" t="s">
        <v>187</v>
      </c>
      <c r="XC136" s="108" t="n">
        <f aca="false">(XC134+XC135)/2</f>
        <v>29.1</v>
      </c>
      <c r="XD136" s="103" t="n">
        <v>29.1</v>
      </c>
      <c r="XE136" s="108" t="n">
        <f aca="false">(XE134+XE135)/2</f>
        <v>26.65</v>
      </c>
      <c r="XF136" s="103" t="n">
        <v>22.4</v>
      </c>
      <c r="XG136" s="105" t="n">
        <f aca="false">(XG135+XG137)/2</f>
        <v>16.35</v>
      </c>
      <c r="XH136" s="105" t="n">
        <f aca="false">(XH135+XH137)/2</f>
        <v>13.4</v>
      </c>
      <c r="XI136" s="103" t="n">
        <v>11.8</v>
      </c>
      <c r="XJ136" s="103" t="n">
        <v>15</v>
      </c>
      <c r="XK136" s="103" t="n">
        <v>17</v>
      </c>
      <c r="XL136" s="105" t="n">
        <f aca="false">(XL135+XL137)/2</f>
        <v>21.15</v>
      </c>
      <c r="XM136" s="105" t="n">
        <f aca="false">(XM135+XM137)/2</f>
        <v>25.4</v>
      </c>
      <c r="XN136" s="105" t="n">
        <f aca="false">(XN135+XN137)/2</f>
        <v>27.1</v>
      </c>
      <c r="XO136" s="104" t="n">
        <f aca="false">AVERAGE(XC136:XN136)</f>
        <v>21.2041666666667</v>
      </c>
      <c r="YA136" s="22" t="n">
        <v>1986</v>
      </c>
      <c r="YB136" s="106" t="s">
        <v>187</v>
      </c>
      <c r="YC136" s="103" t="n">
        <v>20.3</v>
      </c>
      <c r="YD136" s="103" t="n">
        <v>23.4</v>
      </c>
      <c r="YE136" s="103" t="n">
        <v>23.2</v>
      </c>
      <c r="YF136" s="103" t="n">
        <v>19</v>
      </c>
      <c r="YG136" s="103" t="n">
        <v>15.6</v>
      </c>
      <c r="YH136" s="103" t="n">
        <v>12.9</v>
      </c>
      <c r="YI136" s="103" t="n">
        <v>12.1</v>
      </c>
      <c r="YJ136" s="103" t="n">
        <v>14.2</v>
      </c>
      <c r="YK136" s="103" t="n">
        <v>14.8</v>
      </c>
      <c r="YL136" s="103" t="n">
        <v>16</v>
      </c>
      <c r="YM136" s="103" t="n">
        <v>18.5</v>
      </c>
      <c r="YN136" s="103" t="n">
        <v>19.2</v>
      </c>
      <c r="YO136" s="104" t="n">
        <f aca="false">AVERAGE(YC136:YN136)</f>
        <v>17.4333333333333</v>
      </c>
      <c r="ZA136" s="22" t="n">
        <v>1986</v>
      </c>
      <c r="ZB136" s="106" t="s">
        <v>187</v>
      </c>
      <c r="ZC136" s="103" t="n">
        <v>19.2</v>
      </c>
      <c r="ZD136" s="103" t="n">
        <v>19.5</v>
      </c>
      <c r="ZE136" s="103" t="n">
        <v>19.8</v>
      </c>
      <c r="ZF136" s="103" t="n">
        <v>17.3</v>
      </c>
      <c r="ZG136" s="103" t="n">
        <v>14.9</v>
      </c>
      <c r="ZH136" s="103" t="n">
        <v>11.9</v>
      </c>
      <c r="ZI136" s="103" t="n">
        <v>11.6</v>
      </c>
      <c r="ZJ136" s="103" t="n">
        <v>12.5</v>
      </c>
      <c r="ZK136" s="103" t="n">
        <v>13.3</v>
      </c>
      <c r="ZL136" s="103" t="n">
        <v>14.5</v>
      </c>
      <c r="ZM136" s="103" t="n">
        <v>17.1</v>
      </c>
      <c r="ZN136" s="103" t="n">
        <v>17.4</v>
      </c>
      <c r="ZO136" s="104" t="n">
        <f aca="false">AVERAGE(ZC136:ZN136)</f>
        <v>15.75</v>
      </c>
      <c r="AAA136" s="36" t="n">
        <f aca="false">(OO136+EO136)/2</f>
        <v>17.9458333333333</v>
      </c>
      <c r="AAB136" s="37" t="n">
        <f aca="false">(HO136+ZO136+RO136+GO136)/4</f>
        <v>17.9875</v>
      </c>
      <c r="AAC136" s="38" t="n">
        <f aca="false">(JO136+PO136+TO136+QO136+YO136+AO136+BO136+KO136+NO136+UO136+WO136)/11</f>
        <v>19.8003787878788</v>
      </c>
      <c r="ABA136" s="91" t="n">
        <f aca="false">MAX(OC136:ON136, EC136:EN136)</f>
        <v>25.9</v>
      </c>
      <c r="ABB136" s="91" t="n">
        <f aca="false">MIN(EC136:EN136,OC136:ON136)</f>
        <v>12.2</v>
      </c>
      <c r="ABC136" s="92" t="n">
        <f aca="false">MAX(HC136:HN136,ZC136:ZN136,RC136:RN136,GC136:GN136)</f>
        <v>30.1</v>
      </c>
      <c r="ABD136" s="93" t="n">
        <f aca="false">MIN(HC136:HN136,ZC136:ZN136,RC136:RN136,GC136:GN136)</f>
        <v>9.4</v>
      </c>
      <c r="ABE136" s="42" t="n">
        <f aca="false">MAX(JC136:JN136,PC136:PN136,TC136:TN136,QC136:QN136,YC136:YN136,AC136:AN136,BC136:BN136,KC136:KN136,NC136:NN136,UC136:UN136,WC136:WN136)</f>
        <v>31.4</v>
      </c>
      <c r="ABF136" s="43" t="n">
        <f aca="false">MIN(JC136:JN136,PC136:PN136,TC136:TN136,QC136:QN136,YC136:YN136,AC136:AN136,BC136:BN136,KC136:KN136,NC136:NN136,UC136:UN136,WC136:WN136)</f>
        <v>10.7</v>
      </c>
    </row>
    <row r="137" customFormat="false" ht="12.8" hidden="false" customHeight="false" outlineLevel="0" collapsed="false">
      <c r="A137" s="97"/>
      <c r="B137" s="11" t="n">
        <f aca="false">AVERAGE(AO137,BO137,CO137,DO137,EO137,FO137,GO137,HO137,IO137,JO137,KO137,LO137,MO137,NO137,OO137,PO137,QO137,RO137,SO137,TO137,UO137,VO137,WO137,XO137,YO137,ZO137)</f>
        <v>19.9466054778555</v>
      </c>
      <c r="C137" s="98" t="n">
        <f aca="false">AVERAGE(B133:B137)</f>
        <v>19.7574475524476</v>
      </c>
      <c r="D137" s="99" t="n">
        <f aca="false">AVERAGE(B128:B137)</f>
        <v>20.1443006993007</v>
      </c>
      <c r="E137" s="11" t="n">
        <f aca="false">AVERAGE(B118:B137)</f>
        <v>20.0698681526807</v>
      </c>
      <c r="F137" s="100" t="n">
        <f aca="false">AVERAGE(B88:B137)</f>
        <v>19.9806330856643</v>
      </c>
      <c r="G137" s="3" t="n">
        <f aca="false">MAX(AC137:AN137,BC137:BN137,CC137:CN137,DC137:DN137,EC137:EN137,FC137:FN137,GC137:GN137,HC137:HN137,IC137:IN137,JC137:JN137,KC137:KN137,LC137:LN137,MC137:MN137,NC137:NN137,OC137:ON137,PC137:PN137,QC137:QN137,RC137:RN137,SC137:SN137,TC137:TN137,UC137:UN137,VC137:VN137,WC137:WN137,XC137:XN137,YC137:YN137,ZC137:ZN137,)</f>
        <v>31.7</v>
      </c>
      <c r="H137" s="19" t="n">
        <f aca="false">MEDIAN(AC137:AN137,BC137:BN137,CC137:CN137,DC137:DN137,EC137:EN137,FC137:FN137,GC137:GN137,HC137:HN137,IC137:IN137,JC137:JN137,KC137:KN137,LC137:LN137,MC137:MN137,NC137:NN137,OC137:ON137,PC137:PN137,QC137:QN137,RC137:RN137,SC137:SN137,TC137:TN137,UC137:UN137,VC137:VN137,WC137:WN137,XC137:XN137,YC137:YN137,ZC137:ZN137,)</f>
        <v>19.45</v>
      </c>
      <c r="I137" s="5" t="n">
        <f aca="false">MIN(AC137:AN137,BC137:BN137,CC137:CN137,DC137:DN137,EC137:EN137,FC137:FN137,GC137:GN137,HC137:HN137,IC137:IN137,JC137:JN137,KC137:KN137,LC137:LN137,MC137:MN137,NC137:NN137,OC137:ON137,PC137:PN137,QC137:QN137,RC137:RN137,SC137:SN137,TC137:TN137,UC137:UN137,VC137:VN137,WC137:WN137,XC137:XN137,YC137:YN137,ZC137:ZN137)</f>
        <v>9.1</v>
      </c>
      <c r="J137" s="5" t="n">
        <f aca="false">MIN(AC137:AN137,BC137:BN137,CC137:CN137,DC137:DN137,EC137:EN137,FC137:FN137,GC137:GN137,HC137:HN137,IC137:IN137,JC137:JN137,KC137:KN137,LC137:LN137,MC137:MN137,NC137:NN137,OC137:ON137,PC137:PN137,QC137:QN137,SC137:SN137,TC137:TN137,UC137:UN137,VC137:VN137,WC137:WN137,XC137:XN137,YC137:YN137,ZC137:ZN137)</f>
        <v>10.3</v>
      </c>
      <c r="K137" s="101" t="n">
        <f aca="false">(G137+I137)/2</f>
        <v>20.4</v>
      </c>
      <c r="AB137" s="106" t="s">
        <v>188</v>
      </c>
      <c r="AC137" s="103" t="n">
        <v>24.1</v>
      </c>
      <c r="AD137" s="103" t="n">
        <v>26.7</v>
      </c>
      <c r="AE137" s="103" t="n">
        <v>21</v>
      </c>
      <c r="AF137" s="103" t="n">
        <v>21.5</v>
      </c>
      <c r="AG137" s="103" t="n">
        <v>14.7</v>
      </c>
      <c r="AH137" s="103" t="n">
        <v>13.3</v>
      </c>
      <c r="AI137" s="103" t="n">
        <v>12</v>
      </c>
      <c r="AJ137" s="103" t="n">
        <v>12.5</v>
      </c>
      <c r="AK137" s="103" t="n">
        <v>16.5</v>
      </c>
      <c r="AL137" s="103" t="n">
        <v>17.6</v>
      </c>
      <c r="AM137" s="103" t="n">
        <v>23.3</v>
      </c>
      <c r="AN137" s="103" t="n">
        <v>24</v>
      </c>
      <c r="AO137" s="104" t="n">
        <f aca="false">AVERAGE(AC137:AN137)</f>
        <v>18.9333333333333</v>
      </c>
      <c r="BA137" s="22" t="n">
        <v>1987</v>
      </c>
      <c r="BB137" s="106" t="s">
        <v>188</v>
      </c>
      <c r="BC137" s="103" t="n">
        <v>24.8</v>
      </c>
      <c r="BD137" s="103" t="n">
        <v>25.4</v>
      </c>
      <c r="BE137" s="103" t="n">
        <v>21.7</v>
      </c>
      <c r="BF137" s="103" t="n">
        <v>22.1</v>
      </c>
      <c r="BG137" s="103" t="n">
        <v>18.2</v>
      </c>
      <c r="BH137" s="103" t="n">
        <v>15</v>
      </c>
      <c r="BI137" s="103" t="n">
        <v>14.5</v>
      </c>
      <c r="BJ137" s="103" t="n">
        <v>14.6</v>
      </c>
      <c r="BK137" s="103" t="n">
        <v>19</v>
      </c>
      <c r="BL137" s="103" t="n">
        <v>19.3</v>
      </c>
      <c r="BM137" s="103" t="n">
        <v>22.8</v>
      </c>
      <c r="BN137" s="103" t="n">
        <v>22.3</v>
      </c>
      <c r="BO137" s="104" t="n">
        <f aca="false">AVERAGE(BC137:BN137)</f>
        <v>19.975</v>
      </c>
      <c r="CA137" s="22" t="n">
        <v>1987</v>
      </c>
      <c r="CB137" s="106" t="s">
        <v>188</v>
      </c>
      <c r="CC137" s="103" t="n">
        <v>22</v>
      </c>
      <c r="CD137" s="103" t="n">
        <v>25.3</v>
      </c>
      <c r="CE137" s="103" t="n">
        <v>19.5</v>
      </c>
      <c r="CF137" s="103" t="n">
        <v>19.2</v>
      </c>
      <c r="CG137" s="103" t="n">
        <v>13.5</v>
      </c>
      <c r="CH137" s="103" t="n">
        <v>11.8</v>
      </c>
      <c r="CI137" s="103" t="n">
        <v>10.3</v>
      </c>
      <c r="CJ137" s="103" t="n">
        <v>11.4</v>
      </c>
      <c r="CK137" s="103" t="n">
        <v>15</v>
      </c>
      <c r="CL137" s="103" t="n">
        <v>16.1</v>
      </c>
      <c r="CM137" s="103" t="n">
        <v>20.3</v>
      </c>
      <c r="CN137" s="103" t="n">
        <v>20.9</v>
      </c>
      <c r="CO137" s="104" t="n">
        <f aca="false">AVERAGE(CC137:CN137)</f>
        <v>17.1083333333333</v>
      </c>
      <c r="DA137" s="22" t="n">
        <v>1987</v>
      </c>
      <c r="DB137" s="106" t="s">
        <v>188</v>
      </c>
      <c r="DC137" s="105" t="n">
        <f aca="false">(DC136+DC138)/2</f>
        <v>30.25</v>
      </c>
      <c r="DD137" s="103" t="n">
        <v>29.9</v>
      </c>
      <c r="DE137" s="105" t="n">
        <f aca="false">(DE136+DE138)/2</f>
        <v>28.85</v>
      </c>
      <c r="DF137" s="105" t="n">
        <f aca="false">(DF136+DF138)/2</f>
        <v>23.05</v>
      </c>
      <c r="DG137" s="105" t="n">
        <f aca="false">(DG136+DG138)/2</f>
        <v>17.85</v>
      </c>
      <c r="DH137" s="105" t="n">
        <f aca="false">(DH136+DH138)/2</f>
        <v>13.55</v>
      </c>
      <c r="DI137" s="105" t="n">
        <f aca="false">(DI136+DI138)/2</f>
        <v>12.75</v>
      </c>
      <c r="DJ137" s="105" t="n">
        <f aca="false">(DJ136+DJ138)/2</f>
        <v>15.05</v>
      </c>
      <c r="DK137" s="108" t="n">
        <f aca="false">(DK138+DK139)/2</f>
        <v>17.65</v>
      </c>
      <c r="DL137" s="103" t="n">
        <v>20.8</v>
      </c>
      <c r="DM137" s="103" t="n">
        <v>25.3</v>
      </c>
      <c r="DN137" s="103" t="n">
        <v>28.1</v>
      </c>
      <c r="DO137" s="104" t="n">
        <f aca="false">AVERAGE(DC137:DN137)</f>
        <v>21.925</v>
      </c>
      <c r="EA137" s="22" t="n">
        <v>1987</v>
      </c>
      <c r="EB137" s="106" t="s">
        <v>188</v>
      </c>
      <c r="EC137" s="103" t="n">
        <v>19.3</v>
      </c>
      <c r="ED137" s="103" t="n">
        <v>21.4</v>
      </c>
      <c r="EE137" s="103" t="n">
        <v>18.5</v>
      </c>
      <c r="EF137" s="103" t="n">
        <v>18.8</v>
      </c>
      <c r="EG137" s="103" t="n">
        <v>15.7</v>
      </c>
      <c r="EH137" s="103" t="n">
        <v>14</v>
      </c>
      <c r="EI137" s="103" t="n">
        <v>12.9</v>
      </c>
      <c r="EJ137" s="103" t="n">
        <v>13.5</v>
      </c>
      <c r="EK137" s="103" t="n">
        <v>16.4</v>
      </c>
      <c r="EL137" s="103" t="n">
        <v>16.1</v>
      </c>
      <c r="EM137" s="103" t="n">
        <v>19.8</v>
      </c>
      <c r="EN137" s="103" t="n">
        <v>19</v>
      </c>
      <c r="EO137" s="104" t="n">
        <f aca="false">AVERAGE(EC137:EN137)</f>
        <v>17.1166666666667</v>
      </c>
      <c r="FA137" s="22" t="n">
        <v>1987</v>
      </c>
      <c r="FB137" s="106" t="s">
        <v>188</v>
      </c>
      <c r="FC137" s="110" t="n">
        <v>27.3</v>
      </c>
      <c r="FD137" s="110" t="n">
        <v>27.4</v>
      </c>
      <c r="FE137" s="110" t="n">
        <v>26.7</v>
      </c>
      <c r="FF137" s="110" t="n">
        <v>21.1</v>
      </c>
      <c r="FG137" s="110" t="n">
        <v>16.4</v>
      </c>
      <c r="FH137" s="110" t="n">
        <v>11.7</v>
      </c>
      <c r="FI137" s="108" t="n">
        <f aca="false">(FI135+FI136)/2</f>
        <v>11.2</v>
      </c>
      <c r="FJ137" s="108" t="n">
        <f aca="false">(FJ135+FJ136)/2</f>
        <v>12.7</v>
      </c>
      <c r="FK137" s="108" t="n">
        <f aca="false">(FK135+FK136)/2</f>
        <v>15.15</v>
      </c>
      <c r="FL137" s="103" t="n">
        <v>18.4</v>
      </c>
      <c r="FM137" s="103" t="n">
        <v>23</v>
      </c>
      <c r="FN137" s="103" t="n">
        <v>24.2</v>
      </c>
      <c r="FO137" s="104" t="n">
        <f aca="false">AVERAGE(FC137:FN137)</f>
        <v>19.6041666666667</v>
      </c>
      <c r="GA137" s="22" t="n">
        <v>1987</v>
      </c>
      <c r="GB137" s="106" t="s">
        <v>188</v>
      </c>
      <c r="GC137" s="103" t="n">
        <v>28.9</v>
      </c>
      <c r="GD137" s="103" t="n">
        <v>30.2</v>
      </c>
      <c r="GE137" s="103" t="n">
        <v>25</v>
      </c>
      <c r="GF137" s="103" t="n">
        <v>23.5</v>
      </c>
      <c r="GG137" s="103" t="n">
        <v>16.9</v>
      </c>
      <c r="GH137" s="103" t="n">
        <v>14.8</v>
      </c>
      <c r="GI137" s="103" t="n">
        <v>13.2</v>
      </c>
      <c r="GJ137" s="103" t="n">
        <v>15.1</v>
      </c>
      <c r="GK137" s="103" t="n">
        <v>19.4</v>
      </c>
      <c r="GL137" s="103" t="n">
        <v>21.5</v>
      </c>
      <c r="GM137" s="103" t="n">
        <v>26.9</v>
      </c>
      <c r="GN137" s="103" t="n">
        <v>29.1</v>
      </c>
      <c r="GO137" s="104" t="n">
        <f aca="false">AVERAGE(GC137:GN137)</f>
        <v>22.0416666666667</v>
      </c>
      <c r="HA137" s="22" t="n">
        <v>1987</v>
      </c>
      <c r="HB137" s="106" t="s">
        <v>188</v>
      </c>
      <c r="HC137" s="103" t="n">
        <v>21.1</v>
      </c>
      <c r="HD137" s="103" t="n">
        <v>22.4</v>
      </c>
      <c r="HE137" s="103" t="n">
        <v>20.1</v>
      </c>
      <c r="HF137" s="103" t="n">
        <v>19.7</v>
      </c>
      <c r="HG137" s="103" t="n">
        <v>17.6</v>
      </c>
      <c r="HH137" s="103" t="n">
        <v>15.6</v>
      </c>
      <c r="HI137" s="103" t="n">
        <v>14</v>
      </c>
      <c r="HJ137" s="103" t="n">
        <v>14.9</v>
      </c>
      <c r="HK137" s="103" t="n">
        <v>17.3</v>
      </c>
      <c r="HL137" s="103" t="n">
        <v>17.2</v>
      </c>
      <c r="HM137" s="103" t="n">
        <v>19.2</v>
      </c>
      <c r="HN137" s="103" t="n">
        <v>19.8</v>
      </c>
      <c r="HO137" s="104" t="n">
        <f aca="false">AVERAGE(HC137:HN137)</f>
        <v>18.2416666666667</v>
      </c>
      <c r="IA137" s="22" t="n">
        <v>1987</v>
      </c>
      <c r="IB137" s="102" t="n">
        <v>1987</v>
      </c>
      <c r="IC137" s="103" t="n">
        <v>23.8</v>
      </c>
      <c r="ID137" s="103" t="n">
        <v>24.9</v>
      </c>
      <c r="IE137" s="103" t="n">
        <v>21.3</v>
      </c>
      <c r="IF137" s="103" t="n">
        <v>21.1</v>
      </c>
      <c r="IG137" s="103" t="n">
        <v>16.9</v>
      </c>
      <c r="IH137" s="103" t="n">
        <v>14.2</v>
      </c>
      <c r="II137" s="103" t="n">
        <v>13.8</v>
      </c>
      <c r="IJ137" s="103" t="n">
        <v>14.6</v>
      </c>
      <c r="IK137" s="103" t="n">
        <v>18</v>
      </c>
      <c r="IL137" s="103" t="n">
        <v>18.6</v>
      </c>
      <c r="IM137" s="103" t="n">
        <v>22.2</v>
      </c>
      <c r="IN137" s="103" t="n">
        <v>21.5</v>
      </c>
      <c r="IO137" s="104" t="n">
        <f aca="false">AVERAGE(IC137:IN137)</f>
        <v>19.2416666666667</v>
      </c>
      <c r="JA137" s="22" t="n">
        <v>1987</v>
      </c>
      <c r="JB137" s="106" t="s">
        <v>188</v>
      </c>
      <c r="JC137" s="103" t="n">
        <v>22.7</v>
      </c>
      <c r="JD137" s="103" t="n">
        <v>26.2</v>
      </c>
      <c r="JE137" s="103" t="n">
        <v>21.2</v>
      </c>
      <c r="JF137" s="103" t="n">
        <v>20.6</v>
      </c>
      <c r="JG137" s="103" t="n">
        <v>15</v>
      </c>
      <c r="JH137" s="103" t="n">
        <v>13.3</v>
      </c>
      <c r="JI137" s="103" t="n">
        <v>12.2</v>
      </c>
      <c r="JJ137" s="103" t="n">
        <v>13</v>
      </c>
      <c r="JK137" s="103" t="n">
        <v>15.9</v>
      </c>
      <c r="JL137" s="103" t="n">
        <v>16.5</v>
      </c>
      <c r="JM137" s="103" t="n">
        <v>21.7</v>
      </c>
      <c r="JN137" s="103" t="n">
        <v>22.5</v>
      </c>
      <c r="JO137" s="104" t="n">
        <f aca="false">AVERAGE(JC137:JN137)</f>
        <v>18.4</v>
      </c>
      <c r="KA137" s="22" t="n">
        <v>1987</v>
      </c>
      <c r="KB137" s="106" t="s">
        <v>188</v>
      </c>
      <c r="KC137" s="110" t="n">
        <v>28.6</v>
      </c>
      <c r="KD137" s="110" t="n">
        <v>28.7</v>
      </c>
      <c r="KE137" s="110" t="n">
        <v>28</v>
      </c>
      <c r="KF137" s="110" t="n">
        <v>22.9</v>
      </c>
      <c r="KG137" s="110" t="n">
        <v>18.2</v>
      </c>
      <c r="KH137" s="110" t="n">
        <v>14.3</v>
      </c>
      <c r="KI137" s="110" t="n">
        <v>13.9</v>
      </c>
      <c r="KJ137" s="110" t="n">
        <v>13.8</v>
      </c>
      <c r="KK137" s="110" t="n">
        <v>16.5</v>
      </c>
      <c r="KL137" s="103" t="n">
        <v>19.6</v>
      </c>
      <c r="KM137" s="103" t="n">
        <v>25.6</v>
      </c>
      <c r="KN137" s="103" t="n">
        <v>26.6</v>
      </c>
      <c r="KO137" s="104" t="n">
        <f aca="false">AVERAGE(KC137:KN137)</f>
        <v>21.3916666666667</v>
      </c>
      <c r="LA137" s="22" t="n">
        <v>1987</v>
      </c>
      <c r="LB137" s="106" t="s">
        <v>188</v>
      </c>
      <c r="LC137" s="105" t="n">
        <f aca="false">(LC136+LC138)/2</f>
        <v>31.25</v>
      </c>
      <c r="LD137" s="105" t="n">
        <f aca="false">(LD136+LD138)/2</f>
        <v>30.15</v>
      </c>
      <c r="LE137" s="105" t="n">
        <f aca="false">(LE136+LE138)/2</f>
        <v>29.9</v>
      </c>
      <c r="LF137" s="109"/>
      <c r="LG137" s="105" t="n">
        <f aca="false">(LG136+LG138)/2</f>
        <v>18.15</v>
      </c>
      <c r="LH137" s="105" t="n">
        <f aca="false">(LH136+LH138)/2</f>
        <v>14.55</v>
      </c>
      <c r="LI137" s="105" t="n">
        <f aca="false">(LI136+LI138)/2</f>
        <v>13.7</v>
      </c>
      <c r="LJ137" s="105" t="n">
        <f aca="false">(LJ136+LJ138)/2</f>
        <v>16.05</v>
      </c>
      <c r="LK137" s="105" t="n">
        <f aca="false">(LK136+LK138)/2</f>
        <v>19.05</v>
      </c>
      <c r="LL137" s="103" t="n">
        <v>22.1</v>
      </c>
      <c r="LM137" s="103" t="n">
        <v>27.4</v>
      </c>
      <c r="LN137" s="103" t="n">
        <v>29.5</v>
      </c>
      <c r="LO137" s="104" t="n">
        <f aca="false">AVERAGE(LC137:LN137)</f>
        <v>22.8909090909091</v>
      </c>
      <c r="MA137" s="22" t="n">
        <v>1987</v>
      </c>
      <c r="MB137" s="106" t="s">
        <v>188</v>
      </c>
      <c r="MC137" s="103" t="n">
        <v>24.1</v>
      </c>
      <c r="MD137" s="103" t="n">
        <v>25.6</v>
      </c>
      <c r="ME137" s="103" t="n">
        <v>21.3</v>
      </c>
      <c r="MF137" s="103" t="n">
        <v>21</v>
      </c>
      <c r="MG137" s="103" t="n">
        <v>16.7</v>
      </c>
      <c r="MH137" s="103" t="n">
        <v>14.1</v>
      </c>
      <c r="MI137" s="103" t="n">
        <v>13.4</v>
      </c>
      <c r="MJ137" s="103" t="n">
        <v>14.5</v>
      </c>
      <c r="MK137" s="103" t="n">
        <v>18.2</v>
      </c>
      <c r="ML137" s="103" t="n">
        <v>18.5</v>
      </c>
      <c r="MM137" s="103" t="n">
        <v>22.2</v>
      </c>
      <c r="MN137" s="103" t="n">
        <v>21.7</v>
      </c>
      <c r="MO137" s="104" t="n">
        <f aca="false">AVERAGE(MC137:MN137)</f>
        <v>19.275</v>
      </c>
      <c r="NA137" s="22" t="n">
        <v>1987</v>
      </c>
      <c r="NB137" s="106" t="s">
        <v>188</v>
      </c>
      <c r="NC137" s="103" t="n">
        <v>25.9</v>
      </c>
      <c r="ND137" s="103" t="n">
        <v>28.1</v>
      </c>
      <c r="NE137" s="103" t="n">
        <v>22.2</v>
      </c>
      <c r="NF137" s="103" t="n">
        <v>22</v>
      </c>
      <c r="NG137" s="103" t="n">
        <v>15.1</v>
      </c>
      <c r="NH137" s="103" t="n">
        <v>13.2</v>
      </c>
      <c r="NI137" s="103" t="n">
        <v>12.2</v>
      </c>
      <c r="NJ137" s="103" t="n">
        <v>13.3</v>
      </c>
      <c r="NK137" s="103" t="n">
        <v>17.6</v>
      </c>
      <c r="NL137" s="103" t="n">
        <v>19.2</v>
      </c>
      <c r="NM137" s="103" t="n">
        <v>24</v>
      </c>
      <c r="NN137" s="103" t="n">
        <v>25</v>
      </c>
      <c r="NO137" s="104" t="n">
        <f aca="false">AVERAGE(NC137:NN137)</f>
        <v>19.8166666666667</v>
      </c>
      <c r="OA137" s="22" t="n">
        <v>1987</v>
      </c>
      <c r="OB137" s="106" t="s">
        <v>188</v>
      </c>
      <c r="OC137" s="103" t="n">
        <v>24.4</v>
      </c>
      <c r="OD137" s="103" t="n">
        <v>25.9</v>
      </c>
      <c r="OE137" s="103" t="n">
        <v>21.5</v>
      </c>
      <c r="OF137" s="103" t="n">
        <v>21.1</v>
      </c>
      <c r="OG137" s="103" t="n">
        <v>17</v>
      </c>
      <c r="OH137" s="103" t="n">
        <v>14.9</v>
      </c>
      <c r="OI137" s="103" t="n">
        <v>13.8</v>
      </c>
      <c r="OJ137" s="103" t="n">
        <v>15</v>
      </c>
      <c r="OK137" s="103" t="n">
        <v>18.5</v>
      </c>
      <c r="OL137" s="103" t="n">
        <v>19.2</v>
      </c>
      <c r="OM137" s="103" t="n">
        <v>22.5</v>
      </c>
      <c r="ON137" s="103" t="n">
        <v>22.5</v>
      </c>
      <c r="OO137" s="104" t="n">
        <f aca="false">AVERAGE(OC137:ON137)</f>
        <v>19.6916666666667</v>
      </c>
      <c r="PA137" s="22" t="n">
        <v>1987</v>
      </c>
      <c r="PB137" s="106" t="s">
        <v>188</v>
      </c>
      <c r="PC137" s="103" t="n">
        <v>30.3</v>
      </c>
      <c r="PD137" s="103" t="n">
        <v>31.7</v>
      </c>
      <c r="PE137" s="103" t="n">
        <v>26.1</v>
      </c>
      <c r="PF137" s="103" t="n">
        <v>25.2</v>
      </c>
      <c r="PG137" s="103" t="n">
        <v>18.4</v>
      </c>
      <c r="PH137" s="103" t="n">
        <v>16.2</v>
      </c>
      <c r="PI137" s="103" t="n">
        <v>15.3</v>
      </c>
      <c r="PJ137" s="103" t="n">
        <v>16.4</v>
      </c>
      <c r="PK137" s="103" t="n">
        <v>21.3</v>
      </c>
      <c r="PL137" s="103" t="n">
        <v>23.4</v>
      </c>
      <c r="PM137" s="103" t="n">
        <v>28.9</v>
      </c>
      <c r="PN137" s="103" t="n">
        <v>30.6</v>
      </c>
      <c r="PO137" s="104" t="n">
        <f aca="false">AVERAGE(PC137:PN137)</f>
        <v>23.65</v>
      </c>
      <c r="QA137" s="22" t="n">
        <v>1987</v>
      </c>
      <c r="QB137" s="106" t="s">
        <v>188</v>
      </c>
      <c r="QC137" s="103" t="n">
        <v>26.6</v>
      </c>
      <c r="QD137" s="103" t="n">
        <v>29.3</v>
      </c>
      <c r="QE137" s="103" t="n">
        <v>24.1</v>
      </c>
      <c r="QF137" s="103" t="n">
        <v>23.3</v>
      </c>
      <c r="QG137" s="103" t="n">
        <v>16.8</v>
      </c>
      <c r="QH137" s="103" t="n">
        <v>15.1</v>
      </c>
      <c r="QI137" s="103" t="n">
        <v>13.6</v>
      </c>
      <c r="QJ137" s="103" t="n">
        <v>14.7</v>
      </c>
      <c r="QK137" s="103" t="n">
        <v>19</v>
      </c>
      <c r="QL137" s="103" t="n">
        <v>20.4</v>
      </c>
      <c r="QM137" s="103" t="n">
        <v>26.2</v>
      </c>
      <c r="QN137" s="103" t="n">
        <v>27.1</v>
      </c>
      <c r="QO137" s="104" t="n">
        <f aca="false">AVERAGE(QC137:QN137)</f>
        <v>21.35</v>
      </c>
      <c r="RA137" s="22" t="n">
        <v>1987</v>
      </c>
      <c r="RB137" s="106" t="s">
        <v>188</v>
      </c>
      <c r="RC137" s="103" t="n">
        <v>24.7</v>
      </c>
      <c r="RD137" s="103" t="n">
        <v>26.4</v>
      </c>
      <c r="RE137" s="103" t="n">
        <v>19.8</v>
      </c>
      <c r="RF137" s="103" t="n">
        <v>19.2</v>
      </c>
      <c r="RG137" s="103" t="n">
        <v>14</v>
      </c>
      <c r="RH137" s="103" t="n">
        <v>11.6</v>
      </c>
      <c r="RI137" s="103" t="n">
        <v>9.1</v>
      </c>
      <c r="RJ137" s="103" t="n">
        <v>11.4</v>
      </c>
      <c r="RK137" s="103" t="n">
        <v>15.9</v>
      </c>
      <c r="RL137" s="103" t="n">
        <v>16.9</v>
      </c>
      <c r="RM137" s="103" t="n">
        <v>20.9</v>
      </c>
      <c r="RN137" s="103" t="n">
        <v>22.3</v>
      </c>
      <c r="RO137" s="104" t="n">
        <f aca="false">AVERAGE(RC137:RN137)</f>
        <v>17.6833333333333</v>
      </c>
      <c r="SA137" s="22" t="n">
        <v>1987</v>
      </c>
      <c r="SB137" s="106" t="s">
        <v>188</v>
      </c>
      <c r="SC137" s="103" t="n">
        <v>29</v>
      </c>
      <c r="SD137" s="103" t="n">
        <v>30.8</v>
      </c>
      <c r="SE137" s="103" t="n">
        <v>25.1</v>
      </c>
      <c r="SF137" s="103" t="n">
        <v>23.5</v>
      </c>
      <c r="SG137" s="103" t="n">
        <v>16.3</v>
      </c>
      <c r="SH137" s="103" t="n">
        <v>13.8</v>
      </c>
      <c r="SI137" s="103" t="n">
        <v>11.9</v>
      </c>
      <c r="SJ137" s="103" t="n">
        <v>14.5</v>
      </c>
      <c r="SK137" s="103" t="n">
        <v>17.6</v>
      </c>
      <c r="SL137" s="103" t="n">
        <v>20.5</v>
      </c>
      <c r="SM137" s="103" t="n">
        <v>26</v>
      </c>
      <c r="SN137" s="103" t="n">
        <v>29.4</v>
      </c>
      <c r="SO137" s="104" t="n">
        <f aca="false">AVERAGE(SC137:SN137)</f>
        <v>21.5333333333333</v>
      </c>
      <c r="TA137" s="22" t="n">
        <v>1987</v>
      </c>
      <c r="TB137" s="106" t="s">
        <v>188</v>
      </c>
      <c r="TC137" s="103" t="n">
        <v>24.8</v>
      </c>
      <c r="TD137" s="103" t="n">
        <v>25</v>
      </c>
      <c r="TE137" s="103" t="n">
        <v>21.3</v>
      </c>
      <c r="TF137" s="103" t="n">
        <v>21.3</v>
      </c>
      <c r="TG137" s="103" t="n">
        <v>17.5</v>
      </c>
      <c r="TH137" s="103" t="n">
        <v>14</v>
      </c>
      <c r="TI137" s="103" t="n">
        <v>13.9</v>
      </c>
      <c r="TJ137" s="103" t="n">
        <v>14.5</v>
      </c>
      <c r="TK137" s="103" t="n">
        <v>18.5</v>
      </c>
      <c r="TL137" s="103" t="n">
        <v>19.5</v>
      </c>
      <c r="TM137" s="103" t="n">
        <v>22.6</v>
      </c>
      <c r="TN137" s="103" t="n">
        <v>22.4</v>
      </c>
      <c r="TO137" s="104" t="n">
        <f aca="false">AVERAGE(TC137:TN137)</f>
        <v>19.6083333333333</v>
      </c>
      <c r="UA137" s="22" t="n">
        <v>1987</v>
      </c>
      <c r="UB137" s="106" t="s">
        <v>188</v>
      </c>
      <c r="UC137" s="103" t="n">
        <v>27.6</v>
      </c>
      <c r="UD137" s="103" t="n">
        <v>29.4</v>
      </c>
      <c r="UE137" s="103" t="n">
        <v>23.8</v>
      </c>
      <c r="UF137" s="103" t="n">
        <v>22.9</v>
      </c>
      <c r="UG137" s="103" t="n">
        <v>16.3</v>
      </c>
      <c r="UH137" s="103" t="n">
        <v>14.3</v>
      </c>
      <c r="UI137" s="103" t="n">
        <v>12.7</v>
      </c>
      <c r="UJ137" s="103" t="n">
        <v>14.8</v>
      </c>
      <c r="UK137" s="103" t="n">
        <v>18.6</v>
      </c>
      <c r="UL137" s="103" t="n">
        <v>20.3</v>
      </c>
      <c r="UM137" s="103" t="n">
        <v>25</v>
      </c>
      <c r="UN137" s="103" t="n">
        <v>26.5</v>
      </c>
      <c r="UO137" s="104" t="n">
        <f aca="false">AVERAGE(UC137:UN137)</f>
        <v>21.0166666666667</v>
      </c>
      <c r="VA137" s="22" t="n">
        <v>1987</v>
      </c>
      <c r="VB137" s="106" t="s">
        <v>188</v>
      </c>
      <c r="VC137" s="103" t="n">
        <v>24.5</v>
      </c>
      <c r="VD137" s="103" t="n">
        <v>27.5</v>
      </c>
      <c r="VE137" s="103" t="n">
        <v>21.6</v>
      </c>
      <c r="VF137" s="103" t="n">
        <v>21.3</v>
      </c>
      <c r="VG137" s="103" t="n">
        <v>14.9</v>
      </c>
      <c r="VH137" s="103" t="n">
        <v>13.4</v>
      </c>
      <c r="VI137" s="103" t="n">
        <v>12.2</v>
      </c>
      <c r="VJ137" s="103" t="n">
        <v>13.2</v>
      </c>
      <c r="VK137" s="103" t="n">
        <v>17.5</v>
      </c>
      <c r="VL137" s="103" t="n">
        <v>18.2</v>
      </c>
      <c r="VM137" s="103" t="n">
        <v>24.2</v>
      </c>
      <c r="VN137" s="103" t="n">
        <v>24.2</v>
      </c>
      <c r="VO137" s="104" t="n">
        <f aca="false">AVERAGE(VC137:VN137)</f>
        <v>19.3916666666667</v>
      </c>
      <c r="WA137" s="22" t="n">
        <v>1987</v>
      </c>
      <c r="WB137" s="106" t="s">
        <v>188</v>
      </c>
      <c r="WC137" s="103" t="n">
        <v>29.1</v>
      </c>
      <c r="WD137" s="103" t="n">
        <v>30.9</v>
      </c>
      <c r="WE137" s="103" t="n">
        <v>25.5</v>
      </c>
      <c r="WF137" s="103" t="n">
        <v>24.1</v>
      </c>
      <c r="WG137" s="103" t="n">
        <v>18</v>
      </c>
      <c r="WH137" s="103" t="n">
        <v>15.6</v>
      </c>
      <c r="WI137" s="103" t="n">
        <v>14.6</v>
      </c>
      <c r="WJ137" s="103" t="n">
        <v>15.8</v>
      </c>
      <c r="WK137" s="103" t="n">
        <v>20.3</v>
      </c>
      <c r="WL137" s="103" t="n">
        <v>22.4</v>
      </c>
      <c r="WM137" s="103" t="n">
        <v>27.7</v>
      </c>
      <c r="WN137" s="103" t="n">
        <v>29.6</v>
      </c>
      <c r="WO137" s="104" t="n">
        <f aca="false">AVERAGE(WC137:WN137)</f>
        <v>22.8</v>
      </c>
      <c r="XA137" s="22" t="n">
        <v>1987</v>
      </c>
      <c r="XB137" s="106" t="s">
        <v>188</v>
      </c>
      <c r="XC137" s="108" t="n">
        <f aca="false">(XC138+XC139)/2</f>
        <v>31.45</v>
      </c>
      <c r="XD137" s="105" t="n">
        <f aca="false">(XD136+XD138)/2</f>
        <v>29.8</v>
      </c>
      <c r="XE137" s="108" t="n">
        <f aca="false">(XE138+XE139)/2</f>
        <v>27.6</v>
      </c>
      <c r="XF137" s="105" t="n">
        <f aca="false">(XF136+XF138)/2</f>
        <v>23.35</v>
      </c>
      <c r="XG137" s="103" t="n">
        <v>15</v>
      </c>
      <c r="XH137" s="103" t="n">
        <v>14.5</v>
      </c>
      <c r="XI137" s="103" t="n">
        <v>11.9</v>
      </c>
      <c r="XJ137" s="103" t="n">
        <v>14.8</v>
      </c>
      <c r="XK137" s="103" t="n">
        <v>18</v>
      </c>
      <c r="XL137" s="103" t="n">
        <v>20.7</v>
      </c>
      <c r="XM137" s="103" t="n">
        <v>25.8</v>
      </c>
      <c r="XN137" s="103" t="n">
        <v>28.7</v>
      </c>
      <c r="XO137" s="104" t="n">
        <f aca="false">AVERAGE(XC137:XN137)</f>
        <v>21.8</v>
      </c>
      <c r="YA137" s="22" t="n">
        <v>1987</v>
      </c>
      <c r="YB137" s="106" t="s">
        <v>188</v>
      </c>
      <c r="YC137" s="103" t="n">
        <v>19.8</v>
      </c>
      <c r="YD137" s="103" t="n">
        <v>23.5</v>
      </c>
      <c r="YE137" s="103" t="n">
        <v>20.3</v>
      </c>
      <c r="YF137" s="103" t="n">
        <v>19.7</v>
      </c>
      <c r="YG137" s="103" t="n">
        <v>16</v>
      </c>
      <c r="YH137" s="103" t="n">
        <v>14.3</v>
      </c>
      <c r="YI137" s="103" t="n">
        <v>13.4</v>
      </c>
      <c r="YJ137" s="103" t="n">
        <v>13.7</v>
      </c>
      <c r="YK137" s="103" t="n">
        <v>16.2</v>
      </c>
      <c r="YL137" s="103" t="n">
        <v>16.4</v>
      </c>
      <c r="YM137" s="103" t="n">
        <v>21.1</v>
      </c>
      <c r="YN137" s="103" t="n">
        <v>20.3</v>
      </c>
      <c r="YO137" s="104" t="n">
        <f aca="false">AVERAGE(YC137:YN137)</f>
        <v>17.8916666666667</v>
      </c>
      <c r="ZA137" s="22" t="n">
        <v>1987</v>
      </c>
      <c r="ZB137" s="106" t="s">
        <v>188</v>
      </c>
      <c r="ZC137" s="103" t="n">
        <v>19.2</v>
      </c>
      <c r="ZD137" s="103" t="n">
        <v>20.4</v>
      </c>
      <c r="ZE137" s="103" t="n">
        <v>17.8</v>
      </c>
      <c r="ZF137" s="103" t="n">
        <v>17.8</v>
      </c>
      <c r="ZG137" s="103" t="n">
        <v>15</v>
      </c>
      <c r="ZH137" s="103" t="n">
        <v>13.3</v>
      </c>
      <c r="ZI137" s="103" t="n">
        <v>12.2</v>
      </c>
      <c r="ZJ137" s="103" t="n">
        <v>12.5</v>
      </c>
      <c r="ZK137" s="103" t="n">
        <v>15.3</v>
      </c>
      <c r="ZL137" s="103" t="n">
        <v>15.5</v>
      </c>
      <c r="ZM137" s="103" t="n">
        <v>17.8</v>
      </c>
      <c r="ZN137" s="103" t="n">
        <v>18</v>
      </c>
      <c r="ZO137" s="104" t="n">
        <f aca="false">AVERAGE(ZC137:ZN137)</f>
        <v>16.2333333333333</v>
      </c>
      <c r="AAA137" s="36" t="n">
        <f aca="false">(OO137+EO137)/2</f>
        <v>18.4041666666667</v>
      </c>
      <c r="AAB137" s="37" t="n">
        <f aca="false">(HO137+ZO137+RO137+GO137)/4</f>
        <v>18.55</v>
      </c>
      <c r="AAC137" s="38" t="n">
        <f aca="false">(JO137+PO137+TO137+QO137+YO137+AO137+BO137+KO137+NO137+UO137+WO137)/11</f>
        <v>20.4393939393939</v>
      </c>
      <c r="ABA137" s="91" t="n">
        <f aca="false">MAX(OC137:ON137, EC137:EN137)</f>
        <v>25.9</v>
      </c>
      <c r="ABB137" s="91" t="n">
        <f aca="false">MIN(EC137:EN137,OC137:ON137)</f>
        <v>12.9</v>
      </c>
      <c r="ABC137" s="92" t="n">
        <f aca="false">MAX(HC137:HN137,ZC137:ZN137,RC137:RN137,GC137:GN137)</f>
        <v>30.2</v>
      </c>
      <c r="ABD137" s="93" t="n">
        <f aca="false">MIN(HC137:HN137,ZC137:ZN137,RC137:RN137,GC137:GN137)</f>
        <v>9.1</v>
      </c>
      <c r="ABE137" s="42" t="n">
        <f aca="false">MAX(JC137:JN137,PC137:PN137,TC137:TN137,QC137:QN137,YC137:YN137,AC137:AN137,BC137:BN137,KC137:KN137,NC137:NN137,UC137:UN137,WC137:WN137)</f>
        <v>31.7</v>
      </c>
      <c r="ABF137" s="43" t="n">
        <f aca="false">MIN(JC137:JN137,PC137:PN137,TC137:TN137,QC137:QN137,YC137:YN137,AC137:AN137,BC137:BN137,KC137:KN137,NC137:NN137,UC137:UN137,WC137:WN137)</f>
        <v>12</v>
      </c>
    </row>
    <row r="138" customFormat="false" ht="12.8" hidden="false" customHeight="false" outlineLevel="0" collapsed="false">
      <c r="A138" s="97"/>
      <c r="B138" s="11" t="n">
        <f aca="false">AVERAGE(AO138,BO138,CO138,DO138,EO138,FO138,GO138,HO138,IO138,JO138,KO138,LO138,MO138,NO138,OO138,PO138,QO138,RO138,SO138,TO138,UO138,VO138,WO138,XO138,YO138,ZO138)</f>
        <v>20.6305288461538</v>
      </c>
      <c r="C138" s="98" t="n">
        <f aca="false">AVERAGE(B134:B138)</f>
        <v>19.9116622960373</v>
      </c>
      <c r="D138" s="99" t="n">
        <f aca="false">AVERAGE(B129:B138)</f>
        <v>20.2342125582751</v>
      </c>
      <c r="E138" s="11" t="n">
        <f aca="false">AVERAGE(B119:B138)</f>
        <v>20.0994234411422</v>
      </c>
      <c r="F138" s="100" t="n">
        <f aca="false">AVERAGE(B89:B138)</f>
        <v>19.9739359702797</v>
      </c>
      <c r="G138" s="3" t="n">
        <f aca="false">MAX(AC138:AN138,BC138:BN138,CC138:CN138,DC138:DN138,EC138:EN138,FC138:FN138,GC138:GN138,HC138:HN138,IC138:IN138,JC138:JN138,KC138:KN138,LC138:LN138,MC138:MN138,NC138:NN138,OC138:ON138,PC138:PN138,QC138:QN138,RC138:RN138,SC138:SN138,TC138:TN138,UC138:UN138,VC138:VN138,WC138:WN138,XC138:XN138,YC138:YN138,ZC138:ZN138,)</f>
        <v>34.1</v>
      </c>
      <c r="H138" s="19" t="n">
        <f aca="false">MEDIAN(AC138:AN138,BC138:BN138,CC138:CN138,DC138:DN138,EC138:EN138,FC138:FN138,GC138:GN138,HC138:HN138,IC138:IN138,JC138:JN138,KC138:KN138,LC138:LN138,MC138:MN138,NC138:NN138,OC138:ON138,PC138:PN138,QC138:QN138,RC138:RN138,SC138:SN138,TC138:TN138,UC138:UN138,VC138:VN138,WC138:WN138,XC138:XN138,YC138:YN138,ZC138:ZN138,)</f>
        <v>20.15</v>
      </c>
      <c r="I138" s="5" t="n">
        <f aca="false">MIN(AC138:AN138,BC138:BN138,CC138:CN138,DC138:DN138,EC138:EN138,FC138:FN138,GC138:GN138,HC138:HN138,IC138:IN138,JC138:JN138,KC138:KN138,LC138:LN138,MC138:MN138,NC138:NN138,OC138:ON138,PC138:PN138,QC138:QN138,RC138:RN138,SC138:SN138,TC138:TN138,UC138:UN138,VC138:VN138,WC138:WN138,XC138:XN138,YC138:YN138,ZC138:ZN138)</f>
        <v>11.1</v>
      </c>
      <c r="J138" s="5" t="n">
        <f aca="false">MIN(AC138:AN138,BC138:BN138,CC138:CN138,DC138:DN138,EC138:EN138,FC138:FN138,GC138:GN138,HC138:HN138,IC138:IN138,JC138:JN138,KC138:KN138,LC138:LN138,MC138:MN138,NC138:NN138,OC138:ON138,PC138:PN138,QC138:QN138,SC138:SN138,TC138:TN138,UC138:UN138,VC138:VN138,WC138:WN138,XC138:XN138,YC138:YN138,ZC138:ZN138)</f>
        <v>11.1</v>
      </c>
      <c r="K138" s="101" t="n">
        <f aca="false">(G138+I138)/2</f>
        <v>22.6</v>
      </c>
      <c r="AB138" s="106" t="s">
        <v>189</v>
      </c>
      <c r="AC138" s="103" t="n">
        <v>30.1</v>
      </c>
      <c r="AD138" s="103" t="n">
        <v>27.2</v>
      </c>
      <c r="AE138" s="103" t="n">
        <v>26.1</v>
      </c>
      <c r="AF138" s="103" t="n">
        <v>21</v>
      </c>
      <c r="AG138" s="103" t="n">
        <v>16.6</v>
      </c>
      <c r="AH138" s="103" t="n">
        <v>13</v>
      </c>
      <c r="AI138" s="103" t="n">
        <v>12.6</v>
      </c>
      <c r="AJ138" s="103" t="n">
        <v>13.2</v>
      </c>
      <c r="AK138" s="103" t="n">
        <v>16.1</v>
      </c>
      <c r="AL138" s="103" t="n">
        <v>18.7</v>
      </c>
      <c r="AM138" s="103" t="n">
        <v>21.3</v>
      </c>
      <c r="AN138" s="103" t="n">
        <v>26.1</v>
      </c>
      <c r="AO138" s="104" t="n">
        <f aca="false">AVERAGE(AC138:AN138)</f>
        <v>20.1666666666667</v>
      </c>
      <c r="BA138" s="22" t="n">
        <v>1988</v>
      </c>
      <c r="BB138" s="106" t="s">
        <v>189</v>
      </c>
      <c r="BC138" s="103" t="n">
        <v>28.6</v>
      </c>
      <c r="BD138" s="103" t="n">
        <v>24.9</v>
      </c>
      <c r="BE138" s="103" t="n">
        <v>24.7</v>
      </c>
      <c r="BF138" s="103" t="n">
        <v>21.3</v>
      </c>
      <c r="BG138" s="103" t="n">
        <v>17.8</v>
      </c>
      <c r="BH138" s="103" t="n">
        <v>15.7</v>
      </c>
      <c r="BI138" s="103" t="n">
        <v>15.2</v>
      </c>
      <c r="BJ138" s="103" t="n">
        <v>16.1</v>
      </c>
      <c r="BK138" s="103" t="n">
        <v>18.8</v>
      </c>
      <c r="BL138" s="103" t="n">
        <v>21.4</v>
      </c>
      <c r="BM138" s="103" t="n">
        <v>21.4</v>
      </c>
      <c r="BN138" s="103" t="n">
        <v>24.1</v>
      </c>
      <c r="BO138" s="104" t="n">
        <f aca="false">AVERAGE(BC138:BN138)</f>
        <v>20.8333333333333</v>
      </c>
      <c r="CA138" s="22" t="n">
        <v>1988</v>
      </c>
      <c r="CB138" s="106" t="s">
        <v>189</v>
      </c>
      <c r="CC138" s="103" t="n">
        <v>26.5</v>
      </c>
      <c r="CD138" s="103" t="n">
        <v>24.5</v>
      </c>
      <c r="CE138" s="103" t="n">
        <v>24.8</v>
      </c>
      <c r="CF138" s="103" t="n">
        <v>19.9</v>
      </c>
      <c r="CG138" s="103" t="n">
        <v>15.3</v>
      </c>
      <c r="CH138" s="103" t="n">
        <v>11.8</v>
      </c>
      <c r="CI138" s="103" t="n">
        <v>11.1</v>
      </c>
      <c r="CJ138" s="103" t="n">
        <v>11.5</v>
      </c>
      <c r="CK138" s="103" t="n">
        <v>14.5</v>
      </c>
      <c r="CL138" s="103" t="n">
        <v>16.6</v>
      </c>
      <c r="CM138" s="103" t="n">
        <v>19.6</v>
      </c>
      <c r="CN138" s="103" t="n">
        <v>23.2</v>
      </c>
      <c r="CO138" s="104" t="n">
        <f aca="false">AVERAGE(CC138:CN138)</f>
        <v>18.275</v>
      </c>
      <c r="DA138" s="22" t="n">
        <v>1988</v>
      </c>
      <c r="DB138" s="106" t="s">
        <v>189</v>
      </c>
      <c r="DC138" s="103" t="n">
        <v>32.7</v>
      </c>
      <c r="DD138" s="103" t="n">
        <v>29.9</v>
      </c>
      <c r="DE138" s="103" t="n">
        <v>27.5</v>
      </c>
      <c r="DF138" s="103" t="n">
        <v>24.2</v>
      </c>
      <c r="DG138" s="103" t="n">
        <v>18.3</v>
      </c>
      <c r="DH138" s="103" t="n">
        <v>14.3</v>
      </c>
      <c r="DI138" s="103" t="n">
        <v>13.8</v>
      </c>
      <c r="DJ138" s="103" t="n">
        <v>14.9</v>
      </c>
      <c r="DK138" s="103" t="n">
        <v>18</v>
      </c>
      <c r="DL138" s="103" t="n">
        <v>20.6</v>
      </c>
      <c r="DM138" s="103" t="n">
        <v>23.2</v>
      </c>
      <c r="DN138" s="103" t="n">
        <v>28</v>
      </c>
      <c r="DO138" s="104" t="n">
        <f aca="false">AVERAGE(DC138:DN138)</f>
        <v>22.1166666666667</v>
      </c>
      <c r="EA138" s="22" t="n">
        <v>1988</v>
      </c>
      <c r="EB138" s="106" t="s">
        <v>189</v>
      </c>
      <c r="EC138" s="103" t="n">
        <v>22.8</v>
      </c>
      <c r="ED138" s="103" t="n">
        <v>20.3</v>
      </c>
      <c r="EE138" s="103" t="n">
        <v>20.7</v>
      </c>
      <c r="EF138" s="103" t="n">
        <v>18.3</v>
      </c>
      <c r="EG138" s="103" t="n">
        <v>17.1</v>
      </c>
      <c r="EH138" s="103" t="n">
        <v>14.8</v>
      </c>
      <c r="EI138" s="103" t="n">
        <v>13.9</v>
      </c>
      <c r="EJ138" s="103" t="n">
        <v>14.1</v>
      </c>
      <c r="EK138" s="103" t="n">
        <v>16.6</v>
      </c>
      <c r="EL138" s="103" t="n">
        <v>17.1</v>
      </c>
      <c r="EM138" s="103" t="n">
        <v>18.7</v>
      </c>
      <c r="EN138" s="103" t="n">
        <v>19.7</v>
      </c>
      <c r="EO138" s="104" t="n">
        <f aca="false">AVERAGE(EC138:EN138)</f>
        <v>17.8416666666667</v>
      </c>
      <c r="FA138" s="22" t="n">
        <v>1988</v>
      </c>
      <c r="FB138" s="113" t="s">
        <v>189</v>
      </c>
      <c r="FC138" s="105" t="n">
        <f aca="false">(FC137+FC139)/2</f>
        <v>27.5</v>
      </c>
      <c r="FD138" s="105" t="n">
        <f aca="false">(FD137+FD139)/2</f>
        <v>27.65</v>
      </c>
      <c r="FE138" s="105" t="n">
        <f aca="false">(FE137+FE139)/2</f>
        <v>25.35</v>
      </c>
      <c r="FF138" s="105" t="n">
        <f aca="false">(FF137+FF139)/2</f>
        <v>20.15</v>
      </c>
      <c r="FG138" s="105" t="n">
        <f aca="false">(FG137+FG139)/2</f>
        <v>16.55</v>
      </c>
      <c r="FH138" s="105" t="n">
        <f aca="false">(FH137+FH139)/2</f>
        <v>12.45</v>
      </c>
      <c r="FI138" s="108" t="n">
        <f aca="false">(FI139+FI140)/2</f>
        <v>11.3</v>
      </c>
      <c r="FJ138" s="108" t="n">
        <f aca="false">(FJ139+FJ140)/2</f>
        <v>11.55</v>
      </c>
      <c r="FK138" s="105" t="n">
        <f aca="false">(FK137+FK139)/2</f>
        <v>15.225</v>
      </c>
      <c r="FL138" s="108" t="n">
        <f aca="false">(FL136+FL137)/2</f>
        <v>18.675</v>
      </c>
      <c r="FM138" s="108" t="n">
        <f aca="false">(FM136+FM137)/2</f>
        <v>22.625</v>
      </c>
      <c r="FN138" s="108" t="n">
        <f aca="false">(FN136+FN137)/2</f>
        <v>23.1</v>
      </c>
      <c r="FO138" s="104" t="n">
        <f aca="false">AVERAGE(FC138:FN138)</f>
        <v>19.34375</v>
      </c>
      <c r="FP138" s="108" t="n">
        <f aca="false">(FP136+FP137)/2</f>
        <v>0</v>
      </c>
      <c r="GA138" s="22" t="n">
        <v>1988</v>
      </c>
      <c r="GB138" s="106" t="s">
        <v>189</v>
      </c>
      <c r="GC138" s="103" t="n">
        <v>33.1</v>
      </c>
      <c r="GD138" s="103" t="n">
        <v>30.2</v>
      </c>
      <c r="GE138" s="103" t="n">
        <v>28.1</v>
      </c>
      <c r="GF138" s="103" t="n">
        <v>23.8</v>
      </c>
      <c r="GG138" s="103" t="n">
        <v>17.9</v>
      </c>
      <c r="GH138" s="103" t="n">
        <v>14.3</v>
      </c>
      <c r="GI138" s="103" t="n">
        <v>13.8</v>
      </c>
      <c r="GJ138" s="103" t="n">
        <v>15.3</v>
      </c>
      <c r="GK138" s="103" t="n">
        <v>18.7</v>
      </c>
      <c r="GL138" s="103" t="n">
        <v>22.5</v>
      </c>
      <c r="GM138" s="103" t="n">
        <v>24.4</v>
      </c>
      <c r="GN138" s="103" t="n">
        <v>28.5</v>
      </c>
      <c r="GO138" s="104" t="n">
        <f aca="false">AVERAGE(GC138:GN138)</f>
        <v>22.55</v>
      </c>
      <c r="HA138" s="22" t="n">
        <v>1988</v>
      </c>
      <c r="HB138" s="106" t="s">
        <v>189</v>
      </c>
      <c r="HC138" s="103" t="n">
        <v>23.1</v>
      </c>
      <c r="HD138" s="103" t="n">
        <v>22</v>
      </c>
      <c r="HE138" s="103" t="n">
        <v>21.6</v>
      </c>
      <c r="HF138" s="103" t="n">
        <v>20.1</v>
      </c>
      <c r="HG138" s="103" t="n">
        <v>17.9</v>
      </c>
      <c r="HH138" s="103" t="n">
        <v>15.9</v>
      </c>
      <c r="HI138" s="103" t="n">
        <v>15.5</v>
      </c>
      <c r="HJ138" s="103" t="n">
        <v>15.6</v>
      </c>
      <c r="HK138" s="103" t="n">
        <v>16.5</v>
      </c>
      <c r="HL138" s="103" t="n">
        <v>18.9</v>
      </c>
      <c r="HM138" s="103" t="n">
        <v>18.2</v>
      </c>
      <c r="HN138" s="103" t="n">
        <v>21</v>
      </c>
      <c r="HO138" s="104" t="n">
        <f aca="false">AVERAGE(HC138:HN138)</f>
        <v>18.8583333333333</v>
      </c>
      <c r="IA138" s="22" t="n">
        <v>1988</v>
      </c>
      <c r="IB138" s="102" t="n">
        <v>1988</v>
      </c>
      <c r="IC138" s="103" t="n">
        <v>27.5</v>
      </c>
      <c r="ID138" s="103" t="n">
        <v>23.7</v>
      </c>
      <c r="IE138" s="103" t="n">
        <v>24.3</v>
      </c>
      <c r="IF138" s="103" t="n">
        <v>21.1</v>
      </c>
      <c r="IG138" s="103" t="n">
        <v>17.8</v>
      </c>
      <c r="IH138" s="103" t="n">
        <v>15.3</v>
      </c>
      <c r="II138" s="103" t="n">
        <v>14.5</v>
      </c>
      <c r="IJ138" s="103" t="n">
        <v>15.7</v>
      </c>
      <c r="IK138" s="103" t="n">
        <v>18.5</v>
      </c>
      <c r="IL138" s="103" t="n">
        <v>20.4</v>
      </c>
      <c r="IM138" s="103" t="n">
        <v>21.6</v>
      </c>
      <c r="IN138" s="103" t="n">
        <v>23.7</v>
      </c>
      <c r="IO138" s="104" t="n">
        <f aca="false">AVERAGE(IC138:IN138)</f>
        <v>20.3416666666667</v>
      </c>
      <c r="JA138" s="22" t="n">
        <v>1988</v>
      </c>
      <c r="JB138" s="106" t="s">
        <v>189</v>
      </c>
      <c r="JC138" s="103" t="n">
        <v>27.1</v>
      </c>
      <c r="JD138" s="103" t="n">
        <v>25.5</v>
      </c>
      <c r="JE138" s="103" t="n">
        <v>25.6</v>
      </c>
      <c r="JF138" s="103" t="n">
        <v>20.8</v>
      </c>
      <c r="JG138" s="103" t="n">
        <v>17.1</v>
      </c>
      <c r="JH138" s="103" t="n">
        <v>13.4</v>
      </c>
      <c r="JI138" s="103" t="n">
        <v>13.1</v>
      </c>
      <c r="JJ138" s="103" t="n">
        <v>13.5</v>
      </c>
      <c r="JK138" s="103" t="n">
        <v>16.2</v>
      </c>
      <c r="JL138" s="103" t="n">
        <v>17.4</v>
      </c>
      <c r="JM138" s="103" t="n">
        <v>20.3</v>
      </c>
      <c r="JN138" s="103" t="n">
        <v>24.5</v>
      </c>
      <c r="JO138" s="104" t="n">
        <f aca="false">AVERAGE(JC138:JN138)</f>
        <v>19.5416666666667</v>
      </c>
      <c r="KA138" s="22" t="n">
        <v>1988</v>
      </c>
      <c r="KB138" s="107" t="s">
        <v>189</v>
      </c>
      <c r="KC138" s="110" t="n">
        <v>27.2</v>
      </c>
      <c r="KD138" s="110" t="n">
        <v>28.3</v>
      </c>
      <c r="KE138" s="110" t="n">
        <v>28</v>
      </c>
      <c r="KF138" s="110" t="n">
        <v>20.8</v>
      </c>
      <c r="KG138" s="110" t="n">
        <v>16.3</v>
      </c>
      <c r="KH138" s="110" t="n">
        <v>13.2</v>
      </c>
      <c r="KI138" s="110" t="n">
        <v>12.1</v>
      </c>
      <c r="KJ138" s="110" t="n">
        <v>14.5</v>
      </c>
      <c r="KK138" s="110" t="n">
        <v>16.2</v>
      </c>
      <c r="KL138" s="108" t="n">
        <f aca="false">(KL136+KL137)/2</f>
        <v>20.075</v>
      </c>
      <c r="KM138" s="108" t="n">
        <f aca="false">(KM136+KM137)/2</f>
        <v>25.1</v>
      </c>
      <c r="KN138" s="108" t="n">
        <f aca="false">(KN136+KN137)/2</f>
        <v>26.15</v>
      </c>
      <c r="KO138" s="104" t="n">
        <f aca="false">AVERAGE(KC138:KN138)</f>
        <v>20.6604166666667</v>
      </c>
      <c r="LA138" s="22" t="n">
        <v>1988</v>
      </c>
      <c r="LB138" s="106" t="s">
        <v>189</v>
      </c>
      <c r="LC138" s="103" t="n">
        <v>33.5</v>
      </c>
      <c r="LD138" s="103" t="n">
        <v>30.3</v>
      </c>
      <c r="LE138" s="103" t="n">
        <v>28.8</v>
      </c>
      <c r="LF138" s="103" t="n">
        <v>24.2</v>
      </c>
      <c r="LG138" s="103" t="n">
        <v>18.5</v>
      </c>
      <c r="LH138" s="103" t="n">
        <v>15</v>
      </c>
      <c r="LI138" s="103" t="n">
        <v>14.3</v>
      </c>
      <c r="LJ138" s="103" t="n">
        <v>16.5</v>
      </c>
      <c r="LK138" s="103" t="n">
        <v>20</v>
      </c>
      <c r="LL138" s="103" t="n">
        <v>23.8</v>
      </c>
      <c r="LM138" s="103" t="n">
        <v>24.9</v>
      </c>
      <c r="LN138" s="103" t="n">
        <v>29.6</v>
      </c>
      <c r="LO138" s="104" t="n">
        <f aca="false">AVERAGE(LC138:LN138)</f>
        <v>23.2833333333333</v>
      </c>
      <c r="MA138" s="22" t="n">
        <v>1988</v>
      </c>
      <c r="MB138" s="106" t="s">
        <v>189</v>
      </c>
      <c r="MC138" s="103" t="n">
        <v>27.5</v>
      </c>
      <c r="MD138" s="103" t="n">
        <v>23.8</v>
      </c>
      <c r="ME138" s="103" t="n">
        <v>24.7</v>
      </c>
      <c r="MF138" s="103" t="n">
        <v>21.3</v>
      </c>
      <c r="MG138" s="103" t="n">
        <v>17.7</v>
      </c>
      <c r="MH138" s="103" t="n">
        <v>15.1</v>
      </c>
      <c r="MI138" s="103" t="n">
        <v>14.3</v>
      </c>
      <c r="MJ138" s="103" t="n">
        <v>15.2</v>
      </c>
      <c r="MK138" s="103" t="n">
        <v>18.1</v>
      </c>
      <c r="ML138" s="103" t="n">
        <v>20.8</v>
      </c>
      <c r="MM138" s="103" t="n">
        <v>21.7</v>
      </c>
      <c r="MN138" s="103" t="n">
        <v>23.6</v>
      </c>
      <c r="MO138" s="104" t="n">
        <f aca="false">AVERAGE(MC138:MN138)</f>
        <v>20.3166666666667</v>
      </c>
      <c r="NA138" s="22" t="n">
        <v>1988</v>
      </c>
      <c r="NB138" s="106" t="s">
        <v>189</v>
      </c>
      <c r="NC138" s="103" t="n">
        <v>29.9</v>
      </c>
      <c r="ND138" s="103" t="n">
        <v>27.8</v>
      </c>
      <c r="NE138" s="103" t="n">
        <v>27.1</v>
      </c>
      <c r="NF138" s="103" t="n">
        <v>22.7</v>
      </c>
      <c r="NG138" s="103" t="n">
        <v>16.7</v>
      </c>
      <c r="NH138" s="103" t="n">
        <v>13.2</v>
      </c>
      <c r="NI138" s="103" t="n">
        <v>13.1</v>
      </c>
      <c r="NJ138" s="103" t="n">
        <v>13.5</v>
      </c>
      <c r="NK138" s="103" t="n">
        <v>16.9</v>
      </c>
      <c r="NL138" s="103" t="n">
        <v>19.8</v>
      </c>
      <c r="NM138" s="103" t="n">
        <v>22.4</v>
      </c>
      <c r="NN138" s="103" t="n">
        <v>26.8</v>
      </c>
      <c r="NO138" s="104" t="n">
        <f aca="false">AVERAGE(NC138:NN138)</f>
        <v>20.825</v>
      </c>
      <c r="OA138" s="22" t="n">
        <v>1988</v>
      </c>
      <c r="OB138" s="106" t="s">
        <v>189</v>
      </c>
      <c r="OC138" s="103" t="n">
        <v>28.1</v>
      </c>
      <c r="OD138" s="103" t="n">
        <v>24.4</v>
      </c>
      <c r="OE138" s="103" t="n">
        <v>24.9</v>
      </c>
      <c r="OF138" s="103" t="n">
        <v>21.8</v>
      </c>
      <c r="OG138" s="103" t="n">
        <v>18.3</v>
      </c>
      <c r="OH138" s="103" t="n">
        <v>15.2</v>
      </c>
      <c r="OI138" s="103" t="n">
        <v>14.8</v>
      </c>
      <c r="OJ138" s="103" t="n">
        <v>15.7</v>
      </c>
      <c r="OK138" s="103" t="n">
        <v>18.6</v>
      </c>
      <c r="OL138" s="103" t="n">
        <v>21</v>
      </c>
      <c r="OM138" s="103" t="n">
        <v>21.7</v>
      </c>
      <c r="ON138" s="103" t="n">
        <v>24.7</v>
      </c>
      <c r="OO138" s="104" t="n">
        <f aca="false">AVERAGE(OC138:ON138)</f>
        <v>20.7666666666667</v>
      </c>
      <c r="PA138" s="22" t="n">
        <v>1988</v>
      </c>
      <c r="PB138" s="106" t="s">
        <v>189</v>
      </c>
      <c r="PC138" s="103" t="n">
        <v>33.5</v>
      </c>
      <c r="PD138" s="103" t="n">
        <v>31.2</v>
      </c>
      <c r="PE138" s="103" t="n">
        <v>29.3</v>
      </c>
      <c r="PF138" s="103" t="n">
        <v>24.7</v>
      </c>
      <c r="PG138" s="103" t="n">
        <v>19.6</v>
      </c>
      <c r="PH138" s="103" t="n">
        <v>16.3</v>
      </c>
      <c r="PI138" s="103" t="n">
        <v>15.4</v>
      </c>
      <c r="PJ138" s="103" t="n">
        <v>18.1</v>
      </c>
      <c r="PK138" s="103" t="n">
        <v>21.8</v>
      </c>
      <c r="PL138" s="103" t="n">
        <v>26.4</v>
      </c>
      <c r="PM138" s="103" t="n">
        <v>26</v>
      </c>
      <c r="PN138" s="103" t="n">
        <v>31.3</v>
      </c>
      <c r="PO138" s="104" t="n">
        <f aca="false">AVERAGE(PC138:PN138)</f>
        <v>24.4666666666667</v>
      </c>
      <c r="QA138" s="22" t="n">
        <v>1988</v>
      </c>
      <c r="QB138" s="106" t="s">
        <v>189</v>
      </c>
      <c r="QC138" s="103" t="n">
        <v>30.3</v>
      </c>
      <c r="QD138" s="103" t="n">
        <v>28.7</v>
      </c>
      <c r="QE138" s="103" t="n">
        <v>28.2</v>
      </c>
      <c r="QF138" s="103" t="n">
        <v>23.1</v>
      </c>
      <c r="QG138" s="103" t="n">
        <v>18.1</v>
      </c>
      <c r="QH138" s="103" t="n">
        <v>14.6</v>
      </c>
      <c r="QI138" s="103" t="n">
        <v>14.3</v>
      </c>
      <c r="QJ138" s="103" t="n">
        <v>15.4</v>
      </c>
      <c r="QK138" s="103" t="n">
        <v>18.7</v>
      </c>
      <c r="QL138" s="103" t="n">
        <v>21.5</v>
      </c>
      <c r="QM138" s="103" t="n">
        <v>23.8</v>
      </c>
      <c r="QN138" s="103" t="n">
        <v>28.6</v>
      </c>
      <c r="QO138" s="104" t="n">
        <f aca="false">AVERAGE(QC138:QN138)</f>
        <v>22.1083333333333</v>
      </c>
      <c r="RA138" s="22" t="n">
        <v>1988</v>
      </c>
      <c r="RB138" s="106" t="s">
        <v>189</v>
      </c>
      <c r="RC138" s="103" t="n">
        <v>28.7</v>
      </c>
      <c r="RD138" s="103" t="n">
        <v>25</v>
      </c>
      <c r="RE138" s="103" t="n">
        <v>23.1</v>
      </c>
      <c r="RF138" s="103" t="n">
        <v>18.7</v>
      </c>
      <c r="RG138" s="103" t="n">
        <v>15.1</v>
      </c>
      <c r="RH138" s="103" t="n">
        <v>11.6</v>
      </c>
      <c r="RI138" s="103" t="n">
        <v>11.4</v>
      </c>
      <c r="RJ138" s="103" t="n">
        <v>12.2</v>
      </c>
      <c r="RK138" s="103" t="n">
        <v>15.1</v>
      </c>
      <c r="RL138" s="103" t="n">
        <v>19</v>
      </c>
      <c r="RM138" s="103" t="n">
        <v>20</v>
      </c>
      <c r="RN138" s="103" t="n">
        <v>22.9</v>
      </c>
      <c r="RO138" s="104" t="n">
        <f aca="false">AVERAGE(RC138:RN138)</f>
        <v>18.5666666666667</v>
      </c>
      <c r="SA138" s="22" t="n">
        <v>1988</v>
      </c>
      <c r="SB138" s="106" t="s">
        <v>189</v>
      </c>
      <c r="SC138" s="103" t="n">
        <v>34.1</v>
      </c>
      <c r="SD138" s="103" t="n">
        <v>30.5</v>
      </c>
      <c r="SE138" s="103" t="n">
        <v>27.6</v>
      </c>
      <c r="SF138" s="103" t="n">
        <v>24.3</v>
      </c>
      <c r="SG138" s="103" t="n">
        <v>18.1</v>
      </c>
      <c r="SH138" s="103" t="n">
        <v>13.4</v>
      </c>
      <c r="SI138" s="103" t="n">
        <v>12.9</v>
      </c>
      <c r="SJ138" s="103" t="n">
        <v>14.7</v>
      </c>
      <c r="SK138" s="103" t="n">
        <v>17.4</v>
      </c>
      <c r="SL138" s="103" t="n">
        <v>20.3</v>
      </c>
      <c r="SM138" s="103" t="n">
        <v>23.6</v>
      </c>
      <c r="SN138" s="103" t="n">
        <v>28.7</v>
      </c>
      <c r="SO138" s="104" t="n">
        <f aca="false">AVERAGE(SC138:SN138)</f>
        <v>22.1333333333333</v>
      </c>
      <c r="TA138" s="22" t="n">
        <v>1988</v>
      </c>
      <c r="TB138" s="106" t="s">
        <v>189</v>
      </c>
      <c r="TC138" s="103" t="n">
        <v>28.5</v>
      </c>
      <c r="TD138" s="103" t="n">
        <v>25</v>
      </c>
      <c r="TE138" s="103" t="n">
        <v>24.4</v>
      </c>
      <c r="TF138" s="103" t="n">
        <v>21</v>
      </c>
      <c r="TG138" s="103" t="n">
        <v>17.2</v>
      </c>
      <c r="TH138" s="103" t="n">
        <v>14.8</v>
      </c>
      <c r="TI138" s="103" t="n">
        <v>14.5</v>
      </c>
      <c r="TJ138" s="103" t="n">
        <v>15.5</v>
      </c>
      <c r="TK138" s="103" t="n">
        <v>18.1</v>
      </c>
      <c r="TL138" s="103" t="n">
        <v>20.5</v>
      </c>
      <c r="TM138" s="103" t="n">
        <v>21.1</v>
      </c>
      <c r="TN138" s="103" t="n">
        <v>23.9</v>
      </c>
      <c r="TO138" s="104" t="n">
        <f aca="false">AVERAGE(TC138:TN138)</f>
        <v>20.375</v>
      </c>
      <c r="UA138" s="22" t="n">
        <v>1988</v>
      </c>
      <c r="UB138" s="106" t="s">
        <v>189</v>
      </c>
      <c r="UC138" s="103" t="n">
        <v>33.4</v>
      </c>
      <c r="UD138" s="103" t="n">
        <v>29</v>
      </c>
      <c r="UE138" s="103" t="n">
        <v>27.1</v>
      </c>
      <c r="UF138" s="103" t="n">
        <v>24.1</v>
      </c>
      <c r="UG138" s="103" t="n">
        <v>17.7</v>
      </c>
      <c r="UH138" s="103" t="n">
        <v>14.1</v>
      </c>
      <c r="UI138" s="103" t="n">
        <v>13.5</v>
      </c>
      <c r="UJ138" s="103" t="n">
        <v>14.5</v>
      </c>
      <c r="UK138" s="103" t="n">
        <v>17.7</v>
      </c>
      <c r="UL138" s="103" t="n">
        <v>21.1</v>
      </c>
      <c r="UM138" s="103" t="n">
        <v>23.1</v>
      </c>
      <c r="UN138" s="103" t="n">
        <v>27</v>
      </c>
      <c r="UO138" s="104" t="n">
        <f aca="false">AVERAGE(UC138:UN138)</f>
        <v>21.8583333333333</v>
      </c>
      <c r="VA138" s="22" t="n">
        <v>1988</v>
      </c>
      <c r="VB138" s="107" t="s">
        <v>189</v>
      </c>
      <c r="VC138" s="108" t="n">
        <f aca="false">(VC136+VC137)/2</f>
        <v>24.8</v>
      </c>
      <c r="VD138" s="108" t="n">
        <f aca="false">(VD136+VD137)/2</f>
        <v>27.4</v>
      </c>
      <c r="VE138" s="108" t="n">
        <f aca="false">(VE136+VE137)/2</f>
        <v>24.25</v>
      </c>
      <c r="VF138" s="108" t="n">
        <f aca="false">(VF136+VF137)/2</f>
        <v>21.35</v>
      </c>
      <c r="VG138" s="108" t="n">
        <f aca="false">(VG136+VG137)/2</f>
        <v>14.95</v>
      </c>
      <c r="VH138" s="108" t="n">
        <f aca="false">(VH136+VH137)/2</f>
        <v>12.8</v>
      </c>
      <c r="VI138" s="108" t="n">
        <f aca="false">(VI136+VI137)/2</f>
        <v>11.5</v>
      </c>
      <c r="VJ138" s="108" t="n">
        <f aca="false">(VJ136+VJ137)/2</f>
        <v>13.35</v>
      </c>
      <c r="VK138" s="108" t="n">
        <f aca="false">(VK136+VK137)/2</f>
        <v>16.9</v>
      </c>
      <c r="VL138" s="108" t="n">
        <f aca="false">(VL136+VL137)/2</f>
        <v>18.55</v>
      </c>
      <c r="VM138" s="108" t="n">
        <f aca="false">(VM136+VM137)/2</f>
        <v>23.475</v>
      </c>
      <c r="VN138" s="108" t="n">
        <f aca="false">(VN136+VN137)/2</f>
        <v>23.85</v>
      </c>
      <c r="VO138" s="104" t="n">
        <f aca="false">AVERAGE(VC138:VN138)</f>
        <v>19.43125</v>
      </c>
      <c r="WA138" s="22" t="n">
        <v>1988</v>
      </c>
      <c r="WB138" s="106" t="s">
        <v>189</v>
      </c>
      <c r="WC138" s="103" t="n">
        <v>33</v>
      </c>
      <c r="WD138" s="103" t="n">
        <v>30.4</v>
      </c>
      <c r="WE138" s="103" t="n">
        <v>28.8</v>
      </c>
      <c r="WF138" s="103" t="n">
        <v>24.3</v>
      </c>
      <c r="WG138" s="103" t="n">
        <v>18.8</v>
      </c>
      <c r="WH138" s="103" t="n">
        <v>15.4</v>
      </c>
      <c r="WI138" s="103" t="n">
        <v>14.8</v>
      </c>
      <c r="WJ138" s="103" t="n">
        <v>17</v>
      </c>
      <c r="WK138" s="103" t="n">
        <v>20.5</v>
      </c>
      <c r="WL138" s="103" t="n">
        <v>24.3</v>
      </c>
      <c r="WM138" s="103" t="n">
        <v>25.1</v>
      </c>
      <c r="WN138" s="103" t="n">
        <v>29.8</v>
      </c>
      <c r="WO138" s="104" t="n">
        <f aca="false">AVERAGE(WC138:WN138)</f>
        <v>23.5166666666667</v>
      </c>
      <c r="XA138" s="22" t="n">
        <v>1988</v>
      </c>
      <c r="XB138" s="106" t="s">
        <v>189</v>
      </c>
      <c r="XC138" s="103" t="n">
        <v>33.6</v>
      </c>
      <c r="XD138" s="103" t="n">
        <v>30.5</v>
      </c>
      <c r="XE138" s="103" t="n">
        <v>27.8</v>
      </c>
      <c r="XF138" s="103" t="n">
        <v>24.3</v>
      </c>
      <c r="XG138" s="103" t="n">
        <v>18.1</v>
      </c>
      <c r="XH138" s="103" t="n">
        <v>13.7</v>
      </c>
      <c r="XI138" s="103" t="n">
        <v>13.3</v>
      </c>
      <c r="XJ138" s="103" t="n">
        <v>14.6</v>
      </c>
      <c r="XK138" s="103" t="n">
        <v>17.8</v>
      </c>
      <c r="XL138" s="103" t="n">
        <v>20.5</v>
      </c>
      <c r="XM138" s="103" t="n">
        <v>23.4</v>
      </c>
      <c r="XN138" s="103" t="n">
        <v>28.4</v>
      </c>
      <c r="XO138" s="104" t="n">
        <f aca="false">AVERAGE(XC138:XN138)</f>
        <v>22.1666666666667</v>
      </c>
      <c r="YA138" s="22" t="n">
        <v>1988</v>
      </c>
      <c r="YB138" s="106" t="s">
        <v>189</v>
      </c>
      <c r="YC138" s="103" t="n">
        <v>24.3</v>
      </c>
      <c r="YD138" s="103" t="n">
        <v>22.3</v>
      </c>
      <c r="YE138" s="103" t="n">
        <v>23.7</v>
      </c>
      <c r="YF138" s="103" t="n">
        <v>20.6</v>
      </c>
      <c r="YG138" s="103" t="n">
        <v>18</v>
      </c>
      <c r="YH138" s="103" t="n">
        <v>14.5</v>
      </c>
      <c r="YI138" s="103" t="n">
        <v>13.9</v>
      </c>
      <c r="YJ138" s="103" t="n">
        <v>14.3</v>
      </c>
      <c r="YK138" s="103" t="n">
        <v>16.5</v>
      </c>
      <c r="YL138" s="103" t="n">
        <v>17.5</v>
      </c>
      <c r="YM138" s="103" t="n">
        <v>19.6</v>
      </c>
      <c r="YN138" s="103" t="n">
        <v>21.3</v>
      </c>
      <c r="YO138" s="104" t="n">
        <f aca="false">AVERAGE(YC138:YN138)</f>
        <v>18.875</v>
      </c>
      <c r="ZA138" s="22" t="n">
        <v>1988</v>
      </c>
      <c r="ZB138" s="106" t="s">
        <v>189</v>
      </c>
      <c r="ZC138" s="103" t="n">
        <v>22.5</v>
      </c>
      <c r="ZD138" s="103" t="n">
        <v>19.7</v>
      </c>
      <c r="ZE138" s="103" t="n">
        <v>19.9</v>
      </c>
      <c r="ZF138" s="103" t="n">
        <v>18</v>
      </c>
      <c r="ZG138" s="103" t="n">
        <v>16.2</v>
      </c>
      <c r="ZH138" s="103" t="n">
        <v>14</v>
      </c>
      <c r="ZI138" s="103" t="n">
        <v>13.1</v>
      </c>
      <c r="ZJ138" s="103" t="n">
        <v>13.4</v>
      </c>
      <c r="ZK138" s="103" t="n">
        <v>15.2</v>
      </c>
      <c r="ZL138" s="103" t="n">
        <v>16.8</v>
      </c>
      <c r="ZM138" s="103" t="n">
        <v>18.3</v>
      </c>
      <c r="ZN138" s="103" t="n">
        <v>19</v>
      </c>
      <c r="ZO138" s="104" t="n">
        <f aca="false">AVERAGE(ZC138:ZN138)</f>
        <v>17.175</v>
      </c>
      <c r="AAA138" s="36" t="n">
        <f aca="false">(OO138+EO138)/2</f>
        <v>19.3041666666667</v>
      </c>
      <c r="AAB138" s="37" t="n">
        <f aca="false">(HO138+ZO138+RO138+GO138)/4</f>
        <v>19.2875</v>
      </c>
      <c r="AAC138" s="38" t="n">
        <f aca="false">(JO138+PO138+TO138+QO138+YO138+AO138+BO138+KO138+NO138+UO138+WO138)/11</f>
        <v>21.2024621212121</v>
      </c>
      <c r="ABA138" s="91" t="n">
        <f aca="false">MAX(OC138:ON138, EC138:EN138)</f>
        <v>28.1</v>
      </c>
      <c r="ABB138" s="91" t="n">
        <f aca="false">MIN(EC138:EN138,OC138:ON138)</f>
        <v>13.9</v>
      </c>
      <c r="ABC138" s="92" t="n">
        <f aca="false">MAX(HC138:HN138,ZC138:ZN138,RC138:RN138,GC138:GN138)</f>
        <v>33.1</v>
      </c>
      <c r="ABD138" s="93" t="n">
        <f aca="false">MIN(HC138:HN138,ZC138:ZN138,RC138:RN138,GC138:GN138)</f>
        <v>11.4</v>
      </c>
      <c r="ABE138" s="42" t="n">
        <f aca="false">MAX(JC138:JN138,PC138:PN138,TC138:TN138,QC138:QN138,YC138:YN138,AC138:AN138,BC138:BN138,KC138:KN138,NC138:NN138,UC138:UN138,WC138:WN138)</f>
        <v>33.5</v>
      </c>
      <c r="ABF138" s="43" t="n">
        <f aca="false">MIN(JC138:JN138,PC138:PN138,TC138:TN138,QC138:QN138,YC138:YN138,AC138:AN138,BC138:BN138,KC138:KN138,NC138:NN138,UC138:UN138,WC138:WN138)</f>
        <v>12.1</v>
      </c>
    </row>
    <row r="139" customFormat="false" ht="12.8" hidden="false" customHeight="false" outlineLevel="0" collapsed="false">
      <c r="A139" s="97"/>
      <c r="B139" s="11" t="n">
        <f aca="false">AVERAGE(AO139,BO139,CO139,DO139,EO139,FO139,GO139,HO139,IO139,JO139,KO139,LO139,MO139,NO139,OO139,PO139,QO139,RO139,SO139,TO139,UO139,VO139,WO139,XO139,YO139,ZO139)</f>
        <v>19.9019230769231</v>
      </c>
      <c r="C139" s="98" t="n">
        <f aca="false">AVERAGE(B135:B139)</f>
        <v>19.9658930652681</v>
      </c>
      <c r="D139" s="99" t="n">
        <f aca="false">AVERAGE(B130:B139)</f>
        <v>20.1794048659674</v>
      </c>
      <c r="E139" s="11" t="n">
        <f aca="false">AVERAGE(B120:B139)</f>
        <v>20.1051045308858</v>
      </c>
      <c r="F139" s="100" t="n">
        <f aca="false">AVERAGE(B90:B139)</f>
        <v>19.9701483828671</v>
      </c>
      <c r="G139" s="3" t="n">
        <f aca="false">MAX(AC139:AN139,BC139:BN139,CC139:CN139,DC139:DN139,EC139:EN139,FC139:FN139,GC139:GN139,HC139:HN139,IC139:IN139,JC139:JN139,KC139:KN139,LC139:LN139,MC139:MN139,NC139:NN139,OC139:ON139,PC139:PN139,QC139:QN139,RC139:RN139,SC139:SN139,TC139:TN139,UC139:UN139,VC139:VN139,WC139:WN139,XC139:XN139,YC139:YN139,ZC139:ZN139,)</f>
        <v>32.7</v>
      </c>
      <c r="H139" s="19" t="n">
        <f aca="false">MEDIAN(AC139:AN139,BC139:BN139,CC139:CN139,DC139:DN139,EC139:EN139,FC139:FN139,GC139:GN139,HC139:HN139,IC139:IN139,JC139:JN139,KC139:KN139,LC139:LN139,MC139:MN139,NC139:NN139,OC139:ON139,PC139:PN139,QC139:QN139,RC139:RN139,SC139:SN139,TC139:TN139,UC139:UN139,VC139:VN139,WC139:WN139,XC139:XN139,YC139:YN139,ZC139:ZN139,)</f>
        <v>19.4</v>
      </c>
      <c r="I139" s="5" t="n">
        <f aca="false">MIN(AC139:AN139,BC139:BN139,CC139:CN139,DC139:DN139,EC139:EN139,FC139:FN139,GC139:GN139,HC139:HN139,IC139:IN139,JC139:JN139,KC139:KN139,LC139:LN139,MC139:MN139,NC139:NN139,OC139:ON139,PC139:PN139,QC139:QN139,RC139:RN139,SC139:SN139,TC139:TN139,UC139:UN139,VC139:VN139,WC139:WN139,XC139:XN139,YC139:YN139,ZC139:ZN139)</f>
        <v>9.1</v>
      </c>
      <c r="J139" s="5" t="n">
        <f aca="false">MIN(AC139:AN139,BC139:BN139,CC139:CN139,DC139:DN139,EC139:EN139,FC139:FN139,GC139:GN139,HC139:HN139,IC139:IN139,JC139:JN139,KC139:KN139,LC139:LN139,MC139:MN139,NC139:NN139,OC139:ON139,PC139:PN139,QC139:QN139,SC139:SN139,TC139:TN139,UC139:UN139,VC139:VN139,WC139:WN139,XC139:XN139,YC139:YN139,ZC139:ZN139)</f>
        <v>9.6</v>
      </c>
      <c r="K139" s="101" t="n">
        <f aca="false">(G139+I139)/2</f>
        <v>20.9</v>
      </c>
      <c r="AB139" s="106" t="s">
        <v>190</v>
      </c>
      <c r="AC139" s="103" t="n">
        <v>26.3</v>
      </c>
      <c r="AD139" s="103" t="n">
        <v>27.7</v>
      </c>
      <c r="AE139" s="103" t="n">
        <v>25.2</v>
      </c>
      <c r="AF139" s="103" t="n">
        <v>19.8</v>
      </c>
      <c r="AG139" s="103" t="n">
        <v>15.3</v>
      </c>
      <c r="AH139" s="103" t="n">
        <v>11.2</v>
      </c>
      <c r="AI139" s="103" t="n">
        <v>11</v>
      </c>
      <c r="AJ139" s="103" t="n">
        <v>11.2</v>
      </c>
      <c r="AK139" s="103" t="n">
        <v>15.2</v>
      </c>
      <c r="AL139" s="103" t="n">
        <v>16.8</v>
      </c>
      <c r="AM139" s="103" t="n">
        <v>22</v>
      </c>
      <c r="AN139" s="103" t="n">
        <v>25.7</v>
      </c>
      <c r="AO139" s="104" t="n">
        <f aca="false">AVERAGE(AC139:AN139)</f>
        <v>18.95</v>
      </c>
      <c r="BA139" s="22" t="n">
        <v>1989</v>
      </c>
      <c r="BB139" s="106" t="s">
        <v>190</v>
      </c>
      <c r="BC139" s="103" t="n">
        <v>25.2</v>
      </c>
      <c r="BD139" s="103" t="n">
        <v>26.9</v>
      </c>
      <c r="BE139" s="103" t="n">
        <v>24.4</v>
      </c>
      <c r="BF139" s="103" t="n">
        <v>20.4</v>
      </c>
      <c r="BG139" s="103" t="n">
        <v>18.1</v>
      </c>
      <c r="BH139" s="103" t="n">
        <v>14.2</v>
      </c>
      <c r="BI139" s="103" t="n">
        <v>13.8</v>
      </c>
      <c r="BJ139" s="103" t="n">
        <v>14.3</v>
      </c>
      <c r="BK139" s="103" t="n">
        <v>17.1</v>
      </c>
      <c r="BL139" s="103" t="n">
        <v>19.2</v>
      </c>
      <c r="BM139" s="103" t="n">
        <v>21.6</v>
      </c>
      <c r="BN139" s="103" t="n">
        <v>25.1</v>
      </c>
      <c r="BO139" s="104" t="n">
        <f aca="false">AVERAGE(BC139:BN139)</f>
        <v>20.025</v>
      </c>
      <c r="CA139" s="22" t="n">
        <v>1989</v>
      </c>
      <c r="CB139" s="106" t="s">
        <v>190</v>
      </c>
      <c r="CC139" s="103" t="n">
        <v>23.8</v>
      </c>
      <c r="CD139" s="103" t="n">
        <v>25.6</v>
      </c>
      <c r="CE139" s="103" t="n">
        <v>23.2</v>
      </c>
      <c r="CF139" s="103" t="n">
        <v>18</v>
      </c>
      <c r="CG139" s="103" t="n">
        <v>14.1</v>
      </c>
      <c r="CH139" s="103" t="n">
        <v>10</v>
      </c>
      <c r="CI139" s="103" t="n">
        <v>9.6</v>
      </c>
      <c r="CJ139" s="103" t="n">
        <v>9.9</v>
      </c>
      <c r="CK139" s="103" t="n">
        <v>13.7</v>
      </c>
      <c r="CL139" s="103" t="n">
        <v>15.6</v>
      </c>
      <c r="CM139" s="103" t="n">
        <v>20</v>
      </c>
      <c r="CN139" s="103" t="n">
        <v>23.5</v>
      </c>
      <c r="CO139" s="104" t="n">
        <f aca="false">AVERAGE(CC139:CN139)</f>
        <v>17.25</v>
      </c>
      <c r="DA139" s="22" t="n">
        <v>1989</v>
      </c>
      <c r="DB139" s="106" t="s">
        <v>190</v>
      </c>
      <c r="DC139" s="103" t="n">
        <v>28.5</v>
      </c>
      <c r="DD139" s="103" t="n">
        <v>30.1</v>
      </c>
      <c r="DE139" s="103" t="n">
        <v>27.1</v>
      </c>
      <c r="DF139" s="103" t="n">
        <v>22.1</v>
      </c>
      <c r="DG139" s="103" t="n">
        <v>18.4</v>
      </c>
      <c r="DH139" s="103" t="n">
        <v>13.1</v>
      </c>
      <c r="DI139" s="103" t="n">
        <v>12.1</v>
      </c>
      <c r="DJ139" s="103" t="n">
        <v>12.8</v>
      </c>
      <c r="DK139" s="103" t="n">
        <v>17.3</v>
      </c>
      <c r="DL139" s="103" t="n">
        <v>19.6</v>
      </c>
      <c r="DM139" s="103" t="n">
        <v>25.9</v>
      </c>
      <c r="DN139" s="103" t="n">
        <v>28.3</v>
      </c>
      <c r="DO139" s="104" t="n">
        <f aca="false">AVERAGE(DC139:DN139)</f>
        <v>21.275</v>
      </c>
      <c r="EA139" s="22" t="n">
        <v>1989</v>
      </c>
      <c r="EB139" s="106" t="s">
        <v>190</v>
      </c>
      <c r="EC139" s="103" t="n">
        <v>20.8</v>
      </c>
      <c r="ED139" s="103" t="n">
        <v>22.3</v>
      </c>
      <c r="EE139" s="103" t="n">
        <v>20.5</v>
      </c>
      <c r="EF139" s="103" t="n">
        <v>18.8</v>
      </c>
      <c r="EG139" s="103" t="n">
        <v>16</v>
      </c>
      <c r="EH139" s="103" t="n">
        <v>13.4</v>
      </c>
      <c r="EI139" s="103" t="n">
        <v>12.8</v>
      </c>
      <c r="EJ139" s="103" t="n">
        <v>12.8</v>
      </c>
      <c r="EK139" s="103" t="n">
        <v>15.2</v>
      </c>
      <c r="EL139" s="103" t="n">
        <v>16.2</v>
      </c>
      <c r="EM139" s="103" t="n">
        <v>18.6</v>
      </c>
      <c r="EN139" s="103" t="n">
        <v>20</v>
      </c>
      <c r="EO139" s="104" t="n">
        <f aca="false">AVERAGE(EC139:EN139)</f>
        <v>17.2833333333333</v>
      </c>
      <c r="FA139" s="22" t="n">
        <v>1989</v>
      </c>
      <c r="FB139" s="113" t="s">
        <v>190</v>
      </c>
      <c r="FC139" s="110" t="n">
        <v>27.7</v>
      </c>
      <c r="FD139" s="110" t="n">
        <v>27.9</v>
      </c>
      <c r="FE139" s="110" t="n">
        <v>24</v>
      </c>
      <c r="FF139" s="110" t="n">
        <v>19.2</v>
      </c>
      <c r="FG139" s="110" t="n">
        <v>16.7</v>
      </c>
      <c r="FH139" s="110" t="n">
        <v>13.2</v>
      </c>
      <c r="FI139" s="110" t="n">
        <v>11.3</v>
      </c>
      <c r="FJ139" s="110" t="n">
        <v>11.8</v>
      </c>
      <c r="FK139" s="108" t="n">
        <f aca="false">(FK140+FK141)/2</f>
        <v>15.3</v>
      </c>
      <c r="FL139" s="108" t="n">
        <f aca="false">(FL140+FL141)/2</f>
        <v>20.15</v>
      </c>
      <c r="FM139" s="108" t="n">
        <f aca="false">(FM140+FM141)/2</f>
        <v>22.15</v>
      </c>
      <c r="FN139" s="108" t="n">
        <f aca="false">(FN140+FN141)/2</f>
        <v>24.9</v>
      </c>
      <c r="FO139" s="104" t="n">
        <f aca="false">AVERAGE(FC139:FN139)</f>
        <v>19.525</v>
      </c>
      <c r="FP139" s="108" t="n">
        <f aca="false">(FP140+FP141)/2</f>
        <v>0</v>
      </c>
      <c r="GA139" s="22" t="n">
        <v>1989</v>
      </c>
      <c r="GB139" s="106" t="s">
        <v>190</v>
      </c>
      <c r="GC139" s="103" t="n">
        <v>28.8</v>
      </c>
      <c r="GD139" s="103" t="n">
        <v>31</v>
      </c>
      <c r="GE139" s="103" t="n">
        <v>27.7</v>
      </c>
      <c r="GF139" s="103" t="n">
        <v>22.1</v>
      </c>
      <c r="GG139" s="103" t="n">
        <v>18.1</v>
      </c>
      <c r="GH139" s="103" t="n">
        <v>12.5</v>
      </c>
      <c r="GI139" s="103" t="n">
        <v>12.7</v>
      </c>
      <c r="GJ139" s="103" t="n">
        <v>13.2</v>
      </c>
      <c r="GK139" s="103" t="n">
        <v>18</v>
      </c>
      <c r="GL139" s="103" t="n">
        <v>21.2</v>
      </c>
      <c r="GM139" s="103" t="n">
        <v>26.9</v>
      </c>
      <c r="GN139" s="103" t="n">
        <v>29.5</v>
      </c>
      <c r="GO139" s="104" t="n">
        <f aca="false">AVERAGE(GC139:GN139)</f>
        <v>21.8083333333333</v>
      </c>
      <c r="HA139" s="22" t="n">
        <v>1989</v>
      </c>
      <c r="HB139" s="106" t="s">
        <v>190</v>
      </c>
      <c r="HC139" s="103" t="n">
        <v>21.5</v>
      </c>
      <c r="HD139" s="103" t="n">
        <v>22.4</v>
      </c>
      <c r="HE139" s="103" t="n">
        <v>21.5</v>
      </c>
      <c r="HF139" s="103" t="n">
        <v>19.2</v>
      </c>
      <c r="HG139" s="103" t="n">
        <v>18.1</v>
      </c>
      <c r="HH139" s="103" t="n">
        <v>15.1</v>
      </c>
      <c r="HI139" s="103" t="n">
        <v>14.2</v>
      </c>
      <c r="HJ139" s="103" t="n">
        <v>14.2</v>
      </c>
      <c r="HK139" s="103" t="n">
        <v>16</v>
      </c>
      <c r="HL139" s="103" t="n">
        <v>16.9</v>
      </c>
      <c r="HM139" s="103" t="n">
        <v>18.9</v>
      </c>
      <c r="HN139" s="103" t="n">
        <v>20.6</v>
      </c>
      <c r="HO139" s="104" t="n">
        <f aca="false">AVERAGE(HC139:HN139)</f>
        <v>18.2166666666667</v>
      </c>
      <c r="IA139" s="22" t="n">
        <v>1989</v>
      </c>
      <c r="IB139" s="102" t="n">
        <v>1989</v>
      </c>
      <c r="IC139" s="103" t="n">
        <v>24.8</v>
      </c>
      <c r="ID139" s="103" t="n">
        <v>25.8</v>
      </c>
      <c r="IE139" s="103" t="n">
        <v>23.6</v>
      </c>
      <c r="IF139" s="103" t="n">
        <v>20.5</v>
      </c>
      <c r="IG139" s="103" t="n">
        <v>17</v>
      </c>
      <c r="IH139" s="103" t="n">
        <v>13.6</v>
      </c>
      <c r="II139" s="103" t="n">
        <v>13.3</v>
      </c>
      <c r="IJ139" s="103" t="n">
        <v>13.6</v>
      </c>
      <c r="IK139" s="103" t="n">
        <v>16.7</v>
      </c>
      <c r="IL139" s="103" t="n">
        <v>18.5</v>
      </c>
      <c r="IM139" s="103" t="n">
        <v>21.3</v>
      </c>
      <c r="IN139" s="103" t="n">
        <v>24.5</v>
      </c>
      <c r="IO139" s="104" t="n">
        <f aca="false">AVERAGE(IC139:IN139)</f>
        <v>19.4333333333333</v>
      </c>
      <c r="JA139" s="22" t="n">
        <v>1989</v>
      </c>
      <c r="JB139" s="106" t="s">
        <v>190</v>
      </c>
      <c r="JC139" s="103" t="n">
        <v>26.3</v>
      </c>
      <c r="JD139" s="103" t="n">
        <v>27.4</v>
      </c>
      <c r="JE139" s="103" t="n">
        <v>25</v>
      </c>
      <c r="JF139" s="103" t="n">
        <v>20.4</v>
      </c>
      <c r="JG139" s="103" t="n">
        <v>15.6</v>
      </c>
      <c r="JH139" s="103" t="n">
        <v>11.8</v>
      </c>
      <c r="JI139" s="103" t="n">
        <v>11.6</v>
      </c>
      <c r="JJ139" s="103" t="n">
        <v>11.7</v>
      </c>
      <c r="JK139" s="103" t="n">
        <v>15.4</v>
      </c>
      <c r="JL139" s="103" t="n">
        <v>16.6</v>
      </c>
      <c r="JM139" s="103" t="n">
        <v>21.1</v>
      </c>
      <c r="JN139" s="103" t="n">
        <v>24.8</v>
      </c>
      <c r="JO139" s="104" t="n">
        <f aca="false">AVERAGE(JC139:JN139)</f>
        <v>18.975</v>
      </c>
      <c r="KA139" s="22" t="n">
        <v>1989</v>
      </c>
      <c r="KB139" s="107" t="s">
        <v>190</v>
      </c>
      <c r="KC139" s="108" t="n">
        <f aca="false">(KC137+KC138)/2</f>
        <v>27.9</v>
      </c>
      <c r="KD139" s="108" t="n">
        <f aca="false">(KD137+KD138)/2</f>
        <v>28.5</v>
      </c>
      <c r="KE139" s="105" t="n">
        <f aca="false">(KE138+KE140)/2</f>
        <v>27.65</v>
      </c>
      <c r="KF139" s="105" t="n">
        <f aca="false">(KF138+KF140)/2</f>
        <v>21.25</v>
      </c>
      <c r="KG139" s="105" t="n">
        <f aca="false">(KG138+KG140)/2</f>
        <v>16.25</v>
      </c>
      <c r="KH139" s="105" t="n">
        <f aca="false">(KH138+KH140)/2</f>
        <v>13.35</v>
      </c>
      <c r="KI139" s="108" t="n">
        <f aca="false">(KI137+KI138)/2</f>
        <v>13</v>
      </c>
      <c r="KJ139" s="108" t="n">
        <f aca="false">(KJ137+KJ138)/2</f>
        <v>14.15</v>
      </c>
      <c r="KK139" s="108" t="n">
        <f aca="false">(KK137+KK138)/2</f>
        <v>16.35</v>
      </c>
      <c r="KL139" s="108" t="n">
        <f aca="false">(KL140+KL141)/2</f>
        <v>21.95</v>
      </c>
      <c r="KM139" s="105" t="n">
        <f aca="false">(KM138+KM140)/2</f>
        <v>23.675</v>
      </c>
      <c r="KN139" s="105" t="n">
        <f aca="false">(KN138+KN140)/2</f>
        <v>26.3</v>
      </c>
      <c r="KO139" s="104" t="n">
        <f aca="false">AVERAGE(KC139:KN139)</f>
        <v>20.8604166666667</v>
      </c>
      <c r="LA139" s="22" t="n">
        <v>1989</v>
      </c>
      <c r="LB139" s="106" t="s">
        <v>190</v>
      </c>
      <c r="LC139" s="103" t="n">
        <v>29.7</v>
      </c>
      <c r="LD139" s="103" t="n">
        <v>31.5</v>
      </c>
      <c r="LE139" s="103" t="n">
        <v>28</v>
      </c>
      <c r="LF139" s="103" t="n">
        <v>22.8</v>
      </c>
      <c r="LG139" s="103" t="n">
        <v>18.5</v>
      </c>
      <c r="LH139" s="103" t="n">
        <v>13.2</v>
      </c>
      <c r="LI139" s="103" t="n">
        <v>13.2</v>
      </c>
      <c r="LJ139" s="103" t="n">
        <v>14</v>
      </c>
      <c r="LK139" s="103" t="n">
        <v>19</v>
      </c>
      <c r="LL139" s="103" t="n">
        <v>22</v>
      </c>
      <c r="LM139" s="103" t="n">
        <v>27.8</v>
      </c>
      <c r="LN139" s="103" t="n">
        <v>30.2</v>
      </c>
      <c r="LO139" s="104" t="n">
        <f aca="false">AVERAGE(LC139:LN139)</f>
        <v>22.4916666666667</v>
      </c>
      <c r="MA139" s="22" t="n">
        <v>1989</v>
      </c>
      <c r="MB139" s="106" t="s">
        <v>190</v>
      </c>
      <c r="MC139" s="103" t="n">
        <v>24.8</v>
      </c>
      <c r="MD139" s="103" t="n">
        <v>26.5</v>
      </c>
      <c r="ME139" s="103" t="n">
        <v>23.9</v>
      </c>
      <c r="MF139" s="103" t="n">
        <v>20.5</v>
      </c>
      <c r="MG139" s="103" t="n">
        <v>17.1</v>
      </c>
      <c r="MH139" s="103" t="n">
        <v>13.3</v>
      </c>
      <c r="MI139" s="103" t="n">
        <v>13</v>
      </c>
      <c r="MJ139" s="103" t="n">
        <v>13.4</v>
      </c>
      <c r="MK139" s="103" t="n">
        <v>16.5</v>
      </c>
      <c r="ML139" s="103" t="n">
        <v>18.4</v>
      </c>
      <c r="MM139" s="103" t="n">
        <v>21.6</v>
      </c>
      <c r="MN139" s="103" t="n">
        <v>24.7</v>
      </c>
      <c r="MO139" s="104" t="n">
        <f aca="false">AVERAGE(MC139:MN139)</f>
        <v>19.475</v>
      </c>
      <c r="NA139" s="22" t="n">
        <v>1989</v>
      </c>
      <c r="NB139" s="106" t="s">
        <v>190</v>
      </c>
      <c r="NC139" s="103" t="n">
        <v>26.8</v>
      </c>
      <c r="ND139" s="103" t="n">
        <v>28.4</v>
      </c>
      <c r="NE139" s="103" t="n">
        <v>26.2</v>
      </c>
      <c r="NF139" s="103" t="n">
        <v>20.2</v>
      </c>
      <c r="NG139" s="103" t="n">
        <v>16.2</v>
      </c>
      <c r="NH139" s="103" t="n">
        <v>11.7</v>
      </c>
      <c r="NI139" s="103" t="n">
        <v>11.5</v>
      </c>
      <c r="NJ139" s="103" t="n">
        <v>12.1</v>
      </c>
      <c r="NK139" s="103" t="n">
        <v>16.2</v>
      </c>
      <c r="NL139" s="103" t="n">
        <v>18.3</v>
      </c>
      <c r="NM139" s="103" t="n">
        <v>24</v>
      </c>
      <c r="NN139" s="103" t="n">
        <v>26.9</v>
      </c>
      <c r="NO139" s="104" t="n">
        <f aca="false">AVERAGE(NC139:NN139)</f>
        <v>19.875</v>
      </c>
      <c r="OA139" s="22" t="n">
        <v>1989</v>
      </c>
      <c r="OB139" s="106" t="s">
        <v>190</v>
      </c>
      <c r="OC139" s="103" t="n">
        <v>25.7</v>
      </c>
      <c r="OD139" s="103" t="n">
        <v>26.9</v>
      </c>
      <c r="OE139" s="103" t="n">
        <v>24.5</v>
      </c>
      <c r="OF139" s="103" t="n">
        <v>21.4</v>
      </c>
      <c r="OG139" s="103" t="n">
        <v>18</v>
      </c>
      <c r="OH139" s="103" t="n">
        <v>14</v>
      </c>
      <c r="OI139" s="103" t="n">
        <v>13.5</v>
      </c>
      <c r="OJ139" s="103" t="n">
        <v>13.9</v>
      </c>
      <c r="OK139" s="103" t="n">
        <v>17.2</v>
      </c>
      <c r="OL139" s="103" t="n">
        <v>19.4</v>
      </c>
      <c r="OM139" s="103" t="n">
        <v>22.2</v>
      </c>
      <c r="ON139" s="103" t="n">
        <v>24.6</v>
      </c>
      <c r="OO139" s="104" t="n">
        <f aca="false">AVERAGE(OC139:ON139)</f>
        <v>20.1083333333333</v>
      </c>
      <c r="PA139" s="22" t="n">
        <v>1989</v>
      </c>
      <c r="PB139" s="106" t="s">
        <v>190</v>
      </c>
      <c r="PC139" s="103" t="n">
        <v>31.4</v>
      </c>
      <c r="PD139" s="103" t="n">
        <v>32.7</v>
      </c>
      <c r="PE139" s="103" t="n">
        <v>28.4</v>
      </c>
      <c r="PF139" s="103" t="n">
        <v>22.6</v>
      </c>
      <c r="PG139" s="103" t="n">
        <v>18.3</v>
      </c>
      <c r="PH139" s="103" t="n">
        <v>13.7</v>
      </c>
      <c r="PI139" s="103" t="n">
        <v>14.1</v>
      </c>
      <c r="PJ139" s="103" t="n">
        <v>15</v>
      </c>
      <c r="PK139" s="103" t="n">
        <v>20.7</v>
      </c>
      <c r="PL139" s="103" t="n">
        <v>23.8</v>
      </c>
      <c r="PM139" s="103" t="n">
        <v>29.3</v>
      </c>
      <c r="PN139" s="103" t="n">
        <v>31.2</v>
      </c>
      <c r="PO139" s="104" t="n">
        <f aca="false">AVERAGE(PC139:PN139)</f>
        <v>23.4333333333333</v>
      </c>
      <c r="QA139" s="22" t="n">
        <v>1989</v>
      </c>
      <c r="QB139" s="106" t="s">
        <v>190</v>
      </c>
      <c r="QC139" s="103" t="n">
        <v>29.4</v>
      </c>
      <c r="QD139" s="103" t="n">
        <v>29.5</v>
      </c>
      <c r="QE139" s="103" t="n">
        <v>27.4</v>
      </c>
      <c r="QF139" s="103" t="n">
        <v>22.3</v>
      </c>
      <c r="QG139" s="103" t="n">
        <v>17.3</v>
      </c>
      <c r="QH139" s="103" t="n">
        <v>12.7</v>
      </c>
      <c r="QI139" s="103" t="n">
        <v>12.9</v>
      </c>
      <c r="QJ139" s="103" t="n">
        <v>13.1</v>
      </c>
      <c r="QK139" s="103" t="n">
        <v>17.4</v>
      </c>
      <c r="QL139" s="103" t="n">
        <v>19.5</v>
      </c>
      <c r="QM139" s="103" t="n">
        <v>26.3</v>
      </c>
      <c r="QN139" s="103" t="n">
        <v>28.6</v>
      </c>
      <c r="QO139" s="104" t="n">
        <f aca="false">AVERAGE(QC139:QN139)</f>
        <v>21.3666666666667</v>
      </c>
      <c r="RA139" s="22" t="n">
        <v>1989</v>
      </c>
      <c r="RB139" s="106" t="s">
        <v>190</v>
      </c>
      <c r="RC139" s="103" t="n">
        <v>22.8</v>
      </c>
      <c r="RD139" s="103" t="n">
        <v>24.8</v>
      </c>
      <c r="RE139" s="103" t="n">
        <v>22.4</v>
      </c>
      <c r="RF139" s="103" t="n">
        <v>17.7</v>
      </c>
      <c r="RG139" s="103" t="n">
        <v>14.3</v>
      </c>
      <c r="RH139" s="103" t="n">
        <v>9.9</v>
      </c>
      <c r="RI139" s="103" t="n">
        <v>9.1</v>
      </c>
      <c r="RJ139" s="103" t="n">
        <v>9.6</v>
      </c>
      <c r="RK139" s="103" t="n">
        <v>14</v>
      </c>
      <c r="RL139" s="103" t="n">
        <v>16.3</v>
      </c>
      <c r="RM139" s="103" t="n">
        <v>19.6</v>
      </c>
      <c r="RN139" s="103" t="n">
        <v>23</v>
      </c>
      <c r="RO139" s="104" t="n">
        <f aca="false">AVERAGE(RC139:RN139)</f>
        <v>16.9583333333333</v>
      </c>
      <c r="SA139" s="22" t="n">
        <v>1989</v>
      </c>
      <c r="SB139" s="106" t="s">
        <v>190</v>
      </c>
      <c r="SC139" s="103" t="n">
        <v>29.1</v>
      </c>
      <c r="SD139" s="103" t="n">
        <v>30.8</v>
      </c>
      <c r="SE139" s="103" t="n">
        <v>27.2</v>
      </c>
      <c r="SF139" s="103" t="n">
        <v>21.7</v>
      </c>
      <c r="SG139" s="103" t="n">
        <v>17.5</v>
      </c>
      <c r="SH139" s="103" t="n">
        <v>12.4</v>
      </c>
      <c r="SI139" s="103" t="n">
        <v>11.8</v>
      </c>
      <c r="SJ139" s="103" t="n">
        <v>12.2</v>
      </c>
      <c r="SK139" s="103" t="n">
        <v>16.5</v>
      </c>
      <c r="SL139" s="103" t="n">
        <v>19.4</v>
      </c>
      <c r="SM139" s="103" t="n">
        <v>25.7</v>
      </c>
      <c r="SN139" s="103" t="n">
        <v>29.5</v>
      </c>
      <c r="SO139" s="104" t="n">
        <f aca="false">AVERAGE(SC139:SN139)</f>
        <v>21.15</v>
      </c>
      <c r="TA139" s="22" t="n">
        <v>1989</v>
      </c>
      <c r="TB139" s="106" t="s">
        <v>190</v>
      </c>
      <c r="TC139" s="103" t="n">
        <v>24.6</v>
      </c>
      <c r="TD139" s="103" t="n">
        <v>26.4</v>
      </c>
      <c r="TE139" s="103" t="n">
        <v>24</v>
      </c>
      <c r="TF139" s="103" t="n">
        <v>20.3</v>
      </c>
      <c r="TG139" s="103" t="n">
        <v>17.3</v>
      </c>
      <c r="TH139" s="103" t="n">
        <v>13.6</v>
      </c>
      <c r="TI139" s="103" t="n">
        <v>13.6</v>
      </c>
      <c r="TJ139" s="103" t="n">
        <v>13.7</v>
      </c>
      <c r="TK139" s="103" t="n">
        <v>16.6</v>
      </c>
      <c r="TL139" s="103" t="n">
        <v>18.5</v>
      </c>
      <c r="TM139" s="103" t="n">
        <v>21.6</v>
      </c>
      <c r="TN139" s="103" t="n">
        <v>24.7</v>
      </c>
      <c r="TO139" s="104" t="n">
        <f aca="false">AVERAGE(TC139:TN139)</f>
        <v>19.575</v>
      </c>
      <c r="UA139" s="22" t="n">
        <v>1989</v>
      </c>
      <c r="UB139" s="106" t="s">
        <v>190</v>
      </c>
      <c r="UC139" s="103" t="n">
        <v>28.2</v>
      </c>
      <c r="UD139" s="103" t="n">
        <v>29.5</v>
      </c>
      <c r="UE139" s="103" t="n">
        <v>26.9</v>
      </c>
      <c r="UF139" s="103" t="n">
        <v>21.4</v>
      </c>
      <c r="UG139" s="103" t="n">
        <v>17.8</v>
      </c>
      <c r="UH139" s="103" t="n">
        <v>12.6</v>
      </c>
      <c r="UI139" s="103" t="n">
        <v>12</v>
      </c>
      <c r="UJ139" s="103" t="n">
        <v>12.5</v>
      </c>
      <c r="UK139" s="103" t="n">
        <v>17.2</v>
      </c>
      <c r="UL139" s="103" t="n">
        <v>19.5</v>
      </c>
      <c r="UM139" s="103" t="n">
        <v>25.2</v>
      </c>
      <c r="UN139" s="103" t="n">
        <v>28.4</v>
      </c>
      <c r="UO139" s="104" t="n">
        <f aca="false">AVERAGE(UC139:UN139)</f>
        <v>20.9333333333333</v>
      </c>
      <c r="VA139" s="22" t="n">
        <v>1989</v>
      </c>
      <c r="VB139" s="107" t="s">
        <v>190</v>
      </c>
      <c r="VC139" s="105" t="n">
        <f aca="false">(VC138+VC140)/2</f>
        <v>25.575</v>
      </c>
      <c r="VD139" s="108" t="n">
        <f aca="false">(VD140+VD141)/2</f>
        <v>27.25</v>
      </c>
      <c r="VE139" s="108" t="n">
        <f aca="false">(VE140+VE141)/2</f>
        <v>25.6</v>
      </c>
      <c r="VF139" s="105" t="n">
        <f aca="false">(VF138+VF140)/2</f>
        <v>20.575</v>
      </c>
      <c r="VG139" s="105" t="n">
        <f aca="false">(VG138+VG140)/2</f>
        <v>15.325</v>
      </c>
      <c r="VH139" s="105" t="n">
        <f aca="false">(VH138+VH140)/2</f>
        <v>12.925</v>
      </c>
      <c r="VI139" s="105" t="n">
        <f aca="false">(VI138+VI140)/2</f>
        <v>11.85</v>
      </c>
      <c r="VJ139" s="105" t="n">
        <f aca="false">(VJ138+VJ140)/2</f>
        <v>12.875</v>
      </c>
      <c r="VK139" s="105" t="n">
        <f aca="false">(VK138+VK140)/2</f>
        <v>15.65</v>
      </c>
      <c r="VL139" s="108" t="n">
        <f aca="false">(VL140+VL141)/2</f>
        <v>20.2</v>
      </c>
      <c r="VM139" s="108" t="n">
        <f aca="false">(VM140+VM141)/2</f>
        <v>22.8</v>
      </c>
      <c r="VN139" s="108" t="n">
        <f aca="false">(VN140+VN141)/2</f>
        <v>26.15</v>
      </c>
      <c r="VO139" s="104" t="n">
        <f aca="false">AVERAGE(VC139:VN139)</f>
        <v>19.73125</v>
      </c>
      <c r="WA139" s="22" t="n">
        <v>1989</v>
      </c>
      <c r="WB139" s="106" t="s">
        <v>190</v>
      </c>
      <c r="WC139" s="103" t="n">
        <v>30.1</v>
      </c>
      <c r="WD139" s="103" t="n">
        <v>31.9</v>
      </c>
      <c r="WE139" s="103" t="n">
        <v>28.2</v>
      </c>
      <c r="WF139" s="103" t="n">
        <v>23</v>
      </c>
      <c r="WG139" s="103" t="n">
        <v>18.5</v>
      </c>
      <c r="WH139" s="103" t="n">
        <v>13.5</v>
      </c>
      <c r="WI139" s="103" t="n">
        <v>13.3</v>
      </c>
      <c r="WJ139" s="103" t="n">
        <v>14</v>
      </c>
      <c r="WK139" s="103" t="n">
        <v>19.3</v>
      </c>
      <c r="WL139" s="103" t="n">
        <v>22.8</v>
      </c>
      <c r="WM139" s="103" t="n">
        <v>28.4</v>
      </c>
      <c r="WN139" s="103" t="n">
        <v>30.5</v>
      </c>
      <c r="WO139" s="104" t="n">
        <f aca="false">AVERAGE(WC139:WN139)</f>
        <v>22.7916666666667</v>
      </c>
      <c r="XA139" s="22" t="n">
        <v>1989</v>
      </c>
      <c r="XB139" s="106" t="s">
        <v>190</v>
      </c>
      <c r="XC139" s="103" t="n">
        <v>29.3</v>
      </c>
      <c r="XD139" s="103" t="n">
        <v>30.8</v>
      </c>
      <c r="XE139" s="103" t="n">
        <v>27.4</v>
      </c>
      <c r="XF139" s="103" t="n">
        <v>22</v>
      </c>
      <c r="XG139" s="103" t="n">
        <v>18.2</v>
      </c>
      <c r="XH139" s="103" t="n">
        <v>12.7</v>
      </c>
      <c r="XI139" s="103" t="n">
        <v>12.1</v>
      </c>
      <c r="XJ139" s="103" t="n">
        <v>12.5</v>
      </c>
      <c r="XK139" s="103" t="n">
        <v>16.9</v>
      </c>
      <c r="XL139" s="103" t="n">
        <v>19.6</v>
      </c>
      <c r="XM139" s="103" t="n">
        <v>26</v>
      </c>
      <c r="XN139" s="103" t="n">
        <v>29.3</v>
      </c>
      <c r="XO139" s="104" t="n">
        <f aca="false">AVERAGE(XC139:XN139)</f>
        <v>21.4</v>
      </c>
      <c r="YA139" s="22" t="n">
        <v>1989</v>
      </c>
      <c r="YB139" s="106" t="s">
        <v>190</v>
      </c>
      <c r="YC139" s="103" t="n">
        <v>24.2</v>
      </c>
      <c r="YD139" s="103" t="n">
        <v>24.7</v>
      </c>
      <c r="YE139" s="103" t="n">
        <v>22.1</v>
      </c>
      <c r="YF139" s="103" t="n">
        <v>19.7</v>
      </c>
      <c r="YG139" s="103" t="n">
        <v>16.3</v>
      </c>
      <c r="YH139" s="103" t="n">
        <v>12.9</v>
      </c>
      <c r="YI139" s="103" t="n">
        <v>12.5</v>
      </c>
      <c r="YJ139" s="103" t="n">
        <v>12.7</v>
      </c>
      <c r="YK139" s="103" t="n">
        <v>15.5</v>
      </c>
      <c r="YL139" s="103" t="n">
        <v>16.1</v>
      </c>
      <c r="YM139" s="103" t="n">
        <v>19.4</v>
      </c>
      <c r="YN139" s="103" t="n">
        <v>21.9</v>
      </c>
      <c r="YO139" s="104" t="n">
        <f aca="false">AVERAGE(YC139:YN139)</f>
        <v>18.1666666666667</v>
      </c>
      <c r="ZA139" s="22" t="n">
        <v>1989</v>
      </c>
      <c r="ZB139" s="106" t="s">
        <v>190</v>
      </c>
      <c r="ZC139" s="103" t="n">
        <v>19.3</v>
      </c>
      <c r="ZD139" s="103" t="n">
        <v>21.2</v>
      </c>
      <c r="ZE139" s="103" t="n">
        <v>19.8</v>
      </c>
      <c r="ZF139" s="103" t="n">
        <v>17.9</v>
      </c>
      <c r="ZG139" s="103" t="n">
        <v>15.5</v>
      </c>
      <c r="ZH139" s="103" t="n">
        <v>12.9</v>
      </c>
      <c r="ZI139" s="103" t="n">
        <v>12.1</v>
      </c>
      <c r="ZJ139" s="103" t="n">
        <v>11.9</v>
      </c>
      <c r="ZK139" s="103" t="n">
        <v>14.5</v>
      </c>
      <c r="ZL139" s="103" t="n">
        <v>15.2</v>
      </c>
      <c r="ZM139" s="103" t="n">
        <v>17.4</v>
      </c>
      <c r="ZN139" s="103" t="n">
        <v>19</v>
      </c>
      <c r="ZO139" s="104" t="n">
        <f aca="false">AVERAGE(ZC139:ZN139)</f>
        <v>16.3916666666667</v>
      </c>
      <c r="AAA139" s="36" t="n">
        <f aca="false">(OO139+EO139)/2</f>
        <v>18.6958333333333</v>
      </c>
      <c r="AAB139" s="37" t="n">
        <f aca="false">(HO139+ZO139+RO139+GO139)/4</f>
        <v>18.34375</v>
      </c>
      <c r="AAC139" s="38" t="n">
        <f aca="false">(JO139+PO139+TO139+QO139+YO139+AO139+BO139+KO139+NO139+UO139+WO139)/11</f>
        <v>20.4501893939394</v>
      </c>
      <c r="ABA139" s="91" t="n">
        <f aca="false">MAX(OC139:ON139, EC139:EN139)</f>
        <v>26.9</v>
      </c>
      <c r="ABB139" s="91" t="n">
        <f aca="false">MIN(EC139:EN139,OC139:ON139)</f>
        <v>12.8</v>
      </c>
      <c r="ABC139" s="92" t="n">
        <f aca="false">MAX(HC139:HN139,ZC139:ZN139,RC139:RN139,GC139:GN139)</f>
        <v>31</v>
      </c>
      <c r="ABD139" s="93" t="n">
        <f aca="false">MIN(HC139:HN139,ZC139:ZN139,RC139:RN139,GC139:GN139)</f>
        <v>9.1</v>
      </c>
      <c r="ABE139" s="42" t="n">
        <f aca="false">MAX(JC139:JN139,PC139:PN139,TC139:TN139,QC139:QN139,YC139:YN139,AC139:AN139,BC139:BN139,KC139:KN139,NC139:NN139,UC139:UN139,WC139:WN139)</f>
        <v>32.7</v>
      </c>
      <c r="ABF139" s="43" t="n">
        <f aca="false">MIN(JC139:JN139,PC139:PN139,TC139:TN139,QC139:QN139,YC139:YN139,AC139:AN139,BC139:BN139,KC139:KN139,NC139:NN139,UC139:UN139,WC139:WN139)</f>
        <v>11</v>
      </c>
    </row>
    <row r="140" customFormat="false" ht="12.8" hidden="false" customHeight="false" outlineLevel="0" collapsed="false">
      <c r="A140" s="97" t="n">
        <f aca="false">A135+5</f>
        <v>1990</v>
      </c>
      <c r="B140" s="11" t="n">
        <f aca="false">AVERAGE(AO140,BO140,CO140,DO140,EO140,FO140,GO140,HO140,IO140,JO140,KO140,LO140,MO140,NO140,OO140,PO140,QO140,RO140,SO140,TO140,UO140,VO140,WO140,XO140,YO140,ZO140)</f>
        <v>20.2916666666667</v>
      </c>
      <c r="C140" s="98" t="n">
        <f aca="false">AVERAGE(B136:B140)</f>
        <v>20.0342905011655</v>
      </c>
      <c r="D140" s="99" t="n">
        <f aca="false">AVERAGE(B131:B140)</f>
        <v>20.1339080710956</v>
      </c>
      <c r="E140" s="11" t="n">
        <f aca="false">AVERAGE(B121:B140)</f>
        <v>20.1484378642191</v>
      </c>
      <c r="F140" s="100" t="n">
        <f aca="false">AVERAGE(B91:B140)</f>
        <v>19.9625874854312</v>
      </c>
      <c r="G140" s="3" t="n">
        <f aca="false">MAX(AC140:AN140,BC140:BN140,CC140:CN140,DC140:DN140,EC140:EN140,FC140:FN140,GC140:GN140,HC140:HN140,IC140:IN140,JC140:JN140,KC140:KN140,LC140:LN140,MC140:MN140,NC140:NN140,OC140:ON140,PC140:PN140,QC140:QN140,RC140:RN140,SC140:SN140,TC140:TN140,UC140:UN140,VC140:VN140,WC140:WN140,XC140:XN140,YC140:YN140,ZC140:ZN140,)</f>
        <v>32.7</v>
      </c>
      <c r="H140" s="19" t="n">
        <f aca="false">MEDIAN(AC140:AN140,BC140:BN140,CC140:CN140,DC140:DN140,EC140:EN140,FC140:FN140,GC140:GN140,HC140:HN140,IC140:IN140,JC140:JN140,KC140:KN140,LC140:LN140,MC140:MN140,NC140:NN140,OC140:ON140,PC140:PN140,QC140:QN140,RC140:RN140,SC140:SN140,TC140:TN140,UC140:UN140,VC140:VN140,WC140:WN140,XC140:XN140,YC140:YN140,ZC140:ZN140,)</f>
        <v>19.8</v>
      </c>
      <c r="I140" s="5" t="n">
        <f aca="false">MIN(AC140:AN140,BC140:BN140,CC140:CN140,DC140:DN140,EC140:EN140,FC140:FN140,GC140:GN140,HC140:HN140,IC140:IN140,JC140:JN140,KC140:KN140,LC140:LN140,MC140:MN140,NC140:NN140,OC140:ON140,PC140:PN140,QC140:QN140,RC140:RN140,SC140:SN140,TC140:TN140,UC140:UN140,VC140:VN140,WC140:WN140,XC140:XN140,YC140:YN140,ZC140:ZN140)</f>
        <v>10</v>
      </c>
      <c r="J140" s="5" t="n">
        <f aca="false">MIN(AC140:AN140,BC140:BN140,CC140:CN140,DC140:DN140,EC140:EN140,FC140:FN140,GC140:GN140,HC140:HN140,IC140:IN140,JC140:JN140,KC140:KN140,LC140:LN140,MC140:MN140,NC140:NN140,OC140:ON140,PC140:PN140,QC140:QN140,SC140:SN140,TC140:TN140,UC140:UN140,VC140:VN140,WC140:WN140,XC140:XN140,YC140:YN140,ZC140:ZN140)</f>
        <v>10.4</v>
      </c>
      <c r="K140" s="101" t="n">
        <f aca="false">(G140+I140)/2</f>
        <v>21.35</v>
      </c>
      <c r="AB140" s="106" t="s">
        <v>191</v>
      </c>
      <c r="AC140" s="103" t="n">
        <v>27.7</v>
      </c>
      <c r="AD140" s="103" t="n">
        <v>24.7</v>
      </c>
      <c r="AE140" s="103" t="n">
        <v>24.8</v>
      </c>
      <c r="AF140" s="103" t="n">
        <v>19.7</v>
      </c>
      <c r="AG140" s="103" t="n">
        <v>16.3</v>
      </c>
      <c r="AH140" s="103" t="n">
        <v>12.8</v>
      </c>
      <c r="AI140" s="103" t="n">
        <v>12.4</v>
      </c>
      <c r="AJ140" s="103" t="n">
        <v>12</v>
      </c>
      <c r="AK140" s="103" t="n">
        <v>15.9</v>
      </c>
      <c r="AL140" s="103" t="n">
        <v>18.6</v>
      </c>
      <c r="AM140" s="103" t="n">
        <v>22.6</v>
      </c>
      <c r="AN140" s="103" t="n">
        <v>26.4</v>
      </c>
      <c r="AO140" s="104" t="n">
        <f aca="false">AVERAGE(AC140:AN140)</f>
        <v>19.4916666666667</v>
      </c>
      <c r="BA140" s="22" t="n">
        <v>1990</v>
      </c>
      <c r="BB140" s="106" t="s">
        <v>191</v>
      </c>
      <c r="BC140" s="103" t="n">
        <v>26.8</v>
      </c>
      <c r="BD140" s="103" t="n">
        <v>24</v>
      </c>
      <c r="BE140" s="103" t="n">
        <v>24.9</v>
      </c>
      <c r="BF140" s="103" t="n">
        <v>21</v>
      </c>
      <c r="BG140" s="103" t="n">
        <v>17.8</v>
      </c>
      <c r="BH140" s="103" t="n">
        <v>15.1</v>
      </c>
      <c r="BI140" s="103" t="n">
        <v>15.1</v>
      </c>
      <c r="BJ140" s="103" t="n">
        <v>14.6</v>
      </c>
      <c r="BK140" s="103" t="n">
        <v>17.5</v>
      </c>
      <c r="BL140" s="103" t="n">
        <v>20</v>
      </c>
      <c r="BM140" s="103" t="n">
        <v>21.6</v>
      </c>
      <c r="BN140" s="103" t="n">
        <v>25.6</v>
      </c>
      <c r="BO140" s="104" t="n">
        <f aca="false">AVERAGE(BC140:BN140)</f>
        <v>20.3333333333333</v>
      </c>
      <c r="CA140" s="22" t="n">
        <v>1990</v>
      </c>
      <c r="CB140" s="106" t="s">
        <v>191</v>
      </c>
      <c r="CC140" s="103" t="n">
        <v>26.3</v>
      </c>
      <c r="CD140" s="103" t="n">
        <v>22.8</v>
      </c>
      <c r="CE140" s="103" t="n">
        <v>23.4</v>
      </c>
      <c r="CF140" s="103" t="n">
        <v>18.2</v>
      </c>
      <c r="CG140" s="103" t="n">
        <v>14.3</v>
      </c>
      <c r="CH140" s="103" t="n">
        <v>11.1</v>
      </c>
      <c r="CI140" s="103" t="n">
        <v>10.6</v>
      </c>
      <c r="CJ140" s="103" t="n">
        <v>10.4</v>
      </c>
      <c r="CK140" s="103" t="n">
        <v>13.9</v>
      </c>
      <c r="CL140" s="103" t="n">
        <v>17.1</v>
      </c>
      <c r="CM140" s="103" t="n">
        <v>20</v>
      </c>
      <c r="CN140" s="103" t="n">
        <v>24.3</v>
      </c>
      <c r="CO140" s="104" t="n">
        <f aca="false">AVERAGE(CC140:CN140)</f>
        <v>17.7</v>
      </c>
      <c r="DA140" s="22" t="n">
        <v>1990</v>
      </c>
      <c r="DB140" s="106" t="s">
        <v>191</v>
      </c>
      <c r="DC140" s="103" t="n">
        <v>30.5</v>
      </c>
      <c r="DD140" s="103" t="n">
        <v>28.6</v>
      </c>
      <c r="DE140" s="103" t="n">
        <v>28.3</v>
      </c>
      <c r="DF140" s="103" t="n">
        <v>22.3</v>
      </c>
      <c r="DG140" s="103" t="n">
        <v>17.5</v>
      </c>
      <c r="DH140" s="103" t="n">
        <v>12.8</v>
      </c>
      <c r="DI140" s="103" t="n">
        <v>12.4</v>
      </c>
      <c r="DJ140" s="103" t="n">
        <v>13.5</v>
      </c>
      <c r="DK140" s="103" t="n">
        <v>17.6</v>
      </c>
      <c r="DL140" s="103" t="n">
        <v>21.5</v>
      </c>
      <c r="DM140" s="103" t="n">
        <v>25.8</v>
      </c>
      <c r="DN140" s="103" t="n">
        <v>29.7</v>
      </c>
      <c r="DO140" s="104" t="n">
        <f aca="false">AVERAGE(DC140:DN140)</f>
        <v>21.7083333333333</v>
      </c>
      <c r="EA140" s="22" t="n">
        <v>1990</v>
      </c>
      <c r="EB140" s="106" t="s">
        <v>191</v>
      </c>
      <c r="EC140" s="103" t="n">
        <v>22.2</v>
      </c>
      <c r="ED140" s="103" t="n">
        <v>19.9</v>
      </c>
      <c r="EE140" s="103" t="n">
        <v>20.9</v>
      </c>
      <c r="EF140" s="103" t="n">
        <v>18.2</v>
      </c>
      <c r="EG140" s="103" t="n">
        <v>16.1</v>
      </c>
      <c r="EH140" s="103" t="n">
        <v>13.9</v>
      </c>
      <c r="EI140" s="103" t="n">
        <v>13.2</v>
      </c>
      <c r="EJ140" s="103" t="n">
        <v>12.8</v>
      </c>
      <c r="EK140" s="103" t="n">
        <v>15.5</v>
      </c>
      <c r="EL140" s="103" t="n">
        <v>16.7</v>
      </c>
      <c r="EM140" s="103" t="n">
        <v>18.8</v>
      </c>
      <c r="EN140" s="103" t="n">
        <v>19.9</v>
      </c>
      <c r="EO140" s="104" t="n">
        <f aca="false">AVERAGE(EC140:EN140)</f>
        <v>17.3416666666667</v>
      </c>
      <c r="FA140" s="22" t="n">
        <v>1990</v>
      </c>
      <c r="FB140" s="106" t="s">
        <v>191</v>
      </c>
      <c r="FC140" s="110" t="n">
        <v>23.4</v>
      </c>
      <c r="FD140" s="110" t="n">
        <v>25.2</v>
      </c>
      <c r="FE140" s="110" t="n">
        <v>25.3</v>
      </c>
      <c r="FF140" s="110" t="n">
        <v>19.5</v>
      </c>
      <c r="FG140" s="110" t="n">
        <v>14.5</v>
      </c>
      <c r="FH140" s="110" t="n">
        <v>11.5</v>
      </c>
      <c r="FI140" s="110" t="n">
        <v>11.3</v>
      </c>
      <c r="FJ140" s="110" t="n">
        <v>11.3</v>
      </c>
      <c r="FK140" s="103" t="n">
        <v>16.2</v>
      </c>
      <c r="FL140" s="103" t="n">
        <v>19.5</v>
      </c>
      <c r="FM140" s="103" t="n">
        <v>22.9</v>
      </c>
      <c r="FN140" s="103" t="n">
        <v>26.2</v>
      </c>
      <c r="FO140" s="104" t="n">
        <f aca="false">AVERAGE(FC140:FN140)</f>
        <v>18.9</v>
      </c>
      <c r="GA140" s="22" t="n">
        <v>1990</v>
      </c>
      <c r="GB140" s="106" t="s">
        <v>191</v>
      </c>
      <c r="GC140" s="103" t="n">
        <v>31.5</v>
      </c>
      <c r="GD140" s="103" t="n">
        <v>28.3</v>
      </c>
      <c r="GE140" s="103" t="n">
        <v>28.9</v>
      </c>
      <c r="GF140" s="103" t="n">
        <v>22.4</v>
      </c>
      <c r="GG140" s="103" t="n">
        <v>17.8</v>
      </c>
      <c r="GH140" s="103" t="n">
        <v>13.7</v>
      </c>
      <c r="GI140" s="103" t="n">
        <v>13.2</v>
      </c>
      <c r="GJ140" s="103" t="n">
        <v>14.2</v>
      </c>
      <c r="GK140" s="103" t="n">
        <v>17.8</v>
      </c>
      <c r="GL140" s="103" t="n">
        <v>22.6</v>
      </c>
      <c r="GM140" s="103" t="n">
        <v>27.4</v>
      </c>
      <c r="GN140" s="103" t="n">
        <v>30.7</v>
      </c>
      <c r="GO140" s="104" t="n">
        <f aca="false">AVERAGE(GC140:GN140)</f>
        <v>22.375</v>
      </c>
      <c r="HA140" s="22" t="n">
        <v>1990</v>
      </c>
      <c r="HB140" s="106" t="s">
        <v>191</v>
      </c>
      <c r="HC140" s="103" t="n">
        <v>22.1</v>
      </c>
      <c r="HD140" s="103" t="n">
        <v>21.4</v>
      </c>
      <c r="HE140" s="103" t="n">
        <v>21.5</v>
      </c>
      <c r="HF140" s="103" t="n">
        <v>20.3</v>
      </c>
      <c r="HG140" s="103" t="n">
        <v>17.4</v>
      </c>
      <c r="HH140" s="103" t="n">
        <v>15.3</v>
      </c>
      <c r="HI140" s="103" t="n">
        <v>15.1</v>
      </c>
      <c r="HJ140" s="103" t="n">
        <v>14.1</v>
      </c>
      <c r="HK140" s="103" t="n">
        <v>15.9</v>
      </c>
      <c r="HL140" s="103" t="n">
        <v>18.1</v>
      </c>
      <c r="HM140" s="103" t="n">
        <v>18.6</v>
      </c>
      <c r="HN140" s="103" t="n">
        <v>20.5</v>
      </c>
      <c r="HO140" s="104" t="n">
        <f aca="false">AVERAGE(HC140:HN140)</f>
        <v>18.3583333333333</v>
      </c>
      <c r="IA140" s="22" t="n">
        <v>1990</v>
      </c>
      <c r="IB140" s="102" t="n">
        <v>1990</v>
      </c>
      <c r="IC140" s="103" t="n">
        <v>26.2</v>
      </c>
      <c r="ID140" s="103" t="n">
        <v>24.2</v>
      </c>
      <c r="IE140" s="103" t="n">
        <v>24.2</v>
      </c>
      <c r="IF140" s="103" t="n">
        <v>20.5</v>
      </c>
      <c r="IG140" s="103" t="n">
        <v>17.6</v>
      </c>
      <c r="IH140" s="103" t="n">
        <v>14.5</v>
      </c>
      <c r="II140" s="103" t="n">
        <v>14.2</v>
      </c>
      <c r="IJ140" s="103" t="n">
        <v>14</v>
      </c>
      <c r="IK140" s="103" t="n">
        <v>16.8</v>
      </c>
      <c r="IL140" s="103" t="n">
        <v>19.5</v>
      </c>
      <c r="IM140" s="103" t="n">
        <v>22.3</v>
      </c>
      <c r="IN140" s="103" t="n">
        <v>24.9</v>
      </c>
      <c r="IO140" s="104" t="n">
        <f aca="false">AVERAGE(IC140:IN140)</f>
        <v>19.9083333333333</v>
      </c>
      <c r="JA140" s="22" t="n">
        <v>1990</v>
      </c>
      <c r="JB140" s="106" t="s">
        <v>191</v>
      </c>
      <c r="JC140" s="103" t="n">
        <v>27.2</v>
      </c>
      <c r="JD140" s="103" t="n">
        <v>24.9</v>
      </c>
      <c r="JE140" s="103" t="n">
        <v>25.4</v>
      </c>
      <c r="JF140" s="103" t="n">
        <v>20.1</v>
      </c>
      <c r="JG140" s="103" t="n">
        <v>16.5</v>
      </c>
      <c r="JH140" s="103" t="n">
        <v>13.3</v>
      </c>
      <c r="JI140" s="103" t="n">
        <v>12.7</v>
      </c>
      <c r="JJ140" s="103" t="n">
        <v>12.3</v>
      </c>
      <c r="JK140" s="103" t="n">
        <v>15.8</v>
      </c>
      <c r="JL140" s="103" t="n">
        <v>17.8</v>
      </c>
      <c r="JM140" s="103" t="n">
        <v>20.9</v>
      </c>
      <c r="JN140" s="103" t="n">
        <v>25.2</v>
      </c>
      <c r="JO140" s="104" t="n">
        <f aca="false">AVERAGE(JC140:JN140)</f>
        <v>19.3416666666667</v>
      </c>
      <c r="KA140" s="22" t="n">
        <v>1990</v>
      </c>
      <c r="KB140" s="106" t="s">
        <v>191</v>
      </c>
      <c r="KC140" s="108" t="n">
        <f aca="false">(KC141+KC142)/2</f>
        <v>28.2</v>
      </c>
      <c r="KD140" s="108" t="n">
        <f aca="false">(KD141+KD142)/2</f>
        <v>28.45</v>
      </c>
      <c r="KE140" s="110" t="n">
        <v>27.3</v>
      </c>
      <c r="KF140" s="110" t="n">
        <v>21.7</v>
      </c>
      <c r="KG140" s="110" t="n">
        <v>16.2</v>
      </c>
      <c r="KH140" s="110" t="n">
        <v>13.5</v>
      </c>
      <c r="KI140" s="108" t="n">
        <f aca="false">(KI141+KI142)/2</f>
        <v>13.65</v>
      </c>
      <c r="KJ140" s="108" t="n">
        <f aca="false">(KJ141+KJ142)/2</f>
        <v>13.8</v>
      </c>
      <c r="KK140" s="108" t="n">
        <f aca="false">(KK141+KK142)/2</f>
        <v>15.4</v>
      </c>
      <c r="KL140" s="103" t="n">
        <v>21.5</v>
      </c>
      <c r="KM140" s="108" t="n">
        <f aca="false">(KM141+KM142)/2</f>
        <v>22.25</v>
      </c>
      <c r="KN140" s="108" t="n">
        <f aca="false">(KN141+KN142)/2</f>
        <v>26.45</v>
      </c>
      <c r="KO140" s="104" t="n">
        <f aca="false">AVERAGE(KC140:KN140)</f>
        <v>20.7</v>
      </c>
      <c r="LA140" s="22" t="n">
        <v>1990</v>
      </c>
      <c r="LB140" s="106" t="s">
        <v>191</v>
      </c>
      <c r="LC140" s="103" t="n">
        <v>32.1</v>
      </c>
      <c r="LD140" s="103" t="n">
        <v>29.3</v>
      </c>
      <c r="LE140" s="103" t="n">
        <v>29.3</v>
      </c>
      <c r="LF140" s="103" t="n">
        <v>22.8</v>
      </c>
      <c r="LG140" s="103" t="n">
        <v>17.7</v>
      </c>
      <c r="LH140" s="103" t="n">
        <v>14.4</v>
      </c>
      <c r="LI140" s="103" t="n">
        <v>14.4</v>
      </c>
      <c r="LJ140" s="103" t="n">
        <v>15</v>
      </c>
      <c r="LK140" s="103" t="n">
        <v>19.4</v>
      </c>
      <c r="LL140" s="103" t="n">
        <v>23.6</v>
      </c>
      <c r="LM140" s="103" t="n">
        <v>28.4</v>
      </c>
      <c r="LN140" s="103" t="n">
        <v>31.2</v>
      </c>
      <c r="LO140" s="104" t="n">
        <f aca="false">AVERAGE(LC140:LN140)</f>
        <v>23.1333333333333</v>
      </c>
      <c r="MA140" s="22" t="n">
        <v>1990</v>
      </c>
      <c r="MB140" s="106" t="s">
        <v>191</v>
      </c>
      <c r="MC140" s="103" t="n">
        <v>26.1</v>
      </c>
      <c r="MD140" s="103" t="n">
        <v>24.3</v>
      </c>
      <c r="ME140" s="103" t="n">
        <v>24.7</v>
      </c>
      <c r="MF140" s="103" t="n">
        <v>20.7</v>
      </c>
      <c r="MG140" s="103" t="n">
        <v>17.4</v>
      </c>
      <c r="MH140" s="103" t="n">
        <v>14.5</v>
      </c>
      <c r="MI140" s="103" t="n">
        <v>14.1</v>
      </c>
      <c r="MJ140" s="103" t="n">
        <v>13.9</v>
      </c>
      <c r="MK140" s="103" t="n">
        <v>16.6</v>
      </c>
      <c r="ML140" s="103" t="n">
        <v>19.5</v>
      </c>
      <c r="MM140" s="103" t="n">
        <v>22.4</v>
      </c>
      <c r="MN140" s="103" t="n">
        <v>25.6</v>
      </c>
      <c r="MO140" s="104" t="n">
        <f aca="false">AVERAGE(MC140:MN140)</f>
        <v>19.9833333333333</v>
      </c>
      <c r="NA140" s="22" t="n">
        <v>1990</v>
      </c>
      <c r="NB140" s="106" t="s">
        <v>191</v>
      </c>
      <c r="NC140" s="103" t="n">
        <v>29.1</v>
      </c>
      <c r="ND140" s="103" t="n">
        <v>26.7</v>
      </c>
      <c r="NE140" s="103" t="n">
        <v>26.4</v>
      </c>
      <c r="NF140" s="103" t="n">
        <v>21</v>
      </c>
      <c r="NG140" s="103" t="n">
        <v>16.6</v>
      </c>
      <c r="NH140" s="103" t="n">
        <v>12.9</v>
      </c>
      <c r="NI140" s="103" t="n">
        <v>12.4</v>
      </c>
      <c r="NJ140" s="103" t="n">
        <v>12.5</v>
      </c>
      <c r="NK140" s="103" t="n">
        <v>16.4</v>
      </c>
      <c r="NL140" s="103" t="n">
        <v>20.4</v>
      </c>
      <c r="NM140" s="103" t="n">
        <v>24.5</v>
      </c>
      <c r="NN140" s="103" t="n">
        <v>27.9</v>
      </c>
      <c r="NO140" s="104" t="n">
        <f aca="false">AVERAGE(NC140:NN140)</f>
        <v>20.5666666666667</v>
      </c>
      <c r="OA140" s="22" t="n">
        <v>1990</v>
      </c>
      <c r="OB140" s="106" t="s">
        <v>191</v>
      </c>
      <c r="OC140" s="103" t="n">
        <v>26</v>
      </c>
      <c r="OD140" s="103" t="n">
        <v>25.4</v>
      </c>
      <c r="OE140" s="103" t="n">
        <v>24.7</v>
      </c>
      <c r="OF140" s="103" t="n">
        <v>20.7</v>
      </c>
      <c r="OG140" s="103" t="n">
        <v>17.5</v>
      </c>
      <c r="OH140" s="103" t="n">
        <v>14.6</v>
      </c>
      <c r="OI140" s="103" t="n">
        <v>14.8</v>
      </c>
      <c r="OJ140" s="103" t="n">
        <v>14.4</v>
      </c>
      <c r="OK140" s="103" t="n">
        <v>17.5</v>
      </c>
      <c r="OL140" s="103" t="n">
        <v>20.6</v>
      </c>
      <c r="OM140" s="103" t="n">
        <v>22.9</v>
      </c>
      <c r="ON140" s="103" t="n">
        <v>26.1</v>
      </c>
      <c r="OO140" s="104" t="n">
        <f aca="false">AVERAGE(OC140:ON140)</f>
        <v>20.4333333333333</v>
      </c>
      <c r="PA140" s="22" t="n">
        <v>1990</v>
      </c>
      <c r="PB140" s="106" t="s">
        <v>191</v>
      </c>
      <c r="PC140" s="103" t="n">
        <v>32.7</v>
      </c>
      <c r="PD140" s="103" t="n">
        <v>30.1</v>
      </c>
      <c r="PE140" s="103" t="n">
        <v>30.6</v>
      </c>
      <c r="PF140" s="103" t="n">
        <v>24.1</v>
      </c>
      <c r="PG140" s="103" t="n">
        <v>18.6</v>
      </c>
      <c r="PH140" s="103" t="n">
        <v>15.5</v>
      </c>
      <c r="PI140" s="103" t="n">
        <v>15.6</v>
      </c>
      <c r="PJ140" s="103" t="n">
        <v>15.7</v>
      </c>
      <c r="PK140" s="103" t="n">
        <v>21.1</v>
      </c>
      <c r="PL140" s="103" t="n">
        <v>25.3</v>
      </c>
      <c r="PM140" s="103" t="n">
        <v>29.9</v>
      </c>
      <c r="PN140" s="103" t="n">
        <v>32</v>
      </c>
      <c r="PO140" s="104" t="n">
        <f aca="false">AVERAGE(PC140:PN140)</f>
        <v>24.2666666666667</v>
      </c>
      <c r="QA140" s="22" t="n">
        <v>1990</v>
      </c>
      <c r="QB140" s="106" t="s">
        <v>191</v>
      </c>
      <c r="QC140" s="103" t="n">
        <v>30.3</v>
      </c>
      <c r="QD140" s="103" t="n">
        <v>27.7</v>
      </c>
      <c r="QE140" s="103" t="n">
        <v>28</v>
      </c>
      <c r="QF140" s="103" t="n">
        <v>22.8</v>
      </c>
      <c r="QG140" s="103" t="n">
        <v>18.1</v>
      </c>
      <c r="QH140" s="103" t="n">
        <v>14.6</v>
      </c>
      <c r="QI140" s="103" t="n">
        <v>14.1</v>
      </c>
      <c r="QJ140" s="103" t="n">
        <v>13.7</v>
      </c>
      <c r="QK140" s="103" t="n">
        <v>18.5</v>
      </c>
      <c r="QL140" s="103" t="n">
        <v>21.8</v>
      </c>
      <c r="QM140" s="103" t="n">
        <v>26.5</v>
      </c>
      <c r="QN140" s="103" t="n">
        <v>28.9</v>
      </c>
      <c r="QO140" s="104" t="n">
        <f aca="false">AVERAGE(QC140:QN140)</f>
        <v>22.0833333333333</v>
      </c>
      <c r="RA140" s="22" t="n">
        <v>1990</v>
      </c>
      <c r="RB140" s="106" t="s">
        <v>191</v>
      </c>
      <c r="RC140" s="103" t="n">
        <v>26.4</v>
      </c>
      <c r="RD140" s="103" t="n">
        <v>23.3</v>
      </c>
      <c r="RE140" s="103" t="n">
        <v>23.2</v>
      </c>
      <c r="RF140" s="103" t="n">
        <v>17.9</v>
      </c>
      <c r="RG140" s="103" t="n">
        <v>14.6</v>
      </c>
      <c r="RH140" s="103" t="n">
        <v>10.5</v>
      </c>
      <c r="RI140" s="103" t="n">
        <v>10.1</v>
      </c>
      <c r="RJ140" s="103" t="n">
        <v>10</v>
      </c>
      <c r="RK140" s="103" t="n">
        <v>14.2</v>
      </c>
      <c r="RL140" s="103" t="n">
        <v>17.4</v>
      </c>
      <c r="RM140" s="103" t="n">
        <v>21.1</v>
      </c>
      <c r="RN140" s="103" t="n">
        <v>25.7</v>
      </c>
      <c r="RO140" s="104" t="n">
        <f aca="false">AVERAGE(RC140:RN140)</f>
        <v>17.8666666666667</v>
      </c>
      <c r="SA140" s="22" t="n">
        <v>1990</v>
      </c>
      <c r="SB140" s="106" t="s">
        <v>191</v>
      </c>
      <c r="SC140" s="103" t="n">
        <v>31.9</v>
      </c>
      <c r="SD140" s="103" t="n">
        <v>29.2</v>
      </c>
      <c r="SE140" s="103" t="n">
        <v>29.1</v>
      </c>
      <c r="SF140" s="103" t="n">
        <v>22.5</v>
      </c>
      <c r="SG140" s="103" t="n">
        <v>16.9</v>
      </c>
      <c r="SH140" s="103" t="n">
        <v>12.4</v>
      </c>
      <c r="SI140" s="103" t="n">
        <v>12.1</v>
      </c>
      <c r="SJ140" s="103" t="n">
        <v>12.8</v>
      </c>
      <c r="SK140" s="103" t="n">
        <v>16.9</v>
      </c>
      <c r="SL140" s="103" t="n">
        <v>21</v>
      </c>
      <c r="SM140" s="103" t="n">
        <v>25.9</v>
      </c>
      <c r="SN140" s="103" t="n">
        <v>30.6</v>
      </c>
      <c r="SO140" s="104" t="n">
        <f aca="false">AVERAGE(SC140:SN140)</f>
        <v>21.775</v>
      </c>
      <c r="TA140" s="22" t="n">
        <v>1990</v>
      </c>
      <c r="TB140" s="106" t="s">
        <v>191</v>
      </c>
      <c r="TC140" s="103" t="n">
        <v>26.6</v>
      </c>
      <c r="TD140" s="103" t="n">
        <v>23.8</v>
      </c>
      <c r="TE140" s="103" t="n">
        <v>24.4</v>
      </c>
      <c r="TF140" s="103" t="n">
        <v>20.4</v>
      </c>
      <c r="TG140" s="103" t="n">
        <v>17.3</v>
      </c>
      <c r="TH140" s="103" t="n">
        <v>14.3</v>
      </c>
      <c r="TI140" s="103" t="n">
        <v>14.3</v>
      </c>
      <c r="TJ140" s="103" t="n">
        <v>14.1</v>
      </c>
      <c r="TK140" s="103" t="n">
        <v>17</v>
      </c>
      <c r="TL140" s="103" t="n">
        <v>19.5</v>
      </c>
      <c r="TM140" s="103" t="n">
        <v>21.9</v>
      </c>
      <c r="TN140" s="103" t="n">
        <v>24.9</v>
      </c>
      <c r="TO140" s="104" t="n">
        <f aca="false">AVERAGE(TC140:TN140)</f>
        <v>19.875</v>
      </c>
      <c r="UA140" s="22" t="n">
        <v>1990</v>
      </c>
      <c r="UB140" s="106" t="s">
        <v>191</v>
      </c>
      <c r="UC140" s="103" t="n">
        <v>30</v>
      </c>
      <c r="UD140" s="103" t="n">
        <v>27.5</v>
      </c>
      <c r="UE140" s="103" t="n">
        <v>27.5</v>
      </c>
      <c r="UF140" s="103" t="n">
        <v>21.9</v>
      </c>
      <c r="UG140" s="103" t="n">
        <v>17.5</v>
      </c>
      <c r="UH140" s="103" t="n">
        <v>13.3</v>
      </c>
      <c r="UI140" s="103" t="n">
        <v>12.7</v>
      </c>
      <c r="UJ140" s="103" t="n">
        <v>13.6</v>
      </c>
      <c r="UK140" s="103" t="n">
        <v>17.2</v>
      </c>
      <c r="UL140" s="103" t="n">
        <v>21.6</v>
      </c>
      <c r="UM140" s="103" t="n">
        <v>25.6</v>
      </c>
      <c r="UN140" s="103" t="n">
        <v>29.2</v>
      </c>
      <c r="UO140" s="104" t="n">
        <f aca="false">AVERAGE(UC140:UN140)</f>
        <v>21.4666666666667</v>
      </c>
      <c r="VA140" s="22" t="n">
        <v>1990</v>
      </c>
      <c r="VB140" s="106" t="s">
        <v>191</v>
      </c>
      <c r="VC140" s="108" t="n">
        <f aca="false">(VC141+VC142)/2</f>
        <v>26.35</v>
      </c>
      <c r="VD140" s="103" t="n">
        <v>25.8</v>
      </c>
      <c r="VE140" s="103" t="n">
        <v>26.2</v>
      </c>
      <c r="VF140" s="108" t="n">
        <f aca="false">(VF141+VF142)/2</f>
        <v>19.8</v>
      </c>
      <c r="VG140" s="108" t="n">
        <f aca="false">(VG141+VG142)/2</f>
        <v>15.7</v>
      </c>
      <c r="VH140" s="108" t="n">
        <f aca="false">(VH141+VH142)/2</f>
        <v>13.05</v>
      </c>
      <c r="VI140" s="108" t="n">
        <f aca="false">(VI141+VI142)/2</f>
        <v>12.2</v>
      </c>
      <c r="VJ140" s="108" t="n">
        <f aca="false">(VJ141+VJ142)/2</f>
        <v>12.4</v>
      </c>
      <c r="VK140" s="108" t="n">
        <f aca="false">(VK141+VK142)/2</f>
        <v>14.4</v>
      </c>
      <c r="VL140" s="103" t="n">
        <v>19.5</v>
      </c>
      <c r="VM140" s="103" t="n">
        <v>24.1</v>
      </c>
      <c r="VN140" s="103" t="n">
        <v>27.7</v>
      </c>
      <c r="VO140" s="104" t="n">
        <f aca="false">AVERAGE(VC140:VN140)</f>
        <v>19.7666666666667</v>
      </c>
      <c r="WA140" s="22" t="n">
        <v>1990</v>
      </c>
      <c r="WB140" s="106" t="s">
        <v>191</v>
      </c>
      <c r="WC140" s="103" t="n">
        <v>32.1</v>
      </c>
      <c r="WD140" s="103" t="n">
        <v>29.6</v>
      </c>
      <c r="WE140" s="103" t="n">
        <v>29.7</v>
      </c>
      <c r="WF140" s="103" t="n">
        <v>23.2</v>
      </c>
      <c r="WG140" s="103" t="n">
        <v>18</v>
      </c>
      <c r="WH140" s="103" t="n">
        <v>14.8</v>
      </c>
      <c r="WI140" s="103" t="n">
        <v>14.8</v>
      </c>
      <c r="WJ140" s="103" t="n">
        <v>15.3</v>
      </c>
      <c r="WK140" s="103" t="n">
        <v>19.8</v>
      </c>
      <c r="WL140" s="103" t="n">
        <v>24.2</v>
      </c>
      <c r="WM140" s="103" t="n">
        <v>28.6</v>
      </c>
      <c r="WN140" s="103" t="n">
        <v>31.2</v>
      </c>
      <c r="WO140" s="104" t="n">
        <f aca="false">AVERAGE(WC140:WN140)</f>
        <v>23.4416666666667</v>
      </c>
      <c r="XA140" s="22" t="n">
        <v>1990</v>
      </c>
      <c r="XB140" s="106" t="s">
        <v>191</v>
      </c>
      <c r="XC140" s="103" t="n">
        <v>31.6</v>
      </c>
      <c r="XD140" s="103" t="n">
        <v>28.8</v>
      </c>
      <c r="XE140" s="103" t="n">
        <v>29.1</v>
      </c>
      <c r="XF140" s="103" t="n">
        <v>22.2</v>
      </c>
      <c r="XG140" s="103" t="n">
        <v>17.2</v>
      </c>
      <c r="XH140" s="103" t="n">
        <v>12.7</v>
      </c>
      <c r="XI140" s="103" t="n">
        <v>12.2</v>
      </c>
      <c r="XJ140" s="103" t="n">
        <v>13.1</v>
      </c>
      <c r="XK140" s="103" t="n">
        <v>17.2</v>
      </c>
      <c r="XL140" s="103" t="n">
        <v>21.5</v>
      </c>
      <c r="XM140" s="103" t="n">
        <v>26.3</v>
      </c>
      <c r="XN140" s="103" t="n">
        <v>30.5</v>
      </c>
      <c r="XO140" s="104" t="n">
        <f aca="false">AVERAGE(XC140:XN140)</f>
        <v>21.8666666666667</v>
      </c>
      <c r="YA140" s="22" t="n">
        <v>1990</v>
      </c>
      <c r="YB140" s="106" t="s">
        <v>191</v>
      </c>
      <c r="YC140" s="103" t="n">
        <v>23.9</v>
      </c>
      <c r="YD140" s="103" t="n">
        <v>22.2</v>
      </c>
      <c r="YE140" s="103" t="n">
        <v>23</v>
      </c>
      <c r="YF140" s="103" t="n">
        <v>19.3</v>
      </c>
      <c r="YG140" s="103" t="n">
        <v>16.9</v>
      </c>
      <c r="YH140" s="103" t="n">
        <v>13.9</v>
      </c>
      <c r="YI140" s="103" t="n">
        <v>13.4</v>
      </c>
      <c r="YJ140" s="103" t="n">
        <v>12.8</v>
      </c>
      <c r="YK140" s="103" t="n">
        <v>15.9</v>
      </c>
      <c r="YL140" s="103" t="n">
        <v>17.4</v>
      </c>
      <c r="YM140" s="103" t="n">
        <v>19.4</v>
      </c>
      <c r="YN140" s="103" t="n">
        <v>22.6</v>
      </c>
      <c r="YO140" s="104" t="n">
        <f aca="false">AVERAGE(YC140:YN140)</f>
        <v>18.3916666666667</v>
      </c>
      <c r="ZA140" s="22" t="n">
        <v>1990</v>
      </c>
      <c r="ZB140" s="106" t="s">
        <v>191</v>
      </c>
      <c r="ZC140" s="103" t="n">
        <v>20.8</v>
      </c>
      <c r="ZD140" s="103" t="n">
        <v>19.3</v>
      </c>
      <c r="ZE140" s="103" t="n">
        <v>19.8</v>
      </c>
      <c r="ZF140" s="103" t="n">
        <v>18</v>
      </c>
      <c r="ZG140" s="103" t="n">
        <v>15.8</v>
      </c>
      <c r="ZH140" s="103" t="n">
        <v>12.7</v>
      </c>
      <c r="ZI140" s="103" t="n">
        <v>12.6</v>
      </c>
      <c r="ZJ140" s="103" t="n">
        <v>11.8</v>
      </c>
      <c r="ZK140" s="103" t="n">
        <v>14.6</v>
      </c>
      <c r="ZL140" s="103" t="n">
        <v>16.1</v>
      </c>
      <c r="ZM140" s="103" t="n">
        <v>17.4</v>
      </c>
      <c r="ZN140" s="103" t="n">
        <v>19.2</v>
      </c>
      <c r="ZO140" s="104" t="n">
        <f aca="false">AVERAGE(ZC140:ZN140)</f>
        <v>16.5083333333333</v>
      </c>
      <c r="AAA140" s="36" t="n">
        <f aca="false">(OO140+EO140)/2</f>
        <v>18.8875</v>
      </c>
      <c r="AAB140" s="37" t="n">
        <f aca="false">(HO140+ZO140+RO140+GO140)/4</f>
        <v>18.7770833333333</v>
      </c>
      <c r="AAC140" s="38" t="n">
        <f aca="false">(JO140+PO140+TO140+QO140+YO140+AO140+BO140+KO140+NO140+UO140+WO140)/11</f>
        <v>20.905303030303</v>
      </c>
      <c r="ABA140" s="91" t="n">
        <f aca="false">MAX(OC140:ON140, EC140:EN140)</f>
        <v>26.1</v>
      </c>
      <c r="ABB140" s="91" t="n">
        <f aca="false">MIN(EC140:EN140,OC140:ON140)</f>
        <v>12.8</v>
      </c>
      <c r="ABC140" s="92" t="n">
        <f aca="false">MAX(HC140:HN140,ZC140:ZN140,RC140:RN140,GC140:GN140)</f>
        <v>31.5</v>
      </c>
      <c r="ABD140" s="93" t="n">
        <f aca="false">MIN(HC140:HN140,ZC140:ZN140,RC140:RN140,GC140:GN140)</f>
        <v>10</v>
      </c>
      <c r="ABE140" s="42" t="n">
        <f aca="false">MAX(JC140:JN140,PC140:PN140,TC140:TN140,QC140:QN140,YC140:YN140,AC140:AN140,BC140:BN140,KC140:KN140,NC140:NN140,UC140:UN140,WC140:WN140)</f>
        <v>32.7</v>
      </c>
      <c r="ABF140" s="43" t="n">
        <f aca="false">MIN(JC140:JN140,PC140:PN140,TC140:TN140,QC140:QN140,YC140:YN140,AC140:AN140,BC140:BN140,KC140:KN140,NC140:NN140,UC140:UN140,WC140:WN140)</f>
        <v>12</v>
      </c>
    </row>
    <row r="141" customFormat="false" ht="12.8" hidden="false" customHeight="false" outlineLevel="0" collapsed="false">
      <c r="A141" s="97"/>
      <c r="B141" s="11" t="n">
        <f aca="false">AVERAGE(AO141,BO141,CO141,DO141,EO141,FO141,GO141,HO141,IO141,JO141,KO141,LO141,MO141,NO141,OO141,PO141,QO141,RO141,SO141,TO141,UO141,VO141,WO141,XO141,YO141,ZO141)</f>
        <v>20.2227564102564</v>
      </c>
      <c r="C141" s="98" t="n">
        <f aca="false">AVERAGE(B137:B141)</f>
        <v>20.1986960955711</v>
      </c>
      <c r="D141" s="99" t="n">
        <f aca="false">AVERAGE(B132:B141)</f>
        <v>20.0957349941725</v>
      </c>
      <c r="E141" s="11" t="n">
        <f aca="false">AVERAGE(B122:B141)</f>
        <v>20.1656974796037</v>
      </c>
      <c r="F141" s="100" t="n">
        <f aca="false">AVERAGE(B92:B141)</f>
        <v>19.9704721008159</v>
      </c>
      <c r="G141" s="3" t="n">
        <f aca="false">MAX(AC141:AN141,BC141:BN141,CC141:CN141,DC141:DN141,EC141:EN141,FC141:FN141,GC141:GN141,HC141:HN141,IC141:IN141,JC141:JN141,KC141:KN141,LC141:LN141,MC141:MN141,NC141:NN141,OC141:ON141,PC141:PN141,QC141:QN141,RC141:RN141,SC141:SN141,TC141:TN141,UC141:UN141,VC141:VN141,WC141:WN141,XC141:XN141,YC141:YN141,ZC141:ZN141,)</f>
        <v>33.4</v>
      </c>
      <c r="H141" s="19" t="n">
        <f aca="false">MEDIAN(AC141:AN141,BC141:BN141,CC141:CN141,DC141:DN141,EC141:EN141,FC141:FN141,GC141:GN141,HC141:HN141,IC141:IN141,JC141:JN141,KC141:KN141,LC141:LN141,MC141:MN141,NC141:NN141,OC141:ON141,PC141:PN141,QC141:QN141,RC141:RN141,SC141:SN141,TC141:TN141,UC141:UN141,VC141:VN141,WC141:WN141,XC141:XN141,YC141:YN141,ZC141:ZN141,)</f>
        <v>19.8</v>
      </c>
      <c r="I141" s="5" t="n">
        <f aca="false">MIN(AC141:AN141,BC141:BN141,CC141:CN141,DC141:DN141,EC141:EN141,FC141:FN141,GC141:GN141,HC141:HN141,IC141:IN141,JC141:JN141,KC141:KN141,LC141:LN141,MC141:MN141,NC141:NN141,OC141:ON141,PC141:PN141,QC141:QN141,RC141:RN141,SC141:SN141,TC141:TN141,UC141:UN141,VC141:VN141,WC141:WN141,XC141:XN141,YC141:YN141,ZC141:ZN141)</f>
        <v>10</v>
      </c>
      <c r="J141" s="5" t="n">
        <f aca="false">MIN(AC141:AN141,BC141:BN141,CC141:CN141,DC141:DN141,EC141:EN141,FC141:FN141,GC141:GN141,HC141:HN141,IC141:IN141,JC141:JN141,KC141:KN141,LC141:LN141,MC141:MN141,NC141:NN141,OC141:ON141,PC141:PN141,QC141:QN141,SC141:SN141,TC141:TN141,UC141:UN141,VC141:VN141,WC141:WN141,XC141:XN141,YC141:YN141,ZC141:ZN141)</f>
        <v>10.5</v>
      </c>
      <c r="K141" s="101" t="n">
        <f aca="false">(G141+I141)/2</f>
        <v>21.7</v>
      </c>
      <c r="AB141" s="106" t="s">
        <v>192</v>
      </c>
      <c r="AC141" s="103" t="n">
        <v>27.2</v>
      </c>
      <c r="AD141" s="103" t="n">
        <v>27.7</v>
      </c>
      <c r="AE141" s="103" t="n">
        <v>24.5</v>
      </c>
      <c r="AF141" s="103" t="n">
        <v>19</v>
      </c>
      <c r="AG141" s="103" t="n">
        <v>16.3</v>
      </c>
      <c r="AH141" s="103" t="n">
        <v>14.2</v>
      </c>
      <c r="AI141" s="103" t="n">
        <v>12.1</v>
      </c>
      <c r="AJ141" s="103" t="n">
        <v>12</v>
      </c>
      <c r="AK141" s="103" t="n">
        <v>14.8</v>
      </c>
      <c r="AL141" s="103" t="n">
        <v>19.5</v>
      </c>
      <c r="AM141" s="103" t="n">
        <v>20.5</v>
      </c>
      <c r="AN141" s="103" t="n">
        <v>23.6</v>
      </c>
      <c r="AO141" s="104" t="n">
        <f aca="false">AVERAGE(AC141:AN141)</f>
        <v>19.2833333333333</v>
      </c>
      <c r="BA141" s="22" t="n">
        <v>1991</v>
      </c>
      <c r="BB141" s="106" t="s">
        <v>192</v>
      </c>
      <c r="BC141" s="103" t="n">
        <v>26.2</v>
      </c>
      <c r="BD141" s="103" t="n">
        <v>24.6</v>
      </c>
      <c r="BE141" s="103" t="n">
        <v>24.7</v>
      </c>
      <c r="BF141" s="103" t="n">
        <v>20.8</v>
      </c>
      <c r="BG141" s="103" t="n">
        <v>17.7</v>
      </c>
      <c r="BH141" s="103" t="n">
        <v>17</v>
      </c>
      <c r="BI141" s="103" t="n">
        <v>14.3</v>
      </c>
      <c r="BJ141" s="103" t="n">
        <v>15.4</v>
      </c>
      <c r="BK141" s="103" t="n">
        <v>17.1</v>
      </c>
      <c r="BL141" s="103" t="n">
        <v>20.7</v>
      </c>
      <c r="BM141" s="103" t="n">
        <v>22.3</v>
      </c>
      <c r="BN141" s="103" t="n">
        <v>22.4</v>
      </c>
      <c r="BO141" s="104" t="n">
        <f aca="false">AVERAGE(BC141:BN141)</f>
        <v>20.2666666666667</v>
      </c>
      <c r="CA141" s="22" t="n">
        <v>1991</v>
      </c>
      <c r="CB141" s="106" t="s">
        <v>192</v>
      </c>
      <c r="CC141" s="103" t="n">
        <v>25.5</v>
      </c>
      <c r="CD141" s="103" t="n">
        <v>25.8</v>
      </c>
      <c r="CE141" s="103" t="n">
        <v>23</v>
      </c>
      <c r="CF141" s="103" t="n">
        <v>17.5</v>
      </c>
      <c r="CG141" s="103" t="n">
        <v>14.9</v>
      </c>
      <c r="CH141" s="103" t="n">
        <v>12.4</v>
      </c>
      <c r="CI141" s="103" t="n">
        <v>10.5</v>
      </c>
      <c r="CJ141" s="103" t="n">
        <v>10.7</v>
      </c>
      <c r="CK141" s="103" t="n">
        <v>13.1</v>
      </c>
      <c r="CL141" s="103" t="n">
        <v>18.3</v>
      </c>
      <c r="CM141" s="103" t="n">
        <v>18.9</v>
      </c>
      <c r="CN141" s="103" t="n">
        <v>21.4</v>
      </c>
      <c r="CO141" s="104" t="n">
        <f aca="false">AVERAGE(CC141:CN141)</f>
        <v>17.6666666666667</v>
      </c>
      <c r="DA141" s="22" t="n">
        <v>1991</v>
      </c>
      <c r="DB141" s="106" t="s">
        <v>192</v>
      </c>
      <c r="DC141" s="103" t="n">
        <v>31.1</v>
      </c>
      <c r="DD141" s="103" t="n">
        <v>31.7</v>
      </c>
      <c r="DE141" s="103" t="n">
        <v>26.9</v>
      </c>
      <c r="DF141" s="103" t="n">
        <v>22.2</v>
      </c>
      <c r="DG141" s="103" t="n">
        <v>19.1</v>
      </c>
      <c r="DH141" s="103" t="n">
        <v>15.2</v>
      </c>
      <c r="DI141" s="103" t="n">
        <v>12.9</v>
      </c>
      <c r="DJ141" s="103" t="n">
        <v>13.2</v>
      </c>
      <c r="DK141" s="103" t="n">
        <v>16.2</v>
      </c>
      <c r="DL141" s="103" t="n">
        <v>23.2</v>
      </c>
      <c r="DM141" s="103" t="n">
        <v>24.5</v>
      </c>
      <c r="DN141" s="103" t="n">
        <v>27.4</v>
      </c>
      <c r="DO141" s="104" t="n">
        <f aca="false">AVERAGE(DC141:DN141)</f>
        <v>21.9666666666667</v>
      </c>
      <c r="EA141" s="22" t="n">
        <v>1991</v>
      </c>
      <c r="EB141" s="106" t="s">
        <v>192</v>
      </c>
      <c r="EC141" s="103" t="n">
        <v>20.6</v>
      </c>
      <c r="ED141" s="103" t="n">
        <v>20.4</v>
      </c>
      <c r="EE141" s="103" t="n">
        <v>19.6</v>
      </c>
      <c r="EF141" s="103" t="n">
        <v>17.1</v>
      </c>
      <c r="EG141" s="103" t="n">
        <v>15.6</v>
      </c>
      <c r="EH141" s="103" t="n">
        <v>15.1</v>
      </c>
      <c r="EI141" s="103" t="n">
        <v>13.2</v>
      </c>
      <c r="EJ141" s="103" t="n">
        <v>13.2</v>
      </c>
      <c r="EK141" s="103" t="n">
        <v>14.6</v>
      </c>
      <c r="EL141" s="103" t="n">
        <v>17.6</v>
      </c>
      <c r="EM141" s="103" t="n">
        <v>17.5</v>
      </c>
      <c r="EN141" s="103" t="n">
        <v>17.6</v>
      </c>
      <c r="EO141" s="104" t="n">
        <f aca="false">AVERAGE(EC141:EN141)</f>
        <v>16.8416666666667</v>
      </c>
      <c r="FA141" s="22" t="n">
        <v>1991</v>
      </c>
      <c r="FB141" s="106" t="s">
        <v>192</v>
      </c>
      <c r="FC141" s="103" t="n">
        <v>27.7</v>
      </c>
      <c r="FD141" s="103" t="n">
        <v>27.9</v>
      </c>
      <c r="FE141" s="103" t="n">
        <v>24</v>
      </c>
      <c r="FF141" s="103" t="n">
        <v>19.2</v>
      </c>
      <c r="FG141" s="103" t="n">
        <v>16.7</v>
      </c>
      <c r="FH141" s="103" t="n">
        <v>13.2</v>
      </c>
      <c r="FI141" s="103" t="n">
        <v>11.3</v>
      </c>
      <c r="FJ141" s="103" t="n">
        <v>11.8</v>
      </c>
      <c r="FK141" s="103" t="n">
        <v>14.4</v>
      </c>
      <c r="FL141" s="103" t="n">
        <v>20.8</v>
      </c>
      <c r="FM141" s="103" t="n">
        <v>21.4</v>
      </c>
      <c r="FN141" s="103" t="n">
        <v>23.6</v>
      </c>
      <c r="FO141" s="104" t="n">
        <f aca="false">AVERAGE(FC141:FN141)</f>
        <v>19.3333333333333</v>
      </c>
      <c r="GA141" s="22" t="n">
        <v>1991</v>
      </c>
      <c r="GB141" s="106" t="s">
        <v>192</v>
      </c>
      <c r="GC141" s="103" t="n">
        <v>30.9</v>
      </c>
      <c r="GD141" s="103" t="n">
        <v>31.1</v>
      </c>
      <c r="GE141" s="103" t="n">
        <v>27.2</v>
      </c>
      <c r="GF141" s="103" t="n">
        <v>21.6</v>
      </c>
      <c r="GG141" s="103" t="n">
        <v>18.7</v>
      </c>
      <c r="GH141" s="103" t="n">
        <v>15.4</v>
      </c>
      <c r="GI141" s="103" t="n">
        <v>13.6</v>
      </c>
      <c r="GJ141" s="103" t="n">
        <v>14.6</v>
      </c>
      <c r="GK141" s="103" t="n">
        <v>16.9</v>
      </c>
      <c r="GL141" s="103" t="n">
        <v>24.1</v>
      </c>
      <c r="GM141" s="103" t="n">
        <v>25.8</v>
      </c>
      <c r="GN141" s="103" t="n">
        <v>27.7</v>
      </c>
      <c r="GO141" s="104" t="n">
        <f aca="false">AVERAGE(GC141:GN141)</f>
        <v>22.3</v>
      </c>
      <c r="HA141" s="22" t="n">
        <v>1991</v>
      </c>
      <c r="HB141" s="106" t="s">
        <v>192</v>
      </c>
      <c r="HC141" s="103" t="n">
        <v>22.8</v>
      </c>
      <c r="HD141" s="103" t="n">
        <v>22.5</v>
      </c>
      <c r="HE141" s="103" t="n">
        <v>21.1</v>
      </c>
      <c r="HF141" s="103" t="n">
        <v>18.7</v>
      </c>
      <c r="HG141" s="103" t="n">
        <v>16.9</v>
      </c>
      <c r="HH141" s="103" t="n">
        <v>16.7</v>
      </c>
      <c r="HI141" s="103" t="n">
        <v>14</v>
      </c>
      <c r="HJ141" s="103" t="n">
        <v>15.2</v>
      </c>
      <c r="HK141" s="103" t="n">
        <v>15.5</v>
      </c>
      <c r="HL141" s="103" t="n">
        <v>18.4</v>
      </c>
      <c r="HM141" s="103" t="n">
        <v>18.1</v>
      </c>
      <c r="HN141" s="103" t="n">
        <v>19.8</v>
      </c>
      <c r="HO141" s="104" t="n">
        <f aca="false">AVERAGE(HC141:HN141)</f>
        <v>18.3083333333333</v>
      </c>
      <c r="IA141" s="22" t="n">
        <v>1991</v>
      </c>
      <c r="IB141" s="102" t="n">
        <v>1991</v>
      </c>
      <c r="IC141" s="103" t="n">
        <v>25.1</v>
      </c>
      <c r="ID141" s="103" t="n">
        <v>24.6</v>
      </c>
      <c r="IE141" s="103" t="n">
        <v>23.5</v>
      </c>
      <c r="IF141" s="103" t="n">
        <v>20</v>
      </c>
      <c r="IG141" s="103" t="n">
        <v>16.7</v>
      </c>
      <c r="IH141" s="103" t="n">
        <v>15.7</v>
      </c>
      <c r="II141" s="103" t="n">
        <v>13.9</v>
      </c>
      <c r="IJ141" s="103" t="n">
        <v>14.5</v>
      </c>
      <c r="IK141" s="103" t="n">
        <v>16.2</v>
      </c>
      <c r="IL141" s="103" t="n">
        <v>20.7</v>
      </c>
      <c r="IM141" s="103" t="n">
        <v>21.4</v>
      </c>
      <c r="IN141" s="103" t="n">
        <v>21.5</v>
      </c>
      <c r="IO141" s="104" t="n">
        <f aca="false">AVERAGE(IC141:IN141)</f>
        <v>19.4833333333333</v>
      </c>
      <c r="JA141" s="22" t="n">
        <v>1991</v>
      </c>
      <c r="JB141" s="106" t="s">
        <v>192</v>
      </c>
      <c r="JC141" s="103" t="n">
        <v>26.1</v>
      </c>
      <c r="JD141" s="103" t="n">
        <v>26.3</v>
      </c>
      <c r="JE141" s="103" t="n">
        <v>23.6</v>
      </c>
      <c r="JF141" s="103" t="n">
        <v>19.2</v>
      </c>
      <c r="JG141" s="103" t="n">
        <v>16.1</v>
      </c>
      <c r="JH141" s="103" t="n">
        <v>14.2</v>
      </c>
      <c r="JI141" s="103" t="n">
        <v>12.5</v>
      </c>
      <c r="JJ141" s="103" t="n">
        <v>12.3</v>
      </c>
      <c r="JK141" s="103" t="n">
        <v>14.6</v>
      </c>
      <c r="JL141" s="103" t="n">
        <v>18.6</v>
      </c>
      <c r="JM141" s="103" t="n">
        <v>19.9</v>
      </c>
      <c r="JN141" s="103" t="n">
        <v>23</v>
      </c>
      <c r="JO141" s="104" t="n">
        <f aca="false">AVERAGE(JC141:JN141)</f>
        <v>18.8666666666667</v>
      </c>
      <c r="KA141" s="22" t="n">
        <v>1991</v>
      </c>
      <c r="KB141" s="106" t="s">
        <v>192</v>
      </c>
      <c r="KC141" s="103" t="n">
        <v>30.2</v>
      </c>
      <c r="KD141" s="109" t="n">
        <v>28</v>
      </c>
      <c r="KE141" s="110" t="n">
        <v>25.5</v>
      </c>
      <c r="KF141" s="110" t="n">
        <v>24.2</v>
      </c>
      <c r="KG141" s="110" t="n">
        <v>18.4</v>
      </c>
      <c r="KH141" s="110" t="n">
        <v>13.8</v>
      </c>
      <c r="KI141" s="103" t="n">
        <v>13</v>
      </c>
      <c r="KJ141" s="103" t="n">
        <v>13.6</v>
      </c>
      <c r="KK141" s="103" t="n">
        <v>16.2</v>
      </c>
      <c r="KL141" s="103" t="n">
        <v>22.4</v>
      </c>
      <c r="KM141" s="103" t="n">
        <v>23.7</v>
      </c>
      <c r="KN141" s="103" t="n">
        <v>26.6</v>
      </c>
      <c r="KO141" s="104" t="n">
        <f aca="false">AVERAGE(KC141:KN141)</f>
        <v>21.3</v>
      </c>
      <c r="LA141" s="22" t="n">
        <v>1991</v>
      </c>
      <c r="LB141" s="106" t="s">
        <v>192</v>
      </c>
      <c r="LC141" s="103" t="n">
        <v>31.7</v>
      </c>
      <c r="LD141" s="103" t="n">
        <v>32.6</v>
      </c>
      <c r="LE141" s="103" t="n">
        <v>27.9</v>
      </c>
      <c r="LF141" s="103" t="n">
        <v>22.3</v>
      </c>
      <c r="LG141" s="103" t="n">
        <v>18.8</v>
      </c>
      <c r="LH141" s="103" t="n">
        <v>15.9</v>
      </c>
      <c r="LI141" s="103" t="n">
        <v>14.2</v>
      </c>
      <c r="LJ141" s="103" t="n">
        <v>15.6</v>
      </c>
      <c r="LK141" s="103" t="n">
        <v>18.3</v>
      </c>
      <c r="LL141" s="103" t="n">
        <v>25.4</v>
      </c>
      <c r="LM141" s="103" t="n">
        <v>26.3</v>
      </c>
      <c r="LN141" s="103" t="n">
        <v>28.1</v>
      </c>
      <c r="LO141" s="104" t="n">
        <f aca="false">AVERAGE(LC141:LN141)</f>
        <v>23.0916666666667</v>
      </c>
      <c r="MA141" s="22" t="n">
        <v>1991</v>
      </c>
      <c r="MB141" s="106" t="s">
        <v>192</v>
      </c>
      <c r="MC141" s="103" t="n">
        <v>25.1</v>
      </c>
      <c r="MD141" s="103" t="n">
        <v>24.6</v>
      </c>
      <c r="ME141" s="103" t="n">
        <v>23.8</v>
      </c>
      <c r="MF141" s="103" t="n">
        <v>20.2</v>
      </c>
      <c r="MG141" s="103" t="n">
        <v>16.5</v>
      </c>
      <c r="MH141" s="103" t="n">
        <v>15.4</v>
      </c>
      <c r="MI141" s="103" t="n">
        <v>13.4</v>
      </c>
      <c r="MJ141" s="103" t="n">
        <v>14.4</v>
      </c>
      <c r="MK141" s="103" t="n">
        <v>16</v>
      </c>
      <c r="ML141" s="103" t="n">
        <v>20.8</v>
      </c>
      <c r="MM141" s="103" t="n">
        <v>21.8</v>
      </c>
      <c r="MN141" s="103" t="n">
        <v>22</v>
      </c>
      <c r="MO141" s="104" t="n">
        <f aca="false">AVERAGE(MC141:MN141)</f>
        <v>19.5</v>
      </c>
      <c r="NA141" s="22" t="n">
        <v>1991</v>
      </c>
      <c r="NB141" s="106" t="s">
        <v>192</v>
      </c>
      <c r="NC141" s="103" t="n">
        <v>28.5</v>
      </c>
      <c r="ND141" s="103" t="n">
        <v>29.2</v>
      </c>
      <c r="NE141" s="103" t="n">
        <v>25.3</v>
      </c>
      <c r="NF141" s="103" t="n">
        <v>20.2</v>
      </c>
      <c r="NG141" s="103" t="n">
        <v>17.3</v>
      </c>
      <c r="NH141" s="103" t="n">
        <v>14</v>
      </c>
      <c r="NI141" s="103" t="n">
        <v>12.2</v>
      </c>
      <c r="NJ141" s="103" t="n">
        <v>12.7</v>
      </c>
      <c r="NK141" s="103" t="n">
        <v>15.3</v>
      </c>
      <c r="NL141" s="103" t="n">
        <v>22</v>
      </c>
      <c r="NM141" s="103" t="n">
        <v>22.4</v>
      </c>
      <c r="NN141" s="103" t="n">
        <v>24.8</v>
      </c>
      <c r="NO141" s="104" t="n">
        <f aca="false">AVERAGE(NC141:NN141)</f>
        <v>20.325</v>
      </c>
      <c r="OA141" s="22" t="n">
        <v>1991</v>
      </c>
      <c r="OB141" s="106" t="s">
        <v>192</v>
      </c>
      <c r="OC141" s="103" t="n">
        <v>26</v>
      </c>
      <c r="OD141" s="103" t="n">
        <v>25.7</v>
      </c>
      <c r="OE141" s="103" t="n">
        <v>24.1</v>
      </c>
      <c r="OF141" s="103" t="n">
        <v>20.3</v>
      </c>
      <c r="OG141" s="103" t="n">
        <v>16.9</v>
      </c>
      <c r="OH141" s="103" t="n">
        <v>15.9</v>
      </c>
      <c r="OI141" s="103" t="n">
        <v>14.1</v>
      </c>
      <c r="OJ141" s="103" t="n">
        <v>15.1</v>
      </c>
      <c r="OK141" s="103" t="n">
        <v>17</v>
      </c>
      <c r="OL141" s="103" t="n">
        <v>21.4</v>
      </c>
      <c r="OM141" s="103" t="n">
        <v>22.2</v>
      </c>
      <c r="ON141" s="103" t="n">
        <v>23.1</v>
      </c>
      <c r="OO141" s="104" t="n">
        <f aca="false">AVERAGE(OC141:ON141)</f>
        <v>20.15</v>
      </c>
      <c r="PA141" s="22" t="n">
        <v>1991</v>
      </c>
      <c r="PB141" s="106" t="s">
        <v>192</v>
      </c>
      <c r="PC141" s="103" t="n">
        <v>32.3</v>
      </c>
      <c r="PD141" s="103" t="n">
        <v>33.4</v>
      </c>
      <c r="PE141" s="103" t="n">
        <v>28.5</v>
      </c>
      <c r="PF141" s="103" t="n">
        <v>23.2</v>
      </c>
      <c r="PG141" s="103" t="n">
        <v>19.5</v>
      </c>
      <c r="PH141" s="103" t="n">
        <v>17.5</v>
      </c>
      <c r="PI141" s="103" t="n">
        <v>15</v>
      </c>
      <c r="PJ141" s="103" t="n">
        <v>16.3</v>
      </c>
      <c r="PK141" s="103" t="n">
        <v>20.5</v>
      </c>
      <c r="PL141" s="103" t="n">
        <v>26.9</v>
      </c>
      <c r="PM141" s="103" t="n">
        <v>27.1</v>
      </c>
      <c r="PN141" s="103" t="n">
        <v>29.5</v>
      </c>
      <c r="PO141" s="104" t="n">
        <f aca="false">AVERAGE(PC141:PN141)</f>
        <v>24.1416666666667</v>
      </c>
      <c r="QA141" s="22" t="n">
        <v>1991</v>
      </c>
      <c r="QB141" s="106" t="s">
        <v>192</v>
      </c>
      <c r="QC141" s="103" t="n">
        <v>30</v>
      </c>
      <c r="QD141" s="103" t="n">
        <v>30.7</v>
      </c>
      <c r="QE141" s="103" t="n">
        <v>26.4</v>
      </c>
      <c r="QF141" s="103" t="n">
        <v>21.3</v>
      </c>
      <c r="QG141" s="103" t="n">
        <v>18</v>
      </c>
      <c r="QH141" s="103" t="n">
        <v>15.3</v>
      </c>
      <c r="QI141" s="103" t="n">
        <v>13.4</v>
      </c>
      <c r="QJ141" s="103" t="n">
        <v>13.8</v>
      </c>
      <c r="QK141" s="103" t="n">
        <v>16.6</v>
      </c>
      <c r="QL141" s="103" t="n">
        <v>22.7</v>
      </c>
      <c r="QM141" s="103" t="n">
        <v>23.7</v>
      </c>
      <c r="QN141" s="103" t="n">
        <v>26.1</v>
      </c>
      <c r="QO141" s="104" t="n">
        <f aca="false">AVERAGE(QC141:QN141)</f>
        <v>21.5</v>
      </c>
      <c r="RA141" s="22" t="n">
        <v>1991</v>
      </c>
      <c r="RB141" s="106" t="s">
        <v>192</v>
      </c>
      <c r="RC141" s="103" t="n">
        <v>26.8</v>
      </c>
      <c r="RD141" s="103" t="n">
        <v>25.7</v>
      </c>
      <c r="RE141" s="103" t="n">
        <v>23.6</v>
      </c>
      <c r="RF141" s="103" t="n">
        <v>18.5</v>
      </c>
      <c r="RG141" s="103" t="n">
        <v>14.5</v>
      </c>
      <c r="RH141" s="103" t="n">
        <v>12.4</v>
      </c>
      <c r="RI141" s="103" t="n">
        <v>10</v>
      </c>
      <c r="RJ141" s="103" t="n">
        <v>10.5</v>
      </c>
      <c r="RK141" s="103" t="n">
        <v>14.1</v>
      </c>
      <c r="RL141" s="103" t="n">
        <v>19.8</v>
      </c>
      <c r="RM141" s="103" t="n">
        <v>21.7</v>
      </c>
      <c r="RN141" s="103" t="n">
        <v>22</v>
      </c>
      <c r="RO141" s="104" t="n">
        <f aca="false">AVERAGE(RC141:RN141)</f>
        <v>18.3</v>
      </c>
      <c r="SA141" s="22" t="n">
        <v>1991</v>
      </c>
      <c r="SB141" s="106" t="s">
        <v>192</v>
      </c>
      <c r="SC141" s="103" t="n">
        <v>32</v>
      </c>
      <c r="SD141" s="103" t="n">
        <v>33.4</v>
      </c>
      <c r="SE141" s="103" t="n">
        <v>27.5</v>
      </c>
      <c r="SF141" s="103" t="n">
        <v>22.2</v>
      </c>
      <c r="SG141" s="103" t="n">
        <v>18.8</v>
      </c>
      <c r="SH141" s="103" t="n">
        <v>15.1</v>
      </c>
      <c r="SI141" s="103" t="n">
        <v>12.3</v>
      </c>
      <c r="SJ141" s="103" t="n">
        <v>12.8</v>
      </c>
      <c r="SK141" s="103" t="n">
        <v>15.5</v>
      </c>
      <c r="SL141" s="103" t="n">
        <v>22.7</v>
      </c>
      <c r="SM141" s="103" t="n">
        <v>25.3</v>
      </c>
      <c r="SN141" s="103" t="n">
        <v>27.9</v>
      </c>
      <c r="SO141" s="104" t="n">
        <f aca="false">AVERAGE(SC141:SN141)</f>
        <v>22.125</v>
      </c>
      <c r="TA141" s="22" t="n">
        <v>1991</v>
      </c>
      <c r="TB141" s="106" t="s">
        <v>192</v>
      </c>
      <c r="TC141" s="103" t="n">
        <v>25.4</v>
      </c>
      <c r="TD141" s="103" t="n">
        <v>24.8</v>
      </c>
      <c r="TE141" s="103" t="n">
        <v>24</v>
      </c>
      <c r="TF141" s="103" t="n">
        <v>20</v>
      </c>
      <c r="TG141" s="103" t="n">
        <v>17.3</v>
      </c>
      <c r="TH141" s="103" t="n">
        <v>16.2</v>
      </c>
      <c r="TI141" s="103" t="n">
        <v>13.9</v>
      </c>
      <c r="TJ141" s="103" t="n">
        <v>14.8</v>
      </c>
      <c r="TK141" s="103" t="n">
        <v>16.3</v>
      </c>
      <c r="TL141" s="103" t="n">
        <v>20.3</v>
      </c>
      <c r="TM141" s="103" t="n">
        <v>21.7</v>
      </c>
      <c r="TN141" s="103" t="n">
        <v>22.4</v>
      </c>
      <c r="TO141" s="104" t="n">
        <f aca="false">AVERAGE(TC141:TN141)</f>
        <v>19.7583333333333</v>
      </c>
      <c r="UA141" s="22" t="n">
        <v>1991</v>
      </c>
      <c r="UB141" s="106" t="s">
        <v>192</v>
      </c>
      <c r="UC141" s="103" t="n">
        <v>29.8</v>
      </c>
      <c r="UD141" s="103" t="n">
        <v>30.4</v>
      </c>
      <c r="UE141" s="103" t="n">
        <v>26.3</v>
      </c>
      <c r="UF141" s="103" t="n">
        <v>21.7</v>
      </c>
      <c r="UG141" s="103" t="n">
        <v>18.4</v>
      </c>
      <c r="UH141" s="103" t="n">
        <v>14.9</v>
      </c>
      <c r="UI141" s="103" t="n">
        <v>13.2</v>
      </c>
      <c r="UJ141" s="103" t="n">
        <v>13.7</v>
      </c>
      <c r="UK141" s="103" t="n">
        <v>16</v>
      </c>
      <c r="UL141" s="103" t="n">
        <v>22.9</v>
      </c>
      <c r="UM141" s="103" t="n">
        <v>24.7</v>
      </c>
      <c r="UN141" s="103" t="n">
        <v>26.7</v>
      </c>
      <c r="UO141" s="104" t="n">
        <f aca="false">AVERAGE(UC141:UN141)</f>
        <v>21.5583333333333</v>
      </c>
      <c r="VA141" s="22" t="n">
        <v>1991</v>
      </c>
      <c r="VB141" s="106" t="s">
        <v>192</v>
      </c>
      <c r="VC141" s="103" t="n">
        <v>28.1</v>
      </c>
      <c r="VD141" s="103" t="n">
        <v>28.7</v>
      </c>
      <c r="VE141" s="103" t="n">
        <v>25</v>
      </c>
      <c r="VF141" s="103" t="n">
        <v>19.6</v>
      </c>
      <c r="VG141" s="103" t="n">
        <v>16.4</v>
      </c>
      <c r="VH141" s="103" t="n">
        <v>14</v>
      </c>
      <c r="VI141" s="103" t="n">
        <v>12.2</v>
      </c>
      <c r="VJ141" s="103" t="n">
        <v>12.4</v>
      </c>
      <c r="VK141" s="103" t="n">
        <v>15.3</v>
      </c>
      <c r="VL141" s="103" t="n">
        <v>20.9</v>
      </c>
      <c r="VM141" s="103" t="n">
        <v>21.5</v>
      </c>
      <c r="VN141" s="103" t="n">
        <v>24.6</v>
      </c>
      <c r="VO141" s="104" t="n">
        <f aca="false">AVERAGE(VC141:VN141)</f>
        <v>19.8916666666667</v>
      </c>
      <c r="WA141" s="22" t="n">
        <v>1991</v>
      </c>
      <c r="WB141" s="106" t="s">
        <v>192</v>
      </c>
      <c r="WC141" s="103" t="n">
        <v>31.6</v>
      </c>
      <c r="WD141" s="103" t="n">
        <v>33</v>
      </c>
      <c r="WE141" s="103" t="n">
        <v>28.1</v>
      </c>
      <c r="WF141" s="103" t="n">
        <v>22.6</v>
      </c>
      <c r="WG141" s="103" t="n">
        <v>19.3</v>
      </c>
      <c r="WH141" s="103" t="n">
        <v>16.6</v>
      </c>
      <c r="WI141" s="103" t="n">
        <v>14.6</v>
      </c>
      <c r="WJ141" s="103" t="n">
        <v>15.8</v>
      </c>
      <c r="WK141" s="103" t="n">
        <v>18.9</v>
      </c>
      <c r="WL141" s="103" t="n">
        <v>26.1</v>
      </c>
      <c r="WM141" s="103" t="n">
        <v>26.6</v>
      </c>
      <c r="WN141" s="103" t="n">
        <v>28.5</v>
      </c>
      <c r="WO141" s="104" t="n">
        <f aca="false">AVERAGE(WC141:WN141)</f>
        <v>23.475</v>
      </c>
      <c r="XA141" s="22" t="n">
        <v>1991</v>
      </c>
      <c r="XB141" s="106" t="s">
        <v>192</v>
      </c>
      <c r="XC141" s="103" t="n">
        <v>31.8</v>
      </c>
      <c r="XD141" s="103" t="n">
        <v>32.9</v>
      </c>
      <c r="XE141" s="103" t="n">
        <v>27.6</v>
      </c>
      <c r="XF141" s="103" t="n">
        <v>22.5</v>
      </c>
      <c r="XG141" s="103" t="n">
        <v>19</v>
      </c>
      <c r="XH141" s="103" t="n">
        <v>15.4</v>
      </c>
      <c r="XI141" s="103" t="n">
        <v>12.8</v>
      </c>
      <c r="XJ141" s="103" t="n">
        <v>13</v>
      </c>
      <c r="XK141" s="103" t="n">
        <v>16.1</v>
      </c>
      <c r="XL141" s="103" t="n">
        <v>23</v>
      </c>
      <c r="XM141" s="103" t="n">
        <v>25.4</v>
      </c>
      <c r="XN141" s="103" t="n">
        <v>27.9</v>
      </c>
      <c r="XO141" s="104" t="n">
        <f aca="false">AVERAGE(XC141:XN141)</f>
        <v>22.2833333333333</v>
      </c>
      <c r="YA141" s="22" t="n">
        <v>1991</v>
      </c>
      <c r="YB141" s="106" t="s">
        <v>192</v>
      </c>
      <c r="YC141" s="103" t="n">
        <v>22.9</v>
      </c>
      <c r="YD141" s="103" t="n">
        <v>21.6</v>
      </c>
      <c r="YE141" s="103" t="n">
        <v>20.9</v>
      </c>
      <c r="YF141" s="103" t="n">
        <v>18.6</v>
      </c>
      <c r="YG141" s="103" t="n">
        <v>16.3</v>
      </c>
      <c r="YH141" s="103" t="n">
        <v>15</v>
      </c>
      <c r="YI141" s="103" t="n">
        <v>13.3</v>
      </c>
      <c r="YJ141" s="103" t="n">
        <v>13.2</v>
      </c>
      <c r="YK141" s="103" t="n">
        <v>15</v>
      </c>
      <c r="YL141" s="103" t="n">
        <v>18.1</v>
      </c>
      <c r="YM141" s="103" t="n">
        <v>18.4</v>
      </c>
      <c r="YN141" s="103" t="n">
        <v>19.3</v>
      </c>
      <c r="YO141" s="104" t="n">
        <f aca="false">AVERAGE(YC141:YN141)</f>
        <v>17.7166666666667</v>
      </c>
      <c r="ZA141" s="22" t="n">
        <v>1991</v>
      </c>
      <c r="ZB141" s="106" t="s">
        <v>192</v>
      </c>
      <c r="ZC141" s="103" t="n">
        <v>20.7</v>
      </c>
      <c r="ZD141" s="103" t="n">
        <v>20</v>
      </c>
      <c r="ZE141" s="103" t="n">
        <v>20</v>
      </c>
      <c r="ZF141" s="103" t="n">
        <v>16.4</v>
      </c>
      <c r="ZG141" s="103" t="n">
        <v>15.1</v>
      </c>
      <c r="ZH141" s="103" t="n">
        <v>14.3</v>
      </c>
      <c r="ZI141" s="103" t="n">
        <v>12.3</v>
      </c>
      <c r="ZJ141" s="103" t="n">
        <v>12.4</v>
      </c>
      <c r="ZK141" s="103" t="n">
        <v>13.5</v>
      </c>
      <c r="ZL141" s="103" t="n">
        <v>17.5</v>
      </c>
      <c r="ZM141" s="103" t="n">
        <v>16.3</v>
      </c>
      <c r="ZN141" s="103" t="n">
        <v>17.8</v>
      </c>
      <c r="ZO141" s="104" t="n">
        <f aca="false">AVERAGE(ZC141:ZN141)</f>
        <v>16.3583333333333</v>
      </c>
      <c r="AAA141" s="36" t="n">
        <f aca="false">(OO141+EO141)/2</f>
        <v>18.4958333333333</v>
      </c>
      <c r="AAB141" s="37" t="n">
        <f aca="false">(HO141+ZO141+RO141+GO141)/4</f>
        <v>18.8166666666667</v>
      </c>
      <c r="AAC141" s="38" t="n">
        <f aca="false">(JO141+PO141+TO141+QO141+YO141+AO141+BO141+KO141+NO141+UO141+WO141)/11</f>
        <v>20.744696969697</v>
      </c>
      <c r="ABA141" s="91" t="n">
        <f aca="false">MAX(OC141:ON141, EC141:EN141)</f>
        <v>26</v>
      </c>
      <c r="ABB141" s="91" t="n">
        <f aca="false">MIN(EC141:EN141,OC141:ON141)</f>
        <v>13.2</v>
      </c>
      <c r="ABC141" s="92" t="n">
        <f aca="false">MAX(HC141:HN141,ZC141:ZN141,RC141:RN141,GC141:GN141)</f>
        <v>31.1</v>
      </c>
      <c r="ABD141" s="93" t="n">
        <f aca="false">MIN(HC141:HN141,ZC141:ZN141,RC141:RN141,GC141:GN141)</f>
        <v>10</v>
      </c>
      <c r="ABE141" s="42" t="n">
        <f aca="false">MAX(JC141:JN141,PC141:PN141,TC141:TN141,QC141:QN141,YC141:YN141,AC141:AN141,BC141:BN141,KC141:KN141,NC141:NN141,UC141:UN141,WC141:WN141)</f>
        <v>33.4</v>
      </c>
      <c r="ABF141" s="43" t="n">
        <f aca="false">MIN(JC141:JN141,PC141:PN141,TC141:TN141,QC141:QN141,YC141:YN141,AC141:AN141,BC141:BN141,KC141:KN141,NC141:NN141,UC141:UN141,WC141:WN141)</f>
        <v>12</v>
      </c>
    </row>
    <row r="142" customFormat="false" ht="12.8" hidden="false" customHeight="false" outlineLevel="0" collapsed="false">
      <c r="A142" s="97"/>
      <c r="B142" s="11" t="n">
        <f aca="false">AVERAGE(AO142,BO142,CO142,DO142,EO142,FO142,GO142,HO142,IO142,JO142,KO142,LO142,MO142,NO142,OO142,PO142,QO142,RO142,SO142,TO142,UO142,VO142,WO142,XO142,YO142,ZO142)</f>
        <v>19.0676282051282</v>
      </c>
      <c r="C142" s="98" t="n">
        <f aca="false">AVERAGE(B138:B142)</f>
        <v>20.0229006410256</v>
      </c>
      <c r="D142" s="99" t="n">
        <f aca="false">AVERAGE(B133:B142)</f>
        <v>19.8901740967366</v>
      </c>
      <c r="E142" s="11" t="n">
        <f aca="false">AVERAGE(B123:B142)</f>
        <v>20.0846558129371</v>
      </c>
      <c r="F142" s="100" t="n">
        <f aca="false">AVERAGE(B93:B142)</f>
        <v>19.9483919726107</v>
      </c>
      <c r="G142" s="3" t="n">
        <f aca="false">MAX(AC142:AN142,BC142:BN142,CC142:CN142,DC142:DN142,EC142:EN142,FC142:FN142,GC142:GN142,HC142:HN142,IC142:IN142,JC142:JN142,KC142:KN142,LC142:LN142,MC142:MN142,NC142:NN142,OC142:ON142,PC142:PN142,QC142:QN142,RC142:RN142,SC142:SN142,TC142:TN142,UC142:UN142,VC142:VN142,WC142:WN142,XC142:XN142,YC142:YN142,ZC142:ZN142,)</f>
        <v>31.6</v>
      </c>
      <c r="H142" s="19" t="n">
        <f aca="false">MEDIAN(AC142:AN142,BC142:BN142,CC142:CN142,DC142:DN142,EC142:EN142,FC142:FN142,GC142:GN142,HC142:HN142,IC142:IN142,JC142:JN142,KC142:KN142,LC142:LN142,MC142:MN142,NC142:NN142,OC142:ON142,PC142:PN142,QC142:QN142,RC142:RN142,SC142:SN142,TC142:TN142,UC142:UN142,VC142:VN142,WC142:WN142,XC142:XN142,YC142:YN142,ZC142:ZN142,)</f>
        <v>18.6</v>
      </c>
      <c r="I142" s="5" t="n">
        <f aca="false">MIN(AC142:AN142,BC142:BN142,CC142:CN142,DC142:DN142,EC142:EN142,FC142:FN142,GC142:GN142,HC142:HN142,IC142:IN142,JC142:JN142,KC142:KN142,LC142:LN142,MC142:MN142,NC142:NN142,OC142:ON142,PC142:PN142,QC142:QN142,RC142:RN142,SC142:SN142,TC142:TN142,UC142:UN142,VC142:VN142,WC142:WN142,XC142:XN142,YC142:YN142,ZC142:ZN142)</f>
        <v>10.3</v>
      </c>
      <c r="J142" s="5" t="n">
        <f aca="false">MIN(AC142:AN142,BC142:BN142,CC142:CN142,DC142:DN142,EC142:EN142,FC142:FN142,GC142:GN142,HC142:HN142,IC142:IN142,JC142:JN142,KC142:KN142,LC142:LN142,MC142:MN142,NC142:NN142,OC142:ON142,PC142:PN142,QC142:QN142,SC142:SN142,TC142:TN142,UC142:UN142,VC142:VN142,WC142:WN142,XC142:XN142,YC142:YN142,ZC142:ZN142)</f>
        <v>10.3</v>
      </c>
      <c r="K142" s="101" t="n">
        <f aca="false">(G142+I142)/2</f>
        <v>20.95</v>
      </c>
      <c r="AB142" s="106" t="s">
        <v>193</v>
      </c>
      <c r="AC142" s="103" t="n">
        <v>23.6</v>
      </c>
      <c r="AD142" s="103" t="n">
        <v>26.4</v>
      </c>
      <c r="AE142" s="103" t="n">
        <v>25</v>
      </c>
      <c r="AF142" s="103" t="n">
        <v>19.3</v>
      </c>
      <c r="AG142" s="103" t="n">
        <v>14.7</v>
      </c>
      <c r="AH142" s="103" t="n">
        <v>11.8</v>
      </c>
      <c r="AI142" s="103" t="n">
        <v>11.8</v>
      </c>
      <c r="AJ142" s="103" t="n">
        <v>12.1</v>
      </c>
      <c r="AK142" s="103" t="n">
        <v>13</v>
      </c>
      <c r="AL142" s="103" t="n">
        <v>18.3</v>
      </c>
      <c r="AM142" s="103" t="n">
        <v>18.6</v>
      </c>
      <c r="AN142" s="103" t="n">
        <v>23.3</v>
      </c>
      <c r="AO142" s="104" t="n">
        <f aca="false">AVERAGE(AC142:AN142)</f>
        <v>18.1583333333333</v>
      </c>
      <c r="BA142" s="22" t="n">
        <v>1992</v>
      </c>
      <c r="BB142" s="106" t="s">
        <v>193</v>
      </c>
      <c r="BC142" s="103" t="n">
        <v>22.7</v>
      </c>
      <c r="BD142" s="103" t="n">
        <v>23.5</v>
      </c>
      <c r="BE142" s="103" t="n">
        <v>24.4</v>
      </c>
      <c r="BF142" s="103" t="n">
        <v>21.2</v>
      </c>
      <c r="BG142" s="103" t="n">
        <v>18.2</v>
      </c>
      <c r="BH142" s="103" t="n">
        <v>14.6</v>
      </c>
      <c r="BI142" s="103" t="n">
        <v>15</v>
      </c>
      <c r="BJ142" s="103" t="n">
        <v>15.1</v>
      </c>
      <c r="BK142" s="103" t="n">
        <v>15.4</v>
      </c>
      <c r="BL142" s="103" t="n">
        <v>18.9</v>
      </c>
      <c r="BM142" s="103" t="n">
        <v>19.5</v>
      </c>
      <c r="BN142" s="103" t="n">
        <v>22.3</v>
      </c>
      <c r="BO142" s="104" t="n">
        <f aca="false">AVERAGE(BC142:BN142)</f>
        <v>19.2333333333333</v>
      </c>
      <c r="CA142" s="22" t="n">
        <v>1992</v>
      </c>
      <c r="CB142" s="106" t="s">
        <v>193</v>
      </c>
      <c r="CC142" s="103" t="n">
        <v>20.5</v>
      </c>
      <c r="CD142" s="103" t="n">
        <v>23.6</v>
      </c>
      <c r="CE142" s="103" t="n">
        <v>23.8</v>
      </c>
      <c r="CF142" s="103" t="n">
        <v>18</v>
      </c>
      <c r="CG142" s="103" t="n">
        <v>13.6</v>
      </c>
      <c r="CH142" s="103" t="n">
        <v>10.3</v>
      </c>
      <c r="CI142" s="103" t="n">
        <v>10.3</v>
      </c>
      <c r="CJ142" s="103" t="n">
        <v>10.4</v>
      </c>
      <c r="CK142" s="103" t="n">
        <v>11.5</v>
      </c>
      <c r="CL142" s="103" t="n">
        <v>16.6</v>
      </c>
      <c r="CM142" s="103" t="n">
        <v>17</v>
      </c>
      <c r="CN142" s="103" t="n">
        <v>21.2</v>
      </c>
      <c r="CO142" s="104" t="n">
        <f aca="false">AVERAGE(CC142:CN142)</f>
        <v>16.4</v>
      </c>
      <c r="DA142" s="22" t="n">
        <v>1992</v>
      </c>
      <c r="DB142" s="106" t="s">
        <v>193</v>
      </c>
      <c r="DC142" s="103" t="n">
        <v>27.5</v>
      </c>
      <c r="DD142" s="103" t="n">
        <v>28.7</v>
      </c>
      <c r="DE142" s="103" t="n">
        <v>28</v>
      </c>
      <c r="DF142" s="103" t="n">
        <v>22.6</v>
      </c>
      <c r="DG142" s="103" t="n">
        <v>16.9</v>
      </c>
      <c r="DH142" s="103" t="n">
        <v>13.7</v>
      </c>
      <c r="DI142" s="103" t="n">
        <v>12.3</v>
      </c>
      <c r="DJ142" s="103" t="n">
        <v>12.9</v>
      </c>
      <c r="DK142" s="103" t="n">
        <v>14.9</v>
      </c>
      <c r="DL142" s="103" t="n">
        <v>20.6</v>
      </c>
      <c r="DM142" s="103" t="n">
        <v>21.2</v>
      </c>
      <c r="DN142" s="103" t="n">
        <v>26.4</v>
      </c>
      <c r="DO142" s="104" t="n">
        <f aca="false">AVERAGE(DC142:DN142)</f>
        <v>20.475</v>
      </c>
      <c r="EA142" s="22" t="n">
        <v>1992</v>
      </c>
      <c r="EB142" s="106" t="s">
        <v>193</v>
      </c>
      <c r="EC142" s="103" t="n">
        <v>18.9</v>
      </c>
      <c r="ED142" s="103" t="n">
        <v>20.3</v>
      </c>
      <c r="EE142" s="103" t="n">
        <v>20.3</v>
      </c>
      <c r="EF142" s="103" t="n">
        <v>18.4</v>
      </c>
      <c r="EG142" s="103" t="n">
        <v>15.5</v>
      </c>
      <c r="EH142" s="103" t="n">
        <v>12.8</v>
      </c>
      <c r="EI142" s="103" t="n">
        <v>13.1</v>
      </c>
      <c r="EJ142" s="103" t="n">
        <v>12.9</v>
      </c>
      <c r="EK142" s="103" t="n">
        <v>12.8</v>
      </c>
      <c r="EL142" s="103" t="n">
        <v>16.2</v>
      </c>
      <c r="EM142" s="103" t="n">
        <v>16.6</v>
      </c>
      <c r="EN142" s="103" t="n">
        <v>18.6</v>
      </c>
      <c r="EO142" s="104" t="n">
        <f aca="false">AVERAGE(EC142:EN142)</f>
        <v>16.3666666666667</v>
      </c>
      <c r="FA142" s="22" t="n">
        <v>1992</v>
      </c>
      <c r="FB142" s="106" t="s">
        <v>193</v>
      </c>
      <c r="FC142" s="103" t="n">
        <v>23.4</v>
      </c>
      <c r="FD142" s="103" t="n">
        <v>25.2</v>
      </c>
      <c r="FE142" s="103" t="n">
        <v>25.3</v>
      </c>
      <c r="FF142" s="103" t="n">
        <v>19.5</v>
      </c>
      <c r="FG142" s="103" t="n">
        <v>14.5</v>
      </c>
      <c r="FH142" s="103" t="n">
        <v>11.5</v>
      </c>
      <c r="FI142" s="103" t="n">
        <v>11.3</v>
      </c>
      <c r="FJ142" s="103" t="n">
        <v>11.3</v>
      </c>
      <c r="FK142" s="103" t="n">
        <v>12.8</v>
      </c>
      <c r="FL142" s="103" t="n">
        <v>18.2</v>
      </c>
      <c r="FM142" s="103" t="n">
        <v>18.4</v>
      </c>
      <c r="FN142" s="103" t="n">
        <v>23.3</v>
      </c>
      <c r="FO142" s="104" t="n">
        <f aca="false">AVERAGE(FC142:FN142)</f>
        <v>17.8916666666667</v>
      </c>
      <c r="GA142" s="22" t="n">
        <v>1992</v>
      </c>
      <c r="GB142" s="106" t="s">
        <v>193</v>
      </c>
      <c r="GC142" s="103" t="n">
        <v>27.9</v>
      </c>
      <c r="GD142" s="103" t="n">
        <v>29.3</v>
      </c>
      <c r="GE142" s="103" t="n">
        <v>28.5</v>
      </c>
      <c r="GF142" s="103" t="n">
        <v>23.3</v>
      </c>
      <c r="GG142" s="103" t="n">
        <v>17.2</v>
      </c>
      <c r="GH142" s="103" t="n">
        <v>14</v>
      </c>
      <c r="GI142" s="103" t="n">
        <v>13.6</v>
      </c>
      <c r="GJ142" s="103" t="n">
        <v>13.6</v>
      </c>
      <c r="GK142" s="103" t="n">
        <v>15.2</v>
      </c>
      <c r="GL142" s="103" t="n">
        <v>20.6</v>
      </c>
      <c r="GM142" s="103" t="n">
        <v>21.9</v>
      </c>
      <c r="GN142" s="103" t="n">
        <v>26.7</v>
      </c>
      <c r="GO142" s="104" t="n">
        <f aca="false">AVERAGE(GC142:GN142)</f>
        <v>20.9833333333333</v>
      </c>
      <c r="HA142" s="22" t="n">
        <v>1992</v>
      </c>
      <c r="HB142" s="106" t="s">
        <v>193</v>
      </c>
      <c r="HC142" s="103" t="n">
        <v>19.9</v>
      </c>
      <c r="HD142" s="103" t="n">
        <v>20.9</v>
      </c>
      <c r="HE142" s="103" t="n">
        <v>21.3</v>
      </c>
      <c r="HF142" s="103" t="n">
        <v>19.5</v>
      </c>
      <c r="HG142" s="103" t="n">
        <v>17.5</v>
      </c>
      <c r="HH142" s="103" t="n">
        <v>14.5</v>
      </c>
      <c r="HI142" s="103" t="n">
        <v>14.9</v>
      </c>
      <c r="HJ142" s="103" t="n">
        <v>13.9</v>
      </c>
      <c r="HK142" s="103" t="n">
        <v>14.7</v>
      </c>
      <c r="HL142" s="103" t="n">
        <v>17.1</v>
      </c>
      <c r="HM142" s="103" t="n">
        <v>17.7</v>
      </c>
      <c r="HN142" s="103" t="n">
        <v>19.4</v>
      </c>
      <c r="HO142" s="104" t="n">
        <f aca="false">AVERAGE(HC142:HN142)</f>
        <v>17.6083333333333</v>
      </c>
      <c r="IA142" s="22" t="n">
        <v>1992</v>
      </c>
      <c r="IB142" s="102" t="n">
        <v>1992</v>
      </c>
      <c r="IC142" s="103" t="n">
        <v>22.1</v>
      </c>
      <c r="ID142" s="103" t="n">
        <v>24</v>
      </c>
      <c r="IE142" s="103" t="n">
        <v>24.1</v>
      </c>
      <c r="IF142" s="103" t="n">
        <v>20.5</v>
      </c>
      <c r="IG142" s="103" t="n">
        <v>16.8</v>
      </c>
      <c r="IH142" s="103" t="n">
        <v>13.7</v>
      </c>
      <c r="II142" s="103" t="n">
        <v>14.1</v>
      </c>
      <c r="IJ142" s="103" t="n">
        <v>13.8</v>
      </c>
      <c r="IK142" s="103" t="n">
        <v>14.3</v>
      </c>
      <c r="IL142" s="103" t="n">
        <v>18.3</v>
      </c>
      <c r="IM142" s="103" t="n">
        <v>19.4</v>
      </c>
      <c r="IN142" s="103" t="n">
        <v>22.6</v>
      </c>
      <c r="IO142" s="104" t="n">
        <f aca="false">AVERAGE(IC142:IN142)</f>
        <v>18.6416666666667</v>
      </c>
      <c r="JA142" s="22" t="n">
        <v>1992</v>
      </c>
      <c r="JB142" s="106" t="s">
        <v>193</v>
      </c>
      <c r="JC142" s="103" t="n">
        <v>23</v>
      </c>
      <c r="JD142" s="103" t="n">
        <v>26.2</v>
      </c>
      <c r="JE142" s="103" t="n">
        <v>24.9</v>
      </c>
      <c r="JF142" s="103" t="n">
        <v>19.9</v>
      </c>
      <c r="JG142" s="103" t="n">
        <v>15.1</v>
      </c>
      <c r="JH142" s="103" t="n">
        <v>11.9</v>
      </c>
      <c r="JI142" s="103" t="n">
        <v>12.4</v>
      </c>
      <c r="JJ142" s="103" t="n">
        <v>12.6</v>
      </c>
      <c r="JK142" s="103" t="n">
        <v>13.2</v>
      </c>
      <c r="JL142" s="103" t="n">
        <v>17.9</v>
      </c>
      <c r="JM142" s="103" t="n">
        <v>18.2</v>
      </c>
      <c r="JN142" s="103" t="n">
        <v>22.6</v>
      </c>
      <c r="JO142" s="104" t="n">
        <f aca="false">AVERAGE(JC142:JN142)</f>
        <v>18.1583333333333</v>
      </c>
      <c r="KA142" s="22" t="n">
        <v>1992</v>
      </c>
      <c r="KB142" s="106" t="s">
        <v>193</v>
      </c>
      <c r="KC142" s="103" t="n">
        <v>26.2</v>
      </c>
      <c r="KD142" s="103" t="n">
        <v>28.9</v>
      </c>
      <c r="KE142" s="103" t="n">
        <v>27.3</v>
      </c>
      <c r="KF142" s="103" t="n">
        <v>21.7</v>
      </c>
      <c r="KG142" s="103" t="n">
        <v>16.2</v>
      </c>
      <c r="KH142" s="103" t="n">
        <v>13.5</v>
      </c>
      <c r="KI142" s="103" t="n">
        <v>14.3</v>
      </c>
      <c r="KJ142" s="103" t="n">
        <v>14</v>
      </c>
      <c r="KK142" s="103" t="n">
        <v>14.6</v>
      </c>
      <c r="KL142" s="103" t="n">
        <v>19.8</v>
      </c>
      <c r="KM142" s="103" t="n">
        <v>20.8</v>
      </c>
      <c r="KN142" s="103" t="n">
        <v>26.3</v>
      </c>
      <c r="KO142" s="104" t="n">
        <f aca="false">AVERAGE(KC142:KN142)</f>
        <v>20.3</v>
      </c>
      <c r="LA142" s="22" t="n">
        <v>1992</v>
      </c>
      <c r="LB142" s="106" t="s">
        <v>193</v>
      </c>
      <c r="LC142" s="103" t="n">
        <v>28.3</v>
      </c>
      <c r="LD142" s="103" t="n">
        <v>30.2</v>
      </c>
      <c r="LE142" s="103" t="n">
        <v>28.6</v>
      </c>
      <c r="LF142" s="103" t="n">
        <v>23.2</v>
      </c>
      <c r="LG142" s="103" t="n">
        <v>17.2</v>
      </c>
      <c r="LH142" s="103" t="n">
        <v>14.4</v>
      </c>
      <c r="LI142" s="103" t="n">
        <v>14.3</v>
      </c>
      <c r="LJ142" s="103" t="n">
        <v>14.6</v>
      </c>
      <c r="LK142" s="103" t="n">
        <v>15.8</v>
      </c>
      <c r="LL142" s="103" t="n">
        <v>21.8</v>
      </c>
      <c r="LM142" s="103" t="n">
        <v>22.3</v>
      </c>
      <c r="LN142" s="103" t="n">
        <v>27.5</v>
      </c>
      <c r="LO142" s="104" t="n">
        <f aca="false">AVERAGE(LC142:LN142)</f>
        <v>21.5166666666667</v>
      </c>
      <c r="MA142" s="22" t="n">
        <v>1992</v>
      </c>
      <c r="MB142" s="106" t="s">
        <v>193</v>
      </c>
      <c r="MC142" s="103" t="n">
        <v>21.7</v>
      </c>
      <c r="MD142" s="103" t="n">
        <v>24.1</v>
      </c>
      <c r="ME142" s="103" t="n">
        <v>24</v>
      </c>
      <c r="MF142" s="103" t="n">
        <v>20.8</v>
      </c>
      <c r="MG142" s="103" t="n">
        <v>16.7</v>
      </c>
      <c r="MH142" s="103" t="n">
        <v>13.6</v>
      </c>
      <c r="MI142" s="103" t="n">
        <v>13.9</v>
      </c>
      <c r="MJ142" s="103" t="n">
        <v>13.7</v>
      </c>
      <c r="MK142" s="103" t="n">
        <v>14.1</v>
      </c>
      <c r="ML142" s="103" t="n">
        <v>18.3</v>
      </c>
      <c r="MM142" s="103" t="n">
        <v>19.4</v>
      </c>
      <c r="MN142" s="103" t="n">
        <v>22.7</v>
      </c>
      <c r="MO142" s="104" t="n">
        <f aca="false">AVERAGE(MC142:MN142)</f>
        <v>18.5833333333333</v>
      </c>
      <c r="NA142" s="22" t="n">
        <v>1992</v>
      </c>
      <c r="NB142" s="106" t="s">
        <v>193</v>
      </c>
      <c r="NC142" s="103" t="n">
        <v>24.7</v>
      </c>
      <c r="ND142" s="103" t="n">
        <v>26.9</v>
      </c>
      <c r="NE142" s="103" t="n">
        <v>26.2</v>
      </c>
      <c r="NF142" s="103" t="n">
        <v>20.1</v>
      </c>
      <c r="NG142" s="103" t="n">
        <v>15.3</v>
      </c>
      <c r="NH142" s="103" t="n">
        <v>12.3</v>
      </c>
      <c r="NI142" s="103" t="n">
        <v>12.2</v>
      </c>
      <c r="NJ142" s="103" t="n">
        <v>12.3</v>
      </c>
      <c r="NK142" s="103" t="n">
        <v>13.6</v>
      </c>
      <c r="NL142" s="103" t="n">
        <v>19</v>
      </c>
      <c r="NM142" s="103" t="n">
        <v>19.7</v>
      </c>
      <c r="NN142" s="103" t="n">
        <v>24.3</v>
      </c>
      <c r="NO142" s="104" t="n">
        <f aca="false">AVERAGE(NC142:NN142)</f>
        <v>18.8833333333333</v>
      </c>
      <c r="OA142" s="22" t="n">
        <v>1992</v>
      </c>
      <c r="OB142" s="106" t="s">
        <v>193</v>
      </c>
      <c r="OC142" s="103" t="n">
        <v>22.4</v>
      </c>
      <c r="OD142" s="103" t="n">
        <v>24.6</v>
      </c>
      <c r="OE142" s="103" t="n">
        <v>24.6</v>
      </c>
      <c r="OF142" s="103" t="n">
        <v>21.4</v>
      </c>
      <c r="OG142" s="103" t="n">
        <v>17.4</v>
      </c>
      <c r="OH142" s="103" t="n">
        <v>14.5</v>
      </c>
      <c r="OI142" s="103" t="n">
        <v>14.5</v>
      </c>
      <c r="OJ142" s="103" t="n">
        <v>14.5</v>
      </c>
      <c r="OK142" s="103" t="n">
        <v>15</v>
      </c>
      <c r="OL142" s="103" t="n">
        <v>19.7</v>
      </c>
      <c r="OM142" s="103" t="n">
        <v>20.9</v>
      </c>
      <c r="ON142" s="103" t="n">
        <v>24.6</v>
      </c>
      <c r="OO142" s="104" t="n">
        <f aca="false">AVERAGE(OC142:ON142)</f>
        <v>19.5083333333333</v>
      </c>
      <c r="PA142" s="22" t="n">
        <v>1992</v>
      </c>
      <c r="PB142" s="106" t="s">
        <v>193</v>
      </c>
      <c r="PC142" s="103" t="n">
        <v>29.3</v>
      </c>
      <c r="PD142" s="103" t="n">
        <v>31.6</v>
      </c>
      <c r="PE142" s="103" t="n">
        <v>30.1</v>
      </c>
      <c r="PF142" s="103" t="n">
        <v>24.1</v>
      </c>
      <c r="PG142" s="103" t="n">
        <v>17.8</v>
      </c>
      <c r="PH142" s="103" t="n">
        <v>15.3</v>
      </c>
      <c r="PI142" s="103" t="n">
        <v>16.4</v>
      </c>
      <c r="PJ142" s="103" t="n">
        <v>16</v>
      </c>
      <c r="PK142" s="103" t="n">
        <v>17</v>
      </c>
      <c r="PL142" s="103" t="n">
        <v>23.5</v>
      </c>
      <c r="PM142" s="103" t="n">
        <v>23.7</v>
      </c>
      <c r="PN142" s="103" t="n">
        <v>27.8</v>
      </c>
      <c r="PO142" s="104" t="n">
        <f aca="false">AVERAGE(PC142:PN142)</f>
        <v>22.7166666666667</v>
      </c>
      <c r="QA142" s="22" t="n">
        <v>1992</v>
      </c>
      <c r="QB142" s="106" t="s">
        <v>193</v>
      </c>
      <c r="QC142" s="103" t="n">
        <v>26</v>
      </c>
      <c r="QD142" s="103" t="n">
        <v>28.8</v>
      </c>
      <c r="QE142" s="103" t="n">
        <v>27.2</v>
      </c>
      <c r="QF142" s="103" t="n">
        <v>21.4</v>
      </c>
      <c r="QG142" s="103" t="n">
        <v>15.8</v>
      </c>
      <c r="QH142" s="103" t="n">
        <v>13.5</v>
      </c>
      <c r="QI142" s="103" t="n">
        <v>14</v>
      </c>
      <c r="QJ142" s="103" t="n">
        <v>13.9</v>
      </c>
      <c r="QK142" s="103" t="n">
        <v>14.6</v>
      </c>
      <c r="QL142" s="103" t="n">
        <v>20.7</v>
      </c>
      <c r="QM142" s="103" t="n">
        <v>21.4</v>
      </c>
      <c r="QN142" s="103" t="n">
        <v>26.6</v>
      </c>
      <c r="QO142" s="104" t="n">
        <f aca="false">AVERAGE(QC142:QN142)</f>
        <v>20.325</v>
      </c>
      <c r="RA142" s="22" t="n">
        <v>1992</v>
      </c>
      <c r="RB142" s="106" t="s">
        <v>193</v>
      </c>
      <c r="RC142" s="103" t="n">
        <v>21.9</v>
      </c>
      <c r="RD142" s="103" t="n">
        <v>21.8</v>
      </c>
      <c r="RE142" s="103" t="n">
        <v>23.7</v>
      </c>
      <c r="RF142" s="103" t="n">
        <v>18.8</v>
      </c>
      <c r="RG142" s="103" t="n">
        <v>14.4</v>
      </c>
      <c r="RH142" s="103" t="n">
        <v>10.7</v>
      </c>
      <c r="RI142" s="103" t="n">
        <v>10.4</v>
      </c>
      <c r="RJ142" s="103" t="n">
        <v>10.4</v>
      </c>
      <c r="RK142" s="103" t="n">
        <v>11.9</v>
      </c>
      <c r="RL142" s="103" t="n">
        <v>16.8</v>
      </c>
      <c r="RM142" s="103" t="n">
        <v>16.6</v>
      </c>
      <c r="RN142" s="103" t="n">
        <v>21.9</v>
      </c>
      <c r="RO142" s="104" t="n">
        <f aca="false">AVERAGE(RC142:RN142)</f>
        <v>16.6083333333333</v>
      </c>
      <c r="SA142" s="22" t="n">
        <v>1992</v>
      </c>
      <c r="SB142" s="106" t="s">
        <v>193</v>
      </c>
      <c r="SC142" s="103" t="n">
        <v>28.9</v>
      </c>
      <c r="SD142" s="103" t="n">
        <v>29.2</v>
      </c>
      <c r="SE142" s="103" t="n">
        <v>28.7</v>
      </c>
      <c r="SF142" s="103" t="n">
        <v>22.7</v>
      </c>
      <c r="SG142" s="103" t="n">
        <v>16.6</v>
      </c>
      <c r="SH142" s="103" t="n">
        <v>13</v>
      </c>
      <c r="SI142" s="103" t="n">
        <v>12</v>
      </c>
      <c r="SJ142" s="103" t="n">
        <v>12.4</v>
      </c>
      <c r="SK142" s="103" t="n">
        <v>14.3</v>
      </c>
      <c r="SL142" s="103" t="n">
        <v>19.6</v>
      </c>
      <c r="SM142" s="103" t="n">
        <v>21.1</v>
      </c>
      <c r="SN142" s="103" t="n">
        <v>26.4</v>
      </c>
      <c r="SO142" s="104" t="n">
        <f aca="false">AVERAGE(SC142:SN142)</f>
        <v>20.4083333333333</v>
      </c>
      <c r="TA142" s="22" t="n">
        <v>1992</v>
      </c>
      <c r="TB142" s="106" t="s">
        <v>193</v>
      </c>
      <c r="TC142" s="103" t="n">
        <v>23.3</v>
      </c>
      <c r="TD142" s="103" t="n">
        <v>23.9</v>
      </c>
      <c r="TE142" s="103" t="n">
        <v>24.5</v>
      </c>
      <c r="TF142" s="103" t="n">
        <v>20.9</v>
      </c>
      <c r="TG142" s="103" t="n">
        <v>17</v>
      </c>
      <c r="TH142" s="103" t="n">
        <v>14</v>
      </c>
      <c r="TI142" s="103" t="n">
        <v>14.6</v>
      </c>
      <c r="TJ142" s="103" t="n">
        <v>14.6</v>
      </c>
      <c r="TK142" s="103" t="n">
        <v>14.9</v>
      </c>
      <c r="TL142" s="103" t="n">
        <v>18.9</v>
      </c>
      <c r="TM142" s="103" t="n">
        <v>19.4</v>
      </c>
      <c r="TN142" s="103" t="n">
        <v>22.3</v>
      </c>
      <c r="TO142" s="104" t="n">
        <f aca="false">AVERAGE(TC142:TN142)</f>
        <v>19.025</v>
      </c>
      <c r="UA142" s="22" t="n">
        <v>1992</v>
      </c>
      <c r="UB142" s="106" t="s">
        <v>193</v>
      </c>
      <c r="UC142" s="103" t="n">
        <v>26</v>
      </c>
      <c r="UD142" s="103" t="n">
        <v>28.3</v>
      </c>
      <c r="UE142" s="103" t="n">
        <v>27.4</v>
      </c>
      <c r="UF142" s="103" t="n">
        <v>22.4</v>
      </c>
      <c r="UG142" s="103" t="n">
        <v>16.6</v>
      </c>
      <c r="UH142" s="103" t="n">
        <v>13.1</v>
      </c>
      <c r="UI142" s="103" t="n">
        <v>12.7</v>
      </c>
      <c r="UJ142" s="103" t="n">
        <v>12.6</v>
      </c>
      <c r="UK142" s="103" t="n">
        <v>14</v>
      </c>
      <c r="UL142" s="103" t="n">
        <v>19.4</v>
      </c>
      <c r="UM142" s="103" t="n">
        <v>20.8</v>
      </c>
      <c r="UN142" s="103" t="n">
        <v>25.4</v>
      </c>
      <c r="UO142" s="104" t="n">
        <f aca="false">AVERAGE(UC142:UN142)</f>
        <v>19.8916666666667</v>
      </c>
      <c r="VA142" s="22" t="n">
        <v>1992</v>
      </c>
      <c r="VB142" s="106" t="s">
        <v>193</v>
      </c>
      <c r="VC142" s="103" t="n">
        <v>24.6</v>
      </c>
      <c r="VD142" s="103" t="n">
        <v>27</v>
      </c>
      <c r="VE142" s="103" t="n">
        <v>25.5</v>
      </c>
      <c r="VF142" s="103" t="n">
        <v>20</v>
      </c>
      <c r="VG142" s="103" t="n">
        <v>15</v>
      </c>
      <c r="VH142" s="103" t="n">
        <v>12.1</v>
      </c>
      <c r="VI142" s="103" t="n">
        <v>12.2</v>
      </c>
      <c r="VJ142" s="103" t="n">
        <v>12.4</v>
      </c>
      <c r="VK142" s="103" t="n">
        <v>13.5</v>
      </c>
      <c r="VL142" s="103" t="n">
        <v>18.8</v>
      </c>
      <c r="VM142" s="103" t="n">
        <v>19.3</v>
      </c>
      <c r="VN142" s="103" t="n">
        <v>24.1</v>
      </c>
      <c r="VO142" s="104" t="n">
        <f aca="false">AVERAGE(VC142:VN142)</f>
        <v>18.7083333333333</v>
      </c>
      <c r="WA142" s="22" t="n">
        <v>1992</v>
      </c>
      <c r="WB142" s="106" t="s">
        <v>193</v>
      </c>
      <c r="WC142" s="103" t="n">
        <v>29</v>
      </c>
      <c r="WD142" s="103" t="n">
        <v>30.7</v>
      </c>
      <c r="WE142" s="103" t="n">
        <v>29.3</v>
      </c>
      <c r="WF142" s="103" t="n">
        <v>23.6</v>
      </c>
      <c r="WG142" s="103" t="n">
        <v>17.6</v>
      </c>
      <c r="WH142" s="103" t="n">
        <v>14.9</v>
      </c>
      <c r="WI142" s="103" t="n">
        <v>15</v>
      </c>
      <c r="WJ142" s="103" t="n">
        <v>15.3</v>
      </c>
      <c r="WK142" s="103" t="n">
        <v>16.2</v>
      </c>
      <c r="WL142" s="103" t="n">
        <v>22.1</v>
      </c>
      <c r="WM142" s="103" t="n">
        <v>22.5</v>
      </c>
      <c r="WN142" s="103" t="n">
        <v>27.5</v>
      </c>
      <c r="WO142" s="104" t="n">
        <f aca="false">AVERAGE(WC142:WN142)</f>
        <v>21.975</v>
      </c>
      <c r="XA142" s="22" t="n">
        <v>1992</v>
      </c>
      <c r="XB142" s="106" t="s">
        <v>193</v>
      </c>
      <c r="XC142" s="103" t="n">
        <v>28.5</v>
      </c>
      <c r="XD142" s="103" t="n">
        <v>29.4</v>
      </c>
      <c r="XE142" s="103" t="n">
        <v>28.5</v>
      </c>
      <c r="XF142" s="103" t="n">
        <v>22.9</v>
      </c>
      <c r="XG142" s="103" t="n">
        <v>16.7</v>
      </c>
      <c r="XH142" s="103" t="n">
        <v>13.4</v>
      </c>
      <c r="XI142" s="103" t="n">
        <v>12.2</v>
      </c>
      <c r="XJ142" s="103" t="n">
        <v>12.8</v>
      </c>
      <c r="XK142" s="103" t="n">
        <v>14.5</v>
      </c>
      <c r="XL142" s="103" t="n">
        <v>20.2</v>
      </c>
      <c r="XM142" s="103" t="n">
        <v>21.4</v>
      </c>
      <c r="XN142" s="103" t="n">
        <v>26.6</v>
      </c>
      <c r="XO142" s="104" t="n">
        <f aca="false">AVERAGE(XC142:XN142)</f>
        <v>20.5916666666667</v>
      </c>
      <c r="YA142" s="22" t="n">
        <v>1992</v>
      </c>
      <c r="YB142" s="106" t="s">
        <v>193</v>
      </c>
      <c r="YC142" s="103" t="n">
        <v>19.8</v>
      </c>
      <c r="YD142" s="103" t="n">
        <v>22.7</v>
      </c>
      <c r="YE142" s="103" t="n">
        <v>22.3</v>
      </c>
      <c r="YF142" s="103" t="n">
        <v>19.2</v>
      </c>
      <c r="YG142" s="103" t="n">
        <v>15.4</v>
      </c>
      <c r="YH142" s="103" t="n">
        <v>12.4</v>
      </c>
      <c r="YI142" s="103" t="n">
        <v>12.9</v>
      </c>
      <c r="YJ142" s="103" t="n">
        <v>12.8</v>
      </c>
      <c r="YK142" s="103" t="n">
        <v>13</v>
      </c>
      <c r="YL142" s="103" t="n">
        <v>17.2</v>
      </c>
      <c r="YM142" s="103" t="n">
        <v>17.6</v>
      </c>
      <c r="YN142" s="103" t="n">
        <v>21.2</v>
      </c>
      <c r="YO142" s="104" t="n">
        <f aca="false">AVERAGE(YC142:YN142)</f>
        <v>17.2083333333333</v>
      </c>
      <c r="ZA142" s="22" t="n">
        <v>1992</v>
      </c>
      <c r="ZB142" s="106" t="s">
        <v>193</v>
      </c>
      <c r="ZC142" s="103" t="n">
        <v>18.1</v>
      </c>
      <c r="ZD142" s="103" t="n">
        <v>19.4</v>
      </c>
      <c r="ZE142" s="103" t="n">
        <v>19.5</v>
      </c>
      <c r="ZF142" s="103" t="n">
        <v>17.7</v>
      </c>
      <c r="ZG142" s="103" t="n">
        <v>15.3</v>
      </c>
      <c r="ZH142" s="103" t="n">
        <v>12.4</v>
      </c>
      <c r="ZI142" s="103" t="n">
        <v>12.6</v>
      </c>
      <c r="ZJ142" s="103" t="n">
        <v>11.9</v>
      </c>
      <c r="ZK142" s="103" t="n">
        <v>12</v>
      </c>
      <c r="ZL142" s="103" t="n">
        <v>14.7</v>
      </c>
      <c r="ZM142" s="103" t="n">
        <v>15.8</v>
      </c>
      <c r="ZN142" s="103" t="n">
        <v>17.7</v>
      </c>
      <c r="ZO142" s="104" t="n">
        <f aca="false">AVERAGE(ZC142:ZN142)</f>
        <v>15.5916666666667</v>
      </c>
      <c r="AAA142" s="36" t="n">
        <f aca="false">(OO142+EO142)/2</f>
        <v>17.9375</v>
      </c>
      <c r="AAB142" s="37" t="n">
        <f aca="false">(HO142+ZO142+RO142+GO142)/4</f>
        <v>17.6979166666667</v>
      </c>
      <c r="AAC142" s="38" t="n">
        <f aca="false">(JO142+PO142+TO142+QO142+YO142+AO142+BO142+KO142+NO142+UO142+WO142)/11</f>
        <v>19.625</v>
      </c>
      <c r="ABA142" s="91" t="n">
        <f aca="false">MAX(OC142:ON142, EC142:EN142)</f>
        <v>24.6</v>
      </c>
      <c r="ABB142" s="91" t="n">
        <f aca="false">MIN(EC142:EN142,OC142:ON142)</f>
        <v>12.8</v>
      </c>
      <c r="ABC142" s="92" t="n">
        <f aca="false">MAX(HC142:HN142,ZC142:ZN142,RC142:RN142,GC142:GN142)</f>
        <v>29.3</v>
      </c>
      <c r="ABD142" s="93" t="n">
        <f aca="false">MIN(HC142:HN142,ZC142:ZN142,RC142:RN142,GC142:GN142)</f>
        <v>10.4</v>
      </c>
      <c r="ABE142" s="42" t="n">
        <f aca="false">MAX(JC142:JN142,PC142:PN142,TC142:TN142,QC142:QN142,YC142:YN142,AC142:AN142,BC142:BN142,KC142:KN142,NC142:NN142,UC142:UN142,WC142:WN142)</f>
        <v>31.6</v>
      </c>
      <c r="ABF142" s="43" t="n">
        <f aca="false">MIN(JC142:JN142,PC142:PN142,TC142:TN142,QC142:QN142,YC142:YN142,AC142:AN142,BC142:BN142,KC142:KN142,NC142:NN142,UC142:UN142,WC142:WN142)</f>
        <v>11.8</v>
      </c>
    </row>
    <row r="143" customFormat="false" ht="12.8" hidden="false" customHeight="false" outlineLevel="0" collapsed="false">
      <c r="A143" s="97"/>
      <c r="B143" s="11" t="n">
        <f aca="false">AVERAGE(AO143,BO143,CO143,DO143,EO143,FO143,GO143,HO143,IO143,JO143,KO143,LO143,MO143,NO143,OO143,PO143,QO143,RO143,SO143,TO143,UO143,VO143,WO143,XO143,YO143,ZO143)</f>
        <v>19.9660256410256</v>
      </c>
      <c r="C143" s="98" t="n">
        <f aca="false">AVERAGE(B139:B143)</f>
        <v>19.89</v>
      </c>
      <c r="D143" s="99" t="n">
        <f aca="false">AVERAGE(B134:B143)</f>
        <v>19.9008311480186</v>
      </c>
      <c r="E143" s="11" t="n">
        <f aca="false">AVERAGE(B124:B143)</f>
        <v>20.082107736014</v>
      </c>
      <c r="F143" s="100" t="n">
        <f aca="false">AVERAGE(B94:B143)</f>
        <v>19.9589753059441</v>
      </c>
      <c r="G143" s="3" t="n">
        <f aca="false">MAX(AC143:AN143,BC143:BN143,CC143:CN143,DC143:DN143,EC143:EN143,FC143:FN143,GC143:GN143,HC143:HN143,IC143:IN143,JC143:JN143,KC143:KN143,LC143:LN143,MC143:MN143,NC143:NN143,OC143:ON143,PC143:PN143,QC143:QN143,RC143:RN143,SC143:SN143,TC143:TN143,UC143:UN143,VC143:VN143,WC143:WN143,XC143:XN143,YC143:YN143,ZC143:ZN143,)</f>
        <v>31.2</v>
      </c>
      <c r="H143" s="19" t="n">
        <f aca="false">MEDIAN(AC143:AN143,BC143:BN143,CC143:CN143,DC143:DN143,EC143:EN143,FC143:FN143,GC143:GN143,HC143:HN143,IC143:IN143,JC143:JN143,KC143:KN143,LC143:LN143,MC143:MN143,NC143:NN143,OC143:ON143,PC143:PN143,QC143:QN143,RC143:RN143,SC143:SN143,TC143:TN143,UC143:UN143,VC143:VN143,WC143:WN143,XC143:XN143,YC143:YN143,ZC143:ZN143,)</f>
        <v>19.3</v>
      </c>
      <c r="I143" s="5" t="n">
        <f aca="false">MIN(AC143:AN143,BC143:BN143,CC143:CN143,DC143:DN143,EC143:EN143,FC143:FN143,GC143:GN143,HC143:HN143,IC143:IN143,JC143:JN143,KC143:KN143,LC143:LN143,MC143:MN143,NC143:NN143,OC143:ON143,PC143:PN143,QC143:QN143,RC143:RN143,SC143:SN143,TC143:TN143,UC143:UN143,VC143:VN143,WC143:WN143,XC143:XN143,YC143:YN143,ZC143:ZN143)</f>
        <v>10.3</v>
      </c>
      <c r="J143" s="5" t="n">
        <f aca="false">MIN(AC143:AN143,BC143:BN143,CC143:CN143,DC143:DN143,EC143:EN143,FC143:FN143,GC143:GN143,HC143:HN143,IC143:IN143,JC143:JN143,KC143:KN143,LC143:LN143,MC143:MN143,NC143:NN143,OC143:ON143,PC143:PN143,QC143:QN143,SC143:SN143,TC143:TN143,UC143:UN143,VC143:VN143,WC143:WN143,XC143:XN143,YC143:YN143,ZC143:ZN143)</f>
        <v>10.3</v>
      </c>
      <c r="K143" s="101" t="n">
        <f aca="false">(G143+I143)/2</f>
        <v>20.75</v>
      </c>
      <c r="AB143" s="106" t="s">
        <v>194</v>
      </c>
      <c r="AC143" s="103" t="n">
        <v>26.5</v>
      </c>
      <c r="AD143" s="103" t="n">
        <v>25.4</v>
      </c>
      <c r="AE143" s="103" t="n">
        <v>22.6</v>
      </c>
      <c r="AF143" s="103" t="n">
        <v>22.1</v>
      </c>
      <c r="AG143" s="103" t="n">
        <v>16.7</v>
      </c>
      <c r="AH143" s="103" t="n">
        <v>11.9</v>
      </c>
      <c r="AI143" s="103" t="n">
        <v>12.8</v>
      </c>
      <c r="AJ143" s="103" t="n">
        <v>15</v>
      </c>
      <c r="AK143" s="103" t="n">
        <v>15.3</v>
      </c>
      <c r="AL143" s="103" t="n">
        <v>17</v>
      </c>
      <c r="AM143" s="103" t="n">
        <v>20</v>
      </c>
      <c r="AN143" s="103" t="n">
        <v>22.4</v>
      </c>
      <c r="AO143" s="104" t="n">
        <f aca="false">AVERAGE(AC143:AN143)</f>
        <v>18.975</v>
      </c>
      <c r="BA143" s="22" t="n">
        <v>1993</v>
      </c>
      <c r="BB143" s="106" t="s">
        <v>194</v>
      </c>
      <c r="BC143" s="103" t="n">
        <v>25.9</v>
      </c>
      <c r="BD143" s="103" t="n">
        <v>26</v>
      </c>
      <c r="BE143" s="103" t="n">
        <v>22.4</v>
      </c>
      <c r="BF143" s="103" t="n">
        <v>22.8</v>
      </c>
      <c r="BG143" s="103" t="n">
        <v>18</v>
      </c>
      <c r="BH143" s="103" t="n">
        <v>14.7</v>
      </c>
      <c r="BI143" s="103" t="n">
        <v>15.5</v>
      </c>
      <c r="BJ143" s="103" t="n">
        <v>17.4</v>
      </c>
      <c r="BK143" s="103" t="n">
        <v>17</v>
      </c>
      <c r="BL143" s="103" t="n">
        <v>18.8</v>
      </c>
      <c r="BM143" s="103" t="n">
        <v>20.4</v>
      </c>
      <c r="BN143" s="103" t="n">
        <v>23.2</v>
      </c>
      <c r="BO143" s="104" t="n">
        <f aca="false">AVERAGE(BC143:BN143)</f>
        <v>20.175</v>
      </c>
      <c r="CA143" s="22" t="n">
        <v>1993</v>
      </c>
      <c r="CB143" s="106" t="s">
        <v>194</v>
      </c>
      <c r="CC143" s="103" t="n">
        <v>24.2</v>
      </c>
      <c r="CD143" s="103" t="n">
        <v>23.4</v>
      </c>
      <c r="CE143" s="103" t="n">
        <v>20.9</v>
      </c>
      <c r="CF143" s="103" t="n">
        <v>20.5</v>
      </c>
      <c r="CG143" s="103" t="n">
        <v>15</v>
      </c>
      <c r="CH143" s="103" t="n">
        <v>10.3</v>
      </c>
      <c r="CI143" s="103" t="n">
        <v>11</v>
      </c>
      <c r="CJ143" s="103" t="n">
        <v>13.1</v>
      </c>
      <c r="CK143" s="103" t="n">
        <v>13.5</v>
      </c>
      <c r="CL143" s="103" t="n">
        <v>15.6</v>
      </c>
      <c r="CM143" s="103" t="n">
        <v>18</v>
      </c>
      <c r="CN143" s="103" t="n">
        <v>20.3</v>
      </c>
      <c r="CO143" s="104" t="n">
        <f aca="false">AVERAGE(CC143:CN143)</f>
        <v>17.15</v>
      </c>
      <c r="DA143" s="22" t="n">
        <v>1993</v>
      </c>
      <c r="DB143" s="106" t="s">
        <v>194</v>
      </c>
      <c r="DC143" s="103" t="n">
        <v>29.7</v>
      </c>
      <c r="DD143" s="103" t="n">
        <v>28.3</v>
      </c>
      <c r="DE143" s="103" t="n">
        <v>25.1</v>
      </c>
      <c r="DF143" s="103" t="n">
        <v>23.8</v>
      </c>
      <c r="DG143" s="103" t="n">
        <v>17.4</v>
      </c>
      <c r="DH143" s="103" t="n">
        <v>13.3</v>
      </c>
      <c r="DI143" s="103" t="n">
        <v>13.6</v>
      </c>
      <c r="DJ143" s="103" t="n">
        <v>15.7</v>
      </c>
      <c r="DK143" s="103" t="n">
        <v>17.8</v>
      </c>
      <c r="DL143" s="103" t="n">
        <v>19.3</v>
      </c>
      <c r="DM143" s="103" t="n">
        <v>24</v>
      </c>
      <c r="DN143" s="103" t="n">
        <v>26.3</v>
      </c>
      <c r="DO143" s="104" t="n">
        <f aca="false">AVERAGE(DC143:DN143)</f>
        <v>21.1916666666667</v>
      </c>
      <c r="EA143" s="22" t="n">
        <v>1993</v>
      </c>
      <c r="EB143" s="106" t="s">
        <v>194</v>
      </c>
      <c r="EC143" s="103" t="n">
        <v>21.2</v>
      </c>
      <c r="ED143" s="103" t="n">
        <v>22</v>
      </c>
      <c r="EE143" s="103" t="n">
        <v>19.5</v>
      </c>
      <c r="EF143" s="103" t="n">
        <v>19.5</v>
      </c>
      <c r="EG143" s="103" t="n">
        <v>15.8</v>
      </c>
      <c r="EH143" s="103" t="n">
        <v>13.1</v>
      </c>
      <c r="EI143" s="103" t="n">
        <v>13.9</v>
      </c>
      <c r="EJ143" s="103" t="n">
        <v>15.2</v>
      </c>
      <c r="EK143" s="103" t="n">
        <v>15.5</v>
      </c>
      <c r="EL143" s="103" t="n">
        <v>16.3</v>
      </c>
      <c r="EM143" s="103" t="n">
        <v>17.5</v>
      </c>
      <c r="EN143" s="103" t="n">
        <v>18.9</v>
      </c>
      <c r="EO143" s="104" t="n">
        <f aca="false">AVERAGE(EC143:EN143)</f>
        <v>17.3666666666667</v>
      </c>
      <c r="FA143" s="22" t="n">
        <v>1993</v>
      </c>
      <c r="FB143" s="106" t="s">
        <v>194</v>
      </c>
      <c r="FC143" s="103" t="n">
        <v>26.4</v>
      </c>
      <c r="FD143" s="103" t="n">
        <v>25</v>
      </c>
      <c r="FE143" s="103" t="n">
        <v>22.2</v>
      </c>
      <c r="FF143" s="103" t="n">
        <v>21.4</v>
      </c>
      <c r="FG143" s="103" t="n">
        <v>16</v>
      </c>
      <c r="FH143" s="103" t="n">
        <v>11.3</v>
      </c>
      <c r="FI143" s="103" t="n">
        <v>11.9</v>
      </c>
      <c r="FJ143" s="103" t="n">
        <v>14</v>
      </c>
      <c r="FK143" s="103" t="n">
        <v>15</v>
      </c>
      <c r="FL143" s="103" t="n">
        <v>17.3</v>
      </c>
      <c r="FM143" s="103" t="n">
        <v>20.5</v>
      </c>
      <c r="FN143" s="103" t="n">
        <v>22.7</v>
      </c>
      <c r="FO143" s="104" t="n">
        <f aca="false">AVERAGE(FC143:FN143)</f>
        <v>18.6416666666667</v>
      </c>
      <c r="GA143" s="22" t="n">
        <v>1993</v>
      </c>
      <c r="GB143" s="106" t="s">
        <v>194</v>
      </c>
      <c r="GC143" s="103" t="n">
        <v>29.8</v>
      </c>
      <c r="GD143" s="103" t="n">
        <v>28.9</v>
      </c>
      <c r="GE143" s="103" t="n">
        <v>25.8</v>
      </c>
      <c r="GF143" s="103" t="n">
        <v>24.8</v>
      </c>
      <c r="GG143" s="103" t="n">
        <v>18.2</v>
      </c>
      <c r="GH143" s="103" t="n">
        <v>14.2</v>
      </c>
      <c r="GI143" s="103" t="n">
        <v>14.1</v>
      </c>
      <c r="GJ143" s="103" t="n">
        <v>16.7</v>
      </c>
      <c r="GK143" s="103" t="n">
        <v>17.3</v>
      </c>
      <c r="GL143" s="103" t="n">
        <v>19.7</v>
      </c>
      <c r="GM143" s="103" t="n">
        <v>24.1</v>
      </c>
      <c r="GN143" s="103" t="n">
        <v>26.7</v>
      </c>
      <c r="GO143" s="104" t="n">
        <f aca="false">AVERAGE(GC143:GN143)</f>
        <v>21.6916666666667</v>
      </c>
      <c r="HA143" s="22" t="n">
        <v>1993</v>
      </c>
      <c r="HB143" s="106" t="s">
        <v>194</v>
      </c>
      <c r="HC143" s="103" t="n">
        <v>22.6</v>
      </c>
      <c r="HD143" s="103" t="n">
        <v>22.5</v>
      </c>
      <c r="HE143" s="103" t="n">
        <v>20.8</v>
      </c>
      <c r="HF143" s="103" t="n">
        <v>20.2</v>
      </c>
      <c r="HG143" s="103" t="n">
        <v>17.5</v>
      </c>
      <c r="HH143" s="103" t="n">
        <v>14.4</v>
      </c>
      <c r="HI143" s="103" t="n">
        <v>15.2</v>
      </c>
      <c r="HJ143" s="103" t="n">
        <v>15.8</v>
      </c>
      <c r="HK143" s="103" t="n">
        <v>15.8</v>
      </c>
      <c r="HL143" s="103" t="n">
        <v>17.1</v>
      </c>
      <c r="HM143" s="103" t="n">
        <v>17.9</v>
      </c>
      <c r="HN143" s="103" t="n">
        <v>19.6</v>
      </c>
      <c r="HO143" s="104" t="n">
        <f aca="false">AVERAGE(HC143:HN143)</f>
        <v>18.2833333333333</v>
      </c>
      <c r="IA143" s="22" t="n">
        <v>1993</v>
      </c>
      <c r="IB143" s="102" t="n">
        <v>1993</v>
      </c>
      <c r="IC143" s="103" t="n">
        <v>25.7</v>
      </c>
      <c r="ID143" s="103" t="n">
        <v>25.6</v>
      </c>
      <c r="IE143" s="103" t="n">
        <v>22.6</v>
      </c>
      <c r="IF143" s="103" t="n">
        <v>22.6</v>
      </c>
      <c r="IG143" s="103" t="n">
        <v>17.7</v>
      </c>
      <c r="IH143" s="103" t="n">
        <v>14.1</v>
      </c>
      <c r="II143" s="103" t="n">
        <v>14.9</v>
      </c>
      <c r="IJ143" s="103" t="n">
        <v>17</v>
      </c>
      <c r="IK143" s="103" t="n">
        <v>16.6</v>
      </c>
      <c r="IL143" s="103" t="n">
        <v>18.4</v>
      </c>
      <c r="IM143" s="103" t="n">
        <v>19.8</v>
      </c>
      <c r="IN143" s="103" t="n">
        <v>22.3</v>
      </c>
      <c r="IO143" s="104" t="n">
        <f aca="false">AVERAGE(IC143:IN143)</f>
        <v>19.775</v>
      </c>
      <c r="JA143" s="22" t="n">
        <v>1993</v>
      </c>
      <c r="JB143" s="106" t="s">
        <v>194</v>
      </c>
      <c r="JC143" s="103" t="n">
        <v>26.5</v>
      </c>
      <c r="JD143" s="103" t="n">
        <v>26.1</v>
      </c>
      <c r="JE143" s="103" t="n">
        <v>23.1</v>
      </c>
      <c r="JF143" s="103" t="n">
        <v>22.3</v>
      </c>
      <c r="JG143" s="103" t="n">
        <v>17</v>
      </c>
      <c r="JH143" s="103" t="n">
        <v>12.6</v>
      </c>
      <c r="JI143" s="103" t="n">
        <v>13</v>
      </c>
      <c r="JJ143" s="103" t="n">
        <v>15.1</v>
      </c>
      <c r="JK143" s="103" t="n">
        <v>15.9</v>
      </c>
      <c r="JL143" s="103" t="n">
        <v>17.1</v>
      </c>
      <c r="JM143" s="103" t="n">
        <v>19.9</v>
      </c>
      <c r="JN143" s="103" t="n">
        <v>22</v>
      </c>
      <c r="JO143" s="104" t="n">
        <f aca="false">AVERAGE(JC143:JN143)</f>
        <v>19.2166666666667</v>
      </c>
      <c r="KA143" s="22" t="n">
        <v>1993</v>
      </c>
      <c r="KB143" s="106" t="s">
        <v>194</v>
      </c>
      <c r="KC143" s="103" t="n">
        <v>29.6</v>
      </c>
      <c r="KD143" s="103" t="n">
        <v>28.8</v>
      </c>
      <c r="KE143" s="103" t="n">
        <v>25.5</v>
      </c>
      <c r="KF143" s="103" t="n">
        <v>24.2</v>
      </c>
      <c r="KG143" s="103" t="n">
        <v>18.4</v>
      </c>
      <c r="KH143" s="103" t="n">
        <v>13.8</v>
      </c>
      <c r="KI143" s="103" t="n">
        <v>14.1</v>
      </c>
      <c r="KJ143" s="103" t="n">
        <v>16.4</v>
      </c>
      <c r="KK143" s="103" t="n">
        <v>17.1</v>
      </c>
      <c r="KL143" s="103" t="n">
        <v>18.8</v>
      </c>
      <c r="KM143" s="103" t="n">
        <v>22.1</v>
      </c>
      <c r="KN143" s="103" t="n">
        <v>25.3</v>
      </c>
      <c r="KO143" s="104" t="n">
        <f aca="false">AVERAGE(KC143:KN143)</f>
        <v>21.175</v>
      </c>
      <c r="LA143" s="22" t="n">
        <v>1993</v>
      </c>
      <c r="LB143" s="106" t="s">
        <v>194</v>
      </c>
      <c r="LC143" s="103" t="n">
        <v>31.1</v>
      </c>
      <c r="LD143" s="103" t="n">
        <v>30.8</v>
      </c>
      <c r="LE143" s="103" t="n">
        <v>26.6</v>
      </c>
      <c r="LF143" s="103" t="n">
        <v>25.3</v>
      </c>
      <c r="LG143" s="103" t="n">
        <v>18.8</v>
      </c>
      <c r="LH143" s="103" t="n">
        <v>14.3</v>
      </c>
      <c r="LI143" s="103" t="n">
        <v>15</v>
      </c>
      <c r="LJ143" s="103" t="n">
        <v>17.8</v>
      </c>
      <c r="LK143" s="103" t="n">
        <v>18.3</v>
      </c>
      <c r="LL143" s="103" t="n">
        <v>20.8</v>
      </c>
      <c r="LM143" s="103" t="n">
        <v>24.8</v>
      </c>
      <c r="LN143" s="103" t="n">
        <v>27.2</v>
      </c>
      <c r="LO143" s="104" t="n">
        <f aca="false">AVERAGE(LC143:LN143)</f>
        <v>22.5666666666667</v>
      </c>
      <c r="MA143" s="22" t="n">
        <v>1993</v>
      </c>
      <c r="MB143" s="106" t="s">
        <v>194</v>
      </c>
      <c r="MC143" s="103" t="n">
        <v>25.6</v>
      </c>
      <c r="MD143" s="103" t="n">
        <v>25.7</v>
      </c>
      <c r="ME143" s="103" t="n">
        <v>22.4</v>
      </c>
      <c r="MF143" s="103" t="n">
        <v>22.8</v>
      </c>
      <c r="MG143" s="103" t="n">
        <v>17.6</v>
      </c>
      <c r="MH143" s="103" t="n">
        <v>13.9</v>
      </c>
      <c r="MI143" s="103" t="n">
        <v>14.4</v>
      </c>
      <c r="MJ143" s="103" t="n">
        <v>16.6</v>
      </c>
      <c r="MK143" s="103" t="n">
        <v>16.4</v>
      </c>
      <c r="ML143" s="103" t="n">
        <v>18.2</v>
      </c>
      <c r="MM143" s="103" t="n">
        <v>20</v>
      </c>
      <c r="MN143" s="103" t="n">
        <v>22.1</v>
      </c>
      <c r="MO143" s="104" t="n">
        <f aca="false">AVERAGE(MC143:MN143)</f>
        <v>19.6416666666667</v>
      </c>
      <c r="NA143" s="22" t="n">
        <v>1993</v>
      </c>
      <c r="NB143" s="106" t="s">
        <v>194</v>
      </c>
      <c r="NC143" s="103" t="n">
        <v>27.7</v>
      </c>
      <c r="ND143" s="103" t="n">
        <v>27</v>
      </c>
      <c r="NE143" s="103" t="n">
        <v>24</v>
      </c>
      <c r="NF143" s="103" t="n">
        <v>22.7</v>
      </c>
      <c r="NG143" s="103" t="n">
        <v>17.2</v>
      </c>
      <c r="NH143" s="103" t="n">
        <v>12.5</v>
      </c>
      <c r="NI143" s="103" t="n">
        <v>12.7</v>
      </c>
      <c r="NJ143" s="103" t="n">
        <v>15.2</v>
      </c>
      <c r="NK143" s="103" t="n">
        <v>16.2</v>
      </c>
      <c r="NL143" s="103" t="n">
        <v>18.1</v>
      </c>
      <c r="NM143" s="103" t="n">
        <v>21.2</v>
      </c>
      <c r="NN143" s="103" t="n">
        <v>23.6</v>
      </c>
      <c r="NO143" s="104" t="n">
        <f aca="false">AVERAGE(NC143:NN143)</f>
        <v>19.8416666666667</v>
      </c>
      <c r="OA143" s="22" t="n">
        <v>1993</v>
      </c>
      <c r="OB143" s="106" t="s">
        <v>194</v>
      </c>
      <c r="OC143" s="103" t="n">
        <v>27.3</v>
      </c>
      <c r="OD143" s="103" t="n">
        <v>26.7</v>
      </c>
      <c r="OE143" s="103" t="n">
        <v>23.5</v>
      </c>
      <c r="OF143" s="103" t="n">
        <v>23.1</v>
      </c>
      <c r="OG143" s="103" t="n">
        <v>17.7</v>
      </c>
      <c r="OH143" s="103" t="n">
        <v>14.1</v>
      </c>
      <c r="OI143" s="103" t="n">
        <v>14.9</v>
      </c>
      <c r="OJ143" s="103" t="n">
        <v>17.4</v>
      </c>
      <c r="OK143" s="103" t="n">
        <v>17.3</v>
      </c>
      <c r="OL143" s="103" t="n">
        <v>19.4</v>
      </c>
      <c r="OM143" s="103" t="n">
        <v>20.8</v>
      </c>
      <c r="ON143" s="103" t="n">
        <v>23.1</v>
      </c>
      <c r="OO143" s="104" t="n">
        <f aca="false">AVERAGE(OC143:ON143)</f>
        <v>20.4416666666667</v>
      </c>
      <c r="PA143" s="22" t="n">
        <v>1993</v>
      </c>
      <c r="PB143" s="106" t="s">
        <v>194</v>
      </c>
      <c r="PC143" s="103" t="n">
        <v>30.5</v>
      </c>
      <c r="PD143" s="103" t="n">
        <v>31.2</v>
      </c>
      <c r="PE143" s="103" t="n">
        <v>28.1</v>
      </c>
      <c r="PF143" s="103" t="n">
        <v>25.9</v>
      </c>
      <c r="PG143" s="103" t="n">
        <v>19.8</v>
      </c>
      <c r="PH143" s="103" t="n">
        <v>15.3</v>
      </c>
      <c r="PI143" s="103" t="n">
        <v>16</v>
      </c>
      <c r="PJ143" s="103" t="n">
        <v>19.2</v>
      </c>
      <c r="PK143" s="103" t="n">
        <v>19.4</v>
      </c>
      <c r="PL143" s="103" t="n">
        <v>22.1</v>
      </c>
      <c r="PM143" s="103" t="n">
        <v>27.1</v>
      </c>
      <c r="PN143" s="103" t="n">
        <v>27.4</v>
      </c>
      <c r="PO143" s="104" t="n">
        <f aca="false">AVERAGE(PC143:PN143)</f>
        <v>23.5</v>
      </c>
      <c r="QA143" s="22" t="n">
        <v>1993</v>
      </c>
      <c r="QB143" s="106" t="s">
        <v>194</v>
      </c>
      <c r="QC143" s="103" t="n">
        <v>29.7</v>
      </c>
      <c r="QD143" s="103" t="n">
        <v>29</v>
      </c>
      <c r="QE143" s="103" t="n">
        <v>26.2</v>
      </c>
      <c r="QF143" s="103" t="n">
        <v>24.6</v>
      </c>
      <c r="QG143" s="103" t="n">
        <v>18.7</v>
      </c>
      <c r="QH143" s="103" t="n">
        <v>14.2</v>
      </c>
      <c r="QI143" s="103" t="n">
        <v>14.7</v>
      </c>
      <c r="QJ143" s="103" t="n">
        <v>17.3</v>
      </c>
      <c r="QK143" s="103" t="n">
        <v>17.6</v>
      </c>
      <c r="QL143" s="103" t="n">
        <v>19.7</v>
      </c>
      <c r="QM143" s="103" t="n">
        <v>23.7</v>
      </c>
      <c r="QN143" s="103" t="n">
        <v>26.2</v>
      </c>
      <c r="QO143" s="104" t="n">
        <f aca="false">AVERAGE(QC143:QN143)</f>
        <v>21.8</v>
      </c>
      <c r="RA143" s="22" t="n">
        <v>1993</v>
      </c>
      <c r="RB143" s="106" t="s">
        <v>194</v>
      </c>
      <c r="RC143" s="103" t="n">
        <v>25.5</v>
      </c>
      <c r="RD143" s="103" t="n">
        <v>24.2</v>
      </c>
      <c r="RE143" s="103" t="n">
        <v>20.4</v>
      </c>
      <c r="RF143" s="103" t="n">
        <v>19.5</v>
      </c>
      <c r="RG143" s="103" t="n">
        <v>14.8</v>
      </c>
      <c r="RH143" s="103" t="n">
        <v>10.5</v>
      </c>
      <c r="RI143" s="103" t="n">
        <v>11.8</v>
      </c>
      <c r="RJ143" s="103" t="n">
        <v>13.4</v>
      </c>
      <c r="RK143" s="103" t="n">
        <v>14.6</v>
      </c>
      <c r="RL143" s="103" t="n">
        <v>16.7</v>
      </c>
      <c r="RM143" s="103" t="n">
        <v>20.3</v>
      </c>
      <c r="RN143" s="103" t="n">
        <v>21.9</v>
      </c>
      <c r="RO143" s="104" t="n">
        <f aca="false">AVERAGE(RC143:RN143)</f>
        <v>17.8</v>
      </c>
      <c r="SA143" s="22" t="n">
        <v>1993</v>
      </c>
      <c r="SB143" s="106" t="s">
        <v>194</v>
      </c>
      <c r="SC143" s="103" t="n">
        <v>30</v>
      </c>
      <c r="SD143" s="103" t="n">
        <v>28.5</v>
      </c>
      <c r="SE143" s="103" t="n">
        <v>25.2</v>
      </c>
      <c r="SF143" s="103" t="n">
        <v>24</v>
      </c>
      <c r="SG143" s="103" t="n">
        <v>17.5</v>
      </c>
      <c r="SH143" s="103" t="n">
        <v>12.8</v>
      </c>
      <c r="SI143" s="103" t="n">
        <v>13.8</v>
      </c>
      <c r="SJ143" s="103" t="n">
        <v>15.4</v>
      </c>
      <c r="SK143" s="103" t="n">
        <v>17.2</v>
      </c>
      <c r="SL143" s="103" t="n">
        <v>18.7</v>
      </c>
      <c r="SM143" s="103" t="n">
        <v>23.7</v>
      </c>
      <c r="SN143" s="103" t="n">
        <v>26.5</v>
      </c>
      <c r="SO143" s="104" t="n">
        <f aca="false">AVERAGE(SC143:SN143)</f>
        <v>21.1083333333333</v>
      </c>
      <c r="TA143" s="22" t="n">
        <v>1993</v>
      </c>
      <c r="TB143" s="106" t="s">
        <v>194</v>
      </c>
      <c r="TC143" s="103" t="n">
        <v>25.8</v>
      </c>
      <c r="TD143" s="103" t="n">
        <v>25.2</v>
      </c>
      <c r="TE143" s="103" t="n">
        <v>22.9</v>
      </c>
      <c r="TF143" s="103" t="n">
        <v>22.3</v>
      </c>
      <c r="TG143" s="103" t="n">
        <v>17.5</v>
      </c>
      <c r="TH143" s="103" t="n">
        <v>14</v>
      </c>
      <c r="TI143" s="103" t="n">
        <v>14.8</v>
      </c>
      <c r="TJ143" s="103" t="n">
        <v>17</v>
      </c>
      <c r="TK143" s="103" t="n">
        <v>16.5</v>
      </c>
      <c r="TL143" s="103" t="n">
        <v>18.7</v>
      </c>
      <c r="TM143" s="103" t="n">
        <v>20.8</v>
      </c>
      <c r="TN143" s="103" t="n">
        <v>23.1</v>
      </c>
      <c r="TO143" s="104" t="n">
        <f aca="false">AVERAGE(TC143:TN143)</f>
        <v>19.8833333333333</v>
      </c>
      <c r="UA143" s="22" t="n">
        <v>1993</v>
      </c>
      <c r="UB143" s="106" t="s">
        <v>194</v>
      </c>
      <c r="UC143" s="103" t="n">
        <v>28.4</v>
      </c>
      <c r="UD143" s="103" t="n">
        <v>26.2</v>
      </c>
      <c r="UE143" s="103" t="n">
        <v>24.1</v>
      </c>
      <c r="UF143" s="103" t="n">
        <v>23.2</v>
      </c>
      <c r="UG143" s="103" t="n">
        <v>16.9</v>
      </c>
      <c r="UH143" s="103" t="n">
        <v>12.9</v>
      </c>
      <c r="UI143" s="103" t="n">
        <v>13</v>
      </c>
      <c r="UJ143" s="103" t="n">
        <v>15.2</v>
      </c>
      <c r="UK143" s="103" t="n">
        <v>14.9</v>
      </c>
      <c r="UL143" s="103" t="n">
        <v>18.7</v>
      </c>
      <c r="UM143" s="103" t="n">
        <v>22.9</v>
      </c>
      <c r="UN143" s="103" t="n">
        <v>25.1</v>
      </c>
      <c r="UO143" s="104" t="n">
        <f aca="false">AVERAGE(UC143:UN143)</f>
        <v>20.125</v>
      </c>
      <c r="VA143" s="22" t="n">
        <v>1993</v>
      </c>
      <c r="VB143" s="106" t="s">
        <v>194</v>
      </c>
      <c r="VC143" s="103" t="n">
        <v>27.5</v>
      </c>
      <c r="VD143" s="103" t="n">
        <v>26.2</v>
      </c>
      <c r="VE143" s="103" t="n">
        <v>23.7</v>
      </c>
      <c r="VF143" s="103" t="n">
        <v>22.6</v>
      </c>
      <c r="VG143" s="103" t="n">
        <v>17</v>
      </c>
      <c r="VH143" s="103" t="n">
        <v>12.4</v>
      </c>
      <c r="VI143" s="103" t="n">
        <v>13</v>
      </c>
      <c r="VJ143" s="103" t="n">
        <v>15.2</v>
      </c>
      <c r="VK143" s="103" t="n">
        <v>16</v>
      </c>
      <c r="VL143" s="103" t="n">
        <v>17.9</v>
      </c>
      <c r="VM143" s="103" t="n">
        <v>21.4</v>
      </c>
      <c r="VN143" s="103" t="n">
        <v>23.5</v>
      </c>
      <c r="VO143" s="104" t="n">
        <f aca="false">AVERAGE(VC143:VN143)</f>
        <v>19.7</v>
      </c>
      <c r="WA143" s="22" t="n">
        <v>1993</v>
      </c>
      <c r="WB143" s="106" t="s">
        <v>194</v>
      </c>
      <c r="WC143" s="103" t="n">
        <v>31.2</v>
      </c>
      <c r="WD143" s="103" t="n">
        <v>31.2</v>
      </c>
      <c r="WE143" s="103" t="n">
        <v>27.3</v>
      </c>
      <c r="WF143" s="103" t="n">
        <v>25.9</v>
      </c>
      <c r="WG143" s="103" t="n">
        <v>19.7</v>
      </c>
      <c r="WH143" s="103" t="n">
        <v>15</v>
      </c>
      <c r="WI143" s="103" t="n">
        <v>15.5</v>
      </c>
      <c r="WJ143" s="103" t="n">
        <v>18.6</v>
      </c>
      <c r="WK143" s="103" t="n">
        <v>19</v>
      </c>
      <c r="WL143" s="103" t="n">
        <v>21.3</v>
      </c>
      <c r="WM143" s="103" t="n">
        <v>25.6</v>
      </c>
      <c r="WN143" s="103" t="n">
        <v>27.4</v>
      </c>
      <c r="WO143" s="104" t="n">
        <f aca="false">AVERAGE(WC143:WN143)</f>
        <v>23.1416666666667</v>
      </c>
      <c r="XA143" s="22" t="n">
        <v>1993</v>
      </c>
      <c r="XB143" s="106" t="s">
        <v>194</v>
      </c>
      <c r="XC143" s="103" t="n">
        <v>29.9</v>
      </c>
      <c r="XD143" s="103" t="n">
        <v>28.4</v>
      </c>
      <c r="XE143" s="103" t="n">
        <v>25</v>
      </c>
      <c r="XF143" s="103" t="n">
        <v>23.8</v>
      </c>
      <c r="XG143" s="103" t="n">
        <v>17.3</v>
      </c>
      <c r="XH143" s="103" t="n">
        <v>12.9</v>
      </c>
      <c r="XI143" s="103" t="n">
        <v>13.5</v>
      </c>
      <c r="XJ143" s="103" t="n">
        <v>15.3</v>
      </c>
      <c r="XK143" s="103" t="n">
        <v>17.4</v>
      </c>
      <c r="XL143" s="103" t="n">
        <v>19.1</v>
      </c>
      <c r="XM143" s="103" t="n">
        <v>24</v>
      </c>
      <c r="XN143" s="103" t="n">
        <v>26.5</v>
      </c>
      <c r="XO143" s="104" t="n">
        <f aca="false">AVERAGE(XC143:XN143)</f>
        <v>21.0916666666667</v>
      </c>
      <c r="YA143" s="22" t="n">
        <v>1993</v>
      </c>
      <c r="YB143" s="106" t="s">
        <v>194</v>
      </c>
      <c r="YC143" s="103" t="n">
        <v>23.5</v>
      </c>
      <c r="YD143" s="103" t="n">
        <v>23.8</v>
      </c>
      <c r="YE143" s="103" t="n">
        <v>21.1</v>
      </c>
      <c r="YF143" s="103" t="n">
        <v>21.3</v>
      </c>
      <c r="YG143" s="103" t="n">
        <v>16.9</v>
      </c>
      <c r="YH143" s="103" t="n">
        <v>13.2</v>
      </c>
      <c r="YI143" s="103" t="n">
        <v>13.8</v>
      </c>
      <c r="YJ143" s="103" t="n">
        <v>15.6</v>
      </c>
      <c r="YK143" s="103" t="n">
        <v>15.7</v>
      </c>
      <c r="YL143" s="103" t="n">
        <v>16.5</v>
      </c>
      <c r="YM143" s="103" t="n">
        <v>18</v>
      </c>
      <c r="YN143" s="103" t="n">
        <v>19.6</v>
      </c>
      <c r="YO143" s="104" t="n">
        <f aca="false">AVERAGE(YC143:YN143)</f>
        <v>18.25</v>
      </c>
      <c r="ZA143" s="22" t="n">
        <v>1993</v>
      </c>
      <c r="ZB143" s="106" t="s">
        <v>194</v>
      </c>
      <c r="ZC143" s="103" t="n">
        <v>20.9</v>
      </c>
      <c r="ZD143" s="103" t="n">
        <v>21.2</v>
      </c>
      <c r="ZE143" s="103" t="n">
        <v>19</v>
      </c>
      <c r="ZF143" s="103" t="n">
        <v>19.1</v>
      </c>
      <c r="ZG143" s="103" t="n">
        <v>15.3</v>
      </c>
      <c r="ZH143" s="103" t="n">
        <v>12.5</v>
      </c>
      <c r="ZI143" s="103" t="n">
        <v>13.3</v>
      </c>
      <c r="ZJ143" s="103" t="n">
        <v>13.8</v>
      </c>
      <c r="ZK143" s="103" t="n">
        <v>14.1</v>
      </c>
      <c r="ZL143" s="103" t="n">
        <v>15.3</v>
      </c>
      <c r="ZM143" s="103" t="n">
        <v>16.6</v>
      </c>
      <c r="ZN143" s="103" t="n">
        <v>17.9</v>
      </c>
      <c r="ZO143" s="104" t="n">
        <f aca="false">AVERAGE(ZC143:ZN143)</f>
        <v>16.5833333333333</v>
      </c>
      <c r="AAA143" s="36" t="n">
        <f aca="false">(OO143+EO143)/2</f>
        <v>18.9041666666667</v>
      </c>
      <c r="AAB143" s="37" t="n">
        <f aca="false">(HO143+ZO143+RO143+GO143)/4</f>
        <v>18.5895833333333</v>
      </c>
      <c r="AAC143" s="38" t="n">
        <f aca="false">(JO143+PO143+TO143+QO143+YO143+AO143+BO143+KO143+NO143+UO143+WO143)/11</f>
        <v>20.5530303030303</v>
      </c>
      <c r="ABA143" s="91" t="n">
        <f aca="false">MAX(OC143:ON143, EC143:EN143)</f>
        <v>27.3</v>
      </c>
      <c r="ABB143" s="91" t="n">
        <f aca="false">MIN(EC143:EN143,OC143:ON143)</f>
        <v>13.1</v>
      </c>
      <c r="ABC143" s="92" t="n">
        <f aca="false">MAX(HC143:HN143,ZC143:ZN143,RC143:RN143,GC143:GN143)</f>
        <v>29.8</v>
      </c>
      <c r="ABD143" s="93" t="n">
        <f aca="false">MIN(HC143:HN143,ZC143:ZN143,RC143:RN143,GC143:GN143)</f>
        <v>10.5</v>
      </c>
      <c r="ABE143" s="42" t="n">
        <f aca="false">MAX(JC143:JN143,PC143:PN143,TC143:TN143,QC143:QN143,YC143:YN143,AC143:AN143,BC143:BN143,KC143:KN143,NC143:NN143,UC143:UN143,WC143:WN143)</f>
        <v>31.2</v>
      </c>
      <c r="ABF143" s="43" t="n">
        <f aca="false">MIN(JC143:JN143,PC143:PN143,TC143:TN143,QC143:QN143,YC143:YN143,AC143:AN143,BC143:BN143,KC143:KN143,NC143:NN143,UC143:UN143,WC143:WN143)</f>
        <v>11.9</v>
      </c>
    </row>
    <row r="144" customFormat="false" ht="12.8" hidden="false" customHeight="false" outlineLevel="0" collapsed="false">
      <c r="A144" s="97"/>
      <c r="B144" s="11" t="n">
        <f aca="false">AVERAGE(AO144,BO144,CO144,DO144,EO144,FO144,GO144,HO144,IO144,JO144,KO144,LO144,MO144,NO144,OO144,PO144,QO144,RO144,SO144,TO144,UO144,VO144,WO144,XO144,YO144,ZO144)</f>
        <v>20.1846153846154</v>
      </c>
      <c r="C144" s="98" t="n">
        <f aca="false">AVERAGE(B140:B144)</f>
        <v>19.9465384615385</v>
      </c>
      <c r="D144" s="99" t="n">
        <f aca="false">AVERAGE(B135:B144)</f>
        <v>19.9562157634033</v>
      </c>
      <c r="E144" s="11" t="n">
        <f aca="false">AVERAGE(B125:B144)</f>
        <v>20.1085646124709</v>
      </c>
      <c r="F144" s="100" t="n">
        <f aca="false">AVERAGE(B95:B144)</f>
        <v>19.9618695367133</v>
      </c>
      <c r="G144" s="3" t="n">
        <f aca="false">MAX(AC144:AN144,BC144:BN144,CC144:CN144,DC144:DN144,EC144:EN144,FC144:FN144,GC144:GN144,HC144:HN144,IC144:IN144,JC144:JN144,KC144:KN144,LC144:LN144,MC144:MN144,NC144:NN144,OC144:ON144,PC144:PN144,QC144:QN144,RC144:RN144,SC144:SN144,TC144:TN144,UC144:UN144,VC144:VN144,WC144:WN144,XC144:XN144,YC144:YN144,ZC144:ZN144,)</f>
        <v>33.5</v>
      </c>
      <c r="H144" s="19" t="n">
        <f aca="false">MEDIAN(AC144:AN144,BC144:BN144,CC144:CN144,DC144:DN144,EC144:EN144,FC144:FN144,GC144:GN144,HC144:HN144,IC144:IN144,JC144:JN144,KC144:KN144,LC144:LN144,MC144:MN144,NC144:NN144,OC144:ON144,PC144:PN144,QC144:QN144,RC144:RN144,SC144:SN144,TC144:TN144,UC144:UN144,VC144:VN144,WC144:WN144,XC144:XN144,YC144:YN144,ZC144:ZN144,)</f>
        <v>19.9</v>
      </c>
      <c r="I144" s="5" t="n">
        <f aca="false">MIN(AC144:AN144,BC144:BN144,CC144:CN144,DC144:DN144,EC144:EN144,FC144:FN144,GC144:GN144,HC144:HN144,IC144:IN144,JC144:JN144,KC144:KN144,LC144:LN144,MC144:MN144,NC144:NN144,OC144:ON144,PC144:PN144,QC144:QN144,RC144:RN144,SC144:SN144,TC144:TN144,UC144:UN144,VC144:VN144,WC144:WN144,XC144:XN144,YC144:YN144,ZC144:ZN144)</f>
        <v>11.1</v>
      </c>
      <c r="J144" s="5" t="n">
        <f aca="false">MIN(AC144:AN144,BC144:BN144,CC144:CN144,DC144:DN144,EC144:EN144,FC144:FN144,GC144:GN144,HC144:HN144,IC144:IN144,JC144:JN144,KC144:KN144,LC144:LN144,MC144:MN144,NC144:NN144,OC144:ON144,PC144:PN144,QC144:QN144,SC144:SN144,TC144:TN144,UC144:UN144,VC144:VN144,WC144:WN144,XC144:XN144,YC144:YN144,ZC144:ZN144)</f>
        <v>11.1</v>
      </c>
      <c r="K144" s="101" t="n">
        <f aca="false">(G144+I144)/2</f>
        <v>22.3</v>
      </c>
      <c r="AB144" s="106" t="s">
        <v>195</v>
      </c>
      <c r="AC144" s="103" t="n">
        <v>24.8</v>
      </c>
      <c r="AD144" s="103" t="n">
        <v>26.4</v>
      </c>
      <c r="AE144" s="103" t="n">
        <v>23.7</v>
      </c>
      <c r="AF144" s="103" t="n">
        <v>20</v>
      </c>
      <c r="AG144" s="103" t="n">
        <v>15.8</v>
      </c>
      <c r="AH144" s="103" t="n">
        <v>13</v>
      </c>
      <c r="AI144" s="103" t="n">
        <v>13</v>
      </c>
      <c r="AJ144" s="103" t="n">
        <v>12.5</v>
      </c>
      <c r="AK144" s="103" t="n">
        <v>13.9</v>
      </c>
      <c r="AL144" s="103" t="n">
        <v>18.8</v>
      </c>
      <c r="AM144" s="103" t="n">
        <v>20.4</v>
      </c>
      <c r="AN144" s="103" t="n">
        <v>28.3</v>
      </c>
      <c r="AO144" s="104" t="n">
        <f aca="false">AVERAGE(AC144:AN144)</f>
        <v>19.2166666666667</v>
      </c>
      <c r="BA144" s="22" t="n">
        <v>1994</v>
      </c>
      <c r="BB144" s="106" t="s">
        <v>195</v>
      </c>
      <c r="BC144" s="103" t="n">
        <v>24.9</v>
      </c>
      <c r="BD144" s="103" t="n">
        <v>24.3</v>
      </c>
      <c r="BE144" s="103" t="n">
        <v>21.1</v>
      </c>
      <c r="BF144" s="103" t="n">
        <v>21</v>
      </c>
      <c r="BG144" s="103" t="n">
        <v>17.9</v>
      </c>
      <c r="BH144" s="103" t="n">
        <v>14.7</v>
      </c>
      <c r="BI144" s="103" t="n">
        <v>15.8</v>
      </c>
      <c r="BJ144" s="103" t="n">
        <v>15.1</v>
      </c>
      <c r="BK144" s="103" t="n">
        <v>16.4</v>
      </c>
      <c r="BL144" s="103" t="n">
        <v>19.9</v>
      </c>
      <c r="BM144" s="103" t="n">
        <v>20.7</v>
      </c>
      <c r="BN144" s="103" t="n">
        <v>25.7</v>
      </c>
      <c r="BO144" s="104" t="n">
        <f aca="false">AVERAGE(BC144:BN144)</f>
        <v>19.7916666666667</v>
      </c>
      <c r="CA144" s="22" t="n">
        <v>1994</v>
      </c>
      <c r="CB144" s="106" t="s">
        <v>195</v>
      </c>
      <c r="CC144" s="103" t="n">
        <v>22.5</v>
      </c>
      <c r="CD144" s="103" t="n">
        <v>24.4</v>
      </c>
      <c r="CE144" s="103" t="n">
        <v>21.9</v>
      </c>
      <c r="CF144" s="103" t="n">
        <v>18.6</v>
      </c>
      <c r="CG144" s="103" t="n">
        <v>13.8</v>
      </c>
      <c r="CH144" s="103" t="n">
        <v>11.3</v>
      </c>
      <c r="CI144" s="103" t="n">
        <v>11.3</v>
      </c>
      <c r="CJ144" s="103" t="n">
        <v>11.1</v>
      </c>
      <c r="CK144" s="103" t="n">
        <v>12.3</v>
      </c>
      <c r="CL144" s="103" t="n">
        <v>16.9</v>
      </c>
      <c r="CM144" s="103" t="n">
        <v>18.6</v>
      </c>
      <c r="CN144" s="103" t="n">
        <v>26.7</v>
      </c>
      <c r="CO144" s="104" t="n">
        <f aca="false">AVERAGE(CC144:CN144)</f>
        <v>17.45</v>
      </c>
      <c r="DA144" s="22" t="n">
        <v>1994</v>
      </c>
      <c r="DB144" s="106" t="s">
        <v>195</v>
      </c>
      <c r="DC144" s="103" t="n">
        <v>29.1</v>
      </c>
      <c r="DD144" s="103" t="n">
        <v>29.8</v>
      </c>
      <c r="DE144" s="103" t="n">
        <v>24.8</v>
      </c>
      <c r="DF144" s="103" t="n">
        <v>22.5</v>
      </c>
      <c r="DG144" s="103" t="n">
        <v>17.5</v>
      </c>
      <c r="DH144" s="103" t="n">
        <v>14.4</v>
      </c>
      <c r="DI144" s="103" t="n">
        <v>14</v>
      </c>
      <c r="DJ144" s="103" t="n">
        <v>14.7</v>
      </c>
      <c r="DK144" s="103" t="n">
        <v>16.5</v>
      </c>
      <c r="DL144" s="103" t="n">
        <v>21.8</v>
      </c>
      <c r="DM144" s="103" t="n">
        <v>24.8</v>
      </c>
      <c r="DN144" s="103" t="n">
        <v>31.9</v>
      </c>
      <c r="DO144" s="104" t="n">
        <f aca="false">AVERAGE(DC144:DN144)</f>
        <v>21.8166666666667</v>
      </c>
      <c r="EA144" s="22" t="n">
        <v>1994</v>
      </c>
      <c r="EB144" s="106" t="s">
        <v>195</v>
      </c>
      <c r="EC144" s="103" t="n">
        <v>20.1</v>
      </c>
      <c r="ED144" s="103" t="n">
        <v>20.4</v>
      </c>
      <c r="EE144" s="103" t="n">
        <v>19.5</v>
      </c>
      <c r="EF144" s="103" t="n">
        <v>18</v>
      </c>
      <c r="EG144" s="103" t="n">
        <v>16.1</v>
      </c>
      <c r="EH144" s="103" t="n">
        <v>13.7</v>
      </c>
      <c r="EI144" s="103" t="n">
        <v>14.1</v>
      </c>
      <c r="EJ144" s="103" t="n">
        <v>13.2</v>
      </c>
      <c r="EK144" s="103" t="n">
        <v>13.4</v>
      </c>
      <c r="EL144" s="103" t="n">
        <v>16.9</v>
      </c>
      <c r="EM144" s="103" t="n">
        <v>15.7</v>
      </c>
      <c r="EN144" s="103" t="n">
        <v>21.4</v>
      </c>
      <c r="EO144" s="104" t="n">
        <f aca="false">AVERAGE(EC144:EN144)</f>
        <v>16.875</v>
      </c>
      <c r="FA144" s="22" t="n">
        <v>1994</v>
      </c>
      <c r="FB144" s="106" t="s">
        <v>195</v>
      </c>
      <c r="FC144" s="103" t="n">
        <v>24.9</v>
      </c>
      <c r="FD144" s="103" t="n">
        <v>26.5</v>
      </c>
      <c r="FE144" s="103" t="n">
        <v>23.1</v>
      </c>
      <c r="FF144" s="103" t="n">
        <v>20</v>
      </c>
      <c r="FG144" s="103" t="n">
        <v>15.4</v>
      </c>
      <c r="FH144" s="103" t="n">
        <v>12.6</v>
      </c>
      <c r="FI144" s="103" t="n">
        <v>12.5</v>
      </c>
      <c r="FJ144" s="103" t="n">
        <v>12.3</v>
      </c>
      <c r="FK144" s="103" t="n">
        <v>14.2</v>
      </c>
      <c r="FL144" s="103" t="n">
        <v>19.2</v>
      </c>
      <c r="FM144" s="103" t="n">
        <v>21.6</v>
      </c>
      <c r="FN144" s="103" t="n">
        <v>28.8</v>
      </c>
      <c r="FO144" s="104" t="n">
        <f aca="false">AVERAGE(FC144:FN144)</f>
        <v>19.2583333333333</v>
      </c>
      <c r="GA144" s="22" t="n">
        <v>1994</v>
      </c>
      <c r="GB144" s="106" t="s">
        <v>195</v>
      </c>
      <c r="GC144" s="103" t="n">
        <v>29.5</v>
      </c>
      <c r="GD144" s="103" t="n">
        <v>30.5</v>
      </c>
      <c r="GE144" s="103" t="n">
        <v>25.3</v>
      </c>
      <c r="GF144" s="103" t="n">
        <v>22.9</v>
      </c>
      <c r="GG144" s="103" t="n">
        <v>18.1</v>
      </c>
      <c r="GH144" s="103" t="n">
        <v>14.8</v>
      </c>
      <c r="GI144" s="103" t="n">
        <v>14.8</v>
      </c>
      <c r="GJ144" s="103" t="n">
        <v>15.1</v>
      </c>
      <c r="GK144" s="103" t="n">
        <v>17.6</v>
      </c>
      <c r="GL144" s="103" t="n">
        <v>22.5</v>
      </c>
      <c r="GM144" s="103" t="n">
        <v>25.7</v>
      </c>
      <c r="GN144" s="103" t="n">
        <v>32</v>
      </c>
      <c r="GO144" s="104" t="n">
        <f aca="false">AVERAGE(GC144:GN144)</f>
        <v>22.4</v>
      </c>
      <c r="HA144" s="22" t="n">
        <v>1994</v>
      </c>
      <c r="HB144" s="106" t="s">
        <v>195</v>
      </c>
      <c r="HC144" s="103" t="n">
        <v>21.5</v>
      </c>
      <c r="HD144" s="103" t="n">
        <v>22.6</v>
      </c>
      <c r="HE144" s="103" t="n">
        <v>20.3</v>
      </c>
      <c r="HF144" s="103" t="n">
        <v>19.8</v>
      </c>
      <c r="HG144" s="103" t="n">
        <v>18.2</v>
      </c>
      <c r="HH144" s="103" t="n">
        <v>15</v>
      </c>
      <c r="HI144" s="103" t="n">
        <v>15.5</v>
      </c>
      <c r="HJ144" s="103" t="n">
        <v>14.6</v>
      </c>
      <c r="HK144" s="103" t="n">
        <v>15.3</v>
      </c>
      <c r="HL144" s="103" t="n">
        <v>17.1</v>
      </c>
      <c r="HM144" s="103" t="n">
        <v>18.7</v>
      </c>
      <c r="HN144" s="103" t="n">
        <v>20.4</v>
      </c>
      <c r="HO144" s="104" t="n">
        <f aca="false">AVERAGE(HC144:HN144)</f>
        <v>18.25</v>
      </c>
      <c r="IA144" s="22" t="n">
        <v>1994</v>
      </c>
      <c r="IB144" s="102" t="n">
        <v>1994</v>
      </c>
      <c r="IC144" s="103" t="n">
        <v>24.1</v>
      </c>
      <c r="ID144" s="103" t="n">
        <v>24.3</v>
      </c>
      <c r="IE144" s="103" t="n">
        <v>22</v>
      </c>
      <c r="IF144" s="103" t="n">
        <v>20.7</v>
      </c>
      <c r="IG144" s="103" t="n">
        <v>17.3</v>
      </c>
      <c r="IH144" s="103" t="n">
        <v>14.7</v>
      </c>
      <c r="II144" s="103" t="n">
        <v>15.7</v>
      </c>
      <c r="IJ144" s="103" t="n">
        <v>14.5</v>
      </c>
      <c r="IK144" s="103" t="n">
        <v>15.8</v>
      </c>
      <c r="IL144" s="103" t="n">
        <v>19.8</v>
      </c>
      <c r="IM144" s="103" t="n">
        <v>20.2</v>
      </c>
      <c r="IN144" s="103" t="n">
        <v>26.4</v>
      </c>
      <c r="IO144" s="104" t="n">
        <f aca="false">AVERAGE(IC144:IN144)</f>
        <v>19.625</v>
      </c>
      <c r="JA144" s="22" t="n">
        <v>1994</v>
      </c>
      <c r="JB144" s="106" t="s">
        <v>195</v>
      </c>
      <c r="JC144" s="103" t="n">
        <v>23.5</v>
      </c>
      <c r="JD144" s="103" t="n">
        <v>26.3</v>
      </c>
      <c r="JE144" s="103" t="n">
        <v>24.3</v>
      </c>
      <c r="JF144" s="103" t="n">
        <v>19.8</v>
      </c>
      <c r="JG144" s="103" t="n">
        <v>15.6</v>
      </c>
      <c r="JH144" s="103" t="n">
        <v>13.2</v>
      </c>
      <c r="JI144" s="103" t="n">
        <v>13.2</v>
      </c>
      <c r="JJ144" s="103" t="n">
        <v>12.7</v>
      </c>
      <c r="JK144" s="103" t="n">
        <v>13.7</v>
      </c>
      <c r="JL144" s="103" t="n">
        <v>17.9</v>
      </c>
      <c r="JM144" s="103" t="n">
        <v>18.8</v>
      </c>
      <c r="JN144" s="103" t="n">
        <v>27</v>
      </c>
      <c r="JO144" s="104" t="n">
        <f aca="false">AVERAGE(JC144:JN144)</f>
        <v>18.8333333333333</v>
      </c>
      <c r="KA144" s="22" t="n">
        <v>1994</v>
      </c>
      <c r="KB144" s="106" t="s">
        <v>195</v>
      </c>
      <c r="KC144" s="103" t="n">
        <v>26.5</v>
      </c>
      <c r="KD144" s="103" t="n">
        <v>28.6</v>
      </c>
      <c r="KE144" s="103" t="n">
        <v>25.8</v>
      </c>
      <c r="KF144" s="103" t="n">
        <v>22.4</v>
      </c>
      <c r="KG144" s="103" t="n">
        <v>17.8</v>
      </c>
      <c r="KH144" s="103" t="n">
        <v>14.5</v>
      </c>
      <c r="KI144" s="103" t="n">
        <v>14.8</v>
      </c>
      <c r="KJ144" s="103" t="n">
        <v>13.9</v>
      </c>
      <c r="KK144" s="103" t="n">
        <v>16.6</v>
      </c>
      <c r="KL144" s="103" t="n">
        <v>21.2</v>
      </c>
      <c r="KM144" s="103" t="n">
        <v>22</v>
      </c>
      <c r="KN144" s="103" t="n">
        <v>29.3</v>
      </c>
      <c r="KO144" s="104" t="n">
        <f aca="false">AVERAGE(KC144:KN144)</f>
        <v>21.1166666666667</v>
      </c>
      <c r="LA144" s="22" t="n">
        <v>1994</v>
      </c>
      <c r="LB144" s="106" t="s">
        <v>195</v>
      </c>
      <c r="LC144" s="103" t="n">
        <v>30.2</v>
      </c>
      <c r="LD144" s="103" t="n">
        <v>30.8</v>
      </c>
      <c r="LE144" s="103" t="n">
        <v>26.3</v>
      </c>
      <c r="LF144" s="103" t="n">
        <v>23.5</v>
      </c>
      <c r="LG144" s="103" t="n">
        <v>19.1</v>
      </c>
      <c r="LH144" s="103" t="n">
        <v>15.5</v>
      </c>
      <c r="LI144" s="103" t="n">
        <v>16.2</v>
      </c>
      <c r="LJ144" s="103" t="n">
        <v>15.8</v>
      </c>
      <c r="LK144" s="103" t="n">
        <v>18.5</v>
      </c>
      <c r="LL144" s="103" t="n">
        <v>23.5</v>
      </c>
      <c r="LM144" s="103" t="n">
        <v>26.5</v>
      </c>
      <c r="LN144" s="103" t="n">
        <v>33</v>
      </c>
      <c r="LO144" s="104" t="n">
        <f aca="false">AVERAGE(LC144:LN144)</f>
        <v>23.2416666666667</v>
      </c>
      <c r="MA144" s="22" t="n">
        <v>1994</v>
      </c>
      <c r="MB144" s="106" t="s">
        <v>195</v>
      </c>
      <c r="MC144" s="103" t="n">
        <v>24.3</v>
      </c>
      <c r="MD144" s="103" t="n">
        <v>24.5</v>
      </c>
      <c r="ME144" s="103" t="n">
        <v>21.9</v>
      </c>
      <c r="MF144" s="103" t="n">
        <v>20.4</v>
      </c>
      <c r="MG144" s="103" t="n">
        <v>17.1</v>
      </c>
      <c r="MH144" s="103" t="n">
        <v>14.5</v>
      </c>
      <c r="MI144" s="103" t="n">
        <v>15.4</v>
      </c>
      <c r="MJ144" s="103" t="n">
        <v>14.5</v>
      </c>
      <c r="MK144" s="103" t="n">
        <v>15.7</v>
      </c>
      <c r="ML144" s="103" t="n">
        <v>19.9</v>
      </c>
      <c r="MM144" s="103" t="n">
        <v>20.7</v>
      </c>
      <c r="MN144" s="103" t="n">
        <v>26.1</v>
      </c>
      <c r="MO144" s="104" t="n">
        <f aca="false">AVERAGE(MC144:MN144)</f>
        <v>19.5833333333333</v>
      </c>
      <c r="NA144" s="22" t="n">
        <v>1994</v>
      </c>
      <c r="NB144" s="106" t="s">
        <v>195</v>
      </c>
      <c r="NC144" s="103" t="n">
        <v>26.5</v>
      </c>
      <c r="ND144" s="103" t="n">
        <v>27.8</v>
      </c>
      <c r="NE144" s="103" t="n">
        <v>24.6</v>
      </c>
      <c r="NF144" s="103" t="n">
        <v>21.3</v>
      </c>
      <c r="NG144" s="103" t="n">
        <v>16.2</v>
      </c>
      <c r="NH144" s="103" t="n">
        <v>13.4</v>
      </c>
      <c r="NI144" s="103" t="n">
        <v>13.4</v>
      </c>
      <c r="NJ144" s="103" t="n">
        <v>13.6</v>
      </c>
      <c r="NK144" s="103" t="n">
        <v>15.5</v>
      </c>
      <c r="NL144" s="103" t="n">
        <v>20.5</v>
      </c>
      <c r="NM144" s="103" t="n">
        <v>22.4</v>
      </c>
      <c r="NN144" s="103" t="n">
        <v>30</v>
      </c>
      <c r="NO144" s="104" t="n">
        <f aca="false">AVERAGE(NC144:NN144)</f>
        <v>20.4333333333333</v>
      </c>
      <c r="OA144" s="22" t="n">
        <v>1994</v>
      </c>
      <c r="OB144" s="106" t="s">
        <v>195</v>
      </c>
      <c r="OC144" s="103" t="n">
        <v>25.1</v>
      </c>
      <c r="OD144" s="103" t="n">
        <v>25.8</v>
      </c>
      <c r="OE144" s="103" t="n">
        <v>23.1</v>
      </c>
      <c r="OF144" s="103" t="n">
        <v>21</v>
      </c>
      <c r="OG144" s="103" t="n">
        <v>17.1</v>
      </c>
      <c r="OH144" s="103" t="n">
        <v>14.9</v>
      </c>
      <c r="OI144" s="103" t="n">
        <v>15.5</v>
      </c>
      <c r="OJ144" s="103" t="n">
        <v>14.9</v>
      </c>
      <c r="OK144" s="103" t="n">
        <v>16</v>
      </c>
      <c r="OL144" s="103" t="n">
        <v>20.7</v>
      </c>
      <c r="OM144" s="103" t="n">
        <v>21.3</v>
      </c>
      <c r="ON144" s="103" t="n">
        <v>27.1</v>
      </c>
      <c r="OO144" s="104" t="n">
        <f aca="false">AVERAGE(OC144:ON144)</f>
        <v>20.2083333333333</v>
      </c>
      <c r="PA144" s="22" t="n">
        <v>1994</v>
      </c>
      <c r="PB144" s="106" t="s">
        <v>195</v>
      </c>
      <c r="PC144" s="103" t="n">
        <v>31.2</v>
      </c>
      <c r="PD144" s="103" t="n">
        <v>30.8</v>
      </c>
      <c r="PE144" s="103" t="n">
        <v>27.8</v>
      </c>
      <c r="PF144" s="103" t="n">
        <v>24.2</v>
      </c>
      <c r="PG144" s="103" t="n">
        <v>20</v>
      </c>
      <c r="PH144" s="103" t="n">
        <v>16.7</v>
      </c>
      <c r="PI144" s="103" t="n">
        <v>16.9</v>
      </c>
      <c r="PJ144" s="103" t="n">
        <v>16.7</v>
      </c>
      <c r="PK144" s="103" t="n">
        <v>19.9</v>
      </c>
      <c r="PL144" s="103" t="n">
        <v>25</v>
      </c>
      <c r="PM144" s="103" t="n">
        <v>27.1</v>
      </c>
      <c r="PN144" s="103" t="n">
        <v>33.5</v>
      </c>
      <c r="PO144" s="104" t="n">
        <f aca="false">AVERAGE(PC144:PN144)</f>
        <v>24.15</v>
      </c>
      <c r="QA144" s="22" t="n">
        <v>1994</v>
      </c>
      <c r="QB144" s="106" t="s">
        <v>195</v>
      </c>
      <c r="QC144" s="103" t="n">
        <v>27.7</v>
      </c>
      <c r="QD144" s="103" t="n">
        <v>29.9</v>
      </c>
      <c r="QE144" s="103" t="n">
        <v>26.9</v>
      </c>
      <c r="QF144" s="103" t="n">
        <v>23</v>
      </c>
      <c r="QG144" s="103" t="n">
        <v>18.2</v>
      </c>
      <c r="QH144" s="103" t="n">
        <v>15</v>
      </c>
      <c r="QI144" s="103" t="n">
        <v>15.5</v>
      </c>
      <c r="QJ144" s="103" t="n">
        <v>14.9</v>
      </c>
      <c r="QK144" s="103" t="n">
        <v>17.4</v>
      </c>
      <c r="QL144" s="103" t="n">
        <v>22.2</v>
      </c>
      <c r="QM144" s="103" t="n">
        <v>24.8</v>
      </c>
      <c r="QN144" s="103" t="n">
        <v>31.3</v>
      </c>
      <c r="QO144" s="104" t="n">
        <f aca="false">AVERAGE(QC144:QN144)</f>
        <v>22.2333333333333</v>
      </c>
      <c r="RA144" s="22" t="n">
        <v>1994</v>
      </c>
      <c r="RB144" s="106" t="s">
        <v>195</v>
      </c>
      <c r="RC144" s="103" t="n">
        <v>24.4</v>
      </c>
      <c r="RD144" s="103" t="n">
        <v>24</v>
      </c>
      <c r="RE144" s="103" t="n">
        <v>19.9</v>
      </c>
      <c r="RF144" s="103" t="n">
        <v>18.4</v>
      </c>
      <c r="RG144" s="103" t="n">
        <v>14.1</v>
      </c>
      <c r="RH144" s="103" t="n">
        <v>11.1</v>
      </c>
      <c r="RI144" s="103" t="n">
        <v>11.8</v>
      </c>
      <c r="RJ144" s="103" t="n">
        <v>12.5</v>
      </c>
      <c r="RK144" s="103" t="n">
        <v>14.6</v>
      </c>
      <c r="RL144" s="103" t="n">
        <v>18.4</v>
      </c>
      <c r="RM144" s="103" t="n">
        <v>20.9</v>
      </c>
      <c r="RN144" s="103" t="n">
        <v>26.8</v>
      </c>
      <c r="RO144" s="104" t="n">
        <f aca="false">AVERAGE(RC144:RN144)</f>
        <v>18.075</v>
      </c>
      <c r="SA144" s="22" t="n">
        <v>1994</v>
      </c>
      <c r="SB144" s="106" t="s">
        <v>195</v>
      </c>
      <c r="SC144" s="103" t="n">
        <v>29.8</v>
      </c>
      <c r="SD144" s="103" t="n">
        <v>29.9</v>
      </c>
      <c r="SE144" s="103" t="n">
        <v>24.6</v>
      </c>
      <c r="SF144" s="103" t="n">
        <v>23</v>
      </c>
      <c r="SG144" s="103" t="n">
        <v>17.8</v>
      </c>
      <c r="SH144" s="103" t="n">
        <v>14.2</v>
      </c>
      <c r="SI144" s="103" t="n">
        <v>13.3</v>
      </c>
      <c r="SJ144" s="103" t="n">
        <v>14.3</v>
      </c>
      <c r="SK144" s="103" t="n">
        <v>16.5</v>
      </c>
      <c r="SL144" s="103" t="n">
        <v>21.9</v>
      </c>
      <c r="SM144" s="103" t="n">
        <v>25.5</v>
      </c>
      <c r="SN144" s="103" t="n">
        <v>32.3</v>
      </c>
      <c r="SO144" s="104" t="n">
        <f aca="false">AVERAGE(SC144:SN144)</f>
        <v>21.925</v>
      </c>
      <c r="TA144" s="22" t="n">
        <v>1994</v>
      </c>
      <c r="TB144" s="106" t="s">
        <v>195</v>
      </c>
      <c r="TC144" s="103" t="n">
        <v>24.6</v>
      </c>
      <c r="TD144" s="103" t="n">
        <v>24.4</v>
      </c>
      <c r="TE144" s="103" t="n">
        <v>21.4</v>
      </c>
      <c r="TF144" s="103" t="n">
        <v>20.7</v>
      </c>
      <c r="TG144" s="103" t="n">
        <v>17.6</v>
      </c>
      <c r="TH144" s="103" t="n">
        <v>14.6</v>
      </c>
      <c r="TI144" s="103" t="n">
        <v>15.1</v>
      </c>
      <c r="TJ144" s="103" t="n">
        <v>14.8</v>
      </c>
      <c r="TK144" s="103" t="n">
        <v>16</v>
      </c>
      <c r="TL144" s="103" t="n">
        <v>19.8</v>
      </c>
      <c r="TM144" s="103" t="n">
        <v>20.4</v>
      </c>
      <c r="TN144" s="103" t="n">
        <v>25.6</v>
      </c>
      <c r="TO144" s="104" t="n">
        <f aca="false">AVERAGE(TC144:TN144)</f>
        <v>19.5833333333333</v>
      </c>
      <c r="UA144" s="22" t="n">
        <v>1994</v>
      </c>
      <c r="UB144" s="106" t="s">
        <v>195</v>
      </c>
      <c r="UC144" s="103" t="n">
        <v>27.9</v>
      </c>
      <c r="UD144" s="103" t="n">
        <v>29.1</v>
      </c>
      <c r="UE144" s="103" t="n">
        <v>23.9</v>
      </c>
      <c r="UF144" s="103" t="n">
        <v>21.7</v>
      </c>
      <c r="UG144" s="103" t="n">
        <v>17.2</v>
      </c>
      <c r="UH144" s="103" t="n">
        <v>14</v>
      </c>
      <c r="UI144" s="103" t="n">
        <v>13.3</v>
      </c>
      <c r="UJ144" s="103" t="n">
        <v>14.1</v>
      </c>
      <c r="UK144" s="103" t="n">
        <v>16.1</v>
      </c>
      <c r="UL144" s="103" t="n">
        <v>21.3</v>
      </c>
      <c r="UM144" s="103" t="n">
        <v>24.2</v>
      </c>
      <c r="UN144" s="103" t="n">
        <v>31.1</v>
      </c>
      <c r="UO144" s="104" t="n">
        <f aca="false">AVERAGE(UC144:UN144)</f>
        <v>21.1583333333333</v>
      </c>
      <c r="VA144" s="22" t="n">
        <v>1994</v>
      </c>
      <c r="VB144" s="106" t="s">
        <v>195</v>
      </c>
      <c r="VC144" s="103" t="n">
        <v>25.7</v>
      </c>
      <c r="VD144" s="103" t="n">
        <v>27.6</v>
      </c>
      <c r="VE144" s="103" t="n">
        <v>24.9</v>
      </c>
      <c r="VF144" s="103" t="n">
        <v>20.8</v>
      </c>
      <c r="VG144" s="103" t="n">
        <v>16</v>
      </c>
      <c r="VH144" s="103" t="n">
        <v>13.1</v>
      </c>
      <c r="VI144" s="103" t="n">
        <v>13.2</v>
      </c>
      <c r="VJ144" s="103" t="n">
        <v>12.7</v>
      </c>
      <c r="VK144" s="103" t="n">
        <v>14.6</v>
      </c>
      <c r="VL144" s="103" t="n">
        <v>19.7</v>
      </c>
      <c r="VM144" s="103" t="n">
        <v>21.5</v>
      </c>
      <c r="VN144" s="103" t="n">
        <v>29.1</v>
      </c>
      <c r="VO144" s="104" t="n">
        <f aca="false">AVERAGE(VC144:VN144)</f>
        <v>19.9083333333333</v>
      </c>
      <c r="WA144" s="22" t="n">
        <v>1994</v>
      </c>
      <c r="WB144" s="106" t="s">
        <v>195</v>
      </c>
      <c r="WC144" s="103" t="n">
        <v>30.6</v>
      </c>
      <c r="WD144" s="103" t="n">
        <v>31</v>
      </c>
      <c r="WE144" s="103" t="n">
        <v>27.1</v>
      </c>
      <c r="WF144" s="103" t="n">
        <v>24.1</v>
      </c>
      <c r="WG144" s="103" t="n">
        <v>19.6</v>
      </c>
      <c r="WH144" s="103" t="n">
        <v>16.3</v>
      </c>
      <c r="WI144" s="103" t="n">
        <v>16.4</v>
      </c>
      <c r="WJ144" s="103" t="n">
        <v>16.5</v>
      </c>
      <c r="WK144" s="103" t="n">
        <v>19.2</v>
      </c>
      <c r="WL144" s="103" t="n">
        <v>23.8</v>
      </c>
      <c r="WM144" s="103" t="n">
        <v>26.5</v>
      </c>
      <c r="WN144" s="103" t="n">
        <v>33</v>
      </c>
      <c r="WO144" s="104" t="n">
        <f aca="false">AVERAGE(WC144:WN144)</f>
        <v>23.675</v>
      </c>
      <c r="XA144" s="22" t="n">
        <v>1994</v>
      </c>
      <c r="XB144" s="106" t="s">
        <v>195</v>
      </c>
      <c r="XC144" s="103" t="n">
        <v>29.3</v>
      </c>
      <c r="XD144" s="103" t="n">
        <v>30</v>
      </c>
      <c r="XE144" s="103" t="n">
        <v>24.6</v>
      </c>
      <c r="XF144" s="103" t="n">
        <v>22.6</v>
      </c>
      <c r="XG144" s="103" t="n">
        <v>17.5</v>
      </c>
      <c r="XH144" s="103" t="n">
        <v>14.1</v>
      </c>
      <c r="XI144" s="103" t="n">
        <v>13.4</v>
      </c>
      <c r="XJ144" s="103" t="n">
        <v>14.4</v>
      </c>
      <c r="XK144" s="103" t="n">
        <v>16.4</v>
      </c>
      <c r="XL144" s="103" t="n">
        <v>21.9</v>
      </c>
      <c r="XM144" s="103" t="n">
        <v>25.2</v>
      </c>
      <c r="XN144" s="103" t="n">
        <v>32.5</v>
      </c>
      <c r="XO144" s="104" t="n">
        <f aca="false">AVERAGE(XC144:XN144)</f>
        <v>21.825</v>
      </c>
      <c r="YA144" s="22" t="n">
        <v>1994</v>
      </c>
      <c r="YB144" s="106" t="s">
        <v>195</v>
      </c>
      <c r="YC144" s="103" t="n">
        <v>21</v>
      </c>
      <c r="YD144" s="103" t="n">
        <v>22.8</v>
      </c>
      <c r="YE144" s="103" t="n">
        <v>22</v>
      </c>
      <c r="YF144" s="103" t="n">
        <v>19.1</v>
      </c>
      <c r="YG144" s="103" t="n">
        <v>15.8</v>
      </c>
      <c r="YH144" s="103" t="n">
        <v>13.9</v>
      </c>
      <c r="YI144" s="103" t="n">
        <v>13.9</v>
      </c>
      <c r="YJ144" s="103" t="n">
        <v>12.9</v>
      </c>
      <c r="YK144" s="103" t="n">
        <v>13.9</v>
      </c>
      <c r="YL144" s="103" t="n">
        <v>17.3</v>
      </c>
      <c r="YM144" s="103" t="n">
        <v>17.3</v>
      </c>
      <c r="YN144" s="103" t="n">
        <v>23.1</v>
      </c>
      <c r="YO144" s="104" t="n">
        <f aca="false">AVERAGE(YC144:YN144)</f>
        <v>17.75</v>
      </c>
      <c r="ZA144" s="22" t="n">
        <v>1994</v>
      </c>
      <c r="ZB144" s="106" t="s">
        <v>195</v>
      </c>
      <c r="ZC144" s="103" t="n">
        <v>20.1</v>
      </c>
      <c r="ZD144" s="103" t="n">
        <v>20.5</v>
      </c>
      <c r="ZE144" s="103" t="n">
        <v>18.1</v>
      </c>
      <c r="ZF144" s="103" t="n">
        <v>18.5</v>
      </c>
      <c r="ZG144" s="103" t="n">
        <v>15.4</v>
      </c>
      <c r="ZH144" s="103" t="n">
        <v>13.1</v>
      </c>
      <c r="ZI144" s="103" t="n">
        <v>13.3</v>
      </c>
      <c r="ZJ144" s="103" t="n">
        <v>12.1</v>
      </c>
      <c r="ZK144" s="103" t="n">
        <v>12.9</v>
      </c>
      <c r="ZL144" s="103" t="n">
        <v>16.1</v>
      </c>
      <c r="ZM144" s="103" t="n">
        <v>16.4</v>
      </c>
      <c r="ZN144" s="103" t="n">
        <v>20.5</v>
      </c>
      <c r="ZO144" s="104" t="n">
        <f aca="false">AVERAGE(ZC144:ZN144)</f>
        <v>16.4166666666667</v>
      </c>
      <c r="AAA144" s="36" t="n">
        <f aca="false">(OO144+EO144)/2</f>
        <v>18.5416666666667</v>
      </c>
      <c r="AAB144" s="37" t="n">
        <f aca="false">(HO144+ZO144+RO144+GO144)/4</f>
        <v>18.7854166666667</v>
      </c>
      <c r="AAC144" s="38" t="n">
        <f aca="false">(JO144+PO144+TO144+QO144+YO144+AO144+BO144+KO144+NO144+UO144+WO144)/11</f>
        <v>20.7219696969697</v>
      </c>
      <c r="ABA144" s="91" t="n">
        <f aca="false">MAX(OC144:ON144, EC144:EN144)</f>
        <v>27.1</v>
      </c>
      <c r="ABB144" s="91" t="n">
        <f aca="false">MIN(EC144:EN144,OC144:ON144)</f>
        <v>13.2</v>
      </c>
      <c r="ABC144" s="92" t="n">
        <f aca="false">MAX(HC144:HN144,ZC144:ZN144,RC144:RN144,GC144:GN144)</f>
        <v>32</v>
      </c>
      <c r="ABD144" s="93" t="n">
        <f aca="false">MIN(HC144:HN144,ZC144:ZN144,RC144:RN144,GC144:GN144)</f>
        <v>11.1</v>
      </c>
      <c r="ABE144" s="42" t="n">
        <f aca="false">MAX(JC144:JN144,PC144:PN144,TC144:TN144,QC144:QN144,YC144:YN144,AC144:AN144,BC144:BN144,KC144:KN144,NC144:NN144,UC144:UN144,WC144:WN144)</f>
        <v>33.5</v>
      </c>
      <c r="ABF144" s="43" t="n">
        <f aca="false">MIN(JC144:JN144,PC144:PN144,TC144:TN144,QC144:QN144,YC144:YN144,AC144:AN144,BC144:BN144,KC144:KN144,NC144:NN144,UC144:UN144,WC144:WN144)</f>
        <v>12.5</v>
      </c>
    </row>
    <row r="145" customFormat="false" ht="12.8" hidden="false" customHeight="false" outlineLevel="0" collapsed="false">
      <c r="A145" s="97" t="n">
        <f aca="false">A140+5</f>
        <v>1995</v>
      </c>
      <c r="B145" s="11" t="n">
        <f aca="false">AVERAGE(AO145,BO145,CO145,DO145,EO145,FO145,GO145,HO145,IO145,JO145,KO145,LO145,MO145,NO145,OO145,PO145,QO145,RO145,SO145,TO145,UO145,VO145,WO145,XO145,YO145,ZO145)</f>
        <v>19.2942307692308</v>
      </c>
      <c r="C145" s="98" t="n">
        <f aca="false">AVERAGE(B141:B145)</f>
        <v>19.7470512820513</v>
      </c>
      <c r="D145" s="99" t="n">
        <f aca="false">AVERAGE(B136:B145)</f>
        <v>19.8906708916084</v>
      </c>
      <c r="E145" s="11" t="n">
        <f aca="false">AVERAGE(B126:B145)</f>
        <v>20.0625710227273</v>
      </c>
      <c r="F145" s="100" t="n">
        <f aca="false">AVERAGE(B96:B145)</f>
        <v>19.9528118444056</v>
      </c>
      <c r="G145" s="3" t="n">
        <f aca="false">MAX(AC145:AN145,BC145:BN145,CC145:CN145,DC145:DN145,EC145:EN145,FC145:FN145,GC145:GN145,HC145:HN145,IC145:IN145,JC145:JN145,KC145:KN145,LC145:LN145,MC145:MN145,NC145:NN145,OC145:ON145,PC145:PN145,QC145:QN145,RC145:RN145,SC145:SN145,TC145:TN145,UC145:UN145,VC145:VN145,WC145:WN145,XC145:XN145,YC145:YN145,ZC145:ZN145,)</f>
        <v>32.5</v>
      </c>
      <c r="H145" s="19" t="n">
        <f aca="false">MEDIAN(AC145:AN145,BC145:BN145,CC145:CN145,DC145:DN145,EC145:EN145,FC145:FN145,GC145:GN145,HC145:HN145,IC145:IN145,JC145:JN145,KC145:KN145,LC145:LN145,MC145:MN145,NC145:NN145,OC145:ON145,PC145:PN145,QC145:QN145,RC145:RN145,SC145:SN145,TC145:TN145,UC145:UN145,VC145:VN145,WC145:WN145,XC145:XN145,YC145:YN145,ZC145:ZN145,)</f>
        <v>18</v>
      </c>
      <c r="I145" s="5" t="n">
        <f aca="false">MIN(AC145:AN145,BC145:BN145,CC145:CN145,DC145:DN145,EC145:EN145,FC145:FN145,GC145:GN145,HC145:HN145,IC145:IN145,JC145:JN145,KC145:KN145,LC145:LN145,MC145:MN145,NC145:NN145,OC145:ON145,PC145:PN145,QC145:QN145,RC145:RN145,SC145:SN145,TC145:TN145,UC145:UN145,VC145:VN145,WC145:WN145,XC145:XN145,YC145:YN145,ZC145:ZN145)</f>
        <v>9</v>
      </c>
      <c r="J145" s="5" t="n">
        <f aca="false">MIN(AC145:AN145,BC145:BN145,CC145:CN145,DC145:DN145,EC145:EN145,FC145:FN145,GC145:GN145,HC145:HN145,IC145:IN145,JC145:JN145,KC145:KN145,LC145:LN145,MC145:MN145,NC145:NN145,OC145:ON145,PC145:PN145,QC145:QN145,SC145:SN145,TC145:TN145,UC145:UN145,VC145:VN145,WC145:WN145,XC145:XN145,YC145:YN145,ZC145:ZN145)</f>
        <v>9</v>
      </c>
      <c r="K145" s="101" t="n">
        <f aca="false">(G145+I145)/2</f>
        <v>20.75</v>
      </c>
      <c r="AB145" s="106" t="s">
        <v>196</v>
      </c>
      <c r="AC145" s="103" t="n">
        <v>27.6</v>
      </c>
      <c r="AD145" s="103" t="n">
        <v>27.5</v>
      </c>
      <c r="AE145" s="103" t="n">
        <v>22.4</v>
      </c>
      <c r="AF145" s="103" t="n">
        <v>16.7</v>
      </c>
      <c r="AG145" s="103" t="n">
        <v>14.2</v>
      </c>
      <c r="AH145" s="103" t="n">
        <v>11.6</v>
      </c>
      <c r="AI145" s="103" t="n">
        <v>10.4</v>
      </c>
      <c r="AJ145" s="103" t="n">
        <v>14.2</v>
      </c>
      <c r="AK145" s="103" t="n">
        <v>14.6</v>
      </c>
      <c r="AL145" s="103" t="n">
        <v>16.9</v>
      </c>
      <c r="AM145" s="103" t="n">
        <v>21.2</v>
      </c>
      <c r="AN145" s="103" t="n">
        <v>21.8</v>
      </c>
      <c r="AO145" s="104" t="n">
        <f aca="false">AVERAGE(AC145:AN145)</f>
        <v>18.2583333333333</v>
      </c>
      <c r="BA145" s="22" t="n">
        <v>1995</v>
      </c>
      <c r="BB145" s="106" t="s">
        <v>196</v>
      </c>
      <c r="BC145" s="103" t="n">
        <v>26</v>
      </c>
      <c r="BD145" s="103" t="n">
        <v>26.4</v>
      </c>
      <c r="BE145" s="103" t="n">
        <v>21.8</v>
      </c>
      <c r="BF145" s="103" t="n">
        <v>18.7</v>
      </c>
      <c r="BG145" s="103" t="n">
        <v>16.8</v>
      </c>
      <c r="BH145" s="103" t="n">
        <v>14.2</v>
      </c>
      <c r="BI145" s="103" t="n">
        <v>13.4</v>
      </c>
      <c r="BJ145" s="103" t="n">
        <v>17</v>
      </c>
      <c r="BK145" s="103" t="n">
        <v>16.3</v>
      </c>
      <c r="BL145" s="103" t="n">
        <v>17.7</v>
      </c>
      <c r="BM145" s="103" t="n">
        <v>20.3</v>
      </c>
      <c r="BN145" s="103" t="n">
        <v>20.2</v>
      </c>
      <c r="BO145" s="104" t="n">
        <f aca="false">AVERAGE(BC145:BN145)</f>
        <v>19.0666666666667</v>
      </c>
      <c r="CA145" s="22" t="n">
        <v>1995</v>
      </c>
      <c r="CB145" s="106" t="s">
        <v>196</v>
      </c>
      <c r="CC145" s="103" t="n">
        <v>26.4</v>
      </c>
      <c r="CD145" s="103" t="n">
        <v>25.3</v>
      </c>
      <c r="CE145" s="103" t="n">
        <v>20.6</v>
      </c>
      <c r="CF145" s="103" t="n">
        <v>15.2</v>
      </c>
      <c r="CG145" s="103" t="n">
        <v>13.1</v>
      </c>
      <c r="CH145" s="103" t="n">
        <v>10.3</v>
      </c>
      <c r="CI145" s="103" t="n">
        <v>9</v>
      </c>
      <c r="CJ145" s="103" t="n">
        <v>12.5</v>
      </c>
      <c r="CK145" s="103" t="n">
        <v>13</v>
      </c>
      <c r="CL145" s="103" t="n">
        <v>15.3</v>
      </c>
      <c r="CM145" s="103" t="n">
        <v>19.2</v>
      </c>
      <c r="CN145" s="103" t="n">
        <v>19.9</v>
      </c>
      <c r="CO145" s="104" t="n">
        <f aca="false">AVERAGE(CC145:CN145)</f>
        <v>16.65</v>
      </c>
      <c r="DA145" s="22" t="n">
        <v>1995</v>
      </c>
      <c r="DB145" s="106" t="s">
        <v>196</v>
      </c>
      <c r="DC145" s="103" t="n">
        <v>30</v>
      </c>
      <c r="DD145" s="103" t="n">
        <v>30.1</v>
      </c>
      <c r="DE145" s="103" t="n">
        <v>25.5</v>
      </c>
      <c r="DF145" s="103" t="n">
        <v>19.1</v>
      </c>
      <c r="DG145" s="103" t="n">
        <v>17</v>
      </c>
      <c r="DH145" s="103" t="n">
        <v>13.8</v>
      </c>
      <c r="DI145" s="103" t="n">
        <v>11.2</v>
      </c>
      <c r="DJ145" s="103" t="n">
        <v>16.1</v>
      </c>
      <c r="DK145" s="103" t="n">
        <v>17.2</v>
      </c>
      <c r="DL145" s="103" t="n">
        <v>20.3</v>
      </c>
      <c r="DM145" s="103" t="n">
        <v>23.3</v>
      </c>
      <c r="DN145" s="103" t="n">
        <v>26.7</v>
      </c>
      <c r="DO145" s="104" t="n">
        <f aca="false">AVERAGE(DC145:DN145)</f>
        <v>20.8583333333333</v>
      </c>
      <c r="EA145" s="22" t="n">
        <v>1995</v>
      </c>
      <c r="EB145" s="106" t="s">
        <v>196</v>
      </c>
      <c r="EC145" s="103" t="n">
        <v>22.3</v>
      </c>
      <c r="ED145" s="103" t="n">
        <v>25.8</v>
      </c>
      <c r="EE145" s="103" t="n">
        <v>17.7</v>
      </c>
      <c r="EF145" s="103" t="n">
        <v>15.4</v>
      </c>
      <c r="EG145" s="103" t="n">
        <v>13.9</v>
      </c>
      <c r="EH145" s="103" t="n">
        <v>12.7</v>
      </c>
      <c r="EI145" s="103" t="n">
        <v>10.8</v>
      </c>
      <c r="EJ145" s="103" t="n">
        <v>14.3</v>
      </c>
      <c r="EK145" s="105" t="n">
        <f aca="false">(EK144+EK146)/2</f>
        <v>13.85</v>
      </c>
      <c r="EL145" s="103" t="n">
        <v>15.3</v>
      </c>
      <c r="EM145" s="103" t="n">
        <v>17.2</v>
      </c>
      <c r="EN145" s="103" t="n">
        <v>16</v>
      </c>
      <c r="EO145" s="104" t="n">
        <f aca="false">AVERAGE(EC145:EN145)</f>
        <v>16.2708333333333</v>
      </c>
      <c r="FA145" s="22" t="n">
        <v>1995</v>
      </c>
      <c r="FB145" s="106" t="s">
        <v>196</v>
      </c>
      <c r="FC145" s="103" t="n">
        <v>28.3</v>
      </c>
      <c r="FD145" s="103" t="n">
        <v>27.5</v>
      </c>
      <c r="FE145" s="103" t="n">
        <v>22.4</v>
      </c>
      <c r="FF145" s="103" t="n">
        <v>16.5</v>
      </c>
      <c r="FG145" s="103" t="n">
        <v>13.8</v>
      </c>
      <c r="FH145" s="103" t="n">
        <v>11.6</v>
      </c>
      <c r="FI145" s="103" t="n">
        <v>9.8</v>
      </c>
      <c r="FJ145" s="103" t="n">
        <v>14</v>
      </c>
      <c r="FK145" s="103" t="n">
        <v>14.5</v>
      </c>
      <c r="FL145" s="103" t="n">
        <v>18</v>
      </c>
      <c r="FM145" s="103" t="n">
        <v>21.1</v>
      </c>
      <c r="FN145" s="103" t="n">
        <v>22.6</v>
      </c>
      <c r="FO145" s="104" t="n">
        <f aca="false">AVERAGE(FC145:FN145)</f>
        <v>18.3416666666667</v>
      </c>
      <c r="GA145" s="22" t="n">
        <v>1995</v>
      </c>
      <c r="GB145" s="106" t="s">
        <v>196</v>
      </c>
      <c r="GC145" s="103" t="n">
        <v>30.7</v>
      </c>
      <c r="GD145" s="103" t="n">
        <v>30.4</v>
      </c>
      <c r="GE145" s="103" t="n">
        <v>25.3</v>
      </c>
      <c r="GF145" s="103" t="n">
        <v>19.7</v>
      </c>
      <c r="GG145" s="103" t="n">
        <v>17.1</v>
      </c>
      <c r="GH145" s="103" t="n">
        <v>13.8</v>
      </c>
      <c r="GI145" s="103" t="n">
        <v>11.5</v>
      </c>
      <c r="GJ145" s="103" t="n">
        <v>16.2</v>
      </c>
      <c r="GK145" s="103" t="n">
        <v>17.2</v>
      </c>
      <c r="GL145" s="103" t="n">
        <v>21.2</v>
      </c>
      <c r="GM145" s="103" t="n">
        <v>25.2</v>
      </c>
      <c r="GN145" s="103" t="n">
        <v>27</v>
      </c>
      <c r="GO145" s="104" t="n">
        <f aca="false">AVERAGE(GC145:GN145)</f>
        <v>21.275</v>
      </c>
      <c r="HA145" s="22" t="n">
        <v>1995</v>
      </c>
      <c r="HB145" s="106" t="s">
        <v>196</v>
      </c>
      <c r="HC145" s="103" t="n">
        <v>20.9</v>
      </c>
      <c r="HD145" s="103" t="n">
        <v>21.8</v>
      </c>
      <c r="HE145" s="103" t="n">
        <v>19.8</v>
      </c>
      <c r="HF145" s="103" t="n">
        <v>17.5</v>
      </c>
      <c r="HG145" s="103" t="n">
        <v>16.8</v>
      </c>
      <c r="HH145" s="103" t="n">
        <v>14.7</v>
      </c>
      <c r="HI145" s="103" t="n">
        <v>13.1</v>
      </c>
      <c r="HJ145" s="103" t="n">
        <v>15.3</v>
      </c>
      <c r="HK145" s="103" t="n">
        <v>14.9</v>
      </c>
      <c r="HL145" s="103" t="n">
        <v>16.2</v>
      </c>
      <c r="HM145" s="103" t="n">
        <v>18.3</v>
      </c>
      <c r="HN145" s="103" t="n">
        <v>18.1</v>
      </c>
      <c r="HO145" s="104" t="n">
        <f aca="false">AVERAGE(HC145:HN145)</f>
        <v>17.2833333333333</v>
      </c>
      <c r="IA145" s="22" t="n">
        <v>1995</v>
      </c>
      <c r="IB145" s="102" t="n">
        <v>1995</v>
      </c>
      <c r="IC145" s="103" t="n">
        <v>25.8</v>
      </c>
      <c r="ID145" s="103" t="n">
        <v>26.1</v>
      </c>
      <c r="IE145" s="103" t="n">
        <v>22.2</v>
      </c>
      <c r="IF145" s="103" t="n">
        <v>17.8</v>
      </c>
      <c r="IG145" s="103" t="n">
        <v>15.7</v>
      </c>
      <c r="IH145" s="103" t="n">
        <v>13.8</v>
      </c>
      <c r="II145" s="103" t="n">
        <v>12.6</v>
      </c>
      <c r="IJ145" s="103" t="n">
        <v>16.3</v>
      </c>
      <c r="IK145" s="103" t="n">
        <v>15.9</v>
      </c>
      <c r="IL145" s="103" t="n">
        <v>18.3</v>
      </c>
      <c r="IM145" s="103" t="n">
        <v>20.9</v>
      </c>
      <c r="IN145" s="103" t="n">
        <v>19.8</v>
      </c>
      <c r="IO145" s="104" t="n">
        <f aca="false">AVERAGE(IC145:IN145)</f>
        <v>18.7666666666667</v>
      </c>
      <c r="JA145" s="22" t="n">
        <v>1995</v>
      </c>
      <c r="JB145" s="106" t="s">
        <v>196</v>
      </c>
      <c r="JC145" s="103" t="n">
        <v>27</v>
      </c>
      <c r="JD145" s="105" t="n">
        <f aca="false">(JD144+JD146)/2</f>
        <v>25.55</v>
      </c>
      <c r="JE145" s="105" t="n">
        <f aca="false">(JE144+JE146)/2</f>
        <v>24.15</v>
      </c>
      <c r="JF145" s="105" t="n">
        <f aca="false">(JF144+JF146)/2</f>
        <v>18.4</v>
      </c>
      <c r="JG145" s="103" t="n">
        <v>14.2</v>
      </c>
      <c r="JH145" s="105" t="n">
        <f aca="false">(JH144+JH146)/2</f>
        <v>13.25</v>
      </c>
      <c r="JI145" s="103" t="n">
        <v>10.9</v>
      </c>
      <c r="JJ145" s="103" t="n">
        <v>14.3</v>
      </c>
      <c r="JK145" s="103" t="n">
        <v>14.7</v>
      </c>
      <c r="JL145" s="103" t="n">
        <v>16.4</v>
      </c>
      <c r="JM145" s="103" t="n">
        <v>20.5</v>
      </c>
      <c r="JN145" s="103" t="n">
        <v>21.6</v>
      </c>
      <c r="JO145" s="104" t="n">
        <f aca="false">AVERAGE(JC145:JN145)</f>
        <v>18.4125</v>
      </c>
      <c r="KA145" s="22" t="n">
        <v>1995</v>
      </c>
      <c r="KB145" s="106" t="s">
        <v>196</v>
      </c>
      <c r="KC145" s="103" t="n">
        <v>29.9</v>
      </c>
      <c r="KD145" s="103" t="n">
        <v>30.2</v>
      </c>
      <c r="KE145" s="103" t="n">
        <v>24.3</v>
      </c>
      <c r="KF145" s="103" t="n">
        <v>19.1</v>
      </c>
      <c r="KG145" s="103" t="n">
        <v>16</v>
      </c>
      <c r="KH145" s="103" t="n">
        <v>13.2</v>
      </c>
      <c r="KI145" s="103" t="n">
        <v>11.6</v>
      </c>
      <c r="KJ145" s="103" t="n">
        <v>16</v>
      </c>
      <c r="KK145" s="103" t="n">
        <v>17.3</v>
      </c>
      <c r="KL145" s="103" t="n">
        <v>19.9</v>
      </c>
      <c r="KM145" s="103" t="n">
        <v>24.4</v>
      </c>
      <c r="KN145" s="103" t="n">
        <v>25.3</v>
      </c>
      <c r="KO145" s="104" t="n">
        <f aca="false">AVERAGE(KC145:KN145)</f>
        <v>20.6</v>
      </c>
      <c r="LA145" s="22" t="n">
        <v>1995</v>
      </c>
      <c r="LB145" s="106" t="s">
        <v>196</v>
      </c>
      <c r="LC145" s="103" t="n">
        <v>31.8</v>
      </c>
      <c r="LD145" s="103" t="n">
        <v>31.4</v>
      </c>
      <c r="LE145" s="103" t="n">
        <v>26.1</v>
      </c>
      <c r="LF145" s="103" t="n">
        <v>20.2</v>
      </c>
      <c r="LG145" s="103" t="n">
        <v>17.2</v>
      </c>
      <c r="LH145" s="103" t="n">
        <v>14.4</v>
      </c>
      <c r="LI145" s="103" t="n">
        <v>12.5</v>
      </c>
      <c r="LJ145" s="103" t="n">
        <v>17.7</v>
      </c>
      <c r="LK145" s="103" t="n">
        <v>18.3</v>
      </c>
      <c r="LL145" s="103" t="n">
        <v>21.8</v>
      </c>
      <c r="LM145" s="103" t="n">
        <v>26.2</v>
      </c>
      <c r="LN145" s="103" t="n">
        <v>27.8</v>
      </c>
      <c r="LO145" s="104" t="n">
        <f aca="false">AVERAGE(LC145:LN145)</f>
        <v>22.1166666666667</v>
      </c>
      <c r="MA145" s="22" t="n">
        <v>1995</v>
      </c>
      <c r="MB145" s="106" t="s">
        <v>196</v>
      </c>
      <c r="MC145" s="103" t="n">
        <v>25.5</v>
      </c>
      <c r="MD145" s="103" t="n">
        <v>25.7</v>
      </c>
      <c r="ME145" s="103" t="n">
        <v>22</v>
      </c>
      <c r="MF145" s="103" t="n">
        <v>17.5</v>
      </c>
      <c r="MG145" s="103" t="n">
        <v>15.8</v>
      </c>
      <c r="MH145" s="103" t="n">
        <v>13.3</v>
      </c>
      <c r="MI145" s="103" t="n">
        <v>12.5</v>
      </c>
      <c r="MJ145" s="103" t="n">
        <v>16.2</v>
      </c>
      <c r="MK145" s="103" t="n">
        <v>15.9</v>
      </c>
      <c r="ML145" s="103" t="n">
        <v>18.1</v>
      </c>
      <c r="MM145" s="103" t="n">
        <v>20.7</v>
      </c>
      <c r="MN145" s="103" t="n">
        <v>19.7</v>
      </c>
      <c r="MO145" s="104" t="n">
        <f aca="false">AVERAGE(MC145:MN145)</f>
        <v>18.575</v>
      </c>
      <c r="NA145" s="22" t="n">
        <v>1995</v>
      </c>
      <c r="NB145" s="106" t="s">
        <v>196</v>
      </c>
      <c r="NC145" s="103" t="n">
        <v>29.5</v>
      </c>
      <c r="ND145" s="103" t="n">
        <v>28.6</v>
      </c>
      <c r="NE145" s="103" t="n">
        <v>23.6</v>
      </c>
      <c r="NF145" s="103" t="n">
        <v>17.6</v>
      </c>
      <c r="NG145" s="103" t="n">
        <v>15.3</v>
      </c>
      <c r="NH145" s="103" t="n">
        <v>12.2</v>
      </c>
      <c r="NI145" s="103" t="n">
        <v>10.7</v>
      </c>
      <c r="NJ145" s="103" t="n">
        <v>14.9</v>
      </c>
      <c r="NK145" s="103" t="n">
        <v>15.8</v>
      </c>
      <c r="NL145" s="103" t="n">
        <v>18.5</v>
      </c>
      <c r="NM145" s="103" t="n">
        <v>22.5</v>
      </c>
      <c r="NN145" s="103" t="n">
        <v>23.6</v>
      </c>
      <c r="NO145" s="104" t="n">
        <f aca="false">AVERAGE(NC145:NN145)</f>
        <v>19.4</v>
      </c>
      <c r="OA145" s="22" t="n">
        <v>1995</v>
      </c>
      <c r="OB145" s="106" t="s">
        <v>196</v>
      </c>
      <c r="OC145" s="103" t="n">
        <v>26.8</v>
      </c>
      <c r="OD145" s="103" t="n">
        <v>26.7</v>
      </c>
      <c r="OE145" s="103" t="n">
        <v>22.8</v>
      </c>
      <c r="OF145" s="103" t="n">
        <v>18.1</v>
      </c>
      <c r="OG145" s="103" t="n">
        <v>16.4</v>
      </c>
      <c r="OH145" s="103" t="n">
        <v>13.9</v>
      </c>
      <c r="OI145" s="103" t="n">
        <v>12.9</v>
      </c>
      <c r="OJ145" s="103" t="n">
        <v>17</v>
      </c>
      <c r="OK145" s="103" t="n">
        <v>16.9</v>
      </c>
      <c r="OL145" s="103" t="n">
        <v>18.9</v>
      </c>
      <c r="OM145" s="103" t="n">
        <v>22.1</v>
      </c>
      <c r="ON145" s="103" t="n">
        <v>20.7</v>
      </c>
      <c r="OO145" s="104" t="n">
        <f aca="false">AVERAGE(OC145:ON145)</f>
        <v>19.4333333333333</v>
      </c>
      <c r="PA145" s="22" t="n">
        <v>1995</v>
      </c>
      <c r="PB145" s="106" t="s">
        <v>196</v>
      </c>
      <c r="PC145" s="103" t="n">
        <v>32.5</v>
      </c>
      <c r="PD145" s="103" t="n">
        <v>31.3</v>
      </c>
      <c r="PE145" s="103" t="n">
        <v>26.6</v>
      </c>
      <c r="PF145" s="103" t="n">
        <v>20.9</v>
      </c>
      <c r="PG145" s="103" t="n">
        <v>17.6</v>
      </c>
      <c r="PH145" s="103" t="n">
        <v>15.8</v>
      </c>
      <c r="PI145" s="103" t="n">
        <v>13.8</v>
      </c>
      <c r="PJ145" s="103" t="n">
        <v>19.8</v>
      </c>
      <c r="PK145" s="103" t="n">
        <v>20.5</v>
      </c>
      <c r="PL145" s="103" t="n">
        <v>22.9</v>
      </c>
      <c r="PM145" s="103" t="n">
        <v>28.2</v>
      </c>
      <c r="PN145" s="103" t="n">
        <v>29.1</v>
      </c>
      <c r="PO145" s="104" t="n">
        <f aca="false">AVERAGE(PC145:PN145)</f>
        <v>23.25</v>
      </c>
      <c r="QA145" s="22" t="n">
        <v>1995</v>
      </c>
      <c r="QB145" s="106" t="s">
        <v>196</v>
      </c>
      <c r="QC145" s="103" t="n">
        <v>30.3</v>
      </c>
      <c r="QD145" s="103" t="n">
        <v>30.7</v>
      </c>
      <c r="QE145" s="103" t="n">
        <v>25</v>
      </c>
      <c r="QF145" s="103" t="n">
        <v>19.6</v>
      </c>
      <c r="QG145" s="103" t="n">
        <v>16.2</v>
      </c>
      <c r="QH145" s="103" t="n">
        <v>13.9</v>
      </c>
      <c r="QI145" s="103" t="n">
        <v>12.3</v>
      </c>
      <c r="QJ145" s="103" t="n">
        <v>16.6</v>
      </c>
      <c r="QK145" s="103" t="n">
        <v>17.4</v>
      </c>
      <c r="QL145" s="103" t="n">
        <v>20.1</v>
      </c>
      <c r="QM145" s="103" t="n">
        <v>24.3</v>
      </c>
      <c r="QN145" s="103" t="n">
        <v>26</v>
      </c>
      <c r="QO145" s="104" t="n">
        <f aca="false">AVERAGE(QC145:QN145)</f>
        <v>21.0333333333333</v>
      </c>
      <c r="RA145" s="22" t="n">
        <v>1995</v>
      </c>
      <c r="RB145" s="106" t="s">
        <v>196</v>
      </c>
      <c r="RC145" s="103" t="n">
        <v>24.4</v>
      </c>
      <c r="RD145" s="103" t="n">
        <v>24.3</v>
      </c>
      <c r="RE145" s="103" t="n">
        <v>21.4</v>
      </c>
      <c r="RF145" s="103" t="n">
        <v>16.2</v>
      </c>
      <c r="RG145" s="103" t="n">
        <v>13.5</v>
      </c>
      <c r="RH145" s="103" t="n">
        <v>10.7</v>
      </c>
      <c r="RI145" s="103" t="n">
        <v>9.4</v>
      </c>
      <c r="RJ145" s="103" t="n">
        <v>14.6</v>
      </c>
      <c r="RK145" s="103" t="n">
        <v>13.9</v>
      </c>
      <c r="RL145" s="103" t="n">
        <v>15.9</v>
      </c>
      <c r="RM145" s="103" t="n">
        <v>19.5</v>
      </c>
      <c r="RN145" s="103" t="n">
        <v>20.9</v>
      </c>
      <c r="RO145" s="104" t="n">
        <f aca="false">AVERAGE(RC145:RN145)</f>
        <v>17.0583333333333</v>
      </c>
      <c r="SA145" s="22" t="n">
        <v>1995</v>
      </c>
      <c r="SB145" s="106" t="s">
        <v>196</v>
      </c>
      <c r="SC145" s="103" t="n">
        <v>29.9</v>
      </c>
      <c r="SD145" s="103" t="n">
        <v>29.7</v>
      </c>
      <c r="SE145" s="103" t="n">
        <v>25.9</v>
      </c>
      <c r="SF145" s="103" t="n">
        <v>19.2</v>
      </c>
      <c r="SG145" s="103" t="n">
        <v>16.1</v>
      </c>
      <c r="SH145" s="103" t="n">
        <v>13.1</v>
      </c>
      <c r="SI145" s="103" t="n">
        <v>10.5</v>
      </c>
      <c r="SJ145" s="103" t="n">
        <v>15.4</v>
      </c>
      <c r="SK145" s="103" t="n">
        <v>16.5</v>
      </c>
      <c r="SL145" s="103" t="n">
        <v>20.3</v>
      </c>
      <c r="SM145" s="103" t="n">
        <v>22.9</v>
      </c>
      <c r="SN145" s="103" t="n">
        <v>27.1</v>
      </c>
      <c r="SO145" s="104" t="n">
        <f aca="false">AVERAGE(SC145:SN145)</f>
        <v>20.55</v>
      </c>
      <c r="TA145" s="22" t="n">
        <v>1995</v>
      </c>
      <c r="TB145" s="106" t="s">
        <v>196</v>
      </c>
      <c r="TC145" s="103" t="n">
        <v>26.3</v>
      </c>
      <c r="TD145" s="103" t="n">
        <v>26.3</v>
      </c>
      <c r="TE145" s="103" t="n">
        <v>21.4</v>
      </c>
      <c r="TF145" s="103" t="n">
        <v>18.3</v>
      </c>
      <c r="TG145" s="103" t="n">
        <v>16.7</v>
      </c>
      <c r="TH145" s="103" t="n">
        <v>13.9</v>
      </c>
      <c r="TI145" s="103" t="n">
        <v>12.7</v>
      </c>
      <c r="TJ145" s="103" t="n">
        <v>17.1</v>
      </c>
      <c r="TK145" s="103" t="n">
        <v>16.7</v>
      </c>
      <c r="TL145" s="103" t="n">
        <v>18</v>
      </c>
      <c r="TM145" s="103" t="n">
        <v>20.6</v>
      </c>
      <c r="TN145" s="103" t="n">
        <v>21</v>
      </c>
      <c r="TO145" s="104" t="n">
        <f aca="false">AVERAGE(TC145:TN145)</f>
        <v>19.0833333333333</v>
      </c>
      <c r="UA145" s="22" t="n">
        <v>1995</v>
      </c>
      <c r="UB145" s="106" t="s">
        <v>196</v>
      </c>
      <c r="UC145" s="103" t="n">
        <v>29.5</v>
      </c>
      <c r="UD145" s="103" t="n">
        <v>28.6</v>
      </c>
      <c r="UE145" s="103" t="n">
        <v>24.6</v>
      </c>
      <c r="UF145" s="103" t="n">
        <v>18.6</v>
      </c>
      <c r="UG145" s="103" t="n">
        <v>15.7</v>
      </c>
      <c r="UH145" s="103" t="n">
        <v>12.8</v>
      </c>
      <c r="UI145" s="103" t="n">
        <v>10.8</v>
      </c>
      <c r="UJ145" s="103" t="n">
        <v>15</v>
      </c>
      <c r="UK145" s="103" t="n">
        <v>16.1</v>
      </c>
      <c r="UL145" s="103" t="n">
        <v>19</v>
      </c>
      <c r="UM145" s="103" t="n">
        <v>23.5</v>
      </c>
      <c r="UN145" s="103" t="n">
        <v>24.8</v>
      </c>
      <c r="UO145" s="104" t="n">
        <f aca="false">AVERAGE(UC145:UN145)</f>
        <v>19.9166666666667</v>
      </c>
      <c r="VA145" s="22" t="n">
        <v>1995</v>
      </c>
      <c r="VB145" s="106" t="s">
        <v>196</v>
      </c>
      <c r="VC145" s="103" t="n">
        <v>28.6</v>
      </c>
      <c r="VD145" s="103" t="n">
        <v>28.1</v>
      </c>
      <c r="VE145" s="103" t="n">
        <v>23</v>
      </c>
      <c r="VF145" s="103" t="n">
        <v>17.2</v>
      </c>
      <c r="VG145" s="103" t="n">
        <v>14.7</v>
      </c>
      <c r="VH145" s="103" t="n">
        <v>12</v>
      </c>
      <c r="VI145" s="103" t="n">
        <v>10.9</v>
      </c>
      <c r="VJ145" s="103" t="n">
        <v>14.8</v>
      </c>
      <c r="VK145" s="103" t="n">
        <v>15.2</v>
      </c>
      <c r="VL145" s="103" t="n">
        <v>18</v>
      </c>
      <c r="VM145" s="103" t="n">
        <v>22.2</v>
      </c>
      <c r="VN145" s="103" t="n">
        <v>23.2</v>
      </c>
      <c r="VO145" s="104" t="n">
        <f aca="false">AVERAGE(VC145:VN145)</f>
        <v>18.9916666666667</v>
      </c>
      <c r="WA145" s="22" t="n">
        <v>1995</v>
      </c>
      <c r="WB145" s="106" t="s">
        <v>196</v>
      </c>
      <c r="WC145" s="103" t="n">
        <v>31.7</v>
      </c>
      <c r="WD145" s="103" t="n">
        <v>31.6</v>
      </c>
      <c r="WE145" s="103" t="n">
        <v>26.3</v>
      </c>
      <c r="WF145" s="103" t="n">
        <v>20.6</v>
      </c>
      <c r="WG145" s="103" t="n">
        <v>17.9</v>
      </c>
      <c r="WH145" s="103" t="n">
        <v>14.9</v>
      </c>
      <c r="WI145" s="103" t="n">
        <v>13.1</v>
      </c>
      <c r="WJ145" s="103" t="n">
        <v>18.2</v>
      </c>
      <c r="WK145" s="103" t="n">
        <v>19</v>
      </c>
      <c r="WL145" s="103" t="n">
        <v>22.3</v>
      </c>
      <c r="WM145" s="103" t="n">
        <v>26.7</v>
      </c>
      <c r="WN145" s="103" t="n">
        <v>28.5</v>
      </c>
      <c r="WO145" s="104" t="n">
        <f aca="false">AVERAGE(WC145:WN145)</f>
        <v>22.5666666666667</v>
      </c>
      <c r="XA145" s="22" t="n">
        <v>1995</v>
      </c>
      <c r="XB145" s="106" t="s">
        <v>196</v>
      </c>
      <c r="XC145" s="103" t="n">
        <v>30.3</v>
      </c>
      <c r="XD145" s="103" t="n">
        <v>30</v>
      </c>
      <c r="XE145" s="103" t="n">
        <v>25.8</v>
      </c>
      <c r="XF145" s="103" t="n">
        <v>19.1</v>
      </c>
      <c r="XG145" s="103" t="n">
        <v>16.5</v>
      </c>
      <c r="XH145" s="103" t="n">
        <v>13.4</v>
      </c>
      <c r="XI145" s="103" t="n">
        <v>11</v>
      </c>
      <c r="XJ145" s="103" t="n">
        <v>15.8</v>
      </c>
      <c r="XK145" s="103" t="n">
        <v>17.2</v>
      </c>
      <c r="XL145" s="103" t="n">
        <v>20.1</v>
      </c>
      <c r="XM145" s="103" t="n">
        <v>23.3</v>
      </c>
      <c r="XN145" s="103" t="n">
        <v>26.4</v>
      </c>
      <c r="XO145" s="104" t="n">
        <f aca="false">AVERAGE(XC145:XN145)</f>
        <v>20.7416666666667</v>
      </c>
      <c r="YA145" s="22" t="n">
        <v>1995</v>
      </c>
      <c r="YB145" s="106" t="s">
        <v>196</v>
      </c>
      <c r="YC145" s="103" t="n">
        <v>23</v>
      </c>
      <c r="YD145" s="103" t="n">
        <v>24.5</v>
      </c>
      <c r="YE145" s="103" t="n">
        <v>20.4</v>
      </c>
      <c r="YF145" s="103" t="n">
        <v>16.5</v>
      </c>
      <c r="YG145" s="103" t="n">
        <v>15.1</v>
      </c>
      <c r="YH145" s="103" t="n">
        <v>13.4</v>
      </c>
      <c r="YI145" s="103" t="n">
        <v>12</v>
      </c>
      <c r="YJ145" s="103" t="n">
        <v>14.9</v>
      </c>
      <c r="YK145" s="103" t="n">
        <v>14.8</v>
      </c>
      <c r="YL145" s="103" t="n">
        <v>16.3</v>
      </c>
      <c r="YM145" s="103" t="n">
        <v>19.3</v>
      </c>
      <c r="YN145" s="103" t="n">
        <v>17.7</v>
      </c>
      <c r="YO145" s="104" t="n">
        <f aca="false">AVERAGE(YC145:YN145)</f>
        <v>17.325</v>
      </c>
      <c r="ZA145" s="22" t="n">
        <v>1995</v>
      </c>
      <c r="ZB145" s="106" t="s">
        <v>196</v>
      </c>
      <c r="ZC145" s="103" t="n">
        <v>20.6</v>
      </c>
      <c r="ZD145" s="103" t="n">
        <v>22.1</v>
      </c>
      <c r="ZE145" s="103" t="n">
        <v>17.6</v>
      </c>
      <c r="ZF145" s="103" t="n">
        <v>15.1</v>
      </c>
      <c r="ZG145" s="103" t="n">
        <v>14.3</v>
      </c>
      <c r="ZH145" s="103" t="n">
        <v>13</v>
      </c>
      <c r="ZI145" s="103" t="n">
        <v>10.9</v>
      </c>
      <c r="ZJ145" s="103" t="n">
        <v>14.3</v>
      </c>
      <c r="ZK145" s="103" t="n">
        <v>13.5</v>
      </c>
      <c r="ZL145" s="103" t="n">
        <v>15.7</v>
      </c>
      <c r="ZM145" s="103" t="n">
        <v>16.3</v>
      </c>
      <c r="ZN145" s="103" t="n">
        <v>16.5</v>
      </c>
      <c r="ZO145" s="104" t="n">
        <f aca="false">AVERAGE(ZC145:ZN145)</f>
        <v>15.825</v>
      </c>
      <c r="AAA145" s="36" t="n">
        <f aca="false">(OO145+EO145)/2</f>
        <v>17.8520833333333</v>
      </c>
      <c r="AAB145" s="37" t="n">
        <f aca="false">(HO145+ZO145+RO145+GO145)/4</f>
        <v>17.8604166666667</v>
      </c>
      <c r="AAC145" s="38" t="n">
        <f aca="false">(JO145+PO145+TO145+QO145+YO145+AO145+BO145+KO145+NO145+UO145+WO145)/11</f>
        <v>19.9011363636364</v>
      </c>
      <c r="ABA145" s="91" t="n">
        <f aca="false">MAX(OC145:ON145, EC145:EN145)</f>
        <v>26.8</v>
      </c>
      <c r="ABB145" s="91" t="n">
        <f aca="false">MIN(EC145:EN145,OC145:ON145)</f>
        <v>10.8</v>
      </c>
      <c r="ABC145" s="92" t="n">
        <f aca="false">MAX(HC145:HN145,ZC145:ZN145,RC145:RN145,GC145:GN145)</f>
        <v>30.7</v>
      </c>
      <c r="ABD145" s="93" t="n">
        <f aca="false">MIN(HC145:HN145,ZC145:ZN145,RC145:RN145,GC145:GN145)</f>
        <v>9.4</v>
      </c>
      <c r="ABE145" s="42" t="n">
        <f aca="false">MAX(JC145:JN145,PC145:PN145,TC145:TN145,QC145:QN145,YC145:YN145,AC145:AN145,BC145:BN145,KC145:KN145,NC145:NN145,UC145:UN145,WC145:WN145)</f>
        <v>32.5</v>
      </c>
      <c r="ABF145" s="43" t="n">
        <f aca="false">MIN(JC145:JN145,PC145:PN145,TC145:TN145,QC145:QN145,YC145:YN145,AC145:AN145,BC145:BN145,KC145:KN145,NC145:NN145,UC145:UN145,WC145:WN145)</f>
        <v>10.4</v>
      </c>
    </row>
    <row r="146" customFormat="false" ht="12.8" hidden="false" customHeight="false" outlineLevel="0" collapsed="false">
      <c r="A146" s="97"/>
      <c r="B146" s="11" t="n">
        <f aca="false">AVERAGE(AO146,BO146,CO146,DO146,EO146,FO146,GO146,HO146,IO146,JO146,KO146,LO146,MO146,NO146,OO146,PO146,QO146,RO146,SO146,TO146,UO146,VO146,WO146,XO146,YO146,ZO146)</f>
        <v>19.2330128205128</v>
      </c>
      <c r="C146" s="98" t="n">
        <f aca="false">AVERAGE(B142:B146)</f>
        <v>19.5491025641026</v>
      </c>
      <c r="D146" s="99" t="n">
        <f aca="false">AVERAGE(B137:B146)</f>
        <v>19.8738993298368</v>
      </c>
      <c r="E146" s="11" t="n">
        <f aca="false">AVERAGE(B127:B146)</f>
        <v>20.0265293560606</v>
      </c>
      <c r="F146" s="100" t="n">
        <f aca="false">AVERAGE(B97:B146)</f>
        <v>19.954334280303</v>
      </c>
      <c r="G146" s="3" t="n">
        <f aca="false">MAX(AC146:AN146,BC146:BN146,CC146:CN146,DC146:DN146,EC146:EN146,FC146:FN146,GC146:GN146,HC146:HN146,IC146:IN146,JC146:JN146,KC146:KN146,LC146:LN146,MC146:MN146,NC146:NN146,OC146:ON146,PC146:PN146,QC146:QN146,RC146:RN146,SC146:SN146,TC146:TN146,UC146:UN146,VC146:VN146,WC146:WN146,XC146:XN146,YC146:YN146,ZC146:ZN146,)</f>
        <v>31.3</v>
      </c>
      <c r="H146" s="19" t="n">
        <f aca="false">MEDIAN(AC146:AN146,BC146:BN146,CC146:CN146,DC146:DN146,EC146:EN146,FC146:FN146,GC146:GN146,HC146:HN146,IC146:IN146,JC146:JN146,KC146:KN146,LC146:LN146,MC146:MN146,NC146:NN146,OC146:ON146,PC146:PN146,QC146:QN146,RC146:RN146,SC146:SN146,TC146:TN146,UC146:UN146,VC146:VN146,WC146:WN146,XC146:XN146,YC146:YN146,ZC146:ZN146,)</f>
        <v>18.4</v>
      </c>
      <c r="I146" s="5" t="n">
        <f aca="false">MIN(AC146:AN146,BC146:BN146,CC146:CN146,DC146:DN146,EC146:EN146,FC146:FN146,GC146:GN146,HC146:HN146,IC146:IN146,JC146:JN146,KC146:KN146,LC146:LN146,MC146:MN146,NC146:NN146,OC146:ON146,PC146:PN146,QC146:QN146,RC146:RN146,SC146:SN146,TC146:TN146,UC146:UN146,VC146:VN146,WC146:WN146,XC146:XN146,YC146:YN146,ZC146:ZN146)</f>
        <v>9.9</v>
      </c>
      <c r="J146" s="5" t="n">
        <f aca="false">MIN(AC146:AN146,BC146:BN146,CC146:CN146,DC146:DN146,EC146:EN146,FC146:FN146,GC146:GN146,HC146:HN146,IC146:IN146,JC146:JN146,KC146:KN146,LC146:LN146,MC146:MN146,NC146:NN146,OC146:ON146,PC146:PN146,QC146:QN146,SC146:SN146,TC146:TN146,UC146:UN146,VC146:VN146,WC146:WN146,XC146:XN146,YC146:YN146,ZC146:ZN146)</f>
        <v>9.9</v>
      </c>
      <c r="K146" s="101" t="n">
        <f aca="false">(G146+I146)/2</f>
        <v>20.6</v>
      </c>
      <c r="AB146" s="106" t="s">
        <v>197</v>
      </c>
      <c r="AC146" s="103" t="n">
        <v>25.9</v>
      </c>
      <c r="AD146" s="103" t="n">
        <v>25</v>
      </c>
      <c r="AE146" s="103" t="n">
        <v>23.9</v>
      </c>
      <c r="AF146" s="103" t="n">
        <v>16.7</v>
      </c>
      <c r="AG146" s="103" t="n">
        <v>15.7</v>
      </c>
      <c r="AH146" s="103" t="n">
        <v>12.9</v>
      </c>
      <c r="AI146" s="103" t="n">
        <v>11.1</v>
      </c>
      <c r="AJ146" s="103" t="n">
        <v>12.4</v>
      </c>
      <c r="AK146" s="103" t="n">
        <v>14.3</v>
      </c>
      <c r="AL146" s="103" t="n">
        <v>17.9</v>
      </c>
      <c r="AM146" s="103" t="n">
        <v>19.7</v>
      </c>
      <c r="AN146" s="103" t="n">
        <v>22.4</v>
      </c>
      <c r="AO146" s="104" t="n">
        <f aca="false">AVERAGE(AC146:AN146)</f>
        <v>18.1583333333333</v>
      </c>
      <c r="BA146" s="22" t="n">
        <v>1996</v>
      </c>
      <c r="BB146" s="106" t="s">
        <v>197</v>
      </c>
      <c r="BC146" s="103" t="n">
        <v>23</v>
      </c>
      <c r="BD146" s="103" t="n">
        <v>22.1</v>
      </c>
      <c r="BE146" s="103" t="n">
        <v>22.9</v>
      </c>
      <c r="BF146" s="103" t="n">
        <v>18.8</v>
      </c>
      <c r="BG146" s="103" t="n">
        <v>17.3</v>
      </c>
      <c r="BH146" s="103" t="n">
        <v>15.4</v>
      </c>
      <c r="BI146" s="103" t="n">
        <v>14</v>
      </c>
      <c r="BJ146" s="103" t="n">
        <v>15.6</v>
      </c>
      <c r="BK146" s="103" t="n">
        <v>18.2</v>
      </c>
      <c r="BL146" s="103" t="n">
        <v>20.6</v>
      </c>
      <c r="BM146" s="103" t="n">
        <v>20.1</v>
      </c>
      <c r="BN146" s="103" t="n">
        <v>20.9</v>
      </c>
      <c r="BO146" s="104" t="n">
        <f aca="false">AVERAGE(BC146:BN146)</f>
        <v>19.075</v>
      </c>
      <c r="CA146" s="22" t="n">
        <v>1996</v>
      </c>
      <c r="CB146" s="106" t="s">
        <v>197</v>
      </c>
      <c r="CC146" s="103" t="n">
        <v>24.2</v>
      </c>
      <c r="CD146" s="103" t="n">
        <v>23.1</v>
      </c>
      <c r="CE146" s="103" t="n">
        <v>22</v>
      </c>
      <c r="CF146" s="103" t="n">
        <v>15.1</v>
      </c>
      <c r="CG146" s="103" t="n">
        <v>14</v>
      </c>
      <c r="CH146" s="103" t="n">
        <v>11.6</v>
      </c>
      <c r="CI146" s="103" t="n">
        <v>9.9</v>
      </c>
      <c r="CJ146" s="103" t="n">
        <v>11.2</v>
      </c>
      <c r="CK146" s="103" t="n">
        <v>13</v>
      </c>
      <c r="CL146" s="103" t="n">
        <v>16.9</v>
      </c>
      <c r="CM146" s="103" t="n">
        <v>18.2</v>
      </c>
      <c r="CN146" s="103" t="n">
        <v>21.3</v>
      </c>
      <c r="CO146" s="104" t="n">
        <f aca="false">AVERAGE(CC146:CN146)</f>
        <v>16.7083333333333</v>
      </c>
      <c r="DA146" s="22" t="n">
        <v>1996</v>
      </c>
      <c r="DB146" s="106" t="s">
        <v>197</v>
      </c>
      <c r="DC146" s="103" t="n">
        <v>29.4</v>
      </c>
      <c r="DD146" s="103" t="n">
        <v>27.2</v>
      </c>
      <c r="DE146" s="103" t="n">
        <v>25.8</v>
      </c>
      <c r="DF146" s="103" t="n">
        <v>19.4</v>
      </c>
      <c r="DG146" s="103" t="n">
        <v>18.2</v>
      </c>
      <c r="DH146" s="103" t="n">
        <v>14.5</v>
      </c>
      <c r="DI146" s="103" t="n">
        <v>12</v>
      </c>
      <c r="DJ146" s="103" t="n">
        <v>14.1</v>
      </c>
      <c r="DK146" s="103" t="n">
        <v>16.7</v>
      </c>
      <c r="DL146" s="103" t="n">
        <v>21.3</v>
      </c>
      <c r="DM146" s="103" t="n">
        <v>22.2</v>
      </c>
      <c r="DN146" s="103" t="n">
        <v>26.4</v>
      </c>
      <c r="DO146" s="104" t="n">
        <f aca="false">AVERAGE(DC146:DN146)</f>
        <v>20.6</v>
      </c>
      <c r="EA146" s="22" t="n">
        <v>1996</v>
      </c>
      <c r="EB146" s="106" t="s">
        <v>197</v>
      </c>
      <c r="EC146" s="103" t="n">
        <v>19.2</v>
      </c>
      <c r="ED146" s="103" t="n">
        <v>18.5</v>
      </c>
      <c r="EE146" s="103" t="n">
        <v>17.5</v>
      </c>
      <c r="EF146" s="103" t="n">
        <v>15.6</v>
      </c>
      <c r="EG146" s="103" t="n">
        <v>15.3</v>
      </c>
      <c r="EH146" s="103" t="n">
        <v>13.2</v>
      </c>
      <c r="EI146" s="103" t="n">
        <v>12.5</v>
      </c>
      <c r="EJ146" s="103" t="n">
        <v>12.9</v>
      </c>
      <c r="EK146" s="103" t="n">
        <v>14.3</v>
      </c>
      <c r="EL146" s="103" t="n">
        <v>17.7</v>
      </c>
      <c r="EM146" s="103" t="n">
        <v>17.3</v>
      </c>
      <c r="EN146" s="103" t="n">
        <v>17.7</v>
      </c>
      <c r="EO146" s="104" t="n">
        <f aca="false">AVERAGE(EC146:EN146)</f>
        <v>15.975</v>
      </c>
      <c r="FA146" s="22" t="n">
        <v>1996</v>
      </c>
      <c r="FB146" s="106" t="s">
        <v>197</v>
      </c>
      <c r="FC146" s="103" t="n">
        <v>25.9</v>
      </c>
      <c r="FD146" s="103" t="n">
        <v>25.2</v>
      </c>
      <c r="FE146" s="103" t="n">
        <v>23.9</v>
      </c>
      <c r="FF146" s="103" t="n">
        <v>16.6</v>
      </c>
      <c r="FG146" s="103" t="n">
        <v>15.2</v>
      </c>
      <c r="FH146" s="103" t="n">
        <v>12.6</v>
      </c>
      <c r="FI146" s="103" t="n">
        <v>10.7</v>
      </c>
      <c r="FJ146" s="103" t="n">
        <v>12.7</v>
      </c>
      <c r="FK146" s="103" t="n">
        <v>14.5</v>
      </c>
      <c r="FL146" s="103" t="n">
        <v>18.7</v>
      </c>
      <c r="FM146" s="103" t="n">
        <v>19.7</v>
      </c>
      <c r="FN146" s="103" t="n">
        <v>23.1</v>
      </c>
      <c r="FO146" s="104" t="n">
        <f aca="false">AVERAGE(FC146:FN146)</f>
        <v>18.2333333333333</v>
      </c>
      <c r="GA146" s="22" t="n">
        <v>1996</v>
      </c>
      <c r="GB146" s="106" t="s">
        <v>197</v>
      </c>
      <c r="GC146" s="103" t="n">
        <v>30.1</v>
      </c>
      <c r="GD146" s="103" t="n">
        <v>27.7</v>
      </c>
      <c r="GE146" s="103" t="n">
        <v>27</v>
      </c>
      <c r="GF146" s="103" t="n">
        <v>19.8</v>
      </c>
      <c r="GG146" s="103" t="n">
        <v>18.1</v>
      </c>
      <c r="GH146" s="103" t="n">
        <v>14.5</v>
      </c>
      <c r="GI146" s="103" t="n">
        <v>12.6</v>
      </c>
      <c r="GJ146" s="103" t="n">
        <v>14.9</v>
      </c>
      <c r="GK146" s="103" t="n">
        <v>17.1</v>
      </c>
      <c r="GL146" s="103" t="n">
        <v>21.4</v>
      </c>
      <c r="GM146" s="103" t="n">
        <v>23.5</v>
      </c>
      <c r="GN146" s="103" t="n">
        <v>27</v>
      </c>
      <c r="GO146" s="104" t="n">
        <f aca="false">AVERAGE(GC146:GN146)</f>
        <v>21.1416666666667</v>
      </c>
      <c r="HA146" s="22" t="n">
        <v>1996</v>
      </c>
      <c r="HB146" s="106" t="s">
        <v>197</v>
      </c>
      <c r="HC146" s="103" t="n">
        <v>21</v>
      </c>
      <c r="HD146" s="103" t="n">
        <v>20.1</v>
      </c>
      <c r="HE146" s="103" t="n">
        <v>20.4</v>
      </c>
      <c r="HF146" s="103" t="n">
        <v>17.8</v>
      </c>
      <c r="HG146" s="103" t="n">
        <v>16.7</v>
      </c>
      <c r="HH146" s="103" t="n">
        <v>14.9</v>
      </c>
      <c r="HI146" s="103" t="n">
        <v>13.7</v>
      </c>
      <c r="HJ146" s="103" t="n">
        <v>14.8</v>
      </c>
      <c r="HK146" s="103" t="n">
        <v>16.4</v>
      </c>
      <c r="HL146" s="103" t="n">
        <v>17.9</v>
      </c>
      <c r="HM146" s="103" t="n">
        <v>17.1</v>
      </c>
      <c r="HN146" s="103" t="n">
        <v>18.4</v>
      </c>
      <c r="HO146" s="104" t="n">
        <f aca="false">AVERAGE(HC146:HN146)</f>
        <v>17.4333333333333</v>
      </c>
      <c r="IA146" s="22" t="n">
        <v>1996</v>
      </c>
      <c r="IB146" s="102" t="n">
        <v>1996</v>
      </c>
      <c r="IC146" s="103" t="n">
        <v>24.1</v>
      </c>
      <c r="ID146" s="103" t="n">
        <v>23.2</v>
      </c>
      <c r="IE146" s="103" t="n">
        <v>25.7</v>
      </c>
      <c r="IF146" s="103" t="n">
        <v>18.8</v>
      </c>
      <c r="IG146" s="103" t="n">
        <v>17.3</v>
      </c>
      <c r="IH146" s="103" t="n">
        <v>15.5</v>
      </c>
      <c r="II146" s="103" t="n">
        <v>13.8</v>
      </c>
      <c r="IJ146" s="105" t="n">
        <f aca="false">(IJ145+IJ147)/2</f>
        <v>15.1</v>
      </c>
      <c r="IK146" s="105" t="n">
        <f aca="false">(IK145+IK147)/2</f>
        <v>15.6</v>
      </c>
      <c r="IL146" s="105" t="n">
        <f aca="false">(IL145+IL147)/2</f>
        <v>18.4</v>
      </c>
      <c r="IM146" s="105" t="n">
        <f aca="false">(IM145+IM147)/2</f>
        <v>20.7</v>
      </c>
      <c r="IN146" s="105" t="n">
        <f aca="false">(IN145+IN147)/2</f>
        <v>20.9</v>
      </c>
      <c r="IO146" s="104" t="n">
        <f aca="false">AVERAGE(IC146:IN146)</f>
        <v>19.0916666666667</v>
      </c>
      <c r="JA146" s="22" t="n">
        <v>1996</v>
      </c>
      <c r="JB146" s="106" t="s">
        <v>197</v>
      </c>
      <c r="JC146" s="103" t="n">
        <v>25.6</v>
      </c>
      <c r="JD146" s="103" t="n">
        <v>24.8</v>
      </c>
      <c r="JE146" s="103" t="n">
        <v>24</v>
      </c>
      <c r="JF146" s="103" t="n">
        <v>17</v>
      </c>
      <c r="JG146" s="103" t="n">
        <v>15.9</v>
      </c>
      <c r="JH146" s="103" t="n">
        <v>13.3</v>
      </c>
      <c r="JI146" s="103" t="n">
        <v>11.7</v>
      </c>
      <c r="JJ146" s="103" t="n">
        <v>12.6</v>
      </c>
      <c r="JK146" s="103" t="n">
        <v>13.8</v>
      </c>
      <c r="JL146" s="103" t="n">
        <v>17.5</v>
      </c>
      <c r="JM146" s="103" t="n">
        <v>18.6</v>
      </c>
      <c r="JN146" s="103" t="n">
        <v>21.8</v>
      </c>
      <c r="JO146" s="104" t="n">
        <f aca="false">AVERAGE(JC146:JN146)</f>
        <v>18.05</v>
      </c>
      <c r="KA146" s="22" t="n">
        <v>1996</v>
      </c>
      <c r="KB146" s="106" t="s">
        <v>197</v>
      </c>
      <c r="KC146" s="103" t="n">
        <v>28.7</v>
      </c>
      <c r="KD146" s="103" t="n">
        <v>27.8</v>
      </c>
      <c r="KE146" s="103" t="n">
        <v>26.6</v>
      </c>
      <c r="KF146" s="103" t="n">
        <v>19</v>
      </c>
      <c r="KG146" s="103" t="n">
        <v>17.5</v>
      </c>
      <c r="KH146" s="103" t="n">
        <v>14.4</v>
      </c>
      <c r="KI146" s="103" t="n">
        <v>12.5</v>
      </c>
      <c r="KJ146" s="103" t="n">
        <v>14.1</v>
      </c>
      <c r="KK146" s="103" t="n">
        <v>16.2</v>
      </c>
      <c r="KL146" s="103" t="n">
        <v>20.2</v>
      </c>
      <c r="KM146" s="103" t="n">
        <v>22.9</v>
      </c>
      <c r="KN146" s="103" t="n">
        <v>26.3</v>
      </c>
      <c r="KO146" s="104" t="n">
        <f aca="false">AVERAGE(KC146:KN146)</f>
        <v>20.5166666666667</v>
      </c>
      <c r="LA146" s="22" t="n">
        <v>1996</v>
      </c>
      <c r="LB146" s="106" t="s">
        <v>197</v>
      </c>
      <c r="LC146" s="103" t="n">
        <v>30.8</v>
      </c>
      <c r="LD146" s="103" t="n">
        <v>28.4</v>
      </c>
      <c r="LE146" s="103" t="n">
        <v>27.9</v>
      </c>
      <c r="LF146" s="103" t="n">
        <v>20.5</v>
      </c>
      <c r="LG146" s="103" t="n">
        <v>18.7</v>
      </c>
      <c r="LH146" s="103" t="n">
        <v>15.4</v>
      </c>
      <c r="LI146" s="103" t="n">
        <v>13.2</v>
      </c>
      <c r="LJ146" s="103" t="n">
        <v>15.8</v>
      </c>
      <c r="LK146" s="103" t="n">
        <v>18.3</v>
      </c>
      <c r="LL146" s="103" t="n">
        <v>22.5</v>
      </c>
      <c r="LM146" s="103" t="n">
        <v>24.6</v>
      </c>
      <c r="LN146" s="103" t="n">
        <v>27.5</v>
      </c>
      <c r="LO146" s="104" t="n">
        <f aca="false">AVERAGE(LC146:LN146)</f>
        <v>21.9666666666667</v>
      </c>
      <c r="MA146" s="22" t="n">
        <v>1996</v>
      </c>
      <c r="MB146" s="106" t="s">
        <v>197</v>
      </c>
      <c r="MC146" s="103" t="n">
        <v>24.2</v>
      </c>
      <c r="MD146" s="103" t="n">
        <v>23.2</v>
      </c>
      <c r="ME146" s="103" t="n">
        <v>23.2</v>
      </c>
      <c r="MF146" s="103" t="n">
        <v>17.9</v>
      </c>
      <c r="MG146" s="103" t="n">
        <v>16.2</v>
      </c>
      <c r="MH146" s="103" t="n">
        <v>14.5</v>
      </c>
      <c r="MI146" s="103" t="n">
        <v>13</v>
      </c>
      <c r="MJ146" s="103" t="n">
        <v>14.5</v>
      </c>
      <c r="MK146" s="103" t="n">
        <v>16.4</v>
      </c>
      <c r="ML146" s="103" t="n">
        <v>19.3</v>
      </c>
      <c r="MM146" s="103" t="n">
        <v>20.8</v>
      </c>
      <c r="MN146" s="103" t="n">
        <v>21.3</v>
      </c>
      <c r="MO146" s="104" t="n">
        <f aca="false">AVERAGE(MC146:MN146)</f>
        <v>18.7083333333333</v>
      </c>
      <c r="NA146" s="22" t="n">
        <v>1996</v>
      </c>
      <c r="NB146" s="106" t="s">
        <v>197</v>
      </c>
      <c r="NC146" s="103" t="n">
        <v>27.4</v>
      </c>
      <c r="ND146" s="103" t="n">
        <v>26.2</v>
      </c>
      <c r="NE146" s="103" t="n">
        <v>24.8</v>
      </c>
      <c r="NF146" s="103" t="n">
        <v>17.7</v>
      </c>
      <c r="NG146" s="103" t="n">
        <v>16</v>
      </c>
      <c r="NH146" s="103" t="n">
        <v>13.3</v>
      </c>
      <c r="NI146" s="103" t="n">
        <v>11.6</v>
      </c>
      <c r="NJ146" s="103" t="n">
        <v>13.5</v>
      </c>
      <c r="NK146" s="103" t="n">
        <v>15.5</v>
      </c>
      <c r="NL146" s="103" t="n">
        <v>19.4</v>
      </c>
      <c r="NM146" s="103" t="n">
        <v>21.5</v>
      </c>
      <c r="NN146" s="103" t="n">
        <v>24.3</v>
      </c>
      <c r="NO146" s="104" t="n">
        <f aca="false">AVERAGE(NC146:NN146)</f>
        <v>19.2666666666667</v>
      </c>
      <c r="OA146" s="22" t="n">
        <v>1996</v>
      </c>
      <c r="OB146" s="106" t="s">
        <v>197</v>
      </c>
      <c r="OC146" s="103" t="n">
        <v>25.4</v>
      </c>
      <c r="OD146" s="103" t="n">
        <v>24.2</v>
      </c>
      <c r="OE146" s="103" t="n">
        <v>24.2</v>
      </c>
      <c r="OF146" s="103" t="n">
        <v>18.5</v>
      </c>
      <c r="OG146" s="103" t="n">
        <v>17</v>
      </c>
      <c r="OH146" s="103" t="n">
        <v>15.2</v>
      </c>
      <c r="OI146" s="103" t="n">
        <v>13.6</v>
      </c>
      <c r="OJ146" s="103" t="n">
        <v>15.3</v>
      </c>
      <c r="OK146" s="103" t="n">
        <v>17.3</v>
      </c>
      <c r="OL146" s="103" t="n">
        <v>20.3</v>
      </c>
      <c r="OM146" s="103" t="n">
        <v>21.5</v>
      </c>
      <c r="ON146" s="103" t="n">
        <v>22.4</v>
      </c>
      <c r="OO146" s="104" t="n">
        <f aca="false">AVERAGE(OC146:ON146)</f>
        <v>19.575</v>
      </c>
      <c r="PA146" s="22" t="n">
        <v>1996</v>
      </c>
      <c r="PB146" s="106" t="s">
        <v>197</v>
      </c>
      <c r="PC146" s="103" t="n">
        <v>31.3</v>
      </c>
      <c r="PD146" s="103" t="n">
        <v>30.2</v>
      </c>
      <c r="PE146" s="103" t="n">
        <v>29.1</v>
      </c>
      <c r="PF146" s="103" t="n">
        <v>21.5</v>
      </c>
      <c r="PG146" s="103" t="n">
        <v>19.8</v>
      </c>
      <c r="PH146" s="103" t="n">
        <v>17.1</v>
      </c>
      <c r="PI146" s="103" t="n">
        <v>14.5</v>
      </c>
      <c r="PJ146" s="103" t="n">
        <v>16.8</v>
      </c>
      <c r="PK146" s="103" t="n">
        <v>20.1</v>
      </c>
      <c r="PL146" s="103" t="n">
        <v>24.7</v>
      </c>
      <c r="PM146" s="103" t="n">
        <v>26</v>
      </c>
      <c r="PN146" s="103" t="n">
        <v>29.5</v>
      </c>
      <c r="PO146" s="104" t="n">
        <f aca="false">AVERAGE(PC146:PN146)</f>
        <v>23.3833333333333</v>
      </c>
      <c r="QA146" s="22" t="n">
        <v>1996</v>
      </c>
      <c r="QB146" s="106" t="s">
        <v>197</v>
      </c>
      <c r="QC146" s="103" t="n">
        <v>29.2</v>
      </c>
      <c r="QD146" s="103" t="n">
        <v>28.3</v>
      </c>
      <c r="QE146" s="103" t="n">
        <v>27</v>
      </c>
      <c r="QF146" s="103" t="n">
        <v>19.3</v>
      </c>
      <c r="QG146" s="103" t="n">
        <v>18</v>
      </c>
      <c r="QH146" s="103" t="n">
        <v>14.8</v>
      </c>
      <c r="QI146" s="103" t="n">
        <v>13.3</v>
      </c>
      <c r="QJ146" s="103" t="n">
        <v>14.8</v>
      </c>
      <c r="QK146" s="103" t="n">
        <v>16.9</v>
      </c>
      <c r="QL146" s="103" t="n">
        <v>20.7</v>
      </c>
      <c r="QM146" s="103" t="n">
        <v>23.4</v>
      </c>
      <c r="QN146" s="103" t="n">
        <v>26.2</v>
      </c>
      <c r="QO146" s="104" t="n">
        <f aca="false">AVERAGE(QC146:QN146)</f>
        <v>20.9916666666667</v>
      </c>
      <c r="RA146" s="22" t="n">
        <v>1996</v>
      </c>
      <c r="RB146" s="106" t="s">
        <v>197</v>
      </c>
      <c r="RC146" s="103" t="n">
        <v>23.4</v>
      </c>
      <c r="RD146" s="103" t="n">
        <v>22.8</v>
      </c>
      <c r="RE146" s="103" t="n">
        <v>21.6</v>
      </c>
      <c r="RF146" s="103" t="n">
        <v>16</v>
      </c>
      <c r="RG146" s="103" t="n">
        <v>14.6</v>
      </c>
      <c r="RH146" s="103" t="n">
        <v>11.9</v>
      </c>
      <c r="RI146" s="103" t="n">
        <v>10.2</v>
      </c>
      <c r="RJ146" s="103" t="n">
        <v>11.3</v>
      </c>
      <c r="RK146" s="103" t="n">
        <v>13.5</v>
      </c>
      <c r="RL146" s="103" t="n">
        <v>18.2</v>
      </c>
      <c r="RM146" s="103" t="n">
        <v>18.4</v>
      </c>
      <c r="RN146" s="103" t="n">
        <v>22</v>
      </c>
      <c r="RO146" s="104" t="n">
        <f aca="false">AVERAGE(RC146:RN146)</f>
        <v>16.9916666666667</v>
      </c>
      <c r="SA146" s="22" t="n">
        <v>1996</v>
      </c>
      <c r="SB146" s="106" t="s">
        <v>197</v>
      </c>
      <c r="SC146" s="103" t="n">
        <v>30</v>
      </c>
      <c r="SD146" s="103" t="n">
        <v>27.8</v>
      </c>
      <c r="SE146" s="103" t="n">
        <v>26.1</v>
      </c>
      <c r="SF146" s="103" t="n">
        <v>19.5</v>
      </c>
      <c r="SG146" s="103" t="n">
        <v>17.6</v>
      </c>
      <c r="SH146" s="103" t="n">
        <v>14.2</v>
      </c>
      <c r="SI146" s="103" t="n">
        <v>11.7</v>
      </c>
      <c r="SJ146" s="103" t="n">
        <v>13.8</v>
      </c>
      <c r="SK146" s="103" t="n">
        <v>16</v>
      </c>
      <c r="SL146" s="103" t="n">
        <v>20.8</v>
      </c>
      <c r="SM146" s="103" t="n">
        <v>22.3</v>
      </c>
      <c r="SN146" s="103" t="n">
        <v>27.9</v>
      </c>
      <c r="SO146" s="104" t="n">
        <f aca="false">AVERAGE(SC146:SN146)</f>
        <v>20.6416666666667</v>
      </c>
      <c r="TA146" s="22" t="n">
        <v>1996</v>
      </c>
      <c r="TB146" s="106" t="s">
        <v>197</v>
      </c>
      <c r="TC146" s="103" t="n">
        <v>23.4</v>
      </c>
      <c r="TD146" s="103" t="n">
        <v>22.4</v>
      </c>
      <c r="TE146" s="103" t="n">
        <v>23.2</v>
      </c>
      <c r="TF146" s="103" t="n">
        <v>18.2</v>
      </c>
      <c r="TG146" s="103" t="n">
        <v>16.9</v>
      </c>
      <c r="TH146" s="103" t="n">
        <v>15.1</v>
      </c>
      <c r="TI146" s="103" t="n">
        <v>13.2</v>
      </c>
      <c r="TJ146" s="103" t="n">
        <v>14.7</v>
      </c>
      <c r="TK146" s="103" t="n">
        <v>17.2</v>
      </c>
      <c r="TL146" s="103" t="n">
        <v>20.4</v>
      </c>
      <c r="TM146" s="103" t="n">
        <v>20.5</v>
      </c>
      <c r="TN146" s="103" t="n">
        <v>21.6</v>
      </c>
      <c r="TO146" s="104" t="n">
        <f aca="false">AVERAGE(TC146:TN146)</f>
        <v>18.9</v>
      </c>
      <c r="UA146" s="22" t="n">
        <v>1996</v>
      </c>
      <c r="UB146" s="106" t="s">
        <v>197</v>
      </c>
      <c r="UC146" s="103" t="n">
        <v>28.1</v>
      </c>
      <c r="UD146" s="103" t="n">
        <v>26</v>
      </c>
      <c r="UE146" s="103" t="n">
        <v>25.4</v>
      </c>
      <c r="UF146" s="103" t="n">
        <v>18.1</v>
      </c>
      <c r="UG146" s="103" t="n">
        <v>16.6</v>
      </c>
      <c r="UH146" s="103" t="n">
        <v>13.3</v>
      </c>
      <c r="UI146" s="103" t="n">
        <v>11.6</v>
      </c>
      <c r="UJ146" s="103" t="n">
        <v>13.6</v>
      </c>
      <c r="UK146" s="103" t="n">
        <v>16.1</v>
      </c>
      <c r="UL146" s="103" t="n">
        <v>19.8</v>
      </c>
      <c r="UM146" s="103" t="n">
        <v>22.1</v>
      </c>
      <c r="UN146" s="103" t="n">
        <v>25</v>
      </c>
      <c r="UO146" s="104" t="n">
        <f aca="false">AVERAGE(UC146:UN146)</f>
        <v>19.6416666666667</v>
      </c>
      <c r="VA146" s="22" t="n">
        <v>1996</v>
      </c>
      <c r="VB146" s="106" t="s">
        <v>197</v>
      </c>
      <c r="VC146" s="103" t="n">
        <v>26.7</v>
      </c>
      <c r="VD146" s="103" t="n">
        <v>26</v>
      </c>
      <c r="VE146" s="103" t="n">
        <v>24.6</v>
      </c>
      <c r="VF146" s="103" t="n">
        <v>17.5</v>
      </c>
      <c r="VG146" s="103" t="n">
        <v>16.3</v>
      </c>
      <c r="VH146" s="103" t="n">
        <v>13.1</v>
      </c>
      <c r="VI146" s="103" t="n">
        <v>11.5</v>
      </c>
      <c r="VJ146" s="103" t="n">
        <v>12.9</v>
      </c>
      <c r="VK146" s="103" t="n">
        <v>15</v>
      </c>
      <c r="VL146" s="103" t="n">
        <v>19</v>
      </c>
      <c r="VM146" s="103" t="n">
        <v>20.8</v>
      </c>
      <c r="VN146" s="103" t="n">
        <v>23.6</v>
      </c>
      <c r="VO146" s="104" t="n">
        <f aca="false">AVERAGE(VC146:VN146)</f>
        <v>18.9166666666667</v>
      </c>
      <c r="WA146" s="22" t="n">
        <v>1996</v>
      </c>
      <c r="WB146" s="106" t="s">
        <v>197</v>
      </c>
      <c r="WC146" s="103" t="n">
        <v>31.1</v>
      </c>
      <c r="WD146" s="103" t="n">
        <v>28.9</v>
      </c>
      <c r="WE146" s="103" t="n">
        <v>28.2</v>
      </c>
      <c r="WF146" s="103" t="n">
        <v>21</v>
      </c>
      <c r="WG146" s="103" t="n">
        <v>19.6</v>
      </c>
      <c r="WH146" s="103" t="n">
        <v>16.1</v>
      </c>
      <c r="WI146" s="103" t="n">
        <v>13.7</v>
      </c>
      <c r="WJ146" s="103" t="n">
        <v>16.1</v>
      </c>
      <c r="WK146" s="103" t="n">
        <v>18.6</v>
      </c>
      <c r="WL146" s="103" t="n">
        <v>23.2</v>
      </c>
      <c r="WM146" s="103" t="n">
        <v>25</v>
      </c>
      <c r="WN146" s="103" t="n">
        <v>27.5</v>
      </c>
      <c r="WO146" s="104" t="n">
        <f aca="false">AVERAGE(WC146:WN146)</f>
        <v>22.4166666666667</v>
      </c>
      <c r="XA146" s="22" t="n">
        <v>1996</v>
      </c>
      <c r="XB146" s="106" t="s">
        <v>197</v>
      </c>
      <c r="XC146" s="103" t="n">
        <v>30.1</v>
      </c>
      <c r="XD146" s="103" t="n">
        <v>27.8</v>
      </c>
      <c r="XE146" s="103" t="n">
        <v>25.9</v>
      </c>
      <c r="XF146" s="103" t="n">
        <v>19.3</v>
      </c>
      <c r="XG146" s="103" t="n">
        <v>17.4</v>
      </c>
      <c r="XH146" s="103" t="n">
        <v>14.1</v>
      </c>
      <c r="XI146" s="103" t="n">
        <v>11.7</v>
      </c>
      <c r="XJ146" s="103" t="n">
        <v>13.5</v>
      </c>
      <c r="XK146" s="103" t="n">
        <v>16.3</v>
      </c>
      <c r="XL146" s="103" t="n">
        <v>21.1</v>
      </c>
      <c r="XM146" s="103" t="n">
        <v>22.4</v>
      </c>
      <c r="XN146" s="103" t="n">
        <v>27.1</v>
      </c>
      <c r="XO146" s="104" t="n">
        <f aca="false">AVERAGE(XC146:XN146)</f>
        <v>20.5583333333333</v>
      </c>
      <c r="YA146" s="22" t="n">
        <v>1996</v>
      </c>
      <c r="YB146" s="106" t="s">
        <v>197</v>
      </c>
      <c r="YC146" s="103" t="n">
        <v>21.5</v>
      </c>
      <c r="YD146" s="103" t="n">
        <v>22.2</v>
      </c>
      <c r="YE146" s="103" t="n">
        <v>21.8</v>
      </c>
      <c r="YF146" s="103" t="n">
        <v>16.6</v>
      </c>
      <c r="YG146" s="103" t="n">
        <v>16.1</v>
      </c>
      <c r="YH146" s="103" t="n">
        <v>14</v>
      </c>
      <c r="YI146" s="103" t="n">
        <v>12.9</v>
      </c>
      <c r="YJ146" s="103" t="n">
        <v>13.5</v>
      </c>
      <c r="YK146" s="103" t="n">
        <v>14.8</v>
      </c>
      <c r="YL146" s="103" t="n">
        <v>17.3</v>
      </c>
      <c r="YM146" s="103" t="n">
        <v>17.8</v>
      </c>
      <c r="YN146" s="103" t="n">
        <v>19.4</v>
      </c>
      <c r="YO146" s="104" t="n">
        <f aca="false">AVERAGE(YC146:YN146)</f>
        <v>17.325</v>
      </c>
      <c r="ZA146" s="22" t="n">
        <v>1996</v>
      </c>
      <c r="ZB146" s="106" t="s">
        <v>197</v>
      </c>
      <c r="ZC146" s="103" t="n">
        <v>19.3</v>
      </c>
      <c r="ZD146" s="103" t="n">
        <v>18.4</v>
      </c>
      <c r="ZE146" s="103" t="n">
        <v>19.1</v>
      </c>
      <c r="ZF146" s="103" t="n">
        <v>15.5</v>
      </c>
      <c r="ZG146" s="103" t="n">
        <v>14.8</v>
      </c>
      <c r="ZH146" s="103" t="n">
        <v>13.2</v>
      </c>
      <c r="ZI146" s="103" t="n">
        <v>12.3</v>
      </c>
      <c r="ZJ146" s="103" t="n">
        <v>12.5</v>
      </c>
      <c r="ZK146" s="103" t="n">
        <v>14.2</v>
      </c>
      <c r="ZL146" s="103" t="n">
        <v>16.7</v>
      </c>
      <c r="ZM146" s="103" t="n">
        <v>16.3</v>
      </c>
      <c r="ZN146" s="103" t="n">
        <v>17.2</v>
      </c>
      <c r="ZO146" s="104" t="n">
        <f aca="false">AVERAGE(ZC146:ZN146)</f>
        <v>15.7916666666667</v>
      </c>
      <c r="AAA146" s="36" t="n">
        <f aca="false">(OO146+EO146)/2</f>
        <v>17.775</v>
      </c>
      <c r="AAB146" s="37" t="n">
        <f aca="false">(HO146+ZO146+RO146+GO146)/4</f>
        <v>17.8395833333333</v>
      </c>
      <c r="AAC146" s="38" t="n">
        <f aca="false">(JO146+PO146+TO146+QO146+YO146+AO146+BO146+KO146+NO146+UO146+WO146)/11</f>
        <v>19.7931818181818</v>
      </c>
      <c r="ABA146" s="91" t="n">
        <f aca="false">MAX(OC146:ON146, EC146:EN146)</f>
        <v>25.4</v>
      </c>
      <c r="ABB146" s="91" t="n">
        <f aca="false">MIN(EC146:EN146,OC146:ON146)</f>
        <v>12.5</v>
      </c>
      <c r="ABC146" s="92" t="n">
        <f aca="false">MAX(HC146:HN146,ZC146:ZN146,RC146:RN146,GC146:GN146)</f>
        <v>30.1</v>
      </c>
      <c r="ABD146" s="93" t="n">
        <f aca="false">MIN(HC146:HN146,ZC146:ZN146,RC146:RN146,GC146:GN146)</f>
        <v>10.2</v>
      </c>
      <c r="ABE146" s="42" t="n">
        <f aca="false">MAX(JC146:JN146,PC146:PN146,TC146:TN146,QC146:QN146,YC146:YN146,AC146:AN146,BC146:BN146,KC146:KN146,NC146:NN146,UC146:UN146,WC146:WN146)</f>
        <v>31.3</v>
      </c>
      <c r="ABF146" s="43" t="n">
        <f aca="false">MIN(JC146:JN146,PC146:PN146,TC146:TN146,QC146:QN146,YC146:YN146,AC146:AN146,BC146:BN146,KC146:KN146,NC146:NN146,UC146:UN146,WC146:WN146)</f>
        <v>11.1</v>
      </c>
    </row>
    <row r="147" customFormat="false" ht="12.8" hidden="false" customHeight="false" outlineLevel="0" collapsed="false">
      <c r="A147" s="97"/>
      <c r="B147" s="114" t="n">
        <f aca="false">AVERAGE(AO147,BO147,CO147,DO147,EO147,FO147,GO147,HO147,IO147,JO147,KO147,LO147,MO147,NO147,OO147,PO147,QO147,RO147,SO147,TO147,UO147,VO147,WO147,XO147,YO147,ZO147)</f>
        <v>20.5403846153846</v>
      </c>
      <c r="C147" s="98" t="n">
        <f aca="false">AVERAGE(B143:B147)</f>
        <v>19.8436538461538</v>
      </c>
      <c r="D147" s="99" t="n">
        <f aca="false">AVERAGE(B138:B147)</f>
        <v>19.9332772435897</v>
      </c>
      <c r="E147" s="11" t="n">
        <f aca="false">AVERAGE(B128:B147)</f>
        <v>20.0387889714452</v>
      </c>
      <c r="F147" s="100" t="n">
        <f aca="false">AVERAGE(B98:B147)</f>
        <v>19.9672637674825</v>
      </c>
      <c r="G147" s="3" t="n">
        <f aca="false">MAX(AC147:AN147,BC147:BN147,CC147:CN147,DC147:DN147,EC147:EN147,FC147:FN147,GC147:GN147,HC147:HN147,IC147:IN147,JC147:JN147,KC147:KN147,LC147:LN147,MC147:MN147,NC147:NN147,OC147:ON147,PC147:PN147,QC147:QN147,RC147:RN147,SC147:SN147,TC147:TN147,UC147:UN147,VC147:VN147,WC147:WN147,XC147:XN147,YC147:YN147,ZC147:ZN147,)</f>
        <v>35.2</v>
      </c>
      <c r="H147" s="19" t="n">
        <f aca="false">MEDIAN(AC147:AN147,BC147:BN147,CC147:CN147,DC147:DN147,EC147:EN147,FC147:FN147,GC147:GN147,HC147:HN147,IC147:IN147,JC147:JN147,KC147:KN147,LC147:LN147,MC147:MN147,NC147:NN147,OC147:ON147,PC147:PN147,QC147:QN147,RC147:RN147,SC147:SN147,TC147:TN147,UC147:UN147,VC147:VN147,WC147:WN147,XC147:XN147,YC147:YN147,ZC147:ZN147,)</f>
        <v>19.8</v>
      </c>
      <c r="I147" s="5" t="n">
        <f aca="false">MIN(AC147:AN147,BC147:BN147,CC147:CN147,DC147:DN147,EC147:EN147,FC147:FN147,GC147:GN147,HC147:HN147,IC147:IN147,JC147:JN147,KC147:KN147,LC147:LN147,MC147:MN147,NC147:NN147,OC147:ON147,PC147:PN147,QC147:QN147,RC147:RN147,SC147:SN147,TC147:TN147,UC147:UN147,VC147:VN147,WC147:WN147,XC147:XN147,YC147:YN147,ZC147:ZN147)</f>
        <v>10.1</v>
      </c>
      <c r="J147" s="5" t="n">
        <f aca="false">MIN(AC147:AN147,BC147:BN147,CC147:CN147,DC147:DN147,EC147:EN147,FC147:FN147,GC147:GN147,HC147:HN147,IC147:IN147,JC147:JN147,KC147:KN147,LC147:LN147,MC147:MN147,NC147:NN147,OC147:ON147,PC147:PN147,QC147:QN147,SC147:SN147,TC147:TN147,UC147:UN147,VC147:VN147,WC147:WN147,XC147:XN147,YC147:YN147,ZC147:ZN147)</f>
        <v>10.3</v>
      </c>
      <c r="K147" s="101" t="n">
        <f aca="false">(G147+I147)/2</f>
        <v>22.65</v>
      </c>
      <c r="AB147" s="106" t="s">
        <v>198</v>
      </c>
      <c r="AC147" s="103" t="n">
        <v>28.2</v>
      </c>
      <c r="AD147" s="103" t="n">
        <v>30.5</v>
      </c>
      <c r="AE147" s="103" t="n">
        <v>21.9</v>
      </c>
      <c r="AF147" s="103" t="n">
        <v>20.2</v>
      </c>
      <c r="AG147" s="103" t="n">
        <v>14.6</v>
      </c>
      <c r="AH147" s="103" t="n">
        <v>12.4</v>
      </c>
      <c r="AI147" s="103" t="n">
        <v>11.4</v>
      </c>
      <c r="AJ147" s="103" t="n">
        <v>12.4</v>
      </c>
      <c r="AK147" s="103" t="n">
        <v>15.2</v>
      </c>
      <c r="AL147" s="103" t="n">
        <v>19.2</v>
      </c>
      <c r="AM147" s="103" t="n">
        <v>22.6</v>
      </c>
      <c r="AN147" s="103" t="n">
        <v>25.4</v>
      </c>
      <c r="AO147" s="104" t="n">
        <f aca="false">AVERAGE(AC147:AN147)</f>
        <v>19.5</v>
      </c>
      <c r="BA147" s="22" t="n">
        <v>1997</v>
      </c>
      <c r="BB147" s="106" t="s">
        <v>198</v>
      </c>
      <c r="BC147" s="103" t="n">
        <v>26.8</v>
      </c>
      <c r="BD147" s="103" t="n">
        <v>28.3</v>
      </c>
      <c r="BE147" s="103" t="n">
        <v>22.4</v>
      </c>
      <c r="BF147" s="103" t="n">
        <v>21.9</v>
      </c>
      <c r="BG147" s="103" t="n">
        <v>17.2</v>
      </c>
      <c r="BH147" s="103" t="n">
        <v>15.8</v>
      </c>
      <c r="BI147" s="103" t="n">
        <v>14.2</v>
      </c>
      <c r="BJ147" s="103" t="n">
        <v>16</v>
      </c>
      <c r="BK147" s="103" t="n">
        <v>16.8</v>
      </c>
      <c r="BL147" s="103" t="n">
        <v>21.1</v>
      </c>
      <c r="BM147" s="103" t="n">
        <v>24.3</v>
      </c>
      <c r="BN147" s="103" t="n">
        <v>25.1</v>
      </c>
      <c r="BO147" s="104" t="n">
        <f aca="false">AVERAGE(BC147:BN147)</f>
        <v>20.825</v>
      </c>
      <c r="CA147" s="22" t="n">
        <v>1997</v>
      </c>
      <c r="CB147" s="106" t="s">
        <v>198</v>
      </c>
      <c r="CC147" s="103" t="n">
        <v>26.8</v>
      </c>
      <c r="CD147" s="103" t="n">
        <v>29.6</v>
      </c>
      <c r="CE147" s="103" t="n">
        <v>20.8</v>
      </c>
      <c r="CF147" s="103" t="n">
        <v>18.9</v>
      </c>
      <c r="CG147" s="103" t="n">
        <v>13.4</v>
      </c>
      <c r="CH147" s="103" t="n">
        <v>11.2</v>
      </c>
      <c r="CI147" s="103" t="n">
        <v>10.3</v>
      </c>
      <c r="CJ147" s="103" t="n">
        <v>11.3</v>
      </c>
      <c r="CK147" s="103" t="n">
        <v>14.3</v>
      </c>
      <c r="CL147" s="103" t="n">
        <v>17.7</v>
      </c>
      <c r="CM147" s="103" t="n">
        <v>21</v>
      </c>
      <c r="CN147" s="103" t="n">
        <v>23.7</v>
      </c>
      <c r="CO147" s="104" t="n">
        <f aca="false">AVERAGE(CC147:CN147)</f>
        <v>18.25</v>
      </c>
      <c r="DA147" s="22" t="n">
        <v>1997</v>
      </c>
      <c r="DB147" s="106" t="s">
        <v>198</v>
      </c>
      <c r="DC147" s="103" t="n">
        <v>31.2</v>
      </c>
      <c r="DD147" s="103" t="n">
        <v>34</v>
      </c>
      <c r="DE147" s="103" t="n">
        <v>25.9</v>
      </c>
      <c r="DF147" s="103" t="n">
        <v>23.1</v>
      </c>
      <c r="DG147" s="103" t="n">
        <v>17.5</v>
      </c>
      <c r="DH147" s="103" t="n">
        <v>15</v>
      </c>
      <c r="DI147" s="103" t="n">
        <v>13.5</v>
      </c>
      <c r="DJ147" s="103" t="n">
        <v>13.9</v>
      </c>
      <c r="DK147" s="103" t="n">
        <v>18.4</v>
      </c>
      <c r="DL147" s="103" t="n">
        <v>22.4</v>
      </c>
      <c r="DM147" s="103" t="n">
        <v>27.2</v>
      </c>
      <c r="DN147" s="103" t="n">
        <v>30.1</v>
      </c>
      <c r="DO147" s="104" t="n">
        <f aca="false">AVERAGE(DC147:DN147)</f>
        <v>22.6833333333333</v>
      </c>
      <c r="EA147" s="22" t="n">
        <v>1997</v>
      </c>
      <c r="EB147" s="106" t="s">
        <v>198</v>
      </c>
      <c r="EC147" s="103" t="n">
        <v>22.5</v>
      </c>
      <c r="ED147" s="103" t="n">
        <v>22.8</v>
      </c>
      <c r="EE147" s="103" t="n">
        <v>18.5</v>
      </c>
      <c r="EF147" s="103" t="n">
        <v>18</v>
      </c>
      <c r="EG147" s="103" t="n">
        <v>14.4</v>
      </c>
      <c r="EH147" s="103" t="n">
        <v>13.7</v>
      </c>
      <c r="EI147" s="103" t="n">
        <v>12</v>
      </c>
      <c r="EJ147" s="103" t="n">
        <v>12.7</v>
      </c>
      <c r="EK147" s="103" t="n">
        <v>13.7</v>
      </c>
      <c r="EL147" s="103" t="n">
        <v>16.1</v>
      </c>
      <c r="EM147" s="103" t="n">
        <v>18.5</v>
      </c>
      <c r="EN147" s="103" t="n">
        <v>18.1</v>
      </c>
      <c r="EO147" s="104" t="n">
        <f aca="false">AVERAGE(EC147:EN147)</f>
        <v>16.75</v>
      </c>
      <c r="FA147" s="22" t="n">
        <v>1997</v>
      </c>
      <c r="FB147" s="106" t="s">
        <v>198</v>
      </c>
      <c r="FC147" s="103" t="n">
        <v>27.9</v>
      </c>
      <c r="FD147" s="103" t="n">
        <v>31.9</v>
      </c>
      <c r="FE147" s="103" t="n">
        <v>22.3</v>
      </c>
      <c r="FF147" s="103" t="n">
        <v>20.5</v>
      </c>
      <c r="FG147" s="103" t="n">
        <v>15.1</v>
      </c>
      <c r="FH147" s="103" t="n">
        <v>12.4</v>
      </c>
      <c r="FI147" s="103" t="n">
        <v>11.5</v>
      </c>
      <c r="FJ147" s="103" t="n">
        <v>12.3</v>
      </c>
      <c r="FK147" s="103" t="n">
        <v>15.5</v>
      </c>
      <c r="FL147" s="103" t="n">
        <v>19.6</v>
      </c>
      <c r="FM147" s="103" t="n">
        <v>23.6</v>
      </c>
      <c r="FN147" s="103" t="n">
        <v>26.1</v>
      </c>
      <c r="FO147" s="104" t="n">
        <f aca="false">AVERAGE(FC147:FN147)</f>
        <v>19.8916666666667</v>
      </c>
      <c r="GA147" s="22" t="n">
        <v>1997</v>
      </c>
      <c r="GB147" s="106" t="s">
        <v>198</v>
      </c>
      <c r="GC147" s="103" t="n">
        <v>31.3</v>
      </c>
      <c r="GD147" s="103" t="n">
        <v>34.3</v>
      </c>
      <c r="GE147" s="103" t="n">
        <v>25.7</v>
      </c>
      <c r="GF147" s="103" t="n">
        <v>22.9</v>
      </c>
      <c r="GG147" s="103" t="n">
        <v>17.3</v>
      </c>
      <c r="GH147" s="103" t="n">
        <v>14.6</v>
      </c>
      <c r="GI147" s="103" t="n">
        <v>13.5</v>
      </c>
      <c r="GJ147" s="103" t="n">
        <v>14.3</v>
      </c>
      <c r="GK147" s="103" t="n">
        <v>17.6</v>
      </c>
      <c r="GL147" s="103" t="n">
        <v>22.8</v>
      </c>
      <c r="GM147" s="103" t="n">
        <v>27.6</v>
      </c>
      <c r="GN147" s="103" t="n">
        <v>29.8</v>
      </c>
      <c r="GO147" s="104" t="n">
        <f aca="false">AVERAGE(GC147:GN147)</f>
        <v>22.6416666666667</v>
      </c>
      <c r="HA147" s="22" t="n">
        <v>1997</v>
      </c>
      <c r="HB147" s="106" t="s">
        <v>198</v>
      </c>
      <c r="HC147" s="103" t="n">
        <v>20.7</v>
      </c>
      <c r="HD147" s="103" t="n">
        <v>21.9</v>
      </c>
      <c r="HE147" s="103" t="n">
        <v>20.4</v>
      </c>
      <c r="HF147" s="103" t="n">
        <v>19.5</v>
      </c>
      <c r="HG147" s="103" t="n">
        <v>16.6</v>
      </c>
      <c r="HH147" s="103" t="n">
        <v>15.1</v>
      </c>
      <c r="HI147" s="103" t="n">
        <v>14.3</v>
      </c>
      <c r="HJ147" s="103" t="n">
        <v>15</v>
      </c>
      <c r="HK147" s="103" t="n">
        <v>15.6</v>
      </c>
      <c r="HL147" s="103" t="n">
        <v>17.8</v>
      </c>
      <c r="HM147" s="103" t="n">
        <v>19.2</v>
      </c>
      <c r="HN147" s="103" t="n">
        <v>21.1</v>
      </c>
      <c r="HO147" s="104" t="n">
        <f aca="false">AVERAGE(HC147:HN147)</f>
        <v>18.1</v>
      </c>
      <c r="IA147" s="22" t="n">
        <v>1997</v>
      </c>
      <c r="IB147" s="102" t="n">
        <v>1997</v>
      </c>
      <c r="IC147" s="103" t="n">
        <v>25.2</v>
      </c>
      <c r="ID147" s="103" t="n">
        <v>26.5</v>
      </c>
      <c r="IE147" s="103" t="n">
        <v>21.9</v>
      </c>
      <c r="IF147" s="103" t="n">
        <v>20.7</v>
      </c>
      <c r="IG147" s="103" t="n">
        <v>15.6</v>
      </c>
      <c r="IH147" s="103" t="n">
        <v>14.5</v>
      </c>
      <c r="II147" s="103" t="n">
        <v>12.9</v>
      </c>
      <c r="IJ147" s="103" t="n">
        <v>13.9</v>
      </c>
      <c r="IK147" s="103" t="n">
        <v>15.3</v>
      </c>
      <c r="IL147" s="103" t="n">
        <v>18.5</v>
      </c>
      <c r="IM147" s="103" t="n">
        <v>20.5</v>
      </c>
      <c r="IN147" s="103" t="n">
        <v>22</v>
      </c>
      <c r="IO147" s="104" t="n">
        <f aca="false">AVERAGE(IC147:IN147)</f>
        <v>18.9583333333333</v>
      </c>
      <c r="JA147" s="22" t="n">
        <v>1997</v>
      </c>
      <c r="JB147" s="106" t="s">
        <v>198</v>
      </c>
      <c r="JC147" s="103" t="n">
        <v>28</v>
      </c>
      <c r="JD147" s="103" t="n">
        <v>29.3</v>
      </c>
      <c r="JE147" s="103" t="n">
        <v>22.3</v>
      </c>
      <c r="JF147" s="103" t="n">
        <v>19.7</v>
      </c>
      <c r="JG147" s="103" t="n">
        <v>14.7</v>
      </c>
      <c r="JH147" s="103" t="n">
        <v>12.9</v>
      </c>
      <c r="JI147" s="103" t="n">
        <v>11.5</v>
      </c>
      <c r="JJ147" s="103" t="n">
        <v>12.3</v>
      </c>
      <c r="JK147" s="103" t="n">
        <v>15.2</v>
      </c>
      <c r="JL147" s="103" t="n">
        <v>17.9</v>
      </c>
      <c r="JM147" s="103" t="n">
        <v>21.5</v>
      </c>
      <c r="JN147" s="103" t="n">
        <v>23.9</v>
      </c>
      <c r="JO147" s="104" t="n">
        <f aca="false">AVERAGE(JC147:JN147)</f>
        <v>19.1</v>
      </c>
      <c r="KA147" s="22" t="n">
        <v>1997</v>
      </c>
      <c r="KB147" s="106" t="s">
        <v>198</v>
      </c>
      <c r="KC147" s="103" t="n">
        <v>30.9</v>
      </c>
      <c r="KD147" s="103" t="n">
        <v>33.2</v>
      </c>
      <c r="KE147" s="103" t="n">
        <v>24.7</v>
      </c>
      <c r="KF147" s="103" t="n">
        <v>22.2</v>
      </c>
      <c r="KG147" s="103" t="n">
        <v>16.2</v>
      </c>
      <c r="KH147" s="103" t="n">
        <v>14.4</v>
      </c>
      <c r="KI147" s="103" t="n">
        <v>13.5</v>
      </c>
      <c r="KJ147" s="103" t="n">
        <v>14.2</v>
      </c>
      <c r="KK147" s="105" t="n">
        <f aca="false">(KK146+KK148)/2</f>
        <v>17.45</v>
      </c>
      <c r="KL147" s="103" t="n">
        <v>21.7</v>
      </c>
      <c r="KM147" s="105" t="n">
        <f aca="false">(KM146+KM148)/2</f>
        <v>23.75</v>
      </c>
      <c r="KN147" s="103" t="n">
        <v>27.5</v>
      </c>
      <c r="KO147" s="104" t="n">
        <f aca="false">AVERAGE(KC147:KN147)</f>
        <v>21.6416666666667</v>
      </c>
      <c r="LA147" s="22" t="n">
        <v>1997</v>
      </c>
      <c r="LB147" s="106" t="s">
        <v>198</v>
      </c>
      <c r="LC147" s="103" t="n">
        <v>31.9</v>
      </c>
      <c r="LD147" s="103" t="n">
        <v>34.9</v>
      </c>
      <c r="LE147" s="103" t="n">
        <v>25.9</v>
      </c>
      <c r="LF147" s="103" t="n">
        <v>23.6</v>
      </c>
      <c r="LG147" s="103" t="n">
        <v>17.9</v>
      </c>
      <c r="LH147" s="103" t="n">
        <v>15.3</v>
      </c>
      <c r="LI147" s="103" t="n">
        <v>14.2</v>
      </c>
      <c r="LJ147" s="103" t="n">
        <v>15.4</v>
      </c>
      <c r="LK147" s="103" t="n">
        <v>19.1</v>
      </c>
      <c r="LL147" s="103" t="n">
        <v>24.2</v>
      </c>
      <c r="LM147" s="103" t="n">
        <v>28.9</v>
      </c>
      <c r="LN147" s="103" t="n">
        <v>30.9</v>
      </c>
      <c r="LO147" s="104" t="n">
        <f aca="false">AVERAGE(LC147:LN147)</f>
        <v>23.5166666666667</v>
      </c>
      <c r="MA147" s="22" t="n">
        <v>1997</v>
      </c>
      <c r="MB147" s="106" t="s">
        <v>198</v>
      </c>
      <c r="MC147" s="103" t="n">
        <v>26.7</v>
      </c>
      <c r="MD147" s="103" t="n">
        <v>28.6</v>
      </c>
      <c r="ME147" s="103" t="n">
        <v>22.5</v>
      </c>
      <c r="MF147" s="103" t="n">
        <v>20.8</v>
      </c>
      <c r="MG147" s="103" t="n">
        <v>16.1</v>
      </c>
      <c r="MH147" s="103" t="n">
        <v>14.5</v>
      </c>
      <c r="MI147" s="103" t="n">
        <v>13</v>
      </c>
      <c r="MJ147" s="103" t="n">
        <v>14.4</v>
      </c>
      <c r="MK147" s="103" t="n">
        <v>15.8</v>
      </c>
      <c r="ML147" s="103" t="n">
        <v>19.4</v>
      </c>
      <c r="MM147" s="103" t="n">
        <v>21.6</v>
      </c>
      <c r="MN147" s="103" t="n">
        <v>23.6</v>
      </c>
      <c r="MO147" s="104" t="n">
        <f aca="false">AVERAGE(MC147:MN147)</f>
        <v>19.75</v>
      </c>
      <c r="NA147" s="22" t="n">
        <v>1997</v>
      </c>
      <c r="NB147" s="106" t="s">
        <v>198</v>
      </c>
      <c r="NC147" s="103" t="n">
        <v>29.3</v>
      </c>
      <c r="ND147" s="103" t="n">
        <v>32.5</v>
      </c>
      <c r="NE147" s="103" t="n">
        <v>23.3</v>
      </c>
      <c r="NF147" s="103" t="n">
        <v>21.2</v>
      </c>
      <c r="NG147" s="103" t="n">
        <v>15.3</v>
      </c>
      <c r="NH147" s="103" t="n">
        <v>13</v>
      </c>
      <c r="NI147" s="103" t="n">
        <v>12.2</v>
      </c>
      <c r="NJ147" s="103" t="n">
        <v>13</v>
      </c>
      <c r="NK147" s="103" t="n">
        <v>16.2</v>
      </c>
      <c r="NL147" s="103" t="n">
        <v>20.6</v>
      </c>
      <c r="NM147" s="103" t="n">
        <v>24.5</v>
      </c>
      <c r="NN147" s="103" t="n">
        <v>27.1</v>
      </c>
      <c r="NO147" s="104" t="n">
        <f aca="false">AVERAGE(NC147:NN147)</f>
        <v>20.6833333333333</v>
      </c>
      <c r="OA147" s="22" t="n">
        <v>1997</v>
      </c>
      <c r="OB147" s="106" t="s">
        <v>198</v>
      </c>
      <c r="OC147" s="103" t="n">
        <v>27.8</v>
      </c>
      <c r="OD147" s="103" t="n">
        <v>30.1</v>
      </c>
      <c r="OE147" s="103" t="n">
        <v>23</v>
      </c>
      <c r="OF147" s="103" t="n">
        <v>21.1</v>
      </c>
      <c r="OG147" s="103" t="n">
        <v>16.7</v>
      </c>
      <c r="OH147" s="103" t="n">
        <v>15</v>
      </c>
      <c r="OI147" s="103" t="n">
        <v>13.8</v>
      </c>
      <c r="OJ147" s="103" t="n">
        <v>15</v>
      </c>
      <c r="OK147" s="103" t="n">
        <v>17.3</v>
      </c>
      <c r="OL147" s="103" t="n">
        <v>20.8</v>
      </c>
      <c r="OM147" s="103" t="n">
        <v>23.5</v>
      </c>
      <c r="ON147" s="103" t="n">
        <v>24.9</v>
      </c>
      <c r="OO147" s="104" t="n">
        <f aca="false">AVERAGE(OC147:ON147)</f>
        <v>20.75</v>
      </c>
      <c r="PA147" s="22" t="n">
        <v>1997</v>
      </c>
      <c r="PB147" s="106" t="s">
        <v>198</v>
      </c>
      <c r="PC147" s="103" t="n">
        <v>32.5</v>
      </c>
      <c r="PD147" s="103" t="n">
        <v>35.2</v>
      </c>
      <c r="PE147" s="103" t="n">
        <v>26.4</v>
      </c>
      <c r="PF147" s="103" t="n">
        <v>24.4</v>
      </c>
      <c r="PG147" s="103" t="n">
        <v>18.4</v>
      </c>
      <c r="PH147" s="103" t="n">
        <v>16.2</v>
      </c>
      <c r="PI147" s="103" t="n">
        <v>14.8</v>
      </c>
      <c r="PJ147" s="103" t="n">
        <v>16.2</v>
      </c>
      <c r="PK147" s="103" t="n">
        <v>19</v>
      </c>
      <c r="PL147" s="103" t="n">
        <v>24.8</v>
      </c>
      <c r="PM147" s="103" t="n">
        <v>29.7</v>
      </c>
      <c r="PN147" s="103" t="n">
        <v>31.5</v>
      </c>
      <c r="PO147" s="104" t="n">
        <f aca="false">AVERAGE(PC147:PN147)</f>
        <v>24.0916666666667</v>
      </c>
      <c r="QA147" s="22" t="n">
        <v>1997</v>
      </c>
      <c r="QB147" s="106" t="s">
        <v>198</v>
      </c>
      <c r="QC147" s="103" t="n">
        <v>31.2</v>
      </c>
      <c r="QD147" s="103" t="n">
        <v>33.9</v>
      </c>
      <c r="QE147" s="103" t="n">
        <v>25</v>
      </c>
      <c r="QF147" s="103" t="n">
        <v>23</v>
      </c>
      <c r="QG147" s="103" t="n">
        <v>16.7</v>
      </c>
      <c r="QH147" s="103" t="n">
        <v>15.1</v>
      </c>
      <c r="QI147" s="103" t="n">
        <v>14.1</v>
      </c>
      <c r="QJ147" s="103" t="n">
        <v>14.9</v>
      </c>
      <c r="QK147" s="103" t="n">
        <v>17.2</v>
      </c>
      <c r="QL147" s="103" t="n">
        <v>22.6</v>
      </c>
      <c r="QM147" s="103" t="n">
        <v>26.4</v>
      </c>
      <c r="QN147" s="103" t="n">
        <v>28.6</v>
      </c>
      <c r="QO147" s="104" t="n">
        <f aca="false">AVERAGE(QC147:QN147)</f>
        <v>22.3916666666667</v>
      </c>
      <c r="RA147" s="22" t="n">
        <v>1997</v>
      </c>
      <c r="RB147" s="106" t="s">
        <v>198</v>
      </c>
      <c r="RC147" s="103" t="n">
        <v>24.8</v>
      </c>
      <c r="RD147" s="103" t="n">
        <v>28.4</v>
      </c>
      <c r="RE147" s="103" t="n">
        <v>21</v>
      </c>
      <c r="RF147" s="103" t="n">
        <v>19.8</v>
      </c>
      <c r="RG147" s="103" t="n">
        <v>14</v>
      </c>
      <c r="RH147" s="103" t="n">
        <v>11.1</v>
      </c>
      <c r="RI147" s="103" t="n">
        <v>10.1</v>
      </c>
      <c r="RJ147" s="103" t="n">
        <v>11.6</v>
      </c>
      <c r="RK147" s="103" t="n">
        <v>14.4</v>
      </c>
      <c r="RL147" s="103" t="n">
        <v>19.3</v>
      </c>
      <c r="RM147" s="103" t="n">
        <v>23.8</v>
      </c>
      <c r="RN147" s="103" t="n">
        <v>25.9</v>
      </c>
      <c r="RO147" s="104" t="n">
        <f aca="false">AVERAGE(RC147:RN147)</f>
        <v>18.6833333333333</v>
      </c>
      <c r="SA147" s="22" t="n">
        <v>1997</v>
      </c>
      <c r="SB147" s="106" t="s">
        <v>198</v>
      </c>
      <c r="SC147" s="103" t="n">
        <v>31.8</v>
      </c>
      <c r="SD147" s="103" t="n">
        <v>34.7</v>
      </c>
      <c r="SE147" s="103" t="n">
        <v>26.4</v>
      </c>
      <c r="SF147" s="103" t="n">
        <v>23.1</v>
      </c>
      <c r="SG147" s="103" t="n">
        <v>17.5</v>
      </c>
      <c r="SH147" s="103" t="n">
        <v>14</v>
      </c>
      <c r="SI147" s="103" t="n">
        <v>12.7</v>
      </c>
      <c r="SJ147" s="103" t="n">
        <v>13.2</v>
      </c>
      <c r="SK147" s="103" t="n">
        <v>17.4</v>
      </c>
      <c r="SL147" s="103" t="n">
        <v>22.1</v>
      </c>
      <c r="SM147" s="103" t="n">
        <v>28.1</v>
      </c>
      <c r="SN147" s="103" t="n">
        <v>31</v>
      </c>
      <c r="SO147" s="104" t="n">
        <f aca="false">AVERAGE(SC147:SN147)</f>
        <v>22.6666666666667</v>
      </c>
      <c r="TA147" s="22" t="n">
        <v>1997</v>
      </c>
      <c r="TB147" s="106" t="s">
        <v>198</v>
      </c>
      <c r="TC147" s="103" t="n">
        <v>26.6</v>
      </c>
      <c r="TD147" s="103" t="n">
        <v>27.9</v>
      </c>
      <c r="TE147" s="103" t="n">
        <v>22.3</v>
      </c>
      <c r="TF147" s="103" t="n">
        <v>21.1</v>
      </c>
      <c r="TG147" s="103" t="n">
        <v>16.7</v>
      </c>
      <c r="TH147" s="103" t="n">
        <v>15</v>
      </c>
      <c r="TI147" s="103" t="n">
        <v>13.5</v>
      </c>
      <c r="TJ147" s="103" t="n">
        <v>15</v>
      </c>
      <c r="TK147" s="103" t="n">
        <v>16.5</v>
      </c>
      <c r="TL147" s="103" t="n">
        <v>20.6</v>
      </c>
      <c r="TM147" s="103" t="n">
        <v>23.2</v>
      </c>
      <c r="TN147" s="103" t="n">
        <v>25.1</v>
      </c>
      <c r="TO147" s="104" t="n">
        <f aca="false">AVERAGE(TC147:TN147)</f>
        <v>20.2916666666667</v>
      </c>
      <c r="UA147" s="22" t="n">
        <v>1997</v>
      </c>
      <c r="UB147" s="106" t="s">
        <v>198</v>
      </c>
      <c r="UC147" s="103" t="n">
        <v>30.2</v>
      </c>
      <c r="UD147" s="103" t="n">
        <v>32.2</v>
      </c>
      <c r="UE147" s="103" t="n">
        <v>24.5</v>
      </c>
      <c r="UF147" s="103" t="n">
        <v>21.9</v>
      </c>
      <c r="UG147" s="103" t="n">
        <v>16.2</v>
      </c>
      <c r="UH147" s="103" t="n">
        <v>13.5</v>
      </c>
      <c r="UI147" s="103" t="n">
        <v>12.5</v>
      </c>
      <c r="UJ147" s="103" t="n">
        <v>13.3</v>
      </c>
      <c r="UK147" s="103" t="n">
        <v>16.7</v>
      </c>
      <c r="UL147" s="103" t="n">
        <v>21</v>
      </c>
      <c r="UM147" s="103" t="n">
        <v>25.4</v>
      </c>
      <c r="UN147" s="103" t="n">
        <v>28.6</v>
      </c>
      <c r="UO147" s="104" t="n">
        <f aca="false">AVERAGE(UC147:UN147)</f>
        <v>21.3333333333333</v>
      </c>
      <c r="VA147" s="22" t="n">
        <v>1997</v>
      </c>
      <c r="VB147" s="106" t="s">
        <v>198</v>
      </c>
      <c r="VC147" s="103" t="n">
        <v>29.7</v>
      </c>
      <c r="VD147" s="103" t="n">
        <v>31.8</v>
      </c>
      <c r="VE147" s="103" t="n">
        <v>23.3</v>
      </c>
      <c r="VF147" s="103" t="n">
        <v>21.5</v>
      </c>
      <c r="VG147" s="103" t="n">
        <v>15.2</v>
      </c>
      <c r="VH147" s="103" t="n">
        <v>13.4</v>
      </c>
      <c r="VI147" s="103" t="n">
        <v>12.1</v>
      </c>
      <c r="VJ147" s="103" t="n">
        <v>13.5</v>
      </c>
      <c r="VK147" s="103" t="n">
        <v>16</v>
      </c>
      <c r="VL147" s="103" t="n">
        <v>20.4</v>
      </c>
      <c r="VM147" s="103" t="n">
        <v>24.1</v>
      </c>
      <c r="VN147" s="103" t="n">
        <v>26.7</v>
      </c>
      <c r="VO147" s="104" t="n">
        <f aca="false">AVERAGE(VC147:VN147)</f>
        <v>20.6416666666667</v>
      </c>
      <c r="WA147" s="22" t="n">
        <v>1997</v>
      </c>
      <c r="WB147" s="106" t="s">
        <v>198</v>
      </c>
      <c r="WC147" s="103" t="n">
        <v>32.4</v>
      </c>
      <c r="WD147" s="103" t="n">
        <v>35.2</v>
      </c>
      <c r="WE147" s="103" t="n">
        <v>26.5</v>
      </c>
      <c r="WF147" s="103" t="n">
        <v>24.1</v>
      </c>
      <c r="WG147" s="103" t="n">
        <v>17.6</v>
      </c>
      <c r="WH147" s="103" t="n">
        <v>15.8</v>
      </c>
      <c r="WI147" s="103" t="n">
        <v>14.3</v>
      </c>
      <c r="WJ147" s="103" t="n">
        <v>15.3</v>
      </c>
      <c r="WK147" s="103" t="n">
        <v>18.4</v>
      </c>
      <c r="WL147" s="103" t="n">
        <v>24.5</v>
      </c>
      <c r="WM147" s="103" t="n">
        <v>29.3</v>
      </c>
      <c r="WN147" s="103" t="n">
        <v>31.2</v>
      </c>
      <c r="WO147" s="104" t="n">
        <f aca="false">AVERAGE(WC147:WN147)</f>
        <v>23.7166666666667</v>
      </c>
      <c r="XA147" s="22" t="n">
        <v>1997</v>
      </c>
      <c r="XB147" s="106" t="s">
        <v>198</v>
      </c>
      <c r="XC147" s="103" t="n">
        <v>32.1</v>
      </c>
      <c r="XD147" s="103" t="n">
        <v>35</v>
      </c>
      <c r="XE147" s="103" t="n">
        <v>26.6</v>
      </c>
      <c r="XF147" s="103" t="n">
        <v>23.2</v>
      </c>
      <c r="XG147" s="103" t="n">
        <v>17.2</v>
      </c>
      <c r="XH147" s="103" t="n">
        <v>14.4</v>
      </c>
      <c r="XI147" s="103" t="n">
        <v>13</v>
      </c>
      <c r="XJ147" s="103" t="n">
        <v>13.7</v>
      </c>
      <c r="XK147" s="103" t="n">
        <v>17.7</v>
      </c>
      <c r="XL147" s="103" t="n">
        <v>22.3</v>
      </c>
      <c r="XM147" s="103" t="n">
        <v>27.7</v>
      </c>
      <c r="XN147" s="103" t="n">
        <v>31.3</v>
      </c>
      <c r="XO147" s="104" t="n">
        <f aca="false">AVERAGE(XC147:XN147)</f>
        <v>22.85</v>
      </c>
      <c r="YA147" s="22" t="n">
        <v>1997</v>
      </c>
      <c r="YB147" s="106" t="s">
        <v>198</v>
      </c>
      <c r="YC147" s="103" t="n">
        <v>24.4</v>
      </c>
      <c r="YD147" s="103" t="n">
        <v>25.8</v>
      </c>
      <c r="YE147" s="103" t="n">
        <v>20.3</v>
      </c>
      <c r="YF147" s="103" t="n">
        <v>19.3</v>
      </c>
      <c r="YG147" s="103" t="n">
        <v>15</v>
      </c>
      <c r="YH147" s="103" t="n">
        <v>13.8</v>
      </c>
      <c r="YI147" s="103" t="n">
        <v>12.4</v>
      </c>
      <c r="YJ147" s="103" t="n">
        <v>13</v>
      </c>
      <c r="YK147" s="103" t="n">
        <v>15.3</v>
      </c>
      <c r="YL147" s="103" t="n">
        <v>17</v>
      </c>
      <c r="YM147" s="103" t="n">
        <v>19.8</v>
      </c>
      <c r="YN147" s="103" t="n">
        <v>20</v>
      </c>
      <c r="YO147" s="104" t="n">
        <f aca="false">AVERAGE(YC147:YN147)</f>
        <v>18.0083333333333</v>
      </c>
      <c r="ZA147" s="22" t="n">
        <v>1997</v>
      </c>
      <c r="ZB147" s="106" t="s">
        <v>198</v>
      </c>
      <c r="ZC147" s="103" t="n">
        <v>21.5</v>
      </c>
      <c r="ZD147" s="103" t="n">
        <v>21.8</v>
      </c>
      <c r="ZE147" s="103" t="n">
        <v>18.2</v>
      </c>
      <c r="ZF147" s="103" t="n">
        <v>17.2</v>
      </c>
      <c r="ZG147" s="103" t="n">
        <v>14.9</v>
      </c>
      <c r="ZH147" s="103" t="n">
        <v>13.5</v>
      </c>
      <c r="ZI147" s="103" t="n">
        <v>11.9</v>
      </c>
      <c r="ZJ147" s="103" t="n">
        <v>12.5</v>
      </c>
      <c r="ZK147" s="103" t="n">
        <v>12.9</v>
      </c>
      <c r="ZL147" s="103" t="n">
        <v>16.2</v>
      </c>
      <c r="ZM147" s="103" t="n">
        <v>17.8</v>
      </c>
      <c r="ZN147" s="103" t="n">
        <v>17.6</v>
      </c>
      <c r="ZO147" s="104" t="n">
        <f aca="false">AVERAGE(ZC147:ZN147)</f>
        <v>16.3333333333333</v>
      </c>
      <c r="AAA147" s="36" t="n">
        <f aca="false">(OO147+EO147)/2</f>
        <v>18.75</v>
      </c>
      <c r="AAB147" s="37" t="n">
        <f aca="false">(HO147+ZO147+RO147+GO147)/4</f>
        <v>18.9395833333333</v>
      </c>
      <c r="AAC147" s="38" t="n">
        <f aca="false">(JO147+PO147+TO147+QO147+YO147+AO147+BO147+KO147+NO147+UO147+WO147)/11</f>
        <v>21.0530303030303</v>
      </c>
      <c r="ABA147" s="91" t="n">
        <f aca="false">MAX(OC147:ON147, EC147:EN147)</f>
        <v>30.1</v>
      </c>
      <c r="ABB147" s="91" t="n">
        <f aca="false">MIN(EC147:EN147,OC147:ON147)</f>
        <v>12</v>
      </c>
      <c r="ABC147" s="92" t="n">
        <f aca="false">MAX(HC147:HN147,ZC147:ZN147,RC147:RN147,GC147:GN147)</f>
        <v>34.3</v>
      </c>
      <c r="ABD147" s="93" t="n">
        <f aca="false">MIN(HC147:HN147,ZC147:ZN147,RC147:RN147,GC147:GN147)</f>
        <v>10.1</v>
      </c>
      <c r="ABE147" s="42" t="n">
        <f aca="false">MAX(JC147:JN147,PC147:PN147,TC147:TN147,QC147:QN147,YC147:YN147,AC147:AN147,BC147:BN147,KC147:KN147,NC147:NN147,UC147:UN147,WC147:WN147)</f>
        <v>35.2</v>
      </c>
      <c r="ABF147" s="43" t="n">
        <f aca="false">MIN(JC147:JN147,PC147:PN147,TC147:TN147,QC147:QN147,YC147:YN147,AC147:AN147,BC147:BN147,KC147:KN147,NC147:NN147,UC147:UN147,WC147:WN147)</f>
        <v>11.4</v>
      </c>
    </row>
    <row r="148" customFormat="false" ht="12.8" hidden="false" customHeight="false" outlineLevel="0" collapsed="false">
      <c r="A148" s="97"/>
      <c r="B148" s="114" t="n">
        <f aca="false">AVERAGE(AO148,BO148,CO148,DO148,EO148,FO148,GO148,HO148,IO148,JO148,KO148,LO148,MO148,NO148,OO148,PO148,QO148,RO148,SO148,TO148,UO148,VO148,WO148,XO148,YO148,ZO148)</f>
        <v>20.1671474358974</v>
      </c>
      <c r="C148" s="98" t="n">
        <f aca="false">AVERAGE(B144:B148)</f>
        <v>19.8838782051282</v>
      </c>
      <c r="D148" s="99" t="n">
        <f aca="false">AVERAGE(B139:B148)</f>
        <v>19.8869391025641</v>
      </c>
      <c r="E148" s="11" t="n">
        <f aca="false">AVERAGE(B129:B148)</f>
        <v>20.0605758304196</v>
      </c>
      <c r="F148" s="100" t="n">
        <f aca="false">AVERAGE(B99:B148)</f>
        <v>19.9796804341492</v>
      </c>
      <c r="G148" s="3" t="n">
        <f aca="false">MAX(AC148:AN148,BC148:BN148,CC148:CN148,DC148:DN148,EC148:EN148,FC148:FN148,GC148:GN148,HC148:HN148,IC148:IN148,JC148:JN148,KC148:KN148,LC148:LN148,MC148:MN148,NC148:NN148,OC148:ON148,PC148:PN148,QC148:QN148,RC148:RN148,SC148:SN148,TC148:TN148,UC148:UN148,VC148:VN148,WC148:WN148,XC148:XN148,YC148:YN148,ZC148:ZN148,)</f>
        <v>32.5</v>
      </c>
      <c r="H148" s="19" t="n">
        <f aca="false">MEDIAN(AC148:AN148,BC148:BN148,CC148:CN148,DC148:DN148,EC148:EN148,FC148:FN148,GC148:GN148,HC148:HN148,IC148:IN148,JC148:JN148,KC148:KN148,LC148:LN148,MC148:MN148,NC148:NN148,OC148:ON148,PC148:PN148,QC148:QN148,RC148:RN148,SC148:SN148,TC148:TN148,UC148:UN148,VC148:VN148,WC148:WN148,XC148:XN148,YC148:YN148,ZC148:ZN148,)</f>
        <v>18.9</v>
      </c>
      <c r="I148" s="5" t="n">
        <f aca="false">MIN(AC148:AN148,BC148:BN148,CC148:CN148,DC148:DN148,EC148:EN148,FC148:FN148,GC148:GN148,HC148:HN148,IC148:IN148,JC148:JN148,KC148:KN148,LC148:LN148,MC148:MN148,NC148:NN148,OC148:ON148,PC148:PN148,QC148:QN148,RC148:RN148,SC148:SN148,TC148:TN148,UC148:UN148,VC148:VN148,WC148:WN148,XC148:XN148,YC148:YN148,ZC148:ZN148)</f>
        <v>9.6</v>
      </c>
      <c r="J148" s="5" t="n">
        <f aca="false">MIN(AC148:AN148,BC148:BN148,CC148:CN148,DC148:DN148,EC148:EN148,FC148:FN148,GC148:GN148,HC148:HN148,IC148:IN148,JC148:JN148,KC148:KN148,LC148:LN148,MC148:MN148,NC148:NN148,OC148:ON148,PC148:PN148,QC148:QN148,SC148:SN148,TC148:TN148,UC148:UN148,VC148:VN148,WC148:WN148,XC148:XN148,YC148:YN148,ZC148:ZN148)</f>
        <v>10.2</v>
      </c>
      <c r="K148" s="101" t="n">
        <f aca="false">(G148+I148)/2</f>
        <v>21.05</v>
      </c>
      <c r="AB148" s="106" t="s">
        <v>199</v>
      </c>
      <c r="AC148" s="103" t="n">
        <v>27.4</v>
      </c>
      <c r="AD148" s="103" t="n">
        <v>27.5</v>
      </c>
      <c r="AE148" s="103" t="n">
        <v>25.4</v>
      </c>
      <c r="AF148" s="103" t="n">
        <v>17.4</v>
      </c>
      <c r="AG148" s="103" t="n">
        <v>15.1</v>
      </c>
      <c r="AH148" s="103" t="n">
        <v>11.7</v>
      </c>
      <c r="AI148" s="103" t="n">
        <v>11.1</v>
      </c>
      <c r="AJ148" s="103" t="n">
        <v>14.2</v>
      </c>
      <c r="AK148" s="103" t="n">
        <v>16.5</v>
      </c>
      <c r="AL148" s="103" t="n">
        <v>17.3</v>
      </c>
      <c r="AM148" s="103" t="n">
        <v>20.5</v>
      </c>
      <c r="AN148" s="103" t="n">
        <v>25.2</v>
      </c>
      <c r="AO148" s="104" t="n">
        <f aca="false">AVERAGE(AC148:AN148)</f>
        <v>19.1083333333333</v>
      </c>
      <c r="BA148" s="22" t="n">
        <v>1998</v>
      </c>
      <c r="BB148" s="106" t="s">
        <v>199</v>
      </c>
      <c r="BC148" s="103" t="n">
        <v>27</v>
      </c>
      <c r="BD148" s="103" t="n">
        <v>27</v>
      </c>
      <c r="BE148" s="103" t="n">
        <v>25.9</v>
      </c>
      <c r="BF148" s="103" t="n">
        <v>20.9</v>
      </c>
      <c r="BG148" s="103" t="n">
        <v>18</v>
      </c>
      <c r="BH148" s="103" t="n">
        <v>14.6</v>
      </c>
      <c r="BI148" s="103" t="n">
        <v>13.3</v>
      </c>
      <c r="BJ148" s="103" t="n">
        <v>15.1</v>
      </c>
      <c r="BK148" s="103" t="n">
        <v>18.7</v>
      </c>
      <c r="BL148" s="103" t="n">
        <v>19.7</v>
      </c>
      <c r="BM148" s="103" t="n">
        <v>19.7</v>
      </c>
      <c r="BN148" s="103" t="n">
        <v>23.7</v>
      </c>
      <c r="BO148" s="104" t="n">
        <f aca="false">AVERAGE(BC148:BN148)</f>
        <v>20.3</v>
      </c>
      <c r="CA148" s="22" t="n">
        <v>1998</v>
      </c>
      <c r="CB148" s="106" t="s">
        <v>199</v>
      </c>
      <c r="CC148" s="103" t="n">
        <v>26.5</v>
      </c>
      <c r="CD148" s="103" t="n">
        <v>26.4</v>
      </c>
      <c r="CE148" s="103" t="n">
        <v>24</v>
      </c>
      <c r="CF148" s="103" t="n">
        <v>16.7</v>
      </c>
      <c r="CG148" s="103" t="n">
        <v>14.1</v>
      </c>
      <c r="CH148" s="103" t="n">
        <v>10.7</v>
      </c>
      <c r="CI148" s="103" t="n">
        <v>10.2</v>
      </c>
      <c r="CJ148" s="103" t="n">
        <v>13.1</v>
      </c>
      <c r="CK148" s="103" t="n">
        <v>15.2</v>
      </c>
      <c r="CL148" s="103" t="n">
        <v>15.8</v>
      </c>
      <c r="CM148" s="103" t="n">
        <v>18.8</v>
      </c>
      <c r="CN148" s="103" t="n">
        <v>22.9</v>
      </c>
      <c r="CO148" s="104" t="n">
        <f aca="false">AVERAGE(CC148:CN148)</f>
        <v>17.8666666666667</v>
      </c>
      <c r="DA148" s="22" t="n">
        <v>1998</v>
      </c>
      <c r="DB148" s="106" t="s">
        <v>199</v>
      </c>
      <c r="DC148" s="103" t="n">
        <v>31.4</v>
      </c>
      <c r="DD148" s="103" t="n">
        <v>30.9</v>
      </c>
      <c r="DE148" s="103" t="n">
        <v>28.6</v>
      </c>
      <c r="DF148" s="103" t="n">
        <v>21.7</v>
      </c>
      <c r="DG148" s="103" t="n">
        <v>18</v>
      </c>
      <c r="DH148" s="103" t="n">
        <v>14.1</v>
      </c>
      <c r="DI148" s="103" t="n">
        <v>12.5</v>
      </c>
      <c r="DJ148" s="103" t="n">
        <v>16.3</v>
      </c>
      <c r="DK148" s="103" t="n">
        <v>18.4</v>
      </c>
      <c r="DL148" s="103" t="n">
        <v>19.3</v>
      </c>
      <c r="DM148" s="103" t="n">
        <v>24.1</v>
      </c>
      <c r="DN148" s="103" t="n">
        <v>29.4</v>
      </c>
      <c r="DO148" s="104" t="n">
        <f aca="false">AVERAGE(DC148:DN148)</f>
        <v>22.0583333333333</v>
      </c>
      <c r="EA148" s="22" t="n">
        <v>1998</v>
      </c>
      <c r="EB148" s="106" t="s">
        <v>199</v>
      </c>
      <c r="EC148" s="103" t="n">
        <v>21.2</v>
      </c>
      <c r="ED148" s="103" t="n">
        <v>20.6</v>
      </c>
      <c r="EE148" s="103" t="n">
        <v>19.3</v>
      </c>
      <c r="EF148" s="103" t="n">
        <v>16.2</v>
      </c>
      <c r="EG148" s="103" t="n">
        <v>15.4</v>
      </c>
      <c r="EH148" s="103" t="n">
        <v>12.6</v>
      </c>
      <c r="EI148" s="103" t="n">
        <v>12.1</v>
      </c>
      <c r="EJ148" s="103" t="n">
        <v>13.7</v>
      </c>
      <c r="EK148" s="103" t="n">
        <v>15.4</v>
      </c>
      <c r="EL148" s="103" t="n">
        <v>15.3</v>
      </c>
      <c r="EM148" s="103" t="n">
        <v>16.9</v>
      </c>
      <c r="EN148" s="103" t="n">
        <v>20</v>
      </c>
      <c r="EO148" s="104" t="n">
        <f aca="false">AVERAGE(EC148:EN148)</f>
        <v>16.5583333333333</v>
      </c>
      <c r="FA148" s="22" t="n">
        <v>1998</v>
      </c>
      <c r="FB148" s="106" t="s">
        <v>199</v>
      </c>
      <c r="FC148" s="103" t="n">
        <v>27.9</v>
      </c>
      <c r="FD148" s="103" t="n">
        <v>28.1</v>
      </c>
      <c r="FE148" s="103" t="n">
        <v>25.4</v>
      </c>
      <c r="FF148" s="103" t="n">
        <v>18.3</v>
      </c>
      <c r="FG148" s="103" t="n">
        <v>15.4</v>
      </c>
      <c r="FH148" s="103" t="n">
        <v>11.9</v>
      </c>
      <c r="FI148" s="103" t="n">
        <v>10.7</v>
      </c>
      <c r="FJ148" s="103" t="n">
        <v>14.2</v>
      </c>
      <c r="FK148" s="103" t="n">
        <v>16.6</v>
      </c>
      <c r="FL148" s="103" t="n">
        <v>17.5</v>
      </c>
      <c r="FM148" s="103" t="n">
        <v>21</v>
      </c>
      <c r="FN148" s="103" t="n">
        <v>25.7</v>
      </c>
      <c r="FO148" s="104" t="n">
        <f aca="false">AVERAGE(FC148:FN148)</f>
        <v>19.3916666666667</v>
      </c>
      <c r="GA148" s="22" t="n">
        <v>1998</v>
      </c>
      <c r="GB148" s="106" t="s">
        <v>199</v>
      </c>
      <c r="GC148" s="103" t="n">
        <v>31.3</v>
      </c>
      <c r="GD148" s="103" t="n">
        <v>31</v>
      </c>
      <c r="GE148" s="103" t="n">
        <v>28.6</v>
      </c>
      <c r="GF148" s="103" t="n">
        <v>21.2</v>
      </c>
      <c r="GG148" s="103" t="n">
        <v>17.9</v>
      </c>
      <c r="GH148" s="103" t="n">
        <v>14.3</v>
      </c>
      <c r="GI148" s="103" t="n">
        <v>12.5</v>
      </c>
      <c r="GJ148" s="103" t="n">
        <v>16.6</v>
      </c>
      <c r="GK148" s="103" t="n">
        <v>19.6</v>
      </c>
      <c r="GL148" s="103" t="n">
        <v>20.8</v>
      </c>
      <c r="GM148" s="103" t="n">
        <v>24.4</v>
      </c>
      <c r="GN148" s="103" t="n">
        <v>30</v>
      </c>
      <c r="GO148" s="104" t="n">
        <f aca="false">AVERAGE(GC148:GN148)</f>
        <v>22.35</v>
      </c>
      <c r="HA148" s="22" t="n">
        <v>1998</v>
      </c>
      <c r="HB148" s="106" t="s">
        <v>199</v>
      </c>
      <c r="HC148" s="103" t="n">
        <v>22.7</v>
      </c>
      <c r="HD148" s="103" t="n">
        <v>22.8</v>
      </c>
      <c r="HE148" s="103" t="n">
        <v>21.3</v>
      </c>
      <c r="HF148" s="103" t="n">
        <v>20.1</v>
      </c>
      <c r="HG148" s="103" t="n">
        <v>16.9</v>
      </c>
      <c r="HH148" s="103" t="n">
        <v>15</v>
      </c>
      <c r="HI148" s="103" t="n">
        <v>14</v>
      </c>
      <c r="HJ148" s="103" t="n">
        <v>14.7</v>
      </c>
      <c r="HK148" s="103" t="n">
        <v>17.8</v>
      </c>
      <c r="HL148" s="103" t="n">
        <v>17.8</v>
      </c>
      <c r="HM148" s="103" t="n">
        <v>18</v>
      </c>
      <c r="HN148" s="103" t="n">
        <v>20.4</v>
      </c>
      <c r="HO148" s="104" t="n">
        <f aca="false">AVERAGE(HC148:HN148)</f>
        <v>18.4583333333333</v>
      </c>
      <c r="IA148" s="22" t="n">
        <v>1998</v>
      </c>
      <c r="IB148" s="102" t="n">
        <v>1998</v>
      </c>
      <c r="IC148" s="103" t="n">
        <v>24.9</v>
      </c>
      <c r="ID148" s="103" t="n">
        <v>25.7</v>
      </c>
      <c r="IE148" s="103" t="n">
        <v>23.3</v>
      </c>
      <c r="IF148" s="103" t="n">
        <v>18.4</v>
      </c>
      <c r="IG148" s="103" t="n">
        <v>16.4</v>
      </c>
      <c r="IH148" s="103" t="n">
        <v>13.9</v>
      </c>
      <c r="II148" s="103" t="n">
        <v>12.7</v>
      </c>
      <c r="IJ148" s="103" t="n">
        <v>14.6</v>
      </c>
      <c r="IK148" s="103" t="n">
        <v>17.7</v>
      </c>
      <c r="IL148" s="103" t="n">
        <v>17.6</v>
      </c>
      <c r="IM148" s="103" t="n">
        <v>19.7</v>
      </c>
      <c r="IN148" s="103" t="n">
        <v>22.8</v>
      </c>
      <c r="IO148" s="104" t="n">
        <f aca="false">AVERAGE(IC148:IN148)</f>
        <v>18.975</v>
      </c>
      <c r="JA148" s="22" t="n">
        <v>1998</v>
      </c>
      <c r="JB148" s="106" t="s">
        <v>199</v>
      </c>
      <c r="JC148" s="103" t="n">
        <v>26.8</v>
      </c>
      <c r="JD148" s="103" t="n">
        <v>26.6</v>
      </c>
      <c r="JE148" s="103" t="n">
        <v>24.9</v>
      </c>
      <c r="JF148" s="103" t="n">
        <v>17.5</v>
      </c>
      <c r="JG148" s="103" t="n">
        <v>15</v>
      </c>
      <c r="JH148" s="103" t="n">
        <v>12.2</v>
      </c>
      <c r="JI148" s="103" t="n">
        <v>11.4</v>
      </c>
      <c r="JJ148" s="103" t="n">
        <v>14.3</v>
      </c>
      <c r="JK148" s="103" t="n">
        <v>16</v>
      </c>
      <c r="JL148" s="103" t="n">
        <v>16.6</v>
      </c>
      <c r="JM148" s="103" t="n">
        <v>20</v>
      </c>
      <c r="JN148" s="103" t="n">
        <v>25</v>
      </c>
      <c r="JO148" s="104" t="n">
        <f aca="false">AVERAGE(JC148:JN148)</f>
        <v>18.8583333333333</v>
      </c>
      <c r="KA148" s="22" t="n">
        <v>1998</v>
      </c>
      <c r="KB148" s="106" t="s">
        <v>199</v>
      </c>
      <c r="KC148" s="103" t="n">
        <v>30.2</v>
      </c>
      <c r="KD148" s="103" t="n">
        <v>29.5</v>
      </c>
      <c r="KE148" s="103" t="n">
        <v>27.6</v>
      </c>
      <c r="KF148" s="103" t="n">
        <v>19.3</v>
      </c>
      <c r="KG148" s="103" t="n">
        <v>17.1</v>
      </c>
      <c r="KH148" s="103" t="n">
        <v>13.4</v>
      </c>
      <c r="KI148" s="103" t="n">
        <v>12.3</v>
      </c>
      <c r="KJ148" s="103" t="n">
        <v>15.9</v>
      </c>
      <c r="KK148" s="103" t="n">
        <v>18.7</v>
      </c>
      <c r="KL148" s="103" t="n">
        <v>19.5</v>
      </c>
      <c r="KM148" s="103" t="n">
        <v>24.6</v>
      </c>
      <c r="KN148" s="103" t="n">
        <v>28.8</v>
      </c>
      <c r="KO148" s="104" t="n">
        <f aca="false">AVERAGE(KC148:KN148)</f>
        <v>21.4083333333333</v>
      </c>
      <c r="LA148" s="22" t="n">
        <v>1998</v>
      </c>
      <c r="LB148" s="106" t="s">
        <v>199</v>
      </c>
      <c r="LC148" s="103" t="n">
        <v>31.9</v>
      </c>
      <c r="LD148" s="108" t="n">
        <f aca="false">(LD146+LD147)/2</f>
        <v>31.65</v>
      </c>
      <c r="LE148" s="108" t="n">
        <f aca="false">(LE146+LE147)/2</f>
        <v>26.9</v>
      </c>
      <c r="LF148" s="108" t="n">
        <f aca="false">(LF146+LF147)/2</f>
        <v>22.05</v>
      </c>
      <c r="LG148" s="108" t="n">
        <f aca="false">(LG146+LG147)/2</f>
        <v>18.3</v>
      </c>
      <c r="LH148" s="105" t="n">
        <f aca="false">(LH147+LH149)/2</f>
        <v>15.3</v>
      </c>
      <c r="LI148" s="105" t="n">
        <f aca="false">(LI147+LI149)/2</f>
        <v>14.8</v>
      </c>
      <c r="LJ148" s="105" t="n">
        <f aca="false">(LJ147+LJ149)/2</f>
        <v>16.2</v>
      </c>
      <c r="LK148" s="105" t="n">
        <f aca="false">(LK147+LK149)/2</f>
        <v>19.95</v>
      </c>
      <c r="LL148" s="105" t="n">
        <f aca="false">(LL147+LL149)/2</f>
        <v>23.7</v>
      </c>
      <c r="LM148" s="105" t="n">
        <f aca="false">(LM147+LM149)/2</f>
        <v>26.7</v>
      </c>
      <c r="LN148" s="105" t="n">
        <f aca="false">(LN147+LN149)/2</f>
        <v>29.4</v>
      </c>
      <c r="LO148" s="104" t="n">
        <f aca="false">AVERAGE(LC148:LN148)</f>
        <v>23.0708333333333</v>
      </c>
      <c r="MA148" s="22" t="n">
        <v>1998</v>
      </c>
      <c r="MB148" s="106" t="s">
        <v>199</v>
      </c>
      <c r="MC148" s="103" t="n">
        <v>26</v>
      </c>
      <c r="MD148" s="103" t="n">
        <v>26.1</v>
      </c>
      <c r="ME148" s="103" t="n">
        <v>24</v>
      </c>
      <c r="MF148" s="103" t="n">
        <v>18.4</v>
      </c>
      <c r="MG148" s="103" t="n">
        <v>16.2</v>
      </c>
      <c r="MH148" s="103" t="n">
        <v>13.7</v>
      </c>
      <c r="MI148" s="103" t="n">
        <v>12.6</v>
      </c>
      <c r="MJ148" s="103" t="n">
        <v>14.9</v>
      </c>
      <c r="MK148" s="103" t="n">
        <v>18.4</v>
      </c>
      <c r="ML148" s="103" t="n">
        <v>18.6</v>
      </c>
      <c r="MM148" s="103" t="n">
        <v>20.3</v>
      </c>
      <c r="MN148" s="103" t="n">
        <v>23.9</v>
      </c>
      <c r="MO148" s="104" t="n">
        <f aca="false">AVERAGE(MC148:MN148)</f>
        <v>19.425</v>
      </c>
      <c r="NA148" s="22" t="n">
        <v>1998</v>
      </c>
      <c r="NB148" s="106" t="s">
        <v>199</v>
      </c>
      <c r="NC148" s="103" t="n">
        <v>28.4</v>
      </c>
      <c r="ND148" s="103" t="n">
        <v>28.5</v>
      </c>
      <c r="NE148" s="103" t="n">
        <v>26.4</v>
      </c>
      <c r="NF148" s="103" t="n">
        <v>18.5</v>
      </c>
      <c r="NG148" s="103" t="n">
        <v>15.8</v>
      </c>
      <c r="NH148" s="103" t="n">
        <v>12.2</v>
      </c>
      <c r="NI148" s="103" t="n">
        <v>11.5</v>
      </c>
      <c r="NJ148" s="103" t="n">
        <v>14.9</v>
      </c>
      <c r="NK148" s="103" t="n">
        <v>17.3</v>
      </c>
      <c r="NL148" s="103" t="n">
        <v>18.6</v>
      </c>
      <c r="NM148" s="103" t="n">
        <v>21.7</v>
      </c>
      <c r="NN148" s="103" t="n">
        <v>26.6</v>
      </c>
      <c r="NO148" s="104" t="n">
        <f aca="false">AVERAGE(NC148:NN148)</f>
        <v>20.0333333333333</v>
      </c>
      <c r="OA148" s="22" t="n">
        <v>1998</v>
      </c>
      <c r="OB148" s="106" t="s">
        <v>199</v>
      </c>
      <c r="OC148" s="103" t="n">
        <v>27.2</v>
      </c>
      <c r="OD148" s="103" t="n">
        <v>27.9</v>
      </c>
      <c r="OE148" s="103" t="n">
        <v>25.2</v>
      </c>
      <c r="OF148" s="103" t="n">
        <v>19.6</v>
      </c>
      <c r="OG148" s="103" t="n">
        <v>17.1</v>
      </c>
      <c r="OH148" s="103" t="n">
        <v>14.6</v>
      </c>
      <c r="OI148" s="103" t="n">
        <v>13.5</v>
      </c>
      <c r="OJ148" s="103" t="n">
        <v>16.3</v>
      </c>
      <c r="OK148" s="103" t="n">
        <v>19.1</v>
      </c>
      <c r="OL148" s="103" t="n">
        <v>19.7</v>
      </c>
      <c r="OM148" s="103" t="n">
        <v>21.8</v>
      </c>
      <c r="ON148" s="103" t="n">
        <v>25.5</v>
      </c>
      <c r="OO148" s="104" t="n">
        <f aca="false">AVERAGE(OC148:ON148)</f>
        <v>20.625</v>
      </c>
      <c r="PA148" s="22" t="n">
        <v>1998</v>
      </c>
      <c r="PB148" s="106" t="s">
        <v>199</v>
      </c>
      <c r="PC148" s="103" t="n">
        <v>31.8</v>
      </c>
      <c r="PD148" s="103" t="n">
        <v>31.6</v>
      </c>
      <c r="PE148" s="103" t="n">
        <v>29.4</v>
      </c>
      <c r="PF148" s="103" t="n">
        <v>21.6</v>
      </c>
      <c r="PG148" s="103" t="n">
        <v>19.6</v>
      </c>
      <c r="PH148" s="103" t="n">
        <v>15.9</v>
      </c>
      <c r="PI148" s="103" t="n">
        <v>13.8</v>
      </c>
      <c r="PJ148" s="103" t="n">
        <v>18.5</v>
      </c>
      <c r="PK148" s="103" t="n">
        <v>21.5</v>
      </c>
      <c r="PL148" s="103" t="n">
        <v>23.2</v>
      </c>
      <c r="PM148" s="103" t="n">
        <v>27</v>
      </c>
      <c r="PN148" s="103" t="n">
        <v>31.4</v>
      </c>
      <c r="PO148" s="104" t="n">
        <f aca="false">AVERAGE(PC148:PN148)</f>
        <v>23.775</v>
      </c>
      <c r="QA148" s="22" t="n">
        <v>1998</v>
      </c>
      <c r="QB148" s="106" t="s">
        <v>199</v>
      </c>
      <c r="QC148" s="103" t="n">
        <v>30.6</v>
      </c>
      <c r="QD148" s="103" t="n">
        <v>29.6</v>
      </c>
      <c r="QE148" s="103" t="n">
        <v>27.6</v>
      </c>
      <c r="QF148" s="103" t="n">
        <v>19.8</v>
      </c>
      <c r="QG148" s="103" t="n">
        <v>17.7</v>
      </c>
      <c r="QH148" s="103" t="n">
        <v>13.9</v>
      </c>
      <c r="QI148" s="103" t="n">
        <v>12.8</v>
      </c>
      <c r="QJ148" s="103" t="n">
        <v>16.2</v>
      </c>
      <c r="QK148" s="103" t="n">
        <v>19</v>
      </c>
      <c r="QL148" s="103" t="n">
        <v>20.5</v>
      </c>
      <c r="QM148" s="103" t="n">
        <v>24.8</v>
      </c>
      <c r="QN148" s="103" t="n">
        <v>29.2</v>
      </c>
      <c r="QO148" s="104" t="n">
        <f aca="false">AVERAGE(QC148:QN148)</f>
        <v>21.8083333333333</v>
      </c>
      <c r="RA148" s="22" t="n">
        <v>1998</v>
      </c>
      <c r="RB148" s="106" t="s">
        <v>199</v>
      </c>
      <c r="RC148" s="103" t="n">
        <v>27.3</v>
      </c>
      <c r="RD148" s="103" t="n">
        <v>26.9</v>
      </c>
      <c r="RE148" s="103" t="n">
        <v>24.7</v>
      </c>
      <c r="RF148" s="103" t="n">
        <v>19.3</v>
      </c>
      <c r="RG148" s="103" t="n">
        <v>14.5</v>
      </c>
      <c r="RH148" s="103" t="n">
        <v>10.9</v>
      </c>
      <c r="RI148" s="103" t="n">
        <v>9.6</v>
      </c>
      <c r="RJ148" s="103" t="n">
        <v>12</v>
      </c>
      <c r="RK148" s="103" t="n">
        <v>15.6</v>
      </c>
      <c r="RL148" s="103" t="n">
        <v>16.1</v>
      </c>
      <c r="RM148" s="103" t="n">
        <v>18.5</v>
      </c>
      <c r="RN148" s="103" t="n">
        <v>24</v>
      </c>
      <c r="RO148" s="104" t="n">
        <f aca="false">AVERAGE(RC148:RN148)</f>
        <v>18.2833333333333</v>
      </c>
      <c r="SA148" s="22" t="n">
        <v>1998</v>
      </c>
      <c r="SB148" s="106" t="s">
        <v>199</v>
      </c>
      <c r="SC148" s="103" t="n">
        <v>32.1</v>
      </c>
      <c r="SD148" s="103" t="n">
        <v>31.6</v>
      </c>
      <c r="SE148" s="103" t="n">
        <v>29.2</v>
      </c>
      <c r="SF148" s="103" t="n">
        <v>21.8</v>
      </c>
      <c r="SG148" s="103" t="n">
        <v>17.2</v>
      </c>
      <c r="SH148" s="103" t="n">
        <v>13.5</v>
      </c>
      <c r="SI148" s="103" t="n">
        <v>11.7</v>
      </c>
      <c r="SJ148" s="103" t="n">
        <v>15.3</v>
      </c>
      <c r="SK148" s="103" t="n">
        <v>17.6</v>
      </c>
      <c r="SL148" s="103" t="n">
        <v>18.8</v>
      </c>
      <c r="SM148" s="103" t="n">
        <v>24.1</v>
      </c>
      <c r="SN148" s="103" t="n">
        <v>30.3</v>
      </c>
      <c r="SO148" s="104" t="n">
        <f aca="false">AVERAGE(SC148:SN148)</f>
        <v>21.9333333333333</v>
      </c>
      <c r="TA148" s="22" t="n">
        <v>1998</v>
      </c>
      <c r="TB148" s="106" t="s">
        <v>199</v>
      </c>
      <c r="TC148" s="103" t="n">
        <v>27.1</v>
      </c>
      <c r="TD148" s="103" t="n">
        <v>26.7</v>
      </c>
      <c r="TE148" s="103" t="n">
        <v>25.2</v>
      </c>
      <c r="TF148" s="103" t="n">
        <v>20.2</v>
      </c>
      <c r="TG148" s="103" t="n">
        <v>17.6</v>
      </c>
      <c r="TH148" s="103" t="n">
        <v>14.3</v>
      </c>
      <c r="TI148" s="103" t="n">
        <v>13.1</v>
      </c>
      <c r="TJ148" s="103" t="n">
        <v>15</v>
      </c>
      <c r="TK148" s="103" t="n">
        <v>18.2</v>
      </c>
      <c r="TL148" s="103" t="n">
        <v>18.7</v>
      </c>
      <c r="TM148" s="103" t="n">
        <v>19.5</v>
      </c>
      <c r="TN148" s="103" t="n">
        <v>23.2</v>
      </c>
      <c r="TO148" s="104" t="n">
        <f aca="false">AVERAGE(TC148:TN148)</f>
        <v>19.9</v>
      </c>
      <c r="UA148" s="22" t="n">
        <v>1998</v>
      </c>
      <c r="UB148" s="106" t="s">
        <v>199</v>
      </c>
      <c r="UC148" s="103" t="n">
        <v>30.3</v>
      </c>
      <c r="UD148" s="103" t="n">
        <v>30</v>
      </c>
      <c r="UE148" s="103" t="n">
        <v>27.6</v>
      </c>
      <c r="UF148" s="103" t="n">
        <v>20.1</v>
      </c>
      <c r="UG148" s="103" t="n">
        <v>16.4</v>
      </c>
      <c r="UH148" s="103" t="n">
        <v>12.9</v>
      </c>
      <c r="UI148" s="103" t="n">
        <v>11.5</v>
      </c>
      <c r="UJ148" s="103" t="n">
        <v>14.8</v>
      </c>
      <c r="UK148" s="103" t="n">
        <v>17.5</v>
      </c>
      <c r="UL148" s="103" t="n">
        <v>19</v>
      </c>
      <c r="UM148" s="103" t="n">
        <v>22.9</v>
      </c>
      <c r="UN148" s="103" t="n">
        <v>28.2</v>
      </c>
      <c r="UO148" s="104" t="n">
        <f aca="false">AVERAGE(UC148:UN148)</f>
        <v>20.9333333333333</v>
      </c>
      <c r="VA148" s="22" t="n">
        <v>1998</v>
      </c>
      <c r="VB148" s="106" t="s">
        <v>199</v>
      </c>
      <c r="VC148" s="103" t="n">
        <v>28.5</v>
      </c>
      <c r="VD148" s="103" t="n">
        <v>28.3</v>
      </c>
      <c r="VE148" s="103" t="n">
        <v>26.6</v>
      </c>
      <c r="VF148" s="103" t="n">
        <v>18.4</v>
      </c>
      <c r="VG148" s="103" t="n">
        <v>15.7</v>
      </c>
      <c r="VH148" s="103" t="n">
        <v>12.4</v>
      </c>
      <c r="VI148" s="103" t="n">
        <v>11.5</v>
      </c>
      <c r="VJ148" s="103" t="n">
        <v>14.8</v>
      </c>
      <c r="VK148" s="103" t="n">
        <v>17.1</v>
      </c>
      <c r="VL148" s="103" t="n">
        <v>18.1</v>
      </c>
      <c r="VM148" s="103" t="n">
        <v>22</v>
      </c>
      <c r="VN148" s="103" t="n">
        <v>26.9</v>
      </c>
      <c r="VO148" s="104" t="n">
        <f aca="false">AVERAGE(VC148:VN148)</f>
        <v>20.025</v>
      </c>
      <c r="WA148" s="22" t="n">
        <v>1998</v>
      </c>
      <c r="WB148" s="106" t="s">
        <v>199</v>
      </c>
      <c r="WC148" s="103" t="n">
        <v>31.5</v>
      </c>
      <c r="WD148" s="103" t="n">
        <v>31.6</v>
      </c>
      <c r="WE148" s="103" t="n">
        <v>29</v>
      </c>
      <c r="WF148" s="103" t="n">
        <v>21.5</v>
      </c>
      <c r="WG148" s="103" t="n">
        <v>18.2</v>
      </c>
      <c r="WH148" s="103" t="n">
        <v>14.8</v>
      </c>
      <c r="WI148" s="103" t="n">
        <v>12.8</v>
      </c>
      <c r="WJ148" s="103" t="n">
        <v>17.3</v>
      </c>
      <c r="WK148" s="103" t="n">
        <v>21.1</v>
      </c>
      <c r="WL148" s="103" t="n">
        <v>22.6</v>
      </c>
      <c r="WM148" s="103" t="n">
        <v>25.5</v>
      </c>
      <c r="WN148" s="103" t="n">
        <v>30.8</v>
      </c>
      <c r="WO148" s="104" t="n">
        <f aca="false">AVERAGE(WC148:WN148)</f>
        <v>23.0583333333333</v>
      </c>
      <c r="XA148" s="22" t="n">
        <v>1998</v>
      </c>
      <c r="XB148" s="106" t="s">
        <v>199</v>
      </c>
      <c r="XC148" s="103" t="n">
        <v>32.5</v>
      </c>
      <c r="XD148" s="103" t="n">
        <v>31.9</v>
      </c>
      <c r="XE148" s="103" t="n">
        <v>29.4</v>
      </c>
      <c r="XF148" s="103" t="n">
        <v>21.8</v>
      </c>
      <c r="XG148" s="103" t="n">
        <v>17.4</v>
      </c>
      <c r="XH148" s="103" t="n">
        <v>13.8</v>
      </c>
      <c r="XI148" s="103" t="n">
        <v>12.1</v>
      </c>
      <c r="XJ148" s="103" t="n">
        <v>15.5</v>
      </c>
      <c r="XK148" s="103" t="n">
        <v>17.7</v>
      </c>
      <c r="XL148" s="103" t="n">
        <v>18.9</v>
      </c>
      <c r="XM148" s="103" t="n">
        <v>23.8</v>
      </c>
      <c r="XN148" s="103" t="n">
        <v>30</v>
      </c>
      <c r="XO148" s="104" t="n">
        <f aca="false">AVERAGE(XC148:XN148)</f>
        <v>22.0666666666667</v>
      </c>
      <c r="YA148" s="22" t="n">
        <v>1998</v>
      </c>
      <c r="YB148" s="106" t="s">
        <v>199</v>
      </c>
      <c r="YC148" s="103" t="n">
        <v>23.4</v>
      </c>
      <c r="YD148" s="103" t="n">
        <v>22.8</v>
      </c>
      <c r="YE148" s="103" t="n">
        <v>21.6</v>
      </c>
      <c r="YF148" s="103" t="n">
        <v>16.7</v>
      </c>
      <c r="YG148" s="103" t="n">
        <v>15.4</v>
      </c>
      <c r="YH148" s="103" t="n">
        <v>12.9</v>
      </c>
      <c r="YI148" s="103" t="n">
        <v>12.7</v>
      </c>
      <c r="YJ148" s="103" t="n">
        <v>14.7</v>
      </c>
      <c r="YK148" s="103" t="n">
        <v>16.4</v>
      </c>
      <c r="YL148" s="103" t="n">
        <v>16.6</v>
      </c>
      <c r="YM148" s="103" t="n">
        <v>18.5</v>
      </c>
      <c r="YN148" s="103" t="n">
        <v>21.3</v>
      </c>
      <c r="YO148" s="104" t="n">
        <f aca="false">AVERAGE(YC148:YN148)</f>
        <v>17.75</v>
      </c>
      <c r="ZA148" s="22" t="n">
        <v>1998</v>
      </c>
      <c r="ZB148" s="106" t="s">
        <v>199</v>
      </c>
      <c r="ZC148" s="103" t="n">
        <v>20.4</v>
      </c>
      <c r="ZD148" s="103" t="n">
        <v>21</v>
      </c>
      <c r="ZE148" s="103" t="n">
        <v>19.9</v>
      </c>
      <c r="ZF148" s="103" t="n">
        <v>16.3</v>
      </c>
      <c r="ZG148" s="103" t="n">
        <v>14.8</v>
      </c>
      <c r="ZH148" s="103" t="n">
        <v>12.8</v>
      </c>
      <c r="ZI148" s="103" t="n">
        <v>11.8</v>
      </c>
      <c r="ZJ148" s="103" t="n">
        <v>12.7</v>
      </c>
      <c r="ZK148" s="103" t="n">
        <v>15.6</v>
      </c>
      <c r="ZL148" s="103" t="n">
        <v>15</v>
      </c>
      <c r="ZM148" s="103" t="n">
        <v>16.3</v>
      </c>
      <c r="ZN148" s="103" t="n">
        <v>19.3</v>
      </c>
      <c r="ZO148" s="104" t="n">
        <f aca="false">AVERAGE(ZC148:ZN148)</f>
        <v>16.325</v>
      </c>
      <c r="AAA148" s="36" t="n">
        <f aca="false">(OO148+EO148)/2</f>
        <v>18.5916666666667</v>
      </c>
      <c r="AAB148" s="37" t="n">
        <f aca="false">(HO148+ZO148+RO148+GO148)/4</f>
        <v>18.8541666666667</v>
      </c>
      <c r="AAC148" s="38" t="n">
        <f aca="false">(JO148+PO148+TO148+QO148+YO148+AO148+BO148+KO148+NO148+UO148+WO148)/11</f>
        <v>20.630303030303</v>
      </c>
      <c r="ABA148" s="91" t="n">
        <f aca="false">MAX(OC148:ON148, EC148:EN148)</f>
        <v>27.9</v>
      </c>
      <c r="ABB148" s="91" t="n">
        <f aca="false">MIN(EC148:EN148,OC148:ON148)</f>
        <v>12.1</v>
      </c>
      <c r="ABC148" s="92" t="n">
        <f aca="false">MAX(HC148:HN148,ZC148:ZN148,RC148:RN148,GC148:GN148)</f>
        <v>31.3</v>
      </c>
      <c r="ABD148" s="93" t="n">
        <f aca="false">MIN(HC148:HN148,ZC148:ZN148,RC148:RN148,GC148:GN148)</f>
        <v>9.6</v>
      </c>
      <c r="ABE148" s="42" t="n">
        <f aca="false">MAX(JC148:JN148,PC148:PN148,TC148:TN148,QC148:QN148,YC148:YN148,AC148:AN148,BC148:BN148,KC148:KN148,NC148:NN148,UC148:UN148,WC148:WN148)</f>
        <v>31.8</v>
      </c>
      <c r="ABF148" s="43" t="n">
        <f aca="false">MIN(JC148:JN148,PC148:PN148,TC148:TN148,QC148:QN148,YC148:YN148,AC148:AN148,BC148:BN148,KC148:KN148,NC148:NN148,UC148:UN148,WC148:WN148)</f>
        <v>11.1</v>
      </c>
    </row>
    <row r="149" customFormat="false" ht="12.8" hidden="false" customHeight="false" outlineLevel="0" collapsed="false">
      <c r="A149" s="97"/>
      <c r="B149" s="114" t="n">
        <f aca="false">AVERAGE(AO149,BO149,CO149,DO149,EO149,FO149,GO149,HO149,IO149,JO149,KO149,LO149,MO149,NO149,OO149,PO149,QO149,RO149,SO149,TO149,UO149,VO149,WO149,XO149,YO149,ZO149)</f>
        <v>20.5887820512821</v>
      </c>
      <c r="C149" s="98" t="n">
        <f aca="false">AVERAGE(B145:B149)</f>
        <v>19.9647115384615</v>
      </c>
      <c r="D149" s="99" t="n">
        <f aca="false">AVERAGE(B140:B149)</f>
        <v>19.955625</v>
      </c>
      <c r="E149" s="11" t="n">
        <f aca="false">AVERAGE(B130:B149)</f>
        <v>20.0675149329837</v>
      </c>
      <c r="F149" s="100" t="n">
        <f aca="false">AVERAGE(B100:B149)</f>
        <v>20.0106764277389</v>
      </c>
      <c r="G149" s="3" t="n">
        <f aca="false">MAX(AC149:AN149,BC149:BN149,CC149:CN149,DC149:DN149,EC149:EN149,FC149:FN149,GC149:GN149,HC149:HN149,IC149:IN149,JC149:JN149,KC149:KN149,LC149:LN149,MC149:MN149,NC149:NN149,OC149:ON149,PC149:PN149,QC149:QN149,RC149:RN149,SC149:SN149,TC149:TN149,UC149:UN149,VC149:VN149,WC149:WN149,XC149:XN149,YC149:YN149,ZC149:ZN149,)</f>
        <v>35.4</v>
      </c>
      <c r="H149" s="19" t="n">
        <f aca="false">MEDIAN(AC149:AN149,BC149:BN149,CC149:CN149,DC149:DN149,EC149:EN149,FC149:FN149,GC149:GN149,HC149:HN149,IC149:IN149,JC149:JN149,KC149:KN149,LC149:LN149,MC149:MN149,NC149:NN149,OC149:ON149,PC149:PN149,QC149:QN149,RC149:RN149,SC149:SN149,TC149:TN149,UC149:UN149,VC149:VN149,WC149:WN149,XC149:XN149,YC149:YN149,ZC149:ZN149,)</f>
        <v>19.8</v>
      </c>
      <c r="I149" s="5" t="n">
        <f aca="false">MIN(AC149:AN149,BC149:BN149,CC149:CN149,DC149:DN149,EC149:EN149,FC149:FN149,GC149:GN149,HC149:HN149,IC149:IN149,JC149:JN149,KC149:KN149,LC149:LN149,MC149:MN149,NC149:NN149,OC149:ON149,PC149:PN149,QC149:QN149,RC149:RN149,SC149:SN149,TC149:TN149,UC149:UN149,VC149:VN149,WC149:WN149,XC149:XN149,YC149:YN149,ZC149:ZN149)</f>
        <v>10.25</v>
      </c>
      <c r="J149" s="5" t="n">
        <f aca="false">MIN(AC149:AN149,BC149:BN149,CC149:CN149,DC149:DN149,EC149:EN149,FC149:FN149,GC149:GN149,HC149:HN149,IC149:IN149,JC149:JN149,KC149:KN149,LC149:LN149,MC149:MN149,NC149:NN149,OC149:ON149,PC149:PN149,QC149:QN149,SC149:SN149,TC149:TN149,UC149:UN149,VC149:VN149,WC149:WN149,XC149:XN149,YC149:YN149,ZC149:ZN149)</f>
        <v>10.25</v>
      </c>
      <c r="K149" s="101" t="n">
        <f aca="false">(G149+I149)/2</f>
        <v>22.825</v>
      </c>
      <c r="AB149" s="106" t="s">
        <v>200</v>
      </c>
      <c r="AC149" s="103" t="n">
        <v>30</v>
      </c>
      <c r="AD149" s="103" t="n">
        <v>27</v>
      </c>
      <c r="AE149" s="103" t="n">
        <v>22.9</v>
      </c>
      <c r="AF149" s="103" t="n">
        <v>18.8</v>
      </c>
      <c r="AG149" s="103" t="n">
        <v>16.3</v>
      </c>
      <c r="AH149" s="103" t="n">
        <v>12.9</v>
      </c>
      <c r="AI149" s="103" t="n">
        <v>12.9</v>
      </c>
      <c r="AJ149" s="103" t="n">
        <v>14.1</v>
      </c>
      <c r="AK149" s="103" t="n">
        <v>16.8</v>
      </c>
      <c r="AL149" s="103" t="n">
        <v>19.3</v>
      </c>
      <c r="AM149" s="103" t="n">
        <v>20.7</v>
      </c>
      <c r="AN149" s="103" t="n">
        <v>24.1</v>
      </c>
      <c r="AO149" s="104" t="n">
        <f aca="false">AVERAGE(AC149:AN149)</f>
        <v>19.65</v>
      </c>
      <c r="BA149" s="22" t="n">
        <v>1999</v>
      </c>
      <c r="BB149" s="106" t="s">
        <v>200</v>
      </c>
      <c r="BC149" s="103" t="n">
        <v>25.6</v>
      </c>
      <c r="BD149" s="103" t="n">
        <v>26.8</v>
      </c>
      <c r="BE149" s="103" t="n">
        <v>23.7</v>
      </c>
      <c r="BF149" s="103" t="n">
        <v>19.5</v>
      </c>
      <c r="BG149" s="103" t="n">
        <v>19.1</v>
      </c>
      <c r="BH149" s="103" t="n">
        <v>15.8</v>
      </c>
      <c r="BI149" s="103" t="n">
        <v>15.8</v>
      </c>
      <c r="BJ149" s="103" t="n">
        <v>17.2</v>
      </c>
      <c r="BK149" s="103" t="n">
        <v>19.9</v>
      </c>
      <c r="BL149" s="103" t="n">
        <v>20.7</v>
      </c>
      <c r="BM149" s="103" t="n">
        <v>21.8</v>
      </c>
      <c r="BN149" s="103" t="n">
        <v>24.8</v>
      </c>
      <c r="BO149" s="104" t="n">
        <f aca="false">AVERAGE(BC149:BN149)</f>
        <v>20.8916666666667</v>
      </c>
      <c r="CA149" s="22" t="n">
        <v>1999</v>
      </c>
      <c r="CB149" s="106" t="s">
        <v>200</v>
      </c>
      <c r="CC149" s="103" t="n">
        <v>27.8</v>
      </c>
      <c r="CD149" s="103" t="n">
        <v>25.9</v>
      </c>
      <c r="CE149" s="103" t="n">
        <v>21.9</v>
      </c>
      <c r="CF149" s="103" t="n">
        <v>17.6</v>
      </c>
      <c r="CG149" s="103" t="n">
        <v>15.1</v>
      </c>
      <c r="CH149" s="103" t="n">
        <v>11.5</v>
      </c>
      <c r="CI149" s="108" t="n">
        <f aca="false">(CI147+CI148)/2</f>
        <v>10.25</v>
      </c>
      <c r="CJ149" s="108" t="n">
        <f aca="false">(CJ147+CJ148)/2</f>
        <v>12.2</v>
      </c>
      <c r="CK149" s="103" t="n">
        <v>15.5</v>
      </c>
      <c r="CL149" s="105" t="n">
        <f aca="false">(CL148+CL150)/2</f>
        <v>15.65</v>
      </c>
      <c r="CM149" s="105" t="n">
        <f aca="false">(CM148+CM150)/2</f>
        <v>20</v>
      </c>
      <c r="CN149" s="103" t="n">
        <v>22.8</v>
      </c>
      <c r="CO149" s="104" t="n">
        <f aca="false">AVERAGE(CC149:CN149)</f>
        <v>18.0166666666667</v>
      </c>
      <c r="DA149" s="22" t="n">
        <v>1999</v>
      </c>
      <c r="DB149" s="106" t="s">
        <v>200</v>
      </c>
      <c r="DC149" s="103" t="n">
        <v>33.8</v>
      </c>
      <c r="DD149" s="103" t="n">
        <v>30.6</v>
      </c>
      <c r="DE149" s="103" t="n">
        <v>26.5</v>
      </c>
      <c r="DF149" s="103" t="n">
        <v>21.5</v>
      </c>
      <c r="DG149" s="103" t="n">
        <v>18.1</v>
      </c>
      <c r="DH149" s="103" t="n">
        <v>14.9</v>
      </c>
      <c r="DI149" s="103" t="n">
        <v>14.9</v>
      </c>
      <c r="DJ149" s="103" t="n">
        <v>16</v>
      </c>
      <c r="DK149" s="103" t="n">
        <v>19.7</v>
      </c>
      <c r="DL149" s="103" t="n">
        <v>21.7</v>
      </c>
      <c r="DM149" s="103" t="n">
        <v>23.7</v>
      </c>
      <c r="DN149" s="103" t="n">
        <v>27.1</v>
      </c>
      <c r="DO149" s="104" t="n">
        <f aca="false">AVERAGE(DC149:DN149)</f>
        <v>22.375</v>
      </c>
      <c r="EA149" s="22" t="n">
        <v>1999</v>
      </c>
      <c r="EB149" s="106" t="s">
        <v>200</v>
      </c>
      <c r="EC149" s="103" t="n">
        <v>19.9</v>
      </c>
      <c r="ED149" s="103" t="n">
        <v>21.5</v>
      </c>
      <c r="EE149" s="103" t="n">
        <v>18.7</v>
      </c>
      <c r="EF149" s="103" t="n">
        <v>16</v>
      </c>
      <c r="EG149" s="103" t="n">
        <v>16.2</v>
      </c>
      <c r="EH149" s="103" t="n">
        <v>13.6</v>
      </c>
      <c r="EI149" s="103" t="n">
        <v>13.8</v>
      </c>
      <c r="EJ149" s="103" t="n">
        <v>14.4</v>
      </c>
      <c r="EK149" s="103" t="n">
        <v>16.1</v>
      </c>
      <c r="EL149" s="103" t="n">
        <v>17.3</v>
      </c>
      <c r="EM149" s="103" t="n">
        <v>16.7</v>
      </c>
      <c r="EN149" s="103" t="n">
        <v>19.8</v>
      </c>
      <c r="EO149" s="104" t="n">
        <f aca="false">AVERAGE(EC149:EN149)</f>
        <v>17</v>
      </c>
      <c r="FA149" s="22" t="n">
        <v>1999</v>
      </c>
      <c r="FB149" s="106" t="s">
        <v>200</v>
      </c>
      <c r="FC149" s="103" t="n">
        <v>30.4</v>
      </c>
      <c r="FD149" s="103" t="n">
        <v>27.2</v>
      </c>
      <c r="FE149" s="103" t="n">
        <v>23.5</v>
      </c>
      <c r="FF149" s="103" t="n">
        <v>19.1</v>
      </c>
      <c r="FG149" s="103" t="n">
        <v>15.8</v>
      </c>
      <c r="FH149" s="103" t="n">
        <v>12.9</v>
      </c>
      <c r="FI149" s="103" t="n">
        <v>12.8</v>
      </c>
      <c r="FJ149" s="103" t="n">
        <v>14</v>
      </c>
      <c r="FK149" s="103" t="n">
        <v>17</v>
      </c>
      <c r="FL149" s="103" t="n">
        <v>19.1</v>
      </c>
      <c r="FM149" s="103" t="n">
        <v>20.4</v>
      </c>
      <c r="FN149" s="103" t="n">
        <v>24.5</v>
      </c>
      <c r="FO149" s="104" t="n">
        <f aca="false">AVERAGE(FC149:FN149)</f>
        <v>19.725</v>
      </c>
      <c r="GA149" s="22" t="n">
        <v>1999</v>
      </c>
      <c r="GB149" s="106" t="s">
        <v>200</v>
      </c>
      <c r="GC149" s="103" t="n">
        <v>34.1</v>
      </c>
      <c r="GD149" s="103" t="n">
        <v>30.6</v>
      </c>
      <c r="GE149" s="103" t="n">
        <v>26.6</v>
      </c>
      <c r="GF149" s="103" t="n">
        <v>21.8</v>
      </c>
      <c r="GG149" s="103" t="n">
        <v>18.5</v>
      </c>
      <c r="GH149" s="103" t="n">
        <v>14.4</v>
      </c>
      <c r="GI149" s="103" t="n">
        <v>14.7</v>
      </c>
      <c r="GJ149" s="103" t="n">
        <v>16.1</v>
      </c>
      <c r="GK149" s="103" t="n">
        <v>19.8</v>
      </c>
      <c r="GL149" s="103" t="n">
        <v>22.3</v>
      </c>
      <c r="GM149" s="103" t="n">
        <v>24.2</v>
      </c>
      <c r="GN149" s="103" t="n">
        <v>28</v>
      </c>
      <c r="GO149" s="104" t="n">
        <f aca="false">AVERAGE(GC149:GN149)</f>
        <v>22.5916666666667</v>
      </c>
      <c r="HA149" s="22" t="n">
        <v>1999</v>
      </c>
      <c r="HB149" s="106" t="s">
        <v>200</v>
      </c>
      <c r="HC149" s="103" t="n">
        <v>22.8</v>
      </c>
      <c r="HD149" s="103" t="n">
        <v>22.1</v>
      </c>
      <c r="HE149" s="103" t="n">
        <v>21.5</v>
      </c>
      <c r="HF149" s="103" t="n">
        <v>18.8</v>
      </c>
      <c r="HG149" s="103" t="n">
        <v>18.5</v>
      </c>
      <c r="HH149" s="103" t="n">
        <v>15.8</v>
      </c>
      <c r="HI149" s="103" t="n">
        <v>15.3</v>
      </c>
      <c r="HJ149" s="103" t="n">
        <v>15.5</v>
      </c>
      <c r="HK149" s="103" t="n">
        <v>16.6</v>
      </c>
      <c r="HL149" s="103" t="n">
        <v>17.5</v>
      </c>
      <c r="HM149" s="103" t="n">
        <v>18.1</v>
      </c>
      <c r="HN149" s="103" t="n">
        <v>20.2</v>
      </c>
      <c r="HO149" s="104" t="n">
        <f aca="false">AVERAGE(HC149:HN149)</f>
        <v>18.5583333333333</v>
      </c>
      <c r="IA149" s="22" t="n">
        <v>1999</v>
      </c>
      <c r="IB149" s="102" t="n">
        <v>1999</v>
      </c>
      <c r="IC149" s="103" t="n">
        <v>24.3</v>
      </c>
      <c r="ID149" s="103" t="n">
        <v>26.6</v>
      </c>
      <c r="IE149" s="103" t="n">
        <v>22.4</v>
      </c>
      <c r="IF149" s="103" t="n">
        <v>18.8</v>
      </c>
      <c r="IG149" s="103" t="n">
        <v>18</v>
      </c>
      <c r="IH149" s="103" t="n">
        <v>14.8</v>
      </c>
      <c r="II149" s="103" t="n">
        <v>15</v>
      </c>
      <c r="IJ149" s="103" t="n">
        <v>15.8</v>
      </c>
      <c r="IK149" s="103" t="n">
        <v>17.9</v>
      </c>
      <c r="IL149" s="103" t="n">
        <v>19.4</v>
      </c>
      <c r="IM149" s="103" t="n">
        <v>20.5</v>
      </c>
      <c r="IN149" s="103" t="n">
        <v>22.8</v>
      </c>
      <c r="IO149" s="104" t="n">
        <f aca="false">AVERAGE(IC149:IN149)</f>
        <v>19.6916666666667</v>
      </c>
      <c r="JA149" s="22" t="n">
        <v>1999</v>
      </c>
      <c r="JB149" s="106" t="s">
        <v>200</v>
      </c>
      <c r="JC149" s="103" t="n">
        <v>29.4</v>
      </c>
      <c r="JD149" s="103" t="n">
        <v>27.7</v>
      </c>
      <c r="JE149" s="103" t="n">
        <v>21.8</v>
      </c>
      <c r="JF149" s="103" t="n">
        <v>18.2</v>
      </c>
      <c r="JG149" s="103" t="n">
        <v>16.5</v>
      </c>
      <c r="JH149" s="103" t="n">
        <v>13.1</v>
      </c>
      <c r="JI149" s="103" t="n">
        <v>13.4</v>
      </c>
      <c r="JJ149" s="103" t="n">
        <v>14.6</v>
      </c>
      <c r="JK149" s="103" t="n">
        <v>17.3</v>
      </c>
      <c r="JL149" s="103" t="n">
        <v>19.2</v>
      </c>
      <c r="JM149" s="103" t="n">
        <v>20.3</v>
      </c>
      <c r="JN149" s="103" t="n">
        <v>23.7</v>
      </c>
      <c r="JO149" s="104" t="n">
        <f aca="false">AVERAGE(JC149:JN149)</f>
        <v>19.6</v>
      </c>
      <c r="KA149" s="22" t="n">
        <v>1999</v>
      </c>
      <c r="KB149" s="106" t="s">
        <v>200</v>
      </c>
      <c r="KC149" s="103" t="n">
        <v>33.7</v>
      </c>
      <c r="KD149" s="103" t="n">
        <v>30</v>
      </c>
      <c r="KE149" s="103" t="n">
        <v>24.4</v>
      </c>
      <c r="KF149" s="103" t="n">
        <v>21.3</v>
      </c>
      <c r="KG149" s="103" t="n">
        <v>18.4</v>
      </c>
      <c r="KH149" s="103" t="n">
        <v>14.5</v>
      </c>
      <c r="KI149" s="103" t="n">
        <v>14.4</v>
      </c>
      <c r="KJ149" s="103" t="n">
        <v>15.6</v>
      </c>
      <c r="KK149" s="103" t="n">
        <v>18.6</v>
      </c>
      <c r="KL149" s="103" t="n">
        <v>22</v>
      </c>
      <c r="KM149" s="103" t="n">
        <v>23.7</v>
      </c>
      <c r="KN149" s="103" t="n">
        <v>27.4</v>
      </c>
      <c r="KO149" s="104" t="n">
        <f aca="false">AVERAGE(KC149:KN149)</f>
        <v>22</v>
      </c>
      <c r="LA149" s="22" t="n">
        <v>1999</v>
      </c>
      <c r="LB149" s="106" t="s">
        <v>200</v>
      </c>
      <c r="LC149" s="105" t="n">
        <f aca="false">(LC148+LC150)/2</f>
        <v>30.9</v>
      </c>
      <c r="LD149" s="108" t="n">
        <f aca="false">(LD150+LD151)/2</f>
        <v>33.2</v>
      </c>
      <c r="LE149" s="108" t="n">
        <f aca="false">(LE150+LE151)/2</f>
        <v>27.95</v>
      </c>
      <c r="LF149" s="108" t="n">
        <f aca="false">(LF150+LF151)/2</f>
        <v>23.5</v>
      </c>
      <c r="LG149" s="108" t="n">
        <f aca="false">(LG150+LG151)/2</f>
        <v>17.85</v>
      </c>
      <c r="LH149" s="103" t="n">
        <v>15.3</v>
      </c>
      <c r="LI149" s="103" t="n">
        <v>15.4</v>
      </c>
      <c r="LJ149" s="103" t="n">
        <v>17</v>
      </c>
      <c r="LK149" s="103" t="n">
        <v>20.8</v>
      </c>
      <c r="LL149" s="103" t="n">
        <v>23.2</v>
      </c>
      <c r="LM149" s="103" t="n">
        <v>24.5</v>
      </c>
      <c r="LN149" s="103" t="n">
        <v>27.9</v>
      </c>
      <c r="LO149" s="104" t="n">
        <f aca="false">AVERAGE(LC149:LN149)</f>
        <v>23.125</v>
      </c>
      <c r="MA149" s="22" t="n">
        <v>1999</v>
      </c>
      <c r="MB149" s="106" t="s">
        <v>200</v>
      </c>
      <c r="MC149" s="103" t="n">
        <v>25.6</v>
      </c>
      <c r="MD149" s="103" t="n">
        <v>26.8</v>
      </c>
      <c r="ME149" s="103" t="n">
        <v>22.5</v>
      </c>
      <c r="MF149" s="103" t="n">
        <v>18.7</v>
      </c>
      <c r="MG149" s="103" t="n">
        <v>18.1</v>
      </c>
      <c r="MH149" s="103" t="n">
        <v>14.6</v>
      </c>
      <c r="MI149" s="103" t="n">
        <v>14.8</v>
      </c>
      <c r="MJ149" s="103" t="n">
        <v>15.4</v>
      </c>
      <c r="MK149" s="103" t="n">
        <v>17.9</v>
      </c>
      <c r="ML149" s="103" t="n">
        <v>20.3</v>
      </c>
      <c r="MM149" s="103" t="n">
        <v>21.6</v>
      </c>
      <c r="MN149" s="103" t="n">
        <v>23.6</v>
      </c>
      <c r="MO149" s="104" t="n">
        <f aca="false">AVERAGE(MC149:MN149)</f>
        <v>19.9916666666667</v>
      </c>
      <c r="NA149" s="22" t="n">
        <v>1999</v>
      </c>
      <c r="NB149" s="106" t="s">
        <v>200</v>
      </c>
      <c r="NC149" s="103" t="n">
        <v>31.5</v>
      </c>
      <c r="ND149" s="103" t="n">
        <v>28.1</v>
      </c>
      <c r="NE149" s="103" t="n">
        <v>23.9</v>
      </c>
      <c r="NF149" s="103" t="n">
        <v>19.8</v>
      </c>
      <c r="NG149" s="103" t="n">
        <v>16.6</v>
      </c>
      <c r="NH149" s="103" t="n">
        <v>13.1</v>
      </c>
      <c r="NI149" s="103" t="n">
        <v>13.3</v>
      </c>
      <c r="NJ149" s="103" t="n">
        <v>14.7</v>
      </c>
      <c r="NK149" s="103" t="n">
        <v>17.9</v>
      </c>
      <c r="NL149" s="103" t="n">
        <v>20.1</v>
      </c>
      <c r="NM149" s="103" t="n">
        <v>21.6</v>
      </c>
      <c r="NN149" s="103" t="n">
        <v>25.4</v>
      </c>
      <c r="NO149" s="104" t="n">
        <f aca="false">AVERAGE(NC149:NN149)</f>
        <v>20.5</v>
      </c>
      <c r="OA149" s="22" t="n">
        <v>1999</v>
      </c>
      <c r="OB149" s="106" t="s">
        <v>200</v>
      </c>
      <c r="OC149" s="103" t="n">
        <v>27.5</v>
      </c>
      <c r="OD149" s="103" t="n">
        <v>28.4</v>
      </c>
      <c r="OE149" s="103" t="n">
        <v>23.9</v>
      </c>
      <c r="OF149" s="103" t="n">
        <v>19.6</v>
      </c>
      <c r="OG149" s="103" t="n">
        <v>18.5</v>
      </c>
      <c r="OH149" s="103" t="n">
        <v>15.3</v>
      </c>
      <c r="OI149" s="103" t="n">
        <v>15.2</v>
      </c>
      <c r="OJ149" s="103" t="n">
        <v>16.1</v>
      </c>
      <c r="OK149" s="103" t="n">
        <v>19.1</v>
      </c>
      <c r="OL149" s="103" t="n">
        <v>21.2</v>
      </c>
      <c r="OM149" s="103" t="n">
        <v>22.7</v>
      </c>
      <c r="ON149" s="103" t="n">
        <v>24.3</v>
      </c>
      <c r="OO149" s="104" t="n">
        <f aca="false">AVERAGE(OC149:ON149)</f>
        <v>20.9833333333333</v>
      </c>
      <c r="PA149" s="22" t="n">
        <v>1999</v>
      </c>
      <c r="PB149" s="106" t="s">
        <v>200</v>
      </c>
      <c r="PC149" s="103" t="n">
        <v>35.4</v>
      </c>
      <c r="PD149" s="103" t="n">
        <v>31.3</v>
      </c>
      <c r="PE149" s="103" t="n">
        <v>27.4</v>
      </c>
      <c r="PF149" s="103" t="n">
        <v>22.9</v>
      </c>
      <c r="PG149" s="103" t="n">
        <v>20</v>
      </c>
      <c r="PH149" s="103" t="n">
        <v>16.1</v>
      </c>
      <c r="PI149" s="103" t="n">
        <v>15.6</v>
      </c>
      <c r="PJ149" s="103" t="n">
        <v>17.4</v>
      </c>
      <c r="PK149" s="103" t="n">
        <v>22.1</v>
      </c>
      <c r="PL149" s="103" t="n">
        <v>24.9</v>
      </c>
      <c r="PM149" s="103" t="n">
        <v>24.6</v>
      </c>
      <c r="PN149" s="103" t="n">
        <v>28.3</v>
      </c>
      <c r="PO149" s="104" t="n">
        <f aca="false">AVERAGE(PC149:PN149)</f>
        <v>23.8333333333333</v>
      </c>
      <c r="QA149" s="22" t="n">
        <v>1999</v>
      </c>
      <c r="QB149" s="106" t="s">
        <v>200</v>
      </c>
      <c r="QC149" s="103" t="n">
        <v>34.2</v>
      </c>
      <c r="QD149" s="103" t="n">
        <v>30.5</v>
      </c>
      <c r="QE149" s="103" t="n">
        <v>24.9</v>
      </c>
      <c r="QF149" s="103" t="n">
        <v>21.5</v>
      </c>
      <c r="QG149" s="103" t="n">
        <v>19</v>
      </c>
      <c r="QH149" s="103" t="n">
        <v>15.2</v>
      </c>
      <c r="QI149" s="103" t="n">
        <v>14.9</v>
      </c>
      <c r="QJ149" s="103" t="n">
        <v>16.1</v>
      </c>
      <c r="QK149" s="103" t="n">
        <v>19.1</v>
      </c>
      <c r="QL149" s="103" t="n">
        <v>22.4</v>
      </c>
      <c r="QM149" s="103" t="n">
        <v>23.5</v>
      </c>
      <c r="QN149" s="103" t="n">
        <v>27.7</v>
      </c>
      <c r="QO149" s="104" t="n">
        <f aca="false">AVERAGE(QC149:QN149)</f>
        <v>22.4166666666667</v>
      </c>
      <c r="RA149" s="22" t="n">
        <v>1999</v>
      </c>
      <c r="RB149" s="106" t="s">
        <v>200</v>
      </c>
      <c r="RC149" s="103" t="n">
        <v>26.7</v>
      </c>
      <c r="RD149" s="103" t="n">
        <v>25.2</v>
      </c>
      <c r="RE149" s="103" t="n">
        <v>22.6</v>
      </c>
      <c r="RF149" s="103" t="n">
        <v>16.5</v>
      </c>
      <c r="RG149" s="103" t="n">
        <v>16.4</v>
      </c>
      <c r="RH149" s="103" t="n">
        <v>11.4</v>
      </c>
      <c r="RI149" s="103" t="n">
        <v>11.4</v>
      </c>
      <c r="RJ149" s="103" t="n">
        <v>13.2</v>
      </c>
      <c r="RK149" s="103" t="n">
        <v>16.2</v>
      </c>
      <c r="RL149" s="103" t="n">
        <v>18</v>
      </c>
      <c r="RM149" s="103" t="n">
        <v>19.7</v>
      </c>
      <c r="RN149" s="103" t="n">
        <v>22.5</v>
      </c>
      <c r="RO149" s="104" t="n">
        <f aca="false">AVERAGE(RC149:RN149)</f>
        <v>18.3166666666667</v>
      </c>
      <c r="SA149" s="22" t="n">
        <v>1999</v>
      </c>
      <c r="SB149" s="106" t="s">
        <v>200</v>
      </c>
      <c r="SC149" s="103" t="n">
        <v>35.2</v>
      </c>
      <c r="SD149" s="103" t="n">
        <v>31.3</v>
      </c>
      <c r="SE149" s="103" t="n">
        <v>26.7</v>
      </c>
      <c r="SF149" s="103" t="n">
        <v>21.5</v>
      </c>
      <c r="SG149" s="103" t="n">
        <v>17.8</v>
      </c>
      <c r="SH149" s="103" t="n">
        <v>13.9</v>
      </c>
      <c r="SI149" s="103" t="n">
        <v>14</v>
      </c>
      <c r="SJ149" s="103" t="n">
        <v>15.1</v>
      </c>
      <c r="SK149" s="103" t="n">
        <v>18.8</v>
      </c>
      <c r="SL149" s="103" t="n">
        <v>21</v>
      </c>
      <c r="SM149" s="103" t="n">
        <v>23.4</v>
      </c>
      <c r="SN149" s="103" t="n">
        <v>27.6</v>
      </c>
      <c r="SO149" s="104" t="n">
        <f aca="false">AVERAGE(SC149:SN149)</f>
        <v>22.1916666666667</v>
      </c>
      <c r="TA149" s="22" t="n">
        <v>1999</v>
      </c>
      <c r="TB149" s="106" t="s">
        <v>200</v>
      </c>
      <c r="TC149" s="103" t="n">
        <v>24.5</v>
      </c>
      <c r="TD149" s="103" t="n">
        <v>26.5</v>
      </c>
      <c r="TE149" s="103" t="n">
        <v>23.8</v>
      </c>
      <c r="TF149" s="103" t="n">
        <v>19.5</v>
      </c>
      <c r="TG149" s="103" t="n">
        <v>18.3</v>
      </c>
      <c r="TH149" s="103" t="n">
        <v>15</v>
      </c>
      <c r="TI149" s="103" t="n">
        <v>15</v>
      </c>
      <c r="TJ149" s="103" t="n">
        <v>16.6</v>
      </c>
      <c r="TK149" s="103" t="n">
        <v>19.4</v>
      </c>
      <c r="TL149" s="103" t="n">
        <v>20.6</v>
      </c>
      <c r="TM149" s="103" t="n">
        <v>21.4</v>
      </c>
      <c r="TN149" s="103" t="n">
        <v>24.3</v>
      </c>
      <c r="TO149" s="104" t="n">
        <f aca="false">AVERAGE(TC149:TN149)</f>
        <v>20.4083333333333</v>
      </c>
      <c r="UA149" s="22" t="n">
        <v>1999</v>
      </c>
      <c r="UB149" s="106" t="s">
        <v>200</v>
      </c>
      <c r="UC149" s="103" t="n">
        <v>32.6</v>
      </c>
      <c r="UD149" s="103" t="n">
        <v>29.6</v>
      </c>
      <c r="UE149" s="103" t="n">
        <v>25.4</v>
      </c>
      <c r="UF149" s="103" t="n">
        <v>19.9</v>
      </c>
      <c r="UG149" s="103" t="n">
        <v>17.5</v>
      </c>
      <c r="UH149" s="103" t="n">
        <v>13.5</v>
      </c>
      <c r="UI149" s="103" t="n">
        <v>13.3</v>
      </c>
      <c r="UJ149" s="103" t="n">
        <v>14.7</v>
      </c>
      <c r="UK149" s="103" t="n">
        <v>17.9</v>
      </c>
      <c r="UL149" s="103" t="n">
        <v>20.8</v>
      </c>
      <c r="UM149" s="103" t="n">
        <v>22.8</v>
      </c>
      <c r="UN149" s="103" t="n">
        <v>26.2</v>
      </c>
      <c r="UO149" s="104" t="n">
        <f aca="false">AVERAGE(UC149:UN149)</f>
        <v>21.1833333333333</v>
      </c>
      <c r="VA149" s="22" t="n">
        <v>1999</v>
      </c>
      <c r="VB149" s="106" t="s">
        <v>200</v>
      </c>
      <c r="VC149" s="103" t="n">
        <v>32</v>
      </c>
      <c r="VD149" s="103" t="n">
        <v>28.1</v>
      </c>
      <c r="VE149" s="103" t="n">
        <v>23.7</v>
      </c>
      <c r="VF149" s="103" t="n">
        <v>19.8</v>
      </c>
      <c r="VG149" s="103" t="n">
        <v>17.6</v>
      </c>
      <c r="VH149" s="103" t="n">
        <v>13.5</v>
      </c>
      <c r="VI149" s="103" t="n">
        <v>13.5</v>
      </c>
      <c r="VJ149" s="103" t="n">
        <v>14.9</v>
      </c>
      <c r="VK149" s="103" t="n">
        <v>18.2</v>
      </c>
      <c r="VL149" s="103" t="n">
        <v>20.2</v>
      </c>
      <c r="VM149" s="103" t="n">
        <v>21.8</v>
      </c>
      <c r="VN149" s="103" t="n">
        <v>25.8</v>
      </c>
      <c r="VO149" s="104" t="n">
        <f aca="false">AVERAGE(VC149:VN149)</f>
        <v>20.7583333333333</v>
      </c>
      <c r="WA149" s="22" t="n">
        <v>1999</v>
      </c>
      <c r="WB149" s="106" t="s">
        <v>200</v>
      </c>
      <c r="WC149" s="103" t="n">
        <v>34.8</v>
      </c>
      <c r="WD149" s="103" t="n">
        <v>30.8</v>
      </c>
      <c r="WE149" s="103" t="n">
        <v>27</v>
      </c>
      <c r="WF149" s="103" t="n">
        <v>22.5</v>
      </c>
      <c r="WG149" s="103" t="n">
        <v>18.9</v>
      </c>
      <c r="WH149" s="103" t="n">
        <v>15.2</v>
      </c>
      <c r="WI149" s="103" t="n">
        <v>15.3</v>
      </c>
      <c r="WJ149" s="103" t="n">
        <v>16.9</v>
      </c>
      <c r="WK149" s="103" t="n">
        <v>21</v>
      </c>
      <c r="WL149" s="103" t="n">
        <v>24.1</v>
      </c>
      <c r="WM149" s="103" t="n">
        <v>24.9</v>
      </c>
      <c r="WN149" s="103" t="n">
        <v>28.9</v>
      </c>
      <c r="WO149" s="104" t="n">
        <f aca="false">AVERAGE(WC149:WN149)</f>
        <v>23.3583333333333</v>
      </c>
      <c r="XA149" s="22" t="n">
        <v>1999</v>
      </c>
      <c r="XB149" s="106" t="s">
        <v>200</v>
      </c>
      <c r="XC149" s="103" t="n">
        <v>34.6</v>
      </c>
      <c r="XD149" s="103" t="n">
        <v>30.7</v>
      </c>
      <c r="XE149" s="103" t="n">
        <v>26.7</v>
      </c>
      <c r="XF149" s="103" t="n">
        <v>21.1</v>
      </c>
      <c r="XG149" s="103" t="n">
        <v>17.7</v>
      </c>
      <c r="XH149" s="103" t="n">
        <v>14</v>
      </c>
      <c r="XI149" s="103" t="n">
        <v>14.2</v>
      </c>
      <c r="XJ149" s="103" t="n">
        <v>15.4</v>
      </c>
      <c r="XK149" s="105" t="n">
        <f aca="false">(XK148+XK150)/2</f>
        <v>17.6</v>
      </c>
      <c r="XL149" s="103" t="n">
        <v>21.3</v>
      </c>
      <c r="XM149" s="103" t="n">
        <v>23.6</v>
      </c>
      <c r="XN149" s="103" t="n">
        <v>27.7</v>
      </c>
      <c r="XO149" s="104" t="n">
        <f aca="false">AVERAGE(XC149:XN149)</f>
        <v>22.05</v>
      </c>
      <c r="YA149" s="22" t="n">
        <v>1999</v>
      </c>
      <c r="YB149" s="106" t="s">
        <v>200</v>
      </c>
      <c r="YC149" s="103" t="n">
        <v>25.5</v>
      </c>
      <c r="YD149" s="103" t="n">
        <v>25.6</v>
      </c>
      <c r="YE149" s="103" t="n">
        <v>21.8</v>
      </c>
      <c r="YF149" s="103" t="n">
        <v>18.8</v>
      </c>
      <c r="YG149" s="103" t="n">
        <v>17.6</v>
      </c>
      <c r="YH149" s="103" t="n">
        <v>14.7</v>
      </c>
      <c r="YI149" s="103" t="n">
        <v>14.4</v>
      </c>
      <c r="YJ149" s="103" t="n">
        <v>15.4</v>
      </c>
      <c r="YK149" s="103" t="n">
        <v>17</v>
      </c>
      <c r="YL149" s="103" t="n">
        <v>18.9</v>
      </c>
      <c r="YM149" s="103" t="n">
        <v>19.7</v>
      </c>
      <c r="YN149" s="103" t="n">
        <v>22</v>
      </c>
      <c r="YO149" s="104" t="n">
        <f aca="false">AVERAGE(YC149:YN149)</f>
        <v>19.2833333333333</v>
      </c>
      <c r="ZA149" s="22" t="n">
        <v>1999</v>
      </c>
      <c r="ZB149" s="106" t="s">
        <v>200</v>
      </c>
      <c r="ZC149" s="103" t="n">
        <v>20</v>
      </c>
      <c r="ZD149" s="103" t="n">
        <v>21</v>
      </c>
      <c r="ZE149" s="103" t="n">
        <v>18.9</v>
      </c>
      <c r="ZF149" s="103" t="n">
        <v>15.9</v>
      </c>
      <c r="ZG149" s="103" t="n">
        <v>16.3</v>
      </c>
      <c r="ZH149" s="103" t="n">
        <v>13.6</v>
      </c>
      <c r="ZI149" s="103" t="n">
        <v>13</v>
      </c>
      <c r="ZJ149" s="103" t="n">
        <v>13.9</v>
      </c>
      <c r="ZK149" s="103" t="n">
        <v>16.2</v>
      </c>
      <c r="ZL149" s="103" t="n">
        <v>16.6</v>
      </c>
      <c r="ZM149" s="103" t="n">
        <v>16.3</v>
      </c>
      <c r="ZN149" s="103" t="n">
        <v>20</v>
      </c>
      <c r="ZO149" s="104" t="n">
        <f aca="false">AVERAGE(ZC149:ZN149)</f>
        <v>16.8083333333333</v>
      </c>
      <c r="AAA149" s="36" t="n">
        <f aca="false">(OO149+EO149)/2</f>
        <v>18.9916666666667</v>
      </c>
      <c r="AAB149" s="37" t="n">
        <f aca="false">(HO149+ZO149+RO149+GO149)/4</f>
        <v>19.06875</v>
      </c>
      <c r="AAC149" s="38" t="n">
        <f aca="false">(JO149+PO149+TO149+QO149+YO149+AO149+BO149+KO149+NO149+UO149+WO149)/11</f>
        <v>21.1931818181818</v>
      </c>
      <c r="ABA149" s="91" t="n">
        <f aca="false">MAX(OC149:ON149, EC149:EN149)</f>
        <v>28.4</v>
      </c>
      <c r="ABB149" s="91" t="n">
        <f aca="false">MIN(EC149:EN149,OC149:ON149)</f>
        <v>13.6</v>
      </c>
      <c r="ABC149" s="92" t="n">
        <f aca="false">MAX(HC149:HN149,ZC149:ZN149,RC149:RN149,GC149:GN149)</f>
        <v>34.1</v>
      </c>
      <c r="ABD149" s="93" t="n">
        <f aca="false">MIN(HC149:HN149,ZC149:ZN149,RC149:RN149,GC149:GN149)</f>
        <v>11.4</v>
      </c>
      <c r="ABE149" s="42" t="n">
        <f aca="false">MAX(JC149:JN149,PC149:PN149,TC149:TN149,QC149:QN149,YC149:YN149,AC149:AN149,BC149:BN149,KC149:KN149,NC149:NN149,UC149:UN149,WC149:WN149)</f>
        <v>35.4</v>
      </c>
      <c r="ABF149" s="43" t="n">
        <f aca="false">MIN(JC149:JN149,PC149:PN149,TC149:TN149,QC149:QN149,YC149:YN149,AC149:AN149,BC149:BN149,KC149:KN149,NC149:NN149,UC149:UN149,WC149:WN149)</f>
        <v>12.9</v>
      </c>
    </row>
    <row r="150" customFormat="false" ht="12.8" hidden="false" customHeight="false" outlineLevel="0" collapsed="false">
      <c r="A150" s="97" t="n">
        <f aca="false">A145+5</f>
        <v>2000</v>
      </c>
      <c r="B150" s="114" t="n">
        <f aca="false">AVERAGE(AO150,BO150,CO150,DO150,EO150,FO150,GO150,HO150,IO150,JO150,KO150,LO150,MO150,NO150,OO150,PO150,QO150,RO150,SO150,TO150,UO150,VO150,WO150,XO150,YO150,ZO150)</f>
        <v>20.5628205128205</v>
      </c>
      <c r="C150" s="98" t="n">
        <f aca="false">AVERAGE(B146:B150)</f>
        <v>20.2184294871795</v>
      </c>
      <c r="D150" s="99" t="n">
        <f aca="false">AVERAGE(B141:B150)</f>
        <v>19.9827403846154</v>
      </c>
      <c r="E150" s="11" t="n">
        <f aca="false">AVERAGE(B131:B150)</f>
        <v>20.0583242278555</v>
      </c>
      <c r="F150" s="100" t="n">
        <f aca="false">AVERAGE(B101:B150)</f>
        <v>20.0193318764569</v>
      </c>
      <c r="G150" s="3" t="n">
        <f aca="false">MAX(AC150:AN150,BC150:BN150,CC150:CN150,DC150:DN150,EC150:EN150,FC150:FN150,GC150:GN150,HC150:HN150,IC150:IN150,JC150:JN150,KC150:KN150,LC150:LN150,MC150:MN150,NC150:NN150,OC150:ON150,PC150:PN150,QC150:QN150,RC150:RN150,SC150:SN150,TC150:TN150,UC150:UN150,VC150:VN150,WC150:WN150,XC150:XN150,YC150:YN150,ZC150:ZN150,)</f>
        <v>33.7</v>
      </c>
      <c r="H150" s="19" t="n">
        <f aca="false">MEDIAN(AC150:AN150,BC150:BN150,CC150:CN150,DC150:DN150,EC150:EN150,FC150:FN150,GC150:GN150,HC150:HN150,IC150:IN150,JC150:JN150,KC150:KN150,LC150:LN150,MC150:MN150,NC150:NN150,OC150:ON150,PC150:PN150,QC150:QN150,RC150:RN150,SC150:SN150,TC150:TN150,UC150:UN150,VC150:VN150,WC150:WN150,XC150:XN150,YC150:YN150,ZC150:ZN150,)</f>
        <v>19.7</v>
      </c>
      <c r="I150" s="5" t="n">
        <f aca="false">MIN(AC150:AN150,BC150:BN150,CC150:CN150,DC150:DN150,EC150:EN150,FC150:FN150,GC150:GN150,HC150:HN150,IC150:IN150,JC150:JN150,KC150:KN150,LC150:LN150,MC150:MN150,NC150:NN150,OC150:ON150,PC150:PN150,QC150:QN150,RC150:RN150,SC150:SN150,TC150:TN150,UC150:UN150,VC150:VN150,WC150:WN150,XC150:XN150,YC150:YN150,ZC150:ZN150)</f>
        <v>10</v>
      </c>
      <c r="J150" s="5" t="n">
        <f aca="false">MIN(AC150:AN150,BC150:BN150,CC150:CN150,DC150:DN150,EC150:EN150,FC150:FN150,GC150:GN150,HC150:HN150,IC150:IN150,JC150:JN150,KC150:KN150,LC150:LN150,MC150:MN150,NC150:NN150,OC150:ON150,PC150:PN150,QC150:QN150,SC150:SN150,TC150:TN150,UC150:UN150,VC150:VN150,WC150:WN150,XC150:XN150,YC150:YN150,ZC150:ZN150)</f>
        <v>11.35</v>
      </c>
      <c r="K150" s="101" t="n">
        <f aca="false">(G150+I150)/2</f>
        <v>21.85</v>
      </c>
      <c r="AB150" s="106" t="s">
        <v>201</v>
      </c>
      <c r="AC150" s="103" t="n">
        <v>25.9</v>
      </c>
      <c r="AD150" s="103" t="n">
        <v>30.4</v>
      </c>
      <c r="AE150" s="103" t="n">
        <v>25.3</v>
      </c>
      <c r="AF150" s="103" t="n">
        <v>20.3</v>
      </c>
      <c r="AG150" s="103" t="n">
        <v>14.4</v>
      </c>
      <c r="AH150" s="103" t="n">
        <v>12.4</v>
      </c>
      <c r="AI150" s="103" t="n">
        <v>11.7</v>
      </c>
      <c r="AJ150" s="103" t="n">
        <v>13</v>
      </c>
      <c r="AK150" s="103" t="n">
        <v>15.5</v>
      </c>
      <c r="AL150" s="103" t="n">
        <v>17</v>
      </c>
      <c r="AM150" s="103" t="n">
        <v>23.2</v>
      </c>
      <c r="AN150" s="103" t="n">
        <v>26.5</v>
      </c>
      <c r="AO150" s="104" t="n">
        <f aca="false">AVERAGE(AC150:AN150)</f>
        <v>19.6333333333333</v>
      </c>
      <c r="BA150" s="22" t="n">
        <v>2000</v>
      </c>
      <c r="BB150" s="106" t="s">
        <v>201</v>
      </c>
      <c r="BC150" s="103" t="n">
        <v>24.3</v>
      </c>
      <c r="BD150" s="103" t="n">
        <v>29.9</v>
      </c>
      <c r="BE150" s="103" t="n">
        <v>24.1</v>
      </c>
      <c r="BF150" s="103" t="n">
        <v>21.2</v>
      </c>
      <c r="BG150" s="103" t="n">
        <v>16.8</v>
      </c>
      <c r="BH150" s="103" t="n">
        <v>15.2</v>
      </c>
      <c r="BI150" s="103" t="n">
        <v>14.5</v>
      </c>
      <c r="BJ150" s="103" t="n">
        <v>15.5</v>
      </c>
      <c r="BK150" s="105" t="n">
        <f aca="false">(BK149+BK151)/2</f>
        <v>19.15</v>
      </c>
      <c r="BL150" s="103" t="n">
        <v>18.8</v>
      </c>
      <c r="BM150" s="103" t="n">
        <v>21.2</v>
      </c>
      <c r="BN150" s="103" t="n">
        <v>25.7</v>
      </c>
      <c r="BO150" s="104" t="n">
        <f aca="false">AVERAGE(BC150:BN150)</f>
        <v>20.5291666666667</v>
      </c>
      <c r="CA150" s="22" t="n">
        <v>2000</v>
      </c>
      <c r="CB150" s="106" t="s">
        <v>201</v>
      </c>
      <c r="CC150" s="105" t="n">
        <f aca="false">(CC149+CC151)/2</f>
        <v>27.95</v>
      </c>
      <c r="CD150" s="105" t="n">
        <f aca="false">(CD149+CD151)/2</f>
        <v>27.15</v>
      </c>
      <c r="CE150" s="105" t="n">
        <f aca="false">(CE149+CE151)/2</f>
        <v>21.95</v>
      </c>
      <c r="CF150" s="105" t="n">
        <f aca="false">(CF149+CF151)/2</f>
        <v>17.75</v>
      </c>
      <c r="CG150" s="105" t="n">
        <f aca="false">(CG149+CG151)/2</f>
        <v>14.4</v>
      </c>
      <c r="CH150" s="105" t="n">
        <f aca="false">(CH149+CH151)/2</f>
        <v>11.75</v>
      </c>
      <c r="CI150" s="108" t="n">
        <f aca="false">(CI151+CI152)/2</f>
        <v>11.35</v>
      </c>
      <c r="CJ150" s="108" t="n">
        <f aca="false">(CJ151+CJ152)/2</f>
        <v>12.25</v>
      </c>
      <c r="CK150" s="105" t="n">
        <f aca="false">(CK149+CK151)/2</f>
        <v>15.6</v>
      </c>
      <c r="CL150" s="103" t="n">
        <v>15.5</v>
      </c>
      <c r="CM150" s="103" t="n">
        <v>21.2</v>
      </c>
      <c r="CN150" s="103" t="n">
        <v>24.9</v>
      </c>
      <c r="CO150" s="104" t="n">
        <f aca="false">AVERAGE(CC150:CN150)</f>
        <v>18.4791666666667</v>
      </c>
      <c r="DA150" s="22" t="n">
        <v>2000</v>
      </c>
      <c r="DB150" s="106" t="s">
        <v>201</v>
      </c>
      <c r="DC150" s="103" t="n">
        <v>28.1</v>
      </c>
      <c r="DD150" s="103" t="n">
        <v>32.4</v>
      </c>
      <c r="DE150" s="103" t="n">
        <v>27.8</v>
      </c>
      <c r="DF150" s="103" t="n">
        <v>22.9</v>
      </c>
      <c r="DG150" s="103" t="n">
        <v>16.1</v>
      </c>
      <c r="DH150" s="103" t="n">
        <v>13.3</v>
      </c>
      <c r="DI150" s="103" t="n">
        <v>13.2</v>
      </c>
      <c r="DJ150" s="103" t="n">
        <v>14.7</v>
      </c>
      <c r="DK150" s="103" t="n">
        <v>17.6</v>
      </c>
      <c r="DL150" s="103" t="n">
        <v>19.7</v>
      </c>
      <c r="DM150" s="103" t="n">
        <v>26.6</v>
      </c>
      <c r="DN150" s="103" t="n">
        <v>29.6</v>
      </c>
      <c r="DO150" s="104" t="n">
        <f aca="false">AVERAGE(DC150:DN150)</f>
        <v>21.8333333333333</v>
      </c>
      <c r="EA150" s="22" t="n">
        <v>2000</v>
      </c>
      <c r="EB150" s="106" t="s">
        <v>201</v>
      </c>
      <c r="EC150" s="103" t="n">
        <v>19.3</v>
      </c>
      <c r="ED150" s="103" t="n">
        <v>24.8</v>
      </c>
      <c r="EE150" s="103" t="n">
        <v>21.3</v>
      </c>
      <c r="EF150" s="103" t="n">
        <v>18</v>
      </c>
      <c r="EG150" s="103" t="n">
        <v>15.2</v>
      </c>
      <c r="EH150" s="103" t="n">
        <v>13.7</v>
      </c>
      <c r="EI150" s="103" t="n">
        <v>13</v>
      </c>
      <c r="EJ150" s="103" t="n">
        <v>13.7</v>
      </c>
      <c r="EK150" s="103" t="n">
        <v>14.5</v>
      </c>
      <c r="EL150" s="103" t="n">
        <v>15.7</v>
      </c>
      <c r="EM150" s="103" t="n">
        <v>18.5</v>
      </c>
      <c r="EN150" s="103" t="n">
        <v>19.7</v>
      </c>
      <c r="EO150" s="104" t="n">
        <f aca="false">AVERAGE(EC150:EN150)</f>
        <v>17.2833333333333</v>
      </c>
      <c r="FA150" s="22" t="n">
        <v>2000</v>
      </c>
      <c r="FB150" s="106" t="s">
        <v>201</v>
      </c>
      <c r="FC150" s="103" t="n">
        <v>25.2</v>
      </c>
      <c r="FD150" s="103" t="n">
        <v>29.6</v>
      </c>
      <c r="FE150" s="103" t="n">
        <v>24.6</v>
      </c>
      <c r="FF150" s="103" t="n">
        <v>20.1</v>
      </c>
      <c r="FG150" s="103" t="n">
        <v>14.3</v>
      </c>
      <c r="FH150" s="103" t="n">
        <v>12.2</v>
      </c>
      <c r="FI150" s="103" t="n">
        <v>11.7</v>
      </c>
      <c r="FJ150" s="103" t="n">
        <v>13</v>
      </c>
      <c r="FK150" s="103" t="n">
        <v>15.4</v>
      </c>
      <c r="FL150" s="103" t="n">
        <v>17.6</v>
      </c>
      <c r="FM150" s="103" t="n">
        <v>23.3</v>
      </c>
      <c r="FN150" s="103" t="n">
        <v>26.5</v>
      </c>
      <c r="FO150" s="104" t="n">
        <f aca="false">AVERAGE(FC150:FN150)</f>
        <v>19.4583333333333</v>
      </c>
      <c r="GA150" s="22" t="n">
        <v>2000</v>
      </c>
      <c r="GB150" s="106" t="s">
        <v>201</v>
      </c>
      <c r="GC150" s="103" t="n">
        <v>28.8</v>
      </c>
      <c r="GD150" s="103" t="n">
        <v>33.1</v>
      </c>
      <c r="GE150" s="103" t="n">
        <v>28</v>
      </c>
      <c r="GF150" s="103" t="n">
        <v>22.8</v>
      </c>
      <c r="GG150" s="103" t="n">
        <v>16.5</v>
      </c>
      <c r="GH150" s="103" t="n">
        <v>13.8</v>
      </c>
      <c r="GI150" s="103" t="n">
        <v>13.8</v>
      </c>
      <c r="GJ150" s="103" t="n">
        <v>15.1</v>
      </c>
      <c r="GK150" s="103" t="n">
        <v>18</v>
      </c>
      <c r="GL150" s="103" t="n">
        <v>20.7</v>
      </c>
      <c r="GM150" s="103" t="n">
        <v>26.9</v>
      </c>
      <c r="GN150" s="103" t="n">
        <v>30.3</v>
      </c>
      <c r="GO150" s="104" t="n">
        <f aca="false">AVERAGE(GC150:GN150)</f>
        <v>22.3166666666667</v>
      </c>
      <c r="HA150" s="22" t="n">
        <v>2000</v>
      </c>
      <c r="HB150" s="106" t="s">
        <v>201</v>
      </c>
      <c r="HC150" s="103" t="n">
        <v>20.4</v>
      </c>
      <c r="HD150" s="103" t="n">
        <v>23</v>
      </c>
      <c r="HE150" s="103" t="n">
        <v>21.5</v>
      </c>
      <c r="HF150" s="103" t="n">
        <v>20</v>
      </c>
      <c r="HG150" s="103" t="n">
        <v>17.4</v>
      </c>
      <c r="HH150" s="103" t="n">
        <v>15.3</v>
      </c>
      <c r="HI150" s="103" t="n">
        <v>14.8</v>
      </c>
      <c r="HJ150" s="103" t="n">
        <v>14.8</v>
      </c>
      <c r="HK150" s="103" t="n">
        <v>17</v>
      </c>
      <c r="HL150" s="103" t="n">
        <v>17.8</v>
      </c>
      <c r="HM150" s="103" t="n">
        <v>19.9</v>
      </c>
      <c r="HN150" s="103" t="n">
        <v>22</v>
      </c>
      <c r="HO150" s="104" t="n">
        <f aca="false">AVERAGE(HC150:HN150)</f>
        <v>18.6583333333333</v>
      </c>
      <c r="IA150" s="22" t="n">
        <v>2000</v>
      </c>
      <c r="IB150" s="102" t="n">
        <v>2000</v>
      </c>
      <c r="IC150" s="103" t="n">
        <v>23.4</v>
      </c>
      <c r="ID150" s="103" t="n">
        <v>29</v>
      </c>
      <c r="IE150" s="103" t="n">
        <v>25.5</v>
      </c>
      <c r="IF150" s="103" t="n">
        <v>21.5</v>
      </c>
      <c r="IG150" s="103" t="n">
        <v>16.6</v>
      </c>
      <c r="IH150" s="103" t="n">
        <v>14.5</v>
      </c>
      <c r="II150" s="103" t="n">
        <v>13.9</v>
      </c>
      <c r="IJ150" s="103" t="n">
        <v>14.9</v>
      </c>
      <c r="IK150" s="103" t="n">
        <v>17.1</v>
      </c>
      <c r="IL150" s="103" t="n">
        <v>17.8</v>
      </c>
      <c r="IM150" s="103" t="n">
        <v>21.2</v>
      </c>
      <c r="IN150" s="103" t="n">
        <v>24.3</v>
      </c>
      <c r="IO150" s="104" t="n">
        <f aca="false">AVERAGE(IC150:IN150)</f>
        <v>19.975</v>
      </c>
      <c r="JA150" s="22" t="n">
        <v>2000</v>
      </c>
      <c r="JB150" s="106" t="s">
        <v>201</v>
      </c>
      <c r="JC150" s="103" t="n">
        <v>25.9</v>
      </c>
      <c r="JD150" s="103" t="n">
        <v>31.1</v>
      </c>
      <c r="JE150" s="103" t="n">
        <v>25.4</v>
      </c>
      <c r="JF150" s="103" t="n">
        <v>20.7</v>
      </c>
      <c r="JG150" s="103" t="n">
        <v>14.6</v>
      </c>
      <c r="JH150" s="103" t="n">
        <v>12.6</v>
      </c>
      <c r="JI150" s="103" t="n">
        <v>12.6</v>
      </c>
      <c r="JJ150" s="103" t="n">
        <v>13.7</v>
      </c>
      <c r="JK150" s="103" t="n">
        <v>15.1</v>
      </c>
      <c r="JL150" s="103" t="n">
        <v>16.8</v>
      </c>
      <c r="JM150" s="103" t="n">
        <v>22.9</v>
      </c>
      <c r="JN150" s="103" t="n">
        <v>25.9</v>
      </c>
      <c r="JO150" s="104" t="n">
        <f aca="false">AVERAGE(JC150:JN150)</f>
        <v>19.775</v>
      </c>
      <c r="KA150" s="22" t="n">
        <v>2000</v>
      </c>
      <c r="KB150" s="106" t="s">
        <v>201</v>
      </c>
      <c r="KC150" s="103" t="n">
        <v>29.7</v>
      </c>
      <c r="KD150" s="103" t="n">
        <v>32.9</v>
      </c>
      <c r="KE150" s="103" t="n">
        <v>27.7</v>
      </c>
      <c r="KF150" s="103" t="n">
        <v>22.4</v>
      </c>
      <c r="KG150" s="103" t="n">
        <v>16.5</v>
      </c>
      <c r="KH150" s="103" t="n">
        <v>14.4</v>
      </c>
      <c r="KI150" s="103" t="n">
        <v>13.5</v>
      </c>
      <c r="KJ150" s="103" t="n">
        <v>14.8</v>
      </c>
      <c r="KK150" s="103" t="n">
        <v>17.5</v>
      </c>
      <c r="KL150" s="103" t="n">
        <v>20</v>
      </c>
      <c r="KM150" s="103" t="n">
        <v>28.3</v>
      </c>
      <c r="KN150" s="103" t="n">
        <v>29.5</v>
      </c>
      <c r="KO150" s="104" t="n">
        <f aca="false">AVERAGE(KC150:KN150)</f>
        <v>22.2666666666667</v>
      </c>
      <c r="LA150" s="22" t="n">
        <v>2000</v>
      </c>
      <c r="LB150" s="106" t="s">
        <v>201</v>
      </c>
      <c r="LC150" s="103" t="n">
        <v>29.9</v>
      </c>
      <c r="LD150" s="103" t="n">
        <v>33.7</v>
      </c>
      <c r="LE150" s="103" t="n">
        <v>28.7</v>
      </c>
      <c r="LF150" s="103" t="n">
        <v>23.4</v>
      </c>
      <c r="LG150" s="103" t="n">
        <v>17.1</v>
      </c>
      <c r="LH150" s="103" t="n">
        <v>14.7</v>
      </c>
      <c r="LI150" s="103" t="n">
        <v>14.9</v>
      </c>
      <c r="LJ150" s="103" t="n">
        <v>16.5</v>
      </c>
      <c r="LK150" s="103" t="n">
        <v>19.5</v>
      </c>
      <c r="LL150" s="103" t="n">
        <v>22.1</v>
      </c>
      <c r="LM150" s="103" t="n">
        <v>27.9</v>
      </c>
      <c r="LN150" s="103" t="n">
        <v>31</v>
      </c>
      <c r="LO150" s="104" t="n">
        <f aca="false">AVERAGE(LC150:LN150)</f>
        <v>23.2833333333333</v>
      </c>
      <c r="MA150" s="22" t="n">
        <v>2000</v>
      </c>
      <c r="MB150" s="106" t="s">
        <v>201</v>
      </c>
      <c r="MC150" s="103" t="n">
        <v>24.3</v>
      </c>
      <c r="MD150" s="103" t="n">
        <v>29</v>
      </c>
      <c r="ME150" s="103" t="n">
        <v>25.2</v>
      </c>
      <c r="MF150" s="103" t="n">
        <v>21</v>
      </c>
      <c r="MG150" s="103" t="n">
        <v>16.2</v>
      </c>
      <c r="MH150" s="103" t="n">
        <v>14.2</v>
      </c>
      <c r="MI150" s="103" t="n">
        <v>13.8</v>
      </c>
      <c r="MJ150" s="103" t="n">
        <v>15</v>
      </c>
      <c r="MK150" s="103" t="n">
        <v>17.5</v>
      </c>
      <c r="ML150" s="103" t="n">
        <v>18</v>
      </c>
      <c r="MM150" s="103" t="n">
        <v>22.1</v>
      </c>
      <c r="MN150" s="103" t="n">
        <v>25.3</v>
      </c>
      <c r="MO150" s="104" t="n">
        <f aca="false">AVERAGE(MC150:MN150)</f>
        <v>20.1333333333333</v>
      </c>
      <c r="NA150" s="22" t="n">
        <v>2000</v>
      </c>
      <c r="NB150" s="106" t="s">
        <v>201</v>
      </c>
      <c r="NC150" s="103" t="n">
        <v>26.6</v>
      </c>
      <c r="ND150" s="103" t="n">
        <v>30.7</v>
      </c>
      <c r="NE150" s="103" t="n">
        <v>25.9</v>
      </c>
      <c r="NF150" s="103" t="n">
        <v>21.1</v>
      </c>
      <c r="NG150" s="103" t="n">
        <v>15.2</v>
      </c>
      <c r="NH150" s="103" t="n">
        <v>12.6</v>
      </c>
      <c r="NI150" s="103" t="n">
        <v>12.1</v>
      </c>
      <c r="NJ150" s="103" t="n">
        <v>13.8</v>
      </c>
      <c r="NK150" s="103" t="n">
        <v>16.6</v>
      </c>
      <c r="NL150" s="103" t="n">
        <v>18.2</v>
      </c>
      <c r="NM150" s="103" t="n">
        <v>24.6</v>
      </c>
      <c r="NN150" s="103" t="n">
        <v>27.7</v>
      </c>
      <c r="NO150" s="104" t="n">
        <f aca="false">AVERAGE(NC150:NN150)</f>
        <v>20.425</v>
      </c>
      <c r="OA150" s="22" t="n">
        <v>2000</v>
      </c>
      <c r="OB150" s="106" t="s">
        <v>201</v>
      </c>
      <c r="OC150" s="103" t="n">
        <v>25.5</v>
      </c>
      <c r="OD150" s="103" t="n">
        <v>30.1</v>
      </c>
      <c r="OE150" s="103" t="n">
        <v>26.3</v>
      </c>
      <c r="OF150" s="103" t="n">
        <v>21.8</v>
      </c>
      <c r="OG150" s="103" t="n">
        <v>16.6</v>
      </c>
      <c r="OH150" s="103" t="n">
        <v>14.6</v>
      </c>
      <c r="OI150" s="103" t="n">
        <v>14.4</v>
      </c>
      <c r="OJ150" s="103" t="n">
        <v>15.7</v>
      </c>
      <c r="OK150" s="103" t="n">
        <v>18.3</v>
      </c>
      <c r="OL150" s="103" t="n">
        <v>19.1</v>
      </c>
      <c r="OM150" s="103" t="n">
        <v>23.8</v>
      </c>
      <c r="ON150" s="103" t="n">
        <v>26.2</v>
      </c>
      <c r="OO150" s="104" t="n">
        <f aca="false">AVERAGE(OC150:ON150)</f>
        <v>21.0333333333333</v>
      </c>
      <c r="PA150" s="22" t="n">
        <v>2000</v>
      </c>
      <c r="PB150" s="106" t="s">
        <v>201</v>
      </c>
      <c r="PC150" s="103" t="n">
        <v>31.1</v>
      </c>
      <c r="PD150" s="103" t="n">
        <v>33.6</v>
      </c>
      <c r="PE150" s="103" t="n">
        <v>28.5</v>
      </c>
      <c r="PF150" s="103" t="n">
        <v>23.8</v>
      </c>
      <c r="PG150" s="103" t="n">
        <v>18</v>
      </c>
      <c r="PH150" s="103" t="n">
        <v>15.8</v>
      </c>
      <c r="PI150" s="103" t="n">
        <v>15.9</v>
      </c>
      <c r="PJ150" s="103" t="n">
        <v>17</v>
      </c>
      <c r="PK150" s="103" t="n">
        <v>21.3</v>
      </c>
      <c r="PL150" s="103" t="n">
        <v>23.1</v>
      </c>
      <c r="PM150" s="103" t="n">
        <v>29.9</v>
      </c>
      <c r="PN150" s="103" t="n">
        <v>32.3</v>
      </c>
      <c r="PO150" s="104" t="n">
        <f aca="false">AVERAGE(PC150:PN150)</f>
        <v>24.1916666666667</v>
      </c>
      <c r="QA150" s="22" t="n">
        <v>2000</v>
      </c>
      <c r="QB150" s="106" t="s">
        <v>201</v>
      </c>
      <c r="QC150" s="103" t="n">
        <v>30.1</v>
      </c>
      <c r="QD150" s="103" t="n">
        <v>32.9</v>
      </c>
      <c r="QE150" s="103" t="n">
        <v>27.4</v>
      </c>
      <c r="QF150" s="103" t="n">
        <v>22.7</v>
      </c>
      <c r="QG150" s="103" t="n">
        <v>17.2</v>
      </c>
      <c r="QH150" s="103" t="n">
        <v>14.5</v>
      </c>
      <c r="QI150" s="103" t="n">
        <v>14</v>
      </c>
      <c r="QJ150" s="103" t="n">
        <v>15.2</v>
      </c>
      <c r="QK150" s="103" t="n">
        <v>17.7</v>
      </c>
      <c r="QL150" s="103" t="n">
        <v>20.5</v>
      </c>
      <c r="QM150" s="103" t="n">
        <v>28</v>
      </c>
      <c r="QN150" s="103" t="n">
        <v>29.7</v>
      </c>
      <c r="QO150" s="104" t="n">
        <f aca="false">AVERAGE(QC150:QN150)</f>
        <v>22.4916666666667</v>
      </c>
      <c r="RA150" s="22" t="n">
        <v>2000</v>
      </c>
      <c r="RB150" s="106" t="s">
        <v>201</v>
      </c>
      <c r="RC150" s="103" t="n">
        <v>22.9</v>
      </c>
      <c r="RD150" s="103" t="n">
        <v>27.9</v>
      </c>
      <c r="RE150" s="103" t="n">
        <v>22.2</v>
      </c>
      <c r="RF150" s="103" t="n">
        <v>18.7</v>
      </c>
      <c r="RG150" s="103" t="n">
        <v>13.2</v>
      </c>
      <c r="RH150" s="103" t="n">
        <v>10.7</v>
      </c>
      <c r="RI150" s="103" t="n">
        <v>10</v>
      </c>
      <c r="RJ150" s="103" t="n">
        <v>11.9</v>
      </c>
      <c r="RK150" s="103" t="n">
        <v>15.5</v>
      </c>
      <c r="RL150" s="103" t="n">
        <v>16.8</v>
      </c>
      <c r="RM150" s="103" t="n">
        <v>21</v>
      </c>
      <c r="RN150" s="103" t="n">
        <v>24.5</v>
      </c>
      <c r="RO150" s="104" t="n">
        <f aca="false">AVERAGE(RC150:RN150)</f>
        <v>17.9416666666667</v>
      </c>
      <c r="SA150" s="22" t="n">
        <v>2000</v>
      </c>
      <c r="SB150" s="106" t="s">
        <v>201</v>
      </c>
      <c r="SC150" s="103" t="n">
        <v>28.5</v>
      </c>
      <c r="SD150" s="103" t="n">
        <v>32.7</v>
      </c>
      <c r="SE150" s="103" t="n">
        <v>27.4</v>
      </c>
      <c r="SF150" s="103" t="n">
        <v>22</v>
      </c>
      <c r="SG150" s="103" t="n">
        <v>15.5</v>
      </c>
      <c r="SH150" s="103" t="n">
        <v>12.5</v>
      </c>
      <c r="SI150" s="103" t="n">
        <v>12.6</v>
      </c>
      <c r="SJ150" s="103" t="n">
        <v>14</v>
      </c>
      <c r="SK150" s="103" t="n">
        <v>17.2</v>
      </c>
      <c r="SL150" s="103" t="n">
        <v>19.1</v>
      </c>
      <c r="SM150" s="103" t="n">
        <v>26.1</v>
      </c>
      <c r="SN150" s="103" t="n">
        <v>30.1</v>
      </c>
      <c r="SO150" s="104" t="n">
        <f aca="false">AVERAGE(SC150:SN150)</f>
        <v>21.475</v>
      </c>
      <c r="TA150" s="22" t="n">
        <v>2000</v>
      </c>
      <c r="TB150" s="106" t="s">
        <v>201</v>
      </c>
      <c r="TC150" s="103" t="n">
        <v>23.6</v>
      </c>
      <c r="TD150" s="103" t="n">
        <v>28.9</v>
      </c>
      <c r="TE150" s="103" t="n">
        <v>24.7</v>
      </c>
      <c r="TF150" s="103" t="n">
        <v>21.4</v>
      </c>
      <c r="TG150" s="103" t="n">
        <v>16.8</v>
      </c>
      <c r="TH150" s="103" t="n">
        <v>14.5</v>
      </c>
      <c r="TI150" s="103" t="n">
        <v>14</v>
      </c>
      <c r="TJ150" s="103" t="n">
        <v>15.1</v>
      </c>
      <c r="TK150" s="103" t="n">
        <v>17.2</v>
      </c>
      <c r="TL150" s="103" t="n">
        <v>18.1</v>
      </c>
      <c r="TM150" s="103" t="n">
        <v>21.7</v>
      </c>
      <c r="TN150" s="103" t="n">
        <v>25.4</v>
      </c>
      <c r="TO150" s="104" t="n">
        <f aca="false">AVERAGE(TC150:TN150)</f>
        <v>20.1166666666667</v>
      </c>
      <c r="UA150" s="22" t="n">
        <v>2000</v>
      </c>
      <c r="UB150" s="106" t="s">
        <v>201</v>
      </c>
      <c r="UC150" s="103" t="n">
        <v>27.3</v>
      </c>
      <c r="UD150" s="103" t="n">
        <v>32</v>
      </c>
      <c r="UE150" s="103" t="n">
        <v>27.1</v>
      </c>
      <c r="UF150" s="103" t="n">
        <v>22</v>
      </c>
      <c r="UG150" s="103" t="n">
        <v>15</v>
      </c>
      <c r="UH150" s="103" t="n">
        <v>12.7</v>
      </c>
      <c r="UI150" s="103" t="n">
        <v>12.2</v>
      </c>
      <c r="UJ150" s="103" t="n">
        <v>13.8</v>
      </c>
      <c r="UK150" s="103" t="n">
        <v>16.5</v>
      </c>
      <c r="UL150" s="103" t="n">
        <v>18.5</v>
      </c>
      <c r="UM150" s="103" t="n">
        <v>24.8</v>
      </c>
      <c r="UN150" s="103" t="n">
        <v>28.7</v>
      </c>
      <c r="UO150" s="104" t="n">
        <f aca="false">AVERAGE(UC150:UN150)</f>
        <v>20.8833333333333</v>
      </c>
      <c r="VA150" s="22" t="n">
        <v>2000</v>
      </c>
      <c r="VB150" s="106" t="s">
        <v>201</v>
      </c>
      <c r="VC150" s="103" t="n">
        <v>27.3</v>
      </c>
      <c r="VD150" s="103" t="n">
        <v>31.8</v>
      </c>
      <c r="VE150" s="103" t="n">
        <v>26.7</v>
      </c>
      <c r="VF150" s="103" t="n">
        <v>21.6</v>
      </c>
      <c r="VG150" s="103" t="n">
        <v>15.4</v>
      </c>
      <c r="VH150" s="103" t="n">
        <v>13.2</v>
      </c>
      <c r="VI150" s="103" t="n">
        <v>12.6</v>
      </c>
      <c r="VJ150" s="103" t="n">
        <v>13.7</v>
      </c>
      <c r="VK150" s="103" t="n">
        <v>16.2</v>
      </c>
      <c r="VL150" s="103" t="n">
        <v>18.4</v>
      </c>
      <c r="VM150" s="103" t="n">
        <v>25</v>
      </c>
      <c r="VN150" s="103" t="n">
        <v>28</v>
      </c>
      <c r="VO150" s="104" t="n">
        <f aca="false">AVERAGE(VC150:VN150)</f>
        <v>20.825</v>
      </c>
      <c r="WA150" s="22" t="n">
        <v>2000</v>
      </c>
      <c r="WB150" s="106" t="s">
        <v>201</v>
      </c>
      <c r="WC150" s="103" t="n">
        <v>30.8</v>
      </c>
      <c r="WD150" s="103" t="n">
        <v>33.7</v>
      </c>
      <c r="WE150" s="103" t="n">
        <v>29.1</v>
      </c>
      <c r="WF150" s="103" t="n">
        <v>23.6</v>
      </c>
      <c r="WG150" s="103" t="n">
        <v>17.2</v>
      </c>
      <c r="WH150" s="103" t="n">
        <v>14.9</v>
      </c>
      <c r="WI150" s="103" t="n">
        <v>14.7</v>
      </c>
      <c r="WJ150" s="103" t="n">
        <v>16.2</v>
      </c>
      <c r="WK150" s="103" t="n">
        <v>19.7</v>
      </c>
      <c r="WL150" s="103" t="n">
        <v>22.6</v>
      </c>
      <c r="WM150" s="103" t="n">
        <v>28.3</v>
      </c>
      <c r="WN150" s="103" t="n">
        <v>31.6</v>
      </c>
      <c r="WO150" s="104" t="n">
        <f aca="false">AVERAGE(WC150:WN150)</f>
        <v>23.5333333333333</v>
      </c>
      <c r="XA150" s="22" t="n">
        <v>2000</v>
      </c>
      <c r="XB150" s="106" t="s">
        <v>201</v>
      </c>
      <c r="XC150" s="103" t="n">
        <v>28.9</v>
      </c>
      <c r="XD150" s="103" t="n">
        <v>33.1</v>
      </c>
      <c r="XE150" s="103" t="n">
        <v>28.1</v>
      </c>
      <c r="XF150" s="103" t="n">
        <v>22.9</v>
      </c>
      <c r="XG150" s="103" t="n">
        <v>15.9</v>
      </c>
      <c r="XH150" s="103" t="n">
        <v>13.1</v>
      </c>
      <c r="XI150" s="103" t="n">
        <v>13.1</v>
      </c>
      <c r="XJ150" s="103" t="n">
        <v>14.4</v>
      </c>
      <c r="XK150" s="103" t="n">
        <v>17.5</v>
      </c>
      <c r="XL150" s="103" t="n">
        <v>19.6</v>
      </c>
      <c r="XM150" s="103" t="n">
        <v>26.5</v>
      </c>
      <c r="XN150" s="103" t="n">
        <v>30.3</v>
      </c>
      <c r="XO150" s="104" t="n">
        <f aca="false">AVERAGE(XC150:XN150)</f>
        <v>21.95</v>
      </c>
      <c r="YA150" s="22" t="n">
        <v>2000</v>
      </c>
      <c r="YB150" s="106" t="s">
        <v>201</v>
      </c>
      <c r="YC150" s="103" t="n">
        <v>23.8</v>
      </c>
      <c r="YD150" s="103" t="n">
        <v>28.7</v>
      </c>
      <c r="YE150" s="103" t="n">
        <v>24.7</v>
      </c>
      <c r="YF150" s="103" t="n">
        <v>20.7</v>
      </c>
      <c r="YG150" s="103" t="n">
        <v>15.7</v>
      </c>
      <c r="YH150" s="103" t="n">
        <v>13.8</v>
      </c>
      <c r="YI150" s="103" t="n">
        <v>13.4</v>
      </c>
      <c r="YJ150" s="103" t="n">
        <v>14.5</v>
      </c>
      <c r="YK150" s="103" t="n">
        <v>15.4</v>
      </c>
      <c r="YL150" s="103" t="n">
        <v>17.1</v>
      </c>
      <c r="YM150" s="103" t="n">
        <v>21.8</v>
      </c>
      <c r="YN150" s="103" t="n">
        <v>23</v>
      </c>
      <c r="YO150" s="104" t="n">
        <f aca="false">AVERAGE(YC150:YN150)</f>
        <v>19.3833333333333</v>
      </c>
      <c r="ZA150" s="22" t="n">
        <v>2000</v>
      </c>
      <c r="ZB150" s="106" t="s">
        <v>201</v>
      </c>
      <c r="ZC150" s="103" t="n">
        <v>18.8</v>
      </c>
      <c r="ZD150" s="103" t="n">
        <v>23.5</v>
      </c>
      <c r="ZE150" s="103" t="n">
        <v>20.4</v>
      </c>
      <c r="ZF150" s="103" t="n">
        <v>17.8</v>
      </c>
      <c r="ZG150" s="103" t="n">
        <v>14.7</v>
      </c>
      <c r="ZH150" s="103" t="n">
        <v>13.3</v>
      </c>
      <c r="ZI150" s="103" t="n">
        <v>12.7</v>
      </c>
      <c r="ZJ150" s="103" t="n">
        <v>12.7</v>
      </c>
      <c r="ZK150" s="103" t="n">
        <v>14.4</v>
      </c>
      <c r="ZL150" s="103" t="n">
        <v>15.1</v>
      </c>
      <c r="ZM150" s="103" t="n">
        <v>17.4</v>
      </c>
      <c r="ZN150" s="103" t="n">
        <v>20.3</v>
      </c>
      <c r="ZO150" s="104" t="n">
        <f aca="false">AVERAGE(ZC150:ZN150)</f>
        <v>16.7583333333333</v>
      </c>
      <c r="AAA150" s="36" t="n">
        <f aca="false">(OO150+EO150)/2</f>
        <v>19.1583333333333</v>
      </c>
      <c r="AAB150" s="37" t="n">
        <f aca="false">(HO150+ZO150+RO150+GO150)/4</f>
        <v>18.91875</v>
      </c>
      <c r="AAC150" s="38" t="n">
        <f aca="false">(JO150+PO150+TO150+QO150+YO150+AO150+BO150+KO150+NO150+UO150+WO150)/11</f>
        <v>21.2026515151515</v>
      </c>
      <c r="ABA150" s="91" t="n">
        <f aca="false">MAX(OC150:ON150, EC150:EN150)</f>
        <v>30.1</v>
      </c>
      <c r="ABB150" s="91" t="n">
        <f aca="false">MIN(EC150:EN150,OC150:ON150)</f>
        <v>13</v>
      </c>
      <c r="ABC150" s="92" t="n">
        <f aca="false">MAX(HC150:HN150,ZC150:ZN150,RC150:RN150,GC150:GN150)</f>
        <v>33.1</v>
      </c>
      <c r="ABD150" s="93" t="n">
        <f aca="false">MIN(HC150:HN150,ZC150:ZN150,RC150:RN150,GC150:GN150)</f>
        <v>10</v>
      </c>
      <c r="ABE150" s="42" t="n">
        <f aca="false">MAX(JC150:JN150,PC150:PN150,TC150:TN150,QC150:QN150,YC150:YN150,AC150:AN150,BC150:BN150,KC150:KN150,NC150:NN150,UC150:UN150,WC150:WN150)</f>
        <v>33.7</v>
      </c>
      <c r="ABF150" s="43" t="n">
        <f aca="false">MIN(JC150:JN150,PC150:PN150,TC150:TN150,QC150:QN150,YC150:YN150,AC150:AN150,BC150:BN150,KC150:KN150,NC150:NN150,UC150:UN150,WC150:WN150)</f>
        <v>11.7</v>
      </c>
    </row>
    <row r="151" customFormat="false" ht="12.8" hidden="false" customHeight="false" outlineLevel="0" collapsed="false">
      <c r="A151" s="97"/>
      <c r="B151" s="114" t="n">
        <f aca="false">AVERAGE(AO151,BO151,CO151,DO151,EO151,FO151,GO151,HO151,IO151,JO151,KO151,LO151,MO151,NO151,OO151,PO151,QO151,RO151,SO151,TO151,UO151,VO151,WO151,XO151,YO151,ZO151)</f>
        <v>20.4939102564103</v>
      </c>
      <c r="C151" s="98" t="n">
        <f aca="false">AVERAGE(B147:B151)</f>
        <v>20.470608974359</v>
      </c>
      <c r="D151" s="99" t="n">
        <f aca="false">AVERAGE(B142:B151)</f>
        <v>20.0098557692308</v>
      </c>
      <c r="E151" s="11" t="n">
        <f aca="false">AVERAGE(B132:B151)</f>
        <v>20.0527953817016</v>
      </c>
      <c r="F151" s="100" t="n">
        <f aca="false">AVERAGE(B102:B151)</f>
        <v>20.0278639277389</v>
      </c>
      <c r="G151" s="3" t="n">
        <f aca="false">MAX(AC151:AN151,BC151:BN151,CC151:CN151,DC151:DN151,EC151:EN151,FC151:FN151,GC151:GN151,HC151:HN151,IC151:IN151,JC151:JN151,KC151:KN151,LC151:LN151,MC151:MN151,NC151:NN151,OC151:ON151,PC151:PN151,QC151:QN151,RC151:RN151,SC151:SN151,TC151:TN151,UC151:UN151,VC151:VN151,WC151:WN151,XC151:XN151,YC151:YN151,ZC151:ZN151,)</f>
        <v>37.1</v>
      </c>
      <c r="H151" s="19" t="n">
        <f aca="false">MEDIAN(AC151:AN151,BC151:BN151,CC151:CN151,DC151:DN151,EC151:EN151,FC151:FN151,GC151:GN151,HC151:HN151,IC151:IN151,JC151:JN151,KC151:KN151,LC151:LN151,MC151:MN151,NC151:NN151,OC151:ON151,PC151:PN151,QC151:QN151,RC151:RN151,SC151:SN151,TC151:TN151,UC151:UN151,VC151:VN151,WC151:WN151,XC151:XN151,YC151:YN151,ZC151:ZN151,)</f>
        <v>19</v>
      </c>
      <c r="I151" s="5" t="n">
        <f aca="false">MIN(AC151:AN151,BC151:BN151,CC151:CN151,DC151:DN151,EC151:EN151,FC151:FN151,GC151:GN151,HC151:HN151,IC151:IN151,JC151:JN151,KC151:KN151,LC151:LN151,MC151:MN151,NC151:NN151,OC151:ON151,PC151:PN151,QC151:QN151,RC151:RN151,SC151:SN151,TC151:TN151,UC151:UN151,VC151:VN151,WC151:WN151,XC151:XN151,YC151:YN151,ZC151:ZN151)</f>
        <v>11.1</v>
      </c>
      <c r="J151" s="5" t="n">
        <f aca="false">MIN(AC151:AN151,BC151:BN151,CC151:CN151,DC151:DN151,EC151:EN151,FC151:FN151,GC151:GN151,HC151:HN151,IC151:IN151,JC151:JN151,KC151:KN151,LC151:LN151,MC151:MN151,NC151:NN151,OC151:ON151,PC151:PN151,QC151:QN151,SC151:SN151,TC151:TN151,UC151:UN151,VC151:VN151,WC151:WN151,XC151:XN151,YC151:YN151,ZC151:ZN151)</f>
        <v>11.4</v>
      </c>
      <c r="K151" s="101" t="n">
        <f aca="false">(G151+I151)/2</f>
        <v>24.1</v>
      </c>
      <c r="AB151" s="106" t="s">
        <v>202</v>
      </c>
      <c r="AC151" s="103" t="n">
        <v>30.4</v>
      </c>
      <c r="AD151" s="103" t="n">
        <v>29.2</v>
      </c>
      <c r="AE151" s="103" t="n">
        <v>23.5</v>
      </c>
      <c r="AF151" s="103" t="n">
        <v>19.3</v>
      </c>
      <c r="AG151" s="103" t="n">
        <v>15.6</v>
      </c>
      <c r="AH151" s="103" t="n">
        <v>13.5</v>
      </c>
      <c r="AI151" s="103" t="n">
        <v>12.7</v>
      </c>
      <c r="AJ151" s="103" t="n">
        <v>13.4</v>
      </c>
      <c r="AK151" s="103" t="n">
        <v>17.2</v>
      </c>
      <c r="AL151" s="103" t="n">
        <v>16.3</v>
      </c>
      <c r="AM151" s="103" t="n">
        <v>19.1</v>
      </c>
      <c r="AN151" s="103" t="n">
        <v>20.3</v>
      </c>
      <c r="AO151" s="104" t="n">
        <f aca="false">AVERAGE(AC151:AN151)</f>
        <v>19.2083333333333</v>
      </c>
      <c r="BA151" s="22" t="n">
        <v>2001</v>
      </c>
      <c r="BB151" s="106" t="s">
        <v>202</v>
      </c>
      <c r="BC151" s="103" t="n">
        <v>28.3</v>
      </c>
      <c r="BD151" s="103" t="n">
        <v>27.7</v>
      </c>
      <c r="BE151" s="103" t="n">
        <v>24.6</v>
      </c>
      <c r="BF151" s="103" t="n">
        <v>21.1</v>
      </c>
      <c r="BG151" s="103" t="n">
        <v>16.4</v>
      </c>
      <c r="BH151" s="103" t="n">
        <v>16.2</v>
      </c>
      <c r="BI151" s="103" t="n">
        <v>14.6</v>
      </c>
      <c r="BJ151" s="103" t="n">
        <v>15.7</v>
      </c>
      <c r="BK151" s="103" t="n">
        <v>18.4</v>
      </c>
      <c r="BL151" s="103" t="n">
        <v>18.8</v>
      </c>
      <c r="BM151" s="103" t="n">
        <v>19.6</v>
      </c>
      <c r="BN151" s="103" t="n">
        <v>20.5</v>
      </c>
      <c r="BO151" s="104" t="n">
        <f aca="false">AVERAGE(BC151:BN151)</f>
        <v>20.1583333333333</v>
      </c>
      <c r="CA151" s="22" t="n">
        <v>2001</v>
      </c>
      <c r="CB151" s="106" t="s">
        <v>202</v>
      </c>
      <c r="CC151" s="103" t="n">
        <v>28.1</v>
      </c>
      <c r="CD151" s="103" t="n">
        <v>28.4</v>
      </c>
      <c r="CE151" s="103" t="n">
        <v>22</v>
      </c>
      <c r="CF151" s="103" t="n">
        <v>17.9</v>
      </c>
      <c r="CG151" s="103" t="n">
        <v>13.7</v>
      </c>
      <c r="CH151" s="103" t="n">
        <v>12</v>
      </c>
      <c r="CI151" s="103" t="n">
        <v>11.4</v>
      </c>
      <c r="CJ151" s="103" t="n">
        <v>12</v>
      </c>
      <c r="CK151" s="103" t="n">
        <v>15.7</v>
      </c>
      <c r="CL151" s="103" t="n">
        <v>15.2</v>
      </c>
      <c r="CM151" s="103" t="n">
        <v>17.7</v>
      </c>
      <c r="CN151" s="103" t="n">
        <v>18.8</v>
      </c>
      <c r="CO151" s="104" t="n">
        <f aca="false">AVERAGE(CC151:CN151)</f>
        <v>17.7416666666667</v>
      </c>
      <c r="DA151" s="22" t="n">
        <v>2001</v>
      </c>
      <c r="DB151" s="106" t="s">
        <v>202</v>
      </c>
      <c r="DC151" s="103" t="n">
        <v>33.8</v>
      </c>
      <c r="DD151" s="103" t="n">
        <v>31.8</v>
      </c>
      <c r="DE151" s="103" t="n">
        <v>26.5</v>
      </c>
      <c r="DF151" s="103" t="n">
        <v>23.1</v>
      </c>
      <c r="DG151" s="103" t="n">
        <v>18.3</v>
      </c>
      <c r="DH151" s="103" t="n">
        <v>15.1</v>
      </c>
      <c r="DI151" s="103" t="n">
        <v>15</v>
      </c>
      <c r="DJ151" s="103" t="n">
        <v>15.2</v>
      </c>
      <c r="DK151" s="103" t="n">
        <v>20.2</v>
      </c>
      <c r="DL151" s="103" t="n">
        <v>19.2</v>
      </c>
      <c r="DM151" s="103" t="n">
        <v>24.2</v>
      </c>
      <c r="DN151" s="103" t="n">
        <v>26.1</v>
      </c>
      <c r="DO151" s="104" t="n">
        <f aca="false">AVERAGE(DC151:DN151)</f>
        <v>22.375</v>
      </c>
      <c r="EA151" s="22" t="n">
        <v>2001</v>
      </c>
      <c r="EB151" s="106" t="s">
        <v>202</v>
      </c>
      <c r="EC151" s="103" t="n">
        <v>23.4</v>
      </c>
      <c r="ED151" s="103" t="n">
        <v>24.2</v>
      </c>
      <c r="EE151" s="103" t="n">
        <v>19.7</v>
      </c>
      <c r="EF151" s="103" t="n">
        <v>17.5</v>
      </c>
      <c r="EG151" s="103" t="n">
        <v>15.2</v>
      </c>
      <c r="EH151" s="103" t="n">
        <v>14.3</v>
      </c>
      <c r="EI151" s="103" t="n">
        <v>13.2</v>
      </c>
      <c r="EJ151" s="103" t="n">
        <v>13.9</v>
      </c>
      <c r="EK151" s="103" t="n">
        <v>16.8</v>
      </c>
      <c r="EL151" s="103" t="n">
        <v>16</v>
      </c>
      <c r="EM151" s="103" t="n">
        <v>16.3</v>
      </c>
      <c r="EN151" s="103" t="n">
        <v>16.5</v>
      </c>
      <c r="EO151" s="104" t="n">
        <f aca="false">AVERAGE(EC151:EN151)</f>
        <v>17.25</v>
      </c>
      <c r="FA151" s="22" t="n">
        <v>2001</v>
      </c>
      <c r="FB151" s="106" t="s">
        <v>202</v>
      </c>
      <c r="FC151" s="103" t="n">
        <v>30.4</v>
      </c>
      <c r="FD151" s="103" t="n">
        <v>29.6</v>
      </c>
      <c r="FE151" s="103" t="n">
        <v>23.7</v>
      </c>
      <c r="FF151" s="103" t="n">
        <v>20</v>
      </c>
      <c r="FG151" s="103" t="n">
        <v>16.2</v>
      </c>
      <c r="FH151" s="103" t="n">
        <v>13.3</v>
      </c>
      <c r="FI151" s="103" t="n">
        <v>13.1</v>
      </c>
      <c r="FJ151" s="103" t="n">
        <v>13.2</v>
      </c>
      <c r="FK151" s="103" t="n">
        <v>17.9</v>
      </c>
      <c r="FL151" s="103" t="n">
        <v>16.9</v>
      </c>
      <c r="FM151" s="103" t="n">
        <v>20.3</v>
      </c>
      <c r="FN151" s="103" t="n">
        <v>21.9</v>
      </c>
      <c r="FO151" s="104" t="n">
        <f aca="false">AVERAGE(FC151:FN151)</f>
        <v>19.7083333333333</v>
      </c>
      <c r="GA151" s="22" t="n">
        <v>2001</v>
      </c>
      <c r="GB151" s="106" t="s">
        <v>202</v>
      </c>
      <c r="GC151" s="103" t="n">
        <v>34.4</v>
      </c>
      <c r="GD151" s="103" t="n">
        <v>32.2</v>
      </c>
      <c r="GE151" s="103" t="n">
        <v>26.6</v>
      </c>
      <c r="GF151" s="103" t="n">
        <v>23.1</v>
      </c>
      <c r="GG151" s="103" t="n">
        <v>18</v>
      </c>
      <c r="GH151" s="103" t="n">
        <v>15.3</v>
      </c>
      <c r="GI151" s="103" t="n">
        <v>14.5</v>
      </c>
      <c r="GJ151" s="103" t="n">
        <v>16.2</v>
      </c>
      <c r="GK151" s="103" t="n">
        <v>21.1</v>
      </c>
      <c r="GL151" s="103" t="n">
        <v>20.6</v>
      </c>
      <c r="GM151" s="103" t="n">
        <v>24.9</v>
      </c>
      <c r="GN151" s="103" t="n">
        <v>26.8</v>
      </c>
      <c r="GO151" s="104" t="n">
        <f aca="false">AVERAGE(GC151:GN151)</f>
        <v>22.8083333333333</v>
      </c>
      <c r="HA151" s="22" t="n">
        <v>2001</v>
      </c>
      <c r="HB151" s="106" t="s">
        <v>202</v>
      </c>
      <c r="HC151" s="103" t="n">
        <v>23.6</v>
      </c>
      <c r="HD151" s="103" t="n">
        <v>22.8</v>
      </c>
      <c r="HE151" s="103" t="n">
        <v>21.8</v>
      </c>
      <c r="HF151" s="103" t="n">
        <v>19.7</v>
      </c>
      <c r="HG151" s="103" t="n">
        <v>17.1</v>
      </c>
      <c r="HH151" s="103" t="n">
        <v>16.3</v>
      </c>
      <c r="HI151" s="103" t="n">
        <v>15</v>
      </c>
      <c r="HJ151" s="103" t="n">
        <v>15.8</v>
      </c>
      <c r="HK151" s="103" t="n">
        <v>17.9</v>
      </c>
      <c r="HL151" s="103" t="n">
        <v>17.8</v>
      </c>
      <c r="HM151" s="103" t="n">
        <v>18.6</v>
      </c>
      <c r="HN151" s="103" t="n">
        <v>20</v>
      </c>
      <c r="HO151" s="104" t="n">
        <f aca="false">AVERAGE(HC151:HN151)</f>
        <v>18.8666666666667</v>
      </c>
      <c r="IA151" s="22" t="n">
        <v>2001</v>
      </c>
      <c r="IB151" s="102" t="n">
        <v>2001</v>
      </c>
      <c r="IC151" s="103" t="n">
        <v>26.7</v>
      </c>
      <c r="ID151" s="103" t="n">
        <v>28.2</v>
      </c>
      <c r="IE151" s="103" t="n">
        <v>23.3</v>
      </c>
      <c r="IF151" s="103" t="n">
        <v>20</v>
      </c>
      <c r="IG151" s="103" t="n">
        <v>16.3</v>
      </c>
      <c r="IH151" s="103" t="n">
        <v>15.3</v>
      </c>
      <c r="II151" s="103" t="n">
        <v>14.1</v>
      </c>
      <c r="IJ151" s="103" t="n">
        <v>15.2</v>
      </c>
      <c r="IK151" s="103" t="n">
        <v>18.2</v>
      </c>
      <c r="IL151" s="103" t="n">
        <v>18.1</v>
      </c>
      <c r="IM151" s="103" t="n">
        <v>18.6</v>
      </c>
      <c r="IN151" s="103" t="n">
        <v>19.6</v>
      </c>
      <c r="IO151" s="104" t="n">
        <f aca="false">AVERAGE(IC151:IN151)</f>
        <v>19.4666666666667</v>
      </c>
      <c r="JA151" s="22" t="n">
        <v>2001</v>
      </c>
      <c r="JB151" s="106" t="s">
        <v>202</v>
      </c>
      <c r="JC151" s="103" t="n">
        <v>30.2</v>
      </c>
      <c r="JD151" s="103" t="n">
        <v>30</v>
      </c>
      <c r="JE151" s="103" t="n">
        <v>23.7</v>
      </c>
      <c r="JF151" s="103" t="n">
        <v>19</v>
      </c>
      <c r="JG151" s="103" t="n">
        <v>15.5</v>
      </c>
      <c r="JH151" s="103" t="n">
        <v>13.7</v>
      </c>
      <c r="JI151" s="103" t="n">
        <v>12.6</v>
      </c>
      <c r="JJ151" s="103" t="n">
        <v>13.6</v>
      </c>
      <c r="JK151" s="103" t="n">
        <v>16.9</v>
      </c>
      <c r="JL151" s="103" t="n">
        <v>16.2</v>
      </c>
      <c r="JM151" s="103" t="n">
        <v>18.5</v>
      </c>
      <c r="JN151" s="103" t="n">
        <v>19.5</v>
      </c>
      <c r="JO151" s="104" t="n">
        <f aca="false">AVERAGE(JC151:JN151)</f>
        <v>19.1166666666667</v>
      </c>
      <c r="KA151" s="22" t="n">
        <v>2001</v>
      </c>
      <c r="KB151" s="106" t="s">
        <v>202</v>
      </c>
      <c r="KC151" s="103" t="n">
        <v>34</v>
      </c>
      <c r="KD151" s="103" t="n">
        <v>32.6</v>
      </c>
      <c r="KE151" s="103" t="n">
        <v>25.9</v>
      </c>
      <c r="KF151" s="103" t="n">
        <v>22</v>
      </c>
      <c r="KG151" s="103" t="n">
        <v>17.7</v>
      </c>
      <c r="KH151" s="103" t="n">
        <v>14.9</v>
      </c>
      <c r="KI151" s="103" t="n">
        <v>14.1</v>
      </c>
      <c r="KJ151" s="103" t="n">
        <v>15.5</v>
      </c>
      <c r="KK151" s="103" t="n">
        <v>18.7</v>
      </c>
      <c r="KL151" s="103" t="n">
        <v>18.3</v>
      </c>
      <c r="KM151" s="103" t="n">
        <v>22.8</v>
      </c>
      <c r="KN151" s="103" t="n">
        <v>24.2</v>
      </c>
      <c r="KO151" s="104" t="n">
        <f aca="false">AVERAGE(KC151:KN151)</f>
        <v>21.725</v>
      </c>
      <c r="LA151" s="22" t="n">
        <v>2001</v>
      </c>
      <c r="LB151" s="106" t="s">
        <v>202</v>
      </c>
      <c r="LC151" s="103" t="n">
        <v>35.3</v>
      </c>
      <c r="LD151" s="103" t="n">
        <v>32.7</v>
      </c>
      <c r="LE151" s="103" t="n">
        <v>27.2</v>
      </c>
      <c r="LF151" s="103" t="n">
        <v>23.6</v>
      </c>
      <c r="LG151" s="103" t="n">
        <v>18.6</v>
      </c>
      <c r="LH151" s="103" t="n">
        <v>16.1</v>
      </c>
      <c r="LI151" s="103" t="n">
        <v>14.9</v>
      </c>
      <c r="LJ151" s="103" t="n">
        <v>17.2</v>
      </c>
      <c r="LK151" s="103" t="n">
        <v>21.4</v>
      </c>
      <c r="LL151" s="103" t="n">
        <v>21.3</v>
      </c>
      <c r="LM151" s="103" t="n">
        <v>25.5</v>
      </c>
      <c r="LN151" s="103" t="n">
        <v>27.4</v>
      </c>
      <c r="LO151" s="104" t="n">
        <f aca="false">AVERAGE(LC151:LN151)</f>
        <v>23.4333333333333</v>
      </c>
      <c r="MA151" s="22" t="n">
        <v>2001</v>
      </c>
      <c r="MB151" s="106" t="s">
        <v>202</v>
      </c>
      <c r="MC151" s="103" t="n">
        <v>27.8</v>
      </c>
      <c r="MD151" s="103" t="n">
        <v>28.6</v>
      </c>
      <c r="ME151" s="103" t="n">
        <v>23.5</v>
      </c>
      <c r="MF151" s="103" t="n">
        <v>19.7</v>
      </c>
      <c r="MG151" s="103" t="n">
        <v>16.2</v>
      </c>
      <c r="MH151" s="103" t="n">
        <v>15.4</v>
      </c>
      <c r="MI151" s="103" t="n">
        <v>13.7</v>
      </c>
      <c r="MJ151" s="103" t="n">
        <v>15.1</v>
      </c>
      <c r="MK151" s="103" t="n">
        <v>18.6</v>
      </c>
      <c r="ML151" s="103" t="n">
        <v>18.8</v>
      </c>
      <c r="MM151" s="103" t="n">
        <v>20</v>
      </c>
      <c r="MN151" s="103" t="n">
        <v>20.4</v>
      </c>
      <c r="MO151" s="104" t="n">
        <f aca="false">AVERAGE(MC151:MN151)</f>
        <v>19.8166666666667</v>
      </c>
      <c r="NA151" s="22" t="n">
        <v>2001</v>
      </c>
      <c r="NB151" s="106" t="s">
        <v>202</v>
      </c>
      <c r="NC151" s="103" t="n">
        <v>31.7</v>
      </c>
      <c r="ND151" s="103" t="n">
        <v>30.7</v>
      </c>
      <c r="NE151" s="103" t="n">
        <v>24.4</v>
      </c>
      <c r="NF151" s="103" t="n">
        <v>20.7</v>
      </c>
      <c r="NG151" s="103" t="n">
        <v>16.5</v>
      </c>
      <c r="NH151" s="103" t="n">
        <v>13.9</v>
      </c>
      <c r="NI151" s="103" t="n">
        <v>13.7</v>
      </c>
      <c r="NJ151" s="103" t="n">
        <v>14.2</v>
      </c>
      <c r="NK151" s="103" t="n">
        <v>18.2</v>
      </c>
      <c r="NL151" s="103" t="n">
        <v>17.9</v>
      </c>
      <c r="NM151" s="103" t="n">
        <v>21.3</v>
      </c>
      <c r="NN151" s="103" t="n">
        <v>22.6</v>
      </c>
      <c r="NO151" s="104" t="n">
        <f aca="false">AVERAGE(NC151:NN151)</f>
        <v>20.4833333333333</v>
      </c>
      <c r="OA151" s="22" t="n">
        <v>2001</v>
      </c>
      <c r="OB151" s="106" t="s">
        <v>202</v>
      </c>
      <c r="OC151" s="103" t="n">
        <v>29.1</v>
      </c>
      <c r="OD151" s="103" t="n">
        <v>29.1</v>
      </c>
      <c r="OE151" s="103" t="n">
        <v>24.3</v>
      </c>
      <c r="OF151" s="103" t="n">
        <v>20.5</v>
      </c>
      <c r="OG151" s="103" t="n">
        <v>17</v>
      </c>
      <c r="OH151" s="103" t="n">
        <v>15.8</v>
      </c>
      <c r="OI151" s="103" t="n">
        <v>14.7</v>
      </c>
      <c r="OJ151" s="103" t="n">
        <v>15.5</v>
      </c>
      <c r="OK151" s="103" t="n">
        <v>19.4</v>
      </c>
      <c r="OL151" s="103" t="n">
        <v>19.5</v>
      </c>
      <c r="OM151" s="103" t="n">
        <v>20.9</v>
      </c>
      <c r="ON151" s="103" t="n">
        <v>21.5</v>
      </c>
      <c r="OO151" s="104" t="n">
        <f aca="false">AVERAGE(OC151:ON151)</f>
        <v>20.6083333333333</v>
      </c>
      <c r="PA151" s="22" t="n">
        <v>2001</v>
      </c>
      <c r="PB151" s="106" t="s">
        <v>202</v>
      </c>
      <c r="PC151" s="103" t="n">
        <v>37.1</v>
      </c>
      <c r="PD151" s="103" t="n">
        <v>34.1</v>
      </c>
      <c r="PE151" s="103" t="n">
        <v>27.8</v>
      </c>
      <c r="PF151" s="103" t="n">
        <v>24</v>
      </c>
      <c r="PG151" s="103" t="n">
        <v>19.9</v>
      </c>
      <c r="PH151" s="103" t="n">
        <v>17.1</v>
      </c>
      <c r="PI151" s="103" t="n">
        <v>15.3</v>
      </c>
      <c r="PJ151" s="103" t="n">
        <v>18.2</v>
      </c>
      <c r="PK151" s="103" t="n">
        <v>22.6</v>
      </c>
      <c r="PL151" s="103" t="n">
        <v>21.8</v>
      </c>
      <c r="PM151" s="103" t="n">
        <v>26.5</v>
      </c>
      <c r="PN151" s="103" t="n">
        <v>28.1</v>
      </c>
      <c r="PO151" s="104" t="n">
        <f aca="false">AVERAGE(PC151:PN151)</f>
        <v>24.375</v>
      </c>
      <c r="QA151" s="22" t="n">
        <v>2001</v>
      </c>
      <c r="QB151" s="106" t="s">
        <v>202</v>
      </c>
      <c r="QC151" s="103" t="n">
        <v>34.1</v>
      </c>
      <c r="QD151" s="103" t="n">
        <v>32.6</v>
      </c>
      <c r="QE151" s="103" t="n">
        <v>26.1</v>
      </c>
      <c r="QF151" s="103" t="n">
        <v>22.3</v>
      </c>
      <c r="QG151" s="103" t="n">
        <v>18</v>
      </c>
      <c r="QH151" s="103" t="n">
        <v>15.2</v>
      </c>
      <c r="QI151" s="103" t="n">
        <v>14.3</v>
      </c>
      <c r="QJ151" s="103" t="n">
        <v>16</v>
      </c>
      <c r="QK151" s="103" t="n">
        <v>18.8</v>
      </c>
      <c r="QL151" s="103" t="n">
        <v>18.2</v>
      </c>
      <c r="QM151" s="103" t="n">
        <v>22.7</v>
      </c>
      <c r="QN151" s="103" t="n">
        <v>24.6</v>
      </c>
      <c r="QO151" s="104" t="n">
        <f aca="false">AVERAGE(QC151:QN151)</f>
        <v>21.9083333333333</v>
      </c>
      <c r="RA151" s="22" t="n">
        <v>2001</v>
      </c>
      <c r="RB151" s="106" t="s">
        <v>202</v>
      </c>
      <c r="RC151" s="103" t="n">
        <v>27.8</v>
      </c>
      <c r="RD151" s="103" t="n">
        <v>26.5</v>
      </c>
      <c r="RE151" s="103" t="n">
        <v>21.9</v>
      </c>
      <c r="RF151" s="103" t="n">
        <v>18.6</v>
      </c>
      <c r="RG151" s="103" t="n">
        <v>13.4</v>
      </c>
      <c r="RH151" s="103" t="n">
        <v>12</v>
      </c>
      <c r="RI151" s="103" t="n">
        <v>11.1</v>
      </c>
      <c r="RJ151" s="103" t="n">
        <v>12</v>
      </c>
      <c r="RK151" s="103" t="n">
        <v>16.3</v>
      </c>
      <c r="RL151" s="103" t="n">
        <v>15.7</v>
      </c>
      <c r="RM151" s="103" t="n">
        <v>18.1</v>
      </c>
      <c r="RN151" s="103" t="n">
        <v>20.2</v>
      </c>
      <c r="RO151" s="104" t="n">
        <f aca="false">AVERAGE(RC151:RN151)</f>
        <v>17.8</v>
      </c>
      <c r="SA151" s="22" t="n">
        <v>2001</v>
      </c>
      <c r="SB151" s="106" t="s">
        <v>202</v>
      </c>
      <c r="SC151" s="103" t="n">
        <v>34.3</v>
      </c>
      <c r="SD151" s="103" t="n">
        <v>32.1</v>
      </c>
      <c r="SE151" s="103" t="n">
        <v>27</v>
      </c>
      <c r="SF151" s="103" t="n">
        <v>23.2</v>
      </c>
      <c r="SG151" s="103" t="n">
        <v>17.6</v>
      </c>
      <c r="SH151" s="103" t="n">
        <v>14.6</v>
      </c>
      <c r="SI151" s="103" t="n">
        <v>13.9</v>
      </c>
      <c r="SJ151" s="103" t="n">
        <v>14.6</v>
      </c>
      <c r="SK151" s="103" t="n">
        <v>19.2</v>
      </c>
      <c r="SL151" s="103" t="n">
        <v>18.8</v>
      </c>
      <c r="SM151" s="103" t="n">
        <v>24.3</v>
      </c>
      <c r="SN151" s="103" t="n">
        <v>27.5</v>
      </c>
      <c r="SO151" s="104" t="n">
        <f aca="false">AVERAGE(SC151:SN151)</f>
        <v>22.2583333333333</v>
      </c>
      <c r="TA151" s="22" t="n">
        <v>2001</v>
      </c>
      <c r="TB151" s="106" t="s">
        <v>202</v>
      </c>
      <c r="TC151" s="103" t="n">
        <v>27.5</v>
      </c>
      <c r="TD151" s="103" t="n">
        <v>28.1</v>
      </c>
      <c r="TE151" s="103" t="n">
        <v>23.8</v>
      </c>
      <c r="TF151" s="103" t="n">
        <v>21</v>
      </c>
      <c r="TG151" s="103" t="n">
        <v>16.3</v>
      </c>
      <c r="TH151" s="103" t="n">
        <v>15.2</v>
      </c>
      <c r="TI151" s="103" t="n">
        <v>14.3</v>
      </c>
      <c r="TJ151" s="103" t="n">
        <v>15.2</v>
      </c>
      <c r="TK151" s="103" t="n">
        <v>18.3</v>
      </c>
      <c r="TL151" s="103" t="n">
        <v>18.4</v>
      </c>
      <c r="TM151" s="103" t="n">
        <v>19.6</v>
      </c>
      <c r="TN151" s="103" t="n">
        <v>20.6</v>
      </c>
      <c r="TO151" s="104" t="n">
        <f aca="false">AVERAGE(TC151:TN151)</f>
        <v>19.8583333333333</v>
      </c>
      <c r="UA151" s="22" t="n">
        <v>2001</v>
      </c>
      <c r="UB151" s="106" t="s">
        <v>202</v>
      </c>
      <c r="UC151" s="103" t="n">
        <v>32.8</v>
      </c>
      <c r="UD151" s="103" t="n">
        <v>31.2</v>
      </c>
      <c r="UE151" s="103" t="n">
        <v>25.6</v>
      </c>
      <c r="UF151" s="103" t="n">
        <v>21.6</v>
      </c>
      <c r="UG151" s="103" t="n">
        <v>16.9</v>
      </c>
      <c r="UH151" s="103" t="n">
        <v>14.2</v>
      </c>
      <c r="UI151" s="103" t="n">
        <v>13.9</v>
      </c>
      <c r="UJ151" s="103" t="n">
        <v>14.4</v>
      </c>
      <c r="UK151" s="103" t="n">
        <v>18.7</v>
      </c>
      <c r="UL151" s="103" t="n">
        <v>19</v>
      </c>
      <c r="UM151" s="103" t="n">
        <v>23.2</v>
      </c>
      <c r="UN151" s="103" t="n">
        <v>25</v>
      </c>
      <c r="UO151" s="104" t="n">
        <f aca="false">AVERAGE(UC151:UN151)</f>
        <v>21.375</v>
      </c>
      <c r="VA151" s="22" t="n">
        <v>2001</v>
      </c>
      <c r="VB151" s="106" t="s">
        <v>202</v>
      </c>
      <c r="VC151" s="103" t="n">
        <v>31.7</v>
      </c>
      <c r="VD151" s="103" t="n">
        <v>30.8</v>
      </c>
      <c r="VE151" s="103" t="n">
        <v>24.6</v>
      </c>
      <c r="VF151" s="103" t="n">
        <v>20.7</v>
      </c>
      <c r="VG151" s="103" t="n">
        <v>16.8</v>
      </c>
      <c r="VH151" s="103" t="n">
        <v>14.2</v>
      </c>
      <c r="VI151" s="103" t="n">
        <v>13.3</v>
      </c>
      <c r="VJ151" s="103" t="n">
        <v>14.2</v>
      </c>
      <c r="VK151" s="103" t="n">
        <v>18.1</v>
      </c>
      <c r="VL151" s="103" t="n">
        <v>17</v>
      </c>
      <c r="VM151" s="103" t="n">
        <v>20.4</v>
      </c>
      <c r="VN151" s="103" t="n">
        <v>21.8</v>
      </c>
      <c r="VO151" s="104" t="n">
        <f aca="false">AVERAGE(VC151:VN151)</f>
        <v>20.3</v>
      </c>
      <c r="WA151" s="22" t="n">
        <v>2001</v>
      </c>
      <c r="WB151" s="106" t="s">
        <v>202</v>
      </c>
      <c r="WC151" s="103" t="n">
        <v>36</v>
      </c>
      <c r="WD151" s="103" t="n">
        <v>33</v>
      </c>
      <c r="WE151" s="103" t="n">
        <v>27.3</v>
      </c>
      <c r="WF151" s="103" t="n">
        <v>23.6</v>
      </c>
      <c r="WG151" s="103" t="n">
        <v>19.1</v>
      </c>
      <c r="WH151" s="103" t="n">
        <v>16.1</v>
      </c>
      <c r="WI151" s="103" t="n">
        <v>14.8</v>
      </c>
      <c r="WJ151" s="103" t="n">
        <v>17.4</v>
      </c>
      <c r="WK151" s="103" t="n">
        <v>21.7</v>
      </c>
      <c r="WL151" s="103" t="n">
        <v>21.5</v>
      </c>
      <c r="WM151" s="103" t="n">
        <v>26.2</v>
      </c>
      <c r="WN151" s="103" t="n">
        <v>28</v>
      </c>
      <c r="WO151" s="104" t="n">
        <f aca="false">AVERAGE(WC151:WN151)</f>
        <v>23.725</v>
      </c>
      <c r="XA151" s="22" t="n">
        <v>2001</v>
      </c>
      <c r="XB151" s="106" t="s">
        <v>202</v>
      </c>
      <c r="XC151" s="103" t="n">
        <v>34.8</v>
      </c>
      <c r="XD151" s="103" t="n">
        <v>32.2</v>
      </c>
      <c r="XE151" s="103" t="n">
        <v>26.6</v>
      </c>
      <c r="XF151" s="103" t="n">
        <v>23.3</v>
      </c>
      <c r="XG151" s="103" t="n">
        <v>18.1</v>
      </c>
      <c r="XH151" s="103" t="n">
        <v>14.7</v>
      </c>
      <c r="XI151" s="103" t="n">
        <v>14.6</v>
      </c>
      <c r="XJ151" s="103" t="n">
        <v>15.1</v>
      </c>
      <c r="XK151" s="103" t="n">
        <v>19.8</v>
      </c>
      <c r="XL151" s="103" t="n">
        <v>19.2</v>
      </c>
      <c r="XM151" s="103" t="n">
        <v>24.5</v>
      </c>
      <c r="XN151" s="103" t="n">
        <v>27.3</v>
      </c>
      <c r="XO151" s="104" t="n">
        <f aca="false">AVERAGE(XC151:XN151)</f>
        <v>22.5166666666667</v>
      </c>
      <c r="YA151" s="22" t="n">
        <v>2001</v>
      </c>
      <c r="YB151" s="106" t="s">
        <v>202</v>
      </c>
      <c r="YC151" s="103" t="n">
        <v>27</v>
      </c>
      <c r="YD151" s="103" t="n">
        <v>28.3</v>
      </c>
      <c r="YE151" s="103" t="n">
        <v>23.1</v>
      </c>
      <c r="YF151" s="103" t="n">
        <v>18.7</v>
      </c>
      <c r="YG151" s="103" t="n">
        <v>16.5</v>
      </c>
      <c r="YH151" s="103" t="n">
        <v>15</v>
      </c>
      <c r="YI151" s="103" t="n">
        <v>14.1</v>
      </c>
      <c r="YJ151" s="103" t="n">
        <v>14.4</v>
      </c>
      <c r="YK151" s="103" t="n">
        <v>17.3</v>
      </c>
      <c r="YL151" s="103" t="n">
        <v>16.7</v>
      </c>
      <c r="YM151" s="103" t="n">
        <v>17.8</v>
      </c>
      <c r="YN151" s="103" t="n">
        <v>18.5</v>
      </c>
      <c r="YO151" s="104" t="n">
        <f aca="false">AVERAGE(YC151:YN151)</f>
        <v>18.95</v>
      </c>
      <c r="ZA151" s="22" t="n">
        <v>2001</v>
      </c>
      <c r="ZB151" s="106" t="s">
        <v>202</v>
      </c>
      <c r="ZC151" s="103" t="n">
        <v>22.6</v>
      </c>
      <c r="ZD151" s="103" t="n">
        <v>23.2</v>
      </c>
      <c r="ZE151" s="103" t="n">
        <v>19.5</v>
      </c>
      <c r="ZF151" s="103" t="n">
        <v>17.8</v>
      </c>
      <c r="ZG151" s="103" t="n">
        <v>15.1</v>
      </c>
      <c r="ZH151" s="103" t="n">
        <v>14.2</v>
      </c>
      <c r="ZI151" s="103" t="n">
        <v>13.2</v>
      </c>
      <c r="ZJ151" s="103" t="n">
        <v>13.6</v>
      </c>
      <c r="ZK151" s="103" t="n">
        <v>16.6</v>
      </c>
      <c r="ZL151" s="103" t="n">
        <v>15.3</v>
      </c>
      <c r="ZM151" s="103" t="n">
        <v>16.4</v>
      </c>
      <c r="ZN151" s="103" t="n">
        <v>16.6</v>
      </c>
      <c r="ZO151" s="104" t="n">
        <f aca="false">AVERAGE(ZC151:ZN151)</f>
        <v>17.0083333333333</v>
      </c>
      <c r="AAA151" s="36" t="n">
        <f aca="false">(OO151+EO151)/2</f>
        <v>18.9291666666667</v>
      </c>
      <c r="AAB151" s="37" t="n">
        <f aca="false">(HO151+ZO151+RO151+GO151)/4</f>
        <v>19.1208333333333</v>
      </c>
      <c r="AAC151" s="38" t="n">
        <f aca="false">(JO151+PO151+TO151+QO151+YO151+AO151+BO151+KO151+NO151+UO151+WO151)/11</f>
        <v>20.9893939393939</v>
      </c>
      <c r="ABA151" s="91" t="n">
        <f aca="false">MAX(OC151:ON151, EC151:EN151)</f>
        <v>29.1</v>
      </c>
      <c r="ABB151" s="91" t="n">
        <f aca="false">MIN(EC151:EN151,OC151:ON151)</f>
        <v>13.2</v>
      </c>
      <c r="ABC151" s="92" t="n">
        <f aca="false">MAX(HC151:HN151,ZC151:ZN151,RC151:RN151,GC151:GN151)</f>
        <v>34.4</v>
      </c>
      <c r="ABD151" s="93" t="n">
        <f aca="false">MIN(HC151:HN151,ZC151:ZN151,RC151:RN151,GC151:GN151)</f>
        <v>11.1</v>
      </c>
      <c r="ABE151" s="42" t="n">
        <f aca="false">MAX(JC151:JN151,PC151:PN151,TC151:TN151,QC151:QN151,YC151:YN151,AC151:AN151,BC151:BN151,KC151:KN151,NC151:NN151,UC151:UN151,WC151:WN151)</f>
        <v>37.1</v>
      </c>
      <c r="ABF151" s="43" t="n">
        <f aca="false">MIN(JC151:JN151,PC151:PN151,TC151:TN151,QC151:QN151,YC151:YN151,AC151:AN151,BC151:BN151,KC151:KN151,NC151:NN151,UC151:UN151,WC151:WN151)</f>
        <v>12.6</v>
      </c>
    </row>
    <row r="152" customFormat="false" ht="12.8" hidden="false" customHeight="false" outlineLevel="0" collapsed="false">
      <c r="A152" s="97"/>
      <c r="B152" s="114" t="n">
        <f aca="false">AVERAGE(AO152,BO152,CO152,DO152,EO152,FO152,GO152,HO152,IO152,JO152,KO152,LO152,MO152,NO152,OO152,PO152,QO152,RO152,SO152,TO152,UO152,VO152,WO152,XO152,YO152,ZO152)</f>
        <v>20.9070512820513</v>
      </c>
      <c r="C152" s="98" t="n">
        <f aca="false">AVERAGE(B148:B152)</f>
        <v>20.5439423076923</v>
      </c>
      <c r="D152" s="99" t="n">
        <f aca="false">AVERAGE(B143:B152)</f>
        <v>20.1937980769231</v>
      </c>
      <c r="E152" s="11" t="n">
        <f aca="false">AVERAGE(B133:B152)</f>
        <v>20.0419860868298</v>
      </c>
      <c r="F152" s="100" t="n">
        <f aca="false">AVERAGE(B103:B152)</f>
        <v>20.0591684149184</v>
      </c>
      <c r="G152" s="3" t="n">
        <f aca="false">MAX(AC152:AN152,BC152:BN152,CC152:CN152,DC152:DN152,EC152:EN152,FC152:FN152,GC152:GN152,HC152:HN152,IC152:IN152,JC152:JN152,KC152:KN152,LC152:LN152,MC152:MN152,NC152:NN152,OC152:ON152,PC152:PN152,QC152:QN152,RC152:RN152,SC152:SN152,TC152:TN152,UC152:UN152,VC152:VN152,WC152:WN152,XC152:XN152,YC152:YN152,ZC152:ZN152,)</f>
        <v>32</v>
      </c>
      <c r="H152" s="19" t="n">
        <f aca="false">MEDIAN(AC152:AN152,BC152:BN152,CC152:CN152,DC152:DN152,EC152:EN152,FC152:FN152,GC152:GN152,HC152:HN152,IC152:IN152,JC152:JN152,KC152:KN152,LC152:LN152,MC152:MN152,NC152:NN152,OC152:ON152,PC152:PN152,QC152:QN152,RC152:RN152,SC152:SN152,TC152:TN152,UC152:UN152,VC152:VN152,WC152:WN152,XC152:XN152,YC152:YN152,ZC152:ZN152,)</f>
        <v>20.5</v>
      </c>
      <c r="I152" s="5" t="n">
        <f aca="false">MIN(AC152:AN152,BC152:BN152,CC152:CN152,DC152:DN152,EC152:EN152,FC152:FN152,GC152:GN152,HC152:HN152,IC152:IN152,JC152:JN152,KC152:KN152,LC152:LN152,MC152:MN152,NC152:NN152,OC152:ON152,PC152:PN152,QC152:QN152,RC152:RN152,SC152:SN152,TC152:TN152,UC152:UN152,VC152:VN152,WC152:WN152,XC152:XN152,YC152:YN152,ZC152:ZN152)</f>
        <v>11.1</v>
      </c>
      <c r="J152" s="5" t="n">
        <f aca="false">MIN(AC152:AN152,BC152:BN152,CC152:CN152,DC152:DN152,EC152:EN152,FC152:FN152,GC152:GN152,HC152:HN152,IC152:IN152,JC152:JN152,KC152:KN152,LC152:LN152,MC152:MN152,NC152:NN152,OC152:ON152,PC152:PN152,QC152:QN152,SC152:SN152,TC152:TN152,UC152:UN152,VC152:VN152,WC152:WN152,XC152:XN152,YC152:YN152,ZC152:ZN152)</f>
        <v>11.3</v>
      </c>
      <c r="K152" s="101" t="n">
        <f aca="false">(G152+I152)/2</f>
        <v>21.55</v>
      </c>
      <c r="AB152" s="106" t="s">
        <v>203</v>
      </c>
      <c r="AC152" s="103" t="n">
        <v>25.1</v>
      </c>
      <c r="AD152" s="103" t="n">
        <v>25</v>
      </c>
      <c r="AE152" s="103" t="n">
        <v>24.2</v>
      </c>
      <c r="AF152" s="103" t="n">
        <v>22.2</v>
      </c>
      <c r="AG152" s="103" t="n">
        <v>16.8</v>
      </c>
      <c r="AH152" s="103" t="n">
        <v>13.1</v>
      </c>
      <c r="AI152" s="103" t="n">
        <v>12.8</v>
      </c>
      <c r="AJ152" s="103" t="n">
        <v>13.7</v>
      </c>
      <c r="AK152" s="103" t="n">
        <v>15.9</v>
      </c>
      <c r="AL152" s="103" t="n">
        <v>18.8</v>
      </c>
      <c r="AM152" s="103" t="n">
        <v>23.8</v>
      </c>
      <c r="AN152" s="103" t="n">
        <v>25.8</v>
      </c>
      <c r="AO152" s="104" t="n">
        <f aca="false">AVERAGE(AC152:AN152)</f>
        <v>19.7666666666667</v>
      </c>
      <c r="BA152" s="22" t="n">
        <v>2002</v>
      </c>
      <c r="BB152" s="106" t="s">
        <v>203</v>
      </c>
      <c r="BC152" s="103" t="n">
        <v>24.3</v>
      </c>
      <c r="BD152" s="103" t="n">
        <v>23.2</v>
      </c>
      <c r="BE152" s="103" t="n">
        <v>23.8</v>
      </c>
      <c r="BF152" s="103" t="n">
        <v>21.3</v>
      </c>
      <c r="BG152" s="103" t="n">
        <v>17.9</v>
      </c>
      <c r="BH152" s="103" t="n">
        <v>15.7</v>
      </c>
      <c r="BI152" s="103" t="n">
        <v>15.5</v>
      </c>
      <c r="BJ152" s="103" t="n">
        <v>16</v>
      </c>
      <c r="BK152" s="103" t="n">
        <v>19.1</v>
      </c>
      <c r="BL152" s="103" t="n">
        <v>20.9</v>
      </c>
      <c r="BM152" s="103" t="n">
        <v>24</v>
      </c>
      <c r="BN152" s="103" t="n">
        <v>23.7</v>
      </c>
      <c r="BO152" s="104" t="n">
        <f aca="false">AVERAGE(BC152:BN152)</f>
        <v>20.45</v>
      </c>
      <c r="CA152" s="22" t="n">
        <v>2002</v>
      </c>
      <c r="CB152" s="106" t="s">
        <v>203</v>
      </c>
      <c r="CC152" s="103" t="n">
        <v>23.2</v>
      </c>
      <c r="CD152" s="103" t="n">
        <v>23.3</v>
      </c>
      <c r="CE152" s="103" t="n">
        <v>22.6</v>
      </c>
      <c r="CF152" s="103" t="n">
        <v>20.5</v>
      </c>
      <c r="CG152" s="103" t="n">
        <v>15.6</v>
      </c>
      <c r="CH152" s="103" t="n">
        <v>11.8</v>
      </c>
      <c r="CI152" s="103" t="n">
        <v>11.3</v>
      </c>
      <c r="CJ152" s="103" t="n">
        <v>12.5</v>
      </c>
      <c r="CK152" s="103" t="n">
        <v>14.7</v>
      </c>
      <c r="CL152" s="103" t="n">
        <v>17.4</v>
      </c>
      <c r="CM152" s="103" t="n">
        <v>22.3</v>
      </c>
      <c r="CN152" s="103" t="n">
        <v>24.5</v>
      </c>
      <c r="CO152" s="104" t="n">
        <f aca="false">AVERAGE(CC152:CN152)</f>
        <v>18.3083333333333</v>
      </c>
      <c r="DA152" s="22" t="n">
        <v>2002</v>
      </c>
      <c r="DB152" s="106" t="s">
        <v>203</v>
      </c>
      <c r="DC152" s="103" t="n">
        <v>30</v>
      </c>
      <c r="DD152" s="103" t="n">
        <v>28.1</v>
      </c>
      <c r="DE152" s="103" t="n">
        <v>27.9</v>
      </c>
      <c r="DF152" s="103" t="n">
        <v>24.7</v>
      </c>
      <c r="DG152" s="103" t="n">
        <v>19.3</v>
      </c>
      <c r="DH152" s="103" t="n">
        <v>14.5</v>
      </c>
      <c r="DI152" s="103" t="n">
        <v>13.9</v>
      </c>
      <c r="DJ152" s="103" t="n">
        <v>15.8</v>
      </c>
      <c r="DK152" s="103" t="n">
        <v>18.6</v>
      </c>
      <c r="DL152" s="103" t="n">
        <v>22</v>
      </c>
      <c r="DM152" s="103" t="n">
        <v>28.3</v>
      </c>
      <c r="DN152" s="103" t="n">
        <v>29.9</v>
      </c>
      <c r="DO152" s="104" t="n">
        <f aca="false">AVERAGE(DC152:DN152)</f>
        <v>22.75</v>
      </c>
      <c r="EA152" s="22" t="n">
        <v>2002</v>
      </c>
      <c r="EB152" s="106" t="s">
        <v>203</v>
      </c>
      <c r="EC152" s="103" t="n">
        <v>18.5</v>
      </c>
      <c r="ED152" s="103" t="n">
        <v>19.7</v>
      </c>
      <c r="EE152" s="103" t="n">
        <v>19.5</v>
      </c>
      <c r="EF152" s="103" t="n">
        <v>18.7</v>
      </c>
      <c r="EG152" s="103" t="n">
        <v>16</v>
      </c>
      <c r="EH152" s="103" t="n">
        <v>13.5</v>
      </c>
      <c r="EI152" s="103" t="n">
        <v>13.4</v>
      </c>
      <c r="EJ152" s="103" t="n">
        <v>13.5</v>
      </c>
      <c r="EK152" s="103" t="n">
        <v>15</v>
      </c>
      <c r="EL152" s="103" t="n">
        <v>16.2</v>
      </c>
      <c r="EM152" s="103" t="n">
        <v>18.2</v>
      </c>
      <c r="EN152" s="103" t="n">
        <v>18.5</v>
      </c>
      <c r="EO152" s="104" t="n">
        <f aca="false">AVERAGE(EC152:EN152)</f>
        <v>16.725</v>
      </c>
      <c r="FA152" s="22" t="n">
        <v>2002</v>
      </c>
      <c r="FB152" s="106" t="s">
        <v>203</v>
      </c>
      <c r="FC152" s="103" t="n">
        <v>26.1</v>
      </c>
      <c r="FD152" s="103" t="n">
        <v>25.1</v>
      </c>
      <c r="FE152" s="103" t="n">
        <v>24.3</v>
      </c>
      <c r="FF152" s="103" t="n">
        <v>22.1</v>
      </c>
      <c r="FG152" s="103" t="n">
        <v>17.3</v>
      </c>
      <c r="FH152" s="103" t="n">
        <v>12.7</v>
      </c>
      <c r="FI152" s="103" t="n">
        <v>12.6</v>
      </c>
      <c r="FJ152" s="103" t="n">
        <v>13.9</v>
      </c>
      <c r="FK152" s="103" t="n">
        <v>16.5</v>
      </c>
      <c r="FL152" s="103" t="n">
        <v>19.5</v>
      </c>
      <c r="FM152" s="103" t="n">
        <v>25.2</v>
      </c>
      <c r="FN152" s="103" t="n">
        <v>26.6</v>
      </c>
      <c r="FO152" s="104" t="n">
        <f aca="false">AVERAGE(FC152:FN152)</f>
        <v>20.1583333333333</v>
      </c>
      <c r="GA152" s="22" t="n">
        <v>2002</v>
      </c>
      <c r="GB152" s="106" t="s">
        <v>203</v>
      </c>
      <c r="GC152" s="103" t="n">
        <v>30.1</v>
      </c>
      <c r="GD152" s="103" t="n">
        <v>28.9</v>
      </c>
      <c r="GE152" s="103" t="n">
        <v>28</v>
      </c>
      <c r="GF152" s="103" t="n">
        <v>25</v>
      </c>
      <c r="GG152" s="103" t="n">
        <v>19.4</v>
      </c>
      <c r="GH152" s="103" t="n">
        <v>15.4</v>
      </c>
      <c r="GI152" s="103" t="n">
        <v>15.7</v>
      </c>
      <c r="GJ152" s="103" t="n">
        <v>17</v>
      </c>
      <c r="GK152" s="103" t="n">
        <v>20</v>
      </c>
      <c r="GL152" s="103" t="n">
        <v>23.4</v>
      </c>
      <c r="GM152" s="103" t="n">
        <v>28.7</v>
      </c>
      <c r="GN152" s="103" t="n">
        <v>30.3</v>
      </c>
      <c r="GO152" s="104" t="n">
        <f aca="false">AVERAGE(GC152:GN152)</f>
        <v>23.4916666666667</v>
      </c>
      <c r="HA152" s="22" t="n">
        <v>2002</v>
      </c>
      <c r="HB152" s="106" t="s">
        <v>203</v>
      </c>
      <c r="HC152" s="103" t="n">
        <v>21.9</v>
      </c>
      <c r="HD152" s="103" t="n">
        <v>21.3</v>
      </c>
      <c r="HE152" s="103" t="n">
        <v>21.3</v>
      </c>
      <c r="HF152" s="103" t="n">
        <v>20.3</v>
      </c>
      <c r="HG152" s="103" t="n">
        <v>17.4</v>
      </c>
      <c r="HH152" s="103" t="n">
        <v>16.2</v>
      </c>
      <c r="HI152" s="103" t="n">
        <v>15.3</v>
      </c>
      <c r="HJ152" s="103" t="n">
        <v>15.7</v>
      </c>
      <c r="HK152" s="103" t="n">
        <v>17.6</v>
      </c>
      <c r="HL152" s="103" t="n">
        <v>18.1</v>
      </c>
      <c r="HM152" s="103" t="n">
        <v>19.2</v>
      </c>
      <c r="HN152" s="103" t="n">
        <v>20.8</v>
      </c>
      <c r="HO152" s="104" t="n">
        <f aca="false">AVERAGE(HC152:HN152)</f>
        <v>18.7583333333333</v>
      </c>
      <c r="IA152" s="22" t="n">
        <v>2002</v>
      </c>
      <c r="IB152" s="102" t="n">
        <v>2002</v>
      </c>
      <c r="IC152" s="103" t="n">
        <v>23.1</v>
      </c>
      <c r="ID152" s="103" t="n">
        <v>24.1</v>
      </c>
      <c r="IE152" s="103" t="n">
        <v>23</v>
      </c>
      <c r="IF152" s="103" t="n">
        <v>21.5</v>
      </c>
      <c r="IG152" s="103" t="n">
        <v>18.1</v>
      </c>
      <c r="IH152" s="103" t="n">
        <v>15.2</v>
      </c>
      <c r="II152" s="103" t="n">
        <v>15.2</v>
      </c>
      <c r="IJ152" s="103" t="n">
        <v>15.2</v>
      </c>
      <c r="IK152" s="103" t="n">
        <v>18.2</v>
      </c>
      <c r="IL152" s="103" t="n">
        <v>19.3</v>
      </c>
      <c r="IM152" s="103" t="n">
        <v>21.4</v>
      </c>
      <c r="IN152" s="103" t="n">
        <v>22.6</v>
      </c>
      <c r="IO152" s="104" t="n">
        <f aca="false">AVERAGE(IC152:IN152)</f>
        <v>19.7416666666667</v>
      </c>
      <c r="JA152" s="22" t="n">
        <v>2002</v>
      </c>
      <c r="JB152" s="106" t="s">
        <v>203</v>
      </c>
      <c r="JC152" s="103" t="n">
        <v>23.6</v>
      </c>
      <c r="JD152" s="103" t="n">
        <v>25.5</v>
      </c>
      <c r="JE152" s="103" t="n">
        <v>24.4</v>
      </c>
      <c r="JF152" s="103" t="n">
        <v>22.6</v>
      </c>
      <c r="JG152" s="103" t="n">
        <v>17.4</v>
      </c>
      <c r="JH152" s="103" t="n">
        <v>13.4</v>
      </c>
      <c r="JI152" s="103" t="n">
        <v>12.9</v>
      </c>
      <c r="JJ152" s="103" t="n">
        <v>14.1</v>
      </c>
      <c r="JK152" s="103" t="n">
        <v>16</v>
      </c>
      <c r="JL152" s="103" t="n">
        <v>18.1</v>
      </c>
      <c r="JM152" s="103" t="n">
        <v>22</v>
      </c>
      <c r="JN152" s="103" t="n">
        <v>25.1</v>
      </c>
      <c r="JO152" s="104" t="n">
        <f aca="false">AVERAGE(JC152:JN152)</f>
        <v>19.5916666666667</v>
      </c>
      <c r="KA152" s="22" t="n">
        <v>2002</v>
      </c>
      <c r="KB152" s="106" t="s">
        <v>203</v>
      </c>
      <c r="KC152" s="103" t="n">
        <v>28.2</v>
      </c>
      <c r="KD152" s="103" t="n">
        <v>28.4</v>
      </c>
      <c r="KE152" s="103" t="n">
        <v>27.1</v>
      </c>
      <c r="KF152" s="103" t="n">
        <v>24.6</v>
      </c>
      <c r="KG152" s="103" t="n">
        <v>18.8</v>
      </c>
      <c r="KH152" s="103" t="n">
        <v>15</v>
      </c>
      <c r="KI152" s="103" t="n">
        <v>14.8</v>
      </c>
      <c r="KJ152" s="103" t="n">
        <v>16</v>
      </c>
      <c r="KK152" s="103" t="n">
        <v>18.7</v>
      </c>
      <c r="KL152" s="103" t="n">
        <v>22.5</v>
      </c>
      <c r="KM152" s="103" t="n">
        <v>27</v>
      </c>
      <c r="KN152" s="103" t="n">
        <v>29.7</v>
      </c>
      <c r="KO152" s="104" t="n">
        <f aca="false">AVERAGE(KC152:KN152)</f>
        <v>22.5666666666667</v>
      </c>
      <c r="LA152" s="22" t="n">
        <v>2002</v>
      </c>
      <c r="LB152" s="106" t="s">
        <v>203</v>
      </c>
      <c r="LC152" s="103" t="n">
        <v>30.8</v>
      </c>
      <c r="LD152" s="103" t="n">
        <v>29.6</v>
      </c>
      <c r="LE152" s="103" t="n">
        <v>28.6</v>
      </c>
      <c r="LF152" s="103" t="n">
        <v>25.5</v>
      </c>
      <c r="LG152" s="103" t="n">
        <v>19.9</v>
      </c>
      <c r="LH152" s="103" t="n">
        <v>15.9</v>
      </c>
      <c r="LI152" s="103" t="n">
        <v>16.3</v>
      </c>
      <c r="LJ152" s="103" t="n">
        <v>17.4</v>
      </c>
      <c r="LK152" s="103" t="n">
        <v>20.6</v>
      </c>
      <c r="LL152" s="103" t="n">
        <v>23.9</v>
      </c>
      <c r="LM152" s="103" t="n">
        <v>29</v>
      </c>
      <c r="LN152" s="103" t="n">
        <v>31.1</v>
      </c>
      <c r="LO152" s="104" t="n">
        <f aca="false">AVERAGE(LC152:LN152)</f>
        <v>24.05</v>
      </c>
      <c r="MA152" s="22" t="n">
        <v>2002</v>
      </c>
      <c r="MB152" s="106" t="s">
        <v>203</v>
      </c>
      <c r="MC152" s="103" t="n">
        <v>24.7</v>
      </c>
      <c r="MD152" s="103" t="n">
        <v>24.5</v>
      </c>
      <c r="ME152" s="103" t="n">
        <v>23.4</v>
      </c>
      <c r="MF152" s="103" t="n">
        <v>20.9</v>
      </c>
      <c r="MG152" s="103" t="n">
        <v>17.5</v>
      </c>
      <c r="MH152" s="103" t="n">
        <v>15.4</v>
      </c>
      <c r="MI152" s="103" t="n">
        <v>15.2</v>
      </c>
      <c r="MJ152" s="103" t="n">
        <v>15.6</v>
      </c>
      <c r="MK152" s="103" t="n">
        <v>18.7</v>
      </c>
      <c r="ML152" s="103" t="n">
        <v>20.5</v>
      </c>
      <c r="MM152" s="103" t="n">
        <v>23.2</v>
      </c>
      <c r="MN152" s="103" t="n">
        <v>24.4</v>
      </c>
      <c r="MO152" s="104" t="n">
        <f aca="false">AVERAGE(MC152:MN152)</f>
        <v>20.3333333333333</v>
      </c>
      <c r="NA152" s="22" t="n">
        <v>2002</v>
      </c>
      <c r="NB152" s="106" t="s">
        <v>203</v>
      </c>
      <c r="NC152" s="103" t="n">
        <v>27.4</v>
      </c>
      <c r="ND152" s="103" t="n">
        <v>26.5</v>
      </c>
      <c r="NE152" s="103" t="n">
        <v>25.5</v>
      </c>
      <c r="NF152" s="103" t="n">
        <v>23.3</v>
      </c>
      <c r="NG152" s="103" t="n">
        <v>17.8</v>
      </c>
      <c r="NH152" s="103" t="n">
        <v>13.7</v>
      </c>
      <c r="NI152" s="103" t="n">
        <v>13.5</v>
      </c>
      <c r="NJ152" s="103" t="n">
        <v>14.7</v>
      </c>
      <c r="NK152" s="103" t="n">
        <v>17.5</v>
      </c>
      <c r="NL152" s="103" t="n">
        <v>20.7</v>
      </c>
      <c r="NM152" s="103" t="n">
        <v>26.3</v>
      </c>
      <c r="NN152" s="103" t="n">
        <v>27.8</v>
      </c>
      <c r="NO152" s="104" t="n">
        <f aca="false">AVERAGE(NC152:NN152)</f>
        <v>21.225</v>
      </c>
      <c r="OA152" s="22" t="n">
        <v>2002</v>
      </c>
      <c r="OB152" s="106" t="s">
        <v>203</v>
      </c>
      <c r="OC152" s="103" t="n">
        <v>25.1</v>
      </c>
      <c r="OD152" s="103" t="n">
        <v>25.4</v>
      </c>
      <c r="OE152" s="103" t="n">
        <v>24.3</v>
      </c>
      <c r="OF152" s="103" t="n">
        <v>22.2</v>
      </c>
      <c r="OG152" s="103" t="n">
        <v>18.8</v>
      </c>
      <c r="OH152" s="103" t="n">
        <v>15.8</v>
      </c>
      <c r="OI152" s="103" t="n">
        <v>15.3</v>
      </c>
      <c r="OJ152" s="103" t="n">
        <v>16.4</v>
      </c>
      <c r="OK152" s="103" t="n">
        <v>18.8</v>
      </c>
      <c r="OL152" s="103" t="n">
        <v>21</v>
      </c>
      <c r="OM152" s="103" t="n">
        <v>23.5</v>
      </c>
      <c r="ON152" s="103" t="n">
        <v>24.5</v>
      </c>
      <c r="OO152" s="104" t="n">
        <f aca="false">AVERAGE(OC152:ON152)</f>
        <v>20.925</v>
      </c>
      <c r="PA152" s="22" t="n">
        <v>2002</v>
      </c>
      <c r="PB152" s="106" t="s">
        <v>203</v>
      </c>
      <c r="PC152" s="103" t="n">
        <v>31.7</v>
      </c>
      <c r="PD152" s="103" t="n">
        <v>30.3</v>
      </c>
      <c r="PE152" s="103" t="n">
        <v>28.6</v>
      </c>
      <c r="PF152" s="103" t="n">
        <v>26.3</v>
      </c>
      <c r="PG152" s="103" t="n">
        <v>20.6</v>
      </c>
      <c r="PH152" s="103" t="n">
        <v>17</v>
      </c>
      <c r="PI152" s="103" t="n">
        <v>17.5</v>
      </c>
      <c r="PJ152" s="103" t="n">
        <v>18.2</v>
      </c>
      <c r="PK152" s="103" t="n">
        <v>22</v>
      </c>
      <c r="PL152" s="103" t="n">
        <v>25.1</v>
      </c>
      <c r="PM152" s="103" t="n">
        <v>29.8</v>
      </c>
      <c r="PN152" s="103" t="n">
        <v>32</v>
      </c>
      <c r="PO152" s="104" t="n">
        <f aca="false">AVERAGE(PC152:PN152)</f>
        <v>24.925</v>
      </c>
      <c r="QA152" s="22" t="n">
        <v>2002</v>
      </c>
      <c r="QB152" s="106" t="s">
        <v>203</v>
      </c>
      <c r="QC152" s="103" t="n">
        <v>28.3</v>
      </c>
      <c r="QD152" s="103" t="n">
        <v>28.4</v>
      </c>
      <c r="QE152" s="103" t="n">
        <v>27</v>
      </c>
      <c r="QF152" s="103" t="n">
        <v>24.8</v>
      </c>
      <c r="QG152" s="103" t="n">
        <v>19</v>
      </c>
      <c r="QH152" s="103" t="n">
        <v>15.1</v>
      </c>
      <c r="QI152" s="103" t="n">
        <v>15.1</v>
      </c>
      <c r="QJ152" s="103" t="n">
        <v>15.8</v>
      </c>
      <c r="QK152" s="103" t="n">
        <v>19.1</v>
      </c>
      <c r="QL152" s="103" t="n">
        <v>22.4</v>
      </c>
      <c r="QM152" s="103" t="n">
        <v>27.1</v>
      </c>
      <c r="QN152" s="103" t="n">
        <v>29.6</v>
      </c>
      <c r="QO152" s="104" t="n">
        <f aca="false">AVERAGE(QC152:QN152)</f>
        <v>22.6416666666667</v>
      </c>
      <c r="RA152" s="22" t="n">
        <v>2002</v>
      </c>
      <c r="RB152" s="106" t="s">
        <v>203</v>
      </c>
      <c r="RC152" s="103" t="n">
        <v>23.9</v>
      </c>
      <c r="RD152" s="103" t="n">
        <v>20.9</v>
      </c>
      <c r="RE152" s="103" t="n">
        <v>22.1</v>
      </c>
      <c r="RF152" s="103" t="n">
        <v>18.8</v>
      </c>
      <c r="RG152" s="103" t="n">
        <v>15</v>
      </c>
      <c r="RH152" s="103" t="n">
        <v>11.1</v>
      </c>
      <c r="RI152" s="103" t="n">
        <v>11.4</v>
      </c>
      <c r="RJ152" s="103" t="n">
        <v>12.8</v>
      </c>
      <c r="RK152" s="103" t="n">
        <v>15.8</v>
      </c>
      <c r="RL152" s="103" t="n">
        <v>18.5</v>
      </c>
      <c r="RM152" s="103" t="n">
        <v>24.4</v>
      </c>
      <c r="RN152" s="103" t="n">
        <v>23.6</v>
      </c>
      <c r="RO152" s="104" t="n">
        <f aca="false">AVERAGE(RC152:RN152)</f>
        <v>18.1916666666667</v>
      </c>
      <c r="SA152" s="22" t="n">
        <v>2002</v>
      </c>
      <c r="SB152" s="106" t="s">
        <v>203</v>
      </c>
      <c r="SC152" s="103" t="n">
        <v>30.5</v>
      </c>
      <c r="SD152" s="103" t="n">
        <v>27.7</v>
      </c>
      <c r="SE152" s="103" t="n">
        <v>28</v>
      </c>
      <c r="SF152" s="103" t="n">
        <v>24.3</v>
      </c>
      <c r="SG152" s="103" t="n">
        <v>18.7</v>
      </c>
      <c r="SH152" s="103" t="n">
        <v>14.7</v>
      </c>
      <c r="SI152" s="103" t="n">
        <v>13.6</v>
      </c>
      <c r="SJ152" s="103" t="n">
        <v>15.5</v>
      </c>
      <c r="SK152" s="103" t="n">
        <v>18.8</v>
      </c>
      <c r="SL152" s="103" t="n">
        <v>22.8</v>
      </c>
      <c r="SM152" s="103" t="n">
        <v>29.3</v>
      </c>
      <c r="SN152" s="103" t="n">
        <v>31.3</v>
      </c>
      <c r="SO152" s="104" t="n">
        <f aca="false">AVERAGE(SC152:SN152)</f>
        <v>22.9333333333333</v>
      </c>
      <c r="TA152" s="22" t="n">
        <v>2002</v>
      </c>
      <c r="TB152" s="106" t="s">
        <v>203</v>
      </c>
      <c r="TC152" s="103" t="n">
        <v>23.8</v>
      </c>
      <c r="TD152" s="103" t="n">
        <v>23.2</v>
      </c>
      <c r="TE152" s="103" t="n">
        <v>23.6</v>
      </c>
      <c r="TF152" s="103" t="n">
        <v>21.1</v>
      </c>
      <c r="TG152" s="103" t="n">
        <v>17.6</v>
      </c>
      <c r="TH152" s="103" t="n">
        <v>15.1</v>
      </c>
      <c r="TI152" s="103" t="n">
        <v>14.5</v>
      </c>
      <c r="TJ152" s="103" t="n">
        <v>15.7</v>
      </c>
      <c r="TK152" s="103" t="n">
        <v>18.2</v>
      </c>
      <c r="TL152" s="103" t="n">
        <v>20.2</v>
      </c>
      <c r="TM152" s="103" t="n">
        <v>23.6</v>
      </c>
      <c r="TN152" s="103" t="n">
        <v>24.3</v>
      </c>
      <c r="TO152" s="104" t="n">
        <f aca="false">AVERAGE(TC152:TN152)</f>
        <v>20.075</v>
      </c>
      <c r="UA152" s="22" t="n">
        <v>2002</v>
      </c>
      <c r="UB152" s="106" t="s">
        <v>203</v>
      </c>
      <c r="UC152" s="103" t="n">
        <v>28.7</v>
      </c>
      <c r="UD152" s="103" t="n">
        <v>27.4</v>
      </c>
      <c r="UE152" s="103" t="n">
        <v>26.7</v>
      </c>
      <c r="UF152" s="103" t="n">
        <v>24.2</v>
      </c>
      <c r="UG152" s="103" t="n">
        <v>18.8</v>
      </c>
      <c r="UH152" s="103" t="n">
        <v>13.7</v>
      </c>
      <c r="UI152" s="103" t="n">
        <v>13.8</v>
      </c>
      <c r="UJ152" s="103" t="n">
        <v>15.3</v>
      </c>
      <c r="UK152" s="103" t="n">
        <v>18.6</v>
      </c>
      <c r="UL152" s="103" t="n">
        <v>22.1</v>
      </c>
      <c r="UM152" s="103" t="n">
        <v>27.8</v>
      </c>
      <c r="UN152" s="103" t="n">
        <v>28.5</v>
      </c>
      <c r="UO152" s="104" t="n">
        <f aca="false">AVERAGE(UC152:UN152)</f>
        <v>22.1333333333333</v>
      </c>
      <c r="VA152" s="22" t="n">
        <v>2002</v>
      </c>
      <c r="VB152" s="106" t="s">
        <v>203</v>
      </c>
      <c r="VC152" s="103" t="n">
        <v>26.6</v>
      </c>
      <c r="VD152" s="103" t="n">
        <v>26.6</v>
      </c>
      <c r="VE152" s="103" t="n">
        <v>25.4</v>
      </c>
      <c r="VF152" s="103" t="n">
        <v>23.1</v>
      </c>
      <c r="VG152" s="103" t="n">
        <v>17.8</v>
      </c>
      <c r="VH152" s="103" t="n">
        <v>13.6</v>
      </c>
      <c r="VI152" s="103" t="n">
        <v>13.4</v>
      </c>
      <c r="VJ152" s="103" t="n">
        <v>14.8</v>
      </c>
      <c r="VK152" s="103" t="n">
        <v>17.2</v>
      </c>
      <c r="VL152" s="103" t="n">
        <v>19.9</v>
      </c>
      <c r="VM152" s="103" t="n">
        <v>25.1</v>
      </c>
      <c r="VN152" s="103" t="n">
        <v>27.5</v>
      </c>
      <c r="VO152" s="104" t="n">
        <f aca="false">AVERAGE(VC152:VN152)</f>
        <v>20.9166666666667</v>
      </c>
      <c r="WA152" s="22" t="n">
        <v>2002</v>
      </c>
      <c r="WB152" s="106" t="s">
        <v>203</v>
      </c>
      <c r="WC152" s="103" t="n">
        <v>31.2</v>
      </c>
      <c r="WD152" s="103" t="n">
        <v>29.9</v>
      </c>
      <c r="WE152" s="103" t="n">
        <v>28.8</v>
      </c>
      <c r="WF152" s="103" t="n">
        <v>25.5</v>
      </c>
      <c r="WG152" s="103" t="n">
        <v>20</v>
      </c>
      <c r="WH152" s="103" t="n">
        <v>16.4</v>
      </c>
      <c r="WI152" s="103" t="n">
        <v>16.9</v>
      </c>
      <c r="WJ152" s="103" t="n">
        <v>17.4</v>
      </c>
      <c r="WK152" s="103" t="n">
        <v>21.4</v>
      </c>
      <c r="WL152" s="103" t="n">
        <v>24.4</v>
      </c>
      <c r="WM152" s="103" t="n">
        <v>29.6</v>
      </c>
      <c r="WN152" s="103" t="n">
        <v>31.5</v>
      </c>
      <c r="WO152" s="104" t="n">
        <f aca="false">AVERAGE(WC152:WN152)</f>
        <v>24.4166666666667</v>
      </c>
      <c r="XA152" s="22" t="n">
        <v>2002</v>
      </c>
      <c r="XB152" s="106" t="s">
        <v>203</v>
      </c>
      <c r="XC152" s="103" t="n">
        <v>31.2</v>
      </c>
      <c r="XD152" s="103" t="n">
        <v>28.7</v>
      </c>
      <c r="XE152" s="103" t="n">
        <v>28.8</v>
      </c>
      <c r="XF152" s="103" t="n">
        <v>24.4</v>
      </c>
      <c r="XG152" s="103" t="n">
        <v>18.8</v>
      </c>
      <c r="XH152" s="103" t="n">
        <v>14.6</v>
      </c>
      <c r="XI152" s="103" t="n">
        <v>13.5</v>
      </c>
      <c r="XJ152" s="103" t="n">
        <v>15.4</v>
      </c>
      <c r="XK152" s="103" t="n">
        <v>18.9</v>
      </c>
      <c r="XL152" s="103" t="n">
        <v>22.5</v>
      </c>
      <c r="XM152" s="103" t="n">
        <v>29.2</v>
      </c>
      <c r="XN152" s="103" t="n">
        <v>31.1</v>
      </c>
      <c r="XO152" s="104" t="n">
        <f aca="false">AVERAGE(XC152:XN152)</f>
        <v>23.0916666666667</v>
      </c>
      <c r="YA152" s="22" t="n">
        <v>2002</v>
      </c>
      <c r="YB152" s="106" t="s">
        <v>203</v>
      </c>
      <c r="YC152" s="103" t="n">
        <v>20.9</v>
      </c>
      <c r="YD152" s="103" t="n">
        <v>22.9</v>
      </c>
      <c r="YE152" s="103" t="n">
        <v>22.6</v>
      </c>
      <c r="YF152" s="103" t="n">
        <v>21.8</v>
      </c>
      <c r="YG152" s="103" t="n">
        <v>17.8</v>
      </c>
      <c r="YH152" s="103" t="n">
        <v>14.3</v>
      </c>
      <c r="YI152" s="103" t="n">
        <v>14</v>
      </c>
      <c r="YJ152" s="103" t="n">
        <v>14.3</v>
      </c>
      <c r="YK152" s="103" t="n">
        <v>15.8</v>
      </c>
      <c r="YL152" s="103" t="n">
        <v>17.6</v>
      </c>
      <c r="YM152" s="103" t="n">
        <v>20</v>
      </c>
      <c r="YN152" s="103" t="n">
        <v>21.8</v>
      </c>
      <c r="YO152" s="104" t="n">
        <f aca="false">AVERAGE(YC152:YN152)</f>
        <v>18.65</v>
      </c>
      <c r="ZA152" s="22" t="n">
        <v>2002</v>
      </c>
      <c r="ZB152" s="106" t="s">
        <v>203</v>
      </c>
      <c r="ZC152" s="103" t="n">
        <v>18.9</v>
      </c>
      <c r="ZD152" s="103" t="n">
        <v>19.7</v>
      </c>
      <c r="ZE152" s="103" t="n">
        <v>19.3</v>
      </c>
      <c r="ZF152" s="103" t="n">
        <v>18.9</v>
      </c>
      <c r="ZG152" s="103" t="n">
        <v>16.5</v>
      </c>
      <c r="ZH152" s="103" t="n">
        <v>13.7</v>
      </c>
      <c r="ZI152" s="103" t="n">
        <v>13.4</v>
      </c>
      <c r="ZJ152" s="103" t="n">
        <v>13.3</v>
      </c>
      <c r="ZK152" s="103" t="n">
        <v>15.1</v>
      </c>
      <c r="ZL152" s="103" t="n">
        <v>16.1</v>
      </c>
      <c r="ZM152" s="103" t="n">
        <v>18.2</v>
      </c>
      <c r="ZN152" s="103" t="n">
        <v>18.1</v>
      </c>
      <c r="ZO152" s="104" t="n">
        <f aca="false">AVERAGE(ZC152:ZN152)</f>
        <v>16.7666666666667</v>
      </c>
      <c r="AAA152" s="36" t="n">
        <f aca="false">(OO152+EO152)/2</f>
        <v>18.825</v>
      </c>
      <c r="AAB152" s="37" t="n">
        <f aca="false">(HO152+ZO152+RO152+GO152)/4</f>
        <v>19.3020833333333</v>
      </c>
      <c r="AAC152" s="38" t="n">
        <f aca="false">(JO152+PO152+TO152+QO152+YO152+AO152+BO152+KO152+NO152+UO152+WO152)/11</f>
        <v>21.494696969697</v>
      </c>
      <c r="ABA152" s="91" t="n">
        <f aca="false">MAX(OC152:ON152, EC152:EN152)</f>
        <v>25.4</v>
      </c>
      <c r="ABB152" s="91" t="n">
        <f aca="false">MIN(EC152:EN152,OC152:ON152)</f>
        <v>13.4</v>
      </c>
      <c r="ABC152" s="92" t="n">
        <f aca="false">MAX(HC152:HN152,ZC152:ZN152,RC152:RN152,GC152:GN152)</f>
        <v>30.3</v>
      </c>
      <c r="ABD152" s="93" t="n">
        <f aca="false">MIN(HC152:HN152,ZC152:ZN152,RC152:RN152,GC152:GN152)</f>
        <v>11.1</v>
      </c>
      <c r="ABE152" s="42" t="n">
        <f aca="false">MAX(JC152:JN152,PC152:PN152,TC152:TN152,QC152:QN152,YC152:YN152,AC152:AN152,BC152:BN152,KC152:KN152,NC152:NN152,UC152:UN152,WC152:WN152)</f>
        <v>32</v>
      </c>
      <c r="ABF152" s="43" t="n">
        <f aca="false">MIN(JC152:JN152,PC152:PN152,TC152:TN152,QC152:QN152,YC152:YN152,AC152:AN152,BC152:BN152,KC152:KN152,NC152:NN152,UC152:UN152,WC152:WN152)</f>
        <v>12.8</v>
      </c>
    </row>
    <row r="153" customFormat="false" ht="12.8" hidden="false" customHeight="false" outlineLevel="0" collapsed="false">
      <c r="A153" s="97"/>
      <c r="B153" s="114" t="n">
        <f aca="false">AVERAGE(AO153,BO153,CO153,DO153,EO153,FO153,GO153,HO153,IO153,JO153,KO153,LO153,MO153,NO153,OO153,PO153,QO153,RO153,SO153,TO153,UO153,VO153,WO153,XO153,YO153,ZO153)</f>
        <v>20.3746794871795</v>
      </c>
      <c r="C153" s="98" t="n">
        <f aca="false">AVERAGE(B149:B153)</f>
        <v>20.5854487179487</v>
      </c>
      <c r="D153" s="99" t="n">
        <f aca="false">AVERAGE(B144:B153)</f>
        <v>20.2346634615385</v>
      </c>
      <c r="E153" s="11" t="n">
        <f aca="false">AVERAGE(B134:B153)</f>
        <v>20.0677473047786</v>
      </c>
      <c r="F153" s="100" t="n">
        <f aca="false">AVERAGE(B104:B153)</f>
        <v>20.0672966200466</v>
      </c>
      <c r="G153" s="3" t="n">
        <f aca="false">MAX(AC153:AN153,BC153:BN153,CC153:CN153,DC153:DN153,EC153:EN153,FC153:FN153,GC153:GN153,HC153:HN153,IC153:IN153,JC153:JN153,KC153:KN153,LC153:LN153,MC153:MN153,NC153:NN153,OC153:ON153,PC153:PN153,QC153:QN153,RC153:RN153,SC153:SN153,TC153:TN153,UC153:UN153,VC153:VN153,WC153:WN153,XC153:XN153,YC153:YN153,ZC153:ZN153,)</f>
        <v>33.8</v>
      </c>
      <c r="H153" s="19" t="n">
        <f aca="false">MEDIAN(AC153:AN153,BC153:BN153,CC153:CN153,DC153:DN153,EC153:EN153,FC153:FN153,GC153:GN153,HC153:HN153,IC153:IN153,JC153:JN153,KC153:KN153,LC153:LN153,MC153:MN153,NC153:NN153,OC153:ON153,PC153:PN153,QC153:QN153,RC153:RN153,SC153:SN153,TC153:TN153,UC153:UN153,VC153:VN153,WC153:WN153,XC153:XN153,YC153:YN153,ZC153:ZN153,)</f>
        <v>18.8</v>
      </c>
      <c r="I153" s="5" t="n">
        <f aca="false">MIN(AC153:AN153,BC153:BN153,CC153:CN153,DC153:DN153,EC153:EN153,FC153:FN153,GC153:GN153,HC153:HN153,IC153:IN153,JC153:JN153,KC153:KN153,LC153:LN153,MC153:MN153,NC153:NN153,OC153:ON153,PC153:PN153,QC153:QN153,RC153:RN153,SC153:SN153,TC153:TN153,UC153:UN153,VC153:VN153,WC153:WN153,XC153:XN153,YC153:YN153,ZC153:ZN153)</f>
        <v>10.4</v>
      </c>
      <c r="J153" s="5" t="n">
        <f aca="false">MIN(AC153:AN153,BC153:BN153,CC153:CN153,DC153:DN153,EC153:EN153,FC153:FN153,GC153:GN153,HC153:HN153,IC153:IN153,JC153:JN153,KC153:KN153,LC153:LN153,MC153:MN153,NC153:NN153,OC153:ON153,PC153:PN153,QC153:QN153,SC153:SN153,TC153:TN153,UC153:UN153,VC153:VN153,WC153:WN153,XC153:XN153,YC153:YN153,ZC153:ZN153)</f>
        <v>10.7</v>
      </c>
      <c r="K153" s="101" t="n">
        <f aca="false">(G153+I153)/2</f>
        <v>22.1</v>
      </c>
      <c r="AB153" s="106" t="s">
        <v>204</v>
      </c>
      <c r="AC153" s="103" t="n">
        <v>28</v>
      </c>
      <c r="AD153" s="103" t="n">
        <v>27.3</v>
      </c>
      <c r="AE153" s="103" t="n">
        <v>22.9</v>
      </c>
      <c r="AF153" s="103" t="n">
        <v>20.1</v>
      </c>
      <c r="AG153" s="103" t="n">
        <v>16.7</v>
      </c>
      <c r="AH153" s="103" t="n">
        <v>12.7</v>
      </c>
      <c r="AI153" s="103" t="n">
        <v>12.4</v>
      </c>
      <c r="AJ153" s="103" t="n">
        <v>12.1</v>
      </c>
      <c r="AK153" s="103" t="n">
        <v>14.5</v>
      </c>
      <c r="AL153" s="103" t="n">
        <v>15.4</v>
      </c>
      <c r="AM153" s="103" t="n">
        <v>22.3</v>
      </c>
      <c r="AN153" s="103" t="n">
        <v>27.5</v>
      </c>
      <c r="AO153" s="104" t="n">
        <f aca="false">AVERAGE(AC153:AN153)</f>
        <v>19.325</v>
      </c>
      <c r="BA153" s="22" t="n">
        <v>2003</v>
      </c>
      <c r="BB153" s="106" t="s">
        <v>204</v>
      </c>
      <c r="BC153" s="103" t="n">
        <v>27.7</v>
      </c>
      <c r="BD153" s="103" t="n">
        <v>25.6</v>
      </c>
      <c r="BE153" s="103" t="n">
        <v>23.2</v>
      </c>
      <c r="BF153" s="103" t="n">
        <v>20.2</v>
      </c>
      <c r="BG153" s="103" t="n">
        <v>18.5</v>
      </c>
      <c r="BH153" s="103" t="n">
        <v>16.1</v>
      </c>
      <c r="BI153" s="103" t="n">
        <v>15.3</v>
      </c>
      <c r="BJ153" s="103" t="n">
        <v>16</v>
      </c>
      <c r="BK153" s="103" t="n">
        <v>17.7</v>
      </c>
      <c r="BL153" s="103" t="n">
        <v>17.3</v>
      </c>
      <c r="BM153" s="103" t="n">
        <v>21.7</v>
      </c>
      <c r="BN153" s="103" t="n">
        <v>25.4</v>
      </c>
      <c r="BO153" s="104" t="n">
        <f aca="false">AVERAGE(BC153:BN153)</f>
        <v>20.3916666666667</v>
      </c>
      <c r="CA153" s="22" t="n">
        <v>2003</v>
      </c>
      <c r="CB153" s="106" t="s">
        <v>204</v>
      </c>
      <c r="CC153" s="103" t="n">
        <v>27</v>
      </c>
      <c r="CD153" s="103" t="n">
        <v>26.3</v>
      </c>
      <c r="CE153" s="103" t="n">
        <v>21.9</v>
      </c>
      <c r="CF153" s="103" t="n">
        <v>18.7</v>
      </c>
      <c r="CG153" s="103" t="n">
        <v>15.5</v>
      </c>
      <c r="CH153" s="103" t="n">
        <v>11.3</v>
      </c>
      <c r="CI153" s="103" t="n">
        <v>10.9</v>
      </c>
      <c r="CJ153" s="103" t="n">
        <v>10.7</v>
      </c>
      <c r="CK153" s="103" t="n">
        <v>13.1</v>
      </c>
      <c r="CL153" s="103" t="n">
        <v>14</v>
      </c>
      <c r="CM153" s="103" t="n">
        <v>20.5</v>
      </c>
      <c r="CN153" s="103" t="n">
        <v>25.7</v>
      </c>
      <c r="CO153" s="104" t="n">
        <f aca="false">AVERAGE(CC153:CN153)</f>
        <v>17.9666666666667</v>
      </c>
      <c r="DA153" s="22" t="n">
        <v>2003</v>
      </c>
      <c r="DB153" s="106" t="s">
        <v>204</v>
      </c>
      <c r="DC153" s="103" t="n">
        <v>32.3</v>
      </c>
      <c r="DD153" s="103" t="n">
        <v>31.8</v>
      </c>
      <c r="DE153" s="103" t="n">
        <v>27.3</v>
      </c>
      <c r="DF153" s="103" t="n">
        <v>22.2</v>
      </c>
      <c r="DG153" s="103" t="n">
        <v>18.6</v>
      </c>
      <c r="DH153" s="103" t="n">
        <v>13.7</v>
      </c>
      <c r="DI153" s="103" t="n">
        <v>13.7</v>
      </c>
      <c r="DJ153" s="103" t="n">
        <v>13.7</v>
      </c>
      <c r="DK153" s="103" t="n">
        <v>16.4</v>
      </c>
      <c r="DL153" s="103" t="n">
        <v>18.4</v>
      </c>
      <c r="DM153" s="103" t="n">
        <v>25.9</v>
      </c>
      <c r="DN153" s="103" t="n">
        <v>30.1</v>
      </c>
      <c r="DO153" s="104" t="n">
        <f aca="false">AVERAGE(DC153:DN153)</f>
        <v>22.0083333333333</v>
      </c>
      <c r="EA153" s="22" t="n">
        <v>2003</v>
      </c>
      <c r="EB153" s="106" t="s">
        <v>204</v>
      </c>
      <c r="EC153" s="103" t="n">
        <v>21.5</v>
      </c>
      <c r="ED153" s="103" t="n">
        <v>19.6</v>
      </c>
      <c r="EE153" s="103" t="n">
        <v>19.1</v>
      </c>
      <c r="EF153" s="103" t="n">
        <v>17.4</v>
      </c>
      <c r="EG153" s="103" t="n">
        <v>15.7</v>
      </c>
      <c r="EH153" s="103" t="n">
        <v>13.6</v>
      </c>
      <c r="EI153" s="103" t="n">
        <v>13.1</v>
      </c>
      <c r="EJ153" s="103" t="n">
        <v>13</v>
      </c>
      <c r="EK153" s="103" t="n">
        <v>13.6</v>
      </c>
      <c r="EL153" s="103" t="n">
        <v>14.4</v>
      </c>
      <c r="EM153" s="103" t="n">
        <v>18.5</v>
      </c>
      <c r="EN153" s="103" t="n">
        <v>20.5</v>
      </c>
      <c r="EO153" s="104" t="n">
        <f aca="false">AVERAGE(EC153:EN153)</f>
        <v>16.6666666666667</v>
      </c>
      <c r="FA153" s="22" t="n">
        <v>2003</v>
      </c>
      <c r="FB153" s="106" t="s">
        <v>204</v>
      </c>
      <c r="FC153" s="103" t="n">
        <v>28.8</v>
      </c>
      <c r="FD153" s="103" t="n">
        <v>28.3</v>
      </c>
      <c r="FE153" s="103" t="n">
        <v>23.9</v>
      </c>
      <c r="FF153" s="103" t="n">
        <v>20.1</v>
      </c>
      <c r="FG153" s="103" t="n">
        <v>16.9</v>
      </c>
      <c r="FH153" s="103" t="n">
        <v>12.5</v>
      </c>
      <c r="FI153" s="103" t="n">
        <v>12.1</v>
      </c>
      <c r="FJ153" s="103" t="n">
        <v>11.9</v>
      </c>
      <c r="FK153" s="103" t="n">
        <v>14.8</v>
      </c>
      <c r="FL153" s="103" t="n">
        <v>15.9</v>
      </c>
      <c r="FM153" s="103" t="n">
        <v>23.7</v>
      </c>
      <c r="FN153" s="103" t="n">
        <v>27.7</v>
      </c>
      <c r="FO153" s="104" t="n">
        <f aca="false">AVERAGE(FC153:FN153)</f>
        <v>19.7166666666667</v>
      </c>
      <c r="GA153" s="22" t="n">
        <v>2003</v>
      </c>
      <c r="GB153" s="106" t="s">
        <v>204</v>
      </c>
      <c r="GC153" s="103" t="n">
        <v>32.3</v>
      </c>
      <c r="GD153" s="103" t="n">
        <v>31.6</v>
      </c>
      <c r="GE153" s="103" t="n">
        <v>27.1</v>
      </c>
      <c r="GF153" s="103" t="n">
        <v>22.7</v>
      </c>
      <c r="GG153" s="103" t="n">
        <v>18.1</v>
      </c>
      <c r="GH153" s="103" t="n">
        <v>14.5</v>
      </c>
      <c r="GI153" s="103" t="n">
        <v>13.6</v>
      </c>
      <c r="GJ153" s="103" t="n">
        <v>14</v>
      </c>
      <c r="GK153" s="103" t="n">
        <v>17</v>
      </c>
      <c r="GL153" s="103" t="n">
        <v>19.3</v>
      </c>
      <c r="GM153" s="103" t="n">
        <v>27.4</v>
      </c>
      <c r="GN153" s="103" t="n">
        <v>30.6</v>
      </c>
      <c r="GO153" s="104" t="n">
        <f aca="false">AVERAGE(GC153:GN153)</f>
        <v>22.35</v>
      </c>
      <c r="HA153" s="22" t="n">
        <v>2003</v>
      </c>
      <c r="HB153" s="106" t="s">
        <v>204</v>
      </c>
      <c r="HC153" s="103" t="n">
        <v>22.2</v>
      </c>
      <c r="HD153" s="103" t="n">
        <v>22.5</v>
      </c>
      <c r="HE153" s="103" t="n">
        <v>20.9</v>
      </c>
      <c r="HF153" s="103" t="n">
        <v>19.8</v>
      </c>
      <c r="HG153" s="103" t="n">
        <v>17.9</v>
      </c>
      <c r="HH153" s="103" t="n">
        <v>16.6</v>
      </c>
      <c r="HI153" s="103" t="n">
        <v>15.2</v>
      </c>
      <c r="HJ153" s="103" t="n">
        <v>15.4</v>
      </c>
      <c r="HK153" s="103" t="n">
        <v>17</v>
      </c>
      <c r="HL153" s="103" t="n">
        <v>16.1</v>
      </c>
      <c r="HM153" s="103" t="n">
        <v>18.4</v>
      </c>
      <c r="HN153" s="103" t="n">
        <v>20.4</v>
      </c>
      <c r="HO153" s="104" t="n">
        <f aca="false">AVERAGE(HC153:HN153)</f>
        <v>18.5333333333333</v>
      </c>
      <c r="IA153" s="22" t="n">
        <v>2003</v>
      </c>
      <c r="IB153" s="102" t="n">
        <v>2003</v>
      </c>
      <c r="IC153" s="103" t="n">
        <v>25.4</v>
      </c>
      <c r="ID153" s="103" t="n">
        <v>23.7</v>
      </c>
      <c r="IE153" s="103" t="n">
        <v>22.7</v>
      </c>
      <c r="IF153" s="103" t="n">
        <v>19.7</v>
      </c>
      <c r="IG153" s="103" t="n">
        <v>18.1</v>
      </c>
      <c r="IH153" s="103" t="n">
        <v>15.3</v>
      </c>
      <c r="II153" s="103" t="n">
        <v>14.4</v>
      </c>
      <c r="IJ153" s="103" t="n">
        <v>14.3</v>
      </c>
      <c r="IK153" s="103" t="n">
        <v>16.2</v>
      </c>
      <c r="IL153" s="103" t="n">
        <v>15.8</v>
      </c>
      <c r="IM153" s="103" t="n">
        <v>20.9</v>
      </c>
      <c r="IN153" s="103" t="n">
        <v>25.1</v>
      </c>
      <c r="IO153" s="104" t="n">
        <f aca="false">AVERAGE(IC153:IN153)</f>
        <v>19.3</v>
      </c>
      <c r="JA153" s="22" t="n">
        <v>2003</v>
      </c>
      <c r="JB153" s="106" t="s">
        <v>204</v>
      </c>
      <c r="JC153" s="103" t="n">
        <v>27.8</v>
      </c>
      <c r="JD153" s="103" t="n">
        <v>26.1</v>
      </c>
      <c r="JE153" s="103" t="n">
        <v>21.7</v>
      </c>
      <c r="JF153" s="103" t="n">
        <v>20.1</v>
      </c>
      <c r="JG153" s="103" t="n">
        <v>16.5</v>
      </c>
      <c r="JH153" s="103" t="n">
        <v>12.9</v>
      </c>
      <c r="JI153" s="103" t="n">
        <v>12.4</v>
      </c>
      <c r="JJ153" s="103" t="n">
        <v>12.4</v>
      </c>
      <c r="JK153" s="103" t="n">
        <v>14.2</v>
      </c>
      <c r="JL153" s="103" t="n">
        <v>15</v>
      </c>
      <c r="JM153" s="103" t="n">
        <v>20.9</v>
      </c>
      <c r="JN153" s="103" t="n">
        <v>26.5</v>
      </c>
      <c r="JO153" s="104" t="n">
        <f aca="false">AVERAGE(JC153:JN153)</f>
        <v>18.875</v>
      </c>
      <c r="KA153" s="22" t="n">
        <v>2003</v>
      </c>
      <c r="KB153" s="106" t="s">
        <v>204</v>
      </c>
      <c r="KC153" s="103" t="n">
        <v>31.8</v>
      </c>
      <c r="KD153" s="103" t="n">
        <v>30.4</v>
      </c>
      <c r="KE153" s="103" t="n">
        <v>25.3</v>
      </c>
      <c r="KF153" s="103" t="n">
        <v>22.9</v>
      </c>
      <c r="KG153" s="103" t="n">
        <v>18.1</v>
      </c>
      <c r="KH153" s="103" t="n">
        <v>14.2</v>
      </c>
      <c r="KI153" s="103" t="n">
        <v>13.8</v>
      </c>
      <c r="KJ153" s="103" t="n">
        <v>13.5</v>
      </c>
      <c r="KK153" s="103" t="n">
        <v>16.2</v>
      </c>
      <c r="KL153" s="103" t="n">
        <v>17.5</v>
      </c>
      <c r="KM153" s="103" t="n">
        <v>26.3</v>
      </c>
      <c r="KN153" s="103" t="n">
        <v>30.3</v>
      </c>
      <c r="KO153" s="104" t="n">
        <f aca="false">AVERAGE(KC153:KN153)</f>
        <v>21.6916666666667</v>
      </c>
      <c r="LA153" s="22" t="n">
        <v>2003</v>
      </c>
      <c r="LB153" s="106" t="s">
        <v>204</v>
      </c>
      <c r="LC153" s="103" t="n">
        <v>33</v>
      </c>
      <c r="LD153" s="103" t="n">
        <v>31.7</v>
      </c>
      <c r="LE153" s="103" t="n">
        <v>27.2</v>
      </c>
      <c r="LF153" s="103" t="n">
        <v>24</v>
      </c>
      <c r="LG153" s="103" t="n">
        <v>18.8</v>
      </c>
      <c r="LH153" s="103" t="n">
        <v>15.1</v>
      </c>
      <c r="LI153" s="103" t="n">
        <v>14.4</v>
      </c>
      <c r="LJ153" s="103" t="n">
        <v>14.7</v>
      </c>
      <c r="LK153" s="103" t="n">
        <v>18.1</v>
      </c>
      <c r="LL153" s="103" t="n">
        <v>20.1</v>
      </c>
      <c r="LM153" s="103" t="n">
        <v>28.2</v>
      </c>
      <c r="LN153" s="103" t="n">
        <v>31.6</v>
      </c>
      <c r="LO153" s="104" t="n">
        <f aca="false">AVERAGE(LC153:LN153)</f>
        <v>23.075</v>
      </c>
      <c r="MA153" s="22" t="n">
        <v>2003</v>
      </c>
      <c r="MB153" s="106" t="s">
        <v>204</v>
      </c>
      <c r="MC153" s="103" t="n">
        <v>26.9</v>
      </c>
      <c r="MD153" s="103" t="n">
        <v>25.2</v>
      </c>
      <c r="ME153" s="103" t="n">
        <v>23.4</v>
      </c>
      <c r="MF153" s="103" t="n">
        <v>20.2</v>
      </c>
      <c r="MG153" s="103" t="n">
        <v>18</v>
      </c>
      <c r="MH153" s="103" t="n">
        <v>15.8</v>
      </c>
      <c r="MI153" s="103" t="n">
        <v>14.3</v>
      </c>
      <c r="MJ153" s="103" t="n">
        <v>14.3</v>
      </c>
      <c r="MK153" s="103" t="n">
        <v>17</v>
      </c>
      <c r="ML153" s="103" t="n">
        <v>16.8</v>
      </c>
      <c r="MM153" s="103" t="n">
        <v>22.8</v>
      </c>
      <c r="MN153" s="103" t="n">
        <v>26.6</v>
      </c>
      <c r="MO153" s="104" t="n">
        <f aca="false">AVERAGE(MC153:MN153)</f>
        <v>20.1083333333333</v>
      </c>
      <c r="NA153" s="22" t="n">
        <v>2003</v>
      </c>
      <c r="NB153" s="106" t="s">
        <v>204</v>
      </c>
      <c r="NC153" s="103" t="n">
        <v>29.6</v>
      </c>
      <c r="ND153" s="103" t="n">
        <v>29</v>
      </c>
      <c r="NE153" s="103" t="n">
        <v>24.7</v>
      </c>
      <c r="NF153" s="103" t="n">
        <v>21</v>
      </c>
      <c r="NG153" s="103" t="n">
        <v>17.4</v>
      </c>
      <c r="NH153" s="103" t="n">
        <v>13.1</v>
      </c>
      <c r="NI153" s="103" t="n">
        <v>12.6</v>
      </c>
      <c r="NJ153" s="103" t="n">
        <v>12.7</v>
      </c>
      <c r="NK153" s="103" t="n">
        <v>15.5</v>
      </c>
      <c r="NL153" s="103" t="n">
        <v>16.9</v>
      </c>
      <c r="NM153" s="103" t="n">
        <v>24.5</v>
      </c>
      <c r="NN153" s="103" t="n">
        <v>28.8</v>
      </c>
      <c r="NO153" s="104" t="n">
        <f aca="false">AVERAGE(NC153:NN153)</f>
        <v>20.4833333333333</v>
      </c>
      <c r="OA153" s="22" t="n">
        <v>2003</v>
      </c>
      <c r="OB153" s="106" t="s">
        <v>204</v>
      </c>
      <c r="OC153" s="103" t="n">
        <v>27.5</v>
      </c>
      <c r="OD153" s="103" t="n">
        <v>26.1</v>
      </c>
      <c r="OE153" s="103" t="n">
        <v>24.3</v>
      </c>
      <c r="OF153" s="103" t="n">
        <v>21.2</v>
      </c>
      <c r="OG153" s="103" t="n">
        <v>18.8</v>
      </c>
      <c r="OH153" s="103" t="n">
        <v>15.4</v>
      </c>
      <c r="OI153" s="103" t="n">
        <v>14.7</v>
      </c>
      <c r="OJ153" s="103" t="n">
        <v>15</v>
      </c>
      <c r="OK153" s="103" t="n">
        <v>17.4</v>
      </c>
      <c r="OL153" s="103" t="n">
        <v>17.7</v>
      </c>
      <c r="OM153" s="103" t="n">
        <v>23.7</v>
      </c>
      <c r="ON153" s="103" t="n">
        <v>27.2</v>
      </c>
      <c r="OO153" s="104" t="n">
        <f aca="false">AVERAGE(OC153:ON153)</f>
        <v>20.75</v>
      </c>
      <c r="PA153" s="22" t="n">
        <v>2003</v>
      </c>
      <c r="PB153" s="106" t="s">
        <v>204</v>
      </c>
      <c r="PC153" s="103" t="n">
        <v>33.8</v>
      </c>
      <c r="PD153" s="103" t="n">
        <v>32.4</v>
      </c>
      <c r="PE153" s="103" t="n">
        <v>27</v>
      </c>
      <c r="PF153" s="103" t="n">
        <v>25.1</v>
      </c>
      <c r="PG153" s="103" t="n">
        <v>19.6</v>
      </c>
      <c r="PH153" s="103" t="n">
        <v>16.5</v>
      </c>
      <c r="PI153" s="103" t="n">
        <v>15.9</v>
      </c>
      <c r="PJ153" s="103" t="n">
        <v>16.1</v>
      </c>
      <c r="PK153" s="103" t="n">
        <v>20.6</v>
      </c>
      <c r="PL153" s="103" t="n">
        <v>21.7</v>
      </c>
      <c r="PM153" s="103" t="n">
        <v>29.9</v>
      </c>
      <c r="PN153" s="103" t="n">
        <v>32.4</v>
      </c>
      <c r="PO153" s="104" t="n">
        <f aca="false">AVERAGE(PC153:PN153)</f>
        <v>24.25</v>
      </c>
      <c r="QA153" s="22" t="n">
        <v>2003</v>
      </c>
      <c r="QB153" s="106" t="s">
        <v>204</v>
      </c>
      <c r="QC153" s="110" t="n">
        <v>31.8</v>
      </c>
      <c r="QD153" s="110" t="n">
        <v>30.3</v>
      </c>
      <c r="QE153" s="110" t="n">
        <v>25</v>
      </c>
      <c r="QF153" s="110" t="n">
        <v>23.1</v>
      </c>
      <c r="QG153" s="110" t="n">
        <v>17.8</v>
      </c>
      <c r="QH153" s="110" t="n">
        <v>14.4</v>
      </c>
      <c r="QI153" s="110" t="n">
        <v>13.9</v>
      </c>
      <c r="QJ153" s="110" t="n">
        <v>13.9</v>
      </c>
      <c r="QK153" s="110" t="n">
        <v>16.2</v>
      </c>
      <c r="QL153" s="110" t="n">
        <v>18</v>
      </c>
      <c r="QM153" s="110" t="n">
        <v>26.8</v>
      </c>
      <c r="QN153" s="110" t="n">
        <v>30.5</v>
      </c>
      <c r="QO153" s="104" t="n">
        <f aca="false">AVERAGE(QC153:QN153)</f>
        <v>21.8083333333333</v>
      </c>
      <c r="RA153" s="22" t="n">
        <v>2003</v>
      </c>
      <c r="RB153" s="106" t="s">
        <v>204</v>
      </c>
      <c r="RC153" s="103" t="n">
        <v>27.2</v>
      </c>
      <c r="RD153" s="103" t="n">
        <v>27</v>
      </c>
      <c r="RE153" s="103" t="n">
        <v>22.1</v>
      </c>
      <c r="RF153" s="103" t="n">
        <v>17.8</v>
      </c>
      <c r="RG153" s="103" t="n">
        <v>15.6</v>
      </c>
      <c r="RH153" s="103" t="n">
        <v>11.7</v>
      </c>
      <c r="RI153" s="103" t="n">
        <v>10.4</v>
      </c>
      <c r="RJ153" s="103" t="n">
        <v>10.7</v>
      </c>
      <c r="RK153" s="103" t="n">
        <v>14.4</v>
      </c>
      <c r="RL153" s="103" t="n">
        <v>15.2</v>
      </c>
      <c r="RM153" s="103" t="n">
        <v>20.1</v>
      </c>
      <c r="RN153" s="103" t="n">
        <v>25.2</v>
      </c>
      <c r="RO153" s="104" t="n">
        <f aca="false">AVERAGE(RC153:RN153)</f>
        <v>18.1166666666667</v>
      </c>
      <c r="SA153" s="22" t="n">
        <v>2003</v>
      </c>
      <c r="SB153" s="106" t="s">
        <v>204</v>
      </c>
      <c r="SC153" s="103" t="n">
        <v>33.1</v>
      </c>
      <c r="SD153" s="103" t="n">
        <v>32.5</v>
      </c>
      <c r="SE153" s="103" t="n">
        <v>27.7</v>
      </c>
      <c r="SF153" s="103" t="n">
        <v>22.5</v>
      </c>
      <c r="SG153" s="103" t="n">
        <v>18.2</v>
      </c>
      <c r="SH153" s="103" t="n">
        <v>13.8</v>
      </c>
      <c r="SI153" s="103" t="n">
        <v>12.9</v>
      </c>
      <c r="SJ153" s="103" t="n">
        <v>13.3</v>
      </c>
      <c r="SK153" s="103" t="n">
        <v>15.4</v>
      </c>
      <c r="SL153" s="103" t="n">
        <v>17.4</v>
      </c>
      <c r="SM153" s="103" t="n">
        <v>25.8</v>
      </c>
      <c r="SN153" s="103" t="n">
        <v>30.5</v>
      </c>
      <c r="SO153" s="104" t="n">
        <f aca="false">AVERAGE(SC153:SN153)</f>
        <v>21.925</v>
      </c>
      <c r="TA153" s="22" t="n">
        <v>2003</v>
      </c>
      <c r="TB153" s="106" t="s">
        <v>204</v>
      </c>
      <c r="TC153" s="103" t="n">
        <v>27.4</v>
      </c>
      <c r="TD153" s="103" t="n">
        <v>26.3</v>
      </c>
      <c r="TE153" s="103" t="n">
        <v>23.5</v>
      </c>
      <c r="TF153" s="103" t="n">
        <v>20.4</v>
      </c>
      <c r="TG153" s="103" t="n">
        <v>18.6</v>
      </c>
      <c r="TH153" s="103" t="n">
        <v>15.3</v>
      </c>
      <c r="TI153" s="103" t="n">
        <v>14.7</v>
      </c>
      <c r="TJ153" s="103" t="n">
        <v>15.1</v>
      </c>
      <c r="TK153" s="103" t="n">
        <v>16.9</v>
      </c>
      <c r="TL153" s="103" t="n">
        <v>17.4</v>
      </c>
      <c r="TM153" s="103" t="n">
        <v>22.2</v>
      </c>
      <c r="TN153" s="103" t="n">
        <v>26.1</v>
      </c>
      <c r="TO153" s="104" t="n">
        <f aca="false">AVERAGE(TC153:TN153)</f>
        <v>20.325</v>
      </c>
      <c r="UA153" s="22" t="n">
        <v>2003</v>
      </c>
      <c r="UB153" s="106" t="s">
        <v>204</v>
      </c>
      <c r="UC153" s="103" t="n">
        <v>30.7</v>
      </c>
      <c r="UD153" s="103" t="n">
        <v>30.5</v>
      </c>
      <c r="UE153" s="103" t="n">
        <v>26.4</v>
      </c>
      <c r="UF153" s="103" t="n">
        <v>21.6</v>
      </c>
      <c r="UG153" s="103" t="n">
        <v>17.1</v>
      </c>
      <c r="UH153" s="103" t="n">
        <v>13.3</v>
      </c>
      <c r="UI153" s="103" t="n">
        <v>12.6</v>
      </c>
      <c r="UJ153" s="103" t="n">
        <v>12.9</v>
      </c>
      <c r="UK153" s="103" t="n">
        <v>15.6</v>
      </c>
      <c r="UL153" s="103" t="n">
        <v>17.5</v>
      </c>
      <c r="UM153" s="103" t="n">
        <v>25.5</v>
      </c>
      <c r="UN153" s="103" t="n">
        <v>29.6</v>
      </c>
      <c r="UO153" s="104" t="n">
        <f aca="false">AVERAGE(UC153:UN153)</f>
        <v>21.1083333333333</v>
      </c>
      <c r="VA153" s="22" t="n">
        <v>2003</v>
      </c>
      <c r="VB153" s="106" t="s">
        <v>204</v>
      </c>
      <c r="VC153" s="103" t="n">
        <v>29.6</v>
      </c>
      <c r="VD153" s="103" t="n">
        <v>28.5</v>
      </c>
      <c r="VE153" s="103" t="n">
        <v>23.8</v>
      </c>
      <c r="VF153" s="103" t="n">
        <v>21</v>
      </c>
      <c r="VG153" s="103" t="n">
        <v>17.4</v>
      </c>
      <c r="VH153" s="103" t="n">
        <v>13.3</v>
      </c>
      <c r="VI153" s="103" t="n">
        <v>12.7</v>
      </c>
      <c r="VJ153" s="103" t="n">
        <v>12.5</v>
      </c>
      <c r="VK153" s="103" t="n">
        <v>15.1</v>
      </c>
      <c r="VL153" s="103" t="n">
        <v>16.3</v>
      </c>
      <c r="VM153" s="103" t="n">
        <v>23.9</v>
      </c>
      <c r="VN153" s="103" t="n">
        <v>28.6</v>
      </c>
      <c r="VO153" s="104" t="n">
        <f aca="false">AVERAGE(VC153:VN153)</f>
        <v>20.225</v>
      </c>
      <c r="WA153" s="22" t="n">
        <v>2003</v>
      </c>
      <c r="WB153" s="106" t="s">
        <v>204</v>
      </c>
      <c r="WC153" s="103" t="n">
        <v>33.5</v>
      </c>
      <c r="WD153" s="103" t="n">
        <v>32.3</v>
      </c>
      <c r="WE153" s="103" t="n">
        <v>27.5</v>
      </c>
      <c r="WF153" s="103" t="n">
        <v>24.3</v>
      </c>
      <c r="WG153" s="103" t="n">
        <v>19.4</v>
      </c>
      <c r="WH153" s="103" t="n">
        <v>15.4</v>
      </c>
      <c r="WI153" s="103" t="n">
        <v>14.8</v>
      </c>
      <c r="WJ153" s="103" t="n">
        <v>14.9</v>
      </c>
      <c r="WK153" s="103" t="n">
        <v>18.2</v>
      </c>
      <c r="WL153" s="103" t="n">
        <v>20.5</v>
      </c>
      <c r="WM153" s="103" t="n">
        <v>29</v>
      </c>
      <c r="WN153" s="103" t="n">
        <v>32.2</v>
      </c>
      <c r="WO153" s="104" t="n">
        <f aca="false">AVERAGE(WC153:WN153)</f>
        <v>23.5</v>
      </c>
      <c r="XA153" s="22" t="n">
        <v>2003</v>
      </c>
      <c r="XB153" s="106" t="s">
        <v>204</v>
      </c>
      <c r="XC153" s="103" t="n">
        <v>33.8</v>
      </c>
      <c r="XD153" s="103" t="n">
        <v>32.9</v>
      </c>
      <c r="XE153" s="103" t="n">
        <v>28.1</v>
      </c>
      <c r="XF153" s="103" t="n">
        <v>22.2</v>
      </c>
      <c r="XG153" s="103" t="n">
        <v>18.3</v>
      </c>
      <c r="XH153" s="103" t="n">
        <v>13.3</v>
      </c>
      <c r="XI153" s="103" t="n">
        <v>13.2</v>
      </c>
      <c r="XJ153" s="103" t="n">
        <v>13.4</v>
      </c>
      <c r="XK153" s="103" t="n">
        <v>15.9</v>
      </c>
      <c r="XL153" s="103" t="n">
        <v>17.7</v>
      </c>
      <c r="XM153" s="103" t="n">
        <v>25.9</v>
      </c>
      <c r="XN153" s="103" t="n">
        <v>30.4</v>
      </c>
      <c r="XO153" s="104" t="n">
        <f aca="false">AVERAGE(XC153:XN153)</f>
        <v>22.0916666666667</v>
      </c>
      <c r="YA153" s="22" t="n">
        <v>2003</v>
      </c>
      <c r="YB153" s="106" t="s">
        <v>204</v>
      </c>
      <c r="YC153" s="103" t="n">
        <v>24.7</v>
      </c>
      <c r="YD153" s="103" t="n">
        <v>22.9</v>
      </c>
      <c r="YE153" s="103" t="n">
        <v>21.1</v>
      </c>
      <c r="YF153" s="103" t="n">
        <v>20.2</v>
      </c>
      <c r="YG153" s="103" t="n">
        <v>17.5</v>
      </c>
      <c r="YH153" s="103" t="n">
        <v>14.2</v>
      </c>
      <c r="YI153" s="103" t="n">
        <v>13.7</v>
      </c>
      <c r="YJ153" s="103" t="n">
        <v>13.5</v>
      </c>
      <c r="YK153" s="103" t="n">
        <v>14.9</v>
      </c>
      <c r="YL153" s="103" t="n">
        <v>15.4</v>
      </c>
      <c r="YM153" s="103" t="n">
        <v>20.1</v>
      </c>
      <c r="YN153" s="103" t="n">
        <v>23.6</v>
      </c>
      <c r="YO153" s="104" t="n">
        <f aca="false">AVERAGE(YC153:YN153)</f>
        <v>18.4833333333333</v>
      </c>
      <c r="ZA153" s="22" t="n">
        <v>2003</v>
      </c>
      <c r="ZB153" s="106" t="s">
        <v>204</v>
      </c>
      <c r="ZC153" s="103" t="n">
        <v>20.9</v>
      </c>
      <c r="ZD153" s="103" t="n">
        <v>19.9</v>
      </c>
      <c r="ZE153" s="103" t="n">
        <v>19</v>
      </c>
      <c r="ZF153" s="103" t="n">
        <v>17.2</v>
      </c>
      <c r="ZG153" s="103" t="n">
        <v>16.2</v>
      </c>
      <c r="ZH153" s="103" t="n">
        <v>13.9</v>
      </c>
      <c r="ZI153" s="103" t="n">
        <v>13</v>
      </c>
      <c r="ZJ153" s="103" t="n">
        <v>12.9</v>
      </c>
      <c r="ZK153" s="103" t="n">
        <v>13.8</v>
      </c>
      <c r="ZL153" s="103" t="n">
        <v>13.8</v>
      </c>
      <c r="ZM153" s="103" t="n">
        <v>18.7</v>
      </c>
      <c r="ZN153" s="103" t="n">
        <v>20.7</v>
      </c>
      <c r="ZO153" s="104" t="n">
        <f aca="false">AVERAGE(ZC153:ZN153)</f>
        <v>16.6666666666667</v>
      </c>
      <c r="AAA153" s="36" t="n">
        <f aca="false">(OO153+EO153)/2</f>
        <v>18.7083333333333</v>
      </c>
      <c r="AAB153" s="37" t="n">
        <f aca="false">(HO153+ZO153+RO153+GO153)/4</f>
        <v>18.9166666666667</v>
      </c>
      <c r="AAC153" s="38" t="n">
        <f aca="false">(JO153+PO153+TO153+QO153+YO153+AO153+BO153+KO153+NO153+UO153+WO153)/11</f>
        <v>20.9310606060606</v>
      </c>
      <c r="ABA153" s="91" t="n">
        <f aca="false">MAX(OC153:ON153, EC153:EN153)</f>
        <v>27.5</v>
      </c>
      <c r="ABB153" s="91" t="n">
        <f aca="false">MIN(EC153:EN153,OC153:ON153)</f>
        <v>13</v>
      </c>
      <c r="ABC153" s="92" t="n">
        <f aca="false">MAX(HC153:HN153,ZC153:ZN153,RC153:RN153,GC153:GN153)</f>
        <v>32.3</v>
      </c>
      <c r="ABD153" s="93" t="n">
        <f aca="false">MIN(HC153:HN153,ZC153:ZN153,RC153:RN153,GC153:GN153)</f>
        <v>10.4</v>
      </c>
      <c r="ABE153" s="42" t="n">
        <f aca="false">MAX(JC153:JN153,PC153:PN153,TC153:TN153,QC153:QN153,YC153:YN153,AC153:AN153,BC153:BN153,KC153:KN153,NC153:NN153,UC153:UN153,WC153:WN153)</f>
        <v>33.8</v>
      </c>
      <c r="ABF153" s="43" t="n">
        <f aca="false">MIN(JC153:JN153,PC153:PN153,TC153:TN153,QC153:QN153,YC153:YN153,AC153:AN153,BC153:BN153,KC153:KN153,NC153:NN153,UC153:UN153,WC153:WN153)</f>
        <v>12.1</v>
      </c>
    </row>
    <row r="154" customFormat="false" ht="12.8" hidden="false" customHeight="false" outlineLevel="0" collapsed="false">
      <c r="A154" s="97"/>
      <c r="B154" s="114" t="n">
        <f aca="false">AVERAGE(AO154,BO154,CO154,DO154,EO154,FO154,GO154,HO154,IO154,JO154,KO154,LO154,MO154,NO154,OO154,PO154,QO154,RO154,SO154,TO154,UO154,VO154,WO154,XO154,YO154,ZO154)</f>
        <v>20.2589743589744</v>
      </c>
      <c r="C154" s="98" t="n">
        <f aca="false">AVERAGE(B150:B154)</f>
        <v>20.5194871794872</v>
      </c>
      <c r="D154" s="99" t="n">
        <f aca="false">AVERAGE(B145:B154)</f>
        <v>20.2420993589744</v>
      </c>
      <c r="E154" s="11" t="n">
        <f aca="false">AVERAGE(B135:B154)</f>
        <v>20.0991575611888</v>
      </c>
      <c r="F154" s="100" t="n">
        <f aca="false">AVERAGE(B105:B154)</f>
        <v>20.0716908508159</v>
      </c>
      <c r="G154" s="3" t="n">
        <f aca="false">MAX(AC154:AN154,BC154:BN154,CC154:CN154,DC154:DN154,EC154:EN154,FC154:FN154,GC154:GN154,HC154:HN154,IC154:IN154,JC154:JN154,KC154:KN154,LC154:LN154,MC154:MN154,NC154:NN154,OC154:ON154,PC154:PN154,QC154:QN154,RC154:RN154,SC154:SN154,TC154:TN154,UC154:UN154,VC154:VN154,WC154:WN154,XC154:XN154,YC154:YN154,ZC154:ZN154,)</f>
        <v>34.5</v>
      </c>
      <c r="H154" s="19" t="n">
        <f aca="false">MEDIAN(AC154:AN154,BC154:BN154,CC154:CN154,DC154:DN154,EC154:EN154,FC154:FN154,GC154:GN154,HC154:HN154,IC154:IN154,JC154:JN154,KC154:KN154,LC154:LN154,MC154:MN154,NC154:NN154,OC154:ON154,PC154:PN154,QC154:QN154,RC154:RN154,SC154:SN154,TC154:TN154,UC154:UN154,VC154:VN154,WC154:WN154,XC154:XN154,YC154:YN154,ZC154:ZN154,)</f>
        <v>19.7</v>
      </c>
      <c r="I154" s="5" t="n">
        <f aca="false">MIN(AC154:AN154,BC154:BN154,CC154:CN154,DC154:DN154,EC154:EN154,FC154:FN154,GC154:GN154,HC154:HN154,IC154:IN154,JC154:JN154,KC154:KN154,LC154:LN154,MC154:MN154,NC154:NN154,OC154:ON154,PC154:PN154,QC154:QN154,RC154:RN154,SC154:SN154,TC154:TN154,UC154:UN154,VC154:VN154,WC154:WN154,XC154:XN154,YC154:YN154,ZC154:ZN154)</f>
        <v>9.5</v>
      </c>
      <c r="J154" s="5" t="n">
        <f aca="false">MIN(AC154:AN154,BC154:BN154,CC154:CN154,DC154:DN154,EC154:EN154,FC154:FN154,GC154:GN154,HC154:HN154,IC154:IN154,JC154:JN154,KC154:KN154,LC154:LN154,MC154:MN154,NC154:NN154,OC154:ON154,PC154:PN154,QC154:QN154,SC154:SN154,TC154:TN154,UC154:UN154,VC154:VN154,WC154:WN154,XC154:XN154,YC154:YN154,ZC154:ZN154)</f>
        <v>9.5</v>
      </c>
      <c r="K154" s="101" t="n">
        <f aca="false">(G154+I154)/2</f>
        <v>22</v>
      </c>
      <c r="AB154" s="106" t="s">
        <v>205</v>
      </c>
      <c r="AC154" s="103" t="n">
        <v>24.3</v>
      </c>
      <c r="AD154" s="103" t="n">
        <v>28</v>
      </c>
      <c r="AE154" s="103" t="n">
        <v>24</v>
      </c>
      <c r="AF154" s="103" t="n">
        <v>20.2</v>
      </c>
      <c r="AG154" s="103" t="n">
        <v>15.2</v>
      </c>
      <c r="AH154" s="103" t="n">
        <v>12.3</v>
      </c>
      <c r="AI154" s="103" t="n">
        <v>10.9</v>
      </c>
      <c r="AJ154" s="103" t="n">
        <v>13.1</v>
      </c>
      <c r="AK154" s="103" t="n">
        <v>14.8</v>
      </c>
      <c r="AL154" s="103" t="n">
        <v>19.6</v>
      </c>
      <c r="AM154" s="103" t="n">
        <v>21.3</v>
      </c>
      <c r="AN154" s="103" t="n">
        <v>24.8</v>
      </c>
      <c r="AO154" s="104" t="n">
        <f aca="false">AVERAGE(AC154:AN154)</f>
        <v>19.0416666666667</v>
      </c>
      <c r="BA154" s="22" t="n">
        <v>2004</v>
      </c>
      <c r="BB154" s="106" t="s">
        <v>205</v>
      </c>
      <c r="BC154" s="103" t="n">
        <v>24.4</v>
      </c>
      <c r="BD154" s="103" t="n">
        <v>26.2</v>
      </c>
      <c r="BE154" s="103" t="n">
        <v>24.4</v>
      </c>
      <c r="BF154" s="103" t="n">
        <v>21.1</v>
      </c>
      <c r="BG154" s="103" t="n">
        <v>16.6</v>
      </c>
      <c r="BH154" s="103" t="n">
        <v>15.6</v>
      </c>
      <c r="BI154" s="103" t="n">
        <v>14</v>
      </c>
      <c r="BJ154" s="103" t="n">
        <v>16.3</v>
      </c>
      <c r="BK154" s="103" t="n">
        <v>16.8</v>
      </c>
      <c r="BL154" s="103" t="n">
        <v>19.7</v>
      </c>
      <c r="BM154" s="103" t="n">
        <v>22</v>
      </c>
      <c r="BN154" s="103" t="n">
        <v>22.6</v>
      </c>
      <c r="BO154" s="104" t="n">
        <f aca="false">AVERAGE(BC154:BN154)</f>
        <v>19.975</v>
      </c>
      <c r="CA154" s="22" t="n">
        <v>2004</v>
      </c>
      <c r="CB154" s="106" t="s">
        <v>205</v>
      </c>
      <c r="CC154" s="103" t="n">
        <v>23.2</v>
      </c>
      <c r="CD154" s="103" t="n">
        <v>26.2</v>
      </c>
      <c r="CE154" s="103" t="n">
        <v>22.8</v>
      </c>
      <c r="CF154" s="103" t="n">
        <v>18.7</v>
      </c>
      <c r="CG154" s="103" t="n">
        <v>13.6</v>
      </c>
      <c r="CH154" s="103" t="n">
        <v>10.5</v>
      </c>
      <c r="CI154" s="103" t="n">
        <v>9.5</v>
      </c>
      <c r="CJ154" s="103" t="n">
        <v>12.2</v>
      </c>
      <c r="CK154" s="103" t="n">
        <v>13.3</v>
      </c>
      <c r="CL154" s="103" t="n">
        <v>17.8</v>
      </c>
      <c r="CM154" s="103" t="n">
        <v>19.4</v>
      </c>
      <c r="CN154" s="103" t="n">
        <v>22.3</v>
      </c>
      <c r="CO154" s="104" t="n">
        <f aca="false">AVERAGE(CC154:CN154)</f>
        <v>17.4583333333333</v>
      </c>
      <c r="DA154" s="22" t="n">
        <v>2004</v>
      </c>
      <c r="DB154" s="106" t="s">
        <v>205</v>
      </c>
      <c r="DC154" s="103" t="n">
        <v>29.3</v>
      </c>
      <c r="DD154" s="103" t="n">
        <v>32.3</v>
      </c>
      <c r="DE154" s="103" t="n">
        <v>28.7</v>
      </c>
      <c r="DF154" s="103" t="n">
        <v>23.3</v>
      </c>
      <c r="DG154" s="103" t="n">
        <v>16.8</v>
      </c>
      <c r="DH154" s="103" t="n">
        <v>13.4</v>
      </c>
      <c r="DI154" s="103" t="n">
        <v>12.9</v>
      </c>
      <c r="DJ154" s="103" t="n">
        <v>15.1</v>
      </c>
      <c r="DK154" s="103" t="n">
        <v>17.5</v>
      </c>
      <c r="DL154" s="103" t="n">
        <v>22.6</v>
      </c>
      <c r="DM154" s="103" t="n">
        <v>25.3</v>
      </c>
      <c r="DN154" s="103" t="n">
        <v>28</v>
      </c>
      <c r="DO154" s="104" t="n">
        <f aca="false">AVERAGE(DC154:DN154)</f>
        <v>22.1</v>
      </c>
      <c r="EA154" s="22" t="n">
        <v>2004</v>
      </c>
      <c r="EB154" s="106" t="s">
        <v>205</v>
      </c>
      <c r="EC154" s="103" t="n">
        <v>18.7</v>
      </c>
      <c r="ED154" s="103" t="n">
        <v>20.5</v>
      </c>
      <c r="EE154" s="103" t="n">
        <v>19.6</v>
      </c>
      <c r="EF154" s="103" t="n">
        <v>17.4</v>
      </c>
      <c r="EG154" s="103" t="n">
        <v>14.8</v>
      </c>
      <c r="EH154" s="103" t="n">
        <v>13</v>
      </c>
      <c r="EI154" s="103" t="n">
        <v>12.2</v>
      </c>
      <c r="EJ154" s="103" t="n">
        <v>13.6</v>
      </c>
      <c r="EK154" s="103" t="n">
        <v>14.2</v>
      </c>
      <c r="EL154" s="103" t="n">
        <v>17.5</v>
      </c>
      <c r="EM154" s="103" t="n">
        <v>17.6</v>
      </c>
      <c r="EN154" s="103" t="n">
        <v>18.6</v>
      </c>
      <c r="EO154" s="104" t="n">
        <f aca="false">AVERAGE(EC154:EN154)</f>
        <v>16.475</v>
      </c>
      <c r="FA154" s="22" t="n">
        <v>2004</v>
      </c>
      <c r="FB154" s="106" t="s">
        <v>205</v>
      </c>
      <c r="FC154" s="103" t="n">
        <v>25.7</v>
      </c>
      <c r="FD154" s="103" t="n">
        <v>29.9</v>
      </c>
      <c r="FE154" s="103" t="n">
        <v>25.2</v>
      </c>
      <c r="FF154" s="103" t="n">
        <v>20.8</v>
      </c>
      <c r="FG154" s="103" t="n">
        <v>15.3</v>
      </c>
      <c r="FH154" s="103" t="n">
        <v>11.9</v>
      </c>
      <c r="FI154" s="103" t="n">
        <v>10.8</v>
      </c>
      <c r="FJ154" s="103" t="n">
        <v>13.3</v>
      </c>
      <c r="FK154" s="103" t="n">
        <v>15.3</v>
      </c>
      <c r="FL154" s="103" t="n">
        <v>20.5</v>
      </c>
      <c r="FM154" s="103" t="n">
        <v>22</v>
      </c>
      <c r="FN154" s="103" t="n">
        <v>24.8</v>
      </c>
      <c r="FO154" s="104" t="n">
        <f aca="false">AVERAGE(FC154:FN154)</f>
        <v>19.625</v>
      </c>
      <c r="GA154" s="22" t="n">
        <v>2004</v>
      </c>
      <c r="GB154" s="106" t="s">
        <v>205</v>
      </c>
      <c r="GC154" s="103" t="n">
        <v>29.6</v>
      </c>
      <c r="GD154" s="103" t="n">
        <v>32.3</v>
      </c>
      <c r="GE154" s="103" t="n">
        <v>28.4</v>
      </c>
      <c r="GF154" s="103" t="n">
        <v>23.4</v>
      </c>
      <c r="GG154" s="103" t="n">
        <v>17.7</v>
      </c>
      <c r="GH154" s="103" t="n">
        <v>14.4</v>
      </c>
      <c r="GI154" s="103" t="n">
        <v>13.3</v>
      </c>
      <c r="GJ154" s="103" t="n">
        <v>16.4</v>
      </c>
      <c r="GK154" s="103" t="n">
        <v>17.8</v>
      </c>
      <c r="GL154" s="103" t="n">
        <v>24.3</v>
      </c>
      <c r="GM154" s="103" t="n">
        <v>26</v>
      </c>
      <c r="GN154" s="103" t="n">
        <v>28.1</v>
      </c>
      <c r="GO154" s="104" t="n">
        <f aca="false">AVERAGE(GC154:GN154)</f>
        <v>22.6416666666667</v>
      </c>
      <c r="HA154" s="22" t="n">
        <v>2004</v>
      </c>
      <c r="HB154" s="106" t="s">
        <v>205</v>
      </c>
      <c r="HC154" s="103" t="n">
        <v>21.3</v>
      </c>
      <c r="HD154" s="103" t="n">
        <v>22.5</v>
      </c>
      <c r="HE154" s="103" t="n">
        <v>21.1</v>
      </c>
      <c r="HF154" s="103" t="n">
        <v>19.4</v>
      </c>
      <c r="HG154" s="103" t="n">
        <v>16.7</v>
      </c>
      <c r="HH154" s="103" t="n">
        <v>16.3</v>
      </c>
      <c r="HI154" s="103" t="n">
        <v>14.2</v>
      </c>
      <c r="HJ154" s="103" t="n">
        <v>15.2</v>
      </c>
      <c r="HK154" s="103" t="n">
        <v>16.9</v>
      </c>
      <c r="HL154" s="103" t="n">
        <v>18.1</v>
      </c>
      <c r="HM154" s="103" t="n">
        <v>19.1</v>
      </c>
      <c r="HN154" s="103" t="n">
        <v>20.3</v>
      </c>
      <c r="HO154" s="104" t="n">
        <f aca="false">AVERAGE(HC154:HN154)</f>
        <v>18.425</v>
      </c>
      <c r="IA154" s="22" t="n">
        <v>2004</v>
      </c>
      <c r="IB154" s="102" t="n">
        <v>2004</v>
      </c>
      <c r="IC154" s="103" t="n">
        <v>22.5</v>
      </c>
      <c r="ID154" s="103" t="n">
        <v>24</v>
      </c>
      <c r="IE154" s="103" t="n">
        <v>22</v>
      </c>
      <c r="IF154" s="103" t="n">
        <v>20.1</v>
      </c>
      <c r="IG154" s="103" t="n">
        <v>16.4</v>
      </c>
      <c r="IH154" s="103" t="n">
        <v>14.5</v>
      </c>
      <c r="II154" s="103" t="n">
        <v>13.5</v>
      </c>
      <c r="IJ154" s="103" t="n">
        <v>15.6</v>
      </c>
      <c r="IK154" s="103" t="n">
        <v>16.3</v>
      </c>
      <c r="IL154" s="103" t="n">
        <v>19.5</v>
      </c>
      <c r="IM154" s="103" t="n">
        <v>20.7</v>
      </c>
      <c r="IN154" s="103" t="n">
        <v>23.2</v>
      </c>
      <c r="IO154" s="104" t="n">
        <f aca="false">AVERAGE(IC154:IN154)</f>
        <v>19.025</v>
      </c>
      <c r="JA154" s="22" t="n">
        <v>2004</v>
      </c>
      <c r="JB154" s="106" t="s">
        <v>205</v>
      </c>
      <c r="JC154" s="103" t="n">
        <v>22.8</v>
      </c>
      <c r="JD154" s="103" t="n">
        <v>26.5</v>
      </c>
      <c r="JE154" s="103" t="n">
        <v>23.1</v>
      </c>
      <c r="JF154" s="103" t="n">
        <v>19.6</v>
      </c>
      <c r="JG154" s="103" t="n">
        <v>15.1</v>
      </c>
      <c r="JH154" s="103" t="n">
        <v>12.4</v>
      </c>
      <c r="JI154" s="103" t="n">
        <v>11.4</v>
      </c>
      <c r="JJ154" s="103" t="n">
        <v>13.3</v>
      </c>
      <c r="JK154" s="103" t="n">
        <v>14.8</v>
      </c>
      <c r="JL154" s="103" t="n">
        <v>18.9</v>
      </c>
      <c r="JM154" s="103" t="n">
        <v>20.4</v>
      </c>
      <c r="JN154" s="103" t="n">
        <v>24.7</v>
      </c>
      <c r="JO154" s="104" t="n">
        <f aca="false">AVERAGE(JC154:JN154)</f>
        <v>18.5833333333333</v>
      </c>
      <c r="KA154" s="22" t="n">
        <v>2004</v>
      </c>
      <c r="KB154" s="106" t="s">
        <v>205</v>
      </c>
      <c r="KC154" s="103" t="n">
        <v>26.9</v>
      </c>
      <c r="KD154" s="103" t="n">
        <v>31.7</v>
      </c>
      <c r="KE154" s="103" t="n">
        <v>26.9</v>
      </c>
      <c r="KF154" s="103" t="n">
        <v>22.7</v>
      </c>
      <c r="KG154" s="103" t="n">
        <v>17.5</v>
      </c>
      <c r="KH154" s="103" t="n">
        <v>14</v>
      </c>
      <c r="KI154" s="103" t="n">
        <v>13</v>
      </c>
      <c r="KJ154" s="103" t="n">
        <v>15.3</v>
      </c>
      <c r="KK154" s="103" t="n">
        <v>17</v>
      </c>
      <c r="KL154" s="103" t="n">
        <v>23.5</v>
      </c>
      <c r="KM154" s="103" t="n">
        <v>24.7</v>
      </c>
      <c r="KN154" s="103" t="n">
        <v>28.8</v>
      </c>
      <c r="KO154" s="104" t="n">
        <f aca="false">AVERAGE(KC154:KN154)</f>
        <v>21.8333333333333</v>
      </c>
      <c r="LA154" s="22" t="n">
        <v>2004</v>
      </c>
      <c r="LB154" s="106" t="s">
        <v>205</v>
      </c>
      <c r="LC154" s="103" t="n">
        <v>30</v>
      </c>
      <c r="LD154" s="103" t="n">
        <v>33.3</v>
      </c>
      <c r="LE154" s="103" t="n">
        <v>28.8</v>
      </c>
      <c r="LF154" s="103" t="n">
        <v>24.1</v>
      </c>
      <c r="LG154" s="103" t="n">
        <v>18.2</v>
      </c>
      <c r="LH154" s="103" t="n">
        <v>14.9</v>
      </c>
      <c r="LI154" s="103" t="n">
        <v>13.8</v>
      </c>
      <c r="LJ154" s="103" t="n">
        <v>16.7</v>
      </c>
      <c r="LK154" s="103" t="n">
        <v>18.3</v>
      </c>
      <c r="LL154" s="103" t="n">
        <v>25</v>
      </c>
      <c r="LM154" s="103" t="n">
        <v>26.8</v>
      </c>
      <c r="LN154" s="103" t="n">
        <v>28.8</v>
      </c>
      <c r="LO154" s="104" t="n">
        <f aca="false">AVERAGE(LC154:LN154)</f>
        <v>23.225</v>
      </c>
      <c r="MA154" s="22" t="n">
        <v>2004</v>
      </c>
      <c r="MB154" s="106" t="s">
        <v>205</v>
      </c>
      <c r="MC154" s="103" t="n">
        <v>23.6</v>
      </c>
      <c r="MD154" s="103" t="n">
        <v>25.1</v>
      </c>
      <c r="ME154" s="103" t="n">
        <v>22.9</v>
      </c>
      <c r="MF154" s="103" t="n">
        <v>20.8</v>
      </c>
      <c r="MG154" s="103" t="n">
        <v>17</v>
      </c>
      <c r="MH154" s="103" t="n">
        <v>14.7</v>
      </c>
      <c r="MI154" s="103" t="n">
        <v>13.5</v>
      </c>
      <c r="MJ154" s="103" t="n">
        <v>15.5</v>
      </c>
      <c r="MK154" s="103" t="n">
        <v>16.3</v>
      </c>
      <c r="ML154" s="103" t="n">
        <v>20.4</v>
      </c>
      <c r="MM154" s="103" t="n">
        <v>21.3</v>
      </c>
      <c r="MN154" s="103" t="n">
        <v>23.9</v>
      </c>
      <c r="MO154" s="104" t="n">
        <f aca="false">AVERAGE(MC154:MN154)</f>
        <v>19.5833333333333</v>
      </c>
      <c r="NA154" s="22" t="n">
        <v>2004</v>
      </c>
      <c r="NB154" s="106" t="s">
        <v>205</v>
      </c>
      <c r="NC154" s="103" t="n">
        <v>26</v>
      </c>
      <c r="ND154" s="103" t="n">
        <v>29.9</v>
      </c>
      <c r="NE154" s="103" t="n">
        <v>25.9</v>
      </c>
      <c r="NF154" s="103" t="n">
        <v>21.5</v>
      </c>
      <c r="NG154" s="103" t="n">
        <v>16.2</v>
      </c>
      <c r="NH154" s="103" t="n">
        <v>12.6</v>
      </c>
      <c r="NI154" s="103" t="n">
        <v>11.3</v>
      </c>
      <c r="NJ154" s="103" t="n">
        <v>14.2</v>
      </c>
      <c r="NK154" s="103" t="n">
        <v>16.2</v>
      </c>
      <c r="NL154" s="103" t="n">
        <v>21.3</v>
      </c>
      <c r="NM154" s="103" t="n">
        <v>22.8</v>
      </c>
      <c r="NN154" s="103" t="n">
        <v>25.9</v>
      </c>
      <c r="NO154" s="104" t="n">
        <f aca="false">AVERAGE(NC154:NN154)</f>
        <v>20.3166666666667</v>
      </c>
      <c r="OA154" s="22" t="n">
        <v>2004</v>
      </c>
      <c r="OB154" s="106" t="s">
        <v>205</v>
      </c>
      <c r="OC154" s="103" t="n">
        <v>24.6</v>
      </c>
      <c r="OD154" s="103" t="n">
        <v>26</v>
      </c>
      <c r="OE154" s="103" t="n">
        <v>23.8</v>
      </c>
      <c r="OF154" s="103" t="n">
        <v>21.5</v>
      </c>
      <c r="OG154" s="103" t="n">
        <v>17.4</v>
      </c>
      <c r="OH154" s="103" t="n">
        <v>14.9</v>
      </c>
      <c r="OI154" s="103" t="n">
        <v>14.2</v>
      </c>
      <c r="OJ154" s="103" t="n">
        <v>16.4</v>
      </c>
      <c r="OK154" s="103" t="n">
        <v>17.3</v>
      </c>
      <c r="OL154" s="103" t="n">
        <v>21.1</v>
      </c>
      <c r="OM154" s="103" t="n">
        <v>22.4</v>
      </c>
      <c r="ON154" s="103" t="n">
        <v>24.9</v>
      </c>
      <c r="OO154" s="104" t="n">
        <f aca="false">AVERAGE(OC154:ON154)</f>
        <v>20.375</v>
      </c>
      <c r="PA154" s="22" t="n">
        <v>2004</v>
      </c>
      <c r="PB154" s="106" t="s">
        <v>205</v>
      </c>
      <c r="PC154" s="103" t="n">
        <v>30.5</v>
      </c>
      <c r="PD154" s="103" t="n">
        <v>34.5</v>
      </c>
      <c r="PE154" s="103" t="n">
        <v>29.3</v>
      </c>
      <c r="PF154" s="103" t="n">
        <v>25.3</v>
      </c>
      <c r="PG154" s="103" t="n">
        <v>18.9</v>
      </c>
      <c r="PH154" s="103" t="n">
        <v>16.2</v>
      </c>
      <c r="PI154" s="103" t="n">
        <v>15</v>
      </c>
      <c r="PJ154" s="103" t="n">
        <v>18.2</v>
      </c>
      <c r="PK154" s="103" t="n">
        <v>20.6</v>
      </c>
      <c r="PL154" s="103" t="n">
        <v>27</v>
      </c>
      <c r="PM154" s="103" t="n">
        <v>27.4</v>
      </c>
      <c r="PN154" s="103" t="n">
        <v>30.3</v>
      </c>
      <c r="PO154" s="104" t="n">
        <f aca="false">AVERAGE(PC154:PN154)</f>
        <v>24.4333333333333</v>
      </c>
      <c r="QA154" s="22" t="n">
        <v>2004</v>
      </c>
      <c r="QB154" s="106" t="s">
        <v>205</v>
      </c>
      <c r="QC154" s="110" t="n">
        <v>26.8</v>
      </c>
      <c r="QD154" s="110" t="n">
        <v>32</v>
      </c>
      <c r="QE154" s="110" t="n">
        <v>27.2</v>
      </c>
      <c r="QF154" s="110" t="n">
        <v>23.2</v>
      </c>
      <c r="QG154" s="110" t="n">
        <v>18</v>
      </c>
      <c r="QH154" s="110" t="n">
        <v>14.3</v>
      </c>
      <c r="QI154" s="110" t="n">
        <v>13</v>
      </c>
      <c r="QJ154" s="110" t="n">
        <v>15.8</v>
      </c>
      <c r="QK154" s="110" t="n">
        <v>17.3</v>
      </c>
      <c r="QL154" s="110" t="n">
        <v>23.8</v>
      </c>
      <c r="QM154" s="110" t="n">
        <v>24.8</v>
      </c>
      <c r="QN154" s="110" t="n">
        <v>29</v>
      </c>
      <c r="QO154" s="104" t="n">
        <f aca="false">AVERAGE(QC154:QN154)</f>
        <v>22.1</v>
      </c>
      <c r="RA154" s="22" t="n">
        <v>2004</v>
      </c>
      <c r="RB154" s="106" t="s">
        <v>205</v>
      </c>
      <c r="RC154" s="103" t="n">
        <v>25.3</v>
      </c>
      <c r="RD154" s="103" t="n">
        <v>27</v>
      </c>
      <c r="RE154" s="103" t="n">
        <v>24.9</v>
      </c>
      <c r="RF154" s="103" t="n">
        <v>20</v>
      </c>
      <c r="RG154" s="103" t="n">
        <v>13</v>
      </c>
      <c r="RH154" s="103" t="n">
        <v>10.8</v>
      </c>
      <c r="RI154" s="103" t="n">
        <v>9.8</v>
      </c>
      <c r="RJ154" s="103" t="n">
        <v>13.2</v>
      </c>
      <c r="RK154" s="103" t="n">
        <v>13.9</v>
      </c>
      <c r="RL154" s="103" t="n">
        <v>19.4</v>
      </c>
      <c r="RM154" s="103" t="n">
        <v>21.1</v>
      </c>
      <c r="RN154" s="103" t="n">
        <v>22.7</v>
      </c>
      <c r="RO154" s="104" t="n">
        <f aca="false">AVERAGE(RC154:RN154)</f>
        <v>18.425</v>
      </c>
      <c r="SA154" s="22" t="n">
        <v>2004</v>
      </c>
      <c r="SB154" s="106" t="s">
        <v>205</v>
      </c>
      <c r="SC154" s="103" t="n">
        <v>30</v>
      </c>
      <c r="SD154" s="103" t="n">
        <v>33.4</v>
      </c>
      <c r="SE154" s="103" t="n">
        <v>29</v>
      </c>
      <c r="SF154" s="103" t="n">
        <v>23.6</v>
      </c>
      <c r="SG154" s="103" t="n">
        <v>16.6</v>
      </c>
      <c r="SH154" s="103" t="n">
        <v>12.8</v>
      </c>
      <c r="SI154" s="103" t="n">
        <v>12.1</v>
      </c>
      <c r="SJ154" s="103" t="n">
        <v>14.4</v>
      </c>
      <c r="SK154" s="103" t="n">
        <v>16.4</v>
      </c>
      <c r="SL154" s="103" t="n">
        <v>22.2</v>
      </c>
      <c r="SM154" s="103" t="n">
        <v>25.5</v>
      </c>
      <c r="SN154" s="103" t="n">
        <v>28.4</v>
      </c>
      <c r="SO154" s="104" t="n">
        <f aca="false">AVERAGE(SC154:SN154)</f>
        <v>22.0333333333333</v>
      </c>
      <c r="TA154" s="22" t="n">
        <v>2004</v>
      </c>
      <c r="TB154" s="106" t="s">
        <v>205</v>
      </c>
      <c r="TC154" s="103" t="n">
        <v>24.4</v>
      </c>
      <c r="TD154" s="103" t="n">
        <v>26.1</v>
      </c>
      <c r="TE154" s="103" t="n">
        <v>24.3</v>
      </c>
      <c r="TF154" s="103" t="n">
        <v>21</v>
      </c>
      <c r="TG154" s="103" t="n">
        <v>16.2</v>
      </c>
      <c r="TH154" s="103" t="n">
        <v>14.9</v>
      </c>
      <c r="TI154" s="103" t="n">
        <v>13.3</v>
      </c>
      <c r="TJ154" s="103" t="n">
        <v>15.8</v>
      </c>
      <c r="TK154" s="103" t="n">
        <v>16.7</v>
      </c>
      <c r="TL154" s="103" t="n">
        <v>19.8</v>
      </c>
      <c r="TM154" s="103" t="n">
        <v>21.8</v>
      </c>
      <c r="TN154" s="103" t="n">
        <v>22.8</v>
      </c>
      <c r="TO154" s="104" t="n">
        <f aca="false">AVERAGE(TC154:TN154)</f>
        <v>19.7583333333333</v>
      </c>
      <c r="UA154" s="22" t="n">
        <v>2004</v>
      </c>
      <c r="UB154" s="106" t="s">
        <v>205</v>
      </c>
      <c r="UC154" s="103" t="n">
        <v>28.3</v>
      </c>
      <c r="UD154" s="103" t="n">
        <v>30.9</v>
      </c>
      <c r="UE154" s="103" t="n">
        <v>27.2</v>
      </c>
      <c r="UF154" s="103" t="n">
        <v>22.6</v>
      </c>
      <c r="UG154" s="103" t="n">
        <v>16.4</v>
      </c>
      <c r="UH154" s="103" t="n">
        <v>13</v>
      </c>
      <c r="UI154" s="103" t="n">
        <v>12.1</v>
      </c>
      <c r="UJ154" s="103" t="n">
        <v>14.4</v>
      </c>
      <c r="UK154" s="103" t="n">
        <v>16.4</v>
      </c>
      <c r="UL154" s="103" t="n">
        <v>21.8</v>
      </c>
      <c r="UM154" s="103" t="n">
        <v>24.4</v>
      </c>
      <c r="UN154" s="103" t="n">
        <v>26.9</v>
      </c>
      <c r="UO154" s="104" t="n">
        <f aca="false">AVERAGE(UC154:UN154)</f>
        <v>21.2</v>
      </c>
      <c r="VA154" s="22" t="n">
        <v>2004</v>
      </c>
      <c r="VB154" s="106" t="s">
        <v>205</v>
      </c>
      <c r="VC154" s="103" t="n">
        <v>25.2</v>
      </c>
      <c r="VD154" s="103" t="n">
        <v>28.3</v>
      </c>
      <c r="VE154" s="103" t="n">
        <v>25.4</v>
      </c>
      <c r="VF154" s="103" t="n">
        <v>21.3</v>
      </c>
      <c r="VG154" s="103" t="n">
        <v>15.5</v>
      </c>
      <c r="VH154" s="103" t="n">
        <v>13</v>
      </c>
      <c r="VI154" s="103" t="n">
        <v>11.6</v>
      </c>
      <c r="VJ154" s="103" t="n">
        <v>13.9</v>
      </c>
      <c r="VK154" s="103" t="n">
        <v>15.6</v>
      </c>
      <c r="VL154" s="103" t="n">
        <v>20.9</v>
      </c>
      <c r="VM154" s="103" t="n">
        <v>22.6</v>
      </c>
      <c r="VN154" s="103" t="n">
        <v>26.4</v>
      </c>
      <c r="VO154" s="104" t="n">
        <f aca="false">AVERAGE(VC154:VN154)</f>
        <v>19.975</v>
      </c>
      <c r="WA154" s="22" t="n">
        <v>2004</v>
      </c>
      <c r="WB154" s="106" t="s">
        <v>205</v>
      </c>
      <c r="WC154" s="103" t="n">
        <v>30.3</v>
      </c>
      <c r="WD154" s="103" t="n">
        <v>34</v>
      </c>
      <c r="WE154" s="103" t="n">
        <v>29</v>
      </c>
      <c r="WF154" s="103" t="n">
        <v>24.4</v>
      </c>
      <c r="WG154" s="103" t="n">
        <v>18.2</v>
      </c>
      <c r="WH154" s="103" t="n">
        <v>15</v>
      </c>
      <c r="WI154" s="103" t="n">
        <v>14.1</v>
      </c>
      <c r="WJ154" s="103" t="n">
        <v>16.7</v>
      </c>
      <c r="WK154" s="103" t="n">
        <v>18.4</v>
      </c>
      <c r="WL154" s="103" t="n">
        <v>25.5</v>
      </c>
      <c r="WM154" s="103" t="n">
        <v>26.5</v>
      </c>
      <c r="WN154" s="103" t="n">
        <v>29.1</v>
      </c>
      <c r="WO154" s="104" t="n">
        <f aca="false">AVERAGE(WC154:WN154)</f>
        <v>23.4333333333333</v>
      </c>
      <c r="XA154" s="22" t="n">
        <v>2004</v>
      </c>
      <c r="XB154" s="106" t="s">
        <v>205</v>
      </c>
      <c r="XC154" s="103" t="n">
        <v>30</v>
      </c>
      <c r="XD154" s="103" t="n">
        <v>33.5</v>
      </c>
      <c r="XE154" s="103" t="n">
        <v>29.3</v>
      </c>
      <c r="XF154" s="103" t="n">
        <v>23.4</v>
      </c>
      <c r="XG154" s="103" t="n">
        <v>16.5</v>
      </c>
      <c r="XH154" s="103" t="n">
        <v>13</v>
      </c>
      <c r="XI154" s="103" t="n">
        <v>12.4</v>
      </c>
      <c r="XJ154" s="103" t="n">
        <v>14.7</v>
      </c>
      <c r="XK154" s="103" t="n">
        <v>16.9</v>
      </c>
      <c r="XL154" s="103" t="n">
        <v>22.1</v>
      </c>
      <c r="XM154" s="103" t="n">
        <v>25.6</v>
      </c>
      <c r="XN154" s="103" t="n">
        <v>28.3</v>
      </c>
      <c r="XO154" s="104" t="n">
        <f aca="false">AVERAGE(XC154:XN154)</f>
        <v>22.1416666666667</v>
      </c>
      <c r="YA154" s="22" t="n">
        <v>2004</v>
      </c>
      <c r="YB154" s="106" t="s">
        <v>205</v>
      </c>
      <c r="YC154" s="103" t="n">
        <v>20.9</v>
      </c>
      <c r="YD154" s="103" t="n">
        <v>23.9</v>
      </c>
      <c r="YE154" s="103" t="n">
        <v>21.9</v>
      </c>
      <c r="YF154" s="103" t="n">
        <v>19.3</v>
      </c>
      <c r="YG154" s="103" t="n">
        <v>15.8</v>
      </c>
      <c r="YH154" s="103" t="n">
        <v>13.6</v>
      </c>
      <c r="YI154" s="103" t="n">
        <v>12.5</v>
      </c>
      <c r="YJ154" s="103" t="n">
        <v>14.3</v>
      </c>
      <c r="YK154" s="103" t="n">
        <v>15.3</v>
      </c>
      <c r="YL154" s="103" t="n">
        <v>18.8</v>
      </c>
      <c r="YM154" s="103" t="n">
        <v>19.5</v>
      </c>
      <c r="YN154" s="103" t="n">
        <v>22.5</v>
      </c>
      <c r="YO154" s="104" t="n">
        <f aca="false">AVERAGE(YC154:YN154)</f>
        <v>18.1916666666667</v>
      </c>
      <c r="ZA154" s="22" t="n">
        <v>2004</v>
      </c>
      <c r="ZB154" s="106" t="s">
        <v>205</v>
      </c>
      <c r="ZC154" s="103" t="n">
        <v>19.1</v>
      </c>
      <c r="ZD154" s="103" t="n">
        <v>19.9</v>
      </c>
      <c r="ZE154" s="103" t="n">
        <v>19.4</v>
      </c>
      <c r="ZF154" s="103" t="n">
        <v>18.2</v>
      </c>
      <c r="ZG154" s="103" t="n">
        <v>14.4</v>
      </c>
      <c r="ZH154" s="103" t="n">
        <v>13.3</v>
      </c>
      <c r="ZI154" s="103" t="n">
        <v>12.2</v>
      </c>
      <c r="ZJ154" s="103" t="n">
        <v>13</v>
      </c>
      <c r="ZK154" s="103" t="n">
        <v>14</v>
      </c>
      <c r="ZL154" s="103" t="n">
        <v>16.3</v>
      </c>
      <c r="ZM154" s="103" t="n">
        <v>18.2</v>
      </c>
      <c r="ZN154" s="103" t="n">
        <v>18.3</v>
      </c>
      <c r="ZO154" s="104" t="n">
        <f aca="false">AVERAGE(ZC154:ZN154)</f>
        <v>16.3583333333333</v>
      </c>
      <c r="AAA154" s="36" t="n">
        <f aca="false">(OO154+EO154)/2</f>
        <v>18.425</v>
      </c>
      <c r="AAB154" s="37" t="n">
        <f aca="false">(HO154+ZO154+RO154+GO154)/4</f>
        <v>18.9625</v>
      </c>
      <c r="AAC154" s="38" t="n">
        <f aca="false">(JO154+PO154+TO154+QO154+YO154+AO154+BO154+KO154+NO154+UO154+WO154)/11</f>
        <v>20.8060606060606</v>
      </c>
      <c r="ABA154" s="91" t="n">
        <f aca="false">MAX(OC154:ON154, EC154:EN154)</f>
        <v>26</v>
      </c>
      <c r="ABB154" s="91" t="n">
        <f aca="false">MIN(EC154:EN154,OC154:ON154)</f>
        <v>12.2</v>
      </c>
      <c r="ABC154" s="92" t="n">
        <f aca="false">MAX(HC154:HN154,ZC154:ZN154,RC154:RN154,GC154:GN154)</f>
        <v>32.3</v>
      </c>
      <c r="ABD154" s="93" t="n">
        <f aca="false">MIN(HC154:HN154,ZC154:ZN154,RC154:RN154,GC154:GN154)</f>
        <v>9.8</v>
      </c>
      <c r="ABE154" s="42" t="n">
        <f aca="false">MAX(JC154:JN154,PC154:PN154,TC154:TN154,QC154:QN154,YC154:YN154,AC154:AN154,BC154:BN154,KC154:KN154,NC154:NN154,UC154:UN154,WC154:WN154)</f>
        <v>34.5</v>
      </c>
      <c r="ABF154" s="43" t="n">
        <f aca="false">MIN(JC154:JN154,PC154:PN154,TC154:TN154,QC154:QN154,YC154:YN154,AC154:AN154,BC154:BN154,KC154:KN154,NC154:NN154,UC154:UN154,WC154:WN154)</f>
        <v>10.9</v>
      </c>
    </row>
    <row r="155" customFormat="false" ht="12.8" hidden="false" customHeight="false" outlineLevel="0" collapsed="false">
      <c r="A155" s="97" t="n">
        <f aca="false">A150+5</f>
        <v>2005</v>
      </c>
      <c r="B155" s="114" t="n">
        <f aca="false">AVERAGE(AO155,BO155,CO155,DO155,EO155,FO155,GO155,HO155,IO155,JO155,KO155,LO155,MO155,NO155,OO155,PO155,QO155,RO155,SO155,TO155,UO155,VO155,WO155,XO155,YO155,ZO155)</f>
        <v>20.8884615384615</v>
      </c>
      <c r="C155" s="98" t="n">
        <f aca="false">AVERAGE(B151:B155)</f>
        <v>20.5846153846154</v>
      </c>
      <c r="D155" s="99" t="n">
        <f aca="false">AVERAGE(B146:B155)</f>
        <v>20.4015224358974</v>
      </c>
      <c r="E155" s="11" t="n">
        <f aca="false">AVERAGE(B136:B155)</f>
        <v>20.1460966637529</v>
      </c>
      <c r="F155" s="100" t="n">
        <f aca="false">AVERAGE(B106:B155)</f>
        <v>20.0970113636364</v>
      </c>
      <c r="G155" s="3" t="n">
        <f aca="false">MAX(AC155:AN155,BC155:BN155,CC155:CN155,DC155:DN155,EC155:EN155,FC155:FN155,GC155:GN155,HC155:HN155,IC155:IN155,JC155:JN155,KC155:KN155,LC155:LN155,MC155:MN155,NC155:NN155,OC155:ON155,PC155:PN155,QC155:QN155,RC155:RN155,SC155:SN155,TC155:TN155,UC155:UN155,VC155:VN155,WC155:WN155,XC155:XN155,YC155:YN155,ZC155:ZN155,)</f>
        <v>32.4</v>
      </c>
      <c r="H155" s="19" t="n">
        <f aca="false">MEDIAN(AC155:AN155,BC155:BN155,CC155:CN155,DC155:DN155,EC155:EN155,FC155:FN155,GC155:GN155,HC155:HN155,IC155:IN155,JC155:JN155,KC155:KN155,LC155:LN155,MC155:MN155,NC155:NN155,OC155:ON155,PC155:PN155,QC155:QN155,RC155:RN155,SC155:SN155,TC155:TN155,UC155:UN155,VC155:VN155,WC155:WN155,XC155:XN155,YC155:YN155,ZC155:ZN155,)</f>
        <v>20.7</v>
      </c>
      <c r="I155" s="5" t="n">
        <f aca="false">MIN(AC155:AN155,BC155:BN155,CC155:CN155,DC155:DN155,EC155:EN155,FC155:FN155,GC155:GN155,HC155:HN155,IC155:IN155,JC155:JN155,KC155:KN155,LC155:LN155,MC155:MN155,NC155:NN155,OC155:ON155,PC155:PN155,QC155:QN155,RC155:RN155,SC155:SN155,TC155:TN155,UC155:UN155,VC155:VN155,WC155:WN155,XC155:XN155,YC155:YN155,ZC155:ZN155)</f>
        <v>11.1</v>
      </c>
      <c r="J155" s="5" t="n">
        <f aca="false">MIN(AC155:AN155,BC155:BN155,CC155:CN155,DC155:DN155,EC155:EN155,FC155:FN155,GC155:GN155,HC155:HN155,IC155:IN155,JC155:JN155,KC155:KN155,LC155:LN155,MC155:MN155,NC155:NN155,OC155:ON155,PC155:PN155,QC155:QN155,SC155:SN155,TC155:TN155,UC155:UN155,VC155:VN155,WC155:WN155,XC155:XN155,YC155:YN155,ZC155:ZN155)</f>
        <v>11.6</v>
      </c>
      <c r="K155" s="101" t="n">
        <f aca="false">(G155+I155)/2</f>
        <v>21.75</v>
      </c>
      <c r="AB155" s="106" t="s">
        <v>206</v>
      </c>
      <c r="AC155" s="103" t="n">
        <v>27</v>
      </c>
      <c r="AD155" s="103" t="n">
        <v>23.5</v>
      </c>
      <c r="AE155" s="103" t="n">
        <v>23</v>
      </c>
      <c r="AF155" s="103" t="n">
        <v>23.3</v>
      </c>
      <c r="AG155" s="103" t="n">
        <v>16.4</v>
      </c>
      <c r="AH155" s="103" t="n">
        <v>14</v>
      </c>
      <c r="AI155" s="103" t="n">
        <v>12.7</v>
      </c>
      <c r="AJ155" s="103" t="n">
        <v>13.8</v>
      </c>
      <c r="AK155" s="103" t="n">
        <v>15.1</v>
      </c>
      <c r="AL155" s="103" t="n">
        <v>18.4</v>
      </c>
      <c r="AM155" s="103" t="n">
        <v>22.8</v>
      </c>
      <c r="AN155" s="103" t="n">
        <v>27</v>
      </c>
      <c r="AO155" s="104" t="n">
        <f aca="false">AVERAGE(AC155:AN155)</f>
        <v>19.75</v>
      </c>
      <c r="BA155" s="22" t="n">
        <v>2005</v>
      </c>
      <c r="BB155" s="106" t="s">
        <v>206</v>
      </c>
      <c r="BC155" s="103" t="n">
        <v>25.9</v>
      </c>
      <c r="BD155" s="103" t="n">
        <v>23.7</v>
      </c>
      <c r="BE155" s="103" t="n">
        <v>22.9</v>
      </c>
      <c r="BF155" s="103" t="n">
        <v>23.8</v>
      </c>
      <c r="BG155" s="103" t="n">
        <v>18.2</v>
      </c>
      <c r="BH155" s="103" t="n">
        <v>16.8</v>
      </c>
      <c r="BI155" s="103" t="n">
        <v>15.7</v>
      </c>
      <c r="BJ155" s="103" t="n">
        <v>16.8</v>
      </c>
      <c r="BK155" s="103" t="n">
        <v>17.6</v>
      </c>
      <c r="BL155" s="103" t="n">
        <v>21.5</v>
      </c>
      <c r="BM155" s="103" t="n">
        <v>23.2</v>
      </c>
      <c r="BN155" s="103" t="n">
        <v>25.8</v>
      </c>
      <c r="BO155" s="104" t="n">
        <f aca="false">AVERAGE(BC155:BN155)</f>
        <v>20.9916666666667</v>
      </c>
      <c r="CA155" s="22" t="n">
        <v>2005</v>
      </c>
      <c r="CB155" s="106" t="s">
        <v>206</v>
      </c>
      <c r="CC155" s="103" t="n">
        <v>25.3</v>
      </c>
      <c r="CD155" s="103" t="n">
        <v>22.3</v>
      </c>
      <c r="CE155" s="103" t="n">
        <v>21.4</v>
      </c>
      <c r="CF155" s="103" t="n">
        <v>21.8</v>
      </c>
      <c r="CG155" s="103" t="n">
        <v>15.4</v>
      </c>
      <c r="CH155" s="103" t="n">
        <v>12.8</v>
      </c>
      <c r="CI155" s="103" t="n">
        <v>11.6</v>
      </c>
      <c r="CJ155" s="103" t="n">
        <v>12.6</v>
      </c>
      <c r="CK155" s="103" t="n">
        <v>14.1</v>
      </c>
      <c r="CL155" s="103" t="n">
        <v>17.3</v>
      </c>
      <c r="CM155" s="103" t="n">
        <v>20.8</v>
      </c>
      <c r="CN155" s="103" t="n">
        <v>24.8</v>
      </c>
      <c r="CO155" s="104" t="n">
        <f aca="false">AVERAGE(CC155:CN155)</f>
        <v>18.35</v>
      </c>
      <c r="DA155" s="22" t="n">
        <v>2005</v>
      </c>
      <c r="DB155" s="106" t="s">
        <v>206</v>
      </c>
      <c r="DC155" s="103" t="n">
        <v>30.3</v>
      </c>
      <c r="DD155" s="103" t="n">
        <v>26.8</v>
      </c>
      <c r="DE155" s="103" t="n">
        <v>26.5</v>
      </c>
      <c r="DF155" s="103" t="n">
        <v>25.8</v>
      </c>
      <c r="DG155" s="103" t="n">
        <v>20.1</v>
      </c>
      <c r="DH155" s="103" t="n">
        <v>16.4</v>
      </c>
      <c r="DI155" s="103" t="n">
        <v>13.6</v>
      </c>
      <c r="DJ155" s="103" t="n">
        <v>15.2</v>
      </c>
      <c r="DK155" s="103" t="n">
        <v>17.9</v>
      </c>
      <c r="DL155" s="103" t="n">
        <v>20.9</v>
      </c>
      <c r="DM155" s="103" t="n">
        <v>25</v>
      </c>
      <c r="DN155" s="103" t="n">
        <v>28.8</v>
      </c>
      <c r="DO155" s="104" t="n">
        <f aca="false">AVERAGE(DC155:DN155)</f>
        <v>22.275</v>
      </c>
      <c r="EA155" s="22" t="n">
        <v>2005</v>
      </c>
      <c r="EB155" s="106" t="s">
        <v>206</v>
      </c>
      <c r="EC155" s="103" t="n">
        <v>21.4</v>
      </c>
      <c r="ED155" s="103" t="n">
        <v>19.9</v>
      </c>
      <c r="EE155" s="103" t="n">
        <v>18.4</v>
      </c>
      <c r="EF155" s="103" t="n">
        <v>20.5</v>
      </c>
      <c r="EG155" s="103" t="n">
        <v>15.4</v>
      </c>
      <c r="EH155" s="103" t="n">
        <v>14.4</v>
      </c>
      <c r="EI155" s="103" t="n">
        <v>13.2</v>
      </c>
      <c r="EJ155" s="103" t="n">
        <v>14.1</v>
      </c>
      <c r="EK155" s="103" t="n">
        <v>15</v>
      </c>
      <c r="EL155" s="103" t="n">
        <v>16.5</v>
      </c>
      <c r="EM155" s="103" t="n">
        <v>19.3</v>
      </c>
      <c r="EN155" s="103" t="n">
        <v>21.6</v>
      </c>
      <c r="EO155" s="104" t="n">
        <f aca="false">AVERAGE(EC155:EN155)</f>
        <v>17.475</v>
      </c>
      <c r="FA155" s="22" t="n">
        <v>2005</v>
      </c>
      <c r="FB155" s="106" t="s">
        <v>206</v>
      </c>
      <c r="FC155" s="103" t="n">
        <v>27.3</v>
      </c>
      <c r="FD155" s="103" t="n">
        <v>24.7</v>
      </c>
      <c r="FE155" s="103" t="n">
        <v>23.6</v>
      </c>
      <c r="FF155" s="103" t="n">
        <v>23.6</v>
      </c>
      <c r="FG155" s="103" t="n">
        <v>17.4</v>
      </c>
      <c r="FH155" s="103" t="n">
        <v>14.3</v>
      </c>
      <c r="FI155" s="103" t="n">
        <v>12.3</v>
      </c>
      <c r="FJ155" s="103" t="n">
        <v>13.8</v>
      </c>
      <c r="FK155" s="103" t="n">
        <v>15.8</v>
      </c>
      <c r="FL155" s="103" t="n">
        <v>19</v>
      </c>
      <c r="FM155" s="103" t="n">
        <v>23</v>
      </c>
      <c r="FN155" s="103" t="n">
        <v>26.7</v>
      </c>
      <c r="FO155" s="104" t="n">
        <f aca="false">AVERAGE(FC155:FN155)</f>
        <v>20.125</v>
      </c>
      <c r="GA155" s="22" t="n">
        <v>2005</v>
      </c>
      <c r="GB155" s="106" t="s">
        <v>206</v>
      </c>
      <c r="GC155" s="103" t="n">
        <v>30.9</v>
      </c>
      <c r="GD155" s="103" t="n">
        <v>27.1</v>
      </c>
      <c r="GE155" s="103" t="n">
        <v>27</v>
      </c>
      <c r="GF155" s="103" t="n">
        <v>26.3</v>
      </c>
      <c r="GG155" s="103" t="n">
        <v>19.9</v>
      </c>
      <c r="GH155" s="103" t="n">
        <v>16.2</v>
      </c>
      <c r="GI155" s="103" t="n">
        <v>14.4</v>
      </c>
      <c r="GJ155" s="103" t="n">
        <v>16.1</v>
      </c>
      <c r="GK155" s="103" t="n">
        <v>18</v>
      </c>
      <c r="GL155" s="103" t="n">
        <v>21.4</v>
      </c>
      <c r="GM155" s="103" t="n">
        <v>26</v>
      </c>
      <c r="GN155" s="103" t="n">
        <v>30.5</v>
      </c>
      <c r="GO155" s="104" t="n">
        <f aca="false">AVERAGE(GC155:GN155)</f>
        <v>22.8166666666667</v>
      </c>
      <c r="HA155" s="22" t="n">
        <v>2005</v>
      </c>
      <c r="HB155" s="106" t="s">
        <v>206</v>
      </c>
      <c r="HC155" s="103" t="n">
        <v>21.7</v>
      </c>
      <c r="HD155" s="103" t="n">
        <v>21.7</v>
      </c>
      <c r="HE155" s="103" t="n">
        <v>20.5</v>
      </c>
      <c r="HF155" s="103" t="n">
        <v>21.3</v>
      </c>
      <c r="HG155" s="103" t="n">
        <v>17.4</v>
      </c>
      <c r="HH155" s="103" t="n">
        <v>16.5</v>
      </c>
      <c r="HI155" s="103" t="n">
        <v>15.8</v>
      </c>
      <c r="HJ155" s="103" t="n">
        <v>15.5</v>
      </c>
      <c r="HK155" s="103" t="n">
        <v>16.1</v>
      </c>
      <c r="HL155" s="103" t="n">
        <v>19.3</v>
      </c>
      <c r="HM155" s="103" t="n">
        <v>19.6</v>
      </c>
      <c r="HN155" s="103" t="n">
        <v>22</v>
      </c>
      <c r="HO155" s="104" t="n">
        <f aca="false">AVERAGE(HC155:HN155)</f>
        <v>18.95</v>
      </c>
      <c r="IA155" s="22" t="n">
        <v>2005</v>
      </c>
      <c r="IB155" s="102" t="n">
        <v>2005</v>
      </c>
      <c r="IC155" s="103" t="n">
        <v>25.3</v>
      </c>
      <c r="ID155" s="103" t="n">
        <v>22.9</v>
      </c>
      <c r="IE155" s="103" t="n">
        <v>22.1</v>
      </c>
      <c r="IF155" s="103" t="n">
        <v>23.3</v>
      </c>
      <c r="IG155" s="103" t="n">
        <v>18.2</v>
      </c>
      <c r="IH155" s="103" t="n">
        <v>16</v>
      </c>
      <c r="II155" s="103" t="n">
        <v>15.1</v>
      </c>
      <c r="IJ155" s="103" t="n">
        <v>16</v>
      </c>
      <c r="IK155" s="103" t="n">
        <v>17.3</v>
      </c>
      <c r="IL155" s="103" t="n">
        <v>19.5</v>
      </c>
      <c r="IM155" s="103" t="n">
        <v>22.9</v>
      </c>
      <c r="IN155" s="103" t="n">
        <v>26.5</v>
      </c>
      <c r="IO155" s="104" t="n">
        <f aca="false">AVERAGE(IC155:IN155)</f>
        <v>20.425</v>
      </c>
      <c r="JA155" s="22" t="n">
        <v>2005</v>
      </c>
      <c r="JB155" s="106" t="s">
        <v>206</v>
      </c>
      <c r="JC155" s="103" t="n">
        <v>26.7</v>
      </c>
      <c r="JD155" s="103" t="n">
        <v>23.5</v>
      </c>
      <c r="JE155" s="103" t="n">
        <v>23</v>
      </c>
      <c r="JF155" s="103" t="n">
        <v>23.3</v>
      </c>
      <c r="JG155" s="103" t="n">
        <v>16.6</v>
      </c>
      <c r="JH155" s="103" t="n">
        <v>14.4</v>
      </c>
      <c r="JI155" s="103" t="n">
        <v>12.7</v>
      </c>
      <c r="JJ155" s="103" t="n">
        <v>13.9</v>
      </c>
      <c r="JK155" s="103" t="n">
        <v>15.2</v>
      </c>
      <c r="JL155" s="103" t="n">
        <v>17.7</v>
      </c>
      <c r="JM155" s="103" t="n">
        <v>22.2</v>
      </c>
      <c r="JN155" s="103" t="n">
        <v>26.9</v>
      </c>
      <c r="JO155" s="104" t="n">
        <f aca="false">AVERAGE(JC155:JN155)</f>
        <v>19.675</v>
      </c>
      <c r="KA155" s="22" t="n">
        <v>2005</v>
      </c>
      <c r="KB155" s="106" t="s">
        <v>206</v>
      </c>
      <c r="KC155" s="103" t="n">
        <v>30.3</v>
      </c>
      <c r="KD155" s="103" t="n">
        <v>27.3</v>
      </c>
      <c r="KE155" s="103" t="n">
        <v>26.2</v>
      </c>
      <c r="KF155" s="103" t="n">
        <v>25.8</v>
      </c>
      <c r="KG155" s="103" t="n">
        <v>18.9</v>
      </c>
      <c r="KH155" s="103" t="n">
        <v>15.4</v>
      </c>
      <c r="KI155" s="103" t="n">
        <v>14.2</v>
      </c>
      <c r="KJ155" s="103" t="n">
        <v>15.8</v>
      </c>
      <c r="KK155" s="103" t="n">
        <v>17.4</v>
      </c>
      <c r="KL155" s="103" t="n">
        <v>20.6</v>
      </c>
      <c r="KM155" s="103" t="n">
        <v>25.9</v>
      </c>
      <c r="KN155" s="103" t="n">
        <v>29.5</v>
      </c>
      <c r="KO155" s="104" t="n">
        <f aca="false">AVERAGE(KC155:KN155)</f>
        <v>22.275</v>
      </c>
      <c r="LA155" s="22" t="n">
        <v>2005</v>
      </c>
      <c r="LB155" s="106" t="s">
        <v>206</v>
      </c>
      <c r="LC155" s="103" t="n">
        <v>31.4</v>
      </c>
      <c r="LD155" s="103" t="n">
        <v>27.7</v>
      </c>
      <c r="LE155" s="103" t="n">
        <v>27.3</v>
      </c>
      <c r="LF155" s="103" t="n">
        <v>26.8</v>
      </c>
      <c r="LG155" s="103" t="n">
        <v>20.5</v>
      </c>
      <c r="LH155" s="103" t="n">
        <v>16.5</v>
      </c>
      <c r="LI155" s="103" t="n">
        <v>14.8</v>
      </c>
      <c r="LJ155" s="103" t="n">
        <v>16.9</v>
      </c>
      <c r="LK155" s="103" t="n">
        <v>18.6</v>
      </c>
      <c r="LL155" s="103" t="n">
        <v>22.6</v>
      </c>
      <c r="LM155" s="103" t="n">
        <v>27</v>
      </c>
      <c r="LN155" s="103" t="n">
        <v>30.5</v>
      </c>
      <c r="LO155" s="104" t="n">
        <f aca="false">AVERAGE(LC155:LN155)</f>
        <v>23.3833333333333</v>
      </c>
      <c r="MA155" s="22" t="n">
        <v>2005</v>
      </c>
      <c r="MB155" s="106" t="s">
        <v>206</v>
      </c>
      <c r="MC155" s="103" t="n">
        <v>26.1</v>
      </c>
      <c r="MD155" s="103" t="n">
        <v>23.3</v>
      </c>
      <c r="ME155" s="103" t="n">
        <v>22.7</v>
      </c>
      <c r="MF155" s="103" t="n">
        <v>23.3</v>
      </c>
      <c r="MG155" s="103" t="n">
        <v>18.3</v>
      </c>
      <c r="MH155" s="103" t="n">
        <v>15.9</v>
      </c>
      <c r="MI155" s="103" t="n">
        <v>15</v>
      </c>
      <c r="MJ155" s="103" t="n">
        <v>15.9</v>
      </c>
      <c r="MK155" s="103" t="n">
        <v>17.8</v>
      </c>
      <c r="ML155" s="103" t="n">
        <v>21.1</v>
      </c>
      <c r="MM155" s="103" t="n">
        <v>23.9</v>
      </c>
      <c r="MN155" s="103" t="n">
        <v>27.7</v>
      </c>
      <c r="MO155" s="104" t="n">
        <f aca="false">AVERAGE(MC155:MN155)</f>
        <v>20.9166666666667</v>
      </c>
      <c r="NA155" s="22" t="n">
        <v>2005</v>
      </c>
      <c r="NB155" s="106" t="s">
        <v>206</v>
      </c>
      <c r="NC155" s="103" t="n">
        <v>28.4</v>
      </c>
      <c r="ND155" s="103" t="n">
        <v>25.5</v>
      </c>
      <c r="NE155" s="103" t="n">
        <v>24.6</v>
      </c>
      <c r="NF155" s="103" t="n">
        <v>24.4</v>
      </c>
      <c r="NG155" s="103" t="n">
        <v>17.9</v>
      </c>
      <c r="NH155" s="103" t="n">
        <v>14.5</v>
      </c>
      <c r="NI155" s="103" t="n">
        <v>12.9</v>
      </c>
      <c r="NJ155" s="103" t="n">
        <v>14.6</v>
      </c>
      <c r="NK155" s="103" t="n">
        <v>16.3</v>
      </c>
      <c r="NL155" s="103" t="n">
        <v>19.9</v>
      </c>
      <c r="NM155" s="103" t="n">
        <v>24.1</v>
      </c>
      <c r="NN155" s="103" t="n">
        <v>27.8</v>
      </c>
      <c r="NO155" s="104" t="n">
        <f aca="false">AVERAGE(NC155:NN155)</f>
        <v>20.9083333333333</v>
      </c>
      <c r="OA155" s="22" t="n">
        <v>2005</v>
      </c>
      <c r="OB155" s="106" t="s">
        <v>206</v>
      </c>
      <c r="OC155" s="103" t="n">
        <v>26.5</v>
      </c>
      <c r="OD155" s="103" t="n">
        <v>24.4</v>
      </c>
      <c r="OE155" s="103" t="n">
        <v>23.9</v>
      </c>
      <c r="OF155" s="103" t="n">
        <v>24.1</v>
      </c>
      <c r="OG155" s="103" t="n">
        <v>18.5</v>
      </c>
      <c r="OH155" s="103" t="n">
        <v>16.3</v>
      </c>
      <c r="OI155" s="103" t="n">
        <v>15.3</v>
      </c>
      <c r="OJ155" s="103" t="n">
        <v>16.2</v>
      </c>
      <c r="OK155" s="103" t="n">
        <v>18.2</v>
      </c>
      <c r="OL155" s="103" t="n">
        <v>21.4</v>
      </c>
      <c r="OM155" s="103" t="n">
        <v>24.5</v>
      </c>
      <c r="ON155" s="103" t="n">
        <v>27.7</v>
      </c>
      <c r="OO155" s="104" t="n">
        <f aca="false">AVERAGE(OC155:ON155)</f>
        <v>21.4166666666667</v>
      </c>
      <c r="PA155" s="22" t="n">
        <v>2005</v>
      </c>
      <c r="PB155" s="106" t="s">
        <v>206</v>
      </c>
      <c r="PC155" s="103" t="n">
        <v>32.4</v>
      </c>
      <c r="PD155" s="103" t="n">
        <v>30.3</v>
      </c>
      <c r="PE155" s="103" t="n">
        <v>28.4</v>
      </c>
      <c r="PF155" s="103" t="n">
        <v>27.5</v>
      </c>
      <c r="PG155" s="103" t="n">
        <v>21.5</v>
      </c>
      <c r="PH155" s="103" t="n">
        <v>17.4</v>
      </c>
      <c r="PI155" s="103" t="n">
        <v>16</v>
      </c>
      <c r="PJ155" s="103" t="n">
        <v>18.4</v>
      </c>
      <c r="PK155" s="103" t="n">
        <v>19.7</v>
      </c>
      <c r="PL155" s="103" t="n">
        <v>23.6</v>
      </c>
      <c r="PM155" s="103" t="n">
        <v>28.3</v>
      </c>
      <c r="PN155" s="103" t="n">
        <v>32.2</v>
      </c>
      <c r="PO155" s="104" t="n">
        <f aca="false">AVERAGE(PC155:PN155)</f>
        <v>24.6416666666667</v>
      </c>
      <c r="QA155" s="22" t="n">
        <v>2005</v>
      </c>
      <c r="QB155" s="106" t="s">
        <v>206</v>
      </c>
      <c r="QC155" s="110" t="n">
        <v>30.2</v>
      </c>
      <c r="QD155" s="110" t="n">
        <v>27.3</v>
      </c>
      <c r="QE155" s="110" t="n">
        <v>26.5</v>
      </c>
      <c r="QF155" s="110" t="n">
        <v>26</v>
      </c>
      <c r="QG155" s="110" t="n">
        <v>19.4</v>
      </c>
      <c r="QH155" s="110" t="n">
        <v>16</v>
      </c>
      <c r="QI155" s="110" t="n">
        <v>14.9</v>
      </c>
      <c r="QJ155" s="110" t="n">
        <v>16.1</v>
      </c>
      <c r="QK155" s="110" t="n">
        <v>18</v>
      </c>
      <c r="QL155" s="110" t="n">
        <v>21.1</v>
      </c>
      <c r="QM155" s="110" t="n">
        <v>25.8</v>
      </c>
      <c r="QN155" s="110" t="n">
        <v>29.5</v>
      </c>
      <c r="QO155" s="104" t="n">
        <f aca="false">AVERAGE(QC155:QN155)</f>
        <v>22.5666666666667</v>
      </c>
      <c r="RA155" s="22" t="n">
        <v>2005</v>
      </c>
      <c r="RB155" s="106" t="s">
        <v>206</v>
      </c>
      <c r="RC155" s="103" t="n">
        <v>26.2</v>
      </c>
      <c r="RD155" s="103" t="n">
        <v>21.8</v>
      </c>
      <c r="RE155" s="103" t="n">
        <v>21.3</v>
      </c>
      <c r="RF155" s="103" t="n">
        <v>21.9</v>
      </c>
      <c r="RG155" s="103" t="n">
        <v>15.7</v>
      </c>
      <c r="RH155" s="103" t="n">
        <v>13</v>
      </c>
      <c r="RI155" s="103" t="n">
        <v>11.1</v>
      </c>
      <c r="RJ155" s="103" t="n">
        <v>12.6</v>
      </c>
      <c r="RK155" s="103" t="n">
        <v>14.3</v>
      </c>
      <c r="RL155" s="103" t="n">
        <v>18.6</v>
      </c>
      <c r="RM155" s="103" t="n">
        <v>21.2</v>
      </c>
      <c r="RN155" s="103" t="n">
        <v>25.1</v>
      </c>
      <c r="RO155" s="104" t="n">
        <f aca="false">AVERAGE(RC155:RN155)</f>
        <v>18.5666666666667</v>
      </c>
      <c r="SA155" s="22" t="n">
        <v>2005</v>
      </c>
      <c r="SB155" s="106" t="s">
        <v>206</v>
      </c>
      <c r="SC155" s="103" t="n">
        <v>30.6</v>
      </c>
      <c r="SD155" s="103" t="n">
        <v>26.3</v>
      </c>
      <c r="SE155" s="103" t="n">
        <v>26.5</v>
      </c>
      <c r="SF155" s="103" t="n">
        <v>26.3</v>
      </c>
      <c r="SG155" s="103" t="n">
        <v>19.6</v>
      </c>
      <c r="SH155" s="103" t="n">
        <v>16.1</v>
      </c>
      <c r="SI155" s="103" t="n">
        <v>13.2</v>
      </c>
      <c r="SJ155" s="103" t="n">
        <v>14.5</v>
      </c>
      <c r="SK155" s="103" t="n">
        <v>17</v>
      </c>
      <c r="SL155" s="103" t="n">
        <v>20.1</v>
      </c>
      <c r="SM155" s="103" t="n">
        <v>24.9</v>
      </c>
      <c r="SN155" s="103" t="n">
        <v>28.9</v>
      </c>
      <c r="SO155" s="104" t="n">
        <f aca="false">AVERAGE(SC155:SN155)</f>
        <v>22</v>
      </c>
      <c r="TA155" s="22" t="n">
        <v>2005</v>
      </c>
      <c r="TB155" s="106" t="s">
        <v>206</v>
      </c>
      <c r="TC155" s="103" t="n">
        <v>26</v>
      </c>
      <c r="TD155" s="103" t="n">
        <v>23.7</v>
      </c>
      <c r="TE155" s="103" t="n">
        <v>22.9</v>
      </c>
      <c r="TF155" s="103" t="n">
        <v>23.6</v>
      </c>
      <c r="TG155" s="103" t="n">
        <v>17.7</v>
      </c>
      <c r="TH155" s="103" t="n">
        <v>16.1</v>
      </c>
      <c r="TI155" s="103" t="n">
        <v>14.8</v>
      </c>
      <c r="TJ155" s="103" t="n">
        <v>15.9</v>
      </c>
      <c r="TK155" s="103" t="n">
        <v>17.5</v>
      </c>
      <c r="TL155" s="103" t="n">
        <v>21</v>
      </c>
      <c r="TM155" s="103" t="n">
        <v>23.5</v>
      </c>
      <c r="TN155" s="103" t="n">
        <v>25.7</v>
      </c>
      <c r="TO155" s="104" t="n">
        <f aca="false">AVERAGE(TC155:TN155)</f>
        <v>20.7</v>
      </c>
      <c r="UA155" s="22" t="n">
        <v>2005</v>
      </c>
      <c r="UB155" s="106" t="s">
        <v>206</v>
      </c>
      <c r="UC155" s="103" t="n">
        <v>29.9</v>
      </c>
      <c r="UD155" s="103" t="n">
        <v>26.1</v>
      </c>
      <c r="UE155" s="103" t="n">
        <v>25.6</v>
      </c>
      <c r="UF155" s="103" t="n">
        <v>25</v>
      </c>
      <c r="UG155" s="103" t="n">
        <v>18.9</v>
      </c>
      <c r="UH155" s="103" t="n">
        <v>15.5</v>
      </c>
      <c r="UI155" s="103" t="n">
        <v>13.1</v>
      </c>
      <c r="UJ155" s="103" t="n">
        <v>14.4</v>
      </c>
      <c r="UK155" s="103" t="n">
        <v>16.9</v>
      </c>
      <c r="UL155" s="103" t="n">
        <v>20.1</v>
      </c>
      <c r="UM155" s="103" t="n">
        <v>24</v>
      </c>
      <c r="UN155" s="103" t="n">
        <v>27</v>
      </c>
      <c r="UO155" s="104" t="n">
        <f aca="false">AVERAGE(UC155:UN155)</f>
        <v>21.375</v>
      </c>
      <c r="VA155" s="22" t="n">
        <v>2005</v>
      </c>
      <c r="VB155" s="106" t="s">
        <v>206</v>
      </c>
      <c r="VC155" s="103" t="n">
        <v>28.6</v>
      </c>
      <c r="VD155" s="103" t="n">
        <v>25</v>
      </c>
      <c r="VE155" s="103" t="n">
        <v>24.5</v>
      </c>
      <c r="VF155" s="103" t="n">
        <v>24.4</v>
      </c>
      <c r="VG155" s="103" t="n">
        <v>17.6</v>
      </c>
      <c r="VH155" s="103" t="n">
        <v>14.7</v>
      </c>
      <c r="VI155" s="103" t="n">
        <v>13.2</v>
      </c>
      <c r="VJ155" s="103" t="n">
        <v>14.6</v>
      </c>
      <c r="VK155" s="103" t="n">
        <v>15.8</v>
      </c>
      <c r="VL155" s="103" t="n">
        <v>19.3</v>
      </c>
      <c r="VM155" s="103" t="n">
        <v>24</v>
      </c>
      <c r="VN155" s="103" t="n">
        <v>27.7</v>
      </c>
      <c r="VO155" s="104" t="n">
        <f aca="false">AVERAGE(VC155:VN155)</f>
        <v>20.7833333333333</v>
      </c>
      <c r="WA155" s="22" t="n">
        <v>2005</v>
      </c>
      <c r="WB155" s="106" t="s">
        <v>206</v>
      </c>
      <c r="WC155" s="103" t="n">
        <v>31.4</v>
      </c>
      <c r="WD155" s="103" t="n">
        <v>28.1</v>
      </c>
      <c r="WE155" s="103" t="n">
        <v>27.7</v>
      </c>
      <c r="WF155" s="103" t="n">
        <v>27.2</v>
      </c>
      <c r="WG155" s="103" t="n">
        <v>20.6</v>
      </c>
      <c r="WH155" s="103" t="n">
        <v>16.4</v>
      </c>
      <c r="WI155" s="103" t="n">
        <v>14.8</v>
      </c>
      <c r="WJ155" s="103" t="n">
        <v>17</v>
      </c>
      <c r="WK155" s="103" t="n">
        <v>18.6</v>
      </c>
      <c r="WL155" s="103" t="n">
        <v>22.4</v>
      </c>
      <c r="WM155" s="103" t="n">
        <v>27.5</v>
      </c>
      <c r="WN155" s="103" t="n">
        <v>31.2</v>
      </c>
      <c r="WO155" s="104" t="n">
        <f aca="false">AVERAGE(WC155:WN155)</f>
        <v>23.575</v>
      </c>
      <c r="XA155" s="22" t="n">
        <v>2005</v>
      </c>
      <c r="XB155" s="106" t="s">
        <v>206</v>
      </c>
      <c r="XC155" s="103" t="n">
        <v>30.6</v>
      </c>
      <c r="XD155" s="103" t="n">
        <v>26.6</v>
      </c>
      <c r="XE155" s="103" t="n">
        <v>26.6</v>
      </c>
      <c r="XF155" s="103" t="n">
        <v>25.8</v>
      </c>
      <c r="XG155" s="103" t="n">
        <v>19.6</v>
      </c>
      <c r="XH155" s="103" t="n">
        <v>16.1</v>
      </c>
      <c r="XI155" s="103" t="n">
        <v>13.5</v>
      </c>
      <c r="XJ155" s="103" t="n">
        <v>15.1</v>
      </c>
      <c r="XK155" s="103" t="n">
        <v>17.4</v>
      </c>
      <c r="XL155" s="103" t="n">
        <v>20.6</v>
      </c>
      <c r="XM155" s="103" t="n">
        <v>25.2</v>
      </c>
      <c r="XN155" s="103" t="n">
        <v>29</v>
      </c>
      <c r="XO155" s="104" t="n">
        <f aca="false">AVERAGE(XC155:XN155)</f>
        <v>22.175</v>
      </c>
      <c r="YA155" s="22" t="n">
        <v>2005</v>
      </c>
      <c r="YB155" s="106" t="s">
        <v>206</v>
      </c>
      <c r="YC155" s="103" t="n">
        <v>24.3</v>
      </c>
      <c r="YD155" s="103" t="n">
        <v>21.9</v>
      </c>
      <c r="YE155" s="103" t="n">
        <v>21.5</v>
      </c>
      <c r="YF155" s="103" t="n">
        <v>23.2</v>
      </c>
      <c r="YG155" s="103" t="n">
        <v>17.4</v>
      </c>
      <c r="YH155" s="103" t="n">
        <v>15.4</v>
      </c>
      <c r="YI155" s="103" t="n">
        <v>14.2</v>
      </c>
      <c r="YJ155" s="103" t="n">
        <v>14.8</v>
      </c>
      <c r="YK155" s="103" t="n">
        <v>15.7</v>
      </c>
      <c r="YL155" s="103" t="n">
        <v>18.1</v>
      </c>
      <c r="YM155" s="103" t="n">
        <v>21.6</v>
      </c>
      <c r="YN155" s="103" t="n">
        <v>25.1</v>
      </c>
      <c r="YO155" s="104" t="n">
        <f aca="false">AVERAGE(YC155:YN155)</f>
        <v>19.4333333333333</v>
      </c>
      <c r="ZA155" s="22" t="n">
        <v>2005</v>
      </c>
      <c r="ZB155" s="106" t="s">
        <v>206</v>
      </c>
      <c r="ZC155" s="103" t="n">
        <v>20.7</v>
      </c>
      <c r="ZD155" s="103" t="n">
        <v>20.2</v>
      </c>
      <c r="ZE155" s="103" t="n">
        <v>18.3</v>
      </c>
      <c r="ZF155" s="103" t="n">
        <v>20.4</v>
      </c>
      <c r="ZG155" s="103" t="n">
        <v>15.8</v>
      </c>
      <c r="ZH155" s="103" t="n">
        <v>14.5</v>
      </c>
      <c r="ZI155" s="103" t="n">
        <v>13.2</v>
      </c>
      <c r="ZJ155" s="103" t="n">
        <v>13.9</v>
      </c>
      <c r="ZK155" s="103" t="n">
        <v>14.9</v>
      </c>
      <c r="ZL155" s="103" t="n">
        <v>17.6</v>
      </c>
      <c r="ZM155" s="103" t="n">
        <v>19.2</v>
      </c>
      <c r="ZN155" s="103" t="n">
        <v>21.9</v>
      </c>
      <c r="ZO155" s="104" t="n">
        <f aca="false">AVERAGE(ZC155:ZN155)</f>
        <v>17.55</v>
      </c>
      <c r="AAA155" s="36" t="n">
        <f aca="false">(OO155+EO155)/2</f>
        <v>19.4458333333333</v>
      </c>
      <c r="AAB155" s="37" t="n">
        <f aca="false">(HO155+ZO155+RO155+GO155)/4</f>
        <v>19.4708333333333</v>
      </c>
      <c r="AAC155" s="38" t="n">
        <f aca="false">(JO155+PO155+TO155+QO155+YO155+AO155+BO155+KO155+NO155+UO155+WO155)/11</f>
        <v>21.444696969697</v>
      </c>
      <c r="ABA155" s="91" t="n">
        <f aca="false">MAX(OC155:ON155, EC155:EN155)</f>
        <v>27.7</v>
      </c>
      <c r="ABB155" s="91" t="n">
        <f aca="false">MIN(EC155:EN155,OC155:ON155)</f>
        <v>13.2</v>
      </c>
      <c r="ABC155" s="92" t="n">
        <f aca="false">MAX(HC155:HN155,ZC155:ZN155,RC155:RN155,GC155:GN155)</f>
        <v>30.9</v>
      </c>
      <c r="ABD155" s="93" t="n">
        <f aca="false">MIN(HC155:HN155,ZC155:ZN155,RC155:RN155,GC155:GN155)</f>
        <v>11.1</v>
      </c>
      <c r="ABE155" s="42" t="n">
        <f aca="false">MAX(JC155:JN155,PC155:PN155,TC155:TN155,QC155:QN155,YC155:YN155,AC155:AN155,BC155:BN155,KC155:KN155,NC155:NN155,UC155:UN155,WC155:WN155)</f>
        <v>32.4</v>
      </c>
      <c r="ABF155" s="43" t="n">
        <f aca="false">MIN(JC155:JN155,PC155:PN155,TC155:TN155,QC155:QN155,YC155:YN155,AC155:AN155,BC155:BN155,KC155:KN155,NC155:NN155,UC155:UN155,WC155:WN155)</f>
        <v>12.7</v>
      </c>
    </row>
    <row r="156" customFormat="false" ht="12.8" hidden="false" customHeight="false" outlineLevel="0" collapsed="false">
      <c r="A156" s="97"/>
      <c r="B156" s="114" t="n">
        <f aca="false">AVERAGE(AO156,BO156,CO156,DO156,EO156,FO156,GO156,HO156,IO156,JO156,KO156,LO156,MO156,NO156,OO156,PO156,QO156,RO156,SO156,TO156,UO156,VO156,WO156,XO156,YO156,ZO156)</f>
        <v>21.0708333333333</v>
      </c>
      <c r="C156" s="98" t="n">
        <f aca="false">AVERAGE(B152:B156)</f>
        <v>20.7</v>
      </c>
      <c r="D156" s="99" t="n">
        <f aca="false">AVERAGE(B147:B156)</f>
        <v>20.5853044871795</v>
      </c>
      <c r="E156" s="11" t="n">
        <f aca="false">AVERAGE(B137:B156)</f>
        <v>20.2296019085082</v>
      </c>
      <c r="F156" s="100" t="n">
        <f aca="false">AVERAGE(B107:B156)</f>
        <v>20.1352196969697</v>
      </c>
      <c r="G156" s="3" t="n">
        <f aca="false">MAX(AC156:AN156,BC156:BN156,CC156:CN156,DC156:DN156,EC156:EN156,FC156:FN156,GC156:GN156,HC156:HN156,IC156:IN156,JC156:JN156,KC156:KN156,LC156:LN156,MC156:MN156,NC156:NN156,OC156:ON156,PC156:PN156,QC156:QN156,RC156:RN156,SC156:SN156,TC156:TN156,UC156:UN156,VC156:VN156,WC156:WN156,XC156:XN156,YC156:YN156,ZC156:ZN156,)</f>
        <v>36.4</v>
      </c>
      <c r="H156" s="19" t="n">
        <f aca="false">MEDIAN(AC156:AN156,BC156:BN156,CC156:CN156,DC156:DN156,EC156:EN156,FC156:FN156,GC156:GN156,HC156:HN156,IC156:IN156,JC156:JN156,KC156:KN156,LC156:LN156,MC156:MN156,NC156:NN156,OC156:ON156,PC156:PN156,QC156:QN156,RC156:RN156,SC156:SN156,TC156:TN156,UC156:UN156,VC156:VN156,WC156:WN156,XC156:XN156,YC156:YN156,ZC156:ZN156,)</f>
        <v>20.1</v>
      </c>
      <c r="I156" s="5" t="n">
        <f aca="false">MIN(AC156:AN156,BC156:BN156,CC156:CN156,DC156:DN156,EC156:EN156,FC156:FN156,GC156:GN156,HC156:HN156,IC156:IN156,JC156:JN156,KC156:KN156,LC156:LN156,MC156:MN156,NC156:NN156,OC156:ON156,PC156:PN156,QC156:QN156,RC156:RN156,SC156:SN156,TC156:TN156,UC156:UN156,VC156:VN156,WC156:WN156,XC156:XN156,YC156:YN156,ZC156:ZN156)</f>
        <v>10.2</v>
      </c>
      <c r="J156" s="5" t="n">
        <f aca="false">MIN(AC156:AN156,BC156:BN156,CC156:CN156,DC156:DN156,EC156:EN156,FC156:FN156,GC156:GN156,HC156:HN156,IC156:IN156,JC156:JN156,KC156:KN156,LC156:LN156,MC156:MN156,NC156:NN156,OC156:ON156,PC156:PN156,QC156:QN156,SC156:SN156,TC156:TN156,UC156:UN156,VC156:VN156,WC156:WN156,XC156:XN156,YC156:YN156,ZC156:ZN156)</f>
        <v>11</v>
      </c>
      <c r="K156" s="101" t="n">
        <f aca="false">(G156+I156)/2</f>
        <v>23.3</v>
      </c>
      <c r="AB156" s="106" t="s">
        <v>207</v>
      </c>
      <c r="AC156" s="103" t="n">
        <v>29.5</v>
      </c>
      <c r="AD156" s="103" t="n">
        <v>25.8</v>
      </c>
      <c r="AE156" s="103" t="n">
        <v>26.9</v>
      </c>
      <c r="AF156" s="103" t="n">
        <v>17.4</v>
      </c>
      <c r="AG156" s="103" t="n">
        <v>13.8</v>
      </c>
      <c r="AH156" s="103" t="n">
        <v>12.5</v>
      </c>
      <c r="AI156" s="103" t="n">
        <v>12.1</v>
      </c>
      <c r="AJ156" s="103" t="n">
        <v>14.6</v>
      </c>
      <c r="AK156" s="103" t="n">
        <v>17.2</v>
      </c>
      <c r="AL156" s="103" t="n">
        <v>21.4</v>
      </c>
      <c r="AM156" s="103" t="n">
        <v>24.5</v>
      </c>
      <c r="AN156" s="103" t="n">
        <v>25.7</v>
      </c>
      <c r="AO156" s="104" t="n">
        <f aca="false">AVERAGE(AC156:AN156)</f>
        <v>20.1166666666667</v>
      </c>
      <c r="BA156" s="22" t="n">
        <v>2006</v>
      </c>
      <c r="BB156" s="106" t="s">
        <v>207</v>
      </c>
      <c r="BC156" s="103" t="n">
        <v>27.3</v>
      </c>
      <c r="BD156" s="103" t="n">
        <v>25.5</v>
      </c>
      <c r="BE156" s="103" t="n">
        <v>25.2</v>
      </c>
      <c r="BF156" s="103" t="n">
        <v>19.6</v>
      </c>
      <c r="BG156" s="103" t="n">
        <v>16.5</v>
      </c>
      <c r="BH156" s="103" t="n">
        <v>13.7</v>
      </c>
      <c r="BI156" s="103" t="n">
        <v>14.1</v>
      </c>
      <c r="BJ156" s="103" t="n">
        <v>16</v>
      </c>
      <c r="BK156" s="103" t="n">
        <v>18.3</v>
      </c>
      <c r="BL156" s="103" t="n">
        <v>20.5</v>
      </c>
      <c r="BM156" s="103" t="n">
        <v>22.4</v>
      </c>
      <c r="BN156" s="103" t="n">
        <v>23.1</v>
      </c>
      <c r="BO156" s="104" t="n">
        <f aca="false">AVERAGE(BC156:BN156)</f>
        <v>20.1833333333333</v>
      </c>
      <c r="CA156" s="22" t="n">
        <v>2006</v>
      </c>
      <c r="CB156" s="106" t="s">
        <v>207</v>
      </c>
      <c r="CC156" s="103" t="n">
        <v>27.7</v>
      </c>
      <c r="CD156" s="103" t="n">
        <v>24.8</v>
      </c>
      <c r="CE156" s="103" t="n">
        <v>25.5</v>
      </c>
      <c r="CF156" s="103" t="n">
        <v>16.3</v>
      </c>
      <c r="CG156" s="103" t="n">
        <v>13</v>
      </c>
      <c r="CH156" s="103" t="n">
        <v>11.2</v>
      </c>
      <c r="CI156" s="103" t="n">
        <v>11</v>
      </c>
      <c r="CJ156" s="103" t="n">
        <v>13.2</v>
      </c>
      <c r="CK156" s="103" t="n">
        <v>16.1</v>
      </c>
      <c r="CL156" s="103" t="n">
        <v>19.9</v>
      </c>
      <c r="CM156" s="103" t="n">
        <v>22.9</v>
      </c>
      <c r="CN156" s="103" t="n">
        <v>24.5</v>
      </c>
      <c r="CO156" s="104" t="n">
        <f aca="false">AVERAGE(CC156:CN156)</f>
        <v>18.8416666666667</v>
      </c>
      <c r="DA156" s="22" t="n">
        <v>2006</v>
      </c>
      <c r="DB156" s="106" t="s">
        <v>207</v>
      </c>
      <c r="DC156" s="103" t="n">
        <v>34.2</v>
      </c>
      <c r="DD156" s="103" t="n">
        <v>31.3</v>
      </c>
      <c r="DE156" s="103" t="n">
        <v>29.5</v>
      </c>
      <c r="DF156" s="103" t="n">
        <v>19.6</v>
      </c>
      <c r="DG156" s="103" t="n">
        <v>17.3</v>
      </c>
      <c r="DH156" s="103" t="n">
        <v>14.9</v>
      </c>
      <c r="DI156" s="103" t="n">
        <v>14.5</v>
      </c>
      <c r="DJ156" s="103" t="n">
        <v>16.6</v>
      </c>
      <c r="DK156" s="103" t="n">
        <v>20.6</v>
      </c>
      <c r="DL156" s="103" t="n">
        <v>24.7</v>
      </c>
      <c r="DM156" s="110" t="n">
        <v>27.9</v>
      </c>
      <c r="DN156" s="110" t="n">
        <v>30</v>
      </c>
      <c r="DO156" s="104" t="n">
        <f aca="false">AVERAGE(DC156:DN156)</f>
        <v>23.425</v>
      </c>
      <c r="EA156" s="22" t="n">
        <v>2006</v>
      </c>
      <c r="EB156" s="106" t="s">
        <v>207</v>
      </c>
      <c r="EC156" s="103" t="n">
        <v>22.1</v>
      </c>
      <c r="ED156" s="103" t="n">
        <v>20.3</v>
      </c>
      <c r="EE156" s="103" t="n">
        <v>21</v>
      </c>
      <c r="EF156" s="103" t="n">
        <v>15.8</v>
      </c>
      <c r="EG156" s="103" t="n">
        <v>13.8</v>
      </c>
      <c r="EH156" s="103" t="n">
        <v>12.8</v>
      </c>
      <c r="EI156" s="103" t="n">
        <v>12.5</v>
      </c>
      <c r="EJ156" s="103" t="n">
        <v>13.8</v>
      </c>
      <c r="EK156" s="103" t="n">
        <v>15.5</v>
      </c>
      <c r="EL156" s="103" t="n">
        <v>17.8</v>
      </c>
      <c r="EM156" s="103" t="n">
        <v>16.9</v>
      </c>
      <c r="EN156" s="103" t="n">
        <v>18.8</v>
      </c>
      <c r="EO156" s="104" t="n">
        <f aca="false">AVERAGE(EC156:EN156)</f>
        <v>16.7583333333333</v>
      </c>
      <c r="FA156" s="22" t="n">
        <v>2006</v>
      </c>
      <c r="FB156" s="106" t="s">
        <v>207</v>
      </c>
      <c r="FC156" s="103" t="n">
        <v>30.1</v>
      </c>
      <c r="FD156" s="103" t="n">
        <v>27.4</v>
      </c>
      <c r="FE156" s="103" t="n">
        <v>27.2</v>
      </c>
      <c r="FF156" s="103" t="n">
        <v>17.6</v>
      </c>
      <c r="FG156" s="103" t="n">
        <v>14.4</v>
      </c>
      <c r="FH156" s="103" t="n">
        <v>12.6</v>
      </c>
      <c r="FI156" s="103" t="n">
        <v>12.2</v>
      </c>
      <c r="FJ156" s="103" t="n">
        <v>14.8</v>
      </c>
      <c r="FK156" s="103" t="n">
        <v>17.6</v>
      </c>
      <c r="FL156" s="103" t="n">
        <v>21.8</v>
      </c>
      <c r="FM156" s="103" t="n">
        <v>24.7</v>
      </c>
      <c r="FN156" s="103" t="n">
        <v>26.3</v>
      </c>
      <c r="FO156" s="104" t="n">
        <f aca="false">AVERAGE(FC156:FN156)</f>
        <v>20.5583333333333</v>
      </c>
      <c r="GA156" s="22" t="n">
        <v>2006</v>
      </c>
      <c r="GB156" s="106" t="s">
        <v>207</v>
      </c>
      <c r="GC156" s="103" t="n">
        <v>34.2</v>
      </c>
      <c r="GD156" s="103" t="n">
        <v>31.4</v>
      </c>
      <c r="GE156" s="103" t="n">
        <v>29.4</v>
      </c>
      <c r="GF156" s="103" t="n">
        <v>20.2</v>
      </c>
      <c r="GG156" s="103" t="n">
        <v>17.1</v>
      </c>
      <c r="GH156" s="103" t="n">
        <v>14.6</v>
      </c>
      <c r="GI156" s="103" t="n">
        <v>14.5</v>
      </c>
      <c r="GJ156" s="103" t="n">
        <v>17.5</v>
      </c>
      <c r="GK156" s="103" t="n">
        <v>21.6</v>
      </c>
      <c r="GL156" s="103" t="n">
        <v>25.3</v>
      </c>
      <c r="GM156" s="103" t="n">
        <v>28</v>
      </c>
      <c r="GN156" s="103" t="n">
        <v>30.6</v>
      </c>
      <c r="GO156" s="104" t="n">
        <f aca="false">AVERAGE(GC156:GN156)</f>
        <v>23.7</v>
      </c>
      <c r="HA156" s="22" t="n">
        <v>2006</v>
      </c>
      <c r="HB156" s="106" t="s">
        <v>207</v>
      </c>
      <c r="HC156" s="103" t="n">
        <v>23.1</v>
      </c>
      <c r="HD156" s="103" t="n">
        <v>22.6</v>
      </c>
      <c r="HE156" s="103" t="n">
        <v>22.5</v>
      </c>
      <c r="HF156" s="103" t="n">
        <v>18.2</v>
      </c>
      <c r="HG156" s="103" t="n">
        <v>16.1</v>
      </c>
      <c r="HH156" s="103" t="n">
        <v>14.8</v>
      </c>
      <c r="HI156" s="103" t="n">
        <v>15</v>
      </c>
      <c r="HJ156" s="103" t="n">
        <v>15.5</v>
      </c>
      <c r="HK156" s="103" t="n">
        <v>17.8</v>
      </c>
      <c r="HL156" s="103" t="n">
        <v>18.5</v>
      </c>
      <c r="HM156" s="103" t="n">
        <v>19.2</v>
      </c>
      <c r="HN156" s="103" t="n">
        <v>19.8</v>
      </c>
      <c r="HO156" s="104" t="n">
        <f aca="false">AVERAGE(HC156:HN156)</f>
        <v>18.5916666666667</v>
      </c>
      <c r="IA156" s="22" t="n">
        <v>2006</v>
      </c>
      <c r="IB156" s="102" t="n">
        <v>2006</v>
      </c>
      <c r="IC156" s="103" t="n">
        <v>25.1</v>
      </c>
      <c r="ID156" s="103" t="n">
        <v>23.8</v>
      </c>
      <c r="IE156" s="103" t="n">
        <v>24.8</v>
      </c>
      <c r="IF156" s="103" t="n">
        <v>18.7</v>
      </c>
      <c r="IG156" s="103" t="n">
        <v>15.8</v>
      </c>
      <c r="IH156" s="103" t="n">
        <v>13.6</v>
      </c>
      <c r="II156" s="103" t="n">
        <v>14.1</v>
      </c>
      <c r="IJ156" s="103" t="n">
        <v>16.1</v>
      </c>
      <c r="IK156" s="103" t="n">
        <v>18.2</v>
      </c>
      <c r="IL156" s="103" t="n">
        <v>20.7</v>
      </c>
      <c r="IM156" s="103" t="n">
        <v>21.1</v>
      </c>
      <c r="IN156" s="103" t="n">
        <v>23.3</v>
      </c>
      <c r="IO156" s="104" t="n">
        <f aca="false">AVERAGE(IC156:IN156)</f>
        <v>19.6083333333333</v>
      </c>
      <c r="JA156" s="22" t="n">
        <v>2006</v>
      </c>
      <c r="JB156" s="106" t="s">
        <v>207</v>
      </c>
      <c r="JC156" s="103" t="n">
        <v>28.9</v>
      </c>
      <c r="JD156" s="103" t="n">
        <v>24.5</v>
      </c>
      <c r="JE156" s="103" t="n">
        <v>26.2</v>
      </c>
      <c r="JF156" s="103" t="n">
        <v>16.5</v>
      </c>
      <c r="JG156" s="103" t="n">
        <v>13.5</v>
      </c>
      <c r="JH156" s="103" t="n">
        <v>12.6</v>
      </c>
      <c r="JI156" s="103" t="n">
        <v>11.9</v>
      </c>
      <c r="JJ156" s="103" t="n">
        <v>14.4</v>
      </c>
      <c r="JK156" s="103" t="n">
        <v>16.3</v>
      </c>
      <c r="JL156" s="103" t="n">
        <v>20.4</v>
      </c>
      <c r="JM156" s="103" t="n">
        <v>23.4</v>
      </c>
      <c r="JN156" s="103" t="n">
        <v>25.1</v>
      </c>
      <c r="JO156" s="104" t="n">
        <f aca="false">AVERAGE(JC156:JN156)</f>
        <v>19.475</v>
      </c>
      <c r="KA156" s="22" t="n">
        <v>2006</v>
      </c>
      <c r="KB156" s="106" t="s">
        <v>207</v>
      </c>
      <c r="KC156" s="103" t="n">
        <v>32.7</v>
      </c>
      <c r="KD156" s="103" t="n">
        <v>28.9</v>
      </c>
      <c r="KE156" s="103" t="n">
        <v>29.3</v>
      </c>
      <c r="KF156" s="103" t="n">
        <v>19.2</v>
      </c>
      <c r="KG156" s="103" t="n">
        <v>15.7</v>
      </c>
      <c r="KH156" s="103" t="n">
        <v>14.3</v>
      </c>
      <c r="KI156" s="103" t="n">
        <v>14.2</v>
      </c>
      <c r="KJ156" s="103" t="n">
        <v>17</v>
      </c>
      <c r="KK156" s="103" t="n">
        <v>20.1</v>
      </c>
      <c r="KL156" s="103" t="n">
        <v>24.1</v>
      </c>
      <c r="KM156" s="103" t="n">
        <v>27.9</v>
      </c>
      <c r="KN156" s="103" t="n">
        <v>28.9</v>
      </c>
      <c r="KO156" s="104" t="n">
        <f aca="false">AVERAGE(KC156:KN156)</f>
        <v>22.6916666666667</v>
      </c>
      <c r="LA156" s="22" t="n">
        <v>2006</v>
      </c>
      <c r="LB156" s="106" t="s">
        <v>207</v>
      </c>
      <c r="LC156" s="103" t="n">
        <v>34.5</v>
      </c>
      <c r="LD156" s="103" t="n">
        <v>31.8</v>
      </c>
      <c r="LE156" s="103" t="n">
        <v>30.1</v>
      </c>
      <c r="LF156" s="103" t="n">
        <v>20.7</v>
      </c>
      <c r="LG156" s="103" t="n">
        <v>17.3</v>
      </c>
      <c r="LH156" s="103" t="n">
        <v>15</v>
      </c>
      <c r="LI156" s="103" t="n">
        <v>15</v>
      </c>
      <c r="LJ156" s="103" t="n">
        <v>17.9</v>
      </c>
      <c r="LK156" s="103" t="n">
        <v>21.8</v>
      </c>
      <c r="LL156" s="103" t="n">
        <v>25.4</v>
      </c>
      <c r="LM156" s="103" t="n">
        <v>28.7</v>
      </c>
      <c r="LN156" s="103" t="n">
        <v>30.4</v>
      </c>
      <c r="LO156" s="104" t="n">
        <f aca="false">AVERAGE(LC156:LN156)</f>
        <v>24.05</v>
      </c>
      <c r="MA156" s="22" t="n">
        <v>2006</v>
      </c>
      <c r="MB156" s="106" t="s">
        <v>207</v>
      </c>
      <c r="MC156" s="103" t="n">
        <v>26.8</v>
      </c>
      <c r="MD156" s="103" t="n">
        <v>24.5</v>
      </c>
      <c r="ME156" s="103" t="n">
        <v>25.2</v>
      </c>
      <c r="MF156" s="103" t="n">
        <v>18.8</v>
      </c>
      <c r="MG156" s="103" t="n">
        <v>15.9</v>
      </c>
      <c r="MH156" s="103" t="n">
        <v>13.6</v>
      </c>
      <c r="MI156" s="103" t="n">
        <v>14</v>
      </c>
      <c r="MJ156" s="103" t="n">
        <v>16.4</v>
      </c>
      <c r="MK156" s="103" t="n">
        <v>18.9</v>
      </c>
      <c r="ML156" s="103" t="n">
        <v>21.7</v>
      </c>
      <c r="MM156" s="103" t="n">
        <v>22.1</v>
      </c>
      <c r="MN156" s="103" t="n">
        <v>24.8</v>
      </c>
      <c r="MO156" s="104" t="n">
        <f aca="false">AVERAGE(MC156:MN156)</f>
        <v>20.225</v>
      </c>
      <c r="NA156" s="22" t="n">
        <v>2006</v>
      </c>
      <c r="NB156" s="106" t="s">
        <v>207</v>
      </c>
      <c r="NC156" s="103" t="n">
        <v>31</v>
      </c>
      <c r="ND156" s="103" t="n">
        <v>28.1</v>
      </c>
      <c r="NE156" s="103" t="n">
        <v>28</v>
      </c>
      <c r="NF156" s="103" t="n">
        <v>18.3</v>
      </c>
      <c r="NG156" s="103" t="n">
        <v>15</v>
      </c>
      <c r="NH156" s="103" t="n">
        <v>13.3</v>
      </c>
      <c r="NI156" s="103" t="n">
        <v>13</v>
      </c>
      <c r="NJ156" s="103" t="n">
        <v>15.5</v>
      </c>
      <c r="NK156" s="103" t="n">
        <v>18.6</v>
      </c>
      <c r="NL156" s="103" t="n">
        <v>22.6</v>
      </c>
      <c r="NM156" s="103" t="n">
        <v>26</v>
      </c>
      <c r="NN156" s="103" t="n">
        <v>27</v>
      </c>
      <c r="NO156" s="104" t="n">
        <f aca="false">AVERAGE(NC156:NN156)</f>
        <v>21.3666666666667</v>
      </c>
      <c r="OA156" s="22" t="n">
        <v>2006</v>
      </c>
      <c r="OB156" s="106" t="s">
        <v>207</v>
      </c>
      <c r="OC156" s="103" t="n">
        <v>27.7</v>
      </c>
      <c r="OD156" s="103" t="n">
        <v>25.3</v>
      </c>
      <c r="OE156" s="103" t="n">
        <v>26.1</v>
      </c>
      <c r="OF156" s="103" t="n">
        <v>19.3</v>
      </c>
      <c r="OG156" s="103" t="n">
        <v>16.5</v>
      </c>
      <c r="OH156" s="103" t="n">
        <v>14.3</v>
      </c>
      <c r="OI156" s="103" t="n">
        <v>14.5</v>
      </c>
      <c r="OJ156" s="103" t="n">
        <v>17</v>
      </c>
      <c r="OK156" s="103" t="n">
        <v>19.7</v>
      </c>
      <c r="OL156" s="103" t="n">
        <v>21.9</v>
      </c>
      <c r="OM156" s="103" t="n">
        <v>22.5</v>
      </c>
      <c r="ON156" s="103" t="n">
        <v>25.4</v>
      </c>
      <c r="OO156" s="104" t="n">
        <f aca="false">AVERAGE(OC156:ON156)</f>
        <v>20.85</v>
      </c>
      <c r="PA156" s="22" t="n">
        <v>2006</v>
      </c>
      <c r="PB156" s="106" t="s">
        <v>207</v>
      </c>
      <c r="PC156" s="103" t="n">
        <v>36.4</v>
      </c>
      <c r="PD156" s="103" t="n">
        <v>32.1</v>
      </c>
      <c r="PE156" s="103" t="n">
        <v>30.2</v>
      </c>
      <c r="PF156" s="103" t="n">
        <v>21.2</v>
      </c>
      <c r="PG156" s="103" t="n">
        <v>17.8</v>
      </c>
      <c r="PH156" s="103" t="n">
        <v>15.3</v>
      </c>
      <c r="PI156" s="103" t="n">
        <v>15.4</v>
      </c>
      <c r="PJ156" s="103" t="n">
        <v>19.2</v>
      </c>
      <c r="PK156" s="103" t="n">
        <v>22.9</v>
      </c>
      <c r="PL156" s="103" t="n">
        <v>26.3</v>
      </c>
      <c r="PM156" s="103" t="n">
        <v>29.8</v>
      </c>
      <c r="PN156" s="103" t="n">
        <v>31.1</v>
      </c>
      <c r="PO156" s="104" t="n">
        <f aca="false">AVERAGE(PC156:PN156)</f>
        <v>24.8083333333333</v>
      </c>
      <c r="QA156" s="22" t="n">
        <v>2006</v>
      </c>
      <c r="QB156" s="106" t="s">
        <v>207</v>
      </c>
      <c r="QC156" s="110" t="n">
        <v>33.3</v>
      </c>
      <c r="QD156" s="110" t="n">
        <v>29.4</v>
      </c>
      <c r="QE156" s="110" t="n">
        <v>29.8</v>
      </c>
      <c r="QF156" s="110" t="n">
        <v>19.7</v>
      </c>
      <c r="QG156" s="110" t="n">
        <v>15.9</v>
      </c>
      <c r="QH156" s="110" t="n">
        <v>14.7</v>
      </c>
      <c r="QI156" s="110" t="n">
        <v>14.3</v>
      </c>
      <c r="QJ156" s="110" t="n">
        <v>17.2</v>
      </c>
      <c r="QK156" s="110" t="n">
        <v>20.8</v>
      </c>
      <c r="QL156" s="110" t="n">
        <v>24.6</v>
      </c>
      <c r="QM156" s="110" t="n">
        <v>28.4</v>
      </c>
      <c r="QN156" s="110" t="n">
        <v>29.4</v>
      </c>
      <c r="QO156" s="104" t="n">
        <f aca="false">AVERAGE(QC156:QN156)</f>
        <v>23.125</v>
      </c>
      <c r="RA156" s="22" t="n">
        <v>2006</v>
      </c>
      <c r="RB156" s="106" t="s">
        <v>207</v>
      </c>
      <c r="RC156" s="103" t="n">
        <v>28.8</v>
      </c>
      <c r="RD156" s="103" t="n">
        <v>26.4</v>
      </c>
      <c r="RE156" s="103" t="n">
        <v>25.6</v>
      </c>
      <c r="RF156" s="103" t="n">
        <v>16.9</v>
      </c>
      <c r="RG156" s="103" t="n">
        <v>13</v>
      </c>
      <c r="RH156" s="103" t="n">
        <v>10.2</v>
      </c>
      <c r="RI156" s="103" t="n">
        <v>10.4</v>
      </c>
      <c r="RJ156" s="103" t="n">
        <v>13.2</v>
      </c>
      <c r="RK156" s="103" t="n">
        <v>16.3</v>
      </c>
      <c r="RL156" s="103" t="n">
        <v>20.9</v>
      </c>
      <c r="RM156" s="103" t="n">
        <v>23.6</v>
      </c>
      <c r="RN156" s="103" t="n">
        <v>24.8</v>
      </c>
      <c r="RO156" s="104" t="n">
        <f aca="false">AVERAGE(RC156:RN156)</f>
        <v>19.175</v>
      </c>
      <c r="SA156" s="22" t="n">
        <v>2006</v>
      </c>
      <c r="SB156" s="106" t="s">
        <v>207</v>
      </c>
      <c r="SC156" s="103" t="n">
        <v>34.7</v>
      </c>
      <c r="SD156" s="103" t="n">
        <v>31.6</v>
      </c>
      <c r="SE156" s="103" t="n">
        <v>29.6</v>
      </c>
      <c r="SF156" s="103" t="n">
        <v>19.5</v>
      </c>
      <c r="SG156" s="103" t="n">
        <v>17.1</v>
      </c>
      <c r="SH156" s="103" t="n">
        <v>14.4</v>
      </c>
      <c r="SI156" s="103" t="n">
        <v>14</v>
      </c>
      <c r="SJ156" s="103" t="n">
        <v>16.2</v>
      </c>
      <c r="SK156" s="103" t="n">
        <v>20.1</v>
      </c>
      <c r="SL156" s="103" t="n">
        <v>25.1</v>
      </c>
      <c r="SM156" s="103" t="n">
        <v>28.5</v>
      </c>
      <c r="SN156" s="103" t="n">
        <v>30.4</v>
      </c>
      <c r="SO156" s="104" t="n">
        <f aca="false">AVERAGE(SC156:SN156)</f>
        <v>23.4333333333333</v>
      </c>
      <c r="TA156" s="22" t="n">
        <v>2006</v>
      </c>
      <c r="TB156" s="106" t="s">
        <v>207</v>
      </c>
      <c r="TC156" s="103" t="n">
        <v>27.3</v>
      </c>
      <c r="TD156" s="103" t="n">
        <v>25.6</v>
      </c>
      <c r="TE156" s="103" t="n">
        <v>24.9</v>
      </c>
      <c r="TF156" s="103" t="n">
        <v>18.6</v>
      </c>
      <c r="TG156" s="103" t="n">
        <v>15.9</v>
      </c>
      <c r="TH156" s="103" t="n">
        <v>13.5</v>
      </c>
      <c r="TI156" s="103" t="n">
        <v>14.3</v>
      </c>
      <c r="TJ156" s="103" t="n">
        <v>16.3</v>
      </c>
      <c r="TK156" s="103" t="n">
        <v>18.7</v>
      </c>
      <c r="TL156" s="103" t="n">
        <v>20.9</v>
      </c>
      <c r="TM156" s="103" t="n">
        <v>22.8</v>
      </c>
      <c r="TN156" s="103" t="n">
        <v>24</v>
      </c>
      <c r="TO156" s="104" t="n">
        <f aca="false">AVERAGE(TC156:TN156)</f>
        <v>20.2333333333333</v>
      </c>
      <c r="UA156" s="22" t="n">
        <v>2006</v>
      </c>
      <c r="UB156" s="106" t="s">
        <v>207</v>
      </c>
      <c r="UC156" s="103" t="n">
        <v>32.3</v>
      </c>
      <c r="UD156" s="103" t="n">
        <v>29.1</v>
      </c>
      <c r="UE156" s="103" t="n">
        <v>28.3</v>
      </c>
      <c r="UF156" s="103" t="n">
        <v>19.2</v>
      </c>
      <c r="UG156" s="103" t="n">
        <v>15.7</v>
      </c>
      <c r="UH156" s="103" t="n">
        <v>13.7</v>
      </c>
      <c r="UI156" s="103" t="n">
        <v>13.6</v>
      </c>
      <c r="UJ156" s="103" t="n">
        <v>15.9</v>
      </c>
      <c r="UK156" s="103" t="n">
        <v>19.5</v>
      </c>
      <c r="UL156" s="103" t="n">
        <v>23.8</v>
      </c>
      <c r="UM156" s="103" t="n">
        <v>26.7</v>
      </c>
      <c r="UN156" s="103" t="n">
        <v>28.4</v>
      </c>
      <c r="UO156" s="104" t="n">
        <f aca="false">AVERAGE(UC156:UN156)</f>
        <v>22.1833333333333</v>
      </c>
      <c r="VA156" s="22" t="n">
        <v>2006</v>
      </c>
      <c r="VB156" s="106" t="s">
        <v>207</v>
      </c>
      <c r="VC156" s="103" t="n">
        <v>30.8</v>
      </c>
      <c r="VD156" s="103" t="n">
        <v>27.2</v>
      </c>
      <c r="VE156" s="103" t="n">
        <v>28</v>
      </c>
      <c r="VF156" s="103" t="n">
        <v>18.2</v>
      </c>
      <c r="VG156" s="103" t="n">
        <v>14.7</v>
      </c>
      <c r="VH156" s="103" t="n">
        <v>13.2</v>
      </c>
      <c r="VI156" s="103" t="n">
        <v>12.9</v>
      </c>
      <c r="VJ156" s="103" t="n">
        <v>15.7</v>
      </c>
      <c r="VK156" s="103" t="n">
        <v>18.4</v>
      </c>
      <c r="VL156" s="103" t="n">
        <v>22.6</v>
      </c>
      <c r="VM156" s="103" t="n">
        <v>26</v>
      </c>
      <c r="VN156" s="103" t="n">
        <v>27.1</v>
      </c>
      <c r="VO156" s="104" t="n">
        <f aca="false">AVERAGE(VC156:VN156)</f>
        <v>21.2333333333333</v>
      </c>
      <c r="WA156" s="22" t="n">
        <v>2006</v>
      </c>
      <c r="WB156" s="106" t="s">
        <v>207</v>
      </c>
      <c r="WC156" s="103" t="n">
        <v>35.4</v>
      </c>
      <c r="WD156" s="103" t="n">
        <v>31.9</v>
      </c>
      <c r="WE156" s="103" t="n">
        <v>29.9</v>
      </c>
      <c r="WF156" s="103" t="n">
        <v>20.7</v>
      </c>
      <c r="WG156" s="103" t="n">
        <v>17.5</v>
      </c>
      <c r="WH156" s="103" t="n">
        <v>15.1</v>
      </c>
      <c r="WI156" s="103" t="n">
        <v>15</v>
      </c>
      <c r="WJ156" s="103" t="n">
        <v>18.3</v>
      </c>
      <c r="WK156" s="103" t="n">
        <v>21.9</v>
      </c>
      <c r="WL156" s="103" t="n">
        <v>25.8</v>
      </c>
      <c r="WM156" s="103" t="n">
        <v>28.9</v>
      </c>
      <c r="WN156" s="103" t="n">
        <v>30.7</v>
      </c>
      <c r="WO156" s="104" t="n">
        <f aca="false">AVERAGE(WC156:WN156)</f>
        <v>24.2583333333333</v>
      </c>
      <c r="XA156" s="22" t="n">
        <v>2006</v>
      </c>
      <c r="XB156" s="106" t="s">
        <v>207</v>
      </c>
      <c r="XC156" s="103" t="n">
        <v>34.9</v>
      </c>
      <c r="XD156" s="103" t="n">
        <v>31.9</v>
      </c>
      <c r="XE156" s="103" t="n">
        <v>30.1</v>
      </c>
      <c r="XF156" s="103" t="n">
        <v>19.7</v>
      </c>
      <c r="XG156" s="103" t="n">
        <v>17.1</v>
      </c>
      <c r="XH156" s="103" t="n">
        <v>14.6</v>
      </c>
      <c r="XI156" s="103" t="n">
        <v>14.3</v>
      </c>
      <c r="XJ156" s="103" t="n">
        <v>16.1</v>
      </c>
      <c r="XK156" s="103" t="n">
        <v>20.2</v>
      </c>
      <c r="XL156" s="103" t="n">
        <v>25.1</v>
      </c>
      <c r="XM156" s="103" t="n">
        <v>28.8</v>
      </c>
      <c r="XN156" s="103" t="n">
        <v>30.9</v>
      </c>
      <c r="XO156" s="104" t="n">
        <f aca="false">AVERAGE(XC156:XN156)</f>
        <v>23.6416666666667</v>
      </c>
      <c r="YA156" s="22" t="n">
        <v>2006</v>
      </c>
      <c r="YB156" s="106" t="s">
        <v>207</v>
      </c>
      <c r="YC156" s="103" t="n">
        <v>25</v>
      </c>
      <c r="YD156" s="103" t="n">
        <v>23</v>
      </c>
      <c r="YE156" s="103" t="n">
        <v>24.5</v>
      </c>
      <c r="YF156" s="103" t="n">
        <v>17.4</v>
      </c>
      <c r="YG156" s="103" t="n">
        <v>14.7</v>
      </c>
      <c r="YH156" s="103" t="n">
        <v>13.5</v>
      </c>
      <c r="YI156" s="103" t="n">
        <v>13</v>
      </c>
      <c r="YJ156" s="103" t="n">
        <v>15.1</v>
      </c>
      <c r="YK156" s="103" t="n">
        <v>16.3</v>
      </c>
      <c r="YL156" s="103" t="n">
        <v>19.2</v>
      </c>
      <c r="YM156" s="103" t="n">
        <v>20.7</v>
      </c>
      <c r="YN156" s="103" t="n">
        <v>23.5</v>
      </c>
      <c r="YO156" s="104" t="n">
        <f aca="false">AVERAGE(YC156:YN156)</f>
        <v>18.825</v>
      </c>
      <c r="ZA156" s="22" t="n">
        <v>2006</v>
      </c>
      <c r="ZB156" s="106" t="s">
        <v>207</v>
      </c>
      <c r="ZC156" s="103" t="n">
        <v>21.5</v>
      </c>
      <c r="ZD156" s="103" t="n">
        <v>20.4</v>
      </c>
      <c r="ZE156" s="103" t="n">
        <v>19.5</v>
      </c>
      <c r="ZF156" s="103" t="n">
        <v>16</v>
      </c>
      <c r="ZG156" s="103" t="n">
        <v>14.1</v>
      </c>
      <c r="ZH156" s="103" t="n">
        <v>12.7</v>
      </c>
      <c r="ZI156" s="103" t="n">
        <v>12.5</v>
      </c>
      <c r="ZJ156" s="103" t="n">
        <v>13.5</v>
      </c>
      <c r="ZK156" s="103" t="n">
        <v>15.6</v>
      </c>
      <c r="ZL156" s="103" t="n">
        <v>16.7</v>
      </c>
      <c r="ZM156" s="103" t="n">
        <v>16.6</v>
      </c>
      <c r="ZN156" s="103" t="n">
        <v>18.7</v>
      </c>
      <c r="ZO156" s="104" t="n">
        <f aca="false">AVERAGE(ZC156:ZN156)</f>
        <v>16.4833333333333</v>
      </c>
      <c r="AAA156" s="36" t="n">
        <f aca="false">(OO156+EO156)/2</f>
        <v>18.8041666666667</v>
      </c>
      <c r="AAB156" s="37" t="n">
        <f aca="false">(HO156+ZO156+RO156+GO156)/4</f>
        <v>19.4875</v>
      </c>
      <c r="AAC156" s="38" t="n">
        <f aca="false">(JO156+PO156+TO156+QO156+YO156+AO156+BO156+KO156+NO156+UO156+WO156)/11</f>
        <v>21.569696969697</v>
      </c>
      <c r="ABA156" s="91" t="n">
        <f aca="false">MAX(OC156:ON156, EC156:EN156)</f>
        <v>27.7</v>
      </c>
      <c r="ABB156" s="91" t="n">
        <f aca="false">MIN(EC156:EN156,OC156:ON156)</f>
        <v>12.5</v>
      </c>
      <c r="ABC156" s="92" t="n">
        <f aca="false">MAX(HC156:HN156,ZC156:ZN156,RC156:RN156,GC156:GN156)</f>
        <v>34.2</v>
      </c>
      <c r="ABD156" s="93" t="n">
        <f aca="false">MIN(HC156:HN156,ZC156:ZN156,RC156:RN156,GC156:GN156)</f>
        <v>10.2</v>
      </c>
      <c r="ABE156" s="42" t="n">
        <f aca="false">MAX(JC156:JN156,PC156:PN156,TC156:TN156,QC156:QN156,YC156:YN156,AC156:AN156,BC156:BN156,KC156:KN156,NC156:NN156,UC156:UN156,WC156:WN156)</f>
        <v>36.4</v>
      </c>
      <c r="ABF156" s="43" t="n">
        <f aca="false">MIN(JC156:JN156,PC156:PN156,TC156:TN156,QC156:QN156,YC156:YN156,AC156:AN156,BC156:BN156,KC156:KN156,NC156:NN156,UC156:UN156,WC156:WN156)</f>
        <v>11.9</v>
      </c>
    </row>
    <row r="157" customFormat="false" ht="12.8" hidden="false" customHeight="false" outlineLevel="0" collapsed="false">
      <c r="A157" s="97"/>
      <c r="B157" s="114" t="n">
        <f aca="false">AVERAGE(AO157,BO157,CO157,DO157,EO157,FO157,GO157,HO157,IO157,JO157,KO157,LO157,MO157,NO157,OO157,PO157,QO157,RO157,SO157,TO157,UO157,VO157,WO157,XO157,YO157,ZO157)</f>
        <v>21.4083333333333</v>
      </c>
      <c r="C157" s="98" t="n">
        <f aca="false">AVERAGE(B153:B157)</f>
        <v>20.8002564102564</v>
      </c>
      <c r="D157" s="99" t="n">
        <f aca="false">AVERAGE(B148:B157)</f>
        <v>20.6720993589744</v>
      </c>
      <c r="E157" s="11" t="n">
        <f aca="false">AVERAGE(B138:B157)</f>
        <v>20.3026883012821</v>
      </c>
      <c r="F157" s="100" t="n">
        <f aca="false">AVERAGE(B108:B157)</f>
        <v>20.158912004662</v>
      </c>
      <c r="G157" s="3" t="n">
        <f aca="false">MAX(AC157:AN157,BC157:BN157,CC157:CN157,DC157:DN157,EC157:EN157,FC157:FN157,GC157:GN157,HC157:HN157,IC157:IN157,JC157:JN157,KC157:KN157,LC157:LN157,MC157:MN157,NC157:NN157,OC157:ON157,PC157:PN157,QC157:QN157,RC157:RN157,SC157:SN157,TC157:TN157,UC157:UN157,VC157:VN157,WC157:WN157,XC157:XN157,YC157:YN157,ZC157:ZN157,)</f>
        <v>34.7</v>
      </c>
      <c r="H157" s="19" t="n">
        <f aca="false">MEDIAN(AC157:AN157,BC157:BN157,CC157:CN157,DC157:DN157,EC157:EN157,FC157:FN157,GC157:GN157,HC157:HN157,IC157:IN157,JC157:JN157,KC157:KN157,LC157:LN157,MC157:MN157,NC157:NN157,OC157:ON157,PC157:PN157,QC157:QN157,RC157:RN157,SC157:SN157,TC157:TN157,UC157:UN157,VC157:VN157,WC157:WN157,XC157:XN157,YC157:YN157,ZC157:ZN157,)</f>
        <v>21</v>
      </c>
      <c r="I157" s="5" t="n">
        <f aca="false">MIN(AC157:AN157,BC157:BN157,CC157:CN157,DC157:DN157,EC157:EN157,FC157:FN157,GC157:GN157,HC157:HN157,IC157:IN157,JC157:JN157,KC157:KN157,LC157:LN157,MC157:MN157,NC157:NN157,OC157:ON157,PC157:PN157,QC157:QN157,RC157:RN157,SC157:SN157,TC157:TN157,UC157:UN157,VC157:VN157,WC157:WN157,XC157:XN157,YC157:YN157,ZC157:ZN157)</f>
        <v>9.5</v>
      </c>
      <c r="J157" s="5" t="n">
        <f aca="false">MIN(AC157:AN157,BC157:BN157,CC157:CN157,DC157:DN157,EC157:EN157,FC157:FN157,GC157:GN157,HC157:HN157,IC157:IN157,JC157:JN157,KC157:KN157,LC157:LN157,MC157:MN157,NC157:NN157,OC157:ON157,PC157:PN157,QC157:QN157,SC157:SN157,TC157:TN157,UC157:UN157,VC157:VN157,WC157:WN157,XC157:XN157,YC157:YN157,ZC157:ZN157)</f>
        <v>10.1</v>
      </c>
      <c r="K157" s="101" t="n">
        <f aca="false">(G157+I157)/2</f>
        <v>22.1</v>
      </c>
      <c r="AB157" s="106" t="s">
        <v>208</v>
      </c>
      <c r="AC157" s="103" t="n">
        <v>27.6</v>
      </c>
      <c r="AD157" s="103" t="n">
        <v>29.9</v>
      </c>
      <c r="AE157" s="103" t="n">
        <v>24.8</v>
      </c>
      <c r="AF157" s="103" t="n">
        <v>21.7</v>
      </c>
      <c r="AG157" s="103" t="n">
        <v>16.8</v>
      </c>
      <c r="AH157" s="103" t="n">
        <v>11.1</v>
      </c>
      <c r="AI157" s="103" t="n">
        <v>11.6</v>
      </c>
      <c r="AJ157" s="103" t="n">
        <v>14.7</v>
      </c>
      <c r="AK157" s="103" t="n">
        <v>16.2</v>
      </c>
      <c r="AL157" s="103" t="n">
        <v>19.4</v>
      </c>
      <c r="AM157" s="103" t="n">
        <v>24.3</v>
      </c>
      <c r="AN157" s="103" t="n">
        <v>26.6</v>
      </c>
      <c r="AO157" s="104" t="n">
        <f aca="false">AVERAGE(AC157:AN157)</f>
        <v>20.3916666666667</v>
      </c>
      <c r="BA157" s="22" t="n">
        <v>2007</v>
      </c>
      <c r="BB157" s="106" t="s">
        <v>208</v>
      </c>
      <c r="BC157" s="103" t="n">
        <v>28</v>
      </c>
      <c r="BD157" s="103" t="n">
        <v>27.4</v>
      </c>
      <c r="BE157" s="103" t="n">
        <v>23.5</v>
      </c>
      <c r="BF157" s="103" t="n">
        <v>20.5</v>
      </c>
      <c r="BG157" s="103" t="n">
        <v>20</v>
      </c>
      <c r="BH157" s="103" t="n">
        <v>13</v>
      </c>
      <c r="BI157" s="103" t="n">
        <v>13.8</v>
      </c>
      <c r="BJ157" s="103" t="n">
        <v>16.5</v>
      </c>
      <c r="BK157" s="103" t="n">
        <v>17.5</v>
      </c>
      <c r="BL157" s="103" t="n">
        <v>20.9</v>
      </c>
      <c r="BM157" s="103" t="n">
        <v>21.6</v>
      </c>
      <c r="BN157" s="103" t="n">
        <v>24</v>
      </c>
      <c r="BO157" s="104" t="n">
        <f aca="false">AVERAGE(BC157:BN157)</f>
        <v>20.5583333333333</v>
      </c>
      <c r="CA157" s="22" t="n">
        <v>2007</v>
      </c>
      <c r="CB157" s="106" t="s">
        <v>208</v>
      </c>
      <c r="CC157" s="103" t="n">
        <v>26.6</v>
      </c>
      <c r="CD157" s="103" t="n">
        <v>29.1</v>
      </c>
      <c r="CE157" s="103" t="n">
        <v>23.9</v>
      </c>
      <c r="CF157" s="103" t="n">
        <v>20.3</v>
      </c>
      <c r="CG157" s="103" t="n">
        <v>15.6</v>
      </c>
      <c r="CH157" s="103" t="n">
        <v>10.1</v>
      </c>
      <c r="CI157" s="103" t="n">
        <v>10.2</v>
      </c>
      <c r="CJ157" s="103" t="n">
        <v>13.5</v>
      </c>
      <c r="CK157" s="103" t="n">
        <v>14.5</v>
      </c>
      <c r="CL157" s="103" t="n">
        <v>17.9</v>
      </c>
      <c r="CM157" s="103" t="n">
        <v>22.8</v>
      </c>
      <c r="CN157" s="103" t="n">
        <v>24.9</v>
      </c>
      <c r="CO157" s="104" t="n">
        <f aca="false">AVERAGE(CC157:CN157)</f>
        <v>19.1166666666667</v>
      </c>
      <c r="DA157" s="22" t="n">
        <v>2007</v>
      </c>
      <c r="DB157" s="106" t="s">
        <v>208</v>
      </c>
      <c r="DC157" s="110" t="n">
        <v>32.2</v>
      </c>
      <c r="DD157" s="110" t="n">
        <v>33.6</v>
      </c>
      <c r="DE157" s="110" t="n">
        <v>28.3</v>
      </c>
      <c r="DF157" s="110" t="n">
        <v>24.2</v>
      </c>
      <c r="DG157" s="110" t="n">
        <v>18.3</v>
      </c>
      <c r="DH157" s="110" t="n">
        <v>13.7</v>
      </c>
      <c r="DI157" s="110" t="n">
        <v>12.5</v>
      </c>
      <c r="DJ157" s="110" t="n">
        <v>16.2</v>
      </c>
      <c r="DK157" s="110" t="n">
        <v>17.8</v>
      </c>
      <c r="DL157" s="110" t="n">
        <v>23.4</v>
      </c>
      <c r="DM157" s="110" t="n">
        <v>28.2</v>
      </c>
      <c r="DN157" s="110" t="n">
        <v>28.9</v>
      </c>
      <c r="DO157" s="104" t="n">
        <f aca="false">AVERAGE(DC157:DN157)</f>
        <v>23.1083333333333</v>
      </c>
      <c r="EA157" s="22" t="n">
        <v>2007</v>
      </c>
      <c r="EB157" s="106" t="s">
        <v>208</v>
      </c>
      <c r="EC157" s="103" t="n">
        <v>21.2</v>
      </c>
      <c r="ED157" s="103" t="n">
        <v>22.1</v>
      </c>
      <c r="EE157" s="103" t="n">
        <v>21.1</v>
      </c>
      <c r="EF157" s="103" t="n">
        <v>18.3</v>
      </c>
      <c r="EG157" s="103" t="n">
        <v>17.1</v>
      </c>
      <c r="EH157" s="103" t="n">
        <v>12.5</v>
      </c>
      <c r="EI157" s="103" t="n">
        <v>12.8</v>
      </c>
      <c r="EJ157" s="103" t="n">
        <v>14.1</v>
      </c>
      <c r="EK157" s="103" t="n">
        <v>15.6</v>
      </c>
      <c r="EL157" s="103" t="n">
        <v>16.5</v>
      </c>
      <c r="EM157" s="103" t="n">
        <v>18.2</v>
      </c>
      <c r="EN157" s="103" t="n">
        <v>21.3</v>
      </c>
      <c r="EO157" s="104" t="n">
        <f aca="false">AVERAGE(EC157:EN157)</f>
        <v>17.5666666666667</v>
      </c>
      <c r="FA157" s="22" t="n">
        <v>2007</v>
      </c>
      <c r="FB157" s="106" t="s">
        <v>208</v>
      </c>
      <c r="FC157" s="103" t="n">
        <v>28.3</v>
      </c>
      <c r="FD157" s="103" t="n">
        <v>30.8</v>
      </c>
      <c r="FE157" s="103" t="n">
        <v>25.2</v>
      </c>
      <c r="FF157" s="103" t="n">
        <v>21.9</v>
      </c>
      <c r="FG157" s="103" t="n">
        <v>16.8</v>
      </c>
      <c r="FH157" s="103" t="n">
        <v>11.9</v>
      </c>
      <c r="FI157" s="103" t="n">
        <v>11.2</v>
      </c>
      <c r="FJ157" s="103" t="n">
        <v>14.7</v>
      </c>
      <c r="FK157" s="103" t="n">
        <v>16</v>
      </c>
      <c r="FL157" s="103" t="n">
        <v>20.3</v>
      </c>
      <c r="FM157" s="103" t="n">
        <v>26</v>
      </c>
      <c r="FN157" s="103" t="n">
        <v>26.6</v>
      </c>
      <c r="FO157" s="104" t="n">
        <f aca="false">AVERAGE(FC157:FN157)</f>
        <v>20.8083333333333</v>
      </c>
      <c r="GA157" s="22" t="n">
        <v>2007</v>
      </c>
      <c r="GB157" s="106" t="s">
        <v>208</v>
      </c>
      <c r="GC157" s="103" t="n">
        <v>32.4</v>
      </c>
      <c r="GD157" s="103" t="n">
        <v>34.7</v>
      </c>
      <c r="GE157" s="103" t="n">
        <v>28.3</v>
      </c>
      <c r="GF157" s="103" t="n">
        <v>24.4</v>
      </c>
      <c r="GG157" s="103" t="n">
        <v>19.3</v>
      </c>
      <c r="GH157" s="103" t="n">
        <v>13.5</v>
      </c>
      <c r="GI157" s="103" t="n">
        <v>13.3</v>
      </c>
      <c r="GJ157" s="103" t="n">
        <v>17.4</v>
      </c>
      <c r="GK157" s="103" t="n">
        <v>19.5</v>
      </c>
      <c r="GL157" s="103" t="n">
        <v>25.6</v>
      </c>
      <c r="GM157" s="103" t="n">
        <v>29.4</v>
      </c>
      <c r="GN157" s="103" t="n">
        <v>30.2</v>
      </c>
      <c r="GO157" s="104" t="n">
        <f aca="false">AVERAGE(GC157:GN157)</f>
        <v>24</v>
      </c>
      <c r="HA157" s="22" t="n">
        <v>2007</v>
      </c>
      <c r="HB157" s="106" t="s">
        <v>208</v>
      </c>
      <c r="HC157" s="103" t="n">
        <v>21.6</v>
      </c>
      <c r="HD157" s="103" t="n">
        <v>22.7</v>
      </c>
      <c r="HE157" s="103" t="n">
        <v>21.6</v>
      </c>
      <c r="HF157" s="103" t="n">
        <v>20.1</v>
      </c>
      <c r="HG157" s="103" t="n">
        <v>19.2</v>
      </c>
      <c r="HH157" s="103" t="n">
        <v>14.8</v>
      </c>
      <c r="HI157" s="103" t="n">
        <v>14.7</v>
      </c>
      <c r="HJ157" s="103" t="n">
        <v>16.9</v>
      </c>
      <c r="HK157" s="103" t="n">
        <v>16.5</v>
      </c>
      <c r="HL157" s="103" t="n">
        <v>18.7</v>
      </c>
      <c r="HM157" s="103" t="n">
        <v>18.9</v>
      </c>
      <c r="HN157" s="103" t="n">
        <v>21</v>
      </c>
      <c r="HO157" s="104" t="n">
        <f aca="false">AVERAGE(HC157:HN157)</f>
        <v>18.8916666666667</v>
      </c>
      <c r="IA157" s="22" t="n">
        <v>2007</v>
      </c>
      <c r="IB157" s="102" t="n">
        <v>2007</v>
      </c>
      <c r="IC157" s="103" t="n">
        <v>25.9</v>
      </c>
      <c r="ID157" s="103" t="n">
        <v>26.9</v>
      </c>
      <c r="IE157" s="103" t="n">
        <v>24.2</v>
      </c>
      <c r="IF157" s="103" t="n">
        <v>21.5</v>
      </c>
      <c r="IG157" s="103" t="n">
        <v>19.5</v>
      </c>
      <c r="IH157" s="103" t="n">
        <v>13.1</v>
      </c>
      <c r="II157" s="103" t="n">
        <v>13.6</v>
      </c>
      <c r="IJ157" s="103" t="n">
        <v>16.1</v>
      </c>
      <c r="IK157" s="103" t="n">
        <v>17.5</v>
      </c>
      <c r="IL157" s="103" t="n">
        <v>19.7</v>
      </c>
      <c r="IM157" s="103" t="n">
        <v>21.3</v>
      </c>
      <c r="IN157" s="103" t="n">
        <v>25.1</v>
      </c>
      <c r="IO157" s="104" t="n">
        <f aca="false">AVERAGE(IC157:IN157)</f>
        <v>20.3666666666667</v>
      </c>
      <c r="JA157" s="22" t="n">
        <v>2007</v>
      </c>
      <c r="JB157" s="106" t="s">
        <v>208</v>
      </c>
      <c r="JC157" s="103" t="n">
        <v>26.9</v>
      </c>
      <c r="JD157" s="103" t="n">
        <v>28.5</v>
      </c>
      <c r="JE157" s="103" t="n">
        <v>24.5</v>
      </c>
      <c r="JF157" s="103" t="n">
        <v>21.8</v>
      </c>
      <c r="JG157" s="103" t="n">
        <v>17</v>
      </c>
      <c r="JH157" s="103" t="n">
        <v>11.6</v>
      </c>
      <c r="JI157" s="103" t="n">
        <v>12.3</v>
      </c>
      <c r="JJ157" s="103" t="n">
        <v>14.7</v>
      </c>
      <c r="JK157" s="103" t="n">
        <v>15.9</v>
      </c>
      <c r="JL157" s="103" t="n">
        <v>18.2</v>
      </c>
      <c r="JM157" s="103" t="n">
        <v>22.4</v>
      </c>
      <c r="JN157" s="103" t="n">
        <v>26.2</v>
      </c>
      <c r="JO157" s="104" t="n">
        <f aca="false">AVERAGE(JC157:JN157)</f>
        <v>20</v>
      </c>
      <c r="KA157" s="22" t="n">
        <v>2007</v>
      </c>
      <c r="KB157" s="106" t="s">
        <v>208</v>
      </c>
      <c r="KC157" s="103" t="n">
        <v>30</v>
      </c>
      <c r="KD157" s="103" t="n">
        <v>32.9</v>
      </c>
      <c r="KE157" s="103" t="n">
        <v>27.3</v>
      </c>
      <c r="KF157" s="103" t="n">
        <v>23.9</v>
      </c>
      <c r="KG157" s="103" t="n">
        <v>18.1</v>
      </c>
      <c r="KH157" s="103" t="n">
        <v>13.1</v>
      </c>
      <c r="KI157" s="103" t="n">
        <v>13.2</v>
      </c>
      <c r="KJ157" s="103" t="n">
        <v>16.3</v>
      </c>
      <c r="KK157" s="103" t="n">
        <v>18.8</v>
      </c>
      <c r="KL157" s="103" t="n">
        <v>22.5</v>
      </c>
      <c r="KM157" s="103" t="n">
        <v>28.5</v>
      </c>
      <c r="KN157" s="103" t="n">
        <v>29.6</v>
      </c>
      <c r="KO157" s="104" t="n">
        <f aca="false">AVERAGE(KC157:KN157)</f>
        <v>22.85</v>
      </c>
      <c r="LA157" s="22" t="n">
        <v>2007</v>
      </c>
      <c r="LB157" s="106" t="s">
        <v>208</v>
      </c>
      <c r="LC157" s="103" t="n">
        <v>32.2</v>
      </c>
      <c r="LD157" s="103" t="n">
        <v>34.1</v>
      </c>
      <c r="LE157" s="103" t="n">
        <v>28.5</v>
      </c>
      <c r="LF157" s="103" t="n">
        <v>24.9</v>
      </c>
      <c r="LG157" s="103" t="n">
        <v>19.7</v>
      </c>
      <c r="LH157" s="103" t="n">
        <v>13.6</v>
      </c>
      <c r="LI157" s="103" t="n">
        <v>13.9</v>
      </c>
      <c r="LJ157" s="103" t="n">
        <v>18.4</v>
      </c>
      <c r="LK157" s="103" t="n">
        <v>20.4</v>
      </c>
      <c r="LL157" s="103" t="n">
        <v>25.3</v>
      </c>
      <c r="LM157" s="103" t="n">
        <v>30.3</v>
      </c>
      <c r="LN157" s="103" t="n">
        <v>30.8</v>
      </c>
      <c r="LO157" s="104" t="n">
        <f aca="false">AVERAGE(LC157:LN157)</f>
        <v>24.3416666666667</v>
      </c>
      <c r="MA157" s="22" t="n">
        <v>2007</v>
      </c>
      <c r="MB157" s="106" t="s">
        <v>208</v>
      </c>
      <c r="MC157" s="103" t="n">
        <v>27.2</v>
      </c>
      <c r="MD157" s="103" t="n">
        <v>28.3</v>
      </c>
      <c r="ME157" s="103" t="n">
        <v>25</v>
      </c>
      <c r="MF157" s="103" t="n">
        <v>21.9</v>
      </c>
      <c r="MG157" s="103" t="n">
        <v>19.4</v>
      </c>
      <c r="MH157" s="103" t="n">
        <v>13.3</v>
      </c>
      <c r="MI157" s="103" t="n">
        <v>13.5</v>
      </c>
      <c r="MJ157" s="103" t="n">
        <v>16.8</v>
      </c>
      <c r="MK157" s="103" t="n">
        <v>18.7</v>
      </c>
      <c r="ML157" s="103" t="n">
        <v>21.7</v>
      </c>
      <c r="MM157" s="103" t="n">
        <v>23.4</v>
      </c>
      <c r="MN157" s="103" t="n">
        <v>26.2</v>
      </c>
      <c r="MO157" s="104" t="n">
        <f aca="false">AVERAGE(MC157:MN157)</f>
        <v>21.2833333333333</v>
      </c>
      <c r="NA157" s="22" t="n">
        <v>2007</v>
      </c>
      <c r="NB157" s="106" t="s">
        <v>208</v>
      </c>
      <c r="NC157" s="103" t="n">
        <v>28.6</v>
      </c>
      <c r="ND157" s="103" t="n">
        <v>31.6</v>
      </c>
      <c r="NE157" s="103" t="n">
        <v>25.9</v>
      </c>
      <c r="NF157" s="103" t="n">
        <v>22.7</v>
      </c>
      <c r="NG157" s="103" t="n">
        <v>17.7</v>
      </c>
      <c r="NH157" s="103" t="n">
        <v>12.7</v>
      </c>
      <c r="NI157" s="103" t="n">
        <v>12.2</v>
      </c>
      <c r="NJ157" s="103" t="n">
        <v>16</v>
      </c>
      <c r="NK157" s="103" t="n">
        <v>17.3</v>
      </c>
      <c r="NL157" s="103" t="n">
        <v>21.5</v>
      </c>
      <c r="NM157" s="103" t="n">
        <v>27</v>
      </c>
      <c r="NN157" s="103" t="n">
        <v>28</v>
      </c>
      <c r="NO157" s="104" t="n">
        <f aca="false">AVERAGE(NC157:NN157)</f>
        <v>21.7666666666667</v>
      </c>
      <c r="OA157" s="22" t="n">
        <v>2007</v>
      </c>
      <c r="OB157" s="106" t="s">
        <v>208</v>
      </c>
      <c r="OC157" s="103" t="n">
        <v>27.9</v>
      </c>
      <c r="OD157" s="103" t="n">
        <v>29</v>
      </c>
      <c r="OE157" s="103" t="n">
        <v>25.8</v>
      </c>
      <c r="OF157" s="103" t="n">
        <v>22.7</v>
      </c>
      <c r="OG157" s="103" t="n">
        <v>19.6</v>
      </c>
      <c r="OH157" s="103" t="n">
        <v>14.1</v>
      </c>
      <c r="OI157" s="103" t="n">
        <v>13.8</v>
      </c>
      <c r="OJ157" s="103" t="n">
        <v>17.3</v>
      </c>
      <c r="OK157" s="103" t="n">
        <v>18.8</v>
      </c>
      <c r="OL157" s="103" t="n">
        <v>21.4</v>
      </c>
      <c r="OM157" s="103" t="n">
        <v>24.4</v>
      </c>
      <c r="ON157" s="103" t="n">
        <v>26.8</v>
      </c>
      <c r="OO157" s="104" t="n">
        <f aca="false">AVERAGE(OC157:ON157)</f>
        <v>21.8</v>
      </c>
      <c r="PA157" s="22" t="n">
        <v>2007</v>
      </c>
      <c r="PB157" s="106" t="s">
        <v>208</v>
      </c>
      <c r="PC157" s="103" t="n">
        <v>32.3</v>
      </c>
      <c r="PD157" s="103" t="n">
        <v>34.6</v>
      </c>
      <c r="PE157" s="103" t="n">
        <v>28.9</v>
      </c>
      <c r="PF157" s="103" t="n">
        <v>25.6</v>
      </c>
      <c r="PG157" s="103" t="n">
        <v>20.9</v>
      </c>
      <c r="PH157" s="103" t="n">
        <v>14.2</v>
      </c>
      <c r="PI157" s="103" t="n">
        <v>15.7</v>
      </c>
      <c r="PJ157" s="103" t="n">
        <v>20</v>
      </c>
      <c r="PK157" s="103" t="n">
        <v>22.4</v>
      </c>
      <c r="PL157" s="103" t="n">
        <v>25.7</v>
      </c>
      <c r="PM157" s="103" t="n">
        <v>30.5</v>
      </c>
      <c r="PN157" s="103" t="n">
        <v>31.5</v>
      </c>
      <c r="PO157" s="104" t="n">
        <f aca="false">AVERAGE(PC157:PN157)</f>
        <v>25.1916666666667</v>
      </c>
      <c r="QA157" s="22" t="n">
        <v>2007</v>
      </c>
      <c r="QB157" s="106" t="s">
        <v>208</v>
      </c>
      <c r="QC157" s="110" t="n">
        <v>30.6</v>
      </c>
      <c r="QD157" s="110" t="n">
        <v>33.4</v>
      </c>
      <c r="QE157" s="110" t="n">
        <v>27.6</v>
      </c>
      <c r="QF157" s="110" t="n">
        <v>24.6</v>
      </c>
      <c r="QG157" s="110" t="n">
        <v>19</v>
      </c>
      <c r="QH157" s="110" t="n">
        <v>13.5</v>
      </c>
      <c r="QI157" s="110" t="n">
        <v>13.8</v>
      </c>
      <c r="QJ157" s="110" t="n">
        <v>16.9</v>
      </c>
      <c r="QK157" s="110" t="n">
        <v>19.6</v>
      </c>
      <c r="QL157" s="110" t="n">
        <v>23</v>
      </c>
      <c r="QM157" s="110" t="n">
        <v>28.9</v>
      </c>
      <c r="QN157" s="110" t="n">
        <v>29.5</v>
      </c>
      <c r="QO157" s="104" t="n">
        <f aca="false">AVERAGE(QC157:QN157)</f>
        <v>23.3666666666667</v>
      </c>
      <c r="RA157" s="22" t="n">
        <v>2007</v>
      </c>
      <c r="RB157" s="106" t="s">
        <v>208</v>
      </c>
      <c r="RC157" s="103" t="n">
        <v>28.2</v>
      </c>
      <c r="RD157" s="103" t="n">
        <v>27.3</v>
      </c>
      <c r="RE157" s="103" t="n">
        <v>23.3</v>
      </c>
      <c r="RF157" s="103" t="n">
        <v>19.7</v>
      </c>
      <c r="RG157" s="103" t="n">
        <v>16.2</v>
      </c>
      <c r="RH157" s="103" t="n">
        <v>9.6</v>
      </c>
      <c r="RI157" s="103" t="n">
        <v>9.5</v>
      </c>
      <c r="RJ157" s="103" t="n">
        <v>13.6</v>
      </c>
      <c r="RK157" s="103" t="n">
        <v>15.2</v>
      </c>
      <c r="RL157" s="103" t="n">
        <v>19.4</v>
      </c>
      <c r="RM157" s="103" t="n">
        <v>21.9</v>
      </c>
      <c r="RN157" s="103" t="n">
        <v>23.9</v>
      </c>
      <c r="RO157" s="104" t="n">
        <f aca="false">AVERAGE(RC157:RN157)</f>
        <v>18.9833333333333</v>
      </c>
      <c r="SA157" s="22" t="n">
        <v>2007</v>
      </c>
      <c r="SB157" s="106" t="s">
        <v>208</v>
      </c>
      <c r="SC157" s="103" t="n">
        <v>32.7</v>
      </c>
      <c r="SD157" s="103" t="n">
        <v>33.5</v>
      </c>
      <c r="SE157" s="103" t="n">
        <v>28.6</v>
      </c>
      <c r="SF157" s="103" t="n">
        <v>24.7</v>
      </c>
      <c r="SG157" s="103" t="n">
        <v>18.9</v>
      </c>
      <c r="SH157" s="103" t="n">
        <v>13.3</v>
      </c>
      <c r="SI157" s="103" t="n">
        <v>12.1</v>
      </c>
      <c r="SJ157" s="103" t="n">
        <v>16.3</v>
      </c>
      <c r="SK157" s="103" t="n">
        <v>18</v>
      </c>
      <c r="SL157" s="103" t="n">
        <v>23.9</v>
      </c>
      <c r="SM157" s="103" t="n">
        <v>28.9</v>
      </c>
      <c r="SN157" s="103" t="n">
        <v>29.9</v>
      </c>
      <c r="SO157" s="104" t="n">
        <f aca="false">AVERAGE(SC157:SN157)</f>
        <v>23.4</v>
      </c>
      <c r="TA157" s="22" t="n">
        <v>2007</v>
      </c>
      <c r="TB157" s="106" t="s">
        <v>208</v>
      </c>
      <c r="TC157" s="103" t="n">
        <v>27.6</v>
      </c>
      <c r="TD157" s="103" t="n">
        <v>28.4</v>
      </c>
      <c r="TE157" s="103" t="n">
        <v>23.7</v>
      </c>
      <c r="TF157" s="103" t="n">
        <v>21</v>
      </c>
      <c r="TG157" s="103" t="n">
        <v>19.2</v>
      </c>
      <c r="TH157" s="103" t="n">
        <v>13.2</v>
      </c>
      <c r="TI157" s="103" t="n">
        <v>13.7</v>
      </c>
      <c r="TJ157" s="103" t="n">
        <v>16</v>
      </c>
      <c r="TK157" s="103" t="n">
        <v>17.6</v>
      </c>
      <c r="TL157" s="103" t="n">
        <v>20.7</v>
      </c>
      <c r="TM157" s="103" t="n">
        <v>22.3</v>
      </c>
      <c r="TN157" s="103" t="n">
        <v>24</v>
      </c>
      <c r="TO157" s="104" t="n">
        <f aca="false">AVERAGE(TC157:TN157)</f>
        <v>20.6166666666667</v>
      </c>
      <c r="UA157" s="22" t="n">
        <v>2007</v>
      </c>
      <c r="UB157" s="106" t="s">
        <v>208</v>
      </c>
      <c r="UC157" s="103" t="n">
        <v>31.2</v>
      </c>
      <c r="UD157" s="103" t="n">
        <v>33</v>
      </c>
      <c r="UE157" s="103" t="n">
        <v>27.2</v>
      </c>
      <c r="UF157" s="103" t="n">
        <v>23.3</v>
      </c>
      <c r="UG157" s="103" t="n">
        <v>17.9</v>
      </c>
      <c r="UH157" s="103" t="n">
        <v>13</v>
      </c>
      <c r="UI157" s="103" t="n">
        <v>12</v>
      </c>
      <c r="UJ157" s="103" t="n">
        <v>15.8</v>
      </c>
      <c r="UK157" s="103" t="n">
        <v>17.9</v>
      </c>
      <c r="UL157" s="103" t="n">
        <v>23.1</v>
      </c>
      <c r="UM157" s="103" t="n">
        <v>27.7</v>
      </c>
      <c r="UN157" s="103" t="n">
        <v>29</v>
      </c>
      <c r="UO157" s="104" t="n">
        <f aca="false">AVERAGE(UC157:UN157)</f>
        <v>22.5916666666667</v>
      </c>
      <c r="VA157" s="22" t="n">
        <v>2007</v>
      </c>
      <c r="VB157" s="106" t="s">
        <v>208</v>
      </c>
      <c r="VC157" s="103" t="n">
        <v>28.8</v>
      </c>
      <c r="VD157" s="103" t="n">
        <v>31</v>
      </c>
      <c r="VE157" s="103" t="n">
        <v>25.6</v>
      </c>
      <c r="VF157" s="103" t="n">
        <v>22.6</v>
      </c>
      <c r="VG157" s="103" t="n">
        <v>17.2</v>
      </c>
      <c r="VH157" s="103" t="n">
        <v>11.8</v>
      </c>
      <c r="VI157" s="103" t="n">
        <v>12.2</v>
      </c>
      <c r="VJ157" s="103" t="n">
        <v>15.4</v>
      </c>
      <c r="VK157" s="103" t="n">
        <v>17.1</v>
      </c>
      <c r="VL157" s="103" t="n">
        <v>20.5</v>
      </c>
      <c r="VM157" s="103" t="n">
        <v>25.9</v>
      </c>
      <c r="VN157" s="103" t="n">
        <v>27.5</v>
      </c>
      <c r="VO157" s="104" t="n">
        <f aca="false">AVERAGE(VC157:VN157)</f>
        <v>21.3</v>
      </c>
      <c r="WA157" s="22" t="n">
        <v>2007</v>
      </c>
      <c r="WB157" s="106" t="s">
        <v>208</v>
      </c>
      <c r="WC157" s="103" t="n">
        <v>31.9</v>
      </c>
      <c r="WD157" s="103" t="n">
        <v>34.3</v>
      </c>
      <c r="WE157" s="103" t="n">
        <v>28.5</v>
      </c>
      <c r="WF157" s="103" t="n">
        <v>24.8</v>
      </c>
      <c r="WG157" s="103" t="n">
        <v>19.3</v>
      </c>
      <c r="WH157" s="103" t="n">
        <v>12.6</v>
      </c>
      <c r="WI157" s="103" t="n">
        <v>13.3</v>
      </c>
      <c r="WJ157" s="103" t="n">
        <v>18.4</v>
      </c>
      <c r="WK157" s="103" t="n">
        <v>20.8</v>
      </c>
      <c r="WL157" s="103" t="n">
        <v>25.3</v>
      </c>
      <c r="WM157" s="103" t="n">
        <v>30.5</v>
      </c>
      <c r="WN157" s="103" t="n">
        <v>29.9</v>
      </c>
      <c r="WO157" s="104" t="n">
        <f aca="false">AVERAGE(WC157:WN157)</f>
        <v>24.1333333333333</v>
      </c>
      <c r="XA157" s="22" t="n">
        <v>2007</v>
      </c>
      <c r="XB157" s="106" t="s">
        <v>208</v>
      </c>
      <c r="XC157" s="103" t="n">
        <v>32.8</v>
      </c>
      <c r="XD157" s="103" t="n">
        <v>34</v>
      </c>
      <c r="XE157" s="103" t="n">
        <v>28.9</v>
      </c>
      <c r="XF157" s="103" t="n">
        <v>24.5</v>
      </c>
      <c r="XG157" s="103" t="n">
        <v>18.5</v>
      </c>
      <c r="XH157" s="103" t="n">
        <v>13.6</v>
      </c>
      <c r="XI157" s="103" t="n">
        <v>12.3</v>
      </c>
      <c r="XJ157" s="103" t="n">
        <v>16.5</v>
      </c>
      <c r="XK157" s="103" t="n">
        <v>18.1</v>
      </c>
      <c r="XL157" s="103" t="n">
        <v>23.7</v>
      </c>
      <c r="XM157" s="103" t="n">
        <v>28.5</v>
      </c>
      <c r="XN157" s="103" t="n">
        <v>29.8</v>
      </c>
      <c r="XO157" s="104" t="n">
        <f aca="false">AVERAGE(XC157:XN157)</f>
        <v>23.4333333333333</v>
      </c>
      <c r="YA157" s="22" t="n">
        <v>2007</v>
      </c>
      <c r="YB157" s="106" t="s">
        <v>208</v>
      </c>
      <c r="YC157" s="103" t="n">
        <v>25.5</v>
      </c>
      <c r="YD157" s="103" t="n">
        <v>26</v>
      </c>
      <c r="YE157" s="103" t="n">
        <v>23.4</v>
      </c>
      <c r="YF157" s="103" t="n">
        <v>21.4</v>
      </c>
      <c r="YG157" s="103" t="n">
        <v>17.7</v>
      </c>
      <c r="YH157" s="103" t="n">
        <v>12.7</v>
      </c>
      <c r="YI157" s="103" t="n">
        <v>13.1</v>
      </c>
      <c r="YJ157" s="103" t="n">
        <v>15</v>
      </c>
      <c r="YK157" s="103" t="n">
        <v>16.2</v>
      </c>
      <c r="YL157" s="103" t="n">
        <v>17.5</v>
      </c>
      <c r="YM157" s="103" t="n">
        <v>19.9</v>
      </c>
      <c r="YN157" s="103" t="n">
        <v>24.4</v>
      </c>
      <c r="YO157" s="104" t="n">
        <f aca="false">AVERAGE(YC157:YN157)</f>
        <v>19.4</v>
      </c>
      <c r="ZA157" s="22" t="n">
        <v>2007</v>
      </c>
      <c r="ZB157" s="106" t="s">
        <v>208</v>
      </c>
      <c r="ZC157" s="103" t="n">
        <v>21.5</v>
      </c>
      <c r="ZD157" s="103" t="n">
        <v>21.4</v>
      </c>
      <c r="ZE157" s="103" t="n">
        <v>20.8</v>
      </c>
      <c r="ZF157" s="103" t="n">
        <v>18.2</v>
      </c>
      <c r="ZG157" s="103" t="n">
        <v>17.3</v>
      </c>
      <c r="ZH157" s="103" t="n">
        <v>12.6</v>
      </c>
      <c r="ZI157" s="103" t="n">
        <v>12.7</v>
      </c>
      <c r="ZJ157" s="103" t="n">
        <v>14.2</v>
      </c>
      <c r="ZK157" s="103" t="n">
        <v>14.5</v>
      </c>
      <c r="ZL157" s="103" t="n">
        <v>16.3</v>
      </c>
      <c r="ZM157" s="103" t="n">
        <v>18.2</v>
      </c>
      <c r="ZN157" s="103" t="n">
        <v>20.5</v>
      </c>
      <c r="ZO157" s="104" t="n">
        <f aca="false">AVERAGE(ZC157:ZN157)</f>
        <v>17.35</v>
      </c>
      <c r="AAA157" s="36" t="n">
        <f aca="false">(OO157+EO157)/2</f>
        <v>19.6833333333333</v>
      </c>
      <c r="AAB157" s="37" t="n">
        <f aca="false">(HO157+ZO157+RO157+GO157)/4</f>
        <v>19.80625</v>
      </c>
      <c r="AAC157" s="38" t="n">
        <f aca="false">(JO157+PO157+TO157+QO157+YO157+AO157+BO157+KO157+NO157+UO157+WO157)/11</f>
        <v>21.8969696969697</v>
      </c>
      <c r="ABA157" s="91" t="n">
        <f aca="false">MAX(OC157:ON157, EC157:EN157)</f>
        <v>29</v>
      </c>
      <c r="ABB157" s="91" t="n">
        <f aca="false">MIN(EC157:EN157,OC157:ON157)</f>
        <v>12.5</v>
      </c>
      <c r="ABC157" s="92" t="n">
        <f aca="false">MAX(HC157:HN157,ZC157:ZN157,RC157:RN157,GC157:GN157)</f>
        <v>34.7</v>
      </c>
      <c r="ABD157" s="93" t="n">
        <f aca="false">MIN(HC157:HN157,ZC157:ZN157,RC157:RN157,GC157:GN157)</f>
        <v>9.5</v>
      </c>
      <c r="ABE157" s="42" t="n">
        <f aca="false">MAX(JC157:JN157,PC157:PN157,TC157:TN157,QC157:QN157,YC157:YN157,AC157:AN157,BC157:BN157,KC157:KN157,NC157:NN157,UC157:UN157,WC157:WN157)</f>
        <v>34.6</v>
      </c>
      <c r="ABF157" s="43" t="n">
        <f aca="false">MIN(JC157:JN157,PC157:PN157,TC157:TN157,QC157:QN157,YC157:YN157,AC157:AN157,BC157:BN157,KC157:KN157,NC157:NN157,UC157:UN157,WC157:WN157)</f>
        <v>11.1</v>
      </c>
    </row>
    <row r="158" customFormat="false" ht="12.8" hidden="false" customHeight="false" outlineLevel="0" collapsed="false">
      <c r="A158" s="97"/>
      <c r="B158" s="114" t="n">
        <f aca="false">AVERAGE(AO158,BO158,CO158,DO158,EO158,FO158,GO158,HO158,IO158,JO158,KO158,LO158,MO158,NO158,OO158,PO158,QO158,RO158,SO158,TO158,UO158,VO158,WO158,XO158,YO158,ZO158)</f>
        <v>20.6025641025641</v>
      </c>
      <c r="C158" s="98" t="n">
        <f aca="false">AVERAGE(B154:B158)</f>
        <v>20.8458333333333</v>
      </c>
      <c r="D158" s="99" t="n">
        <f aca="false">AVERAGE(B149:B158)</f>
        <v>20.715641025641</v>
      </c>
      <c r="E158" s="11" t="n">
        <f aca="false">AVERAGE(B139:B158)</f>
        <v>20.3012900641026</v>
      </c>
      <c r="F158" s="100" t="n">
        <f aca="false">AVERAGE(B109:B158)</f>
        <v>20.1760081585082</v>
      </c>
      <c r="G158" s="3" t="n">
        <f aca="false">MAX(AC158:AN158,BC158:BN158,CC158:CN158,DC158:DN158,EC158:EN158,FC158:FN158,GC158:GN158,HC158:HN158,IC158:IN158,JC158:JN158,KC158:KN158,LC158:LN158,MC158:MN158,NC158:NN158,OC158:ON158,PC158:PN158,QC158:QN158,RC158:RN158,SC158:SN158,TC158:TN158,UC158:UN158,VC158:VN158,WC158:WN158,XC158:XN158,YC158:YN158,ZC158:ZN158,)</f>
        <v>33.7</v>
      </c>
      <c r="H158" s="19" t="n">
        <f aca="false">MEDIAN(AC158:AN158,BC158:BN158,CC158:CN158,DC158:DN158,EC158:EN158,FC158:FN158,GC158:GN158,HC158:HN158,IC158:IN158,JC158:JN158,KC158:KN158,LC158:LN158,MC158:MN158,NC158:NN158,OC158:ON158,PC158:PN158,QC158:QN158,RC158:RN158,SC158:SN158,TC158:TN158,UC158:UN158,VC158:VN158,WC158:WN158,XC158:XN158,YC158:YN158,ZC158:ZN158,)</f>
        <v>20.5</v>
      </c>
      <c r="I158" s="5" t="n">
        <f aca="false">MIN(AC158:AN158,BC158:BN158,CC158:CN158,DC158:DN158,EC158:EN158,FC158:FN158,GC158:GN158,HC158:HN158,IC158:IN158,JC158:JN158,KC158:KN158,LC158:LN158,MC158:MN158,NC158:NN158,OC158:ON158,PC158:PN158,QC158:QN158,RC158:RN158,SC158:SN158,TC158:TN158,UC158:UN158,VC158:VN158,WC158:WN158,XC158:XN158,YC158:YN158,ZC158:ZN158)</f>
        <v>10</v>
      </c>
      <c r="J158" s="5" t="n">
        <f aca="false">MIN(AC158:AN158,BC158:BN158,CC158:CN158,DC158:DN158,EC158:EN158,FC158:FN158,GC158:GN158,HC158:HN158,IC158:IN158,JC158:JN158,KC158:KN158,LC158:LN158,MC158:MN158,NC158:NN158,OC158:ON158,PC158:PN158,QC158:QN158,SC158:SN158,TC158:TN158,UC158:UN158,VC158:VN158,WC158:WN158,XC158:XN158,YC158:YN158,ZC158:ZN158)</f>
        <v>10</v>
      </c>
      <c r="K158" s="101" t="n">
        <f aca="false">(G158+I158)/2</f>
        <v>21.85</v>
      </c>
      <c r="AB158" s="106" t="s">
        <v>209</v>
      </c>
      <c r="AC158" s="103" t="n">
        <v>28.4</v>
      </c>
      <c r="AD158" s="103" t="n">
        <v>24.2</v>
      </c>
      <c r="AE158" s="103" t="n">
        <v>27.3</v>
      </c>
      <c r="AF158" s="103" t="n">
        <v>19.6</v>
      </c>
      <c r="AG158" s="103" t="n">
        <v>15.4</v>
      </c>
      <c r="AH158" s="103" t="n">
        <v>13.5</v>
      </c>
      <c r="AI158" s="103" t="n">
        <v>11.1</v>
      </c>
      <c r="AJ158" s="103" t="n">
        <v>11.5</v>
      </c>
      <c r="AK158" s="103" t="n">
        <v>16.1</v>
      </c>
      <c r="AL158" s="103" t="n">
        <v>20.8</v>
      </c>
      <c r="AM158" s="103" t="n">
        <v>22</v>
      </c>
      <c r="AN158" s="103" t="n">
        <v>22.8</v>
      </c>
      <c r="AO158" s="104" t="n">
        <f aca="false">AVERAGE(AC158:AN158)</f>
        <v>19.3916666666667</v>
      </c>
      <c r="BA158" s="22" t="n">
        <v>2008</v>
      </c>
      <c r="BB158" s="106" t="s">
        <v>209</v>
      </c>
      <c r="BC158" s="103" t="n">
        <v>26.6</v>
      </c>
      <c r="BD158" s="103" t="n">
        <v>22.7</v>
      </c>
      <c r="BE158" s="103" t="n">
        <v>25.9</v>
      </c>
      <c r="BF158" s="103" t="n">
        <v>20.4</v>
      </c>
      <c r="BG158" s="103" t="n">
        <v>18.1</v>
      </c>
      <c r="BH158" s="103" t="n">
        <v>16.5</v>
      </c>
      <c r="BI158" s="103" t="n">
        <v>14.7</v>
      </c>
      <c r="BJ158" s="103" t="n">
        <v>15.1</v>
      </c>
      <c r="BK158" s="103" t="n">
        <v>19.6</v>
      </c>
      <c r="BL158" s="103" t="n">
        <v>21.9</v>
      </c>
      <c r="BM158" s="103" t="n">
        <v>21.5</v>
      </c>
      <c r="BN158" s="103" t="n">
        <v>22.2</v>
      </c>
      <c r="BO158" s="104" t="n">
        <f aca="false">AVERAGE(BC158:BN158)</f>
        <v>20.4333333333333</v>
      </c>
      <c r="CA158" s="22" t="n">
        <v>2008</v>
      </c>
      <c r="CB158" s="106" t="s">
        <v>209</v>
      </c>
      <c r="CC158" s="103" t="n">
        <v>27.2</v>
      </c>
      <c r="CD158" s="103" t="n">
        <v>23.3</v>
      </c>
      <c r="CE158" s="103" t="n">
        <v>26.2</v>
      </c>
      <c r="CF158" s="103" t="n">
        <v>18.4</v>
      </c>
      <c r="CG158" s="103" t="n">
        <v>14</v>
      </c>
      <c r="CH158" s="103" t="n">
        <v>12.3</v>
      </c>
      <c r="CI158" s="103" t="n">
        <v>10</v>
      </c>
      <c r="CJ158" s="103" t="n">
        <v>10.4</v>
      </c>
      <c r="CK158" s="103" t="n">
        <v>15</v>
      </c>
      <c r="CL158" s="103" t="n">
        <v>19.1</v>
      </c>
      <c r="CM158" s="103" t="n">
        <v>20.4</v>
      </c>
      <c r="CN158" s="103" t="n">
        <v>21.4</v>
      </c>
      <c r="CO158" s="104" t="n">
        <f aca="false">AVERAGE(CC158:CN158)</f>
        <v>18.1416666666667</v>
      </c>
      <c r="DA158" s="22" t="n">
        <v>2008</v>
      </c>
      <c r="DB158" s="106" t="s">
        <v>209</v>
      </c>
      <c r="DC158" s="110" t="n">
        <v>32.9</v>
      </c>
      <c r="DD158" s="110" t="n">
        <v>28.3</v>
      </c>
      <c r="DE158" s="110" t="n">
        <v>29.5</v>
      </c>
      <c r="DF158" s="110" t="n">
        <v>21.6</v>
      </c>
      <c r="DG158" s="110" t="n">
        <v>17.1</v>
      </c>
      <c r="DH158" s="110" t="n">
        <v>15.9</v>
      </c>
      <c r="DI158" s="110" t="n">
        <v>13</v>
      </c>
      <c r="DJ158" s="110" t="n">
        <v>13.8</v>
      </c>
      <c r="DK158" s="110" t="n">
        <v>18.9</v>
      </c>
      <c r="DL158" s="110" t="n">
        <v>24.2</v>
      </c>
      <c r="DM158" s="110" t="n">
        <v>25.1</v>
      </c>
      <c r="DN158" s="110" t="n">
        <v>26.7</v>
      </c>
      <c r="DO158" s="104" t="n">
        <f aca="false">AVERAGE(DC158:DN158)</f>
        <v>22.25</v>
      </c>
      <c r="EA158" s="22" t="n">
        <v>2008</v>
      </c>
      <c r="EB158" s="106" t="s">
        <v>209</v>
      </c>
      <c r="EC158" s="103" t="n">
        <v>21</v>
      </c>
      <c r="ED158" s="103" t="n">
        <v>20</v>
      </c>
      <c r="EE158" s="103" t="n">
        <v>22.6</v>
      </c>
      <c r="EF158" s="103" t="n">
        <v>17.5</v>
      </c>
      <c r="EG158" s="103" t="n">
        <v>15.1</v>
      </c>
      <c r="EH158" s="103" t="n">
        <v>14.1</v>
      </c>
      <c r="EI158" s="103" t="n">
        <v>12.7</v>
      </c>
      <c r="EJ158" s="103" t="n">
        <v>12.5</v>
      </c>
      <c r="EK158" s="103" t="n">
        <v>15.2</v>
      </c>
      <c r="EL158" s="103" t="n">
        <v>17.6</v>
      </c>
      <c r="EM158" s="103" t="n">
        <v>17.3</v>
      </c>
      <c r="EN158" s="103" t="n">
        <v>17.4</v>
      </c>
      <c r="EO158" s="104" t="n">
        <f aca="false">AVERAGE(EC158:EN158)</f>
        <v>16.9166666666667</v>
      </c>
      <c r="FA158" s="22" t="n">
        <v>2008</v>
      </c>
      <c r="FB158" s="106" t="s">
        <v>209</v>
      </c>
      <c r="FC158" s="103" t="n">
        <v>29.5</v>
      </c>
      <c r="FD158" s="103" t="n">
        <v>25.8</v>
      </c>
      <c r="FE158" s="103" t="n">
        <v>27.6</v>
      </c>
      <c r="FF158" s="103" t="n">
        <v>19.6</v>
      </c>
      <c r="FG158" s="103" t="n">
        <v>15.6</v>
      </c>
      <c r="FH158" s="103" t="n">
        <v>14.1</v>
      </c>
      <c r="FI158" s="103" t="n">
        <v>11.1</v>
      </c>
      <c r="FJ158" s="103" t="n">
        <v>11.4</v>
      </c>
      <c r="FK158" s="103" t="n">
        <v>17</v>
      </c>
      <c r="FL158" s="103" t="n">
        <v>21.2</v>
      </c>
      <c r="FM158" s="103" t="n">
        <v>22.1</v>
      </c>
      <c r="FN158" s="103" t="n">
        <v>23.3</v>
      </c>
      <c r="FO158" s="104" t="n">
        <f aca="false">AVERAGE(FC158:FN158)</f>
        <v>19.8583333333333</v>
      </c>
      <c r="GA158" s="22" t="n">
        <v>2008</v>
      </c>
      <c r="GB158" s="106" t="s">
        <v>209</v>
      </c>
      <c r="GC158" s="103" t="n">
        <v>32.9</v>
      </c>
      <c r="GD158" s="103" t="n">
        <v>29</v>
      </c>
      <c r="GE158" s="103" t="n">
        <v>30.3</v>
      </c>
      <c r="GF158" s="103" t="n">
        <v>22.3</v>
      </c>
      <c r="GG158" s="103" t="n">
        <v>17.8</v>
      </c>
      <c r="GH158" s="103" t="n">
        <v>16.4</v>
      </c>
      <c r="GI158" s="103" t="n">
        <v>13.8</v>
      </c>
      <c r="GJ158" s="103" t="n">
        <v>14.4</v>
      </c>
      <c r="GK158" s="103" t="n">
        <v>20.7</v>
      </c>
      <c r="GL158" s="103" t="n">
        <v>25.1</v>
      </c>
      <c r="GM158" s="103" t="n">
        <v>25.8</v>
      </c>
      <c r="GN158" s="103" t="n">
        <v>26.8</v>
      </c>
      <c r="GO158" s="104" t="n">
        <f aca="false">AVERAGE(GC158:GN158)</f>
        <v>22.9416666666667</v>
      </c>
      <c r="HA158" s="22" t="n">
        <v>2008</v>
      </c>
      <c r="HB158" s="106" t="s">
        <v>209</v>
      </c>
      <c r="HC158" s="103" t="n">
        <v>22.5</v>
      </c>
      <c r="HD158" s="103" t="n">
        <v>21</v>
      </c>
      <c r="HE158" s="103" t="n">
        <v>21.6</v>
      </c>
      <c r="HF158" s="103" t="n">
        <v>18.8</v>
      </c>
      <c r="HG158" s="103" t="n">
        <v>17.1</v>
      </c>
      <c r="HH158" s="103" t="n">
        <v>16.5</v>
      </c>
      <c r="HI158" s="103" t="n">
        <v>14.5</v>
      </c>
      <c r="HJ158" s="103" t="n">
        <v>14.1</v>
      </c>
      <c r="HK158" s="103" t="n">
        <v>17</v>
      </c>
      <c r="HL158" s="103" t="n">
        <v>17.8</v>
      </c>
      <c r="HM158" s="103" t="n">
        <v>18.7</v>
      </c>
      <c r="HN158" s="103" t="n">
        <v>20.3</v>
      </c>
      <c r="HO158" s="104" t="n">
        <f aca="false">AVERAGE(HC158:HN158)</f>
        <v>18.325</v>
      </c>
      <c r="IA158" s="22" t="n">
        <v>2008</v>
      </c>
      <c r="IB158" s="102" t="n">
        <v>2008</v>
      </c>
      <c r="IC158" s="103" t="n">
        <v>26.1</v>
      </c>
      <c r="ID158" s="103" t="n">
        <v>23.1</v>
      </c>
      <c r="IE158" s="103" t="n">
        <v>26</v>
      </c>
      <c r="IF158" s="103" t="n">
        <v>20.5</v>
      </c>
      <c r="IG158" s="103" t="n">
        <v>17.2</v>
      </c>
      <c r="IH158" s="103" t="n">
        <v>15.6</v>
      </c>
      <c r="II158" s="103" t="n">
        <v>13.5</v>
      </c>
      <c r="IJ158" s="103" t="n">
        <v>13.8</v>
      </c>
      <c r="IK158" s="103" t="n">
        <v>17.6</v>
      </c>
      <c r="IL158" s="103" t="n">
        <v>21.1</v>
      </c>
      <c r="IM158" s="103" t="n">
        <v>21.9</v>
      </c>
      <c r="IN158" s="103" t="n">
        <v>22.2</v>
      </c>
      <c r="IO158" s="104" t="n">
        <f aca="false">AVERAGE(IC158:IN158)</f>
        <v>19.8833333333333</v>
      </c>
      <c r="JA158" s="22" t="n">
        <v>2008</v>
      </c>
      <c r="JB158" s="106" t="s">
        <v>209</v>
      </c>
      <c r="JC158" s="103" t="n">
        <v>27.5</v>
      </c>
      <c r="JD158" s="103" t="n">
        <v>24.3</v>
      </c>
      <c r="JE158" s="103" t="n">
        <v>28.4</v>
      </c>
      <c r="JF158" s="103" t="n">
        <v>20.8</v>
      </c>
      <c r="JG158" s="103" t="n">
        <v>15.8</v>
      </c>
      <c r="JH158" s="103" t="n">
        <v>13.5</v>
      </c>
      <c r="JI158" s="103" t="n">
        <v>11.5</v>
      </c>
      <c r="JJ158" s="103" t="n">
        <v>11.6</v>
      </c>
      <c r="JK158" s="103" t="n">
        <v>15.3</v>
      </c>
      <c r="JL158" s="103" t="n">
        <v>20</v>
      </c>
      <c r="JM158" s="103" t="n">
        <v>21.5</v>
      </c>
      <c r="JN158" s="103" t="n">
        <v>21.6</v>
      </c>
      <c r="JO158" s="104" t="n">
        <f aca="false">AVERAGE(JC158:JN158)</f>
        <v>19.3166666666667</v>
      </c>
      <c r="KA158" s="22" t="n">
        <v>2008</v>
      </c>
      <c r="KB158" s="106" t="s">
        <v>209</v>
      </c>
      <c r="KC158" s="103" t="n">
        <v>31.6</v>
      </c>
      <c r="KD158" s="103" t="n">
        <v>27.7</v>
      </c>
      <c r="KE158" s="103" t="n">
        <v>30.1</v>
      </c>
      <c r="KF158" s="103" t="n">
        <v>21.9</v>
      </c>
      <c r="KG158" s="103" t="n">
        <v>17.3</v>
      </c>
      <c r="KH158" s="103" t="n">
        <v>15.5</v>
      </c>
      <c r="KI158" s="103" t="n">
        <v>12.6</v>
      </c>
      <c r="KJ158" s="103" t="n">
        <v>13</v>
      </c>
      <c r="KK158" s="103" t="n">
        <v>18.6</v>
      </c>
      <c r="KL158" s="103" t="n">
        <v>23.9</v>
      </c>
      <c r="KM158" s="103" t="n">
        <v>24.7</v>
      </c>
      <c r="KN158" s="103" t="n">
        <v>25.3</v>
      </c>
      <c r="KO158" s="104" t="n">
        <f aca="false">AVERAGE(KC158:KN158)</f>
        <v>21.85</v>
      </c>
      <c r="LA158" s="22" t="n">
        <v>2008</v>
      </c>
      <c r="LB158" s="106" t="s">
        <v>209</v>
      </c>
      <c r="LC158" s="103" t="n">
        <v>33.5</v>
      </c>
      <c r="LD158" s="103" t="n">
        <v>30.4</v>
      </c>
      <c r="LE158" s="103" t="n">
        <v>31.5</v>
      </c>
      <c r="LF158" s="103" t="n">
        <v>22.9</v>
      </c>
      <c r="LG158" s="103" t="n">
        <v>18.5</v>
      </c>
      <c r="LH158" s="103" t="n">
        <v>16.8</v>
      </c>
      <c r="LI158" s="103" t="n">
        <v>14.2</v>
      </c>
      <c r="LJ158" s="103" t="n">
        <v>14.8</v>
      </c>
      <c r="LK158" s="103" t="n">
        <v>21.4</v>
      </c>
      <c r="LL158" s="103" t="n">
        <v>25.8</v>
      </c>
      <c r="LM158" s="103" t="n">
        <v>25.7</v>
      </c>
      <c r="LN158" s="103" t="n">
        <v>27.8</v>
      </c>
      <c r="LO158" s="104" t="n">
        <f aca="false">AVERAGE(LC158:LN158)</f>
        <v>23.6083333333333</v>
      </c>
      <c r="MA158" s="22" t="n">
        <v>2008</v>
      </c>
      <c r="MB158" s="106" t="s">
        <v>209</v>
      </c>
      <c r="MC158" s="103" t="n">
        <v>27.3</v>
      </c>
      <c r="MD158" s="103" t="n">
        <v>24.2</v>
      </c>
      <c r="ME158" s="103" t="n">
        <v>26.8</v>
      </c>
      <c r="MF158" s="103" t="n">
        <v>20.5</v>
      </c>
      <c r="MG158" s="103" t="n">
        <v>16.9</v>
      </c>
      <c r="MH158" s="103" t="n">
        <v>15.3</v>
      </c>
      <c r="MI158" s="103" t="n">
        <v>13.8</v>
      </c>
      <c r="MJ158" s="103" t="n">
        <v>14.1</v>
      </c>
      <c r="MK158" s="103" t="n">
        <v>18.5</v>
      </c>
      <c r="ML158" s="103" t="n">
        <v>21.7</v>
      </c>
      <c r="MM158" s="103" t="n">
        <v>22.7</v>
      </c>
      <c r="MN158" s="103" t="n">
        <v>22.8</v>
      </c>
      <c r="MO158" s="104" t="n">
        <f aca="false">AVERAGE(MC158:MN158)</f>
        <v>20.3833333333333</v>
      </c>
      <c r="NA158" s="22" t="n">
        <v>2008</v>
      </c>
      <c r="NB158" s="106" t="s">
        <v>209</v>
      </c>
      <c r="NC158" s="103" t="n">
        <v>30.4</v>
      </c>
      <c r="ND158" s="103" t="n">
        <v>27.2</v>
      </c>
      <c r="NE158" s="103" t="n">
        <v>29</v>
      </c>
      <c r="NF158" s="103" t="n">
        <v>20.8</v>
      </c>
      <c r="NG158" s="103" t="n">
        <v>16.6</v>
      </c>
      <c r="NH158" s="103" t="n">
        <v>14.7</v>
      </c>
      <c r="NI158" s="103" t="n">
        <v>11.8</v>
      </c>
      <c r="NJ158" s="103" t="n">
        <v>12.8</v>
      </c>
      <c r="NK158" s="103" t="n">
        <v>17.7</v>
      </c>
      <c r="NL158" s="103" t="n">
        <v>22.7</v>
      </c>
      <c r="NM158" s="103" t="n">
        <v>23.2</v>
      </c>
      <c r="NN158" s="103" t="n">
        <v>24.6</v>
      </c>
      <c r="NO158" s="104" t="n">
        <f aca="false">AVERAGE(NC158:NN158)</f>
        <v>20.9583333333333</v>
      </c>
      <c r="OA158" s="22" t="n">
        <v>2008</v>
      </c>
      <c r="OB158" s="106" t="s">
        <v>209</v>
      </c>
      <c r="OC158" s="103" t="n">
        <v>27.9</v>
      </c>
      <c r="OD158" s="103" t="n">
        <v>24.9</v>
      </c>
      <c r="OE158" s="103" t="n">
        <v>27.1</v>
      </c>
      <c r="OF158" s="103" t="n">
        <v>21</v>
      </c>
      <c r="OG158" s="103" t="n">
        <v>17.3</v>
      </c>
      <c r="OH158" s="103" t="n">
        <v>15.8</v>
      </c>
      <c r="OI158" s="103" t="n">
        <v>14.2</v>
      </c>
      <c r="OJ158" s="103" t="n">
        <v>14.7</v>
      </c>
      <c r="OK158" s="103" t="n">
        <v>19.4</v>
      </c>
      <c r="OL158" s="103" t="n">
        <v>22.1</v>
      </c>
      <c r="OM158" s="103" t="n">
        <v>23</v>
      </c>
      <c r="ON158" s="103" t="n">
        <v>23.3</v>
      </c>
      <c r="OO158" s="104" t="n">
        <f aca="false">AVERAGE(OC158:ON158)</f>
        <v>20.8916666666667</v>
      </c>
      <c r="PA158" s="22" t="n">
        <v>2008</v>
      </c>
      <c r="PB158" s="106" t="s">
        <v>209</v>
      </c>
      <c r="PC158" s="103" t="n">
        <v>33.7</v>
      </c>
      <c r="PD158" s="103" t="n">
        <v>30</v>
      </c>
      <c r="PE158" s="103" t="n">
        <v>31.7</v>
      </c>
      <c r="PF158" s="103" t="n">
        <v>23.3</v>
      </c>
      <c r="PG158" s="103" t="n">
        <v>19.8</v>
      </c>
      <c r="PH158" s="103" t="n">
        <v>17.4</v>
      </c>
      <c r="PI158" s="103" t="n">
        <v>15.1</v>
      </c>
      <c r="PJ158" s="103" t="n">
        <v>15.6</v>
      </c>
      <c r="PK158" s="103" t="n">
        <v>22.1</v>
      </c>
      <c r="PL158" s="103" t="n">
        <v>26.6</v>
      </c>
      <c r="PM158" s="103" t="n">
        <v>26.8</v>
      </c>
      <c r="PN158" s="103" t="n">
        <v>28.7</v>
      </c>
      <c r="PO158" s="104" t="n">
        <f aca="false">AVERAGE(PC158:PN158)</f>
        <v>24.2333333333333</v>
      </c>
      <c r="QA158" s="22" t="n">
        <v>2008</v>
      </c>
      <c r="QB158" s="106" t="s">
        <v>209</v>
      </c>
      <c r="QC158" s="110" t="n">
        <v>31.9</v>
      </c>
      <c r="QD158" s="110" t="n">
        <v>28.2</v>
      </c>
      <c r="QE158" s="110" t="n">
        <v>30.5</v>
      </c>
      <c r="QF158" s="110" t="n">
        <v>21.8</v>
      </c>
      <c r="QG158" s="110" t="n">
        <v>17.6</v>
      </c>
      <c r="QH158" s="110" t="n">
        <v>15.7</v>
      </c>
      <c r="QI158" s="110" t="n">
        <v>13.3</v>
      </c>
      <c r="QJ158" s="110" t="n">
        <v>13.8</v>
      </c>
      <c r="QK158" s="110" t="n">
        <v>18.9</v>
      </c>
      <c r="QL158" s="110" t="n">
        <v>24.1</v>
      </c>
      <c r="QM158" s="110" t="n">
        <v>25.2</v>
      </c>
      <c r="QN158" s="110" t="n">
        <v>25.7</v>
      </c>
      <c r="QO158" s="104" t="n">
        <f aca="false">AVERAGE(QC158:QN158)</f>
        <v>22.225</v>
      </c>
      <c r="RA158" s="22" t="n">
        <v>2008</v>
      </c>
      <c r="RB158" s="106" t="s">
        <v>209</v>
      </c>
      <c r="RC158" s="103" t="n">
        <v>27.2</v>
      </c>
      <c r="RD158" s="103" t="n">
        <v>22.1</v>
      </c>
      <c r="RE158" s="103" t="n">
        <v>25</v>
      </c>
      <c r="RF158" s="103" t="n">
        <v>17.7</v>
      </c>
      <c r="RG158" s="103" t="n">
        <v>14.5</v>
      </c>
      <c r="RH158" s="103" t="n">
        <v>12.3</v>
      </c>
      <c r="RI158" s="103" t="n">
        <v>10.1</v>
      </c>
      <c r="RJ158" s="103" t="n">
        <v>10.8</v>
      </c>
      <c r="RK158" s="103" t="n">
        <v>15.9</v>
      </c>
      <c r="RL158" s="103" t="n">
        <v>20.5</v>
      </c>
      <c r="RM158" s="103" t="n">
        <v>21.7</v>
      </c>
      <c r="RN158" s="103" t="n">
        <v>21.8</v>
      </c>
      <c r="RO158" s="104" t="n">
        <f aca="false">AVERAGE(RC158:RN158)</f>
        <v>18.3</v>
      </c>
      <c r="SA158" s="22" t="n">
        <v>2008</v>
      </c>
      <c r="SB158" s="106" t="s">
        <v>209</v>
      </c>
      <c r="SC158" s="103" t="n">
        <v>33.6</v>
      </c>
      <c r="SD158" s="103" t="n">
        <v>28.5</v>
      </c>
      <c r="SE158" s="103" t="n">
        <v>29.3</v>
      </c>
      <c r="SF158" s="103" t="n">
        <v>21.3</v>
      </c>
      <c r="SG158" s="103" t="n">
        <v>17.2</v>
      </c>
      <c r="SH158" s="103" t="n">
        <v>16</v>
      </c>
      <c r="SI158" s="103" t="n">
        <v>12.9</v>
      </c>
      <c r="SJ158" s="103" t="n">
        <v>13.3</v>
      </c>
      <c r="SK158" s="103" t="n">
        <v>19</v>
      </c>
      <c r="SL158" s="103" t="n">
        <v>24.8</v>
      </c>
      <c r="SM158" s="103" t="n">
        <v>25.5</v>
      </c>
      <c r="SN158" s="103" t="n">
        <v>26.9</v>
      </c>
      <c r="SO158" s="104" t="n">
        <f aca="false">AVERAGE(SC158:SN158)</f>
        <v>22.3583333333333</v>
      </c>
      <c r="TA158" s="22" t="n">
        <v>2008</v>
      </c>
      <c r="TB158" s="106" t="s">
        <v>209</v>
      </c>
      <c r="TC158" s="103" t="n">
        <v>26.9</v>
      </c>
      <c r="TD158" s="103" t="n">
        <v>23.3</v>
      </c>
      <c r="TE158" s="103" t="n">
        <v>25.7</v>
      </c>
      <c r="TF158" s="103" t="n">
        <v>20.2</v>
      </c>
      <c r="TG158" s="103" t="n">
        <v>17.4</v>
      </c>
      <c r="TH158" s="103" t="n">
        <v>15.9</v>
      </c>
      <c r="TI158" s="103" t="n">
        <v>13.5</v>
      </c>
      <c r="TJ158" s="103" t="n">
        <v>14.1</v>
      </c>
      <c r="TK158" s="103" t="n">
        <v>19</v>
      </c>
      <c r="TL158" s="103" t="n">
        <v>21.6</v>
      </c>
      <c r="TM158" s="103" t="n">
        <v>21.9</v>
      </c>
      <c r="TN158" s="103" t="n">
        <v>22.3</v>
      </c>
      <c r="TO158" s="104" t="n">
        <f aca="false">AVERAGE(TC158:TN158)</f>
        <v>20.15</v>
      </c>
      <c r="UA158" s="22" t="n">
        <v>2008</v>
      </c>
      <c r="UB158" s="106" t="s">
        <v>209</v>
      </c>
      <c r="UC158" s="103" t="n">
        <v>31.3</v>
      </c>
      <c r="UD158" s="103" t="n">
        <v>27.3</v>
      </c>
      <c r="UE158" s="103" t="n">
        <v>28.1</v>
      </c>
      <c r="UF158" s="103" t="n">
        <v>21</v>
      </c>
      <c r="UG158" s="103" t="n">
        <v>16.5</v>
      </c>
      <c r="UH158" s="103" t="n">
        <v>15.1</v>
      </c>
      <c r="UI158" s="103" t="n">
        <v>12.5</v>
      </c>
      <c r="UJ158" s="103" t="n">
        <v>13.2</v>
      </c>
      <c r="UK158" s="103" t="n">
        <v>18.4</v>
      </c>
      <c r="UL158" s="103" t="n">
        <v>23.2</v>
      </c>
      <c r="UM158" s="103" t="n">
        <v>23.8</v>
      </c>
      <c r="UN158" s="103" t="n">
        <v>25.6</v>
      </c>
      <c r="UO158" s="104" t="n">
        <f aca="false">AVERAGE(UC158:UN158)</f>
        <v>21.3333333333333</v>
      </c>
      <c r="VA158" s="22" t="n">
        <v>2008</v>
      </c>
      <c r="VB158" s="106" t="s">
        <v>209</v>
      </c>
      <c r="VC158" s="103" t="n">
        <v>29.4</v>
      </c>
      <c r="VD158" s="103" t="n">
        <v>25.4</v>
      </c>
      <c r="VE158" s="103" t="n">
        <v>28.3</v>
      </c>
      <c r="VF158" s="103" t="n">
        <v>20.3</v>
      </c>
      <c r="VG158" s="103" t="n">
        <v>16.1</v>
      </c>
      <c r="VH158" s="103" t="n">
        <v>14.1</v>
      </c>
      <c r="VI158" s="103" t="n">
        <v>11.6</v>
      </c>
      <c r="VJ158" s="103" t="n">
        <v>12.4</v>
      </c>
      <c r="VK158" s="103" t="n">
        <v>17</v>
      </c>
      <c r="VL158" s="103" t="n">
        <v>22.2</v>
      </c>
      <c r="VM158" s="103" t="n">
        <v>23.2</v>
      </c>
      <c r="VN158" s="103" t="n">
        <v>24.1</v>
      </c>
      <c r="VO158" s="104" t="n">
        <f aca="false">AVERAGE(VC158:VN158)</f>
        <v>20.3416666666667</v>
      </c>
      <c r="WA158" s="22" t="n">
        <v>2008</v>
      </c>
      <c r="WB158" s="106" t="s">
        <v>209</v>
      </c>
      <c r="WC158" s="103" t="n">
        <v>33.3</v>
      </c>
      <c r="WD158" s="103" t="n">
        <v>30</v>
      </c>
      <c r="WE158" s="103" t="n">
        <v>31.8</v>
      </c>
      <c r="WF158" s="103" t="n">
        <v>23.2</v>
      </c>
      <c r="WG158" s="103" t="n">
        <v>18.7</v>
      </c>
      <c r="WH158" s="103" t="n">
        <v>17.1</v>
      </c>
      <c r="WI158" s="103" t="n">
        <v>14.4</v>
      </c>
      <c r="WJ158" s="103" t="n">
        <v>15</v>
      </c>
      <c r="WK158" s="103" t="n">
        <v>21.5</v>
      </c>
      <c r="WL158" s="103" t="n">
        <v>26</v>
      </c>
      <c r="WM158" s="103" t="n">
        <v>26</v>
      </c>
      <c r="WN158" s="103" t="n">
        <v>28</v>
      </c>
      <c r="WO158" s="104" t="n">
        <f aca="false">AVERAGE(WC158:WN158)</f>
        <v>23.75</v>
      </c>
      <c r="XA158" s="22" t="n">
        <v>2008</v>
      </c>
      <c r="XB158" s="106" t="s">
        <v>209</v>
      </c>
      <c r="XC158" s="103" t="n">
        <v>33.6</v>
      </c>
      <c r="XD158" s="103" t="n">
        <v>28.2</v>
      </c>
      <c r="XE158" s="103" t="n">
        <v>29.4</v>
      </c>
      <c r="XF158" s="103" t="n">
        <v>21.5</v>
      </c>
      <c r="XG158" s="103" t="n">
        <v>17.1</v>
      </c>
      <c r="XH158" s="103" t="n">
        <v>16</v>
      </c>
      <c r="XI158" s="103" t="n">
        <v>12.8</v>
      </c>
      <c r="XJ158" s="103" t="n">
        <v>13.7</v>
      </c>
      <c r="XK158" s="103" t="n">
        <v>19</v>
      </c>
      <c r="XL158" s="103" t="n">
        <v>24.3</v>
      </c>
      <c r="XM158" s="103" t="n">
        <v>25.2</v>
      </c>
      <c r="XN158" s="103" t="n">
        <v>27.1</v>
      </c>
      <c r="XO158" s="104" t="n">
        <f aca="false">AVERAGE(XC158:XN158)</f>
        <v>22.325</v>
      </c>
      <c r="YA158" s="22" t="n">
        <v>2008</v>
      </c>
      <c r="YB158" s="106" t="s">
        <v>209</v>
      </c>
      <c r="YC158" s="103" t="n">
        <v>23.8</v>
      </c>
      <c r="YD158" s="103" t="n">
        <v>22.2</v>
      </c>
      <c r="YE158" s="103" t="n">
        <v>25.9</v>
      </c>
      <c r="YF158" s="103" t="n">
        <v>19.7</v>
      </c>
      <c r="YG158" s="103" t="n">
        <v>16.3</v>
      </c>
      <c r="YH158" s="103" t="n">
        <v>14.7</v>
      </c>
      <c r="YI158" s="103" t="n">
        <v>13</v>
      </c>
      <c r="YJ158" s="103" t="n">
        <v>12.8</v>
      </c>
      <c r="YK158" s="103" t="n">
        <v>16.3</v>
      </c>
      <c r="YL158" s="103" t="n">
        <v>19.1</v>
      </c>
      <c r="YM158" s="103" t="n">
        <v>20.3</v>
      </c>
      <c r="YN158" s="103" t="n">
        <v>20.1</v>
      </c>
      <c r="YO158" s="104" t="n">
        <f aca="false">AVERAGE(YC158:YN158)</f>
        <v>18.6833333333333</v>
      </c>
      <c r="ZA158" s="22" t="n">
        <v>2008</v>
      </c>
      <c r="ZB158" s="106" t="s">
        <v>209</v>
      </c>
      <c r="ZC158" s="103" t="n">
        <v>21.7</v>
      </c>
      <c r="ZD158" s="103" t="n">
        <v>19.2</v>
      </c>
      <c r="ZE158" s="103" t="n">
        <v>22</v>
      </c>
      <c r="ZF158" s="103" t="n">
        <v>17.4</v>
      </c>
      <c r="ZG158" s="103" t="n">
        <v>15</v>
      </c>
      <c r="ZH158" s="103" t="n">
        <v>14.4</v>
      </c>
      <c r="ZI158" s="103" t="n">
        <v>12.3</v>
      </c>
      <c r="ZJ158" s="103" t="n">
        <v>11.8</v>
      </c>
      <c r="ZK158" s="103" t="n">
        <v>15.8</v>
      </c>
      <c r="ZL158" s="103" t="n">
        <v>17.4</v>
      </c>
      <c r="ZM158" s="103" t="n">
        <v>16.9</v>
      </c>
      <c r="ZN158" s="103" t="n">
        <v>17.9</v>
      </c>
      <c r="ZO158" s="104" t="n">
        <f aca="false">AVERAGE(ZC158:ZN158)</f>
        <v>16.8166666666667</v>
      </c>
      <c r="AAA158" s="36" t="n">
        <f aca="false">(OO158+EO158)/2</f>
        <v>18.9041666666667</v>
      </c>
      <c r="AAB158" s="37" t="n">
        <f aca="false">(HO158+ZO158+RO158+GO158)/4</f>
        <v>19.0958333333333</v>
      </c>
      <c r="AAC158" s="38" t="n">
        <f aca="false">(JO158+PO158+TO158+QO158+YO158+AO158+BO158+KO158+NO158+UO158+WO158)/11</f>
        <v>21.1204545454545</v>
      </c>
      <c r="ABA158" s="91" t="n">
        <f aca="false">MAX(OC158:ON158, EC158:EN158)</f>
        <v>27.9</v>
      </c>
      <c r="ABB158" s="91" t="n">
        <f aca="false">MIN(EC158:EN158,OC158:ON158)</f>
        <v>12.5</v>
      </c>
      <c r="ABC158" s="92" t="n">
        <f aca="false">MAX(HC158:HN158,ZC158:ZN158,RC158:RN158,GC158:GN158)</f>
        <v>32.9</v>
      </c>
      <c r="ABD158" s="93" t="n">
        <f aca="false">MIN(HC158:HN158,ZC158:ZN158,RC158:RN158,GC158:GN158)</f>
        <v>10.1</v>
      </c>
      <c r="ABE158" s="42" t="n">
        <f aca="false">MAX(JC158:JN158,PC158:PN158,TC158:TN158,QC158:QN158,YC158:YN158,AC158:AN158,BC158:BN158,KC158:KN158,NC158:NN158,UC158:UN158,WC158:WN158)</f>
        <v>33.7</v>
      </c>
      <c r="ABF158" s="43" t="n">
        <f aca="false">MIN(JC158:JN158,PC158:PN158,TC158:TN158,QC158:QN158,YC158:YN158,AC158:AN158,BC158:BN158,KC158:KN158,NC158:NN158,UC158:UN158,WC158:WN158)</f>
        <v>11.1</v>
      </c>
    </row>
    <row r="159" customFormat="false" ht="12.8" hidden="false" customHeight="false" outlineLevel="0" collapsed="false">
      <c r="A159" s="97"/>
      <c r="B159" s="114" t="n">
        <f aca="false">AVERAGE(AO159,BO159,CO159,DO159,EO159,FO159,GO159,HO159,IO159,JO159,KO159,LO159,MO159,NO159,OO159,PO159,QO159,RO159,SO159,TO159,UO159,VO159,WO159,XO159,YO159,ZO159)</f>
        <v>21.3929487179487</v>
      </c>
      <c r="C159" s="98" t="n">
        <f aca="false">AVERAGE(B155:B159)</f>
        <v>21.0726282051282</v>
      </c>
      <c r="D159" s="99" t="n">
        <f aca="false">AVERAGE(B150:B159)</f>
        <v>20.7960576923077</v>
      </c>
      <c r="E159" s="11" t="n">
        <f aca="false">AVERAGE(B140:B159)</f>
        <v>20.3758413461538</v>
      </c>
      <c r="F159" s="100" t="n">
        <f aca="false">AVERAGE(B110:B159)</f>
        <v>20.19512995338</v>
      </c>
      <c r="G159" s="3" t="n">
        <f aca="false">MAX(AC159:AN159,BC159:BN159,CC159:CN159,DC159:DN159,EC159:EN159,FC159:FN159,GC159:GN159,HC159:HN159,IC159:IN159,JC159:JN159,KC159:KN159,LC159:LN159,MC159:MN159,NC159:NN159,OC159:ON159,PC159:PN159,QC159:QN159,RC159:RN159,SC159:SN159,TC159:TN159,UC159:UN159,VC159:VN159,WC159:WN159,XC159:XN159,YC159:YN159,ZC159:ZN159,)</f>
        <v>35.3</v>
      </c>
      <c r="H159" s="19" t="n">
        <f aca="false">MEDIAN(AC159:AN159,BC159:BN159,CC159:CN159,DC159:DN159,EC159:EN159,FC159:FN159,GC159:GN159,HC159:HN159,IC159:IN159,JC159:JN159,KC159:KN159,LC159:LN159,MC159:MN159,NC159:NN159,OC159:ON159,PC159:PN159,QC159:QN159,RC159:RN159,SC159:SN159,TC159:TN159,UC159:UN159,VC159:VN159,WC159:WN159,XC159:XN159,YC159:YN159,ZC159:ZN159,)</f>
        <v>20.2</v>
      </c>
      <c r="I159" s="5" t="n">
        <f aca="false">MIN(AC159:AN159,BC159:BN159,CC159:CN159,DC159:DN159,EC159:EN159,FC159:FN159,GC159:GN159,HC159:HN159,IC159:IN159,JC159:JN159,KC159:KN159,LC159:LN159,MC159:MN159,NC159:NN159,OC159:ON159,PC159:PN159,QC159:QN159,RC159:RN159,SC159:SN159,TC159:TN159,UC159:UN159,VC159:VN159,WC159:WN159,XC159:XN159,YC159:YN159,ZC159:ZN159)</f>
        <v>10.7</v>
      </c>
      <c r="J159" s="5" t="n">
        <f aca="false">MIN(AC159:AN159,BC159:BN159,CC159:CN159,DC159:DN159,EC159:EN159,FC159:FN159,GC159:GN159,HC159:HN159,IC159:IN159,JC159:JN159,KC159:KN159,LC159:LN159,MC159:MN159,NC159:NN159,OC159:ON159,PC159:PN159,QC159:QN159,SC159:SN159,TC159:TN159,UC159:UN159,VC159:VN159,WC159:WN159,XC159:XN159,YC159:YN159,ZC159:ZN159)</f>
        <v>10.7</v>
      </c>
      <c r="K159" s="101" t="n">
        <f aca="false">(G159+I159)/2</f>
        <v>23</v>
      </c>
      <c r="AB159" s="106" t="s">
        <v>210</v>
      </c>
      <c r="AC159" s="103" t="n">
        <v>29.9</v>
      </c>
      <c r="AD159" s="103" t="n">
        <v>28.7</v>
      </c>
      <c r="AE159" s="103" t="n">
        <v>24</v>
      </c>
      <c r="AF159" s="103" t="n">
        <v>19.4</v>
      </c>
      <c r="AG159" s="103" t="n">
        <v>15.9</v>
      </c>
      <c r="AH159" s="103" t="n">
        <v>13</v>
      </c>
      <c r="AI159" s="103" t="n">
        <v>12.2</v>
      </c>
      <c r="AJ159" s="103" t="n">
        <v>14.2</v>
      </c>
      <c r="AK159" s="103" t="n">
        <v>15.9</v>
      </c>
      <c r="AL159" s="103" t="n">
        <v>18</v>
      </c>
      <c r="AM159" s="103" t="n">
        <v>27.1</v>
      </c>
      <c r="AN159" s="103" t="n">
        <v>26.1</v>
      </c>
      <c r="AO159" s="104" t="n">
        <f aca="false">AVERAGE(AC159:AN159)</f>
        <v>20.3666666666667</v>
      </c>
      <c r="BA159" s="22" t="n">
        <v>2009</v>
      </c>
      <c r="BB159" s="106" t="s">
        <v>210</v>
      </c>
      <c r="BC159" s="103" t="n">
        <v>27.4</v>
      </c>
      <c r="BD159" s="103" t="n">
        <v>24.9</v>
      </c>
      <c r="BE159" s="103" t="n">
        <v>24.7</v>
      </c>
      <c r="BF159" s="103" t="n">
        <v>21</v>
      </c>
      <c r="BG159" s="103" t="n">
        <v>18.2</v>
      </c>
      <c r="BH159" s="103" t="n">
        <v>15.6</v>
      </c>
      <c r="BI159" s="103" t="n">
        <v>16</v>
      </c>
      <c r="BJ159" s="103" t="n">
        <v>18.1</v>
      </c>
      <c r="BK159" s="103" t="n">
        <v>19.7</v>
      </c>
      <c r="BL159" s="103" t="n">
        <v>18.4</v>
      </c>
      <c r="BM159" s="103" t="n">
        <v>26.1</v>
      </c>
      <c r="BN159" s="103" t="n">
        <v>25.6</v>
      </c>
      <c r="BO159" s="104" t="n">
        <f aca="false">AVERAGE(BC159:BN159)</f>
        <v>21.3083333333333</v>
      </c>
      <c r="CA159" s="22" t="n">
        <v>2009</v>
      </c>
      <c r="CB159" s="106" t="s">
        <v>210</v>
      </c>
      <c r="CC159" s="103" t="n">
        <v>28.5</v>
      </c>
      <c r="CD159" s="103" t="n">
        <v>27.3</v>
      </c>
      <c r="CE159" s="103" t="n">
        <v>22.9</v>
      </c>
      <c r="CF159" s="103" t="n">
        <v>18</v>
      </c>
      <c r="CG159" s="103" t="n">
        <v>14.9</v>
      </c>
      <c r="CH159" s="103" t="n">
        <v>11.8</v>
      </c>
      <c r="CI159" s="103" t="n">
        <v>10.7</v>
      </c>
      <c r="CJ159" s="103" t="n">
        <v>12.5</v>
      </c>
      <c r="CK159" s="103" t="n">
        <v>14.3</v>
      </c>
      <c r="CL159" s="103" t="n">
        <v>16.5</v>
      </c>
      <c r="CM159" s="103" t="n">
        <v>25.1</v>
      </c>
      <c r="CN159" s="103" t="n">
        <v>24</v>
      </c>
      <c r="CO159" s="104" t="n">
        <f aca="false">AVERAGE(CC159:CN159)</f>
        <v>18.875</v>
      </c>
      <c r="DA159" s="22" t="n">
        <v>2009</v>
      </c>
      <c r="DB159" s="106" t="s">
        <v>210</v>
      </c>
      <c r="DC159" s="110" t="n">
        <v>33.9</v>
      </c>
      <c r="DD159" s="110" t="n">
        <v>32.6</v>
      </c>
      <c r="DE159" s="110" t="n">
        <v>27.6</v>
      </c>
      <c r="DF159" s="110" t="n">
        <v>22.1</v>
      </c>
      <c r="DG159" s="110" t="n">
        <v>19</v>
      </c>
      <c r="DH159" s="110" t="n">
        <v>14.1</v>
      </c>
      <c r="DI159" s="110" t="n">
        <v>13.2</v>
      </c>
      <c r="DJ159" s="110" t="n">
        <v>15</v>
      </c>
      <c r="DK159" s="110" t="n">
        <v>17.3</v>
      </c>
      <c r="DL159" s="110" t="n">
        <v>21</v>
      </c>
      <c r="DM159" s="110" t="n">
        <v>30.4</v>
      </c>
      <c r="DN159" s="110" t="n">
        <v>30.4</v>
      </c>
      <c r="DO159" s="104" t="n">
        <f aca="false">AVERAGE(DC159:DN159)</f>
        <v>23.05</v>
      </c>
      <c r="EA159" s="22" t="n">
        <v>2009</v>
      </c>
      <c r="EB159" s="106" t="s">
        <v>210</v>
      </c>
      <c r="EC159" s="103" t="n">
        <v>21.4</v>
      </c>
      <c r="ED159" s="103" t="n">
        <v>21.1</v>
      </c>
      <c r="EE159" s="103" t="n">
        <v>19.6</v>
      </c>
      <c r="EF159" s="103" t="n">
        <v>17</v>
      </c>
      <c r="EG159" s="103" t="n">
        <v>15</v>
      </c>
      <c r="EH159" s="103" t="n">
        <v>13.7</v>
      </c>
      <c r="EI159" s="103" t="n">
        <v>13.1</v>
      </c>
      <c r="EJ159" s="103" t="n">
        <v>14.1</v>
      </c>
      <c r="EK159" s="103" t="n">
        <v>15.3</v>
      </c>
      <c r="EL159" s="103" t="n">
        <v>15.6</v>
      </c>
      <c r="EM159" s="103" t="n">
        <v>20.8</v>
      </c>
      <c r="EN159" s="103" t="n">
        <v>20.8</v>
      </c>
      <c r="EO159" s="104" t="n">
        <f aca="false">AVERAGE(EC159:EN159)</f>
        <v>17.2916666666667</v>
      </c>
      <c r="FA159" s="22" t="n">
        <v>2009</v>
      </c>
      <c r="FB159" s="106" t="s">
        <v>210</v>
      </c>
      <c r="FC159" s="103" t="n">
        <v>31</v>
      </c>
      <c r="FD159" s="103" t="n">
        <v>29</v>
      </c>
      <c r="FE159" s="103" t="n">
        <v>24.8</v>
      </c>
      <c r="FF159" s="103" t="n">
        <v>19.9</v>
      </c>
      <c r="FG159" s="103" t="n">
        <v>16.8</v>
      </c>
      <c r="FH159" s="103" t="n">
        <v>12.7</v>
      </c>
      <c r="FI159" s="103" t="n">
        <v>12</v>
      </c>
      <c r="FJ159" s="103" t="n">
        <v>14</v>
      </c>
      <c r="FK159" s="103" t="n">
        <v>15.8</v>
      </c>
      <c r="FL159" s="103" t="n">
        <v>18.9</v>
      </c>
      <c r="FM159" s="103" t="n">
        <v>27.6</v>
      </c>
      <c r="FN159" s="103" t="n">
        <v>26.5</v>
      </c>
      <c r="FO159" s="104" t="n">
        <f aca="false">AVERAGE(FC159:FN159)</f>
        <v>20.75</v>
      </c>
      <c r="GA159" s="22" t="n">
        <v>2009</v>
      </c>
      <c r="GB159" s="106" t="s">
        <v>210</v>
      </c>
      <c r="GC159" s="103" t="n">
        <v>34.7</v>
      </c>
      <c r="GD159" s="103" t="n">
        <v>32.9</v>
      </c>
      <c r="GE159" s="103" t="n">
        <v>27.9</v>
      </c>
      <c r="GF159" s="103" t="n">
        <v>22.8</v>
      </c>
      <c r="GG159" s="103" t="n">
        <v>19.3</v>
      </c>
      <c r="GH159" s="103" t="n">
        <v>14.3</v>
      </c>
      <c r="GI159" s="103" t="n">
        <v>14.1</v>
      </c>
      <c r="GJ159" s="103" t="n">
        <v>16.9</v>
      </c>
      <c r="GK159" s="103" t="n">
        <v>19.7</v>
      </c>
      <c r="GL159" s="103" t="n">
        <v>23</v>
      </c>
      <c r="GM159" s="103" t="n">
        <v>31.5</v>
      </c>
      <c r="GN159" s="103" t="n">
        <v>30.6</v>
      </c>
      <c r="GO159" s="104" t="n">
        <f aca="false">AVERAGE(GC159:GN159)</f>
        <v>23.975</v>
      </c>
      <c r="HA159" s="22" t="n">
        <v>2009</v>
      </c>
      <c r="HB159" s="106" t="s">
        <v>210</v>
      </c>
      <c r="HC159" s="103" t="n">
        <v>22.6</v>
      </c>
      <c r="HD159" s="103" t="n">
        <v>22</v>
      </c>
      <c r="HE159" s="103" t="n">
        <v>21.5</v>
      </c>
      <c r="HF159" s="103" t="n">
        <v>19.3</v>
      </c>
      <c r="HG159" s="103" t="n">
        <v>17.1</v>
      </c>
      <c r="HH159" s="103" t="n">
        <v>15.7</v>
      </c>
      <c r="HI159" s="103" t="n">
        <v>15.4</v>
      </c>
      <c r="HJ159" s="103" t="n">
        <v>17.3</v>
      </c>
      <c r="HK159" s="103" t="n">
        <v>17.7</v>
      </c>
      <c r="HL159" s="103" t="n">
        <v>16.8</v>
      </c>
      <c r="HM159" s="103" t="n">
        <v>21.7</v>
      </c>
      <c r="HN159" s="103" t="n">
        <v>21.7</v>
      </c>
      <c r="HO159" s="104" t="n">
        <f aca="false">AVERAGE(HC159:HN159)</f>
        <v>19.0666666666667</v>
      </c>
      <c r="IA159" s="22" t="n">
        <v>2009</v>
      </c>
      <c r="IB159" s="102" t="n">
        <v>2009</v>
      </c>
      <c r="IC159" s="103" t="n">
        <v>26.7</v>
      </c>
      <c r="ID159" s="103" t="n">
        <v>25.5</v>
      </c>
      <c r="IE159" s="103" t="n">
        <v>22.9</v>
      </c>
      <c r="IF159" s="103" t="n">
        <v>20</v>
      </c>
      <c r="IG159" s="103" t="n">
        <v>16.6</v>
      </c>
      <c r="IH159" s="103" t="n">
        <v>14.5</v>
      </c>
      <c r="II159" s="103" t="n">
        <v>14.4</v>
      </c>
      <c r="IJ159" s="103" t="n">
        <v>15.8</v>
      </c>
      <c r="IK159" s="103" t="n">
        <v>17.2</v>
      </c>
      <c r="IL159" s="103" t="n">
        <v>18</v>
      </c>
      <c r="IM159" s="103" t="n">
        <v>25</v>
      </c>
      <c r="IN159" s="103" t="n">
        <v>24.7</v>
      </c>
      <c r="IO159" s="104" t="n">
        <f aca="false">AVERAGE(IC159:IN159)</f>
        <v>20.1083333333333</v>
      </c>
      <c r="JA159" s="22" t="n">
        <v>2009</v>
      </c>
      <c r="JB159" s="106" t="s">
        <v>210</v>
      </c>
      <c r="JC159" s="103" t="n">
        <v>28.3</v>
      </c>
      <c r="JD159" s="103" t="n">
        <v>28.5</v>
      </c>
      <c r="JE159" s="103" t="n">
        <v>24</v>
      </c>
      <c r="JF159" s="103" t="n">
        <v>19.2</v>
      </c>
      <c r="JG159" s="103" t="n">
        <v>15.4</v>
      </c>
      <c r="JH159" s="103" t="n">
        <v>13.2</v>
      </c>
      <c r="JI159" s="103" t="n">
        <v>12.1</v>
      </c>
      <c r="JJ159" s="103" t="n">
        <v>13.9</v>
      </c>
      <c r="JK159" s="103" t="n">
        <v>15.6</v>
      </c>
      <c r="JL159" s="103" t="n">
        <v>17.4</v>
      </c>
      <c r="JM159" s="103" t="n">
        <v>26.7</v>
      </c>
      <c r="JN159" s="103" t="n">
        <v>25.5</v>
      </c>
      <c r="JO159" s="104" t="n">
        <f aca="false">AVERAGE(JC159:JN159)</f>
        <v>19.9833333333333</v>
      </c>
      <c r="KA159" s="22" t="n">
        <v>2009</v>
      </c>
      <c r="KB159" s="106" t="s">
        <v>210</v>
      </c>
      <c r="KC159" s="103" t="n">
        <v>32.7</v>
      </c>
      <c r="KD159" s="103" t="n">
        <v>31.9</v>
      </c>
      <c r="KE159" s="103" t="n">
        <v>26.9</v>
      </c>
      <c r="KF159" s="103" t="n">
        <v>21.6</v>
      </c>
      <c r="KG159" s="103" t="n">
        <v>18</v>
      </c>
      <c r="KH159" s="103" t="n">
        <v>13.8</v>
      </c>
      <c r="KI159" s="103" t="n">
        <v>13.8</v>
      </c>
      <c r="KJ159" s="103" t="n">
        <v>15.9</v>
      </c>
      <c r="KK159" s="103" t="n">
        <v>17.6</v>
      </c>
      <c r="KL159" s="103" t="n">
        <v>20.8</v>
      </c>
      <c r="KM159" s="103" t="n">
        <v>30.4</v>
      </c>
      <c r="KN159" s="103" t="n">
        <v>28.9</v>
      </c>
      <c r="KO159" s="104" t="n">
        <f aca="false">AVERAGE(KC159:KN159)</f>
        <v>22.6916666666667</v>
      </c>
      <c r="LA159" s="22" t="n">
        <v>2009</v>
      </c>
      <c r="LB159" s="106" t="s">
        <v>210</v>
      </c>
      <c r="LC159" s="103" t="n">
        <v>35.1</v>
      </c>
      <c r="LD159" s="103" t="n">
        <v>33.2</v>
      </c>
      <c r="LE159" s="103" t="n">
        <v>28.5</v>
      </c>
      <c r="LF159" s="103" t="n">
        <v>23.1</v>
      </c>
      <c r="LG159" s="103" t="n">
        <v>19.1</v>
      </c>
      <c r="LH159" s="103" t="n">
        <v>14.6</v>
      </c>
      <c r="LI159" s="103" t="n">
        <v>14.8</v>
      </c>
      <c r="LJ159" s="103" t="n">
        <v>17.9</v>
      </c>
      <c r="LK159" s="103" t="n">
        <v>20.6</v>
      </c>
      <c r="LL159" s="103" t="n">
        <v>23.5</v>
      </c>
      <c r="LM159" s="103" t="n">
        <v>31.7</v>
      </c>
      <c r="LN159" s="103" t="n">
        <v>31.1</v>
      </c>
      <c r="LO159" s="104" t="n">
        <f aca="false">AVERAGE(LC159:LN159)</f>
        <v>24.4333333333333</v>
      </c>
      <c r="MA159" s="22" t="n">
        <v>2009</v>
      </c>
      <c r="MB159" s="106" t="s">
        <v>210</v>
      </c>
      <c r="MC159" s="103" t="n">
        <v>27.5</v>
      </c>
      <c r="MD159" s="103" t="n">
        <v>27.1</v>
      </c>
      <c r="ME159" s="103" t="n">
        <v>23.6</v>
      </c>
      <c r="MF159" s="103" t="n">
        <v>20.2</v>
      </c>
      <c r="MG159" s="103" t="n">
        <v>16.8</v>
      </c>
      <c r="MH159" s="103" t="n">
        <v>15.1</v>
      </c>
      <c r="MI159" s="103" t="n">
        <v>15.2</v>
      </c>
      <c r="MJ159" s="103" t="n">
        <v>17</v>
      </c>
      <c r="MK159" s="103" t="n">
        <v>18.7</v>
      </c>
      <c r="ML159" s="103" t="n">
        <v>19.1</v>
      </c>
      <c r="MM159" s="103" t="n">
        <v>25.8</v>
      </c>
      <c r="MN159" s="103" t="n">
        <v>24.9</v>
      </c>
      <c r="MO159" s="104" t="n">
        <f aca="false">AVERAGE(MC159:MN159)</f>
        <v>20.9166666666667</v>
      </c>
      <c r="NA159" s="22" t="n">
        <v>2009</v>
      </c>
      <c r="NB159" s="106" t="s">
        <v>210</v>
      </c>
      <c r="NC159" s="103" t="n">
        <v>32.1</v>
      </c>
      <c r="ND159" s="103" t="n">
        <v>30.3</v>
      </c>
      <c r="NE159" s="103" t="n">
        <v>25.5</v>
      </c>
      <c r="NF159" s="103" t="n">
        <v>20.7</v>
      </c>
      <c r="NG159" s="103" t="n">
        <v>17.3</v>
      </c>
      <c r="NH159" s="103" t="n">
        <v>13.1</v>
      </c>
      <c r="NI159" s="103" t="n">
        <v>12.7</v>
      </c>
      <c r="NJ159" s="103" t="n">
        <v>15</v>
      </c>
      <c r="NK159" s="103" t="n">
        <v>16.9</v>
      </c>
      <c r="NL159" s="103" t="n">
        <v>20.2</v>
      </c>
      <c r="NM159" s="103" t="n">
        <v>28.9</v>
      </c>
      <c r="NN159" s="103" t="n">
        <v>27.5</v>
      </c>
      <c r="NO159" s="104" t="n">
        <f aca="false">AVERAGE(NC159:NN159)</f>
        <v>21.6833333333333</v>
      </c>
      <c r="OA159" s="22" t="n">
        <v>2009</v>
      </c>
      <c r="OB159" s="106" t="s">
        <v>210</v>
      </c>
      <c r="OC159" s="103" t="n">
        <v>28.6</v>
      </c>
      <c r="OD159" s="103" t="n">
        <v>28.1</v>
      </c>
      <c r="OE159" s="103" t="n">
        <v>24.3</v>
      </c>
      <c r="OF159" s="103" t="n">
        <v>21</v>
      </c>
      <c r="OG159" s="103" t="n">
        <v>17.9</v>
      </c>
      <c r="OH159" s="103" t="n">
        <v>15.6</v>
      </c>
      <c r="OI159" s="103" t="n">
        <v>15.2</v>
      </c>
      <c r="OJ159" s="103" t="n">
        <v>16.9</v>
      </c>
      <c r="OK159" s="103" t="n">
        <v>18.6</v>
      </c>
      <c r="OL159" s="103" t="n">
        <v>19.9</v>
      </c>
      <c r="OM159" s="103" t="n">
        <v>27.1</v>
      </c>
      <c r="ON159" s="103" t="n">
        <v>25.9</v>
      </c>
      <c r="OO159" s="104" t="n">
        <f aca="false">AVERAGE(OC159:ON159)</f>
        <v>21.5916666666667</v>
      </c>
      <c r="PA159" s="22" t="n">
        <v>2009</v>
      </c>
      <c r="PB159" s="106" t="s">
        <v>210</v>
      </c>
      <c r="PC159" s="103" t="n">
        <v>35.3</v>
      </c>
      <c r="PD159" s="103" t="n">
        <v>33.8</v>
      </c>
      <c r="PE159" s="103" t="n">
        <v>28.6</v>
      </c>
      <c r="PF159" s="103" t="n">
        <v>23.6</v>
      </c>
      <c r="PG159" s="103" t="n">
        <v>19.1</v>
      </c>
      <c r="PH159" s="103" t="n">
        <v>16.1</v>
      </c>
      <c r="PI159" s="103" t="n">
        <v>16.2</v>
      </c>
      <c r="PJ159" s="103" t="n">
        <v>19.6</v>
      </c>
      <c r="PK159" s="103" t="n">
        <v>22.1</v>
      </c>
      <c r="PL159" s="103" t="n">
        <v>24.3</v>
      </c>
      <c r="PM159" s="103" t="n">
        <v>32.5</v>
      </c>
      <c r="PN159" s="103" t="n">
        <v>31.5</v>
      </c>
      <c r="PO159" s="104" t="n">
        <f aca="false">AVERAGE(PC159:PN159)</f>
        <v>25.225</v>
      </c>
      <c r="QA159" s="22" t="n">
        <v>2009</v>
      </c>
      <c r="QB159" s="106" t="s">
        <v>210</v>
      </c>
      <c r="QC159" s="110" t="n">
        <v>33</v>
      </c>
      <c r="QD159" s="110" t="n">
        <v>32.2</v>
      </c>
      <c r="QE159" s="110" t="n">
        <v>27.2</v>
      </c>
      <c r="QF159" s="110" t="n">
        <v>22.1</v>
      </c>
      <c r="QG159" s="110" t="n">
        <v>17.9</v>
      </c>
      <c r="QH159" s="110" t="n">
        <v>14.6</v>
      </c>
      <c r="QI159" s="110" t="n">
        <v>14.5</v>
      </c>
      <c r="QJ159" s="110" t="n">
        <v>16.5</v>
      </c>
      <c r="QK159" s="110" t="n">
        <v>18.4</v>
      </c>
      <c r="QL159" s="110" t="n">
        <v>21.5</v>
      </c>
      <c r="QM159" s="110" t="n">
        <v>31</v>
      </c>
      <c r="QN159" s="110" t="n">
        <v>28.8</v>
      </c>
      <c r="QO159" s="104" t="n">
        <f aca="false">AVERAGE(QC159:QN159)</f>
        <v>23.1416666666667</v>
      </c>
      <c r="RA159" s="22" t="n">
        <v>2009</v>
      </c>
      <c r="RB159" s="106" t="s">
        <v>210</v>
      </c>
      <c r="RC159" s="103" t="n">
        <v>29.3</v>
      </c>
      <c r="RD159" s="103" t="n">
        <v>26.1</v>
      </c>
      <c r="RE159" s="103" t="n">
        <v>24.6</v>
      </c>
      <c r="RF159" s="103" t="n">
        <v>18.4</v>
      </c>
      <c r="RG159" s="103" t="n">
        <v>15.5</v>
      </c>
      <c r="RH159" s="103" t="n">
        <v>12</v>
      </c>
      <c r="RI159" s="103" t="n">
        <v>11</v>
      </c>
      <c r="RJ159" s="103" t="n">
        <v>12.8</v>
      </c>
      <c r="RK159" s="103" t="n">
        <v>15.8</v>
      </c>
      <c r="RL159" s="103" t="n">
        <v>15.9</v>
      </c>
      <c r="RM159" s="103" t="n">
        <v>25.6</v>
      </c>
      <c r="RN159" s="103" t="n">
        <v>25.4</v>
      </c>
      <c r="RO159" s="104" t="n">
        <f aca="false">AVERAGE(RC159:RN159)</f>
        <v>19.3666666666667</v>
      </c>
      <c r="SA159" s="22" t="n">
        <v>2009</v>
      </c>
      <c r="SB159" s="106" t="s">
        <v>210</v>
      </c>
      <c r="SC159" s="103" t="n">
        <v>34.2</v>
      </c>
      <c r="SD159" s="103" t="n">
        <v>33</v>
      </c>
      <c r="SE159" s="103" t="n">
        <v>28</v>
      </c>
      <c r="SF159" s="103" t="n">
        <v>21.7</v>
      </c>
      <c r="SG159" s="103" t="n">
        <v>18.7</v>
      </c>
      <c r="SH159" s="103" t="n">
        <v>13.9</v>
      </c>
      <c r="SI159" s="103" t="n">
        <v>12.9</v>
      </c>
      <c r="SJ159" s="103" t="n">
        <v>14.8</v>
      </c>
      <c r="SK159" s="103" t="n">
        <v>17.7</v>
      </c>
      <c r="SL159" s="103" t="n">
        <v>21.8</v>
      </c>
      <c r="SM159" s="103" t="n">
        <v>30.8</v>
      </c>
      <c r="SN159" s="103" t="n">
        <v>30.8</v>
      </c>
      <c r="SO159" s="104" t="n">
        <f aca="false">AVERAGE(SC159:SN159)</f>
        <v>23.1916666666667</v>
      </c>
      <c r="TA159" s="22" t="n">
        <v>2009</v>
      </c>
      <c r="TB159" s="106" t="s">
        <v>210</v>
      </c>
      <c r="TC159" s="103" t="n">
        <v>27.9</v>
      </c>
      <c r="TD159" s="103" t="n">
        <v>25</v>
      </c>
      <c r="TE159" s="103" t="n">
        <v>24.7</v>
      </c>
      <c r="TF159" s="103" t="n">
        <v>20.4</v>
      </c>
      <c r="TG159" s="103" t="n">
        <v>17.2</v>
      </c>
      <c r="TH159" s="103" t="n">
        <v>15.1</v>
      </c>
      <c r="TI159" s="103" t="n">
        <v>15</v>
      </c>
      <c r="TJ159" s="103" t="n">
        <v>16.9</v>
      </c>
      <c r="TK159" s="103" t="n">
        <v>18.8</v>
      </c>
      <c r="TL159" s="103" t="n">
        <v>18.7</v>
      </c>
      <c r="TM159" s="103" t="n">
        <v>25.9</v>
      </c>
      <c r="TN159" s="103" t="n">
        <v>24.9</v>
      </c>
      <c r="TO159" s="104" t="n">
        <f aca="false">AVERAGE(TC159:TN159)</f>
        <v>20.875</v>
      </c>
      <c r="UA159" s="22" t="n">
        <v>2009</v>
      </c>
      <c r="UB159" s="106" t="s">
        <v>210</v>
      </c>
      <c r="UC159" s="103" t="n">
        <v>33.2</v>
      </c>
      <c r="UD159" s="103" t="n">
        <v>31</v>
      </c>
      <c r="UE159" s="103" t="n">
        <v>26.3</v>
      </c>
      <c r="UF159" s="103" t="n">
        <v>21.5</v>
      </c>
      <c r="UG159" s="103" t="n">
        <v>18</v>
      </c>
      <c r="UH159" s="103" t="n">
        <v>13.2</v>
      </c>
      <c r="UI159" s="103" t="n">
        <v>12.8</v>
      </c>
      <c r="UJ159" s="103" t="n">
        <v>14.8</v>
      </c>
      <c r="UK159" s="103" t="n">
        <v>17.3</v>
      </c>
      <c r="UL159" s="103" t="n">
        <v>21</v>
      </c>
      <c r="UM159" s="103" t="n">
        <v>30</v>
      </c>
      <c r="UN159" s="103" t="n">
        <v>29.3</v>
      </c>
      <c r="UO159" s="104" t="n">
        <f aca="false">AVERAGE(UC159:UN159)</f>
        <v>22.3666666666667</v>
      </c>
      <c r="VA159" s="22" t="n">
        <v>2009</v>
      </c>
      <c r="VB159" s="106" t="s">
        <v>210</v>
      </c>
      <c r="VC159" s="103" t="n">
        <v>31.3</v>
      </c>
      <c r="VD159" s="103" t="n">
        <v>30.2</v>
      </c>
      <c r="VE159" s="103" t="n">
        <v>25.2</v>
      </c>
      <c r="VF159" s="103" t="n">
        <v>20.2</v>
      </c>
      <c r="VG159" s="103" t="n">
        <v>16.7</v>
      </c>
      <c r="VH159" s="103" t="n">
        <v>13</v>
      </c>
      <c r="VI159" s="103" t="n">
        <v>12.6</v>
      </c>
      <c r="VJ159" s="103" t="n">
        <v>14.6</v>
      </c>
      <c r="VK159" s="103" t="n">
        <v>16.5</v>
      </c>
      <c r="VL159" s="103" t="n">
        <v>19.7</v>
      </c>
      <c r="VM159" s="103" t="n">
        <v>28.7</v>
      </c>
      <c r="VN159" s="103" t="n">
        <v>27.3</v>
      </c>
      <c r="VO159" s="104" t="n">
        <f aca="false">AVERAGE(VC159:VN159)</f>
        <v>21.3333333333333</v>
      </c>
      <c r="WA159" s="22" t="n">
        <v>2009</v>
      </c>
      <c r="WB159" s="106" t="s">
        <v>210</v>
      </c>
      <c r="WC159" s="103" t="n">
        <v>35.3</v>
      </c>
      <c r="WD159" s="103" t="n">
        <v>33.5</v>
      </c>
      <c r="WE159" s="103" t="n">
        <v>28.7</v>
      </c>
      <c r="WF159" s="103" t="n">
        <v>23</v>
      </c>
      <c r="WG159" s="103" t="n">
        <v>19.1</v>
      </c>
      <c r="WH159" s="103" t="n">
        <v>14.8</v>
      </c>
      <c r="WI159" s="103" t="n">
        <v>14.8</v>
      </c>
      <c r="WJ159" s="103" t="n">
        <v>18.2</v>
      </c>
      <c r="WK159" s="103" t="n">
        <v>20.9</v>
      </c>
      <c r="WL159" s="103" t="n">
        <v>23.8</v>
      </c>
      <c r="WM159" s="103" t="n">
        <v>32.3</v>
      </c>
      <c r="WN159" s="103" t="n">
        <v>31.3</v>
      </c>
      <c r="WO159" s="104" t="n">
        <f aca="false">AVERAGE(WC159:WN159)</f>
        <v>24.6416666666667</v>
      </c>
      <c r="XA159" s="22" t="n">
        <v>2009</v>
      </c>
      <c r="XB159" s="106" t="s">
        <v>210</v>
      </c>
      <c r="XC159" s="103" t="n">
        <v>34.6</v>
      </c>
      <c r="XD159" s="103" t="n">
        <v>33.2</v>
      </c>
      <c r="XE159" s="103" t="n">
        <v>28</v>
      </c>
      <c r="XF159" s="103" t="n">
        <v>22</v>
      </c>
      <c r="XG159" s="103" t="n">
        <v>18.7</v>
      </c>
      <c r="XH159" s="103" t="n">
        <v>13.8</v>
      </c>
      <c r="XI159" s="103" t="n">
        <v>13.1</v>
      </c>
      <c r="XJ159" s="103" t="n">
        <v>14.8</v>
      </c>
      <c r="XK159" s="103" t="n">
        <v>17.4</v>
      </c>
      <c r="XL159" s="103" t="n">
        <v>21.3</v>
      </c>
      <c r="XM159" s="103" t="n">
        <v>30.6</v>
      </c>
      <c r="XN159" s="103" t="n">
        <v>31</v>
      </c>
      <c r="XO159" s="104" t="n">
        <f aca="false">AVERAGE(XC159:XN159)</f>
        <v>23.2083333333333</v>
      </c>
      <c r="YA159" s="22" t="n">
        <v>2009</v>
      </c>
      <c r="YB159" s="106" t="s">
        <v>210</v>
      </c>
      <c r="YC159" s="103" t="n">
        <v>25.1</v>
      </c>
      <c r="YD159" s="103" t="n">
        <v>25.8</v>
      </c>
      <c r="YE159" s="103" t="n">
        <v>22.7</v>
      </c>
      <c r="YF159" s="103" t="n">
        <v>19.9</v>
      </c>
      <c r="YG159" s="103" t="n">
        <v>16.3</v>
      </c>
      <c r="YH159" s="103" t="n">
        <v>14.3</v>
      </c>
      <c r="YI159" s="103" t="n">
        <v>13.4</v>
      </c>
      <c r="YJ159" s="103" t="n">
        <v>15</v>
      </c>
      <c r="YK159" s="103" t="n">
        <v>16</v>
      </c>
      <c r="YL159" s="103" t="n">
        <v>17.5</v>
      </c>
      <c r="YM159" s="103" t="n">
        <v>24.4</v>
      </c>
      <c r="YN159" s="103" t="n">
        <v>23.3</v>
      </c>
      <c r="YO159" s="104" t="n">
        <f aca="false">AVERAGE(YC159:YN159)</f>
        <v>19.475</v>
      </c>
      <c r="ZA159" s="22" t="n">
        <v>2009</v>
      </c>
      <c r="ZB159" s="106" t="s">
        <v>210</v>
      </c>
      <c r="ZC159" s="103" t="n">
        <v>22.1</v>
      </c>
      <c r="ZD159" s="103" t="n">
        <v>20.6</v>
      </c>
      <c r="ZE159" s="103" t="n">
        <v>19.5</v>
      </c>
      <c r="ZF159" s="103" t="n">
        <v>16.9</v>
      </c>
      <c r="ZG159" s="103" t="n">
        <v>14.8</v>
      </c>
      <c r="ZH159" s="103" t="n">
        <v>13.8</v>
      </c>
      <c r="ZI159" s="103" t="n">
        <v>13</v>
      </c>
      <c r="ZJ159" s="103" t="n">
        <v>14.4</v>
      </c>
      <c r="ZK159" s="103" t="n">
        <v>15.8</v>
      </c>
      <c r="ZL159" s="103" t="n">
        <v>15.5</v>
      </c>
      <c r="ZM159" s="103" t="n">
        <v>20.3</v>
      </c>
      <c r="ZN159" s="103" t="n">
        <v>20.9</v>
      </c>
      <c r="ZO159" s="104" t="n">
        <f aca="false">AVERAGE(ZC159:ZN159)</f>
        <v>17.3</v>
      </c>
      <c r="AAA159" s="36" t="n">
        <f aca="false">(OO159+EO159)/2</f>
        <v>19.4416666666667</v>
      </c>
      <c r="AAB159" s="37" t="n">
        <f aca="false">(HO159+ZO159+RO159+GO159)/4</f>
        <v>19.9270833333333</v>
      </c>
      <c r="AAC159" s="38" t="n">
        <f aca="false">(JO159+PO159+TO159+QO159+YO159+AO159+BO159+KO159+NO159+UO159+WO159)/11</f>
        <v>21.9780303030303</v>
      </c>
      <c r="ABA159" s="91" t="n">
        <f aca="false">MAX(OC159:ON159, EC159:EN159)</f>
        <v>28.6</v>
      </c>
      <c r="ABB159" s="91" t="n">
        <f aca="false">MIN(EC159:EN159,OC159:ON159)</f>
        <v>13.1</v>
      </c>
      <c r="ABC159" s="92" t="n">
        <f aca="false">MAX(HC159:HN159,ZC159:ZN159,RC159:RN159,GC159:GN159)</f>
        <v>34.7</v>
      </c>
      <c r="ABD159" s="93" t="n">
        <f aca="false">MIN(HC159:HN159,ZC159:ZN159,RC159:RN159,GC159:GN159)</f>
        <v>11</v>
      </c>
      <c r="ABE159" s="42" t="n">
        <f aca="false">MAX(JC159:JN159,PC159:PN159,TC159:TN159,QC159:QN159,YC159:YN159,AC159:AN159,BC159:BN159,KC159:KN159,NC159:NN159,UC159:UN159,WC159:WN159)</f>
        <v>35.3</v>
      </c>
      <c r="ABF159" s="43" t="n">
        <f aca="false">MIN(JC159:JN159,PC159:PN159,TC159:TN159,QC159:QN159,YC159:YN159,AC159:AN159,BC159:BN159,KC159:KN159,NC159:NN159,UC159:UN159,WC159:WN159)</f>
        <v>12.1</v>
      </c>
    </row>
    <row r="160" customFormat="false" ht="12.8" hidden="false" customHeight="false" outlineLevel="0" collapsed="false">
      <c r="A160" s="97" t="n">
        <f aca="false">A155+5</f>
        <v>2010</v>
      </c>
      <c r="B160" s="114" t="n">
        <f aca="false">AVERAGE(AO160,BO160,CO160,DO160,EO160,FO160,GO160,HO160,IO160,JO160,KO160,LO160,MO160,NO160,OO160,PO160,QO160,RO160,SO160,TO160,UO160,VO160,WO160,XO160,YO160,ZO160)</f>
        <v>20.2849358974359</v>
      </c>
      <c r="C160" s="98" t="n">
        <f aca="false">AVERAGE(B156:B160)</f>
        <v>20.9519230769231</v>
      </c>
      <c r="D160" s="99" t="n">
        <f aca="false">AVERAGE(B151:B160)</f>
        <v>20.7682692307692</v>
      </c>
      <c r="E160" s="11" t="n">
        <f aca="false">AVERAGE(B141:B160)</f>
        <v>20.3755048076923</v>
      </c>
      <c r="F160" s="100" t="n">
        <f aca="false">AVERAGE(B111:B160)</f>
        <v>20.2097661713287</v>
      </c>
      <c r="G160" s="3" t="n">
        <f aca="false">MAX(AC160:AN160,BC160:BN160,CC160:CN160,DC160:DN160,EC160:EN160,FC160:FN160,GC160:GN160,HC160:HN160,IC160:IN160,JC160:JN160,KC160:KN160,LC160:LN160,MC160:MN160,NC160:NN160,OC160:ON160,PC160:PN160,QC160:QN160,RC160:RN160,SC160:SN160,TC160:TN160,UC160:UN160,VC160:VN160,WC160:WN160,XC160:XN160,YC160:YN160,ZC160:ZN160,)</f>
        <v>34.7</v>
      </c>
      <c r="H160" s="19" t="n">
        <f aca="false">MEDIAN(AC160:AN160,BC160:BN160,CC160:CN160,DC160:DN160,EC160:EN160,FC160:FN160,GC160:GN160,HC160:HN160,IC160:IN160,JC160:JN160,KC160:KN160,LC160:LN160,MC160:MN160,NC160:NN160,OC160:ON160,PC160:PN160,QC160:QN160,RC160:RN160,SC160:SN160,TC160:TN160,UC160:UN160,VC160:VN160,WC160:WN160,XC160:XN160,YC160:YN160,ZC160:ZN160,)</f>
        <v>19.7</v>
      </c>
      <c r="I160" s="5" t="n">
        <f aca="false">MIN(AC160:AN160,BC160:BN160,CC160:CN160,DC160:DN160,EC160:EN160,FC160:FN160,GC160:GN160,HC160:HN160,IC160:IN160,JC160:JN160,KC160:KN160,LC160:LN160,MC160:MN160,NC160:NN160,OC160:ON160,PC160:PN160,QC160:QN160,RC160:RN160,SC160:SN160,TC160:TN160,UC160:UN160,VC160:VN160,WC160:WN160,XC160:XN160,YC160:YN160,ZC160:ZN160)</f>
        <v>10</v>
      </c>
      <c r="J160" s="5" t="n">
        <f aca="false">MIN(AC160:AN160,BC160:BN160,CC160:CN160,DC160:DN160,EC160:EN160,FC160:FN160,GC160:GN160,HC160:HN160,IC160:IN160,JC160:JN160,KC160:KN160,LC160:LN160,MC160:MN160,NC160:NN160,OC160:ON160,PC160:PN160,QC160:QN160,SC160:SN160,TC160:TN160,UC160:UN160,VC160:VN160,WC160:WN160,XC160:XN160,YC160:YN160,ZC160:ZN160)</f>
        <v>10</v>
      </c>
      <c r="K160" s="101" t="n">
        <f aca="false">(G160+I160)/2</f>
        <v>22.35</v>
      </c>
      <c r="AB160" s="106" t="s">
        <v>211</v>
      </c>
      <c r="AC160" s="103" t="n">
        <v>28.5</v>
      </c>
      <c r="AD160" s="103" t="n">
        <v>28.8</v>
      </c>
      <c r="AE160" s="103" t="n">
        <v>24.7</v>
      </c>
      <c r="AF160" s="103" t="n">
        <v>20.1</v>
      </c>
      <c r="AG160" s="103" t="n">
        <v>16</v>
      </c>
      <c r="AH160" s="103" t="n">
        <v>12.5</v>
      </c>
      <c r="AI160" s="103" t="n">
        <v>11.7</v>
      </c>
      <c r="AJ160" s="103" t="n">
        <v>11.6</v>
      </c>
      <c r="AK160" s="103" t="n">
        <v>14.1</v>
      </c>
      <c r="AL160" s="103" t="n">
        <v>18.5</v>
      </c>
      <c r="AM160" s="103" t="n">
        <v>21.5</v>
      </c>
      <c r="AN160" s="103" t="n">
        <v>23.5</v>
      </c>
      <c r="AO160" s="104" t="n">
        <f aca="false">AVERAGE(AC160:AN160)</f>
        <v>19.2916666666667</v>
      </c>
      <c r="BA160" s="22" t="n">
        <v>2010</v>
      </c>
      <c r="BB160" s="106" t="s">
        <v>211</v>
      </c>
      <c r="BC160" s="103" t="n">
        <v>27.4</v>
      </c>
      <c r="BD160" s="103" t="n">
        <v>26.3</v>
      </c>
      <c r="BE160" s="103" t="n">
        <v>25.4</v>
      </c>
      <c r="BF160" s="103" t="n">
        <v>22.4</v>
      </c>
      <c r="BG160" s="103" t="n">
        <v>17.8</v>
      </c>
      <c r="BH160" s="103" t="n">
        <v>14.4</v>
      </c>
      <c r="BI160" s="103" t="n">
        <v>14.5</v>
      </c>
      <c r="BJ160" s="103" t="n">
        <v>14.7</v>
      </c>
      <c r="BK160" s="103" t="n">
        <v>16.6</v>
      </c>
      <c r="BL160" s="103" t="n">
        <v>20</v>
      </c>
      <c r="BM160" s="103" t="n">
        <v>22.6</v>
      </c>
      <c r="BN160" s="103" t="n">
        <v>23.5</v>
      </c>
      <c r="BO160" s="104" t="n">
        <f aca="false">AVERAGE(BC160:BN160)</f>
        <v>20.4666666666667</v>
      </c>
      <c r="CA160" s="22" t="n">
        <v>2010</v>
      </c>
      <c r="CB160" s="106" t="s">
        <v>211</v>
      </c>
      <c r="CC160" s="103" t="n">
        <v>26.9</v>
      </c>
      <c r="CD160" s="103" t="n">
        <v>27.1</v>
      </c>
      <c r="CE160" s="103" t="n">
        <v>22.9</v>
      </c>
      <c r="CF160" s="103" t="n">
        <v>18.5</v>
      </c>
      <c r="CG160" s="103" t="n">
        <v>14.3</v>
      </c>
      <c r="CH160" s="103" t="n">
        <v>10.7</v>
      </c>
      <c r="CI160" s="103" t="n">
        <v>10.4</v>
      </c>
      <c r="CJ160" s="103" t="n">
        <v>10</v>
      </c>
      <c r="CK160" s="103" t="n">
        <v>12.3</v>
      </c>
      <c r="CL160" s="103" t="n">
        <v>16.9</v>
      </c>
      <c r="CM160" s="103" t="n">
        <v>19.3</v>
      </c>
      <c r="CN160" s="103" t="n">
        <v>21.9</v>
      </c>
      <c r="CO160" s="104" t="n">
        <f aca="false">AVERAGE(CC160:CN160)</f>
        <v>17.6</v>
      </c>
      <c r="DA160" s="22" t="n">
        <v>2010</v>
      </c>
      <c r="DB160" s="106" t="s">
        <v>211</v>
      </c>
      <c r="DC160" s="110" t="n">
        <v>33.3</v>
      </c>
      <c r="DD160" s="110" t="n">
        <v>31.2</v>
      </c>
      <c r="DE160" s="110" t="n">
        <v>27.2</v>
      </c>
      <c r="DF160" s="110" t="n">
        <v>22.6</v>
      </c>
      <c r="DG160" s="110" t="n">
        <v>18.2</v>
      </c>
      <c r="DH160" s="110" t="n">
        <v>13.6</v>
      </c>
      <c r="DI160" s="110" t="n">
        <v>13.6</v>
      </c>
      <c r="DJ160" s="110" t="n">
        <v>12.8</v>
      </c>
      <c r="DK160" s="110" t="n">
        <v>16.2</v>
      </c>
      <c r="DL160" s="110" t="n">
        <v>20.5</v>
      </c>
      <c r="DM160" s="110" t="n">
        <v>25</v>
      </c>
      <c r="DN160" s="110" t="n">
        <v>26.5</v>
      </c>
      <c r="DO160" s="104" t="n">
        <f aca="false">AVERAGE(DC160:DN160)</f>
        <v>21.725</v>
      </c>
      <c r="EA160" s="22" t="n">
        <v>2010</v>
      </c>
      <c r="EB160" s="106" t="s">
        <v>211</v>
      </c>
      <c r="EC160" s="103" t="n">
        <v>21.8</v>
      </c>
      <c r="ED160" s="103" t="n">
        <v>21.7</v>
      </c>
      <c r="EE160" s="103" t="n">
        <v>20.2</v>
      </c>
      <c r="EF160" s="103" t="n">
        <v>18.4</v>
      </c>
      <c r="EG160" s="103" t="n">
        <v>15.4</v>
      </c>
      <c r="EH160" s="103" t="n">
        <v>13.2</v>
      </c>
      <c r="EI160" s="103" t="n">
        <v>13.1</v>
      </c>
      <c r="EJ160" s="103" t="n">
        <v>12.7</v>
      </c>
      <c r="EK160" s="103" t="n">
        <v>13.1</v>
      </c>
      <c r="EL160" s="103" t="n">
        <v>16.7</v>
      </c>
      <c r="EM160" s="103" t="n">
        <v>18</v>
      </c>
      <c r="EN160" s="103" t="n">
        <v>19.2</v>
      </c>
      <c r="EO160" s="104" t="n">
        <f aca="false">AVERAGE(EC160:EN160)</f>
        <v>16.9583333333333</v>
      </c>
      <c r="FA160" s="22" t="n">
        <v>2010</v>
      </c>
      <c r="FB160" s="106" t="s">
        <v>211</v>
      </c>
      <c r="FC160" s="103" t="n">
        <v>29.8</v>
      </c>
      <c r="FD160" s="103" t="n">
        <v>28.3</v>
      </c>
      <c r="FE160" s="103" t="n">
        <v>24.4</v>
      </c>
      <c r="FF160" s="103" t="n">
        <v>20.4</v>
      </c>
      <c r="FG160" s="103" t="n">
        <v>16</v>
      </c>
      <c r="FH160" s="103" t="n">
        <v>12.3</v>
      </c>
      <c r="FI160" s="103" t="n">
        <v>11.7</v>
      </c>
      <c r="FJ160" s="103" t="n">
        <v>11.7</v>
      </c>
      <c r="FK160" s="103" t="n">
        <v>14.2</v>
      </c>
      <c r="FL160" s="103" t="n">
        <v>18.7</v>
      </c>
      <c r="FM160" s="103" t="n">
        <v>21.7</v>
      </c>
      <c r="FN160" s="103" t="n">
        <v>23.4</v>
      </c>
      <c r="FO160" s="104" t="n">
        <f aca="false">AVERAGE(FC160:FN160)</f>
        <v>19.3833333333333</v>
      </c>
      <c r="GA160" s="22" t="n">
        <v>2010</v>
      </c>
      <c r="GB160" s="106" t="s">
        <v>211</v>
      </c>
      <c r="GC160" s="103" t="n">
        <v>33.2</v>
      </c>
      <c r="GD160" s="103" t="n">
        <v>31.9</v>
      </c>
      <c r="GE160" s="103" t="n">
        <v>27.5</v>
      </c>
      <c r="GF160" s="103" t="n">
        <v>23.7</v>
      </c>
      <c r="GG160" s="103" t="n">
        <v>18.6</v>
      </c>
      <c r="GH160" s="103" t="n">
        <v>14.3</v>
      </c>
      <c r="GI160" s="103" t="n">
        <v>13.4</v>
      </c>
      <c r="GJ160" s="103" t="n">
        <v>13.8</v>
      </c>
      <c r="GK160" s="103" t="n">
        <v>16.6</v>
      </c>
      <c r="GL160" s="103" t="n">
        <v>21.4</v>
      </c>
      <c r="GM160" s="103" t="n">
        <v>25.6</v>
      </c>
      <c r="GN160" s="103" t="n">
        <v>27.5</v>
      </c>
      <c r="GO160" s="104" t="n">
        <f aca="false">AVERAGE(GC160:GN160)</f>
        <v>22.2916666666667</v>
      </c>
      <c r="HA160" s="22" t="n">
        <v>2010</v>
      </c>
      <c r="HB160" s="106" t="s">
        <v>211</v>
      </c>
      <c r="HC160" s="103" t="n">
        <v>22.8</v>
      </c>
      <c r="HD160" s="103" t="n">
        <v>23.3</v>
      </c>
      <c r="HE160" s="103" t="n">
        <v>22.5</v>
      </c>
      <c r="HF160" s="103" t="n">
        <v>20.7</v>
      </c>
      <c r="HG160" s="103" t="n">
        <v>17.6</v>
      </c>
      <c r="HH160" s="103" t="n">
        <v>15.1</v>
      </c>
      <c r="HI160" s="103" t="n">
        <v>14.5</v>
      </c>
      <c r="HJ160" s="103" t="n">
        <v>15.3</v>
      </c>
      <c r="HK160" s="103" t="n">
        <v>15.6</v>
      </c>
      <c r="HL160" s="103" t="n">
        <v>17.1</v>
      </c>
      <c r="HM160" s="103" t="n">
        <v>19.5</v>
      </c>
      <c r="HN160" s="103" t="n">
        <v>20.5</v>
      </c>
      <c r="HO160" s="104" t="n">
        <f aca="false">AVERAGE(HC160:HN160)</f>
        <v>18.7083333333333</v>
      </c>
      <c r="IA160" s="22" t="n">
        <v>2010</v>
      </c>
      <c r="IB160" s="102" t="n">
        <v>2010</v>
      </c>
      <c r="IC160" s="103" t="n">
        <v>25.5</v>
      </c>
      <c r="ID160" s="103" t="n">
        <v>25.9</v>
      </c>
      <c r="IE160" s="103" t="n">
        <v>24.5</v>
      </c>
      <c r="IF160" s="103" t="n">
        <v>21.7</v>
      </c>
      <c r="IG160" s="103" t="n">
        <v>17.6</v>
      </c>
      <c r="IH160" s="103" t="n">
        <v>13.7</v>
      </c>
      <c r="II160" s="103" t="n">
        <v>13.6</v>
      </c>
      <c r="IJ160" s="103" t="n">
        <v>13.6</v>
      </c>
      <c r="IK160" s="103" t="n">
        <v>15.2</v>
      </c>
      <c r="IL160" s="103" t="n">
        <v>18.6</v>
      </c>
      <c r="IM160" s="103" t="n">
        <v>20.2</v>
      </c>
      <c r="IN160" s="103" t="n">
        <v>23.5</v>
      </c>
      <c r="IO160" s="104" t="n">
        <f aca="false">AVERAGE(IC160:IN160)</f>
        <v>19.4666666666667</v>
      </c>
      <c r="JA160" s="22" t="n">
        <v>2010</v>
      </c>
      <c r="JB160" s="106" t="s">
        <v>211</v>
      </c>
      <c r="JC160" s="103" t="n">
        <v>27.6</v>
      </c>
      <c r="JD160" s="103" t="n">
        <v>28.4</v>
      </c>
      <c r="JE160" s="103" t="n">
        <v>24.4</v>
      </c>
      <c r="JF160" s="103" t="n">
        <v>19.3</v>
      </c>
      <c r="JG160" s="103" t="n">
        <v>15.6</v>
      </c>
      <c r="JH160" s="103" t="n">
        <v>12.3</v>
      </c>
      <c r="JI160" s="103" t="n">
        <v>12.1</v>
      </c>
      <c r="JJ160" s="103" t="n">
        <v>11.9</v>
      </c>
      <c r="JK160" s="103" t="n">
        <v>13.8</v>
      </c>
      <c r="JL160" s="103" t="n">
        <v>18.1</v>
      </c>
      <c r="JM160" s="103" t="n">
        <v>20.4</v>
      </c>
      <c r="JN160" s="103" t="n">
        <v>23</v>
      </c>
      <c r="JO160" s="104" t="n">
        <f aca="false">AVERAGE(JC160:JN160)</f>
        <v>18.9083333333333</v>
      </c>
      <c r="KA160" s="22" t="n">
        <v>2010</v>
      </c>
      <c r="KB160" s="106" t="s">
        <v>211</v>
      </c>
      <c r="KC160" s="103" t="n">
        <v>31.6</v>
      </c>
      <c r="KD160" s="103" t="n">
        <v>31.3</v>
      </c>
      <c r="KE160" s="103" t="n">
        <v>26.9</v>
      </c>
      <c r="KF160" s="103" t="n">
        <v>22.1</v>
      </c>
      <c r="KG160" s="103" t="n">
        <v>17.9</v>
      </c>
      <c r="KH160" s="103" t="n">
        <v>14.3</v>
      </c>
      <c r="KI160" s="103" t="n">
        <v>12.9</v>
      </c>
      <c r="KJ160" s="103" t="n">
        <v>13</v>
      </c>
      <c r="KK160" s="103" t="n">
        <v>15.9</v>
      </c>
      <c r="KL160" s="103" t="n">
        <v>20.5</v>
      </c>
      <c r="KM160" s="103" t="n">
        <v>23.9</v>
      </c>
      <c r="KN160" s="103" t="n">
        <v>26.2</v>
      </c>
      <c r="KO160" s="104" t="n">
        <f aca="false">AVERAGE(KC160:KN160)</f>
        <v>21.375</v>
      </c>
      <c r="LA160" s="22" t="n">
        <v>2010</v>
      </c>
      <c r="LB160" s="106" t="s">
        <v>211</v>
      </c>
      <c r="LC160" s="103" t="n">
        <v>33.6</v>
      </c>
      <c r="LD160" s="103" t="n">
        <v>32.9</v>
      </c>
      <c r="LE160" s="103" t="n">
        <v>28.1</v>
      </c>
      <c r="LF160" s="103" t="n">
        <v>23.8</v>
      </c>
      <c r="LG160" s="103" t="n">
        <v>18.7</v>
      </c>
      <c r="LH160" s="103" t="n">
        <v>14.6</v>
      </c>
      <c r="LI160" s="103" t="n">
        <v>14</v>
      </c>
      <c r="LJ160" s="103" t="n">
        <v>14.7</v>
      </c>
      <c r="LK160" s="103" t="n">
        <v>17.3</v>
      </c>
      <c r="LL160" s="103" t="n">
        <v>22.5</v>
      </c>
      <c r="LM160" s="103" t="n">
        <v>25.9</v>
      </c>
      <c r="LN160" s="103" t="n">
        <v>27.9</v>
      </c>
      <c r="LO160" s="104" t="n">
        <f aca="false">AVERAGE(LC160:LN160)</f>
        <v>22.8333333333333</v>
      </c>
      <c r="MA160" s="22" t="n">
        <v>2010</v>
      </c>
      <c r="MB160" s="106" t="s">
        <v>211</v>
      </c>
      <c r="MC160" s="103" t="n">
        <v>26.7</v>
      </c>
      <c r="MD160" s="103" t="n">
        <v>27.3</v>
      </c>
      <c r="ME160" s="103" t="n">
        <v>25.2</v>
      </c>
      <c r="MF160" s="103" t="n">
        <v>22.5</v>
      </c>
      <c r="MG160" s="103" t="n">
        <v>17.5</v>
      </c>
      <c r="MH160" s="103" t="n">
        <v>14.1</v>
      </c>
      <c r="MI160" s="103" t="n">
        <v>14</v>
      </c>
      <c r="MJ160" s="103" t="n">
        <v>13.9</v>
      </c>
      <c r="MK160" s="103" t="n">
        <v>15.6</v>
      </c>
      <c r="ML160" s="103" t="n">
        <v>19.4</v>
      </c>
      <c r="MM160" s="103" t="n">
        <v>21.6</v>
      </c>
      <c r="MN160" s="103" t="n">
        <v>23.6</v>
      </c>
      <c r="MO160" s="104" t="n">
        <f aca="false">AVERAGE(MC160:MN160)</f>
        <v>20.1166666666667</v>
      </c>
      <c r="NA160" s="22" t="n">
        <v>2010</v>
      </c>
      <c r="NB160" s="106" t="s">
        <v>211</v>
      </c>
      <c r="NC160" s="103" t="n">
        <v>30.3</v>
      </c>
      <c r="ND160" s="103" t="n">
        <v>29.9</v>
      </c>
      <c r="NE160" s="103" t="n">
        <v>25.3</v>
      </c>
      <c r="NF160" s="103" t="n">
        <v>21.2</v>
      </c>
      <c r="NG160" s="103" t="n">
        <v>16.9</v>
      </c>
      <c r="NH160" s="103" t="n">
        <v>13.1</v>
      </c>
      <c r="NI160" s="103" t="n">
        <v>12.4</v>
      </c>
      <c r="NJ160" s="103" t="n">
        <v>12.5</v>
      </c>
      <c r="NK160" s="103" t="n">
        <v>15.2</v>
      </c>
      <c r="NL160" s="103" t="n">
        <v>19.5</v>
      </c>
      <c r="NM160" s="103" t="n">
        <v>22.8</v>
      </c>
      <c r="NN160" s="103" t="n">
        <v>24.5</v>
      </c>
      <c r="NO160" s="104" t="n">
        <f aca="false">AVERAGE(NC160:NN160)</f>
        <v>20.3</v>
      </c>
      <c r="OA160" s="22" t="n">
        <v>2010</v>
      </c>
      <c r="OB160" s="106" t="s">
        <v>211</v>
      </c>
      <c r="OC160" s="103" t="n">
        <v>27.5</v>
      </c>
      <c r="OD160" s="103" t="n">
        <v>28.2</v>
      </c>
      <c r="OE160" s="103" t="n">
        <v>26.2</v>
      </c>
      <c r="OF160" s="103" t="n">
        <v>22.9</v>
      </c>
      <c r="OG160" s="103" t="n">
        <v>18.2</v>
      </c>
      <c r="OH160" s="103" t="n">
        <v>14.6</v>
      </c>
      <c r="OI160" s="103" t="n">
        <v>14.6</v>
      </c>
      <c r="OJ160" s="103" t="n">
        <v>14.7</v>
      </c>
      <c r="OK160" s="103" t="n">
        <v>16.5</v>
      </c>
      <c r="OL160" s="103" t="n">
        <v>20.7</v>
      </c>
      <c r="OM160" s="103" t="n">
        <v>23.2</v>
      </c>
      <c r="ON160" s="103" t="n">
        <v>24.8</v>
      </c>
      <c r="OO160" s="104" t="n">
        <f aca="false">AVERAGE(OC160:ON160)</f>
        <v>21.0083333333333</v>
      </c>
      <c r="PA160" s="22" t="n">
        <v>2010</v>
      </c>
      <c r="PB160" s="106" t="s">
        <v>211</v>
      </c>
      <c r="PC160" s="103" t="n">
        <v>34.7</v>
      </c>
      <c r="PD160" s="103" t="n">
        <v>33.6</v>
      </c>
      <c r="PE160" s="103" t="n">
        <v>28.9</v>
      </c>
      <c r="PF160" s="103" t="n">
        <v>24.3</v>
      </c>
      <c r="PG160" s="103" t="n">
        <v>19.5</v>
      </c>
      <c r="PH160" s="103" t="n">
        <v>15.6</v>
      </c>
      <c r="PI160" s="103" t="n">
        <v>15</v>
      </c>
      <c r="PJ160" s="103" t="n">
        <v>15.7</v>
      </c>
      <c r="PK160" s="103" t="n">
        <v>18.3</v>
      </c>
      <c r="PL160" s="103" t="n">
        <v>23.5</v>
      </c>
      <c r="PM160" s="103" t="n">
        <v>26.2</v>
      </c>
      <c r="PN160" s="103" t="n">
        <v>28.3</v>
      </c>
      <c r="PO160" s="104" t="n">
        <f aca="false">AVERAGE(PC160:PN160)</f>
        <v>23.6333333333333</v>
      </c>
      <c r="QA160" s="22" t="n">
        <v>2010</v>
      </c>
      <c r="QB160" s="106" t="s">
        <v>211</v>
      </c>
      <c r="QC160" s="110" t="n">
        <v>32</v>
      </c>
      <c r="QD160" s="110" t="n">
        <v>31.6</v>
      </c>
      <c r="QE160" s="110" t="n">
        <v>27.5</v>
      </c>
      <c r="QF160" s="110" t="n">
        <v>22.3</v>
      </c>
      <c r="QG160" s="110" t="n">
        <v>18.2</v>
      </c>
      <c r="QH160" s="110" t="n">
        <v>14.4</v>
      </c>
      <c r="QI160" s="110" t="n">
        <v>13.6</v>
      </c>
      <c r="QJ160" s="110" t="n">
        <v>13.5</v>
      </c>
      <c r="QK160" s="110" t="n">
        <v>16.2</v>
      </c>
      <c r="QL160" s="110" t="n">
        <v>21.4</v>
      </c>
      <c r="QM160" s="110" t="n">
        <v>24.7</v>
      </c>
      <c r="QN160" s="110" t="n">
        <v>26.5</v>
      </c>
      <c r="QO160" s="104" t="n">
        <f aca="false">AVERAGE(QC160:QN160)</f>
        <v>21.825</v>
      </c>
      <c r="RA160" s="22" t="n">
        <v>2010</v>
      </c>
      <c r="RB160" s="106" t="s">
        <v>211</v>
      </c>
      <c r="RC160" s="103" t="n">
        <v>27.5</v>
      </c>
      <c r="RD160" s="103" t="n">
        <v>24.8</v>
      </c>
      <c r="RE160" s="103" t="n">
        <v>22.7</v>
      </c>
      <c r="RF160" s="103" t="n">
        <v>19</v>
      </c>
      <c r="RG160" s="103" t="n">
        <v>14.4</v>
      </c>
      <c r="RH160" s="103" t="n">
        <v>10.8</v>
      </c>
      <c r="RI160" s="103" t="n">
        <v>10.7</v>
      </c>
      <c r="RJ160" s="103" t="n">
        <v>10.4</v>
      </c>
      <c r="RK160" s="103" t="n">
        <v>14.3</v>
      </c>
      <c r="RL160" s="103" t="n">
        <v>18.3</v>
      </c>
      <c r="RM160" s="103" t="n">
        <v>20.2</v>
      </c>
      <c r="RN160" s="103" t="n">
        <v>22.1</v>
      </c>
      <c r="RO160" s="104" t="n">
        <f aca="false">AVERAGE(RC160:RN160)</f>
        <v>17.9333333333333</v>
      </c>
      <c r="SA160" s="22" t="n">
        <v>2010</v>
      </c>
      <c r="SB160" s="106" t="s">
        <v>211</v>
      </c>
      <c r="SC160" s="103" t="n">
        <v>33.8</v>
      </c>
      <c r="SD160" s="103" t="n">
        <v>31</v>
      </c>
      <c r="SE160" s="103" t="n">
        <v>27.3</v>
      </c>
      <c r="SF160" s="103" t="n">
        <v>23.1</v>
      </c>
      <c r="SG160" s="103" t="n">
        <v>18.3</v>
      </c>
      <c r="SH160" s="103" t="n">
        <v>13.8</v>
      </c>
      <c r="SI160" s="103" t="n">
        <v>13.1</v>
      </c>
      <c r="SJ160" s="103" t="n">
        <v>13.1</v>
      </c>
      <c r="SK160" s="103" t="n">
        <v>16.2</v>
      </c>
      <c r="SL160" s="103" t="n">
        <v>20.4</v>
      </c>
      <c r="SM160" s="103" t="n">
        <v>24.8</v>
      </c>
      <c r="SN160" s="103" t="n">
        <v>27.2</v>
      </c>
      <c r="SO160" s="104" t="n">
        <f aca="false">AVERAGE(SC160:SN160)</f>
        <v>21.8416666666667</v>
      </c>
      <c r="TA160" s="22" t="n">
        <v>2010</v>
      </c>
      <c r="TB160" s="106" t="s">
        <v>211</v>
      </c>
      <c r="TC160" s="103" t="n">
        <v>27.4</v>
      </c>
      <c r="TD160" s="103" t="n">
        <v>26</v>
      </c>
      <c r="TE160" s="103" t="n">
        <v>25.2</v>
      </c>
      <c r="TF160" s="103" t="n">
        <v>21.9</v>
      </c>
      <c r="TG160" s="103" t="n">
        <v>17.5</v>
      </c>
      <c r="TH160" s="103" t="n">
        <v>14.1</v>
      </c>
      <c r="TI160" s="103" t="n">
        <v>14.2</v>
      </c>
      <c r="TJ160" s="103" t="n">
        <v>14.3</v>
      </c>
      <c r="TK160" s="103" t="n">
        <v>15.9</v>
      </c>
      <c r="TL160" s="103" t="n">
        <v>20.1</v>
      </c>
      <c r="TM160" s="103" t="n">
        <v>23</v>
      </c>
      <c r="TN160" s="103" t="n">
        <v>23.5</v>
      </c>
      <c r="TO160" s="104" t="n">
        <f aca="false">AVERAGE(TC160:TN160)</f>
        <v>20.2583333333333</v>
      </c>
      <c r="UA160" s="22" t="n">
        <v>2010</v>
      </c>
      <c r="UB160" s="106" t="s">
        <v>211</v>
      </c>
      <c r="UC160" s="103" t="n">
        <v>31.7</v>
      </c>
      <c r="UD160" s="103" t="n">
        <v>30.8</v>
      </c>
      <c r="UE160" s="103" t="n">
        <v>26.6</v>
      </c>
      <c r="UF160" s="103" t="n">
        <v>21.8</v>
      </c>
      <c r="UG160" s="103" t="n">
        <v>17</v>
      </c>
      <c r="UH160" s="103" t="n">
        <v>13</v>
      </c>
      <c r="UI160" s="103" t="n">
        <v>12.6</v>
      </c>
      <c r="UJ160" s="103" t="n">
        <v>12.6</v>
      </c>
      <c r="UK160" s="103" t="n">
        <v>15.6</v>
      </c>
      <c r="UL160" s="103" t="n">
        <v>20.3</v>
      </c>
      <c r="UM160" s="103" t="n">
        <v>24.3</v>
      </c>
      <c r="UN160" s="103" t="n">
        <v>25.5</v>
      </c>
      <c r="UO160" s="104" t="n">
        <f aca="false">AVERAGE(UC160:UN160)</f>
        <v>20.9833333333333</v>
      </c>
      <c r="VA160" s="22" t="n">
        <v>2010</v>
      </c>
      <c r="VB160" s="106" t="s">
        <v>211</v>
      </c>
      <c r="VC160" s="103" t="n">
        <v>30.1</v>
      </c>
      <c r="VD160" s="103" t="n">
        <v>29.9</v>
      </c>
      <c r="VE160" s="103" t="n">
        <v>25.7</v>
      </c>
      <c r="VF160" s="103" t="n">
        <v>20.9</v>
      </c>
      <c r="VG160" s="103" t="n">
        <v>16.6</v>
      </c>
      <c r="VH160" s="103" t="n">
        <v>13</v>
      </c>
      <c r="VI160" s="103" t="n">
        <v>12.3</v>
      </c>
      <c r="VJ160" s="103" t="n">
        <v>12.2</v>
      </c>
      <c r="VK160" s="103" t="n">
        <v>15</v>
      </c>
      <c r="VL160" s="103" t="n">
        <v>19.3</v>
      </c>
      <c r="VM160" s="103" t="n">
        <v>22</v>
      </c>
      <c r="VN160" s="103" t="n">
        <v>24</v>
      </c>
      <c r="VO160" s="104" t="n">
        <f aca="false">AVERAGE(VC160:VN160)</f>
        <v>20.0833333333333</v>
      </c>
      <c r="WA160" s="22" t="n">
        <v>2010</v>
      </c>
      <c r="WB160" s="106" t="s">
        <v>211</v>
      </c>
      <c r="WC160" s="103" t="n">
        <v>34.2</v>
      </c>
      <c r="WD160" s="103" t="n">
        <v>33.4</v>
      </c>
      <c r="WE160" s="103" t="n">
        <v>27.9</v>
      </c>
      <c r="WF160" s="103" t="n">
        <v>24</v>
      </c>
      <c r="WG160" s="103" t="n">
        <v>19.1</v>
      </c>
      <c r="WH160" s="103" t="n">
        <v>14.8</v>
      </c>
      <c r="WI160" s="103" t="n">
        <v>13.9</v>
      </c>
      <c r="WJ160" s="103" t="n">
        <v>14.5</v>
      </c>
      <c r="WK160" s="103" t="n">
        <v>17.6</v>
      </c>
      <c r="WL160" s="103" t="n">
        <v>23</v>
      </c>
      <c r="WM160" s="103" t="n">
        <v>26.4</v>
      </c>
      <c r="WN160" s="103" t="n">
        <v>28.2</v>
      </c>
      <c r="WO160" s="104" t="n">
        <f aca="false">AVERAGE(WC160:WN160)</f>
        <v>23.0833333333333</v>
      </c>
      <c r="XA160" s="22" t="n">
        <v>2010</v>
      </c>
      <c r="XB160" s="106" t="s">
        <v>211</v>
      </c>
      <c r="XC160" s="103" t="n">
        <v>34.1</v>
      </c>
      <c r="XD160" s="103" t="n">
        <v>31.3</v>
      </c>
      <c r="XE160" s="103" t="n">
        <v>27</v>
      </c>
      <c r="XF160" s="103" t="n">
        <v>22.3</v>
      </c>
      <c r="XG160" s="103" t="n">
        <v>18.1</v>
      </c>
      <c r="XH160" s="103" t="n">
        <v>13.7</v>
      </c>
      <c r="XI160" s="103" t="n">
        <v>13.2</v>
      </c>
      <c r="XJ160" s="103" t="n">
        <v>12.9</v>
      </c>
      <c r="XK160" s="103" t="n">
        <v>16.5</v>
      </c>
      <c r="XL160" s="103" t="n">
        <v>20.7</v>
      </c>
      <c r="XM160" s="103" t="n">
        <v>25.2</v>
      </c>
      <c r="XN160" s="103" t="n">
        <v>26.7</v>
      </c>
      <c r="XO160" s="104" t="n">
        <f aca="false">AVERAGE(XC160:XN160)</f>
        <v>21.8083333333333</v>
      </c>
      <c r="YA160" s="22" t="n">
        <v>2010</v>
      </c>
      <c r="YB160" s="106" t="s">
        <v>211</v>
      </c>
      <c r="YC160" s="103" t="n">
        <v>24.4</v>
      </c>
      <c r="YD160" s="103" t="n">
        <v>25.9</v>
      </c>
      <c r="YE160" s="103" t="n">
        <v>22.6</v>
      </c>
      <c r="YF160" s="103" t="n">
        <v>19.7</v>
      </c>
      <c r="YG160" s="103" t="n">
        <v>16.5</v>
      </c>
      <c r="YH160" s="103" t="n">
        <v>13.8</v>
      </c>
      <c r="YI160" s="103" t="n">
        <v>13.5</v>
      </c>
      <c r="YJ160" s="103" t="n">
        <v>13</v>
      </c>
      <c r="YK160" s="103" t="n">
        <v>14.4</v>
      </c>
      <c r="YL160" s="103" t="n">
        <v>17.9</v>
      </c>
      <c r="YM160" s="103" t="n">
        <v>19.4</v>
      </c>
      <c r="YN160" s="103" t="n">
        <v>21.8</v>
      </c>
      <c r="YO160" s="104" t="n">
        <f aca="false">AVERAGE(YC160:YN160)</f>
        <v>18.575</v>
      </c>
      <c r="ZA160" s="22" t="n">
        <v>2010</v>
      </c>
      <c r="ZB160" s="106" t="s">
        <v>211</v>
      </c>
      <c r="ZC160" s="103" t="n">
        <v>21.8</v>
      </c>
      <c r="ZD160" s="103" t="n">
        <v>22.1</v>
      </c>
      <c r="ZE160" s="103" t="n">
        <v>21.2</v>
      </c>
      <c r="ZF160" s="103" t="n">
        <v>18.3</v>
      </c>
      <c r="ZG160" s="103" t="n">
        <v>15.7</v>
      </c>
      <c r="ZH160" s="103" t="n">
        <v>13.1</v>
      </c>
      <c r="ZI160" s="103" t="n">
        <v>12.7</v>
      </c>
      <c r="ZJ160" s="103" t="n">
        <v>12.4</v>
      </c>
      <c r="ZK160" s="103" t="n">
        <v>12.9</v>
      </c>
      <c r="ZL160" s="103" t="n">
        <v>16.2</v>
      </c>
      <c r="ZM160" s="103" t="n">
        <v>18.1</v>
      </c>
      <c r="ZN160" s="103" t="n">
        <v>18.9</v>
      </c>
      <c r="ZO160" s="104" t="n">
        <f aca="false">AVERAGE(ZC160:ZN160)</f>
        <v>16.95</v>
      </c>
      <c r="AAA160" s="36" t="n">
        <f aca="false">(OO160+EO160)/2</f>
        <v>18.9833333333333</v>
      </c>
      <c r="AAB160" s="37" t="n">
        <f aca="false">(HO160+ZO160+RO160+GO160)/4</f>
        <v>18.9708333333333</v>
      </c>
      <c r="AAC160" s="38" t="n">
        <f aca="false">(JO160+PO160+TO160+QO160+YO160+AO160+BO160+KO160+NO160+UO160+WO160)/11</f>
        <v>20.7909090909091</v>
      </c>
      <c r="ABA160" s="91" t="n">
        <f aca="false">MAX(OC160:ON160, EC160:EN160)</f>
        <v>28.2</v>
      </c>
      <c r="ABB160" s="91" t="n">
        <f aca="false">MIN(EC160:EN160,OC160:ON160)</f>
        <v>12.7</v>
      </c>
      <c r="ABC160" s="92" t="n">
        <f aca="false">MAX(HC160:HN160,ZC160:ZN160,RC160:RN160,GC160:GN160)</f>
        <v>33.2</v>
      </c>
      <c r="ABD160" s="93" t="n">
        <f aca="false">MIN(HC160:HN160,ZC160:ZN160,RC160:RN160,GC160:GN160)</f>
        <v>10.4</v>
      </c>
      <c r="ABE160" s="42" t="n">
        <f aca="false">MAX(JC160:JN160,PC160:PN160,TC160:TN160,QC160:QN160,YC160:YN160,AC160:AN160,BC160:BN160,KC160:KN160,NC160:NN160,UC160:UN160,WC160:WN160)</f>
        <v>34.7</v>
      </c>
      <c r="ABF160" s="43" t="n">
        <f aca="false">MIN(JC160:JN160,PC160:PN160,TC160:TN160,QC160:QN160,YC160:YN160,AC160:AN160,BC160:BN160,KC160:KN160,NC160:NN160,UC160:UN160,WC160:WN160)</f>
        <v>11.6</v>
      </c>
    </row>
    <row r="161" customFormat="false" ht="12.8" hidden="false" customHeight="false" outlineLevel="0" collapsed="false">
      <c r="A161" s="97"/>
      <c r="B161" s="114" t="n">
        <f aca="false">AVERAGE(AO161,BO161,CO161,DO161,EO161,FO161,GO161,HO161,IO161,JO161,KO161,LO161,MO161,NO161,OO161,PO161,QO161,RO161,SO161,TO161,UO161,VO161,WO161,XO161,YO161,ZO161)</f>
        <v>20.3307692307692</v>
      </c>
      <c r="C161" s="98" t="n">
        <f aca="false">AVERAGE(B157:B161)</f>
        <v>20.8039102564103</v>
      </c>
      <c r="D161" s="99" t="n">
        <f aca="false">AVERAGE(B152:B161)</f>
        <v>20.7519551282051</v>
      </c>
      <c r="E161" s="11" t="n">
        <f aca="false">AVERAGE(B142:B161)</f>
        <v>20.3809054487179</v>
      </c>
      <c r="F161" s="100" t="n">
        <f aca="false">AVERAGE(B112:B161)</f>
        <v>20.2004520687646</v>
      </c>
      <c r="G161" s="3" t="n">
        <f aca="false">MAX(AC161:AN161,BC161:BN161,CC161:CN161,DC161:DN161,EC161:EN161,FC161:FN161,GC161:GN161,HC161:HN161,IC161:IN161,JC161:JN161,KC161:KN161,LC161:LN161,MC161:MN161,NC161:NN161,OC161:ON161,PC161:PN161,QC161:QN161,RC161:RN161,SC161:SN161,TC161:TN161,UC161:UN161,VC161:VN161,WC161:WN161,XC161:XN161,YC161:YN161,ZC161:ZN161,)</f>
        <v>32</v>
      </c>
      <c r="H161" s="19" t="n">
        <f aca="false">MEDIAN(AC161:AN161,BC161:BN161,CC161:CN161,DC161:DN161,EC161:EN161,FC161:FN161,GC161:GN161,HC161:HN161,IC161:IN161,JC161:JN161,KC161:KN161,LC161:LN161,MC161:MN161,NC161:NN161,OC161:ON161,PC161:PN161,QC161:QN161,RC161:RN161,SC161:SN161,TC161:TN161,UC161:UN161,VC161:VN161,WC161:WN161,XC161:XN161,YC161:YN161,ZC161:ZN161,)</f>
        <v>19.9</v>
      </c>
      <c r="I161" s="5" t="n">
        <f aca="false">MIN(AC161:AN161,BC161:BN161,CC161:CN161,DC161:DN161,EC161:EN161,FC161:FN161,GC161:GN161,HC161:HN161,IC161:IN161,JC161:JN161,KC161:KN161,LC161:LN161,MC161:MN161,NC161:NN161,OC161:ON161,PC161:PN161,QC161:QN161,RC161:RN161,SC161:SN161,TC161:TN161,UC161:UN161,VC161:VN161,WC161:WN161,XC161:XN161,YC161:YN161,ZC161:ZN161)</f>
        <v>10.3</v>
      </c>
      <c r="J161" s="5" t="n">
        <f aca="false">MIN(AC161:AN161,BC161:BN161,CC161:CN161,DC161:DN161,EC161:EN161,FC161:FN161,GC161:GN161,HC161:HN161,IC161:IN161,JC161:JN161,KC161:KN161,LC161:LN161,MC161:MN161,NC161:NN161,OC161:ON161,PC161:PN161,QC161:QN161,SC161:SN161,TC161:TN161,UC161:UN161,VC161:VN161,WC161:WN161,XC161:XN161,YC161:YN161,ZC161:ZN161)</f>
        <v>10.5</v>
      </c>
      <c r="K161" s="101" t="n">
        <f aca="false">(G161+I161)/2</f>
        <v>21.15</v>
      </c>
      <c r="AB161" s="106" t="s">
        <v>212</v>
      </c>
      <c r="AC161" s="103" t="n">
        <v>26.9</v>
      </c>
      <c r="AD161" s="103" t="n">
        <v>25.4</v>
      </c>
      <c r="AE161" s="103" t="n">
        <v>22.2</v>
      </c>
      <c r="AF161" s="103" t="n">
        <v>19.8</v>
      </c>
      <c r="AG161" s="103" t="n">
        <v>13.9</v>
      </c>
      <c r="AH161" s="103" t="n">
        <v>13.6</v>
      </c>
      <c r="AI161" s="103" t="n">
        <v>12.3</v>
      </c>
      <c r="AJ161" s="103" t="n">
        <v>14.9</v>
      </c>
      <c r="AK161" s="103" t="n">
        <v>17.1</v>
      </c>
      <c r="AL161" s="103" t="n">
        <v>19.4</v>
      </c>
      <c r="AM161" s="103" t="n">
        <v>24.1</v>
      </c>
      <c r="AN161" s="103" t="n">
        <v>26</v>
      </c>
      <c r="AO161" s="104" t="n">
        <f aca="false">AVERAGE(AC161:AN161)</f>
        <v>19.6333333333333</v>
      </c>
      <c r="BA161" s="22" t="n">
        <v>2011</v>
      </c>
      <c r="BB161" s="106" t="s">
        <v>212</v>
      </c>
      <c r="BC161" s="103" t="n">
        <v>26.4</v>
      </c>
      <c r="BD161" s="103" t="n">
        <v>24.9</v>
      </c>
      <c r="BE161" s="103" t="n">
        <v>22.8</v>
      </c>
      <c r="BF161" s="103" t="n">
        <v>20.2</v>
      </c>
      <c r="BG161" s="103" t="n">
        <v>16</v>
      </c>
      <c r="BH161" s="103" t="n">
        <v>15.3</v>
      </c>
      <c r="BI161" s="103" t="n">
        <v>14.4</v>
      </c>
      <c r="BJ161" s="103" t="n">
        <v>16.9</v>
      </c>
      <c r="BK161" s="103" t="n">
        <v>18.7</v>
      </c>
      <c r="BL161" s="103" t="n">
        <v>19.9</v>
      </c>
      <c r="BM161" s="103" t="n">
        <v>23</v>
      </c>
      <c r="BN161" s="103" t="n">
        <v>22.6</v>
      </c>
      <c r="BO161" s="104" t="n">
        <f aca="false">AVERAGE(BC161:BN161)</f>
        <v>20.0916666666667</v>
      </c>
      <c r="CA161" s="22" t="n">
        <v>2011</v>
      </c>
      <c r="CB161" s="106" t="s">
        <v>212</v>
      </c>
      <c r="CC161" s="103" t="n">
        <v>24.6</v>
      </c>
      <c r="CD161" s="103" t="n">
        <v>23.3</v>
      </c>
      <c r="CE161" s="103" t="n">
        <v>20</v>
      </c>
      <c r="CF161" s="103" t="n">
        <v>18</v>
      </c>
      <c r="CG161" s="103" t="n">
        <v>12.3</v>
      </c>
      <c r="CH161" s="103" t="n">
        <v>11.6</v>
      </c>
      <c r="CI161" s="103" t="n">
        <v>10.5</v>
      </c>
      <c r="CJ161" s="103" t="n">
        <v>13.1</v>
      </c>
      <c r="CK161" s="103" t="n">
        <v>15</v>
      </c>
      <c r="CL161" s="103" t="n">
        <v>17.3</v>
      </c>
      <c r="CM161" s="103" t="n">
        <v>21.3</v>
      </c>
      <c r="CN161" s="103" t="n">
        <v>23.1</v>
      </c>
      <c r="CO161" s="104" t="n">
        <f aca="false">AVERAGE(CC161:CN161)</f>
        <v>17.5083333333333</v>
      </c>
      <c r="DA161" s="22" t="n">
        <v>2011</v>
      </c>
      <c r="DB161" s="106" t="s">
        <v>212</v>
      </c>
      <c r="DC161" s="110" t="n">
        <v>30.9</v>
      </c>
      <c r="DD161" s="110" t="n">
        <v>27.9</v>
      </c>
      <c r="DE161" s="110" t="n">
        <v>25.2</v>
      </c>
      <c r="DF161" s="110" t="n">
        <v>20.9</v>
      </c>
      <c r="DG161" s="110" t="n">
        <v>16.4</v>
      </c>
      <c r="DH161" s="110" t="n">
        <v>15</v>
      </c>
      <c r="DI161" s="110" t="n">
        <v>13.3</v>
      </c>
      <c r="DJ161" s="110" t="n">
        <v>16.3</v>
      </c>
      <c r="DK161" s="110" t="n">
        <v>18.3</v>
      </c>
      <c r="DL161" s="110" t="n">
        <v>21.7</v>
      </c>
      <c r="DM161" s="110" t="n">
        <v>26.3</v>
      </c>
      <c r="DN161" s="110" t="n">
        <v>27.8</v>
      </c>
      <c r="DO161" s="104" t="n">
        <f aca="false">AVERAGE(DC161:DN161)</f>
        <v>21.6666666666667</v>
      </c>
      <c r="EA161" s="22" t="n">
        <v>2011</v>
      </c>
      <c r="EB161" s="106" t="s">
        <v>212</v>
      </c>
      <c r="EC161" s="103" t="n">
        <v>21.5</v>
      </c>
      <c r="ED161" s="103" t="n">
        <v>19.9</v>
      </c>
      <c r="EE161" s="103" t="n">
        <v>18.8</v>
      </c>
      <c r="EF161" s="103" t="n">
        <v>17.8</v>
      </c>
      <c r="EG161" s="103" t="n">
        <v>14.7</v>
      </c>
      <c r="EH161" s="103" t="n">
        <v>14</v>
      </c>
      <c r="EI161" s="103" t="n">
        <v>13.3</v>
      </c>
      <c r="EJ161" s="103" t="n">
        <v>15.4</v>
      </c>
      <c r="EK161" s="103" t="n">
        <v>16.4</v>
      </c>
      <c r="EL161" s="103" t="n">
        <v>17.1</v>
      </c>
      <c r="EM161" s="103" t="n">
        <v>20.2</v>
      </c>
      <c r="EN161" s="103" t="n">
        <v>19.7</v>
      </c>
      <c r="EO161" s="104" t="n">
        <f aca="false">AVERAGE(EC161:EN161)</f>
        <v>17.4</v>
      </c>
      <c r="FA161" s="22" t="n">
        <v>2011</v>
      </c>
      <c r="FB161" s="106" t="s">
        <v>212</v>
      </c>
      <c r="FC161" s="103" t="n">
        <v>27.1</v>
      </c>
      <c r="FD161" s="103" t="n">
        <v>25.3</v>
      </c>
      <c r="FE161" s="103" t="n">
        <v>21.9</v>
      </c>
      <c r="FF161" s="103" t="n">
        <v>19.3</v>
      </c>
      <c r="FG161" s="103" t="n">
        <v>14</v>
      </c>
      <c r="FH161" s="103" t="n">
        <v>13.2</v>
      </c>
      <c r="FI161" s="103" t="n">
        <v>11.7</v>
      </c>
      <c r="FJ161" s="103" t="n">
        <v>14.6</v>
      </c>
      <c r="FK161" s="103" t="n">
        <v>16.7</v>
      </c>
      <c r="FL161" s="103" t="n">
        <v>19.3</v>
      </c>
      <c r="FM161" s="103" t="n">
        <v>23.6</v>
      </c>
      <c r="FN161" s="103" t="n">
        <v>25.1</v>
      </c>
      <c r="FO161" s="104" t="n">
        <f aca="false">AVERAGE(FC161:FN161)</f>
        <v>19.3166666666667</v>
      </c>
      <c r="GA161" s="22" t="n">
        <v>2011</v>
      </c>
      <c r="GB161" s="106" t="s">
        <v>212</v>
      </c>
      <c r="GC161" s="103" t="n">
        <v>30.9</v>
      </c>
      <c r="GD161" s="103" t="n">
        <v>28.5</v>
      </c>
      <c r="GE161" s="103" t="n">
        <v>25.4</v>
      </c>
      <c r="GF161" s="103" t="n">
        <v>21.7</v>
      </c>
      <c r="GG161" s="103" t="n">
        <v>16.4</v>
      </c>
      <c r="GH161" s="103" t="n">
        <v>15.9</v>
      </c>
      <c r="GI161" s="103" t="n">
        <v>14.4</v>
      </c>
      <c r="GJ161" s="103" t="n">
        <v>17.6</v>
      </c>
      <c r="GK161" s="103" t="n">
        <v>20.1</v>
      </c>
      <c r="GL161" s="103" t="n">
        <v>23.1</v>
      </c>
      <c r="GM161" s="103" t="n">
        <v>27.5</v>
      </c>
      <c r="GN161" s="103" t="n">
        <v>28.5</v>
      </c>
      <c r="GO161" s="104" t="n">
        <f aca="false">AVERAGE(GC161:GN161)</f>
        <v>22.5</v>
      </c>
      <c r="HA161" s="22" t="n">
        <v>2011</v>
      </c>
      <c r="HB161" s="106" t="s">
        <v>212</v>
      </c>
      <c r="HC161" s="103" t="n">
        <v>22.2</v>
      </c>
      <c r="HD161" s="103" t="n">
        <v>22.7</v>
      </c>
      <c r="HE161" s="103" t="n">
        <v>21.5</v>
      </c>
      <c r="HF161" s="103" t="n">
        <v>19.5</v>
      </c>
      <c r="HG161" s="103" t="n">
        <v>16.3</v>
      </c>
      <c r="HH161" s="103" t="n">
        <v>15.5</v>
      </c>
      <c r="HI161" s="103" t="n">
        <v>14.5</v>
      </c>
      <c r="HJ161" s="103" t="n">
        <v>16</v>
      </c>
      <c r="HK161" s="103" t="n">
        <v>16.5</v>
      </c>
      <c r="HL161" s="103" t="n">
        <v>17.4</v>
      </c>
      <c r="HM161" s="103" t="n">
        <v>20</v>
      </c>
      <c r="HN161" s="103" t="n">
        <v>19.8</v>
      </c>
      <c r="HO161" s="104" t="n">
        <f aca="false">AVERAGE(HC161:HN161)</f>
        <v>18.4916666666667</v>
      </c>
      <c r="IA161" s="22" t="n">
        <v>2011</v>
      </c>
      <c r="IB161" s="102" t="n">
        <v>2011</v>
      </c>
      <c r="IC161" s="103" t="n">
        <v>25.3</v>
      </c>
      <c r="ID161" s="103" t="n">
        <v>23</v>
      </c>
      <c r="IE161" s="103" t="n">
        <v>21.8</v>
      </c>
      <c r="IF161" s="103" t="n">
        <v>20</v>
      </c>
      <c r="IG161" s="103" t="n">
        <v>15.5</v>
      </c>
      <c r="IH161" s="103" t="n">
        <v>14.9</v>
      </c>
      <c r="II161" s="103" t="n">
        <v>14.1</v>
      </c>
      <c r="IJ161" s="103" t="n">
        <v>16.6</v>
      </c>
      <c r="IK161" s="103" t="n">
        <v>18.6</v>
      </c>
      <c r="IL161" s="103" t="n">
        <v>19.7</v>
      </c>
      <c r="IM161" s="103" t="n">
        <v>23.3</v>
      </c>
      <c r="IN161" s="103" t="n">
        <v>22.7</v>
      </c>
      <c r="IO161" s="104" t="n">
        <f aca="false">AVERAGE(IC161:IN161)</f>
        <v>19.625</v>
      </c>
      <c r="JA161" s="22" t="n">
        <v>2011</v>
      </c>
      <c r="JB161" s="106" t="s">
        <v>212</v>
      </c>
      <c r="JC161" s="103" t="n">
        <v>25.3</v>
      </c>
      <c r="JD161" s="103" t="n">
        <v>24.5</v>
      </c>
      <c r="JE161" s="103" t="n">
        <v>21.2</v>
      </c>
      <c r="JF161" s="103" t="n">
        <v>18.7</v>
      </c>
      <c r="JG161" s="103" t="n">
        <v>13.8</v>
      </c>
      <c r="JH161" s="103" t="n">
        <v>13.3</v>
      </c>
      <c r="JI161" s="103" t="n">
        <v>12.2</v>
      </c>
      <c r="JJ161" s="103" t="n">
        <v>14.7</v>
      </c>
      <c r="JK161" s="103" t="n">
        <v>16.4</v>
      </c>
      <c r="JL161" s="103" t="n">
        <v>18.3</v>
      </c>
      <c r="JM161" s="103" t="n">
        <v>23.1</v>
      </c>
      <c r="JN161" s="103" t="n">
        <v>25.8</v>
      </c>
      <c r="JO161" s="104" t="n">
        <f aca="false">AVERAGE(JC161:JN161)</f>
        <v>18.9416666666667</v>
      </c>
      <c r="KA161" s="22" t="n">
        <v>2011</v>
      </c>
      <c r="KB161" s="106" t="s">
        <v>212</v>
      </c>
      <c r="KC161" s="103" t="n">
        <v>29.1</v>
      </c>
      <c r="KD161" s="103" t="n">
        <v>28.3</v>
      </c>
      <c r="KE161" s="103" t="n">
        <v>24.5</v>
      </c>
      <c r="KF161" s="103" t="n">
        <v>21.7</v>
      </c>
      <c r="KG161" s="103" t="n">
        <v>16</v>
      </c>
      <c r="KH161" s="103" t="n">
        <v>15.4</v>
      </c>
      <c r="KI161" s="103" t="n">
        <v>14</v>
      </c>
      <c r="KJ161" s="103" t="n">
        <v>16</v>
      </c>
      <c r="KK161" s="103" t="n">
        <v>19</v>
      </c>
      <c r="KL161" s="103" t="n">
        <v>21.7</v>
      </c>
      <c r="KM161" s="103" t="n">
        <v>26.3</v>
      </c>
      <c r="KN161" s="103" t="n">
        <v>28.9</v>
      </c>
      <c r="KO161" s="104" t="n">
        <f aca="false">AVERAGE(KC161:KN161)</f>
        <v>21.7416666666667</v>
      </c>
      <c r="LA161" s="22" t="n">
        <v>2011</v>
      </c>
      <c r="LB161" s="106" t="s">
        <v>212</v>
      </c>
      <c r="LC161" s="103" t="n">
        <v>30.9</v>
      </c>
      <c r="LD161" s="103" t="n">
        <v>29.5</v>
      </c>
      <c r="LE161" s="103" t="n">
        <v>26</v>
      </c>
      <c r="LF161" s="103" t="n">
        <v>22.4</v>
      </c>
      <c r="LG161" s="103" t="n">
        <v>17.1</v>
      </c>
      <c r="LH161" s="103" t="n">
        <v>16.4</v>
      </c>
      <c r="LI161" s="103" t="n">
        <v>14.9</v>
      </c>
      <c r="LJ161" s="103" t="n">
        <v>18.4</v>
      </c>
      <c r="LK161" s="103" t="n">
        <v>21.1</v>
      </c>
      <c r="LL161" s="103" t="n">
        <v>23.8</v>
      </c>
      <c r="LM161" s="103" t="n">
        <v>28.3</v>
      </c>
      <c r="LN161" s="103" t="n">
        <v>29.9</v>
      </c>
      <c r="LO161" s="104" t="n">
        <f aca="false">AVERAGE(LC161:LN161)</f>
        <v>23.225</v>
      </c>
      <c r="MA161" s="22" t="n">
        <v>2011</v>
      </c>
      <c r="MB161" s="106" t="s">
        <v>212</v>
      </c>
      <c r="MC161" s="103" t="n">
        <v>25.3</v>
      </c>
      <c r="MD161" s="103" t="n">
        <v>23.9</v>
      </c>
      <c r="ME161" s="103" t="n">
        <v>22</v>
      </c>
      <c r="MF161" s="103" t="n">
        <v>20.1</v>
      </c>
      <c r="MG161" s="103" t="n">
        <v>15.5</v>
      </c>
      <c r="MH161" s="103" t="n">
        <v>14.9</v>
      </c>
      <c r="MI161" s="103" t="n">
        <v>13.9</v>
      </c>
      <c r="MJ161" s="103" t="n">
        <v>16.6</v>
      </c>
      <c r="MK161" s="103" t="n">
        <v>18.7</v>
      </c>
      <c r="ML161" s="103" t="n">
        <v>19.9</v>
      </c>
      <c r="MM161" s="103" t="n">
        <v>23.4</v>
      </c>
      <c r="MN161" s="103" t="n">
        <v>23.6</v>
      </c>
      <c r="MO161" s="104" t="n">
        <f aca="false">AVERAGE(MC161:MN161)</f>
        <v>19.8166666666667</v>
      </c>
      <c r="NA161" s="22" t="n">
        <v>2011</v>
      </c>
      <c r="NB161" s="106" t="s">
        <v>212</v>
      </c>
      <c r="NC161" s="103" t="n">
        <v>27.9</v>
      </c>
      <c r="ND161" s="103" t="n">
        <v>26.5</v>
      </c>
      <c r="NE161" s="103" t="n">
        <v>22.9</v>
      </c>
      <c r="NF161" s="103" t="n">
        <v>20.7</v>
      </c>
      <c r="NG161" s="103" t="n">
        <v>14.8</v>
      </c>
      <c r="NH161" s="103" t="n">
        <v>14.5</v>
      </c>
      <c r="NI161" s="103" t="n">
        <v>12.9</v>
      </c>
      <c r="NJ161" s="103" t="n">
        <v>15.5</v>
      </c>
      <c r="NK161" s="103" t="n">
        <v>18.2</v>
      </c>
      <c r="NL161" s="103" t="n">
        <v>20.6</v>
      </c>
      <c r="NM161" s="103" t="n">
        <v>25</v>
      </c>
      <c r="NN161" s="103" t="n">
        <v>26.9</v>
      </c>
      <c r="NO161" s="104" t="n">
        <f aca="false">AVERAGE(NC161:NN161)</f>
        <v>20.5333333333333</v>
      </c>
      <c r="OA161" s="22" t="n">
        <v>2011</v>
      </c>
      <c r="OB161" s="106" t="s">
        <v>212</v>
      </c>
      <c r="OC161" s="103" t="n">
        <v>26.5</v>
      </c>
      <c r="OD161" s="103" t="n">
        <v>25.3</v>
      </c>
      <c r="OE161" s="103" t="n">
        <v>23.5</v>
      </c>
      <c r="OF161" s="103" t="n">
        <v>21.2</v>
      </c>
      <c r="OG161" s="103" t="n">
        <v>16.3</v>
      </c>
      <c r="OH161" s="103" t="n">
        <v>15.8</v>
      </c>
      <c r="OI161" s="103" t="n">
        <v>14.6</v>
      </c>
      <c r="OJ161" s="103" t="n">
        <v>17.4</v>
      </c>
      <c r="OK161" s="103" t="n">
        <v>19.4</v>
      </c>
      <c r="OL161" s="103" t="n">
        <v>20.8</v>
      </c>
      <c r="OM161" s="103" t="n">
        <v>24.5</v>
      </c>
      <c r="ON161" s="103" t="n">
        <v>25.1</v>
      </c>
      <c r="OO161" s="104" t="n">
        <f aca="false">AVERAGE(OC161:ON161)</f>
        <v>20.8666666666667</v>
      </c>
      <c r="PA161" s="22" t="n">
        <v>2011</v>
      </c>
      <c r="PB161" s="106" t="s">
        <v>212</v>
      </c>
      <c r="PC161" s="103" t="n">
        <v>32</v>
      </c>
      <c r="PD161" s="103" t="n">
        <v>30.2</v>
      </c>
      <c r="PE161" s="103" t="n">
        <v>26</v>
      </c>
      <c r="PF161" s="103" t="n">
        <v>23.2</v>
      </c>
      <c r="PG161" s="103" t="n">
        <v>17.7</v>
      </c>
      <c r="PH161" s="103" t="n">
        <v>17.1</v>
      </c>
      <c r="PI161" s="103" t="n">
        <v>15.9</v>
      </c>
      <c r="PJ161" s="103" t="n">
        <v>19.4</v>
      </c>
      <c r="PK161" s="103" t="n">
        <v>22.7</v>
      </c>
      <c r="PL161" s="103" t="n">
        <v>25.1</v>
      </c>
      <c r="PM161" s="103" t="n">
        <v>29.3</v>
      </c>
      <c r="PN161" s="103" t="n">
        <v>30.5</v>
      </c>
      <c r="PO161" s="104" t="n">
        <f aca="false">AVERAGE(PC161:PN161)</f>
        <v>24.0916666666667</v>
      </c>
      <c r="QA161" s="22" t="n">
        <v>2011</v>
      </c>
      <c r="QB161" s="106" t="s">
        <v>212</v>
      </c>
      <c r="QC161" s="110" t="n">
        <v>29.7</v>
      </c>
      <c r="QD161" s="110" t="n">
        <v>28.8</v>
      </c>
      <c r="QE161" s="110" t="n">
        <v>24.8</v>
      </c>
      <c r="QF161" s="110" t="n">
        <v>22.2</v>
      </c>
      <c r="QG161" s="110" t="n">
        <v>16.9</v>
      </c>
      <c r="QH161" s="110" t="n">
        <v>15.9</v>
      </c>
      <c r="QI161" s="110" t="n">
        <v>14.5</v>
      </c>
      <c r="QJ161" s="110" t="n">
        <v>16.6</v>
      </c>
      <c r="QK161" s="110" t="n">
        <v>19.6</v>
      </c>
      <c r="QL161" s="110" t="n">
        <v>22</v>
      </c>
      <c r="QM161" s="110" t="n">
        <v>26.6</v>
      </c>
      <c r="QN161" s="110" t="n">
        <v>29.1</v>
      </c>
      <c r="QO161" s="104" t="n">
        <f aca="false">AVERAGE(QC161:QN161)</f>
        <v>22.225</v>
      </c>
      <c r="RA161" s="22" t="n">
        <v>2011</v>
      </c>
      <c r="RB161" s="106" t="s">
        <v>212</v>
      </c>
      <c r="RC161" s="103" t="n">
        <v>26.1</v>
      </c>
      <c r="RD161" s="103" t="n">
        <v>23.8</v>
      </c>
      <c r="RE161" s="103" t="n">
        <v>20.5</v>
      </c>
      <c r="RF161" s="103" t="n">
        <v>17.6</v>
      </c>
      <c r="RG161" s="103" t="n">
        <v>12.5</v>
      </c>
      <c r="RH161" s="103" t="n">
        <v>11.6</v>
      </c>
      <c r="RI161" s="103" t="n">
        <v>10.3</v>
      </c>
      <c r="RJ161" s="103" t="n">
        <v>13.7</v>
      </c>
      <c r="RK161" s="103" t="n">
        <v>15.5</v>
      </c>
      <c r="RL161" s="103" t="n">
        <v>18.1</v>
      </c>
      <c r="RM161" s="103" t="n">
        <v>22.4</v>
      </c>
      <c r="RN161" s="103" t="n">
        <v>21.5</v>
      </c>
      <c r="RO161" s="104" t="n">
        <f aca="false">AVERAGE(RC161:RN161)</f>
        <v>17.8</v>
      </c>
      <c r="SA161" s="22" t="n">
        <v>2011</v>
      </c>
      <c r="SB161" s="106" t="s">
        <v>212</v>
      </c>
      <c r="SC161" s="103" t="n">
        <v>31.4</v>
      </c>
      <c r="SD161" s="103" t="n">
        <v>27.8</v>
      </c>
      <c r="SE161" s="103" t="n">
        <v>25.1</v>
      </c>
      <c r="SF161" s="103" t="n">
        <v>21.2</v>
      </c>
      <c r="SG161" s="103" t="n">
        <v>16.4</v>
      </c>
      <c r="SH161" s="103" t="n">
        <v>14.9</v>
      </c>
      <c r="SI161" s="103" t="n">
        <v>13</v>
      </c>
      <c r="SJ161" s="103" t="n">
        <v>16.3</v>
      </c>
      <c r="SK161" s="103" t="n">
        <v>18.1</v>
      </c>
      <c r="SL161" s="103" t="n">
        <v>21.5</v>
      </c>
      <c r="SM161" s="103" t="n">
        <v>26.8</v>
      </c>
      <c r="SN161" s="103" t="n">
        <v>28.2</v>
      </c>
      <c r="SO161" s="104" t="n">
        <f aca="false">AVERAGE(SC161:SN161)</f>
        <v>21.725</v>
      </c>
      <c r="TA161" s="22" t="n">
        <v>2011</v>
      </c>
      <c r="TB161" s="106" t="s">
        <v>212</v>
      </c>
      <c r="TC161" s="103" t="n">
        <v>26</v>
      </c>
      <c r="TD161" s="103" t="n">
        <v>24.6</v>
      </c>
      <c r="TE161" s="103" t="n">
        <v>22.3</v>
      </c>
      <c r="TF161" s="103" t="n">
        <v>19.7</v>
      </c>
      <c r="TG161" s="103" t="n">
        <v>15.7</v>
      </c>
      <c r="TH161" s="103" t="n">
        <v>15</v>
      </c>
      <c r="TI161" s="103" t="n">
        <v>13.7</v>
      </c>
      <c r="TJ161" s="103" t="n">
        <v>16.5</v>
      </c>
      <c r="TK161" s="103" t="n">
        <v>18.2</v>
      </c>
      <c r="TL161" s="103" t="n">
        <v>19.4</v>
      </c>
      <c r="TM161" s="103" t="n">
        <v>22.4</v>
      </c>
      <c r="TN161" s="103" t="n">
        <v>22.5</v>
      </c>
      <c r="TO161" s="104" t="n">
        <f aca="false">AVERAGE(TC161:TN161)</f>
        <v>19.6666666666667</v>
      </c>
      <c r="UA161" s="22" t="n">
        <v>2011</v>
      </c>
      <c r="UB161" s="106" t="s">
        <v>212</v>
      </c>
      <c r="UC161" s="103" t="n">
        <v>28.8</v>
      </c>
      <c r="UD161" s="103" t="n">
        <v>26.5</v>
      </c>
      <c r="UE161" s="103" t="n">
        <v>24</v>
      </c>
      <c r="UF161" s="103" t="n">
        <v>20.4</v>
      </c>
      <c r="UG161" s="103" t="n">
        <v>15.4</v>
      </c>
      <c r="UH161" s="103" t="n">
        <v>14.4</v>
      </c>
      <c r="UI161" s="103" t="n">
        <v>13.2</v>
      </c>
      <c r="UJ161" s="103" t="n">
        <v>15.7</v>
      </c>
      <c r="UK161" s="103" t="n">
        <v>18.2</v>
      </c>
      <c r="UL161" s="103" t="n">
        <v>20.9</v>
      </c>
      <c r="UM161" s="103" t="n">
        <v>25.3</v>
      </c>
      <c r="UN161" s="103" t="n">
        <v>26.6</v>
      </c>
      <c r="UO161" s="104" t="n">
        <f aca="false">AVERAGE(UC161:UN161)</f>
        <v>20.7833333333333</v>
      </c>
      <c r="VA161" s="22" t="n">
        <v>2011</v>
      </c>
      <c r="VB161" s="106" t="s">
        <v>212</v>
      </c>
      <c r="VC161" s="103" t="n">
        <v>27.4</v>
      </c>
      <c r="VD161" s="103" t="n">
        <v>25.8</v>
      </c>
      <c r="VE161" s="103" t="n">
        <v>22.7</v>
      </c>
      <c r="VF161" s="103" t="n">
        <v>20</v>
      </c>
      <c r="VG161" s="103" t="n">
        <v>14.6</v>
      </c>
      <c r="VH161" s="103" t="n">
        <v>13.8</v>
      </c>
      <c r="VI161" s="103" t="n">
        <v>12.5</v>
      </c>
      <c r="VJ161" s="103" t="n">
        <v>14.7</v>
      </c>
      <c r="VK161" s="103" t="n">
        <v>17.5</v>
      </c>
      <c r="VL161" s="103" t="n">
        <v>20.1</v>
      </c>
      <c r="VM161" s="103" t="n">
        <v>24.6</v>
      </c>
      <c r="VN161" s="103" t="n">
        <v>26.7</v>
      </c>
      <c r="VO161" s="104" t="n">
        <f aca="false">AVERAGE(VC161:VN161)</f>
        <v>20.0333333333333</v>
      </c>
      <c r="WA161" s="22" t="n">
        <v>2011</v>
      </c>
      <c r="WB161" s="106" t="s">
        <v>212</v>
      </c>
      <c r="WC161" s="103" t="n">
        <v>31.1</v>
      </c>
      <c r="WD161" s="103" t="n">
        <v>30.3</v>
      </c>
      <c r="WE161" s="103" t="n">
        <v>26.7</v>
      </c>
      <c r="WF161" s="103" t="n">
        <v>23.3</v>
      </c>
      <c r="WG161" s="103" t="n">
        <v>17.4</v>
      </c>
      <c r="WH161" s="103" t="n">
        <v>16.6</v>
      </c>
      <c r="WI161" s="103" t="n">
        <v>15.2</v>
      </c>
      <c r="WJ161" s="103" t="n">
        <v>18.4</v>
      </c>
      <c r="WK161" s="103" t="n">
        <v>21.3</v>
      </c>
      <c r="WL161" s="103" t="n">
        <v>24.4</v>
      </c>
      <c r="WM161" s="103" t="n">
        <v>28.6</v>
      </c>
      <c r="WN161" s="103" t="n">
        <v>30.3</v>
      </c>
      <c r="WO161" s="104" t="n">
        <f aca="false">AVERAGE(WC161:WN161)</f>
        <v>23.6333333333333</v>
      </c>
      <c r="XA161" s="22" t="n">
        <v>2011</v>
      </c>
      <c r="XB161" s="106" t="s">
        <v>212</v>
      </c>
      <c r="XC161" s="103" t="n">
        <v>31.2</v>
      </c>
      <c r="XD161" s="103" t="n">
        <v>28.2</v>
      </c>
      <c r="XE161" s="103" t="n">
        <v>25.6</v>
      </c>
      <c r="XF161" s="103" t="n">
        <v>20.9</v>
      </c>
      <c r="XG161" s="103" t="n">
        <v>16.2</v>
      </c>
      <c r="XH161" s="103" t="n">
        <v>14.7</v>
      </c>
      <c r="XI161" s="103" t="n">
        <v>13.3</v>
      </c>
      <c r="XJ161" s="103" t="n">
        <v>16.3</v>
      </c>
      <c r="XK161" s="103" t="n">
        <v>18.4</v>
      </c>
      <c r="XL161" s="103" t="n">
        <v>21.7</v>
      </c>
      <c r="XM161" s="103" t="n">
        <v>26.5</v>
      </c>
      <c r="XN161" s="103" t="n">
        <v>28.1</v>
      </c>
      <c r="XO161" s="104" t="n">
        <f aca="false">AVERAGE(XC161:XN161)</f>
        <v>21.7583333333333</v>
      </c>
      <c r="YA161" s="22" t="n">
        <v>2011</v>
      </c>
      <c r="YB161" s="106" t="s">
        <v>212</v>
      </c>
      <c r="YC161" s="103" t="n">
        <v>23.5</v>
      </c>
      <c r="YD161" s="103" t="n">
        <v>22.2</v>
      </c>
      <c r="YE161" s="103" t="n">
        <v>21.1</v>
      </c>
      <c r="YF161" s="103" t="n">
        <v>19.1</v>
      </c>
      <c r="YG161" s="103" t="n">
        <v>14.7</v>
      </c>
      <c r="YH161" s="103" t="n">
        <v>14.2</v>
      </c>
      <c r="YI161" s="103" t="n">
        <v>13.4</v>
      </c>
      <c r="YJ161" s="103" t="n">
        <v>15.8</v>
      </c>
      <c r="YK161" s="103" t="n">
        <v>16.7</v>
      </c>
      <c r="YL161" s="103" t="n">
        <v>18</v>
      </c>
      <c r="YM161" s="103" t="n">
        <v>21.7</v>
      </c>
      <c r="YN161" s="103" t="n">
        <v>23.3</v>
      </c>
      <c r="YO161" s="104" t="n">
        <f aca="false">AVERAGE(YC161:YN161)</f>
        <v>18.6416666666667</v>
      </c>
      <c r="ZA161" s="22" t="n">
        <v>2011</v>
      </c>
      <c r="ZB161" s="106" t="s">
        <v>212</v>
      </c>
      <c r="ZC161" s="103" t="n">
        <v>22</v>
      </c>
      <c r="ZD161" s="103" t="n">
        <v>20.2</v>
      </c>
      <c r="ZE161" s="103" t="n">
        <v>18.7</v>
      </c>
      <c r="ZF161" s="103" t="n">
        <v>17.3</v>
      </c>
      <c r="ZG161" s="103" t="n">
        <v>14.6</v>
      </c>
      <c r="ZH161" s="103" t="n">
        <v>13.6</v>
      </c>
      <c r="ZI161" s="103" t="n">
        <v>12.6</v>
      </c>
      <c r="ZJ161" s="103" t="n">
        <v>14.7</v>
      </c>
      <c r="ZK161" s="103" t="n">
        <v>15.6</v>
      </c>
      <c r="ZL161" s="103" t="n">
        <v>16.2</v>
      </c>
      <c r="ZM161" s="103" t="n">
        <v>19</v>
      </c>
      <c r="ZN161" s="103" t="n">
        <v>18.1</v>
      </c>
      <c r="ZO161" s="104" t="n">
        <f aca="false">AVERAGE(ZC161:ZN161)</f>
        <v>16.8833333333333</v>
      </c>
      <c r="AAA161" s="36" t="n">
        <f aca="false">(OO161+EO161)/2</f>
        <v>19.1333333333333</v>
      </c>
      <c r="AAB161" s="37" t="n">
        <f aca="false">(HO161+ZO161+RO161+GO161)/4</f>
        <v>18.91875</v>
      </c>
      <c r="AAC161" s="38" t="n">
        <f aca="false">(JO161+PO161+TO161+QO161+YO161+AO161+BO161+KO161+NO161+UO161+WO161)/11</f>
        <v>20.9075757575758</v>
      </c>
      <c r="ABA161" s="91" t="n">
        <f aca="false">MAX(OC161:ON161, EC161:EN161)</f>
        <v>26.5</v>
      </c>
      <c r="ABB161" s="91" t="n">
        <f aca="false">MIN(EC161:EN161,OC161:ON161)</f>
        <v>13.3</v>
      </c>
      <c r="ABC161" s="92" t="n">
        <f aca="false">MAX(HC161:HN161,ZC161:ZN161,RC161:RN161,GC161:GN161)</f>
        <v>30.9</v>
      </c>
      <c r="ABD161" s="93" t="n">
        <f aca="false">MIN(HC161:HN161,ZC161:ZN161,RC161:RN161,GC161:GN161)</f>
        <v>10.3</v>
      </c>
      <c r="ABE161" s="42" t="n">
        <f aca="false">MAX(JC161:JN161,PC161:PN161,TC161:TN161,QC161:QN161,YC161:YN161,AC161:AN161,BC161:BN161,KC161:KN161,NC161:NN161,UC161:UN161,WC161:WN161)</f>
        <v>32</v>
      </c>
      <c r="ABF161" s="43" t="n">
        <f aca="false">MIN(JC161:JN161,PC161:PN161,TC161:TN161,QC161:QN161,YC161:YN161,AC161:AN161,BC161:BN161,KC161:KN161,NC161:NN161,UC161:UN161,WC161:WN161)</f>
        <v>12.2</v>
      </c>
    </row>
    <row r="162" customFormat="false" ht="12.8" hidden="false" customHeight="false" outlineLevel="0" collapsed="false">
      <c r="A162" s="97"/>
      <c r="B162" s="114" t="n">
        <f aca="false">AVERAGE(AO162,BO162,CO162,DO162,EO162,FO162,GO162,HO162,IO162,JO162,KO162,LO162,MO162,NO162,OO162,PO162,QO162,RO162,SO162,TO162,UO162,VO162,WO162,XO162,YO162,ZO162)</f>
        <v>20.5833333333333</v>
      </c>
      <c r="C162" s="98" t="n">
        <f aca="false">AVERAGE(B158:B162)</f>
        <v>20.6389102564103</v>
      </c>
      <c r="D162" s="99" t="n">
        <f aca="false">AVERAGE(B153:B162)</f>
        <v>20.7195833333333</v>
      </c>
      <c r="E162" s="11" t="n">
        <f aca="false">AVERAGE(B143:B162)</f>
        <v>20.4566907051282</v>
      </c>
      <c r="F162" s="100" t="n">
        <f aca="false">AVERAGE(B113:B162)</f>
        <v>20.2112501456876</v>
      </c>
      <c r="G162" s="3" t="n">
        <f aca="false">MAX(AC162:AN162,BC162:BN162,CC162:CN162,DC162:DN162,EC162:EN162,FC162:FN162,GC162:GN162,HC162:HN162,IC162:IN162,JC162:JN162,KC162:KN162,LC162:LN162,MC162:MN162,NC162:NN162,OC162:ON162,PC162:PN162,QC162:QN162,RC162:RN162,SC162:SN162,TC162:TN162,UC162:UN162,VC162:VN162,WC162:WN162,XC162:XN162,YC162:YN162,ZC162:ZN162,)</f>
        <v>32.9</v>
      </c>
      <c r="H162" s="19" t="n">
        <f aca="false">MEDIAN(AC162:AN162,BC162:BN162,CC162:CN162,DC162:DN162,EC162:EN162,FC162:FN162,GC162:GN162,HC162:HN162,IC162:IN162,JC162:JN162,KC162:KN162,LC162:LN162,MC162:MN162,NC162:NN162,OC162:ON162,PC162:PN162,QC162:QN162,RC162:RN162,SC162:SN162,TC162:TN162,UC162:UN162,VC162:VN162,WC162:WN162,XC162:XN162,YC162:YN162,ZC162:ZN162,)</f>
        <v>20.5</v>
      </c>
      <c r="I162" s="5" t="n">
        <f aca="false">MIN(AC162:AN162,BC162:BN162,CC162:CN162,DC162:DN162,EC162:EN162,FC162:FN162,GC162:GN162,HC162:HN162,IC162:IN162,JC162:JN162,KC162:KN162,LC162:LN162,MC162:MN162,NC162:NN162,OC162:ON162,PC162:PN162,QC162:QN162,RC162:RN162,SC162:SN162,TC162:TN162,UC162:UN162,VC162:VN162,WC162:WN162,XC162:XN162,YC162:YN162,ZC162:ZN162)</f>
        <v>10</v>
      </c>
      <c r="J162" s="5" t="n">
        <f aca="false">MIN(AC162:AN162,BC162:BN162,CC162:CN162,DC162:DN162,EC162:EN162,FC162:FN162,GC162:GN162,HC162:HN162,IC162:IN162,JC162:JN162,KC162:KN162,LC162:LN162,MC162:MN162,NC162:NN162,OC162:ON162,PC162:PN162,QC162:QN162,SC162:SN162,TC162:TN162,UC162:UN162,VC162:VN162,WC162:WN162,XC162:XN162,YC162:YN162,ZC162:ZN162)</f>
        <v>10.8</v>
      </c>
      <c r="K162" s="101" t="n">
        <f aca="false">(G162+I162)/2</f>
        <v>21.45</v>
      </c>
      <c r="AB162" s="106" t="s">
        <v>213</v>
      </c>
      <c r="AC162" s="103" t="n">
        <v>28.3</v>
      </c>
      <c r="AD162" s="103" t="n">
        <v>27.3</v>
      </c>
      <c r="AE162" s="103" t="n">
        <v>22.5</v>
      </c>
      <c r="AF162" s="103" t="n">
        <v>21</v>
      </c>
      <c r="AG162" s="103" t="n">
        <v>15.7</v>
      </c>
      <c r="AH162" s="103" t="n">
        <v>12.4</v>
      </c>
      <c r="AI162" s="103" t="n">
        <v>12.3</v>
      </c>
      <c r="AJ162" s="103" t="n">
        <v>12.9</v>
      </c>
      <c r="AK162" s="103" t="n">
        <v>16.3</v>
      </c>
      <c r="AL162" s="103" t="n">
        <v>19.4</v>
      </c>
      <c r="AM162" s="103" t="n">
        <v>23.9</v>
      </c>
      <c r="AN162" s="103" t="n">
        <v>26</v>
      </c>
      <c r="AO162" s="104" t="n">
        <f aca="false">AVERAGE(AC162:AN162)</f>
        <v>19.8333333333333</v>
      </c>
      <c r="BA162" s="22" t="n">
        <v>2012</v>
      </c>
      <c r="BB162" s="106" t="s">
        <v>213</v>
      </c>
      <c r="BC162" s="103" t="n">
        <v>26.8</v>
      </c>
      <c r="BD162" s="103" t="n">
        <v>25.5</v>
      </c>
      <c r="BE162" s="103" t="n">
        <v>22.8</v>
      </c>
      <c r="BF162" s="103" t="n">
        <v>21.4</v>
      </c>
      <c r="BG162" s="103" t="n">
        <v>17.5</v>
      </c>
      <c r="BH162" s="103" t="n">
        <v>14.4</v>
      </c>
      <c r="BI162" s="103" t="n">
        <v>14.9</v>
      </c>
      <c r="BJ162" s="103" t="n">
        <v>15.7</v>
      </c>
      <c r="BK162" s="103" t="n">
        <v>18.8</v>
      </c>
      <c r="BL162" s="103" t="n">
        <v>20.6</v>
      </c>
      <c r="BM162" s="103" t="n">
        <v>22.9</v>
      </c>
      <c r="BN162" s="103" t="n">
        <v>25.4</v>
      </c>
      <c r="BO162" s="104" t="n">
        <f aca="false">AVERAGE(BC162:BN162)</f>
        <v>20.5583333333333</v>
      </c>
      <c r="CA162" s="22" t="n">
        <v>2012</v>
      </c>
      <c r="CB162" s="106" t="s">
        <v>213</v>
      </c>
      <c r="CC162" s="103" t="n">
        <v>26.6</v>
      </c>
      <c r="CD162" s="103" t="n">
        <v>25.7</v>
      </c>
      <c r="CE162" s="103" t="n">
        <v>20.5</v>
      </c>
      <c r="CF162" s="103" t="n">
        <v>19</v>
      </c>
      <c r="CG162" s="103" t="n">
        <v>13.6</v>
      </c>
      <c r="CH162" s="103" t="n">
        <v>10.8</v>
      </c>
      <c r="CI162" s="103" t="n">
        <v>10.9</v>
      </c>
      <c r="CJ162" s="103" t="n">
        <v>11.1</v>
      </c>
      <c r="CK162" s="103" t="n">
        <v>14.6</v>
      </c>
      <c r="CL162" s="103" t="n">
        <v>17.2</v>
      </c>
      <c r="CM162" s="103" t="n">
        <v>21.6</v>
      </c>
      <c r="CN162" s="103" t="n">
        <v>23.6</v>
      </c>
      <c r="CO162" s="104" t="n">
        <f aca="false">AVERAGE(CC162:CN162)</f>
        <v>17.9333333333333</v>
      </c>
      <c r="DA162" s="22" t="n">
        <v>2012</v>
      </c>
      <c r="DB162" s="106" t="s">
        <v>213</v>
      </c>
      <c r="DC162" s="110" t="n">
        <v>31.2</v>
      </c>
      <c r="DD162" s="110" t="n">
        <v>29.2</v>
      </c>
      <c r="DE162" s="110" t="n">
        <v>24.1</v>
      </c>
      <c r="DF162" s="110" t="n">
        <v>22.5</v>
      </c>
      <c r="DG162" s="110" t="n">
        <v>16.5</v>
      </c>
      <c r="DH162" s="110" t="n">
        <v>13.8</v>
      </c>
      <c r="DI162" s="110" t="n">
        <v>13.5</v>
      </c>
      <c r="DJ162" s="110" t="n">
        <v>13.8</v>
      </c>
      <c r="DK162" s="110" t="n">
        <v>18.1</v>
      </c>
      <c r="DL162" s="110" t="n">
        <v>21.5</v>
      </c>
      <c r="DM162" s="110" t="n">
        <v>27.3</v>
      </c>
      <c r="DN162" s="110" t="n">
        <v>29.1</v>
      </c>
      <c r="DO162" s="104" t="n">
        <f aca="false">AVERAGE(DC162:DN162)</f>
        <v>21.7166666666667</v>
      </c>
      <c r="EA162" s="22" t="n">
        <v>2012</v>
      </c>
      <c r="EB162" s="106" t="s">
        <v>213</v>
      </c>
      <c r="EC162" s="103" t="n">
        <v>22.7</v>
      </c>
      <c r="ED162" s="103" t="n">
        <v>23</v>
      </c>
      <c r="EE162" s="103" t="n">
        <v>19.8</v>
      </c>
      <c r="EF162" s="103" t="n">
        <v>18.7</v>
      </c>
      <c r="EG162" s="103" t="n">
        <v>15.4</v>
      </c>
      <c r="EH162" s="103" t="n">
        <v>13.1</v>
      </c>
      <c r="EI162" s="103" t="n">
        <v>13.2</v>
      </c>
      <c r="EJ162" s="103" t="n">
        <v>13.6</v>
      </c>
      <c r="EK162" s="103" t="n">
        <v>15.1</v>
      </c>
      <c r="EL162" s="103" t="n">
        <v>17</v>
      </c>
      <c r="EM162" s="103" t="n">
        <v>19.3</v>
      </c>
      <c r="EN162" s="103" t="n">
        <v>20.9</v>
      </c>
      <c r="EO162" s="104" t="n">
        <f aca="false">AVERAGE(EC162:EN162)</f>
        <v>17.65</v>
      </c>
      <c r="FA162" s="22" t="n">
        <v>2012</v>
      </c>
      <c r="FB162" s="106" t="s">
        <v>213</v>
      </c>
      <c r="FC162" s="103" t="n">
        <v>28.1</v>
      </c>
      <c r="FD162" s="103" t="n">
        <v>26.8</v>
      </c>
      <c r="FE162" s="103" t="n">
        <v>21.7</v>
      </c>
      <c r="FF162" s="103" t="n">
        <v>20.1</v>
      </c>
      <c r="FG162" s="103" t="n">
        <v>15.1</v>
      </c>
      <c r="FH162" s="103" t="n">
        <v>12.4</v>
      </c>
      <c r="FI162" s="103" t="n">
        <v>12.1</v>
      </c>
      <c r="FJ162" s="103" t="n">
        <v>12.3</v>
      </c>
      <c r="FK162" s="103" t="n">
        <v>16.2</v>
      </c>
      <c r="FL162" s="103" t="n">
        <v>19.5</v>
      </c>
      <c r="FM162" s="103" t="n">
        <v>24.5</v>
      </c>
      <c r="FN162" s="103" t="n">
        <v>26.4</v>
      </c>
      <c r="FO162" s="104" t="n">
        <f aca="false">AVERAGE(FC162:FN162)</f>
        <v>19.6</v>
      </c>
      <c r="GA162" s="22" t="n">
        <v>2012</v>
      </c>
      <c r="GB162" s="106" t="s">
        <v>213</v>
      </c>
      <c r="GC162" s="103" t="n">
        <v>31.4</v>
      </c>
      <c r="GD162" s="105" t="n">
        <f aca="false">(GD161+GD163)/2</f>
        <v>30.6</v>
      </c>
      <c r="GE162" s="103" t="n">
        <v>25.2</v>
      </c>
      <c r="GF162" s="103" t="n">
        <v>23.2</v>
      </c>
      <c r="GG162" s="103" t="n">
        <v>17.9</v>
      </c>
      <c r="GH162" s="103" t="n">
        <v>14.8</v>
      </c>
      <c r="GI162" s="103" t="n">
        <v>14.3</v>
      </c>
      <c r="GJ162" s="103" t="n">
        <v>15.2</v>
      </c>
      <c r="GK162" s="103" t="n">
        <v>19.5</v>
      </c>
      <c r="GL162" s="103" t="n">
        <v>22.8</v>
      </c>
      <c r="GM162" s="103" t="n">
        <v>28.4</v>
      </c>
      <c r="GN162" s="103" t="n">
        <v>30.2</v>
      </c>
      <c r="GO162" s="104" t="n">
        <f aca="false">AVERAGE(GC162:GN162)</f>
        <v>22.7916666666667</v>
      </c>
      <c r="HA162" s="22" t="n">
        <v>2012</v>
      </c>
      <c r="HB162" s="106" t="s">
        <v>213</v>
      </c>
      <c r="HC162" s="103" t="n">
        <v>21.9</v>
      </c>
      <c r="HD162" s="103" t="n">
        <v>21.8</v>
      </c>
      <c r="HE162" s="103" t="n">
        <v>20.4</v>
      </c>
      <c r="HF162" s="103" t="n">
        <v>19.4</v>
      </c>
      <c r="HG162" s="103" t="n">
        <v>16.9</v>
      </c>
      <c r="HH162" s="103" t="n">
        <v>15.1</v>
      </c>
      <c r="HI162" s="103" t="n">
        <v>14.4</v>
      </c>
      <c r="HJ162" s="103" t="n">
        <v>14.8</v>
      </c>
      <c r="HK162" s="103" t="n">
        <v>17</v>
      </c>
      <c r="HL162" s="103" t="n">
        <v>17.5</v>
      </c>
      <c r="HM162" s="103" t="n">
        <v>19.1</v>
      </c>
      <c r="HN162" s="103" t="n">
        <v>20.7</v>
      </c>
      <c r="HO162" s="104" t="n">
        <f aca="false">AVERAGE(HC162:HN162)</f>
        <v>18.25</v>
      </c>
      <c r="IA162" s="22" t="n">
        <v>2012</v>
      </c>
      <c r="IB162" s="102" t="n">
        <v>2012</v>
      </c>
      <c r="IC162" s="103" t="n">
        <v>26</v>
      </c>
      <c r="ID162" s="103" t="n">
        <v>25.9</v>
      </c>
      <c r="IE162" s="103" t="n">
        <v>23</v>
      </c>
      <c r="IF162" s="103" t="n">
        <v>21.7</v>
      </c>
      <c r="IG162" s="103" t="n">
        <v>17</v>
      </c>
      <c r="IH162" s="103" t="n">
        <v>13.8</v>
      </c>
      <c r="II162" s="103" t="n">
        <v>14.3</v>
      </c>
      <c r="IJ162" s="103" t="n">
        <v>14.9</v>
      </c>
      <c r="IK162" s="103" t="n">
        <v>17.6</v>
      </c>
      <c r="IL162" s="103" t="n">
        <v>20</v>
      </c>
      <c r="IM162" s="103" t="n">
        <v>22.4</v>
      </c>
      <c r="IN162" s="103" t="n">
        <v>24.5</v>
      </c>
      <c r="IO162" s="104" t="n">
        <f aca="false">AVERAGE(IC162:IN162)</f>
        <v>20.0916666666667</v>
      </c>
      <c r="JA162" s="22" t="n">
        <v>2012</v>
      </c>
      <c r="JB162" s="106" t="s">
        <v>213</v>
      </c>
      <c r="JC162" s="103" t="n">
        <v>28.6</v>
      </c>
      <c r="JD162" s="103" t="n">
        <v>27.2</v>
      </c>
      <c r="JE162" s="103" t="n">
        <v>23</v>
      </c>
      <c r="JF162" s="103" t="n">
        <v>21.1</v>
      </c>
      <c r="JG162" s="103" t="n">
        <v>15.3</v>
      </c>
      <c r="JH162" s="103" t="n">
        <v>12.3</v>
      </c>
      <c r="JI162" s="103" t="n">
        <v>12.6</v>
      </c>
      <c r="JJ162" s="103" t="n">
        <v>13</v>
      </c>
      <c r="JK162" s="103" t="n">
        <v>16</v>
      </c>
      <c r="JL162" s="103" t="n">
        <v>18</v>
      </c>
      <c r="JM162" s="103" t="n">
        <v>22.7</v>
      </c>
      <c r="JN162" s="103" t="n">
        <v>25.1</v>
      </c>
      <c r="JO162" s="104" t="n">
        <f aca="false">AVERAGE(JC162:JN162)</f>
        <v>19.575</v>
      </c>
      <c r="KA162" s="22" t="n">
        <v>2012</v>
      </c>
      <c r="KB162" s="106" t="s">
        <v>213</v>
      </c>
      <c r="KC162" s="103" t="n">
        <v>31.2</v>
      </c>
      <c r="KD162" s="103" t="n">
        <v>29.8</v>
      </c>
      <c r="KE162" s="103" t="n">
        <v>24.7</v>
      </c>
      <c r="KF162" s="103" t="n">
        <v>22.8</v>
      </c>
      <c r="KG162" s="103" t="n">
        <v>17.7</v>
      </c>
      <c r="KH162" s="103" t="n">
        <v>14.1</v>
      </c>
      <c r="KI162" s="103" t="n">
        <v>13.5</v>
      </c>
      <c r="KJ162" s="103" t="n">
        <v>14.5</v>
      </c>
      <c r="KK162" s="103" t="n">
        <v>17.9</v>
      </c>
      <c r="KL162" s="103" t="n">
        <v>22.1</v>
      </c>
      <c r="KM162" s="103" t="n">
        <v>27</v>
      </c>
      <c r="KN162" s="103" t="n">
        <v>28.8</v>
      </c>
      <c r="KO162" s="104" t="n">
        <f aca="false">AVERAGE(KC162:KN162)</f>
        <v>22.0083333333333</v>
      </c>
      <c r="LA162" s="22" t="n">
        <v>2012</v>
      </c>
      <c r="LB162" s="106" t="s">
        <v>213</v>
      </c>
      <c r="LC162" s="103" t="n">
        <v>32.3</v>
      </c>
      <c r="LD162" s="103" t="n">
        <v>30.6</v>
      </c>
      <c r="LE162" s="103" t="n">
        <v>25.2</v>
      </c>
      <c r="LF162" s="103" t="n">
        <v>23.7</v>
      </c>
      <c r="LG162" s="103" t="n">
        <v>18.5</v>
      </c>
      <c r="LH162" s="103" t="n">
        <v>15</v>
      </c>
      <c r="LI162" s="103" t="n">
        <v>14.9</v>
      </c>
      <c r="LJ162" s="103" t="n">
        <v>16.2</v>
      </c>
      <c r="LK162" s="103" t="n">
        <v>20.6</v>
      </c>
      <c r="LL162" s="103" t="n">
        <v>23.6</v>
      </c>
      <c r="LM162" s="103" t="n">
        <v>28.8</v>
      </c>
      <c r="LN162" s="103" t="n">
        <v>30.7</v>
      </c>
      <c r="LO162" s="104" t="n">
        <f aca="false">AVERAGE(LC162:LN162)</f>
        <v>23.3416666666667</v>
      </c>
      <c r="MA162" s="22" t="n">
        <v>2012</v>
      </c>
      <c r="MB162" s="106" t="s">
        <v>213</v>
      </c>
      <c r="MC162" s="103" t="n">
        <v>26.4</v>
      </c>
      <c r="MD162" s="103" t="n">
        <v>26.2</v>
      </c>
      <c r="ME162" s="103" t="n">
        <v>22.8</v>
      </c>
      <c r="MF162" s="103" t="n">
        <v>21.3</v>
      </c>
      <c r="MG162" s="103" t="n">
        <v>16.6</v>
      </c>
      <c r="MH162" s="103" t="n">
        <v>13.7</v>
      </c>
      <c r="MI162" s="103" t="n">
        <v>14.2</v>
      </c>
      <c r="MJ162" s="103" t="n">
        <v>14.6</v>
      </c>
      <c r="MK162" s="103" t="n">
        <v>17.6</v>
      </c>
      <c r="ML162" s="103" t="n">
        <v>20.2</v>
      </c>
      <c r="MM162" s="103" t="n">
        <v>22.7</v>
      </c>
      <c r="MN162" s="103" t="n">
        <v>25</v>
      </c>
      <c r="MO162" s="104" t="n">
        <f aca="false">AVERAGE(MC162:MN162)</f>
        <v>20.1083333333333</v>
      </c>
      <c r="NA162" s="22" t="n">
        <v>2012</v>
      </c>
      <c r="NB162" s="106" t="s">
        <v>213</v>
      </c>
      <c r="NC162" s="103" t="n">
        <v>29.2</v>
      </c>
      <c r="ND162" s="103" t="n">
        <v>28.5</v>
      </c>
      <c r="NE162" s="103" t="n">
        <v>23.2</v>
      </c>
      <c r="NF162" s="103" t="n">
        <v>21.7</v>
      </c>
      <c r="NG162" s="103" t="n">
        <v>16.5</v>
      </c>
      <c r="NH162" s="103" t="n">
        <v>13.3</v>
      </c>
      <c r="NI162" s="103" t="n">
        <v>12.9</v>
      </c>
      <c r="NJ162" s="103" t="n">
        <v>13.5</v>
      </c>
      <c r="NK162" s="103" t="n">
        <v>17.5</v>
      </c>
      <c r="NL162" s="103" t="n">
        <v>20.8</v>
      </c>
      <c r="NM162" s="103" t="n">
        <v>25.5</v>
      </c>
      <c r="NN162" s="103" t="n">
        <v>27.5</v>
      </c>
      <c r="NO162" s="104" t="n">
        <f aca="false">AVERAGE(NC162:NN162)</f>
        <v>20.8416666666667</v>
      </c>
      <c r="OA162" s="22" t="n">
        <v>2012</v>
      </c>
      <c r="OB162" s="106" t="s">
        <v>213</v>
      </c>
      <c r="OC162" s="103" t="n">
        <v>27.4</v>
      </c>
      <c r="OD162" s="103" t="n">
        <v>27</v>
      </c>
      <c r="OE162" s="103" t="n">
        <v>23.7</v>
      </c>
      <c r="OF162" s="103" t="n">
        <v>21.9</v>
      </c>
      <c r="OG162" s="103" t="n">
        <v>17</v>
      </c>
      <c r="OH162" s="103" t="n">
        <v>14.4</v>
      </c>
      <c r="OI162" s="103" t="n">
        <v>14.9</v>
      </c>
      <c r="OJ162" s="103" t="n">
        <v>15.2</v>
      </c>
      <c r="OK162" s="103" t="n">
        <v>18.6</v>
      </c>
      <c r="OL162" s="103" t="n">
        <v>20.8</v>
      </c>
      <c r="OM162" s="103" t="n">
        <v>23.3</v>
      </c>
      <c r="ON162" s="103" t="n">
        <v>25.7</v>
      </c>
      <c r="OO162" s="104" t="n">
        <f aca="false">AVERAGE(OC162:ON162)</f>
        <v>20.825</v>
      </c>
      <c r="PA162" s="22" t="n">
        <v>2012</v>
      </c>
      <c r="PB162" s="106" t="s">
        <v>213</v>
      </c>
      <c r="PC162" s="103" t="n">
        <v>32.7</v>
      </c>
      <c r="PD162" s="103" t="n">
        <v>31.3</v>
      </c>
      <c r="PE162" s="103" t="n">
        <v>26.7</v>
      </c>
      <c r="PF162" s="103" t="n">
        <v>24.8</v>
      </c>
      <c r="PG162" s="103" t="n">
        <v>19.8</v>
      </c>
      <c r="PH162" s="103" t="n">
        <v>16.2</v>
      </c>
      <c r="PI162" s="103" t="n">
        <v>16.2</v>
      </c>
      <c r="PJ162" s="103" t="n">
        <v>17.7</v>
      </c>
      <c r="PK162" s="103" t="n">
        <v>22.6</v>
      </c>
      <c r="PL162" s="103" t="n">
        <v>26.1</v>
      </c>
      <c r="PM162" s="103" t="n">
        <v>30.8</v>
      </c>
      <c r="PN162" s="103" t="n">
        <v>32.4</v>
      </c>
      <c r="PO162" s="104" t="n">
        <f aca="false">AVERAGE(PC162:PN162)</f>
        <v>24.775</v>
      </c>
      <c r="QA162" s="22" t="n">
        <v>2012</v>
      </c>
      <c r="QB162" s="106" t="s">
        <v>213</v>
      </c>
      <c r="QC162" s="110" t="n">
        <v>31.6</v>
      </c>
      <c r="QD162" s="110" t="n">
        <v>29.9</v>
      </c>
      <c r="QE162" s="110" t="n">
        <v>25</v>
      </c>
      <c r="QF162" s="110" t="n">
        <v>23.4</v>
      </c>
      <c r="QG162" s="110" t="n">
        <v>18.2</v>
      </c>
      <c r="QH162" s="110" t="n">
        <v>14.3</v>
      </c>
      <c r="QI162" s="110" t="n">
        <v>13.9</v>
      </c>
      <c r="QJ162" s="110" t="n">
        <v>15.2</v>
      </c>
      <c r="QK162" s="110" t="n">
        <v>18.8</v>
      </c>
      <c r="QL162" s="110" t="n">
        <v>22.6</v>
      </c>
      <c r="QM162" s="110" t="n">
        <v>27.4</v>
      </c>
      <c r="QN162" s="110" t="n">
        <v>28.8</v>
      </c>
      <c r="QO162" s="104" t="n">
        <f aca="false">AVERAGE(QC162:QN162)</f>
        <v>22.425</v>
      </c>
      <c r="RA162" s="22" t="n">
        <v>2012</v>
      </c>
      <c r="RB162" s="106" t="s">
        <v>213</v>
      </c>
      <c r="RC162" s="103" t="n">
        <v>26.1</v>
      </c>
      <c r="RD162" s="103" t="n">
        <v>23.9</v>
      </c>
      <c r="RE162" s="103" t="n">
        <v>19.7</v>
      </c>
      <c r="RF162" s="103" t="n">
        <v>18.6</v>
      </c>
      <c r="RG162" s="103" t="n">
        <v>13.2</v>
      </c>
      <c r="RH162" s="103" t="n">
        <v>10</v>
      </c>
      <c r="RI162" s="103" t="n">
        <v>10.5</v>
      </c>
      <c r="RJ162" s="103" t="n">
        <v>11</v>
      </c>
      <c r="RK162" s="103" t="n">
        <v>15.7</v>
      </c>
      <c r="RL162" s="103" t="n">
        <v>18.1</v>
      </c>
      <c r="RM162" s="103" t="n">
        <v>22</v>
      </c>
      <c r="RN162" s="103" t="n">
        <v>24.6</v>
      </c>
      <c r="RO162" s="104" t="n">
        <f aca="false">AVERAGE(RC162:RN162)</f>
        <v>17.7833333333333</v>
      </c>
      <c r="SA162" s="22" t="n">
        <v>2012</v>
      </c>
      <c r="SB162" s="106" t="s">
        <v>213</v>
      </c>
      <c r="SC162" s="103" t="n">
        <v>31.5</v>
      </c>
      <c r="SD162" s="103" t="n">
        <v>29.1</v>
      </c>
      <c r="SE162" s="103" t="n">
        <v>24.2</v>
      </c>
      <c r="SF162" s="103" t="n">
        <v>22.4</v>
      </c>
      <c r="SG162" s="103" t="n">
        <v>16.6</v>
      </c>
      <c r="SH162" s="103" t="n">
        <v>13.7</v>
      </c>
      <c r="SI162" s="103" t="n">
        <v>13.2</v>
      </c>
      <c r="SJ162" s="103" t="n">
        <v>14</v>
      </c>
      <c r="SK162" s="103" t="n">
        <v>17.9</v>
      </c>
      <c r="SL162" s="103" t="n">
        <v>21.3</v>
      </c>
      <c r="SM162" s="103" t="n">
        <v>28</v>
      </c>
      <c r="SN162" s="103" t="n">
        <v>29.9</v>
      </c>
      <c r="SO162" s="104" t="n">
        <f aca="false">AVERAGE(SC162:SN162)</f>
        <v>21.8166666666667</v>
      </c>
      <c r="TA162" s="22" t="n">
        <v>2012</v>
      </c>
      <c r="TB162" s="106" t="s">
        <v>213</v>
      </c>
      <c r="TC162" s="103" t="n">
        <v>26.1</v>
      </c>
      <c r="TD162" s="103" t="n">
        <v>25.1</v>
      </c>
      <c r="TE162" s="103" t="n">
        <v>22.1</v>
      </c>
      <c r="TF162" s="103" t="n">
        <v>20.9</v>
      </c>
      <c r="TG162" s="103" t="n">
        <v>16.6</v>
      </c>
      <c r="TH162" s="103" t="n">
        <v>13.6</v>
      </c>
      <c r="TI162" s="103" t="n">
        <v>14.1</v>
      </c>
      <c r="TJ162" s="103" t="n">
        <v>15.2</v>
      </c>
      <c r="TK162" s="103" t="n">
        <v>17.9</v>
      </c>
      <c r="TL162" s="103" t="n">
        <v>19.9</v>
      </c>
      <c r="TM162" s="103" t="n">
        <v>22.4</v>
      </c>
      <c r="TN162" s="103" t="n">
        <v>25</v>
      </c>
      <c r="TO162" s="104" t="n">
        <f aca="false">AVERAGE(TC162:TN162)</f>
        <v>19.9083333333333</v>
      </c>
      <c r="UA162" s="22" t="n">
        <v>2012</v>
      </c>
      <c r="UB162" s="106" t="s">
        <v>213</v>
      </c>
      <c r="UC162" s="103" t="n">
        <v>30.2</v>
      </c>
      <c r="UD162" s="103" t="n">
        <v>28.8</v>
      </c>
      <c r="UE162" s="103" t="n">
        <v>23.4</v>
      </c>
      <c r="UF162" s="103" t="n">
        <v>21.5</v>
      </c>
      <c r="UG162" s="103" t="n">
        <v>16.1</v>
      </c>
      <c r="UH162" s="103" t="n">
        <v>13.4</v>
      </c>
      <c r="UI162" s="103" t="n">
        <v>13.1</v>
      </c>
      <c r="UJ162" s="103" t="n">
        <v>13.5</v>
      </c>
      <c r="UK162" s="103" t="n">
        <v>17.5</v>
      </c>
      <c r="UL162" s="103" t="n">
        <v>21.2</v>
      </c>
      <c r="UM162" s="103" t="n">
        <v>26.5</v>
      </c>
      <c r="UN162" s="103" t="n">
        <v>28.5</v>
      </c>
      <c r="UO162" s="104" t="n">
        <f aca="false">AVERAGE(UC162:UN162)</f>
        <v>21.1416666666667</v>
      </c>
      <c r="VA162" s="22" t="n">
        <v>2012</v>
      </c>
      <c r="VB162" s="106" t="s">
        <v>213</v>
      </c>
      <c r="VC162" s="103" t="n">
        <v>28.9</v>
      </c>
      <c r="VD162" s="103" t="n">
        <v>28</v>
      </c>
      <c r="VE162" s="103" t="n">
        <v>23.1</v>
      </c>
      <c r="VF162" s="103" t="n">
        <v>21.4</v>
      </c>
      <c r="VG162" s="103" t="n">
        <v>16.2</v>
      </c>
      <c r="VH162" s="103" t="n">
        <v>12.6</v>
      </c>
      <c r="VI162" s="103" t="n">
        <v>12.3</v>
      </c>
      <c r="VJ162" s="103" t="n">
        <v>13.1</v>
      </c>
      <c r="VK162" s="103" t="n">
        <v>16.7</v>
      </c>
      <c r="VL162" s="103" t="n">
        <v>20.2</v>
      </c>
      <c r="VM162" s="103" t="n">
        <v>25.1</v>
      </c>
      <c r="VN162" s="103" t="n">
        <v>26.7</v>
      </c>
      <c r="VO162" s="104" t="n">
        <f aca="false">AVERAGE(VC162:VN162)</f>
        <v>20.3583333333333</v>
      </c>
      <c r="WA162" s="22" t="n">
        <v>2012</v>
      </c>
      <c r="WB162" s="106" t="s">
        <v>213</v>
      </c>
      <c r="WC162" s="103" t="n">
        <v>32.9</v>
      </c>
      <c r="WD162" s="103" t="n">
        <v>31</v>
      </c>
      <c r="WE162" s="103" t="n">
        <v>25.7</v>
      </c>
      <c r="WF162" s="103" t="n">
        <v>24.1</v>
      </c>
      <c r="WG162" s="103" t="n">
        <v>19.2</v>
      </c>
      <c r="WH162" s="103" t="n">
        <v>15.3</v>
      </c>
      <c r="WI162" s="103" t="n">
        <v>15.1</v>
      </c>
      <c r="WJ162" s="103" t="n">
        <v>16.4</v>
      </c>
      <c r="WK162" s="103" t="n">
        <v>20.9</v>
      </c>
      <c r="WL162" s="103" t="n">
        <v>24</v>
      </c>
      <c r="WM162" s="103" t="n">
        <v>29.5</v>
      </c>
      <c r="WN162" s="103" t="n">
        <v>31.3</v>
      </c>
      <c r="WO162" s="104" t="n">
        <f aca="false">AVERAGE(WC162:WN162)</f>
        <v>23.7833333333333</v>
      </c>
      <c r="XA162" s="22" t="n">
        <v>2012</v>
      </c>
      <c r="XB162" s="106" t="s">
        <v>213</v>
      </c>
      <c r="XC162" s="103" t="n">
        <v>31.6</v>
      </c>
      <c r="XD162" s="103" t="n">
        <v>29.3</v>
      </c>
      <c r="XE162" s="103" t="n">
        <v>24.5</v>
      </c>
      <c r="XF162" s="103" t="n">
        <v>22.6</v>
      </c>
      <c r="XG162" s="103" t="n">
        <v>16.5</v>
      </c>
      <c r="XH162" s="103" t="n">
        <v>13.8</v>
      </c>
      <c r="XI162" s="103" t="n">
        <v>13.5</v>
      </c>
      <c r="XJ162" s="103" t="n">
        <v>13.9</v>
      </c>
      <c r="XK162" s="103" t="n">
        <v>18.2</v>
      </c>
      <c r="XL162" s="103" t="n">
        <v>21.3</v>
      </c>
      <c r="XM162" s="103" t="n">
        <v>27.6</v>
      </c>
      <c r="XN162" s="103" t="n">
        <v>29.6</v>
      </c>
      <c r="XO162" s="104" t="n">
        <f aca="false">AVERAGE(XC162:XN162)</f>
        <v>21.8666666666667</v>
      </c>
      <c r="YA162" s="22" t="n">
        <v>2012</v>
      </c>
      <c r="YB162" s="106" t="s">
        <v>213</v>
      </c>
      <c r="YC162" s="103" t="n">
        <v>26.5</v>
      </c>
      <c r="YD162" s="103" t="n">
        <v>25.1</v>
      </c>
      <c r="YE162" s="103" t="n">
        <v>22.7</v>
      </c>
      <c r="YF162" s="103" t="n">
        <v>21.7</v>
      </c>
      <c r="YG162" s="103" t="n">
        <v>16.1</v>
      </c>
      <c r="YH162" s="103" t="n">
        <v>13.3</v>
      </c>
      <c r="YI162" s="103" t="n">
        <v>13.4</v>
      </c>
      <c r="YJ162" s="103" t="n">
        <v>14</v>
      </c>
      <c r="YK162" s="103" t="n">
        <v>16.5</v>
      </c>
      <c r="YL162" s="103" t="n">
        <v>17.9</v>
      </c>
      <c r="YM162" s="103" t="n">
        <v>21.2</v>
      </c>
      <c r="YN162" s="103" t="n">
        <v>23.2</v>
      </c>
      <c r="YO162" s="104" t="n">
        <f aca="false">AVERAGE(YC162:YN162)</f>
        <v>19.3</v>
      </c>
      <c r="ZA162" s="22" t="n">
        <v>2012</v>
      </c>
      <c r="ZB162" s="106" t="s">
        <v>213</v>
      </c>
      <c r="ZC162" s="103" t="n">
        <v>18.6</v>
      </c>
      <c r="ZD162" s="103" t="n">
        <v>21.5</v>
      </c>
      <c r="ZE162" s="103" t="n">
        <v>19.2</v>
      </c>
      <c r="ZF162" s="103" t="n">
        <v>18.4</v>
      </c>
      <c r="ZG162" s="103" t="n">
        <v>15.2</v>
      </c>
      <c r="ZH162" s="103" t="n">
        <v>12.7</v>
      </c>
      <c r="ZI162" s="103" t="n">
        <v>12.5</v>
      </c>
      <c r="ZJ162" s="103" t="n">
        <v>13.2</v>
      </c>
      <c r="ZK162" s="103" t="n">
        <v>15.4</v>
      </c>
      <c r="ZL162" s="103" t="n">
        <v>16.9</v>
      </c>
      <c r="ZM162" s="103" t="n">
        <v>18.6</v>
      </c>
      <c r="ZN162" s="103" t="n">
        <v>20.4</v>
      </c>
      <c r="ZO162" s="104" t="n">
        <f aca="false">AVERAGE(ZC162:ZN162)</f>
        <v>16.8833333333333</v>
      </c>
      <c r="AAA162" s="36" t="n">
        <f aca="false">(OO162+EO162)/2</f>
        <v>19.2375</v>
      </c>
      <c r="AAB162" s="37" t="n">
        <f aca="false">(HO162+ZO162+RO162+GO162)/4</f>
        <v>18.9270833333333</v>
      </c>
      <c r="AAC162" s="38" t="n">
        <f aca="false">(JO162+PO162+TO162+QO162+YO162+AO162+BO162+KO162+NO162+UO162+WO162)/11</f>
        <v>21.2863636363636</v>
      </c>
      <c r="ABA162" s="91" t="n">
        <f aca="false">MAX(OC162:ON162, EC162:EN162)</f>
        <v>27.4</v>
      </c>
      <c r="ABB162" s="91" t="n">
        <f aca="false">MIN(EC162:EN162,OC162:ON162)</f>
        <v>13.1</v>
      </c>
      <c r="ABC162" s="92" t="n">
        <f aca="false">MAX(HC162:HN162,ZC162:ZN162,RC162:RN162,GC162:GN162)</f>
        <v>31.4</v>
      </c>
      <c r="ABD162" s="93" t="n">
        <f aca="false">MIN(HC162:HN162,ZC162:ZN162,RC162:RN162,GC162:GN162)</f>
        <v>10</v>
      </c>
      <c r="ABE162" s="42" t="n">
        <f aca="false">MAX(JC162:JN162,PC162:PN162,TC162:TN162,QC162:QN162,YC162:YN162,AC162:AN162,BC162:BN162,KC162:KN162,NC162:NN162,UC162:UN162,WC162:WN162)</f>
        <v>32.9</v>
      </c>
      <c r="ABF162" s="43" t="n">
        <f aca="false">MIN(JC162:JN162,PC162:PN162,TC162:TN162,QC162:QN162,YC162:YN162,AC162:AN162,BC162:BN162,KC162:KN162,NC162:NN162,UC162:UN162,WC162:WN162)</f>
        <v>12.3</v>
      </c>
    </row>
    <row r="163" customFormat="false" ht="12.8" hidden="false" customHeight="false" outlineLevel="0" collapsed="false">
      <c r="A163" s="97"/>
      <c r="B163" s="114" t="n">
        <f aca="false">AVERAGE(AO163,BO163,CO163,DO163,EO163,FO163,GO163,HO163,IO163,JO163,KO163,LO163,MO163,NO163,OO163,PO163,QO163,RO163,SO163,TO163,UO163,VO163,WO163,XO163,YO163,ZO163)</f>
        <v>21.2926282051282</v>
      </c>
      <c r="C163" s="98" t="n">
        <f aca="false">AVERAGE(B159:B163)</f>
        <v>20.7769230769231</v>
      </c>
      <c r="D163" s="99" t="n">
        <f aca="false">AVERAGE(B154:B163)</f>
        <v>20.8113782051282</v>
      </c>
      <c r="E163" s="11" t="n">
        <f aca="false">AVERAGE(B144:B163)</f>
        <v>20.5230208333333</v>
      </c>
      <c r="F163" s="100" t="n">
        <f aca="false">AVERAGE(B114:B163)</f>
        <v>20.2364168123543</v>
      </c>
      <c r="G163" s="3" t="n">
        <f aca="false">MAX(AC163:AN163,BC163:BN163,CC163:CN163,DC163:DN163,EC163:EN163,FC163:FN163,GC163:GN163,HC163:HN163,IC163:IN163,JC163:JN163,KC163:KN163,LC163:LN163,MC163:MN163,NC163:NN163,OC163:ON163,PC163:PN163,QC163:QN163,RC163:RN163,SC163:SN163,TC163:TN163,UC163:UN163,VC163:VN163,WC163:WN163,XC163:XN163,YC163:YN163,ZC163:ZN163,)</f>
        <v>34.7</v>
      </c>
      <c r="H163" s="19" t="n">
        <f aca="false">MEDIAN(AC163:AN163,BC163:BN163,CC163:CN163,DC163:DN163,EC163:EN163,FC163:FN163,GC163:GN163,HC163:HN163,IC163:IN163,JC163:JN163,KC163:KN163,LC163:LN163,MC163:MN163,NC163:NN163,OC163:ON163,PC163:PN163,QC163:QN163,RC163:RN163,SC163:SN163,TC163:TN163,UC163:UN163,VC163:VN163,WC163:WN163,XC163:XN163,YC163:YN163,ZC163:ZN163,)</f>
        <v>20.3</v>
      </c>
      <c r="I163" s="5" t="n">
        <f aca="false">MIN(AC163:AN163,BC163:BN163,CC163:CN163,DC163:DN163,EC163:EN163,FC163:FN163,GC163:GN163,HC163:HN163,IC163:IN163,JC163:JN163,KC163:KN163,LC163:LN163,MC163:MN163,NC163:NN163,OC163:ON163,PC163:PN163,QC163:QN163,RC163:RN163,SC163:SN163,TC163:TN163,UC163:UN163,VC163:VN163,WC163:WN163,XC163:XN163,YC163:YN163,ZC163:ZN163)</f>
        <v>11.3</v>
      </c>
      <c r="J163" s="5" t="n">
        <f aca="false">MIN(AC163:AN163,BC163:BN163,CC163:CN163,DC163:DN163,EC163:EN163,FC163:FN163,GC163:GN163,HC163:HN163,IC163:IN163,JC163:JN163,KC163:KN163,LC163:LN163,MC163:MN163,NC163:NN163,OC163:ON163,PC163:PN163,QC163:QN163,SC163:SN163,TC163:TN163,UC163:UN163,VC163:VN163,WC163:WN163,XC163:XN163,YC163:YN163,ZC163:ZN163)</f>
        <v>11.4</v>
      </c>
      <c r="K163" s="101" t="n">
        <f aca="false">(G163+I163)/2</f>
        <v>23</v>
      </c>
      <c r="AB163" s="106" t="s">
        <v>214</v>
      </c>
      <c r="AC163" s="103" t="n">
        <v>28.8</v>
      </c>
      <c r="AD163" s="103" t="n">
        <v>29</v>
      </c>
      <c r="AE163" s="103" t="n">
        <v>26.4</v>
      </c>
      <c r="AF163" s="103" t="n">
        <v>21.1</v>
      </c>
      <c r="AG163" s="103" t="n">
        <v>16.3</v>
      </c>
      <c r="AH163" s="103" t="n">
        <v>13.4</v>
      </c>
      <c r="AI163" s="103" t="n">
        <v>12.8</v>
      </c>
      <c r="AJ163" s="103" t="n">
        <v>13.8</v>
      </c>
      <c r="AK163" s="103" t="n">
        <v>17.7</v>
      </c>
      <c r="AL163" s="103" t="n">
        <v>18.2</v>
      </c>
      <c r="AM163" s="103" t="n">
        <v>20.6</v>
      </c>
      <c r="AN163" s="103" t="n">
        <v>26.3</v>
      </c>
      <c r="AO163" s="104" t="n">
        <f aca="false">AVERAGE(AC163:AN163)</f>
        <v>20.3666666666667</v>
      </c>
      <c r="BA163" s="22" t="n">
        <v>2013</v>
      </c>
      <c r="BB163" s="106" t="s">
        <v>214</v>
      </c>
      <c r="BC163" s="103" t="n">
        <v>27.6</v>
      </c>
      <c r="BD163" s="103" t="n">
        <v>26.9</v>
      </c>
      <c r="BE163" s="103" t="n">
        <v>26.4</v>
      </c>
      <c r="BF163" s="103" t="n">
        <v>20.4</v>
      </c>
      <c r="BG163" s="103" t="n">
        <v>18.1</v>
      </c>
      <c r="BH163" s="103" t="n">
        <v>14.1</v>
      </c>
      <c r="BI163" s="103" t="n">
        <v>15.8</v>
      </c>
      <c r="BJ163" s="103" t="n">
        <v>17.3</v>
      </c>
      <c r="BK163" s="103" t="n">
        <v>19.6</v>
      </c>
      <c r="BL163" s="103" t="n">
        <v>20.3</v>
      </c>
      <c r="BM163" s="103" t="n">
        <v>20.7</v>
      </c>
      <c r="BN163" s="103" t="n">
        <v>25.1</v>
      </c>
      <c r="BO163" s="104" t="n">
        <f aca="false">AVERAGE(BC163:BN163)</f>
        <v>21.025</v>
      </c>
      <c r="CA163" s="22" t="n">
        <v>2013</v>
      </c>
      <c r="CB163" s="106" t="s">
        <v>214</v>
      </c>
      <c r="CC163" s="103" t="n">
        <v>27.3</v>
      </c>
      <c r="CD163" s="103" t="n">
        <v>27.7</v>
      </c>
      <c r="CE163" s="103" t="n">
        <v>24.4</v>
      </c>
      <c r="CF163" s="103" t="n">
        <v>19.2</v>
      </c>
      <c r="CG163" s="103" t="n">
        <v>14.6</v>
      </c>
      <c r="CH163" s="103" t="n">
        <v>11.7</v>
      </c>
      <c r="CI163" s="103" t="n">
        <v>11.4</v>
      </c>
      <c r="CJ163" s="103" t="n">
        <v>12.3</v>
      </c>
      <c r="CK163" s="103" t="n">
        <v>16</v>
      </c>
      <c r="CL163" s="103" t="n">
        <v>16.3</v>
      </c>
      <c r="CM163" s="103" t="n">
        <v>18.4</v>
      </c>
      <c r="CN163" s="103" t="n">
        <v>23.7</v>
      </c>
      <c r="CO163" s="104" t="n">
        <f aca="false">AVERAGE(CC163:CN163)</f>
        <v>18.5833333333333</v>
      </c>
      <c r="DA163" s="22" t="n">
        <v>2013</v>
      </c>
      <c r="DB163" s="106" t="s">
        <v>214</v>
      </c>
      <c r="DC163" s="110" t="n">
        <v>33.7</v>
      </c>
      <c r="DD163" s="110" t="n">
        <v>32.6</v>
      </c>
      <c r="DE163" s="110" t="n">
        <v>27.8</v>
      </c>
      <c r="DF163" s="110" t="n">
        <v>22.8</v>
      </c>
      <c r="DG163" s="110" t="n">
        <v>17.5</v>
      </c>
      <c r="DH163" s="110" t="n">
        <v>15.2</v>
      </c>
      <c r="DI163" s="110" t="n">
        <v>14.2</v>
      </c>
      <c r="DJ163" s="110" t="n">
        <v>14.2</v>
      </c>
      <c r="DK163" s="110" t="n">
        <v>18.9</v>
      </c>
      <c r="DL163" s="110" t="n">
        <v>21.1</v>
      </c>
      <c r="DM163" s="110" t="n">
        <v>25.5</v>
      </c>
      <c r="DN163" s="110" t="n">
        <v>29.8</v>
      </c>
      <c r="DO163" s="104" t="n">
        <f aca="false">AVERAGE(DC163:DN163)</f>
        <v>22.775</v>
      </c>
      <c r="EA163" s="22" t="n">
        <v>2013</v>
      </c>
      <c r="EB163" s="106" t="s">
        <v>214</v>
      </c>
      <c r="EC163" s="103" t="n">
        <v>22</v>
      </c>
      <c r="ED163" s="103" t="n">
        <v>22</v>
      </c>
      <c r="EE163" s="103" t="n">
        <v>23.2</v>
      </c>
      <c r="EF163" s="103" t="n">
        <v>17.8</v>
      </c>
      <c r="EG163" s="103" t="n">
        <v>16.5</v>
      </c>
      <c r="EH163" s="103" t="n">
        <v>14.2</v>
      </c>
      <c r="EI163" s="103" t="n">
        <v>14.2</v>
      </c>
      <c r="EJ163" s="103" t="n">
        <v>14.2</v>
      </c>
      <c r="EK163" s="103" t="n">
        <v>17</v>
      </c>
      <c r="EL163" s="103" t="n">
        <v>16.8</v>
      </c>
      <c r="EM163" s="103" t="n">
        <v>17</v>
      </c>
      <c r="EN163" s="103" t="n">
        <v>19.9</v>
      </c>
      <c r="EO163" s="104" t="n">
        <f aca="false">AVERAGE(EC163:EN163)</f>
        <v>17.9</v>
      </c>
      <c r="FA163" s="22" t="n">
        <v>2013</v>
      </c>
      <c r="FB163" s="106" t="s">
        <v>214</v>
      </c>
      <c r="FC163" s="103" t="n">
        <v>29.6</v>
      </c>
      <c r="FD163" s="103" t="n">
        <v>29.5</v>
      </c>
      <c r="FE163" s="103" t="n">
        <v>25.9</v>
      </c>
      <c r="FF163" s="103" t="n">
        <v>21</v>
      </c>
      <c r="FG163" s="103" t="n">
        <v>16.2</v>
      </c>
      <c r="FH163" s="103" t="n">
        <v>13.4</v>
      </c>
      <c r="FI163" s="103" t="n">
        <v>12.8</v>
      </c>
      <c r="FJ163" s="103" t="n">
        <v>13.4</v>
      </c>
      <c r="FK163" s="103" t="n">
        <v>17.5</v>
      </c>
      <c r="FL163" s="103" t="n">
        <v>18.9</v>
      </c>
      <c r="FM163" s="103" t="n">
        <v>21.6</v>
      </c>
      <c r="FN163" s="103" t="n">
        <v>26.7</v>
      </c>
      <c r="FO163" s="104" t="n">
        <f aca="false">AVERAGE(FC163:FN163)</f>
        <v>20.5416666666667</v>
      </c>
      <c r="GA163" s="22" t="n">
        <v>2013</v>
      </c>
      <c r="GB163" s="106" t="s">
        <v>214</v>
      </c>
      <c r="GC163" s="103" t="n">
        <v>33.3</v>
      </c>
      <c r="GD163" s="103" t="n">
        <v>32.7</v>
      </c>
      <c r="GE163" s="103" t="n">
        <v>28.9</v>
      </c>
      <c r="GF163" s="103" t="n">
        <v>24</v>
      </c>
      <c r="GG163" s="103" t="n">
        <v>18.4</v>
      </c>
      <c r="GH163" s="103" t="n">
        <v>15.5</v>
      </c>
      <c r="GI163" s="103" t="n">
        <v>14.8</v>
      </c>
      <c r="GJ163" s="103" t="n">
        <v>15.9</v>
      </c>
      <c r="GK163" s="103" t="n">
        <v>20.9</v>
      </c>
      <c r="GL163" s="103" t="n">
        <v>23</v>
      </c>
      <c r="GM163" s="103" t="n">
        <v>26.5</v>
      </c>
      <c r="GN163" s="103" t="n">
        <v>30.7</v>
      </c>
      <c r="GO163" s="104" t="n">
        <f aca="false">AVERAGE(GC163:GN163)</f>
        <v>23.7166666666667</v>
      </c>
      <c r="HA163" s="22" t="n">
        <v>2013</v>
      </c>
      <c r="HB163" s="106" t="s">
        <v>214</v>
      </c>
      <c r="HC163" s="103" t="n">
        <v>22.9</v>
      </c>
      <c r="HD163" s="103" t="n">
        <v>22.5</v>
      </c>
      <c r="HE163" s="103" t="n">
        <v>21.7</v>
      </c>
      <c r="HF163" s="103" t="n">
        <v>20.3</v>
      </c>
      <c r="HG163" s="103" t="n">
        <v>17.5</v>
      </c>
      <c r="HH163" s="103" t="n">
        <v>15.6</v>
      </c>
      <c r="HI163" s="103" t="n">
        <v>15.8</v>
      </c>
      <c r="HJ163" s="103" t="n">
        <v>16.4</v>
      </c>
      <c r="HK163" s="103" t="n">
        <v>18.5</v>
      </c>
      <c r="HL163" s="103" t="n">
        <v>18.9</v>
      </c>
      <c r="HM163" s="103" t="n">
        <v>19.2</v>
      </c>
      <c r="HN163" s="103" t="n">
        <v>21.5</v>
      </c>
      <c r="HO163" s="104" t="n">
        <f aca="false">AVERAGE(HC163:HN163)</f>
        <v>19.2333333333333</v>
      </c>
      <c r="IA163" s="22" t="n">
        <v>2013</v>
      </c>
      <c r="IB163" s="102" t="n">
        <v>2013</v>
      </c>
      <c r="IC163" s="103" t="n">
        <v>26</v>
      </c>
      <c r="ID163" s="103" t="n">
        <v>27.2</v>
      </c>
      <c r="IE163" s="103" t="n">
        <v>27.1</v>
      </c>
      <c r="IF163" s="103" t="n">
        <v>21.2</v>
      </c>
      <c r="IG163" s="103" t="n">
        <v>18.1</v>
      </c>
      <c r="IH163" s="103" t="n">
        <v>14.9</v>
      </c>
      <c r="II163" s="103" t="n">
        <v>15.2</v>
      </c>
      <c r="IJ163" s="103" t="n">
        <v>15.8</v>
      </c>
      <c r="IK163" s="103" t="n">
        <v>18.8</v>
      </c>
      <c r="IL163" s="103" t="n">
        <v>19</v>
      </c>
      <c r="IM163" s="103" t="n">
        <v>20.3</v>
      </c>
      <c r="IN163" s="103" t="n">
        <v>24</v>
      </c>
      <c r="IO163" s="104" t="n">
        <f aca="false">AVERAGE(IC163:IN163)</f>
        <v>20.6333333333333</v>
      </c>
      <c r="JA163" s="22" t="n">
        <v>2013</v>
      </c>
      <c r="JB163" s="106" t="s">
        <v>214</v>
      </c>
      <c r="JC163" s="103" t="n">
        <v>27.9</v>
      </c>
      <c r="JD163" s="103" t="n">
        <v>28.8</v>
      </c>
      <c r="JE163" s="103" t="n">
        <v>26.6</v>
      </c>
      <c r="JF163" s="103" t="n">
        <v>20.7</v>
      </c>
      <c r="JG163" s="103" t="n">
        <v>16.5</v>
      </c>
      <c r="JH163" s="103" t="n">
        <v>13.4</v>
      </c>
      <c r="JI163" s="103" t="n">
        <v>13</v>
      </c>
      <c r="JJ163" s="103" t="n">
        <v>13.8</v>
      </c>
      <c r="JK163" s="103" t="n">
        <v>17.3</v>
      </c>
      <c r="JL163" s="103" t="n">
        <v>16.9</v>
      </c>
      <c r="JM163" s="103" t="n">
        <v>18.9</v>
      </c>
      <c r="JN163" s="103" t="n">
        <v>24.2</v>
      </c>
      <c r="JO163" s="104" t="n">
        <f aca="false">AVERAGE(JC163:JN163)</f>
        <v>19.8333333333333</v>
      </c>
      <c r="KA163" s="22" t="n">
        <v>2013</v>
      </c>
      <c r="KB163" s="106" t="s">
        <v>214</v>
      </c>
      <c r="KC163" s="103" t="n">
        <v>31.7</v>
      </c>
      <c r="KD163" s="103" t="n">
        <v>31.4</v>
      </c>
      <c r="KE163" s="103" t="n">
        <v>28.4</v>
      </c>
      <c r="KF163" s="103" t="n">
        <v>23.2</v>
      </c>
      <c r="KG163" s="103" t="n">
        <v>17.8</v>
      </c>
      <c r="KH163" s="103" t="n">
        <v>14.7</v>
      </c>
      <c r="KI163" s="103" t="n">
        <v>14.2</v>
      </c>
      <c r="KJ163" s="103" t="n">
        <v>15.3</v>
      </c>
      <c r="KK163" s="103" t="n">
        <v>18.9</v>
      </c>
      <c r="KL163" s="103" t="n">
        <v>20.2</v>
      </c>
      <c r="KM163" s="103" t="n">
        <v>23.9</v>
      </c>
      <c r="KN163" s="103" t="n">
        <v>29.2</v>
      </c>
      <c r="KO163" s="104" t="n">
        <f aca="false">AVERAGE(KC163:KN163)</f>
        <v>22.4083333333333</v>
      </c>
      <c r="LA163" s="22" t="n">
        <v>2013</v>
      </c>
      <c r="LB163" s="106" t="s">
        <v>214</v>
      </c>
      <c r="LC163" s="103" t="n">
        <v>33.7</v>
      </c>
      <c r="LD163" s="103" t="n">
        <v>33</v>
      </c>
      <c r="LE163" s="103" t="n">
        <v>29.6</v>
      </c>
      <c r="LF163" s="103" t="n">
        <v>24.8</v>
      </c>
      <c r="LG163" s="103" t="n">
        <v>19</v>
      </c>
      <c r="LH163" s="103" t="n">
        <v>15.7</v>
      </c>
      <c r="LI163" s="103" t="n">
        <v>15.3</v>
      </c>
      <c r="LJ163" s="103" t="n">
        <v>17</v>
      </c>
      <c r="LK163" s="103" t="n">
        <v>22.3</v>
      </c>
      <c r="LL163" s="103" t="n">
        <v>23.8</v>
      </c>
      <c r="LM163" s="103" t="n">
        <v>26.7</v>
      </c>
      <c r="LN163" s="103" t="n">
        <v>31.3</v>
      </c>
      <c r="LO163" s="104" t="n">
        <f aca="false">AVERAGE(LC163:LN163)</f>
        <v>24.35</v>
      </c>
      <c r="MA163" s="22" t="n">
        <v>2013</v>
      </c>
      <c r="MB163" s="106" t="s">
        <v>214</v>
      </c>
      <c r="MC163" s="103" t="n">
        <v>26.7</v>
      </c>
      <c r="MD163" s="103" t="n">
        <v>27.4</v>
      </c>
      <c r="ME163" s="103" t="n">
        <v>26.8</v>
      </c>
      <c r="MF163" s="103" t="n">
        <v>20.4</v>
      </c>
      <c r="MG163" s="103" t="n">
        <v>18</v>
      </c>
      <c r="MH163" s="103" t="n">
        <v>14.4</v>
      </c>
      <c r="MI163" s="103" t="n">
        <v>15.3</v>
      </c>
      <c r="MJ163" s="103" t="n">
        <v>16.1</v>
      </c>
      <c r="MK163" s="103" t="n">
        <v>19</v>
      </c>
      <c r="ML163" s="103" t="n">
        <v>18.9</v>
      </c>
      <c r="MM163" s="103" t="n">
        <v>20.7</v>
      </c>
      <c r="MN163" s="103" t="n">
        <v>24.3</v>
      </c>
      <c r="MO163" s="104" t="n">
        <f aca="false">AVERAGE(MC163:MN163)</f>
        <v>20.6666666666667</v>
      </c>
      <c r="NA163" s="22" t="n">
        <v>2013</v>
      </c>
      <c r="NB163" s="106" t="s">
        <v>214</v>
      </c>
      <c r="NC163" s="103" t="n">
        <v>30.9</v>
      </c>
      <c r="ND163" s="103" t="n">
        <v>30.7</v>
      </c>
      <c r="NE163" s="103" t="n">
        <v>27.1</v>
      </c>
      <c r="NF163" s="103" t="n">
        <v>22.3</v>
      </c>
      <c r="NG163" s="103" t="n">
        <v>16.9</v>
      </c>
      <c r="NH163" s="103" t="n">
        <v>14</v>
      </c>
      <c r="NI163" s="103" t="n">
        <v>13</v>
      </c>
      <c r="NJ163" s="103" t="n">
        <v>14.3</v>
      </c>
      <c r="NK163" s="103" t="n">
        <v>18.3</v>
      </c>
      <c r="NL163" s="103" t="n">
        <v>19.9</v>
      </c>
      <c r="NM163" s="103" t="n">
        <v>22.4</v>
      </c>
      <c r="NN163" s="103" t="n">
        <v>28.1</v>
      </c>
      <c r="NO163" s="104" t="n">
        <f aca="false">AVERAGE(NC163:NN163)</f>
        <v>21.4916666666667</v>
      </c>
      <c r="OA163" s="22" t="n">
        <v>2013</v>
      </c>
      <c r="OB163" s="106" t="s">
        <v>214</v>
      </c>
      <c r="OC163" s="103" t="n">
        <v>27.3</v>
      </c>
      <c r="OD163" s="103" t="n">
        <v>29.2</v>
      </c>
      <c r="OE163" s="103" t="n">
        <v>27.6</v>
      </c>
      <c r="OF163" s="103" t="n">
        <v>21.3</v>
      </c>
      <c r="OG163" s="103" t="n">
        <v>18.1</v>
      </c>
      <c r="OH163" s="103" t="n">
        <v>15.4</v>
      </c>
      <c r="OI163" s="103" t="n">
        <v>15.9</v>
      </c>
      <c r="OJ163" s="103" t="n">
        <v>16.5</v>
      </c>
      <c r="OK163" s="103" t="n">
        <v>20.1</v>
      </c>
      <c r="OL163" s="103" t="n">
        <v>19.8</v>
      </c>
      <c r="OM163" s="103" t="n">
        <v>22</v>
      </c>
      <c r="ON163" s="103" t="n">
        <v>24.7</v>
      </c>
      <c r="OO163" s="104" t="n">
        <f aca="false">AVERAGE(OC163:ON163)</f>
        <v>21.4916666666667</v>
      </c>
      <c r="PA163" s="22" t="n">
        <v>2013</v>
      </c>
      <c r="PB163" s="106" t="s">
        <v>214</v>
      </c>
      <c r="PC163" s="103" t="n">
        <v>34.7</v>
      </c>
      <c r="PD163" s="103" t="n">
        <v>34.2</v>
      </c>
      <c r="PE163" s="103" t="n">
        <v>30.3</v>
      </c>
      <c r="PF163" s="103" t="n">
        <v>25.4</v>
      </c>
      <c r="PG163" s="103" t="n">
        <v>20.3</v>
      </c>
      <c r="PH163" s="103" t="n">
        <v>16.5</v>
      </c>
      <c r="PI163" s="103" t="n">
        <v>17.3</v>
      </c>
      <c r="PJ163" s="103" t="n">
        <v>19.6</v>
      </c>
      <c r="PK163" s="103" t="n">
        <v>25.5</v>
      </c>
      <c r="PL163" s="103" t="n">
        <v>25.5</v>
      </c>
      <c r="PM163" s="103" t="n">
        <v>27.7</v>
      </c>
      <c r="PN163" s="103" t="n">
        <v>32</v>
      </c>
      <c r="PO163" s="104" t="n">
        <f aca="false">AVERAGE(PC163:PN163)</f>
        <v>25.75</v>
      </c>
      <c r="QA163" s="22" t="n">
        <v>2013</v>
      </c>
      <c r="QB163" s="106" t="s">
        <v>214</v>
      </c>
      <c r="QC163" s="110" t="n">
        <v>31.4</v>
      </c>
      <c r="QD163" s="110" t="n">
        <v>31.4</v>
      </c>
      <c r="QE163" s="110" t="n">
        <v>28.4</v>
      </c>
      <c r="QF163" s="110" t="n">
        <v>23.2</v>
      </c>
      <c r="QG163" s="110" t="n">
        <v>18</v>
      </c>
      <c r="QH163" s="110" t="n">
        <v>14.7</v>
      </c>
      <c r="QI163" s="110" t="n">
        <v>14.3</v>
      </c>
      <c r="QJ163" s="110" t="n">
        <v>15.4</v>
      </c>
      <c r="QK163" s="110" t="n">
        <v>19.6</v>
      </c>
      <c r="QL163" s="110" t="n">
        <v>20.9</v>
      </c>
      <c r="QM163" s="110" t="n">
        <v>24.6</v>
      </c>
      <c r="QN163" s="110" t="n">
        <v>29.4</v>
      </c>
      <c r="QO163" s="104" t="n">
        <f aca="false">AVERAGE(QC163:QN163)</f>
        <v>22.6083333333333</v>
      </c>
      <c r="RA163" s="22" t="n">
        <v>2013</v>
      </c>
      <c r="RB163" s="106" t="s">
        <v>214</v>
      </c>
      <c r="RC163" s="103" t="n">
        <v>28.7</v>
      </c>
      <c r="RD163" s="103" t="n">
        <v>26.6</v>
      </c>
      <c r="RE163" s="103" t="n">
        <v>23.7</v>
      </c>
      <c r="RF163" s="103" t="n">
        <v>18.5</v>
      </c>
      <c r="RG163" s="103" t="n">
        <v>14.6</v>
      </c>
      <c r="RH163" s="103" t="n">
        <v>11.3</v>
      </c>
      <c r="RI163" s="103" t="n">
        <v>11.8</v>
      </c>
      <c r="RJ163" s="103" t="n">
        <v>12.9</v>
      </c>
      <c r="RK163" s="103" t="n">
        <v>17</v>
      </c>
      <c r="RL163" s="103" t="n">
        <v>18.2</v>
      </c>
      <c r="RM163" s="103" t="n">
        <v>20.8</v>
      </c>
      <c r="RN163" s="103" t="n">
        <v>25.1</v>
      </c>
      <c r="RO163" s="104" t="n">
        <f aca="false">AVERAGE(RC163:RN163)</f>
        <v>19.1</v>
      </c>
      <c r="SA163" s="22" t="n">
        <v>2013</v>
      </c>
      <c r="SB163" s="106" t="s">
        <v>214</v>
      </c>
      <c r="SC163" s="103" t="n">
        <v>34.4</v>
      </c>
      <c r="SD163" s="103" t="n">
        <v>33</v>
      </c>
      <c r="SE163" s="103" t="n">
        <v>28.4</v>
      </c>
      <c r="SF163" s="103" t="n">
        <v>22.5</v>
      </c>
      <c r="SG163" s="103" t="n">
        <v>17.3</v>
      </c>
      <c r="SH163" s="103" t="n">
        <v>14.8</v>
      </c>
      <c r="SI163" s="103" t="n">
        <v>14</v>
      </c>
      <c r="SJ163" s="103" t="n">
        <v>14.6</v>
      </c>
      <c r="SK163" s="103" t="n">
        <v>19.1</v>
      </c>
      <c r="SL163" s="103" t="n">
        <v>21.4</v>
      </c>
      <c r="SM163" s="103" t="n">
        <v>26</v>
      </c>
      <c r="SN163" s="103" t="n">
        <v>30.7</v>
      </c>
      <c r="SO163" s="104" t="n">
        <f aca="false">AVERAGE(SC163:SN163)</f>
        <v>23.0166666666667</v>
      </c>
      <c r="TA163" s="22" t="n">
        <v>2013</v>
      </c>
      <c r="TB163" s="106" t="s">
        <v>214</v>
      </c>
      <c r="TC163" s="103" t="n">
        <v>27.1</v>
      </c>
      <c r="TD163" s="103" t="n">
        <v>26.5</v>
      </c>
      <c r="TE163" s="103" t="n">
        <v>26.1</v>
      </c>
      <c r="TF163" s="103" t="n">
        <v>20.2</v>
      </c>
      <c r="TG163" s="103" t="n">
        <v>17.5</v>
      </c>
      <c r="TH163" s="103" t="n">
        <v>14.3</v>
      </c>
      <c r="TI163" s="103" t="n">
        <v>15.2</v>
      </c>
      <c r="TJ163" s="103" t="n">
        <v>16.3</v>
      </c>
      <c r="TK163" s="103" t="n">
        <v>18.6</v>
      </c>
      <c r="TL163" s="103" t="n">
        <v>19.6</v>
      </c>
      <c r="TM163" s="103" t="n">
        <v>20.7</v>
      </c>
      <c r="TN163" s="103" t="n">
        <v>24.8</v>
      </c>
      <c r="TO163" s="104" t="n">
        <f aca="false">AVERAGE(TC163:TN163)</f>
        <v>20.575</v>
      </c>
      <c r="UA163" s="22" t="n">
        <v>2013</v>
      </c>
      <c r="UB163" s="106" t="s">
        <v>214</v>
      </c>
      <c r="UC163" s="103" t="n">
        <v>32</v>
      </c>
      <c r="UD163" s="103" t="n">
        <v>31.9</v>
      </c>
      <c r="UE163" s="103" t="n">
        <v>27.8</v>
      </c>
      <c r="UF163" s="103" t="n">
        <v>22.7</v>
      </c>
      <c r="UG163" s="103" t="n">
        <v>17.4</v>
      </c>
      <c r="UH163" s="103" t="n">
        <v>14.5</v>
      </c>
      <c r="UI163" s="103" t="n">
        <v>13.4</v>
      </c>
      <c r="UJ163" s="103" t="n">
        <v>14.1</v>
      </c>
      <c r="UK163" s="103" t="n">
        <v>18.3</v>
      </c>
      <c r="UL163" s="103" t="n">
        <v>20.3</v>
      </c>
      <c r="UM163" s="103" t="n">
        <v>23.7</v>
      </c>
      <c r="UN163" s="103" t="n">
        <v>28.7</v>
      </c>
      <c r="UO163" s="104" t="n">
        <f aca="false">AVERAGE(UC163:UN163)</f>
        <v>22.0666666666667</v>
      </c>
      <c r="VA163" s="22" t="n">
        <v>2013</v>
      </c>
      <c r="VB163" s="106" t="s">
        <v>214</v>
      </c>
      <c r="VC163" s="103" t="n">
        <v>29.9</v>
      </c>
      <c r="VD163" s="103" t="n">
        <v>29.6</v>
      </c>
      <c r="VE163" s="103" t="n">
        <v>26.8</v>
      </c>
      <c r="VF163" s="103" t="n">
        <v>21.5</v>
      </c>
      <c r="VG163" s="103" t="n">
        <v>16.4</v>
      </c>
      <c r="VH163" s="103" t="n">
        <v>13.4</v>
      </c>
      <c r="VI163" s="103" t="n">
        <v>12.7</v>
      </c>
      <c r="VJ163" s="103" t="n">
        <v>13.9</v>
      </c>
      <c r="VK163" s="103" t="n">
        <v>17.7</v>
      </c>
      <c r="VL163" s="103" t="n">
        <v>18.8</v>
      </c>
      <c r="VM163" s="103" t="n">
        <v>21.8</v>
      </c>
      <c r="VN163" s="103" t="n">
        <v>27.1</v>
      </c>
      <c r="VO163" s="104" t="n">
        <f aca="false">AVERAGE(VC163:VN163)</f>
        <v>20.8</v>
      </c>
      <c r="WA163" s="22" t="n">
        <v>2013</v>
      </c>
      <c r="WB163" s="106" t="s">
        <v>214</v>
      </c>
      <c r="WC163" s="103" t="n">
        <v>34.1</v>
      </c>
      <c r="WD163" s="103" t="n">
        <v>33.4</v>
      </c>
      <c r="WE163" s="103" t="n">
        <v>29.9</v>
      </c>
      <c r="WF163" s="103" t="n">
        <v>24.8</v>
      </c>
      <c r="WG163" s="103" t="n">
        <v>19.3</v>
      </c>
      <c r="WH163" s="103" t="n">
        <v>15.6</v>
      </c>
      <c r="WI163" s="103" t="n">
        <v>15.8</v>
      </c>
      <c r="WJ163" s="103" t="n">
        <v>17.5</v>
      </c>
      <c r="WK163" s="103" t="n">
        <v>22.9</v>
      </c>
      <c r="WL163" s="103" t="n">
        <v>24.5</v>
      </c>
      <c r="WM163" s="103" t="n">
        <v>27.3</v>
      </c>
      <c r="WN163" s="103" t="n">
        <v>31.6</v>
      </c>
      <c r="WO163" s="104" t="n">
        <f aca="false">AVERAGE(WC163:WN163)</f>
        <v>24.725</v>
      </c>
      <c r="XA163" s="22" t="n">
        <v>2013</v>
      </c>
      <c r="XB163" s="106" t="s">
        <v>214</v>
      </c>
      <c r="XC163" s="103" t="n">
        <v>34.3</v>
      </c>
      <c r="XD163" s="103" t="n">
        <v>32.9</v>
      </c>
      <c r="XE163" s="103" t="n">
        <v>28.4</v>
      </c>
      <c r="XF163" s="103" t="n">
        <v>22.6</v>
      </c>
      <c r="XG163" s="103" t="n">
        <v>17</v>
      </c>
      <c r="XH163" s="103" t="n">
        <v>14.9</v>
      </c>
      <c r="XI163" s="103" t="n">
        <v>14</v>
      </c>
      <c r="XJ163" s="103" t="n">
        <v>14.7</v>
      </c>
      <c r="XK163" s="103" t="n">
        <v>19.3</v>
      </c>
      <c r="XL163" s="103" t="n">
        <v>21.2</v>
      </c>
      <c r="XM163" s="103" t="n">
        <v>25.1</v>
      </c>
      <c r="XN163" s="103" t="n">
        <v>30.3</v>
      </c>
      <c r="XO163" s="104" t="n">
        <f aca="false">AVERAGE(XC163:XN163)</f>
        <v>22.8916666666667</v>
      </c>
      <c r="YA163" s="22" t="n">
        <v>2013</v>
      </c>
      <c r="YB163" s="106" t="s">
        <v>214</v>
      </c>
      <c r="YC163" s="103" t="n">
        <v>25.1</v>
      </c>
      <c r="YD163" s="103" t="n">
        <v>27.2</v>
      </c>
      <c r="YE163" s="103" t="n">
        <v>26.9</v>
      </c>
      <c r="YF163" s="103" t="n">
        <v>20.2</v>
      </c>
      <c r="YG163" s="103" t="n">
        <v>17.5</v>
      </c>
      <c r="YH163" s="103" t="n">
        <v>14.7</v>
      </c>
      <c r="YI163" s="103" t="n">
        <v>14.1</v>
      </c>
      <c r="YJ163" s="103" t="n">
        <v>15</v>
      </c>
      <c r="YK163" s="103" t="n">
        <v>17.7</v>
      </c>
      <c r="YL163" s="103" t="n">
        <v>17.1</v>
      </c>
      <c r="YM163" s="103" t="n">
        <v>18.4</v>
      </c>
      <c r="YN163" s="103" t="n">
        <v>21.3</v>
      </c>
      <c r="YO163" s="104" t="n">
        <f aca="false">AVERAGE(YC163:YN163)</f>
        <v>19.6</v>
      </c>
      <c r="ZA163" s="22" t="n">
        <v>2013</v>
      </c>
      <c r="ZB163" s="106" t="s">
        <v>214</v>
      </c>
      <c r="ZC163" s="103" t="n">
        <v>22.1</v>
      </c>
      <c r="ZD163" s="103" t="n">
        <v>21.2</v>
      </c>
      <c r="ZE163" s="103" t="n">
        <v>22</v>
      </c>
      <c r="ZF163" s="103" t="n">
        <v>17.9</v>
      </c>
      <c r="ZG163" s="103" t="n">
        <v>16</v>
      </c>
      <c r="ZH163" s="103" t="n">
        <v>13.5</v>
      </c>
      <c r="ZI163" s="103" t="n">
        <v>13.5</v>
      </c>
      <c r="ZJ163" s="103" t="n">
        <v>13.8</v>
      </c>
      <c r="ZK163" s="103" t="n">
        <v>16.1</v>
      </c>
      <c r="ZL163" s="103" t="n">
        <v>16.7</v>
      </c>
      <c r="ZM163" s="103" t="n">
        <v>17.3</v>
      </c>
      <c r="ZN163" s="103" t="n">
        <v>19.4</v>
      </c>
      <c r="ZO163" s="104" t="n">
        <f aca="false">AVERAGE(ZC163:ZN163)</f>
        <v>17.4583333333333</v>
      </c>
      <c r="AAA163" s="36" t="n">
        <f aca="false">(OO163+EO163)/2</f>
        <v>19.6958333333333</v>
      </c>
      <c r="AAB163" s="37" t="n">
        <f aca="false">(HO163+ZO163+RO163+GO163)/4</f>
        <v>19.8770833333333</v>
      </c>
      <c r="AAC163" s="38" t="n">
        <f aca="false">(JO163+PO163+TO163+QO163+YO163+AO163+BO163+KO163+NO163+UO163+WO163)/11</f>
        <v>21.8590909090909</v>
      </c>
      <c r="ABA163" s="91" t="n">
        <f aca="false">MAX(OC163:ON163, EC163:EN163)</f>
        <v>29.2</v>
      </c>
      <c r="ABB163" s="91" t="n">
        <f aca="false">MIN(EC163:EN163,OC163:ON163)</f>
        <v>14.2</v>
      </c>
      <c r="ABC163" s="92" t="n">
        <f aca="false">MAX(HC163:HN163,ZC163:ZN163,RC163:RN163,GC163:GN163)</f>
        <v>33.3</v>
      </c>
      <c r="ABD163" s="93" t="n">
        <f aca="false">MIN(HC163:HN163,ZC163:ZN163,RC163:RN163,GC163:GN163)</f>
        <v>11.3</v>
      </c>
      <c r="ABE163" s="42" t="n">
        <f aca="false">MAX(JC163:JN163,PC163:PN163,TC163:TN163,QC163:QN163,YC163:YN163,AC163:AN163,BC163:BN163,KC163:KN163,NC163:NN163,UC163:UN163,WC163:WN163)</f>
        <v>34.7</v>
      </c>
      <c r="ABF163" s="43" t="n">
        <f aca="false">MIN(JC163:JN163,PC163:PN163,TC163:TN163,QC163:QN163,YC163:YN163,AC163:AN163,BC163:BN163,KC163:KN163,NC163:NN163,UC163:UN163,WC163:WN163)</f>
        <v>12.8</v>
      </c>
    </row>
    <row r="164" customFormat="false" ht="12.8" hidden="false" customHeight="false" outlineLevel="0" collapsed="false">
      <c r="A164" s="97"/>
      <c r="B164" s="114" t="n">
        <f aca="false">AVERAGE(AO164,BO164,CO164,DO164,EO164,FO164,GO164,HO164,IO164,JO164,KO164,LO164,MO164,NO164,OO164,PO164,QO164,RO164,SO164,TO164,UO164,VO164,WO164,XO164,YO164,ZO164)</f>
        <v>21.5541666666667</v>
      </c>
      <c r="C164" s="98" t="n">
        <f aca="false">AVERAGE(B160:B164)</f>
        <v>20.8091666666667</v>
      </c>
      <c r="D164" s="99" t="n">
        <f aca="false">AVERAGE(B155:B164)</f>
        <v>20.9408974358974</v>
      </c>
      <c r="E164" s="11" t="n">
        <f aca="false">AVERAGE(B145:B164)</f>
        <v>20.5914983974359</v>
      </c>
      <c r="F164" s="100" t="n">
        <f aca="false">AVERAGE(B115:B164)</f>
        <v>20.2785257867133</v>
      </c>
      <c r="G164" s="3" t="n">
        <f aca="false">MAX(AC164:AN164,BC164:BN164,CC164:CN164,DC164:DN164,EC164:EN164,FC164:FN164,GC164:GN164,HC164:HN164,IC164:IN164,JC164:JN164,KC164:KN164,LC164:LN164,MC164:MN164,NC164:NN164,OC164:ON164,PC164:PN164,QC164:QN164,RC164:RN164,SC164:SN164,TC164:TN164,UC164:UN164,VC164:VN164,WC164:WN164,XC164:XN164,YC164:YN164,ZC164:ZN164,)</f>
        <v>35.7</v>
      </c>
      <c r="H164" s="19" t="n">
        <f aca="false">MEDIAN(AC164:AN164,BC164:BN164,CC164:CN164,DC164:DN164,EC164:EN164,FC164:FN164,GC164:GN164,HC164:HN164,IC164:IN164,JC164:JN164,KC164:KN164,LC164:LN164,MC164:MN164,NC164:NN164,OC164:ON164,PC164:PN164,QC164:QN164,RC164:RN164,SC164:SN164,TC164:TN164,UC164:UN164,VC164:VN164,WC164:WN164,XC164:XN164,YC164:YN164,ZC164:ZN164,)</f>
        <v>20.7</v>
      </c>
      <c r="I164" s="5" t="n">
        <f aca="false">MIN(AC164:AN164,BC164:BN164,CC164:CN164,DC164:DN164,EC164:EN164,FC164:FN164,GC164:GN164,HC164:HN164,IC164:IN164,JC164:JN164,KC164:KN164,LC164:LN164,MC164:MN164,NC164:NN164,OC164:ON164,PC164:PN164,QC164:QN164,RC164:RN164,SC164:SN164,TC164:TN164,UC164:UN164,VC164:VN164,WC164:WN164,XC164:XN164,YC164:YN164,ZC164:ZN164)</f>
        <v>10.2</v>
      </c>
      <c r="J164" s="5" t="n">
        <f aca="false">MIN(AC164:AN164,BC164:BN164,CC164:CN164,DC164:DN164,EC164:EN164,FC164:FN164,GC164:GN164,HC164:HN164,IC164:IN164,JC164:JN164,KC164:KN164,LC164:LN164,MC164:MN164,NC164:NN164,OC164:ON164,PC164:PN164,QC164:QN164,SC164:SN164,TC164:TN164,UC164:UN164,VC164:VN164,WC164:WN164,XC164:XN164,YC164:YN164,ZC164:ZN164)</f>
        <v>10.2</v>
      </c>
      <c r="K164" s="101" t="n">
        <f aca="false">(G164+I164)/2</f>
        <v>22.95</v>
      </c>
      <c r="AB164" s="106" t="s">
        <v>215</v>
      </c>
      <c r="AC164" s="103" t="n">
        <v>30</v>
      </c>
      <c r="AD164" s="103" t="n">
        <v>29.2</v>
      </c>
      <c r="AE164" s="103" t="n">
        <v>25.2</v>
      </c>
      <c r="AF164" s="103" t="n">
        <v>19.6</v>
      </c>
      <c r="AG164" s="103" t="n">
        <v>17.8</v>
      </c>
      <c r="AH164" s="103" t="n">
        <v>12.9</v>
      </c>
      <c r="AI164" s="103" t="n">
        <v>11.8</v>
      </c>
      <c r="AJ164" s="103" t="n">
        <v>14.1</v>
      </c>
      <c r="AK164" s="103" t="n">
        <v>17.7</v>
      </c>
      <c r="AL164" s="103" t="n">
        <v>22.3</v>
      </c>
      <c r="AM164" s="103" t="n">
        <v>24.4</v>
      </c>
      <c r="AN164" s="103" t="n">
        <v>26.4</v>
      </c>
      <c r="AO164" s="104" t="n">
        <f aca="false">AVERAGE(AC164:AN164)</f>
        <v>20.95</v>
      </c>
      <c r="BA164" s="22" t="n">
        <v>2014</v>
      </c>
      <c r="BB164" s="106" t="s">
        <v>215</v>
      </c>
      <c r="BC164" s="103" t="n">
        <v>27.4</v>
      </c>
      <c r="BD164" s="103" t="n">
        <v>27.5</v>
      </c>
      <c r="BE164" s="103" t="n">
        <v>25.7</v>
      </c>
      <c r="BF164" s="103" t="n">
        <v>20.7</v>
      </c>
      <c r="BG164" s="103" t="n">
        <v>18.8</v>
      </c>
      <c r="BH164" s="103" t="n">
        <v>15.3</v>
      </c>
      <c r="BI164" s="103" t="n">
        <v>15.3</v>
      </c>
      <c r="BJ164" s="103" t="n">
        <v>15.1</v>
      </c>
      <c r="BK164" s="103" t="n">
        <v>18.7</v>
      </c>
      <c r="BL164" s="103" t="n">
        <v>20.7</v>
      </c>
      <c r="BM164" s="103" t="n">
        <v>23.2</v>
      </c>
      <c r="BN164" s="103" t="n">
        <v>24</v>
      </c>
      <c r="BO164" s="104" t="n">
        <f aca="false">AVERAGE(BC164:BN164)</f>
        <v>21.0333333333333</v>
      </c>
      <c r="CA164" s="22" t="n">
        <v>2014</v>
      </c>
      <c r="CB164" s="106" t="s">
        <v>215</v>
      </c>
      <c r="CC164" s="103" t="n">
        <v>28.2</v>
      </c>
      <c r="CD164" s="103" t="n">
        <v>28</v>
      </c>
      <c r="CE164" s="103" t="n">
        <v>23.9</v>
      </c>
      <c r="CF164" s="103" t="n">
        <v>17.5</v>
      </c>
      <c r="CG164" s="103" t="n">
        <v>15.5</v>
      </c>
      <c r="CH164" s="103" t="n">
        <v>11.5</v>
      </c>
      <c r="CI164" s="103" t="n">
        <v>10.2</v>
      </c>
      <c r="CJ164" s="103" t="n">
        <v>12.1</v>
      </c>
      <c r="CK164" s="103" t="n">
        <v>15.8</v>
      </c>
      <c r="CL164" s="103" t="n">
        <v>19.5</v>
      </c>
      <c r="CM164" s="103" t="n">
        <v>22.4</v>
      </c>
      <c r="CN164" s="103" t="n">
        <v>24.4</v>
      </c>
      <c r="CO164" s="104" t="n">
        <f aca="false">AVERAGE(CC164:CN164)</f>
        <v>19.0833333333333</v>
      </c>
      <c r="DA164" s="22" t="n">
        <v>2014</v>
      </c>
      <c r="DB164" s="106" t="s">
        <v>215</v>
      </c>
      <c r="DC164" s="110" t="n">
        <v>33.3</v>
      </c>
      <c r="DD164" s="110" t="n">
        <v>32.5</v>
      </c>
      <c r="DE164" s="110" t="n">
        <v>28</v>
      </c>
      <c r="DF164" s="110" t="n">
        <v>21.5</v>
      </c>
      <c r="DG164" s="110" t="n">
        <v>17.5</v>
      </c>
      <c r="DH164" s="110" t="n">
        <v>14.1</v>
      </c>
      <c r="DI164" s="110" t="n">
        <v>12.7</v>
      </c>
      <c r="DJ164" s="110" t="n">
        <v>15.8</v>
      </c>
      <c r="DK164" s="110" t="n">
        <v>18.6</v>
      </c>
      <c r="DL164" s="110" t="n">
        <v>24.1</v>
      </c>
      <c r="DM164" s="110" t="n">
        <v>27.7</v>
      </c>
      <c r="DN164" s="110" t="n">
        <v>29.8</v>
      </c>
      <c r="DO164" s="104" t="n">
        <f aca="false">AVERAGE(DC164:DN164)</f>
        <v>22.9666666666667</v>
      </c>
      <c r="EA164" s="22" t="n">
        <v>2014</v>
      </c>
      <c r="EB164" s="106" t="s">
        <v>215</v>
      </c>
      <c r="EC164" s="103" t="n">
        <v>23.7</v>
      </c>
      <c r="ED164" s="103" t="n">
        <v>21.4</v>
      </c>
      <c r="EE164" s="103" t="n">
        <v>20.4</v>
      </c>
      <c r="EF164" s="103" t="n">
        <v>18.1</v>
      </c>
      <c r="EG164" s="103" t="n">
        <v>17</v>
      </c>
      <c r="EH164" s="103" t="n">
        <v>14.3</v>
      </c>
      <c r="EI164" s="103" t="n">
        <v>13.5</v>
      </c>
      <c r="EJ164" s="103" t="n">
        <v>13.8</v>
      </c>
      <c r="EK164" s="103" t="n">
        <v>16.3</v>
      </c>
      <c r="EL164" s="103" t="n">
        <v>17.9</v>
      </c>
      <c r="EM164" s="103" t="n">
        <v>19.4</v>
      </c>
      <c r="EN164" s="103" t="n">
        <v>18.9</v>
      </c>
      <c r="EO164" s="104" t="n">
        <f aca="false">AVERAGE(EC164:EN164)</f>
        <v>17.8916666666667</v>
      </c>
      <c r="FA164" s="22" t="n">
        <v>2014</v>
      </c>
      <c r="FB164" s="106" t="s">
        <v>215</v>
      </c>
      <c r="FC164" s="103" t="n">
        <v>30.1</v>
      </c>
      <c r="FD164" s="103" t="n">
        <v>30.1</v>
      </c>
      <c r="FE164" s="103" t="n">
        <v>25.7</v>
      </c>
      <c r="FF164" s="103" t="n">
        <v>19.2</v>
      </c>
      <c r="FG164" s="103" t="n">
        <v>17</v>
      </c>
      <c r="FH164" s="103" t="n">
        <v>13.2</v>
      </c>
      <c r="FI164" s="103" t="n">
        <v>11.6</v>
      </c>
      <c r="FJ164" s="103" t="n">
        <v>14</v>
      </c>
      <c r="FK164" s="103" t="n">
        <v>17.5</v>
      </c>
      <c r="FL164" s="103" t="n">
        <v>22.2</v>
      </c>
      <c r="FM164" s="103" t="n">
        <v>25.2</v>
      </c>
      <c r="FN164" s="103" t="n">
        <v>26.9</v>
      </c>
      <c r="FO164" s="104" t="n">
        <f aca="false">AVERAGE(FC164:FN164)</f>
        <v>21.0583333333333</v>
      </c>
      <c r="GA164" s="22" t="n">
        <v>2014</v>
      </c>
      <c r="GB164" s="106" t="s">
        <v>215</v>
      </c>
      <c r="GC164" s="103" t="n">
        <v>34.1</v>
      </c>
      <c r="GD164" s="103" t="n">
        <v>33.2</v>
      </c>
      <c r="GE164" s="103" t="n">
        <v>28.7</v>
      </c>
      <c r="GF164" s="103" t="n">
        <v>22.4</v>
      </c>
      <c r="GG164" s="103" t="n">
        <v>19.2</v>
      </c>
      <c r="GH164" s="103" t="n">
        <v>14.6</v>
      </c>
      <c r="GI164" s="103" t="n">
        <v>13.8</v>
      </c>
      <c r="GJ164" s="103" t="n">
        <v>16.3</v>
      </c>
      <c r="GK164" s="103" t="n">
        <v>20.3</v>
      </c>
      <c r="GL164" s="103" t="n">
        <v>25.8</v>
      </c>
      <c r="GM164" s="103" t="n">
        <v>28.8</v>
      </c>
      <c r="GN164" s="103" t="n">
        <v>30.8</v>
      </c>
      <c r="GO164" s="104" t="n">
        <f aca="false">AVERAGE(GC164:GN164)</f>
        <v>24</v>
      </c>
      <c r="HA164" s="22" t="n">
        <v>2014</v>
      </c>
      <c r="HB164" s="106" t="s">
        <v>215</v>
      </c>
      <c r="HC164" s="103" t="n">
        <v>22.2</v>
      </c>
      <c r="HD164" s="103" t="n">
        <v>22</v>
      </c>
      <c r="HE164" s="103" t="n">
        <v>22.3</v>
      </c>
      <c r="HF164" s="103" t="n">
        <v>20.5</v>
      </c>
      <c r="HG164" s="103" t="n">
        <v>19.1</v>
      </c>
      <c r="HH164" s="103" t="n">
        <v>16.5</v>
      </c>
      <c r="HI164" s="103" t="n">
        <v>15.9</v>
      </c>
      <c r="HJ164" s="103" t="n">
        <v>15.3</v>
      </c>
      <c r="HK164" s="103" t="n">
        <v>17.3</v>
      </c>
      <c r="HL164" s="103" t="n">
        <v>18.7</v>
      </c>
      <c r="HM164" s="103" t="n">
        <v>19.8</v>
      </c>
      <c r="HN164" s="103" t="n">
        <v>21.7</v>
      </c>
      <c r="HO164" s="104" t="n">
        <f aca="false">AVERAGE(HC164:HN164)</f>
        <v>19.275</v>
      </c>
      <c r="IA164" s="22" t="n">
        <v>2014</v>
      </c>
      <c r="IB164" s="102" t="n">
        <v>2014</v>
      </c>
      <c r="IC164" s="103" t="n">
        <v>27.3</v>
      </c>
      <c r="ID164" s="103" t="n">
        <v>26.3</v>
      </c>
      <c r="IE164" s="103" t="n">
        <v>24.2</v>
      </c>
      <c r="IF164" s="103" t="n">
        <v>20.3</v>
      </c>
      <c r="IG164" s="103" t="n">
        <v>19</v>
      </c>
      <c r="IH164" s="103" t="n">
        <v>15.4</v>
      </c>
      <c r="II164" s="103" t="n">
        <v>14</v>
      </c>
      <c r="IJ164" s="103" t="n">
        <v>14.9</v>
      </c>
      <c r="IK164" s="103" t="n">
        <v>18.5</v>
      </c>
      <c r="IL164" s="103" t="n">
        <v>22</v>
      </c>
      <c r="IM164" s="103" t="n">
        <v>22.9</v>
      </c>
      <c r="IN164" s="103" t="n">
        <v>23.3</v>
      </c>
      <c r="IO164" s="104" t="n">
        <f aca="false">AVERAGE(IC164:IN164)</f>
        <v>20.675</v>
      </c>
      <c r="JA164" s="22" t="n">
        <v>2014</v>
      </c>
      <c r="JB164" s="106" t="s">
        <v>215</v>
      </c>
      <c r="JC164" s="103" t="n">
        <v>28.9</v>
      </c>
      <c r="JD164" s="103" t="n">
        <v>28.3</v>
      </c>
      <c r="JE164" s="103" t="n">
        <v>24.7</v>
      </c>
      <c r="JF164" s="103" t="n">
        <v>19.8</v>
      </c>
      <c r="JG164" s="103" t="n">
        <v>17.2</v>
      </c>
      <c r="JH164" s="103" t="n">
        <v>13.2</v>
      </c>
      <c r="JI164" s="103" t="n">
        <v>12.1</v>
      </c>
      <c r="JJ164" s="103" t="n">
        <v>13.9</v>
      </c>
      <c r="JK164" s="103" t="n">
        <v>17</v>
      </c>
      <c r="JL164" s="103" t="n">
        <v>21.2</v>
      </c>
      <c r="JM164" s="103" t="n">
        <v>24.1</v>
      </c>
      <c r="JN164" s="103" t="n">
        <v>24.3</v>
      </c>
      <c r="JO164" s="104" t="n">
        <f aca="false">AVERAGE(JC164:JN164)</f>
        <v>20.3916666666667</v>
      </c>
      <c r="KA164" s="22" t="n">
        <v>2014</v>
      </c>
      <c r="KB164" s="106" t="s">
        <v>215</v>
      </c>
      <c r="KC164" s="103" t="n">
        <v>32.8</v>
      </c>
      <c r="KD164" s="103" t="n">
        <v>31.3</v>
      </c>
      <c r="KE164" s="103" t="n">
        <v>27.4</v>
      </c>
      <c r="KF164" s="103" t="n">
        <v>21.7</v>
      </c>
      <c r="KG164" s="103" t="n">
        <v>19.1</v>
      </c>
      <c r="KH164" s="103" t="n">
        <v>14.3</v>
      </c>
      <c r="KI164" s="103" t="n">
        <v>13.5</v>
      </c>
      <c r="KJ164" s="103" t="n">
        <v>15.8</v>
      </c>
      <c r="KK164" s="103" t="n">
        <v>19.8</v>
      </c>
      <c r="KL164" s="103" t="n">
        <v>25.5</v>
      </c>
      <c r="KM164" s="103" t="n">
        <v>27.4</v>
      </c>
      <c r="KN164" s="103" t="n">
        <v>28.6</v>
      </c>
      <c r="KO164" s="104" t="n">
        <f aca="false">AVERAGE(KC164:KN164)</f>
        <v>23.1</v>
      </c>
      <c r="LA164" s="22" t="n">
        <v>2014</v>
      </c>
      <c r="LB164" s="106" t="s">
        <v>215</v>
      </c>
      <c r="LC164" s="103" t="n">
        <v>34.8</v>
      </c>
      <c r="LD164" s="103" t="n">
        <v>33.6</v>
      </c>
      <c r="LE164" s="103" t="n">
        <v>28.8</v>
      </c>
      <c r="LF164" s="103" t="n">
        <v>22.9</v>
      </c>
      <c r="LG164" s="103" t="n">
        <v>20</v>
      </c>
      <c r="LH164" s="103" t="n">
        <v>15.3</v>
      </c>
      <c r="LI164" s="103" t="n">
        <v>14.8</v>
      </c>
      <c r="LJ164" s="103" t="n">
        <v>17</v>
      </c>
      <c r="LK164" s="103" t="n">
        <v>21.4</v>
      </c>
      <c r="LL164" s="103" t="n">
        <v>27.2</v>
      </c>
      <c r="LM164" s="103" t="n">
        <v>29.5</v>
      </c>
      <c r="LN164" s="103" t="n">
        <v>31</v>
      </c>
      <c r="LO164" s="104" t="n">
        <f aca="false">AVERAGE(LC164:LN164)</f>
        <v>24.6916666666667</v>
      </c>
      <c r="MA164" s="22" t="n">
        <v>2014</v>
      </c>
      <c r="MB164" s="106" t="s">
        <v>215</v>
      </c>
      <c r="MC164" s="103" t="n">
        <v>28</v>
      </c>
      <c r="MD164" s="103" t="n">
        <v>27.3</v>
      </c>
      <c r="ME164" s="103" t="n">
        <v>24.8</v>
      </c>
      <c r="MF164" s="103" t="n">
        <v>20.2</v>
      </c>
      <c r="MG164" s="103" t="n">
        <v>18.8</v>
      </c>
      <c r="MH164" s="103" t="n">
        <v>15.2</v>
      </c>
      <c r="MI164" s="103" t="n">
        <v>14.1</v>
      </c>
      <c r="MJ164" s="103" t="n">
        <v>15</v>
      </c>
      <c r="MK164" s="103" t="n">
        <v>18.4</v>
      </c>
      <c r="ML164" s="103" t="n">
        <v>21.9</v>
      </c>
      <c r="MM164" s="103" t="n">
        <v>23</v>
      </c>
      <c r="MN164" s="103" t="n">
        <v>23.7</v>
      </c>
      <c r="MO164" s="104" t="n">
        <f aca="false">AVERAGE(MC164:MN164)</f>
        <v>20.8666666666667</v>
      </c>
      <c r="NA164" s="22" t="n">
        <v>2014</v>
      </c>
      <c r="NB164" s="106" t="s">
        <v>215</v>
      </c>
      <c r="NC164" s="103" t="n">
        <v>31.6</v>
      </c>
      <c r="ND164" s="103" t="n">
        <v>31.1</v>
      </c>
      <c r="NE164" s="103" t="n">
        <v>26.5</v>
      </c>
      <c r="NF164" s="103" t="n">
        <v>20.2</v>
      </c>
      <c r="NG164" s="103" t="n">
        <v>17.7</v>
      </c>
      <c r="NH164" s="103" t="n">
        <v>13.6</v>
      </c>
      <c r="NI164" s="103" t="n">
        <v>12.4</v>
      </c>
      <c r="NJ164" s="103" t="n">
        <v>15</v>
      </c>
      <c r="NK164" s="103" t="n">
        <v>18.7</v>
      </c>
      <c r="NL164" s="103" t="n">
        <v>23.7</v>
      </c>
      <c r="NM164" s="103" t="n">
        <v>26.2</v>
      </c>
      <c r="NN164" s="103" t="n">
        <v>28.3</v>
      </c>
      <c r="NO164" s="104" t="n">
        <f aca="false">AVERAGE(NC164:NN164)</f>
        <v>22.0833333333333</v>
      </c>
      <c r="OA164" s="22" t="n">
        <v>2014</v>
      </c>
      <c r="OB164" s="106" t="s">
        <v>215</v>
      </c>
      <c r="OC164" s="103" t="n">
        <v>27.3</v>
      </c>
      <c r="OD164" s="103" t="n">
        <v>27.1</v>
      </c>
      <c r="OE164" s="103" t="n">
        <v>24.4</v>
      </c>
      <c r="OF164" s="103" t="n">
        <v>20.6</v>
      </c>
      <c r="OG164" s="103" t="n">
        <v>19</v>
      </c>
      <c r="OH164" s="103" t="n">
        <v>15.4</v>
      </c>
      <c r="OI164" s="103" t="n">
        <v>14.5</v>
      </c>
      <c r="OJ164" s="103" t="n">
        <v>15.4</v>
      </c>
      <c r="OK164" s="103" t="n">
        <v>18.5</v>
      </c>
      <c r="OL164" s="103" t="n">
        <v>21.7</v>
      </c>
      <c r="OM164" s="103" t="n">
        <v>22.7</v>
      </c>
      <c r="ON164" s="103" t="n">
        <v>23.9</v>
      </c>
      <c r="OO164" s="104" t="n">
        <f aca="false">AVERAGE(OC164:ON164)</f>
        <v>20.875</v>
      </c>
      <c r="PA164" s="22" t="n">
        <v>2014</v>
      </c>
      <c r="PB164" s="106" t="s">
        <v>215</v>
      </c>
      <c r="PC164" s="103" t="n">
        <v>35.7</v>
      </c>
      <c r="PD164" s="103" t="n">
        <v>33.5</v>
      </c>
      <c r="PE164" s="103" t="n">
        <v>29.8</v>
      </c>
      <c r="PF164" s="103" t="n">
        <v>23.7</v>
      </c>
      <c r="PG164" s="103" t="n">
        <v>21.2</v>
      </c>
      <c r="PH164" s="103" t="n">
        <v>17.2</v>
      </c>
      <c r="PI164" s="103" t="n">
        <v>16.5</v>
      </c>
      <c r="PJ164" s="103" t="n">
        <v>18.5</v>
      </c>
      <c r="PK164" s="103" t="n">
        <v>22.1</v>
      </c>
      <c r="PL164" s="103" t="n">
        <v>28.7</v>
      </c>
      <c r="PM164" s="103" t="n">
        <v>30.8</v>
      </c>
      <c r="PN164" s="103" t="n">
        <v>32.1</v>
      </c>
      <c r="PO164" s="104" t="n">
        <f aca="false">AVERAGE(PC164:PN164)</f>
        <v>25.8166666666667</v>
      </c>
      <c r="QA164" s="22" t="n">
        <v>2014</v>
      </c>
      <c r="QB164" s="106" t="s">
        <v>215</v>
      </c>
      <c r="QC164" s="110" t="n">
        <v>33</v>
      </c>
      <c r="QD164" s="110" t="n">
        <v>31.3</v>
      </c>
      <c r="QE164" s="110" t="n">
        <v>26.8</v>
      </c>
      <c r="QF164" s="110" t="n">
        <v>21.9</v>
      </c>
      <c r="QG164" s="110" t="n">
        <v>19.1</v>
      </c>
      <c r="QH164" s="110" t="n">
        <v>14.4</v>
      </c>
      <c r="QI164" s="110" t="n">
        <v>13.4</v>
      </c>
      <c r="QJ164" s="110" t="n">
        <v>16</v>
      </c>
      <c r="QK164" s="110" t="n">
        <v>19.9</v>
      </c>
      <c r="QL164" s="110" t="n">
        <v>25.6</v>
      </c>
      <c r="QM164" s="110" t="n">
        <v>27.4</v>
      </c>
      <c r="QN164" s="110" t="n">
        <v>28.4</v>
      </c>
      <c r="QO164" s="104" t="n">
        <f aca="false">AVERAGE(QC164:QN164)</f>
        <v>23.1</v>
      </c>
      <c r="RA164" s="22" t="n">
        <v>2014</v>
      </c>
      <c r="RB164" s="106" t="s">
        <v>215</v>
      </c>
      <c r="RC164" s="103" t="n">
        <v>28.7</v>
      </c>
      <c r="RD164" s="103" t="n">
        <v>28.2</v>
      </c>
      <c r="RE164" s="103" t="n">
        <v>24.2</v>
      </c>
      <c r="RF164" s="103" t="n">
        <v>17.7</v>
      </c>
      <c r="RG164" s="103" t="n">
        <v>15.5</v>
      </c>
      <c r="RH164" s="103" t="n">
        <v>11.2</v>
      </c>
      <c r="RI164" s="103" t="n">
        <v>10.7</v>
      </c>
      <c r="RJ164" s="103" t="n">
        <v>12.7</v>
      </c>
      <c r="RK164" s="103" t="n">
        <v>15.9</v>
      </c>
      <c r="RL164" s="103" t="n">
        <v>20</v>
      </c>
      <c r="RM164" s="103" t="n">
        <v>23.7</v>
      </c>
      <c r="RN164" s="103" t="n">
        <v>23.8</v>
      </c>
      <c r="RO164" s="104" t="n">
        <f aca="false">AVERAGE(RC164:RN164)</f>
        <v>19.3583333333333</v>
      </c>
      <c r="SA164" s="22" t="n">
        <v>2014</v>
      </c>
      <c r="SB164" s="106" t="s">
        <v>215</v>
      </c>
      <c r="SC164" s="103" t="n">
        <v>33.7</v>
      </c>
      <c r="SD164" s="103" t="n">
        <v>33</v>
      </c>
      <c r="SE164" s="103" t="n">
        <v>28</v>
      </c>
      <c r="SF164" s="103" t="n">
        <v>21.5</v>
      </c>
      <c r="SG164" s="103" t="n">
        <v>17.7</v>
      </c>
      <c r="SH164" s="103" t="n">
        <v>14.1</v>
      </c>
      <c r="SI164" s="103" t="n">
        <v>12.8</v>
      </c>
      <c r="SJ164" s="103" t="n">
        <v>15.7</v>
      </c>
      <c r="SK164" s="103" t="n">
        <v>18.6</v>
      </c>
      <c r="SL164" s="103" t="n">
        <v>24.7</v>
      </c>
      <c r="SM164" s="103" t="n">
        <v>28.5</v>
      </c>
      <c r="SN164" s="103" t="n">
        <v>30.8</v>
      </c>
      <c r="SO164" s="104" t="n">
        <f aca="false">AVERAGE(SC164:SN164)</f>
        <v>23.2583333333333</v>
      </c>
      <c r="TA164" s="22" t="n">
        <v>2014</v>
      </c>
      <c r="TB164" s="106" t="s">
        <v>215</v>
      </c>
      <c r="TC164" s="103" t="n">
        <v>27.5</v>
      </c>
      <c r="TD164" s="103" t="n">
        <v>27</v>
      </c>
      <c r="TE164" s="103" t="n">
        <v>25.4</v>
      </c>
      <c r="TF164" s="103" t="n">
        <v>20.2</v>
      </c>
      <c r="TG164" s="103" t="n">
        <v>18.5</v>
      </c>
      <c r="TH164" s="103" t="n">
        <v>14.7</v>
      </c>
      <c r="TI164" s="103" t="n">
        <v>14.8</v>
      </c>
      <c r="TJ164" s="103" t="n">
        <v>14.7</v>
      </c>
      <c r="TK164" s="103" t="n">
        <v>18.4</v>
      </c>
      <c r="TL164" s="103" t="n">
        <v>20.1</v>
      </c>
      <c r="TM164" s="103" t="n">
        <v>22.6</v>
      </c>
      <c r="TN164" s="103" t="n">
        <v>23.4</v>
      </c>
      <c r="TO164" s="104" t="n">
        <f aca="false">AVERAGE(TC164:TN164)</f>
        <v>20.6083333333333</v>
      </c>
      <c r="UA164" s="22" t="n">
        <v>2014</v>
      </c>
      <c r="UB164" s="106" t="s">
        <v>215</v>
      </c>
      <c r="UC164" s="103" t="n">
        <v>32.3</v>
      </c>
      <c r="UD164" s="103" t="n">
        <v>31.7</v>
      </c>
      <c r="UE164" s="103" t="n">
        <v>27.5</v>
      </c>
      <c r="UF164" s="103" t="n">
        <v>20.7</v>
      </c>
      <c r="UG164" s="103" t="n">
        <v>17.2</v>
      </c>
      <c r="UH164" s="103" t="n">
        <v>13.8</v>
      </c>
      <c r="UI164" s="103" t="n">
        <v>12.3</v>
      </c>
      <c r="UJ164" s="103" t="n">
        <v>15.1</v>
      </c>
      <c r="UK164" s="103" t="n">
        <v>18.2</v>
      </c>
      <c r="UL164" s="103" t="n">
        <v>23.5</v>
      </c>
      <c r="UM164" s="103" t="n">
        <v>27</v>
      </c>
      <c r="UN164" s="103" t="n">
        <v>29.6</v>
      </c>
      <c r="UO164" s="104" t="n">
        <f aca="false">AVERAGE(UC164:UN164)</f>
        <v>22.4083333333333</v>
      </c>
      <c r="VA164" s="22" t="n">
        <v>2014</v>
      </c>
      <c r="VB164" s="106" t="s">
        <v>215</v>
      </c>
      <c r="VC164" s="103" t="n">
        <v>30.8</v>
      </c>
      <c r="VD164" s="103" t="n">
        <v>30</v>
      </c>
      <c r="VE164" s="103" t="n">
        <v>25.9</v>
      </c>
      <c r="VF164" s="103" t="n">
        <v>19.8</v>
      </c>
      <c r="VG164" s="103" t="n">
        <v>17.5</v>
      </c>
      <c r="VH164" s="103" t="n">
        <v>13.3</v>
      </c>
      <c r="VI164" s="103" t="n">
        <v>12</v>
      </c>
      <c r="VJ164" s="103" t="n">
        <v>14.4</v>
      </c>
      <c r="VK164" s="103" t="n">
        <v>18.4</v>
      </c>
      <c r="VL164" s="103" t="n">
        <v>24</v>
      </c>
      <c r="VM164" s="103" t="n">
        <v>25.5</v>
      </c>
      <c r="VN164" s="103" t="n">
        <v>26.6</v>
      </c>
      <c r="VO164" s="104" t="n">
        <f aca="false">AVERAGE(VC164:VN164)</f>
        <v>21.5166666666667</v>
      </c>
      <c r="WA164" s="22" t="n">
        <v>2014</v>
      </c>
      <c r="WB164" s="106" t="s">
        <v>215</v>
      </c>
      <c r="WC164" s="103" t="n">
        <v>35.2</v>
      </c>
      <c r="WD164" s="103" t="n">
        <v>33.9</v>
      </c>
      <c r="WE164" s="103" t="n">
        <v>29.3</v>
      </c>
      <c r="WF164" s="103" t="n">
        <v>23.2</v>
      </c>
      <c r="WG164" s="103" t="n">
        <v>20.2</v>
      </c>
      <c r="WH164" s="103" t="n">
        <v>15.5</v>
      </c>
      <c r="WI164" s="103" t="n">
        <v>14.8</v>
      </c>
      <c r="WJ164" s="103" t="n">
        <v>17.6</v>
      </c>
      <c r="WK164" s="103" t="n">
        <v>21.6</v>
      </c>
      <c r="WL164" s="103" t="n">
        <v>27.8</v>
      </c>
      <c r="WM164" s="103" t="n">
        <v>29.9</v>
      </c>
      <c r="WN164" s="103" t="n">
        <v>31.5</v>
      </c>
      <c r="WO164" s="104" t="n">
        <f aca="false">AVERAGE(WC164:WN164)</f>
        <v>25.0416666666667</v>
      </c>
      <c r="XA164" s="22" t="n">
        <v>2014</v>
      </c>
      <c r="XB164" s="106" t="s">
        <v>215</v>
      </c>
      <c r="XC164" s="103" t="n">
        <v>33.7</v>
      </c>
      <c r="XD164" s="103" t="n">
        <v>32.7</v>
      </c>
      <c r="XE164" s="103" t="n">
        <v>28</v>
      </c>
      <c r="XF164" s="103" t="n">
        <v>21.5</v>
      </c>
      <c r="XG164" s="103" t="n">
        <v>17.5</v>
      </c>
      <c r="XH164" s="103" t="n">
        <v>14.1</v>
      </c>
      <c r="XI164" s="103" t="n">
        <v>12.5</v>
      </c>
      <c r="XJ164" s="103" t="n">
        <v>15.9</v>
      </c>
      <c r="XK164" s="103" t="n">
        <v>18.8</v>
      </c>
      <c r="XL164" s="103" t="n">
        <v>24.2</v>
      </c>
      <c r="XM164" s="103" t="n">
        <v>27.7</v>
      </c>
      <c r="XN164" s="103" t="n">
        <v>29.9</v>
      </c>
      <c r="XO164" s="104" t="n">
        <f aca="false">AVERAGE(XC164:XN164)</f>
        <v>23.0416666666667</v>
      </c>
      <c r="YA164" s="22" t="n">
        <v>2014</v>
      </c>
      <c r="YB164" s="106" t="s">
        <v>215</v>
      </c>
      <c r="YC164" s="103" t="n">
        <v>25.7</v>
      </c>
      <c r="YD164" s="103" t="n">
        <v>25.8</v>
      </c>
      <c r="YE164" s="103" t="n">
        <v>23.5</v>
      </c>
      <c r="YF164" s="103" t="n">
        <v>19.7</v>
      </c>
      <c r="YG164" s="103" t="n">
        <v>17.8</v>
      </c>
      <c r="YH164" s="103" t="n">
        <v>14.4</v>
      </c>
      <c r="YI164" s="103" t="n">
        <v>13.4</v>
      </c>
      <c r="YJ164" s="103" t="n">
        <v>14.6</v>
      </c>
      <c r="YK164" s="103" t="n">
        <v>17.1</v>
      </c>
      <c r="YL164" s="103" t="n">
        <v>19.5</v>
      </c>
      <c r="YM164" s="103" t="n">
        <v>22</v>
      </c>
      <c r="YN164" s="103" t="n">
        <v>21.7</v>
      </c>
      <c r="YO164" s="104" t="n">
        <f aca="false">AVERAGE(YC164:YN164)</f>
        <v>19.6</v>
      </c>
      <c r="ZA164" s="22" t="n">
        <v>2014</v>
      </c>
      <c r="ZB164" s="106" t="s">
        <v>215</v>
      </c>
      <c r="ZC164" s="103" t="n">
        <v>22.4</v>
      </c>
      <c r="ZD164" s="103" t="n">
        <v>22.3</v>
      </c>
      <c r="ZE164" s="103" t="n">
        <v>20.8</v>
      </c>
      <c r="ZF164" s="103" t="n">
        <v>18.3</v>
      </c>
      <c r="ZG164" s="103" t="n">
        <v>17.1</v>
      </c>
      <c r="ZH164" s="103" t="n">
        <v>14.2</v>
      </c>
      <c r="ZI164" s="103" t="n">
        <v>13.5</v>
      </c>
      <c r="ZJ164" s="103" t="n">
        <v>13</v>
      </c>
      <c r="ZK164" s="103" t="n">
        <v>15.9</v>
      </c>
      <c r="ZL164" s="103" t="n">
        <v>17</v>
      </c>
      <c r="ZM164" s="103" t="n">
        <v>18.6</v>
      </c>
      <c r="ZN164" s="103" t="n">
        <v>19.5</v>
      </c>
      <c r="ZO164" s="104" t="n">
        <f aca="false">AVERAGE(ZC164:ZN164)</f>
        <v>17.7166666666667</v>
      </c>
      <c r="AAA164" s="36" t="n">
        <f aca="false">(OO164+EO164)/2</f>
        <v>19.3833333333333</v>
      </c>
      <c r="AAB164" s="37" t="n">
        <f aca="false">(HO164+ZO164+RO164+GO164)/4</f>
        <v>20.0875</v>
      </c>
      <c r="AAC164" s="38" t="n">
        <f aca="false">(JO164+PO164+TO164+QO164+YO164+AO164+BO164+KO164+NO164+UO164+WO164)/11</f>
        <v>22.1939393939394</v>
      </c>
      <c r="ABA164" s="91" t="n">
        <f aca="false">MAX(OC164:ON164, EC164:EN164)</f>
        <v>27.3</v>
      </c>
      <c r="ABB164" s="91" t="n">
        <f aca="false">MIN(EC164:EN164,OC164:ON164)</f>
        <v>13.5</v>
      </c>
      <c r="ABC164" s="92" t="n">
        <f aca="false">MAX(HC164:HN164,ZC164:ZN164,RC164:RN164,GC164:GN164)</f>
        <v>34.1</v>
      </c>
      <c r="ABD164" s="93" t="n">
        <f aca="false">MIN(HC164:HN164,ZC164:ZN164,RC164:RN164,GC164:GN164)</f>
        <v>10.7</v>
      </c>
      <c r="ABE164" s="42" t="n">
        <f aca="false">MAX(JC164:JN164,PC164:PN164,TC164:TN164,QC164:QN164,YC164:YN164,AC164:AN164,BC164:BN164,KC164:KN164,NC164:NN164,UC164:UN164,WC164:WN164)</f>
        <v>35.7</v>
      </c>
      <c r="ABF164" s="43" t="n">
        <f aca="false">MIN(JC164:JN164,PC164:PN164,TC164:TN164,QC164:QN164,YC164:YN164,AC164:AN164,BC164:BN164,KC164:KN164,NC164:NN164,UC164:UN164,WC164:WN164)</f>
        <v>11.8</v>
      </c>
    </row>
    <row r="165" customFormat="false" ht="12.8" hidden="false" customHeight="false" outlineLevel="0" collapsed="false">
      <c r="A165" s="97" t="n">
        <f aca="false">A160+5</f>
        <v>2015</v>
      </c>
      <c r="B165" s="114" t="n">
        <f aca="false">AVERAGE(AO165,BO165,CO165,DO165,EO165,FO165,GO165,HO165,IO165,JO165,KO165,LO165,MO165,NO165,OO165,PO165,QO165,RO165,SO165,TO165,UO165,VO165,WO165,XO165,YO165,ZO165)</f>
        <v>21.0410256410256</v>
      </c>
      <c r="C165" s="98" t="n">
        <f aca="false">AVERAGE(B161:B165)</f>
        <v>20.9603846153846</v>
      </c>
      <c r="D165" s="99" t="n">
        <f aca="false">AVERAGE(B156:B165)</f>
        <v>20.9561538461538</v>
      </c>
      <c r="E165" s="11" t="n">
        <f aca="false">AVERAGE(B146:B165)</f>
        <v>20.6788381410256</v>
      </c>
      <c r="F165" s="100" t="n">
        <f aca="false">AVERAGE(B116:B165)</f>
        <v>20.2943270687646</v>
      </c>
      <c r="G165" s="3" t="n">
        <f aca="false">MAX(AC165:AN165,BC165:BN165,CC165:CN165,DC165:DN165,EC165:EN165,FC165:FN165,GC165:GN165,HC165:HN165,IC165:IN165,JC165:JN165,KC165:KN165,LC165:LN165,MC165:MN165,NC165:NN165,OC165:ON165,PC165:PN165,QC165:QN165,RC165:RN165,SC165:SN165,TC165:TN165,UC165:UN165,VC165:VN165,WC165:WN165,XC165:XN165,YC165:YN165,ZC165:ZN165,)</f>
        <v>35.6</v>
      </c>
      <c r="H165" s="19" t="n">
        <f aca="false">MEDIAN(AC165:AN165,BC165:BN165,CC165:CN165,DC165:DN165,EC165:EN165,FC165:FN165,GC165:GN165,HC165:HN165,IC165:IN165,JC165:JN165,KC165:KN165,LC165:LN165,MC165:MN165,NC165:NN165,OC165:ON165,PC165:PN165,QC165:QN165,RC165:RN165,SC165:SN165,TC165:TN165,UC165:UN165,VC165:VN165,WC165:WN165,XC165:XN165,YC165:YN165,ZC165:ZN165,)</f>
        <v>20.8</v>
      </c>
      <c r="I165" s="5" t="n">
        <f aca="false">MIN(AC165:AN165,BC165:BN165,CC165:CN165,DC165:DN165,EC165:EN165,FC165:FN165,GC165:GN165,HC165:HN165,IC165:IN165,JC165:JN165,KC165:KN165,LC165:LN165,MC165:MN165,NC165:NN165,OC165:ON165,PC165:PN165,QC165:QN165,RC165:RN165,SC165:SN165,TC165:TN165,UC165:UN165,VC165:VN165,WC165:WN165,XC165:XN165,YC165:YN165,ZC165:ZN165)</f>
        <v>9.4</v>
      </c>
      <c r="J165" s="5" t="n">
        <f aca="false">MIN(AC165:AN165,BC165:BN165,CC165:CN165,DC165:DN165,EC165:EN165,FC165:FN165,GC165:GN165,HC165:HN165,IC165:IN165,JC165:JN165,KC165:KN165,LC165:LN165,MC165:MN165,NC165:NN165,OC165:ON165,PC165:PN165,QC165:QN165,SC165:SN165,TC165:TN165,UC165:UN165,VC165:VN165,WC165:WN165,XC165:XN165,YC165:YN165,ZC165:ZN165)</f>
        <v>9.4</v>
      </c>
      <c r="K165" s="101" t="n">
        <f aca="false">(G165+I165)/2</f>
        <v>22.5</v>
      </c>
      <c r="AB165" s="106" t="s">
        <v>216</v>
      </c>
      <c r="AC165" s="103" t="n">
        <v>26.9</v>
      </c>
      <c r="AD165" s="103" t="n">
        <v>29.1</v>
      </c>
      <c r="AE165" s="103" t="n">
        <v>23.2</v>
      </c>
      <c r="AF165" s="103" t="n">
        <v>18.3</v>
      </c>
      <c r="AG165" s="103" t="n">
        <v>16</v>
      </c>
      <c r="AH165" s="103" t="n">
        <v>12.4</v>
      </c>
      <c r="AI165" s="103" t="n">
        <v>11.2</v>
      </c>
      <c r="AJ165" s="103" t="n">
        <v>12.6</v>
      </c>
      <c r="AK165" s="103" t="n">
        <v>16.4</v>
      </c>
      <c r="AL165" s="103" t="n">
        <v>26.1</v>
      </c>
      <c r="AM165" s="103" t="n">
        <v>24.3</v>
      </c>
      <c r="AN165" s="103" t="n">
        <v>30</v>
      </c>
      <c r="AO165" s="104" t="n">
        <f aca="false">AVERAGE(AC165:AN165)</f>
        <v>20.5416666666667</v>
      </c>
      <c r="BA165" s="22" t="n">
        <v>2015</v>
      </c>
      <c r="BB165" s="106" t="s">
        <v>216</v>
      </c>
      <c r="BC165" s="103" t="n">
        <v>25.3</v>
      </c>
      <c r="BD165" s="103" t="n">
        <v>26.3</v>
      </c>
      <c r="BE165" s="103" t="n">
        <v>23.7</v>
      </c>
      <c r="BF165" s="103" t="n">
        <v>19</v>
      </c>
      <c r="BG165" s="103" t="n">
        <v>17.6</v>
      </c>
      <c r="BH165" s="103" t="n">
        <v>14.2</v>
      </c>
      <c r="BI165" s="103" t="n">
        <v>13.9</v>
      </c>
      <c r="BJ165" s="103" t="n">
        <v>14.3</v>
      </c>
      <c r="BK165" s="103" t="n">
        <v>17.5</v>
      </c>
      <c r="BL165" s="103" t="n">
        <v>23.3</v>
      </c>
      <c r="BM165" s="103" t="n">
        <v>22.3</v>
      </c>
      <c r="BN165" s="103" t="n">
        <v>26.2</v>
      </c>
      <c r="BO165" s="104" t="n">
        <f aca="false">AVERAGE(BC165:BN165)</f>
        <v>20.3</v>
      </c>
      <c r="CA165" s="22" t="n">
        <v>2015</v>
      </c>
      <c r="CB165" s="106" t="s">
        <v>216</v>
      </c>
      <c r="CC165" s="103" t="n">
        <v>24.9</v>
      </c>
      <c r="CD165" s="103" t="n">
        <v>27.2</v>
      </c>
      <c r="CE165" s="103" t="n">
        <v>21.6</v>
      </c>
      <c r="CF165" s="103" t="n">
        <v>16.9</v>
      </c>
      <c r="CG165" s="103" t="n">
        <v>13.7</v>
      </c>
      <c r="CH165" s="103" t="n">
        <v>10.7</v>
      </c>
      <c r="CI165" s="103" t="n">
        <v>9.4</v>
      </c>
      <c r="CJ165" s="103" t="n">
        <v>10.7</v>
      </c>
      <c r="CK165" s="103" t="n">
        <v>14.1</v>
      </c>
      <c r="CL165" s="103" t="n">
        <v>23.2</v>
      </c>
      <c r="CM165" s="103" t="n">
        <v>22.7</v>
      </c>
      <c r="CN165" s="103" t="n">
        <v>28.3</v>
      </c>
      <c r="CO165" s="104" t="n">
        <f aca="false">AVERAGE(CC165:CN165)</f>
        <v>18.6166666666667</v>
      </c>
      <c r="DA165" s="22" t="n">
        <v>2015</v>
      </c>
      <c r="DB165" s="106" t="s">
        <v>216</v>
      </c>
      <c r="DC165" s="110" t="n">
        <v>30.2</v>
      </c>
      <c r="DD165" s="110" t="n">
        <v>32.3</v>
      </c>
      <c r="DE165" s="110" t="n">
        <v>26.4</v>
      </c>
      <c r="DF165" s="110" t="n">
        <v>21.7</v>
      </c>
      <c r="DG165" s="110" t="n">
        <v>16.9</v>
      </c>
      <c r="DH165" s="110" t="n">
        <v>13.7</v>
      </c>
      <c r="DI165" s="110" t="n">
        <v>12.4</v>
      </c>
      <c r="DJ165" s="110" t="n">
        <v>13.7</v>
      </c>
      <c r="DK165" s="110" t="n">
        <v>17.9</v>
      </c>
      <c r="DL165" s="110" t="n">
        <v>27</v>
      </c>
      <c r="DM165" s="110" t="n">
        <v>27.4</v>
      </c>
      <c r="DN165" s="110" t="n">
        <v>31.3</v>
      </c>
      <c r="DO165" s="104" t="n">
        <f aca="false">AVERAGE(DC165:DN165)</f>
        <v>22.575</v>
      </c>
      <c r="EA165" s="22" t="n">
        <v>2015</v>
      </c>
      <c r="EB165" s="106" t="s">
        <v>216</v>
      </c>
      <c r="EC165" s="103" t="n">
        <v>20.9</v>
      </c>
      <c r="ED165" s="103" t="n">
        <v>21.6</v>
      </c>
      <c r="EE165" s="103" t="n">
        <v>19.3</v>
      </c>
      <c r="EF165" s="103" t="n">
        <v>16.7</v>
      </c>
      <c r="EG165" s="103" t="n">
        <v>15</v>
      </c>
      <c r="EH165" s="103" t="n">
        <v>13.4</v>
      </c>
      <c r="EI165" s="103" t="n">
        <v>12.4</v>
      </c>
      <c r="EJ165" s="103" t="n">
        <v>12.5</v>
      </c>
      <c r="EK165" s="103" t="n">
        <v>15.2</v>
      </c>
      <c r="EL165" s="103" t="n">
        <v>19.9</v>
      </c>
      <c r="EM165" s="103" t="n">
        <v>19</v>
      </c>
      <c r="EN165" s="103" t="n">
        <v>21.9</v>
      </c>
      <c r="EO165" s="104" t="n">
        <f aca="false">AVERAGE(EC165:EN165)</f>
        <v>17.3166666666667</v>
      </c>
      <c r="FA165" s="22" t="n">
        <v>2015</v>
      </c>
      <c r="FB165" s="106" t="s">
        <v>216</v>
      </c>
      <c r="FC165" s="103" t="n">
        <v>27</v>
      </c>
      <c r="FD165" s="103" t="n">
        <v>29.7</v>
      </c>
      <c r="FE165" s="103" t="n">
        <v>23.3</v>
      </c>
      <c r="FF165" s="103" t="n">
        <v>18.9</v>
      </c>
      <c r="FG165" s="103" t="n">
        <v>15.4</v>
      </c>
      <c r="FH165" s="103" t="n">
        <v>12.1</v>
      </c>
      <c r="FI165" s="103" t="n">
        <v>10.8</v>
      </c>
      <c r="FJ165" s="103" t="n">
        <v>12.3</v>
      </c>
      <c r="FK165" s="103" t="n">
        <v>16.3</v>
      </c>
      <c r="FL165" s="103" t="n">
        <v>25.6</v>
      </c>
      <c r="FM165" s="103" t="n">
        <v>24.7</v>
      </c>
      <c r="FN165" s="103" t="n">
        <v>29.8</v>
      </c>
      <c r="FO165" s="104" t="n">
        <f aca="false">AVERAGE(FC165:FN165)</f>
        <v>20.4916666666667</v>
      </c>
      <c r="GA165" s="22" t="n">
        <v>2015</v>
      </c>
      <c r="GB165" s="106" t="s">
        <v>216</v>
      </c>
      <c r="GC165" s="103" t="n">
        <v>31</v>
      </c>
      <c r="GD165" s="103" t="n">
        <v>33.4</v>
      </c>
      <c r="GE165" s="103" t="n">
        <v>26.9</v>
      </c>
      <c r="GF165" s="103" t="n">
        <v>21.9</v>
      </c>
      <c r="GG165" s="103" t="n">
        <v>18.2</v>
      </c>
      <c r="GH165" s="103" t="n">
        <v>14.3</v>
      </c>
      <c r="GI165" s="103" t="n">
        <v>13.4</v>
      </c>
      <c r="GJ165" s="103" t="n">
        <v>14.8</v>
      </c>
      <c r="GK165" s="103" t="n">
        <v>19.7</v>
      </c>
      <c r="GL165" s="103" t="n">
        <v>28.9</v>
      </c>
      <c r="GM165" s="103" t="n">
        <v>28.4</v>
      </c>
      <c r="GN165" s="103" t="n">
        <v>32.7</v>
      </c>
      <c r="GO165" s="104" t="n">
        <f aca="false">AVERAGE(GC165:GN165)</f>
        <v>23.6333333333333</v>
      </c>
      <c r="HA165" s="22" t="n">
        <v>2015</v>
      </c>
      <c r="HB165" s="106" t="s">
        <v>216</v>
      </c>
      <c r="HC165" s="103" t="n">
        <v>22.4</v>
      </c>
      <c r="HD165" s="103" t="n">
        <v>22.6</v>
      </c>
      <c r="HE165" s="103" t="n">
        <v>21.3</v>
      </c>
      <c r="HF165" s="103" t="n">
        <v>19.2</v>
      </c>
      <c r="HG165" s="103" t="n">
        <v>17.8</v>
      </c>
      <c r="HH165" s="103" t="n">
        <v>14.8</v>
      </c>
      <c r="HI165" s="103" t="n">
        <v>14.3</v>
      </c>
      <c r="HJ165" s="103" t="n">
        <v>14.3</v>
      </c>
      <c r="HK165" s="103" t="n">
        <v>16.4</v>
      </c>
      <c r="HL165" s="103" t="n">
        <v>20.8</v>
      </c>
      <c r="HM165" s="103" t="n">
        <v>19.4</v>
      </c>
      <c r="HN165" s="103" t="n">
        <v>22.1</v>
      </c>
      <c r="HO165" s="104" t="n">
        <f aca="false">AVERAGE(HC165:HN165)</f>
        <v>18.7833333333333</v>
      </c>
      <c r="IA165" s="22" t="n">
        <v>2015</v>
      </c>
      <c r="IB165" s="102" t="n">
        <v>2015</v>
      </c>
      <c r="IC165" s="103" t="n">
        <v>25.1</v>
      </c>
      <c r="ID165" s="103" t="n">
        <v>26</v>
      </c>
      <c r="IE165" s="103" t="n">
        <v>23.3</v>
      </c>
      <c r="IF165" s="103" t="n">
        <v>18.7</v>
      </c>
      <c r="IG165" s="103" t="n">
        <v>16.7</v>
      </c>
      <c r="IH165" s="103" t="n">
        <v>14.3</v>
      </c>
      <c r="II165" s="103" t="n">
        <v>13.4</v>
      </c>
      <c r="IJ165" s="103" t="n">
        <v>14.2</v>
      </c>
      <c r="IK165" s="103" t="n">
        <v>17.1</v>
      </c>
      <c r="IL165" s="103" t="n">
        <v>24.2</v>
      </c>
      <c r="IM165" s="103" t="n">
        <v>22.8</v>
      </c>
      <c r="IN165" s="103" t="n">
        <v>26.9</v>
      </c>
      <c r="IO165" s="104" t="n">
        <f aca="false">AVERAGE(IC165:IN165)</f>
        <v>20.225</v>
      </c>
      <c r="JA165" s="22" t="n">
        <v>2015</v>
      </c>
      <c r="JB165" s="106" t="s">
        <v>216</v>
      </c>
      <c r="JC165" s="103" t="n">
        <v>26.2</v>
      </c>
      <c r="JD165" s="103" t="n">
        <v>28.3</v>
      </c>
      <c r="JE165" s="103" t="n">
        <v>22.4</v>
      </c>
      <c r="JF165" s="103" t="n">
        <v>17.6</v>
      </c>
      <c r="JG165" s="103" t="n">
        <v>15</v>
      </c>
      <c r="JH165" s="103" t="n">
        <v>12.2</v>
      </c>
      <c r="JI165" s="103" t="n">
        <v>11.2</v>
      </c>
      <c r="JJ165" s="103" t="n">
        <v>12.4</v>
      </c>
      <c r="JK165" s="103" t="n">
        <v>15.3</v>
      </c>
      <c r="JL165" s="103" t="n">
        <v>23.9</v>
      </c>
      <c r="JM165" s="103" t="n">
        <v>23</v>
      </c>
      <c r="JN165" s="103" t="n">
        <v>29.2</v>
      </c>
      <c r="JO165" s="104" t="n">
        <f aca="false">AVERAGE(JC165:JN165)</f>
        <v>19.725</v>
      </c>
      <c r="KA165" s="22" t="n">
        <v>2015</v>
      </c>
      <c r="KB165" s="106" t="s">
        <v>216</v>
      </c>
      <c r="KC165" s="103" t="n">
        <v>29.2</v>
      </c>
      <c r="KD165" s="103" t="n">
        <v>32.5</v>
      </c>
      <c r="KE165" s="103" t="n">
        <v>25.2</v>
      </c>
      <c r="KF165" s="103" t="n">
        <v>20.3</v>
      </c>
      <c r="KG165" s="103" t="n">
        <v>17.6</v>
      </c>
      <c r="KH165" s="103" t="n">
        <v>13.7</v>
      </c>
      <c r="KI165" s="103" t="n">
        <v>13.2</v>
      </c>
      <c r="KJ165" s="103" t="n">
        <v>14.6</v>
      </c>
      <c r="KK165" s="103" t="n">
        <v>18.5</v>
      </c>
      <c r="KL165" s="103" t="n">
        <v>28.2</v>
      </c>
      <c r="KM165" s="103" t="n">
        <v>26.9</v>
      </c>
      <c r="KN165" s="103" t="n">
        <v>32.1</v>
      </c>
      <c r="KO165" s="104" t="n">
        <f aca="false">AVERAGE(KC165:KN165)</f>
        <v>22.6666666666667</v>
      </c>
      <c r="LA165" s="22" t="n">
        <v>2015</v>
      </c>
      <c r="LB165" s="106" t="s">
        <v>216</v>
      </c>
      <c r="LC165" s="103" t="n">
        <v>31.4</v>
      </c>
      <c r="LD165" s="103" t="n">
        <v>34.3</v>
      </c>
      <c r="LE165" s="103" t="n">
        <v>27.4</v>
      </c>
      <c r="LF165" s="103" t="n">
        <v>22.3</v>
      </c>
      <c r="LG165" s="103" t="n">
        <v>18.4</v>
      </c>
      <c r="LH165" s="103" t="n">
        <v>14.6</v>
      </c>
      <c r="LI165" s="103" t="n">
        <v>13.6</v>
      </c>
      <c r="LJ165" s="103" t="n">
        <v>15.1</v>
      </c>
      <c r="LK165" s="103" t="n">
        <v>19.9</v>
      </c>
      <c r="LL165" s="103" t="n">
        <v>29.8</v>
      </c>
      <c r="LM165" s="103" t="n">
        <v>29</v>
      </c>
      <c r="LN165" s="103" t="n">
        <v>33.4</v>
      </c>
      <c r="LO165" s="104" t="n">
        <f aca="false">AVERAGE(LC165:LN165)</f>
        <v>24.1</v>
      </c>
      <c r="MA165" s="22" t="n">
        <v>2015</v>
      </c>
      <c r="MB165" s="106" t="s">
        <v>216</v>
      </c>
      <c r="MC165" s="103" t="n">
        <v>26.1</v>
      </c>
      <c r="MD165" s="103" t="n">
        <v>26.6</v>
      </c>
      <c r="ME165" s="103" t="n">
        <v>23.2</v>
      </c>
      <c r="MF165" s="103" t="n">
        <v>19.2</v>
      </c>
      <c r="MG165" s="103" t="n">
        <v>17.2</v>
      </c>
      <c r="MH165" s="103" t="n">
        <v>13.9</v>
      </c>
      <c r="MI165" s="103" t="n">
        <v>13.3</v>
      </c>
      <c r="MJ165" s="103" t="n">
        <v>13.8</v>
      </c>
      <c r="MK165" s="103" t="n">
        <v>17.4</v>
      </c>
      <c r="ML165" s="103" t="n">
        <v>24.8</v>
      </c>
      <c r="MM165" s="103" t="n">
        <v>22.8</v>
      </c>
      <c r="MN165" s="103" t="n">
        <v>27.8</v>
      </c>
      <c r="MO165" s="104" t="n">
        <f aca="false">AVERAGE(MC165:MN165)</f>
        <v>20.5083333333333</v>
      </c>
      <c r="NA165" s="22" t="n">
        <v>2015</v>
      </c>
      <c r="NB165" s="106" t="s">
        <v>216</v>
      </c>
      <c r="NC165" s="103" t="n">
        <v>28.3</v>
      </c>
      <c r="ND165" s="103" t="n">
        <v>30.9</v>
      </c>
      <c r="NE165" s="103" t="n">
        <v>24.6</v>
      </c>
      <c r="NF165" s="103" t="n">
        <v>19.7</v>
      </c>
      <c r="NG165" s="103" t="n">
        <v>16.3</v>
      </c>
      <c r="NH165" s="103" t="n">
        <v>12.6</v>
      </c>
      <c r="NI165" s="103" t="n">
        <v>11.4</v>
      </c>
      <c r="NJ165" s="103" t="n">
        <v>12.9</v>
      </c>
      <c r="NK165" s="103" t="n">
        <v>17</v>
      </c>
      <c r="NL165" s="103" t="n">
        <v>26.8</v>
      </c>
      <c r="NM165" s="103" t="n">
        <v>25.8</v>
      </c>
      <c r="NN165" s="103" t="n">
        <v>30.9</v>
      </c>
      <c r="NO165" s="104" t="n">
        <f aca="false">AVERAGE(NC165:NN165)</f>
        <v>21.4333333333333</v>
      </c>
      <c r="OA165" s="22" t="n">
        <v>2015</v>
      </c>
      <c r="OB165" s="106" t="s">
        <v>216</v>
      </c>
      <c r="OC165" s="103" t="n">
        <v>25.9</v>
      </c>
      <c r="OD165" s="103" t="n">
        <v>26.4</v>
      </c>
      <c r="OE165" s="103" t="n">
        <v>22.7</v>
      </c>
      <c r="OF165" s="103" t="n">
        <v>19.2</v>
      </c>
      <c r="OG165" s="103" t="n">
        <v>17.1</v>
      </c>
      <c r="OH165" s="103" t="n">
        <v>14.4</v>
      </c>
      <c r="OI165" s="103" t="n">
        <v>13.3</v>
      </c>
      <c r="OJ165" s="103" t="n">
        <v>13.8</v>
      </c>
      <c r="OK165" s="103" t="n">
        <v>17.3</v>
      </c>
      <c r="OL165" s="103" t="n">
        <v>24.3</v>
      </c>
      <c r="OM165" s="103" t="n">
        <v>22.7</v>
      </c>
      <c r="ON165" s="103" t="n">
        <v>27.5</v>
      </c>
      <c r="OO165" s="104" t="n">
        <f aca="false">AVERAGE(OC165:ON165)</f>
        <v>20.3833333333333</v>
      </c>
      <c r="PA165" s="22" t="n">
        <v>2015</v>
      </c>
      <c r="PB165" s="106" t="s">
        <v>216</v>
      </c>
      <c r="PC165" s="103" t="n">
        <v>31.6</v>
      </c>
      <c r="PD165" s="103" t="n">
        <v>35.6</v>
      </c>
      <c r="PE165" s="103" t="n">
        <v>28.3</v>
      </c>
      <c r="PF165" s="103" t="n">
        <v>22.1</v>
      </c>
      <c r="PG165" s="103" t="n">
        <v>19.5</v>
      </c>
      <c r="PH165" s="103" t="n">
        <v>15.7</v>
      </c>
      <c r="PI165" s="103" t="n">
        <v>14.8</v>
      </c>
      <c r="PJ165" s="103" t="n">
        <v>17</v>
      </c>
      <c r="PK165" s="103" t="n">
        <v>21.5</v>
      </c>
      <c r="PL165" s="103" t="n">
        <v>30.8</v>
      </c>
      <c r="PM165" s="103" t="n">
        <v>30.6</v>
      </c>
      <c r="PN165" s="103" t="n">
        <v>34.6</v>
      </c>
      <c r="PO165" s="104" t="n">
        <f aca="false">AVERAGE(PC165:PN165)</f>
        <v>25.175</v>
      </c>
      <c r="QA165" s="22" t="n">
        <v>2015</v>
      </c>
      <c r="QB165" s="106" t="s">
        <v>216</v>
      </c>
      <c r="QC165" s="110" t="n">
        <v>29.2</v>
      </c>
      <c r="QD165" s="110" t="n">
        <v>32.7</v>
      </c>
      <c r="QE165" s="110" t="n">
        <v>25.2</v>
      </c>
      <c r="QF165" s="110" t="n">
        <v>20.2</v>
      </c>
      <c r="QG165" s="110" t="n">
        <v>17.3</v>
      </c>
      <c r="QH165" s="110" t="n">
        <v>14.1</v>
      </c>
      <c r="QI165" s="110" t="n">
        <v>13.1</v>
      </c>
      <c r="QJ165" s="110" t="n">
        <v>14.8</v>
      </c>
      <c r="QK165" s="110" t="n">
        <v>18.7</v>
      </c>
      <c r="QL165" s="110" t="n">
        <v>28.1</v>
      </c>
      <c r="QM165" s="110" t="n">
        <v>26.7</v>
      </c>
      <c r="QN165" s="110" t="n">
        <v>32.1</v>
      </c>
      <c r="QO165" s="104" t="n">
        <f aca="false">AVERAGE(QC165:QN165)</f>
        <v>22.6833333333333</v>
      </c>
      <c r="RA165" s="22" t="n">
        <v>2015</v>
      </c>
      <c r="RB165" s="106" t="s">
        <v>216</v>
      </c>
      <c r="RC165" s="103" t="n">
        <v>24.9</v>
      </c>
      <c r="RD165" s="103" t="n">
        <v>26.8</v>
      </c>
      <c r="RE165" s="103" t="n">
        <v>23.1</v>
      </c>
      <c r="RF165" s="103" t="n">
        <v>16.4</v>
      </c>
      <c r="RG165" s="103" t="n">
        <v>13.7</v>
      </c>
      <c r="RH165" s="103" t="n">
        <v>10.9</v>
      </c>
      <c r="RI165" s="103" t="n">
        <v>9.7</v>
      </c>
      <c r="RJ165" s="103" t="n">
        <v>11.4</v>
      </c>
      <c r="RK165" s="103" t="n">
        <v>14.9</v>
      </c>
      <c r="RL165" s="103" t="n">
        <v>22.6</v>
      </c>
      <c r="RM165" s="103" t="n">
        <v>22.4</v>
      </c>
      <c r="RN165" s="103" t="n">
        <v>26.8</v>
      </c>
      <c r="RO165" s="104" t="n">
        <f aca="false">AVERAGE(RC165:RN165)</f>
        <v>18.6333333333333</v>
      </c>
      <c r="SA165" s="22" t="n">
        <v>2015</v>
      </c>
      <c r="SB165" s="106" t="s">
        <v>216</v>
      </c>
      <c r="SC165" s="103" t="n">
        <v>30.7</v>
      </c>
      <c r="SD165" s="103" t="n">
        <v>32.7</v>
      </c>
      <c r="SE165" s="103" t="n">
        <v>27.5</v>
      </c>
      <c r="SF165" s="103" t="n">
        <v>22.2</v>
      </c>
      <c r="SG165" s="103" t="n">
        <v>17.1</v>
      </c>
      <c r="SH165" s="103" t="n">
        <v>13.2</v>
      </c>
      <c r="SI165" s="103" t="n">
        <v>12.3</v>
      </c>
      <c r="SJ165" s="103" t="n">
        <v>13.4</v>
      </c>
      <c r="SK165" s="103" t="n">
        <v>18.2</v>
      </c>
      <c r="SL165" s="103" t="n">
        <v>26.9</v>
      </c>
      <c r="SM165" s="103" t="n">
        <v>28.1</v>
      </c>
      <c r="SN165" s="103" t="n">
        <v>31.7</v>
      </c>
      <c r="SO165" s="104" t="n">
        <f aca="false">AVERAGE(SC165:SN165)</f>
        <v>22.8333333333333</v>
      </c>
      <c r="TA165" s="22" t="n">
        <v>2015</v>
      </c>
      <c r="TB165" s="106" t="s">
        <v>216</v>
      </c>
      <c r="TC165" s="103" t="n">
        <v>25.1</v>
      </c>
      <c r="TD165" s="103" t="n">
        <v>26.1</v>
      </c>
      <c r="TE165" s="103" t="n">
        <v>23.2</v>
      </c>
      <c r="TF165" s="103" t="n">
        <v>18.8</v>
      </c>
      <c r="TG165" s="103" t="n">
        <v>16.8</v>
      </c>
      <c r="TH165" s="103" t="n">
        <v>13.7</v>
      </c>
      <c r="TI165" s="103" t="n">
        <v>13.3</v>
      </c>
      <c r="TJ165" s="103" t="n">
        <v>14.2</v>
      </c>
      <c r="TK165" s="103" t="n">
        <v>17.4</v>
      </c>
      <c r="TL165" s="103" t="n">
        <v>23.5</v>
      </c>
      <c r="TM165" s="103" t="n">
        <v>22.7</v>
      </c>
      <c r="TN165" s="103" t="n">
        <v>26.7</v>
      </c>
      <c r="TO165" s="104" t="n">
        <f aca="false">AVERAGE(TC165:TN165)</f>
        <v>20.125</v>
      </c>
      <c r="UA165" s="22" t="n">
        <v>2015</v>
      </c>
      <c r="UB165" s="106" t="s">
        <v>216</v>
      </c>
      <c r="UC165" s="103" t="n">
        <v>29.9</v>
      </c>
      <c r="UD165" s="103" t="n">
        <v>31.2</v>
      </c>
      <c r="UE165" s="103" t="n">
        <v>25.6</v>
      </c>
      <c r="UF165" s="103" t="n">
        <v>20.6</v>
      </c>
      <c r="UG165" s="103" t="n">
        <v>17</v>
      </c>
      <c r="UH165" s="103" t="n">
        <v>13.7</v>
      </c>
      <c r="UI165" s="103" t="n">
        <v>12.1</v>
      </c>
      <c r="UJ165" s="103" t="n">
        <v>13.6</v>
      </c>
      <c r="UK165" s="103" t="n">
        <v>18</v>
      </c>
      <c r="UL165" s="103" t="n">
        <v>27.4</v>
      </c>
      <c r="UM165" s="103" t="n">
        <v>26.6</v>
      </c>
      <c r="UN165" s="103" t="n">
        <v>31.8</v>
      </c>
      <c r="UO165" s="104" t="n">
        <f aca="false">AVERAGE(UC165:UN165)</f>
        <v>22.2916666666667</v>
      </c>
      <c r="VA165" s="22" t="n">
        <v>2015</v>
      </c>
      <c r="VB165" s="106" t="s">
        <v>216</v>
      </c>
      <c r="VC165" s="103" t="n">
        <v>27.3</v>
      </c>
      <c r="VD165" s="103" t="n">
        <v>30</v>
      </c>
      <c r="VE165" s="103" t="n">
        <v>23.6</v>
      </c>
      <c r="VF165" s="103" t="n">
        <v>18.5</v>
      </c>
      <c r="VG165" s="103" t="n">
        <v>15.9</v>
      </c>
      <c r="VH165" s="103" t="n">
        <v>12.3</v>
      </c>
      <c r="VI165" s="103" t="n">
        <v>11.2</v>
      </c>
      <c r="VJ165" s="103" t="n">
        <v>12.7</v>
      </c>
      <c r="VK165" s="103" t="n">
        <v>16.4</v>
      </c>
      <c r="VL165" s="103" t="n">
        <v>26.4</v>
      </c>
      <c r="VM165" s="103" t="n">
        <v>24.9</v>
      </c>
      <c r="VN165" s="103" t="n">
        <v>30.5</v>
      </c>
      <c r="VO165" s="104" t="n">
        <f aca="false">AVERAGE(VC165:VN165)</f>
        <v>20.8083333333333</v>
      </c>
      <c r="WA165" s="22" t="n">
        <v>2015</v>
      </c>
      <c r="WB165" s="106" t="s">
        <v>216</v>
      </c>
      <c r="WC165" s="103" t="n">
        <v>31.7</v>
      </c>
      <c r="WD165" s="103" t="n">
        <v>35</v>
      </c>
      <c r="WE165" s="103" t="n">
        <v>27.7</v>
      </c>
      <c r="WF165" s="103" t="n">
        <v>22.3</v>
      </c>
      <c r="WG165" s="103" t="n">
        <v>18.8</v>
      </c>
      <c r="WH165" s="103" t="n">
        <v>14.9</v>
      </c>
      <c r="WI165" s="103" t="n">
        <v>13.6</v>
      </c>
      <c r="WJ165" s="103" t="n">
        <v>15.4</v>
      </c>
      <c r="WK165" s="103" t="n">
        <v>20.2</v>
      </c>
      <c r="WL165" s="103" t="n">
        <v>30.2</v>
      </c>
      <c r="WM165" s="103" t="n">
        <v>29.3</v>
      </c>
      <c r="WN165" s="103" t="n">
        <v>33.6</v>
      </c>
      <c r="WO165" s="104" t="n">
        <f aca="false">AVERAGE(WC165:WN165)</f>
        <v>24.3916666666667</v>
      </c>
      <c r="XA165" s="22" t="n">
        <v>2015</v>
      </c>
      <c r="XB165" s="106" t="s">
        <v>216</v>
      </c>
      <c r="XC165" s="103" t="n">
        <v>30.2</v>
      </c>
      <c r="XD165" s="103" t="n">
        <v>32.8</v>
      </c>
      <c r="XE165" s="103" t="n">
        <v>27.1</v>
      </c>
      <c r="XF165" s="103" t="n">
        <v>21.7</v>
      </c>
      <c r="XG165" s="103" t="n">
        <v>16.9</v>
      </c>
      <c r="XH165" s="103" t="n">
        <v>13.3</v>
      </c>
      <c r="XI165" s="103" t="n">
        <v>12.2</v>
      </c>
      <c r="XJ165" s="103" t="n">
        <v>14</v>
      </c>
      <c r="XK165" s="103" t="n">
        <v>18.2</v>
      </c>
      <c r="XL165" s="103" t="n">
        <v>26.5</v>
      </c>
      <c r="XM165" s="103" t="n">
        <v>27.4</v>
      </c>
      <c r="XN165" s="103" t="n">
        <v>31.6</v>
      </c>
      <c r="XO165" s="104" t="n">
        <f aca="false">AVERAGE(XC165:XN165)</f>
        <v>22.6583333333333</v>
      </c>
      <c r="YA165" s="22" t="n">
        <v>2015</v>
      </c>
      <c r="YB165" s="106" t="s">
        <v>216</v>
      </c>
      <c r="YC165" s="103" t="n">
        <v>24</v>
      </c>
      <c r="YD165" s="103" t="n">
        <v>25.5</v>
      </c>
      <c r="YE165" s="103" t="n">
        <v>21.6</v>
      </c>
      <c r="YF165" s="103" t="n">
        <v>17.6</v>
      </c>
      <c r="YG165" s="103" t="n">
        <v>15.7</v>
      </c>
      <c r="YH165" s="103" t="n">
        <v>13.5</v>
      </c>
      <c r="YI165" s="103" t="n">
        <v>12.6</v>
      </c>
      <c r="YJ165" s="103" t="n">
        <v>13.1</v>
      </c>
      <c r="YK165" s="103" t="n">
        <v>15.8</v>
      </c>
      <c r="YL165" s="103" t="n">
        <v>22.4</v>
      </c>
      <c r="YM165" s="103" t="n">
        <v>21.6</v>
      </c>
      <c r="YN165" s="103" t="n">
        <v>26.4</v>
      </c>
      <c r="YO165" s="104" t="n">
        <f aca="false">AVERAGE(YC165:YN165)</f>
        <v>19.15</v>
      </c>
      <c r="ZA165" s="22" t="n">
        <v>2015</v>
      </c>
      <c r="ZB165" s="106" t="s">
        <v>216</v>
      </c>
      <c r="ZC165" s="103" t="n">
        <v>21</v>
      </c>
      <c r="ZD165" s="103" t="n">
        <v>21.4</v>
      </c>
      <c r="ZE165" s="103" t="n">
        <v>18.8</v>
      </c>
      <c r="ZF165" s="103" t="n">
        <v>16.9</v>
      </c>
      <c r="ZG165" s="103" t="n">
        <v>15</v>
      </c>
      <c r="ZH165" s="103" t="n">
        <v>12.9</v>
      </c>
      <c r="ZI165" s="103" t="n">
        <v>12.2</v>
      </c>
      <c r="ZJ165" s="103" t="n">
        <v>12</v>
      </c>
      <c r="ZK165" s="103" t="n">
        <v>14.5</v>
      </c>
      <c r="ZL165" s="103" t="n">
        <v>19.5</v>
      </c>
      <c r="ZM165" s="103" t="n">
        <v>18.8</v>
      </c>
      <c r="ZN165" s="103" t="n">
        <v>21.2</v>
      </c>
      <c r="ZO165" s="104" t="n">
        <f aca="false">AVERAGE(ZC165:ZN165)</f>
        <v>17.0166666666667</v>
      </c>
      <c r="AAA165" s="36" t="n">
        <f aca="false">(OO165+EO165)/2</f>
        <v>18.85</v>
      </c>
      <c r="AAB165" s="37" t="n">
        <f aca="false">(HO165+ZO165+RO165+GO165)/4</f>
        <v>19.5166666666667</v>
      </c>
      <c r="AAC165" s="38" t="n">
        <f aca="false">(JO165+PO165+TO165+QO165+YO165+AO165+BO165+KO165+NO165+UO165+WO165)/11</f>
        <v>21.680303030303</v>
      </c>
      <c r="ABA165" s="91" t="n">
        <f aca="false">MAX(OC165:ON165, EC165:EN165)</f>
        <v>27.5</v>
      </c>
      <c r="ABB165" s="91" t="n">
        <f aca="false">MIN(EC165:EN165,OC165:ON165)</f>
        <v>12.4</v>
      </c>
      <c r="ABC165" s="92" t="n">
        <f aca="false">MAX(HC165:HN165,ZC165:ZN165,RC165:RN165,GC165:GN165)</f>
        <v>33.4</v>
      </c>
      <c r="ABD165" s="93" t="n">
        <f aca="false">MIN(HC165:HN165,ZC165:ZN165,RC165:RN165,GC165:GN165)</f>
        <v>9.7</v>
      </c>
      <c r="ABE165" s="42" t="n">
        <f aca="false">MAX(JC165:JN165,PC165:PN165,TC165:TN165,QC165:QN165,YC165:YN165,AC165:AN165,BC165:BN165,KC165:KN165,NC165:NN165,UC165:UN165,WC165:WN165)</f>
        <v>35.6</v>
      </c>
      <c r="ABF165" s="43" t="n">
        <f aca="false">MIN(JC165:JN165,PC165:PN165,TC165:TN165,QC165:QN165,YC165:YN165,AC165:AN165,BC165:BN165,KC165:KN165,NC165:NN165,UC165:UN165,WC165:WN165)</f>
        <v>11.2</v>
      </c>
    </row>
    <row r="166" customFormat="false" ht="12.8" hidden="false" customHeight="false" outlineLevel="0" collapsed="false">
      <c r="A166" s="97"/>
      <c r="B166" s="114" t="n">
        <f aca="false">AVERAGE(AO166,BO166,CO166,DO166,EO166,FO166,GO166,HO166,IO166,JO166,KO166,LO166,MO166,NO166,OO166,PO166,QO166,RO166,SO166,TO166,UO166,VO166,WO166,XO166,YO166,ZO166)</f>
        <v>20.7342948717949</v>
      </c>
      <c r="C166" s="98" t="n">
        <f aca="false">AVERAGE(B162:B166)</f>
        <v>21.0410897435897</v>
      </c>
      <c r="D166" s="99" t="n">
        <f aca="false">AVERAGE(B157:B166)</f>
        <v>20.9225</v>
      </c>
      <c r="E166" s="11" t="n">
        <f aca="false">AVERAGE(B147:B166)</f>
        <v>20.7539022435897</v>
      </c>
      <c r="F166" s="100" t="n">
        <f aca="false">AVERAGE(B117:B166)</f>
        <v>20.3172854020979</v>
      </c>
      <c r="G166" s="3" t="n">
        <f aca="false">MAX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166,)</f>
        <v>33.8</v>
      </c>
      <c r="H166" s="19" t="n">
        <f aca="false">MEDIAN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166,)</f>
        <v>19.8</v>
      </c>
      <c r="I166" s="5" t="n">
        <f aca="false">MIN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166)</f>
        <v>10.2</v>
      </c>
      <c r="J166" s="5" t="n">
        <f aca="false">MIN(AC166:AN166,BC166:BN166,CC166:CN166,DC166:DN166,EC166:EN166,FC166:FN166,GC166:GN166,HC166:HN166,IC166:IN166,JC166:JN166,KC166:KN166,LC166:LN166,MC166:MN166,NC166:NN166,OC166:ON166,PC166:PN166,QC166:QN166,SC166:SN166,TC166:TN166,UC166:UN166,VC166:VN166,WC166:WN166,XC166:XN166,YC166:YN166,ZC166:ZN166)</f>
        <v>10.2</v>
      </c>
      <c r="K166" s="101" t="n">
        <f aca="false">(G166+I166)/2</f>
        <v>22</v>
      </c>
      <c r="AB166" s="106" t="s">
        <v>217</v>
      </c>
      <c r="AC166" s="103" t="n">
        <v>28.6</v>
      </c>
      <c r="AD166" s="103" t="n">
        <v>27.4</v>
      </c>
      <c r="AE166" s="103" t="n">
        <v>25.8</v>
      </c>
      <c r="AF166" s="103" t="n">
        <v>21.9</v>
      </c>
      <c r="AG166" s="103" t="n">
        <v>16.7</v>
      </c>
      <c r="AH166" s="103" t="n">
        <v>12.8</v>
      </c>
      <c r="AI166" s="103" t="n">
        <v>12.7</v>
      </c>
      <c r="AJ166" s="103" t="n">
        <v>13.7</v>
      </c>
      <c r="AK166" s="103" t="n">
        <v>15.4</v>
      </c>
      <c r="AL166" s="103" t="n">
        <v>17.7</v>
      </c>
      <c r="AM166" s="103" t="n">
        <v>21.5</v>
      </c>
      <c r="AN166" s="103" t="n">
        <v>26.3</v>
      </c>
      <c r="AO166" s="104" t="n">
        <f aca="false">AVERAGE(AC166:AN166)</f>
        <v>20.0416666666667</v>
      </c>
      <c r="BA166" s="22" t="n">
        <v>2016</v>
      </c>
      <c r="BB166" s="106" t="s">
        <v>217</v>
      </c>
      <c r="BC166" s="103" t="n">
        <v>24.9</v>
      </c>
      <c r="BD166" s="103" t="n">
        <v>25.8</v>
      </c>
      <c r="BE166" s="103" t="n">
        <v>24.1</v>
      </c>
      <c r="BF166" s="103" t="n">
        <v>22.9</v>
      </c>
      <c r="BG166" s="103" t="n">
        <v>19.4</v>
      </c>
      <c r="BH166" s="103" t="n">
        <v>14.9</v>
      </c>
      <c r="BI166" s="103" t="n">
        <v>15</v>
      </c>
      <c r="BJ166" s="103" t="n">
        <v>16.4</v>
      </c>
      <c r="BK166" s="103" t="n">
        <v>17.3</v>
      </c>
      <c r="BL166" s="103" t="n">
        <v>20.4</v>
      </c>
      <c r="BM166" s="103" t="n">
        <v>21.1</v>
      </c>
      <c r="BN166" s="103" t="n">
        <v>25.4</v>
      </c>
      <c r="BO166" s="104" t="n">
        <f aca="false">AVERAGE(BC166:BN166)</f>
        <v>20.6333333333333</v>
      </c>
      <c r="CA166" s="22" t="n">
        <v>2016</v>
      </c>
      <c r="CB166" s="106" t="s">
        <v>217</v>
      </c>
      <c r="CC166" s="103" t="n">
        <v>27</v>
      </c>
      <c r="CD166" s="103" t="n">
        <v>26.5</v>
      </c>
      <c r="CE166" s="103" t="n">
        <v>24.9</v>
      </c>
      <c r="CF166" s="103" t="n">
        <v>20.1</v>
      </c>
      <c r="CG166" s="103" t="n">
        <v>14.9</v>
      </c>
      <c r="CH166" s="103" t="n">
        <v>10.6</v>
      </c>
      <c r="CI166" s="103" t="n">
        <v>10.2</v>
      </c>
      <c r="CJ166" s="103" t="n">
        <v>11.8</v>
      </c>
      <c r="CK166" s="103" t="n">
        <v>13.2</v>
      </c>
      <c r="CL166" s="103" t="n">
        <v>15.6</v>
      </c>
      <c r="CM166" s="103" t="n">
        <v>19.3</v>
      </c>
      <c r="CN166" s="103" t="n">
        <v>24.4</v>
      </c>
      <c r="CO166" s="104" t="n">
        <f aca="false">AVERAGE(CC166:CN166)</f>
        <v>18.2083333333333</v>
      </c>
      <c r="DA166" s="22" t="n">
        <v>2016</v>
      </c>
      <c r="DB166" s="106" t="s">
        <v>217</v>
      </c>
      <c r="DC166" s="110" t="n">
        <v>30.6</v>
      </c>
      <c r="DD166" s="110" t="n">
        <v>31.8</v>
      </c>
      <c r="DE166" s="110" t="n">
        <v>30.4</v>
      </c>
      <c r="DF166" s="110" t="n">
        <v>24.8</v>
      </c>
      <c r="DG166" s="110" t="n">
        <v>17.4</v>
      </c>
      <c r="DH166" s="110" t="n">
        <v>12.9</v>
      </c>
      <c r="DI166" s="110" t="n">
        <v>13.1</v>
      </c>
      <c r="DJ166" s="110" t="n">
        <v>14.6</v>
      </c>
      <c r="DK166" s="110" t="n">
        <v>16.1</v>
      </c>
      <c r="DL166" s="110" t="n">
        <v>19.2</v>
      </c>
      <c r="DM166" s="110" t="n">
        <v>24.8</v>
      </c>
      <c r="DN166" s="110" t="n">
        <v>29.1</v>
      </c>
      <c r="DO166" s="104" t="n">
        <f aca="false">AVERAGE(DC166:DN166)</f>
        <v>22.0666666666667</v>
      </c>
      <c r="EA166" s="22" t="n">
        <v>2016</v>
      </c>
      <c r="EB166" s="106" t="s">
        <v>217</v>
      </c>
      <c r="EC166" s="103" t="n">
        <v>21.7</v>
      </c>
      <c r="ED166" s="103" t="n">
        <v>21.3</v>
      </c>
      <c r="EE166" s="103" t="n">
        <v>20.3</v>
      </c>
      <c r="EF166" s="103" t="n">
        <v>19.5</v>
      </c>
      <c r="EG166" s="103" t="n">
        <v>16.4</v>
      </c>
      <c r="EH166" s="103" t="n">
        <v>13.7</v>
      </c>
      <c r="EI166" s="103" t="n">
        <v>13.2</v>
      </c>
      <c r="EJ166" s="103" t="n">
        <v>14.4</v>
      </c>
      <c r="EK166" s="103" t="n">
        <v>15.1</v>
      </c>
      <c r="EL166" s="103" t="n">
        <v>16.5</v>
      </c>
      <c r="EM166" s="103" t="n">
        <v>17.6</v>
      </c>
      <c r="EN166" s="103" t="n">
        <v>20.5</v>
      </c>
      <c r="EO166" s="104" t="n">
        <f aca="false">AVERAGE(EC166:EN166)</f>
        <v>17.5166666666667</v>
      </c>
      <c r="FA166" s="22" t="n">
        <v>2016</v>
      </c>
      <c r="FB166" s="106" t="s">
        <v>217</v>
      </c>
      <c r="FC166" s="103" t="n">
        <v>28.2</v>
      </c>
      <c r="FD166" s="103" t="n">
        <v>28.5</v>
      </c>
      <c r="FE166" s="103" t="n">
        <v>27.1</v>
      </c>
      <c r="FF166" s="103" t="n">
        <v>22.4</v>
      </c>
      <c r="FG166" s="103" t="n">
        <v>16.2</v>
      </c>
      <c r="FH166" s="103" t="n">
        <v>12.4</v>
      </c>
      <c r="FI166" s="103" t="n">
        <v>11.9</v>
      </c>
      <c r="FJ166" s="103" t="n">
        <v>13.3</v>
      </c>
      <c r="FK166" s="103" t="n">
        <v>14.7</v>
      </c>
      <c r="FL166" s="103" t="n">
        <v>17.7</v>
      </c>
      <c r="FM166" s="103" t="n">
        <v>22.4</v>
      </c>
      <c r="FN166" s="103" t="n">
        <v>26.9</v>
      </c>
      <c r="FO166" s="104" t="n">
        <f aca="false">AVERAGE(FC166:FN166)</f>
        <v>20.1416666666667</v>
      </c>
      <c r="GA166" s="22" t="n">
        <v>2016</v>
      </c>
      <c r="GB166" s="106" t="s">
        <v>217</v>
      </c>
      <c r="GC166" s="103" t="n">
        <v>32.2</v>
      </c>
      <c r="GD166" s="103" t="n">
        <v>32.5</v>
      </c>
      <c r="GE166" s="103" t="n">
        <v>31.3</v>
      </c>
      <c r="GF166" s="103" t="n">
        <v>25.5</v>
      </c>
      <c r="GG166" s="103" t="n">
        <v>18.6</v>
      </c>
      <c r="GH166" s="103" t="n">
        <v>13.7</v>
      </c>
      <c r="GI166" s="103" t="n">
        <v>13.9</v>
      </c>
      <c r="GJ166" s="103" t="n">
        <v>15.4</v>
      </c>
      <c r="GK166" s="103" t="n">
        <v>16.6</v>
      </c>
      <c r="GL166" s="103" t="n">
        <v>20.4</v>
      </c>
      <c r="GM166" s="103" t="n">
        <v>26.5</v>
      </c>
      <c r="GN166" s="103" t="n">
        <v>30.6</v>
      </c>
      <c r="GO166" s="104" t="n">
        <f aca="false">AVERAGE(GC166:GN166)</f>
        <v>23.1</v>
      </c>
      <c r="HA166" s="22" t="n">
        <v>2016</v>
      </c>
      <c r="HB166" s="106" t="s">
        <v>217</v>
      </c>
      <c r="HC166" s="103" t="n">
        <v>22.4</v>
      </c>
      <c r="HD166" s="103" t="n">
        <v>23.6</v>
      </c>
      <c r="HE166" s="103" t="n">
        <v>22.5</v>
      </c>
      <c r="HF166" s="103" t="n">
        <v>21.4</v>
      </c>
      <c r="HG166" s="103" t="n">
        <v>18.4</v>
      </c>
      <c r="HH166" s="103" t="n">
        <v>15.7</v>
      </c>
      <c r="HI166" s="103" t="n">
        <v>15.6</v>
      </c>
      <c r="HJ166" s="103" t="n">
        <v>15.6</v>
      </c>
      <c r="HK166" s="103" t="n">
        <v>16.6</v>
      </c>
      <c r="HL166" s="103" t="n">
        <v>18.6</v>
      </c>
      <c r="HM166" s="103" t="n">
        <v>19.2</v>
      </c>
      <c r="HN166" s="103" t="n">
        <v>21.8</v>
      </c>
      <c r="HO166" s="104" t="n">
        <f aca="false">AVERAGE(HC166:HN166)</f>
        <v>19.2833333333333</v>
      </c>
      <c r="IA166" s="22" t="n">
        <v>2016</v>
      </c>
      <c r="IB166" s="102" t="n">
        <v>2016</v>
      </c>
      <c r="IC166" s="103" t="n">
        <v>25.6</v>
      </c>
      <c r="ID166" s="103" t="n">
        <v>25</v>
      </c>
      <c r="IE166" s="103" t="n">
        <v>23.9</v>
      </c>
      <c r="IF166" s="103" t="n">
        <v>22.5</v>
      </c>
      <c r="IG166" s="103" t="n">
        <v>18.1</v>
      </c>
      <c r="IH166" s="103" t="n">
        <v>14.3</v>
      </c>
      <c r="II166" s="103" t="n">
        <v>14.4</v>
      </c>
      <c r="IJ166" s="103" t="n">
        <v>15.5</v>
      </c>
      <c r="IK166" s="103" t="n">
        <v>16.9</v>
      </c>
      <c r="IL166" s="103" t="n">
        <v>18.6</v>
      </c>
      <c r="IM166" s="103" t="n">
        <v>20.5</v>
      </c>
      <c r="IN166" s="103" t="n">
        <v>25.1</v>
      </c>
      <c r="IO166" s="104" t="n">
        <f aca="false">AVERAGE(IC166:IN166)</f>
        <v>20.0333333333333</v>
      </c>
      <c r="JA166" s="22" t="n">
        <v>2016</v>
      </c>
      <c r="JB166" s="106" t="s">
        <v>217</v>
      </c>
      <c r="JC166" s="103" t="n">
        <v>28.3</v>
      </c>
      <c r="JD166" s="103" t="n">
        <v>26</v>
      </c>
      <c r="JE166" s="103" t="n">
        <v>25.2</v>
      </c>
      <c r="JF166" s="103" t="n">
        <v>20.9</v>
      </c>
      <c r="JG166" s="103" t="n">
        <v>15.7</v>
      </c>
      <c r="JH166" s="103" t="n">
        <v>12.2</v>
      </c>
      <c r="JI166" s="103" t="n">
        <v>11.8</v>
      </c>
      <c r="JJ166" s="103" t="n">
        <v>13.4</v>
      </c>
      <c r="JK166" s="103" t="n">
        <v>14.7</v>
      </c>
      <c r="JL166" s="103" t="n">
        <v>16.8</v>
      </c>
      <c r="JM166" s="103" t="n">
        <v>20.1</v>
      </c>
      <c r="JN166" s="103" t="n">
        <v>24.8</v>
      </c>
      <c r="JO166" s="104" t="n">
        <f aca="false">AVERAGE(JC166:JN166)</f>
        <v>19.1583333333333</v>
      </c>
      <c r="KA166" s="22" t="n">
        <v>2016</v>
      </c>
      <c r="KB166" s="106" t="s">
        <v>217</v>
      </c>
      <c r="KC166" s="103" t="n">
        <v>31.6</v>
      </c>
      <c r="KD166" s="103" t="n">
        <v>29.9</v>
      </c>
      <c r="KE166" s="103" t="n">
        <v>28.7</v>
      </c>
      <c r="KF166" s="103" t="n">
        <v>23.4</v>
      </c>
      <c r="KG166" s="103" t="n">
        <v>17.9</v>
      </c>
      <c r="KH166" s="103" t="n">
        <v>13.8</v>
      </c>
      <c r="KI166" s="103" t="n">
        <v>13.2</v>
      </c>
      <c r="KJ166" s="103" t="n">
        <v>15</v>
      </c>
      <c r="KK166" s="103" t="n">
        <v>15.8</v>
      </c>
      <c r="KL166" s="103" t="n">
        <v>18.8</v>
      </c>
      <c r="KM166" s="103" t="n">
        <v>23.8</v>
      </c>
      <c r="KN166" s="103" t="n">
        <v>28.6</v>
      </c>
      <c r="KO166" s="104" t="n">
        <f aca="false">AVERAGE(KC166:KN166)</f>
        <v>21.7083333333333</v>
      </c>
      <c r="LA166" s="22" t="n">
        <v>2016</v>
      </c>
      <c r="LB166" s="106" t="s">
        <v>217</v>
      </c>
      <c r="LC166" s="103" t="n">
        <v>32.4</v>
      </c>
      <c r="LD166" s="103" t="n">
        <v>32.4</v>
      </c>
      <c r="LE166" s="103" t="n">
        <v>31.1</v>
      </c>
      <c r="LF166" s="103" t="n">
        <v>25.3</v>
      </c>
      <c r="LG166" s="103" t="n">
        <v>19.2</v>
      </c>
      <c r="LH166" s="103" t="n">
        <v>14.1</v>
      </c>
      <c r="LI166" s="103" t="n">
        <v>14.5</v>
      </c>
      <c r="LJ166" s="103" t="n">
        <v>16.1</v>
      </c>
      <c r="LK166" s="103" t="n">
        <v>17.1</v>
      </c>
      <c r="LL166" s="103" t="n">
        <v>21.4</v>
      </c>
      <c r="LM166" s="103" t="n">
        <v>27.2</v>
      </c>
      <c r="LN166" s="103" t="n">
        <v>31.2</v>
      </c>
      <c r="LO166" s="104" t="n">
        <f aca="false">AVERAGE(LC166:LN166)</f>
        <v>23.5</v>
      </c>
      <c r="MA166" s="22" t="n">
        <v>2016</v>
      </c>
      <c r="MB166" s="106" t="s">
        <v>217</v>
      </c>
      <c r="MC166" s="103" t="n">
        <v>26.2</v>
      </c>
      <c r="MD166" s="103" t="n">
        <v>25.7</v>
      </c>
      <c r="ME166" s="103" t="n">
        <v>24.7</v>
      </c>
      <c r="MF166" s="103" t="n">
        <v>22.5</v>
      </c>
      <c r="MG166" s="103" t="n">
        <v>18.6</v>
      </c>
      <c r="MH166" s="103" t="n">
        <v>14</v>
      </c>
      <c r="MI166" s="103" t="n">
        <v>14.2</v>
      </c>
      <c r="MJ166" s="103" t="n">
        <v>15.5</v>
      </c>
      <c r="MK166" s="103" t="n">
        <v>16.5</v>
      </c>
      <c r="ML166" s="103" t="n">
        <v>19</v>
      </c>
      <c r="MM166" s="103" t="n">
        <v>21</v>
      </c>
      <c r="MN166" s="103" t="n">
        <v>25.6</v>
      </c>
      <c r="MO166" s="104" t="n">
        <f aca="false">AVERAGE(MC166:MN166)</f>
        <v>20.2916666666667</v>
      </c>
      <c r="NA166" s="22" t="n">
        <v>2016</v>
      </c>
      <c r="NB166" s="106" t="s">
        <v>217</v>
      </c>
      <c r="NC166" s="103" t="n">
        <v>30.4</v>
      </c>
      <c r="ND166" s="103" t="n">
        <v>29.6</v>
      </c>
      <c r="NE166" s="103" t="n">
        <v>28.1</v>
      </c>
      <c r="NF166" s="103" t="n">
        <v>22.7</v>
      </c>
      <c r="NG166" s="103" t="n">
        <v>17.1</v>
      </c>
      <c r="NH166" s="103" t="n">
        <v>13</v>
      </c>
      <c r="NI166" s="103" t="n">
        <v>12.6</v>
      </c>
      <c r="NJ166" s="103" t="n">
        <v>14.1</v>
      </c>
      <c r="NK166" s="103" t="n">
        <v>15.5</v>
      </c>
      <c r="NL166" s="103" t="n">
        <v>18.1</v>
      </c>
      <c r="NM166" s="103" t="n">
        <v>22.6</v>
      </c>
      <c r="NN166" s="103" t="n">
        <v>27.7</v>
      </c>
      <c r="NO166" s="104" t="n">
        <f aca="false">AVERAGE(NC166:NN166)</f>
        <v>20.9583333333333</v>
      </c>
      <c r="OA166" s="22" t="n">
        <v>2016</v>
      </c>
      <c r="OB166" s="106" t="s">
        <v>217</v>
      </c>
      <c r="OC166" s="103" t="n">
        <v>26</v>
      </c>
      <c r="OD166" s="103" t="n">
        <v>25.1</v>
      </c>
      <c r="OE166" s="103" t="n">
        <v>24.9</v>
      </c>
      <c r="OF166" s="103" t="n">
        <v>22.4</v>
      </c>
      <c r="OG166" s="103" t="n">
        <v>18.6</v>
      </c>
      <c r="OH166" s="103" t="n">
        <v>14.2</v>
      </c>
      <c r="OI166" s="103" t="n">
        <v>14.6</v>
      </c>
      <c r="OJ166" s="103" t="n">
        <v>15.9</v>
      </c>
      <c r="OK166" s="103" t="n">
        <v>16.7</v>
      </c>
      <c r="OL166" s="103" t="n">
        <v>19.3</v>
      </c>
      <c r="OM166" s="103" t="n">
        <v>20.8</v>
      </c>
      <c r="ON166" s="103" t="n">
        <v>25.5</v>
      </c>
      <c r="OO166" s="104" t="n">
        <f aca="false">AVERAGE(OC166:ON166)</f>
        <v>20.3333333333333</v>
      </c>
      <c r="PA166" s="22" t="n">
        <v>2016</v>
      </c>
      <c r="PB166" s="106" t="s">
        <v>217</v>
      </c>
      <c r="PC166" s="103" t="n">
        <v>33.3</v>
      </c>
      <c r="PD166" s="103" t="n">
        <v>33.8</v>
      </c>
      <c r="PE166" s="103" t="n">
        <v>31.9</v>
      </c>
      <c r="PF166" s="103" t="n">
        <v>26.1</v>
      </c>
      <c r="PG166" s="103" t="n">
        <v>20.5</v>
      </c>
      <c r="PH166" s="103" t="n">
        <v>15.9</v>
      </c>
      <c r="PI166" s="103" t="n">
        <v>16</v>
      </c>
      <c r="PJ166" s="103" t="n">
        <v>18</v>
      </c>
      <c r="PK166" s="103" t="n">
        <v>19.1</v>
      </c>
      <c r="PL166" s="103" t="n">
        <v>23.5</v>
      </c>
      <c r="PM166" s="103" t="n">
        <v>28</v>
      </c>
      <c r="PN166" s="103" t="n">
        <v>31.8</v>
      </c>
      <c r="PO166" s="104" t="n">
        <f aca="false">AVERAGE(PC166:PN166)</f>
        <v>24.825</v>
      </c>
      <c r="QA166" s="22" t="n">
        <v>2016</v>
      </c>
      <c r="QB166" s="106" t="s">
        <v>217</v>
      </c>
      <c r="QC166" s="110" t="n">
        <v>31.6</v>
      </c>
      <c r="QD166" s="110" t="n">
        <v>29.9</v>
      </c>
      <c r="QE166" s="110" t="n">
        <v>28.4</v>
      </c>
      <c r="QF166" s="110" t="n">
        <v>23.5</v>
      </c>
      <c r="QG166" s="110" t="n">
        <v>18.2</v>
      </c>
      <c r="QH166" s="110" t="n">
        <v>14.2</v>
      </c>
      <c r="QI166" s="110" t="n">
        <v>13.6</v>
      </c>
      <c r="QJ166" s="110" t="n">
        <v>15.7</v>
      </c>
      <c r="QK166" s="110" t="n">
        <v>16.1</v>
      </c>
      <c r="QL166" s="110" t="n">
        <v>19.4</v>
      </c>
      <c r="QM166" s="110" t="n">
        <v>24.2</v>
      </c>
      <c r="QN166" s="110" t="n">
        <v>29</v>
      </c>
      <c r="QO166" s="104" t="n">
        <f aca="false">AVERAGE(QC166:QN166)</f>
        <v>21.9833333333333</v>
      </c>
      <c r="RA166" s="22" t="n">
        <v>2016</v>
      </c>
      <c r="RB166" s="106" t="s">
        <v>217</v>
      </c>
      <c r="RC166" s="103" t="n">
        <v>24.8</v>
      </c>
      <c r="RD166" s="103" t="n">
        <v>26.4</v>
      </c>
      <c r="RE166" s="103" t="n">
        <v>24.7</v>
      </c>
      <c r="RF166" s="103" t="n">
        <v>21.1</v>
      </c>
      <c r="RG166" s="103" t="n">
        <v>15.4</v>
      </c>
      <c r="RH166" s="103" t="n">
        <v>10.8</v>
      </c>
      <c r="RI166" s="103" t="n">
        <v>10.3</v>
      </c>
      <c r="RJ166" s="103" t="n">
        <v>12.3</v>
      </c>
      <c r="RK166" s="103" t="n">
        <v>14.2</v>
      </c>
      <c r="RL166" s="103" t="n">
        <v>16.5</v>
      </c>
      <c r="RM166" s="103" t="n">
        <v>21</v>
      </c>
      <c r="RN166" s="103" t="n">
        <v>25.5</v>
      </c>
      <c r="RO166" s="104" t="n">
        <f aca="false">AVERAGE(RC166:RN166)</f>
        <v>18.5833333333333</v>
      </c>
      <c r="SA166" s="22" t="n">
        <v>2016</v>
      </c>
      <c r="SB166" s="106" t="s">
        <v>217</v>
      </c>
      <c r="SC166" s="103" t="n">
        <v>31.6</v>
      </c>
      <c r="SD166" s="103" t="n">
        <v>32.4</v>
      </c>
      <c r="SE166" s="103" t="n">
        <v>30.9</v>
      </c>
      <c r="SF166" s="103" t="n">
        <v>25.5</v>
      </c>
      <c r="SG166" s="103" t="n">
        <v>17.8</v>
      </c>
      <c r="SH166" s="103" t="n">
        <v>13</v>
      </c>
      <c r="SI166" s="103" t="n">
        <v>13.1</v>
      </c>
      <c r="SJ166" s="103" t="n">
        <v>14.9</v>
      </c>
      <c r="SK166" s="103" t="n">
        <v>16.3</v>
      </c>
      <c r="SL166" s="103" t="n">
        <v>19.2</v>
      </c>
      <c r="SM166" s="103" t="n">
        <v>25.3</v>
      </c>
      <c r="SN166" s="103" t="n">
        <v>30.7</v>
      </c>
      <c r="SO166" s="104" t="n">
        <f aca="false">AVERAGE(SC166:SN166)</f>
        <v>22.5583333333333</v>
      </c>
      <c r="TA166" s="22" t="n">
        <v>2016</v>
      </c>
      <c r="TB166" s="106" t="s">
        <v>217</v>
      </c>
      <c r="TC166" s="103" t="n">
        <v>25.1</v>
      </c>
      <c r="TD166" s="103" t="n">
        <v>26.3</v>
      </c>
      <c r="TE166" s="103" t="n">
        <v>24.2</v>
      </c>
      <c r="TF166" s="103" t="n">
        <v>22.4</v>
      </c>
      <c r="TG166" s="103" t="n">
        <v>18.8</v>
      </c>
      <c r="TH166" s="103" t="n">
        <v>14.4</v>
      </c>
      <c r="TI166" s="103" t="n">
        <v>14.6</v>
      </c>
      <c r="TJ166" s="103" t="n">
        <v>15.7</v>
      </c>
      <c r="TK166" s="103" t="n">
        <v>17.1</v>
      </c>
      <c r="TL166" s="103" t="n">
        <v>19.8</v>
      </c>
      <c r="TM166" s="103" t="n">
        <v>21.2</v>
      </c>
      <c r="TN166" s="103" t="n">
        <v>25.5</v>
      </c>
      <c r="TO166" s="104" t="n">
        <f aca="false">AVERAGE(TC166:TN166)</f>
        <v>20.425</v>
      </c>
      <c r="UA166" s="22" t="n">
        <v>2016</v>
      </c>
      <c r="UB166" s="106" t="s">
        <v>217</v>
      </c>
      <c r="UC166" s="103" t="n">
        <v>29.4</v>
      </c>
      <c r="UD166" s="103" t="n">
        <v>29.6</v>
      </c>
      <c r="UE166" s="103" t="n">
        <v>28.8</v>
      </c>
      <c r="UF166" s="103" t="n">
        <v>23.7</v>
      </c>
      <c r="UG166" s="103" t="n">
        <v>17.6</v>
      </c>
      <c r="UH166" s="103" t="n">
        <v>12.5</v>
      </c>
      <c r="UI166" s="103" t="n">
        <v>12.7</v>
      </c>
      <c r="UJ166" s="103" t="n">
        <v>14.3</v>
      </c>
      <c r="UK166" s="103" t="n">
        <v>15.8</v>
      </c>
      <c r="UL166" s="103" t="n">
        <v>18.8</v>
      </c>
      <c r="UM166" s="103" t="n">
        <v>23.7</v>
      </c>
      <c r="UN166" s="103" t="n">
        <v>28.7</v>
      </c>
      <c r="UO166" s="104" t="n">
        <f aca="false">AVERAGE(UC166:UN166)</f>
        <v>21.3</v>
      </c>
      <c r="VA166" s="22" t="n">
        <v>2016</v>
      </c>
      <c r="VB166" s="106" t="s">
        <v>217</v>
      </c>
      <c r="VC166" s="103" t="n">
        <v>29.5</v>
      </c>
      <c r="VD166" s="103" t="n">
        <v>28.2</v>
      </c>
      <c r="VE166" s="103" t="n">
        <v>26.6</v>
      </c>
      <c r="VF166" s="103" t="n">
        <v>21.7</v>
      </c>
      <c r="VG166" s="103" t="n">
        <v>16.5</v>
      </c>
      <c r="VH166" s="103" t="n">
        <v>12.4</v>
      </c>
      <c r="VI166" s="103" t="n">
        <v>12</v>
      </c>
      <c r="VJ166" s="103" t="n">
        <v>13.6</v>
      </c>
      <c r="VK166" s="103" t="n">
        <v>14.9</v>
      </c>
      <c r="VL166" s="103" t="n">
        <v>17.4</v>
      </c>
      <c r="VM166" s="103" t="n">
        <v>22.5</v>
      </c>
      <c r="VN166" s="103" t="n">
        <v>26.8</v>
      </c>
      <c r="VO166" s="104" t="n">
        <f aca="false">AVERAGE(VC166:VN166)</f>
        <v>20.175</v>
      </c>
      <c r="WA166" s="22" t="n">
        <v>2016</v>
      </c>
      <c r="WB166" s="106" t="s">
        <v>217</v>
      </c>
      <c r="WC166" s="103" t="n">
        <v>32.6</v>
      </c>
      <c r="WD166" s="103" t="n">
        <v>32.5</v>
      </c>
      <c r="WE166" s="103" t="n">
        <v>31.2</v>
      </c>
      <c r="WF166" s="103" t="n">
        <v>25.4</v>
      </c>
      <c r="WG166" s="103" t="n">
        <v>19.2</v>
      </c>
      <c r="WH166" s="103" t="n">
        <v>14.1</v>
      </c>
      <c r="WI166" s="103" t="n">
        <v>14.5</v>
      </c>
      <c r="WJ166" s="103" t="n">
        <v>16.3</v>
      </c>
      <c r="WK166" s="103" t="n">
        <v>17.4</v>
      </c>
      <c r="WL166" s="103" t="n">
        <v>22</v>
      </c>
      <c r="WM166" s="103" t="n">
        <v>27.8</v>
      </c>
      <c r="WN166" s="103" t="n">
        <v>31.7</v>
      </c>
      <c r="WO166" s="104" t="n">
        <f aca="false">AVERAGE(WC166:WN166)</f>
        <v>23.725</v>
      </c>
      <c r="XA166" s="22" t="n">
        <v>2016</v>
      </c>
      <c r="XB166" s="106" t="s">
        <v>217</v>
      </c>
      <c r="XC166" s="103" t="n">
        <v>30.8</v>
      </c>
      <c r="XD166" s="103" t="n">
        <v>32.3</v>
      </c>
      <c r="XE166" s="103" t="n">
        <v>30.8</v>
      </c>
      <c r="XF166" s="103" t="n">
        <v>25.3</v>
      </c>
      <c r="XG166" s="103" t="n">
        <v>17.5</v>
      </c>
      <c r="XH166" s="103" t="n">
        <v>13</v>
      </c>
      <c r="XI166" s="103" t="n">
        <v>13.2</v>
      </c>
      <c r="XJ166" s="103" t="n">
        <v>14.6</v>
      </c>
      <c r="XK166" s="103" t="n">
        <v>16.3</v>
      </c>
      <c r="XL166" s="103" t="n">
        <v>19.3</v>
      </c>
      <c r="XM166" s="103" t="n">
        <v>25.4</v>
      </c>
      <c r="XN166" s="103" t="n">
        <v>30.1</v>
      </c>
      <c r="XO166" s="104" t="n">
        <f aca="false">AVERAGE(XC166:XN166)</f>
        <v>22.3833333333333</v>
      </c>
      <c r="YA166" s="22" t="n">
        <v>2016</v>
      </c>
      <c r="YB166" s="106" t="s">
        <v>217</v>
      </c>
      <c r="YC166" s="103" t="n">
        <v>25.6</v>
      </c>
      <c r="YD166" s="103" t="n">
        <v>23.9</v>
      </c>
      <c r="YE166" s="103" t="n">
        <v>23</v>
      </c>
      <c r="YF166" s="103" t="n">
        <v>21</v>
      </c>
      <c r="YG166" s="103" t="n">
        <v>16.8</v>
      </c>
      <c r="YH166" s="103" t="n">
        <v>13.5</v>
      </c>
      <c r="YI166" s="103" t="n">
        <v>13.3</v>
      </c>
      <c r="YJ166" s="103" t="n">
        <v>14.9</v>
      </c>
      <c r="YK166" s="103" t="n">
        <v>15.3</v>
      </c>
      <c r="YL166" s="103" t="n">
        <v>17</v>
      </c>
      <c r="YM166" s="103" t="n">
        <v>18.8</v>
      </c>
      <c r="YN166" s="103" t="n">
        <v>22.6</v>
      </c>
      <c r="YO166" s="104" t="n">
        <f aca="false">AVERAGE(YC166:YN166)</f>
        <v>18.8083333333333</v>
      </c>
      <c r="ZA166" s="22" t="n">
        <v>2016</v>
      </c>
      <c r="ZB166" s="106" t="s">
        <v>217</v>
      </c>
      <c r="ZC166" s="103" t="n">
        <v>20.8</v>
      </c>
      <c r="ZD166" s="103" t="n">
        <v>21.1</v>
      </c>
      <c r="ZE166" s="103" t="n">
        <v>20.5</v>
      </c>
      <c r="ZF166" s="103" t="n">
        <v>20.1</v>
      </c>
      <c r="ZG166" s="103" t="n">
        <v>16.5</v>
      </c>
      <c r="ZH166" s="103" t="n">
        <v>13.3</v>
      </c>
      <c r="ZI166" s="103" t="n">
        <v>13.2</v>
      </c>
      <c r="ZJ166" s="103" t="n">
        <v>13.3</v>
      </c>
      <c r="ZK166" s="103" t="n">
        <v>14.3</v>
      </c>
      <c r="ZL166" s="103" t="n">
        <v>17</v>
      </c>
      <c r="ZM166" s="103" t="n">
        <v>17.4</v>
      </c>
      <c r="ZN166" s="103" t="n">
        <v>20.7</v>
      </c>
      <c r="ZO166" s="104" t="n">
        <f aca="false">AVERAGE(ZC166:ZN166)</f>
        <v>17.35</v>
      </c>
      <c r="AAA166" s="36" t="n">
        <f aca="false">(OO166+EO166)/2</f>
        <v>18.925</v>
      </c>
      <c r="AAB166" s="37" t="n">
        <f aca="false">(HO166+ZO166+RO166+GO166)/4</f>
        <v>19.5791666666667</v>
      </c>
      <c r="AAC166" s="38" t="n">
        <f aca="false">(JO166+PO166+TO166+QO166+YO166+AO166+BO166+KO166+NO166+UO166+WO166)/11</f>
        <v>21.2333333333333</v>
      </c>
      <c r="ABA166" s="91" t="n">
        <f aca="false">MAX(OC166:ON166, EC166:EN166)</f>
        <v>26</v>
      </c>
      <c r="ABB166" s="91" t="n">
        <f aca="false">MIN(EC166:EN166,OC166:ON166)</f>
        <v>13.2</v>
      </c>
      <c r="ABC166" s="92" t="n">
        <f aca="false">MAX(HC166:HN166,ZC166:ZN166,RC166:RN166,GC166:GN166)</f>
        <v>32.5</v>
      </c>
      <c r="ABD166" s="93" t="n">
        <f aca="false">MIN(HC166:HN166,ZC166:ZN166,RC166:RN166,GC166:GN166)</f>
        <v>10.3</v>
      </c>
      <c r="ABE166" s="42" t="n">
        <f aca="false">MAX(JC166:JN166,PC166:PN166,TC166:TN166,QC166:QN166,YC166:YN166,AC166:AN166,BC166:BN166,KC166:KN166,NC166:NN166,UC166:UN166,WC166:WN166)</f>
        <v>33.8</v>
      </c>
      <c r="ABF166" s="43" t="n">
        <f aca="false">MIN(JC166:JN166,PC166:PN166,TC166:TN166,QC166:QN166,YC166:YN166,AC166:AN166,BC166:BN166,KC166:KN166,NC166:NN166,UC166:UN166,WC166:WN166)</f>
        <v>11.8</v>
      </c>
    </row>
    <row r="167" customFormat="false" ht="12.8" hidden="false" customHeight="false" outlineLevel="0" collapsed="false">
      <c r="A167" s="97"/>
      <c r="B167" s="114" t="n">
        <f aca="false">AVERAGE(AO167,BO167,CO167,DO167,EO167,FO167,GO167,HO167,IO167,JO167,KO167,LO167,MO167,NO167,OO167,PO167,QO167,RO167,SO167,TO167,UO167,VO167,WO167,XO167,YO167,ZO167)</f>
        <v>21.2253205128205</v>
      </c>
      <c r="C167" s="98" t="n">
        <f aca="false">AVERAGE(B163:B167)</f>
        <v>21.1694871794872</v>
      </c>
      <c r="D167" s="99" t="n">
        <f aca="false">AVERAGE(B158:B167)</f>
        <v>20.9041987179487</v>
      </c>
      <c r="E167" s="11" t="n">
        <f aca="false">AVERAGE(B148:B167)</f>
        <v>20.7881490384615</v>
      </c>
      <c r="F167" s="100" t="n">
        <f aca="false">AVERAGE(B118:B167)</f>
        <v>20.3298623251748</v>
      </c>
      <c r="G167" s="3" t="n">
        <f aca="false">MAX(AC167:AN167,BC167:BN167,CC167:CN167,DC167:DN167,EC167:EN167,FC167:FN167,GC167:GN167,HC167:HN167,IC167:IN167,JC167:JN167,KC167:KN167,LC167:LN167,MC167:MN167,NC167:NN167,OC167:ON167,PC167:PN167,QC167:QN167,RC167:RN167,SC167:SN167,TC167:TN167,UC167:UN167,VC167:VN167,WC167:WN167,XC167:XN167,YC167:YN167,ZC167:ZN167,)</f>
        <v>34.5</v>
      </c>
      <c r="H167" s="19" t="n">
        <f aca="false">MEDIAN(AC167:AN167,BC167:BN167,CC167:CN167,DC167:DN167,EC167:EN167,FC167:FN167,GC167:GN167,HC167:HN167,IC167:IN167,JC167:JN167,KC167:KN167,LC167:LN167,MC167:MN167,NC167:NN167,OC167:ON167,PC167:PN167,QC167:QN167,RC167:RN167,SC167:SN167,TC167:TN167,UC167:UN167,VC167:VN167,WC167:WN167,XC167:XN167,YC167:YN167,ZC167:ZN167,)</f>
        <v>20.7</v>
      </c>
      <c r="I167" s="5" t="n">
        <f aca="false">MIN(AC167:AN167,BC167:BN167,CC167:CN167,DC167:DN167,EC167:EN167,FC167:FN167,GC167:GN167,HC167:HN167,IC167:IN167,JC167:JN167,KC167:KN167,LC167:LN167,MC167:MN167,NC167:NN167,OC167:ON167,PC167:PN167,QC167:QN167,RC167:RN167,SC167:SN167,TC167:TN167,UC167:UN167,VC167:VN167,WC167:WN167,XC167:XN167,YC167:YN167,ZC167:ZN167)</f>
        <v>10.8</v>
      </c>
      <c r="J167" s="5" t="n">
        <f aca="false">MIN(AC167:AN167,BC167:BN167,CC167:CN167,DC167:DN167,EC167:EN167,FC167:FN167,GC167:GN167,HC167:HN167,IC167:IN167,JC167:JN167,KC167:KN167,LC167:LN167,MC167:MN167,NC167:NN167,OC167:ON167,PC167:PN167,QC167:QN167,SC167:SN167,TC167:TN167,UC167:UN167,VC167:VN167,WC167:WN167,XC167:XN167,YC167:YN167,ZC167:ZN167)</f>
        <v>10.8</v>
      </c>
      <c r="K167" s="101" t="n">
        <f aca="false">(G167+I167)/2</f>
        <v>22.65</v>
      </c>
      <c r="AB167" s="106" t="s">
        <v>218</v>
      </c>
      <c r="AC167" s="103" t="n">
        <v>29</v>
      </c>
      <c r="AD167" s="103" t="n">
        <v>27.2</v>
      </c>
      <c r="AE167" s="103" t="n">
        <v>27.7</v>
      </c>
      <c r="AF167" s="103" t="n">
        <v>20.7</v>
      </c>
      <c r="AG167" s="103" t="n">
        <v>16.2</v>
      </c>
      <c r="AH167" s="103" t="n">
        <v>13.6</v>
      </c>
      <c r="AI167" s="103" t="n">
        <v>13.2</v>
      </c>
      <c r="AJ167" s="103" t="n">
        <v>13.5</v>
      </c>
      <c r="AK167" s="103" t="n">
        <v>16</v>
      </c>
      <c r="AL167" s="103" t="n">
        <v>20.1</v>
      </c>
      <c r="AM167" s="103" t="n">
        <v>26.2</v>
      </c>
      <c r="AN167" s="103" t="n">
        <v>25.9</v>
      </c>
      <c r="AO167" s="104" t="n">
        <f aca="false">AVERAGE(AC167:AN167)</f>
        <v>20.775</v>
      </c>
      <c r="BA167" s="22" t="n">
        <v>2017</v>
      </c>
      <c r="BB167" s="106" t="s">
        <v>218</v>
      </c>
      <c r="BC167" s="103" t="n">
        <v>27.3</v>
      </c>
      <c r="BD167" s="103" t="n">
        <v>25.1</v>
      </c>
      <c r="BE167" s="103" t="n">
        <v>26.3</v>
      </c>
      <c r="BF167" s="103" t="n">
        <v>21.3</v>
      </c>
      <c r="BG167" s="103" t="n">
        <v>17.6</v>
      </c>
      <c r="BH167" s="103" t="n">
        <v>15.1</v>
      </c>
      <c r="BI167" s="103" t="n">
        <v>16.1</v>
      </c>
      <c r="BJ167" s="103" t="n">
        <v>16.1</v>
      </c>
      <c r="BK167" s="103" t="n">
        <v>19.4</v>
      </c>
      <c r="BL167" s="103" t="n">
        <v>21.8</v>
      </c>
      <c r="BM167" s="103" t="n">
        <v>24.6</v>
      </c>
      <c r="BN167" s="103" t="n">
        <v>24.8</v>
      </c>
      <c r="BO167" s="104" t="n">
        <f aca="false">AVERAGE(BC167:BN167)</f>
        <v>21.2916666666667</v>
      </c>
      <c r="CA167" s="22" t="n">
        <v>2017</v>
      </c>
      <c r="CB167" s="106" t="s">
        <v>218</v>
      </c>
      <c r="CC167" s="103" t="n">
        <v>27.3</v>
      </c>
      <c r="CD167" s="103" t="n">
        <v>25.1</v>
      </c>
      <c r="CE167" s="103" t="n">
        <v>26</v>
      </c>
      <c r="CF167" s="103" t="n">
        <v>18.1</v>
      </c>
      <c r="CG167" s="103" t="n">
        <v>14</v>
      </c>
      <c r="CH167" s="103" t="n">
        <v>11.5</v>
      </c>
      <c r="CI167" s="103" t="n">
        <v>10.8</v>
      </c>
      <c r="CJ167" s="103" t="n">
        <v>11.4</v>
      </c>
      <c r="CK167" s="103" t="n">
        <v>14.3</v>
      </c>
      <c r="CL167" s="103" t="n">
        <v>18.4</v>
      </c>
      <c r="CM167" s="103" t="n">
        <v>23.9</v>
      </c>
      <c r="CN167" s="103" t="n">
        <v>24.1</v>
      </c>
      <c r="CO167" s="104" t="n">
        <f aca="false">AVERAGE(CC167:CN167)</f>
        <v>18.7416666666667</v>
      </c>
      <c r="DA167" s="22" t="n">
        <v>2017</v>
      </c>
      <c r="DB167" s="106" t="s">
        <v>218</v>
      </c>
      <c r="DC167" s="110" t="n">
        <v>31.6</v>
      </c>
      <c r="DD167" s="110" t="n">
        <v>29.5</v>
      </c>
      <c r="DE167" s="110" t="n">
        <v>30.2</v>
      </c>
      <c r="DF167" s="110" t="n">
        <v>22</v>
      </c>
      <c r="DG167" s="110" t="n">
        <v>17.3</v>
      </c>
      <c r="DH167" s="110" t="n">
        <v>14.4</v>
      </c>
      <c r="DI167" s="110" t="n">
        <v>12.8</v>
      </c>
      <c r="DJ167" s="110" t="n">
        <v>13.6</v>
      </c>
      <c r="DK167" s="110" t="n">
        <v>17.1</v>
      </c>
      <c r="DL167" s="110" t="n">
        <v>22.4</v>
      </c>
      <c r="DM167" s="110" t="n">
        <v>27.9</v>
      </c>
      <c r="DN167" s="110" t="n">
        <v>29.1</v>
      </c>
      <c r="DO167" s="104" t="n">
        <f aca="false">AVERAGE(DC167:DN167)</f>
        <v>22.325</v>
      </c>
      <c r="EA167" s="22" t="n">
        <v>2017</v>
      </c>
      <c r="EB167" s="106" t="s">
        <v>218</v>
      </c>
      <c r="EC167" s="103" t="n">
        <v>21.2</v>
      </c>
      <c r="ED167" s="103" t="n">
        <v>21</v>
      </c>
      <c r="EE167" s="103" t="n">
        <v>22.2</v>
      </c>
      <c r="EF167" s="103" t="n">
        <v>18.2</v>
      </c>
      <c r="EG167" s="103" t="n">
        <v>15.5</v>
      </c>
      <c r="EH167" s="103" t="n">
        <v>13.5</v>
      </c>
      <c r="EI167" s="103" t="n">
        <v>13.3</v>
      </c>
      <c r="EJ167" s="103" t="n">
        <v>13.2</v>
      </c>
      <c r="EK167" s="103" t="n">
        <v>15</v>
      </c>
      <c r="EL167" s="103" t="n">
        <v>17.6</v>
      </c>
      <c r="EM167" s="103" t="n">
        <v>19.4</v>
      </c>
      <c r="EN167" s="103" t="n">
        <v>20.6</v>
      </c>
      <c r="EO167" s="104" t="n">
        <f aca="false">AVERAGE(EC167:EN167)</f>
        <v>17.5583333333333</v>
      </c>
      <c r="FA167" s="22" t="n">
        <v>2017</v>
      </c>
      <c r="FB167" s="106" t="s">
        <v>218</v>
      </c>
      <c r="FC167" s="103" t="n">
        <v>29.7</v>
      </c>
      <c r="FD167" s="103" t="n">
        <v>27</v>
      </c>
      <c r="FE167" s="103" t="n">
        <v>27.8</v>
      </c>
      <c r="FF167" s="103" t="n">
        <v>19.4</v>
      </c>
      <c r="FG167" s="103" t="n">
        <v>15.8</v>
      </c>
      <c r="FH167" s="103" t="n">
        <v>13</v>
      </c>
      <c r="FI167" s="103" t="n">
        <v>12.2</v>
      </c>
      <c r="FJ167" s="103" t="n">
        <v>12.6</v>
      </c>
      <c r="FK167" s="103" t="n">
        <v>16.4</v>
      </c>
      <c r="FL167" s="103" t="n">
        <v>21</v>
      </c>
      <c r="FM167" s="103" t="n">
        <v>26.2</v>
      </c>
      <c r="FN167" s="103" t="n">
        <v>27</v>
      </c>
      <c r="FO167" s="104" t="n">
        <f aca="false">AVERAGE(FC167:FN167)</f>
        <v>20.675</v>
      </c>
      <c r="GA167" s="22" t="n">
        <v>2017</v>
      </c>
      <c r="GB167" s="106" t="s">
        <v>218</v>
      </c>
      <c r="GC167" s="103" t="n">
        <v>33</v>
      </c>
      <c r="GD167" s="103" t="n">
        <v>30.7</v>
      </c>
      <c r="GE167" s="103" t="n">
        <v>30.9</v>
      </c>
      <c r="GF167" s="103" t="n">
        <v>22.5</v>
      </c>
      <c r="GG167" s="103" t="n">
        <v>17.8</v>
      </c>
      <c r="GH167" s="103" t="n">
        <v>14.8</v>
      </c>
      <c r="GI167" s="103" t="n">
        <v>14.7</v>
      </c>
      <c r="GJ167" s="103" t="n">
        <v>14.6</v>
      </c>
      <c r="GK167" s="103" t="n">
        <v>19.1</v>
      </c>
      <c r="GL167" s="103" t="n">
        <v>24.4</v>
      </c>
      <c r="GM167" s="103" t="n">
        <v>29.4</v>
      </c>
      <c r="GN167" s="103" t="n">
        <v>30.2</v>
      </c>
      <c r="GO167" s="104" t="n">
        <f aca="false">AVERAGE(GC167:GN167)</f>
        <v>23.5083333333333</v>
      </c>
      <c r="HA167" s="22" t="n">
        <v>2017</v>
      </c>
      <c r="HB167" s="106" t="s">
        <v>218</v>
      </c>
      <c r="HC167" s="103" t="n">
        <v>22.9</v>
      </c>
      <c r="HD167" s="103" t="n">
        <v>22.4</v>
      </c>
      <c r="HE167" s="103" t="n">
        <v>22.4</v>
      </c>
      <c r="HF167" s="103" t="n">
        <v>20.2</v>
      </c>
      <c r="HG167" s="103" t="n">
        <v>17.7</v>
      </c>
      <c r="HH167" s="103" t="n">
        <v>15.4</v>
      </c>
      <c r="HI167" s="103" t="n">
        <v>15.6</v>
      </c>
      <c r="HJ167" s="103" t="n">
        <v>15.1</v>
      </c>
      <c r="HK167" s="103" t="n">
        <v>17.5</v>
      </c>
      <c r="HL167" s="103" t="n">
        <v>18.3</v>
      </c>
      <c r="HM167" s="103" t="n">
        <v>19.3</v>
      </c>
      <c r="HN167" s="103" t="n">
        <v>21.7</v>
      </c>
      <c r="HO167" s="104" t="n">
        <f aca="false">AVERAGE(HC167:HN167)</f>
        <v>19.0416666666667</v>
      </c>
      <c r="IA167" s="22" t="n">
        <v>2017</v>
      </c>
      <c r="IB167" s="102" t="n">
        <v>2017</v>
      </c>
      <c r="IC167" s="103" t="n">
        <v>26</v>
      </c>
      <c r="ID167" s="103" t="n">
        <v>25.7</v>
      </c>
      <c r="IE167" s="103" t="n">
        <v>25.8</v>
      </c>
      <c r="IF167" s="103" t="n">
        <v>20.5</v>
      </c>
      <c r="IG167" s="103" t="n">
        <v>17</v>
      </c>
      <c r="IH167" s="103" t="n">
        <v>14.7</v>
      </c>
      <c r="II167" s="103" t="n">
        <v>14.7</v>
      </c>
      <c r="IJ167" s="103" t="n">
        <v>14.8</v>
      </c>
      <c r="IK167" s="103" t="n">
        <v>17.1</v>
      </c>
      <c r="IL167" s="103" t="n">
        <v>20.6</v>
      </c>
      <c r="IM167" s="103" t="n">
        <v>24.6</v>
      </c>
      <c r="IN167" s="103" t="n">
        <v>24.6</v>
      </c>
      <c r="IO167" s="104" t="n">
        <f aca="false">AVERAGE(IC167:IN167)</f>
        <v>20.5083333333333</v>
      </c>
      <c r="JA167" s="22" t="n">
        <v>2017</v>
      </c>
      <c r="JB167" s="106" t="s">
        <v>218</v>
      </c>
      <c r="JC167" s="103" t="n">
        <v>27.6</v>
      </c>
      <c r="JD167" s="103" t="n">
        <v>26.2</v>
      </c>
      <c r="JE167" s="103" t="n">
        <v>26.9</v>
      </c>
      <c r="JF167" s="103" t="n">
        <v>19.3</v>
      </c>
      <c r="JG167" s="103" t="n">
        <v>14.7</v>
      </c>
      <c r="JH167" s="103" t="n">
        <v>12.9</v>
      </c>
      <c r="JI167" s="103" t="n">
        <v>12.5</v>
      </c>
      <c r="JJ167" s="103" t="n">
        <v>12.8</v>
      </c>
      <c r="JK167" s="103" t="n">
        <v>15</v>
      </c>
      <c r="JL167" s="103" t="n">
        <v>19</v>
      </c>
      <c r="JM167" s="103" t="n">
        <v>25</v>
      </c>
      <c r="JN167" s="103" t="n">
        <v>24.4</v>
      </c>
      <c r="JO167" s="104" t="n">
        <f aca="false">AVERAGE(JC167:JN167)</f>
        <v>19.6916666666667</v>
      </c>
      <c r="KA167" s="22" t="n">
        <v>2017</v>
      </c>
      <c r="KB167" s="106" t="s">
        <v>218</v>
      </c>
      <c r="KC167" s="103" t="n">
        <v>31.1</v>
      </c>
      <c r="KD167" s="103" t="n">
        <v>29.2</v>
      </c>
      <c r="KE167" s="103" t="n">
        <v>29.8</v>
      </c>
      <c r="KF167" s="103" t="n">
        <v>22.1</v>
      </c>
      <c r="KG167" s="103" t="n">
        <v>16.8</v>
      </c>
      <c r="KH167" s="103" t="n">
        <v>14.5</v>
      </c>
      <c r="KI167" s="103" t="n">
        <v>14.4</v>
      </c>
      <c r="KJ167" s="103" t="n">
        <v>14.1</v>
      </c>
      <c r="KK167" s="103" t="n">
        <v>17.5</v>
      </c>
      <c r="KL167" s="103" t="n">
        <v>22.6</v>
      </c>
      <c r="KM167" s="103" t="n">
        <v>28.9</v>
      </c>
      <c r="KN167" s="103" t="n">
        <v>28.3</v>
      </c>
      <c r="KO167" s="104" t="n">
        <f aca="false">AVERAGE(KC167:KN167)</f>
        <v>22.4416666666667</v>
      </c>
      <c r="LA167" s="22" t="n">
        <v>2017</v>
      </c>
      <c r="LB167" s="106" t="s">
        <v>218</v>
      </c>
      <c r="LC167" s="103" t="n">
        <v>33.7</v>
      </c>
      <c r="LD167" s="103" t="n">
        <v>31.6</v>
      </c>
      <c r="LE167" s="103" t="n">
        <v>31.6</v>
      </c>
      <c r="LF167" s="103" t="n">
        <v>23</v>
      </c>
      <c r="LG167" s="103" t="n">
        <v>18.2</v>
      </c>
      <c r="LH167" s="103" t="n">
        <v>15.1</v>
      </c>
      <c r="LI167" s="103" t="n">
        <v>15.4</v>
      </c>
      <c r="LJ167" s="103" t="n">
        <v>15.3</v>
      </c>
      <c r="LK167" s="103" t="n">
        <v>20.3</v>
      </c>
      <c r="LL167" s="103" t="n">
        <v>24.9</v>
      </c>
      <c r="LM167" s="103" t="n">
        <v>30.2</v>
      </c>
      <c r="LN167" s="103" t="n">
        <v>30.9</v>
      </c>
      <c r="LO167" s="104" t="n">
        <f aca="false">AVERAGE(LC167:LN167)</f>
        <v>24.1833333333333</v>
      </c>
      <c r="MA167" s="22" t="n">
        <v>2017</v>
      </c>
      <c r="MB167" s="106" t="s">
        <v>218</v>
      </c>
      <c r="MC167" s="103" t="n">
        <v>26.5</v>
      </c>
      <c r="MD167" s="103" t="n">
        <v>26.1</v>
      </c>
      <c r="ME167" s="103" t="n">
        <v>26.5</v>
      </c>
      <c r="MF167" s="103" t="n">
        <v>20.5</v>
      </c>
      <c r="MG167" s="103" t="n">
        <v>16.8</v>
      </c>
      <c r="MH167" s="103" t="n">
        <v>14.8</v>
      </c>
      <c r="MI167" s="103" t="n">
        <v>14.6</v>
      </c>
      <c r="MJ167" s="103" t="n">
        <v>14.6</v>
      </c>
      <c r="MK167" s="103" t="n">
        <v>18.1</v>
      </c>
      <c r="ML167" s="103" t="n">
        <v>21</v>
      </c>
      <c r="MM167" s="103" t="n">
        <v>25.8</v>
      </c>
      <c r="MN167" s="103" t="n">
        <v>24.8</v>
      </c>
      <c r="MO167" s="104" t="n">
        <f aca="false">AVERAGE(MC167:MN167)</f>
        <v>20.8416666666667</v>
      </c>
      <c r="NA167" s="22" t="n">
        <v>2017</v>
      </c>
      <c r="NB167" s="106" t="s">
        <v>218</v>
      </c>
      <c r="NC167" s="103" t="n">
        <v>30.4</v>
      </c>
      <c r="ND167" s="103" t="n">
        <v>28.1</v>
      </c>
      <c r="NE167" s="103" t="n">
        <v>28.9</v>
      </c>
      <c r="NF167" s="103" t="n">
        <v>20.8</v>
      </c>
      <c r="NG167" s="103" t="n">
        <v>16.1</v>
      </c>
      <c r="NH167" s="103" t="n">
        <v>13.5</v>
      </c>
      <c r="NI167" s="103" t="n">
        <v>12.9</v>
      </c>
      <c r="NJ167" s="103" t="n">
        <v>13.4</v>
      </c>
      <c r="NK167" s="103" t="n">
        <v>17</v>
      </c>
      <c r="NL167" s="103" t="n">
        <v>22</v>
      </c>
      <c r="NM167" s="103" t="n">
        <v>27.6</v>
      </c>
      <c r="NN167" s="103" t="n">
        <v>27.2</v>
      </c>
      <c r="NO167" s="104" t="n">
        <f aca="false">AVERAGE(NC167:NN167)</f>
        <v>21.4916666666667</v>
      </c>
      <c r="OA167" s="22" t="n">
        <v>2017</v>
      </c>
      <c r="OB167" s="106" t="s">
        <v>218</v>
      </c>
      <c r="OC167" s="103" t="n">
        <v>26.5</v>
      </c>
      <c r="OD167" s="103" t="n">
        <v>25.9</v>
      </c>
      <c r="OE167" s="103" t="n">
        <v>26.9</v>
      </c>
      <c r="OF167" s="103" t="n">
        <v>20.8</v>
      </c>
      <c r="OG167" s="103" t="n">
        <v>17.2</v>
      </c>
      <c r="OH167" s="103" t="n">
        <v>14.9</v>
      </c>
      <c r="OI167" s="103" t="n">
        <v>14.5</v>
      </c>
      <c r="OJ167" s="103" t="n">
        <v>14.8</v>
      </c>
      <c r="OK167" s="103" t="n">
        <v>17.8</v>
      </c>
      <c r="OL167" s="103" t="n">
        <v>20.7</v>
      </c>
      <c r="OM167" s="103" t="n">
        <v>25.9</v>
      </c>
      <c r="ON167" s="103" t="n">
        <v>25</v>
      </c>
      <c r="OO167" s="104" t="n">
        <f aca="false">AVERAGE(OC167:ON167)</f>
        <v>20.9083333333333</v>
      </c>
      <c r="PA167" s="22" t="n">
        <v>2017</v>
      </c>
      <c r="PB167" s="106" t="s">
        <v>218</v>
      </c>
      <c r="PC167" s="103" t="n">
        <v>34.5</v>
      </c>
      <c r="PD167" s="103" t="n">
        <v>32.7</v>
      </c>
      <c r="PE167" s="103" t="n">
        <v>32.5</v>
      </c>
      <c r="PF167" s="103" t="n">
        <v>24.4</v>
      </c>
      <c r="PG167" s="103" t="n">
        <v>19.2</v>
      </c>
      <c r="PH167" s="103" t="n">
        <v>16.6</v>
      </c>
      <c r="PI167" s="103" t="n">
        <v>17.8</v>
      </c>
      <c r="PJ167" s="103" t="n">
        <v>17.4</v>
      </c>
      <c r="PK167" s="103" t="n">
        <v>22.8</v>
      </c>
      <c r="PL167" s="103" t="n">
        <v>26.8</v>
      </c>
      <c r="PM167" s="103" t="n">
        <v>30.5</v>
      </c>
      <c r="PN167" s="103" t="n">
        <v>31.2</v>
      </c>
      <c r="PO167" s="104" t="n">
        <f aca="false">AVERAGE(PC167:PN167)</f>
        <v>25.5333333333333</v>
      </c>
      <c r="QA167" s="22" t="n">
        <v>2017</v>
      </c>
      <c r="QB167" s="106" t="s">
        <v>218</v>
      </c>
      <c r="QC167" s="110" t="n">
        <v>31.3</v>
      </c>
      <c r="QD167" s="110" t="n">
        <v>29.4</v>
      </c>
      <c r="QE167" s="110" t="n">
        <v>29.6</v>
      </c>
      <c r="QF167" s="110" t="n">
        <v>22.3</v>
      </c>
      <c r="QG167" s="110" t="n">
        <v>17</v>
      </c>
      <c r="QH167" s="110" t="n">
        <v>14.9</v>
      </c>
      <c r="QI167" s="110" t="n">
        <v>14.7</v>
      </c>
      <c r="QJ167" s="110" t="n">
        <v>14.5</v>
      </c>
      <c r="QK167" s="110" t="n">
        <v>18</v>
      </c>
      <c r="QL167" s="110" t="n">
        <v>23</v>
      </c>
      <c r="QM167" s="110" t="n">
        <v>28.2</v>
      </c>
      <c r="QN167" s="110" t="n">
        <v>28.1</v>
      </c>
      <c r="QO167" s="104" t="n">
        <f aca="false">AVERAGE(QC167:QN167)</f>
        <v>22.5833333333333</v>
      </c>
      <c r="RA167" s="22" t="n">
        <v>2017</v>
      </c>
      <c r="RB167" s="106" t="s">
        <v>218</v>
      </c>
      <c r="RC167" s="103" t="n">
        <v>28.2</v>
      </c>
      <c r="RD167" s="103" t="n">
        <v>26.7</v>
      </c>
      <c r="RE167" s="103" t="n">
        <v>25.8</v>
      </c>
      <c r="RF167" s="103" t="n">
        <v>18.6</v>
      </c>
      <c r="RG167" s="103" t="n">
        <v>14.8</v>
      </c>
      <c r="RH167" s="103" t="n">
        <v>11.7</v>
      </c>
      <c r="RI167" s="103" t="n">
        <v>11.2</v>
      </c>
      <c r="RJ167" s="103" t="n">
        <v>11.4</v>
      </c>
      <c r="RK167" s="103" t="n">
        <v>15.7</v>
      </c>
      <c r="RL167" s="103" t="n">
        <v>20.7</v>
      </c>
      <c r="RM167" s="103" t="n">
        <v>24.2</v>
      </c>
      <c r="RN167" s="103" t="n">
        <v>24.9</v>
      </c>
      <c r="RO167" s="104" t="n">
        <f aca="false">AVERAGE(RC167:RN167)</f>
        <v>19.4916666666667</v>
      </c>
      <c r="SA167" s="22" t="n">
        <v>2017</v>
      </c>
      <c r="SB167" s="106" t="s">
        <v>218</v>
      </c>
      <c r="SC167" s="103" t="n">
        <v>34.1</v>
      </c>
      <c r="SD167" s="103" t="n">
        <v>31.5</v>
      </c>
      <c r="SE167" s="103" t="n">
        <v>30.8</v>
      </c>
      <c r="SF167" s="103" t="n">
        <v>22.5</v>
      </c>
      <c r="SG167" s="103" t="n">
        <v>17.2</v>
      </c>
      <c r="SH167" s="103" t="n">
        <v>14</v>
      </c>
      <c r="SI167" s="103" t="n">
        <v>12.9</v>
      </c>
      <c r="SJ167" s="103" t="n">
        <v>13.8</v>
      </c>
      <c r="SK167" s="103" t="n">
        <v>17.3</v>
      </c>
      <c r="SL167" s="103" t="n">
        <v>23.1</v>
      </c>
      <c r="SM167" s="103" t="n">
        <v>28.6</v>
      </c>
      <c r="SN167" s="103" t="n">
        <v>30.4</v>
      </c>
      <c r="SO167" s="104" t="n">
        <f aca="false">AVERAGE(SC167:SN167)</f>
        <v>23.0166666666667</v>
      </c>
      <c r="TA167" s="22" t="n">
        <v>2017</v>
      </c>
      <c r="TB167" s="106" t="s">
        <v>218</v>
      </c>
      <c r="TC167" s="103" t="n">
        <v>26.8</v>
      </c>
      <c r="TD167" s="103" t="n">
        <v>25.1</v>
      </c>
      <c r="TE167" s="103" t="n">
        <v>26.1</v>
      </c>
      <c r="TF167" s="103" t="n">
        <v>21</v>
      </c>
      <c r="TG167" s="103" t="n">
        <v>17.4</v>
      </c>
      <c r="TH167" s="103" t="n">
        <v>14.9</v>
      </c>
      <c r="TI167" s="103" t="n">
        <v>15.2</v>
      </c>
      <c r="TJ167" s="103" t="n">
        <v>15.1</v>
      </c>
      <c r="TK167" s="103" t="n">
        <v>18.3</v>
      </c>
      <c r="TL167" s="103" t="n">
        <v>21.2</v>
      </c>
      <c r="TM167" s="103" t="n">
        <v>24.7</v>
      </c>
      <c r="TN167" s="103" t="n">
        <v>24.7</v>
      </c>
      <c r="TO167" s="104" t="n">
        <f aca="false">AVERAGE(TC167:TN167)</f>
        <v>20.875</v>
      </c>
      <c r="UA167" s="22" t="n">
        <v>2017</v>
      </c>
      <c r="UB167" s="106" t="s">
        <v>218</v>
      </c>
      <c r="UC167" s="103" t="n">
        <v>30.6</v>
      </c>
      <c r="UD167" s="103" t="n">
        <v>28.7</v>
      </c>
      <c r="UE167" s="103" t="n">
        <v>29.8</v>
      </c>
      <c r="UF167" s="103" t="n">
        <v>21.5</v>
      </c>
      <c r="UG167" s="103" t="n">
        <v>16.8</v>
      </c>
      <c r="UH167" s="103" t="n">
        <v>13.5</v>
      </c>
      <c r="UI167" s="103" t="n">
        <v>12.8</v>
      </c>
      <c r="UJ167" s="103" t="n">
        <v>13.4</v>
      </c>
      <c r="UK167" s="103" t="n">
        <v>17.3</v>
      </c>
      <c r="UL167" s="103" t="n">
        <v>22.4</v>
      </c>
      <c r="UM167" s="103" t="n">
        <v>28</v>
      </c>
      <c r="UN167" s="103" t="n">
        <v>28.2</v>
      </c>
      <c r="UO167" s="104" t="n">
        <f aca="false">AVERAGE(UC167:UN167)</f>
        <v>21.9166666666667</v>
      </c>
      <c r="VA167" s="22" t="n">
        <v>2017</v>
      </c>
      <c r="VB167" s="106" t="s">
        <v>218</v>
      </c>
      <c r="VC167" s="103" t="n">
        <v>29.5</v>
      </c>
      <c r="VD167" s="103" t="n">
        <v>27.7</v>
      </c>
      <c r="VE167" s="103" t="n">
        <v>28.1</v>
      </c>
      <c r="VF167" s="103" t="n">
        <v>20.5</v>
      </c>
      <c r="VG167" s="103" t="n">
        <v>15.3</v>
      </c>
      <c r="VH167" s="103" t="n">
        <v>13.2</v>
      </c>
      <c r="VI167" s="103" t="n">
        <v>12.8</v>
      </c>
      <c r="VJ167" s="103" t="n">
        <v>12.9</v>
      </c>
      <c r="VK167" s="103" t="n">
        <v>16.2</v>
      </c>
      <c r="VL167" s="103" t="n">
        <v>21</v>
      </c>
      <c r="VM167" s="103" t="n">
        <v>27</v>
      </c>
      <c r="VN167" s="103" t="n">
        <v>26.7</v>
      </c>
      <c r="VO167" s="104" t="n">
        <f aca="false">AVERAGE(VC167:VN167)</f>
        <v>20.9083333333333</v>
      </c>
      <c r="WA167" s="22" t="n">
        <v>2017</v>
      </c>
      <c r="WB167" s="106" t="s">
        <v>218</v>
      </c>
      <c r="WC167" s="103" t="n">
        <v>34.3</v>
      </c>
      <c r="WD167" s="103" t="n">
        <v>32</v>
      </c>
      <c r="WE167" s="103" t="n">
        <v>31.8</v>
      </c>
      <c r="WF167" s="103" t="n">
        <v>23.3</v>
      </c>
      <c r="WG167" s="103" t="n">
        <v>18.5</v>
      </c>
      <c r="WH167" s="103" t="n">
        <v>15.7</v>
      </c>
      <c r="WI167" s="103" t="n">
        <v>15.8</v>
      </c>
      <c r="WJ167" s="103" t="n">
        <v>15.7</v>
      </c>
      <c r="WK167" s="103" t="n">
        <v>20.6</v>
      </c>
      <c r="WL167" s="103" t="n">
        <v>25.6</v>
      </c>
      <c r="WM167" s="103" t="n">
        <v>30.5</v>
      </c>
      <c r="WN167" s="103" t="n">
        <v>30.8</v>
      </c>
      <c r="WO167" s="104" t="n">
        <f aca="false">AVERAGE(WC167:WN167)</f>
        <v>24.55</v>
      </c>
      <c r="XA167" s="22" t="n">
        <v>2017</v>
      </c>
      <c r="XB167" s="106" t="s">
        <v>218</v>
      </c>
      <c r="XC167" s="103" t="n">
        <v>33.2</v>
      </c>
      <c r="XD167" s="103" t="n">
        <v>30.9</v>
      </c>
      <c r="XE167" s="103" t="n">
        <v>30.4</v>
      </c>
      <c r="XF167" s="103" t="n">
        <v>22.1</v>
      </c>
      <c r="XG167" s="103" t="n">
        <v>17.3</v>
      </c>
      <c r="XH167" s="103" t="n">
        <v>14.2</v>
      </c>
      <c r="XI167" s="103" t="n">
        <v>12.7</v>
      </c>
      <c r="XJ167" s="103" t="n">
        <v>13.4</v>
      </c>
      <c r="XK167" s="103" t="n">
        <v>17.1</v>
      </c>
      <c r="XL167" s="103" t="n">
        <v>22.5</v>
      </c>
      <c r="XM167" s="103" t="n">
        <v>28.4</v>
      </c>
      <c r="XN167" s="103" t="n">
        <v>29.8</v>
      </c>
      <c r="XO167" s="104" t="n">
        <f aca="false">AVERAGE(XC167:XN167)</f>
        <v>22.6666666666667</v>
      </c>
      <c r="YA167" s="22" t="n">
        <v>2017</v>
      </c>
      <c r="YB167" s="106" t="s">
        <v>218</v>
      </c>
      <c r="YC167" s="103" t="n">
        <v>24.1</v>
      </c>
      <c r="YD167" s="103" t="n">
        <v>24</v>
      </c>
      <c r="YE167" s="103" t="n">
        <v>25.5</v>
      </c>
      <c r="YF167" s="103" t="n">
        <v>19.3</v>
      </c>
      <c r="YG167" s="103" t="n">
        <v>15.6</v>
      </c>
      <c r="YH167" s="103" t="n">
        <v>14.1</v>
      </c>
      <c r="YI167" s="103" t="n">
        <v>13.5</v>
      </c>
      <c r="YJ167" s="103" t="n">
        <v>13.8</v>
      </c>
      <c r="YK167" s="103" t="n">
        <v>15.5</v>
      </c>
      <c r="YL167" s="103" t="n">
        <v>18.6</v>
      </c>
      <c r="YM167" s="103" t="n">
        <v>23.8</v>
      </c>
      <c r="YN167" s="103" t="n">
        <v>22.5</v>
      </c>
      <c r="YO167" s="104" t="n">
        <f aca="false">AVERAGE(YC167:YN167)</f>
        <v>19.1916666666667</v>
      </c>
      <c r="ZA167" s="22" t="n">
        <v>2017</v>
      </c>
      <c r="ZB167" s="106" t="s">
        <v>218</v>
      </c>
      <c r="ZC167" s="103" t="n">
        <v>21.9</v>
      </c>
      <c r="ZD167" s="103" t="n">
        <v>20.2</v>
      </c>
      <c r="ZE167" s="103" t="n">
        <v>20.9</v>
      </c>
      <c r="ZF167" s="103" t="n">
        <v>18.3</v>
      </c>
      <c r="ZG167" s="103" t="n">
        <v>15.5</v>
      </c>
      <c r="ZH167" s="103" t="n">
        <v>13.1</v>
      </c>
      <c r="ZI167" s="103" t="n">
        <v>12.7</v>
      </c>
      <c r="ZJ167" s="103" t="n">
        <v>12.6</v>
      </c>
      <c r="ZK167" s="103" t="n">
        <v>15</v>
      </c>
      <c r="ZL167" s="103" t="n">
        <v>16.8</v>
      </c>
      <c r="ZM167" s="103" t="n">
        <v>18.7</v>
      </c>
      <c r="ZN167" s="103" t="n">
        <v>20</v>
      </c>
      <c r="ZO167" s="104" t="n">
        <f aca="false">AVERAGE(ZC167:ZN167)</f>
        <v>17.1416666666667</v>
      </c>
      <c r="AAA167" s="36" t="n">
        <f aca="false">(OO167+EO167)/2</f>
        <v>19.2333333333333</v>
      </c>
      <c r="AAB167" s="37" t="n">
        <f aca="false">(HO167+ZO167+RO167+GO167)/4</f>
        <v>19.7958333333333</v>
      </c>
      <c r="AAC167" s="38" t="n">
        <f aca="false">(JO167+PO167+TO167+QO167+YO167+AO167+BO167+KO167+NO167+UO167+WO167)/11</f>
        <v>21.8492424242424</v>
      </c>
      <c r="ABA167" s="91" t="n">
        <f aca="false">MAX(OC167:ON167, EC167:EN167)</f>
        <v>26.9</v>
      </c>
      <c r="ABB167" s="91" t="n">
        <f aca="false">MIN(EC167:EN167,OC167:ON167)</f>
        <v>13.2</v>
      </c>
      <c r="ABC167" s="92" t="n">
        <f aca="false">MAX(HC167:HN167,ZC167:ZN167,RC167:RN167,GC167:GN167)</f>
        <v>33</v>
      </c>
      <c r="ABD167" s="93" t="n">
        <f aca="false">MIN(HC167:HN167,ZC167:ZN167,RC167:RN167,GC167:GN167)</f>
        <v>11.2</v>
      </c>
      <c r="ABE167" s="42" t="n">
        <f aca="false">MAX(JC167:JN167,PC167:PN167,TC167:TN167,QC167:QN167,YC167:YN167,AC167:AN167,BC167:BN167,KC167:KN167,NC167:NN167,UC167:UN167,WC167:WN167)</f>
        <v>34.5</v>
      </c>
      <c r="ABF167" s="43" t="n">
        <f aca="false">MIN(JC167:JN167,PC167:PN167,TC167:TN167,QC167:QN167,YC167:YN167,AC167:AN167,BC167:BN167,KC167:KN167,NC167:NN167,UC167:UN167,WC167:WN167)</f>
        <v>12.5</v>
      </c>
    </row>
    <row r="168" customFormat="false" ht="12.8" hidden="false" customHeight="false" outlineLevel="0" collapsed="false">
      <c r="A168" s="97"/>
      <c r="B168" s="114" t="n">
        <f aca="false">AVERAGE(AO168,BO168,CO168,DO168,EO168,FO168,GO168,HO168,IO168,JO168,KO168,LO168,MO168,NO168,OO168,PO168,QO168,RO168,SO168,TO168,UO168,VO168,WO168,XO168,YO168,ZO168)</f>
        <v>21.5137820512821</v>
      </c>
      <c r="C168" s="98" t="n">
        <f aca="false">AVERAGE(B164:B168)</f>
        <v>21.213717948718</v>
      </c>
      <c r="D168" s="99" t="n">
        <f aca="false">AVERAGE(B159:B168)</f>
        <v>20.9953205128205</v>
      </c>
      <c r="E168" s="11" t="n">
        <f aca="false">AVERAGE(B149:B168)</f>
        <v>20.8554807692308</v>
      </c>
      <c r="F168" s="100" t="n">
        <f aca="false">AVERAGE(B119:B168)</f>
        <v>20.359349504662</v>
      </c>
      <c r="G168" s="3" t="n">
        <f aca="false">MAX(AC168:AN168,BC168:BN168,CC168:CN168,DC168:DN168,EC168:EN168,FC168:FN168,GC168:GN168,HC168:HN168,IC168:IN168,JC168:JN168,KC168:KN168,LC168:LN168,MC168:MN168,NC168:NN168,OC168:ON168,PC168:PN168,QC168:QN168,RC168:RN168,SC168:SN168,TC168:TN168,UC168:UN168,VC168:VN168,WC168:WN168,XC168:XN168,YC168:YN168,ZC168:ZN168,)</f>
        <v>36.2</v>
      </c>
      <c r="H168" s="19" t="n">
        <f aca="false">MEDIAN(AC168:AN168,BC168:BN168,CC168:CN168,DC168:DN168,EC168:EN168,FC168:FN168,GC168:GN168,HC168:HN168,IC168:IN168,JC168:JN168,KC168:KN168,LC168:LN168,MC168:MN168,NC168:NN168,OC168:ON168,PC168:PN168,QC168:QN168,RC168:RN168,SC168:SN168,TC168:TN168,UC168:UN168,VC168:VN168,WC168:WN168,XC168:XN168,YC168:YN168,ZC168:ZN168,)</f>
        <v>21.3</v>
      </c>
      <c r="I168" s="5" t="n">
        <f aca="false">MIN(AC168:AN168,BC168:BN168,CC168:CN168,DC168:DN168,EC168:EN168,FC168:FN168,GC168:GN168,HC168:HN168,IC168:IN168,JC168:JN168,KC168:KN168,LC168:LN168,MC168:MN168,NC168:NN168,OC168:ON168,PC168:PN168,QC168:QN168,RC168:RN168,SC168:SN168,TC168:TN168,UC168:UN168,VC168:VN168,WC168:WN168,XC168:XN168,YC168:YN168,ZC168:ZN168)</f>
        <v>10.4</v>
      </c>
      <c r="J168" s="5" t="n">
        <f aca="false">MIN(AC168:AN168,BC168:BN168,CC168:CN168,DC168:DN168,EC168:EN168,FC168:FN168,GC168:GN168,HC168:HN168,IC168:IN168,JC168:JN168,KC168:KN168,LC168:LN168,MC168:MN168,NC168:NN168,OC168:ON168,PC168:PN168,QC168:QN168,SC168:SN168,TC168:TN168,UC168:UN168,VC168:VN168,WC168:WN168,XC168:XN168,YC168:YN168,ZC168:ZN168)</f>
        <v>10.4</v>
      </c>
      <c r="K168" s="101" t="n">
        <f aca="false">(G168+I168)/2</f>
        <v>23.3</v>
      </c>
      <c r="AB168" s="106" t="s">
        <v>219</v>
      </c>
      <c r="AC168" s="103" t="n">
        <v>30.2</v>
      </c>
      <c r="AD168" s="103" t="n">
        <v>28.5</v>
      </c>
      <c r="AE168" s="103" t="n">
        <v>25.1</v>
      </c>
      <c r="AF168" s="103" t="n">
        <v>23.8</v>
      </c>
      <c r="AG168" s="103" t="n">
        <v>15.5</v>
      </c>
      <c r="AH168" s="103" t="n">
        <v>13.2</v>
      </c>
      <c r="AI168" s="103" t="n">
        <v>12.8</v>
      </c>
      <c r="AJ168" s="103" t="n">
        <v>13.7</v>
      </c>
      <c r="AK168" s="103" t="n">
        <v>15.9</v>
      </c>
      <c r="AL168" s="103" t="n">
        <v>21</v>
      </c>
      <c r="AM168" s="103" t="n">
        <v>22.2</v>
      </c>
      <c r="AN168" s="103" t="n">
        <v>28</v>
      </c>
      <c r="AO168" s="104" t="n">
        <f aca="false">AVERAGE(AC168:AN168)</f>
        <v>20.825</v>
      </c>
      <c r="BA168" s="22" t="n">
        <v>2018</v>
      </c>
      <c r="BB168" s="106" t="s">
        <v>219</v>
      </c>
      <c r="BC168" s="103" t="n">
        <v>26.8</v>
      </c>
      <c r="BD168" s="103" t="n">
        <v>26.8</v>
      </c>
      <c r="BE168" s="103" t="n">
        <v>24.6</v>
      </c>
      <c r="BF168" s="103" t="n">
        <v>23</v>
      </c>
      <c r="BG168" s="103" t="n">
        <v>19</v>
      </c>
      <c r="BH168" s="103" t="n">
        <v>15.1</v>
      </c>
      <c r="BI168" s="103" t="n">
        <v>16</v>
      </c>
      <c r="BJ168" s="103" t="n">
        <v>16.3</v>
      </c>
      <c r="BK168" s="103" t="n">
        <v>18.5</v>
      </c>
      <c r="BL168" s="103" t="n">
        <v>21</v>
      </c>
      <c r="BM168" s="103" t="n">
        <v>22.1</v>
      </c>
      <c r="BN168" s="103" t="n">
        <v>26.3</v>
      </c>
      <c r="BO168" s="104" t="n">
        <f aca="false">AVERAGE(BC168:BN168)</f>
        <v>21.2916666666667</v>
      </c>
      <c r="CA168" s="22" t="n">
        <v>2018</v>
      </c>
      <c r="CB168" s="106" t="s">
        <v>219</v>
      </c>
      <c r="CC168" s="103" t="n">
        <v>28.7</v>
      </c>
      <c r="CD168" s="103" t="n">
        <v>26.5</v>
      </c>
      <c r="CE168" s="103" t="n">
        <v>23.9</v>
      </c>
      <c r="CF168" s="103" t="n">
        <v>21.3</v>
      </c>
      <c r="CG168" s="103" t="n">
        <v>13.9</v>
      </c>
      <c r="CH168" s="103" t="n">
        <v>11.5</v>
      </c>
      <c r="CI168" s="103" t="n">
        <v>10.4</v>
      </c>
      <c r="CJ168" s="103" t="n">
        <v>11.5</v>
      </c>
      <c r="CK168" s="103" t="n">
        <v>14.2</v>
      </c>
      <c r="CL168" s="103" t="n">
        <v>18.8</v>
      </c>
      <c r="CM168" s="103" t="n">
        <v>20.4</v>
      </c>
      <c r="CN168" s="103" t="n">
        <v>25.9</v>
      </c>
      <c r="CO168" s="104" t="n">
        <f aca="false">AVERAGE(CC168:CN168)</f>
        <v>18.9166666666667</v>
      </c>
      <c r="DA168" s="22" t="n">
        <v>2018</v>
      </c>
      <c r="DB168" s="106" t="s">
        <v>219</v>
      </c>
      <c r="DC168" s="110" t="n">
        <v>33.6</v>
      </c>
      <c r="DD168" s="110" t="n">
        <v>31</v>
      </c>
      <c r="DE168" s="110" t="n">
        <v>28.3</v>
      </c>
      <c r="DF168" s="110" t="n">
        <v>26.1</v>
      </c>
      <c r="DG168" s="110" t="n">
        <v>18</v>
      </c>
      <c r="DH168" s="110" t="n">
        <v>14.3</v>
      </c>
      <c r="DI168" s="110" t="n">
        <v>13.6</v>
      </c>
      <c r="DJ168" s="110" t="n">
        <v>13.8</v>
      </c>
      <c r="DK168" s="110" t="n">
        <v>17.8</v>
      </c>
      <c r="DL168" s="110" t="n">
        <v>24.1</v>
      </c>
      <c r="DM168" s="110" t="n">
        <v>25.7</v>
      </c>
      <c r="DN168" s="110" t="n">
        <v>31.7</v>
      </c>
      <c r="DO168" s="104" t="n">
        <f aca="false">AVERAGE(DC168:DN168)</f>
        <v>23.1666666666667</v>
      </c>
      <c r="EA168" s="22" t="n">
        <v>2018</v>
      </c>
      <c r="EB168" s="106" t="s">
        <v>219</v>
      </c>
      <c r="EC168" s="103" t="n">
        <v>23.5</v>
      </c>
      <c r="ED168" s="103" t="n">
        <v>21.8</v>
      </c>
      <c r="EE168" s="103" t="n">
        <v>21</v>
      </c>
      <c r="EF168" s="103" t="n">
        <v>19.1</v>
      </c>
      <c r="EG168" s="103" t="n">
        <v>15.9</v>
      </c>
      <c r="EH168" s="103" t="n">
        <v>13.7</v>
      </c>
      <c r="EI168" s="103" t="n">
        <v>13.2</v>
      </c>
      <c r="EJ168" s="103" t="n">
        <v>13.4</v>
      </c>
      <c r="EK168" s="103" t="n">
        <v>14.9</v>
      </c>
      <c r="EL168" s="103" t="n">
        <v>17.6</v>
      </c>
      <c r="EM168" s="103" t="n">
        <v>18.2</v>
      </c>
      <c r="EN168" s="103" t="n">
        <v>21.1</v>
      </c>
      <c r="EO168" s="104" t="n">
        <f aca="false">AVERAGE(EC168:EN168)</f>
        <v>17.7833333333333</v>
      </c>
      <c r="FA168" s="22" t="n">
        <v>2018</v>
      </c>
      <c r="FB168" s="106" t="s">
        <v>219</v>
      </c>
      <c r="FC168" s="103" t="n">
        <v>32.2</v>
      </c>
      <c r="FD168" s="103" t="n">
        <v>28.7</v>
      </c>
      <c r="FE168" s="103" t="n">
        <v>25.9</v>
      </c>
      <c r="FF168" s="103" t="n">
        <v>23.9</v>
      </c>
      <c r="FG168" s="103" t="n">
        <v>16.2</v>
      </c>
      <c r="FH168" s="103" t="n">
        <v>12.9</v>
      </c>
      <c r="FI168" s="103" t="n">
        <v>12.1</v>
      </c>
      <c r="FJ168" s="103" t="n">
        <v>13</v>
      </c>
      <c r="FK168" s="103" t="n">
        <v>16.1</v>
      </c>
      <c r="FL168" s="103" t="n">
        <v>21.2</v>
      </c>
      <c r="FM168" s="103" t="n">
        <v>22.7</v>
      </c>
      <c r="FN168" s="103" t="n">
        <v>28.6</v>
      </c>
      <c r="FO168" s="104" t="n">
        <f aca="false">AVERAGE(FC168:FN168)</f>
        <v>21.125</v>
      </c>
      <c r="GA168" s="22" t="n">
        <v>2018</v>
      </c>
      <c r="GB168" s="106" t="s">
        <v>219</v>
      </c>
      <c r="GC168" s="103" t="n">
        <v>34.6</v>
      </c>
      <c r="GD168" s="103" t="n">
        <v>31.7</v>
      </c>
      <c r="GE168" s="103" t="n">
        <v>28.7</v>
      </c>
      <c r="GF168" s="103" t="n">
        <v>26.3</v>
      </c>
      <c r="GG168" s="103" t="n">
        <v>18.7</v>
      </c>
      <c r="GH168" s="103" t="n">
        <v>14.4</v>
      </c>
      <c r="GI168" s="103" t="n">
        <v>15.1</v>
      </c>
      <c r="GJ168" s="103" t="n">
        <v>15.6</v>
      </c>
      <c r="GK168" s="103" t="n">
        <v>19.6</v>
      </c>
      <c r="GL168" s="103" t="n">
        <v>25.1</v>
      </c>
      <c r="GM168" s="103" t="n">
        <v>27.2</v>
      </c>
      <c r="GN168" s="103" t="n">
        <v>32.3</v>
      </c>
      <c r="GO168" s="104" t="n">
        <f aca="false">AVERAGE(GC168:GN168)</f>
        <v>24.1083333333333</v>
      </c>
      <c r="HA168" s="22" t="n">
        <v>2018</v>
      </c>
      <c r="HB168" s="106" t="s">
        <v>219</v>
      </c>
      <c r="HC168" s="103" t="n">
        <v>23</v>
      </c>
      <c r="HD168" s="103" t="n">
        <v>22.8</v>
      </c>
      <c r="HE168" s="103" t="n">
        <v>22.3</v>
      </c>
      <c r="HF168" s="103" t="n">
        <v>21.3</v>
      </c>
      <c r="HG168" s="103" t="n">
        <v>17.6</v>
      </c>
      <c r="HH168" s="103" t="n">
        <v>15.3</v>
      </c>
      <c r="HI168" s="103" t="n">
        <v>15.5</v>
      </c>
      <c r="HJ168" s="103" t="n">
        <v>15.3</v>
      </c>
      <c r="HK168" s="103" t="n">
        <v>15.9</v>
      </c>
      <c r="HL168" s="103" t="n">
        <v>18.4</v>
      </c>
      <c r="HM168" s="103" t="n">
        <v>19.8</v>
      </c>
      <c r="HN168" s="103" t="n">
        <v>22</v>
      </c>
      <c r="HO168" s="104" t="n">
        <f aca="false">AVERAGE(HC168:HN168)</f>
        <v>19.1</v>
      </c>
      <c r="IA168" s="22" t="n">
        <v>2018</v>
      </c>
      <c r="IB168" s="102" t="n">
        <v>2018</v>
      </c>
      <c r="IC168" s="103" t="n">
        <v>25.8</v>
      </c>
      <c r="ID168" s="103" t="n">
        <v>26.3</v>
      </c>
      <c r="IE168" s="103" t="n">
        <v>24.9</v>
      </c>
      <c r="IF168" s="103" t="n">
        <v>22.1</v>
      </c>
      <c r="IG168" s="103" t="n">
        <v>17.7</v>
      </c>
      <c r="IH168" s="103" t="n">
        <v>14.4</v>
      </c>
      <c r="II168" s="103" t="n">
        <v>14.8</v>
      </c>
      <c r="IJ168" s="103" t="n">
        <v>14.8</v>
      </c>
      <c r="IK168" s="103" t="n">
        <v>17.1</v>
      </c>
      <c r="IL168" s="103" t="n">
        <v>21.1</v>
      </c>
      <c r="IM168" s="103" t="n">
        <v>22.1</v>
      </c>
      <c r="IN168" s="103" t="n">
        <v>25.3</v>
      </c>
      <c r="IO168" s="104" t="n">
        <f aca="false">AVERAGE(IC168:IN168)</f>
        <v>20.5333333333333</v>
      </c>
      <c r="JA168" s="22" t="n">
        <v>2018</v>
      </c>
      <c r="JB168" s="106" t="s">
        <v>219</v>
      </c>
      <c r="JC168" s="103" t="n">
        <v>29.5</v>
      </c>
      <c r="JD168" s="103" t="n">
        <v>27.6</v>
      </c>
      <c r="JE168" s="103" t="n">
        <v>24.5</v>
      </c>
      <c r="JF168" s="103" t="n">
        <v>22.3</v>
      </c>
      <c r="JG168" s="103" t="n">
        <v>14.9</v>
      </c>
      <c r="JH168" s="103" t="n">
        <v>12.8</v>
      </c>
      <c r="JI168" s="103" t="n">
        <v>12.2</v>
      </c>
      <c r="JJ168" s="103" t="n">
        <v>13</v>
      </c>
      <c r="JK168" s="103" t="n">
        <v>15</v>
      </c>
      <c r="JL168" s="103" t="n">
        <v>19.6</v>
      </c>
      <c r="JM168" s="103" t="n">
        <v>20.8</v>
      </c>
      <c r="JN168" s="103" t="n">
        <v>26.7</v>
      </c>
      <c r="JO168" s="104" t="n">
        <f aca="false">AVERAGE(JC168:JN168)</f>
        <v>19.9083333333333</v>
      </c>
      <c r="KA168" s="22" t="n">
        <v>2018</v>
      </c>
      <c r="KB168" s="106" t="s">
        <v>219</v>
      </c>
      <c r="KC168" s="103" t="n">
        <v>33.1</v>
      </c>
      <c r="KD168" s="103" t="n">
        <v>30.9</v>
      </c>
      <c r="KE168" s="103" t="n">
        <v>26.9</v>
      </c>
      <c r="KF168" s="103" t="n">
        <v>25.3</v>
      </c>
      <c r="KG168" s="103" t="n">
        <v>17.1</v>
      </c>
      <c r="KH168" s="103" t="n">
        <v>13.9</v>
      </c>
      <c r="KI168" s="103" t="n">
        <v>14.3</v>
      </c>
      <c r="KJ168" s="103" t="n">
        <v>14.8</v>
      </c>
      <c r="KK168" s="103" t="n">
        <v>18.1</v>
      </c>
      <c r="KL168" s="103" t="n">
        <v>23.3</v>
      </c>
      <c r="KM168" s="103" t="n">
        <v>25.1</v>
      </c>
      <c r="KN168" s="103" t="n">
        <v>30.3</v>
      </c>
      <c r="KO168" s="104" t="n">
        <f aca="false">AVERAGE(KC168:KN168)</f>
        <v>22.7583333333333</v>
      </c>
      <c r="LA168" s="22" t="n">
        <v>2018</v>
      </c>
      <c r="LB168" s="106" t="s">
        <v>219</v>
      </c>
      <c r="LC168" s="103" t="n">
        <v>35.3</v>
      </c>
      <c r="LD168" s="103" t="n">
        <v>32.2</v>
      </c>
      <c r="LE168" s="103" t="n">
        <v>29</v>
      </c>
      <c r="LF168" s="103" t="n">
        <v>27.1</v>
      </c>
      <c r="LG168" s="103" t="n">
        <v>18.8</v>
      </c>
      <c r="LH168" s="103" t="n">
        <v>14.5</v>
      </c>
      <c r="LI168" s="103" t="n">
        <v>15.6</v>
      </c>
      <c r="LJ168" s="103" t="n">
        <v>16.6</v>
      </c>
      <c r="LK168" s="103" t="n">
        <v>20.5</v>
      </c>
      <c r="LL168" s="103" t="n">
        <v>25.6</v>
      </c>
      <c r="LM168" s="103" t="n">
        <v>27.8</v>
      </c>
      <c r="LN168" s="103" t="n">
        <v>32.9</v>
      </c>
      <c r="LO168" s="104" t="n">
        <f aca="false">AVERAGE(LC168:LN168)</f>
        <v>24.6583333333333</v>
      </c>
      <c r="MA168" s="22" t="n">
        <v>2018</v>
      </c>
      <c r="MB168" s="106" t="s">
        <v>219</v>
      </c>
      <c r="MC168" s="103" t="n">
        <v>27.5</v>
      </c>
      <c r="MD168" s="103" t="n">
        <v>27.2</v>
      </c>
      <c r="ME168" s="103" t="n">
        <v>25.1</v>
      </c>
      <c r="MF168" s="103" t="n">
        <v>21.9</v>
      </c>
      <c r="MG168" s="103" t="n">
        <v>17.5</v>
      </c>
      <c r="MH168" s="103" t="n">
        <v>14.2</v>
      </c>
      <c r="MI168" s="103" t="n">
        <v>14.9</v>
      </c>
      <c r="MJ168" s="103" t="n">
        <v>15.1</v>
      </c>
      <c r="MK168" s="103" t="n">
        <v>17.7</v>
      </c>
      <c r="ML168" s="103" t="n">
        <v>21.4</v>
      </c>
      <c r="MM168" s="103" t="n">
        <v>22.3</v>
      </c>
      <c r="MN168" s="103" t="n">
        <v>25.6</v>
      </c>
      <c r="MO168" s="104" t="n">
        <f aca="false">AVERAGE(MC168:MN168)</f>
        <v>20.8666666666667</v>
      </c>
      <c r="NA168" s="22" t="n">
        <v>2018</v>
      </c>
      <c r="NB168" s="106" t="s">
        <v>219</v>
      </c>
      <c r="NC168" s="103" t="n">
        <v>32.3</v>
      </c>
      <c r="ND168" s="103" t="n">
        <v>29.2</v>
      </c>
      <c r="NE168" s="103" t="n">
        <v>26.3</v>
      </c>
      <c r="NF168" s="103" t="n">
        <v>24.3</v>
      </c>
      <c r="NG168" s="103" t="n">
        <v>16.4</v>
      </c>
      <c r="NH168" s="103" t="n">
        <v>13.5</v>
      </c>
      <c r="NI168" s="103" t="n">
        <v>12.6</v>
      </c>
      <c r="NJ168" s="103" t="n">
        <v>14</v>
      </c>
      <c r="NK168" s="103" t="n">
        <v>17.4</v>
      </c>
      <c r="NL168" s="103" t="n">
        <v>22.3</v>
      </c>
      <c r="NM168" s="103" t="n">
        <v>23.9</v>
      </c>
      <c r="NN168" s="103" t="n">
        <v>29.5</v>
      </c>
      <c r="NO168" s="104" t="n">
        <f aca="false">AVERAGE(NC168:NN168)</f>
        <v>21.8083333333333</v>
      </c>
      <c r="OA168" s="22" t="n">
        <v>2018</v>
      </c>
      <c r="OB168" s="106" t="s">
        <v>219</v>
      </c>
      <c r="OC168" s="103" t="n">
        <v>27.2</v>
      </c>
      <c r="OD168" s="103" t="n">
        <v>27</v>
      </c>
      <c r="OE168" s="103" t="n">
        <v>24.9</v>
      </c>
      <c r="OF168" s="103" t="n">
        <v>21.8</v>
      </c>
      <c r="OG168" s="103" t="n">
        <v>17.6</v>
      </c>
      <c r="OH168" s="103" t="n">
        <v>14.3</v>
      </c>
      <c r="OI168" s="103" t="n">
        <v>14.8</v>
      </c>
      <c r="OJ168" s="103" t="n">
        <v>15.1</v>
      </c>
      <c r="OK168" s="103" t="n">
        <v>17.2</v>
      </c>
      <c r="OL168" s="103" t="n">
        <v>21.4</v>
      </c>
      <c r="OM168" s="103" t="n">
        <v>22</v>
      </c>
      <c r="ON168" s="103" t="n">
        <v>25.7</v>
      </c>
      <c r="OO168" s="104" t="n">
        <f aca="false">AVERAGE(OC168:ON168)</f>
        <v>20.75</v>
      </c>
      <c r="PA168" s="22" t="n">
        <v>2018</v>
      </c>
      <c r="PB168" s="106" t="s">
        <v>219</v>
      </c>
      <c r="PC168" s="103" t="n">
        <v>36.2</v>
      </c>
      <c r="PD168" s="103" t="n">
        <v>33.9</v>
      </c>
      <c r="PE168" s="103" t="n">
        <v>30.2</v>
      </c>
      <c r="PF168" s="103" t="n">
        <v>28.1</v>
      </c>
      <c r="PG168" s="103" t="n">
        <v>19.4</v>
      </c>
      <c r="PH168" s="103" t="n">
        <v>15.7</v>
      </c>
      <c r="PI168" s="103" t="n">
        <v>17.5</v>
      </c>
      <c r="PJ168" s="103" t="n">
        <v>18.4</v>
      </c>
      <c r="PK168" s="103" t="n">
        <v>21.3</v>
      </c>
      <c r="PL168" s="103" t="n">
        <v>26.8</v>
      </c>
      <c r="PM168" s="103" t="n">
        <v>28.2</v>
      </c>
      <c r="PN168" s="103" t="n">
        <v>33.2</v>
      </c>
      <c r="PO168" s="104" t="n">
        <f aca="false">AVERAGE(PC168:PN168)</f>
        <v>25.7416666666667</v>
      </c>
      <c r="QA168" s="22" t="n">
        <v>2018</v>
      </c>
      <c r="QB168" s="106" t="s">
        <v>219</v>
      </c>
      <c r="QC168" s="110" t="n">
        <v>33</v>
      </c>
      <c r="QD168" s="110" t="n">
        <v>31.1</v>
      </c>
      <c r="QE168" s="110" t="n">
        <v>26.9</v>
      </c>
      <c r="QF168" s="110" t="n">
        <v>25.6</v>
      </c>
      <c r="QG168" s="110" t="n">
        <v>17</v>
      </c>
      <c r="QH168" s="110" t="n">
        <v>14.1</v>
      </c>
      <c r="QI168" s="110" t="n">
        <v>14.5</v>
      </c>
      <c r="QJ168" s="110" t="n">
        <v>15</v>
      </c>
      <c r="QK168" s="110" t="n">
        <v>17.9</v>
      </c>
      <c r="QL168" s="110" t="n">
        <v>23.3</v>
      </c>
      <c r="QM168" s="110" t="n">
        <v>24.8</v>
      </c>
      <c r="QN168" s="110" t="n">
        <v>30.2</v>
      </c>
      <c r="QO168" s="104" t="n">
        <f aca="false">AVERAGE(QC168:QN168)</f>
        <v>22.7833333333333</v>
      </c>
      <c r="RA168" s="22" t="n">
        <v>2018</v>
      </c>
      <c r="RB168" s="106" t="s">
        <v>219</v>
      </c>
      <c r="RC168" s="103" t="n">
        <v>28.3</v>
      </c>
      <c r="RD168" s="103" t="n">
        <v>26.6</v>
      </c>
      <c r="RE168" s="103" t="n">
        <v>24.5</v>
      </c>
      <c r="RF168" s="103" t="n">
        <v>23.1</v>
      </c>
      <c r="RG168" s="103" t="n">
        <v>14.7</v>
      </c>
      <c r="RH168" s="103" t="n">
        <v>10.6</v>
      </c>
      <c r="RI168" s="103" t="n">
        <v>10.8</v>
      </c>
      <c r="RJ168" s="103" t="n">
        <v>11</v>
      </c>
      <c r="RK168" s="103" t="n">
        <v>15.7</v>
      </c>
      <c r="RL168" s="103" t="n">
        <v>19.9</v>
      </c>
      <c r="RM168" s="103" t="n">
        <v>21</v>
      </c>
      <c r="RN168" s="103" t="n">
        <v>26.7</v>
      </c>
      <c r="RO168" s="104" t="n">
        <f aca="false">AVERAGE(RC168:RN168)</f>
        <v>19.4083333333333</v>
      </c>
      <c r="SA168" s="22" t="n">
        <v>2018</v>
      </c>
      <c r="SB168" s="106" t="s">
        <v>219</v>
      </c>
      <c r="SC168" s="103" t="n">
        <v>34.7</v>
      </c>
      <c r="SD168" s="103" t="n">
        <v>32.3</v>
      </c>
      <c r="SE168" s="103" t="n">
        <v>29.3</v>
      </c>
      <c r="SF168" s="103" t="n">
        <v>26.9</v>
      </c>
      <c r="SG168" s="103" t="n">
        <v>18.1</v>
      </c>
      <c r="SH168" s="103" t="n">
        <v>14.4</v>
      </c>
      <c r="SI168" s="103" t="n">
        <v>13.4</v>
      </c>
      <c r="SJ168" s="103" t="n">
        <v>13.8</v>
      </c>
      <c r="SK168" s="103" t="n">
        <v>18</v>
      </c>
      <c r="SL168" s="103" t="n">
        <v>25.1</v>
      </c>
      <c r="SM168" s="103" t="n">
        <v>26.3</v>
      </c>
      <c r="SN168" s="103" t="n">
        <v>33</v>
      </c>
      <c r="SO168" s="104" t="n">
        <f aca="false">AVERAGE(SC168:SN168)</f>
        <v>23.775</v>
      </c>
      <c r="TA168" s="22" t="n">
        <v>2018</v>
      </c>
      <c r="TB168" s="106" t="s">
        <v>219</v>
      </c>
      <c r="TC168" s="103" t="n">
        <v>27</v>
      </c>
      <c r="TD168" s="103" t="n">
        <v>26.3</v>
      </c>
      <c r="TE168" s="103" t="n">
        <v>24.6</v>
      </c>
      <c r="TF168" s="103" t="n">
        <v>22.5</v>
      </c>
      <c r="TG168" s="103" t="n">
        <v>18.1</v>
      </c>
      <c r="TH168" s="103" t="n">
        <v>15</v>
      </c>
      <c r="TI168" s="103" t="n">
        <v>15.3</v>
      </c>
      <c r="TJ168" s="103" t="n">
        <v>15.9</v>
      </c>
      <c r="TK168" s="103" t="n">
        <v>17.9</v>
      </c>
      <c r="TL168" s="103" t="n">
        <v>21.1</v>
      </c>
      <c r="TM168" s="103" t="n">
        <v>21.9</v>
      </c>
      <c r="TN168" s="103" t="n">
        <v>26.6</v>
      </c>
      <c r="TO168" s="104" t="n">
        <f aca="false">AVERAGE(TC168:TN168)</f>
        <v>21.0166666666667</v>
      </c>
      <c r="UA168" s="22" t="n">
        <v>2018</v>
      </c>
      <c r="UB168" s="106" t="s">
        <v>219</v>
      </c>
      <c r="UC168" s="103" t="n">
        <v>32.5</v>
      </c>
      <c r="UD168" s="103" t="n">
        <v>30.2</v>
      </c>
      <c r="UE168" s="103" t="n">
        <v>27.4</v>
      </c>
      <c r="UF168" s="103" t="n">
        <v>24.8</v>
      </c>
      <c r="UG168" s="103" t="n">
        <v>17.1</v>
      </c>
      <c r="UH168" s="103" t="n">
        <v>13.3</v>
      </c>
      <c r="UI168" s="103" t="n">
        <v>13.4</v>
      </c>
      <c r="UJ168" s="103" t="n">
        <v>14.1</v>
      </c>
      <c r="UK168" s="103" t="n">
        <v>17.7</v>
      </c>
      <c r="UL168" s="103" t="n">
        <v>22.9</v>
      </c>
      <c r="UM168" s="103" t="n">
        <v>25.2</v>
      </c>
      <c r="UN168" s="103" t="n">
        <v>29.9</v>
      </c>
      <c r="UO168" s="104" t="n">
        <f aca="false">AVERAGE(UC168:UN168)</f>
        <v>22.375</v>
      </c>
      <c r="VA168" s="22" t="n">
        <v>2018</v>
      </c>
      <c r="VB168" s="106" t="s">
        <v>219</v>
      </c>
      <c r="VC168" s="103" t="n">
        <v>31.5</v>
      </c>
      <c r="VD168" s="103" t="n">
        <v>29.3</v>
      </c>
      <c r="VE168" s="103" t="n">
        <v>25.8</v>
      </c>
      <c r="VF168" s="103" t="n">
        <v>23.9</v>
      </c>
      <c r="VG168" s="103" t="n">
        <v>15.8</v>
      </c>
      <c r="VH168" s="103" t="n">
        <v>13.1</v>
      </c>
      <c r="VI168" s="103" t="n">
        <v>12.6</v>
      </c>
      <c r="VJ168" s="103" t="n">
        <v>13.3</v>
      </c>
      <c r="VK168" s="103" t="n">
        <v>16.5</v>
      </c>
      <c r="VL168" s="103" t="n">
        <v>21.7</v>
      </c>
      <c r="VM168" s="103" t="n">
        <v>23.3</v>
      </c>
      <c r="VN168" s="103" t="n">
        <v>28.5</v>
      </c>
      <c r="VO168" s="104" t="n">
        <f aca="false">AVERAGE(VC168:VN168)</f>
        <v>21.275</v>
      </c>
      <c r="WA168" s="22" t="n">
        <v>2018</v>
      </c>
      <c r="WB168" s="106" t="s">
        <v>219</v>
      </c>
      <c r="WC168" s="103" t="n">
        <v>36</v>
      </c>
      <c r="WD168" s="103" t="n">
        <v>33.1</v>
      </c>
      <c r="WE168" s="103" t="n">
        <v>29.5</v>
      </c>
      <c r="WF168" s="103" t="n">
        <v>27.6</v>
      </c>
      <c r="WG168" s="103" t="n">
        <v>19.1</v>
      </c>
      <c r="WH168" s="103" t="n">
        <v>14.7</v>
      </c>
      <c r="WI168" s="103" t="n">
        <v>16.3</v>
      </c>
      <c r="WJ168" s="103" t="n">
        <v>17.1</v>
      </c>
      <c r="WK168" s="103" t="n">
        <v>20.8</v>
      </c>
      <c r="WL168" s="103" t="n">
        <v>25.8</v>
      </c>
      <c r="WM168" s="103" t="n">
        <v>28.1</v>
      </c>
      <c r="WN168" s="103" t="n">
        <v>32.8</v>
      </c>
      <c r="WO168" s="104" t="n">
        <f aca="false">AVERAGE(WC168:WN168)</f>
        <v>25.075</v>
      </c>
      <c r="XA168" s="22" t="n">
        <v>2018</v>
      </c>
      <c r="XB168" s="106" t="s">
        <v>219</v>
      </c>
      <c r="XC168" s="103" t="n">
        <v>34.3</v>
      </c>
      <c r="XD168" s="103" t="n">
        <v>31.3</v>
      </c>
      <c r="XE168" s="103" t="n">
        <v>28.9</v>
      </c>
      <c r="XF168" s="103" t="n">
        <v>26.4</v>
      </c>
      <c r="XG168" s="103" t="n">
        <v>18.1</v>
      </c>
      <c r="XH168" s="103" t="n">
        <v>14.1</v>
      </c>
      <c r="XI168" s="103" t="n">
        <v>13.5</v>
      </c>
      <c r="XJ168" s="103" t="n">
        <v>13.9</v>
      </c>
      <c r="XK168" s="103" t="n">
        <v>18.2</v>
      </c>
      <c r="XL168" s="103" t="n">
        <v>24.7</v>
      </c>
      <c r="XM168" s="103" t="n">
        <v>26.1</v>
      </c>
      <c r="XN168" s="103" t="n">
        <v>31.7</v>
      </c>
      <c r="XO168" s="104" t="n">
        <f aca="false">AVERAGE(XC168:XN168)</f>
        <v>23.4333333333333</v>
      </c>
      <c r="YA168" s="22" t="n">
        <v>2018</v>
      </c>
      <c r="YB168" s="106" t="s">
        <v>219</v>
      </c>
      <c r="YC168" s="103" t="n">
        <v>26.3</v>
      </c>
      <c r="YD168" s="103" t="n">
        <v>25.4</v>
      </c>
      <c r="YE168" s="103" t="n">
        <v>23.9</v>
      </c>
      <c r="YF168" s="103" t="n">
        <v>21.7</v>
      </c>
      <c r="YG168" s="103" t="n">
        <v>16.4</v>
      </c>
      <c r="YH168" s="103" t="n">
        <v>13.8</v>
      </c>
      <c r="YI168" s="103" t="n">
        <v>13.5</v>
      </c>
      <c r="YJ168" s="103" t="n">
        <v>13.8</v>
      </c>
      <c r="YK168" s="103" t="n">
        <v>15.5</v>
      </c>
      <c r="YL168" s="103" t="n">
        <v>19</v>
      </c>
      <c r="YM168" s="103" t="n">
        <v>19.9</v>
      </c>
      <c r="YN168" s="103" t="n">
        <v>23.6</v>
      </c>
      <c r="YO168" s="104" t="n">
        <f aca="false">AVERAGE(YC168:YN168)</f>
        <v>19.4</v>
      </c>
      <c r="ZA168" s="22" t="n">
        <v>2018</v>
      </c>
      <c r="ZB168" s="106" t="s">
        <v>219</v>
      </c>
      <c r="ZC168" s="103" t="n">
        <v>22.9</v>
      </c>
      <c r="ZD168" s="103" t="n">
        <v>21.9</v>
      </c>
      <c r="ZE168" s="103" t="n">
        <v>20.3</v>
      </c>
      <c r="ZF168" s="103" t="n">
        <v>18.6</v>
      </c>
      <c r="ZG168" s="103" t="n">
        <v>15.9</v>
      </c>
      <c r="ZH168" s="103" t="n">
        <v>13.2</v>
      </c>
      <c r="ZI168" s="103" t="n">
        <v>13.4</v>
      </c>
      <c r="ZJ168" s="103" t="n">
        <v>12.7</v>
      </c>
      <c r="ZK168" s="103" t="n">
        <v>14.6</v>
      </c>
      <c r="ZL168" s="103" t="n">
        <v>16.5</v>
      </c>
      <c r="ZM168" s="103" t="n">
        <v>18.3</v>
      </c>
      <c r="ZN168" s="103" t="n">
        <v>21.4</v>
      </c>
      <c r="ZO168" s="104" t="n">
        <f aca="false">AVERAGE(ZC168:ZN168)</f>
        <v>17.475</v>
      </c>
      <c r="AAA168" s="36" t="n">
        <f aca="false">(OO168+EO168)/2</f>
        <v>19.2666666666667</v>
      </c>
      <c r="AAB168" s="37" t="n">
        <f aca="false">(HO168+ZO168+RO168+GO168)/4</f>
        <v>20.0229166666667</v>
      </c>
      <c r="AAC168" s="38" t="n">
        <f aca="false">(JO168+PO168+TO168+QO168+YO168+AO168+BO168+KO168+NO168+UO168+WO168)/11</f>
        <v>22.0893939393939</v>
      </c>
      <c r="ABA168" s="91" t="n">
        <f aca="false">MAX(OC168:ON168, EC168:EN168)</f>
        <v>27.2</v>
      </c>
      <c r="ABB168" s="91" t="n">
        <f aca="false">MIN(EC168:EN168,OC168:ON168)</f>
        <v>13.2</v>
      </c>
      <c r="ABC168" s="92" t="n">
        <f aca="false">MAX(HC168:HN168,ZC168:ZN168,RC168:RN168,GC168:GN168)</f>
        <v>34.6</v>
      </c>
      <c r="ABD168" s="93" t="n">
        <f aca="false">MIN(HC168:HN168,ZC168:ZN168,RC168:RN168,GC168:GN168)</f>
        <v>10.6</v>
      </c>
      <c r="ABE168" s="42" t="n">
        <f aca="false">MAX(JC168:JN168,PC168:PN168,TC168:TN168,QC168:QN168,YC168:YN168,AC168:AN168,BC168:BN168,KC168:KN168,NC168:NN168,UC168:UN168,WC168:WN168)</f>
        <v>36.2</v>
      </c>
      <c r="ABF168" s="43" t="n">
        <f aca="false">MIN(JC168:JN168,PC168:PN168,TC168:TN168,QC168:QN168,YC168:YN168,AC168:AN168,BC168:BN168,KC168:KN168,NC168:NN168,UC168:UN168,WC168:WN168)</f>
        <v>12.2</v>
      </c>
    </row>
    <row r="169" customFormat="false" ht="12.8" hidden="false" customHeight="false" outlineLevel="0" collapsed="false">
      <c r="A169" s="97"/>
      <c r="B169" s="114" t="n">
        <f aca="false">AVERAGE(AO169,BO169,CO169,DO169,EO169,FO169,GO169,HO169,IO169,JO169,KO169,LO169,MO169,NO169,OO169,PO169,QO169,RO169,SO169,TO169,UO169,VO169,WO169,XO169,YO169,ZO169)</f>
        <v>21.4586538461538</v>
      </c>
      <c r="C169" s="98" t="n">
        <f aca="false">AVERAGE(B165:B169)</f>
        <v>21.1946153846154</v>
      </c>
      <c r="D169" s="99" t="n">
        <f aca="false">AVERAGE(B160:B169)</f>
        <v>21.001891025641</v>
      </c>
      <c r="E169" s="11" t="n">
        <f aca="false">AVERAGE(B150:B169)</f>
        <v>20.8989743589744</v>
      </c>
      <c r="F169" s="100" t="n">
        <f aca="false">AVERAGE(B120:B169)</f>
        <v>20.3927565559441</v>
      </c>
      <c r="G169" s="3" t="n">
        <f aca="false">MAX(AC169:AN169,BC169:BN169,CC169:CN169,DC169:DN169,EC169:EN169,FC169:FN169,GC169:GN169,HC169:HN169,IC169:IN169,JC169:JN169,KC169:KN169,LC169:LN169,MC169:MN169,NC169:NN169,OC169:ON169,PC169:PN169,QC169:QN169,RC169:RN169,SC169:SN169,TC169:TN169,UC169:UN169,VC169:VN169,WC169:WN169,XC169:XN169,YC169:YN169,ZC169:ZN169,)</f>
        <v>37.8</v>
      </c>
      <c r="H169" s="19" t="n">
        <f aca="false">MEDIAN(AC169:AN169,BC169:BN169,CC169:CN169,DC169:DN169,EC169:EN169,FC169:FN169,GC169:GN169,HC169:HN169,IC169:IN169,JC169:JN169,KC169:KN169,LC169:LN169,MC169:MN169,NC169:NN169,OC169:ON169,PC169:PN169,QC169:QN169,RC169:RN169,SC169:SN169,TC169:TN169,UC169:UN169,VC169:VN169,WC169:WN169,XC169:XN169,YC169:YN169,ZC169:ZN169,)</f>
        <v>21.1</v>
      </c>
      <c r="I169" s="5" t="n">
        <f aca="false">MIN(AC169:AN169,BC169:BN169,CC169:CN169,DC169:DN169,EC169:EN169,FC169:FN169,GC169:GN169,HC169:HN169,IC169:IN169,JC169:JN169,KC169:KN169,LC169:LN169,MC169:MN169,NC169:NN169,OC169:ON169,PC169:PN169,QC169:QN169,RC169:RN169,SC169:SN169,TC169:TN169,UC169:UN169,VC169:VN169,WC169:WN169,XC169:XN169,YC169:YN169,ZC169:ZN169)</f>
        <v>10.6</v>
      </c>
      <c r="J169" s="5" t="n">
        <f aca="false">MIN(AC169:AN169,BC169:BN169,CC169:CN169,DC169:DN169,EC169:EN169,FC169:FN169,GC169:GN169,HC169:HN169,IC169:IN169,JC169:JN169,KC169:KN169,LC169:LN169,MC169:MN169,NC169:NN169,OC169:ON169,PC169:PN169,QC169:QN169,SC169:SN169,TC169:TN169,UC169:UN169,VC169:VN169,WC169:WN169,XC169:XN169,YC169:YN169,ZC169:ZN169)</f>
        <v>10.6</v>
      </c>
      <c r="K169" s="101" t="n">
        <f aca="false">(G169+I169)/2</f>
        <v>24.2</v>
      </c>
      <c r="AB169" s="106" t="s">
        <v>220</v>
      </c>
      <c r="AC169" s="103" t="n">
        <v>31.8</v>
      </c>
      <c r="AD169" s="103" t="n">
        <v>27.9</v>
      </c>
      <c r="AE169" s="103" t="n">
        <v>25.7</v>
      </c>
      <c r="AF169" s="103" t="n">
        <v>21.9</v>
      </c>
      <c r="AG169" s="103" t="n">
        <v>15.8</v>
      </c>
      <c r="AH169" s="103" t="n">
        <v>13.4</v>
      </c>
      <c r="AI169" s="103" t="n">
        <v>12.9</v>
      </c>
      <c r="AJ169" s="103" t="n">
        <v>12.6</v>
      </c>
      <c r="AK169" s="103" t="n">
        <v>15.3</v>
      </c>
      <c r="AL169" s="103" t="n">
        <v>20.6</v>
      </c>
      <c r="AM169" s="103" t="n">
        <v>21.7</v>
      </c>
      <c r="AN169" s="103" t="n">
        <v>29.7</v>
      </c>
      <c r="AO169" s="104" t="n">
        <f aca="false">AVERAGE(AC169:AN169)</f>
        <v>20.775</v>
      </c>
      <c r="BA169" s="22" t="n">
        <v>2019</v>
      </c>
      <c r="BB169" s="106" t="s">
        <v>220</v>
      </c>
      <c r="BC169" s="103" t="n">
        <v>28.6</v>
      </c>
      <c r="BD169" s="103" t="n">
        <v>26.9</v>
      </c>
      <c r="BE169" s="103" t="n">
        <v>24.5</v>
      </c>
      <c r="BF169" s="103" t="n">
        <v>21.5</v>
      </c>
      <c r="BG169" s="103" t="n">
        <v>18.3</v>
      </c>
      <c r="BH169" s="103" t="n">
        <v>15.8</v>
      </c>
      <c r="BI169" s="103" t="n">
        <v>15.5</v>
      </c>
      <c r="BJ169" s="103" t="n">
        <v>15.5</v>
      </c>
      <c r="BK169" s="103" t="n">
        <v>18.5</v>
      </c>
      <c r="BL169" s="103" t="n">
        <v>21.7</v>
      </c>
      <c r="BM169" s="103" t="n">
        <v>22.7</v>
      </c>
      <c r="BN169" s="103" t="n">
        <v>25.3</v>
      </c>
      <c r="BO169" s="104" t="n">
        <f aca="false">AVERAGE(BC169:BN169)</f>
        <v>21.2333333333333</v>
      </c>
      <c r="CA169" s="22" t="n">
        <v>2019</v>
      </c>
      <c r="CB169" s="106" t="s">
        <v>220</v>
      </c>
      <c r="CC169" s="103" t="n">
        <v>30.8</v>
      </c>
      <c r="CD169" s="103" t="n">
        <v>26.7</v>
      </c>
      <c r="CE169" s="103" t="n">
        <v>24.6</v>
      </c>
      <c r="CF169" s="103" t="n">
        <v>20.2</v>
      </c>
      <c r="CG169" s="103" t="n">
        <v>13.8</v>
      </c>
      <c r="CH169" s="103" t="n">
        <v>11.4</v>
      </c>
      <c r="CI169" s="103" t="n">
        <v>11</v>
      </c>
      <c r="CJ169" s="103" t="n">
        <v>10.6</v>
      </c>
      <c r="CK169" s="103" t="n">
        <v>13.9</v>
      </c>
      <c r="CL169" s="103" t="n">
        <v>18.6</v>
      </c>
      <c r="CM169" s="103" t="n">
        <v>19.2</v>
      </c>
      <c r="CN169" s="103" t="n">
        <v>25.1</v>
      </c>
      <c r="CO169" s="104" t="n">
        <f aca="false">AVERAGE(CC169:CN169)</f>
        <v>18.825</v>
      </c>
      <c r="DA169" s="22" t="n">
        <v>2019</v>
      </c>
      <c r="DB169" s="106" t="s">
        <v>220</v>
      </c>
      <c r="DC169" s="110" t="n">
        <v>36</v>
      </c>
      <c r="DD169" s="110" t="n">
        <v>31.3</v>
      </c>
      <c r="DE169" s="110" t="n">
        <v>28.8</v>
      </c>
      <c r="DF169" s="110" t="n">
        <v>24.2</v>
      </c>
      <c r="DG169" s="110" t="n">
        <v>17.6</v>
      </c>
      <c r="DH169" s="110" t="n">
        <v>14.6</v>
      </c>
      <c r="DI169" s="110" t="n">
        <v>13.5</v>
      </c>
      <c r="DJ169" s="110" t="n">
        <v>13.8</v>
      </c>
      <c r="DK169" s="110" t="n">
        <v>17.4</v>
      </c>
      <c r="DL169" s="110" t="n">
        <v>23.8</v>
      </c>
      <c r="DM169" s="110" t="n">
        <v>25.6</v>
      </c>
      <c r="DN169" s="110" t="n">
        <v>31.9</v>
      </c>
      <c r="DO169" s="104" t="n">
        <f aca="false">AVERAGE(DC169:DN169)</f>
        <v>23.2083333333333</v>
      </c>
      <c r="EA169" s="22" t="n">
        <v>2019</v>
      </c>
      <c r="EB169" s="106" t="s">
        <v>220</v>
      </c>
      <c r="EC169" s="103" t="n">
        <v>22.9</v>
      </c>
      <c r="ED169" s="103" t="n">
        <v>21.2</v>
      </c>
      <c r="EE169" s="103" t="n">
        <v>21</v>
      </c>
      <c r="EF169" s="103" t="n">
        <v>18.8</v>
      </c>
      <c r="EG169" s="103" t="n">
        <v>16.1</v>
      </c>
      <c r="EH169" s="103" t="n">
        <v>14.2</v>
      </c>
      <c r="EI169" s="103" t="n">
        <v>13.4</v>
      </c>
      <c r="EJ169" s="103" t="n">
        <v>13.1</v>
      </c>
      <c r="EK169" s="103" t="n">
        <v>14.6</v>
      </c>
      <c r="EL169" s="103" t="n">
        <v>18</v>
      </c>
      <c r="EM169" s="103" t="n">
        <v>17.2</v>
      </c>
      <c r="EN169" s="103" t="n">
        <v>20.7</v>
      </c>
      <c r="EO169" s="104" t="n">
        <f aca="false">AVERAGE(EC169:EN169)</f>
        <v>17.6</v>
      </c>
      <c r="FA169" s="22" t="n">
        <v>2019</v>
      </c>
      <c r="FB169" s="106" t="s">
        <v>220</v>
      </c>
      <c r="FC169" s="103" t="n">
        <v>32.9</v>
      </c>
      <c r="FD169" s="103" t="n">
        <v>28.4</v>
      </c>
      <c r="FE169" s="103" t="n">
        <v>26.2</v>
      </c>
      <c r="FF169" s="103" t="n">
        <v>22</v>
      </c>
      <c r="FG169" s="103" t="n">
        <v>15.3</v>
      </c>
      <c r="FH169" s="103" t="n">
        <v>13</v>
      </c>
      <c r="FI169" s="103" t="n">
        <v>12.3</v>
      </c>
      <c r="FJ169" s="103" t="n">
        <v>12.2</v>
      </c>
      <c r="FK169" s="103" t="n">
        <v>15.8</v>
      </c>
      <c r="FL169" s="103" t="n">
        <v>21.1</v>
      </c>
      <c r="FM169" s="103" t="n">
        <v>22.2</v>
      </c>
      <c r="FN169" s="103" t="n">
        <v>29.2</v>
      </c>
      <c r="FO169" s="104" t="n">
        <f aca="false">AVERAGE(FC169:FN169)</f>
        <v>20.8833333333333</v>
      </c>
      <c r="GA169" s="22" t="n">
        <v>2019</v>
      </c>
      <c r="GB169" s="106" t="s">
        <v>220</v>
      </c>
      <c r="GC169" s="103" t="n">
        <v>36.8</v>
      </c>
      <c r="GD169" s="103" t="n">
        <v>31.7</v>
      </c>
      <c r="GE169" s="103" t="n">
        <v>29.4</v>
      </c>
      <c r="GF169" s="103" t="n">
        <v>24.5</v>
      </c>
      <c r="GG169" s="103" t="n">
        <v>17.8</v>
      </c>
      <c r="GH169" s="103" t="n">
        <v>15.3</v>
      </c>
      <c r="GI169" s="103" t="n">
        <v>14.3</v>
      </c>
      <c r="GJ169" s="103" t="n">
        <v>14.5</v>
      </c>
      <c r="GK169" s="103" t="n">
        <v>19.1</v>
      </c>
      <c r="GL169" s="103" t="n">
        <v>25</v>
      </c>
      <c r="GM169" s="103" t="n">
        <v>26.4</v>
      </c>
      <c r="GN169" s="103" t="n">
        <v>32.6</v>
      </c>
      <c r="GO169" s="104" t="n">
        <f aca="false">AVERAGE(GC169:GN169)</f>
        <v>23.95</v>
      </c>
      <c r="HA169" s="22" t="n">
        <v>2019</v>
      </c>
      <c r="HB169" s="106" t="s">
        <v>220</v>
      </c>
      <c r="HC169" s="103" t="n">
        <v>23.7</v>
      </c>
      <c r="HD169" s="103" t="n">
        <v>23</v>
      </c>
      <c r="HE169" s="103" t="n">
        <v>22.1</v>
      </c>
      <c r="HF169" s="103" t="n">
        <v>20.2</v>
      </c>
      <c r="HG169" s="103" t="n">
        <v>17.7</v>
      </c>
      <c r="HH169" s="103" t="n">
        <v>15.8</v>
      </c>
      <c r="HI169" s="103" t="n">
        <v>15.3</v>
      </c>
      <c r="HJ169" s="103" t="n">
        <v>14.6</v>
      </c>
      <c r="HK169" s="103" t="n">
        <v>16.3</v>
      </c>
      <c r="HL169" s="103" t="n">
        <v>17.9</v>
      </c>
      <c r="HM169" s="103" t="n">
        <v>19.2</v>
      </c>
      <c r="HN169" s="103" t="n">
        <v>20.6</v>
      </c>
      <c r="HO169" s="104" t="n">
        <f aca="false">AVERAGE(HC169:HN169)</f>
        <v>18.8666666666667</v>
      </c>
      <c r="IA169" s="22" t="n">
        <v>2019</v>
      </c>
      <c r="IB169" s="102" t="n">
        <v>2019</v>
      </c>
      <c r="IC169" s="103" t="n">
        <v>28.1</v>
      </c>
      <c r="ID169" s="103" t="n">
        <v>26.2</v>
      </c>
      <c r="IE169" s="103" t="n">
        <v>25.1</v>
      </c>
      <c r="IF169" s="103" t="n">
        <v>22.1</v>
      </c>
      <c r="IG169" s="103" t="n">
        <v>17.8</v>
      </c>
      <c r="IH169" s="103" t="n">
        <v>14.9</v>
      </c>
      <c r="II169" s="103" t="n">
        <v>14.7</v>
      </c>
      <c r="IJ169" s="103" t="n">
        <v>14.4</v>
      </c>
      <c r="IK169" s="103" t="n">
        <v>17.2</v>
      </c>
      <c r="IL169" s="103" t="n">
        <v>21.3</v>
      </c>
      <c r="IM169" s="103" t="n">
        <v>21.6</v>
      </c>
      <c r="IN169" s="103" t="n">
        <v>24.9</v>
      </c>
      <c r="IO169" s="104" t="n">
        <f aca="false">AVERAGE(IC169:IN169)</f>
        <v>20.6916666666667</v>
      </c>
      <c r="JA169" s="22" t="n">
        <v>2019</v>
      </c>
      <c r="JB169" s="106" t="s">
        <v>220</v>
      </c>
      <c r="JC169" s="103" t="n">
        <v>30.7</v>
      </c>
      <c r="JD169" s="103" t="n">
        <v>27.4</v>
      </c>
      <c r="JE169" s="103" t="n">
        <v>25</v>
      </c>
      <c r="JF169" s="103" t="n">
        <v>20.4</v>
      </c>
      <c r="JG169" s="103" t="n">
        <v>16</v>
      </c>
      <c r="JH169" s="103" t="n">
        <v>13</v>
      </c>
      <c r="JI169" s="103" t="n">
        <v>12.5</v>
      </c>
      <c r="JJ169" s="103" t="n">
        <v>12.3</v>
      </c>
      <c r="JK169" s="103" t="n">
        <v>14.8</v>
      </c>
      <c r="JL169" s="103" t="n">
        <v>18.9</v>
      </c>
      <c r="JM169" s="103" t="n">
        <v>19.4</v>
      </c>
      <c r="JN169" s="103" t="n">
        <v>27</v>
      </c>
      <c r="JO169" s="104" t="n">
        <f aca="false">AVERAGE(JC169:JN169)</f>
        <v>19.7833333333333</v>
      </c>
      <c r="KA169" s="22" t="n">
        <v>2019</v>
      </c>
      <c r="KB169" s="106" t="s">
        <v>220</v>
      </c>
      <c r="KC169" s="103" t="n">
        <v>34.9</v>
      </c>
      <c r="KD169" s="103" t="n">
        <v>30.5</v>
      </c>
      <c r="KE169" s="103" t="n">
        <v>27.9</v>
      </c>
      <c r="KF169" s="103" t="n">
        <v>23.2</v>
      </c>
      <c r="KG169" s="103" t="n">
        <v>17.8</v>
      </c>
      <c r="KH169" s="103" t="n">
        <v>14.8</v>
      </c>
      <c r="KI169" s="103" t="n">
        <v>14</v>
      </c>
      <c r="KJ169" s="103" t="n">
        <v>14.2</v>
      </c>
      <c r="KK169" s="103" t="n">
        <v>17.2</v>
      </c>
      <c r="KL169" s="103" t="n">
        <v>23</v>
      </c>
      <c r="KM169" s="103" t="n">
        <v>24.2</v>
      </c>
      <c r="KN169" s="103" t="n">
        <v>31.8</v>
      </c>
      <c r="KO169" s="104" t="n">
        <f aca="false">AVERAGE(KC169:KN169)</f>
        <v>22.7916666666667</v>
      </c>
      <c r="LA169" s="22" t="n">
        <v>2019</v>
      </c>
      <c r="LB169" s="106" t="s">
        <v>220</v>
      </c>
      <c r="LC169" s="103" t="n">
        <v>37.5</v>
      </c>
      <c r="LD169" s="103" t="n">
        <v>33.1</v>
      </c>
      <c r="LE169" s="103" t="n">
        <v>29.8</v>
      </c>
      <c r="LF169" s="103" t="n">
        <v>24.9</v>
      </c>
      <c r="LG169" s="103" t="n">
        <v>18.5</v>
      </c>
      <c r="LH169" s="103" t="n">
        <v>15.9</v>
      </c>
      <c r="LI169" s="103" t="n">
        <v>15</v>
      </c>
      <c r="LJ169" s="103" t="n">
        <v>15.4</v>
      </c>
      <c r="LK169" s="103" t="n">
        <v>20.1</v>
      </c>
      <c r="LL169" s="103" t="n">
        <v>25.6</v>
      </c>
      <c r="LM169" s="103" t="n">
        <v>26.7</v>
      </c>
      <c r="LN169" s="103" t="n">
        <v>33.4</v>
      </c>
      <c r="LO169" s="104" t="n">
        <f aca="false">AVERAGE(LC169:LN169)</f>
        <v>24.6583333333333</v>
      </c>
      <c r="MA169" s="22" t="n">
        <v>2019</v>
      </c>
      <c r="MB169" s="106" t="s">
        <v>220</v>
      </c>
      <c r="MC169" s="103" t="n">
        <v>28.5</v>
      </c>
      <c r="MD169" s="103" t="n">
        <v>26.1</v>
      </c>
      <c r="ME169" s="103" t="n">
        <v>25.5</v>
      </c>
      <c r="MF169" s="103" t="n">
        <v>22.4</v>
      </c>
      <c r="MG169" s="103" t="n">
        <v>17.9</v>
      </c>
      <c r="MH169" s="103" t="n">
        <v>14.9</v>
      </c>
      <c r="MI169" s="103" t="n">
        <v>14.7</v>
      </c>
      <c r="MJ169" s="103" t="n">
        <v>14.3</v>
      </c>
      <c r="MK169" s="103" t="n">
        <v>17.7</v>
      </c>
      <c r="ML169" s="103" t="n">
        <v>21.8</v>
      </c>
      <c r="MM169" s="103" t="n">
        <v>22.2</v>
      </c>
      <c r="MN169" s="103" t="n">
        <v>25.7</v>
      </c>
      <c r="MO169" s="104" t="n">
        <f aca="false">AVERAGE(MC169:MN169)</f>
        <v>20.975</v>
      </c>
      <c r="NA169" s="22" t="n">
        <v>2019</v>
      </c>
      <c r="NB169" s="106" t="s">
        <v>220</v>
      </c>
      <c r="NC169" s="103" t="n">
        <v>33.9</v>
      </c>
      <c r="ND169" s="103" t="n">
        <v>29.6</v>
      </c>
      <c r="NE169" s="103" t="n">
        <v>27.5</v>
      </c>
      <c r="NF169" s="103" t="n">
        <v>22.7</v>
      </c>
      <c r="NG169" s="103" t="n">
        <v>16.1</v>
      </c>
      <c r="NH169" s="103" t="n">
        <v>13.6</v>
      </c>
      <c r="NI169" s="103" t="n">
        <v>13.5</v>
      </c>
      <c r="NJ169" s="103" t="n">
        <v>13.3</v>
      </c>
      <c r="NK169" s="103" t="n">
        <v>16.6</v>
      </c>
      <c r="NL169" s="103" t="n">
        <v>22.4</v>
      </c>
      <c r="NM169" s="103" t="n">
        <v>23.1</v>
      </c>
      <c r="NN169" s="103" t="n">
        <v>29.7</v>
      </c>
      <c r="NO169" s="104" t="n">
        <f aca="false">AVERAGE(NC169:NN169)</f>
        <v>21.8333333333333</v>
      </c>
      <c r="OA169" s="22" t="n">
        <v>2019</v>
      </c>
      <c r="OB169" s="106" t="s">
        <v>220</v>
      </c>
      <c r="OC169" s="103" t="n">
        <v>28.4</v>
      </c>
      <c r="OD169" s="103" t="n">
        <v>26</v>
      </c>
      <c r="OE169" s="103" t="n">
        <v>24.8</v>
      </c>
      <c r="OF169" s="103" t="n">
        <v>22</v>
      </c>
      <c r="OG169" s="103" t="n">
        <v>17.8</v>
      </c>
      <c r="OH169" s="103" t="n">
        <v>15.5</v>
      </c>
      <c r="OI169" s="103" t="n">
        <v>15</v>
      </c>
      <c r="OJ169" s="103" t="n">
        <v>14.5</v>
      </c>
      <c r="OK169" s="103" t="n">
        <v>17.8</v>
      </c>
      <c r="OL169" s="103" t="n">
        <v>21.3</v>
      </c>
      <c r="OM169" s="103" t="n">
        <v>21.8</v>
      </c>
      <c r="ON169" s="103" t="n">
        <v>24.6</v>
      </c>
      <c r="OO169" s="104" t="n">
        <f aca="false">AVERAGE(OC169:ON169)</f>
        <v>20.7916666666667</v>
      </c>
      <c r="PA169" s="22" t="n">
        <v>2019</v>
      </c>
      <c r="PB169" s="106" t="s">
        <v>220</v>
      </c>
      <c r="PC169" s="103" t="n">
        <v>37.8</v>
      </c>
      <c r="PD169" s="103" t="n">
        <v>32.8</v>
      </c>
      <c r="PE169" s="103" t="n">
        <v>30.3</v>
      </c>
      <c r="PF169" s="103" t="n">
        <v>25.8</v>
      </c>
      <c r="PG169" s="103" t="n">
        <v>20.1</v>
      </c>
      <c r="PH169" s="103" t="n">
        <v>16.8</v>
      </c>
      <c r="PI169" s="103" t="n">
        <v>17.2</v>
      </c>
      <c r="PJ169" s="103" t="n">
        <v>17.2</v>
      </c>
      <c r="PK169" s="103" t="n">
        <v>22.3</v>
      </c>
      <c r="PL169" s="103" t="n">
        <v>26.7</v>
      </c>
      <c r="PM169" s="103" t="n">
        <v>27.7</v>
      </c>
      <c r="PN169" s="103" t="n">
        <v>34.7</v>
      </c>
      <c r="PO169" s="104" t="n">
        <f aca="false">AVERAGE(PC169:PN169)</f>
        <v>25.7833333333333</v>
      </c>
      <c r="QA169" s="22" t="n">
        <v>2019</v>
      </c>
      <c r="QB169" s="106" t="s">
        <v>220</v>
      </c>
      <c r="QC169" s="110" t="n">
        <v>34.6</v>
      </c>
      <c r="QD169" s="110" t="n">
        <v>30.3</v>
      </c>
      <c r="QE169" s="110" t="n">
        <v>27.5</v>
      </c>
      <c r="QF169" s="110" t="n">
        <v>23.2</v>
      </c>
      <c r="QG169" s="110" t="n">
        <v>18.3</v>
      </c>
      <c r="QH169" s="110" t="n">
        <v>14.9</v>
      </c>
      <c r="QI169" s="110" t="n">
        <v>14.3</v>
      </c>
      <c r="QJ169" s="110" t="n">
        <v>14.3</v>
      </c>
      <c r="QK169" s="110" t="n">
        <v>17.3</v>
      </c>
      <c r="QL169" s="110" t="n">
        <v>23.4</v>
      </c>
      <c r="QM169" s="110" t="n">
        <v>24.1</v>
      </c>
      <c r="QN169" s="110" t="n">
        <v>31.7</v>
      </c>
      <c r="QO169" s="104" t="n">
        <f aca="false">AVERAGE(QC169:QN169)</f>
        <v>22.825</v>
      </c>
      <c r="RA169" s="22" t="n">
        <v>2019</v>
      </c>
      <c r="RB169" s="106" t="s">
        <v>220</v>
      </c>
      <c r="RC169" s="103" t="n">
        <v>30.8</v>
      </c>
      <c r="RD169" s="103" t="n">
        <v>27.6</v>
      </c>
      <c r="RE169" s="103" t="n">
        <v>23.9</v>
      </c>
      <c r="RF169" s="103" t="n">
        <v>20</v>
      </c>
      <c r="RG169" s="103" t="n">
        <v>14.1</v>
      </c>
      <c r="RH169" s="103" t="n">
        <v>11.3</v>
      </c>
      <c r="RI169" s="103" t="n">
        <v>11.1</v>
      </c>
      <c r="RJ169" s="103" t="n">
        <v>11.8</v>
      </c>
      <c r="RK169" s="103" t="n">
        <v>15.4</v>
      </c>
      <c r="RL169" s="103" t="n">
        <v>20.2</v>
      </c>
      <c r="RM169" s="103" t="n">
        <v>22.3</v>
      </c>
      <c r="RN169" s="103" t="n">
        <v>26.9</v>
      </c>
      <c r="RO169" s="104" t="n">
        <f aca="false">AVERAGE(RC169:RN169)</f>
        <v>19.6166666666667</v>
      </c>
      <c r="SA169" s="22" t="n">
        <v>2019</v>
      </c>
      <c r="SB169" s="106" t="s">
        <v>220</v>
      </c>
      <c r="SC169" s="103" t="n">
        <v>37.2</v>
      </c>
      <c r="SD169" s="103" t="n">
        <v>31.6</v>
      </c>
      <c r="SE169" s="103" t="n">
        <v>28.8</v>
      </c>
      <c r="SF169" s="103" t="n">
        <v>24.8</v>
      </c>
      <c r="SG169" s="103" t="n">
        <v>17.2</v>
      </c>
      <c r="SH169" s="103" t="n">
        <v>14.2</v>
      </c>
      <c r="SI169" s="103" t="n">
        <v>13.6</v>
      </c>
      <c r="SJ169" s="103" t="n">
        <v>13.5</v>
      </c>
      <c r="SK169" s="103" t="n">
        <v>17.7</v>
      </c>
      <c r="SL169" s="103" t="n">
        <v>24.8</v>
      </c>
      <c r="SM169" s="103" t="n">
        <v>26.6</v>
      </c>
      <c r="SN169" s="103" t="n">
        <v>32.9</v>
      </c>
      <c r="SO169" s="104" t="n">
        <f aca="false">AVERAGE(SC169:SN169)</f>
        <v>23.575</v>
      </c>
      <c r="TA169" s="22" t="n">
        <v>2019</v>
      </c>
      <c r="TB169" s="106" t="s">
        <v>220</v>
      </c>
      <c r="TC169" s="103" t="n">
        <v>29.5</v>
      </c>
      <c r="TD169" s="103" t="n">
        <v>26.7</v>
      </c>
      <c r="TE169" s="103" t="n">
        <v>24.6</v>
      </c>
      <c r="TF169" s="103" t="n">
        <v>21.9</v>
      </c>
      <c r="TG169" s="103" t="n">
        <v>18.3</v>
      </c>
      <c r="TH169" s="103" t="n">
        <v>15.7</v>
      </c>
      <c r="TI169" s="103" t="n">
        <v>15</v>
      </c>
      <c r="TJ169" s="103" t="n">
        <v>14.8</v>
      </c>
      <c r="TK169" s="103" t="n">
        <v>18</v>
      </c>
      <c r="TL169" s="103" t="n">
        <v>21.4</v>
      </c>
      <c r="TM169" s="103" t="n">
        <v>22.8</v>
      </c>
      <c r="TN169" s="103" t="n">
        <v>25</v>
      </c>
      <c r="TO169" s="104" t="n">
        <f aca="false">AVERAGE(TC169:TN169)</f>
        <v>21.1416666666667</v>
      </c>
      <c r="UA169" s="22" t="n">
        <v>2019</v>
      </c>
      <c r="UB169" s="106" t="s">
        <v>220</v>
      </c>
      <c r="UC169" s="103" t="n">
        <v>35.1</v>
      </c>
      <c r="UD169" s="103" t="n">
        <v>30.8</v>
      </c>
      <c r="UE169" s="103" t="n">
        <v>28.5</v>
      </c>
      <c r="UF169" s="103" t="n">
        <v>23.6</v>
      </c>
      <c r="UG169" s="103" t="n">
        <v>16.3</v>
      </c>
      <c r="UH169" s="103" t="n">
        <v>13.7</v>
      </c>
      <c r="UI169" s="103" t="n">
        <v>13.2</v>
      </c>
      <c r="UJ169" s="103" t="n">
        <v>13.2</v>
      </c>
      <c r="UK169" s="103" t="n">
        <v>16.7</v>
      </c>
      <c r="UL169" s="103" t="n">
        <v>23.1</v>
      </c>
      <c r="UM169" s="103" t="n">
        <v>24.8</v>
      </c>
      <c r="UN169" s="103" t="n">
        <v>30.3</v>
      </c>
      <c r="UO169" s="104" t="n">
        <f aca="false">AVERAGE(UC169:UN169)</f>
        <v>22.4416666666667</v>
      </c>
      <c r="VA169" s="22" t="n">
        <v>2019</v>
      </c>
      <c r="VB169" s="106" t="s">
        <v>220</v>
      </c>
      <c r="VC169" s="103" t="n">
        <v>33.1</v>
      </c>
      <c r="VD169" s="103" t="n">
        <v>28.8</v>
      </c>
      <c r="VE169" s="103" t="n">
        <v>26.3</v>
      </c>
      <c r="VF169" s="103" t="n">
        <v>21.8</v>
      </c>
      <c r="VG169" s="103" t="n">
        <v>15.8</v>
      </c>
      <c r="VH169" s="103" t="n">
        <v>13.3</v>
      </c>
      <c r="VI169" s="103" t="n">
        <v>12.8</v>
      </c>
      <c r="VJ169" s="103" t="n">
        <v>12.8</v>
      </c>
      <c r="VK169" s="103" t="n">
        <v>15.9</v>
      </c>
      <c r="VL169" s="103" t="n">
        <v>21.2</v>
      </c>
      <c r="VM169" s="103" t="n">
        <v>22.2</v>
      </c>
      <c r="VN169" s="103" t="n">
        <v>29.3</v>
      </c>
      <c r="VO169" s="104" t="n">
        <f aca="false">AVERAGE(VC169:VN169)</f>
        <v>21.1083333333333</v>
      </c>
      <c r="WA169" s="22" t="n">
        <v>2019</v>
      </c>
      <c r="WB169" s="106" t="s">
        <v>220</v>
      </c>
      <c r="WC169" s="103" t="n">
        <v>37.7</v>
      </c>
      <c r="WD169" s="103" t="n">
        <v>32.4</v>
      </c>
      <c r="WE169" s="103" t="n">
        <v>29.6</v>
      </c>
      <c r="WF169" s="103" t="n">
        <v>25.1</v>
      </c>
      <c r="WG169" s="103" t="n">
        <v>18.6</v>
      </c>
      <c r="WH169" s="103" t="n">
        <v>15.7</v>
      </c>
      <c r="WI169" s="103" t="n">
        <v>15.2</v>
      </c>
      <c r="WJ169" s="103" t="n">
        <v>15.4</v>
      </c>
      <c r="WK169" s="103" t="n">
        <v>20.6</v>
      </c>
      <c r="WL169" s="103" t="n">
        <v>26</v>
      </c>
      <c r="WM169" s="103" t="n">
        <v>27.2</v>
      </c>
      <c r="WN169" s="103" t="n">
        <v>33.8</v>
      </c>
      <c r="WO169" s="104" t="n">
        <f aca="false">AVERAGE(WC169:WN169)</f>
        <v>24.775</v>
      </c>
      <c r="XA169" s="22" t="n">
        <v>2019</v>
      </c>
      <c r="XB169" s="106" t="s">
        <v>220</v>
      </c>
      <c r="XC169" s="103" t="n">
        <v>36.3</v>
      </c>
      <c r="XD169" s="103" t="n">
        <v>31.6</v>
      </c>
      <c r="XE169" s="103" t="n">
        <v>28.4</v>
      </c>
      <c r="XF169" s="103" t="n">
        <v>24.5</v>
      </c>
      <c r="XG169" s="103" t="n">
        <v>16.8</v>
      </c>
      <c r="XH169" s="103" t="n">
        <v>14.4</v>
      </c>
      <c r="XI169" s="103" t="n">
        <v>13.4</v>
      </c>
      <c r="XJ169" s="103" t="n">
        <v>13.6</v>
      </c>
      <c r="XK169" s="103" t="n">
        <v>17.5</v>
      </c>
      <c r="XL169" s="103" t="n">
        <v>23.9</v>
      </c>
      <c r="XM169" s="103" t="n">
        <v>26.3</v>
      </c>
      <c r="XN169" s="103" t="n">
        <v>32.7</v>
      </c>
      <c r="XO169" s="104" t="n">
        <f aca="false">AVERAGE(XC169:XN169)</f>
        <v>23.2833333333333</v>
      </c>
      <c r="YA169" s="22" t="n">
        <v>2019</v>
      </c>
      <c r="YB169" s="106" t="s">
        <v>220</v>
      </c>
      <c r="YC169" s="103" t="n">
        <v>26.1</v>
      </c>
      <c r="YD169" s="103" t="n">
        <v>24.9</v>
      </c>
      <c r="YE169" s="103" t="n">
        <v>23.4</v>
      </c>
      <c r="YF169" s="103" t="n">
        <v>20.4</v>
      </c>
      <c r="YG169" s="103" t="n">
        <v>16.9</v>
      </c>
      <c r="YH169" s="103" t="n">
        <v>14.3</v>
      </c>
      <c r="YI169" s="103" t="n">
        <v>13.5</v>
      </c>
      <c r="YJ169" s="103" t="n">
        <v>13.4</v>
      </c>
      <c r="YK169" s="103" t="n">
        <v>15.5</v>
      </c>
      <c r="YL169" s="103" t="n">
        <v>18.7</v>
      </c>
      <c r="YM169" s="103" t="n">
        <v>18.4</v>
      </c>
      <c r="YN169" s="103" t="n">
        <v>22.9</v>
      </c>
      <c r="YO169" s="104" t="n">
        <f aca="false">AVERAGE(YC169:YN169)</f>
        <v>19.0333333333333</v>
      </c>
      <c r="ZA169" s="22" t="n">
        <v>2019</v>
      </c>
      <c r="ZB169" s="106" t="s">
        <v>220</v>
      </c>
      <c r="ZC169" s="103" t="n">
        <v>23.9</v>
      </c>
      <c r="ZD169" s="103" t="n">
        <v>21.3</v>
      </c>
      <c r="ZE169" s="103" t="n">
        <v>20.5</v>
      </c>
      <c r="ZF169" s="103" t="n">
        <v>18.3</v>
      </c>
      <c r="ZG169" s="103" t="n">
        <v>15.3</v>
      </c>
      <c r="ZH169" s="103" t="n">
        <v>14.1</v>
      </c>
      <c r="ZI169" s="103" t="n">
        <v>12.9</v>
      </c>
      <c r="ZJ169" s="103" t="n">
        <v>13</v>
      </c>
      <c r="ZK169" s="103" t="n">
        <v>15.1</v>
      </c>
      <c r="ZL169" s="103" t="n">
        <v>17.5</v>
      </c>
      <c r="ZM169" s="103" t="n">
        <v>17.7</v>
      </c>
      <c r="ZN169" s="103" t="n">
        <v>20.1</v>
      </c>
      <c r="ZO169" s="104" t="n">
        <f aca="false">AVERAGE(ZC169:ZN169)</f>
        <v>17.475</v>
      </c>
      <c r="AAA169" s="36" t="n">
        <f aca="false">(OO169+EO169)/2</f>
        <v>19.1958333333333</v>
      </c>
      <c r="AAB169" s="37" t="n">
        <f aca="false">(HO169+ZO169+RO169+GO169)/4</f>
        <v>19.9770833333333</v>
      </c>
      <c r="AAC169" s="38" t="n">
        <f aca="false">(JO169+PO169+TO169+QO169+YO169+AO169+BO169+KO169+NO169+UO169+WO169)/11</f>
        <v>22.0378787878788</v>
      </c>
      <c r="ABA169" s="91" t="n">
        <f aca="false">MAX(OC169:ON169, EC169:EN169)</f>
        <v>28.4</v>
      </c>
      <c r="ABB169" s="91" t="n">
        <f aca="false">MIN(EC169:EN169,OC169:ON169)</f>
        <v>13.1</v>
      </c>
      <c r="ABC169" s="92" t="n">
        <f aca="false">MAX(HC169:HN169,ZC169:ZN169,RC169:RN169,GC169:GN169)</f>
        <v>36.8</v>
      </c>
      <c r="ABD169" s="93" t="n">
        <f aca="false">MIN(HC169:HN169,ZC169:ZN169,RC169:RN169,GC169:GN169)</f>
        <v>11.1</v>
      </c>
      <c r="ABE169" s="42" t="n">
        <f aca="false">MAX(JC169:JN169,PC169:PN169,TC169:TN169,QC169:QN169,YC169:YN169,AC169:AN169,BC169:BN169,KC169:KN169,NC169:NN169,UC169:UN169,WC169:WN169)</f>
        <v>37.8</v>
      </c>
      <c r="ABF169" s="43" t="n">
        <f aca="false">MIN(JC169:JN169,PC169:PN169,TC169:TN169,QC169:QN169,YC169:YN169,AC169:AN169,BC169:BN169,KC169:KN169,NC169:NN169,UC169:UN169,WC169:WN169)</f>
        <v>12.3</v>
      </c>
    </row>
    <row r="170" customFormat="false" ht="12.8" hidden="false" customHeight="false" outlineLevel="0" collapsed="false">
      <c r="A170" s="97" t="n">
        <f aca="false">A165+5</f>
        <v>2020</v>
      </c>
      <c r="B170" s="114" t="n">
        <f aca="false">AVERAGE(AO170,BO170,CO170,DO170,EO170,FO170,GO170,HO170,IO170,JO170,KO170,LO170,MO170,NO170,OO170,PO170,QO170,RO170,SO170,TO170,UO170,VO170,WO170,XO170,YO170,ZO170)</f>
        <v>20.3205128205128</v>
      </c>
      <c r="C170" s="98" t="n">
        <f aca="false">AVERAGE(B166:B170)</f>
        <v>21.0505128205128</v>
      </c>
      <c r="D170" s="99" t="n">
        <f aca="false">AVERAGE(B161:B170)</f>
        <v>21.0054487179487</v>
      </c>
      <c r="E170" s="11" t="n">
        <f aca="false">AVERAGE(B151:B170)</f>
        <v>20.886858974359</v>
      </c>
      <c r="F170" s="100" t="n">
        <f aca="false">AVERAGE(B121:B170)</f>
        <v>20.4106668123543</v>
      </c>
      <c r="G170" s="3" t="n">
        <f aca="false">MAX(AC170:AN170,BC170:BN170,CC170:CN170,DC170:DN170,EC170:EN170,FC170:FN170,GC170:GN170,HC170:HN170,IC170:IN170,JC170:JN170,KC170:KN170,LC170:LN170,MC170:MN170,NC170:NN170,OC170:ON170,PC170:PN170,QC170:QN170,RC170:RN170,SC170:SN170,TC170:TN170,UC170:UN170,VC170:VN170,WC170:WN170,XC170:XN170,YC170:YN170,ZC170:ZN170,)</f>
        <v>33.3</v>
      </c>
      <c r="H170" s="19" t="n">
        <f aca="false">MEDIAN(AC170:AN170,BC170:BN170,CC170:CN170,DC170:DN170,EC170:EN170,FC170:FN170,GC170:GN170,HC170:HN170,IC170:IN170,JC170:JN170,KC170:KN170,LC170:LN170,MC170:MN170,NC170:NN170,OC170:ON170,PC170:PN170,QC170:QN170,RC170:RN170,SC170:SN170,TC170:TN170,UC170:UN170,VC170:VN170,WC170:WN170,XC170:XN170,YC170:YN170,ZC170:ZN170,)</f>
        <v>19.3</v>
      </c>
      <c r="I170" s="5" t="n">
        <f aca="false">MIN(AC170:AN170,BC170:BN170,CC170:CN170,DC170:DN170,EC170:EN170,FC170:FN170,GC170:GN170,HC170:HN170,IC170:IN170,JC170:JN170,KC170:KN170,LC170:LN170,MC170:MN170,NC170:NN170,OC170:ON170,PC170:PN170,QC170:QN170,RC170:RN170,SC170:SN170,TC170:TN170,UC170:UN170,VC170:VN170,WC170:WN170,XC170:XN170,YC170:YN170,ZC170:ZN170)</f>
        <v>10.8</v>
      </c>
      <c r="J170" s="5" t="n">
        <f aca="false">MIN(AC170:AN170,BC170:BN170,CC170:CN170,DC170:DN170,EC170:EN170,FC170:FN170,GC170:GN170,HC170:HN170,IC170:IN170,JC170:JN170,KC170:KN170,LC170:LN170,MC170:MN170,NC170:NN170,OC170:ON170,PC170:PN170,QC170:QN170,SC170:SN170,TC170:TN170,UC170:UN170,VC170:VN170,WC170:WN170,XC170:XN170,YC170:YN170,ZC170:ZN170)</f>
        <v>10.8</v>
      </c>
      <c r="K170" s="101" t="n">
        <f aca="false">(G170+I170)/2</f>
        <v>22.05</v>
      </c>
      <c r="AB170" s="107" t="s">
        <v>221</v>
      </c>
      <c r="AC170" s="103" t="n">
        <v>28.7</v>
      </c>
      <c r="AD170" s="103" t="n">
        <v>25.1</v>
      </c>
      <c r="AE170" s="103" t="n">
        <v>24</v>
      </c>
      <c r="AF170" s="103" t="n">
        <v>18.2</v>
      </c>
      <c r="AG170" s="103" t="n">
        <v>14.5</v>
      </c>
      <c r="AH170" s="103" t="n">
        <v>12.9</v>
      </c>
      <c r="AI170" s="103" t="n">
        <v>12.3</v>
      </c>
      <c r="AJ170" s="103" t="n">
        <v>12.9</v>
      </c>
      <c r="AK170" s="103" t="n">
        <v>16.5</v>
      </c>
      <c r="AL170" s="103" t="n">
        <v>18.4</v>
      </c>
      <c r="AM170" s="103" t="n">
        <v>24.9</v>
      </c>
      <c r="AN170" s="103" t="n">
        <v>24</v>
      </c>
      <c r="AO170" s="104" t="n">
        <f aca="false">AVERAGE(AC170:AN170)</f>
        <v>19.3666666666667</v>
      </c>
      <c r="BA170" s="22" t="n">
        <v>2020</v>
      </c>
      <c r="BB170" s="107" t="s">
        <v>221</v>
      </c>
      <c r="BC170" s="103" t="n">
        <v>25.6</v>
      </c>
      <c r="BD170" s="103" t="n">
        <v>23.6</v>
      </c>
      <c r="BE170" s="103" t="n">
        <v>22.8</v>
      </c>
      <c r="BF170" s="103" t="n">
        <v>20</v>
      </c>
      <c r="BG170" s="103" t="n">
        <v>16.7</v>
      </c>
      <c r="BH170" s="103" t="n">
        <v>15.2</v>
      </c>
      <c r="BI170" s="103" t="n">
        <v>14</v>
      </c>
      <c r="BJ170" s="103" t="n">
        <v>15.4</v>
      </c>
      <c r="BK170" s="103" t="n">
        <v>19</v>
      </c>
      <c r="BL170" s="103" t="n">
        <v>19.4</v>
      </c>
      <c r="BM170" s="103" t="n">
        <v>24.3</v>
      </c>
      <c r="BN170" s="103" t="n">
        <v>23.2</v>
      </c>
      <c r="BO170" s="104" t="n">
        <f aca="false">AVERAGE(BC170:BN170)</f>
        <v>19.9333333333333</v>
      </c>
      <c r="CA170" s="22" t="n">
        <v>2020</v>
      </c>
      <c r="CB170" s="107" t="s">
        <v>221</v>
      </c>
      <c r="CC170" s="103" t="n">
        <v>26.3</v>
      </c>
      <c r="CD170" s="103" t="n">
        <v>23.4</v>
      </c>
      <c r="CE170" s="103" t="n">
        <v>22</v>
      </c>
      <c r="CF170" s="103" t="n">
        <v>16.2</v>
      </c>
      <c r="CG170" s="103" t="n">
        <v>13</v>
      </c>
      <c r="CH170" s="103" t="n">
        <v>11.2</v>
      </c>
      <c r="CI170" s="103" t="n">
        <v>10.8</v>
      </c>
      <c r="CJ170" s="103" t="n">
        <v>11.5</v>
      </c>
      <c r="CK170" s="103" t="n">
        <v>14.5</v>
      </c>
      <c r="CL170" s="103" t="n">
        <v>16.9</v>
      </c>
      <c r="CM170" s="103" t="n">
        <v>22.5</v>
      </c>
      <c r="CN170" s="103" t="n">
        <v>21.4</v>
      </c>
      <c r="CO170" s="104" t="n">
        <f aca="false">AVERAGE(CC170:CN170)</f>
        <v>17.475</v>
      </c>
      <c r="DA170" s="22" t="n">
        <v>2020</v>
      </c>
      <c r="DB170" s="107" t="s">
        <v>221</v>
      </c>
      <c r="DC170" s="103" t="n">
        <v>32</v>
      </c>
      <c r="DD170" s="103" t="n">
        <v>30.5</v>
      </c>
      <c r="DE170" s="103" t="n">
        <v>26.1</v>
      </c>
      <c r="DF170" s="103" t="n">
        <v>19.9</v>
      </c>
      <c r="DG170" s="103" t="n">
        <v>16.1</v>
      </c>
      <c r="DH170" s="103" t="n">
        <v>13.5</v>
      </c>
      <c r="DI170" s="103" t="n">
        <v>14.1</v>
      </c>
      <c r="DJ170" s="103" t="n">
        <v>14.1</v>
      </c>
      <c r="DK170" s="103" t="n">
        <v>18.2</v>
      </c>
      <c r="DL170" s="103" t="n">
        <v>21.9</v>
      </c>
      <c r="DM170" s="103" t="n">
        <v>28.8</v>
      </c>
      <c r="DN170" s="103" t="n">
        <v>27.3</v>
      </c>
      <c r="DO170" s="104" t="n">
        <f aca="false">AVERAGE(DC170:DN170)</f>
        <v>21.875</v>
      </c>
      <c r="EA170" s="22" t="n">
        <v>2020</v>
      </c>
      <c r="EB170" s="107" t="s">
        <v>221</v>
      </c>
      <c r="EC170" s="103" t="n">
        <v>21.8</v>
      </c>
      <c r="ED170" s="103" t="n">
        <v>18.9</v>
      </c>
      <c r="EE170" s="103" t="n">
        <v>20.6</v>
      </c>
      <c r="EF170" s="103" t="n">
        <v>16.9</v>
      </c>
      <c r="EG170" s="103" t="n">
        <v>15.1</v>
      </c>
      <c r="EH170" s="103" t="n">
        <v>13.8</v>
      </c>
      <c r="EI170" s="103" t="n">
        <v>13.1</v>
      </c>
      <c r="EJ170" s="103" t="n">
        <v>13.6</v>
      </c>
      <c r="EK170" s="103" t="n">
        <v>15.7</v>
      </c>
      <c r="EL170" s="103" t="n">
        <v>16.3</v>
      </c>
      <c r="EM170" s="103" t="n">
        <v>21.4</v>
      </c>
      <c r="EN170" s="103" t="n">
        <v>19.1</v>
      </c>
      <c r="EO170" s="104" t="n">
        <f aca="false">AVERAGE(EC170:EN170)</f>
        <v>17.1916666666667</v>
      </c>
      <c r="FA170" s="22" t="n">
        <v>2020</v>
      </c>
      <c r="FB170" s="107" t="s">
        <v>221</v>
      </c>
      <c r="FC170" s="103" t="n">
        <v>28.9</v>
      </c>
      <c r="FD170" s="103" t="n">
        <v>25.9</v>
      </c>
      <c r="FE170" s="103" t="n">
        <v>23.4</v>
      </c>
      <c r="FF170" s="103" t="n">
        <v>17.5</v>
      </c>
      <c r="FG170" s="103" t="n">
        <v>14.5</v>
      </c>
      <c r="FH170" s="103" t="n">
        <v>12.7</v>
      </c>
      <c r="FI170" s="103" t="n">
        <v>12.6</v>
      </c>
      <c r="FJ170" s="103" t="n">
        <v>13.1</v>
      </c>
      <c r="FK170" s="103" t="n">
        <v>16</v>
      </c>
      <c r="FL170" s="103" t="n">
        <v>19</v>
      </c>
      <c r="FM170" s="103" t="n">
        <v>27</v>
      </c>
      <c r="FN170" s="103" t="n">
        <v>23.7</v>
      </c>
      <c r="FO170" s="104" t="n">
        <f aca="false">AVERAGE(FC170:FN170)</f>
        <v>19.525</v>
      </c>
      <c r="GA170" s="22" t="n">
        <v>2020</v>
      </c>
      <c r="GB170" s="107" t="s">
        <v>221</v>
      </c>
      <c r="GC170" s="103" t="n">
        <v>32.5</v>
      </c>
      <c r="GD170" s="103" t="n">
        <v>30.9</v>
      </c>
      <c r="GE170" s="103" t="n">
        <v>26.4</v>
      </c>
      <c r="GF170" s="103" t="n">
        <v>20.8</v>
      </c>
      <c r="GG170" s="103" t="n">
        <v>16.5</v>
      </c>
      <c r="GH170" s="103" t="n">
        <v>14.4</v>
      </c>
      <c r="GI170" s="103" t="n">
        <v>14.2</v>
      </c>
      <c r="GJ170" s="103" t="n">
        <v>15.1</v>
      </c>
      <c r="GK170" s="103" t="n">
        <v>19.7</v>
      </c>
      <c r="GL170" s="103" t="n">
        <v>23.4</v>
      </c>
      <c r="GM170" s="103" t="n">
        <v>30</v>
      </c>
      <c r="GN170" s="103" t="n">
        <v>28.6</v>
      </c>
      <c r="GO170" s="104" t="n">
        <f aca="false">AVERAGE(GC170:GN170)</f>
        <v>22.7083333333333</v>
      </c>
      <c r="HA170" s="22" t="n">
        <v>2020</v>
      </c>
      <c r="HB170" s="107" t="s">
        <v>221</v>
      </c>
      <c r="HC170" s="103" t="n">
        <v>22.3</v>
      </c>
      <c r="HD170" s="103" t="n">
        <v>21.9</v>
      </c>
      <c r="HE170" s="103" t="n">
        <v>20.9</v>
      </c>
      <c r="HF170" s="103" t="n">
        <v>19.7</v>
      </c>
      <c r="HG170" s="103" t="n">
        <v>17.1</v>
      </c>
      <c r="HH170" s="103" t="n">
        <v>15.5</v>
      </c>
      <c r="HI170" s="103" t="n">
        <v>14.6</v>
      </c>
      <c r="HJ170" s="103" t="n">
        <v>14.9</v>
      </c>
      <c r="HK170" s="103" t="n">
        <v>16.9</v>
      </c>
      <c r="HL170" s="103" t="n">
        <v>18.3</v>
      </c>
      <c r="HM170" s="103" t="n">
        <v>21</v>
      </c>
      <c r="HN170" s="103" t="n">
        <v>20.4</v>
      </c>
      <c r="HO170" s="104" t="n">
        <f aca="false">AVERAGE(HC170:HN170)</f>
        <v>18.625</v>
      </c>
      <c r="IA170" s="22" t="n">
        <v>2020</v>
      </c>
      <c r="IB170" s="102" t="n">
        <v>2020</v>
      </c>
      <c r="IC170" s="103" t="n">
        <v>26.2</v>
      </c>
      <c r="ID170" s="103" t="n">
        <v>22.6</v>
      </c>
      <c r="IE170" s="103" t="n">
        <v>23</v>
      </c>
      <c r="IF170" s="103" t="n">
        <v>18.8</v>
      </c>
      <c r="IG170" s="103" t="n">
        <v>16.5</v>
      </c>
      <c r="IH170" s="103" t="n">
        <v>14.6</v>
      </c>
      <c r="II170" s="103" t="n">
        <v>14</v>
      </c>
      <c r="IJ170" s="103" t="n">
        <v>15.3</v>
      </c>
      <c r="IK170" s="103" t="n">
        <v>17.8</v>
      </c>
      <c r="IL170" s="103" t="n">
        <v>18.6</v>
      </c>
      <c r="IM170" s="103" t="n">
        <v>23.6</v>
      </c>
      <c r="IN170" s="103" t="n">
        <v>22.4</v>
      </c>
      <c r="IO170" s="104" t="n">
        <f aca="false">AVERAGE(IC170:IN170)</f>
        <v>19.45</v>
      </c>
      <c r="JA170" s="22" t="n">
        <v>2020</v>
      </c>
      <c r="JB170" s="107" t="s">
        <v>221</v>
      </c>
      <c r="JC170" s="103" t="n">
        <v>27.2</v>
      </c>
      <c r="JD170" s="103" t="n">
        <v>24.3</v>
      </c>
      <c r="JE170" s="103" t="n">
        <v>23.9</v>
      </c>
      <c r="JF170" s="103" t="n">
        <v>17.8</v>
      </c>
      <c r="JG170" s="103" t="n">
        <v>14.4</v>
      </c>
      <c r="JH170" s="103" t="n">
        <v>12.9</v>
      </c>
      <c r="JI170" s="103" t="n">
        <v>12.1</v>
      </c>
      <c r="JJ170" s="103" t="n">
        <v>13</v>
      </c>
      <c r="JK170" s="103" t="n">
        <v>16.1</v>
      </c>
      <c r="JL170" s="103" t="n">
        <v>17.1</v>
      </c>
      <c r="JM170" s="103" t="n">
        <v>23.6</v>
      </c>
      <c r="JN170" s="103" t="n">
        <v>21.6</v>
      </c>
      <c r="JO170" s="104" t="n">
        <f aca="false">AVERAGE(JC170:JN170)</f>
        <v>18.6666666666667</v>
      </c>
      <c r="KA170" s="22" t="n">
        <v>2020</v>
      </c>
      <c r="KB170" s="107" t="s">
        <v>221</v>
      </c>
      <c r="KC170" s="103" t="n">
        <v>30.6</v>
      </c>
      <c r="KD170" s="103" t="n">
        <v>28.1</v>
      </c>
      <c r="KE170" s="103" t="n">
        <v>26.5</v>
      </c>
      <c r="KF170" s="103" t="n">
        <v>20.3</v>
      </c>
      <c r="KG170" s="103" t="n">
        <v>16.4</v>
      </c>
      <c r="KH170" s="103" t="n">
        <v>14.6</v>
      </c>
      <c r="KI170" s="103" t="n">
        <v>13.8</v>
      </c>
      <c r="KJ170" s="103" t="n">
        <v>14.8</v>
      </c>
      <c r="KK170" s="103" t="n">
        <v>18</v>
      </c>
      <c r="KL170" s="103" t="n">
        <v>20.7</v>
      </c>
      <c r="KM170" s="103" t="n">
        <v>28.4</v>
      </c>
      <c r="KN170" s="103" t="n">
        <v>26.7</v>
      </c>
      <c r="KO170" s="104" t="n">
        <f aca="false">AVERAGE(KC170:KN170)</f>
        <v>21.575</v>
      </c>
      <c r="LA170" s="22" t="n">
        <v>2020</v>
      </c>
      <c r="LB170" s="107" t="s">
        <v>221</v>
      </c>
      <c r="LC170" s="103" t="n">
        <v>32.8</v>
      </c>
      <c r="LD170" s="103" t="n">
        <v>30.8</v>
      </c>
      <c r="LE170" s="103" t="n">
        <v>27.3</v>
      </c>
      <c r="LF170" s="103" t="n">
        <v>21.1</v>
      </c>
      <c r="LG170" s="103" t="n">
        <v>16.8</v>
      </c>
      <c r="LH170" s="103" t="n">
        <v>14.8</v>
      </c>
      <c r="LI170" s="103" t="n">
        <v>14.4</v>
      </c>
      <c r="LJ170" s="103" t="n">
        <v>15.6</v>
      </c>
      <c r="LK170" s="103" t="n">
        <v>20.8</v>
      </c>
      <c r="LL170" s="103" t="n">
        <v>24</v>
      </c>
      <c r="LM170" s="103" t="n">
        <v>30.4</v>
      </c>
      <c r="LN170" s="103" t="n">
        <v>29</v>
      </c>
      <c r="LO170" s="104" t="n">
        <f aca="false">AVERAGE(LC170:LN170)</f>
        <v>23.15</v>
      </c>
      <c r="MA170" s="22" t="n">
        <v>2020</v>
      </c>
      <c r="MB170" s="107" t="s">
        <v>221</v>
      </c>
      <c r="MC170" s="103" t="n">
        <v>26.6</v>
      </c>
      <c r="MD170" s="103" t="n">
        <v>24</v>
      </c>
      <c r="ME170" s="103" t="n">
        <v>22.8</v>
      </c>
      <c r="MF170" s="103" t="n">
        <v>19.1</v>
      </c>
      <c r="MG170" s="103" t="n">
        <v>16.1</v>
      </c>
      <c r="MH170" s="103" t="n">
        <v>14.6</v>
      </c>
      <c r="MI170" s="103" t="n">
        <v>13.8</v>
      </c>
      <c r="MJ170" s="103" t="n">
        <v>15.1</v>
      </c>
      <c r="MK170" s="103" t="n">
        <v>18</v>
      </c>
      <c r="ML170" s="103" t="n">
        <v>19.2</v>
      </c>
      <c r="MM170" s="103" t="n">
        <v>24.7</v>
      </c>
      <c r="MN170" s="103" t="n">
        <v>23.1</v>
      </c>
      <c r="MO170" s="104" t="n">
        <f aca="false">AVERAGE(MC170:MN170)</f>
        <v>19.7583333333333</v>
      </c>
      <c r="NA170" s="22" t="n">
        <v>2020</v>
      </c>
      <c r="NB170" s="107" t="s">
        <v>221</v>
      </c>
      <c r="NC170" s="103" t="n">
        <v>29.5</v>
      </c>
      <c r="ND170" s="103" t="n">
        <v>27.1</v>
      </c>
      <c r="NE170" s="103" t="n">
        <v>24.9</v>
      </c>
      <c r="NF170" s="103" t="n">
        <v>18.7</v>
      </c>
      <c r="NG170" s="103" t="n">
        <v>15</v>
      </c>
      <c r="NH170" s="103" t="n">
        <v>13.3</v>
      </c>
      <c r="NI170" s="103" t="n">
        <v>13.1</v>
      </c>
      <c r="NJ170" s="103" t="n">
        <v>13.9</v>
      </c>
      <c r="NK170" s="103" t="n">
        <v>17.3</v>
      </c>
      <c r="NL170" s="103" t="n">
        <v>20.4</v>
      </c>
      <c r="NM170" s="103" t="n">
        <v>26.4</v>
      </c>
      <c r="NN170" s="103" t="n">
        <v>25.3</v>
      </c>
      <c r="NO170" s="104" t="n">
        <f aca="false">AVERAGE(NC170:NN170)</f>
        <v>20.4083333333333</v>
      </c>
      <c r="OA170" s="22" t="n">
        <v>2020</v>
      </c>
      <c r="OB170" s="107" t="s">
        <v>221</v>
      </c>
      <c r="OC170" s="103" t="n">
        <v>26.9</v>
      </c>
      <c r="OD170" s="103" t="n">
        <v>24.4</v>
      </c>
      <c r="OE170" s="103" t="n">
        <v>22.9</v>
      </c>
      <c r="OF170" s="103" t="n">
        <v>19.3</v>
      </c>
      <c r="OG170" s="103" t="n">
        <v>16.4</v>
      </c>
      <c r="OH170" s="103" t="n">
        <v>14.9</v>
      </c>
      <c r="OI170" s="103" t="n">
        <v>14</v>
      </c>
      <c r="OJ170" s="103" t="n">
        <v>15.1</v>
      </c>
      <c r="OK170" s="103" t="n">
        <v>18.1</v>
      </c>
      <c r="OL170" s="103" t="n">
        <v>19.1</v>
      </c>
      <c r="OM170" s="103" t="n">
        <v>24.5</v>
      </c>
      <c r="ON170" s="103" t="n">
        <v>22.9</v>
      </c>
      <c r="OO170" s="104" t="n">
        <f aca="false">AVERAGE(OC170:ON170)</f>
        <v>19.875</v>
      </c>
      <c r="PA170" s="22" t="n">
        <v>2020</v>
      </c>
      <c r="PB170" s="107" t="s">
        <v>221</v>
      </c>
      <c r="PC170" s="103" t="n">
        <v>33.2</v>
      </c>
      <c r="PD170" s="103" t="n">
        <v>31.1</v>
      </c>
      <c r="PE170" s="103" t="n">
        <v>27.7</v>
      </c>
      <c r="PF170" s="103" t="n">
        <v>22.1</v>
      </c>
      <c r="PG170" s="103" t="n">
        <v>18.2</v>
      </c>
      <c r="PH170" s="103" t="n">
        <v>16.5</v>
      </c>
      <c r="PI170" s="103" t="n">
        <v>16.2</v>
      </c>
      <c r="PJ170" s="103" t="n">
        <v>16.9</v>
      </c>
      <c r="PK170" s="103" t="n">
        <v>22.4</v>
      </c>
      <c r="PL170" s="103" t="n">
        <v>24.3</v>
      </c>
      <c r="PM170" s="103" t="n">
        <v>31.9</v>
      </c>
      <c r="PN170" s="103" t="n">
        <v>30.4</v>
      </c>
      <c r="PO170" s="104" t="n">
        <f aca="false">AVERAGE(PC170:PN170)</f>
        <v>24.2416666666667</v>
      </c>
      <c r="QA170" s="22" t="n">
        <v>2020</v>
      </c>
      <c r="QB170" s="107" t="s">
        <v>221</v>
      </c>
      <c r="QC170" s="103" t="n">
        <v>30.6</v>
      </c>
      <c r="QD170" s="103" t="n">
        <v>28.1</v>
      </c>
      <c r="QE170" s="103" t="n">
        <v>26.3</v>
      </c>
      <c r="QF170" s="103" t="n">
        <v>20.6</v>
      </c>
      <c r="QG170" s="103" t="n">
        <v>16.6</v>
      </c>
      <c r="QH170" s="103" t="n">
        <v>14.4</v>
      </c>
      <c r="QI170" s="103" t="n">
        <v>13.9</v>
      </c>
      <c r="QJ170" s="103" t="n">
        <v>15</v>
      </c>
      <c r="QK170" s="103" t="n">
        <v>18.5</v>
      </c>
      <c r="QL170" s="103" t="n">
        <v>21.1</v>
      </c>
      <c r="QM170" s="103" t="n">
        <v>28.4</v>
      </c>
      <c r="QN170" s="103" t="n">
        <v>26.6</v>
      </c>
      <c r="QO170" s="104" t="n">
        <f aca="false">AVERAGE(QC170:QN170)</f>
        <v>21.675</v>
      </c>
      <c r="RA170" s="22" t="n">
        <v>2020</v>
      </c>
      <c r="RB170" s="107" t="s">
        <v>221</v>
      </c>
      <c r="RC170" s="103" t="n">
        <v>27</v>
      </c>
      <c r="RD170" s="103" t="n">
        <v>25</v>
      </c>
      <c r="RE170" s="103" t="n">
        <v>21.5</v>
      </c>
      <c r="RF170" s="103" t="n">
        <v>18</v>
      </c>
      <c r="RG170" s="103" t="n">
        <v>13.3</v>
      </c>
      <c r="RH170" s="103" t="n">
        <v>11.6</v>
      </c>
      <c r="RI170" s="103" t="n">
        <v>11.2</v>
      </c>
      <c r="RJ170" s="103" t="n">
        <v>11.4</v>
      </c>
      <c r="RK170" s="103" t="n">
        <v>16</v>
      </c>
      <c r="RL170" s="103" t="n">
        <v>18.4</v>
      </c>
      <c r="RM170" s="103" t="n">
        <v>24.6</v>
      </c>
      <c r="RN170" s="103" t="n">
        <v>24.1</v>
      </c>
      <c r="RO170" s="104" t="n">
        <f aca="false">AVERAGE(RC170:RN170)</f>
        <v>18.5083333333333</v>
      </c>
      <c r="SA170" s="22" t="n">
        <v>2020</v>
      </c>
      <c r="SB170" s="107" t="s">
        <v>221</v>
      </c>
      <c r="SC170" s="103" t="n">
        <v>33.3</v>
      </c>
      <c r="SD170" s="103" t="n">
        <v>31.7</v>
      </c>
      <c r="SE170" s="103" t="n">
        <v>26.5</v>
      </c>
      <c r="SF170" s="103" t="n">
        <v>20.3</v>
      </c>
      <c r="SG170" s="103" t="n">
        <v>16.3</v>
      </c>
      <c r="SH170" s="103" t="n">
        <v>13.6</v>
      </c>
      <c r="SI170" s="103" t="n">
        <v>13.7</v>
      </c>
      <c r="SJ170" s="103" t="n">
        <v>14.2</v>
      </c>
      <c r="SK170" s="103" t="n">
        <v>18.5</v>
      </c>
      <c r="SL170" s="103" t="n">
        <v>22.3</v>
      </c>
      <c r="SM170" s="103" t="n">
        <v>29.7</v>
      </c>
      <c r="SN170" s="103" t="n">
        <v>29.6</v>
      </c>
      <c r="SO170" s="104" t="n">
        <f aca="false">AVERAGE(SC170:SN170)</f>
        <v>22.475</v>
      </c>
      <c r="TA170" s="22" t="n">
        <v>2020</v>
      </c>
      <c r="TB170" s="107" t="s">
        <v>221</v>
      </c>
      <c r="TC170" s="103" t="n">
        <v>26</v>
      </c>
      <c r="TD170" s="103" t="n">
        <v>24</v>
      </c>
      <c r="TE170" s="103" t="n">
        <v>23.3</v>
      </c>
      <c r="TF170" s="103" t="n">
        <v>19.9</v>
      </c>
      <c r="TG170" s="103" t="n">
        <v>16.6</v>
      </c>
      <c r="TH170" s="103" t="n">
        <v>14.5</v>
      </c>
      <c r="TI170" s="103" t="n">
        <v>14</v>
      </c>
      <c r="TJ170" s="103" t="n">
        <v>15.4</v>
      </c>
      <c r="TK170" s="103" t="n">
        <v>18.6</v>
      </c>
      <c r="TL170" s="103" t="n">
        <v>19.6</v>
      </c>
      <c r="TM170" s="103" t="n">
        <v>24.6</v>
      </c>
      <c r="TN170" s="103" t="n">
        <v>23.3</v>
      </c>
      <c r="TO170" s="104" t="n">
        <f aca="false">AVERAGE(TC170:TN170)</f>
        <v>19.9833333333333</v>
      </c>
      <c r="UA170" s="22" t="n">
        <v>2020</v>
      </c>
      <c r="UB170" s="107" t="s">
        <v>221</v>
      </c>
      <c r="UC170" s="103" t="n">
        <v>30.9</v>
      </c>
      <c r="UD170" s="103" t="n">
        <v>28.5</v>
      </c>
      <c r="UE170" s="103" t="n">
        <v>24.5</v>
      </c>
      <c r="UF170" s="103" t="n">
        <v>19.3</v>
      </c>
      <c r="UG170" s="103" t="n">
        <v>15.1</v>
      </c>
      <c r="UH170" s="103" t="n">
        <v>13.5</v>
      </c>
      <c r="UI170" s="103" t="n">
        <v>13.3</v>
      </c>
      <c r="UJ170" s="103" t="n">
        <v>14.3</v>
      </c>
      <c r="UK170" s="103" t="n">
        <v>17.6</v>
      </c>
      <c r="UL170" s="103" t="n">
        <v>20.8</v>
      </c>
      <c r="UM170" s="103" t="n">
        <v>27.2</v>
      </c>
      <c r="UN170" s="103" t="n">
        <v>27</v>
      </c>
      <c r="UO170" s="104" t="n">
        <f aca="false">AVERAGE(UC170:UN170)</f>
        <v>21</v>
      </c>
      <c r="VA170" s="22" t="n">
        <v>2020</v>
      </c>
      <c r="VB170" s="107" t="s">
        <v>221</v>
      </c>
      <c r="VC170" s="103" t="n">
        <v>29.3</v>
      </c>
      <c r="VD170" s="103" t="n">
        <v>26.3</v>
      </c>
      <c r="VE170" s="103" t="n">
        <v>24.6</v>
      </c>
      <c r="VF170" s="103" t="n">
        <v>18.5</v>
      </c>
      <c r="VG170" s="103" t="n">
        <v>14.9</v>
      </c>
      <c r="VH170" s="103" t="n">
        <v>13.2</v>
      </c>
      <c r="VI170" s="103" t="n">
        <v>12.7</v>
      </c>
      <c r="VJ170" s="103" t="n">
        <v>13.4</v>
      </c>
      <c r="VK170" s="103" t="n">
        <v>16.8</v>
      </c>
      <c r="VL170" s="103" t="n">
        <v>19</v>
      </c>
      <c r="VM170" s="103" t="n">
        <v>25.8</v>
      </c>
      <c r="VN170" s="103" t="n">
        <v>24.5</v>
      </c>
      <c r="VO170" s="104" t="n">
        <f aca="false">AVERAGE(VC170:VN170)</f>
        <v>19.9166666666667</v>
      </c>
      <c r="WA170" s="22" t="n">
        <v>2020</v>
      </c>
      <c r="WB170" s="107" t="s">
        <v>221</v>
      </c>
      <c r="WC170" s="103" t="n">
        <v>33</v>
      </c>
      <c r="WD170" s="103" t="n">
        <v>31.2</v>
      </c>
      <c r="WE170" s="103" t="n">
        <v>27.8</v>
      </c>
      <c r="WF170" s="103" t="n">
        <v>21.7</v>
      </c>
      <c r="WG170" s="103" t="n">
        <v>17.3</v>
      </c>
      <c r="WH170" s="103" t="n">
        <v>15.5</v>
      </c>
      <c r="WI170" s="103" t="n">
        <v>14.9</v>
      </c>
      <c r="WJ170" s="103" t="n">
        <v>16.1</v>
      </c>
      <c r="WK170" s="103" t="n">
        <v>21.2</v>
      </c>
      <c r="WL170" s="103" t="n">
        <v>24.3</v>
      </c>
      <c r="WM170" s="103" t="n">
        <v>31.2</v>
      </c>
      <c r="WN170" s="103" t="n">
        <v>29.7</v>
      </c>
      <c r="WO170" s="104" t="n">
        <f aca="false">AVERAGE(WC170:WN170)</f>
        <v>23.6583333333333</v>
      </c>
      <c r="XA170" s="22" t="n">
        <v>2020</v>
      </c>
      <c r="XB170" s="107" t="s">
        <v>221</v>
      </c>
      <c r="XC170" s="103" t="n">
        <v>32.7</v>
      </c>
      <c r="XD170" s="103" t="n">
        <v>30.9</v>
      </c>
      <c r="XE170" s="103" t="n">
        <v>26.2</v>
      </c>
      <c r="XF170" s="103" t="n">
        <v>20.2</v>
      </c>
      <c r="XG170" s="103" t="n">
        <v>16</v>
      </c>
      <c r="XH170" s="103" t="n">
        <v>13.4</v>
      </c>
      <c r="XI170" s="103" t="n">
        <v>13.8</v>
      </c>
      <c r="XJ170" s="103" t="n">
        <v>14.1</v>
      </c>
      <c r="XK170" s="103" t="n">
        <v>18.7</v>
      </c>
      <c r="XL170" s="103" t="n">
        <v>22.2</v>
      </c>
      <c r="XM170" s="103" t="n">
        <v>28.7</v>
      </c>
      <c r="XN170" s="103" t="n">
        <v>28.8</v>
      </c>
      <c r="XO170" s="104" t="n">
        <f aca="false">AVERAGE(XC170:XN170)</f>
        <v>22.1416666666667</v>
      </c>
      <c r="YA170" s="22" t="n">
        <v>2020</v>
      </c>
      <c r="YB170" s="107" t="s">
        <v>221</v>
      </c>
      <c r="YC170" s="103" t="n">
        <v>24.6</v>
      </c>
      <c r="YD170" s="103" t="n">
        <v>22.1</v>
      </c>
      <c r="YE170" s="103" t="n">
        <v>22.8</v>
      </c>
      <c r="YF170" s="103" t="n">
        <v>18.1</v>
      </c>
      <c r="YG170" s="103" t="n">
        <v>15.5</v>
      </c>
      <c r="YH170" s="103" t="n">
        <v>14</v>
      </c>
      <c r="YI170" s="103" t="n">
        <v>13.1</v>
      </c>
      <c r="YJ170" s="103" t="n">
        <v>14</v>
      </c>
      <c r="YK170" s="103" t="n">
        <v>16.5</v>
      </c>
      <c r="YL170" s="103" t="n">
        <v>17</v>
      </c>
      <c r="YM170" s="103" t="n">
        <v>22.8</v>
      </c>
      <c r="YN170" s="103" t="n">
        <v>20.1</v>
      </c>
      <c r="YO170" s="104" t="n">
        <f aca="false">AVERAGE(YC170:YN170)</f>
        <v>18.3833333333333</v>
      </c>
      <c r="ZA170" s="22" t="n">
        <v>2020</v>
      </c>
      <c r="ZB170" s="107" t="s">
        <v>221</v>
      </c>
      <c r="ZC170" s="103" t="n">
        <v>21.7</v>
      </c>
      <c r="ZD170" s="103" t="n">
        <v>19.5</v>
      </c>
      <c r="ZE170" s="103" t="n">
        <v>19.5</v>
      </c>
      <c r="ZF170" s="103" t="n">
        <v>17</v>
      </c>
      <c r="ZG170" s="103" t="n">
        <v>14.7</v>
      </c>
      <c r="ZH170" s="103" t="n">
        <v>13.1</v>
      </c>
      <c r="ZI170" s="103" t="n">
        <v>12.5</v>
      </c>
      <c r="ZJ170" s="103" t="n">
        <v>12.9</v>
      </c>
      <c r="ZK170" s="103" t="n">
        <v>15.6</v>
      </c>
      <c r="ZL170" s="103" t="n">
        <v>16.2</v>
      </c>
      <c r="ZM170" s="103" t="n">
        <v>19.7</v>
      </c>
      <c r="ZN170" s="103" t="n">
        <v>18.8</v>
      </c>
      <c r="ZO170" s="104" t="n">
        <f aca="false">AVERAGE(ZC170:ZN170)</f>
        <v>16.7666666666667</v>
      </c>
      <c r="AAA170" s="36" t="n">
        <f aca="false">(OO170+EO170)/2</f>
        <v>18.5333333333333</v>
      </c>
      <c r="AAB170" s="37" t="n">
        <f aca="false">(HO170+ZO170+RO170+GO170)/4</f>
        <v>19.1520833333333</v>
      </c>
      <c r="AAC170" s="38" t="n">
        <f aca="false">(JO170+PO170+TO170+QO170+YO170+AO170+BO170+KO170+NO170+UO170+WO170)/11</f>
        <v>20.8083333333333</v>
      </c>
      <c r="ABA170" s="91" t="n">
        <f aca="false">MAX(OC170:ON170, EC170:EN170)</f>
        <v>26.9</v>
      </c>
      <c r="ABB170" s="91" t="n">
        <f aca="false">MIN(EC170:EN170,OC170:ON170)</f>
        <v>13.1</v>
      </c>
      <c r="ABC170" s="92" t="n">
        <f aca="false">MAX(HC170:HN170,ZC170:ZN170,RC170:RN170,GC170:GN170)</f>
        <v>32.5</v>
      </c>
      <c r="ABD170" s="93" t="n">
        <f aca="false">MIN(HC170:HN170,ZC170:ZN170,RC170:RN170,GC170:GN170)</f>
        <v>11.2</v>
      </c>
      <c r="ABE170" s="42" t="n">
        <f aca="false">MAX(JC170:JN170,PC170:PN170,TC170:TN170,QC170:QN170,YC170:YN170,AC170:AN170,BC170:BN170,KC170:KN170,NC170:NN170,UC170:UN170,WC170:WN170)</f>
        <v>33.2</v>
      </c>
      <c r="ABF170" s="43" t="n">
        <f aca="false">MIN(JC170:JN170,PC170:PN170,TC170:TN170,QC170:QN170,YC170:YN170,AC170:AN170,BC170:BN170,KC170:KN170,NC170:NN170,UC170:UN170,WC170:WN170)</f>
        <v>12.1</v>
      </c>
    </row>
    <row r="171" customFormat="false" ht="12.8" hidden="false" customHeight="false" outlineLevel="0" collapsed="false">
      <c r="B171" s="114" t="n">
        <f aca="false">AVERAGE(AO171,BO171,CO171,DO171,EO171,FO171,GO171,HO171,IO171,JO171,KO171,LO171,MO171,NO171,OO171,PO171,QO171,RO171,SO171,TO171,UO171,VO171,WO171,XO171,YO171,ZO171)</f>
        <v>20.1182692307692</v>
      </c>
      <c r="C171" s="98" t="n">
        <f aca="false">AVERAGE(B167:B171)</f>
        <v>20.9273076923077</v>
      </c>
      <c r="D171" s="99" t="n">
        <f aca="false">AVERAGE(B162:B171)</f>
        <v>20.9841987179487</v>
      </c>
      <c r="E171" s="11" t="n">
        <f aca="false">AVERAGE(B152:B171)</f>
        <v>20.8680769230769</v>
      </c>
      <c r="F171" s="100" t="n">
        <f aca="false">AVERAGE(B122:B171)</f>
        <v>20.4154809149184</v>
      </c>
      <c r="G171" s="3" t="n">
        <f aca="false">MAX(AC171:AN171,BC171:BN171,CC171:CN171,DC171:DN171,EC171:EN171,FC171:FN171,GC171:GN171,HC171:HN171,IC171:IN171,JC171:JN171,KC171:KN171,LC171:LN171,MC171:MN171,NC171:NN171,OC171:ON171,PC171:PN171,QC171:QN171,RC171:RN171,SC171:SN171,TC171:TN171,UC171:UN171,VC171:VN171,WC171:WN171,XC171:XN171,YC171:YN171,ZC171:ZN171,)</f>
        <v>32.6</v>
      </c>
      <c r="H171" s="19" t="n">
        <f aca="false">MEDIAN(AC171:AN171,BC171:BN171,CC171:CN171,DC171:DN171,EC171:EN171,FC171:FN171,GC171:GN171,HC171:HN171,IC171:IN171,JC171:JN171,KC171:KN171,LC171:LN171,MC171:MN171,NC171:NN171,OC171:ON171,PC171:PN171,QC171:QN171,RC171:RN171,SC171:SN171,TC171:TN171,UC171:UN171,VC171:VN171,WC171:WN171,XC171:XN171,YC171:YN171,ZC171:ZN171,)</f>
        <v>19.4</v>
      </c>
      <c r="I171" s="5" t="n">
        <f aca="false">MIN(AC171:AN171,BC171:BN171,CC171:CN171,DC171:DN171,EC171:EN171,FC171:FN171,GC171:GN171,HC171:HN171,IC171:IN171,JC171:JN171,KC171:KN171,LC171:LN171,MC171:MN171,NC171:NN171,OC171:ON171,PC171:PN171,QC171:QN171,RC171:RN171,SC171:SN171,TC171:TN171,UC171:UN171,VC171:VN171,WC171:WN171,XC171:XN171,YC171:YN171,ZC171:ZN171)</f>
        <v>10.1</v>
      </c>
      <c r="J171" s="5" t="n">
        <f aca="false">MIN(AC171:AN171,BC171:BN171,CC171:CN171,DC171:DN171,EC171:EN171,FC171:FN171,GC171:GN171,HC171:HN171,IC171:IN171,JC171:JN171,KC171:KN171,LC171:LN171,MC171:MN171,NC171:NN171,OC171:ON171,PC171:PN171,QC171:QN171,SC171:SN171,TC171:TN171,UC171:UN171,VC171:VN171,WC171:WN171,XC171:XN171,YC171:YN171,ZC171:ZN171)</f>
        <v>10.1</v>
      </c>
      <c r="K171" s="101" t="n">
        <f aca="false">(G171+I171)/2</f>
        <v>21.35</v>
      </c>
      <c r="AB171" s="107" t="s">
        <v>222</v>
      </c>
      <c r="AC171" s="103" t="n">
        <v>27</v>
      </c>
      <c r="AD171" s="103" t="n">
        <v>26.3</v>
      </c>
      <c r="AE171" s="103" t="n">
        <v>23.2</v>
      </c>
      <c r="AF171" s="103" t="n">
        <v>19.3</v>
      </c>
      <c r="AG171" s="103" t="n">
        <v>15.8</v>
      </c>
      <c r="AH171" s="103" t="n">
        <v>12.9</v>
      </c>
      <c r="AI171" s="103" t="n">
        <v>11.7</v>
      </c>
      <c r="AJ171" s="103" t="n">
        <v>14</v>
      </c>
      <c r="AK171" s="103" t="n">
        <v>17.3</v>
      </c>
      <c r="AL171" s="103" t="n">
        <v>17.9</v>
      </c>
      <c r="AM171" s="103" t="n">
        <v>20.1</v>
      </c>
      <c r="AN171" s="103" t="n">
        <v>24.2</v>
      </c>
      <c r="AO171" s="104" t="n">
        <f aca="false">AVERAGE(AC171:AN171)</f>
        <v>19.1416666666667</v>
      </c>
      <c r="BA171" s="22" t="n">
        <v>2021</v>
      </c>
      <c r="BB171" s="107" t="s">
        <v>222</v>
      </c>
      <c r="BC171" s="103" t="n">
        <v>24.6</v>
      </c>
      <c r="BD171" s="103" t="n">
        <v>24.3</v>
      </c>
      <c r="BE171" s="103" t="n">
        <v>22.8</v>
      </c>
      <c r="BF171" s="103" t="n">
        <v>20.7</v>
      </c>
      <c r="BG171" s="103" t="n">
        <v>17.4</v>
      </c>
      <c r="BH171" s="103" t="n">
        <v>15</v>
      </c>
      <c r="BI171" s="103" t="n">
        <v>15.7</v>
      </c>
      <c r="BJ171" s="103" t="n">
        <v>16.1</v>
      </c>
      <c r="BK171" s="103" t="n">
        <v>17.9</v>
      </c>
      <c r="BL171" s="103" t="n">
        <v>18.8</v>
      </c>
      <c r="BM171" s="103" t="n">
        <v>19.4</v>
      </c>
      <c r="BN171" s="103" t="n">
        <v>22.6</v>
      </c>
      <c r="BO171" s="104" t="n">
        <f aca="false">AVERAGE(BC171:BN171)</f>
        <v>19.6083333333333</v>
      </c>
      <c r="CA171" s="22" t="n">
        <v>2021</v>
      </c>
      <c r="CB171" s="107" t="s">
        <v>222</v>
      </c>
      <c r="CC171" s="103" t="n">
        <v>24.7</v>
      </c>
      <c r="CD171" s="103" t="n">
        <v>23.8</v>
      </c>
      <c r="CE171" s="103" t="n">
        <v>21.2</v>
      </c>
      <c r="CF171" s="103" t="n">
        <v>17.8</v>
      </c>
      <c r="CG171" s="103" t="n">
        <v>14.3</v>
      </c>
      <c r="CH171" s="103" t="n">
        <v>11.6</v>
      </c>
      <c r="CI171" s="103" t="n">
        <v>10.1</v>
      </c>
      <c r="CJ171" s="103" t="n">
        <v>12.4</v>
      </c>
      <c r="CK171" s="103" t="n">
        <v>14.6</v>
      </c>
      <c r="CL171" s="103" t="n">
        <v>16.3</v>
      </c>
      <c r="CM171" s="103" t="n">
        <v>18.3</v>
      </c>
      <c r="CN171" s="103" t="n">
        <v>23.6</v>
      </c>
      <c r="CO171" s="104" t="n">
        <f aca="false">AVERAGE(CC171:CN171)</f>
        <v>17.3916666666667</v>
      </c>
      <c r="DA171" s="22" t="n">
        <v>2021</v>
      </c>
      <c r="DB171" s="107" t="s">
        <v>222</v>
      </c>
      <c r="DC171" s="103" t="n">
        <v>31.9</v>
      </c>
      <c r="DD171" s="103" t="n">
        <v>28.3</v>
      </c>
      <c r="DE171" s="103" t="n">
        <v>25.1</v>
      </c>
      <c r="DF171" s="103" t="n">
        <v>22.3</v>
      </c>
      <c r="DG171" s="103" t="n">
        <v>18.3</v>
      </c>
      <c r="DH171" s="103" t="n">
        <v>14</v>
      </c>
      <c r="DI171" s="103" t="n">
        <v>12.2</v>
      </c>
      <c r="DJ171" s="103" t="n">
        <v>15</v>
      </c>
      <c r="DK171" s="103" t="n">
        <v>17.5</v>
      </c>
      <c r="DL171" s="103" t="n">
        <v>19.7</v>
      </c>
      <c r="DM171" s="103" t="n">
        <v>22.9</v>
      </c>
      <c r="DN171" s="103" t="n">
        <v>29.1</v>
      </c>
      <c r="DO171" s="104" t="n">
        <f aca="false">AVERAGE(DC171:DN171)</f>
        <v>21.3583333333333</v>
      </c>
      <c r="EA171" s="22" t="n">
        <v>2021</v>
      </c>
      <c r="EB171" s="107" t="s">
        <v>222</v>
      </c>
      <c r="EC171" s="103" t="n">
        <v>20.1</v>
      </c>
      <c r="ED171" s="103" t="n">
        <v>20.2</v>
      </c>
      <c r="EE171" s="103" t="n">
        <v>18.3</v>
      </c>
      <c r="EF171" s="103" t="n">
        <v>17.7</v>
      </c>
      <c r="EG171" s="103" t="n">
        <v>15.9</v>
      </c>
      <c r="EH171" s="103" t="n">
        <v>14.4</v>
      </c>
      <c r="EI171" s="103" t="n">
        <v>13.3</v>
      </c>
      <c r="EJ171" s="103" t="n">
        <v>14.5</v>
      </c>
      <c r="EK171" s="103" t="n">
        <v>15.5</v>
      </c>
      <c r="EL171" s="103" t="n">
        <v>15.6</v>
      </c>
      <c r="EM171" s="103" t="n">
        <v>18</v>
      </c>
      <c r="EN171" s="103" t="n">
        <v>19.4</v>
      </c>
      <c r="EO171" s="104" t="n">
        <f aca="false">AVERAGE(EC171:EN171)</f>
        <v>16.9083333333333</v>
      </c>
      <c r="FA171" s="22" t="n">
        <v>2021</v>
      </c>
      <c r="FB171" s="107" t="s">
        <v>222</v>
      </c>
      <c r="FC171" s="103" t="n">
        <v>26.8</v>
      </c>
      <c r="FD171" s="103" t="n">
        <v>25.6</v>
      </c>
      <c r="FE171" s="103" t="n">
        <v>22.7</v>
      </c>
      <c r="FF171" s="103" t="n">
        <v>19.9</v>
      </c>
      <c r="FG171" s="103" t="n">
        <v>14.6</v>
      </c>
      <c r="FH171" s="103" t="n">
        <v>13</v>
      </c>
      <c r="FI171" s="103" t="n">
        <v>11.2</v>
      </c>
      <c r="FJ171" s="103" t="n">
        <v>14</v>
      </c>
      <c r="FK171" s="103" t="n">
        <v>17.1</v>
      </c>
      <c r="FL171" s="103" t="n">
        <v>17.6</v>
      </c>
      <c r="FM171" s="103" t="n">
        <v>20.5</v>
      </c>
      <c r="FN171" s="103" t="n">
        <v>25.9</v>
      </c>
      <c r="FO171" s="104" t="n">
        <f aca="false">AVERAGE(FC171:FN171)</f>
        <v>19.075</v>
      </c>
      <c r="GA171" s="22" t="n">
        <v>2021</v>
      </c>
      <c r="GB171" s="107" t="s">
        <v>222</v>
      </c>
      <c r="GC171" s="103" t="n">
        <v>31</v>
      </c>
      <c r="GD171" s="103" t="n">
        <v>30</v>
      </c>
      <c r="GE171" s="103" t="n">
        <v>25.9</v>
      </c>
      <c r="GF171" s="103" t="n">
        <v>22.7</v>
      </c>
      <c r="GG171" s="103" t="n">
        <v>19.1</v>
      </c>
      <c r="GH171" s="103" t="n">
        <v>15</v>
      </c>
      <c r="GI171" s="103" t="n">
        <v>13.5</v>
      </c>
      <c r="GJ171" s="103" t="n">
        <v>16.2</v>
      </c>
      <c r="GK171" s="103" t="n">
        <v>19.6</v>
      </c>
      <c r="GL171" s="103" t="n">
        <v>21.4</v>
      </c>
      <c r="GM171" s="103" t="n">
        <v>24.3</v>
      </c>
      <c r="GN171" s="103" t="n">
        <v>30</v>
      </c>
      <c r="GO171" s="104" t="n">
        <f aca="false">AVERAGE(GC171:GN171)</f>
        <v>22.3916666666667</v>
      </c>
      <c r="HA171" s="22" t="n">
        <v>2021</v>
      </c>
      <c r="HB171" s="107" t="s">
        <v>222</v>
      </c>
      <c r="HC171" s="103" t="n">
        <v>21.8</v>
      </c>
      <c r="HD171" s="103" t="n">
        <v>21.4</v>
      </c>
      <c r="HE171" s="103" t="n">
        <v>20.8</v>
      </c>
      <c r="HF171" s="103" t="n">
        <v>19.5</v>
      </c>
      <c r="HG171" s="103" t="n">
        <v>17.7</v>
      </c>
      <c r="HH171" s="103" t="n">
        <v>15.7</v>
      </c>
      <c r="HI171" s="103" t="n">
        <v>15.4</v>
      </c>
      <c r="HJ171" s="103" t="n">
        <v>16.1</v>
      </c>
      <c r="HK171" s="103" t="n">
        <v>17</v>
      </c>
      <c r="HL171" s="103" t="n">
        <v>17.3</v>
      </c>
      <c r="HM171" s="103" t="n">
        <v>18.4</v>
      </c>
      <c r="HN171" s="103" t="n">
        <v>19.9</v>
      </c>
      <c r="HO171" s="104" t="n">
        <f aca="false">AVERAGE(HC171:HN171)</f>
        <v>18.4166666666667</v>
      </c>
      <c r="IA171" s="22" t="n">
        <v>2021</v>
      </c>
      <c r="IB171" s="102" t="n">
        <v>2021</v>
      </c>
      <c r="IC171" s="103" t="n">
        <v>24.1</v>
      </c>
      <c r="ID171" s="103" t="n">
        <v>24</v>
      </c>
      <c r="IE171" s="103" t="n">
        <v>22.4</v>
      </c>
      <c r="IF171" s="103" t="n">
        <v>20.5</v>
      </c>
      <c r="IG171" s="103" t="n">
        <v>17.4</v>
      </c>
      <c r="IH171" s="103" t="n">
        <v>15.3</v>
      </c>
      <c r="II171" s="103" t="n">
        <v>14.6</v>
      </c>
      <c r="IJ171" s="103" t="n">
        <v>16.3</v>
      </c>
      <c r="IK171" s="103" t="n">
        <v>17.8</v>
      </c>
      <c r="IL171" s="103" t="n">
        <v>18.7</v>
      </c>
      <c r="IM171" s="103" t="n">
        <v>19.9</v>
      </c>
      <c r="IN171" s="103" t="n">
        <v>23.5</v>
      </c>
      <c r="IO171" s="104" t="n">
        <f aca="false">AVERAGE(IC171:IN171)</f>
        <v>19.5416666666667</v>
      </c>
      <c r="JA171" s="22" t="n">
        <v>2021</v>
      </c>
      <c r="JB171" s="107" t="s">
        <v>222</v>
      </c>
      <c r="JC171" s="103" t="n">
        <v>26.1</v>
      </c>
      <c r="JD171" s="103" t="n">
        <v>25</v>
      </c>
      <c r="JE171" s="103" t="n">
        <v>22.7</v>
      </c>
      <c r="JF171" s="103" t="n">
        <v>19.4</v>
      </c>
      <c r="JG171" s="103" t="n">
        <v>15.5</v>
      </c>
      <c r="JH171" s="103" t="n">
        <v>13.3</v>
      </c>
      <c r="JI171" s="103" t="n">
        <v>12</v>
      </c>
      <c r="JJ171" s="103" t="n">
        <v>14</v>
      </c>
      <c r="JK171" s="103" t="n">
        <v>15.7</v>
      </c>
      <c r="JL171" s="103" t="n">
        <v>17.1</v>
      </c>
      <c r="JM171" s="103" t="n">
        <v>19.3</v>
      </c>
      <c r="JN171" s="103" t="n">
        <v>25.1</v>
      </c>
      <c r="JO171" s="104" t="n">
        <f aca="false">AVERAGE(JC171:JN171)</f>
        <v>18.7666666666667</v>
      </c>
      <c r="KA171" s="22" t="n">
        <v>2021</v>
      </c>
      <c r="KB171" s="107" t="s">
        <v>222</v>
      </c>
      <c r="KC171" s="103" t="n">
        <v>30.4</v>
      </c>
      <c r="KD171" s="103" t="n">
        <v>29.2</v>
      </c>
      <c r="KE171" s="103" t="n">
        <v>25.6</v>
      </c>
      <c r="KF171" s="103" t="n">
        <v>22.2</v>
      </c>
      <c r="KG171" s="103" t="n">
        <v>18.1</v>
      </c>
      <c r="KH171" s="103" t="n">
        <v>14.7</v>
      </c>
      <c r="KI171" s="103" t="n">
        <v>13.5</v>
      </c>
      <c r="KJ171" s="103" t="n">
        <v>16.1</v>
      </c>
      <c r="KK171" s="103" t="n">
        <v>17.9</v>
      </c>
      <c r="KL171" s="103" t="n">
        <v>20.3</v>
      </c>
      <c r="KM171" s="103" t="n">
        <v>24.1</v>
      </c>
      <c r="KN171" s="103" t="n">
        <v>29.6</v>
      </c>
      <c r="KO171" s="104" t="n">
        <f aca="false">AVERAGE(KC171:KN171)</f>
        <v>21.8083333333333</v>
      </c>
      <c r="LA171" s="22" t="n">
        <v>2021</v>
      </c>
      <c r="LB171" s="107" t="s">
        <v>222</v>
      </c>
      <c r="LC171" s="103" t="n">
        <v>31.5</v>
      </c>
      <c r="LD171" s="103" t="n">
        <v>30.5</v>
      </c>
      <c r="LE171" s="103" t="n">
        <v>26.4</v>
      </c>
      <c r="LF171" s="103" t="n">
        <v>23.1</v>
      </c>
      <c r="LG171" s="103" t="n">
        <v>19.1</v>
      </c>
      <c r="LH171" s="103" t="n">
        <v>15.2</v>
      </c>
      <c r="LI171" s="103" t="n">
        <v>14.1</v>
      </c>
      <c r="LJ171" s="103" t="n">
        <v>17.2</v>
      </c>
      <c r="LK171" s="103" t="n">
        <v>20.9</v>
      </c>
      <c r="LL171" s="103" t="n">
        <v>22.7</v>
      </c>
      <c r="LM171" s="103" t="n">
        <v>25.1</v>
      </c>
      <c r="LN171" s="103" t="n">
        <v>31.1</v>
      </c>
      <c r="LO171" s="104" t="n">
        <f aca="false">AVERAGE(LC171:LN171)</f>
        <v>23.075</v>
      </c>
      <c r="MA171" s="22" t="n">
        <v>2021</v>
      </c>
      <c r="MB171" s="107" t="s">
        <v>222</v>
      </c>
      <c r="MC171" s="103" t="n">
        <v>25.1</v>
      </c>
      <c r="MD171" s="103" t="n">
        <v>24.5</v>
      </c>
      <c r="ME171" s="103" t="n">
        <v>22.2</v>
      </c>
      <c r="MF171" s="103" t="n">
        <v>20.6</v>
      </c>
      <c r="MG171" s="103" t="n">
        <v>17.7</v>
      </c>
      <c r="MH171" s="103" t="n">
        <v>15.4</v>
      </c>
      <c r="MI171" s="103" t="n">
        <v>14.3</v>
      </c>
      <c r="MJ171" s="103" t="n">
        <v>16.3</v>
      </c>
      <c r="MK171" s="103" t="n">
        <v>18.1</v>
      </c>
      <c r="ML171" s="103" t="n">
        <v>19.2</v>
      </c>
      <c r="MM171" s="103" t="n">
        <v>20.5</v>
      </c>
      <c r="MN171" s="103" t="n">
        <v>24.2</v>
      </c>
      <c r="MO171" s="104" t="n">
        <f aca="false">AVERAGE(MC171:MN171)</f>
        <v>19.8416666666667</v>
      </c>
      <c r="NA171" s="22" t="n">
        <v>2021</v>
      </c>
      <c r="NB171" s="107" t="s">
        <v>222</v>
      </c>
      <c r="NC171" s="103" t="n">
        <v>28</v>
      </c>
      <c r="ND171" s="103" t="n">
        <v>27.1</v>
      </c>
      <c r="NE171" s="103" t="n">
        <v>23.7</v>
      </c>
      <c r="NF171" s="103" t="n">
        <v>20.6</v>
      </c>
      <c r="NG171" s="103" t="n">
        <v>16.4</v>
      </c>
      <c r="NH171" s="103" t="n">
        <v>13.5</v>
      </c>
      <c r="NI171" s="103" t="n">
        <v>11.9</v>
      </c>
      <c r="NJ171" s="103" t="n">
        <v>15</v>
      </c>
      <c r="NK171" s="103" t="n">
        <v>17.4</v>
      </c>
      <c r="NL171" s="103" t="n">
        <v>19.1</v>
      </c>
      <c r="NM171" s="103" t="n">
        <v>21.4</v>
      </c>
      <c r="NN171" s="103" t="n">
        <v>27.2</v>
      </c>
      <c r="NO171" s="104" t="n">
        <f aca="false">AVERAGE(NC171:NN171)</f>
        <v>20.1083333333333</v>
      </c>
      <c r="OA171" s="22" t="n">
        <v>2021</v>
      </c>
      <c r="OB171" s="107" t="s">
        <v>222</v>
      </c>
      <c r="OC171" s="103" t="n">
        <v>25.2</v>
      </c>
      <c r="OD171" s="103" t="n">
        <v>24.5</v>
      </c>
      <c r="OE171" s="103" t="n">
        <v>22</v>
      </c>
      <c r="OF171" s="103" t="n">
        <v>20.2</v>
      </c>
      <c r="OG171" s="103" t="n">
        <v>17.8</v>
      </c>
      <c r="OH171" s="103" t="n">
        <v>15.3</v>
      </c>
      <c r="OI171" s="103" t="n">
        <v>14.3</v>
      </c>
      <c r="OJ171" s="103" t="n">
        <v>16.4</v>
      </c>
      <c r="OK171" s="103" t="n">
        <v>18.2</v>
      </c>
      <c r="OL171" s="103" t="n">
        <v>19.4</v>
      </c>
      <c r="OM171" s="103" t="n">
        <v>20.6</v>
      </c>
      <c r="ON171" s="103" t="n">
        <v>24.3</v>
      </c>
      <c r="OO171" s="104" t="n">
        <f aca="false">AVERAGE(OC171:ON171)</f>
        <v>19.85</v>
      </c>
      <c r="PA171" s="22" t="n">
        <v>2021</v>
      </c>
      <c r="PB171" s="107" t="s">
        <v>222</v>
      </c>
      <c r="PC171" s="103" t="n">
        <v>32.6</v>
      </c>
      <c r="PD171" s="103" t="n">
        <v>31.1</v>
      </c>
      <c r="PE171" s="103" t="n">
        <v>27.8</v>
      </c>
      <c r="PF171" s="103" t="n">
        <v>24.6</v>
      </c>
      <c r="PG171" s="103" t="n">
        <v>19.9</v>
      </c>
      <c r="PH171" s="103" t="n">
        <v>16.4</v>
      </c>
      <c r="PI171" s="103" t="n">
        <v>15.9</v>
      </c>
      <c r="PJ171" s="103" t="n">
        <v>18.5</v>
      </c>
      <c r="PK171" s="103" t="n">
        <v>22.5</v>
      </c>
      <c r="PL171" s="103" t="n">
        <v>24.5</v>
      </c>
      <c r="PM171" s="103" t="n">
        <v>25.6</v>
      </c>
      <c r="PN171" s="103" t="n">
        <v>32.3</v>
      </c>
      <c r="PO171" s="104" t="n">
        <f aca="false">AVERAGE(PC171:PN171)</f>
        <v>24.3083333333333</v>
      </c>
      <c r="QA171" s="22" t="n">
        <v>2021</v>
      </c>
      <c r="QB171" s="107" t="s">
        <v>222</v>
      </c>
      <c r="QC171" s="103" t="n">
        <v>30.4</v>
      </c>
      <c r="QD171" s="103" t="n">
        <v>28.9</v>
      </c>
      <c r="QE171" s="103" t="n">
        <v>26</v>
      </c>
      <c r="QF171" s="103" t="n">
        <v>22.5</v>
      </c>
      <c r="QG171" s="103" t="n">
        <v>18.3</v>
      </c>
      <c r="QH171" s="103" t="n">
        <v>14.9</v>
      </c>
      <c r="QI171" s="103" t="n">
        <v>13.4</v>
      </c>
      <c r="QJ171" s="103" t="n">
        <v>16.6</v>
      </c>
      <c r="QK171" s="103" t="n">
        <v>18.3</v>
      </c>
      <c r="QL171" s="103" t="n">
        <v>20.4</v>
      </c>
      <c r="QM171" s="103" t="n">
        <v>24.2</v>
      </c>
      <c r="QN171" s="103" t="n">
        <v>29.5</v>
      </c>
      <c r="QO171" s="104" t="n">
        <f aca="false">AVERAGE(QC171:QN171)</f>
        <v>21.95</v>
      </c>
      <c r="RA171" s="22" t="n">
        <v>2021</v>
      </c>
      <c r="RB171" s="107" t="s">
        <v>222</v>
      </c>
      <c r="RC171" s="103" t="n">
        <v>25.9</v>
      </c>
      <c r="RD171" s="103" t="n">
        <v>23.9</v>
      </c>
      <c r="RE171" s="103" t="n">
        <v>21.7</v>
      </c>
      <c r="RF171" s="103" t="n">
        <v>19.1</v>
      </c>
      <c r="RG171" s="103" t="n">
        <v>14.4</v>
      </c>
      <c r="RH171" s="103" t="n">
        <v>10.7</v>
      </c>
      <c r="RI171" s="103" t="n">
        <v>10.2</v>
      </c>
      <c r="RJ171" s="103" t="n">
        <v>12.5</v>
      </c>
      <c r="RK171" s="103" t="n">
        <v>15.1</v>
      </c>
      <c r="RL171" s="103" t="n">
        <v>17.2</v>
      </c>
      <c r="RM171" s="103" t="n">
        <v>17.8</v>
      </c>
      <c r="RN171" s="103" t="n">
        <v>22.4</v>
      </c>
      <c r="RO171" s="104" t="n">
        <f aca="false">AVERAGE(RC171:RN171)</f>
        <v>17.575</v>
      </c>
      <c r="SA171" s="22" t="n">
        <v>2021</v>
      </c>
      <c r="SB171" s="107" t="s">
        <v>222</v>
      </c>
      <c r="SC171" s="103" t="n">
        <v>32.2</v>
      </c>
      <c r="SD171" s="103" t="n">
        <v>28.9</v>
      </c>
      <c r="SE171" s="103" t="n">
        <v>25.7</v>
      </c>
      <c r="SF171" s="103" t="n">
        <v>22.8</v>
      </c>
      <c r="SG171" s="103" t="n">
        <v>18.5</v>
      </c>
      <c r="SH171" s="103" t="n">
        <v>13.7</v>
      </c>
      <c r="SI171" s="103" t="n">
        <v>12.6</v>
      </c>
      <c r="SJ171" s="103" t="n">
        <v>15.3</v>
      </c>
      <c r="SK171" s="103" t="n">
        <v>17.9</v>
      </c>
      <c r="SL171" s="103" t="n">
        <v>20.1</v>
      </c>
      <c r="SM171" s="103" t="n">
        <v>23.7</v>
      </c>
      <c r="SN171" s="103" t="n">
        <v>30</v>
      </c>
      <c r="SO171" s="104" t="n">
        <f aca="false">AVERAGE(SC171:SN171)</f>
        <v>21.7833333333333</v>
      </c>
      <c r="TA171" s="22" t="n">
        <v>2021</v>
      </c>
      <c r="TB171" s="107" t="s">
        <v>222</v>
      </c>
      <c r="TC171" s="103" t="n">
        <v>25.5</v>
      </c>
      <c r="TD171" s="103" t="n">
        <v>24.5</v>
      </c>
      <c r="TE171" s="103" t="n">
        <v>22.8</v>
      </c>
      <c r="TF171" s="103" t="n">
        <v>20.3</v>
      </c>
      <c r="TG171" s="103" t="n">
        <v>17.4</v>
      </c>
      <c r="TH171" s="103" t="n">
        <v>14.6</v>
      </c>
      <c r="TI171" s="103" t="n">
        <v>15.4</v>
      </c>
      <c r="TJ171" s="103" t="n">
        <v>15.7</v>
      </c>
      <c r="TK171" s="103" t="n">
        <v>17.7</v>
      </c>
      <c r="TL171" s="103" t="n">
        <v>18.6</v>
      </c>
      <c r="TM171" s="103" t="n">
        <v>19.9</v>
      </c>
      <c r="TN171" s="103" t="n">
        <v>23.2</v>
      </c>
      <c r="TO171" s="104" t="n">
        <f aca="false">AVERAGE(TC171:TN171)</f>
        <v>19.6333333333333</v>
      </c>
      <c r="UA171" s="22" t="n">
        <v>2021</v>
      </c>
      <c r="UB171" s="107" t="s">
        <v>222</v>
      </c>
      <c r="UC171" s="103" t="n">
        <v>29.6</v>
      </c>
      <c r="UD171" s="103" t="n">
        <v>27.4</v>
      </c>
      <c r="UE171" s="103" t="n">
        <v>24.2</v>
      </c>
      <c r="UF171" s="103" t="n">
        <v>21.6</v>
      </c>
      <c r="UG171" s="103" t="n">
        <v>17.8</v>
      </c>
      <c r="UH171" s="103" t="n">
        <v>13.8</v>
      </c>
      <c r="UI171" s="103" t="n">
        <v>12</v>
      </c>
      <c r="UJ171" s="103" t="n">
        <v>15.1</v>
      </c>
      <c r="UK171" s="103" t="n">
        <v>17.7</v>
      </c>
      <c r="UL171" s="103" t="n">
        <v>19.5</v>
      </c>
      <c r="UM171" s="103" t="n">
        <v>22.1</v>
      </c>
      <c r="UN171" s="103" t="n">
        <v>28.3</v>
      </c>
      <c r="UO171" s="104" t="n">
        <f aca="false">AVERAGE(UC171:UN171)</f>
        <v>20.7583333333333</v>
      </c>
      <c r="VA171" s="22" t="n">
        <v>2021</v>
      </c>
      <c r="VB171" s="107" t="s">
        <v>222</v>
      </c>
      <c r="VC171" s="103" t="n">
        <v>26.6</v>
      </c>
      <c r="VD171" s="103" t="n">
        <v>26.6</v>
      </c>
      <c r="VE171" s="103" t="n">
        <v>23.3</v>
      </c>
      <c r="VF171" s="103" t="n">
        <v>20.3</v>
      </c>
      <c r="VG171" s="103" t="n">
        <v>16.3</v>
      </c>
      <c r="VH171" s="103" t="n">
        <v>13.3</v>
      </c>
      <c r="VI171" s="103" t="n">
        <v>12</v>
      </c>
      <c r="VJ171" s="103" t="n">
        <v>14.4</v>
      </c>
      <c r="VK171" s="103" t="n">
        <v>16.7</v>
      </c>
      <c r="VL171" s="103" t="n">
        <v>18.4</v>
      </c>
      <c r="VM171" s="103" t="n">
        <v>21.2</v>
      </c>
      <c r="VN171" s="103" t="n">
        <v>27.2</v>
      </c>
      <c r="VO171" s="104" t="n">
        <f aca="false">AVERAGE(VC171:VN171)</f>
        <v>19.6916666666667</v>
      </c>
      <c r="WA171" s="22" t="n">
        <v>2021</v>
      </c>
      <c r="WB171" s="107" t="s">
        <v>222</v>
      </c>
      <c r="WC171" s="103" t="n">
        <v>32</v>
      </c>
      <c r="WD171" s="103" t="n">
        <v>31</v>
      </c>
      <c r="WE171" s="103" t="n">
        <v>27.1</v>
      </c>
      <c r="WF171" s="103" t="n">
        <v>23.8</v>
      </c>
      <c r="WG171" s="103" t="n">
        <v>19.6</v>
      </c>
      <c r="WH171" s="103" t="n">
        <v>15.5</v>
      </c>
      <c r="WI171" s="103" t="n">
        <v>14.8</v>
      </c>
      <c r="WJ171" s="103" t="n">
        <v>17.9</v>
      </c>
      <c r="WK171" s="103" t="n">
        <v>21.1</v>
      </c>
      <c r="WL171" s="103" t="n">
        <v>22.8</v>
      </c>
      <c r="WM171" s="103" t="n">
        <v>25.3</v>
      </c>
      <c r="WN171" s="103" t="n">
        <v>31.4</v>
      </c>
      <c r="WO171" s="104" t="n">
        <f aca="false">AVERAGE(WC171:WN171)</f>
        <v>23.525</v>
      </c>
      <c r="XA171" s="22" t="n">
        <v>2021</v>
      </c>
      <c r="XB171" s="107" t="s">
        <v>222</v>
      </c>
      <c r="XC171" s="103" t="n">
        <v>31.9</v>
      </c>
      <c r="XD171" s="103" t="n">
        <v>28.6</v>
      </c>
      <c r="XE171" s="103" t="n">
        <v>25.6</v>
      </c>
      <c r="XF171" s="103" t="n">
        <v>22.5</v>
      </c>
      <c r="XG171" s="103" t="n">
        <v>18.6</v>
      </c>
      <c r="XH171" s="103" t="n">
        <v>13.6</v>
      </c>
      <c r="XI171" s="103" t="n">
        <v>12.3</v>
      </c>
      <c r="XJ171" s="103" t="n">
        <v>15.1</v>
      </c>
      <c r="XK171" s="103" t="n">
        <v>17.8</v>
      </c>
      <c r="XL171" s="103" t="n">
        <v>19.9</v>
      </c>
      <c r="XM171" s="103" t="n">
        <v>23.1</v>
      </c>
      <c r="XN171" s="103" t="n">
        <v>29.4</v>
      </c>
      <c r="XO171" s="104" t="n">
        <f aca="false">AVERAGE(XC171:XN171)</f>
        <v>21.5333333333333</v>
      </c>
      <c r="YA171" s="22" t="n">
        <v>2021</v>
      </c>
      <c r="YB171" s="107" t="s">
        <v>222</v>
      </c>
      <c r="YC171" s="103" t="n">
        <v>22.8</v>
      </c>
      <c r="YD171" s="103" t="n">
        <v>23.6</v>
      </c>
      <c r="YE171" s="103" t="n">
        <v>21.7</v>
      </c>
      <c r="YF171" s="103" t="n">
        <v>19.6</v>
      </c>
      <c r="YG171" s="103" t="n">
        <v>16.3</v>
      </c>
      <c r="YH171" s="103" t="n">
        <v>14.4</v>
      </c>
      <c r="YI171" s="103" t="n">
        <v>13.1</v>
      </c>
      <c r="YJ171" s="103" t="n">
        <v>15.1</v>
      </c>
      <c r="YK171" s="103" t="n">
        <v>16.2</v>
      </c>
      <c r="YL171" s="103" t="n">
        <v>16.8</v>
      </c>
      <c r="YM171" s="103" t="n">
        <v>19</v>
      </c>
      <c r="YN171" s="103" t="n">
        <v>21.8</v>
      </c>
      <c r="YO171" s="104" t="n">
        <f aca="false">AVERAGE(YC171:YN171)</f>
        <v>18.3666666666667</v>
      </c>
      <c r="ZA171" s="22" t="n">
        <v>2021</v>
      </c>
      <c r="ZB171" s="107" t="s">
        <v>222</v>
      </c>
      <c r="ZC171" s="103" t="n">
        <v>20.9</v>
      </c>
      <c r="ZD171" s="103" t="n">
        <v>20.2</v>
      </c>
      <c r="ZE171" s="103" t="n">
        <v>18.7</v>
      </c>
      <c r="ZF171" s="103" t="n">
        <v>17.2</v>
      </c>
      <c r="ZG171" s="103" t="n">
        <v>14.9</v>
      </c>
      <c r="ZH171" s="103" t="n">
        <v>13.7</v>
      </c>
      <c r="ZI171" s="103" t="n">
        <v>13.3</v>
      </c>
      <c r="ZJ171" s="103" t="n">
        <v>13.9</v>
      </c>
      <c r="ZK171" s="103" t="n">
        <v>15.4</v>
      </c>
      <c r="ZL171" s="103" t="n">
        <v>15.2</v>
      </c>
      <c r="ZM171" s="103" t="n">
        <v>16.8</v>
      </c>
      <c r="ZN171" s="103" t="n">
        <v>19.8</v>
      </c>
      <c r="ZO171" s="104" t="n">
        <f aca="false">AVERAGE(ZC171:ZN171)</f>
        <v>16.6666666666667</v>
      </c>
      <c r="AAA171" s="36" t="n">
        <f aca="false">(OO171+EO171)/2</f>
        <v>18.3791666666667</v>
      </c>
      <c r="AAB171" s="37" t="n">
        <f aca="false">(HO171+ZO171+RO171+GO171)/4</f>
        <v>18.7625</v>
      </c>
      <c r="AAC171" s="38" t="n">
        <f aca="false">(JO171+PO171+TO171+QO171+YO171+AO171+BO171+KO171+NO171+UO171+WO171)/11</f>
        <v>20.725</v>
      </c>
      <c r="ABA171" s="91" t="n">
        <f aca="false">MAX(OC171:ON171, EC171:EN171)</f>
        <v>25.2</v>
      </c>
      <c r="ABB171" s="91" t="n">
        <f aca="false">MIN(EC171:EN171,OC171:ON171)</f>
        <v>13.3</v>
      </c>
      <c r="ABC171" s="92" t="n">
        <f aca="false">MAX(HC171:HN171,ZC171:ZN171,RC171:RN171,GC171:GN171)</f>
        <v>31</v>
      </c>
      <c r="ABD171" s="93" t="n">
        <f aca="false">MIN(HC171:HN171,ZC171:ZN171,RC171:RN171,GC171:GN171)</f>
        <v>10.2</v>
      </c>
      <c r="ABE171" s="42" t="n">
        <f aca="false">MAX(JC171:JN171,PC171:PN171,TC171:TN171,QC171:QN171,YC171:YN171,AC171:AN171,BC171:BN171,KC171:KN171,NC171:NN171,UC171:UN171,WC171:WN171)</f>
        <v>32.6</v>
      </c>
      <c r="ABF171" s="43" t="n">
        <f aca="false">MIN(JC171:JN171,PC171:PN171,TC171:TN171,QC171:QN171,YC171:YN171,AC171:AN171,BC171:BN171,KC171:KN171,NC171:NN171,UC171:UN171,WC171:WN171)</f>
        <v>11.7</v>
      </c>
    </row>
    <row r="172" customFormat="false" ht="12.8" hidden="false" customHeight="false" outlineLevel="0" collapsed="false">
      <c r="B172" s="114" t="n">
        <f aca="false">AVERAGE(AO172,BO172,CO172,DO172,EO172,FO172,GO172,HO172,IO172,JO172,KO172,LO172,MO172,NO172,OO172,PO172,QO172,RO172,SO172,TO172,UO172,VO172,WO172,XO172,YO172,ZO172)</f>
        <v>19.9775641025641</v>
      </c>
      <c r="C172" s="98" t="n">
        <f aca="false">AVERAGE(B168:B172)</f>
        <v>20.6777564102564</v>
      </c>
      <c r="D172" s="99" t="n">
        <f aca="false">AVERAGE(B163:B172)</f>
        <v>20.9236217948718</v>
      </c>
      <c r="E172" s="11" t="n">
        <f aca="false">AVERAGE(B153:B172)</f>
        <v>20.8216025641026</v>
      </c>
      <c r="F172" s="100" t="n">
        <f aca="false">AVERAGE(B123:B172)</f>
        <v>20.4012629662005</v>
      </c>
      <c r="G172" s="3" t="n">
        <f aca="false">MAX(AC172:AN172,BC172:BN172,CC172:CN172,DC172:DN172,EC172:EN172,FC172:FN172,GC172:GN172,HC172:HN172,IC172:IN172,JC172:JN172,KC172:KN172,LC172:LN172,MC172:MN172,NC172:NN172,OC172:ON172,PC172:PN172,QC172:QN172,RC172:RN172,SC172:SN172,TC172:TN172,UC172:UN172,VC172:VN172,WC172:WN172,XC172:XN172,YC172:YN172,ZC172:ZN172,)</f>
        <v>35</v>
      </c>
      <c r="H172" s="19" t="n">
        <f aca="false">MEDIAN(AC172:AN172,BC172:BN172,CC172:CN172,DC172:DN172,EC172:EN172,FC172:FN172,GC172:GN172,HC172:HN172,IC172:IN172,JC172:JN172,KC172:KN172,LC172:LN172,MC172:MN172,NC172:NN172,OC172:ON172,PC172:PN172,QC172:QN172,RC172:RN172,SC172:SN172,TC172:TN172,UC172:UN172,VC172:VN172,WC172:WN172,XC172:XN172,YC172:YN172,ZC172:ZN172,)</f>
        <v>18.9</v>
      </c>
      <c r="I172" s="5" t="n">
        <f aca="false">MIN(AC172:AN172,BC172:BN172,CC172:CN172,DC172:DN172,EC172:EN172,FC172:FN172,GC172:GN172,HC172:HN172,IC172:IN172,JC172:JN172,KC172:KN172,LC172:LN172,MC172:MN172,NC172:NN172,OC172:ON172,PC172:PN172,QC172:QN172,RC172:RN172,SC172:SN172,TC172:TN172,UC172:UN172,VC172:VN172,WC172:WN172,XC172:XN172,YC172:YN172,ZC172:ZN172)</f>
        <v>10.4</v>
      </c>
      <c r="J172" s="5" t="n">
        <f aca="false">MIN(AC172:AN172,BC172:BN172,CC172:CN172,DC172:DN172,EC172:EN172,FC172:FN172,GC172:GN172,HC172:HN172,IC172:IN172,JC172:JN172,KC172:KN172,LC172:LN172,MC172:MN172,NC172:NN172,OC172:ON172,PC172:PN172,QC172:QN172,SC172:SN172,TC172:TN172,UC172:UN172,VC172:VN172,WC172:WN172,XC172:XN172,YC172:YN172,ZC172:ZN172)</f>
        <v>10.6</v>
      </c>
      <c r="K172" s="101" t="n">
        <f aca="false">(G172+I172)/2</f>
        <v>22.7</v>
      </c>
      <c r="AB172" s="107" t="s">
        <v>223</v>
      </c>
      <c r="AC172" s="103" t="n">
        <v>29.9</v>
      </c>
      <c r="AD172" s="103" t="n">
        <v>28.1</v>
      </c>
      <c r="AE172" s="103" t="n">
        <v>23.7</v>
      </c>
      <c r="AF172" s="103" t="n">
        <v>20.2</v>
      </c>
      <c r="AG172" s="103" t="n">
        <v>15.3</v>
      </c>
      <c r="AH172" s="103" t="n">
        <v>11.9</v>
      </c>
      <c r="AI172" s="103" t="n">
        <v>11.8</v>
      </c>
      <c r="AJ172" s="103" t="n">
        <v>13.3</v>
      </c>
      <c r="AK172" s="103" t="n">
        <v>14.7</v>
      </c>
      <c r="AL172" s="103" t="n">
        <v>17.5</v>
      </c>
      <c r="AM172" s="103" t="n">
        <v>19</v>
      </c>
      <c r="AN172" s="103" t="n">
        <v>24.1</v>
      </c>
      <c r="AO172" s="104" t="n">
        <f aca="false">AVERAGE(AC172:AN172)</f>
        <v>19.125</v>
      </c>
      <c r="BA172" s="22" t="n">
        <v>2022</v>
      </c>
      <c r="BB172" s="107" t="s">
        <v>223</v>
      </c>
      <c r="BC172" s="103" t="n">
        <v>25.2</v>
      </c>
      <c r="BD172" s="103" t="n">
        <v>24.3</v>
      </c>
      <c r="BE172" s="103" t="n">
        <v>22.9</v>
      </c>
      <c r="BF172" s="103" t="n">
        <v>20.3</v>
      </c>
      <c r="BG172" s="103" t="n">
        <v>17.2</v>
      </c>
      <c r="BH172" s="103" t="n">
        <v>14.4</v>
      </c>
      <c r="BI172" s="103" t="n">
        <v>13.6</v>
      </c>
      <c r="BJ172" s="103" t="n">
        <v>15.5</v>
      </c>
      <c r="BK172" s="103" t="n">
        <v>16.9</v>
      </c>
      <c r="BL172" s="103" t="n">
        <v>19.1</v>
      </c>
      <c r="BM172" s="103" t="n">
        <v>20.4</v>
      </c>
      <c r="BN172" s="103" t="n">
        <v>22.7</v>
      </c>
      <c r="BO172" s="104" t="n">
        <f aca="false">AVERAGE(BC172:BN172)</f>
        <v>19.375</v>
      </c>
      <c r="CA172" s="22" t="n">
        <v>2022</v>
      </c>
      <c r="CB172" s="107" t="s">
        <v>223</v>
      </c>
      <c r="CC172" s="103" t="n">
        <v>27.8</v>
      </c>
      <c r="CD172" s="103" t="n">
        <v>25.6</v>
      </c>
      <c r="CE172" s="103" t="n">
        <v>22.8</v>
      </c>
      <c r="CF172" s="103" t="n">
        <v>18.9</v>
      </c>
      <c r="CG172" s="103" t="n">
        <v>13.9</v>
      </c>
      <c r="CH172" s="103" t="n">
        <v>10.6</v>
      </c>
      <c r="CI172" s="103" t="n">
        <v>10.9</v>
      </c>
      <c r="CJ172" s="103" t="n">
        <v>11.8</v>
      </c>
      <c r="CK172" s="103" t="n">
        <v>13</v>
      </c>
      <c r="CL172" s="103" t="n">
        <v>16.4</v>
      </c>
      <c r="CM172" s="103" t="n">
        <v>17.4</v>
      </c>
      <c r="CN172" s="103" t="n">
        <v>22</v>
      </c>
      <c r="CO172" s="104" t="n">
        <f aca="false">AVERAGE(CC172:CN172)</f>
        <v>17.5916666666667</v>
      </c>
      <c r="DA172" s="22" t="n">
        <v>2022</v>
      </c>
      <c r="DB172" s="107" t="s">
        <v>223</v>
      </c>
      <c r="DC172" s="103" t="n">
        <v>31.4</v>
      </c>
      <c r="DD172" s="103" t="n">
        <v>29.6</v>
      </c>
      <c r="DE172" s="103" t="n">
        <v>27.8</v>
      </c>
      <c r="DF172" s="103" t="n">
        <v>22.2</v>
      </c>
      <c r="DG172" s="103" t="n">
        <v>16.9</v>
      </c>
      <c r="DH172" s="103" t="n">
        <v>12.8</v>
      </c>
      <c r="DI172" s="103" t="n">
        <v>13.9</v>
      </c>
      <c r="DJ172" s="103" t="n">
        <v>14.7</v>
      </c>
      <c r="DK172" s="103" t="n">
        <v>17.8</v>
      </c>
      <c r="DL172" s="103" t="n">
        <v>19.7</v>
      </c>
      <c r="DM172" s="103" t="n">
        <v>21.6</v>
      </c>
      <c r="DN172" s="103" t="n">
        <v>27.4</v>
      </c>
      <c r="DO172" s="104" t="n">
        <f aca="false">AVERAGE(DC172:DN172)</f>
        <v>21.3166666666667</v>
      </c>
      <c r="EA172" s="22" t="n">
        <v>2022</v>
      </c>
      <c r="EB172" s="107" t="s">
        <v>223</v>
      </c>
      <c r="EC172" s="103" t="n">
        <v>21</v>
      </c>
      <c r="ED172" s="103" t="n">
        <v>20.3</v>
      </c>
      <c r="EE172" s="103" t="n">
        <v>19.9</v>
      </c>
      <c r="EF172" s="103" t="n">
        <v>18.6</v>
      </c>
      <c r="EG172" s="103" t="n">
        <v>15.5</v>
      </c>
      <c r="EH172" s="103" t="n">
        <v>13.1</v>
      </c>
      <c r="EI172" s="103" t="n">
        <v>13.1</v>
      </c>
      <c r="EJ172" s="103" t="n">
        <v>14.2</v>
      </c>
      <c r="EK172" s="103" t="n">
        <v>14.4</v>
      </c>
      <c r="EL172" s="103" t="n">
        <v>15.8</v>
      </c>
      <c r="EM172" s="103" t="n">
        <v>17.5</v>
      </c>
      <c r="EN172" s="103" t="n">
        <v>18.8</v>
      </c>
      <c r="EO172" s="104" t="n">
        <f aca="false">AVERAGE(EC172:EN172)</f>
        <v>16.85</v>
      </c>
      <c r="FA172" s="22" t="n">
        <v>2022</v>
      </c>
      <c r="FB172" s="107" t="s">
        <v>223</v>
      </c>
      <c r="FC172" s="103" t="n">
        <v>30.7</v>
      </c>
      <c r="FD172" s="103" t="n">
        <v>30.2</v>
      </c>
      <c r="FE172" s="103" t="n">
        <v>24.4</v>
      </c>
      <c r="FF172" s="103" t="n">
        <v>20.9</v>
      </c>
      <c r="FG172" s="103" t="n">
        <v>15.6</v>
      </c>
      <c r="FH172" s="103" t="n">
        <v>11.5</v>
      </c>
      <c r="FI172" s="103" t="n">
        <v>12.7</v>
      </c>
      <c r="FJ172" s="103" t="n">
        <v>13.3</v>
      </c>
      <c r="FK172" s="103" t="n">
        <v>15.3</v>
      </c>
      <c r="FL172" s="103" t="n">
        <v>18</v>
      </c>
      <c r="FM172" s="103" t="n">
        <v>18.7</v>
      </c>
      <c r="FN172" s="103" t="n">
        <v>23.9</v>
      </c>
      <c r="FO172" s="104" t="n">
        <f aca="false">AVERAGE(FC172:FN172)</f>
        <v>19.6</v>
      </c>
      <c r="GA172" s="22" t="n">
        <v>2022</v>
      </c>
      <c r="GB172" s="107" t="s">
        <v>223</v>
      </c>
      <c r="GC172" s="103" t="n">
        <v>33.6</v>
      </c>
      <c r="GD172" s="103" t="n">
        <v>31.1</v>
      </c>
      <c r="GE172" s="103" t="n">
        <v>28.5</v>
      </c>
      <c r="GF172" s="103" t="n">
        <v>22.3</v>
      </c>
      <c r="GG172" s="103" t="n">
        <v>17.1</v>
      </c>
      <c r="GH172" s="103" t="n">
        <v>13.7</v>
      </c>
      <c r="GI172" s="103" t="n">
        <v>14.2</v>
      </c>
      <c r="GJ172" s="103" t="n">
        <v>15.6</v>
      </c>
      <c r="GK172" s="103" t="n">
        <v>16.8</v>
      </c>
      <c r="GL172" s="103" t="n">
        <v>20.6</v>
      </c>
      <c r="GM172" s="103" t="n">
        <v>22.8</v>
      </c>
      <c r="GN172" s="103" t="n">
        <v>28.3</v>
      </c>
      <c r="GO172" s="104" t="n">
        <f aca="false">AVERAGE(GC172:GN172)</f>
        <v>22.05</v>
      </c>
      <c r="HA172" s="22" t="n">
        <v>2022</v>
      </c>
      <c r="HB172" s="107" t="s">
        <v>223</v>
      </c>
      <c r="HC172" s="103" t="n">
        <v>22.4</v>
      </c>
      <c r="HD172" s="103" t="n">
        <v>22.5</v>
      </c>
      <c r="HE172" s="103" t="n">
        <v>21.4</v>
      </c>
      <c r="HF172" s="103" t="n">
        <v>20.1</v>
      </c>
      <c r="HG172" s="103" t="n">
        <v>17.5</v>
      </c>
      <c r="HH172" s="103" t="n">
        <v>14.9</v>
      </c>
      <c r="HI172" s="103" t="n">
        <v>14.2</v>
      </c>
      <c r="HJ172" s="103" t="n">
        <v>15.5</v>
      </c>
      <c r="HK172" s="103" t="n">
        <v>16.1</v>
      </c>
      <c r="HL172" s="103" t="n">
        <v>17.3</v>
      </c>
      <c r="HM172" s="103" t="n">
        <v>18.6</v>
      </c>
      <c r="HN172" s="103" t="n">
        <v>19.5</v>
      </c>
      <c r="HO172" s="104" t="n">
        <f aca="false">AVERAGE(HC172:HN172)</f>
        <v>18.3333333333333</v>
      </c>
      <c r="IA172" s="22" t="n">
        <v>2022</v>
      </c>
      <c r="IB172" s="102" t="n">
        <v>2022</v>
      </c>
      <c r="IC172" s="103" t="n">
        <v>27.2</v>
      </c>
      <c r="ID172" s="103" t="n">
        <v>24.5</v>
      </c>
      <c r="IE172" s="103" t="n">
        <v>23.7</v>
      </c>
      <c r="IF172" s="103" t="n">
        <v>21</v>
      </c>
      <c r="IG172" s="103" t="n">
        <v>16.4</v>
      </c>
      <c r="IH172" s="103" t="n">
        <v>14.3</v>
      </c>
      <c r="II172" s="103" t="n">
        <v>13.6</v>
      </c>
      <c r="IJ172" s="103" t="n">
        <v>15.6</v>
      </c>
      <c r="IK172" s="103" t="n">
        <v>16.2</v>
      </c>
      <c r="IL172" s="103" t="n">
        <v>18.4</v>
      </c>
      <c r="IM172" s="103" t="n">
        <v>19.7</v>
      </c>
      <c r="IN172" s="103" t="n">
        <v>22.5</v>
      </c>
      <c r="IO172" s="104" t="n">
        <f aca="false">AVERAGE(IC172:IN172)</f>
        <v>19.425</v>
      </c>
      <c r="JA172" s="22" t="n">
        <v>2022</v>
      </c>
      <c r="JB172" s="107" t="s">
        <v>223</v>
      </c>
      <c r="JC172" s="103" t="n">
        <v>29.6</v>
      </c>
      <c r="JD172" s="103" t="n">
        <v>25.9</v>
      </c>
      <c r="JE172" s="103" t="n">
        <v>23.6</v>
      </c>
      <c r="JF172" s="103" t="n">
        <v>21</v>
      </c>
      <c r="JG172" s="103" t="n">
        <v>15.6</v>
      </c>
      <c r="JH172" s="103" t="n">
        <v>12.4</v>
      </c>
      <c r="JI172" s="103" t="n">
        <v>12.3</v>
      </c>
      <c r="JJ172" s="103" t="n">
        <v>13.6</v>
      </c>
      <c r="JK172" s="103" t="n">
        <v>14.4</v>
      </c>
      <c r="JL172" s="103" t="n">
        <v>17.2</v>
      </c>
      <c r="JM172" s="103" t="n">
        <v>18.6</v>
      </c>
      <c r="JN172" s="103" t="n">
        <v>23</v>
      </c>
      <c r="JO172" s="104" t="n">
        <f aca="false">AVERAGE(JC172:JN172)</f>
        <v>18.9333333333333</v>
      </c>
      <c r="KA172" s="22" t="n">
        <v>2022</v>
      </c>
      <c r="KB172" s="107" t="s">
        <v>223</v>
      </c>
      <c r="KC172" s="103" t="n">
        <v>33.2</v>
      </c>
      <c r="KD172" s="103" t="n">
        <v>29.3</v>
      </c>
      <c r="KE172" s="103" t="n">
        <v>27</v>
      </c>
      <c r="KF172" s="103" t="n">
        <v>22.6</v>
      </c>
      <c r="KG172" s="103" t="n">
        <v>17</v>
      </c>
      <c r="KH172" s="103" t="n">
        <v>13.5</v>
      </c>
      <c r="KI172" s="103" t="n">
        <v>13.4</v>
      </c>
      <c r="KJ172" s="103" t="n">
        <v>14.9</v>
      </c>
      <c r="KK172" s="103" t="n">
        <v>16.1</v>
      </c>
      <c r="KL172" s="103" t="n">
        <v>19.2</v>
      </c>
      <c r="KM172" s="103" t="n">
        <v>21.3</v>
      </c>
      <c r="KN172" s="103" t="n">
        <v>27.1</v>
      </c>
      <c r="KO172" s="104" t="n">
        <f aca="false">AVERAGE(KC172:KN172)</f>
        <v>21.2166666666667</v>
      </c>
      <c r="LA172" s="22" t="n">
        <v>2022</v>
      </c>
      <c r="LB172" s="107" t="s">
        <v>223</v>
      </c>
      <c r="LC172" s="103" t="n">
        <v>34.5</v>
      </c>
      <c r="LD172" s="103" t="n">
        <v>31.3</v>
      </c>
      <c r="LE172" s="103" t="n">
        <v>28.5</v>
      </c>
      <c r="LF172" s="103" t="n">
        <v>22.8</v>
      </c>
      <c r="LG172" s="103" t="n">
        <v>17.5</v>
      </c>
      <c r="LH172" s="103" t="n">
        <v>14</v>
      </c>
      <c r="LI172" s="103" t="n">
        <v>14.4</v>
      </c>
      <c r="LJ172" s="103" t="n">
        <v>16.5</v>
      </c>
      <c r="LK172" s="103" t="n">
        <v>17.6</v>
      </c>
      <c r="LL172" s="103" t="n">
        <v>20.7</v>
      </c>
      <c r="LM172" s="103" t="n">
        <v>22.8</v>
      </c>
      <c r="LN172" s="103" t="n">
        <v>28.8</v>
      </c>
      <c r="LO172" s="104" t="n">
        <f aca="false">AVERAGE(LC172:LN172)</f>
        <v>22.45</v>
      </c>
      <c r="MA172" s="22" t="n">
        <v>2022</v>
      </c>
      <c r="MB172" s="107" t="s">
        <v>223</v>
      </c>
      <c r="MC172" s="103" t="n">
        <v>28</v>
      </c>
      <c r="MD172" s="103" t="n">
        <v>25</v>
      </c>
      <c r="ME172" s="103" t="n">
        <v>24.3</v>
      </c>
      <c r="MF172" s="103" t="n">
        <v>21.1</v>
      </c>
      <c r="MG172" s="103" t="n">
        <v>16.5</v>
      </c>
      <c r="MH172" s="103" t="n">
        <v>14.1</v>
      </c>
      <c r="MI172" s="103" t="n">
        <v>13.6</v>
      </c>
      <c r="MJ172" s="103" t="n">
        <v>15.6</v>
      </c>
      <c r="MK172" s="103" t="n">
        <v>16.2</v>
      </c>
      <c r="ML172" s="103" t="n">
        <v>18.7</v>
      </c>
      <c r="MM172" s="103" t="n">
        <v>20</v>
      </c>
      <c r="MN172" s="103" t="n">
        <v>23.6</v>
      </c>
      <c r="MO172" s="104" t="n">
        <f aca="false">AVERAGE(MC172:MN172)</f>
        <v>19.725</v>
      </c>
      <c r="NA172" s="22" t="n">
        <v>2022</v>
      </c>
      <c r="NB172" s="107" t="s">
        <v>223</v>
      </c>
      <c r="NC172" s="103" t="n">
        <v>31.4</v>
      </c>
      <c r="ND172" s="103" t="n">
        <v>28.6</v>
      </c>
      <c r="NE172" s="103" t="n">
        <v>25.3</v>
      </c>
      <c r="NF172" s="103" t="n">
        <v>21.4</v>
      </c>
      <c r="NG172" s="103" t="n">
        <v>15.9</v>
      </c>
      <c r="NH172" s="103" t="n">
        <v>12.3</v>
      </c>
      <c r="NI172" s="103" t="n">
        <v>12.9</v>
      </c>
      <c r="NJ172" s="103" t="n">
        <v>13.9</v>
      </c>
      <c r="NK172" s="103" t="n">
        <v>15.4</v>
      </c>
      <c r="NL172" s="103" t="n">
        <v>18.8</v>
      </c>
      <c r="NM172" s="103" t="n">
        <v>20.1</v>
      </c>
      <c r="NN172" s="103" t="n">
        <v>25.6</v>
      </c>
      <c r="NO172" s="104" t="n">
        <f aca="false">AVERAGE(NC172:NN172)</f>
        <v>20.1333333333333</v>
      </c>
      <c r="OA172" s="22" t="n">
        <v>2022</v>
      </c>
      <c r="OB172" s="107" t="s">
        <v>223</v>
      </c>
      <c r="OC172" s="103" t="n">
        <v>29.1</v>
      </c>
      <c r="OD172" s="103" t="n">
        <v>25.1</v>
      </c>
      <c r="OE172" s="103" t="n">
        <v>24.3</v>
      </c>
      <c r="OF172" s="103" t="n">
        <v>21.1</v>
      </c>
      <c r="OG172" s="103" t="n">
        <v>16.8</v>
      </c>
      <c r="OH172" s="103" t="n">
        <v>14.1</v>
      </c>
      <c r="OI172" s="103" t="n">
        <v>14</v>
      </c>
      <c r="OJ172" s="103" t="n">
        <v>15.6</v>
      </c>
      <c r="OK172" s="103" t="n">
        <v>16.6</v>
      </c>
      <c r="OL172" s="103" t="n">
        <v>19.2</v>
      </c>
      <c r="OM172" s="103" t="n">
        <v>20.2</v>
      </c>
      <c r="ON172" s="103" t="n">
        <v>23.9</v>
      </c>
      <c r="OO172" s="104" t="n">
        <f aca="false">AVERAGE(OC172:ON172)</f>
        <v>20</v>
      </c>
      <c r="PA172" s="22" t="n">
        <v>2022</v>
      </c>
      <c r="PB172" s="107" t="s">
        <v>223</v>
      </c>
      <c r="PC172" s="103" t="n">
        <v>35</v>
      </c>
      <c r="PD172" s="103" t="n">
        <v>31.7</v>
      </c>
      <c r="PE172" s="103" t="n">
        <v>29.7</v>
      </c>
      <c r="PF172" s="103" t="n">
        <v>24.4</v>
      </c>
      <c r="PG172" s="103" t="n">
        <v>18.3</v>
      </c>
      <c r="PH172" s="103" t="n">
        <v>15.1</v>
      </c>
      <c r="PI172" s="103" t="n">
        <v>15.4</v>
      </c>
      <c r="PJ172" s="103" t="n">
        <v>18.2</v>
      </c>
      <c r="PK172" s="103" t="n">
        <v>19.2</v>
      </c>
      <c r="PL172" s="103" t="n">
        <v>22.5</v>
      </c>
      <c r="PM172" s="103" t="n">
        <v>24.1</v>
      </c>
      <c r="PN172" s="103" t="n">
        <v>30.1</v>
      </c>
      <c r="PO172" s="104" t="n">
        <f aca="false">AVERAGE(PC172:PN172)</f>
        <v>23.6416666666667</v>
      </c>
      <c r="QA172" s="22" t="n">
        <v>2022</v>
      </c>
      <c r="QB172" s="107" t="s">
        <v>223</v>
      </c>
      <c r="QC172" s="103" t="n">
        <v>33</v>
      </c>
      <c r="QD172" s="103" t="n">
        <v>29.6</v>
      </c>
      <c r="QE172" s="103" t="n">
        <v>27.3</v>
      </c>
      <c r="QF172" s="103" t="n">
        <v>22.5</v>
      </c>
      <c r="QG172" s="103" t="n">
        <v>16.9</v>
      </c>
      <c r="QH172" s="103" t="n">
        <v>13.6</v>
      </c>
      <c r="QI172" s="103" t="n">
        <v>13.4</v>
      </c>
      <c r="QJ172" s="103" t="n">
        <v>15</v>
      </c>
      <c r="QK172" s="103" t="n">
        <v>16</v>
      </c>
      <c r="QL172" s="103" t="n">
        <v>19.2</v>
      </c>
      <c r="QM172" s="103" t="n">
        <v>21.5</v>
      </c>
      <c r="QN172" s="103" t="n">
        <v>27.2</v>
      </c>
      <c r="QO172" s="104" t="n">
        <f aca="false">AVERAGE(QC172:QN172)</f>
        <v>21.2666666666667</v>
      </c>
      <c r="RA172" s="22" t="n">
        <v>2022</v>
      </c>
      <c r="RB172" s="107" t="s">
        <v>223</v>
      </c>
      <c r="RC172" s="103" t="n">
        <v>25.7</v>
      </c>
      <c r="RD172" s="103" t="n">
        <v>23.6</v>
      </c>
      <c r="RE172" s="103" t="n">
        <v>22.2</v>
      </c>
      <c r="RF172" s="103" t="n">
        <v>18.1</v>
      </c>
      <c r="RG172" s="103" t="n">
        <v>14.8</v>
      </c>
      <c r="RH172" s="103" t="n">
        <v>10.4</v>
      </c>
      <c r="RI172" s="103" t="n">
        <v>10.4</v>
      </c>
      <c r="RJ172" s="103" t="n">
        <v>12.3</v>
      </c>
      <c r="RK172" s="103" t="n">
        <v>14</v>
      </c>
      <c r="RL172" s="103" t="n">
        <v>17.5</v>
      </c>
      <c r="RM172" s="103" t="n">
        <v>18.9</v>
      </c>
      <c r="RN172" s="103" t="n">
        <v>21.3</v>
      </c>
      <c r="RO172" s="104" t="n">
        <f aca="false">AVERAGE(RC172:RN172)</f>
        <v>17.4333333333333</v>
      </c>
      <c r="SA172" s="22" t="n">
        <v>2022</v>
      </c>
      <c r="SB172" s="107" t="s">
        <v>223</v>
      </c>
      <c r="SC172" s="103" t="n">
        <v>31.4</v>
      </c>
      <c r="SD172" s="103" t="n">
        <v>30.1</v>
      </c>
      <c r="SE172" s="103" t="n">
        <v>28.2</v>
      </c>
      <c r="SF172" s="103" t="n">
        <v>22.9</v>
      </c>
      <c r="SG172" s="103" t="n">
        <v>17.5</v>
      </c>
      <c r="SH172" s="103" t="n">
        <v>12.8</v>
      </c>
      <c r="SI172" s="103" t="n">
        <v>14.2</v>
      </c>
      <c r="SJ172" s="103" t="n">
        <v>15</v>
      </c>
      <c r="SK172" s="103" t="n">
        <v>16.9</v>
      </c>
      <c r="SL172" s="103" t="n">
        <v>20.1</v>
      </c>
      <c r="SM172" s="103" t="n">
        <v>21.9</v>
      </c>
      <c r="SN172" s="103" t="n">
        <v>28</v>
      </c>
      <c r="SO172" s="104" t="n">
        <f aca="false">AVERAGE(SC172:SN172)</f>
        <v>21.5833333333333</v>
      </c>
      <c r="TA172" s="22" t="n">
        <v>2022</v>
      </c>
      <c r="TB172" s="107" t="s">
        <v>223</v>
      </c>
      <c r="TC172" s="103" t="n">
        <v>25.5</v>
      </c>
      <c r="TD172" s="103" t="n">
        <v>25</v>
      </c>
      <c r="TE172" s="103" t="n">
        <v>23.7</v>
      </c>
      <c r="TF172" s="103" t="n">
        <v>20.5</v>
      </c>
      <c r="TG172" s="103" t="n">
        <v>16.8</v>
      </c>
      <c r="TH172" s="103" t="n">
        <v>14.1</v>
      </c>
      <c r="TI172" s="103" t="n">
        <v>13.8</v>
      </c>
      <c r="TJ172" s="103" t="n">
        <v>15.8</v>
      </c>
      <c r="TK172" s="103" t="n">
        <v>16.9</v>
      </c>
      <c r="TL172" s="103" t="n">
        <v>19</v>
      </c>
      <c r="TM172" s="103" t="n">
        <v>20.3</v>
      </c>
      <c r="TN172" s="103" t="n">
        <v>23.1</v>
      </c>
      <c r="TO172" s="104" t="n">
        <f aca="false">AVERAGE(TC172:TN172)</f>
        <v>19.5416666666667</v>
      </c>
      <c r="UA172" s="22" t="n">
        <v>2022</v>
      </c>
      <c r="UB172" s="107" t="s">
        <v>223</v>
      </c>
      <c r="UC172" s="103" t="n">
        <v>32.2</v>
      </c>
      <c r="UD172" s="103" t="n">
        <v>29.6</v>
      </c>
      <c r="UE172" s="103" t="n">
        <v>26.7</v>
      </c>
      <c r="UF172" s="103" t="n">
        <v>21.5</v>
      </c>
      <c r="UG172" s="103" t="n">
        <v>16</v>
      </c>
      <c r="UH172" s="103" t="n">
        <v>12.6</v>
      </c>
      <c r="UI172" s="103" t="n">
        <v>13.3</v>
      </c>
      <c r="UJ172" s="103" t="n">
        <v>14.4</v>
      </c>
      <c r="UK172" s="103" t="n">
        <v>16</v>
      </c>
      <c r="UL172" s="103" t="n">
        <v>19.2</v>
      </c>
      <c r="UM172" s="103" t="n">
        <v>21</v>
      </c>
      <c r="UN172" s="103" t="n">
        <v>26.7</v>
      </c>
      <c r="UO172" s="104" t="n">
        <f aca="false">AVERAGE(UC172:UN172)</f>
        <v>20.7666666666667</v>
      </c>
      <c r="VA172" s="22" t="n">
        <v>2022</v>
      </c>
      <c r="VB172" s="107" t="s">
        <v>223</v>
      </c>
      <c r="VC172" s="103" t="n">
        <v>31.2</v>
      </c>
      <c r="VD172" s="103" t="n">
        <v>27.5</v>
      </c>
      <c r="VE172" s="103" t="n">
        <v>24.8</v>
      </c>
      <c r="VF172" s="103" t="n">
        <v>21.2</v>
      </c>
      <c r="VG172" s="103" t="n">
        <v>15.8</v>
      </c>
      <c r="VH172" s="103" t="n">
        <v>12.5</v>
      </c>
      <c r="VI172" s="103" t="n">
        <v>12.4</v>
      </c>
      <c r="VJ172" s="103" t="n">
        <v>13.8</v>
      </c>
      <c r="VK172" s="103" t="n">
        <v>15</v>
      </c>
      <c r="VL172" s="103" t="n">
        <v>18.1</v>
      </c>
      <c r="VM172" s="103" t="n">
        <v>19.7</v>
      </c>
      <c r="VN172" s="103" t="n">
        <v>25.3</v>
      </c>
      <c r="VO172" s="104" t="n">
        <f aca="false">AVERAGE(VC172:VN172)</f>
        <v>19.775</v>
      </c>
      <c r="WA172" s="22" t="n">
        <v>2022</v>
      </c>
      <c r="WB172" s="107" t="s">
        <v>223</v>
      </c>
      <c r="WC172" s="103" t="n">
        <v>34.6</v>
      </c>
      <c r="WD172" s="103" t="n">
        <v>31.5</v>
      </c>
      <c r="WE172" s="103" t="n">
        <v>28.9</v>
      </c>
      <c r="WF172" s="103" t="n">
        <v>23.1</v>
      </c>
      <c r="WG172" s="103" t="n">
        <v>17.6</v>
      </c>
      <c r="WH172" s="103" t="n">
        <v>14.1</v>
      </c>
      <c r="WI172" s="103" t="n">
        <v>14.6</v>
      </c>
      <c r="WJ172" s="103" t="n">
        <v>16.5</v>
      </c>
      <c r="WK172" s="103" t="n">
        <v>17.7</v>
      </c>
      <c r="WL172" s="103" t="n">
        <v>21</v>
      </c>
      <c r="WM172" s="103" t="n">
        <v>23.2</v>
      </c>
      <c r="WN172" s="103" t="n">
        <v>29.1</v>
      </c>
      <c r="WO172" s="104" t="n">
        <f aca="false">AVERAGE(WC172:WN172)</f>
        <v>22.6583333333333</v>
      </c>
      <c r="XA172" s="22" t="n">
        <v>2022</v>
      </c>
      <c r="XB172" s="107" t="s">
        <v>223</v>
      </c>
      <c r="XC172" s="103" t="n">
        <v>31.6</v>
      </c>
      <c r="XD172" s="103" t="n">
        <v>29.8</v>
      </c>
      <c r="XE172" s="103" t="n">
        <v>27.5</v>
      </c>
      <c r="XF172" s="103" t="n">
        <v>22.4</v>
      </c>
      <c r="XG172" s="103" t="n">
        <v>17.2</v>
      </c>
      <c r="XH172" s="103" t="n">
        <v>12.8</v>
      </c>
      <c r="XI172" s="103" t="n">
        <v>14</v>
      </c>
      <c r="XJ172" s="103" t="n">
        <v>14.8</v>
      </c>
      <c r="XK172" s="103" t="n">
        <v>16.7</v>
      </c>
      <c r="XL172" s="103" t="n">
        <v>19.9</v>
      </c>
      <c r="XM172" s="103" t="n">
        <v>21.7</v>
      </c>
      <c r="XN172" s="103" t="n">
        <v>27.6</v>
      </c>
      <c r="XO172" s="104" t="n">
        <f aca="false">AVERAGE(XC172:XN172)</f>
        <v>21.3333333333333</v>
      </c>
      <c r="YA172" s="22" t="n">
        <v>2022</v>
      </c>
      <c r="YB172" s="107" t="s">
        <v>223</v>
      </c>
      <c r="YC172" s="103" t="n">
        <v>27.5</v>
      </c>
      <c r="YD172" s="103" t="n">
        <v>24.5</v>
      </c>
      <c r="YE172" s="103" t="n">
        <v>23</v>
      </c>
      <c r="YF172" s="103" t="n">
        <v>21</v>
      </c>
      <c r="YG172" s="103" t="n">
        <v>16.8</v>
      </c>
      <c r="YH172" s="103" t="n">
        <v>13.7</v>
      </c>
      <c r="YI172" s="103" t="n">
        <v>13.4</v>
      </c>
      <c r="YJ172" s="103" t="n">
        <v>14.6</v>
      </c>
      <c r="YK172" s="103" t="n">
        <v>15.2</v>
      </c>
      <c r="YL172" s="103" t="n">
        <v>17.4</v>
      </c>
      <c r="YM172" s="103" t="n">
        <v>18.9</v>
      </c>
      <c r="YN172" s="103" t="n">
        <v>21.2</v>
      </c>
      <c r="YO172" s="104" t="n">
        <f aca="false">AVERAGE(YC172:YN172)</f>
        <v>18.9333333333333</v>
      </c>
      <c r="ZA172" s="22" t="n">
        <v>2022</v>
      </c>
      <c r="ZB172" s="107" t="s">
        <v>223</v>
      </c>
      <c r="ZC172" s="103" t="n">
        <v>21.4</v>
      </c>
      <c r="ZD172" s="103" t="n">
        <v>20.5</v>
      </c>
      <c r="ZE172" s="103" t="n">
        <v>20</v>
      </c>
      <c r="ZF172" s="103" t="n">
        <v>18</v>
      </c>
      <c r="ZG172" s="103" t="n">
        <v>15</v>
      </c>
      <c r="ZH172" s="103" t="n">
        <v>12.4</v>
      </c>
      <c r="ZI172" s="103" t="n">
        <v>12</v>
      </c>
      <c r="ZJ172" s="103" t="n">
        <v>13.3</v>
      </c>
      <c r="ZK172" s="103" t="n">
        <v>13.5</v>
      </c>
      <c r="ZL172" s="103" t="n">
        <v>15.3</v>
      </c>
      <c r="ZM172" s="103" t="n">
        <v>16.2</v>
      </c>
      <c r="ZN172" s="103" t="n">
        <v>18.7</v>
      </c>
      <c r="ZO172" s="104" t="n">
        <f aca="false">AVERAGE(ZC172:ZN172)</f>
        <v>16.3583333333333</v>
      </c>
      <c r="AAA172" s="36" t="n">
        <f aca="false">(OO172+EO172)/2</f>
        <v>18.425</v>
      </c>
      <c r="AAB172" s="37" t="n">
        <f aca="false">(HO172+ZO172+RO172+GO172)/4</f>
        <v>18.54375</v>
      </c>
      <c r="AAC172" s="38" t="n">
        <f aca="false">(JO172+PO172+TO172+QO172+YO172+AO172+BO172+KO172+NO172+UO172+WO172)/11</f>
        <v>20.5083333333333</v>
      </c>
      <c r="ABA172" s="91" t="n">
        <f aca="false">MAX(OC172:ON172, EC172:EN172)</f>
        <v>29.1</v>
      </c>
      <c r="ABB172" s="91" t="n">
        <f aca="false">MIN(EC172:EN172,OC172:ON172)</f>
        <v>13.1</v>
      </c>
      <c r="ABC172" s="92" t="n">
        <f aca="false">MAX(HC172:HN172,ZC172:ZN172,RC172:RN172,GC172:GN172)</f>
        <v>33.6</v>
      </c>
      <c r="ABD172" s="93" t="n">
        <f aca="false">MIN(HC172:HN172,ZC172:ZN172,RC172:RN172,GC172:GN172)</f>
        <v>10.4</v>
      </c>
      <c r="ABE172" s="42" t="n">
        <f aca="false">MAX(JC172:JN172,PC172:PN172,TC172:TN172,QC172:QN172,YC172:YN172,AC172:AN172,BC172:BN172,KC172:KN172,NC172:NN172,UC172:UN172,WC172:WN172)</f>
        <v>35</v>
      </c>
      <c r="ABF172" s="43" t="n">
        <f aca="false">MIN(JC172:JN172,PC172:PN172,TC172:TN172,QC172:QN172,YC172:YN172,AC172:AN172,BC172:BN172,KC172:KN172,NC172:NN172,UC172:UN172,WC172:WN172)</f>
        <v>11.8</v>
      </c>
    </row>
    <row r="173" customFormat="false" ht="12.8" hidden="false" customHeight="false" outlineLevel="0" collapsed="false">
      <c r="B173" s="114" t="n">
        <f aca="false">AVERAGE(AO173,BO173,CO173,DO173,EO173,FO173,GO173,HO173,IO173,JO173,KO173,LO173,MO173,NO173,OO173,PO173,QO173,RO173,SO173,TO173,UO173,VO173,WO173,XO173,YO173,ZO173)</f>
        <v>20.6769230769231</v>
      </c>
      <c r="C173" s="98" t="n">
        <f aca="false">AVERAGE(B169:B173)</f>
        <v>20.5103846153846</v>
      </c>
      <c r="D173" s="99" t="n">
        <f aca="false">AVERAGE(B164:B173)</f>
        <v>20.8620512820513</v>
      </c>
      <c r="E173" s="11" t="n">
        <f aca="false">AVERAGE(B154:B173)</f>
        <v>20.8367147435897</v>
      </c>
      <c r="F173" s="100" t="n">
        <f aca="false">AVERAGE(B124:B173)</f>
        <v>20.4144616841492</v>
      </c>
      <c r="G173" s="3" t="n">
        <f aca="false">MAX(AC173:AN173,BC173:BN173,CC173:CN173,DC173:DN173,EC173:EN173,FC173:FN173,GC173:GN173,HC173:HN173,IC173:IN173,JC173:JN173,KC173:KN173,LC173:LN173,MC173:MN173,NC173:NN173,OC173:ON173,PC173:PN173,QC173:QN173,RC173:RN173,SC173:SN173,TC173:TN173,UC173:UN173,VC173:VN173,WC173:WN173,XC173:XN173,YC173:YN173,ZC173:ZN173,)</f>
        <v>34</v>
      </c>
      <c r="H173" s="19" t="n">
        <f aca="false">MEDIAN(AC173:AN173,BC173:BN173,CC173:CN173,DC173:DN173,EC173:EN173,FC173:FN173,GC173:GN173,HC173:HN173,IC173:IN173,JC173:JN173,KC173:KN173,LC173:LN173,MC173:MN173,NC173:NN173,OC173:ON173,PC173:PN173,QC173:QN173,RC173:RN173,SC173:SN173,TC173:TN173,UC173:UN173,VC173:VN173,WC173:WN173,XC173:XN173,YC173:YN173,ZC173:ZN173,)</f>
        <v>20.3</v>
      </c>
      <c r="I173" s="5" t="n">
        <f aca="false">MIN(AC173:AN173,BC173:BN173,CC173:CN173,DC173:DN173,EC173:EN173,FC173:FN173,GC173:GN173,HC173:HN173,IC173:IN173,JC173:JN173,KC173:KN173,LC173:LN173,MC173:MN173,NC173:NN173,OC173:ON173,PC173:PN173,QC173:QN173,RC173:RN173,SC173:SN173,TC173:TN173,UC173:UN173,VC173:VN173,WC173:WN173,XC173:XN173,YC173:YN173,ZC173:ZN173)</f>
        <v>11.4</v>
      </c>
      <c r="J173" s="5" t="n">
        <f aca="false">MIN(AC173:AN173,BC173:BN173,CC173:CN173,DC173:DN173,EC173:EN173,FC173:FN173,GC173:GN173,HC173:HN173,IC173:IN173,JC173:JN173,KC173:KN173,LC173:LN173,MC173:MN173,NC173:NN173,OC173:ON173,PC173:PN173,QC173:QN173,SC173:SN173,TC173:TN173,UC173:UN173,VC173:VN173,WC173:WN173,XC173:XN173,YC173:YN173,ZC173:ZN173)</f>
        <v>11.4</v>
      </c>
      <c r="K173" s="101" t="n">
        <f aca="false">(G173+I173)/2</f>
        <v>22.7</v>
      </c>
      <c r="AB173" s="115" t="s">
        <v>224</v>
      </c>
      <c r="AC173" s="116" t="n">
        <v>28.1</v>
      </c>
      <c r="AD173" s="116" t="n">
        <v>26.4</v>
      </c>
      <c r="AE173" s="116" t="n">
        <v>23</v>
      </c>
      <c r="AF173" s="116" t="n">
        <v>19</v>
      </c>
      <c r="AG173" s="116" t="n">
        <v>14.5</v>
      </c>
      <c r="AH173" s="116" t="n">
        <v>12.7</v>
      </c>
      <c r="AI173" s="116" t="n">
        <v>12.9</v>
      </c>
      <c r="AJ173" s="116" t="n">
        <v>14.6</v>
      </c>
      <c r="AK173" s="116" t="n">
        <v>18.5</v>
      </c>
      <c r="AL173" s="116" t="n">
        <v>19</v>
      </c>
      <c r="AM173" s="116" t="n">
        <v>23.5</v>
      </c>
      <c r="AN173" s="116" t="n">
        <v>24.8</v>
      </c>
      <c r="AO173" s="116" t="n">
        <v>19.8</v>
      </c>
      <c r="BB173" s="115" t="s">
        <v>224</v>
      </c>
      <c r="BC173" s="116" t="n">
        <v>25.1</v>
      </c>
      <c r="BD173" s="116" t="n">
        <v>26.3</v>
      </c>
      <c r="BE173" s="116" t="n">
        <v>23.8</v>
      </c>
      <c r="BF173" s="116" t="n">
        <v>20.5</v>
      </c>
      <c r="BG173" s="116" t="n">
        <v>16.3</v>
      </c>
      <c r="BH173" s="116" t="n">
        <v>15.5</v>
      </c>
      <c r="BI173" s="116" t="n">
        <v>16.5</v>
      </c>
      <c r="BJ173" s="116" t="n">
        <v>17.5</v>
      </c>
      <c r="BK173" s="116" t="n">
        <v>21.8</v>
      </c>
      <c r="BL173" s="116" t="n">
        <v>20.7</v>
      </c>
      <c r="BM173" s="116" t="n">
        <v>21.8</v>
      </c>
      <c r="BN173" s="116" t="n">
        <v>23.5</v>
      </c>
      <c r="BO173" s="116" t="n">
        <v>20.8</v>
      </c>
      <c r="CB173" s="115" t="s">
        <v>224</v>
      </c>
      <c r="CC173" s="116" t="n">
        <v>26.2</v>
      </c>
      <c r="CD173" s="116" t="n">
        <v>24.8</v>
      </c>
      <c r="CE173" s="116" t="n">
        <v>22.2</v>
      </c>
      <c r="CF173" s="116" t="n">
        <v>17.4</v>
      </c>
      <c r="CG173" s="116" t="n">
        <v>12.9</v>
      </c>
      <c r="CH173" s="116" t="n">
        <v>11.4</v>
      </c>
      <c r="CI173" s="116" t="n">
        <v>11.4</v>
      </c>
      <c r="CJ173" s="116" t="n">
        <v>12.8</v>
      </c>
      <c r="CK173" s="116" t="n">
        <v>16.9</v>
      </c>
      <c r="CL173" s="116" t="n">
        <v>16.8</v>
      </c>
      <c r="CM173" s="116" t="n">
        <v>21.2</v>
      </c>
      <c r="CN173" s="116" t="n">
        <v>23.2</v>
      </c>
      <c r="CO173" s="116" t="n">
        <v>18.1</v>
      </c>
      <c r="DB173" s="115" t="s">
        <v>224</v>
      </c>
      <c r="DC173" s="116" t="n">
        <v>31.2</v>
      </c>
      <c r="DD173" s="116" t="n">
        <v>30.1</v>
      </c>
      <c r="DE173" s="116" t="n">
        <v>26.7</v>
      </c>
      <c r="DF173" s="116" t="n">
        <v>20.9</v>
      </c>
      <c r="DG173" s="116" t="n">
        <v>15.4</v>
      </c>
      <c r="DH173" s="116" t="n">
        <v>13.3</v>
      </c>
      <c r="DI173" s="116" t="n">
        <v>13.4</v>
      </c>
      <c r="DJ173" s="116" t="n">
        <v>15.7</v>
      </c>
      <c r="DK173" s="116" t="n">
        <v>20.1</v>
      </c>
      <c r="DL173" s="116" t="n">
        <v>20.1</v>
      </c>
      <c r="DM173" s="116" t="n">
        <v>26.8</v>
      </c>
      <c r="DN173" s="116" t="n">
        <v>29.1</v>
      </c>
      <c r="DO173" s="116" t="n">
        <v>21.9</v>
      </c>
      <c r="EB173" s="115" t="s">
        <v>224</v>
      </c>
      <c r="EC173" s="116" t="n">
        <v>21.2</v>
      </c>
      <c r="ED173" s="116" t="n">
        <v>20.7</v>
      </c>
      <c r="EE173" s="116" t="n">
        <v>18.5</v>
      </c>
      <c r="EF173" s="116" t="n">
        <v>17.9</v>
      </c>
      <c r="EG173" s="116" t="n">
        <v>15</v>
      </c>
      <c r="EH173" s="116" t="n">
        <v>14.1</v>
      </c>
      <c r="EI173" s="116" t="n">
        <v>13.8</v>
      </c>
      <c r="EJ173" s="116" t="n">
        <v>14.7</v>
      </c>
      <c r="EK173" s="116" t="n">
        <v>17.1</v>
      </c>
      <c r="EL173" s="116" t="n">
        <v>16.6</v>
      </c>
      <c r="EM173" s="116" t="n">
        <v>17</v>
      </c>
      <c r="EN173" s="116" t="n">
        <v>19.5</v>
      </c>
      <c r="EO173" s="116" t="n">
        <v>17.2</v>
      </c>
      <c r="FB173" s="115" t="s">
        <v>224</v>
      </c>
      <c r="FC173" s="116" t="n">
        <v>27.8</v>
      </c>
      <c r="FD173" s="116" t="n">
        <v>24</v>
      </c>
      <c r="FE173" s="116" t="n">
        <v>22.4</v>
      </c>
      <c r="FF173" s="116" t="n">
        <v>17.8</v>
      </c>
      <c r="FG173" s="116" t="n">
        <v>14</v>
      </c>
      <c r="FH173" s="116" t="n">
        <v>12.2</v>
      </c>
      <c r="FI173" s="116" t="n">
        <v>12.5</v>
      </c>
      <c r="FJ173" s="116" t="n">
        <v>14.2</v>
      </c>
      <c r="FK173" s="116" t="n">
        <v>18.6</v>
      </c>
      <c r="FL173" s="116" t="n">
        <v>19</v>
      </c>
      <c r="FM173" s="116" t="n">
        <v>24.9</v>
      </c>
      <c r="FN173" s="116" t="n">
        <v>25.5</v>
      </c>
      <c r="FO173" s="116" t="n">
        <v>19.4</v>
      </c>
      <c r="GB173" s="115" t="s">
        <v>224</v>
      </c>
      <c r="GC173" s="116" t="n">
        <v>31.6</v>
      </c>
      <c r="GD173" s="116" t="n">
        <v>30.4</v>
      </c>
      <c r="GE173" s="116" t="n">
        <v>26.7</v>
      </c>
      <c r="GF173" s="116" t="n">
        <v>22</v>
      </c>
      <c r="GG173" s="116" t="n">
        <v>17</v>
      </c>
      <c r="GH173" s="116" t="n">
        <v>14.6</v>
      </c>
      <c r="GI173" s="116" t="n">
        <v>14.8</v>
      </c>
      <c r="GJ173" s="116" t="n">
        <v>16.3</v>
      </c>
      <c r="GK173" s="116" t="n">
        <v>21.8</v>
      </c>
      <c r="GL173" s="116" t="n">
        <v>21.4</v>
      </c>
      <c r="GM173" s="116" t="n">
        <v>27.7</v>
      </c>
      <c r="GN173" s="116" t="n">
        <v>29.7</v>
      </c>
      <c r="GO173" s="116" t="n">
        <v>22.8</v>
      </c>
      <c r="HB173" s="115" t="s">
        <v>224</v>
      </c>
      <c r="HC173" s="116" t="n">
        <v>21.7</v>
      </c>
      <c r="HD173" s="116" t="n">
        <v>22.4</v>
      </c>
      <c r="HE173" s="116" t="n">
        <v>21.6</v>
      </c>
      <c r="HF173" s="116" t="n">
        <v>19.8</v>
      </c>
      <c r="HG173" s="116" t="n">
        <v>16.5</v>
      </c>
      <c r="HH173" s="116" t="n">
        <v>15.8</v>
      </c>
      <c r="HI173" s="116" t="n">
        <v>16.2</v>
      </c>
      <c r="HJ173" s="116" t="n">
        <v>16.2</v>
      </c>
      <c r="HK173" s="116" t="n">
        <v>19.2</v>
      </c>
      <c r="HL173" s="116" t="n">
        <v>19</v>
      </c>
      <c r="HM173" s="116" t="n">
        <v>19.6</v>
      </c>
      <c r="HN173" s="116" t="n">
        <v>21.4</v>
      </c>
      <c r="HO173" s="116" t="n">
        <v>19.1</v>
      </c>
      <c r="IA173" s="22"/>
      <c r="IB173" s="115" t="s">
        <v>224</v>
      </c>
      <c r="IC173" s="116" t="n">
        <v>25.6</v>
      </c>
      <c r="ID173" s="116" t="n">
        <v>24.9</v>
      </c>
      <c r="IE173" s="116" t="n">
        <v>22.8</v>
      </c>
      <c r="IF173" s="116" t="n">
        <v>20.2</v>
      </c>
      <c r="IG173" s="116" t="n">
        <v>16.5</v>
      </c>
      <c r="IH173" s="116" t="n">
        <v>14.9</v>
      </c>
      <c r="II173" s="116" t="n">
        <v>15.3</v>
      </c>
      <c r="IJ173" s="116" t="n">
        <v>16.3</v>
      </c>
      <c r="IK173" s="116" t="n">
        <v>20.3</v>
      </c>
      <c r="IL173" s="116" t="n">
        <v>19.4</v>
      </c>
      <c r="IM173" s="116" t="n">
        <v>21.2</v>
      </c>
      <c r="IN173" s="116" t="n">
        <v>22.9</v>
      </c>
      <c r="IO173" s="116" t="n">
        <v>20</v>
      </c>
      <c r="JB173" s="115" t="s">
        <v>224</v>
      </c>
      <c r="JC173" s="116" t="n">
        <v>27.1</v>
      </c>
      <c r="JD173" s="116" t="n">
        <v>25.2</v>
      </c>
      <c r="JE173" s="116" t="n">
        <v>21.9</v>
      </c>
      <c r="JF173" s="116" t="n">
        <v>18.4</v>
      </c>
      <c r="JG173" s="116" t="n">
        <v>14.5</v>
      </c>
      <c r="JH173" s="116" t="n">
        <v>12.8</v>
      </c>
      <c r="JI173" s="116" t="n">
        <v>12.7</v>
      </c>
      <c r="JJ173" s="116" t="n">
        <v>14</v>
      </c>
      <c r="JK173" s="116" t="n">
        <v>17.5</v>
      </c>
      <c r="JL173" s="116" t="n">
        <v>18</v>
      </c>
      <c r="JM173" s="116" t="n">
        <v>21.4</v>
      </c>
      <c r="JN173" s="116" t="n">
        <v>23.1</v>
      </c>
      <c r="JO173" s="116" t="n">
        <v>18.9</v>
      </c>
      <c r="KB173" s="115" t="s">
        <v>224</v>
      </c>
      <c r="KC173" s="116" t="n">
        <v>30.8</v>
      </c>
      <c r="KD173" s="116" t="n">
        <v>28.6</v>
      </c>
      <c r="KE173" s="116" t="n">
        <v>25.3</v>
      </c>
      <c r="KF173" s="116" t="n">
        <v>20.7</v>
      </c>
      <c r="KG173" s="116" t="n">
        <v>16.5</v>
      </c>
      <c r="KH173" s="116" t="n">
        <v>14.3</v>
      </c>
      <c r="KI173" s="116" t="n">
        <v>14.2</v>
      </c>
      <c r="KJ173" s="116" t="n">
        <v>15.7</v>
      </c>
      <c r="KK173" s="116" t="n">
        <v>20.3</v>
      </c>
      <c r="KL173" s="116" t="n">
        <v>21.4</v>
      </c>
      <c r="KM173" s="116" t="n">
        <v>26.3</v>
      </c>
      <c r="KN173" s="116" t="n">
        <v>27.3</v>
      </c>
      <c r="KO173" s="116" t="n">
        <v>21.8</v>
      </c>
      <c r="LB173" s="115" t="s">
        <v>224</v>
      </c>
      <c r="LC173" s="116" t="n">
        <v>32.4</v>
      </c>
      <c r="LD173" s="116" t="n">
        <v>31.1</v>
      </c>
      <c r="LE173" s="116" t="n">
        <v>27.6</v>
      </c>
      <c r="LF173" s="116" t="n">
        <v>22</v>
      </c>
      <c r="LG173" s="116" t="n">
        <v>17.5</v>
      </c>
      <c r="LH173" s="116" t="n">
        <v>15.3</v>
      </c>
      <c r="LI173" s="116" t="n">
        <v>15.2</v>
      </c>
      <c r="LJ173" s="116" t="n">
        <v>16.6</v>
      </c>
      <c r="LK173" s="116" t="n">
        <v>22.9</v>
      </c>
      <c r="LL173" s="116" t="n">
        <v>22.9</v>
      </c>
      <c r="LM173" s="116" t="n">
        <v>28.5</v>
      </c>
      <c r="LN173" s="116" t="n">
        <v>30</v>
      </c>
      <c r="LO173" s="116" t="n">
        <v>23.5</v>
      </c>
      <c r="MB173" s="115" t="s">
        <v>224</v>
      </c>
      <c r="MC173" s="116" t="n">
        <v>26.8</v>
      </c>
      <c r="MD173" s="116" t="n">
        <v>25.5</v>
      </c>
      <c r="ME173" s="116" t="n">
        <v>23.4</v>
      </c>
      <c r="MF173" s="116" t="n">
        <v>20.4</v>
      </c>
      <c r="MG173" s="116" t="n">
        <v>16.5</v>
      </c>
      <c r="MH173" s="116" t="n">
        <v>15</v>
      </c>
      <c r="MI173" s="116" t="n">
        <v>15.5</v>
      </c>
      <c r="MJ173" s="116" t="n">
        <v>16.2</v>
      </c>
      <c r="MK173" s="116" t="n">
        <v>20.8</v>
      </c>
      <c r="ML173" s="116" t="n">
        <v>19.8</v>
      </c>
      <c r="MM173" s="116" t="n">
        <v>22.2</v>
      </c>
      <c r="MN173" s="116" t="n">
        <v>23.3</v>
      </c>
      <c r="MO173" s="116" t="n">
        <v>20.5</v>
      </c>
      <c r="NB173" s="115" t="s">
        <v>224</v>
      </c>
      <c r="NC173" s="116" t="n">
        <v>29</v>
      </c>
      <c r="ND173" s="116" t="n">
        <v>27.8</v>
      </c>
      <c r="NE173" s="116" t="n">
        <v>24.5</v>
      </c>
      <c r="NF173" s="116" t="n">
        <v>20</v>
      </c>
      <c r="NG173" s="116" t="n">
        <v>15.2</v>
      </c>
      <c r="NH173" s="116" t="n">
        <v>13.1</v>
      </c>
      <c r="NI173" s="116" t="n">
        <v>13.3</v>
      </c>
      <c r="NJ173" s="116" t="n">
        <v>15.2</v>
      </c>
      <c r="NK173" s="116" t="n">
        <v>20</v>
      </c>
      <c r="NL173" s="116" t="n">
        <v>20.2</v>
      </c>
      <c r="NM173" s="116" t="n">
        <v>25.3</v>
      </c>
      <c r="NN173" s="116" t="n">
        <v>26.9</v>
      </c>
      <c r="NO173" s="116" t="n">
        <v>20.9</v>
      </c>
      <c r="OB173" s="115" t="s">
        <v>224</v>
      </c>
      <c r="OC173" s="116" t="n">
        <v>26.1</v>
      </c>
      <c r="OD173" s="116" t="n">
        <v>25</v>
      </c>
      <c r="OE173" s="116" t="n">
        <v>23</v>
      </c>
      <c r="OF173" s="116" t="n">
        <v>20.2</v>
      </c>
      <c r="OG173" s="116" t="n">
        <v>16.4</v>
      </c>
      <c r="OH173" s="116" t="n">
        <v>15.2</v>
      </c>
      <c r="OI173" s="116" t="n">
        <v>15.4</v>
      </c>
      <c r="OJ173" s="116" t="n">
        <v>15.8</v>
      </c>
      <c r="OK173" s="116" t="n">
        <v>20.1</v>
      </c>
      <c r="OL173" s="116" t="n">
        <v>19.2</v>
      </c>
      <c r="OM173" s="116" t="n">
        <v>21.6</v>
      </c>
      <c r="ON173" s="116" t="n">
        <v>23.8</v>
      </c>
      <c r="OO173" s="116" t="n">
        <v>20.2</v>
      </c>
      <c r="PB173" s="115" t="s">
        <v>224</v>
      </c>
      <c r="PC173" s="116" t="n">
        <v>34</v>
      </c>
      <c r="PD173" s="116" t="n">
        <v>32.7</v>
      </c>
      <c r="PE173" s="116" t="n">
        <v>29</v>
      </c>
      <c r="PF173" s="116" t="n">
        <v>23.3</v>
      </c>
      <c r="PG173" s="116" t="n">
        <v>19.3</v>
      </c>
      <c r="PH173" s="116" t="n">
        <v>16.8</v>
      </c>
      <c r="PI173" s="116" t="n">
        <v>16.6</v>
      </c>
      <c r="PJ173" s="116" t="n">
        <v>18.3</v>
      </c>
      <c r="PK173" s="116" t="n">
        <v>25</v>
      </c>
      <c r="PL173" s="116" t="n">
        <v>24.8</v>
      </c>
      <c r="PM173" s="116" t="n">
        <v>29.5</v>
      </c>
      <c r="PN173" s="116" t="n">
        <v>31.9</v>
      </c>
      <c r="PO173" s="116" t="n">
        <v>25.1</v>
      </c>
      <c r="QB173" s="115" t="s">
        <v>224</v>
      </c>
      <c r="QC173" s="116" t="n">
        <v>31.3</v>
      </c>
      <c r="QD173" s="116" t="n">
        <v>29.2</v>
      </c>
      <c r="QE173" s="116" t="n">
        <v>25.5</v>
      </c>
      <c r="QF173" s="116" t="n">
        <v>20.6</v>
      </c>
      <c r="QG173" s="116" t="n">
        <v>16.5</v>
      </c>
      <c r="QH173" s="116" t="n">
        <v>14.6</v>
      </c>
      <c r="QI173" s="116" t="n">
        <v>14.4</v>
      </c>
      <c r="QJ173" s="116" t="n">
        <v>15.8</v>
      </c>
      <c r="QK173" s="116" t="n">
        <v>21</v>
      </c>
      <c r="QL173" s="116" t="n">
        <v>21.8</v>
      </c>
      <c r="QM173" s="116" t="n">
        <v>26.2</v>
      </c>
      <c r="QN173" s="116" t="n">
        <v>27.1</v>
      </c>
      <c r="QO173" s="116" t="n">
        <v>22</v>
      </c>
      <c r="RB173" s="115" t="s">
        <v>224</v>
      </c>
      <c r="RC173" s="116" t="n">
        <v>25</v>
      </c>
      <c r="RD173" s="116" t="n">
        <v>25.7</v>
      </c>
      <c r="RE173" s="116" t="n">
        <v>23.5</v>
      </c>
      <c r="RF173" s="116" t="n">
        <v>17.7</v>
      </c>
      <c r="RG173" s="116" t="n">
        <v>12.7</v>
      </c>
      <c r="RH173" s="116" t="n">
        <v>11.6</v>
      </c>
      <c r="RI173" s="116" t="n">
        <v>12.4</v>
      </c>
      <c r="RJ173" s="116" t="n">
        <v>14.1</v>
      </c>
      <c r="RK173" s="116" t="n">
        <v>19.4</v>
      </c>
      <c r="RL173" s="116" t="n">
        <v>18.7</v>
      </c>
      <c r="RM173" s="116" t="n">
        <v>22.6</v>
      </c>
      <c r="RN173" s="116" t="n">
        <v>24.5</v>
      </c>
      <c r="RO173" s="116" t="n">
        <v>19</v>
      </c>
      <c r="SB173" s="115" t="s">
        <v>224</v>
      </c>
      <c r="SC173" s="116" t="n">
        <v>31.6</v>
      </c>
      <c r="SD173" s="116" t="n">
        <v>30.3</v>
      </c>
      <c r="SE173" s="116" t="n">
        <v>27.8</v>
      </c>
      <c r="SF173" s="116" t="n">
        <v>21.6</v>
      </c>
      <c r="SG173" s="116" t="n">
        <v>15.8</v>
      </c>
      <c r="SH173" s="116" t="n">
        <v>13.8</v>
      </c>
      <c r="SI173" s="116" t="n">
        <v>14.1</v>
      </c>
      <c r="SJ173" s="116" t="n">
        <v>16.2</v>
      </c>
      <c r="SK173" s="116" t="n">
        <v>21.2</v>
      </c>
      <c r="SL173" s="116" t="n">
        <v>20.9</v>
      </c>
      <c r="SM173" s="116" t="n">
        <v>28</v>
      </c>
      <c r="SN173" s="116" t="n">
        <v>30.8</v>
      </c>
      <c r="SO173" s="116" t="n">
        <v>22.7</v>
      </c>
      <c r="TB173" s="115" t="s">
        <v>224</v>
      </c>
      <c r="TC173" s="116" t="n">
        <v>25.7</v>
      </c>
      <c r="TD173" s="116" t="n">
        <v>26.5</v>
      </c>
      <c r="TE173" s="116" t="n">
        <v>23.8</v>
      </c>
      <c r="TF173" s="116" t="n">
        <v>20.6</v>
      </c>
      <c r="TG173" s="116" t="n">
        <v>16.3</v>
      </c>
      <c r="TH173" s="116" t="n">
        <v>14.9</v>
      </c>
      <c r="TI173" s="116" t="n">
        <v>15.6</v>
      </c>
      <c r="TJ173" s="116" t="n">
        <v>16.5</v>
      </c>
      <c r="TK173" s="116" t="n">
        <v>20.4</v>
      </c>
      <c r="TL173" s="116" t="n">
        <v>19.9</v>
      </c>
      <c r="TM173" s="116" t="n">
        <v>21.7</v>
      </c>
      <c r="TN173" s="116" t="n">
        <v>22.9</v>
      </c>
      <c r="TO173" s="116" t="n">
        <v>20.4</v>
      </c>
      <c r="UB173" s="115" t="s">
        <v>224</v>
      </c>
      <c r="UC173" s="116" t="n">
        <v>30.2</v>
      </c>
      <c r="UD173" s="116" t="n">
        <v>29.2</v>
      </c>
      <c r="UE173" s="116" t="n">
        <v>25.8</v>
      </c>
      <c r="UF173" s="116" t="n">
        <v>20.6</v>
      </c>
      <c r="UG173" s="116" t="n">
        <v>15.7</v>
      </c>
      <c r="UH173" s="116" t="n">
        <v>13.6</v>
      </c>
      <c r="UI173" s="116" t="n">
        <v>13.9</v>
      </c>
      <c r="UJ173" s="116" t="n">
        <v>15.4</v>
      </c>
      <c r="UK173" s="116" t="n">
        <v>20.2</v>
      </c>
      <c r="UL173" s="116" t="n">
        <v>20.5</v>
      </c>
      <c r="UM173" s="116" t="n">
        <v>25.8</v>
      </c>
      <c r="UN173" s="116" t="n">
        <v>27.8</v>
      </c>
      <c r="UO173" s="116" t="n">
        <v>21.6</v>
      </c>
      <c r="VB173" s="115" t="s">
        <v>224</v>
      </c>
      <c r="VC173" s="116" t="n">
        <v>29.2</v>
      </c>
      <c r="VD173" s="116" t="n">
        <v>27.2</v>
      </c>
      <c r="VE173" s="116" t="n">
        <v>23.8</v>
      </c>
      <c r="VF173" s="116" t="n">
        <v>19.4</v>
      </c>
      <c r="VG173" s="116" t="n">
        <v>15.1</v>
      </c>
      <c r="VH173" s="116" t="n">
        <v>12.9</v>
      </c>
      <c r="VI173" s="116" t="n">
        <v>13</v>
      </c>
      <c r="VJ173" s="116" t="n">
        <v>14.4</v>
      </c>
      <c r="VK173" s="116" t="n">
        <v>18.8</v>
      </c>
      <c r="VL173" s="116" t="n">
        <v>19.7</v>
      </c>
      <c r="VM173" s="116" t="n">
        <v>24.2</v>
      </c>
      <c r="VN173" s="116" t="n">
        <v>25.7</v>
      </c>
      <c r="VO173" s="116" t="n">
        <v>20.3</v>
      </c>
      <c r="WB173" s="115" t="s">
        <v>224</v>
      </c>
      <c r="WC173" s="116" t="n">
        <v>32.7</v>
      </c>
      <c r="WD173" s="116" t="n">
        <v>31.4</v>
      </c>
      <c r="WE173" s="116" t="n">
        <v>28.3</v>
      </c>
      <c r="WF173" s="116" t="n">
        <v>22.3</v>
      </c>
      <c r="WG173" s="116" t="n">
        <v>18.1</v>
      </c>
      <c r="WH173" s="116" t="n">
        <v>15.5</v>
      </c>
      <c r="WI173" s="116" t="n">
        <v>15.6</v>
      </c>
      <c r="WJ173" s="116" t="n">
        <v>17</v>
      </c>
      <c r="WK173" s="116" t="n">
        <v>23.2</v>
      </c>
      <c r="WL173" s="116" t="n">
        <v>23.6</v>
      </c>
      <c r="WM173" s="116" t="n">
        <v>29.1</v>
      </c>
      <c r="WN173" s="116" t="n">
        <v>30.4</v>
      </c>
      <c r="WO173" s="116" t="n">
        <v>23.9</v>
      </c>
      <c r="XB173" s="115" t="s">
        <v>224</v>
      </c>
      <c r="XC173" s="116" t="n">
        <v>31.5</v>
      </c>
      <c r="XD173" s="116" t="n">
        <v>30.6</v>
      </c>
      <c r="XE173" s="116" t="n">
        <v>27.4</v>
      </c>
      <c r="XF173" s="116" t="n">
        <v>21.2</v>
      </c>
      <c r="XG173" s="116" t="n">
        <v>15.3</v>
      </c>
      <c r="XH173" s="116" t="n">
        <v>13.4</v>
      </c>
      <c r="XI173" s="116" t="n">
        <v>13.7</v>
      </c>
      <c r="XJ173" s="116" t="n">
        <v>15.8</v>
      </c>
      <c r="XK173" s="116" t="n">
        <v>20.3</v>
      </c>
      <c r="XL173" s="116" t="n">
        <v>20.4</v>
      </c>
      <c r="XM173" s="116" t="n">
        <v>27.3</v>
      </c>
      <c r="XN173" s="116" t="n">
        <v>29.8</v>
      </c>
      <c r="XO173" s="116" t="n">
        <v>22.2</v>
      </c>
      <c r="YB173" s="115" t="s">
        <v>224</v>
      </c>
      <c r="YC173" s="116" t="n">
        <v>24.3</v>
      </c>
      <c r="YD173" s="116" t="n">
        <v>23.2</v>
      </c>
      <c r="YE173" s="116" t="n">
        <v>20.5</v>
      </c>
      <c r="YF173" s="116" t="n">
        <v>19.3</v>
      </c>
      <c r="YG173" s="116" t="n">
        <v>15.4</v>
      </c>
      <c r="YH173" s="116" t="n">
        <v>14</v>
      </c>
      <c r="YI173" s="116" t="n">
        <v>13.9</v>
      </c>
      <c r="YJ173" s="116" t="n">
        <v>14.9</v>
      </c>
      <c r="YK173" s="116" t="n">
        <v>18</v>
      </c>
      <c r="YL173" s="116" t="n">
        <v>17.9</v>
      </c>
      <c r="YM173" s="116" t="n">
        <v>19.1</v>
      </c>
      <c r="YN173" s="116" t="n">
        <v>22.3</v>
      </c>
      <c r="YO173" s="116" t="n">
        <v>18.6</v>
      </c>
      <c r="ZB173" s="115" t="s">
        <v>224</v>
      </c>
      <c r="ZC173" s="116" t="n">
        <v>21.1</v>
      </c>
      <c r="ZD173" s="116" t="n">
        <v>20.8</v>
      </c>
      <c r="ZE173" s="116" t="n">
        <v>19.1</v>
      </c>
      <c r="ZF173" s="116" t="n">
        <v>17.3</v>
      </c>
      <c r="ZG173" s="116" t="n">
        <v>14.4</v>
      </c>
      <c r="ZH173" s="116" t="n">
        <v>13.6</v>
      </c>
      <c r="ZI173" s="116" t="n">
        <v>13.2</v>
      </c>
      <c r="ZJ173" s="116" t="n">
        <v>14.1</v>
      </c>
      <c r="ZK173" s="116" t="n">
        <v>16.3</v>
      </c>
      <c r="ZL173" s="116" t="n">
        <v>16.4</v>
      </c>
      <c r="ZM173" s="116" t="n">
        <v>17.2</v>
      </c>
      <c r="ZN173" s="116" t="n">
        <v>18.7</v>
      </c>
      <c r="ZO173" s="116" t="n">
        <v>16.9</v>
      </c>
      <c r="AAA173" s="36"/>
      <c r="AAB173" s="37"/>
      <c r="AAC173" s="38"/>
      <c r="ABA173" s="91"/>
      <c r="ABB173" s="91"/>
      <c r="ABC173" s="92"/>
      <c r="ABD173" s="93"/>
      <c r="ABE173" s="42"/>
      <c r="ABF173" s="43"/>
    </row>
    <row r="174" customFormat="false" ht="12.8" hidden="false" customHeight="false" outlineLevel="0" collapsed="false">
      <c r="B174" s="114" t="n">
        <f aca="false">AVERAGE(AO174,BO174,CO174,DO174,EO174,FO174,GO174,HO174,IO174,JO174,KO174,LO174,MO174,NO174,OO174,PO174,QO174,RO174,SO174,TO174,UO174,VO174,WO174,XO174,YO174,ZO174)</f>
        <v>21.4807692307692</v>
      </c>
      <c r="C174" s="98" t="n">
        <f aca="false">AVERAGE(B170:B174)</f>
        <v>20.5148076923077</v>
      </c>
      <c r="D174" s="99" t="n">
        <f aca="false">AVERAGE(B165:B174)</f>
        <v>20.8547115384615</v>
      </c>
      <c r="E174" s="11" t="n">
        <f aca="false">AVERAGE(B155:B174)</f>
        <v>20.8978044871795</v>
      </c>
      <c r="F174" s="100" t="n">
        <f aca="false">AVERAGE(B125:B174)</f>
        <v>20.450967511655</v>
      </c>
      <c r="G174" s="3" t="n">
        <f aca="false">MAX(AC174:AN174,BC174:BN174,CC174:CN174,DC174:DN174,EC174:EN174,FC174:FN174,GC174:GN174,HC174:HN174,IC174:IN174,JC174:JN174,KC174:KN174,LC174:LN174,MC174:MN174,NC174:NN174,OC174:ON174,PC174:PN174,QC174:QN174,RC174:RN174,SC174:SN174,TC174:TN174,UC174:UN174,VC174:VN174,WC174:WN174,XC174:XN174,YC174:YN174,ZC174:ZN174,)</f>
        <v>34.8</v>
      </c>
      <c r="H174" s="19" t="n">
        <f aca="false">MEDIAN(AC174:AN174,BC174:BN174,CC174:CN174,DC174:DN174,EC174:EN174,FC174:FN174,GC174:GN174,HC174:HN174,IC174:IN174,JC174:JN174,KC174:KN174,LC174:LN174,MC174:MN174,NC174:NN174,OC174:ON174,PC174:PN174,QC174:QN174,RC174:RN174,SC174:SN174,TC174:TN174,UC174:UN174,VC174:VN174,WC174:WN174,XC174:XN174,YC174:YN174,ZC174:ZN174,)</f>
        <v>20.6</v>
      </c>
      <c r="I174" s="5" t="n">
        <f aca="false">MIN(AC174:AN174,BC174:BN174,CC174:CN174,DC174:DN174,EC174:EN174,FC174:FN174,GC174:GN174,HC174:HN174,IC174:IN174,JC174:JN174,KC174:KN174,LC174:LN174,MC174:MN174,NC174:NN174,OC174:ON174,PC174:PN174,QC174:QN174,RC174:RN174,SC174:SN174,TC174:TN174,UC174:UN174,VC174:VN174,WC174:WN174,XC174:XN174,YC174:YN174,ZC174:ZN174)</f>
        <v>10.6</v>
      </c>
      <c r="J174" s="5" t="n">
        <f aca="false">MIN(AC174:AN174,BC174:BN174,CC174:CN174,DC174:DN174,EC174:EN174,FC174:FN174,GC174:GN174,HC174:HN174,IC174:IN174,JC174:JN174,KC174:KN174,LC174:LN174,MC174:MN174,NC174:NN174,OC174:ON174,PC174:PN174,QC174:QN174,SC174:SN174,TC174:TN174,UC174:UN174,VC174:VN174,WC174:WN174,XC174:XN174,YC174:YN174,ZC174:ZN174)</f>
        <v>10.9</v>
      </c>
      <c r="K174" s="101" t="n">
        <f aca="false">(G174+I174)/2</f>
        <v>22.7</v>
      </c>
      <c r="AB174" s="115" t="s">
        <v>225</v>
      </c>
      <c r="AC174" s="116" t="n">
        <v>26.5</v>
      </c>
      <c r="AD174" s="116" t="n">
        <v>29.2</v>
      </c>
      <c r="AE174" s="116" t="n">
        <v>27.1</v>
      </c>
      <c r="AF174" s="116" t="n">
        <v>18.2</v>
      </c>
      <c r="AG174" s="116" t="n">
        <v>17.5</v>
      </c>
      <c r="AH174" s="116" t="n">
        <v>12.4</v>
      </c>
      <c r="AI174" s="116" t="n">
        <v>12.7</v>
      </c>
      <c r="AJ174" s="116" t="n">
        <v>16.3</v>
      </c>
      <c r="AK174" s="116" t="n">
        <v>15.9</v>
      </c>
      <c r="AL174" s="116" t="n">
        <v>21.1</v>
      </c>
      <c r="AM174" s="116" t="n">
        <v>25.3</v>
      </c>
      <c r="AN174" s="116" t="n">
        <v>27.5</v>
      </c>
      <c r="AO174" s="116" t="n">
        <v>20.8</v>
      </c>
      <c r="BB174" s="115" t="s">
        <v>225</v>
      </c>
      <c r="BC174" s="116" t="n">
        <v>25.9</v>
      </c>
      <c r="BD174" s="116" t="n">
        <v>27</v>
      </c>
      <c r="BE174" s="116" t="n">
        <v>25.7</v>
      </c>
      <c r="BF174" s="116" t="n">
        <v>19.9</v>
      </c>
      <c r="BG174" s="116" t="n">
        <v>18.6</v>
      </c>
      <c r="BH174" s="116" t="n">
        <v>14.2</v>
      </c>
      <c r="BI174" s="116" t="n">
        <v>14.1</v>
      </c>
      <c r="BJ174" s="116" t="n">
        <v>18.7</v>
      </c>
      <c r="BK174" s="116" t="n">
        <v>18.3</v>
      </c>
      <c r="BL174" s="116" t="n">
        <v>20.5</v>
      </c>
      <c r="BM174" s="116" t="n">
        <v>24.6</v>
      </c>
      <c r="BN174" s="116" t="n">
        <v>26.6</v>
      </c>
      <c r="BO174" s="116" t="n">
        <v>21.2</v>
      </c>
      <c r="CB174" s="115" t="s">
        <v>225</v>
      </c>
      <c r="CC174" s="116" t="n">
        <v>24.5</v>
      </c>
      <c r="CD174" s="116" t="n">
        <v>26.9</v>
      </c>
      <c r="CE174" s="116" t="n">
        <v>25.5</v>
      </c>
      <c r="CF174" s="116" t="n">
        <v>16.8</v>
      </c>
      <c r="CG174" s="116" t="n">
        <v>15.3</v>
      </c>
      <c r="CH174" s="116" t="n">
        <v>10.9</v>
      </c>
      <c r="CI174" s="116" t="n">
        <v>11.1</v>
      </c>
      <c r="CJ174" s="116" t="n">
        <v>14.4</v>
      </c>
      <c r="CK174" s="116" t="n">
        <v>14.4</v>
      </c>
      <c r="CL174" s="116" t="n">
        <v>18.8</v>
      </c>
      <c r="CM174" s="116" t="n">
        <v>23.6</v>
      </c>
      <c r="CN174" s="116" t="n">
        <v>26.4</v>
      </c>
      <c r="CO174" s="116" t="n">
        <v>19</v>
      </c>
      <c r="DB174" s="115" t="s">
        <v>225</v>
      </c>
      <c r="DC174" s="116" t="n">
        <v>30</v>
      </c>
      <c r="DD174" s="116" t="n">
        <v>31.4</v>
      </c>
      <c r="DE174" s="116" t="n">
        <v>29.8</v>
      </c>
      <c r="DF174" s="116" t="n">
        <v>22.2</v>
      </c>
      <c r="DG174" s="116" t="n">
        <v>19.2</v>
      </c>
      <c r="DH174" s="116" t="n">
        <v>14.1</v>
      </c>
      <c r="DI174" s="116" t="n">
        <v>13.5</v>
      </c>
      <c r="DJ174" s="116" t="n">
        <v>16.7</v>
      </c>
      <c r="DK174" s="116" t="n">
        <v>18.2</v>
      </c>
      <c r="DL174" s="116" t="n">
        <v>23.2</v>
      </c>
      <c r="DM174" s="116" t="n">
        <v>27.7</v>
      </c>
      <c r="DN174" s="116" t="n">
        <v>30.2</v>
      </c>
      <c r="DO174" s="116" t="n">
        <v>23</v>
      </c>
      <c r="EB174" s="115" t="s">
        <v>225</v>
      </c>
      <c r="EC174" s="116" t="n">
        <v>21.1</v>
      </c>
      <c r="ED174" s="116" t="n">
        <v>22.5</v>
      </c>
      <c r="EE174" s="116" t="n">
        <v>21.6</v>
      </c>
      <c r="EF174" s="116" t="n">
        <v>17</v>
      </c>
      <c r="EG174" s="116" t="n">
        <v>16</v>
      </c>
      <c r="EH174" s="116" t="n">
        <v>13.4</v>
      </c>
      <c r="EI174" s="116" t="n">
        <v>13</v>
      </c>
      <c r="EJ174" s="116" t="n">
        <v>16.3</v>
      </c>
      <c r="EK174" s="116" t="n">
        <v>14.9</v>
      </c>
      <c r="EL174" s="116" t="n">
        <v>17.5</v>
      </c>
      <c r="EM174" s="116" t="n">
        <v>20</v>
      </c>
      <c r="EN174" s="116" t="n">
        <v>21.4</v>
      </c>
      <c r="EO174" s="116" t="n">
        <v>17.9</v>
      </c>
      <c r="FB174" s="115" t="s">
        <v>225</v>
      </c>
      <c r="FC174" s="116" t="n">
        <v>27.3</v>
      </c>
      <c r="FD174" s="116" t="n">
        <v>28.1</v>
      </c>
      <c r="FE174" s="116" t="n">
        <v>27.2</v>
      </c>
      <c r="FF174" s="116" t="n">
        <v>18.3</v>
      </c>
      <c r="FG174" s="116" t="n">
        <v>16.7</v>
      </c>
      <c r="FH174" s="116" t="n">
        <v>12.3</v>
      </c>
      <c r="FI174" s="116" t="n">
        <v>12.5</v>
      </c>
      <c r="FJ174" s="116" t="n">
        <v>16</v>
      </c>
      <c r="FK174" s="116" t="n">
        <v>16.3</v>
      </c>
      <c r="FL174" s="116" t="n">
        <v>21.2</v>
      </c>
      <c r="FM174" s="116" t="n">
        <v>25.2</v>
      </c>
      <c r="FN174" s="116" t="n">
        <v>28.2</v>
      </c>
      <c r="FO174" s="116" t="n">
        <v>20.8</v>
      </c>
      <c r="GB174" s="115" t="s">
        <v>225</v>
      </c>
      <c r="GC174" s="116" t="n">
        <v>30</v>
      </c>
      <c r="GD174" s="116" t="n">
        <v>32.8</v>
      </c>
      <c r="GE174" s="116" t="n">
        <v>30.3</v>
      </c>
      <c r="GF174" s="116" t="n">
        <v>22</v>
      </c>
      <c r="GG174" s="116" t="n">
        <v>18.9</v>
      </c>
      <c r="GH174" s="116" t="n">
        <v>14.1</v>
      </c>
      <c r="GI174" s="116" t="n">
        <v>14.4</v>
      </c>
      <c r="GJ174" s="116" t="n">
        <v>18.2</v>
      </c>
      <c r="GK174" s="116" t="n">
        <v>20</v>
      </c>
      <c r="GL174" s="116" t="n">
        <v>24.4</v>
      </c>
      <c r="GM174" s="116" t="n">
        <v>28.5</v>
      </c>
      <c r="GN174" s="116" t="n">
        <v>31.1</v>
      </c>
      <c r="GO174" s="116" t="n">
        <v>23.7</v>
      </c>
      <c r="HB174" s="115" t="s">
        <v>225</v>
      </c>
      <c r="HC174" s="116" t="n">
        <v>22.7</v>
      </c>
      <c r="HD174" s="116" t="n">
        <v>23.3</v>
      </c>
      <c r="HE174" s="116" t="n">
        <v>21.7</v>
      </c>
      <c r="HF174" s="116" t="n">
        <v>19.4</v>
      </c>
      <c r="HG174" s="116" t="n">
        <v>17.9</v>
      </c>
      <c r="HH174" s="116" t="n">
        <v>15.1</v>
      </c>
      <c r="HI174" s="116" t="n">
        <v>14.4</v>
      </c>
      <c r="HJ174" s="116" t="n">
        <v>18.4</v>
      </c>
      <c r="HK174" s="116" t="n">
        <v>18</v>
      </c>
      <c r="HL174" s="116" t="n">
        <v>17.6</v>
      </c>
      <c r="HM174" s="116" t="n">
        <v>20.7</v>
      </c>
      <c r="HN174" s="116" t="n">
        <v>21.4</v>
      </c>
      <c r="HO174" s="116" t="n">
        <v>19.2</v>
      </c>
      <c r="IB174" s="115" t="s">
        <v>225</v>
      </c>
      <c r="IC174" s="116" t="n">
        <v>24.7</v>
      </c>
      <c r="ID174" s="116" t="n">
        <v>26.7</v>
      </c>
      <c r="IE174" s="116" t="n">
        <v>25.3</v>
      </c>
      <c r="IF174" s="116" t="n">
        <v>19.2</v>
      </c>
      <c r="IG174" s="116" t="n">
        <v>17.5</v>
      </c>
      <c r="IH174" s="116" t="n">
        <v>14.3</v>
      </c>
      <c r="II174" s="116" t="n">
        <v>14.1</v>
      </c>
      <c r="IJ174" s="116" t="n">
        <v>18.1</v>
      </c>
      <c r="IK174" s="116" t="n">
        <v>17.3</v>
      </c>
      <c r="IL174" s="116" t="n">
        <v>20.8</v>
      </c>
      <c r="IM174" s="116" t="n">
        <v>24</v>
      </c>
      <c r="IN174" s="116" t="n">
        <v>26.6</v>
      </c>
      <c r="IO174" s="116" t="n">
        <v>20.7</v>
      </c>
      <c r="JB174" s="115" t="s">
        <v>225</v>
      </c>
      <c r="JC174" s="116" t="n">
        <v>25.2</v>
      </c>
      <c r="JD174" s="116" t="n">
        <v>28.3</v>
      </c>
      <c r="JE174" s="116" t="n">
        <v>26.2</v>
      </c>
      <c r="JF174" s="116" t="n">
        <v>18.2</v>
      </c>
      <c r="JG174" s="116" t="n">
        <v>16.6</v>
      </c>
      <c r="JH174" s="116" t="n">
        <v>12.5</v>
      </c>
      <c r="JI174" s="116" t="n">
        <v>12.7</v>
      </c>
      <c r="JJ174" s="116" t="n">
        <v>16</v>
      </c>
      <c r="JK174" s="116" t="n">
        <v>14.9</v>
      </c>
      <c r="JL174" s="116" t="n">
        <v>18.8</v>
      </c>
      <c r="JM174" s="116" t="n">
        <v>23</v>
      </c>
      <c r="JN174" s="116" t="n">
        <v>25.9</v>
      </c>
      <c r="JO174" s="116" t="n">
        <v>19.9</v>
      </c>
      <c r="KB174" s="115" t="s">
        <v>225</v>
      </c>
      <c r="KC174" s="116" t="n">
        <v>29.6</v>
      </c>
      <c r="KD174" s="116" t="n">
        <v>31.8</v>
      </c>
      <c r="KE174" s="116" t="n">
        <v>28.8</v>
      </c>
      <c r="KF174" s="116" t="n">
        <v>20.2</v>
      </c>
      <c r="KG174" s="116" t="n">
        <v>19</v>
      </c>
      <c r="KH174" s="116" t="n">
        <v>13.8</v>
      </c>
      <c r="KI174" s="116" t="n">
        <v>14.3</v>
      </c>
      <c r="KJ174" s="116" t="n">
        <v>17.8</v>
      </c>
      <c r="KK174" s="116" t="n">
        <v>18</v>
      </c>
      <c r="KL174" s="116" t="n">
        <v>23.3</v>
      </c>
      <c r="KM174" s="116" t="n">
        <v>27.2</v>
      </c>
      <c r="KN174" s="116" t="n">
        <v>30.1</v>
      </c>
      <c r="KO174" s="116" t="n">
        <v>22.8</v>
      </c>
      <c r="LB174" s="115" t="s">
        <v>225</v>
      </c>
      <c r="LC174" s="116" t="n">
        <v>30.7</v>
      </c>
      <c r="LD174" s="116" t="n">
        <v>32.7</v>
      </c>
      <c r="LE174" s="116" t="n">
        <v>30.4</v>
      </c>
      <c r="LF174" s="116" t="n">
        <v>21.5</v>
      </c>
      <c r="LG174" s="116" t="n">
        <v>18.9</v>
      </c>
      <c r="LH174" s="116" t="n">
        <v>14.4</v>
      </c>
      <c r="LI174" s="116" t="n">
        <v>14.7</v>
      </c>
      <c r="LJ174" s="116" t="n">
        <v>19.1</v>
      </c>
      <c r="LK174" s="116" t="n">
        <v>20.7</v>
      </c>
      <c r="LL174" s="116" t="n">
        <v>25.2</v>
      </c>
      <c r="LM174" s="116" t="n">
        <v>28.4</v>
      </c>
      <c r="LN174" s="116" t="n">
        <v>31.4</v>
      </c>
      <c r="LO174" s="116" t="n">
        <v>24</v>
      </c>
      <c r="MB174" s="115" t="s">
        <v>225</v>
      </c>
      <c r="MC174" s="116" t="n">
        <v>25.1</v>
      </c>
      <c r="MD174" s="116" t="n">
        <v>27.6</v>
      </c>
      <c r="ME174" s="116" t="n">
        <v>25.8</v>
      </c>
      <c r="MF174" s="116" t="n">
        <v>19.4</v>
      </c>
      <c r="MG174" s="116" t="n">
        <v>17.4</v>
      </c>
      <c r="MH174" s="116" t="n">
        <v>14.3</v>
      </c>
      <c r="MI174" s="116" t="n">
        <v>13.7</v>
      </c>
      <c r="MJ174" s="116" t="n">
        <v>18.5</v>
      </c>
      <c r="MK174" s="116" t="n">
        <v>18.5</v>
      </c>
      <c r="ML174" s="116" t="n">
        <v>21.1</v>
      </c>
      <c r="MM174" s="116" t="n">
        <v>24.5</v>
      </c>
      <c r="MN174" s="116" t="n">
        <v>26.7</v>
      </c>
      <c r="MO174" s="116" t="n">
        <v>21.1</v>
      </c>
      <c r="NB174" s="115" t="s">
        <v>225</v>
      </c>
      <c r="NC174" s="116" t="n">
        <v>27.8</v>
      </c>
      <c r="ND174" s="116" t="n">
        <v>30.4</v>
      </c>
      <c r="NE174" s="116" t="n">
        <v>28.1</v>
      </c>
      <c r="NF174" s="116" t="n">
        <v>19.3</v>
      </c>
      <c r="NG174" s="116" t="n">
        <v>18.1</v>
      </c>
      <c r="NH174" s="116" t="n">
        <v>13.1</v>
      </c>
      <c r="NI174" s="116" t="n">
        <v>13.3</v>
      </c>
      <c r="NJ174" s="116" t="n">
        <v>16.7</v>
      </c>
      <c r="NK174" s="116" t="n">
        <v>17.4</v>
      </c>
      <c r="NL174" s="116" t="n">
        <v>22.1</v>
      </c>
      <c r="NM174" s="116" t="n">
        <v>26.2</v>
      </c>
      <c r="NN174" s="116" t="n">
        <v>29.2</v>
      </c>
      <c r="NO174" s="116" t="n">
        <v>21.8</v>
      </c>
      <c r="OB174" s="115" t="s">
        <v>225</v>
      </c>
      <c r="OC174" s="116" t="n">
        <v>25.3</v>
      </c>
      <c r="OD174" s="116" t="n">
        <v>26.5</v>
      </c>
      <c r="OE174" s="116" t="n">
        <v>25.1</v>
      </c>
      <c r="OF174" s="116" t="n">
        <v>19.1</v>
      </c>
      <c r="OG174" s="116" t="n">
        <v>17.3</v>
      </c>
      <c r="OH174" s="116" t="n">
        <v>14.2</v>
      </c>
      <c r="OI174" s="116" t="n">
        <v>13.4</v>
      </c>
      <c r="OJ174" s="116" t="n">
        <v>18.3</v>
      </c>
      <c r="OK174" s="116" t="n">
        <v>17.8</v>
      </c>
      <c r="OL174" s="116" t="n">
        <v>20.8</v>
      </c>
      <c r="OM174" s="116" t="n">
        <v>23.9</v>
      </c>
      <c r="ON174" s="116" t="n">
        <v>26.5</v>
      </c>
      <c r="OO174" s="116" t="n">
        <v>20.7</v>
      </c>
      <c r="PB174" s="115" t="s">
        <v>225</v>
      </c>
      <c r="PC174" s="116" t="n">
        <v>34.1</v>
      </c>
      <c r="PD174" s="116" t="n">
        <v>34.8</v>
      </c>
      <c r="PE174" s="116" t="n">
        <v>31.8</v>
      </c>
      <c r="PF174" s="116" t="n">
        <v>23</v>
      </c>
      <c r="PG174" s="116" t="n">
        <v>20</v>
      </c>
      <c r="PH174" s="116" t="n">
        <v>15.8</v>
      </c>
      <c r="PI174" s="116" t="n">
        <v>16.1</v>
      </c>
      <c r="PJ174" s="116" t="n">
        <v>21.4</v>
      </c>
      <c r="PK174" s="116" t="n">
        <v>22.8</v>
      </c>
      <c r="PL174" s="116" t="n">
        <v>27.2</v>
      </c>
      <c r="PM174" s="116" t="n">
        <v>29.4</v>
      </c>
      <c r="PN174" s="116" t="n">
        <v>33</v>
      </c>
      <c r="PO174" s="116" t="n">
        <v>25.8</v>
      </c>
      <c r="QB174" s="115" t="s">
        <v>225</v>
      </c>
      <c r="QC174" s="116" t="n">
        <v>29.3</v>
      </c>
      <c r="QD174" s="116" t="n">
        <v>31.7</v>
      </c>
      <c r="QE174" s="116" t="n">
        <v>29</v>
      </c>
      <c r="QF174" s="116" t="n">
        <v>20.5</v>
      </c>
      <c r="QG174" s="116" t="n">
        <v>19</v>
      </c>
      <c r="QH174" s="116" t="n">
        <v>13.9</v>
      </c>
      <c r="QI174" s="116" t="n">
        <v>14.1</v>
      </c>
      <c r="QJ174" s="116" t="n">
        <v>18.4</v>
      </c>
      <c r="QK174" s="116" t="n">
        <v>18.6</v>
      </c>
      <c r="QL174" s="116" t="n">
        <v>23.4</v>
      </c>
      <c r="QM174" s="116" t="n">
        <v>26.9</v>
      </c>
      <c r="QN174" s="116" t="n">
        <v>29.9</v>
      </c>
      <c r="QO174" s="116" t="n">
        <v>22.9</v>
      </c>
      <c r="RB174" s="115" t="s">
        <v>225</v>
      </c>
      <c r="RC174" s="116" t="n">
        <v>26.2</v>
      </c>
      <c r="RD174" s="116" t="n">
        <v>27.2</v>
      </c>
      <c r="RE174" s="116" t="n">
        <v>26.4</v>
      </c>
      <c r="RF174" s="116" t="n">
        <v>18.8</v>
      </c>
      <c r="RG174" s="116" t="n">
        <v>16.3</v>
      </c>
      <c r="RH174" s="116" t="n">
        <v>10.7</v>
      </c>
      <c r="RI174" s="116" t="n">
        <v>10.6</v>
      </c>
      <c r="RJ174" s="116" t="n">
        <v>14.8</v>
      </c>
      <c r="RK174" s="116" t="n">
        <v>16.2</v>
      </c>
      <c r="RL174" s="116" t="n">
        <v>20.6</v>
      </c>
      <c r="RM174" s="116" t="n">
        <v>24.8</v>
      </c>
      <c r="RN174" s="116" t="n">
        <v>27.5</v>
      </c>
      <c r="RO174" s="116" t="n">
        <v>20</v>
      </c>
      <c r="SB174" s="115" t="s">
        <v>225</v>
      </c>
      <c r="SC174" s="116" t="n">
        <v>31.1</v>
      </c>
      <c r="SD174" s="116" t="n">
        <v>33</v>
      </c>
      <c r="SE174" s="116" t="n">
        <v>31.1</v>
      </c>
      <c r="SF174" s="116" t="n">
        <v>22.9</v>
      </c>
      <c r="SG174" s="116" t="n">
        <v>20</v>
      </c>
      <c r="SH174" s="116" t="n">
        <v>14.7</v>
      </c>
      <c r="SI174" s="116" t="n">
        <v>13.6</v>
      </c>
      <c r="SJ174" s="116" t="n">
        <v>17.1</v>
      </c>
      <c r="SK174" s="116" t="n">
        <v>18.6</v>
      </c>
      <c r="SL174" s="116" t="n">
        <v>24</v>
      </c>
      <c r="SM174" s="116" t="n">
        <v>29.2</v>
      </c>
      <c r="SN174" s="116" t="n">
        <v>31.3</v>
      </c>
      <c r="SO174" s="116" t="n">
        <v>23.9</v>
      </c>
      <c r="TB174" s="115" t="s">
        <v>225</v>
      </c>
      <c r="TC174" s="116" t="n">
        <v>25.2</v>
      </c>
      <c r="TD174" s="116" t="n">
        <v>27</v>
      </c>
      <c r="TE174" s="116" t="n">
        <v>25.8</v>
      </c>
      <c r="TF174" s="116" t="n">
        <v>19.6</v>
      </c>
      <c r="TG174" s="116" t="n">
        <v>18.2</v>
      </c>
      <c r="TH174" s="116" t="n">
        <v>14.4</v>
      </c>
      <c r="TI174" s="116" t="n">
        <v>14.1</v>
      </c>
      <c r="TJ174" s="116" t="n">
        <v>18.1</v>
      </c>
      <c r="TK174" s="116" t="n">
        <v>17.9</v>
      </c>
      <c r="TL174" s="116" t="n">
        <v>20.2</v>
      </c>
      <c r="TM174" s="116" t="n">
        <v>24.3</v>
      </c>
      <c r="TN174" s="116" t="n">
        <v>26.4</v>
      </c>
      <c r="TO174" s="116" t="n">
        <v>20.9</v>
      </c>
      <c r="UB174" s="115" t="s">
        <v>225</v>
      </c>
      <c r="UC174" s="116" t="n">
        <v>28.4</v>
      </c>
      <c r="UD174" s="116" t="n">
        <v>30.5</v>
      </c>
      <c r="UE174" s="116" t="n">
        <v>28.8</v>
      </c>
      <c r="UF174" s="116" t="n">
        <v>20.4</v>
      </c>
      <c r="UG174" s="116" t="n">
        <v>18</v>
      </c>
      <c r="UH174" s="116" t="n">
        <v>13.3</v>
      </c>
      <c r="UI174" s="116" t="n">
        <v>13</v>
      </c>
      <c r="UJ174" s="116" t="n">
        <v>16.6</v>
      </c>
      <c r="UK174" s="116" t="n">
        <v>18.1</v>
      </c>
      <c r="UL174" s="116" t="n">
        <v>22.7</v>
      </c>
      <c r="UM174" s="116" t="n">
        <v>27.4</v>
      </c>
      <c r="UN174" s="116" t="n">
        <v>29.8</v>
      </c>
      <c r="UO174" s="116" t="n">
        <v>22.2</v>
      </c>
      <c r="VB174" s="115" t="s">
        <v>225</v>
      </c>
      <c r="VC174" s="116" t="n">
        <v>27.2</v>
      </c>
      <c r="VD174" s="116" t="n">
        <v>29.9</v>
      </c>
      <c r="VE174" s="116" t="n">
        <v>27.5</v>
      </c>
      <c r="VF174" s="116" t="n">
        <v>18.9</v>
      </c>
      <c r="VG174" s="116" t="n">
        <v>17.8</v>
      </c>
      <c r="VH174" s="116" t="n">
        <v>12.4</v>
      </c>
      <c r="VI174" s="116" t="n">
        <v>13</v>
      </c>
      <c r="VJ174" s="116" t="n">
        <v>16.2</v>
      </c>
      <c r="VK174" s="116" t="n">
        <v>16.6</v>
      </c>
      <c r="VL174" s="116" t="n">
        <v>21.5</v>
      </c>
      <c r="VM174" s="116" t="n">
        <v>25.6</v>
      </c>
      <c r="VN174" s="116" t="n">
        <v>28.2</v>
      </c>
      <c r="VO174" s="116" t="n">
        <v>21.2</v>
      </c>
      <c r="WB174" s="115" t="s">
        <v>225</v>
      </c>
      <c r="WC174" s="116" t="n">
        <v>31.5</v>
      </c>
      <c r="WD174" s="116" t="n">
        <v>33.7</v>
      </c>
      <c r="WE174" s="116" t="n">
        <v>31.2</v>
      </c>
      <c r="WF174" s="116" t="n">
        <v>22.3</v>
      </c>
      <c r="WG174" s="116" t="n">
        <v>19.5</v>
      </c>
      <c r="WH174" s="116" t="n">
        <v>14.6</v>
      </c>
      <c r="WI174" s="116" t="n">
        <v>15.2</v>
      </c>
      <c r="WJ174" s="116" t="n">
        <v>20</v>
      </c>
      <c r="WK174" s="116" t="n">
        <v>21.5</v>
      </c>
      <c r="WL174" s="116" t="n">
        <v>26</v>
      </c>
      <c r="WM174" s="116" t="n">
        <v>29.1</v>
      </c>
      <c r="WN174" s="116" t="n">
        <v>32.5</v>
      </c>
      <c r="WO174" s="116" t="n">
        <v>24.8</v>
      </c>
      <c r="XB174" s="115" t="s">
        <v>225</v>
      </c>
      <c r="XC174" s="116" t="n">
        <v>30.5</v>
      </c>
      <c r="XD174" s="116" t="n">
        <v>31.5</v>
      </c>
      <c r="XE174" s="116" t="n">
        <v>30.1</v>
      </c>
      <c r="XF174" s="116" t="n">
        <v>22.4</v>
      </c>
      <c r="XG174" s="116" t="n">
        <v>19.6</v>
      </c>
      <c r="XH174" s="116" t="n">
        <v>14.3</v>
      </c>
      <c r="XI174" s="116" t="n">
        <v>13.7</v>
      </c>
      <c r="XJ174" s="116" t="n">
        <v>16.8</v>
      </c>
      <c r="XK174" s="116" t="n">
        <v>18.4</v>
      </c>
      <c r="XL174" s="116" t="n">
        <v>23.3</v>
      </c>
      <c r="XM174" s="116" t="n">
        <v>28</v>
      </c>
      <c r="XN174" s="116" t="n">
        <v>30.1</v>
      </c>
      <c r="XO174" s="116" t="n">
        <v>23.2</v>
      </c>
      <c r="YB174" s="115" t="s">
        <v>225</v>
      </c>
      <c r="YC174" s="116" t="n">
        <v>23.6</v>
      </c>
      <c r="YD174" s="116" t="n">
        <v>24.8</v>
      </c>
      <c r="YE174" s="116" t="n">
        <v>24.8</v>
      </c>
      <c r="YF174" s="116" t="n">
        <v>18.5</v>
      </c>
      <c r="YG174" s="116" t="n">
        <v>17.4</v>
      </c>
      <c r="YH174" s="116" t="n">
        <v>14</v>
      </c>
      <c r="YI174" s="116" t="n">
        <v>13.8</v>
      </c>
      <c r="YJ174" s="116" t="n">
        <v>17</v>
      </c>
      <c r="YK174" s="116" t="n">
        <v>15.8</v>
      </c>
      <c r="YL174" s="116" t="n">
        <v>19.1</v>
      </c>
      <c r="YM174" s="116" t="n">
        <v>22.7</v>
      </c>
      <c r="YN174" s="116" t="n">
        <v>25</v>
      </c>
      <c r="YO174" s="116" t="n">
        <v>19.7</v>
      </c>
      <c r="ZB174" s="115" t="s">
        <v>225</v>
      </c>
      <c r="ZC174" s="116" t="n">
        <v>20.6</v>
      </c>
      <c r="ZD174" s="116" t="n">
        <v>22.5</v>
      </c>
      <c r="ZE174" s="116" t="n">
        <v>21</v>
      </c>
      <c r="ZF174" s="116" t="n">
        <v>16.8</v>
      </c>
      <c r="ZG174" s="116" t="n">
        <v>15.8</v>
      </c>
      <c r="ZH174" s="116" t="n">
        <v>12.9</v>
      </c>
      <c r="ZI174" s="116" t="n">
        <v>12.6</v>
      </c>
      <c r="ZJ174" s="116" t="n">
        <v>15.2</v>
      </c>
      <c r="ZK174" s="116" t="n">
        <v>15</v>
      </c>
      <c r="ZL174" s="116" t="n">
        <v>16</v>
      </c>
      <c r="ZM174" s="116" t="n">
        <v>18.9</v>
      </c>
      <c r="ZN174" s="116" t="n">
        <v>20.7</v>
      </c>
      <c r="ZO174" s="116" t="n">
        <v>17.3</v>
      </c>
      <c r="ABA174" s="91"/>
      <c r="ABB174" s="91"/>
      <c r="ABC174" s="92"/>
      <c r="ABD174" s="93"/>
      <c r="ABE174" s="42"/>
      <c r="ABF174" s="43"/>
    </row>
    <row r="175" customFormat="false" ht="12.8" hidden="false" customHeight="false" outlineLevel="0" collapsed="false">
      <c r="B175" s="114"/>
      <c r="C175" s="117"/>
      <c r="D175" s="118"/>
      <c r="ABA175" s="91"/>
      <c r="ABB175" s="91"/>
      <c r="ABC175" s="92"/>
      <c r="ABD175" s="93"/>
      <c r="ABE175" s="42"/>
      <c r="ABF175" s="43"/>
    </row>
    <row r="176" customFormat="false" ht="12.8" hidden="false" customHeight="false" outlineLevel="0" collapsed="false">
      <c r="B176" s="114" t="n">
        <f aca="false">AVERAGE(B145:B149)</f>
        <v>19.9647115384615</v>
      </c>
      <c r="C176" s="119" t="n">
        <f aca="false">AVERAGE(C145:C149)</f>
        <v>19.7976794871795</v>
      </c>
      <c r="D176" s="120" t="n">
        <f aca="false">AVERAGE(D145:D149)</f>
        <v>19.9080823135198</v>
      </c>
      <c r="E176" s="114" t="n">
        <f aca="false">AVERAGE(E145:E149)</f>
        <v>20.0511960227273</v>
      </c>
      <c r="F176" s="121" t="n">
        <f aca="false">AVERAGE(F145:F149)</f>
        <v>19.9729533508159</v>
      </c>
      <c r="G176" s="114" t="n">
        <f aca="false">AVERAGE(G145:G149)</f>
        <v>33.38</v>
      </c>
      <c r="H176" s="122" t="n">
        <f aca="false">AVERAGE(H145:H149)</f>
        <v>18.98</v>
      </c>
      <c r="I176" s="114" t="n">
        <f aca="false">AVERAGE(I145:I149)</f>
        <v>9.77</v>
      </c>
      <c r="J176" s="114" t="n">
        <f aca="false">AVERAGE(J145:J149)</f>
        <v>9.93</v>
      </c>
      <c r="AN176" s="1" t="str">
        <f aca="false">AB$48</f>
        <v>ARARAT MAXIMUMS</v>
      </c>
      <c r="AO176" s="123" t="n">
        <f aca="false">IF(AO73=0,0,(SUM(AO123:AO172)/(SUM(AO73:AO122))))-1</f>
        <v>0.0341923932240857</v>
      </c>
      <c r="AP176" s="124" t="s">
        <v>226</v>
      </c>
      <c r="BN176" s="125" t="str">
        <f aca="false">BN$182</f>
        <v>BAIRNESDALE MAXIMUMS</v>
      </c>
      <c r="BO176" s="123" t="n">
        <f aca="false">IF(BO73=0,0,(SUM(BO123:BO172)/(SUM(BO73:BO122))))-1</f>
        <v>0.0377091229279127</v>
      </c>
      <c r="BP176" s="124" t="s">
        <v>226</v>
      </c>
      <c r="CN176" s="125" t="str">
        <f aca="false">CN$182</f>
        <v>BALLARAT MAXIMUMS</v>
      </c>
      <c r="CO176" s="123" t="n">
        <f aca="false">IF(CO73=0,0,(SUM(CO123:CO172)/(SUM(CO73:CO122))))-1</f>
        <v>0.0377487689035232</v>
      </c>
      <c r="CP176" s="124" t="s">
        <v>226</v>
      </c>
      <c r="DN176" s="125" t="str">
        <f aca="false">DN$182</f>
        <v>BENALLA MAXIMUMS</v>
      </c>
      <c r="DO176" s="123" t="n">
        <f aca="false">IF(DO73=0,0,(SUM(DO123:DO172)/(SUM(DO73:DO122))))-1</f>
        <v>0.00811693376457257</v>
      </c>
      <c r="DP176" s="124" t="s">
        <v>226</v>
      </c>
      <c r="EN176" s="7" t="str">
        <f aca="false">EN$182</f>
        <v>CAPE OTWAY MAXIMUMS</v>
      </c>
      <c r="EO176" s="123" t="n">
        <f aca="false">IF(EO73=0,0,(SUM(EO123:EO172)/(SUM(EO73:EO122))))-1</f>
        <v>0.0362856087328378</v>
      </c>
      <c r="EP176" s="124" t="s">
        <v>226</v>
      </c>
      <c r="FN176" s="7" t="str">
        <f aca="false">FN$182</f>
        <v>CASTLEMAIN MAXIMUMS</v>
      </c>
      <c r="FO176" s="123" t="n">
        <f aca="false">IF(FO73=0,0,(SUM(FO123:FO172)/(SUM(FO73:FO122))))-1</f>
        <v>-0.0245650726864823</v>
      </c>
      <c r="FP176" s="124" t="s">
        <v>226</v>
      </c>
      <c r="GN176" s="124" t="str">
        <f aca="false">GN$182</f>
        <v>ECHUCA MAXIMUMS</v>
      </c>
      <c r="GO176" s="123" t="n">
        <f aca="false">IF(GO73=0,0,(SUM(GO123:GO172)/(SUM(GO73:GO122))))-1</f>
        <v>0.0351784474802257</v>
      </c>
      <c r="GP176" s="124" t="s">
        <v>226</v>
      </c>
      <c r="HN176" s="124" t="str">
        <f aca="false">HN$182</f>
        <v>GABO ISLAND LIGHTHOUSE MAXIMUMS</v>
      </c>
      <c r="HO176" s="123" t="n">
        <f aca="false">IF(HO73=0,0,(SUM(HO123:HO172)/(SUM(HO73:HO122))))-1</f>
        <v>0.0555891470636218</v>
      </c>
      <c r="HP176" s="124" t="s">
        <v>226</v>
      </c>
      <c r="IN176" s="124" t="str">
        <f aca="false">IN$182</f>
        <v>GEELONG MAXIMUMS</v>
      </c>
      <c r="IO176" s="123" t="n">
        <f aca="false">IF(IO73=0,0,(SUM(IO123:IO172)/(SUM(IO73:IO122))))-1</f>
        <v>0.021582857906743</v>
      </c>
      <c r="IP176" s="124" t="s">
        <v>226</v>
      </c>
      <c r="JN176" s="124" t="str">
        <f aca="false">JN$182</f>
        <v>HAMILTON MAXIMUMS</v>
      </c>
      <c r="JO176" s="123" t="n">
        <f aca="false">IF(JO73=0,0,(SUM(JO123:JO172)/(SUM(JO73:JO122))))-1</f>
        <v>0.0320735105687124</v>
      </c>
      <c r="JP176" s="124" t="s">
        <v>226</v>
      </c>
      <c r="KN176" s="124" t="str">
        <f aca="false">KN$182</f>
        <v>HORSHAM MAXIMUMS</v>
      </c>
      <c r="KO176" s="123" t="n">
        <f aca="false">IF(KO73=0,0,(SUM(KO123:KO172)/(SUM(KO73:KO122))))-1</f>
        <v>0.0125535844571136</v>
      </c>
      <c r="KP176" s="124" t="s">
        <v>226</v>
      </c>
      <c r="LN176" s="124" t="str">
        <f aca="false">LN$182</f>
        <v>KERANG MAXIMUMS</v>
      </c>
      <c r="LO176" s="123" t="n">
        <f aca="false">IF(LO73=0,0,(SUM(LO123:LO172)/(SUM(LO73:LO122))))-1</f>
        <v>0.0183071706789577</v>
      </c>
      <c r="LP176" s="124" t="s">
        <v>226</v>
      </c>
      <c r="MN176" s="124" t="str">
        <f aca="false">MN$182</f>
        <v>LAVERTON MAXIMUMS</v>
      </c>
      <c r="MO176" s="123" t="n">
        <f aca="false">IF(MO73=0,0,(SUM(MO123:MO172)/(SUM(MO73:MO122))))-1</f>
        <v>0.0229336656310815</v>
      </c>
      <c r="MP176" s="124" t="s">
        <v>226</v>
      </c>
      <c r="NN176" s="124" t="str">
        <f aca="false">NN$182</f>
        <v>MARYBOROUGH MAXIMUMS</v>
      </c>
      <c r="NO176" s="123" t="n">
        <f aca="false">IF(NO73=0,0,(SUM(NO123:NO172)/(SUM(NO73:NO122))))-1</f>
        <v>0.00910857072741744</v>
      </c>
      <c r="NP176" s="124" t="s">
        <v>226</v>
      </c>
      <c r="ON176" s="124" t="str">
        <f aca="false">ON$182</f>
        <v>MELBOURNE MAXIMUMS</v>
      </c>
      <c r="OO176" s="123" t="n">
        <f aca="false">IF(OO73=0,0,(SUM(OO123:OO172)/(SUM(OO73:OO122))))-1</f>
        <v>0.0297330761520511</v>
      </c>
      <c r="OP176" s="124" t="s">
        <v>226</v>
      </c>
      <c r="PN176" s="124" t="str">
        <f aca="false">PN$182</f>
        <v>MILDURA MAXIMUMS</v>
      </c>
      <c r="PO176" s="123" t="n">
        <f aca="false">IF(PO73=0,0,(SUM(PO123:PO172)/(SUM(PO73:PO122))))-1</f>
        <v>0.0132882473765843</v>
      </c>
      <c r="PP176" s="124" t="s">
        <v>226</v>
      </c>
      <c r="QN176" s="7" t="str">
        <f aca="false">QN$182</f>
        <v>NHILL MAXIMUMS</v>
      </c>
      <c r="QO176" s="123" t="n">
        <f aca="false">IF(QO73=0,0,(SUM(QO123:QO172)/(SUM(QO73:QO122))))-1</f>
        <v>0.0270011445121807</v>
      </c>
      <c r="QP176" s="124" t="s">
        <v>226</v>
      </c>
      <c r="RN176" s="7" t="str">
        <f aca="false">RN$182</f>
        <v>OMEO MAXIMUMS</v>
      </c>
      <c r="RO176" s="123" t="n">
        <f aca="false">IF(RO73=0,0,(SUM(RO123:RO172)/(SUM(RO73:RO122))))-1</f>
        <v>0.00844662761087056</v>
      </c>
      <c r="RP176" s="124" t="s">
        <v>226</v>
      </c>
      <c r="SN176" s="7" t="str">
        <f aca="false">SN$182</f>
        <v>RUTHERGLEN MAXIMUMS</v>
      </c>
      <c r="SO176" s="123" t="n">
        <f aca="false">IF(SO73=0,0,(SUM(SO123:SO172)/(SUM(SO73:SO122))))-1</f>
        <v>0.0204416955304965</v>
      </c>
      <c r="SP176" s="124" t="s">
        <v>226</v>
      </c>
      <c r="TN176" s="124" t="str">
        <f aca="false">TN$182</f>
        <v>SALE MAXIMUMS</v>
      </c>
      <c r="TO176" s="123" t="n">
        <f aca="false">IF(TO73=0,0,(SUM(TO123:TO172)/(SUM(TO73:TO122))))-1</f>
        <v>0.0234195439127125</v>
      </c>
      <c r="TP176" s="124" t="s">
        <v>226</v>
      </c>
      <c r="UN176" s="7" t="str">
        <f aca="false">UN$182</f>
        <v>SEYMOUR / MANGALORE AIRPORT MAXIMUMS</v>
      </c>
      <c r="UO176" s="123" t="n">
        <f aca="false">IF(UO73=0,0,(SUM(UO123:UO172)/(SUM(UO73:UO122))))-1</f>
        <v>0.0143279137538415</v>
      </c>
      <c r="UP176" s="124" t="s">
        <v>226</v>
      </c>
      <c r="VN176" s="124" t="str">
        <f aca="false">VN$182</f>
        <v>STAWELL MAXIMUMS</v>
      </c>
      <c r="VO176" s="123" t="n">
        <f aca="false">IF(VO73=0,0,(SUM(VO123:VO172)/(SUM(VO73:VO122))))-1</f>
        <v>-0.000190203683335777</v>
      </c>
      <c r="VP176" s="124" t="s">
        <v>226</v>
      </c>
      <c r="WN176" s="124" t="str">
        <f aca="false">WN$182</f>
        <v>SWAN HILL MAXIMUMS</v>
      </c>
      <c r="WO176" s="123" t="n">
        <f aca="false">IF(WO73=0,0,(SUM(WO123:WO172)/(SUM(WO73:WO122))))-1</f>
        <v>0.0368395148790504</v>
      </c>
      <c r="WP176" s="124" t="s">
        <v>226</v>
      </c>
      <c r="XN176" s="7" t="str">
        <f aca="false">XN$182</f>
        <v>WANGARATTA MAXIMUMS</v>
      </c>
      <c r="XO176" s="123" t="n">
        <f aca="false">IF(XO73=0,0,(SUM(XO123:XO172)/(SUM(XO73:XO122))))-1</f>
        <v>0.010733568634933</v>
      </c>
      <c r="XP176" s="124" t="s">
        <v>226</v>
      </c>
      <c r="YN176" s="7" t="str">
        <f aca="false">YN$182</f>
        <v>WARRNAMBOOL MAXIMUMS</v>
      </c>
      <c r="YO176" s="123" t="n">
        <f aca="false">IF(YO73=0,0,(SUM(YO123:YO172)/(SUM(YO73:YO122))))-1</f>
        <v>0.0620547120530528</v>
      </c>
      <c r="YP176" s="124" t="s">
        <v>226</v>
      </c>
      <c r="ZN176" s="7" t="str">
        <f aca="false">ZN$182</f>
        <v>WILSONS PROMONTORY LIGHTHOUSE MAXIMUMS</v>
      </c>
      <c r="ZO176" s="123" t="n">
        <f aca="false">IF(ZO73=0,0,(SUM(ZO123:ZO172)/(SUM(ZO73:ZO122))))-1</f>
        <v>0.0391527331860069</v>
      </c>
      <c r="ZP176" s="124" t="s">
        <v>226</v>
      </c>
    </row>
    <row r="177" customFormat="false" ht="12.8" hidden="false" customHeight="false" outlineLevel="0" collapsed="false">
      <c r="B177" s="114" t="n">
        <f aca="false">AVERAGE(B146:B150)</f>
        <v>20.2184294871795</v>
      </c>
      <c r="C177" s="119" t="n">
        <f aca="false">AVERAGE(C146:C150)</f>
        <v>19.8919551282051</v>
      </c>
      <c r="D177" s="120" t="n">
        <f aca="false">AVERAGE(D146:D150)</f>
        <v>19.9264962121212</v>
      </c>
      <c r="E177" s="114" t="n">
        <f aca="false">AVERAGE(E146:E150)</f>
        <v>20.0503466637529</v>
      </c>
      <c r="F177" s="121" t="n">
        <f aca="false">AVERAGE(F146:F150)</f>
        <v>19.9862573572261</v>
      </c>
      <c r="G177" s="114" t="n">
        <f aca="false">AVERAGE(G146:G150)</f>
        <v>33.62</v>
      </c>
      <c r="H177" s="122" t="n">
        <f aca="false">AVERAGE(H146:H150)</f>
        <v>19.32</v>
      </c>
      <c r="I177" s="114" t="n">
        <f aca="false">AVERAGE(I146:I150)</f>
        <v>9.97</v>
      </c>
      <c r="J177" s="114" t="n">
        <f aca="false">AVERAGE(J146:J150)</f>
        <v>10.4</v>
      </c>
      <c r="AN177" s="125" t="str">
        <f aca="false">AN$182</f>
        <v>ARARAT MAXIMUMS</v>
      </c>
      <c r="AO177" s="123" t="n">
        <f aca="false">IF(AO53=0,0,(SUM(AO113:AO172)/(SUM(AO53:AO112)))-1)</f>
        <v>0.033665578213816</v>
      </c>
      <c r="AP177" s="124" t="s">
        <v>227</v>
      </c>
      <c r="BN177" s="125" t="str">
        <f aca="false">BN$182</f>
        <v>BAIRNESDALE MAXIMUMS</v>
      </c>
      <c r="BO177" s="123" t="n">
        <f aca="false">IF(BO53=0,0,(SUM(BO113:BO172)/(SUM(BO53:BO112)))-1)</f>
        <v>0.0346248209550013</v>
      </c>
      <c r="BP177" s="124" t="s">
        <v>227</v>
      </c>
      <c r="CN177" s="125" t="str">
        <f aca="false">CN$182</f>
        <v>BALLARAT MAXIMUMS</v>
      </c>
      <c r="CO177" s="123" t="n">
        <f aca="false">IF(CO53=0,0,(SUM(CO113:CO172)/(SUM(CO53:CO112)))-1)</f>
        <v>0</v>
      </c>
      <c r="CP177" s="124" t="s">
        <v>227</v>
      </c>
      <c r="DN177" s="125" t="str">
        <f aca="false">DN$182</f>
        <v>BENALLA MAXIMUMS</v>
      </c>
      <c r="DO177" s="123" t="n">
        <f aca="false">IF(DO53=0,0,(SUM(DO113:DO172)/(SUM(DO53:DO112)))-1)</f>
        <v>-0.00481655408094361</v>
      </c>
      <c r="DP177" s="124" t="s">
        <v>227</v>
      </c>
      <c r="EN177" s="124" t="str">
        <f aca="false">EN$182</f>
        <v>CAPE OTWAY MAXIMUMS</v>
      </c>
      <c r="EO177" s="123" t="n">
        <f aca="false">IF(EO53=0,0,(SUM(EO113:EO172)/(SUM(EO53:EO112)))-1)</f>
        <v>0.0243697303178025</v>
      </c>
      <c r="EP177" s="124" t="s">
        <v>227</v>
      </c>
      <c r="FN177" s="124" t="str">
        <f aca="false">FN$182</f>
        <v>CASTLEMAIN MAXIMUMS</v>
      </c>
      <c r="FO177" s="123" t="n">
        <f aca="false">IF(FO53=0,0,(SUM(FO113:FO172)/(SUM(FO53:FO112)))-1)</f>
        <v>0</v>
      </c>
      <c r="FP177" s="124" t="s">
        <v>227</v>
      </c>
      <c r="GN177" s="124" t="str">
        <f aca="false">GN$182</f>
        <v>ECHUCA MAXIMUMS</v>
      </c>
      <c r="GO177" s="123" t="n">
        <f aca="false">IF(GO53=0,0,(SUM(GO113:GO172)/(SUM(GO53:GO112)))-1)</f>
        <v>0.0245457766081281</v>
      </c>
      <c r="GP177" s="124" t="s">
        <v>227</v>
      </c>
      <c r="HN177" s="124" t="str">
        <f aca="false">HN$182</f>
        <v>GABO ISLAND LIGHTHOUSE MAXIMUMS</v>
      </c>
      <c r="HO177" s="123" t="n">
        <f aca="false">IF(HO53=0,0,(SUM(HO113:HO172)/(SUM(HO53:HO112)))-1)</f>
        <v>0.0497886369287779</v>
      </c>
      <c r="HP177" s="124" t="s">
        <v>227</v>
      </c>
      <c r="IN177" s="124" t="str">
        <f aca="false">IN$182</f>
        <v>GEELONG MAXIMUMS</v>
      </c>
      <c r="IO177" s="123" t="n">
        <f aca="false">IF(IO53=0,0,(SUM(IO113:IO172)/(SUM(IO53:IO112)))-1)</f>
        <v>0.0129409197104842</v>
      </c>
      <c r="IP177" s="124" t="s">
        <v>227</v>
      </c>
      <c r="JN177" s="124" t="str">
        <f aca="false">JN$182</f>
        <v>HAMILTON MAXIMUMS</v>
      </c>
      <c r="JO177" s="123" t="n">
        <f aca="false">IF(JO53=0,0,(SUM(JO113:JO172)/(SUM(JO53:JO112)))-1)</f>
        <v>0.0299926437365339</v>
      </c>
      <c r="JP177" s="124" t="s">
        <v>227</v>
      </c>
      <c r="KN177" s="124" t="str">
        <f aca="false">KN$182</f>
        <v>HORSHAM MAXIMUMS</v>
      </c>
      <c r="KO177" s="123" t="n">
        <f aca="false">IF(KO53=0,0,(SUM(KO113:KO172)/(SUM(KO53:KO112)))-1)</f>
        <v>0.0113513825380973</v>
      </c>
      <c r="KP177" s="124" t="s">
        <v>227</v>
      </c>
      <c r="LN177" s="124" t="str">
        <f aca="false">LN$182</f>
        <v>KERANG MAXIMUMS</v>
      </c>
      <c r="LO177" s="123" t="n">
        <f aca="false">IF(LO53=0,0,(SUM(LO113:LO172)/(SUM(LO53:LO112)))-1)</f>
        <v>0.0108925727125133</v>
      </c>
      <c r="LP177" s="124" t="s">
        <v>227</v>
      </c>
      <c r="MN177" s="124" t="str">
        <f aca="false">MN$182</f>
        <v>LAVERTON MAXIMUMS</v>
      </c>
      <c r="MO177" s="123" t="n">
        <f aca="false">IF(MO53=0,0,(SUM(MO113:MO172)/(SUM(MO53:MO112)))-1)</f>
        <v>0.0199933912017709</v>
      </c>
      <c r="MP177" s="124" t="s">
        <v>227</v>
      </c>
      <c r="NN177" s="124" t="str">
        <f aca="false">NN$182</f>
        <v>MARYBOROUGH MAXIMUMS</v>
      </c>
      <c r="NO177" s="123" t="n">
        <f aca="false">IF(NO53=0,0,(SUM(NO113:NO172)/(SUM(NO53:NO112)))-1)</f>
        <v>0.0059213030945775</v>
      </c>
      <c r="NP177" s="124" t="s">
        <v>227</v>
      </c>
      <c r="ON177" s="124" t="str">
        <f aca="false">ON$182</f>
        <v>MELBOURNE MAXIMUMS</v>
      </c>
      <c r="OO177" s="123" t="n">
        <f aca="false">IF(OO53=0,0,(SUM(OO113:OO172)/(SUM(OO53:OO112)))-1)</f>
        <v>0.0288538774819973</v>
      </c>
      <c r="OP177" s="124" t="s">
        <v>227</v>
      </c>
      <c r="PN177" s="124" t="str">
        <f aca="false">PN$182</f>
        <v>MILDURA MAXIMUMS</v>
      </c>
      <c r="PO177" s="123" t="n">
        <f aca="false">IF(PO53=0,0,(SUM(PO113:PO172)/(SUM(PO53:PO112)))-1)</f>
        <v>-0.000919496496401107</v>
      </c>
      <c r="PP177" s="124" t="s">
        <v>227</v>
      </c>
      <c r="QN177" s="124" t="str">
        <f aca="false">QN$182</f>
        <v>NHILL MAXIMUMS</v>
      </c>
      <c r="QO177" s="123" t="n">
        <f aca="false">IF(QO53=0,0,(SUM(QO113:QO172)/(SUM(QO53:QO112)))-1)</f>
        <v>0.0146192057241397</v>
      </c>
      <c r="QP177" s="124" t="s">
        <v>227</v>
      </c>
      <c r="RN177" s="124" t="str">
        <f aca="false">RN$182</f>
        <v>OMEO MAXIMUMS</v>
      </c>
      <c r="RO177" s="123" t="n">
        <f aca="false">IF(RO53=0,0,(SUM(RO113:RO172)/(SUM(RO53:RO112)))-1)</f>
        <v>-0.000394864461815025</v>
      </c>
      <c r="RP177" s="124" t="s">
        <v>227</v>
      </c>
      <c r="SN177" s="124" t="str">
        <f aca="false">SN$182</f>
        <v>RUTHERGLEN MAXIMUMS</v>
      </c>
      <c r="SO177" s="123" t="n">
        <f aca="false">IF(SO53=0,0,(SUM(SO113:SO172)/(SUM(SO53:SO112)))-1)</f>
        <v>0.00789120594095949</v>
      </c>
      <c r="SP177" s="124" t="s">
        <v>227</v>
      </c>
      <c r="TN177" s="124" t="str">
        <f aca="false">TN$182</f>
        <v>SALE MAXIMUMS</v>
      </c>
      <c r="TO177" s="123" t="n">
        <f aca="false">IF(TO53=0,0,(SUM(TO113:TO172)/(SUM(TO53:TO112)))-1)</f>
        <v>0.00319869807376638</v>
      </c>
      <c r="TP177" s="124" t="s">
        <v>227</v>
      </c>
      <c r="UN177" s="124" t="str">
        <f aca="false">UN$182</f>
        <v>SEYMOUR / MANGALORE AIRPORT MAXIMUMS</v>
      </c>
      <c r="UO177" s="123" t="n">
        <f aca="false">IF(UO53=0,0,(SUM(UO113:UO172)/(SUM(UO53:UO112)))-1)</f>
        <v>0.0040764684701351</v>
      </c>
      <c r="UP177" s="124" t="s">
        <v>227</v>
      </c>
      <c r="VN177" s="124" t="str">
        <f aca="false">VN$182</f>
        <v>STAWELL MAXIMUMS</v>
      </c>
      <c r="VO177" s="123" t="n">
        <f aca="false">IF(VO53=0,0,(SUM(VO113:VO172)/(SUM(VO53:VO112)))-1)</f>
        <v>0.00505337191432798</v>
      </c>
      <c r="VP177" s="124" t="s">
        <v>227</v>
      </c>
      <c r="WN177" s="124" t="str">
        <f aca="false">WN$182</f>
        <v>SWAN HILL MAXIMUMS</v>
      </c>
      <c r="WO177" s="123" t="n">
        <f aca="false">IF(WO53=0,0,(SUM(WO113:WO172)/(SUM(WO53:WO112)))-1)</f>
        <v>0.0197394322263342</v>
      </c>
      <c r="WP177" s="124" t="s">
        <v>227</v>
      </c>
      <c r="XN177" s="124" t="str">
        <f aca="false">XN$182</f>
        <v>WANGARATTA MAXIMUMS</v>
      </c>
      <c r="XO177" s="123" t="n">
        <f aca="false">IF(XO53=0,0,(SUM(XO113:XO172)/(SUM(XO53:XO112)))-1)</f>
        <v>0.00822263181518657</v>
      </c>
      <c r="XP177" s="124" t="s">
        <v>227</v>
      </c>
      <c r="YN177" s="124" t="str">
        <f aca="false">YN$182</f>
        <v>WARRNAMBOOL MAXIMUMS</v>
      </c>
      <c r="YO177" s="123" t="n">
        <f aca="false">IF(YO53=0,0,(SUM(YO113:YO172)/(SUM(YO53:YO112)))-1)</f>
        <v>0.0661496549941341</v>
      </c>
      <c r="YP177" s="124" t="s">
        <v>227</v>
      </c>
      <c r="ZN177" s="124" t="str">
        <f aca="false">ZN$182</f>
        <v>WILSONS PROMONTORY LIGHTHOUSE MAXIMUMS</v>
      </c>
      <c r="ZO177" s="123" t="n">
        <f aca="false">IF(ZO53=0,0,(SUM(ZO113:ZO172)/(SUM(ZO53:ZO112)))-1)</f>
        <v>0.0321749986994748</v>
      </c>
      <c r="ZP177" s="124" t="s">
        <v>227</v>
      </c>
    </row>
    <row r="178" customFormat="false" ht="12.8" hidden="false" customHeight="false" outlineLevel="0" collapsed="false">
      <c r="B178" s="114" t="n">
        <f aca="false">AVERAGE(B147:B151)</f>
        <v>20.470608974359</v>
      </c>
      <c r="C178" s="119" t="n">
        <f aca="false">AVERAGE(C147:C151)</f>
        <v>20.0762564102564</v>
      </c>
      <c r="D178" s="120" t="n">
        <f aca="false">AVERAGE(D147:D151)</f>
        <v>19.9536875</v>
      </c>
      <c r="E178" s="114" t="n">
        <f aca="false">AVERAGE(E147:E151)</f>
        <v>20.0555998688811</v>
      </c>
      <c r="F178" s="121" t="n">
        <f aca="false">AVERAGE(F147:F151)</f>
        <v>20.0009632867133</v>
      </c>
      <c r="G178" s="114" t="n">
        <f aca="false">AVERAGE(G147:G151)</f>
        <v>34.78</v>
      </c>
      <c r="H178" s="122" t="n">
        <f aca="false">AVERAGE(H147:H151)</f>
        <v>19.44</v>
      </c>
      <c r="I178" s="114" t="n">
        <f aca="false">AVERAGE(I147:I151)</f>
        <v>10.21</v>
      </c>
      <c r="J178" s="114" t="n">
        <f aca="false">AVERAGE(J147:J151)</f>
        <v>10.7</v>
      </c>
      <c r="AN178" s="125" t="str">
        <f aca="false">AN$182</f>
        <v>ARARAT MAXIMUMS</v>
      </c>
      <c r="AO178" s="123" t="n">
        <f aca="false">IF(AO33=0,0,(SUM(AO103:AO172)/(SUM(AO33:AO102)))-1)</f>
        <v>0</v>
      </c>
      <c r="AP178" s="124" t="s">
        <v>228</v>
      </c>
      <c r="BN178" s="125" t="str">
        <f aca="false">BN$182</f>
        <v>BAIRNESDALE MAXIMUMS</v>
      </c>
      <c r="BO178" s="123" t="n">
        <f aca="false">IF(BO33=0,0,(SUM(BO103:BO172)/(SUM(BO33:BO102)))-1)</f>
        <v>0</v>
      </c>
      <c r="BP178" s="124" t="s">
        <v>228</v>
      </c>
      <c r="CN178" s="125" t="str">
        <f aca="false">CN$182</f>
        <v>BALLARAT MAXIMUMS</v>
      </c>
      <c r="CO178" s="123" t="n">
        <f aca="false">IF(CO33=0,0,(SUM(CO103:CO172)/(SUM(CO33:CO102)))-1)</f>
        <v>0</v>
      </c>
      <c r="CP178" s="124" t="s">
        <v>228</v>
      </c>
      <c r="DN178" s="125" t="str">
        <f aca="false">DN$182</f>
        <v>BENALLA MAXIMUMS</v>
      </c>
      <c r="DO178" s="123" t="n">
        <f aca="false">IF(DO33=0,0,(SUM(DO103:DO172)/(SUM(DO33:DO102)))-1)</f>
        <v>0</v>
      </c>
      <c r="DP178" s="124" t="s">
        <v>228</v>
      </c>
      <c r="EN178" s="124" t="str">
        <f aca="false">EN$182</f>
        <v>CAPE OTWAY MAXIMUMS</v>
      </c>
      <c r="EO178" s="123" t="n">
        <f aca="false">IF(EO33=0,0,(SUM(EO103:EO172)/(SUM(EO33:EO102)))-1)</f>
        <v>-0.0177063789868668</v>
      </c>
      <c r="EP178" s="124" t="s">
        <v>228</v>
      </c>
      <c r="FN178" s="124" t="str">
        <f aca="false">FN$182</f>
        <v>CASTLEMAIN MAXIMUMS</v>
      </c>
      <c r="FO178" s="123" t="n">
        <f aca="false">IF(FO33=0,0,(SUM(FO103:FO172)/(SUM(FO33:FO102)))-1)</f>
        <v>0</v>
      </c>
      <c r="FP178" s="124" t="s">
        <v>228</v>
      </c>
      <c r="GN178" s="124" t="str">
        <f aca="false">GN$182</f>
        <v>ECHUCA MAXIMUMS</v>
      </c>
      <c r="GO178" s="123" t="n">
        <f aca="false">IF(GO33=0,0,(SUM(GO103:GO172)/(SUM(GO33:GO102)))-1)</f>
        <v>0.0119177063449236</v>
      </c>
      <c r="GP178" s="124" t="s">
        <v>228</v>
      </c>
      <c r="HN178" s="124" t="str">
        <f aca="false">HN$182</f>
        <v>GABO ISLAND LIGHTHOUSE MAXIMUMS</v>
      </c>
      <c r="HO178" s="123" t="n">
        <f aca="false">IF(HO33=0,0,(SUM(HO103:HO172)/(SUM(HO33:HO102)))-1)</f>
        <v>0.012791070284127</v>
      </c>
      <c r="HP178" s="124" t="s">
        <v>228</v>
      </c>
      <c r="IN178" s="124" t="str">
        <f aca="false">IN$182</f>
        <v>GEELONG MAXIMUMS</v>
      </c>
      <c r="IO178" s="123" t="n">
        <f aca="false">IF(IO33=0,0,(SUM(IO103:IO172)/(SUM(IO33:IO102)))-1)</f>
        <v>0</v>
      </c>
      <c r="IP178" s="124" t="s">
        <v>228</v>
      </c>
      <c r="JN178" s="124" t="str">
        <f aca="false">JN$182</f>
        <v>HAMILTON MAXIMUMS</v>
      </c>
      <c r="JO178" s="123" t="n">
        <f aca="false">IF(JO33=0,0,(SUM(JO103:JO172)/(SUM(JO33:JO102)))-1)</f>
        <v>0</v>
      </c>
      <c r="JP178" s="124" t="s">
        <v>228</v>
      </c>
      <c r="KN178" s="124" t="str">
        <f aca="false">KN$182</f>
        <v>HORSHAM MAXIMUMS</v>
      </c>
      <c r="KO178" s="123" t="n">
        <f aca="false">IF(KO33=0,0,(SUM(KO103:KO172)/(SUM(KO33:KO102)))-1)</f>
        <v>0</v>
      </c>
      <c r="KP178" s="124" t="s">
        <v>228</v>
      </c>
      <c r="LN178" s="124" t="str">
        <f aca="false">LN$182</f>
        <v>KERANG MAXIMUMS</v>
      </c>
      <c r="LO178" s="123" t="n">
        <f aca="false">IF(LO33=0,0,(SUM(LO103:LO172)/(SUM(LO33:LO102)))-1)</f>
        <v>0</v>
      </c>
      <c r="LP178" s="124" t="s">
        <v>228</v>
      </c>
      <c r="MN178" s="124" t="str">
        <f aca="false">MN$182</f>
        <v>LAVERTON MAXIMUMS</v>
      </c>
      <c r="MO178" s="123" t="n">
        <f aca="false">IF(MO33=0,0,(SUM(MO103:MO172)/(SUM(MO33:MO102)))-1)</f>
        <v>0</v>
      </c>
      <c r="MP178" s="124" t="s">
        <v>228</v>
      </c>
      <c r="NN178" s="124" t="str">
        <f aca="false">NN$182</f>
        <v>MARYBOROUGH MAXIMUMS</v>
      </c>
      <c r="NO178" s="123" t="n">
        <f aca="false">IF(NO33=0,0,(SUM(NO103:NO172)/(SUM(NO33:NO102)))-1)</f>
        <v>0</v>
      </c>
      <c r="NP178" s="124" t="s">
        <v>228</v>
      </c>
      <c r="ON178" s="124" t="str">
        <f aca="false">ON$182</f>
        <v>MELBOURNE MAXIMUMS</v>
      </c>
      <c r="OO178" s="123" t="n">
        <f aca="false">IF(OO33=0,0,(SUM(OO103:OO172)/(SUM(OO33:OO102)))-1)</f>
        <v>0.0329581554123415</v>
      </c>
      <c r="OP178" s="124" t="s">
        <v>228</v>
      </c>
      <c r="PN178" s="124" t="str">
        <f aca="false">PN$182</f>
        <v>MILDURA MAXIMUMS</v>
      </c>
      <c r="PO178" s="123" t="n">
        <f aca="false">IF(PO33=0,0,(SUM(PO103:PO172)/(SUM(PO33:PO102)))-1)</f>
        <v>0</v>
      </c>
      <c r="PP178" s="124" t="s">
        <v>228</v>
      </c>
      <c r="QN178" s="124" t="str">
        <f aca="false">QN$182</f>
        <v>NHILL MAXIMUMS</v>
      </c>
      <c r="QO178" s="123" t="n">
        <f aca="false">IF(QO33=0,0,(SUM(QO103:QO172)/(SUM(QO33:QO102)))-1)</f>
        <v>0</v>
      </c>
      <c r="QP178" s="124" t="s">
        <v>228</v>
      </c>
      <c r="RN178" s="124" t="str">
        <f aca="false">RN$182</f>
        <v>OMEO MAXIMUMS</v>
      </c>
      <c r="RO178" s="123" t="n">
        <f aca="false">IF(RO33=0,0,(SUM(RO103:RO172)/(SUM(RO33:RO102)))-1)</f>
        <v>-0.0211646183564286</v>
      </c>
      <c r="RP178" s="124" t="s">
        <v>228</v>
      </c>
      <c r="SN178" s="124" t="str">
        <f aca="false">SN$182</f>
        <v>RUTHERGLEN MAXIMUMS</v>
      </c>
      <c r="SO178" s="123" t="n">
        <f aca="false">IF(SO33=0,0,(SUM(SO103:SO172)/(SUM(SO33:SO102)))-1)</f>
        <v>0</v>
      </c>
      <c r="SP178" s="124" t="s">
        <v>228</v>
      </c>
      <c r="TN178" s="124" t="str">
        <f aca="false">TN$182</f>
        <v>SALE MAXIMUMS</v>
      </c>
      <c r="TO178" s="123" t="n">
        <f aca="false">IF(TO33=0,0,(SUM(TO103:TO172)/(SUM(TO33:TO102)))-1)</f>
        <v>0</v>
      </c>
      <c r="TP178" s="124" t="s">
        <v>228</v>
      </c>
      <c r="UN178" s="124" t="str">
        <f aca="false">UN$182</f>
        <v>SEYMOUR / MANGALORE AIRPORT MAXIMUMS</v>
      </c>
      <c r="UO178" s="123" t="n">
        <f aca="false">IF(UO33=0,0,(SUM(UO103:UO172)/(SUM(UO33:UO102)))-1)</f>
        <v>0</v>
      </c>
      <c r="UP178" s="124" t="s">
        <v>228</v>
      </c>
      <c r="VN178" s="124" t="str">
        <f aca="false">VN$182</f>
        <v>STAWELL MAXIMUMS</v>
      </c>
      <c r="VO178" s="123" t="n">
        <f aca="false">IF(VO33=0,0,(SUM(VO103:VO172)/(SUM(VO33:VO102)))-1)</f>
        <v>0</v>
      </c>
      <c r="VP178" s="124" t="s">
        <v>228</v>
      </c>
      <c r="WN178" s="124" t="str">
        <f aca="false">WN$182</f>
        <v>SWAN HILL MAXIMUMS</v>
      </c>
      <c r="WO178" s="123" t="n">
        <f aca="false">IF(WO33=0,0,(SUM(WO103:WO172)/(SUM(WO33:WO102)))-1)</f>
        <v>0</v>
      </c>
      <c r="WP178" s="124" t="s">
        <v>228</v>
      </c>
      <c r="XN178" s="124" t="str">
        <f aca="false">XN$182</f>
        <v>WANGARATTA MAXIMUMS</v>
      </c>
      <c r="XO178" s="123" t="n">
        <f aca="false">IF(XO33=0,0,(SUM(XO103:XO172)/(SUM(XO33:XO102)))-1)</f>
        <v>0</v>
      </c>
      <c r="XP178" s="124" t="s">
        <v>228</v>
      </c>
      <c r="YN178" s="124" t="str">
        <f aca="false">YN$182</f>
        <v>WARRNAMBOOL MAXIMUMS</v>
      </c>
      <c r="YO178" s="123" t="n">
        <f aca="false">IF(YO33=0,0,(SUM(YO103:YO172)/(SUM(YO33:YO102)))-1)</f>
        <v>0</v>
      </c>
      <c r="YP178" s="124" t="s">
        <v>228</v>
      </c>
      <c r="ZN178" s="124" t="str">
        <f aca="false">ZN$182</f>
        <v>WILSONS PROMONTORY LIGHTHOUSE MAXIMUMS</v>
      </c>
      <c r="ZO178" s="123" t="n">
        <f aca="false">IF(ZO33=0,0,(SUM(ZO103:ZO172)/(SUM(ZO33:ZO102)))-1)</f>
        <v>0.0151390500815352</v>
      </c>
      <c r="ZP178" s="124" t="s">
        <v>228</v>
      </c>
    </row>
    <row r="179" customFormat="false" ht="12.8" hidden="false" customHeight="false" outlineLevel="0" collapsed="false">
      <c r="B179" s="114" t="n">
        <f aca="false">AVERAGE(B148:B152)</f>
        <v>20.5439423076923</v>
      </c>
      <c r="C179" s="119" t="n">
        <f aca="false">AVERAGE(C148:C152)</f>
        <v>20.2163141025641</v>
      </c>
      <c r="D179" s="120" t="n">
        <f aca="false">AVERAGE(D148:D152)</f>
        <v>20.0057916666667</v>
      </c>
      <c r="E179" s="114" t="n">
        <f aca="false">AVERAGE(E148:E152)</f>
        <v>20.056239291958</v>
      </c>
      <c r="F179" s="121" t="n">
        <f aca="false">AVERAGE(F148:F152)</f>
        <v>20.0193442162005</v>
      </c>
      <c r="G179" s="114" t="n">
        <f aca="false">AVERAGE(G148:G152)</f>
        <v>34.14</v>
      </c>
      <c r="H179" s="122" t="n">
        <f aca="false">AVERAGE(H148:H152)</f>
        <v>19.58</v>
      </c>
      <c r="I179" s="114" t="n">
        <f aca="false">AVERAGE(I148:I152)</f>
        <v>10.41</v>
      </c>
      <c r="J179" s="114" t="n">
        <f aca="false">AVERAGE(J148:J152)</f>
        <v>10.9</v>
      </c>
      <c r="AN179" s="125" t="str">
        <f aca="false">AN$182</f>
        <v>ARARAT MAXIMUMS</v>
      </c>
      <c r="AO179" s="123" t="n">
        <f aca="false">IF(AO23=0,0,(AO98:AO172)/(AO23:AO97))</f>
        <v>0</v>
      </c>
      <c r="AP179" s="124" t="s">
        <v>229</v>
      </c>
      <c r="BN179" s="125" t="str">
        <f aca="false">BN$182</f>
        <v>BAIRNESDALE MAXIMUMS</v>
      </c>
      <c r="BO179" s="123" t="n">
        <f aca="false">IF(BO23=0,0,(BO98:BO172)/(BO23:BO97))</f>
        <v>0</v>
      </c>
      <c r="BP179" s="124" t="s">
        <v>229</v>
      </c>
      <c r="CN179" s="125" t="str">
        <f aca="false">CN$182</f>
        <v>BALLARAT MAXIMUMS</v>
      </c>
      <c r="CO179" s="123" t="n">
        <f aca="false">IF(CO23=0,0,(CO98:CO172)/(CO23:CO97))</f>
        <v>0</v>
      </c>
      <c r="CP179" s="124" t="s">
        <v>229</v>
      </c>
      <c r="DN179" s="125" t="str">
        <f aca="false">DN$182</f>
        <v>BENALLA MAXIMUMS</v>
      </c>
      <c r="DO179" s="123" t="n">
        <f aca="false">IF(DO23=0,0,(DO98:DO172)/(DO23:DO97))</f>
        <v>0</v>
      </c>
      <c r="DP179" s="124" t="s">
        <v>229</v>
      </c>
      <c r="EN179" s="124" t="str">
        <f aca="false">EN$182</f>
        <v>CAPE OTWAY MAXIMUMS</v>
      </c>
      <c r="EO179" s="123" t="e">
        <f aca="false">IF(EO23=0,0,(EO98:EO172)/(EO23:EO97))</f>
        <v>#VALUE!</v>
      </c>
      <c r="EP179" s="124" t="s">
        <v>229</v>
      </c>
      <c r="FN179" s="124" t="str">
        <f aca="false">FN$182</f>
        <v>CASTLEMAIN MAXIMUMS</v>
      </c>
      <c r="FO179" s="123" t="n">
        <f aca="false">IF(FO23=0,0,(FO98:FO172)/(FO23:FO97))</f>
        <v>0</v>
      </c>
      <c r="FP179" s="124" t="s">
        <v>229</v>
      </c>
      <c r="GN179" s="124" t="str">
        <f aca="false">GN$182</f>
        <v>ECHUCA MAXIMUMS</v>
      </c>
      <c r="GO179" s="123" t="n">
        <f aca="false">IF(GO23=0,0,(GO98:GO172)/(GO23:GO97))</f>
        <v>0</v>
      </c>
      <c r="GP179" s="124" t="s">
        <v>229</v>
      </c>
      <c r="HN179" s="124" t="str">
        <f aca="false">HN$182</f>
        <v>GABO ISLAND LIGHTHOUSE MAXIMUMS</v>
      </c>
      <c r="HO179" s="123" t="n">
        <f aca="false">IF(HO23=0,0,(HO98:HO172)/(HO23:HO97))</f>
        <v>0</v>
      </c>
      <c r="HP179" s="124" t="s">
        <v>229</v>
      </c>
      <c r="IN179" s="124" t="str">
        <f aca="false">IN$182</f>
        <v>GEELONG MAXIMUMS</v>
      </c>
      <c r="IO179" s="123" t="n">
        <f aca="false">IF(IO23=0,0,(IO98:IO172)/(IO23:IO97))</f>
        <v>0</v>
      </c>
      <c r="IP179" s="124" t="s">
        <v>229</v>
      </c>
      <c r="JN179" s="124" t="str">
        <f aca="false">JN$182</f>
        <v>HAMILTON MAXIMUMS</v>
      </c>
      <c r="JO179" s="123" t="n">
        <f aca="false">IF(JO23=0,0,(JO98:JO172)/(JO23:JO97))</f>
        <v>0</v>
      </c>
      <c r="JP179" s="124" t="s">
        <v>229</v>
      </c>
      <c r="KN179" s="124" t="str">
        <f aca="false">KN$182</f>
        <v>HORSHAM MAXIMUMS</v>
      </c>
      <c r="KO179" s="123" t="n">
        <f aca="false">IF(KO23=0,0,(KO98:KO172)/(KO23:KO97))</f>
        <v>0</v>
      </c>
      <c r="KP179" s="124" t="s">
        <v>229</v>
      </c>
      <c r="LN179" s="124" t="str">
        <f aca="false">LN$182</f>
        <v>KERANG MAXIMUMS</v>
      </c>
      <c r="LO179" s="123" t="n">
        <f aca="false">IF(LO23=0,0,(LO98:LO172)/(LO23:LO97))</f>
        <v>0</v>
      </c>
      <c r="LP179" s="124" t="s">
        <v>229</v>
      </c>
      <c r="MN179" s="124" t="str">
        <f aca="false">MN$182</f>
        <v>LAVERTON MAXIMUMS</v>
      </c>
      <c r="MO179" s="123" t="n">
        <f aca="false">IF(MO23=0,0,(MO98:MO172)/(MO23:MO97))</f>
        <v>0</v>
      </c>
      <c r="MP179" s="124" t="s">
        <v>229</v>
      </c>
      <c r="NN179" s="124" t="str">
        <f aca="false">NN$182</f>
        <v>MARYBOROUGH MAXIMUMS</v>
      </c>
      <c r="NO179" s="123" t="n">
        <f aca="false">IF(NO23=0,0,(NO98:NO172)/(NO23:NO97))</f>
        <v>0</v>
      </c>
      <c r="NP179" s="124" t="s">
        <v>229</v>
      </c>
      <c r="ON179" s="124" t="str">
        <f aca="false">ON$182</f>
        <v>MELBOURNE MAXIMUMS</v>
      </c>
      <c r="OO179" s="123" t="e">
        <f aca="false">IF(OO23=0,0,(OO98:OO172)/(OO23:OO97))</f>
        <v>#VALUE!</v>
      </c>
      <c r="OP179" s="124" t="s">
        <v>229</v>
      </c>
      <c r="PN179" s="124" t="str">
        <f aca="false">PN$182</f>
        <v>MILDURA MAXIMUMS</v>
      </c>
      <c r="PO179" s="123" t="n">
        <f aca="false">IF(PO23=0,0,(PO98:PO172)/(PO23:PO97))</f>
        <v>0</v>
      </c>
      <c r="PP179" s="124" t="s">
        <v>229</v>
      </c>
      <c r="QN179" s="124" t="str">
        <f aca="false">QN$182</f>
        <v>NHILL MAXIMUMS</v>
      </c>
      <c r="QO179" s="123" t="n">
        <f aca="false">IF(QO23=0,0,(QO98:QO172)/(QO23:QO97))</f>
        <v>0</v>
      </c>
      <c r="QP179" s="124" t="s">
        <v>229</v>
      </c>
      <c r="RN179" s="124" t="str">
        <f aca="false">RN$182</f>
        <v>OMEO MAXIMUMS</v>
      </c>
      <c r="RO179" s="123" t="n">
        <f aca="false">IF(RO23=0,0,(RO98:RO172)/(RO23:RO97))</f>
        <v>0</v>
      </c>
      <c r="RP179" s="124" t="s">
        <v>229</v>
      </c>
      <c r="SN179" s="124" t="str">
        <f aca="false">SN$182</f>
        <v>RUTHERGLEN MAXIMUMS</v>
      </c>
      <c r="SO179" s="123" t="n">
        <f aca="false">IF(SO23=0,0,(SO98:SO172)/(SO23:SO97))</f>
        <v>0</v>
      </c>
      <c r="SP179" s="124" t="s">
        <v>229</v>
      </c>
      <c r="TN179" s="124" t="str">
        <f aca="false">TN$182</f>
        <v>SALE MAXIMUMS</v>
      </c>
      <c r="TO179" s="123" t="n">
        <f aca="false">IF(TO23=0,0,(TO98:TO172)/(TO23:TO97))</f>
        <v>0</v>
      </c>
      <c r="TP179" s="124" t="s">
        <v>229</v>
      </c>
      <c r="UN179" s="124" t="str">
        <f aca="false">UN$182</f>
        <v>SEYMOUR / MANGALORE AIRPORT MAXIMUMS</v>
      </c>
      <c r="UO179" s="123" t="n">
        <f aca="false">IF(UO23=0,0,(UO98:UO172)/(UO23:UO97))</f>
        <v>0</v>
      </c>
      <c r="UP179" s="124" t="s">
        <v>229</v>
      </c>
      <c r="VN179" s="124" t="str">
        <f aca="false">VN$182</f>
        <v>STAWELL MAXIMUMS</v>
      </c>
      <c r="VO179" s="123" t="n">
        <f aca="false">IF(VO23=0,0,(VO98:VO172)/(VO23:VO97))</f>
        <v>0</v>
      </c>
      <c r="VP179" s="124" t="s">
        <v>229</v>
      </c>
      <c r="WN179" s="124" t="str">
        <f aca="false">WN$182</f>
        <v>SWAN HILL MAXIMUMS</v>
      </c>
      <c r="WO179" s="123" t="n">
        <f aca="false">IF(WO23=0,0,(WO98:WO172)/(WO23:WO97))</f>
        <v>0</v>
      </c>
      <c r="WP179" s="124" t="s">
        <v>229</v>
      </c>
      <c r="XN179" s="124" t="str">
        <f aca="false">XN$182</f>
        <v>WANGARATTA MAXIMUMS</v>
      </c>
      <c r="XO179" s="123" t="n">
        <f aca="false">IF(XO23=0,0,(XO98:XO172)/(XO23:XO97))</f>
        <v>0</v>
      </c>
      <c r="XP179" s="124" t="s">
        <v>229</v>
      </c>
      <c r="YN179" s="124" t="str">
        <f aca="false">YN$182</f>
        <v>WARRNAMBOOL MAXIMUMS</v>
      </c>
      <c r="YO179" s="123" t="n">
        <f aca="false">IF(YO23=0,0,(YO98:YO172)/(YO23:YO97))</f>
        <v>0</v>
      </c>
      <c r="YP179" s="124" t="s">
        <v>229</v>
      </c>
      <c r="ZN179" s="124" t="str">
        <f aca="false">ZN$182</f>
        <v>WILSONS PROMONTORY LIGHTHOUSE MAXIMUMS</v>
      </c>
      <c r="ZO179" s="123" t="n">
        <f aca="false">IF(ZO23=0,0,(ZO98:ZO172)/(ZO23:ZO97))</f>
        <v>0</v>
      </c>
      <c r="ZP179" s="124" t="s">
        <v>229</v>
      </c>
    </row>
    <row r="180" customFormat="false" ht="12.8" hidden="false" customHeight="false" outlineLevel="0" collapsed="false">
      <c r="B180" s="114" t="n">
        <f aca="false">AVERAGE(B149:B153)</f>
        <v>20.5854487179487</v>
      </c>
      <c r="C180" s="119" t="n">
        <f aca="false">AVERAGE(C149:C153)</f>
        <v>20.3566282051282</v>
      </c>
      <c r="D180" s="120" t="n">
        <f aca="false">AVERAGE(D149:D153)</f>
        <v>20.0753365384615</v>
      </c>
      <c r="E180" s="114" t="n">
        <f aca="false">AVERAGE(E149:E153)</f>
        <v>20.0576735868298</v>
      </c>
      <c r="F180" s="121" t="n">
        <f aca="false">AVERAGE(F149:F153)</f>
        <v>20.03686745338</v>
      </c>
      <c r="G180" s="114" t="n">
        <f aca="false">AVERAGE(G149:G153)</f>
        <v>34.4</v>
      </c>
      <c r="H180" s="122" t="n">
        <f aca="false">AVERAGE(H149:H153)</f>
        <v>19.56</v>
      </c>
      <c r="I180" s="114" t="n">
        <f aca="false">AVERAGE(I149:I153)</f>
        <v>10.57</v>
      </c>
      <c r="J180" s="114" t="n">
        <f aca="false">AVERAGE(J149:J153)</f>
        <v>11</v>
      </c>
      <c r="AN180" s="125" t="str">
        <f aca="false">AN$182</f>
        <v>ARARAT MAXIMUMS</v>
      </c>
      <c r="AO180" s="123" t="n">
        <f aca="false">IF(AO13=0,0,(AO93:AO172)/(AO13:AO92))</f>
        <v>0</v>
      </c>
      <c r="AP180" s="124" t="s">
        <v>230</v>
      </c>
      <c r="BN180" s="125" t="str">
        <f aca="false">BN$182</f>
        <v>BAIRNESDALE MAXIMUMS</v>
      </c>
      <c r="BO180" s="123" t="n">
        <f aca="false">IF(BO13=0,0,(BO93:BO172)/(BO13:BO92))</f>
        <v>0</v>
      </c>
      <c r="BP180" s="124" t="s">
        <v>230</v>
      </c>
      <c r="CN180" s="125" t="str">
        <f aca="false">CN$182</f>
        <v>BALLARAT MAXIMUMS</v>
      </c>
      <c r="CO180" s="123" t="n">
        <f aca="false">IF(CO13=0,0,(CO93:CO172)/(CO13:CO92))</f>
        <v>0</v>
      </c>
      <c r="CP180" s="124" t="s">
        <v>230</v>
      </c>
      <c r="DN180" s="125" t="str">
        <f aca="false">DN$182</f>
        <v>BENALLA MAXIMUMS</v>
      </c>
      <c r="DO180" s="123" t="n">
        <f aca="false">IF(DO13=0,0,(DO93:DO172)/(DO13:DO92))</f>
        <v>0</v>
      </c>
      <c r="DP180" s="124" t="s">
        <v>230</v>
      </c>
      <c r="EN180" s="124" t="str">
        <f aca="false">EN$182</f>
        <v>CAPE OTWAY MAXIMUMS</v>
      </c>
      <c r="EO180" s="123" t="n">
        <f aca="false">IF(EO13=0,0,(EO93:EO172)/(EO13:EO92))</f>
        <v>0</v>
      </c>
      <c r="EP180" s="124" t="s">
        <v>230</v>
      </c>
      <c r="FN180" s="124" t="str">
        <f aca="false">FN$182</f>
        <v>CASTLEMAIN MAXIMUMS</v>
      </c>
      <c r="FO180" s="123" t="n">
        <f aca="false">IF(FO13=0,0,(FO93:FO172)/(FO13:FO92))</f>
        <v>0</v>
      </c>
      <c r="FP180" s="124" t="s">
        <v>230</v>
      </c>
      <c r="GN180" s="124" t="str">
        <f aca="false">GN$182</f>
        <v>ECHUCA MAXIMUMS</v>
      </c>
      <c r="GO180" s="123" t="n">
        <f aca="false">IF(GO13=0,0,(GO93:GO172)/(GO13:GO92))</f>
        <v>0</v>
      </c>
      <c r="GP180" s="124" t="s">
        <v>230</v>
      </c>
      <c r="HN180" s="124" t="str">
        <f aca="false">HN$182</f>
        <v>GABO ISLAND LIGHTHOUSE MAXIMUMS</v>
      </c>
      <c r="HO180" s="123" t="n">
        <f aca="false">IF(HO13=0,0,(HO93:HO172)/(HO13:HO92))</f>
        <v>0</v>
      </c>
      <c r="HP180" s="124" t="s">
        <v>230</v>
      </c>
      <c r="IN180" s="124" t="str">
        <f aca="false">IN$182</f>
        <v>GEELONG MAXIMUMS</v>
      </c>
      <c r="IO180" s="123" t="n">
        <f aca="false">IF(IO13=0,0,(IO93:IO172)/(IO13:IO92))</f>
        <v>0</v>
      </c>
      <c r="IP180" s="124" t="s">
        <v>230</v>
      </c>
      <c r="JN180" s="124" t="str">
        <f aca="false">JN$182</f>
        <v>HAMILTON MAXIMUMS</v>
      </c>
      <c r="JO180" s="123" t="n">
        <f aca="false">IF(JO13=0,0,(JO93:JO172)/(JO13:JO92))</f>
        <v>0</v>
      </c>
      <c r="JP180" s="124" t="s">
        <v>230</v>
      </c>
      <c r="KN180" s="124" t="str">
        <f aca="false">KN$182</f>
        <v>HORSHAM MAXIMUMS</v>
      </c>
      <c r="KO180" s="123" t="n">
        <f aca="false">IF(KO13=0,0,(KO93:KO172)/(KO13:KO92))</f>
        <v>0</v>
      </c>
      <c r="KP180" s="124" t="s">
        <v>230</v>
      </c>
      <c r="LN180" s="124" t="str">
        <f aca="false">LN$182</f>
        <v>KERANG MAXIMUMS</v>
      </c>
      <c r="LO180" s="123" t="n">
        <f aca="false">IF(LO13=0,0,(LO93:LO172)/(LO13:LO92))</f>
        <v>0</v>
      </c>
      <c r="LP180" s="124" t="s">
        <v>230</v>
      </c>
      <c r="MN180" s="124" t="str">
        <f aca="false">MN$182</f>
        <v>LAVERTON MAXIMUMS</v>
      </c>
      <c r="MO180" s="123" t="n">
        <f aca="false">IF(MO13=0,0,(MO93:MO172)/(MO13:MO92))</f>
        <v>0</v>
      </c>
      <c r="MP180" s="124" t="s">
        <v>230</v>
      </c>
      <c r="NN180" s="124" t="str">
        <f aca="false">NN$182</f>
        <v>MARYBOROUGH MAXIMUMS</v>
      </c>
      <c r="NO180" s="123" t="n">
        <f aca="false">IF(NO13=0,0,(NO93:NO172)/(NO13:NO92))</f>
        <v>0</v>
      </c>
      <c r="NP180" s="124" t="s">
        <v>230</v>
      </c>
      <c r="ON180" s="124" t="str">
        <f aca="false">ON$182</f>
        <v>MELBOURNE MAXIMUMS</v>
      </c>
      <c r="OO180" s="123" t="e">
        <f aca="false">IF(OO13=0,0,(OO93:OO172)/(OO13:OO92))</f>
        <v>#VALUE!</v>
      </c>
      <c r="OP180" s="124" t="s">
        <v>230</v>
      </c>
      <c r="PN180" s="124" t="str">
        <f aca="false">PN$182</f>
        <v>MILDURA MAXIMUMS</v>
      </c>
      <c r="PO180" s="123" t="n">
        <f aca="false">IF(PO13=0,0,(PO93:PO172)/(PO13:PO92))</f>
        <v>0</v>
      </c>
      <c r="PP180" s="124" t="s">
        <v>230</v>
      </c>
      <c r="QN180" s="124" t="str">
        <f aca="false">QN$182</f>
        <v>NHILL MAXIMUMS</v>
      </c>
      <c r="QO180" s="123" t="n">
        <f aca="false">IF(QO13=0,0,(QO93:QO172)/(QO13:QO92))</f>
        <v>0</v>
      </c>
      <c r="QP180" s="124" t="s">
        <v>230</v>
      </c>
      <c r="RN180" s="124" t="str">
        <f aca="false">RN$182</f>
        <v>OMEO MAXIMUMS</v>
      </c>
      <c r="RO180" s="123" t="n">
        <f aca="false">IF(RO13=0,0,(RO93:RO172)/(RO13:RO92))</f>
        <v>0</v>
      </c>
      <c r="RP180" s="124" t="s">
        <v>230</v>
      </c>
      <c r="SN180" s="124" t="str">
        <f aca="false">SN$182</f>
        <v>RUTHERGLEN MAXIMUMS</v>
      </c>
      <c r="SO180" s="123" t="n">
        <f aca="false">IF(SO13=0,0,(SO93:SO172)/(SO13:SO92))</f>
        <v>0</v>
      </c>
      <c r="SP180" s="124" t="s">
        <v>230</v>
      </c>
      <c r="TN180" s="124" t="str">
        <f aca="false">TN$182</f>
        <v>SALE MAXIMUMS</v>
      </c>
      <c r="TO180" s="123" t="n">
        <f aca="false">IF(TO13=0,0,(TO93:TO172)/(TO13:TO92))</f>
        <v>0</v>
      </c>
      <c r="TP180" s="124" t="s">
        <v>230</v>
      </c>
      <c r="UN180" s="124" t="str">
        <f aca="false">UN$182</f>
        <v>SEYMOUR / MANGALORE AIRPORT MAXIMUMS</v>
      </c>
      <c r="UO180" s="123" t="n">
        <f aca="false">IF(UO13=0,0,(UO93:UO172)/(UO13:UO92))</f>
        <v>0</v>
      </c>
      <c r="UP180" s="124" t="s">
        <v>230</v>
      </c>
      <c r="VN180" s="124" t="str">
        <f aca="false">VN$182</f>
        <v>STAWELL MAXIMUMS</v>
      </c>
      <c r="VO180" s="123" t="n">
        <f aca="false">IF(VO13=0,0,(VO93:VO172)/(VO13:VO92))</f>
        <v>0</v>
      </c>
      <c r="VP180" s="124" t="s">
        <v>230</v>
      </c>
      <c r="WN180" s="124" t="str">
        <f aca="false">WN$182</f>
        <v>SWAN HILL MAXIMUMS</v>
      </c>
      <c r="WO180" s="123" t="n">
        <f aca="false">IF(WO13=0,0,(WO93:WO172)/(WO13:WO92))</f>
        <v>0</v>
      </c>
      <c r="WP180" s="124" t="s">
        <v>230</v>
      </c>
      <c r="XN180" s="124" t="str">
        <f aca="false">XN$182</f>
        <v>WANGARATTA MAXIMUMS</v>
      </c>
      <c r="XO180" s="123" t="n">
        <f aca="false">IF(XO13=0,0,(XO93:XO172)/(XO13:XO92))</f>
        <v>0</v>
      </c>
      <c r="XP180" s="124" t="s">
        <v>230</v>
      </c>
      <c r="YN180" s="124" t="str">
        <f aca="false">YN$182</f>
        <v>WARRNAMBOOL MAXIMUMS</v>
      </c>
      <c r="YO180" s="123" t="n">
        <f aca="false">IF(YO13=0,0,(YO93:YO172)/(YO13:YO92))</f>
        <v>0</v>
      </c>
      <c r="YP180" s="124" t="s">
        <v>230</v>
      </c>
      <c r="ZN180" s="124" t="str">
        <f aca="false">ZN$182</f>
        <v>WILSONS PROMONTORY LIGHTHOUSE MAXIMUMS</v>
      </c>
      <c r="ZO180" s="123" t="n">
        <f aca="false">IF(ZO13=0,0,(ZO93:ZO172)/(ZO13:ZO92))</f>
        <v>0</v>
      </c>
      <c r="ZP180" s="124" t="s">
        <v>230</v>
      </c>
    </row>
    <row r="181" customFormat="false" ht="12.8" hidden="false" customHeight="false" outlineLevel="0" collapsed="false">
      <c r="B181" s="114" t="n">
        <f aca="false">AVERAGE(B150:B154)</f>
        <v>20.5194871794872</v>
      </c>
      <c r="C181" s="119" t="n">
        <f aca="false">AVERAGE(C150:C154)</f>
        <v>20.4675833333333</v>
      </c>
      <c r="D181" s="120" t="n">
        <f aca="false">AVERAGE(D150:D154)</f>
        <v>20.1326314102564</v>
      </c>
      <c r="E181" s="114" t="n">
        <f aca="false">AVERAGE(E150:E154)</f>
        <v>20.0640021124709</v>
      </c>
      <c r="F181" s="121" t="n">
        <f aca="false">AVERAGE(F150:F154)</f>
        <v>20.0490703379953</v>
      </c>
      <c r="G181" s="114" t="n">
        <f aca="false">AVERAGE(G150:G154)</f>
        <v>34.22</v>
      </c>
      <c r="H181" s="122" t="n">
        <f aca="false">AVERAGE(H150:H154)</f>
        <v>19.54</v>
      </c>
      <c r="I181" s="114" t="n">
        <f aca="false">AVERAGE(I150:I154)</f>
        <v>10.42</v>
      </c>
      <c r="J181" s="114" t="n">
        <f aca="false">AVERAGE(J150:J154)</f>
        <v>10.85</v>
      </c>
      <c r="AO181" s="126"/>
      <c r="BO181" s="126"/>
      <c r="CO181" s="126"/>
      <c r="DO181" s="126"/>
      <c r="EN181" s="7"/>
      <c r="EO181" s="126"/>
      <c r="FN181" s="7"/>
      <c r="FO181" s="126"/>
      <c r="GN181" s="7"/>
      <c r="GO181" s="126"/>
      <c r="HN181" s="7"/>
      <c r="HO181" s="126"/>
      <c r="IN181" s="7"/>
      <c r="IO181" s="126"/>
      <c r="JN181" s="7"/>
      <c r="JO181" s="126"/>
      <c r="KN181" s="7"/>
      <c r="KO181" s="126"/>
      <c r="LN181" s="7"/>
      <c r="LO181" s="126"/>
      <c r="MN181" s="7"/>
      <c r="MO181" s="126"/>
      <c r="NN181" s="7"/>
      <c r="NO181" s="126"/>
      <c r="ON181" s="7"/>
      <c r="OO181" s="126"/>
      <c r="PN181" s="7"/>
      <c r="PO181" s="126"/>
      <c r="QN181" s="7"/>
      <c r="QO181" s="126"/>
      <c r="RN181" s="7"/>
      <c r="RO181" s="126"/>
      <c r="SN181" s="7"/>
      <c r="SO181" s="126"/>
      <c r="TN181" s="7"/>
      <c r="TO181" s="126"/>
      <c r="UN181" s="7"/>
      <c r="UO181" s="126"/>
      <c r="VN181" s="7"/>
      <c r="VO181" s="126"/>
      <c r="WN181" s="7"/>
      <c r="WO181" s="126"/>
      <c r="XN181" s="7"/>
      <c r="XO181" s="126"/>
      <c r="YN181" s="7"/>
      <c r="YO181" s="126"/>
      <c r="ZN181" s="7"/>
      <c r="ZO181" s="126"/>
    </row>
    <row r="182" customFormat="false" ht="12.8" hidden="false" customHeight="false" outlineLevel="0" collapsed="false">
      <c r="B182" s="114" t="n">
        <f aca="false">AVERAGE(B151:B155)</f>
        <v>20.5846153846154</v>
      </c>
      <c r="C182" s="119" t="n">
        <f aca="false">AVERAGE(C151:C155)</f>
        <v>20.5408205128205</v>
      </c>
      <c r="D182" s="120" t="n">
        <f aca="false">AVERAGE(D151:D155)</f>
        <v>20.2163878205128</v>
      </c>
      <c r="E182" s="114" t="n">
        <f aca="false">AVERAGE(E151:E155)</f>
        <v>20.0815565996503</v>
      </c>
      <c r="F182" s="121" t="n">
        <f aca="false">AVERAGE(F151:F155)</f>
        <v>20.0646062354312</v>
      </c>
      <c r="G182" s="114" t="n">
        <f aca="false">AVERAGE(G151:G155)</f>
        <v>33.96</v>
      </c>
      <c r="H182" s="122" t="n">
        <f aca="false">AVERAGE(H151:H155)</f>
        <v>19.74</v>
      </c>
      <c r="I182" s="114" t="n">
        <f aca="false">AVERAGE(I151:I155)</f>
        <v>10.64</v>
      </c>
      <c r="J182" s="114" t="n">
        <f aca="false">AVERAGE(J151:J155)</f>
        <v>10.9</v>
      </c>
      <c r="AN182" s="1" t="str">
        <f aca="false">AB$48</f>
        <v>ARARAT MAXIMUMS</v>
      </c>
      <c r="AO182" s="123" t="n">
        <f aca="false">SUM(AO123:AO172 )/SUM(AO73:AO123)</f>
        <v>1.01430120513091</v>
      </c>
      <c r="AP182" s="127" t="n">
        <f aca="false">AO195</f>
        <v>322.5</v>
      </c>
      <c r="AQ182" s="127" t="n">
        <f aca="false">AO198</f>
        <v>372</v>
      </c>
      <c r="AR182" s="127" t="n">
        <f aca="false">AO192</f>
        <v>273</v>
      </c>
      <c r="AS182" s="127" t="n">
        <f aca="false">AO195</f>
        <v>322.5</v>
      </c>
      <c r="BN182" s="1" t="str">
        <f aca="false">BB$46</f>
        <v>BAIRNESDALE MAXIMUMS</v>
      </c>
      <c r="BO182" s="123" t="n">
        <f aca="false">SUM(BO123:BO172 )/SUM(BO73:BO123)</f>
        <v>1.01626751204962</v>
      </c>
      <c r="BP182" s="127" t="n">
        <f aca="false">BO195</f>
        <v>322.5</v>
      </c>
      <c r="BQ182" s="127" t="n">
        <f aca="false">BO198</f>
        <v>372</v>
      </c>
      <c r="BR182" s="127" t="n">
        <f aca="false">BO192</f>
        <v>273</v>
      </c>
      <c r="BS182" s="127" t="n">
        <f aca="false">BO195</f>
        <v>322.5</v>
      </c>
      <c r="CN182" s="1" t="str">
        <f aca="false">CB$57</f>
        <v>BALLARAT MAXIMUMS</v>
      </c>
      <c r="CO182" s="123" t="n">
        <f aca="false">SUM(CO123:CO172 )/SUM(CO73:CO123)</f>
        <v>1.01773161113334</v>
      </c>
      <c r="CP182" s="127" t="n">
        <f aca="false">CO195</f>
        <v>322.5</v>
      </c>
      <c r="CQ182" s="127" t="n">
        <f aca="false">CO198</f>
        <v>372</v>
      </c>
      <c r="CR182" s="127" t="n">
        <f aca="false">CO192</f>
        <v>273</v>
      </c>
      <c r="CS182" s="127" t="n">
        <f aca="false">CO195</f>
        <v>322.5</v>
      </c>
      <c r="DN182" s="125" t="str">
        <f aca="false">DB$52</f>
        <v>BENALLA MAXIMUMS</v>
      </c>
      <c r="DO182" s="123" t="n">
        <f aca="false">SUM(DO123:DO172 )/SUM(DO73:DO123)</f>
        <v>0.988693410104502</v>
      </c>
      <c r="DP182" s="127" t="n">
        <f aca="false">DO195</f>
        <v>322.5</v>
      </c>
      <c r="DQ182" s="127" t="n">
        <f aca="false">DO198</f>
        <v>372</v>
      </c>
      <c r="DR182" s="127" t="n">
        <f aca="false">DO192</f>
        <v>273</v>
      </c>
      <c r="DS182" s="127" t="n">
        <f aca="false">DO195</f>
        <v>322.5</v>
      </c>
      <c r="EN182" s="7" t="str">
        <f aca="false">EB$13</f>
        <v>CAPE OTWAY MAXIMUMS</v>
      </c>
      <c r="EO182" s="123" t="n">
        <f aca="false">SUM(EO123:EO172 )/SUM(EO73:EO123)</f>
        <v>1.01509991423883</v>
      </c>
      <c r="EP182" s="127" t="n">
        <f aca="false">EO195</f>
        <v>322.5</v>
      </c>
      <c r="EQ182" s="127" t="n">
        <f aca="false">EO198</f>
        <v>372</v>
      </c>
      <c r="ER182" s="127" t="n">
        <f aca="false">EO192</f>
        <v>273</v>
      </c>
      <c r="ES182" s="127" t="n">
        <f aca="false">EO195</f>
        <v>322.5</v>
      </c>
      <c r="FN182" s="7" t="str">
        <f aca="false">FB$56</f>
        <v>CASTLEMAIN MAXIMUMS</v>
      </c>
      <c r="FO182" s="123" t="n">
        <f aca="false">SUM(FO123:FO172 )/SUM(FO73:FO123)</f>
        <v>0.956514819411092</v>
      </c>
      <c r="FP182" s="127" t="n">
        <f aca="false">FO195</f>
        <v>322.5</v>
      </c>
      <c r="FQ182" s="127" t="n">
        <f aca="false">FO198</f>
        <v>372</v>
      </c>
      <c r="FR182" s="127" t="n">
        <f aca="false">FO192</f>
        <v>273</v>
      </c>
      <c r="FS182" s="127" t="n">
        <f aca="false">FO195</f>
        <v>322.5</v>
      </c>
      <c r="GN182" s="124" t="str">
        <f aca="false">GB$30</f>
        <v>ECHUCA MAXIMUMS</v>
      </c>
      <c r="GO182" s="123" t="n">
        <f aca="false">SUM(GO123:GO172 )/SUM(GO73:GO123)</f>
        <v>1.01520773178139</v>
      </c>
      <c r="GP182" s="127" t="n">
        <f aca="false">GO195</f>
        <v>322.5</v>
      </c>
      <c r="GQ182" s="127" t="n">
        <f aca="false">GO198</f>
        <v>372</v>
      </c>
      <c r="GR182" s="127" t="n">
        <f aca="false">GO192</f>
        <v>273</v>
      </c>
      <c r="GS182" s="127" t="n">
        <f aca="false">GO195</f>
        <v>322.5</v>
      </c>
      <c r="HN182" s="124" t="str">
        <f aca="false">HB$26</f>
        <v>GABO ISLAND LIGHTHOUSE MAXIMUMS</v>
      </c>
      <c r="HO182" s="123" t="n">
        <f aca="false">SUM(HO123:HO172 )/SUM(HO73:HO123)</f>
        <v>1.03393654524089</v>
      </c>
      <c r="HP182" s="127" t="n">
        <f aca="false">HO195</f>
        <v>322.5</v>
      </c>
      <c r="HQ182" s="127" t="n">
        <f aca="false">HO198</f>
        <v>372</v>
      </c>
      <c r="HR182" s="127" t="n">
        <f aca="false">HO192</f>
        <v>273</v>
      </c>
      <c r="HS182" s="127" t="n">
        <f aca="false">HO195</f>
        <v>322.5</v>
      </c>
      <c r="IN182" s="124" t="str">
        <f aca="false">IB$52</f>
        <v>GEELONG MAXIMUMS</v>
      </c>
      <c r="IO182" s="123" t="n">
        <f aca="false">SUM(IO123:IO172 )/SUM(IO73:IO123)</f>
        <v>1.00111139752957</v>
      </c>
      <c r="IP182" s="127" t="n">
        <f aca="false">IO195</f>
        <v>322.5</v>
      </c>
      <c r="IQ182" s="127" t="n">
        <f aca="false">IO198</f>
        <v>372</v>
      </c>
      <c r="IR182" s="127" t="n">
        <f aca="false">IO192</f>
        <v>273</v>
      </c>
      <c r="IS182" s="127" t="n">
        <f aca="false">IO195</f>
        <v>322.5</v>
      </c>
      <c r="JN182" s="124" t="str">
        <f aca="false">JB$35</f>
        <v>HAMILTON MAXIMUMS</v>
      </c>
      <c r="JO182" s="123" t="n">
        <f aca="false">SUM(JO123:JO172 )/SUM(JO73:JO123)</f>
        <v>1.0106210297266</v>
      </c>
      <c r="JP182" s="127" t="n">
        <f aca="false">JO195</f>
        <v>322.5</v>
      </c>
      <c r="JQ182" s="127" t="n">
        <f aca="false">JO198</f>
        <v>372</v>
      </c>
      <c r="JR182" s="127" t="n">
        <f aca="false">JO192</f>
        <v>273</v>
      </c>
      <c r="JS182" s="127" t="n">
        <f aca="false">JO195</f>
        <v>322.5</v>
      </c>
      <c r="KN182" s="124" t="str">
        <f aca="false">KB$48</f>
        <v>HORSHAM MAXIMUMS</v>
      </c>
      <c r="KO182" s="123" t="n">
        <f aca="false">SUM(KO123:KO172 )/SUM(KO73:KO123)</f>
        <v>0.992955378958469</v>
      </c>
      <c r="KP182" s="127" t="n">
        <f aca="false">KO195</f>
        <v>322.5</v>
      </c>
      <c r="KQ182" s="127" t="n">
        <f aca="false">KO198</f>
        <v>372</v>
      </c>
      <c r="KR182" s="127" t="n">
        <f aca="false">KO192</f>
        <v>273</v>
      </c>
      <c r="KS182" s="127" t="n">
        <f aca="false">KO195</f>
        <v>322.5</v>
      </c>
      <c r="LN182" s="124" t="str">
        <f aca="false">LB$52</f>
        <v>KERANG MAXIMUMS</v>
      </c>
      <c r="LO182" s="123" t="n">
        <f aca="false">SUM(LO123:LO172 )/SUM(LO73:LO123)</f>
        <v>0.998994356998529</v>
      </c>
      <c r="LP182" s="127" t="n">
        <f aca="false">LO195</f>
        <v>322.5</v>
      </c>
      <c r="LQ182" s="127" t="n">
        <f aca="false">LO198</f>
        <v>372</v>
      </c>
      <c r="LR182" s="127" t="n">
        <f aca="false">LO192</f>
        <v>273</v>
      </c>
      <c r="LS182" s="127" t="n">
        <f aca="false">LO195</f>
        <v>322.5</v>
      </c>
      <c r="MN182" s="124" t="str">
        <f aca="false">MB$52</f>
        <v>LAVERTON MAXIMUMS</v>
      </c>
      <c r="MO182" s="123" t="n">
        <f aca="false">SUM(MO123:MO172 )/SUM(MO73:MO123)</f>
        <v>1.00244230881824</v>
      </c>
      <c r="MP182" s="127" t="n">
        <f aca="false">MO195</f>
        <v>322.5</v>
      </c>
      <c r="MQ182" s="127" t="n">
        <f aca="false">MO198</f>
        <v>372</v>
      </c>
      <c r="MR182" s="127" t="n">
        <f aca="false">MO192</f>
        <v>273</v>
      </c>
      <c r="MS182" s="127" t="n">
        <f aca="false">MO195</f>
        <v>322.5</v>
      </c>
      <c r="NN182" s="124" t="str">
        <f aca="false">NB$48</f>
        <v>MARYBOROUGH MAXIMUMS</v>
      </c>
      <c r="NO182" s="123" t="n">
        <f aca="false">SUM(NO123:NO172 )/SUM(NO73:NO123)</f>
        <v>0.989567749465552</v>
      </c>
      <c r="NP182" s="127" t="n">
        <f aca="false">NO195</f>
        <v>322.5</v>
      </c>
      <c r="NQ182" s="127" t="n">
        <f aca="false">NO198</f>
        <v>372</v>
      </c>
      <c r="NR182" s="127" t="n">
        <f aca="false">NO192</f>
        <v>273</v>
      </c>
      <c r="NS182" s="127" t="n">
        <f aca="false">NO195</f>
        <v>322.5</v>
      </c>
      <c r="ON182" s="124" t="str">
        <f aca="false">OB$5</f>
        <v>MELBOURNE MAXIMUMS</v>
      </c>
      <c r="OO182" s="123" t="n">
        <f aca="false">SUM(OO123:OO172 )/SUM(OO73:OO123)</f>
        <v>1.00955440311819</v>
      </c>
      <c r="OP182" s="127" t="n">
        <f aca="false">OO195</f>
        <v>322.5</v>
      </c>
      <c r="OQ182" s="127" t="n">
        <f aca="false">OO198</f>
        <v>372</v>
      </c>
      <c r="OR182" s="127" t="n">
        <f aca="false">OO192</f>
        <v>273</v>
      </c>
      <c r="OS182" s="127" t="n">
        <f aca="false">OO195</f>
        <v>322.5</v>
      </c>
      <c r="PN182" s="124" t="str">
        <f aca="false">PB$38</f>
        <v>MILDURA MAXIMUMS</v>
      </c>
      <c r="PO182" s="123" t="n">
        <f aca="false">SUM(PO123:PO172 )/SUM(PO73:PO123)</f>
        <v>0.993962321045526</v>
      </c>
      <c r="PP182" s="127" t="n">
        <f aca="false">PO195</f>
        <v>322.5</v>
      </c>
      <c r="PQ182" s="127" t="n">
        <f aca="false">PO198</f>
        <v>372</v>
      </c>
      <c r="PR182" s="127" t="n">
        <f aca="false">PO192</f>
        <v>273</v>
      </c>
      <c r="PS182" s="127" t="n">
        <f aca="false">PO195</f>
        <v>322.5</v>
      </c>
      <c r="QN182" s="7" t="str">
        <f aca="false">QB$46</f>
        <v>NHILL MAXIMUMS</v>
      </c>
      <c r="QO182" s="123" t="n">
        <f aca="false">SUM(QO123:QO172 )/SUM(QO73:QO123)</f>
        <v>1.00681606545865</v>
      </c>
      <c r="QP182" s="127" t="n">
        <f aca="false">QO195</f>
        <v>322.5</v>
      </c>
      <c r="QQ182" s="127" t="n">
        <f aca="false">QO198</f>
        <v>372</v>
      </c>
      <c r="QR182" s="127" t="n">
        <f aca="false">QO192</f>
        <v>273</v>
      </c>
      <c r="QS182" s="127" t="n">
        <f aca="false">QO195</f>
        <v>322.5</v>
      </c>
      <c r="RN182" s="7" t="str">
        <f aca="false">RB$28</f>
        <v>OMEO MAXIMUMS</v>
      </c>
      <c r="RO182" s="123" t="n">
        <f aca="false">SUM(RO123:RO172 )/SUM(RO73:RO123)</f>
        <v>0.988465403028912</v>
      </c>
      <c r="RP182" s="127" t="n">
        <f aca="false">RO195</f>
        <v>322.5</v>
      </c>
      <c r="RQ182" s="127" t="n">
        <f aca="false">RO198</f>
        <v>372</v>
      </c>
      <c r="RR182" s="127" t="n">
        <f aca="false">RO192</f>
        <v>273</v>
      </c>
      <c r="RS182" s="127" t="n">
        <f aca="false">RO195</f>
        <v>322.5</v>
      </c>
      <c r="SN182" s="7" t="str">
        <f aca="false">SB$52</f>
        <v>RUTHERGLEN MAXIMUMS</v>
      </c>
      <c r="SO182" s="123" t="n">
        <f aca="false">SUM(SO123:SO172 )/SUM(SO73:SO123)</f>
        <v>1.00068730224581</v>
      </c>
      <c r="SP182" s="127" t="n">
        <f aca="false">SO195</f>
        <v>322.5</v>
      </c>
      <c r="SQ182" s="127" t="n">
        <f aca="false">SO198</f>
        <v>372</v>
      </c>
      <c r="SR182" s="127" t="n">
        <f aca="false">SO192</f>
        <v>273</v>
      </c>
      <c r="SS182" s="127" t="n">
        <f aca="false">SO195</f>
        <v>322.5</v>
      </c>
      <c r="TN182" s="124" t="str">
        <f aca="false">TB$41</f>
        <v>SALE MAXIMUMS</v>
      </c>
      <c r="TO182" s="123" t="n">
        <f aca="false">SUM(TO123:TO172 )/SUM(TO73:TO123)</f>
        <v>1.00292218938132</v>
      </c>
      <c r="TP182" s="127" t="n">
        <f aca="false">TO195</f>
        <v>322.5</v>
      </c>
      <c r="TQ182" s="127" t="n">
        <f aca="false">TO198</f>
        <v>372</v>
      </c>
      <c r="TR182" s="127" t="n">
        <f aca="false">TO192</f>
        <v>273</v>
      </c>
      <c r="TS182" s="127" t="n">
        <f aca="false">TO195</f>
        <v>322.5</v>
      </c>
      <c r="UN182" s="7" t="str">
        <f aca="false">UB$48</f>
        <v>SEYMOUR / MANGALORE AIRPORT MAXIMUMS</v>
      </c>
      <c r="UO182" s="123" t="n">
        <f aca="false">SUM(UO123:UO172 )/SUM(UO73:UO123)</f>
        <v>0.995075142160845</v>
      </c>
      <c r="UP182" s="127" t="n">
        <f aca="false">UO195</f>
        <v>322.5</v>
      </c>
      <c r="UQ182" s="127" t="n">
        <f aca="false">UO198</f>
        <v>372</v>
      </c>
      <c r="UR182" s="127" t="n">
        <f aca="false">UO192</f>
        <v>273</v>
      </c>
      <c r="US182" s="127" t="n">
        <f aca="false">UO195</f>
        <v>322.5</v>
      </c>
      <c r="VN182" s="124" t="str">
        <f aca="false">VB$52</f>
        <v>STAWELL MAXIMUMS</v>
      </c>
      <c r="VO182" s="123" t="n">
        <f aca="false">SUM(VO123:VO172 )/SUM(VO73:VO123)</f>
        <v>0.980765954685206</v>
      </c>
      <c r="VP182" s="127" t="n">
        <f aca="false">VO195</f>
        <v>322.5</v>
      </c>
      <c r="VQ182" s="127" t="n">
        <f aca="false">VO198</f>
        <v>372</v>
      </c>
      <c r="VR182" s="127" t="n">
        <f aca="false">VO192</f>
        <v>273</v>
      </c>
      <c r="VS182" s="127" t="n">
        <f aca="false">VO195</f>
        <v>322.5</v>
      </c>
      <c r="WM182" s="6"/>
      <c r="WN182" s="124" t="str">
        <f aca="false">WB$48</f>
        <v>SWAN HILL MAXIMUMS</v>
      </c>
      <c r="WO182" s="123" t="n">
        <f aca="false">SUM(WO123:WO172 )/SUM(WO73:WO123)</f>
        <v>1.01646994433202</v>
      </c>
      <c r="WP182" s="127" t="n">
        <f aca="false">WO195</f>
        <v>322.5</v>
      </c>
      <c r="WQ182" s="127" t="n">
        <f aca="false">WO198</f>
        <v>372</v>
      </c>
      <c r="WR182" s="127" t="n">
        <f aca="false">WO192</f>
        <v>273</v>
      </c>
      <c r="WS182" s="127" t="n">
        <f aca="false">WO195</f>
        <v>322.5</v>
      </c>
      <c r="XN182" s="7" t="str">
        <f aca="false">XB$50</f>
        <v>WANGARATTA MAXIMUMS</v>
      </c>
      <c r="XO182" s="123" t="n">
        <f aca="false">SUM(XO123:XO172 )/SUM(XO73:XO123)</f>
        <v>0.991477177025434</v>
      </c>
      <c r="XP182" s="127" t="n">
        <f aca="false">XO195</f>
        <v>322.5</v>
      </c>
      <c r="XQ182" s="127" t="n">
        <f aca="false">XO198</f>
        <v>372</v>
      </c>
      <c r="XR182" s="127" t="n">
        <f aca="false">XO192</f>
        <v>273</v>
      </c>
      <c r="XS182" s="127" t="n">
        <f aca="false">XO195</f>
        <v>322.5</v>
      </c>
      <c r="YN182" s="7" t="str">
        <f aca="false">YB$46</f>
        <v>WARRNAMBOOL MAXIMUMS</v>
      </c>
      <c r="YO182" s="123" t="n">
        <f aca="false">SUM(YO123:YO172 )/SUM(YO73:YO123)</f>
        <v>1.0391688504441</v>
      </c>
      <c r="YP182" s="127" t="n">
        <f aca="false">YO195</f>
        <v>322.5</v>
      </c>
      <c r="YQ182" s="127" t="n">
        <f aca="false">YO198</f>
        <v>372</v>
      </c>
      <c r="YR182" s="127" t="n">
        <f aca="false">YO192</f>
        <v>273</v>
      </c>
      <c r="YS182" s="127" t="n">
        <f aca="false">YO195</f>
        <v>322.5</v>
      </c>
      <c r="ZN182" s="7" t="str">
        <f aca="false">ZB$26</f>
        <v>WILSONS PROMONTORY LIGHTHOUSE MAXIMUMS</v>
      </c>
      <c r="ZO182" s="123" t="n">
        <f aca="false">SUM(ZO123:ZO172 )/SUM(ZO73:ZO123)</f>
        <v>1.01796199287239</v>
      </c>
      <c r="ZP182" s="127" t="n">
        <f aca="false">ZO195</f>
        <v>322.5</v>
      </c>
      <c r="ZQ182" s="127" t="n">
        <f aca="false">ZO198</f>
        <v>372</v>
      </c>
      <c r="ZR182" s="127" t="n">
        <f aca="false">ZO192</f>
        <v>273</v>
      </c>
      <c r="ZS182" s="127" t="n">
        <f aca="false">ZO195</f>
        <v>322.5</v>
      </c>
    </row>
    <row r="183" customFormat="false" ht="12.8" hidden="false" customHeight="false" outlineLevel="0" collapsed="false">
      <c r="B183" s="114" t="n">
        <f aca="false">AVERAGE(B152:B156)</f>
        <v>20.7</v>
      </c>
      <c r="C183" s="119" t="n">
        <f aca="false">AVERAGE(C152:C156)</f>
        <v>20.5866987179487</v>
      </c>
      <c r="D183" s="120" t="n">
        <f aca="false">AVERAGE(D152:D156)</f>
        <v>20.3314775641026</v>
      </c>
      <c r="E183" s="114" t="n">
        <f aca="false">AVERAGE(E152:E156)</f>
        <v>20.1169179050117</v>
      </c>
      <c r="F183" s="121" t="n">
        <f aca="false">AVERAGE(F152:F156)</f>
        <v>20.0860773892774</v>
      </c>
      <c r="G183" s="114" t="n">
        <f aca="false">AVERAGE(G152:G156)</f>
        <v>33.82</v>
      </c>
      <c r="H183" s="122" t="n">
        <f aca="false">AVERAGE(H152:H156)</f>
        <v>19.96</v>
      </c>
      <c r="I183" s="114" t="n">
        <f aca="false">AVERAGE(I152:I156)</f>
        <v>10.46</v>
      </c>
      <c r="J183" s="114" t="n">
        <f aca="false">AVERAGE(J152:J156)</f>
        <v>10.82</v>
      </c>
      <c r="AO183" s="123"/>
      <c r="AP183" s="128"/>
      <c r="AQ183" s="3"/>
      <c r="AR183" s="3"/>
      <c r="AS183" s="3"/>
      <c r="BO183" s="123"/>
      <c r="BP183" s="128"/>
      <c r="BQ183" s="3"/>
      <c r="BR183" s="3"/>
      <c r="BS183" s="3"/>
      <c r="CO183" s="123"/>
      <c r="CP183" s="128"/>
      <c r="CQ183" s="3"/>
      <c r="CR183" s="3"/>
      <c r="CS183" s="3"/>
      <c r="DO183" s="123"/>
      <c r="DP183" s="128"/>
      <c r="DQ183" s="3"/>
      <c r="DR183" s="3"/>
      <c r="DS183" s="3"/>
      <c r="EO183" s="123"/>
      <c r="EP183" s="128"/>
      <c r="EQ183" s="3"/>
      <c r="ER183" s="3"/>
      <c r="ES183" s="3"/>
      <c r="FO183" s="123"/>
      <c r="FP183" s="128"/>
      <c r="FQ183" s="3"/>
      <c r="FR183" s="3"/>
      <c r="FS183" s="3"/>
      <c r="GO183" s="123"/>
      <c r="GP183" s="128"/>
      <c r="GQ183" s="3"/>
      <c r="GR183" s="3"/>
      <c r="GS183" s="3"/>
      <c r="HO183" s="123"/>
      <c r="HP183" s="128"/>
      <c r="HQ183" s="3"/>
      <c r="HR183" s="3"/>
      <c r="HS183" s="3"/>
      <c r="IO183" s="123"/>
      <c r="IP183" s="128"/>
      <c r="IQ183" s="3"/>
      <c r="IR183" s="3"/>
      <c r="IS183" s="3"/>
      <c r="JO183" s="123"/>
      <c r="JP183" s="128"/>
      <c r="JQ183" s="3"/>
      <c r="JR183" s="3"/>
      <c r="JS183" s="3"/>
      <c r="KO183" s="123"/>
      <c r="KP183" s="128"/>
      <c r="KQ183" s="3"/>
      <c r="KR183" s="3"/>
      <c r="KS183" s="3"/>
      <c r="LO183" s="123"/>
      <c r="LP183" s="128"/>
      <c r="LQ183" s="3"/>
      <c r="LR183" s="3"/>
      <c r="LS183" s="3"/>
      <c r="MO183" s="123"/>
      <c r="MP183" s="128"/>
      <c r="MQ183" s="3"/>
      <c r="MR183" s="3"/>
      <c r="MS183" s="3"/>
      <c r="NO183" s="123"/>
      <c r="NP183" s="128"/>
      <c r="NQ183" s="3"/>
      <c r="NR183" s="3"/>
      <c r="NS183" s="3"/>
      <c r="OO183" s="123"/>
      <c r="OP183" s="128"/>
      <c r="OQ183" s="3"/>
      <c r="OR183" s="3"/>
      <c r="OS183" s="3"/>
      <c r="PO183" s="123"/>
      <c r="PP183" s="128"/>
      <c r="PQ183" s="3"/>
      <c r="PR183" s="3"/>
      <c r="PS183" s="3"/>
      <c r="QO183" s="123"/>
      <c r="QP183" s="128"/>
      <c r="QQ183" s="3"/>
      <c r="QR183" s="3"/>
      <c r="QS183" s="3"/>
      <c r="RO183" s="123"/>
      <c r="RP183" s="128"/>
      <c r="RQ183" s="3"/>
      <c r="RR183" s="3"/>
      <c r="RS183" s="3"/>
      <c r="SO183" s="123"/>
      <c r="SP183" s="128"/>
      <c r="SQ183" s="3"/>
      <c r="SR183" s="3"/>
      <c r="SS183" s="3"/>
      <c r="TO183" s="123"/>
      <c r="TP183" s="128"/>
      <c r="TQ183" s="3"/>
      <c r="TR183" s="3"/>
      <c r="TS183" s="3"/>
      <c r="UO183" s="123"/>
      <c r="UP183" s="128"/>
      <c r="UQ183" s="3"/>
      <c r="UR183" s="3"/>
      <c r="US183" s="3"/>
      <c r="VO183" s="123"/>
      <c r="VP183" s="128"/>
      <c r="VQ183" s="3"/>
      <c r="VR183" s="3"/>
      <c r="VS183" s="3"/>
      <c r="WO183" s="123"/>
      <c r="WP183" s="128"/>
      <c r="WQ183" s="3"/>
      <c r="WR183" s="3"/>
      <c r="WS183" s="3"/>
      <c r="XO183" s="123"/>
      <c r="XP183" s="128"/>
      <c r="XQ183" s="3"/>
      <c r="XR183" s="3"/>
      <c r="XS183" s="3"/>
      <c r="YO183" s="123"/>
      <c r="YP183" s="128"/>
      <c r="YQ183" s="3"/>
      <c r="YR183" s="3"/>
      <c r="YS183" s="3"/>
      <c r="ZO183" s="123"/>
      <c r="ZP183" s="128"/>
      <c r="ZQ183" s="3"/>
      <c r="ZR183" s="3"/>
      <c r="ZS183" s="3"/>
    </row>
    <row r="184" customFormat="false" ht="12.8" hidden="false" customHeight="false" outlineLevel="0" collapsed="false">
      <c r="B184" s="114" t="n">
        <f aca="false">AVERAGE(B153:B157)</f>
        <v>20.8002564102564</v>
      </c>
      <c r="C184" s="119" t="n">
        <f aca="false">AVERAGE(C153:C157)</f>
        <v>20.6379615384615</v>
      </c>
      <c r="D184" s="120" t="n">
        <f aca="false">AVERAGE(D153:D157)</f>
        <v>20.4271378205128</v>
      </c>
      <c r="E184" s="114" t="n">
        <f aca="false">AVERAGE(E153:E157)</f>
        <v>20.1690583479021</v>
      </c>
      <c r="F184" s="121" t="n">
        <f aca="false">AVERAGE(F153:F157)</f>
        <v>20.1060261072261</v>
      </c>
      <c r="G184" s="114" t="n">
        <f aca="false">AVERAGE(G153:G157)</f>
        <v>34.36</v>
      </c>
      <c r="H184" s="122" t="n">
        <f aca="false">AVERAGE(H153:H157)</f>
        <v>20.06</v>
      </c>
      <c r="I184" s="114" t="n">
        <f aca="false">AVERAGE(I153:I157)</f>
        <v>10.14</v>
      </c>
      <c r="J184" s="114" t="n">
        <f aca="false">AVERAGE(J153:J157)</f>
        <v>10.58</v>
      </c>
      <c r="AO184" s="123" t="n">
        <f aca="false">SUM(AO147:AO172)/SUM(AO73:AO98)</f>
        <v>1.07320540156361</v>
      </c>
      <c r="AP184" s="127" t="n">
        <f aca="false">AO196</f>
        <v>347.25</v>
      </c>
      <c r="AQ184" s="127" t="n">
        <f aca="false">AO198</f>
        <v>372</v>
      </c>
      <c r="AR184" s="127" t="n">
        <f aca="false">AO192</f>
        <v>273</v>
      </c>
      <c r="AS184" s="127" t="n">
        <f aca="false">AO194</f>
        <v>297.75</v>
      </c>
      <c r="BO184" s="123" t="n">
        <f aca="false">SUM(BO147:BO172)/SUM(BO73:BO98)</f>
        <v>1.06077114777987</v>
      </c>
      <c r="BP184" s="127" t="n">
        <f aca="false">BO196</f>
        <v>347.25</v>
      </c>
      <c r="BQ184" s="127" t="n">
        <f aca="false">BO198</f>
        <v>372</v>
      </c>
      <c r="BR184" s="127" t="n">
        <f aca="false">BO192</f>
        <v>273</v>
      </c>
      <c r="BS184" s="127" t="n">
        <f aca="false">BO194</f>
        <v>297.75</v>
      </c>
      <c r="CO184" s="123" t="n">
        <f aca="false">SUM(CO147:CO172)/SUM(CO73:CO98)</f>
        <v>1.06743439576529</v>
      </c>
      <c r="CP184" s="127" t="n">
        <f aca="false">CO196</f>
        <v>347.25</v>
      </c>
      <c r="CQ184" s="127" t="n">
        <f aca="false">CO198</f>
        <v>372</v>
      </c>
      <c r="CR184" s="127" t="n">
        <f aca="false">CO192</f>
        <v>273</v>
      </c>
      <c r="CS184" s="127" t="n">
        <f aca="false">CO194</f>
        <v>297.75</v>
      </c>
      <c r="DO184" s="123" t="n">
        <f aca="false">SUM(DO147:DO172)/SUM(DO73:DO98)</f>
        <v>1.00918838760443</v>
      </c>
      <c r="DP184" s="127" t="n">
        <f aca="false">DO196</f>
        <v>347.25</v>
      </c>
      <c r="DQ184" s="127" t="n">
        <f aca="false">DO198</f>
        <v>372</v>
      </c>
      <c r="DR184" s="127" t="n">
        <f aca="false">DO192</f>
        <v>273</v>
      </c>
      <c r="DS184" s="127" t="n">
        <f aca="false">DO194</f>
        <v>297.75</v>
      </c>
      <c r="EO184" s="123" t="n">
        <f aca="false">SUM(EO147:EO172)/SUM(EO73:EO98)</f>
        <v>1.0522301735124</v>
      </c>
      <c r="EP184" s="127" t="n">
        <f aca="false">EO196</f>
        <v>347.25</v>
      </c>
      <c r="EQ184" s="127" t="n">
        <f aca="false">EO198</f>
        <v>372</v>
      </c>
      <c r="ER184" s="127" t="n">
        <f aca="false">EO192</f>
        <v>273</v>
      </c>
      <c r="ES184" s="127" t="n">
        <f aca="false">EO194</f>
        <v>297.75</v>
      </c>
      <c r="FO184" s="123" t="n">
        <f aca="false">SUM(FO147:FO172)/SUM(FO73:FO98)</f>
        <v>0.984254880514923</v>
      </c>
      <c r="FP184" s="127" t="n">
        <f aca="false">FO196</f>
        <v>347.25</v>
      </c>
      <c r="FQ184" s="127" t="n">
        <f aca="false">FO198</f>
        <v>372</v>
      </c>
      <c r="FR184" s="127" t="n">
        <f aca="false">FO192</f>
        <v>273</v>
      </c>
      <c r="FS184" s="127" t="n">
        <f aca="false">FO194</f>
        <v>297.75</v>
      </c>
      <c r="GO184" s="123" t="n">
        <f aca="false">SUM(GO147:GO172)/SUM(GO73:GO98)</f>
        <v>1.05638457245249</v>
      </c>
      <c r="GP184" s="127" t="n">
        <f aca="false">GO196</f>
        <v>347.25</v>
      </c>
      <c r="GQ184" s="127" t="n">
        <f aca="false">GO198</f>
        <v>372</v>
      </c>
      <c r="GR184" s="127" t="n">
        <f aca="false">GO192</f>
        <v>273</v>
      </c>
      <c r="GS184" s="127" t="n">
        <f aca="false">GO194</f>
        <v>297.75</v>
      </c>
      <c r="HO184" s="123" t="n">
        <f aca="false">SUM(HO147:HO172)/SUM(HO73:HO98)</f>
        <v>1.07772240679217</v>
      </c>
      <c r="HP184" s="127" t="n">
        <f aca="false">HO196</f>
        <v>347.25</v>
      </c>
      <c r="HQ184" s="127" t="n">
        <f aca="false">HO198</f>
        <v>372</v>
      </c>
      <c r="HR184" s="127" t="n">
        <f aca="false">HO192</f>
        <v>273</v>
      </c>
      <c r="HS184" s="127" t="n">
        <f aca="false">HO194</f>
        <v>297.75</v>
      </c>
      <c r="IO184" s="123" t="n">
        <f aca="false">SUM(IO147:IO172)/SUM(IO73:IO98)</f>
        <v>1.02284318418143</v>
      </c>
      <c r="IP184" s="127" t="n">
        <f aca="false">IO196</f>
        <v>347.25</v>
      </c>
      <c r="IQ184" s="127" t="n">
        <f aca="false">IO198</f>
        <v>372</v>
      </c>
      <c r="IR184" s="127" t="n">
        <f aca="false">IO192</f>
        <v>273</v>
      </c>
      <c r="IS184" s="127" t="n">
        <f aca="false">IO194</f>
        <v>297.75</v>
      </c>
      <c r="JO184" s="123" t="n">
        <f aca="false">SUM(JO147:JO172)/SUM(JO73:JO98)</f>
        <v>1.04676066084249</v>
      </c>
      <c r="JP184" s="127" t="n">
        <f aca="false">JO196</f>
        <v>347.25</v>
      </c>
      <c r="JQ184" s="127" t="n">
        <f aca="false">JO198</f>
        <v>372</v>
      </c>
      <c r="JR184" s="127" t="n">
        <f aca="false">JO192</f>
        <v>273</v>
      </c>
      <c r="JS184" s="127" t="n">
        <f aca="false">JO194</f>
        <v>297.75</v>
      </c>
      <c r="KO184" s="123" t="n">
        <f aca="false">SUM(KO147:KO172)/SUM(KO73:KO98)</f>
        <v>1.04864002431241</v>
      </c>
      <c r="KP184" s="127" t="n">
        <f aca="false">KO196</f>
        <v>347.25</v>
      </c>
      <c r="KQ184" s="127" t="n">
        <f aca="false">KO198</f>
        <v>372</v>
      </c>
      <c r="KR184" s="127" t="n">
        <f aca="false">KO192</f>
        <v>273</v>
      </c>
      <c r="KS184" s="127" t="n">
        <f aca="false">KO194</f>
        <v>297.75</v>
      </c>
      <c r="LO184" s="123" t="n">
        <f aca="false">SUM(LO147:LO172)/SUM(LO73:LO98)</f>
        <v>1.03343779527158</v>
      </c>
      <c r="LP184" s="127" t="n">
        <f aca="false">LO196</f>
        <v>347.25</v>
      </c>
      <c r="LQ184" s="127" t="n">
        <f aca="false">LO198</f>
        <v>372</v>
      </c>
      <c r="LR184" s="127" t="n">
        <f aca="false">LO192</f>
        <v>273</v>
      </c>
      <c r="LS184" s="127" t="n">
        <f aca="false">LO194</f>
        <v>297.75</v>
      </c>
      <c r="MO184" s="123" t="n">
        <f aca="false">SUM(MO147:MO172)/SUM(MO73:MO98)</f>
        <v>1.03537998298095</v>
      </c>
      <c r="MP184" s="127" t="n">
        <f aca="false">MO196</f>
        <v>347.25</v>
      </c>
      <c r="MQ184" s="127" t="n">
        <f aca="false">MO198</f>
        <v>372</v>
      </c>
      <c r="MR184" s="127" t="n">
        <f aca="false">MO192</f>
        <v>273</v>
      </c>
      <c r="MS184" s="127" t="n">
        <f aca="false">MO194</f>
        <v>297.75</v>
      </c>
      <c r="NO184" s="123" t="n">
        <f aca="false">SUM(NO147:NO172)/SUM(NO73:NO98)</f>
        <v>1.03049954242797</v>
      </c>
      <c r="NP184" s="127" t="n">
        <f aca="false">NO196</f>
        <v>347.25</v>
      </c>
      <c r="NQ184" s="127" t="n">
        <f aca="false">NO198</f>
        <v>372</v>
      </c>
      <c r="NR184" s="127" t="n">
        <f aca="false">NO192</f>
        <v>273</v>
      </c>
      <c r="NS184" s="127" t="n">
        <f aca="false">NO194</f>
        <v>297.75</v>
      </c>
      <c r="OO184" s="123" t="n">
        <f aca="false">SUM(OO147:OO172)/SUM(OO73:OO98)</f>
        <v>1.05342904006366</v>
      </c>
      <c r="OP184" s="127" t="n">
        <f aca="false">OO196</f>
        <v>347.25</v>
      </c>
      <c r="OQ184" s="127" t="n">
        <f aca="false">OO198</f>
        <v>372</v>
      </c>
      <c r="OR184" s="127" t="n">
        <f aca="false">OO192</f>
        <v>273</v>
      </c>
      <c r="OS184" s="127" t="n">
        <f aca="false">OO194</f>
        <v>297.75</v>
      </c>
      <c r="PO184" s="123" t="n">
        <f aca="false">SUM(PO147:PO172)/SUM(PO73:PO98)</f>
        <v>1.01978479234582</v>
      </c>
      <c r="PP184" s="127" t="n">
        <f aca="false">PO196</f>
        <v>347.25</v>
      </c>
      <c r="PQ184" s="127" t="n">
        <f aca="false">PO198</f>
        <v>372</v>
      </c>
      <c r="PR184" s="127" t="n">
        <f aca="false">PO192</f>
        <v>273</v>
      </c>
      <c r="PS184" s="127" t="n">
        <f aca="false">PO194</f>
        <v>297.75</v>
      </c>
      <c r="QO184" s="123" t="n">
        <f aca="false">SUM(QO147:QO172)/SUM(QO73:QO98)</f>
        <v>1.04482681229895</v>
      </c>
      <c r="QP184" s="127" t="n">
        <f aca="false">QO196</f>
        <v>347.25</v>
      </c>
      <c r="QQ184" s="127" t="n">
        <f aca="false">QO198</f>
        <v>372</v>
      </c>
      <c r="QR184" s="127" t="n">
        <f aca="false">QO192</f>
        <v>273</v>
      </c>
      <c r="QS184" s="127" t="n">
        <f aca="false">QO194</f>
        <v>297.75</v>
      </c>
      <c r="RO184" s="123" t="n">
        <f aca="false">SUM(RO147:RO172)/SUM(RO73:RO98)</f>
        <v>1.02464723151014</v>
      </c>
      <c r="RP184" s="127" t="n">
        <f aca="false">RO196</f>
        <v>347.25</v>
      </c>
      <c r="RQ184" s="127" t="n">
        <f aca="false">RO198</f>
        <v>372</v>
      </c>
      <c r="RR184" s="127" t="n">
        <f aca="false">RO192</f>
        <v>273</v>
      </c>
      <c r="RS184" s="127" t="n">
        <f aca="false">RO194</f>
        <v>297.75</v>
      </c>
      <c r="SO184" s="123" t="n">
        <f aca="false">SUM(SO147:SO172)/SUM(SO73:SO98)</f>
        <v>1.03839332654765</v>
      </c>
      <c r="SP184" s="127" t="n">
        <f aca="false">SO196</f>
        <v>347.25</v>
      </c>
      <c r="SQ184" s="127" t="n">
        <f aca="false">SO198</f>
        <v>372</v>
      </c>
      <c r="SR184" s="127" t="n">
        <f aca="false">SO192</f>
        <v>273</v>
      </c>
      <c r="SS184" s="127" t="n">
        <f aca="false">SO194</f>
        <v>297.75</v>
      </c>
      <c r="TO184" s="123" t="n">
        <f aca="false">SUM(TO147:TO172)/SUM(TO73:TO98)</f>
        <v>1.02597044462829</v>
      </c>
      <c r="TP184" s="127" t="n">
        <f aca="false">TO196</f>
        <v>347.25</v>
      </c>
      <c r="TQ184" s="127" t="n">
        <f aca="false">TO198</f>
        <v>372</v>
      </c>
      <c r="TR184" s="127" t="n">
        <f aca="false">TO192</f>
        <v>273</v>
      </c>
      <c r="TS184" s="127" t="n">
        <f aca="false">TO194</f>
        <v>297.75</v>
      </c>
      <c r="UO184" s="123" t="n">
        <f aca="false">SUM(UO147:UO172)/SUM(UO73:UO98)</f>
        <v>1.01345433440616</v>
      </c>
      <c r="UP184" s="127" t="n">
        <f aca="false">UO196</f>
        <v>347.25</v>
      </c>
      <c r="UQ184" s="127" t="n">
        <f aca="false">UO198</f>
        <v>372</v>
      </c>
      <c r="UR184" s="127" t="n">
        <f aca="false">UO192</f>
        <v>273</v>
      </c>
      <c r="US184" s="127" t="n">
        <f aca="false">UO194</f>
        <v>297.75</v>
      </c>
      <c r="VO184" s="123" t="n">
        <f aca="false">SUM(VO147:VO172)/SUM(VO73:VO98)</f>
        <v>1.01746935929837</v>
      </c>
      <c r="VP184" s="127" t="n">
        <f aca="false">VO196</f>
        <v>347.25</v>
      </c>
      <c r="VQ184" s="127" t="n">
        <f aca="false">VO198</f>
        <v>372</v>
      </c>
      <c r="VR184" s="127" t="n">
        <f aca="false">VO192</f>
        <v>273</v>
      </c>
      <c r="VS184" s="127" t="n">
        <f aca="false">VO194</f>
        <v>297.75</v>
      </c>
      <c r="WO184" s="123" t="n">
        <f aca="false">SUM(WO147:WO172)/SUM(WO73:WO98)</f>
        <v>1.04223010728654</v>
      </c>
      <c r="WP184" s="127" t="n">
        <f aca="false">WO196</f>
        <v>347.25</v>
      </c>
      <c r="WQ184" s="127" t="n">
        <f aca="false">WO198</f>
        <v>372</v>
      </c>
      <c r="WR184" s="127" t="n">
        <f aca="false">WO192</f>
        <v>273</v>
      </c>
      <c r="WS184" s="127" t="n">
        <f aca="false">WO194</f>
        <v>297.75</v>
      </c>
      <c r="XO184" s="123" t="n">
        <f aca="false">SUM(XO147:XO172)/SUM(XO73:XO98)</f>
        <v>1.02510836433808</v>
      </c>
      <c r="XP184" s="127" t="n">
        <f aca="false">XO196</f>
        <v>347.25</v>
      </c>
      <c r="XQ184" s="127" t="n">
        <f aca="false">XO198</f>
        <v>372</v>
      </c>
      <c r="XR184" s="127" t="n">
        <f aca="false">XO192</f>
        <v>273</v>
      </c>
      <c r="XS184" s="127" t="n">
        <f aca="false">XO194</f>
        <v>297.75</v>
      </c>
      <c r="YO184" s="123" t="n">
        <f aca="false">SUM(YO147:YO172)/SUM(YO73:YO98)</f>
        <v>1.10244020972159</v>
      </c>
      <c r="YP184" s="127" t="n">
        <f aca="false">YO196</f>
        <v>347.25</v>
      </c>
      <c r="YQ184" s="127" t="n">
        <f aca="false">YO198</f>
        <v>372</v>
      </c>
      <c r="YR184" s="127" t="n">
        <f aca="false">YO192</f>
        <v>273</v>
      </c>
      <c r="YS184" s="127" t="n">
        <f aca="false">YO194</f>
        <v>297.75</v>
      </c>
      <c r="ZO184" s="123" t="n">
        <f aca="false">SUM(ZO147:ZO172)/SUM(ZO73:ZO98)</f>
        <v>1.06065468549422</v>
      </c>
      <c r="ZP184" s="127" t="n">
        <f aca="false">ZO196</f>
        <v>347.25</v>
      </c>
      <c r="ZQ184" s="127" t="n">
        <f aca="false">ZO198</f>
        <v>372</v>
      </c>
      <c r="ZR184" s="127" t="n">
        <f aca="false">ZO192</f>
        <v>273</v>
      </c>
      <c r="ZS184" s="127" t="n">
        <f aca="false">ZO194</f>
        <v>297.75</v>
      </c>
    </row>
    <row r="185" customFormat="false" ht="12.8" hidden="false" customHeight="false" outlineLevel="0" collapsed="false">
      <c r="B185" s="114" t="n">
        <f aca="false">AVERAGE(B154:B158)</f>
        <v>20.8458333333333</v>
      </c>
      <c r="C185" s="119" t="n">
        <f aca="false">AVERAGE(C154:C158)</f>
        <v>20.6900384615385</v>
      </c>
      <c r="D185" s="120" t="n">
        <f aca="false">AVERAGE(D154:D158)</f>
        <v>20.5233333333333</v>
      </c>
      <c r="E185" s="114" t="n">
        <f aca="false">AVERAGE(E154:E158)</f>
        <v>20.2157668997669</v>
      </c>
      <c r="F185" s="121" t="n">
        <f aca="false">AVERAGE(F154:F158)</f>
        <v>20.1277684149184</v>
      </c>
      <c r="G185" s="114" t="n">
        <f aca="false">AVERAGE(G154:G158)</f>
        <v>34.34</v>
      </c>
      <c r="H185" s="122" t="n">
        <f aca="false">AVERAGE(H154:H158)</f>
        <v>20.4</v>
      </c>
      <c r="I185" s="114" t="n">
        <f aca="false">AVERAGE(I154:I158)</f>
        <v>10.06</v>
      </c>
      <c r="J185" s="114" t="n">
        <f aca="false">AVERAGE(J154:J158)</f>
        <v>10.44</v>
      </c>
      <c r="AO185" s="129"/>
      <c r="AP185" s="128"/>
      <c r="AQ185" s="130"/>
      <c r="AR185" s="128"/>
      <c r="AS185" s="130"/>
      <c r="BO185" s="129"/>
      <c r="BP185" s="128"/>
      <c r="BQ185" s="130"/>
      <c r="BR185" s="128"/>
      <c r="BS185" s="130"/>
      <c r="CO185" s="129"/>
      <c r="CP185" s="128"/>
      <c r="CQ185" s="130"/>
      <c r="CR185" s="128"/>
      <c r="CS185" s="130"/>
      <c r="DO185" s="129"/>
      <c r="DP185" s="128"/>
      <c r="DQ185" s="130"/>
      <c r="DR185" s="128"/>
      <c r="DS185" s="130"/>
      <c r="EO185" s="129"/>
      <c r="EP185" s="128"/>
      <c r="EQ185" s="130"/>
      <c r="ER185" s="128"/>
      <c r="ES185" s="130"/>
      <c r="FO185" s="129"/>
      <c r="FP185" s="128"/>
      <c r="FQ185" s="130"/>
      <c r="FR185" s="128"/>
      <c r="FS185" s="130"/>
      <c r="GO185" s="129"/>
      <c r="GP185" s="128"/>
      <c r="GQ185" s="130"/>
      <c r="GR185" s="128"/>
      <c r="GS185" s="130"/>
      <c r="HO185" s="129"/>
      <c r="HP185" s="128"/>
      <c r="HQ185" s="130"/>
      <c r="HR185" s="128"/>
      <c r="HS185" s="130"/>
      <c r="IO185" s="129"/>
      <c r="IP185" s="128"/>
      <c r="IQ185" s="130"/>
      <c r="IR185" s="128"/>
      <c r="IS185" s="130"/>
      <c r="JO185" s="129"/>
      <c r="JP185" s="128"/>
      <c r="JQ185" s="130"/>
      <c r="JR185" s="128"/>
      <c r="JS185" s="130"/>
      <c r="KO185" s="129"/>
      <c r="KP185" s="128"/>
      <c r="KQ185" s="130"/>
      <c r="KR185" s="128"/>
      <c r="KS185" s="130"/>
      <c r="LO185" s="129"/>
      <c r="LP185" s="128"/>
      <c r="LQ185" s="130"/>
      <c r="LR185" s="128"/>
      <c r="LS185" s="130"/>
      <c r="MO185" s="129"/>
      <c r="MP185" s="128"/>
      <c r="MQ185" s="130"/>
      <c r="MR185" s="128"/>
      <c r="MS185" s="130"/>
      <c r="NO185" s="129"/>
      <c r="NP185" s="128"/>
      <c r="NQ185" s="130"/>
      <c r="NR185" s="128"/>
      <c r="NS185" s="130"/>
      <c r="OO185" s="129"/>
      <c r="OP185" s="128"/>
      <c r="OQ185" s="130"/>
      <c r="OR185" s="128"/>
      <c r="OS185" s="130"/>
      <c r="PO185" s="129"/>
      <c r="PP185" s="128"/>
      <c r="PQ185" s="130"/>
      <c r="PR185" s="128"/>
      <c r="PS185" s="130"/>
      <c r="QO185" s="129"/>
      <c r="QP185" s="128"/>
      <c r="QQ185" s="130"/>
      <c r="QR185" s="128"/>
      <c r="QS185" s="130"/>
      <c r="RO185" s="129"/>
      <c r="RP185" s="128"/>
      <c r="RQ185" s="130"/>
      <c r="RR185" s="128"/>
      <c r="RS185" s="130"/>
      <c r="SO185" s="129"/>
      <c r="SP185" s="128"/>
      <c r="SQ185" s="130"/>
      <c r="SR185" s="128"/>
      <c r="SS185" s="130"/>
      <c r="TO185" s="129"/>
      <c r="TP185" s="128"/>
      <c r="TQ185" s="130"/>
      <c r="TR185" s="128"/>
      <c r="TS185" s="130"/>
      <c r="UO185" s="129"/>
      <c r="UP185" s="128"/>
      <c r="UQ185" s="130"/>
      <c r="UR185" s="128"/>
      <c r="US185" s="130"/>
      <c r="VO185" s="129"/>
      <c r="VP185" s="128"/>
      <c r="VQ185" s="130"/>
      <c r="VR185" s="128"/>
      <c r="VS185" s="130"/>
      <c r="WO185" s="129"/>
      <c r="WP185" s="128"/>
      <c r="WQ185" s="130"/>
      <c r="WR185" s="128"/>
      <c r="WS185" s="130"/>
      <c r="XO185" s="129"/>
      <c r="XP185" s="128"/>
      <c r="XQ185" s="130"/>
      <c r="XR185" s="128"/>
      <c r="XS185" s="130"/>
      <c r="YO185" s="129"/>
      <c r="YP185" s="128"/>
      <c r="YQ185" s="130"/>
      <c r="YR185" s="128"/>
      <c r="YS185" s="130"/>
      <c r="ZO185" s="129"/>
      <c r="ZP185" s="128"/>
      <c r="ZQ185" s="130"/>
      <c r="ZR185" s="128"/>
      <c r="ZS185" s="130"/>
    </row>
    <row r="186" customFormat="false" ht="12.8" hidden="false" customHeight="false" outlineLevel="0" collapsed="false">
      <c r="B186" s="114" t="n">
        <f aca="false">AVERAGE(B155:B159)</f>
        <v>21.0726282051282</v>
      </c>
      <c r="C186" s="119" t="n">
        <f aca="false">AVERAGE(C155:C159)</f>
        <v>20.8006666666667</v>
      </c>
      <c r="D186" s="120" t="n">
        <f aca="false">AVERAGE(D155:D159)</f>
        <v>20.634125</v>
      </c>
      <c r="E186" s="114" t="n">
        <f aca="false">AVERAGE(E155:E159)</f>
        <v>20.2711036567599</v>
      </c>
      <c r="F186" s="121" t="n">
        <f aca="false">AVERAGE(F155:F159)</f>
        <v>20.1524562354312</v>
      </c>
      <c r="G186" s="114" t="n">
        <f aca="false">AVERAGE(G155:G159)</f>
        <v>34.5</v>
      </c>
      <c r="H186" s="122" t="n">
        <f aca="false">AVERAGE(H155:H159)</f>
        <v>20.5</v>
      </c>
      <c r="I186" s="114" t="n">
        <f aca="false">AVERAGE(I155:I159)</f>
        <v>10.3</v>
      </c>
      <c r="J186" s="114" t="n">
        <f aca="false">AVERAGE(J155:J159)</f>
        <v>10.68</v>
      </c>
      <c r="AO186" s="123" t="n">
        <f aca="false">SUM(AO162:AO172)/SUM(AO73:AO83)</f>
        <v>1.11830713625284</v>
      </c>
      <c r="AP186" s="127" t="n">
        <f aca="false">AO197</f>
        <v>362.1</v>
      </c>
      <c r="AQ186" s="127" t="n">
        <f aca="false">AO198</f>
        <v>372</v>
      </c>
      <c r="AR186" s="127" t="n">
        <f aca="false">AO192</f>
        <v>273</v>
      </c>
      <c r="AS186" s="127" t="n">
        <f aca="false">AO193</f>
        <v>282.9</v>
      </c>
      <c r="BO186" s="123" t="n">
        <f aca="false">SUM(BO162:BO172)/SUM(BO73:BO83)</f>
        <v>1.0657822435042</v>
      </c>
      <c r="BP186" s="127" t="n">
        <f aca="false">BO197</f>
        <v>362.1</v>
      </c>
      <c r="BQ186" s="127" t="n">
        <f aca="false">BO198</f>
        <v>372</v>
      </c>
      <c r="BR186" s="127" t="n">
        <f aca="false">BO192</f>
        <v>273</v>
      </c>
      <c r="BS186" s="127" t="n">
        <f aca="false">BO193</f>
        <v>282.9</v>
      </c>
      <c r="CO186" s="123" t="n">
        <f aca="false">SUM(CO162:CO172)/SUM(CO73:CO83)</f>
        <v>1.08329597417735</v>
      </c>
      <c r="CP186" s="127" t="n">
        <f aca="false">CO197</f>
        <v>362.1</v>
      </c>
      <c r="CQ186" s="127" t="n">
        <f aca="false">CO198</f>
        <v>372</v>
      </c>
      <c r="CR186" s="127" t="n">
        <f aca="false">CO192</f>
        <v>273</v>
      </c>
      <c r="CS186" s="127" t="n">
        <f aca="false">CO193</f>
        <v>282.9</v>
      </c>
      <c r="DO186" s="123" t="n">
        <f aca="false">SUM(DO162:DO172)/SUM(DO73:DO83)</f>
        <v>1.01276185889718</v>
      </c>
      <c r="DP186" s="127" t="n">
        <f aca="false">DO197</f>
        <v>362.1</v>
      </c>
      <c r="DQ186" s="127" t="n">
        <f aca="false">DO198</f>
        <v>372</v>
      </c>
      <c r="DR186" s="127" t="n">
        <f aca="false">DO192</f>
        <v>273</v>
      </c>
      <c r="DS186" s="127" t="n">
        <f aca="false">DO193</f>
        <v>282.9</v>
      </c>
      <c r="EO186" s="123" t="n">
        <f aca="false">SUM(EO162:EO172)/SUM(EO73:EO83)</f>
        <v>1.06853250544461</v>
      </c>
      <c r="EP186" s="127" t="n">
        <f aca="false">EO197</f>
        <v>362.1</v>
      </c>
      <c r="EQ186" s="127" t="n">
        <f aca="false">EO198</f>
        <v>372</v>
      </c>
      <c r="ER186" s="127" t="n">
        <f aca="false">EO192</f>
        <v>273</v>
      </c>
      <c r="ES186" s="127" t="n">
        <f aca="false">EO193</f>
        <v>282.9</v>
      </c>
      <c r="FO186" s="123" t="n">
        <f aca="false">SUM(FO162:FO172)/SUM(FO73:FO83)</f>
        <v>1.02222222222222</v>
      </c>
      <c r="FP186" s="127" t="n">
        <f aca="false">FO197</f>
        <v>362.1</v>
      </c>
      <c r="FQ186" s="127" t="n">
        <f aca="false">FO198</f>
        <v>372</v>
      </c>
      <c r="FR186" s="127" t="n">
        <f aca="false">FO192</f>
        <v>273</v>
      </c>
      <c r="FS186" s="127" t="n">
        <f aca="false">FO193</f>
        <v>282.9</v>
      </c>
      <c r="GO186" s="123" t="n">
        <f aca="false">SUM(GO162:GO172)/SUM(GO73:GO83)</f>
        <v>1.08014488676326</v>
      </c>
      <c r="GP186" s="127" t="n">
        <f aca="false">GO197</f>
        <v>362.1</v>
      </c>
      <c r="GQ186" s="127" t="n">
        <f aca="false">GO198</f>
        <v>372</v>
      </c>
      <c r="GR186" s="127" t="n">
        <f aca="false">GO192</f>
        <v>273</v>
      </c>
      <c r="GS186" s="127" t="n">
        <f aca="false">GO193</f>
        <v>282.9</v>
      </c>
      <c r="HO186" s="123" t="n">
        <f aca="false">SUM(HO162:HO172)/SUM(HO73:HO83)</f>
        <v>1.06881877579092</v>
      </c>
      <c r="HP186" s="127" t="n">
        <f aca="false">HO197</f>
        <v>362.1</v>
      </c>
      <c r="HQ186" s="127" t="n">
        <f aca="false">HO198</f>
        <v>372</v>
      </c>
      <c r="HR186" s="127" t="n">
        <f aca="false">HO192</f>
        <v>273</v>
      </c>
      <c r="HS186" s="127" t="n">
        <f aca="false">HO193</f>
        <v>282.9</v>
      </c>
      <c r="IO186" s="123" t="n">
        <f aca="false">SUM(IO162:IO172)/SUM(IO73:IO83)</f>
        <v>1.04540277286831</v>
      </c>
      <c r="IP186" s="127" t="n">
        <f aca="false">IO197</f>
        <v>362.1</v>
      </c>
      <c r="IQ186" s="127" t="n">
        <f aca="false">IO198</f>
        <v>372</v>
      </c>
      <c r="IR186" s="127" t="n">
        <f aca="false">IO192</f>
        <v>273</v>
      </c>
      <c r="IS186" s="127" t="n">
        <f aca="false">IO193</f>
        <v>282.9</v>
      </c>
      <c r="JO186" s="123" t="n">
        <f aca="false">SUM(JO162:JO172)/SUM(JO73:JO83)</f>
        <v>1.05619176620285</v>
      </c>
      <c r="JP186" s="127" t="n">
        <f aca="false">JO197</f>
        <v>362.1</v>
      </c>
      <c r="JQ186" s="127" t="n">
        <f aca="false">JO198</f>
        <v>372</v>
      </c>
      <c r="JR186" s="127" t="n">
        <f aca="false">JO192</f>
        <v>273</v>
      </c>
      <c r="JS186" s="127" t="n">
        <f aca="false">JO193</f>
        <v>282.9</v>
      </c>
      <c r="KO186" s="123" t="n">
        <f aca="false">SUM(KO162:KO172)/SUM(KO73:KO83)</f>
        <v>1.03273725711067</v>
      </c>
      <c r="KP186" s="127" t="n">
        <f aca="false">KO197</f>
        <v>362.1</v>
      </c>
      <c r="KQ186" s="127" t="n">
        <f aca="false">KO198</f>
        <v>372</v>
      </c>
      <c r="KR186" s="127" t="n">
        <f aca="false">KO192</f>
        <v>273</v>
      </c>
      <c r="KS186" s="127" t="n">
        <f aca="false">KO193</f>
        <v>282.9</v>
      </c>
      <c r="LO186" s="123" t="n">
        <f aca="false">SUM(LO162:LO172)/SUM(LO73:LO83)</f>
        <v>1.04842364860361</v>
      </c>
      <c r="LP186" s="127" t="n">
        <f aca="false">LO197</f>
        <v>362.1</v>
      </c>
      <c r="LQ186" s="127" t="n">
        <f aca="false">LO198</f>
        <v>372</v>
      </c>
      <c r="LR186" s="127" t="n">
        <f aca="false">LO192</f>
        <v>273</v>
      </c>
      <c r="LS186" s="127" t="n">
        <f aca="false">LO193</f>
        <v>282.9</v>
      </c>
      <c r="MO186" s="123" t="n">
        <f aca="false">SUM(MO162:MO172)/SUM(MO73:MO83)</f>
        <v>1.02586174062084</v>
      </c>
      <c r="MP186" s="127" t="n">
        <f aca="false">MO197</f>
        <v>362.1</v>
      </c>
      <c r="MQ186" s="127" t="n">
        <f aca="false">MO198</f>
        <v>372</v>
      </c>
      <c r="MR186" s="127" t="n">
        <f aca="false">MO192</f>
        <v>273</v>
      </c>
      <c r="MS186" s="127" t="n">
        <f aca="false">MO193</f>
        <v>282.9</v>
      </c>
      <c r="NO186" s="123" t="n">
        <f aca="false">SUM(NO162:NO172)/SUM(NO73:NO83)</f>
        <v>1.05047045540083</v>
      </c>
      <c r="NP186" s="127" t="n">
        <f aca="false">NO197</f>
        <v>362.1</v>
      </c>
      <c r="NQ186" s="127" t="n">
        <f aca="false">NO198</f>
        <v>372</v>
      </c>
      <c r="NR186" s="127" t="n">
        <f aca="false">NO192</f>
        <v>273</v>
      </c>
      <c r="NS186" s="127" t="n">
        <f aca="false">NO193</f>
        <v>282.9</v>
      </c>
      <c r="OO186" s="123" t="n">
        <f aca="false">SUM(OO162:OO172)/SUM(OO73:OO83)</f>
        <v>1.04907002822783</v>
      </c>
      <c r="OP186" s="127" t="n">
        <f aca="false">OO197</f>
        <v>362.1</v>
      </c>
      <c r="OQ186" s="127" t="n">
        <f aca="false">OO198</f>
        <v>372</v>
      </c>
      <c r="OR186" s="127" t="n">
        <f aca="false">OO192</f>
        <v>273</v>
      </c>
      <c r="OS186" s="127" t="n">
        <f aca="false">OO193</f>
        <v>282.9</v>
      </c>
      <c r="PO186" s="123" t="n">
        <f aca="false">SUM(PO162:PO172)/SUM(PO73:PO83)</f>
        <v>1.04635195848889</v>
      </c>
      <c r="PP186" s="127" t="n">
        <f aca="false">PO197</f>
        <v>362.1</v>
      </c>
      <c r="PQ186" s="127" t="n">
        <f aca="false">PO198</f>
        <v>372</v>
      </c>
      <c r="PR186" s="127" t="n">
        <f aca="false">PO192</f>
        <v>273</v>
      </c>
      <c r="PS186" s="127" t="n">
        <f aca="false">PO193</f>
        <v>282.9</v>
      </c>
      <c r="QO186" s="123" t="n">
        <f aca="false">SUM(QO162:QO172)/SUM(QO73:QO83)</f>
        <v>1.04642337837359</v>
      </c>
      <c r="QP186" s="127" t="n">
        <f aca="false">QO197</f>
        <v>362.1</v>
      </c>
      <c r="QQ186" s="127" t="n">
        <f aca="false">QO198</f>
        <v>372</v>
      </c>
      <c r="QR186" s="127" t="n">
        <f aca="false">QO192</f>
        <v>273</v>
      </c>
      <c r="QS186" s="127" t="n">
        <f aca="false">QO193</f>
        <v>282.9</v>
      </c>
      <c r="RO186" s="123" t="n">
        <f aca="false">SUM(RO162:RO172)/SUM(RO73:RO83)</f>
        <v>1.02353478333056</v>
      </c>
      <c r="RP186" s="127" t="n">
        <f aca="false">RO197</f>
        <v>362.1</v>
      </c>
      <c r="RQ186" s="127" t="n">
        <f aca="false">RO198</f>
        <v>372</v>
      </c>
      <c r="RR186" s="127" t="n">
        <f aca="false">RO192</f>
        <v>273</v>
      </c>
      <c r="RS186" s="127" t="n">
        <f aca="false">RO193</f>
        <v>282.9</v>
      </c>
      <c r="SO186" s="123" t="n">
        <f aca="false">SUM(SO162:SO172)/SUM(SO73:SO83)</f>
        <v>1.03986988730297</v>
      </c>
      <c r="SP186" s="127" t="n">
        <f aca="false">SO197</f>
        <v>362.1</v>
      </c>
      <c r="SQ186" s="127" t="n">
        <f aca="false">SO198</f>
        <v>372</v>
      </c>
      <c r="SR186" s="127" t="n">
        <f aca="false">SO192</f>
        <v>273</v>
      </c>
      <c r="SS186" s="127" t="n">
        <f aca="false">SO193</f>
        <v>282.9</v>
      </c>
      <c r="TO186" s="123" t="n">
        <f aca="false">SUM(TO162:TO172)/SUM(TO73:TO83)</f>
        <v>1.02789789904711</v>
      </c>
      <c r="TP186" s="127" t="n">
        <f aca="false">TO197</f>
        <v>362.1</v>
      </c>
      <c r="TQ186" s="127" t="n">
        <f aca="false">TO198</f>
        <v>372</v>
      </c>
      <c r="TR186" s="127" t="n">
        <f aca="false">TO192</f>
        <v>273</v>
      </c>
      <c r="TS186" s="127" t="n">
        <f aca="false">TO193</f>
        <v>282.9</v>
      </c>
      <c r="UO186" s="123" t="n">
        <f aca="false">SUM(UO162:UO172)/SUM(UO73:UO83)</f>
        <v>1.02236513040372</v>
      </c>
      <c r="UP186" s="127" t="n">
        <f aca="false">UO197</f>
        <v>362.1</v>
      </c>
      <c r="UQ186" s="127" t="n">
        <f aca="false">UO198</f>
        <v>372</v>
      </c>
      <c r="UR186" s="127" t="n">
        <f aca="false">UO192</f>
        <v>273</v>
      </c>
      <c r="US186" s="127" t="n">
        <f aca="false">UO193</f>
        <v>282.9</v>
      </c>
      <c r="VO186" s="123" t="n">
        <f aca="false">SUM(VO162:VO172)/SUM(VO73:VO83)</f>
        <v>1.01692376815935</v>
      </c>
      <c r="VP186" s="127" t="n">
        <f aca="false">VO197</f>
        <v>362.1</v>
      </c>
      <c r="VQ186" s="127" t="n">
        <f aca="false">VO198</f>
        <v>372</v>
      </c>
      <c r="VR186" s="127" t="n">
        <f aca="false">VO192</f>
        <v>273</v>
      </c>
      <c r="VS186" s="127" t="n">
        <f aca="false">VO193</f>
        <v>282.9</v>
      </c>
      <c r="WO186" s="123" t="n">
        <f aca="false">SUM(WO162:WO172)/SUM(WO73:WO83)</f>
        <v>1.05143666798471</v>
      </c>
      <c r="WP186" s="127" t="n">
        <f aca="false">WO197</f>
        <v>362.1</v>
      </c>
      <c r="WQ186" s="127" t="n">
        <f aca="false">WO198</f>
        <v>372</v>
      </c>
      <c r="WR186" s="127" t="n">
        <f aca="false">WO192</f>
        <v>273</v>
      </c>
      <c r="WS186" s="127" t="n">
        <f aca="false">WO193</f>
        <v>282.9</v>
      </c>
      <c r="XO186" s="123" t="n">
        <f aca="false">SUM(XO162:XO172)/SUM(XO73:XO83)</f>
        <v>1.03121306916927</v>
      </c>
      <c r="XP186" s="127" t="n">
        <f aca="false">XO197</f>
        <v>362.1</v>
      </c>
      <c r="XQ186" s="127" t="n">
        <f aca="false">XO198</f>
        <v>372</v>
      </c>
      <c r="XR186" s="127" t="n">
        <f aca="false">XO192</f>
        <v>273</v>
      </c>
      <c r="XS186" s="127" t="n">
        <f aca="false">XO193</f>
        <v>282.9</v>
      </c>
      <c r="YO186" s="123" t="n">
        <f aca="false">SUM(YO162:YO172)/SUM(YO73:YO83)</f>
        <v>1.1090452482707</v>
      </c>
      <c r="YP186" s="127" t="n">
        <f aca="false">YO197</f>
        <v>362.1</v>
      </c>
      <c r="YQ186" s="127" t="n">
        <f aca="false">YO198</f>
        <v>372</v>
      </c>
      <c r="YR186" s="127" t="n">
        <f aca="false">YO192</f>
        <v>273</v>
      </c>
      <c r="YS186" s="127" t="n">
        <f aca="false">YO193</f>
        <v>282.9</v>
      </c>
      <c r="ZO186" s="123" t="n">
        <f aca="false">SUM(ZO162:ZO172)/SUM(ZO73:ZO83)</f>
        <v>1.07902779104193</v>
      </c>
      <c r="ZP186" s="127" t="n">
        <f aca="false">ZO197</f>
        <v>362.1</v>
      </c>
      <c r="ZQ186" s="127" t="n">
        <f aca="false">ZO198</f>
        <v>372</v>
      </c>
      <c r="ZR186" s="127" t="n">
        <f aca="false">ZO192</f>
        <v>273</v>
      </c>
      <c r="ZS186" s="127" t="n">
        <f aca="false">ZO193</f>
        <v>282.9</v>
      </c>
    </row>
    <row r="187" customFormat="false" ht="12.8" hidden="false" customHeight="false" outlineLevel="0" collapsed="false">
      <c r="B187" s="114" t="n">
        <f aca="false">AVERAGE(B156:B160)</f>
        <v>20.9519230769231</v>
      </c>
      <c r="C187" s="119" t="n">
        <f aca="false">AVERAGE(C156:C160)</f>
        <v>20.8741282051282</v>
      </c>
      <c r="D187" s="120" t="n">
        <f aca="false">AVERAGE(D156:D160)</f>
        <v>20.7074743589744</v>
      </c>
      <c r="E187" s="114" t="n">
        <f aca="false">AVERAGE(E156:E160)</f>
        <v>20.3169852855478</v>
      </c>
      <c r="F187" s="121" t="n">
        <f aca="false">AVERAGE(F156:F160)</f>
        <v>20.1750071969697</v>
      </c>
      <c r="G187" s="114" t="n">
        <f aca="false">AVERAGE(G156:G160)</f>
        <v>34.96</v>
      </c>
      <c r="H187" s="122" t="n">
        <f aca="false">AVERAGE(H156:H160)</f>
        <v>20.3</v>
      </c>
      <c r="I187" s="114" t="n">
        <f aca="false">AVERAGE(I156:I160)</f>
        <v>10.08</v>
      </c>
      <c r="J187" s="114" t="n">
        <f aca="false">AVERAGE(J156:J160)</f>
        <v>10.36</v>
      </c>
      <c r="AO187" s="129"/>
      <c r="AP187" s="128"/>
      <c r="AQ187" s="130"/>
      <c r="AR187" s="128"/>
      <c r="AS187" s="130"/>
      <c r="BO187" s="129"/>
      <c r="BP187" s="128"/>
      <c r="BQ187" s="130"/>
      <c r="BR187" s="128"/>
      <c r="BS187" s="130"/>
      <c r="CO187" s="129"/>
      <c r="CP187" s="128"/>
      <c r="CQ187" s="130"/>
      <c r="CR187" s="128"/>
      <c r="CS187" s="130"/>
      <c r="DO187" s="129"/>
      <c r="DP187" s="128"/>
      <c r="DQ187" s="130"/>
      <c r="DR187" s="128"/>
      <c r="DS187" s="130"/>
      <c r="EO187" s="129"/>
      <c r="EP187" s="128"/>
      <c r="EQ187" s="130"/>
      <c r="ER187" s="128"/>
      <c r="ES187" s="130"/>
      <c r="FO187" s="129"/>
      <c r="FP187" s="128"/>
      <c r="FQ187" s="130"/>
      <c r="FR187" s="128"/>
      <c r="FS187" s="130"/>
      <c r="GO187" s="129"/>
      <c r="GP187" s="128"/>
      <c r="GQ187" s="130"/>
      <c r="GR187" s="128"/>
      <c r="GS187" s="130"/>
      <c r="HO187" s="129"/>
      <c r="HP187" s="128"/>
      <c r="HQ187" s="130"/>
      <c r="HR187" s="128"/>
      <c r="HS187" s="130"/>
      <c r="IO187" s="129"/>
      <c r="IP187" s="128"/>
      <c r="IQ187" s="130"/>
      <c r="IR187" s="128"/>
      <c r="IS187" s="130"/>
      <c r="JO187" s="129"/>
      <c r="JP187" s="128"/>
      <c r="JQ187" s="130"/>
      <c r="JR187" s="128"/>
      <c r="JS187" s="130"/>
      <c r="KO187" s="129"/>
      <c r="KP187" s="128"/>
      <c r="KQ187" s="130"/>
      <c r="KR187" s="128"/>
      <c r="KS187" s="130"/>
      <c r="LO187" s="129"/>
      <c r="LP187" s="128"/>
      <c r="LQ187" s="130"/>
      <c r="LR187" s="128"/>
      <c r="LS187" s="130"/>
      <c r="MO187" s="129"/>
      <c r="MP187" s="128"/>
      <c r="MQ187" s="130"/>
      <c r="MR187" s="128"/>
      <c r="MS187" s="130"/>
      <c r="NO187" s="129"/>
      <c r="NP187" s="128"/>
      <c r="NQ187" s="130"/>
      <c r="NR187" s="128"/>
      <c r="NS187" s="130"/>
      <c r="OO187" s="129"/>
      <c r="OP187" s="128"/>
      <c r="OQ187" s="130"/>
      <c r="OR187" s="128"/>
      <c r="OS187" s="130"/>
      <c r="PO187" s="129"/>
      <c r="PP187" s="128"/>
      <c r="PQ187" s="130"/>
      <c r="PR187" s="128"/>
      <c r="PS187" s="130"/>
      <c r="QO187" s="129"/>
      <c r="QP187" s="128"/>
      <c r="QQ187" s="130"/>
      <c r="QR187" s="128"/>
      <c r="QS187" s="130"/>
      <c r="RO187" s="129"/>
      <c r="RP187" s="128"/>
      <c r="RQ187" s="130"/>
      <c r="RR187" s="128"/>
      <c r="RS187" s="130"/>
      <c r="SO187" s="129"/>
      <c r="SP187" s="128"/>
      <c r="SQ187" s="130"/>
      <c r="SR187" s="128"/>
      <c r="SS187" s="130"/>
      <c r="TO187" s="129"/>
      <c r="TP187" s="128"/>
      <c r="TQ187" s="130"/>
      <c r="TR187" s="128"/>
      <c r="TS187" s="130"/>
      <c r="UO187" s="129"/>
      <c r="UP187" s="128"/>
      <c r="UQ187" s="130"/>
      <c r="UR187" s="128"/>
      <c r="US187" s="130"/>
      <c r="VO187" s="129"/>
      <c r="VP187" s="128"/>
      <c r="VQ187" s="130"/>
      <c r="VR187" s="128"/>
      <c r="VS187" s="130"/>
      <c r="WO187" s="129"/>
      <c r="WP187" s="128"/>
      <c r="WQ187" s="130"/>
      <c r="WR187" s="128"/>
      <c r="WS187" s="130"/>
      <c r="XO187" s="129"/>
      <c r="XP187" s="128"/>
      <c r="XQ187" s="130"/>
      <c r="XR187" s="128"/>
      <c r="XS187" s="130"/>
      <c r="YO187" s="129"/>
      <c r="YP187" s="128"/>
      <c r="YQ187" s="130"/>
      <c r="YR187" s="128"/>
      <c r="YS187" s="130"/>
      <c r="ZK187" s="1" t="s">
        <v>231</v>
      </c>
      <c r="ZO187" s="129"/>
      <c r="ZP187" s="128"/>
      <c r="ZQ187" s="130"/>
      <c r="ZR187" s="128"/>
      <c r="ZS187" s="130"/>
    </row>
    <row r="188" customFormat="false" ht="12.8" hidden="false" customHeight="false" outlineLevel="0" collapsed="false">
      <c r="B188" s="114" t="n">
        <f aca="false">AVERAGE(B157:B161)</f>
        <v>20.8039102564103</v>
      </c>
      <c r="C188" s="119" t="n">
        <f aca="false">AVERAGE(C157:C161)</f>
        <v>20.8949102564103</v>
      </c>
      <c r="D188" s="120" t="n">
        <f aca="false">AVERAGE(D157:D161)</f>
        <v>20.7408044871795</v>
      </c>
      <c r="E188" s="114" t="n">
        <f aca="false">AVERAGE(E157:E161)</f>
        <v>20.3472459935897</v>
      </c>
      <c r="F188" s="121" t="n">
        <f aca="false">AVERAGE(F157:F161)</f>
        <v>20.1880536713287</v>
      </c>
      <c r="G188" s="114" t="n">
        <f aca="false">AVERAGE(G157:G161)</f>
        <v>34.08</v>
      </c>
      <c r="H188" s="122" t="n">
        <f aca="false">AVERAGE(H157:H161)</f>
        <v>20.26</v>
      </c>
      <c r="I188" s="114" t="n">
        <f aca="false">AVERAGE(I157:I161)</f>
        <v>10.1</v>
      </c>
      <c r="J188" s="114" t="n">
        <f aca="false">AVERAGE(J157:J161)</f>
        <v>10.26</v>
      </c>
      <c r="AO188" s="131"/>
      <c r="AP188" s="132"/>
      <c r="AQ188" s="132"/>
      <c r="AR188" s="132"/>
      <c r="AS188" s="3"/>
      <c r="BO188" s="131"/>
      <c r="BP188" s="132"/>
      <c r="BQ188" s="132"/>
      <c r="BR188" s="132"/>
      <c r="BS188" s="3"/>
      <c r="CO188" s="131"/>
      <c r="CP188" s="132"/>
      <c r="CQ188" s="132"/>
      <c r="CR188" s="132"/>
      <c r="CS188" s="3"/>
      <c r="DO188" s="131"/>
      <c r="DP188" s="132"/>
      <c r="DQ188" s="132"/>
      <c r="DR188" s="132"/>
      <c r="DS188" s="3"/>
      <c r="EO188" s="131"/>
      <c r="EP188" s="132"/>
      <c r="EQ188" s="132"/>
      <c r="ER188" s="132"/>
      <c r="ES188" s="3"/>
      <c r="FO188" s="131"/>
      <c r="FP188" s="132"/>
      <c r="FQ188" s="132"/>
      <c r="FR188" s="132"/>
      <c r="FS188" s="3"/>
      <c r="GO188" s="131"/>
      <c r="GP188" s="132"/>
      <c r="GQ188" s="132"/>
      <c r="GR188" s="132"/>
      <c r="GS188" s="3"/>
      <c r="HO188" s="131"/>
      <c r="HP188" s="132"/>
      <c r="HQ188" s="132"/>
      <c r="HR188" s="132"/>
      <c r="HS188" s="3"/>
      <c r="IO188" s="131"/>
      <c r="IP188" s="132"/>
      <c r="IQ188" s="132"/>
      <c r="IR188" s="132"/>
      <c r="IS188" s="3"/>
      <c r="JO188" s="131"/>
      <c r="JP188" s="132"/>
      <c r="JQ188" s="132"/>
      <c r="JR188" s="132"/>
      <c r="JS188" s="3"/>
      <c r="KO188" s="131"/>
      <c r="KP188" s="132"/>
      <c r="KQ188" s="132"/>
      <c r="KR188" s="132"/>
      <c r="KS188" s="3"/>
      <c r="LO188" s="131"/>
      <c r="LP188" s="132"/>
      <c r="LQ188" s="132"/>
      <c r="LR188" s="132"/>
      <c r="LS188" s="3"/>
      <c r="MO188" s="131"/>
      <c r="MP188" s="132"/>
      <c r="MQ188" s="132"/>
      <c r="MR188" s="132"/>
      <c r="MS188" s="3"/>
      <c r="NO188" s="131"/>
      <c r="NP188" s="132"/>
      <c r="NQ188" s="132"/>
      <c r="NR188" s="132"/>
      <c r="NS188" s="3"/>
      <c r="OO188" s="131"/>
      <c r="OP188" s="132"/>
      <c r="OQ188" s="132"/>
      <c r="OR188" s="132"/>
      <c r="OS188" s="3"/>
      <c r="PO188" s="131"/>
      <c r="PP188" s="132"/>
      <c r="PQ188" s="132"/>
      <c r="PR188" s="132"/>
      <c r="PS188" s="3"/>
      <c r="QO188" s="131"/>
      <c r="QP188" s="132"/>
      <c r="QQ188" s="132"/>
      <c r="QR188" s="132"/>
      <c r="QS188" s="3"/>
      <c r="RO188" s="131"/>
      <c r="RP188" s="132"/>
      <c r="RQ188" s="132"/>
      <c r="RR188" s="132"/>
      <c r="RS188" s="3"/>
      <c r="SO188" s="131"/>
      <c r="SP188" s="132"/>
      <c r="SQ188" s="132"/>
      <c r="SR188" s="132"/>
      <c r="SS188" s="3"/>
      <c r="TO188" s="131"/>
      <c r="TP188" s="132"/>
      <c r="TQ188" s="132"/>
      <c r="TR188" s="132"/>
      <c r="TS188" s="3"/>
      <c r="UO188" s="131"/>
      <c r="UP188" s="132"/>
      <c r="UQ188" s="132"/>
      <c r="UR188" s="132"/>
      <c r="US188" s="3"/>
      <c r="VO188" s="131"/>
      <c r="VP188" s="132"/>
      <c r="VQ188" s="132"/>
      <c r="VR188" s="132"/>
      <c r="VS188" s="3"/>
      <c r="WO188" s="131"/>
      <c r="WP188" s="132"/>
      <c r="WQ188" s="132"/>
      <c r="WR188" s="132"/>
      <c r="WS188" s="3"/>
      <c r="XO188" s="131"/>
      <c r="XP188" s="132"/>
      <c r="XQ188" s="132"/>
      <c r="XR188" s="132"/>
      <c r="XS188" s="3"/>
      <c r="YO188" s="131"/>
      <c r="YP188" s="132"/>
      <c r="YQ188" s="132"/>
      <c r="YR188" s="132"/>
      <c r="YS188" s="3"/>
      <c r="ZO188" s="131"/>
      <c r="ZP188" s="132"/>
      <c r="ZQ188" s="132"/>
      <c r="ZR188" s="132"/>
      <c r="ZS188" s="3"/>
    </row>
    <row r="189" customFormat="false" ht="12.8" hidden="false" customHeight="false" outlineLevel="0" collapsed="false">
      <c r="B189" s="114" t="n">
        <f aca="false">AVERAGE(B158:B162)</f>
        <v>20.6389102564103</v>
      </c>
      <c r="C189" s="119" t="n">
        <f aca="false">AVERAGE(C158:C162)</f>
        <v>20.862641025641</v>
      </c>
      <c r="D189" s="120" t="n">
        <f aca="false">AVERAGE(D158:D162)</f>
        <v>20.7503012820513</v>
      </c>
      <c r="E189" s="114" t="n">
        <f aca="false">AVERAGE(E158:E162)</f>
        <v>20.378046474359</v>
      </c>
      <c r="F189" s="121" t="n">
        <f aca="false">AVERAGE(F158:F162)</f>
        <v>20.1985212995338</v>
      </c>
      <c r="G189" s="114" t="n">
        <f aca="false">AVERAGE(G158:G162)</f>
        <v>33.72</v>
      </c>
      <c r="H189" s="122" t="n">
        <f aca="false">AVERAGE(H158:H162)</f>
        <v>20.16</v>
      </c>
      <c r="I189" s="114" t="n">
        <f aca="false">AVERAGE(I158:I162)</f>
        <v>10.2</v>
      </c>
      <c r="J189" s="114" t="n">
        <f aca="false">AVERAGE(J158:J162)</f>
        <v>10.4</v>
      </c>
      <c r="AO189" s="133" t="n">
        <v>372</v>
      </c>
      <c r="AP189" s="133"/>
      <c r="AQ189" s="133"/>
      <c r="AR189" s="133"/>
      <c r="AS189" s="3"/>
      <c r="BO189" s="133" t="n">
        <v>372</v>
      </c>
      <c r="BP189" s="133"/>
      <c r="BQ189" s="133"/>
      <c r="BR189" s="133"/>
      <c r="BS189" s="3"/>
      <c r="CO189" s="133" t="n">
        <v>372</v>
      </c>
      <c r="CP189" s="133"/>
      <c r="CQ189" s="133"/>
      <c r="CR189" s="133"/>
      <c r="CS189" s="3"/>
      <c r="DO189" s="133" t="n">
        <v>372</v>
      </c>
      <c r="DP189" s="133"/>
      <c r="DQ189" s="133"/>
      <c r="DR189" s="133"/>
      <c r="DS189" s="3"/>
      <c r="EO189" s="133" t="n">
        <v>372</v>
      </c>
      <c r="EP189" s="133"/>
      <c r="EQ189" s="133"/>
      <c r="ER189" s="133"/>
      <c r="ES189" s="3"/>
      <c r="FO189" s="133" t="n">
        <v>372</v>
      </c>
      <c r="FP189" s="133"/>
      <c r="FQ189" s="133"/>
      <c r="FR189" s="133"/>
      <c r="FS189" s="3"/>
      <c r="GO189" s="133" t="n">
        <v>372</v>
      </c>
      <c r="GP189" s="133"/>
      <c r="GQ189" s="133"/>
      <c r="GR189" s="133"/>
      <c r="GS189" s="3"/>
      <c r="HO189" s="133" t="n">
        <v>372</v>
      </c>
      <c r="HP189" s="133"/>
      <c r="HQ189" s="133"/>
      <c r="HR189" s="133"/>
      <c r="HS189" s="3"/>
      <c r="IO189" s="133" t="n">
        <v>372</v>
      </c>
      <c r="IP189" s="133"/>
      <c r="IQ189" s="133"/>
      <c r="IR189" s="133"/>
      <c r="IS189" s="3"/>
      <c r="JO189" s="133" t="n">
        <v>372</v>
      </c>
      <c r="JP189" s="133"/>
      <c r="JQ189" s="133"/>
      <c r="JR189" s="133"/>
      <c r="JS189" s="3"/>
      <c r="KO189" s="133" t="n">
        <v>372</v>
      </c>
      <c r="KP189" s="133"/>
      <c r="KQ189" s="133"/>
      <c r="KR189" s="133"/>
      <c r="KS189" s="3"/>
      <c r="LO189" s="133" t="n">
        <v>372</v>
      </c>
      <c r="LP189" s="133"/>
      <c r="LQ189" s="133"/>
      <c r="LR189" s="133"/>
      <c r="LS189" s="3"/>
      <c r="MO189" s="133" t="n">
        <v>372</v>
      </c>
      <c r="MP189" s="133"/>
      <c r="MQ189" s="133"/>
      <c r="MR189" s="133"/>
      <c r="MS189" s="3"/>
      <c r="NO189" s="133" t="n">
        <v>372</v>
      </c>
      <c r="NP189" s="133"/>
      <c r="NQ189" s="133"/>
      <c r="NR189" s="133"/>
      <c r="NS189" s="3"/>
      <c r="OO189" s="133" t="n">
        <v>372</v>
      </c>
      <c r="OP189" s="133"/>
      <c r="OQ189" s="133"/>
      <c r="OR189" s="133"/>
      <c r="OS189" s="3"/>
      <c r="PO189" s="133" t="n">
        <v>372</v>
      </c>
      <c r="PP189" s="133"/>
      <c r="PQ189" s="133"/>
      <c r="PR189" s="133"/>
      <c r="PS189" s="3"/>
      <c r="QO189" s="133" t="n">
        <v>372</v>
      </c>
      <c r="QP189" s="133"/>
      <c r="QQ189" s="133"/>
      <c r="QR189" s="133"/>
      <c r="QS189" s="3"/>
      <c r="RO189" s="133" t="n">
        <v>372</v>
      </c>
      <c r="RP189" s="133"/>
      <c r="RQ189" s="133"/>
      <c r="RR189" s="133"/>
      <c r="RS189" s="3"/>
      <c r="SO189" s="133" t="n">
        <v>372</v>
      </c>
      <c r="SP189" s="133"/>
      <c r="SQ189" s="133"/>
      <c r="SR189" s="133"/>
      <c r="SS189" s="3"/>
      <c r="TO189" s="133" t="n">
        <v>372</v>
      </c>
      <c r="TP189" s="133"/>
      <c r="TQ189" s="133"/>
      <c r="TR189" s="133"/>
      <c r="TS189" s="3"/>
      <c r="UO189" s="133" t="n">
        <v>372</v>
      </c>
      <c r="UP189" s="133"/>
      <c r="UQ189" s="133"/>
      <c r="UR189" s="133"/>
      <c r="US189" s="3"/>
      <c r="VO189" s="133" t="n">
        <v>372</v>
      </c>
      <c r="VP189" s="133"/>
      <c r="VQ189" s="133"/>
      <c r="VR189" s="133"/>
      <c r="VS189" s="3"/>
      <c r="WO189" s="133" t="n">
        <v>372</v>
      </c>
      <c r="WP189" s="133"/>
      <c r="WQ189" s="133"/>
      <c r="WR189" s="133"/>
      <c r="WS189" s="3"/>
      <c r="XO189" s="133" t="n">
        <v>372</v>
      </c>
      <c r="XP189" s="133"/>
      <c r="XQ189" s="133"/>
      <c r="XR189" s="133"/>
      <c r="XS189" s="3"/>
      <c r="YO189" s="133" t="n">
        <v>372</v>
      </c>
      <c r="YP189" s="133"/>
      <c r="YQ189" s="133"/>
      <c r="YR189" s="133"/>
      <c r="YS189" s="3"/>
      <c r="ZO189" s="133" t="n">
        <v>372</v>
      </c>
      <c r="ZP189" s="133"/>
      <c r="ZQ189" s="133"/>
      <c r="ZR189" s="133"/>
      <c r="ZS189" s="3"/>
    </row>
    <row r="190" customFormat="false" ht="13.8" hidden="false" customHeight="false" outlineLevel="0" collapsed="false">
      <c r="B190" s="114" t="n">
        <f aca="false">AVERAGE(B159:B163)</f>
        <v>20.7769230769231</v>
      </c>
      <c r="C190" s="119" t="n">
        <f aca="false">AVERAGE(C159:C163)</f>
        <v>20.848858974359</v>
      </c>
      <c r="D190" s="120" t="n">
        <f aca="false">AVERAGE(D159:D163)</f>
        <v>20.7694487179487</v>
      </c>
      <c r="E190" s="114" t="n">
        <f aca="false">AVERAGE(E159:E163)</f>
        <v>20.4223926282051</v>
      </c>
      <c r="F190" s="121" t="n">
        <f aca="false">AVERAGE(F159:F163)</f>
        <v>20.210603030303</v>
      </c>
      <c r="G190" s="114" t="n">
        <f aca="false">AVERAGE(G159:G163)</f>
        <v>33.92</v>
      </c>
      <c r="H190" s="122" t="n">
        <f aca="false">AVERAGE(H159:H163)</f>
        <v>20.12</v>
      </c>
      <c r="I190" s="114" t="n">
        <f aca="false">AVERAGE(I159:I163)</f>
        <v>10.46</v>
      </c>
      <c r="J190" s="114" t="n">
        <f aca="false">AVERAGE(J159:J163)</f>
        <v>10.68</v>
      </c>
      <c r="AO190" s="134" t="n">
        <v>273</v>
      </c>
      <c r="AP190" s="133"/>
      <c r="AQ190" s="133"/>
      <c r="AR190" s="133" t="n">
        <f aca="false">AO189-AO190</f>
        <v>99</v>
      </c>
      <c r="AS190" s="3"/>
      <c r="BO190" s="134" t="n">
        <v>273</v>
      </c>
      <c r="BP190" s="133"/>
      <c r="BQ190" s="133"/>
      <c r="BR190" s="133" t="n">
        <f aca="false">BO189-BO190</f>
        <v>99</v>
      </c>
      <c r="BS190" s="3"/>
      <c r="CO190" s="134" t="n">
        <v>273</v>
      </c>
      <c r="CP190" s="133"/>
      <c r="CQ190" s="133"/>
      <c r="CR190" s="133" t="n">
        <f aca="false">CO189-CO190</f>
        <v>99</v>
      </c>
      <c r="CS190" s="3"/>
      <c r="DO190" s="134" t="n">
        <v>273</v>
      </c>
      <c r="DP190" s="133"/>
      <c r="DQ190" s="133"/>
      <c r="DR190" s="133" t="n">
        <f aca="false">DO189-DO190</f>
        <v>99</v>
      </c>
      <c r="DS190" s="3"/>
      <c r="EO190" s="134" t="n">
        <v>273</v>
      </c>
      <c r="EP190" s="133"/>
      <c r="EQ190" s="133"/>
      <c r="ER190" s="133" t="n">
        <f aca="false">EO189-EO190</f>
        <v>99</v>
      </c>
      <c r="ES190" s="3"/>
      <c r="FO190" s="134" t="n">
        <v>273</v>
      </c>
      <c r="FP190" s="133"/>
      <c r="FQ190" s="133"/>
      <c r="FR190" s="133" t="n">
        <f aca="false">FO189-FO190</f>
        <v>99</v>
      </c>
      <c r="FS190" s="3"/>
      <c r="GO190" s="134" t="n">
        <v>273</v>
      </c>
      <c r="GP190" s="133"/>
      <c r="GQ190" s="133"/>
      <c r="GR190" s="133" t="n">
        <f aca="false">GO189-GO190</f>
        <v>99</v>
      </c>
      <c r="GS190" s="3"/>
      <c r="HO190" s="134" t="n">
        <v>273</v>
      </c>
      <c r="HP190" s="133"/>
      <c r="HQ190" s="133"/>
      <c r="HR190" s="133" t="n">
        <f aca="false">HO189-HO190</f>
        <v>99</v>
      </c>
      <c r="HS190" s="3"/>
      <c r="IO190" s="134" t="n">
        <v>273</v>
      </c>
      <c r="IP190" s="133"/>
      <c r="IQ190" s="133"/>
      <c r="IR190" s="133" t="n">
        <f aca="false">IO189-IO190</f>
        <v>99</v>
      </c>
      <c r="IS190" s="3"/>
      <c r="JO190" s="134" t="n">
        <v>273</v>
      </c>
      <c r="JP190" s="133"/>
      <c r="JQ190" s="133"/>
      <c r="JR190" s="133" t="n">
        <f aca="false">JO189-JO190</f>
        <v>99</v>
      </c>
      <c r="JS190" s="3"/>
      <c r="KO190" s="134" t="n">
        <v>273</v>
      </c>
      <c r="KP190" s="133"/>
      <c r="KQ190" s="133"/>
      <c r="KR190" s="133" t="n">
        <f aca="false">KO189-KO190</f>
        <v>99</v>
      </c>
      <c r="KS190" s="3"/>
      <c r="LO190" s="134" t="n">
        <v>273</v>
      </c>
      <c r="LP190" s="133"/>
      <c r="LQ190" s="133"/>
      <c r="LR190" s="133" t="n">
        <f aca="false">LO189-LO190</f>
        <v>99</v>
      </c>
      <c r="LS190" s="3"/>
      <c r="MO190" s="134" t="n">
        <v>273</v>
      </c>
      <c r="MP190" s="133"/>
      <c r="MQ190" s="133"/>
      <c r="MR190" s="133" t="n">
        <f aca="false">MO189-MO190</f>
        <v>99</v>
      </c>
      <c r="MS190" s="3"/>
      <c r="NO190" s="134" t="n">
        <v>273</v>
      </c>
      <c r="NP190" s="133"/>
      <c r="NQ190" s="133"/>
      <c r="NR190" s="133" t="n">
        <f aca="false">NO189-NO190</f>
        <v>99</v>
      </c>
      <c r="NS190" s="3"/>
      <c r="OO190" s="134" t="n">
        <v>273</v>
      </c>
      <c r="OP190" s="133"/>
      <c r="OQ190" s="133"/>
      <c r="OR190" s="133" t="n">
        <f aca="false">OO189-OO190</f>
        <v>99</v>
      </c>
      <c r="OS190" s="3"/>
      <c r="PO190" s="134" t="n">
        <v>273</v>
      </c>
      <c r="PP190" s="133"/>
      <c r="PQ190" s="133"/>
      <c r="PR190" s="133" t="n">
        <f aca="false">PO189-PO190</f>
        <v>99</v>
      </c>
      <c r="PS190" s="3"/>
      <c r="QO190" s="134" t="n">
        <v>273</v>
      </c>
      <c r="QP190" s="133"/>
      <c r="QQ190" s="133"/>
      <c r="QR190" s="133" t="n">
        <f aca="false">QO189-QO190</f>
        <v>99</v>
      </c>
      <c r="QS190" s="3"/>
      <c r="RO190" s="134" t="n">
        <v>273</v>
      </c>
      <c r="RP190" s="133"/>
      <c r="RQ190" s="133"/>
      <c r="RR190" s="133" t="n">
        <f aca="false">RO189-RO190</f>
        <v>99</v>
      </c>
      <c r="RS190" s="3"/>
      <c r="SO190" s="134" t="n">
        <v>273</v>
      </c>
      <c r="SP190" s="133"/>
      <c r="SQ190" s="133"/>
      <c r="SR190" s="133" t="n">
        <f aca="false">SO189-SO190</f>
        <v>99</v>
      </c>
      <c r="SS190" s="3"/>
      <c r="TO190" s="134" t="n">
        <v>273</v>
      </c>
      <c r="TP190" s="133"/>
      <c r="TQ190" s="133"/>
      <c r="TR190" s="133" t="n">
        <f aca="false">TO189-TO190</f>
        <v>99</v>
      </c>
      <c r="TS190" s="3"/>
      <c r="UO190" s="134" t="n">
        <v>273</v>
      </c>
      <c r="UP190" s="133"/>
      <c r="UQ190" s="133"/>
      <c r="UR190" s="133" t="n">
        <f aca="false">UO189-UO190</f>
        <v>99</v>
      </c>
      <c r="US190" s="3"/>
      <c r="VO190" s="134" t="n">
        <v>273</v>
      </c>
      <c r="VP190" s="133"/>
      <c r="VQ190" s="133"/>
      <c r="VR190" s="133" t="n">
        <f aca="false">VO189-VO190</f>
        <v>99</v>
      </c>
      <c r="VS190" s="3"/>
      <c r="WO190" s="134" t="n">
        <v>273</v>
      </c>
      <c r="WP190" s="133"/>
      <c r="WQ190" s="133"/>
      <c r="WR190" s="133" t="n">
        <f aca="false">WO189-WO190</f>
        <v>99</v>
      </c>
      <c r="WS190" s="3"/>
      <c r="XO190" s="134" t="n">
        <v>273</v>
      </c>
      <c r="XP190" s="133"/>
      <c r="XQ190" s="133"/>
      <c r="XR190" s="133" t="n">
        <f aca="false">XO189-XO190</f>
        <v>99</v>
      </c>
      <c r="XS190" s="3"/>
      <c r="YO190" s="134" t="n">
        <v>273</v>
      </c>
      <c r="YP190" s="133"/>
      <c r="YQ190" s="133"/>
      <c r="YR190" s="133" t="n">
        <f aca="false">YO189-YO190</f>
        <v>99</v>
      </c>
      <c r="YS190" s="3"/>
      <c r="ZO190" s="134" t="n">
        <v>273</v>
      </c>
      <c r="ZP190" s="133"/>
      <c r="ZQ190" s="133"/>
      <c r="ZR190" s="133" t="n">
        <f aca="false">ZO189-ZO190</f>
        <v>99</v>
      </c>
      <c r="ZS190" s="3"/>
    </row>
    <row r="191" customFormat="false" ht="12.8" hidden="false" customHeight="false" outlineLevel="0" collapsed="false">
      <c r="B191" s="114" t="n">
        <f aca="false">AVERAGE(B160:B164)</f>
        <v>20.8091666666667</v>
      </c>
      <c r="C191" s="119" t="n">
        <f aca="false">AVERAGE(C160:C164)</f>
        <v>20.7961666666667</v>
      </c>
      <c r="D191" s="120" t="n">
        <f aca="false">AVERAGE(D160:D164)</f>
        <v>20.7984166666667</v>
      </c>
      <c r="E191" s="114" t="n">
        <f aca="false">AVERAGE(E160:E164)</f>
        <v>20.4655240384615</v>
      </c>
      <c r="F191" s="121" t="n">
        <f aca="false">AVERAGE(F160:F164)</f>
        <v>20.2272821969697</v>
      </c>
      <c r="G191" s="114" t="n">
        <f aca="false">AVERAGE(G160:G164)</f>
        <v>34</v>
      </c>
      <c r="H191" s="122" t="n">
        <f aca="false">AVERAGE(H160:H164)</f>
        <v>20.22</v>
      </c>
      <c r="I191" s="114" t="n">
        <f aca="false">AVERAGE(I160:I164)</f>
        <v>10.36</v>
      </c>
      <c r="J191" s="114" t="n">
        <f aca="false">AVERAGE(J160:J164)</f>
        <v>10.58</v>
      </c>
      <c r="AO191" s="135"/>
      <c r="AP191" s="128"/>
      <c r="AQ191" s="3"/>
      <c r="AR191" s="3"/>
      <c r="AS191" s="3"/>
      <c r="BO191" s="135"/>
      <c r="BP191" s="128"/>
      <c r="BQ191" s="3"/>
      <c r="BR191" s="3"/>
      <c r="BS191" s="3"/>
      <c r="CO191" s="135"/>
      <c r="CP191" s="128"/>
      <c r="CQ191" s="3"/>
      <c r="CR191" s="3"/>
      <c r="CS191" s="3"/>
      <c r="DO191" s="135"/>
      <c r="DP191" s="128"/>
      <c r="DQ191" s="3"/>
      <c r="DR191" s="3"/>
      <c r="DS191" s="3"/>
      <c r="EO191" s="135"/>
      <c r="EP191" s="128"/>
      <c r="EQ191" s="3"/>
      <c r="ER191" s="3"/>
      <c r="ES191" s="3"/>
      <c r="FO191" s="135"/>
      <c r="FP191" s="128"/>
      <c r="FQ191" s="3"/>
      <c r="FR191" s="3"/>
      <c r="FS191" s="3"/>
      <c r="GO191" s="135"/>
      <c r="GP191" s="128"/>
      <c r="GQ191" s="3"/>
      <c r="GR191" s="3"/>
      <c r="GS191" s="3"/>
      <c r="HO191" s="135"/>
      <c r="HP191" s="128"/>
      <c r="HQ191" s="3"/>
      <c r="HR191" s="3"/>
      <c r="HS191" s="3"/>
      <c r="IO191" s="135"/>
      <c r="IP191" s="128"/>
      <c r="IQ191" s="3"/>
      <c r="IR191" s="3"/>
      <c r="IS191" s="3"/>
      <c r="JO191" s="135"/>
      <c r="JP191" s="128"/>
      <c r="JQ191" s="3"/>
      <c r="JR191" s="3"/>
      <c r="JS191" s="3"/>
      <c r="KO191" s="135"/>
      <c r="KP191" s="128"/>
      <c r="KQ191" s="3"/>
      <c r="KR191" s="3"/>
      <c r="KS191" s="3"/>
      <c r="LO191" s="135"/>
      <c r="LP191" s="128"/>
      <c r="LQ191" s="3"/>
      <c r="LR191" s="3"/>
      <c r="LS191" s="3"/>
      <c r="MO191" s="135"/>
      <c r="MP191" s="128"/>
      <c r="MQ191" s="3"/>
      <c r="MR191" s="3"/>
      <c r="MS191" s="3"/>
      <c r="NO191" s="135"/>
      <c r="NP191" s="128"/>
      <c r="NQ191" s="3"/>
      <c r="NR191" s="3"/>
      <c r="NS191" s="3"/>
      <c r="OO191" s="135"/>
      <c r="OP191" s="128"/>
      <c r="OQ191" s="3"/>
      <c r="OR191" s="3"/>
      <c r="OS191" s="3"/>
      <c r="PO191" s="135"/>
      <c r="PP191" s="128"/>
      <c r="PQ191" s="3"/>
      <c r="PR191" s="3"/>
      <c r="PS191" s="3"/>
      <c r="QO191" s="135"/>
      <c r="QP191" s="128"/>
      <c r="QQ191" s="3"/>
      <c r="QR191" s="3"/>
      <c r="QS191" s="3"/>
      <c r="RO191" s="135"/>
      <c r="RP191" s="128"/>
      <c r="RQ191" s="3"/>
      <c r="RR191" s="3"/>
      <c r="RS191" s="3"/>
      <c r="SO191" s="135"/>
      <c r="SP191" s="128"/>
      <c r="SQ191" s="3"/>
      <c r="SR191" s="3"/>
      <c r="SS191" s="3"/>
      <c r="TO191" s="135"/>
      <c r="TP191" s="128"/>
      <c r="TQ191" s="3"/>
      <c r="TR191" s="3"/>
      <c r="TS191" s="3"/>
      <c r="UO191" s="135"/>
      <c r="UP191" s="128"/>
      <c r="UQ191" s="3"/>
      <c r="UR191" s="3"/>
      <c r="US191" s="3"/>
      <c r="VO191" s="135"/>
      <c r="VP191" s="128"/>
      <c r="VQ191" s="3"/>
      <c r="VR191" s="3"/>
      <c r="VS191" s="3"/>
      <c r="WO191" s="135"/>
      <c r="WP191" s="128"/>
      <c r="WQ191" s="3"/>
      <c r="WR191" s="3"/>
      <c r="WS191" s="3"/>
      <c r="XO191" s="135"/>
      <c r="XP191" s="128"/>
      <c r="XQ191" s="3"/>
      <c r="XR191" s="3"/>
      <c r="XS191" s="3"/>
      <c r="YO191" s="135"/>
      <c r="YP191" s="128"/>
      <c r="YQ191" s="3"/>
      <c r="YR191" s="3"/>
      <c r="YS191" s="3"/>
      <c r="ZO191" s="135"/>
      <c r="ZP191" s="128"/>
      <c r="ZQ191" s="3"/>
      <c r="ZR191" s="3"/>
      <c r="ZS191" s="3"/>
    </row>
    <row r="192" customFormat="false" ht="12.8" hidden="false" customHeight="false" outlineLevel="0" collapsed="false">
      <c r="B192" s="114" t="n">
        <f aca="false">AVERAGE(B161:B165)</f>
        <v>20.9603846153846</v>
      </c>
      <c r="C192" s="119" t="n">
        <f aca="false">AVERAGE(C161:C165)</f>
        <v>20.797858974359</v>
      </c>
      <c r="D192" s="120" t="n">
        <f aca="false">AVERAGE(D161:D165)</f>
        <v>20.8359935897436</v>
      </c>
      <c r="E192" s="114" t="n">
        <f aca="false">AVERAGE(E161:E165)</f>
        <v>20.5261907051282</v>
      </c>
      <c r="F192" s="121" t="n">
        <f aca="false">AVERAGE(F161:F165)</f>
        <v>20.2441943764569</v>
      </c>
      <c r="G192" s="114" t="n">
        <f aca="false">AVERAGE(G161:G165)</f>
        <v>34.18</v>
      </c>
      <c r="H192" s="122" t="n">
        <f aca="false">AVERAGE(H161:H165)</f>
        <v>20.44</v>
      </c>
      <c r="I192" s="114" t="n">
        <f aca="false">AVERAGE(I161:I165)</f>
        <v>10.24</v>
      </c>
      <c r="J192" s="114" t="n">
        <f aca="false">AVERAGE(J161:J165)</f>
        <v>10.46</v>
      </c>
      <c r="AO192" s="136" t="n">
        <f aca="false">AO190</f>
        <v>273</v>
      </c>
      <c r="AP192" s="137" t="s">
        <v>232</v>
      </c>
      <c r="AQ192" s="3"/>
      <c r="AR192" s="3"/>
      <c r="AS192" s="3"/>
      <c r="BO192" s="136" t="n">
        <f aca="false">BO190</f>
        <v>273</v>
      </c>
      <c r="BP192" s="137" t="s">
        <v>232</v>
      </c>
      <c r="BQ192" s="3"/>
      <c r="BR192" s="3"/>
      <c r="BS192" s="3"/>
      <c r="CO192" s="136" t="n">
        <f aca="false">CO190</f>
        <v>273</v>
      </c>
      <c r="CP192" s="137" t="s">
        <v>232</v>
      </c>
      <c r="CQ192" s="3"/>
      <c r="CR192" s="3"/>
      <c r="CS192" s="3"/>
      <c r="DO192" s="136" t="n">
        <f aca="false">DO190</f>
        <v>273</v>
      </c>
      <c r="DP192" s="137" t="s">
        <v>232</v>
      </c>
      <c r="DQ192" s="3"/>
      <c r="DR192" s="3"/>
      <c r="DS192" s="3"/>
      <c r="EO192" s="136" t="n">
        <f aca="false">EO190</f>
        <v>273</v>
      </c>
      <c r="EP192" s="137" t="s">
        <v>232</v>
      </c>
      <c r="EQ192" s="3"/>
      <c r="ER192" s="3"/>
      <c r="ES192" s="3"/>
      <c r="FO192" s="136" t="n">
        <f aca="false">FO190</f>
        <v>273</v>
      </c>
      <c r="FP192" s="137" t="s">
        <v>232</v>
      </c>
      <c r="FQ192" s="3"/>
      <c r="FR192" s="3"/>
      <c r="FS192" s="3"/>
      <c r="GO192" s="136" t="n">
        <f aca="false">GO190</f>
        <v>273</v>
      </c>
      <c r="GP192" s="137" t="s">
        <v>232</v>
      </c>
      <c r="GQ192" s="3"/>
      <c r="GR192" s="3"/>
      <c r="GS192" s="3"/>
      <c r="HO192" s="136" t="n">
        <f aca="false">HO190</f>
        <v>273</v>
      </c>
      <c r="HP192" s="137" t="s">
        <v>232</v>
      </c>
      <c r="HQ192" s="3"/>
      <c r="HR192" s="3"/>
      <c r="HS192" s="3"/>
      <c r="IO192" s="136" t="n">
        <f aca="false">IO190</f>
        <v>273</v>
      </c>
      <c r="IP192" s="137" t="s">
        <v>232</v>
      </c>
      <c r="IQ192" s="3"/>
      <c r="IR192" s="3"/>
      <c r="IS192" s="3"/>
      <c r="JO192" s="136" t="n">
        <f aca="false">JO190</f>
        <v>273</v>
      </c>
      <c r="JP192" s="137" t="s">
        <v>232</v>
      </c>
      <c r="JQ192" s="3"/>
      <c r="JR192" s="3"/>
      <c r="JS192" s="3"/>
      <c r="KO192" s="136" t="n">
        <f aca="false">KO190</f>
        <v>273</v>
      </c>
      <c r="KP192" s="137" t="s">
        <v>232</v>
      </c>
      <c r="KQ192" s="3"/>
      <c r="KR192" s="3"/>
      <c r="KS192" s="3"/>
      <c r="LO192" s="136" t="n">
        <f aca="false">LO190</f>
        <v>273</v>
      </c>
      <c r="LP192" s="137" t="s">
        <v>232</v>
      </c>
      <c r="LQ192" s="3"/>
      <c r="LR192" s="3"/>
      <c r="LS192" s="3"/>
      <c r="MO192" s="136" t="n">
        <f aca="false">MO190</f>
        <v>273</v>
      </c>
      <c r="MP192" s="137" t="s">
        <v>232</v>
      </c>
      <c r="MQ192" s="3"/>
      <c r="MR192" s="3"/>
      <c r="MS192" s="3"/>
      <c r="NO192" s="136" t="n">
        <f aca="false">NO190</f>
        <v>273</v>
      </c>
      <c r="NP192" s="137" t="s">
        <v>232</v>
      </c>
      <c r="NQ192" s="3"/>
      <c r="NR192" s="3"/>
      <c r="NS192" s="3"/>
      <c r="OO192" s="136" t="n">
        <f aca="false">OO190</f>
        <v>273</v>
      </c>
      <c r="OP192" s="137" t="s">
        <v>232</v>
      </c>
      <c r="OQ192" s="3"/>
      <c r="OR192" s="3"/>
      <c r="OS192" s="3"/>
      <c r="PO192" s="136" t="n">
        <f aca="false">PO190</f>
        <v>273</v>
      </c>
      <c r="PP192" s="137" t="s">
        <v>232</v>
      </c>
      <c r="PQ192" s="3"/>
      <c r="PR192" s="3"/>
      <c r="PS192" s="3"/>
      <c r="QO192" s="136" t="n">
        <f aca="false">QO190</f>
        <v>273</v>
      </c>
      <c r="QP192" s="137" t="s">
        <v>232</v>
      </c>
      <c r="QQ192" s="3"/>
      <c r="QR192" s="3"/>
      <c r="QS192" s="3"/>
      <c r="RO192" s="136" t="n">
        <f aca="false">RO190</f>
        <v>273</v>
      </c>
      <c r="RP192" s="137" t="s">
        <v>232</v>
      </c>
      <c r="RQ192" s="3"/>
      <c r="RR192" s="3"/>
      <c r="RS192" s="3"/>
      <c r="SO192" s="136" t="n">
        <f aca="false">SO190</f>
        <v>273</v>
      </c>
      <c r="SP192" s="137" t="s">
        <v>232</v>
      </c>
      <c r="SQ192" s="3"/>
      <c r="SR192" s="3"/>
      <c r="SS192" s="3"/>
      <c r="TO192" s="136" t="n">
        <f aca="false">TO190</f>
        <v>273</v>
      </c>
      <c r="TP192" s="137" t="s">
        <v>232</v>
      </c>
      <c r="TQ192" s="3"/>
      <c r="TR192" s="3"/>
      <c r="TS192" s="3"/>
      <c r="UO192" s="136" t="n">
        <f aca="false">UO190</f>
        <v>273</v>
      </c>
      <c r="UP192" s="137" t="s">
        <v>232</v>
      </c>
      <c r="UQ192" s="3"/>
      <c r="UR192" s="3"/>
      <c r="US192" s="3"/>
      <c r="VO192" s="136" t="n">
        <f aca="false">VO190</f>
        <v>273</v>
      </c>
      <c r="VP192" s="137" t="s">
        <v>232</v>
      </c>
      <c r="VQ192" s="3"/>
      <c r="VR192" s="3"/>
      <c r="VS192" s="3"/>
      <c r="WO192" s="136" t="n">
        <f aca="false">WO190</f>
        <v>273</v>
      </c>
      <c r="WP192" s="137" t="s">
        <v>232</v>
      </c>
      <c r="WQ192" s="3"/>
      <c r="WR192" s="3"/>
      <c r="WS192" s="3"/>
      <c r="XO192" s="136" t="n">
        <f aca="false">XO190</f>
        <v>273</v>
      </c>
      <c r="XP192" s="137" t="s">
        <v>232</v>
      </c>
      <c r="XQ192" s="3"/>
      <c r="XR192" s="3"/>
      <c r="XS192" s="3"/>
      <c r="YO192" s="136" t="n">
        <f aca="false">YO190</f>
        <v>273</v>
      </c>
      <c r="YP192" s="137" t="s">
        <v>232</v>
      </c>
      <c r="YQ192" s="3"/>
      <c r="YR192" s="3"/>
      <c r="YS192" s="3"/>
      <c r="ZO192" s="136" t="n">
        <f aca="false">ZO190</f>
        <v>273</v>
      </c>
      <c r="ZP192" s="137" t="s">
        <v>232</v>
      </c>
      <c r="ZQ192" s="3"/>
      <c r="ZR192" s="3"/>
      <c r="ZS192" s="3"/>
    </row>
    <row r="193" customFormat="false" ht="12.8" hidden="false" customHeight="false" outlineLevel="0" collapsed="false">
      <c r="B193" s="114" t="n">
        <f aca="false">AVERAGE(B162:B166)</f>
        <v>21.0410897435897</v>
      </c>
      <c r="C193" s="119" t="n">
        <f aca="false">AVERAGE(C162:C166)</f>
        <v>20.8452948717949</v>
      </c>
      <c r="D193" s="120" t="n">
        <f aca="false">AVERAGE(D162:D166)</f>
        <v>20.8701025641026</v>
      </c>
      <c r="E193" s="114" t="n">
        <f aca="false">AVERAGE(E162:E166)</f>
        <v>20.6007900641026</v>
      </c>
      <c r="F193" s="121" t="n">
        <f aca="false">AVERAGE(F162:F166)</f>
        <v>20.2675610431235</v>
      </c>
      <c r="G193" s="114" t="n">
        <f aca="false">AVERAGE(G162:G166)</f>
        <v>34.54</v>
      </c>
      <c r="H193" s="122" t="n">
        <f aca="false">AVERAGE(H162:H166)</f>
        <v>20.42</v>
      </c>
      <c r="I193" s="114" t="n">
        <f aca="false">AVERAGE(I162:I166)</f>
        <v>10.22</v>
      </c>
      <c r="J193" s="114" t="n">
        <f aca="false">AVERAGE(J162:J166)</f>
        <v>10.4</v>
      </c>
      <c r="AO193" s="138" t="n">
        <f aca="false">AO192+(AO189-AO190)/10</f>
        <v>282.9</v>
      </c>
      <c r="AP193" s="137" t="s">
        <v>233</v>
      </c>
      <c r="AQ193" s="3"/>
      <c r="AR193" s="3"/>
      <c r="AS193" s="3"/>
      <c r="BO193" s="138" t="n">
        <f aca="false">BO192+(BO189-BO190)/10</f>
        <v>282.9</v>
      </c>
      <c r="BP193" s="137" t="s">
        <v>233</v>
      </c>
      <c r="BQ193" s="3"/>
      <c r="BR193" s="3"/>
      <c r="BS193" s="3"/>
      <c r="CO193" s="138" t="n">
        <f aca="false">CO192+(CO189-CO190)/10</f>
        <v>282.9</v>
      </c>
      <c r="CP193" s="137" t="s">
        <v>233</v>
      </c>
      <c r="CQ193" s="3"/>
      <c r="CR193" s="3"/>
      <c r="CS193" s="3"/>
      <c r="DO193" s="138" t="n">
        <f aca="false">DO192+(DO189-DO190)/10</f>
        <v>282.9</v>
      </c>
      <c r="DP193" s="137" t="s">
        <v>233</v>
      </c>
      <c r="DQ193" s="3"/>
      <c r="DR193" s="3"/>
      <c r="DS193" s="3"/>
      <c r="EO193" s="138" t="n">
        <f aca="false">EO192+(EO189-EO190)/10</f>
        <v>282.9</v>
      </c>
      <c r="EP193" s="137" t="s">
        <v>233</v>
      </c>
      <c r="EQ193" s="3"/>
      <c r="ER193" s="3"/>
      <c r="ES193" s="3"/>
      <c r="FO193" s="138" t="n">
        <f aca="false">FO192+(FO189-FO190)/10</f>
        <v>282.9</v>
      </c>
      <c r="FP193" s="137" t="s">
        <v>233</v>
      </c>
      <c r="FQ193" s="3"/>
      <c r="FR193" s="3"/>
      <c r="FS193" s="3"/>
      <c r="GO193" s="138" t="n">
        <f aca="false">GO192+(GO189-GO190)/10</f>
        <v>282.9</v>
      </c>
      <c r="GP193" s="137" t="s">
        <v>233</v>
      </c>
      <c r="GQ193" s="3"/>
      <c r="GR193" s="3"/>
      <c r="GS193" s="3"/>
      <c r="HO193" s="138" t="n">
        <f aca="false">HO192+(HO189-HO190)/10</f>
        <v>282.9</v>
      </c>
      <c r="HP193" s="137" t="s">
        <v>233</v>
      </c>
      <c r="HQ193" s="3"/>
      <c r="HR193" s="3"/>
      <c r="HS193" s="3"/>
      <c r="IO193" s="138" t="n">
        <f aca="false">IO192+(IO189-IO190)/10</f>
        <v>282.9</v>
      </c>
      <c r="IP193" s="137" t="s">
        <v>233</v>
      </c>
      <c r="IQ193" s="3"/>
      <c r="IR193" s="3"/>
      <c r="IS193" s="3"/>
      <c r="JO193" s="138" t="n">
        <f aca="false">JO192+(JO189-JO190)/10</f>
        <v>282.9</v>
      </c>
      <c r="JP193" s="137" t="s">
        <v>233</v>
      </c>
      <c r="JQ193" s="3"/>
      <c r="JR193" s="3"/>
      <c r="JS193" s="3"/>
      <c r="KO193" s="138" t="n">
        <f aca="false">KO192+(KO189-KO190)/10</f>
        <v>282.9</v>
      </c>
      <c r="KP193" s="137" t="s">
        <v>233</v>
      </c>
      <c r="KQ193" s="3"/>
      <c r="KR193" s="3"/>
      <c r="KS193" s="3"/>
      <c r="LO193" s="138" t="n">
        <f aca="false">LO192+(LO189-LO190)/10</f>
        <v>282.9</v>
      </c>
      <c r="LP193" s="137" t="s">
        <v>233</v>
      </c>
      <c r="LQ193" s="3"/>
      <c r="LR193" s="3"/>
      <c r="LS193" s="3"/>
      <c r="MO193" s="138" t="n">
        <f aca="false">MO192+(MO189-MO190)/10</f>
        <v>282.9</v>
      </c>
      <c r="MP193" s="137" t="s">
        <v>233</v>
      </c>
      <c r="MQ193" s="3"/>
      <c r="MR193" s="3"/>
      <c r="MS193" s="3"/>
      <c r="NO193" s="138" t="n">
        <f aca="false">NO192+(NO189-NO190)/10</f>
        <v>282.9</v>
      </c>
      <c r="NP193" s="137" t="s">
        <v>233</v>
      </c>
      <c r="NQ193" s="3"/>
      <c r="NR193" s="3"/>
      <c r="NS193" s="3"/>
      <c r="OO193" s="138" t="n">
        <f aca="false">OO192+(OO189-OO190)/10</f>
        <v>282.9</v>
      </c>
      <c r="OP193" s="137" t="s">
        <v>233</v>
      </c>
      <c r="OQ193" s="3"/>
      <c r="OR193" s="3"/>
      <c r="OS193" s="3"/>
      <c r="PO193" s="138" t="n">
        <f aca="false">PO192+(PO189-PO190)/10</f>
        <v>282.9</v>
      </c>
      <c r="PP193" s="137" t="s">
        <v>233</v>
      </c>
      <c r="PQ193" s="3"/>
      <c r="PR193" s="3"/>
      <c r="PS193" s="3"/>
      <c r="QO193" s="138" t="n">
        <f aca="false">QO192+(QO189-QO190)/10</f>
        <v>282.9</v>
      </c>
      <c r="QP193" s="137" t="s">
        <v>233</v>
      </c>
      <c r="QQ193" s="3"/>
      <c r="QR193" s="3"/>
      <c r="QS193" s="3"/>
      <c r="RO193" s="138" t="n">
        <f aca="false">RO192+(RO189-RO190)/10</f>
        <v>282.9</v>
      </c>
      <c r="RP193" s="137" t="s">
        <v>233</v>
      </c>
      <c r="RQ193" s="3"/>
      <c r="RR193" s="3"/>
      <c r="RS193" s="3"/>
      <c r="SO193" s="138" t="n">
        <f aca="false">SO192+(SO189-SO190)/10</f>
        <v>282.9</v>
      </c>
      <c r="SP193" s="137" t="s">
        <v>233</v>
      </c>
      <c r="SQ193" s="3"/>
      <c r="SR193" s="3"/>
      <c r="SS193" s="3"/>
      <c r="TO193" s="138" t="n">
        <f aca="false">TO192+(TO189-TO190)/10</f>
        <v>282.9</v>
      </c>
      <c r="TP193" s="137" t="s">
        <v>233</v>
      </c>
      <c r="TQ193" s="3"/>
      <c r="TR193" s="3"/>
      <c r="TS193" s="3"/>
      <c r="UO193" s="138" t="n">
        <f aca="false">UO192+(UO189-UO190)/10</f>
        <v>282.9</v>
      </c>
      <c r="UP193" s="137" t="s">
        <v>233</v>
      </c>
      <c r="UQ193" s="3"/>
      <c r="UR193" s="3"/>
      <c r="US193" s="3"/>
      <c r="VO193" s="138" t="n">
        <f aca="false">VO192+(VO189-VO190)/10</f>
        <v>282.9</v>
      </c>
      <c r="VP193" s="137" t="s">
        <v>233</v>
      </c>
      <c r="VQ193" s="3"/>
      <c r="VR193" s="3"/>
      <c r="VS193" s="3"/>
      <c r="WO193" s="138" t="n">
        <f aca="false">WO192+(WO189-WO190)/10</f>
        <v>282.9</v>
      </c>
      <c r="WP193" s="137" t="s">
        <v>233</v>
      </c>
      <c r="WQ193" s="3"/>
      <c r="WR193" s="3"/>
      <c r="WS193" s="3"/>
      <c r="XO193" s="138" t="n">
        <f aca="false">XO192+(XO189-XO190)/10</f>
        <v>282.9</v>
      </c>
      <c r="XP193" s="137" t="s">
        <v>233</v>
      </c>
      <c r="XQ193" s="3"/>
      <c r="XR193" s="3"/>
      <c r="XS193" s="3"/>
      <c r="YO193" s="138" t="n">
        <f aca="false">YO192+(YO189-YO190)/10</f>
        <v>282.9</v>
      </c>
      <c r="YP193" s="137" t="s">
        <v>233</v>
      </c>
      <c r="YQ193" s="3"/>
      <c r="YR193" s="3"/>
      <c r="YS193" s="3"/>
      <c r="ZO193" s="138" t="n">
        <f aca="false">ZO192+(ZO189-ZO190)/10</f>
        <v>282.9</v>
      </c>
      <c r="ZP193" s="137" t="s">
        <v>233</v>
      </c>
      <c r="ZQ193" s="3"/>
      <c r="ZR193" s="3"/>
      <c r="ZS193" s="3"/>
    </row>
    <row r="194" customFormat="false" ht="12.8" hidden="false" customHeight="false" outlineLevel="0" collapsed="false">
      <c r="B194" s="114" t="n">
        <f aca="false">AVERAGE(B163:B167)</f>
        <v>21.1694871794872</v>
      </c>
      <c r="C194" s="119" t="n">
        <f aca="false">AVERAGE(C163:C167)</f>
        <v>20.9514102564103</v>
      </c>
      <c r="D194" s="120" t="n">
        <f aca="false">AVERAGE(D163:D167)</f>
        <v>20.9070256410256</v>
      </c>
      <c r="E194" s="114" t="n">
        <f aca="false">AVERAGE(E163:E167)</f>
        <v>20.6670817307692</v>
      </c>
      <c r="F194" s="121" t="n">
        <f aca="false">AVERAGE(F163:F167)</f>
        <v>20.291283479021</v>
      </c>
      <c r="G194" s="114" t="n">
        <f aca="false">AVERAGE(G163:G167)</f>
        <v>34.86</v>
      </c>
      <c r="H194" s="122" t="n">
        <f aca="false">AVERAGE(H163:H167)</f>
        <v>20.46</v>
      </c>
      <c r="I194" s="114" t="n">
        <f aca="false">AVERAGE(I163:I167)</f>
        <v>10.38</v>
      </c>
      <c r="J194" s="114" t="n">
        <f aca="false">AVERAGE(J163:J167)</f>
        <v>10.4</v>
      </c>
      <c r="AO194" s="139" t="n">
        <f aca="false">AO192+(AO189-AO190)/4</f>
        <v>297.75</v>
      </c>
      <c r="AP194" s="137" t="s">
        <v>234</v>
      </c>
      <c r="AQ194" s="3"/>
      <c r="AR194" s="3"/>
      <c r="AS194" s="3"/>
      <c r="BO194" s="139" t="n">
        <f aca="false">BO192+(BO189-BO190)/4</f>
        <v>297.75</v>
      </c>
      <c r="BP194" s="137" t="s">
        <v>234</v>
      </c>
      <c r="BQ194" s="3"/>
      <c r="BR194" s="3"/>
      <c r="BS194" s="3"/>
      <c r="CO194" s="139" t="n">
        <f aca="false">CO192+(CO189-CO190)/4</f>
        <v>297.75</v>
      </c>
      <c r="CP194" s="137" t="s">
        <v>234</v>
      </c>
      <c r="CQ194" s="3"/>
      <c r="CR194" s="3"/>
      <c r="CS194" s="3"/>
      <c r="DO194" s="139" t="n">
        <f aca="false">DO192+(DO189-DO190)/4</f>
        <v>297.75</v>
      </c>
      <c r="DP194" s="137" t="s">
        <v>234</v>
      </c>
      <c r="DQ194" s="3"/>
      <c r="DR194" s="3"/>
      <c r="DS194" s="3"/>
      <c r="EO194" s="139" t="n">
        <f aca="false">EO192+(EO189-EO190)/4</f>
        <v>297.75</v>
      </c>
      <c r="EP194" s="137" t="s">
        <v>234</v>
      </c>
      <c r="EQ194" s="3"/>
      <c r="ER194" s="3"/>
      <c r="ES194" s="3"/>
      <c r="FO194" s="139" t="n">
        <f aca="false">FO192+(FO189-FO190)/4</f>
        <v>297.75</v>
      </c>
      <c r="FP194" s="137" t="s">
        <v>234</v>
      </c>
      <c r="FQ194" s="3"/>
      <c r="FR194" s="3"/>
      <c r="FS194" s="3"/>
      <c r="GO194" s="139" t="n">
        <f aca="false">GO192+(GO189-GO190)/4</f>
        <v>297.75</v>
      </c>
      <c r="GP194" s="137" t="s">
        <v>234</v>
      </c>
      <c r="GQ194" s="3"/>
      <c r="GR194" s="3"/>
      <c r="GS194" s="3"/>
      <c r="HO194" s="139" t="n">
        <f aca="false">HO192+(HO189-HO190)/4</f>
        <v>297.75</v>
      </c>
      <c r="HP194" s="137" t="s">
        <v>234</v>
      </c>
      <c r="HQ194" s="3"/>
      <c r="HR194" s="3"/>
      <c r="HS194" s="3"/>
      <c r="IO194" s="139" t="n">
        <f aca="false">IO192+(IO189-IO190)/4</f>
        <v>297.75</v>
      </c>
      <c r="IP194" s="137" t="s">
        <v>234</v>
      </c>
      <c r="IQ194" s="3"/>
      <c r="IR194" s="3"/>
      <c r="IS194" s="3"/>
      <c r="JO194" s="139" t="n">
        <f aca="false">JO192+(JO189-JO190)/4</f>
        <v>297.75</v>
      </c>
      <c r="JP194" s="137" t="s">
        <v>234</v>
      </c>
      <c r="JQ194" s="3"/>
      <c r="JR194" s="3"/>
      <c r="JS194" s="3"/>
      <c r="KO194" s="139" t="n">
        <f aca="false">KO192+(KO189-KO190)/4</f>
        <v>297.75</v>
      </c>
      <c r="KP194" s="137" t="s">
        <v>234</v>
      </c>
      <c r="KQ194" s="3"/>
      <c r="KR194" s="3"/>
      <c r="KS194" s="3"/>
      <c r="LO194" s="139" t="n">
        <f aca="false">LO192+(LO189-LO190)/4</f>
        <v>297.75</v>
      </c>
      <c r="LP194" s="137" t="s">
        <v>234</v>
      </c>
      <c r="LQ194" s="3"/>
      <c r="LR194" s="3"/>
      <c r="LS194" s="3"/>
      <c r="MO194" s="139" t="n">
        <f aca="false">MO192+(MO189-MO190)/4</f>
        <v>297.75</v>
      </c>
      <c r="MP194" s="137" t="s">
        <v>234</v>
      </c>
      <c r="MQ194" s="3"/>
      <c r="MR194" s="3"/>
      <c r="MS194" s="3"/>
      <c r="NO194" s="139" t="n">
        <f aca="false">NO192+(NO189-NO190)/4</f>
        <v>297.75</v>
      </c>
      <c r="NP194" s="137" t="s">
        <v>234</v>
      </c>
      <c r="NQ194" s="3"/>
      <c r="NR194" s="3"/>
      <c r="NS194" s="3"/>
      <c r="OO194" s="139" t="n">
        <f aca="false">OO192+(OO189-OO190)/4</f>
        <v>297.75</v>
      </c>
      <c r="OP194" s="137" t="s">
        <v>234</v>
      </c>
      <c r="OQ194" s="3"/>
      <c r="OR194" s="3"/>
      <c r="OS194" s="3"/>
      <c r="PO194" s="139" t="n">
        <f aca="false">PO192+(PO189-PO190)/4</f>
        <v>297.75</v>
      </c>
      <c r="PP194" s="137" t="s">
        <v>234</v>
      </c>
      <c r="PQ194" s="3"/>
      <c r="PR194" s="3"/>
      <c r="PS194" s="3"/>
      <c r="QO194" s="139" t="n">
        <f aca="false">QO192+(QO189-QO190)/4</f>
        <v>297.75</v>
      </c>
      <c r="QP194" s="137" t="s">
        <v>234</v>
      </c>
      <c r="QQ194" s="3"/>
      <c r="QR194" s="3"/>
      <c r="QS194" s="3"/>
      <c r="RO194" s="139" t="n">
        <f aca="false">RO192+(RO189-RO190)/4</f>
        <v>297.75</v>
      </c>
      <c r="RP194" s="137" t="s">
        <v>234</v>
      </c>
      <c r="RQ194" s="3"/>
      <c r="RR194" s="3"/>
      <c r="RS194" s="3"/>
      <c r="SO194" s="139" t="n">
        <f aca="false">SO192+(SO189-SO190)/4</f>
        <v>297.75</v>
      </c>
      <c r="SP194" s="137" t="s">
        <v>234</v>
      </c>
      <c r="SQ194" s="3"/>
      <c r="SR194" s="3"/>
      <c r="SS194" s="3"/>
      <c r="TO194" s="139" t="n">
        <f aca="false">TO192+(TO189-TO190)/4</f>
        <v>297.75</v>
      </c>
      <c r="TP194" s="137" t="s">
        <v>234</v>
      </c>
      <c r="TQ194" s="3"/>
      <c r="TR194" s="3"/>
      <c r="TS194" s="3"/>
      <c r="UO194" s="139" t="n">
        <f aca="false">UO192+(UO189-UO190)/4</f>
        <v>297.75</v>
      </c>
      <c r="UP194" s="137" t="s">
        <v>234</v>
      </c>
      <c r="UQ194" s="3"/>
      <c r="UR194" s="3"/>
      <c r="US194" s="3"/>
      <c r="VO194" s="139" t="n">
        <f aca="false">VO192+(VO189-VO190)/4</f>
        <v>297.75</v>
      </c>
      <c r="VP194" s="137" t="s">
        <v>234</v>
      </c>
      <c r="VQ194" s="3"/>
      <c r="VR194" s="3"/>
      <c r="VS194" s="3"/>
      <c r="WO194" s="139" t="n">
        <f aca="false">WO192+(WO189-WO190)/4</f>
        <v>297.75</v>
      </c>
      <c r="WP194" s="137" t="s">
        <v>234</v>
      </c>
      <c r="WQ194" s="3"/>
      <c r="WR194" s="3"/>
      <c r="WS194" s="3"/>
      <c r="XO194" s="139" t="n">
        <f aca="false">XO192+(XO189-XO190)/4</f>
        <v>297.75</v>
      </c>
      <c r="XP194" s="137" t="s">
        <v>234</v>
      </c>
      <c r="XQ194" s="3"/>
      <c r="XR194" s="3"/>
      <c r="XS194" s="3"/>
      <c r="YO194" s="139" t="n">
        <f aca="false">YO192+(YO189-YO190)/4</f>
        <v>297.75</v>
      </c>
      <c r="YP194" s="137" t="s">
        <v>234</v>
      </c>
      <c r="YQ194" s="3"/>
      <c r="YR194" s="3"/>
      <c r="YS194" s="3"/>
      <c r="ZO194" s="139" t="n">
        <f aca="false">ZO192+(ZO189-ZO190)/4</f>
        <v>297.75</v>
      </c>
      <c r="ZP194" s="137" t="s">
        <v>234</v>
      </c>
      <c r="ZQ194" s="3"/>
      <c r="ZR194" s="3"/>
      <c r="ZS194" s="3"/>
    </row>
    <row r="195" customFormat="false" ht="12.8" hidden="false" customHeight="false" outlineLevel="0" collapsed="false">
      <c r="B195" s="114" t="n">
        <f aca="false">AVERAGE(B164:B168)</f>
        <v>21.213717948718</v>
      </c>
      <c r="C195" s="119" t="n">
        <f aca="false">AVERAGE(C164:C168)</f>
        <v>21.0387692307692</v>
      </c>
      <c r="D195" s="120" t="n">
        <f aca="false">AVERAGE(D164:D168)</f>
        <v>20.9438141025641</v>
      </c>
      <c r="E195" s="114" t="n">
        <f aca="false">AVERAGE(E164:E168)</f>
        <v>20.7335737179487</v>
      </c>
      <c r="F195" s="121" t="n">
        <f aca="false">AVERAGE(F164:F168)</f>
        <v>20.3158700174825</v>
      </c>
      <c r="G195" s="114" t="n">
        <f aca="false">AVERAGE(G164:G168)</f>
        <v>35.16</v>
      </c>
      <c r="H195" s="122" t="n">
        <f aca="false">AVERAGE(H164:H168)</f>
        <v>20.66</v>
      </c>
      <c r="I195" s="114" t="n">
        <f aca="false">AVERAGE(I164:I168)</f>
        <v>10.2</v>
      </c>
      <c r="J195" s="114" t="n">
        <f aca="false">AVERAGE(J164:J168)</f>
        <v>10.2</v>
      </c>
      <c r="AN195" s="103"/>
      <c r="AO195" s="136" t="n">
        <f aca="false">(AO189+AO190)/2</f>
        <v>322.5</v>
      </c>
      <c r="AP195" s="137" t="s">
        <v>235</v>
      </c>
      <c r="AQ195" s="3"/>
      <c r="AR195" s="3"/>
      <c r="AS195" s="3"/>
      <c r="BN195" s="103"/>
      <c r="BO195" s="136" t="n">
        <f aca="false">(BO189+BO190)/2</f>
        <v>322.5</v>
      </c>
      <c r="BP195" s="137" t="s">
        <v>235</v>
      </c>
      <c r="BQ195" s="3"/>
      <c r="BR195" s="3"/>
      <c r="BS195" s="3"/>
      <c r="CN195" s="103"/>
      <c r="CO195" s="136" t="n">
        <f aca="false">(CO189+CO190)/2</f>
        <v>322.5</v>
      </c>
      <c r="CP195" s="137" t="s">
        <v>235</v>
      </c>
      <c r="CQ195" s="3"/>
      <c r="CR195" s="3"/>
      <c r="CS195" s="3"/>
      <c r="DN195" s="103"/>
      <c r="DO195" s="136" t="n">
        <f aca="false">(DO189+DO190)/2</f>
        <v>322.5</v>
      </c>
      <c r="DP195" s="137" t="s">
        <v>235</v>
      </c>
      <c r="DQ195" s="3"/>
      <c r="DR195" s="3"/>
      <c r="DS195" s="3"/>
      <c r="EN195" s="103"/>
      <c r="EO195" s="136" t="n">
        <f aca="false">(EO189+EO190)/2</f>
        <v>322.5</v>
      </c>
      <c r="EP195" s="137" t="s">
        <v>235</v>
      </c>
      <c r="EQ195" s="3"/>
      <c r="ER195" s="3"/>
      <c r="ES195" s="3"/>
      <c r="FN195" s="103"/>
      <c r="FO195" s="136" t="n">
        <f aca="false">(FO189+FO190)/2</f>
        <v>322.5</v>
      </c>
      <c r="FP195" s="137" t="s">
        <v>235</v>
      </c>
      <c r="FQ195" s="3"/>
      <c r="FR195" s="3"/>
      <c r="FS195" s="3"/>
      <c r="GN195" s="103"/>
      <c r="GO195" s="136" t="n">
        <f aca="false">(GO189+GO190)/2</f>
        <v>322.5</v>
      </c>
      <c r="GP195" s="137" t="s">
        <v>235</v>
      </c>
      <c r="GQ195" s="3"/>
      <c r="GR195" s="3"/>
      <c r="GS195" s="3"/>
      <c r="HN195" s="103"/>
      <c r="HO195" s="136" t="n">
        <f aca="false">(HO189+HO190)/2</f>
        <v>322.5</v>
      </c>
      <c r="HP195" s="137" t="s">
        <v>235</v>
      </c>
      <c r="HQ195" s="3"/>
      <c r="HR195" s="3"/>
      <c r="HS195" s="3"/>
      <c r="IN195" s="103"/>
      <c r="IO195" s="136" t="n">
        <f aca="false">(IO189+IO190)/2</f>
        <v>322.5</v>
      </c>
      <c r="IP195" s="137" t="s">
        <v>235</v>
      </c>
      <c r="IQ195" s="3"/>
      <c r="IR195" s="3"/>
      <c r="IS195" s="3"/>
      <c r="JN195" s="103"/>
      <c r="JO195" s="136" t="n">
        <f aca="false">(JO189+JO190)/2</f>
        <v>322.5</v>
      </c>
      <c r="JP195" s="137" t="s">
        <v>235</v>
      </c>
      <c r="JQ195" s="3"/>
      <c r="JR195" s="3"/>
      <c r="JS195" s="3"/>
      <c r="KN195" s="103"/>
      <c r="KO195" s="136" t="n">
        <f aca="false">(KO189+KO190)/2</f>
        <v>322.5</v>
      </c>
      <c r="KP195" s="137" t="s">
        <v>235</v>
      </c>
      <c r="KQ195" s="3"/>
      <c r="KR195" s="3"/>
      <c r="KS195" s="3"/>
      <c r="LN195" s="103"/>
      <c r="LO195" s="136" t="n">
        <f aca="false">(LO189+LO190)/2</f>
        <v>322.5</v>
      </c>
      <c r="LP195" s="137" t="s">
        <v>235</v>
      </c>
      <c r="LQ195" s="3"/>
      <c r="LR195" s="3"/>
      <c r="LS195" s="3"/>
      <c r="MN195" s="103"/>
      <c r="MO195" s="136" t="n">
        <f aca="false">(MO189+MO190)/2</f>
        <v>322.5</v>
      </c>
      <c r="MP195" s="137" t="s">
        <v>235</v>
      </c>
      <c r="MQ195" s="3"/>
      <c r="MR195" s="3"/>
      <c r="MS195" s="3"/>
      <c r="NN195" s="103"/>
      <c r="NO195" s="136" t="n">
        <f aca="false">(NO189+NO190)/2</f>
        <v>322.5</v>
      </c>
      <c r="NP195" s="137" t="s">
        <v>235</v>
      </c>
      <c r="NQ195" s="3"/>
      <c r="NR195" s="3"/>
      <c r="NS195" s="3"/>
      <c r="ON195" s="103"/>
      <c r="OO195" s="136" t="n">
        <f aca="false">(OO189+OO190)/2</f>
        <v>322.5</v>
      </c>
      <c r="OP195" s="137" t="s">
        <v>235</v>
      </c>
      <c r="OQ195" s="3"/>
      <c r="OR195" s="3"/>
      <c r="OS195" s="3"/>
      <c r="PN195" s="103"/>
      <c r="PO195" s="136" t="n">
        <f aca="false">(PO189+PO190)/2</f>
        <v>322.5</v>
      </c>
      <c r="PP195" s="137" t="s">
        <v>235</v>
      </c>
      <c r="PQ195" s="3"/>
      <c r="PR195" s="3"/>
      <c r="PS195" s="3"/>
      <c r="QN195" s="103"/>
      <c r="QO195" s="136" t="n">
        <f aca="false">(QO189+QO190)/2</f>
        <v>322.5</v>
      </c>
      <c r="QP195" s="137" t="s">
        <v>235</v>
      </c>
      <c r="QQ195" s="3"/>
      <c r="QR195" s="3"/>
      <c r="QS195" s="3"/>
      <c r="RN195" s="103"/>
      <c r="RO195" s="136" t="n">
        <f aca="false">(RO189+RO190)/2</f>
        <v>322.5</v>
      </c>
      <c r="RP195" s="137" t="s">
        <v>235</v>
      </c>
      <c r="RQ195" s="3"/>
      <c r="RR195" s="3"/>
      <c r="RS195" s="3"/>
      <c r="SN195" s="103"/>
      <c r="SO195" s="136" t="n">
        <f aca="false">(SO189+SO190)/2</f>
        <v>322.5</v>
      </c>
      <c r="SP195" s="137" t="s">
        <v>235</v>
      </c>
      <c r="SQ195" s="3"/>
      <c r="SR195" s="3"/>
      <c r="SS195" s="3"/>
      <c r="TN195" s="103"/>
      <c r="TO195" s="136" t="n">
        <f aca="false">(TO189+TO190)/2</f>
        <v>322.5</v>
      </c>
      <c r="TP195" s="137" t="s">
        <v>235</v>
      </c>
      <c r="TQ195" s="3"/>
      <c r="TR195" s="3"/>
      <c r="TS195" s="3"/>
      <c r="UN195" s="103"/>
      <c r="UO195" s="136" t="n">
        <f aca="false">(UO189+UO190)/2</f>
        <v>322.5</v>
      </c>
      <c r="UP195" s="137" t="s">
        <v>235</v>
      </c>
      <c r="UQ195" s="3"/>
      <c r="UR195" s="3"/>
      <c r="US195" s="3"/>
      <c r="VN195" s="103"/>
      <c r="VO195" s="136" t="n">
        <f aca="false">(VO189+VO190)/2</f>
        <v>322.5</v>
      </c>
      <c r="VP195" s="137" t="s">
        <v>235</v>
      </c>
      <c r="VQ195" s="3"/>
      <c r="VR195" s="3"/>
      <c r="VS195" s="3"/>
      <c r="WN195" s="103"/>
      <c r="WO195" s="136" t="n">
        <f aca="false">(WO189+WO190)/2</f>
        <v>322.5</v>
      </c>
      <c r="WP195" s="137" t="s">
        <v>235</v>
      </c>
      <c r="WQ195" s="3"/>
      <c r="WR195" s="3"/>
      <c r="WS195" s="3"/>
      <c r="XN195" s="103"/>
      <c r="XO195" s="136" t="n">
        <f aca="false">(XO189+XO190)/2</f>
        <v>322.5</v>
      </c>
      <c r="XP195" s="137" t="s">
        <v>235</v>
      </c>
      <c r="XQ195" s="3"/>
      <c r="XR195" s="3"/>
      <c r="XS195" s="3"/>
      <c r="YN195" s="103"/>
      <c r="YO195" s="136" t="n">
        <f aca="false">(YO189+YO190)/2</f>
        <v>322.5</v>
      </c>
      <c r="YP195" s="137" t="s">
        <v>235</v>
      </c>
      <c r="YQ195" s="3"/>
      <c r="YR195" s="3"/>
      <c r="YS195" s="3"/>
      <c r="ZN195" s="103"/>
      <c r="ZO195" s="136" t="n">
        <f aca="false">(ZO189+ZO190)/2</f>
        <v>322.5</v>
      </c>
      <c r="ZP195" s="137" t="s">
        <v>235</v>
      </c>
      <c r="ZQ195" s="3"/>
      <c r="ZR195" s="3"/>
      <c r="ZS195" s="3"/>
    </row>
    <row r="196" customFormat="false" ht="12.8" hidden="false" customHeight="false" outlineLevel="0" collapsed="false">
      <c r="B196" s="114" t="n">
        <f aca="false">AVERAGE(B165:B169)</f>
        <v>21.1946153846154</v>
      </c>
      <c r="C196" s="119" t="n">
        <f aca="false">AVERAGE(C165:C169)</f>
        <v>21.115858974359</v>
      </c>
      <c r="D196" s="120" t="n">
        <f aca="false">AVERAGE(D165:D169)</f>
        <v>20.9560128205128</v>
      </c>
      <c r="E196" s="114" t="n">
        <f aca="false">AVERAGE(E165:E169)</f>
        <v>20.7950689102564</v>
      </c>
      <c r="F196" s="121" t="n">
        <f aca="false">AVERAGE(F165:F169)</f>
        <v>20.3387161713287</v>
      </c>
      <c r="G196" s="114" t="n">
        <f aca="false">AVERAGE(G165:G169)</f>
        <v>35.58</v>
      </c>
      <c r="H196" s="122" t="n">
        <f aca="false">AVERAGE(H165:H169)</f>
        <v>20.74</v>
      </c>
      <c r="I196" s="114" t="n">
        <f aca="false">AVERAGE(I165:I169)</f>
        <v>10.28</v>
      </c>
      <c r="J196" s="114" t="n">
        <f aca="false">AVERAGE(J165:J169)</f>
        <v>10.28</v>
      </c>
      <c r="AN196" s="103"/>
      <c r="AO196" s="139" t="n">
        <f aca="false">AO190+(AO189-AO190)*0.75</f>
        <v>347.25</v>
      </c>
      <c r="AP196" s="137" t="s">
        <v>236</v>
      </c>
      <c r="AQ196" s="3"/>
      <c r="AR196" s="3"/>
      <c r="AS196" s="3"/>
      <c r="BN196" s="103"/>
      <c r="BO196" s="139" t="n">
        <f aca="false">BO190+(BO189-BO190)*0.75</f>
        <v>347.25</v>
      </c>
      <c r="BP196" s="137" t="s">
        <v>236</v>
      </c>
      <c r="BQ196" s="3"/>
      <c r="BR196" s="3"/>
      <c r="BS196" s="3"/>
      <c r="CN196" s="103"/>
      <c r="CO196" s="139" t="n">
        <f aca="false">CO190+(CO189-CO190)*0.75</f>
        <v>347.25</v>
      </c>
      <c r="CP196" s="137" t="s">
        <v>236</v>
      </c>
      <c r="CQ196" s="3"/>
      <c r="CR196" s="3"/>
      <c r="CS196" s="3"/>
      <c r="DN196" s="103"/>
      <c r="DO196" s="139" t="n">
        <f aca="false">DO190+(DO189-DO190)*0.75</f>
        <v>347.25</v>
      </c>
      <c r="DP196" s="137" t="s">
        <v>236</v>
      </c>
      <c r="DQ196" s="3"/>
      <c r="DR196" s="3"/>
      <c r="DS196" s="3"/>
      <c r="EN196" s="103"/>
      <c r="EO196" s="139" t="n">
        <f aca="false">EO190+(EO189-EO190)*0.75</f>
        <v>347.25</v>
      </c>
      <c r="EP196" s="137" t="s">
        <v>236</v>
      </c>
      <c r="EQ196" s="3"/>
      <c r="ER196" s="3"/>
      <c r="ES196" s="3"/>
      <c r="FN196" s="103"/>
      <c r="FO196" s="139" t="n">
        <f aca="false">FO190+(FO189-FO190)*0.75</f>
        <v>347.25</v>
      </c>
      <c r="FP196" s="137" t="s">
        <v>236</v>
      </c>
      <c r="FQ196" s="3"/>
      <c r="FR196" s="3"/>
      <c r="FS196" s="3"/>
      <c r="GN196" s="103"/>
      <c r="GO196" s="139" t="n">
        <f aca="false">GO190+(GO189-GO190)*0.75</f>
        <v>347.25</v>
      </c>
      <c r="GP196" s="137" t="s">
        <v>236</v>
      </c>
      <c r="GQ196" s="3"/>
      <c r="GR196" s="3"/>
      <c r="GS196" s="3"/>
      <c r="HN196" s="103"/>
      <c r="HO196" s="139" t="n">
        <f aca="false">HO190+(HO189-HO190)*0.75</f>
        <v>347.25</v>
      </c>
      <c r="HP196" s="137" t="s">
        <v>236</v>
      </c>
      <c r="HQ196" s="3"/>
      <c r="HR196" s="3"/>
      <c r="HS196" s="3"/>
      <c r="IN196" s="103"/>
      <c r="IO196" s="139" t="n">
        <f aca="false">IO190+(IO189-IO190)*0.75</f>
        <v>347.25</v>
      </c>
      <c r="IP196" s="137" t="s">
        <v>236</v>
      </c>
      <c r="IQ196" s="3"/>
      <c r="IR196" s="3"/>
      <c r="IS196" s="3"/>
      <c r="JN196" s="103"/>
      <c r="JO196" s="139" t="n">
        <f aca="false">JO190+(JO189-JO190)*0.75</f>
        <v>347.25</v>
      </c>
      <c r="JP196" s="137" t="s">
        <v>236</v>
      </c>
      <c r="JQ196" s="3"/>
      <c r="JR196" s="3"/>
      <c r="JS196" s="3"/>
      <c r="KN196" s="103"/>
      <c r="KO196" s="139" t="n">
        <f aca="false">KO190+(KO189-KO190)*0.75</f>
        <v>347.25</v>
      </c>
      <c r="KP196" s="137" t="s">
        <v>236</v>
      </c>
      <c r="KQ196" s="3"/>
      <c r="KR196" s="3"/>
      <c r="KS196" s="3"/>
      <c r="LN196" s="103"/>
      <c r="LO196" s="139" t="n">
        <f aca="false">LO190+(LO189-LO190)*0.75</f>
        <v>347.25</v>
      </c>
      <c r="LP196" s="137" t="s">
        <v>236</v>
      </c>
      <c r="LQ196" s="3"/>
      <c r="LR196" s="3"/>
      <c r="LS196" s="3"/>
      <c r="MN196" s="103"/>
      <c r="MO196" s="139" t="n">
        <f aca="false">MO190+(MO189-MO190)*0.75</f>
        <v>347.25</v>
      </c>
      <c r="MP196" s="137" t="s">
        <v>236</v>
      </c>
      <c r="MQ196" s="3"/>
      <c r="MR196" s="3"/>
      <c r="MS196" s="3"/>
      <c r="NN196" s="103"/>
      <c r="NO196" s="139" t="n">
        <f aca="false">NO190+(NO189-NO190)*0.75</f>
        <v>347.25</v>
      </c>
      <c r="NP196" s="137" t="s">
        <v>236</v>
      </c>
      <c r="NQ196" s="3"/>
      <c r="NR196" s="3"/>
      <c r="NS196" s="3"/>
      <c r="ON196" s="103"/>
      <c r="OO196" s="139" t="n">
        <f aca="false">OO190+(OO189-OO190)*0.75</f>
        <v>347.25</v>
      </c>
      <c r="OP196" s="137" t="s">
        <v>236</v>
      </c>
      <c r="OQ196" s="3"/>
      <c r="OR196" s="3"/>
      <c r="OS196" s="3"/>
      <c r="PN196" s="103"/>
      <c r="PO196" s="139" t="n">
        <f aca="false">PO190+(PO189-PO190)*0.75</f>
        <v>347.25</v>
      </c>
      <c r="PP196" s="137" t="s">
        <v>236</v>
      </c>
      <c r="PQ196" s="3"/>
      <c r="PR196" s="3"/>
      <c r="PS196" s="3"/>
      <c r="QN196" s="103"/>
      <c r="QO196" s="139" t="n">
        <f aca="false">QO190+(QO189-QO190)*0.75</f>
        <v>347.25</v>
      </c>
      <c r="QP196" s="137" t="s">
        <v>236</v>
      </c>
      <c r="QQ196" s="3"/>
      <c r="QR196" s="3"/>
      <c r="QS196" s="3"/>
      <c r="RN196" s="103"/>
      <c r="RO196" s="139" t="n">
        <f aca="false">RO190+(RO189-RO190)*0.75</f>
        <v>347.25</v>
      </c>
      <c r="RP196" s="137" t="s">
        <v>236</v>
      </c>
      <c r="RQ196" s="3"/>
      <c r="RR196" s="3"/>
      <c r="RS196" s="3"/>
      <c r="SN196" s="103"/>
      <c r="SO196" s="139" t="n">
        <f aca="false">SO190+(SO189-SO190)*0.75</f>
        <v>347.25</v>
      </c>
      <c r="SP196" s="137" t="s">
        <v>236</v>
      </c>
      <c r="SQ196" s="3"/>
      <c r="SR196" s="3"/>
      <c r="SS196" s="3"/>
      <c r="TN196" s="103"/>
      <c r="TO196" s="139" t="n">
        <f aca="false">TO190+(TO189-TO190)*0.75</f>
        <v>347.25</v>
      </c>
      <c r="TP196" s="137" t="s">
        <v>236</v>
      </c>
      <c r="TQ196" s="3"/>
      <c r="TR196" s="3"/>
      <c r="TS196" s="3"/>
      <c r="UN196" s="103"/>
      <c r="UO196" s="139" t="n">
        <f aca="false">UO190+(UO189-UO190)*0.75</f>
        <v>347.25</v>
      </c>
      <c r="UP196" s="137" t="s">
        <v>236</v>
      </c>
      <c r="UQ196" s="3"/>
      <c r="UR196" s="3"/>
      <c r="US196" s="3"/>
      <c r="VN196" s="103"/>
      <c r="VO196" s="139" t="n">
        <f aca="false">VO190+(VO189-VO190)*0.75</f>
        <v>347.25</v>
      </c>
      <c r="VP196" s="137" t="s">
        <v>236</v>
      </c>
      <c r="VQ196" s="3"/>
      <c r="VR196" s="3"/>
      <c r="VS196" s="3"/>
      <c r="WN196" s="103"/>
      <c r="WO196" s="139" t="n">
        <f aca="false">WO190+(WO189-WO190)*0.75</f>
        <v>347.25</v>
      </c>
      <c r="WP196" s="137" t="s">
        <v>236</v>
      </c>
      <c r="WQ196" s="3"/>
      <c r="WR196" s="3"/>
      <c r="WS196" s="3"/>
      <c r="XN196" s="103"/>
      <c r="XO196" s="139" t="n">
        <f aca="false">XO190+(XO189-XO190)*0.75</f>
        <v>347.25</v>
      </c>
      <c r="XP196" s="137" t="s">
        <v>236</v>
      </c>
      <c r="XQ196" s="3"/>
      <c r="XR196" s="3"/>
      <c r="XS196" s="3"/>
      <c r="YN196" s="103"/>
      <c r="YO196" s="139" t="n">
        <f aca="false">YO190+(YO189-YO190)*0.75</f>
        <v>347.25</v>
      </c>
      <c r="YP196" s="137" t="s">
        <v>236</v>
      </c>
      <c r="YQ196" s="3"/>
      <c r="YR196" s="3"/>
      <c r="YS196" s="3"/>
      <c r="ZN196" s="103"/>
      <c r="ZO196" s="139" t="n">
        <f aca="false">ZO190+(ZO189-ZO190)*0.75</f>
        <v>347.25</v>
      </c>
      <c r="ZP196" s="137" t="s">
        <v>236</v>
      </c>
      <c r="ZQ196" s="3"/>
      <c r="ZR196" s="3"/>
      <c r="ZS196" s="3"/>
    </row>
    <row r="197" customFormat="false" ht="12.8" hidden="false" customHeight="false" outlineLevel="0" collapsed="false">
      <c r="B197" s="114" t="n">
        <f aca="false">AVERAGE(B166:B170)</f>
        <v>21.0505128205128</v>
      </c>
      <c r="C197" s="119" t="n">
        <f aca="false">AVERAGE(C166:C170)</f>
        <v>21.1338846153846</v>
      </c>
      <c r="D197" s="120" t="n">
        <f aca="false">AVERAGE(D166:D170)</f>
        <v>20.9658717948718</v>
      </c>
      <c r="E197" s="114" t="n">
        <f aca="false">AVERAGE(E166:E170)</f>
        <v>20.8366730769231</v>
      </c>
      <c r="F197" s="121" t="n">
        <f aca="false">AVERAGE(F166:F170)</f>
        <v>20.3619841200466</v>
      </c>
      <c r="G197" s="114" t="n">
        <f aca="false">AVERAGE(G166:G170)</f>
        <v>35.12</v>
      </c>
      <c r="H197" s="122" t="n">
        <f aca="false">AVERAGE(H166:H170)</f>
        <v>20.44</v>
      </c>
      <c r="I197" s="114" t="n">
        <f aca="false">AVERAGE(I166:I170)</f>
        <v>10.56</v>
      </c>
      <c r="J197" s="114" t="n">
        <f aca="false">AVERAGE(J166:J170)</f>
        <v>10.56</v>
      </c>
      <c r="AN197" s="103"/>
      <c r="AO197" s="138" t="n">
        <f aca="false">AO190+(AO189-AO190)*0.9</f>
        <v>362.1</v>
      </c>
      <c r="AP197" s="137" t="s">
        <v>237</v>
      </c>
      <c r="AQ197" s="3"/>
      <c r="AR197" s="3"/>
      <c r="AS197" s="3"/>
      <c r="BN197" s="103"/>
      <c r="BO197" s="138" t="n">
        <f aca="false">BO190+(BO189-BO190)*0.9</f>
        <v>362.1</v>
      </c>
      <c r="BP197" s="137" t="s">
        <v>237</v>
      </c>
      <c r="BQ197" s="3"/>
      <c r="BR197" s="3"/>
      <c r="BS197" s="3"/>
      <c r="CN197" s="103"/>
      <c r="CO197" s="138" t="n">
        <f aca="false">CO190+(CO189-CO190)*0.9</f>
        <v>362.1</v>
      </c>
      <c r="CP197" s="137" t="s">
        <v>237</v>
      </c>
      <c r="CQ197" s="3"/>
      <c r="CR197" s="3"/>
      <c r="CS197" s="3"/>
      <c r="DN197" s="103"/>
      <c r="DO197" s="138" t="n">
        <f aca="false">DO190+(DO189-DO190)*0.9</f>
        <v>362.1</v>
      </c>
      <c r="DP197" s="137" t="s">
        <v>237</v>
      </c>
      <c r="DQ197" s="3"/>
      <c r="DR197" s="3"/>
      <c r="DS197" s="3"/>
      <c r="EN197" s="103"/>
      <c r="EO197" s="138" t="n">
        <f aca="false">EO190+(EO189-EO190)*0.9</f>
        <v>362.1</v>
      </c>
      <c r="EP197" s="137" t="s">
        <v>237</v>
      </c>
      <c r="EQ197" s="3"/>
      <c r="ER197" s="3"/>
      <c r="ES197" s="3"/>
      <c r="FN197" s="103"/>
      <c r="FO197" s="138" t="n">
        <f aca="false">FO190+(FO189-FO190)*0.9</f>
        <v>362.1</v>
      </c>
      <c r="FP197" s="137" t="s">
        <v>237</v>
      </c>
      <c r="FQ197" s="3"/>
      <c r="FR197" s="3"/>
      <c r="FS197" s="3"/>
      <c r="GN197" s="103"/>
      <c r="GO197" s="138" t="n">
        <f aca="false">GO190+(GO189-GO190)*0.9</f>
        <v>362.1</v>
      </c>
      <c r="GP197" s="137" t="s">
        <v>237</v>
      </c>
      <c r="GQ197" s="3"/>
      <c r="GR197" s="3"/>
      <c r="GS197" s="3"/>
      <c r="HN197" s="103"/>
      <c r="HO197" s="138" t="n">
        <f aca="false">HO190+(HO189-HO190)*0.9</f>
        <v>362.1</v>
      </c>
      <c r="HP197" s="137" t="s">
        <v>237</v>
      </c>
      <c r="HQ197" s="3"/>
      <c r="HR197" s="3"/>
      <c r="HS197" s="3"/>
      <c r="IN197" s="103"/>
      <c r="IO197" s="138" t="n">
        <f aca="false">IO190+(IO189-IO190)*0.9</f>
        <v>362.1</v>
      </c>
      <c r="IP197" s="137" t="s">
        <v>237</v>
      </c>
      <c r="IQ197" s="3"/>
      <c r="IR197" s="3"/>
      <c r="IS197" s="3"/>
      <c r="JN197" s="103"/>
      <c r="JO197" s="138" t="n">
        <f aca="false">JO190+(JO189-JO190)*0.9</f>
        <v>362.1</v>
      </c>
      <c r="JP197" s="137" t="s">
        <v>237</v>
      </c>
      <c r="JQ197" s="3"/>
      <c r="JR197" s="3"/>
      <c r="JS197" s="3"/>
      <c r="KN197" s="103"/>
      <c r="KO197" s="138" t="n">
        <f aca="false">KO190+(KO189-KO190)*0.9</f>
        <v>362.1</v>
      </c>
      <c r="KP197" s="137" t="s">
        <v>237</v>
      </c>
      <c r="KQ197" s="3"/>
      <c r="KR197" s="3"/>
      <c r="KS197" s="3"/>
      <c r="LN197" s="103"/>
      <c r="LO197" s="138" t="n">
        <f aca="false">LO190+(LO189-LO190)*0.9</f>
        <v>362.1</v>
      </c>
      <c r="LP197" s="137" t="s">
        <v>237</v>
      </c>
      <c r="LQ197" s="3"/>
      <c r="LR197" s="3"/>
      <c r="LS197" s="3"/>
      <c r="MN197" s="103"/>
      <c r="MO197" s="138" t="n">
        <f aca="false">MO190+(MO189-MO190)*0.9</f>
        <v>362.1</v>
      </c>
      <c r="MP197" s="137" t="s">
        <v>237</v>
      </c>
      <c r="MQ197" s="3"/>
      <c r="MR197" s="3"/>
      <c r="MS197" s="3"/>
      <c r="NN197" s="103"/>
      <c r="NO197" s="138" t="n">
        <f aca="false">NO190+(NO189-NO190)*0.9</f>
        <v>362.1</v>
      </c>
      <c r="NP197" s="137" t="s">
        <v>237</v>
      </c>
      <c r="NQ197" s="3"/>
      <c r="NR197" s="3"/>
      <c r="NS197" s="3"/>
      <c r="ON197" s="103"/>
      <c r="OO197" s="138" t="n">
        <f aca="false">OO190+(OO189-OO190)*0.9</f>
        <v>362.1</v>
      </c>
      <c r="OP197" s="137" t="s">
        <v>237</v>
      </c>
      <c r="OQ197" s="3"/>
      <c r="OR197" s="3"/>
      <c r="OS197" s="3"/>
      <c r="PN197" s="103"/>
      <c r="PO197" s="138" t="n">
        <f aca="false">PO190+(PO189-PO190)*0.9</f>
        <v>362.1</v>
      </c>
      <c r="PP197" s="137" t="s">
        <v>237</v>
      </c>
      <c r="PQ197" s="3"/>
      <c r="PR197" s="3"/>
      <c r="PS197" s="3"/>
      <c r="QN197" s="103"/>
      <c r="QO197" s="138" t="n">
        <f aca="false">QO190+(QO189-QO190)*0.9</f>
        <v>362.1</v>
      </c>
      <c r="QP197" s="137" t="s">
        <v>237</v>
      </c>
      <c r="QQ197" s="3"/>
      <c r="QR197" s="3"/>
      <c r="QS197" s="3"/>
      <c r="RN197" s="103"/>
      <c r="RO197" s="138" t="n">
        <f aca="false">RO190+(RO189-RO190)*0.9</f>
        <v>362.1</v>
      </c>
      <c r="RP197" s="137" t="s">
        <v>237</v>
      </c>
      <c r="RQ197" s="3"/>
      <c r="RR197" s="3"/>
      <c r="RS197" s="3"/>
      <c r="SN197" s="103"/>
      <c r="SO197" s="138" t="n">
        <f aca="false">SO190+(SO189-SO190)*0.9</f>
        <v>362.1</v>
      </c>
      <c r="SP197" s="137" t="s">
        <v>237</v>
      </c>
      <c r="SQ197" s="3"/>
      <c r="SR197" s="3"/>
      <c r="SS197" s="3"/>
      <c r="TN197" s="103"/>
      <c r="TO197" s="138" t="n">
        <f aca="false">TO190+(TO189-TO190)*0.9</f>
        <v>362.1</v>
      </c>
      <c r="TP197" s="137" t="s">
        <v>237</v>
      </c>
      <c r="TQ197" s="3"/>
      <c r="TR197" s="3"/>
      <c r="TS197" s="3"/>
      <c r="UN197" s="103"/>
      <c r="UO197" s="138" t="n">
        <f aca="false">UO190+(UO189-UO190)*0.9</f>
        <v>362.1</v>
      </c>
      <c r="UP197" s="137" t="s">
        <v>237</v>
      </c>
      <c r="UQ197" s="3"/>
      <c r="UR197" s="3"/>
      <c r="US197" s="3"/>
      <c r="VN197" s="103"/>
      <c r="VO197" s="138" t="n">
        <f aca="false">VO190+(VO189-VO190)*0.9</f>
        <v>362.1</v>
      </c>
      <c r="VP197" s="137" t="s">
        <v>237</v>
      </c>
      <c r="VQ197" s="3"/>
      <c r="VR197" s="3"/>
      <c r="VS197" s="3"/>
      <c r="WN197" s="103"/>
      <c r="WO197" s="138" t="n">
        <f aca="false">WO190+(WO189-WO190)*0.9</f>
        <v>362.1</v>
      </c>
      <c r="WP197" s="137" t="s">
        <v>237</v>
      </c>
      <c r="WQ197" s="3"/>
      <c r="WR197" s="3"/>
      <c r="WS197" s="3"/>
      <c r="XN197" s="103"/>
      <c r="XO197" s="138" t="n">
        <f aca="false">XO190+(XO189-XO190)*0.9</f>
        <v>362.1</v>
      </c>
      <c r="XP197" s="137" t="s">
        <v>237</v>
      </c>
      <c r="XQ197" s="3"/>
      <c r="XR197" s="3"/>
      <c r="XS197" s="3"/>
      <c r="YL197" s="1" t="n">
        <f aca="false">+YB182</f>
        <v>0</v>
      </c>
      <c r="YN197" s="103"/>
      <c r="YO197" s="138" t="n">
        <f aca="false">YO190+(YO189-YO190)*0.9</f>
        <v>362.1</v>
      </c>
      <c r="YP197" s="137" t="s">
        <v>237</v>
      </c>
      <c r="YQ197" s="3"/>
      <c r="YR197" s="3"/>
      <c r="YS197" s="3"/>
      <c r="ZN197" s="103"/>
      <c r="ZO197" s="138" t="n">
        <f aca="false">ZO190+(ZO189-ZO190)*0.9</f>
        <v>362.1</v>
      </c>
      <c r="ZP197" s="137" t="s">
        <v>237</v>
      </c>
      <c r="ZQ197" s="3"/>
      <c r="ZR197" s="3"/>
      <c r="ZS197" s="3"/>
    </row>
    <row r="198" customFormat="false" ht="12.8" hidden="false" customHeight="false" outlineLevel="0" collapsed="false">
      <c r="B198" s="114" t="n">
        <f aca="false">AVERAGE(B167:B171)</f>
        <v>20.9273076923077</v>
      </c>
      <c r="C198" s="119" t="n">
        <f aca="false">AVERAGE(C167:C171)</f>
        <v>21.1111282051282</v>
      </c>
      <c r="D198" s="120" t="n">
        <f aca="false">AVERAGE(D167:D171)</f>
        <v>20.9782115384615</v>
      </c>
      <c r="E198" s="114" t="n">
        <f aca="false">AVERAGE(E167:E171)</f>
        <v>20.8595080128205</v>
      </c>
      <c r="F198" s="121" t="n">
        <f aca="false">AVERAGE(F167:F171)</f>
        <v>20.3816232226107</v>
      </c>
      <c r="G198" s="114" t="n">
        <f aca="false">AVERAGE(G167:G171)</f>
        <v>34.88</v>
      </c>
      <c r="H198" s="122" t="n">
        <f aca="false">AVERAGE(H167:H171)</f>
        <v>20.36</v>
      </c>
      <c r="I198" s="114" t="n">
        <f aca="false">AVERAGE(I167:I171)</f>
        <v>10.54</v>
      </c>
      <c r="J198" s="114" t="n">
        <f aca="false">AVERAGE(J167:J171)</f>
        <v>10.54</v>
      </c>
      <c r="AN198" s="103"/>
      <c r="AO198" s="136" t="n">
        <f aca="false">AO189</f>
        <v>372</v>
      </c>
      <c r="AP198" s="137" t="s">
        <v>238</v>
      </c>
      <c r="AQ198" s="3"/>
      <c r="AR198" s="3"/>
      <c r="AS198" s="3"/>
      <c r="BN198" s="103"/>
      <c r="BO198" s="136" t="n">
        <f aca="false">BO189</f>
        <v>372</v>
      </c>
      <c r="BP198" s="137" t="s">
        <v>238</v>
      </c>
      <c r="BQ198" s="3"/>
      <c r="BR198" s="3"/>
      <c r="BS198" s="3"/>
      <c r="CN198" s="103"/>
      <c r="CO198" s="136" t="n">
        <f aca="false">CO189</f>
        <v>372</v>
      </c>
      <c r="CP198" s="137" t="s">
        <v>238</v>
      </c>
      <c r="CQ198" s="3"/>
      <c r="CR198" s="3"/>
      <c r="CS198" s="3"/>
      <c r="DN198" s="103"/>
      <c r="DO198" s="136" t="n">
        <f aca="false">DO189</f>
        <v>372</v>
      </c>
      <c r="DP198" s="137" t="s">
        <v>238</v>
      </c>
      <c r="DQ198" s="3"/>
      <c r="DR198" s="3"/>
      <c r="DS198" s="3"/>
      <c r="EN198" s="103"/>
      <c r="EO198" s="136" t="n">
        <f aca="false">EO189</f>
        <v>372</v>
      </c>
      <c r="EP198" s="137" t="s">
        <v>238</v>
      </c>
      <c r="EQ198" s="3"/>
      <c r="ER198" s="3"/>
      <c r="ES198" s="3"/>
      <c r="FN198" s="103"/>
      <c r="FO198" s="136" t="n">
        <f aca="false">FO189</f>
        <v>372</v>
      </c>
      <c r="FP198" s="137" t="s">
        <v>238</v>
      </c>
      <c r="FQ198" s="3"/>
      <c r="FR198" s="3"/>
      <c r="FS198" s="3"/>
      <c r="GN198" s="103"/>
      <c r="GO198" s="136" t="n">
        <f aca="false">GO189</f>
        <v>372</v>
      </c>
      <c r="GP198" s="137" t="s">
        <v>238</v>
      </c>
      <c r="GQ198" s="3"/>
      <c r="GR198" s="3"/>
      <c r="GS198" s="3"/>
      <c r="HN198" s="103"/>
      <c r="HO198" s="136" t="n">
        <f aca="false">HO189</f>
        <v>372</v>
      </c>
      <c r="HP198" s="137" t="s">
        <v>238</v>
      </c>
      <c r="HQ198" s="3"/>
      <c r="HR198" s="3"/>
      <c r="HS198" s="3"/>
      <c r="IN198" s="103"/>
      <c r="IO198" s="136" t="n">
        <f aca="false">IO189</f>
        <v>372</v>
      </c>
      <c r="IP198" s="137" t="s">
        <v>238</v>
      </c>
      <c r="IQ198" s="3"/>
      <c r="IR198" s="3"/>
      <c r="IS198" s="3"/>
      <c r="JN198" s="103"/>
      <c r="JO198" s="136" t="n">
        <f aca="false">JO189</f>
        <v>372</v>
      </c>
      <c r="JP198" s="137" t="s">
        <v>238</v>
      </c>
      <c r="JQ198" s="3"/>
      <c r="JR198" s="3"/>
      <c r="JS198" s="3"/>
      <c r="KN198" s="103"/>
      <c r="KO198" s="136" t="n">
        <f aca="false">KO189</f>
        <v>372</v>
      </c>
      <c r="KP198" s="137" t="s">
        <v>238</v>
      </c>
      <c r="KQ198" s="3"/>
      <c r="KR198" s="3"/>
      <c r="KS198" s="3"/>
      <c r="LN198" s="103"/>
      <c r="LO198" s="136" t="n">
        <f aca="false">LO189</f>
        <v>372</v>
      </c>
      <c r="LP198" s="137" t="s">
        <v>238</v>
      </c>
      <c r="LQ198" s="3"/>
      <c r="LR198" s="3"/>
      <c r="LS198" s="3"/>
      <c r="MN198" s="103"/>
      <c r="MO198" s="136" t="n">
        <f aca="false">MO189</f>
        <v>372</v>
      </c>
      <c r="MP198" s="137" t="s">
        <v>238</v>
      </c>
      <c r="MQ198" s="3"/>
      <c r="MR198" s="3"/>
      <c r="MS198" s="3"/>
      <c r="NN198" s="103"/>
      <c r="NO198" s="136" t="n">
        <f aca="false">NO189</f>
        <v>372</v>
      </c>
      <c r="NP198" s="137" t="s">
        <v>238</v>
      </c>
      <c r="NQ198" s="3"/>
      <c r="NR198" s="3"/>
      <c r="NS198" s="3"/>
      <c r="ON198" s="103"/>
      <c r="OO198" s="136" t="n">
        <f aca="false">OO189</f>
        <v>372</v>
      </c>
      <c r="OP198" s="137" t="s">
        <v>238</v>
      </c>
      <c r="OQ198" s="3"/>
      <c r="OR198" s="3"/>
      <c r="OS198" s="3"/>
      <c r="PN198" s="103"/>
      <c r="PO198" s="136" t="n">
        <f aca="false">PO189</f>
        <v>372</v>
      </c>
      <c r="PP198" s="137" t="s">
        <v>238</v>
      </c>
      <c r="PQ198" s="3"/>
      <c r="PR198" s="3"/>
      <c r="PS198" s="3"/>
      <c r="QN198" s="103"/>
      <c r="QO198" s="136" t="n">
        <f aca="false">QO189</f>
        <v>372</v>
      </c>
      <c r="QP198" s="137" t="s">
        <v>238</v>
      </c>
      <c r="QQ198" s="3"/>
      <c r="QR198" s="3"/>
      <c r="QS198" s="3"/>
      <c r="RN198" s="103"/>
      <c r="RO198" s="136" t="n">
        <f aca="false">RO189</f>
        <v>372</v>
      </c>
      <c r="RP198" s="137" t="s">
        <v>238</v>
      </c>
      <c r="RQ198" s="3"/>
      <c r="RR198" s="3"/>
      <c r="RS198" s="3"/>
      <c r="SN198" s="103"/>
      <c r="SO198" s="136" t="n">
        <f aca="false">SO189</f>
        <v>372</v>
      </c>
      <c r="SP198" s="137" t="s">
        <v>238</v>
      </c>
      <c r="SQ198" s="3"/>
      <c r="SR198" s="3"/>
      <c r="SS198" s="3"/>
      <c r="TN198" s="103"/>
      <c r="TO198" s="136" t="n">
        <f aca="false">TO189</f>
        <v>372</v>
      </c>
      <c r="TP198" s="137" t="s">
        <v>238</v>
      </c>
      <c r="TQ198" s="3"/>
      <c r="TR198" s="3"/>
      <c r="TS198" s="3"/>
      <c r="UN198" s="103"/>
      <c r="UO198" s="136" t="n">
        <f aca="false">UO189</f>
        <v>372</v>
      </c>
      <c r="UP198" s="137" t="s">
        <v>238</v>
      </c>
      <c r="UQ198" s="3"/>
      <c r="UR198" s="3"/>
      <c r="US198" s="3"/>
      <c r="VN198" s="103"/>
      <c r="VO198" s="136" t="n">
        <f aca="false">VO189</f>
        <v>372</v>
      </c>
      <c r="VP198" s="137" t="s">
        <v>238</v>
      </c>
      <c r="VQ198" s="3"/>
      <c r="VR198" s="3"/>
      <c r="VS198" s="3"/>
      <c r="WN198" s="103"/>
      <c r="WO198" s="136" t="n">
        <f aca="false">WO189</f>
        <v>372</v>
      </c>
      <c r="WP198" s="137" t="s">
        <v>238</v>
      </c>
      <c r="WQ198" s="3"/>
      <c r="WR198" s="3"/>
      <c r="WS198" s="3"/>
      <c r="XN198" s="103"/>
      <c r="XO198" s="136" t="n">
        <f aca="false">XO189</f>
        <v>372</v>
      </c>
      <c r="XP198" s="137" t="s">
        <v>238</v>
      </c>
      <c r="XQ198" s="3"/>
      <c r="XR198" s="3"/>
      <c r="XS198" s="3"/>
      <c r="YN198" s="103"/>
      <c r="YO198" s="136" t="n">
        <f aca="false">YO189</f>
        <v>372</v>
      </c>
      <c r="YP198" s="137" t="s">
        <v>238</v>
      </c>
      <c r="YQ198" s="3"/>
      <c r="YR198" s="3"/>
      <c r="YS198" s="3"/>
      <c r="ZN198" s="103"/>
      <c r="ZO198" s="136" t="n">
        <f aca="false">ZO189</f>
        <v>372</v>
      </c>
      <c r="ZP198" s="137" t="s">
        <v>238</v>
      </c>
      <c r="ZQ198" s="3"/>
      <c r="ZR198" s="3"/>
      <c r="ZS198" s="3"/>
    </row>
    <row r="199" customFormat="false" ht="12.8" hidden="false" customHeight="false" outlineLevel="0" collapsed="false">
      <c r="B199" s="114" t="n">
        <f aca="false">AVERAGE(B168:B172)</f>
        <v>20.6777564102564</v>
      </c>
      <c r="C199" s="119" t="n">
        <f aca="false">AVERAGE(C168:C172)</f>
        <v>21.0127820512821</v>
      </c>
      <c r="D199" s="120" t="n">
        <f aca="false">AVERAGE(D168:D172)</f>
        <v>20.9820961538461</v>
      </c>
      <c r="E199" s="114" t="n">
        <f aca="false">AVERAGE(E168:E172)</f>
        <v>20.8661987179487</v>
      </c>
      <c r="F199" s="121" t="n">
        <f aca="false">AVERAGE(F168:F172)</f>
        <v>20.3959033508159</v>
      </c>
      <c r="G199" s="114" t="n">
        <f aca="false">AVERAGE(G168:G172)</f>
        <v>34.98</v>
      </c>
      <c r="H199" s="122" t="n">
        <f aca="false">AVERAGE(H168:H172)</f>
        <v>20</v>
      </c>
      <c r="I199" s="114" t="n">
        <f aca="false">AVERAGE(I168:I172)</f>
        <v>10.46</v>
      </c>
      <c r="J199" s="114" t="n">
        <f aca="false">AVERAGE(J168:J172)</f>
        <v>10.5</v>
      </c>
    </row>
    <row r="200" customFormat="false" ht="12.8" hidden="false" customHeight="false" outlineLevel="0" collapsed="false">
      <c r="AO200" s="140" t="n">
        <f aca="false">AO176</f>
        <v>0.0341923932240857</v>
      </c>
      <c r="BO200" s="140" t="n">
        <f aca="false">BO176</f>
        <v>0.0377091229279127</v>
      </c>
      <c r="CO200" s="140" t="n">
        <f aca="false">CO176</f>
        <v>0.0377487689035232</v>
      </c>
      <c r="DO200" s="140" t="n">
        <f aca="false">DO176</f>
        <v>0.00811693376457257</v>
      </c>
      <c r="EO200" s="140" t="n">
        <f aca="false">EO176</f>
        <v>0.0362856087328378</v>
      </c>
      <c r="FO200" s="140" t="n">
        <f aca="false">FO176</f>
        <v>-0.0245650726864823</v>
      </c>
      <c r="GO200" s="140" t="n">
        <f aca="false">GO176</f>
        <v>0.0351784474802257</v>
      </c>
      <c r="HO200" s="140" t="n">
        <f aca="false">HO176</f>
        <v>0.0555891470636218</v>
      </c>
      <c r="IO200" s="140" t="n">
        <f aca="false">IO176</f>
        <v>0.021582857906743</v>
      </c>
      <c r="JO200" s="140" t="n">
        <f aca="false">JO176</f>
        <v>0.0320735105687124</v>
      </c>
      <c r="KO200" s="140" t="n">
        <f aca="false">KO176</f>
        <v>0.0125535844571136</v>
      </c>
      <c r="LO200" s="140" t="n">
        <f aca="false">LO176</f>
        <v>0.0183071706789577</v>
      </c>
      <c r="MO200" s="140" t="n">
        <f aca="false">MO176</f>
        <v>0.0229336656310815</v>
      </c>
      <c r="NO200" s="140" t="n">
        <f aca="false">NO176</f>
        <v>0.00910857072741744</v>
      </c>
      <c r="OO200" s="140" t="n">
        <f aca="false">OO176</f>
        <v>0.0297330761520511</v>
      </c>
      <c r="PO200" s="140" t="n">
        <f aca="false">PO176</f>
        <v>0.0132882473765843</v>
      </c>
      <c r="QO200" s="140" t="n">
        <f aca="false">QO176</f>
        <v>0.0270011445121807</v>
      </c>
      <c r="RO200" s="140" t="n">
        <f aca="false">RO176</f>
        <v>0.00844662761087056</v>
      </c>
      <c r="SO200" s="140" t="n">
        <f aca="false">SO176</f>
        <v>0.0204416955304965</v>
      </c>
      <c r="TO200" s="140" t="n">
        <f aca="false">TO176</f>
        <v>0.0234195439127125</v>
      </c>
      <c r="UO200" s="140" t="n">
        <f aca="false">UO176</f>
        <v>0.0143279137538415</v>
      </c>
      <c r="VO200" s="141" t="n">
        <f aca="false">VO176</f>
        <v>-0.000190203683335777</v>
      </c>
      <c r="WO200" s="140" t="n">
        <f aca="false">WO176</f>
        <v>0.0368395148790504</v>
      </c>
      <c r="XO200" s="140" t="n">
        <f aca="false">XO176</f>
        <v>0.010733568634933</v>
      </c>
      <c r="YO200" s="140" t="n">
        <f aca="false">YO176</f>
        <v>0.0620547120530528</v>
      </c>
      <c r="ZO200" s="140" t="n">
        <f aca="false">ZO176</f>
        <v>0.0391527331860069</v>
      </c>
    </row>
    <row r="201" customFormat="false" ht="12.8" hidden="false" customHeight="false" outlineLevel="0" collapsed="false">
      <c r="AO201" s="140" t="n">
        <f aca="false">AO177</f>
        <v>0.033665578213816</v>
      </c>
      <c r="BO201" s="140" t="n">
        <f aca="false">BO177</f>
        <v>0.0346248209550013</v>
      </c>
      <c r="CO201" s="140" t="n">
        <f aca="false">CO177</f>
        <v>0</v>
      </c>
      <c r="DO201" s="140" t="n">
        <f aca="false">DO177</f>
        <v>-0.00481655408094361</v>
      </c>
      <c r="EO201" s="140" t="n">
        <f aca="false">EO177</f>
        <v>0.0243697303178025</v>
      </c>
      <c r="FO201" s="140" t="n">
        <f aca="false">FO177</f>
        <v>0</v>
      </c>
      <c r="GO201" s="140" t="n">
        <f aca="false">GO177</f>
        <v>0.0245457766081281</v>
      </c>
      <c r="HO201" s="140" t="n">
        <f aca="false">HO177</f>
        <v>0.0497886369287779</v>
      </c>
      <c r="IO201" s="140" t="n">
        <f aca="false">IO177</f>
        <v>0.0129409197104842</v>
      </c>
      <c r="JO201" s="140" t="n">
        <f aca="false">JO177</f>
        <v>0.0299926437365339</v>
      </c>
      <c r="KO201" s="140" t="n">
        <f aca="false">KO177</f>
        <v>0.0113513825380973</v>
      </c>
      <c r="LO201" s="140" t="n">
        <f aca="false">LO177</f>
        <v>0.0108925727125133</v>
      </c>
      <c r="MO201" s="140" t="n">
        <f aca="false">MO177</f>
        <v>0.0199933912017709</v>
      </c>
      <c r="NO201" s="140" t="n">
        <f aca="false">NO177</f>
        <v>0.0059213030945775</v>
      </c>
      <c r="OO201" s="140" t="n">
        <f aca="false">OO177</f>
        <v>0.0288538774819973</v>
      </c>
      <c r="PO201" s="140" t="n">
        <f aca="false">PO177</f>
        <v>-0.000919496496401107</v>
      </c>
      <c r="QO201" s="140" t="n">
        <f aca="false">QO177</f>
        <v>0.0146192057241397</v>
      </c>
      <c r="RO201" s="140" t="n">
        <f aca="false">RO177</f>
        <v>-0.000394864461815025</v>
      </c>
      <c r="SO201" s="140" t="n">
        <f aca="false">SO177</f>
        <v>0.00789120594095949</v>
      </c>
      <c r="TO201" s="140" t="n">
        <f aca="false">TO177</f>
        <v>0.00319869807376638</v>
      </c>
      <c r="UO201" s="140" t="n">
        <f aca="false">UO177</f>
        <v>0.0040764684701351</v>
      </c>
      <c r="VO201" s="140" t="n">
        <f aca="false">VO177</f>
        <v>0.00505337191432798</v>
      </c>
      <c r="WO201" s="140" t="n">
        <f aca="false">WO177</f>
        <v>0.0197394322263342</v>
      </c>
      <c r="XO201" s="140" t="n">
        <f aca="false">XO177</f>
        <v>0.00822263181518657</v>
      </c>
      <c r="YO201" s="140" t="n">
        <f aca="false">YO177</f>
        <v>0.0661496549941341</v>
      </c>
      <c r="ZO201" s="140" t="n">
        <f aca="false">ZO177</f>
        <v>0.0321749986994748</v>
      </c>
      <c r="AAA201" s="12" t="s">
        <v>0</v>
      </c>
      <c r="AAB201" s="13" t="s">
        <v>1</v>
      </c>
      <c r="AAC201" s="14" t="s">
        <v>2</v>
      </c>
    </row>
    <row r="202" customFormat="false" ht="12.8" hidden="false" customHeight="false" outlineLevel="0" collapsed="false">
      <c r="AO202" s="140" t="n">
        <f aca="false">AO178</f>
        <v>0</v>
      </c>
      <c r="BO202" s="140" t="n">
        <f aca="false">BO178</f>
        <v>0</v>
      </c>
      <c r="CO202" s="140" t="n">
        <f aca="false">CO178</f>
        <v>0</v>
      </c>
      <c r="DO202" s="140" t="n">
        <f aca="false">DO178</f>
        <v>0</v>
      </c>
      <c r="EO202" s="140" t="n">
        <f aca="false">EO178</f>
        <v>-0.0177063789868668</v>
      </c>
      <c r="FO202" s="140" t="n">
        <f aca="false">FO178</f>
        <v>0</v>
      </c>
      <c r="GO202" s="140" t="n">
        <f aca="false">GO178</f>
        <v>0.0119177063449236</v>
      </c>
      <c r="HO202" s="140" t="n">
        <f aca="false">HO178</f>
        <v>0.012791070284127</v>
      </c>
      <c r="IO202" s="140" t="n">
        <f aca="false">IO178</f>
        <v>0</v>
      </c>
      <c r="JO202" s="140" t="n">
        <f aca="false">JO178</f>
        <v>0</v>
      </c>
      <c r="KO202" s="140" t="n">
        <f aca="false">KO178</f>
        <v>0</v>
      </c>
      <c r="LO202" s="140" t="n">
        <f aca="false">LO178</f>
        <v>0</v>
      </c>
      <c r="MO202" s="140" t="n">
        <f aca="false">MO178</f>
        <v>0</v>
      </c>
      <c r="NO202" s="140" t="n">
        <f aca="false">NO178</f>
        <v>0</v>
      </c>
      <c r="OO202" s="140" t="n">
        <f aca="false">OO178</f>
        <v>0.0329581554123415</v>
      </c>
      <c r="PO202" s="140" t="n">
        <f aca="false">PO178</f>
        <v>0</v>
      </c>
      <c r="QO202" s="140" t="n">
        <f aca="false">QO178</f>
        <v>0</v>
      </c>
      <c r="RO202" s="140" t="n">
        <f aca="false">RO178</f>
        <v>-0.0211646183564286</v>
      </c>
      <c r="SO202" s="140" t="n">
        <f aca="false">SO178</f>
        <v>0</v>
      </c>
      <c r="TO202" s="140" t="n">
        <f aca="false">TO178</f>
        <v>0</v>
      </c>
      <c r="UO202" s="140" t="n">
        <f aca="false">UO178</f>
        <v>0</v>
      </c>
      <c r="VO202" s="140" t="n">
        <f aca="false">VO178</f>
        <v>0</v>
      </c>
      <c r="WO202" s="140" t="n">
        <f aca="false">WO178</f>
        <v>0</v>
      </c>
      <c r="XO202" s="140" t="n">
        <f aca="false">XO178</f>
        <v>0</v>
      </c>
      <c r="YO202" s="140" t="n">
        <f aca="false">YO178</f>
        <v>0</v>
      </c>
      <c r="ZO202" s="140" t="n">
        <f aca="false">ZO178</f>
        <v>0.0151390500815352</v>
      </c>
      <c r="AAA202" s="12" t="s">
        <v>5</v>
      </c>
      <c r="AAB202" s="13" t="s">
        <v>6</v>
      </c>
      <c r="AAC202" s="14" t="s">
        <v>5</v>
      </c>
    </row>
    <row r="203" customFormat="false" ht="12.8" hidden="false" customHeight="false" outlineLevel="0" collapsed="false">
      <c r="F203" s="11" t="e">
        <f aca="false">AVERAGE(AS204,BS203,CS203,DS203,ES203,FS203,GS203,HS203,IS203,JS203,KS203,LS203,MS203,NS203,OS203,PS203,QS203,RS203,SS203,TS203,US203,VS203,WS203,XS203,YS203,ZS203)</f>
        <v>#DIV/0!</v>
      </c>
      <c r="AO203" s="140" t="n">
        <f aca="false">AO179</f>
        <v>0</v>
      </c>
      <c r="BO203" s="140" t="n">
        <f aca="false">BO179</f>
        <v>0</v>
      </c>
      <c r="CO203" s="140" t="n">
        <f aca="false">CO179</f>
        <v>0</v>
      </c>
      <c r="DO203" s="140" t="n">
        <f aca="false">DO179</f>
        <v>0</v>
      </c>
      <c r="EO203" s="140" t="e">
        <f aca="false">EO179</f>
        <v>#VALUE!</v>
      </c>
      <c r="FO203" s="140" t="n">
        <f aca="false">FO179</f>
        <v>0</v>
      </c>
      <c r="GO203" s="140" t="n">
        <f aca="false">GO179</f>
        <v>0</v>
      </c>
      <c r="HO203" s="140" t="n">
        <f aca="false">HO179</f>
        <v>0</v>
      </c>
      <c r="IO203" s="140" t="n">
        <f aca="false">IO179</f>
        <v>0</v>
      </c>
      <c r="JO203" s="140" t="n">
        <f aca="false">JO179</f>
        <v>0</v>
      </c>
      <c r="KO203" s="140" t="n">
        <f aca="false">KO179</f>
        <v>0</v>
      </c>
      <c r="LO203" s="140" t="n">
        <f aca="false">LO179</f>
        <v>0</v>
      </c>
      <c r="MO203" s="140" t="n">
        <f aca="false">MO179</f>
        <v>0</v>
      </c>
      <c r="NO203" s="140" t="n">
        <f aca="false">NO179</f>
        <v>0</v>
      </c>
      <c r="OO203" s="140" t="e">
        <f aca="false">OO179</f>
        <v>#VALUE!</v>
      </c>
      <c r="PO203" s="140" t="n">
        <f aca="false">PO179</f>
        <v>0</v>
      </c>
      <c r="QO203" s="140" t="n">
        <f aca="false">QO179</f>
        <v>0</v>
      </c>
      <c r="RO203" s="140" t="n">
        <f aca="false">RO179</f>
        <v>0</v>
      </c>
      <c r="SO203" s="140" t="n">
        <f aca="false">SO179</f>
        <v>0</v>
      </c>
      <c r="TO203" s="140" t="n">
        <f aca="false">TO179</f>
        <v>0</v>
      </c>
      <c r="UO203" s="140" t="n">
        <f aca="false">UO179</f>
        <v>0</v>
      </c>
      <c r="VO203" s="140" t="n">
        <f aca="false">VO179</f>
        <v>0</v>
      </c>
      <c r="WO203" s="140" t="n">
        <f aca="false">WO179</f>
        <v>0</v>
      </c>
      <c r="XO203" s="140" t="n">
        <f aca="false">XO179</f>
        <v>0</v>
      </c>
      <c r="YO203" s="140" t="n">
        <f aca="false">YO179</f>
        <v>0</v>
      </c>
      <c r="ZO203" s="140" t="n">
        <f aca="false">ZO179</f>
        <v>0</v>
      </c>
      <c r="AAA203" s="12"/>
      <c r="AAB203" s="13" t="s">
        <v>5</v>
      </c>
      <c r="AAC203" s="14"/>
    </row>
    <row r="204" customFormat="false" ht="12.8" hidden="false" customHeight="false" outlineLevel="0" collapsed="false">
      <c r="AO204" s="140" t="n">
        <f aca="false">AO180</f>
        <v>0</v>
      </c>
      <c r="BO204" s="140" t="n">
        <f aca="false">BO180</f>
        <v>0</v>
      </c>
      <c r="CO204" s="140" t="n">
        <f aca="false">CO180</f>
        <v>0</v>
      </c>
      <c r="DO204" s="140" t="n">
        <f aca="false">DO180</f>
        <v>0</v>
      </c>
      <c r="EO204" s="140" t="n">
        <f aca="false">EO180</f>
        <v>0</v>
      </c>
      <c r="FO204" s="140" t="n">
        <f aca="false">FO180</f>
        <v>0</v>
      </c>
      <c r="GO204" s="140" t="n">
        <f aca="false">GO180</f>
        <v>0</v>
      </c>
      <c r="HO204" s="140" t="n">
        <f aca="false">HO180</f>
        <v>0</v>
      </c>
      <c r="IO204" s="140" t="n">
        <f aca="false">IO180</f>
        <v>0</v>
      </c>
      <c r="JO204" s="140" t="n">
        <f aca="false">JO180</f>
        <v>0</v>
      </c>
      <c r="KO204" s="140" t="n">
        <f aca="false">KO180</f>
        <v>0</v>
      </c>
      <c r="LO204" s="140" t="n">
        <f aca="false">LO180</f>
        <v>0</v>
      </c>
      <c r="MO204" s="140" t="n">
        <f aca="false">MO180</f>
        <v>0</v>
      </c>
      <c r="NO204" s="140" t="n">
        <f aca="false">NO180</f>
        <v>0</v>
      </c>
      <c r="OO204" s="140" t="e">
        <f aca="false">OO180</f>
        <v>#VALUE!</v>
      </c>
      <c r="PO204" s="140" t="n">
        <f aca="false">PO180</f>
        <v>0</v>
      </c>
      <c r="QO204" s="140" t="n">
        <f aca="false">QO180</f>
        <v>0</v>
      </c>
      <c r="RO204" s="140" t="n">
        <f aca="false">RO180</f>
        <v>0</v>
      </c>
      <c r="SO204" s="140" t="n">
        <f aca="false">SO180</f>
        <v>0</v>
      </c>
      <c r="TO204" s="140" t="n">
        <f aca="false">TO180</f>
        <v>0</v>
      </c>
      <c r="UO204" s="140" t="n">
        <f aca="false">UO180</f>
        <v>0</v>
      </c>
      <c r="VO204" s="140" t="n">
        <f aca="false">VO180</f>
        <v>0</v>
      </c>
      <c r="WO204" s="140" t="n">
        <f aca="false">WO180</f>
        <v>0</v>
      </c>
      <c r="XO204" s="140" t="n">
        <f aca="false">XO180</f>
        <v>0</v>
      </c>
      <c r="YO204" s="140" t="n">
        <f aca="false">YO180</f>
        <v>0</v>
      </c>
      <c r="ZO204" s="140" t="n">
        <f aca="false">ZO180</f>
        <v>0</v>
      </c>
      <c r="AAA204" s="12" t="s">
        <v>7</v>
      </c>
      <c r="AAB204" s="13" t="s">
        <v>8</v>
      </c>
      <c r="AAC204" s="14" t="n">
        <v>1886</v>
      </c>
    </row>
    <row r="205" customFormat="false" ht="12.8" hidden="false" customHeight="false" outlineLevel="0" collapsed="false">
      <c r="C205" s="20" t="s">
        <v>9</v>
      </c>
      <c r="D205" s="21" t="s">
        <v>10</v>
      </c>
      <c r="E205" s="22" t="s">
        <v>11</v>
      </c>
      <c r="F205" s="23" t="s">
        <v>12</v>
      </c>
      <c r="OA205" s="22"/>
      <c r="OB205" s="1" t="s">
        <v>239</v>
      </c>
      <c r="AAA205" s="12" t="n">
        <v>2025</v>
      </c>
      <c r="AAB205" s="13" t="n">
        <v>2025</v>
      </c>
      <c r="AAC205" s="14" t="n">
        <v>2025</v>
      </c>
    </row>
    <row r="206" customFormat="false" ht="12.8" hidden="false" customHeight="false" outlineLevel="0" collapsed="false">
      <c r="A206" s="1" t="n">
        <v>1856</v>
      </c>
      <c r="B206" s="11" t="n">
        <f aca="false">AVERAGE(AO206,BO206,CO206,DO206,EO206,FO206,GO206,HO206,IO206,JO206,KO206,LO206,MO206,NO206,OO206,PO206,QO206,RO206,SO206,TO206,UO206,VO206,WO206,XO206,YO206,ZO206)</f>
        <v>10.6541666666667</v>
      </c>
      <c r="G206" s="3" t="n">
        <f aca="false">MAX(AC206:AN206,BC206:BN206,CC206:CN206,DC206:DN206,EC206:EN206,FC206:FN206,GC206:GN206,HC206:HN206,IC206:IN206,JC206:JN206,KC206:KN206,LC206:LN206,MC206:MN206,NC206:NN206,OC206:ON206,PC206:PN206,QC206:QN206,RC206:RN206,SC206:SN206,TC206:TN206,UC206:UN206,VC206:VN206,WC206:WN206,XC206:XN206,YC206:YN206,ZC206:ZN206,)</f>
        <v>16.2</v>
      </c>
      <c r="H206" s="19" t="n">
        <f aca="false">MEDIAN(AC206:AN206,BC206:BN206,CC206:CN206,DC206:DN206,EC206:EN206,FC206:FN206,GC206:GN206,HC206:HN206,IC206:IN206,JC206:JN206,KC206:KN206,LC206:LN206,MC206:MN206,NC206:NN206,OC206:ON206,PC206:PN206,QC206:QN206,RC206:RN206,SC206:SN206,TC206:TN206,UC206:UN206,VC206:VN206,WC206:WN206,XC206:XN206,YC206:YN206,ZC206:ZN206,)</f>
        <v>9.6</v>
      </c>
      <c r="I206" s="5" t="n">
        <f aca="false">MIN(AC206:AN206,BC206:BN206,CC206:CN206,DC206:DN206,EC206:EN206,FC206:FN206,GC206:GN206,HC206:HN206,IC206:IN206,JC206:JN206,KC206:KN206,LC206:LN206,MC206:MN206,NC206:NN206,OC206:ON206,PC206:PN206,QC206:QN206,RC206:RN206,SC206:SN206,TC206:TN206,UC206:UN206,VC206:VN206,WC206:WN206,XC206:XN206,YC206:YN206,ZC206:ZN206)</f>
        <v>5.3</v>
      </c>
      <c r="J206" s="5" t="n">
        <f aca="false">MIN(AC206:AN206,BC206:BN206,CC206:CN206,DC206:DN206,EC206:EN206,FC206:FN206,GC206:GN206,HC206:HN206,IC206:IN206,JC206:JN206,KC206:KN206,LC206:LN206,MC206:MN206,NC206:NN206,OC206:ON206,PC206:PN206,QC206:QN206,SC206:SN206,TC206:TN206,UC206:UN206,VC206:VN206,WC206:WN206,XC206:XN206,YC206:YN206,ZC206:ZN206)</f>
        <v>5.3</v>
      </c>
      <c r="K206" s="101" t="n">
        <f aca="false">(G206+I206)/2</f>
        <v>10.75</v>
      </c>
      <c r="OA206" s="22" t="n">
        <v>1856</v>
      </c>
      <c r="OB206" s="106" t="n">
        <v>1856</v>
      </c>
      <c r="OC206" s="108" t="n">
        <f aca="false">(OC207+OC208)/2</f>
        <v>14.2</v>
      </c>
      <c r="OD206" s="108" t="n">
        <f aca="false">(OD207+OD208)/2</f>
        <v>16.2</v>
      </c>
      <c r="OE206" s="108" t="n">
        <f aca="false">(OE207+OE208)/2</f>
        <v>15.25</v>
      </c>
      <c r="OF206" s="108" t="n">
        <f aca="false">(OF207+OF208)/2</f>
        <v>12.4</v>
      </c>
      <c r="OG206" s="103" t="n">
        <v>9.1</v>
      </c>
      <c r="OH206" s="103" t="n">
        <v>6.3</v>
      </c>
      <c r="OI206" s="103" t="n">
        <v>5.3</v>
      </c>
      <c r="OJ206" s="103" t="n">
        <v>5.9</v>
      </c>
      <c r="OK206" s="103" t="n">
        <v>8.5</v>
      </c>
      <c r="OL206" s="103" t="n">
        <v>9.6</v>
      </c>
      <c r="OM206" s="103" t="n">
        <v>11.5</v>
      </c>
      <c r="ON206" s="103" t="n">
        <v>13.6</v>
      </c>
      <c r="OO206" s="104" t="n">
        <f aca="false">AVERAGE(OC206:ON206)</f>
        <v>10.6541666666667</v>
      </c>
      <c r="OQ206" s="5" t="n">
        <f aca="false">MAX(OC206:ON206)</f>
        <v>16.2</v>
      </c>
      <c r="OR206" s="5" t="n">
        <f aca="false">MIN(OC206:ON206)</f>
        <v>5.3</v>
      </c>
      <c r="ZT206" s="35" t="s">
        <v>15</v>
      </c>
      <c r="ZU206" s="15"/>
      <c r="ZV206" s="15"/>
      <c r="ZW206" s="15"/>
      <c r="ZX206" s="15"/>
      <c r="ZY206" s="15"/>
      <c r="ZZ206" s="15"/>
      <c r="AAA206" s="36"/>
      <c r="AAB206" s="37"/>
      <c r="AAC206" s="38"/>
      <c r="ABA206" s="142" t="n">
        <f aca="false">MAX(OC206:ON206)</f>
        <v>16.2</v>
      </c>
      <c r="ABB206" s="142" t="n">
        <f aca="false">MIN(OC206:ON206)</f>
        <v>5.3</v>
      </c>
      <c r="ABC206" s="143"/>
      <c r="ABD206" s="144"/>
      <c r="ABE206" s="145"/>
      <c r="ABF206" s="145"/>
    </row>
    <row r="207" customFormat="false" ht="12.8" hidden="false" customHeight="false" outlineLevel="0" collapsed="false">
      <c r="B207" s="11" t="n">
        <f aca="false">AVERAGE(AO207,BO207,CO207,DO207,EO207,FO207,GO207,HO207,IO207,JO207,KO207,LO207,MO207,NO207,OO207,PO207,QO207,RO207,SO207,TO207,UO207,VO207,WO207,XO207,YO207,ZO207)</f>
        <v>10.6416666666667</v>
      </c>
      <c r="G207" s="3" t="n">
        <f aca="false">MAX(AC207:AN207,BC207:BN207,CC207:CN207,DC207:DN207,EC207:EN207,FC207:FN207,GC207:GN207,HC207:HN207,IC207:IN207,JC207:JN207,KC207:KN207,LC207:LN207,MC207:MN207,NC207:NN207,OC207:ON207,PC207:PN207,QC207:QN207,RC207:RN207,SC207:SN207,TC207:TN207,UC207:UN207,VC207:VN207,WC207:WN207,XC207:XN207,YC207:YN207,ZC207:ZN207,)</f>
        <v>16.5</v>
      </c>
      <c r="H207" s="19" t="n">
        <f aca="false">MEDIAN(AC207:AN207,BC207:BN207,CC207:CN207,DC207:DN207,EC207:EN207,FC207:FN207,GC207:GN207,HC207:HN207,IC207:IN207,JC207:JN207,KC207:KN207,LC207:LN207,MC207:MN207,NC207:NN207,OC207:ON207,PC207:PN207,QC207:QN207,RC207:RN207,SC207:SN207,TC207:TN207,UC207:UN207,VC207:VN207,WC207:WN207,XC207:XN207,YC207:YN207,ZC207:ZN207,)</f>
        <v>9.5</v>
      </c>
      <c r="I207" s="5" t="n">
        <f aca="false">MIN(AC207:AN207,BC207:BN207,CC207:CN207,DC207:DN207,EC207:EN207,FC207:FN207,GC207:GN207,HC207:HN207,IC207:IN207,JC207:JN207,KC207:KN207,LC207:LN207,MC207:MN207,NC207:NN207,OC207:ON207,PC207:PN207,QC207:QN207,RC207:RN207,SC207:SN207,TC207:TN207,UC207:UN207,VC207:VN207,WC207:WN207,XC207:XN207,YC207:YN207,ZC207:ZN207)</f>
        <v>4.8</v>
      </c>
      <c r="J207" s="5" t="n">
        <f aca="false">MIN(AC207:AN207,BC207:BN207,CC207:CN207,DC207:DN207,EC207:EN207,FC207:FN207,GC207:GN207,HC207:HN207,IC207:IN207,JC207:JN207,KC207:KN207,LC207:LN207,MC207:MN207,NC207:NN207,OC207:ON207,PC207:PN207,QC207:QN207,SC207:SN207,TC207:TN207,UC207:UN207,VC207:VN207,WC207:WN207,XC207:XN207,YC207:YN207,ZC207:ZN207)</f>
        <v>4.8</v>
      </c>
      <c r="K207" s="101" t="n">
        <f aca="false">(G207+I207)/2</f>
        <v>10.65</v>
      </c>
      <c r="OA207" s="22" t="n">
        <v>1857</v>
      </c>
      <c r="OB207" s="106" t="n">
        <v>1857</v>
      </c>
      <c r="OC207" s="103" t="n">
        <v>14.7</v>
      </c>
      <c r="OD207" s="103" t="n">
        <v>15.6</v>
      </c>
      <c r="OE207" s="103" t="n">
        <v>16.5</v>
      </c>
      <c r="OF207" s="103" t="n">
        <v>12.6</v>
      </c>
      <c r="OG207" s="103" t="n">
        <v>8.8</v>
      </c>
      <c r="OH207" s="103" t="n">
        <v>7.5</v>
      </c>
      <c r="OI207" s="103" t="n">
        <v>4.8</v>
      </c>
      <c r="OJ207" s="103" t="n">
        <v>7.1</v>
      </c>
      <c r="OK207" s="103" t="n">
        <v>8.1</v>
      </c>
      <c r="OL207" s="103" t="n">
        <v>9.5</v>
      </c>
      <c r="OM207" s="103" t="n">
        <v>11.1</v>
      </c>
      <c r="ON207" s="103" t="n">
        <v>11.4</v>
      </c>
      <c r="OO207" s="104" t="n">
        <f aca="false">AVERAGE(OC207:ON207)</f>
        <v>10.6416666666667</v>
      </c>
      <c r="OQ207" s="5" t="n">
        <f aca="false">MAX(OC207:ON207)</f>
        <v>16.5</v>
      </c>
      <c r="OR207" s="5" t="n">
        <f aca="false">MIN(OC207:ON207)</f>
        <v>4.8</v>
      </c>
      <c r="ZT207" s="35"/>
      <c r="ZU207" s="15"/>
      <c r="ZV207" s="15"/>
      <c r="ZW207" s="15"/>
      <c r="ZX207" s="15"/>
      <c r="ZY207" s="15"/>
      <c r="ZZ207" s="15"/>
      <c r="AAA207" s="36"/>
      <c r="AAB207" s="44"/>
      <c r="AAC207" s="45"/>
      <c r="ABA207" s="142" t="n">
        <f aca="false">MAX(OC207:ON207)</f>
        <v>16.5</v>
      </c>
      <c r="ABB207" s="142" t="n">
        <f aca="false">MIN(OC207:ON207)</f>
        <v>4.8</v>
      </c>
      <c r="ABC207" s="143"/>
      <c r="ABD207" s="144"/>
      <c r="ABE207" s="145"/>
      <c r="ABF207" s="145"/>
    </row>
    <row r="208" customFormat="false" ht="12.9" hidden="false" customHeight="false" outlineLevel="0" collapsed="false">
      <c r="A208" s="97"/>
      <c r="B208" s="11" t="n">
        <f aca="false">AVERAGE(AO208,BO208,CO208,DO208,EO208,FO208,GO208,HO208,IO208,JO208,KO208,LO208,MO208,NO208,OO208,PO208,QO208,RO208,SO208,TO208,UO208,VO208,WO208,XO208,YO208,ZO208)</f>
        <v>10.1666666666667</v>
      </c>
      <c r="C208" s="98"/>
      <c r="G208" s="3" t="n">
        <f aca="false">MAX(AC208:AN208,BC208:BN208,CC208:CN208,DC208:DN208,EC208:EN208,FC208:FN208,GC208:GN208,HC208:HN208,IC208:IN208,JC208:JN208,KC208:KN208,LC208:LN208,MC208:MN208,NC208:NN208,OC208:ON208,PC208:PN208,QC208:QN208,RC208:RN208,SC208:SN208,TC208:TN208,UC208:UN208,VC208:VN208,WC208:WN208,XC208:XN208,YC208:YN208,ZC208:ZN208,)</f>
        <v>16.8</v>
      </c>
      <c r="H208" s="19" t="n">
        <f aca="false">MEDIAN(AC208:AN208,BC208:BN208,CC208:CN208,DC208:DN208,EC208:EN208,FC208:FN208,GC208:GN208,HC208:HN208,IC208:IN208,JC208:JN208,KC208:KN208,LC208:LN208,MC208:MN208,NC208:NN208,OC208:ON208,PC208:PN208,QC208:QN208,RC208:RN208,SC208:SN208,TC208:TN208,UC208:UN208,VC208:VN208,WC208:WN208,XC208:XN208,YC208:YN208,ZC208:ZN208,)</f>
        <v>9.1</v>
      </c>
      <c r="I208" s="5" t="n">
        <f aca="false">MIN(AC208:AN208,BC208:BN208,CC208:CN208,DC208:DN208,EC208:EN208,FC208:FN208,GC208:GN208,HC208:HN208,IC208:IN208,JC208:JN208,KC208:KN208,LC208:LN208,MC208:MN208,NC208:NN208,OC208:ON208,PC208:PN208,QC208:QN208,RC208:RN208,SC208:SN208,TC208:TN208,UC208:UN208,VC208:VN208,WC208:WN208,XC208:XN208,YC208:YN208,ZC208:ZN208)</f>
        <v>5.4</v>
      </c>
      <c r="J208" s="5" t="n">
        <f aca="false">MIN(AC208:AN208,BC208:BN208,CC208:CN208,DC208:DN208,EC208:EN208,FC208:FN208,GC208:GN208,HC208:HN208,IC208:IN208,JC208:JN208,KC208:KN208,LC208:LN208,MC208:MN208,NC208:NN208,OC208:ON208,PC208:PN208,QC208:QN208,SC208:SN208,TC208:TN208,UC208:UN208,VC208:VN208,WC208:WN208,XC208:XN208,YC208:YN208,ZC208:ZN208)</f>
        <v>5.4</v>
      </c>
      <c r="K208" s="101" t="n">
        <f aca="false">(G208+I208)/2</f>
        <v>11.1</v>
      </c>
      <c r="OA208" s="22" t="n">
        <v>1858</v>
      </c>
      <c r="OB208" s="106" t="n">
        <v>1858</v>
      </c>
      <c r="OC208" s="103" t="n">
        <v>13.7</v>
      </c>
      <c r="OD208" s="103" t="n">
        <v>16.8</v>
      </c>
      <c r="OE208" s="103" t="n">
        <v>14</v>
      </c>
      <c r="OF208" s="103" t="n">
        <v>12.2</v>
      </c>
      <c r="OG208" s="103" t="n">
        <v>7.5</v>
      </c>
      <c r="OH208" s="103" t="n">
        <v>6.5</v>
      </c>
      <c r="OI208" s="103" t="n">
        <v>5.4</v>
      </c>
      <c r="OJ208" s="103" t="n">
        <v>6</v>
      </c>
      <c r="OK208" s="103" t="n">
        <v>6.5</v>
      </c>
      <c r="OL208" s="103" t="n">
        <v>9.1</v>
      </c>
      <c r="OM208" s="103" t="n">
        <v>10.7</v>
      </c>
      <c r="ON208" s="103" t="n">
        <v>13.6</v>
      </c>
      <c r="OO208" s="104" t="n">
        <f aca="false">AVERAGE(OC208:ON208)</f>
        <v>10.1666666666667</v>
      </c>
      <c r="OQ208" s="5" t="n">
        <f aca="false">MAX(OC208:ON208)</f>
        <v>16.8</v>
      </c>
      <c r="OR208" s="5" t="n">
        <f aca="false">MIN(OC208:ON208)</f>
        <v>5.4</v>
      </c>
      <c r="ZT208" s="35"/>
      <c r="ZU208" s="15"/>
      <c r="ZV208" s="15"/>
      <c r="ZW208" s="15"/>
      <c r="ZX208" s="15"/>
      <c r="ZY208" s="15"/>
      <c r="ZZ208" s="15"/>
      <c r="AAA208" s="36"/>
      <c r="AAB208" s="44"/>
      <c r="AAC208" s="45"/>
      <c r="ABA208" s="142" t="n">
        <f aca="false">MAX(OC208:ON208)</f>
        <v>16.8</v>
      </c>
      <c r="ABB208" s="142" t="n">
        <f aca="false">MIN(OC208:ON208)</f>
        <v>5.4</v>
      </c>
      <c r="ABC208" s="143"/>
      <c r="ABD208" s="144"/>
      <c r="ABE208" s="145"/>
      <c r="ABF208" s="145"/>
    </row>
    <row r="209" customFormat="false" ht="12.9" hidden="false" customHeight="false" outlineLevel="0" collapsed="false">
      <c r="A209" s="97"/>
      <c r="B209" s="11" t="n">
        <f aca="false">AVERAGE(AO209,BO209,CO209,DO209,EO209,FO209,GO209,HO209,IO209,JO209,KO209,LO209,MO209,NO209,OO209,PO209,QO209,RO209,SO209,TO209,UO209,VO209,WO209,XO209,YO209,ZO209)</f>
        <v>9.76666666666667</v>
      </c>
      <c r="C209" s="98"/>
      <c r="G209" s="3" t="n">
        <f aca="false">MAX(AC209:AN209,BC209:BN209,CC209:CN209,DC209:DN209,EC209:EN209,FC209:FN209,GC209:GN209,HC209:HN209,IC209:IN209,JC209:JN209,KC209:KN209,LC209:LN209,MC209:MN209,NC209:NN209,OC209:ON209,PC209:PN209,QC209:QN209,RC209:RN209,SC209:SN209,TC209:TN209,UC209:UN209,VC209:VN209,WC209:WN209,XC209:XN209,YC209:YN209,ZC209:ZN209,)</f>
        <v>15</v>
      </c>
      <c r="H209" s="19" t="n">
        <f aca="false">MEDIAN(AC209:AN209,BC209:BN209,CC209:CN209,DC209:DN209,EC209:EN209,FC209:FN209,GC209:GN209,HC209:HN209,IC209:IN209,JC209:JN209,KC209:KN209,LC209:LN209,MC209:MN209,NC209:NN209,OC209:ON209,PC209:PN209,QC209:QN209,RC209:RN209,SC209:SN209,TC209:TN209,UC209:UN209,VC209:VN209,WC209:WN209,XC209:XN209,YC209:YN209,ZC209:ZN209,)</f>
        <v>8.6</v>
      </c>
      <c r="I209" s="5" t="n">
        <f aca="false">MIN(AC209:AN209,BC209:BN209,CC209:CN209,DC209:DN209,EC209:EN209,FC209:FN209,GC209:GN209,HC209:HN209,IC209:IN209,JC209:JN209,KC209:KN209,LC209:LN209,MC209:MN209,NC209:NN209,OC209:ON209,PC209:PN209,QC209:QN209,RC209:RN209,SC209:SN209,TC209:TN209,UC209:UN209,VC209:VN209,WC209:WN209,XC209:XN209,YC209:YN209,ZC209:ZN209)</f>
        <v>5.3</v>
      </c>
      <c r="J209" s="5" t="n">
        <f aca="false">MIN(AC209:AN209,BC209:BN209,CC209:CN209,DC209:DN209,EC209:EN209,FC209:FN209,GC209:GN209,HC209:HN209,IC209:IN209,JC209:JN209,KC209:KN209,LC209:LN209,MC209:MN209,NC209:NN209,OC209:ON209,PC209:PN209,QC209:QN209,SC209:SN209,TC209:TN209,UC209:UN209,VC209:VN209,WC209:WN209,XC209:XN209,YC209:YN209,ZC209:ZN209)</f>
        <v>5.3</v>
      </c>
      <c r="K209" s="101" t="n">
        <f aca="false">(G209+I209)/2</f>
        <v>10.15</v>
      </c>
      <c r="OA209" s="22" t="n">
        <v>1859</v>
      </c>
      <c r="OB209" s="106" t="n">
        <v>1859</v>
      </c>
      <c r="OC209" s="103" t="n">
        <v>15</v>
      </c>
      <c r="OD209" s="103" t="n">
        <v>14.2</v>
      </c>
      <c r="OE209" s="103" t="n">
        <v>13.4</v>
      </c>
      <c r="OF209" s="103" t="n">
        <v>10.1</v>
      </c>
      <c r="OG209" s="103" t="n">
        <v>8.6</v>
      </c>
      <c r="OH209" s="103" t="n">
        <v>5.6</v>
      </c>
      <c r="OI209" s="103" t="n">
        <v>5.3</v>
      </c>
      <c r="OJ209" s="103" t="n">
        <v>6.4</v>
      </c>
      <c r="OK209" s="103" t="n">
        <v>6.9</v>
      </c>
      <c r="OL209" s="103" t="n">
        <v>8.3</v>
      </c>
      <c r="OM209" s="103" t="n">
        <v>11.3</v>
      </c>
      <c r="ON209" s="103" t="n">
        <v>12.1</v>
      </c>
      <c r="OO209" s="104" t="n">
        <f aca="false">AVERAGE(OC209:ON209)</f>
        <v>9.76666666666667</v>
      </c>
      <c r="OQ209" s="5" t="n">
        <f aca="false">MAX(OC209:ON209)</f>
        <v>15</v>
      </c>
      <c r="OR209" s="5" t="n">
        <f aca="false">MIN(OC209:ON209)</f>
        <v>5.3</v>
      </c>
      <c r="ZT209" s="35"/>
      <c r="ZU209" s="15"/>
      <c r="ZV209" s="15"/>
      <c r="ZW209" s="15"/>
      <c r="ZX209" s="15"/>
      <c r="ZY209" s="15"/>
      <c r="ZZ209" s="15"/>
      <c r="AAA209" s="36"/>
      <c r="AAB209" s="44"/>
      <c r="AAC209" s="45"/>
      <c r="ABA209" s="142" t="n">
        <f aca="false">MAX(OC209:ON209)</f>
        <v>15</v>
      </c>
      <c r="ABB209" s="142" t="n">
        <f aca="false">MIN(OC209:ON209)</f>
        <v>5.3</v>
      </c>
      <c r="ABC209" s="143"/>
      <c r="ABD209" s="144"/>
      <c r="ABE209" s="145"/>
      <c r="ABF209" s="145"/>
    </row>
    <row r="210" customFormat="false" ht="12.9" hidden="false" customHeight="false" outlineLevel="0" collapsed="false">
      <c r="A210" s="97" t="n">
        <v>1860</v>
      </c>
      <c r="B210" s="11" t="n">
        <f aca="false">AVERAGE(AO210,BO210,CO210,DO210,EO210,FO210,GO210,HO210,IO210,JO210,KO210,LO210,MO210,NO210,OO210,PO210,QO210,RO210,SO210,TO210,UO210,VO210,WO210,XO210,YO210,ZO210)</f>
        <v>9.59166666666667</v>
      </c>
      <c r="C210" s="98" t="n">
        <f aca="false">AVERAGE(B206:B210)</f>
        <v>10.1641666666667</v>
      </c>
      <c r="G210" s="3" t="n">
        <f aca="false">MAX(AC210:AN210,BC210:BN210,CC210:CN210,DC210:DN210,EC210:EN210,FC210:FN210,GC210:GN210,HC210:HN210,IC210:IN210,JC210:JN210,KC210:KN210,LC210:LN210,MC210:MN210,NC210:NN210,OC210:ON210,PC210:PN210,QC210:QN210,RC210:RN210,SC210:SN210,TC210:TN210,UC210:UN210,VC210:VN210,WC210:WN210,XC210:XN210,YC210:YN210,ZC210:ZN210,)</f>
        <v>14.4</v>
      </c>
      <c r="H210" s="19" t="n">
        <f aca="false">MEDIAN(AC210:AN210,BC210:BN210,CC210:CN210,DC210:DN210,EC210:EN210,FC210:FN210,GC210:GN210,HC210:HN210,IC210:IN210,JC210:JN210,KC210:KN210,LC210:LN210,MC210:MN210,NC210:NN210,OC210:ON210,PC210:PN210,QC210:QN210,RC210:RN210,SC210:SN210,TC210:TN210,UC210:UN210,VC210:VN210,WC210:WN210,XC210:XN210,YC210:YN210,ZC210:ZN210,)</f>
        <v>9.4</v>
      </c>
      <c r="I210" s="5" t="n">
        <f aca="false">MIN(AC210:AN210,BC210:BN210,CC210:CN210,DC210:DN210,EC210:EN210,FC210:FN210,GC210:GN210,HC210:HN210,IC210:IN210,JC210:JN210,KC210:KN210,LC210:LN210,MC210:MN210,NC210:NN210,OC210:ON210,PC210:PN210,QC210:QN210,RC210:RN210,SC210:SN210,TC210:TN210,UC210:UN210,VC210:VN210,WC210:WN210,XC210:XN210,YC210:YN210,ZC210:ZN210)</f>
        <v>5.2</v>
      </c>
      <c r="J210" s="5" t="n">
        <f aca="false">MIN(AC210:AN210,BC210:BN210,CC210:CN210,DC210:DN210,EC210:EN210,FC210:FN210,GC210:GN210,HC210:HN210,IC210:IN210,JC210:JN210,KC210:KN210,LC210:LN210,MC210:MN210,NC210:NN210,OC210:ON210,PC210:PN210,QC210:QN210,SC210:SN210,TC210:TN210,UC210:UN210,VC210:VN210,WC210:WN210,XC210:XN210,YC210:YN210,ZC210:ZN210)</f>
        <v>5.2</v>
      </c>
      <c r="K210" s="101" t="n">
        <f aca="false">(G210+I210)/2</f>
        <v>9.8</v>
      </c>
      <c r="OA210" s="22" t="n">
        <v>1860</v>
      </c>
      <c r="OB210" s="106" t="n">
        <v>1860</v>
      </c>
      <c r="OC210" s="103" t="n">
        <v>14.4</v>
      </c>
      <c r="OD210" s="103" t="n">
        <v>12.6</v>
      </c>
      <c r="OE210" s="103" t="n">
        <v>11.6</v>
      </c>
      <c r="OF210" s="103" t="n">
        <v>10</v>
      </c>
      <c r="OG210" s="103" t="n">
        <v>8.1</v>
      </c>
      <c r="OH210" s="103" t="n">
        <v>6</v>
      </c>
      <c r="OI210" s="103" t="n">
        <v>5.2</v>
      </c>
      <c r="OJ210" s="103" t="n">
        <v>6.9</v>
      </c>
      <c r="OK210" s="103" t="n">
        <v>6.7</v>
      </c>
      <c r="OL210" s="103" t="n">
        <v>9.4</v>
      </c>
      <c r="OM210" s="103" t="n">
        <v>11.1</v>
      </c>
      <c r="ON210" s="103" t="n">
        <v>13.1</v>
      </c>
      <c r="OO210" s="104" t="n">
        <f aca="false">AVERAGE(OC210:ON210)</f>
        <v>9.59166666666667</v>
      </c>
      <c r="OQ210" s="5" t="n">
        <f aca="false">MAX(OC210:ON210)</f>
        <v>14.4</v>
      </c>
      <c r="OR210" s="5" t="n">
        <f aca="false">MIN(OC210:ON210)</f>
        <v>5.2</v>
      </c>
      <c r="ZT210" s="35"/>
      <c r="ZU210" s="15"/>
      <c r="ZV210" s="15"/>
      <c r="ZW210" s="15"/>
      <c r="ZX210" s="15"/>
      <c r="ZY210" s="15"/>
      <c r="ZZ210" s="15"/>
      <c r="AAA210" s="36"/>
      <c r="AAB210" s="44"/>
      <c r="AAC210" s="45"/>
      <c r="ABA210" s="142" t="n">
        <f aca="false">MAX(OC210:ON210)</f>
        <v>14.4</v>
      </c>
      <c r="ABB210" s="142" t="n">
        <f aca="false">MIN(OC210:ON210)</f>
        <v>5.2</v>
      </c>
      <c r="ABC210" s="143"/>
      <c r="ABD210" s="144"/>
      <c r="ABE210" s="145"/>
      <c r="ABF210" s="145"/>
    </row>
    <row r="211" customFormat="false" ht="12.9" hidden="false" customHeight="false" outlineLevel="0" collapsed="false">
      <c r="A211" s="97"/>
      <c r="B211" s="11" t="n">
        <f aca="false">AVERAGE(AO211,BO211,CO211,DO211,EO211,FO211,GO211,HO211,IO211,JO211,KO211,LO211,MO211,NO211,OO211,PO211,QO211,RO211,SO211,TO211,UO211,VO211,WO211,XO211,YO211,ZO211)</f>
        <v>9.75833333333333</v>
      </c>
      <c r="C211" s="98" t="n">
        <f aca="false">AVERAGE(B207:B211)</f>
        <v>9.985</v>
      </c>
      <c r="D211" s="99"/>
      <c r="G211" s="3" t="n">
        <f aca="false">MAX(AC211:AN211,BC211:BN211,CC211:CN211,DC211:DN211,EC211:EN211,FC211:FN211,GC211:GN211,HC211:HN211,IC211:IN211,JC211:JN211,KC211:KN211,LC211:LN211,MC211:MN211,NC211:NN211,OC211:ON211,PC211:PN211,QC211:QN211,RC211:RN211,SC211:SN211,TC211:TN211,UC211:UN211,VC211:VN211,WC211:WN211,XC211:XN211,YC211:YN211,ZC211:ZN211,)</f>
        <v>14.1</v>
      </c>
      <c r="H211" s="19" t="n">
        <f aca="false">MEDIAN(AC211:AN211,BC211:BN211,CC211:CN211,DC211:DN211,EC211:EN211,FC211:FN211,GC211:GN211,HC211:HN211,IC211:IN211,JC211:JN211,KC211:KN211,LC211:LN211,MC211:MN211,NC211:NN211,OC211:ON211,PC211:PN211,QC211:QN211,RC211:RN211,SC211:SN211,TC211:TN211,UC211:UN211,VC211:VN211,WC211:WN211,XC211:XN211,YC211:YN211,ZC211:ZN211,)</f>
        <v>9.4</v>
      </c>
      <c r="I211" s="5" t="n">
        <f aca="false">MIN(AC211:AN211,BC211:BN211,CC211:CN211,DC211:DN211,EC211:EN211,FC211:FN211,GC211:GN211,HC211:HN211,IC211:IN211,JC211:JN211,KC211:KN211,LC211:LN211,MC211:MN211,NC211:NN211,OC211:ON211,PC211:PN211,QC211:QN211,RC211:RN211,SC211:SN211,TC211:TN211,UC211:UN211,VC211:VN211,WC211:WN211,XC211:XN211,YC211:YN211,ZC211:ZN211)</f>
        <v>4.6</v>
      </c>
      <c r="J211" s="5" t="n">
        <f aca="false">MIN(AC211:AN211,BC211:BN211,CC211:CN211,DC211:DN211,EC211:EN211,FC211:FN211,GC211:GN211,HC211:HN211,IC211:IN211,JC211:JN211,KC211:KN211,LC211:LN211,MC211:MN211,NC211:NN211,OC211:ON211,PC211:PN211,QC211:QN211,SC211:SN211,TC211:TN211,UC211:UN211,VC211:VN211,WC211:WN211,XC211:XN211,YC211:YN211,ZC211:ZN211)</f>
        <v>4.6</v>
      </c>
      <c r="K211" s="101" t="n">
        <f aca="false">(G211+I211)/2</f>
        <v>9.35</v>
      </c>
      <c r="OA211" s="22" t="n">
        <v>1861</v>
      </c>
      <c r="OB211" s="106" t="n">
        <v>1861</v>
      </c>
      <c r="OC211" s="103" t="n">
        <v>14.1</v>
      </c>
      <c r="OD211" s="103" t="n">
        <v>13.1</v>
      </c>
      <c r="OE211" s="103" t="n">
        <v>13.1</v>
      </c>
      <c r="OF211" s="103" t="n">
        <v>10.9</v>
      </c>
      <c r="OG211" s="103" t="n">
        <v>9.4</v>
      </c>
      <c r="OH211" s="103" t="n">
        <v>6.4</v>
      </c>
      <c r="OI211" s="103" t="n">
        <v>4.6</v>
      </c>
      <c r="OJ211" s="103" t="n">
        <v>5.8</v>
      </c>
      <c r="OK211" s="103" t="n">
        <v>6.7</v>
      </c>
      <c r="OL211" s="103" t="n">
        <v>9.3</v>
      </c>
      <c r="OM211" s="103" t="n">
        <v>10.8</v>
      </c>
      <c r="ON211" s="103" t="n">
        <v>12.9</v>
      </c>
      <c r="OO211" s="104" t="n">
        <f aca="false">AVERAGE(OC211:ON211)</f>
        <v>9.75833333333333</v>
      </c>
      <c r="OQ211" s="5" t="n">
        <f aca="false">MAX(OC211:ON211)</f>
        <v>14.1</v>
      </c>
      <c r="OR211" s="5" t="n">
        <f aca="false">MIN(OC211:ON211)</f>
        <v>4.6</v>
      </c>
      <c r="ZT211" s="35"/>
      <c r="ZU211" s="15"/>
      <c r="ZV211" s="15"/>
      <c r="ZW211" s="15"/>
      <c r="ZX211" s="15"/>
      <c r="ZY211" s="15"/>
      <c r="ZZ211" s="15"/>
      <c r="AAA211" s="36"/>
      <c r="AAB211" s="44"/>
      <c r="AAC211" s="45"/>
      <c r="ABA211" s="142" t="n">
        <f aca="false">MAX(OC211:ON211)</f>
        <v>14.1</v>
      </c>
      <c r="ABB211" s="142" t="n">
        <f aca="false">MIN(OC211:ON211)</f>
        <v>4.6</v>
      </c>
      <c r="ABC211" s="143"/>
      <c r="ABD211" s="144"/>
      <c r="ABE211" s="145"/>
      <c r="ABF211" s="145"/>
    </row>
    <row r="212" customFormat="false" ht="12.9" hidden="false" customHeight="false" outlineLevel="0" collapsed="false">
      <c r="A212" s="97"/>
      <c r="B212" s="11" t="n">
        <f aca="false">AVERAGE(AO212,BO212,CO212,DO212,EO212,FO212,GO212,HO212,IO212,JO212,KO212,LO212,MO212,NO212,OO212,PO212,QO212,RO212,SO212,TO212,UO212,VO212,WO212,XO212,YO212,ZO212)</f>
        <v>9.70833333333333</v>
      </c>
      <c r="C212" s="98" t="n">
        <f aca="false">AVERAGE(B208:B212)</f>
        <v>9.79833333333333</v>
      </c>
      <c r="D212" s="99"/>
      <c r="G212" s="3" t="n">
        <f aca="false">MAX(AC212:AN212,BC212:BN212,CC212:CN212,DC212:DN212,EC212:EN212,FC212:FN212,GC212:GN212,HC212:HN212,IC212:IN212,JC212:JN212,KC212:KN212,LC212:LN212,MC212:MN212,NC212:NN212,OC212:ON212,PC212:PN212,QC212:QN212,RC212:RN212,SC212:SN212,TC212:TN212,UC212:UN212,VC212:VN212,WC212:WN212,XC212:XN212,YC212:YN212,ZC212:ZN212,)</f>
        <v>14.5</v>
      </c>
      <c r="H212" s="19" t="n">
        <f aca="false">MEDIAN(AC212:AN212,BC212:BN212,CC212:CN212,DC212:DN212,EC212:EN212,FC212:FN212,GC212:GN212,HC212:HN212,IC212:IN212,JC212:JN212,KC212:KN212,LC212:LN212,MC212:MN212,NC212:NN212,OC212:ON212,PC212:PN212,QC212:QN212,RC212:RN212,SC212:SN212,TC212:TN212,UC212:UN212,VC212:VN212,WC212:WN212,XC212:XN212,YC212:YN212,ZC212:ZN212,)</f>
        <v>9.6</v>
      </c>
      <c r="I212" s="5" t="n">
        <f aca="false">MIN(AC212:AN212,BC212:BN212,CC212:CN212,DC212:DN212,EC212:EN212,FC212:FN212,GC212:GN212,HC212:HN212,IC212:IN212,JC212:JN212,KC212:KN212,LC212:LN212,MC212:MN212,NC212:NN212,OC212:ON212,PC212:PN212,QC212:QN212,RC212:RN212,SC212:SN212,TC212:TN212,UC212:UN212,VC212:VN212,WC212:WN212,XC212:XN212,YC212:YN212,ZC212:ZN212)</f>
        <v>4.9</v>
      </c>
      <c r="J212" s="5" t="n">
        <f aca="false">MIN(AC212:AN212,BC212:BN212,CC212:CN212,DC212:DN212,EC212:EN212,FC212:FN212,GC212:GN212,HC212:HN212,IC212:IN212,JC212:JN212,KC212:KN212,LC212:LN212,MC212:MN212,NC212:NN212,OC212:ON212,PC212:PN212,QC212:QN212,SC212:SN212,TC212:TN212,UC212:UN212,VC212:VN212,WC212:WN212,XC212:XN212,YC212:YN212,ZC212:ZN212)</f>
        <v>4.9</v>
      </c>
      <c r="K212" s="101" t="n">
        <f aca="false">(G212+I212)/2</f>
        <v>9.7</v>
      </c>
      <c r="OA212" s="22" t="n">
        <v>1862</v>
      </c>
      <c r="OB212" s="106" t="n">
        <v>1862</v>
      </c>
      <c r="OC212" s="103" t="n">
        <v>14.5</v>
      </c>
      <c r="OD212" s="103" t="n">
        <v>14</v>
      </c>
      <c r="OE212" s="103" t="n">
        <v>13.7</v>
      </c>
      <c r="OF212" s="103" t="n">
        <v>10.4</v>
      </c>
      <c r="OG212" s="103" t="n">
        <v>7.7</v>
      </c>
      <c r="OH212" s="103" t="n">
        <v>7.2</v>
      </c>
      <c r="OI212" s="103" t="n">
        <v>4.9</v>
      </c>
      <c r="OJ212" s="103" t="n">
        <v>5.4</v>
      </c>
      <c r="OK212" s="103" t="n">
        <v>7</v>
      </c>
      <c r="OL212" s="103" t="n">
        <v>9.6</v>
      </c>
      <c r="OM212" s="103" t="n">
        <v>10</v>
      </c>
      <c r="ON212" s="103" t="n">
        <v>12.1</v>
      </c>
      <c r="OO212" s="104" t="n">
        <f aca="false">AVERAGE(OC212:ON212)</f>
        <v>9.70833333333333</v>
      </c>
      <c r="OQ212" s="5" t="n">
        <f aca="false">MAX(OC212:ON212)</f>
        <v>14.5</v>
      </c>
      <c r="OR212" s="5" t="n">
        <f aca="false">MIN(OC212:ON212)</f>
        <v>4.9</v>
      </c>
      <c r="ZT212" s="35"/>
      <c r="ZU212" s="15"/>
      <c r="ZV212" s="15"/>
      <c r="ZW212" s="15"/>
      <c r="ZX212" s="15"/>
      <c r="ZY212" s="15"/>
      <c r="ZZ212" s="15"/>
      <c r="AAA212" s="36"/>
      <c r="AAB212" s="44"/>
      <c r="AAC212" s="45"/>
      <c r="ABA212" s="142" t="n">
        <f aca="false">MAX(OC212:ON212)</f>
        <v>14.5</v>
      </c>
      <c r="ABB212" s="142" t="n">
        <f aca="false">MIN(OC212:ON212)</f>
        <v>4.9</v>
      </c>
      <c r="ABC212" s="143"/>
      <c r="ABD212" s="144"/>
      <c r="ABE212" s="145"/>
      <c r="ABF212" s="145"/>
    </row>
    <row r="213" customFormat="false" ht="12.9" hidden="false" customHeight="false" outlineLevel="0" collapsed="false">
      <c r="A213" s="97"/>
      <c r="B213" s="11" t="n">
        <f aca="false">AVERAGE(AO213,BO213,CO213,DO213,EO213,FO213,GO213,HO213,IO213,JO213,KO213,LO213,MO213,NO213,OO213,PO213,QO213,RO213,SO213,TO213,UO213,VO213,WO213,XO213,YO213,ZO213)</f>
        <v>9.88333333333333</v>
      </c>
      <c r="C213" s="98" t="n">
        <f aca="false">AVERAGE(B209:B213)</f>
        <v>9.74166666666667</v>
      </c>
      <c r="D213" s="99"/>
      <c r="G213" s="3" t="n">
        <f aca="false">MAX(AC213:AN213,BC213:BN213,CC213:CN213,DC213:DN213,EC213:EN213,FC213:FN213,GC213:GN213,HC213:HN213,IC213:IN213,JC213:JN213,KC213:KN213,LC213:LN213,MC213:MN213,NC213:NN213,OC213:ON213,PC213:PN213,QC213:QN213,RC213:RN213,SC213:SN213,TC213:TN213,UC213:UN213,VC213:VN213,WC213:WN213,XC213:XN213,YC213:YN213,ZC213:ZN213,)</f>
        <v>14.5</v>
      </c>
      <c r="H213" s="19" t="n">
        <f aca="false">MEDIAN(AC213:AN213,BC213:BN213,CC213:CN213,DC213:DN213,EC213:EN213,FC213:FN213,GC213:GN213,HC213:HN213,IC213:IN213,JC213:JN213,KC213:KN213,LC213:LN213,MC213:MN213,NC213:NN213,OC213:ON213,PC213:PN213,QC213:QN213,RC213:RN213,SC213:SN213,TC213:TN213,UC213:UN213,VC213:VN213,WC213:WN213,XC213:XN213,YC213:YN213,ZC213:ZN213,)</f>
        <v>8.8</v>
      </c>
      <c r="I213" s="5" t="n">
        <f aca="false">MIN(AC213:AN213,BC213:BN213,CC213:CN213,DC213:DN213,EC213:EN213,FC213:FN213,GC213:GN213,HC213:HN213,IC213:IN213,JC213:JN213,KC213:KN213,LC213:LN213,MC213:MN213,NC213:NN213,OC213:ON213,PC213:PN213,QC213:QN213,RC213:RN213,SC213:SN213,TC213:TN213,UC213:UN213,VC213:VN213,WC213:WN213,XC213:XN213,YC213:YN213,ZC213:ZN213)</f>
        <v>6.6</v>
      </c>
      <c r="J213" s="5" t="n">
        <f aca="false">MIN(AC213:AN213,BC213:BN213,CC213:CN213,DC213:DN213,EC213:EN213,FC213:FN213,GC213:GN213,HC213:HN213,IC213:IN213,JC213:JN213,KC213:KN213,LC213:LN213,MC213:MN213,NC213:NN213,OC213:ON213,PC213:PN213,QC213:QN213,SC213:SN213,TC213:TN213,UC213:UN213,VC213:VN213,WC213:WN213,XC213:XN213,YC213:YN213,ZC213:ZN213)</f>
        <v>6.6</v>
      </c>
      <c r="K213" s="101" t="n">
        <f aca="false">(G213+I213)/2</f>
        <v>10.55</v>
      </c>
      <c r="EA213" s="22"/>
      <c r="EB213" s="1" t="s">
        <v>240</v>
      </c>
      <c r="OA213" s="22" t="n">
        <v>1863</v>
      </c>
      <c r="OB213" s="106" t="n">
        <v>1863</v>
      </c>
      <c r="OC213" s="103" t="n">
        <v>13.6</v>
      </c>
      <c r="OD213" s="103" t="n">
        <v>14.5</v>
      </c>
      <c r="OE213" s="103" t="n">
        <v>13.1</v>
      </c>
      <c r="OF213" s="103" t="n">
        <v>9.7</v>
      </c>
      <c r="OG213" s="103" t="n">
        <v>8.3</v>
      </c>
      <c r="OH213" s="103" t="n">
        <v>6.6</v>
      </c>
      <c r="OI213" s="103" t="n">
        <v>7.2</v>
      </c>
      <c r="OJ213" s="103" t="n">
        <v>6.6</v>
      </c>
      <c r="OK213" s="103" t="n">
        <v>8.2</v>
      </c>
      <c r="OL213" s="103" t="n">
        <v>8.8</v>
      </c>
      <c r="OM213" s="103" t="n">
        <v>10.6</v>
      </c>
      <c r="ON213" s="103" t="n">
        <v>11.4</v>
      </c>
      <c r="OO213" s="104" t="n">
        <f aca="false">AVERAGE(OC213:ON213)</f>
        <v>9.88333333333333</v>
      </c>
      <c r="OQ213" s="5" t="n">
        <f aca="false">MAX(OC213:ON213)</f>
        <v>14.5</v>
      </c>
      <c r="OR213" s="5" t="n">
        <f aca="false">MIN(OC213:ON213)</f>
        <v>6.6</v>
      </c>
      <c r="ZT213" s="35"/>
      <c r="ZU213" s="15"/>
      <c r="ZV213" s="15"/>
      <c r="ZW213" s="15"/>
      <c r="ZX213" s="15"/>
      <c r="ZY213" s="15"/>
      <c r="ZZ213" s="15"/>
      <c r="AAA213" s="36"/>
      <c r="AAB213" s="44"/>
      <c r="AAC213" s="45"/>
      <c r="ABA213" s="142" t="n">
        <f aca="false">MAX(OC213:ON213)</f>
        <v>14.5</v>
      </c>
      <c r="ABB213" s="142" t="n">
        <f aca="false">MIN(OC213:ON213)</f>
        <v>6.6</v>
      </c>
      <c r="ABC213" s="143"/>
      <c r="ABD213" s="144"/>
      <c r="ABE213" s="145"/>
      <c r="ABF213" s="145"/>
    </row>
    <row r="214" customFormat="false" ht="12.9" hidden="false" customHeight="false" outlineLevel="0" collapsed="false">
      <c r="A214" s="97"/>
      <c r="B214" s="11" t="n">
        <f aca="false">AVERAGE(AO214,BO214,CO214,DO214,EO214,FO214,GO214,HO214,IO214,JO214,KO214,LO214,MO214,NO214,OO214,PO214,QO214,RO214,SO214,TO214,UO214,VO214,WO214,XO214,YO214,ZO214)</f>
        <v>9.99791666666667</v>
      </c>
      <c r="C214" s="98" t="n">
        <f aca="false">AVERAGE(B210:B214)</f>
        <v>9.78791666666667</v>
      </c>
      <c r="D214" s="99"/>
      <c r="G214" s="3" t="n">
        <f aca="false">MAX(AC214:AN214,BC214:BN214,CC214:CN214,DC214:DN214,EC214:EN214,FC214:FN214,GC214:GN214,HC214:HN214,IC214:IN214,JC214:JN214,KC214:KN214,LC214:LN214,MC214:MN214,NC214:NN214,OC214:ON214,PC214:PN214,QC214:QN214,RC214:RN214,SC214:SN214,TC214:TN214,UC214:UN214,VC214:VN214,WC214:WN214,XC214:XN214,YC214:YN214,ZC214:ZN214,)</f>
        <v>14.5</v>
      </c>
      <c r="H214" s="19" t="n">
        <f aca="false">MEDIAN(AC214:AN214,BC214:BN214,CC214:CN214,DC214:DN214,EC214:EN214,FC214:FN214,GC214:GN214,HC214:HN214,IC214:IN214,JC214:JN214,KC214:KN214,LC214:LN214,MC214:MN214,NC214:NN214,OC214:ON214,PC214:PN214,QC214:QN214,RC214:RN214,SC214:SN214,TC214:TN214,UC214:UN214,VC214:VN214,WC214:WN214,XC214:XN214,YC214:YN214,ZC214:ZN214,)</f>
        <v>9.7</v>
      </c>
      <c r="I214" s="5" t="n">
        <f aca="false">MIN(AC214:AN214,BC214:BN214,CC214:CN214,DC214:DN214,EC214:EN214,FC214:FN214,GC214:GN214,HC214:HN214,IC214:IN214,JC214:JN214,KC214:KN214,LC214:LN214,MC214:MN214,NC214:NN214,OC214:ON214,PC214:PN214,QC214:QN214,RC214:RN214,SC214:SN214,TC214:TN214,UC214:UN214,VC214:VN214,WC214:WN214,XC214:XN214,YC214:YN214,ZC214:ZN214)</f>
        <v>5.1</v>
      </c>
      <c r="J214" s="5" t="n">
        <f aca="false">MIN(AC214:AN214,BC214:BN214,CC214:CN214,DC214:DN214,EC214:EN214,FC214:FN214,GC214:GN214,HC214:HN214,IC214:IN214,JC214:JN214,KC214:KN214,LC214:LN214,MC214:MN214,NC214:NN214,OC214:ON214,PC214:PN214,QC214:QN214,SC214:SN214,TC214:TN214,UC214:UN214,VC214:VN214,WC214:WN214,XC214:XN214,YC214:YN214,ZC214:ZN214)</f>
        <v>5.1</v>
      </c>
      <c r="K214" s="101" t="n">
        <f aca="false">(G214+I214)/2</f>
        <v>9.8</v>
      </c>
      <c r="EA214" s="22" t="n">
        <v>1864</v>
      </c>
      <c r="EB214" s="106" t="s">
        <v>24</v>
      </c>
      <c r="EC214" s="108" t="n">
        <f aca="false">(EC215+EC216)/2</f>
        <v>11.6</v>
      </c>
      <c r="ED214" s="108" t="n">
        <f aca="false">(ED215+ED216)/2</f>
        <v>11.75</v>
      </c>
      <c r="EE214" s="108" t="n">
        <f aca="false">(EE215+EE216)/2</f>
        <v>10.6</v>
      </c>
      <c r="EF214" s="103" t="n">
        <v>12.2</v>
      </c>
      <c r="EG214" s="103" t="n">
        <v>11.3</v>
      </c>
      <c r="EH214" s="103" t="n">
        <v>9.2</v>
      </c>
      <c r="EI214" s="103" t="n">
        <v>8.5</v>
      </c>
      <c r="EJ214" s="103" t="n">
        <v>8.5</v>
      </c>
      <c r="EK214" s="103" t="n">
        <v>9.6</v>
      </c>
      <c r="EL214" s="103" t="n">
        <v>10.1</v>
      </c>
      <c r="EM214" s="103" t="n">
        <v>11</v>
      </c>
      <c r="EN214" s="103" t="n">
        <v>11.6</v>
      </c>
      <c r="EO214" s="104" t="n">
        <f aca="false">AVERAGE(EC214:EN214)</f>
        <v>10.4958333333333</v>
      </c>
      <c r="OA214" s="22" t="n">
        <v>1864</v>
      </c>
      <c r="OB214" s="106" t="n">
        <v>1864</v>
      </c>
      <c r="OC214" s="103" t="n">
        <v>14.1</v>
      </c>
      <c r="OD214" s="103" t="n">
        <v>14.5</v>
      </c>
      <c r="OE214" s="103" t="n">
        <v>13.4</v>
      </c>
      <c r="OF214" s="103" t="n">
        <v>9.7</v>
      </c>
      <c r="OG214" s="103" t="n">
        <v>8.1</v>
      </c>
      <c r="OH214" s="103" t="n">
        <v>5.8</v>
      </c>
      <c r="OI214" s="103" t="n">
        <v>6.8</v>
      </c>
      <c r="OJ214" s="103" t="n">
        <v>5.1</v>
      </c>
      <c r="OK214" s="103" t="n">
        <v>6.3</v>
      </c>
      <c r="OL214" s="103" t="n">
        <v>8.6</v>
      </c>
      <c r="OM214" s="103" t="n">
        <v>9.5</v>
      </c>
      <c r="ON214" s="103" t="n">
        <v>12.1</v>
      </c>
      <c r="OO214" s="104" t="n">
        <f aca="false">AVERAGE(OC214:ON214)</f>
        <v>9.5</v>
      </c>
      <c r="OQ214" s="5" t="n">
        <f aca="false">MAX(OC214:ON214)</f>
        <v>14.5</v>
      </c>
      <c r="OR214" s="5" t="n">
        <f aca="false">MIN(OC214:ON214)</f>
        <v>5.1</v>
      </c>
      <c r="ZT214" s="35" t="s">
        <v>25</v>
      </c>
      <c r="ZU214" s="15"/>
      <c r="ZV214" s="15"/>
      <c r="ZW214" s="15"/>
      <c r="ZX214" s="15"/>
      <c r="ZY214" s="15"/>
      <c r="ZZ214" s="15"/>
      <c r="AAA214" s="36"/>
      <c r="AAB214" s="44"/>
      <c r="AAC214" s="45"/>
      <c r="ABA214" s="142" t="n">
        <f aca="false">MAX(OC214:ON214, EC214:EN214)</f>
        <v>14.5</v>
      </c>
      <c r="ABB214" s="142" t="n">
        <f aca="false">MIN(EC214:EN214,OC214:ON214)</f>
        <v>5.1</v>
      </c>
      <c r="ABC214" s="143"/>
      <c r="ABD214" s="144"/>
      <c r="ABE214" s="145"/>
      <c r="ABF214" s="145"/>
    </row>
    <row r="215" customFormat="false" ht="12.9" hidden="false" customHeight="false" outlineLevel="0" collapsed="false">
      <c r="A215" s="97" t="n">
        <f aca="false">A210+5</f>
        <v>1865</v>
      </c>
      <c r="B215" s="11" t="n">
        <f aca="false">AVERAGE(AO215,BO215,CO215,DO215,EO215,FO215,GO215,HO215,IO215,JO215,KO215,LO215,MO215,NO215,OO215,PO215,QO215,RO215,SO215,TO215,UO215,VO215,WO215,XO215,YO215,ZO215)</f>
        <v>9.50833333333333</v>
      </c>
      <c r="C215" s="98" t="n">
        <f aca="false">AVERAGE(B211:B215)</f>
        <v>9.77125</v>
      </c>
      <c r="D215" s="99" t="n">
        <f aca="false">AVERAGE(B206:B215)</f>
        <v>9.96770833333333</v>
      </c>
      <c r="G215" s="3" t="n">
        <f aca="false">MAX(AC215:AN215,BC215:BN215,CC215:CN215,DC215:DN215,EC215:EN215,FC215:FN215,GC215:GN215,HC215:HN215,IC215:IN215,JC215:JN215,KC215:KN215,LC215:LN215,MC215:MN215,NC215:NN215,OC215:ON215,PC215:PN215,QC215:QN215,RC215:RN215,SC215:SN215,TC215:TN215,UC215:UN215,VC215:VN215,WC215:WN215,XC215:XN215,YC215:YN215,ZC215:ZN215,)</f>
        <v>13.7</v>
      </c>
      <c r="H215" s="19" t="n">
        <f aca="false">MEDIAN(AC215:AN215,BC215:BN215,CC215:CN215,DC215:DN215,EC215:EN215,FC215:FN215,GC215:GN215,HC215:HN215,IC215:IN215,JC215:JN215,KC215:KN215,LC215:LN215,MC215:MN215,NC215:NN215,OC215:ON215,PC215:PN215,QC215:QN215,RC215:RN215,SC215:SN215,TC215:TN215,UC215:UN215,VC215:VN215,WC215:WN215,XC215:XN215,YC215:YN215,ZC215:ZN215,)</f>
        <v>9.1</v>
      </c>
      <c r="I215" s="5" t="n">
        <f aca="false">MIN(AC215:AN215,BC215:BN215,CC215:CN215,DC215:DN215,EC215:EN215,FC215:FN215,GC215:GN215,HC215:HN215,IC215:IN215,JC215:JN215,KC215:KN215,LC215:LN215,MC215:MN215,NC215:NN215,OC215:ON215,PC215:PN215,QC215:QN215,RC215:RN215,SC215:SN215,TC215:TN215,UC215:UN215,VC215:VN215,WC215:WN215,XC215:XN215,YC215:YN215,ZC215:ZN215)</f>
        <v>5.5</v>
      </c>
      <c r="J215" s="5" t="n">
        <f aca="false">MIN(AC215:AN215,BC215:BN215,CC215:CN215,DC215:DN215,EC215:EN215,FC215:FN215,GC215:GN215,HC215:HN215,IC215:IN215,JC215:JN215,KC215:KN215,LC215:LN215,MC215:MN215,NC215:NN215,OC215:ON215,PC215:PN215,QC215:QN215,SC215:SN215,TC215:TN215,UC215:UN215,VC215:VN215,WC215:WN215,XC215:XN215,YC215:YN215,ZC215:ZN215)</f>
        <v>5.5</v>
      </c>
      <c r="K215" s="101" t="n">
        <f aca="false">(G215+I215)/2</f>
        <v>9.6</v>
      </c>
      <c r="EA215" s="22" t="n">
        <v>1865</v>
      </c>
      <c r="EB215" s="106" t="s">
        <v>26</v>
      </c>
      <c r="EC215" s="103" t="n">
        <v>13.6</v>
      </c>
      <c r="ED215" s="103" t="n">
        <v>13.7</v>
      </c>
      <c r="EE215" s="103" t="n">
        <v>13.5</v>
      </c>
      <c r="EF215" s="103" t="n">
        <v>12.3</v>
      </c>
      <c r="EG215" s="103" t="n">
        <v>8.7</v>
      </c>
      <c r="EH215" s="103" t="n">
        <v>7.2</v>
      </c>
      <c r="EI215" s="103" t="n">
        <v>5.5</v>
      </c>
      <c r="EJ215" s="103" t="n">
        <v>5.9</v>
      </c>
      <c r="EK215" s="103" t="n">
        <v>6.4</v>
      </c>
      <c r="EL215" s="103" t="n">
        <v>6.9</v>
      </c>
      <c r="EM215" s="103" t="n">
        <v>9.9</v>
      </c>
      <c r="EN215" s="103" t="n">
        <v>9.2</v>
      </c>
      <c r="EO215" s="104" t="n">
        <f aca="false">AVERAGE(EC215:EN215)</f>
        <v>9.4</v>
      </c>
      <c r="OA215" s="22" t="n">
        <v>1865</v>
      </c>
      <c r="OB215" s="106" t="n">
        <v>1865</v>
      </c>
      <c r="OC215" s="103" t="n">
        <v>12</v>
      </c>
      <c r="OD215" s="103" t="n">
        <v>12</v>
      </c>
      <c r="OE215" s="103" t="n">
        <v>12.3</v>
      </c>
      <c r="OF215" s="103" t="n">
        <v>11.7</v>
      </c>
      <c r="OG215" s="103" t="n">
        <v>8.4</v>
      </c>
      <c r="OH215" s="103" t="n">
        <v>6.5</v>
      </c>
      <c r="OI215" s="103" t="n">
        <v>5.9</v>
      </c>
      <c r="OJ215" s="103" t="n">
        <v>6</v>
      </c>
      <c r="OK215" s="103" t="n">
        <v>8.9</v>
      </c>
      <c r="OL215" s="103" t="n">
        <v>9.1</v>
      </c>
      <c r="OM215" s="103" t="n">
        <v>10.3</v>
      </c>
      <c r="ON215" s="103" t="n">
        <v>12.3</v>
      </c>
      <c r="OO215" s="104" t="n">
        <f aca="false">AVERAGE(OC215:ON215)</f>
        <v>9.61666666666667</v>
      </c>
      <c r="OQ215" s="5" t="n">
        <f aca="false">MAX(OC215:ON215)</f>
        <v>12.3</v>
      </c>
      <c r="OR215" s="5" t="n">
        <f aca="false">MIN(OC215:ON215)</f>
        <v>5.9</v>
      </c>
      <c r="ZT215" s="35"/>
      <c r="ZU215" s="15"/>
      <c r="ZV215" s="15"/>
      <c r="ZW215" s="15"/>
      <c r="ZX215" s="15"/>
      <c r="ZY215" s="15"/>
      <c r="ZZ215" s="15"/>
      <c r="AAA215" s="36"/>
      <c r="AAB215" s="44"/>
      <c r="AAC215" s="45"/>
      <c r="ABA215" s="142" t="n">
        <f aca="false">MAX(OC215:ON215, EC215:EN215)</f>
        <v>13.7</v>
      </c>
      <c r="ABB215" s="142" t="n">
        <f aca="false">MIN(EC215:EN215,OC215:ON215)</f>
        <v>5.5</v>
      </c>
      <c r="ABC215" s="143"/>
      <c r="ABD215" s="144"/>
      <c r="ABE215" s="145"/>
      <c r="ABF215" s="145"/>
    </row>
    <row r="216" customFormat="false" ht="12.9" hidden="false" customHeight="false" outlineLevel="0" collapsed="false">
      <c r="A216" s="97"/>
      <c r="B216" s="11" t="n">
        <f aca="false">AVERAGE(AO216,BO216,CO216,DO216,EO216,FO216,GO216,HO216,IO216,JO216,KO216,LO216,MO216,NO216,OO216,PO216,QO216,RO216,SO216,TO216,UO216,VO216,WO216,XO216,YO216,ZO216)</f>
        <v>7.1875</v>
      </c>
      <c r="C216" s="98" t="n">
        <f aca="false">AVERAGE(B212:B216)</f>
        <v>9.25708333333333</v>
      </c>
      <c r="D216" s="99" t="n">
        <f aca="false">AVERAGE(B207:B216)</f>
        <v>9.62104166666667</v>
      </c>
      <c r="G216" s="3" t="n">
        <f aca="false">MAX(AC216:AN216,BC216:BN216,CC216:CN216,DC216:DN216,EC216:EN216,FC216:FN216,GC216:GN216,HC216:HN216,IC216:IN216,JC216:JN216,KC216:KN216,LC216:LN216,MC216:MN216,NC216:NN216,OC216:ON216,PC216:PN216,QC216:QN216,RC216:RN216,SC216:SN216,TC216:TN216,UC216:UN216,VC216:VN216,WC216:WN216,XC216:XN216,YC216:YN216,ZC216:ZN216,)</f>
        <v>13.1</v>
      </c>
      <c r="H216" s="19" t="n">
        <f aca="false">MEDIAN(AC216:AN216,BC216:BN216,CC216:CN216,DC216:DN216,EC216:EN216,FC216:FN216,GC216:GN216,HC216:HN216,IC216:IN216,JC216:JN216,KC216:KN216,LC216:LN216,MC216:MN216,NC216:NN216,OC216:ON216,PC216:PN216,QC216:QN216,RC216:RN216,SC216:SN216,TC216:TN216,UC216:UN216,VC216:VN216,WC216:WN216,XC216:XN216,YC216:YN216,ZC216:ZN216,)</f>
        <v>6.8</v>
      </c>
      <c r="I216" s="5" t="n">
        <f aca="false">MIN(AC216:AN216,BC216:BN216,CC216:CN216,DC216:DN216,EC216:EN216,FC216:FN216,GC216:GN216,HC216:HN216,IC216:IN216,JC216:JN216,KC216:KN216,LC216:LN216,MC216:MN216,NC216:NN216,OC216:ON216,PC216:PN216,QC216:QN216,RC216:RN216,SC216:SN216,TC216:TN216,UC216:UN216,VC216:VN216,WC216:WN216,XC216:XN216,YC216:YN216,ZC216:ZN216)</f>
        <v>3.1</v>
      </c>
      <c r="J216" s="5" t="n">
        <f aca="false">MIN(AC216:AN216,BC216:BN216,CC216:CN216,DC216:DN216,EC216:EN216,FC216:FN216,GC216:GN216,HC216:HN216,IC216:IN216,JC216:JN216,KC216:KN216,LC216:LN216,MC216:MN216,NC216:NN216,OC216:ON216,PC216:PN216,QC216:QN216,SC216:SN216,TC216:TN216,UC216:UN216,VC216:VN216,WC216:WN216,XC216:XN216,YC216:YN216,ZC216:ZN216)</f>
        <v>3.1</v>
      </c>
      <c r="K216" s="101" t="n">
        <f aca="false">(G216+I216)/2</f>
        <v>8.1</v>
      </c>
      <c r="EA216" s="22" t="n">
        <v>1866</v>
      </c>
      <c r="EB216" s="106" t="s">
        <v>27</v>
      </c>
      <c r="EC216" s="103" t="n">
        <v>9.6</v>
      </c>
      <c r="ED216" s="103" t="n">
        <v>9.8</v>
      </c>
      <c r="EE216" s="103" t="n">
        <v>7.7</v>
      </c>
      <c r="EF216" s="103" t="n">
        <v>8</v>
      </c>
      <c r="EG216" s="103" t="n">
        <v>6.3</v>
      </c>
      <c r="EH216" s="103" t="n">
        <v>4.7</v>
      </c>
      <c r="EI216" s="103" t="n">
        <v>3.1</v>
      </c>
      <c r="EJ216" s="103" t="n">
        <v>3.5</v>
      </c>
      <c r="EK216" s="103" t="n">
        <v>4</v>
      </c>
      <c r="EL216" s="103" t="n">
        <v>4.8</v>
      </c>
      <c r="EM216" s="103" t="n">
        <v>3.7</v>
      </c>
      <c r="EN216" s="103" t="n">
        <v>6</v>
      </c>
      <c r="EO216" s="104" t="n">
        <f aca="false">AVERAGE(EC216:EN216)</f>
        <v>5.93333333333333</v>
      </c>
      <c r="OA216" s="22" t="n">
        <v>1866</v>
      </c>
      <c r="OB216" s="106" t="n">
        <v>1866</v>
      </c>
      <c r="OC216" s="103" t="n">
        <v>13.1</v>
      </c>
      <c r="OD216" s="103" t="n">
        <v>11.3</v>
      </c>
      <c r="OE216" s="103" t="n">
        <v>11.1</v>
      </c>
      <c r="OF216" s="103" t="n">
        <v>9.5</v>
      </c>
      <c r="OG216" s="103" t="n">
        <v>6.8</v>
      </c>
      <c r="OH216" s="103" t="n">
        <v>5.1</v>
      </c>
      <c r="OI216" s="103" t="n">
        <v>4.2</v>
      </c>
      <c r="OJ216" s="103" t="n">
        <v>4.9</v>
      </c>
      <c r="OK216" s="103" t="n">
        <v>6.9</v>
      </c>
      <c r="OL216" s="103" t="n">
        <v>7.5</v>
      </c>
      <c r="OM216" s="103" t="n">
        <v>10.2</v>
      </c>
      <c r="ON216" s="103" t="n">
        <v>10.7</v>
      </c>
      <c r="OO216" s="104" t="n">
        <f aca="false">AVERAGE(OC216:ON216)</f>
        <v>8.44166666666667</v>
      </c>
      <c r="OQ216" s="5" t="n">
        <f aca="false">MAX(OC216:ON216)</f>
        <v>13.1</v>
      </c>
      <c r="OR216" s="5" t="n">
        <f aca="false">MIN(OC216:ON216)</f>
        <v>4.2</v>
      </c>
      <c r="YL216" s="1" t="s">
        <v>241</v>
      </c>
      <c r="ZT216" s="35"/>
      <c r="ZU216" s="15"/>
      <c r="ZV216" s="15"/>
      <c r="ZW216" s="15"/>
      <c r="ZX216" s="15"/>
      <c r="ZY216" s="15"/>
      <c r="ZZ216" s="15"/>
      <c r="AAA216" s="36"/>
      <c r="AAB216" s="44"/>
      <c r="AAC216" s="45"/>
      <c r="ABA216" s="142" t="n">
        <f aca="false">MAX(OC216:ON216, EC216:EN216)</f>
        <v>13.1</v>
      </c>
      <c r="ABB216" s="142" t="n">
        <f aca="false">MIN(EC216:EN216,OC216:ON216)</f>
        <v>3.1</v>
      </c>
      <c r="ABC216" s="143"/>
      <c r="ABD216" s="144"/>
      <c r="ABE216" s="145"/>
      <c r="ABF216" s="145"/>
    </row>
    <row r="217" customFormat="false" ht="12.9" hidden="false" customHeight="false" outlineLevel="0" collapsed="false">
      <c r="A217" s="97"/>
      <c r="B217" s="11" t="n">
        <f aca="false">AVERAGE(AO217,BO217,CO217,DO217,EO217,FO217,GO217,HO217,IO217,JO217,KO217,LO217,MO217,NO217,OO217,PO217,QO217,RO217,SO217,TO217,UO217,VO217,WO217,XO217,YO217,ZO217)</f>
        <v>7.58125</v>
      </c>
      <c r="C217" s="98" t="n">
        <f aca="false">AVERAGE(B213:B217)</f>
        <v>8.83166666666667</v>
      </c>
      <c r="D217" s="99" t="n">
        <f aca="false">AVERAGE(B208:B217)</f>
        <v>9.315</v>
      </c>
      <c r="E217" s="11"/>
      <c r="F217" s="100"/>
      <c r="G217" s="3" t="n">
        <f aca="false">MAX(AC217:AN217,BC217:BN217,CC217:CN217,DC217:DN217,EC217:EN217,FC217:FN217,GC217:GN217,HC217:HN217,IC217:IN217,JC217:JN217,KC217:KN217,LC217:LN217,MC217:MN217,NC217:NN217,OC217:ON217,PC217:PN217,QC217:QN217,RC217:RN217,SC217:SN217,TC217:TN217,UC217:UN217,VC217:VN217,WC217:WN217,XC217:XN217,YC217:YN217,ZC217:ZN217,)</f>
        <v>12.8</v>
      </c>
      <c r="H217" s="19" t="n">
        <f aca="false">MEDIAN(AC217:AN217,BC217:BN217,CC217:CN217,DC217:DN217,EC217:EN217,FC217:FN217,GC217:GN217,HC217:HN217,IC217:IN217,JC217:JN217,KC217:KN217,LC217:LN217,MC217:MN217,NC217:NN217,OC217:ON217,PC217:PN217,QC217:QN217,RC217:RN217,SC217:SN217,TC217:TN217,UC217:UN217,VC217:VN217,WC217:WN217,XC217:XN217,YC217:YN217,ZC217:ZN217,)</f>
        <v>6.9</v>
      </c>
      <c r="I217" s="5" t="n">
        <f aca="false">MIN(AC217:AN217,BC217:BN217,CC217:CN217,DC217:DN217,EC217:EN217,FC217:FN217,GC217:GN217,HC217:HN217,IC217:IN217,JC217:JN217,KC217:KN217,LC217:LN217,MC217:MN217,NC217:NN217,OC217:ON217,PC217:PN217,QC217:QN217,RC217:RN217,SC217:SN217,TC217:TN217,UC217:UN217,VC217:VN217,WC217:WN217,XC217:XN217,YC217:YN217,ZC217:ZN217)</f>
        <v>2.9</v>
      </c>
      <c r="J217" s="5" t="n">
        <f aca="false">MIN(AC217:AN217,BC217:BN217,CC217:CN217,DC217:DN217,EC217:EN217,FC217:FN217,GC217:GN217,HC217:HN217,IC217:IN217,JC217:JN217,KC217:KN217,LC217:LN217,MC217:MN217,NC217:NN217,OC217:ON217,PC217:PN217,QC217:QN217,SC217:SN217,TC217:TN217,UC217:UN217,VC217:VN217,WC217:WN217,XC217:XN217,YC217:YN217,ZC217:ZN217)</f>
        <v>2.9</v>
      </c>
      <c r="K217" s="101" t="n">
        <f aca="false">(G217+I217)/2</f>
        <v>7.85</v>
      </c>
      <c r="EA217" s="22" t="n">
        <v>1867</v>
      </c>
      <c r="EB217" s="106" t="s">
        <v>28</v>
      </c>
      <c r="EC217" s="103" t="n">
        <v>6.9</v>
      </c>
      <c r="ED217" s="103" t="n">
        <v>8.3</v>
      </c>
      <c r="EE217" s="103" t="n">
        <v>7</v>
      </c>
      <c r="EF217" s="103" t="n">
        <v>5.2</v>
      </c>
      <c r="EG217" s="103" t="n">
        <v>4.8</v>
      </c>
      <c r="EH217" s="103" t="n">
        <v>4</v>
      </c>
      <c r="EI217" s="103" t="n">
        <v>2.9</v>
      </c>
      <c r="EJ217" s="103" t="n">
        <v>5.9</v>
      </c>
      <c r="EK217" s="105" t="n">
        <f aca="false">(EK216+EK218)/2</f>
        <v>6.1</v>
      </c>
      <c r="EL217" s="105" t="n">
        <f aca="false">(EL216+EL218)/2</f>
        <v>6.9</v>
      </c>
      <c r="EM217" s="105" t="n">
        <f aca="false">(EM216+EM218)/2</f>
        <v>7.35</v>
      </c>
      <c r="EN217" s="105" t="n">
        <f aca="false">(EN216+EN218)/2</f>
        <v>8</v>
      </c>
      <c r="EO217" s="104" t="n">
        <f aca="false">AVERAGE(EC217:EN217)</f>
        <v>6.1125</v>
      </c>
      <c r="OA217" s="22" t="n">
        <v>1867</v>
      </c>
      <c r="OB217" s="106" t="n">
        <v>1867</v>
      </c>
      <c r="OC217" s="103" t="n">
        <v>12.8</v>
      </c>
      <c r="OD217" s="103" t="n">
        <v>12.7</v>
      </c>
      <c r="OE217" s="103" t="n">
        <v>11.6</v>
      </c>
      <c r="OF217" s="103" t="n">
        <v>11</v>
      </c>
      <c r="OG217" s="103" t="n">
        <v>9</v>
      </c>
      <c r="OH217" s="103" t="n">
        <v>5.4</v>
      </c>
      <c r="OI217" s="103" t="n">
        <v>4.8</v>
      </c>
      <c r="OJ217" s="103" t="n">
        <v>5.7</v>
      </c>
      <c r="OK217" s="103" t="n">
        <v>6.3</v>
      </c>
      <c r="OL217" s="103" t="n">
        <v>9.4</v>
      </c>
      <c r="OM217" s="103" t="n">
        <v>8.6</v>
      </c>
      <c r="ON217" s="103" t="n">
        <v>11.3</v>
      </c>
      <c r="OO217" s="104" t="n">
        <f aca="false">AVERAGE(OC217:ON217)</f>
        <v>9.05</v>
      </c>
      <c r="OQ217" s="5" t="n">
        <f aca="false">MAX(OC217:ON217)</f>
        <v>12.8</v>
      </c>
      <c r="OR217" s="5" t="n">
        <f aca="false">MIN(OC217:ON217)</f>
        <v>4.8</v>
      </c>
      <c r="ZT217" s="35"/>
      <c r="ZU217" s="15"/>
      <c r="ZV217" s="15"/>
      <c r="ZW217" s="15"/>
      <c r="ZX217" s="15"/>
      <c r="ZY217" s="15"/>
      <c r="ZZ217" s="15"/>
      <c r="AAA217" s="36"/>
      <c r="AAB217" s="44"/>
      <c r="AAC217" s="45"/>
      <c r="ABA217" s="142" t="n">
        <f aca="false">MAX(OC217:ON217, EC217:EN217)</f>
        <v>12.8</v>
      </c>
      <c r="ABB217" s="142" t="n">
        <f aca="false">MIN(EC217:EN217,OC217:ON217)</f>
        <v>2.9</v>
      </c>
      <c r="ABC217" s="143"/>
      <c r="ABD217" s="144"/>
      <c r="ABE217" s="145"/>
      <c r="ABF217" s="145"/>
    </row>
    <row r="218" customFormat="false" ht="12.9" hidden="false" customHeight="false" outlineLevel="0" collapsed="false">
      <c r="A218" s="97"/>
      <c r="B218" s="11" t="n">
        <f aca="false">AVERAGE(AO218,BO218,CO218,DO218,EO218,FO218,GO218,HO218,IO218,JO218,KO218,LO218,MO218,NO218,OO218,PO218,QO218,RO218,SO218,TO218,UO218,VO218,WO218,XO218,YO218,ZO218)</f>
        <v>9.08125</v>
      </c>
      <c r="C218" s="98" t="n">
        <f aca="false">AVERAGE(B214:B218)</f>
        <v>8.67125</v>
      </c>
      <c r="D218" s="99" t="n">
        <f aca="false">AVERAGE(B209:B218)</f>
        <v>9.20645833333333</v>
      </c>
      <c r="E218" s="11"/>
      <c r="F218" s="100"/>
      <c r="G218" s="3" t="n">
        <f aca="false">MAX(AC218:AN218,BC218:BN218,CC218:CN218,DC218:DN218,EC218:EN218,FC218:FN218,GC218:GN218,HC218:HN218,IC218:IN218,JC218:JN218,KC218:KN218,LC218:LN218,MC218:MN218,NC218:NN218,OC218:ON218,PC218:PN218,QC218:QN218,RC218:RN218,SC218:SN218,TC218:TN218,UC218:UN218,VC218:VN218,WC218:WN218,XC218:XN218,YC218:YN218,ZC218:ZN218,)</f>
        <v>13.2</v>
      </c>
      <c r="H218" s="19" t="n">
        <f aca="false">MEDIAN(AC218:AN218,BC218:BN218,CC218:CN218,DC218:DN218,EC218:EN218,FC218:FN218,GC218:GN218,HC218:HN218,IC218:IN218,JC218:JN218,KC218:KN218,LC218:LN218,MC218:MN218,NC218:NN218,OC218:ON218,PC218:PN218,QC218:QN218,RC218:RN218,SC218:SN218,TC218:TN218,UC218:UN218,VC218:VN218,WC218:WN218,XC218:XN218,YC218:YN218,ZC218:ZN218,)</f>
        <v>8.4</v>
      </c>
      <c r="I218" s="5" t="n">
        <f aca="false">MIN(AC218:AN218,BC218:BN218,CC218:CN218,DC218:DN218,EC218:EN218,FC218:FN218,GC218:GN218,HC218:HN218,IC218:IN218,JC218:JN218,KC218:KN218,LC218:LN218,MC218:MN218,NC218:NN218,OC218:ON218,PC218:PN218,QC218:QN218,RC218:RN218,SC218:SN218,TC218:TN218,UC218:UN218,VC218:VN218,WC218:WN218,XC218:XN218,YC218:YN218,ZC218:ZN218)</f>
        <v>6.3</v>
      </c>
      <c r="J218" s="5" t="n">
        <f aca="false">MIN(AC218:AN218,BC218:BN218,CC218:CN218,DC218:DN218,EC218:EN218,FC218:FN218,GC218:GN218,HC218:HN218,IC218:IN218,JC218:JN218,KC218:KN218,LC218:LN218,MC218:MN218,NC218:NN218,OC218:ON218,PC218:PN218,QC218:QN218,SC218:SN218,TC218:TN218,UC218:UN218,VC218:VN218,WC218:WN218,XC218:XN218,YC218:YN218,ZC218:ZN218)</f>
        <v>6.3</v>
      </c>
      <c r="K218" s="101" t="n">
        <f aca="false">(G218+I218)/2</f>
        <v>9.75</v>
      </c>
      <c r="EA218" s="22" t="n">
        <v>1868</v>
      </c>
      <c r="EB218" s="106" t="s">
        <v>29</v>
      </c>
      <c r="EC218" s="108" t="n">
        <f aca="false">(EC216+EC217)/2</f>
        <v>8.25</v>
      </c>
      <c r="ED218" s="108" t="n">
        <f aca="false">(ED216+ED217)/2</f>
        <v>9.05</v>
      </c>
      <c r="EE218" s="108" t="n">
        <f aca="false">(EE216+EE217)/2</f>
        <v>7.35</v>
      </c>
      <c r="EF218" s="103" t="n">
        <v>11.7</v>
      </c>
      <c r="EG218" s="103" t="n">
        <v>10.1</v>
      </c>
      <c r="EH218" s="103" t="n">
        <v>8.4</v>
      </c>
      <c r="EI218" s="103" t="n">
        <v>7.1</v>
      </c>
      <c r="EJ218" s="103" t="n">
        <v>7.5</v>
      </c>
      <c r="EK218" s="103" t="n">
        <v>8.2</v>
      </c>
      <c r="EL218" s="103" t="n">
        <v>9</v>
      </c>
      <c r="EM218" s="103" t="n">
        <v>11</v>
      </c>
      <c r="EN218" s="103" t="n">
        <v>10</v>
      </c>
      <c r="EO218" s="104" t="n">
        <f aca="false">AVERAGE(EC218:EN218)</f>
        <v>8.97083333333333</v>
      </c>
      <c r="OA218" s="22" t="n">
        <v>1868</v>
      </c>
      <c r="OB218" s="106" t="n">
        <v>1868</v>
      </c>
      <c r="OC218" s="103" t="n">
        <v>13.2</v>
      </c>
      <c r="OD218" s="103" t="n">
        <v>13</v>
      </c>
      <c r="OE218" s="103" t="n">
        <v>11</v>
      </c>
      <c r="OF218" s="103" t="n">
        <v>10.7</v>
      </c>
      <c r="OG218" s="103" t="n">
        <v>7.9</v>
      </c>
      <c r="OH218" s="103" t="n">
        <v>6.8</v>
      </c>
      <c r="OI218" s="103" t="n">
        <v>6.4</v>
      </c>
      <c r="OJ218" s="103" t="n">
        <v>6.3</v>
      </c>
      <c r="OK218" s="103" t="n">
        <v>7.4</v>
      </c>
      <c r="OL218" s="103" t="n">
        <v>8.2</v>
      </c>
      <c r="OM218" s="103" t="n">
        <v>9.2</v>
      </c>
      <c r="ON218" s="103" t="n">
        <v>10.2</v>
      </c>
      <c r="OO218" s="104" t="n">
        <f aca="false">AVERAGE(OC218:ON218)</f>
        <v>9.19166666666667</v>
      </c>
      <c r="OQ218" s="5" t="n">
        <f aca="false">MAX(OC218:ON218)</f>
        <v>13.2</v>
      </c>
      <c r="OR218" s="5" t="n">
        <f aca="false">MIN(OC218:ON218)</f>
        <v>6.3</v>
      </c>
      <c r="ZT218" s="35"/>
      <c r="ZU218" s="15"/>
      <c r="ZV218" s="15"/>
      <c r="ZW218" s="15"/>
      <c r="ZX218" s="15"/>
      <c r="ZY218" s="15"/>
      <c r="ZZ218" s="15"/>
      <c r="AAA218" s="36"/>
      <c r="AAB218" s="44"/>
      <c r="AAC218" s="45"/>
      <c r="ABA218" s="142" t="n">
        <f aca="false">MAX(OC218:ON218, EC218:EN218)</f>
        <v>13.2</v>
      </c>
      <c r="ABB218" s="142" t="n">
        <f aca="false">MIN(EC218:EN218,OC218:ON218)</f>
        <v>6.3</v>
      </c>
      <c r="ABC218" s="143"/>
      <c r="ABD218" s="144"/>
      <c r="ABE218" s="145"/>
      <c r="ABF218" s="145"/>
    </row>
    <row r="219" customFormat="false" ht="12.9" hidden="false" customHeight="false" outlineLevel="0" collapsed="false">
      <c r="A219" s="97"/>
      <c r="B219" s="11" t="n">
        <f aca="false">AVERAGE(AO219,BO219,CO219,DO219,EO219,FO219,GO219,HO219,IO219,JO219,KO219,LO219,MO219,NO219,OO219,PO219,QO219,RO219,SO219,TO219,UO219,VO219,WO219,XO219,YO219,ZO219)</f>
        <v>9.54166666666667</v>
      </c>
      <c r="C219" s="98" t="n">
        <f aca="false">AVERAGE(B215:B219)</f>
        <v>8.58</v>
      </c>
      <c r="D219" s="99" t="n">
        <f aca="false">AVERAGE(B210:B219)</f>
        <v>9.18395833333333</v>
      </c>
      <c r="E219" s="11"/>
      <c r="F219" s="100"/>
      <c r="G219" s="3" t="n">
        <f aca="false">MAX(AC219:AN219,BC219:BN219,CC219:CN219,DC219:DN219,EC219:EN219,FC219:FN219,GC219:GN219,HC219:HN219,IC219:IN219,JC219:JN219,KC219:KN219,LC219:LN219,MC219:MN219,NC219:NN219,OC219:ON219,PC219:PN219,QC219:QN219,RC219:RN219,SC219:SN219,TC219:TN219,UC219:UN219,VC219:VN219,WC219:WN219,XC219:XN219,YC219:YN219,ZC219:ZN219,)</f>
        <v>13.65</v>
      </c>
      <c r="H219" s="19" t="n">
        <f aca="false">MEDIAN(AC219:AN219,BC219:BN219,CC219:CN219,DC219:DN219,EC219:EN219,FC219:FN219,GC219:GN219,HC219:HN219,IC219:IN219,JC219:JN219,KC219:KN219,LC219:LN219,MC219:MN219,NC219:NN219,OC219:ON219,PC219:PN219,QC219:QN219,RC219:RN219,SC219:SN219,TC219:TN219,UC219:UN219,VC219:VN219,WC219:WN219,XC219:XN219,YC219:YN219,ZC219:ZN219,)</f>
        <v>9</v>
      </c>
      <c r="I219" s="5" t="n">
        <f aca="false">MIN(AC219:AN219,BC219:BN219,CC219:CN219,DC219:DN219,EC219:EN219,FC219:FN219,GC219:GN219,HC219:HN219,IC219:IN219,JC219:JN219,KC219:KN219,LC219:LN219,MC219:MN219,NC219:NN219,OC219:ON219,PC219:PN219,QC219:QN219,RC219:RN219,SC219:SN219,TC219:TN219,UC219:UN219,VC219:VN219,WC219:WN219,XC219:XN219,YC219:YN219,ZC219:ZN219)</f>
        <v>4.7</v>
      </c>
      <c r="J219" s="5" t="n">
        <f aca="false">MIN(AC219:AN219,BC219:BN219,CC219:CN219,DC219:DN219,EC219:EN219,FC219:FN219,GC219:GN219,HC219:HN219,IC219:IN219,JC219:JN219,KC219:KN219,LC219:LN219,MC219:MN219,NC219:NN219,OC219:ON219,PC219:PN219,QC219:QN219,SC219:SN219,TC219:TN219,UC219:UN219,VC219:VN219,WC219:WN219,XC219:XN219,YC219:YN219,ZC219:ZN219)</f>
        <v>4.7</v>
      </c>
      <c r="K219" s="101" t="n">
        <f aca="false">(G219+I219)/2</f>
        <v>9.175</v>
      </c>
      <c r="EA219" s="22" t="n">
        <v>1869</v>
      </c>
      <c r="EB219" s="106" t="s">
        <v>30</v>
      </c>
      <c r="EC219" s="108" t="n">
        <f aca="false">(EC220+EC221)/2</f>
        <v>13.65</v>
      </c>
      <c r="ED219" s="108" t="n">
        <f aca="false">(ED220+ED221)/2</f>
        <v>13.65</v>
      </c>
      <c r="EE219" s="108" t="n">
        <f aca="false">(EE220+EE221)/2</f>
        <v>13.1</v>
      </c>
      <c r="EF219" s="103" t="n">
        <v>10</v>
      </c>
      <c r="EG219" s="103" t="n">
        <v>9.1</v>
      </c>
      <c r="EH219" s="103" t="n">
        <v>8.3</v>
      </c>
      <c r="EI219" s="103" t="n">
        <v>7.5</v>
      </c>
      <c r="EJ219" s="103" t="n">
        <v>7.5</v>
      </c>
      <c r="EK219" s="103" t="n">
        <v>8.2</v>
      </c>
      <c r="EL219" s="103" t="n">
        <v>8.7</v>
      </c>
      <c r="EM219" s="103" t="n">
        <v>10.7</v>
      </c>
      <c r="EN219" s="103" t="n">
        <v>12.1</v>
      </c>
      <c r="EO219" s="104" t="n">
        <f aca="false">AVERAGE(EC219:EN219)</f>
        <v>10.2083333333333</v>
      </c>
      <c r="OA219" s="22" t="n">
        <v>1869</v>
      </c>
      <c r="OB219" s="106" t="n">
        <v>1869</v>
      </c>
      <c r="OC219" s="103" t="n">
        <v>12.4</v>
      </c>
      <c r="OD219" s="103" t="n">
        <v>12.1</v>
      </c>
      <c r="OE219" s="103" t="n">
        <v>12.1</v>
      </c>
      <c r="OF219" s="103" t="n">
        <v>9</v>
      </c>
      <c r="OG219" s="103" t="n">
        <v>6.5</v>
      </c>
      <c r="OH219" s="103" t="n">
        <v>5.8</v>
      </c>
      <c r="OI219" s="103" t="n">
        <v>5.2</v>
      </c>
      <c r="OJ219" s="103" t="n">
        <v>4.7</v>
      </c>
      <c r="OK219" s="103" t="n">
        <v>8.2</v>
      </c>
      <c r="OL219" s="103" t="n">
        <v>8.4</v>
      </c>
      <c r="OM219" s="103" t="n">
        <v>10.7</v>
      </c>
      <c r="ON219" s="103" t="n">
        <v>11.4</v>
      </c>
      <c r="OO219" s="104" t="n">
        <f aca="false">AVERAGE(OC219:ON219)</f>
        <v>8.875</v>
      </c>
      <c r="OQ219" s="5" t="n">
        <f aca="false">MAX(OC219:ON219)</f>
        <v>12.4</v>
      </c>
      <c r="OR219" s="5" t="n">
        <f aca="false">MIN(OC219:ON219)</f>
        <v>4.7</v>
      </c>
      <c r="ZT219" s="35"/>
      <c r="ZU219" s="15"/>
      <c r="ZV219" s="15"/>
      <c r="ZW219" s="15"/>
      <c r="ZX219" s="15"/>
      <c r="ZY219" s="15"/>
      <c r="ZZ219" s="15"/>
      <c r="AAA219" s="36" t="n">
        <f aca="false">(OO219+EO219)/2</f>
        <v>9.54166666666667</v>
      </c>
      <c r="AAB219" s="44"/>
      <c r="AAC219" s="45"/>
      <c r="ABA219" s="142" t="n">
        <f aca="false">MAX(OC219:ON219, EC219:EN219)</f>
        <v>13.65</v>
      </c>
      <c r="ABB219" s="142" t="n">
        <f aca="false">MIN(EC219:EN219,OC219:ON219)</f>
        <v>4.7</v>
      </c>
      <c r="ABC219" s="143"/>
      <c r="ABD219" s="144"/>
      <c r="ABE219" s="145"/>
      <c r="ABF219" s="145"/>
    </row>
    <row r="220" customFormat="false" ht="12.9" hidden="false" customHeight="false" outlineLevel="0" collapsed="false">
      <c r="A220" s="97" t="n">
        <f aca="false">A215+5</f>
        <v>1870</v>
      </c>
      <c r="B220" s="11" t="n">
        <f aca="false">AVERAGE(AO220,BO220,CO220,DO220,EO220,FO220,GO220,HO220,IO220,JO220,KO220,LO220,MO220,NO220,OO220,PO220,QO220,RO220,SO220,TO220,UO220,VO220,WO220,XO220,YO220,ZO220)</f>
        <v>9.74583333333333</v>
      </c>
      <c r="C220" s="98" t="n">
        <f aca="false">AVERAGE(B216:B220)</f>
        <v>8.6275</v>
      </c>
      <c r="D220" s="99" t="n">
        <f aca="false">AVERAGE(B211:B220)</f>
        <v>9.199375</v>
      </c>
      <c r="E220" s="11"/>
      <c r="F220" s="100"/>
      <c r="G220" s="3" t="n">
        <f aca="false">MAX(AC220:AN220,BC220:BN220,CC220:CN220,DC220:DN220,EC220:EN220,FC220:FN220,GC220:GN220,HC220:HN220,IC220:IN220,JC220:JN220,KC220:KN220,LC220:LN220,MC220:MN220,NC220:NN220,OC220:ON220,PC220:PN220,QC220:QN220,RC220:RN220,SC220:SN220,TC220:TN220,UC220:UN220,VC220:VN220,WC220:WN220,XC220:XN220,YC220:YN220,ZC220:ZN220,)</f>
        <v>13.7</v>
      </c>
      <c r="H220" s="19" t="n">
        <f aca="false">MEDIAN(AC220:AN220,BC220:BN220,CC220:CN220,DC220:DN220,EC220:EN220,FC220:FN220,GC220:GN220,HC220:HN220,IC220:IN220,JC220:JN220,KC220:KN220,LC220:LN220,MC220:MN220,NC220:NN220,OC220:ON220,PC220:PN220,QC220:QN220,RC220:RN220,SC220:SN220,TC220:TN220,UC220:UN220,VC220:VN220,WC220:WN220,XC220:XN220,YC220:YN220,ZC220:ZN220,)</f>
        <v>10</v>
      </c>
      <c r="I220" s="5" t="n">
        <f aca="false">MIN(AC220:AN220,BC220:BN220,CC220:CN220,DC220:DN220,EC220:EN220,FC220:FN220,GC220:GN220,HC220:HN220,IC220:IN220,JC220:JN220,KC220:KN220,LC220:LN220,MC220:MN220,NC220:NN220,OC220:ON220,PC220:PN220,QC220:QN220,RC220:RN220,SC220:SN220,TC220:TN220,UC220:UN220,VC220:VN220,WC220:WN220,XC220:XN220,YC220:YN220,ZC220:ZN220)</f>
        <v>4.2</v>
      </c>
      <c r="J220" s="5" t="n">
        <f aca="false">MIN(AC220:AN220,BC220:BN220,CC220:CN220,DC220:DN220,EC220:EN220,FC220:FN220,GC220:GN220,HC220:HN220,IC220:IN220,JC220:JN220,KC220:KN220,LC220:LN220,MC220:MN220,NC220:NN220,OC220:ON220,PC220:PN220,QC220:QN220,SC220:SN220,TC220:TN220,UC220:UN220,VC220:VN220,WC220:WN220,XC220:XN220,YC220:YN220,ZC220:ZN220)</f>
        <v>4.2</v>
      </c>
      <c r="K220" s="101" t="n">
        <f aca="false">(G220+I220)/2</f>
        <v>8.95</v>
      </c>
      <c r="EA220" s="22" t="n">
        <v>1870</v>
      </c>
      <c r="EB220" s="106" t="s">
        <v>31</v>
      </c>
      <c r="EC220" s="103" t="n">
        <v>13.6</v>
      </c>
      <c r="ED220" s="103" t="n">
        <v>13.6</v>
      </c>
      <c r="EE220" s="103" t="n">
        <v>13.7</v>
      </c>
      <c r="EF220" s="103" t="n">
        <v>13</v>
      </c>
      <c r="EG220" s="103" t="n">
        <v>10</v>
      </c>
      <c r="EH220" s="103" t="n">
        <v>8.6</v>
      </c>
      <c r="EI220" s="103" t="n">
        <v>7.1</v>
      </c>
      <c r="EJ220" s="103" t="n">
        <v>7.1</v>
      </c>
      <c r="EK220" s="103" t="n">
        <v>7.8</v>
      </c>
      <c r="EL220" s="103" t="n">
        <v>10.2</v>
      </c>
      <c r="EM220" s="103" t="n">
        <v>10.2</v>
      </c>
      <c r="EN220" s="103" t="n">
        <v>11.9</v>
      </c>
      <c r="EO220" s="104" t="n">
        <f aca="false">AVERAGE(EC220:EN220)</f>
        <v>10.5666666666667</v>
      </c>
      <c r="OA220" s="22" t="n">
        <v>1870</v>
      </c>
      <c r="OB220" s="106" t="n">
        <v>1870</v>
      </c>
      <c r="OC220" s="103" t="n">
        <v>11.9</v>
      </c>
      <c r="OD220" s="103" t="n">
        <v>12.3</v>
      </c>
      <c r="OE220" s="103" t="n">
        <v>11.8</v>
      </c>
      <c r="OF220" s="103" t="n">
        <v>9.9</v>
      </c>
      <c r="OG220" s="103" t="n">
        <v>7.2</v>
      </c>
      <c r="OH220" s="103" t="n">
        <v>6.7</v>
      </c>
      <c r="OI220" s="103" t="n">
        <v>4.2</v>
      </c>
      <c r="OJ220" s="103" t="n">
        <v>6.3</v>
      </c>
      <c r="OK220" s="103" t="n">
        <v>6.5</v>
      </c>
      <c r="OL220" s="103" t="n">
        <v>8.1</v>
      </c>
      <c r="OM220" s="103" t="n">
        <v>10.3</v>
      </c>
      <c r="ON220" s="103" t="n">
        <v>11.9</v>
      </c>
      <c r="OO220" s="104" t="n">
        <f aca="false">AVERAGE(OC220:ON220)</f>
        <v>8.925</v>
      </c>
      <c r="OQ220" s="5" t="n">
        <f aca="false">MAX(OC220:ON220)</f>
        <v>12.3</v>
      </c>
      <c r="OR220" s="5" t="n">
        <f aca="false">MIN(OC220:ON220)</f>
        <v>4.2</v>
      </c>
      <c r="ZT220" s="61"/>
      <c r="ZU220" s="51"/>
      <c r="ZV220" s="51"/>
      <c r="ZW220" s="51"/>
      <c r="ZX220" s="51"/>
      <c r="ZY220" s="51"/>
      <c r="ZZ220" s="51"/>
      <c r="AAA220" s="65" t="n">
        <f aca="false">(OO220+EO220)/2</f>
        <v>9.74583333333333</v>
      </c>
      <c r="AAB220" s="66"/>
      <c r="AAC220" s="67"/>
      <c r="ABA220" s="146" t="n">
        <f aca="false">MAX(OC220:ON220, EC220:EN220)</f>
        <v>13.7</v>
      </c>
      <c r="ABB220" s="146" t="n">
        <f aca="false">MIN(EC220:EN220,OC220:ON220)</f>
        <v>4.2</v>
      </c>
      <c r="ABC220" s="143"/>
      <c r="ABD220" s="144"/>
      <c r="ABE220" s="145"/>
      <c r="ABF220" s="145"/>
    </row>
    <row r="221" customFormat="false" ht="12.9" hidden="false" customHeight="false" outlineLevel="0" collapsed="false">
      <c r="A221" s="97"/>
      <c r="B221" s="11" t="n">
        <f aca="false">AVERAGE(AO221,BO221,CO221,DO221,EO221,FO221,GO221,HO221,IO221,JO221,KO221,LO221,MO221,NO221,OO221,PO221,QO221,RO221,SO221,TO221,UO221,VO221,WO221,XO221,YO221,ZO221)</f>
        <v>10.0291666666667</v>
      </c>
      <c r="C221" s="98" t="n">
        <f aca="false">AVERAGE(B217:B221)</f>
        <v>9.19583333333334</v>
      </c>
      <c r="D221" s="99" t="n">
        <f aca="false">AVERAGE(B212:B221)</f>
        <v>9.22645833333333</v>
      </c>
      <c r="E221" s="11"/>
      <c r="F221" s="100"/>
      <c r="G221" s="3" t="n">
        <f aca="false">MAX(AC221:AN221,BC221:BN221,CC221:CN221,DC221:DN221,EC221:EN221,FC221:FN221,GC221:GN221,HC221:HN221,IC221:IN221,JC221:JN221,KC221:KN221,LC221:LN221,MC221:MN221,NC221:NN221,OC221:ON221,PC221:PN221,QC221:QN221,RC221:RN221,SC221:SN221,TC221:TN221,UC221:UN221,VC221:VN221,WC221:WN221,XC221:XN221,YC221:YN221,ZC221:ZN221,)</f>
        <v>13.7</v>
      </c>
      <c r="H221" s="19" t="n">
        <f aca="false">MEDIAN(AC221:AN221,BC221:BN221,CC221:CN221,DC221:DN221,EC221:EN221,FC221:FN221,GC221:GN221,HC221:HN221,IC221:IN221,JC221:JN221,KC221:KN221,LC221:LN221,MC221:MN221,NC221:NN221,OC221:ON221,PC221:PN221,QC221:QN221,RC221:RN221,SC221:SN221,TC221:TN221,UC221:UN221,VC221:VN221,WC221:WN221,XC221:XN221,YC221:YN221,ZC221:ZN221,)</f>
        <v>9.9</v>
      </c>
      <c r="I221" s="5" t="n">
        <f aca="false">MIN(AC221:AN221,BC221:BN221,CC221:CN221,DC221:DN221,EC221:EN221,FC221:FN221,GC221:GN221,HC221:HN221,IC221:IN221,JC221:JN221,KC221:KN221,LC221:LN221,MC221:MN221,NC221:NN221,OC221:ON221,PC221:PN221,QC221:QN221,RC221:RN221,SC221:SN221,TC221:TN221,UC221:UN221,VC221:VN221,WC221:WN221,XC221:XN221,YC221:YN221,ZC221:ZN221)</f>
        <v>4.4</v>
      </c>
      <c r="J221" s="5" t="n">
        <f aca="false">MIN(AC221:AN221,BC221:BN221,CC221:CN221,DC221:DN221,EC221:EN221,FC221:FN221,GC221:GN221,HC221:HN221,IC221:IN221,JC221:JN221,KC221:KN221,LC221:LN221,MC221:MN221,NC221:NN221,OC221:ON221,PC221:PN221,QC221:QN221,SC221:SN221,TC221:TN221,UC221:UN221,VC221:VN221,WC221:WN221,XC221:XN221,YC221:YN221,ZC221:ZN221)</f>
        <v>4.4</v>
      </c>
      <c r="K221" s="101" t="n">
        <f aca="false">(G221+I221)/2</f>
        <v>9.05</v>
      </c>
      <c r="EA221" s="22" t="n">
        <v>1871</v>
      </c>
      <c r="EB221" s="106" t="s">
        <v>32</v>
      </c>
      <c r="EC221" s="103" t="n">
        <v>13.7</v>
      </c>
      <c r="ED221" s="103" t="n">
        <v>13.7</v>
      </c>
      <c r="EE221" s="103" t="n">
        <v>12.5</v>
      </c>
      <c r="EF221" s="103" t="n">
        <v>11.4</v>
      </c>
      <c r="EG221" s="103" t="n">
        <v>11.3</v>
      </c>
      <c r="EH221" s="103" t="n">
        <v>9.1</v>
      </c>
      <c r="EI221" s="103" t="n">
        <v>7.9</v>
      </c>
      <c r="EJ221" s="103" t="n">
        <v>8.5</v>
      </c>
      <c r="EK221" s="103" t="n">
        <v>8.8</v>
      </c>
      <c r="EL221" s="103" t="n">
        <v>8.9</v>
      </c>
      <c r="EM221" s="103" t="n">
        <v>10.3</v>
      </c>
      <c r="EN221" s="103" t="n">
        <v>12.9</v>
      </c>
      <c r="EO221" s="104" t="n">
        <f aca="false">AVERAGE(EC221:EN221)</f>
        <v>10.75</v>
      </c>
      <c r="OA221" s="22" t="n">
        <v>1871</v>
      </c>
      <c r="OB221" s="106" t="n">
        <v>1871</v>
      </c>
      <c r="OC221" s="103" t="n">
        <v>13.3</v>
      </c>
      <c r="OD221" s="103" t="n">
        <v>12.4</v>
      </c>
      <c r="OE221" s="103" t="n">
        <v>12.2</v>
      </c>
      <c r="OF221" s="103" t="n">
        <v>12.1</v>
      </c>
      <c r="OG221" s="103" t="n">
        <v>6.3</v>
      </c>
      <c r="OH221" s="103" t="n">
        <v>7.4</v>
      </c>
      <c r="OI221" s="103" t="n">
        <v>4.4</v>
      </c>
      <c r="OJ221" s="103" t="n">
        <v>5.4</v>
      </c>
      <c r="OK221" s="103" t="n">
        <v>6.9</v>
      </c>
      <c r="OL221" s="103" t="n">
        <v>9.8</v>
      </c>
      <c r="OM221" s="103" t="n">
        <v>9.9</v>
      </c>
      <c r="ON221" s="103" t="n">
        <v>11.6</v>
      </c>
      <c r="OO221" s="104" t="n">
        <f aca="false">AVERAGE(OC221:ON221)</f>
        <v>9.30833333333333</v>
      </c>
      <c r="OQ221" s="5" t="n">
        <f aca="false">MAX(OC221:ON221)</f>
        <v>13.3</v>
      </c>
      <c r="OR221" s="5" t="n">
        <f aca="false">MIN(OC221:ON221)</f>
        <v>4.4</v>
      </c>
      <c r="ZT221" s="61"/>
      <c r="ZU221" s="51"/>
      <c r="ZV221" s="51"/>
      <c r="ZW221" s="51"/>
      <c r="ZX221" s="51"/>
      <c r="ZY221" s="51"/>
      <c r="ZZ221" s="51"/>
      <c r="AAA221" s="65" t="n">
        <f aca="false">(OO221+EO221)/2</f>
        <v>10.0291666666667</v>
      </c>
      <c r="AAB221" s="66"/>
      <c r="AAC221" s="67"/>
      <c r="ABA221" s="146" t="n">
        <f aca="false">MAX(OC221:ON221, EC221:EN221)</f>
        <v>13.7</v>
      </c>
      <c r="ABB221" s="146" t="n">
        <f aca="false">MIN(EC221:EN221,OC221:ON221)</f>
        <v>4.4</v>
      </c>
      <c r="ABC221" s="143"/>
      <c r="ABD221" s="144"/>
      <c r="ABE221" s="145"/>
      <c r="ABF221" s="145"/>
    </row>
    <row r="222" customFormat="false" ht="12.9" hidden="false" customHeight="false" outlineLevel="0" collapsed="false">
      <c r="A222" s="97"/>
      <c r="B222" s="11" t="n">
        <f aca="false">AVERAGE(AO222,BO222,CO222,DO222,EO222,FO222,GO222,HO222,IO222,JO222,KO222,LO222,MO222,NO222,OO222,PO222,QO222,RO222,SO222,TO222,UO222,VO222,WO222,XO222,YO222,ZO222)</f>
        <v>10.15</v>
      </c>
      <c r="C222" s="98" t="n">
        <f aca="false">AVERAGE(B218:B222)</f>
        <v>9.70958333333333</v>
      </c>
      <c r="D222" s="99" t="n">
        <f aca="false">AVERAGE(B213:B222)</f>
        <v>9.270625</v>
      </c>
      <c r="E222" s="11"/>
      <c r="F222" s="100"/>
      <c r="G222" s="3" t="n">
        <f aca="false">MAX(AC222:AN222,BC222:BN222,CC222:CN222,DC222:DN222,EC222:EN222,FC222:FN222,GC222:GN222,HC222:HN222,IC222:IN222,JC222:JN222,KC222:KN222,LC222:LN222,MC222:MN222,NC222:NN222,OC222:ON222,PC222:PN222,QC222:QN222,RC222:RN222,SC222:SN222,TC222:TN222,UC222:UN222,VC222:VN222,WC222:WN222,XC222:XN222,YC222:YN222,ZC222:ZN222,)</f>
        <v>14.6</v>
      </c>
      <c r="H222" s="19" t="n">
        <f aca="false">MEDIAN(AC222:AN222,BC222:BN222,CC222:CN222,DC222:DN222,EC222:EN222,FC222:FN222,GC222:GN222,HC222:HN222,IC222:IN222,JC222:JN222,KC222:KN222,LC222:LN222,MC222:MN222,NC222:NN222,OC222:ON222,PC222:PN222,QC222:QN222,RC222:RN222,SC222:SN222,TC222:TN222,UC222:UN222,VC222:VN222,WC222:WN222,XC222:XN222,YC222:YN222,ZC222:ZN222,)</f>
        <v>9.3</v>
      </c>
      <c r="I222" s="5" t="n">
        <f aca="false">MIN(AC222:AN222,BC222:BN222,CC222:CN222,DC222:DN222,EC222:EN222,FC222:FN222,GC222:GN222,HC222:HN222,IC222:IN222,JC222:JN222,KC222:KN222,LC222:LN222,MC222:MN222,NC222:NN222,OC222:ON222,PC222:PN222,QC222:QN222,RC222:RN222,SC222:SN222,TC222:TN222,UC222:UN222,VC222:VN222,WC222:WN222,XC222:XN222,YC222:YN222,ZC222:ZN222)</f>
        <v>5.7</v>
      </c>
      <c r="J222" s="5" t="n">
        <f aca="false">MIN(AC222:AN222,BC222:BN222,CC222:CN222,DC222:DN222,EC222:EN222,FC222:FN222,GC222:GN222,HC222:HN222,IC222:IN222,JC222:JN222,KC222:KN222,LC222:LN222,MC222:MN222,NC222:NN222,OC222:ON222,PC222:PN222,QC222:QN222,SC222:SN222,TC222:TN222,UC222:UN222,VC222:VN222,WC222:WN222,XC222:XN222,YC222:YN222,ZC222:ZN222)</f>
        <v>5.7</v>
      </c>
      <c r="K222" s="101" t="n">
        <f aca="false">(G222+I222)/2</f>
        <v>10.15</v>
      </c>
      <c r="EA222" s="22" t="n">
        <v>1872</v>
      </c>
      <c r="EB222" s="106" t="s">
        <v>33</v>
      </c>
      <c r="EC222" s="103" t="n">
        <v>14.5</v>
      </c>
      <c r="ED222" s="103" t="n">
        <v>13.8</v>
      </c>
      <c r="EE222" s="103" t="n">
        <v>14.6</v>
      </c>
      <c r="EF222" s="103" t="n">
        <v>11.3</v>
      </c>
      <c r="EG222" s="103" t="n">
        <v>9.5</v>
      </c>
      <c r="EH222" s="103" t="n">
        <v>9.2</v>
      </c>
      <c r="EI222" s="103" t="n">
        <v>7.7</v>
      </c>
      <c r="EJ222" s="103" t="n">
        <v>6.7</v>
      </c>
      <c r="EK222" s="103" t="n">
        <v>8.8</v>
      </c>
      <c r="EL222" s="103" t="n">
        <v>9.3</v>
      </c>
      <c r="EM222" s="103" t="n">
        <v>12.2</v>
      </c>
      <c r="EN222" s="103" t="n">
        <v>11.9</v>
      </c>
      <c r="EO222" s="104" t="n">
        <f aca="false">AVERAGE(EC222:EN222)</f>
        <v>10.7916666666667</v>
      </c>
      <c r="OA222" s="22" t="n">
        <v>1872</v>
      </c>
      <c r="OB222" s="106" t="n">
        <v>1872</v>
      </c>
      <c r="OC222" s="103" t="n">
        <v>13.9</v>
      </c>
      <c r="OD222" s="103" t="n">
        <v>14</v>
      </c>
      <c r="OE222" s="103" t="n">
        <v>10.2</v>
      </c>
      <c r="OF222" s="103" t="n">
        <v>9</v>
      </c>
      <c r="OG222" s="103" t="n">
        <v>9</v>
      </c>
      <c r="OH222" s="103" t="n">
        <v>6.4</v>
      </c>
      <c r="OI222" s="103" t="n">
        <v>5.7</v>
      </c>
      <c r="OJ222" s="103" t="n">
        <v>6.9</v>
      </c>
      <c r="OK222" s="103" t="n">
        <v>7.5</v>
      </c>
      <c r="OL222" s="103" t="n">
        <v>7.6</v>
      </c>
      <c r="OM222" s="103" t="n">
        <v>11</v>
      </c>
      <c r="ON222" s="103" t="n">
        <v>12.9</v>
      </c>
      <c r="OO222" s="104" t="n">
        <f aca="false">AVERAGE(OC222:ON222)</f>
        <v>9.50833333333333</v>
      </c>
      <c r="OQ222" s="5" t="n">
        <f aca="false">MAX(OC222:ON222)</f>
        <v>14</v>
      </c>
      <c r="OR222" s="5" t="n">
        <f aca="false">MIN(OC222:ON222)</f>
        <v>5.7</v>
      </c>
      <c r="ZT222" s="61"/>
      <c r="ZU222" s="51"/>
      <c r="ZV222" s="51"/>
      <c r="ZW222" s="51"/>
      <c r="ZX222" s="51"/>
      <c r="ZY222" s="51"/>
      <c r="ZZ222" s="51"/>
      <c r="AAA222" s="65" t="n">
        <f aca="false">(OO222+EO222)/2</f>
        <v>10.15</v>
      </c>
      <c r="AAB222" s="66"/>
      <c r="AAC222" s="67"/>
      <c r="ABA222" s="146" t="n">
        <f aca="false">MAX(OC222:ON222, EC222:EN222)</f>
        <v>14.6</v>
      </c>
      <c r="ABB222" s="146" t="n">
        <f aca="false">MIN(EC222:EN222,OC222:ON222)</f>
        <v>5.7</v>
      </c>
      <c r="ABC222" s="143"/>
      <c r="ABD222" s="144"/>
      <c r="ABE222" s="145"/>
      <c r="ABF222" s="145"/>
    </row>
    <row r="223" customFormat="false" ht="12.9" hidden="false" customHeight="false" outlineLevel="0" collapsed="false">
      <c r="A223" s="97"/>
      <c r="B223" s="11" t="n">
        <f aca="false">AVERAGE(AO223,BO223,CO223,DO223,EO223,FO223,GO223,HO223,IO223,JO223,KO223,LO223,MO223,NO223,OO223,PO223,QO223,RO223,SO223,TO223,UO223,VO223,WO223,XO223,YO223,ZO223)</f>
        <v>10.275</v>
      </c>
      <c r="C223" s="98" t="n">
        <f aca="false">AVERAGE(B219:B223)</f>
        <v>9.94833333333333</v>
      </c>
      <c r="D223" s="99" t="n">
        <f aca="false">AVERAGE(B214:B223)</f>
        <v>9.30979166666667</v>
      </c>
      <c r="E223" s="11"/>
      <c r="F223" s="100"/>
      <c r="G223" s="3" t="n">
        <f aca="false">MAX(AC223:AN223,BC223:BN223,CC223:CN223,DC223:DN223,EC223:EN223,FC223:FN223,GC223:GN223,HC223:HN223,IC223:IN223,JC223:JN223,KC223:KN223,LC223:LN223,MC223:MN223,NC223:NN223,OC223:ON223,PC223:PN223,QC223:QN223,RC223:RN223,SC223:SN223,TC223:TN223,UC223:UN223,VC223:VN223,WC223:WN223,XC223:XN223,YC223:YN223,ZC223:ZN223,)</f>
        <v>15.2</v>
      </c>
      <c r="H223" s="19" t="n">
        <f aca="false">MEDIAN(AC223:AN223,BC223:BN223,CC223:CN223,DC223:DN223,EC223:EN223,FC223:FN223,GC223:GN223,HC223:HN223,IC223:IN223,JC223:JN223,KC223:KN223,LC223:LN223,MC223:MN223,NC223:NN223,OC223:ON223,PC223:PN223,QC223:QN223,RC223:RN223,SC223:SN223,TC223:TN223,UC223:UN223,VC223:VN223,WC223:WN223,XC223:XN223,YC223:YN223,ZC223:ZN223,)</f>
        <v>10.1</v>
      </c>
      <c r="I223" s="5" t="n">
        <f aca="false">MIN(AC223:AN223,BC223:BN223,CC223:CN223,DC223:DN223,EC223:EN223,FC223:FN223,GC223:GN223,HC223:HN223,IC223:IN223,JC223:JN223,KC223:KN223,LC223:LN223,MC223:MN223,NC223:NN223,OC223:ON223,PC223:PN223,QC223:QN223,RC223:RN223,SC223:SN223,TC223:TN223,UC223:UN223,VC223:VN223,WC223:WN223,XC223:XN223,YC223:YN223,ZC223:ZN223)</f>
        <v>4.7</v>
      </c>
      <c r="J223" s="5" t="n">
        <f aca="false">MIN(AC223:AN223,BC223:BN223,CC223:CN223,DC223:DN223,EC223:EN223,FC223:FN223,GC223:GN223,HC223:HN223,IC223:IN223,JC223:JN223,KC223:KN223,LC223:LN223,MC223:MN223,NC223:NN223,OC223:ON223,PC223:PN223,QC223:QN223,SC223:SN223,TC223:TN223,UC223:UN223,VC223:VN223,WC223:WN223,XC223:XN223,YC223:YN223,ZC223:ZN223)</f>
        <v>4.7</v>
      </c>
      <c r="K223" s="101" t="n">
        <f aca="false">(G223+I223)/2</f>
        <v>9.95</v>
      </c>
      <c r="EA223" s="22" t="n">
        <v>1873</v>
      </c>
      <c r="EB223" s="106" t="s">
        <v>34</v>
      </c>
      <c r="EC223" s="103" t="n">
        <v>13.2</v>
      </c>
      <c r="ED223" s="103" t="n">
        <v>14.7</v>
      </c>
      <c r="EE223" s="103" t="n">
        <v>13</v>
      </c>
      <c r="EF223" s="103" t="n">
        <v>12.1</v>
      </c>
      <c r="EG223" s="103" t="n">
        <v>10.1</v>
      </c>
      <c r="EH223" s="103" t="n">
        <v>9.6</v>
      </c>
      <c r="EI223" s="103" t="n">
        <v>6.9</v>
      </c>
      <c r="EJ223" s="103" t="n">
        <v>8.5</v>
      </c>
      <c r="EK223" s="103" t="n">
        <v>8.3</v>
      </c>
      <c r="EL223" s="103" t="n">
        <v>10.5</v>
      </c>
      <c r="EM223" s="103" t="n">
        <v>10.5</v>
      </c>
      <c r="EN223" s="103" t="n">
        <v>12.6</v>
      </c>
      <c r="EO223" s="104" t="n">
        <f aca="false">AVERAGE(EC223:EN223)</f>
        <v>10.8333333333333</v>
      </c>
      <c r="OA223" s="22" t="n">
        <v>1873</v>
      </c>
      <c r="OB223" s="106" t="n">
        <v>1873</v>
      </c>
      <c r="OC223" s="103" t="n">
        <v>15.2</v>
      </c>
      <c r="OD223" s="103" t="n">
        <v>13.3</v>
      </c>
      <c r="OE223" s="103" t="n">
        <v>13</v>
      </c>
      <c r="OF223" s="103" t="n">
        <v>9.4</v>
      </c>
      <c r="OG223" s="103" t="n">
        <v>7.2</v>
      </c>
      <c r="OH223" s="103" t="n">
        <v>7.9</v>
      </c>
      <c r="OI223" s="103" t="n">
        <v>5.9</v>
      </c>
      <c r="OJ223" s="103" t="n">
        <v>4.7</v>
      </c>
      <c r="OK223" s="103" t="n">
        <v>7.7</v>
      </c>
      <c r="OL223" s="103" t="n">
        <v>9</v>
      </c>
      <c r="OM223" s="103" t="n">
        <v>11.8</v>
      </c>
      <c r="ON223" s="103" t="n">
        <v>11.5</v>
      </c>
      <c r="OO223" s="104" t="n">
        <f aca="false">AVERAGE(OC223:ON223)</f>
        <v>9.71666666666667</v>
      </c>
      <c r="OQ223" s="5" t="n">
        <f aca="false">MAX(OC223:ON223)</f>
        <v>15.2</v>
      </c>
      <c r="OR223" s="5" t="n">
        <f aca="false">MIN(OC223:ON223)</f>
        <v>4.7</v>
      </c>
      <c r="ZT223" s="61"/>
      <c r="ZU223" s="51"/>
      <c r="ZV223" s="51"/>
      <c r="ZW223" s="51"/>
      <c r="ZX223" s="51"/>
      <c r="ZY223" s="51"/>
      <c r="ZZ223" s="51"/>
      <c r="AAA223" s="65" t="n">
        <f aca="false">(OO223+EO223)/2</f>
        <v>10.275</v>
      </c>
      <c r="AAB223" s="66"/>
      <c r="AAC223" s="67"/>
      <c r="ABA223" s="146" t="n">
        <f aca="false">MAX(OC223:ON223, EC223:EN223)</f>
        <v>15.2</v>
      </c>
      <c r="ABB223" s="146" t="n">
        <f aca="false">MIN(EC223:EN223,OC223:ON223)</f>
        <v>4.7</v>
      </c>
      <c r="ABC223" s="143"/>
      <c r="ABD223" s="144"/>
      <c r="ABE223" s="145"/>
      <c r="ABF223" s="145"/>
    </row>
    <row r="224" customFormat="false" ht="12.9" hidden="false" customHeight="false" outlineLevel="0" collapsed="false">
      <c r="A224" s="97"/>
      <c r="B224" s="11" t="n">
        <f aca="false">AVERAGE(AO224,BO224,CO224,DO224,EO224,FO224,GO224,HO224,IO224,JO224,KO224,LO224,MO224,NO224,OO224,PO224,QO224,RO224,SO224,TO224,UO224,VO224,WO224,XO224,YO224,ZO224)</f>
        <v>9.95</v>
      </c>
      <c r="C224" s="98" t="n">
        <f aca="false">AVERAGE(B220:B224)</f>
        <v>10.03</v>
      </c>
      <c r="D224" s="99" t="n">
        <f aca="false">AVERAGE(B215:B224)</f>
        <v>9.305</v>
      </c>
      <c r="E224" s="11"/>
      <c r="F224" s="100"/>
      <c r="G224" s="3" t="n">
        <f aca="false">MAX(AC224:AN224,BC224:BN224,CC224:CN224,DC224:DN224,EC224:EN224,FC224:FN224,GC224:GN224,HC224:HN224,IC224:IN224,JC224:JN224,KC224:KN224,LC224:LN224,MC224:MN224,NC224:NN224,OC224:ON224,PC224:PN224,QC224:QN224,RC224:RN224,SC224:SN224,TC224:TN224,UC224:UN224,VC224:VN224,WC224:WN224,XC224:XN224,YC224:YN224,ZC224:ZN224,)</f>
        <v>14.5</v>
      </c>
      <c r="H224" s="19" t="n">
        <f aca="false">MEDIAN(AC224:AN224,BC224:BN224,CC224:CN224,DC224:DN224,EC224:EN224,FC224:FN224,GC224:GN224,HC224:HN224,IC224:IN224,JC224:JN224,KC224:KN224,LC224:LN224,MC224:MN224,NC224:NN224,OC224:ON224,PC224:PN224,QC224:QN224,RC224:RN224,SC224:SN224,TC224:TN224,UC224:UN224,VC224:VN224,WC224:WN224,XC224:XN224,YC224:YN224,ZC224:ZN224,)</f>
        <v>9.6</v>
      </c>
      <c r="I224" s="5" t="n">
        <f aca="false">MIN(AC224:AN224,BC224:BN224,CC224:CN224,DC224:DN224,EC224:EN224,FC224:FN224,GC224:GN224,HC224:HN224,IC224:IN224,JC224:JN224,KC224:KN224,LC224:LN224,MC224:MN224,NC224:NN224,OC224:ON224,PC224:PN224,QC224:QN224,RC224:RN224,SC224:SN224,TC224:TN224,UC224:UN224,VC224:VN224,WC224:WN224,XC224:XN224,YC224:YN224,ZC224:ZN224)</f>
        <v>4.2</v>
      </c>
      <c r="J224" s="5" t="n">
        <f aca="false">MIN(AC224:AN224,BC224:BN224,CC224:CN224,DC224:DN224,EC224:EN224,FC224:FN224,GC224:GN224,HC224:HN224,IC224:IN224,JC224:JN224,KC224:KN224,LC224:LN224,MC224:MN224,NC224:NN224,OC224:ON224,PC224:PN224,QC224:QN224,SC224:SN224,TC224:TN224,UC224:UN224,VC224:VN224,WC224:WN224,XC224:XN224,YC224:YN224,ZC224:ZN224)</f>
        <v>4.2</v>
      </c>
      <c r="K224" s="101" t="n">
        <f aca="false">(G224+I224)/2</f>
        <v>9.35</v>
      </c>
      <c r="EA224" s="22" t="n">
        <v>1874</v>
      </c>
      <c r="EB224" s="106" t="s">
        <v>35</v>
      </c>
      <c r="EC224" s="103" t="n">
        <v>14</v>
      </c>
      <c r="ED224" s="103" t="n">
        <v>12.8</v>
      </c>
      <c r="EE224" s="103" t="n">
        <v>13.3</v>
      </c>
      <c r="EF224" s="103" t="n">
        <v>12.2</v>
      </c>
      <c r="EG224" s="103" t="n">
        <v>9.6</v>
      </c>
      <c r="EH224" s="103" t="n">
        <v>8.2</v>
      </c>
      <c r="EI224" s="103" t="n">
        <v>6.7</v>
      </c>
      <c r="EJ224" s="103" t="n">
        <v>6.3</v>
      </c>
      <c r="EK224" s="103" t="n">
        <v>7.3</v>
      </c>
      <c r="EL224" s="103" t="n">
        <v>10.4</v>
      </c>
      <c r="EM224" s="103" t="n">
        <v>10</v>
      </c>
      <c r="EN224" s="103" t="n">
        <v>11.4</v>
      </c>
      <c r="EO224" s="104" t="n">
        <f aca="false">AVERAGE(EC224:EN224)</f>
        <v>10.1833333333333</v>
      </c>
      <c r="OA224" s="22" t="n">
        <v>1874</v>
      </c>
      <c r="OB224" s="106" t="n">
        <v>1874</v>
      </c>
      <c r="OC224" s="103" t="n">
        <v>12.6</v>
      </c>
      <c r="OD224" s="103" t="n">
        <v>14.5</v>
      </c>
      <c r="OE224" s="103" t="n">
        <v>11.8</v>
      </c>
      <c r="OF224" s="103" t="n">
        <v>11.5</v>
      </c>
      <c r="OG224" s="103" t="n">
        <v>8.9</v>
      </c>
      <c r="OH224" s="103" t="n">
        <v>7.9</v>
      </c>
      <c r="OI224" s="103" t="n">
        <v>4.2</v>
      </c>
      <c r="OJ224" s="103" t="n">
        <v>7.3</v>
      </c>
      <c r="OK224" s="103" t="n">
        <v>7.2</v>
      </c>
      <c r="OL224" s="103" t="n">
        <v>9.5</v>
      </c>
      <c r="OM224" s="103" t="n">
        <v>9.3</v>
      </c>
      <c r="ON224" s="103" t="n">
        <v>11.9</v>
      </c>
      <c r="OO224" s="104" t="n">
        <f aca="false">AVERAGE(OC224:ON224)</f>
        <v>9.71666666666667</v>
      </c>
      <c r="OQ224" s="5" t="n">
        <f aca="false">MAX(OC224:ON224)</f>
        <v>14.5</v>
      </c>
      <c r="OR224" s="5" t="n">
        <f aca="false">MIN(OC224:ON224)</f>
        <v>4.2</v>
      </c>
      <c r="ZT224" s="61"/>
      <c r="ZU224" s="51"/>
      <c r="ZV224" s="51"/>
      <c r="ZW224" s="51"/>
      <c r="ZX224" s="51"/>
      <c r="ZY224" s="51"/>
      <c r="ZZ224" s="51"/>
      <c r="AAA224" s="65" t="n">
        <f aca="false">(OO224+EO224)/2</f>
        <v>9.95</v>
      </c>
      <c r="AAB224" s="66"/>
      <c r="AAC224" s="67"/>
      <c r="ABA224" s="146" t="n">
        <f aca="false">MAX(OC224:ON224, EC224:EN224)</f>
        <v>14.5</v>
      </c>
      <c r="ABB224" s="146" t="n">
        <f aca="false">MIN(EC224:EN224,OC224:ON224)</f>
        <v>4.2</v>
      </c>
      <c r="ABC224" s="143"/>
      <c r="ABD224" s="144"/>
      <c r="ABE224" s="145"/>
      <c r="ABF224" s="145"/>
    </row>
    <row r="225" customFormat="false" ht="12.9" hidden="false" customHeight="false" outlineLevel="0" collapsed="false">
      <c r="A225" s="97" t="n">
        <f aca="false">A220+5</f>
        <v>1875</v>
      </c>
      <c r="B225" s="11" t="n">
        <f aca="false">AVERAGE(AO225,BO225,CO225,DO225,EO225,FO225,GO225,HO225,IO225,JO225,KO225,LO225,MO225,NO225,OO225,PO225,QO225,RO225,SO225,TO225,UO225,VO225,WO225,XO225,YO225,ZO225)</f>
        <v>9.66666666666667</v>
      </c>
      <c r="C225" s="98" t="n">
        <f aca="false">AVERAGE(B221:B225)</f>
        <v>10.0141666666667</v>
      </c>
      <c r="D225" s="99" t="n">
        <f aca="false">AVERAGE(B216:B225)</f>
        <v>9.32083333333333</v>
      </c>
      <c r="E225" s="11" t="n">
        <f aca="false">AVERAGE(B206:B225)</f>
        <v>9.64427083333333</v>
      </c>
      <c r="F225" s="100"/>
      <c r="G225" s="3" t="n">
        <f aca="false">MAX(AC225:AN225,BC225:BN225,CC225:CN225,DC225:DN225,EC225:EN225,FC225:FN225,GC225:GN225,HC225:HN225,IC225:IN225,JC225:JN225,KC225:KN225,LC225:LN225,MC225:MN225,NC225:NN225,OC225:ON225,PC225:PN225,QC225:QN225,RC225:RN225,SC225:SN225,TC225:TN225,UC225:UN225,VC225:VN225,WC225:WN225,XC225:XN225,YC225:YN225,ZC225:ZN225,)</f>
        <v>13.5</v>
      </c>
      <c r="H225" s="19" t="n">
        <f aca="false">MEDIAN(AC225:AN225,BC225:BN225,CC225:CN225,DC225:DN225,EC225:EN225,FC225:FN225,GC225:GN225,HC225:HN225,IC225:IN225,JC225:JN225,KC225:KN225,LC225:LN225,MC225:MN225,NC225:NN225,OC225:ON225,PC225:PN225,QC225:QN225,RC225:RN225,SC225:SN225,TC225:TN225,UC225:UN225,VC225:VN225,WC225:WN225,XC225:XN225,YC225:YN225,ZC225:ZN225,)</f>
        <v>9.7</v>
      </c>
      <c r="I225" s="5" t="n">
        <f aca="false">MIN(AC225:AN225,BC225:BN225,CC225:CN225,DC225:DN225,EC225:EN225,FC225:FN225,GC225:GN225,HC225:HN225,IC225:IN225,JC225:JN225,KC225:KN225,LC225:LN225,MC225:MN225,NC225:NN225,OC225:ON225,PC225:PN225,QC225:QN225,RC225:RN225,SC225:SN225,TC225:TN225,UC225:UN225,VC225:VN225,WC225:WN225,XC225:XN225,YC225:YN225,ZC225:ZN225)</f>
        <v>4.3</v>
      </c>
      <c r="J225" s="5" t="n">
        <f aca="false">MIN(AC225:AN225,BC225:BN225,CC225:CN225,DC225:DN225,EC225:EN225,FC225:FN225,GC225:GN225,HC225:HN225,IC225:IN225,JC225:JN225,KC225:KN225,LC225:LN225,MC225:MN225,NC225:NN225,OC225:ON225,PC225:PN225,QC225:QN225,SC225:SN225,TC225:TN225,UC225:UN225,VC225:VN225,WC225:WN225,XC225:XN225,YC225:YN225,ZC225:ZN225)</f>
        <v>4.3</v>
      </c>
      <c r="K225" s="101" t="n">
        <f aca="false">(G225+I225)/2</f>
        <v>8.9</v>
      </c>
      <c r="EA225" s="22" t="n">
        <v>1875</v>
      </c>
      <c r="EB225" s="106" t="s">
        <v>36</v>
      </c>
      <c r="EC225" s="103" t="n">
        <v>13.2</v>
      </c>
      <c r="ED225" s="103" t="n">
        <v>13.3</v>
      </c>
      <c r="EE225" s="103" t="n">
        <v>13.2</v>
      </c>
      <c r="EF225" s="103" t="n">
        <v>11.5</v>
      </c>
      <c r="EG225" s="103" t="n">
        <v>9.2</v>
      </c>
      <c r="EH225" s="103" t="n">
        <v>8.9</v>
      </c>
      <c r="EI225" s="103" t="n">
        <v>7.3</v>
      </c>
      <c r="EJ225" s="103" t="n">
        <v>7.6</v>
      </c>
      <c r="EK225" s="103" t="n">
        <v>8.4</v>
      </c>
      <c r="EL225" s="103" t="n">
        <v>9.7</v>
      </c>
      <c r="EM225" s="103" t="n">
        <v>10</v>
      </c>
      <c r="EN225" s="103" t="n">
        <v>11.6</v>
      </c>
      <c r="EO225" s="104" t="n">
        <f aca="false">AVERAGE(EC225:EN225)</f>
        <v>10.325</v>
      </c>
      <c r="OA225" s="22" t="n">
        <v>1875</v>
      </c>
      <c r="OB225" s="106" t="n">
        <v>1875</v>
      </c>
      <c r="OC225" s="103" t="n">
        <v>13.5</v>
      </c>
      <c r="OD225" s="103" t="n">
        <v>11.7</v>
      </c>
      <c r="OE225" s="103" t="n">
        <v>12.7</v>
      </c>
      <c r="OF225" s="103" t="n">
        <v>10.4</v>
      </c>
      <c r="OG225" s="103" t="n">
        <v>7.5</v>
      </c>
      <c r="OH225" s="103" t="n">
        <v>5.9</v>
      </c>
      <c r="OI225" s="103" t="n">
        <v>4.3</v>
      </c>
      <c r="OJ225" s="103" t="n">
        <v>4.7</v>
      </c>
      <c r="OK225" s="103" t="n">
        <v>6.3</v>
      </c>
      <c r="OL225" s="103" t="n">
        <v>9.7</v>
      </c>
      <c r="OM225" s="103" t="n">
        <v>9.7</v>
      </c>
      <c r="ON225" s="103" t="n">
        <v>11.7</v>
      </c>
      <c r="OO225" s="104" t="n">
        <f aca="false">AVERAGE(OC225:ON225)</f>
        <v>9.00833333333333</v>
      </c>
      <c r="OQ225" s="5" t="n">
        <f aca="false">MAX(OC225:ON225)</f>
        <v>13.5</v>
      </c>
      <c r="OR225" s="5" t="n">
        <f aca="false">MIN(OC225:ON225)</f>
        <v>4.3</v>
      </c>
      <c r="ZT225" s="61"/>
      <c r="ZU225" s="51"/>
      <c r="ZV225" s="51"/>
      <c r="ZW225" s="51"/>
      <c r="ZX225" s="51"/>
      <c r="ZY225" s="51"/>
      <c r="ZZ225" s="51"/>
      <c r="AAA225" s="65" t="n">
        <f aca="false">(OO225+EO225)/2</f>
        <v>9.66666666666667</v>
      </c>
      <c r="AAB225" s="66"/>
      <c r="AAC225" s="67"/>
      <c r="ABA225" s="146" t="n">
        <f aca="false">MAX(OC225:ON225, EC225:EN225)</f>
        <v>13.5</v>
      </c>
      <c r="ABB225" s="146" t="n">
        <f aca="false">MIN(EC225:EN225,OC225:ON225)</f>
        <v>4.3</v>
      </c>
      <c r="ABC225" s="143"/>
      <c r="ABD225" s="144"/>
      <c r="ABE225" s="145"/>
      <c r="ABF225" s="145"/>
    </row>
    <row r="226" customFormat="false" ht="12.9" hidden="false" customHeight="false" outlineLevel="0" collapsed="false">
      <c r="A226" s="97"/>
      <c r="B226" s="11" t="n">
        <f aca="false">AVERAGE(AO226,BO226,CO226,DO226,EO226,FO226,GO226,HO226,IO226,JO226,KO226,LO226,MO226,NO226,OO226,PO226,QO226,RO226,SO226,TO226,UO226,VO226,WO226,XO226,YO226,ZO226)</f>
        <v>9.725</v>
      </c>
      <c r="C226" s="98" t="n">
        <f aca="false">AVERAGE(B222:B226)</f>
        <v>9.95333333333333</v>
      </c>
      <c r="D226" s="99" t="n">
        <f aca="false">AVERAGE(B217:B226)</f>
        <v>9.57458333333333</v>
      </c>
      <c r="E226" s="11" t="n">
        <f aca="false">AVERAGE(B207:B226)</f>
        <v>9.5978125</v>
      </c>
      <c r="F226" s="100"/>
      <c r="G226" s="3" t="n">
        <f aca="false">MAX(AC226:AN226,BC226:BN226,CC226:CN226,DC226:DN226,EC226:EN226,FC226:FN226,GC226:GN226,HC226:HN226,IC226:IN226,JC226:JN226,KC226:KN226,LC226:LN226,MC226:MN226,NC226:NN226,OC226:ON226,PC226:PN226,QC226:QN226,RC226:RN226,SC226:SN226,TC226:TN226,UC226:UN226,VC226:VN226,WC226:WN226,XC226:XN226,YC226:YN226,ZC226:ZN226,)</f>
        <v>13.8</v>
      </c>
      <c r="H226" s="19" t="n">
        <f aca="false">MEDIAN(AC226:AN226,BC226:BN226,CC226:CN226,DC226:DN226,EC226:EN226,FC226:FN226,GC226:GN226,HC226:HN226,IC226:IN226,JC226:JN226,KC226:KN226,LC226:LN226,MC226:MN226,NC226:NN226,OC226:ON226,PC226:PN226,QC226:QN226,RC226:RN226,SC226:SN226,TC226:TN226,UC226:UN226,VC226:VN226,WC226:WN226,XC226:XN226,YC226:YN226,ZC226:ZN226,)</f>
        <v>9.4</v>
      </c>
      <c r="I226" s="5" t="n">
        <f aca="false">MIN(AC226:AN226,BC226:BN226,CC226:CN226,DC226:DN226,EC226:EN226,FC226:FN226,GC226:GN226,HC226:HN226,IC226:IN226,JC226:JN226,KC226:KN226,LC226:LN226,MC226:MN226,NC226:NN226,OC226:ON226,PC226:PN226,QC226:QN226,RC226:RN226,SC226:SN226,TC226:TN226,UC226:UN226,VC226:VN226,WC226:WN226,XC226:XN226,YC226:YN226,ZC226:ZN226)</f>
        <v>4.3</v>
      </c>
      <c r="J226" s="5" t="n">
        <f aca="false">MIN(AC226:AN226,BC226:BN226,CC226:CN226,DC226:DN226,EC226:EN226,FC226:FN226,GC226:GN226,HC226:HN226,IC226:IN226,JC226:JN226,KC226:KN226,LC226:LN226,MC226:MN226,NC226:NN226,OC226:ON226,PC226:PN226,QC226:QN226,SC226:SN226,TC226:TN226,UC226:UN226,VC226:VN226,WC226:WN226,XC226:XN226,YC226:YN226,ZC226:ZN226)</f>
        <v>4.3</v>
      </c>
      <c r="K226" s="101" t="n">
        <f aca="false">(G226+I226)/2</f>
        <v>9.05</v>
      </c>
      <c r="EA226" s="22" t="n">
        <v>1876</v>
      </c>
      <c r="EB226" s="106" t="s">
        <v>37</v>
      </c>
      <c r="EC226" s="103" t="n">
        <v>13</v>
      </c>
      <c r="ED226" s="103" t="n">
        <v>13.5</v>
      </c>
      <c r="EE226" s="103" t="n">
        <v>13.8</v>
      </c>
      <c r="EF226" s="103" t="n">
        <v>11.1</v>
      </c>
      <c r="EG226" s="103" t="n">
        <v>9.4</v>
      </c>
      <c r="EH226" s="103" t="n">
        <v>7.5</v>
      </c>
      <c r="EI226" s="103" t="n">
        <v>7.1</v>
      </c>
      <c r="EJ226" s="103" t="n">
        <v>8.1</v>
      </c>
      <c r="EK226" s="103" t="n">
        <v>8</v>
      </c>
      <c r="EL226" s="103" t="n">
        <v>9.5</v>
      </c>
      <c r="EM226" s="103" t="n">
        <v>9.9</v>
      </c>
      <c r="EN226" s="103" t="n">
        <v>12.3</v>
      </c>
      <c r="EO226" s="104" t="n">
        <f aca="false">AVERAGE(EC226:EN226)</f>
        <v>10.2666666666667</v>
      </c>
      <c r="HA226" s="22"/>
      <c r="HB226" s="1" t="s">
        <v>242</v>
      </c>
      <c r="OA226" s="22" t="n">
        <v>1876</v>
      </c>
      <c r="OB226" s="106" t="n">
        <v>1876</v>
      </c>
      <c r="OC226" s="103" t="n">
        <v>13.3</v>
      </c>
      <c r="OD226" s="103" t="n">
        <v>13.1</v>
      </c>
      <c r="OE226" s="103" t="n">
        <v>11.6</v>
      </c>
      <c r="OF226" s="103" t="n">
        <v>9.4</v>
      </c>
      <c r="OG226" s="103" t="n">
        <v>7.3</v>
      </c>
      <c r="OH226" s="103" t="n">
        <v>7.6</v>
      </c>
      <c r="OI226" s="103" t="n">
        <v>4.3</v>
      </c>
      <c r="OJ226" s="103" t="n">
        <v>6.7</v>
      </c>
      <c r="OK226" s="103" t="n">
        <v>6.6</v>
      </c>
      <c r="OL226" s="103" t="n">
        <v>9.3</v>
      </c>
      <c r="OM226" s="103" t="n">
        <v>9.6</v>
      </c>
      <c r="ON226" s="103" t="n">
        <v>11.4</v>
      </c>
      <c r="OO226" s="104" t="n">
        <f aca="false">AVERAGE(OC226:ON226)</f>
        <v>9.18333333333333</v>
      </c>
      <c r="OQ226" s="5" t="n">
        <f aca="false">MAX(OC226:ON226)</f>
        <v>13.3</v>
      </c>
      <c r="OR226" s="5" t="n">
        <f aca="false">MIN(OC226:ON226)</f>
        <v>4.3</v>
      </c>
      <c r="ZA226" s="22"/>
      <c r="ZB226" s="1" t="s">
        <v>243</v>
      </c>
      <c r="ZT226" s="61"/>
      <c r="ZU226" s="51"/>
      <c r="ZV226" s="51"/>
      <c r="ZW226" s="51"/>
      <c r="ZX226" s="51"/>
      <c r="ZY226" s="51"/>
      <c r="ZZ226" s="51"/>
      <c r="AAA226" s="65" t="n">
        <f aca="false">(OO226+EO226)/2</f>
        <v>9.725</v>
      </c>
      <c r="AAB226" s="66"/>
      <c r="AAC226" s="67"/>
      <c r="ABA226" s="146" t="n">
        <f aca="false">MAX(OC226:ON226, EC226:EN226)</f>
        <v>13.8</v>
      </c>
      <c r="ABB226" s="146" t="n">
        <f aca="false">MIN(EC226:EN226,OC226:ON226)</f>
        <v>4.3</v>
      </c>
      <c r="ABC226" s="143"/>
      <c r="ABD226" s="144"/>
      <c r="ABE226" s="145"/>
      <c r="ABF226" s="145"/>
    </row>
    <row r="227" customFormat="false" ht="12.9" hidden="false" customHeight="false" outlineLevel="0" collapsed="false">
      <c r="A227" s="97"/>
      <c r="B227" s="11" t="n">
        <f aca="false">AVERAGE(AO227,BO227,CO227,DO227,EO227,FO227,GO227,HO227,IO227,JO227,KO227,LO227,MO227,NO227,OO227,PO227,QO227,RO227,SO227,TO227,UO227,VO227,WO227,XO227,YO227,ZO227)</f>
        <v>10.5770833333333</v>
      </c>
      <c r="C227" s="98" t="n">
        <f aca="false">AVERAGE(B223:B227)</f>
        <v>10.03875</v>
      </c>
      <c r="D227" s="99" t="n">
        <f aca="false">AVERAGE(B218:B227)</f>
        <v>9.87416666666667</v>
      </c>
      <c r="E227" s="11" t="n">
        <f aca="false">AVERAGE(B208:B227)</f>
        <v>9.59458333333333</v>
      </c>
      <c r="F227" s="100"/>
      <c r="G227" s="3" t="n">
        <f aca="false">MAX(AC227:AN227,BC227:BN227,CC227:CN227,DC227:DN227,EC227:EN227,FC227:FN227,GC227:GN227,HC227:HN227,IC227:IN227,JC227:JN227,KC227:KN227,LC227:LN227,MC227:MN227,NC227:NN227,OC227:ON227,PC227:PN227,QC227:QN227,RC227:RN227,SC227:SN227,TC227:TN227,UC227:UN227,VC227:VN227,WC227:WN227,XC227:XN227,YC227:YN227,ZC227:ZN227,)</f>
        <v>16.5</v>
      </c>
      <c r="H227" s="19" t="n">
        <f aca="false">MEDIAN(AC227:AN227,BC227:BN227,CC227:CN227,DC227:DN227,EC227:EN227,FC227:FN227,GC227:GN227,HC227:HN227,IC227:IN227,JC227:JN227,KC227:KN227,LC227:LN227,MC227:MN227,NC227:NN227,OC227:ON227,PC227:PN227,QC227:QN227,RC227:RN227,SC227:SN227,TC227:TN227,UC227:UN227,VC227:VN227,WC227:WN227,XC227:XN227,YC227:YN227,ZC227:ZN227,)</f>
        <v>10.1</v>
      </c>
      <c r="I227" s="5" t="n">
        <f aca="false">MIN(AC227:AN227,BC227:BN227,CC227:CN227,DC227:DN227,EC227:EN227,FC227:FN227,GC227:GN227,HC227:HN227,IC227:IN227,JC227:JN227,KC227:KN227,LC227:LN227,MC227:MN227,NC227:NN227,OC227:ON227,PC227:PN227,QC227:QN227,RC227:RN227,SC227:SN227,TC227:TN227,UC227:UN227,VC227:VN227,WC227:WN227,XC227:XN227,YC227:YN227,ZC227:ZN227)</f>
        <v>4.7</v>
      </c>
      <c r="J227" s="5" t="n">
        <f aca="false">MIN(AC227:AN227,BC227:BN227,CC227:CN227,DC227:DN227,EC227:EN227,FC227:FN227,GC227:GN227,HC227:HN227,IC227:IN227,JC227:JN227,KC227:KN227,LC227:LN227,MC227:MN227,NC227:NN227,OC227:ON227,PC227:PN227,QC227:QN227,SC227:SN227,TC227:TN227,UC227:UN227,VC227:VN227,WC227:WN227,XC227:XN227,YC227:YN227,ZC227:ZN227)</f>
        <v>4.7</v>
      </c>
      <c r="K227" s="101" t="n">
        <f aca="false">(G227+I227)/2</f>
        <v>10.6</v>
      </c>
      <c r="EA227" s="22" t="n">
        <v>1877</v>
      </c>
      <c r="EB227" s="106" t="s">
        <v>40</v>
      </c>
      <c r="EC227" s="103" t="n">
        <v>12.1</v>
      </c>
      <c r="ED227" s="103" t="n">
        <v>13.7</v>
      </c>
      <c r="EE227" s="103" t="n">
        <v>13.5</v>
      </c>
      <c r="EF227" s="103" t="n">
        <v>11.9</v>
      </c>
      <c r="EG227" s="103" t="n">
        <v>10.1</v>
      </c>
      <c r="EH227" s="103" t="n">
        <v>8.6</v>
      </c>
      <c r="EI227" s="103" t="n">
        <v>8</v>
      </c>
      <c r="EJ227" s="103" t="n">
        <v>8.5</v>
      </c>
      <c r="EK227" s="103" t="n">
        <v>8.2</v>
      </c>
      <c r="EL227" s="103" t="n">
        <v>8.9</v>
      </c>
      <c r="EM227" s="103" t="n">
        <v>8.4</v>
      </c>
      <c r="EN227" s="103" t="n">
        <v>10.6</v>
      </c>
      <c r="EO227" s="104" t="n">
        <f aca="false">AVERAGE(EC227:EN227)</f>
        <v>10.2083333333333</v>
      </c>
      <c r="HA227" s="22" t="n">
        <v>1877</v>
      </c>
      <c r="HB227" s="102" t="n">
        <v>1877</v>
      </c>
      <c r="HC227" s="108" t="n">
        <f aca="false">(HC228+HC229)/2</f>
        <v>16.1</v>
      </c>
      <c r="HD227" s="103" t="n">
        <v>16.5</v>
      </c>
      <c r="HE227" s="103" t="n">
        <v>16.5</v>
      </c>
      <c r="HF227" s="103" t="n">
        <v>13.4</v>
      </c>
      <c r="HG227" s="103" t="n">
        <v>11.3</v>
      </c>
      <c r="HH227" s="103" t="n">
        <v>9.2</v>
      </c>
      <c r="HI227" s="103" t="n">
        <v>8.4</v>
      </c>
      <c r="HJ227" s="103" t="n">
        <v>9.3</v>
      </c>
      <c r="HK227" s="103" t="n">
        <v>11</v>
      </c>
      <c r="HL227" s="103" t="n">
        <v>11.4</v>
      </c>
      <c r="HM227" s="103" t="n">
        <v>12.6</v>
      </c>
      <c r="HN227" s="103" t="n">
        <v>13.8</v>
      </c>
      <c r="HO227" s="104" t="n">
        <f aca="false">AVERAGE(HC227:HN227)</f>
        <v>12.4583333333333</v>
      </c>
      <c r="HP227" s="105" t="n">
        <f aca="false">(HP226+HP228)/2</f>
        <v>0</v>
      </c>
      <c r="OA227" s="22" t="n">
        <v>1877</v>
      </c>
      <c r="OB227" s="106" t="n">
        <v>1877</v>
      </c>
      <c r="OC227" s="103" t="n">
        <v>13</v>
      </c>
      <c r="OD227" s="103" t="n">
        <v>13</v>
      </c>
      <c r="OE227" s="103" t="n">
        <v>13.3</v>
      </c>
      <c r="OF227" s="103" t="n">
        <v>9.2</v>
      </c>
      <c r="OG227" s="103" t="n">
        <v>7.7</v>
      </c>
      <c r="OH227" s="103" t="n">
        <v>5.6</v>
      </c>
      <c r="OI227" s="103" t="n">
        <v>4.7</v>
      </c>
      <c r="OJ227" s="103" t="n">
        <v>5.6</v>
      </c>
      <c r="OK227" s="103" t="n">
        <v>6.9</v>
      </c>
      <c r="OL227" s="103" t="n">
        <v>9.4</v>
      </c>
      <c r="OM227" s="103" t="n">
        <v>9.8</v>
      </c>
      <c r="ON227" s="103" t="n">
        <v>11.9</v>
      </c>
      <c r="OO227" s="104" t="n">
        <f aca="false">AVERAGE(OC227:ON227)</f>
        <v>9.175</v>
      </c>
      <c r="OQ227" s="5" t="n">
        <f aca="false">MAX(OC227:ON227)</f>
        <v>13.3</v>
      </c>
      <c r="OR227" s="5" t="n">
        <f aca="false">MIN(OC227:ON227)</f>
        <v>4.7</v>
      </c>
      <c r="ZA227" s="22" t="n">
        <v>1877</v>
      </c>
      <c r="ZB227" s="102" t="n">
        <v>1877</v>
      </c>
      <c r="ZC227" s="108" t="n">
        <f aca="false">(ZC228+ZC229)/2</f>
        <v>13.25</v>
      </c>
      <c r="ZD227" s="108" t="n">
        <f aca="false">(ZD228+ZD229)/2</f>
        <v>14.35</v>
      </c>
      <c r="ZE227" s="103" t="n">
        <v>14.6</v>
      </c>
      <c r="ZF227" s="103" t="n">
        <v>12.2</v>
      </c>
      <c r="ZG227" s="103" t="n">
        <v>10.3</v>
      </c>
      <c r="ZH227" s="103" t="n">
        <v>8.7</v>
      </c>
      <c r="ZI227" s="103" t="n">
        <v>8.4</v>
      </c>
      <c r="ZJ227" s="103" t="n">
        <v>8.2</v>
      </c>
      <c r="ZK227" s="103" t="n">
        <v>6.2</v>
      </c>
      <c r="ZL227" s="103" t="n">
        <v>9.3</v>
      </c>
      <c r="ZM227" s="103" t="n">
        <v>9.2</v>
      </c>
      <c r="ZN227" s="103" t="n">
        <v>10.9</v>
      </c>
      <c r="ZO227" s="104" t="n">
        <f aca="false">AVERAGE(ZC227:ZN227)</f>
        <v>10.4666666666667</v>
      </c>
      <c r="ZP227" s="105" t="n">
        <f aca="false">(ZP226+ZP228)/2</f>
        <v>0</v>
      </c>
      <c r="ZT227" s="61" t="s">
        <v>41</v>
      </c>
      <c r="ZU227" s="61" t="s">
        <v>42</v>
      </c>
      <c r="ZV227" s="51"/>
      <c r="ZW227" s="51"/>
      <c r="ZX227" s="51"/>
      <c r="ZY227" s="51"/>
      <c r="ZZ227" s="51"/>
      <c r="AAA227" s="65" t="n">
        <f aca="false">(OO227+EO227)/2</f>
        <v>9.69166666666667</v>
      </c>
      <c r="AAB227" s="66"/>
      <c r="AAC227" s="67"/>
      <c r="ABA227" s="146" t="n">
        <f aca="false">MAX(OC227:ON227, EC227:EN227)</f>
        <v>13.7</v>
      </c>
      <c r="ABB227" s="146" t="n">
        <f aca="false">MIN(EC227:EN227,OC227:ON227)</f>
        <v>4.7</v>
      </c>
      <c r="ABC227" s="143"/>
      <c r="ABD227" s="144"/>
      <c r="ABE227" s="145"/>
      <c r="ABF227" s="145"/>
    </row>
    <row r="228" customFormat="false" ht="12.9" hidden="false" customHeight="false" outlineLevel="0" collapsed="false">
      <c r="A228" s="97"/>
      <c r="B228" s="11" t="n">
        <f aca="false">AVERAGE(AO228,BO228,CO228,DO228,EO228,FO228,GO228,HO228,IO228,JO228,KO228,LO228,MO228,NO228,OO228,PO228,QO228,RO228,SO228,TO228,UO228,VO228,WO228,XO228,YO228,ZO228)</f>
        <v>10.49375</v>
      </c>
      <c r="C228" s="98" t="n">
        <f aca="false">AVERAGE(B224:B228)</f>
        <v>10.0825</v>
      </c>
      <c r="D228" s="99" t="n">
        <f aca="false">AVERAGE(B219:B228)</f>
        <v>10.0154166666667</v>
      </c>
      <c r="E228" s="11" t="n">
        <f aca="false">AVERAGE(B209:B228)</f>
        <v>9.6109375</v>
      </c>
      <c r="F228" s="100"/>
      <c r="G228" s="3" t="n">
        <f aca="false">MAX(AC228:AN228,BC228:BN228,CC228:CN228,DC228:DN228,EC228:EN228,FC228:FN228,GC228:GN228,HC228:HN228,IC228:IN228,JC228:JN228,KC228:KN228,LC228:LN228,MC228:MN228,NC228:NN228,OC228:ON228,PC228:PN228,QC228:QN228,RC228:RN228,SC228:SN228,TC228:TN228,UC228:UN228,VC228:VN228,WC228:WN228,XC228:XN228,YC228:YN228,ZC228:ZN228,)</f>
        <v>16.5</v>
      </c>
      <c r="H228" s="19" t="n">
        <f aca="false">MEDIAN(AC228:AN228,BC228:BN228,CC228:CN228,DC228:DN228,EC228:EN228,FC228:FN228,GC228:GN228,HC228:HN228,IC228:IN228,JC228:JN228,KC228:KN228,LC228:LN228,MC228:MN228,NC228:NN228,OC228:ON228,PC228:PN228,QC228:QN228,RC228:RN228,SC228:SN228,TC228:TN228,UC228:UN228,VC228:VN228,WC228:WN228,XC228:XN228,YC228:YN228,ZC228:ZN228,)</f>
        <v>9.8</v>
      </c>
      <c r="I228" s="5" t="n">
        <f aca="false">MIN(AC228:AN228,BC228:BN228,CC228:CN228,DC228:DN228,EC228:EN228,FC228:FN228,GC228:GN228,HC228:HN228,IC228:IN228,JC228:JN228,KC228:KN228,LC228:LN228,MC228:MN228,NC228:NN228,OC228:ON228,PC228:PN228,QC228:QN228,RC228:RN228,SC228:SN228,TC228:TN228,UC228:UN228,VC228:VN228,WC228:WN228,XC228:XN228,YC228:YN228,ZC228:ZN228)</f>
        <v>5.4</v>
      </c>
      <c r="J228" s="5" t="n">
        <f aca="false">MIN(AC228:AN228,BC228:BN228,CC228:CN228,DC228:DN228,EC228:EN228,FC228:FN228,GC228:GN228,HC228:HN228,IC228:IN228,JC228:JN228,KC228:KN228,LC228:LN228,MC228:MN228,NC228:NN228,OC228:ON228,PC228:PN228,QC228:QN228,SC228:SN228,TC228:TN228,UC228:UN228,VC228:VN228,WC228:WN228,XC228:XN228,YC228:YN228,ZC228:ZN228)</f>
        <v>5.4</v>
      </c>
      <c r="K228" s="101" t="n">
        <f aca="false">(G228+I228)/2</f>
        <v>10.95</v>
      </c>
      <c r="EA228" s="22" t="n">
        <v>1878</v>
      </c>
      <c r="EB228" s="106" t="s">
        <v>43</v>
      </c>
      <c r="EC228" s="103" t="n">
        <v>13.3</v>
      </c>
      <c r="ED228" s="103" t="n">
        <v>14.1</v>
      </c>
      <c r="EE228" s="103" t="n">
        <v>13.8</v>
      </c>
      <c r="EF228" s="103" t="n">
        <v>12.1</v>
      </c>
      <c r="EG228" s="103" t="n">
        <v>9.1</v>
      </c>
      <c r="EH228" s="103" t="n">
        <v>6.7</v>
      </c>
      <c r="EI228" s="103" t="n">
        <v>7.7</v>
      </c>
      <c r="EJ228" s="103" t="n">
        <v>7.9</v>
      </c>
      <c r="EK228" s="103" t="n">
        <v>8.7</v>
      </c>
      <c r="EL228" s="103" t="n">
        <v>8.9</v>
      </c>
      <c r="EM228" s="103" t="n">
        <v>10.2</v>
      </c>
      <c r="EN228" s="103" t="n">
        <v>11.1</v>
      </c>
      <c r="EO228" s="104" t="n">
        <f aca="false">AVERAGE(EC228:EN228)</f>
        <v>10.3</v>
      </c>
      <c r="HA228" s="22" t="n">
        <v>1878</v>
      </c>
      <c r="HB228" s="102" t="n">
        <v>1878</v>
      </c>
      <c r="HC228" s="103" t="n">
        <v>15.8</v>
      </c>
      <c r="HD228" s="103" t="n">
        <v>15.3</v>
      </c>
      <c r="HE228" s="103" t="n">
        <v>16.5</v>
      </c>
      <c r="HF228" s="103" t="n">
        <v>14.6</v>
      </c>
      <c r="HG228" s="103" t="n">
        <v>9.7</v>
      </c>
      <c r="HH228" s="103" t="n">
        <v>7.6</v>
      </c>
      <c r="HI228" s="103" t="n">
        <v>8.3</v>
      </c>
      <c r="HJ228" s="103" t="n">
        <v>8.7</v>
      </c>
      <c r="HK228" s="103" t="n">
        <v>10.4</v>
      </c>
      <c r="HL228" s="103" t="n">
        <v>10.8</v>
      </c>
      <c r="HM228" s="103" t="n">
        <v>12.6</v>
      </c>
      <c r="HN228" s="103" t="n">
        <v>13.9</v>
      </c>
      <c r="HO228" s="104" t="n">
        <f aca="false">AVERAGE(HC228:HN228)</f>
        <v>12.0166666666667</v>
      </c>
      <c r="OA228" s="22" t="n">
        <v>1878</v>
      </c>
      <c r="OB228" s="106" t="n">
        <v>1878</v>
      </c>
      <c r="OC228" s="103" t="n">
        <v>11.7</v>
      </c>
      <c r="OD228" s="103" t="n">
        <v>13.8</v>
      </c>
      <c r="OE228" s="103" t="n">
        <v>13.3</v>
      </c>
      <c r="OF228" s="103" t="n">
        <v>9.7</v>
      </c>
      <c r="OG228" s="103" t="n">
        <v>8.5</v>
      </c>
      <c r="OH228" s="103" t="n">
        <v>6.3</v>
      </c>
      <c r="OI228" s="103" t="n">
        <v>5.4</v>
      </c>
      <c r="OJ228" s="103" t="n">
        <v>5.6</v>
      </c>
      <c r="OK228" s="103" t="n">
        <v>7.6</v>
      </c>
      <c r="OL228" s="103" t="n">
        <v>8.4</v>
      </c>
      <c r="OM228" s="103" t="n">
        <v>8.1</v>
      </c>
      <c r="ON228" s="103" t="n">
        <v>10.7</v>
      </c>
      <c r="OO228" s="104" t="n">
        <f aca="false">AVERAGE(OC228:ON228)</f>
        <v>9.09166666666667</v>
      </c>
      <c r="OQ228" s="5" t="n">
        <f aca="false">MAX(OC228:ON228)</f>
        <v>13.8</v>
      </c>
      <c r="OR228" s="5" t="n">
        <f aca="false">MIN(OC228:ON228)</f>
        <v>5.4</v>
      </c>
      <c r="RA228" s="22"/>
      <c r="RB228" s="1" t="s">
        <v>244</v>
      </c>
      <c r="ZA228" s="22" t="n">
        <v>1878</v>
      </c>
      <c r="ZB228" s="102" t="n">
        <v>1878</v>
      </c>
      <c r="ZC228" s="103" t="n">
        <v>13.4</v>
      </c>
      <c r="ZD228" s="103" t="n">
        <v>14.7</v>
      </c>
      <c r="ZE228" s="103" t="n">
        <v>14</v>
      </c>
      <c r="ZF228" s="103" t="n">
        <v>12.1</v>
      </c>
      <c r="ZG228" s="103" t="n">
        <v>9.8</v>
      </c>
      <c r="ZH228" s="103" t="n">
        <v>6.8</v>
      </c>
      <c r="ZI228" s="103" t="n">
        <v>7.4</v>
      </c>
      <c r="ZJ228" s="103" t="n">
        <v>8.4</v>
      </c>
      <c r="ZK228" s="103" t="n">
        <v>8.8</v>
      </c>
      <c r="ZL228" s="103" t="n">
        <v>9.3</v>
      </c>
      <c r="ZM228" s="103" t="n">
        <v>10.7</v>
      </c>
      <c r="ZN228" s="103" t="n">
        <v>11.4</v>
      </c>
      <c r="ZO228" s="104" t="n">
        <f aca="false">AVERAGE(ZC228:ZN228)</f>
        <v>10.5666666666667</v>
      </c>
      <c r="ZT228" s="61"/>
      <c r="ZU228" s="51"/>
      <c r="ZV228" s="51"/>
      <c r="ZW228" s="51"/>
      <c r="ZX228" s="51"/>
      <c r="ZY228" s="51"/>
      <c r="ZZ228" s="51"/>
      <c r="AAA228" s="65" t="n">
        <f aca="false">(OO228+EO228)/2</f>
        <v>9.69583333333333</v>
      </c>
      <c r="AAB228" s="66"/>
      <c r="AAC228" s="67"/>
      <c r="ABA228" s="146" t="n">
        <f aca="false">MAX(OC228:ON228, EC228:EN228)</f>
        <v>14.1</v>
      </c>
      <c r="ABB228" s="146" t="n">
        <f aca="false">MIN(EC228:EN228,OC228:ON228)</f>
        <v>5.4</v>
      </c>
      <c r="ABC228" s="143" t="n">
        <f aca="false">MAX(HC228:HN228,ZC228:ZN228)</f>
        <v>16.5</v>
      </c>
      <c r="ABD228" s="144" t="n">
        <v>1.9</v>
      </c>
      <c r="ABE228" s="145"/>
      <c r="ABF228" s="145"/>
    </row>
    <row r="229" customFormat="false" ht="12.9" hidden="false" customHeight="false" outlineLevel="0" collapsed="false">
      <c r="A229" s="97"/>
      <c r="B229" s="11" t="n">
        <f aca="false">AVERAGE(AO229,BO229,CO229,DO229,EO229,FO229,GO229,HO229,IO229,JO229,KO229,LO229,MO229,NO229,OO229,PO229,QO229,RO229,SO229,TO229,UO229,VO229,WO229,XO229,YO229,ZO229)</f>
        <v>9.44333333333333</v>
      </c>
      <c r="C229" s="98" t="n">
        <f aca="false">AVERAGE(B225:B229)</f>
        <v>9.98116666666667</v>
      </c>
      <c r="D229" s="99" t="n">
        <f aca="false">AVERAGE(B220:B229)</f>
        <v>10.0055833333333</v>
      </c>
      <c r="E229" s="11" t="n">
        <f aca="false">AVERAGE(B210:B229)</f>
        <v>9.59477083333333</v>
      </c>
      <c r="F229" s="100"/>
      <c r="G229" s="3" t="n">
        <f aca="false">MAX(AC229:AN229,BC229:BN229,CC229:CN229,DC229:DN229,EC229:EN229,FC229:FN229,GC229:GN229,HC229:HN229,IC229:IN229,JC229:JN229,KC229:KN229,LC229:LN229,MC229:MN229,NC229:NN229,OC229:ON229,PC229:PN229,QC229:QN229,RC229:RN229,SC229:SN229,TC229:TN229,UC229:UN229,VC229:VN229,WC229:WN229,XC229:XN229,YC229:YN229,ZC229:ZN229,)</f>
        <v>16.4</v>
      </c>
      <c r="H229" s="19" t="n">
        <f aca="false">MEDIAN(AC229:AN229,BC229:BN229,CC229:CN229,DC229:DN229,EC229:EN229,FC229:FN229,GC229:GN229,HC229:HN229,IC229:IN229,JC229:JN229,KC229:KN229,LC229:LN229,MC229:MN229,NC229:NN229,OC229:ON229,PC229:PN229,QC229:QN229,RC229:RN229,SC229:SN229,TC229:TN229,UC229:UN229,VC229:VN229,WC229:WN229,XC229:XN229,YC229:YN229,ZC229:ZN229,)</f>
        <v>9.5</v>
      </c>
      <c r="I229" s="5" t="n">
        <f aca="false">MIN(AC229:AN229,BC229:BN229,CC229:CN229,DC229:DN229,EC229:EN229,FC229:FN229,GC229:GN229,HC229:HN229,IC229:IN229,JC229:JN229,KC229:KN229,LC229:LN229,MC229:MN229,NC229:NN229,OC229:ON229,PC229:PN229,QC229:QN229,RC229:RN229,SC229:SN229,TC229:TN229,UC229:UN229,VC229:VN229,WC229:WN229,XC229:XN229,YC229:YN229,ZC229:ZN229)</f>
        <v>-1</v>
      </c>
      <c r="J229" s="5" t="n">
        <f aca="false">MIN(AC229:AN229,BC229:BN229,CC229:CN229,DC229:DN229,EC229:EN229,FC229:FN229,GC229:GN229,HC229:HN229,IC229:IN229,JC229:JN229,KC229:KN229,LC229:LN229,MC229:MN229,NC229:NN229,OC229:ON229,PC229:PN229,QC229:QN229,SC229:SN229,TC229:TN229,UC229:UN229,VC229:VN229,WC229:WN229,XC229:XN229,YC229:YN229,ZC229:ZN229)</f>
        <v>5.1</v>
      </c>
      <c r="K229" s="101" t="n">
        <f aca="false">(G229+I229)/2</f>
        <v>7.7</v>
      </c>
      <c r="EA229" s="22" t="n">
        <v>1879</v>
      </c>
      <c r="EB229" s="106" t="s">
        <v>45</v>
      </c>
      <c r="EC229" s="103" t="n">
        <v>12.7</v>
      </c>
      <c r="ED229" s="103" t="n">
        <v>13</v>
      </c>
      <c r="EE229" s="103" t="n">
        <v>12.5</v>
      </c>
      <c r="EF229" s="103" t="n">
        <v>12.1</v>
      </c>
      <c r="EG229" s="103" t="n">
        <v>8.7</v>
      </c>
      <c r="EH229" s="103" t="n">
        <v>7.9</v>
      </c>
      <c r="EI229" s="103" t="n">
        <v>6.2</v>
      </c>
      <c r="EJ229" s="103" t="n">
        <v>7.6</v>
      </c>
      <c r="EK229" s="103" t="n">
        <v>8.9</v>
      </c>
      <c r="EL229" s="103" t="n">
        <v>9.2</v>
      </c>
      <c r="EM229" s="103" t="n">
        <v>9.9</v>
      </c>
      <c r="EN229" s="103" t="n">
        <v>11.4</v>
      </c>
      <c r="EO229" s="104" t="n">
        <f aca="false">AVERAGE(EC229:EN229)</f>
        <v>10.0083333333333</v>
      </c>
      <c r="HA229" s="22" t="n">
        <v>1879</v>
      </c>
      <c r="HB229" s="102" t="n">
        <v>1879</v>
      </c>
      <c r="HC229" s="103" t="n">
        <v>16.4</v>
      </c>
      <c r="HD229" s="103" t="n">
        <v>16</v>
      </c>
      <c r="HE229" s="103" t="n">
        <v>15.2</v>
      </c>
      <c r="HF229" s="103" t="n">
        <v>13.3</v>
      </c>
      <c r="HG229" s="103" t="n">
        <v>10.7</v>
      </c>
      <c r="HH229" s="103" t="n">
        <v>8.7</v>
      </c>
      <c r="HI229" s="103" t="n">
        <v>7.3</v>
      </c>
      <c r="HJ229" s="103" t="n">
        <v>8.7</v>
      </c>
      <c r="HK229" s="103" t="n">
        <v>10.8</v>
      </c>
      <c r="HL229" s="103" t="n">
        <v>11.1</v>
      </c>
      <c r="HM229" s="103" t="n">
        <v>11.9</v>
      </c>
      <c r="HN229" s="103" t="n">
        <v>13.5</v>
      </c>
      <c r="HO229" s="104" t="n">
        <f aca="false">AVERAGE(HC229:HN229)</f>
        <v>11.9666666666667</v>
      </c>
      <c r="HP229" s="108" t="n">
        <f aca="false">(HP227+HP228)/2</f>
        <v>0</v>
      </c>
      <c r="OA229" s="22" t="n">
        <v>1879</v>
      </c>
      <c r="OB229" s="106" t="n">
        <v>1879</v>
      </c>
      <c r="OC229" s="103" t="n">
        <v>13.4</v>
      </c>
      <c r="OD229" s="103" t="n">
        <v>14.6</v>
      </c>
      <c r="OE229" s="103" t="n">
        <v>13.5</v>
      </c>
      <c r="OF229" s="103" t="n">
        <v>11.4</v>
      </c>
      <c r="OG229" s="103" t="n">
        <v>7.3</v>
      </c>
      <c r="OH229" s="103" t="n">
        <v>5.1</v>
      </c>
      <c r="OI229" s="103" t="n">
        <v>6.5</v>
      </c>
      <c r="OJ229" s="103" t="n">
        <v>7.2</v>
      </c>
      <c r="OK229" s="103" t="n">
        <v>8.1</v>
      </c>
      <c r="OL229" s="103" t="n">
        <v>7.7</v>
      </c>
      <c r="OM229" s="103" t="n">
        <v>10.2</v>
      </c>
      <c r="ON229" s="103" t="n">
        <v>11.8</v>
      </c>
      <c r="OO229" s="104" t="n">
        <f aca="false">AVERAGE(OC229:ON229)</f>
        <v>9.73333333333333</v>
      </c>
      <c r="OQ229" s="5" t="n">
        <f aca="false">MAX(OC229:ON229)</f>
        <v>14.6</v>
      </c>
      <c r="OR229" s="5" t="n">
        <f aca="false">MIN(OC229:ON229)</f>
        <v>5.1</v>
      </c>
      <c r="RA229" s="22" t="n">
        <v>1879</v>
      </c>
      <c r="RB229" s="102" t="n">
        <v>1879</v>
      </c>
      <c r="RC229" s="108" t="n">
        <f aca="false">(RC230+RC231)/2</f>
        <v>8.5</v>
      </c>
      <c r="RD229" s="108" t="n">
        <f aca="false">(RD230+RD231)/2</f>
        <v>9.7</v>
      </c>
      <c r="RE229" s="108" t="n">
        <f aca="false">(RE230+RE231)/2</f>
        <v>9.5</v>
      </c>
      <c r="RF229" s="103" t="n">
        <v>4.1</v>
      </c>
      <c r="RG229" s="103" t="n">
        <v>3.4</v>
      </c>
      <c r="RH229" s="103" t="n">
        <v>0.2</v>
      </c>
      <c r="RI229" s="103" t="n">
        <v>-1</v>
      </c>
      <c r="RJ229" s="103" t="n">
        <v>1.6</v>
      </c>
      <c r="RK229" s="103" t="n">
        <v>3.9</v>
      </c>
      <c r="RL229" s="103" t="n">
        <v>5.5</v>
      </c>
      <c r="RM229" s="103" t="n">
        <v>5.5</v>
      </c>
      <c r="RN229" s="103" t="n">
        <v>6.9</v>
      </c>
      <c r="RO229" s="104" t="n">
        <f aca="false">AVERAGE(RC229:RN229)</f>
        <v>4.81666666666667</v>
      </c>
      <c r="RP229" s="108" t="n">
        <f aca="false">(RP171+RP228)/2</f>
        <v>0</v>
      </c>
      <c r="ZA229" s="22" t="n">
        <v>1879</v>
      </c>
      <c r="ZB229" s="102" t="n">
        <v>1879</v>
      </c>
      <c r="ZC229" s="103" t="n">
        <v>13.1</v>
      </c>
      <c r="ZD229" s="103" t="n">
        <v>14</v>
      </c>
      <c r="ZE229" s="103" t="n">
        <v>13.3</v>
      </c>
      <c r="ZF229" s="103" t="n">
        <v>12.5</v>
      </c>
      <c r="ZG229" s="103" t="n">
        <v>9.9</v>
      </c>
      <c r="ZH229" s="103" t="n">
        <v>8.3</v>
      </c>
      <c r="ZI229" s="103" t="n">
        <v>7.2</v>
      </c>
      <c r="ZJ229" s="103" t="n">
        <v>7.9</v>
      </c>
      <c r="ZK229" s="103" t="n">
        <v>9.2</v>
      </c>
      <c r="ZL229" s="103" t="n">
        <v>9.8</v>
      </c>
      <c r="ZM229" s="103" t="n">
        <v>10.3</v>
      </c>
      <c r="ZN229" s="103" t="n">
        <v>12.8</v>
      </c>
      <c r="ZO229" s="104" t="n">
        <f aca="false">AVERAGE(ZC229:ZN229)</f>
        <v>10.6916666666667</v>
      </c>
      <c r="ZP229" s="108" t="n">
        <f aca="false">(ZP227+ZP228)/2</f>
        <v>0</v>
      </c>
      <c r="ZT229" s="61" t="s">
        <v>46</v>
      </c>
      <c r="ZU229" s="51"/>
      <c r="ZV229" s="51"/>
      <c r="ZW229" s="51"/>
      <c r="ZX229" s="51"/>
      <c r="ZY229" s="51"/>
      <c r="ZZ229" s="51"/>
      <c r="AAA229" s="65" t="n">
        <f aca="false">(OO229+EO229)/2</f>
        <v>9.87083333333333</v>
      </c>
      <c r="AAB229" s="66"/>
      <c r="AAC229" s="67"/>
      <c r="ABA229" s="146" t="n">
        <f aca="false">MAX(OC229:ON229, EC229:EN229)</f>
        <v>14.6</v>
      </c>
      <c r="ABB229" s="146" t="n">
        <f aca="false">MIN(EC229:EN229,OC229:ON229)</f>
        <v>5.1</v>
      </c>
      <c r="ABC229" s="143" t="n">
        <f aca="false">MAX(HC229:HN229,ZC229:ZN229,RC229:RN229)</f>
        <v>16.4</v>
      </c>
      <c r="ABD229" s="144" t="n">
        <v>1.9</v>
      </c>
      <c r="ABE229" s="145"/>
      <c r="ABF229" s="145"/>
    </row>
    <row r="230" customFormat="false" ht="12.9" hidden="false" customHeight="false" outlineLevel="0" collapsed="false">
      <c r="A230" s="97" t="n">
        <f aca="false">A225+5</f>
        <v>1880</v>
      </c>
      <c r="B230" s="11" t="n">
        <f aca="false">AVERAGE(AO230,BO230,CO230,DO230,EO230,FO230,GO230,HO230,IO230,JO230,KO230,LO230,MO230,NO230,OO230,PO230,QO230,RO230,SO230,TO230,UO230,VO230,WO230,XO230,YO230,ZO230)</f>
        <v>9.55833333333333</v>
      </c>
      <c r="C230" s="98" t="n">
        <f aca="false">AVERAGE(B226:B230)</f>
        <v>9.9595</v>
      </c>
      <c r="D230" s="99" t="n">
        <f aca="false">AVERAGE(B221:B230)</f>
        <v>9.98683333333333</v>
      </c>
      <c r="E230" s="11" t="n">
        <f aca="false">AVERAGE(B211:B230)</f>
        <v>9.59310416666667</v>
      </c>
      <c r="F230" s="100"/>
      <c r="G230" s="3" t="n">
        <f aca="false">MAX(AC230:AN230,BC230:BN230,CC230:CN230,DC230:DN230,EC230:EN230,FC230:FN230,GC230:GN230,HC230:HN230,IC230:IN230,JC230:JN230,KC230:KN230,LC230:LN230,MC230:MN230,NC230:NN230,OC230:ON230,PC230:PN230,QC230:QN230,RC230:RN230,SC230:SN230,TC230:TN230,UC230:UN230,VC230:VN230,WC230:WN230,XC230:XN230,YC230:YN230,ZC230:ZN230,)</f>
        <v>17.1</v>
      </c>
      <c r="H230" s="19" t="n">
        <f aca="false">MEDIAN(AC230:AN230,BC230:BN230,CC230:CN230,DC230:DN230,EC230:EN230,FC230:FN230,GC230:GN230,HC230:HN230,IC230:IN230,JC230:JN230,KC230:KN230,LC230:LN230,MC230:MN230,NC230:NN230,OC230:ON230,PC230:PN230,QC230:QN230,RC230:RN230,SC230:SN230,TC230:TN230,UC230:UN230,VC230:VN230,WC230:WN230,XC230:XN230,YC230:YN230,ZC230:ZN230,)</f>
        <v>9.6</v>
      </c>
      <c r="I230" s="5" t="n">
        <f aca="false">MIN(AC230:AN230,BC230:BN230,CC230:CN230,DC230:DN230,EC230:EN230,FC230:FN230,GC230:GN230,HC230:HN230,IC230:IN230,JC230:JN230,KC230:KN230,LC230:LN230,MC230:MN230,NC230:NN230,OC230:ON230,PC230:PN230,QC230:QN230,RC230:RN230,SC230:SN230,TC230:TN230,UC230:UN230,VC230:VN230,WC230:WN230,XC230:XN230,YC230:YN230,ZC230:ZN230)</f>
        <v>-1</v>
      </c>
      <c r="J230" s="5" t="n">
        <f aca="false">MIN(AC230:AN230,BC230:BN230,CC230:CN230,DC230:DN230,EC230:EN230,FC230:FN230,GC230:GN230,HC230:HN230,IC230:IN230,JC230:JN230,KC230:KN230,LC230:LN230,MC230:MN230,NC230:NN230,OC230:ON230,PC230:PN230,QC230:QN230,SC230:SN230,TC230:TN230,UC230:UN230,VC230:VN230,WC230:WN230,XC230:XN230,YC230:YN230,ZC230:ZN230)</f>
        <v>4.8</v>
      </c>
      <c r="K230" s="101" t="n">
        <f aca="false">(G230+I230)/2</f>
        <v>8.05</v>
      </c>
      <c r="EA230" s="22" t="n">
        <v>1880</v>
      </c>
      <c r="EB230" s="106" t="s">
        <v>47</v>
      </c>
      <c r="EC230" s="103" t="n">
        <v>12.7</v>
      </c>
      <c r="ED230" s="103" t="n">
        <v>15.8</v>
      </c>
      <c r="EE230" s="103" t="n">
        <v>13.8</v>
      </c>
      <c r="EF230" s="103" t="n">
        <v>12</v>
      </c>
      <c r="EG230" s="103" t="n">
        <v>9.8</v>
      </c>
      <c r="EH230" s="103" t="n">
        <v>8.2</v>
      </c>
      <c r="EI230" s="103" t="n">
        <v>6.7</v>
      </c>
      <c r="EJ230" s="103" t="n">
        <v>8.3</v>
      </c>
      <c r="EK230" s="103" t="n">
        <v>8.9</v>
      </c>
      <c r="EL230" s="103" t="n">
        <v>8.3</v>
      </c>
      <c r="EM230" s="103" t="n">
        <v>9.6</v>
      </c>
      <c r="EN230" s="103" t="n">
        <v>11.3</v>
      </c>
      <c r="EO230" s="104" t="n">
        <f aca="false">AVERAGE(EC230:EN230)</f>
        <v>10.45</v>
      </c>
      <c r="GA230" s="22"/>
      <c r="GB230" s="1" t="s">
        <v>245</v>
      </c>
      <c r="HA230" s="22" t="n">
        <v>1880</v>
      </c>
      <c r="HB230" s="102" t="n">
        <v>1880</v>
      </c>
      <c r="HC230" s="103" t="n">
        <v>15.7</v>
      </c>
      <c r="HD230" s="103" t="n">
        <v>16.5</v>
      </c>
      <c r="HE230" s="103" t="n">
        <v>17.1</v>
      </c>
      <c r="HF230" s="103" t="n">
        <v>14.7</v>
      </c>
      <c r="HG230" s="103" t="n">
        <v>10.6</v>
      </c>
      <c r="HH230" s="103" t="n">
        <v>8.8</v>
      </c>
      <c r="HI230" s="103" t="n">
        <v>7.1</v>
      </c>
      <c r="HJ230" s="103" t="n">
        <v>8.8</v>
      </c>
      <c r="HK230" s="103" t="n">
        <v>10.2</v>
      </c>
      <c r="HL230" s="103" t="n">
        <v>10.8</v>
      </c>
      <c r="HM230" s="103" t="n">
        <v>12.4</v>
      </c>
      <c r="HN230" s="103" t="n">
        <v>12.9</v>
      </c>
      <c r="HO230" s="104" t="n">
        <f aca="false">AVERAGE(HC230:HN230)</f>
        <v>12.1333333333333</v>
      </c>
      <c r="HP230" s="108" t="n">
        <f aca="false">(HP231+HP232)/2</f>
        <v>0</v>
      </c>
      <c r="OA230" s="22" t="n">
        <v>1880</v>
      </c>
      <c r="OB230" s="106" t="n">
        <v>1880</v>
      </c>
      <c r="OC230" s="103" t="n">
        <v>13.2</v>
      </c>
      <c r="OD230" s="103" t="n">
        <v>13.2</v>
      </c>
      <c r="OE230" s="103" t="n">
        <v>11.9</v>
      </c>
      <c r="OF230" s="103" t="n">
        <v>10.7</v>
      </c>
      <c r="OG230" s="103" t="n">
        <v>7.4</v>
      </c>
      <c r="OH230" s="103" t="n">
        <v>5.2</v>
      </c>
      <c r="OI230" s="103" t="n">
        <v>4.8</v>
      </c>
      <c r="OJ230" s="103" t="n">
        <v>6.3</v>
      </c>
      <c r="OK230" s="103" t="n">
        <v>7.7</v>
      </c>
      <c r="OL230" s="103" t="n">
        <v>8.9</v>
      </c>
      <c r="OM230" s="103" t="n">
        <v>9.6</v>
      </c>
      <c r="ON230" s="103" t="n">
        <v>11.7</v>
      </c>
      <c r="OO230" s="104" t="n">
        <f aca="false">AVERAGE(OC230:ON230)</f>
        <v>9.21666666666667</v>
      </c>
      <c r="OQ230" s="5" t="n">
        <f aca="false">MAX(OC230:ON230)</f>
        <v>13.2</v>
      </c>
      <c r="OR230" s="5" t="n">
        <f aca="false">MIN(OC230:ON230)</f>
        <v>4.8</v>
      </c>
      <c r="RA230" s="22" t="n">
        <v>1880</v>
      </c>
      <c r="RB230" s="102" t="n">
        <v>1880</v>
      </c>
      <c r="RC230" s="103" t="n">
        <v>8.4</v>
      </c>
      <c r="RD230" s="103" t="n">
        <v>10.3</v>
      </c>
      <c r="RE230" s="103" t="n">
        <v>10.3</v>
      </c>
      <c r="RF230" s="103" t="n">
        <v>7.2</v>
      </c>
      <c r="RG230" s="103" t="n">
        <v>3.4</v>
      </c>
      <c r="RH230" s="103" t="n">
        <v>0.6</v>
      </c>
      <c r="RI230" s="103" t="n">
        <v>-1</v>
      </c>
      <c r="RJ230" s="103" t="n">
        <v>0.7</v>
      </c>
      <c r="RK230" s="103" t="n">
        <v>2.1</v>
      </c>
      <c r="RL230" s="103" t="n">
        <v>2.7</v>
      </c>
      <c r="RM230" s="103" t="n">
        <v>5.8</v>
      </c>
      <c r="RN230" s="103" t="n">
        <v>7.6</v>
      </c>
      <c r="RO230" s="104" t="n">
        <f aca="false">AVERAGE(RC230:RN230)</f>
        <v>4.84166666666667</v>
      </c>
      <c r="RP230" s="108" t="n">
        <f aca="false">(RP231+RP232)/2</f>
        <v>0</v>
      </c>
      <c r="ZA230" s="22" t="n">
        <v>1880</v>
      </c>
      <c r="ZB230" s="102" t="n">
        <v>1880</v>
      </c>
      <c r="ZC230" s="103" t="n">
        <v>13.5</v>
      </c>
      <c r="ZD230" s="103" t="n">
        <v>16.3</v>
      </c>
      <c r="ZE230" s="103" t="n">
        <v>14.6</v>
      </c>
      <c r="ZF230" s="103" t="n">
        <v>13.3</v>
      </c>
      <c r="ZG230" s="103" t="n">
        <v>10.6</v>
      </c>
      <c r="ZH230" s="103" t="n">
        <v>8.8</v>
      </c>
      <c r="ZI230" s="103" t="n">
        <v>7.3</v>
      </c>
      <c r="ZJ230" s="103" t="n">
        <v>8.7</v>
      </c>
      <c r="ZK230" s="103" t="n">
        <v>9.4</v>
      </c>
      <c r="ZL230" s="103" t="n">
        <v>9.1</v>
      </c>
      <c r="ZM230" s="103" t="n">
        <v>10.3</v>
      </c>
      <c r="ZN230" s="103" t="n">
        <v>11.9</v>
      </c>
      <c r="ZO230" s="104" t="n">
        <f aca="false">AVERAGE(ZC230:ZN230)</f>
        <v>11.15</v>
      </c>
      <c r="ZP230" s="108" t="n">
        <f aca="false">(ZP231+ZP232)/2</f>
        <v>0</v>
      </c>
      <c r="ZT230" s="61"/>
      <c r="ZU230" s="51"/>
      <c r="ZV230" s="51"/>
      <c r="ZW230" s="51"/>
      <c r="ZX230" s="51"/>
      <c r="ZY230" s="51"/>
      <c r="ZZ230" s="51"/>
      <c r="AAA230" s="65" t="n">
        <f aca="false">(OO230+EO230)/2</f>
        <v>9.83333333333333</v>
      </c>
      <c r="AAB230" s="66"/>
      <c r="AAC230" s="67"/>
      <c r="ABA230" s="146" t="n">
        <f aca="false">MAX(OC230:ON230, EC230:EN230)</f>
        <v>15.8</v>
      </c>
      <c r="ABB230" s="146" t="n">
        <f aca="false">MIN(EC230:EN230,OC230:ON230)</f>
        <v>4.8</v>
      </c>
      <c r="ABC230" s="143" t="n">
        <f aca="false">MAX(HC230:HN230,ZC230:ZN230,RC230:RN230)</f>
        <v>17.1</v>
      </c>
      <c r="ABD230" s="144" t="n">
        <v>1.9</v>
      </c>
      <c r="ABE230" s="145"/>
      <c r="ABF230" s="145"/>
    </row>
    <row r="231" customFormat="false" ht="12.9" hidden="false" customHeight="false" outlineLevel="0" collapsed="false">
      <c r="A231" s="97"/>
      <c r="B231" s="11" t="n">
        <f aca="false">AVERAGE(AO231,BO231,CO231,DO231,EO231,FO231,GO231,HO231,IO231,JO231,KO231,LO231,MO231,NO231,OO231,PO231,QO231,RO231,SO231,TO231,UO231,VO231,WO231,XO231,YO231,ZO231)</f>
        <v>9.45555555555556</v>
      </c>
      <c r="C231" s="98" t="n">
        <f aca="false">AVERAGE(B227:B231)</f>
        <v>9.90561111111111</v>
      </c>
      <c r="D231" s="99" t="n">
        <f aca="false">AVERAGE(B222:B231)</f>
        <v>9.92947222222222</v>
      </c>
      <c r="E231" s="11" t="n">
        <f aca="false">AVERAGE(B212:B231)</f>
        <v>9.57796527777778</v>
      </c>
      <c r="F231" s="100"/>
      <c r="G231" s="3" t="n">
        <f aca="false">MAX(AC231:AN231,BC231:BN231,CC231:CN231,DC231:DN231,EC231:EN231,FC231:FN231,GC231:GN231,HC231:HN231,IC231:IN231,JC231:JN231,KC231:KN231,LC231:LN231,MC231:MN231,NC231:NN231,OC231:ON231,PC231:PN231,QC231:QN231,RC231:RN231,SC231:SN231,TC231:TN231,UC231:UN231,VC231:VN231,WC231:WN231,XC231:XN231,YC231:YN231,ZC231:ZN231,)</f>
        <v>16.6</v>
      </c>
      <c r="H231" s="19" t="n">
        <f aca="false">MEDIAN(AC231:AN231,BC231:BN231,CC231:CN231,DC231:DN231,EC231:EN231,FC231:FN231,GC231:GN231,HC231:HN231,IC231:IN231,JC231:JN231,KC231:KN231,LC231:LN231,MC231:MN231,NC231:NN231,OC231:ON231,PC231:PN231,QC231:QN231,RC231:RN231,SC231:SN231,TC231:TN231,UC231:UN231,VC231:VN231,WC231:WN231,XC231:XN231,YC231:YN231,ZC231:ZN231,)</f>
        <v>9.2</v>
      </c>
      <c r="I231" s="5" t="n">
        <f aca="false">MIN(AC231:AN231,BC231:BN231,CC231:CN231,DC231:DN231,EC231:EN231,FC231:FN231,GC231:GN231,HC231:HN231,IC231:IN231,JC231:JN231,KC231:KN231,LC231:LN231,MC231:MN231,NC231:NN231,OC231:ON231,PC231:PN231,QC231:QN231,RC231:RN231,SC231:SN231,TC231:TN231,UC231:UN231,VC231:VN231,WC231:WN231,XC231:XN231,YC231:YN231,ZC231:ZN231)</f>
        <v>-0.4</v>
      </c>
      <c r="J231" s="5" t="n">
        <f aca="false">MIN(AC231:AN231,BC231:BN231,CC231:CN231,DC231:DN231,EC231:EN231,FC231:FN231,GC231:GN231,HC231:HN231,IC231:IN231,JC231:JN231,KC231:KN231,LC231:LN231,MC231:MN231,NC231:NN231,OC231:ON231,PC231:PN231,QC231:QN231,SC231:SN231,TC231:TN231,UC231:UN231,VC231:VN231,WC231:WN231,XC231:XN231,YC231:YN231,ZC231:ZN231)</f>
        <v>1.9</v>
      </c>
      <c r="K231" s="101" t="n">
        <f aca="false">(G231+I231)/2</f>
        <v>8.1</v>
      </c>
      <c r="EA231" s="22" t="n">
        <v>1881</v>
      </c>
      <c r="EB231" s="106" t="s">
        <v>49</v>
      </c>
      <c r="EC231" s="103" t="n">
        <v>13.4</v>
      </c>
      <c r="ED231" s="103" t="n">
        <v>12.5</v>
      </c>
      <c r="EE231" s="103" t="n">
        <v>13</v>
      </c>
      <c r="EF231" s="103" t="n">
        <v>11.5</v>
      </c>
      <c r="EG231" s="103" t="n">
        <v>10.3</v>
      </c>
      <c r="EH231" s="103" t="n">
        <v>7.4</v>
      </c>
      <c r="EI231" s="103" t="n">
        <v>7.3</v>
      </c>
      <c r="EJ231" s="103" t="n">
        <v>7.8</v>
      </c>
      <c r="EK231" s="103" t="n">
        <v>8.2</v>
      </c>
      <c r="EL231" s="103" t="n">
        <v>8.7</v>
      </c>
      <c r="EM231" s="103" t="n">
        <v>10.5</v>
      </c>
      <c r="EN231" s="103" t="n">
        <v>11.5</v>
      </c>
      <c r="EO231" s="104" t="n">
        <f aca="false">AVERAGE(EC231:EN231)</f>
        <v>10.175</v>
      </c>
      <c r="GA231" s="22" t="n">
        <v>1881</v>
      </c>
      <c r="GB231" s="102" t="n">
        <v>1881</v>
      </c>
      <c r="GC231" s="108" t="n">
        <f aca="false">(GC232+GC233)/2</f>
        <v>14.55</v>
      </c>
      <c r="GD231" s="108" t="n">
        <f aca="false">(GD232+GD233)/2</f>
        <v>14.05</v>
      </c>
      <c r="GE231" s="108" t="n">
        <f aca="false">(GE232+GE233)/2</f>
        <v>12.3</v>
      </c>
      <c r="GF231" s="108" t="n">
        <f aca="false">(GF232+GF233)/2</f>
        <v>8.15</v>
      </c>
      <c r="GG231" s="108" t="n">
        <f aca="false">(GG232+GG233)/2</f>
        <v>5.45</v>
      </c>
      <c r="GH231" s="103" t="n">
        <v>2.8</v>
      </c>
      <c r="GI231" s="103" t="n">
        <v>1.9</v>
      </c>
      <c r="GJ231" s="103" t="n">
        <v>4.9</v>
      </c>
      <c r="GK231" s="103" t="n">
        <v>5.9</v>
      </c>
      <c r="GL231" s="103" t="n">
        <v>7.8</v>
      </c>
      <c r="GM231" s="103" t="n">
        <v>11.4</v>
      </c>
      <c r="GN231" s="103" t="n">
        <v>13.5</v>
      </c>
      <c r="GO231" s="104" t="n">
        <f aca="false">AVERAGE(GC231:GN231)</f>
        <v>8.55833333333333</v>
      </c>
      <c r="HA231" s="22" t="n">
        <v>1881</v>
      </c>
      <c r="HB231" s="102" t="n">
        <v>1881</v>
      </c>
      <c r="HC231" s="103" t="n">
        <v>15.7</v>
      </c>
      <c r="HD231" s="103" t="n">
        <v>16.6</v>
      </c>
      <c r="HE231" s="103" t="n">
        <v>15.9</v>
      </c>
      <c r="HF231" s="103" t="n">
        <v>13.4</v>
      </c>
      <c r="HG231" s="103" t="n">
        <v>12.4</v>
      </c>
      <c r="HH231" s="103" t="n">
        <v>8.2</v>
      </c>
      <c r="HI231" s="103" t="n">
        <v>7.7</v>
      </c>
      <c r="HJ231" s="103" t="n">
        <v>8.1</v>
      </c>
      <c r="HK231" s="103" t="n">
        <v>9.2</v>
      </c>
      <c r="HL231" s="103" t="n">
        <v>10.3</v>
      </c>
      <c r="HM231" s="103" t="n">
        <v>12.8</v>
      </c>
      <c r="HN231" s="103" t="n">
        <v>14.5</v>
      </c>
      <c r="HO231" s="104" t="n">
        <f aca="false">AVERAGE(HC231:HN231)</f>
        <v>12.0666666666667</v>
      </c>
      <c r="OA231" s="22" t="n">
        <v>1881</v>
      </c>
      <c r="OB231" s="106" t="n">
        <v>1881</v>
      </c>
      <c r="OC231" s="103" t="n">
        <v>12.8</v>
      </c>
      <c r="OD231" s="103" t="n">
        <v>16.2</v>
      </c>
      <c r="OE231" s="103" t="n">
        <v>14.2</v>
      </c>
      <c r="OF231" s="103" t="n">
        <v>11.6</v>
      </c>
      <c r="OG231" s="103" t="n">
        <v>9.2</v>
      </c>
      <c r="OH231" s="103" t="n">
        <v>6.9</v>
      </c>
      <c r="OI231" s="103" t="n">
        <v>4.3</v>
      </c>
      <c r="OJ231" s="103" t="n">
        <v>7.7</v>
      </c>
      <c r="OK231" s="103" t="n">
        <v>8.3</v>
      </c>
      <c r="OL231" s="103" t="n">
        <v>7.5</v>
      </c>
      <c r="OM231" s="103" t="n">
        <v>9.7</v>
      </c>
      <c r="ON231" s="103" t="n">
        <v>11.1</v>
      </c>
      <c r="OO231" s="104" t="n">
        <f aca="false">AVERAGE(OC231:ON231)</f>
        <v>9.95833333333333</v>
      </c>
      <c r="OQ231" s="5" t="n">
        <f aca="false">MAX(OC231:ON231)</f>
        <v>16.2</v>
      </c>
      <c r="OR231" s="5" t="n">
        <f aca="false">MIN(OC231:ON231)</f>
        <v>4.3</v>
      </c>
      <c r="RA231" s="22" t="n">
        <v>1881</v>
      </c>
      <c r="RB231" s="102" t="n">
        <v>1881</v>
      </c>
      <c r="RC231" s="103" t="n">
        <v>8.6</v>
      </c>
      <c r="RD231" s="103" t="n">
        <v>9.1</v>
      </c>
      <c r="RE231" s="103" t="n">
        <v>8.7</v>
      </c>
      <c r="RF231" s="103" t="n">
        <v>4</v>
      </c>
      <c r="RG231" s="103" t="n">
        <v>3.9</v>
      </c>
      <c r="RH231" s="103" t="n">
        <v>0.5</v>
      </c>
      <c r="RI231" s="103" t="n">
        <v>-0.4</v>
      </c>
      <c r="RJ231" s="103" t="n">
        <v>1.8</v>
      </c>
      <c r="RK231" s="103" t="n">
        <v>2.7</v>
      </c>
      <c r="RL231" s="103" t="n">
        <v>5.5</v>
      </c>
      <c r="RM231" s="103" t="n">
        <v>6.6</v>
      </c>
      <c r="RN231" s="103" t="n">
        <v>10</v>
      </c>
      <c r="RO231" s="104" t="n">
        <f aca="false">AVERAGE(RC231:RN231)</f>
        <v>5.08333333333333</v>
      </c>
      <c r="ZA231" s="22" t="n">
        <v>1881</v>
      </c>
      <c r="ZB231" s="102" t="n">
        <v>1881</v>
      </c>
      <c r="ZC231" s="103" t="n">
        <v>13.6</v>
      </c>
      <c r="ZD231" s="103" t="n">
        <v>13.9</v>
      </c>
      <c r="ZE231" s="103" t="n">
        <v>13.9</v>
      </c>
      <c r="ZF231" s="103" t="n">
        <v>11.9</v>
      </c>
      <c r="ZG231" s="103" t="n">
        <v>11.4</v>
      </c>
      <c r="ZH231" s="103" t="n">
        <v>7.9</v>
      </c>
      <c r="ZI231" s="103" t="n">
        <v>8.5</v>
      </c>
      <c r="ZJ231" s="103" t="n">
        <v>8.2</v>
      </c>
      <c r="ZK231" s="103" t="n">
        <v>8.1</v>
      </c>
      <c r="ZL231" s="103" t="n">
        <v>9.7</v>
      </c>
      <c r="ZM231" s="103" t="n">
        <v>11.3</v>
      </c>
      <c r="ZN231" s="103" t="n">
        <v>12.3</v>
      </c>
      <c r="ZO231" s="104" t="n">
        <f aca="false">AVERAGE(ZC231:ZN231)</f>
        <v>10.8916666666667</v>
      </c>
      <c r="ZT231" s="61" t="s">
        <v>50</v>
      </c>
      <c r="ZU231" s="51"/>
      <c r="ZV231" s="51"/>
      <c r="ZW231" s="51"/>
      <c r="ZX231" s="51"/>
      <c r="ZY231" s="51"/>
      <c r="ZZ231" s="51"/>
      <c r="AAA231" s="65" t="n">
        <f aca="false">(OO231+EO231)/2</f>
        <v>10.0666666666667</v>
      </c>
      <c r="AAB231" s="66" t="n">
        <f aca="false">(HO231+ZO231+RO231+GO231)/4</f>
        <v>9.15</v>
      </c>
      <c r="AAC231" s="67"/>
      <c r="ABA231" s="146" t="n">
        <f aca="false">MAX(OC231:ON231, EC231:EN231)</f>
        <v>16.2</v>
      </c>
      <c r="ABB231" s="146" t="n">
        <f aca="false">MIN(EC231:EN231,OC231:ON231)</f>
        <v>4.3</v>
      </c>
      <c r="ABC231" s="143" t="n">
        <f aca="false">MAX(HC231:HN231,ZC231:ZN231,RC231:RN231,GC231:GN231)</f>
        <v>16.6</v>
      </c>
      <c r="ABD231" s="144" t="n">
        <f aca="false">MIN(HC231:HN231,ZC231:ZN231,GC231:GN231)</f>
        <v>1.9</v>
      </c>
      <c r="ABE231" s="145"/>
      <c r="ABF231" s="145"/>
    </row>
    <row r="232" customFormat="false" ht="12.9" hidden="false" customHeight="false" outlineLevel="0" collapsed="false">
      <c r="A232" s="97"/>
      <c r="B232" s="11" t="n">
        <f aca="false">AVERAGE(AO232,BO232,CO232,DO232,EO232,FO232,GO232,HO232,IO232,JO232,KO232,LO232,MO232,NO232,OO232,PO232,QO232,RO232,SO232,TO232,UO232,VO232,WO232,XO232,YO232,ZO232)</f>
        <v>9.44457070707071</v>
      </c>
      <c r="C232" s="98" t="n">
        <f aca="false">AVERAGE(B228:B232)</f>
        <v>9.67910858585859</v>
      </c>
      <c r="D232" s="99" t="n">
        <f aca="false">AVERAGE(B223:B232)</f>
        <v>9.85892929292929</v>
      </c>
      <c r="E232" s="11" t="n">
        <f aca="false">AVERAGE(B213:B232)</f>
        <v>9.56477714646465</v>
      </c>
      <c r="F232" s="100"/>
      <c r="G232" s="3" t="n">
        <f aca="false">MAX(AC232:AN232,BC232:BN232,CC232:CN232,DC232:DN232,EC232:EN232,FC232:FN232,GC232:GN232,HC232:HN232,IC232:IN232,JC232:JN232,KC232:KN232,LC232:LN232,MC232:MN232,NC232:NN232,OC232:ON232,PC232:PN232,QC232:QN232,RC232:RN232,SC232:SN232,TC232:TN232,UC232:UN232,VC232:VN232,WC232:WN232,XC232:XN232,YC232:YN232,ZC232:ZN232,)</f>
        <v>16.6</v>
      </c>
      <c r="H232" s="19" t="n">
        <f aca="false">MEDIAN(AC232:AN232,BC232:BN232,CC232:CN232,DC232:DN232,EC232:EN232,FC232:FN232,GC232:GN232,HC232:HN232,IC232:IN232,JC232:JN232,KC232:KN232,LC232:LN232,MC232:MN232,NC232:NN232,OC232:ON232,PC232:PN232,QC232:QN232,RC232:RN232,SC232:SN232,TC232:TN232,UC232:UN232,VC232:VN232,WC232:WN232,XC232:XN232,YC232:YN232,ZC232:ZN232,)</f>
        <v>9.4</v>
      </c>
      <c r="I232" s="5" t="n">
        <f aca="false">MIN(AC232:AN232,BC232:BN232,CC232:CN232,DC232:DN232,EC232:EN232,FC232:FN232,GC232:GN232,HC232:HN232,IC232:IN232,JC232:JN232,KC232:KN232,LC232:LN232,MC232:MN232,NC232:NN232,OC232:ON232,PC232:PN232,QC232:QN232,RC232:RN232,SC232:SN232,TC232:TN232,UC232:UN232,VC232:VN232,WC232:WN232,XC232:XN232,YC232:YN232,ZC232:ZN232)</f>
        <v>0</v>
      </c>
      <c r="J232" s="5" t="n">
        <f aca="false">MIN(AC232:AN232,BC232:BN232,CC232:CN232,DC232:DN232,EC232:EN232,FC232:FN232,GC232:GN232,HC232:HN232,IC232:IN232,JC232:JN232,KC232:KN232,LC232:LN232,MC232:MN232,NC232:NN232,OC232:ON232,PC232:PN232,QC232:QN232,SC232:SN232,TC232:TN232,UC232:UN232,VC232:VN232,WC232:WN232,XC232:XN232,YC232:YN232,ZC232:ZN232)</f>
        <v>1.5</v>
      </c>
      <c r="K232" s="101" t="n">
        <f aca="false">(G232+I232)/2</f>
        <v>8.3</v>
      </c>
      <c r="EA232" s="22" t="n">
        <v>1882</v>
      </c>
      <c r="EB232" s="106" t="s">
        <v>51</v>
      </c>
      <c r="EC232" s="103" t="n">
        <v>12.4</v>
      </c>
      <c r="ED232" s="103" t="n">
        <v>13.6</v>
      </c>
      <c r="EE232" s="103" t="n">
        <v>12.9</v>
      </c>
      <c r="EF232" s="103" t="n">
        <v>10.9</v>
      </c>
      <c r="EG232" s="103" t="n">
        <v>10.1</v>
      </c>
      <c r="EH232" s="103" t="n">
        <v>7.6</v>
      </c>
      <c r="EI232" s="103" t="n">
        <v>6.3</v>
      </c>
      <c r="EJ232" s="103" t="n">
        <v>7</v>
      </c>
      <c r="EK232" s="103" t="n">
        <v>7.8</v>
      </c>
      <c r="EL232" s="103" t="n">
        <v>9.3</v>
      </c>
      <c r="EM232" s="103" t="n">
        <v>10.6</v>
      </c>
      <c r="EN232" s="103" t="n">
        <v>12.3</v>
      </c>
      <c r="EO232" s="104" t="n">
        <f aca="false">AVERAGE(EC232:EN232)</f>
        <v>10.0666666666667</v>
      </c>
      <c r="GA232" s="22" t="n">
        <v>1882</v>
      </c>
      <c r="GB232" s="102" t="n">
        <v>1882</v>
      </c>
      <c r="GC232" s="103" t="n">
        <v>14.9</v>
      </c>
      <c r="GD232" s="103" t="n">
        <v>14.2</v>
      </c>
      <c r="GE232" s="103" t="n">
        <v>13.3</v>
      </c>
      <c r="GF232" s="103" t="n">
        <v>8.1</v>
      </c>
      <c r="GG232" s="103" t="n">
        <v>6.7</v>
      </c>
      <c r="GH232" s="103" t="n">
        <v>2.7</v>
      </c>
      <c r="GI232" s="103" t="n">
        <v>1.5</v>
      </c>
      <c r="GJ232" s="103" t="n">
        <v>3.9</v>
      </c>
      <c r="GK232" s="103" t="n">
        <v>6.6</v>
      </c>
      <c r="GL232" s="103" t="n">
        <v>8.8</v>
      </c>
      <c r="GM232" s="103" t="n">
        <v>11.9</v>
      </c>
      <c r="GN232" s="103" t="n">
        <v>12.7</v>
      </c>
      <c r="GO232" s="104" t="n">
        <f aca="false">AVERAGE(GC232:GN232)</f>
        <v>8.775</v>
      </c>
      <c r="HA232" s="22" t="n">
        <v>1882</v>
      </c>
      <c r="HB232" s="102" t="n">
        <v>1882</v>
      </c>
      <c r="HC232" s="103" t="n">
        <v>15.2</v>
      </c>
      <c r="HD232" s="103" t="n">
        <v>16.6</v>
      </c>
      <c r="HE232" s="103" t="n">
        <v>16</v>
      </c>
      <c r="HF232" s="103" t="n">
        <v>13.8</v>
      </c>
      <c r="HG232" s="103" t="n">
        <v>11.1</v>
      </c>
      <c r="HH232" s="103" t="n">
        <v>8.3</v>
      </c>
      <c r="HI232" s="103" t="n">
        <v>7.9</v>
      </c>
      <c r="HJ232" s="103" t="n">
        <v>8.7</v>
      </c>
      <c r="HK232" s="103" t="n">
        <v>10.1</v>
      </c>
      <c r="HL232" s="103" t="n">
        <v>11.7</v>
      </c>
      <c r="HM232" s="103" t="n">
        <v>14.1</v>
      </c>
      <c r="HN232" s="103" t="n">
        <v>14.4</v>
      </c>
      <c r="HO232" s="104" t="n">
        <f aca="false">AVERAGE(HC232:HN232)</f>
        <v>12.325</v>
      </c>
      <c r="OA232" s="22" t="n">
        <v>1882</v>
      </c>
      <c r="OB232" s="106" t="n">
        <v>1882</v>
      </c>
      <c r="OC232" s="103" t="n">
        <v>13.7</v>
      </c>
      <c r="OD232" s="103" t="n">
        <v>13.3</v>
      </c>
      <c r="OE232" s="103" t="n">
        <v>12.7</v>
      </c>
      <c r="OF232" s="103" t="n">
        <v>9.5</v>
      </c>
      <c r="OG232" s="103" t="n">
        <v>9.2</v>
      </c>
      <c r="OH232" s="103" t="n">
        <v>4.8</v>
      </c>
      <c r="OI232" s="103" t="n">
        <v>5.7</v>
      </c>
      <c r="OJ232" s="103" t="n">
        <v>7.2</v>
      </c>
      <c r="OK232" s="103" t="n">
        <v>7</v>
      </c>
      <c r="OL232" s="103" t="n">
        <v>8.3</v>
      </c>
      <c r="OM232" s="103" t="n">
        <v>10.8</v>
      </c>
      <c r="ON232" s="103" t="n">
        <v>12.2</v>
      </c>
      <c r="OO232" s="104" t="n">
        <f aca="false">AVERAGE(OC232:ON232)</f>
        <v>9.53333333333333</v>
      </c>
      <c r="OQ232" s="5" t="n">
        <f aca="false">MAX(OC232:ON232)</f>
        <v>13.7</v>
      </c>
      <c r="OR232" s="5" t="n">
        <f aca="false">MIN(OC232:ON232)</f>
        <v>4.8</v>
      </c>
      <c r="RA232" s="22" t="n">
        <v>1882</v>
      </c>
      <c r="RB232" s="102" t="n">
        <v>1882</v>
      </c>
      <c r="RC232" s="103" t="n">
        <v>10.1</v>
      </c>
      <c r="RD232" s="103" t="n">
        <v>9.4</v>
      </c>
      <c r="RE232" s="103" t="n">
        <v>7.8</v>
      </c>
      <c r="RF232" s="109"/>
      <c r="RG232" s="103" t="n">
        <v>3.3</v>
      </c>
      <c r="RH232" s="103" t="n">
        <v>0.2</v>
      </c>
      <c r="RI232" s="103" t="n">
        <v>0</v>
      </c>
      <c r="RJ232" s="103" t="n">
        <v>1.6</v>
      </c>
      <c r="RK232" s="103" t="n">
        <v>3.7</v>
      </c>
      <c r="RL232" s="103" t="n">
        <v>5.2</v>
      </c>
      <c r="RM232" s="103" t="n">
        <v>7.4</v>
      </c>
      <c r="RN232" s="103" t="n">
        <v>8.6</v>
      </c>
      <c r="RO232" s="104" t="n">
        <f aca="false">AVERAGE(RC232:RN232)</f>
        <v>5.20909090909091</v>
      </c>
      <c r="ZA232" s="22" t="n">
        <v>1882</v>
      </c>
      <c r="ZB232" s="102" t="n">
        <v>1882</v>
      </c>
      <c r="ZC232" s="103" t="n">
        <v>13.2</v>
      </c>
      <c r="ZD232" s="103" t="n">
        <v>14.2</v>
      </c>
      <c r="ZE232" s="103" t="n">
        <v>14</v>
      </c>
      <c r="ZF232" s="103" t="n">
        <v>11.9</v>
      </c>
      <c r="ZG232" s="103" t="n">
        <v>10.9</v>
      </c>
      <c r="ZH232" s="103" t="n">
        <v>8</v>
      </c>
      <c r="ZI232" s="103" t="n">
        <v>7.8</v>
      </c>
      <c r="ZJ232" s="103" t="n">
        <v>7.7</v>
      </c>
      <c r="ZK232" s="103" t="n">
        <v>7.7</v>
      </c>
      <c r="ZL232" s="103" t="n">
        <v>9.4</v>
      </c>
      <c r="ZM232" s="103" t="n">
        <v>11.6</v>
      </c>
      <c r="ZN232" s="103" t="n">
        <v>12.7</v>
      </c>
      <c r="ZO232" s="104" t="n">
        <f aca="false">AVERAGE(ZC232:ZN232)</f>
        <v>10.7583333333333</v>
      </c>
      <c r="ZT232" s="61"/>
      <c r="ZU232" s="51"/>
      <c r="ZV232" s="51"/>
      <c r="ZW232" s="51"/>
      <c r="ZX232" s="51"/>
      <c r="ZY232" s="51"/>
      <c r="ZZ232" s="51"/>
      <c r="AAA232" s="65" t="n">
        <f aca="false">(OO232+EO232)/2</f>
        <v>9.8</v>
      </c>
      <c r="AAB232" s="66" t="n">
        <f aca="false">(HO232+ZO232+RO232+GO232)/4</f>
        <v>9.26685606060606</v>
      </c>
      <c r="AAC232" s="67"/>
      <c r="ABA232" s="146" t="n">
        <f aca="false">MAX(OC232:ON232, EC232:EN232)</f>
        <v>13.7</v>
      </c>
      <c r="ABB232" s="146" t="n">
        <f aca="false">MIN(EC232:EN232,OC232:ON232)</f>
        <v>4.8</v>
      </c>
      <c r="ABC232" s="143" t="n">
        <f aca="false">MAX(HC232:HN232,ZC232:ZN232,RC232:RN232,GC232:GN232)</f>
        <v>16.6</v>
      </c>
      <c r="ABD232" s="144" t="n">
        <f aca="false">MIN(HC232:HN232,ZC232:ZN232,GC232:GN232)</f>
        <v>1.5</v>
      </c>
      <c r="ABE232" s="145"/>
      <c r="ABF232" s="145"/>
    </row>
    <row r="233" customFormat="false" ht="12.9" hidden="false" customHeight="false" outlineLevel="0" collapsed="false">
      <c r="A233" s="97"/>
      <c r="B233" s="11" t="n">
        <f aca="false">AVERAGE(AO233,BO233,CO233,DO233,EO233,FO233,GO233,HO233,IO233,JO233,KO233,LO233,MO233,NO233,OO233,PO233,QO233,RO233,SO233,TO233,UO233,VO233,WO233,XO233,YO233,ZO233)</f>
        <v>9.41111111111111</v>
      </c>
      <c r="C233" s="98" t="n">
        <f aca="false">AVERAGE(B229:B233)</f>
        <v>9.46258080808081</v>
      </c>
      <c r="D233" s="99" t="n">
        <f aca="false">AVERAGE(B224:B233)</f>
        <v>9.7725404040404</v>
      </c>
      <c r="E233" s="11" t="n">
        <f aca="false">AVERAGE(B214:B233)</f>
        <v>9.54116603535354</v>
      </c>
      <c r="F233" s="100"/>
      <c r="G233" s="3" t="n">
        <f aca="false">MAX(AC233:AN233,BC233:BN233,CC233:CN233,DC233:DN233,EC233:EN233,FC233:FN233,GC233:GN233,HC233:HN233,IC233:IN233,JC233:JN233,KC233:KN233,LC233:LN233,MC233:MN233,NC233:NN233,OC233:ON233,PC233:PN233,QC233:QN233,RC233:RN233,SC233:SN233,TC233:TN233,UC233:UN233,VC233:VN233,WC233:WN233,XC233:XN233,YC233:YN233,ZC233:ZN233,)</f>
        <v>17.3</v>
      </c>
      <c r="H233" s="19" t="n">
        <f aca="false">MEDIAN(AC233:AN233,BC233:BN233,CC233:CN233,DC233:DN233,EC233:EN233,FC233:FN233,GC233:GN233,HC233:HN233,IC233:IN233,JC233:JN233,KC233:KN233,LC233:LN233,MC233:MN233,NC233:NN233,OC233:ON233,PC233:PN233,QC233:QN233,RC233:RN233,SC233:SN233,TC233:TN233,UC233:UN233,VC233:VN233,WC233:WN233,XC233:XN233,YC233:YN233,ZC233:ZN233,)</f>
        <v>9.6</v>
      </c>
      <c r="I233" s="5" t="n">
        <f aca="false">MIN(AC233:AN233,BC233:BN233,CC233:CN233,DC233:DN233,EC233:EN233,FC233:FN233,GC233:GN233,HC233:HN233,IC233:IN233,JC233:JN233,KC233:KN233,LC233:LN233,MC233:MN233,NC233:NN233,OC233:ON233,PC233:PN233,QC233:QN233,RC233:RN233,SC233:SN233,TC233:TN233,UC233:UN233,VC233:VN233,WC233:WN233,XC233:XN233,YC233:YN233,ZC233:ZN233)</f>
        <v>-0.2</v>
      </c>
      <c r="J233" s="5" t="n">
        <f aca="false">MIN(AC233:AN233,BC233:BN233,CC233:CN233,DC233:DN233,EC233:EN233,FC233:FN233,GC233:GN233,HC233:HN233,IC233:IN233,JC233:JN233,KC233:KN233,LC233:LN233,MC233:MN233,NC233:NN233,OC233:ON233,PC233:PN233,QC233:QN233,SC233:SN233,TC233:TN233,UC233:UN233,VC233:VN233,WC233:WN233,XC233:XN233,YC233:YN233,ZC233:ZN233)</f>
        <v>1.3</v>
      </c>
      <c r="K233" s="101" t="n">
        <f aca="false">(G233+I233)/2</f>
        <v>8.55</v>
      </c>
      <c r="EA233" s="22" t="n">
        <v>1883</v>
      </c>
      <c r="EB233" s="106" t="s">
        <v>52</v>
      </c>
      <c r="EC233" s="103" t="n">
        <v>13.5</v>
      </c>
      <c r="ED233" s="103" t="n">
        <v>13.8</v>
      </c>
      <c r="EE233" s="103" t="n">
        <v>13.2</v>
      </c>
      <c r="EF233" s="103" t="n">
        <v>12.2</v>
      </c>
      <c r="EG233" s="103" t="n">
        <v>9.3</v>
      </c>
      <c r="EH233" s="103" t="n">
        <v>9.3</v>
      </c>
      <c r="EI233" s="103" t="n">
        <v>7.2</v>
      </c>
      <c r="EJ233" s="103" t="n">
        <v>7.5</v>
      </c>
      <c r="EK233" s="103" t="n">
        <v>8</v>
      </c>
      <c r="EL233" s="103" t="n">
        <v>8.7</v>
      </c>
      <c r="EM233" s="103" t="n">
        <v>10.3</v>
      </c>
      <c r="EN233" s="103" t="n">
        <v>11.8</v>
      </c>
      <c r="EO233" s="104" t="n">
        <f aca="false">AVERAGE(EC233:EN233)</f>
        <v>10.4</v>
      </c>
      <c r="GA233" s="22" t="n">
        <v>1883</v>
      </c>
      <c r="GB233" s="102" t="n">
        <v>1883</v>
      </c>
      <c r="GC233" s="103" t="n">
        <v>14.2</v>
      </c>
      <c r="GD233" s="103" t="n">
        <v>13.9</v>
      </c>
      <c r="GE233" s="103" t="n">
        <v>11.3</v>
      </c>
      <c r="GF233" s="103" t="n">
        <v>8.2</v>
      </c>
      <c r="GG233" s="103" t="n">
        <v>4.2</v>
      </c>
      <c r="GH233" s="103" t="n">
        <v>4.4</v>
      </c>
      <c r="GI233" s="103" t="n">
        <v>1.3</v>
      </c>
      <c r="GJ233" s="103" t="n">
        <v>2.9</v>
      </c>
      <c r="GK233" s="103" t="n">
        <v>4.9</v>
      </c>
      <c r="GL233" s="103" t="n">
        <v>7.4</v>
      </c>
      <c r="GM233" s="103" t="n">
        <v>11.3</v>
      </c>
      <c r="GN233" s="103" t="n">
        <v>11.9</v>
      </c>
      <c r="GO233" s="104" t="n">
        <f aca="false">AVERAGE(GC233:GN233)</f>
        <v>7.99166666666667</v>
      </c>
      <c r="HA233" s="22" t="n">
        <v>1883</v>
      </c>
      <c r="HB233" s="102" t="n">
        <v>1883</v>
      </c>
      <c r="HC233" s="103" t="n">
        <v>16.3</v>
      </c>
      <c r="HD233" s="103" t="n">
        <v>17.3</v>
      </c>
      <c r="HE233" s="105" t="n">
        <f aca="false">(HE232+HE234)/2</f>
        <v>15.1</v>
      </c>
      <c r="HF233" s="103" t="n">
        <v>12.2</v>
      </c>
      <c r="HG233" s="103" t="n">
        <v>9.7</v>
      </c>
      <c r="HH233" s="103" t="n">
        <v>8.6</v>
      </c>
      <c r="HI233" s="103" t="n">
        <v>6.7</v>
      </c>
      <c r="HJ233" s="103" t="n">
        <v>7.1</v>
      </c>
      <c r="HK233" s="103" t="n">
        <v>7.9</v>
      </c>
      <c r="HL233" s="103" t="n">
        <v>10.3</v>
      </c>
      <c r="HM233" s="103" t="n">
        <v>11.9</v>
      </c>
      <c r="HN233" s="103" t="n">
        <v>13.2</v>
      </c>
      <c r="HO233" s="104" t="n">
        <f aca="false">AVERAGE(HC233:HN233)</f>
        <v>11.3583333333333</v>
      </c>
      <c r="OA233" s="22" t="n">
        <v>1883</v>
      </c>
      <c r="OB233" s="106" t="n">
        <v>1883</v>
      </c>
      <c r="OC233" s="103" t="n">
        <v>12.7</v>
      </c>
      <c r="OD233" s="103" t="n">
        <v>12.9</v>
      </c>
      <c r="OE233" s="103" t="n">
        <v>12.4</v>
      </c>
      <c r="OF233" s="103" t="n">
        <v>9.6</v>
      </c>
      <c r="OG233" s="103" t="n">
        <v>9.4</v>
      </c>
      <c r="OH233" s="103" t="n">
        <v>5.6</v>
      </c>
      <c r="OI233" s="103" t="n">
        <v>5.6</v>
      </c>
      <c r="OJ233" s="103" t="n">
        <v>6.5</v>
      </c>
      <c r="OK233" s="103" t="n">
        <v>7.9</v>
      </c>
      <c r="OL233" s="103" t="n">
        <v>8.8</v>
      </c>
      <c r="OM233" s="103" t="n">
        <v>10.9</v>
      </c>
      <c r="ON233" s="103" t="n">
        <v>12</v>
      </c>
      <c r="OO233" s="104" t="n">
        <f aca="false">AVERAGE(OC233:ON233)</f>
        <v>9.525</v>
      </c>
      <c r="OQ233" s="5" t="n">
        <f aca="false">MAX(OC233:ON233)</f>
        <v>12.9</v>
      </c>
      <c r="OR233" s="5" t="n">
        <f aca="false">MIN(OC233:ON233)</f>
        <v>5.6</v>
      </c>
      <c r="RA233" s="22" t="n">
        <v>1883</v>
      </c>
      <c r="RB233" s="102" t="n">
        <v>1883</v>
      </c>
      <c r="RC233" s="103" t="n">
        <v>9.8</v>
      </c>
      <c r="RD233" s="103" t="n">
        <v>11.4</v>
      </c>
      <c r="RE233" s="103" t="n">
        <v>12.1</v>
      </c>
      <c r="RF233" s="103" t="n">
        <v>9.2</v>
      </c>
      <c r="RG233" s="103" t="n">
        <v>2.1</v>
      </c>
      <c r="RH233" s="103" t="n">
        <v>2</v>
      </c>
      <c r="RI233" s="103" t="n">
        <v>-0.2</v>
      </c>
      <c r="RJ233" s="103" t="n">
        <v>0.4</v>
      </c>
      <c r="RK233" s="103" t="n">
        <v>2.3</v>
      </c>
      <c r="RL233" s="103" t="n">
        <v>5.2</v>
      </c>
      <c r="RM233" s="103" t="n">
        <v>6.4</v>
      </c>
      <c r="RN233" s="103" t="n">
        <v>8.9</v>
      </c>
      <c r="RO233" s="104" t="n">
        <f aca="false">AVERAGE(RC233:RN233)</f>
        <v>5.8</v>
      </c>
      <c r="ZA233" s="22" t="n">
        <v>1883</v>
      </c>
      <c r="ZB233" s="102" t="n">
        <v>1883</v>
      </c>
      <c r="ZC233" s="103" t="n">
        <v>14.5</v>
      </c>
      <c r="ZD233" s="103" t="n">
        <v>14.8</v>
      </c>
      <c r="ZE233" s="103" t="n">
        <v>14.3</v>
      </c>
      <c r="ZF233" s="103" t="n">
        <v>13.6</v>
      </c>
      <c r="ZG233" s="103" t="n">
        <v>10.6</v>
      </c>
      <c r="ZH233" s="103" t="n">
        <v>10.2</v>
      </c>
      <c r="ZI233" s="103" t="n">
        <v>8.3</v>
      </c>
      <c r="ZJ233" s="103" t="n">
        <v>8.1</v>
      </c>
      <c r="ZK233" s="103" t="n">
        <v>8.9</v>
      </c>
      <c r="ZL233" s="103" t="n">
        <v>10</v>
      </c>
      <c r="ZM233" s="103" t="n">
        <v>11.2</v>
      </c>
      <c r="ZN233" s="103" t="n">
        <v>12.2</v>
      </c>
      <c r="ZO233" s="104" t="n">
        <f aca="false">AVERAGE(ZC233:ZN233)</f>
        <v>11.3916666666667</v>
      </c>
      <c r="ZT233" s="61"/>
      <c r="ZU233" s="51"/>
      <c r="ZV233" s="51"/>
      <c r="ZW233" s="51"/>
      <c r="ZX233" s="51"/>
      <c r="ZY233" s="51"/>
      <c r="ZZ233" s="51"/>
      <c r="AAA233" s="65" t="n">
        <f aca="false">(OO233+EO233)/2</f>
        <v>9.9625</v>
      </c>
      <c r="AAB233" s="66" t="n">
        <f aca="false">(HO233+ZO233+RO233+GO233)/4</f>
        <v>9.13541666666667</v>
      </c>
      <c r="AAC233" s="67"/>
      <c r="ABA233" s="146" t="n">
        <f aca="false">MAX(OC233:ON233, EC233:EN233)</f>
        <v>13.8</v>
      </c>
      <c r="ABB233" s="146" t="n">
        <f aca="false">MIN(EC233:EN233,OC233:ON233)</f>
        <v>5.6</v>
      </c>
      <c r="ABC233" s="143" t="n">
        <f aca="false">MAX(HC233:HN233,ZC233:ZN233,RC233:RN233,GC233:GN233)</f>
        <v>17.3</v>
      </c>
      <c r="ABD233" s="144" t="n">
        <f aca="false">MIN(HC233:HN233,ZC233:ZN233,GC233:GN233)</f>
        <v>1.3</v>
      </c>
      <c r="ABE233" s="145"/>
      <c r="ABF233" s="145"/>
    </row>
    <row r="234" customFormat="false" ht="12.9" hidden="false" customHeight="false" outlineLevel="0" collapsed="false">
      <c r="A234" s="97"/>
      <c r="B234" s="11" t="n">
        <f aca="false">AVERAGE(AO234,BO234,CO234,DO234,EO234,FO234,GO234,HO234,IO234,JO234,KO234,LO234,MO234,NO234,OO234,PO234,QO234,RO234,SO234,TO234,UO234,VO234,WO234,XO234,YO234,ZO234)</f>
        <v>8.63263888888889</v>
      </c>
      <c r="C234" s="98" t="n">
        <f aca="false">AVERAGE(B230:B234)</f>
        <v>9.30044191919192</v>
      </c>
      <c r="D234" s="99" t="n">
        <f aca="false">AVERAGE(B225:B234)</f>
        <v>9.64080429292929</v>
      </c>
      <c r="E234" s="11" t="n">
        <f aca="false">AVERAGE(B215:B234)</f>
        <v>9.47290214646465</v>
      </c>
      <c r="F234" s="100"/>
      <c r="G234" s="3" t="n">
        <f aca="false">MAX(AC234:AN234,BC234:BN234,CC234:CN234,DC234:DN234,EC234:EN234,FC234:FN234,GC234:GN234,HC234:HN234,IC234:IN234,JC234:JN234,KC234:KN234,LC234:LN234,MC234:MN234,NC234:NN234,OC234:ON234,PC234:PN234,QC234:QN234,RC234:RN234,SC234:SN234,TC234:TN234,UC234:UN234,VC234:VN234,WC234:WN234,XC234:XN234,YC234:YN234,ZC234:ZN234,)</f>
        <v>14.5</v>
      </c>
      <c r="H234" s="19" t="n">
        <f aca="false">MEDIAN(AC234:AN234,BC234:BN234,CC234:CN234,DC234:DN234,EC234:EN234,FC234:FN234,GC234:GN234,HC234:HN234,IC234:IN234,JC234:JN234,KC234:KN234,LC234:LN234,MC234:MN234,NC234:NN234,OC234:ON234,PC234:PN234,QC234:QN234,RC234:RN234,SC234:SN234,TC234:TN234,UC234:UN234,VC234:VN234,WC234:WN234,XC234:XN234,YC234:YN234,ZC234:ZN234,)</f>
        <v>8.7</v>
      </c>
      <c r="I234" s="5" t="n">
        <f aca="false">MIN(AC234:AN234,BC234:BN234,CC234:CN234,DC234:DN234,EC234:EN234,FC234:FN234,GC234:GN234,HC234:HN234,IC234:IN234,JC234:JN234,KC234:KN234,LC234:LN234,MC234:MN234,NC234:NN234,OC234:ON234,PC234:PN234,QC234:QN234,RC234:RN234,SC234:SN234,TC234:TN234,UC234:UN234,VC234:VN234,WC234:WN234,XC234:XN234,YC234:YN234,ZC234:ZN234)</f>
        <v>-3.4</v>
      </c>
      <c r="J234" s="5" t="n">
        <f aca="false">MIN(AC234:AN234,BC234:BN234,CC234:CN234,DC234:DN234,EC234:EN234,FC234:FN234,GC234:GN234,HC234:HN234,IC234:IN234,JC234:JN234,KC234:KN234,LC234:LN234,MC234:MN234,NC234:NN234,OC234:ON234,PC234:PN234,QC234:QN234,SC234:SN234,TC234:TN234,UC234:UN234,VC234:VN234,WC234:WN234,XC234:XN234,YC234:YN234,ZC234:ZN234)</f>
        <v>-1.1</v>
      </c>
      <c r="K234" s="101" t="n">
        <f aca="false">(G234+I234)/2</f>
        <v>5.55</v>
      </c>
      <c r="EA234" s="22" t="n">
        <v>1884</v>
      </c>
      <c r="EB234" s="106" t="s">
        <v>53</v>
      </c>
      <c r="EC234" s="103" t="n">
        <v>12.2</v>
      </c>
      <c r="ED234" s="103" t="n">
        <v>13</v>
      </c>
      <c r="EE234" s="103" t="n">
        <v>13.2</v>
      </c>
      <c r="EF234" s="103" t="n">
        <v>11.9</v>
      </c>
      <c r="EG234" s="103" t="n">
        <v>9.6</v>
      </c>
      <c r="EH234" s="103" t="n">
        <v>8</v>
      </c>
      <c r="EI234" s="103" t="n">
        <v>6.7</v>
      </c>
      <c r="EJ234" s="103" t="n">
        <v>8</v>
      </c>
      <c r="EK234" s="103" t="n">
        <v>8.1</v>
      </c>
      <c r="EL234" s="103" t="n">
        <v>7.5</v>
      </c>
      <c r="EM234" s="105" t="n">
        <f aca="false">(EM233+EM235)/2</f>
        <v>10.75</v>
      </c>
      <c r="EN234" s="105" t="n">
        <f aca="false">(EN233+EN235)/2</f>
        <v>12.4</v>
      </c>
      <c r="EO234" s="104" t="n">
        <f aca="false">AVERAGE(EC234:EN234)</f>
        <v>10.1125</v>
      </c>
      <c r="GA234" s="22" t="n">
        <v>1884</v>
      </c>
      <c r="GB234" s="102" t="n">
        <v>1884</v>
      </c>
      <c r="GC234" s="103" t="n">
        <v>12.2</v>
      </c>
      <c r="GD234" s="103" t="n">
        <v>13.4</v>
      </c>
      <c r="GE234" s="103" t="n">
        <v>12.4</v>
      </c>
      <c r="GF234" s="103" t="n">
        <v>8</v>
      </c>
      <c r="GG234" s="103" t="n">
        <v>4.2</v>
      </c>
      <c r="GH234" s="103" t="n">
        <v>2.8</v>
      </c>
      <c r="GI234" s="103" t="n">
        <v>-1.1</v>
      </c>
      <c r="GJ234" s="103" t="n">
        <v>2.6</v>
      </c>
      <c r="GK234" s="103" t="n">
        <v>4.9</v>
      </c>
      <c r="GL234" s="103" t="n">
        <v>6.7</v>
      </c>
      <c r="GM234" s="103" t="n">
        <v>10.3</v>
      </c>
      <c r="GN234" s="103" t="n">
        <v>10.6</v>
      </c>
      <c r="GO234" s="104" t="n">
        <f aca="false">AVERAGE(GC234:GN234)</f>
        <v>7.25</v>
      </c>
      <c r="HA234" s="22" t="n">
        <v>1884</v>
      </c>
      <c r="HB234" s="102" t="n">
        <v>1884</v>
      </c>
      <c r="HC234" s="103" t="n">
        <v>13.6</v>
      </c>
      <c r="HD234" s="103" t="n">
        <v>13.3</v>
      </c>
      <c r="HE234" s="103" t="n">
        <v>14.2</v>
      </c>
      <c r="HF234" s="103" t="n">
        <v>13.2</v>
      </c>
      <c r="HG234" s="103" t="n">
        <v>9.6</v>
      </c>
      <c r="HH234" s="103" t="n">
        <v>7.3</v>
      </c>
      <c r="HI234" s="105" t="n">
        <f aca="false">(HI233+HI235)/2</f>
        <v>4.95</v>
      </c>
      <c r="HJ234" s="105" t="n">
        <f aca="false">(HJ233+HJ235)/2</f>
        <v>5.15</v>
      </c>
      <c r="HK234" s="105" t="n">
        <f aca="false">(HK233+HK235)/2</f>
        <v>6.5</v>
      </c>
      <c r="HL234" s="105" t="n">
        <f aca="false">(HL233+HL235)/2</f>
        <v>8.35</v>
      </c>
      <c r="HM234" s="105" t="n">
        <f aca="false">(HM233+HM235)/2</f>
        <v>9.6</v>
      </c>
      <c r="HN234" s="105" t="n">
        <f aca="false">(HN233+HN235)/2</f>
        <v>11.65</v>
      </c>
      <c r="HO234" s="104" t="n">
        <f aca="false">AVERAGE(HC234:HN234)</f>
        <v>9.78333333333333</v>
      </c>
      <c r="OA234" s="22" t="n">
        <v>1884</v>
      </c>
      <c r="OB234" s="106" t="n">
        <v>1884</v>
      </c>
      <c r="OC234" s="103" t="n">
        <v>13.1</v>
      </c>
      <c r="OD234" s="103" t="n">
        <v>14.5</v>
      </c>
      <c r="OE234" s="103" t="n">
        <v>13</v>
      </c>
      <c r="OF234" s="103" t="n">
        <v>10.9</v>
      </c>
      <c r="OG234" s="103" t="n">
        <v>6.9</v>
      </c>
      <c r="OH234" s="103" t="n">
        <v>8.8</v>
      </c>
      <c r="OI234" s="103" t="n">
        <v>5.2</v>
      </c>
      <c r="OJ234" s="103" t="n">
        <v>6</v>
      </c>
      <c r="OK234" s="103" t="n">
        <v>7.1</v>
      </c>
      <c r="OL234" s="103" t="n">
        <v>8.8</v>
      </c>
      <c r="OM234" s="103" t="n">
        <v>11</v>
      </c>
      <c r="ON234" s="103" t="n">
        <v>12.2</v>
      </c>
      <c r="OO234" s="104" t="n">
        <f aca="false">AVERAGE(OC234:ON234)</f>
        <v>9.79166666666667</v>
      </c>
      <c r="OQ234" s="5" t="n">
        <f aca="false">MAX(OC234:ON234)</f>
        <v>14.5</v>
      </c>
      <c r="OR234" s="5" t="n">
        <f aca="false">MIN(OC234:ON234)</f>
        <v>5.2</v>
      </c>
      <c r="RA234" s="22" t="n">
        <v>1884</v>
      </c>
      <c r="RB234" s="102" t="n">
        <v>1884</v>
      </c>
      <c r="RC234" s="103" t="n">
        <v>8.7</v>
      </c>
      <c r="RD234" s="103" t="n">
        <v>9.5</v>
      </c>
      <c r="RE234" s="103" t="n">
        <v>7.7</v>
      </c>
      <c r="RF234" s="103" t="n">
        <v>6.8</v>
      </c>
      <c r="RG234" s="103" t="n">
        <v>0.9</v>
      </c>
      <c r="RH234" s="103" t="n">
        <v>0.9</v>
      </c>
      <c r="RI234" s="103" t="n">
        <v>-3.4</v>
      </c>
      <c r="RJ234" s="103" t="n">
        <v>0.3</v>
      </c>
      <c r="RK234" s="103" t="n">
        <v>1.9</v>
      </c>
      <c r="RL234" s="103" t="n">
        <v>4.7</v>
      </c>
      <c r="RM234" s="103" t="n">
        <v>6.8</v>
      </c>
      <c r="RN234" s="103" t="n">
        <v>5.8</v>
      </c>
      <c r="RO234" s="104" t="n">
        <f aca="false">AVERAGE(RC234:RN234)</f>
        <v>4.21666666666667</v>
      </c>
      <c r="ZA234" s="22" t="n">
        <v>1884</v>
      </c>
      <c r="ZB234" s="102" t="n">
        <v>1884</v>
      </c>
      <c r="ZC234" s="103" t="n">
        <v>12.7</v>
      </c>
      <c r="ZD234" s="103" t="n">
        <v>13.1</v>
      </c>
      <c r="ZE234" s="103" t="n">
        <v>13.8</v>
      </c>
      <c r="ZF234" s="103" t="n">
        <v>12.8</v>
      </c>
      <c r="ZG234" s="103" t="n">
        <v>10.6</v>
      </c>
      <c r="ZH234" s="103" t="n">
        <v>8.9</v>
      </c>
      <c r="ZI234" s="103" t="n">
        <v>7.6</v>
      </c>
      <c r="ZJ234" s="103" t="n">
        <v>8.6</v>
      </c>
      <c r="ZK234" s="103" t="n">
        <v>8.4</v>
      </c>
      <c r="ZL234" s="103" t="n">
        <v>8.6</v>
      </c>
      <c r="ZM234" s="103" t="n">
        <v>11.2</v>
      </c>
      <c r="ZN234" s="103" t="n">
        <v>11.4</v>
      </c>
      <c r="ZO234" s="104" t="n">
        <f aca="false">AVERAGE(ZC234:ZN234)</f>
        <v>10.6416666666667</v>
      </c>
      <c r="ZT234" s="61"/>
      <c r="ZU234" s="51"/>
      <c r="ZV234" s="51"/>
      <c r="ZW234" s="51"/>
      <c r="ZX234" s="51"/>
      <c r="ZY234" s="51"/>
      <c r="ZZ234" s="51"/>
      <c r="AAA234" s="65" t="n">
        <f aca="false">(OO234+EO234)/2</f>
        <v>9.95208333333333</v>
      </c>
      <c r="AAB234" s="66" t="n">
        <f aca="false">(HO234+ZO234+RO234+GO234)/4</f>
        <v>7.97291666666667</v>
      </c>
      <c r="AAC234" s="67"/>
      <c r="ABA234" s="146" t="n">
        <f aca="false">MAX(OC234:ON234, EC234:EN234)</f>
        <v>14.5</v>
      </c>
      <c r="ABB234" s="146" t="n">
        <f aca="false">MIN(EC234:EN234,OC234:ON234)</f>
        <v>5.2</v>
      </c>
      <c r="ABC234" s="143" t="n">
        <f aca="false">MAX(HC234:HN234,ZC234:ZN234,RC234:RN234,GC234:GN234)</f>
        <v>14.2</v>
      </c>
      <c r="ABD234" s="144" t="n">
        <f aca="false">MIN(HC234:HN234,ZC234:ZN234,GC234:GN234)</f>
        <v>-1.1</v>
      </c>
      <c r="ABE234" s="145"/>
      <c r="ABF234" s="145"/>
    </row>
    <row r="235" customFormat="false" ht="12.8" hidden="false" customHeight="false" outlineLevel="0" collapsed="false">
      <c r="A235" s="97" t="n">
        <f aca="false">A230+5</f>
        <v>1885</v>
      </c>
      <c r="B235" s="11" t="n">
        <f aca="false">AVERAGE(AO235,BO235,CO235,DO235,EO235,FO235,GO235,HO235,IO235,JO235,KO235,LO235,MO235,NO235,OO235,PO235,QO235,RO235,SO235,TO235,UO235,VO235,WO235,XO235,YO235,ZO235)</f>
        <v>8.70625</v>
      </c>
      <c r="C235" s="98" t="n">
        <f aca="false">AVERAGE(B231:B235)</f>
        <v>9.13002525252525</v>
      </c>
      <c r="D235" s="99" t="n">
        <f aca="false">AVERAGE(B226:B235)</f>
        <v>9.54476262626263</v>
      </c>
      <c r="E235" s="11" t="n">
        <f aca="false">AVERAGE(B216:B235)</f>
        <v>9.43279797979798</v>
      </c>
      <c r="F235" s="100"/>
      <c r="G235" s="3" t="n">
        <f aca="false">MAX(AC235:AN235,BC235:BN235,CC235:CN235,DC235:DN235,EC235:EN235,FC235:FN235,GC235:GN235,HC235:HN235,IC235:IN235,JC235:JN235,KC235:KN235,LC235:LN235,MC235:MN235,NC235:NN235,OC235:ON235,PC235:PN235,QC235:QN235,RC235:RN235,SC235:SN235,TC235:TN235,UC235:UN235,VC235:VN235,WC235:WN235,XC235:XN235,YC235:YN235,ZC235:ZN235,)</f>
        <v>16</v>
      </c>
      <c r="H235" s="19" t="n">
        <f aca="false">MEDIAN(AC235:AN235,BC235:BN235,CC235:CN235,DC235:DN235,EC235:EN235,FC235:FN235,GC235:GN235,HC235:HN235,IC235:IN235,JC235:JN235,KC235:KN235,LC235:LN235,MC235:MN235,NC235:NN235,OC235:ON235,PC235:PN235,QC235:QN235,RC235:RN235,SC235:SN235,TC235:TN235,UC235:UN235,VC235:VN235,WC235:WN235,XC235:XN235,YC235:YN235,ZC235:ZN235,)</f>
        <v>9.1</v>
      </c>
      <c r="I235" s="5" t="n">
        <f aca="false">MIN(AC235:AN235,BC235:BN235,CC235:CN235,DC235:DN235,EC235:EN235,FC235:FN235,GC235:GN235,HC235:HN235,IC235:IN235,JC235:JN235,KC235:KN235,LC235:LN235,MC235:MN235,NC235:NN235,OC235:ON235,PC235:PN235,QC235:QN235,RC235:RN235,SC235:SN235,TC235:TN235,UC235:UN235,VC235:VN235,WC235:WN235,XC235:XN235,YC235:YN235,ZC235:ZN235)</f>
        <v>-0.8</v>
      </c>
      <c r="J235" s="5" t="n">
        <f aca="false">MIN(AC235:AN235,BC235:BN235,CC235:CN235,DC235:DN235,EC235:EN235,FC235:FN235,GC235:GN235,HC235:HN235,IC235:IN235,JC235:JN235,KC235:KN235,LC235:LN235,MC235:MN235,NC235:NN235,OC235:ON235,PC235:PN235,QC235:QN235,SC235:SN235,TC235:TN235,UC235:UN235,VC235:VN235,WC235:WN235,XC235:XN235,YC235:YN235,ZC235:ZN235)</f>
        <v>3.1</v>
      </c>
      <c r="K235" s="101" t="n">
        <f aca="false">(G235+I235)/2</f>
        <v>7.6</v>
      </c>
      <c r="EA235" s="22" t="n">
        <v>1885</v>
      </c>
      <c r="EB235" s="106" t="s">
        <v>54</v>
      </c>
      <c r="EC235" s="105" t="n">
        <f aca="false">(EC234+EC236)/2</f>
        <v>13.25</v>
      </c>
      <c r="ED235" s="105" t="n">
        <f aca="false">(ED234+ED236)/2</f>
        <v>12.7</v>
      </c>
      <c r="EE235" s="103" t="n">
        <v>12.1</v>
      </c>
      <c r="EF235" s="103" t="n">
        <v>11.2</v>
      </c>
      <c r="EG235" s="103" t="n">
        <v>10.3</v>
      </c>
      <c r="EH235" s="103" t="n">
        <v>7.3</v>
      </c>
      <c r="EI235" s="103" t="n">
        <v>6.8</v>
      </c>
      <c r="EJ235" s="103" t="n">
        <v>7.3</v>
      </c>
      <c r="EK235" s="103" t="n">
        <v>8.5</v>
      </c>
      <c r="EL235" s="103" t="n">
        <v>9.4</v>
      </c>
      <c r="EM235" s="103" t="n">
        <v>11.2</v>
      </c>
      <c r="EN235" s="103" t="n">
        <v>13</v>
      </c>
      <c r="EO235" s="104" t="n">
        <f aca="false">AVERAGE(EC235:EN235)</f>
        <v>10.2541666666667</v>
      </c>
      <c r="GA235" s="22" t="n">
        <v>1885</v>
      </c>
      <c r="GB235" s="102" t="n">
        <v>1885</v>
      </c>
      <c r="GC235" s="103" t="n">
        <v>13.3</v>
      </c>
      <c r="GD235" s="103" t="n">
        <v>12.3</v>
      </c>
      <c r="GE235" s="103" t="n">
        <v>13.1</v>
      </c>
      <c r="GF235" s="103" t="n">
        <v>9.4</v>
      </c>
      <c r="GG235" s="103" t="n">
        <v>7.4</v>
      </c>
      <c r="GH235" s="103" t="n">
        <v>4.9</v>
      </c>
      <c r="GI235" s="103" t="n">
        <v>3.1</v>
      </c>
      <c r="GJ235" s="103" t="n">
        <v>4.8</v>
      </c>
      <c r="GK235" s="103" t="n">
        <v>7.9</v>
      </c>
      <c r="GL235" s="103" t="n">
        <v>10</v>
      </c>
      <c r="GM235" s="103" t="n">
        <v>11.5</v>
      </c>
      <c r="GN235" s="103" t="n">
        <v>16</v>
      </c>
      <c r="GO235" s="104" t="n">
        <f aca="false">AVERAGE(GC235:GN235)</f>
        <v>9.475</v>
      </c>
      <c r="HA235" s="22" t="n">
        <v>1885</v>
      </c>
      <c r="HB235" s="102" t="n">
        <v>1885</v>
      </c>
      <c r="HC235" s="105" t="n">
        <f aca="false">(HC234+HC236)/2</f>
        <v>12.35</v>
      </c>
      <c r="HD235" s="105" t="n">
        <f aca="false">(HD234+HD236)/2</f>
        <v>11.65</v>
      </c>
      <c r="HE235" s="103" t="n">
        <v>9.6</v>
      </c>
      <c r="HF235" s="103" t="n">
        <v>9.4</v>
      </c>
      <c r="HG235" s="103" t="n">
        <v>6.6</v>
      </c>
      <c r="HH235" s="103" t="n">
        <v>3.9</v>
      </c>
      <c r="HI235" s="103" t="n">
        <v>3.2</v>
      </c>
      <c r="HJ235" s="103" t="n">
        <v>3.2</v>
      </c>
      <c r="HK235" s="103" t="n">
        <v>5.1</v>
      </c>
      <c r="HL235" s="103" t="n">
        <v>6.4</v>
      </c>
      <c r="HM235" s="103" t="n">
        <v>7.3</v>
      </c>
      <c r="HN235" s="103" t="n">
        <v>10.1</v>
      </c>
      <c r="HO235" s="104" t="n">
        <f aca="false">AVERAGE(HC235:HN235)</f>
        <v>7.4</v>
      </c>
      <c r="JA235" s="22"/>
      <c r="JB235" s="1" t="s">
        <v>246</v>
      </c>
      <c r="OA235" s="22" t="n">
        <v>1885</v>
      </c>
      <c r="OB235" s="106" t="n">
        <v>1885</v>
      </c>
      <c r="OC235" s="103" t="n">
        <v>12.3</v>
      </c>
      <c r="OD235" s="103" t="n">
        <v>13.2</v>
      </c>
      <c r="OE235" s="103" t="n">
        <v>12.4</v>
      </c>
      <c r="OF235" s="103" t="n">
        <v>10.4</v>
      </c>
      <c r="OG235" s="103" t="n">
        <v>7.7</v>
      </c>
      <c r="OH235" s="103" t="n">
        <v>6.6</v>
      </c>
      <c r="OI235" s="103" t="n">
        <v>4.1</v>
      </c>
      <c r="OJ235" s="103" t="n">
        <v>7.4</v>
      </c>
      <c r="OK235" s="103" t="n">
        <v>7.4</v>
      </c>
      <c r="OL235" s="103" t="n">
        <v>8</v>
      </c>
      <c r="OM235" s="103" t="n">
        <v>10.5</v>
      </c>
      <c r="ON235" s="103" t="n">
        <v>11.4</v>
      </c>
      <c r="OO235" s="104" t="n">
        <f aca="false">AVERAGE(OC235:ON235)</f>
        <v>9.28333333333333</v>
      </c>
      <c r="OQ235" s="5" t="n">
        <f aca="false">MAX(OC235:ON235)</f>
        <v>13.2</v>
      </c>
      <c r="OR235" s="5" t="n">
        <f aca="false">MIN(OC235:ON235)</f>
        <v>4.1</v>
      </c>
      <c r="RA235" s="22" t="n">
        <v>1885</v>
      </c>
      <c r="RB235" s="102" t="n">
        <v>1885</v>
      </c>
      <c r="RC235" s="103" t="n">
        <v>8.3</v>
      </c>
      <c r="RD235" s="103" t="n">
        <v>9.1</v>
      </c>
      <c r="RE235" s="103" t="n">
        <v>6.9</v>
      </c>
      <c r="RF235" s="103" t="n">
        <v>3.1</v>
      </c>
      <c r="RG235" s="103" t="n">
        <v>1.9</v>
      </c>
      <c r="RH235" s="103" t="n">
        <v>3.3</v>
      </c>
      <c r="RI235" s="103" t="n">
        <v>-0.8</v>
      </c>
      <c r="RJ235" s="103" t="n">
        <v>-0.2</v>
      </c>
      <c r="RK235" s="103" t="n">
        <v>4.4</v>
      </c>
      <c r="RL235" s="103" t="n">
        <v>5.1</v>
      </c>
      <c r="RM235" s="103" t="n">
        <v>6.8</v>
      </c>
      <c r="RN235" s="103" t="n">
        <v>10.9</v>
      </c>
      <c r="RO235" s="104" t="n">
        <f aca="false">AVERAGE(RC235:RN235)</f>
        <v>4.9</v>
      </c>
      <c r="ZA235" s="22" t="n">
        <v>1885</v>
      </c>
      <c r="ZB235" s="102" t="n">
        <v>1885</v>
      </c>
      <c r="ZC235" s="103" t="n">
        <v>13.3</v>
      </c>
      <c r="ZD235" s="103" t="n">
        <v>13.9</v>
      </c>
      <c r="ZE235" s="103" t="n">
        <v>12.6</v>
      </c>
      <c r="ZF235" s="103" t="n">
        <v>12.1</v>
      </c>
      <c r="ZG235" s="103" t="n">
        <v>10.8</v>
      </c>
      <c r="ZH235" s="103" t="n">
        <v>7.8</v>
      </c>
      <c r="ZI235" s="103" t="n">
        <v>7.7</v>
      </c>
      <c r="ZJ235" s="103" t="n">
        <v>8.2</v>
      </c>
      <c r="ZK235" s="103" t="n">
        <v>9.3</v>
      </c>
      <c r="ZL235" s="103" t="n">
        <v>10.7</v>
      </c>
      <c r="ZM235" s="103" t="n">
        <v>10.8</v>
      </c>
      <c r="ZN235" s="103" t="n">
        <v>13.9</v>
      </c>
      <c r="ZO235" s="104" t="n">
        <f aca="false">AVERAGE(ZC235:ZN235)</f>
        <v>10.925</v>
      </c>
      <c r="ZT235" s="61"/>
      <c r="ZU235" s="51"/>
      <c r="ZV235" s="51"/>
      <c r="ZW235" s="51"/>
      <c r="ZX235" s="51"/>
      <c r="ZY235" s="51"/>
      <c r="ZZ235" s="51"/>
      <c r="AAA235" s="65" t="n">
        <f aca="false">(OO235+EO235)/2</f>
        <v>9.76875</v>
      </c>
      <c r="AAB235" s="66" t="n">
        <f aca="false">(HO235+ZO235+RO235+GO235)/4</f>
        <v>8.175</v>
      </c>
      <c r="AAC235" s="67"/>
      <c r="ABA235" s="146" t="n">
        <f aca="false">MAX(OC235:ON235, EC235:EN235)</f>
        <v>13.25</v>
      </c>
      <c r="ABB235" s="146" t="n">
        <f aca="false">MIN(EC235:EN235,OC235:ON235)</f>
        <v>4.1</v>
      </c>
      <c r="ABC235" s="143" t="n">
        <f aca="false">MAX(HC235:HN235,ZC235:ZN235,RC235:RN235,GC235:GN235)</f>
        <v>16</v>
      </c>
      <c r="ABD235" s="144" t="n">
        <f aca="false">MIN(HC235:HN235,ZC235:ZN235,GC235:GN235)</f>
        <v>3.1</v>
      </c>
      <c r="ABE235" s="145"/>
      <c r="ABF235" s="145"/>
    </row>
    <row r="236" customFormat="false" ht="12.8" hidden="false" customHeight="false" outlineLevel="0" collapsed="false">
      <c r="A236" s="97"/>
      <c r="B236" s="11" t="n">
        <f aca="false">AVERAGE(AO236,BO236,CO236,DO236,EO236,FO236,GO236,HO236,IO236,JO236,KO236,LO236,MO236,NO236,OO236,PO236,QO236,RO236,SO236,TO236,UO236,VO236,WO236,XO236,YO236,ZO236)</f>
        <v>8.95833333333333</v>
      </c>
      <c r="C236" s="98" t="n">
        <f aca="false">AVERAGE(B232:B236)</f>
        <v>9.03058080808081</v>
      </c>
      <c r="D236" s="99" t="n">
        <f aca="false">AVERAGE(B227:B236)</f>
        <v>9.46809595959596</v>
      </c>
      <c r="E236" s="11" t="n">
        <f aca="false">AVERAGE(B217:B236)</f>
        <v>9.52133964646465</v>
      </c>
      <c r="F236" s="100"/>
      <c r="G236" s="3" t="n">
        <f aca="false">MAX(AC236:AN236,BC236:BN236,CC236:CN236,DC236:DN236,EC236:EN236,FC236:FN236,GC236:GN236,HC236:HN236,IC236:IN236,JC236:JN236,KC236:KN236,LC236:LN236,MC236:MN236,NC236:NN236,OC236:ON236,PC236:PN236,QC236:QN236,RC236:RN236,SC236:SN236,TC236:TN236,UC236:UN236,VC236:VN236,WC236:WN236,XC236:XN236,YC236:YN236,ZC236:ZN236,)</f>
        <v>17.6</v>
      </c>
      <c r="H236" s="19" t="n">
        <f aca="false">MEDIAN(AC236:AN236,BC236:BN236,CC236:CN236,DC236:DN236,EC236:EN236,FC236:FN236,GC236:GN236,HC236:HN236,IC236:IN236,JC236:JN236,KC236:KN236,LC236:LN236,MC236:MN236,NC236:NN236,OC236:ON236,PC236:PN236,QC236:QN236,RC236:RN236,SC236:SN236,TC236:TN236,UC236:UN236,VC236:VN236,WC236:WN236,XC236:XN236,YC236:YN236,ZC236:ZN236,)</f>
        <v>9.2</v>
      </c>
      <c r="I236" s="5" t="n">
        <f aca="false">MIN(AC236:AN236,BC236:BN236,CC236:CN236,DC236:DN236,EC236:EN236,FC236:FN236,GC236:GN236,HC236:HN236,IC236:IN236,JC236:JN236,KC236:KN236,LC236:LN236,MC236:MN236,NC236:NN236,OC236:ON236,PC236:PN236,QC236:QN236,RC236:RN236,SC236:SN236,TC236:TN236,UC236:UN236,VC236:VN236,WC236:WN236,XC236:XN236,YC236:YN236,ZC236:ZN236)</f>
        <v>-3.3</v>
      </c>
      <c r="J236" s="5" t="n">
        <f aca="false">MIN(AC236:AN236,BC236:BN236,CC236:CN236,DC236:DN236,EC236:EN236,FC236:FN236,GC236:GN236,HC236:HN236,IC236:IN236,JC236:JN236,KC236:KN236,LC236:LN236,MC236:MN236,NC236:NN236,OC236:ON236,PC236:PN236,QC236:QN236,SC236:SN236,TC236:TN236,UC236:UN236,VC236:VN236,WC236:WN236,XC236:XN236,YC236:YN236,ZC236:ZN236)</f>
        <v>2.9</v>
      </c>
      <c r="K236" s="101" t="n">
        <f aca="false">(G236+I236)/2</f>
        <v>7.15</v>
      </c>
      <c r="EA236" s="22" t="n">
        <v>1886</v>
      </c>
      <c r="EB236" s="106" t="s">
        <v>56</v>
      </c>
      <c r="EC236" s="103" t="n">
        <v>14.3</v>
      </c>
      <c r="ED236" s="103" t="n">
        <v>12.4</v>
      </c>
      <c r="EE236" s="103" t="n">
        <v>12</v>
      </c>
      <c r="EF236" s="103" t="n">
        <v>12</v>
      </c>
      <c r="EG236" s="103" t="n">
        <v>9.4</v>
      </c>
      <c r="EH236" s="103" t="n">
        <v>8.5</v>
      </c>
      <c r="EI236" s="103" t="n">
        <v>7.5</v>
      </c>
      <c r="EJ236" s="103" t="n">
        <v>7.4</v>
      </c>
      <c r="EK236" s="103" t="n">
        <v>8.6</v>
      </c>
      <c r="EL236" s="103" t="n">
        <v>9</v>
      </c>
      <c r="EM236" s="103" t="n">
        <v>11.1</v>
      </c>
      <c r="EN236" s="103" t="n">
        <v>12.3</v>
      </c>
      <c r="EO236" s="104" t="n">
        <f aca="false">AVERAGE(EC236:EN236)</f>
        <v>10.375</v>
      </c>
      <c r="GA236" s="22" t="n">
        <v>1886</v>
      </c>
      <c r="GB236" s="102" t="n">
        <v>1886</v>
      </c>
      <c r="GC236" s="103" t="n">
        <v>17.6</v>
      </c>
      <c r="GD236" s="103" t="n">
        <v>13.2</v>
      </c>
      <c r="GE236" s="103" t="n">
        <v>12.1</v>
      </c>
      <c r="GF236" s="103" t="n">
        <v>9.9</v>
      </c>
      <c r="GG236" s="103" t="n">
        <v>5.9</v>
      </c>
      <c r="GH236" s="103" t="n">
        <v>3.1</v>
      </c>
      <c r="GI236" s="103" t="n">
        <v>3.7</v>
      </c>
      <c r="GJ236" s="103" t="n">
        <v>5.2</v>
      </c>
      <c r="GK236" s="103" t="n">
        <v>6.3</v>
      </c>
      <c r="GL236" s="103" t="n">
        <v>8.4</v>
      </c>
      <c r="GM236" s="103" t="n">
        <v>9.2</v>
      </c>
      <c r="GN236" s="103" t="n">
        <v>14.9</v>
      </c>
      <c r="GO236" s="104" t="n">
        <f aca="false">AVERAGE(GC236:GN236)</f>
        <v>9.125</v>
      </c>
      <c r="HA236" s="22" t="n">
        <v>1886</v>
      </c>
      <c r="HB236" s="102" t="n">
        <v>1886</v>
      </c>
      <c r="HC236" s="103" t="n">
        <v>11.1</v>
      </c>
      <c r="HD236" s="103" t="n">
        <v>10</v>
      </c>
      <c r="HE236" s="103" t="n">
        <v>9.2</v>
      </c>
      <c r="HF236" s="103" t="n">
        <v>8.7</v>
      </c>
      <c r="HG236" s="103" t="n">
        <v>5.2</v>
      </c>
      <c r="HH236" s="103" t="n">
        <v>2.9</v>
      </c>
      <c r="HI236" s="103" t="n">
        <v>3</v>
      </c>
      <c r="HJ236" s="103" t="n">
        <v>9</v>
      </c>
      <c r="HK236" s="103" t="n">
        <v>9.5</v>
      </c>
      <c r="HL236" s="103" t="n">
        <v>10.7</v>
      </c>
      <c r="HM236" s="103" t="n">
        <v>13.6</v>
      </c>
      <c r="HN236" s="103" t="n">
        <v>14.8</v>
      </c>
      <c r="HO236" s="104" t="n">
        <f aca="false">AVERAGE(HC236:HN236)</f>
        <v>8.975</v>
      </c>
      <c r="JA236" s="22" t="n">
        <v>1886</v>
      </c>
      <c r="JB236" s="102" t="n">
        <v>1886</v>
      </c>
      <c r="JC236" s="103" t="n">
        <v>15.6</v>
      </c>
      <c r="JD236" s="103" t="n">
        <v>14.7</v>
      </c>
      <c r="JE236" s="103" t="n">
        <v>13.7</v>
      </c>
      <c r="JF236" s="103" t="n">
        <v>10.4</v>
      </c>
      <c r="JG236" s="103" t="n">
        <v>8.4</v>
      </c>
      <c r="JH236" s="103" t="n">
        <v>7</v>
      </c>
      <c r="JI236" s="103" t="n">
        <v>5.3</v>
      </c>
      <c r="JJ236" s="103" t="n">
        <v>4.5</v>
      </c>
      <c r="JK236" s="103" t="n">
        <v>7</v>
      </c>
      <c r="JL236" s="103" t="n">
        <v>6.8</v>
      </c>
      <c r="JM236" s="103" t="n">
        <v>9.3</v>
      </c>
      <c r="JN236" s="103" t="n">
        <v>10.7</v>
      </c>
      <c r="JO236" s="104" t="n">
        <f aca="false">AVERAGE(JC236:JN236)</f>
        <v>9.45</v>
      </c>
      <c r="OA236" s="22" t="n">
        <v>1886</v>
      </c>
      <c r="OB236" s="106" t="n">
        <v>1886</v>
      </c>
      <c r="OC236" s="103" t="n">
        <v>12</v>
      </c>
      <c r="OD236" s="103" t="n">
        <v>12.9</v>
      </c>
      <c r="OE236" s="103" t="n">
        <v>11.2</v>
      </c>
      <c r="OF236" s="103" t="n">
        <v>9.6</v>
      </c>
      <c r="OG236" s="103" t="n">
        <v>9</v>
      </c>
      <c r="OH236" s="103" t="n">
        <v>6.1</v>
      </c>
      <c r="OI236" s="103" t="n">
        <v>4.4</v>
      </c>
      <c r="OJ236" s="103" t="n">
        <v>6.8</v>
      </c>
      <c r="OK236" s="103" t="n">
        <v>8.4</v>
      </c>
      <c r="OL236" s="103" t="n">
        <v>9.5</v>
      </c>
      <c r="OM236" s="103" t="n">
        <v>10.8</v>
      </c>
      <c r="ON236" s="103" t="n">
        <v>13.5</v>
      </c>
      <c r="OO236" s="104" t="n">
        <f aca="false">AVERAGE(OC236:ON236)</f>
        <v>9.51666666666667</v>
      </c>
      <c r="OQ236" s="5" t="n">
        <f aca="false">MAX(OC236:ON236)</f>
        <v>13.5</v>
      </c>
      <c r="OR236" s="5" t="n">
        <f aca="false">MIN(OC236:ON236)</f>
        <v>4.4</v>
      </c>
      <c r="RA236" s="22" t="n">
        <v>1886</v>
      </c>
      <c r="RB236" s="102" t="n">
        <v>1886</v>
      </c>
      <c r="RC236" s="103" t="n">
        <v>11.2</v>
      </c>
      <c r="RD236" s="103" t="n">
        <v>8.2</v>
      </c>
      <c r="RE236" s="103" t="n">
        <v>6.2</v>
      </c>
      <c r="RF236" s="103" t="n">
        <v>4.3</v>
      </c>
      <c r="RG236" s="103" t="n">
        <v>-0.1</v>
      </c>
      <c r="RH236" s="103" t="n">
        <v>-3.3</v>
      </c>
      <c r="RI236" s="103" t="n">
        <v>-0.4</v>
      </c>
      <c r="RJ236" s="103" t="n">
        <v>0.2</v>
      </c>
      <c r="RK236" s="103" t="n">
        <v>1.8</v>
      </c>
      <c r="RL236" s="103" t="n">
        <v>5.1</v>
      </c>
      <c r="RM236" s="103" t="n">
        <v>7.8</v>
      </c>
      <c r="RN236" s="103" t="n">
        <v>9.9</v>
      </c>
      <c r="RO236" s="104" t="n">
        <f aca="false">AVERAGE(RC236:RN236)</f>
        <v>4.24166666666667</v>
      </c>
      <c r="ZA236" s="22" t="n">
        <v>1886</v>
      </c>
      <c r="ZB236" s="102" t="n">
        <v>1886</v>
      </c>
      <c r="ZC236" s="103" t="n">
        <v>14.9</v>
      </c>
      <c r="ZD236" s="103" t="n">
        <v>13.3</v>
      </c>
      <c r="ZE236" s="103" t="n">
        <v>12.9</v>
      </c>
      <c r="ZF236" s="103" t="n">
        <v>12.8</v>
      </c>
      <c r="ZG236" s="103" t="n">
        <v>9.9</v>
      </c>
      <c r="ZH236" s="103" t="n">
        <v>9</v>
      </c>
      <c r="ZI236" s="103" t="n">
        <v>8.5</v>
      </c>
      <c r="ZJ236" s="103" t="n">
        <v>7.9</v>
      </c>
      <c r="ZK236" s="103" t="n">
        <v>9.4</v>
      </c>
      <c r="ZL236" s="103" t="n">
        <v>8.9</v>
      </c>
      <c r="ZM236" s="103" t="n">
        <v>12</v>
      </c>
      <c r="ZN236" s="103" t="n">
        <v>12.8</v>
      </c>
      <c r="ZO236" s="104" t="n">
        <f aca="false">AVERAGE(ZC236:ZN236)</f>
        <v>11.025</v>
      </c>
      <c r="ZT236" s="82"/>
      <c r="ZU236" s="72"/>
      <c r="ZV236" s="82" t="s">
        <v>57</v>
      </c>
      <c r="ZW236" s="72"/>
      <c r="ZX236" s="72"/>
      <c r="ZY236" s="72"/>
      <c r="ZZ236" s="72"/>
      <c r="AAA236" s="87" t="n">
        <f aca="false">(OO236+EO236)/2</f>
        <v>9.94583333333333</v>
      </c>
      <c r="AAB236" s="88" t="n">
        <f aca="false">(HO236+ZO236+RO236+GO236)/4</f>
        <v>8.34166666666667</v>
      </c>
      <c r="AAC236" s="89"/>
      <c r="ABA236" s="147" t="n">
        <f aca="false">MAX(OC236:ON236, EC236:EN236)</f>
        <v>14.3</v>
      </c>
      <c r="ABB236" s="147" t="n">
        <f aca="false">MIN(EC236:EN236,OC236:ON236)</f>
        <v>4.4</v>
      </c>
      <c r="ABC236" s="148" t="n">
        <f aca="false">MAX(HC236:HN236,ZC236:ZN236,RC236:RN236,GC236:GN236)</f>
        <v>17.6</v>
      </c>
      <c r="ABD236" s="144" t="n">
        <f aca="false">MIN(HC236:HN236,ZC236:ZN236,GC236:GN236)</f>
        <v>2.9</v>
      </c>
      <c r="ABE236" s="145" t="n">
        <f aca="false">MAX(JC236:JN236)</f>
        <v>15.6</v>
      </c>
      <c r="ABF236" s="145" t="n">
        <f aca="false">MIN(JC236:JN236)</f>
        <v>4.5</v>
      </c>
    </row>
    <row r="237" customFormat="false" ht="12.8" hidden="false" customHeight="false" outlineLevel="0" collapsed="false">
      <c r="A237" s="97"/>
      <c r="B237" s="11" t="n">
        <f aca="false">AVERAGE(AO237,BO237,CO237,DO237,EO237,FO237,GO237,HO237,IO237,JO237,KO237,LO237,MO237,NO237,OO237,PO237,QO237,RO237,SO237,TO237,UO237,VO237,WO237,XO237,YO237,ZO237)</f>
        <v>9.79404761904762</v>
      </c>
      <c r="C237" s="98" t="n">
        <f aca="false">AVERAGE(B233:B237)</f>
        <v>9.10047619047619</v>
      </c>
      <c r="D237" s="99" t="n">
        <f aca="false">AVERAGE(B228:B237)</f>
        <v>9.38979238816739</v>
      </c>
      <c r="E237" s="11" t="n">
        <f aca="false">AVERAGE(B218:B237)</f>
        <v>9.63197952741703</v>
      </c>
      <c r="F237" s="100"/>
      <c r="G237" s="3" t="n">
        <f aca="false">MAX(AC237:AN237,BC237:BN237,CC237:CN237,DC237:DN237,EC237:EN237,FC237:FN237,GC237:GN237,HC237:HN237,IC237:IN237,JC237:JN237,KC237:KN237,LC237:LN237,MC237:MN237,NC237:NN237,OC237:ON237,PC237:PN237,QC237:QN237,RC237:RN237,SC237:SN237,TC237:TN237,UC237:UN237,VC237:VN237,WC237:WN237,XC237:XN237,YC237:YN237,ZC237:ZN237,)</f>
        <v>17.5</v>
      </c>
      <c r="H237" s="19" t="n">
        <f aca="false">MEDIAN(AC237:AN237,BC237:BN237,CC237:CN237,DC237:DN237,EC237:EN237,FC237:FN237,GC237:GN237,HC237:HN237,IC237:IN237,JC237:JN237,KC237:KN237,LC237:LN237,MC237:MN237,NC237:NN237,OC237:ON237,PC237:PN237,QC237:QN237,RC237:RN237,SC237:SN237,TC237:TN237,UC237:UN237,VC237:VN237,WC237:WN237,XC237:XN237,YC237:YN237,ZC237:ZN237,)</f>
        <v>9.6</v>
      </c>
      <c r="I237" s="5" t="n">
        <f aca="false">MIN(AC237:AN237,BC237:BN237,CC237:CN237,DC237:DN237,EC237:EN237,FC237:FN237,GC237:GN237,HC237:HN237,IC237:IN237,JC237:JN237,KC237:KN237,LC237:LN237,MC237:MN237,NC237:NN237,OC237:ON237,PC237:PN237,QC237:QN237,RC237:RN237,SC237:SN237,TC237:TN237,UC237:UN237,VC237:VN237,WC237:WN237,XC237:XN237,YC237:YN237,ZC237:ZN237)</f>
        <v>0.8</v>
      </c>
      <c r="J237" s="5" t="n">
        <f aca="false">MIN(AC237:AN237,BC237:BN237,CC237:CN237,DC237:DN237,EC237:EN237,FC237:FN237,GC237:GN237,HC237:HN237,IC237:IN237,JC237:JN237,KC237:KN237,LC237:LN237,MC237:MN237,NC237:NN237,OC237:ON237,PC237:PN237,QC237:QN237,SC237:SN237,TC237:TN237,UC237:UN237,VC237:VN237,WC237:WN237,XC237:XN237,YC237:YN237,ZC237:ZN237)</f>
        <v>4.2</v>
      </c>
      <c r="K237" s="101" t="n">
        <f aca="false">(G237+I237)/2</f>
        <v>9.15</v>
      </c>
      <c r="EA237" s="22" t="n">
        <v>1887</v>
      </c>
      <c r="EB237" s="106" t="s">
        <v>58</v>
      </c>
      <c r="EC237" s="103" t="n">
        <v>15.1</v>
      </c>
      <c r="ED237" s="103" t="n">
        <v>14.7</v>
      </c>
      <c r="EE237" s="103" t="n">
        <v>13.1</v>
      </c>
      <c r="EF237" s="103" t="n">
        <v>11.9</v>
      </c>
      <c r="EG237" s="103" t="n">
        <v>9.2</v>
      </c>
      <c r="EH237" s="103" t="n">
        <v>7.4</v>
      </c>
      <c r="EI237" s="103" t="n">
        <v>7.6</v>
      </c>
      <c r="EJ237" s="103" t="n">
        <v>7.9</v>
      </c>
      <c r="EK237" s="103" t="n">
        <v>7.5</v>
      </c>
      <c r="EL237" s="103" t="n">
        <v>9</v>
      </c>
      <c r="EM237" s="103" t="n">
        <v>10.4</v>
      </c>
      <c r="EN237" s="103" t="n">
        <v>13.4</v>
      </c>
      <c r="EO237" s="104" t="n">
        <f aca="false">AVERAGE(EC237:EN237)</f>
        <v>10.6</v>
      </c>
      <c r="GA237" s="22" t="n">
        <v>1887</v>
      </c>
      <c r="GB237" s="102" t="n">
        <v>1887</v>
      </c>
      <c r="GC237" s="103" t="n">
        <v>17.5</v>
      </c>
      <c r="GD237" s="103" t="n">
        <v>16.7</v>
      </c>
      <c r="GE237" s="103" t="n">
        <v>14.2</v>
      </c>
      <c r="GF237" s="103" t="n">
        <v>11.1</v>
      </c>
      <c r="GG237" s="103" t="n">
        <v>6.4</v>
      </c>
      <c r="GH237" s="103" t="n">
        <v>5.1</v>
      </c>
      <c r="GI237" s="103" t="n">
        <v>5</v>
      </c>
      <c r="GJ237" s="103" t="n">
        <v>4.8</v>
      </c>
      <c r="GK237" s="103" t="n">
        <v>6.1</v>
      </c>
      <c r="GL237" s="103" t="n">
        <v>9.7</v>
      </c>
      <c r="GM237" s="103" t="n">
        <v>12.3</v>
      </c>
      <c r="GN237" s="103" t="n">
        <v>16.3</v>
      </c>
      <c r="GO237" s="104" t="n">
        <f aca="false">AVERAGE(GC237:GN237)</f>
        <v>10.4333333333333</v>
      </c>
      <c r="HA237" s="22" t="n">
        <v>1887</v>
      </c>
      <c r="HB237" s="102" t="n">
        <v>1887</v>
      </c>
      <c r="HC237" s="103" t="n">
        <v>17.5</v>
      </c>
      <c r="HD237" s="103" t="n">
        <v>17.2</v>
      </c>
      <c r="HE237" s="103" t="n">
        <v>16.4</v>
      </c>
      <c r="HF237" s="103" t="n">
        <v>14.5</v>
      </c>
      <c r="HG237" s="103" t="n">
        <v>10.9</v>
      </c>
      <c r="HH237" s="103" t="n">
        <v>9.1</v>
      </c>
      <c r="HI237" s="103" t="n">
        <v>8.6</v>
      </c>
      <c r="HJ237" s="103" t="n">
        <v>8.6</v>
      </c>
      <c r="HK237" s="103" t="n">
        <v>8.7</v>
      </c>
      <c r="HL237" s="103" t="n">
        <v>11.4</v>
      </c>
      <c r="HM237" s="103" t="n">
        <v>12.4</v>
      </c>
      <c r="HN237" s="103" t="n">
        <v>15.6</v>
      </c>
      <c r="HO237" s="104" t="n">
        <f aca="false">AVERAGE(HC237:HN237)</f>
        <v>12.575</v>
      </c>
      <c r="JA237" s="22" t="n">
        <v>1887</v>
      </c>
      <c r="JB237" s="102" t="n">
        <v>1887</v>
      </c>
      <c r="JC237" s="103" t="n">
        <v>13.4</v>
      </c>
      <c r="JD237" s="103" t="n">
        <v>14.2</v>
      </c>
      <c r="JE237" s="103" t="n">
        <v>11.2</v>
      </c>
      <c r="JF237" s="103" t="n">
        <v>8.9</v>
      </c>
      <c r="JG237" s="103" t="n">
        <v>6.4</v>
      </c>
      <c r="JH237" s="103" t="n">
        <v>5</v>
      </c>
      <c r="JI237" s="103" t="n">
        <v>5.6</v>
      </c>
      <c r="JJ237" s="103" t="n">
        <v>6</v>
      </c>
      <c r="JK237" s="103" t="n">
        <v>5.9</v>
      </c>
      <c r="JL237" s="103" t="n">
        <v>7.7</v>
      </c>
      <c r="JM237" s="103" t="n">
        <v>8.4</v>
      </c>
      <c r="JN237" s="103" t="n">
        <v>11.9</v>
      </c>
      <c r="JO237" s="104" t="n">
        <f aca="false">AVERAGE(JC237:JN237)</f>
        <v>8.71666666666667</v>
      </c>
      <c r="OA237" s="22" t="n">
        <v>1887</v>
      </c>
      <c r="OB237" s="106" t="n">
        <v>1887</v>
      </c>
      <c r="OC237" s="103" t="n">
        <v>14.4</v>
      </c>
      <c r="OD237" s="103" t="n">
        <v>12.1</v>
      </c>
      <c r="OE237" s="103" t="n">
        <v>11</v>
      </c>
      <c r="OF237" s="103" t="n">
        <v>10.2</v>
      </c>
      <c r="OG237" s="103" t="n">
        <v>7.2</v>
      </c>
      <c r="OH237" s="103" t="n">
        <v>5.4</v>
      </c>
      <c r="OI237" s="103" t="n">
        <v>4.2</v>
      </c>
      <c r="OJ237" s="103" t="n">
        <v>5.8</v>
      </c>
      <c r="OK237" s="103" t="n">
        <v>7.6</v>
      </c>
      <c r="OL237" s="103" t="n">
        <v>7.7</v>
      </c>
      <c r="OM237" s="103" t="n">
        <v>10.8</v>
      </c>
      <c r="ON237" s="103" t="n">
        <v>12.5</v>
      </c>
      <c r="OO237" s="104" t="n">
        <f aca="false">AVERAGE(OC237:ON237)</f>
        <v>9.075</v>
      </c>
      <c r="OQ237" s="5" t="n">
        <f aca="false">MAX(OC237:ON237)</f>
        <v>14.4</v>
      </c>
      <c r="OR237" s="5" t="n">
        <f aca="false">MIN(OC237:ON237)</f>
        <v>4.2</v>
      </c>
      <c r="RA237" s="22" t="n">
        <v>1887</v>
      </c>
      <c r="RB237" s="102" t="n">
        <v>1887</v>
      </c>
      <c r="RC237" s="103" t="n">
        <v>12.1</v>
      </c>
      <c r="RD237" s="103" t="n">
        <v>9.6</v>
      </c>
      <c r="RE237" s="103" t="n">
        <v>11.3</v>
      </c>
      <c r="RF237" s="103" t="n">
        <v>5.7</v>
      </c>
      <c r="RG237" s="103" t="n">
        <v>1.9</v>
      </c>
      <c r="RH237" s="103" t="n">
        <v>2.2</v>
      </c>
      <c r="RI237" s="103" t="n">
        <v>2.1</v>
      </c>
      <c r="RJ237" s="103" t="n">
        <v>0.8</v>
      </c>
      <c r="RK237" s="103" t="n">
        <v>1.8</v>
      </c>
      <c r="RL237" s="103" t="n">
        <v>5.1</v>
      </c>
      <c r="RM237" s="103" t="n">
        <v>5.8</v>
      </c>
      <c r="RN237" s="103" t="n">
        <v>11.5</v>
      </c>
      <c r="RO237" s="104" t="n">
        <f aca="false">AVERAGE(RC237:RN237)</f>
        <v>5.825</v>
      </c>
      <c r="ZA237" s="22" t="n">
        <v>1887</v>
      </c>
      <c r="ZB237" s="102" t="n">
        <v>1887</v>
      </c>
      <c r="ZC237" s="103" t="n">
        <v>15.4</v>
      </c>
      <c r="ZD237" s="103" t="n">
        <v>15.1</v>
      </c>
      <c r="ZE237" s="103" t="n">
        <v>14.4</v>
      </c>
      <c r="ZF237" s="103" t="n">
        <v>13.3</v>
      </c>
      <c r="ZG237" s="103" t="n">
        <v>10.6</v>
      </c>
      <c r="ZH237" s="103" t="n">
        <v>8.8</v>
      </c>
      <c r="ZI237" s="103" t="n">
        <v>7.7</v>
      </c>
      <c r="ZJ237" s="103" t="n">
        <v>8.3</v>
      </c>
      <c r="ZK237" s="103" t="n">
        <v>7.8</v>
      </c>
      <c r="ZL237" s="103" t="n">
        <v>9.9</v>
      </c>
      <c r="ZM237" s="103" t="n">
        <v>10.9</v>
      </c>
      <c r="ZN237" s="103" t="n">
        <v>13.8</v>
      </c>
      <c r="ZO237" s="104" t="n">
        <f aca="false">AVERAGE(ZC237:ZN237)</f>
        <v>11.3333333333333</v>
      </c>
      <c r="ZT237" s="82"/>
      <c r="ZU237" s="72"/>
      <c r="ZV237" s="72"/>
      <c r="ZW237" s="72"/>
      <c r="ZX237" s="72"/>
      <c r="ZY237" s="72"/>
      <c r="ZZ237" s="72"/>
      <c r="AAA237" s="87" t="n">
        <f aca="false">(OO237+EO237)/2</f>
        <v>9.8375</v>
      </c>
      <c r="AAB237" s="88" t="n">
        <f aca="false">(HO237+ZO237+RO237+GO237)/4</f>
        <v>10.0416666666667</v>
      </c>
      <c r="AAC237" s="89"/>
      <c r="ABA237" s="147" t="n">
        <f aca="false">MAX(OC237:ON237, EC237:EN237)</f>
        <v>15.1</v>
      </c>
      <c r="ABB237" s="147" t="n">
        <f aca="false">MIN(EC237:EN237,OC237:ON237)</f>
        <v>4.2</v>
      </c>
      <c r="ABC237" s="148" t="n">
        <f aca="false">MAX(HC237:HN237,ZC237:ZN237,RC237:RN237,GC237:GN237)</f>
        <v>17.5</v>
      </c>
      <c r="ABD237" s="144" t="n">
        <f aca="false">MIN(HC237:HN237,ZC237:ZN237,GC237:GN237)</f>
        <v>4.8</v>
      </c>
      <c r="ABE237" s="145" t="n">
        <f aca="false">MAX(JC237:JN237)</f>
        <v>14.2</v>
      </c>
      <c r="ABF237" s="145" t="n">
        <f aca="false">MIN(JC237:JN237)</f>
        <v>5</v>
      </c>
    </row>
    <row r="238" customFormat="false" ht="12.8" hidden="false" customHeight="false" outlineLevel="0" collapsed="false">
      <c r="A238" s="97"/>
      <c r="B238" s="11" t="n">
        <f aca="false">AVERAGE(AO238,BO238,CO238,DO238,EO238,FO238,GO238,HO238,IO238,JO238,KO238,LO238,MO238,NO238,OO238,PO238,QO238,RO238,SO238,TO238,UO238,VO238,WO238,XO238,YO238,ZO238)</f>
        <v>9.45833333333333</v>
      </c>
      <c r="C238" s="98" t="n">
        <f aca="false">AVERAGE(B234:B238)</f>
        <v>9.10992063492064</v>
      </c>
      <c r="D238" s="99" t="n">
        <f aca="false">AVERAGE(B229:B238)</f>
        <v>9.28625072150072</v>
      </c>
      <c r="E238" s="11" t="n">
        <f aca="false">AVERAGE(B219:B238)</f>
        <v>9.65083369408369</v>
      </c>
      <c r="F238" s="100"/>
      <c r="G238" s="3" t="n">
        <f aca="false">MAX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,)</f>
        <v>16.4</v>
      </c>
      <c r="H238" s="19" t="n">
        <f aca="false">MEDIA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,)</f>
        <v>9.6</v>
      </c>
      <c r="I238" s="5" t="n">
        <f aca="false">MI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238)</f>
        <v>-0.7</v>
      </c>
      <c r="J238" s="5" t="n">
        <f aca="false">MIN(AC238:AN238,BC238:BN238,CC238:CN238,DC238:DN238,EC238:EN238,FC238:FN238,GC238:GN238,HC238:HN238,IC238:IN238,JC238:JN238,KC238:KN238,LC238:LN238,MC238:MN238,NC238:NN238,OC238:ON238,PC238:PN238,QC238:QN238,SC238:SN238,TC238:TN238,UC238:UN238,VC238:VN238,WC238:WN238,XC238:XN238,YC238:YN238,ZC238:ZN238)</f>
        <v>4.4</v>
      </c>
      <c r="K238" s="101" t="n">
        <f aca="false">(G238+I238)/2</f>
        <v>7.85</v>
      </c>
      <c r="EA238" s="22" t="n">
        <v>1888</v>
      </c>
      <c r="EB238" s="106" t="s">
        <v>59</v>
      </c>
      <c r="EC238" s="103" t="n">
        <v>12.9</v>
      </c>
      <c r="ED238" s="103" t="n">
        <v>13</v>
      </c>
      <c r="EE238" s="103" t="n">
        <v>11.9</v>
      </c>
      <c r="EF238" s="103" t="n">
        <v>11.2</v>
      </c>
      <c r="EG238" s="103" t="n">
        <v>9.6</v>
      </c>
      <c r="EH238" s="103" t="n">
        <v>9.2</v>
      </c>
      <c r="EI238" s="103" t="n">
        <v>7.1</v>
      </c>
      <c r="EJ238" s="103" t="n">
        <v>7.5</v>
      </c>
      <c r="EK238" s="103" t="n">
        <v>9</v>
      </c>
      <c r="EL238" s="103" t="n">
        <v>9.1</v>
      </c>
      <c r="EM238" s="103" t="n">
        <v>11.5</v>
      </c>
      <c r="EN238" s="103" t="n">
        <v>12.8</v>
      </c>
      <c r="EO238" s="104" t="n">
        <f aca="false">AVERAGE(EC238:EN238)</f>
        <v>10.4</v>
      </c>
      <c r="GA238" s="22" t="n">
        <v>1888</v>
      </c>
      <c r="GB238" s="102" t="n">
        <v>1888</v>
      </c>
      <c r="GC238" s="103" t="n">
        <v>15.4</v>
      </c>
      <c r="GD238" s="103" t="n">
        <v>15.2</v>
      </c>
      <c r="GE238" s="103" t="n">
        <v>11.8</v>
      </c>
      <c r="GF238" s="103" t="n">
        <v>8.3</v>
      </c>
      <c r="GG238" s="103" t="n">
        <v>6.7</v>
      </c>
      <c r="GH238" s="103" t="n">
        <v>5.6</v>
      </c>
      <c r="GI238" s="103" t="n">
        <v>4.4</v>
      </c>
      <c r="GJ238" s="103" t="n">
        <v>4.6</v>
      </c>
      <c r="GK238" s="103" t="n">
        <v>8.3</v>
      </c>
      <c r="GL238" s="103" t="n">
        <v>8.2</v>
      </c>
      <c r="GM238" s="103" t="n">
        <v>13.2</v>
      </c>
      <c r="GN238" s="103" t="n">
        <v>16.4</v>
      </c>
      <c r="GO238" s="104" t="n">
        <f aca="false">AVERAGE(GC238:GN238)</f>
        <v>9.84166666666667</v>
      </c>
      <c r="HA238" s="22" t="n">
        <v>1888</v>
      </c>
      <c r="HB238" s="102" t="n">
        <v>1888</v>
      </c>
      <c r="HC238" s="103" t="n">
        <v>16.1</v>
      </c>
      <c r="HD238" s="103" t="n">
        <v>16.2</v>
      </c>
      <c r="HE238" s="103" t="n">
        <v>13.4</v>
      </c>
      <c r="HF238" s="103" t="n">
        <v>13.3</v>
      </c>
      <c r="HG238" s="103" t="n">
        <v>11.1</v>
      </c>
      <c r="HH238" s="103" t="n">
        <v>9.9</v>
      </c>
      <c r="HI238" s="103" t="n">
        <v>7.9</v>
      </c>
      <c r="HJ238" s="103" t="n">
        <v>8.2</v>
      </c>
      <c r="HK238" s="103" t="n">
        <v>10.3</v>
      </c>
      <c r="HL238" s="103" t="n">
        <v>10.4</v>
      </c>
      <c r="HM238" s="103" t="n">
        <v>13.1</v>
      </c>
      <c r="HN238" s="103" t="n">
        <v>15.3</v>
      </c>
      <c r="HO238" s="104" t="n">
        <f aca="false">AVERAGE(HC238:HN238)</f>
        <v>12.1</v>
      </c>
      <c r="JA238" s="22" t="n">
        <v>1888</v>
      </c>
      <c r="JB238" s="102" t="n">
        <v>1888</v>
      </c>
      <c r="JC238" s="103" t="n">
        <v>11.9</v>
      </c>
      <c r="JD238" s="103" t="n">
        <v>10.9</v>
      </c>
      <c r="JE238" s="103" t="n">
        <v>9.4</v>
      </c>
      <c r="JF238" s="103" t="n">
        <v>7.7</v>
      </c>
      <c r="JG238" s="103" t="n">
        <v>6.6</v>
      </c>
      <c r="JH238" s="103" t="n">
        <v>6.5</v>
      </c>
      <c r="JI238" s="103" t="n">
        <v>5.3</v>
      </c>
      <c r="JJ238" s="103" t="n">
        <v>4.4</v>
      </c>
      <c r="JK238" s="103" t="n">
        <v>7.2</v>
      </c>
      <c r="JL238" s="103" t="n">
        <v>6.8</v>
      </c>
      <c r="JM238" s="103" t="n">
        <v>9.8</v>
      </c>
      <c r="JN238" s="103" t="n">
        <v>11.7</v>
      </c>
      <c r="JO238" s="104" t="n">
        <f aca="false">AVERAGE(JC238:JN238)</f>
        <v>8.18333333333333</v>
      </c>
      <c r="OA238" s="22" t="n">
        <v>1888</v>
      </c>
      <c r="OB238" s="106" t="n">
        <v>1888</v>
      </c>
      <c r="OC238" s="103" t="n">
        <v>15.4</v>
      </c>
      <c r="OD238" s="103" t="n">
        <v>14.9</v>
      </c>
      <c r="OE238" s="103" t="n">
        <v>13.1</v>
      </c>
      <c r="OF238" s="103" t="n">
        <v>10.7</v>
      </c>
      <c r="OG238" s="103" t="n">
        <v>8.3</v>
      </c>
      <c r="OH238" s="103" t="n">
        <v>6.4</v>
      </c>
      <c r="OI238" s="103" t="n">
        <v>6.6</v>
      </c>
      <c r="OJ238" s="103" t="n">
        <v>6</v>
      </c>
      <c r="OK238" s="103" t="n">
        <v>6.8</v>
      </c>
      <c r="OL238" s="103" t="n">
        <v>8.7</v>
      </c>
      <c r="OM238" s="103" t="n">
        <v>9.8</v>
      </c>
      <c r="ON238" s="103" t="n">
        <v>13.5</v>
      </c>
      <c r="OO238" s="104" t="n">
        <f aca="false">AVERAGE(OC238:ON238)</f>
        <v>10.0166666666667</v>
      </c>
      <c r="OQ238" s="5" t="n">
        <f aca="false">MAX(OC238:ON238)</f>
        <v>15.4</v>
      </c>
      <c r="OR238" s="5" t="n">
        <f aca="false">MIN(OC238:ON238)</f>
        <v>6</v>
      </c>
      <c r="PA238" s="22"/>
      <c r="PB238" s="1" t="s">
        <v>247</v>
      </c>
      <c r="RA238" s="22" t="n">
        <v>1888</v>
      </c>
      <c r="RB238" s="102" t="n">
        <v>1888</v>
      </c>
      <c r="RC238" s="103" t="n">
        <v>10.9</v>
      </c>
      <c r="RD238" s="103" t="n">
        <v>10</v>
      </c>
      <c r="RE238" s="103" t="n">
        <v>6.4</v>
      </c>
      <c r="RF238" s="103" t="n">
        <v>3.6</v>
      </c>
      <c r="RG238" s="103" t="n">
        <v>1.5</v>
      </c>
      <c r="RH238" s="103" t="n">
        <v>2.2</v>
      </c>
      <c r="RI238" s="103" t="n">
        <v>-0.7</v>
      </c>
      <c r="RJ238" s="103" t="n">
        <v>-0.3</v>
      </c>
      <c r="RK238" s="103" t="n">
        <v>3</v>
      </c>
      <c r="RL238" s="103" t="n">
        <v>2.7</v>
      </c>
      <c r="RM238" s="103" t="n">
        <v>6.7</v>
      </c>
      <c r="RN238" s="103" t="n">
        <v>9.7</v>
      </c>
      <c r="RO238" s="104" t="n">
        <f aca="false">AVERAGE(RC238:RN238)</f>
        <v>4.64166666666667</v>
      </c>
      <c r="ZA238" s="22" t="n">
        <v>1888</v>
      </c>
      <c r="ZB238" s="102" t="n">
        <v>1888</v>
      </c>
      <c r="ZC238" s="103" t="n">
        <v>13.8</v>
      </c>
      <c r="ZD238" s="103" t="n">
        <v>14</v>
      </c>
      <c r="ZE238" s="103" t="n">
        <v>12.5</v>
      </c>
      <c r="ZF238" s="103" t="n">
        <v>12</v>
      </c>
      <c r="ZG238" s="103" t="n">
        <v>10.6</v>
      </c>
      <c r="ZH238" s="103" t="n">
        <v>9.7</v>
      </c>
      <c r="ZI238" s="103" t="n">
        <v>8.1</v>
      </c>
      <c r="ZJ238" s="103" t="n">
        <v>7.9</v>
      </c>
      <c r="ZK238" s="103" t="n">
        <v>9.3</v>
      </c>
      <c r="ZL238" s="103" t="n">
        <v>9.3</v>
      </c>
      <c r="ZM238" s="103" t="n">
        <v>11.1</v>
      </c>
      <c r="ZN238" s="103" t="n">
        <v>14</v>
      </c>
      <c r="ZO238" s="104" t="n">
        <f aca="false">AVERAGE(ZC238:ZN238)</f>
        <v>11.025</v>
      </c>
      <c r="ZT238" s="72"/>
      <c r="ZU238" s="72"/>
      <c r="ZV238" s="72"/>
      <c r="ZW238" s="72"/>
      <c r="ZX238" s="72"/>
      <c r="ZY238" s="72"/>
      <c r="ZZ238" s="72"/>
      <c r="AAA238" s="87" t="n">
        <f aca="false">(OO238+EO238)/2</f>
        <v>10.2083333333333</v>
      </c>
      <c r="AAB238" s="88" t="n">
        <f aca="false">(HO238+ZO238+RO238+GO238)/4</f>
        <v>9.40208333333333</v>
      </c>
      <c r="AAC238" s="89"/>
      <c r="ABA238" s="147" t="n">
        <f aca="false">MAX(OC238:ON238, EC238:EN238)</f>
        <v>15.4</v>
      </c>
      <c r="ABB238" s="147" t="n">
        <f aca="false">MIN(EC238:EN238,OC238:ON238)</f>
        <v>6</v>
      </c>
      <c r="ABC238" s="148" t="n">
        <f aca="false">MAX(HC238:HN238,ZC238:ZN238,RC238:RN238,GC238:GN238)</f>
        <v>16.4</v>
      </c>
      <c r="ABD238" s="144" t="n">
        <f aca="false">MIN(HC238:HN238,ZC238:ZN238,GC238:GN238)</f>
        <v>4.4</v>
      </c>
      <c r="ABE238" s="145" t="n">
        <f aca="false">MAX(JC238:JN238)</f>
        <v>11.9</v>
      </c>
      <c r="ABF238" s="145" t="n">
        <f aca="false">MIN(JC238:JN238)</f>
        <v>4.4</v>
      </c>
    </row>
    <row r="239" customFormat="false" ht="12.8" hidden="false" customHeight="false" outlineLevel="0" collapsed="false">
      <c r="A239" s="97"/>
      <c r="B239" s="11" t="n">
        <f aca="false">AVERAGE(AO239,BO239,CO239,DO239,EO239,FO239,GO239,HO239,IO239,JO239,KO239,LO239,MO239,NO239,OO239,PO239,QO239,RO239,SO239,TO239,UO239,VO239,WO239,XO239,YO239,ZO239)</f>
        <v>10.0776041666667</v>
      </c>
      <c r="C239" s="98" t="n">
        <f aca="false">AVERAGE(B235:B239)</f>
        <v>9.39891369047619</v>
      </c>
      <c r="D239" s="99" t="n">
        <f aca="false">AVERAGE(B230:B239)</f>
        <v>9.34967780483406</v>
      </c>
      <c r="E239" s="11" t="n">
        <f aca="false">AVERAGE(B220:B239)</f>
        <v>9.67763056908369</v>
      </c>
      <c r="F239" s="100"/>
      <c r="G239" s="3" t="n">
        <f aca="false">MAX(AC239:AN239,BC239:BN239,CC239:CN239,DC239:DN239,EC239:EN239,FC239:FN239,GC239:GN239,HC239:HN239,IC239:IN239,JC239:JN239,KC239:KN239,LC239:LN239,MC239:MN239,NC239:NN239,OC239:ON239,PC239:PN239,QC239:QN239,RC239:RN239,SC239:SN239,TC239:TN239,UC239:UN239,VC239:VN239,WC239:WN239,XC239:XN239,YC239:YN239,ZC239:ZN239,)</f>
        <v>18.45</v>
      </c>
      <c r="H239" s="19" t="n">
        <f aca="false">MEDIAN(AC239:AN239,BC239:BN239,CC239:CN239,DC239:DN239,EC239:EN239,FC239:FN239,GC239:GN239,HC239:HN239,IC239:IN239,JC239:JN239,KC239:KN239,LC239:LN239,MC239:MN239,NC239:NN239,OC239:ON239,PC239:PN239,QC239:QN239,RC239:RN239,SC239:SN239,TC239:TN239,UC239:UN239,VC239:VN239,WC239:WN239,XC239:XN239,YC239:YN239,ZC239:ZN239,)</f>
        <v>10.1</v>
      </c>
      <c r="I239" s="5" t="n">
        <f aca="false">MIN(AC239:AN239,BC239:BN239,CC239:CN239,DC239:DN239,EC239:EN239,FC239:FN239,GC239:GN239,HC239:HN239,IC239:IN239,JC239:JN239,KC239:KN239,LC239:LN239,MC239:MN239,NC239:NN239,OC239:ON239,PC239:PN239,QC239:QN239,RC239:RN239,SC239:SN239,TC239:TN239,UC239:UN239,VC239:VN239,WC239:WN239,XC239:XN239,YC239:YN239,ZC239:ZN239)</f>
        <v>-0.8</v>
      </c>
      <c r="J239" s="5" t="n">
        <f aca="false">MIN(AC239:AN239,BC239:BN239,CC239:CN239,DC239:DN239,EC239:EN239,FC239:FN239,GC239:GN239,HC239:HN239,IC239:IN239,JC239:JN239,KC239:KN239,LC239:LN239,MC239:MN239,NC239:NN239,OC239:ON239,PC239:PN239,QC239:QN239,SC239:SN239,TC239:TN239,UC239:UN239,VC239:VN239,WC239:WN239,XC239:XN239,YC239:YN239,ZC239:ZN239)</f>
        <v>3.3</v>
      </c>
      <c r="K239" s="101" t="n">
        <f aca="false">(G239+I239)/2</f>
        <v>8.825</v>
      </c>
      <c r="EA239" s="22" t="n">
        <v>1889</v>
      </c>
      <c r="EB239" s="106" t="s">
        <v>61</v>
      </c>
      <c r="EC239" s="103" t="n">
        <v>14</v>
      </c>
      <c r="ED239" s="103" t="n">
        <v>13.2</v>
      </c>
      <c r="EE239" s="103" t="n">
        <v>13.2</v>
      </c>
      <c r="EF239" s="103" t="n">
        <v>12.3</v>
      </c>
      <c r="EG239" s="103" t="n">
        <v>10.8</v>
      </c>
      <c r="EH239" s="103" t="n">
        <v>9</v>
      </c>
      <c r="EI239" s="103" t="n">
        <v>7.1</v>
      </c>
      <c r="EJ239" s="103" t="n">
        <v>7.8</v>
      </c>
      <c r="EK239" s="103" t="n">
        <v>7.8</v>
      </c>
      <c r="EL239" s="103" t="n">
        <v>10.5</v>
      </c>
      <c r="EM239" s="103" t="n">
        <v>11.7</v>
      </c>
      <c r="EN239" s="103" t="n">
        <v>12.2</v>
      </c>
      <c r="EO239" s="104" t="n">
        <f aca="false">AVERAGE(EC239:EN239)</f>
        <v>10.8</v>
      </c>
      <c r="GA239" s="22" t="n">
        <v>1889</v>
      </c>
      <c r="GB239" s="102" t="n">
        <v>1889</v>
      </c>
      <c r="GC239" s="103" t="n">
        <v>16.7</v>
      </c>
      <c r="GD239" s="103" t="n">
        <v>15.4</v>
      </c>
      <c r="GE239" s="103" t="n">
        <v>13.4</v>
      </c>
      <c r="GF239" s="103" t="n">
        <v>11.6</v>
      </c>
      <c r="GG239" s="103" t="n">
        <v>8.1</v>
      </c>
      <c r="GH239" s="103" t="n">
        <v>7.1</v>
      </c>
      <c r="GI239" s="103" t="n">
        <v>3.4</v>
      </c>
      <c r="GJ239" s="103" t="n">
        <v>5.5</v>
      </c>
      <c r="GK239" s="103" t="n">
        <v>6.9</v>
      </c>
      <c r="GL239" s="103" t="n">
        <v>11.4</v>
      </c>
      <c r="GM239" s="103" t="n">
        <v>12.7</v>
      </c>
      <c r="GN239" s="103" t="n">
        <v>13.8</v>
      </c>
      <c r="GO239" s="104" t="n">
        <f aca="false">AVERAGE(GC239:GN239)</f>
        <v>10.5</v>
      </c>
      <c r="HA239" s="22" t="n">
        <v>1889</v>
      </c>
      <c r="HB239" s="102" t="n">
        <v>1889</v>
      </c>
      <c r="HC239" s="103" t="n">
        <v>16.1</v>
      </c>
      <c r="HD239" s="103" t="n">
        <v>16.2</v>
      </c>
      <c r="HE239" s="103" t="n">
        <v>15.9</v>
      </c>
      <c r="HF239" s="103" t="n">
        <v>15.3</v>
      </c>
      <c r="HG239" s="103" t="n">
        <v>13</v>
      </c>
      <c r="HH239" s="103" t="n">
        <v>9.8</v>
      </c>
      <c r="HI239" s="103" t="n">
        <v>8.3</v>
      </c>
      <c r="HJ239" s="103" t="n">
        <v>8.9</v>
      </c>
      <c r="HK239" s="103" t="n">
        <v>9.3</v>
      </c>
      <c r="HL239" s="103" t="n">
        <v>12.7</v>
      </c>
      <c r="HM239" s="103" t="n">
        <v>13.9</v>
      </c>
      <c r="HN239" s="103" t="n">
        <v>14.7</v>
      </c>
      <c r="HO239" s="104" t="n">
        <f aca="false">AVERAGE(HC239:HN239)</f>
        <v>12.8416666666667</v>
      </c>
      <c r="JA239" s="22" t="n">
        <v>1889</v>
      </c>
      <c r="JB239" s="102" t="n">
        <v>1889</v>
      </c>
      <c r="JC239" s="103" t="n">
        <v>11.9</v>
      </c>
      <c r="JD239" s="103" t="n">
        <v>12.1</v>
      </c>
      <c r="JE239" s="103" t="n">
        <v>11.4</v>
      </c>
      <c r="JF239" s="103" t="n">
        <v>10.6</v>
      </c>
      <c r="JG239" s="103" t="n">
        <v>7.8</v>
      </c>
      <c r="JH239" s="103" t="n">
        <v>7.3</v>
      </c>
      <c r="JI239" s="103" t="n">
        <v>3.9</v>
      </c>
      <c r="JJ239" s="103" t="n">
        <v>5.9</v>
      </c>
      <c r="JK239" s="103" t="n">
        <v>5.8</v>
      </c>
      <c r="JL239" s="103" t="n">
        <v>9.7</v>
      </c>
      <c r="JM239" s="103" t="n">
        <v>9.9</v>
      </c>
      <c r="JN239" s="103" t="n">
        <v>9.8</v>
      </c>
      <c r="JO239" s="104" t="n">
        <f aca="false">AVERAGE(JC239:JN239)</f>
        <v>8.84166666666667</v>
      </c>
      <c r="OA239" s="22" t="n">
        <v>1889</v>
      </c>
      <c r="OB239" s="106" t="n">
        <v>1889</v>
      </c>
      <c r="OC239" s="103" t="n">
        <v>13.8</v>
      </c>
      <c r="OD239" s="103" t="n">
        <v>12.2</v>
      </c>
      <c r="OE239" s="103" t="n">
        <v>10.9</v>
      </c>
      <c r="OF239" s="103" t="n">
        <v>8.5</v>
      </c>
      <c r="OG239" s="103" t="n">
        <v>8.3</v>
      </c>
      <c r="OH239" s="103" t="n">
        <v>7.9</v>
      </c>
      <c r="OI239" s="103" t="n">
        <v>5.5</v>
      </c>
      <c r="OJ239" s="103" t="n">
        <v>4.5</v>
      </c>
      <c r="OK239" s="103" t="n">
        <v>7.7</v>
      </c>
      <c r="OL239" s="103" t="n">
        <v>8.1</v>
      </c>
      <c r="OM239" s="103" t="n">
        <v>11</v>
      </c>
      <c r="ON239" s="103" t="n">
        <v>13.4</v>
      </c>
      <c r="OO239" s="104" t="n">
        <f aca="false">AVERAGE(OC239:ON239)</f>
        <v>9.31666666666667</v>
      </c>
      <c r="OQ239" s="5" t="n">
        <f aca="false">MAX(OC239:ON239)</f>
        <v>13.8</v>
      </c>
      <c r="OR239" s="5" t="n">
        <f aca="false">MIN(OC239:ON239)</f>
        <v>4.5</v>
      </c>
      <c r="PA239" s="22" t="n">
        <v>1889</v>
      </c>
      <c r="PB239" s="106" t="s">
        <v>61</v>
      </c>
      <c r="PC239" s="108" t="n">
        <f aca="false">(PC240+PC241)/2</f>
        <v>18.45</v>
      </c>
      <c r="PD239" s="108" t="n">
        <f aca="false">(PD240+PD241)/2</f>
        <v>16.5</v>
      </c>
      <c r="PE239" s="108" t="n">
        <f aca="false">(PE240+PE241)/2</f>
        <v>14.7</v>
      </c>
      <c r="PF239" s="108" t="n">
        <f aca="false">(PF240+PF241)/2</f>
        <v>10.65</v>
      </c>
      <c r="PG239" s="108" t="n">
        <f aca="false">(PG240+PG241)/2</f>
        <v>7.85</v>
      </c>
      <c r="PH239" s="103" t="n">
        <v>5.3</v>
      </c>
      <c r="PI239" s="103" t="n">
        <v>3.3</v>
      </c>
      <c r="PJ239" s="103" t="n">
        <v>6.3</v>
      </c>
      <c r="PK239" s="103" t="n">
        <v>8</v>
      </c>
      <c r="PL239" s="103" t="n">
        <v>12.7</v>
      </c>
      <c r="PM239" s="103" t="n">
        <v>15</v>
      </c>
      <c r="PN239" s="103" t="n">
        <v>15.5</v>
      </c>
      <c r="PO239" s="104" t="n">
        <f aca="false">AVERAGE(PC239:PN239)</f>
        <v>11.1875</v>
      </c>
      <c r="PP239" s="108" t="n">
        <f aca="false">(PP171+PP238)/2</f>
        <v>0</v>
      </c>
      <c r="RA239" s="22" t="n">
        <v>1889</v>
      </c>
      <c r="RB239" s="102" t="n">
        <v>1889</v>
      </c>
      <c r="RC239" s="103" t="n">
        <v>10.6</v>
      </c>
      <c r="RD239" s="103" t="n">
        <v>9.7</v>
      </c>
      <c r="RE239" s="103" t="n">
        <v>7.2</v>
      </c>
      <c r="RF239" s="103" t="n">
        <v>5.7</v>
      </c>
      <c r="RG239" s="103" t="n">
        <v>4.3</v>
      </c>
      <c r="RH239" s="103" t="n">
        <v>3.7</v>
      </c>
      <c r="RI239" s="103" t="n">
        <v>-0.8</v>
      </c>
      <c r="RJ239" s="103" t="n">
        <v>1.1</v>
      </c>
      <c r="RK239" s="103" t="n">
        <v>1.8</v>
      </c>
      <c r="RL239" s="103" t="n">
        <v>6.5</v>
      </c>
      <c r="RM239" s="103" t="n">
        <v>8.2</v>
      </c>
      <c r="RN239" s="103" t="n">
        <v>8.3</v>
      </c>
      <c r="RO239" s="104" t="n">
        <f aca="false">AVERAGE(RC239:RN239)</f>
        <v>5.525</v>
      </c>
      <c r="ZA239" s="22" t="n">
        <v>1889</v>
      </c>
      <c r="ZB239" s="102" t="n">
        <v>1889</v>
      </c>
      <c r="ZC239" s="103" t="n">
        <v>14.8</v>
      </c>
      <c r="ZD239" s="103" t="n">
        <v>15.1</v>
      </c>
      <c r="ZE239" s="103" t="n">
        <v>13.6</v>
      </c>
      <c r="ZF239" s="103" t="n">
        <v>12.4</v>
      </c>
      <c r="ZG239" s="103" t="n">
        <v>11.6</v>
      </c>
      <c r="ZH239" s="103" t="n">
        <v>10.1</v>
      </c>
      <c r="ZI239" s="103" t="n">
        <v>8.2</v>
      </c>
      <c r="ZJ239" s="103" t="n">
        <v>8.8</v>
      </c>
      <c r="ZK239" s="103" t="n">
        <v>8.3</v>
      </c>
      <c r="ZL239" s="103" t="n">
        <v>11</v>
      </c>
      <c r="ZM239" s="103" t="n">
        <v>12.2</v>
      </c>
      <c r="ZN239" s="103" t="n">
        <v>13.2</v>
      </c>
      <c r="ZO239" s="104" t="n">
        <f aca="false">AVERAGE(ZC239:ZN239)</f>
        <v>11.6083333333333</v>
      </c>
      <c r="ZT239" s="72"/>
      <c r="ZU239" s="72"/>
      <c r="ZV239" s="82" t="s">
        <v>62</v>
      </c>
      <c r="ZW239" s="72"/>
      <c r="ZX239" s="72"/>
      <c r="ZY239" s="72"/>
      <c r="ZZ239" s="72"/>
      <c r="AAA239" s="87" t="n">
        <f aca="false">(OO239+EO239)/2</f>
        <v>10.0583333333333</v>
      </c>
      <c r="AAB239" s="88" t="n">
        <f aca="false">(HO239+ZO239+RO239+GO239)/4</f>
        <v>10.11875</v>
      </c>
      <c r="AAC239" s="89"/>
      <c r="ABA239" s="147" t="n">
        <f aca="false">MAX(OC239:ON239, EC239:EN239)</f>
        <v>14</v>
      </c>
      <c r="ABB239" s="147" t="n">
        <f aca="false">MIN(EC239:EN239,OC239:ON239)</f>
        <v>4.5</v>
      </c>
      <c r="ABC239" s="148" t="n">
        <f aca="false">MAX(HC239:HN239,ZC239:ZN239,RC239:RN239,GC239:GN239)</f>
        <v>16.7</v>
      </c>
      <c r="ABD239" s="144" t="n">
        <f aca="false">MIN(HC239:HN239,ZC239:ZN239,GC239:GN239)</f>
        <v>3.4</v>
      </c>
      <c r="ABE239" s="145" t="n">
        <f aca="false">MAX(JC239:JN239,PC239:PN239)</f>
        <v>18.45</v>
      </c>
      <c r="ABF239" s="145" t="n">
        <f aca="false">MIN(JC239:JN239)</f>
        <v>3.9</v>
      </c>
    </row>
    <row r="240" customFormat="false" ht="12.8" hidden="false" customHeight="false" outlineLevel="0" collapsed="false">
      <c r="A240" s="97" t="n">
        <f aca="false">A235+5</f>
        <v>1890</v>
      </c>
      <c r="B240" s="11" t="n">
        <f aca="false">AVERAGE(AO240,BO240,CO240,DO240,EO240,FO240,GO240,HO240,IO240,JO240,KO240,LO240,MO240,NO240,OO240,PO240,QO240,RO240,SO240,TO240,UO240,VO240,WO240,XO240,YO240,ZO240)</f>
        <v>10.34375</v>
      </c>
      <c r="C240" s="98" t="n">
        <f aca="false">AVERAGE(B236:B240)</f>
        <v>9.72641369047619</v>
      </c>
      <c r="D240" s="99" t="n">
        <f aca="false">AVERAGE(B231:B240)</f>
        <v>9.42821947150072</v>
      </c>
      <c r="E240" s="11" t="n">
        <f aca="false">AVERAGE(B221:B240)</f>
        <v>9.70752640241703</v>
      </c>
      <c r="F240" s="100"/>
      <c r="G240" s="3" t="n">
        <f aca="false">MAX(AC240:AN240,BC240:BN240,CC240:CN240,DC240:DN240,EC240:EN240,FC240:FN240,GC240:GN240,HC240:HN240,IC240:IN240,JC240:JN240,KC240:KN240,LC240:LN240,MC240:MN240,NC240:NN240,OC240:ON240,PC240:PN240,QC240:QN240,RC240:RN240,SC240:SN240,TC240:TN240,UC240:UN240,VC240:VN240,WC240:WN240,XC240:XN240,YC240:YN240,ZC240:ZN240,)</f>
        <v>21.7</v>
      </c>
      <c r="H240" s="19" t="n">
        <f aca="false">MEDIAN(AC240:AN240,BC240:BN240,CC240:CN240,DC240:DN240,EC240:EN240,FC240:FN240,GC240:GN240,HC240:HN240,IC240:IN240,JC240:JN240,KC240:KN240,LC240:LN240,MC240:MN240,NC240:NN240,OC240:ON240,PC240:PN240,QC240:QN240,RC240:RN240,SC240:SN240,TC240:TN240,UC240:UN240,VC240:VN240,WC240:WN240,XC240:XN240,YC240:YN240,ZC240:ZN240,)</f>
        <v>10.3</v>
      </c>
      <c r="I240" s="5" t="n">
        <f aca="false">MIN(AC240:AN240,BC240:BN240,CC240:CN240,DC240:DN240,EC240:EN240,FC240:FN240,GC240:GN240,HC240:HN240,IC240:IN240,JC240:JN240,KC240:KN240,LC240:LN240,MC240:MN240,NC240:NN240,OC240:ON240,PC240:PN240,QC240:QN240,RC240:RN240,SC240:SN240,TC240:TN240,UC240:UN240,VC240:VN240,WC240:WN240,XC240:XN240,YC240:YN240,ZC240:ZN240)</f>
        <v>-0.3</v>
      </c>
      <c r="J240" s="5" t="n">
        <f aca="false">MIN(AC240:AN240,BC240:BN240,CC240:CN240,DC240:DN240,EC240:EN240,FC240:FN240,GC240:GN240,HC240:HN240,IC240:IN240,JC240:JN240,KC240:KN240,LC240:LN240,MC240:MN240,NC240:NN240,OC240:ON240,PC240:PN240,QC240:QN240,SC240:SN240,TC240:TN240,UC240:UN240,VC240:VN240,WC240:WN240,XC240:XN240,YC240:YN240,ZC240:ZN240)</f>
        <v>2.8</v>
      </c>
      <c r="K240" s="101" t="n">
        <f aca="false">(G240+I240)/2</f>
        <v>10.7</v>
      </c>
      <c r="EA240" s="22" t="n">
        <v>1890</v>
      </c>
      <c r="EB240" s="106" t="s">
        <v>63</v>
      </c>
      <c r="EC240" s="103" t="n">
        <v>15.9</v>
      </c>
      <c r="ED240" s="103" t="n">
        <v>16.2</v>
      </c>
      <c r="EE240" s="103" t="n">
        <v>15.2</v>
      </c>
      <c r="EF240" s="103" t="n">
        <v>12.5</v>
      </c>
      <c r="EG240" s="103" t="n">
        <v>11</v>
      </c>
      <c r="EH240" s="103" t="n">
        <v>9.6</v>
      </c>
      <c r="EI240" s="103" t="n">
        <v>6.7</v>
      </c>
      <c r="EJ240" s="103" t="n">
        <v>8</v>
      </c>
      <c r="EK240" s="103" t="n">
        <v>9</v>
      </c>
      <c r="EL240" s="103" t="n">
        <v>9.6</v>
      </c>
      <c r="EM240" s="103" t="n">
        <v>10.7</v>
      </c>
      <c r="EN240" s="103" t="n">
        <v>12</v>
      </c>
      <c r="EO240" s="104" t="n">
        <f aca="false">AVERAGE(EC240:EN240)</f>
        <v>11.3666666666667</v>
      </c>
      <c r="GA240" s="22" t="n">
        <v>1890</v>
      </c>
      <c r="GB240" s="102" t="n">
        <v>1890</v>
      </c>
      <c r="GC240" s="103" t="n">
        <v>18.9</v>
      </c>
      <c r="GD240" s="103" t="n">
        <v>17.7</v>
      </c>
      <c r="GE240" s="103" t="n">
        <v>15.5</v>
      </c>
      <c r="GF240" s="103" t="n">
        <v>9.9</v>
      </c>
      <c r="GG240" s="103" t="n">
        <v>7.7</v>
      </c>
      <c r="GH240" s="103" t="n">
        <v>8.1</v>
      </c>
      <c r="GI240" s="103" t="n">
        <v>3.6</v>
      </c>
      <c r="GJ240" s="103" t="n">
        <v>5.4</v>
      </c>
      <c r="GK240" s="103" t="n">
        <v>7.3</v>
      </c>
      <c r="GL240" s="103" t="n">
        <v>9</v>
      </c>
      <c r="GM240" s="103" t="n">
        <v>10.7</v>
      </c>
      <c r="GN240" s="103" t="n">
        <v>13.3</v>
      </c>
      <c r="GO240" s="104" t="n">
        <f aca="false">AVERAGE(GC240:GN240)</f>
        <v>10.5916666666667</v>
      </c>
      <c r="HA240" s="22" t="n">
        <v>1890</v>
      </c>
      <c r="HB240" s="102" t="n">
        <v>1890</v>
      </c>
      <c r="HC240" s="103" t="n">
        <v>17.3</v>
      </c>
      <c r="HD240" s="103" t="n">
        <v>17.1</v>
      </c>
      <c r="HE240" s="103" t="n">
        <v>16.8</v>
      </c>
      <c r="HF240" s="103" t="n">
        <v>14.6</v>
      </c>
      <c r="HG240" s="103" t="n">
        <v>12.9</v>
      </c>
      <c r="HH240" s="103" t="n">
        <v>11.5</v>
      </c>
      <c r="HI240" s="103" t="n">
        <v>7.9</v>
      </c>
      <c r="HJ240" s="103" t="n">
        <v>8.8</v>
      </c>
      <c r="HK240" s="103" t="n">
        <v>11.2</v>
      </c>
      <c r="HL240" s="103" t="n">
        <v>10.9</v>
      </c>
      <c r="HM240" s="103" t="n">
        <v>13.4</v>
      </c>
      <c r="HN240" s="103" t="n">
        <v>13.9</v>
      </c>
      <c r="HO240" s="104" t="n">
        <f aca="false">AVERAGE(HC240:HN240)</f>
        <v>13.025</v>
      </c>
      <c r="JA240" s="22" t="n">
        <v>1890</v>
      </c>
      <c r="JB240" s="102" t="n">
        <v>1890</v>
      </c>
      <c r="JC240" s="103" t="n">
        <v>14.6</v>
      </c>
      <c r="JD240" s="103" t="n">
        <v>14.6</v>
      </c>
      <c r="JE240" s="103" t="n">
        <v>13.2</v>
      </c>
      <c r="JF240" s="103" t="n">
        <v>8.6</v>
      </c>
      <c r="JG240" s="103" t="n">
        <v>7.5</v>
      </c>
      <c r="JH240" s="103" t="n">
        <v>7.6</v>
      </c>
      <c r="JI240" s="103" t="n">
        <v>2.8</v>
      </c>
      <c r="JJ240" s="103" t="n">
        <v>5.3</v>
      </c>
      <c r="JK240" s="103" t="n">
        <v>7.6</v>
      </c>
      <c r="JL240" s="103" t="n">
        <v>8.3</v>
      </c>
      <c r="JM240" s="103" t="n">
        <v>8.4</v>
      </c>
      <c r="JN240" s="103" t="n">
        <v>9.9</v>
      </c>
      <c r="JO240" s="104" t="n">
        <f aca="false">AVERAGE(JC240:JN240)</f>
        <v>9.03333333333333</v>
      </c>
      <c r="OA240" s="22" t="n">
        <v>1890</v>
      </c>
      <c r="OB240" s="106" t="n">
        <v>1890</v>
      </c>
      <c r="OC240" s="103" t="n">
        <v>14.9</v>
      </c>
      <c r="OD240" s="103" t="n">
        <v>13.7</v>
      </c>
      <c r="OE240" s="103" t="n">
        <v>12</v>
      </c>
      <c r="OF240" s="103" t="n">
        <v>11.1</v>
      </c>
      <c r="OG240" s="103" t="n">
        <v>9.3</v>
      </c>
      <c r="OH240" s="103" t="n">
        <v>8.3</v>
      </c>
      <c r="OI240" s="103" t="n">
        <v>4.8</v>
      </c>
      <c r="OJ240" s="103" t="n">
        <v>6.1</v>
      </c>
      <c r="OK240" s="103" t="n">
        <v>6.2</v>
      </c>
      <c r="OL240" s="103" t="n">
        <v>10.4</v>
      </c>
      <c r="OM240" s="103" t="n">
        <v>11.1</v>
      </c>
      <c r="ON240" s="103" t="n">
        <v>12</v>
      </c>
      <c r="OO240" s="104" t="n">
        <f aca="false">AVERAGE(OC240:ON240)</f>
        <v>9.99166666666667</v>
      </c>
      <c r="OQ240" s="5" t="n">
        <f aca="false">MAX(OC240:ON240)</f>
        <v>14.9</v>
      </c>
      <c r="OR240" s="5" t="n">
        <f aca="false">MIN(OC240:ON240)</f>
        <v>4.8</v>
      </c>
      <c r="PA240" s="22" t="n">
        <v>1890</v>
      </c>
      <c r="PB240" s="106" t="s">
        <v>63</v>
      </c>
      <c r="PC240" s="103" t="n">
        <v>21.7</v>
      </c>
      <c r="PD240" s="103" t="n">
        <v>18.7</v>
      </c>
      <c r="PE240" s="103" t="n">
        <v>15.2</v>
      </c>
      <c r="PF240" s="103" t="n">
        <v>10.5</v>
      </c>
      <c r="PG240" s="103" t="n">
        <v>8.7</v>
      </c>
      <c r="PH240" s="103" t="n">
        <v>7.8</v>
      </c>
      <c r="PI240" s="103" t="n">
        <v>4.4</v>
      </c>
      <c r="PJ240" s="103" t="n">
        <v>5.4</v>
      </c>
      <c r="PK240" s="103" t="n">
        <v>8.4</v>
      </c>
      <c r="PL240" s="103" t="n">
        <v>10.3</v>
      </c>
      <c r="PM240" s="103" t="n">
        <v>11.9</v>
      </c>
      <c r="PN240" s="103" t="n">
        <v>14.8</v>
      </c>
      <c r="PO240" s="104" t="n">
        <f aca="false">AVERAGE(PC240:PN240)</f>
        <v>11.4833333333333</v>
      </c>
      <c r="PP240" s="108" t="n">
        <f aca="false">(PP241+PP242)/2</f>
        <v>0</v>
      </c>
      <c r="RA240" s="22" t="n">
        <v>1890</v>
      </c>
      <c r="RB240" s="102" t="n">
        <v>1890</v>
      </c>
      <c r="RC240" s="103" t="n">
        <v>11.5</v>
      </c>
      <c r="RD240" s="103" t="n">
        <v>11.3</v>
      </c>
      <c r="RE240" s="103" t="n">
        <v>10.3</v>
      </c>
      <c r="RF240" s="103" t="n">
        <v>5.7</v>
      </c>
      <c r="RG240" s="103" t="n">
        <v>2.2</v>
      </c>
      <c r="RH240" s="103" t="n">
        <v>4.7</v>
      </c>
      <c r="RI240" s="103" t="n">
        <v>-0.3</v>
      </c>
      <c r="RJ240" s="103" t="n">
        <v>1.1</v>
      </c>
      <c r="RK240" s="103" t="n">
        <v>3.4</v>
      </c>
      <c r="RL240" s="103" t="n">
        <v>4.1</v>
      </c>
      <c r="RM240" s="103" t="n">
        <v>6</v>
      </c>
      <c r="RN240" s="103" t="n">
        <v>6.4</v>
      </c>
      <c r="RO240" s="104" t="n">
        <f aca="false">AVERAGE(RC240:RN240)</f>
        <v>5.53333333333333</v>
      </c>
      <c r="ZA240" s="22" t="n">
        <v>1890</v>
      </c>
      <c r="ZB240" s="102" t="n">
        <v>1890</v>
      </c>
      <c r="ZC240" s="103" t="n">
        <v>15.6</v>
      </c>
      <c r="ZD240" s="103" t="n">
        <v>16.3</v>
      </c>
      <c r="ZE240" s="103" t="n">
        <v>15.4</v>
      </c>
      <c r="ZF240" s="103" t="n">
        <v>14.4</v>
      </c>
      <c r="ZG240" s="103" t="n">
        <v>8.6</v>
      </c>
      <c r="ZH240" s="103" t="n">
        <v>10.8</v>
      </c>
      <c r="ZI240" s="103" t="n">
        <v>8.5</v>
      </c>
      <c r="ZJ240" s="103" t="n">
        <v>8.2</v>
      </c>
      <c r="ZK240" s="103" t="n">
        <v>9.8</v>
      </c>
      <c r="ZL240" s="103" t="n">
        <v>9.7</v>
      </c>
      <c r="ZM240" s="103" t="n">
        <v>11.2</v>
      </c>
      <c r="ZN240" s="103" t="n">
        <v>12.2</v>
      </c>
      <c r="ZO240" s="104" t="n">
        <f aca="false">AVERAGE(ZC240:ZN240)</f>
        <v>11.725</v>
      </c>
      <c r="ZT240" s="72"/>
      <c r="ZU240" s="72"/>
      <c r="ZV240" s="72"/>
      <c r="ZW240" s="72"/>
      <c r="ZX240" s="72"/>
      <c r="ZY240" s="72"/>
      <c r="ZZ240" s="72"/>
      <c r="AAA240" s="87" t="n">
        <f aca="false">(OO240+EO240)/2</f>
        <v>10.6791666666667</v>
      </c>
      <c r="AAB240" s="88" t="n">
        <f aca="false">(HO240+ZO240+RO240+GO240)/4</f>
        <v>10.21875</v>
      </c>
      <c r="AAC240" s="89"/>
      <c r="ABA240" s="147" t="n">
        <f aca="false">MAX(OC240:ON240, EC240:EN240)</f>
        <v>16.2</v>
      </c>
      <c r="ABB240" s="147" t="n">
        <f aca="false">MIN(EC240:EN240,OC240:ON240)</f>
        <v>4.8</v>
      </c>
      <c r="ABC240" s="148" t="n">
        <f aca="false">MAX(HC240:HN240,ZC240:ZN240,RC240:RN240,GC240:GN240)</f>
        <v>18.9</v>
      </c>
      <c r="ABD240" s="144" t="n">
        <f aca="false">MIN(HC240:HN240,ZC240:ZN240,GC240:GN240)</f>
        <v>3.6</v>
      </c>
      <c r="ABE240" s="145" t="n">
        <f aca="false">MAX(JC240:JN240,PC240:PN240)</f>
        <v>21.7</v>
      </c>
      <c r="ABF240" s="145" t="n">
        <f aca="false">MIN(JC240:JN240)</f>
        <v>2.8</v>
      </c>
    </row>
    <row r="241" customFormat="false" ht="12.8" hidden="false" customHeight="false" outlineLevel="0" collapsed="false">
      <c r="A241" s="97"/>
      <c r="B241" s="11" t="n">
        <f aca="false">AVERAGE(AO241,BO241,CO241,DO241,EO241,FO241,GO241,HO241,IO241,JO241,KO241,LO241,MO241,NO241,OO241,PO241,QO241,RO241,SO241,TO241,UO241,VO241,WO241,XO241,YO241,ZO241)</f>
        <v>9.69010416666667</v>
      </c>
      <c r="C241" s="98" t="n">
        <f aca="false">AVERAGE(B237:B241)</f>
        <v>9.87276785714286</v>
      </c>
      <c r="D241" s="99" t="n">
        <f aca="false">AVERAGE(B232:B241)</f>
        <v>9.45167433261183</v>
      </c>
      <c r="E241" s="11" t="n">
        <f aca="false">AVERAGE(B222:B241)</f>
        <v>9.69057327741703</v>
      </c>
      <c r="F241" s="100"/>
      <c r="G241" s="3" t="n">
        <f aca="false">MAX(AC241:AN241,BC241:BN241,CC241:CN241,DC241:DN241,EC241:EN241,FC241:FN241,GC241:GN241,HC241:HN241,IC241:IN241,JC241:JN241,KC241:KN241,LC241:LN241,MC241:MN241,NC241:NN241,OC241:ON241,PC241:PN241,QC241:QN241,RC241:RN241,SC241:SN241,TC241:TN241,UC241:UN241,VC241:VN241,WC241:WN241,XC241:XN241,YC241:YN241,ZC241:ZN241,)</f>
        <v>17.1</v>
      </c>
      <c r="H241" s="19" t="n">
        <f aca="false">MEDIAN(AC241:AN241,BC241:BN241,CC241:CN241,DC241:DN241,EC241:EN241,FC241:FN241,GC241:GN241,HC241:HN241,IC241:IN241,JC241:JN241,KC241:KN241,LC241:LN241,MC241:MN241,NC241:NN241,OC241:ON241,PC241:PN241,QC241:QN241,RC241:RN241,SC241:SN241,TC241:TN241,UC241:UN241,VC241:VN241,WC241:WN241,XC241:XN241,YC241:YN241,ZC241:ZN241,)</f>
        <v>9.4</v>
      </c>
      <c r="I241" s="5" t="n">
        <f aca="false">MIN(AC241:AN241,BC241:BN241,CC241:CN241,DC241:DN241,EC241:EN241,FC241:FN241,GC241:GN241,HC241:HN241,IC241:IN241,JC241:JN241,KC241:KN241,LC241:LN241,MC241:MN241,NC241:NN241,OC241:ON241,PC241:PN241,QC241:QN241,RC241:RN241,SC241:SN241,TC241:TN241,UC241:UN241,VC241:VN241,WC241:WN241,XC241:XN241,YC241:YN241,ZC241:ZN241)</f>
        <v>-0.1</v>
      </c>
      <c r="J241" s="5" t="n">
        <f aca="false">MIN(AC241:AN241,BC241:BN241,CC241:CN241,DC241:DN241,EC241:EN241,FC241:FN241,GC241:GN241,HC241:HN241,IC241:IN241,JC241:JN241,KC241:KN241,LC241:LN241,MC241:MN241,NC241:NN241,OC241:ON241,PC241:PN241,QC241:QN241,SC241:SN241,TC241:TN241,UC241:UN241,VC241:VN241,WC241:WN241,XC241:XN241,YC241:YN241,ZC241:ZN241)</f>
        <v>3.3</v>
      </c>
      <c r="K241" s="101" t="n">
        <f aca="false">(G241+I241)/2</f>
        <v>8.5</v>
      </c>
      <c r="EA241" s="22" t="n">
        <v>1891</v>
      </c>
      <c r="EB241" s="106" t="s">
        <v>64</v>
      </c>
      <c r="EC241" s="103" t="n">
        <v>12.6</v>
      </c>
      <c r="ED241" s="103" t="n">
        <v>13.2</v>
      </c>
      <c r="EE241" s="103" t="n">
        <v>14.4</v>
      </c>
      <c r="EF241" s="103" t="n">
        <v>12.2</v>
      </c>
      <c r="EG241" s="103" t="n">
        <v>10.2</v>
      </c>
      <c r="EH241" s="103" t="n">
        <v>9.8</v>
      </c>
      <c r="EI241" s="103" t="n">
        <v>7.5</v>
      </c>
      <c r="EJ241" s="103" t="n">
        <v>7.4</v>
      </c>
      <c r="EK241" s="103" t="n">
        <v>8.6</v>
      </c>
      <c r="EL241" s="103" t="n">
        <v>10.9</v>
      </c>
      <c r="EM241" s="103" t="n">
        <v>12.3</v>
      </c>
      <c r="EN241" s="103" t="n">
        <v>11.6</v>
      </c>
      <c r="EO241" s="104" t="n">
        <f aca="false">AVERAGE(EC241:EN241)</f>
        <v>10.8916666666667</v>
      </c>
      <c r="GA241" s="22" t="n">
        <v>1891</v>
      </c>
      <c r="GB241" s="102" t="n">
        <v>1891</v>
      </c>
      <c r="GC241" s="103" t="n">
        <v>13.8</v>
      </c>
      <c r="GD241" s="103" t="n">
        <v>13.3</v>
      </c>
      <c r="GE241" s="103" t="n">
        <v>13.9</v>
      </c>
      <c r="GF241" s="103" t="n">
        <v>9.4</v>
      </c>
      <c r="GG241" s="103" t="n">
        <v>5.6</v>
      </c>
      <c r="GH241" s="103" t="n">
        <v>6.3</v>
      </c>
      <c r="GI241" s="103" t="n">
        <v>4.4</v>
      </c>
      <c r="GJ241" s="103" t="n">
        <v>5.5</v>
      </c>
      <c r="GK241" s="103" t="n">
        <v>6.3</v>
      </c>
      <c r="GL241" s="103" t="n">
        <v>9.1</v>
      </c>
      <c r="GM241" s="103" t="n">
        <v>11.8</v>
      </c>
      <c r="GN241" s="103" t="n">
        <v>13.6</v>
      </c>
      <c r="GO241" s="104" t="n">
        <f aca="false">AVERAGE(GC241:GN241)</f>
        <v>9.41666666666667</v>
      </c>
      <c r="HA241" s="22" t="n">
        <v>1891</v>
      </c>
      <c r="HB241" s="102" t="n">
        <v>1891</v>
      </c>
      <c r="HC241" s="103" t="n">
        <v>15.4</v>
      </c>
      <c r="HD241" s="103" t="n">
        <v>15.3</v>
      </c>
      <c r="HE241" s="103" t="n">
        <v>17.1</v>
      </c>
      <c r="HF241" s="103" t="n">
        <v>13.8</v>
      </c>
      <c r="HG241" s="103" t="n">
        <v>11.7</v>
      </c>
      <c r="HH241" s="103" t="n">
        <v>11.8</v>
      </c>
      <c r="HI241" s="103" t="n">
        <v>9.4</v>
      </c>
      <c r="HJ241" s="105" t="n">
        <f aca="false">(HJ240+HJ242)/2</f>
        <v>9.1</v>
      </c>
      <c r="HK241" s="105" t="n">
        <f aca="false">(HK240+HK242)/2</f>
        <v>10.65</v>
      </c>
      <c r="HL241" s="105" t="n">
        <f aca="false">(HL240+HL242)/2</f>
        <v>13.15</v>
      </c>
      <c r="HM241" s="108" t="n">
        <f aca="false">(HM239+HM240)/2</f>
        <v>13.65</v>
      </c>
      <c r="HN241" s="108" t="n">
        <f aca="false">(HN239+HN240)/2</f>
        <v>14.3</v>
      </c>
      <c r="HO241" s="104" t="n">
        <f aca="false">AVERAGE(HC241:HN241)</f>
        <v>12.9458333333333</v>
      </c>
      <c r="JA241" s="22" t="n">
        <v>1891</v>
      </c>
      <c r="JB241" s="102" t="n">
        <v>1891</v>
      </c>
      <c r="JC241" s="103" t="n">
        <v>10.7</v>
      </c>
      <c r="JD241" s="103" t="n">
        <v>10.3</v>
      </c>
      <c r="JE241" s="103" t="n">
        <v>12.1</v>
      </c>
      <c r="JF241" s="103" t="n">
        <v>8.8</v>
      </c>
      <c r="JG241" s="103" t="n">
        <v>7.3</v>
      </c>
      <c r="JH241" s="103" t="n">
        <v>6.8</v>
      </c>
      <c r="JI241" s="103" t="n">
        <v>4.6</v>
      </c>
      <c r="JJ241" s="103" t="n">
        <v>5.1</v>
      </c>
      <c r="JK241" s="103" t="n">
        <v>6.4</v>
      </c>
      <c r="JL241" s="103" t="n">
        <v>7.9</v>
      </c>
      <c r="JM241" s="103" t="n">
        <v>8.4</v>
      </c>
      <c r="JN241" s="103" t="n">
        <v>9.9</v>
      </c>
      <c r="JO241" s="104" t="n">
        <f aca="false">AVERAGE(JC241:JN241)</f>
        <v>8.19166666666667</v>
      </c>
      <c r="OA241" s="22" t="n">
        <v>1891</v>
      </c>
      <c r="OB241" s="106" t="n">
        <v>1891</v>
      </c>
      <c r="OC241" s="103" t="n">
        <v>15.8</v>
      </c>
      <c r="OD241" s="103" t="n">
        <v>15.7</v>
      </c>
      <c r="OE241" s="103" t="n">
        <v>14.4</v>
      </c>
      <c r="OF241" s="103" t="n">
        <v>10.3</v>
      </c>
      <c r="OG241" s="103" t="n">
        <v>8</v>
      </c>
      <c r="OH241" s="103" t="n">
        <v>8.9</v>
      </c>
      <c r="OI241" s="103" t="n">
        <v>4.5</v>
      </c>
      <c r="OJ241" s="103" t="n">
        <v>6.2</v>
      </c>
      <c r="OK241" s="103" t="n">
        <v>8.1</v>
      </c>
      <c r="OL241" s="103" t="n">
        <v>9.2</v>
      </c>
      <c r="OM241" s="103" t="n">
        <v>10.4</v>
      </c>
      <c r="ON241" s="103" t="n">
        <v>11.3</v>
      </c>
      <c r="OO241" s="104" t="n">
        <f aca="false">AVERAGE(OC241:ON241)</f>
        <v>10.2333333333333</v>
      </c>
      <c r="OQ241" s="5" t="n">
        <f aca="false">MAX(OC241:ON241)</f>
        <v>15.8</v>
      </c>
      <c r="OR241" s="5" t="n">
        <f aca="false">MIN(OC241:ON241)</f>
        <v>4.5</v>
      </c>
      <c r="PA241" s="22" t="n">
        <v>1891</v>
      </c>
      <c r="PB241" s="106" t="s">
        <v>64</v>
      </c>
      <c r="PC241" s="103" t="n">
        <v>15.2</v>
      </c>
      <c r="PD241" s="103" t="n">
        <v>14.3</v>
      </c>
      <c r="PE241" s="103" t="n">
        <v>14.2</v>
      </c>
      <c r="PF241" s="103" t="n">
        <v>10.8</v>
      </c>
      <c r="PG241" s="103" t="n">
        <v>7</v>
      </c>
      <c r="PH241" s="103" t="n">
        <v>6.2</v>
      </c>
      <c r="PI241" s="103" t="n">
        <v>3.3</v>
      </c>
      <c r="PJ241" s="103" t="n">
        <v>5.7</v>
      </c>
      <c r="PK241" s="103" t="n">
        <v>8.2</v>
      </c>
      <c r="PL241" s="105" t="n">
        <f aca="false">(PL240+PL242)/2</f>
        <v>9.85</v>
      </c>
      <c r="PM241" s="105" t="n">
        <f aca="false">(PM240+PM242)/2</f>
        <v>12.85</v>
      </c>
      <c r="PN241" s="103" t="n">
        <v>14.9</v>
      </c>
      <c r="PO241" s="104" t="n">
        <f aca="false">AVERAGE(PC241:PN241)</f>
        <v>10.2083333333333</v>
      </c>
      <c r="RA241" s="22" t="n">
        <v>1891</v>
      </c>
      <c r="RB241" s="102" t="n">
        <v>1891</v>
      </c>
      <c r="RC241" s="103" t="n">
        <v>9.1</v>
      </c>
      <c r="RD241" s="103" t="n">
        <v>6.7</v>
      </c>
      <c r="RE241" s="103" t="n">
        <v>7.7</v>
      </c>
      <c r="RF241" s="103" t="n">
        <v>5.7</v>
      </c>
      <c r="RG241" s="103" t="n">
        <v>-0.1</v>
      </c>
      <c r="RH241" s="103" t="n">
        <v>3.9</v>
      </c>
      <c r="RI241" s="103" t="n">
        <v>4.3</v>
      </c>
      <c r="RJ241" s="103" t="n">
        <v>1.8</v>
      </c>
      <c r="RK241" s="103" t="n">
        <v>2.8</v>
      </c>
      <c r="RL241" s="103" t="n">
        <v>4.2</v>
      </c>
      <c r="RM241" s="103" t="n">
        <v>6.8</v>
      </c>
      <c r="RN241" s="103" t="n">
        <v>8.4</v>
      </c>
      <c r="RO241" s="104" t="n">
        <f aca="false">AVERAGE(RC241:RN241)</f>
        <v>5.10833333333333</v>
      </c>
      <c r="TA241" s="22"/>
      <c r="TB241" s="1" t="s">
        <v>248</v>
      </c>
      <c r="ZA241" s="22" t="n">
        <v>1891</v>
      </c>
      <c r="ZB241" s="102" t="n">
        <v>1891</v>
      </c>
      <c r="ZC241" s="103" t="n">
        <v>13.4</v>
      </c>
      <c r="ZD241" s="103" t="n">
        <v>13.4</v>
      </c>
      <c r="ZE241" s="103" t="n">
        <v>14.5</v>
      </c>
      <c r="ZF241" s="103" t="n">
        <v>12.9</v>
      </c>
      <c r="ZG241" s="103" t="n">
        <v>11.4</v>
      </c>
      <c r="ZH241" s="103" t="n">
        <v>8.6</v>
      </c>
      <c r="ZI241" s="103" t="n">
        <v>8.4</v>
      </c>
      <c r="ZJ241" s="103" t="n">
        <v>7.6</v>
      </c>
      <c r="ZK241" s="103" t="n">
        <v>7.6</v>
      </c>
      <c r="ZL241" s="103" t="n">
        <v>7.7</v>
      </c>
      <c r="ZM241" s="103" t="n">
        <v>9.7</v>
      </c>
      <c r="ZN241" s="103" t="n">
        <v>11.1</v>
      </c>
      <c r="ZO241" s="104" t="n">
        <f aca="false">AVERAGE(ZC241:ZN241)</f>
        <v>10.525</v>
      </c>
      <c r="ZT241" s="72"/>
      <c r="ZU241" s="72"/>
      <c r="ZV241" s="72"/>
      <c r="ZW241" s="72"/>
      <c r="ZX241" s="72"/>
      <c r="ZY241" s="72"/>
      <c r="ZZ241" s="72"/>
      <c r="AAA241" s="87" t="n">
        <f aca="false">(OO241+EO241)/2</f>
        <v>10.5625</v>
      </c>
      <c r="AAB241" s="88" t="n">
        <f aca="false">(HO241+ZO241+RO241+GO241)/4</f>
        <v>9.49895833333333</v>
      </c>
      <c r="AAC241" s="89"/>
      <c r="ABA241" s="147" t="n">
        <f aca="false">MAX(OC241:ON241, EC241:EN241)</f>
        <v>15.8</v>
      </c>
      <c r="ABB241" s="147" t="n">
        <f aca="false">MIN(EC241:EN241,OC241:ON241)</f>
        <v>4.5</v>
      </c>
      <c r="ABC241" s="148" t="n">
        <f aca="false">MAX(HC241:HN241,ZC241:ZN241,RC241:RN241,GC241:GN241)</f>
        <v>17.1</v>
      </c>
      <c r="ABD241" s="144" t="n">
        <f aca="false">MIN(HC241:HN241,ZC241:ZN241,GC241:GN241)</f>
        <v>4.4</v>
      </c>
      <c r="ABE241" s="145" t="n">
        <f aca="false">MAX(JC241:JN241,PC241:PN241)</f>
        <v>15.2</v>
      </c>
      <c r="ABF241" s="145" t="n">
        <f aca="false">MIN(JC241:JN241)</f>
        <v>4.6</v>
      </c>
    </row>
    <row r="242" customFormat="false" ht="12.8" hidden="false" customHeight="false" outlineLevel="0" collapsed="false">
      <c r="A242" s="97"/>
      <c r="B242" s="11" t="n">
        <f aca="false">AVERAGE(AO242,BO242,CO242,DO242,EO242,FO242,GO242,HO242,IO242,JO242,KO242,LO242,MO242,NO242,OO242,PO242,QO242,RO242,SO242,TO242,UO242,VO242,WO242,XO242,YO242,ZO242)</f>
        <v>9.23564814814815</v>
      </c>
      <c r="C242" s="98" t="n">
        <f aca="false">AVERAGE(B238:B242)</f>
        <v>9.76108796296296</v>
      </c>
      <c r="D242" s="99" t="n">
        <f aca="false">AVERAGE(B233:B242)</f>
        <v>9.43078207671958</v>
      </c>
      <c r="E242" s="11" t="n">
        <f aca="false">AVERAGE(B223:B242)</f>
        <v>9.64485568482444</v>
      </c>
      <c r="F242" s="100"/>
      <c r="G242" s="3" t="n">
        <f aca="false">MAX(AC242:AN242,BC242:BN242,CC242:CN242,DC242:DN242,EC242:EN242,FC242:FN242,GC242:GN242,HC242:HN242,IC242:IN242,JC242:JN242,KC242:KN242,LC242:LN242,MC242:MN242,NC242:NN242,OC242:ON242,PC242:PN242,QC242:QN242,RC242:RN242,SC242:SN242,TC242:TN242,UC242:UN242,VC242:VN242,WC242:WN242,XC242:XN242,YC242:YN242,ZC242:ZN242,)</f>
        <v>17.2</v>
      </c>
      <c r="H242" s="19" t="n">
        <f aca="false">MEDIAN(AC242:AN242,BC242:BN242,CC242:CN242,DC242:DN242,EC242:EN242,FC242:FN242,GC242:GN242,HC242:HN242,IC242:IN242,JC242:JN242,KC242:KN242,LC242:LN242,MC242:MN242,NC242:NN242,OC242:ON242,PC242:PN242,QC242:QN242,RC242:RN242,SC242:SN242,TC242:TN242,UC242:UN242,VC242:VN242,WC242:WN242,XC242:XN242,YC242:YN242,ZC242:ZN242,)</f>
        <v>9.3</v>
      </c>
      <c r="I242" s="5" t="n">
        <f aca="false">MIN(AC242:AN242,BC242:BN242,CC242:CN242,DC242:DN242,EC242:EN242,FC242:FN242,GC242:GN242,HC242:HN242,IC242:IN242,JC242:JN242,KC242:KN242,LC242:LN242,MC242:MN242,NC242:NN242,OC242:ON242,PC242:PN242,QC242:QN242,RC242:RN242,SC242:SN242,TC242:TN242,UC242:UN242,VC242:VN242,WC242:WN242,XC242:XN242,YC242:YN242,ZC242:ZN242)</f>
        <v>-0.8</v>
      </c>
      <c r="J242" s="5" t="n">
        <f aca="false">MIN(AC242:AN242,BC242:BN242,CC242:CN242,DC242:DN242,EC242:EN242,FC242:FN242,GC242:GN242,HC242:HN242,IC242:IN242,JC242:JN242,KC242:KN242,LC242:LN242,MC242:MN242,NC242:NN242,OC242:ON242,PC242:PN242,QC242:QN242,SC242:SN242,TC242:TN242,UC242:UN242,VC242:VN242,WC242:WN242,XC242:XN242,YC242:YN242,ZC242:ZN242)</f>
        <v>2.7</v>
      </c>
      <c r="K242" s="101" t="n">
        <f aca="false">(G242+I242)/2</f>
        <v>8.2</v>
      </c>
      <c r="EA242" s="22" t="n">
        <v>1892</v>
      </c>
      <c r="EB242" s="106" t="s">
        <v>66</v>
      </c>
      <c r="EC242" s="103" t="n">
        <v>12.2</v>
      </c>
      <c r="ED242" s="103" t="n">
        <v>13.5</v>
      </c>
      <c r="EE242" s="103" t="n">
        <v>13.3</v>
      </c>
      <c r="EF242" s="103" t="n">
        <v>10.7</v>
      </c>
      <c r="EG242" s="103" t="n">
        <v>9.4</v>
      </c>
      <c r="EH242" s="103" t="n">
        <v>8.9</v>
      </c>
      <c r="EI242" s="103" t="n">
        <v>7.2</v>
      </c>
      <c r="EJ242" s="103" t="n">
        <v>8.5</v>
      </c>
      <c r="EK242" s="103" t="n">
        <v>9.1</v>
      </c>
      <c r="EL242" s="103" t="n">
        <v>9.8</v>
      </c>
      <c r="EM242" s="103" t="n">
        <v>11.2</v>
      </c>
      <c r="EN242" s="103" t="n">
        <v>11.3</v>
      </c>
      <c r="EO242" s="104" t="n">
        <f aca="false">AVERAGE(EC242:EN242)</f>
        <v>10.425</v>
      </c>
      <c r="GA242" s="22" t="n">
        <v>1892</v>
      </c>
      <c r="GB242" s="102" t="n">
        <v>1892</v>
      </c>
      <c r="GC242" s="103" t="n">
        <v>14.6</v>
      </c>
      <c r="GD242" s="103" t="n">
        <v>15.4</v>
      </c>
      <c r="GE242" s="103" t="n">
        <v>15.7</v>
      </c>
      <c r="GF242" s="103" t="n">
        <v>8.3</v>
      </c>
      <c r="GG242" s="103" t="n">
        <v>5.8</v>
      </c>
      <c r="GH242" s="103" t="n">
        <v>5.1</v>
      </c>
      <c r="GI242" s="103" t="n">
        <v>3</v>
      </c>
      <c r="GJ242" s="103" t="n">
        <v>9.3</v>
      </c>
      <c r="GK242" s="103" t="n">
        <v>7.1</v>
      </c>
      <c r="GL242" s="103" t="n">
        <v>8.8</v>
      </c>
      <c r="GM242" s="103" t="n">
        <v>11.7</v>
      </c>
      <c r="GN242" s="103" t="n">
        <v>12.1</v>
      </c>
      <c r="GO242" s="104" t="n">
        <f aca="false">AVERAGE(GC242:GN242)</f>
        <v>9.74166666666667</v>
      </c>
      <c r="HA242" s="22" t="n">
        <v>1892</v>
      </c>
      <c r="HB242" s="102" t="n">
        <v>1892</v>
      </c>
      <c r="HC242" s="103" t="n">
        <v>17.1</v>
      </c>
      <c r="HD242" s="103" t="n">
        <v>17.1</v>
      </c>
      <c r="HE242" s="103" t="n">
        <v>17.2</v>
      </c>
      <c r="HF242" s="103" t="n">
        <v>13.1</v>
      </c>
      <c r="HG242" s="103" t="n">
        <v>11.4</v>
      </c>
      <c r="HH242" s="103" t="n">
        <v>9.4</v>
      </c>
      <c r="HI242" s="103" t="n">
        <v>8.2</v>
      </c>
      <c r="HJ242" s="103" t="n">
        <v>9.4</v>
      </c>
      <c r="HK242" s="103" t="n">
        <v>10.1</v>
      </c>
      <c r="HL242" s="103" t="n">
        <v>15.4</v>
      </c>
      <c r="HM242" s="108" t="n">
        <f aca="false">(HM243+HM244)/2</f>
        <v>12.55</v>
      </c>
      <c r="HN242" s="108" t="n">
        <f aca="false">(HN243+HN244)/2</f>
        <v>14.2</v>
      </c>
      <c r="HO242" s="104" t="n">
        <f aca="false">AVERAGE(HC242:HN242)</f>
        <v>12.9291666666667</v>
      </c>
      <c r="JA242" s="22" t="n">
        <v>1892</v>
      </c>
      <c r="JB242" s="102" t="n">
        <v>1892</v>
      </c>
      <c r="JC242" s="103" t="n">
        <v>11</v>
      </c>
      <c r="JD242" s="103" t="n">
        <v>11.7</v>
      </c>
      <c r="JE242" s="103" t="n">
        <v>11.9</v>
      </c>
      <c r="JF242" s="103" t="n">
        <v>7.9</v>
      </c>
      <c r="JG242" s="103" t="n">
        <v>7.4</v>
      </c>
      <c r="JH242" s="103" t="n">
        <v>6.2</v>
      </c>
      <c r="JI242" s="103" t="n">
        <v>4.3</v>
      </c>
      <c r="JJ242" s="103" t="n">
        <v>4.9</v>
      </c>
      <c r="JK242" s="103" t="n">
        <v>6.6</v>
      </c>
      <c r="JL242" s="103" t="n">
        <v>8.1</v>
      </c>
      <c r="JM242" s="103" t="n">
        <v>9.7</v>
      </c>
      <c r="JN242" s="103" t="n">
        <v>9.1</v>
      </c>
      <c r="JO242" s="104" t="n">
        <f aca="false">AVERAGE(JC242:JN242)</f>
        <v>8.23333333333333</v>
      </c>
      <c r="OA242" s="22" t="n">
        <v>1892</v>
      </c>
      <c r="OB242" s="106" t="n">
        <v>1892</v>
      </c>
      <c r="OC242" s="103" t="n">
        <v>12.3</v>
      </c>
      <c r="OD242" s="103" t="n">
        <v>12.1</v>
      </c>
      <c r="OE242" s="103" t="n">
        <v>13.2</v>
      </c>
      <c r="OF242" s="103" t="n">
        <v>10</v>
      </c>
      <c r="OG242" s="103" t="n">
        <v>7.3</v>
      </c>
      <c r="OH242" s="103" t="n">
        <v>7.6</v>
      </c>
      <c r="OI242" s="103" t="n">
        <v>6.4</v>
      </c>
      <c r="OJ242" s="103" t="n">
        <v>7.1</v>
      </c>
      <c r="OK242" s="103" t="n">
        <v>7.6</v>
      </c>
      <c r="OL242" s="103" t="n">
        <v>9.3</v>
      </c>
      <c r="OM242" s="103" t="n">
        <v>10.6</v>
      </c>
      <c r="ON242" s="103" t="n">
        <v>11</v>
      </c>
      <c r="OO242" s="104" t="n">
        <f aca="false">AVERAGE(OC242:ON242)</f>
        <v>9.54166666666667</v>
      </c>
      <c r="OQ242" s="5" t="n">
        <f aca="false">MAX(OC242:ON242)</f>
        <v>13.2</v>
      </c>
      <c r="OR242" s="5" t="n">
        <f aca="false">MIN(OC242:ON242)</f>
        <v>6.4</v>
      </c>
      <c r="PA242" s="22" t="n">
        <v>1892</v>
      </c>
      <c r="PB242" s="106" t="s">
        <v>66</v>
      </c>
      <c r="PC242" s="103" t="n">
        <v>14.8</v>
      </c>
      <c r="PD242" s="103" t="n">
        <v>15.6</v>
      </c>
      <c r="PE242" s="103" t="n">
        <v>15.7</v>
      </c>
      <c r="PF242" s="103" t="n">
        <v>6.2</v>
      </c>
      <c r="PG242" s="103" t="n">
        <v>5.9</v>
      </c>
      <c r="PH242" s="103" t="n">
        <v>5.9</v>
      </c>
      <c r="PI242" s="103" t="n">
        <v>3.8</v>
      </c>
      <c r="PJ242" s="103" t="n">
        <v>5.1</v>
      </c>
      <c r="PK242" s="103" t="n">
        <v>7.5</v>
      </c>
      <c r="PL242" s="103" t="n">
        <v>9.4</v>
      </c>
      <c r="PM242" s="103" t="n">
        <v>13.8</v>
      </c>
      <c r="PN242" s="103" t="n">
        <v>12</v>
      </c>
      <c r="PO242" s="104" t="n">
        <f aca="false">AVERAGE(PC242:PN242)</f>
        <v>9.64166666666667</v>
      </c>
      <c r="RA242" s="22" t="n">
        <v>1892</v>
      </c>
      <c r="RB242" s="102" t="n">
        <v>1892</v>
      </c>
      <c r="RC242" s="103" t="n">
        <v>9.1</v>
      </c>
      <c r="RD242" s="103" t="n">
        <v>9.7</v>
      </c>
      <c r="RE242" s="103" t="n">
        <v>9.8</v>
      </c>
      <c r="RF242" s="103" t="n">
        <v>4.2</v>
      </c>
      <c r="RG242" s="103" t="n">
        <v>2.7</v>
      </c>
      <c r="RH242" s="103" t="n">
        <v>0.8</v>
      </c>
      <c r="RI242" s="103" t="n">
        <v>-0.8</v>
      </c>
      <c r="RJ242" s="103" t="n">
        <v>-0.2</v>
      </c>
      <c r="RK242" s="103" t="n">
        <v>2.7</v>
      </c>
      <c r="RL242" s="103" t="n">
        <v>5.9</v>
      </c>
      <c r="RM242" s="103" t="n">
        <v>7.2</v>
      </c>
      <c r="RN242" s="103" t="n">
        <v>6.6</v>
      </c>
      <c r="RO242" s="104" t="n">
        <f aca="false">AVERAGE(RC242:RN242)</f>
        <v>4.80833333333333</v>
      </c>
      <c r="TA242" s="22" t="n">
        <v>1892</v>
      </c>
      <c r="TB242" s="102" t="n">
        <v>1892</v>
      </c>
      <c r="TC242" s="103" t="n">
        <v>11.9</v>
      </c>
      <c r="TD242" s="103" t="n">
        <v>11.9</v>
      </c>
      <c r="TE242" s="103" t="n">
        <v>12.8</v>
      </c>
      <c r="TF242" s="103" t="n">
        <v>7.6</v>
      </c>
      <c r="TG242" s="103" t="n">
        <v>5.7</v>
      </c>
      <c r="TH242" s="103" t="n">
        <v>3.6</v>
      </c>
      <c r="TI242" s="103" t="n">
        <v>2.7</v>
      </c>
      <c r="TJ242" s="103" t="n">
        <v>4.4</v>
      </c>
      <c r="TK242" s="103" t="n">
        <v>5.9</v>
      </c>
      <c r="TL242" s="103" t="n">
        <v>8.9</v>
      </c>
      <c r="TM242" s="103" t="n">
        <v>10.8</v>
      </c>
      <c r="TN242" s="103" t="n">
        <v>10.1</v>
      </c>
      <c r="TO242" s="104" t="n">
        <f aca="false">AVERAGE(TC242:TN242)</f>
        <v>8.025</v>
      </c>
      <c r="ZA242" s="22" t="n">
        <v>1892</v>
      </c>
      <c r="ZB242" s="102" t="n">
        <v>1892</v>
      </c>
      <c r="ZC242" s="103" t="n">
        <v>12.6</v>
      </c>
      <c r="ZD242" s="103" t="n">
        <v>13.7</v>
      </c>
      <c r="ZE242" s="103" t="n">
        <v>14</v>
      </c>
      <c r="ZF242" s="103" t="n">
        <v>11.2</v>
      </c>
      <c r="ZG242" s="103" t="n">
        <v>9.4</v>
      </c>
      <c r="ZH242" s="103" t="n">
        <v>8</v>
      </c>
      <c r="ZI242" s="103" t="n">
        <v>6.5</v>
      </c>
      <c r="ZJ242" s="103" t="n">
        <v>7.4</v>
      </c>
      <c r="ZK242" s="103" t="n">
        <v>7.4</v>
      </c>
      <c r="ZL242" s="103" t="n">
        <v>8.9</v>
      </c>
      <c r="ZM242" s="103" t="n">
        <v>10.5</v>
      </c>
      <c r="ZN242" s="103" t="n">
        <v>7.7</v>
      </c>
      <c r="ZO242" s="104" t="n">
        <f aca="false">AVERAGE(ZC242:ZN242)</f>
        <v>9.775</v>
      </c>
      <c r="ZT242" s="72"/>
      <c r="ZU242" s="72"/>
      <c r="ZV242" s="82" t="s">
        <v>67</v>
      </c>
      <c r="ZW242" s="72"/>
      <c r="ZX242" s="72"/>
      <c r="ZY242" s="72"/>
      <c r="ZZ242" s="72"/>
      <c r="AAA242" s="87" t="n">
        <f aca="false">(OO242+EO242)/2</f>
        <v>9.98333333333333</v>
      </c>
      <c r="AAB242" s="88" t="n">
        <f aca="false">(HO242+ZO242+RO242+GO242)/4</f>
        <v>9.31354166666667</v>
      </c>
      <c r="AAC242" s="89"/>
      <c r="ABA242" s="147" t="n">
        <f aca="false">MAX(OC242:ON242, EC242:EN242)</f>
        <v>13.5</v>
      </c>
      <c r="ABB242" s="147" t="n">
        <f aca="false">MIN(EC242:EN242,OC242:ON242)</f>
        <v>6.4</v>
      </c>
      <c r="ABC242" s="148" t="n">
        <f aca="false">MAX(HC242:HN242,ZC242:ZN242,RC242:RN242,GC242:GN242)</f>
        <v>17.2</v>
      </c>
      <c r="ABD242" s="144" t="n">
        <f aca="false">MIN(HC242:HN242,ZC242:ZN242,GC242:GN242)</f>
        <v>3</v>
      </c>
      <c r="ABE242" s="145" t="n">
        <f aca="false">MAX(JC242:JN242,PC242:PN242,TC242:TN242)</f>
        <v>15.7</v>
      </c>
      <c r="ABF242" s="145" t="n">
        <f aca="false">MIN(JC242:JN242)</f>
        <v>4.3</v>
      </c>
    </row>
    <row r="243" customFormat="false" ht="12.8" hidden="false" customHeight="false" outlineLevel="0" collapsed="false">
      <c r="A243" s="97"/>
      <c r="B243" s="11" t="n">
        <f aca="false">AVERAGE(AO243,BO243,CO243,DO243,EO243,FO243,GO243,HO243,IO243,JO243,KO243,LO243,MO243,NO243,OO243,PO243,QO243,RO243,SO243,TO243,UO243,VO243,WO243,XO243,YO243,ZO243)</f>
        <v>9.65462962962963</v>
      </c>
      <c r="C243" s="98" t="n">
        <f aca="false">AVERAGE(B239:B243)</f>
        <v>9.80034722222222</v>
      </c>
      <c r="D243" s="99" t="n">
        <f aca="false">AVERAGE(B234:B243)</f>
        <v>9.45513392857143</v>
      </c>
      <c r="E243" s="11" t="n">
        <f aca="false">AVERAGE(B224:B243)</f>
        <v>9.61383716630592</v>
      </c>
      <c r="F243" s="100"/>
      <c r="G243" s="3" t="n">
        <f aca="false">MAX(AC243:AN243,BC243:BN243,CC243:CN243,DC243:DN243,EC243:EN243,FC243:FN243,GC243:GN243,HC243:HN243,IC243:IN243,JC243:JN243,KC243:KN243,LC243:LN243,MC243:MN243,NC243:NN243,OC243:ON243,PC243:PN243,QC243:QN243,RC243:RN243,SC243:SN243,TC243:TN243,UC243:UN243,VC243:VN243,WC243:WN243,XC243:XN243,YC243:YN243,ZC243:ZN243,)</f>
        <v>16.6</v>
      </c>
      <c r="H243" s="19" t="n">
        <f aca="false">MEDIAN(AC243:AN243,BC243:BN243,CC243:CN243,DC243:DN243,EC243:EN243,FC243:FN243,GC243:GN243,HC243:HN243,IC243:IN243,JC243:JN243,KC243:KN243,LC243:LN243,MC243:MN243,NC243:NN243,OC243:ON243,PC243:PN243,QC243:QN243,RC243:RN243,SC243:SN243,TC243:TN243,UC243:UN243,VC243:VN243,WC243:WN243,XC243:XN243,YC243:YN243,ZC243:ZN243,)</f>
        <v>9.3</v>
      </c>
      <c r="I243" s="5" t="n">
        <f aca="false">MIN(AC243:AN243,BC243:BN243,CC243:CN243,DC243:DN243,EC243:EN243,FC243:FN243,GC243:GN243,HC243:HN243,IC243:IN243,JC243:JN243,KC243:KN243,LC243:LN243,MC243:MN243,NC243:NN243,OC243:ON243,PC243:PN243,QC243:QN243,RC243:RN243,SC243:SN243,TC243:TN243,UC243:UN243,VC243:VN243,WC243:WN243,XC243:XN243,YC243:YN243,ZC243:ZN243)</f>
        <v>0.9</v>
      </c>
      <c r="J243" s="5" t="n">
        <f aca="false">MIN(AC243:AN243,BC243:BN243,CC243:CN243,DC243:DN243,EC243:EN243,FC243:FN243,GC243:GN243,HC243:HN243,IC243:IN243,JC243:JN243,KC243:KN243,LC243:LN243,MC243:MN243,NC243:NN243,OC243:ON243,PC243:PN243,QC243:QN243,SC243:SN243,TC243:TN243,UC243:UN243,VC243:VN243,WC243:WN243,XC243:XN243,YC243:YN243,ZC243:ZN243)</f>
        <v>3.8</v>
      </c>
      <c r="K243" s="101" t="n">
        <f aca="false">(G243+I243)/2</f>
        <v>8.75</v>
      </c>
      <c r="EA243" s="22" t="n">
        <v>1893</v>
      </c>
      <c r="EB243" s="106" t="s">
        <v>68</v>
      </c>
      <c r="EC243" s="103" t="n">
        <v>13.4</v>
      </c>
      <c r="ED243" s="103" t="n">
        <v>13.6</v>
      </c>
      <c r="EE243" s="103" t="n">
        <v>13.3</v>
      </c>
      <c r="EF243" s="103" t="n">
        <v>11.8</v>
      </c>
      <c r="EG243" s="103" t="n">
        <v>11.2</v>
      </c>
      <c r="EH243" s="103" t="n">
        <v>7.9</v>
      </c>
      <c r="EI243" s="103" t="n">
        <v>7.4</v>
      </c>
      <c r="EJ243" s="103" t="n">
        <v>7.8</v>
      </c>
      <c r="EK243" s="103" t="n">
        <v>9.2</v>
      </c>
      <c r="EL243" s="103" t="n">
        <v>10</v>
      </c>
      <c r="EM243" s="103" t="n">
        <v>11.5</v>
      </c>
      <c r="EN243" s="103" t="n">
        <v>12.5</v>
      </c>
      <c r="EO243" s="104" t="n">
        <f aca="false">AVERAGE(EC243:EN243)</f>
        <v>10.8</v>
      </c>
      <c r="GA243" s="22" t="n">
        <v>1893</v>
      </c>
      <c r="GB243" s="102" t="n">
        <v>1893</v>
      </c>
      <c r="GC243" s="103" t="n">
        <v>15.1</v>
      </c>
      <c r="GD243" s="103" t="n">
        <v>14.4</v>
      </c>
      <c r="GE243" s="103" t="n">
        <v>13.9</v>
      </c>
      <c r="GF243" s="103" t="n">
        <v>8.9</v>
      </c>
      <c r="GG243" s="103" t="n">
        <v>8.6</v>
      </c>
      <c r="GH243" s="103" t="n">
        <v>5.7</v>
      </c>
      <c r="GI243" s="103" t="n">
        <v>4.1</v>
      </c>
      <c r="GJ243" s="103" t="n">
        <v>4.9</v>
      </c>
      <c r="GK243" s="103" t="n">
        <v>6.7</v>
      </c>
      <c r="GL243" s="103" t="n">
        <v>10.5</v>
      </c>
      <c r="GM243" s="103" t="n">
        <v>12.1</v>
      </c>
      <c r="GN243" s="103" t="n">
        <v>14.2</v>
      </c>
      <c r="GO243" s="104" t="n">
        <f aca="false">AVERAGE(GC243:GN243)</f>
        <v>9.925</v>
      </c>
      <c r="HA243" s="22" t="n">
        <v>1893</v>
      </c>
      <c r="HB243" s="102" t="n">
        <v>1893</v>
      </c>
      <c r="HC243" s="103" t="n">
        <v>15.8</v>
      </c>
      <c r="HD243" s="103" t="n">
        <v>16.6</v>
      </c>
      <c r="HE243" s="103" t="n">
        <v>16.2</v>
      </c>
      <c r="HF243" s="103" t="n">
        <v>14.1</v>
      </c>
      <c r="HG243" s="103" t="n">
        <v>12.3</v>
      </c>
      <c r="HH243" s="103" t="n">
        <v>9.7</v>
      </c>
      <c r="HI243" s="103" t="n">
        <v>8.1</v>
      </c>
      <c r="HJ243" s="103" t="n">
        <v>8.3</v>
      </c>
      <c r="HK243" s="103" t="n">
        <v>9.1</v>
      </c>
      <c r="HL243" s="103" t="n">
        <v>11.7</v>
      </c>
      <c r="HM243" s="103" t="n">
        <v>13.1</v>
      </c>
      <c r="HN243" s="103" t="n">
        <v>14.7</v>
      </c>
      <c r="HO243" s="104" t="n">
        <f aca="false">AVERAGE(HC243:HN243)</f>
        <v>12.475</v>
      </c>
      <c r="JA243" s="22" t="n">
        <v>1893</v>
      </c>
      <c r="JB243" s="102" t="n">
        <v>1893</v>
      </c>
      <c r="JC243" s="103" t="n">
        <v>11.6</v>
      </c>
      <c r="JD243" s="103" t="n">
        <v>10.8</v>
      </c>
      <c r="JE243" s="103" t="n">
        <v>10.8</v>
      </c>
      <c r="JF243" s="103" t="n">
        <v>8.9</v>
      </c>
      <c r="JG243" s="103" t="n">
        <v>8.4</v>
      </c>
      <c r="JH243" s="103" t="n">
        <v>5.6</v>
      </c>
      <c r="JI243" s="103" t="n">
        <v>4.6</v>
      </c>
      <c r="JJ243" s="103" t="n">
        <v>5.7</v>
      </c>
      <c r="JK243" s="103" t="n">
        <v>7.4</v>
      </c>
      <c r="JL243" s="103" t="n">
        <v>8.5</v>
      </c>
      <c r="JM243" s="103" t="n">
        <v>9.2</v>
      </c>
      <c r="JN243" s="103" t="n">
        <v>10.3</v>
      </c>
      <c r="JO243" s="104" t="n">
        <f aca="false">AVERAGE(JC243:JN243)</f>
        <v>8.48333333333333</v>
      </c>
      <c r="OA243" s="22" t="n">
        <v>1893</v>
      </c>
      <c r="OB243" s="106" t="n">
        <v>1893</v>
      </c>
      <c r="OC243" s="103" t="n">
        <v>13</v>
      </c>
      <c r="OD243" s="103" t="n">
        <v>13.6</v>
      </c>
      <c r="OE243" s="103" t="n">
        <v>13.5</v>
      </c>
      <c r="OF243" s="103" t="n">
        <v>9.1</v>
      </c>
      <c r="OG243" s="103" t="n">
        <v>7.7</v>
      </c>
      <c r="OH243" s="103" t="n">
        <v>7.7</v>
      </c>
      <c r="OI243" s="103" t="n">
        <v>4.7</v>
      </c>
      <c r="OJ243" s="103" t="n">
        <v>6.3</v>
      </c>
      <c r="OK243" s="103" t="n">
        <v>7.5</v>
      </c>
      <c r="OL243" s="103" t="n">
        <v>9</v>
      </c>
      <c r="OM243" s="103" t="n">
        <v>10.9</v>
      </c>
      <c r="ON243" s="103" t="n">
        <v>11</v>
      </c>
      <c r="OO243" s="104" t="n">
        <f aca="false">AVERAGE(OC243:ON243)</f>
        <v>9.5</v>
      </c>
      <c r="OQ243" s="5" t="n">
        <f aca="false">MAX(OC243:ON243)</f>
        <v>13.6</v>
      </c>
      <c r="OR243" s="5" t="n">
        <f aca="false">MIN(OC243:ON243)</f>
        <v>4.7</v>
      </c>
      <c r="PA243" s="22" t="n">
        <v>1893</v>
      </c>
      <c r="PB243" s="106" t="s">
        <v>68</v>
      </c>
      <c r="PC243" s="103" t="n">
        <v>12.8</v>
      </c>
      <c r="PD243" s="103" t="n">
        <v>14.7</v>
      </c>
      <c r="PE243" s="103" t="n">
        <v>14.2</v>
      </c>
      <c r="PF243" s="103" t="n">
        <v>11.5</v>
      </c>
      <c r="PG243" s="103" t="n">
        <v>10.6</v>
      </c>
      <c r="PH243" s="103" t="n">
        <v>5.9</v>
      </c>
      <c r="PI243" s="103" t="n">
        <v>4.7</v>
      </c>
      <c r="PJ243" s="103" t="n">
        <v>5.9</v>
      </c>
      <c r="PK243" s="103" t="n">
        <v>8.9</v>
      </c>
      <c r="PL243" s="103" t="n">
        <v>11.1</v>
      </c>
      <c r="PM243" s="103" t="n">
        <v>12.4</v>
      </c>
      <c r="PN243" s="103" t="n">
        <v>14.9</v>
      </c>
      <c r="PO243" s="104" t="n">
        <f aca="false">AVERAGE(PC243:PN243)</f>
        <v>10.6333333333333</v>
      </c>
      <c r="RA243" s="22" t="n">
        <v>1893</v>
      </c>
      <c r="RB243" s="102" t="n">
        <v>1893</v>
      </c>
      <c r="RC243" s="103" t="n">
        <v>9.3</v>
      </c>
      <c r="RD243" s="103" t="n">
        <v>9.4</v>
      </c>
      <c r="RE243" s="103" t="n">
        <v>8.7</v>
      </c>
      <c r="RF243" s="103" t="n">
        <v>6.3</v>
      </c>
      <c r="RG243" s="103" t="n">
        <v>4.9</v>
      </c>
      <c r="RH243" s="103" t="n">
        <v>1.8</v>
      </c>
      <c r="RI243" s="103" t="n">
        <v>1.7</v>
      </c>
      <c r="RJ243" s="103" t="n">
        <v>0.9</v>
      </c>
      <c r="RK243" s="103" t="n">
        <v>3.3</v>
      </c>
      <c r="RL243" s="103" t="n">
        <v>6.4</v>
      </c>
      <c r="RM243" s="103" t="n">
        <v>7.8</v>
      </c>
      <c r="RN243" s="103" t="n">
        <v>8.1</v>
      </c>
      <c r="RO243" s="104" t="n">
        <f aca="false">AVERAGE(RC243:RN243)</f>
        <v>5.71666666666667</v>
      </c>
      <c r="TA243" s="22" t="n">
        <v>1893</v>
      </c>
      <c r="TB243" s="102" t="n">
        <v>1893</v>
      </c>
      <c r="TC243" s="103" t="n">
        <v>13.1</v>
      </c>
      <c r="TD243" s="103" t="n">
        <v>12.4</v>
      </c>
      <c r="TE243" s="103" t="n">
        <v>11.7</v>
      </c>
      <c r="TF243" s="103" t="n">
        <v>10.9</v>
      </c>
      <c r="TG243" s="103" t="n">
        <v>7.3</v>
      </c>
      <c r="TH243" s="103" t="n">
        <v>4.7</v>
      </c>
      <c r="TI243" s="103" t="n">
        <v>4.5</v>
      </c>
      <c r="TJ243" s="103" t="n">
        <v>3.8</v>
      </c>
      <c r="TK243" s="103" t="n">
        <v>6.2</v>
      </c>
      <c r="TL243" s="103" t="n">
        <v>9.1</v>
      </c>
      <c r="TM243" s="103" t="n">
        <v>10.2</v>
      </c>
      <c r="TN243" s="103" t="n">
        <v>11</v>
      </c>
      <c r="TO243" s="104" t="n">
        <f aca="false">AVERAGE(TC243:TN243)</f>
        <v>8.74166666666667</v>
      </c>
      <c r="ZA243" s="22" t="n">
        <v>1893</v>
      </c>
      <c r="ZB243" s="102" t="n">
        <v>1893</v>
      </c>
      <c r="ZC243" s="103" t="n">
        <v>10.1</v>
      </c>
      <c r="ZD243" s="103" t="n">
        <v>16.2</v>
      </c>
      <c r="ZE243" s="103" t="n">
        <v>16.3</v>
      </c>
      <c r="ZF243" s="103" t="n">
        <v>14.8</v>
      </c>
      <c r="ZG243" s="103" t="n">
        <v>13.1</v>
      </c>
      <c r="ZH243" s="103" t="n">
        <v>10.2</v>
      </c>
      <c r="ZI243" s="103" t="n">
        <v>8.7</v>
      </c>
      <c r="ZJ243" s="103" t="n">
        <v>6.2</v>
      </c>
      <c r="ZK243" s="103" t="n">
        <v>5.4</v>
      </c>
      <c r="ZL243" s="103" t="n">
        <v>6.4</v>
      </c>
      <c r="ZM243" s="103" t="n">
        <v>8.1</v>
      </c>
      <c r="ZN243" s="103" t="n">
        <v>11.9</v>
      </c>
      <c r="ZO243" s="104" t="n">
        <f aca="false">AVERAGE(ZC243:ZN243)</f>
        <v>10.6166666666667</v>
      </c>
      <c r="ZT243" s="72"/>
      <c r="ZU243" s="72"/>
      <c r="ZV243" s="72"/>
      <c r="ZW243" s="72"/>
      <c r="ZX243" s="72"/>
      <c r="ZY243" s="72"/>
      <c r="ZZ243" s="72"/>
      <c r="AAA243" s="87" t="n">
        <f aca="false">(OO243+EO243)/2</f>
        <v>10.15</v>
      </c>
      <c r="AAB243" s="88" t="n">
        <f aca="false">(HO243+ZO243+RO243+GO243)/4</f>
        <v>9.68333333333333</v>
      </c>
      <c r="AAC243" s="89"/>
      <c r="ABA243" s="147" t="n">
        <f aca="false">MAX(OC243:ON243, EC243:EN243)</f>
        <v>13.6</v>
      </c>
      <c r="ABB243" s="147" t="n">
        <f aca="false">MIN(EC243:EN243,OC243:ON243)</f>
        <v>4.7</v>
      </c>
      <c r="ABC243" s="148" t="n">
        <f aca="false">MAX(HC243:HN243,ZC243:ZN243,RC243:RN243,GC243:GN243)</f>
        <v>16.6</v>
      </c>
      <c r="ABD243" s="144" t="n">
        <f aca="false">MIN(HC243:HN243,ZC243:ZN243,GC243:GN243)</f>
        <v>4.1</v>
      </c>
      <c r="ABE243" s="145" t="n">
        <f aca="false">MAX(JC243:JN243,PC243:PN243,TC243:TN243)</f>
        <v>14.9</v>
      </c>
      <c r="ABF243" s="145" t="n">
        <f aca="false">MIN(JC243:JN243)</f>
        <v>4.6</v>
      </c>
    </row>
    <row r="244" customFormat="false" ht="12.8" hidden="false" customHeight="false" outlineLevel="0" collapsed="false">
      <c r="A244" s="97"/>
      <c r="B244" s="11" t="n">
        <f aca="false">AVERAGE(AO244,BO244,CO244,DO244,EO244,FO244,GO244,HO244,IO244,JO244,KO244,LO244,MO244,NO244,OO244,PO244,QO244,RO244,SO244,TO244,UO244,VO244,WO244,XO244,YO244,ZO244)</f>
        <v>9.675</v>
      </c>
      <c r="C244" s="98" t="n">
        <f aca="false">AVERAGE(B240:B244)</f>
        <v>9.71982638888889</v>
      </c>
      <c r="D244" s="99" t="n">
        <f aca="false">AVERAGE(B235:B244)</f>
        <v>9.55937003968254</v>
      </c>
      <c r="E244" s="11" t="n">
        <f aca="false">AVERAGE(B225:B244)</f>
        <v>9.60008716630592</v>
      </c>
      <c r="F244" s="100"/>
      <c r="G244" s="3" t="n">
        <f aca="false">MAX(AC244:AN244,BC244:BN244,CC244:CN244,DC244:DN244,EC244:EN244,FC244:FN244,GC244:GN244,HC244:HN244,IC244:IN244,JC244:JN244,KC244:KN244,LC244:LN244,MC244:MN244,NC244:NN244,OC244:ON244,PC244:PN244,QC244:QN244,RC244:RN244,SC244:SN244,TC244:TN244,UC244:UN244,VC244:VN244,WC244:WN244,XC244:XN244,YC244:YN244,ZC244:ZN244,)</f>
        <v>17.3</v>
      </c>
      <c r="H244" s="19" t="n">
        <f aca="false">MEDIAN(AC244:AN244,BC244:BN244,CC244:CN244,DC244:DN244,EC244:EN244,FC244:FN244,GC244:GN244,HC244:HN244,IC244:IN244,JC244:JN244,KC244:KN244,LC244:LN244,MC244:MN244,NC244:NN244,OC244:ON244,PC244:PN244,QC244:QN244,RC244:RN244,SC244:SN244,TC244:TN244,UC244:UN244,VC244:VN244,WC244:WN244,XC244:XN244,YC244:YN244,ZC244:ZN244,)</f>
        <v>9.9</v>
      </c>
      <c r="I244" s="5" t="n">
        <f aca="false">MIN(AC244:AN244,BC244:BN244,CC244:CN244,DC244:DN244,EC244:EN244,FC244:FN244,GC244:GN244,HC244:HN244,IC244:IN244,JC244:JN244,KC244:KN244,LC244:LN244,MC244:MN244,NC244:NN244,OC244:ON244,PC244:PN244,QC244:QN244,RC244:RN244,SC244:SN244,TC244:TN244,UC244:UN244,VC244:VN244,WC244:WN244,XC244:XN244,YC244:YN244,ZC244:ZN244)</f>
        <v>0.4</v>
      </c>
      <c r="J244" s="5" t="n">
        <f aca="false">MIN(AC244:AN244,BC244:BN244,CC244:CN244,DC244:DN244,EC244:EN244,FC244:FN244,GC244:GN244,HC244:HN244,IC244:IN244,JC244:JN244,KC244:KN244,LC244:LN244,MC244:MN244,NC244:NN244,OC244:ON244,PC244:PN244,QC244:QN244,SC244:SN244,TC244:TN244,UC244:UN244,VC244:VN244,WC244:WN244,XC244:XN244,YC244:YN244,ZC244:ZN244)</f>
        <v>3.6</v>
      </c>
      <c r="K244" s="101" t="n">
        <f aca="false">(G244+I244)/2</f>
        <v>8.85</v>
      </c>
      <c r="EA244" s="22" t="n">
        <v>1894</v>
      </c>
      <c r="EB244" s="106" t="s">
        <v>69</v>
      </c>
      <c r="EC244" s="103" t="n">
        <v>14.3</v>
      </c>
      <c r="ED244" s="103" t="n">
        <v>14.2</v>
      </c>
      <c r="EE244" s="103" t="n">
        <v>13.8</v>
      </c>
      <c r="EF244" s="103" t="n">
        <v>11.4</v>
      </c>
      <c r="EG244" s="103" t="n">
        <v>9.2</v>
      </c>
      <c r="EH244" s="103" t="n">
        <v>8.8</v>
      </c>
      <c r="EI244" s="103" t="n">
        <v>7</v>
      </c>
      <c r="EJ244" s="103" t="n">
        <v>8.2</v>
      </c>
      <c r="EK244" s="103" t="n">
        <v>7.7</v>
      </c>
      <c r="EL244" s="103" t="n">
        <v>11</v>
      </c>
      <c r="EM244" s="103" t="n">
        <v>11</v>
      </c>
      <c r="EN244" s="103" t="n">
        <v>13.4</v>
      </c>
      <c r="EO244" s="104" t="n">
        <f aca="false">AVERAGE(EC244:EN244)</f>
        <v>10.8333333333333</v>
      </c>
      <c r="GA244" s="22" t="n">
        <v>1894</v>
      </c>
      <c r="GB244" s="102" t="n">
        <v>1894</v>
      </c>
      <c r="GC244" s="103" t="n">
        <v>17.3</v>
      </c>
      <c r="GD244" s="103" t="n">
        <v>12.8</v>
      </c>
      <c r="GE244" s="103" t="n">
        <v>14.9</v>
      </c>
      <c r="GF244" s="103" t="n">
        <v>10.7</v>
      </c>
      <c r="GG244" s="103" t="n">
        <v>5.3</v>
      </c>
      <c r="GH244" s="103" t="n">
        <v>5.3</v>
      </c>
      <c r="GI244" s="103" t="n">
        <v>3.6</v>
      </c>
      <c r="GJ244" s="103" t="n">
        <v>6</v>
      </c>
      <c r="GK244" s="103" t="n">
        <v>6.5</v>
      </c>
      <c r="GL244" s="103" t="n">
        <v>11.3</v>
      </c>
      <c r="GM244" s="103" t="n">
        <v>11.9</v>
      </c>
      <c r="GN244" s="103" t="n">
        <v>15.2</v>
      </c>
      <c r="GO244" s="104" t="n">
        <f aca="false">AVERAGE(GC244:GN244)</f>
        <v>10.0666666666667</v>
      </c>
      <c r="HA244" s="22" t="n">
        <v>1894</v>
      </c>
      <c r="HB244" s="102" t="n">
        <v>1894</v>
      </c>
      <c r="HC244" s="103" t="n">
        <v>16.8</v>
      </c>
      <c r="HD244" s="103" t="n">
        <v>15.3</v>
      </c>
      <c r="HE244" s="103" t="n">
        <v>15.3</v>
      </c>
      <c r="HF244" s="103" t="n">
        <v>12.8</v>
      </c>
      <c r="HG244" s="103" t="n">
        <v>9.4</v>
      </c>
      <c r="HH244" s="103" t="n">
        <v>8.6</v>
      </c>
      <c r="HI244" s="103" t="n">
        <v>6.6</v>
      </c>
      <c r="HJ244" s="103" t="n">
        <v>7.7</v>
      </c>
      <c r="HK244" s="103" t="n">
        <v>7.7</v>
      </c>
      <c r="HL244" s="103" t="n">
        <v>11.3</v>
      </c>
      <c r="HM244" s="103" t="n">
        <v>12</v>
      </c>
      <c r="HN244" s="103" t="n">
        <v>13.7</v>
      </c>
      <c r="HO244" s="104" t="n">
        <f aca="false">AVERAGE(HC244:HN244)</f>
        <v>11.4333333333333</v>
      </c>
      <c r="JA244" s="22" t="n">
        <v>1894</v>
      </c>
      <c r="JB244" s="102" t="n">
        <v>1894</v>
      </c>
      <c r="JC244" s="103" t="n">
        <v>12.9</v>
      </c>
      <c r="JD244" s="103" t="n">
        <v>10.9</v>
      </c>
      <c r="JE244" s="103" t="n">
        <v>12.3</v>
      </c>
      <c r="JF244" s="103" t="n">
        <v>8.9</v>
      </c>
      <c r="JG244" s="103" t="n">
        <v>6.4</v>
      </c>
      <c r="JH244" s="103" t="n">
        <v>6</v>
      </c>
      <c r="JI244" s="103" t="n">
        <v>4.4</v>
      </c>
      <c r="JJ244" s="103" t="n">
        <v>5.5</v>
      </c>
      <c r="JK244" s="103" t="n">
        <v>6.1</v>
      </c>
      <c r="JL244" s="103" t="n">
        <v>9.3</v>
      </c>
      <c r="JM244" s="103" t="n">
        <v>8.8</v>
      </c>
      <c r="JN244" s="103" t="n">
        <v>12.1</v>
      </c>
      <c r="JO244" s="104" t="n">
        <f aca="false">AVERAGE(JC244:JN244)</f>
        <v>8.63333333333334</v>
      </c>
      <c r="OA244" s="22" t="n">
        <v>1894</v>
      </c>
      <c r="OB244" s="106" t="n">
        <v>1894</v>
      </c>
      <c r="OC244" s="103" t="n">
        <v>12.9</v>
      </c>
      <c r="OD244" s="103" t="n">
        <v>13.8</v>
      </c>
      <c r="OE244" s="103" t="n">
        <v>12.2</v>
      </c>
      <c r="OF244" s="103" t="n">
        <v>10.6</v>
      </c>
      <c r="OG244" s="103" t="n">
        <v>9.9</v>
      </c>
      <c r="OH244" s="103" t="n">
        <v>6.2</v>
      </c>
      <c r="OI244" s="103" t="n">
        <v>5.4</v>
      </c>
      <c r="OJ244" s="103" t="n">
        <v>6.6</v>
      </c>
      <c r="OK244" s="103" t="n">
        <v>8.4</v>
      </c>
      <c r="OL244" s="103" t="n">
        <v>10.4</v>
      </c>
      <c r="OM244" s="103" t="n">
        <v>11.1</v>
      </c>
      <c r="ON244" s="103" t="n">
        <v>12.6</v>
      </c>
      <c r="OO244" s="104" t="n">
        <f aca="false">AVERAGE(OC244:ON244)</f>
        <v>10.0083333333333</v>
      </c>
      <c r="OQ244" s="5" t="n">
        <f aca="false">MAX(OC244:ON244)</f>
        <v>13.8</v>
      </c>
      <c r="OR244" s="5" t="n">
        <f aca="false">MIN(OC244:ON244)</f>
        <v>5.4</v>
      </c>
      <c r="PA244" s="22" t="n">
        <v>1894</v>
      </c>
      <c r="PB244" s="106" t="s">
        <v>69</v>
      </c>
      <c r="PC244" s="103" t="n">
        <v>16.7</v>
      </c>
      <c r="PD244" s="103" t="n">
        <v>14.8</v>
      </c>
      <c r="PE244" s="103" t="n">
        <v>15.1</v>
      </c>
      <c r="PF244" s="103" t="n">
        <v>11.3</v>
      </c>
      <c r="PG244" s="103" t="n">
        <v>6.2</v>
      </c>
      <c r="PH244" s="103" t="n">
        <v>6.1</v>
      </c>
      <c r="PI244" s="103" t="n">
        <v>3.6</v>
      </c>
      <c r="PJ244" s="103" t="n">
        <v>5.7</v>
      </c>
      <c r="PK244" s="103" t="n">
        <v>6.4</v>
      </c>
      <c r="PL244" s="103" t="n">
        <v>11.1</v>
      </c>
      <c r="PM244" s="103" t="n">
        <v>12.3</v>
      </c>
      <c r="PN244" s="103" t="n">
        <v>16</v>
      </c>
      <c r="PO244" s="104" t="n">
        <f aca="false">AVERAGE(PC244:PN244)</f>
        <v>10.4416666666667</v>
      </c>
      <c r="RA244" s="22" t="n">
        <v>1894</v>
      </c>
      <c r="RB244" s="102" t="n">
        <v>1894</v>
      </c>
      <c r="RC244" s="103" t="n">
        <v>10.4</v>
      </c>
      <c r="RD244" s="103" t="n">
        <v>8.6</v>
      </c>
      <c r="RE244" s="103" t="n">
        <v>9.7</v>
      </c>
      <c r="RF244" s="103" t="n">
        <v>6.3</v>
      </c>
      <c r="RG244" s="103" t="n">
        <v>1.1</v>
      </c>
      <c r="RH244" s="103" t="n">
        <v>2.1</v>
      </c>
      <c r="RI244" s="103" t="n">
        <v>0.4</v>
      </c>
      <c r="RJ244" s="103" t="n">
        <v>0.9</v>
      </c>
      <c r="RK244" s="103" t="n">
        <v>2.1</v>
      </c>
      <c r="RL244" s="103" t="n">
        <v>5.9</v>
      </c>
      <c r="RM244" s="103" t="n">
        <v>5.2</v>
      </c>
      <c r="RN244" s="103" t="n">
        <v>10.6</v>
      </c>
      <c r="RO244" s="104" t="n">
        <f aca="false">AVERAGE(RC244:RN244)</f>
        <v>5.275</v>
      </c>
      <c r="TA244" s="22" t="n">
        <v>1894</v>
      </c>
      <c r="TB244" s="102" t="n">
        <v>1894</v>
      </c>
      <c r="TC244" s="103" t="n">
        <v>14.9</v>
      </c>
      <c r="TD244" s="103" t="n">
        <v>11.8</v>
      </c>
      <c r="TE244" s="103" t="n">
        <v>13.2</v>
      </c>
      <c r="TF244" s="103" t="n">
        <v>10.4</v>
      </c>
      <c r="TG244" s="103" t="n">
        <v>5.4</v>
      </c>
      <c r="TH244" s="103" t="n">
        <v>5.5</v>
      </c>
      <c r="TI244" s="103" t="n">
        <v>3.9</v>
      </c>
      <c r="TJ244" s="103" t="n">
        <v>5</v>
      </c>
      <c r="TK244" s="103" t="n">
        <v>5.4</v>
      </c>
      <c r="TL244" s="103" t="n">
        <v>9.5</v>
      </c>
      <c r="TM244" s="103" t="n">
        <v>9.5</v>
      </c>
      <c r="TN244" s="103" t="n">
        <v>13.1</v>
      </c>
      <c r="TO244" s="104" t="n">
        <f aca="false">AVERAGE(TC244:TN244)</f>
        <v>8.96666666666667</v>
      </c>
      <c r="ZA244" s="22" t="n">
        <v>1894</v>
      </c>
      <c r="ZB244" s="102" t="n">
        <v>1894</v>
      </c>
      <c r="ZC244" s="103" t="n">
        <v>15.1</v>
      </c>
      <c r="ZD244" s="103" t="n">
        <v>14.7</v>
      </c>
      <c r="ZE244" s="103" t="n">
        <v>14.7</v>
      </c>
      <c r="ZF244" s="103" t="n">
        <v>12.8</v>
      </c>
      <c r="ZG244" s="103" t="n">
        <v>10.4</v>
      </c>
      <c r="ZH244" s="103" t="n">
        <v>9.7</v>
      </c>
      <c r="ZI244" s="103" t="n">
        <v>7.6</v>
      </c>
      <c r="ZJ244" s="103" t="n">
        <v>8.2</v>
      </c>
      <c r="ZK244" s="103" t="n">
        <v>8.2</v>
      </c>
      <c r="ZL244" s="103" t="n">
        <v>11</v>
      </c>
      <c r="ZM244" s="103" t="n">
        <v>11.3</v>
      </c>
      <c r="ZN244" s="103" t="n">
        <v>13.3</v>
      </c>
      <c r="ZO244" s="104" t="n">
        <f aca="false">AVERAGE(ZC244:ZN244)</f>
        <v>11.4166666666667</v>
      </c>
      <c r="ZT244" s="72"/>
      <c r="ZU244" s="72"/>
      <c r="ZV244" s="72"/>
      <c r="ZW244" s="72"/>
      <c r="ZX244" s="72"/>
      <c r="ZY244" s="72"/>
      <c r="ZZ244" s="72"/>
      <c r="AAA244" s="87" t="n">
        <f aca="false">(OO244+EO244)/2</f>
        <v>10.4208333333333</v>
      </c>
      <c r="AAB244" s="88" t="n">
        <f aca="false">(HO244+ZO244+RO244+GO244)/4</f>
        <v>9.54791666666667</v>
      </c>
      <c r="AAC244" s="89"/>
      <c r="ABA244" s="147" t="n">
        <f aca="false">MAX(OC244:ON244, EC244:EN244)</f>
        <v>14.3</v>
      </c>
      <c r="ABB244" s="147" t="n">
        <f aca="false">MIN(EC244:EN244,OC244:ON244)</f>
        <v>5.4</v>
      </c>
      <c r="ABC244" s="148" t="n">
        <f aca="false">MAX(HC244:HN244,ZC244:ZN244,RC244:RN244,GC244:GN244)</f>
        <v>17.3</v>
      </c>
      <c r="ABD244" s="144" t="n">
        <f aca="false">MIN(HC244:HN244,ZC244:ZN244,GC244:GN244)</f>
        <v>3.6</v>
      </c>
      <c r="ABE244" s="145" t="n">
        <f aca="false">MAX(JC244:JN244,PC244:PN244,TC244:TN244)</f>
        <v>16.7</v>
      </c>
      <c r="ABF244" s="145" t="n">
        <f aca="false">MIN(JC244:JN244)</f>
        <v>4.4</v>
      </c>
    </row>
    <row r="245" customFormat="false" ht="12.8" hidden="false" customHeight="false" outlineLevel="0" collapsed="false">
      <c r="A245" s="97" t="n">
        <f aca="false">A240+5</f>
        <v>1895</v>
      </c>
      <c r="B245" s="11" t="n">
        <f aca="false">AVERAGE(AO245,BO245,CO245,DO245,EO245,FO245,GO245,HO245,IO245,JO245,KO245,LO245,MO245,NO245,OO245,PO245,QO245,RO245,SO245,TO245,UO245,VO245,WO245,XO245,YO245,ZO245)</f>
        <v>9.27870370370371</v>
      </c>
      <c r="C245" s="98" t="n">
        <f aca="false">AVERAGE(B241:B245)</f>
        <v>9.50681712962963</v>
      </c>
      <c r="D245" s="99" t="n">
        <f aca="false">AVERAGE(B236:B245)</f>
        <v>9.61661541005291</v>
      </c>
      <c r="E245" s="11" t="n">
        <f aca="false">AVERAGE(B226:B245)</f>
        <v>9.58068901815777</v>
      </c>
      <c r="F245" s="100"/>
      <c r="G245" s="3" t="n">
        <f aca="false">MAX(AC245:AN245,BC245:BN245,CC245:CN245,DC245:DN245,EC245:EN245,FC245:FN245,GC245:GN245,HC245:HN245,IC245:IN245,JC245:JN245,KC245:KN245,LC245:LN245,MC245:MN245,NC245:NN245,OC245:ON245,PC245:PN245,QC245:QN245,RC245:RN245,SC245:SN245,TC245:TN245,UC245:UN245,VC245:VN245,WC245:WN245,XC245:XN245,YC245:YN245,ZC245:ZN245,)</f>
        <v>16.8</v>
      </c>
      <c r="H245" s="19" t="n">
        <f aca="false">MEDIAN(AC245:AN245,BC245:BN245,CC245:CN245,DC245:DN245,EC245:EN245,FC245:FN245,GC245:GN245,HC245:HN245,IC245:IN245,JC245:JN245,KC245:KN245,LC245:LN245,MC245:MN245,NC245:NN245,OC245:ON245,PC245:PN245,QC245:QN245,RC245:RN245,SC245:SN245,TC245:TN245,UC245:UN245,VC245:VN245,WC245:WN245,XC245:XN245,YC245:YN245,ZC245:ZN245,)</f>
        <v>9.5</v>
      </c>
      <c r="I245" s="5" t="n">
        <f aca="false">MIN(AC245:AN245,BC245:BN245,CC245:CN245,DC245:DN245,EC245:EN245,FC245:FN245,GC245:GN245,HC245:HN245,IC245:IN245,JC245:JN245,KC245:KN245,LC245:LN245,MC245:MN245,NC245:NN245,OC245:ON245,PC245:PN245,QC245:QN245,RC245:RN245,SC245:SN245,TC245:TN245,UC245:UN245,VC245:VN245,WC245:WN245,XC245:XN245,YC245:YN245,ZC245:ZN245)</f>
        <v>-0.15</v>
      </c>
      <c r="J245" s="5" t="n">
        <f aca="false">MIN(AC245:AN245,BC245:BN245,CC245:CN245,DC245:DN245,EC245:EN245,FC245:FN245,GC245:GN245,HC245:HN245,IC245:IN245,JC245:JN245,KC245:KN245,LC245:LN245,MC245:MN245,NC245:NN245,OC245:ON245,PC245:PN245,QC245:QN245,SC245:SN245,TC245:TN245,UC245:UN245,VC245:VN245,WC245:WN245,XC245:XN245,YC245:YN245,ZC245:ZN245)</f>
        <v>1.7</v>
      </c>
      <c r="K245" s="101" t="n">
        <f aca="false">(G245+I245)/2</f>
        <v>8.325</v>
      </c>
      <c r="EA245" s="22" t="n">
        <v>1895</v>
      </c>
      <c r="EB245" s="106" t="s">
        <v>70</v>
      </c>
      <c r="EC245" s="103" t="n">
        <v>13.9</v>
      </c>
      <c r="ED245" s="103" t="n">
        <v>15.1</v>
      </c>
      <c r="EE245" s="103" t="n">
        <v>13.2</v>
      </c>
      <c r="EF245" s="103" t="n">
        <v>12.1</v>
      </c>
      <c r="EG245" s="103" t="n">
        <v>9.7</v>
      </c>
      <c r="EH245" s="103" t="n">
        <v>8.4</v>
      </c>
      <c r="EI245" s="103" t="n">
        <v>6.4</v>
      </c>
      <c r="EJ245" s="103" t="n">
        <v>8.7</v>
      </c>
      <c r="EK245" s="103" t="n">
        <v>7.9</v>
      </c>
      <c r="EL245" s="103" t="n">
        <v>10.5</v>
      </c>
      <c r="EM245" s="103" t="n">
        <v>10.9</v>
      </c>
      <c r="EN245" s="103" t="n">
        <v>12.6</v>
      </c>
      <c r="EO245" s="104" t="n">
        <f aca="false">AVERAGE(EC245:EN245)</f>
        <v>10.7833333333333</v>
      </c>
      <c r="GA245" s="22" t="n">
        <v>1895</v>
      </c>
      <c r="GB245" s="102" t="n">
        <v>1895</v>
      </c>
      <c r="GC245" s="103" t="n">
        <v>16.1</v>
      </c>
      <c r="GD245" s="103" t="n">
        <v>16.8</v>
      </c>
      <c r="GE245" s="103" t="n">
        <v>13.1</v>
      </c>
      <c r="GF245" s="103" t="n">
        <v>10.8</v>
      </c>
      <c r="GG245" s="103" t="n">
        <v>5.3</v>
      </c>
      <c r="GH245" s="103" t="n">
        <v>3.9</v>
      </c>
      <c r="GI245" s="103" t="n">
        <v>3</v>
      </c>
      <c r="GJ245" s="103" t="n">
        <v>5.9</v>
      </c>
      <c r="GK245" s="103" t="n">
        <v>6.1</v>
      </c>
      <c r="GL245" s="103" t="n">
        <v>10</v>
      </c>
      <c r="GM245" s="103" t="n">
        <v>11.2</v>
      </c>
      <c r="GN245" s="103" t="n">
        <v>14.6</v>
      </c>
      <c r="GO245" s="104" t="n">
        <f aca="false">AVERAGE(GC245:GN245)</f>
        <v>9.73333333333333</v>
      </c>
      <c r="HA245" s="22" t="n">
        <v>1895</v>
      </c>
      <c r="HB245" s="102" t="n">
        <v>1895</v>
      </c>
      <c r="HC245" s="103" t="n">
        <v>13.6</v>
      </c>
      <c r="HD245" s="103" t="n">
        <v>14.6</v>
      </c>
      <c r="HE245" s="103" t="n">
        <v>13.8</v>
      </c>
      <c r="HF245" s="103" t="n">
        <v>11.8</v>
      </c>
      <c r="HG245" s="103" t="n">
        <v>8.1</v>
      </c>
      <c r="HH245" s="103" t="n">
        <v>6.7</v>
      </c>
      <c r="HI245" s="103" t="n">
        <v>4.6</v>
      </c>
      <c r="HJ245" s="103" t="n">
        <v>6.7</v>
      </c>
      <c r="HK245" s="103" t="n">
        <v>6.6</v>
      </c>
      <c r="HL245" s="103" t="n">
        <v>8.8</v>
      </c>
      <c r="HM245" s="103" t="n">
        <v>9.1</v>
      </c>
      <c r="HN245" s="103" t="n">
        <v>11.9</v>
      </c>
      <c r="HO245" s="104" t="n">
        <f aca="false">AVERAGE(HC245:HN245)</f>
        <v>9.69166666666667</v>
      </c>
      <c r="JA245" s="22" t="n">
        <v>1895</v>
      </c>
      <c r="JB245" s="102" t="n">
        <v>1895</v>
      </c>
      <c r="JC245" s="103" t="n">
        <v>12.2</v>
      </c>
      <c r="JD245" s="103" t="n">
        <v>13.5</v>
      </c>
      <c r="JE245" s="103" t="n">
        <v>11.2</v>
      </c>
      <c r="JF245" s="103" t="n">
        <v>9.5</v>
      </c>
      <c r="JG245" s="103" t="n">
        <v>6.8</v>
      </c>
      <c r="JH245" s="103" t="n">
        <v>4.8</v>
      </c>
      <c r="JI245" s="103" t="n">
        <v>4</v>
      </c>
      <c r="JJ245" s="103" t="n">
        <v>6.8</v>
      </c>
      <c r="JK245" s="103" t="n">
        <v>5.7</v>
      </c>
      <c r="JL245" s="103" t="n">
        <v>8.7</v>
      </c>
      <c r="JM245" s="103" t="n">
        <v>8.1</v>
      </c>
      <c r="JN245" s="103" t="n">
        <v>11.1</v>
      </c>
      <c r="JO245" s="104" t="n">
        <f aca="false">AVERAGE(JC245:JN245)</f>
        <v>8.53333333333333</v>
      </c>
      <c r="OA245" s="22" t="n">
        <v>1895</v>
      </c>
      <c r="OB245" s="106" t="n">
        <v>1895</v>
      </c>
      <c r="OC245" s="103" t="n">
        <v>14.8</v>
      </c>
      <c r="OD245" s="103" t="n">
        <v>13.5</v>
      </c>
      <c r="OE245" s="103" t="n">
        <v>13.8</v>
      </c>
      <c r="OF245" s="103" t="n">
        <v>11.8</v>
      </c>
      <c r="OG245" s="103" t="n">
        <v>7.7</v>
      </c>
      <c r="OH245" s="103" t="n">
        <v>7.5</v>
      </c>
      <c r="OI245" s="103" t="n">
        <v>5.6</v>
      </c>
      <c r="OJ245" s="103" t="n">
        <v>6.7</v>
      </c>
      <c r="OK245" s="103" t="n">
        <v>6.4</v>
      </c>
      <c r="OL245" s="103" t="n">
        <v>10.1</v>
      </c>
      <c r="OM245" s="103" t="n">
        <v>11.2</v>
      </c>
      <c r="ON245" s="103" t="n">
        <v>13.8</v>
      </c>
      <c r="OO245" s="104" t="n">
        <f aca="false">AVERAGE(OC245:ON245)</f>
        <v>10.2416666666667</v>
      </c>
      <c r="OQ245" s="5" t="n">
        <f aca="false">MAX(OC245:ON245)</f>
        <v>14.8</v>
      </c>
      <c r="OR245" s="5" t="n">
        <f aca="false">MIN(OC245:ON245)</f>
        <v>5.6</v>
      </c>
      <c r="PA245" s="22" t="n">
        <v>1895</v>
      </c>
      <c r="PB245" s="106" t="s">
        <v>70</v>
      </c>
      <c r="PC245" s="103" t="n">
        <v>16.1</v>
      </c>
      <c r="PD245" s="103" t="n">
        <v>16.3</v>
      </c>
      <c r="PE245" s="103" t="n">
        <v>13.3</v>
      </c>
      <c r="PF245" s="103" t="n">
        <v>11.1</v>
      </c>
      <c r="PG245" s="103" t="n">
        <v>6.8</v>
      </c>
      <c r="PH245" s="103" t="n">
        <v>4.8</v>
      </c>
      <c r="PI245" s="103" t="n">
        <v>4.2</v>
      </c>
      <c r="PJ245" s="103" t="n">
        <v>6.1</v>
      </c>
      <c r="PK245" s="103" t="n">
        <v>7.7</v>
      </c>
      <c r="PL245" s="103" t="n">
        <v>10.5</v>
      </c>
      <c r="PM245" s="103" t="n">
        <v>12</v>
      </c>
      <c r="PN245" s="103" t="n">
        <v>15.1</v>
      </c>
      <c r="PO245" s="104" t="n">
        <f aca="false">AVERAGE(PC245:PN245)</f>
        <v>10.3333333333333</v>
      </c>
      <c r="RA245" s="22" t="n">
        <v>1895</v>
      </c>
      <c r="RB245" s="102" t="n">
        <v>1895</v>
      </c>
      <c r="RC245" s="103" t="n">
        <v>9.7</v>
      </c>
      <c r="RD245" s="103" t="n">
        <v>9.8</v>
      </c>
      <c r="RE245" s="103" t="n">
        <v>6.8</v>
      </c>
      <c r="RF245" s="103" t="n">
        <v>5.8</v>
      </c>
      <c r="RG245" s="103" t="n">
        <v>0.7</v>
      </c>
      <c r="RH245" s="105" t="n">
        <f aca="false">(RH244+RH246)/2</f>
        <v>1.9</v>
      </c>
      <c r="RI245" s="105" t="n">
        <f aca="false">(RI244+RI246)/2</f>
        <v>-0.15</v>
      </c>
      <c r="RJ245" s="105" t="n">
        <f aca="false">(RJ244+RJ246)/2</f>
        <v>0.45</v>
      </c>
      <c r="RK245" s="105" t="n">
        <f aca="false">(RK244+RK246)/2</f>
        <v>2.2</v>
      </c>
      <c r="RL245" s="103" t="n">
        <v>4.7</v>
      </c>
      <c r="RM245" s="103" t="n">
        <v>4.8</v>
      </c>
      <c r="RN245" s="103" t="n">
        <v>9.8</v>
      </c>
      <c r="RO245" s="104" t="n">
        <f aca="false">AVERAGE(RC245:RN245)</f>
        <v>4.70833333333333</v>
      </c>
      <c r="TA245" s="22" t="n">
        <v>1895</v>
      </c>
      <c r="TB245" s="102" t="n">
        <v>1895</v>
      </c>
      <c r="TC245" s="103" t="n">
        <v>13.2</v>
      </c>
      <c r="TD245" s="103" t="n">
        <v>13</v>
      </c>
      <c r="TE245" s="103" t="n">
        <v>11.9</v>
      </c>
      <c r="TF245" s="103" t="n">
        <v>9.5</v>
      </c>
      <c r="TG245" s="103" t="n">
        <v>5.7</v>
      </c>
      <c r="TH245" s="103" t="n">
        <v>3.8</v>
      </c>
      <c r="TI245" s="103" t="n">
        <v>1.7</v>
      </c>
      <c r="TJ245" s="103" t="n">
        <v>5.6</v>
      </c>
      <c r="TK245" s="103" t="n">
        <v>6.5</v>
      </c>
      <c r="TL245" s="103" t="n">
        <v>8.5</v>
      </c>
      <c r="TM245" s="103" t="n">
        <v>8.9</v>
      </c>
      <c r="TN245" s="103" t="n">
        <v>12.5</v>
      </c>
      <c r="TO245" s="104" t="n">
        <f aca="false">AVERAGE(TC245:TN245)</f>
        <v>8.4</v>
      </c>
      <c r="ZA245" s="22" t="n">
        <v>1895</v>
      </c>
      <c r="ZB245" s="102" t="n">
        <v>1895</v>
      </c>
      <c r="ZC245" s="103" t="n">
        <v>14.7</v>
      </c>
      <c r="ZD245" s="103" t="n">
        <v>14.9</v>
      </c>
      <c r="ZE245" s="103" t="n">
        <v>13.8</v>
      </c>
      <c r="ZF245" s="103" t="n">
        <v>13</v>
      </c>
      <c r="ZG245" s="103" t="n">
        <v>10.2</v>
      </c>
      <c r="ZH245" s="103" t="n">
        <v>8.9</v>
      </c>
      <c r="ZI245" s="103" t="n">
        <v>6.8</v>
      </c>
      <c r="ZJ245" s="103" t="n">
        <v>8.9</v>
      </c>
      <c r="ZK245" s="103" t="n">
        <v>8.2</v>
      </c>
      <c r="ZL245" s="103" t="n">
        <v>10.2</v>
      </c>
      <c r="ZM245" s="103" t="n">
        <v>10.6</v>
      </c>
      <c r="ZN245" s="103" t="n">
        <v>12.8</v>
      </c>
      <c r="ZO245" s="104" t="n">
        <f aca="false">AVERAGE(ZC245:ZN245)</f>
        <v>11.0833333333333</v>
      </c>
      <c r="ZT245" s="72"/>
      <c r="ZU245" s="72"/>
      <c r="ZV245" s="72"/>
      <c r="ZW245" s="72"/>
      <c r="ZX245" s="72"/>
      <c r="ZY245" s="72"/>
      <c r="ZZ245" s="72"/>
      <c r="AAA245" s="87" t="n">
        <f aca="false">(OO245+EO245)/2</f>
        <v>10.5125</v>
      </c>
      <c r="AAB245" s="88" t="n">
        <f aca="false">(HO245+ZO245+RO245+GO245)/4</f>
        <v>8.80416666666667</v>
      </c>
      <c r="AAC245" s="89"/>
      <c r="ABA245" s="147" t="n">
        <f aca="false">MAX(OC245:ON245, EC245:EN245)</f>
        <v>15.1</v>
      </c>
      <c r="ABB245" s="147" t="n">
        <f aca="false">MIN(EC245:EN245,OC245:ON245)</f>
        <v>5.6</v>
      </c>
      <c r="ABC245" s="148" t="n">
        <f aca="false">MAX(HC245:HN245,ZC245:ZN245,RC245:RN245,GC245:GN245)</f>
        <v>16.8</v>
      </c>
      <c r="ABD245" s="144" t="n">
        <f aca="false">MIN(HC245:HN245,ZC245:ZN245,GC245:GN245)</f>
        <v>3</v>
      </c>
      <c r="ABE245" s="145" t="n">
        <f aca="false">MAX(JC245:JN245,PC245:PN245,TC245:TN245)</f>
        <v>16.3</v>
      </c>
      <c r="ABF245" s="145" t="n">
        <f aca="false">MIN(JC245:JN245)</f>
        <v>4</v>
      </c>
    </row>
    <row r="246" customFormat="false" ht="12.8" hidden="false" customHeight="false" outlineLevel="0" collapsed="false">
      <c r="A246" s="97"/>
      <c r="B246" s="11" t="n">
        <f aca="false">AVERAGE(AO246,BO246,CO246,DO246,EO246,FO246,GO246,HO246,IO246,JO246,KO246,LO246,MO246,NO246,OO246,PO246,QO246,RO246,SO246,TO246,UO246,VO246,WO246,XO246,YO246,ZO246)</f>
        <v>9.04722222222222</v>
      </c>
      <c r="C246" s="98" t="n">
        <f aca="false">AVERAGE(B242:B246)</f>
        <v>9.37824074074074</v>
      </c>
      <c r="D246" s="99" t="n">
        <f aca="false">AVERAGE(B237:B246)</f>
        <v>9.6255042989418</v>
      </c>
      <c r="E246" s="11" t="n">
        <f aca="false">AVERAGE(B227:B246)</f>
        <v>9.54680012926888</v>
      </c>
      <c r="F246" s="100"/>
      <c r="G246" s="3" t="n">
        <f aca="false">MAX(AC246:AN246,BC246:BN246,CC246:CN246,DC246:DN246,EC246:EN246,FC246:FN246,GC246:GN246,HC246:HN246,IC246:IN246,JC246:JN246,KC246:KN246,LC246:LN246,MC246:MN246,NC246:NN246,OC246:ON246,PC246:PN246,QC246:QN246,RC246:RN246,SC246:SN246,TC246:TN246,UC246:UN246,VC246:VN246,WC246:WN246,XC246:XN246,YC246:YN246,ZC246:ZN246,)</f>
        <v>18.1</v>
      </c>
      <c r="H246" s="19" t="n">
        <f aca="false">MEDIAN(AC246:AN246,BC246:BN246,CC246:CN246,DC246:DN246,EC246:EN246,FC246:FN246,GC246:GN246,HC246:HN246,IC246:IN246,JC246:JN246,KC246:KN246,LC246:LN246,MC246:MN246,NC246:NN246,OC246:ON246,PC246:PN246,QC246:QN246,RC246:RN246,SC246:SN246,TC246:TN246,UC246:UN246,VC246:VN246,WC246:WN246,XC246:XN246,YC246:YN246,ZC246:ZN246,)</f>
        <v>8.9</v>
      </c>
      <c r="I246" s="5" t="n">
        <f aca="false">MIN(AC246:AN246,BC246:BN246,CC246:CN246,DC246:DN246,EC246:EN246,FC246:FN246,GC246:GN246,HC246:HN246,IC246:IN246,JC246:JN246,KC246:KN246,LC246:LN246,MC246:MN246,NC246:NN246,OC246:ON246,PC246:PN246,QC246:QN246,RC246:RN246,SC246:SN246,TC246:TN246,UC246:UN246,VC246:VN246,WC246:WN246,XC246:XN246,YC246:YN246,ZC246:ZN246)</f>
        <v>-0.7</v>
      </c>
      <c r="J246" s="5" t="n">
        <f aca="false">MIN(AC246:AN246,BC246:BN246,CC246:CN246,DC246:DN246,EC246:EN246,FC246:FN246,GC246:GN246,HC246:HN246,IC246:IN246,JC246:JN246,KC246:KN246,LC246:LN246,MC246:MN246,NC246:NN246,OC246:ON246,PC246:PN246,QC246:QN246,SC246:SN246,TC246:TN246,UC246:UN246,VC246:VN246,WC246:WN246,XC246:XN246,YC246:YN246,ZC246:ZN246)</f>
        <v>3.3</v>
      </c>
      <c r="K246" s="101" t="n">
        <f aca="false">(G246+I246)/2</f>
        <v>8.7</v>
      </c>
      <c r="BA246" s="22"/>
      <c r="BB246" s="1" t="s">
        <v>249</v>
      </c>
      <c r="EA246" s="22" t="n">
        <v>1896</v>
      </c>
      <c r="EB246" s="106" t="s">
        <v>72</v>
      </c>
      <c r="EC246" s="103" t="n">
        <v>13.5</v>
      </c>
      <c r="ED246" s="103" t="n">
        <v>14.7</v>
      </c>
      <c r="EE246" s="103" t="n">
        <v>13.1</v>
      </c>
      <c r="EF246" s="103" t="n">
        <v>11.5</v>
      </c>
      <c r="EG246" s="103" t="n">
        <v>9.9</v>
      </c>
      <c r="EH246" s="103" t="n">
        <v>8.3</v>
      </c>
      <c r="EI246" s="103" t="n">
        <v>6.8</v>
      </c>
      <c r="EJ246" s="103" t="n">
        <v>7.6</v>
      </c>
      <c r="EK246" s="103" t="n">
        <v>7.9</v>
      </c>
      <c r="EL246" s="103" t="n">
        <v>9.7</v>
      </c>
      <c r="EM246" s="103" t="n">
        <v>11.5</v>
      </c>
      <c r="EN246" s="103" t="n">
        <v>13.1</v>
      </c>
      <c r="EO246" s="104" t="n">
        <f aca="false">AVERAGE(EC246:EN246)</f>
        <v>10.6333333333333</v>
      </c>
      <c r="GA246" s="22" t="n">
        <v>1896</v>
      </c>
      <c r="GB246" s="102" t="n">
        <v>1896</v>
      </c>
      <c r="GC246" s="103" t="n">
        <v>17.4</v>
      </c>
      <c r="GD246" s="103" t="n">
        <v>17.1</v>
      </c>
      <c r="GE246" s="103" t="n">
        <v>13.3</v>
      </c>
      <c r="GF246" s="103" t="n">
        <v>9.1</v>
      </c>
      <c r="GG246" s="103" t="n">
        <v>6.1</v>
      </c>
      <c r="GH246" s="103" t="n">
        <v>3.4</v>
      </c>
      <c r="GI246" s="103" t="n">
        <v>3.3</v>
      </c>
      <c r="GJ246" s="103" t="n">
        <v>3.3</v>
      </c>
      <c r="GK246" s="103" t="n">
        <v>5.7</v>
      </c>
      <c r="GL246" s="103" t="n">
        <v>9.4</v>
      </c>
      <c r="GM246" s="103" t="n">
        <v>13.1</v>
      </c>
      <c r="GN246" s="103" t="n">
        <v>15.7</v>
      </c>
      <c r="GO246" s="104" t="n">
        <f aca="false">AVERAGE(GC246:GN246)</f>
        <v>9.74166666666667</v>
      </c>
      <c r="HA246" s="22" t="n">
        <v>1896</v>
      </c>
      <c r="HB246" s="102" t="n">
        <v>1896</v>
      </c>
      <c r="HC246" s="103" t="n">
        <v>13.2</v>
      </c>
      <c r="HD246" s="103" t="n">
        <v>14</v>
      </c>
      <c r="HE246" s="103" t="n">
        <v>12.4</v>
      </c>
      <c r="HF246" s="103" t="n">
        <v>9.1</v>
      </c>
      <c r="HG246" s="103" t="n">
        <v>7.7</v>
      </c>
      <c r="HH246" s="103" t="n">
        <v>6</v>
      </c>
      <c r="HI246" s="103" t="n">
        <v>3.8</v>
      </c>
      <c r="HJ246" s="103" t="n">
        <v>4.2</v>
      </c>
      <c r="HK246" s="103" t="n">
        <v>5.7</v>
      </c>
      <c r="HL246" s="103" t="n">
        <v>8.1</v>
      </c>
      <c r="HM246" s="103" t="n">
        <v>8.7</v>
      </c>
      <c r="HN246" s="103" t="n">
        <v>11.6</v>
      </c>
      <c r="HO246" s="104" t="n">
        <f aca="false">AVERAGE(HC246:HN246)</f>
        <v>8.70833333333333</v>
      </c>
      <c r="JA246" s="22" t="n">
        <v>1896</v>
      </c>
      <c r="JB246" s="102" t="n">
        <v>1896</v>
      </c>
      <c r="JC246" s="103" t="n">
        <v>11.4</v>
      </c>
      <c r="JD246" s="103" t="n">
        <v>12.4</v>
      </c>
      <c r="JE246" s="103" t="n">
        <v>10.8</v>
      </c>
      <c r="JF246" s="103" t="n">
        <v>8.3</v>
      </c>
      <c r="JG246" s="103" t="n">
        <v>7.4</v>
      </c>
      <c r="JH246" s="103" t="n">
        <v>3.8</v>
      </c>
      <c r="JI246" s="103" t="n">
        <v>4.2</v>
      </c>
      <c r="JJ246" s="103" t="n">
        <v>5.6</v>
      </c>
      <c r="JK246" s="103" t="n">
        <v>5.9</v>
      </c>
      <c r="JL246" s="103" t="n">
        <v>7.1</v>
      </c>
      <c r="JM246" s="103" t="n">
        <v>9.8</v>
      </c>
      <c r="JN246" s="103" t="n">
        <v>11.4</v>
      </c>
      <c r="JO246" s="104" t="n">
        <f aca="false">AVERAGE(JC246:JN246)</f>
        <v>8.175</v>
      </c>
      <c r="OA246" s="22" t="n">
        <v>1896</v>
      </c>
      <c r="OB246" s="106" t="n">
        <v>1896</v>
      </c>
      <c r="OC246" s="103" t="n">
        <v>13.6</v>
      </c>
      <c r="OD246" s="103" t="n">
        <v>14.4</v>
      </c>
      <c r="OE246" s="103" t="n">
        <v>12.7</v>
      </c>
      <c r="OF246" s="103" t="n">
        <v>10.7</v>
      </c>
      <c r="OG246" s="103" t="n">
        <v>7.6</v>
      </c>
      <c r="OH246" s="103" t="n">
        <v>5.9</v>
      </c>
      <c r="OI246" s="103" t="n">
        <v>4.6</v>
      </c>
      <c r="OJ246" s="103" t="n">
        <v>7.7</v>
      </c>
      <c r="OK246" s="103" t="n">
        <v>7.2</v>
      </c>
      <c r="OL246" s="103" t="n">
        <v>10.2</v>
      </c>
      <c r="OM246" s="103" t="n">
        <v>10.2</v>
      </c>
      <c r="ON246" s="103" t="n">
        <v>12.7</v>
      </c>
      <c r="OO246" s="104" t="n">
        <f aca="false">AVERAGE(OC246:ON246)</f>
        <v>9.79166666666667</v>
      </c>
      <c r="OQ246" s="5" t="n">
        <f aca="false">MAX(OC246:ON246)</f>
        <v>14.4</v>
      </c>
      <c r="OR246" s="5" t="n">
        <f aca="false">MIN(OC246:ON246)</f>
        <v>4.6</v>
      </c>
      <c r="PA246" s="22" t="n">
        <v>1896</v>
      </c>
      <c r="PB246" s="106" t="s">
        <v>72</v>
      </c>
      <c r="PC246" s="103" t="n">
        <v>18.1</v>
      </c>
      <c r="PD246" s="103" t="n">
        <v>17.1</v>
      </c>
      <c r="PE246" s="103" t="n">
        <v>11.1</v>
      </c>
      <c r="PF246" s="103" t="n">
        <v>9</v>
      </c>
      <c r="PG246" s="103" t="n">
        <v>6.9</v>
      </c>
      <c r="PH246" s="103" t="n">
        <v>4.2</v>
      </c>
      <c r="PI246" s="103" t="n">
        <v>3.4</v>
      </c>
      <c r="PJ246" s="103" t="n">
        <v>4.4</v>
      </c>
      <c r="PK246" s="103" t="n">
        <v>6.1</v>
      </c>
      <c r="PL246" s="103" t="n">
        <v>11</v>
      </c>
      <c r="PM246" s="103" t="n">
        <v>13</v>
      </c>
      <c r="PN246" s="103" t="n">
        <v>15.8</v>
      </c>
      <c r="PO246" s="104" t="n">
        <f aca="false">AVERAGE(PC246:PN246)</f>
        <v>10.0083333333333</v>
      </c>
      <c r="QA246" s="22"/>
      <c r="QB246" s="1" t="s">
        <v>250</v>
      </c>
      <c r="RA246" s="22" t="n">
        <v>1896</v>
      </c>
      <c r="RB246" s="102" t="n">
        <v>1896</v>
      </c>
      <c r="RC246" s="103" t="n">
        <v>11.5</v>
      </c>
      <c r="RD246" s="103" t="n">
        <v>11.8</v>
      </c>
      <c r="RE246" s="103" t="n">
        <v>7.1</v>
      </c>
      <c r="RF246" s="103" t="n">
        <v>3.4</v>
      </c>
      <c r="RG246" s="103" t="n">
        <v>3</v>
      </c>
      <c r="RH246" s="103" t="n">
        <v>1.7</v>
      </c>
      <c r="RI246" s="103" t="n">
        <v>-0.7</v>
      </c>
      <c r="RJ246" s="103" t="n">
        <v>0</v>
      </c>
      <c r="RK246" s="103" t="n">
        <v>2.3</v>
      </c>
      <c r="RL246" s="103" t="n">
        <v>4.9</v>
      </c>
      <c r="RM246" s="103" t="n">
        <v>5.8</v>
      </c>
      <c r="RN246" s="103" t="n">
        <v>10.2</v>
      </c>
      <c r="RO246" s="104" t="n">
        <f aca="false">AVERAGE(RC246:RN246)</f>
        <v>5.08333333333333</v>
      </c>
      <c r="TA246" s="22" t="n">
        <v>1896</v>
      </c>
      <c r="TB246" s="102" t="n">
        <v>1896</v>
      </c>
      <c r="TC246" s="103" t="n">
        <v>13.1</v>
      </c>
      <c r="TD246" s="103" t="n">
        <v>13.8</v>
      </c>
      <c r="TE246" s="103" t="n">
        <v>10.8</v>
      </c>
      <c r="TF246" s="103" t="n">
        <v>8</v>
      </c>
      <c r="TG246" s="103" t="n">
        <v>6.1</v>
      </c>
      <c r="TH246" s="103" t="n">
        <v>4.9</v>
      </c>
      <c r="TI246" s="103" t="n">
        <v>3.9</v>
      </c>
      <c r="TJ246" s="103" t="n">
        <v>3.9</v>
      </c>
      <c r="TK246" s="103" t="n">
        <v>5.6</v>
      </c>
      <c r="TL246" s="103" t="n">
        <v>8.3</v>
      </c>
      <c r="TM246" s="103" t="n">
        <v>8.8</v>
      </c>
      <c r="TN246" s="103" t="n">
        <v>12.8</v>
      </c>
      <c r="TO246" s="104" t="n">
        <f aca="false">AVERAGE(TC246:TN246)</f>
        <v>8.33333333333333</v>
      </c>
      <c r="YA246" s="22"/>
      <c r="YB246" s="1" t="s">
        <v>251</v>
      </c>
      <c r="ZA246" s="22" t="n">
        <v>1896</v>
      </c>
      <c r="ZB246" s="102" t="n">
        <v>1896</v>
      </c>
      <c r="ZC246" s="103" t="n">
        <v>13.6</v>
      </c>
      <c r="ZD246" s="103" t="n">
        <v>14.5</v>
      </c>
      <c r="ZE246" s="103" t="n">
        <v>13.6</v>
      </c>
      <c r="ZF246" s="103" t="n">
        <v>11.6</v>
      </c>
      <c r="ZG246" s="103" t="n">
        <v>10.4</v>
      </c>
      <c r="ZH246" s="103" t="n">
        <v>8.9</v>
      </c>
      <c r="ZI246" s="103" t="n">
        <v>7.7</v>
      </c>
      <c r="ZJ246" s="103" t="n">
        <v>7.8</v>
      </c>
      <c r="ZK246" s="103" t="n">
        <v>8.6</v>
      </c>
      <c r="ZL246" s="103" t="n">
        <v>9.9</v>
      </c>
      <c r="ZM246" s="103" t="n">
        <v>11.5</v>
      </c>
      <c r="ZN246" s="103" t="n">
        <v>13.3</v>
      </c>
      <c r="ZO246" s="104" t="n">
        <f aca="false">AVERAGE(ZC246:ZN246)</f>
        <v>10.95</v>
      </c>
      <c r="ZT246" s="72"/>
      <c r="ZU246" s="72"/>
      <c r="ZV246" s="72"/>
      <c r="ZW246" s="72"/>
      <c r="ZX246" s="72"/>
      <c r="ZY246" s="72"/>
      <c r="ZZ246" s="72"/>
      <c r="AAA246" s="87" t="n">
        <f aca="false">(OO246+EO246)/2</f>
        <v>10.2125</v>
      </c>
      <c r="AAB246" s="88" t="n">
        <f aca="false">(HO246+ZO246+RO246+GO246)/4</f>
        <v>8.62083333333333</v>
      </c>
      <c r="AAC246" s="89"/>
      <c r="ABA246" s="147" t="n">
        <f aca="false">MAX(OC246:ON246, EC246:EN246)</f>
        <v>14.7</v>
      </c>
      <c r="ABB246" s="147" t="n">
        <f aca="false">MIN(EC246:EN246,OC246:ON246)</f>
        <v>4.6</v>
      </c>
      <c r="ABC246" s="148" t="n">
        <f aca="false">MAX(HC246:HN246,ZC246:ZN246,RC246:RN246,GC246:GN246)</f>
        <v>17.4</v>
      </c>
      <c r="ABD246" s="144" t="n">
        <f aca="false">MIN(HC246:HN246,ZC246:ZN246,GC246:GN246)</f>
        <v>3.3</v>
      </c>
      <c r="ABE246" s="145" t="n">
        <f aca="false">MAX(JC246:JN246,PC246:PN246,TC246:TN246)</f>
        <v>18.1</v>
      </c>
      <c r="ABF246" s="145" t="n">
        <f aca="false">MIN(JC246:JN246)</f>
        <v>3.8</v>
      </c>
    </row>
    <row r="247" customFormat="false" ht="12.8" hidden="false" customHeight="false" outlineLevel="0" collapsed="false">
      <c r="A247" s="97"/>
      <c r="B247" s="11" t="n">
        <f aca="false">AVERAGE(AO247,BO247,CO247,DO247,EO247,FO247,GO247,HO247,IO247,JO247,KO247,LO247,MO247,NO247,OO247,PO247,QO247,RO247,SO247,TO247,UO247,VO247,WO247,XO247,YO247,ZO247)</f>
        <v>8.79548611111111</v>
      </c>
      <c r="C247" s="98" t="n">
        <f aca="false">AVERAGE(B243:B247)</f>
        <v>9.29020833333333</v>
      </c>
      <c r="D247" s="99" t="n">
        <f aca="false">AVERAGE(B238:B247)</f>
        <v>9.52564814814815</v>
      </c>
      <c r="E247" s="11" t="n">
        <f aca="false">AVERAGE(B228:B247)</f>
        <v>9.45772026815777</v>
      </c>
      <c r="F247" s="100"/>
      <c r="G247" s="3" t="n">
        <f aca="false">MAX(AC247:AN247,BC247:BN247,CC247:CN247,DC247:DN247,EC247:EN247,FC247:FN247,GC247:GN247,HC247:HN247,IC247:IN247,JC247:JN247,KC247:KN247,LC247:LN247,MC247:MN247,NC247:NN247,OC247:ON247,PC247:PN247,QC247:QN247,RC247:RN247,SC247:SN247,TC247:TN247,UC247:UN247,VC247:VN247,WC247:WN247,XC247:XN247,YC247:YN247,ZC247:ZN247,)</f>
        <v>20.6</v>
      </c>
      <c r="H247" s="19" t="n">
        <f aca="false">MEDIAN(AC247:AN247,BC247:BN247,CC247:CN247,DC247:DN247,EC247:EN247,FC247:FN247,GC247:GN247,HC247:HN247,IC247:IN247,JC247:JN247,KC247:KN247,LC247:LN247,MC247:MN247,NC247:NN247,OC247:ON247,PC247:PN247,QC247:QN247,RC247:RN247,SC247:SN247,TC247:TN247,UC247:UN247,VC247:VN247,WC247:WN247,XC247:XN247,YC247:YN247,ZC247:ZN247,)</f>
        <v>8.9</v>
      </c>
      <c r="I247" s="5" t="n">
        <f aca="false">MIN(AC247:AN247,BC247:BN247,CC247:CN247,DC247:DN247,EC247:EN247,FC247:FN247,GC247:GN247,HC247:HN247,IC247:IN247,JC247:JN247,KC247:KN247,LC247:LN247,MC247:MN247,NC247:NN247,OC247:ON247,PC247:PN247,QC247:QN247,RC247:RN247,SC247:SN247,TC247:TN247,UC247:UN247,VC247:VN247,WC247:WN247,XC247:XN247,YC247:YN247,ZC247:ZN247)</f>
        <v>-0.6</v>
      </c>
      <c r="J247" s="5" t="n">
        <f aca="false">MIN(AC247:AN247,BC247:BN247,CC247:CN247,DC247:DN247,EC247:EN247,FC247:FN247,GC247:GN247,HC247:HN247,IC247:IN247,JC247:JN247,KC247:KN247,LC247:LN247,MC247:MN247,NC247:NN247,OC247:ON247,PC247:PN247,QC247:QN247,SC247:SN247,TC247:TN247,UC247:UN247,VC247:VN247,WC247:WN247,XC247:XN247,YC247:YN247,ZC247:ZN247)</f>
        <v>1.2</v>
      </c>
      <c r="K247" s="101" t="n">
        <f aca="false">(G247+I247)/2</f>
        <v>10</v>
      </c>
      <c r="BA247" s="22" t="n">
        <v>1897</v>
      </c>
      <c r="BB247" s="102" t="n">
        <v>1897</v>
      </c>
      <c r="BC247" s="103" t="n">
        <v>10.6</v>
      </c>
      <c r="BD247" s="103" t="n">
        <v>12.5</v>
      </c>
      <c r="BE247" s="103" t="n">
        <v>7.2</v>
      </c>
      <c r="BF247" s="103" t="n">
        <v>5.8</v>
      </c>
      <c r="BG247" s="103" t="n">
        <v>2.6</v>
      </c>
      <c r="BH247" s="103" t="n">
        <v>1.3</v>
      </c>
      <c r="BI247" s="103" t="n">
        <v>2.1</v>
      </c>
      <c r="BJ247" s="103" t="n">
        <v>1.2</v>
      </c>
      <c r="BK247" s="103" t="n">
        <v>4</v>
      </c>
      <c r="BL247" s="103" t="n">
        <v>5.4</v>
      </c>
      <c r="BM247" s="103" t="n">
        <v>6.5</v>
      </c>
      <c r="BN247" s="103" t="n">
        <v>7.5</v>
      </c>
      <c r="BO247" s="104" t="n">
        <f aca="false">AVERAGE(BC247:BN247)</f>
        <v>5.55833333333333</v>
      </c>
      <c r="EA247" s="22" t="n">
        <v>1897</v>
      </c>
      <c r="EB247" s="106" t="s">
        <v>75</v>
      </c>
      <c r="EC247" s="103" t="n">
        <v>13</v>
      </c>
      <c r="ED247" s="103" t="n">
        <v>14.7</v>
      </c>
      <c r="EE247" s="103" t="n">
        <v>12.4</v>
      </c>
      <c r="EF247" s="103" t="n">
        <v>11.5</v>
      </c>
      <c r="EG247" s="103" t="n">
        <v>9.5</v>
      </c>
      <c r="EH247" s="103" t="n">
        <v>9.2</v>
      </c>
      <c r="EI247" s="103" t="n">
        <v>8.5</v>
      </c>
      <c r="EJ247" s="103" t="n">
        <v>6.5</v>
      </c>
      <c r="EK247" s="103" t="n">
        <v>8.7</v>
      </c>
      <c r="EL247" s="103" t="n">
        <v>11.8</v>
      </c>
      <c r="EM247" s="103" t="n">
        <v>14</v>
      </c>
      <c r="EN247" s="103" t="n">
        <v>15.6</v>
      </c>
      <c r="EO247" s="104" t="n">
        <f aca="false">AVERAGE(EC247:EN247)</f>
        <v>11.2833333333333</v>
      </c>
      <c r="GA247" s="22" t="n">
        <v>1897</v>
      </c>
      <c r="GB247" s="102" t="n">
        <v>1897</v>
      </c>
      <c r="GC247" s="103" t="n">
        <v>14.6</v>
      </c>
      <c r="GD247" s="103" t="n">
        <v>16.3</v>
      </c>
      <c r="GE247" s="103" t="n">
        <v>11.6</v>
      </c>
      <c r="GF247" s="103" t="n">
        <v>9.6</v>
      </c>
      <c r="GG247" s="103" t="n">
        <v>4.3</v>
      </c>
      <c r="GH247" s="103" t="n">
        <v>4.7</v>
      </c>
      <c r="GI247" s="103" t="n">
        <v>5.4</v>
      </c>
      <c r="GJ247" s="103" t="n">
        <v>4.3</v>
      </c>
      <c r="GK247" s="103" t="n">
        <v>8.4</v>
      </c>
      <c r="GL247" s="103" t="n">
        <v>5.5</v>
      </c>
      <c r="GM247" s="103" t="n">
        <v>9</v>
      </c>
      <c r="GN247" s="103" t="n">
        <v>14.2</v>
      </c>
      <c r="GO247" s="104" t="n">
        <f aca="false">AVERAGE(GC247:GN247)</f>
        <v>8.99166666666667</v>
      </c>
      <c r="HA247" s="22" t="n">
        <v>1897</v>
      </c>
      <c r="HB247" s="102" t="n">
        <v>1897</v>
      </c>
      <c r="HC247" s="103" t="n">
        <v>11.6</v>
      </c>
      <c r="HD247" s="103" t="n">
        <v>11.9</v>
      </c>
      <c r="HE247" s="103" t="n">
        <v>8.9</v>
      </c>
      <c r="HF247" s="103" t="n">
        <v>9.3</v>
      </c>
      <c r="HG247" s="103" t="n">
        <v>5.1</v>
      </c>
      <c r="HH247" s="105" t="n">
        <f aca="false">(HH246+HH248)/2</f>
        <v>7.8</v>
      </c>
      <c r="HI247" s="105" t="n">
        <f aca="false">(HI246+HI248)/2</f>
        <v>5.85</v>
      </c>
      <c r="HJ247" s="105" t="n">
        <f aca="false">(HJ246+HJ248)/2</f>
        <v>6.95</v>
      </c>
      <c r="HK247" s="105" t="n">
        <f aca="false">(HK246+HK248)/2</f>
        <v>8</v>
      </c>
      <c r="HL247" s="105" t="n">
        <f aca="false">(HL246+HL248)/2</f>
        <v>9.6</v>
      </c>
      <c r="HM247" s="105" t="n">
        <f aca="false">(HM246+HM248)/2</f>
        <v>10.65</v>
      </c>
      <c r="HN247" s="105" t="n">
        <f aca="false">(HN246+HN248)/2</f>
        <v>12.65</v>
      </c>
      <c r="HO247" s="104" t="n">
        <f aca="false">AVERAGE(HC247:HN247)</f>
        <v>9.025</v>
      </c>
      <c r="JA247" s="22" t="n">
        <v>1897</v>
      </c>
      <c r="JB247" s="102" t="n">
        <v>1897</v>
      </c>
      <c r="JC247" s="103" t="n">
        <v>11</v>
      </c>
      <c r="JD247" s="103" t="n">
        <v>13.4</v>
      </c>
      <c r="JE247" s="103" t="n">
        <v>9.9</v>
      </c>
      <c r="JF247" s="103" t="n">
        <v>8.4</v>
      </c>
      <c r="JG247" s="103" t="n">
        <v>5.3</v>
      </c>
      <c r="JH247" s="103" t="n">
        <v>5.4</v>
      </c>
      <c r="JI247" s="103" t="n">
        <v>5.9</v>
      </c>
      <c r="JJ247" s="103" t="n">
        <v>3.6</v>
      </c>
      <c r="JK247" s="103" t="n">
        <v>6.6</v>
      </c>
      <c r="JL247" s="103" t="n">
        <v>6.7</v>
      </c>
      <c r="JM247" s="103" t="n">
        <v>9.7</v>
      </c>
      <c r="JN247" s="103" t="n">
        <v>12.7</v>
      </c>
      <c r="JO247" s="104" t="n">
        <f aca="false">AVERAGE(JC247:JN247)</f>
        <v>8.21666666666667</v>
      </c>
      <c r="OA247" s="22" t="n">
        <v>1897</v>
      </c>
      <c r="OB247" s="106" t="n">
        <v>1897</v>
      </c>
      <c r="OC247" s="103" t="n">
        <v>14</v>
      </c>
      <c r="OD247" s="103" t="n">
        <v>14.7</v>
      </c>
      <c r="OE247" s="103" t="n">
        <v>12.3</v>
      </c>
      <c r="OF247" s="103" t="n">
        <v>10</v>
      </c>
      <c r="OG247" s="103" t="n">
        <v>8.3</v>
      </c>
      <c r="OH247" s="103" t="n">
        <v>5.9</v>
      </c>
      <c r="OI247" s="103" t="n">
        <v>5.8</v>
      </c>
      <c r="OJ247" s="103" t="n">
        <v>5.7</v>
      </c>
      <c r="OK247" s="103" t="n">
        <v>6.7</v>
      </c>
      <c r="OL247" s="103" t="n">
        <v>8.6</v>
      </c>
      <c r="OM247" s="103" t="n">
        <v>10.7</v>
      </c>
      <c r="ON247" s="103" t="n">
        <v>13.5</v>
      </c>
      <c r="OO247" s="104" t="n">
        <f aca="false">AVERAGE(OC247:ON247)</f>
        <v>9.68333333333333</v>
      </c>
      <c r="OQ247" s="5" t="n">
        <f aca="false">MAX(OC247:ON247)</f>
        <v>14.7</v>
      </c>
      <c r="OR247" s="5" t="n">
        <f aca="false">MIN(OC247:ON247)</f>
        <v>5.7</v>
      </c>
      <c r="PA247" s="22" t="n">
        <v>1897</v>
      </c>
      <c r="PB247" s="106" t="s">
        <v>75</v>
      </c>
      <c r="PC247" s="103" t="n">
        <v>15</v>
      </c>
      <c r="PD247" s="103" t="n">
        <v>16.8</v>
      </c>
      <c r="PE247" s="103" t="n">
        <v>11.3</v>
      </c>
      <c r="PF247" s="103" t="n">
        <v>9.5</v>
      </c>
      <c r="PG247" s="103" t="n">
        <v>5.2</v>
      </c>
      <c r="PH247" s="103" t="n">
        <v>5.7</v>
      </c>
      <c r="PI247" s="103" t="n">
        <v>5.7</v>
      </c>
      <c r="PJ247" s="103" t="n">
        <v>4.2</v>
      </c>
      <c r="PK247" s="103" t="n">
        <v>6.8</v>
      </c>
      <c r="PL247" s="103" t="n">
        <v>9.2</v>
      </c>
      <c r="PM247" s="103" t="n">
        <v>13.7</v>
      </c>
      <c r="PN247" s="103" t="n">
        <v>18.6</v>
      </c>
      <c r="PO247" s="104" t="n">
        <f aca="false">AVERAGE(PC247:PN247)</f>
        <v>10.1416666666667</v>
      </c>
      <c r="QA247" s="22" t="n">
        <v>1897</v>
      </c>
      <c r="QB247" s="106" t="s">
        <v>75</v>
      </c>
      <c r="QC247" s="103" t="n">
        <v>13.1</v>
      </c>
      <c r="QD247" s="103" t="n">
        <v>20.6</v>
      </c>
      <c r="QE247" s="103" t="n">
        <v>10.5</v>
      </c>
      <c r="QF247" s="103" t="n">
        <v>10.1</v>
      </c>
      <c r="QG247" s="103" t="n">
        <v>4.9</v>
      </c>
      <c r="QH247" s="103" t="n">
        <v>5.4</v>
      </c>
      <c r="QI247" s="103" t="n">
        <v>5.9</v>
      </c>
      <c r="QJ247" s="103" t="n">
        <v>4.8</v>
      </c>
      <c r="QK247" s="103" t="n">
        <v>6.5</v>
      </c>
      <c r="QL247" s="103" t="n">
        <v>7.2</v>
      </c>
      <c r="QM247" s="103" t="n">
        <v>10.7</v>
      </c>
      <c r="QN247" s="103" t="n">
        <v>14.6</v>
      </c>
      <c r="QO247" s="104" t="n">
        <f aca="false">AVERAGE(QC247:QN247)</f>
        <v>9.525</v>
      </c>
      <c r="QP247" s="108" t="n">
        <f aca="false">(QP171+QP246)/2</f>
        <v>0</v>
      </c>
      <c r="RA247" s="22" t="n">
        <v>1897</v>
      </c>
      <c r="RB247" s="102" t="n">
        <v>1897</v>
      </c>
      <c r="RC247" s="103" t="n">
        <v>9.4</v>
      </c>
      <c r="RD247" s="103" t="n">
        <v>11.2</v>
      </c>
      <c r="RE247" s="103" t="n">
        <v>4.6</v>
      </c>
      <c r="RF247" s="103" t="n">
        <v>5.8</v>
      </c>
      <c r="RG247" s="103" t="n">
        <v>0.2</v>
      </c>
      <c r="RH247" s="103" t="n">
        <v>-0.6</v>
      </c>
      <c r="RI247" s="103" t="n">
        <v>0.2</v>
      </c>
      <c r="RJ247" s="103" t="n">
        <v>1.1</v>
      </c>
      <c r="RK247" s="103" t="n">
        <v>2.1</v>
      </c>
      <c r="RL247" s="103" t="n">
        <v>3.9</v>
      </c>
      <c r="RM247" s="103" t="n">
        <v>6.3</v>
      </c>
      <c r="RN247" s="103" t="n">
        <v>9.1</v>
      </c>
      <c r="RO247" s="104" t="n">
        <f aca="false">AVERAGE(RC247:RN247)</f>
        <v>4.44166666666667</v>
      </c>
      <c r="TA247" s="22" t="n">
        <v>1897</v>
      </c>
      <c r="TB247" s="102" t="n">
        <v>1897</v>
      </c>
      <c r="TC247" s="103" t="n">
        <v>12.4</v>
      </c>
      <c r="TD247" s="103" t="n">
        <v>13.7</v>
      </c>
      <c r="TE247" s="103" t="n">
        <v>9.7</v>
      </c>
      <c r="TF247" s="103" t="n">
        <v>9.2</v>
      </c>
      <c r="TG247" s="103" t="n">
        <v>4.2</v>
      </c>
      <c r="TH247" s="103" t="n">
        <v>2.9</v>
      </c>
      <c r="TI247" s="103" t="n">
        <v>4.8</v>
      </c>
      <c r="TJ247" s="103" t="n">
        <v>4.2</v>
      </c>
      <c r="TK247" s="103" t="n">
        <v>5.8</v>
      </c>
      <c r="TL247" s="103" t="n">
        <v>6.9</v>
      </c>
      <c r="TM247" s="103" t="n">
        <v>9.6</v>
      </c>
      <c r="TN247" s="103" t="n">
        <v>12.6</v>
      </c>
      <c r="TO247" s="104" t="n">
        <f aca="false">AVERAGE(TC247:TN247)</f>
        <v>8</v>
      </c>
      <c r="YA247" s="22" t="n">
        <v>1897</v>
      </c>
      <c r="YB247" s="102" t="n">
        <v>1897</v>
      </c>
      <c r="YC247" s="108" t="n">
        <f aca="false">(YC248+YC249)/2</f>
        <v>12.25</v>
      </c>
      <c r="YD247" s="108" t="n">
        <f aca="false">(YD248+YD249)/2</f>
        <v>14.65</v>
      </c>
      <c r="YE247" s="108" t="n">
        <f aca="false">(YE248+YE249)/2</f>
        <v>12.7</v>
      </c>
      <c r="YF247" s="108" t="n">
        <f aca="false">(YF248+YF249)/2</f>
        <v>10.4</v>
      </c>
      <c r="YG247" s="108" t="n">
        <f aca="false">(YG248+YG249)/2</f>
        <v>7.85</v>
      </c>
      <c r="YH247" s="108" t="n">
        <f aca="false">(YH248+YH249)/2</f>
        <v>6.4</v>
      </c>
      <c r="YI247" s="108" t="n">
        <f aca="false">(YI248+YI249)/2</f>
        <v>5.8</v>
      </c>
      <c r="YJ247" s="108" t="n">
        <f aca="false">(YJ248+YJ249)/2</f>
        <v>7.45</v>
      </c>
      <c r="YK247" s="108" t="n">
        <f aca="false">(YK248+YK249)/2</f>
        <v>8.25</v>
      </c>
      <c r="YL247" s="108" t="n">
        <f aca="false">(YL248+YL249)/2</f>
        <v>8.2</v>
      </c>
      <c r="YM247" s="103" t="n">
        <v>10.6</v>
      </c>
      <c r="YN247" s="103" t="n">
        <v>13.6</v>
      </c>
      <c r="YO247" s="104" t="n">
        <f aca="false">AVERAGE(YC247:YN247)</f>
        <v>9.84583333333333</v>
      </c>
      <c r="YP247" s="108" t="n">
        <f aca="false">(YP172+YP246)/2</f>
        <v>0</v>
      </c>
      <c r="ZA247" s="22" t="n">
        <v>1897</v>
      </c>
      <c r="ZB247" s="102" t="n">
        <v>1897</v>
      </c>
      <c r="ZC247" s="103" t="n">
        <v>13.6</v>
      </c>
      <c r="ZD247" s="103" t="n">
        <v>14.4</v>
      </c>
      <c r="ZE247" s="103" t="n">
        <v>12.2</v>
      </c>
      <c r="ZF247" s="103" t="n">
        <v>12.1</v>
      </c>
      <c r="ZG247" s="103" t="n">
        <v>9.4</v>
      </c>
      <c r="ZH247" s="103" t="n">
        <v>9.3</v>
      </c>
      <c r="ZI247" s="103" t="n">
        <v>8.5</v>
      </c>
      <c r="ZJ247" s="103" t="n">
        <v>7.7</v>
      </c>
      <c r="ZK247" s="103" t="n">
        <v>9.5</v>
      </c>
      <c r="ZL247" s="103" t="n">
        <v>9.2</v>
      </c>
      <c r="ZM247" s="103" t="n">
        <v>10.7</v>
      </c>
      <c r="ZN247" s="103" t="n">
        <v>13.4</v>
      </c>
      <c r="ZO247" s="104" t="n">
        <f aca="false">AVERAGE(ZC247:ZN247)</f>
        <v>10.8333333333333</v>
      </c>
      <c r="ZT247" s="72"/>
      <c r="ZU247" s="72"/>
      <c r="ZV247" s="82" t="s">
        <v>76</v>
      </c>
      <c r="ZW247" s="82" t="s">
        <v>77</v>
      </c>
      <c r="ZX247" s="72"/>
      <c r="ZY247" s="72"/>
      <c r="ZZ247" s="72"/>
      <c r="AAA247" s="87" t="n">
        <f aca="false">(OO247+EO247)/2</f>
        <v>10.4833333333333</v>
      </c>
      <c r="AAB247" s="88" t="n">
        <f aca="false">(HO247+ZO247+RO247+GO247)/4</f>
        <v>8.32291666666667</v>
      </c>
      <c r="AAC247" s="89"/>
      <c r="ABA247" s="147" t="n">
        <f aca="false">MAX(OC247:ON247, EC247:EN247)</f>
        <v>15.6</v>
      </c>
      <c r="ABB247" s="147" t="n">
        <f aca="false">MIN(EC247:EN247,OC247:ON247)</f>
        <v>5.7</v>
      </c>
      <c r="ABC247" s="148" t="n">
        <f aca="false">MAX(HC247:HN247,ZC247:ZN247,RC247:RN247,GC247:GN247)</f>
        <v>16.3</v>
      </c>
      <c r="ABD247" s="144" t="n">
        <f aca="false">MIN(HC247:HN247,ZC247:ZN247,GC247:GN247)</f>
        <v>4.3</v>
      </c>
      <c r="ABE247" s="145" t="n">
        <f aca="false">MAX(JC247:JN247,PC247:PN247,TC247:TN247,QC247:QN247,YC247:YN247)</f>
        <v>20.6</v>
      </c>
      <c r="ABF247" s="145" t="n">
        <f aca="false">MIN(JC247:JN247)</f>
        <v>3.6</v>
      </c>
    </row>
    <row r="248" customFormat="false" ht="12.8" hidden="false" customHeight="false" outlineLevel="0" collapsed="false">
      <c r="A248" s="97"/>
      <c r="B248" s="11" t="n">
        <f aca="false">AVERAGE(AO248,BO248,CO248,DO248,EO248,FO248,GO248,HO248,IO248,JO248,KO248,LO248,MO248,NO248,OO248,PO248,QO248,RO248,SO248,TO248,UO248,VO248,WO248,XO248,YO248,ZO248)</f>
        <v>9.27395833333334</v>
      </c>
      <c r="C248" s="98" t="n">
        <f aca="false">AVERAGE(B244:B248)</f>
        <v>9.21407407407408</v>
      </c>
      <c r="D248" s="99" t="n">
        <f aca="false">AVERAGE(B239:B248)</f>
        <v>9.50721064814815</v>
      </c>
      <c r="E248" s="11" t="n">
        <f aca="false">AVERAGE(B229:B248)</f>
        <v>9.39673068482444</v>
      </c>
      <c r="F248" s="100"/>
      <c r="G248" s="3" t="n">
        <f aca="false">MAX(AC248:AN248,BC248:BN248,CC248:CN248,DC248:DN248,EC248:EN248,FC248:FN248,GC248:GN248,HC248:HN248,IC248:IN248,JC248:JN248,KC248:KN248,LC248:LN248,MC248:MN248,NC248:NN248,OC248:ON248,PC248:PN248,QC248:QN248,RC248:RN248,SC248:SN248,TC248:TN248,UC248:UN248,VC248:VN248,WC248:WN248,XC248:XN248,YC248:YN248,ZC248:ZN248,)</f>
        <v>19.5</v>
      </c>
      <c r="H248" s="19" t="n">
        <f aca="false">MEDIAN(AC248:AN248,BC248:BN248,CC248:CN248,DC248:DN248,EC248:EN248,FC248:FN248,GC248:GN248,HC248:HN248,IC248:IN248,JC248:JN248,KC248:KN248,LC248:LN248,MC248:MN248,NC248:NN248,OC248:ON248,PC248:PN248,QC248:QN248,RC248:RN248,SC248:SN248,TC248:TN248,UC248:UN248,VC248:VN248,WC248:WN248,XC248:XN248,YC248:YN248,ZC248:ZN248,)</f>
        <v>8.8</v>
      </c>
      <c r="I248" s="5" t="n">
        <f aca="false">MIN(AC248:AN248,BC248:BN248,CC248:CN248,DC248:DN248,EC248:EN248,FC248:FN248,GC248:GN248,HC248:HN248,IC248:IN248,JC248:JN248,KC248:KN248,LC248:LN248,MC248:MN248,NC248:NN248,OC248:ON248,PC248:PN248,QC248:QN248,RC248:RN248,SC248:SN248,TC248:TN248,UC248:UN248,VC248:VN248,WC248:WN248,XC248:XN248,YC248:YN248,ZC248:ZN248)</f>
        <v>-0.7</v>
      </c>
      <c r="J248" s="5" t="n">
        <f aca="false">MIN(AC248:AN248,BC248:BN248,CC248:CN248,DC248:DN248,EC248:EN248,FC248:FN248,GC248:GN248,HC248:HN248,IC248:IN248,JC248:JN248,KC248:KN248,LC248:LN248,MC248:MN248,NC248:NN248,OC248:ON248,PC248:PN248,QC248:QN248,SC248:SN248,TC248:TN248,UC248:UN248,VC248:VN248,WC248:WN248,XC248:XN248,YC248:YN248,ZC248:ZN248)</f>
        <v>2.3</v>
      </c>
      <c r="K248" s="101" t="n">
        <f aca="false">(G248+I248)/2</f>
        <v>9.4</v>
      </c>
      <c r="AB248" s="1" t="s">
        <v>252</v>
      </c>
      <c r="BA248" s="22" t="n">
        <v>1898</v>
      </c>
      <c r="BB248" s="102" t="n">
        <v>1898</v>
      </c>
      <c r="BC248" s="103" t="n">
        <v>11.9</v>
      </c>
      <c r="BD248" s="103" t="n">
        <v>12.3</v>
      </c>
      <c r="BE248" s="103" t="n">
        <v>11.1</v>
      </c>
      <c r="BF248" s="103" t="n">
        <v>7.2</v>
      </c>
      <c r="BG248" s="103" t="n">
        <v>4.7</v>
      </c>
      <c r="BH248" s="103" t="n">
        <v>3.9</v>
      </c>
      <c r="BI248" s="103" t="n">
        <v>2.3</v>
      </c>
      <c r="BJ248" s="103" t="n">
        <v>3.8</v>
      </c>
      <c r="BK248" s="103" t="n">
        <v>5.7</v>
      </c>
      <c r="BL248" s="103" t="n">
        <v>7</v>
      </c>
      <c r="BM248" s="103" t="n">
        <v>8.4</v>
      </c>
      <c r="BN248" s="103" t="n">
        <v>8.7</v>
      </c>
      <c r="BO248" s="104" t="n">
        <f aca="false">AVERAGE(BC248:BN248)</f>
        <v>7.25</v>
      </c>
      <c r="EA248" s="22" t="n">
        <v>1898</v>
      </c>
      <c r="EB248" s="106" t="s">
        <v>79</v>
      </c>
      <c r="EC248" s="103" t="n">
        <v>15.7</v>
      </c>
      <c r="ED248" s="103" t="n">
        <v>17.4</v>
      </c>
      <c r="EE248" s="103" t="n">
        <v>15.2</v>
      </c>
      <c r="EF248" s="103" t="n">
        <v>12.7</v>
      </c>
      <c r="EG248" s="103" t="n">
        <v>8.8</v>
      </c>
      <c r="EH248" s="103" t="n">
        <v>9.6</v>
      </c>
      <c r="EI248" s="103" t="n">
        <v>8.5</v>
      </c>
      <c r="EJ248" s="103" t="n">
        <v>9.6</v>
      </c>
      <c r="EK248" s="103" t="n">
        <v>10.3</v>
      </c>
      <c r="EL248" s="103" t="n">
        <v>12</v>
      </c>
      <c r="EM248" s="103" t="n">
        <v>11.9</v>
      </c>
      <c r="EN248" s="103" t="n">
        <v>14.6</v>
      </c>
      <c r="EO248" s="104" t="n">
        <f aca="false">AVERAGE(EC248:EN248)</f>
        <v>12.1916666666667</v>
      </c>
      <c r="GA248" s="22" t="n">
        <v>1898</v>
      </c>
      <c r="GB248" s="102" t="n">
        <v>1898</v>
      </c>
      <c r="GC248" s="103" t="n">
        <v>16.9</v>
      </c>
      <c r="GD248" s="103" t="n">
        <v>18.9</v>
      </c>
      <c r="GE248" s="103" t="n">
        <v>13</v>
      </c>
      <c r="GF248" s="103" t="n">
        <v>8.4</v>
      </c>
      <c r="GG248" s="103" t="n">
        <v>5.7</v>
      </c>
      <c r="GH248" s="103" t="n">
        <v>6</v>
      </c>
      <c r="GI248" s="103" t="n">
        <v>3.9</v>
      </c>
      <c r="GJ248" s="103" t="n">
        <v>6.2</v>
      </c>
      <c r="GK248" s="103" t="n">
        <v>6.9</v>
      </c>
      <c r="GL248" s="103" t="n">
        <v>6.4</v>
      </c>
      <c r="GM248" s="103" t="n">
        <v>6.5</v>
      </c>
      <c r="GN248" s="103" t="n">
        <v>13.7</v>
      </c>
      <c r="GO248" s="104" t="n">
        <f aca="false">AVERAGE(GC248:GN248)</f>
        <v>9.375</v>
      </c>
      <c r="HA248" s="22" t="n">
        <v>1898</v>
      </c>
      <c r="HB248" s="102" t="n">
        <v>1898</v>
      </c>
      <c r="HC248" s="105" t="n">
        <f aca="false">(HC247+HC249)/2</f>
        <v>12.85</v>
      </c>
      <c r="HD248" s="105" t="n">
        <f aca="false">(HD247+HD249)/2</f>
        <v>14.1</v>
      </c>
      <c r="HE248" s="105" t="n">
        <f aca="false">(HE247+HE249)/2</f>
        <v>12.2</v>
      </c>
      <c r="HF248" s="105" t="n">
        <f aca="false">(HF247+HF249)/2</f>
        <v>11.7</v>
      </c>
      <c r="HG248" s="103" t="n">
        <v>9.8</v>
      </c>
      <c r="HH248" s="103" t="n">
        <v>9.6</v>
      </c>
      <c r="HI248" s="103" t="n">
        <v>7.9</v>
      </c>
      <c r="HJ248" s="103" t="n">
        <v>9.7</v>
      </c>
      <c r="HK248" s="103" t="n">
        <v>10.3</v>
      </c>
      <c r="HL248" s="103" t="n">
        <v>11.1</v>
      </c>
      <c r="HM248" s="103" t="n">
        <v>12.6</v>
      </c>
      <c r="HN248" s="103" t="n">
        <v>13.7</v>
      </c>
      <c r="HO248" s="104" t="n">
        <f aca="false">AVERAGE(HC248:HN248)</f>
        <v>11.2958333333333</v>
      </c>
      <c r="JA248" s="22" t="n">
        <v>1898</v>
      </c>
      <c r="JB248" s="102" t="n">
        <v>1898</v>
      </c>
      <c r="JC248" s="103" t="n">
        <v>12.6</v>
      </c>
      <c r="JD248" s="103" t="n">
        <v>14.9</v>
      </c>
      <c r="JE248" s="103" t="n">
        <v>10.7</v>
      </c>
      <c r="JF248" s="103" t="n">
        <v>8.8</v>
      </c>
      <c r="JG248" s="103" t="n">
        <v>5.3</v>
      </c>
      <c r="JH248" s="103" t="n">
        <v>5.6</v>
      </c>
      <c r="JI248" s="103" t="n">
        <v>5.7</v>
      </c>
      <c r="JJ248" s="103" t="n">
        <v>5.6</v>
      </c>
      <c r="JK248" s="103" t="n">
        <v>6.6</v>
      </c>
      <c r="JL248" s="103" t="n">
        <v>7.7</v>
      </c>
      <c r="JM248" s="103" t="n">
        <v>8.4</v>
      </c>
      <c r="JN248" s="103" t="n">
        <v>11.3</v>
      </c>
      <c r="JO248" s="104" t="n">
        <f aca="false">AVERAGE(JC248:JN248)</f>
        <v>8.6</v>
      </c>
      <c r="KA248" s="22"/>
      <c r="KB248" s="1" t="s">
        <v>253</v>
      </c>
      <c r="NA248" s="22"/>
      <c r="NB248" s="1" t="s">
        <v>254</v>
      </c>
      <c r="OA248" s="22" t="n">
        <v>1898</v>
      </c>
      <c r="OB248" s="106" t="n">
        <v>1898</v>
      </c>
      <c r="OC248" s="103" t="n">
        <v>13.4</v>
      </c>
      <c r="OD248" s="103" t="n">
        <v>14</v>
      </c>
      <c r="OE248" s="103" t="n">
        <v>10.7</v>
      </c>
      <c r="OF248" s="103" t="n">
        <v>9.2</v>
      </c>
      <c r="OG248" s="103" t="n">
        <v>6.4</v>
      </c>
      <c r="OH248" s="103" t="n">
        <v>6.3</v>
      </c>
      <c r="OI248" s="103" t="n">
        <v>6.9</v>
      </c>
      <c r="OJ248" s="103" t="n">
        <v>5.4</v>
      </c>
      <c r="OK248" s="103" t="n">
        <v>7.6</v>
      </c>
      <c r="OL248" s="103" t="n">
        <v>8.3</v>
      </c>
      <c r="OM248" s="103" t="n">
        <v>11.2</v>
      </c>
      <c r="ON248" s="103" t="n">
        <v>14.2</v>
      </c>
      <c r="OO248" s="104" t="n">
        <f aca="false">AVERAGE(OC248:ON248)</f>
        <v>9.46666666666667</v>
      </c>
      <c r="OQ248" s="5" t="n">
        <f aca="false">MAX(OC248:ON248)</f>
        <v>14.2</v>
      </c>
      <c r="OR248" s="5" t="n">
        <f aca="false">MIN(OC248:ON248)</f>
        <v>5.4</v>
      </c>
      <c r="PA248" s="22" t="n">
        <v>1898</v>
      </c>
      <c r="PB248" s="106" t="s">
        <v>79</v>
      </c>
      <c r="PC248" s="103" t="n">
        <v>16.7</v>
      </c>
      <c r="PD248" s="103" t="n">
        <v>19.5</v>
      </c>
      <c r="PE248" s="103" t="n">
        <v>13.8</v>
      </c>
      <c r="PF248" s="103" t="n">
        <v>8.6</v>
      </c>
      <c r="PG248" s="103" t="n">
        <v>5.2</v>
      </c>
      <c r="PH248" s="103" t="n">
        <v>7</v>
      </c>
      <c r="PI248" s="103" t="n">
        <v>4.1</v>
      </c>
      <c r="PJ248" s="103" t="n">
        <v>7.6</v>
      </c>
      <c r="PK248" s="103" t="n">
        <v>7.9</v>
      </c>
      <c r="PL248" s="103" t="n">
        <v>9.2</v>
      </c>
      <c r="PM248" s="103" t="n">
        <v>11.7</v>
      </c>
      <c r="PN248" s="103" t="n">
        <v>16.6</v>
      </c>
      <c r="PO248" s="104" t="n">
        <f aca="false">AVERAGE(PC248:PN248)</f>
        <v>10.6583333333333</v>
      </c>
      <c r="QA248" s="22" t="n">
        <v>1898</v>
      </c>
      <c r="QB248" s="106" t="s">
        <v>79</v>
      </c>
      <c r="QC248" s="103" t="n">
        <v>13.7</v>
      </c>
      <c r="QD248" s="103" t="n">
        <v>16.5</v>
      </c>
      <c r="QE248" s="103" t="n">
        <v>11.4</v>
      </c>
      <c r="QF248" s="103" t="n">
        <v>7.5</v>
      </c>
      <c r="QG248" s="103" t="n">
        <v>4.4</v>
      </c>
      <c r="QH248" s="103" t="n">
        <v>5.2</v>
      </c>
      <c r="QI248" s="103" t="n">
        <v>4.5</v>
      </c>
      <c r="QJ248" s="103" t="n">
        <v>5.3</v>
      </c>
      <c r="QK248" s="103" t="n">
        <v>6.6</v>
      </c>
      <c r="QL248" s="103" t="n">
        <v>8.4</v>
      </c>
      <c r="QM248" s="103" t="n">
        <v>10</v>
      </c>
      <c r="QN248" s="103" t="n">
        <v>12.9</v>
      </c>
      <c r="QO248" s="104" t="n">
        <f aca="false">AVERAGE(QC248:QN248)</f>
        <v>8.86666666666667</v>
      </c>
      <c r="QP248" s="108" t="n">
        <f aca="false">(QP249+QP250)/2</f>
        <v>0</v>
      </c>
      <c r="RA248" s="22" t="n">
        <v>1898</v>
      </c>
      <c r="RB248" s="102" t="n">
        <v>1898</v>
      </c>
      <c r="RC248" s="103" t="n">
        <v>9.9</v>
      </c>
      <c r="RD248" s="103" t="n">
        <v>11.4</v>
      </c>
      <c r="RE248" s="103" t="n">
        <v>7.5</v>
      </c>
      <c r="RF248" s="103" t="n">
        <v>2.9</v>
      </c>
      <c r="RG248" s="103" t="n">
        <v>1.8</v>
      </c>
      <c r="RH248" s="103" t="n">
        <v>1.1</v>
      </c>
      <c r="RI248" s="103" t="n">
        <v>-0.7</v>
      </c>
      <c r="RJ248" s="103" t="n">
        <v>1</v>
      </c>
      <c r="RK248" s="103" t="n">
        <v>3.2</v>
      </c>
      <c r="RL248" s="103" t="n">
        <v>4.2</v>
      </c>
      <c r="RM248" s="103" t="n">
        <v>5.6</v>
      </c>
      <c r="RN248" s="103" t="n">
        <v>6.8</v>
      </c>
      <c r="RO248" s="104" t="n">
        <f aca="false">AVERAGE(RC248:RN248)</f>
        <v>4.55833333333333</v>
      </c>
      <c r="TA248" s="22" t="n">
        <v>1898</v>
      </c>
      <c r="TB248" s="102" t="n">
        <v>1898</v>
      </c>
      <c r="TC248" s="103" t="n">
        <v>13.6</v>
      </c>
      <c r="TD248" s="103" t="n">
        <v>11.9</v>
      </c>
      <c r="TE248" s="103" t="n">
        <v>11.6</v>
      </c>
      <c r="TF248" s="103" t="n">
        <v>7.9</v>
      </c>
      <c r="TG248" s="103" t="n">
        <v>5.4</v>
      </c>
      <c r="TH248" s="103" t="n">
        <v>4.6</v>
      </c>
      <c r="TI248" s="103" t="n">
        <v>3.6</v>
      </c>
      <c r="TJ248" s="103" t="n">
        <v>4.8</v>
      </c>
      <c r="TK248" s="103" t="n">
        <v>6.3</v>
      </c>
      <c r="TL248" s="103" t="n">
        <v>8</v>
      </c>
      <c r="TM248" s="103" t="n">
        <v>9.7</v>
      </c>
      <c r="TN248" s="103" t="n">
        <v>10.3</v>
      </c>
      <c r="TO248" s="104" t="n">
        <f aca="false">AVERAGE(TC248:TN248)</f>
        <v>8.14166666666667</v>
      </c>
      <c r="UA248" s="22"/>
      <c r="UB248" s="1" t="s">
        <v>255</v>
      </c>
      <c r="WA248" s="22"/>
      <c r="WB248" s="1" t="s">
        <v>256</v>
      </c>
      <c r="YA248" s="22" t="n">
        <v>1898</v>
      </c>
      <c r="YB248" s="106" t="s">
        <v>79</v>
      </c>
      <c r="YC248" s="103" t="n">
        <v>12.9</v>
      </c>
      <c r="YD248" s="103" t="n">
        <v>15.2</v>
      </c>
      <c r="YE248" s="103" t="n">
        <v>12.5</v>
      </c>
      <c r="YF248" s="103" t="n">
        <v>10.3</v>
      </c>
      <c r="YG248" s="103" t="n">
        <v>7.1</v>
      </c>
      <c r="YH248" s="103" t="n">
        <v>6.7</v>
      </c>
      <c r="YI248" s="103" t="n">
        <v>6.6</v>
      </c>
      <c r="YJ248" s="103" t="n">
        <v>7.8</v>
      </c>
      <c r="YK248" s="103" t="n">
        <v>8.4</v>
      </c>
      <c r="YL248" s="103" t="n">
        <v>8.7</v>
      </c>
      <c r="YM248" s="103" t="n">
        <v>9.3</v>
      </c>
      <c r="YN248" s="103" t="n">
        <v>12.2</v>
      </c>
      <c r="YO248" s="104" t="n">
        <f aca="false">AVERAGE(YC248:YN248)</f>
        <v>9.80833333333333</v>
      </c>
      <c r="YP248" s="108" t="n">
        <f aca="false">(YP249+YP250)/2</f>
        <v>0</v>
      </c>
      <c r="ZA248" s="22" t="n">
        <v>1898</v>
      </c>
      <c r="ZB248" s="102" t="n">
        <v>1898</v>
      </c>
      <c r="ZC248" s="103" t="n">
        <v>14.3</v>
      </c>
      <c r="ZD248" s="103" t="n">
        <v>16.6</v>
      </c>
      <c r="ZE248" s="103" t="n">
        <v>14.1</v>
      </c>
      <c r="ZF248" s="103" t="n">
        <v>11.8</v>
      </c>
      <c r="ZG248" s="103" t="n">
        <v>9.7</v>
      </c>
      <c r="ZH248" s="103" t="n">
        <v>9.2</v>
      </c>
      <c r="ZI248" s="103" t="n">
        <v>7.9</v>
      </c>
      <c r="ZJ248" s="103" t="n">
        <v>8.3</v>
      </c>
      <c r="ZK248" s="103" t="n">
        <v>8.8</v>
      </c>
      <c r="ZL248" s="103" t="n">
        <v>10</v>
      </c>
      <c r="ZM248" s="103" t="n">
        <v>9.8</v>
      </c>
      <c r="ZN248" s="103" t="n">
        <v>12.4</v>
      </c>
      <c r="ZO248" s="104" t="n">
        <f aca="false">AVERAGE(ZC248:ZN248)</f>
        <v>11.075</v>
      </c>
      <c r="ZT248" s="72"/>
      <c r="ZU248" s="72"/>
      <c r="ZV248" s="72"/>
      <c r="ZW248" s="72"/>
      <c r="ZX248" s="72"/>
      <c r="ZY248" s="72"/>
      <c r="ZZ248" s="72"/>
      <c r="AAA248" s="87" t="n">
        <f aca="false">(OO248+EO248)/2</f>
        <v>10.8291666666667</v>
      </c>
      <c r="AAB248" s="88" t="n">
        <f aca="false">(HO248+ZO248+RO248+GO248)/4</f>
        <v>9.07604166666667</v>
      </c>
      <c r="AAC248" s="89"/>
      <c r="ABA248" s="147" t="n">
        <f aca="false">MAX(OC248:ON248, EC248:EN248)</f>
        <v>17.4</v>
      </c>
      <c r="ABB248" s="147" t="n">
        <f aca="false">MIN(EC248:EN248,OC248:ON248)</f>
        <v>5.4</v>
      </c>
      <c r="ABC248" s="148" t="n">
        <f aca="false">MAX(HC248:HN248,ZC248:ZN248,RC248:RN248,GC248:GN248)</f>
        <v>18.9</v>
      </c>
      <c r="ABD248" s="144" t="n">
        <f aca="false">MIN(HC248:HN248,ZC248:ZN248,GC248:GN248)</f>
        <v>3.9</v>
      </c>
      <c r="ABE248" s="145" t="n">
        <f aca="false">MAX(JC248:JN248,PC248:PN248,TC248:TN248,QC248:QN248,YC248:YN248)</f>
        <v>19.5</v>
      </c>
      <c r="ABF248" s="145" t="n">
        <f aca="false">MIN(JC248:JN248)</f>
        <v>5.3</v>
      </c>
    </row>
    <row r="249" customFormat="false" ht="12.8" hidden="false" customHeight="false" outlineLevel="0" collapsed="false">
      <c r="A249" s="97"/>
      <c r="B249" s="11" t="n">
        <f aca="false">AVERAGE(AO249,BO249,CO249,DO249,EO249,FO249,GO249,HO249,IO249,JO249,KO249,LO249,MO249,NO249,OO249,PO249,QO249,RO249,SO249,TO249,UO249,VO249,WO249,XO249,YO249,ZO249)</f>
        <v>8.8690953654189</v>
      </c>
      <c r="C249" s="98" t="n">
        <f aca="false">AVERAGE(B245:B249)</f>
        <v>9.05289314715786</v>
      </c>
      <c r="D249" s="99" t="n">
        <f aca="false">AVERAGE(B240:B249)</f>
        <v>9.38635976802337</v>
      </c>
      <c r="E249" s="11" t="n">
        <f aca="false">AVERAGE(B230:B249)</f>
        <v>9.36801878642871</v>
      </c>
      <c r="F249" s="100"/>
      <c r="G249" s="3" t="n">
        <f aca="false">MAX(AC249:AN249,BC249:BN249,CC249:CN249,DC249:DN249,EC249:EN249,FC249:FN249,GC249:GN249,HC249:HN249,IC249:IN249,JC249:JN249,KC249:KN249,LC249:LN249,MC249:MN249,NC249:NN249,OC249:ON249,PC249:PN249,QC249:QN249,RC249:RN249,SC249:SN249,TC249:TN249,UC249:UN249,VC249:VN249,WC249:WN249,XC249:XN249,YC249:YN249,ZC249:ZN249,)</f>
        <v>18.1</v>
      </c>
      <c r="H249" s="19" t="n">
        <f aca="false">MEDIAN(AC249:AN249,BC249:BN249,CC249:CN249,DC249:DN249,EC249:EN249,FC249:FN249,GC249:GN249,HC249:HN249,IC249:IN249,JC249:JN249,KC249:KN249,LC249:LN249,MC249:MN249,NC249:NN249,OC249:ON249,PC249:PN249,QC249:QN249,RC249:RN249,SC249:SN249,TC249:TN249,UC249:UN249,VC249:VN249,WC249:WN249,XC249:XN249,YC249:YN249,ZC249:ZN249,)</f>
        <v>9.15</v>
      </c>
      <c r="I249" s="5" t="n">
        <f aca="false">MIN(AC249:AN249,BC249:BN249,CC249:CN249,DC249:DN249,EC249:EN249,FC249:FN249,GC249:GN249,HC249:HN249,IC249:IN249,JC249:JN249,KC249:KN249,LC249:LN249,MC249:MN249,NC249:NN249,OC249:ON249,PC249:PN249,QC249:QN249,RC249:RN249,SC249:SN249,TC249:TN249,UC249:UN249,VC249:VN249,WC249:WN249,XC249:XN249,YC249:YN249,ZC249:ZN249)</f>
        <v>-0.5</v>
      </c>
      <c r="J249" s="5" t="n">
        <f aca="false">MIN(AC249:AN249,BC249:BN249,CC249:CN249,DC249:DN249,EC249:EN249,FC249:FN249,GC249:GN249,HC249:HN249,IC249:IN249,JC249:JN249,KC249:KN249,LC249:LN249,MC249:MN249,NC249:NN249,OC249:ON249,PC249:PN249,QC249:QN249,SC249:SN249,TC249:TN249,UC249:UN249,VC249:VN249,WC249:WN249,XC249:XN249,YC249:YN249,ZC249:ZN249)</f>
        <v>0.3</v>
      </c>
      <c r="K249" s="101" t="n">
        <f aca="false">(G249+I249)/2</f>
        <v>8.8</v>
      </c>
      <c r="AB249" s="102" t="n">
        <v>1899</v>
      </c>
      <c r="AC249" s="103" t="n">
        <v>10.8</v>
      </c>
      <c r="AD249" s="103" t="n">
        <v>14.6</v>
      </c>
      <c r="AE249" s="103" t="n">
        <v>12.5</v>
      </c>
      <c r="AF249" s="103" t="n">
        <v>9.6</v>
      </c>
      <c r="AG249" s="103" t="n">
        <v>6.1</v>
      </c>
      <c r="AH249" s="103" t="n">
        <v>4.7</v>
      </c>
      <c r="AI249" s="103" t="n">
        <v>2.7</v>
      </c>
      <c r="AJ249" s="103" t="n">
        <v>4.9</v>
      </c>
      <c r="AK249" s="103" t="n">
        <v>6.6</v>
      </c>
      <c r="AL249" s="103" t="n">
        <v>6.2</v>
      </c>
      <c r="AM249" s="103" t="n">
        <v>9.3</v>
      </c>
      <c r="AN249" s="103" t="n">
        <v>11.8</v>
      </c>
      <c r="AO249" s="104" t="n">
        <f aca="false">AVERAGE(AC249:AN249)</f>
        <v>8.31666666666667</v>
      </c>
      <c r="BA249" s="22" t="n">
        <v>1899</v>
      </c>
      <c r="BB249" s="102" t="n">
        <v>1899</v>
      </c>
      <c r="BC249" s="103" t="n">
        <v>10.3</v>
      </c>
      <c r="BD249" s="103" t="n">
        <v>11.9</v>
      </c>
      <c r="BE249" s="103" t="n">
        <v>12</v>
      </c>
      <c r="BF249" s="103" t="n">
        <v>9.8</v>
      </c>
      <c r="BG249" s="103" t="n">
        <v>4.9</v>
      </c>
      <c r="BH249" s="103" t="n">
        <v>4.3</v>
      </c>
      <c r="BI249" s="103" t="n">
        <v>1.7</v>
      </c>
      <c r="BJ249" s="103" t="n">
        <v>4.7</v>
      </c>
      <c r="BK249" s="103" t="n">
        <v>6.4</v>
      </c>
      <c r="BL249" s="103" t="n">
        <v>6.4</v>
      </c>
      <c r="BM249" s="103" t="n">
        <v>9.9</v>
      </c>
      <c r="BN249" s="103" t="n">
        <v>9.6</v>
      </c>
      <c r="BO249" s="104" t="n">
        <f aca="false">AVERAGE(BC249:BN249)</f>
        <v>7.65833333333333</v>
      </c>
      <c r="EA249" s="22" t="n">
        <v>1899</v>
      </c>
      <c r="EB249" s="106" t="s">
        <v>84</v>
      </c>
      <c r="EC249" s="103" t="n">
        <v>13.7</v>
      </c>
      <c r="ED249" s="103" t="n">
        <v>16.2</v>
      </c>
      <c r="EE249" s="103" t="n">
        <v>14.6</v>
      </c>
      <c r="EF249" s="103" t="n">
        <v>12.6</v>
      </c>
      <c r="EG249" s="103" t="n">
        <v>10.1</v>
      </c>
      <c r="EH249" s="103" t="n">
        <v>8.8</v>
      </c>
      <c r="EI249" s="103" t="n">
        <v>6.8</v>
      </c>
      <c r="EJ249" s="103" t="n">
        <v>8</v>
      </c>
      <c r="EK249" s="103" t="n">
        <v>9</v>
      </c>
      <c r="EL249" s="103" t="n">
        <v>8.8</v>
      </c>
      <c r="EM249" s="103" t="n">
        <v>10.9</v>
      </c>
      <c r="EN249" s="103" t="n">
        <v>12.8</v>
      </c>
      <c r="EO249" s="104" t="n">
        <f aca="false">AVERAGE(EC249:EN249)</f>
        <v>11.025</v>
      </c>
      <c r="GA249" s="22" t="n">
        <v>1899</v>
      </c>
      <c r="GB249" s="102" t="n">
        <v>1899</v>
      </c>
      <c r="GC249" s="103" t="n">
        <v>13.2</v>
      </c>
      <c r="GD249" s="103" t="n">
        <v>16.9</v>
      </c>
      <c r="GE249" s="103" t="n">
        <v>13.8</v>
      </c>
      <c r="GF249" s="103" t="n">
        <v>11.3</v>
      </c>
      <c r="GG249" s="103" t="n">
        <v>5.6</v>
      </c>
      <c r="GH249" s="103" t="n">
        <v>5.4</v>
      </c>
      <c r="GI249" s="103" t="n">
        <v>4.2</v>
      </c>
      <c r="GJ249" s="103" t="n">
        <v>3</v>
      </c>
      <c r="GK249" s="103" t="n">
        <v>4.6</v>
      </c>
      <c r="GL249" s="103" t="n">
        <v>4.3</v>
      </c>
      <c r="GM249" s="103" t="n">
        <v>9.5</v>
      </c>
      <c r="GN249" s="103" t="n">
        <v>10.4</v>
      </c>
      <c r="GO249" s="104" t="n">
        <f aca="false">AVERAGE(GC249:GN249)</f>
        <v>8.51666666666667</v>
      </c>
      <c r="HA249" s="22" t="n">
        <v>1899</v>
      </c>
      <c r="HB249" s="102" t="n">
        <v>1899</v>
      </c>
      <c r="HC249" s="103" t="n">
        <v>14.1</v>
      </c>
      <c r="HD249" s="103" t="n">
        <v>16.3</v>
      </c>
      <c r="HE249" s="103" t="n">
        <v>15.5</v>
      </c>
      <c r="HF249" s="103" t="n">
        <v>14.1</v>
      </c>
      <c r="HG249" s="103" t="n">
        <v>10.3</v>
      </c>
      <c r="HH249" s="103" t="n">
        <v>9.5</v>
      </c>
      <c r="HI249" s="103" t="n">
        <v>7.1</v>
      </c>
      <c r="HJ249" s="103" t="n">
        <v>8.6</v>
      </c>
      <c r="HK249" s="103" t="n">
        <v>10.2</v>
      </c>
      <c r="HL249" s="103" t="n">
        <v>9.7</v>
      </c>
      <c r="HM249" s="103" t="n">
        <v>13.3</v>
      </c>
      <c r="HN249" s="103" t="n">
        <v>14.4</v>
      </c>
      <c r="HO249" s="104" t="n">
        <f aca="false">AVERAGE(HC249:HN249)</f>
        <v>11.925</v>
      </c>
      <c r="JA249" s="22" t="n">
        <v>1899</v>
      </c>
      <c r="JB249" s="102" t="n">
        <v>1899</v>
      </c>
      <c r="JC249" s="103" t="n">
        <v>10.6</v>
      </c>
      <c r="JD249" s="103" t="n">
        <v>13.9</v>
      </c>
      <c r="JE249" s="103" t="n">
        <v>12.1</v>
      </c>
      <c r="JF249" s="103" t="n">
        <v>9.5</v>
      </c>
      <c r="JG249" s="103" t="n">
        <v>6.4</v>
      </c>
      <c r="JH249" s="103" t="n">
        <v>5.1</v>
      </c>
      <c r="JI249" s="103" t="n">
        <v>3.1</v>
      </c>
      <c r="JJ249" s="103" t="n">
        <v>4.9</v>
      </c>
      <c r="JK249" s="103" t="n">
        <v>6.6</v>
      </c>
      <c r="JL249" s="103" t="n">
        <v>5.9</v>
      </c>
      <c r="JM249" s="103" t="n">
        <v>9.2</v>
      </c>
      <c r="JN249" s="103" t="n">
        <v>10.6</v>
      </c>
      <c r="JO249" s="104" t="n">
        <f aca="false">AVERAGE(JC249:JN249)</f>
        <v>8.15833333333333</v>
      </c>
      <c r="KA249" s="22" t="n">
        <v>1899</v>
      </c>
      <c r="KB249" s="102" t="n">
        <v>1899</v>
      </c>
      <c r="KC249" s="103" t="n">
        <v>8.3</v>
      </c>
      <c r="KD249" s="103" t="n">
        <v>14.9</v>
      </c>
      <c r="KE249" s="103" t="n">
        <v>9.7</v>
      </c>
      <c r="KF249" s="103" t="n">
        <v>9.6</v>
      </c>
      <c r="KG249" s="103" t="n">
        <v>1.6</v>
      </c>
      <c r="KH249" s="103" t="n">
        <v>4.9</v>
      </c>
      <c r="KI249" s="103" t="n">
        <v>1</v>
      </c>
      <c r="KJ249" s="103" t="n">
        <v>4.5</v>
      </c>
      <c r="KK249" s="103" t="n">
        <v>5.8</v>
      </c>
      <c r="KL249" s="103" t="n">
        <v>6.2</v>
      </c>
      <c r="KM249" s="103" t="n">
        <v>10.2</v>
      </c>
      <c r="KN249" s="103" t="n">
        <v>12.7</v>
      </c>
      <c r="KO249" s="104" t="n">
        <f aca="false">AVERAGE(KC249:KN249)</f>
        <v>7.45</v>
      </c>
      <c r="NA249" s="22" t="n">
        <v>1899</v>
      </c>
      <c r="NB249" s="102" t="n">
        <v>1899</v>
      </c>
      <c r="NC249" s="108" t="n">
        <f aca="false">(NC250+NC251)/2</f>
        <v>13.8</v>
      </c>
      <c r="ND249" s="108" t="n">
        <f aca="false">(ND250+ND251)/2</f>
        <v>14.9</v>
      </c>
      <c r="NE249" s="108" t="n">
        <f aca="false">(NE250+NE251)/2</f>
        <v>11.55</v>
      </c>
      <c r="NF249" s="108" t="n">
        <f aca="false">(NF250+NF251)/2</f>
        <v>8.25</v>
      </c>
      <c r="NG249" s="108" t="n">
        <f aca="false">(NG250+NG251)/2</f>
        <v>6.4</v>
      </c>
      <c r="NH249" s="108" t="n">
        <f aca="false">(NH250+NH251)/2</f>
        <v>4.1</v>
      </c>
      <c r="NI249" s="103" t="n">
        <v>1.9</v>
      </c>
      <c r="NJ249" s="103" t="n">
        <v>4.7</v>
      </c>
      <c r="NK249" s="103" t="n">
        <v>6.9</v>
      </c>
      <c r="NL249" s="103" t="n">
        <v>5.8</v>
      </c>
      <c r="NM249" s="103" t="n">
        <v>10.1</v>
      </c>
      <c r="NN249" s="103" t="n">
        <v>12.6</v>
      </c>
      <c r="NO249" s="104" t="n">
        <f aca="false">AVERAGE(NC249:NN249)</f>
        <v>8.41666666666667</v>
      </c>
      <c r="NP249" s="108" t="n">
        <f aca="false">(NP372+NP248)/2</f>
        <v>0</v>
      </c>
      <c r="OA249" s="22" t="n">
        <v>1899</v>
      </c>
      <c r="OB249" s="106" t="n">
        <v>1899</v>
      </c>
      <c r="OC249" s="103" t="n">
        <v>14.6</v>
      </c>
      <c r="OD249" s="103" t="n">
        <v>16.6</v>
      </c>
      <c r="OE249" s="103" t="n">
        <v>12.7</v>
      </c>
      <c r="OF249" s="103" t="n">
        <v>10.2</v>
      </c>
      <c r="OG249" s="103" t="n">
        <v>6.5</v>
      </c>
      <c r="OH249" s="103" t="n">
        <v>6.6</v>
      </c>
      <c r="OI249" s="103" t="n">
        <v>6.3</v>
      </c>
      <c r="OJ249" s="103" t="n">
        <v>6.9</v>
      </c>
      <c r="OK249" s="103" t="n">
        <v>8.6</v>
      </c>
      <c r="OL249" s="103" t="n">
        <v>9.9</v>
      </c>
      <c r="OM249" s="103" t="n">
        <v>11.1</v>
      </c>
      <c r="ON249" s="103" t="n">
        <v>12.5</v>
      </c>
      <c r="OO249" s="104" t="n">
        <f aca="false">AVERAGE(OC249:ON249)</f>
        <v>10.2083333333333</v>
      </c>
      <c r="OQ249" s="5" t="n">
        <f aca="false">MAX(OC249:ON249)</f>
        <v>16.6</v>
      </c>
      <c r="OR249" s="5" t="n">
        <f aca="false">MIN(OC249:ON249)</f>
        <v>6.3</v>
      </c>
      <c r="PA249" s="22" t="n">
        <v>1899</v>
      </c>
      <c r="PB249" s="106" t="s">
        <v>84</v>
      </c>
      <c r="PC249" s="103" t="n">
        <v>13.4</v>
      </c>
      <c r="PD249" s="103" t="n">
        <v>18.1</v>
      </c>
      <c r="PE249" s="103" t="n">
        <v>14.3</v>
      </c>
      <c r="PF249" s="103" t="n">
        <v>11.3</v>
      </c>
      <c r="PG249" s="103" t="n">
        <v>5.8</v>
      </c>
      <c r="PH249" s="103" t="n">
        <v>5.7</v>
      </c>
      <c r="PI249" s="103" t="n">
        <v>2.7</v>
      </c>
      <c r="PJ249" s="109"/>
      <c r="PK249" s="103" t="n">
        <v>9.3</v>
      </c>
      <c r="PL249" s="103" t="n">
        <v>9.4</v>
      </c>
      <c r="PM249" s="103" t="n">
        <v>13.1</v>
      </c>
      <c r="PN249" s="103" t="n">
        <v>16.2</v>
      </c>
      <c r="PO249" s="104" t="n">
        <f aca="false">AVERAGE(PC249:PN249)</f>
        <v>10.8454545454545</v>
      </c>
      <c r="QA249" s="22" t="n">
        <v>1899</v>
      </c>
      <c r="QB249" s="106" t="s">
        <v>84</v>
      </c>
      <c r="QC249" s="103" t="n">
        <v>10.9</v>
      </c>
      <c r="QD249" s="103" t="n">
        <v>15.7</v>
      </c>
      <c r="QE249" s="103" t="n">
        <v>12.2</v>
      </c>
      <c r="QF249" s="103" t="n">
        <v>9.3</v>
      </c>
      <c r="QG249" s="103" t="n">
        <v>4.5</v>
      </c>
      <c r="QH249" s="103" t="n">
        <v>3.9</v>
      </c>
      <c r="QI249" s="103" t="n">
        <v>0.5</v>
      </c>
      <c r="QJ249" s="103" t="n">
        <v>2.7</v>
      </c>
      <c r="QK249" s="103" t="n">
        <v>5.8</v>
      </c>
      <c r="QL249" s="103" t="n">
        <v>6.1</v>
      </c>
      <c r="QM249" s="103" t="n">
        <v>9.5</v>
      </c>
      <c r="QN249" s="103" t="n">
        <v>12</v>
      </c>
      <c r="QO249" s="104" t="n">
        <f aca="false">AVERAGE(QC249:QN249)</f>
        <v>7.75833333333333</v>
      </c>
      <c r="RA249" s="22" t="n">
        <v>1899</v>
      </c>
      <c r="RB249" s="102" t="n">
        <v>1899</v>
      </c>
      <c r="RC249" s="103" t="n">
        <v>6.5</v>
      </c>
      <c r="RD249" s="103" t="n">
        <v>8.3</v>
      </c>
      <c r="RE249" s="103" t="n">
        <v>7.1</v>
      </c>
      <c r="RF249" s="103" t="n">
        <v>6.7</v>
      </c>
      <c r="RG249" s="103" t="n">
        <v>2.4</v>
      </c>
      <c r="RH249" s="103" t="n">
        <v>2.4</v>
      </c>
      <c r="RI249" s="103" t="n">
        <v>-0.5</v>
      </c>
      <c r="RJ249" s="103" t="n">
        <v>1.7</v>
      </c>
      <c r="RK249" s="103" t="n">
        <v>2.8</v>
      </c>
      <c r="RL249" s="103" t="n">
        <v>3.3</v>
      </c>
      <c r="RM249" s="103" t="n">
        <v>15.5</v>
      </c>
      <c r="RN249" s="103" t="n">
        <v>7.3</v>
      </c>
      <c r="RO249" s="104" t="n">
        <f aca="false">AVERAGE(RC249:RN249)</f>
        <v>5.29166666666667</v>
      </c>
      <c r="TA249" s="22" t="n">
        <v>1899</v>
      </c>
      <c r="TB249" s="102" t="n">
        <v>1899</v>
      </c>
      <c r="TC249" s="103" t="n">
        <v>11.4</v>
      </c>
      <c r="TD249" s="103" t="n">
        <v>13.6</v>
      </c>
      <c r="TE249" s="103" t="n">
        <v>12.8</v>
      </c>
      <c r="TF249" s="103" t="n">
        <v>10.4</v>
      </c>
      <c r="TG249" s="103" t="n">
        <v>6.4</v>
      </c>
      <c r="TH249" s="103" t="n">
        <v>5.6</v>
      </c>
      <c r="TI249" s="103" t="n">
        <v>2.6</v>
      </c>
      <c r="TJ249" s="103" t="n">
        <v>5.5</v>
      </c>
      <c r="TK249" s="103" t="n">
        <v>7.1</v>
      </c>
      <c r="TL249" s="103" t="n">
        <v>5.8</v>
      </c>
      <c r="TM249" s="103" t="n">
        <v>10.1</v>
      </c>
      <c r="TN249" s="103" t="n">
        <v>10.7</v>
      </c>
      <c r="TO249" s="104" t="n">
        <f aca="false">AVERAGE(TC249:TN249)</f>
        <v>8.5</v>
      </c>
      <c r="UA249" s="22" t="n">
        <v>1899</v>
      </c>
      <c r="UB249" s="102" t="n">
        <v>1899</v>
      </c>
      <c r="UC249" s="103" t="n">
        <v>10.3</v>
      </c>
      <c r="UD249" s="103" t="n">
        <v>14.1</v>
      </c>
      <c r="UE249" s="103" t="n">
        <v>11.6</v>
      </c>
      <c r="UF249" s="103" t="n">
        <v>8.8</v>
      </c>
      <c r="UG249" s="103" t="n">
        <v>4.5</v>
      </c>
      <c r="UH249" s="103" t="n">
        <v>3.9</v>
      </c>
      <c r="UI249" s="103" t="n">
        <v>0.3</v>
      </c>
      <c r="UJ249" s="103" t="n">
        <v>3.4</v>
      </c>
      <c r="UK249" s="103" t="n">
        <v>5.8</v>
      </c>
      <c r="UL249" s="103" t="n">
        <v>4.7</v>
      </c>
      <c r="UM249" s="103" t="n">
        <v>9.2</v>
      </c>
      <c r="UN249" s="103" t="n">
        <v>11.2</v>
      </c>
      <c r="UO249" s="104" t="n">
        <f aca="false">AVERAGE(UC249:UN249)</f>
        <v>7.31666666666667</v>
      </c>
      <c r="WA249" s="22" t="n">
        <v>1899</v>
      </c>
      <c r="WB249" s="102" t="n">
        <v>1899</v>
      </c>
      <c r="WC249" s="108" t="n">
        <f aca="false">(WC250+WC251)/2</f>
        <v>13.95</v>
      </c>
      <c r="WD249" s="108" t="n">
        <f aca="false">(WD250+WD251)/2</f>
        <v>16.2</v>
      </c>
      <c r="WE249" s="108" t="n">
        <f aca="false">(WE250+WE251)/2</f>
        <v>12.35</v>
      </c>
      <c r="WF249" s="108" t="n">
        <f aca="false">(WF250+WF251)/2</f>
        <v>8.25</v>
      </c>
      <c r="WG249" s="108" t="n">
        <f aca="false">(WG250+WG251)/2</f>
        <v>6.25</v>
      </c>
      <c r="WH249" s="108" t="n">
        <f aca="false">(WH250+WH251)/2</f>
        <v>3.95</v>
      </c>
      <c r="WI249" s="108" t="n">
        <f aca="false">(WI250+WI251)/2</f>
        <v>2.75</v>
      </c>
      <c r="WJ249" s="108" t="n">
        <f aca="false">(WJ250+WJ251)/2</f>
        <v>4</v>
      </c>
      <c r="WK249" s="103" t="n">
        <v>7.1</v>
      </c>
      <c r="WL249" s="108" t="n">
        <f aca="false">(WL250+WL251)/2</f>
        <v>8.65</v>
      </c>
      <c r="WM249" s="108" t="n">
        <f aca="false">(WM250+WM251)/2</f>
        <v>13.2</v>
      </c>
      <c r="WN249" s="108" t="n">
        <f aca="false">(WN250+WN251)/2</f>
        <v>14.3</v>
      </c>
      <c r="WO249" s="104" t="n">
        <f aca="false">AVERAGE(WC249:WN249)</f>
        <v>9.24583333333333</v>
      </c>
      <c r="YA249" s="22" t="n">
        <v>1899</v>
      </c>
      <c r="YB249" s="106" t="s">
        <v>84</v>
      </c>
      <c r="YC249" s="103" t="n">
        <v>11.6</v>
      </c>
      <c r="YD249" s="103" t="n">
        <v>14.1</v>
      </c>
      <c r="YE249" s="103" t="n">
        <v>12.9</v>
      </c>
      <c r="YF249" s="103" t="n">
        <v>10.5</v>
      </c>
      <c r="YG249" s="103" t="n">
        <v>8.6</v>
      </c>
      <c r="YH249" s="103" t="n">
        <v>6.1</v>
      </c>
      <c r="YI249" s="103" t="n">
        <v>5</v>
      </c>
      <c r="YJ249" s="103" t="n">
        <v>7.1</v>
      </c>
      <c r="YK249" s="103" t="n">
        <v>8.1</v>
      </c>
      <c r="YL249" s="103" t="n">
        <v>7.7</v>
      </c>
      <c r="YM249" s="103" t="n">
        <v>10.2</v>
      </c>
      <c r="YN249" s="103" t="n">
        <v>12.3</v>
      </c>
      <c r="YO249" s="104" t="n">
        <f aca="false">AVERAGE(YC249:YN249)</f>
        <v>9.51666666666667</v>
      </c>
      <c r="ZA249" s="22" t="n">
        <v>1899</v>
      </c>
      <c r="ZB249" s="102" t="n">
        <v>1899</v>
      </c>
      <c r="ZC249" s="103" t="n">
        <v>11.8</v>
      </c>
      <c r="ZD249" s="103" t="n">
        <v>14.9</v>
      </c>
      <c r="ZE249" s="103" t="n">
        <v>14.1</v>
      </c>
      <c r="ZF249" s="103" t="n">
        <v>12.8</v>
      </c>
      <c r="ZG249" s="103" t="n">
        <v>10.2</v>
      </c>
      <c r="ZH249" s="103" t="n">
        <v>8.6</v>
      </c>
      <c r="ZI249" s="103" t="n">
        <v>7.7</v>
      </c>
      <c r="ZJ249" s="103" t="n">
        <v>8</v>
      </c>
      <c r="ZK249" s="103" t="n">
        <v>9.1</v>
      </c>
      <c r="ZL249" s="103" t="n">
        <v>8.2</v>
      </c>
      <c r="ZM249" s="103" t="n">
        <v>10.8</v>
      </c>
      <c r="ZN249" s="103" t="n">
        <v>11.3</v>
      </c>
      <c r="ZO249" s="104" t="n">
        <f aca="false">AVERAGE(ZC249:ZN249)</f>
        <v>10.625</v>
      </c>
      <c r="ZT249" s="82"/>
      <c r="ZU249" s="72"/>
      <c r="ZV249" s="82" t="s">
        <v>85</v>
      </c>
      <c r="ZW249" s="82" t="s">
        <v>86</v>
      </c>
      <c r="ZX249" s="82" t="s">
        <v>87</v>
      </c>
      <c r="ZY249" s="82" t="s">
        <v>88</v>
      </c>
      <c r="ZZ249" s="82" t="s">
        <v>89</v>
      </c>
      <c r="AAA249" s="87" t="n">
        <f aca="false">(OO249+EO249)/2</f>
        <v>10.6166666666667</v>
      </c>
      <c r="AAB249" s="88" t="n">
        <f aca="false">(HO249+ZO249+RO249+GO249)/4</f>
        <v>9.08958333333333</v>
      </c>
      <c r="AAC249" s="89" t="n">
        <f aca="false">(JO249+PO249+TO249+QO249+YO249+AO249+BO249+KO249+NO249+UO249+WO249)/11</f>
        <v>8.47117768595041</v>
      </c>
      <c r="ABA249" s="147" t="n">
        <f aca="false">MAX(OC249:ON249, EC249:EN249)</f>
        <v>16.6</v>
      </c>
      <c r="ABB249" s="147" t="n">
        <f aca="false">MIN(EC249:EN249,OC249:ON249)</f>
        <v>6.3</v>
      </c>
      <c r="ABC249" s="148" t="n">
        <f aca="false">MAX(HC249:HN249,ZC249:ZN249,RC249:RN249,GC249:GN249)</f>
        <v>16.9</v>
      </c>
      <c r="ABD249" s="144" t="n">
        <f aca="false">MIN(HC249:HN249,ZC249:ZN249,GC249:GN249)</f>
        <v>3</v>
      </c>
      <c r="ABE249" s="145" t="n">
        <f aca="false">MAX(JC249:JN249,PC249:PN249,TC249:TN249,QC249:QN249,YC249:YN249,AC249:AN249,BC249:BN249,KC249:KN249,NC249:NN249,UC249:UN249,WC249:WN249)</f>
        <v>18.1</v>
      </c>
      <c r="ABF249" s="145" t="n">
        <f aca="false">MIN(JC249:JN249,PC249:PN249,TC249:TN249,QC249:QN249,YC249:YN249,AC249:AN249,BC249:BN249,KC249:KN249,NC249:NN249,UC249:UN249,WC249:WN249)</f>
        <v>0.3</v>
      </c>
    </row>
    <row r="250" customFormat="false" ht="12.8" hidden="false" customHeight="false" outlineLevel="0" collapsed="false">
      <c r="A250" s="97" t="n">
        <f aca="false">A245+5</f>
        <v>1900</v>
      </c>
      <c r="B250" s="11" t="n">
        <f aca="false">AVERAGE(AO250,BO250,CO250,DO250,EO250,FO250,GO250,HO250,IO250,JO250,KO250,LO250,MO250,NO250,OO250,PO250,QO250,RO250,SO250,TO250,UO250,VO250,WO250,XO250,YO250,ZO250)</f>
        <v>8.72745098039216</v>
      </c>
      <c r="C250" s="98" t="n">
        <f aca="false">AVERAGE(B246:B250)</f>
        <v>8.94264260249554</v>
      </c>
      <c r="D250" s="99" t="n">
        <f aca="false">AVERAGE(B241:B250)</f>
        <v>9.22472986606259</v>
      </c>
      <c r="E250" s="11" t="n">
        <f aca="false">AVERAGE(B231:B250)</f>
        <v>9.32647466878165</v>
      </c>
      <c r="F250" s="100"/>
      <c r="G250" s="3" t="n">
        <f aca="false">MAX(AC250:AN250,BC250:BN250,CC250:CN250,DC250:DN250,EC250:EN250,FC250:FN250,GC250:GN250,HC250:HN250,IC250:IN250,JC250:JN250,KC250:KN250,LC250:LN250,MC250:MN250,NC250:NN250,OC250:ON250,PC250:PN250,QC250:QN250,RC250:RN250,SC250:SN250,TC250:TN250,UC250:UN250,VC250:VN250,WC250:WN250,XC250:XN250,YC250:YN250,ZC250:ZN250,)</f>
        <v>17.2</v>
      </c>
      <c r="H250" s="19" t="n">
        <f aca="false">MEDIAN(AC250:AN250,BC250:BN250,CC250:CN250,DC250:DN250,EC250:EN250,FC250:FN250,GC250:GN250,HC250:HN250,IC250:IN250,JC250:JN250,KC250:KN250,LC250:LN250,MC250:MN250,NC250:NN250,OC250:ON250,PC250:PN250,QC250:QN250,RC250:RN250,SC250:SN250,TC250:TN250,UC250:UN250,VC250:VN250,WC250:WN250,XC250:XN250,YC250:YN250,ZC250:ZN250,)</f>
        <v>8.6</v>
      </c>
      <c r="I250" s="5" t="n">
        <f aca="false">MIN(AC250:AN250,BC250:BN250,CC250:CN250,DC250:DN250,EC250:EN250,FC250:FN250,GC250:GN250,HC250:HN250,IC250:IN250,JC250:JN250,KC250:KN250,LC250:LN250,MC250:MN250,NC250:NN250,OC250:ON250,PC250:PN250,QC250:QN250,RC250:RN250,SC250:SN250,TC250:TN250,UC250:UN250,VC250:VN250,WC250:WN250,XC250:XN250,YC250:YN250,ZC250:ZN250)</f>
        <v>-0.3</v>
      </c>
      <c r="J250" s="5" t="n">
        <f aca="false">MIN(AC250:AN250,BC250:BN250,CC250:CN250,DC250:DN250,EC250:EN250,FC250:FN250,GC250:GN250,HC250:HN250,IC250:IN250,JC250:JN250,KC250:KN250,LC250:LN250,MC250:MN250,NC250:NN250,OC250:ON250,PC250:PN250,QC250:QN250,SC250:SN250,TC250:TN250,UC250:UN250,VC250:VN250,WC250:WN250,XC250:XN250,YC250:YN250,ZC250:ZN250)</f>
        <v>2.1</v>
      </c>
      <c r="K250" s="101" t="n">
        <f aca="false">(G250+I250)/2</f>
        <v>8.45</v>
      </c>
      <c r="AB250" s="102" t="n">
        <v>1900</v>
      </c>
      <c r="AC250" s="103" t="n">
        <v>13.7</v>
      </c>
      <c r="AD250" s="103" t="n">
        <v>11.9</v>
      </c>
      <c r="AE250" s="103" t="n">
        <v>10.2</v>
      </c>
      <c r="AF250" s="103" t="n">
        <v>7.7</v>
      </c>
      <c r="AG250" s="103" t="n">
        <v>6.7</v>
      </c>
      <c r="AH250" s="103" t="n">
        <v>5.4</v>
      </c>
      <c r="AI250" s="103" t="n">
        <v>4.4</v>
      </c>
      <c r="AJ250" s="103" t="n">
        <v>5.2</v>
      </c>
      <c r="AK250" s="103" t="n">
        <v>8.1</v>
      </c>
      <c r="AL250" s="103" t="n">
        <v>9</v>
      </c>
      <c r="AM250" s="103" t="n">
        <v>9.6</v>
      </c>
      <c r="AN250" s="103" t="n">
        <v>10.9</v>
      </c>
      <c r="AO250" s="104" t="n">
        <f aca="false">AVERAGE(AC250:AN250)</f>
        <v>8.56666666666667</v>
      </c>
      <c r="BA250" s="22" t="n">
        <v>1900</v>
      </c>
      <c r="BB250" s="102" t="n">
        <v>1900</v>
      </c>
      <c r="BC250" s="103" t="n">
        <v>13.3</v>
      </c>
      <c r="BD250" s="103" t="n">
        <v>12.6</v>
      </c>
      <c r="BE250" s="103" t="n">
        <v>11.3</v>
      </c>
      <c r="BF250" s="103" t="n">
        <v>9.1</v>
      </c>
      <c r="BG250" s="103" t="n">
        <v>7</v>
      </c>
      <c r="BH250" s="103" t="n">
        <v>5.4</v>
      </c>
      <c r="BI250" s="103" t="n">
        <v>2.6</v>
      </c>
      <c r="BJ250" s="103" t="n">
        <v>3.3</v>
      </c>
      <c r="BK250" s="103" t="n">
        <v>6.7</v>
      </c>
      <c r="BL250" s="103" t="n">
        <v>7.5</v>
      </c>
      <c r="BM250" s="103" t="n">
        <v>9.6</v>
      </c>
      <c r="BN250" s="103" t="n">
        <v>10.7</v>
      </c>
      <c r="BO250" s="104" t="n">
        <f aca="false">AVERAGE(BC250:BN250)</f>
        <v>8.25833333333333</v>
      </c>
      <c r="EA250" s="22" t="n">
        <v>1900</v>
      </c>
      <c r="EB250" s="106" t="s">
        <v>91</v>
      </c>
      <c r="EC250" s="103" t="n">
        <v>15.8</v>
      </c>
      <c r="ED250" s="103" t="n">
        <v>13.6</v>
      </c>
      <c r="EE250" s="103" t="n">
        <v>13</v>
      </c>
      <c r="EF250" s="103" t="n">
        <v>11.4</v>
      </c>
      <c r="EG250" s="103" t="n">
        <v>10.8</v>
      </c>
      <c r="EH250" s="103" t="n">
        <v>9</v>
      </c>
      <c r="EI250" s="103" t="n">
        <v>7.6</v>
      </c>
      <c r="EJ250" s="103" t="n">
        <v>6.4</v>
      </c>
      <c r="EK250" s="103" t="n">
        <v>7.2</v>
      </c>
      <c r="EL250" s="103" t="n">
        <v>6.9</v>
      </c>
      <c r="EM250" s="103" t="n">
        <v>7.9</v>
      </c>
      <c r="EN250" s="103" t="n">
        <v>10.8</v>
      </c>
      <c r="EO250" s="104" t="n">
        <f aca="false">AVERAGE(EC250:EN250)</f>
        <v>10.0333333333333</v>
      </c>
      <c r="GA250" s="22" t="n">
        <v>1900</v>
      </c>
      <c r="GB250" s="102" t="n">
        <v>1900</v>
      </c>
      <c r="GC250" s="103" t="n">
        <v>12.7</v>
      </c>
      <c r="GD250" s="103" t="n">
        <v>11.7</v>
      </c>
      <c r="GE250" s="103" t="n">
        <v>8.8</v>
      </c>
      <c r="GF250" s="103" t="n">
        <v>6.1</v>
      </c>
      <c r="GG250" s="103" t="n">
        <v>3.6</v>
      </c>
      <c r="GH250" s="103" t="n">
        <v>2.8</v>
      </c>
      <c r="GI250" s="103" t="n">
        <v>2.4</v>
      </c>
      <c r="GJ250" s="103" t="n">
        <v>4.7</v>
      </c>
      <c r="GK250" s="103" t="n">
        <v>6</v>
      </c>
      <c r="GL250" s="103" t="n">
        <v>9.1</v>
      </c>
      <c r="GM250" s="103" t="n">
        <v>12.1</v>
      </c>
      <c r="GN250" s="103" t="n">
        <v>14.7</v>
      </c>
      <c r="GO250" s="104" t="n">
        <f aca="false">AVERAGE(GC250:GN250)</f>
        <v>7.89166666666667</v>
      </c>
      <c r="HA250" s="22" t="n">
        <v>1900</v>
      </c>
      <c r="HB250" s="102" t="n">
        <v>1900</v>
      </c>
      <c r="HC250" s="103" t="n">
        <v>16.4</v>
      </c>
      <c r="HD250" s="103" t="n">
        <v>16.3</v>
      </c>
      <c r="HE250" s="103" t="n">
        <v>15.3</v>
      </c>
      <c r="HF250" s="103" t="n">
        <v>12.4</v>
      </c>
      <c r="HG250" s="103" t="n">
        <v>10.8</v>
      </c>
      <c r="HH250" s="103" t="n">
        <v>9.7</v>
      </c>
      <c r="HI250" s="103" t="n">
        <v>6.7</v>
      </c>
      <c r="HJ250" s="103" t="n">
        <v>6.9</v>
      </c>
      <c r="HK250" s="103" t="n">
        <v>8.7</v>
      </c>
      <c r="HL250" s="103" t="n">
        <v>9.8</v>
      </c>
      <c r="HM250" s="103" t="n">
        <v>11.4</v>
      </c>
      <c r="HN250" s="103" t="n">
        <v>13.2</v>
      </c>
      <c r="HO250" s="104" t="n">
        <f aca="false">AVERAGE(HC250:HN250)</f>
        <v>11.4666666666667</v>
      </c>
      <c r="JA250" s="22" t="n">
        <v>1900</v>
      </c>
      <c r="JB250" s="102" t="n">
        <v>1900</v>
      </c>
      <c r="JC250" s="103" t="n">
        <v>13.1</v>
      </c>
      <c r="JD250" s="103" t="n">
        <v>11.7</v>
      </c>
      <c r="JE250" s="103" t="n">
        <v>9.9</v>
      </c>
      <c r="JF250" s="103" t="n">
        <v>7.7</v>
      </c>
      <c r="JG250" s="103" t="n">
        <v>6.3</v>
      </c>
      <c r="JH250" s="103" t="n">
        <v>4.4</v>
      </c>
      <c r="JI250" s="103" t="n">
        <v>4.3</v>
      </c>
      <c r="JJ250" s="103" t="n">
        <v>4.1</v>
      </c>
      <c r="JK250" s="103" t="n">
        <v>5.7</v>
      </c>
      <c r="JL250" s="103" t="n">
        <v>7.2</v>
      </c>
      <c r="JM250" s="103" t="n">
        <v>8.5</v>
      </c>
      <c r="JN250" s="103" t="n">
        <v>10.7</v>
      </c>
      <c r="JO250" s="104" t="n">
        <f aca="false">AVERAGE(JC250:JN250)</f>
        <v>7.8</v>
      </c>
      <c r="KA250" s="22" t="n">
        <v>1900</v>
      </c>
      <c r="KB250" s="102" t="n">
        <v>1900</v>
      </c>
      <c r="KC250" s="103" t="n">
        <v>14.7</v>
      </c>
      <c r="KD250" s="103" t="n">
        <v>13.3</v>
      </c>
      <c r="KE250" s="103" t="n">
        <v>11.1</v>
      </c>
      <c r="KF250" s="103" t="n">
        <v>8.2</v>
      </c>
      <c r="KG250" s="103" t="n">
        <v>7.1</v>
      </c>
      <c r="KH250" s="103" t="n">
        <v>4.8</v>
      </c>
      <c r="KI250" s="103" t="n">
        <v>4.3</v>
      </c>
      <c r="KJ250" s="103" t="n">
        <v>3.8</v>
      </c>
      <c r="KK250" s="103" t="n">
        <v>5.3</v>
      </c>
      <c r="KL250" s="103" t="n">
        <v>6.8</v>
      </c>
      <c r="KM250" s="103" t="n">
        <v>10.2</v>
      </c>
      <c r="KN250" s="103" t="n">
        <v>12.6</v>
      </c>
      <c r="KO250" s="104" t="n">
        <f aca="false">AVERAGE(KC250:KN250)</f>
        <v>8.51666666666667</v>
      </c>
      <c r="NA250" s="22" t="n">
        <v>1900</v>
      </c>
      <c r="NB250" s="102" t="n">
        <v>1900</v>
      </c>
      <c r="NC250" s="103" t="n">
        <v>14.4</v>
      </c>
      <c r="ND250" s="103" t="n">
        <v>12.7</v>
      </c>
      <c r="NE250" s="103" t="n">
        <v>11.2</v>
      </c>
      <c r="NF250" s="103" t="n">
        <v>8.6</v>
      </c>
      <c r="NG250" s="103" t="n">
        <v>7.5</v>
      </c>
      <c r="NH250" s="103" t="n">
        <v>4.9</v>
      </c>
      <c r="NI250" s="103" t="n">
        <v>3.6</v>
      </c>
      <c r="NJ250" s="103" t="n">
        <v>3.3</v>
      </c>
      <c r="NK250" s="103" t="n">
        <v>5.3</v>
      </c>
      <c r="NL250" s="103" t="n">
        <v>7.1</v>
      </c>
      <c r="NM250" s="103" t="n">
        <v>8.9</v>
      </c>
      <c r="NN250" s="103" t="n">
        <v>11.7</v>
      </c>
      <c r="NO250" s="104" t="n">
        <f aca="false">AVERAGE(NC250:NN250)</f>
        <v>8.26666666666667</v>
      </c>
      <c r="NP250" s="108" t="n">
        <f aca="false">(NP251+NP252)/2</f>
        <v>0</v>
      </c>
      <c r="OA250" s="22" t="n">
        <v>1900</v>
      </c>
      <c r="OB250" s="106" t="n">
        <v>1900</v>
      </c>
      <c r="OC250" s="103" t="n">
        <v>12.5</v>
      </c>
      <c r="OD250" s="103" t="n">
        <v>14.6</v>
      </c>
      <c r="OE250" s="103" t="n">
        <v>13.8</v>
      </c>
      <c r="OF250" s="103" t="n">
        <v>10.7</v>
      </c>
      <c r="OG250" s="103" t="n">
        <v>7.7</v>
      </c>
      <c r="OH250" s="103" t="n">
        <v>6.2</v>
      </c>
      <c r="OI250" s="103" t="n">
        <v>3.8</v>
      </c>
      <c r="OJ250" s="103" t="n">
        <v>6</v>
      </c>
      <c r="OK250" s="103" t="n">
        <v>8.5</v>
      </c>
      <c r="OL250" s="103" t="n">
        <v>8.1</v>
      </c>
      <c r="OM250" s="103" t="n">
        <v>10.7</v>
      </c>
      <c r="ON250" s="103" t="n">
        <v>12.8</v>
      </c>
      <c r="OO250" s="104" t="n">
        <f aca="false">AVERAGE(OC250:ON250)</f>
        <v>9.61666666666667</v>
      </c>
      <c r="OQ250" s="5" t="n">
        <f aca="false">MAX(OC250:ON250)</f>
        <v>14.6</v>
      </c>
      <c r="OR250" s="5" t="n">
        <f aca="false">MIN(OC250:ON250)</f>
        <v>3.8</v>
      </c>
      <c r="PA250" s="22" t="n">
        <v>1900</v>
      </c>
      <c r="PB250" s="106" t="s">
        <v>91</v>
      </c>
      <c r="PC250" s="103" t="n">
        <v>17</v>
      </c>
      <c r="PD250" s="103" t="n">
        <v>17.2</v>
      </c>
      <c r="PE250" s="103" t="n">
        <v>13.5</v>
      </c>
      <c r="PF250" s="103" t="n">
        <v>10</v>
      </c>
      <c r="PG250" s="103" t="n">
        <v>6.9</v>
      </c>
      <c r="PH250" s="103" t="n">
        <v>6.7</v>
      </c>
      <c r="PI250" s="103" t="n">
        <v>4.1</v>
      </c>
      <c r="PJ250" s="103" t="n">
        <v>4.3</v>
      </c>
      <c r="PK250" s="103" t="n">
        <v>6.9</v>
      </c>
      <c r="PL250" s="103" t="n">
        <v>9.7</v>
      </c>
      <c r="PM250" s="103" t="n">
        <v>13.4</v>
      </c>
      <c r="PN250" s="103" t="n">
        <v>15</v>
      </c>
      <c r="PO250" s="104" t="n">
        <f aca="false">AVERAGE(PC250:PN250)</f>
        <v>10.3916666666667</v>
      </c>
      <c r="QA250" s="22" t="n">
        <v>1900</v>
      </c>
      <c r="QB250" s="106" t="s">
        <v>91</v>
      </c>
      <c r="QC250" s="103" t="n">
        <v>13.8</v>
      </c>
      <c r="QD250" s="103" t="n">
        <v>12</v>
      </c>
      <c r="QE250" s="103" t="n">
        <v>10.3</v>
      </c>
      <c r="QF250" s="103" t="n">
        <v>7.3</v>
      </c>
      <c r="QG250" s="103" t="n">
        <v>4.8</v>
      </c>
      <c r="QH250" s="103" t="n">
        <v>3.7</v>
      </c>
      <c r="QI250" s="103" t="n">
        <v>2.9</v>
      </c>
      <c r="QJ250" s="103" t="n">
        <v>2.7</v>
      </c>
      <c r="QK250" s="103" t="n">
        <v>4.6</v>
      </c>
      <c r="QL250" s="103" t="n">
        <v>6.3</v>
      </c>
      <c r="QM250" s="103" t="n">
        <v>9.3</v>
      </c>
      <c r="QN250" s="103" t="n">
        <v>10.7</v>
      </c>
      <c r="QO250" s="104" t="n">
        <f aca="false">AVERAGE(QC250:QN250)</f>
        <v>7.36666666666667</v>
      </c>
      <c r="RA250" s="22" t="n">
        <v>1900</v>
      </c>
      <c r="RB250" s="102" t="n">
        <v>1900</v>
      </c>
      <c r="RC250" s="103" t="n">
        <v>10.4</v>
      </c>
      <c r="RD250" s="103" t="n">
        <v>9.5</v>
      </c>
      <c r="RE250" s="103" t="n">
        <v>8.7</v>
      </c>
      <c r="RF250" s="103" t="n">
        <v>5.2</v>
      </c>
      <c r="RG250" s="103" t="n">
        <v>1.9</v>
      </c>
      <c r="RH250" s="103" t="n">
        <v>2.4</v>
      </c>
      <c r="RI250" s="103" t="n">
        <v>-0.3</v>
      </c>
      <c r="RJ250" s="103" t="n">
        <v>-0.2</v>
      </c>
      <c r="RK250" s="103" t="n">
        <v>4.1</v>
      </c>
      <c r="RL250" s="103" t="n">
        <v>4.6</v>
      </c>
      <c r="RM250" s="103" t="n">
        <v>6.1</v>
      </c>
      <c r="RN250" s="103" t="n">
        <v>8.2</v>
      </c>
      <c r="RO250" s="104" t="n">
        <f aca="false">AVERAGE(RC250:RN250)</f>
        <v>5.05</v>
      </c>
      <c r="TA250" s="22" t="n">
        <v>1900</v>
      </c>
      <c r="TB250" s="102" t="n">
        <v>1900</v>
      </c>
      <c r="TC250" s="103" t="n">
        <v>13.6</v>
      </c>
      <c r="TD250" s="103" t="n">
        <v>13</v>
      </c>
      <c r="TE250" s="103" t="n">
        <v>11.3</v>
      </c>
      <c r="TF250" s="103" t="n">
        <v>9.6</v>
      </c>
      <c r="TG250" s="103" t="n">
        <v>7.9</v>
      </c>
      <c r="TH250" s="103" t="n">
        <v>5.3</v>
      </c>
      <c r="TI250" s="103" t="n">
        <v>4.2</v>
      </c>
      <c r="TJ250" s="103" t="n">
        <v>4</v>
      </c>
      <c r="TK250" s="103" t="n">
        <v>7</v>
      </c>
      <c r="TL250" s="103" t="n">
        <v>7.5</v>
      </c>
      <c r="TM250" s="103" t="n">
        <v>9.2</v>
      </c>
      <c r="TN250" s="103" t="n">
        <v>11.4</v>
      </c>
      <c r="TO250" s="104" t="n">
        <f aca="false">AVERAGE(TC250:TN250)</f>
        <v>8.66666666666667</v>
      </c>
      <c r="UA250" s="22" t="n">
        <v>1900</v>
      </c>
      <c r="UB250" s="102" t="n">
        <v>1900</v>
      </c>
      <c r="UC250" s="103" t="n">
        <v>13.1</v>
      </c>
      <c r="UD250" s="103" t="n">
        <v>12.9</v>
      </c>
      <c r="UE250" s="103" t="n">
        <v>11.1</v>
      </c>
      <c r="UF250" s="103" t="n">
        <v>9.3</v>
      </c>
      <c r="UG250" s="103" t="n">
        <v>6.2</v>
      </c>
      <c r="UH250" s="103" t="n">
        <v>5.1</v>
      </c>
      <c r="UI250" s="103" t="n">
        <v>2.1</v>
      </c>
      <c r="UJ250" s="103" t="n">
        <v>3</v>
      </c>
      <c r="UK250" s="103" t="n">
        <v>5.8</v>
      </c>
      <c r="UL250" s="103" t="n">
        <v>6.2</v>
      </c>
      <c r="UM250" s="103" t="n">
        <v>9.1</v>
      </c>
      <c r="UN250" s="103" t="n">
        <v>11.9</v>
      </c>
      <c r="UO250" s="104" t="n">
        <f aca="false">AVERAGE(UC250:UN250)</f>
        <v>7.98333333333333</v>
      </c>
      <c r="WA250" s="22" t="n">
        <v>1900</v>
      </c>
      <c r="WB250" s="102" t="n">
        <v>1900</v>
      </c>
      <c r="WC250" s="108" t="n">
        <f aca="false">(WC251+WC252)/2</f>
        <v>14.5</v>
      </c>
      <c r="WD250" s="103" t="n">
        <v>15.6</v>
      </c>
      <c r="WE250" s="103" t="n">
        <v>12.3</v>
      </c>
      <c r="WF250" s="103" t="n">
        <v>9.1</v>
      </c>
      <c r="WG250" s="103" t="n">
        <v>6.3</v>
      </c>
      <c r="WH250" s="103" t="n">
        <v>5.3</v>
      </c>
      <c r="WI250" s="103" t="n">
        <v>3.8</v>
      </c>
      <c r="WJ250" s="103" t="n">
        <v>3.9</v>
      </c>
      <c r="WK250" s="103" t="n">
        <v>5.5</v>
      </c>
      <c r="WL250" s="103" t="n">
        <v>8.3</v>
      </c>
      <c r="WM250" s="103" t="n">
        <v>12.1</v>
      </c>
      <c r="WN250" s="103" t="n">
        <v>13.7</v>
      </c>
      <c r="WO250" s="104" t="n">
        <f aca="false">AVERAGE(WC250:WN250)</f>
        <v>9.2</v>
      </c>
      <c r="XA250" s="22"/>
      <c r="XB250" s="1" t="s">
        <v>257</v>
      </c>
      <c r="YA250" s="22" t="n">
        <v>1900</v>
      </c>
      <c r="YB250" s="106" t="s">
        <v>91</v>
      </c>
      <c r="YC250" s="103" t="n">
        <v>14.7</v>
      </c>
      <c r="YD250" s="103" t="n">
        <v>12.9</v>
      </c>
      <c r="YE250" s="103" t="n">
        <v>11.9</v>
      </c>
      <c r="YF250" s="103" t="n">
        <v>10.2</v>
      </c>
      <c r="YG250" s="103" t="n">
        <v>8.7</v>
      </c>
      <c r="YH250" s="103" t="n">
        <v>6.9</v>
      </c>
      <c r="YI250" s="103" t="n">
        <v>7.1</v>
      </c>
      <c r="YJ250" s="103" t="n">
        <v>5.8</v>
      </c>
      <c r="YK250" s="103" t="n">
        <v>8.2</v>
      </c>
      <c r="YL250" s="103" t="n">
        <v>8.6</v>
      </c>
      <c r="YM250" s="103" t="n">
        <v>10.1</v>
      </c>
      <c r="YN250" s="103" t="n">
        <v>11.5</v>
      </c>
      <c r="YO250" s="104" t="n">
        <f aca="false">AVERAGE(YC250:YN250)</f>
        <v>9.71666666666667</v>
      </c>
      <c r="ZA250" s="22" t="n">
        <v>1900</v>
      </c>
      <c r="ZB250" s="102" t="n">
        <v>1900</v>
      </c>
      <c r="ZC250" s="103" t="n">
        <v>14.2</v>
      </c>
      <c r="ZD250" s="103" t="n">
        <v>13.9</v>
      </c>
      <c r="ZE250" s="103" t="n">
        <v>13</v>
      </c>
      <c r="ZF250" s="103" t="n">
        <v>10.9</v>
      </c>
      <c r="ZG250" s="103" t="n">
        <v>10.1</v>
      </c>
      <c r="ZH250" s="103" t="n">
        <v>8.4</v>
      </c>
      <c r="ZI250" s="103" t="n">
        <v>6.2</v>
      </c>
      <c r="ZJ250" s="103" t="n">
        <v>5.3</v>
      </c>
      <c r="ZK250" s="103" t="n">
        <v>6.8</v>
      </c>
      <c r="ZL250" s="103" t="n">
        <v>7.4</v>
      </c>
      <c r="ZM250" s="103" t="n">
        <v>8.4</v>
      </c>
      <c r="ZN250" s="103" t="n">
        <v>10.3</v>
      </c>
      <c r="ZO250" s="104" t="n">
        <f aca="false">AVERAGE(ZC250:ZN250)</f>
        <v>9.575</v>
      </c>
      <c r="AAA250" s="87" t="n">
        <f aca="false">(OO250+EO250)/2</f>
        <v>9.825</v>
      </c>
      <c r="AAB250" s="88" t="n">
        <f aca="false">(HO250+ZO250+RO250+GO250)/4</f>
        <v>8.49583333333333</v>
      </c>
      <c r="AAC250" s="89" t="n">
        <f aca="false">(JO250+PO250+TO250+QO250+YO250+AO250+BO250+KO250+NO250+UO250+WO250)/11</f>
        <v>8.61212121212121</v>
      </c>
      <c r="ABA250" s="147" t="n">
        <f aca="false">MAX(OC250:ON250, EC250:EN250)</f>
        <v>15.8</v>
      </c>
      <c r="ABB250" s="147" t="n">
        <f aca="false">MIN(EC250:EN250,OC250:ON250)</f>
        <v>3.8</v>
      </c>
      <c r="ABC250" s="148" t="n">
        <f aca="false">MAX(HC250:HN250,ZC250:ZN250,RC250:RN250,GC250:GN250)</f>
        <v>16.4</v>
      </c>
      <c r="ABD250" s="144" t="n">
        <f aca="false">MIN(HC250:HN250,ZC250:ZN250,GC250:GN250)</f>
        <v>2.4</v>
      </c>
      <c r="ABE250" s="145" t="n">
        <f aca="false">MAX(JC250:JN250,PC250:PN250,TC250:TN250,QC250:QN250,YC250:YN250,AC250:AN250,BC250:BN250,KC250:KN250,NC250:NN250,UC250:UN250,WC250:WN250)</f>
        <v>17.2</v>
      </c>
      <c r="ABF250" s="145" t="n">
        <f aca="false">MIN(JC250:JN250,PC250:PN250,TC250:TN250,QC250:QN250,YC250:YN250,AC250:AN250,BC250:BN250,KC250:KN250,NC250:NN250,UC250:UN250,WC250:WN250)</f>
        <v>2.1</v>
      </c>
    </row>
    <row r="251" customFormat="false" ht="12.8" hidden="false" customHeight="false" outlineLevel="0" collapsed="false">
      <c r="A251" s="97"/>
      <c r="B251" s="11" t="n">
        <f aca="false">AVERAGE(AO251,BO251,CO251,DO251,EO251,FO251,GO251,HO251,IO251,JO251,KO251,LO251,MO251,NO251,OO251,PO251,QO251,RO251,SO251,TO251,UO251,VO251,WO251,XO251,YO251,ZO251)</f>
        <v>8.77453703703704</v>
      </c>
      <c r="C251" s="98" t="n">
        <f aca="false">AVERAGE(B247:B251)</f>
        <v>8.88810556545851</v>
      </c>
      <c r="D251" s="99" t="n">
        <f aca="false">AVERAGE(B242:B251)</f>
        <v>9.13317315309963</v>
      </c>
      <c r="E251" s="11" t="n">
        <f aca="false">AVERAGE(B232:B251)</f>
        <v>9.29242374285573</v>
      </c>
      <c r="F251" s="100"/>
      <c r="G251" s="3" t="n">
        <f aca="false">MAX(AC251:AN251,BC251:BN251,CC251:CN251,DC251:DN251,EC251:EN251,FC251:FN251,GC251:GN251,HC251:HN251,IC251:IN251,JC251:JN251,KC251:KN251,LC251:LN251,MC251:MN251,NC251:NN251,OC251:ON251,PC251:PN251,QC251:QN251,RC251:RN251,SC251:SN251,TC251:TN251,UC251:UN251,VC251:VN251,WC251:WN251,XC251:XN251,YC251:YN251,ZC251:ZN251,)</f>
        <v>18.9</v>
      </c>
      <c r="H251" s="19" t="n">
        <f aca="false">MEDIAN(AC251:AN251,BC251:BN251,CC251:CN251,DC251:DN251,EC251:EN251,FC251:FN251,GC251:GN251,HC251:HN251,IC251:IN251,JC251:JN251,KC251:KN251,LC251:LN251,MC251:MN251,NC251:NN251,OC251:ON251,PC251:PN251,QC251:QN251,RC251:RN251,SC251:SN251,TC251:TN251,UC251:UN251,VC251:VN251,WC251:WN251,XC251:XN251,YC251:YN251,ZC251:ZN251,)</f>
        <v>8.6</v>
      </c>
      <c r="I251" s="5" t="n">
        <f aca="false">MIN(AC251:AN251,BC251:BN251,CC251:CN251,DC251:DN251,EC251:EN251,FC251:FN251,GC251:GN251,HC251:HN251,IC251:IN251,JC251:JN251,KC251:KN251,LC251:LN251,MC251:MN251,NC251:NN251,OC251:ON251,PC251:PN251,QC251:QN251,RC251:RN251,SC251:SN251,TC251:TN251,UC251:UN251,VC251:VN251,WC251:WN251,XC251:XN251,YC251:YN251,ZC251:ZN251)</f>
        <v>-1.1</v>
      </c>
      <c r="J251" s="5" t="n">
        <f aca="false">MIN(AC251:AN251,BC251:BN251,CC251:CN251,DC251:DN251,EC251:EN251,FC251:FN251,GC251:GN251,HC251:HN251,IC251:IN251,JC251:JN251,KC251:KN251,LC251:LN251,MC251:MN251,NC251:NN251,OC251:ON251,PC251:PN251,QC251:QN251,SC251:SN251,TC251:TN251,UC251:UN251,VC251:VN251,WC251:WN251,XC251:XN251,YC251:YN251,ZC251:ZN251)</f>
        <v>-0.5</v>
      </c>
      <c r="K251" s="101" t="n">
        <f aca="false">(G251+I251)/2</f>
        <v>8.9</v>
      </c>
      <c r="AB251" s="102" t="n">
        <v>1901</v>
      </c>
      <c r="AC251" s="103" t="n">
        <v>12.2</v>
      </c>
      <c r="AD251" s="103" t="n">
        <v>13.4</v>
      </c>
      <c r="AE251" s="103" t="n">
        <v>11</v>
      </c>
      <c r="AF251" s="103" t="n">
        <v>8</v>
      </c>
      <c r="AG251" s="103" t="n">
        <v>7.6</v>
      </c>
      <c r="AH251" s="103" t="n">
        <v>3.4</v>
      </c>
      <c r="AI251" s="103" t="n">
        <v>3.3</v>
      </c>
      <c r="AJ251" s="103" t="n">
        <v>4.3</v>
      </c>
      <c r="AK251" s="103" t="n">
        <v>6.6</v>
      </c>
      <c r="AL251" s="103" t="n">
        <v>8.2</v>
      </c>
      <c r="AM251" s="103" t="n">
        <v>11.1</v>
      </c>
      <c r="AN251" s="103" t="n">
        <v>11.4</v>
      </c>
      <c r="AO251" s="104" t="n">
        <f aca="false">AVERAGE(AC251:AN251)</f>
        <v>8.375</v>
      </c>
      <c r="BA251" s="22" t="n">
        <v>1901</v>
      </c>
      <c r="BB251" s="102" t="n">
        <v>1901</v>
      </c>
      <c r="BC251" s="103" t="n">
        <v>11.1</v>
      </c>
      <c r="BD251" s="103" t="n">
        <v>12.7</v>
      </c>
      <c r="BE251" s="103" t="n">
        <v>11.6</v>
      </c>
      <c r="BF251" s="105" t="n">
        <f aca="false">(BF250+BF252)/2</f>
        <v>8.9</v>
      </c>
      <c r="BG251" s="105" t="n">
        <f aca="false">(BG250+BG252)/2</f>
        <v>6.4</v>
      </c>
      <c r="BH251" s="105" t="n">
        <f aca="false">(BH250+BH252)/2</f>
        <v>5.1</v>
      </c>
      <c r="BI251" s="103" t="n">
        <v>2.1</v>
      </c>
      <c r="BJ251" s="103" t="n">
        <v>5.6</v>
      </c>
      <c r="BK251" s="103" t="n">
        <v>6.4</v>
      </c>
      <c r="BL251" s="103" t="n">
        <v>7.9</v>
      </c>
      <c r="BM251" s="103" t="n">
        <v>10.4</v>
      </c>
      <c r="BN251" s="103" t="n">
        <v>10.9</v>
      </c>
      <c r="BO251" s="104" t="n">
        <f aca="false">AVERAGE(BC251:BN251)</f>
        <v>8.25833333333333</v>
      </c>
      <c r="EA251" s="22" t="n">
        <v>1901</v>
      </c>
      <c r="EB251" s="106" t="s">
        <v>93</v>
      </c>
      <c r="EC251" s="103" t="n">
        <v>11.2</v>
      </c>
      <c r="ED251" s="103" t="n">
        <v>13.7</v>
      </c>
      <c r="EE251" s="103" t="n">
        <v>12</v>
      </c>
      <c r="EF251" s="103" t="n">
        <v>10.4</v>
      </c>
      <c r="EG251" s="103" t="n">
        <v>9.2</v>
      </c>
      <c r="EH251" s="103" t="n">
        <v>6.7</v>
      </c>
      <c r="EI251" s="103" t="n">
        <v>6.2</v>
      </c>
      <c r="EJ251" s="103" t="n">
        <v>6.5</v>
      </c>
      <c r="EK251" s="103" t="n">
        <v>8.1</v>
      </c>
      <c r="EL251" s="103" t="n">
        <v>8.9</v>
      </c>
      <c r="EM251" s="103" t="n">
        <v>10.7</v>
      </c>
      <c r="EN251" s="103" t="n">
        <v>11.3</v>
      </c>
      <c r="EO251" s="104" t="n">
        <f aca="false">AVERAGE(EC251:EN251)</f>
        <v>9.575</v>
      </c>
      <c r="GA251" s="22" t="n">
        <v>1901</v>
      </c>
      <c r="GB251" s="102" t="n">
        <v>1901</v>
      </c>
      <c r="GC251" s="103" t="n">
        <v>13.9</v>
      </c>
      <c r="GD251" s="103" t="n">
        <v>16.7</v>
      </c>
      <c r="GE251" s="103" t="n">
        <v>13.2</v>
      </c>
      <c r="GF251" s="103" t="n">
        <v>9.1</v>
      </c>
      <c r="GG251" s="103" t="n">
        <v>6.9</v>
      </c>
      <c r="GH251" s="103" t="n">
        <v>2.8</v>
      </c>
      <c r="GI251" s="103" t="n">
        <v>2.1</v>
      </c>
      <c r="GJ251" s="103" t="n">
        <v>4.6</v>
      </c>
      <c r="GK251" s="103" t="n">
        <v>8.2</v>
      </c>
      <c r="GL251" s="103" t="n">
        <v>9.4</v>
      </c>
      <c r="GM251" s="103" t="n">
        <v>14.6</v>
      </c>
      <c r="GN251" s="103" t="n">
        <v>14.8</v>
      </c>
      <c r="GO251" s="104" t="n">
        <f aca="false">AVERAGE(GC251:GN251)</f>
        <v>9.69166666666667</v>
      </c>
      <c r="HA251" s="22" t="n">
        <v>1901</v>
      </c>
      <c r="HB251" s="102" t="n">
        <v>1901</v>
      </c>
      <c r="HC251" s="103" t="n">
        <v>13.3</v>
      </c>
      <c r="HD251" s="103" t="n">
        <v>15.3</v>
      </c>
      <c r="HE251" s="103" t="n">
        <v>13.7</v>
      </c>
      <c r="HF251" s="103" t="n">
        <v>12.2</v>
      </c>
      <c r="HG251" s="103" t="n">
        <v>9.8</v>
      </c>
      <c r="HH251" s="103" t="n">
        <v>7.3</v>
      </c>
      <c r="HI251" s="103" t="n">
        <v>7.1</v>
      </c>
      <c r="HJ251" s="103" t="n">
        <v>8.2</v>
      </c>
      <c r="HK251" s="103" t="n">
        <v>9.8</v>
      </c>
      <c r="HL251" s="103" t="n">
        <v>11.3</v>
      </c>
      <c r="HM251" s="103" t="n">
        <v>13.4</v>
      </c>
      <c r="HN251" s="103" t="n">
        <v>13.9</v>
      </c>
      <c r="HO251" s="104" t="n">
        <f aca="false">AVERAGE(HC251:HN251)</f>
        <v>11.275</v>
      </c>
      <c r="JA251" s="22" t="n">
        <v>1901</v>
      </c>
      <c r="JB251" s="102" t="n">
        <v>1901</v>
      </c>
      <c r="JC251" s="103" t="n">
        <v>12.2</v>
      </c>
      <c r="JD251" s="103" t="n">
        <v>14.3</v>
      </c>
      <c r="JE251" s="103" t="n">
        <v>11.1</v>
      </c>
      <c r="JF251" s="103" t="n">
        <v>8.9</v>
      </c>
      <c r="JG251" s="103" t="n">
        <v>7.9</v>
      </c>
      <c r="JH251" s="103" t="n">
        <v>3.9</v>
      </c>
      <c r="JI251" s="103" t="n">
        <v>4.5</v>
      </c>
      <c r="JJ251" s="103" t="n">
        <v>5.1</v>
      </c>
      <c r="JK251" s="103" t="n">
        <v>7.5</v>
      </c>
      <c r="JL251" s="103" t="n">
        <v>8.4</v>
      </c>
      <c r="JM251" s="103" t="n">
        <v>10.3</v>
      </c>
      <c r="JN251" s="103" t="n">
        <v>11.2</v>
      </c>
      <c r="JO251" s="104" t="n">
        <f aca="false">AVERAGE(JC251:JN251)</f>
        <v>8.775</v>
      </c>
      <c r="KA251" s="22" t="n">
        <v>1901</v>
      </c>
      <c r="KB251" s="102" t="n">
        <v>1901</v>
      </c>
      <c r="KC251" s="103" t="n">
        <v>13.3</v>
      </c>
      <c r="KD251" s="103" t="n">
        <v>15.8</v>
      </c>
      <c r="KE251" s="103" t="n">
        <v>10.6</v>
      </c>
      <c r="KF251" s="103" t="n">
        <v>8</v>
      </c>
      <c r="KG251" s="103" t="n">
        <v>6.3</v>
      </c>
      <c r="KH251" s="103" t="n">
        <v>2.7</v>
      </c>
      <c r="KI251" s="103" t="n">
        <v>3.6</v>
      </c>
      <c r="KJ251" s="103" t="n">
        <v>4.5</v>
      </c>
      <c r="KK251" s="103" t="n">
        <v>6.8</v>
      </c>
      <c r="KL251" s="103" t="n">
        <v>8.1</v>
      </c>
      <c r="KM251" s="103" t="n">
        <v>12</v>
      </c>
      <c r="KN251" s="103" t="n">
        <v>13.1</v>
      </c>
      <c r="KO251" s="104" t="n">
        <f aca="false">AVERAGE(KC251:KN251)</f>
        <v>8.73333333333333</v>
      </c>
      <c r="NA251" s="22" t="n">
        <v>1901</v>
      </c>
      <c r="NB251" s="102" t="n">
        <v>1901</v>
      </c>
      <c r="NC251" s="103" t="n">
        <v>13.2</v>
      </c>
      <c r="ND251" s="103" t="n">
        <v>17.1</v>
      </c>
      <c r="NE251" s="103" t="n">
        <v>11.9</v>
      </c>
      <c r="NF251" s="103" t="n">
        <v>7.9</v>
      </c>
      <c r="NG251" s="103" t="n">
        <v>5.3</v>
      </c>
      <c r="NH251" s="103" t="n">
        <v>3.3</v>
      </c>
      <c r="NI251" s="103" t="n">
        <v>2.4</v>
      </c>
      <c r="NJ251" s="103" t="n">
        <v>4.3</v>
      </c>
      <c r="NK251" s="103" t="n">
        <v>7.1</v>
      </c>
      <c r="NL251" s="103" t="n">
        <v>8.2</v>
      </c>
      <c r="NM251" s="103" t="n">
        <v>11.7</v>
      </c>
      <c r="NN251" s="103" t="n">
        <v>12.1</v>
      </c>
      <c r="NO251" s="104" t="n">
        <f aca="false">AVERAGE(NC251:NN251)</f>
        <v>8.70833333333333</v>
      </c>
      <c r="OA251" s="22" t="n">
        <v>1901</v>
      </c>
      <c r="OB251" s="106" t="n">
        <v>1901</v>
      </c>
      <c r="OC251" s="103" t="n">
        <v>14.8</v>
      </c>
      <c r="OD251" s="103" t="n">
        <v>13.7</v>
      </c>
      <c r="OE251" s="103" t="n">
        <v>11.9</v>
      </c>
      <c r="OF251" s="103" t="n">
        <v>10</v>
      </c>
      <c r="OG251" s="103" t="n">
        <v>8.4</v>
      </c>
      <c r="OH251" s="103" t="n">
        <v>6.7</v>
      </c>
      <c r="OI251" s="103" t="n">
        <v>5.4</v>
      </c>
      <c r="OJ251" s="103" t="n">
        <v>5.7</v>
      </c>
      <c r="OK251" s="103" t="n">
        <v>7.7</v>
      </c>
      <c r="OL251" s="103" t="n">
        <v>8.6</v>
      </c>
      <c r="OM251" s="103" t="n">
        <v>10.2</v>
      </c>
      <c r="ON251" s="103" t="n">
        <v>12.1</v>
      </c>
      <c r="OO251" s="104" t="n">
        <f aca="false">AVERAGE(OC251:ON251)</f>
        <v>9.6</v>
      </c>
      <c r="OQ251" s="5" t="n">
        <f aca="false">MAX(OC251:ON251)</f>
        <v>14.8</v>
      </c>
      <c r="OR251" s="5" t="n">
        <f aca="false">MIN(OC251:ON251)</f>
        <v>5.4</v>
      </c>
      <c r="PA251" s="22" t="n">
        <v>1901</v>
      </c>
      <c r="PB251" s="106" t="s">
        <v>93</v>
      </c>
      <c r="PC251" s="103" t="n">
        <v>15.7</v>
      </c>
      <c r="PD251" s="103" t="n">
        <v>18.9</v>
      </c>
      <c r="PE251" s="103" t="n">
        <v>13.1</v>
      </c>
      <c r="PF251" s="103" t="n">
        <v>9.4</v>
      </c>
      <c r="PG251" s="103" t="n">
        <v>7.4</v>
      </c>
      <c r="PH251" s="103" t="n">
        <v>4</v>
      </c>
      <c r="PI251" s="103" t="n">
        <v>3.9</v>
      </c>
      <c r="PJ251" s="103" t="n">
        <v>5.1</v>
      </c>
      <c r="PK251" s="103" t="n">
        <v>9.4</v>
      </c>
      <c r="PL251" s="103" t="n">
        <v>10.3</v>
      </c>
      <c r="PM251" s="103" t="n">
        <v>15.9</v>
      </c>
      <c r="PN251" s="103" t="n">
        <v>16.4</v>
      </c>
      <c r="PO251" s="104" t="n">
        <f aca="false">AVERAGE(PC251:PN251)</f>
        <v>10.7916666666667</v>
      </c>
      <c r="QA251" s="22" t="n">
        <v>1901</v>
      </c>
      <c r="QB251" s="106" t="s">
        <v>93</v>
      </c>
      <c r="QC251" s="103" t="n">
        <v>12.1</v>
      </c>
      <c r="QD251" s="103" t="n">
        <v>15.4</v>
      </c>
      <c r="QE251" s="103" t="n">
        <v>9.1</v>
      </c>
      <c r="QF251" s="103" t="n">
        <v>7.3</v>
      </c>
      <c r="QG251" s="103" t="n">
        <v>5.3</v>
      </c>
      <c r="QH251" s="103" t="n">
        <v>1.6</v>
      </c>
      <c r="QI251" s="103" t="n">
        <v>2.6</v>
      </c>
      <c r="QJ251" s="103" t="n">
        <v>2.9</v>
      </c>
      <c r="QK251" s="103" t="n">
        <v>5.7</v>
      </c>
      <c r="QL251" s="103" t="n">
        <v>7.2</v>
      </c>
      <c r="QM251" s="103" t="n">
        <v>12.4</v>
      </c>
      <c r="QN251" s="103" t="n">
        <v>11.6</v>
      </c>
      <c r="QO251" s="104" t="n">
        <f aca="false">AVERAGE(QC251:QN251)</f>
        <v>7.76666666666667</v>
      </c>
      <c r="RA251" s="22" t="n">
        <v>1901</v>
      </c>
      <c r="RB251" s="102" t="n">
        <v>1901</v>
      </c>
      <c r="RC251" s="103" t="n">
        <v>7.7</v>
      </c>
      <c r="RD251" s="103" t="n">
        <v>9.7</v>
      </c>
      <c r="RE251" s="103" t="n">
        <v>7.7</v>
      </c>
      <c r="RF251" s="103" t="n">
        <v>5.2</v>
      </c>
      <c r="RG251" s="103" t="n">
        <v>1.3</v>
      </c>
      <c r="RH251" s="103" t="n">
        <v>0</v>
      </c>
      <c r="RI251" s="103" t="n">
        <v>-1.1</v>
      </c>
      <c r="RJ251" s="103" t="n">
        <v>1</v>
      </c>
      <c r="RK251" s="103" t="n">
        <v>4.4</v>
      </c>
      <c r="RL251" s="103" t="n">
        <v>4.3</v>
      </c>
      <c r="RM251" s="103" t="n">
        <v>7</v>
      </c>
      <c r="RN251" s="103" t="n">
        <v>7</v>
      </c>
      <c r="RO251" s="104" t="n">
        <f aca="false">AVERAGE(RC251:RN251)</f>
        <v>4.51666666666667</v>
      </c>
      <c r="TA251" s="22" t="n">
        <v>1901</v>
      </c>
      <c r="TB251" s="102" t="n">
        <v>1901</v>
      </c>
      <c r="TC251" s="103" t="n">
        <v>11.9</v>
      </c>
      <c r="TD251" s="103" t="n">
        <v>13.7</v>
      </c>
      <c r="TE251" s="103" t="n">
        <v>12.2</v>
      </c>
      <c r="TF251" s="103" t="n">
        <v>8.7</v>
      </c>
      <c r="TG251" s="103" t="n">
        <v>6</v>
      </c>
      <c r="TH251" s="103" t="n">
        <v>3.3</v>
      </c>
      <c r="TI251" s="103" t="n">
        <v>3.1</v>
      </c>
      <c r="TJ251" s="103" t="n">
        <v>5.4</v>
      </c>
      <c r="TK251" s="103" t="n">
        <v>7.1</v>
      </c>
      <c r="TL251" s="103" t="n">
        <v>7.9</v>
      </c>
      <c r="TM251" s="103" t="n">
        <v>10.7</v>
      </c>
      <c r="TN251" s="103" t="n">
        <v>11.2</v>
      </c>
      <c r="TO251" s="104" t="n">
        <f aca="false">AVERAGE(TC251:TN251)</f>
        <v>8.43333333333333</v>
      </c>
      <c r="UA251" s="22" t="n">
        <v>1901</v>
      </c>
      <c r="UB251" s="102" t="n">
        <v>1901</v>
      </c>
      <c r="UC251" s="103" t="n">
        <v>12.1</v>
      </c>
      <c r="UD251" s="103" t="n">
        <v>13.6</v>
      </c>
      <c r="UE251" s="103" t="n">
        <v>11.4</v>
      </c>
      <c r="UF251" s="103" t="n">
        <v>6.7</v>
      </c>
      <c r="UG251" s="103" t="n">
        <v>5</v>
      </c>
      <c r="UH251" s="103" t="n">
        <v>-0.5</v>
      </c>
      <c r="UI251" s="103" t="n">
        <v>1.1</v>
      </c>
      <c r="UJ251" s="103" t="n">
        <v>2.9</v>
      </c>
      <c r="UK251" s="103" t="n">
        <v>6.7</v>
      </c>
      <c r="UL251" s="103" t="n">
        <v>7.2</v>
      </c>
      <c r="UM251" s="103" t="n">
        <v>10.6</v>
      </c>
      <c r="UN251" s="103" t="n">
        <v>11.7</v>
      </c>
      <c r="UO251" s="104" t="n">
        <f aca="false">AVERAGE(UC251:UN251)</f>
        <v>7.375</v>
      </c>
      <c r="WA251" s="22" t="n">
        <v>1901</v>
      </c>
      <c r="WB251" s="102" t="n">
        <v>1901</v>
      </c>
      <c r="WC251" s="103" t="n">
        <v>13.4</v>
      </c>
      <c r="WD251" s="103" t="n">
        <v>16.8</v>
      </c>
      <c r="WE251" s="103" t="n">
        <v>12.4</v>
      </c>
      <c r="WF251" s="103" t="n">
        <v>7.4</v>
      </c>
      <c r="WG251" s="103" t="n">
        <v>6.2</v>
      </c>
      <c r="WH251" s="103" t="n">
        <v>2.6</v>
      </c>
      <c r="WI251" s="103" t="n">
        <v>1.7</v>
      </c>
      <c r="WJ251" s="103" t="n">
        <v>4.1</v>
      </c>
      <c r="WK251" s="103" t="n">
        <v>8.4</v>
      </c>
      <c r="WL251" s="103" t="n">
        <v>9</v>
      </c>
      <c r="WM251" s="103" t="n">
        <v>14.3</v>
      </c>
      <c r="WN251" s="103" t="n">
        <v>14.9</v>
      </c>
      <c r="WO251" s="104" t="n">
        <f aca="false">AVERAGE(WC251:WN251)</f>
        <v>9.26666666666667</v>
      </c>
      <c r="XA251" s="22" t="n">
        <v>1901</v>
      </c>
      <c r="XB251" s="102" t="n">
        <v>1901</v>
      </c>
      <c r="XC251" s="103" t="n">
        <v>13.1</v>
      </c>
      <c r="XD251" s="103" t="n">
        <v>15.2</v>
      </c>
      <c r="XE251" s="103" t="n">
        <v>12.8</v>
      </c>
      <c r="XF251" s="103" t="n">
        <v>7.6</v>
      </c>
      <c r="XG251" s="103" t="n">
        <v>4.5</v>
      </c>
      <c r="XH251" s="103" t="n">
        <v>1.4</v>
      </c>
      <c r="XI251" s="103" t="n">
        <v>0</v>
      </c>
      <c r="XJ251" s="103" t="n">
        <v>3.7</v>
      </c>
      <c r="XK251" s="103" t="n">
        <v>6.1</v>
      </c>
      <c r="XL251" s="103" t="n">
        <v>6.1</v>
      </c>
      <c r="XM251" s="103" t="n">
        <v>11.2</v>
      </c>
      <c r="XN251" s="103" t="n">
        <v>11.7</v>
      </c>
      <c r="XO251" s="104" t="n">
        <f aca="false">AVERAGE(XC251:XN251)</f>
        <v>7.78333333333333</v>
      </c>
      <c r="XP251" s="108" t="n">
        <f aca="false">(XP171+XP250)/2</f>
        <v>0</v>
      </c>
      <c r="YA251" s="22" t="n">
        <v>1901</v>
      </c>
      <c r="YB251" s="106" t="s">
        <v>93</v>
      </c>
      <c r="YC251" s="103" t="n">
        <v>12.8</v>
      </c>
      <c r="YD251" s="103" t="n">
        <v>14</v>
      </c>
      <c r="YE251" s="103" t="n">
        <v>12.1</v>
      </c>
      <c r="YF251" s="103" t="n">
        <v>10.5</v>
      </c>
      <c r="YG251" s="103" t="n">
        <v>9.1</v>
      </c>
      <c r="YH251" s="103" t="n">
        <v>6.3</v>
      </c>
      <c r="YI251" s="103" t="n">
        <v>5.8</v>
      </c>
      <c r="YJ251" s="103" t="n">
        <v>6.6</v>
      </c>
      <c r="YK251" s="103" t="n">
        <v>8.3</v>
      </c>
      <c r="YL251" s="103" t="n">
        <v>9.1</v>
      </c>
      <c r="YM251" s="103" t="n">
        <v>11.1</v>
      </c>
      <c r="YN251" s="103" t="n">
        <v>12.6</v>
      </c>
      <c r="YO251" s="104" t="n">
        <f aca="false">AVERAGE(YC251:YN251)</f>
        <v>9.85833333333333</v>
      </c>
      <c r="ZA251" s="22" t="n">
        <v>1901</v>
      </c>
      <c r="ZB251" s="102" t="n">
        <v>1901</v>
      </c>
      <c r="ZC251" s="103" t="n">
        <v>10.7</v>
      </c>
      <c r="ZD251" s="103" t="n">
        <v>12.6</v>
      </c>
      <c r="ZE251" s="103" t="n">
        <v>11.6</v>
      </c>
      <c r="ZF251" s="103" t="n">
        <v>10.1</v>
      </c>
      <c r="ZG251" s="103" t="n">
        <v>8.8</v>
      </c>
      <c r="ZH251" s="103" t="n">
        <v>5.4</v>
      </c>
      <c r="ZI251" s="103" t="n">
        <v>5.6</v>
      </c>
      <c r="ZJ251" s="103" t="n">
        <v>6.8</v>
      </c>
      <c r="ZK251" s="103" t="n">
        <v>7.9</v>
      </c>
      <c r="ZL251" s="103" t="n">
        <v>8.3</v>
      </c>
      <c r="ZM251" s="103" t="n">
        <v>10.8</v>
      </c>
      <c r="ZN251" s="103" t="n">
        <v>11.3</v>
      </c>
      <c r="ZO251" s="104" t="n">
        <f aca="false">AVERAGE(ZC251:ZN251)</f>
        <v>9.15833333333333</v>
      </c>
      <c r="AAA251" s="36" t="n">
        <f aca="false">(OO251+EO251)/2</f>
        <v>9.5875</v>
      </c>
      <c r="AAB251" s="37" t="n">
        <f aca="false">(HO251+ZO251+RO251+GO251)/4</f>
        <v>8.66041666666667</v>
      </c>
      <c r="AAC251" s="38" t="n">
        <f aca="false">(JO251+PO251+TO251+QO251+YO251+AO251+BO251+KO251+NO251+UO251+WO251)/11</f>
        <v>8.75833333333333</v>
      </c>
      <c r="ABA251" s="147" t="n">
        <f aca="false">MAX(OC251:ON251, EC251:EN251)</f>
        <v>14.8</v>
      </c>
      <c r="ABB251" s="147" t="n">
        <f aca="false">MIN(EC251:EN251,OC251:ON251)</f>
        <v>5.4</v>
      </c>
      <c r="ABC251" s="148" t="n">
        <f aca="false">MAX(HC251:HN251,ZC251:ZN251,RC251:RN251,GC251:GN251)</f>
        <v>16.7</v>
      </c>
      <c r="ABD251" s="144" t="n">
        <f aca="false">MIN(HC251:HN251,ZC251:ZN251,GC251:GN251)</f>
        <v>2.1</v>
      </c>
      <c r="ABE251" s="145" t="n">
        <f aca="false">MAX(JC251:JN251,PC251:PN251,TC251:TN251,QC251:QN251,YC251:YN251,AC251:AN251,BC251:BN251,KC251:KN251,NC251:NN251,UC251:UN251,WC251:WN251)</f>
        <v>18.9</v>
      </c>
      <c r="ABF251" s="145" t="n">
        <f aca="false">MIN(JC251:JN251,PC251:PN251,TC251:TN251,QC251:QN251,YC251:YN251,AC251:AN251,BC251:BN251,KC251:KN251,NC251:NN251,UC251:UN251,WC251:WN251)</f>
        <v>-0.5</v>
      </c>
    </row>
    <row r="252" customFormat="false" ht="12.8" hidden="false" customHeight="false" outlineLevel="0" collapsed="false">
      <c r="A252" s="97"/>
      <c r="B252" s="11" t="n">
        <f aca="false">AVERAGE(AO252,BO252,CO252,DO252,EO252,FO252,GO252,HO252,IO252,JO252,KO252,LO252,MO252,NO252,OO252,PO252,QO252,RO252,SO252,TO252,UO252,VO252,WO252,XO252,YO252,ZO252)</f>
        <v>8.6587962962963</v>
      </c>
      <c r="C252" s="98" t="n">
        <f aca="false">AVERAGE(B248:B252)</f>
        <v>8.86076760249554</v>
      </c>
      <c r="D252" s="99" t="n">
        <f aca="false">AVERAGE(B243:B252)</f>
        <v>9.07548796791444</v>
      </c>
      <c r="E252" s="11" t="n">
        <f aca="false">AVERAGE(B233:B252)</f>
        <v>9.25313502231701</v>
      </c>
      <c r="F252" s="100"/>
      <c r="G252" s="3" t="n">
        <f aca="false">MAX(AC252:AN252,BC252:BN252,CC252:CN252,DC252:DN252,EC252:EN252,FC252:FN252,GC252:GN252,HC252:HN252,IC252:IN252,JC252:JN252,KC252:KN252,LC252:LN252,MC252:MN252,NC252:NN252,OC252:ON252,PC252:PN252,QC252:QN252,RC252:RN252,SC252:SN252,TC252:TN252,UC252:UN252,VC252:VN252,WC252:WN252,XC252:XN252,YC252:YN252,ZC252:ZN252,)</f>
        <v>16.7</v>
      </c>
      <c r="H252" s="19" t="n">
        <f aca="false">MEDIAN(AC252:AN252,BC252:BN252,CC252:CN252,DC252:DN252,EC252:EN252,FC252:FN252,GC252:GN252,HC252:HN252,IC252:IN252,JC252:JN252,KC252:KN252,LC252:LN252,MC252:MN252,NC252:NN252,OC252:ON252,PC252:PN252,QC252:QN252,RC252:RN252,SC252:SN252,TC252:TN252,UC252:UN252,VC252:VN252,WC252:WN252,XC252:XN252,YC252:YN252,ZC252:ZN252,)</f>
        <v>8.9</v>
      </c>
      <c r="I252" s="5" t="n">
        <f aca="false">MIN(AC252:AN252,BC252:BN252,CC252:CN252,DC252:DN252,EC252:EN252,FC252:FN252,GC252:GN252,HC252:HN252,IC252:IN252,JC252:JN252,KC252:KN252,LC252:LN252,MC252:MN252,NC252:NN252,OC252:ON252,PC252:PN252,QC252:QN252,RC252:RN252,SC252:SN252,TC252:TN252,UC252:UN252,VC252:VN252,WC252:WN252,XC252:XN252,YC252:YN252,ZC252:ZN252)</f>
        <v>-1.3</v>
      </c>
      <c r="J252" s="5" t="n">
        <f aca="false">MIN(AC252:AN252,BC252:BN252,CC252:CN252,DC252:DN252,EC252:EN252,FC252:FN252,GC252:GN252,HC252:HN252,IC252:IN252,JC252:JN252,KC252:KN252,LC252:LN252,MC252:MN252,NC252:NN252,OC252:ON252,PC252:PN252,QC252:QN252,SC252:SN252,TC252:TN252,UC252:UN252,VC252:VN252,WC252:WN252,XC252:XN252,YC252:YN252,ZC252:ZN252)</f>
        <v>0.5</v>
      </c>
      <c r="K252" s="101" t="n">
        <f aca="false">(G252+I252)/2</f>
        <v>7.7</v>
      </c>
      <c r="AB252" s="102" t="n">
        <v>1902</v>
      </c>
      <c r="AC252" s="103" t="n">
        <v>10</v>
      </c>
      <c r="AD252" s="103" t="n">
        <v>10.7</v>
      </c>
      <c r="AE252" s="103" t="n">
        <v>8.4</v>
      </c>
      <c r="AF252" s="103" t="n">
        <v>7.6</v>
      </c>
      <c r="AG252" s="103" t="n">
        <v>5.7</v>
      </c>
      <c r="AH252" s="103" t="n">
        <v>4.2</v>
      </c>
      <c r="AI252" s="103" t="n">
        <v>2.4</v>
      </c>
      <c r="AJ252" s="103" t="n">
        <v>2.7</v>
      </c>
      <c r="AK252" s="103" t="n">
        <v>5.8</v>
      </c>
      <c r="AL252" s="103" t="n">
        <v>8.4</v>
      </c>
      <c r="AM252" s="103" t="n">
        <v>11.2</v>
      </c>
      <c r="AN252" s="103" t="n">
        <v>12.4</v>
      </c>
      <c r="AO252" s="104" t="n">
        <f aca="false">AVERAGE(AC252:AN252)</f>
        <v>7.45833333333333</v>
      </c>
      <c r="BA252" s="22" t="n">
        <v>1902</v>
      </c>
      <c r="BB252" s="102" t="n">
        <v>1902</v>
      </c>
      <c r="BC252" s="103" t="n">
        <v>13.3</v>
      </c>
      <c r="BD252" s="103" t="n">
        <v>12.2</v>
      </c>
      <c r="BE252" s="103" t="n">
        <v>10</v>
      </c>
      <c r="BF252" s="103" t="n">
        <v>8.7</v>
      </c>
      <c r="BG252" s="103" t="n">
        <v>5.8</v>
      </c>
      <c r="BH252" s="103" t="n">
        <v>4.8</v>
      </c>
      <c r="BI252" s="103" t="n">
        <v>3.7</v>
      </c>
      <c r="BJ252" s="103" t="n">
        <v>2.1</v>
      </c>
      <c r="BK252" s="103" t="n">
        <v>6.4</v>
      </c>
      <c r="BL252" s="103" t="n">
        <v>8.3</v>
      </c>
      <c r="BM252" s="103" t="n">
        <v>11.2</v>
      </c>
      <c r="BN252" s="103" t="n">
        <v>11.9</v>
      </c>
      <c r="BO252" s="104" t="n">
        <f aca="false">AVERAGE(BC252:BN252)</f>
        <v>8.2</v>
      </c>
      <c r="DA252" s="22"/>
      <c r="DB252" s="1" t="s">
        <v>258</v>
      </c>
      <c r="DO252" s="104"/>
      <c r="EA252" s="22" t="n">
        <v>1902</v>
      </c>
      <c r="EB252" s="106" t="s">
        <v>95</v>
      </c>
      <c r="EC252" s="103" t="n">
        <v>11.8</v>
      </c>
      <c r="ED252" s="103" t="n">
        <v>11.1</v>
      </c>
      <c r="EE252" s="103" t="n">
        <v>11.7</v>
      </c>
      <c r="EF252" s="103" t="n">
        <v>11.3</v>
      </c>
      <c r="EG252" s="103" t="n">
        <v>10.2</v>
      </c>
      <c r="EH252" s="103" t="n">
        <v>8.3</v>
      </c>
      <c r="EI252" s="103" t="n">
        <v>8.4</v>
      </c>
      <c r="EJ252" s="103" t="n">
        <v>7.4</v>
      </c>
      <c r="EK252" s="103" t="n">
        <v>8.3</v>
      </c>
      <c r="EL252" s="103" t="n">
        <v>10.3</v>
      </c>
      <c r="EM252" s="103" t="n">
        <v>12.1</v>
      </c>
      <c r="EN252" s="103" t="n">
        <v>12.3</v>
      </c>
      <c r="EO252" s="104" t="n">
        <f aca="false">AVERAGE(EC252:EN252)</f>
        <v>10.2666666666667</v>
      </c>
      <c r="GA252" s="22" t="n">
        <v>1902</v>
      </c>
      <c r="GB252" s="102" t="n">
        <v>1902</v>
      </c>
      <c r="GC252" s="103" t="n">
        <v>15.6</v>
      </c>
      <c r="GD252" s="103" t="n">
        <v>14.7</v>
      </c>
      <c r="GE252" s="103" t="n">
        <v>11.8</v>
      </c>
      <c r="GF252" s="103" t="n">
        <v>9.3</v>
      </c>
      <c r="GG252" s="103" t="n">
        <v>6.1</v>
      </c>
      <c r="GH252" s="103" t="n">
        <v>4.4</v>
      </c>
      <c r="GI252" s="103" t="n">
        <v>3.5</v>
      </c>
      <c r="GJ252" s="103" t="n">
        <v>3</v>
      </c>
      <c r="GK252" s="103" t="n">
        <v>7.3</v>
      </c>
      <c r="GL252" s="103" t="n">
        <v>11.1</v>
      </c>
      <c r="GM252" s="103" t="n">
        <v>14.9</v>
      </c>
      <c r="GN252" s="103" t="n">
        <v>14.8</v>
      </c>
      <c r="GO252" s="104" t="n">
        <f aca="false">AVERAGE(GC252:GN252)</f>
        <v>9.70833333333333</v>
      </c>
      <c r="HA252" s="22" t="n">
        <v>1902</v>
      </c>
      <c r="HB252" s="102" t="n">
        <v>1902</v>
      </c>
      <c r="HC252" s="103" t="n">
        <v>15.3</v>
      </c>
      <c r="HD252" s="103" t="n">
        <v>15.1</v>
      </c>
      <c r="HE252" s="103" t="n">
        <v>14.1</v>
      </c>
      <c r="HF252" s="103" t="n">
        <v>12.3</v>
      </c>
      <c r="HG252" s="103" t="n">
        <v>11.2</v>
      </c>
      <c r="HH252" s="103" t="n">
        <v>9.2</v>
      </c>
      <c r="HI252" s="103" t="n">
        <v>8.3</v>
      </c>
      <c r="HJ252" s="103" t="n">
        <v>7.1</v>
      </c>
      <c r="HK252" s="103" t="n">
        <v>9.1</v>
      </c>
      <c r="HL252" s="103" t="n">
        <v>11.3</v>
      </c>
      <c r="HM252" s="103" t="n">
        <v>13.6</v>
      </c>
      <c r="HN252" s="103" t="n">
        <v>14.7</v>
      </c>
      <c r="HO252" s="104" t="n">
        <f aca="false">AVERAGE(HC252:HN252)</f>
        <v>11.775</v>
      </c>
      <c r="IA252" s="22"/>
      <c r="IB252" s="1" t="s">
        <v>259</v>
      </c>
      <c r="JA252" s="22" t="n">
        <v>1902</v>
      </c>
      <c r="JB252" s="102" t="n">
        <v>1902</v>
      </c>
      <c r="JC252" s="103" t="n">
        <v>12.1</v>
      </c>
      <c r="JD252" s="103" t="n">
        <v>11.1</v>
      </c>
      <c r="JE252" s="103" t="n">
        <v>10.7</v>
      </c>
      <c r="JF252" s="103" t="n">
        <v>8.4</v>
      </c>
      <c r="JG252" s="103" t="n">
        <v>7.4</v>
      </c>
      <c r="JH252" s="103" t="n">
        <v>5</v>
      </c>
      <c r="JI252" s="103" t="n">
        <v>4.6</v>
      </c>
      <c r="JJ252" s="103" t="n">
        <v>4.3</v>
      </c>
      <c r="JK252" s="103" t="n">
        <v>6.3</v>
      </c>
      <c r="JL252" s="103" t="n">
        <v>8.3</v>
      </c>
      <c r="JM252" s="103" t="n">
        <v>10.7</v>
      </c>
      <c r="JN252" s="103" t="n">
        <v>10.9</v>
      </c>
      <c r="JO252" s="104" t="n">
        <f aca="false">AVERAGE(JC252:JN252)</f>
        <v>8.31666666666667</v>
      </c>
      <c r="KA252" s="22" t="n">
        <v>1902</v>
      </c>
      <c r="KB252" s="102" t="n">
        <v>1902</v>
      </c>
      <c r="KC252" s="103" t="n">
        <v>13.5</v>
      </c>
      <c r="KD252" s="103" t="n">
        <v>12</v>
      </c>
      <c r="KE252" s="103" t="n">
        <v>10.2</v>
      </c>
      <c r="KF252" s="103" t="n">
        <v>8.2</v>
      </c>
      <c r="KG252" s="103" t="n">
        <v>6.2</v>
      </c>
      <c r="KH252" s="103" t="n">
        <v>4.8</v>
      </c>
      <c r="KI252" s="103" t="n">
        <v>2.5</v>
      </c>
      <c r="KJ252" s="103" t="n">
        <v>3.5</v>
      </c>
      <c r="KK252" s="103" t="n">
        <v>5.9</v>
      </c>
      <c r="KL252" s="103" t="n">
        <v>8.7</v>
      </c>
      <c r="KM252" s="103" t="n">
        <v>12.8</v>
      </c>
      <c r="KN252" s="103" t="n">
        <v>13.4</v>
      </c>
      <c r="KO252" s="104" t="n">
        <f aca="false">AVERAGE(KC252:KN252)</f>
        <v>8.475</v>
      </c>
      <c r="LA252" s="22"/>
      <c r="LB252" s="1" t="s">
        <v>260</v>
      </c>
      <c r="LO252" s="104"/>
      <c r="MA252" s="22"/>
      <c r="MB252" s="1" t="s">
        <v>261</v>
      </c>
      <c r="NA252" s="22" t="n">
        <v>1902</v>
      </c>
      <c r="NB252" s="102" t="n">
        <v>1902</v>
      </c>
      <c r="NC252" s="103" t="n">
        <v>13.1</v>
      </c>
      <c r="ND252" s="103" t="n">
        <v>12.1</v>
      </c>
      <c r="NE252" s="103" t="n">
        <v>10.6</v>
      </c>
      <c r="NF252" s="103" t="n">
        <v>8.2</v>
      </c>
      <c r="NG252" s="103" t="n">
        <v>5.8</v>
      </c>
      <c r="NH252" s="103" t="n">
        <v>4.7</v>
      </c>
      <c r="NI252" s="103" t="n">
        <v>3.1</v>
      </c>
      <c r="NJ252" s="103" t="n">
        <v>3.4</v>
      </c>
      <c r="NK252" s="103" t="n">
        <v>5.9</v>
      </c>
      <c r="NL252" s="103" t="n">
        <v>7.9</v>
      </c>
      <c r="NM252" s="103" t="n">
        <v>10.6</v>
      </c>
      <c r="NN252" s="103" t="n">
        <v>13.7</v>
      </c>
      <c r="NO252" s="104" t="n">
        <f aca="false">AVERAGE(NC252:NN252)</f>
        <v>8.25833333333333</v>
      </c>
      <c r="OA252" s="22" t="n">
        <v>1902</v>
      </c>
      <c r="OB252" s="106" t="n">
        <v>1902</v>
      </c>
      <c r="OC252" s="103" t="n">
        <v>12.5</v>
      </c>
      <c r="OD252" s="103" t="n">
        <v>14.2</v>
      </c>
      <c r="OE252" s="103" t="n">
        <v>12.5</v>
      </c>
      <c r="OF252" s="103" t="n">
        <v>9.7</v>
      </c>
      <c r="OG252" s="103" t="n">
        <v>8.9</v>
      </c>
      <c r="OH252" s="103" t="n">
        <v>4.8</v>
      </c>
      <c r="OI252" s="103" t="n">
        <v>4.3</v>
      </c>
      <c r="OJ252" s="103" t="n">
        <v>6.7</v>
      </c>
      <c r="OK252" s="103" t="n">
        <v>9.2</v>
      </c>
      <c r="OL252" s="103" t="n">
        <v>9.2</v>
      </c>
      <c r="OM252" s="103" t="n">
        <v>12.1</v>
      </c>
      <c r="ON252" s="103" t="n">
        <v>12.4</v>
      </c>
      <c r="OO252" s="104" t="n">
        <f aca="false">AVERAGE(OC252:ON252)</f>
        <v>9.70833333333333</v>
      </c>
      <c r="OQ252" s="5" t="n">
        <f aca="false">MAX(OC252:ON252)</f>
        <v>14.2</v>
      </c>
      <c r="OR252" s="5" t="n">
        <f aca="false">MIN(OC252:ON252)</f>
        <v>4.3</v>
      </c>
      <c r="PA252" s="22" t="n">
        <v>1902</v>
      </c>
      <c r="PB252" s="106" t="s">
        <v>95</v>
      </c>
      <c r="PC252" s="103" t="n">
        <v>16.4</v>
      </c>
      <c r="PD252" s="103" t="n">
        <v>15</v>
      </c>
      <c r="PE252" s="103" t="n">
        <v>12.3</v>
      </c>
      <c r="PF252" s="103" t="n">
        <v>9.6</v>
      </c>
      <c r="PG252" s="103" t="n">
        <v>7.3</v>
      </c>
      <c r="PH252" s="103" t="n">
        <v>4.1</v>
      </c>
      <c r="PI252" s="103" t="n">
        <v>4.3</v>
      </c>
      <c r="PJ252" s="103" t="n">
        <v>7.3</v>
      </c>
      <c r="PK252" s="103" t="n">
        <v>11.1</v>
      </c>
      <c r="PL252" s="103" t="n">
        <v>14</v>
      </c>
      <c r="PM252" s="103" t="n">
        <v>16.7</v>
      </c>
      <c r="PN252" s="103" t="n">
        <v>16</v>
      </c>
      <c r="PO252" s="104" t="n">
        <f aca="false">AVERAGE(PC252:PN252)</f>
        <v>11.175</v>
      </c>
      <c r="QA252" s="22" t="n">
        <v>1902</v>
      </c>
      <c r="QB252" s="106" t="s">
        <v>95</v>
      </c>
      <c r="QC252" s="103" t="n">
        <v>11.3</v>
      </c>
      <c r="QD252" s="103" t="n">
        <v>9.7</v>
      </c>
      <c r="QE252" s="103" t="n">
        <v>8.2</v>
      </c>
      <c r="QF252" s="103" t="n">
        <v>6.4</v>
      </c>
      <c r="QG252" s="103" t="n">
        <v>4.6</v>
      </c>
      <c r="QH252" s="103" t="n">
        <v>3</v>
      </c>
      <c r="QI252" s="103" t="n">
        <v>0.6</v>
      </c>
      <c r="QJ252" s="103" t="n">
        <v>1.7</v>
      </c>
      <c r="QK252" s="103" t="n">
        <v>4.2</v>
      </c>
      <c r="QL252" s="103" t="n">
        <v>7.2</v>
      </c>
      <c r="QM252" s="103" t="n">
        <v>10.9</v>
      </c>
      <c r="QN252" s="103" t="n">
        <v>9</v>
      </c>
      <c r="QO252" s="104" t="n">
        <f aca="false">AVERAGE(QC252:QN252)</f>
        <v>6.4</v>
      </c>
      <c r="RA252" s="22" t="n">
        <v>1902</v>
      </c>
      <c r="RB252" s="102" t="n">
        <v>1902</v>
      </c>
      <c r="RC252" s="103" t="n">
        <v>9.7</v>
      </c>
      <c r="RD252" s="103" t="n">
        <v>7.4</v>
      </c>
      <c r="RE252" s="103" t="n">
        <v>5.9</v>
      </c>
      <c r="RF252" s="103" t="n">
        <v>4.4</v>
      </c>
      <c r="RG252" s="103" t="n">
        <v>0.2</v>
      </c>
      <c r="RH252" s="103" t="n">
        <v>1.4</v>
      </c>
      <c r="RI252" s="103" t="n">
        <v>0.4</v>
      </c>
      <c r="RJ252" s="103" t="n">
        <v>-1.3</v>
      </c>
      <c r="RK252" s="103" t="n">
        <v>1.9</v>
      </c>
      <c r="RL252" s="103" t="n">
        <v>5.3</v>
      </c>
      <c r="RM252" s="103" t="n">
        <v>7.8</v>
      </c>
      <c r="RN252" s="103" t="n">
        <v>9.6</v>
      </c>
      <c r="RO252" s="104" t="n">
        <f aca="false">AVERAGE(RC252:RN252)</f>
        <v>4.39166666666667</v>
      </c>
      <c r="SA252" s="22"/>
      <c r="SB252" s="1" t="s">
        <v>262</v>
      </c>
      <c r="TA252" s="22" t="n">
        <v>1902</v>
      </c>
      <c r="TB252" s="102" t="n">
        <v>1902</v>
      </c>
      <c r="TC252" s="103" t="n">
        <v>12.9</v>
      </c>
      <c r="TD252" s="103" t="n">
        <v>12.7</v>
      </c>
      <c r="TE252" s="103" t="n">
        <v>10.9</v>
      </c>
      <c r="TF252" s="103" t="n">
        <v>8.7</v>
      </c>
      <c r="TG252" s="103" t="n">
        <v>6.4</v>
      </c>
      <c r="TH252" s="103" t="n">
        <v>4.6</v>
      </c>
      <c r="TI252" s="103" t="n">
        <v>3.9</v>
      </c>
      <c r="TJ252" s="103" t="n">
        <v>2.8</v>
      </c>
      <c r="TK252" s="103" t="n">
        <v>6.5</v>
      </c>
      <c r="TL252" s="103" t="n">
        <v>8.7</v>
      </c>
      <c r="TM252" s="103" t="n">
        <v>10.7</v>
      </c>
      <c r="TN252" s="103" t="n">
        <v>12.4</v>
      </c>
      <c r="TO252" s="104" t="n">
        <f aca="false">AVERAGE(TC252:TN252)</f>
        <v>8.43333333333333</v>
      </c>
      <c r="UA252" s="22" t="n">
        <v>1902</v>
      </c>
      <c r="UB252" s="102" t="n">
        <v>1902</v>
      </c>
      <c r="UC252" s="103" t="n">
        <v>13</v>
      </c>
      <c r="UD252" s="103" t="n">
        <v>11.9</v>
      </c>
      <c r="UE252" s="103" t="n">
        <v>10.8</v>
      </c>
      <c r="UF252" s="103" t="n">
        <v>7.6</v>
      </c>
      <c r="UG252" s="103" t="n">
        <v>4.1</v>
      </c>
      <c r="UH252" s="103" t="n">
        <v>3.3</v>
      </c>
      <c r="UI252" s="103" t="n">
        <v>2.3</v>
      </c>
      <c r="UJ252" s="103" t="n">
        <v>1</v>
      </c>
      <c r="UK252" s="103" t="n">
        <v>4.1</v>
      </c>
      <c r="UL252" s="103" t="n">
        <v>8.6</v>
      </c>
      <c r="UM252" s="103" t="n">
        <v>11</v>
      </c>
      <c r="UN252" s="103" t="n">
        <v>13.9</v>
      </c>
      <c r="UO252" s="104" t="n">
        <f aca="false">AVERAGE(UC252:UN252)</f>
        <v>7.63333333333333</v>
      </c>
      <c r="VA252" s="22"/>
      <c r="VB252" s="1" t="s">
        <v>263</v>
      </c>
      <c r="WA252" s="22" t="n">
        <v>1902</v>
      </c>
      <c r="WB252" s="102" t="n">
        <v>1902</v>
      </c>
      <c r="WC252" s="103" t="n">
        <v>15.6</v>
      </c>
      <c r="WD252" s="103" t="n">
        <v>14.1</v>
      </c>
      <c r="WE252" s="103" t="n">
        <v>11.3</v>
      </c>
      <c r="WF252" s="103" t="n">
        <v>9.1</v>
      </c>
      <c r="WG252" s="103" t="n">
        <v>5.7</v>
      </c>
      <c r="WH252" s="103" t="n">
        <v>4.3</v>
      </c>
      <c r="WI252" s="103" t="n">
        <v>2.2</v>
      </c>
      <c r="WJ252" s="103" t="n">
        <v>3.8</v>
      </c>
      <c r="WK252" s="103" t="n">
        <v>6.8</v>
      </c>
      <c r="WL252" s="103" t="n">
        <v>10.2</v>
      </c>
      <c r="WM252" s="103" t="n">
        <v>14.6</v>
      </c>
      <c r="WN252" s="103" t="n">
        <v>14.8</v>
      </c>
      <c r="WO252" s="104" t="n">
        <f aca="false">AVERAGE(WC252:WN252)</f>
        <v>9.375</v>
      </c>
      <c r="XA252" s="22" t="n">
        <v>1902</v>
      </c>
      <c r="XB252" s="102" t="n">
        <v>1902</v>
      </c>
      <c r="XC252" s="103" t="n">
        <v>14.5</v>
      </c>
      <c r="XD252" s="103" t="n">
        <v>13.2</v>
      </c>
      <c r="XE252" s="103" t="n">
        <v>10.2</v>
      </c>
      <c r="XF252" s="103" t="n">
        <v>4.1</v>
      </c>
      <c r="XG252" s="103" t="n">
        <v>0.5</v>
      </c>
      <c r="XH252" s="103" t="n">
        <v>3.1</v>
      </c>
      <c r="XI252" s="103" t="n">
        <v>2.1</v>
      </c>
      <c r="XJ252" s="103" t="n">
        <v>0.6</v>
      </c>
      <c r="XK252" s="103" t="n">
        <v>4.6</v>
      </c>
      <c r="XL252" s="103" t="n">
        <v>7.9</v>
      </c>
      <c r="XM252" s="103" t="n">
        <v>11.9</v>
      </c>
      <c r="XN252" s="103" t="n">
        <v>14.4</v>
      </c>
      <c r="XO252" s="104" t="n">
        <f aca="false">AVERAGE(XC252:XN252)</f>
        <v>7.25833333333333</v>
      </c>
      <c r="XP252" s="108" t="n">
        <f aca="false">(XP253+XP254)/2</f>
        <v>0</v>
      </c>
      <c r="YA252" s="22" t="n">
        <v>1902</v>
      </c>
      <c r="YB252" s="106" t="s">
        <v>95</v>
      </c>
      <c r="YC252" s="103" t="n">
        <v>12.9</v>
      </c>
      <c r="YD252" s="103" t="n">
        <v>11.6</v>
      </c>
      <c r="YE252" s="103" t="n">
        <v>12.1</v>
      </c>
      <c r="YF252" s="103" t="n">
        <v>10.3</v>
      </c>
      <c r="YG252" s="103" t="n">
        <v>8.9</v>
      </c>
      <c r="YH252" s="103" t="n">
        <v>6.7</v>
      </c>
      <c r="YI252" s="103" t="n">
        <v>5.6</v>
      </c>
      <c r="YJ252" s="103" t="n">
        <v>5.8</v>
      </c>
      <c r="YK252" s="103" t="n">
        <v>8.6</v>
      </c>
      <c r="YL252" s="103" t="n">
        <v>10.1</v>
      </c>
      <c r="YM252" s="103" t="n">
        <v>10.3</v>
      </c>
      <c r="YN252" s="103" t="n">
        <v>11.6</v>
      </c>
      <c r="YO252" s="104" t="n">
        <f aca="false">AVERAGE(YC252:YN252)</f>
        <v>9.54166666666667</v>
      </c>
      <c r="ZA252" s="22" t="n">
        <v>1902</v>
      </c>
      <c r="ZB252" s="102" t="n">
        <v>1902</v>
      </c>
      <c r="ZC252" s="103" t="n">
        <v>12.3</v>
      </c>
      <c r="ZD252" s="103" t="n">
        <v>11.5</v>
      </c>
      <c r="ZE252" s="103" t="n">
        <v>11.4</v>
      </c>
      <c r="ZF252" s="103" t="n">
        <v>10.9</v>
      </c>
      <c r="ZG252" s="103" t="n">
        <v>9.6</v>
      </c>
      <c r="ZH252" s="103" t="n">
        <v>7.5</v>
      </c>
      <c r="ZI252" s="103" t="n">
        <v>6.8</v>
      </c>
      <c r="ZJ252" s="103" t="n">
        <v>6.1</v>
      </c>
      <c r="ZK252" s="103" t="n">
        <v>6.8</v>
      </c>
      <c r="ZL252" s="103" t="n">
        <v>9</v>
      </c>
      <c r="ZM252" s="103" t="n">
        <v>10.7</v>
      </c>
      <c r="ZN252" s="103" t="n">
        <v>11.2</v>
      </c>
      <c r="ZO252" s="104" t="n">
        <f aca="false">AVERAGE(ZC252:ZN252)</f>
        <v>9.48333333333333</v>
      </c>
      <c r="AAA252" s="36" t="n">
        <f aca="false">(OO252+EO252)/2</f>
        <v>9.9875</v>
      </c>
      <c r="AAB252" s="37" t="n">
        <f aca="false">(HO252+ZO252+RO252+GO252)/4</f>
        <v>8.83958333333333</v>
      </c>
      <c r="AAC252" s="38" t="n">
        <f aca="false">(JO252+PO252+TO252+QO252+YO252+AO252+BO252+KO252+NO252+UO252+WO252)/11</f>
        <v>8.47878787878788</v>
      </c>
      <c r="ABA252" s="147" t="n">
        <f aca="false">MAX(OC252:ON252, EC252:EN252)</f>
        <v>14.2</v>
      </c>
      <c r="ABB252" s="147" t="n">
        <f aca="false">MIN(EC252:EN252,OC252:ON252)</f>
        <v>4.3</v>
      </c>
      <c r="ABC252" s="148" t="n">
        <f aca="false">MAX(HC252:HN252,ZC252:ZN252,RC252:RN252,GC252:GN252)</f>
        <v>15.6</v>
      </c>
      <c r="ABD252" s="144" t="n">
        <f aca="false">MIN(HC252:HN252,ZC252:ZN252,GC252:GN252)</f>
        <v>3</v>
      </c>
      <c r="ABE252" s="145" t="n">
        <f aca="false">MAX(JC252:JN252,PC252:PN252,TC252:TN252,QC252:QN252,YC252:YN252,AC252:AN252,BC252:BN252,KC252:KN252,NC252:NN252,UC252:UN252,WC252:WN252)</f>
        <v>16.7</v>
      </c>
      <c r="ABF252" s="145" t="n">
        <f aca="false">MIN(JC252:JN252,PC252:PN252,TC252:TN252,QC252:QN252,YC252:YN252,AC252:AN252,BC252:BN252,KC252:KN252,NC252:NN252,UC252:UN252,WC252:WN252)</f>
        <v>0.6</v>
      </c>
    </row>
    <row r="253" customFormat="false" ht="12.9" hidden="false" customHeight="false" outlineLevel="0" collapsed="false">
      <c r="A253" s="97"/>
      <c r="B253" s="11" t="n">
        <f aca="false">AVERAGE(AO253,BO253,CO253,DO253,EO253,FO253,GO253,HO253,IO253,JO253,KO253,LO253,MO253,NO253,OO253,PO253,QO253,RO253,SO253,TO253,UO253,VO253,WO253,XO253,YO253,ZO253)</f>
        <v>8.90208333333333</v>
      </c>
      <c r="C253" s="98" t="n">
        <f aca="false">AVERAGE(B249:B253)</f>
        <v>8.78639260249554</v>
      </c>
      <c r="D253" s="99" t="n">
        <f aca="false">AVERAGE(B244:B253)</f>
        <v>9.00023333828481</v>
      </c>
      <c r="E253" s="11" t="n">
        <f aca="false">AVERAGE(B234:B253)</f>
        <v>9.22768363342812</v>
      </c>
      <c r="F253" s="100"/>
      <c r="G253" s="3" t="n">
        <f aca="false">MAX(AC253:AN253,BC253:BN253,CC253:CN253,DC253:DN253,EC253:EN253,FC253:FN253,GC253:GN253,HC253:HN253,IC253:IN253,JC253:JN253,KC253:KN253,LC253:LN253,MC253:MN253,NC253:NN253,OC253:ON253,PC253:PN253,QC253:QN253,RC253:RN253,SC253:SN253,TC253:TN253,UC253:UN253,VC253:VN253,WC253:WN253,XC253:XN253,YC253:YN253,ZC253:ZN253,)</f>
        <v>16.7</v>
      </c>
      <c r="H253" s="19" t="n">
        <f aca="false">MEDIAN(AC253:AN253,BC253:BN253,CC253:CN253,DC253:DN253,EC253:EN253,FC253:FN253,GC253:GN253,HC253:HN253,IC253:IN253,JC253:JN253,KC253:KN253,LC253:LN253,MC253:MN253,NC253:NN253,OC253:ON253,PC253:PN253,QC253:QN253,RC253:RN253,SC253:SN253,TC253:TN253,UC253:UN253,VC253:VN253,WC253:WN253,XC253:XN253,YC253:YN253,ZC253:ZN253,)</f>
        <v>9.2</v>
      </c>
      <c r="I253" s="5" t="n">
        <f aca="false">MIN(AC253:AN253,BC253:BN253,CC253:CN253,DC253:DN253,EC253:EN253,FC253:FN253,GC253:GN253,HC253:HN253,IC253:IN253,JC253:JN253,KC253:KN253,LC253:LN253,MC253:MN253,NC253:NN253,OC253:ON253,PC253:PN253,QC253:QN253,RC253:RN253,SC253:SN253,TC253:TN253,UC253:UN253,VC253:VN253,WC253:WN253,XC253:XN253,YC253:YN253,ZC253:ZN253)</f>
        <v>-0.7</v>
      </c>
      <c r="J253" s="5" t="n">
        <f aca="false">MIN(AC253:AN253,BC253:BN253,CC253:CN253,DC253:DN253,EC253:EN253,FC253:FN253,GC253:GN253,HC253:HN253,IC253:IN253,JC253:JN253,KC253:KN253,LC253:LN253,MC253:MN253,NC253:NN253,OC253:ON253,PC253:PN253,QC253:QN253,SC253:SN253,TC253:TN253,UC253:UN253,VC253:VN253,WC253:WN253,XC253:XN253,YC253:YN253,ZC253:ZN253)</f>
        <v>1.6</v>
      </c>
      <c r="K253" s="101" t="n">
        <f aca="false">(G253+I253)/2</f>
        <v>8</v>
      </c>
      <c r="AB253" s="102" t="n">
        <v>1903</v>
      </c>
      <c r="AC253" s="103" t="n">
        <v>12.3</v>
      </c>
      <c r="AD253" s="103" t="n">
        <v>11.9</v>
      </c>
      <c r="AE253" s="103" t="n">
        <v>11.4</v>
      </c>
      <c r="AF253" s="103" t="n">
        <v>8.7</v>
      </c>
      <c r="AG253" s="103" t="n">
        <v>6.6</v>
      </c>
      <c r="AH253" s="103" t="n">
        <v>4.4</v>
      </c>
      <c r="AI253" s="103" t="n">
        <v>4</v>
      </c>
      <c r="AJ253" s="103" t="n">
        <v>4.3</v>
      </c>
      <c r="AK253" s="103" t="n">
        <v>6.6</v>
      </c>
      <c r="AL253" s="103" t="n">
        <v>9.2</v>
      </c>
      <c r="AM253" s="103" t="n">
        <v>10.4</v>
      </c>
      <c r="AN253" s="103" t="n">
        <v>10.8</v>
      </c>
      <c r="AO253" s="104" t="n">
        <f aca="false">AVERAGE(AC253:AN253)</f>
        <v>8.38333333333333</v>
      </c>
      <c r="BA253" s="22" t="n">
        <v>1903</v>
      </c>
      <c r="BB253" s="102" t="n">
        <v>1903</v>
      </c>
      <c r="BC253" s="103" t="n">
        <v>11.5</v>
      </c>
      <c r="BD253" s="103" t="n">
        <v>11.6</v>
      </c>
      <c r="BE253" s="103" t="n">
        <v>12.1</v>
      </c>
      <c r="BF253" s="103" t="n">
        <v>8.7</v>
      </c>
      <c r="BG253" s="103" t="n">
        <v>5.6</v>
      </c>
      <c r="BH253" s="103" t="n">
        <v>2.3</v>
      </c>
      <c r="BI253" s="103" t="n">
        <v>1.9</v>
      </c>
      <c r="BJ253" s="103" t="n">
        <v>2.1</v>
      </c>
      <c r="BK253" s="103" t="n">
        <v>6.1</v>
      </c>
      <c r="BL253" s="103" t="n">
        <v>7.9</v>
      </c>
      <c r="BM253" s="103" t="n">
        <v>9.2</v>
      </c>
      <c r="BN253" s="103" t="n">
        <v>11.1</v>
      </c>
      <c r="BO253" s="104" t="n">
        <f aca="false">AVERAGE(BC253:BN253)</f>
        <v>7.50833333333333</v>
      </c>
      <c r="DA253" s="22" t="n">
        <v>1903</v>
      </c>
      <c r="DB253" s="102" t="n">
        <v>1903</v>
      </c>
      <c r="DC253" s="103" t="n">
        <v>14.8</v>
      </c>
      <c r="DD253" s="103" t="n">
        <v>14.8</v>
      </c>
      <c r="DE253" s="103" t="n">
        <v>14.2</v>
      </c>
      <c r="DF253" s="103" t="n">
        <v>9.6</v>
      </c>
      <c r="DG253" s="103" t="n">
        <v>6.1</v>
      </c>
      <c r="DH253" s="103" t="n">
        <v>4.4</v>
      </c>
      <c r="DI253" s="103" t="n">
        <v>4.8</v>
      </c>
      <c r="DJ253" s="103" t="n">
        <v>4.4</v>
      </c>
      <c r="DK253" s="103" t="n">
        <v>7.4</v>
      </c>
      <c r="DL253" s="103" t="n">
        <v>10.2</v>
      </c>
      <c r="DM253" s="103" t="n">
        <v>12.7</v>
      </c>
      <c r="DN253" s="103" t="n">
        <v>13.6</v>
      </c>
      <c r="DO253" s="104" t="n">
        <f aca="false">AVERAGE(DC253:DN253)</f>
        <v>9.75</v>
      </c>
      <c r="EA253" s="22" t="n">
        <v>1903</v>
      </c>
      <c r="EB253" s="106" t="s">
        <v>101</v>
      </c>
      <c r="EC253" s="103" t="n">
        <v>13</v>
      </c>
      <c r="ED253" s="103" t="n">
        <v>13.1</v>
      </c>
      <c r="EE253" s="103" t="n">
        <v>13</v>
      </c>
      <c r="EF253" s="103" t="n">
        <v>11.1</v>
      </c>
      <c r="EG253" s="103" t="n">
        <v>9</v>
      </c>
      <c r="EH253" s="103" t="n">
        <v>7.6</v>
      </c>
      <c r="EI253" s="103" t="n">
        <v>6.6</v>
      </c>
      <c r="EJ253" s="103" t="n">
        <v>7.5</v>
      </c>
      <c r="EK253" s="103" t="n">
        <v>8.9</v>
      </c>
      <c r="EL253" s="103" t="n">
        <v>10.9</v>
      </c>
      <c r="EM253" s="103" t="n">
        <v>12</v>
      </c>
      <c r="EN253" s="103" t="n">
        <v>12.4</v>
      </c>
      <c r="EO253" s="104" t="n">
        <f aca="false">AVERAGE(EC253:EN253)</f>
        <v>10.425</v>
      </c>
      <c r="GA253" s="22" t="n">
        <v>1903</v>
      </c>
      <c r="GB253" s="102" t="n">
        <v>1903</v>
      </c>
      <c r="GC253" s="103" t="n">
        <v>15</v>
      </c>
      <c r="GD253" s="103" t="n">
        <v>14.7</v>
      </c>
      <c r="GE253" s="103" t="n">
        <v>14.2</v>
      </c>
      <c r="GF253" s="103" t="n">
        <v>10.1</v>
      </c>
      <c r="GG253" s="103" t="n">
        <v>6.1</v>
      </c>
      <c r="GH253" s="103" t="n">
        <v>3.9</v>
      </c>
      <c r="GI253" s="103" t="n">
        <v>4.4</v>
      </c>
      <c r="GJ253" s="103" t="n">
        <v>4.2</v>
      </c>
      <c r="GK253" s="103" t="n">
        <v>7.2</v>
      </c>
      <c r="GL253" s="103" t="n">
        <v>10.5</v>
      </c>
      <c r="GM253" s="103" t="n">
        <v>12.9</v>
      </c>
      <c r="GN253" s="103" t="n">
        <v>13.7</v>
      </c>
      <c r="GO253" s="104" t="n">
        <f aca="false">AVERAGE(GC253:GN253)</f>
        <v>9.74166666666667</v>
      </c>
      <c r="HA253" s="22" t="n">
        <v>1903</v>
      </c>
      <c r="HB253" s="102" t="n">
        <v>1903</v>
      </c>
      <c r="HC253" s="103" t="n">
        <v>15.1</v>
      </c>
      <c r="HD253" s="103" t="n">
        <v>16.7</v>
      </c>
      <c r="HE253" s="103" t="n">
        <v>16.3</v>
      </c>
      <c r="HF253" s="103" t="n">
        <v>12.9</v>
      </c>
      <c r="HG253" s="103" t="n">
        <v>10.1</v>
      </c>
      <c r="HH253" s="103" t="n">
        <v>8.5</v>
      </c>
      <c r="HI253" s="103" t="n">
        <v>7.4</v>
      </c>
      <c r="HJ253" s="103" t="n">
        <v>9.1</v>
      </c>
      <c r="HK253" s="103" t="n">
        <v>10</v>
      </c>
      <c r="HL253" s="103" t="n">
        <v>11.8</v>
      </c>
      <c r="HM253" s="103" t="n">
        <v>13.2</v>
      </c>
      <c r="HN253" s="103" t="n">
        <v>14.3</v>
      </c>
      <c r="HO253" s="104" t="n">
        <f aca="false">AVERAGE(HC253:HN253)</f>
        <v>12.1166666666667</v>
      </c>
      <c r="IA253" s="22" t="n">
        <v>1903</v>
      </c>
      <c r="IB253" s="102" t="n">
        <v>1903</v>
      </c>
      <c r="IC253" s="103" t="n">
        <v>11.1</v>
      </c>
      <c r="ID253" s="103" t="n">
        <v>12.8</v>
      </c>
      <c r="IE253" s="103" t="n">
        <v>12.4</v>
      </c>
      <c r="IF253" s="103" t="n">
        <v>10.1</v>
      </c>
      <c r="IG253" s="103" t="n">
        <v>7.7</v>
      </c>
      <c r="IH253" s="103" t="n">
        <v>5.4</v>
      </c>
      <c r="II253" s="103" t="n">
        <v>3.4</v>
      </c>
      <c r="IJ253" s="103" t="n">
        <v>5.2</v>
      </c>
      <c r="IK253" s="103" t="n">
        <v>7.6</v>
      </c>
      <c r="IL253" s="103" t="n">
        <v>9.4</v>
      </c>
      <c r="IM253" s="103" t="n">
        <v>11.8</v>
      </c>
      <c r="IN253" s="103" t="n">
        <v>12.5</v>
      </c>
      <c r="IO253" s="104" t="n">
        <f aca="false">AVERAGE(IC253:IN253)</f>
        <v>9.11666666666667</v>
      </c>
      <c r="JA253" s="22" t="n">
        <v>1903</v>
      </c>
      <c r="JB253" s="102" t="n">
        <v>1903</v>
      </c>
      <c r="JC253" s="103" t="n">
        <v>12.6</v>
      </c>
      <c r="JD253" s="103" t="n">
        <v>12.5</v>
      </c>
      <c r="JE253" s="105" t="n">
        <f aca="false">(JE252+JE254)/2</f>
        <v>9.95</v>
      </c>
      <c r="JF253" s="105" t="n">
        <f aca="false">(JF252+JF254)/2</f>
        <v>8.3</v>
      </c>
      <c r="JG253" s="105" t="n">
        <f aca="false">(JG252+JG254)/2</f>
        <v>6.95</v>
      </c>
      <c r="JH253" s="105" t="n">
        <f aca="false">(JH252+JH254)/2</f>
        <v>5.4</v>
      </c>
      <c r="JI253" s="105" t="n">
        <f aca="false">(JI252+JI254)/2</f>
        <v>4.1</v>
      </c>
      <c r="JJ253" s="103" t="n">
        <v>5.2</v>
      </c>
      <c r="JK253" s="103" t="n">
        <v>6.4</v>
      </c>
      <c r="JL253" s="103" t="n">
        <v>8.1</v>
      </c>
      <c r="JM253" s="103" t="n">
        <v>9.8</v>
      </c>
      <c r="JN253" s="103" t="n">
        <v>9.6</v>
      </c>
      <c r="JO253" s="104" t="n">
        <f aca="false">AVERAGE(JC253:JN253)</f>
        <v>8.24166666666667</v>
      </c>
      <c r="KA253" s="22" t="n">
        <v>1903</v>
      </c>
      <c r="KB253" s="102" t="n">
        <v>1903</v>
      </c>
      <c r="KC253" s="103" t="n">
        <v>13.9</v>
      </c>
      <c r="KD253" s="103" t="n">
        <v>12.5</v>
      </c>
      <c r="KE253" s="103" t="n">
        <v>11.9</v>
      </c>
      <c r="KF253" s="103" t="n">
        <v>9.3</v>
      </c>
      <c r="KG253" s="103" t="n">
        <v>5.9</v>
      </c>
      <c r="KH253" s="103" t="n">
        <v>4.4</v>
      </c>
      <c r="KI253" s="103" t="n">
        <v>3.9</v>
      </c>
      <c r="KJ253" s="103" t="n">
        <v>4.3</v>
      </c>
      <c r="KK253" s="103" t="n">
        <v>6.2</v>
      </c>
      <c r="KL253" s="103" t="n">
        <v>7.9</v>
      </c>
      <c r="KM253" s="103" t="n">
        <v>10.9</v>
      </c>
      <c r="KN253" s="103" t="n">
        <v>12.2</v>
      </c>
      <c r="KO253" s="104" t="n">
        <f aca="false">AVERAGE(KC253:KN253)</f>
        <v>8.60833333333333</v>
      </c>
      <c r="LA253" s="22" t="n">
        <v>1903</v>
      </c>
      <c r="LB253" s="102" t="n">
        <v>1903</v>
      </c>
      <c r="LC253" s="103" t="n">
        <v>15.8</v>
      </c>
      <c r="LD253" s="103" t="n">
        <v>13.4</v>
      </c>
      <c r="LE253" s="103" t="n">
        <v>13.9</v>
      </c>
      <c r="LF253" s="103" t="n">
        <v>9.7</v>
      </c>
      <c r="LG253" s="103" t="n">
        <v>5.1</v>
      </c>
      <c r="LH253" s="103" t="n">
        <v>4.4</v>
      </c>
      <c r="LI253" s="103" t="n">
        <v>4.4</v>
      </c>
      <c r="LJ253" s="103" t="n">
        <v>4.4</v>
      </c>
      <c r="LK253" s="103" t="n">
        <v>7.6</v>
      </c>
      <c r="LL253" s="103" t="n">
        <v>10.7</v>
      </c>
      <c r="LM253" s="103" t="n">
        <v>13.4</v>
      </c>
      <c r="LN253" s="103" t="n">
        <v>14.4</v>
      </c>
      <c r="LO253" s="104" t="n">
        <f aca="false">AVERAGE(LC253:LN253)</f>
        <v>9.76666666666667</v>
      </c>
      <c r="LP253" s="108" t="n">
        <f aca="false">(LP171+LP252)/2</f>
        <v>0</v>
      </c>
      <c r="MA253" s="22" t="n">
        <v>1903</v>
      </c>
      <c r="MB253" s="102" t="n">
        <v>1903</v>
      </c>
      <c r="MC253" s="103" t="n">
        <v>12.4</v>
      </c>
      <c r="MD253" s="103" t="n">
        <v>12.8</v>
      </c>
      <c r="ME253" s="103" t="n">
        <v>11</v>
      </c>
      <c r="MF253" s="103" t="n">
        <v>10.3</v>
      </c>
      <c r="MG253" s="103" t="n">
        <v>6.3</v>
      </c>
      <c r="MH253" s="103" t="n">
        <v>4.6</v>
      </c>
      <c r="MI253" s="103" t="n">
        <v>3.8</v>
      </c>
      <c r="MJ253" s="103" t="n">
        <v>3.8</v>
      </c>
      <c r="MK253" s="103" t="n">
        <v>7.3</v>
      </c>
      <c r="ML253" s="103" t="n">
        <v>9.1</v>
      </c>
      <c r="MM253" s="103" t="n">
        <v>11.8</v>
      </c>
      <c r="MN253" s="103" t="n">
        <v>12.9</v>
      </c>
      <c r="MO253" s="104" t="n">
        <f aca="false">AVERAGE(MC253:MN253)</f>
        <v>8.84166666666667</v>
      </c>
      <c r="MQ253" s="5" t="n">
        <f aca="false">MAX(MC253:MN253)</f>
        <v>12.9</v>
      </c>
      <c r="MR253" s="5" t="n">
        <f aca="false">MIN(MC253:MN253)</f>
        <v>3.8</v>
      </c>
      <c r="NA253" s="22" t="n">
        <v>1903</v>
      </c>
      <c r="NB253" s="102" t="n">
        <v>1903</v>
      </c>
      <c r="NC253" s="103" t="n">
        <v>13.3</v>
      </c>
      <c r="ND253" s="103" t="n">
        <v>12.6</v>
      </c>
      <c r="NE253" s="103" t="n">
        <v>11.7</v>
      </c>
      <c r="NF253" s="103" t="n">
        <v>8.5</v>
      </c>
      <c r="NG253" s="103" t="n">
        <v>5.7</v>
      </c>
      <c r="NH253" s="103" t="n">
        <v>4.4</v>
      </c>
      <c r="NI253" s="103" t="n">
        <v>3.6</v>
      </c>
      <c r="NJ253" s="103" t="n">
        <v>3.9</v>
      </c>
      <c r="NK253" s="103" t="n">
        <v>6.6</v>
      </c>
      <c r="NL253" s="103" t="n">
        <v>9.1</v>
      </c>
      <c r="NM253" s="103" t="n">
        <v>11.1</v>
      </c>
      <c r="NN253" s="103" t="n">
        <v>12.1</v>
      </c>
      <c r="NO253" s="104" t="n">
        <f aca="false">AVERAGE(NC253:NN253)</f>
        <v>8.55</v>
      </c>
      <c r="OA253" s="22" t="n">
        <v>1903</v>
      </c>
      <c r="OB253" s="106" t="n">
        <v>1903</v>
      </c>
      <c r="OC253" s="103" t="n">
        <v>13</v>
      </c>
      <c r="OD253" s="103" t="n">
        <v>12.7</v>
      </c>
      <c r="OE253" s="103" t="n">
        <v>11.9</v>
      </c>
      <c r="OF253" s="103" t="n">
        <v>10.1</v>
      </c>
      <c r="OG253" s="103" t="n">
        <v>8.8</v>
      </c>
      <c r="OH253" s="103" t="n">
        <v>5.7</v>
      </c>
      <c r="OI253" s="103" t="n">
        <v>5.6</v>
      </c>
      <c r="OJ253" s="103" t="n">
        <v>4.2</v>
      </c>
      <c r="OK253" s="103" t="n">
        <v>7.1</v>
      </c>
      <c r="OL253" s="103" t="n">
        <v>9.4</v>
      </c>
      <c r="OM253" s="103" t="n">
        <v>12.1</v>
      </c>
      <c r="ON253" s="103" t="n">
        <v>13.1</v>
      </c>
      <c r="OO253" s="104" t="n">
        <f aca="false">AVERAGE(OC253:ON253)</f>
        <v>9.475</v>
      </c>
      <c r="OQ253" s="5" t="n">
        <f aca="false">MAX(OC253:ON253)</f>
        <v>13.1</v>
      </c>
      <c r="OR253" s="5" t="n">
        <f aca="false">MIN(OC253:ON253)</f>
        <v>4.2</v>
      </c>
      <c r="PA253" s="22" t="n">
        <v>1903</v>
      </c>
      <c r="PB253" s="106" t="s">
        <v>101</v>
      </c>
      <c r="PC253" s="103" t="n">
        <v>15.5</v>
      </c>
      <c r="PD253" s="103" t="n">
        <v>14.1</v>
      </c>
      <c r="PE253" s="103" t="n">
        <v>13.2</v>
      </c>
      <c r="PF253" s="103" t="n">
        <v>9.3</v>
      </c>
      <c r="PG253" s="103" t="n">
        <v>6.3</v>
      </c>
      <c r="PH253" s="103" t="n">
        <v>2.5</v>
      </c>
      <c r="PI253" s="103" t="n">
        <v>1.7</v>
      </c>
      <c r="PJ253" s="103" t="n">
        <v>2.6</v>
      </c>
      <c r="PK253" s="103" t="n">
        <v>5.4</v>
      </c>
      <c r="PL253" s="103" t="n">
        <v>9</v>
      </c>
      <c r="PM253" s="103" t="n">
        <v>12.2</v>
      </c>
      <c r="PN253" s="103" t="n">
        <v>12.9</v>
      </c>
      <c r="PO253" s="104" t="n">
        <f aca="false">AVERAGE(PC253:PN253)</f>
        <v>8.725</v>
      </c>
      <c r="QA253" s="22" t="n">
        <v>1903</v>
      </c>
      <c r="QB253" s="106" t="s">
        <v>101</v>
      </c>
      <c r="QC253" s="103" t="n">
        <v>8.7</v>
      </c>
      <c r="QD253" s="103" t="n">
        <v>10.1</v>
      </c>
      <c r="QE253" s="103" t="n">
        <v>10</v>
      </c>
      <c r="QF253" s="103" t="n">
        <v>7.5</v>
      </c>
      <c r="QG253" s="103" t="n">
        <v>3.6</v>
      </c>
      <c r="QH253" s="103" t="n">
        <v>3.5</v>
      </c>
      <c r="QI253" s="103" t="n">
        <v>1.6</v>
      </c>
      <c r="QJ253" s="103" t="n">
        <v>1.8</v>
      </c>
      <c r="QK253" s="103" t="n">
        <v>4.3</v>
      </c>
      <c r="QL253" s="103" t="n">
        <v>6.3</v>
      </c>
      <c r="QM253" s="103" t="n">
        <v>8.5</v>
      </c>
      <c r="QN253" s="103" t="n">
        <v>15.8</v>
      </c>
      <c r="QO253" s="104" t="n">
        <f aca="false">AVERAGE(QC253:QN253)</f>
        <v>6.80833333333333</v>
      </c>
      <c r="RA253" s="22" t="n">
        <v>1903</v>
      </c>
      <c r="RB253" s="102" t="n">
        <v>1903</v>
      </c>
      <c r="RC253" s="103" t="n">
        <v>8.2</v>
      </c>
      <c r="RD253" s="103" t="n">
        <v>8</v>
      </c>
      <c r="RE253" s="103" t="n">
        <v>9.7</v>
      </c>
      <c r="RF253" s="103" t="n">
        <v>5.7</v>
      </c>
      <c r="RG253" s="103" t="n">
        <v>2.7</v>
      </c>
      <c r="RH253" s="103" t="n">
        <v>-0.4</v>
      </c>
      <c r="RI253" s="103" t="n">
        <v>-0.7</v>
      </c>
      <c r="RJ253" s="103" t="n">
        <v>0</v>
      </c>
      <c r="RK253" s="103" t="n">
        <v>3.6</v>
      </c>
      <c r="RL253" s="103" t="n">
        <v>6.1</v>
      </c>
      <c r="RM253" s="103" t="n">
        <v>7.7</v>
      </c>
      <c r="RN253" s="103" t="n">
        <v>9.2</v>
      </c>
      <c r="RO253" s="104" t="n">
        <f aca="false">AVERAGE(RC253:RN253)</f>
        <v>4.98333333333333</v>
      </c>
      <c r="SA253" s="22" t="n">
        <v>1903</v>
      </c>
      <c r="SB253" s="102" t="n">
        <v>1903</v>
      </c>
      <c r="SC253" s="103" t="n">
        <v>15.7</v>
      </c>
      <c r="SD253" s="103" t="n">
        <v>15.7</v>
      </c>
      <c r="SE253" s="103" t="n">
        <v>15.6</v>
      </c>
      <c r="SF253" s="103" t="n">
        <v>11.3</v>
      </c>
      <c r="SG253" s="103" t="n">
        <v>5.9</v>
      </c>
      <c r="SH253" s="103" t="n">
        <v>4.4</v>
      </c>
      <c r="SI253" s="103" t="n">
        <v>4.3</v>
      </c>
      <c r="SJ253" s="103" t="n">
        <v>3.8</v>
      </c>
      <c r="SK253" s="103" t="n">
        <v>6.6</v>
      </c>
      <c r="SL253" s="103" t="n">
        <v>10.1</v>
      </c>
      <c r="SM253" s="103" t="n">
        <v>13.1</v>
      </c>
      <c r="SN253" s="103" t="n">
        <v>14.3</v>
      </c>
      <c r="SO253" s="104" t="n">
        <f aca="false">AVERAGE(SC253:SN253)</f>
        <v>10.0666666666667</v>
      </c>
      <c r="TA253" s="22" t="n">
        <v>1903</v>
      </c>
      <c r="TB253" s="102" t="n">
        <v>1903</v>
      </c>
      <c r="TC253" s="103" t="n">
        <v>12.1</v>
      </c>
      <c r="TD253" s="103" t="n">
        <v>12</v>
      </c>
      <c r="TE253" s="103" t="n">
        <v>12.8</v>
      </c>
      <c r="TF253" s="103" t="n">
        <v>8.9</v>
      </c>
      <c r="TG253" s="103" t="n">
        <v>6.2</v>
      </c>
      <c r="TH253" s="103" t="n">
        <v>3.8</v>
      </c>
      <c r="TI253" s="103" t="n">
        <v>3.1</v>
      </c>
      <c r="TJ253" s="103" t="n">
        <v>3.4</v>
      </c>
      <c r="TK253" s="103" t="n">
        <v>7.3</v>
      </c>
      <c r="TL253" s="103" t="n">
        <v>8.8</v>
      </c>
      <c r="TM253" s="103" t="n">
        <v>11.3</v>
      </c>
      <c r="TN253" s="103" t="n">
        <v>12.6</v>
      </c>
      <c r="TO253" s="104" t="n">
        <f aca="false">AVERAGE(TC253:TN253)</f>
        <v>8.525</v>
      </c>
      <c r="UA253" s="22" t="n">
        <v>1903</v>
      </c>
      <c r="UB253" s="102" t="n">
        <v>1903</v>
      </c>
      <c r="UC253" s="103" t="n">
        <v>12.8</v>
      </c>
      <c r="UD253" s="103" t="n">
        <v>12.6</v>
      </c>
      <c r="UE253" s="103" t="n">
        <v>12.2</v>
      </c>
      <c r="UF253" s="103" t="n">
        <v>8.8</v>
      </c>
      <c r="UG253" s="103" t="n">
        <v>5.4</v>
      </c>
      <c r="UH253" s="103" t="n">
        <v>4.6</v>
      </c>
      <c r="UI253" s="103" t="n">
        <v>4.8</v>
      </c>
      <c r="UJ253" s="103" t="n">
        <v>3</v>
      </c>
      <c r="UK253" s="103" t="n">
        <v>6.1</v>
      </c>
      <c r="UL253" s="103" t="n">
        <v>8.9</v>
      </c>
      <c r="UM253" s="103" t="n">
        <v>10.6</v>
      </c>
      <c r="UN253" s="103" t="n">
        <v>12.1</v>
      </c>
      <c r="UO253" s="104" t="n">
        <f aca="false">AVERAGE(UC253:UN253)</f>
        <v>8.49166666666667</v>
      </c>
      <c r="VA253" s="22" t="n">
        <v>1903</v>
      </c>
      <c r="VB253" s="102" t="n">
        <v>1903</v>
      </c>
      <c r="VC253" s="103" t="n">
        <v>13.2</v>
      </c>
      <c r="VD253" s="103" t="n">
        <v>12.5</v>
      </c>
      <c r="VE253" s="103" t="n">
        <v>12.8</v>
      </c>
      <c r="VF253" s="103" t="n">
        <v>9.6</v>
      </c>
      <c r="VG253" s="103" t="n">
        <v>6.7</v>
      </c>
      <c r="VH253" s="103" t="n">
        <v>4.7</v>
      </c>
      <c r="VI253" s="103" t="n">
        <v>4.9</v>
      </c>
      <c r="VJ253" s="103" t="n">
        <v>6.3</v>
      </c>
      <c r="VK253" s="103" t="n">
        <v>8.6</v>
      </c>
      <c r="VL253" s="103" t="n">
        <v>6.2</v>
      </c>
      <c r="VM253" s="103" t="n">
        <v>11.2</v>
      </c>
      <c r="VN253" s="103" t="n">
        <v>11.9</v>
      </c>
      <c r="VO253" s="104" t="n">
        <f aca="false">AVERAGE(VC253:VN253)</f>
        <v>9.05</v>
      </c>
      <c r="WA253" s="22" t="n">
        <v>1903</v>
      </c>
      <c r="WB253" s="102" t="n">
        <v>1903</v>
      </c>
      <c r="WC253" s="103" t="n">
        <v>14.9</v>
      </c>
      <c r="WD253" s="103" t="n">
        <v>13.8</v>
      </c>
      <c r="WE253" s="103" t="n">
        <v>13.6</v>
      </c>
      <c r="WF253" s="103" t="n">
        <v>10</v>
      </c>
      <c r="WG253" s="103" t="n">
        <v>6.2</v>
      </c>
      <c r="WH253" s="103" t="n">
        <v>3.7</v>
      </c>
      <c r="WI253" s="103" t="n">
        <v>4</v>
      </c>
      <c r="WJ253" s="103" t="n">
        <v>4.1</v>
      </c>
      <c r="WK253" s="103" t="n">
        <v>6.8</v>
      </c>
      <c r="WL253" s="103" t="n">
        <v>10.1</v>
      </c>
      <c r="WM253" s="103" t="n">
        <v>12.7</v>
      </c>
      <c r="WN253" s="103" t="n">
        <v>13.4</v>
      </c>
      <c r="WO253" s="104" t="n">
        <f aca="false">AVERAGE(WC253:WN253)</f>
        <v>9.44166666666667</v>
      </c>
      <c r="XA253" s="22" t="n">
        <v>1903</v>
      </c>
      <c r="XB253" s="102" t="n">
        <v>1903</v>
      </c>
      <c r="XC253" s="103" t="n">
        <v>13.6</v>
      </c>
      <c r="XD253" s="103" t="n">
        <v>13.2</v>
      </c>
      <c r="XE253" s="103" t="n">
        <v>13.6</v>
      </c>
      <c r="XF253" s="103" t="n">
        <v>9.6</v>
      </c>
      <c r="XG253" s="103" t="n">
        <v>4.8</v>
      </c>
      <c r="XH253" s="103" t="n">
        <v>3.8</v>
      </c>
      <c r="XI253" s="103" t="n">
        <v>4.4</v>
      </c>
      <c r="XJ253" s="103" t="n">
        <v>3.4</v>
      </c>
      <c r="XK253" s="103" t="n">
        <v>6.6</v>
      </c>
      <c r="XL253" s="103" t="n">
        <v>8.8</v>
      </c>
      <c r="XM253" s="103" t="n">
        <v>11.4</v>
      </c>
      <c r="XN253" s="103" t="n">
        <v>13.3</v>
      </c>
      <c r="XO253" s="104" t="n">
        <f aca="false">AVERAGE(XC253:XN253)</f>
        <v>8.875</v>
      </c>
      <c r="YA253" s="22" t="n">
        <v>1903</v>
      </c>
      <c r="YB253" s="106" t="s">
        <v>101</v>
      </c>
      <c r="YC253" s="103" t="n">
        <v>12</v>
      </c>
      <c r="YD253" s="103" t="n">
        <v>12.3</v>
      </c>
      <c r="YE253" s="103" t="n">
        <v>11.3</v>
      </c>
      <c r="YF253" s="103" t="n">
        <v>9.6</v>
      </c>
      <c r="YG253" s="103" t="n">
        <v>7.2</v>
      </c>
      <c r="YH253" s="103" t="n">
        <v>5.2</v>
      </c>
      <c r="YI253" s="103" t="n">
        <v>4.1</v>
      </c>
      <c r="YJ253" s="103" t="n">
        <v>4.9</v>
      </c>
      <c r="YK253" s="103" t="n">
        <v>6.9</v>
      </c>
      <c r="YL253" s="103" t="n">
        <v>9.5</v>
      </c>
      <c r="YM253" s="103" t="n">
        <v>9.2</v>
      </c>
      <c r="YN253" s="103" t="n">
        <v>11.1</v>
      </c>
      <c r="YO253" s="104" t="n">
        <f aca="false">AVERAGE(YC253:YN253)</f>
        <v>8.60833333333333</v>
      </c>
      <c r="ZA253" s="22" t="n">
        <v>1903</v>
      </c>
      <c r="ZB253" s="102" t="n">
        <v>1903</v>
      </c>
      <c r="ZC253" s="103" t="n">
        <v>11.9</v>
      </c>
      <c r="ZD253" s="103" t="n">
        <v>12.4</v>
      </c>
      <c r="ZE253" s="103" t="n">
        <v>12.4</v>
      </c>
      <c r="ZF253" s="103" t="n">
        <v>10.3</v>
      </c>
      <c r="ZG253" s="103" t="n">
        <v>8.4</v>
      </c>
      <c r="ZH253" s="103" t="n">
        <v>6.9</v>
      </c>
      <c r="ZI253" s="103" t="n">
        <v>6.1</v>
      </c>
      <c r="ZJ253" s="103" t="n">
        <v>6.1</v>
      </c>
      <c r="ZK253" s="103" t="n">
        <v>7.7</v>
      </c>
      <c r="ZL253" s="103" t="n">
        <v>9.4</v>
      </c>
      <c r="ZM253" s="103" t="n">
        <v>10.8</v>
      </c>
      <c r="ZN253" s="103" t="n">
        <v>12.2</v>
      </c>
      <c r="ZO253" s="104" t="n">
        <f aca="false">AVERAGE(ZC253:ZN253)</f>
        <v>9.55</v>
      </c>
      <c r="AAA253" s="36" t="n">
        <f aca="false">(OO253+EO253)/2</f>
        <v>9.95</v>
      </c>
      <c r="AAB253" s="37" t="n">
        <f aca="false">(HO253+ZO253+RO253+GO253)/4</f>
        <v>9.09791666666667</v>
      </c>
      <c r="AAC253" s="38" t="n">
        <f aca="false">(JO253+PO253+TO253+QO253+YO253+AO253+BO253+KO253+NO253+UO253+WO253)/11</f>
        <v>8.35378787878788</v>
      </c>
      <c r="ABA253" s="147" t="n">
        <f aca="false">MAX(OC253:ON253, EC253:EN253)</f>
        <v>13.1</v>
      </c>
      <c r="ABB253" s="147" t="n">
        <f aca="false">MIN(EC253:EN253,OC253:ON253)</f>
        <v>4.2</v>
      </c>
      <c r="ABC253" s="148" t="n">
        <f aca="false">MAX(HC253:HN253,ZC253:ZN253,RC253:RN253,GC253:GN253)</f>
        <v>16.7</v>
      </c>
      <c r="ABD253" s="144" t="n">
        <f aca="false">MIN(HC253:HN253,ZC253:ZN253,GC253:GN253)</f>
        <v>3.9</v>
      </c>
      <c r="ABE253" s="145" t="n">
        <f aca="false">MAX(JC253:JN253,PC253:PN253,TC253:TN253,QC253:QN253,YC253:YN253,AC253:AN253,BC253:BN253,KC253:KN253,NC253:NN253,UC253:UN253,WC253:WN253)</f>
        <v>15.8</v>
      </c>
      <c r="ABF253" s="145" t="n">
        <f aca="false">MIN(JC253:JN253,PC253:PN253,TC253:TN253,QC253:QN253,YC253:YN253,AC253:AN253,BC253:BN253,KC253:KN253,NC253:NN253,UC253:UN253,WC253:WN253)</f>
        <v>1.6</v>
      </c>
    </row>
    <row r="254" customFormat="false" ht="12.9" hidden="false" customHeight="false" outlineLevel="0" collapsed="false">
      <c r="A254" s="97"/>
      <c r="B254" s="11" t="n">
        <f aca="false">AVERAGE(AO254,BO254,CO254,DO254,EO254,FO254,GO254,HO254,IO254,JO254,KO254,LO254,MO254,NO254,OO254,PO254,QO254,RO254,SO254,TO254,UO254,VO254,WO254,XO254,YO254,ZO254)</f>
        <v>8.31875</v>
      </c>
      <c r="C254" s="98" t="n">
        <f aca="false">AVERAGE(B250:B254)</f>
        <v>8.67632352941176</v>
      </c>
      <c r="D254" s="99" t="n">
        <f aca="false">AVERAGE(B245:B254)</f>
        <v>8.86460833828481</v>
      </c>
      <c r="E254" s="11" t="n">
        <f aca="false">AVERAGE(B235:B254)</f>
        <v>9.21198918898368</v>
      </c>
      <c r="F254" s="100"/>
      <c r="G254" s="3" t="n">
        <f aca="false">MAX(AC254:AN254,BC254:BN254,CC254:CN254,DC254:DN254,EC254:EN254,FC254:FN254,GC254:GN254,HC254:HN254,IC254:IN254,JC254:JN254,KC254:KN254,LC254:LN254,MC254:MN254,NC254:NN254,OC254:ON254,PC254:PN254,QC254:QN254,RC254:RN254,SC254:SN254,TC254:TN254,UC254:UN254,VC254:VN254,WC254:WN254,XC254:XN254,YC254:YN254,ZC254:ZN254,)</f>
        <v>19.4</v>
      </c>
      <c r="H254" s="19" t="n">
        <f aca="false">MEDIAN(AC254:AN254,BC254:BN254,CC254:CN254,DC254:DN254,EC254:EN254,FC254:FN254,GC254:GN254,HC254:HN254,IC254:IN254,JC254:JN254,KC254:KN254,LC254:LN254,MC254:MN254,NC254:NN254,OC254:ON254,PC254:PN254,QC254:QN254,RC254:RN254,SC254:SN254,TC254:TN254,UC254:UN254,VC254:VN254,WC254:WN254,XC254:XN254,YC254:YN254,ZC254:ZN254,)</f>
        <v>8.4</v>
      </c>
      <c r="I254" s="5" t="n">
        <f aca="false">MIN(AC254:AN254,BC254:BN254,CC254:CN254,DC254:DN254,EC254:EN254,FC254:FN254,GC254:GN254,HC254:HN254,IC254:IN254,JC254:JN254,KC254:KN254,LC254:LN254,MC254:MN254,NC254:NN254,OC254:ON254,PC254:PN254,QC254:QN254,RC254:RN254,SC254:SN254,TC254:TN254,UC254:UN254,VC254:VN254,WC254:WN254,XC254:XN254,YC254:YN254,ZC254:ZN254)</f>
        <v>-0.9</v>
      </c>
      <c r="J254" s="5" t="n">
        <f aca="false">MIN(AC254:AN254,BC254:BN254,CC254:CN254,DC254:DN254,EC254:EN254,FC254:FN254,GC254:GN254,HC254:HN254,IC254:IN254,JC254:JN254,KC254:KN254,LC254:LN254,MC254:MN254,NC254:NN254,OC254:ON254,PC254:PN254,QC254:QN254,SC254:SN254,TC254:TN254,UC254:UN254,VC254:VN254,WC254:WN254,XC254:XN254,YC254:YN254,ZC254:ZN254)</f>
        <v>-0.6</v>
      </c>
      <c r="K254" s="101" t="n">
        <f aca="false">(G254+I254)/2</f>
        <v>9.25</v>
      </c>
      <c r="AB254" s="102" t="n">
        <v>1904</v>
      </c>
      <c r="AC254" s="103" t="n">
        <v>12</v>
      </c>
      <c r="AD254" s="103" t="n">
        <v>11.3</v>
      </c>
      <c r="AE254" s="103" t="n">
        <v>9.8</v>
      </c>
      <c r="AF254" s="103" t="n">
        <v>9.4</v>
      </c>
      <c r="AG254" s="103" t="n">
        <v>7.8</v>
      </c>
      <c r="AH254" s="103" t="n">
        <v>6.1</v>
      </c>
      <c r="AI254" s="103" t="n">
        <v>5.8</v>
      </c>
      <c r="AJ254" s="103" t="n">
        <v>6.9</v>
      </c>
      <c r="AK254" s="103" t="n">
        <v>5.1</v>
      </c>
      <c r="AL254" s="103" t="n">
        <v>8.2</v>
      </c>
      <c r="AM254" s="103" t="n">
        <v>8.7</v>
      </c>
      <c r="AN254" s="103" t="n">
        <v>10.4</v>
      </c>
      <c r="AO254" s="104" t="n">
        <f aca="false">AVERAGE(AC254:AN254)</f>
        <v>8.45833333333333</v>
      </c>
      <c r="BA254" s="22" t="n">
        <v>1904</v>
      </c>
      <c r="BB254" s="102" t="n">
        <v>1904</v>
      </c>
      <c r="BC254" s="103" t="n">
        <v>13.6</v>
      </c>
      <c r="BD254" s="103" t="n">
        <v>12.2</v>
      </c>
      <c r="BE254" s="103" t="n">
        <v>9.7</v>
      </c>
      <c r="BF254" s="103" t="n">
        <v>6.2</v>
      </c>
      <c r="BG254" s="103" t="n">
        <v>4</v>
      </c>
      <c r="BH254" s="103" t="n">
        <v>2.3</v>
      </c>
      <c r="BI254" s="103" t="n">
        <v>0.7</v>
      </c>
      <c r="BJ254" s="103" t="n">
        <v>0.3</v>
      </c>
      <c r="BK254" s="103" t="n">
        <v>0.7</v>
      </c>
      <c r="BL254" s="103" t="n">
        <v>3.8</v>
      </c>
      <c r="BM254" s="103" t="n">
        <v>3.7</v>
      </c>
      <c r="BN254" s="105" t="n">
        <f aca="false">(BN253+BN255)/2</f>
        <v>10.3</v>
      </c>
      <c r="BO254" s="104" t="n">
        <f aca="false">AVERAGE(BC254:BN254)</f>
        <v>5.625</v>
      </c>
      <c r="DA254" s="22" t="n">
        <v>1904</v>
      </c>
      <c r="DB254" s="102" t="n">
        <v>1904</v>
      </c>
      <c r="DC254" s="103" t="n">
        <v>15.5</v>
      </c>
      <c r="DD254" s="103" t="n">
        <v>15.1</v>
      </c>
      <c r="DE254" s="103" t="n">
        <v>12.3</v>
      </c>
      <c r="DF254" s="103" t="n">
        <v>10.9</v>
      </c>
      <c r="DG254" s="103" t="n">
        <v>7.1</v>
      </c>
      <c r="DH254" s="103" t="n">
        <v>4.4</v>
      </c>
      <c r="DI254" s="103" t="n">
        <v>3.8</v>
      </c>
      <c r="DJ254" s="103" t="n">
        <v>3.8</v>
      </c>
      <c r="DK254" s="103" t="n">
        <v>4.1</v>
      </c>
      <c r="DL254" s="103" t="n">
        <v>9.7</v>
      </c>
      <c r="DM254" s="103" t="n">
        <v>10.8</v>
      </c>
      <c r="DN254" s="103" t="n">
        <v>13.8</v>
      </c>
      <c r="DO254" s="104" t="n">
        <f aca="false">AVERAGE(DC254:DN254)</f>
        <v>9.275</v>
      </c>
      <c r="EA254" s="22" t="n">
        <v>1904</v>
      </c>
      <c r="EB254" s="106" t="s">
        <v>102</v>
      </c>
      <c r="EC254" s="103" t="n">
        <v>13.4</v>
      </c>
      <c r="ED254" s="103" t="n">
        <v>13.7</v>
      </c>
      <c r="EE254" s="103" t="n">
        <v>12.6</v>
      </c>
      <c r="EF254" s="103" t="n">
        <v>12.7</v>
      </c>
      <c r="EG254" s="103" t="n">
        <v>10.2</v>
      </c>
      <c r="EH254" s="103" t="n">
        <v>8.4</v>
      </c>
      <c r="EI254" s="103" t="n">
        <v>7.4</v>
      </c>
      <c r="EJ254" s="103" t="n">
        <v>7.6</v>
      </c>
      <c r="EK254" s="103" t="n">
        <v>7.1</v>
      </c>
      <c r="EL254" s="103" t="n">
        <v>9.8</v>
      </c>
      <c r="EM254" s="103" t="n">
        <v>10.2</v>
      </c>
      <c r="EN254" s="103" t="n">
        <v>12</v>
      </c>
      <c r="EO254" s="104" t="n">
        <f aca="false">AVERAGE(EC254:EN254)</f>
        <v>10.425</v>
      </c>
      <c r="GA254" s="22" t="n">
        <v>1904</v>
      </c>
      <c r="GB254" s="102" t="n">
        <v>1904</v>
      </c>
      <c r="GC254" s="103" t="n">
        <v>14.8</v>
      </c>
      <c r="GD254" s="103" t="n">
        <v>14.8</v>
      </c>
      <c r="GE254" s="103" t="n">
        <v>11.8</v>
      </c>
      <c r="GF254" s="103" t="n">
        <v>11.8</v>
      </c>
      <c r="GG254" s="103" t="n">
        <v>7.9</v>
      </c>
      <c r="GH254" s="103" t="n">
        <v>4.9</v>
      </c>
      <c r="GI254" s="103" t="n">
        <v>4.7</v>
      </c>
      <c r="GJ254" s="103" t="n">
        <v>4.2</v>
      </c>
      <c r="GK254" s="103" t="n">
        <v>5.1</v>
      </c>
      <c r="GL254" s="103" t="n">
        <v>9.4</v>
      </c>
      <c r="GM254" s="103" t="n">
        <v>11.2</v>
      </c>
      <c r="GN254" s="103" t="n">
        <v>14.6</v>
      </c>
      <c r="GO254" s="104" t="n">
        <f aca="false">AVERAGE(GC254:GN254)</f>
        <v>9.6</v>
      </c>
      <c r="HA254" s="22" t="n">
        <v>1904</v>
      </c>
      <c r="HB254" s="102" t="n">
        <v>1904</v>
      </c>
      <c r="HC254" s="103" t="n">
        <v>15.8</v>
      </c>
      <c r="HD254" s="103" t="n">
        <v>16</v>
      </c>
      <c r="HE254" s="103" t="n">
        <v>14.4</v>
      </c>
      <c r="HF254" s="103" t="n">
        <v>14.2</v>
      </c>
      <c r="HG254" s="103" t="n">
        <v>11.8</v>
      </c>
      <c r="HH254" s="103" t="n">
        <v>9.2</v>
      </c>
      <c r="HI254" s="103" t="n">
        <v>9.2</v>
      </c>
      <c r="HJ254" s="103" t="n">
        <v>8.2</v>
      </c>
      <c r="HK254" s="103" t="n">
        <v>8</v>
      </c>
      <c r="HL254" s="103" t="n">
        <v>10.9</v>
      </c>
      <c r="HM254" s="103" t="n">
        <v>12.3</v>
      </c>
      <c r="HN254" s="103" t="n">
        <v>13.8</v>
      </c>
      <c r="HO254" s="104" t="n">
        <f aca="false">AVERAGE(HC254:HN254)</f>
        <v>11.9833333333333</v>
      </c>
      <c r="IA254" s="22" t="n">
        <v>1904</v>
      </c>
      <c r="IB254" s="102" t="n">
        <v>1904</v>
      </c>
      <c r="IC254" s="103" t="n">
        <v>13.6</v>
      </c>
      <c r="ID254" s="103" t="n">
        <v>13.1</v>
      </c>
      <c r="IE254" s="103" t="n">
        <v>11.3</v>
      </c>
      <c r="IF254" s="103" t="n">
        <v>10.3</v>
      </c>
      <c r="IG254" s="103" t="n">
        <v>8</v>
      </c>
      <c r="IH254" s="103" t="n">
        <v>5.8</v>
      </c>
      <c r="II254" s="103" t="n">
        <v>5.1</v>
      </c>
      <c r="IJ254" s="103" t="n">
        <v>5.4</v>
      </c>
      <c r="IK254" s="103" t="n">
        <v>5.4</v>
      </c>
      <c r="IL254" s="103" t="n">
        <v>8.4</v>
      </c>
      <c r="IM254" s="103" t="n">
        <v>9.4</v>
      </c>
      <c r="IN254" s="103" t="n">
        <v>11.4</v>
      </c>
      <c r="IO254" s="104" t="n">
        <f aca="false">AVERAGE(IC254:IN254)</f>
        <v>8.93333333333333</v>
      </c>
      <c r="JA254" s="22" t="n">
        <v>1904</v>
      </c>
      <c r="JB254" s="102" t="n">
        <v>1904</v>
      </c>
      <c r="JC254" s="103" t="n">
        <v>10.4</v>
      </c>
      <c r="JD254" s="103" t="n">
        <v>11.3</v>
      </c>
      <c r="JE254" s="103" t="n">
        <v>9.2</v>
      </c>
      <c r="JF254" s="103" t="n">
        <v>8.2</v>
      </c>
      <c r="JG254" s="103" t="n">
        <v>6.5</v>
      </c>
      <c r="JH254" s="103" t="n">
        <v>5.8</v>
      </c>
      <c r="JI254" s="103" t="n">
        <v>3.6</v>
      </c>
      <c r="JJ254" s="103" t="n">
        <v>4.4</v>
      </c>
      <c r="JK254" s="103" t="n">
        <v>3.3</v>
      </c>
      <c r="JL254" s="103" t="n">
        <v>5.2</v>
      </c>
      <c r="JM254" s="103" t="n">
        <v>5.7</v>
      </c>
      <c r="JN254" s="103" t="n">
        <v>7.8</v>
      </c>
      <c r="JO254" s="104" t="n">
        <f aca="false">AVERAGE(JC254:JN254)</f>
        <v>6.78333333333333</v>
      </c>
      <c r="KA254" s="22" t="n">
        <v>1904</v>
      </c>
      <c r="KB254" s="102" t="n">
        <v>1904</v>
      </c>
      <c r="KC254" s="103" t="n">
        <v>12</v>
      </c>
      <c r="KD254" s="103" t="n">
        <v>13.2</v>
      </c>
      <c r="KE254" s="103" t="n">
        <v>10.5</v>
      </c>
      <c r="KF254" s="103" t="n">
        <v>10.6</v>
      </c>
      <c r="KG254" s="103" t="n">
        <v>6.8</v>
      </c>
      <c r="KH254" s="103" t="n">
        <v>5.1</v>
      </c>
      <c r="KI254" s="103" t="n">
        <v>4.1</v>
      </c>
      <c r="KJ254" s="103" t="n">
        <v>4.4</v>
      </c>
      <c r="KK254" s="103" t="n">
        <v>3.7</v>
      </c>
      <c r="KL254" s="103" t="n">
        <v>7.6</v>
      </c>
      <c r="KM254" s="103" t="n">
        <v>9.4</v>
      </c>
      <c r="KN254" s="103" t="n">
        <v>11.6</v>
      </c>
      <c r="KO254" s="104" t="n">
        <f aca="false">AVERAGE(KC254:KN254)</f>
        <v>8.25</v>
      </c>
      <c r="LA254" s="22" t="n">
        <v>1904</v>
      </c>
      <c r="LB254" s="102" t="n">
        <v>1904</v>
      </c>
      <c r="LC254" s="103" t="n">
        <v>15.1</v>
      </c>
      <c r="LD254" s="103" t="n">
        <v>14.8</v>
      </c>
      <c r="LE254" s="103" t="n">
        <v>11.9</v>
      </c>
      <c r="LF254" s="103" t="n">
        <v>10.7</v>
      </c>
      <c r="LG254" s="103" t="n">
        <v>7.2</v>
      </c>
      <c r="LH254" s="103" t="n">
        <v>4.6</v>
      </c>
      <c r="LI254" s="103" t="n">
        <v>4.6</v>
      </c>
      <c r="LJ254" s="103" t="n">
        <v>4.1</v>
      </c>
      <c r="LK254" s="103" t="n">
        <v>4.7</v>
      </c>
      <c r="LL254" s="103" t="n">
        <v>10.6</v>
      </c>
      <c r="LM254" s="103" t="n">
        <v>10.8</v>
      </c>
      <c r="LN254" s="103" t="n">
        <v>14.7</v>
      </c>
      <c r="LO254" s="104" t="n">
        <f aca="false">AVERAGE(LC254:LN254)</f>
        <v>9.48333333333333</v>
      </c>
      <c r="LP254" s="108" t="n">
        <f aca="false">(LP255+LP256)/2</f>
        <v>0</v>
      </c>
      <c r="MA254" s="22" t="n">
        <v>1904</v>
      </c>
      <c r="MB254" s="102" t="n">
        <v>1904</v>
      </c>
      <c r="MC254" s="103" t="n">
        <v>13.7</v>
      </c>
      <c r="MD254" s="103" t="n">
        <v>13.3</v>
      </c>
      <c r="ME254" s="103" t="n">
        <v>10.3</v>
      </c>
      <c r="MF254" s="103" t="n">
        <v>9.3</v>
      </c>
      <c r="MG254" s="103" t="n">
        <v>7.7</v>
      </c>
      <c r="MH254" s="103" t="n">
        <v>5.9</v>
      </c>
      <c r="MI254" s="103" t="n">
        <v>4.7</v>
      </c>
      <c r="MJ254" s="103" t="n">
        <v>4.7</v>
      </c>
      <c r="MK254" s="103" t="n">
        <v>5.3</v>
      </c>
      <c r="ML254" s="103" t="n">
        <v>7.2</v>
      </c>
      <c r="MM254" s="103" t="n">
        <v>9</v>
      </c>
      <c r="MN254" s="103" t="n">
        <v>9.9</v>
      </c>
      <c r="MO254" s="104" t="n">
        <f aca="false">AVERAGE(MC254:MN254)</f>
        <v>8.41666666666667</v>
      </c>
      <c r="MQ254" s="5" t="n">
        <f aca="false">MAX(MC254:MN254)</f>
        <v>13.7</v>
      </c>
      <c r="MR254" s="5" t="n">
        <f aca="false">MIN(MC254:MN254)</f>
        <v>4.7</v>
      </c>
      <c r="NA254" s="22" t="n">
        <v>1904</v>
      </c>
      <c r="NB254" s="102" t="n">
        <v>1904</v>
      </c>
      <c r="NC254" s="103" t="n">
        <v>12.7</v>
      </c>
      <c r="ND254" s="103" t="n">
        <v>13</v>
      </c>
      <c r="NE254" s="103" t="n">
        <v>10.9</v>
      </c>
      <c r="NF254" s="103" t="n">
        <v>10.3</v>
      </c>
      <c r="NG254" s="103" t="n">
        <v>6.9</v>
      </c>
      <c r="NH254" s="103" t="n">
        <v>4.9</v>
      </c>
      <c r="NI254" s="103" t="n">
        <v>3.7</v>
      </c>
      <c r="NJ254" s="103" t="n">
        <v>4.1</v>
      </c>
      <c r="NK254" s="103" t="n">
        <v>4.1</v>
      </c>
      <c r="NL254" s="103" t="n">
        <v>8.1</v>
      </c>
      <c r="NM254" s="103" t="n">
        <v>9.5</v>
      </c>
      <c r="NN254" s="103" t="n">
        <v>11.1</v>
      </c>
      <c r="NO254" s="104" t="n">
        <f aca="false">AVERAGE(NC254:NN254)</f>
        <v>8.275</v>
      </c>
      <c r="OA254" s="22" t="n">
        <v>1904</v>
      </c>
      <c r="OB254" s="106" t="n">
        <v>1904</v>
      </c>
      <c r="OC254" s="103" t="n">
        <v>13</v>
      </c>
      <c r="OD254" s="103" t="n">
        <v>13.3</v>
      </c>
      <c r="OE254" s="103" t="n">
        <v>12.9</v>
      </c>
      <c r="OF254" s="103" t="n">
        <v>10.7</v>
      </c>
      <c r="OG254" s="103" t="n">
        <v>7.6</v>
      </c>
      <c r="OH254" s="103" t="n">
        <v>6</v>
      </c>
      <c r="OI254" s="103" t="n">
        <v>5.3</v>
      </c>
      <c r="OJ254" s="103" t="n">
        <v>5.1</v>
      </c>
      <c r="OK254" s="103" t="n">
        <v>8.6</v>
      </c>
      <c r="OL254" s="103" t="n">
        <v>10.4</v>
      </c>
      <c r="OM254" s="103" t="n">
        <v>12</v>
      </c>
      <c r="ON254" s="103" t="n">
        <v>13</v>
      </c>
      <c r="OO254" s="104" t="n">
        <f aca="false">AVERAGE(OC254:ON254)</f>
        <v>9.825</v>
      </c>
      <c r="OQ254" s="5" t="n">
        <f aca="false">MAX(OC254:ON254)</f>
        <v>13.3</v>
      </c>
      <c r="OR254" s="5" t="n">
        <f aca="false">MIN(OC254:ON254)</f>
        <v>5.1</v>
      </c>
      <c r="PA254" s="22" t="n">
        <v>1904</v>
      </c>
      <c r="PB254" s="106" t="s">
        <v>102</v>
      </c>
      <c r="PC254" s="103" t="n">
        <v>11.9</v>
      </c>
      <c r="PD254" s="103" t="n">
        <v>11.5</v>
      </c>
      <c r="PE254" s="103" t="n">
        <v>7.6</v>
      </c>
      <c r="PF254" s="103" t="n">
        <v>7.9</v>
      </c>
      <c r="PG254" s="103" t="n">
        <v>3.6</v>
      </c>
      <c r="PH254" s="103" t="n">
        <v>0.2</v>
      </c>
      <c r="PI254" s="103" t="n">
        <v>-0.6</v>
      </c>
      <c r="PJ254" s="103" t="n">
        <v>0</v>
      </c>
      <c r="PK254" s="103" t="n">
        <v>0.8</v>
      </c>
      <c r="PL254" s="103" t="n">
        <v>5.9</v>
      </c>
      <c r="PM254" s="103" t="n">
        <v>7.8</v>
      </c>
      <c r="PN254" s="103" t="n">
        <v>13.5</v>
      </c>
      <c r="PO254" s="104" t="n">
        <f aca="false">AVERAGE(PC254:PN254)</f>
        <v>5.84166666666667</v>
      </c>
      <c r="QA254" s="22" t="n">
        <v>1904</v>
      </c>
      <c r="QB254" s="106" t="s">
        <v>102</v>
      </c>
      <c r="QC254" s="103" t="n">
        <v>19.4</v>
      </c>
      <c r="QD254" s="103" t="n">
        <v>9.9</v>
      </c>
      <c r="QE254" s="103" t="n">
        <v>6.4</v>
      </c>
      <c r="QF254" s="103" t="n">
        <v>6.7</v>
      </c>
      <c r="QG254" s="103" t="n">
        <v>3.7</v>
      </c>
      <c r="QH254" s="103" t="n">
        <v>1.7</v>
      </c>
      <c r="QI254" s="103" t="n">
        <v>0.4</v>
      </c>
      <c r="QJ254" s="103" t="n">
        <v>1.4</v>
      </c>
      <c r="QK254" s="103" t="n">
        <v>0.7</v>
      </c>
      <c r="QL254" s="103" t="n">
        <v>4.7</v>
      </c>
      <c r="QM254" s="103" t="n">
        <v>5.7</v>
      </c>
      <c r="QN254" s="103" t="n">
        <v>8.5</v>
      </c>
      <c r="QO254" s="104" t="n">
        <f aca="false">AVERAGE(QC254:QN254)</f>
        <v>5.76666666666667</v>
      </c>
      <c r="RA254" s="22" t="n">
        <v>1904</v>
      </c>
      <c r="RB254" s="102" t="n">
        <v>1904</v>
      </c>
      <c r="RC254" s="103" t="n">
        <v>10.6</v>
      </c>
      <c r="RD254" s="103" t="n">
        <v>9.6</v>
      </c>
      <c r="RE254" s="103" t="n">
        <v>6.4</v>
      </c>
      <c r="RF254" s="103" t="n">
        <v>4.7</v>
      </c>
      <c r="RG254" s="103" t="n">
        <v>2.9</v>
      </c>
      <c r="RH254" s="103" t="n">
        <v>0.8</v>
      </c>
      <c r="RI254" s="103" t="n">
        <v>-0.9</v>
      </c>
      <c r="RJ254" s="103" t="n">
        <v>0.3</v>
      </c>
      <c r="RK254" s="103" t="n">
        <v>0.9</v>
      </c>
      <c r="RL254" s="103" t="n">
        <v>4.6</v>
      </c>
      <c r="RM254" s="103" t="n">
        <v>5.8</v>
      </c>
      <c r="RN254" s="103" t="n">
        <v>7.2</v>
      </c>
      <c r="RO254" s="104" t="n">
        <f aca="false">AVERAGE(RC254:RN254)</f>
        <v>4.40833333333333</v>
      </c>
      <c r="SA254" s="22" t="n">
        <v>1904</v>
      </c>
      <c r="SB254" s="102" t="n">
        <v>1904</v>
      </c>
      <c r="SC254" s="103" t="n">
        <v>15.7</v>
      </c>
      <c r="SD254" s="103" t="n">
        <v>15.5</v>
      </c>
      <c r="SE254" s="103" t="n">
        <v>13</v>
      </c>
      <c r="SF254" s="103" t="n">
        <v>11.5</v>
      </c>
      <c r="SG254" s="103" t="n">
        <v>7.7</v>
      </c>
      <c r="SH254" s="103" t="n">
        <v>3.1</v>
      </c>
      <c r="SI254" s="103" t="n">
        <v>4</v>
      </c>
      <c r="SJ254" s="103" t="n">
        <v>3.6</v>
      </c>
      <c r="SK254" s="103" t="n">
        <v>4.1</v>
      </c>
      <c r="SL254" s="103" t="n">
        <v>8.8</v>
      </c>
      <c r="SM254" s="103" t="n">
        <v>11.9</v>
      </c>
      <c r="SN254" s="103" t="n">
        <v>14.8</v>
      </c>
      <c r="SO254" s="104" t="n">
        <f aca="false">AVERAGE(SC254:SN254)</f>
        <v>9.475</v>
      </c>
      <c r="TA254" s="22" t="n">
        <v>1904</v>
      </c>
      <c r="TB254" s="102" t="n">
        <v>1904</v>
      </c>
      <c r="TC254" s="103" t="n">
        <v>13.8</v>
      </c>
      <c r="TD254" s="103" t="n">
        <v>13.6</v>
      </c>
      <c r="TE254" s="103" t="n">
        <v>14.2</v>
      </c>
      <c r="TF254" s="103" t="n">
        <v>9.1</v>
      </c>
      <c r="TG254" s="103" t="n">
        <v>6.7</v>
      </c>
      <c r="TH254" s="103" t="n">
        <v>5.1</v>
      </c>
      <c r="TI254" s="103" t="n">
        <v>4.7</v>
      </c>
      <c r="TJ254" s="103" t="n">
        <v>3.9</v>
      </c>
      <c r="TK254" s="103" t="n">
        <v>4.1</v>
      </c>
      <c r="TL254" s="103" t="n">
        <v>7.9</v>
      </c>
      <c r="TM254" s="103" t="n">
        <v>9.2</v>
      </c>
      <c r="TN254" s="103" t="n">
        <v>11.5</v>
      </c>
      <c r="TO254" s="104" t="n">
        <f aca="false">AVERAGE(TC254:TN254)</f>
        <v>8.65</v>
      </c>
      <c r="UA254" s="22" t="n">
        <v>1904</v>
      </c>
      <c r="UB254" s="102" t="n">
        <v>1904</v>
      </c>
      <c r="UC254" s="103" t="n">
        <v>13.1</v>
      </c>
      <c r="UD254" s="103" t="n">
        <v>13.7</v>
      </c>
      <c r="UE254" s="103" t="n">
        <v>10</v>
      </c>
      <c r="UF254" s="103" t="n">
        <v>9.4</v>
      </c>
      <c r="UG254" s="103" t="n">
        <v>5.9</v>
      </c>
      <c r="UH254" s="103" t="n">
        <v>4.9</v>
      </c>
      <c r="UI254" s="103" t="n">
        <v>3.7</v>
      </c>
      <c r="UJ254" s="103" t="n">
        <v>3.1</v>
      </c>
      <c r="UK254" s="103" t="n">
        <v>3.4</v>
      </c>
      <c r="UL254" s="103" t="n">
        <v>7.4</v>
      </c>
      <c r="UM254" s="103" t="n">
        <v>8.6</v>
      </c>
      <c r="UN254" s="103" t="n">
        <v>11.4</v>
      </c>
      <c r="UO254" s="104" t="n">
        <f aca="false">AVERAGE(UC254:UN254)</f>
        <v>7.88333333333333</v>
      </c>
      <c r="VA254" s="22" t="n">
        <v>1904</v>
      </c>
      <c r="VB254" s="102" t="n">
        <v>1904</v>
      </c>
      <c r="VC254" s="103" t="n">
        <v>8.9</v>
      </c>
      <c r="VD254" s="103" t="n">
        <v>8.5</v>
      </c>
      <c r="VE254" s="103" t="n">
        <v>5.9</v>
      </c>
      <c r="VF254" s="103" t="n">
        <v>7.1</v>
      </c>
      <c r="VG254" s="103" t="n">
        <v>7.3</v>
      </c>
      <c r="VH254" s="103" t="n">
        <v>5.9</v>
      </c>
      <c r="VI254" s="103" t="n">
        <v>4.8</v>
      </c>
      <c r="VJ254" s="103" t="n">
        <v>5</v>
      </c>
      <c r="VK254" s="103" t="n">
        <v>5.2</v>
      </c>
      <c r="VL254" s="103" t="n">
        <v>8.8</v>
      </c>
      <c r="VM254" s="103" t="n">
        <v>9.8</v>
      </c>
      <c r="VN254" s="103" t="n">
        <v>11.8</v>
      </c>
      <c r="VO254" s="104" t="n">
        <f aca="false">AVERAGE(VC254:VN254)</f>
        <v>7.41666666666667</v>
      </c>
      <c r="WA254" s="22" t="n">
        <v>1904</v>
      </c>
      <c r="WB254" s="102" t="n">
        <v>1904</v>
      </c>
      <c r="WC254" s="103" t="n">
        <v>14.3</v>
      </c>
      <c r="WD254" s="103" t="n">
        <v>14.5</v>
      </c>
      <c r="WE254" s="103" t="n">
        <v>11.3</v>
      </c>
      <c r="WF254" s="103" t="n">
        <v>11.4</v>
      </c>
      <c r="WG254" s="103" t="n">
        <v>7.5</v>
      </c>
      <c r="WH254" s="103" t="n">
        <v>4.5</v>
      </c>
      <c r="WI254" s="103" t="n">
        <v>4.3</v>
      </c>
      <c r="WJ254" s="103" t="n">
        <v>4.4</v>
      </c>
      <c r="WK254" s="103" t="n">
        <v>5.6</v>
      </c>
      <c r="WL254" s="103" t="n">
        <v>9.5</v>
      </c>
      <c r="WM254" s="103" t="n">
        <v>11.8</v>
      </c>
      <c r="WN254" s="103" t="n">
        <v>14.3</v>
      </c>
      <c r="WO254" s="104" t="n">
        <f aca="false">AVERAGE(WC254:WN254)</f>
        <v>9.45</v>
      </c>
      <c r="XA254" s="22" t="n">
        <v>1904</v>
      </c>
      <c r="XB254" s="102" t="n">
        <v>1904</v>
      </c>
      <c r="XC254" s="103" t="n">
        <v>14.1</v>
      </c>
      <c r="XD254" s="103" t="n">
        <v>13.8</v>
      </c>
      <c r="XE254" s="103" t="n">
        <v>10.4</v>
      </c>
      <c r="XF254" s="103" t="n">
        <v>8.9</v>
      </c>
      <c r="XG254" s="103" t="n">
        <v>5.3</v>
      </c>
      <c r="XH254" s="103" t="n">
        <v>1.5</v>
      </c>
      <c r="XI254" s="103" t="n">
        <v>2.4</v>
      </c>
      <c r="XJ254" s="103" t="n">
        <v>1.7</v>
      </c>
      <c r="XK254" s="103" t="n">
        <v>2.2</v>
      </c>
      <c r="XL254" s="103" t="n">
        <v>7.7</v>
      </c>
      <c r="XM254" s="103" t="n">
        <v>9</v>
      </c>
      <c r="XN254" s="103" t="n">
        <v>11.7</v>
      </c>
      <c r="XO254" s="104" t="n">
        <f aca="false">AVERAGE(XC254:XN254)</f>
        <v>7.39166666666667</v>
      </c>
      <c r="YA254" s="22" t="n">
        <v>1904</v>
      </c>
      <c r="YB254" s="102" t="n">
        <v>1904</v>
      </c>
      <c r="YC254" s="103" t="n">
        <v>11.5</v>
      </c>
      <c r="YD254" s="103" t="n">
        <v>11.7</v>
      </c>
      <c r="YE254" s="103" t="n">
        <v>10.1</v>
      </c>
      <c r="YF254" s="103" t="n">
        <v>9.4</v>
      </c>
      <c r="YG254" s="103" t="n">
        <v>7.2</v>
      </c>
      <c r="YH254" s="103" t="n">
        <v>5.4</v>
      </c>
      <c r="YI254" s="103" t="n">
        <v>5.6</v>
      </c>
      <c r="YJ254" s="103" t="n">
        <v>6.3</v>
      </c>
      <c r="YK254" s="103" t="n">
        <v>6.2</v>
      </c>
      <c r="YL254" s="103" t="n">
        <v>8.7</v>
      </c>
      <c r="YM254" s="103" t="n">
        <v>9.7</v>
      </c>
      <c r="YN254" s="103" t="n">
        <v>10.6</v>
      </c>
      <c r="YO254" s="104" t="n">
        <f aca="false">AVERAGE(YC254:YN254)</f>
        <v>8.53333333333333</v>
      </c>
      <c r="ZA254" s="22" t="n">
        <v>1904</v>
      </c>
      <c r="ZB254" s="102" t="n">
        <v>1904</v>
      </c>
      <c r="ZC254" s="103" t="n">
        <v>12.6</v>
      </c>
      <c r="ZD254" s="103" t="n">
        <v>12.9</v>
      </c>
      <c r="ZE254" s="103" t="n">
        <v>11.9</v>
      </c>
      <c r="ZF254" s="103" t="n">
        <v>11.8</v>
      </c>
      <c r="ZG254" s="103" t="n">
        <v>10</v>
      </c>
      <c r="ZH254" s="103" t="n">
        <v>7.4</v>
      </c>
      <c r="ZI254" s="103" t="n">
        <v>6.6</v>
      </c>
      <c r="ZJ254" s="103" t="n">
        <v>6.8</v>
      </c>
      <c r="ZK254" s="103" t="n">
        <v>6.4</v>
      </c>
      <c r="ZL254" s="103" t="n">
        <v>8.1</v>
      </c>
      <c r="ZM254" s="103" t="n">
        <v>9.1</v>
      </c>
      <c r="ZN254" s="103" t="n">
        <v>10.4</v>
      </c>
      <c r="ZO254" s="104" t="n">
        <f aca="false">AVERAGE(ZC254:ZN254)</f>
        <v>9.5</v>
      </c>
      <c r="AAA254" s="36" t="n">
        <f aca="false">(OO254+EO254)/2</f>
        <v>10.125</v>
      </c>
      <c r="AAB254" s="37" t="n">
        <f aca="false">(HO254+ZO254+RO254+GO254)/4</f>
        <v>8.87291666666667</v>
      </c>
      <c r="AAC254" s="38" t="n">
        <f aca="false">(JO254+PO254+TO254+QO254+YO254+AO254+BO254+KO254+NO254+UO254+WO254)/11</f>
        <v>7.59242424242424</v>
      </c>
      <c r="ABA254" s="147" t="n">
        <f aca="false">MAX(OC254:ON254, EC254:EN254)</f>
        <v>13.7</v>
      </c>
      <c r="ABB254" s="147" t="n">
        <f aca="false">MIN(EC254:EN254,OC254:ON254)</f>
        <v>5.1</v>
      </c>
      <c r="ABC254" s="148" t="n">
        <f aca="false">MAX(HC254:HN254,ZC254:ZN254,RC254:RN254,GC254:GN254)</f>
        <v>16</v>
      </c>
      <c r="ABD254" s="144" t="n">
        <f aca="false">MIN(HC254:HN254,ZC254:ZN254,GC254:GN254)</f>
        <v>4.2</v>
      </c>
      <c r="ABE254" s="145" t="n">
        <f aca="false">MAX(JC254:JN254,PC254:PN254,TC254:TN254,QC254:QN254,YC254:YN254,AC254:AN254,BC254:BN254,KC254:KN254,NC254:NN254,UC254:UN254,WC254:WN254)</f>
        <v>19.4</v>
      </c>
      <c r="ABF254" s="145" t="n">
        <f aca="false">MIN(JC254:JN254,PC254:PN254,TC254:TN254,QC254:QN254,YC254:YN254,AC254:AN254,BC254:BN254,KC254:KN254,NC254:NN254,UC254:UN254,WC254:WN254)</f>
        <v>-0.6</v>
      </c>
    </row>
    <row r="255" customFormat="false" ht="12.9" hidden="false" customHeight="false" outlineLevel="0" collapsed="false">
      <c r="A255" s="97" t="n">
        <f aca="false">A250+5</f>
        <v>1905</v>
      </c>
      <c r="B255" s="11" t="n">
        <f aca="false">AVERAGE(AO255,BO255,CO255,DO255,EO255,FO255,GO255,HO255,IO255,JO255,KO255,LO255,MO255,NO255,OO255,PO255,QO255,RO255,SO255,TO255,UO255,VO255,WO255,XO255,YO255,ZO255)</f>
        <v>8.07552083333333</v>
      </c>
      <c r="C255" s="98" t="n">
        <f aca="false">AVERAGE(B251:B255)</f>
        <v>8.5459375</v>
      </c>
      <c r="D255" s="99" t="n">
        <f aca="false">AVERAGE(B246:B255)</f>
        <v>8.74429005124777</v>
      </c>
      <c r="E255" s="11" t="n">
        <f aca="false">AVERAGE(B236:B255)</f>
        <v>9.18045273065034</v>
      </c>
      <c r="F255" s="100" t="n">
        <f aca="false">AVERAGE(B206:B255)</f>
        <v>9.43884195084599</v>
      </c>
      <c r="G255" s="3" t="n">
        <f aca="false">MAX(AC255:AN255,BC255:BN255,CC255:CN255,DC255:DN255,EC255:EN255,FC255:FN255,GC255:GN255,HC255:HN255,IC255:IN255,JC255:JN255,KC255:KN255,LC255:LN255,MC255:MN255,NC255:NN255,OC255:ON255,PC255:PN255,QC255:QN255,RC255:RN255,SC255:SN255,TC255:TN255,UC255:UN255,VC255:VN255,WC255:WN255,XC255:XN255,YC255:YN255,ZC255:ZN255,)</f>
        <v>18.3</v>
      </c>
      <c r="H255" s="19" t="n">
        <f aca="false">MEDIAN(AC255:AN255,BC255:BN255,CC255:CN255,DC255:DN255,EC255:EN255,FC255:FN255,GC255:GN255,HC255:HN255,IC255:IN255,JC255:JN255,KC255:KN255,LC255:LN255,MC255:MN255,NC255:NN255,OC255:ON255,PC255:PN255,QC255:QN255,RC255:RN255,SC255:SN255,TC255:TN255,UC255:UN255,VC255:VN255,WC255:WN255,XC255:XN255,YC255:YN255,ZC255:ZN255,)</f>
        <v>7.7</v>
      </c>
      <c r="I255" s="5" t="n">
        <f aca="false">MIN(AC255:AN255,BC255:BN255,CC255:CN255,DC255:DN255,EC255:EN255,FC255:FN255,GC255:GN255,HC255:HN255,IC255:IN255,JC255:JN255,KC255:KN255,LC255:LN255,MC255:MN255,NC255:NN255,OC255:ON255,PC255:PN255,QC255:QN255,RC255:RN255,SC255:SN255,TC255:TN255,UC255:UN255,VC255:VN255,WC255:WN255,XC255:XN255,YC255:YN255,ZC255:ZN255)</f>
        <v>-1.8</v>
      </c>
      <c r="J255" s="5" t="n">
        <f aca="false">MIN(AC255:AN255,BC255:BN255,CC255:CN255,DC255:DN255,EC255:EN255,FC255:FN255,GC255:GN255,HC255:HN255,IC255:IN255,JC255:JN255,KC255:KN255,LC255:LN255,MC255:MN255,NC255:NN255,OC255:ON255,PC255:PN255,QC255:QN255,SC255:SN255,TC255:TN255,UC255:UN255,VC255:VN255,WC255:WN255,XC255:XN255,YC255:YN255,ZC255:ZN255)</f>
        <v>-1.8</v>
      </c>
      <c r="K255" s="101" t="n">
        <f aca="false">(G255+I255)/2</f>
        <v>8.25</v>
      </c>
      <c r="AB255" s="102" t="n">
        <v>1905</v>
      </c>
      <c r="AC255" s="103" t="n">
        <v>14.8</v>
      </c>
      <c r="AD255" s="103" t="n">
        <v>11.1</v>
      </c>
      <c r="AE255" s="103" t="n">
        <v>9.8</v>
      </c>
      <c r="AF255" s="103" t="n">
        <v>9.6</v>
      </c>
      <c r="AG255" s="103" t="n">
        <v>7.3</v>
      </c>
      <c r="AH255" s="103" t="n">
        <v>5.7</v>
      </c>
      <c r="AI255" s="103" t="n">
        <v>4.5</v>
      </c>
      <c r="AJ255" s="103" t="n">
        <v>4.1</v>
      </c>
      <c r="AK255" s="103" t="n">
        <v>6.2</v>
      </c>
      <c r="AL255" s="103" t="n">
        <v>8.4</v>
      </c>
      <c r="AM255" s="103" t="n">
        <v>7.3</v>
      </c>
      <c r="AN255" s="103" t="n">
        <v>9.1</v>
      </c>
      <c r="AO255" s="104" t="n">
        <f aca="false">AVERAGE(AC255:AN255)</f>
        <v>8.15833333333333</v>
      </c>
      <c r="BA255" s="22" t="n">
        <v>1905</v>
      </c>
      <c r="BB255" s="102" t="n">
        <v>1905</v>
      </c>
      <c r="BC255" s="105" t="n">
        <f aca="false">(BC254+BC256)/2</f>
        <v>11.65</v>
      </c>
      <c r="BD255" s="105" t="n">
        <f aca="false">(BD254+BD256)/2</f>
        <v>11.75</v>
      </c>
      <c r="BE255" s="105" t="n">
        <f aca="false">(BE254+BE256)/2</f>
        <v>9.95</v>
      </c>
      <c r="BF255" s="105" t="n">
        <f aca="false">(BF254+BF256)/2</f>
        <v>7.15</v>
      </c>
      <c r="BG255" s="105" t="n">
        <f aca="false">(BG254+BG256)/2</f>
        <v>4.25</v>
      </c>
      <c r="BH255" s="103" t="n">
        <v>2.9</v>
      </c>
      <c r="BI255" s="103" t="n">
        <v>1.9</v>
      </c>
      <c r="BJ255" s="103" t="n">
        <v>3.8</v>
      </c>
      <c r="BK255" s="103" t="n">
        <v>3.1</v>
      </c>
      <c r="BL255" s="103" t="n">
        <v>6.1</v>
      </c>
      <c r="BM255" s="103" t="n">
        <v>7.8</v>
      </c>
      <c r="BN255" s="103" t="n">
        <v>9.5</v>
      </c>
      <c r="BO255" s="104" t="n">
        <f aca="false">AVERAGE(BC255:BN255)</f>
        <v>6.65416666666667</v>
      </c>
      <c r="DA255" s="22" t="n">
        <v>1905</v>
      </c>
      <c r="DB255" s="102" t="n">
        <v>1905</v>
      </c>
      <c r="DC255" s="103" t="n">
        <v>17.4</v>
      </c>
      <c r="DD255" s="103" t="n">
        <v>14.1</v>
      </c>
      <c r="DE255" s="103" t="n">
        <v>11.5</v>
      </c>
      <c r="DF255" s="103" t="n">
        <v>10.8</v>
      </c>
      <c r="DG255" s="103" t="n">
        <v>5.9</v>
      </c>
      <c r="DH255" s="103" t="n">
        <v>5.4</v>
      </c>
      <c r="DI255" s="103" t="n">
        <v>4.2</v>
      </c>
      <c r="DJ255" s="103" t="n">
        <v>4.4</v>
      </c>
      <c r="DK255" s="103" t="n">
        <v>3.8</v>
      </c>
      <c r="DL255" s="103" t="n">
        <v>6.2</v>
      </c>
      <c r="DM255" s="103" t="n">
        <v>9.5</v>
      </c>
      <c r="DN255" s="103" t="n">
        <v>12.9</v>
      </c>
      <c r="DO255" s="104" t="n">
        <f aca="false">AVERAGE(DC255:DN255)</f>
        <v>8.84166666666667</v>
      </c>
      <c r="EA255" s="22" t="n">
        <v>1905</v>
      </c>
      <c r="EB255" s="106" t="s">
        <v>103</v>
      </c>
      <c r="EC255" s="103" t="n">
        <v>13.4</v>
      </c>
      <c r="ED255" s="103" t="n">
        <v>12.5</v>
      </c>
      <c r="EE255" s="103" t="n">
        <v>12.2</v>
      </c>
      <c r="EF255" s="103" t="n">
        <v>11.8</v>
      </c>
      <c r="EG255" s="103" t="n">
        <v>10.1</v>
      </c>
      <c r="EH255" s="103" t="n">
        <v>7.9</v>
      </c>
      <c r="EI255" s="103" t="n">
        <v>6.6</v>
      </c>
      <c r="EJ255" s="103" t="n">
        <v>7</v>
      </c>
      <c r="EK255" s="103" t="n">
        <v>6.2</v>
      </c>
      <c r="EL255" s="103" t="n">
        <v>7.6</v>
      </c>
      <c r="EM255" s="103" t="n">
        <v>9.6</v>
      </c>
      <c r="EN255" s="103" t="n">
        <v>11.3</v>
      </c>
      <c r="EO255" s="104" t="n">
        <f aca="false">AVERAGE(EC255:EN255)</f>
        <v>9.68333333333333</v>
      </c>
      <c r="GA255" s="22" t="n">
        <v>1905</v>
      </c>
      <c r="GB255" s="102" t="n">
        <v>1905</v>
      </c>
      <c r="GC255" s="103" t="n">
        <v>17.3</v>
      </c>
      <c r="GD255" s="103" t="n">
        <v>14.2</v>
      </c>
      <c r="GE255" s="103" t="n">
        <v>12.1</v>
      </c>
      <c r="GF255" s="103" t="n">
        <v>11.5</v>
      </c>
      <c r="GG255" s="103" t="n">
        <v>8</v>
      </c>
      <c r="GH255" s="103" t="n">
        <v>6.6</v>
      </c>
      <c r="GI255" s="103" t="n">
        <v>4.7</v>
      </c>
      <c r="GJ255" s="103" t="n">
        <v>4.8</v>
      </c>
      <c r="GK255" s="103" t="n">
        <v>3.6</v>
      </c>
      <c r="GL255" s="103" t="n">
        <v>5.8</v>
      </c>
      <c r="GM255" s="103" t="n">
        <v>10.4</v>
      </c>
      <c r="GN255" s="103" t="n">
        <v>13.4</v>
      </c>
      <c r="GO255" s="104" t="n">
        <f aca="false">AVERAGE(GC255:GN255)</f>
        <v>9.36666666666667</v>
      </c>
      <c r="HA255" s="22" t="n">
        <v>1905</v>
      </c>
      <c r="HB255" s="102" t="n">
        <v>1905</v>
      </c>
      <c r="HC255" s="103" t="n">
        <v>16.2</v>
      </c>
      <c r="HD255" s="103" t="n">
        <v>15</v>
      </c>
      <c r="HE255" s="103" t="n">
        <v>16.2</v>
      </c>
      <c r="HF255" s="103" t="n">
        <v>13.7</v>
      </c>
      <c r="HG255" s="103" t="n">
        <v>10.9</v>
      </c>
      <c r="HH255" s="103" t="n">
        <v>9.3</v>
      </c>
      <c r="HI255" s="103" t="n">
        <v>7.6</v>
      </c>
      <c r="HJ255" s="103" t="n">
        <v>8.2</v>
      </c>
      <c r="HK255" s="103" t="n">
        <v>7.6</v>
      </c>
      <c r="HL255" s="103" t="n">
        <v>9</v>
      </c>
      <c r="HM255" s="103" t="n">
        <v>11.4</v>
      </c>
      <c r="HN255" s="103" t="n">
        <v>13.2</v>
      </c>
      <c r="HO255" s="104" t="n">
        <f aca="false">AVERAGE(HC255:HN255)</f>
        <v>11.525</v>
      </c>
      <c r="IA255" s="22" t="n">
        <v>1905</v>
      </c>
      <c r="IB255" s="102" t="n">
        <v>1905</v>
      </c>
      <c r="IC255" s="103" t="n">
        <v>13.2</v>
      </c>
      <c r="ID255" s="103" t="n">
        <v>12.4</v>
      </c>
      <c r="IE255" s="103" t="n">
        <v>11.1</v>
      </c>
      <c r="IF255" s="103" t="n">
        <v>11.1</v>
      </c>
      <c r="IG255" s="103" t="n">
        <v>7.7</v>
      </c>
      <c r="IH255" s="103" t="n">
        <v>6.7</v>
      </c>
      <c r="II255" s="103" t="n">
        <v>5.1</v>
      </c>
      <c r="IJ255" s="103" t="n">
        <v>4.7</v>
      </c>
      <c r="IK255" s="103" t="n">
        <v>4.6</v>
      </c>
      <c r="IL255" s="103" t="n">
        <v>6.4</v>
      </c>
      <c r="IM255" s="103" t="n">
        <v>8.1</v>
      </c>
      <c r="IN255" s="103" t="n">
        <v>10.6</v>
      </c>
      <c r="IO255" s="104" t="n">
        <f aca="false">AVERAGE(IC255:IN255)</f>
        <v>8.475</v>
      </c>
      <c r="JA255" s="22" t="n">
        <v>1905</v>
      </c>
      <c r="JB255" s="102" t="n">
        <v>1905</v>
      </c>
      <c r="JC255" s="103" t="n">
        <v>10</v>
      </c>
      <c r="JD255" s="103" t="n">
        <v>9.4</v>
      </c>
      <c r="JE255" s="103" t="n">
        <v>7.9</v>
      </c>
      <c r="JF255" s="103" t="n">
        <v>8.8</v>
      </c>
      <c r="JG255" s="103" t="n">
        <v>6.3</v>
      </c>
      <c r="JH255" s="103" t="n">
        <v>6.1</v>
      </c>
      <c r="JI255" s="103" t="n">
        <v>5.2</v>
      </c>
      <c r="JJ255" s="103" t="n">
        <v>4.9</v>
      </c>
      <c r="JK255" s="103" t="n">
        <v>3.7</v>
      </c>
      <c r="JL255" s="103" t="n">
        <v>5.7</v>
      </c>
      <c r="JM255" s="103" t="n">
        <v>7.7</v>
      </c>
      <c r="JN255" s="103" t="n">
        <v>9.1</v>
      </c>
      <c r="JO255" s="104" t="n">
        <f aca="false">AVERAGE(JC255:JN255)</f>
        <v>7.06666666666667</v>
      </c>
      <c r="KA255" s="22" t="n">
        <v>1905</v>
      </c>
      <c r="KB255" s="102" t="n">
        <v>1905</v>
      </c>
      <c r="KC255" s="103" t="n">
        <v>13.1</v>
      </c>
      <c r="KD255" s="103" t="n">
        <v>11.7</v>
      </c>
      <c r="KE255" s="103" t="n">
        <v>9.1</v>
      </c>
      <c r="KF255" s="103" t="n">
        <v>7.6</v>
      </c>
      <c r="KG255" s="103" t="n">
        <v>4.9</v>
      </c>
      <c r="KH255" s="103" t="n">
        <v>2.8</v>
      </c>
      <c r="KI255" s="103" t="n">
        <v>2.3</v>
      </c>
      <c r="KJ255" s="103" t="n">
        <v>1.7</v>
      </c>
      <c r="KK255" s="103" t="n">
        <v>0.1</v>
      </c>
      <c r="KL255" s="103" t="n">
        <v>1.7</v>
      </c>
      <c r="KM255" s="103" t="n">
        <v>4.3</v>
      </c>
      <c r="KN255" s="103" t="n">
        <v>8</v>
      </c>
      <c r="KO255" s="104" t="n">
        <f aca="false">AVERAGE(KC255:KN255)</f>
        <v>5.60833333333333</v>
      </c>
      <c r="LA255" s="22" t="n">
        <v>1905</v>
      </c>
      <c r="LB255" s="102" t="n">
        <v>1905</v>
      </c>
      <c r="LC255" s="103" t="n">
        <v>16.8</v>
      </c>
      <c r="LD255" s="103" t="n">
        <v>13.3</v>
      </c>
      <c r="LE255" s="103" t="n">
        <v>11.3</v>
      </c>
      <c r="LF255" s="103" t="n">
        <v>10.6</v>
      </c>
      <c r="LG255" s="103" t="n">
        <v>7.3</v>
      </c>
      <c r="LH255" s="103" t="n">
        <v>6.1</v>
      </c>
      <c r="LI255" s="103" t="n">
        <v>4.2</v>
      </c>
      <c r="LJ255" s="103" t="n">
        <v>3.4</v>
      </c>
      <c r="LK255" s="103" t="n">
        <v>3.1</v>
      </c>
      <c r="LL255" s="103" t="n">
        <v>6.4</v>
      </c>
      <c r="LM255" s="103" t="n">
        <v>11.3</v>
      </c>
      <c r="LN255" s="103" t="n">
        <v>13.1</v>
      </c>
      <c r="LO255" s="104" t="n">
        <f aca="false">AVERAGE(LC255:LN255)</f>
        <v>8.90833333333333</v>
      </c>
      <c r="MA255" s="22" t="n">
        <v>1905</v>
      </c>
      <c r="MB255" s="102" t="n">
        <v>1905</v>
      </c>
      <c r="MC255" s="103" t="n">
        <v>13.1</v>
      </c>
      <c r="MD255" s="103" t="n">
        <v>12.4</v>
      </c>
      <c r="ME255" s="103" t="n">
        <v>10.6</v>
      </c>
      <c r="MF255" s="103" t="n">
        <v>11.4</v>
      </c>
      <c r="MG255" s="103" t="n">
        <v>7.4</v>
      </c>
      <c r="MH255" s="105" t="n">
        <f aca="false">(MH254+MH256)/2</f>
        <v>5.8</v>
      </c>
      <c r="MI255" s="105" t="n">
        <f aca="false">(MI254+MI256)/2</f>
        <v>5.1</v>
      </c>
      <c r="MJ255" s="103" t="n">
        <v>4.6</v>
      </c>
      <c r="MK255" s="103" t="n">
        <v>4.6</v>
      </c>
      <c r="ML255" s="103" t="n">
        <v>6.3</v>
      </c>
      <c r="MM255" s="103" t="n">
        <v>8.3</v>
      </c>
      <c r="MN255" s="103" t="n">
        <v>11.8</v>
      </c>
      <c r="MO255" s="104" t="n">
        <f aca="false">AVERAGE(MC255:MN255)</f>
        <v>8.45</v>
      </c>
      <c r="MQ255" s="5" t="n">
        <f aca="false">MAX(MC255:MN255)</f>
        <v>13.1</v>
      </c>
      <c r="MR255" s="5" t="n">
        <f aca="false">MIN(MC255:MN255)</f>
        <v>4.6</v>
      </c>
      <c r="NA255" s="22" t="n">
        <v>1905</v>
      </c>
      <c r="NB255" s="102" t="n">
        <v>1905</v>
      </c>
      <c r="NC255" s="103" t="n">
        <v>14.2</v>
      </c>
      <c r="ND255" s="103" t="n">
        <v>12.3</v>
      </c>
      <c r="NE255" s="103" t="n">
        <v>10.6</v>
      </c>
      <c r="NF255" s="103" t="n">
        <v>8.8</v>
      </c>
      <c r="NG255" s="103" t="n">
        <v>6.1</v>
      </c>
      <c r="NH255" s="103" t="n">
        <v>5.8</v>
      </c>
      <c r="NI255" s="103" t="n">
        <v>3.4</v>
      </c>
      <c r="NJ255" s="103" t="n">
        <v>2.9</v>
      </c>
      <c r="NK255" s="103" t="n">
        <v>3.1</v>
      </c>
      <c r="NL255" s="103" t="n">
        <v>5.8</v>
      </c>
      <c r="NM255" s="103" t="n">
        <v>8.6</v>
      </c>
      <c r="NN255" s="103" t="n">
        <v>11.4</v>
      </c>
      <c r="NO255" s="104" t="n">
        <f aca="false">AVERAGE(NC255:NN255)</f>
        <v>7.75</v>
      </c>
      <c r="OA255" s="22" t="n">
        <v>1905</v>
      </c>
      <c r="OB255" s="106" t="n">
        <v>1905</v>
      </c>
      <c r="OC255" s="103" t="n">
        <v>13.9</v>
      </c>
      <c r="OD255" s="103" t="n">
        <v>13.8</v>
      </c>
      <c r="OE255" s="103" t="n">
        <v>11.5</v>
      </c>
      <c r="OF255" s="103" t="n">
        <v>10.5</v>
      </c>
      <c r="OG255" s="103" t="n">
        <v>9</v>
      </c>
      <c r="OH255" s="103" t="n">
        <v>7.2</v>
      </c>
      <c r="OI255" s="103" t="n">
        <v>6</v>
      </c>
      <c r="OJ255" s="103" t="n">
        <v>6.6</v>
      </c>
      <c r="OK255" s="103" t="n">
        <v>6.3</v>
      </c>
      <c r="OL255" s="103" t="n">
        <v>9.4</v>
      </c>
      <c r="OM255" s="103" t="n">
        <v>10.4</v>
      </c>
      <c r="ON255" s="103" t="n">
        <v>11.8</v>
      </c>
      <c r="OO255" s="104" t="n">
        <f aca="false">AVERAGE(OC255:ON255)</f>
        <v>9.7</v>
      </c>
      <c r="OQ255" s="5" t="n">
        <f aca="false">MAX(OC255:ON255)</f>
        <v>13.9</v>
      </c>
      <c r="OR255" s="5" t="n">
        <f aca="false">MIN(OC255:ON255)</f>
        <v>6</v>
      </c>
      <c r="PA255" s="22" t="n">
        <v>1905</v>
      </c>
      <c r="PB255" s="106" t="s">
        <v>103</v>
      </c>
      <c r="PC255" s="103" t="n">
        <v>18.3</v>
      </c>
      <c r="PD255" s="103" t="n">
        <v>13.5</v>
      </c>
      <c r="PE255" s="103" t="n">
        <v>12.4</v>
      </c>
      <c r="PF255" s="103" t="n">
        <v>11.1</v>
      </c>
      <c r="PG255" s="103" t="n">
        <v>7.2</v>
      </c>
      <c r="PH255" s="103" t="n">
        <v>6.2</v>
      </c>
      <c r="PI255" s="103" t="n">
        <v>3.8</v>
      </c>
      <c r="PJ255" s="103" t="n">
        <v>3.7</v>
      </c>
      <c r="PK255" s="103" t="n">
        <v>4.2</v>
      </c>
      <c r="PL255" s="103" t="n">
        <v>2.7</v>
      </c>
      <c r="PM255" s="103" t="n">
        <v>11.2</v>
      </c>
      <c r="PN255" s="103" t="n">
        <v>14.6</v>
      </c>
      <c r="PO255" s="104" t="n">
        <f aca="false">AVERAGE(PC255:PN255)</f>
        <v>9.075</v>
      </c>
      <c r="QA255" s="22" t="n">
        <v>1905</v>
      </c>
      <c r="QB255" s="106" t="s">
        <v>103</v>
      </c>
      <c r="QC255" s="103" t="n">
        <v>14.9</v>
      </c>
      <c r="QD255" s="103" t="n">
        <v>10.3</v>
      </c>
      <c r="QE255" s="103" t="n">
        <v>6.5</v>
      </c>
      <c r="QF255" s="103" t="n">
        <v>4.6</v>
      </c>
      <c r="QG255" s="103" t="n">
        <v>2.1</v>
      </c>
      <c r="QH255" s="103" t="n">
        <v>1.5</v>
      </c>
      <c r="QI255" s="103" t="n">
        <v>-0.3</v>
      </c>
      <c r="QJ255" s="103" t="n">
        <v>-1.8</v>
      </c>
      <c r="QK255" s="103" t="n">
        <v>-1.5</v>
      </c>
      <c r="QL255" s="103" t="n">
        <v>0</v>
      </c>
      <c r="QM255" s="103" t="n">
        <v>4.4</v>
      </c>
      <c r="QN255" s="103" t="n">
        <v>7.2</v>
      </c>
      <c r="QO255" s="104" t="n">
        <f aca="false">AVERAGE(QC255:QN255)</f>
        <v>3.99166666666667</v>
      </c>
      <c r="RA255" s="22" t="n">
        <v>1905</v>
      </c>
      <c r="RB255" s="102" t="n">
        <v>1905</v>
      </c>
      <c r="RC255" s="103" t="n">
        <v>10.4</v>
      </c>
      <c r="RD255" s="103" t="n">
        <v>8.7</v>
      </c>
      <c r="RE255" s="103" t="n">
        <v>6.1</v>
      </c>
      <c r="RF255" s="103" t="n">
        <v>5.8</v>
      </c>
      <c r="RG255" s="103" t="n">
        <v>1.6</v>
      </c>
      <c r="RH255" s="103" t="n">
        <v>1.6</v>
      </c>
      <c r="RI255" s="103" t="n">
        <v>0</v>
      </c>
      <c r="RJ255" s="103" t="n">
        <v>0.3</v>
      </c>
      <c r="RK255" s="103" t="n">
        <v>0.1</v>
      </c>
      <c r="RL255" s="103" t="n">
        <v>2.3</v>
      </c>
      <c r="RM255" s="103" t="n">
        <v>4.7</v>
      </c>
      <c r="RN255" s="103" t="n">
        <v>7.7</v>
      </c>
      <c r="RO255" s="104" t="n">
        <f aca="false">AVERAGE(RC255:RN255)</f>
        <v>4.10833333333333</v>
      </c>
      <c r="SA255" s="22" t="n">
        <v>1905</v>
      </c>
      <c r="SB255" s="102" t="n">
        <v>1905</v>
      </c>
      <c r="SC255" s="103" t="n">
        <v>17.9</v>
      </c>
      <c r="SD255" s="103" t="n">
        <v>15.3</v>
      </c>
      <c r="SE255" s="103" t="n">
        <v>14.2</v>
      </c>
      <c r="SF255" s="103" t="n">
        <v>12.2</v>
      </c>
      <c r="SG255" s="103" t="n">
        <v>6.7</v>
      </c>
      <c r="SH255" s="103" t="n">
        <v>5.4</v>
      </c>
      <c r="SI255" s="103" t="n">
        <v>3.1</v>
      </c>
      <c r="SJ255" s="103" t="n">
        <v>3.9</v>
      </c>
      <c r="SK255" s="103" t="n">
        <v>3.4</v>
      </c>
      <c r="SL255" s="103" t="n">
        <v>5.1</v>
      </c>
      <c r="SM255" s="103" t="n">
        <v>11.4</v>
      </c>
      <c r="SN255" s="103" t="n">
        <v>13.6</v>
      </c>
      <c r="SO255" s="104" t="n">
        <f aca="false">AVERAGE(SC255:SN255)</f>
        <v>9.35</v>
      </c>
      <c r="TA255" s="22" t="n">
        <v>1905</v>
      </c>
      <c r="TB255" s="102" t="n">
        <v>1905</v>
      </c>
      <c r="TC255" s="103" t="n">
        <v>14.7</v>
      </c>
      <c r="TD255" s="103" t="n">
        <v>12.6</v>
      </c>
      <c r="TE255" s="103" t="n">
        <v>9.9</v>
      </c>
      <c r="TF255" s="103" t="n">
        <v>9.7</v>
      </c>
      <c r="TG255" s="103" t="n">
        <v>6.8</v>
      </c>
      <c r="TH255" s="103" t="n">
        <v>5.2</v>
      </c>
      <c r="TI255" s="103" t="n">
        <v>3.8</v>
      </c>
      <c r="TJ255" s="103" t="n">
        <v>3.6</v>
      </c>
      <c r="TK255" s="103" t="n">
        <v>4.1</v>
      </c>
      <c r="TL255" s="103" t="n">
        <v>5.8</v>
      </c>
      <c r="TM255" s="103" t="n">
        <v>8.8</v>
      </c>
      <c r="TN255" s="103" t="n">
        <v>11.2</v>
      </c>
      <c r="TO255" s="104" t="n">
        <f aca="false">AVERAGE(TC255:TN255)</f>
        <v>8.01666666666667</v>
      </c>
      <c r="UA255" s="22" t="n">
        <v>1905</v>
      </c>
      <c r="UB255" s="102" t="n">
        <v>1905</v>
      </c>
      <c r="UC255" s="103" t="n">
        <v>14.2</v>
      </c>
      <c r="UD255" s="103" t="n">
        <v>12.5</v>
      </c>
      <c r="UE255" s="103" t="n">
        <v>10.1</v>
      </c>
      <c r="UF255" s="103" t="n">
        <v>9.4</v>
      </c>
      <c r="UG255" s="103" t="n">
        <v>5.8</v>
      </c>
      <c r="UH255" s="103" t="n">
        <v>5.4</v>
      </c>
      <c r="UI255" s="103" t="n">
        <v>3.7</v>
      </c>
      <c r="UJ255" s="103" t="n">
        <v>3.4</v>
      </c>
      <c r="UK255" s="103" t="n">
        <v>3.2</v>
      </c>
      <c r="UL255" s="103" t="n">
        <v>5.8</v>
      </c>
      <c r="UM255" s="103" t="n">
        <v>8.3</v>
      </c>
      <c r="UN255" s="103" t="n">
        <v>10.9</v>
      </c>
      <c r="UO255" s="104" t="n">
        <f aca="false">AVERAGE(UC255:UN255)</f>
        <v>7.725</v>
      </c>
      <c r="VA255" s="22" t="n">
        <v>1905</v>
      </c>
      <c r="VB255" s="102" t="n">
        <v>1905</v>
      </c>
      <c r="VC255" s="103" t="n">
        <v>13.9</v>
      </c>
      <c r="VD255" s="103" t="n">
        <v>11.9</v>
      </c>
      <c r="VE255" s="103" t="n">
        <v>10.8</v>
      </c>
      <c r="VF255" s="103" t="n">
        <v>10</v>
      </c>
      <c r="VG255" s="103" t="n">
        <v>8.2</v>
      </c>
      <c r="VH255" s="103" t="n">
        <v>6.6</v>
      </c>
      <c r="VI255" s="103" t="n">
        <v>4.9</v>
      </c>
      <c r="VJ255" s="103" t="n">
        <v>4.4</v>
      </c>
      <c r="VK255" s="103" t="n">
        <v>4.6</v>
      </c>
      <c r="VL255" s="103" t="n">
        <v>6</v>
      </c>
      <c r="VM255" s="103" t="n">
        <v>9.3</v>
      </c>
      <c r="VN255" s="103" t="n">
        <v>10.9</v>
      </c>
      <c r="VO255" s="104" t="n">
        <f aca="false">AVERAGE(VC255:VN255)</f>
        <v>8.45833333333333</v>
      </c>
      <c r="WA255" s="22" t="n">
        <v>1905</v>
      </c>
      <c r="WB255" s="102" t="n">
        <v>1905</v>
      </c>
      <c r="WC255" s="103" t="n">
        <v>16.9</v>
      </c>
      <c r="WD255" s="103" t="n">
        <v>13</v>
      </c>
      <c r="WE255" s="103" t="n">
        <v>11.6</v>
      </c>
      <c r="WF255" s="103" t="n">
        <v>10.8</v>
      </c>
      <c r="WG255" s="103" t="n">
        <v>6.8</v>
      </c>
      <c r="WH255" s="103" t="n">
        <v>5.6</v>
      </c>
      <c r="WI255" s="103" t="n">
        <v>3.6</v>
      </c>
      <c r="WJ255" s="103" t="n">
        <v>3.2</v>
      </c>
      <c r="WK255" s="103" t="n">
        <v>3.6</v>
      </c>
      <c r="WL255" s="103" t="n">
        <v>5.2</v>
      </c>
      <c r="WM255" s="103" t="n">
        <v>10.3</v>
      </c>
      <c r="WN255" s="103" t="n">
        <v>13.5</v>
      </c>
      <c r="WO255" s="104" t="n">
        <f aca="false">AVERAGE(WC255:WN255)</f>
        <v>8.675</v>
      </c>
      <c r="XA255" s="22" t="n">
        <v>1905</v>
      </c>
      <c r="XB255" s="102" t="n">
        <v>1905</v>
      </c>
      <c r="XC255" s="103" t="n">
        <v>15.4</v>
      </c>
      <c r="XD255" s="103" t="n">
        <v>12.3</v>
      </c>
      <c r="XE255" s="103" t="n">
        <v>9.8</v>
      </c>
      <c r="XF255" s="103" t="n">
        <v>8.9</v>
      </c>
      <c r="XG255" s="103" t="n">
        <v>3.9</v>
      </c>
      <c r="XH255" s="103" t="n">
        <v>3.8</v>
      </c>
      <c r="XI255" s="103" t="n">
        <v>2.9</v>
      </c>
      <c r="XJ255" s="103" t="n">
        <v>2.8</v>
      </c>
      <c r="XK255" s="103" t="n">
        <v>2.7</v>
      </c>
      <c r="XL255" s="103" t="n">
        <v>4.3</v>
      </c>
      <c r="XM255" s="103" t="n">
        <v>8.1</v>
      </c>
      <c r="XN255" s="103" t="n">
        <v>11.3</v>
      </c>
      <c r="XO255" s="104" t="n">
        <f aca="false">AVERAGE(XC255:XN255)</f>
        <v>7.18333333333333</v>
      </c>
      <c r="YA255" s="22" t="n">
        <v>1905</v>
      </c>
      <c r="YB255" s="102" t="n">
        <v>1905</v>
      </c>
      <c r="YC255" s="103" t="n">
        <v>11.3</v>
      </c>
      <c r="YD255" s="103" t="n">
        <v>10.9</v>
      </c>
      <c r="YE255" s="103" t="n">
        <v>9.3</v>
      </c>
      <c r="YF255" s="103" t="n">
        <v>10.4</v>
      </c>
      <c r="YG255" s="103" t="n">
        <v>8.2</v>
      </c>
      <c r="YH255" s="103" t="n">
        <v>7.2</v>
      </c>
      <c r="YI255" s="103" t="n">
        <v>6</v>
      </c>
      <c r="YJ255" s="103" t="n">
        <v>5.6</v>
      </c>
      <c r="YK255" s="103" t="n">
        <v>5.3</v>
      </c>
      <c r="YL255" s="103" t="n">
        <v>7.2</v>
      </c>
      <c r="YM255" s="103" t="n">
        <v>8.1</v>
      </c>
      <c r="YN255" s="103" t="n">
        <v>10.2</v>
      </c>
      <c r="YO255" s="104" t="n">
        <f aca="false">AVERAGE(YC255:YN255)</f>
        <v>8.30833333333333</v>
      </c>
      <c r="ZA255" s="22" t="n">
        <v>1905</v>
      </c>
      <c r="ZB255" s="102" t="n">
        <v>1905</v>
      </c>
      <c r="ZC255" s="103" t="n">
        <v>12.7</v>
      </c>
      <c r="ZD255" s="103" t="n">
        <v>12.2</v>
      </c>
      <c r="ZE255" s="103" t="n">
        <v>11.6</v>
      </c>
      <c r="ZF255" s="103" t="n">
        <v>10.9</v>
      </c>
      <c r="ZG255" s="103" t="n">
        <v>9.4</v>
      </c>
      <c r="ZH255" s="103" t="n">
        <v>7.3</v>
      </c>
      <c r="ZI255" s="103" t="n">
        <v>5.5</v>
      </c>
      <c r="ZJ255" s="103" t="n">
        <v>6.3</v>
      </c>
      <c r="ZK255" s="103" t="n">
        <v>4.9</v>
      </c>
      <c r="ZL255" s="103" t="n">
        <v>6.2</v>
      </c>
      <c r="ZM255" s="103" t="n">
        <v>8</v>
      </c>
      <c r="ZN255" s="103" t="n">
        <v>9.8</v>
      </c>
      <c r="ZO255" s="104" t="n">
        <f aca="false">AVERAGE(ZC255:ZN255)</f>
        <v>8.73333333333333</v>
      </c>
      <c r="AAA255" s="36" t="n">
        <f aca="false">(OO255+EO255)/2</f>
        <v>9.69166666666667</v>
      </c>
      <c r="AAB255" s="37" t="n">
        <f aca="false">(HO255+ZO255+RO255+GO255)/4</f>
        <v>8.43333333333333</v>
      </c>
      <c r="AAC255" s="38" t="n">
        <f aca="false">(JO255+PO255+TO255+QO255+YO255+AO255+BO255+KO255+NO255+UO255+WO255)/11</f>
        <v>7.36628787878788</v>
      </c>
      <c r="ABA255" s="147" t="n">
        <f aca="false">MAX(OC255:ON255, EC255:EN255)</f>
        <v>13.9</v>
      </c>
      <c r="ABB255" s="147" t="n">
        <f aca="false">MIN(EC255:EN255,OC255:ON255)</f>
        <v>6</v>
      </c>
      <c r="ABC255" s="148" t="n">
        <f aca="false">MAX(HC255:HN255,ZC255:ZN255,RC255:RN255,GC255:GN255)</f>
        <v>17.3</v>
      </c>
      <c r="ABD255" s="144" t="n">
        <f aca="false">MIN(HC255:HN255,ZC255:ZN255,GC255:GN255)</f>
        <v>3.6</v>
      </c>
      <c r="ABE255" s="145" t="n">
        <f aca="false">MAX(JC255:JN255,PC255:PN255,TC255:TN255,QC255:QN255,YC255:YN255,AC255:AN255,BC255:BN255,KC255:KN255,NC255:NN255,UC255:UN255,WC255:WN255)</f>
        <v>18.3</v>
      </c>
      <c r="ABF255" s="145" t="n">
        <f aca="false">MIN(JC255:JN255,PC255:PN255,TC255:TN255,QC255:QN255,YC255:YN255,AC255:AN255,BC255:BN255,KC255:KN255,NC255:NN255,UC255:UN255,WC255:WN255)</f>
        <v>-1.8</v>
      </c>
    </row>
    <row r="256" customFormat="false" ht="12.9" hidden="false" customHeight="false" outlineLevel="0" collapsed="false">
      <c r="A256" s="97"/>
      <c r="B256" s="11" t="n">
        <f aca="false">AVERAGE(AO256,BO256,CO256,DO256,EO256,FO256,GO256,HO256,IO256,JO256,KO256,LO256,MO256,NO256,OO256,PO256,QO256,RO256,SO256,TO256,UO256,VO256,WO256,XO256,YO256,ZO256)</f>
        <v>8.96232638888889</v>
      </c>
      <c r="C256" s="98" t="n">
        <f aca="false">AVERAGE(B252:B256)</f>
        <v>8.58349537037037</v>
      </c>
      <c r="D256" s="99" t="n">
        <f aca="false">AVERAGE(B247:B256)</f>
        <v>8.73580046791444</v>
      </c>
      <c r="E256" s="11" t="n">
        <f aca="false">AVERAGE(B237:B256)</f>
        <v>9.18065238342812</v>
      </c>
      <c r="F256" s="100" t="n">
        <f aca="false">AVERAGE(B207:B256)</f>
        <v>9.40500514529044</v>
      </c>
      <c r="G256" s="3" t="n">
        <f aca="false">MAX(AC256:AN256,BC256:BN256,CC256:CN256,DC256:DN256,EC256:EN256,FC256:FN256,GC256:GN256,HC256:HN256,IC256:IN256,JC256:JN256,KC256:KN256,LC256:LN256,MC256:MN256,NC256:NN256,OC256:ON256,PC256:PN256,QC256:QN256,RC256:RN256,SC256:SN256,TC256:TN256,UC256:UN256,VC256:VN256,WC256:WN256,XC256:XN256,YC256:YN256,ZC256:ZN256,)</f>
        <v>20.6</v>
      </c>
      <c r="H256" s="19" t="n">
        <f aca="false">MEDIAN(AC256:AN256,BC256:BN256,CC256:CN256,DC256:DN256,EC256:EN256,FC256:FN256,GC256:GN256,HC256:HN256,IC256:IN256,JC256:JN256,KC256:KN256,LC256:LN256,MC256:MN256,NC256:NN256,OC256:ON256,PC256:PN256,QC256:QN256,RC256:RN256,SC256:SN256,TC256:TN256,UC256:UN256,VC256:VN256,WC256:WN256,XC256:XN256,YC256:YN256,ZC256:ZN256,)</f>
        <v>8.6</v>
      </c>
      <c r="I256" s="5" t="n">
        <f aca="false">MIN(AC256:AN256,BC256:BN256,CC256:CN256,DC256:DN256,EC256:EN256,FC256:FN256,GC256:GN256,HC256:HN256,IC256:IN256,JC256:JN256,KC256:KN256,LC256:LN256,MC256:MN256,NC256:NN256,OC256:ON256,PC256:PN256,QC256:QN256,RC256:RN256,SC256:SN256,TC256:TN256,UC256:UN256,VC256:VN256,WC256:WN256,XC256:XN256,YC256:YN256,ZC256:ZN256)</f>
        <v>-0.6</v>
      </c>
      <c r="J256" s="5" t="n">
        <f aca="false">MIN(AC256:AN256,BC256:BN256,CC256:CN256,DC256:DN256,EC256:EN256,FC256:FN256,GC256:GN256,HC256:HN256,IC256:IN256,JC256:JN256,KC256:KN256,LC256:LN256,MC256:MN256,NC256:NN256,OC256:ON256,PC256:PN256,QC256:QN256,SC256:SN256,TC256:TN256,UC256:UN256,VC256:VN256,WC256:WN256,XC256:XN256,YC256:YN256,ZC256:ZN256)</f>
        <v>-0.6</v>
      </c>
      <c r="K256" s="101" t="n">
        <f aca="false">(G256+I256)/2</f>
        <v>10</v>
      </c>
      <c r="AB256" s="102" t="n">
        <v>1906</v>
      </c>
      <c r="AC256" s="103" t="n">
        <v>13.1</v>
      </c>
      <c r="AD256" s="103" t="n">
        <v>14.2</v>
      </c>
      <c r="AE256" s="103" t="n">
        <v>11.6</v>
      </c>
      <c r="AF256" s="103" t="n">
        <v>9.6</v>
      </c>
      <c r="AG256" s="103" t="n">
        <v>7.6</v>
      </c>
      <c r="AH256" s="103" t="n">
        <v>6.4</v>
      </c>
      <c r="AI256" s="103" t="n">
        <v>4.8</v>
      </c>
      <c r="AJ256" s="103" t="n">
        <v>4.8</v>
      </c>
      <c r="AK256" s="103" t="n">
        <v>6.3</v>
      </c>
      <c r="AL256" s="103" t="n">
        <v>7.6</v>
      </c>
      <c r="AM256" s="103" t="n">
        <v>7.3</v>
      </c>
      <c r="AN256" s="103" t="n">
        <v>10.7</v>
      </c>
      <c r="AO256" s="104" t="n">
        <f aca="false">AVERAGE(AC256:AN256)</f>
        <v>8.66666666666667</v>
      </c>
      <c r="BA256" s="22" t="n">
        <v>1906</v>
      </c>
      <c r="BB256" s="102" t="n">
        <v>1906</v>
      </c>
      <c r="BC256" s="103" t="n">
        <v>9.7</v>
      </c>
      <c r="BD256" s="103" t="n">
        <v>11.3</v>
      </c>
      <c r="BE256" s="103" t="n">
        <v>10.2</v>
      </c>
      <c r="BF256" s="103" t="n">
        <v>8.1</v>
      </c>
      <c r="BG256" s="103" t="n">
        <v>4.5</v>
      </c>
      <c r="BH256" s="103" t="n">
        <v>4.8</v>
      </c>
      <c r="BI256" s="103" t="n">
        <v>5.3</v>
      </c>
      <c r="BJ256" s="103" t="n">
        <v>5.2</v>
      </c>
      <c r="BK256" s="103" t="n">
        <v>8</v>
      </c>
      <c r="BL256" s="103" t="n">
        <v>9.3</v>
      </c>
      <c r="BM256" s="103" t="n">
        <v>9.6</v>
      </c>
      <c r="BN256" s="103" t="n">
        <v>10.4</v>
      </c>
      <c r="BO256" s="104" t="n">
        <f aca="false">AVERAGE(BC256:BN256)</f>
        <v>8.03333333333333</v>
      </c>
      <c r="DA256" s="22" t="n">
        <v>1906</v>
      </c>
      <c r="DB256" s="102" t="n">
        <v>1906</v>
      </c>
      <c r="DC256" s="103" t="n">
        <v>16.4</v>
      </c>
      <c r="DD256" s="103" t="n">
        <v>17.2</v>
      </c>
      <c r="DE256" s="103" t="n">
        <v>12.7</v>
      </c>
      <c r="DF256" s="103" t="n">
        <v>10.6</v>
      </c>
      <c r="DG256" s="103" t="n">
        <v>7.1</v>
      </c>
      <c r="DH256" s="103" t="n">
        <v>5.9</v>
      </c>
      <c r="DI256" s="103" t="n">
        <v>4.6</v>
      </c>
      <c r="DJ256" s="103" t="n">
        <v>4.8</v>
      </c>
      <c r="DK256" s="103" t="n">
        <v>7.4</v>
      </c>
      <c r="DL256" s="103" t="n">
        <v>9.3</v>
      </c>
      <c r="DM256" s="103" t="n">
        <v>9.8</v>
      </c>
      <c r="DN256" s="103" t="n">
        <v>13.9</v>
      </c>
      <c r="DO256" s="104" t="n">
        <f aca="false">AVERAGE(DC256:DN256)</f>
        <v>9.975</v>
      </c>
      <c r="EA256" s="22" t="n">
        <v>1906</v>
      </c>
      <c r="EB256" s="106" t="s">
        <v>104</v>
      </c>
      <c r="EC256" s="103" t="n">
        <v>13.7</v>
      </c>
      <c r="ED256" s="103" t="n">
        <v>14.3</v>
      </c>
      <c r="EE256" s="103" t="n">
        <v>13.4</v>
      </c>
      <c r="EF256" s="103" t="n">
        <v>11.3</v>
      </c>
      <c r="EG256" s="103" t="n">
        <v>9.9</v>
      </c>
      <c r="EH256" s="103" t="n">
        <v>8.9</v>
      </c>
      <c r="EI256" s="103" t="n">
        <v>7.5</v>
      </c>
      <c r="EJ256" s="103" t="n">
        <v>7.4</v>
      </c>
      <c r="EK256" s="103" t="n">
        <v>8</v>
      </c>
      <c r="EL256" s="103" t="n">
        <v>9.1</v>
      </c>
      <c r="EM256" s="103" t="n">
        <v>9.1</v>
      </c>
      <c r="EN256" s="103" t="n">
        <v>11.2</v>
      </c>
      <c r="EO256" s="104" t="n">
        <f aca="false">AVERAGE(EC256:EN256)</f>
        <v>10.3166666666667</v>
      </c>
      <c r="FA256" s="22"/>
      <c r="FB256" s="1" t="s">
        <v>264</v>
      </c>
      <c r="FO256" s="104"/>
      <c r="GA256" s="22" t="n">
        <v>1906</v>
      </c>
      <c r="GB256" s="102" t="n">
        <v>1906</v>
      </c>
      <c r="GC256" s="103" t="n">
        <v>16.6</v>
      </c>
      <c r="GD256" s="103" t="n">
        <v>17.8</v>
      </c>
      <c r="GE256" s="103" t="n">
        <v>13.6</v>
      </c>
      <c r="GF256" s="103" t="n">
        <v>11.3</v>
      </c>
      <c r="GG256" s="103" t="n">
        <v>8.3</v>
      </c>
      <c r="GH256" s="103" t="n">
        <v>6.4</v>
      </c>
      <c r="GI256" s="103" t="n">
        <v>5.2</v>
      </c>
      <c r="GJ256" s="103" t="n">
        <v>5.3</v>
      </c>
      <c r="GK256" s="103" t="n">
        <v>7.1</v>
      </c>
      <c r="GL256" s="103" t="n">
        <v>10.4</v>
      </c>
      <c r="GM256" s="103" t="n">
        <v>10.2</v>
      </c>
      <c r="GN256" s="103" t="n">
        <v>14.3</v>
      </c>
      <c r="GO256" s="104" t="n">
        <f aca="false">AVERAGE(GC256:GN256)</f>
        <v>10.5416666666667</v>
      </c>
      <c r="HA256" s="22" t="n">
        <v>1906</v>
      </c>
      <c r="HB256" s="102" t="n">
        <v>1906</v>
      </c>
      <c r="HC256" s="103" t="n">
        <v>15.2</v>
      </c>
      <c r="HD256" s="103" t="n">
        <v>15.7</v>
      </c>
      <c r="HE256" s="103" t="n">
        <v>14.3</v>
      </c>
      <c r="HF256" s="103" t="n">
        <v>13.2</v>
      </c>
      <c r="HG256" s="103" t="n">
        <v>10.5</v>
      </c>
      <c r="HH256" s="103" t="n">
        <v>8.5</v>
      </c>
      <c r="HI256" s="103" t="n">
        <v>6.9</v>
      </c>
      <c r="HJ256" s="103" t="n">
        <v>7.3</v>
      </c>
      <c r="HK256" s="103" t="n">
        <v>8.7</v>
      </c>
      <c r="HL256" s="103" t="n">
        <v>10.2</v>
      </c>
      <c r="HM256" s="103" t="n">
        <v>10.8</v>
      </c>
      <c r="HN256" s="103" t="n">
        <v>12.6</v>
      </c>
      <c r="HO256" s="104" t="n">
        <f aca="false">AVERAGE(HC256:HN256)</f>
        <v>11.1583333333333</v>
      </c>
      <c r="IA256" s="22" t="n">
        <v>1906</v>
      </c>
      <c r="IB256" s="102" t="n">
        <v>1906</v>
      </c>
      <c r="IC256" s="103" t="n">
        <v>12.8</v>
      </c>
      <c r="ID256" s="103" t="n">
        <v>13.4</v>
      </c>
      <c r="IE256" s="103" t="n">
        <v>11.9</v>
      </c>
      <c r="IF256" s="103" t="n">
        <v>10.1</v>
      </c>
      <c r="IG256" s="103" t="n">
        <v>8.5</v>
      </c>
      <c r="IH256" s="103" t="n">
        <v>6</v>
      </c>
      <c r="II256" s="103" t="n">
        <v>4.9</v>
      </c>
      <c r="IJ256" s="103" t="n">
        <v>4.9</v>
      </c>
      <c r="IK256" s="103" t="n">
        <v>6</v>
      </c>
      <c r="IL256" s="103" t="n">
        <v>7.9</v>
      </c>
      <c r="IM256" s="103" t="n">
        <v>8.6</v>
      </c>
      <c r="IN256" s="103" t="n">
        <v>10.8</v>
      </c>
      <c r="IO256" s="104" t="n">
        <f aca="false">AVERAGE(IC256:IN256)</f>
        <v>8.81666666666667</v>
      </c>
      <c r="JA256" s="22" t="n">
        <v>1906</v>
      </c>
      <c r="JB256" s="102" t="n">
        <v>1906</v>
      </c>
      <c r="JC256" s="103" t="n">
        <v>12.1</v>
      </c>
      <c r="JD256" s="103" t="n">
        <v>12.8</v>
      </c>
      <c r="JE256" s="103" t="n">
        <v>11.1</v>
      </c>
      <c r="JF256" s="103" t="n">
        <v>9.2</v>
      </c>
      <c r="JG256" s="103" t="n">
        <v>7.8</v>
      </c>
      <c r="JH256" s="103" t="n">
        <v>6.9</v>
      </c>
      <c r="JI256" s="103" t="n">
        <v>5.6</v>
      </c>
      <c r="JJ256" s="103" t="n">
        <v>5.4</v>
      </c>
      <c r="JK256" s="103" t="n">
        <v>5.5</v>
      </c>
      <c r="JL256" s="103" t="n">
        <v>7.3</v>
      </c>
      <c r="JM256" s="103" t="n">
        <v>7.1</v>
      </c>
      <c r="JN256" s="103" t="n">
        <v>9.3</v>
      </c>
      <c r="JO256" s="104" t="n">
        <f aca="false">AVERAGE(JC256:JN256)</f>
        <v>8.34166666666667</v>
      </c>
      <c r="KA256" s="22" t="n">
        <v>1906</v>
      </c>
      <c r="KB256" s="102" t="n">
        <v>1906</v>
      </c>
      <c r="KC256" s="103" t="n">
        <v>14.1</v>
      </c>
      <c r="KD256" s="103" t="n">
        <v>12</v>
      </c>
      <c r="KE256" s="103" t="n">
        <v>9.3</v>
      </c>
      <c r="KF256" s="103" t="n">
        <v>4.9</v>
      </c>
      <c r="KG256" s="103" t="n">
        <v>3.9</v>
      </c>
      <c r="KH256" s="103" t="n">
        <v>1.6</v>
      </c>
      <c r="KI256" s="103" t="n">
        <v>-0.6</v>
      </c>
      <c r="KJ256" s="103" t="n">
        <v>0</v>
      </c>
      <c r="KK256" s="103" t="n">
        <v>1.4</v>
      </c>
      <c r="KL256" s="103" t="n">
        <v>3.2</v>
      </c>
      <c r="KM256" s="103" t="n">
        <v>10.6</v>
      </c>
      <c r="KN256" s="103" t="n">
        <v>9.1</v>
      </c>
      <c r="KO256" s="104" t="n">
        <f aca="false">AVERAGE(KC256:KN256)</f>
        <v>5.79166666666667</v>
      </c>
      <c r="LA256" s="22" t="n">
        <v>1906</v>
      </c>
      <c r="LB256" s="102" t="n">
        <v>1906</v>
      </c>
      <c r="LC256" s="103" t="n">
        <v>17.4</v>
      </c>
      <c r="LD256" s="103" t="n">
        <v>19.4</v>
      </c>
      <c r="LE256" s="103" t="n">
        <v>13.1</v>
      </c>
      <c r="LF256" s="103" t="n">
        <v>9.2</v>
      </c>
      <c r="LG256" s="103" t="n">
        <v>7.2</v>
      </c>
      <c r="LH256" s="103" t="n">
        <v>4.9</v>
      </c>
      <c r="LI256" s="103" t="n">
        <v>4.7</v>
      </c>
      <c r="LJ256" s="103" t="n">
        <v>4.2</v>
      </c>
      <c r="LK256" s="103" t="n">
        <v>7.1</v>
      </c>
      <c r="LL256" s="103" t="n">
        <v>9.7</v>
      </c>
      <c r="LM256" s="103" t="n">
        <v>10.6</v>
      </c>
      <c r="LN256" s="103" t="n">
        <v>10</v>
      </c>
      <c r="LO256" s="104" t="n">
        <f aca="false">AVERAGE(LC256:LN256)</f>
        <v>9.79166666666667</v>
      </c>
      <c r="MA256" s="22" t="n">
        <v>1906</v>
      </c>
      <c r="MB256" s="102" t="n">
        <v>1906</v>
      </c>
      <c r="MC256" s="103" t="n">
        <v>13.3</v>
      </c>
      <c r="MD256" s="103" t="n">
        <v>14.8</v>
      </c>
      <c r="ME256" s="103" t="n">
        <v>12.5</v>
      </c>
      <c r="MF256" s="103" t="n">
        <v>10.7</v>
      </c>
      <c r="MG256" s="103" t="n">
        <v>8.2</v>
      </c>
      <c r="MH256" s="103" t="n">
        <v>5.7</v>
      </c>
      <c r="MI256" s="103" t="n">
        <v>5.5</v>
      </c>
      <c r="MJ256" s="103" t="n">
        <v>4.9</v>
      </c>
      <c r="MK256" s="103" t="n">
        <v>6.4</v>
      </c>
      <c r="ML256" s="103" t="n">
        <v>8.1</v>
      </c>
      <c r="MM256" s="103" t="n">
        <v>8.9</v>
      </c>
      <c r="MN256" s="103" t="n">
        <v>11.1</v>
      </c>
      <c r="MO256" s="104" t="n">
        <f aca="false">AVERAGE(MC256:MN256)</f>
        <v>9.175</v>
      </c>
      <c r="MQ256" s="5" t="n">
        <f aca="false">MAX(MC256:MN256)</f>
        <v>14.8</v>
      </c>
      <c r="MR256" s="5" t="n">
        <f aca="false">MIN(MC256:MN256)</f>
        <v>4.9</v>
      </c>
      <c r="NA256" s="22" t="n">
        <v>1906</v>
      </c>
      <c r="NB256" s="102" t="n">
        <v>1906</v>
      </c>
      <c r="NC256" s="103" t="n">
        <v>14</v>
      </c>
      <c r="ND256" s="103" t="n">
        <v>15.5</v>
      </c>
      <c r="NE256" s="103" t="n">
        <v>11.9</v>
      </c>
      <c r="NF256" s="103" t="n">
        <v>9</v>
      </c>
      <c r="NG256" s="103" t="n">
        <v>7.7</v>
      </c>
      <c r="NH256" s="103" t="n">
        <v>5.4</v>
      </c>
      <c r="NI256" s="103" t="n">
        <v>4.2</v>
      </c>
      <c r="NJ256" s="103" t="n">
        <v>4.3</v>
      </c>
      <c r="NK256" s="103" t="n">
        <v>5.7</v>
      </c>
      <c r="NL256" s="103" t="n">
        <v>7.4</v>
      </c>
      <c r="NM256" s="103" t="n">
        <v>8.1</v>
      </c>
      <c r="NN256" s="103" t="n">
        <v>11.7</v>
      </c>
      <c r="NO256" s="104" t="n">
        <f aca="false">AVERAGE(NC256:NN256)</f>
        <v>8.74166666666667</v>
      </c>
      <c r="OA256" s="22" t="n">
        <v>1906</v>
      </c>
      <c r="OB256" s="106" t="n">
        <v>1906</v>
      </c>
      <c r="OC256" s="103" t="n">
        <v>14</v>
      </c>
      <c r="OD256" s="103" t="n">
        <v>13.1</v>
      </c>
      <c r="OE256" s="103" t="n">
        <v>11.3</v>
      </c>
      <c r="OF256" s="103" t="n">
        <v>11.3</v>
      </c>
      <c r="OG256" s="103" t="n">
        <v>8.6</v>
      </c>
      <c r="OH256" s="103" t="n">
        <v>8.1</v>
      </c>
      <c r="OI256" s="103" t="n">
        <v>6.1</v>
      </c>
      <c r="OJ256" s="103" t="n">
        <v>6.1</v>
      </c>
      <c r="OK256" s="103" t="n">
        <v>5.6</v>
      </c>
      <c r="OL256" s="103" t="n">
        <v>7.5</v>
      </c>
      <c r="OM256" s="103" t="n">
        <v>9.8</v>
      </c>
      <c r="ON256" s="103" t="n">
        <v>11.7</v>
      </c>
      <c r="OO256" s="104" t="n">
        <f aca="false">AVERAGE(OC256:ON256)</f>
        <v>9.43333333333333</v>
      </c>
      <c r="OQ256" s="5" t="n">
        <f aca="false">MAX(OC256:ON256)</f>
        <v>14</v>
      </c>
      <c r="OR256" s="5" t="n">
        <f aca="false">MIN(OC256:ON256)</f>
        <v>5.6</v>
      </c>
      <c r="PA256" s="22" t="n">
        <v>1906</v>
      </c>
      <c r="PB256" s="106" t="s">
        <v>104</v>
      </c>
      <c r="PC256" s="103" t="n">
        <v>19</v>
      </c>
      <c r="PD256" s="103" t="n">
        <v>20.6</v>
      </c>
      <c r="PE256" s="103" t="n">
        <v>13.4</v>
      </c>
      <c r="PF256" s="103" t="n">
        <v>11.5</v>
      </c>
      <c r="PG256" s="103" t="n">
        <v>9</v>
      </c>
      <c r="PH256" s="103" t="n">
        <v>6.7</v>
      </c>
      <c r="PI256" s="103" t="n">
        <v>5.1</v>
      </c>
      <c r="PJ256" s="103" t="n">
        <v>5.7</v>
      </c>
      <c r="PK256" s="103" t="n">
        <v>7.7</v>
      </c>
      <c r="PL256" s="103" t="n">
        <v>10.9</v>
      </c>
      <c r="PM256" s="103" t="n">
        <v>10.9</v>
      </c>
      <c r="PN256" s="103" t="n">
        <v>13.9</v>
      </c>
      <c r="PO256" s="104" t="n">
        <f aca="false">AVERAGE(PC256:PN256)</f>
        <v>11.2</v>
      </c>
      <c r="QA256" s="22" t="n">
        <v>1906</v>
      </c>
      <c r="QB256" s="102" t="n">
        <v>1906</v>
      </c>
      <c r="QC256" s="103" t="n">
        <v>11.1</v>
      </c>
      <c r="QD256" s="103" t="n">
        <v>14.2</v>
      </c>
      <c r="QE256" s="103" t="n">
        <v>7.9</v>
      </c>
      <c r="QF256" s="105" t="n">
        <f aca="false">(QF255+QF257)/2</f>
        <v>5.65</v>
      </c>
      <c r="QG256" s="103" t="n">
        <v>2</v>
      </c>
      <c r="QH256" s="103" t="n">
        <v>1.3</v>
      </c>
      <c r="QI256" s="103" t="n">
        <v>1.3</v>
      </c>
      <c r="QJ256" s="103" t="n">
        <v>3.4</v>
      </c>
      <c r="QK256" s="103" t="n">
        <v>7.6</v>
      </c>
      <c r="QL256" s="103" t="n">
        <v>10.1</v>
      </c>
      <c r="QM256" s="103" t="n">
        <v>11.9</v>
      </c>
      <c r="QN256" s="103" t="n">
        <v>13.3</v>
      </c>
      <c r="QO256" s="104" t="n">
        <f aca="false">AVERAGE(QC256:QN256)</f>
        <v>7.47916666666667</v>
      </c>
      <c r="RA256" s="22" t="n">
        <v>1906</v>
      </c>
      <c r="RB256" s="102" t="n">
        <v>1906</v>
      </c>
      <c r="RC256" s="103" t="n">
        <v>9.3</v>
      </c>
      <c r="RD256" s="103" t="n">
        <v>9.6</v>
      </c>
      <c r="RE256" s="103" t="n">
        <v>8.1</v>
      </c>
      <c r="RF256" s="103" t="n">
        <v>6.1</v>
      </c>
      <c r="RG256" s="103" t="n">
        <v>3.9</v>
      </c>
      <c r="RH256" s="103" t="n">
        <v>0.7</v>
      </c>
      <c r="RI256" s="103" t="n">
        <v>0.6</v>
      </c>
      <c r="RJ256" s="103" t="n">
        <v>0.8</v>
      </c>
      <c r="RK256" s="103" t="n">
        <v>3.1</v>
      </c>
      <c r="RL256" s="103" t="n">
        <v>5.2</v>
      </c>
      <c r="RM256" s="103" t="n">
        <v>5.3</v>
      </c>
      <c r="RN256" s="103" t="n">
        <v>7.4</v>
      </c>
      <c r="RO256" s="104" t="n">
        <f aca="false">AVERAGE(RC256:RN256)</f>
        <v>5.00833333333333</v>
      </c>
      <c r="SA256" s="22" t="n">
        <v>1906</v>
      </c>
      <c r="SB256" s="102" t="n">
        <v>1906</v>
      </c>
      <c r="SC256" s="103" t="n">
        <v>17.9</v>
      </c>
      <c r="SD256" s="103" t="n">
        <v>18.2</v>
      </c>
      <c r="SE256" s="103" t="n">
        <v>14</v>
      </c>
      <c r="SF256" s="103" t="n">
        <v>11.4</v>
      </c>
      <c r="SG256" s="103" t="n">
        <v>5.7</v>
      </c>
      <c r="SH256" s="103" t="n">
        <v>4.7</v>
      </c>
      <c r="SI256" s="103" t="n">
        <v>3.9</v>
      </c>
      <c r="SJ256" s="103" t="n">
        <v>4.4</v>
      </c>
      <c r="SK256" s="103" t="n">
        <v>7.6</v>
      </c>
      <c r="SL256" s="103" t="n">
        <v>9.4</v>
      </c>
      <c r="SM256" s="103" t="n">
        <v>9.6</v>
      </c>
      <c r="SN256" s="103" t="n">
        <v>14.8</v>
      </c>
      <c r="SO256" s="104" t="n">
        <f aca="false">AVERAGE(SC256:SN256)</f>
        <v>10.1333333333333</v>
      </c>
      <c r="TA256" s="22" t="n">
        <v>1906</v>
      </c>
      <c r="TB256" s="102" t="n">
        <v>1906</v>
      </c>
      <c r="TC256" s="103" t="n">
        <v>12.8</v>
      </c>
      <c r="TD256" s="103" t="n">
        <v>13.8</v>
      </c>
      <c r="TE256" s="103" t="n">
        <v>12.2</v>
      </c>
      <c r="TF256" s="103" t="n">
        <v>10</v>
      </c>
      <c r="TG256" s="103" t="n">
        <v>6.7</v>
      </c>
      <c r="TH256" s="103" t="n">
        <v>4.7</v>
      </c>
      <c r="TI256" s="103" t="n">
        <v>4.5</v>
      </c>
      <c r="TJ256" s="103" t="n">
        <v>4.9</v>
      </c>
      <c r="TK256" s="103" t="n">
        <v>6.2</v>
      </c>
      <c r="TL256" s="103" t="n">
        <v>8.2</v>
      </c>
      <c r="TM256" s="103" t="n">
        <v>9.2</v>
      </c>
      <c r="TN256" s="103" t="n">
        <v>11.6</v>
      </c>
      <c r="TO256" s="104" t="n">
        <f aca="false">AVERAGE(TC256:TN256)</f>
        <v>8.73333333333333</v>
      </c>
      <c r="UA256" s="22" t="n">
        <v>1906</v>
      </c>
      <c r="UB256" s="102" t="n">
        <v>1906</v>
      </c>
      <c r="UC256" s="103" t="n">
        <v>13.2</v>
      </c>
      <c r="UD256" s="103" t="n">
        <v>14.5</v>
      </c>
      <c r="UE256" s="103" t="n">
        <v>12.2</v>
      </c>
      <c r="UF256" s="103" t="n">
        <v>7.8</v>
      </c>
      <c r="UG256" s="103" t="n">
        <v>7.1</v>
      </c>
      <c r="UH256" s="103" t="n">
        <v>5.7</v>
      </c>
      <c r="UI256" s="103" t="n">
        <v>4.7</v>
      </c>
      <c r="UJ256" s="103" t="n">
        <v>3.9</v>
      </c>
      <c r="UK256" s="103" t="n">
        <v>5.4</v>
      </c>
      <c r="UL256" s="103" t="n">
        <v>7.7</v>
      </c>
      <c r="UM256" s="103" t="n">
        <v>8.1</v>
      </c>
      <c r="UN256" s="103" t="n">
        <v>12.2</v>
      </c>
      <c r="UO256" s="104" t="n">
        <f aca="false">AVERAGE(UC256:UN256)</f>
        <v>8.54166666666667</v>
      </c>
      <c r="VA256" s="22" t="n">
        <v>1906</v>
      </c>
      <c r="VB256" s="102" t="n">
        <v>1906</v>
      </c>
      <c r="VC256" s="103" t="n">
        <v>14.3</v>
      </c>
      <c r="VD256" s="103" t="n">
        <v>15.6</v>
      </c>
      <c r="VE256" s="103" t="n">
        <v>12.3</v>
      </c>
      <c r="VF256" s="103" t="n">
        <v>9.1</v>
      </c>
      <c r="VG256" s="103" t="n">
        <v>7.9</v>
      </c>
      <c r="VH256" s="103" t="n">
        <v>7.1</v>
      </c>
      <c r="VI256" s="103" t="n">
        <v>4.6</v>
      </c>
      <c r="VJ256" s="103" t="n">
        <v>4.7</v>
      </c>
      <c r="VK256" s="103" t="n">
        <v>6.3</v>
      </c>
      <c r="VL256" s="103" t="n">
        <v>7.1</v>
      </c>
      <c r="VM256" s="103" t="n">
        <v>6.8</v>
      </c>
      <c r="VN256" s="103" t="n">
        <v>10.1</v>
      </c>
      <c r="VO256" s="104" t="n">
        <f aca="false">AVERAGE(VC256:VN256)</f>
        <v>8.825</v>
      </c>
      <c r="WA256" s="22" t="n">
        <v>1906</v>
      </c>
      <c r="WB256" s="102" t="n">
        <v>1906</v>
      </c>
      <c r="WC256" s="103" t="n">
        <v>16.7</v>
      </c>
      <c r="WD256" s="103" t="n">
        <v>18.3</v>
      </c>
      <c r="WE256" s="103" t="n">
        <v>12.4</v>
      </c>
      <c r="WF256" s="103" t="n">
        <v>8.2</v>
      </c>
      <c r="WG256" s="103" t="n">
        <v>7.8</v>
      </c>
      <c r="WH256" s="103" t="n">
        <v>5.5</v>
      </c>
      <c r="WI256" s="103" t="n">
        <v>3.7</v>
      </c>
      <c r="WJ256" s="103" t="n">
        <v>4.2</v>
      </c>
      <c r="WK256" s="103" t="n">
        <v>7.1</v>
      </c>
      <c r="WL256" s="103" t="n">
        <v>8.7</v>
      </c>
      <c r="WM256" s="103" t="n">
        <v>9.2</v>
      </c>
      <c r="WN256" s="103" t="n">
        <v>14.2</v>
      </c>
      <c r="WO256" s="104" t="n">
        <f aca="false">AVERAGE(WC256:WN256)</f>
        <v>9.66666666666667</v>
      </c>
      <c r="XA256" s="22" t="n">
        <v>1906</v>
      </c>
      <c r="XB256" s="102" t="n">
        <v>1906</v>
      </c>
      <c r="XC256" s="103" t="n">
        <v>14.3</v>
      </c>
      <c r="XD256" s="103" t="n">
        <v>15.9</v>
      </c>
      <c r="XE256" s="103" t="n">
        <v>11.9</v>
      </c>
      <c r="XF256" s="103" t="n">
        <v>9.4</v>
      </c>
      <c r="XG256" s="103" t="n">
        <v>6.3</v>
      </c>
      <c r="XH256" s="103" t="n">
        <v>4.8</v>
      </c>
      <c r="XI256" s="103" t="n">
        <v>3.9</v>
      </c>
      <c r="XJ256" s="103" t="n">
        <v>3.9</v>
      </c>
      <c r="XK256" s="103" t="n">
        <v>6.4</v>
      </c>
      <c r="XL256" s="103" t="n">
        <v>8.5</v>
      </c>
      <c r="XM256" s="103" t="n">
        <v>8.5</v>
      </c>
      <c r="XN256" s="103" t="n">
        <v>12.4</v>
      </c>
      <c r="XO256" s="104" t="n">
        <f aca="false">AVERAGE(XC256:XN256)</f>
        <v>8.85</v>
      </c>
      <c r="YA256" s="22" t="n">
        <v>1906</v>
      </c>
      <c r="YB256" s="102" t="n">
        <v>1906</v>
      </c>
      <c r="YC256" s="103" t="n">
        <v>12.4</v>
      </c>
      <c r="YD256" s="103" t="n">
        <v>12.3</v>
      </c>
      <c r="YE256" s="103" t="n">
        <v>11</v>
      </c>
      <c r="YF256" s="103" t="n">
        <v>9.4</v>
      </c>
      <c r="YG256" s="103" t="n">
        <v>7.9</v>
      </c>
      <c r="YH256" s="103" t="n">
        <v>6.5</v>
      </c>
      <c r="YI256" s="103" t="n">
        <v>5.2</v>
      </c>
      <c r="YJ256" s="103" t="n">
        <v>4.9</v>
      </c>
      <c r="YK256" s="103" t="n">
        <v>5.3</v>
      </c>
      <c r="YL256" s="103" t="n">
        <v>6.9</v>
      </c>
      <c r="YM256" s="103" t="n">
        <v>9</v>
      </c>
      <c r="YN256" s="103" t="n">
        <v>11.3</v>
      </c>
      <c r="YO256" s="104" t="n">
        <f aca="false">AVERAGE(YC256:YN256)</f>
        <v>8.50833333333334</v>
      </c>
      <c r="ZA256" s="22" t="n">
        <v>1906</v>
      </c>
      <c r="ZB256" s="102" t="n">
        <v>1906</v>
      </c>
      <c r="ZC256" s="103" t="n">
        <v>12.2</v>
      </c>
      <c r="ZD256" s="103" t="n">
        <v>13.2</v>
      </c>
      <c r="ZE256" s="103" t="n">
        <v>12.3</v>
      </c>
      <c r="ZF256" s="103" t="n">
        <v>10.2</v>
      </c>
      <c r="ZG256" s="103" t="n">
        <v>8.6</v>
      </c>
      <c r="ZH256" s="103" t="n">
        <v>7.7</v>
      </c>
      <c r="ZI256" s="103" t="n">
        <v>5.8</v>
      </c>
      <c r="ZJ256" s="103" t="n">
        <v>6.1</v>
      </c>
      <c r="ZK256" s="103" t="n">
        <v>7.3</v>
      </c>
      <c r="ZL256" s="103" t="n">
        <v>7.9</v>
      </c>
      <c r="ZM256" s="103" t="n">
        <v>9.3</v>
      </c>
      <c r="ZN256" s="103" t="n">
        <v>11.8</v>
      </c>
      <c r="ZO256" s="104" t="n">
        <f aca="false">AVERAGE(ZC256:ZN256)</f>
        <v>9.36666666666667</v>
      </c>
      <c r="AAA256" s="36" t="n">
        <f aca="false">(OO256+EO256)/2</f>
        <v>9.875</v>
      </c>
      <c r="AAB256" s="37" t="n">
        <f aca="false">(HO256+ZO256+RO256+GO256)/4</f>
        <v>9.01875</v>
      </c>
      <c r="AAC256" s="38" t="n">
        <f aca="false">(JO256+PO256+TO256+QO256+YO256+AO256+BO256+KO256+NO256+UO256+WO256)/11</f>
        <v>8.51856060606061</v>
      </c>
      <c r="ABA256" s="147" t="n">
        <f aca="false">MAX(OC256:ON256, EC256:EN256)</f>
        <v>14.3</v>
      </c>
      <c r="ABB256" s="147" t="n">
        <f aca="false">MIN(EC256:EN256,OC256:ON256)</f>
        <v>5.6</v>
      </c>
      <c r="ABC256" s="148" t="n">
        <f aca="false">MAX(HC256:HN256,ZC256:ZN256,RC256:RN256,GC256:GN256)</f>
        <v>17.8</v>
      </c>
      <c r="ABD256" s="144" t="n">
        <f aca="false">MIN(HC256:HN256,ZC256:ZN256,GC256:GN256)</f>
        <v>5.2</v>
      </c>
      <c r="ABE256" s="145" t="n">
        <f aca="false">MAX(JC256:JN256,PC256:PN256,TC256:TN256,QC256:QN256,YC256:YN256,AC256:AN256,BC256:BN256,KC256:KN256,NC256:NN256,UC256:UN256,WC256:WN256)</f>
        <v>20.6</v>
      </c>
      <c r="ABF256" s="145" t="n">
        <f aca="false">MIN(JC256:JN256,PC256:PN256,TC256:TN256,QC256:QN256,YC256:YN256,AC256:AN256,BC256:BN256,KC256:KN256,NC256:NN256,UC256:UN256,WC256:WN256)</f>
        <v>-0.6</v>
      </c>
    </row>
    <row r="257" customFormat="false" ht="12.9" hidden="false" customHeight="false" outlineLevel="0" collapsed="false">
      <c r="A257" s="97"/>
      <c r="B257" s="11" t="n">
        <f aca="false">AVERAGE(AO257,BO257,CO257,DO257,EO257,FO257,GO257,HO257,IO257,JO257,KO257,LO257,MO257,NO257,OO257,PO257,QO257,RO257,SO257,TO257,UO257,VO257,WO257,XO257,YO257,ZO257)</f>
        <v>8.332</v>
      </c>
      <c r="C257" s="98" t="n">
        <f aca="false">AVERAGE(B253:B257)</f>
        <v>8.51813611111111</v>
      </c>
      <c r="D257" s="99" t="n">
        <f aca="false">AVERAGE(B248:B257)</f>
        <v>8.68945185680333</v>
      </c>
      <c r="E257" s="11" t="n">
        <f aca="false">AVERAGE(B238:B257)</f>
        <v>9.10755000247574</v>
      </c>
      <c r="F257" s="100" t="n">
        <f aca="false">AVERAGE(B208:B257)</f>
        <v>9.35881181195711</v>
      </c>
      <c r="G257" s="3" t="n">
        <f aca="false">MAX(AC257:AN257,BC257:BN257,CC257:CN257,DC257:DN257,EC257:EN257,FC257:FN257,GC257:GN257,HC257:HN257,IC257:IN257,JC257:JN257,KC257:KN257,LC257:LN257,MC257:MN257,NC257:NN257,OC257:ON257,PC257:PN257,QC257:QN257,RC257:RN257,SC257:SN257,TC257:TN257,UC257:UN257,VC257:VN257,WC257:WN257,XC257:XN257,YC257:YN257,ZC257:ZN257,)</f>
        <v>18.1</v>
      </c>
      <c r="H257" s="19" t="n">
        <f aca="false">MEDIAN(AC257:AN257,BC257:BN257,CC257:CN257,DC257:DN257,EC257:EN257,FC257:FN257,GC257:GN257,HC257:HN257,IC257:IN257,JC257:JN257,KC257:KN257,LC257:LN257,MC257:MN257,NC257:NN257,OC257:ON257,PC257:PN257,QC257:QN257,RC257:RN257,SC257:SN257,TC257:TN257,UC257:UN257,VC257:VN257,WC257:WN257,XC257:XN257,YC257:YN257,ZC257:ZN257,)</f>
        <v>8.3</v>
      </c>
      <c r="I257" s="5" t="n">
        <f aca="false">MIN(AC257:AN257,BC257:BN257,CC257:CN257,DC257:DN257,EC257:EN257,FC257:FN257,GC257:GN257,HC257:HN257,IC257:IN257,JC257:JN257,KC257:KN257,LC257:LN257,MC257:MN257,NC257:NN257,OC257:ON257,PC257:PN257,QC257:QN257,RC257:RN257,SC257:SN257,TC257:TN257,UC257:UN257,VC257:VN257,WC257:WN257,XC257:XN257,YC257:YN257,ZC257:ZN257)</f>
        <v>-1.5</v>
      </c>
      <c r="J257" s="5" t="n">
        <f aca="false">MIN(AC257:AN257,BC257:BN257,CC257:CN257,DC257:DN257,EC257:EN257,FC257:FN257,GC257:GN257,HC257:HN257,IC257:IN257,JC257:JN257,KC257:KN257,LC257:LN257,MC257:MN257,NC257:NN257,OC257:ON257,PC257:PN257,QC257:QN257,SC257:SN257,TC257:TN257,UC257:UN257,VC257:VN257,WC257:WN257,XC257:XN257,YC257:YN257,ZC257:ZN257)</f>
        <v>-1.5</v>
      </c>
      <c r="K257" s="101" t="n">
        <f aca="false">(G257+I257)/2</f>
        <v>8.3</v>
      </c>
      <c r="AB257" s="102" t="n">
        <v>1907</v>
      </c>
      <c r="AC257" s="103" t="n">
        <v>11.8</v>
      </c>
      <c r="AD257" s="103" t="n">
        <v>10.6</v>
      </c>
      <c r="AE257" s="103" t="n">
        <v>9</v>
      </c>
      <c r="AF257" s="103" t="n">
        <v>8.5</v>
      </c>
      <c r="AG257" s="103" t="n">
        <v>7.8</v>
      </c>
      <c r="AH257" s="103" t="n">
        <v>4.4</v>
      </c>
      <c r="AI257" s="103" t="n">
        <v>3.2</v>
      </c>
      <c r="AJ257" s="103" t="n">
        <v>4.8</v>
      </c>
      <c r="AK257" s="103" t="n">
        <v>6.1</v>
      </c>
      <c r="AL257" s="103" t="n">
        <v>6.4</v>
      </c>
      <c r="AM257" s="103" t="n">
        <v>10.3</v>
      </c>
      <c r="AN257" s="103" t="n">
        <v>9.4</v>
      </c>
      <c r="AO257" s="104" t="n">
        <f aca="false">AVERAGE(AC257:AN257)</f>
        <v>7.69166666666667</v>
      </c>
      <c r="BA257" s="22" t="n">
        <v>1907</v>
      </c>
      <c r="BB257" s="102" t="n">
        <v>1907</v>
      </c>
      <c r="BC257" s="103" t="n">
        <v>11.9</v>
      </c>
      <c r="BD257" s="103" t="n">
        <v>9.7</v>
      </c>
      <c r="BE257" s="103" t="n">
        <v>8.6</v>
      </c>
      <c r="BF257" s="103" t="n">
        <v>7.7</v>
      </c>
      <c r="BG257" s="103" t="n">
        <v>4.4</v>
      </c>
      <c r="BH257" s="103" t="n">
        <v>2.6</v>
      </c>
      <c r="BI257" s="103" t="n">
        <v>1.9</v>
      </c>
      <c r="BJ257" s="103" t="n">
        <v>2.9</v>
      </c>
      <c r="BK257" s="103" t="n">
        <v>4.3</v>
      </c>
      <c r="BL257" s="103" t="n">
        <v>4.9</v>
      </c>
      <c r="BM257" s="103" t="n">
        <v>8.6</v>
      </c>
      <c r="BN257" s="103" t="n">
        <v>10.9</v>
      </c>
      <c r="BO257" s="104" t="n">
        <f aca="false">AVERAGE(BC257:BN257)</f>
        <v>6.53333333333333</v>
      </c>
      <c r="CA257" s="22"/>
      <c r="CB257" s="1" t="s">
        <v>265</v>
      </c>
      <c r="CO257" s="104"/>
      <c r="DA257" s="22" t="n">
        <v>1907</v>
      </c>
      <c r="DB257" s="102" t="n">
        <v>1907</v>
      </c>
      <c r="DC257" s="103" t="n">
        <v>16.5</v>
      </c>
      <c r="DD257" s="103" t="n">
        <v>13.7</v>
      </c>
      <c r="DE257" s="103" t="n">
        <v>12.1</v>
      </c>
      <c r="DF257" s="103" t="n">
        <v>8.2</v>
      </c>
      <c r="DG257" s="103" t="n">
        <v>6.1</v>
      </c>
      <c r="DH257" s="103" t="n">
        <v>4.8</v>
      </c>
      <c r="DI257" s="103" t="n">
        <v>2.2</v>
      </c>
      <c r="DJ257" s="103" t="n">
        <v>5.3</v>
      </c>
      <c r="DK257" s="103" t="n">
        <v>5.9</v>
      </c>
      <c r="DL257" s="103" t="n">
        <v>7.7</v>
      </c>
      <c r="DM257" s="103" t="n">
        <v>12.1</v>
      </c>
      <c r="DN257" s="103" t="n">
        <v>13.6</v>
      </c>
      <c r="DO257" s="104" t="n">
        <f aca="false">AVERAGE(DC257:DN257)</f>
        <v>9.01666666666667</v>
      </c>
      <c r="EA257" s="22" t="n">
        <v>1907</v>
      </c>
      <c r="EB257" s="106" t="s">
        <v>107</v>
      </c>
      <c r="EC257" s="103" t="n">
        <v>12.7</v>
      </c>
      <c r="ED257" s="103" t="n">
        <v>12.5</v>
      </c>
      <c r="EE257" s="103" t="n">
        <v>12</v>
      </c>
      <c r="EF257" s="103" t="n">
        <v>10.9</v>
      </c>
      <c r="EG257" s="103" t="n">
        <v>9.9</v>
      </c>
      <c r="EH257" s="103" t="n">
        <v>8</v>
      </c>
      <c r="EI257" s="103" t="n">
        <v>7.7</v>
      </c>
      <c r="EJ257" s="103" t="n">
        <v>8.7</v>
      </c>
      <c r="EK257" s="103" t="n">
        <v>8.7</v>
      </c>
      <c r="EL257" s="103" t="n">
        <v>9.1</v>
      </c>
      <c r="EM257" s="103" t="n">
        <v>10.9</v>
      </c>
      <c r="EN257" s="103" t="n">
        <v>11</v>
      </c>
      <c r="EO257" s="104" t="n">
        <f aca="false">AVERAGE(EC257:EN257)</f>
        <v>10.175</v>
      </c>
      <c r="FA257" s="22" t="n">
        <v>1907</v>
      </c>
      <c r="FB257" s="102" t="n">
        <v>1907</v>
      </c>
      <c r="FC257" s="103" t="n">
        <v>12.2</v>
      </c>
      <c r="FD257" s="103" t="n">
        <v>10.2</v>
      </c>
      <c r="FE257" s="103" t="n">
        <v>8.6</v>
      </c>
      <c r="FF257" s="103" t="n">
        <v>2.8</v>
      </c>
      <c r="FG257" s="103" t="n">
        <v>3.6</v>
      </c>
      <c r="FH257" s="103" t="n">
        <v>2.9</v>
      </c>
      <c r="FI257" s="103" t="n">
        <v>3.3</v>
      </c>
      <c r="FJ257" s="103" t="n">
        <v>4.9</v>
      </c>
      <c r="FK257" s="103" t="n">
        <v>5.4</v>
      </c>
      <c r="FL257" s="103" t="n">
        <v>6.2</v>
      </c>
      <c r="FM257" s="103" t="n">
        <v>9.4</v>
      </c>
      <c r="FN257" s="103" t="n">
        <v>9.6</v>
      </c>
      <c r="FO257" s="104" t="n">
        <f aca="false">AVERAGE(FC257:FN257)</f>
        <v>6.59166666666667</v>
      </c>
      <c r="GA257" s="22" t="n">
        <v>1907</v>
      </c>
      <c r="GB257" s="102" t="n">
        <v>1907</v>
      </c>
      <c r="GC257" s="103" t="n">
        <v>15.3</v>
      </c>
      <c r="GD257" s="103" t="n">
        <v>13.5</v>
      </c>
      <c r="GE257" s="103" t="n">
        <v>11.8</v>
      </c>
      <c r="GF257" s="103" t="n">
        <v>8.8</v>
      </c>
      <c r="GG257" s="103" t="n">
        <v>7.9</v>
      </c>
      <c r="GH257" s="103" t="n">
        <v>3.9</v>
      </c>
      <c r="GI257" s="103" t="n">
        <v>3.6</v>
      </c>
      <c r="GJ257" s="103" t="n">
        <v>5.5</v>
      </c>
      <c r="GK257" s="103" t="n">
        <v>0.2</v>
      </c>
      <c r="GL257" s="103" t="n">
        <v>8.7</v>
      </c>
      <c r="GM257" s="103" t="n">
        <v>13.1</v>
      </c>
      <c r="GN257" s="103" t="n">
        <v>14</v>
      </c>
      <c r="GO257" s="104" t="n">
        <f aca="false">AVERAGE(GC257:GN257)</f>
        <v>8.85833333333333</v>
      </c>
      <c r="HA257" s="22" t="n">
        <v>1907</v>
      </c>
      <c r="HB257" s="102" t="n">
        <v>1907</v>
      </c>
      <c r="HC257" s="103" t="n">
        <v>14.6</v>
      </c>
      <c r="HD257" s="103" t="n">
        <v>13.9</v>
      </c>
      <c r="HE257" s="103" t="n">
        <v>14</v>
      </c>
      <c r="HF257" s="103" t="n">
        <v>12.4</v>
      </c>
      <c r="HG257" s="103" t="n">
        <v>11.3</v>
      </c>
      <c r="HH257" s="103" t="n">
        <v>9</v>
      </c>
      <c r="HI257" s="103" t="n">
        <v>6.6</v>
      </c>
      <c r="HJ257" s="103" t="n">
        <v>8</v>
      </c>
      <c r="HK257" s="103" t="n">
        <v>9.5</v>
      </c>
      <c r="HL257" s="103" t="n">
        <v>9.9</v>
      </c>
      <c r="HM257" s="103" t="n">
        <v>12.7</v>
      </c>
      <c r="HN257" s="103" t="n">
        <v>13.5</v>
      </c>
      <c r="HO257" s="104" t="n">
        <f aca="false">AVERAGE(HC257:HN257)</f>
        <v>11.2833333333333</v>
      </c>
      <c r="IA257" s="22" t="n">
        <v>1907</v>
      </c>
      <c r="IB257" s="102" t="n">
        <v>1907</v>
      </c>
      <c r="IC257" s="103" t="n">
        <v>13.1</v>
      </c>
      <c r="ID257" s="103" t="n">
        <v>12.1</v>
      </c>
      <c r="IE257" s="103" t="n">
        <v>11.2</v>
      </c>
      <c r="IF257" s="103" t="n">
        <v>9</v>
      </c>
      <c r="IG257" s="103" t="n">
        <v>7.6</v>
      </c>
      <c r="IH257" s="103" t="n">
        <v>5.3</v>
      </c>
      <c r="II257" s="103" t="n">
        <v>3.9</v>
      </c>
      <c r="IJ257" s="103" t="n">
        <v>5.5</v>
      </c>
      <c r="IK257" s="103" t="n">
        <v>6.4</v>
      </c>
      <c r="IL257" s="103" t="n">
        <v>6.7</v>
      </c>
      <c r="IM257" s="103" t="n">
        <v>10.8</v>
      </c>
      <c r="IN257" s="103" t="n">
        <v>11</v>
      </c>
      <c r="IO257" s="104" t="n">
        <f aca="false">AVERAGE(IC257:IN257)</f>
        <v>8.55</v>
      </c>
      <c r="JA257" s="22" t="n">
        <v>1907</v>
      </c>
      <c r="JB257" s="102" t="n">
        <v>1907</v>
      </c>
      <c r="JC257" s="103" t="n">
        <v>11.3</v>
      </c>
      <c r="JD257" s="103" t="n">
        <v>9.8</v>
      </c>
      <c r="JE257" s="103" t="n">
        <v>8.6</v>
      </c>
      <c r="JF257" s="103" t="n">
        <v>9</v>
      </c>
      <c r="JG257" s="103" t="n">
        <v>7.2</v>
      </c>
      <c r="JH257" s="103" t="n">
        <v>4.4</v>
      </c>
      <c r="JI257" s="103" t="n">
        <v>4.1</v>
      </c>
      <c r="JJ257" s="103" t="n">
        <v>6.6</v>
      </c>
      <c r="JK257" s="103" t="n">
        <v>6.3</v>
      </c>
      <c r="JL257" s="103" t="n">
        <v>6</v>
      </c>
      <c r="JM257" s="103" t="n">
        <v>8.9</v>
      </c>
      <c r="JN257" s="103" t="n">
        <v>7.8</v>
      </c>
      <c r="JO257" s="104" t="n">
        <f aca="false">AVERAGE(JC257:JN257)</f>
        <v>7.5</v>
      </c>
      <c r="KA257" s="22" t="n">
        <v>1907</v>
      </c>
      <c r="KB257" s="102" t="n">
        <v>1907</v>
      </c>
      <c r="KC257" s="105" t="n">
        <f aca="false">(KC256+KC258)/2</f>
        <v>16.2</v>
      </c>
      <c r="KD257" s="105" t="n">
        <f aca="false">(KD256+KD258)/2</f>
        <v>13.65</v>
      </c>
      <c r="KE257" s="105" t="n">
        <f aca="false">(KE256+KE258)/2</f>
        <v>10.5</v>
      </c>
      <c r="KF257" s="105" t="n">
        <f aca="false">(KF256+KF258)/2</f>
        <v>6.3</v>
      </c>
      <c r="KG257" s="105" t="n">
        <f aca="false">(KG256+KG258)/2</f>
        <v>5.25</v>
      </c>
      <c r="KH257" s="103" t="n">
        <v>0.8</v>
      </c>
      <c r="KI257" s="103" t="n">
        <v>0.6</v>
      </c>
      <c r="KJ257" s="105" t="n">
        <f aca="false">(KJ256+KJ258)/2</f>
        <v>1.6</v>
      </c>
      <c r="KK257" s="105" t="n">
        <f aca="false">(KK256+KK258)/2</f>
        <v>2.65</v>
      </c>
      <c r="KL257" s="105" t="n">
        <f aca="false">(KL256+KL258)/2</f>
        <v>4.7</v>
      </c>
      <c r="KM257" s="105" t="n">
        <f aca="false">(KM256+KM258)/2</f>
        <v>10.25</v>
      </c>
      <c r="KN257" s="105" t="n">
        <f aca="false">(KN256+KN258)/2</f>
        <v>10.85</v>
      </c>
      <c r="KO257" s="104" t="n">
        <f aca="false">AVERAGE(KC257:KN257)</f>
        <v>6.94583333333333</v>
      </c>
      <c r="LA257" s="22" t="n">
        <v>1907</v>
      </c>
      <c r="LB257" s="102" t="n">
        <v>1907</v>
      </c>
      <c r="LC257" s="105" t="n">
        <f aca="false">(LC256+LC258)/2</f>
        <v>18.1</v>
      </c>
      <c r="LD257" s="103" t="n">
        <v>13.3</v>
      </c>
      <c r="LE257" s="103" t="n">
        <v>11.3</v>
      </c>
      <c r="LF257" s="103" t="n">
        <v>8.6</v>
      </c>
      <c r="LG257" s="103" t="n">
        <v>6.6</v>
      </c>
      <c r="LH257" s="103" t="n">
        <v>3.2</v>
      </c>
      <c r="LI257" s="103" t="n">
        <v>3.1</v>
      </c>
      <c r="LJ257" s="103" t="n">
        <v>6.2</v>
      </c>
      <c r="LK257" s="103" t="n">
        <v>7.2</v>
      </c>
      <c r="LL257" s="103" t="n">
        <v>9.5</v>
      </c>
      <c r="LM257" s="103" t="n">
        <v>14.1</v>
      </c>
      <c r="LN257" s="105" t="n">
        <f aca="false">(LN256+LN258)/2</f>
        <v>12.4</v>
      </c>
      <c r="LO257" s="104" t="n">
        <f aca="false">AVERAGE(LC257:LN257)</f>
        <v>9.46666666666667</v>
      </c>
      <c r="MA257" s="22" t="n">
        <v>1907</v>
      </c>
      <c r="MB257" s="102" t="n">
        <v>1907</v>
      </c>
      <c r="MC257" s="103" t="n">
        <v>13.1</v>
      </c>
      <c r="MD257" s="103" t="n">
        <v>11.3</v>
      </c>
      <c r="ME257" s="103" t="n">
        <v>11.1</v>
      </c>
      <c r="MF257" s="103" t="n">
        <v>9.1</v>
      </c>
      <c r="MG257" s="103" t="n">
        <v>6.9</v>
      </c>
      <c r="MH257" s="103" t="n">
        <v>4.4</v>
      </c>
      <c r="MI257" s="103" t="n">
        <v>3.9</v>
      </c>
      <c r="MJ257" s="103" t="n">
        <v>5.8</v>
      </c>
      <c r="MK257" s="103" t="n">
        <v>6.1</v>
      </c>
      <c r="ML257" s="103" t="n">
        <v>7.8</v>
      </c>
      <c r="MM257" s="103" t="n">
        <v>12.3</v>
      </c>
      <c r="MN257" s="103" t="n">
        <v>11.3</v>
      </c>
      <c r="MO257" s="104" t="n">
        <f aca="false">AVERAGE(MC257:MN257)</f>
        <v>8.59166666666667</v>
      </c>
      <c r="MQ257" s="5" t="n">
        <f aca="false">MAX(MC257:MN257)</f>
        <v>13.1</v>
      </c>
      <c r="MR257" s="5" t="n">
        <f aca="false">MIN(MC257:MN257)</f>
        <v>3.9</v>
      </c>
      <c r="NA257" s="22" t="n">
        <v>1907</v>
      </c>
      <c r="NB257" s="102" t="n">
        <v>1907</v>
      </c>
      <c r="NC257" s="103" t="n">
        <v>13.2</v>
      </c>
      <c r="ND257" s="103" t="n">
        <v>11.8</v>
      </c>
      <c r="NE257" s="103" t="n">
        <v>10.1</v>
      </c>
      <c r="NF257" s="103" t="n">
        <v>8.2</v>
      </c>
      <c r="NG257" s="103" t="n">
        <v>6.4</v>
      </c>
      <c r="NH257" s="103" t="n">
        <v>3.8</v>
      </c>
      <c r="NI257" s="103" t="n">
        <v>3.4</v>
      </c>
      <c r="NJ257" s="103" t="n">
        <v>4.6</v>
      </c>
      <c r="NK257" s="103" t="n">
        <v>5.6</v>
      </c>
      <c r="NL257" s="103" t="n">
        <v>7.2</v>
      </c>
      <c r="NM257" s="103" t="n">
        <v>11.1</v>
      </c>
      <c r="NN257" s="103" t="n">
        <v>11.1</v>
      </c>
      <c r="NO257" s="104" t="n">
        <f aca="false">AVERAGE(NC257:NN257)</f>
        <v>8.04166666666667</v>
      </c>
      <c r="OA257" s="22" t="n">
        <v>1907</v>
      </c>
      <c r="OB257" s="106" t="n">
        <v>1907</v>
      </c>
      <c r="OC257" s="103" t="n">
        <v>13.7</v>
      </c>
      <c r="OD257" s="103" t="n">
        <v>14.7</v>
      </c>
      <c r="OE257" s="103" t="n">
        <v>12.6</v>
      </c>
      <c r="OF257" s="103" t="n">
        <v>11.5</v>
      </c>
      <c r="OG257" s="103" t="n">
        <v>9.1</v>
      </c>
      <c r="OH257" s="103" t="n">
        <v>8.1</v>
      </c>
      <c r="OI257" s="103" t="n">
        <v>6.8</v>
      </c>
      <c r="OJ257" s="103" t="n">
        <v>6.1</v>
      </c>
      <c r="OK257" s="103" t="n">
        <v>7.6</v>
      </c>
      <c r="OL257" s="103" t="n">
        <v>9.2</v>
      </c>
      <c r="OM257" s="103" t="n">
        <v>9.7</v>
      </c>
      <c r="ON257" s="103" t="n">
        <v>12</v>
      </c>
      <c r="OO257" s="104" t="n">
        <f aca="false">AVERAGE(OC257:ON257)</f>
        <v>10.0916666666667</v>
      </c>
      <c r="OQ257" s="5" t="n">
        <f aca="false">MAX(OC257:ON257)</f>
        <v>14.7</v>
      </c>
      <c r="OR257" s="5" t="n">
        <f aca="false">MIN(OC257:ON257)</f>
        <v>6.1</v>
      </c>
      <c r="PA257" s="22" t="n">
        <v>1907</v>
      </c>
      <c r="PB257" s="106" t="s">
        <v>107</v>
      </c>
      <c r="PC257" s="103" t="n">
        <v>15.9</v>
      </c>
      <c r="PD257" s="103" t="n">
        <v>14.4</v>
      </c>
      <c r="PE257" s="103" t="n">
        <v>10.6</v>
      </c>
      <c r="PF257" s="103" t="n">
        <v>9.1</v>
      </c>
      <c r="PG257" s="103" t="n">
        <v>6.7</v>
      </c>
      <c r="PH257" s="103" t="n">
        <v>3.4</v>
      </c>
      <c r="PI257" s="103" t="n">
        <v>2.2</v>
      </c>
      <c r="PJ257" s="103" t="n">
        <v>5.1</v>
      </c>
      <c r="PK257" s="103" t="n">
        <v>7.8</v>
      </c>
      <c r="PL257" s="103" t="n">
        <v>9.9</v>
      </c>
      <c r="PM257" s="103" t="n">
        <v>11.5</v>
      </c>
      <c r="PN257" s="103" t="n">
        <v>13.7</v>
      </c>
      <c r="PO257" s="104" t="n">
        <f aca="false">AVERAGE(PC257:PN257)</f>
        <v>9.19166666666667</v>
      </c>
      <c r="QA257" s="22" t="n">
        <v>1907</v>
      </c>
      <c r="QB257" s="102" t="n">
        <v>1907</v>
      </c>
      <c r="QC257" s="103" t="n">
        <v>15.2</v>
      </c>
      <c r="QD257" s="103" t="n">
        <v>14.7</v>
      </c>
      <c r="QE257" s="103" t="n">
        <v>6.4</v>
      </c>
      <c r="QF257" s="103" t="n">
        <v>6.7</v>
      </c>
      <c r="QG257" s="103" t="n">
        <v>3.7</v>
      </c>
      <c r="QH257" s="103" t="n">
        <v>2.3</v>
      </c>
      <c r="QI257" s="103" t="n">
        <v>2.1</v>
      </c>
      <c r="QJ257" s="103" t="n">
        <v>3.4</v>
      </c>
      <c r="QK257" s="108" t="n">
        <f aca="false">(QK255+QK256)/2</f>
        <v>3.05</v>
      </c>
      <c r="QL257" s="108" t="n">
        <f aca="false">(QL255+QL256)/2</f>
        <v>5.05</v>
      </c>
      <c r="QM257" s="108" t="n">
        <f aca="false">(QM255+QM256)/2</f>
        <v>8.15</v>
      </c>
      <c r="QN257" s="108" t="n">
        <f aca="false">(QN255+QN256)/2</f>
        <v>10.25</v>
      </c>
      <c r="QO257" s="104" t="n">
        <f aca="false">AVERAGE(QC257:QN257)</f>
        <v>6.75</v>
      </c>
      <c r="RA257" s="22" t="n">
        <v>1907</v>
      </c>
      <c r="RB257" s="102" t="n">
        <v>1907</v>
      </c>
      <c r="RC257" s="103" t="n">
        <v>9.5</v>
      </c>
      <c r="RD257" s="103" t="n">
        <v>7</v>
      </c>
      <c r="RE257" s="103" t="n">
        <v>5.6</v>
      </c>
      <c r="RF257" s="103" t="n">
        <v>3.9</v>
      </c>
      <c r="RG257" s="103" t="n">
        <v>0.3</v>
      </c>
      <c r="RH257" s="103" t="n">
        <v>0.3</v>
      </c>
      <c r="RI257" s="103" t="n">
        <v>-0.9</v>
      </c>
      <c r="RJ257" s="103" t="n">
        <v>1.2</v>
      </c>
      <c r="RK257" s="103" t="n">
        <v>1.9</v>
      </c>
      <c r="RL257" s="103" t="n">
        <v>3.3</v>
      </c>
      <c r="RM257" s="103" t="n">
        <v>5.3</v>
      </c>
      <c r="RN257" s="103" t="n">
        <v>8.5</v>
      </c>
      <c r="RO257" s="104" t="n">
        <f aca="false">AVERAGE(RC257:RN257)</f>
        <v>3.825</v>
      </c>
      <c r="SA257" s="22" t="n">
        <v>1907</v>
      </c>
      <c r="SB257" s="102" t="n">
        <v>1907</v>
      </c>
      <c r="SC257" s="103" t="n">
        <v>16.8</v>
      </c>
      <c r="SD257" s="103" t="n">
        <v>15.9</v>
      </c>
      <c r="SE257" s="103" t="n">
        <v>13.3</v>
      </c>
      <c r="SF257" s="103" t="n">
        <v>9.2</v>
      </c>
      <c r="SG257" s="103" t="n">
        <v>6</v>
      </c>
      <c r="SH257" s="103" t="n">
        <v>4.1</v>
      </c>
      <c r="SI257" s="103" t="n">
        <v>2.8</v>
      </c>
      <c r="SJ257" s="103" t="n">
        <v>4.7</v>
      </c>
      <c r="SK257" s="103" t="n">
        <v>5.9</v>
      </c>
      <c r="SL257" s="103" t="n">
        <v>8.9</v>
      </c>
      <c r="SM257" s="103" t="n">
        <v>12.3</v>
      </c>
      <c r="SN257" s="103" t="n">
        <v>15.8</v>
      </c>
      <c r="SO257" s="104" t="n">
        <f aca="false">AVERAGE(SC257:SN257)</f>
        <v>9.64166666666667</v>
      </c>
      <c r="TA257" s="22" t="n">
        <v>1907</v>
      </c>
      <c r="TB257" s="102" t="n">
        <v>1907</v>
      </c>
      <c r="TC257" s="103" t="n">
        <v>14.2</v>
      </c>
      <c r="TD257" s="103" t="n">
        <v>11.3</v>
      </c>
      <c r="TE257" s="103" t="n">
        <v>10.7</v>
      </c>
      <c r="TF257" s="103" t="n">
        <v>9.2</v>
      </c>
      <c r="TG257" s="103" t="n">
        <v>6.1</v>
      </c>
      <c r="TH257" s="103" t="n">
        <v>3.8</v>
      </c>
      <c r="TI257" s="103" t="n">
        <v>3.1</v>
      </c>
      <c r="TJ257" s="103" t="n">
        <v>5.3</v>
      </c>
      <c r="TK257" s="103" t="n">
        <v>5.9</v>
      </c>
      <c r="TL257" s="103" t="n">
        <v>7.1</v>
      </c>
      <c r="TM257" s="103" t="n">
        <v>10.9</v>
      </c>
      <c r="TN257" s="103" t="n">
        <v>13</v>
      </c>
      <c r="TO257" s="104" t="n">
        <f aca="false">AVERAGE(TC257:TN257)</f>
        <v>8.38333333333333</v>
      </c>
      <c r="UA257" s="22" t="n">
        <v>1907</v>
      </c>
      <c r="UB257" s="102" t="n">
        <v>1907</v>
      </c>
      <c r="UC257" s="103" t="n">
        <v>13.8</v>
      </c>
      <c r="UD257" s="103" t="n">
        <v>11.4</v>
      </c>
      <c r="UE257" s="103" t="n">
        <v>9.9</v>
      </c>
      <c r="UF257" s="103" t="n">
        <v>8.3</v>
      </c>
      <c r="UG257" s="103" t="n">
        <v>5.7</v>
      </c>
      <c r="UH257" s="103" t="n">
        <v>2.6</v>
      </c>
      <c r="UI257" s="103" t="n">
        <v>2.7</v>
      </c>
      <c r="UJ257" s="103" t="n">
        <v>4.6</v>
      </c>
      <c r="UK257" s="103" t="n">
        <v>4.6</v>
      </c>
      <c r="UL257" s="103" t="n">
        <v>6.3</v>
      </c>
      <c r="UM257" s="103" t="n">
        <v>10.3</v>
      </c>
      <c r="UN257" s="103" t="n">
        <v>11.1</v>
      </c>
      <c r="UO257" s="104" t="n">
        <f aca="false">AVERAGE(UC257:UN257)</f>
        <v>7.60833333333333</v>
      </c>
      <c r="VA257" s="22" t="n">
        <v>1907</v>
      </c>
      <c r="VB257" s="102" t="n">
        <v>1907</v>
      </c>
      <c r="VC257" s="103" t="n">
        <v>12.8</v>
      </c>
      <c r="VD257" s="103" t="n">
        <v>11.7</v>
      </c>
      <c r="VE257" s="103" t="n">
        <v>9.8</v>
      </c>
      <c r="VF257" s="103" t="n">
        <v>7.7</v>
      </c>
      <c r="VG257" s="103" t="n">
        <v>7.6</v>
      </c>
      <c r="VH257" s="103" t="n">
        <v>3</v>
      </c>
      <c r="VI257" s="103" t="n">
        <v>-1.5</v>
      </c>
      <c r="VJ257" s="103" t="n">
        <v>4.9</v>
      </c>
      <c r="VK257" s="103" t="n">
        <v>6</v>
      </c>
      <c r="VL257" s="103" t="n">
        <v>6.9</v>
      </c>
      <c r="VM257" s="103" t="n">
        <v>11.9</v>
      </c>
      <c r="VN257" s="103" t="n">
        <v>9.9</v>
      </c>
      <c r="VO257" s="104" t="n">
        <f aca="false">AVERAGE(VC257:VN257)</f>
        <v>7.55833333333333</v>
      </c>
      <c r="WA257" s="22" t="n">
        <v>1907</v>
      </c>
      <c r="WB257" s="102" t="n">
        <v>1907</v>
      </c>
      <c r="WC257" s="103" t="n">
        <v>15.5</v>
      </c>
      <c r="WD257" s="105" t="n">
        <f aca="false">(WD256+WD258)/2</f>
        <v>17.35</v>
      </c>
      <c r="WE257" s="105" t="n">
        <f aca="false">(WE256+WE258)/2</f>
        <v>12.5</v>
      </c>
      <c r="WF257" s="103" t="n">
        <v>6.4</v>
      </c>
      <c r="WG257" s="103" t="n">
        <v>3.9</v>
      </c>
      <c r="WH257" s="103" t="n">
        <v>3.8</v>
      </c>
      <c r="WI257" s="103" t="n">
        <v>3.6</v>
      </c>
      <c r="WJ257" s="105" t="n">
        <f aca="false">(WJ256+WJ258)/2</f>
        <v>4</v>
      </c>
      <c r="WK257" s="103" t="n">
        <v>8.3</v>
      </c>
      <c r="WL257" s="103" t="n">
        <v>4.8</v>
      </c>
      <c r="WM257" s="103" t="n">
        <v>13.2</v>
      </c>
      <c r="WN257" s="103" t="n">
        <v>14</v>
      </c>
      <c r="WO257" s="104" t="n">
        <f aca="false">AVERAGE(WC257:WN257)</f>
        <v>8.94583333333333</v>
      </c>
      <c r="XA257" s="22" t="n">
        <v>1907</v>
      </c>
      <c r="XB257" s="102" t="n">
        <v>1907</v>
      </c>
      <c r="XC257" s="103" t="n">
        <v>14.8</v>
      </c>
      <c r="XD257" s="103" t="n">
        <v>11.6</v>
      </c>
      <c r="XE257" s="103" t="n">
        <v>9.3</v>
      </c>
      <c r="XF257" s="103" t="n">
        <v>7.3</v>
      </c>
      <c r="XG257" s="103" t="n">
        <v>4.2</v>
      </c>
      <c r="XH257" s="103" t="n">
        <v>3.3</v>
      </c>
      <c r="XI257" s="103" t="n">
        <v>2.6</v>
      </c>
      <c r="XJ257" s="103" t="n">
        <v>5.1</v>
      </c>
      <c r="XK257" s="103" t="n">
        <v>5.6</v>
      </c>
      <c r="XL257" s="103" t="n">
        <v>7.1</v>
      </c>
      <c r="XM257" s="103" t="n">
        <v>11.4</v>
      </c>
      <c r="XN257" s="103" t="n">
        <v>12.7</v>
      </c>
      <c r="XO257" s="104" t="n">
        <f aca="false">AVERAGE(XC257:XN257)</f>
        <v>7.91666666666667</v>
      </c>
      <c r="YA257" s="22" t="n">
        <v>1907</v>
      </c>
      <c r="YB257" s="102" t="n">
        <v>1907</v>
      </c>
      <c r="YC257" s="103" t="n">
        <v>12.3</v>
      </c>
      <c r="YD257" s="103" t="n">
        <v>11.3</v>
      </c>
      <c r="YE257" s="103" t="n">
        <v>11.1</v>
      </c>
      <c r="YF257" s="103" t="n">
        <v>9.8</v>
      </c>
      <c r="YG257" s="103" t="n">
        <v>8.8</v>
      </c>
      <c r="YH257" s="103" t="n">
        <v>5.9</v>
      </c>
      <c r="YI257" s="103" t="n">
        <v>5.2</v>
      </c>
      <c r="YJ257" s="103" t="n">
        <v>7.3</v>
      </c>
      <c r="YK257" s="103" t="n">
        <v>7.5</v>
      </c>
      <c r="YL257" s="103" t="n">
        <v>8.1</v>
      </c>
      <c r="YM257" s="103" t="n">
        <v>10.6</v>
      </c>
      <c r="YN257" s="103" t="n">
        <v>10.3</v>
      </c>
      <c r="YO257" s="104" t="n">
        <f aca="false">AVERAGE(YC257:YN257)</f>
        <v>9.01666666666667</v>
      </c>
      <c r="ZA257" s="22" t="n">
        <v>1907</v>
      </c>
      <c r="ZB257" s="102" t="n">
        <v>1907</v>
      </c>
      <c r="ZC257" s="103" t="n">
        <v>13.1</v>
      </c>
      <c r="ZD257" s="103" t="n">
        <v>12.8</v>
      </c>
      <c r="ZE257" s="103" t="n">
        <v>12.4</v>
      </c>
      <c r="ZF257" s="103" t="n">
        <v>10.7</v>
      </c>
      <c r="ZG257" s="103" t="n">
        <v>10.6</v>
      </c>
      <c r="ZH257" s="103" t="n">
        <v>8.1</v>
      </c>
      <c r="ZI257" s="103" t="n">
        <v>7.2</v>
      </c>
      <c r="ZJ257" s="103" t="n">
        <v>7.8</v>
      </c>
      <c r="ZK257" s="103" t="n">
        <v>7.9</v>
      </c>
      <c r="ZL257" s="103" t="n">
        <v>8.8</v>
      </c>
      <c r="ZM257" s="103" t="n">
        <v>10.9</v>
      </c>
      <c r="ZN257" s="103" t="n">
        <v>11.2</v>
      </c>
      <c r="ZO257" s="104" t="n">
        <f aca="false">AVERAGE(ZC257:ZN257)</f>
        <v>10.125</v>
      </c>
      <c r="AAA257" s="36" t="n">
        <f aca="false">(OO257+EO257)/2</f>
        <v>10.1333333333333</v>
      </c>
      <c r="AAB257" s="37" t="n">
        <f aca="false">(HO257+ZO257+RO257+GO257)/4</f>
        <v>8.52291666666667</v>
      </c>
      <c r="AAC257" s="38" t="n">
        <f aca="false">(JO257+PO257+TO257+QO257+YO257+AO257+BO257+KO257+NO257+UO257+WO257)/11</f>
        <v>7.87348484848485</v>
      </c>
      <c r="ABA257" s="147" t="n">
        <f aca="false">MAX(OC257:ON257, EC257:EN257)</f>
        <v>14.7</v>
      </c>
      <c r="ABB257" s="147" t="n">
        <f aca="false">MIN(EC257:EN257,OC257:ON257)</f>
        <v>6.1</v>
      </c>
      <c r="ABC257" s="148" t="n">
        <f aca="false">MAX(HC257:HN257,ZC257:ZN257,RC257:RN257,GC257:GN257)</f>
        <v>15.3</v>
      </c>
      <c r="ABD257" s="144" t="n">
        <f aca="false">MIN(HC257:HN257,ZC257:ZN257,GC257:GN257)</f>
        <v>0.2</v>
      </c>
      <c r="ABE257" s="145" t="n">
        <f aca="false">MAX(JC257:JN257,PC257:PN257,TC257:TN257,QC257:QN257,YC257:YN257,AC257:AN257,BC257:BN257,KC257:KN257,NC257:NN257,UC257:UN257,WC257:WN257)</f>
        <v>17.35</v>
      </c>
      <c r="ABF257" s="145" t="n">
        <f aca="false">MIN(JC257:JN257,PC257:PN257,TC257:TN257,QC257:QN257,YC257:YN257,AC257:AN257,BC257:BN257,KC257:KN257,NC257:NN257,UC257:UN257,WC257:WN257)</f>
        <v>0.6</v>
      </c>
    </row>
    <row r="258" customFormat="false" ht="12.9" hidden="false" customHeight="false" outlineLevel="0" collapsed="false">
      <c r="A258" s="97"/>
      <c r="B258" s="11" t="n">
        <f aca="false">AVERAGE(AO258,BO258,CO258,DO258,EO258,FO258,GO258,HO258,IO258,JO258,KO258,LO258,MO258,NO258,OO258,PO258,QO258,RO258,SO258,TO258,UO258,VO258,WO258,XO258,YO258,ZO258)</f>
        <v>8.94150641025641</v>
      </c>
      <c r="C258" s="98" t="n">
        <f aca="false">AVERAGE(B254:B258)</f>
        <v>8.52602072649573</v>
      </c>
      <c r="D258" s="99" t="n">
        <f aca="false">AVERAGE(B249:B258)</f>
        <v>8.65620666449564</v>
      </c>
      <c r="E258" s="11" t="n">
        <f aca="false">AVERAGE(B239:B258)</f>
        <v>9.08170865632189</v>
      </c>
      <c r="F258" s="100" t="n">
        <f aca="false">AVERAGE(B209:B258)</f>
        <v>9.3343086068289</v>
      </c>
      <c r="G258" s="3" t="n">
        <f aca="false">MAX(AC258:AN258,BC258:BN258,CC258:CN258,DC258:DN258,EC258:EN258,FC258:FN258,GC258:GN258,HC258:HN258,IC258:IN258,JC258:JN258,KC258:KN258,LC258:LN258,MC258:MN258,NC258:NN258,OC258:ON258,PC258:PN258,QC258:QN258,RC258:RN258,SC258:SN258,TC258:TN258,UC258:UN258,VC258:VN258,WC258:WN258,XC258:XN258,YC258:YN258,ZC258:ZN258,)</f>
        <v>20.7</v>
      </c>
      <c r="H258" s="19" t="n">
        <f aca="false">MEDIAN(AC258:AN258,BC258:BN258,CC258:CN258,DC258:DN258,EC258:EN258,FC258:FN258,GC258:GN258,HC258:HN258,IC258:IN258,JC258:JN258,KC258:KN258,LC258:LN258,MC258:MN258,NC258:NN258,OC258:ON258,PC258:PN258,QC258:QN258,RC258:RN258,SC258:SN258,TC258:TN258,UC258:UN258,VC258:VN258,WC258:WN258,XC258:XN258,YC258:YN258,ZC258:ZN258,)</f>
        <v>8.3</v>
      </c>
      <c r="I258" s="5" t="n">
        <f aca="false">MIN(AC258:AN258,BC258:BN258,CC258:CN258,DC258:DN258,EC258:EN258,FC258:FN258,GC258:GN258,HC258:HN258,IC258:IN258,JC258:JN258,KC258:KN258,LC258:LN258,MC258:MN258,NC258:NN258,OC258:ON258,PC258:PN258,QC258:QN258,RC258:RN258,SC258:SN258,TC258:TN258,UC258:UN258,VC258:VN258,WC258:WN258,XC258:XN258,YC258:YN258,ZC258:ZN258)</f>
        <v>-0.9</v>
      </c>
      <c r="J258" s="5" t="n">
        <f aca="false">MIN(AC258:AN258,BC258:BN258,CC258:CN258,DC258:DN258,EC258:EN258,FC258:FN258,GC258:GN258,HC258:HN258,IC258:IN258,JC258:JN258,KC258:KN258,LC258:LN258,MC258:MN258,NC258:NN258,OC258:ON258,PC258:PN258,QC258:QN258,SC258:SN258,TC258:TN258,UC258:UN258,VC258:VN258,WC258:WN258,XC258:XN258,YC258:YN258,ZC258:ZN258)</f>
        <v>1.3</v>
      </c>
      <c r="K258" s="101" t="n">
        <f aca="false">(G258+I258)/2</f>
        <v>9.9</v>
      </c>
      <c r="AB258" s="102" t="n">
        <v>1908</v>
      </c>
      <c r="AC258" s="103" t="n">
        <v>17.9</v>
      </c>
      <c r="AD258" s="103" t="n">
        <v>13.8</v>
      </c>
      <c r="AE258" s="103" t="n">
        <v>10.8</v>
      </c>
      <c r="AF258" s="103" t="n">
        <v>9.2</v>
      </c>
      <c r="AG258" s="103" t="n">
        <v>6.7</v>
      </c>
      <c r="AH258" s="103" t="n">
        <v>3.7</v>
      </c>
      <c r="AI258" s="103" t="n">
        <v>3.7</v>
      </c>
      <c r="AJ258" s="103" t="n">
        <v>4.2</v>
      </c>
      <c r="AK258" s="103" t="n">
        <v>4.6</v>
      </c>
      <c r="AL258" s="103" t="n">
        <v>8</v>
      </c>
      <c r="AM258" s="103" t="n">
        <v>9.7</v>
      </c>
      <c r="AN258" s="103" t="n">
        <v>11.2</v>
      </c>
      <c r="AO258" s="104" t="n">
        <f aca="false">AVERAGE(AC258:AN258)</f>
        <v>8.625</v>
      </c>
      <c r="BA258" s="22" t="n">
        <v>1908</v>
      </c>
      <c r="BB258" s="102" t="n">
        <v>1908</v>
      </c>
      <c r="BC258" s="103" t="n">
        <v>14.8</v>
      </c>
      <c r="BD258" s="103" t="n">
        <v>12.4</v>
      </c>
      <c r="BE258" s="103" t="n">
        <v>10.9</v>
      </c>
      <c r="BF258" s="103" t="n">
        <v>8.1</v>
      </c>
      <c r="BG258" s="103" t="n">
        <v>5.1</v>
      </c>
      <c r="BH258" s="103" t="n">
        <v>3.3</v>
      </c>
      <c r="BI258" s="103" t="n">
        <v>1.5</v>
      </c>
      <c r="BJ258" s="103" t="n">
        <v>2.9</v>
      </c>
      <c r="BK258" s="103" t="n">
        <v>5.3</v>
      </c>
      <c r="BL258" s="103" t="n">
        <v>7.1</v>
      </c>
      <c r="BM258" s="103" t="n">
        <v>10.4</v>
      </c>
      <c r="BN258" s="103" t="n">
        <v>11.8</v>
      </c>
      <c r="BO258" s="104" t="n">
        <f aca="false">AVERAGE(BC258:BN258)</f>
        <v>7.8</v>
      </c>
      <c r="CA258" s="22" t="n">
        <v>1908</v>
      </c>
      <c r="CB258" s="102" t="n">
        <v>1908</v>
      </c>
      <c r="CC258" s="103" t="n">
        <v>15.1</v>
      </c>
      <c r="CD258" s="103" t="n">
        <v>12.4</v>
      </c>
      <c r="CE258" s="103" t="n">
        <v>9.6</v>
      </c>
      <c r="CF258" s="103" t="n">
        <v>7.7</v>
      </c>
      <c r="CG258" s="103" t="n">
        <v>5.2</v>
      </c>
      <c r="CH258" s="103" t="n">
        <v>3</v>
      </c>
      <c r="CI258" s="103" t="n">
        <v>2.9</v>
      </c>
      <c r="CJ258" s="103" t="n">
        <v>2.6</v>
      </c>
      <c r="CK258" s="103" t="n">
        <v>4.6</v>
      </c>
      <c r="CL258" s="103" t="n">
        <v>6.3</v>
      </c>
      <c r="CM258" s="103" t="n">
        <v>8.8</v>
      </c>
      <c r="CN258" s="103" t="n">
        <v>9.7</v>
      </c>
      <c r="CO258" s="104" t="n">
        <f aca="false">AVERAGE(CC258:CN258)</f>
        <v>7.325</v>
      </c>
      <c r="DA258" s="22" t="n">
        <v>1908</v>
      </c>
      <c r="DB258" s="102" t="n">
        <v>1908</v>
      </c>
      <c r="DC258" s="103" t="n">
        <v>19.6</v>
      </c>
      <c r="DD258" s="103" t="n">
        <v>16.1</v>
      </c>
      <c r="DE258" s="103" t="n">
        <v>12.4</v>
      </c>
      <c r="DF258" s="103" t="n">
        <v>8.9</v>
      </c>
      <c r="DG258" s="103" t="n">
        <v>5.6</v>
      </c>
      <c r="DH258" s="103" t="n">
        <v>3.1</v>
      </c>
      <c r="DI258" s="103" t="n">
        <v>3.7</v>
      </c>
      <c r="DJ258" s="103" t="n">
        <v>4.2</v>
      </c>
      <c r="DK258" s="103" t="n">
        <v>6.1</v>
      </c>
      <c r="DL258" s="103" t="n">
        <v>8.6</v>
      </c>
      <c r="DM258" s="103" t="n">
        <v>12.8</v>
      </c>
      <c r="DN258" s="103" t="n">
        <v>14.4</v>
      </c>
      <c r="DO258" s="104" t="n">
        <f aca="false">AVERAGE(DC258:DN258)</f>
        <v>9.625</v>
      </c>
      <c r="EA258" s="22" t="n">
        <v>1908</v>
      </c>
      <c r="EB258" s="106" t="s">
        <v>108</v>
      </c>
      <c r="EC258" s="103" t="n">
        <v>16.2</v>
      </c>
      <c r="ED258" s="103" t="n">
        <v>14.9</v>
      </c>
      <c r="EE258" s="103" t="n">
        <v>12.5</v>
      </c>
      <c r="EF258" s="103" t="n">
        <v>11.8</v>
      </c>
      <c r="EG258" s="103" t="n">
        <v>9.9</v>
      </c>
      <c r="EH258" s="103" t="n">
        <v>7.4</v>
      </c>
      <c r="EI258" s="103" t="n">
        <v>7</v>
      </c>
      <c r="EJ258" s="103" t="n">
        <v>7.2</v>
      </c>
      <c r="EK258" s="103" t="n">
        <v>7.3</v>
      </c>
      <c r="EL258" s="103" t="n">
        <v>8.9</v>
      </c>
      <c r="EM258" s="103" t="n">
        <v>11.6</v>
      </c>
      <c r="EN258" s="103" t="n">
        <v>12.6</v>
      </c>
      <c r="EO258" s="104" t="n">
        <f aca="false">AVERAGE(EC258:EN258)</f>
        <v>10.6083333333333</v>
      </c>
      <c r="FA258" s="22" t="n">
        <v>1908</v>
      </c>
      <c r="FB258" s="102" t="n">
        <v>1908</v>
      </c>
      <c r="FC258" s="103" t="n">
        <v>16.2</v>
      </c>
      <c r="FD258" s="103" t="n">
        <v>13.9</v>
      </c>
      <c r="FE258" s="103" t="n">
        <v>9.8</v>
      </c>
      <c r="FF258" s="103" t="n">
        <v>5.6</v>
      </c>
      <c r="FG258" s="103" t="n">
        <v>4.3</v>
      </c>
      <c r="FH258" s="103" t="n">
        <v>2.5</v>
      </c>
      <c r="FI258" s="103" t="n">
        <v>1.7</v>
      </c>
      <c r="FJ258" s="103" t="n">
        <v>1.3</v>
      </c>
      <c r="FK258" s="103" t="n">
        <v>4.8</v>
      </c>
      <c r="FL258" s="103" t="n">
        <v>6.7</v>
      </c>
      <c r="FM258" s="103" t="n">
        <v>10.6</v>
      </c>
      <c r="FN258" s="103" t="n">
        <v>11.9</v>
      </c>
      <c r="FO258" s="104" t="n">
        <f aca="false">AVERAGE(FC258:FN258)</f>
        <v>7.44166666666667</v>
      </c>
      <c r="GA258" s="22" t="n">
        <v>1908</v>
      </c>
      <c r="GB258" s="102" t="n">
        <v>1908</v>
      </c>
      <c r="GC258" s="103" t="n">
        <v>20.6</v>
      </c>
      <c r="GD258" s="103" t="n">
        <v>17.1</v>
      </c>
      <c r="GE258" s="103" t="n">
        <v>12.8</v>
      </c>
      <c r="GF258" s="103" t="n">
        <v>9.1</v>
      </c>
      <c r="GG258" s="103" t="n">
        <v>5.7</v>
      </c>
      <c r="GH258" s="103" t="n">
        <v>3.9</v>
      </c>
      <c r="GI258" s="103" t="n">
        <v>4.1</v>
      </c>
      <c r="GJ258" s="103" t="n">
        <v>4.6</v>
      </c>
      <c r="GK258" s="103" t="n">
        <v>6.2</v>
      </c>
      <c r="GL258" s="103" t="n">
        <v>8.5</v>
      </c>
      <c r="GM258" s="103" t="n">
        <v>14.1</v>
      </c>
      <c r="GN258" s="103" t="n">
        <v>15</v>
      </c>
      <c r="GO258" s="104" t="n">
        <f aca="false">AVERAGE(GC258:GN258)</f>
        <v>10.1416666666667</v>
      </c>
      <c r="HA258" s="22" t="n">
        <v>1908</v>
      </c>
      <c r="HB258" s="102" t="n">
        <v>1908</v>
      </c>
      <c r="HC258" s="103" t="n">
        <v>17.3</v>
      </c>
      <c r="HD258" s="103" t="n">
        <v>16.7</v>
      </c>
      <c r="HE258" s="103" t="n">
        <v>15.5</v>
      </c>
      <c r="HF258" s="103" t="n">
        <v>13.7</v>
      </c>
      <c r="HG258" s="103" t="n">
        <v>11.1</v>
      </c>
      <c r="HH258" s="103" t="n">
        <v>7.6</v>
      </c>
      <c r="HI258" s="103" t="n">
        <v>7.8</v>
      </c>
      <c r="HJ258" s="103" t="n">
        <v>8.5</v>
      </c>
      <c r="HK258" s="103" t="n">
        <v>9.6</v>
      </c>
      <c r="HL258" s="103" t="n">
        <v>10.8</v>
      </c>
      <c r="HM258" s="103" t="n">
        <v>13.5</v>
      </c>
      <c r="HN258" s="103" t="n">
        <v>14.6</v>
      </c>
      <c r="HO258" s="104" t="n">
        <f aca="false">AVERAGE(HC258:HN258)</f>
        <v>12.225</v>
      </c>
      <c r="IA258" s="22" t="n">
        <v>1908</v>
      </c>
      <c r="IB258" s="102" t="n">
        <v>1908</v>
      </c>
      <c r="IC258" s="103" t="n">
        <v>16.1</v>
      </c>
      <c r="ID258" s="103" t="n">
        <v>14.3</v>
      </c>
      <c r="IE258" s="103" t="n">
        <v>12.4</v>
      </c>
      <c r="IF258" s="103" t="n">
        <v>10.5</v>
      </c>
      <c r="IG258" s="103" t="n">
        <v>7.3</v>
      </c>
      <c r="IH258" s="103" t="n">
        <v>4.7</v>
      </c>
      <c r="II258" s="103" t="n">
        <v>4.9</v>
      </c>
      <c r="IJ258" s="103" t="n">
        <v>5.2</v>
      </c>
      <c r="IK258" s="103" t="n">
        <v>7.8</v>
      </c>
      <c r="IL258" s="103" t="n">
        <v>7.9</v>
      </c>
      <c r="IM258" s="103" t="n">
        <v>11.3</v>
      </c>
      <c r="IN258" s="103" t="n">
        <v>12.7</v>
      </c>
      <c r="IO258" s="104" t="n">
        <f aca="false">AVERAGE(IC258:IN258)</f>
        <v>9.59166666666667</v>
      </c>
      <c r="JA258" s="22" t="n">
        <v>1908</v>
      </c>
      <c r="JB258" s="102" t="n">
        <v>1908</v>
      </c>
      <c r="JC258" s="103" t="n">
        <v>14.1</v>
      </c>
      <c r="JD258" s="103" t="n">
        <v>12</v>
      </c>
      <c r="JE258" s="103" t="n">
        <v>10.2</v>
      </c>
      <c r="JF258" s="103" t="n">
        <v>8.2</v>
      </c>
      <c r="JG258" s="103" t="n">
        <v>6.1</v>
      </c>
      <c r="JH258" s="103" t="n">
        <v>2.3</v>
      </c>
      <c r="JI258" s="103" t="n">
        <v>3.3</v>
      </c>
      <c r="JJ258" s="103" t="n">
        <v>3.7</v>
      </c>
      <c r="JK258" s="103" t="n">
        <v>6.2</v>
      </c>
      <c r="JL258" s="103" t="n">
        <v>6.4</v>
      </c>
      <c r="JM258" s="103" t="n">
        <v>9.1</v>
      </c>
      <c r="JN258" s="103" t="n">
        <v>10.3</v>
      </c>
      <c r="JO258" s="104" t="n">
        <f aca="false">AVERAGE(JC258:JN258)</f>
        <v>7.65833333333333</v>
      </c>
      <c r="KA258" s="22" t="n">
        <v>1908</v>
      </c>
      <c r="KB258" s="102" t="n">
        <v>1908</v>
      </c>
      <c r="KC258" s="103" t="n">
        <v>18.3</v>
      </c>
      <c r="KD258" s="103" t="n">
        <v>15.3</v>
      </c>
      <c r="KE258" s="103" t="n">
        <v>11.7</v>
      </c>
      <c r="KF258" s="103" t="n">
        <v>7.7</v>
      </c>
      <c r="KG258" s="103" t="n">
        <v>6.6</v>
      </c>
      <c r="KH258" s="103" t="n">
        <v>3.1</v>
      </c>
      <c r="KI258" s="103" t="n">
        <v>3.4</v>
      </c>
      <c r="KJ258" s="103" t="n">
        <v>3.2</v>
      </c>
      <c r="KK258" s="103" t="n">
        <v>3.9</v>
      </c>
      <c r="KL258" s="103" t="n">
        <v>6.2</v>
      </c>
      <c r="KM258" s="103" t="n">
        <v>9.9</v>
      </c>
      <c r="KN258" s="103" t="n">
        <v>12.6</v>
      </c>
      <c r="KO258" s="104" t="n">
        <f aca="false">AVERAGE(KC258:KN258)</f>
        <v>8.49166666666667</v>
      </c>
      <c r="LA258" s="22" t="n">
        <v>1908</v>
      </c>
      <c r="LB258" s="102" t="n">
        <v>1908</v>
      </c>
      <c r="LC258" s="103" t="n">
        <v>18.8</v>
      </c>
      <c r="LD258" s="105" t="n">
        <f aca="false">(LD257+LD259)/2</f>
        <v>13.65</v>
      </c>
      <c r="LE258" s="105" t="n">
        <f aca="false">(LE257+LE259)/2</f>
        <v>11.95</v>
      </c>
      <c r="LF258" s="105" t="n">
        <f aca="false">(LF257+LF259)/2</f>
        <v>7.7</v>
      </c>
      <c r="LG258" s="103" t="n">
        <v>5.5</v>
      </c>
      <c r="LH258" s="103" t="n">
        <v>3.1</v>
      </c>
      <c r="LI258" s="103" t="n">
        <v>3.6</v>
      </c>
      <c r="LJ258" s="103" t="n">
        <v>3.8</v>
      </c>
      <c r="LK258" s="103" t="n">
        <v>6.5</v>
      </c>
      <c r="LL258" s="103" t="n">
        <v>8.4</v>
      </c>
      <c r="LM258" s="103" t="n">
        <v>13.4</v>
      </c>
      <c r="LN258" s="103" t="n">
        <v>14.8</v>
      </c>
      <c r="LO258" s="104" t="n">
        <f aca="false">AVERAGE(LC258:LN258)</f>
        <v>9.26666666666667</v>
      </c>
      <c r="MA258" s="22" t="n">
        <v>1908</v>
      </c>
      <c r="MB258" s="102" t="n">
        <v>1908</v>
      </c>
      <c r="MC258" s="103" t="n">
        <v>16.1</v>
      </c>
      <c r="MD258" s="103" t="n">
        <v>14.1</v>
      </c>
      <c r="ME258" s="103" t="n">
        <v>12.2</v>
      </c>
      <c r="MF258" s="103" t="n">
        <v>9.3</v>
      </c>
      <c r="MG258" s="103" t="n">
        <v>6.4</v>
      </c>
      <c r="MH258" s="103" t="n">
        <v>4.8</v>
      </c>
      <c r="MI258" s="103" t="n">
        <v>4.2</v>
      </c>
      <c r="MJ258" s="103" t="n">
        <v>4.2</v>
      </c>
      <c r="MK258" s="103" t="n">
        <v>6.6</v>
      </c>
      <c r="ML258" s="103" t="n">
        <v>7.5</v>
      </c>
      <c r="MM258" s="103" t="n">
        <v>10.9</v>
      </c>
      <c r="MN258" s="103" t="n">
        <v>12.6</v>
      </c>
      <c r="MO258" s="104" t="n">
        <f aca="false">AVERAGE(MC258:MN258)</f>
        <v>9.075</v>
      </c>
      <c r="MQ258" s="5" t="n">
        <f aca="false">MAX(MC258:MN258)</f>
        <v>16.1</v>
      </c>
      <c r="MR258" s="5" t="n">
        <f aca="false">MIN(MC258:MN258)</f>
        <v>4.2</v>
      </c>
      <c r="NA258" s="22" t="n">
        <v>1908</v>
      </c>
      <c r="NB258" s="102" t="n">
        <v>1908</v>
      </c>
      <c r="NC258" s="103" t="n">
        <v>17.5</v>
      </c>
      <c r="ND258" s="103" t="n">
        <v>15.3</v>
      </c>
      <c r="NE258" s="103" t="n">
        <v>11.7</v>
      </c>
      <c r="NF258" s="103" t="n">
        <v>8.6</v>
      </c>
      <c r="NG258" s="103" t="n">
        <v>5.7</v>
      </c>
      <c r="NH258" s="103" t="n">
        <v>3.4</v>
      </c>
      <c r="NI258" s="103" t="n">
        <v>3.6</v>
      </c>
      <c r="NJ258" s="103" t="n">
        <v>3.6</v>
      </c>
      <c r="NK258" s="103" t="n">
        <v>6.2</v>
      </c>
      <c r="NL258" s="103" t="n">
        <v>7.6</v>
      </c>
      <c r="NM258" s="103" t="n">
        <v>11.5</v>
      </c>
      <c r="NN258" s="103" t="n">
        <v>12.8</v>
      </c>
      <c r="NO258" s="104" t="n">
        <f aca="false">AVERAGE(NC258:NN258)</f>
        <v>8.95833333333333</v>
      </c>
      <c r="OA258" s="22" t="n">
        <v>1908</v>
      </c>
      <c r="OB258" s="106" t="n">
        <v>1908</v>
      </c>
      <c r="OC258" s="103" t="n">
        <v>13.9</v>
      </c>
      <c r="OD258" s="103" t="n">
        <v>12.1</v>
      </c>
      <c r="OE258" s="103" t="n">
        <v>11.6</v>
      </c>
      <c r="OF258" s="103" t="n">
        <v>10.3</v>
      </c>
      <c r="OG258" s="103" t="n">
        <v>8.2</v>
      </c>
      <c r="OH258" s="103" t="n">
        <v>4.9</v>
      </c>
      <c r="OI258" s="103" t="n">
        <v>5.1</v>
      </c>
      <c r="OJ258" s="103" t="n">
        <v>7.3</v>
      </c>
      <c r="OK258" s="103" t="n">
        <v>8</v>
      </c>
      <c r="OL258" s="103" t="n">
        <v>9.1</v>
      </c>
      <c r="OM258" s="103" t="n">
        <v>11.5</v>
      </c>
      <c r="ON258" s="103" t="n">
        <v>11.7</v>
      </c>
      <c r="OO258" s="104" t="n">
        <f aca="false">AVERAGE(OC258:ON258)</f>
        <v>9.475</v>
      </c>
      <c r="OQ258" s="5" t="n">
        <f aca="false">MAX(OC258:ON258)</f>
        <v>13.9</v>
      </c>
      <c r="OR258" s="5" t="n">
        <f aca="false">MIN(OC258:ON258)</f>
        <v>4.9</v>
      </c>
      <c r="PA258" s="22" t="n">
        <v>1908</v>
      </c>
      <c r="PB258" s="106" t="s">
        <v>108</v>
      </c>
      <c r="PC258" s="103" t="n">
        <v>19.7</v>
      </c>
      <c r="PD258" s="103" t="n">
        <v>16.7</v>
      </c>
      <c r="PE258" s="103" t="n">
        <v>12.3</v>
      </c>
      <c r="PF258" s="103" t="n">
        <v>9.6</v>
      </c>
      <c r="PG258" s="103" t="n">
        <v>6.6</v>
      </c>
      <c r="PH258" s="103" t="n">
        <v>2.4</v>
      </c>
      <c r="PI258" s="103" t="n">
        <v>3.2</v>
      </c>
      <c r="PJ258" s="103" t="n">
        <v>4.4</v>
      </c>
      <c r="PK258" s="103" t="n">
        <v>6.4</v>
      </c>
      <c r="PL258" s="103" t="n">
        <v>10.2</v>
      </c>
      <c r="PM258" s="103" t="n">
        <v>14.1</v>
      </c>
      <c r="PN258" s="103" t="n">
        <v>16.5</v>
      </c>
      <c r="PO258" s="104" t="n">
        <f aca="false">AVERAGE(PC258:PN258)</f>
        <v>10.175</v>
      </c>
      <c r="QA258" s="22" t="n">
        <v>1908</v>
      </c>
      <c r="QB258" s="102" t="n">
        <v>1908</v>
      </c>
      <c r="QC258" s="108" t="n">
        <f aca="false">(QC256+QC257)/2</f>
        <v>13.15</v>
      </c>
      <c r="QD258" s="108" t="n">
        <f aca="false">(QD256+QD257)/2</f>
        <v>14.45</v>
      </c>
      <c r="QE258" s="103" t="n">
        <v>6.5</v>
      </c>
      <c r="QF258" s="103" t="n">
        <v>4.6</v>
      </c>
      <c r="QG258" s="103" t="n">
        <v>2.1</v>
      </c>
      <c r="QH258" s="108" t="n">
        <f aca="false">(QH256+QH257)/2</f>
        <v>1.8</v>
      </c>
      <c r="QI258" s="108" t="n">
        <f aca="false">(QI256+QI257)/2</f>
        <v>1.7</v>
      </c>
      <c r="QJ258" s="108" t="n">
        <f aca="false">(QJ256+QJ257)/2</f>
        <v>3.4</v>
      </c>
      <c r="QK258" s="105" t="n">
        <f aca="false">(QK257+QK259)/2</f>
        <v>4.875</v>
      </c>
      <c r="QL258" s="105" t="n">
        <f aca="false">(QL257+QL259)/2</f>
        <v>6.175</v>
      </c>
      <c r="QM258" s="105" t="n">
        <f aca="false">(QM257+QM259)/2</f>
        <v>9.6</v>
      </c>
      <c r="QN258" s="105" t="n">
        <f aca="false">(QN257+QN259)/2</f>
        <v>10.5</v>
      </c>
      <c r="QO258" s="104" t="n">
        <f aca="false">AVERAGE(QC258:QN258)</f>
        <v>6.57083333333333</v>
      </c>
      <c r="RA258" s="22" t="n">
        <v>1908</v>
      </c>
      <c r="RB258" s="102" t="n">
        <v>1908</v>
      </c>
      <c r="RC258" s="103" t="n">
        <v>10.8</v>
      </c>
      <c r="RD258" s="103" t="n">
        <v>9</v>
      </c>
      <c r="RE258" s="103" t="n">
        <v>7.1</v>
      </c>
      <c r="RF258" s="103" t="n">
        <v>2.8</v>
      </c>
      <c r="RG258" s="103" t="n">
        <v>1.2</v>
      </c>
      <c r="RH258" s="103" t="n">
        <v>0</v>
      </c>
      <c r="RI258" s="103" t="n">
        <v>-0.9</v>
      </c>
      <c r="RJ258" s="103" t="n">
        <v>-0.3</v>
      </c>
      <c r="RK258" s="103" t="n">
        <v>2.3</v>
      </c>
      <c r="RL258" s="103" t="n">
        <v>3.6</v>
      </c>
      <c r="RM258" s="103" t="n">
        <v>7.6</v>
      </c>
      <c r="RN258" s="103" t="n">
        <v>8.1</v>
      </c>
      <c r="RO258" s="104" t="n">
        <f aca="false">AVERAGE(RC258:RN258)</f>
        <v>4.275</v>
      </c>
      <c r="SA258" s="22" t="n">
        <v>1908</v>
      </c>
      <c r="SB258" s="102" t="n">
        <v>1908</v>
      </c>
      <c r="SC258" s="103" t="n">
        <v>20.7</v>
      </c>
      <c r="SD258" s="103" t="n">
        <v>17.9</v>
      </c>
      <c r="SE258" s="103" t="n">
        <v>15.2</v>
      </c>
      <c r="SF258" s="103" t="n">
        <v>10.2</v>
      </c>
      <c r="SG258" s="103" t="n">
        <v>4.9</v>
      </c>
      <c r="SH258" s="103" t="n">
        <v>2.3</v>
      </c>
      <c r="SI258" s="103" t="n">
        <v>2.6</v>
      </c>
      <c r="SJ258" s="103" t="n">
        <v>3.3</v>
      </c>
      <c r="SK258" s="103" t="n">
        <v>5.5</v>
      </c>
      <c r="SL258" s="103" t="n">
        <v>8.4</v>
      </c>
      <c r="SM258" s="103" t="n">
        <v>14.4</v>
      </c>
      <c r="SN258" s="103" t="n">
        <v>15.2</v>
      </c>
      <c r="SO258" s="104" t="n">
        <f aca="false">AVERAGE(SC258:SN258)</f>
        <v>10.05</v>
      </c>
      <c r="TA258" s="22" t="n">
        <v>1908</v>
      </c>
      <c r="TB258" s="102" t="n">
        <v>1908</v>
      </c>
      <c r="TC258" s="103" t="n">
        <v>16.1</v>
      </c>
      <c r="TD258" s="103" t="n">
        <v>13.7</v>
      </c>
      <c r="TE258" s="103" t="n">
        <v>12.1</v>
      </c>
      <c r="TF258" s="103" t="n">
        <v>9.5</v>
      </c>
      <c r="TG258" s="103" t="n">
        <v>6.4</v>
      </c>
      <c r="TH258" s="103" t="n">
        <v>3.9</v>
      </c>
      <c r="TI258" s="103" t="n">
        <v>3.2</v>
      </c>
      <c r="TJ258" s="103" t="n">
        <v>3.8</v>
      </c>
      <c r="TK258" s="103" t="n">
        <v>6.1</v>
      </c>
      <c r="TL258" s="103" t="n">
        <v>7.7</v>
      </c>
      <c r="TM258" s="103" t="n">
        <v>10.7</v>
      </c>
      <c r="TN258" s="103" t="n">
        <v>11.8</v>
      </c>
      <c r="TO258" s="104" t="n">
        <f aca="false">AVERAGE(TC258:TN258)</f>
        <v>8.75</v>
      </c>
      <c r="UA258" s="22" t="n">
        <v>1908</v>
      </c>
      <c r="UB258" s="102" t="n">
        <v>1908</v>
      </c>
      <c r="UC258" s="103" t="n">
        <v>17</v>
      </c>
      <c r="UD258" s="103" t="n">
        <v>14.3</v>
      </c>
      <c r="UE258" s="103" t="n">
        <v>11.8</v>
      </c>
      <c r="UF258" s="103" t="n">
        <v>7.2</v>
      </c>
      <c r="UG258" s="103" t="n">
        <v>5.3</v>
      </c>
      <c r="UH258" s="103" t="n">
        <v>3.4</v>
      </c>
      <c r="UI258" s="103" t="n">
        <v>2.6</v>
      </c>
      <c r="UJ258" s="103" t="n">
        <v>3</v>
      </c>
      <c r="UK258" s="103" t="n">
        <v>5.5</v>
      </c>
      <c r="UL258" s="103" t="n">
        <v>6.4</v>
      </c>
      <c r="UM258" s="103" t="n">
        <v>10.7</v>
      </c>
      <c r="UN258" s="103" t="n">
        <v>12.1</v>
      </c>
      <c r="UO258" s="104" t="n">
        <f aca="false">AVERAGE(UC258:UN258)</f>
        <v>8.275</v>
      </c>
      <c r="VA258" s="22" t="n">
        <v>1908</v>
      </c>
      <c r="VB258" s="102" t="n">
        <v>1908</v>
      </c>
      <c r="VC258" s="103" t="n">
        <v>18</v>
      </c>
      <c r="VD258" s="103" t="n">
        <v>14.2</v>
      </c>
      <c r="VE258" s="103" t="n">
        <v>10.8</v>
      </c>
      <c r="VF258" s="103" t="n">
        <v>6.6</v>
      </c>
      <c r="VG258" s="103" t="n">
        <v>4.8</v>
      </c>
      <c r="VH258" s="103" t="n">
        <v>3.2</v>
      </c>
      <c r="VI258" s="103" t="n">
        <v>3.9</v>
      </c>
      <c r="VJ258" s="103" t="n">
        <v>4.2</v>
      </c>
      <c r="VK258" s="103" t="n">
        <v>5.8</v>
      </c>
      <c r="VL258" s="103" t="n">
        <v>8.1</v>
      </c>
      <c r="VM258" s="103" t="n">
        <v>11.1</v>
      </c>
      <c r="VN258" s="103" t="n">
        <v>12.6</v>
      </c>
      <c r="VO258" s="104" t="n">
        <f aca="false">AVERAGE(VC258:VN258)</f>
        <v>8.60833333333333</v>
      </c>
      <c r="WA258" s="22" t="n">
        <v>1908</v>
      </c>
      <c r="WB258" s="102" t="n">
        <v>1908</v>
      </c>
      <c r="WC258" s="103" t="n">
        <v>19.4</v>
      </c>
      <c r="WD258" s="103" t="n">
        <v>16.4</v>
      </c>
      <c r="WE258" s="103" t="n">
        <v>12.6</v>
      </c>
      <c r="WF258" s="103" t="n">
        <v>8.3</v>
      </c>
      <c r="WG258" s="103" t="n">
        <v>5.1</v>
      </c>
      <c r="WH258" s="103" t="n">
        <v>3.4</v>
      </c>
      <c r="WI258" s="103" t="n">
        <v>3.7</v>
      </c>
      <c r="WJ258" s="103" t="n">
        <v>3.8</v>
      </c>
      <c r="WK258" s="103" t="n">
        <v>5.9</v>
      </c>
      <c r="WL258" s="103" t="n">
        <v>9.2</v>
      </c>
      <c r="WM258" s="103" t="n">
        <v>14.2</v>
      </c>
      <c r="WN258" s="103" t="n">
        <v>15.8</v>
      </c>
      <c r="WO258" s="104" t="n">
        <f aca="false">AVERAGE(WC258:WN258)</f>
        <v>9.81666666666667</v>
      </c>
      <c r="XA258" s="22" t="n">
        <v>1908</v>
      </c>
      <c r="XB258" s="102" t="n">
        <v>1908</v>
      </c>
      <c r="XC258" s="103" t="n">
        <v>18.3</v>
      </c>
      <c r="XD258" s="103" t="n">
        <v>16</v>
      </c>
      <c r="XE258" s="103" t="n">
        <v>11.8</v>
      </c>
      <c r="XF258" s="103" t="n">
        <v>7.1</v>
      </c>
      <c r="XG258" s="103" t="n">
        <v>4.7</v>
      </c>
      <c r="XH258" s="103" t="n">
        <v>2.7</v>
      </c>
      <c r="XI258" s="103" t="n">
        <v>2.9</v>
      </c>
      <c r="XJ258" s="103" t="n">
        <v>2.7</v>
      </c>
      <c r="XK258" s="103" t="n">
        <v>5.1</v>
      </c>
      <c r="XL258" s="103" t="n">
        <v>8.3</v>
      </c>
      <c r="XM258" s="103" t="n">
        <v>12.1</v>
      </c>
      <c r="XN258" s="103" t="n">
        <v>14</v>
      </c>
      <c r="XO258" s="104" t="n">
        <f aca="false">AVERAGE(XC258:XN258)</f>
        <v>8.80833333333333</v>
      </c>
      <c r="YA258" s="22" t="n">
        <v>1908</v>
      </c>
      <c r="YB258" s="102" t="n">
        <v>1908</v>
      </c>
      <c r="YC258" s="103" t="n">
        <v>15.3</v>
      </c>
      <c r="YD258" s="103" t="n">
        <v>14</v>
      </c>
      <c r="YE258" s="103" t="n">
        <v>11.9</v>
      </c>
      <c r="YF258" s="103" t="n">
        <v>10.7</v>
      </c>
      <c r="YG258" s="103" t="n">
        <v>8.1</v>
      </c>
      <c r="YH258" s="103" t="n">
        <v>5.7</v>
      </c>
      <c r="YI258" s="103" t="n">
        <v>5.1</v>
      </c>
      <c r="YJ258" s="103" t="n">
        <v>5.8</v>
      </c>
      <c r="YK258" s="103" t="n">
        <v>7.3</v>
      </c>
      <c r="YL258" s="103" t="n">
        <v>8.3</v>
      </c>
      <c r="YM258" s="103" t="n">
        <v>9.9</v>
      </c>
      <c r="YN258" s="103" t="n">
        <v>11.8</v>
      </c>
      <c r="YO258" s="104" t="n">
        <f aca="false">AVERAGE(YC258:YN258)</f>
        <v>9.49166666666667</v>
      </c>
      <c r="ZA258" s="22" t="n">
        <v>1908</v>
      </c>
      <c r="ZB258" s="102" t="n">
        <v>1908</v>
      </c>
      <c r="ZC258" s="103" t="n">
        <v>16.4</v>
      </c>
      <c r="ZD258" s="103" t="n">
        <v>15.8</v>
      </c>
      <c r="ZE258" s="103" t="n">
        <v>13.9</v>
      </c>
      <c r="ZF258" s="103" t="n">
        <v>12.4</v>
      </c>
      <c r="ZG258" s="103" t="n">
        <v>10.9</v>
      </c>
      <c r="ZH258" s="103" t="n">
        <v>7.8</v>
      </c>
      <c r="ZI258" s="103" t="n">
        <v>8.1</v>
      </c>
      <c r="ZJ258" s="103" t="n">
        <v>8</v>
      </c>
      <c r="ZK258" s="103" t="n">
        <v>8.4</v>
      </c>
      <c r="ZL258" s="103" t="n">
        <v>9.8</v>
      </c>
      <c r="ZM258" s="103" t="n">
        <v>11.8</v>
      </c>
      <c r="ZN258" s="103" t="n">
        <v>12.9</v>
      </c>
      <c r="ZO258" s="104" t="n">
        <f aca="false">AVERAGE(ZC258:ZN258)</f>
        <v>11.35</v>
      </c>
      <c r="AAA258" s="36" t="n">
        <f aca="false">(OO258+EO258)/2</f>
        <v>10.0416666666667</v>
      </c>
      <c r="AAB258" s="37" t="n">
        <f aca="false">(HO258+ZO258+RO258+GO258)/4</f>
        <v>9.49791666666667</v>
      </c>
      <c r="AAC258" s="38" t="n">
        <f aca="false">(JO258+PO258+TO258+QO258+YO258+AO258+BO258+KO258+NO258+UO258+WO258)/11</f>
        <v>8.60113636363636</v>
      </c>
      <c r="ABA258" s="147" t="n">
        <f aca="false">MAX(OC258:ON258, EC258:EN258)</f>
        <v>16.2</v>
      </c>
      <c r="ABB258" s="147" t="n">
        <f aca="false">MIN(EC258:EN258,OC258:ON258)</f>
        <v>4.9</v>
      </c>
      <c r="ABC258" s="148" t="n">
        <f aca="false">MAX(HC258:HN258,ZC258:ZN258,RC258:RN258,GC258:GN258)</f>
        <v>20.6</v>
      </c>
      <c r="ABD258" s="144" t="n">
        <f aca="false">MIN(HC258:HN258,ZC258:ZN258,GC258:GN258)</f>
        <v>3.9</v>
      </c>
      <c r="ABE258" s="145" t="n">
        <f aca="false">MAX(JC258:JN258,PC258:PN258,TC258:TN258,QC258:QN258,YC258:YN258,AC258:AN258,BC258:BN258,KC258:KN258,NC258:NN258,UC258:UN258,WC258:WN258)</f>
        <v>19.7</v>
      </c>
      <c r="ABF258" s="145" t="n">
        <f aca="false">MIN(JC258:JN258,PC258:PN258,TC258:TN258,QC258:QN258,YC258:YN258,AC258:AN258,BC258:BN258,KC258:KN258,NC258:NN258,UC258:UN258,WC258:WN258)</f>
        <v>1.5</v>
      </c>
    </row>
    <row r="259" customFormat="false" ht="12.9" hidden="false" customHeight="false" outlineLevel="0" collapsed="false">
      <c r="A259" s="97"/>
      <c r="B259" s="11" t="n">
        <f aca="false">AVERAGE(AO259,BO259,CO259,DO259,EO259,FO259,GO259,HO259,IO259,JO259,KO259,LO259,MO259,NO259,OO259,PO259,QO259,RO259,SO259,TO259,UO259,VO259,WO259,XO259,YO259,ZO259)</f>
        <v>8.4224358974359</v>
      </c>
      <c r="C259" s="98" t="n">
        <f aca="false">AVERAGE(B255:B259)</f>
        <v>8.54675790598291</v>
      </c>
      <c r="D259" s="99" t="n">
        <f aca="false">AVERAGE(B250:B259)</f>
        <v>8.61154071769733</v>
      </c>
      <c r="E259" s="11" t="n">
        <f aca="false">AVERAGE(B240:B259)</f>
        <v>8.99895024286035</v>
      </c>
      <c r="F259" s="100" t="n">
        <f aca="false">AVERAGE(B210:B259)</f>
        <v>9.30742399144429</v>
      </c>
      <c r="G259" s="3" t="n">
        <f aca="false">MAX(AC259:AN259,BC259:BN259,CC259:CN259,DC259:DN259,EC259:EN259,FC259:FN259,GC259:GN259,HC259:HN259,IC259:IN259,JC259:JN259,KC259:KN259,LC259:LN259,MC259:MN259,NC259:NN259,OC259:ON259,PC259:PN259,QC259:QN259,RC259:RN259,SC259:SN259,TC259:TN259,UC259:UN259,VC259:VN259,WC259:WN259,XC259:XN259,YC259:YN259,ZC259:ZN259,)</f>
        <v>17</v>
      </c>
      <c r="H259" s="19" t="n">
        <f aca="false">MEDIAN(AC259:AN259,BC259:BN259,CC259:CN259,DC259:DN259,EC259:EN259,FC259:FN259,GC259:GN259,HC259:HN259,IC259:IN259,JC259:JN259,KC259:KN259,LC259:LN259,MC259:MN259,NC259:NN259,OC259:ON259,PC259:PN259,QC259:QN259,RC259:RN259,SC259:SN259,TC259:TN259,UC259:UN259,VC259:VN259,WC259:WN259,XC259:XN259,YC259:YN259,ZC259:ZN259,)</f>
        <v>7.7</v>
      </c>
      <c r="I259" s="5" t="n">
        <f aca="false">MIN(AC259:AN259,BC259:BN259,CC259:CN259,DC259:DN259,EC259:EN259,FC259:FN259,GC259:GN259,HC259:HN259,IC259:IN259,JC259:JN259,KC259:KN259,LC259:LN259,MC259:MN259,NC259:NN259,OC259:ON259,PC259:PN259,QC259:QN259,RC259:RN259,SC259:SN259,TC259:TN259,UC259:UN259,VC259:VN259,WC259:WN259,XC259:XN259,YC259:YN259,ZC259:ZN259)</f>
        <v>-0.7</v>
      </c>
      <c r="J259" s="5" t="n">
        <f aca="false">MIN(AC259:AN259,BC259:BN259,CC259:CN259,DC259:DN259,EC259:EN259,FC259:FN259,GC259:GN259,HC259:HN259,IC259:IN259,JC259:JN259,KC259:KN259,LC259:LN259,MC259:MN259,NC259:NN259,OC259:ON259,PC259:PN259,QC259:QN259,SC259:SN259,TC259:TN259,UC259:UN259,VC259:VN259,WC259:WN259,XC259:XN259,YC259:YN259,ZC259:ZN259)</f>
        <v>2.85</v>
      </c>
      <c r="K259" s="101" t="n">
        <f aca="false">(G259+I259)/2</f>
        <v>8.15</v>
      </c>
      <c r="AB259" s="102" t="n">
        <v>1909</v>
      </c>
      <c r="AC259" s="103" t="n">
        <v>11.4</v>
      </c>
      <c r="AD259" s="103" t="n">
        <v>11.1</v>
      </c>
      <c r="AE259" s="103" t="n">
        <v>10.8</v>
      </c>
      <c r="AF259" s="103" t="n">
        <v>6.7</v>
      </c>
      <c r="AG259" s="103" t="n">
        <v>6.6</v>
      </c>
      <c r="AH259" s="103" t="n">
        <v>5.4</v>
      </c>
      <c r="AI259" s="103" t="n">
        <v>2.9</v>
      </c>
      <c r="AJ259" s="103" t="n">
        <v>4.7</v>
      </c>
      <c r="AK259" s="103" t="n">
        <v>5.7</v>
      </c>
      <c r="AL259" s="103" t="n">
        <v>7.4</v>
      </c>
      <c r="AM259" s="103" t="n">
        <v>7.7</v>
      </c>
      <c r="AN259" s="103" t="n">
        <v>8.7</v>
      </c>
      <c r="AO259" s="104" t="n">
        <f aca="false">AVERAGE(AC259:AN259)</f>
        <v>7.425</v>
      </c>
      <c r="BA259" s="22" t="n">
        <v>1909</v>
      </c>
      <c r="BB259" s="102" t="n">
        <v>1909</v>
      </c>
      <c r="BC259" s="103" t="n">
        <v>12.5</v>
      </c>
      <c r="BD259" s="103" t="n">
        <v>10.7</v>
      </c>
      <c r="BE259" s="103" t="n">
        <v>11.2</v>
      </c>
      <c r="BF259" s="103" t="n">
        <v>5.6</v>
      </c>
      <c r="BG259" s="103" t="n">
        <v>4.4</v>
      </c>
      <c r="BH259" s="103" t="n">
        <v>5.4</v>
      </c>
      <c r="BI259" s="103" t="n">
        <v>2.9</v>
      </c>
      <c r="BJ259" s="103" t="n">
        <v>3.2</v>
      </c>
      <c r="BK259" s="103" t="n">
        <v>5.5</v>
      </c>
      <c r="BL259" s="103" t="n">
        <v>7.1</v>
      </c>
      <c r="BM259" s="103" t="n">
        <v>8.1</v>
      </c>
      <c r="BN259" s="103" t="n">
        <v>8.9</v>
      </c>
      <c r="BO259" s="104" t="n">
        <f aca="false">AVERAGE(BC259:BN259)</f>
        <v>7.125</v>
      </c>
      <c r="CA259" s="22" t="n">
        <v>1909</v>
      </c>
      <c r="CB259" s="102" t="n">
        <v>1909</v>
      </c>
      <c r="CC259" s="103" t="n">
        <v>10.7</v>
      </c>
      <c r="CD259" s="103" t="n">
        <v>10.4</v>
      </c>
      <c r="CE259" s="103" t="n">
        <v>10</v>
      </c>
      <c r="CF259" s="103" t="n">
        <v>5.5</v>
      </c>
      <c r="CG259" s="103" t="n">
        <v>5.8</v>
      </c>
      <c r="CH259" s="103" t="n">
        <v>5.1</v>
      </c>
      <c r="CI259" s="103" t="n">
        <v>2.9</v>
      </c>
      <c r="CJ259" s="103" t="n">
        <v>4.2</v>
      </c>
      <c r="CK259" s="103" t="n">
        <v>4.9</v>
      </c>
      <c r="CL259" s="103" t="n">
        <v>6.2</v>
      </c>
      <c r="CM259" s="103" t="n">
        <v>7.1</v>
      </c>
      <c r="CN259" s="103" t="n">
        <v>7.3</v>
      </c>
      <c r="CO259" s="104" t="n">
        <f aca="false">AVERAGE(CC259:CN259)</f>
        <v>6.675</v>
      </c>
      <c r="DA259" s="22" t="n">
        <v>1909</v>
      </c>
      <c r="DB259" s="102" t="n">
        <v>1909</v>
      </c>
      <c r="DC259" s="103" t="n">
        <v>15.1</v>
      </c>
      <c r="DD259" s="103" t="n">
        <v>14.6</v>
      </c>
      <c r="DE259" s="103" t="n">
        <v>13.4</v>
      </c>
      <c r="DF259" s="103" t="n">
        <v>7.5</v>
      </c>
      <c r="DG259" s="103" t="n">
        <v>5.9</v>
      </c>
      <c r="DH259" s="103" t="n">
        <v>6.2</v>
      </c>
      <c r="DI259" s="103" t="n">
        <v>3.6</v>
      </c>
      <c r="DJ259" s="103" t="n">
        <v>5</v>
      </c>
      <c r="DK259" s="103" t="n">
        <v>6.1</v>
      </c>
      <c r="DL259" s="103" t="n">
        <v>8.1</v>
      </c>
      <c r="DM259" s="103" t="n">
        <v>10.2</v>
      </c>
      <c r="DN259" s="103" t="n">
        <v>11.7</v>
      </c>
      <c r="DO259" s="104" t="n">
        <f aca="false">AVERAGE(DC259:DN259)</f>
        <v>8.95</v>
      </c>
      <c r="EA259" s="22" t="n">
        <v>1909</v>
      </c>
      <c r="EB259" s="106" t="s">
        <v>109</v>
      </c>
      <c r="EC259" s="103" t="n">
        <v>13</v>
      </c>
      <c r="ED259" s="103" t="n">
        <v>13.5</v>
      </c>
      <c r="EE259" s="103" t="n">
        <v>13.4</v>
      </c>
      <c r="EF259" s="103" t="n">
        <v>9.6</v>
      </c>
      <c r="EG259" s="103" t="n">
        <v>10</v>
      </c>
      <c r="EH259" s="103" t="n">
        <v>7.7</v>
      </c>
      <c r="EI259" s="103" t="n">
        <v>7.2</v>
      </c>
      <c r="EJ259" s="103" t="n">
        <v>8.3</v>
      </c>
      <c r="EK259" s="103" t="n">
        <v>8.5</v>
      </c>
      <c r="EL259" s="103" t="n">
        <v>9.2</v>
      </c>
      <c r="EM259" s="103" t="n">
        <v>10.2</v>
      </c>
      <c r="EN259" s="103" t="n">
        <v>11</v>
      </c>
      <c r="EO259" s="104" t="n">
        <f aca="false">AVERAGE(EC259:EN259)</f>
        <v>10.1333333333333</v>
      </c>
      <c r="FA259" s="22" t="n">
        <v>1909</v>
      </c>
      <c r="FB259" s="102" t="n">
        <v>1909</v>
      </c>
      <c r="FC259" s="103" t="n">
        <v>12.6</v>
      </c>
      <c r="FD259" s="103" t="n">
        <v>11.9</v>
      </c>
      <c r="FE259" s="103" t="n">
        <v>10.9</v>
      </c>
      <c r="FF259" s="103" t="n">
        <v>3.9</v>
      </c>
      <c r="FG259" s="103" t="n">
        <v>5.2</v>
      </c>
      <c r="FH259" s="103" t="n">
        <v>5.4</v>
      </c>
      <c r="FI259" s="103" t="n">
        <v>3.6</v>
      </c>
      <c r="FJ259" s="103" t="n">
        <v>3.8</v>
      </c>
      <c r="FK259" s="103" t="n">
        <v>4.4</v>
      </c>
      <c r="FL259" s="103" t="n">
        <v>6.2</v>
      </c>
      <c r="FM259" s="103" t="n">
        <v>7.8</v>
      </c>
      <c r="FN259" s="103" t="n">
        <v>7.7</v>
      </c>
      <c r="FO259" s="104" t="n">
        <f aca="false">AVERAGE(FC259:FN259)</f>
        <v>6.95</v>
      </c>
      <c r="GA259" s="22" t="n">
        <v>1909</v>
      </c>
      <c r="GB259" s="102" t="n">
        <v>1909</v>
      </c>
      <c r="GC259" s="103" t="n">
        <v>15.4</v>
      </c>
      <c r="GD259" s="103" t="n">
        <v>14.9</v>
      </c>
      <c r="GE259" s="103" t="n">
        <v>13.4</v>
      </c>
      <c r="GF259" s="103" t="n">
        <v>7.4</v>
      </c>
      <c r="GG259" s="103" t="n">
        <v>6.7</v>
      </c>
      <c r="GH259" s="103" t="n">
        <v>5.9</v>
      </c>
      <c r="GI259" s="103" t="n">
        <v>3.9</v>
      </c>
      <c r="GJ259" s="103" t="n">
        <v>5.8</v>
      </c>
      <c r="GK259" s="103" t="n">
        <v>6.4</v>
      </c>
      <c r="GL259" s="103" t="n">
        <v>9</v>
      </c>
      <c r="GM259" s="103" t="n">
        <v>10.9</v>
      </c>
      <c r="GN259" s="103" t="n">
        <v>12.2</v>
      </c>
      <c r="GO259" s="104" t="n">
        <f aca="false">AVERAGE(GC259:GN259)</f>
        <v>9.325</v>
      </c>
      <c r="HA259" s="22" t="n">
        <v>1909</v>
      </c>
      <c r="HB259" s="102" t="n">
        <v>1909</v>
      </c>
      <c r="HC259" s="103" t="n">
        <v>15.6</v>
      </c>
      <c r="HD259" s="103" t="n">
        <v>15.3</v>
      </c>
      <c r="HE259" s="103" t="n">
        <v>14.4</v>
      </c>
      <c r="HF259" s="103" t="n">
        <v>11.7</v>
      </c>
      <c r="HG259" s="103" t="n">
        <v>9.4</v>
      </c>
      <c r="HH259" s="103" t="n">
        <v>8.9</v>
      </c>
      <c r="HI259" s="103" t="n">
        <v>7.3</v>
      </c>
      <c r="HJ259" s="103" t="n">
        <v>7.4</v>
      </c>
      <c r="HK259" s="103" t="n">
        <v>9.2</v>
      </c>
      <c r="HL259" s="103" t="n">
        <v>10.9</v>
      </c>
      <c r="HM259" s="103" t="n">
        <v>12.8</v>
      </c>
      <c r="HN259" s="103" t="n">
        <v>12.7</v>
      </c>
      <c r="HO259" s="104" t="n">
        <f aca="false">AVERAGE(HC259:HN259)</f>
        <v>11.3</v>
      </c>
      <c r="IA259" s="22" t="n">
        <v>1909</v>
      </c>
      <c r="IB259" s="102" t="n">
        <v>1909</v>
      </c>
      <c r="IC259" s="103" t="n">
        <v>13.5</v>
      </c>
      <c r="ID259" s="103" t="n">
        <v>13.8</v>
      </c>
      <c r="IE259" s="103" t="n">
        <v>12.6</v>
      </c>
      <c r="IF259" s="103" t="n">
        <v>8.3</v>
      </c>
      <c r="IG259" s="103" t="n">
        <v>8.2</v>
      </c>
      <c r="IH259" s="103" t="n">
        <v>7.6</v>
      </c>
      <c r="II259" s="103" t="n">
        <v>4.9</v>
      </c>
      <c r="IJ259" s="103" t="n">
        <v>5.7</v>
      </c>
      <c r="IK259" s="103" t="n">
        <v>7.1</v>
      </c>
      <c r="IL259" s="103" t="n">
        <v>8.6</v>
      </c>
      <c r="IM259" s="103" t="n">
        <v>9.3</v>
      </c>
      <c r="IN259" s="103" t="n">
        <v>9.2</v>
      </c>
      <c r="IO259" s="104" t="n">
        <f aca="false">AVERAGE(IC259:IN259)</f>
        <v>9.06666666666667</v>
      </c>
      <c r="JA259" s="22" t="n">
        <v>1909</v>
      </c>
      <c r="JB259" s="102" t="n">
        <v>1909</v>
      </c>
      <c r="JC259" s="103" t="n">
        <v>10.9</v>
      </c>
      <c r="JD259" s="103" t="n">
        <v>16</v>
      </c>
      <c r="JE259" s="103" t="n">
        <v>10.3</v>
      </c>
      <c r="JF259" s="103" t="n">
        <v>6.4</v>
      </c>
      <c r="JG259" s="103" t="n">
        <v>7.7</v>
      </c>
      <c r="JH259" s="103" t="n">
        <v>5.4</v>
      </c>
      <c r="JI259" s="103" t="n">
        <v>3.6</v>
      </c>
      <c r="JJ259" s="103" t="n">
        <v>4.7</v>
      </c>
      <c r="JK259" s="103" t="n">
        <v>5.2</v>
      </c>
      <c r="JL259" s="103" t="n">
        <v>6.4</v>
      </c>
      <c r="JM259" s="103" t="n">
        <v>6.6</v>
      </c>
      <c r="JN259" s="103" t="n">
        <v>7.4</v>
      </c>
      <c r="JO259" s="104" t="n">
        <f aca="false">AVERAGE(JC259:JN259)</f>
        <v>7.55</v>
      </c>
      <c r="KA259" s="22" t="n">
        <v>1909</v>
      </c>
      <c r="KB259" s="102" t="n">
        <v>1909</v>
      </c>
      <c r="KC259" s="103" t="n">
        <v>12.7</v>
      </c>
      <c r="KD259" s="103" t="n">
        <v>12.6</v>
      </c>
      <c r="KE259" s="103" t="n">
        <v>11.9</v>
      </c>
      <c r="KF259" s="103" t="n">
        <v>5.9</v>
      </c>
      <c r="KG259" s="103" t="n">
        <v>6.6</v>
      </c>
      <c r="KH259" s="103" t="n">
        <v>5</v>
      </c>
      <c r="KI259" s="103" t="n">
        <v>3.3</v>
      </c>
      <c r="KJ259" s="103" t="n">
        <v>3.8</v>
      </c>
      <c r="KK259" s="103" t="n">
        <v>4.4</v>
      </c>
      <c r="KL259" s="103" t="n">
        <v>6.7</v>
      </c>
      <c r="KM259" s="103" t="n">
        <v>7.2</v>
      </c>
      <c r="KN259" s="103" t="n">
        <v>9.1</v>
      </c>
      <c r="KO259" s="104" t="n">
        <f aca="false">AVERAGE(KC259:KN259)</f>
        <v>7.43333333333333</v>
      </c>
      <c r="LA259" s="22" t="n">
        <v>1909</v>
      </c>
      <c r="LB259" s="102" t="n">
        <v>1909</v>
      </c>
      <c r="LC259" s="103" t="n">
        <v>14.9</v>
      </c>
      <c r="LD259" s="103" t="n">
        <v>14</v>
      </c>
      <c r="LE259" s="103" t="n">
        <v>12.6</v>
      </c>
      <c r="LF259" s="103" t="n">
        <v>6.8</v>
      </c>
      <c r="LG259" s="103" t="n">
        <v>5.5</v>
      </c>
      <c r="LH259" s="103" t="n">
        <v>5.2</v>
      </c>
      <c r="LI259" s="103" t="n">
        <v>3.6</v>
      </c>
      <c r="LJ259" s="103" t="n">
        <v>6.7</v>
      </c>
      <c r="LK259" s="103" t="n">
        <v>6.8</v>
      </c>
      <c r="LL259" s="103" t="n">
        <v>8.6</v>
      </c>
      <c r="LM259" s="103" t="n">
        <v>10.6</v>
      </c>
      <c r="LN259" s="103" t="n">
        <v>11.7</v>
      </c>
      <c r="LO259" s="104" t="n">
        <f aca="false">AVERAGE(LC259:LN259)</f>
        <v>8.91666666666667</v>
      </c>
      <c r="MA259" s="22" t="n">
        <v>1909</v>
      </c>
      <c r="MB259" s="102" t="n">
        <v>1909</v>
      </c>
      <c r="MC259" s="103" t="n">
        <v>11.9</v>
      </c>
      <c r="MD259" s="103" t="n">
        <v>11.8</v>
      </c>
      <c r="ME259" s="103" t="n">
        <v>10.8</v>
      </c>
      <c r="MF259" s="103" t="n">
        <v>7.5</v>
      </c>
      <c r="MG259" s="103" t="n">
        <v>7.6</v>
      </c>
      <c r="MH259" s="103" t="n">
        <v>6.4</v>
      </c>
      <c r="MI259" s="103" t="n">
        <v>4.5</v>
      </c>
      <c r="MJ259" s="103" t="n">
        <v>5.3</v>
      </c>
      <c r="MK259" s="103" t="n">
        <v>6.7</v>
      </c>
      <c r="ML259" s="103" t="n">
        <v>6.7</v>
      </c>
      <c r="MM259" s="103" t="n">
        <v>8.3</v>
      </c>
      <c r="MN259" s="103" t="n">
        <v>10.3</v>
      </c>
      <c r="MO259" s="104" t="n">
        <f aca="false">AVERAGE(MC259:MN259)</f>
        <v>8.15</v>
      </c>
      <c r="MQ259" s="5" t="n">
        <f aca="false">MAX(MC259:MN259)</f>
        <v>11.9</v>
      </c>
      <c r="MR259" s="5" t="n">
        <f aca="false">MIN(MC259:MN259)</f>
        <v>4.5</v>
      </c>
      <c r="NA259" s="22" t="n">
        <v>1909</v>
      </c>
      <c r="NB259" s="102" t="n">
        <v>1909</v>
      </c>
      <c r="NC259" s="103" t="n">
        <v>13.1</v>
      </c>
      <c r="ND259" s="103" t="n">
        <v>12.7</v>
      </c>
      <c r="NE259" s="103" t="n">
        <v>11.6</v>
      </c>
      <c r="NF259" s="103" t="n">
        <v>6.6</v>
      </c>
      <c r="NG259" s="103" t="n">
        <v>4.3</v>
      </c>
      <c r="NH259" s="103" t="n">
        <v>5.7</v>
      </c>
      <c r="NI259" s="103" t="n">
        <v>3.6</v>
      </c>
      <c r="NJ259" s="103" t="n">
        <v>4.8</v>
      </c>
      <c r="NK259" s="103" t="n">
        <v>5.1</v>
      </c>
      <c r="NL259" s="103" t="n">
        <v>7.5</v>
      </c>
      <c r="NM259" s="103" t="n">
        <v>8.9</v>
      </c>
      <c r="NN259" s="103" t="n">
        <v>10.1</v>
      </c>
      <c r="NO259" s="104" t="n">
        <f aca="false">AVERAGE(NC259:NN259)</f>
        <v>7.83333333333333</v>
      </c>
      <c r="OA259" s="22" t="n">
        <v>1909</v>
      </c>
      <c r="OB259" s="106" t="n">
        <v>1909</v>
      </c>
      <c r="OC259" s="103" t="n">
        <v>17</v>
      </c>
      <c r="OD259" s="103" t="n">
        <v>15.1</v>
      </c>
      <c r="OE259" s="103" t="n">
        <v>13.1</v>
      </c>
      <c r="OF259" s="103" t="n">
        <v>10.3</v>
      </c>
      <c r="OG259" s="103" t="n">
        <v>7.7</v>
      </c>
      <c r="OH259" s="103" t="n">
        <v>5.5</v>
      </c>
      <c r="OI259" s="103" t="n">
        <v>5</v>
      </c>
      <c r="OJ259" s="103" t="n">
        <v>5.1</v>
      </c>
      <c r="OK259" s="103" t="n">
        <v>7.6</v>
      </c>
      <c r="OL259" s="103" t="n">
        <v>8.7</v>
      </c>
      <c r="OM259" s="103" t="n">
        <v>12</v>
      </c>
      <c r="ON259" s="103" t="n">
        <v>13.8</v>
      </c>
      <c r="OO259" s="104" t="n">
        <f aca="false">AVERAGE(OC259:ON259)</f>
        <v>10.075</v>
      </c>
      <c r="OQ259" s="5" t="n">
        <f aca="false">MAX(OC259:ON259)</f>
        <v>17</v>
      </c>
      <c r="OR259" s="5" t="n">
        <f aca="false">MIN(OC259:ON259)</f>
        <v>5</v>
      </c>
      <c r="PA259" s="22" t="n">
        <v>1909</v>
      </c>
      <c r="PB259" s="106" t="s">
        <v>109</v>
      </c>
      <c r="PC259" s="103" t="n">
        <v>16.4</v>
      </c>
      <c r="PD259" s="103" t="n">
        <v>14.3</v>
      </c>
      <c r="PE259" s="103" t="n">
        <v>13.4</v>
      </c>
      <c r="PF259" s="103" t="n">
        <v>6.6</v>
      </c>
      <c r="PG259" s="103" t="n">
        <v>6.7</v>
      </c>
      <c r="PH259" s="103" t="n">
        <v>6</v>
      </c>
      <c r="PI259" s="103" t="n">
        <v>3.7</v>
      </c>
      <c r="PJ259" s="103" t="n">
        <v>6</v>
      </c>
      <c r="PK259" s="103" t="n">
        <v>6.4</v>
      </c>
      <c r="PL259" s="103" t="n">
        <v>10</v>
      </c>
      <c r="PM259" s="103" t="n">
        <v>12.2</v>
      </c>
      <c r="PN259" s="103" t="n">
        <v>11.4</v>
      </c>
      <c r="PO259" s="104" t="n">
        <f aca="false">AVERAGE(PC259:PN259)</f>
        <v>9.425</v>
      </c>
      <c r="QA259" s="22" t="n">
        <v>1909</v>
      </c>
      <c r="QB259" s="102" t="n">
        <v>1909</v>
      </c>
      <c r="QC259" s="105" t="n">
        <f aca="false">(QC258+QC260)/2</f>
        <v>13.4</v>
      </c>
      <c r="QD259" s="105" t="n">
        <f aca="false">(QD258+QD260)/2</f>
        <v>14.75</v>
      </c>
      <c r="QE259" s="103" t="n">
        <v>11.8</v>
      </c>
      <c r="QF259" s="103" t="n">
        <v>6.4</v>
      </c>
      <c r="QG259" s="103" t="n">
        <v>7.5</v>
      </c>
      <c r="QH259" s="108" t="n">
        <f aca="false">(QH260+QH261)/2</f>
        <v>4.15</v>
      </c>
      <c r="QI259" s="108" t="n">
        <f aca="false">(QI260+QI261)/2</f>
        <v>2.85</v>
      </c>
      <c r="QJ259" s="108" t="n">
        <f aca="false">(QJ260+QJ261)/2</f>
        <v>5.55</v>
      </c>
      <c r="QK259" s="108" t="n">
        <f aca="false">(QK260+QK261)/2</f>
        <v>6.7</v>
      </c>
      <c r="QL259" s="108" t="n">
        <f aca="false">(QL260+QL261)/2</f>
        <v>7.3</v>
      </c>
      <c r="QM259" s="108" t="n">
        <f aca="false">(QM260+QM261)/2</f>
        <v>11.05</v>
      </c>
      <c r="QN259" s="108" t="n">
        <f aca="false">(QN260+QN261)/2</f>
        <v>10.75</v>
      </c>
      <c r="QO259" s="104" t="n">
        <f aca="false">AVERAGE(QC259:QN259)</f>
        <v>8.51666666666667</v>
      </c>
      <c r="RA259" s="22" t="n">
        <v>1909</v>
      </c>
      <c r="RB259" s="102" t="n">
        <v>1909</v>
      </c>
      <c r="RC259" s="103" t="n">
        <v>8.6</v>
      </c>
      <c r="RD259" s="103" t="n">
        <v>7.5</v>
      </c>
      <c r="RE259" s="103" t="n">
        <v>7.4</v>
      </c>
      <c r="RF259" s="103" t="n">
        <v>3.2</v>
      </c>
      <c r="RG259" s="103" t="n">
        <v>1.8</v>
      </c>
      <c r="RH259" s="103" t="n">
        <v>2.3</v>
      </c>
      <c r="RI259" s="103" t="n">
        <v>-0.7</v>
      </c>
      <c r="RJ259" s="103" t="n">
        <v>0.9</v>
      </c>
      <c r="RK259" s="103" t="n">
        <v>2.9</v>
      </c>
      <c r="RL259" s="103" t="n">
        <v>3.9</v>
      </c>
      <c r="RM259" s="103" t="n">
        <v>4.9</v>
      </c>
      <c r="RN259" s="103" t="n">
        <v>5.4</v>
      </c>
      <c r="RO259" s="104" t="n">
        <f aca="false">AVERAGE(RC259:RN259)</f>
        <v>4.00833333333333</v>
      </c>
      <c r="SA259" s="22" t="n">
        <v>1909</v>
      </c>
      <c r="SB259" s="102" t="n">
        <v>1909</v>
      </c>
      <c r="SC259" s="103" t="n">
        <v>14.6</v>
      </c>
      <c r="SD259" s="103" t="n">
        <v>13.7</v>
      </c>
      <c r="SE259" s="103" t="n">
        <v>12</v>
      </c>
      <c r="SF259" s="103" t="n">
        <v>4.3</v>
      </c>
      <c r="SG259" s="103" t="n">
        <v>5.8</v>
      </c>
      <c r="SH259" s="103" t="n">
        <v>5.6</v>
      </c>
      <c r="SI259" s="103" t="n">
        <v>3.4</v>
      </c>
      <c r="SJ259" s="103" t="n">
        <v>5</v>
      </c>
      <c r="SK259" s="103" t="n">
        <v>5.6</v>
      </c>
      <c r="SL259" s="103" t="n">
        <v>8.1</v>
      </c>
      <c r="SM259" s="103" t="n">
        <v>12</v>
      </c>
      <c r="SN259" s="103" t="n">
        <v>14.3</v>
      </c>
      <c r="SO259" s="104" t="n">
        <f aca="false">AVERAGE(SC259:SN259)</f>
        <v>8.7</v>
      </c>
      <c r="TA259" s="22" t="n">
        <v>1909</v>
      </c>
      <c r="TB259" s="102" t="n">
        <v>1909</v>
      </c>
      <c r="TC259" s="103" t="n">
        <v>13.1</v>
      </c>
      <c r="TD259" s="103" t="n">
        <v>12.8</v>
      </c>
      <c r="TE259" s="103" t="n">
        <v>11.7</v>
      </c>
      <c r="TF259" s="103" t="n">
        <v>7.5</v>
      </c>
      <c r="TG259" s="103" t="n">
        <v>6</v>
      </c>
      <c r="TH259" s="103" t="n">
        <v>6.8</v>
      </c>
      <c r="TI259" s="103" t="n">
        <v>4.1</v>
      </c>
      <c r="TJ259" s="103" t="n">
        <v>5</v>
      </c>
      <c r="TK259" s="103" t="n">
        <v>6.8</v>
      </c>
      <c r="TL259" s="103" t="n">
        <v>7.7</v>
      </c>
      <c r="TM259" s="103" t="n">
        <v>8.3</v>
      </c>
      <c r="TN259" s="103" t="n">
        <v>9.9</v>
      </c>
      <c r="TO259" s="104" t="n">
        <f aca="false">AVERAGE(TC259:TN259)</f>
        <v>8.30833333333333</v>
      </c>
      <c r="UA259" s="22" t="n">
        <v>1909</v>
      </c>
      <c r="UB259" s="102" t="n">
        <v>1909</v>
      </c>
      <c r="UC259" s="103" t="n">
        <v>13.2</v>
      </c>
      <c r="UD259" s="103" t="n">
        <v>12.4</v>
      </c>
      <c r="UE259" s="103" t="n">
        <v>11.6</v>
      </c>
      <c r="UF259" s="103" t="n">
        <v>5.7</v>
      </c>
      <c r="UG259" s="103" t="n">
        <v>5.8</v>
      </c>
      <c r="UH259" s="103" t="n">
        <v>5.4</v>
      </c>
      <c r="UI259" s="103" t="n">
        <v>3.4</v>
      </c>
      <c r="UJ259" s="103" t="n">
        <v>4.2</v>
      </c>
      <c r="UK259" s="103" t="n">
        <v>5.2</v>
      </c>
      <c r="UL259" s="103" t="n">
        <v>7.4</v>
      </c>
      <c r="UM259" s="103" t="n">
        <v>8.3</v>
      </c>
      <c r="UN259" s="103" t="n">
        <v>9.6</v>
      </c>
      <c r="UO259" s="104" t="n">
        <f aca="false">AVERAGE(UC259:UN259)</f>
        <v>7.68333333333333</v>
      </c>
      <c r="VA259" s="22" t="n">
        <v>1909</v>
      </c>
      <c r="VB259" s="102" t="n">
        <v>1909</v>
      </c>
      <c r="VC259" s="103" t="n">
        <v>10.2</v>
      </c>
      <c r="VD259" s="103" t="n">
        <v>11.7</v>
      </c>
      <c r="VE259" s="103" t="n">
        <v>10.9</v>
      </c>
      <c r="VF259" s="103" t="n">
        <v>7.1</v>
      </c>
      <c r="VG259" s="103" t="n">
        <v>4.3</v>
      </c>
      <c r="VH259" s="103" t="n">
        <v>5.9</v>
      </c>
      <c r="VI259" s="103" t="n">
        <v>3.2</v>
      </c>
      <c r="VJ259" s="103" t="n">
        <v>4.7</v>
      </c>
      <c r="VK259" s="103" t="n">
        <v>6.1</v>
      </c>
      <c r="VL259" s="103" t="n">
        <v>8.1</v>
      </c>
      <c r="VM259" s="103" t="n">
        <v>9.4</v>
      </c>
      <c r="VN259" s="103" t="n">
        <v>9.3</v>
      </c>
      <c r="VO259" s="104" t="n">
        <f aca="false">AVERAGE(VC259:VN259)</f>
        <v>7.575</v>
      </c>
      <c r="WA259" s="22" t="n">
        <v>1909</v>
      </c>
      <c r="WB259" s="102" t="n">
        <v>1909</v>
      </c>
      <c r="WC259" s="103" t="n">
        <v>15.7</v>
      </c>
      <c r="WD259" s="103" t="n">
        <v>14.5</v>
      </c>
      <c r="WE259" s="103" t="n">
        <v>13.1</v>
      </c>
      <c r="WF259" s="103" t="n">
        <v>6.9</v>
      </c>
      <c r="WG259" s="103" t="n">
        <v>6.9</v>
      </c>
      <c r="WH259" s="103" t="n">
        <v>5.6</v>
      </c>
      <c r="WI259" s="103" t="n">
        <v>3.5</v>
      </c>
      <c r="WJ259" s="103" t="n">
        <v>5.7</v>
      </c>
      <c r="WK259" s="103" t="n">
        <v>5.7</v>
      </c>
      <c r="WL259" s="103" t="n">
        <v>9.6</v>
      </c>
      <c r="WM259" s="103" t="n">
        <v>11.4</v>
      </c>
      <c r="WN259" s="103" t="n">
        <v>12.2</v>
      </c>
      <c r="WO259" s="104" t="n">
        <f aca="false">AVERAGE(WC259:WN259)</f>
        <v>9.23333333333333</v>
      </c>
      <c r="XA259" s="22" t="n">
        <v>1909</v>
      </c>
      <c r="XB259" s="102" t="n">
        <v>1909</v>
      </c>
      <c r="XC259" s="103" t="n">
        <v>14.6</v>
      </c>
      <c r="XD259" s="103" t="n">
        <v>14.1</v>
      </c>
      <c r="XE259" s="103" t="n">
        <v>11.8</v>
      </c>
      <c r="XF259" s="103" t="n">
        <v>6.2</v>
      </c>
      <c r="XG259" s="103" t="n">
        <v>5.3</v>
      </c>
      <c r="XH259" s="103" t="n">
        <v>5.1</v>
      </c>
      <c r="XI259" s="103" t="n">
        <v>3.1</v>
      </c>
      <c r="XJ259" s="103" t="n">
        <v>4.8</v>
      </c>
      <c r="XK259" s="103" t="n">
        <v>5.3</v>
      </c>
      <c r="XL259" s="103" t="n">
        <v>7.4</v>
      </c>
      <c r="XM259" s="103" t="n">
        <v>9.5</v>
      </c>
      <c r="XN259" s="103" t="n">
        <v>11.4</v>
      </c>
      <c r="XO259" s="104" t="n">
        <f aca="false">AVERAGE(XC259:XN259)</f>
        <v>8.21666666666667</v>
      </c>
      <c r="YA259" s="22" t="n">
        <v>1909</v>
      </c>
      <c r="YB259" s="102" t="n">
        <v>1909</v>
      </c>
      <c r="YC259" s="103" t="n">
        <v>13</v>
      </c>
      <c r="YD259" s="103" t="n">
        <v>13.4</v>
      </c>
      <c r="YE259" s="103" t="n">
        <v>12.1</v>
      </c>
      <c r="YF259" s="103" t="n">
        <v>8.9</v>
      </c>
      <c r="YG259" s="103" t="n">
        <v>8.9</v>
      </c>
      <c r="YH259" s="103" t="n">
        <v>7.7</v>
      </c>
      <c r="YI259" s="103" t="n">
        <v>5.4</v>
      </c>
      <c r="YJ259" s="103" t="n">
        <v>7</v>
      </c>
      <c r="YK259" s="103" t="n">
        <v>7.8</v>
      </c>
      <c r="YL259" s="103" t="n">
        <v>8.4</v>
      </c>
      <c r="YM259" s="103" t="n">
        <v>9.1</v>
      </c>
      <c r="YN259" s="103" t="n">
        <v>10.4</v>
      </c>
      <c r="YO259" s="104" t="n">
        <f aca="false">AVERAGE(YC259:YN259)</f>
        <v>9.34166666666667</v>
      </c>
      <c r="ZA259" s="22" t="n">
        <v>1909</v>
      </c>
      <c r="ZB259" s="102" t="n">
        <v>1909</v>
      </c>
      <c r="ZC259" s="103" t="n">
        <v>13.7</v>
      </c>
      <c r="ZD259" s="103" t="n">
        <v>14.4</v>
      </c>
      <c r="ZE259" s="103" t="n">
        <v>13.9</v>
      </c>
      <c r="ZF259" s="103" t="n">
        <v>15.4</v>
      </c>
      <c r="ZG259" s="103" t="n">
        <v>10.6</v>
      </c>
      <c r="ZH259" s="103" t="n">
        <v>8.9</v>
      </c>
      <c r="ZI259" s="103" t="n">
        <v>7.8</v>
      </c>
      <c r="ZJ259" s="103" t="n">
        <v>8</v>
      </c>
      <c r="ZK259" s="103" t="n">
        <v>7.3</v>
      </c>
      <c r="ZL259" s="103" t="n">
        <v>10.1</v>
      </c>
      <c r="ZM259" s="103" t="n">
        <v>11.1</v>
      </c>
      <c r="ZN259" s="103" t="n">
        <v>11.6</v>
      </c>
      <c r="ZO259" s="104" t="n">
        <f aca="false">AVERAGE(ZC259:ZN259)</f>
        <v>11.0666666666667</v>
      </c>
      <c r="AAA259" s="36" t="n">
        <f aca="false">(OO259+EO259)/2</f>
        <v>10.1041666666667</v>
      </c>
      <c r="AAB259" s="37" t="n">
        <f aca="false">(HO259+ZO259+RO259+GO259)/4</f>
        <v>8.925</v>
      </c>
      <c r="AAC259" s="38" t="n">
        <f aca="false">(JO259+PO259+TO259+QO259+YO259+AO259+BO259+KO259+NO259+UO259+WO259)/11</f>
        <v>8.17045454545455</v>
      </c>
      <c r="ABA259" s="147" t="n">
        <f aca="false">MAX(OC259:ON259, EC259:EN259)</f>
        <v>17</v>
      </c>
      <c r="ABB259" s="147" t="n">
        <f aca="false">MIN(EC259:EN259,OC259:ON259)</f>
        <v>5</v>
      </c>
      <c r="ABC259" s="148" t="n">
        <f aca="false">MAX(HC259:HN259,ZC259:ZN259,RC259:RN259,GC259:GN259)</f>
        <v>15.6</v>
      </c>
      <c r="ABD259" s="144" t="n">
        <f aca="false">MIN(HC259:HN259,ZC259:ZN259,GC259:GN259)</f>
        <v>3.9</v>
      </c>
      <c r="ABE259" s="145" t="n">
        <f aca="false">MAX(JC259:JN259,PC259:PN259,TC259:TN259,QC259:QN259,YC259:YN259,AC259:AN259,BC259:BN259,KC259:KN259,NC259:NN259,UC259:UN259,WC259:WN259)</f>
        <v>16.4</v>
      </c>
      <c r="ABF259" s="145" t="n">
        <f aca="false">MIN(JC259:JN259,PC259:PN259,TC259:TN259,QC259:QN259,YC259:YN259,AC259:AN259,BC259:BN259,KC259:KN259,NC259:NN259,UC259:UN259,WC259:WN259)</f>
        <v>2.85</v>
      </c>
    </row>
    <row r="260" customFormat="false" ht="12.9" hidden="false" customHeight="false" outlineLevel="0" collapsed="false">
      <c r="A260" s="97" t="n">
        <f aca="false">A255+5</f>
        <v>1910</v>
      </c>
      <c r="B260" s="11" t="n">
        <f aca="false">AVERAGE(AO260,BO260,CO260,DO260,EO260,FO260,GO260,HO260,IO260,JO260,KO260,LO260,MO260,NO260,OO260,PO260,QO260,RO260,SO260,TO260,UO260,VO260,WO260,XO260,YO260,ZO260)</f>
        <v>9.17058566433567</v>
      </c>
      <c r="C260" s="98" t="n">
        <f aca="false">AVERAGE(B256:B260)</f>
        <v>8.76577087218337</v>
      </c>
      <c r="D260" s="99" t="n">
        <f aca="false">AVERAGE(B251:B260)</f>
        <v>8.65585418609169</v>
      </c>
      <c r="E260" s="11" t="n">
        <f aca="false">AVERAGE(B241:B260)</f>
        <v>8.94029202607714</v>
      </c>
      <c r="F260" s="100" t="n">
        <f aca="false">AVERAGE(B211:B260)</f>
        <v>9.29900237139767</v>
      </c>
      <c r="G260" s="3" t="n">
        <f aca="false">MAX(AC260:AN260,BC260:BN260,CC260:CN260,DC260:DN260,EC260:EN260,FC260:FN260,GC260:GN260,HC260:HN260,IC260:IN260,JC260:JN260,KC260:KN260,LC260:LN260,MC260:MN260,NC260:NN260,OC260:ON260,PC260:PN260,QC260:QN260,RC260:RN260,SC260:SN260,TC260:TN260,UC260:UN260,VC260:VN260,WC260:WN260,XC260:XN260,YC260:YN260,ZC260:ZN260,)</f>
        <v>17.9</v>
      </c>
      <c r="H260" s="19" t="n">
        <f aca="false">MEDIAN(AC260:AN260,BC260:BN260,CC260:CN260,DC260:DN260,EC260:EN260,FC260:FN260,GC260:GN260,HC260:HN260,IC260:IN260,JC260:JN260,KC260:KN260,LC260:LN260,MC260:MN260,NC260:NN260,OC260:ON260,PC260:PN260,QC260:QN260,RC260:RN260,SC260:SN260,TC260:TN260,UC260:UN260,VC260:VN260,WC260:WN260,XC260:XN260,YC260:YN260,ZC260:ZN260,)</f>
        <v>8.75</v>
      </c>
      <c r="I260" s="5" t="n">
        <f aca="false">MIN(AC260:AN260,BC260:BN260,CC260:CN260,DC260:DN260,EC260:EN260,FC260:FN260,GC260:GN260,HC260:HN260,IC260:IN260,JC260:JN260,KC260:KN260,LC260:LN260,MC260:MN260,NC260:NN260,OC260:ON260,PC260:PN260,QC260:QN260,RC260:RN260,SC260:SN260,TC260:TN260,UC260:UN260,VC260:VN260,WC260:WN260,XC260:XN260,YC260:YN260,ZC260:ZN260)</f>
        <v>0.7</v>
      </c>
      <c r="J260" s="5" t="n">
        <f aca="false">MIN(AC260:AN260,BC260:BN260,CC260:CN260,DC260:DN260,EC260:EN260,FC260:FN260,GC260:GN260,HC260:HN260,IC260:IN260,JC260:JN260,KC260:KN260,LC260:LN260,MC260:MN260,NC260:NN260,OC260:ON260,PC260:PN260,QC260:QN260,SC260:SN260,TC260:TN260,UC260:UN260,VC260:VN260,WC260:WN260,XC260:XN260,YC260:YN260,ZC260:ZN260)</f>
        <v>2.3</v>
      </c>
      <c r="K260" s="101" t="n">
        <f aca="false">(G260+I260)/2</f>
        <v>9.3</v>
      </c>
      <c r="AB260" s="102" t="n">
        <v>1910</v>
      </c>
      <c r="AC260" s="103" t="n">
        <v>12.9</v>
      </c>
      <c r="AD260" s="103" t="n">
        <v>13.1</v>
      </c>
      <c r="AE260" s="103" t="n">
        <v>12.1</v>
      </c>
      <c r="AF260" s="103" t="n">
        <v>9.1</v>
      </c>
      <c r="AG260" s="103" t="n">
        <v>7.4</v>
      </c>
      <c r="AH260" s="103" t="n">
        <v>5.7</v>
      </c>
      <c r="AI260" s="103" t="n">
        <v>4.6</v>
      </c>
      <c r="AJ260" s="103" t="n">
        <v>5.6</v>
      </c>
      <c r="AK260" s="103" t="n">
        <v>6.8</v>
      </c>
      <c r="AL260" s="103" t="n">
        <v>6.7</v>
      </c>
      <c r="AM260" s="103" t="n">
        <v>9.7</v>
      </c>
      <c r="AN260" s="103" t="n">
        <v>8.6</v>
      </c>
      <c r="AO260" s="104" t="n">
        <f aca="false">AVERAGE(AC260:AN260)</f>
        <v>8.525</v>
      </c>
      <c r="BA260" s="22" t="n">
        <v>1910</v>
      </c>
      <c r="BB260" s="102" t="n">
        <v>1910</v>
      </c>
      <c r="BC260" s="103" t="n">
        <v>12.9</v>
      </c>
      <c r="BD260" s="103" t="n">
        <v>11.3</v>
      </c>
      <c r="BE260" s="103" t="n">
        <v>9.4</v>
      </c>
      <c r="BF260" s="103" t="n">
        <v>7</v>
      </c>
      <c r="BG260" s="103" t="n">
        <v>5.6</v>
      </c>
      <c r="BH260" s="103" t="n">
        <v>3.4</v>
      </c>
      <c r="BI260" s="103" t="n">
        <v>2.3</v>
      </c>
      <c r="BJ260" s="103" t="n">
        <v>4.1</v>
      </c>
      <c r="BK260" s="103" t="n">
        <v>4.9</v>
      </c>
      <c r="BL260" s="103" t="n">
        <v>5.7</v>
      </c>
      <c r="BM260" s="103" t="n">
        <v>8.7</v>
      </c>
      <c r="BN260" s="103" t="n">
        <v>9.5</v>
      </c>
      <c r="BO260" s="104" t="n">
        <f aca="false">AVERAGE(BC260:BN260)</f>
        <v>7.06666666666667</v>
      </c>
      <c r="CA260" s="22" t="n">
        <v>1910</v>
      </c>
      <c r="CB260" s="102" t="n">
        <v>1910</v>
      </c>
      <c r="CC260" s="103" t="n">
        <v>12.4</v>
      </c>
      <c r="CD260" s="103" t="n">
        <v>11.7</v>
      </c>
      <c r="CE260" s="103" t="n">
        <v>10.2</v>
      </c>
      <c r="CF260" s="103" t="n">
        <v>7.6</v>
      </c>
      <c r="CG260" s="103" t="n">
        <v>6.6</v>
      </c>
      <c r="CH260" s="103" t="n">
        <v>4.7</v>
      </c>
      <c r="CI260" s="103" t="n">
        <v>3.5</v>
      </c>
      <c r="CJ260" s="103" t="n">
        <v>4.3</v>
      </c>
      <c r="CK260" s="103" t="n">
        <v>5.9</v>
      </c>
      <c r="CL260" s="103" t="n">
        <v>5.3</v>
      </c>
      <c r="CM260" s="103" t="n">
        <v>8.7</v>
      </c>
      <c r="CN260" s="103" t="n">
        <v>7.9</v>
      </c>
      <c r="CO260" s="104" t="n">
        <f aca="false">AVERAGE(CC260:CN260)</f>
        <v>7.4</v>
      </c>
      <c r="DA260" s="22" t="n">
        <v>1910</v>
      </c>
      <c r="DB260" s="102" t="n">
        <v>1910</v>
      </c>
      <c r="DC260" s="103" t="n">
        <v>14.9</v>
      </c>
      <c r="DD260" s="103" t="n">
        <v>13.7</v>
      </c>
      <c r="DE260" s="103" t="n">
        <v>13.1</v>
      </c>
      <c r="DF260" s="103" t="n">
        <v>10.1</v>
      </c>
      <c r="DG260" s="103" t="n">
        <v>6.6</v>
      </c>
      <c r="DH260" s="103" t="n">
        <v>4.9</v>
      </c>
      <c r="DI260" s="103" t="n">
        <v>4.7</v>
      </c>
      <c r="DJ260" s="103" t="n">
        <v>5.6</v>
      </c>
      <c r="DK260" s="103" t="n">
        <v>7</v>
      </c>
      <c r="DL260" s="103" t="n">
        <v>7.3</v>
      </c>
      <c r="DM260" s="103" t="n">
        <v>12.4</v>
      </c>
      <c r="DN260" s="103" t="n">
        <v>12.7</v>
      </c>
      <c r="DO260" s="104" t="n">
        <f aca="false">AVERAGE(DC260:DN260)</f>
        <v>9.41666666666667</v>
      </c>
      <c r="EA260" s="22" t="n">
        <v>1910</v>
      </c>
      <c r="EB260" s="106" t="s">
        <v>110</v>
      </c>
      <c r="EC260" s="103" t="n">
        <v>13.8</v>
      </c>
      <c r="ED260" s="103" t="n">
        <v>14.1</v>
      </c>
      <c r="EE260" s="103" t="n">
        <v>14.3</v>
      </c>
      <c r="EF260" s="103" t="n">
        <v>11.7</v>
      </c>
      <c r="EG260" s="103" t="n">
        <v>10.5</v>
      </c>
      <c r="EH260" s="103" t="n">
        <v>9.2</v>
      </c>
      <c r="EI260" s="103" t="n">
        <v>7.7</v>
      </c>
      <c r="EJ260" s="103" t="n">
        <v>8.9</v>
      </c>
      <c r="EK260" s="103" t="n">
        <v>9.4</v>
      </c>
      <c r="EL260" s="103" t="n">
        <v>9.3</v>
      </c>
      <c r="EM260" s="103" t="n">
        <v>11.4</v>
      </c>
      <c r="EN260" s="103" t="n">
        <v>11</v>
      </c>
      <c r="EO260" s="104" t="n">
        <f aca="false">AVERAGE(EC260:EN260)</f>
        <v>10.9416666666667</v>
      </c>
      <c r="FA260" s="22" t="n">
        <v>1910</v>
      </c>
      <c r="FB260" s="102" t="n">
        <v>1910</v>
      </c>
      <c r="FC260" s="103" t="n">
        <v>13.7</v>
      </c>
      <c r="FD260" s="103" t="n">
        <v>11.8</v>
      </c>
      <c r="FE260" s="103" t="n">
        <v>10.8</v>
      </c>
      <c r="FF260" s="103" t="n">
        <v>7.1</v>
      </c>
      <c r="FG260" s="103" t="n">
        <v>6.3</v>
      </c>
      <c r="FH260" s="103" t="n">
        <v>4.6</v>
      </c>
      <c r="FI260" s="103" t="n">
        <v>3.7</v>
      </c>
      <c r="FJ260" s="103" t="n">
        <v>4.3</v>
      </c>
      <c r="FK260" s="103" t="n">
        <v>4.9</v>
      </c>
      <c r="FL260" s="103" t="n">
        <v>5.2</v>
      </c>
      <c r="FM260" s="103" t="n">
        <v>9.6</v>
      </c>
      <c r="FN260" s="103" t="n">
        <v>8.9</v>
      </c>
      <c r="FO260" s="104" t="n">
        <f aca="false">AVERAGE(FC260:FN260)</f>
        <v>7.575</v>
      </c>
      <c r="GA260" s="22" t="n">
        <v>1910</v>
      </c>
      <c r="GB260" s="102" t="n">
        <v>1910</v>
      </c>
      <c r="GC260" s="103" t="n">
        <v>17.1</v>
      </c>
      <c r="GD260" s="103" t="n">
        <v>15.2</v>
      </c>
      <c r="GE260" s="103" t="n">
        <v>13.3</v>
      </c>
      <c r="GF260" s="103" t="n">
        <v>9.6</v>
      </c>
      <c r="GG260" s="103" t="n">
        <v>8.3</v>
      </c>
      <c r="GH260" s="103" t="n">
        <v>6.6</v>
      </c>
      <c r="GI260" s="103" t="n">
        <v>5.2</v>
      </c>
      <c r="GJ260" s="103" t="n">
        <v>6.3</v>
      </c>
      <c r="GK260" s="103" t="n">
        <v>7.4</v>
      </c>
      <c r="GL260" s="103" t="n">
        <v>7.8</v>
      </c>
      <c r="GM260" s="103" t="n">
        <v>12.4</v>
      </c>
      <c r="GN260" s="103" t="n">
        <v>12.3</v>
      </c>
      <c r="GO260" s="104" t="n">
        <f aca="false">AVERAGE(GC260:GN260)</f>
        <v>10.125</v>
      </c>
      <c r="HA260" s="22" t="n">
        <v>1910</v>
      </c>
      <c r="HB260" s="106" t="s">
        <v>110</v>
      </c>
      <c r="HC260" s="103" t="n">
        <v>16</v>
      </c>
      <c r="HD260" s="103" t="n">
        <v>16.3</v>
      </c>
      <c r="HE260" s="103" t="n">
        <v>15.3</v>
      </c>
      <c r="HF260" s="103" t="n">
        <v>13.6</v>
      </c>
      <c r="HG260" s="103" t="n">
        <v>11.4</v>
      </c>
      <c r="HH260" s="103" t="n">
        <v>9.6</v>
      </c>
      <c r="HI260" s="103" t="n">
        <v>8.1</v>
      </c>
      <c r="HJ260" s="103" t="n">
        <v>9.3</v>
      </c>
      <c r="HK260" s="103" t="n">
        <v>10.7</v>
      </c>
      <c r="HL260" s="103" t="n">
        <v>10.5</v>
      </c>
      <c r="HM260" s="103" t="n">
        <v>12.5</v>
      </c>
      <c r="HN260" s="103" t="n">
        <v>13.7</v>
      </c>
      <c r="HO260" s="104" t="n">
        <f aca="false">AVERAGE(HC260:HN260)</f>
        <v>12.25</v>
      </c>
      <c r="IA260" s="22" t="n">
        <v>1910</v>
      </c>
      <c r="IB260" s="102" t="n">
        <v>1910</v>
      </c>
      <c r="IC260" s="103" t="n">
        <v>14.4</v>
      </c>
      <c r="ID260" s="103" t="n">
        <v>14</v>
      </c>
      <c r="IE260" s="103" t="n">
        <v>13.3</v>
      </c>
      <c r="IF260" s="103" t="n">
        <v>11.3</v>
      </c>
      <c r="IG260" s="103" t="n">
        <v>9.9</v>
      </c>
      <c r="IH260" s="103" t="n">
        <v>7.1</v>
      </c>
      <c r="II260" s="103" t="n">
        <v>5.6</v>
      </c>
      <c r="IJ260" s="103" t="n">
        <v>6.8</v>
      </c>
      <c r="IK260" s="103" t="n">
        <v>7.8</v>
      </c>
      <c r="IL260" s="103" t="n">
        <v>8.2</v>
      </c>
      <c r="IM260" s="103" t="n">
        <v>11.5</v>
      </c>
      <c r="IN260" s="103" t="n">
        <v>11.9</v>
      </c>
      <c r="IO260" s="104" t="n">
        <f aca="false">AVERAGE(IC260:IN260)</f>
        <v>10.15</v>
      </c>
      <c r="JA260" s="22" t="n">
        <v>1910</v>
      </c>
      <c r="JB260" s="102" t="n">
        <v>1910</v>
      </c>
      <c r="JC260" s="103" t="n">
        <v>12.6</v>
      </c>
      <c r="JD260" s="103" t="n">
        <v>11.8</v>
      </c>
      <c r="JE260" s="103" t="n">
        <v>10.6</v>
      </c>
      <c r="JF260" s="103" t="n">
        <v>7.8</v>
      </c>
      <c r="JG260" s="103" t="n">
        <v>7.7</v>
      </c>
      <c r="JH260" s="103" t="n">
        <v>5.7</v>
      </c>
      <c r="JI260" s="103" t="n">
        <v>4.6</v>
      </c>
      <c r="JJ260" s="103" t="n">
        <v>6.2</v>
      </c>
      <c r="JK260" s="103" t="n">
        <v>6.2</v>
      </c>
      <c r="JL260" s="103" t="n">
        <v>6.6</v>
      </c>
      <c r="JM260" s="103" t="n">
        <v>8.2</v>
      </c>
      <c r="JN260" s="103" t="n">
        <v>8.2</v>
      </c>
      <c r="JO260" s="104" t="n">
        <f aca="false">AVERAGE(JC260:JN260)</f>
        <v>8.01666666666667</v>
      </c>
      <c r="KA260" s="22" t="n">
        <v>1910</v>
      </c>
      <c r="KB260" s="102" t="n">
        <v>1910</v>
      </c>
      <c r="KC260" s="103" t="n">
        <v>15.2</v>
      </c>
      <c r="KD260" s="103" t="n">
        <v>13.4</v>
      </c>
      <c r="KE260" s="103" t="n">
        <v>10.3</v>
      </c>
      <c r="KF260" s="103" t="n">
        <v>7.7</v>
      </c>
      <c r="KG260" s="103" t="n">
        <v>7</v>
      </c>
      <c r="KH260" s="103" t="n">
        <v>5.6</v>
      </c>
      <c r="KI260" s="103" t="n">
        <v>5.2</v>
      </c>
      <c r="KJ260" s="103" t="n">
        <v>6.1</v>
      </c>
      <c r="KK260" s="103" t="n">
        <v>7.5</v>
      </c>
      <c r="KL260" s="103" t="n">
        <v>8.8</v>
      </c>
      <c r="KM260" s="103" t="n">
        <v>12.2</v>
      </c>
      <c r="KN260" s="103" t="n">
        <v>8.7</v>
      </c>
      <c r="KO260" s="104" t="n">
        <f aca="false">AVERAGE(KC260:KN260)</f>
        <v>8.975</v>
      </c>
      <c r="LA260" s="22" t="n">
        <v>1910</v>
      </c>
      <c r="LB260" s="106" t="s">
        <v>110</v>
      </c>
      <c r="LC260" s="103" t="n">
        <v>16.5</v>
      </c>
      <c r="LD260" s="103" t="n">
        <v>14.5</v>
      </c>
      <c r="LE260" s="103" t="n">
        <v>12.4</v>
      </c>
      <c r="LF260" s="103" t="n">
        <v>8.4</v>
      </c>
      <c r="LG260" s="103" t="n">
        <v>7.1</v>
      </c>
      <c r="LH260" s="103" t="n">
        <v>5.4</v>
      </c>
      <c r="LI260" s="103" t="n">
        <v>4.7</v>
      </c>
      <c r="LJ260" s="103" t="n">
        <v>6.2</v>
      </c>
      <c r="LK260" s="103" t="n">
        <v>6.6</v>
      </c>
      <c r="LL260" s="103" t="n">
        <v>7.8</v>
      </c>
      <c r="LM260" s="103" t="n">
        <v>11.9</v>
      </c>
      <c r="LN260" s="103" t="n">
        <v>11.5</v>
      </c>
      <c r="LO260" s="104" t="n">
        <f aca="false">AVERAGE(LC260:LN260)</f>
        <v>9.41666666666667</v>
      </c>
      <c r="MA260" s="22" t="n">
        <v>1910</v>
      </c>
      <c r="MB260" s="102" t="n">
        <v>1910</v>
      </c>
      <c r="MC260" s="103" t="n">
        <v>14.3</v>
      </c>
      <c r="MD260" s="103" t="n">
        <v>12.9</v>
      </c>
      <c r="ME260" s="103" t="n">
        <v>11.7</v>
      </c>
      <c r="MF260" s="103" t="n">
        <v>8.8</v>
      </c>
      <c r="MG260" s="103" t="n">
        <v>8.2</v>
      </c>
      <c r="MH260" s="105" t="n">
        <f aca="false">(MH259+MH261)/2</f>
        <v>5.65</v>
      </c>
      <c r="MI260" s="105" t="n">
        <f aca="false">(MI259+MI261)/2</f>
        <v>3.9</v>
      </c>
      <c r="MJ260" s="105" t="n">
        <f aca="false">(MJ259+MJ261)/2</f>
        <v>6.35</v>
      </c>
      <c r="MK260" s="105" t="n">
        <f aca="false">(MK259+MK261)/2</f>
        <v>7.4</v>
      </c>
      <c r="ML260" s="105" t="n">
        <f aca="false">(ML259+ML261)/2</f>
        <v>7.25</v>
      </c>
      <c r="MM260" s="103" t="n">
        <v>9.1</v>
      </c>
      <c r="MN260" s="103" t="n">
        <v>10</v>
      </c>
      <c r="MO260" s="104" t="n">
        <f aca="false">AVERAGE(MC260:MN260)</f>
        <v>8.79583333333333</v>
      </c>
      <c r="MQ260" s="5" t="n">
        <f aca="false">MAX(MC260:MN260)</f>
        <v>14.3</v>
      </c>
      <c r="MR260" s="5" t="n">
        <f aca="false">MIN(MC260:MN260)</f>
        <v>3.9</v>
      </c>
      <c r="NA260" s="22" t="n">
        <v>1910</v>
      </c>
      <c r="NB260" s="102" t="n">
        <v>1910</v>
      </c>
      <c r="NC260" s="103" t="n">
        <v>14.8</v>
      </c>
      <c r="ND260" s="103" t="n">
        <v>13.4</v>
      </c>
      <c r="NE260" s="103" t="n">
        <v>12</v>
      </c>
      <c r="NF260" s="103" t="n">
        <v>8.8</v>
      </c>
      <c r="NG260" s="103" t="n">
        <v>7.4</v>
      </c>
      <c r="NH260" s="103" t="n">
        <v>5.4</v>
      </c>
      <c r="NI260" s="103" t="n">
        <v>4.7</v>
      </c>
      <c r="NJ260" s="103" t="n">
        <v>5.6</v>
      </c>
      <c r="NK260" s="103" t="n">
        <v>6.4</v>
      </c>
      <c r="NL260" s="103" t="n">
        <v>6.3</v>
      </c>
      <c r="NM260" s="103" t="n">
        <v>9.9</v>
      </c>
      <c r="NN260" s="103" t="n">
        <v>9.8</v>
      </c>
      <c r="NO260" s="104" t="n">
        <f aca="false">AVERAGE(NC260:NN260)</f>
        <v>8.70833333333333</v>
      </c>
      <c r="OA260" s="22" t="n">
        <v>1910</v>
      </c>
      <c r="OB260" s="106" t="n">
        <v>1910</v>
      </c>
      <c r="OC260" s="103" t="n">
        <v>13.9</v>
      </c>
      <c r="OD260" s="103" t="n">
        <v>13.6</v>
      </c>
      <c r="OE260" s="103" t="n">
        <v>12.8</v>
      </c>
      <c r="OF260" s="103" t="n">
        <v>8.8</v>
      </c>
      <c r="OG260" s="103" t="n">
        <v>8.6</v>
      </c>
      <c r="OH260" s="103" t="n">
        <v>7.2</v>
      </c>
      <c r="OI260" s="103" t="n">
        <v>5.1</v>
      </c>
      <c r="OJ260" s="103" t="n">
        <v>6.2</v>
      </c>
      <c r="OK260" s="103" t="n">
        <v>7.8</v>
      </c>
      <c r="OL260" s="103" t="n">
        <v>9.1</v>
      </c>
      <c r="OM260" s="103" t="n">
        <v>10.1</v>
      </c>
      <c r="ON260" s="103" t="n">
        <v>11.2</v>
      </c>
      <c r="OO260" s="104" t="n">
        <f aca="false">AVERAGE(OC260:ON260)</f>
        <v>9.53333333333333</v>
      </c>
      <c r="OQ260" s="5" t="n">
        <f aca="false">MAX(OC260:ON260)</f>
        <v>13.9</v>
      </c>
      <c r="OR260" s="5" t="n">
        <f aca="false">MIN(OC260:ON260)</f>
        <v>5.1</v>
      </c>
      <c r="PA260" s="22" t="n">
        <v>1910</v>
      </c>
      <c r="PB260" s="106" t="s">
        <v>110</v>
      </c>
      <c r="PC260" s="103" t="n">
        <v>17.8</v>
      </c>
      <c r="PD260" s="103" t="n">
        <v>16.8</v>
      </c>
      <c r="PE260" s="103" t="n">
        <v>13.6</v>
      </c>
      <c r="PF260" s="103" t="n">
        <v>9.6</v>
      </c>
      <c r="PG260" s="103" t="n">
        <v>8.5</v>
      </c>
      <c r="PH260" s="103" t="n">
        <v>6.7</v>
      </c>
      <c r="PI260" s="103" t="n">
        <v>5.7</v>
      </c>
      <c r="PJ260" s="103" t="n">
        <v>6.7</v>
      </c>
      <c r="PK260" s="103" t="n">
        <v>7.8</v>
      </c>
      <c r="PL260" s="103" t="n">
        <v>8.4</v>
      </c>
      <c r="PM260" s="103" t="n">
        <v>13.3</v>
      </c>
      <c r="PN260" s="103" t="n">
        <v>11.8</v>
      </c>
      <c r="PO260" s="104" t="n">
        <f aca="false">AVERAGE(PC260:PN260)</f>
        <v>10.5583333333333</v>
      </c>
      <c r="QA260" s="22" t="n">
        <v>1910</v>
      </c>
      <c r="QB260" s="106" t="s">
        <v>110</v>
      </c>
      <c r="QC260" s="108" t="n">
        <f aca="false">(QC261+QC262)/2</f>
        <v>13.65</v>
      </c>
      <c r="QD260" s="108" t="n">
        <f aca="false">(QD261+QD262)/2</f>
        <v>15.05</v>
      </c>
      <c r="QE260" s="103" t="n">
        <v>13.4</v>
      </c>
      <c r="QF260" s="103" t="n">
        <v>8.1</v>
      </c>
      <c r="QG260" s="103" t="n">
        <v>4.8</v>
      </c>
      <c r="QH260" s="103" t="n">
        <v>4.4</v>
      </c>
      <c r="QI260" s="103" t="n">
        <v>3.6</v>
      </c>
      <c r="QJ260" s="103" t="n">
        <v>5.2</v>
      </c>
      <c r="QK260" s="103" t="n">
        <v>6.6</v>
      </c>
      <c r="QL260" s="103" t="n">
        <v>7.1</v>
      </c>
      <c r="QM260" s="103" t="n">
        <v>10.1</v>
      </c>
      <c r="QN260" s="103" t="n">
        <v>9.1</v>
      </c>
      <c r="QO260" s="104" t="n">
        <f aca="false">AVERAGE(QC260:QN260)</f>
        <v>8.425</v>
      </c>
      <c r="RA260" s="22" t="n">
        <v>1910</v>
      </c>
      <c r="RB260" s="102" t="n">
        <v>1910</v>
      </c>
      <c r="RC260" s="103" t="n">
        <v>10.3</v>
      </c>
      <c r="RD260" s="103" t="n">
        <v>8.3</v>
      </c>
      <c r="RE260" s="103" t="n">
        <v>6.7</v>
      </c>
      <c r="RF260" s="103" t="n">
        <v>3.5</v>
      </c>
      <c r="RG260" s="103" t="n">
        <v>2.3</v>
      </c>
      <c r="RH260" s="103" t="n">
        <v>1.3</v>
      </c>
      <c r="RI260" s="103" t="n">
        <v>0.7</v>
      </c>
      <c r="RJ260" s="103" t="n">
        <v>2.1</v>
      </c>
      <c r="RK260" s="103" t="n">
        <v>4.1</v>
      </c>
      <c r="RL260" s="103" t="n">
        <v>3.9</v>
      </c>
      <c r="RM260" s="103" t="n">
        <v>6.4</v>
      </c>
      <c r="RN260" s="103" t="n">
        <v>7.1</v>
      </c>
      <c r="RO260" s="104" t="n">
        <f aca="false">AVERAGE(RC260:RN260)</f>
        <v>4.725</v>
      </c>
      <c r="SA260" s="22" t="n">
        <v>1910</v>
      </c>
      <c r="SB260" s="102" t="n">
        <v>1910</v>
      </c>
      <c r="SC260" s="103" t="n">
        <v>17.9</v>
      </c>
      <c r="SD260" s="103" t="n">
        <v>16.3</v>
      </c>
      <c r="SE260" s="103" t="n">
        <v>14.4</v>
      </c>
      <c r="SF260" s="103" t="n">
        <v>9.9</v>
      </c>
      <c r="SG260" s="103" t="n">
        <v>7.2</v>
      </c>
      <c r="SH260" s="103" t="n">
        <v>5.1</v>
      </c>
      <c r="SI260" s="103" t="n">
        <v>4.6</v>
      </c>
      <c r="SJ260" s="103" t="n">
        <v>4.7</v>
      </c>
      <c r="SK260" s="103" t="n">
        <v>7.1</v>
      </c>
      <c r="SL260" s="103" t="n">
        <v>7.7</v>
      </c>
      <c r="SM260" s="103" t="n">
        <v>11.8</v>
      </c>
      <c r="SN260" s="103" t="n">
        <v>14</v>
      </c>
      <c r="SO260" s="104" t="n">
        <f aca="false">AVERAGE(SC260:SN260)</f>
        <v>10.0583333333333</v>
      </c>
      <c r="TA260" s="22" t="n">
        <v>1910</v>
      </c>
      <c r="TB260" s="106" t="s">
        <v>110</v>
      </c>
      <c r="TC260" s="103" t="n">
        <v>13.9</v>
      </c>
      <c r="TD260" s="103" t="n">
        <v>12.6</v>
      </c>
      <c r="TE260" s="103" t="n">
        <v>10.7</v>
      </c>
      <c r="TF260" s="103" t="n">
        <v>8.9</v>
      </c>
      <c r="TG260" s="103" t="n">
        <v>7.2</v>
      </c>
      <c r="TH260" s="103" t="n">
        <v>5.1</v>
      </c>
      <c r="TI260" s="103" t="n">
        <v>4.2</v>
      </c>
      <c r="TJ260" s="103" t="n">
        <v>5.8</v>
      </c>
      <c r="TK260" s="103" t="n">
        <v>6.8</v>
      </c>
      <c r="TL260" s="103" t="n">
        <v>7.1</v>
      </c>
      <c r="TM260" s="103" t="n">
        <v>10.3</v>
      </c>
      <c r="TN260" s="103" t="n">
        <v>10.9</v>
      </c>
      <c r="TO260" s="104" t="n">
        <f aca="false">AVERAGE(TC260:TN260)</f>
        <v>8.625</v>
      </c>
      <c r="UA260" s="22" t="n">
        <v>1910</v>
      </c>
      <c r="UB260" s="102" t="n">
        <v>1910</v>
      </c>
      <c r="UC260" s="103" t="n">
        <v>14.1</v>
      </c>
      <c r="UD260" s="103" t="n">
        <v>13.1</v>
      </c>
      <c r="UE260" s="103" t="n">
        <v>11.8</v>
      </c>
      <c r="UF260" s="103" t="n">
        <v>8.1</v>
      </c>
      <c r="UG260" s="103" t="n">
        <v>7.3</v>
      </c>
      <c r="UH260" s="103" t="n">
        <v>5.2</v>
      </c>
      <c r="UI260" s="103" t="n">
        <v>4.3</v>
      </c>
      <c r="UJ260" s="103" t="n">
        <v>4.8</v>
      </c>
      <c r="UK260" s="103" t="n">
        <v>6.1</v>
      </c>
      <c r="UL260" s="103" t="n">
        <v>6.1</v>
      </c>
      <c r="UM260" s="103" t="n">
        <v>9.9</v>
      </c>
      <c r="UN260" s="103" t="n">
        <v>9.9</v>
      </c>
      <c r="UO260" s="104" t="n">
        <f aca="false">AVERAGE(UC260:UN260)</f>
        <v>8.39166666666667</v>
      </c>
      <c r="VA260" s="22" t="n">
        <v>1910</v>
      </c>
      <c r="VB260" s="102" t="n">
        <v>1910</v>
      </c>
      <c r="VC260" s="103" t="n">
        <v>13.8</v>
      </c>
      <c r="VD260" s="103" t="n">
        <v>14.2</v>
      </c>
      <c r="VE260" s="103" t="n">
        <v>12.1</v>
      </c>
      <c r="VF260" s="103" t="n">
        <v>9.6</v>
      </c>
      <c r="VG260" s="103" t="n">
        <v>8.1</v>
      </c>
      <c r="VH260" s="109"/>
      <c r="VI260" s="103" t="n">
        <v>6.8</v>
      </c>
      <c r="VJ260" s="103" t="n">
        <v>8.7</v>
      </c>
      <c r="VK260" s="103" t="n">
        <v>9.8</v>
      </c>
      <c r="VL260" s="103" t="n">
        <v>6.7</v>
      </c>
      <c r="VM260" s="103" t="n">
        <v>10.8</v>
      </c>
      <c r="VN260" s="103" t="n">
        <v>10.2</v>
      </c>
      <c r="VO260" s="104" t="n">
        <f aca="false">AVERAGE(VC260:VN260)</f>
        <v>10.0727272727273</v>
      </c>
      <c r="WA260" s="22" t="n">
        <v>1910</v>
      </c>
      <c r="WB260" s="102" t="n">
        <v>1910</v>
      </c>
      <c r="WC260" s="103" t="n">
        <v>17.4</v>
      </c>
      <c r="WD260" s="103" t="n">
        <v>16.1</v>
      </c>
      <c r="WE260" s="103" t="n">
        <v>13.4</v>
      </c>
      <c r="WF260" s="103" t="n">
        <v>9.7</v>
      </c>
      <c r="WG260" s="103" t="n">
        <v>7.4</v>
      </c>
      <c r="WH260" s="103" t="n">
        <v>5.6</v>
      </c>
      <c r="WI260" s="103" t="n">
        <v>4.8</v>
      </c>
      <c r="WJ260" s="103" t="n">
        <v>6.2</v>
      </c>
      <c r="WK260" s="103" t="n">
        <v>7.4</v>
      </c>
      <c r="WL260" s="103" t="n">
        <v>8.2</v>
      </c>
      <c r="WM260" s="103" t="n">
        <v>12.7</v>
      </c>
      <c r="WN260" s="103" t="n">
        <v>12.1</v>
      </c>
      <c r="WO260" s="104" t="n">
        <f aca="false">AVERAGE(WC260:WN260)</f>
        <v>10.0833333333333</v>
      </c>
      <c r="XA260" s="22" t="n">
        <v>1910</v>
      </c>
      <c r="XB260" s="102" t="n">
        <v>1910</v>
      </c>
      <c r="XC260" s="103" t="n">
        <v>15.7</v>
      </c>
      <c r="XD260" s="103" t="n">
        <v>14.3</v>
      </c>
      <c r="XE260" s="103" t="n">
        <v>12.9</v>
      </c>
      <c r="XF260" s="103" t="n">
        <v>8</v>
      </c>
      <c r="XG260" s="103" t="n">
        <v>6.3</v>
      </c>
      <c r="XH260" s="103" t="n">
        <v>5</v>
      </c>
      <c r="XI260" s="103" t="n">
        <v>4.7</v>
      </c>
      <c r="XJ260" s="103" t="n">
        <v>4.8</v>
      </c>
      <c r="XK260" s="103" t="n">
        <v>6.8</v>
      </c>
      <c r="XL260" s="103" t="n">
        <v>7.1</v>
      </c>
      <c r="XM260" s="103" t="n">
        <v>11</v>
      </c>
      <c r="XN260" s="103" t="n">
        <v>12</v>
      </c>
      <c r="XO260" s="104" t="n">
        <f aca="false">AVERAGE(XC260:XN260)</f>
        <v>9.05</v>
      </c>
      <c r="YA260" s="22" t="n">
        <v>1910</v>
      </c>
      <c r="YB260" s="102" t="n">
        <v>1910</v>
      </c>
      <c r="YC260" s="103" t="n">
        <v>13.5</v>
      </c>
      <c r="YD260" s="103" t="n">
        <v>12.9</v>
      </c>
      <c r="YE260" s="103" t="n">
        <v>12.7</v>
      </c>
      <c r="YF260" s="103" t="n">
        <v>10</v>
      </c>
      <c r="YG260" s="103" t="n">
        <v>7.8</v>
      </c>
      <c r="YH260" s="103" t="n">
        <v>7.2</v>
      </c>
      <c r="YI260" s="103" t="n">
        <v>7.1</v>
      </c>
      <c r="YJ260" s="103" t="n">
        <v>7.9</v>
      </c>
      <c r="YK260" s="103" t="n">
        <v>8.6</v>
      </c>
      <c r="YL260" s="103" t="n">
        <v>9</v>
      </c>
      <c r="YM260" s="103" t="n">
        <v>10.7</v>
      </c>
      <c r="YN260" s="103" t="n">
        <v>10.4</v>
      </c>
      <c r="YO260" s="104" t="n">
        <f aca="false">AVERAGE(YC260:YN260)</f>
        <v>9.81666666666667</v>
      </c>
      <c r="ZA260" s="22" t="n">
        <v>1910</v>
      </c>
      <c r="ZB260" s="106" t="s">
        <v>110</v>
      </c>
      <c r="ZC260" s="103" t="n">
        <v>14</v>
      </c>
      <c r="ZD260" s="103" t="n">
        <v>14.5</v>
      </c>
      <c r="ZE260" s="103" t="n">
        <v>15</v>
      </c>
      <c r="ZF260" s="103" t="n">
        <v>12.8</v>
      </c>
      <c r="ZG260" s="103" t="n">
        <v>11.8</v>
      </c>
      <c r="ZH260" s="103" t="n">
        <v>10</v>
      </c>
      <c r="ZI260" s="103" t="n">
        <v>8.9</v>
      </c>
      <c r="ZJ260" s="103" t="n">
        <v>9.5</v>
      </c>
      <c r="ZK260" s="103" t="n">
        <v>10.1</v>
      </c>
      <c r="ZL260" s="103" t="n">
        <v>10</v>
      </c>
      <c r="ZM260" s="103" t="n">
        <v>12</v>
      </c>
      <c r="ZN260" s="103" t="n">
        <v>12.2</v>
      </c>
      <c r="ZO260" s="104" t="n">
        <f aca="false">AVERAGE(ZC260:ZN260)</f>
        <v>11.7333333333333</v>
      </c>
      <c r="AAA260" s="36" t="n">
        <f aca="false">(OO260+EO260)/2</f>
        <v>10.2375</v>
      </c>
      <c r="AAB260" s="37" t="n">
        <f aca="false">(HO260+ZO260+RO260+GO260)/4</f>
        <v>9.70833333333333</v>
      </c>
      <c r="AAC260" s="38" t="n">
        <f aca="false">(JO260+PO260+TO260+QO260+YO260+AO260+BO260+KO260+NO260+UO260+WO260)/11</f>
        <v>8.83560606060606</v>
      </c>
      <c r="ABA260" s="147" t="n">
        <f aca="false">MAX(OC260:ON260, EC260:EN260)</f>
        <v>14.3</v>
      </c>
      <c r="ABB260" s="147" t="n">
        <f aca="false">MIN(EC260:EN260,OC260:ON260)</f>
        <v>5.1</v>
      </c>
      <c r="ABC260" s="148" t="n">
        <f aca="false">MAX(HC260:HN260,ZC260:ZN260,RC260:RN260,GC260:GN260)</f>
        <v>17.1</v>
      </c>
      <c r="ABD260" s="144" t="n">
        <f aca="false">MIN(HC260:HN260,ZC260:ZN260,GC260:GN260)</f>
        <v>5.2</v>
      </c>
      <c r="ABE260" s="145" t="n">
        <f aca="false">MAX(JC260:JN260,PC260:PN260,TC260:TN260,QC260:QN260,YC260:YN260,AC260:AN260,BC260:BN260,KC260:KN260,NC260:NN260,UC260:UN260,WC260:WN260)</f>
        <v>17.8</v>
      </c>
      <c r="ABF260" s="145" t="n">
        <f aca="false">MIN(JC260:JN260,PC260:PN260,TC260:TN260,QC260:QN260,YC260:YN260,AC260:AN260,BC260:BN260,KC260:KN260,NC260:NN260,UC260:UN260,WC260:WN260)</f>
        <v>2.3</v>
      </c>
    </row>
    <row r="261" customFormat="false" ht="12.9" hidden="false" customHeight="false" outlineLevel="0" collapsed="false">
      <c r="A261" s="97"/>
      <c r="B261" s="11" t="n">
        <f aca="false">AVERAGE(AO261,BO261,CO261,DO261,EO261,FO261,GO261,HO261,IO261,JO261,KO261,LO261,MO261,NO261,OO261,PO261,QO261,RO261,SO261,TO261,UO261,VO261,WO261,XO261,YO261,ZO261)</f>
        <v>9.05096153846154</v>
      </c>
      <c r="C261" s="98" t="n">
        <f aca="false">AVERAGE(B257:B261)</f>
        <v>8.7834979020979</v>
      </c>
      <c r="D261" s="99" t="n">
        <f aca="false">AVERAGE(B252:B261)</f>
        <v>8.68349663623414</v>
      </c>
      <c r="E261" s="11" t="n">
        <f aca="false">AVERAGE(B242:B261)</f>
        <v>8.90833489466688</v>
      </c>
      <c r="F261" s="100" t="n">
        <f aca="false">AVERAGE(B212:B261)</f>
        <v>9.28485493550023</v>
      </c>
      <c r="G261" s="3" t="n">
        <f aca="false">MAX(AC261:AN261,BC261:BN261,CC261:CN261,DC261:DN261,EC261:EN261,FC261:FN261,GC261:GN261,HC261:HN261,IC261:IN261,JC261:JN261,KC261:KN261,LC261:LN261,MC261:MN261,NC261:NN261,OC261:ON261,PC261:PN261,QC261:QN261,RC261:RN261,SC261:SN261,TC261:TN261,UC261:UN261,VC261:VN261,WC261:WN261,XC261:XN261,YC261:YN261,ZC261:ZN261,)</f>
        <v>16.6</v>
      </c>
      <c r="H261" s="19" t="n">
        <f aca="false">MEDIAN(AC261:AN261,BC261:BN261,CC261:CN261,DC261:DN261,EC261:EN261,FC261:FN261,GC261:GN261,HC261:HN261,IC261:IN261,JC261:JN261,KC261:KN261,LC261:LN261,MC261:MN261,NC261:NN261,OC261:ON261,PC261:PN261,QC261:QN261,RC261:RN261,SC261:SN261,TC261:TN261,UC261:UN261,VC261:VN261,WC261:WN261,XC261:XN261,YC261:YN261,ZC261:ZN261,)</f>
        <v>8.4</v>
      </c>
      <c r="I261" s="5" t="n">
        <f aca="false">MIN(AC261:AN261,BC261:BN261,CC261:CN261,DC261:DN261,EC261:EN261,FC261:FN261,GC261:GN261,HC261:HN261,IC261:IN261,JC261:JN261,KC261:KN261,LC261:LN261,MC261:MN261,NC261:NN261,OC261:ON261,PC261:PN261,QC261:QN261,RC261:RN261,SC261:SN261,TC261:TN261,UC261:UN261,VC261:VN261,WC261:WN261,XC261:XN261,YC261:YN261,ZC261:ZN261)</f>
        <v>-0.3</v>
      </c>
      <c r="J261" s="5" t="n">
        <f aca="false">MIN(AC261:AN261,BC261:BN261,CC261:CN261,DC261:DN261,EC261:EN261,FC261:FN261,GC261:GN261,HC261:HN261,IC261:IN261,JC261:JN261,KC261:KN261,LC261:LN261,MC261:MN261,NC261:NN261,OC261:ON261,PC261:PN261,QC261:QN261,SC261:SN261,TC261:TN261,UC261:UN261,VC261:VN261,WC261:WN261,XC261:XN261,YC261:YN261,ZC261:ZN261)</f>
        <v>1.4</v>
      </c>
      <c r="K261" s="101" t="n">
        <f aca="false">(G261+I261)/2</f>
        <v>8.15</v>
      </c>
      <c r="AB261" s="102" t="n">
        <v>1911</v>
      </c>
      <c r="AC261" s="103" t="n">
        <v>11.4</v>
      </c>
      <c r="AD261" s="103" t="n">
        <v>12.5</v>
      </c>
      <c r="AE261" s="103" t="n">
        <v>11.6</v>
      </c>
      <c r="AF261" s="103" t="n">
        <v>7.8</v>
      </c>
      <c r="AG261" s="103" t="n">
        <v>7.7</v>
      </c>
      <c r="AH261" s="103" t="n">
        <v>4.5</v>
      </c>
      <c r="AI261" s="103" t="n">
        <v>3.7</v>
      </c>
      <c r="AJ261" s="103" t="n">
        <v>6.9</v>
      </c>
      <c r="AK261" s="103" t="n">
        <v>7.2</v>
      </c>
      <c r="AL261" s="103" t="n">
        <v>7.4</v>
      </c>
      <c r="AM261" s="103" t="n">
        <v>9.8</v>
      </c>
      <c r="AN261" s="103" t="n">
        <v>10.1</v>
      </c>
      <c r="AO261" s="104" t="n">
        <f aca="false">AVERAGE(AC261:AN261)</f>
        <v>8.38333333333333</v>
      </c>
      <c r="BA261" s="22" t="n">
        <v>1911</v>
      </c>
      <c r="BB261" s="102" t="n">
        <v>1911</v>
      </c>
      <c r="BC261" s="103" t="n">
        <v>11.1</v>
      </c>
      <c r="BD261" s="103" t="n">
        <v>12.8</v>
      </c>
      <c r="BE261" s="103" t="n">
        <v>11.9</v>
      </c>
      <c r="BF261" s="103" t="n">
        <v>7.7</v>
      </c>
      <c r="BG261" s="103" t="n">
        <v>7.4</v>
      </c>
      <c r="BH261" s="103" t="n">
        <v>3.5</v>
      </c>
      <c r="BI261" s="103" t="n">
        <v>2.8</v>
      </c>
      <c r="BJ261" s="103" t="n">
        <v>5.4</v>
      </c>
      <c r="BK261" s="103" t="n">
        <v>7.3</v>
      </c>
      <c r="BL261" s="103" t="n">
        <v>7.3</v>
      </c>
      <c r="BM261" s="103" t="n">
        <v>9.9</v>
      </c>
      <c r="BN261" s="103" t="n">
        <v>10.9</v>
      </c>
      <c r="BO261" s="104" t="n">
        <f aca="false">AVERAGE(BC261:BN261)</f>
        <v>8.16666666666667</v>
      </c>
      <c r="CA261" s="22" t="n">
        <v>1911</v>
      </c>
      <c r="CB261" s="102" t="n">
        <v>1911</v>
      </c>
      <c r="CC261" s="103" t="n">
        <v>11.1</v>
      </c>
      <c r="CD261" s="103" t="n">
        <v>12.5</v>
      </c>
      <c r="CE261" s="103" t="n">
        <v>10.6</v>
      </c>
      <c r="CF261" s="103" t="n">
        <v>6.4</v>
      </c>
      <c r="CG261" s="103" t="n">
        <v>6.6</v>
      </c>
      <c r="CH261" s="103" t="n">
        <v>3.6</v>
      </c>
      <c r="CI261" s="103" t="n">
        <v>2.6</v>
      </c>
      <c r="CJ261" s="103" t="n">
        <v>6.6</v>
      </c>
      <c r="CK261" s="103" t="n">
        <v>6.2</v>
      </c>
      <c r="CL261" s="103" t="n">
        <v>5.9</v>
      </c>
      <c r="CM261" s="103" t="n">
        <v>8.3</v>
      </c>
      <c r="CN261" s="103" t="n">
        <v>8.8</v>
      </c>
      <c r="CO261" s="104" t="n">
        <f aca="false">AVERAGE(CC261:CN261)</f>
        <v>7.43333333333333</v>
      </c>
      <c r="DA261" s="22" t="n">
        <v>1911</v>
      </c>
      <c r="DB261" s="102" t="n">
        <v>1911</v>
      </c>
      <c r="DC261" s="103" t="n">
        <v>14.8</v>
      </c>
      <c r="DD261" s="103" t="n">
        <v>16.2</v>
      </c>
      <c r="DE261" s="103" t="n">
        <v>12.6</v>
      </c>
      <c r="DF261" s="103" t="n">
        <v>6.5</v>
      </c>
      <c r="DG261" s="103" t="n">
        <v>5.2</v>
      </c>
      <c r="DH261" s="103" t="n">
        <v>1.7</v>
      </c>
      <c r="DI261" s="103" t="n">
        <v>1.4</v>
      </c>
      <c r="DJ261" s="103" t="n">
        <v>4.4</v>
      </c>
      <c r="DK261" s="103" t="n">
        <v>4.9</v>
      </c>
      <c r="DL261" s="103" t="n">
        <v>6.3</v>
      </c>
      <c r="DM261" s="103" t="n">
        <v>11.4</v>
      </c>
      <c r="DN261" s="103" t="n">
        <v>12.4</v>
      </c>
      <c r="DO261" s="104" t="n">
        <f aca="false">AVERAGE(DC261:DN261)</f>
        <v>8.15</v>
      </c>
      <c r="EA261" s="22" t="n">
        <v>1911</v>
      </c>
      <c r="EB261" s="106" t="s">
        <v>111</v>
      </c>
      <c r="EC261" s="103" t="n">
        <v>13.5</v>
      </c>
      <c r="ED261" s="103" t="n">
        <v>15.1</v>
      </c>
      <c r="EE261" s="103" t="n">
        <v>13.9</v>
      </c>
      <c r="EF261" s="103" t="n">
        <v>10.8</v>
      </c>
      <c r="EG261" s="103" t="n">
        <v>10.4</v>
      </c>
      <c r="EH261" s="103" t="n">
        <v>7.7</v>
      </c>
      <c r="EI261" s="103" t="n">
        <v>7.3</v>
      </c>
      <c r="EJ261" s="103" t="n">
        <v>9.9</v>
      </c>
      <c r="EK261" s="103" t="n">
        <v>9.4</v>
      </c>
      <c r="EL261" s="103" t="n">
        <v>9.8</v>
      </c>
      <c r="EM261" s="103" t="n">
        <v>10.9</v>
      </c>
      <c r="EN261" s="103" t="n">
        <v>11.6</v>
      </c>
      <c r="EO261" s="104" t="n">
        <f aca="false">AVERAGE(EC261:EN261)</f>
        <v>10.8583333333333</v>
      </c>
      <c r="FA261" s="22" t="n">
        <v>1911</v>
      </c>
      <c r="FB261" s="102" t="n">
        <v>1911</v>
      </c>
      <c r="FC261" s="103" t="n">
        <v>13.4</v>
      </c>
      <c r="FD261" s="103" t="n">
        <v>14.1</v>
      </c>
      <c r="FE261" s="103" t="n">
        <v>10.4</v>
      </c>
      <c r="FF261" s="103" t="n">
        <v>5.1</v>
      </c>
      <c r="FG261" s="103" t="n">
        <v>6.6</v>
      </c>
      <c r="FH261" s="103" t="n">
        <v>2.9</v>
      </c>
      <c r="FI261" s="103" t="n">
        <v>2</v>
      </c>
      <c r="FJ261" s="103" t="n">
        <v>6.2</v>
      </c>
      <c r="FK261" s="103" t="n">
        <v>6.1</v>
      </c>
      <c r="FL261" s="103" t="n">
        <v>5.1</v>
      </c>
      <c r="FM261" s="103" t="n">
        <v>8.7</v>
      </c>
      <c r="FN261" s="103" t="n">
        <v>14.8</v>
      </c>
      <c r="FO261" s="104" t="n">
        <f aca="false">AVERAGE(FC261:FN261)</f>
        <v>7.95</v>
      </c>
      <c r="GA261" s="22" t="n">
        <v>1911</v>
      </c>
      <c r="GB261" s="102" t="n">
        <v>1911</v>
      </c>
      <c r="GC261" s="103" t="n">
        <v>15.8</v>
      </c>
      <c r="GD261" s="103" t="n">
        <v>16.6</v>
      </c>
      <c r="GE261" s="103" t="n">
        <v>13.1</v>
      </c>
      <c r="GF261" s="103" t="n">
        <v>8.1</v>
      </c>
      <c r="GG261" s="103" t="n">
        <v>8.7</v>
      </c>
      <c r="GH261" s="103" t="n">
        <v>4.5</v>
      </c>
      <c r="GI261" s="103" t="n">
        <v>4.3</v>
      </c>
      <c r="GJ261" s="103" t="n">
        <v>7.2</v>
      </c>
      <c r="GK261" s="103" t="n">
        <v>7.4</v>
      </c>
      <c r="GL261" s="103" t="n">
        <v>8.3</v>
      </c>
      <c r="GM261" s="103" t="n">
        <v>12.7</v>
      </c>
      <c r="GN261" s="103" t="n">
        <v>14.2</v>
      </c>
      <c r="GO261" s="104" t="n">
        <f aca="false">AVERAGE(GC261:GN261)</f>
        <v>10.075</v>
      </c>
      <c r="HA261" s="22" t="n">
        <v>1911</v>
      </c>
      <c r="HB261" s="106" t="s">
        <v>111</v>
      </c>
      <c r="HC261" s="103" t="n">
        <v>15.2</v>
      </c>
      <c r="HD261" s="103" t="n">
        <v>15.3</v>
      </c>
      <c r="HE261" s="103" t="n">
        <v>15.1</v>
      </c>
      <c r="HF261" s="103" t="n">
        <v>11.7</v>
      </c>
      <c r="HG261" s="103" t="n">
        <v>11</v>
      </c>
      <c r="HH261" s="103" t="n">
        <v>7.2</v>
      </c>
      <c r="HI261" s="103" t="n">
        <v>6.7</v>
      </c>
      <c r="HJ261" s="103" t="n">
        <v>8.7</v>
      </c>
      <c r="HK261" s="103" t="n">
        <v>10.5</v>
      </c>
      <c r="HL261" s="103" t="n">
        <v>10.9</v>
      </c>
      <c r="HM261" s="103" t="n">
        <v>12.7</v>
      </c>
      <c r="HN261" s="103" t="n">
        <v>13.5</v>
      </c>
      <c r="HO261" s="104" t="n">
        <f aca="false">AVERAGE(HC261:HN261)</f>
        <v>11.5416666666667</v>
      </c>
      <c r="IA261" s="22" t="n">
        <v>1911</v>
      </c>
      <c r="IB261" s="102" t="n">
        <v>1911</v>
      </c>
      <c r="IC261" s="103" t="n">
        <v>14.1</v>
      </c>
      <c r="ID261" s="103" t="n">
        <v>15.9</v>
      </c>
      <c r="IE261" s="103" t="n">
        <v>14.4</v>
      </c>
      <c r="IF261" s="103" t="n">
        <v>9.6</v>
      </c>
      <c r="IG261" s="103" t="n">
        <v>9.1</v>
      </c>
      <c r="IH261" s="103" t="n">
        <v>6.3</v>
      </c>
      <c r="II261" s="103" t="n">
        <v>4.3</v>
      </c>
      <c r="IJ261" s="103" t="n">
        <v>7.9</v>
      </c>
      <c r="IK261" s="103" t="n">
        <v>8.4</v>
      </c>
      <c r="IL261" s="103" t="n">
        <v>8.1</v>
      </c>
      <c r="IM261" s="103" t="n">
        <v>10.1</v>
      </c>
      <c r="IN261" s="103" t="n">
        <v>11.3</v>
      </c>
      <c r="IO261" s="104" t="n">
        <f aca="false">AVERAGE(IC261:IN261)</f>
        <v>9.95833333333333</v>
      </c>
      <c r="JA261" s="22" t="n">
        <v>1911</v>
      </c>
      <c r="JB261" s="102" t="n">
        <v>1911</v>
      </c>
      <c r="JC261" s="103" t="n">
        <v>11.2</v>
      </c>
      <c r="JD261" s="103" t="n">
        <v>14.4</v>
      </c>
      <c r="JE261" s="103" t="n">
        <v>11.3</v>
      </c>
      <c r="JF261" s="103" t="n">
        <v>7</v>
      </c>
      <c r="JG261" s="103" t="n">
        <v>6.8</v>
      </c>
      <c r="JH261" s="103" t="n">
        <v>5</v>
      </c>
      <c r="JI261" s="103" t="n">
        <v>2.2</v>
      </c>
      <c r="JJ261" s="103" t="n">
        <v>6.8</v>
      </c>
      <c r="JK261" s="103" t="n">
        <v>6.7</v>
      </c>
      <c r="JL261" s="103" t="n">
        <v>6.7</v>
      </c>
      <c r="JM261" s="103" t="n">
        <v>9.3</v>
      </c>
      <c r="JN261" s="103" t="n">
        <v>9.6</v>
      </c>
      <c r="JO261" s="104" t="n">
        <f aca="false">AVERAGE(JC261:JN261)</f>
        <v>8.08333333333333</v>
      </c>
      <c r="KA261" s="22" t="n">
        <v>1911</v>
      </c>
      <c r="KB261" s="102" t="n">
        <v>1911</v>
      </c>
      <c r="KC261" s="103" t="n">
        <v>13</v>
      </c>
      <c r="KD261" s="103" t="n">
        <v>14</v>
      </c>
      <c r="KE261" s="103" t="n">
        <v>11.4</v>
      </c>
      <c r="KF261" s="103" t="n">
        <v>6.7</v>
      </c>
      <c r="KG261" s="103" t="n">
        <v>7.3</v>
      </c>
      <c r="KH261" s="103" t="n">
        <v>4</v>
      </c>
      <c r="KI261" s="103" t="n">
        <v>2.7</v>
      </c>
      <c r="KJ261" s="103" t="n">
        <v>6.1</v>
      </c>
      <c r="KK261" s="103" t="n">
        <v>6.8</v>
      </c>
      <c r="KL261" s="103" t="n">
        <v>7.2</v>
      </c>
      <c r="KM261" s="103" t="n">
        <v>10.3</v>
      </c>
      <c r="KN261" s="103" t="n">
        <v>11.6</v>
      </c>
      <c r="KO261" s="104" t="n">
        <f aca="false">AVERAGE(KC261:KN261)</f>
        <v>8.425</v>
      </c>
      <c r="LA261" s="22" t="n">
        <v>1911</v>
      </c>
      <c r="LB261" s="106" t="s">
        <v>111</v>
      </c>
      <c r="LC261" s="103" t="n">
        <v>15.5</v>
      </c>
      <c r="LD261" s="103" t="n">
        <v>15.6</v>
      </c>
      <c r="LE261" s="103" t="n">
        <v>12.5</v>
      </c>
      <c r="LF261" s="103" t="n">
        <v>7.1</v>
      </c>
      <c r="LG261" s="103" t="n">
        <v>7.4</v>
      </c>
      <c r="LH261" s="103" t="n">
        <v>3.2</v>
      </c>
      <c r="LI261" s="103" t="n">
        <v>2.6</v>
      </c>
      <c r="LJ261" s="103" t="n">
        <v>6.5</v>
      </c>
      <c r="LK261" s="103" t="n">
        <v>7.1</v>
      </c>
      <c r="LL261" s="103" t="n">
        <v>7.8</v>
      </c>
      <c r="LM261" s="103" t="n">
        <v>12.3</v>
      </c>
      <c r="LN261" s="103" t="n">
        <v>12.8</v>
      </c>
      <c r="LO261" s="104" t="n">
        <f aca="false">AVERAGE(LC261:LN261)</f>
        <v>9.2</v>
      </c>
      <c r="MA261" s="22" t="n">
        <v>1911</v>
      </c>
      <c r="MB261" s="102" t="n">
        <v>1911</v>
      </c>
      <c r="MC261" s="103" t="n">
        <v>13.2</v>
      </c>
      <c r="MD261" s="103" t="n">
        <v>14.4</v>
      </c>
      <c r="ME261" s="103" t="n">
        <v>12.4</v>
      </c>
      <c r="MF261" s="103" t="n">
        <v>7.5</v>
      </c>
      <c r="MG261" s="103" t="n">
        <v>8.3</v>
      </c>
      <c r="MH261" s="103" t="n">
        <v>4.9</v>
      </c>
      <c r="MI261" s="103" t="n">
        <v>3.3</v>
      </c>
      <c r="MJ261" s="103" t="n">
        <v>7.4</v>
      </c>
      <c r="MK261" s="103" t="n">
        <v>8.1</v>
      </c>
      <c r="ML261" s="103" t="n">
        <v>7.8</v>
      </c>
      <c r="MM261" s="103" t="n">
        <v>9.4</v>
      </c>
      <c r="MN261" s="103" t="n">
        <v>11</v>
      </c>
      <c r="MO261" s="104" t="n">
        <f aca="false">AVERAGE(MC261:MN261)</f>
        <v>8.975</v>
      </c>
      <c r="MQ261" s="5" t="n">
        <f aca="false">MAX(MC261:MN261)</f>
        <v>14.4</v>
      </c>
      <c r="MR261" s="5" t="n">
        <f aca="false">MIN(MC261:MN261)</f>
        <v>3.3</v>
      </c>
      <c r="NA261" s="22" t="n">
        <v>1911</v>
      </c>
      <c r="NB261" s="102" t="n">
        <v>1911</v>
      </c>
      <c r="NC261" s="103" t="n">
        <v>13.7</v>
      </c>
      <c r="ND261" s="103" t="n">
        <v>14.6</v>
      </c>
      <c r="NE261" s="103" t="n">
        <v>11.7</v>
      </c>
      <c r="NF261" s="103" t="n">
        <v>6.8</v>
      </c>
      <c r="NG261" s="103" t="n">
        <v>7.1</v>
      </c>
      <c r="NH261" s="103" t="n">
        <v>3.8</v>
      </c>
      <c r="NI261" s="103" t="n">
        <v>2.6</v>
      </c>
      <c r="NJ261" s="103" t="n">
        <v>5.9</v>
      </c>
      <c r="NK261" s="103" t="n">
        <v>6.7</v>
      </c>
      <c r="NL261" s="103" t="n">
        <v>7.2</v>
      </c>
      <c r="NM261" s="103" t="n">
        <v>9.8</v>
      </c>
      <c r="NN261" s="103" t="n">
        <v>11.4</v>
      </c>
      <c r="NO261" s="104" t="n">
        <f aca="false">AVERAGE(NC261:NN261)</f>
        <v>8.44166666666667</v>
      </c>
      <c r="OA261" s="22" t="n">
        <v>1911</v>
      </c>
      <c r="OB261" s="106" t="n">
        <v>1911</v>
      </c>
      <c r="OC261" s="103" t="n">
        <v>14.8</v>
      </c>
      <c r="OD261" s="103" t="n">
        <v>14.7</v>
      </c>
      <c r="OE261" s="103" t="n">
        <v>13.2</v>
      </c>
      <c r="OF261" s="103" t="n">
        <v>10.8</v>
      </c>
      <c r="OG261" s="103" t="n">
        <v>9.7</v>
      </c>
      <c r="OH261" s="103" t="n">
        <v>7.8</v>
      </c>
      <c r="OI261" s="103" t="n">
        <v>5.9</v>
      </c>
      <c r="OJ261" s="103" t="n">
        <v>7.4</v>
      </c>
      <c r="OK261" s="103" t="n">
        <v>8.3</v>
      </c>
      <c r="OL261" s="103" t="n">
        <v>8.6</v>
      </c>
      <c r="OM261" s="103" t="n">
        <v>11.8</v>
      </c>
      <c r="ON261" s="103" t="n">
        <v>11.4</v>
      </c>
      <c r="OO261" s="104" t="n">
        <f aca="false">AVERAGE(OC261:ON261)</f>
        <v>10.3666666666667</v>
      </c>
      <c r="OQ261" s="5" t="n">
        <f aca="false">MAX(OC261:ON261)</f>
        <v>14.8</v>
      </c>
      <c r="OR261" s="5" t="n">
        <f aca="false">MIN(OC261:ON261)</f>
        <v>5.9</v>
      </c>
      <c r="PA261" s="22" t="n">
        <v>1911</v>
      </c>
      <c r="PB261" s="106" t="s">
        <v>111</v>
      </c>
      <c r="PC261" s="103" t="n">
        <v>14.5</v>
      </c>
      <c r="PD261" s="103" t="n">
        <v>15.6</v>
      </c>
      <c r="PE261" s="103" t="n">
        <v>12.8</v>
      </c>
      <c r="PF261" s="103" t="n">
        <v>7.1</v>
      </c>
      <c r="PG261" s="103" t="n">
        <v>8.7</v>
      </c>
      <c r="PH261" s="103" t="n">
        <v>3.9</v>
      </c>
      <c r="PI261" s="103" t="n">
        <v>3.7</v>
      </c>
      <c r="PJ261" s="103" t="n">
        <v>6.8</v>
      </c>
      <c r="PK261" s="103" t="n">
        <v>8.4</v>
      </c>
      <c r="PL261" s="103" t="n">
        <v>8.7</v>
      </c>
      <c r="PM261" s="103" t="n">
        <v>14</v>
      </c>
      <c r="PN261" s="103" t="n">
        <v>13.9</v>
      </c>
      <c r="PO261" s="104" t="n">
        <f aca="false">AVERAGE(PC261:PN261)</f>
        <v>9.84166666666667</v>
      </c>
      <c r="QA261" s="22" t="n">
        <v>1911</v>
      </c>
      <c r="QB261" s="106" t="s">
        <v>111</v>
      </c>
      <c r="QC261" s="103" t="n">
        <v>13.9</v>
      </c>
      <c r="QD261" s="103" t="n">
        <v>14</v>
      </c>
      <c r="QE261" s="103" t="n">
        <v>11.8</v>
      </c>
      <c r="QF261" s="103" t="n">
        <v>6.4</v>
      </c>
      <c r="QG261" s="103" t="n">
        <v>7.5</v>
      </c>
      <c r="QH261" s="103" t="n">
        <v>3.9</v>
      </c>
      <c r="QI261" s="103" t="n">
        <v>2.1</v>
      </c>
      <c r="QJ261" s="103" t="n">
        <v>5.9</v>
      </c>
      <c r="QK261" s="103" t="n">
        <v>6.8</v>
      </c>
      <c r="QL261" s="103" t="n">
        <v>7.5</v>
      </c>
      <c r="QM261" s="103" t="n">
        <v>12</v>
      </c>
      <c r="QN261" s="103" t="n">
        <v>12.4</v>
      </c>
      <c r="QO261" s="104" t="n">
        <f aca="false">AVERAGE(QC261:QN261)</f>
        <v>8.68333333333333</v>
      </c>
      <c r="RA261" s="22" t="n">
        <v>1911</v>
      </c>
      <c r="RB261" s="102" t="n">
        <v>1911</v>
      </c>
      <c r="RC261" s="103" t="n">
        <v>9.4</v>
      </c>
      <c r="RD261" s="103" t="n">
        <v>11.6</v>
      </c>
      <c r="RE261" s="103" t="n">
        <v>8.2</v>
      </c>
      <c r="RF261" s="103" t="n">
        <v>2.7</v>
      </c>
      <c r="RG261" s="103" t="n">
        <v>3.3</v>
      </c>
      <c r="RH261" s="103" t="n">
        <v>0.4</v>
      </c>
      <c r="RI261" s="103" t="n">
        <v>-0.3</v>
      </c>
      <c r="RJ261" s="103" t="n">
        <v>1.7</v>
      </c>
      <c r="RK261" s="103" t="n">
        <v>4</v>
      </c>
      <c r="RL261" s="103" t="n">
        <v>3.4</v>
      </c>
      <c r="RM261" s="103" t="n">
        <v>6.8</v>
      </c>
      <c r="RN261" s="103" t="n">
        <v>8.6</v>
      </c>
      <c r="RO261" s="104" t="n">
        <f aca="false">AVERAGE(RC261:RN261)</f>
        <v>4.98333333333333</v>
      </c>
      <c r="SA261" s="22" t="n">
        <v>1911</v>
      </c>
      <c r="SB261" s="102" t="n">
        <v>1911</v>
      </c>
      <c r="SC261" s="103" t="n">
        <v>15.6</v>
      </c>
      <c r="SD261" s="103" t="n">
        <v>16.3</v>
      </c>
      <c r="SE261" s="103" t="n">
        <v>12.5</v>
      </c>
      <c r="SF261" s="103" t="n">
        <v>7.9</v>
      </c>
      <c r="SG261" s="103" t="n">
        <v>7.5</v>
      </c>
      <c r="SH261" s="103" t="n">
        <v>3.6</v>
      </c>
      <c r="SI261" s="103" t="n">
        <v>2.9</v>
      </c>
      <c r="SJ261" s="103" t="n">
        <v>5.9</v>
      </c>
      <c r="SK261" s="103" t="n">
        <v>7.4</v>
      </c>
      <c r="SL261" s="103" t="n">
        <v>8.9</v>
      </c>
      <c r="SM261" s="103" t="n">
        <v>14.7</v>
      </c>
      <c r="SN261" s="103" t="n">
        <v>14.3</v>
      </c>
      <c r="SO261" s="104" t="n">
        <f aca="false">AVERAGE(SC261:SN261)</f>
        <v>9.79166666666667</v>
      </c>
      <c r="TA261" s="22" t="n">
        <v>1911</v>
      </c>
      <c r="TB261" s="106" t="s">
        <v>111</v>
      </c>
      <c r="TC261" s="103" t="n">
        <v>13.8</v>
      </c>
      <c r="TD261" s="103" t="n">
        <v>14.3</v>
      </c>
      <c r="TE261" s="103" t="n">
        <v>12.8</v>
      </c>
      <c r="TF261" s="103" t="n">
        <v>7.5</v>
      </c>
      <c r="TG261" s="103" t="n">
        <v>7.2</v>
      </c>
      <c r="TH261" s="103" t="n">
        <v>4.1</v>
      </c>
      <c r="TI261" s="103" t="n">
        <v>3</v>
      </c>
      <c r="TJ261" s="103" t="n">
        <v>5.9</v>
      </c>
      <c r="TK261" s="103" t="n">
        <v>7.4</v>
      </c>
      <c r="TL261" s="103" t="n">
        <v>7.7</v>
      </c>
      <c r="TM261" s="103" t="n">
        <v>10</v>
      </c>
      <c r="TN261" s="103" t="n">
        <v>10.7</v>
      </c>
      <c r="TO261" s="104" t="n">
        <f aca="false">AVERAGE(TC261:TN261)</f>
        <v>8.7</v>
      </c>
      <c r="UA261" s="22" t="n">
        <v>1911</v>
      </c>
      <c r="UB261" s="102" t="n">
        <v>1911</v>
      </c>
      <c r="UC261" s="103" t="n">
        <v>13.3</v>
      </c>
      <c r="UD261" s="103" t="n">
        <v>14.7</v>
      </c>
      <c r="UE261" s="103" t="n">
        <v>11.5</v>
      </c>
      <c r="UF261" s="103" t="n">
        <v>5.7</v>
      </c>
      <c r="UG261" s="103" t="n">
        <v>6.9</v>
      </c>
      <c r="UH261" s="103" t="n">
        <v>4</v>
      </c>
      <c r="UI261" s="103" t="n">
        <v>2.2</v>
      </c>
      <c r="UJ261" s="103" t="n">
        <v>6.6</v>
      </c>
      <c r="UK261" s="103" t="n">
        <v>7.1</v>
      </c>
      <c r="UL261" s="103" t="n">
        <v>6.6</v>
      </c>
      <c r="UM261" s="103" t="n">
        <v>9.9</v>
      </c>
      <c r="UN261" s="103" t="n">
        <v>11.9</v>
      </c>
      <c r="UO261" s="104" t="n">
        <f aca="false">AVERAGE(UC261:UN261)</f>
        <v>8.36666666666667</v>
      </c>
      <c r="VA261" s="22" t="n">
        <v>1911</v>
      </c>
      <c r="VB261" s="102" t="n">
        <v>1911</v>
      </c>
      <c r="VC261" s="103" t="n">
        <v>13.4</v>
      </c>
      <c r="VD261" s="103" t="n">
        <v>14.1</v>
      </c>
      <c r="VE261" s="103" t="n">
        <v>12.4</v>
      </c>
      <c r="VF261" s="103" t="n">
        <v>8</v>
      </c>
      <c r="VG261" s="103" t="n">
        <v>6.5</v>
      </c>
      <c r="VH261" s="103" t="n">
        <v>3.9</v>
      </c>
      <c r="VI261" s="103" t="n">
        <v>3.6</v>
      </c>
      <c r="VJ261" s="103" t="n">
        <v>6.9</v>
      </c>
      <c r="VK261" s="103" t="n">
        <v>7.2</v>
      </c>
      <c r="VL261" s="103" t="n">
        <v>7.4</v>
      </c>
      <c r="VM261" s="103" t="n">
        <v>10.5</v>
      </c>
      <c r="VN261" s="103" t="n">
        <v>11.4</v>
      </c>
      <c r="VO261" s="104" t="n">
        <f aca="false">AVERAGE(VC261:VN261)</f>
        <v>8.775</v>
      </c>
      <c r="WA261" s="22" t="n">
        <v>1911</v>
      </c>
      <c r="WB261" s="102" t="n">
        <v>1911</v>
      </c>
      <c r="WC261" s="103" t="n">
        <v>15.7</v>
      </c>
      <c r="WD261" s="103" t="n">
        <v>16.2</v>
      </c>
      <c r="WE261" s="103" t="n">
        <v>14.7</v>
      </c>
      <c r="WF261" s="108" t="n">
        <f aca="false">(WF259+WF260)/2</f>
        <v>8.3</v>
      </c>
      <c r="WG261" s="103" t="n">
        <v>6.8</v>
      </c>
      <c r="WH261" s="103" t="n">
        <v>3.7</v>
      </c>
      <c r="WI261" s="103" t="n">
        <v>3.4</v>
      </c>
      <c r="WJ261" s="103" t="n">
        <v>6.6</v>
      </c>
      <c r="WK261" s="103" t="n">
        <v>7.2</v>
      </c>
      <c r="WL261" s="103" t="n">
        <v>8.2</v>
      </c>
      <c r="WM261" s="103" t="n">
        <v>12.4</v>
      </c>
      <c r="WN261" s="103" t="n">
        <v>11.5</v>
      </c>
      <c r="WO261" s="104" t="n">
        <f aca="false">AVERAGE(WC261:WN261)</f>
        <v>9.55833333333333</v>
      </c>
      <c r="XA261" s="22" t="n">
        <v>1911</v>
      </c>
      <c r="XB261" s="102" t="n">
        <v>1911</v>
      </c>
      <c r="XC261" s="103" t="n">
        <v>15.2</v>
      </c>
      <c r="XD261" s="103" t="n">
        <v>15.9</v>
      </c>
      <c r="XE261" s="103" t="n">
        <v>12.3</v>
      </c>
      <c r="XF261" s="103" t="n">
        <v>5.4</v>
      </c>
      <c r="XG261" s="103" t="n">
        <v>7.2</v>
      </c>
      <c r="XH261" s="103" t="n">
        <v>3.8</v>
      </c>
      <c r="XI261" s="103" t="n">
        <v>2.6</v>
      </c>
      <c r="XJ261" s="103" t="n">
        <v>5.2</v>
      </c>
      <c r="XK261" s="103" t="n">
        <v>6.7</v>
      </c>
      <c r="XL261" s="103" t="n">
        <v>7.1</v>
      </c>
      <c r="XM261" s="103" t="n">
        <v>12.3</v>
      </c>
      <c r="XN261" s="103" t="n">
        <v>13.3</v>
      </c>
      <c r="XO261" s="104" t="n">
        <f aca="false">AVERAGE(XC261:XN261)</f>
        <v>8.91666666666667</v>
      </c>
      <c r="YA261" s="22" t="n">
        <v>1911</v>
      </c>
      <c r="YB261" s="102" t="n">
        <v>1911</v>
      </c>
      <c r="YC261" s="103" t="n">
        <v>13.1</v>
      </c>
      <c r="YD261" s="103" t="n">
        <v>14.5</v>
      </c>
      <c r="YE261" s="103" t="n">
        <v>13.7</v>
      </c>
      <c r="YF261" s="103" t="n">
        <v>9.9</v>
      </c>
      <c r="YG261" s="103" t="n">
        <v>9.7</v>
      </c>
      <c r="YH261" s="103" t="n">
        <v>7</v>
      </c>
      <c r="YI261" s="103" t="n">
        <v>5</v>
      </c>
      <c r="YJ261" s="103" t="n">
        <v>8.3</v>
      </c>
      <c r="YK261" s="103" t="n">
        <v>8.8</v>
      </c>
      <c r="YL261" s="103" t="n">
        <v>9.1</v>
      </c>
      <c r="YM261" s="103" t="n">
        <v>11</v>
      </c>
      <c r="YN261" s="103" t="n">
        <v>11.4</v>
      </c>
      <c r="YO261" s="104" t="n">
        <f aca="false">AVERAGE(YC261:YN261)</f>
        <v>10.125</v>
      </c>
      <c r="ZA261" s="22" t="n">
        <v>1911</v>
      </c>
      <c r="ZB261" s="106" t="s">
        <v>111</v>
      </c>
      <c r="ZC261" s="103" t="n">
        <v>13.8</v>
      </c>
      <c r="ZD261" s="103" t="n">
        <v>15.9</v>
      </c>
      <c r="ZE261" s="103" t="n">
        <v>15.1</v>
      </c>
      <c r="ZF261" s="103" t="n">
        <v>12.1</v>
      </c>
      <c r="ZG261" s="103" t="n">
        <v>11.6</v>
      </c>
      <c r="ZH261" s="103" t="n">
        <v>8.3</v>
      </c>
      <c r="ZI261" s="103" t="n">
        <v>8.5</v>
      </c>
      <c r="ZJ261" s="103" t="n">
        <v>9.8</v>
      </c>
      <c r="ZK261" s="103" t="n">
        <v>9.9</v>
      </c>
      <c r="ZL261" s="103" t="n">
        <v>10.3</v>
      </c>
      <c r="ZM261" s="103" t="n">
        <v>11.6</v>
      </c>
      <c r="ZN261" s="103" t="n">
        <v>12</v>
      </c>
      <c r="ZO261" s="104" t="n">
        <f aca="false">AVERAGE(ZC261:ZN261)</f>
        <v>11.575</v>
      </c>
      <c r="AAA261" s="36" t="n">
        <f aca="false">(OO261+EO261)/2</f>
        <v>10.6125</v>
      </c>
      <c r="AAB261" s="37" t="n">
        <f aca="false">(HO261+ZO261+RO261+GO261)/4</f>
        <v>9.54375</v>
      </c>
      <c r="AAC261" s="38" t="n">
        <f aca="false">(JO261+PO261+TO261+QO261+YO261+AO261+BO261+KO261+NO261+UO261+WO261)/11</f>
        <v>8.79772727272727</v>
      </c>
      <c r="ABA261" s="147" t="n">
        <f aca="false">MAX(OC261:ON261, EC261:EN261)</f>
        <v>15.1</v>
      </c>
      <c r="ABB261" s="147" t="n">
        <f aca="false">MIN(EC261:EN261,OC261:ON261)</f>
        <v>5.9</v>
      </c>
      <c r="ABC261" s="148" t="n">
        <f aca="false">MAX(HC261:HN261,ZC261:ZN261,RC261:RN261,GC261:GN261)</f>
        <v>16.6</v>
      </c>
      <c r="ABD261" s="144" t="n">
        <f aca="false">MIN(HC261:HN261,ZC261:ZN261,GC261:GN261)</f>
        <v>4.3</v>
      </c>
      <c r="ABE261" s="145" t="n">
        <f aca="false">MAX(JC261:JN261,PC261:PN261,TC261:TN261,QC261:QN261,YC261:YN261,AC261:AN261,BC261:BN261,KC261:KN261,NC261:NN261,UC261:UN261,WC261:WN261)</f>
        <v>16.2</v>
      </c>
      <c r="ABF261" s="145" t="n">
        <f aca="false">MIN(JC261:JN261,PC261:PN261,TC261:TN261,QC261:QN261,YC261:YN261,AC261:AN261,BC261:BN261,KC261:KN261,NC261:NN261,UC261:UN261,WC261:WN261)</f>
        <v>2.1</v>
      </c>
    </row>
    <row r="262" customFormat="false" ht="12.9" hidden="false" customHeight="false" outlineLevel="0" collapsed="false">
      <c r="A262" s="97"/>
      <c r="B262" s="11" t="n">
        <f aca="false">AVERAGE(AO262,BO262,CO262,DO262,EO262,FO262,GO262,HO262,IO262,JO262,KO262,LO262,MO262,NO262,OO262,PO262,QO262,RO262,SO262,TO262,UO262,VO262,WO262,XO262,YO262,ZO262)</f>
        <v>8.80032051282051</v>
      </c>
      <c r="C262" s="98" t="n">
        <f aca="false">AVERAGE(B258:B262)</f>
        <v>8.87716200466201</v>
      </c>
      <c r="D262" s="99" t="n">
        <f aca="false">AVERAGE(B253:B262)</f>
        <v>8.69764905788656</v>
      </c>
      <c r="E262" s="11" t="n">
        <f aca="false">AVERAGE(B243:B262)</f>
        <v>8.8865685129005</v>
      </c>
      <c r="F262" s="100" t="n">
        <f aca="false">AVERAGE(B213:B262)</f>
        <v>9.26669467908997</v>
      </c>
      <c r="G262" s="3" t="n">
        <f aca="false">MAX(AC262:AN262,BC262:BN262,CC262:CN262,DC262:DN262,EC262:EN262,FC262:FN262,GC262:GN262,HC262:HN262,IC262:IN262,JC262:JN262,KC262:KN262,LC262:LN262,MC262:MN262,NC262:NN262,OC262:ON262,PC262:PN262,QC262:QN262,RC262:RN262,SC262:SN262,TC262:TN262,UC262:UN262,VC262:VN262,WC262:WN262,XC262:XN262,YC262:YN262,ZC262:ZN262,)</f>
        <v>18.4</v>
      </c>
      <c r="H262" s="19" t="n">
        <f aca="false">MEDIAN(AC262:AN262,BC262:BN262,CC262:CN262,DC262:DN262,EC262:EN262,FC262:FN262,GC262:GN262,HC262:HN262,IC262:IN262,JC262:JN262,KC262:KN262,LC262:LN262,MC262:MN262,NC262:NN262,OC262:ON262,PC262:PN262,QC262:QN262,RC262:RN262,SC262:SN262,TC262:TN262,UC262:UN262,VC262:VN262,WC262:WN262,XC262:XN262,YC262:YN262,ZC262:ZN262,)</f>
        <v>8.5</v>
      </c>
      <c r="I262" s="5" t="n">
        <f aca="false">MIN(AC262:AN262,BC262:BN262,CC262:CN262,DC262:DN262,EC262:EN262,FC262:FN262,GC262:GN262,HC262:HN262,IC262:IN262,JC262:JN262,KC262:KN262,LC262:LN262,MC262:MN262,NC262:NN262,OC262:ON262,PC262:PN262,QC262:QN262,RC262:RN262,SC262:SN262,TC262:TN262,UC262:UN262,VC262:VN262,WC262:WN262,XC262:XN262,YC262:YN262,ZC262:ZN262)</f>
        <v>-1.2</v>
      </c>
      <c r="J262" s="5" t="n">
        <f aca="false">MIN(AC262:AN262,BC262:BN262,CC262:CN262,DC262:DN262,EC262:EN262,FC262:FN262,GC262:GN262,HC262:HN262,IC262:IN262,JC262:JN262,KC262:KN262,LC262:LN262,MC262:MN262,NC262:NN262,OC262:ON262,PC262:PN262,QC262:QN262,SC262:SN262,TC262:TN262,UC262:UN262,VC262:VN262,WC262:WN262,XC262:XN262,YC262:YN262,ZC262:ZN262)</f>
        <v>1.5</v>
      </c>
      <c r="K262" s="101" t="n">
        <f aca="false">(G262+I262)/2</f>
        <v>8.6</v>
      </c>
      <c r="AB262" s="102" t="n">
        <v>1912</v>
      </c>
      <c r="AC262" s="103" t="n">
        <v>9.9</v>
      </c>
      <c r="AD262" s="103" t="n">
        <v>16.1</v>
      </c>
      <c r="AE262" s="103" t="n">
        <v>13.2</v>
      </c>
      <c r="AF262" s="103" t="n">
        <v>7.7</v>
      </c>
      <c r="AG262" s="103" t="n">
        <v>6.3</v>
      </c>
      <c r="AH262" s="103" t="n">
        <v>4.8</v>
      </c>
      <c r="AI262" s="103" t="n">
        <v>3.4</v>
      </c>
      <c r="AJ262" s="103" t="n">
        <v>4.8</v>
      </c>
      <c r="AK262" s="103" t="n">
        <v>6</v>
      </c>
      <c r="AL262" s="103" t="n">
        <v>6.5</v>
      </c>
      <c r="AM262" s="103" t="n">
        <v>9.6</v>
      </c>
      <c r="AN262" s="103" t="n">
        <v>10.2</v>
      </c>
      <c r="AO262" s="104" t="n">
        <f aca="false">AVERAGE(AC262:AN262)</f>
        <v>8.20833333333333</v>
      </c>
      <c r="BA262" s="22" t="n">
        <v>1912</v>
      </c>
      <c r="BB262" s="102" t="n">
        <v>1912</v>
      </c>
      <c r="BC262" s="103" t="n">
        <v>11.1</v>
      </c>
      <c r="BD262" s="103" t="n">
        <v>13.1</v>
      </c>
      <c r="BE262" s="103" t="n">
        <v>10.9</v>
      </c>
      <c r="BF262" s="103" t="n">
        <v>8.6</v>
      </c>
      <c r="BG262" s="103" t="n">
        <v>4</v>
      </c>
      <c r="BH262" s="103" t="n">
        <v>3.7</v>
      </c>
      <c r="BI262" s="103" t="n">
        <v>2.8</v>
      </c>
      <c r="BJ262" s="103" t="n">
        <v>3.4</v>
      </c>
      <c r="BK262" s="103" t="n">
        <v>5.6</v>
      </c>
      <c r="BL262" s="103" t="n">
        <v>6.9</v>
      </c>
      <c r="BM262" s="103" t="n">
        <v>8.4</v>
      </c>
      <c r="BN262" s="103" t="n">
        <v>9.7</v>
      </c>
      <c r="BO262" s="104" t="n">
        <f aca="false">AVERAGE(BC262:BN262)</f>
        <v>7.35</v>
      </c>
      <c r="CA262" s="22" t="n">
        <v>1912</v>
      </c>
      <c r="CB262" s="102" t="n">
        <v>1912</v>
      </c>
      <c r="CC262" s="103" t="n">
        <v>10.2</v>
      </c>
      <c r="CD262" s="103" t="n">
        <v>13.3</v>
      </c>
      <c r="CE262" s="103" t="n">
        <v>10.7</v>
      </c>
      <c r="CF262" s="103" t="n">
        <v>7.4</v>
      </c>
      <c r="CG262" s="103" t="n">
        <v>4.8</v>
      </c>
      <c r="CH262" s="103" t="n">
        <v>4.6</v>
      </c>
      <c r="CI262" s="103" t="n">
        <v>2.8</v>
      </c>
      <c r="CJ262" s="103" t="n">
        <v>4.7</v>
      </c>
      <c r="CK262" s="103" t="n">
        <v>4.7</v>
      </c>
      <c r="CL262" s="103" t="n">
        <v>5.7</v>
      </c>
      <c r="CM262" s="103" t="n">
        <v>7.9</v>
      </c>
      <c r="CN262" s="103" t="n">
        <v>8.4</v>
      </c>
      <c r="CO262" s="104" t="n">
        <f aca="false">AVERAGE(CC262:CN262)</f>
        <v>7.1</v>
      </c>
      <c r="DA262" s="22" t="n">
        <v>1912</v>
      </c>
      <c r="DB262" s="102" t="n">
        <v>1912</v>
      </c>
      <c r="DC262" s="103" t="n">
        <v>14</v>
      </c>
      <c r="DD262" s="103" t="n">
        <v>17.4</v>
      </c>
      <c r="DE262" s="103" t="n">
        <v>13.3</v>
      </c>
      <c r="DF262" s="103" t="n">
        <v>8</v>
      </c>
      <c r="DG262" s="103" t="n">
        <v>3.6</v>
      </c>
      <c r="DH262" s="103" t="n">
        <v>5.2</v>
      </c>
      <c r="DI262" s="103" t="n">
        <v>4.4</v>
      </c>
      <c r="DJ262" s="103" t="n">
        <v>6.6</v>
      </c>
      <c r="DK262" s="103" t="n">
        <v>4.4</v>
      </c>
      <c r="DL262" s="103" t="n">
        <v>8.2</v>
      </c>
      <c r="DM262" s="103" t="n">
        <v>10.7</v>
      </c>
      <c r="DN262" s="103" t="n">
        <v>12.8</v>
      </c>
      <c r="DO262" s="104" t="n">
        <f aca="false">AVERAGE(DC262:DN262)</f>
        <v>9.05</v>
      </c>
      <c r="EA262" s="22" t="n">
        <v>1912</v>
      </c>
      <c r="EB262" s="106" t="s">
        <v>112</v>
      </c>
      <c r="EC262" s="103" t="n">
        <v>12.7</v>
      </c>
      <c r="ED262" s="103" t="n">
        <v>15.6</v>
      </c>
      <c r="EE262" s="103" t="n">
        <v>14.1</v>
      </c>
      <c r="EF262" s="103" t="n">
        <v>11.7</v>
      </c>
      <c r="EG262" s="103" t="n">
        <v>10.1</v>
      </c>
      <c r="EH262" s="103" t="n">
        <v>9.4</v>
      </c>
      <c r="EI262" s="103" t="n">
        <v>7.9</v>
      </c>
      <c r="EJ262" s="103" t="n">
        <v>8.7</v>
      </c>
      <c r="EK262" s="103" t="n">
        <v>8.5</v>
      </c>
      <c r="EL262" s="103" t="n">
        <v>9.2</v>
      </c>
      <c r="EM262" s="103" t="n">
        <v>10.9</v>
      </c>
      <c r="EN262" s="103" t="n">
        <v>12</v>
      </c>
      <c r="EO262" s="104" t="n">
        <f aca="false">AVERAGE(EC262:EN262)</f>
        <v>10.9</v>
      </c>
      <c r="FA262" s="22" t="n">
        <v>1912</v>
      </c>
      <c r="FB262" s="102" t="n">
        <v>1912</v>
      </c>
      <c r="FC262" s="103" t="n">
        <v>11.2</v>
      </c>
      <c r="FD262" s="103" t="n">
        <v>14.3</v>
      </c>
      <c r="FE262" s="103" t="n">
        <v>10.9</v>
      </c>
      <c r="FF262" s="103" t="n">
        <v>5.9</v>
      </c>
      <c r="FG262" s="103" t="n">
        <v>2.7</v>
      </c>
      <c r="FH262" s="103" t="n">
        <v>4.1</v>
      </c>
      <c r="FI262" s="103" t="n">
        <v>2.6</v>
      </c>
      <c r="FJ262" s="103" t="n">
        <v>7.4</v>
      </c>
      <c r="FK262" s="103" t="n">
        <v>4.4</v>
      </c>
      <c r="FL262" s="103" t="n">
        <v>5.6</v>
      </c>
      <c r="FM262" s="103" t="n">
        <v>8.6</v>
      </c>
      <c r="FN262" s="103" t="n">
        <v>9.2</v>
      </c>
      <c r="FO262" s="104" t="n">
        <f aca="false">AVERAGE(FC262:FN262)</f>
        <v>7.24166666666667</v>
      </c>
      <c r="GA262" s="22" t="n">
        <v>1912</v>
      </c>
      <c r="GB262" s="102" t="n">
        <v>1912</v>
      </c>
      <c r="GC262" s="103" t="n">
        <v>14.9</v>
      </c>
      <c r="GD262" s="103" t="n">
        <v>17.6</v>
      </c>
      <c r="GE262" s="103" t="n">
        <v>14.8</v>
      </c>
      <c r="GF262" s="103" t="n">
        <v>8.1</v>
      </c>
      <c r="GG262" s="103" t="n">
        <v>4.6</v>
      </c>
      <c r="GH262" s="103" t="n">
        <v>6.3</v>
      </c>
      <c r="GI262" s="103" t="n">
        <v>4.6</v>
      </c>
      <c r="GJ262" s="103" t="n">
        <v>6.5</v>
      </c>
      <c r="GK262" s="103" t="n">
        <v>6.8</v>
      </c>
      <c r="GL262" s="103" t="n">
        <v>8.7</v>
      </c>
      <c r="GM262" s="103" t="n">
        <v>11.7</v>
      </c>
      <c r="GN262" s="103" t="n">
        <v>13</v>
      </c>
      <c r="GO262" s="104" t="n">
        <f aca="false">AVERAGE(GC262:GN262)</f>
        <v>9.8</v>
      </c>
      <c r="HA262" s="22" t="n">
        <v>1912</v>
      </c>
      <c r="HB262" s="106" t="s">
        <v>112</v>
      </c>
      <c r="HC262" s="103" t="n">
        <v>14.6</v>
      </c>
      <c r="HD262" s="103" t="n">
        <v>17</v>
      </c>
      <c r="HE262" s="103" t="n">
        <v>15.6</v>
      </c>
      <c r="HF262" s="103" t="n">
        <v>13.4</v>
      </c>
      <c r="HG262" s="103" t="n">
        <v>11.7</v>
      </c>
      <c r="HH262" s="103" t="n">
        <v>10</v>
      </c>
      <c r="HI262" s="103" t="n">
        <v>9.4</v>
      </c>
      <c r="HJ262" s="103" t="n">
        <v>8.9</v>
      </c>
      <c r="HK262" s="103" t="n">
        <v>10.1</v>
      </c>
      <c r="HL262" s="103" t="n">
        <v>11</v>
      </c>
      <c r="HM262" s="103" t="n">
        <v>12.7</v>
      </c>
      <c r="HN262" s="103" t="n">
        <v>14.3</v>
      </c>
      <c r="HO262" s="104" t="n">
        <f aca="false">AVERAGE(HC262:HN262)</f>
        <v>12.3916666666667</v>
      </c>
      <c r="IA262" s="22" t="n">
        <v>1912</v>
      </c>
      <c r="IB262" s="102" t="n">
        <v>1912</v>
      </c>
      <c r="IC262" s="103" t="n">
        <v>12.4</v>
      </c>
      <c r="ID262" s="103" t="n">
        <v>15.4</v>
      </c>
      <c r="IE262" s="103" t="n">
        <v>13.7</v>
      </c>
      <c r="IF262" s="103" t="n">
        <v>11</v>
      </c>
      <c r="IG262" s="103" t="n">
        <v>6.8</v>
      </c>
      <c r="IH262" s="103" t="n">
        <v>7.2</v>
      </c>
      <c r="II262" s="103" t="n">
        <v>5.1</v>
      </c>
      <c r="IJ262" s="103" t="n">
        <v>6.6</v>
      </c>
      <c r="IK262" s="103" t="n">
        <v>7.5</v>
      </c>
      <c r="IL262" s="103" t="n">
        <v>8.3</v>
      </c>
      <c r="IM262" s="103" t="n">
        <v>10.2</v>
      </c>
      <c r="IN262" s="103" t="n">
        <v>10.9</v>
      </c>
      <c r="IO262" s="104" t="n">
        <f aca="false">AVERAGE(IC262:IN262)</f>
        <v>9.59166666666667</v>
      </c>
      <c r="JA262" s="22" t="n">
        <v>1912</v>
      </c>
      <c r="JB262" s="102" t="n">
        <v>1912</v>
      </c>
      <c r="JC262" s="103" t="n">
        <v>10.5</v>
      </c>
      <c r="JD262" s="103" t="n">
        <v>13.7</v>
      </c>
      <c r="JE262" s="103" t="n">
        <v>10.9</v>
      </c>
      <c r="JF262" s="103" t="n">
        <v>7.3</v>
      </c>
      <c r="JG262" s="103" t="n">
        <v>4.6</v>
      </c>
      <c r="JH262" s="103" t="n">
        <v>5.3</v>
      </c>
      <c r="JI262" s="103" t="n">
        <v>1.9</v>
      </c>
      <c r="JJ262" s="103" t="n">
        <v>5.1</v>
      </c>
      <c r="JK262" s="103" t="n">
        <v>5.9</v>
      </c>
      <c r="JL262" s="103" t="n">
        <v>6.8</v>
      </c>
      <c r="JM262" s="103" t="n">
        <v>8.1</v>
      </c>
      <c r="JN262" s="103" t="n">
        <v>8.7</v>
      </c>
      <c r="JO262" s="104" t="n">
        <f aca="false">AVERAGE(JC262:JN262)</f>
        <v>7.4</v>
      </c>
      <c r="KA262" s="22" t="n">
        <v>1912</v>
      </c>
      <c r="KB262" s="102" t="n">
        <v>1912</v>
      </c>
      <c r="KC262" s="103" t="n">
        <v>11.8</v>
      </c>
      <c r="KD262" s="103" t="n">
        <v>15.2</v>
      </c>
      <c r="KE262" s="103" t="n">
        <v>12.6</v>
      </c>
      <c r="KF262" s="103" t="n">
        <v>8.1</v>
      </c>
      <c r="KG262" s="103" t="n">
        <v>4.7</v>
      </c>
      <c r="KH262" s="103" t="n">
        <v>5.4</v>
      </c>
      <c r="KI262" s="103" t="n">
        <v>3.3</v>
      </c>
      <c r="KJ262" s="103" t="n">
        <v>5.2</v>
      </c>
      <c r="KK262" s="103" t="n">
        <v>5.6</v>
      </c>
      <c r="KL262" s="103" t="n">
        <v>7.1</v>
      </c>
      <c r="KM262" s="103" t="n">
        <v>9.1</v>
      </c>
      <c r="KN262" s="103" t="n">
        <v>11.8</v>
      </c>
      <c r="KO262" s="104" t="n">
        <f aca="false">AVERAGE(KC262:KN262)</f>
        <v>8.325</v>
      </c>
      <c r="LA262" s="22" t="n">
        <v>1912</v>
      </c>
      <c r="LB262" s="106" t="s">
        <v>112</v>
      </c>
      <c r="LC262" s="103" t="n">
        <v>14</v>
      </c>
      <c r="LD262" s="103" t="n">
        <v>16.5</v>
      </c>
      <c r="LE262" s="103" t="n">
        <v>13.7</v>
      </c>
      <c r="LF262" s="103" t="n">
        <v>7.6</v>
      </c>
      <c r="LG262" s="103" t="n">
        <v>3.9</v>
      </c>
      <c r="LH262" s="103" t="n">
        <v>5.5</v>
      </c>
      <c r="LI262" s="103" t="n">
        <v>3.3</v>
      </c>
      <c r="LJ262" s="103" t="n">
        <v>5.7</v>
      </c>
      <c r="LK262" s="103" t="n">
        <v>6.6</v>
      </c>
      <c r="LL262" s="103" t="n">
        <v>8.5</v>
      </c>
      <c r="LM262" s="103" t="n">
        <v>11.1</v>
      </c>
      <c r="LN262" s="103" t="n">
        <v>12.9</v>
      </c>
      <c r="LO262" s="104" t="n">
        <f aca="false">AVERAGE(LC262:LN262)</f>
        <v>9.10833333333333</v>
      </c>
      <c r="MA262" s="22" t="n">
        <v>1912</v>
      </c>
      <c r="MB262" s="102" t="n">
        <v>1912</v>
      </c>
      <c r="MC262" s="103" t="n">
        <v>12.4</v>
      </c>
      <c r="MD262" s="103" t="n">
        <v>15.1</v>
      </c>
      <c r="ME262" s="103" t="n">
        <v>12.1</v>
      </c>
      <c r="MF262" s="103" t="n">
        <v>9.3</v>
      </c>
      <c r="MG262" s="103" t="n">
        <v>4.4</v>
      </c>
      <c r="MH262" s="103" t="n">
        <v>5.2</v>
      </c>
      <c r="MI262" s="103" t="n">
        <v>3.1</v>
      </c>
      <c r="MJ262" s="103" t="n">
        <v>5.3</v>
      </c>
      <c r="MK262" s="103" t="n">
        <v>5.4</v>
      </c>
      <c r="ML262" s="103" t="n">
        <v>6.6</v>
      </c>
      <c r="MM262" s="103" t="n">
        <v>9.6</v>
      </c>
      <c r="MN262" s="103" t="n">
        <v>11.1</v>
      </c>
      <c r="MO262" s="104" t="n">
        <f aca="false">AVERAGE(MC262:MN262)</f>
        <v>8.3</v>
      </c>
      <c r="MQ262" s="5" t="n">
        <f aca="false">MAX(MC262:MN262)</f>
        <v>15.1</v>
      </c>
      <c r="MR262" s="5" t="n">
        <f aca="false">MIN(MC262:MN262)</f>
        <v>3.1</v>
      </c>
      <c r="NA262" s="22" t="n">
        <v>1912</v>
      </c>
      <c r="NB262" s="102" t="n">
        <v>1912</v>
      </c>
      <c r="NC262" s="103" t="n">
        <v>12</v>
      </c>
      <c r="ND262" s="103" t="n">
        <v>15.9</v>
      </c>
      <c r="NE262" s="103" t="n">
        <v>11.3</v>
      </c>
      <c r="NF262" s="103" t="n">
        <v>8.3</v>
      </c>
      <c r="NG262" s="103" t="n">
        <v>4.4</v>
      </c>
      <c r="NH262" s="103" t="n">
        <v>5.2</v>
      </c>
      <c r="NI262" s="103" t="n">
        <v>3.1</v>
      </c>
      <c r="NJ262" s="103" t="n">
        <v>4.5</v>
      </c>
      <c r="NK262" s="103" t="n">
        <v>5.1</v>
      </c>
      <c r="NL262" s="103" t="n">
        <v>7</v>
      </c>
      <c r="NM262" s="103" t="n">
        <v>9.7</v>
      </c>
      <c r="NN262" s="103" t="n">
        <v>10.7</v>
      </c>
      <c r="NO262" s="104" t="n">
        <f aca="false">AVERAGE(NC262:NN262)</f>
        <v>8.1</v>
      </c>
      <c r="OA262" s="22" t="n">
        <v>1912</v>
      </c>
      <c r="OB262" s="106" t="n">
        <v>1912</v>
      </c>
      <c r="OC262" s="103" t="n">
        <v>14.3</v>
      </c>
      <c r="OD262" s="103" t="n">
        <v>15.5</v>
      </c>
      <c r="OE262" s="103" t="n">
        <v>13.6</v>
      </c>
      <c r="OF262" s="103" t="n">
        <v>9.4</v>
      </c>
      <c r="OG262" s="103" t="n">
        <v>9.6</v>
      </c>
      <c r="OH262" s="103" t="n">
        <v>6.2</v>
      </c>
      <c r="OI262" s="103" t="n">
        <v>4.7</v>
      </c>
      <c r="OJ262" s="103" t="n">
        <v>8.5</v>
      </c>
      <c r="OK262" s="103" t="n">
        <v>8.9</v>
      </c>
      <c r="OL262" s="103" t="n">
        <v>8.9</v>
      </c>
      <c r="OM262" s="103" t="n">
        <v>11.1</v>
      </c>
      <c r="ON262" s="103" t="n">
        <v>12.4</v>
      </c>
      <c r="OO262" s="104" t="n">
        <f aca="false">AVERAGE(OC262:ON262)</f>
        <v>10.2583333333333</v>
      </c>
      <c r="OQ262" s="5" t="n">
        <f aca="false">MAX(OC262:ON262)</f>
        <v>15.5</v>
      </c>
      <c r="OR262" s="5" t="n">
        <f aca="false">MIN(OC262:ON262)</f>
        <v>4.7</v>
      </c>
      <c r="PA262" s="22" t="n">
        <v>1912</v>
      </c>
      <c r="PB262" s="106" t="s">
        <v>112</v>
      </c>
      <c r="PC262" s="103" t="n">
        <v>16.5</v>
      </c>
      <c r="PD262" s="103" t="n">
        <v>18.4</v>
      </c>
      <c r="PE262" s="103" t="n">
        <v>11.3</v>
      </c>
      <c r="PF262" s="103" t="n">
        <v>7.8</v>
      </c>
      <c r="PG262" s="103" t="n">
        <v>5.4</v>
      </c>
      <c r="PH262" s="103" t="n">
        <v>5.6</v>
      </c>
      <c r="PI262" s="103" t="n">
        <v>3</v>
      </c>
      <c r="PJ262" s="103" t="n">
        <v>6.2</v>
      </c>
      <c r="PK262" s="103" t="n">
        <v>8.1</v>
      </c>
      <c r="PL262" s="103" t="n">
        <v>8.8</v>
      </c>
      <c r="PM262" s="103" t="n">
        <v>10.3</v>
      </c>
      <c r="PN262" s="103" t="n">
        <v>14.5</v>
      </c>
      <c r="PO262" s="104" t="n">
        <f aca="false">AVERAGE(PC262:PN262)</f>
        <v>9.65833333333333</v>
      </c>
      <c r="QA262" s="22" t="n">
        <v>1912</v>
      </c>
      <c r="QB262" s="106" t="s">
        <v>112</v>
      </c>
      <c r="QC262" s="103" t="n">
        <v>13.4</v>
      </c>
      <c r="QD262" s="103" t="n">
        <v>16.1</v>
      </c>
      <c r="QE262" s="103" t="n">
        <v>13.4</v>
      </c>
      <c r="QF262" s="103" t="n">
        <v>8.1</v>
      </c>
      <c r="QG262" s="103" t="n">
        <v>4.8</v>
      </c>
      <c r="QH262" s="103" t="n">
        <v>5</v>
      </c>
      <c r="QI262" s="103" t="n">
        <v>3</v>
      </c>
      <c r="QJ262" s="103" t="n">
        <v>5.4</v>
      </c>
      <c r="QK262" s="103" t="n">
        <v>6.5</v>
      </c>
      <c r="QL262" s="103" t="n">
        <v>7.7</v>
      </c>
      <c r="QM262" s="103" t="n">
        <v>10.5</v>
      </c>
      <c r="QN262" s="103" t="n">
        <v>13.2</v>
      </c>
      <c r="QO262" s="104" t="n">
        <f aca="false">AVERAGE(QC262:QN262)</f>
        <v>8.925</v>
      </c>
      <c r="RA262" s="22" t="n">
        <v>1912</v>
      </c>
      <c r="RB262" s="102" t="n">
        <v>1912</v>
      </c>
      <c r="RC262" s="103" t="n">
        <v>8.3</v>
      </c>
      <c r="RD262" s="103" t="n">
        <v>10.4</v>
      </c>
      <c r="RE262" s="103" t="n">
        <v>8.3</v>
      </c>
      <c r="RF262" s="103" t="n">
        <v>4.5</v>
      </c>
      <c r="RG262" s="103" t="n">
        <v>-1.2</v>
      </c>
      <c r="RH262" s="103" t="n">
        <v>0.6</v>
      </c>
      <c r="RI262" s="103" t="n">
        <v>1.1</v>
      </c>
      <c r="RJ262" s="103" t="n">
        <v>1</v>
      </c>
      <c r="RK262" s="103" t="n">
        <v>3.1</v>
      </c>
      <c r="RL262" s="103" t="n">
        <v>3.7</v>
      </c>
      <c r="RM262" s="103" t="n">
        <v>5.8</v>
      </c>
      <c r="RN262" s="103" t="n">
        <v>8.7</v>
      </c>
      <c r="RO262" s="104" t="n">
        <f aca="false">AVERAGE(RC262:RN262)</f>
        <v>4.525</v>
      </c>
      <c r="SA262" s="22" t="n">
        <v>1912</v>
      </c>
      <c r="SB262" s="102" t="n">
        <v>1912</v>
      </c>
      <c r="SC262" s="103" t="n">
        <v>13.6</v>
      </c>
      <c r="SD262" s="103" t="n">
        <v>15</v>
      </c>
      <c r="SE262" s="103" t="n">
        <v>11.8</v>
      </c>
      <c r="SF262" s="103" t="n">
        <v>7.9</v>
      </c>
      <c r="SG262" s="103" t="n">
        <v>3.7</v>
      </c>
      <c r="SH262" s="103" t="n">
        <v>2.8</v>
      </c>
      <c r="SI262" s="103" t="n">
        <v>2.6</v>
      </c>
      <c r="SJ262" s="103" t="n">
        <v>5.5</v>
      </c>
      <c r="SK262" s="103" t="n">
        <v>6.1</v>
      </c>
      <c r="SL262" s="103" t="n">
        <v>8.2</v>
      </c>
      <c r="SM262" s="103" t="n">
        <v>11.2</v>
      </c>
      <c r="SN262" s="103" t="n">
        <v>13.9</v>
      </c>
      <c r="SO262" s="104" t="n">
        <f aca="false">AVERAGE(SC262:SN262)</f>
        <v>8.525</v>
      </c>
      <c r="TA262" s="22" t="n">
        <v>1912</v>
      </c>
      <c r="TB262" s="106" t="s">
        <v>112</v>
      </c>
      <c r="TC262" s="103" t="n">
        <v>11.4</v>
      </c>
      <c r="TD262" s="103" t="n">
        <v>13.9</v>
      </c>
      <c r="TE262" s="103" t="n">
        <v>11.9</v>
      </c>
      <c r="TF262" s="103" t="n">
        <v>8.7</v>
      </c>
      <c r="TG262" s="103" t="n">
        <v>4.3</v>
      </c>
      <c r="TH262" s="103" t="n">
        <v>4.6</v>
      </c>
      <c r="TI262" s="103" t="n">
        <v>3.4</v>
      </c>
      <c r="TJ262" s="103" t="n">
        <v>3.7</v>
      </c>
      <c r="TK262" s="103" t="n">
        <v>5.8</v>
      </c>
      <c r="TL262" s="103" t="n">
        <v>7.4</v>
      </c>
      <c r="TM262" s="103" t="n">
        <v>9.8</v>
      </c>
      <c r="TN262" s="103" t="n">
        <v>10.6</v>
      </c>
      <c r="TO262" s="104" t="n">
        <f aca="false">AVERAGE(TC262:TN262)</f>
        <v>7.95833333333333</v>
      </c>
      <c r="UA262" s="22" t="n">
        <v>1912</v>
      </c>
      <c r="UB262" s="102" t="n">
        <v>1912</v>
      </c>
      <c r="UC262" s="103" t="n">
        <v>11.7</v>
      </c>
      <c r="UD262" s="103" t="n">
        <v>14.9</v>
      </c>
      <c r="UE262" s="103" t="n">
        <v>11.9</v>
      </c>
      <c r="UF262" s="103" t="n">
        <v>8</v>
      </c>
      <c r="UG262" s="103" t="n">
        <v>1.5</v>
      </c>
      <c r="UH262" s="103" t="n">
        <v>5</v>
      </c>
      <c r="UI262" s="103" t="n">
        <v>3.6</v>
      </c>
      <c r="UJ262" s="103" t="n">
        <v>5.4</v>
      </c>
      <c r="UK262" s="103" t="n">
        <v>5.5</v>
      </c>
      <c r="UL262" s="103" t="n">
        <v>7.2</v>
      </c>
      <c r="UM262" s="103" t="n">
        <v>9.2</v>
      </c>
      <c r="UN262" s="103" t="n">
        <v>11.3</v>
      </c>
      <c r="UO262" s="104" t="n">
        <f aca="false">AVERAGE(UC262:UN262)</f>
        <v>7.93333333333333</v>
      </c>
      <c r="VA262" s="22" t="n">
        <v>1912</v>
      </c>
      <c r="VB262" s="102" t="n">
        <v>1912</v>
      </c>
      <c r="VC262" s="103" t="n">
        <v>12.6</v>
      </c>
      <c r="VD262" s="103" t="n">
        <v>15.2</v>
      </c>
      <c r="VE262" s="103" t="n">
        <v>12.7</v>
      </c>
      <c r="VF262" s="103" t="n">
        <v>8.8</v>
      </c>
      <c r="VG262" s="103" t="n">
        <v>6.2</v>
      </c>
      <c r="VH262" s="103" t="n">
        <v>5.9</v>
      </c>
      <c r="VI262" s="103" t="n">
        <v>3.4</v>
      </c>
      <c r="VJ262" s="103" t="n">
        <v>5.4</v>
      </c>
      <c r="VK262" s="103" t="n">
        <v>6.4</v>
      </c>
      <c r="VL262" s="103" t="n">
        <v>7.8</v>
      </c>
      <c r="VM262" s="103" t="n">
        <v>9.5</v>
      </c>
      <c r="VN262" s="103" t="n">
        <v>11.2</v>
      </c>
      <c r="VO262" s="104" t="n">
        <f aca="false">AVERAGE(VC262:VN262)</f>
        <v>8.75833333333333</v>
      </c>
      <c r="WA262" s="22" t="n">
        <v>1912</v>
      </c>
      <c r="WB262" s="102" t="n">
        <v>1912</v>
      </c>
      <c r="WC262" s="103" t="n">
        <v>13.9</v>
      </c>
      <c r="WD262" s="103" t="n">
        <v>16.2</v>
      </c>
      <c r="WE262" s="103" t="n">
        <v>13.8</v>
      </c>
      <c r="WF262" s="108" t="n">
        <f aca="false">(WF263+WF264)/2</f>
        <v>11.05</v>
      </c>
      <c r="WG262" s="103" t="n">
        <v>4.1</v>
      </c>
      <c r="WH262" s="103" t="n">
        <v>4.2</v>
      </c>
      <c r="WI262" s="105" t="n">
        <f aca="false">(WI261+WI263)/2</f>
        <v>4.95</v>
      </c>
      <c r="WJ262" s="108" t="n">
        <f aca="false">(WJ260+WJ261)/2</f>
        <v>6.4</v>
      </c>
      <c r="WK262" s="108" t="n">
        <f aca="false">(WK260+WK261)/2</f>
        <v>7.3</v>
      </c>
      <c r="WL262" s="103" t="n">
        <v>7</v>
      </c>
      <c r="WM262" s="103" t="n">
        <v>11.4</v>
      </c>
      <c r="WN262" s="103" t="n">
        <v>11.9</v>
      </c>
      <c r="WO262" s="104" t="n">
        <f aca="false">AVERAGE(WC262:WN262)</f>
        <v>9.35</v>
      </c>
      <c r="XA262" s="22" t="n">
        <v>1912</v>
      </c>
      <c r="XB262" s="102" t="n">
        <v>1912</v>
      </c>
      <c r="XC262" s="103" t="n">
        <v>13.8</v>
      </c>
      <c r="XD262" s="103" t="n">
        <v>16.8</v>
      </c>
      <c r="XE262" s="103" t="n">
        <v>12.8</v>
      </c>
      <c r="XF262" s="103" t="n">
        <v>6.8</v>
      </c>
      <c r="XG262" s="103" t="n">
        <v>2.3</v>
      </c>
      <c r="XH262" s="103" t="n">
        <v>4.5</v>
      </c>
      <c r="XI262" s="103" t="n">
        <v>4.3</v>
      </c>
      <c r="XJ262" s="103" t="n">
        <v>5.6</v>
      </c>
      <c r="XK262" s="103" t="n">
        <v>5.9</v>
      </c>
      <c r="XL262" s="103" t="n">
        <v>7.6</v>
      </c>
      <c r="XM262" s="103" t="n">
        <v>10.5</v>
      </c>
      <c r="XN262" s="103" t="n">
        <v>13.2</v>
      </c>
      <c r="XO262" s="104" t="n">
        <f aca="false">AVERAGE(XC262:XN262)</f>
        <v>8.675</v>
      </c>
      <c r="YA262" s="22" t="n">
        <v>1912</v>
      </c>
      <c r="YB262" s="102" t="n">
        <v>1912</v>
      </c>
      <c r="YC262" s="103" t="n">
        <v>12.3</v>
      </c>
      <c r="YD262" s="103" t="n">
        <v>15.3</v>
      </c>
      <c r="YE262" s="103" t="n">
        <v>13.1</v>
      </c>
      <c r="YF262" s="103" t="n">
        <v>11</v>
      </c>
      <c r="YG262" s="103" t="n">
        <v>8.3</v>
      </c>
      <c r="YH262" s="103" t="n">
        <v>8</v>
      </c>
      <c r="YI262" s="103" t="n">
        <v>5.8</v>
      </c>
      <c r="YJ262" s="103" t="n">
        <v>6.9</v>
      </c>
      <c r="YK262" s="103" t="n">
        <v>7.6</v>
      </c>
      <c r="YL262" s="103" t="n">
        <v>8.1</v>
      </c>
      <c r="YM262" s="103" t="n">
        <v>10.1</v>
      </c>
      <c r="YN262" s="103" t="n">
        <v>11.3</v>
      </c>
      <c r="YO262" s="104" t="n">
        <f aca="false">AVERAGE(YC262:YN262)</f>
        <v>9.81666666666667</v>
      </c>
      <c r="ZA262" s="22" t="n">
        <v>1912</v>
      </c>
      <c r="ZB262" s="106" t="s">
        <v>112</v>
      </c>
      <c r="ZC262" s="103" t="n">
        <v>13.5</v>
      </c>
      <c r="ZD262" s="103" t="n">
        <v>15.4</v>
      </c>
      <c r="ZE262" s="103" t="n">
        <v>14.9</v>
      </c>
      <c r="ZF262" s="103" t="n">
        <v>12.6</v>
      </c>
      <c r="ZG262" s="103" t="n">
        <v>11</v>
      </c>
      <c r="ZH262" s="103" t="n">
        <v>10.3</v>
      </c>
      <c r="ZI262" s="103" t="n">
        <v>9.1</v>
      </c>
      <c r="ZJ262" s="103" t="n">
        <v>9.3</v>
      </c>
      <c r="ZK262" s="103" t="n">
        <v>8.8</v>
      </c>
      <c r="ZL262" s="103" t="n">
        <v>10.2</v>
      </c>
      <c r="ZM262" s="103" t="n">
        <v>11.3</v>
      </c>
      <c r="ZN262" s="103" t="n">
        <v>12.3</v>
      </c>
      <c r="ZO262" s="104" t="n">
        <f aca="false">AVERAGE(ZC262:ZN262)</f>
        <v>11.5583333333333</v>
      </c>
      <c r="AAA262" s="36" t="n">
        <f aca="false">(OO262+EO262)/2</f>
        <v>10.5791666666667</v>
      </c>
      <c r="AAB262" s="37" t="n">
        <f aca="false">(HO262+ZO262+RO262+GO262)/4</f>
        <v>9.56875</v>
      </c>
      <c r="AAC262" s="38" t="n">
        <f aca="false">(JO262+PO262+TO262+QO262+YO262+AO262+BO262+KO262+NO262+UO262+WO262)/11</f>
        <v>8.45681818181818</v>
      </c>
      <c r="ABA262" s="147" t="n">
        <f aca="false">MAX(OC262:ON262, EC262:EN262)</f>
        <v>15.6</v>
      </c>
      <c r="ABB262" s="147" t="n">
        <f aca="false">MIN(EC262:EN262,OC262:ON262)</f>
        <v>4.7</v>
      </c>
      <c r="ABC262" s="148" t="n">
        <f aca="false">MAX(HC262:HN262,ZC262:ZN262,RC262:RN262,GC262:GN262)</f>
        <v>17.6</v>
      </c>
      <c r="ABD262" s="144" t="n">
        <f aca="false">MIN(HC262:HN262,ZC262:ZN262,GC262:GN262)</f>
        <v>4.6</v>
      </c>
      <c r="ABE262" s="145" t="n">
        <f aca="false">MAX(JC262:JN262,PC262:PN262,TC262:TN262,QC262:QN262,YC262:YN262,AC262:AN262,BC262:BN262,KC262:KN262,NC262:NN262,UC262:UN262,WC262:WN262)</f>
        <v>18.4</v>
      </c>
      <c r="ABF262" s="145" t="n">
        <f aca="false">MIN(JC262:JN262,PC262:PN262,TC262:TN262,QC262:QN262,YC262:YN262,AC262:AN262,BC262:BN262,KC262:KN262,NC262:NN262,UC262:UN262,WC262:WN262)</f>
        <v>1.5</v>
      </c>
    </row>
    <row r="263" customFormat="false" ht="12.9" hidden="false" customHeight="false" outlineLevel="0" collapsed="false">
      <c r="A263" s="97"/>
      <c r="B263" s="11" t="n">
        <f aca="false">AVERAGE(AO263,BO263,CO263,DO263,EO263,FO263,GO263,HO263,IO263,JO263,KO263,LO263,MO263,NO263,OO263,PO263,QO263,RO263,SO263,TO263,UO263,VO263,WO263,XO263,YO263,ZO263)</f>
        <v>8.65288461538462</v>
      </c>
      <c r="C263" s="98" t="n">
        <f aca="false">AVERAGE(B259:B263)</f>
        <v>8.81943764568765</v>
      </c>
      <c r="D263" s="99" t="n">
        <f aca="false">AVERAGE(B254:B263)</f>
        <v>8.67272918609169</v>
      </c>
      <c r="E263" s="11" t="n">
        <f aca="false">AVERAGE(B244:B263)</f>
        <v>8.83648126218825</v>
      </c>
      <c r="F263" s="100" t="n">
        <f aca="false">AVERAGE(B214:B263)</f>
        <v>9.242085704731</v>
      </c>
      <c r="G263" s="3" t="n">
        <f aca="false">MAX(AC263:AN263,BC263:BN263,CC263:CN263,DC263:DN263,EC263:EN263,FC263:FN263,GC263:GN263,HC263:HN263,IC263:IN263,JC263:JN263,KC263:KN263,LC263:LN263,MC263:MN263,NC263:NN263,OC263:ON263,PC263:PN263,QC263:QN263,RC263:RN263,SC263:SN263,TC263:TN263,UC263:UN263,VC263:VN263,WC263:WN263,XC263:XN263,YC263:YN263,ZC263:ZN263,)</f>
        <v>17.3</v>
      </c>
      <c r="H263" s="19" t="n">
        <f aca="false">MEDIAN(AC263:AN263,BC263:BN263,CC263:CN263,DC263:DN263,EC263:EN263,FC263:FN263,GC263:GN263,HC263:HN263,IC263:IN263,JC263:JN263,KC263:KN263,LC263:LN263,MC263:MN263,NC263:NN263,OC263:ON263,PC263:PN263,QC263:QN263,RC263:RN263,SC263:SN263,TC263:TN263,UC263:UN263,VC263:VN263,WC263:WN263,XC263:XN263,YC263:YN263,ZC263:ZN263,)</f>
        <v>8.7</v>
      </c>
      <c r="I263" s="5" t="n">
        <f aca="false">MIN(AC263:AN263,BC263:BN263,CC263:CN263,DC263:DN263,EC263:EN263,FC263:FN263,GC263:GN263,HC263:HN263,IC263:IN263,JC263:JN263,KC263:KN263,LC263:LN263,MC263:MN263,NC263:NN263,OC263:ON263,PC263:PN263,QC263:QN263,RC263:RN263,SC263:SN263,TC263:TN263,UC263:UN263,VC263:VN263,WC263:WN263,XC263:XN263,YC263:YN263,ZC263:ZN263)</f>
        <v>0.2</v>
      </c>
      <c r="J263" s="5" t="n">
        <f aca="false">MIN(AC263:AN263,BC263:BN263,CC263:CN263,DC263:DN263,EC263:EN263,FC263:FN263,GC263:GN263,HC263:HN263,IC263:IN263,JC263:JN263,KC263:KN263,LC263:LN263,MC263:MN263,NC263:NN263,OC263:ON263,PC263:PN263,QC263:QN263,SC263:SN263,TC263:TN263,UC263:UN263,VC263:VN263,WC263:WN263,XC263:XN263,YC263:YN263,ZC263:ZN263)</f>
        <v>0.2</v>
      </c>
      <c r="K263" s="101" t="n">
        <f aca="false">(G263+I263)/2</f>
        <v>8.75</v>
      </c>
      <c r="AB263" s="102" t="n">
        <v>1913</v>
      </c>
      <c r="AC263" s="103" t="n">
        <v>10.9</v>
      </c>
      <c r="AD263" s="103" t="n">
        <v>12.2</v>
      </c>
      <c r="AE263" s="103" t="n">
        <v>9.4</v>
      </c>
      <c r="AF263" s="103" t="n">
        <v>10.1</v>
      </c>
      <c r="AG263" s="103" t="n">
        <v>5.9</v>
      </c>
      <c r="AH263" s="103" t="n">
        <v>4.8</v>
      </c>
      <c r="AI263" s="103" t="n">
        <v>4.9</v>
      </c>
      <c r="AJ263" s="103" t="n">
        <v>4.9</v>
      </c>
      <c r="AK263" s="103" t="n">
        <v>6.1</v>
      </c>
      <c r="AL263" s="103" t="n">
        <v>8.1</v>
      </c>
      <c r="AM263" s="103" t="n">
        <v>8.3</v>
      </c>
      <c r="AN263" s="103" t="n">
        <v>10.8</v>
      </c>
      <c r="AO263" s="104" t="n">
        <f aca="false">AVERAGE(AC263:AN263)</f>
        <v>8.03333333333333</v>
      </c>
      <c r="BA263" s="22" t="n">
        <v>1913</v>
      </c>
      <c r="BB263" s="102" t="n">
        <v>1913</v>
      </c>
      <c r="BC263" s="103" t="n">
        <v>11.3</v>
      </c>
      <c r="BD263" s="103" t="n">
        <v>12.7</v>
      </c>
      <c r="BE263" s="103" t="n">
        <v>11.9</v>
      </c>
      <c r="BF263" s="103" t="n">
        <v>10</v>
      </c>
      <c r="BG263" s="103" t="n">
        <v>6.1</v>
      </c>
      <c r="BH263" s="103" t="n">
        <v>5.1</v>
      </c>
      <c r="BI263" s="103" t="n">
        <v>4.4</v>
      </c>
      <c r="BJ263" s="103" t="n">
        <v>5.1</v>
      </c>
      <c r="BK263" s="103" t="n">
        <v>6.3</v>
      </c>
      <c r="BL263" s="103" t="n">
        <v>9.2</v>
      </c>
      <c r="BM263" s="103" t="n">
        <v>9.2</v>
      </c>
      <c r="BN263" s="103" t="n">
        <v>11.4</v>
      </c>
      <c r="BO263" s="104" t="n">
        <f aca="false">AVERAGE(BC263:BN263)</f>
        <v>8.55833333333333</v>
      </c>
      <c r="CA263" s="22" t="n">
        <v>1913</v>
      </c>
      <c r="CB263" s="102" t="n">
        <v>1913</v>
      </c>
      <c r="CC263" s="103" t="n">
        <v>9.1</v>
      </c>
      <c r="CD263" s="103" t="n">
        <v>13.7</v>
      </c>
      <c r="CE263" s="103" t="n">
        <v>9.4</v>
      </c>
      <c r="CF263" s="103" t="n">
        <v>8.7</v>
      </c>
      <c r="CG263" s="103" t="n">
        <v>5.8</v>
      </c>
      <c r="CH263" s="103" t="n">
        <v>4.2</v>
      </c>
      <c r="CI263" s="103" t="n">
        <v>4.4</v>
      </c>
      <c r="CJ263" s="103" t="n">
        <v>4.2</v>
      </c>
      <c r="CK263" s="103" t="n">
        <v>5.1</v>
      </c>
      <c r="CL263" s="103" t="n">
        <v>6.8</v>
      </c>
      <c r="CM263" s="103" t="n">
        <v>6.6</v>
      </c>
      <c r="CN263" s="103" t="n">
        <v>10.2</v>
      </c>
      <c r="CO263" s="104" t="n">
        <f aca="false">AVERAGE(CC263:CN263)</f>
        <v>7.35</v>
      </c>
      <c r="DA263" s="22" t="n">
        <v>1913</v>
      </c>
      <c r="DB263" s="102" t="n">
        <v>1913</v>
      </c>
      <c r="DC263" s="103" t="n">
        <v>13.7</v>
      </c>
      <c r="DD263" s="103" t="n">
        <v>15.4</v>
      </c>
      <c r="DE263" s="103" t="n">
        <v>12.3</v>
      </c>
      <c r="DF263" s="103" t="n">
        <v>10.1</v>
      </c>
      <c r="DG263" s="103" t="n">
        <v>5.9</v>
      </c>
      <c r="DH263" s="103" t="n">
        <v>3.1</v>
      </c>
      <c r="DI263" s="103" t="n">
        <v>2.8</v>
      </c>
      <c r="DJ263" s="103" t="n">
        <v>4.2</v>
      </c>
      <c r="DK263" s="103" t="n">
        <v>6.8</v>
      </c>
      <c r="DL263" s="103" t="n">
        <v>8.8</v>
      </c>
      <c r="DM263" s="103" t="n">
        <v>9.1</v>
      </c>
      <c r="DN263" s="103" t="n">
        <v>13.4</v>
      </c>
      <c r="DO263" s="104" t="n">
        <f aca="false">AVERAGE(DC263:DN263)</f>
        <v>8.8</v>
      </c>
      <c r="EA263" s="22" t="n">
        <v>1913</v>
      </c>
      <c r="EB263" s="106" t="s">
        <v>113</v>
      </c>
      <c r="EC263" s="103" t="n">
        <v>12.9</v>
      </c>
      <c r="ED263" s="103" t="n">
        <v>13.8</v>
      </c>
      <c r="EE263" s="103" t="n">
        <v>11.9</v>
      </c>
      <c r="EF263" s="103" t="n">
        <v>12.6</v>
      </c>
      <c r="EG263" s="103" t="n">
        <v>10</v>
      </c>
      <c r="EH263" s="103" t="n">
        <v>9</v>
      </c>
      <c r="EI263" s="103" t="n">
        <v>8.4</v>
      </c>
      <c r="EJ263" s="103" t="n">
        <v>8</v>
      </c>
      <c r="EK263" s="103" t="n">
        <v>9</v>
      </c>
      <c r="EL263" s="103" t="n">
        <v>9.6</v>
      </c>
      <c r="EM263" s="103" t="n">
        <v>9.2</v>
      </c>
      <c r="EN263" s="103" t="n">
        <v>12.5</v>
      </c>
      <c r="EO263" s="104" t="n">
        <f aca="false">AVERAGE(EC263:EN263)</f>
        <v>10.575</v>
      </c>
      <c r="FA263" s="22" t="n">
        <v>1913</v>
      </c>
      <c r="FB263" s="102" t="n">
        <v>1913</v>
      </c>
      <c r="FC263" s="103" t="n">
        <v>9.8</v>
      </c>
      <c r="FD263" s="103" t="n">
        <v>12.6</v>
      </c>
      <c r="FE263" s="103" t="n">
        <v>10.4</v>
      </c>
      <c r="FF263" s="103" t="n">
        <v>7.9</v>
      </c>
      <c r="FG263" s="103" t="n">
        <v>4.7</v>
      </c>
      <c r="FH263" s="103" t="n">
        <v>3.1</v>
      </c>
      <c r="FI263" s="103" t="n">
        <v>3.7</v>
      </c>
      <c r="FJ263" s="103" t="n">
        <v>4</v>
      </c>
      <c r="FK263" s="103" t="n">
        <v>5.2</v>
      </c>
      <c r="FL263" s="103" t="n">
        <v>5.7</v>
      </c>
      <c r="FM263" s="103" t="n">
        <v>6.4</v>
      </c>
      <c r="FN263" s="103" t="n">
        <v>10.3</v>
      </c>
      <c r="FO263" s="104" t="n">
        <f aca="false">AVERAGE(FC263:FN263)</f>
        <v>6.98333333333333</v>
      </c>
      <c r="GA263" s="22" t="n">
        <v>1913</v>
      </c>
      <c r="GB263" s="102" t="n">
        <v>1913</v>
      </c>
      <c r="GC263" s="103" t="n">
        <v>13.9</v>
      </c>
      <c r="GD263" s="103" t="n">
        <v>15.8</v>
      </c>
      <c r="GE263" s="103" t="n">
        <v>13.6</v>
      </c>
      <c r="GF263" s="103" t="n">
        <v>11.7</v>
      </c>
      <c r="GG263" s="103" t="n">
        <v>6.7</v>
      </c>
      <c r="GH263" s="103" t="n">
        <v>4.7</v>
      </c>
      <c r="GI263" s="103" t="n">
        <v>4.7</v>
      </c>
      <c r="GJ263" s="103" t="n">
        <v>5.2</v>
      </c>
      <c r="GK263" s="103" t="n">
        <v>7.4</v>
      </c>
      <c r="GL263" s="103" t="n">
        <v>9.1</v>
      </c>
      <c r="GM263" s="103" t="n">
        <v>9.9</v>
      </c>
      <c r="GN263" s="103" t="n">
        <v>15.2</v>
      </c>
      <c r="GO263" s="104" t="n">
        <f aca="false">AVERAGE(GC263:GN263)</f>
        <v>9.825</v>
      </c>
      <c r="HA263" s="22" t="n">
        <v>1913</v>
      </c>
      <c r="HB263" s="106" t="s">
        <v>113</v>
      </c>
      <c r="HC263" s="103" t="n">
        <v>16.1</v>
      </c>
      <c r="HD263" s="103" t="n">
        <v>17.3</v>
      </c>
      <c r="HE263" s="103" t="n">
        <v>15.1</v>
      </c>
      <c r="HF263" s="103" t="n">
        <v>15.2</v>
      </c>
      <c r="HG263" s="103" t="n">
        <v>11.6</v>
      </c>
      <c r="HH263" s="103" t="n">
        <v>9.9</v>
      </c>
      <c r="HI263" s="103" t="n">
        <v>8.7</v>
      </c>
      <c r="HJ263" s="103" t="n">
        <v>8.6</v>
      </c>
      <c r="HK263" s="103" t="n">
        <v>10.2</v>
      </c>
      <c r="HL263" s="103" t="n">
        <v>12.2</v>
      </c>
      <c r="HM263" s="103" t="n">
        <v>11.4</v>
      </c>
      <c r="HN263" s="103" t="n">
        <v>14.6</v>
      </c>
      <c r="HO263" s="104" t="n">
        <f aca="false">AVERAGE(HC263:HN263)</f>
        <v>12.575</v>
      </c>
      <c r="IA263" s="22" t="n">
        <v>1913</v>
      </c>
      <c r="IB263" s="102" t="n">
        <v>1913</v>
      </c>
      <c r="IC263" s="103" t="n">
        <v>12.3</v>
      </c>
      <c r="ID263" s="103" t="n">
        <v>14</v>
      </c>
      <c r="IE263" s="103" t="n">
        <v>11.8</v>
      </c>
      <c r="IF263" s="103" t="n">
        <v>11.2</v>
      </c>
      <c r="IG263" s="103" t="n">
        <v>8.2</v>
      </c>
      <c r="IH263" s="103" t="n">
        <v>6.1</v>
      </c>
      <c r="II263" s="103" t="n">
        <v>6</v>
      </c>
      <c r="IJ263" s="103" t="n">
        <v>5.4</v>
      </c>
      <c r="IK263" s="103" t="n">
        <v>7.2</v>
      </c>
      <c r="IL263" s="103" t="n">
        <v>9.2</v>
      </c>
      <c r="IM263" s="103" t="n">
        <v>8.7</v>
      </c>
      <c r="IN263" s="103" t="n">
        <v>12.1</v>
      </c>
      <c r="IO263" s="104" t="n">
        <f aca="false">AVERAGE(IC263:IN263)</f>
        <v>9.35</v>
      </c>
      <c r="JA263" s="22" t="n">
        <v>1913</v>
      </c>
      <c r="JB263" s="102" t="n">
        <v>1913</v>
      </c>
      <c r="JC263" s="103" t="n">
        <v>8.8</v>
      </c>
      <c r="JD263" s="103" t="n">
        <v>11.4</v>
      </c>
      <c r="JE263" s="103" t="n">
        <v>9.9</v>
      </c>
      <c r="JF263" s="103" t="n">
        <v>8.3</v>
      </c>
      <c r="JG263" s="103" t="n">
        <v>6.3</v>
      </c>
      <c r="JH263" s="103" t="n">
        <v>4</v>
      </c>
      <c r="JI263" s="103" t="n">
        <v>4.5</v>
      </c>
      <c r="JJ263" s="103" t="n">
        <v>4.6</v>
      </c>
      <c r="JK263" s="103" t="n">
        <v>6.4</v>
      </c>
      <c r="JL263" s="103" t="n">
        <v>6.5</v>
      </c>
      <c r="JM263" s="103" t="n">
        <v>7.3</v>
      </c>
      <c r="JN263" s="103" t="n">
        <v>9.9</v>
      </c>
      <c r="JO263" s="104" t="n">
        <f aca="false">AVERAGE(JC263:JN263)</f>
        <v>7.325</v>
      </c>
      <c r="KA263" s="22" t="n">
        <v>1913</v>
      </c>
      <c r="KB263" s="102" t="n">
        <v>1913</v>
      </c>
      <c r="KC263" s="103" t="n">
        <v>11.5</v>
      </c>
      <c r="KD263" s="103" t="n">
        <v>10.4</v>
      </c>
      <c r="KE263" s="103" t="n">
        <v>8.2</v>
      </c>
      <c r="KF263" s="103" t="n">
        <v>6.3</v>
      </c>
      <c r="KG263" s="103" t="n">
        <v>3.3</v>
      </c>
      <c r="KH263" s="103" t="n">
        <v>0.3</v>
      </c>
      <c r="KI263" s="103" t="n">
        <v>3.4</v>
      </c>
      <c r="KJ263" s="103" t="n">
        <v>4.3</v>
      </c>
      <c r="KK263" s="103" t="n">
        <v>6</v>
      </c>
      <c r="KL263" s="103" t="n">
        <v>7.9</v>
      </c>
      <c r="KM263" s="103" t="n">
        <v>8.5</v>
      </c>
      <c r="KN263" s="103" t="n">
        <v>12.9</v>
      </c>
      <c r="KO263" s="104" t="n">
        <f aca="false">AVERAGE(KC263:KN263)</f>
        <v>6.91666666666667</v>
      </c>
      <c r="LA263" s="22" t="n">
        <v>1913</v>
      </c>
      <c r="LB263" s="106" t="s">
        <v>113</v>
      </c>
      <c r="LC263" s="103" t="n">
        <v>13.1</v>
      </c>
      <c r="LD263" s="103" t="n">
        <v>14.9</v>
      </c>
      <c r="LE263" s="103" t="n">
        <v>12.8</v>
      </c>
      <c r="LF263" s="103" t="n">
        <v>10.4</v>
      </c>
      <c r="LG263" s="103" t="n">
        <v>5.9</v>
      </c>
      <c r="LH263" s="103" t="n">
        <v>3.4</v>
      </c>
      <c r="LI263" s="103" t="n">
        <v>4.4</v>
      </c>
      <c r="LJ263" s="103" t="n">
        <v>4.7</v>
      </c>
      <c r="LK263" s="103" t="n">
        <v>7.2</v>
      </c>
      <c r="LL263" s="103" t="n">
        <v>9.3</v>
      </c>
      <c r="LM263" s="103" t="n">
        <v>9.3</v>
      </c>
      <c r="LN263" s="103" t="n">
        <v>14.1</v>
      </c>
      <c r="LO263" s="104" t="n">
        <f aca="false">AVERAGE(LC263:LN263)</f>
        <v>9.125</v>
      </c>
      <c r="MA263" s="22" t="n">
        <v>1913</v>
      </c>
      <c r="MB263" s="102" t="n">
        <v>1913</v>
      </c>
      <c r="MC263" s="103" t="n">
        <v>12.9</v>
      </c>
      <c r="MD263" s="103" t="n">
        <v>13.2</v>
      </c>
      <c r="ME263" s="103" t="n">
        <v>11.8</v>
      </c>
      <c r="MF263" s="103" t="n">
        <v>10.1</v>
      </c>
      <c r="MG263" s="103" t="n">
        <v>7.1</v>
      </c>
      <c r="MH263" s="103" t="n">
        <v>5.1</v>
      </c>
      <c r="MI263" s="103" t="n">
        <v>5.2</v>
      </c>
      <c r="MJ263" s="103" t="n">
        <v>5</v>
      </c>
      <c r="MK263" s="103" t="n">
        <v>6.4</v>
      </c>
      <c r="ML263" s="103" t="n">
        <v>7.8</v>
      </c>
      <c r="MM263" s="103" t="n">
        <v>8.2</v>
      </c>
      <c r="MN263" s="103" t="n">
        <v>12.4</v>
      </c>
      <c r="MO263" s="104" t="n">
        <f aca="false">AVERAGE(MC263:MN263)</f>
        <v>8.76666666666667</v>
      </c>
      <c r="MQ263" s="5" t="n">
        <f aca="false">MAX(MC263:MN263)</f>
        <v>13.2</v>
      </c>
      <c r="MR263" s="5" t="n">
        <f aca="false">MIN(MC263:MN263)</f>
        <v>5</v>
      </c>
      <c r="NA263" s="22" t="n">
        <v>1913</v>
      </c>
      <c r="NB263" s="102" t="n">
        <v>1913</v>
      </c>
      <c r="NC263" s="103" t="n">
        <v>10.8</v>
      </c>
      <c r="ND263" s="103" t="n">
        <v>13.3</v>
      </c>
      <c r="NE263" s="103" t="n">
        <v>10.7</v>
      </c>
      <c r="NF263" s="103" t="n">
        <v>10.5</v>
      </c>
      <c r="NG263" s="105" t="n">
        <f aca="false">(NG262+NG264)/2</f>
        <v>5.65</v>
      </c>
      <c r="NH263" s="103" t="n">
        <v>5.9</v>
      </c>
      <c r="NI263" s="105" t="n">
        <f aca="false">(NI262+NI264)/2</f>
        <v>2.9</v>
      </c>
      <c r="NJ263" s="103" t="n">
        <v>4.2</v>
      </c>
      <c r="NK263" s="103" t="n">
        <v>6.1</v>
      </c>
      <c r="NL263" s="103" t="n">
        <v>7.7</v>
      </c>
      <c r="NM263" s="103" t="n">
        <v>8.3</v>
      </c>
      <c r="NN263" s="103" t="n">
        <v>10.5</v>
      </c>
      <c r="NO263" s="104" t="n">
        <f aca="false">AVERAGE(NC263:NN263)</f>
        <v>8.04583333333333</v>
      </c>
      <c r="OA263" s="22" t="n">
        <v>1913</v>
      </c>
      <c r="OB263" s="106" t="n">
        <v>1913</v>
      </c>
      <c r="OC263" s="103" t="n">
        <v>13.4</v>
      </c>
      <c r="OD263" s="103" t="n">
        <v>15.9</v>
      </c>
      <c r="OE263" s="103" t="n">
        <v>13.6</v>
      </c>
      <c r="OF263" s="103" t="n">
        <v>10.6</v>
      </c>
      <c r="OG263" s="103" t="n">
        <v>6.5</v>
      </c>
      <c r="OH263" s="103" t="n">
        <v>6.8</v>
      </c>
      <c r="OI263" s="103" t="n">
        <v>5.3</v>
      </c>
      <c r="OJ263" s="103" t="n">
        <v>7</v>
      </c>
      <c r="OK263" s="103" t="n">
        <v>7.7</v>
      </c>
      <c r="OL263" s="103" t="n">
        <v>8.5</v>
      </c>
      <c r="OM263" s="103" t="n">
        <v>11.3</v>
      </c>
      <c r="ON263" s="103" t="n">
        <v>12.2</v>
      </c>
      <c r="OO263" s="104" t="n">
        <f aca="false">AVERAGE(OC263:ON263)</f>
        <v>9.9</v>
      </c>
      <c r="OQ263" s="5" t="n">
        <f aca="false">MAX(OC263:ON263)</f>
        <v>15.9</v>
      </c>
      <c r="OR263" s="5" t="n">
        <f aca="false">MIN(OC263:ON263)</f>
        <v>5.3</v>
      </c>
      <c r="PA263" s="22" t="n">
        <v>1913</v>
      </c>
      <c r="PB263" s="106" t="s">
        <v>113</v>
      </c>
      <c r="PC263" s="103" t="n">
        <v>14.8</v>
      </c>
      <c r="PD263" s="103" t="n">
        <v>16.4</v>
      </c>
      <c r="PE263" s="103" t="n">
        <v>13.8</v>
      </c>
      <c r="PF263" s="103" t="n">
        <v>9.4</v>
      </c>
      <c r="PG263" s="103" t="n">
        <v>5.4</v>
      </c>
      <c r="PH263" s="103" t="n">
        <v>2.2</v>
      </c>
      <c r="PI263" s="103" t="n">
        <v>3.8</v>
      </c>
      <c r="PJ263" s="103" t="n">
        <v>5.7</v>
      </c>
      <c r="PK263" s="103" t="n">
        <v>6.9</v>
      </c>
      <c r="PL263" s="103" t="n">
        <v>10.9</v>
      </c>
      <c r="PM263" s="103" t="n">
        <v>11.6</v>
      </c>
      <c r="PN263" s="103" t="n">
        <v>15.7</v>
      </c>
      <c r="PO263" s="104" t="n">
        <f aca="false">AVERAGE(PC263:PN263)</f>
        <v>9.71666666666667</v>
      </c>
      <c r="QA263" s="22" t="n">
        <v>1913</v>
      </c>
      <c r="QB263" s="106" t="s">
        <v>113</v>
      </c>
      <c r="QC263" s="103" t="n">
        <v>13.1</v>
      </c>
      <c r="QD263" s="103" t="n">
        <v>15.3</v>
      </c>
      <c r="QE263" s="103" t="n">
        <v>11.9</v>
      </c>
      <c r="QF263" s="103" t="n">
        <v>10.5</v>
      </c>
      <c r="QG263" s="103" t="n">
        <v>8.1</v>
      </c>
      <c r="QH263" s="103" t="n">
        <v>2.7</v>
      </c>
      <c r="QI263" s="103" t="n">
        <v>3.8</v>
      </c>
      <c r="QJ263" s="103" t="n">
        <v>5.5</v>
      </c>
      <c r="QK263" s="103" t="n">
        <v>6.4</v>
      </c>
      <c r="QL263" s="103" t="n">
        <v>8.9</v>
      </c>
      <c r="QM263" s="103" t="n">
        <v>9</v>
      </c>
      <c r="QN263" s="103" t="n">
        <v>13.3</v>
      </c>
      <c r="QO263" s="104" t="n">
        <f aca="false">AVERAGE(QC263:QN263)</f>
        <v>9.04166666666667</v>
      </c>
      <c r="RA263" s="22" t="n">
        <v>1913</v>
      </c>
      <c r="RB263" s="102" t="n">
        <v>1913</v>
      </c>
      <c r="RC263" s="103" t="n">
        <v>8.5</v>
      </c>
      <c r="RD263" s="103" t="n">
        <v>8.8</v>
      </c>
      <c r="RE263" s="103" t="n">
        <v>6.9</v>
      </c>
      <c r="RF263" s="103" t="n">
        <v>5.4</v>
      </c>
      <c r="RG263" s="103" t="n">
        <v>2.7</v>
      </c>
      <c r="RH263" s="103" t="n">
        <v>0.9</v>
      </c>
      <c r="RI263" s="103" t="n">
        <v>0.5</v>
      </c>
      <c r="RJ263" s="103" t="n">
        <v>1.3</v>
      </c>
      <c r="RK263" s="103" t="n">
        <v>2.9</v>
      </c>
      <c r="RL263" s="103" t="n">
        <v>5.2</v>
      </c>
      <c r="RM263" s="103" t="n">
        <v>4.2</v>
      </c>
      <c r="RN263" s="103" t="n">
        <v>7.4</v>
      </c>
      <c r="RO263" s="104" t="n">
        <f aca="false">AVERAGE(RC263:RN263)</f>
        <v>4.55833333333333</v>
      </c>
      <c r="SA263" s="22" t="n">
        <v>1913</v>
      </c>
      <c r="SB263" s="106" t="s">
        <v>113</v>
      </c>
      <c r="SC263" s="103" t="n">
        <v>13.1</v>
      </c>
      <c r="SD263" s="103" t="n">
        <v>14.2</v>
      </c>
      <c r="SE263" s="103" t="n">
        <v>12.4</v>
      </c>
      <c r="SF263" s="103" t="n">
        <v>6.2</v>
      </c>
      <c r="SG263" s="103" t="n">
        <v>2.2</v>
      </c>
      <c r="SH263" s="103" t="n">
        <v>1.1</v>
      </c>
      <c r="SI263" s="103" t="n">
        <v>1.9</v>
      </c>
      <c r="SJ263" s="103" t="n">
        <v>1.4</v>
      </c>
      <c r="SK263" s="103" t="n">
        <v>4.7</v>
      </c>
      <c r="SL263" s="103" t="n">
        <v>7.1</v>
      </c>
      <c r="SM263" s="103" t="n">
        <v>6.7</v>
      </c>
      <c r="SN263" s="103" t="n">
        <v>12.5</v>
      </c>
      <c r="SO263" s="104" t="n">
        <f aca="false">AVERAGE(SC263:SN263)</f>
        <v>6.95833333333333</v>
      </c>
      <c r="TA263" s="22" t="n">
        <v>1913</v>
      </c>
      <c r="TB263" s="106" t="s">
        <v>113</v>
      </c>
      <c r="TC263" s="103" t="n">
        <v>11.6</v>
      </c>
      <c r="TD263" s="103" t="n">
        <v>12.7</v>
      </c>
      <c r="TE263" s="103" t="n">
        <v>11.5</v>
      </c>
      <c r="TF263" s="103" t="n">
        <v>9.9</v>
      </c>
      <c r="TG263" s="103" t="n">
        <v>6.6</v>
      </c>
      <c r="TH263" s="103" t="n">
        <v>5.6</v>
      </c>
      <c r="TI263" s="103" t="n">
        <v>4.4</v>
      </c>
      <c r="TJ263" s="103" t="n">
        <v>5</v>
      </c>
      <c r="TK263" s="103" t="n">
        <v>6.1</v>
      </c>
      <c r="TL263" s="103" t="n">
        <v>8.9</v>
      </c>
      <c r="TM263" s="103" t="n">
        <v>8.6</v>
      </c>
      <c r="TN263" s="103" t="n">
        <v>11</v>
      </c>
      <c r="TO263" s="104" t="n">
        <f aca="false">AVERAGE(TC263:TN263)</f>
        <v>8.49166666666667</v>
      </c>
      <c r="UA263" s="22" t="n">
        <v>1913</v>
      </c>
      <c r="UB263" s="102" t="n">
        <v>1913</v>
      </c>
      <c r="UC263" s="103" t="n">
        <v>11.6</v>
      </c>
      <c r="UD263" s="103" t="n">
        <v>13.3</v>
      </c>
      <c r="UE263" s="103" t="n">
        <v>11.1</v>
      </c>
      <c r="UF263" s="103" t="n">
        <v>8.9</v>
      </c>
      <c r="UG263" s="103" t="n">
        <v>5.1</v>
      </c>
      <c r="UH263" s="103" t="n">
        <v>3.4</v>
      </c>
      <c r="UI263" s="103" t="n">
        <v>4.1</v>
      </c>
      <c r="UJ263" s="103" t="n">
        <v>4</v>
      </c>
      <c r="UK263" s="103" t="n">
        <v>5.5</v>
      </c>
      <c r="UL263" s="103" t="n">
        <v>6.9</v>
      </c>
      <c r="UM263" s="103" t="n">
        <v>7.2</v>
      </c>
      <c r="UN263" s="103" t="n">
        <v>11.1</v>
      </c>
      <c r="UO263" s="104" t="n">
        <f aca="false">AVERAGE(UC263:UN263)</f>
        <v>7.68333333333333</v>
      </c>
      <c r="VA263" s="22" t="n">
        <v>1913</v>
      </c>
      <c r="VB263" s="102" t="n">
        <v>1913</v>
      </c>
      <c r="VC263" s="103" t="n">
        <v>11.3</v>
      </c>
      <c r="VD263" s="103" t="n">
        <v>13.6</v>
      </c>
      <c r="VE263" s="103" t="n">
        <v>10.8</v>
      </c>
      <c r="VF263" s="103" t="n">
        <v>10.9</v>
      </c>
      <c r="VG263" s="103" t="n">
        <v>6.7</v>
      </c>
      <c r="VH263" s="103" t="n">
        <v>3.7</v>
      </c>
      <c r="VI263" s="103" t="n">
        <v>4.6</v>
      </c>
      <c r="VJ263" s="103" t="n">
        <v>4.1</v>
      </c>
      <c r="VK263" s="103" t="n">
        <v>0.2</v>
      </c>
      <c r="VL263" s="103" t="n">
        <v>8.1</v>
      </c>
      <c r="VM263" s="103" t="n">
        <v>9</v>
      </c>
      <c r="VN263" s="103" t="n">
        <v>12.6</v>
      </c>
      <c r="VO263" s="104" t="n">
        <f aca="false">AVERAGE(VC263:VN263)</f>
        <v>7.96666666666667</v>
      </c>
      <c r="WA263" s="22" t="n">
        <v>1913</v>
      </c>
      <c r="WB263" s="102" t="n">
        <v>1913</v>
      </c>
      <c r="WC263" s="105" t="n">
        <f aca="false">(WC262+WC264)/2</f>
        <v>12.65</v>
      </c>
      <c r="WD263" s="105" t="n">
        <f aca="false">(WD262+WD264)/2</f>
        <v>16.75</v>
      </c>
      <c r="WE263" s="105" t="n">
        <f aca="false">(WE262+WE264)/2</f>
        <v>13.45</v>
      </c>
      <c r="WF263" s="103" t="n">
        <v>9.9</v>
      </c>
      <c r="WG263" s="103" t="n">
        <v>5.6</v>
      </c>
      <c r="WH263" s="103" t="n">
        <v>3.8</v>
      </c>
      <c r="WI263" s="103" t="n">
        <v>6.5</v>
      </c>
      <c r="WJ263" s="108" t="n">
        <f aca="false">(WJ264+WJ265)/2</f>
        <v>3.75</v>
      </c>
      <c r="WK263" s="108" t="n">
        <f aca="false">(WK264+WK265)/2</f>
        <v>5.55</v>
      </c>
      <c r="WL263" s="103" t="n">
        <v>9.2</v>
      </c>
      <c r="WM263" s="103" t="n">
        <v>10.4</v>
      </c>
      <c r="WN263" s="103" t="n">
        <v>13.1</v>
      </c>
      <c r="WO263" s="104" t="n">
        <f aca="false">AVERAGE(WC263:WN263)</f>
        <v>9.22083333333333</v>
      </c>
      <c r="XA263" s="22" t="n">
        <v>1913</v>
      </c>
      <c r="XB263" s="102" t="n">
        <v>1913</v>
      </c>
      <c r="XC263" s="103" t="n">
        <v>13.2</v>
      </c>
      <c r="XD263" s="103" t="n">
        <v>14.8</v>
      </c>
      <c r="XE263" s="103" t="n">
        <v>12.7</v>
      </c>
      <c r="XF263" s="103" t="n">
        <v>8.7</v>
      </c>
      <c r="XG263" s="103" t="n">
        <v>4.3</v>
      </c>
      <c r="XH263" s="103" t="n">
        <v>3.1</v>
      </c>
      <c r="XI263" s="103" t="n">
        <v>3.1</v>
      </c>
      <c r="XJ263" s="103" t="n">
        <v>3.4</v>
      </c>
      <c r="XK263" s="103" t="n">
        <v>5.9</v>
      </c>
      <c r="XL263" s="103" t="n">
        <v>8.5</v>
      </c>
      <c r="XM263" s="103" t="n">
        <v>8.7</v>
      </c>
      <c r="XN263" s="103" t="n">
        <v>13.5</v>
      </c>
      <c r="XO263" s="104" t="n">
        <f aca="false">AVERAGE(XC263:XN263)</f>
        <v>8.325</v>
      </c>
      <c r="YA263" s="22" t="n">
        <v>1913</v>
      </c>
      <c r="YB263" s="102" t="n">
        <v>1913</v>
      </c>
      <c r="YC263" s="103" t="n">
        <v>12</v>
      </c>
      <c r="YD263" s="103" t="n">
        <v>13.4</v>
      </c>
      <c r="YE263" s="103" t="n">
        <v>11.9</v>
      </c>
      <c r="YF263" s="103" t="n">
        <v>11.6</v>
      </c>
      <c r="YG263" s="103" t="n">
        <v>9.1</v>
      </c>
      <c r="YH263" s="103" t="n">
        <v>6.6</v>
      </c>
      <c r="YI263" s="103" t="n">
        <v>6.9</v>
      </c>
      <c r="YJ263" s="103" t="n">
        <v>7.5</v>
      </c>
      <c r="YK263" s="103" t="n">
        <v>8.2</v>
      </c>
      <c r="YL263" s="103" t="n">
        <v>9.4</v>
      </c>
      <c r="YM263" s="103" t="n">
        <v>9.6</v>
      </c>
      <c r="YN263" s="103" t="n">
        <v>11.2</v>
      </c>
      <c r="YO263" s="104" t="n">
        <f aca="false">AVERAGE(YC263:YN263)</f>
        <v>9.78333333333333</v>
      </c>
      <c r="ZA263" s="22" t="n">
        <v>1913</v>
      </c>
      <c r="ZB263" s="106" t="s">
        <v>113</v>
      </c>
      <c r="ZC263" s="103" t="n">
        <v>13.5</v>
      </c>
      <c r="ZD263" s="103" t="n">
        <v>14.8</v>
      </c>
      <c r="ZE263" s="103" t="n">
        <v>12.7</v>
      </c>
      <c r="ZF263" s="103" t="n">
        <v>13.5</v>
      </c>
      <c r="ZG263" s="103" t="n">
        <v>11</v>
      </c>
      <c r="ZH263" s="103" t="n">
        <v>9.2</v>
      </c>
      <c r="ZI263" s="103" t="n">
        <v>8</v>
      </c>
      <c r="ZJ263" s="103" t="n">
        <v>7.9</v>
      </c>
      <c r="ZK263" s="103" t="n">
        <v>8.8</v>
      </c>
      <c r="ZL263" s="103" t="n">
        <v>10.6</v>
      </c>
      <c r="ZM263" s="103" t="n">
        <v>9.9</v>
      </c>
      <c r="ZN263" s="103" t="n">
        <v>13.3</v>
      </c>
      <c r="ZO263" s="104" t="n">
        <f aca="false">AVERAGE(ZC263:ZN263)</f>
        <v>11.1</v>
      </c>
      <c r="AAA263" s="36" t="n">
        <f aca="false">(OO263+EO263)/2</f>
        <v>10.2375</v>
      </c>
      <c r="AAB263" s="37" t="n">
        <f aca="false">(HO263+ZO263+RO263+GO263)/4</f>
        <v>9.51458333333333</v>
      </c>
      <c r="AAC263" s="38" t="n">
        <f aca="false">(JO263+PO263+TO263+QO263+YO263+AO263+BO263+KO263+NO263+UO263+WO263)/11</f>
        <v>8.43787878787879</v>
      </c>
      <c r="ABA263" s="147" t="n">
        <f aca="false">MAX(OC263:ON263, EC263:EN263)</f>
        <v>15.9</v>
      </c>
      <c r="ABB263" s="147" t="n">
        <f aca="false">MIN(EC263:EN263,OC263:ON263)</f>
        <v>5.3</v>
      </c>
      <c r="ABC263" s="148" t="n">
        <f aca="false">MAX(HC263:HN263,ZC263:ZN263,RC263:RN263,GC263:GN263)</f>
        <v>17.3</v>
      </c>
      <c r="ABD263" s="144" t="n">
        <f aca="false">MIN(HC263:HN263,ZC263:ZN263,GC263:GN263)</f>
        <v>4.7</v>
      </c>
      <c r="ABE263" s="145" t="n">
        <f aca="false">MAX(JC263:JN263,PC263:PN263,TC263:TN263,QC263:QN263,YC263:YN263,AC263:AN263,BC263:BN263,KC263:KN263,NC263:NN263,UC263:UN263,WC263:WN263)</f>
        <v>16.75</v>
      </c>
      <c r="ABF263" s="145" t="n">
        <f aca="false">MIN(JC263:JN263,PC263:PN263,TC263:TN263,QC263:QN263,YC263:YN263,AC263:AN263,BC263:BN263,KC263:KN263,NC263:NN263,UC263:UN263,WC263:WN263)</f>
        <v>0.3</v>
      </c>
    </row>
    <row r="264" customFormat="false" ht="12.9" hidden="false" customHeight="false" outlineLevel="0" collapsed="false">
      <c r="A264" s="97"/>
      <c r="B264" s="11" t="n">
        <f aca="false">AVERAGE(AO264,BO264,CO264,DO264,EO264,FO264,GO264,HO264,IO264,JO264,KO264,LO264,MO264,NO264,OO264,PO264,QO264,RO264,SO264,TO264,UO264,VO264,WO264,XO264,YO264,ZO264)</f>
        <v>9.27083333333333</v>
      </c>
      <c r="C264" s="98" t="n">
        <f aca="false">AVERAGE(B260:B264)</f>
        <v>8.98911713286713</v>
      </c>
      <c r="D264" s="99" t="n">
        <f aca="false">AVERAGE(B255:B264)</f>
        <v>8.76793751942502</v>
      </c>
      <c r="E264" s="11" t="n">
        <f aca="false">AVERAGE(B245:B264)</f>
        <v>8.81627292885491</v>
      </c>
      <c r="F264" s="100" t="n">
        <f aca="false">AVERAGE(B215:B264)</f>
        <v>9.22754403806433</v>
      </c>
      <c r="G264" s="3" t="n">
        <f aca="false">MAX(AC264:AN264,BC264:BN264,CC264:CN264,DC264:DN264,EC264:EN264,FC264:FN264,GC264:GN264,HC264:HN264,IC264:IN264,JC264:JN264,KC264:KN264,LC264:LN264,MC264:MN264,NC264:NN264,OC264:ON264,PC264:PN264,QC264:QN264,RC264:RN264,SC264:SN264,TC264:TN264,UC264:UN264,VC264:VN264,WC264:WN264,XC264:XN264,YC264:YN264,ZC264:ZN264,)</f>
        <v>18</v>
      </c>
      <c r="H264" s="19" t="n">
        <f aca="false">MEDIAN(AC264:AN264,BC264:BN264,CC264:CN264,DC264:DN264,EC264:EN264,FC264:FN264,GC264:GN264,HC264:HN264,IC264:IN264,JC264:JN264,KC264:KN264,LC264:LN264,MC264:MN264,NC264:NN264,OC264:ON264,PC264:PN264,QC264:QN264,RC264:RN264,SC264:SN264,TC264:TN264,UC264:UN264,VC264:VN264,WC264:WN264,XC264:XN264,YC264:YN264,ZC264:ZN264,)</f>
        <v>9.6</v>
      </c>
      <c r="I264" s="5" t="n">
        <f aca="false">MIN(AC264:AN264,BC264:BN264,CC264:CN264,DC264:DN264,EC264:EN264,FC264:FN264,GC264:GN264,HC264:HN264,IC264:IN264,JC264:JN264,KC264:KN264,LC264:LN264,MC264:MN264,NC264:NN264,OC264:ON264,PC264:PN264,QC264:QN264,RC264:RN264,SC264:SN264,TC264:TN264,UC264:UN264,VC264:VN264,WC264:WN264,XC264:XN264,YC264:YN264,ZC264:ZN264)</f>
        <v>-1.5</v>
      </c>
      <c r="J264" s="5" t="n">
        <f aca="false">MIN(AC264:AN264,BC264:BN264,CC264:CN264,DC264:DN264,EC264:EN264,FC264:FN264,GC264:GN264,HC264:HN264,IC264:IN264,JC264:JN264,KC264:KN264,LC264:LN264,MC264:MN264,NC264:NN264,OC264:ON264,PC264:PN264,QC264:QN264,SC264:SN264,TC264:TN264,UC264:UN264,VC264:VN264,WC264:WN264,XC264:XN264,YC264:YN264,ZC264:ZN264)</f>
        <v>0.2</v>
      </c>
      <c r="K264" s="101" t="n">
        <f aca="false">(G264+I264)/2</f>
        <v>8.25</v>
      </c>
      <c r="AB264" s="102" t="n">
        <v>1914</v>
      </c>
      <c r="AC264" s="103" t="n">
        <v>11.3</v>
      </c>
      <c r="AD264" s="103" t="n">
        <v>13.4</v>
      </c>
      <c r="AE264" s="103" t="n">
        <v>13.2</v>
      </c>
      <c r="AF264" s="103" t="n">
        <v>9.4</v>
      </c>
      <c r="AG264" s="103" t="n">
        <v>7.3</v>
      </c>
      <c r="AH264" s="103" t="n">
        <v>5.3</v>
      </c>
      <c r="AI264" s="103" t="n">
        <v>3.6</v>
      </c>
      <c r="AJ264" s="103" t="n">
        <v>5.8</v>
      </c>
      <c r="AK264" s="103" t="n">
        <v>5.8</v>
      </c>
      <c r="AL264" s="103" t="n">
        <v>9.1</v>
      </c>
      <c r="AM264" s="103" t="n">
        <v>11.4</v>
      </c>
      <c r="AN264" s="103" t="n">
        <v>12.5</v>
      </c>
      <c r="AO264" s="104" t="n">
        <f aca="false">AVERAGE(AC264:AN264)</f>
        <v>9.00833333333333</v>
      </c>
      <c r="BA264" s="22" t="n">
        <v>1914</v>
      </c>
      <c r="BB264" s="102" t="n">
        <v>1914</v>
      </c>
      <c r="BC264" s="103" t="n">
        <v>12.6</v>
      </c>
      <c r="BD264" s="103" t="n">
        <v>14.1</v>
      </c>
      <c r="BE264" s="103" t="n">
        <v>13.2</v>
      </c>
      <c r="BF264" s="103" t="n">
        <v>8.9</v>
      </c>
      <c r="BG264" s="103" t="n">
        <v>7</v>
      </c>
      <c r="BH264" s="103" t="n">
        <v>3.3</v>
      </c>
      <c r="BI264" s="103" t="n">
        <v>4.5</v>
      </c>
      <c r="BJ264" s="103" t="n">
        <v>4.4</v>
      </c>
      <c r="BK264" s="103" t="n">
        <v>6</v>
      </c>
      <c r="BL264" s="103" t="n">
        <v>7.6</v>
      </c>
      <c r="BM264" s="103" t="n">
        <v>11.8</v>
      </c>
      <c r="BN264" s="103" t="n">
        <v>13.8</v>
      </c>
      <c r="BO264" s="104" t="n">
        <f aca="false">AVERAGE(BC264:BN264)</f>
        <v>8.93333333333333</v>
      </c>
      <c r="CA264" s="22" t="n">
        <v>1914</v>
      </c>
      <c r="CB264" s="102" t="n">
        <v>1914</v>
      </c>
      <c r="CC264" s="103" t="n">
        <v>9.6</v>
      </c>
      <c r="CD264" s="103" t="n">
        <v>12.7</v>
      </c>
      <c r="CE264" s="103" t="n">
        <v>11.8</v>
      </c>
      <c r="CF264" s="103" t="n">
        <v>8.3</v>
      </c>
      <c r="CG264" s="103" t="n">
        <v>6.3</v>
      </c>
      <c r="CH264" s="103" t="n">
        <v>4.2</v>
      </c>
      <c r="CI264" s="103" t="n">
        <v>2.4</v>
      </c>
      <c r="CJ264" s="103" t="n">
        <v>4.3</v>
      </c>
      <c r="CK264" s="103" t="n">
        <v>3.7</v>
      </c>
      <c r="CL264" s="103" t="n">
        <v>7.5</v>
      </c>
      <c r="CM264" s="103" t="n">
        <v>9.9</v>
      </c>
      <c r="CN264" s="103" t="n">
        <v>11.7</v>
      </c>
      <c r="CO264" s="104" t="n">
        <f aca="false">AVERAGE(CC264:CN264)</f>
        <v>7.7</v>
      </c>
      <c r="DA264" s="22" t="n">
        <v>1914</v>
      </c>
      <c r="DB264" s="102" t="n">
        <v>1914</v>
      </c>
      <c r="DC264" s="103" t="n">
        <v>14.6</v>
      </c>
      <c r="DD264" s="103" t="n">
        <v>17.5</v>
      </c>
      <c r="DE264" s="103" t="n">
        <v>14.8</v>
      </c>
      <c r="DF264" s="103" t="n">
        <v>8.9</v>
      </c>
      <c r="DG264" s="103" t="n">
        <v>7.2</v>
      </c>
      <c r="DH264" s="103" t="n">
        <v>2.4</v>
      </c>
      <c r="DI264" s="103" t="n">
        <v>2.4</v>
      </c>
      <c r="DJ264" s="103" t="n">
        <v>3.4</v>
      </c>
      <c r="DK264" s="103" t="n">
        <v>5.9</v>
      </c>
      <c r="DL264" s="103" t="n">
        <v>10.5</v>
      </c>
      <c r="DM264" s="103" t="n">
        <v>14.9</v>
      </c>
      <c r="DN264" s="103" t="n">
        <v>16.1</v>
      </c>
      <c r="DO264" s="104" t="n">
        <f aca="false">AVERAGE(DC264:DN264)</f>
        <v>9.88333333333334</v>
      </c>
      <c r="EA264" s="22" t="n">
        <v>1914</v>
      </c>
      <c r="EB264" s="106" t="s">
        <v>114</v>
      </c>
      <c r="EC264" s="103" t="n">
        <v>12.3</v>
      </c>
      <c r="ED264" s="103" t="n">
        <v>13.7</v>
      </c>
      <c r="EE264" s="103" t="n">
        <v>13.2</v>
      </c>
      <c r="EF264" s="103" t="n">
        <v>10.4</v>
      </c>
      <c r="EG264" s="103" t="n">
        <v>8.3</v>
      </c>
      <c r="EH264" s="103" t="n">
        <v>6.9</v>
      </c>
      <c r="EI264" s="103" t="n">
        <v>5.2</v>
      </c>
      <c r="EJ264" s="103" t="n">
        <v>6.8</v>
      </c>
      <c r="EK264" s="103" t="n">
        <v>8.2</v>
      </c>
      <c r="EL264" s="103" t="n">
        <v>12.3</v>
      </c>
      <c r="EM264" s="103" t="n">
        <v>12</v>
      </c>
      <c r="EN264" s="103" t="n">
        <v>13.6</v>
      </c>
      <c r="EO264" s="104" t="n">
        <f aca="false">AVERAGE(EC264:EN264)</f>
        <v>10.2416666666667</v>
      </c>
      <c r="FA264" s="22" t="n">
        <v>1914</v>
      </c>
      <c r="FB264" s="102" t="n">
        <v>1914</v>
      </c>
      <c r="FC264" s="103" t="n">
        <v>10.8</v>
      </c>
      <c r="FD264" s="103" t="n">
        <v>13.5</v>
      </c>
      <c r="FE264" s="103" t="n">
        <v>12.3</v>
      </c>
      <c r="FF264" s="103" t="n">
        <v>8.2</v>
      </c>
      <c r="FG264" s="103" t="n">
        <v>5.1</v>
      </c>
      <c r="FH264" s="103" t="n">
        <v>1.9</v>
      </c>
      <c r="FI264" s="103" t="n">
        <v>1.4</v>
      </c>
      <c r="FJ264" s="103" t="n">
        <v>2.7</v>
      </c>
      <c r="FK264" s="103" t="n">
        <v>3.1</v>
      </c>
      <c r="FL264" s="103" t="n">
        <v>7.7</v>
      </c>
      <c r="FM264" s="103" t="n">
        <v>10.9</v>
      </c>
      <c r="FN264" s="103" t="n">
        <v>13.1</v>
      </c>
      <c r="FO264" s="104" t="n">
        <f aca="false">AVERAGE(FC264:FN264)</f>
        <v>7.55833333333333</v>
      </c>
      <c r="GA264" s="22" t="n">
        <v>1914</v>
      </c>
      <c r="GB264" s="102" t="n">
        <v>1914</v>
      </c>
      <c r="GC264" s="103" t="n">
        <v>15.7</v>
      </c>
      <c r="GD264" s="103" t="n">
        <v>17.4</v>
      </c>
      <c r="GE264" s="103" t="n">
        <v>15.8</v>
      </c>
      <c r="GF264" s="103" t="n">
        <v>10.9</v>
      </c>
      <c r="GG264" s="103" t="n">
        <v>7.8</v>
      </c>
      <c r="GH264" s="103" t="n">
        <v>3.6</v>
      </c>
      <c r="GI264" s="103" t="n">
        <v>3.2</v>
      </c>
      <c r="GJ264" s="103" t="n">
        <v>5.2</v>
      </c>
      <c r="GK264" s="103" t="n">
        <v>6.4</v>
      </c>
      <c r="GL264" s="103" t="n">
        <v>11.4</v>
      </c>
      <c r="GM264" s="103" t="n">
        <v>15</v>
      </c>
      <c r="GN264" s="103" t="n">
        <v>16.8</v>
      </c>
      <c r="GO264" s="104" t="n">
        <f aca="false">AVERAGE(GC264:GN264)</f>
        <v>10.7666666666667</v>
      </c>
      <c r="HA264" s="22" t="n">
        <v>1914</v>
      </c>
      <c r="HB264" s="106" t="s">
        <v>114</v>
      </c>
      <c r="HC264" s="103" t="n">
        <v>16.2</v>
      </c>
      <c r="HD264" s="103" t="n">
        <v>17.4</v>
      </c>
      <c r="HE264" s="103" t="n">
        <v>16.8</v>
      </c>
      <c r="HF264" s="103" t="n">
        <v>13.9</v>
      </c>
      <c r="HG264" s="103" t="n">
        <v>11.7</v>
      </c>
      <c r="HH264" s="103" t="n">
        <v>9.7</v>
      </c>
      <c r="HI264" s="103" t="n">
        <v>8.3</v>
      </c>
      <c r="HJ264" s="103" t="n">
        <v>9.3</v>
      </c>
      <c r="HK264" s="103" t="n">
        <v>10.2</v>
      </c>
      <c r="HL264" s="103" t="n">
        <v>12.8</v>
      </c>
      <c r="HM264" s="103" t="n">
        <v>14.9</v>
      </c>
      <c r="HN264" s="103" t="n">
        <v>16.5</v>
      </c>
      <c r="HO264" s="104" t="n">
        <f aca="false">AVERAGE(HC264:HN264)</f>
        <v>13.1416666666667</v>
      </c>
      <c r="IA264" s="22" t="n">
        <v>1914</v>
      </c>
      <c r="IB264" s="102" t="n">
        <v>1914</v>
      </c>
      <c r="IC264" s="103" t="n">
        <v>12.2</v>
      </c>
      <c r="ID264" s="103" t="n">
        <v>13.4</v>
      </c>
      <c r="IE264" s="103" t="n">
        <v>14.4</v>
      </c>
      <c r="IF264" s="103" t="n">
        <v>10.5</v>
      </c>
      <c r="IG264" s="103" t="n">
        <v>7.8</v>
      </c>
      <c r="IH264" s="103" t="n">
        <v>6.1</v>
      </c>
      <c r="II264" s="103" t="n">
        <v>4.4</v>
      </c>
      <c r="IJ264" s="103" t="n">
        <v>6.4</v>
      </c>
      <c r="IK264" s="103" t="n">
        <v>6.2</v>
      </c>
      <c r="IL264" s="103" t="n">
        <v>9.3</v>
      </c>
      <c r="IM264" s="103" t="n">
        <v>11.8</v>
      </c>
      <c r="IN264" s="103" t="n">
        <v>13.7</v>
      </c>
      <c r="IO264" s="104" t="n">
        <f aca="false">AVERAGE(IC264:IN264)</f>
        <v>9.68333333333333</v>
      </c>
      <c r="JA264" s="22" t="n">
        <v>1914</v>
      </c>
      <c r="JB264" s="102" t="n">
        <v>1914</v>
      </c>
      <c r="JC264" s="103" t="n">
        <v>9.8</v>
      </c>
      <c r="JD264" s="103" t="n">
        <v>11.8</v>
      </c>
      <c r="JE264" s="103" t="n">
        <v>12.1</v>
      </c>
      <c r="JF264" s="103" t="n">
        <v>9.7</v>
      </c>
      <c r="JG264" s="103" t="n">
        <v>6.2</v>
      </c>
      <c r="JH264" s="103" t="n">
        <v>5.6</v>
      </c>
      <c r="JI264" s="103" t="n">
        <v>2.9</v>
      </c>
      <c r="JJ264" s="103" t="n">
        <v>4.4</v>
      </c>
      <c r="JK264" s="103" t="n">
        <v>3.7</v>
      </c>
      <c r="JL264" s="103" t="n">
        <v>6.6</v>
      </c>
      <c r="JM264" s="103" t="n">
        <v>9.9</v>
      </c>
      <c r="JN264" s="103" t="n">
        <v>12</v>
      </c>
      <c r="JO264" s="104" t="n">
        <f aca="false">AVERAGE(JC264:JN264)</f>
        <v>7.89166666666667</v>
      </c>
      <c r="KA264" s="22" t="n">
        <v>1914</v>
      </c>
      <c r="KB264" s="102" t="n">
        <v>1914</v>
      </c>
      <c r="KC264" s="103" t="n">
        <v>11.9</v>
      </c>
      <c r="KD264" s="103" t="n">
        <v>14.1</v>
      </c>
      <c r="KE264" s="103" t="n">
        <v>13.4</v>
      </c>
      <c r="KF264" s="103" t="n">
        <v>9.8</v>
      </c>
      <c r="KG264" s="103" t="n">
        <v>5.8</v>
      </c>
      <c r="KH264" s="103" t="n">
        <v>3.8</v>
      </c>
      <c r="KI264" s="103" t="n">
        <v>2.4</v>
      </c>
      <c r="KJ264" s="103" t="n">
        <v>4.8</v>
      </c>
      <c r="KK264" s="103" t="n">
        <v>4.4</v>
      </c>
      <c r="KL264" s="103" t="n">
        <v>9.8</v>
      </c>
      <c r="KM264" s="103" t="n">
        <v>12.9</v>
      </c>
      <c r="KN264" s="103" t="n">
        <v>14.9</v>
      </c>
      <c r="KO264" s="104" t="n">
        <f aca="false">AVERAGE(KC264:KN264)</f>
        <v>9</v>
      </c>
      <c r="LA264" s="22" t="n">
        <v>1914</v>
      </c>
      <c r="LB264" s="106" t="s">
        <v>114</v>
      </c>
      <c r="LC264" s="103" t="n">
        <v>14.6</v>
      </c>
      <c r="LD264" s="103" t="n">
        <v>16.6</v>
      </c>
      <c r="LE264" s="103" t="n">
        <v>13.9</v>
      </c>
      <c r="LF264" s="103" t="n">
        <v>9.4</v>
      </c>
      <c r="LG264" s="103" t="n">
        <v>6.1</v>
      </c>
      <c r="LH264" s="103" t="n">
        <v>2.8</v>
      </c>
      <c r="LI264" s="103" t="n">
        <v>2.1</v>
      </c>
      <c r="LJ264" s="103" t="n">
        <v>4.5</v>
      </c>
      <c r="LK264" s="103" t="n">
        <v>5.4</v>
      </c>
      <c r="LL264" s="103" t="n">
        <v>10.4</v>
      </c>
      <c r="LM264" s="103" t="n">
        <v>14.4</v>
      </c>
      <c r="LN264" s="103" t="n">
        <v>15.8</v>
      </c>
      <c r="LO264" s="104" t="n">
        <f aca="false">AVERAGE(LC264:LN264)</f>
        <v>9.66666666666667</v>
      </c>
      <c r="MA264" s="22" t="n">
        <v>1914</v>
      </c>
      <c r="MB264" s="102" t="n">
        <v>1914</v>
      </c>
      <c r="MC264" s="103" t="n">
        <v>12.7</v>
      </c>
      <c r="MD264" s="103" t="n">
        <v>14.1</v>
      </c>
      <c r="ME264" s="103" t="n">
        <v>14.3</v>
      </c>
      <c r="MF264" s="103" t="n">
        <v>9</v>
      </c>
      <c r="MG264" s="103" t="n">
        <v>7.3</v>
      </c>
      <c r="MH264" s="103" t="n">
        <v>5.4</v>
      </c>
      <c r="MI264" s="103" t="n">
        <v>3.5</v>
      </c>
      <c r="MJ264" s="103" t="n">
        <v>4.9</v>
      </c>
      <c r="MK264" s="103" t="n">
        <v>5.3</v>
      </c>
      <c r="ML264" s="103" t="n">
        <v>8.2</v>
      </c>
      <c r="MM264" s="103" t="n">
        <v>11.8</v>
      </c>
      <c r="MN264" s="103" t="n">
        <v>13.4</v>
      </c>
      <c r="MO264" s="104" t="n">
        <f aca="false">AVERAGE(MC264:MN264)</f>
        <v>9.15833333333333</v>
      </c>
      <c r="MQ264" s="5" t="n">
        <f aca="false">MAX(MC264:MN264)</f>
        <v>14.3</v>
      </c>
      <c r="MR264" s="5" t="n">
        <f aca="false">MIN(MC264:MN264)</f>
        <v>3.5</v>
      </c>
      <c r="NA264" s="22" t="n">
        <v>1914</v>
      </c>
      <c r="NB264" s="102" t="n">
        <v>1914</v>
      </c>
      <c r="NC264" s="103" t="n">
        <v>11.9</v>
      </c>
      <c r="ND264" s="103" t="n">
        <v>13.9</v>
      </c>
      <c r="NE264" s="103" t="n">
        <v>13.2</v>
      </c>
      <c r="NF264" s="103" t="n">
        <v>9.7</v>
      </c>
      <c r="NG264" s="103" t="n">
        <v>6.9</v>
      </c>
      <c r="NH264" s="103" t="n">
        <v>3.6</v>
      </c>
      <c r="NI264" s="103" t="n">
        <v>2.7</v>
      </c>
      <c r="NJ264" s="103" t="n">
        <v>3.6</v>
      </c>
      <c r="NK264" s="103" t="n">
        <v>4.9</v>
      </c>
      <c r="NL264" s="103" t="n">
        <v>9.4</v>
      </c>
      <c r="NM264" s="103" t="n">
        <v>12.1</v>
      </c>
      <c r="NN264" s="103" t="n">
        <v>13.8</v>
      </c>
      <c r="NO264" s="104" t="n">
        <f aca="false">AVERAGE(NC264:NN264)</f>
        <v>8.80833333333333</v>
      </c>
      <c r="OA264" s="22" t="n">
        <v>1914</v>
      </c>
      <c r="OB264" s="106" t="n">
        <v>1914</v>
      </c>
      <c r="OC264" s="103" t="n">
        <v>13.8</v>
      </c>
      <c r="OD264" s="103" t="n">
        <v>14.6</v>
      </c>
      <c r="OE264" s="103" t="n">
        <v>12.4</v>
      </c>
      <c r="OF264" s="103" t="n">
        <v>11.3</v>
      </c>
      <c r="OG264" s="103" t="n">
        <v>8.1</v>
      </c>
      <c r="OH264" s="103" t="n">
        <v>6.5</v>
      </c>
      <c r="OI264" s="103" t="n">
        <v>6.8</v>
      </c>
      <c r="OJ264" s="103" t="n">
        <v>6.9</v>
      </c>
      <c r="OK264" s="103" t="n">
        <v>8.1</v>
      </c>
      <c r="OL264" s="103" t="n">
        <v>9.6</v>
      </c>
      <c r="OM264" s="103" t="n">
        <v>9.6</v>
      </c>
      <c r="ON264" s="103" t="n">
        <v>13.5</v>
      </c>
      <c r="OO264" s="104" t="n">
        <f aca="false">AVERAGE(OC264:ON264)</f>
        <v>10.1</v>
      </c>
      <c r="OQ264" s="5" t="n">
        <f aca="false">MAX(OC264:ON264)</f>
        <v>14.6</v>
      </c>
      <c r="OR264" s="5" t="n">
        <f aca="false">MIN(OC264:ON264)</f>
        <v>6.5</v>
      </c>
      <c r="PA264" s="22" t="n">
        <v>1914</v>
      </c>
      <c r="PB264" s="106" t="s">
        <v>114</v>
      </c>
      <c r="PC264" s="103" t="n">
        <v>15.4</v>
      </c>
      <c r="PD264" s="103" t="n">
        <v>18</v>
      </c>
      <c r="PE264" s="103" t="n">
        <v>15</v>
      </c>
      <c r="PF264" s="103" t="n">
        <v>11</v>
      </c>
      <c r="PG264" s="103" t="n">
        <v>7.4</v>
      </c>
      <c r="PH264" s="103" t="n">
        <v>4.5</v>
      </c>
      <c r="PI264" s="103" t="n">
        <v>3.6</v>
      </c>
      <c r="PJ264" s="103" t="n">
        <v>6</v>
      </c>
      <c r="PK264" s="103" t="n">
        <v>6.1</v>
      </c>
      <c r="PL264" s="103" t="n">
        <v>11.6</v>
      </c>
      <c r="PM264" s="103" t="n">
        <v>16.1</v>
      </c>
      <c r="PN264" s="103" t="n">
        <v>17.1</v>
      </c>
      <c r="PO264" s="104" t="n">
        <f aca="false">AVERAGE(PC264:PN264)</f>
        <v>10.9833333333333</v>
      </c>
      <c r="QA264" s="22" t="n">
        <v>1914</v>
      </c>
      <c r="QB264" s="106" t="s">
        <v>114</v>
      </c>
      <c r="QC264" s="103" t="n">
        <v>12.5</v>
      </c>
      <c r="QD264" s="103" t="n">
        <v>14.5</v>
      </c>
      <c r="QE264" s="103" t="n">
        <v>13.3</v>
      </c>
      <c r="QF264" s="103" t="n">
        <v>10.1</v>
      </c>
      <c r="QG264" s="103" t="n">
        <v>6.6</v>
      </c>
      <c r="QH264" s="103" t="n">
        <v>4.6</v>
      </c>
      <c r="QI264" s="103" t="n">
        <v>2.3</v>
      </c>
      <c r="QJ264" s="103" t="n">
        <v>4.7</v>
      </c>
      <c r="QK264" s="103" t="n">
        <v>4.2</v>
      </c>
      <c r="QL264" s="103" t="n">
        <v>9.5</v>
      </c>
      <c r="QM264" s="103" t="n">
        <v>12.8</v>
      </c>
      <c r="QN264" s="103" t="n">
        <v>15</v>
      </c>
      <c r="QO264" s="104" t="n">
        <f aca="false">AVERAGE(QC264:QN264)</f>
        <v>9.175</v>
      </c>
      <c r="RA264" s="22" t="n">
        <v>1914</v>
      </c>
      <c r="RB264" s="102" t="n">
        <v>1914</v>
      </c>
      <c r="RC264" s="103" t="n">
        <v>8.8</v>
      </c>
      <c r="RD264" s="103" t="n">
        <v>10.3</v>
      </c>
      <c r="RE264" s="103" t="n">
        <v>9.1</v>
      </c>
      <c r="RF264" s="103" t="n">
        <v>5.3</v>
      </c>
      <c r="RG264" s="103" t="n">
        <v>3.1</v>
      </c>
      <c r="RH264" s="103" t="n">
        <v>-1.5</v>
      </c>
      <c r="RI264" s="103" t="n">
        <v>0.6</v>
      </c>
      <c r="RJ264" s="103" t="n">
        <v>-0.3</v>
      </c>
      <c r="RK264" s="103" t="n">
        <v>2.3</v>
      </c>
      <c r="RL264" s="103" t="n">
        <v>2.9</v>
      </c>
      <c r="RM264" s="103" t="n">
        <v>8.7</v>
      </c>
      <c r="RN264" s="103" t="n">
        <v>10.8</v>
      </c>
      <c r="RO264" s="104" t="n">
        <f aca="false">AVERAGE(RC264:RN264)</f>
        <v>5.00833333333333</v>
      </c>
      <c r="SA264" s="22" t="n">
        <v>1914</v>
      </c>
      <c r="SB264" s="106" t="s">
        <v>114</v>
      </c>
      <c r="SC264" s="103" t="n">
        <v>13.5</v>
      </c>
      <c r="SD264" s="103" t="n">
        <v>16.3</v>
      </c>
      <c r="SE264" s="103" t="n">
        <v>13.6</v>
      </c>
      <c r="SF264" s="103" t="n">
        <v>7.2</v>
      </c>
      <c r="SG264" s="103" t="n">
        <v>4.7</v>
      </c>
      <c r="SH264" s="103" t="n">
        <v>0.2</v>
      </c>
      <c r="SI264" s="103" t="n">
        <v>0.4</v>
      </c>
      <c r="SJ264" s="103" t="n">
        <v>1.2</v>
      </c>
      <c r="SK264" s="103" t="n">
        <v>2.4</v>
      </c>
      <c r="SL264" s="103" t="n">
        <v>8</v>
      </c>
      <c r="SM264" s="103" t="n">
        <v>14.4</v>
      </c>
      <c r="SN264" s="103" t="n">
        <v>15.9</v>
      </c>
      <c r="SO264" s="104" t="n">
        <f aca="false">AVERAGE(SC264:SN264)</f>
        <v>8.15</v>
      </c>
      <c r="TA264" s="22" t="n">
        <v>1914</v>
      </c>
      <c r="TB264" s="106" t="s">
        <v>114</v>
      </c>
      <c r="TC264" s="103" t="n">
        <v>11.5</v>
      </c>
      <c r="TD264" s="103" t="n">
        <v>14</v>
      </c>
      <c r="TE264" s="103" t="n">
        <v>13.4</v>
      </c>
      <c r="TF264" s="103" t="n">
        <v>9.4</v>
      </c>
      <c r="TG264" s="103" t="n">
        <v>7.5</v>
      </c>
      <c r="TH264" s="103" t="n">
        <v>3.5</v>
      </c>
      <c r="TI264" s="103" t="n">
        <v>4.4</v>
      </c>
      <c r="TJ264" s="103" t="n">
        <v>4</v>
      </c>
      <c r="TK264" s="103" t="n">
        <v>5.4</v>
      </c>
      <c r="TL264" s="103" t="n">
        <v>8.1</v>
      </c>
      <c r="TM264" s="103" t="n">
        <v>12</v>
      </c>
      <c r="TN264" s="103" t="n">
        <v>13.6</v>
      </c>
      <c r="TO264" s="104" t="n">
        <f aca="false">AVERAGE(TC264:TN264)</f>
        <v>8.9</v>
      </c>
      <c r="UA264" s="22" t="n">
        <v>1914</v>
      </c>
      <c r="UB264" s="102" t="n">
        <v>1914</v>
      </c>
      <c r="UC264" s="103" t="n">
        <v>12.3</v>
      </c>
      <c r="UD264" s="103" t="n">
        <v>14</v>
      </c>
      <c r="UE264" s="103" t="n">
        <v>12.4</v>
      </c>
      <c r="UF264" s="103" t="n">
        <v>6.9</v>
      </c>
      <c r="UG264" s="103" t="n">
        <v>5.6</v>
      </c>
      <c r="UH264" s="103" t="n">
        <v>2.9</v>
      </c>
      <c r="UI264" s="103" t="n">
        <v>1.4</v>
      </c>
      <c r="UJ264" s="103" t="n">
        <v>2.6</v>
      </c>
      <c r="UK264" s="103" t="n">
        <v>4.6</v>
      </c>
      <c r="UL264" s="103" t="n">
        <v>7.2</v>
      </c>
      <c r="UM264" s="103" t="n">
        <v>12.4</v>
      </c>
      <c r="UN264" s="103" t="n">
        <v>13.8</v>
      </c>
      <c r="UO264" s="104" t="n">
        <f aca="false">AVERAGE(UC264:UN264)</f>
        <v>8.00833333333334</v>
      </c>
      <c r="VA264" s="22" t="n">
        <v>1914</v>
      </c>
      <c r="VB264" s="102" t="n">
        <v>1914</v>
      </c>
      <c r="VC264" s="103" t="n">
        <v>12.2</v>
      </c>
      <c r="VD264" s="103" t="n">
        <v>14.3</v>
      </c>
      <c r="VE264" s="103" t="n">
        <v>13.2</v>
      </c>
      <c r="VF264" s="103" t="n">
        <v>9.6</v>
      </c>
      <c r="VG264" s="103" t="n">
        <v>6.9</v>
      </c>
      <c r="VH264" s="103" t="n">
        <v>4.9</v>
      </c>
      <c r="VI264" s="103" t="n">
        <v>3.3</v>
      </c>
      <c r="VJ264" s="103" t="n">
        <v>5.8</v>
      </c>
      <c r="VK264" s="103" t="n">
        <v>4.8</v>
      </c>
      <c r="VL264" s="103" t="n">
        <v>10.2</v>
      </c>
      <c r="VM264" s="103" t="n">
        <v>11.7</v>
      </c>
      <c r="VN264" s="103" t="n">
        <v>12.6</v>
      </c>
      <c r="VO264" s="104" t="n">
        <f aca="false">AVERAGE(VC264:VN264)</f>
        <v>9.125</v>
      </c>
      <c r="WA264" s="22" t="n">
        <v>1914</v>
      </c>
      <c r="WB264" s="102" t="n">
        <v>1914</v>
      </c>
      <c r="WC264" s="103" t="n">
        <v>11.4</v>
      </c>
      <c r="WD264" s="103" t="n">
        <v>17.3</v>
      </c>
      <c r="WE264" s="103" t="n">
        <v>13.1</v>
      </c>
      <c r="WF264" s="103" t="n">
        <v>12.2</v>
      </c>
      <c r="WG264" s="103" t="n">
        <v>5.9</v>
      </c>
      <c r="WH264" s="103" t="n">
        <v>4.2</v>
      </c>
      <c r="WI264" s="103" t="n">
        <v>3.3</v>
      </c>
      <c r="WJ264" s="103" t="n">
        <v>2.4</v>
      </c>
      <c r="WK264" s="103" t="n">
        <v>3.8</v>
      </c>
      <c r="WL264" s="103" t="n">
        <v>11</v>
      </c>
      <c r="WM264" s="103" t="n">
        <v>13.7</v>
      </c>
      <c r="WN264" s="103" t="n">
        <v>13.4</v>
      </c>
      <c r="WO264" s="104" t="n">
        <f aca="false">AVERAGE(WC264:WN264)</f>
        <v>9.30833333333333</v>
      </c>
      <c r="XA264" s="22" t="n">
        <v>1914</v>
      </c>
      <c r="XB264" s="102" t="n">
        <v>1914</v>
      </c>
      <c r="XC264" s="103" t="n">
        <v>14.4</v>
      </c>
      <c r="XD264" s="103" t="n">
        <v>16.6</v>
      </c>
      <c r="XE264" s="103" t="n">
        <v>14.5</v>
      </c>
      <c r="XF264" s="103" t="n">
        <v>9</v>
      </c>
      <c r="XG264" s="103" t="n">
        <v>6.2</v>
      </c>
      <c r="XH264" s="103" t="n">
        <v>1.7</v>
      </c>
      <c r="XI264" s="103" t="n">
        <v>2.2</v>
      </c>
      <c r="XJ264" s="103" t="n">
        <v>2.3</v>
      </c>
      <c r="XK264" s="103" t="n">
        <v>4.3</v>
      </c>
      <c r="XL264" s="103" t="n">
        <v>9.2</v>
      </c>
      <c r="XM264" s="103" t="n">
        <v>14.9</v>
      </c>
      <c r="XN264" s="103" t="n">
        <v>17</v>
      </c>
      <c r="XO264" s="104" t="n">
        <f aca="false">AVERAGE(XC264:XN264)</f>
        <v>9.35833333333333</v>
      </c>
      <c r="YA264" s="22" t="n">
        <v>1914</v>
      </c>
      <c r="YB264" s="102" t="n">
        <v>1914</v>
      </c>
      <c r="YC264" s="103" t="n">
        <v>11.8</v>
      </c>
      <c r="YD264" s="103" t="n">
        <v>12.6</v>
      </c>
      <c r="YE264" s="103" t="n">
        <v>13.9</v>
      </c>
      <c r="YF264" s="103" t="n">
        <v>10.9</v>
      </c>
      <c r="YG264" s="103" t="n">
        <v>8.1</v>
      </c>
      <c r="YH264" s="103" t="n">
        <v>6.7</v>
      </c>
      <c r="YI264" s="103" t="n">
        <v>5.2</v>
      </c>
      <c r="YJ264" s="103" t="n">
        <v>6.7</v>
      </c>
      <c r="YK264" s="103" t="n">
        <v>6.8</v>
      </c>
      <c r="YL264" s="103" t="n">
        <v>9.2</v>
      </c>
      <c r="YM264" s="103" t="n">
        <v>10.8</v>
      </c>
      <c r="YN264" s="103" t="n">
        <v>12.2</v>
      </c>
      <c r="YO264" s="104" t="n">
        <f aca="false">AVERAGE(YC264:YN264)</f>
        <v>9.575</v>
      </c>
      <c r="ZA264" s="22" t="n">
        <v>1914</v>
      </c>
      <c r="ZB264" s="106" t="s">
        <v>114</v>
      </c>
      <c r="ZC264" s="103" t="n">
        <v>13.7</v>
      </c>
      <c r="ZD264" s="103" t="n">
        <v>15.7</v>
      </c>
      <c r="ZE264" s="103" t="n">
        <v>15.8</v>
      </c>
      <c r="ZF264" s="103" t="n">
        <v>12.5</v>
      </c>
      <c r="ZG264" s="103" t="n">
        <v>11.5</v>
      </c>
      <c r="ZH264" s="103" t="n">
        <v>10</v>
      </c>
      <c r="ZI264" s="103" t="n">
        <v>8.1</v>
      </c>
      <c r="ZJ264" s="103" t="n">
        <v>9.3</v>
      </c>
      <c r="ZK264" s="103" t="n">
        <v>8.7</v>
      </c>
      <c r="ZL264" s="103" t="n">
        <v>11.5</v>
      </c>
      <c r="ZM264" s="103" t="n">
        <v>12.4</v>
      </c>
      <c r="ZN264" s="103" t="n">
        <v>13.7</v>
      </c>
      <c r="ZO264" s="104" t="n">
        <f aca="false">AVERAGE(ZC264:ZN264)</f>
        <v>11.9083333333333</v>
      </c>
      <c r="AAA264" s="36" t="n">
        <f aca="false">(OO264+EO264)/2</f>
        <v>10.1708333333333</v>
      </c>
      <c r="AAB264" s="37" t="n">
        <f aca="false">(HO264+ZO264+RO264+GO264)/4</f>
        <v>10.20625</v>
      </c>
      <c r="AAC264" s="38" t="n">
        <f aca="false">(JO264+PO264+TO264+QO264+YO264+AO264+BO264+KO264+NO264+UO264+WO264)/11</f>
        <v>9.05378787878788</v>
      </c>
      <c r="ABA264" s="147" t="n">
        <f aca="false">MAX(OC264:ON264, EC264:EN264)</f>
        <v>14.6</v>
      </c>
      <c r="ABB264" s="147" t="n">
        <f aca="false">MIN(EC264:EN264,OC264:ON264)</f>
        <v>5.2</v>
      </c>
      <c r="ABC264" s="148" t="n">
        <f aca="false">MAX(HC264:HN264,ZC264:ZN264,RC264:RN264,GC264:GN264)</f>
        <v>17.4</v>
      </c>
      <c r="ABD264" s="144" t="n">
        <f aca="false">MIN(HC264:HN264,ZC264:ZN264,GC264:GN264)</f>
        <v>3.2</v>
      </c>
      <c r="ABE264" s="145" t="n">
        <f aca="false">MAX(JC264:JN264,PC264:PN264,TC264:TN264,QC264:QN264,YC264:YN264,AC264:AN264,BC264:BN264,KC264:KN264,NC264:NN264,UC264:UN264,WC264:WN264)</f>
        <v>18</v>
      </c>
      <c r="ABF264" s="145" t="n">
        <f aca="false">MIN(JC264:JN264,PC264:PN264,TC264:TN264,QC264:QN264,YC264:YN264,AC264:AN264,BC264:BN264,KC264:KN264,NC264:NN264,UC264:UN264,WC264:WN264)</f>
        <v>1.4</v>
      </c>
    </row>
    <row r="265" customFormat="false" ht="12.9" hidden="false" customHeight="false" outlineLevel="0" collapsed="false">
      <c r="A265" s="97" t="n">
        <f aca="false">A260+5</f>
        <v>1915</v>
      </c>
      <c r="B265" s="11" t="n">
        <f aca="false">AVERAGE(AO265,BO265,CO265,DO265,EO265,FO265,GO265,HO265,IO265,JO265,KO265,LO265,MO265,NO265,OO265,PO265,QO265,RO265,SO265,TO265,UO265,VO265,WO265,XO265,YO265,ZO265)</f>
        <v>8.91330128205128</v>
      </c>
      <c r="C265" s="98" t="n">
        <f aca="false">AVERAGE(B261:B265)</f>
        <v>8.93766025641026</v>
      </c>
      <c r="D265" s="99" t="n">
        <f aca="false">AVERAGE(B256:B265)</f>
        <v>8.85171556429681</v>
      </c>
      <c r="E265" s="11" t="n">
        <f aca="false">AVERAGE(B246:B265)</f>
        <v>8.79800280777229</v>
      </c>
      <c r="F265" s="100" t="n">
        <f aca="false">AVERAGE(B216:B265)</f>
        <v>9.21564339703869</v>
      </c>
      <c r="G265" s="3" t="n">
        <f aca="false">MAX(AC265:AN265,BC265:BN265,CC265:CN265,DC265:DN265,EC265:EN265,FC265:FN265,GC265:GN265,HC265:HN265,IC265:IN265,JC265:JN265,KC265:KN265,LC265:LN265,MC265:MN265,NC265:NN265,OC265:ON265,PC265:PN265,QC265:QN265,RC265:RN265,SC265:SN265,TC265:TN265,UC265:UN265,VC265:VN265,WC265:WN265,XC265:XN265,YC265:YN265,ZC265:ZN265,)</f>
        <v>17.6</v>
      </c>
      <c r="H265" s="19" t="n">
        <f aca="false">MEDIAN(AC265:AN265,BC265:BN265,CC265:CN265,DC265:DN265,EC265:EN265,FC265:FN265,GC265:GN265,HC265:HN265,IC265:IN265,JC265:JN265,KC265:KN265,LC265:LN265,MC265:MN265,NC265:NN265,OC265:ON265,PC265:PN265,QC265:QN265,RC265:RN265,SC265:SN265,TC265:TN265,UC265:UN265,VC265:VN265,WC265:WN265,XC265:XN265,YC265:YN265,ZC265:ZN265,)</f>
        <v>8.4</v>
      </c>
      <c r="I265" s="5" t="n">
        <f aca="false">MIN(AC265:AN265,BC265:BN265,CC265:CN265,DC265:DN265,EC265:EN265,FC265:FN265,GC265:GN265,HC265:HN265,IC265:IN265,JC265:JN265,KC265:KN265,LC265:LN265,MC265:MN265,NC265:NN265,OC265:ON265,PC265:PN265,QC265:QN265,RC265:RN265,SC265:SN265,TC265:TN265,UC265:UN265,VC265:VN265,WC265:WN265,XC265:XN265,YC265:YN265,ZC265:ZN265)</f>
        <v>1</v>
      </c>
      <c r="J265" s="5" t="n">
        <f aca="false">MIN(AC265:AN265,BC265:BN265,CC265:CN265,DC265:DN265,EC265:EN265,FC265:FN265,GC265:GN265,HC265:HN265,IC265:IN265,JC265:JN265,KC265:KN265,LC265:LN265,MC265:MN265,NC265:NN265,OC265:ON265,PC265:PN265,QC265:QN265,SC265:SN265,TC265:TN265,UC265:UN265,VC265:VN265,WC265:WN265,XC265:XN265,YC265:YN265,ZC265:ZN265)</f>
        <v>1.1</v>
      </c>
      <c r="K265" s="101" t="n">
        <f aca="false">(G265+I265)/2</f>
        <v>9.3</v>
      </c>
      <c r="AB265" s="102" t="n">
        <v>1915</v>
      </c>
      <c r="AC265" s="103" t="n">
        <v>12.1</v>
      </c>
      <c r="AD265" s="103" t="n">
        <v>12.3</v>
      </c>
      <c r="AE265" s="103" t="n">
        <v>10.3</v>
      </c>
      <c r="AF265" s="103" t="n">
        <v>8.6</v>
      </c>
      <c r="AG265" s="103" t="n">
        <v>6.9</v>
      </c>
      <c r="AH265" s="103" t="n">
        <v>6.1</v>
      </c>
      <c r="AI265" s="103" t="n">
        <v>5.6</v>
      </c>
      <c r="AJ265" s="103" t="n">
        <v>5.8</v>
      </c>
      <c r="AK265" s="103" t="n">
        <v>7.2</v>
      </c>
      <c r="AL265" s="103" t="n">
        <v>7.3</v>
      </c>
      <c r="AM265" s="103" t="n">
        <v>7.1</v>
      </c>
      <c r="AN265" s="103" t="n">
        <v>9</v>
      </c>
      <c r="AO265" s="104" t="n">
        <f aca="false">AVERAGE(AC265:AN265)</f>
        <v>8.19166666666667</v>
      </c>
      <c r="BA265" s="22" t="n">
        <v>1915</v>
      </c>
      <c r="BB265" s="102" t="n">
        <v>1915</v>
      </c>
      <c r="BC265" s="103" t="n">
        <v>13.3</v>
      </c>
      <c r="BD265" s="103" t="n">
        <v>13.9</v>
      </c>
      <c r="BE265" s="103" t="n">
        <v>10.7</v>
      </c>
      <c r="BF265" s="103" t="n">
        <v>8.6</v>
      </c>
      <c r="BG265" s="103" t="n">
        <v>6.1</v>
      </c>
      <c r="BH265" s="103" t="n">
        <v>4.6</v>
      </c>
      <c r="BI265" s="103" t="n">
        <v>3.8</v>
      </c>
      <c r="BJ265" s="103" t="n">
        <v>5.2</v>
      </c>
      <c r="BK265" s="103" t="n">
        <v>6.2</v>
      </c>
      <c r="BL265" s="103" t="n">
        <v>7.9</v>
      </c>
      <c r="BM265" s="103" t="n">
        <v>8.8</v>
      </c>
      <c r="BN265" s="103" t="n">
        <v>10.9</v>
      </c>
      <c r="BO265" s="104" t="n">
        <f aca="false">AVERAGE(BC265:BN265)</f>
        <v>8.33333333333333</v>
      </c>
      <c r="CA265" s="22" t="n">
        <v>1915</v>
      </c>
      <c r="CB265" s="102" t="n">
        <v>1915</v>
      </c>
      <c r="CC265" s="103" t="n">
        <v>10.7</v>
      </c>
      <c r="CD265" s="103" t="n">
        <v>11.9</v>
      </c>
      <c r="CE265" s="103" t="n">
        <v>9.3</v>
      </c>
      <c r="CF265" s="103" t="n">
        <v>7.6</v>
      </c>
      <c r="CG265" s="103" t="n">
        <v>5.6</v>
      </c>
      <c r="CH265" s="103" t="n">
        <v>5.4</v>
      </c>
      <c r="CI265" s="103" t="n">
        <v>5.1</v>
      </c>
      <c r="CJ265" s="103" t="n">
        <v>5.1</v>
      </c>
      <c r="CK265" s="103" t="n">
        <v>5.8</v>
      </c>
      <c r="CL265" s="103" t="n">
        <v>6.1</v>
      </c>
      <c r="CM265" s="103" t="n">
        <v>6</v>
      </c>
      <c r="CN265" s="103" t="n">
        <v>8.8</v>
      </c>
      <c r="CO265" s="104" t="n">
        <f aca="false">AVERAGE(CC265:CN265)</f>
        <v>7.28333333333333</v>
      </c>
      <c r="DA265" s="22" t="n">
        <v>1915</v>
      </c>
      <c r="DB265" s="102" t="n">
        <v>1915</v>
      </c>
      <c r="DC265" s="103" t="n">
        <v>15.8</v>
      </c>
      <c r="DD265" s="103" t="n">
        <v>14.9</v>
      </c>
      <c r="DE265" s="103" t="n">
        <v>12</v>
      </c>
      <c r="DF265" s="103" t="n">
        <v>9.6</v>
      </c>
      <c r="DG265" s="103" t="n">
        <v>8.1</v>
      </c>
      <c r="DH265" s="103" t="n">
        <v>4.2</v>
      </c>
      <c r="DI265" s="103" t="n">
        <v>1.9</v>
      </c>
      <c r="DJ265" s="103" t="n">
        <v>1.1</v>
      </c>
      <c r="DK265" s="105" t="n">
        <f aca="false">(DK264+DK266)/2</f>
        <v>7.1</v>
      </c>
      <c r="DL265" s="103" t="n">
        <v>7.1</v>
      </c>
      <c r="DM265" s="103" t="n">
        <v>7.9</v>
      </c>
      <c r="DN265" s="103" t="n">
        <v>12.5</v>
      </c>
      <c r="DO265" s="104" t="n">
        <f aca="false">AVERAGE(DC265:DN265)</f>
        <v>8.51666666666667</v>
      </c>
      <c r="EA265" s="22" t="n">
        <v>1915</v>
      </c>
      <c r="EB265" s="106" t="s">
        <v>115</v>
      </c>
      <c r="EC265" s="103" t="n">
        <v>13.4</v>
      </c>
      <c r="ED265" s="103" t="n">
        <v>14.2</v>
      </c>
      <c r="EE265" s="103" t="n">
        <v>11.9</v>
      </c>
      <c r="EF265" s="103" t="n">
        <v>11.7</v>
      </c>
      <c r="EG265" s="103" t="n">
        <v>9</v>
      </c>
      <c r="EH265" s="103" t="n">
        <v>8.2</v>
      </c>
      <c r="EI265" s="103" t="n">
        <v>8.6</v>
      </c>
      <c r="EJ265" s="103" t="n">
        <v>8.2</v>
      </c>
      <c r="EK265" s="103" t="n">
        <v>8.8</v>
      </c>
      <c r="EL265" s="103" t="n">
        <v>9.1</v>
      </c>
      <c r="EM265" s="103" t="n">
        <v>9.7</v>
      </c>
      <c r="EN265" s="103" t="n">
        <v>11.3</v>
      </c>
      <c r="EO265" s="104" t="n">
        <f aca="false">AVERAGE(EC265:EN265)</f>
        <v>10.3416666666667</v>
      </c>
      <c r="FA265" s="22" t="n">
        <v>1915</v>
      </c>
      <c r="FB265" s="102" t="n">
        <v>1915</v>
      </c>
      <c r="FC265" s="103" t="n">
        <v>11.6</v>
      </c>
      <c r="FD265" s="103" t="n">
        <v>12.7</v>
      </c>
      <c r="FE265" s="103" t="n">
        <v>9.1</v>
      </c>
      <c r="FF265" s="103" t="n">
        <v>6.6</v>
      </c>
      <c r="FG265" s="103" t="n">
        <v>4.4</v>
      </c>
      <c r="FH265" s="103" t="n">
        <v>4.8</v>
      </c>
      <c r="FI265" s="103" t="n">
        <v>5.4</v>
      </c>
      <c r="FJ265" s="103" t="n">
        <v>4.8</v>
      </c>
      <c r="FK265" s="103" t="n">
        <v>6.1</v>
      </c>
      <c r="FL265" s="103" t="n">
        <v>6</v>
      </c>
      <c r="FM265" s="103" t="n">
        <v>5.4</v>
      </c>
      <c r="FN265" s="103" t="n">
        <v>9.7</v>
      </c>
      <c r="FO265" s="104" t="n">
        <f aca="false">AVERAGE(FC265:FN265)</f>
        <v>7.21666666666667</v>
      </c>
      <c r="GA265" s="22" t="n">
        <v>1915</v>
      </c>
      <c r="GB265" s="102" t="n">
        <v>1915</v>
      </c>
      <c r="GC265" s="103" t="n">
        <v>15.6</v>
      </c>
      <c r="GD265" s="103" t="n">
        <v>16.3</v>
      </c>
      <c r="GE265" s="103" t="n">
        <v>12.8</v>
      </c>
      <c r="GF265" s="103" t="n">
        <v>9.5</v>
      </c>
      <c r="GG265" s="103" t="n">
        <v>7.2</v>
      </c>
      <c r="GH265" s="103" t="n">
        <v>6.8</v>
      </c>
      <c r="GI265" s="103" t="n">
        <v>6.8</v>
      </c>
      <c r="GJ265" s="103" t="n">
        <v>6.2</v>
      </c>
      <c r="GK265" s="103" t="n">
        <v>7.6</v>
      </c>
      <c r="GL265" s="103" t="n">
        <v>10.6</v>
      </c>
      <c r="GM265" s="103" t="n">
        <v>12.1</v>
      </c>
      <c r="GN265" s="103" t="n">
        <v>13.7</v>
      </c>
      <c r="GO265" s="104" t="n">
        <f aca="false">AVERAGE(GC265:GN265)</f>
        <v>10.4333333333333</v>
      </c>
      <c r="HA265" s="22" t="n">
        <v>1915</v>
      </c>
      <c r="HB265" s="106" t="s">
        <v>115</v>
      </c>
      <c r="HC265" s="103" t="n">
        <v>17</v>
      </c>
      <c r="HD265" s="103" t="n">
        <v>17.6</v>
      </c>
      <c r="HE265" s="103" t="n">
        <v>16.1</v>
      </c>
      <c r="HF265" s="103" t="n">
        <v>14.6</v>
      </c>
      <c r="HG265" s="103" t="n">
        <v>11</v>
      </c>
      <c r="HH265" s="103" t="n">
        <v>9.6</v>
      </c>
      <c r="HI265" s="103" t="n">
        <v>8.9</v>
      </c>
      <c r="HJ265" s="103" t="n">
        <v>8.8</v>
      </c>
      <c r="HK265" s="103" t="n">
        <v>10.1</v>
      </c>
      <c r="HL265" s="103" t="n">
        <v>10.6</v>
      </c>
      <c r="HM265" s="103" t="n">
        <v>11.8</v>
      </c>
      <c r="HN265" s="103" t="n">
        <v>14.2</v>
      </c>
      <c r="HO265" s="104" t="n">
        <f aca="false">AVERAGE(HC265:HN265)</f>
        <v>12.525</v>
      </c>
      <c r="IA265" s="22" t="n">
        <v>1915</v>
      </c>
      <c r="IB265" s="102" t="n">
        <v>1915</v>
      </c>
      <c r="IC265" s="103" t="n">
        <v>13.2</v>
      </c>
      <c r="ID265" s="103" t="n">
        <v>13.8</v>
      </c>
      <c r="IE265" s="103" t="n">
        <v>11.6</v>
      </c>
      <c r="IF265" s="103" t="n">
        <v>10.2</v>
      </c>
      <c r="IG265" s="103" t="n">
        <v>7.7</v>
      </c>
      <c r="IH265" s="103" t="n">
        <v>7.1</v>
      </c>
      <c r="II265" s="103" t="n">
        <v>6.5</v>
      </c>
      <c r="IJ265" s="103" t="n">
        <v>6.4</v>
      </c>
      <c r="IK265" s="103" t="n">
        <v>7.4</v>
      </c>
      <c r="IL265" s="103" t="n">
        <v>7.9</v>
      </c>
      <c r="IM265" s="103" t="n">
        <v>8.7</v>
      </c>
      <c r="IN265" s="103" t="n">
        <v>11.4</v>
      </c>
      <c r="IO265" s="104" t="n">
        <f aca="false">AVERAGE(IC265:IN265)</f>
        <v>9.325</v>
      </c>
      <c r="JA265" s="22" t="n">
        <v>1915</v>
      </c>
      <c r="JB265" s="102" t="n">
        <v>1915</v>
      </c>
      <c r="JC265" s="103" t="n">
        <v>11.2</v>
      </c>
      <c r="JD265" s="103" t="n">
        <v>12.3</v>
      </c>
      <c r="JE265" s="103" t="n">
        <v>9.1</v>
      </c>
      <c r="JF265" s="103" t="n">
        <v>8.1</v>
      </c>
      <c r="JG265" s="103" t="n">
        <v>6.2</v>
      </c>
      <c r="JH265" s="103" t="n">
        <v>6.5</v>
      </c>
      <c r="JI265" s="103" t="n">
        <v>6.4</v>
      </c>
      <c r="JJ265" s="103" t="n">
        <v>5.7</v>
      </c>
      <c r="JK265" s="103" t="n">
        <v>7.3</v>
      </c>
      <c r="JL265" s="103" t="n">
        <v>6.9</v>
      </c>
      <c r="JM265" s="103" t="n">
        <v>7.5</v>
      </c>
      <c r="JN265" s="103" t="n">
        <v>8.8</v>
      </c>
      <c r="JO265" s="104" t="n">
        <f aca="false">AVERAGE(JC265:JN265)</f>
        <v>8</v>
      </c>
      <c r="KA265" s="22" t="n">
        <v>1915</v>
      </c>
      <c r="KB265" s="102" t="n">
        <v>1915</v>
      </c>
      <c r="KC265" s="103" t="n">
        <v>13</v>
      </c>
      <c r="KD265" s="103" t="n">
        <v>14</v>
      </c>
      <c r="KE265" s="103" t="n">
        <v>10.4</v>
      </c>
      <c r="KF265" s="103" t="n">
        <v>8.1</v>
      </c>
      <c r="KG265" s="103" t="n">
        <v>5.6</v>
      </c>
      <c r="KH265" s="103" t="n">
        <v>6.1</v>
      </c>
      <c r="KI265" s="103" t="n">
        <v>6</v>
      </c>
      <c r="KJ265" s="103" t="n">
        <v>5.4</v>
      </c>
      <c r="KK265" s="103" t="n">
        <v>6.3</v>
      </c>
      <c r="KL265" s="103" t="n">
        <v>4.7</v>
      </c>
      <c r="KM265" s="103" t="n">
        <v>5.7</v>
      </c>
      <c r="KN265" s="103" t="n">
        <v>11.2</v>
      </c>
      <c r="KO265" s="104" t="n">
        <f aca="false">AVERAGE(KC265:KN265)</f>
        <v>8.04166666666667</v>
      </c>
      <c r="LA265" s="22" t="n">
        <v>1915</v>
      </c>
      <c r="LB265" s="106" t="s">
        <v>115</v>
      </c>
      <c r="LC265" s="103" t="n">
        <v>14.2</v>
      </c>
      <c r="LD265" s="103" t="n">
        <v>15.1</v>
      </c>
      <c r="LE265" s="103" t="n">
        <v>11.6</v>
      </c>
      <c r="LF265" s="103" t="n">
        <v>9.3</v>
      </c>
      <c r="LG265" s="103" t="n">
        <v>5.5</v>
      </c>
      <c r="LH265" s="103" t="n">
        <v>5.8</v>
      </c>
      <c r="LI265" s="103" t="n">
        <v>5.3</v>
      </c>
      <c r="LJ265" s="103" t="n">
        <v>5.3</v>
      </c>
      <c r="LK265" s="103" t="n">
        <v>7.5</v>
      </c>
      <c r="LL265" s="103" t="n">
        <v>7.9</v>
      </c>
      <c r="LM265" s="103" t="n">
        <v>8.8</v>
      </c>
      <c r="LN265" s="103" t="n">
        <v>12.9</v>
      </c>
      <c r="LO265" s="104" t="n">
        <f aca="false">AVERAGE(LC265:LN265)</f>
        <v>9.1</v>
      </c>
      <c r="MA265" s="22" t="n">
        <v>1915</v>
      </c>
      <c r="MB265" s="102" t="n">
        <v>1915</v>
      </c>
      <c r="MC265" s="103" t="n">
        <v>13.1</v>
      </c>
      <c r="MD265" s="103" t="n">
        <v>14.2</v>
      </c>
      <c r="ME265" s="103" t="n">
        <v>11.3</v>
      </c>
      <c r="MF265" s="103" t="n">
        <v>10.2</v>
      </c>
      <c r="MG265" s="103" t="n">
        <v>7.1</v>
      </c>
      <c r="MH265" s="103" t="n">
        <v>6.5</v>
      </c>
      <c r="MI265" s="103" t="n">
        <v>5.8</v>
      </c>
      <c r="MJ265" s="103" t="n">
        <v>5.8</v>
      </c>
      <c r="MK265" s="103" t="n">
        <v>7.1</v>
      </c>
      <c r="ML265" s="103" t="n">
        <v>7.1</v>
      </c>
      <c r="MM265" s="103" t="n">
        <v>8.2</v>
      </c>
      <c r="MN265" s="103" t="n">
        <v>11.5</v>
      </c>
      <c r="MO265" s="104" t="n">
        <f aca="false">AVERAGE(MC265:MN265)</f>
        <v>8.99166666666667</v>
      </c>
      <c r="MQ265" s="5" t="n">
        <f aca="false">MAX(MC265:MN265)</f>
        <v>14.2</v>
      </c>
      <c r="MR265" s="5" t="n">
        <f aca="false">MIN(MC265:MN265)</f>
        <v>5.8</v>
      </c>
      <c r="NA265" s="22" t="n">
        <v>1915</v>
      </c>
      <c r="NB265" s="102" t="n">
        <v>1915</v>
      </c>
      <c r="NC265" s="103" t="n">
        <v>13.1</v>
      </c>
      <c r="ND265" s="103" t="n">
        <v>13.8</v>
      </c>
      <c r="NE265" s="103" t="n">
        <v>10.7</v>
      </c>
      <c r="NF265" s="103" t="n">
        <v>8.4</v>
      </c>
      <c r="NG265" s="103" t="n">
        <v>4.9</v>
      </c>
      <c r="NH265" s="103" t="n">
        <v>4.3</v>
      </c>
      <c r="NI265" s="103" t="n">
        <v>3.6</v>
      </c>
      <c r="NJ265" s="103" t="n">
        <v>3.2</v>
      </c>
      <c r="NK265" s="103" t="n">
        <v>5</v>
      </c>
      <c r="NL265" s="103" t="n">
        <v>5.9</v>
      </c>
      <c r="NM265" s="103" t="n">
        <v>6.3</v>
      </c>
      <c r="NN265" s="103" t="n">
        <v>9.9</v>
      </c>
      <c r="NO265" s="104" t="n">
        <f aca="false">AVERAGE(NC265:NN265)</f>
        <v>7.425</v>
      </c>
      <c r="OA265" s="22" t="n">
        <v>1915</v>
      </c>
      <c r="OB265" s="106" t="n">
        <v>1915</v>
      </c>
      <c r="OC265" s="103" t="n">
        <v>13.4</v>
      </c>
      <c r="OD265" s="103" t="n">
        <v>15.1</v>
      </c>
      <c r="OE265" s="103" t="n">
        <v>14.9</v>
      </c>
      <c r="OF265" s="103" t="n">
        <v>10.8</v>
      </c>
      <c r="OG265" s="103" t="n">
        <v>8.5</v>
      </c>
      <c r="OH265" s="103" t="n">
        <v>6.9</v>
      </c>
      <c r="OI265" s="103" t="n">
        <v>5</v>
      </c>
      <c r="OJ265" s="103" t="n">
        <v>6.8</v>
      </c>
      <c r="OK265" s="103" t="n">
        <v>7</v>
      </c>
      <c r="OL265" s="103" t="n">
        <v>9.9</v>
      </c>
      <c r="OM265" s="103" t="n">
        <v>13</v>
      </c>
      <c r="ON265" s="103" t="n">
        <v>14.5</v>
      </c>
      <c r="OO265" s="104" t="n">
        <f aca="false">AVERAGE(OC265:ON265)</f>
        <v>10.4833333333333</v>
      </c>
      <c r="OQ265" s="5" t="n">
        <f aca="false">MAX(OC265:ON265)</f>
        <v>15.1</v>
      </c>
      <c r="OR265" s="5" t="n">
        <f aca="false">MIN(OC265:ON265)</f>
        <v>5</v>
      </c>
      <c r="PA265" s="22" t="n">
        <v>1915</v>
      </c>
      <c r="PB265" s="106" t="s">
        <v>115</v>
      </c>
      <c r="PC265" s="103" t="n">
        <v>15.5</v>
      </c>
      <c r="PD265" s="103" t="n">
        <v>17.6</v>
      </c>
      <c r="PE265" s="103" t="n">
        <v>12.1</v>
      </c>
      <c r="PF265" s="103" t="n">
        <v>9.9</v>
      </c>
      <c r="PG265" s="103" t="n">
        <v>6.5</v>
      </c>
      <c r="PH265" s="103" t="n">
        <v>6.6</v>
      </c>
      <c r="PI265" s="103" t="n">
        <v>7.1</v>
      </c>
      <c r="PJ265" s="103" t="n">
        <v>7.5</v>
      </c>
      <c r="PK265" s="103" t="n">
        <v>8.6</v>
      </c>
      <c r="PL265" s="103" t="n">
        <v>9.9</v>
      </c>
      <c r="PM265" s="103" t="n">
        <v>11.1</v>
      </c>
      <c r="PN265" s="103" t="n">
        <v>15.3</v>
      </c>
      <c r="PO265" s="104" t="n">
        <f aca="false">AVERAGE(PC265:PN265)</f>
        <v>10.6416666666667</v>
      </c>
      <c r="QA265" s="22" t="n">
        <v>1915</v>
      </c>
      <c r="QB265" s="106" t="s">
        <v>115</v>
      </c>
      <c r="QC265" s="103" t="n">
        <v>12.9</v>
      </c>
      <c r="QD265" s="103" t="n">
        <v>14.2</v>
      </c>
      <c r="QE265" s="103" t="n">
        <v>11.7</v>
      </c>
      <c r="QF265" s="103" t="n">
        <v>9</v>
      </c>
      <c r="QG265" s="103" t="n">
        <v>6.4</v>
      </c>
      <c r="QH265" s="103" t="n">
        <v>7.1</v>
      </c>
      <c r="QI265" s="103" t="n">
        <v>5.5</v>
      </c>
      <c r="QJ265" s="103" t="n">
        <v>5.4</v>
      </c>
      <c r="QK265" s="103" t="n">
        <v>6.7</v>
      </c>
      <c r="QL265" s="103" t="n">
        <v>7.4</v>
      </c>
      <c r="QM265" s="103" t="n">
        <v>7.7</v>
      </c>
      <c r="QN265" s="103" t="n">
        <v>11.4</v>
      </c>
      <c r="QO265" s="104" t="n">
        <f aca="false">AVERAGE(QC265:QN265)</f>
        <v>8.78333333333333</v>
      </c>
      <c r="RA265" s="22" t="n">
        <v>1915</v>
      </c>
      <c r="RB265" s="102" t="n">
        <v>1915</v>
      </c>
      <c r="RC265" s="103" t="n">
        <v>9.6</v>
      </c>
      <c r="RD265" s="103" t="n">
        <v>10.7</v>
      </c>
      <c r="RE265" s="103" t="n">
        <v>7.4</v>
      </c>
      <c r="RF265" s="103" t="n">
        <v>5.6</v>
      </c>
      <c r="RG265" s="103" t="n">
        <v>1.2</v>
      </c>
      <c r="RH265" s="103" t="n">
        <v>1.7</v>
      </c>
      <c r="RI265" s="103" t="n">
        <v>1</v>
      </c>
      <c r="RJ265" s="103" t="n">
        <v>1.6</v>
      </c>
      <c r="RK265" s="103" t="n">
        <v>3.3</v>
      </c>
      <c r="RL265" s="103" t="n">
        <v>4.6</v>
      </c>
      <c r="RM265" s="103" t="n">
        <v>5.3</v>
      </c>
      <c r="RN265" s="103" t="n">
        <v>8.2</v>
      </c>
      <c r="RO265" s="104" t="n">
        <f aca="false">AVERAGE(RC265:RN265)</f>
        <v>5.01666666666667</v>
      </c>
      <c r="SA265" s="22" t="n">
        <v>1915</v>
      </c>
      <c r="SB265" s="106" t="s">
        <v>115</v>
      </c>
      <c r="SC265" s="103" t="n">
        <v>14</v>
      </c>
      <c r="SD265" s="103" t="n">
        <v>15.2</v>
      </c>
      <c r="SE265" s="103" t="n">
        <v>10.2</v>
      </c>
      <c r="SF265" s="103" t="n">
        <v>6.6</v>
      </c>
      <c r="SG265" s="103" t="n">
        <v>4.4</v>
      </c>
      <c r="SH265" s="103" t="n">
        <v>3.5</v>
      </c>
      <c r="SI265" s="103" t="n">
        <v>4.6</v>
      </c>
      <c r="SJ265" s="103" t="n">
        <v>4.5</v>
      </c>
      <c r="SK265" s="103" t="n">
        <v>5.1</v>
      </c>
      <c r="SL265" s="103" t="n">
        <v>6</v>
      </c>
      <c r="SM265" s="103" t="n">
        <v>6.3</v>
      </c>
      <c r="SN265" s="103" t="n">
        <v>11.6</v>
      </c>
      <c r="SO265" s="104" t="n">
        <f aca="false">AVERAGE(SC265:SN265)</f>
        <v>7.66666666666667</v>
      </c>
      <c r="TA265" s="22" t="n">
        <v>1915</v>
      </c>
      <c r="TB265" s="106" t="s">
        <v>115</v>
      </c>
      <c r="TC265" s="103" t="n">
        <v>13.3</v>
      </c>
      <c r="TD265" s="103" t="n">
        <v>14.3</v>
      </c>
      <c r="TE265" s="103" t="n">
        <v>11.5</v>
      </c>
      <c r="TF265" s="103" t="n">
        <v>9.6</v>
      </c>
      <c r="TG265" s="103" t="n">
        <v>6.9</v>
      </c>
      <c r="TH265" s="103" t="n">
        <v>6</v>
      </c>
      <c r="TI265" s="103" t="n">
        <v>5.3</v>
      </c>
      <c r="TJ265" s="103" t="n">
        <v>6.1</v>
      </c>
      <c r="TK265" s="103" t="n">
        <v>6.8</v>
      </c>
      <c r="TL265" s="103" t="n">
        <v>7.8</v>
      </c>
      <c r="TM265" s="103" t="n">
        <v>9</v>
      </c>
      <c r="TN265" s="103" t="n">
        <v>11.3</v>
      </c>
      <c r="TO265" s="104" t="n">
        <f aca="false">AVERAGE(TC265:TN265)</f>
        <v>8.99166666666667</v>
      </c>
      <c r="UA265" s="22" t="n">
        <v>1915</v>
      </c>
      <c r="UB265" s="102" t="n">
        <v>1915</v>
      </c>
      <c r="UC265" s="103" t="n">
        <v>12.7</v>
      </c>
      <c r="UD265" s="103" t="n">
        <v>13.8</v>
      </c>
      <c r="UE265" s="103" t="n">
        <v>11.1</v>
      </c>
      <c r="UF265" s="103" t="n">
        <v>8.3</v>
      </c>
      <c r="UG265" s="103" t="n">
        <v>5.8</v>
      </c>
      <c r="UH265" s="103" t="n">
        <v>5</v>
      </c>
      <c r="UI265" s="103" t="n">
        <v>5.4</v>
      </c>
      <c r="UJ265" s="103" t="n">
        <v>5.3</v>
      </c>
      <c r="UK265" s="103" t="n">
        <v>6.2</v>
      </c>
      <c r="UL265" s="103" t="n">
        <v>6.6</v>
      </c>
      <c r="UM265" s="103" t="n">
        <v>7</v>
      </c>
      <c r="UN265" s="103" t="n">
        <v>11.1</v>
      </c>
      <c r="UO265" s="104" t="n">
        <f aca="false">AVERAGE(UC265:UN265)</f>
        <v>8.19166666666667</v>
      </c>
      <c r="VA265" s="22" t="n">
        <v>1915</v>
      </c>
      <c r="VB265" s="102" t="n">
        <v>1915</v>
      </c>
      <c r="VC265" s="103" t="n">
        <v>13.2</v>
      </c>
      <c r="VD265" s="103" t="n">
        <v>12.6</v>
      </c>
      <c r="VE265" s="103" t="n">
        <v>10.6</v>
      </c>
      <c r="VF265" s="103" t="n">
        <v>8.7</v>
      </c>
      <c r="VG265" s="103" t="n">
        <v>6.4</v>
      </c>
      <c r="VH265" s="103" t="n">
        <v>5.3</v>
      </c>
      <c r="VI265" s="103" t="n">
        <v>5.6</v>
      </c>
      <c r="VJ265" s="103" t="n">
        <v>5.3</v>
      </c>
      <c r="VK265" s="103" t="n">
        <v>6.6</v>
      </c>
      <c r="VL265" s="103" t="n">
        <v>8.6</v>
      </c>
      <c r="VM265" s="103" t="n">
        <v>8.7</v>
      </c>
      <c r="VN265" s="103" t="n">
        <v>10.2</v>
      </c>
      <c r="VO265" s="104" t="n">
        <f aca="false">AVERAGE(VC265:VN265)</f>
        <v>8.48333333333333</v>
      </c>
      <c r="WA265" s="22" t="n">
        <v>1915</v>
      </c>
      <c r="WB265" s="102" t="n">
        <v>1915</v>
      </c>
      <c r="WC265" s="103" t="n">
        <v>14.1</v>
      </c>
      <c r="WD265" s="103" t="n">
        <v>16.2</v>
      </c>
      <c r="WE265" s="103" t="n">
        <v>11.7</v>
      </c>
      <c r="WF265" s="103" t="n">
        <v>10.9</v>
      </c>
      <c r="WG265" s="103" t="n">
        <v>5.9</v>
      </c>
      <c r="WH265" s="103" t="n">
        <v>5.4</v>
      </c>
      <c r="WI265" s="103" t="n">
        <v>5.1</v>
      </c>
      <c r="WJ265" s="103" t="n">
        <v>5.1</v>
      </c>
      <c r="WK265" s="103" t="n">
        <v>7.3</v>
      </c>
      <c r="WL265" s="103" t="n">
        <v>7.8</v>
      </c>
      <c r="WM265" s="103" t="n">
        <v>9.3</v>
      </c>
      <c r="WN265" s="103" t="n">
        <v>13.3</v>
      </c>
      <c r="WO265" s="104" t="n">
        <f aca="false">AVERAGE(WC265:WN265)</f>
        <v>9.34166666666667</v>
      </c>
      <c r="XA265" s="22" t="n">
        <v>1915</v>
      </c>
      <c r="XB265" s="102" t="n">
        <v>1915</v>
      </c>
      <c r="XC265" s="103" t="n">
        <v>14.8</v>
      </c>
      <c r="XD265" s="103" t="n">
        <v>16.4</v>
      </c>
      <c r="XE265" s="103" t="n">
        <v>12.1</v>
      </c>
      <c r="XF265" s="103" t="n">
        <v>8.3</v>
      </c>
      <c r="XG265" s="103" t="n">
        <v>6.2</v>
      </c>
      <c r="XH265" s="103" t="n">
        <v>4.8</v>
      </c>
      <c r="XI265" s="103" t="n">
        <v>5.8</v>
      </c>
      <c r="XJ265" s="103" t="n">
        <v>5.7</v>
      </c>
      <c r="XK265" s="103" t="n">
        <v>7.1</v>
      </c>
      <c r="XL265" s="103" t="n">
        <v>7.7</v>
      </c>
      <c r="XM265" s="103" t="n">
        <v>8.4</v>
      </c>
      <c r="XN265" s="103" t="n">
        <v>13.1</v>
      </c>
      <c r="XO265" s="104" t="n">
        <f aca="false">AVERAGE(XC265:XN265)</f>
        <v>9.2</v>
      </c>
      <c r="YA265" s="22" t="n">
        <v>1915</v>
      </c>
      <c r="YB265" s="102" t="n">
        <v>1915</v>
      </c>
      <c r="YC265" s="103" t="n">
        <v>12.5</v>
      </c>
      <c r="YD265" s="103" t="n">
        <v>13.6</v>
      </c>
      <c r="YE265" s="103" t="n">
        <v>12.1</v>
      </c>
      <c r="YF265" s="103" t="n">
        <v>11</v>
      </c>
      <c r="YG265" s="103" t="n">
        <v>8.4</v>
      </c>
      <c r="YH265" s="103" t="n">
        <v>8.3</v>
      </c>
      <c r="YI265" s="103" t="n">
        <v>7.6</v>
      </c>
      <c r="YJ265" s="103" t="n">
        <v>7.3</v>
      </c>
      <c r="YK265" s="103" t="n">
        <v>8.4</v>
      </c>
      <c r="YL265" s="103" t="n">
        <v>8.8</v>
      </c>
      <c r="YM265" s="103" t="n">
        <v>9.2</v>
      </c>
      <c r="YN265" s="103" t="n">
        <v>10.9</v>
      </c>
      <c r="YO265" s="104" t="n">
        <f aca="false">AVERAGE(YC265:YN265)</f>
        <v>9.84166666666667</v>
      </c>
      <c r="ZA265" s="22" t="n">
        <v>1915</v>
      </c>
      <c r="ZB265" s="106" t="s">
        <v>115</v>
      </c>
      <c r="ZC265" s="103" t="n">
        <v>14.3</v>
      </c>
      <c r="ZD265" s="103" t="n">
        <v>15.2</v>
      </c>
      <c r="ZE265" s="103" t="n">
        <v>13.2</v>
      </c>
      <c r="ZF265" s="103" t="n">
        <v>12.7</v>
      </c>
      <c r="ZG265" s="103" t="n">
        <v>10.3</v>
      </c>
      <c r="ZH265" s="103" t="n">
        <v>9.3</v>
      </c>
      <c r="ZI265" s="103" t="n">
        <v>9.4</v>
      </c>
      <c r="ZJ265" s="103" t="n">
        <v>8.8</v>
      </c>
      <c r="ZK265" s="103" t="n">
        <v>9.7</v>
      </c>
      <c r="ZL265" s="103" t="n">
        <v>10</v>
      </c>
      <c r="ZM265" s="105" t="n">
        <f aca="false">(ZM264+ZM266)/2</f>
        <v>11.45</v>
      </c>
      <c r="ZN265" s="103" t="n">
        <v>12.2</v>
      </c>
      <c r="ZO265" s="104" t="n">
        <f aca="false">AVERAGE(ZC265:ZN265)</f>
        <v>11.3791666666667</v>
      </c>
      <c r="AAA265" s="36" t="n">
        <f aca="false">(OO265+EO265)/2</f>
        <v>10.4125</v>
      </c>
      <c r="AAB265" s="37" t="n">
        <f aca="false">(HO265+ZO265+RO265+GO265)/4</f>
        <v>9.83854166666667</v>
      </c>
      <c r="AAC265" s="38" t="n">
        <f aca="false">(JO265+PO265+TO265+QO265+YO265+AO265+BO265+KO265+NO265+UO265+WO265)/11</f>
        <v>8.70757575757576</v>
      </c>
      <c r="ABA265" s="147" t="n">
        <f aca="false">MAX(OC265:ON265, EC265:EN265)</f>
        <v>15.1</v>
      </c>
      <c r="ABB265" s="147" t="n">
        <f aca="false">MIN(EC265:EN265,OC265:ON265)</f>
        <v>5</v>
      </c>
      <c r="ABC265" s="148" t="n">
        <f aca="false">MAX(HC265:HN265,ZC265:ZN265,RC265:RN265,GC265:GN265)</f>
        <v>17.6</v>
      </c>
      <c r="ABD265" s="144" t="n">
        <f aca="false">MIN(HC265:HN265,ZC265:ZN265,GC265:GN265)</f>
        <v>6.2</v>
      </c>
      <c r="ABE265" s="145" t="n">
        <f aca="false">MAX(JC265:JN265,PC265:PN265,TC265:TN265,QC265:QN265,YC265:YN265,AC265:AN265,BC265:BN265,KC265:KN265,NC265:NN265,UC265:UN265,WC265:WN265)</f>
        <v>17.6</v>
      </c>
      <c r="ABF265" s="145" t="n">
        <f aca="false">MIN(JC265:JN265,PC265:PN265,TC265:TN265,QC265:QN265,YC265:YN265,AC265:AN265,BC265:BN265,KC265:KN265,NC265:NN265,UC265:UN265,WC265:WN265)</f>
        <v>3.2</v>
      </c>
    </row>
    <row r="266" customFormat="false" ht="12.9" hidden="false" customHeight="false" outlineLevel="0" collapsed="false">
      <c r="A266" s="97"/>
      <c r="B266" s="11" t="n">
        <f aca="false">AVERAGE(AO266,BO266,CO266,DO266,EO266,FO266,GO266,HO266,IO266,JO266,KO266,LO266,MO266,NO266,OO266,PO266,QO266,RO266,SO266,TO266,UO266,VO266,WO266,XO266,YO266,ZO266)</f>
        <v>8.82788461538462</v>
      </c>
      <c r="C266" s="98" t="n">
        <f aca="false">AVERAGE(B262:B266)</f>
        <v>8.89304487179487</v>
      </c>
      <c r="D266" s="99" t="n">
        <f aca="false">AVERAGE(B257:B266)</f>
        <v>8.83827138694639</v>
      </c>
      <c r="E266" s="11" t="n">
        <f aca="false">AVERAGE(B247:B266)</f>
        <v>8.78703592743041</v>
      </c>
      <c r="F266" s="100" t="n">
        <f aca="false">AVERAGE(B217:B266)</f>
        <v>9.24845108934638</v>
      </c>
      <c r="G266" s="3" t="n">
        <f aca="false">MAX(AC266:AN266,BC266:BN266,CC266:CN266,DC266:DN266,EC266:EN266,FC266:FN266,GC266:GN266,HC266:HN266,IC266:IN266,JC266:JN266,KC266:KN266,LC266:LN266,MC266:MN266,NC266:NN266,OC266:ON266,PC266:PN266,QC266:QN266,RC266:RN266,SC266:SN266,TC266:TN266,UC266:UN266,VC266:VN266,WC266:WN266,XC266:XN266,YC266:YN266,ZC266:ZN266,)</f>
        <v>17.1</v>
      </c>
      <c r="H266" s="19" t="n">
        <f aca="false">MEDIAN(AC266:AN266,BC266:BN266,CC266:CN266,DC266:DN266,EC266:EN266,FC266:FN266,GC266:GN266,HC266:HN266,IC266:IN266,JC266:JN266,KC266:KN266,LC266:LN266,MC266:MN266,NC266:NN266,OC266:ON266,PC266:PN266,QC266:QN266,RC266:RN266,SC266:SN266,TC266:TN266,UC266:UN266,VC266:VN266,WC266:WN266,XC266:XN266,YC266:YN266,ZC266:ZN266,)</f>
        <v>8.6</v>
      </c>
      <c r="I266" s="5" t="n">
        <f aca="false">MIN(AC266:AN266,BC266:BN266,CC266:CN266,DC266:DN266,EC266:EN266,FC266:FN266,GC266:GN266,HC266:HN266,IC266:IN266,JC266:JN266,KC266:KN266,LC266:LN266,MC266:MN266,NC266:NN266,OC266:ON266,PC266:PN266,QC266:QN266,RC266:RN266,SC266:SN266,TC266:TN266,UC266:UN266,VC266:VN266,WC266:WN266,XC266:XN266,YC266:YN266,ZC266:ZN266)</f>
        <v>0.2</v>
      </c>
      <c r="J266" s="5" t="n">
        <f aca="false">MIN(AC266:AN266,BC266:BN266,CC266:CN266,DC266:DN266,EC266:EN266,FC266:FN266,GC266:GN266,HC266:HN266,IC266:IN266,JC266:JN266,KC266:KN266,LC266:LN266,MC266:MN266,NC266:NN266,OC266:ON266,PC266:PN266,QC266:QN266,SC266:SN266,TC266:TN266,UC266:UN266,VC266:VN266,WC266:WN266,XC266:XN266,YC266:YN266,ZC266:ZN266)</f>
        <v>2</v>
      </c>
      <c r="K266" s="101" t="n">
        <f aca="false">(G266+I266)/2</f>
        <v>8.65</v>
      </c>
      <c r="AB266" s="102" t="n">
        <v>1916</v>
      </c>
      <c r="AC266" s="103" t="n">
        <v>12.1</v>
      </c>
      <c r="AD266" s="103" t="n">
        <v>12.7</v>
      </c>
      <c r="AE266" s="103" t="n">
        <v>10.8</v>
      </c>
      <c r="AF266" s="103" t="n">
        <v>8.7</v>
      </c>
      <c r="AG266" s="103" t="n">
        <v>5.3</v>
      </c>
      <c r="AH266" s="103" t="n">
        <v>4.5</v>
      </c>
      <c r="AI266" s="103" t="n">
        <v>4.7</v>
      </c>
      <c r="AJ266" s="103" t="n">
        <v>3.9</v>
      </c>
      <c r="AK266" s="103" t="n">
        <v>7.3</v>
      </c>
      <c r="AL266" s="103" t="n">
        <v>6.6</v>
      </c>
      <c r="AM266" s="103" t="n">
        <v>7.4</v>
      </c>
      <c r="AN266" s="103" t="n">
        <v>10.1</v>
      </c>
      <c r="AO266" s="104" t="n">
        <f aca="false">AVERAGE(AC266:AN266)</f>
        <v>7.84166666666667</v>
      </c>
      <c r="BA266" s="22" t="n">
        <v>1916</v>
      </c>
      <c r="BB266" s="102" t="n">
        <v>1916</v>
      </c>
      <c r="BC266" s="103" t="n">
        <v>13.1</v>
      </c>
      <c r="BD266" s="103" t="n">
        <v>14.1</v>
      </c>
      <c r="BE266" s="103" t="n">
        <v>10.9</v>
      </c>
      <c r="BF266" s="103" t="n">
        <v>8.1</v>
      </c>
      <c r="BG266" s="103" t="n">
        <v>4.8</v>
      </c>
      <c r="BH266" s="103" t="n">
        <v>3.2</v>
      </c>
      <c r="BI266" s="103" t="n">
        <v>2.6</v>
      </c>
      <c r="BJ266" s="103" t="n">
        <v>3.3</v>
      </c>
      <c r="BK266" s="103" t="n">
        <v>7.1</v>
      </c>
      <c r="BL266" s="103" t="n">
        <v>8.6</v>
      </c>
      <c r="BM266" s="103" t="n">
        <v>10.3</v>
      </c>
      <c r="BN266" s="103" t="n">
        <v>13.1</v>
      </c>
      <c r="BO266" s="104" t="n">
        <f aca="false">AVERAGE(BC266:BN266)</f>
        <v>8.26666666666667</v>
      </c>
      <c r="CA266" s="22" t="n">
        <v>1916</v>
      </c>
      <c r="CB266" s="102" t="n">
        <v>1916</v>
      </c>
      <c r="CC266" s="103" t="n">
        <v>11.8</v>
      </c>
      <c r="CD266" s="103" t="n">
        <v>12.1</v>
      </c>
      <c r="CE266" s="103" t="n">
        <v>8.4</v>
      </c>
      <c r="CF266" s="103" t="n">
        <v>7.6</v>
      </c>
      <c r="CG266" s="103" t="n">
        <v>5.2</v>
      </c>
      <c r="CH266" s="103" t="n">
        <v>4.5</v>
      </c>
      <c r="CI266" s="103" t="n">
        <v>3.8</v>
      </c>
      <c r="CJ266" s="103" t="n">
        <v>3.4</v>
      </c>
      <c r="CK266" s="103" t="n">
        <v>6.8</v>
      </c>
      <c r="CL266" s="103" t="n">
        <v>6.5</v>
      </c>
      <c r="CM266" s="103" t="n">
        <v>7.7</v>
      </c>
      <c r="CN266" s="103" t="n">
        <v>10</v>
      </c>
      <c r="CO266" s="104" t="n">
        <f aca="false">AVERAGE(CC266:CN266)</f>
        <v>7.31666666666667</v>
      </c>
      <c r="DA266" s="22" t="n">
        <v>1916</v>
      </c>
      <c r="DB266" s="102" t="n">
        <v>1916</v>
      </c>
      <c r="DC266" s="103" t="n">
        <v>15.4</v>
      </c>
      <c r="DD266" s="103" t="n">
        <v>15.3</v>
      </c>
      <c r="DE266" s="103" t="n">
        <v>11.5</v>
      </c>
      <c r="DF266" s="103" t="n">
        <v>8.4</v>
      </c>
      <c r="DG266" s="103" t="n">
        <v>4.3</v>
      </c>
      <c r="DH266" s="103" t="n">
        <v>4.6</v>
      </c>
      <c r="DI266" s="103" t="n">
        <v>3.7</v>
      </c>
      <c r="DJ266" s="103" t="n">
        <v>3.4</v>
      </c>
      <c r="DK266" s="103" t="n">
        <v>8.3</v>
      </c>
      <c r="DL266" s="103" t="n">
        <v>10.8</v>
      </c>
      <c r="DM266" s="103" t="n">
        <v>10.3</v>
      </c>
      <c r="DN266" s="103" t="n">
        <v>13.4</v>
      </c>
      <c r="DO266" s="104" t="n">
        <f aca="false">AVERAGE(DC266:DN266)</f>
        <v>9.11666666666667</v>
      </c>
      <c r="EA266" s="22" t="n">
        <v>1916</v>
      </c>
      <c r="EB266" s="106" t="s">
        <v>116</v>
      </c>
      <c r="EC266" s="103" t="n">
        <v>13.2</v>
      </c>
      <c r="ED266" s="103" t="n">
        <v>14</v>
      </c>
      <c r="EE266" s="103" t="n">
        <v>12.3</v>
      </c>
      <c r="EF266" s="103" t="n">
        <v>11.5</v>
      </c>
      <c r="EG266" s="103" t="n">
        <v>9.6</v>
      </c>
      <c r="EH266" s="103" t="n">
        <v>7.8</v>
      </c>
      <c r="EI266" s="103" t="n">
        <v>7.7</v>
      </c>
      <c r="EJ266" s="103" t="n">
        <v>7.1</v>
      </c>
      <c r="EK266" s="103" t="n">
        <v>9.2</v>
      </c>
      <c r="EL266" s="103" t="n">
        <v>9.4</v>
      </c>
      <c r="EM266" s="103" t="n">
        <v>10.7</v>
      </c>
      <c r="EN266" s="103" t="n">
        <v>13.4</v>
      </c>
      <c r="EO266" s="104" t="n">
        <f aca="false">AVERAGE(EC266:EN266)</f>
        <v>10.4916666666667</v>
      </c>
      <c r="FA266" s="22" t="n">
        <v>1916</v>
      </c>
      <c r="FB266" s="102" t="n">
        <v>1916</v>
      </c>
      <c r="FC266" s="103" t="n">
        <v>12.2</v>
      </c>
      <c r="FD266" s="103" t="n">
        <v>12.4</v>
      </c>
      <c r="FE266" s="103" t="n">
        <v>8.2</v>
      </c>
      <c r="FF266" s="103" t="n">
        <v>6.5</v>
      </c>
      <c r="FG266" s="103" t="n">
        <v>3.9</v>
      </c>
      <c r="FH266" s="103" t="n">
        <v>4.8</v>
      </c>
      <c r="FI266" s="103" t="n">
        <v>3.6</v>
      </c>
      <c r="FJ266" s="103" t="n">
        <v>2.4</v>
      </c>
      <c r="FK266" s="103" t="n">
        <v>7.2</v>
      </c>
      <c r="FL266" s="103" t="n">
        <v>6</v>
      </c>
      <c r="FM266" s="103" t="n">
        <v>7.9</v>
      </c>
      <c r="FN266" s="103" t="n">
        <v>10.9</v>
      </c>
      <c r="FO266" s="104" t="n">
        <f aca="false">AVERAGE(FC266:FN266)</f>
        <v>7.16666666666667</v>
      </c>
      <c r="GA266" s="22" t="n">
        <v>1916</v>
      </c>
      <c r="GB266" s="102" t="n">
        <v>1916</v>
      </c>
      <c r="GC266" s="103" t="n">
        <v>16.4</v>
      </c>
      <c r="GD266" s="103" t="n">
        <v>15.5</v>
      </c>
      <c r="GE266" s="103" t="n">
        <v>12.6</v>
      </c>
      <c r="GF266" s="103" t="n">
        <v>9.3</v>
      </c>
      <c r="GG266" s="103" t="n">
        <v>6</v>
      </c>
      <c r="GH266" s="103" t="n">
        <v>6.2</v>
      </c>
      <c r="GI266" s="103" t="n">
        <v>4.7</v>
      </c>
      <c r="GJ266" s="103" t="n">
        <v>5.1</v>
      </c>
      <c r="GK266" s="103" t="n">
        <v>8.6</v>
      </c>
      <c r="GL266" s="103" t="n">
        <v>9.8</v>
      </c>
      <c r="GM266" s="103" t="n">
        <v>10.8</v>
      </c>
      <c r="GN266" s="103" t="n">
        <v>14.6</v>
      </c>
      <c r="GO266" s="104" t="n">
        <f aca="false">AVERAGE(GC266:GN266)</f>
        <v>9.96666666666667</v>
      </c>
      <c r="HA266" s="22" t="n">
        <v>1916</v>
      </c>
      <c r="HB266" s="106" t="s">
        <v>116</v>
      </c>
      <c r="HC266" s="103" t="n">
        <v>16</v>
      </c>
      <c r="HD266" s="103" t="n">
        <v>17.1</v>
      </c>
      <c r="HE266" s="103" t="n">
        <v>15.7</v>
      </c>
      <c r="HF266" s="103" t="n">
        <v>13.1</v>
      </c>
      <c r="HG266" s="103" t="n">
        <v>11.2</v>
      </c>
      <c r="HH266" s="103" t="n">
        <v>9.4</v>
      </c>
      <c r="HI266" s="105" t="n">
        <f aca="false">(HI265+HI267)/2</f>
        <v>8.6</v>
      </c>
      <c r="HJ266" s="103" t="n">
        <v>9</v>
      </c>
      <c r="HK266" s="103" t="n">
        <v>11.5</v>
      </c>
      <c r="HL266" s="103" t="n">
        <v>12.3</v>
      </c>
      <c r="HM266" s="103" t="n">
        <v>12.2</v>
      </c>
      <c r="HN266" s="103" t="n">
        <v>15.4</v>
      </c>
      <c r="HO266" s="104" t="n">
        <f aca="false">AVERAGE(HC266:HN266)</f>
        <v>12.625</v>
      </c>
      <c r="IA266" s="22" t="n">
        <v>1916</v>
      </c>
      <c r="IB266" s="102" t="n">
        <v>1916</v>
      </c>
      <c r="IC266" s="103" t="n">
        <v>13.2</v>
      </c>
      <c r="ID266" s="103" t="n">
        <v>14.1</v>
      </c>
      <c r="IE266" s="103" t="n">
        <v>11.1</v>
      </c>
      <c r="IF266" s="103" t="n">
        <v>9.7</v>
      </c>
      <c r="IG266" s="103" t="n">
        <v>6.9</v>
      </c>
      <c r="IH266" s="103" t="n">
        <v>5.8</v>
      </c>
      <c r="II266" s="103" t="n">
        <v>4.6</v>
      </c>
      <c r="IJ266" s="103" t="n">
        <v>4.9</v>
      </c>
      <c r="IK266" s="103" t="n">
        <v>7.8</v>
      </c>
      <c r="IL266" s="103" t="n">
        <v>8.5</v>
      </c>
      <c r="IM266" s="103" t="n">
        <v>10.4</v>
      </c>
      <c r="IN266" s="103" t="n">
        <v>13.6</v>
      </c>
      <c r="IO266" s="104" t="n">
        <f aca="false">AVERAGE(IC266:IN266)</f>
        <v>9.21666666666667</v>
      </c>
      <c r="JA266" s="22" t="n">
        <v>1916</v>
      </c>
      <c r="JB266" s="102" t="n">
        <v>1916</v>
      </c>
      <c r="JC266" s="103" t="n">
        <v>11.7</v>
      </c>
      <c r="JD266" s="103" t="n">
        <v>11.9</v>
      </c>
      <c r="JE266" s="103" t="n">
        <v>8.1</v>
      </c>
      <c r="JF266" s="103" t="n">
        <v>8.8</v>
      </c>
      <c r="JG266" s="103" t="n">
        <v>5.9</v>
      </c>
      <c r="JH266" s="103" t="n">
        <v>4.7</v>
      </c>
      <c r="JI266" s="103" t="n">
        <v>4.6</v>
      </c>
      <c r="JJ266" s="103" t="n">
        <v>4.4</v>
      </c>
      <c r="JK266" s="103" t="n">
        <v>7.4</v>
      </c>
      <c r="JL266" s="103" t="n">
        <v>6.7</v>
      </c>
      <c r="JM266" s="103" t="n">
        <v>7.9</v>
      </c>
      <c r="JN266" s="103" t="n">
        <v>9.8</v>
      </c>
      <c r="JO266" s="104" t="n">
        <f aca="false">AVERAGE(JC266:JN266)</f>
        <v>7.65833333333333</v>
      </c>
      <c r="KA266" s="22" t="n">
        <v>1916</v>
      </c>
      <c r="KB266" s="102" t="n">
        <v>1916</v>
      </c>
      <c r="KC266" s="103" t="n">
        <v>14.2</v>
      </c>
      <c r="KD266" s="103" t="n">
        <v>13.9</v>
      </c>
      <c r="KE266" s="103" t="n">
        <v>10.1</v>
      </c>
      <c r="KF266" s="103" t="n">
        <v>8.1</v>
      </c>
      <c r="KG266" s="103" t="n">
        <v>5.8</v>
      </c>
      <c r="KH266" s="103" t="n">
        <v>5.2</v>
      </c>
      <c r="KI266" s="103" t="n">
        <v>4.7</v>
      </c>
      <c r="KJ266" s="103" t="n">
        <v>4.6</v>
      </c>
      <c r="KK266" s="103" t="n">
        <v>8.7</v>
      </c>
      <c r="KL266" s="103" t="n">
        <v>7.8</v>
      </c>
      <c r="KM266" s="103" t="n">
        <v>8.8</v>
      </c>
      <c r="KN266" s="103" t="n">
        <v>11.4</v>
      </c>
      <c r="KO266" s="104" t="n">
        <f aca="false">AVERAGE(KC266:KN266)</f>
        <v>8.60833333333333</v>
      </c>
      <c r="LA266" s="22" t="n">
        <v>1916</v>
      </c>
      <c r="LB266" s="106" t="s">
        <v>116</v>
      </c>
      <c r="LC266" s="103" t="n">
        <v>15.7</v>
      </c>
      <c r="LD266" s="103" t="n">
        <v>14.8</v>
      </c>
      <c r="LE266" s="103" t="n">
        <v>11.1</v>
      </c>
      <c r="LF266" s="103" t="n">
        <v>7.5</v>
      </c>
      <c r="LG266" s="103" t="n">
        <v>5.1</v>
      </c>
      <c r="LH266" s="103" t="n">
        <v>5.5</v>
      </c>
      <c r="LI266" s="103" t="n">
        <v>4.3</v>
      </c>
      <c r="LJ266" s="103" t="n">
        <v>4.2</v>
      </c>
      <c r="LK266" s="103" t="n">
        <v>8.3</v>
      </c>
      <c r="LL266" s="103" t="n">
        <v>9.3</v>
      </c>
      <c r="LM266" s="103" t="n">
        <v>10.4</v>
      </c>
      <c r="LN266" s="103" t="n">
        <v>13.5</v>
      </c>
      <c r="LO266" s="104" t="n">
        <f aca="false">AVERAGE(LC266:LN266)</f>
        <v>9.14166666666667</v>
      </c>
      <c r="MA266" s="22" t="n">
        <v>1916</v>
      </c>
      <c r="MB266" s="102" t="n">
        <v>1916</v>
      </c>
      <c r="MC266" s="103" t="n">
        <v>13.9</v>
      </c>
      <c r="MD266" s="103" t="n">
        <v>14.1</v>
      </c>
      <c r="ME266" s="103" t="n">
        <v>10.6</v>
      </c>
      <c r="MF266" s="103" t="n">
        <v>9.1</v>
      </c>
      <c r="MG266" s="103" t="n">
        <v>5.4</v>
      </c>
      <c r="MH266" s="103" t="n">
        <v>4.8</v>
      </c>
      <c r="MI266" s="103" t="n">
        <v>3.9</v>
      </c>
      <c r="MJ266" s="103" t="n">
        <v>4</v>
      </c>
      <c r="MK266" s="103" t="n">
        <v>8.2</v>
      </c>
      <c r="ML266" s="103" t="n">
        <v>8</v>
      </c>
      <c r="MM266" s="103" t="n">
        <v>10.1</v>
      </c>
      <c r="MN266" s="103" t="n">
        <v>13</v>
      </c>
      <c r="MO266" s="104" t="n">
        <f aca="false">AVERAGE(MC266:MN266)</f>
        <v>8.75833333333333</v>
      </c>
      <c r="MQ266" s="5" t="n">
        <f aca="false">MAX(MC266:MN266)</f>
        <v>14.1</v>
      </c>
      <c r="MR266" s="5" t="n">
        <f aca="false">MIN(MC266:MN266)</f>
        <v>3.9</v>
      </c>
      <c r="NA266" s="22" t="n">
        <v>1916</v>
      </c>
      <c r="NB266" s="102" t="n">
        <v>1916</v>
      </c>
      <c r="NC266" s="103" t="n">
        <v>13.3</v>
      </c>
      <c r="ND266" s="103" t="n">
        <v>13.5</v>
      </c>
      <c r="NE266" s="103" t="n">
        <v>10.3</v>
      </c>
      <c r="NF266" s="103" t="n">
        <v>7.4</v>
      </c>
      <c r="NG266" s="103" t="n">
        <v>4.9</v>
      </c>
      <c r="NH266" s="103" t="n">
        <v>4.7</v>
      </c>
      <c r="NI266" s="103" t="n">
        <v>3.9</v>
      </c>
      <c r="NJ266" s="103" t="n">
        <v>3.3</v>
      </c>
      <c r="NK266" s="103" t="n">
        <v>6.8</v>
      </c>
      <c r="NL266" s="103" t="n">
        <v>7.7</v>
      </c>
      <c r="NM266" s="103" t="n">
        <v>8.9</v>
      </c>
      <c r="NN266" s="103" t="n">
        <v>11.6</v>
      </c>
      <c r="NO266" s="104" t="n">
        <f aca="false">AVERAGE(NC266:NN266)</f>
        <v>8.025</v>
      </c>
      <c r="OA266" s="22" t="n">
        <v>1916</v>
      </c>
      <c r="OB266" s="106" t="n">
        <v>1916</v>
      </c>
      <c r="OC266" s="103" t="n">
        <v>14.1</v>
      </c>
      <c r="OD266" s="103" t="n">
        <v>14.4</v>
      </c>
      <c r="OE266" s="103" t="n">
        <v>12.4</v>
      </c>
      <c r="OF266" s="103" t="n">
        <v>10.9</v>
      </c>
      <c r="OG266" s="103" t="n">
        <v>8.2</v>
      </c>
      <c r="OH266" s="103" t="n">
        <v>8</v>
      </c>
      <c r="OI266" s="103" t="n">
        <v>7.3</v>
      </c>
      <c r="OJ266" s="103" t="n">
        <v>7.6</v>
      </c>
      <c r="OK266" s="103" t="n">
        <v>8.7</v>
      </c>
      <c r="OL266" s="103" t="n">
        <v>8.7</v>
      </c>
      <c r="OM266" s="103" t="n">
        <v>10</v>
      </c>
      <c r="ON266" s="103" t="n">
        <v>12.2</v>
      </c>
      <c r="OO266" s="104" t="n">
        <f aca="false">AVERAGE(OC266:ON266)</f>
        <v>10.2083333333333</v>
      </c>
      <c r="OQ266" s="5" t="n">
        <f aca="false">MAX(OC266:ON266)</f>
        <v>14.4</v>
      </c>
      <c r="OR266" s="5" t="n">
        <f aca="false">MIN(OC266:ON266)</f>
        <v>7.3</v>
      </c>
      <c r="PA266" s="22" t="n">
        <v>1916</v>
      </c>
      <c r="PB266" s="106" t="s">
        <v>116</v>
      </c>
      <c r="PC266" s="103" t="n">
        <v>16.5</v>
      </c>
      <c r="PD266" s="103" t="n">
        <v>16.5</v>
      </c>
      <c r="PE266" s="103" t="n">
        <v>12.9</v>
      </c>
      <c r="PF266" s="103" t="n">
        <v>9.1</v>
      </c>
      <c r="PG266" s="103" t="n">
        <v>6.7</v>
      </c>
      <c r="PH266" s="103" t="n">
        <v>5.6</v>
      </c>
      <c r="PI266" s="103" t="n">
        <v>4.6</v>
      </c>
      <c r="PJ266" s="103" t="n">
        <v>4.7</v>
      </c>
      <c r="PK266" s="103" t="n">
        <v>9.1</v>
      </c>
      <c r="PL266" s="103" t="n">
        <v>9.5</v>
      </c>
      <c r="PM266" s="103" t="n">
        <v>11.4</v>
      </c>
      <c r="PN266" s="103" t="n">
        <v>15.2</v>
      </c>
      <c r="PO266" s="104" t="n">
        <f aca="false">AVERAGE(PC266:PN266)</f>
        <v>10.15</v>
      </c>
      <c r="QA266" s="22" t="n">
        <v>1916</v>
      </c>
      <c r="QB266" s="106" t="s">
        <v>116</v>
      </c>
      <c r="QC266" s="103" t="n">
        <v>13.5</v>
      </c>
      <c r="QD266" s="103" t="n">
        <v>13.1</v>
      </c>
      <c r="QE266" s="103" t="n">
        <v>10.4</v>
      </c>
      <c r="QF266" s="103" t="n">
        <v>7.8</v>
      </c>
      <c r="QG266" s="103" t="n">
        <v>5.4</v>
      </c>
      <c r="QH266" s="103" t="n">
        <v>5</v>
      </c>
      <c r="QI266" s="103" t="n">
        <v>4.6</v>
      </c>
      <c r="QJ266" s="103" t="n">
        <v>4.6</v>
      </c>
      <c r="QK266" s="103" t="n">
        <v>7.4</v>
      </c>
      <c r="QL266" s="103" t="n">
        <v>7.7</v>
      </c>
      <c r="QM266" s="103" t="n">
        <v>8.8</v>
      </c>
      <c r="QN266" s="103" t="n">
        <v>11.4</v>
      </c>
      <c r="QO266" s="104" t="n">
        <f aca="false">AVERAGE(QC266:QN266)</f>
        <v>8.30833333333333</v>
      </c>
      <c r="RA266" s="22" t="n">
        <v>1916</v>
      </c>
      <c r="RB266" s="102" t="n">
        <v>1916</v>
      </c>
      <c r="RC266" s="103" t="n">
        <v>10</v>
      </c>
      <c r="RD266" s="103" t="n">
        <v>10.5</v>
      </c>
      <c r="RE266" s="103" t="n">
        <v>7.4</v>
      </c>
      <c r="RF266" s="103" t="n">
        <v>3.9</v>
      </c>
      <c r="RG266" s="103" t="n">
        <v>1.2</v>
      </c>
      <c r="RH266" s="103" t="n">
        <v>0.2</v>
      </c>
      <c r="RI266" s="103" t="n">
        <v>0.2</v>
      </c>
      <c r="RJ266" s="103" t="n">
        <v>0.3</v>
      </c>
      <c r="RK266" s="103" t="n">
        <v>4.7</v>
      </c>
      <c r="RL266" s="103" t="n">
        <v>4.9</v>
      </c>
      <c r="RM266" s="103" t="n">
        <v>6.7</v>
      </c>
      <c r="RN266" s="103" t="n">
        <v>9.3</v>
      </c>
      <c r="RO266" s="104" t="n">
        <f aca="false">AVERAGE(RC266:RN266)</f>
        <v>4.94166666666667</v>
      </c>
      <c r="SA266" s="22" t="n">
        <v>1916</v>
      </c>
      <c r="SB266" s="106" t="s">
        <v>116</v>
      </c>
      <c r="SC266" s="103" t="n">
        <v>14.4</v>
      </c>
      <c r="SD266" s="103" t="n">
        <v>14</v>
      </c>
      <c r="SE266" s="103" t="n">
        <v>9.1</v>
      </c>
      <c r="SF266" s="103" t="n">
        <v>6.8</v>
      </c>
      <c r="SG266" s="103" t="n">
        <v>2</v>
      </c>
      <c r="SH266" s="103" t="n">
        <v>4.7</v>
      </c>
      <c r="SI266" s="103" t="n">
        <v>2.9</v>
      </c>
      <c r="SJ266" s="103" t="n">
        <v>3</v>
      </c>
      <c r="SK266" s="103" t="n">
        <v>7.1</v>
      </c>
      <c r="SL266" s="103" t="n">
        <v>7.6</v>
      </c>
      <c r="SM266" s="103" t="n">
        <v>8.7</v>
      </c>
      <c r="SN266" s="103" t="n">
        <v>11.8</v>
      </c>
      <c r="SO266" s="104" t="n">
        <f aca="false">AVERAGE(SC266:SN266)</f>
        <v>7.675</v>
      </c>
      <c r="TA266" s="22" t="n">
        <v>1916</v>
      </c>
      <c r="TB266" s="106" t="s">
        <v>116</v>
      </c>
      <c r="TC266" s="103" t="n">
        <v>13.6</v>
      </c>
      <c r="TD266" s="103" t="n">
        <v>14.8</v>
      </c>
      <c r="TE266" s="103" t="n">
        <v>11</v>
      </c>
      <c r="TF266" s="103" t="n">
        <v>9.1</v>
      </c>
      <c r="TG266" s="103" t="n">
        <v>5.6</v>
      </c>
      <c r="TH266" s="103" t="n">
        <v>4.1</v>
      </c>
      <c r="TI266" s="103" t="n">
        <v>2.9</v>
      </c>
      <c r="TJ266" s="103" t="n">
        <v>3.8</v>
      </c>
      <c r="TK266" s="103" t="n">
        <v>7.5</v>
      </c>
      <c r="TL266" s="103" t="n">
        <v>9.1</v>
      </c>
      <c r="TM266" s="103" t="n">
        <v>9.7</v>
      </c>
      <c r="TN266" s="103" t="n">
        <v>12.7</v>
      </c>
      <c r="TO266" s="104" t="n">
        <f aca="false">AVERAGE(TC266:TN266)</f>
        <v>8.65833333333333</v>
      </c>
      <c r="UA266" s="22" t="n">
        <v>1916</v>
      </c>
      <c r="UB266" s="102" t="n">
        <v>1916</v>
      </c>
      <c r="UC266" s="103" t="n">
        <v>13.6</v>
      </c>
      <c r="UD266" s="103" t="n">
        <v>13.7</v>
      </c>
      <c r="UE266" s="103" t="n">
        <v>10.4</v>
      </c>
      <c r="UF266" s="103" t="n">
        <v>7.5</v>
      </c>
      <c r="UG266" s="103" t="n">
        <v>4</v>
      </c>
      <c r="UH266" s="103" t="n">
        <v>4.7</v>
      </c>
      <c r="UI266" s="103" t="n">
        <v>3.2</v>
      </c>
      <c r="UJ266" s="103" t="n">
        <v>3.4</v>
      </c>
      <c r="UK266" s="103" t="n">
        <v>7.8</v>
      </c>
      <c r="UL266" s="103" t="n">
        <v>7.3</v>
      </c>
      <c r="UM266" s="103" t="n">
        <v>8.1</v>
      </c>
      <c r="UN266" s="108" t="n">
        <f aca="false">(UN264+UN265)/2</f>
        <v>12.45</v>
      </c>
      <c r="UO266" s="104" t="n">
        <f aca="false">AVERAGE(UC266:UN266)</f>
        <v>8.0125</v>
      </c>
      <c r="VA266" s="22" t="n">
        <v>1916</v>
      </c>
      <c r="VB266" s="102" t="n">
        <v>1916</v>
      </c>
      <c r="VC266" s="103" t="n">
        <v>14.3</v>
      </c>
      <c r="VD266" s="103" t="n">
        <v>14</v>
      </c>
      <c r="VE266" s="103" t="n">
        <v>11.6</v>
      </c>
      <c r="VF266" s="103" t="n">
        <v>9.4</v>
      </c>
      <c r="VG266" s="103" t="n">
        <v>6.2</v>
      </c>
      <c r="VH266" s="103" t="n">
        <v>5.4</v>
      </c>
      <c r="VI266" s="103" t="n">
        <v>4.4</v>
      </c>
      <c r="VJ266" s="103" t="n">
        <v>4.2</v>
      </c>
      <c r="VK266" s="103" t="n">
        <v>7.8</v>
      </c>
      <c r="VL266" s="103" t="n">
        <v>7.2</v>
      </c>
      <c r="VM266" s="103" t="n">
        <v>8.6</v>
      </c>
      <c r="VN266" s="103" t="n">
        <v>11.3</v>
      </c>
      <c r="VO266" s="104" t="n">
        <f aca="false">AVERAGE(VC266:VN266)</f>
        <v>8.7</v>
      </c>
      <c r="WA266" s="22" t="n">
        <v>1916</v>
      </c>
      <c r="WB266" s="102" t="n">
        <v>1916</v>
      </c>
      <c r="WC266" s="103" t="n">
        <v>14.8</v>
      </c>
      <c r="WD266" s="103" t="n">
        <v>15.1</v>
      </c>
      <c r="WE266" s="103" t="n">
        <v>11.8</v>
      </c>
      <c r="WF266" s="103" t="n">
        <v>8.4</v>
      </c>
      <c r="WG266" s="103" t="n">
        <v>5.5</v>
      </c>
      <c r="WH266" s="103" t="n">
        <v>5.1</v>
      </c>
      <c r="WI266" s="103" t="n">
        <v>3.6</v>
      </c>
      <c r="WJ266" s="103" t="n">
        <v>3.7</v>
      </c>
      <c r="WK266" s="103" t="n">
        <v>7.6</v>
      </c>
      <c r="WL266" s="103" t="n">
        <v>7.6</v>
      </c>
      <c r="WM266" s="103" t="n">
        <v>9.3</v>
      </c>
      <c r="WN266" s="105" t="n">
        <f aca="false">(WN265+WN267)/2</f>
        <v>14.25</v>
      </c>
      <c r="WO266" s="104" t="n">
        <f aca="false">AVERAGE(WC266:WN266)</f>
        <v>8.89583333333333</v>
      </c>
      <c r="XA266" s="22" t="n">
        <v>1916</v>
      </c>
      <c r="XB266" s="102" t="n">
        <v>1916</v>
      </c>
      <c r="XC266" s="103" t="n">
        <v>15.8</v>
      </c>
      <c r="XD266" s="103" t="n">
        <v>15.2</v>
      </c>
      <c r="XE266" s="103" t="n">
        <v>10.6</v>
      </c>
      <c r="XF266" s="103" t="n">
        <v>8.2</v>
      </c>
      <c r="XG266" s="103" t="n">
        <v>4.1</v>
      </c>
      <c r="XH266" s="103" t="n">
        <v>5.1</v>
      </c>
      <c r="XI266" s="103" t="n">
        <v>3.8</v>
      </c>
      <c r="XJ266" s="103" t="n">
        <v>4.4</v>
      </c>
      <c r="XK266" s="103" t="n">
        <v>8.1</v>
      </c>
      <c r="XL266" s="103" t="n">
        <v>8.6</v>
      </c>
      <c r="XM266" s="103" t="n">
        <v>9.8</v>
      </c>
      <c r="XN266" s="103" t="n">
        <v>13.2</v>
      </c>
      <c r="XO266" s="104" t="n">
        <f aca="false">AVERAGE(XC266:XN266)</f>
        <v>8.90833333333333</v>
      </c>
      <c r="YA266" s="22" t="n">
        <v>1916</v>
      </c>
      <c r="YB266" s="102" t="n">
        <v>1916</v>
      </c>
      <c r="YC266" s="103" t="n">
        <v>12.8</v>
      </c>
      <c r="YD266" s="103" t="n">
        <v>13.7</v>
      </c>
      <c r="YE266" s="103" t="n">
        <v>10.6</v>
      </c>
      <c r="YF266" s="103" t="n">
        <v>10.7</v>
      </c>
      <c r="YG266" s="103" t="n">
        <v>7.8</v>
      </c>
      <c r="YH266" s="103" t="n">
        <v>6.4</v>
      </c>
      <c r="YI266" s="103" t="n">
        <v>6.3</v>
      </c>
      <c r="YJ266" s="103" t="n">
        <v>6.2</v>
      </c>
      <c r="YK266" s="103" t="n">
        <v>9</v>
      </c>
      <c r="YL266" s="103" t="n">
        <v>8.5</v>
      </c>
      <c r="YM266" s="103" t="n">
        <v>9.8</v>
      </c>
      <c r="YN266" s="103" t="n">
        <v>11.9</v>
      </c>
      <c r="YO266" s="104" t="n">
        <f aca="false">AVERAGE(YC266:YN266)</f>
        <v>9.475</v>
      </c>
      <c r="ZA266" s="22" t="n">
        <v>1916</v>
      </c>
      <c r="ZB266" s="106" t="s">
        <v>116</v>
      </c>
      <c r="ZC266" s="103" t="n">
        <v>13.8</v>
      </c>
      <c r="ZD266" s="103" t="n">
        <v>15.5</v>
      </c>
      <c r="ZE266" s="103" t="n">
        <v>14.4</v>
      </c>
      <c r="ZF266" s="103" t="n">
        <v>12.4</v>
      </c>
      <c r="ZG266" s="103" t="n">
        <v>10.9</v>
      </c>
      <c r="ZH266" s="103" t="n">
        <v>9.1</v>
      </c>
      <c r="ZI266" s="103" t="n">
        <v>8.8</v>
      </c>
      <c r="ZJ266" s="103" t="n">
        <v>8.2</v>
      </c>
      <c r="ZK266" s="103" t="n">
        <v>9.8</v>
      </c>
      <c r="ZL266" s="103" t="n">
        <v>10</v>
      </c>
      <c r="ZM266" s="103" t="n">
        <v>10.5</v>
      </c>
      <c r="ZN266" s="103" t="n">
        <v>13.3</v>
      </c>
      <c r="ZO266" s="104" t="n">
        <f aca="false">AVERAGE(ZC266:ZN266)</f>
        <v>11.3916666666667</v>
      </c>
      <c r="AAA266" s="36" t="n">
        <f aca="false">(OO266+EO266)/2</f>
        <v>10.35</v>
      </c>
      <c r="AAB266" s="37" t="n">
        <f aca="false">(HO266+ZO266+RO266+GO266)/4</f>
        <v>9.73125</v>
      </c>
      <c r="AAC266" s="38" t="n">
        <f aca="false">(JO266+PO266+TO266+QO266+YO266+AO266+BO266+KO266+NO266+UO266+WO266)/11</f>
        <v>8.53636363636364</v>
      </c>
      <c r="ABA266" s="147" t="n">
        <f aca="false">MAX(OC266:ON266, EC266:EN266)</f>
        <v>14.4</v>
      </c>
      <c r="ABB266" s="147" t="n">
        <f aca="false">MIN(EC266:EN266,OC266:ON266)</f>
        <v>7.1</v>
      </c>
      <c r="ABC266" s="148" t="n">
        <f aca="false">MAX(HC266:HN266,ZC266:ZN266,RC266:RN266,GC266:GN266)</f>
        <v>17.1</v>
      </c>
      <c r="ABD266" s="144" t="n">
        <f aca="false">MIN(HC266:HN266,ZC266:ZN266,GC266:GN266)</f>
        <v>4.7</v>
      </c>
      <c r="ABE266" s="145" t="n">
        <f aca="false">MAX(JC266:JN266,PC266:PN266,TC266:TN266,QC266:QN266,YC266:YN266,AC266:AN266,BC266:BN266,KC266:KN266,NC266:NN266,UC266:UN266,WC266:WN266)</f>
        <v>16.5</v>
      </c>
      <c r="ABF266" s="145" t="n">
        <f aca="false">MIN(JC266:JN266,PC266:PN266,TC266:TN266,QC266:QN266,YC266:YN266,AC266:AN266,BC266:BN266,KC266:KN266,NC266:NN266,UC266:UN266,WC266:WN266)</f>
        <v>2.6</v>
      </c>
    </row>
    <row r="267" customFormat="false" ht="12.9" hidden="false" customHeight="false" outlineLevel="0" collapsed="false">
      <c r="A267" s="97"/>
      <c r="B267" s="11" t="n">
        <f aca="false">AVERAGE(AO267,BO267,CO267,DO267,EO267,FO267,GO267,HO267,IO267,JO267,KO267,LO267,MO267,NO267,OO267,PO267,QO267,RO267,SO267,TO267,UO267,VO267,WO267,XO267,YO267,ZO267)</f>
        <v>8.96025641025641</v>
      </c>
      <c r="C267" s="98" t="n">
        <f aca="false">AVERAGE(B263:B267)</f>
        <v>8.92503205128205</v>
      </c>
      <c r="D267" s="99" t="n">
        <f aca="false">AVERAGE(B258:B267)</f>
        <v>8.90109702797203</v>
      </c>
      <c r="E267" s="11" t="n">
        <f aca="false">AVERAGE(B248:B267)</f>
        <v>8.79527444238768</v>
      </c>
      <c r="F267" s="100" t="n">
        <f aca="false">AVERAGE(B218:B267)</f>
        <v>9.27603121755151</v>
      </c>
      <c r="G267" s="3" t="n">
        <f aca="false">MAX(AC267:AN267,BC267:BN267,CC267:CN267,DC267:DN267,EC267:EN267,FC267:FN267,GC267:GN267,HC267:HN267,IC267:IN267,JC267:JN267,KC267:KN267,LC267:LN267,MC267:MN267,NC267:NN267,OC267:ON267,PC267:PN267,QC267:QN267,RC267:RN267,SC267:SN267,TC267:TN267,UC267:UN267,VC267:VN267,WC267:WN267,XC267:XN267,YC267:YN267,ZC267:ZN267,)</f>
        <v>17</v>
      </c>
      <c r="H267" s="19" t="n">
        <f aca="false">MEDIAN(AC267:AN267,BC267:BN267,CC267:CN267,DC267:DN267,EC267:EN267,FC267:FN267,GC267:GN267,HC267:HN267,IC267:IN267,JC267:JN267,KC267:KN267,LC267:LN267,MC267:MN267,NC267:NN267,OC267:ON267,PC267:PN267,QC267:QN267,RC267:RN267,SC267:SN267,TC267:TN267,UC267:UN267,VC267:VN267,WC267:WN267,XC267:XN267,YC267:YN267,ZC267:ZN267,)</f>
        <v>8.5</v>
      </c>
      <c r="I267" s="5" t="n">
        <f aca="false">MIN(AC267:AN267,BC267:BN267,CC267:CN267,DC267:DN267,EC267:EN267,FC267:FN267,GC267:GN267,HC267:HN267,IC267:IN267,JC267:JN267,KC267:KN267,LC267:LN267,MC267:MN267,NC267:NN267,OC267:ON267,PC267:PN267,QC267:QN267,RC267:RN267,SC267:SN267,TC267:TN267,UC267:UN267,VC267:VN267,WC267:WN267,XC267:XN267,YC267:YN267,ZC267:ZN267)</f>
        <v>0</v>
      </c>
      <c r="J267" s="5" t="n">
        <f aca="false">MIN(AC267:AN267,BC267:BN267,CC267:CN267,DC267:DN267,EC267:EN267,FC267:FN267,GC267:GN267,HC267:HN267,IC267:IN267,JC267:JN267,KC267:KN267,LC267:LN267,MC267:MN267,NC267:NN267,OC267:ON267,PC267:PN267,QC267:QN267,SC267:SN267,TC267:TN267,UC267:UN267,VC267:VN267,WC267:WN267,XC267:XN267,YC267:YN267,ZC267:ZN267)</f>
        <v>3.15</v>
      </c>
      <c r="K267" s="101" t="n">
        <f aca="false">(G267+I267)/2</f>
        <v>8.5</v>
      </c>
      <c r="AB267" s="102" t="n">
        <v>1917</v>
      </c>
      <c r="AC267" s="103" t="n">
        <v>10.1</v>
      </c>
      <c r="AD267" s="103" t="n">
        <v>10.1</v>
      </c>
      <c r="AE267" s="103" t="n">
        <v>9.1</v>
      </c>
      <c r="AF267" s="103" t="n">
        <v>7.4</v>
      </c>
      <c r="AG267" s="103" t="n">
        <v>6.1</v>
      </c>
      <c r="AH267" s="103" t="n">
        <v>5.3</v>
      </c>
      <c r="AI267" s="103" t="n">
        <v>5.1</v>
      </c>
      <c r="AJ267" s="103" t="n">
        <v>5.7</v>
      </c>
      <c r="AK267" s="103" t="n">
        <v>6</v>
      </c>
      <c r="AL267" s="103" t="n">
        <v>7.6</v>
      </c>
      <c r="AM267" s="103" t="n">
        <v>9.2</v>
      </c>
      <c r="AN267" s="103" t="n">
        <v>11.4</v>
      </c>
      <c r="AO267" s="104" t="n">
        <f aca="false">AVERAGE(AC267:AN267)</f>
        <v>7.75833333333333</v>
      </c>
      <c r="BA267" s="22" t="n">
        <v>1917</v>
      </c>
      <c r="BB267" s="102" t="n">
        <v>1917</v>
      </c>
      <c r="BC267" s="103" t="n">
        <v>12.9</v>
      </c>
      <c r="BD267" s="103" t="n">
        <v>12.8</v>
      </c>
      <c r="BE267" s="103" t="n">
        <v>10.7</v>
      </c>
      <c r="BF267" s="103" t="n">
        <v>6.6</v>
      </c>
      <c r="BG267" s="103" t="n">
        <v>4.4</v>
      </c>
      <c r="BH267" s="103" t="n">
        <v>4.4</v>
      </c>
      <c r="BI267" s="103" t="n">
        <v>4.8</v>
      </c>
      <c r="BJ267" s="103" t="n">
        <v>4</v>
      </c>
      <c r="BK267" s="103" t="n">
        <v>6.9</v>
      </c>
      <c r="BL267" s="103" t="n">
        <v>8.7</v>
      </c>
      <c r="BM267" s="103" t="n">
        <v>10.3</v>
      </c>
      <c r="BN267" s="103" t="n">
        <v>13.7</v>
      </c>
      <c r="BO267" s="104" t="n">
        <f aca="false">AVERAGE(BC267:BN267)</f>
        <v>8.35</v>
      </c>
      <c r="CA267" s="22" t="n">
        <v>1917</v>
      </c>
      <c r="CB267" s="102" t="n">
        <v>1917</v>
      </c>
      <c r="CC267" s="103" t="n">
        <v>10.9</v>
      </c>
      <c r="CD267" s="103" t="n">
        <v>11.6</v>
      </c>
      <c r="CE267" s="103" t="n">
        <v>10.1</v>
      </c>
      <c r="CF267" s="103" t="n">
        <v>5.7</v>
      </c>
      <c r="CG267" s="103" t="n">
        <v>5.2</v>
      </c>
      <c r="CH267" s="103" t="n">
        <v>4.3</v>
      </c>
      <c r="CI267" s="103" t="n">
        <v>4.1</v>
      </c>
      <c r="CJ267" s="103" t="n">
        <v>4.9</v>
      </c>
      <c r="CK267" s="103" t="n">
        <v>5.3</v>
      </c>
      <c r="CL267" s="103" t="n">
        <v>6.8</v>
      </c>
      <c r="CM267" s="103" t="n">
        <v>7.9</v>
      </c>
      <c r="CN267" s="103" t="n">
        <v>10.9</v>
      </c>
      <c r="CO267" s="104" t="n">
        <f aca="false">AVERAGE(CC267:CN267)</f>
        <v>7.30833333333333</v>
      </c>
      <c r="DA267" s="22" t="n">
        <v>1917</v>
      </c>
      <c r="DB267" s="102" t="n">
        <v>1917</v>
      </c>
      <c r="DC267" s="103" t="n">
        <v>16.3</v>
      </c>
      <c r="DD267" s="103" t="n">
        <v>14.4</v>
      </c>
      <c r="DE267" s="103" t="n">
        <v>12.1</v>
      </c>
      <c r="DF267" s="103" t="n">
        <v>7</v>
      </c>
      <c r="DG267" s="103" t="n">
        <v>5.4</v>
      </c>
      <c r="DH267" s="103" t="n">
        <v>4.4</v>
      </c>
      <c r="DI267" s="103" t="n">
        <v>4.3</v>
      </c>
      <c r="DJ267" s="103" t="n">
        <v>4.7</v>
      </c>
      <c r="DK267" s="103" t="n">
        <v>6.7</v>
      </c>
      <c r="DL267" s="103" t="n">
        <v>9.2</v>
      </c>
      <c r="DM267" s="103" t="n">
        <v>11.5</v>
      </c>
      <c r="DN267" s="103" t="n">
        <v>15.2</v>
      </c>
      <c r="DO267" s="104" t="n">
        <f aca="false">AVERAGE(DC267:DN267)</f>
        <v>9.26666666666667</v>
      </c>
      <c r="EA267" s="22" t="n">
        <v>1917</v>
      </c>
      <c r="EB267" s="106" t="s">
        <v>117</v>
      </c>
      <c r="EC267" s="103" t="n">
        <v>12.9</v>
      </c>
      <c r="ED267" s="103" t="n">
        <v>13.9</v>
      </c>
      <c r="EE267" s="103" t="n">
        <v>13.2</v>
      </c>
      <c r="EF267" s="103" t="n">
        <v>11.5</v>
      </c>
      <c r="EG267" s="103" t="n">
        <v>8.7</v>
      </c>
      <c r="EH267" s="103" t="n">
        <v>8.6</v>
      </c>
      <c r="EI267" s="103" t="n">
        <v>8.2</v>
      </c>
      <c r="EJ267" s="103" t="n">
        <v>8.5</v>
      </c>
      <c r="EK267" s="103" t="n">
        <v>8.9</v>
      </c>
      <c r="EL267" s="103" t="n">
        <v>9.6</v>
      </c>
      <c r="EM267" s="103" t="n">
        <v>10.8</v>
      </c>
      <c r="EN267" s="103" t="n">
        <v>13.9</v>
      </c>
      <c r="EO267" s="104" t="n">
        <f aca="false">AVERAGE(EC267:EN267)</f>
        <v>10.725</v>
      </c>
      <c r="FA267" s="22" t="n">
        <v>1917</v>
      </c>
      <c r="FB267" s="102" t="n">
        <v>1917</v>
      </c>
      <c r="FC267" s="103" t="n">
        <v>11.4</v>
      </c>
      <c r="FD267" s="103" t="n">
        <v>11.9</v>
      </c>
      <c r="FE267" s="103" t="n">
        <v>9.4</v>
      </c>
      <c r="FF267" s="103" t="n">
        <v>3.8</v>
      </c>
      <c r="FG267" s="103" t="n">
        <v>4.5</v>
      </c>
      <c r="FH267" s="103" t="n">
        <v>4.2</v>
      </c>
      <c r="FI267" s="103" t="n">
        <v>3.5</v>
      </c>
      <c r="FJ267" s="103" t="n">
        <v>4.1</v>
      </c>
      <c r="FK267" s="103" t="n">
        <v>5.1</v>
      </c>
      <c r="FL267" s="103" t="n">
        <v>6.6</v>
      </c>
      <c r="FM267" s="103" t="n">
        <v>8.2</v>
      </c>
      <c r="FN267" s="103" t="n">
        <v>11.2</v>
      </c>
      <c r="FO267" s="104" t="n">
        <f aca="false">AVERAGE(FC267:FN267)</f>
        <v>6.99166666666667</v>
      </c>
      <c r="GA267" s="22" t="n">
        <v>1917</v>
      </c>
      <c r="GB267" s="102" t="n">
        <v>1917</v>
      </c>
      <c r="GC267" s="103" t="n">
        <v>16.4</v>
      </c>
      <c r="GD267" s="103" t="n">
        <v>15.1</v>
      </c>
      <c r="GE267" s="103" t="n">
        <v>14.1</v>
      </c>
      <c r="GF267" s="103" t="n">
        <v>8</v>
      </c>
      <c r="GG267" s="103" t="n">
        <v>6.9</v>
      </c>
      <c r="GH267" s="103" t="n">
        <v>6.5</v>
      </c>
      <c r="GI267" s="103" t="n">
        <v>6.3</v>
      </c>
      <c r="GJ267" s="103" t="n">
        <v>6.4</v>
      </c>
      <c r="GK267" s="103" t="n">
        <v>8.2</v>
      </c>
      <c r="GL267" s="103" t="n">
        <v>10.2</v>
      </c>
      <c r="GM267" s="103" t="n">
        <v>12.3</v>
      </c>
      <c r="GN267" s="103" t="n">
        <v>14.5</v>
      </c>
      <c r="GO267" s="104" t="n">
        <f aca="false">AVERAGE(GC267:GN267)</f>
        <v>10.4083333333333</v>
      </c>
      <c r="HA267" s="22" t="n">
        <v>1917</v>
      </c>
      <c r="HB267" s="106" t="s">
        <v>117</v>
      </c>
      <c r="HC267" s="103" t="n">
        <v>17</v>
      </c>
      <c r="HD267" s="103" t="n">
        <v>16.5</v>
      </c>
      <c r="HE267" s="103" t="n">
        <v>15.6</v>
      </c>
      <c r="HF267" s="103" t="n">
        <v>12.7</v>
      </c>
      <c r="HG267" s="103" t="n">
        <v>9.4</v>
      </c>
      <c r="HH267" s="103" t="n">
        <v>9.6</v>
      </c>
      <c r="HI267" s="103" t="n">
        <v>8.3</v>
      </c>
      <c r="HJ267" s="103" t="n">
        <v>7.8</v>
      </c>
      <c r="HK267" s="103" t="n">
        <v>11.3</v>
      </c>
      <c r="HL267" s="103" t="n">
        <v>12.6</v>
      </c>
      <c r="HM267" s="103" t="n">
        <v>14.6</v>
      </c>
      <c r="HN267" s="103" t="n">
        <v>16.6</v>
      </c>
      <c r="HO267" s="104" t="n">
        <f aca="false">AVERAGE(HC267:HN267)</f>
        <v>12.6666666666667</v>
      </c>
      <c r="IA267" s="22" t="n">
        <v>1917</v>
      </c>
      <c r="IB267" s="102" t="n">
        <v>1917</v>
      </c>
      <c r="IC267" s="103" t="n">
        <v>13.1</v>
      </c>
      <c r="ID267" s="103" t="n">
        <v>12.7</v>
      </c>
      <c r="IE267" s="103" t="n">
        <v>12.4</v>
      </c>
      <c r="IF267" s="103" t="n">
        <v>8.3</v>
      </c>
      <c r="IG267" s="103" t="n">
        <v>7.4</v>
      </c>
      <c r="IH267" s="103" t="n">
        <v>5.7</v>
      </c>
      <c r="II267" s="103" t="n">
        <v>6.4</v>
      </c>
      <c r="IJ267" s="103" t="n">
        <v>5.8</v>
      </c>
      <c r="IK267" s="103" t="n">
        <v>7.2</v>
      </c>
      <c r="IL267" s="103" t="n">
        <v>8.2</v>
      </c>
      <c r="IM267" s="103" t="n">
        <v>10.2</v>
      </c>
      <c r="IN267" s="103" t="n">
        <v>13.3</v>
      </c>
      <c r="IO267" s="104" t="n">
        <f aca="false">AVERAGE(IC267:IN267)</f>
        <v>9.225</v>
      </c>
      <c r="JA267" s="22" t="n">
        <v>1917</v>
      </c>
      <c r="JB267" s="102" t="n">
        <v>1917</v>
      </c>
      <c r="JC267" s="103" t="n">
        <v>10.4</v>
      </c>
      <c r="JD267" s="103" t="n">
        <v>11.8</v>
      </c>
      <c r="JE267" s="103" t="n">
        <v>10.4</v>
      </c>
      <c r="JF267" s="103" t="n">
        <v>5.5</v>
      </c>
      <c r="JG267" s="103" t="n">
        <v>6</v>
      </c>
      <c r="JH267" s="103" t="n">
        <v>3.6</v>
      </c>
      <c r="JI267" s="103" t="n">
        <v>6.3</v>
      </c>
      <c r="JJ267" s="103" t="n">
        <v>5.4</v>
      </c>
      <c r="JK267" s="103" t="n">
        <v>5.5</v>
      </c>
      <c r="JL267" s="103" t="n">
        <v>7.1</v>
      </c>
      <c r="JM267" s="103" t="n">
        <v>8.1</v>
      </c>
      <c r="JN267" s="103" t="n">
        <v>10</v>
      </c>
      <c r="JO267" s="104" t="n">
        <f aca="false">AVERAGE(JC267:JN267)</f>
        <v>7.50833333333333</v>
      </c>
      <c r="KA267" s="22" t="n">
        <v>1917</v>
      </c>
      <c r="KB267" s="102" t="n">
        <v>1917</v>
      </c>
      <c r="KC267" s="103" t="n">
        <v>14.9</v>
      </c>
      <c r="KD267" s="103" t="n">
        <v>13.6</v>
      </c>
      <c r="KE267" s="103" t="n">
        <v>11.3</v>
      </c>
      <c r="KF267" s="103" t="n">
        <v>5.9</v>
      </c>
      <c r="KG267" s="103" t="n">
        <v>6.3</v>
      </c>
      <c r="KH267" s="103" t="n">
        <v>4.6</v>
      </c>
      <c r="KI267" s="103" t="n">
        <v>5.3</v>
      </c>
      <c r="KJ267" s="103" t="n">
        <v>5.3</v>
      </c>
      <c r="KK267" s="103" t="n">
        <v>5.9</v>
      </c>
      <c r="KL267" s="103" t="n">
        <v>7.7</v>
      </c>
      <c r="KM267" s="103" t="n">
        <v>10.8</v>
      </c>
      <c r="KN267" s="103" t="n">
        <v>16.4</v>
      </c>
      <c r="KO267" s="104" t="n">
        <f aca="false">AVERAGE(KC267:KN267)</f>
        <v>9</v>
      </c>
      <c r="LA267" s="22" t="n">
        <v>1917</v>
      </c>
      <c r="LB267" s="106" t="s">
        <v>117</v>
      </c>
      <c r="LC267" s="103" t="n">
        <v>15.4</v>
      </c>
      <c r="LD267" s="103" t="n">
        <v>14.5</v>
      </c>
      <c r="LE267" s="103" t="n">
        <v>12.4</v>
      </c>
      <c r="LF267" s="103" t="n">
        <v>7</v>
      </c>
      <c r="LG267" s="103" t="n">
        <v>6.1</v>
      </c>
      <c r="LH267" s="103" t="n">
        <v>4.3</v>
      </c>
      <c r="LI267" s="103" t="n">
        <v>5.7</v>
      </c>
      <c r="LJ267" s="103" t="n">
        <v>5.5</v>
      </c>
      <c r="LK267" s="103" t="n">
        <v>7.6</v>
      </c>
      <c r="LL267" s="103" t="n">
        <v>9.9</v>
      </c>
      <c r="LM267" s="103" t="n">
        <v>11.2</v>
      </c>
      <c r="LN267" s="103" t="n">
        <v>15.2</v>
      </c>
      <c r="LO267" s="104" t="n">
        <f aca="false">AVERAGE(LC267:LN267)</f>
        <v>9.56666666666667</v>
      </c>
      <c r="MA267" s="22" t="n">
        <v>1917</v>
      </c>
      <c r="MB267" s="102" t="n">
        <v>1917</v>
      </c>
      <c r="MC267" s="103" t="n">
        <v>13.5</v>
      </c>
      <c r="MD267" s="103" t="n">
        <v>14.2</v>
      </c>
      <c r="ME267" s="103" t="n">
        <v>11.9</v>
      </c>
      <c r="MF267" s="103" t="n">
        <v>7.6</v>
      </c>
      <c r="MG267" s="103" t="n">
        <v>5.9</v>
      </c>
      <c r="MH267" s="103" t="n">
        <v>5.3</v>
      </c>
      <c r="MI267" s="103" t="n">
        <v>5.1</v>
      </c>
      <c r="MJ267" s="103" t="n">
        <v>5.3</v>
      </c>
      <c r="MK267" s="103" t="n">
        <v>6.4</v>
      </c>
      <c r="ML267" s="103" t="n">
        <v>8.5</v>
      </c>
      <c r="MM267" s="103" t="n">
        <v>10.6</v>
      </c>
      <c r="MN267" s="103" t="n">
        <v>13.2</v>
      </c>
      <c r="MO267" s="104" t="n">
        <f aca="false">AVERAGE(MC267:MN267)</f>
        <v>8.95833333333333</v>
      </c>
      <c r="MQ267" s="5" t="n">
        <f aca="false">MAX(MC267:MN267)</f>
        <v>14.2</v>
      </c>
      <c r="MR267" s="5" t="n">
        <f aca="false">MIN(MC267:MN267)</f>
        <v>5.1</v>
      </c>
      <c r="NA267" s="22" t="n">
        <v>1917</v>
      </c>
      <c r="NB267" s="102" t="n">
        <v>1917</v>
      </c>
      <c r="NC267" s="103" t="n">
        <v>12.9</v>
      </c>
      <c r="ND267" s="103" t="n">
        <v>13.2</v>
      </c>
      <c r="NE267" s="103" t="n">
        <v>11.4</v>
      </c>
      <c r="NF267" s="103" t="n">
        <v>6.9</v>
      </c>
      <c r="NG267" s="103" t="n">
        <v>5.9</v>
      </c>
      <c r="NH267" s="103" t="n">
        <v>4.5</v>
      </c>
      <c r="NI267" s="103" t="n">
        <v>4.7</v>
      </c>
      <c r="NJ267" s="103" t="n">
        <v>4</v>
      </c>
      <c r="NK267" s="103" t="n">
        <v>5.8</v>
      </c>
      <c r="NL267" s="103" t="n">
        <v>7.4</v>
      </c>
      <c r="NM267" s="103" t="n">
        <v>9.6</v>
      </c>
      <c r="NN267" s="103" t="n">
        <v>13.3</v>
      </c>
      <c r="NO267" s="104" t="n">
        <f aca="false">AVERAGE(NC267:NN267)</f>
        <v>8.3</v>
      </c>
      <c r="OA267" s="22" t="n">
        <v>1917</v>
      </c>
      <c r="OB267" s="106" t="n">
        <v>1917</v>
      </c>
      <c r="OC267" s="103" t="n">
        <v>14.5</v>
      </c>
      <c r="OD267" s="103" t="n">
        <v>14.9</v>
      </c>
      <c r="OE267" s="103" t="n">
        <v>11.5</v>
      </c>
      <c r="OF267" s="103" t="n">
        <v>10.5</v>
      </c>
      <c r="OG267" s="103" t="n">
        <v>7.5</v>
      </c>
      <c r="OH267" s="103" t="n">
        <v>6.6</v>
      </c>
      <c r="OI267" s="103" t="n">
        <v>5.8</v>
      </c>
      <c r="OJ267" s="103" t="n">
        <v>6</v>
      </c>
      <c r="OK267" s="103" t="n">
        <v>9.4</v>
      </c>
      <c r="OL267" s="103" t="n">
        <v>9</v>
      </c>
      <c r="OM267" s="103" t="n">
        <v>10.7</v>
      </c>
      <c r="ON267" s="103" t="n">
        <v>13.8</v>
      </c>
      <c r="OO267" s="104" t="n">
        <f aca="false">AVERAGE(OC267:ON267)</f>
        <v>10.0166666666667</v>
      </c>
      <c r="OQ267" s="5" t="n">
        <f aca="false">MAX(OC267:ON267)</f>
        <v>14.9</v>
      </c>
      <c r="OR267" s="5" t="n">
        <f aca="false">MIN(OC267:ON267)</f>
        <v>5.8</v>
      </c>
      <c r="PA267" s="22" t="n">
        <v>1917</v>
      </c>
      <c r="PB267" s="106" t="s">
        <v>117</v>
      </c>
      <c r="PC267" s="103" t="n">
        <v>15.7</v>
      </c>
      <c r="PD267" s="103" t="n">
        <v>15.2</v>
      </c>
      <c r="PE267" s="103" t="n">
        <v>13.3</v>
      </c>
      <c r="PF267" s="103" t="n">
        <v>9.4</v>
      </c>
      <c r="PG267" s="103" t="n">
        <v>7.6</v>
      </c>
      <c r="PH267" s="103" t="n">
        <v>5</v>
      </c>
      <c r="PI267" s="103" t="n">
        <v>6.3</v>
      </c>
      <c r="PJ267" s="103" t="n">
        <v>7.3</v>
      </c>
      <c r="PK267" s="103" t="n">
        <v>5</v>
      </c>
      <c r="PL267" s="103" t="n">
        <v>9.4</v>
      </c>
      <c r="PM267" s="103" t="n">
        <v>10.9</v>
      </c>
      <c r="PN267" s="103" t="n">
        <v>16.4</v>
      </c>
      <c r="PO267" s="104" t="n">
        <f aca="false">AVERAGE(PC267:PN267)</f>
        <v>10.125</v>
      </c>
      <c r="QA267" s="22" t="n">
        <v>1917</v>
      </c>
      <c r="QB267" s="106" t="s">
        <v>117</v>
      </c>
      <c r="QC267" s="103" t="n">
        <v>12.7</v>
      </c>
      <c r="QD267" s="103" t="n">
        <v>12.9</v>
      </c>
      <c r="QE267" s="103" t="n">
        <v>11.1</v>
      </c>
      <c r="QF267" s="103" t="n">
        <v>7.3</v>
      </c>
      <c r="QG267" s="103" t="n">
        <v>6.5</v>
      </c>
      <c r="QH267" s="103" t="n">
        <v>4</v>
      </c>
      <c r="QI267" s="103" t="n">
        <v>5.1</v>
      </c>
      <c r="QJ267" s="103" t="n">
        <v>4.8</v>
      </c>
      <c r="QK267" s="103" t="n">
        <v>5.7</v>
      </c>
      <c r="QL267" s="103" t="n">
        <v>7.9</v>
      </c>
      <c r="QM267" s="103" t="n">
        <v>10.1</v>
      </c>
      <c r="QN267" s="103" t="n">
        <v>13.9</v>
      </c>
      <c r="QO267" s="104" t="n">
        <f aca="false">AVERAGE(QC267:QN267)</f>
        <v>8.5</v>
      </c>
      <c r="RA267" s="22" t="n">
        <v>1917</v>
      </c>
      <c r="RB267" s="102" t="n">
        <v>1917</v>
      </c>
      <c r="RC267" s="103" t="n">
        <v>11.2</v>
      </c>
      <c r="RD267" s="103" t="n">
        <v>10.5</v>
      </c>
      <c r="RE267" s="103" t="n">
        <v>8.8</v>
      </c>
      <c r="RF267" s="103" t="n">
        <v>3.7</v>
      </c>
      <c r="RG267" s="103" t="n">
        <v>2</v>
      </c>
      <c r="RH267" s="103" t="n">
        <v>1.4</v>
      </c>
      <c r="RI267" s="103" t="n">
        <v>1.6</v>
      </c>
      <c r="RJ267" s="103" t="n">
        <v>0</v>
      </c>
      <c r="RK267" s="103" t="n">
        <v>4.1</v>
      </c>
      <c r="RL267" s="103" t="n">
        <v>6.1</v>
      </c>
      <c r="RM267" s="103" t="n">
        <v>7.1</v>
      </c>
      <c r="RN267" s="103" t="n">
        <v>10.4</v>
      </c>
      <c r="RO267" s="104" t="n">
        <f aca="false">AVERAGE(RC267:RN267)</f>
        <v>5.575</v>
      </c>
      <c r="SA267" s="22" t="n">
        <v>1917</v>
      </c>
      <c r="SB267" s="106" t="s">
        <v>117</v>
      </c>
      <c r="SC267" s="103" t="n">
        <v>15.2</v>
      </c>
      <c r="SD267" s="103" t="n">
        <v>12.8</v>
      </c>
      <c r="SE267" s="103" t="n">
        <v>10.5</v>
      </c>
      <c r="SF267" s="103" t="n">
        <v>4.5</v>
      </c>
      <c r="SG267" s="103" t="n">
        <v>4.4</v>
      </c>
      <c r="SH267" s="103" t="n">
        <v>4.4</v>
      </c>
      <c r="SI267" s="103" t="n">
        <v>3.6</v>
      </c>
      <c r="SJ267" s="103" t="n">
        <v>3.5</v>
      </c>
      <c r="SK267" s="103" t="n">
        <v>6.5</v>
      </c>
      <c r="SL267" s="103" t="n">
        <v>7.8</v>
      </c>
      <c r="SM267" s="103" t="n">
        <v>10.1</v>
      </c>
      <c r="SN267" s="103" t="n">
        <v>13.7</v>
      </c>
      <c r="SO267" s="104" t="n">
        <f aca="false">AVERAGE(SC267:SN267)</f>
        <v>8.08333333333333</v>
      </c>
      <c r="TA267" s="22" t="n">
        <v>1917</v>
      </c>
      <c r="TB267" s="106" t="s">
        <v>117</v>
      </c>
      <c r="TC267" s="103" t="n">
        <v>14.3</v>
      </c>
      <c r="TD267" s="103" t="n">
        <v>13.7</v>
      </c>
      <c r="TE267" s="103" t="n">
        <v>12.5</v>
      </c>
      <c r="TF267" s="103" t="n">
        <v>8.1</v>
      </c>
      <c r="TG267" s="103" t="n">
        <v>5.9</v>
      </c>
      <c r="TH267" s="103" t="n">
        <v>4.9</v>
      </c>
      <c r="TI267" s="103" t="n">
        <v>5.2</v>
      </c>
      <c r="TJ267" s="103" t="n">
        <v>4.4</v>
      </c>
      <c r="TK267" s="103" t="n">
        <v>6.7</v>
      </c>
      <c r="TL267" s="103" t="n">
        <v>8</v>
      </c>
      <c r="TM267" s="103" t="n">
        <v>10.4</v>
      </c>
      <c r="TN267" s="103" t="n">
        <v>12.9</v>
      </c>
      <c r="TO267" s="104" t="n">
        <f aca="false">AVERAGE(TC267:TN267)</f>
        <v>8.91666666666667</v>
      </c>
      <c r="UA267" s="22" t="n">
        <v>1917</v>
      </c>
      <c r="UB267" s="102" t="n">
        <v>1917</v>
      </c>
      <c r="UC267" s="105" t="n">
        <f aca="false">(UC266+UC268)/2</f>
        <v>14.6</v>
      </c>
      <c r="UD267" s="103" t="n">
        <v>10.7</v>
      </c>
      <c r="UE267" s="103" t="n">
        <v>10.1</v>
      </c>
      <c r="UF267" s="103" t="n">
        <v>6</v>
      </c>
      <c r="UG267" s="103" t="n">
        <v>6.6</v>
      </c>
      <c r="UH267" s="105" t="n">
        <f aca="false">(UH266+UH268)/2</f>
        <v>5.8</v>
      </c>
      <c r="UI267" s="105" t="n">
        <f aca="false">(UI266+UI268)/2</f>
        <v>3.15</v>
      </c>
      <c r="UJ267" s="105" t="n">
        <f aca="false">(UJ266+UJ268)/2</f>
        <v>3.85</v>
      </c>
      <c r="UK267" s="105" t="n">
        <f aca="false">(UK266+UK268)/2</f>
        <v>5.8</v>
      </c>
      <c r="UL267" s="105" t="n">
        <f aca="false">(UL266+UL268)/2</f>
        <v>6.1</v>
      </c>
      <c r="UM267" s="105" t="n">
        <f aca="false">(UM266+UM268)/2</f>
        <v>9.85</v>
      </c>
      <c r="UN267" s="108" t="n">
        <f aca="false">(UN268+UN269)/2</f>
        <v>11.95</v>
      </c>
      <c r="UO267" s="104" t="n">
        <f aca="false">AVERAGE(UC267:UN267)</f>
        <v>7.875</v>
      </c>
      <c r="VA267" s="22" t="n">
        <v>1917</v>
      </c>
      <c r="VB267" s="102" t="n">
        <v>1917</v>
      </c>
      <c r="VC267" s="103" t="n">
        <v>12.1</v>
      </c>
      <c r="VD267" s="103" t="n">
        <v>12.3</v>
      </c>
      <c r="VE267" s="103" t="n">
        <v>11.3</v>
      </c>
      <c r="VF267" s="103" t="n">
        <v>7.7</v>
      </c>
      <c r="VG267" s="103" t="n">
        <v>6</v>
      </c>
      <c r="VH267" s="103" t="n">
        <v>4.4</v>
      </c>
      <c r="VI267" s="103" t="n">
        <v>5.3</v>
      </c>
      <c r="VJ267" s="103" t="n">
        <v>5.5</v>
      </c>
      <c r="VK267" s="103" t="n">
        <v>6.6</v>
      </c>
      <c r="VL267" s="103" t="n">
        <v>8.4</v>
      </c>
      <c r="VM267" s="103" t="n">
        <v>9.9</v>
      </c>
      <c r="VN267" s="103" t="n">
        <v>14</v>
      </c>
      <c r="VO267" s="104" t="n">
        <f aca="false">AVERAGE(VC267:VN267)</f>
        <v>8.625</v>
      </c>
      <c r="WA267" s="22" t="n">
        <v>1917</v>
      </c>
      <c r="WB267" s="102" t="n">
        <v>1917</v>
      </c>
      <c r="WC267" s="103" t="n">
        <v>15.1</v>
      </c>
      <c r="WD267" s="103" t="n">
        <v>14.4</v>
      </c>
      <c r="WE267" s="103" t="n">
        <v>12.1</v>
      </c>
      <c r="WF267" s="103" t="n">
        <v>7.3</v>
      </c>
      <c r="WG267" s="103" t="n">
        <v>6.1</v>
      </c>
      <c r="WH267" s="103" t="n">
        <v>4.2</v>
      </c>
      <c r="WI267" s="103" t="n">
        <v>4.8</v>
      </c>
      <c r="WJ267" s="103" t="n">
        <v>5.1</v>
      </c>
      <c r="WK267" s="103" t="n">
        <v>6</v>
      </c>
      <c r="WL267" s="103" t="n">
        <v>9.6</v>
      </c>
      <c r="WM267" s="103" t="n">
        <v>11.4</v>
      </c>
      <c r="WN267" s="103" t="n">
        <v>15.2</v>
      </c>
      <c r="WO267" s="104" t="n">
        <f aca="false">AVERAGE(WC267:WN267)</f>
        <v>9.275</v>
      </c>
      <c r="XA267" s="22" t="n">
        <v>1917</v>
      </c>
      <c r="XB267" s="102" t="n">
        <v>1917</v>
      </c>
      <c r="XC267" s="103" t="n">
        <v>15.6</v>
      </c>
      <c r="XD267" s="103" t="n">
        <v>13.6</v>
      </c>
      <c r="XE267" s="103" t="n">
        <v>11.5</v>
      </c>
      <c r="XF267" s="103" t="n">
        <v>5.6</v>
      </c>
      <c r="XG267" s="103" t="n">
        <v>5.6</v>
      </c>
      <c r="XH267" s="103" t="n">
        <v>5.4</v>
      </c>
      <c r="XI267" s="103" t="n">
        <v>4.7</v>
      </c>
      <c r="XJ267" s="103" t="n">
        <v>4.3</v>
      </c>
      <c r="XK267" s="103" t="n">
        <v>7.1</v>
      </c>
      <c r="XL267" s="103" t="n">
        <v>8.8</v>
      </c>
      <c r="XM267" s="103" t="n">
        <v>11.2</v>
      </c>
      <c r="XN267" s="103" t="n">
        <v>14.8</v>
      </c>
      <c r="XO267" s="104" t="n">
        <f aca="false">AVERAGE(XC267:XN267)</f>
        <v>9.01666666666667</v>
      </c>
      <c r="YA267" s="22" t="n">
        <v>1917</v>
      </c>
      <c r="YB267" s="102" t="n">
        <v>1917</v>
      </c>
      <c r="YC267" s="103" t="n">
        <v>12.6</v>
      </c>
      <c r="YD267" s="103" t="n">
        <v>13.3</v>
      </c>
      <c r="YE267" s="103" t="n">
        <v>11.9</v>
      </c>
      <c r="YF267" s="103" t="n">
        <v>9.3</v>
      </c>
      <c r="YG267" s="103" t="n">
        <v>7.9</v>
      </c>
      <c r="YH267" s="103" t="n">
        <v>6.2</v>
      </c>
      <c r="YI267" s="103" t="n">
        <v>7.5</v>
      </c>
      <c r="YJ267" s="103" t="n">
        <v>6.9</v>
      </c>
      <c r="YK267" s="103" t="n">
        <v>7.8</v>
      </c>
      <c r="YL267" s="103" t="n">
        <v>8.9</v>
      </c>
      <c r="YM267" s="103" t="n">
        <v>10.2</v>
      </c>
      <c r="YN267" s="103" t="n">
        <v>11.8</v>
      </c>
      <c r="YO267" s="104" t="n">
        <f aca="false">AVERAGE(YC267:YN267)</f>
        <v>9.525</v>
      </c>
      <c r="ZA267" s="22" t="n">
        <v>1917</v>
      </c>
      <c r="ZB267" s="106" t="s">
        <v>117</v>
      </c>
      <c r="ZC267" s="103" t="n">
        <v>14.2</v>
      </c>
      <c r="ZD267" s="103" t="n">
        <v>14.9</v>
      </c>
      <c r="ZE267" s="103" t="n">
        <v>14.2</v>
      </c>
      <c r="ZF267" s="103" t="n">
        <v>11.9</v>
      </c>
      <c r="ZG267" s="103" t="n">
        <v>9.8</v>
      </c>
      <c r="ZH267" s="103" t="n">
        <v>9.4</v>
      </c>
      <c r="ZI267" s="103" t="n">
        <v>8.5</v>
      </c>
      <c r="ZJ267" s="103" t="n">
        <v>8.7</v>
      </c>
      <c r="ZK267" s="103" t="n">
        <v>9.3</v>
      </c>
      <c r="ZL267" s="103" t="n">
        <v>10</v>
      </c>
      <c r="ZM267" s="103" t="n">
        <v>11.6</v>
      </c>
      <c r="ZN267" s="103" t="n">
        <v>14.3</v>
      </c>
      <c r="ZO267" s="104" t="n">
        <f aca="false">AVERAGE(ZC267:ZN267)</f>
        <v>11.4</v>
      </c>
      <c r="AAA267" s="36" t="n">
        <f aca="false">(OO267+EO267)/2</f>
        <v>10.3708333333333</v>
      </c>
      <c r="AAB267" s="37" t="n">
        <f aca="false">(HO267+ZO267+RO267+GO267)/4</f>
        <v>10.0125</v>
      </c>
      <c r="AAC267" s="38" t="n">
        <f aca="false">(JO267+PO267+TO267+QO267+YO267+AO267+BO267+KO267+NO267+UO267+WO267)/11</f>
        <v>8.64848484848485</v>
      </c>
      <c r="ABA267" s="147" t="n">
        <f aca="false">MAX(OC267:ON267, EC267:EN267)</f>
        <v>14.9</v>
      </c>
      <c r="ABB267" s="147" t="n">
        <f aca="false">MIN(EC267:EN267,OC267:ON267)</f>
        <v>5.8</v>
      </c>
      <c r="ABC267" s="148" t="n">
        <f aca="false">MAX(HC267:HN267,ZC267:ZN267,RC267:RN267,GC267:GN267)</f>
        <v>17</v>
      </c>
      <c r="ABD267" s="144" t="n">
        <f aca="false">MIN(HC267:HN267,ZC267:ZN267,GC267:GN267)</f>
        <v>6.3</v>
      </c>
      <c r="ABE267" s="145" t="n">
        <f aca="false">MAX(JC267:JN267,PC267:PN267,TC267:TN267,QC267:QN267,YC267:YN267,AC267:AN267,BC267:BN267,KC267:KN267,NC267:NN267,UC267:UN267,WC267:WN267)</f>
        <v>16.4</v>
      </c>
      <c r="ABF267" s="145" t="n">
        <f aca="false">MIN(JC267:JN267,PC267:PN267,TC267:TN267,QC267:QN267,YC267:YN267,AC267:AN267,BC267:BN267,KC267:KN267,NC267:NN267,UC267:UN267,WC267:WN267)</f>
        <v>3.15</v>
      </c>
    </row>
    <row r="268" customFormat="false" ht="12.9" hidden="false" customHeight="false" outlineLevel="0" collapsed="false">
      <c r="A268" s="97"/>
      <c r="B268" s="11" t="n">
        <f aca="false">AVERAGE(AO268,BO268,CO268,DO268,EO268,FO268,GO268,HO268,IO268,JO268,KO268,LO268,MO268,NO268,OO268,PO268,QO268,RO268,SO268,TO268,UO268,VO268,WO268,XO268,YO268,ZO268)</f>
        <v>9.06858974358974</v>
      </c>
      <c r="C268" s="98" t="n">
        <f aca="false">AVERAGE(B264:B268)</f>
        <v>9.00817307692308</v>
      </c>
      <c r="D268" s="99" t="n">
        <f aca="false">AVERAGE(B259:B268)</f>
        <v>8.91380536130536</v>
      </c>
      <c r="E268" s="11" t="n">
        <f aca="false">AVERAGE(B249:B268)</f>
        <v>8.7850060129005</v>
      </c>
      <c r="F268" s="100" t="n">
        <f aca="false">AVERAGE(B219:B268)</f>
        <v>9.27577801242331</v>
      </c>
      <c r="G268" s="3" t="n">
        <f aca="false">MAX(AC268:AN268,BC268:BN268,CC268:CN268,DC268:DN268,EC268:EN268,FC268:FN268,GC268:GN268,HC268:HN268,IC268:IN268,JC268:JN268,KC268:KN268,LC268:LN268,MC268:MN268,NC268:NN268,OC268:ON268,PC268:PN268,QC268:QN268,RC268:RN268,SC268:SN268,TC268:TN268,UC268:UN268,VC268:VN268,WC268:WN268,XC268:XN268,YC268:YN268,ZC268:ZN268,)</f>
        <v>17.9</v>
      </c>
      <c r="H268" s="19" t="n">
        <f aca="false">MEDIAN(AC268:AN268,BC268:BN268,CC268:CN268,DC268:DN268,EC268:EN268,FC268:FN268,GC268:GN268,HC268:HN268,IC268:IN268,JC268:JN268,KC268:KN268,LC268:LN268,MC268:MN268,NC268:NN268,OC268:ON268,PC268:PN268,QC268:QN268,RC268:RN268,SC268:SN268,TC268:TN268,UC268:UN268,VC268:VN268,WC268:WN268,XC268:XN268,YC268:YN268,ZC268:ZN268,)</f>
        <v>8.6</v>
      </c>
      <c r="I268" s="5" t="n">
        <f aca="false">MIN(AC268:AN268,BC268:BN268,CC268:CN268,DC268:DN268,EC268:EN268,FC268:FN268,GC268:GN268,HC268:HN268,IC268:IN268,JC268:JN268,KC268:KN268,LC268:LN268,MC268:MN268,NC268:NN268,OC268:ON268,PC268:PN268,QC268:QN268,RC268:RN268,SC268:SN268,TC268:TN268,UC268:UN268,VC268:VN268,WC268:WN268,XC268:XN268,YC268:YN268,ZC268:ZN268)</f>
        <v>0.1</v>
      </c>
      <c r="J268" s="5" t="n">
        <f aca="false">MIN(AC268:AN268,BC268:BN268,CC268:CN268,DC268:DN268,EC268:EN268,FC268:FN268,GC268:GN268,HC268:HN268,IC268:IN268,JC268:JN268,KC268:KN268,LC268:LN268,MC268:MN268,NC268:NN268,OC268:ON268,PC268:PN268,QC268:QN268,SC268:SN268,TC268:TN268,UC268:UN268,VC268:VN268,WC268:WN268,XC268:XN268,YC268:YN268,ZC268:ZN268)</f>
        <v>1.3</v>
      </c>
      <c r="K268" s="101" t="n">
        <f aca="false">(G268+I268)/2</f>
        <v>9</v>
      </c>
      <c r="AB268" s="102" t="n">
        <v>1918</v>
      </c>
      <c r="AC268" s="103" t="n">
        <v>14.2</v>
      </c>
      <c r="AD268" s="103" t="n">
        <v>12.6</v>
      </c>
      <c r="AE268" s="103" t="n">
        <v>10.8</v>
      </c>
      <c r="AF268" s="103" t="n">
        <v>9.4</v>
      </c>
      <c r="AG268" s="103" t="n">
        <v>8.1</v>
      </c>
      <c r="AH268" s="103" t="n">
        <v>5.9</v>
      </c>
      <c r="AI268" s="103" t="n">
        <v>4.2</v>
      </c>
      <c r="AJ268" s="103" t="n">
        <v>5.5</v>
      </c>
      <c r="AK268" s="103" t="n">
        <v>6.4</v>
      </c>
      <c r="AL268" s="103" t="n">
        <v>7.8</v>
      </c>
      <c r="AM268" s="103" t="n">
        <v>8.3</v>
      </c>
      <c r="AN268" s="103" t="n">
        <v>10.2</v>
      </c>
      <c r="AO268" s="104" t="n">
        <f aca="false">AVERAGE(AC268:AN268)</f>
        <v>8.61666666666667</v>
      </c>
      <c r="BA268" s="22" t="n">
        <v>1918</v>
      </c>
      <c r="BB268" s="102" t="n">
        <v>1918</v>
      </c>
      <c r="BC268" s="103" t="n">
        <v>14.2</v>
      </c>
      <c r="BD268" s="103" t="n">
        <v>13.2</v>
      </c>
      <c r="BE268" s="103" t="n">
        <v>11.8</v>
      </c>
      <c r="BF268" s="103" t="n">
        <v>8.7</v>
      </c>
      <c r="BG268" s="103" t="n">
        <v>6.8</v>
      </c>
      <c r="BH268" s="103" t="n">
        <v>5.1</v>
      </c>
      <c r="BI268" s="103" t="n">
        <v>3.7</v>
      </c>
      <c r="BJ268" s="103" t="n">
        <v>5.1</v>
      </c>
      <c r="BK268" s="103" t="n">
        <v>6.5</v>
      </c>
      <c r="BL268" s="103" t="n">
        <v>7.6</v>
      </c>
      <c r="BM268" s="103" t="n">
        <v>9.6</v>
      </c>
      <c r="BN268" s="103" t="n">
        <v>10.1</v>
      </c>
      <c r="BO268" s="104" t="n">
        <f aca="false">AVERAGE(BC268:BN268)</f>
        <v>8.53333333333333</v>
      </c>
      <c r="CA268" s="22" t="n">
        <v>1918</v>
      </c>
      <c r="CB268" s="102" t="n">
        <v>1918</v>
      </c>
      <c r="CC268" s="103" t="n">
        <v>13.2</v>
      </c>
      <c r="CD268" s="103" t="n">
        <v>11.5</v>
      </c>
      <c r="CE268" s="103" t="n">
        <v>9.9</v>
      </c>
      <c r="CF268" s="103" t="n">
        <v>7.8</v>
      </c>
      <c r="CG268" s="103" t="n">
        <v>7.1</v>
      </c>
      <c r="CH268" s="103" t="n">
        <v>5.1</v>
      </c>
      <c r="CI268" s="103" t="n">
        <v>3.2</v>
      </c>
      <c r="CJ268" s="103" t="n">
        <v>4.9</v>
      </c>
      <c r="CK268" s="103" t="n">
        <v>5.3</v>
      </c>
      <c r="CL268" s="103" t="n">
        <v>6.1</v>
      </c>
      <c r="CM268" s="103" t="n">
        <v>6.4</v>
      </c>
      <c r="CN268" s="103" t="n">
        <v>8.7</v>
      </c>
      <c r="CO268" s="104" t="n">
        <f aca="false">AVERAGE(CC268:CN268)</f>
        <v>7.43333333333333</v>
      </c>
      <c r="DA268" s="22" t="n">
        <v>1918</v>
      </c>
      <c r="DB268" s="102" t="n">
        <v>1918</v>
      </c>
      <c r="DC268" s="103" t="n">
        <v>16.6</v>
      </c>
      <c r="DD268" s="103" t="n">
        <v>14.4</v>
      </c>
      <c r="DE268" s="103" t="n">
        <v>13.1</v>
      </c>
      <c r="DF268" s="103" t="n">
        <v>9.9</v>
      </c>
      <c r="DG268" s="103" t="n">
        <v>7.8</v>
      </c>
      <c r="DH268" s="103" t="n">
        <v>5.4</v>
      </c>
      <c r="DI268" s="103" t="n">
        <v>2.7</v>
      </c>
      <c r="DJ268" s="103" t="n">
        <v>5.2</v>
      </c>
      <c r="DK268" s="103" t="n">
        <v>6</v>
      </c>
      <c r="DL268" s="103" t="n">
        <v>8.3</v>
      </c>
      <c r="DM268" s="103" t="n">
        <v>10.4</v>
      </c>
      <c r="DN268" s="103" t="n">
        <v>11.5</v>
      </c>
      <c r="DO268" s="104" t="n">
        <f aca="false">AVERAGE(DC268:DN268)</f>
        <v>9.275</v>
      </c>
      <c r="EA268" s="22" t="n">
        <v>1918</v>
      </c>
      <c r="EB268" s="106" t="s">
        <v>118</v>
      </c>
      <c r="EC268" s="103" t="n">
        <v>14.9</v>
      </c>
      <c r="ED268" s="103" t="n">
        <v>14.7</v>
      </c>
      <c r="EE268" s="103" t="n">
        <v>14.1</v>
      </c>
      <c r="EF268" s="103" t="n">
        <v>12.8</v>
      </c>
      <c r="EG268" s="103" t="n">
        <v>11.4</v>
      </c>
      <c r="EH268" s="103" t="n">
        <v>9</v>
      </c>
      <c r="EI268" s="103" t="n">
        <v>7.7</v>
      </c>
      <c r="EJ268" s="103" t="n">
        <v>9.1</v>
      </c>
      <c r="EK268" s="103" t="n">
        <v>9.9</v>
      </c>
      <c r="EL268" s="103" t="n">
        <v>10.9</v>
      </c>
      <c r="EM268" s="103" t="n">
        <v>11.5</v>
      </c>
      <c r="EN268" s="103" t="n">
        <v>12.2</v>
      </c>
      <c r="EO268" s="104" t="n">
        <f aca="false">AVERAGE(EC268:EN268)</f>
        <v>11.5166666666667</v>
      </c>
      <c r="FA268" s="22" t="n">
        <v>1918</v>
      </c>
      <c r="FB268" s="102" t="n">
        <v>1918</v>
      </c>
      <c r="FC268" s="103" t="n">
        <v>14.2</v>
      </c>
      <c r="FD268" s="103" t="n">
        <v>13.6</v>
      </c>
      <c r="FE268" s="103" t="n">
        <v>9.3</v>
      </c>
      <c r="FF268" s="103" t="n">
        <v>7.4</v>
      </c>
      <c r="FG268" s="103" t="n">
        <v>6.4</v>
      </c>
      <c r="FH268" s="103" t="n">
        <v>5.4</v>
      </c>
      <c r="FI268" s="103" t="n">
        <v>1.3</v>
      </c>
      <c r="FJ268" s="103" t="n">
        <v>3.6</v>
      </c>
      <c r="FK268" s="103" t="n">
        <v>4.3</v>
      </c>
      <c r="FL268" s="103" t="n">
        <v>6.2</v>
      </c>
      <c r="FM268" s="103" t="n">
        <v>5.9</v>
      </c>
      <c r="FN268" s="103" t="n">
        <v>8.7</v>
      </c>
      <c r="FO268" s="104" t="n">
        <f aca="false">AVERAGE(FC268:FN268)</f>
        <v>7.19166666666667</v>
      </c>
      <c r="GA268" s="22" t="n">
        <v>1918</v>
      </c>
      <c r="GB268" s="102" t="n">
        <v>1918</v>
      </c>
      <c r="GC268" s="103" t="n">
        <v>17.4</v>
      </c>
      <c r="GD268" s="103" t="n">
        <v>15.6</v>
      </c>
      <c r="GE268" s="103" t="n">
        <v>12.9</v>
      </c>
      <c r="GF268" s="103" t="n">
        <v>9.9</v>
      </c>
      <c r="GG268" s="103" t="n">
        <v>8.6</v>
      </c>
      <c r="GH268" s="103" t="n">
        <v>7.1</v>
      </c>
      <c r="GI268" s="103" t="n">
        <v>4.2</v>
      </c>
      <c r="GJ268" s="103" t="n">
        <v>6.7</v>
      </c>
      <c r="GK268" s="103" t="n">
        <v>6.8</v>
      </c>
      <c r="GL268" s="103" t="n">
        <v>8.6</v>
      </c>
      <c r="GM268" s="103" t="n">
        <v>10.1</v>
      </c>
      <c r="GN268" s="103" t="n">
        <v>12.1</v>
      </c>
      <c r="GO268" s="104" t="n">
        <f aca="false">AVERAGE(GC268:GN268)</f>
        <v>10</v>
      </c>
      <c r="HA268" s="22" t="n">
        <v>1918</v>
      </c>
      <c r="HB268" s="106" t="s">
        <v>118</v>
      </c>
      <c r="HC268" s="103" t="n">
        <v>17.9</v>
      </c>
      <c r="HD268" s="103" t="n">
        <v>17.8</v>
      </c>
      <c r="HE268" s="103" t="n">
        <v>17.4</v>
      </c>
      <c r="HF268" s="103" t="n">
        <v>13.5</v>
      </c>
      <c r="HG268" s="103" t="n">
        <v>11.8</v>
      </c>
      <c r="HH268" s="103" t="n">
        <v>9.7</v>
      </c>
      <c r="HI268" s="103" t="n">
        <v>8</v>
      </c>
      <c r="HJ268" s="103" t="n">
        <v>9.1</v>
      </c>
      <c r="HK268" s="103" t="n">
        <v>10.3</v>
      </c>
      <c r="HL268" s="103" t="n">
        <v>10.5</v>
      </c>
      <c r="HM268" s="103" t="n">
        <v>12.3</v>
      </c>
      <c r="HN268" s="103" t="n">
        <v>14</v>
      </c>
      <c r="HO268" s="104" t="n">
        <f aca="false">AVERAGE(HC268:HN268)</f>
        <v>12.6916666666667</v>
      </c>
      <c r="IA268" s="22" t="n">
        <v>1918</v>
      </c>
      <c r="IB268" s="102" t="n">
        <v>1918</v>
      </c>
      <c r="IC268" s="103" t="n">
        <v>15.6</v>
      </c>
      <c r="ID268" s="103" t="n">
        <v>14.1</v>
      </c>
      <c r="IE268" s="103" t="n">
        <v>12.9</v>
      </c>
      <c r="IF268" s="103" t="n">
        <v>11.6</v>
      </c>
      <c r="IG268" s="103" t="n">
        <v>10</v>
      </c>
      <c r="IH268" s="103" t="n">
        <v>7.9</v>
      </c>
      <c r="II268" s="103" t="n">
        <v>5.7</v>
      </c>
      <c r="IJ268" s="103" t="n">
        <v>6.9</v>
      </c>
      <c r="IK268" s="103" t="n">
        <v>7</v>
      </c>
      <c r="IL268" s="103" t="n">
        <v>8.2</v>
      </c>
      <c r="IM268" s="103" t="n">
        <v>9.9</v>
      </c>
      <c r="IN268" s="103" t="n">
        <v>11.9</v>
      </c>
      <c r="IO268" s="104" t="n">
        <f aca="false">AVERAGE(IC268:IN268)</f>
        <v>10.1416666666667</v>
      </c>
      <c r="JA268" s="22" t="n">
        <v>1918</v>
      </c>
      <c r="JB268" s="102" t="n">
        <v>1918</v>
      </c>
      <c r="JC268" s="103" t="n">
        <v>12.9</v>
      </c>
      <c r="JD268" s="103" t="n">
        <v>12.1</v>
      </c>
      <c r="JE268" s="103" t="n">
        <v>9.7</v>
      </c>
      <c r="JF268" s="103" t="n">
        <v>8.5</v>
      </c>
      <c r="JG268" s="103" t="n">
        <v>7.9</v>
      </c>
      <c r="JH268" s="103" t="n">
        <v>6.2</v>
      </c>
      <c r="JI268" s="103" t="n">
        <v>4.3</v>
      </c>
      <c r="JJ268" s="103" t="n">
        <v>4.2</v>
      </c>
      <c r="JK268" s="103" t="n">
        <v>5.2</v>
      </c>
      <c r="JL268" s="103" t="n">
        <v>5.5</v>
      </c>
      <c r="JM268" s="103" t="n">
        <v>6.8</v>
      </c>
      <c r="JN268" s="103" t="n">
        <v>7.6</v>
      </c>
      <c r="JO268" s="104" t="n">
        <f aca="false">AVERAGE(JC268:JN268)</f>
        <v>7.575</v>
      </c>
      <c r="KA268" s="22" t="n">
        <v>1918</v>
      </c>
      <c r="KB268" s="102" t="n">
        <v>1918</v>
      </c>
      <c r="KC268" s="103" t="n">
        <v>15.8</v>
      </c>
      <c r="KD268" s="103" t="n">
        <v>13.4</v>
      </c>
      <c r="KE268" s="105" t="n">
        <f aca="false">(KE267+KE269)/2</f>
        <v>10.75</v>
      </c>
      <c r="KF268" s="105" t="n">
        <f aca="false">(KF267+KF269)/2</f>
        <v>7.65</v>
      </c>
      <c r="KG268" s="105" t="n">
        <f aca="false">(KG267+KG269)/2</f>
        <v>5.65</v>
      </c>
      <c r="KH268" s="105" t="n">
        <f aca="false">(KH267+KH269)/2</f>
        <v>4.65</v>
      </c>
      <c r="KI268" s="105" t="n">
        <f aca="false">(KI267+KI269)/2</f>
        <v>3.4</v>
      </c>
      <c r="KJ268" s="103" t="n">
        <v>3.9</v>
      </c>
      <c r="KK268" s="103" t="n">
        <v>5.2</v>
      </c>
      <c r="KL268" s="103" t="n">
        <v>6.6</v>
      </c>
      <c r="KM268" s="103" t="n">
        <v>8.2</v>
      </c>
      <c r="KN268" s="103" t="n">
        <v>10.1</v>
      </c>
      <c r="KO268" s="104" t="n">
        <f aca="false">AVERAGE(KC268:KN268)</f>
        <v>7.94166666666667</v>
      </c>
      <c r="LA268" s="22" t="n">
        <v>1918</v>
      </c>
      <c r="LB268" s="106" t="s">
        <v>118</v>
      </c>
      <c r="LC268" s="103" t="n">
        <v>16.5</v>
      </c>
      <c r="LD268" s="103" t="n">
        <v>14.8</v>
      </c>
      <c r="LE268" s="103" t="n">
        <v>12.2</v>
      </c>
      <c r="LF268" s="103" t="n">
        <v>9.4</v>
      </c>
      <c r="LG268" s="103" t="n">
        <v>8.2</v>
      </c>
      <c r="LH268" s="103" t="n">
        <v>6.3</v>
      </c>
      <c r="LI268" s="103" t="n">
        <v>3</v>
      </c>
      <c r="LJ268" s="103" t="n">
        <v>5.7</v>
      </c>
      <c r="LK268" s="103" t="n">
        <v>6.5</v>
      </c>
      <c r="LL268" s="103" t="n">
        <v>8.1</v>
      </c>
      <c r="LM268" s="103" t="n">
        <v>9.6</v>
      </c>
      <c r="LN268" s="103" t="n">
        <v>12</v>
      </c>
      <c r="LO268" s="104" t="n">
        <f aca="false">AVERAGE(LC268:LN268)</f>
        <v>9.35833333333333</v>
      </c>
      <c r="MA268" s="22" t="n">
        <v>1918</v>
      </c>
      <c r="MB268" s="102" t="n">
        <v>1918</v>
      </c>
      <c r="MC268" s="103" t="n">
        <v>15.7</v>
      </c>
      <c r="MD268" s="103" t="n">
        <v>13.7</v>
      </c>
      <c r="ME268" s="103" t="n">
        <v>12.2</v>
      </c>
      <c r="MF268" s="103" t="n">
        <v>9.7</v>
      </c>
      <c r="MG268" s="103" t="n">
        <v>8.2</v>
      </c>
      <c r="MH268" s="103" t="n">
        <v>6.4</v>
      </c>
      <c r="MI268" s="103" t="n">
        <v>4</v>
      </c>
      <c r="MJ268" s="103" t="n">
        <v>6.1</v>
      </c>
      <c r="MK268" s="103" t="n">
        <v>6.3</v>
      </c>
      <c r="ML268" s="103" t="n">
        <v>7.2</v>
      </c>
      <c r="MM268" s="103" t="n">
        <v>8.4</v>
      </c>
      <c r="MN268" s="103" t="n">
        <v>10.7</v>
      </c>
      <c r="MO268" s="104" t="n">
        <f aca="false">AVERAGE(MC268:MN268)</f>
        <v>9.05</v>
      </c>
      <c r="MQ268" s="5" t="n">
        <f aca="false">MAX(MC268:MN268)</f>
        <v>15.7</v>
      </c>
      <c r="MR268" s="5" t="n">
        <f aca="false">MIN(MC268:MN268)</f>
        <v>4</v>
      </c>
      <c r="NA268" s="22" t="n">
        <v>1918</v>
      </c>
      <c r="NB268" s="102" t="n">
        <v>1918</v>
      </c>
      <c r="NC268" s="103" t="n">
        <v>13.3</v>
      </c>
      <c r="ND268" s="103" t="n">
        <v>12.6</v>
      </c>
      <c r="NE268" s="103" t="n">
        <v>11.2</v>
      </c>
      <c r="NF268" s="103" t="n">
        <v>9.7</v>
      </c>
      <c r="NG268" s="103" t="n">
        <v>6.8</v>
      </c>
      <c r="NH268" s="103" t="n">
        <v>6</v>
      </c>
      <c r="NI268" s="103" t="n">
        <v>3.5</v>
      </c>
      <c r="NJ268" s="103" t="n">
        <v>4.7</v>
      </c>
      <c r="NK268" s="103" t="n">
        <v>4.2</v>
      </c>
      <c r="NL268" s="103" t="n">
        <v>6.6</v>
      </c>
      <c r="NM268" s="103" t="n">
        <v>8.7</v>
      </c>
      <c r="NN268" s="103" t="n">
        <v>10.6</v>
      </c>
      <c r="NO268" s="104" t="n">
        <f aca="false">AVERAGE(NC268:NN268)</f>
        <v>8.15833333333333</v>
      </c>
      <c r="OA268" s="22" t="n">
        <v>1918</v>
      </c>
      <c r="OB268" s="106" t="n">
        <v>1918</v>
      </c>
      <c r="OC268" s="103" t="n">
        <v>14.2</v>
      </c>
      <c r="OD268" s="103" t="n">
        <v>14.7</v>
      </c>
      <c r="OE268" s="103" t="n">
        <v>12.8</v>
      </c>
      <c r="OF268" s="103" t="n">
        <v>8.8</v>
      </c>
      <c r="OG268" s="103" t="n">
        <v>7.6</v>
      </c>
      <c r="OH268" s="103" t="n">
        <v>6.7</v>
      </c>
      <c r="OI268" s="103" t="n">
        <v>7</v>
      </c>
      <c r="OJ268" s="103" t="n">
        <v>6.8</v>
      </c>
      <c r="OK268" s="103" t="n">
        <v>8.4</v>
      </c>
      <c r="OL268" s="103" t="n">
        <v>9.8</v>
      </c>
      <c r="OM268" s="103" t="n">
        <v>11.5</v>
      </c>
      <c r="ON268" s="103" t="n">
        <v>14.4</v>
      </c>
      <c r="OO268" s="104" t="n">
        <f aca="false">AVERAGE(OC268:ON268)</f>
        <v>10.225</v>
      </c>
      <c r="OQ268" s="5" t="n">
        <f aca="false">MAX(OC268:ON268)</f>
        <v>14.7</v>
      </c>
      <c r="OR268" s="5" t="n">
        <f aca="false">MIN(OC268:ON268)</f>
        <v>6.7</v>
      </c>
      <c r="PA268" s="22" t="n">
        <v>1918</v>
      </c>
      <c r="PB268" s="106" t="s">
        <v>118</v>
      </c>
      <c r="PC268" s="103" t="n">
        <v>17.4</v>
      </c>
      <c r="PD268" s="103" t="n">
        <v>17.2</v>
      </c>
      <c r="PE268" s="103" t="n">
        <v>14</v>
      </c>
      <c r="PF268" s="103" t="n">
        <v>9</v>
      </c>
      <c r="PG268" s="103" t="n">
        <v>7</v>
      </c>
      <c r="PH268" s="103" t="n">
        <v>6</v>
      </c>
      <c r="PI268" s="103" t="n">
        <v>4.2</v>
      </c>
      <c r="PJ268" s="103" t="n">
        <v>5.9</v>
      </c>
      <c r="PK268" s="103" t="n">
        <v>8.1</v>
      </c>
      <c r="PL268" s="103" t="n">
        <v>10.3</v>
      </c>
      <c r="PM268" s="103" t="n">
        <v>13.1</v>
      </c>
      <c r="PN268" s="103" t="n">
        <v>15.6</v>
      </c>
      <c r="PO268" s="104" t="n">
        <f aca="false">AVERAGE(PC268:PN268)</f>
        <v>10.65</v>
      </c>
      <c r="QA268" s="22" t="n">
        <v>1918</v>
      </c>
      <c r="QB268" s="106" t="s">
        <v>118</v>
      </c>
      <c r="QC268" s="103" t="n">
        <v>15.3</v>
      </c>
      <c r="QD268" s="103" t="n">
        <v>14.1</v>
      </c>
      <c r="QE268" s="103" t="n">
        <v>11.6</v>
      </c>
      <c r="QF268" s="103" t="n">
        <v>9.3</v>
      </c>
      <c r="QG268" s="103" t="n">
        <v>8.2</v>
      </c>
      <c r="QH268" s="103" t="n">
        <v>5.8</v>
      </c>
      <c r="QI268" s="103" t="n">
        <v>3.3</v>
      </c>
      <c r="QJ268" s="103" t="n">
        <v>4.4</v>
      </c>
      <c r="QK268" s="103" t="n">
        <v>5.3</v>
      </c>
      <c r="QL268" s="103" t="n">
        <v>7.7</v>
      </c>
      <c r="QM268" s="103" t="n">
        <v>8.4</v>
      </c>
      <c r="QN268" s="103" t="n">
        <v>11.5</v>
      </c>
      <c r="QO268" s="104" t="n">
        <f aca="false">AVERAGE(QC268:QN268)</f>
        <v>8.74166666666667</v>
      </c>
      <c r="RA268" s="22" t="n">
        <v>1918</v>
      </c>
      <c r="RB268" s="102" t="n">
        <v>1918</v>
      </c>
      <c r="RC268" s="103" t="n">
        <v>10.8</v>
      </c>
      <c r="RD268" s="103" t="n">
        <v>10</v>
      </c>
      <c r="RE268" s="103" t="n">
        <v>7.3</v>
      </c>
      <c r="RF268" s="103" t="n">
        <v>5.7</v>
      </c>
      <c r="RG268" s="103" t="n">
        <v>2.7</v>
      </c>
      <c r="RH268" s="103" t="n">
        <v>1.1</v>
      </c>
      <c r="RI268" s="103" t="n">
        <v>0.1</v>
      </c>
      <c r="RJ268" s="103" t="n">
        <v>1.9</v>
      </c>
      <c r="RK268" s="103" t="n">
        <v>2.5</v>
      </c>
      <c r="RL268" s="103" t="n">
        <v>4.1</v>
      </c>
      <c r="RM268" s="103" t="n">
        <v>5.6</v>
      </c>
      <c r="RN268" s="103" t="n">
        <v>6.7</v>
      </c>
      <c r="RO268" s="104" t="n">
        <f aca="false">AVERAGE(RC268:RN268)</f>
        <v>4.875</v>
      </c>
      <c r="SA268" s="22" t="n">
        <v>1918</v>
      </c>
      <c r="SB268" s="106" t="s">
        <v>118</v>
      </c>
      <c r="SC268" s="103" t="n">
        <v>15.6</v>
      </c>
      <c r="SD268" s="103" t="n">
        <v>13.7</v>
      </c>
      <c r="SE268" s="103" t="n">
        <v>10.4</v>
      </c>
      <c r="SF268" s="103" t="n">
        <v>6</v>
      </c>
      <c r="SG268" s="103" t="n">
        <v>5.9</v>
      </c>
      <c r="SH268" s="103" t="n">
        <v>4.4</v>
      </c>
      <c r="SI268" s="103" t="n">
        <v>1.7</v>
      </c>
      <c r="SJ268" s="103" t="n">
        <v>4.6</v>
      </c>
      <c r="SK268" s="103" t="n">
        <v>4.4</v>
      </c>
      <c r="SL268" s="103" t="n">
        <v>5.4</v>
      </c>
      <c r="SM268" s="103" t="n">
        <v>7.3</v>
      </c>
      <c r="SN268" s="103" t="n">
        <v>10.5</v>
      </c>
      <c r="SO268" s="104" t="n">
        <f aca="false">AVERAGE(SC268:SN268)</f>
        <v>7.49166666666667</v>
      </c>
      <c r="TA268" s="22" t="n">
        <v>1918</v>
      </c>
      <c r="TB268" s="106" t="s">
        <v>118</v>
      </c>
      <c r="TC268" s="103" t="n">
        <v>14.8</v>
      </c>
      <c r="TD268" s="103" t="n">
        <v>13.5</v>
      </c>
      <c r="TE268" s="103" t="n">
        <v>11.2</v>
      </c>
      <c r="TF268" s="103" t="n">
        <v>8.8</v>
      </c>
      <c r="TG268" s="103" t="n">
        <v>7.2</v>
      </c>
      <c r="TH268" s="103" t="n">
        <v>5.8</v>
      </c>
      <c r="TI268" s="103" t="n">
        <v>4.3</v>
      </c>
      <c r="TJ268" s="103" t="n">
        <v>5.5</v>
      </c>
      <c r="TK268" s="103" t="n">
        <v>6.1</v>
      </c>
      <c r="TL268" s="103" t="n">
        <v>7.1</v>
      </c>
      <c r="TM268" s="103" t="n">
        <v>8.8</v>
      </c>
      <c r="TN268" s="103" t="n">
        <v>9.9</v>
      </c>
      <c r="TO268" s="104" t="n">
        <f aca="false">AVERAGE(TC268:TN268)</f>
        <v>8.58333333333333</v>
      </c>
      <c r="UA268" s="22" t="n">
        <v>1918</v>
      </c>
      <c r="UB268" s="102" t="n">
        <v>1918</v>
      </c>
      <c r="UC268" s="103" t="n">
        <v>15.6</v>
      </c>
      <c r="UD268" s="103" t="n">
        <v>14.9</v>
      </c>
      <c r="UE268" s="103" t="n">
        <v>10.8</v>
      </c>
      <c r="UF268" s="103" t="n">
        <v>8.9</v>
      </c>
      <c r="UG268" s="103" t="n">
        <v>7.5</v>
      </c>
      <c r="UH268" s="103" t="n">
        <v>6.9</v>
      </c>
      <c r="UI268" s="103" t="n">
        <v>3.1</v>
      </c>
      <c r="UJ268" s="103" t="n">
        <v>4.3</v>
      </c>
      <c r="UK268" s="103" t="n">
        <v>3.8</v>
      </c>
      <c r="UL268" s="103" t="n">
        <v>4.9</v>
      </c>
      <c r="UM268" s="103" t="n">
        <v>11.6</v>
      </c>
      <c r="UN268" s="103" t="n">
        <v>11.1</v>
      </c>
      <c r="UO268" s="104" t="n">
        <f aca="false">AVERAGE(UC268:UN268)</f>
        <v>8.61666666666667</v>
      </c>
      <c r="VA268" s="22" t="n">
        <v>1918</v>
      </c>
      <c r="VB268" s="102" t="n">
        <v>1918</v>
      </c>
      <c r="VC268" s="103" t="n">
        <v>15.3</v>
      </c>
      <c r="VD268" s="103" t="n">
        <v>13.2</v>
      </c>
      <c r="VE268" s="103" t="n">
        <v>12.2</v>
      </c>
      <c r="VF268" s="103" t="n">
        <v>10.8</v>
      </c>
      <c r="VG268" s="103" t="n">
        <v>8.2</v>
      </c>
      <c r="VH268" s="103" t="n">
        <v>7.1</v>
      </c>
      <c r="VI268" s="103" t="n">
        <v>4.1</v>
      </c>
      <c r="VJ268" s="103" t="n">
        <v>4.9</v>
      </c>
      <c r="VK268" s="103" t="n">
        <v>7.1</v>
      </c>
      <c r="VL268" s="103" t="n">
        <v>7.8</v>
      </c>
      <c r="VM268" s="103" t="n">
        <v>9.1</v>
      </c>
      <c r="VN268" s="103" t="n">
        <v>11.4</v>
      </c>
      <c r="VO268" s="104" t="n">
        <f aca="false">AVERAGE(VC268:VN268)</f>
        <v>9.26666666666667</v>
      </c>
      <c r="WA268" s="22" t="n">
        <v>1918</v>
      </c>
      <c r="WB268" s="102" t="n">
        <v>1918</v>
      </c>
      <c r="WC268" s="103" t="n">
        <v>16.6</v>
      </c>
      <c r="WD268" s="103" t="n">
        <v>15.2</v>
      </c>
      <c r="WE268" s="103" t="n">
        <v>11.8</v>
      </c>
      <c r="WF268" s="103" t="n">
        <v>9.7</v>
      </c>
      <c r="WG268" s="103" t="n">
        <v>8.2</v>
      </c>
      <c r="WH268" s="103" t="n">
        <v>6</v>
      </c>
      <c r="WI268" s="103" t="n">
        <v>3.2</v>
      </c>
      <c r="WJ268" s="103" t="n">
        <v>5.6</v>
      </c>
      <c r="WK268" s="103" t="n">
        <v>6.9</v>
      </c>
      <c r="WL268" s="103" t="n">
        <v>7.9</v>
      </c>
      <c r="WM268" s="103" t="n">
        <v>9.3</v>
      </c>
      <c r="WN268" s="103" t="n">
        <v>11.7</v>
      </c>
      <c r="WO268" s="104" t="n">
        <f aca="false">AVERAGE(WC268:WN268)</f>
        <v>9.34166666666667</v>
      </c>
      <c r="XA268" s="22" t="n">
        <v>1918</v>
      </c>
      <c r="XB268" s="102" t="n">
        <v>1918</v>
      </c>
      <c r="XC268" s="103" t="n">
        <v>16</v>
      </c>
      <c r="XD268" s="103" t="n">
        <v>14</v>
      </c>
      <c r="XE268" s="103" t="n">
        <v>11.2</v>
      </c>
      <c r="XF268" s="103" t="n">
        <v>7.9</v>
      </c>
      <c r="XG268" s="103" t="n">
        <v>7.2</v>
      </c>
      <c r="XH268" s="103" t="n">
        <v>5.9</v>
      </c>
      <c r="XI268" s="103" t="n">
        <v>2.9</v>
      </c>
      <c r="XJ268" s="103" t="n">
        <v>5.2</v>
      </c>
      <c r="XK268" s="103" t="n">
        <v>5.1</v>
      </c>
      <c r="XL268" s="103" t="n">
        <v>7.3</v>
      </c>
      <c r="XM268" s="103" t="n">
        <v>9.1</v>
      </c>
      <c r="XN268" s="103" t="n">
        <v>11.3</v>
      </c>
      <c r="XO268" s="104" t="n">
        <f aca="false">AVERAGE(XC268:XN268)</f>
        <v>8.59166666666667</v>
      </c>
      <c r="YA268" s="22" t="n">
        <v>1918</v>
      </c>
      <c r="YB268" s="102" t="n">
        <v>1918</v>
      </c>
      <c r="YC268" s="103" t="n">
        <v>14.3</v>
      </c>
      <c r="YD268" s="103" t="n">
        <v>15</v>
      </c>
      <c r="YE268" s="103" t="n">
        <v>12.6</v>
      </c>
      <c r="YF268" s="103" t="n">
        <v>10.7</v>
      </c>
      <c r="YG268" s="103" t="n">
        <v>10.2</v>
      </c>
      <c r="YH268" s="103" t="n">
        <v>8.1</v>
      </c>
      <c r="YI268" s="103" t="n">
        <v>6.2</v>
      </c>
      <c r="YJ268" s="103" t="n">
        <v>7.4</v>
      </c>
      <c r="YK268" s="103" t="n">
        <v>7.8</v>
      </c>
      <c r="YL268" s="103" t="n">
        <v>8.5</v>
      </c>
      <c r="YM268" s="103" t="n">
        <v>10.2</v>
      </c>
      <c r="YN268" s="103" t="n">
        <v>11.2</v>
      </c>
      <c r="YO268" s="104" t="n">
        <f aca="false">AVERAGE(YC268:YN268)</f>
        <v>10.1833333333333</v>
      </c>
      <c r="ZA268" s="22" t="n">
        <v>1918</v>
      </c>
      <c r="ZB268" s="106" t="s">
        <v>118</v>
      </c>
      <c r="ZC268" s="103" t="n">
        <v>15.6</v>
      </c>
      <c r="ZD268" s="103" t="n">
        <v>15.3</v>
      </c>
      <c r="ZE268" s="103" t="n">
        <v>14.5</v>
      </c>
      <c r="ZF268" s="103" t="n">
        <v>13.1</v>
      </c>
      <c r="ZG268" s="103" t="n">
        <v>11.6</v>
      </c>
      <c r="ZH268" s="103" t="n">
        <v>10.1</v>
      </c>
      <c r="ZI268" s="103" t="n">
        <v>8.4</v>
      </c>
      <c r="ZJ268" s="103" t="n">
        <v>9.5</v>
      </c>
      <c r="ZK268" s="103" t="n">
        <v>10.1</v>
      </c>
      <c r="ZL268" s="103" t="n">
        <v>9.4</v>
      </c>
      <c r="ZM268" s="103" t="n">
        <v>10.9</v>
      </c>
      <c r="ZN268" s="103" t="n">
        <v>12.3</v>
      </c>
      <c r="ZO268" s="104" t="n">
        <f aca="false">AVERAGE(ZC268:ZN268)</f>
        <v>11.7333333333333</v>
      </c>
      <c r="AAA268" s="36" t="n">
        <f aca="false">(OO268+EO268)/2</f>
        <v>10.8708333333333</v>
      </c>
      <c r="AAB268" s="37" t="n">
        <f aca="false">(HO268+ZO268+RO268+GO268)/4</f>
        <v>9.825</v>
      </c>
      <c r="AAC268" s="38" t="n">
        <f aca="false">(JO268+PO268+TO268+QO268+YO268+AO268+BO268+KO268+NO268+UO268+WO268)/11</f>
        <v>8.81287878787879</v>
      </c>
      <c r="ABA268" s="147" t="n">
        <f aca="false">MAX(OC268:ON268, EC268:EN268)</f>
        <v>14.9</v>
      </c>
      <c r="ABB268" s="147" t="n">
        <f aca="false">MIN(EC268:EN268,OC268:ON268)</f>
        <v>6.7</v>
      </c>
      <c r="ABC268" s="148" t="n">
        <f aca="false">MAX(HC268:HN268,ZC268:ZN268,RC268:RN268,GC268:GN268)</f>
        <v>17.9</v>
      </c>
      <c r="ABD268" s="144" t="n">
        <f aca="false">MIN(HC268:HN268,ZC268:ZN268,GC268:GN268)</f>
        <v>4.2</v>
      </c>
      <c r="ABE268" s="145" t="n">
        <f aca="false">MAX(JC268:JN268,PC268:PN268,TC268:TN268,QC268:QN268,YC268:YN268,AC268:AN268,BC268:BN268,KC268:KN268,NC268:NN268,UC268:UN268,WC268:WN268)</f>
        <v>17.4</v>
      </c>
      <c r="ABF268" s="145" t="n">
        <f aca="false">MIN(JC268:JN268,PC268:PN268,TC268:TN268,QC268:QN268,YC268:YN268,AC268:AN268,BC268:BN268,KC268:KN268,NC268:NN268,UC268:UN268,WC268:WN268)</f>
        <v>3.1</v>
      </c>
    </row>
    <row r="269" customFormat="false" ht="12.9" hidden="false" customHeight="false" outlineLevel="0" collapsed="false">
      <c r="A269" s="97"/>
      <c r="B269" s="11" t="n">
        <f aca="false">AVERAGE(AO269,BO269,CO269,DO269,EO269,FO269,GO269,HO269,IO269,JO269,KO269,LO269,MO269,NO269,OO269,PO269,QO269,RO269,SO269,TO269,UO269,VO269,WO269,XO269,YO269,ZO269)</f>
        <v>9.12435897435898</v>
      </c>
      <c r="C269" s="98" t="n">
        <f aca="false">AVERAGE(B265:B269)</f>
        <v>8.97887820512821</v>
      </c>
      <c r="D269" s="99" t="n">
        <f aca="false">AVERAGE(B260:B269)</f>
        <v>8.98399766899767</v>
      </c>
      <c r="E269" s="11" t="n">
        <f aca="false">AVERAGE(B250:B269)</f>
        <v>8.7977691933475</v>
      </c>
      <c r="F269" s="100" t="n">
        <f aca="false">AVERAGE(B220:B269)</f>
        <v>9.26743185857715</v>
      </c>
      <c r="G269" s="3" t="n">
        <f aca="false">MAX(AC269:AN269,BC269:BN269,CC269:CN269,DC269:DN269,EC269:EN269,FC269:FN269,GC269:GN269,HC269:HN269,IC269:IN269,JC269:JN269,KC269:KN269,LC269:LN269,MC269:MN269,NC269:NN269,OC269:ON269,PC269:PN269,QC269:QN269,RC269:RN269,SC269:SN269,TC269:TN269,UC269:UN269,VC269:VN269,WC269:WN269,XC269:XN269,YC269:YN269,ZC269:ZN269,)</f>
        <v>18.3</v>
      </c>
      <c r="H269" s="19" t="n">
        <f aca="false">MEDIAN(AC269:AN269,BC269:BN269,CC269:CN269,DC269:DN269,EC269:EN269,FC269:FN269,GC269:GN269,HC269:HN269,IC269:IN269,JC269:JN269,KC269:KN269,LC269:LN269,MC269:MN269,NC269:NN269,OC269:ON269,PC269:PN269,QC269:QN269,RC269:RN269,SC269:SN269,TC269:TN269,UC269:UN269,VC269:VN269,WC269:WN269,XC269:XN269,YC269:YN269,ZC269:ZN269,)</f>
        <v>9.2</v>
      </c>
      <c r="I269" s="5" t="n">
        <f aca="false">MIN(AC269:AN269,BC269:BN269,CC269:CN269,DC269:DN269,EC269:EN269,FC269:FN269,GC269:GN269,HC269:HN269,IC269:IN269,JC269:JN269,KC269:KN269,LC269:LN269,MC269:MN269,NC269:NN269,OC269:ON269,PC269:PN269,QC269:QN269,RC269:RN269,SC269:SN269,TC269:TN269,UC269:UN269,VC269:VN269,WC269:WN269,XC269:XN269,YC269:YN269,ZC269:ZN269)</f>
        <v>-0.2</v>
      </c>
      <c r="J269" s="5" t="n">
        <f aca="false">MIN(AC269:AN269,BC269:BN269,CC269:CN269,DC269:DN269,EC269:EN269,FC269:FN269,GC269:GN269,HC269:HN269,IC269:IN269,JC269:JN269,KC269:KN269,LC269:LN269,MC269:MN269,NC269:NN269,OC269:ON269,PC269:PN269,QC269:QN269,SC269:SN269,TC269:TN269,UC269:UN269,VC269:VN269,WC269:WN269,XC269:XN269,YC269:YN269,ZC269:ZN269)</f>
        <v>0.7</v>
      </c>
      <c r="K269" s="101" t="n">
        <f aca="false">(G269+I269)/2</f>
        <v>9.05</v>
      </c>
      <c r="AB269" s="102" t="n">
        <v>1919</v>
      </c>
      <c r="AC269" s="103" t="n">
        <v>10.6</v>
      </c>
      <c r="AD269" s="103" t="n">
        <v>14.1</v>
      </c>
      <c r="AE269" s="103" t="n">
        <v>9.6</v>
      </c>
      <c r="AF269" s="103" t="n">
        <v>9.5</v>
      </c>
      <c r="AG269" s="103" t="n">
        <v>6.6</v>
      </c>
      <c r="AH269" s="103" t="n">
        <v>5.3</v>
      </c>
      <c r="AI269" s="103" t="n">
        <v>3.9</v>
      </c>
      <c r="AJ269" s="103" t="n">
        <v>5.3</v>
      </c>
      <c r="AK269" s="103" t="n">
        <v>6.5</v>
      </c>
      <c r="AL269" s="103" t="n">
        <v>6.8</v>
      </c>
      <c r="AM269" s="103" t="n">
        <v>10.6</v>
      </c>
      <c r="AN269" s="103" t="n">
        <v>11.2</v>
      </c>
      <c r="AO269" s="104" t="n">
        <f aca="false">AVERAGE(AC269:AN269)</f>
        <v>8.33333333333333</v>
      </c>
      <c r="BA269" s="22" t="n">
        <v>1919</v>
      </c>
      <c r="BB269" s="102" t="n">
        <v>1919</v>
      </c>
      <c r="BC269" s="103" t="n">
        <v>10.8</v>
      </c>
      <c r="BD269" s="103" t="n">
        <v>14.2</v>
      </c>
      <c r="BE269" s="103" t="n">
        <v>11.8</v>
      </c>
      <c r="BF269" s="103" t="n">
        <v>8.9</v>
      </c>
      <c r="BG269" s="103" t="n">
        <v>7.4</v>
      </c>
      <c r="BH269" s="103" t="n">
        <v>5</v>
      </c>
      <c r="BI269" s="103" t="n">
        <v>3.9</v>
      </c>
      <c r="BJ269" s="103" t="n">
        <v>4.2</v>
      </c>
      <c r="BK269" s="103" t="n">
        <v>7</v>
      </c>
      <c r="BL269" s="103" t="n">
        <v>8.6</v>
      </c>
      <c r="BM269" s="103" t="n">
        <v>8.2</v>
      </c>
      <c r="BN269" s="103" t="n">
        <v>10.4</v>
      </c>
      <c r="BO269" s="104" t="n">
        <f aca="false">AVERAGE(BC269:BN269)</f>
        <v>8.36666666666667</v>
      </c>
      <c r="CA269" s="22" t="n">
        <v>1919</v>
      </c>
      <c r="CB269" s="102" t="n">
        <v>1919</v>
      </c>
      <c r="CC269" s="103" t="n">
        <v>9.4</v>
      </c>
      <c r="CD269" s="103" t="n">
        <v>14.6</v>
      </c>
      <c r="CE269" s="103" t="n">
        <v>9.4</v>
      </c>
      <c r="CF269" s="103" t="n">
        <v>8</v>
      </c>
      <c r="CG269" s="103" t="n">
        <v>6.4</v>
      </c>
      <c r="CH269" s="103" t="n">
        <v>4.3</v>
      </c>
      <c r="CI269" s="103" t="n">
        <v>2.7</v>
      </c>
      <c r="CJ269" s="103" t="n">
        <v>4.1</v>
      </c>
      <c r="CK269" s="103" t="n">
        <v>5.6</v>
      </c>
      <c r="CL269" s="103" t="n">
        <v>6.2</v>
      </c>
      <c r="CM269" s="103" t="n">
        <v>9.3</v>
      </c>
      <c r="CN269" s="103" t="n">
        <v>11.2</v>
      </c>
      <c r="CO269" s="104" t="n">
        <f aca="false">AVERAGE(CC269:CN269)</f>
        <v>7.6</v>
      </c>
      <c r="DA269" s="22" t="n">
        <v>1919</v>
      </c>
      <c r="DB269" s="102" t="n">
        <v>1919</v>
      </c>
      <c r="DC269" s="103" t="n">
        <v>16.8</v>
      </c>
      <c r="DD269" s="103" t="n">
        <v>16.9</v>
      </c>
      <c r="DE269" s="103" t="n">
        <v>11.4</v>
      </c>
      <c r="DF269" s="103" t="n">
        <v>9.5</v>
      </c>
      <c r="DG269" s="103" t="n">
        <v>5.6</v>
      </c>
      <c r="DH269" s="103" t="n">
        <v>3</v>
      </c>
      <c r="DI269" s="103" t="n">
        <v>1.7</v>
      </c>
      <c r="DJ269" s="103" t="n">
        <v>4.3</v>
      </c>
      <c r="DK269" s="103" t="n">
        <v>9.8</v>
      </c>
      <c r="DL269" s="103" t="n">
        <v>15</v>
      </c>
      <c r="DM269" s="103" t="n">
        <v>14</v>
      </c>
      <c r="DN269" s="103" t="n">
        <v>14.9</v>
      </c>
      <c r="DO269" s="104" t="n">
        <f aca="false">AVERAGE(DC269:DN269)</f>
        <v>10.2416666666667</v>
      </c>
      <c r="EA269" s="22" t="n">
        <v>1919</v>
      </c>
      <c r="EB269" s="106" t="s">
        <v>119</v>
      </c>
      <c r="EC269" s="103" t="n">
        <v>12.5</v>
      </c>
      <c r="ED269" s="103" t="n">
        <v>15.3</v>
      </c>
      <c r="EE269" s="103" t="n">
        <v>13.6</v>
      </c>
      <c r="EF269" s="103" t="n">
        <v>13.3</v>
      </c>
      <c r="EG269" s="103" t="n">
        <v>11.9</v>
      </c>
      <c r="EH269" s="103" t="n">
        <v>9.6</v>
      </c>
      <c r="EI269" s="103" t="n">
        <v>8.5</v>
      </c>
      <c r="EJ269" s="103" t="n">
        <v>8.4</v>
      </c>
      <c r="EK269" s="103" t="n">
        <v>9</v>
      </c>
      <c r="EL269" s="103" t="n">
        <v>9.8</v>
      </c>
      <c r="EM269" s="103" t="n">
        <v>11.9</v>
      </c>
      <c r="EN269" s="103" t="n">
        <v>13.1</v>
      </c>
      <c r="EO269" s="104" t="n">
        <f aca="false">AVERAGE(EC269:EN269)</f>
        <v>11.4083333333333</v>
      </c>
      <c r="FA269" s="22" t="n">
        <v>1919</v>
      </c>
      <c r="FB269" s="102" t="n">
        <v>1919</v>
      </c>
      <c r="FC269" s="103" t="n">
        <v>8.9</v>
      </c>
      <c r="FD269" s="103" t="n">
        <v>14.1</v>
      </c>
      <c r="FE269" s="103" t="n">
        <v>8.2</v>
      </c>
      <c r="FF269" s="103" t="n">
        <v>9.2</v>
      </c>
      <c r="FG269" s="103" t="n">
        <v>5.7</v>
      </c>
      <c r="FH269" s="103" t="n">
        <v>3.2</v>
      </c>
      <c r="FI269" s="103" t="n">
        <v>1.6</v>
      </c>
      <c r="FJ269" s="103" t="n">
        <v>3.2</v>
      </c>
      <c r="FK269" s="103" t="n">
        <v>5.7</v>
      </c>
      <c r="FL269" s="103" t="n">
        <v>6.4</v>
      </c>
      <c r="FM269" s="103" t="n">
        <v>10</v>
      </c>
      <c r="FN269" s="103" t="n">
        <v>12.8</v>
      </c>
      <c r="FO269" s="104" t="n">
        <f aca="false">AVERAGE(FC269:FN269)</f>
        <v>7.41666666666667</v>
      </c>
      <c r="GA269" s="22" t="n">
        <v>1919</v>
      </c>
      <c r="GB269" s="102" t="n">
        <v>1919</v>
      </c>
      <c r="GC269" s="103" t="n">
        <v>13.6</v>
      </c>
      <c r="GD269" s="103" t="n">
        <v>17.8</v>
      </c>
      <c r="GE269" s="103" t="n">
        <v>11.6</v>
      </c>
      <c r="GF269" s="103" t="n">
        <v>10.6</v>
      </c>
      <c r="GG269" s="103" t="n">
        <v>8.3</v>
      </c>
      <c r="GH269" s="103" t="n">
        <v>5.9</v>
      </c>
      <c r="GI269" s="103" t="n">
        <v>2.9</v>
      </c>
      <c r="GJ269" s="103" t="n">
        <v>3.6</v>
      </c>
      <c r="GK269" s="103" t="n">
        <v>7.6</v>
      </c>
      <c r="GL269" s="103" t="n">
        <v>9.7</v>
      </c>
      <c r="GM269" s="103" t="n">
        <v>13.5</v>
      </c>
      <c r="GN269" s="103" t="n">
        <v>15.8</v>
      </c>
      <c r="GO269" s="104" t="n">
        <f aca="false">AVERAGE(GC269:GN269)</f>
        <v>10.075</v>
      </c>
      <c r="HA269" s="22" t="n">
        <v>1919</v>
      </c>
      <c r="HB269" s="106" t="s">
        <v>119</v>
      </c>
      <c r="HC269" s="103" t="n">
        <v>14.9</v>
      </c>
      <c r="HD269" s="103" t="n">
        <v>17.5</v>
      </c>
      <c r="HE269" s="103" t="n">
        <v>15.2</v>
      </c>
      <c r="HF269" s="103" t="n">
        <v>14.1</v>
      </c>
      <c r="HG269" s="103" t="n">
        <v>13.3</v>
      </c>
      <c r="HH269" s="103" t="n">
        <v>9.6</v>
      </c>
      <c r="HI269" s="103" t="n">
        <v>8.4</v>
      </c>
      <c r="HJ269" s="103" t="n">
        <v>8.5</v>
      </c>
      <c r="HK269" s="103" t="n">
        <v>10.5</v>
      </c>
      <c r="HL269" s="103" t="n">
        <v>11.6</v>
      </c>
      <c r="HM269" s="103" t="n">
        <v>14.1</v>
      </c>
      <c r="HN269" s="103" t="n">
        <v>15.9</v>
      </c>
      <c r="HO269" s="104" t="n">
        <f aca="false">AVERAGE(HC269:HN269)</f>
        <v>12.8</v>
      </c>
      <c r="IA269" s="22" t="n">
        <v>1919</v>
      </c>
      <c r="IB269" s="102" t="n">
        <v>1919</v>
      </c>
      <c r="IC269" s="103" t="n">
        <v>12.5</v>
      </c>
      <c r="ID269" s="103" t="n">
        <v>13.7</v>
      </c>
      <c r="IE269" s="103" t="n">
        <v>12.1</v>
      </c>
      <c r="IF269" s="103" t="n">
        <v>10.7</v>
      </c>
      <c r="IG269" s="103" t="n">
        <v>9.3</v>
      </c>
      <c r="IH269" s="103" t="n">
        <v>6.6</v>
      </c>
      <c r="II269" s="103" t="n">
        <v>4.6</v>
      </c>
      <c r="IJ269" s="103" t="n">
        <v>5.8</v>
      </c>
      <c r="IK269" s="103" t="n">
        <v>7.4</v>
      </c>
      <c r="IL269" s="103" t="n">
        <v>8.8</v>
      </c>
      <c r="IM269" s="103" t="n">
        <v>11.8</v>
      </c>
      <c r="IN269" s="103" t="n">
        <v>13.6</v>
      </c>
      <c r="IO269" s="104" t="n">
        <f aca="false">AVERAGE(IC269:IN269)</f>
        <v>9.74166666666667</v>
      </c>
      <c r="JA269" s="22" t="n">
        <v>1919</v>
      </c>
      <c r="JB269" s="102" t="n">
        <v>1919</v>
      </c>
      <c r="JC269" s="103" t="n">
        <v>9.8</v>
      </c>
      <c r="JD269" s="103" t="n">
        <v>13.6</v>
      </c>
      <c r="JE269" s="103" t="n">
        <v>9.3</v>
      </c>
      <c r="JF269" s="103" t="n">
        <v>7.6</v>
      </c>
      <c r="JG269" s="103" t="n">
        <v>6.4</v>
      </c>
      <c r="JH269" s="103" t="n">
        <v>5.3</v>
      </c>
      <c r="JI269" s="103" t="n">
        <v>2.8</v>
      </c>
      <c r="JJ269" s="103" t="n">
        <v>4.7</v>
      </c>
      <c r="JK269" s="103" t="n">
        <v>5.7</v>
      </c>
      <c r="JL269" s="103" t="n">
        <v>6.8</v>
      </c>
      <c r="JM269" s="103" t="n">
        <v>8.9</v>
      </c>
      <c r="JN269" s="103" t="n">
        <v>10</v>
      </c>
      <c r="JO269" s="104" t="n">
        <f aca="false">AVERAGE(JC269:JN269)</f>
        <v>7.575</v>
      </c>
      <c r="KA269" s="22" t="n">
        <v>1919</v>
      </c>
      <c r="KB269" s="102" t="n">
        <v>1919</v>
      </c>
      <c r="KC269" s="103" t="n">
        <v>11.4</v>
      </c>
      <c r="KD269" s="103" t="n">
        <v>15.7</v>
      </c>
      <c r="KE269" s="103" t="n">
        <v>10.2</v>
      </c>
      <c r="KF269" s="103" t="n">
        <v>9.4</v>
      </c>
      <c r="KG269" s="103" t="n">
        <v>5</v>
      </c>
      <c r="KH269" s="103" t="n">
        <v>4.7</v>
      </c>
      <c r="KI269" s="103" t="n">
        <v>1.5</v>
      </c>
      <c r="KJ269" s="103" t="n">
        <v>4.6</v>
      </c>
      <c r="KK269" s="103" t="n">
        <v>5.8</v>
      </c>
      <c r="KL269" s="103" t="n">
        <v>7</v>
      </c>
      <c r="KM269" s="103" t="n">
        <v>11.6</v>
      </c>
      <c r="KN269" s="103" t="n">
        <v>13.8</v>
      </c>
      <c r="KO269" s="104" t="n">
        <f aca="false">AVERAGE(KC269:KN269)</f>
        <v>8.39166666666667</v>
      </c>
      <c r="LA269" s="22" t="n">
        <v>1919</v>
      </c>
      <c r="LB269" s="106" t="s">
        <v>119</v>
      </c>
      <c r="LC269" s="103" t="n">
        <v>13.3</v>
      </c>
      <c r="LD269" s="103" t="n">
        <v>17.7</v>
      </c>
      <c r="LE269" s="103" t="n">
        <v>11.5</v>
      </c>
      <c r="LF269" s="103" t="n">
        <v>10.1</v>
      </c>
      <c r="LG269" s="103" t="n">
        <v>7.5</v>
      </c>
      <c r="LH269" s="103" t="n">
        <v>5.5</v>
      </c>
      <c r="LI269" s="103" t="n">
        <v>2.5</v>
      </c>
      <c r="LJ269" s="103" t="n">
        <v>3.8</v>
      </c>
      <c r="LK269" s="103" t="n">
        <v>7.3</v>
      </c>
      <c r="LL269" s="103" t="n">
        <v>9.4</v>
      </c>
      <c r="LM269" s="103" t="n">
        <v>13.3</v>
      </c>
      <c r="LN269" s="103" t="n">
        <v>15.4</v>
      </c>
      <c r="LO269" s="104" t="n">
        <f aca="false">AVERAGE(LC269:LN269)</f>
        <v>9.775</v>
      </c>
      <c r="MA269" s="22" t="n">
        <v>1919</v>
      </c>
      <c r="MB269" s="102" t="n">
        <v>1919</v>
      </c>
      <c r="MC269" s="103" t="n">
        <v>11.9</v>
      </c>
      <c r="MD269" s="103" t="n">
        <v>15.4</v>
      </c>
      <c r="ME269" s="103" t="n">
        <v>11.6</v>
      </c>
      <c r="MF269" s="103" t="n">
        <v>9.8</v>
      </c>
      <c r="MG269" s="103" t="n">
        <v>7.4</v>
      </c>
      <c r="MH269" s="103" t="n">
        <v>5.5</v>
      </c>
      <c r="MI269" s="103" t="n">
        <v>4.4</v>
      </c>
      <c r="MJ269" s="103" t="n">
        <v>4.7</v>
      </c>
      <c r="MK269" s="103" t="n">
        <v>6.3</v>
      </c>
      <c r="ML269" s="103" t="n">
        <v>7.9</v>
      </c>
      <c r="MM269" s="103" t="n">
        <v>11.3</v>
      </c>
      <c r="MN269" s="103" t="n">
        <v>10.3</v>
      </c>
      <c r="MO269" s="104" t="n">
        <f aca="false">AVERAGE(MC269:MN269)</f>
        <v>8.875</v>
      </c>
      <c r="MQ269" s="5" t="n">
        <f aca="false">MAX(MC269:MN269)</f>
        <v>15.4</v>
      </c>
      <c r="MR269" s="5" t="n">
        <f aca="false">MIN(MC269:MN269)</f>
        <v>4.4</v>
      </c>
      <c r="NA269" s="22" t="n">
        <v>1919</v>
      </c>
      <c r="NB269" s="102" t="n">
        <v>1919</v>
      </c>
      <c r="NC269" s="103" t="n">
        <v>11.1</v>
      </c>
      <c r="ND269" s="103" t="n">
        <v>16.1</v>
      </c>
      <c r="NE269" s="103" t="n">
        <v>10.2</v>
      </c>
      <c r="NF269" s="103" t="n">
        <v>9.7</v>
      </c>
      <c r="NG269" s="103" t="n">
        <v>8.1</v>
      </c>
      <c r="NH269" s="103" t="n">
        <v>4.8</v>
      </c>
      <c r="NI269" s="103" t="n">
        <v>2.1</v>
      </c>
      <c r="NJ269" s="103" t="n">
        <v>3.8</v>
      </c>
      <c r="NK269" s="103" t="n">
        <v>5.6</v>
      </c>
      <c r="NL269" s="103" t="n">
        <v>7.7</v>
      </c>
      <c r="NM269" s="103" t="n">
        <v>11.6</v>
      </c>
      <c r="NN269" s="103" t="n">
        <v>12.9</v>
      </c>
      <c r="NO269" s="104" t="n">
        <f aca="false">AVERAGE(NC269:NN269)</f>
        <v>8.64166666666667</v>
      </c>
      <c r="OA269" s="22" t="n">
        <v>1919</v>
      </c>
      <c r="OB269" s="106" t="n">
        <v>1919</v>
      </c>
      <c r="OC269" s="103" t="n">
        <v>15.9</v>
      </c>
      <c r="OD269" s="103" t="n">
        <v>14.4</v>
      </c>
      <c r="OE269" s="103" t="n">
        <v>12.7</v>
      </c>
      <c r="OF269" s="103" t="n">
        <v>10.5</v>
      </c>
      <c r="OG269" s="103" t="n">
        <v>9.7</v>
      </c>
      <c r="OH269" s="103" t="n">
        <v>8.2</v>
      </c>
      <c r="OI269" s="103" t="n">
        <v>5.7</v>
      </c>
      <c r="OJ269" s="103" t="n">
        <v>7.4</v>
      </c>
      <c r="OK269" s="103" t="n">
        <v>7.6</v>
      </c>
      <c r="OL269" s="103" t="n">
        <v>8.5</v>
      </c>
      <c r="OM269" s="103" t="n">
        <v>10.1</v>
      </c>
      <c r="ON269" s="103" t="n">
        <v>12.2</v>
      </c>
      <c r="OO269" s="104" t="n">
        <f aca="false">AVERAGE(OC269:ON269)</f>
        <v>10.2416666666667</v>
      </c>
      <c r="OQ269" s="5" t="n">
        <f aca="false">MAX(OC269:ON269)</f>
        <v>15.9</v>
      </c>
      <c r="OR269" s="5" t="n">
        <f aca="false">MIN(OC269:ON269)</f>
        <v>5.7</v>
      </c>
      <c r="PA269" s="22" t="n">
        <v>1919</v>
      </c>
      <c r="PB269" s="106" t="s">
        <v>119</v>
      </c>
      <c r="PC269" s="103" t="n">
        <v>15.5</v>
      </c>
      <c r="PD269" s="103" t="n">
        <v>18.3</v>
      </c>
      <c r="PE269" s="103" t="n">
        <v>11.6</v>
      </c>
      <c r="PF269" s="103" t="n">
        <v>9.8</v>
      </c>
      <c r="PG269" s="103" t="n">
        <v>6.1</v>
      </c>
      <c r="PH269" s="103" t="n">
        <v>4.9</v>
      </c>
      <c r="PI269" s="103" t="n">
        <v>2.8</v>
      </c>
      <c r="PJ269" s="103" t="n">
        <v>5.4</v>
      </c>
      <c r="PK269" s="103" t="n">
        <v>6.5</v>
      </c>
      <c r="PL269" s="103" t="n">
        <v>10.8</v>
      </c>
      <c r="PM269" s="103" t="n">
        <v>14.4</v>
      </c>
      <c r="PN269" s="103" t="n">
        <v>16.8</v>
      </c>
      <c r="PO269" s="104" t="n">
        <f aca="false">AVERAGE(PC269:PN269)</f>
        <v>10.2416666666667</v>
      </c>
      <c r="QA269" s="22" t="n">
        <v>1919</v>
      </c>
      <c r="QB269" s="106" t="s">
        <v>119</v>
      </c>
      <c r="QC269" s="103" t="n">
        <v>12</v>
      </c>
      <c r="QD269" s="103" t="n">
        <v>16.2</v>
      </c>
      <c r="QE269" s="103" t="n">
        <v>10.1</v>
      </c>
      <c r="QF269" s="103" t="n">
        <v>9.8</v>
      </c>
      <c r="QG269" s="103" t="n">
        <v>6.5</v>
      </c>
      <c r="QH269" s="103" t="n">
        <v>4.8</v>
      </c>
      <c r="QI269" s="103" t="n">
        <v>2.2</v>
      </c>
      <c r="QJ269" s="103" t="n">
        <v>4.8</v>
      </c>
      <c r="QK269" s="103" t="n">
        <v>6.6</v>
      </c>
      <c r="QL269" s="103" t="n">
        <v>8.2</v>
      </c>
      <c r="QM269" s="103" t="n">
        <v>11.9</v>
      </c>
      <c r="QN269" s="103" t="n">
        <v>13.5</v>
      </c>
      <c r="QO269" s="104" t="n">
        <f aca="false">AVERAGE(QC269:QN269)</f>
        <v>8.88333333333333</v>
      </c>
      <c r="RA269" s="22" t="n">
        <v>1919</v>
      </c>
      <c r="RB269" s="102" t="n">
        <v>1919</v>
      </c>
      <c r="RC269" s="103" t="n">
        <v>7.5</v>
      </c>
      <c r="RD269" s="103" t="n">
        <v>10.6</v>
      </c>
      <c r="RE269" s="103" t="n">
        <v>8.1</v>
      </c>
      <c r="RF269" s="103" t="n">
        <v>5.3</v>
      </c>
      <c r="RG269" s="103" t="n">
        <v>4.4</v>
      </c>
      <c r="RH269" s="103" t="n">
        <v>2</v>
      </c>
      <c r="RI269" s="103" t="n">
        <v>0.8</v>
      </c>
      <c r="RJ269" s="103" t="n">
        <v>-0.2</v>
      </c>
      <c r="RK269" s="103" t="n">
        <v>3.2</v>
      </c>
      <c r="RL269" s="103" t="n">
        <v>5.3</v>
      </c>
      <c r="RM269" s="103" t="n">
        <v>6.6</v>
      </c>
      <c r="RN269" s="103" t="n">
        <v>10.2</v>
      </c>
      <c r="RO269" s="104" t="n">
        <f aca="false">AVERAGE(RC269:RN269)</f>
        <v>5.31666666666667</v>
      </c>
      <c r="SA269" s="22" t="n">
        <v>1919</v>
      </c>
      <c r="SB269" s="106" t="s">
        <v>119</v>
      </c>
      <c r="SC269" s="103" t="n">
        <v>12.2</v>
      </c>
      <c r="SD269" s="103" t="n">
        <v>15.7</v>
      </c>
      <c r="SE269" s="103" t="n">
        <v>10</v>
      </c>
      <c r="SF269" s="103" t="n">
        <v>7.8</v>
      </c>
      <c r="SG269" s="103" t="n">
        <v>6.2</v>
      </c>
      <c r="SH269" s="103" t="n">
        <v>3</v>
      </c>
      <c r="SI269" s="103" t="n">
        <v>0.7</v>
      </c>
      <c r="SJ269" s="103" t="n">
        <v>1.8</v>
      </c>
      <c r="SK269" s="103" t="n">
        <v>4.6</v>
      </c>
      <c r="SL269" s="103" t="n">
        <v>7.3</v>
      </c>
      <c r="SM269" s="103" t="n">
        <v>11.1</v>
      </c>
      <c r="SN269" s="103" t="n">
        <v>15.2</v>
      </c>
      <c r="SO269" s="104" t="n">
        <f aca="false">AVERAGE(SC269:SN269)</f>
        <v>7.96666666666667</v>
      </c>
      <c r="TA269" s="22" t="n">
        <v>1919</v>
      </c>
      <c r="TB269" s="106" t="s">
        <v>119</v>
      </c>
      <c r="TC269" s="103" t="n">
        <v>11.1</v>
      </c>
      <c r="TD269" s="103" t="n">
        <v>14.5</v>
      </c>
      <c r="TE269" s="103" t="n">
        <v>11.5</v>
      </c>
      <c r="TF269" s="103" t="n">
        <v>8.8</v>
      </c>
      <c r="TG269" s="103" t="n">
        <v>7.3</v>
      </c>
      <c r="TH269" s="103" t="n">
        <v>5.1</v>
      </c>
      <c r="TI269" s="103" t="n">
        <v>3.7</v>
      </c>
      <c r="TJ269" s="103" t="n">
        <v>4.4</v>
      </c>
      <c r="TK269" s="103" t="n">
        <v>7.2</v>
      </c>
      <c r="TL269" s="103" t="n">
        <v>8</v>
      </c>
      <c r="TM269" s="103" t="n">
        <v>10.7</v>
      </c>
      <c r="TN269" s="103" t="n">
        <v>12.9</v>
      </c>
      <c r="TO269" s="104" t="n">
        <f aca="false">AVERAGE(TC269:TN269)</f>
        <v>8.76666666666667</v>
      </c>
      <c r="UA269" s="22" t="n">
        <v>1919</v>
      </c>
      <c r="UB269" s="102" t="n">
        <v>1919</v>
      </c>
      <c r="UC269" s="103" t="n">
        <v>8.6</v>
      </c>
      <c r="UD269" s="103" t="n">
        <v>9.7</v>
      </c>
      <c r="UE269" s="103" t="n">
        <v>7.1</v>
      </c>
      <c r="UF269" s="103" t="n">
        <v>8.5</v>
      </c>
      <c r="UG269" s="103" t="n">
        <v>6.8</v>
      </c>
      <c r="UH269" s="103" t="n">
        <v>3.7</v>
      </c>
      <c r="UI269" s="103" t="n">
        <v>0.8</v>
      </c>
      <c r="UJ269" s="103" t="n">
        <v>1.9</v>
      </c>
      <c r="UK269" s="103" t="n">
        <v>5.9</v>
      </c>
      <c r="UL269" s="103" t="n">
        <v>7.7</v>
      </c>
      <c r="UM269" s="103" t="n">
        <v>8.2</v>
      </c>
      <c r="UN269" s="103" t="n">
        <v>12.8</v>
      </c>
      <c r="UO269" s="104" t="n">
        <f aca="false">AVERAGE(UC269:UN269)</f>
        <v>6.80833333333333</v>
      </c>
      <c r="VA269" s="22" t="n">
        <v>1919</v>
      </c>
      <c r="VB269" s="102" t="n">
        <v>1919</v>
      </c>
      <c r="VC269" s="103" t="n">
        <v>11.8</v>
      </c>
      <c r="VD269" s="103" t="n">
        <v>16</v>
      </c>
      <c r="VE269" s="103" t="n">
        <v>10.2</v>
      </c>
      <c r="VF269" s="103" t="n">
        <v>10.7</v>
      </c>
      <c r="VG269" s="103" t="n">
        <v>8</v>
      </c>
      <c r="VH269" s="103" t="n">
        <v>6</v>
      </c>
      <c r="VI269" s="103" t="n">
        <v>3.2</v>
      </c>
      <c r="VJ269" s="103" t="n">
        <v>5.2</v>
      </c>
      <c r="VK269" s="103" t="n">
        <v>6.5</v>
      </c>
      <c r="VL269" s="103" t="n">
        <v>7.7</v>
      </c>
      <c r="VM269" s="103" t="n">
        <v>11.4</v>
      </c>
      <c r="VN269" s="103" t="n">
        <v>13.3</v>
      </c>
      <c r="VO269" s="104" t="n">
        <f aca="false">AVERAGE(VC269:VN269)</f>
        <v>9.16666666666667</v>
      </c>
      <c r="WA269" s="22" t="n">
        <v>1919</v>
      </c>
      <c r="WB269" s="102" t="n">
        <v>1919</v>
      </c>
      <c r="WC269" s="103" t="n">
        <v>13.7</v>
      </c>
      <c r="WD269" s="103" t="n">
        <v>17.7</v>
      </c>
      <c r="WE269" s="103" t="n">
        <v>11.1</v>
      </c>
      <c r="WF269" s="103" t="n">
        <v>10.8</v>
      </c>
      <c r="WG269" s="103" t="n">
        <v>8.1</v>
      </c>
      <c r="WH269" s="103" t="n">
        <v>5.1</v>
      </c>
      <c r="WI269" s="103" t="n">
        <v>2.4</v>
      </c>
      <c r="WJ269" s="103" t="n">
        <v>4.1</v>
      </c>
      <c r="WK269" s="103" t="n">
        <v>7.7</v>
      </c>
      <c r="WL269" s="103" t="n">
        <v>9.3</v>
      </c>
      <c r="WM269" s="103" t="n">
        <v>13</v>
      </c>
      <c r="WN269" s="103" t="n">
        <v>16.3</v>
      </c>
      <c r="WO269" s="104" t="n">
        <f aca="false">AVERAGE(WC269:WN269)</f>
        <v>9.94166666666667</v>
      </c>
      <c r="XA269" s="22" t="n">
        <v>1919</v>
      </c>
      <c r="XB269" s="102" t="n">
        <v>1919</v>
      </c>
      <c r="XC269" s="103" t="n">
        <v>13</v>
      </c>
      <c r="XD269" s="103" t="n">
        <v>16.3</v>
      </c>
      <c r="XE269" s="103" t="n">
        <v>10.8</v>
      </c>
      <c r="XF269" s="103" t="n">
        <v>8.2</v>
      </c>
      <c r="XG269" s="103" t="n">
        <v>6.9</v>
      </c>
      <c r="XH269" s="103" t="n">
        <v>4.2</v>
      </c>
      <c r="XI269" s="103" t="n">
        <v>1.9</v>
      </c>
      <c r="XJ269" s="103" t="n">
        <v>3.5</v>
      </c>
      <c r="XK269" s="103" t="n">
        <v>6</v>
      </c>
      <c r="XL269" s="103" t="n">
        <v>8.3</v>
      </c>
      <c r="XM269" s="103" t="n">
        <v>12.5</v>
      </c>
      <c r="XN269" s="103" t="n">
        <v>15.2</v>
      </c>
      <c r="XO269" s="104" t="n">
        <f aca="false">AVERAGE(XC269:XN269)</f>
        <v>8.9</v>
      </c>
      <c r="YA269" s="22" t="n">
        <v>1919</v>
      </c>
      <c r="YB269" s="102" t="n">
        <v>1919</v>
      </c>
      <c r="YC269" s="103" t="n">
        <v>12</v>
      </c>
      <c r="YD269" s="103" t="n">
        <v>15.1</v>
      </c>
      <c r="YE269" s="103" t="n">
        <v>11.8</v>
      </c>
      <c r="YF269" s="103" t="n">
        <v>10.4</v>
      </c>
      <c r="YG269" s="103" t="n">
        <v>9.1</v>
      </c>
      <c r="YH269" s="103" t="n">
        <v>7.5</v>
      </c>
      <c r="YI269" s="103" t="n">
        <v>5.9</v>
      </c>
      <c r="YJ269" s="103" t="n">
        <v>6.8</v>
      </c>
      <c r="YK269" s="103" t="n">
        <v>8.1</v>
      </c>
      <c r="YL269" s="103" t="n">
        <v>8.9</v>
      </c>
      <c r="YM269" s="103" t="n">
        <v>11.4</v>
      </c>
      <c r="YN269" s="103" t="n">
        <v>12.1</v>
      </c>
      <c r="YO269" s="104" t="n">
        <f aca="false">AVERAGE(YC269:YN269)</f>
        <v>9.925</v>
      </c>
      <c r="ZA269" s="22" t="n">
        <v>1919</v>
      </c>
      <c r="ZB269" s="106" t="s">
        <v>119</v>
      </c>
      <c r="ZC269" s="103" t="n">
        <v>13.3</v>
      </c>
      <c r="ZD269" s="103" t="n">
        <v>15.4</v>
      </c>
      <c r="ZE269" s="103" t="n">
        <v>13.6</v>
      </c>
      <c r="ZF269" s="103" t="n">
        <v>13.5</v>
      </c>
      <c r="ZG269" s="103" t="n">
        <v>12.1</v>
      </c>
      <c r="ZH269" s="103" t="n">
        <v>9.5</v>
      </c>
      <c r="ZI269" s="103" t="n">
        <v>8.1</v>
      </c>
      <c r="ZJ269" s="103" t="n">
        <v>9.2</v>
      </c>
      <c r="ZK269" s="103" t="n">
        <v>10.1</v>
      </c>
      <c r="ZL269" s="103" t="n">
        <v>10.7</v>
      </c>
      <c r="ZM269" s="103" t="n">
        <v>12.4</v>
      </c>
      <c r="ZN269" s="103" t="n">
        <v>14.1</v>
      </c>
      <c r="ZO269" s="104" t="n">
        <f aca="false">AVERAGE(ZC269:ZN269)</f>
        <v>11.8333333333333</v>
      </c>
      <c r="AAA269" s="36" t="n">
        <f aca="false">(OO269+EO269)/2</f>
        <v>10.825</v>
      </c>
      <c r="AAB269" s="37" t="n">
        <f aca="false">(HO269+ZO269+RO269+GO269)/4</f>
        <v>10.00625</v>
      </c>
      <c r="AAC269" s="38" t="n">
        <f aca="false">(JO269+PO269+TO269+QO269+YO269+AO269+BO269+KO269+NO269+UO269+WO269)/11</f>
        <v>8.71590909090909</v>
      </c>
      <c r="ABA269" s="147" t="n">
        <f aca="false">MAX(OC269:ON269, EC269:EN269)</f>
        <v>15.9</v>
      </c>
      <c r="ABB269" s="147" t="n">
        <f aca="false">MIN(EC269:EN269,OC269:ON269)</f>
        <v>5.7</v>
      </c>
      <c r="ABC269" s="148" t="n">
        <f aca="false">MAX(HC269:HN269,ZC269:ZN269,RC269:RN269,GC269:GN269)</f>
        <v>17.8</v>
      </c>
      <c r="ABD269" s="144" t="n">
        <f aca="false">MIN(HC269:HN269,ZC269:ZN269,GC269:GN269)</f>
        <v>2.9</v>
      </c>
      <c r="ABE269" s="145" t="n">
        <f aca="false">MAX(JC269:JN269,PC269:PN269,TC269:TN269,QC269:QN269,YC269:YN269,AC269:AN269,BC269:BN269,KC269:KN269,NC269:NN269,UC269:UN269,WC269:WN269)</f>
        <v>18.3</v>
      </c>
      <c r="ABF269" s="145" t="n">
        <f aca="false">MIN(JC269:JN269,PC269:PN269,TC269:TN269,QC269:QN269,YC269:YN269,AC269:AN269,BC269:BN269,KC269:KN269,NC269:NN269,UC269:UN269,WC269:WN269)</f>
        <v>0.8</v>
      </c>
    </row>
    <row r="270" customFormat="false" ht="12.9" hidden="false" customHeight="false" outlineLevel="0" collapsed="false">
      <c r="A270" s="97" t="n">
        <f aca="false">A265+5</f>
        <v>1920</v>
      </c>
      <c r="B270" s="11" t="n">
        <f aca="false">AVERAGE(AO270,BO270,CO270,DO270,EO270,FO270,GO270,HO270,IO270,JO270,KO270,LO270,MO270,NO270,OO270,PO270,QO270,RO270,SO270,TO270,UO270,VO270,WO270,XO270,YO270,ZO270)</f>
        <v>8.88814102564103</v>
      </c>
      <c r="C270" s="98" t="n">
        <f aca="false">AVERAGE(B266:B270)</f>
        <v>8.97384615384615</v>
      </c>
      <c r="D270" s="99" t="n">
        <f aca="false">AVERAGE(B261:B270)</f>
        <v>8.95575320512821</v>
      </c>
      <c r="E270" s="11" t="n">
        <f aca="false">AVERAGE(B251:B270)</f>
        <v>8.80580369560995</v>
      </c>
      <c r="F270" s="100" t="n">
        <f aca="false">AVERAGE(B221:B270)</f>
        <v>9.25027801242331</v>
      </c>
      <c r="G270" s="3" t="n">
        <f aca="false">MAX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,)</f>
        <v>17.4</v>
      </c>
      <c r="H270" s="19" t="n">
        <f aca="false">MEDIA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,)</f>
        <v>8.7</v>
      </c>
      <c r="I270" s="5" t="n">
        <f aca="false">MI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270)</f>
        <v>-0.8</v>
      </c>
      <c r="J270" s="5" t="n">
        <f aca="false">MIN(AC270:AN270,BC270:BN270,CC270:CN270,DC270:DN270,EC270:EN270,FC270:FN270,GC270:GN270,HC270:HN270,IC270:IN270,JC270:JN270,KC270:KN270,LC270:LN270,MC270:MN270,NC270:NN270,OC270:ON270,PC270:PN270,QC270:QN270,SC270:SN270,TC270:TN270,UC270:UN270,VC270:VN270,WC270:WN270,XC270:XN270,YC270:YN270,ZC270:ZN270)</f>
        <v>1.6</v>
      </c>
      <c r="K270" s="101" t="n">
        <f aca="false">(G270+I270)/2</f>
        <v>8.3</v>
      </c>
      <c r="AB270" s="102" t="n">
        <v>1920</v>
      </c>
      <c r="AC270" s="103" t="n">
        <v>10.6</v>
      </c>
      <c r="AD270" s="105" t="n">
        <f aca="false">(AD269+AD271)/2</f>
        <v>14.5</v>
      </c>
      <c r="AE270" s="103" t="n">
        <v>9.9</v>
      </c>
      <c r="AF270" s="103" t="n">
        <v>8.2</v>
      </c>
      <c r="AG270" s="103" t="n">
        <v>4.6</v>
      </c>
      <c r="AH270" s="103" t="n">
        <v>4.7</v>
      </c>
      <c r="AI270" s="103" t="n">
        <v>4.7</v>
      </c>
      <c r="AJ270" s="103" t="n">
        <v>4.7</v>
      </c>
      <c r="AK270" s="103" t="n">
        <v>7</v>
      </c>
      <c r="AL270" s="103" t="n">
        <v>7.8</v>
      </c>
      <c r="AM270" s="103" t="n">
        <v>9</v>
      </c>
      <c r="AN270" s="103" t="n">
        <v>10.8</v>
      </c>
      <c r="AO270" s="104" t="n">
        <f aca="false">AVERAGE(AC270:AN270)</f>
        <v>8.04166666666667</v>
      </c>
      <c r="BA270" s="22" t="n">
        <v>1920</v>
      </c>
      <c r="BB270" s="102" t="n">
        <v>1920</v>
      </c>
      <c r="BC270" s="103" t="n">
        <v>9.9</v>
      </c>
      <c r="BD270" s="103" t="n">
        <v>9.9</v>
      </c>
      <c r="BE270" s="103" t="n">
        <v>7.4</v>
      </c>
      <c r="BF270" s="103" t="n">
        <v>5.9</v>
      </c>
      <c r="BG270" s="103" t="n">
        <v>2</v>
      </c>
      <c r="BH270" s="103" t="n">
        <v>2.5</v>
      </c>
      <c r="BI270" s="103" t="n">
        <v>2.2</v>
      </c>
      <c r="BJ270" s="103" t="n">
        <v>4.2</v>
      </c>
      <c r="BK270" s="103" t="n">
        <v>5.1</v>
      </c>
      <c r="BL270" s="103" t="n">
        <v>8.4</v>
      </c>
      <c r="BM270" s="103" t="n">
        <v>10.3</v>
      </c>
      <c r="BN270" s="103" t="n">
        <v>13</v>
      </c>
      <c r="BO270" s="104" t="n">
        <f aca="false">AVERAGE(BC270:BN270)</f>
        <v>6.73333333333333</v>
      </c>
      <c r="CA270" s="22" t="n">
        <v>1920</v>
      </c>
      <c r="CB270" s="102" t="n">
        <v>1920</v>
      </c>
      <c r="CC270" s="103" t="n">
        <v>10.4</v>
      </c>
      <c r="CD270" s="103" t="n">
        <v>11.4</v>
      </c>
      <c r="CE270" s="103" t="n">
        <v>9.2</v>
      </c>
      <c r="CF270" s="103" t="n">
        <v>7.8</v>
      </c>
      <c r="CG270" s="103" t="n">
        <v>4.6</v>
      </c>
      <c r="CH270" s="103" t="n">
        <v>4.7</v>
      </c>
      <c r="CI270" s="103" t="n">
        <v>3.6</v>
      </c>
      <c r="CJ270" s="103" t="n">
        <v>4</v>
      </c>
      <c r="CK270" s="103" t="n">
        <v>6.3</v>
      </c>
      <c r="CL270" s="103" t="n">
        <v>7.5</v>
      </c>
      <c r="CM270" s="103" t="n">
        <v>8.1</v>
      </c>
      <c r="CN270" s="103" t="n">
        <v>10.7</v>
      </c>
      <c r="CO270" s="104" t="n">
        <f aca="false">AVERAGE(CC270:CN270)</f>
        <v>7.35833333333333</v>
      </c>
      <c r="DA270" s="22" t="n">
        <v>1920</v>
      </c>
      <c r="DB270" s="102" t="n">
        <v>1920</v>
      </c>
      <c r="DC270" s="103" t="n">
        <v>14.6</v>
      </c>
      <c r="DD270" s="103" t="n">
        <v>16.5</v>
      </c>
      <c r="DE270" s="103" t="n">
        <v>11.3</v>
      </c>
      <c r="DF270" s="103" t="n">
        <v>8.4</v>
      </c>
      <c r="DG270" s="103" t="n">
        <v>3.1</v>
      </c>
      <c r="DH270" s="103" t="n">
        <v>5</v>
      </c>
      <c r="DI270" s="103" t="n">
        <v>4.1</v>
      </c>
      <c r="DJ270" s="103" t="n">
        <v>3.9</v>
      </c>
      <c r="DK270" s="103" t="n">
        <v>8.3</v>
      </c>
      <c r="DL270" s="103" t="n">
        <v>11</v>
      </c>
      <c r="DM270" s="103" t="n">
        <v>11.3</v>
      </c>
      <c r="DN270" s="103" t="n">
        <v>14.3</v>
      </c>
      <c r="DO270" s="104" t="n">
        <f aca="false">AVERAGE(DC270:DN270)</f>
        <v>9.31666666666667</v>
      </c>
      <c r="EA270" s="22" t="n">
        <v>1920</v>
      </c>
      <c r="EB270" s="106" t="s">
        <v>120</v>
      </c>
      <c r="EC270" s="103" t="n">
        <v>13.4</v>
      </c>
      <c r="ED270" s="103" t="n">
        <v>14.3</v>
      </c>
      <c r="EE270" s="103" t="n">
        <v>12.6</v>
      </c>
      <c r="EF270" s="103" t="n">
        <v>12</v>
      </c>
      <c r="EG270" s="103" t="n">
        <v>8.7</v>
      </c>
      <c r="EH270" s="103" t="n">
        <v>8.5</v>
      </c>
      <c r="EI270" s="103" t="n">
        <v>7.5</v>
      </c>
      <c r="EJ270" s="103" t="n">
        <v>7.7</v>
      </c>
      <c r="EK270" s="103" t="n">
        <v>9.5</v>
      </c>
      <c r="EL270" s="103" t="n">
        <v>10.3</v>
      </c>
      <c r="EM270" s="103" t="n">
        <v>11.3</v>
      </c>
      <c r="EN270" s="103" t="n">
        <v>12.9</v>
      </c>
      <c r="EO270" s="104" t="n">
        <f aca="false">AVERAGE(EC270:EN270)</f>
        <v>10.725</v>
      </c>
      <c r="FA270" s="22" t="n">
        <v>1920</v>
      </c>
      <c r="FB270" s="102" t="n">
        <v>1920</v>
      </c>
      <c r="FC270" s="103" t="n">
        <v>11.3</v>
      </c>
      <c r="FD270" s="103" t="n">
        <v>13.1</v>
      </c>
      <c r="FE270" s="103" t="n">
        <v>8.4</v>
      </c>
      <c r="FF270" s="103" t="n">
        <v>6.3</v>
      </c>
      <c r="FG270" s="103" t="n">
        <v>2.6</v>
      </c>
      <c r="FH270" s="103" t="n">
        <v>5.2</v>
      </c>
      <c r="FI270" s="103" t="n">
        <v>3.4</v>
      </c>
      <c r="FJ270" s="103" t="n">
        <v>3.8</v>
      </c>
      <c r="FK270" s="103" t="n">
        <v>5.9</v>
      </c>
      <c r="FL270" s="103" t="n">
        <v>7.6</v>
      </c>
      <c r="FM270" s="103" t="n">
        <v>9.4</v>
      </c>
      <c r="FN270" s="103" t="n">
        <v>11.3</v>
      </c>
      <c r="FO270" s="104" t="n">
        <f aca="false">AVERAGE(FC270:FN270)</f>
        <v>7.35833333333333</v>
      </c>
      <c r="GA270" s="22" t="n">
        <v>1920</v>
      </c>
      <c r="GB270" s="102" t="n">
        <v>1920</v>
      </c>
      <c r="GC270" s="103" t="n">
        <v>14.9</v>
      </c>
      <c r="GD270" s="103" t="n">
        <v>16.3</v>
      </c>
      <c r="GE270" s="103" t="n">
        <v>11.7</v>
      </c>
      <c r="GF270" s="103" t="n">
        <v>9.1</v>
      </c>
      <c r="GG270" s="103" t="n">
        <v>4.9</v>
      </c>
      <c r="GH270" s="103" t="n">
        <v>6.9</v>
      </c>
      <c r="GI270" s="103" t="n">
        <v>4.7</v>
      </c>
      <c r="GJ270" s="103" t="n">
        <v>5.4</v>
      </c>
      <c r="GK270" s="103" t="n">
        <v>8.7</v>
      </c>
      <c r="GL270" s="103" t="n">
        <v>11</v>
      </c>
      <c r="GM270" s="103" t="n">
        <v>12.5</v>
      </c>
      <c r="GN270" s="103" t="n">
        <v>14.8</v>
      </c>
      <c r="GO270" s="104" t="n">
        <f aca="false">AVERAGE(GC270:GN270)</f>
        <v>10.075</v>
      </c>
      <c r="HA270" s="22" t="n">
        <v>1920</v>
      </c>
      <c r="HB270" s="106" t="s">
        <v>120</v>
      </c>
      <c r="HC270" s="103" t="n">
        <v>15.8</v>
      </c>
      <c r="HD270" s="103" t="n">
        <v>16.6</v>
      </c>
      <c r="HE270" s="103" t="n">
        <v>14.8</v>
      </c>
      <c r="HF270" s="103" t="n">
        <v>13.6</v>
      </c>
      <c r="HG270" s="103" t="n">
        <v>10.4</v>
      </c>
      <c r="HH270" s="103" t="n">
        <v>9.2</v>
      </c>
      <c r="HI270" s="103" t="n">
        <v>8.2</v>
      </c>
      <c r="HJ270" s="103" t="n">
        <v>8.3</v>
      </c>
      <c r="HK270" s="103" t="n">
        <v>9.8</v>
      </c>
      <c r="HL270" s="103" t="n">
        <v>11.4</v>
      </c>
      <c r="HM270" s="103" t="n">
        <v>13.3</v>
      </c>
      <c r="HN270" s="103" t="n">
        <v>14.6</v>
      </c>
      <c r="HO270" s="104" t="n">
        <f aca="false">AVERAGE(HC270:HN270)</f>
        <v>12.1666666666667</v>
      </c>
      <c r="IA270" s="22" t="n">
        <v>1920</v>
      </c>
      <c r="IB270" s="102" t="n">
        <v>1920</v>
      </c>
      <c r="IC270" s="103" t="n">
        <v>13.3</v>
      </c>
      <c r="ID270" s="103" t="n">
        <v>15.6</v>
      </c>
      <c r="IE270" s="103" t="n">
        <v>11.7</v>
      </c>
      <c r="IF270" s="103" t="n">
        <v>10.3</v>
      </c>
      <c r="IG270" s="103" t="n">
        <v>6.4</v>
      </c>
      <c r="IH270" s="103" t="n">
        <v>6.7</v>
      </c>
      <c r="II270" s="103" t="n">
        <v>5.1</v>
      </c>
      <c r="IJ270" s="103" t="n">
        <v>5.9</v>
      </c>
      <c r="IK270" s="103" t="n">
        <v>7.7</v>
      </c>
      <c r="IL270" s="103" t="n">
        <v>9</v>
      </c>
      <c r="IM270" s="103" t="n">
        <v>11.5</v>
      </c>
      <c r="IN270" s="103" t="n">
        <v>13.1</v>
      </c>
      <c r="IO270" s="104" t="n">
        <f aca="false">AVERAGE(IC270:IN270)</f>
        <v>9.69166666666667</v>
      </c>
      <c r="JA270" s="22" t="n">
        <v>1920</v>
      </c>
      <c r="JB270" s="102" t="n">
        <v>1920</v>
      </c>
      <c r="JC270" s="103" t="n">
        <v>10.1</v>
      </c>
      <c r="JD270" s="103" t="n">
        <v>10.3</v>
      </c>
      <c r="JE270" s="103" t="n">
        <v>8.7</v>
      </c>
      <c r="JF270" s="103" t="n">
        <v>7.2</v>
      </c>
      <c r="JG270" s="103" t="n">
        <v>4.3</v>
      </c>
      <c r="JH270" s="103" t="n">
        <v>5.4</v>
      </c>
      <c r="JI270" s="103" t="n">
        <v>3.7</v>
      </c>
      <c r="JJ270" s="103" t="n">
        <v>4.5</v>
      </c>
      <c r="JK270" s="103" t="n">
        <v>6.1</v>
      </c>
      <c r="JL270" s="103" t="n">
        <v>6</v>
      </c>
      <c r="JM270" s="103" t="n">
        <v>7.6</v>
      </c>
      <c r="JN270" s="103" t="n">
        <v>9.6</v>
      </c>
      <c r="JO270" s="104" t="n">
        <f aca="false">AVERAGE(JC270:JN270)</f>
        <v>6.95833333333333</v>
      </c>
      <c r="KA270" s="22" t="n">
        <v>1920</v>
      </c>
      <c r="KB270" s="102" t="n">
        <v>1920</v>
      </c>
      <c r="KC270" s="103" t="n">
        <v>12.8</v>
      </c>
      <c r="KD270" s="103" t="n">
        <v>14.4</v>
      </c>
      <c r="KE270" s="103" t="n">
        <v>9.8</v>
      </c>
      <c r="KF270" s="103" t="n">
        <v>7.6</v>
      </c>
      <c r="KG270" s="103" t="n">
        <v>4.7</v>
      </c>
      <c r="KH270" s="103" t="n">
        <v>4.6</v>
      </c>
      <c r="KI270" s="103" t="n">
        <v>4.4</v>
      </c>
      <c r="KJ270" s="103" t="n">
        <v>4.6</v>
      </c>
      <c r="KK270" s="103" t="n">
        <v>6.9</v>
      </c>
      <c r="KL270" s="103" t="n">
        <v>8.5</v>
      </c>
      <c r="KM270" s="103" t="n">
        <v>10.4</v>
      </c>
      <c r="KN270" s="103" t="n">
        <v>12.6</v>
      </c>
      <c r="KO270" s="104" t="n">
        <f aca="false">AVERAGE(KC270:KN270)</f>
        <v>8.44166666666667</v>
      </c>
      <c r="LA270" s="22" t="n">
        <v>1920</v>
      </c>
      <c r="LB270" s="106" t="s">
        <v>120</v>
      </c>
      <c r="LC270" s="103" t="n">
        <v>13.7</v>
      </c>
      <c r="LD270" s="103" t="n">
        <v>16.1</v>
      </c>
      <c r="LE270" s="103" t="n">
        <v>11</v>
      </c>
      <c r="LF270" s="103" t="n">
        <v>8.2</v>
      </c>
      <c r="LG270" s="103" t="n">
        <v>4.7</v>
      </c>
      <c r="LH270" s="103" t="n">
        <v>6.4</v>
      </c>
      <c r="LI270" s="103" t="n">
        <v>3.9</v>
      </c>
      <c r="LJ270" s="103" t="n">
        <v>5.1</v>
      </c>
      <c r="LK270" s="103" t="n">
        <v>7.8</v>
      </c>
      <c r="LL270" s="103" t="n">
        <v>9.9</v>
      </c>
      <c r="LM270" s="103" t="n">
        <v>11.5</v>
      </c>
      <c r="LN270" s="103" t="n">
        <v>14.1</v>
      </c>
      <c r="LO270" s="104" t="n">
        <f aca="false">AVERAGE(LC270:LN270)</f>
        <v>9.36666666666667</v>
      </c>
      <c r="MA270" s="22" t="n">
        <v>1920</v>
      </c>
      <c r="MB270" s="102" t="n">
        <v>1920</v>
      </c>
      <c r="MC270" s="103" t="n">
        <v>13.6</v>
      </c>
      <c r="MD270" s="103" t="n">
        <v>13.6</v>
      </c>
      <c r="ME270" s="103" t="n">
        <v>10.7</v>
      </c>
      <c r="MF270" s="103" t="n">
        <v>9.7</v>
      </c>
      <c r="MG270" s="103" t="n">
        <v>5.9</v>
      </c>
      <c r="MH270" s="103" t="n">
        <v>6.3</v>
      </c>
      <c r="MI270" s="103" t="n">
        <v>3.9</v>
      </c>
      <c r="MJ270" s="103" t="n">
        <v>5.1</v>
      </c>
      <c r="MK270" s="103" t="n">
        <v>7.3</v>
      </c>
      <c r="ML270" s="103" t="n">
        <v>8.9</v>
      </c>
      <c r="MM270" s="103" t="n">
        <v>10.5</v>
      </c>
      <c r="MN270" s="103" t="n">
        <v>13</v>
      </c>
      <c r="MO270" s="104" t="n">
        <f aca="false">AVERAGE(MC270:MN270)</f>
        <v>9.04166666666667</v>
      </c>
      <c r="MQ270" s="5" t="n">
        <f aca="false">MAX(MC270:MN270)</f>
        <v>13.6</v>
      </c>
      <c r="MR270" s="5" t="n">
        <f aca="false">MIN(MC270:MN270)</f>
        <v>3.9</v>
      </c>
      <c r="NA270" s="22" t="n">
        <v>1920</v>
      </c>
      <c r="NB270" s="102" t="n">
        <v>1920</v>
      </c>
      <c r="NC270" s="103" t="n">
        <v>12.8</v>
      </c>
      <c r="ND270" s="103" t="n">
        <v>13.9</v>
      </c>
      <c r="NE270" s="103" t="n">
        <v>9.8</v>
      </c>
      <c r="NF270" s="103" t="n">
        <v>8.1</v>
      </c>
      <c r="NG270" s="103" t="n">
        <v>5.3</v>
      </c>
      <c r="NH270" s="103" t="n">
        <v>5.2</v>
      </c>
      <c r="NI270" s="103" t="n">
        <v>3.4</v>
      </c>
      <c r="NJ270" s="103" t="n">
        <v>4.1</v>
      </c>
      <c r="NK270" s="103" t="n">
        <v>6.9</v>
      </c>
      <c r="NL270" s="103" t="n">
        <v>8.3</v>
      </c>
      <c r="NM270" s="103" t="n">
        <v>10.3</v>
      </c>
      <c r="NN270" s="103" t="n">
        <v>13.1</v>
      </c>
      <c r="NO270" s="104" t="n">
        <f aca="false">AVERAGE(NC270:NN270)</f>
        <v>8.43333333333333</v>
      </c>
      <c r="OA270" s="22" t="n">
        <v>1920</v>
      </c>
      <c r="OB270" s="106" t="n">
        <v>1920</v>
      </c>
      <c r="OC270" s="103" t="n">
        <v>12.9</v>
      </c>
      <c r="OD270" s="103" t="n">
        <v>15.8</v>
      </c>
      <c r="OE270" s="103" t="n">
        <v>12.3</v>
      </c>
      <c r="OF270" s="103" t="n">
        <v>10.3</v>
      </c>
      <c r="OG270" s="103" t="n">
        <v>8.2</v>
      </c>
      <c r="OH270" s="103" t="n">
        <v>6.7</v>
      </c>
      <c r="OI270" s="103" t="n">
        <v>5.5</v>
      </c>
      <c r="OJ270" s="103" t="n">
        <v>6</v>
      </c>
      <c r="OK270" s="103" t="n">
        <v>8</v>
      </c>
      <c r="OL270" s="103" t="n">
        <v>9.5</v>
      </c>
      <c r="OM270" s="103" t="n">
        <v>12.5</v>
      </c>
      <c r="ON270" s="103" t="n">
        <v>14.1</v>
      </c>
      <c r="OO270" s="104" t="n">
        <f aca="false">AVERAGE(OC270:ON270)</f>
        <v>10.15</v>
      </c>
      <c r="OQ270" s="5" t="n">
        <f aca="false">MAX(OC270:ON270)</f>
        <v>15.8</v>
      </c>
      <c r="OR270" s="5" t="n">
        <f aca="false">MIN(OC270:ON270)</f>
        <v>5.5</v>
      </c>
      <c r="PA270" s="22" t="n">
        <v>1920</v>
      </c>
      <c r="PB270" s="106" t="s">
        <v>120</v>
      </c>
      <c r="PC270" s="103" t="n">
        <v>15.5</v>
      </c>
      <c r="PD270" s="103" t="n">
        <v>16.2</v>
      </c>
      <c r="PE270" s="103" t="n">
        <v>11.8</v>
      </c>
      <c r="PF270" s="103" t="n">
        <v>8.9</v>
      </c>
      <c r="PG270" s="103" t="n">
        <v>6.3</v>
      </c>
      <c r="PH270" s="103" t="n">
        <v>6.1</v>
      </c>
      <c r="PI270" s="103" t="n">
        <v>5</v>
      </c>
      <c r="PJ270" s="103" t="n">
        <v>5.1</v>
      </c>
      <c r="PK270" s="103" t="n">
        <v>8.8</v>
      </c>
      <c r="PL270" s="103" t="n">
        <v>12.9</v>
      </c>
      <c r="PM270" s="103" t="n">
        <v>16</v>
      </c>
      <c r="PN270" s="103" t="n">
        <v>17.3</v>
      </c>
      <c r="PO270" s="104" t="n">
        <f aca="false">AVERAGE(PC270:PN270)</f>
        <v>10.825</v>
      </c>
      <c r="QA270" s="22" t="n">
        <v>1920</v>
      </c>
      <c r="QB270" s="106" t="s">
        <v>120</v>
      </c>
      <c r="QC270" s="103" t="n">
        <v>12.9</v>
      </c>
      <c r="QD270" s="103" t="n">
        <v>14.2</v>
      </c>
      <c r="QE270" s="103" t="n">
        <v>10.7</v>
      </c>
      <c r="QF270" s="103" t="n">
        <v>8.4</v>
      </c>
      <c r="QG270" s="103" t="n">
        <v>4.8</v>
      </c>
      <c r="QH270" s="103" t="n">
        <v>5.4</v>
      </c>
      <c r="QI270" s="103" t="n">
        <v>3.1</v>
      </c>
      <c r="QJ270" s="103" t="n">
        <v>4.3</v>
      </c>
      <c r="QK270" s="103" t="n">
        <v>5.7</v>
      </c>
      <c r="QL270" s="103" t="n">
        <v>7.4</v>
      </c>
      <c r="QM270" s="103" t="n">
        <v>10.9</v>
      </c>
      <c r="QN270" s="103" t="n">
        <v>12.5</v>
      </c>
      <c r="QO270" s="104" t="n">
        <f aca="false">AVERAGE(QC270:QN270)</f>
        <v>8.35833333333333</v>
      </c>
      <c r="RA270" s="22" t="n">
        <v>1920</v>
      </c>
      <c r="RB270" s="102" t="n">
        <v>1920</v>
      </c>
      <c r="RC270" s="103" t="n">
        <v>10.3</v>
      </c>
      <c r="RD270" s="103" t="n">
        <v>8.9</v>
      </c>
      <c r="RE270" s="103" t="n">
        <v>6.3</v>
      </c>
      <c r="RF270" s="103" t="n">
        <v>4.8</v>
      </c>
      <c r="RG270" s="103" t="n">
        <v>1.1</v>
      </c>
      <c r="RH270" s="103" t="n">
        <v>2.3</v>
      </c>
      <c r="RI270" s="103" t="n">
        <v>-0.8</v>
      </c>
      <c r="RJ270" s="103" t="n">
        <v>1.6</v>
      </c>
      <c r="RK270" s="103" t="n">
        <v>2.9</v>
      </c>
      <c r="RL270" s="103" t="n">
        <v>5.7</v>
      </c>
      <c r="RM270" s="103" t="n">
        <v>7.9</v>
      </c>
      <c r="RN270" s="103" t="n">
        <v>10.1</v>
      </c>
      <c r="RO270" s="104" t="n">
        <f aca="false">AVERAGE(RC270:RN270)</f>
        <v>5.09166666666667</v>
      </c>
      <c r="SA270" s="22" t="n">
        <v>1920</v>
      </c>
      <c r="SB270" s="106" t="s">
        <v>120</v>
      </c>
      <c r="SC270" s="103" t="n">
        <v>14.8</v>
      </c>
      <c r="SD270" s="103" t="n">
        <v>15.1</v>
      </c>
      <c r="SE270" s="103" t="n">
        <v>11</v>
      </c>
      <c r="SF270" s="103" t="n">
        <v>9.6</v>
      </c>
      <c r="SG270" s="103" t="n">
        <v>4.8</v>
      </c>
      <c r="SH270" s="103" t="n">
        <v>6.3</v>
      </c>
      <c r="SI270" s="103" t="n">
        <v>3.8</v>
      </c>
      <c r="SJ270" s="103" t="n">
        <v>4.2</v>
      </c>
      <c r="SK270" s="103" t="n">
        <v>6.5</v>
      </c>
      <c r="SL270" s="103" t="n">
        <v>9.1</v>
      </c>
      <c r="SM270" s="103" t="n">
        <v>10.6</v>
      </c>
      <c r="SN270" s="103" t="n">
        <v>13.2</v>
      </c>
      <c r="SO270" s="104" t="n">
        <f aca="false">AVERAGE(SC270:SN270)</f>
        <v>9.08333333333333</v>
      </c>
      <c r="TA270" s="22" t="n">
        <v>1920</v>
      </c>
      <c r="TB270" s="106" t="s">
        <v>120</v>
      </c>
      <c r="TC270" s="103" t="n">
        <v>13</v>
      </c>
      <c r="TD270" s="103" t="n">
        <v>12.7</v>
      </c>
      <c r="TE270" s="103" t="n">
        <v>10</v>
      </c>
      <c r="TF270" s="103" t="n">
        <v>8.9</v>
      </c>
      <c r="TG270" s="103" t="n">
        <v>5.4</v>
      </c>
      <c r="TH270" s="103" t="n">
        <v>4.8</v>
      </c>
      <c r="TI270" s="103" t="n">
        <v>2.9</v>
      </c>
      <c r="TJ270" s="103" t="n">
        <v>4.4</v>
      </c>
      <c r="TK270" s="103" t="n">
        <v>6.7</v>
      </c>
      <c r="TL270" s="103" t="n">
        <v>8.3</v>
      </c>
      <c r="TM270" s="103" t="n">
        <v>10.3</v>
      </c>
      <c r="TN270" s="103" t="n">
        <v>12.9</v>
      </c>
      <c r="TO270" s="104" t="n">
        <f aca="false">AVERAGE(TC270:TN270)</f>
        <v>8.35833333333333</v>
      </c>
      <c r="UA270" s="22" t="n">
        <v>1920</v>
      </c>
      <c r="UB270" s="102" t="n">
        <v>1920</v>
      </c>
      <c r="UC270" s="103" t="n">
        <v>10.9</v>
      </c>
      <c r="UD270" s="103" t="n">
        <v>11.8</v>
      </c>
      <c r="UE270" s="103" t="n">
        <v>7.8</v>
      </c>
      <c r="UF270" s="103" t="n">
        <v>6.4</v>
      </c>
      <c r="UG270" s="103" t="n">
        <v>1.6</v>
      </c>
      <c r="UH270" s="103" t="n">
        <v>2.9</v>
      </c>
      <c r="UI270" s="103" t="n">
        <v>1.8</v>
      </c>
      <c r="UJ270" s="103" t="n">
        <v>3.1</v>
      </c>
      <c r="UK270" s="103" t="n">
        <v>4.8</v>
      </c>
      <c r="UL270" s="103" t="n">
        <v>7.6</v>
      </c>
      <c r="UM270" s="103" t="n">
        <v>8.7</v>
      </c>
      <c r="UN270" s="103" t="n">
        <v>13.1</v>
      </c>
      <c r="UO270" s="104" t="n">
        <f aca="false">AVERAGE(UC270:UN270)</f>
        <v>6.70833333333333</v>
      </c>
      <c r="VA270" s="22" t="n">
        <v>1920</v>
      </c>
      <c r="VB270" s="102" t="n">
        <v>1920</v>
      </c>
      <c r="VC270" s="103" t="n">
        <v>12.8</v>
      </c>
      <c r="VD270" s="103" t="n">
        <v>13.8</v>
      </c>
      <c r="VE270" s="103" t="n">
        <v>10.9</v>
      </c>
      <c r="VF270" s="103" t="n">
        <v>8.7</v>
      </c>
      <c r="VG270" s="103" t="n">
        <v>6</v>
      </c>
      <c r="VH270" s="103" t="n">
        <v>5.9</v>
      </c>
      <c r="VI270" s="103" t="n">
        <v>4.6</v>
      </c>
      <c r="VJ270" s="103" t="n">
        <v>5.2</v>
      </c>
      <c r="VK270" s="103" t="n">
        <v>7.3</v>
      </c>
      <c r="VL270" s="103" t="n">
        <v>9.1</v>
      </c>
      <c r="VM270" s="103" t="n">
        <v>9.9</v>
      </c>
      <c r="VN270" s="103" t="n">
        <v>12.6</v>
      </c>
      <c r="VO270" s="104" t="n">
        <f aca="false">AVERAGE(VC270:VN270)</f>
        <v>8.9</v>
      </c>
      <c r="WA270" s="22" t="n">
        <v>1920</v>
      </c>
      <c r="WB270" s="102" t="n">
        <v>1920</v>
      </c>
      <c r="WC270" s="103" t="n">
        <v>14.7</v>
      </c>
      <c r="WD270" s="103" t="n">
        <v>17.4</v>
      </c>
      <c r="WE270" s="103" t="n">
        <v>11.6</v>
      </c>
      <c r="WF270" s="103" t="n">
        <v>8.9</v>
      </c>
      <c r="WG270" s="103" t="n">
        <v>4.9</v>
      </c>
      <c r="WH270" s="103" t="n">
        <v>5.6</v>
      </c>
      <c r="WI270" s="103" t="n">
        <v>3.6</v>
      </c>
      <c r="WJ270" s="103" t="n">
        <v>5.2</v>
      </c>
      <c r="WK270" s="103" t="n">
        <v>7.6</v>
      </c>
      <c r="WL270" s="103" t="n">
        <v>9.7</v>
      </c>
      <c r="WM270" s="103" t="n">
        <v>12.1</v>
      </c>
      <c r="WN270" s="103" t="n">
        <v>14.4</v>
      </c>
      <c r="WO270" s="104" t="n">
        <f aca="false">AVERAGE(WC270:WN270)</f>
        <v>9.64166666666667</v>
      </c>
      <c r="XA270" s="22" t="n">
        <v>1920</v>
      </c>
      <c r="XB270" s="102" t="n">
        <v>1920</v>
      </c>
      <c r="XC270" s="103" t="n">
        <v>15.3</v>
      </c>
      <c r="XD270" s="103" t="n">
        <v>15.8</v>
      </c>
      <c r="XE270" s="103" t="n">
        <v>10.3</v>
      </c>
      <c r="XF270" s="103" t="n">
        <v>7.5</v>
      </c>
      <c r="XG270" s="103" t="n">
        <v>2.9</v>
      </c>
      <c r="XH270" s="103" t="n">
        <v>6.3</v>
      </c>
      <c r="XI270" s="103" t="n">
        <v>4.2</v>
      </c>
      <c r="XJ270" s="103" t="n">
        <v>5</v>
      </c>
      <c r="XK270" s="103" t="n">
        <v>6.9</v>
      </c>
      <c r="XL270" s="103" t="n">
        <v>9.6</v>
      </c>
      <c r="XM270" s="103" t="n">
        <v>11.6</v>
      </c>
      <c r="XN270" s="103" t="n">
        <v>13.6</v>
      </c>
      <c r="XO270" s="104" t="n">
        <f aca="false">AVERAGE(XC270:XN270)</f>
        <v>9.08333333333333</v>
      </c>
      <c r="YA270" s="22" t="n">
        <v>1920</v>
      </c>
      <c r="YB270" s="102" t="n">
        <v>1920</v>
      </c>
      <c r="YC270" s="103" t="n">
        <v>12.8</v>
      </c>
      <c r="YD270" s="103" t="n">
        <v>13.2</v>
      </c>
      <c r="YE270" s="103" t="n">
        <v>11.6</v>
      </c>
      <c r="YF270" s="103" t="n">
        <v>10.8</v>
      </c>
      <c r="YG270" s="103" t="n">
        <v>7.3</v>
      </c>
      <c r="YH270" s="103" t="n">
        <v>7.1</v>
      </c>
      <c r="YI270" s="103" t="n">
        <v>6.4</v>
      </c>
      <c r="YJ270" s="103" t="n">
        <v>6.4</v>
      </c>
      <c r="YK270" s="103" t="n">
        <v>8.3</v>
      </c>
      <c r="YL270" s="103" t="n">
        <v>9.1</v>
      </c>
      <c r="YM270" s="103" t="n">
        <v>10.7</v>
      </c>
      <c r="YN270" s="103" t="n">
        <v>12.1</v>
      </c>
      <c r="YO270" s="104" t="n">
        <f aca="false">AVERAGE(YC270:YN270)</f>
        <v>9.65</v>
      </c>
      <c r="ZA270" s="22" t="n">
        <v>1920</v>
      </c>
      <c r="ZB270" s="106" t="s">
        <v>120</v>
      </c>
      <c r="ZC270" s="103" t="n">
        <v>14.2</v>
      </c>
      <c r="ZD270" s="103" t="n">
        <v>15.2</v>
      </c>
      <c r="ZE270" s="103" t="n">
        <v>13.5</v>
      </c>
      <c r="ZF270" s="103" t="n">
        <v>12.8</v>
      </c>
      <c r="ZG270" s="103" t="n">
        <v>10</v>
      </c>
      <c r="ZH270" s="103" t="n">
        <v>9.5</v>
      </c>
      <c r="ZI270" s="103" t="n">
        <v>8.7</v>
      </c>
      <c r="ZJ270" s="103" t="n">
        <v>8.7</v>
      </c>
      <c r="ZK270" s="103" t="n">
        <v>10</v>
      </c>
      <c r="ZL270" s="103" t="n">
        <v>10.5</v>
      </c>
      <c r="ZM270" s="103" t="n">
        <v>11.8</v>
      </c>
      <c r="ZN270" s="103" t="n">
        <v>13.5</v>
      </c>
      <c r="ZO270" s="104" t="n">
        <f aca="false">AVERAGE(ZC270:ZN270)</f>
        <v>11.5333333333333</v>
      </c>
      <c r="AAA270" s="36" t="n">
        <f aca="false">(OO270+EO270)/2</f>
        <v>10.4375</v>
      </c>
      <c r="AAB270" s="37" t="n">
        <f aca="false">(HO270+ZO270+RO270+GO270)/4</f>
        <v>9.71666666666667</v>
      </c>
      <c r="AAC270" s="38" t="n">
        <f aca="false">(JO270+PO270+TO270+QO270+YO270+AO270+BO270+KO270+NO270+UO270+WO270)/11</f>
        <v>8.37727272727273</v>
      </c>
      <c r="ABA270" s="147" t="n">
        <f aca="false">MAX(OC270:ON270, EC270:EN270)</f>
        <v>15.8</v>
      </c>
      <c r="ABB270" s="147" t="n">
        <f aca="false">MIN(EC270:EN270,OC270:ON270)</f>
        <v>5.5</v>
      </c>
      <c r="ABC270" s="148" t="n">
        <f aca="false">MAX(HC270:HN270,ZC270:ZN270,RC270:RN270,GC270:GN270)</f>
        <v>16.6</v>
      </c>
      <c r="ABD270" s="144" t="n">
        <f aca="false">MIN(HC270:HN270,ZC270:ZN270,GC270:GN270)</f>
        <v>4.7</v>
      </c>
      <c r="ABE270" s="145" t="n">
        <f aca="false">MAX(JC270:JN270,PC270:PN270,TC270:TN270,QC270:QN270,YC270:YN270,AC270:AN270,BC270:BN270,KC270:KN270,NC270:NN270,UC270:UN270,WC270:WN270)</f>
        <v>17.4</v>
      </c>
      <c r="ABF270" s="145" t="n">
        <f aca="false">MIN(JC270:JN270,PC270:PN270,TC270:TN270,QC270:QN270,YC270:YN270,AC270:AN270,BC270:BN270,KC270:KN270,NC270:NN270,UC270:UN270,WC270:WN270)</f>
        <v>1.6</v>
      </c>
    </row>
    <row r="271" customFormat="false" ht="12.9" hidden="false" customHeight="false" outlineLevel="0" collapsed="false">
      <c r="A271" s="97"/>
      <c r="B271" s="11" t="n">
        <f aca="false">AVERAGE(AO271,BO271,CO271,DO271,EO271,FO271,GO271,HO271,IO271,JO271,KO271,LO271,MO271,NO271,OO271,PO271,QO271,RO271,SO271,TO271,UO271,VO271,WO271,XO271,YO271,ZO271)</f>
        <v>9.5323717948718</v>
      </c>
      <c r="C271" s="98" t="n">
        <f aca="false">AVERAGE(B267:B271)</f>
        <v>9.11474358974359</v>
      </c>
      <c r="D271" s="99" t="n">
        <f aca="false">AVERAGE(B262:B271)</f>
        <v>9.00389423076923</v>
      </c>
      <c r="E271" s="11" t="n">
        <f aca="false">AVERAGE(B252:B271)</f>
        <v>8.84369543350168</v>
      </c>
      <c r="F271" s="100" t="n">
        <f aca="false">AVERAGE(B222:B271)</f>
        <v>9.24034211498741</v>
      </c>
      <c r="G271" s="3" t="n">
        <f aca="false">MAX(AC271:AN271,BC271:BN271,CC271:CN271,DC271:DN271,EC271:EN271,FC271:FN271,GC271:GN271,HC271:HN271,IC271:IN271,JC271:JN271,KC271:KN271,LC271:LN271,MC271:MN271,NC271:NN271,OC271:ON271,PC271:PN271,QC271:QN271,RC271:RN271,SC271:SN271,TC271:TN271,UC271:UN271,VC271:VN271,WC271:WN271,XC271:XN271,YC271:YN271,ZC271:ZN271,)</f>
        <v>19.6</v>
      </c>
      <c r="H271" s="19" t="n">
        <f aca="false">MEDIAN(AC271:AN271,BC271:BN271,CC271:CN271,DC271:DN271,EC271:EN271,FC271:FN271,GC271:GN271,HC271:HN271,IC271:IN271,JC271:JN271,KC271:KN271,LC271:LN271,MC271:MN271,NC271:NN271,OC271:ON271,PC271:PN271,QC271:QN271,RC271:RN271,SC271:SN271,TC271:TN271,UC271:UN271,VC271:VN271,WC271:WN271,XC271:XN271,YC271:YN271,ZC271:ZN271,)</f>
        <v>9.1</v>
      </c>
      <c r="I271" s="5" t="n">
        <f aca="false">MIN(AC271:AN271,BC271:BN271,CC271:CN271,DC271:DN271,EC271:EN271,FC271:FN271,GC271:GN271,HC271:HN271,IC271:IN271,JC271:JN271,KC271:KN271,LC271:LN271,MC271:MN271,NC271:NN271,OC271:ON271,PC271:PN271,QC271:QN271,RC271:RN271,SC271:SN271,TC271:TN271,UC271:UN271,VC271:VN271,WC271:WN271,XC271:XN271,YC271:YN271,ZC271:ZN271)</f>
        <v>0</v>
      </c>
      <c r="J271" s="5" t="n">
        <f aca="false">MIN(AC271:AN271,BC271:BN271,CC271:CN271,DC271:DN271,EC271:EN271,FC271:FN271,GC271:GN271,HC271:HN271,IC271:IN271,JC271:JN271,KC271:KN271,LC271:LN271,MC271:MN271,NC271:NN271,OC271:ON271,PC271:PN271,QC271:QN271,SC271:SN271,TC271:TN271,UC271:UN271,VC271:VN271,WC271:WN271,XC271:XN271,YC271:YN271,ZC271:ZN271)</f>
        <v>1.5</v>
      </c>
      <c r="K271" s="101" t="n">
        <f aca="false">(G271+I271)/2</f>
        <v>9.8</v>
      </c>
      <c r="AB271" s="102" t="n">
        <v>1921</v>
      </c>
      <c r="AC271" s="103" t="n">
        <v>12.8</v>
      </c>
      <c r="AD271" s="103" t="n">
        <v>14.9</v>
      </c>
      <c r="AE271" s="103" t="n">
        <v>11.1</v>
      </c>
      <c r="AF271" s="103" t="n">
        <v>8.8</v>
      </c>
      <c r="AG271" s="103" t="n">
        <v>9.1</v>
      </c>
      <c r="AH271" s="103" t="n">
        <v>5.9</v>
      </c>
      <c r="AI271" s="103" t="n">
        <v>4.4</v>
      </c>
      <c r="AJ271" s="103" t="n">
        <v>4.8</v>
      </c>
      <c r="AK271" s="103" t="n">
        <v>6.8</v>
      </c>
      <c r="AL271" s="103" t="n">
        <v>7.6</v>
      </c>
      <c r="AM271" s="103" t="n">
        <v>10.6</v>
      </c>
      <c r="AN271" s="103" t="n">
        <v>10.9</v>
      </c>
      <c r="AO271" s="104" t="n">
        <f aca="false">AVERAGE(AC271:AN271)</f>
        <v>8.975</v>
      </c>
      <c r="BA271" s="22" t="n">
        <v>1921</v>
      </c>
      <c r="BB271" s="102" t="n">
        <v>1921</v>
      </c>
      <c r="BC271" s="103" t="n">
        <v>13.6</v>
      </c>
      <c r="BD271" s="103" t="n">
        <v>15.4</v>
      </c>
      <c r="BE271" s="103" t="n">
        <v>10.7</v>
      </c>
      <c r="BF271" s="103" t="n">
        <v>8.2</v>
      </c>
      <c r="BG271" s="103" t="n">
        <v>5.8</v>
      </c>
      <c r="BH271" s="103" t="n">
        <v>3.3</v>
      </c>
      <c r="BI271" s="103" t="n">
        <v>4.7</v>
      </c>
      <c r="BJ271" s="103" t="n">
        <v>4.9</v>
      </c>
      <c r="BK271" s="103" t="n">
        <v>6.9</v>
      </c>
      <c r="BL271" s="103" t="n">
        <v>7.9</v>
      </c>
      <c r="BM271" s="103" t="n">
        <v>11.9</v>
      </c>
      <c r="BN271" s="103" t="n">
        <v>13.4</v>
      </c>
      <c r="BO271" s="104" t="n">
        <f aca="false">AVERAGE(BC271:BN271)</f>
        <v>8.89166666666667</v>
      </c>
      <c r="CA271" s="22" t="n">
        <v>1921</v>
      </c>
      <c r="CB271" s="102" t="n">
        <v>1921</v>
      </c>
      <c r="CC271" s="103" t="n">
        <v>12.3</v>
      </c>
      <c r="CD271" s="103" t="n">
        <v>13.9</v>
      </c>
      <c r="CE271" s="103" t="n">
        <v>9.9</v>
      </c>
      <c r="CF271" s="103" t="n">
        <v>7.9</v>
      </c>
      <c r="CG271" s="103" t="n">
        <v>7.6</v>
      </c>
      <c r="CH271" s="103" t="n">
        <v>5.4</v>
      </c>
      <c r="CI271" s="103" t="n">
        <v>4.2</v>
      </c>
      <c r="CJ271" s="103" t="n">
        <v>3.8</v>
      </c>
      <c r="CK271" s="103" t="n">
        <v>5.8</v>
      </c>
      <c r="CL271" s="103" t="n">
        <v>6.4</v>
      </c>
      <c r="CM271" s="103" t="n">
        <v>9.2</v>
      </c>
      <c r="CN271" s="103" t="n">
        <v>9.1</v>
      </c>
      <c r="CO271" s="104" t="n">
        <f aca="false">AVERAGE(CC271:CN271)</f>
        <v>7.95833333333333</v>
      </c>
      <c r="DA271" s="22" t="n">
        <v>1921</v>
      </c>
      <c r="DB271" s="102" t="n">
        <v>1921</v>
      </c>
      <c r="DC271" s="103" t="n">
        <v>15.8</v>
      </c>
      <c r="DD271" s="103" t="n">
        <v>17.2</v>
      </c>
      <c r="DE271" s="103" t="n">
        <v>12.1</v>
      </c>
      <c r="DF271" s="103" t="n">
        <v>8.9</v>
      </c>
      <c r="DG271" s="103" t="n">
        <v>8</v>
      </c>
      <c r="DH271" s="103" t="n">
        <v>4.8</v>
      </c>
      <c r="DI271" s="103" t="n">
        <v>4.4</v>
      </c>
      <c r="DJ271" s="103" t="n">
        <v>4.3</v>
      </c>
      <c r="DK271" s="103" t="n">
        <v>7.8</v>
      </c>
      <c r="DL271" s="103" t="n">
        <v>8.4</v>
      </c>
      <c r="DM271" s="103" t="n">
        <v>13</v>
      </c>
      <c r="DN271" s="103" t="n">
        <v>14.3</v>
      </c>
      <c r="DO271" s="104" t="n">
        <f aca="false">AVERAGE(DC271:DN271)</f>
        <v>9.91666666666667</v>
      </c>
      <c r="EA271" s="22" t="n">
        <v>1921</v>
      </c>
      <c r="EB271" s="106" t="s">
        <v>121</v>
      </c>
      <c r="EC271" s="103" t="n">
        <v>14.9</v>
      </c>
      <c r="ED271" s="103" t="n">
        <v>15.5</v>
      </c>
      <c r="EE271" s="103" t="n">
        <v>13.7</v>
      </c>
      <c r="EF271" s="103" t="n">
        <v>12.3</v>
      </c>
      <c r="EG271" s="103" t="n">
        <v>11.6</v>
      </c>
      <c r="EH271" s="103" t="n">
        <v>9.6</v>
      </c>
      <c r="EI271" s="103" t="n">
        <v>8.8</v>
      </c>
      <c r="EJ271" s="103" t="n">
        <v>8.2</v>
      </c>
      <c r="EK271" s="103" t="n">
        <v>9.7</v>
      </c>
      <c r="EL271" s="103" t="n">
        <v>9.7</v>
      </c>
      <c r="EM271" s="103" t="n">
        <v>12.1</v>
      </c>
      <c r="EN271" s="103" t="n">
        <v>12.6</v>
      </c>
      <c r="EO271" s="104" t="n">
        <f aca="false">AVERAGE(EC271:EN271)</f>
        <v>11.5583333333333</v>
      </c>
      <c r="FA271" s="22" t="n">
        <v>1921</v>
      </c>
      <c r="FB271" s="102" t="n">
        <v>1921</v>
      </c>
      <c r="FC271" s="103" t="n">
        <v>13.2</v>
      </c>
      <c r="FD271" s="103" t="n">
        <v>15.7</v>
      </c>
      <c r="FE271" s="103" t="n">
        <v>9.4</v>
      </c>
      <c r="FF271" s="103" t="n">
        <v>6.8</v>
      </c>
      <c r="FG271" s="103" t="n">
        <v>5.7</v>
      </c>
      <c r="FH271" s="103" t="n">
        <v>4.3</v>
      </c>
      <c r="FI271" s="103" t="n">
        <v>2.8</v>
      </c>
      <c r="FJ271" s="103" t="n">
        <v>3.2</v>
      </c>
      <c r="FK271" s="103" t="n">
        <v>5.5</v>
      </c>
      <c r="FL271" s="103" t="n">
        <v>6.3</v>
      </c>
      <c r="FM271" s="103" t="n">
        <v>10.6</v>
      </c>
      <c r="FN271" s="103" t="n">
        <v>11</v>
      </c>
      <c r="FO271" s="104" t="n">
        <f aca="false">AVERAGE(FC271:FN271)</f>
        <v>7.875</v>
      </c>
      <c r="GA271" s="22" t="n">
        <v>1921</v>
      </c>
      <c r="GB271" s="102" t="n">
        <v>1921</v>
      </c>
      <c r="GC271" s="103" t="n">
        <v>17.1</v>
      </c>
      <c r="GD271" s="103" t="n">
        <v>18.3</v>
      </c>
      <c r="GE271" s="103" t="n">
        <v>12.5</v>
      </c>
      <c r="GF271" s="103" t="n">
        <v>10</v>
      </c>
      <c r="GG271" s="103" t="n">
        <v>9</v>
      </c>
      <c r="GH271" s="103" t="n">
        <v>5.9</v>
      </c>
      <c r="GI271" s="103" t="n">
        <v>5</v>
      </c>
      <c r="GJ271" s="103" t="n">
        <v>4.8</v>
      </c>
      <c r="GK271" s="103" t="n">
        <v>8.2</v>
      </c>
      <c r="GL271" s="103" t="n">
        <v>9</v>
      </c>
      <c r="GM271" s="103" t="n">
        <v>13.3</v>
      </c>
      <c r="GN271" s="103" t="n">
        <v>13.7</v>
      </c>
      <c r="GO271" s="104" t="n">
        <f aca="false">AVERAGE(GC271:GN271)</f>
        <v>10.5666666666667</v>
      </c>
      <c r="HA271" s="22" t="n">
        <v>1921</v>
      </c>
      <c r="HB271" s="106" t="s">
        <v>121</v>
      </c>
      <c r="HC271" s="103" t="n">
        <v>16.8</v>
      </c>
      <c r="HD271" s="103" t="n">
        <v>17.2</v>
      </c>
      <c r="HE271" s="103" t="n">
        <v>15.4</v>
      </c>
      <c r="HF271" s="103" t="n">
        <v>13.4</v>
      </c>
      <c r="HG271" s="103" t="n">
        <v>12.2</v>
      </c>
      <c r="HH271" s="103" t="n">
        <v>10.1</v>
      </c>
      <c r="HI271" s="103" t="n">
        <v>9.3</v>
      </c>
      <c r="HJ271" s="103" t="n">
        <v>8.2</v>
      </c>
      <c r="HK271" s="103" t="n">
        <v>10.4</v>
      </c>
      <c r="HL271" s="103" t="n">
        <v>10.6</v>
      </c>
      <c r="HM271" s="103" t="n">
        <v>14.4</v>
      </c>
      <c r="HN271" s="103" t="n">
        <v>15</v>
      </c>
      <c r="HO271" s="104" t="n">
        <f aca="false">AVERAGE(HC271:HN271)</f>
        <v>12.75</v>
      </c>
      <c r="IA271" s="22" t="n">
        <v>1921</v>
      </c>
      <c r="IB271" s="102" t="n">
        <v>1921</v>
      </c>
      <c r="IC271" s="103" t="n">
        <v>15.4</v>
      </c>
      <c r="ID271" s="103" t="n">
        <v>16.9</v>
      </c>
      <c r="IE271" s="103" t="n">
        <v>13.4</v>
      </c>
      <c r="IF271" s="103" t="n">
        <v>10.5</v>
      </c>
      <c r="IG271" s="103" t="n">
        <v>9.6</v>
      </c>
      <c r="IH271" s="103" t="n">
        <v>7.3</v>
      </c>
      <c r="II271" s="103" t="n">
        <v>6.1</v>
      </c>
      <c r="IJ271" s="103" t="n">
        <v>6.4</v>
      </c>
      <c r="IK271" s="103" t="n">
        <v>8.3</v>
      </c>
      <c r="IL271" s="103" t="n">
        <v>8.4</v>
      </c>
      <c r="IM271" s="103" t="n">
        <v>11.9</v>
      </c>
      <c r="IN271" s="103" t="n">
        <v>12.9</v>
      </c>
      <c r="IO271" s="104" t="n">
        <f aca="false">AVERAGE(IC271:IN271)</f>
        <v>10.5916666666667</v>
      </c>
      <c r="JA271" s="22" t="n">
        <v>1921</v>
      </c>
      <c r="JB271" s="102" t="n">
        <v>1921</v>
      </c>
      <c r="JC271" s="103" t="n">
        <v>12</v>
      </c>
      <c r="JD271" s="103" t="n">
        <v>13.2</v>
      </c>
      <c r="JE271" s="103" t="n">
        <v>9.2</v>
      </c>
      <c r="JF271" s="103" t="n">
        <v>7.9</v>
      </c>
      <c r="JG271" s="103" t="n">
        <v>6.8</v>
      </c>
      <c r="JH271" s="103" t="n">
        <v>6</v>
      </c>
      <c r="JI271" s="103" t="n">
        <v>4.7</v>
      </c>
      <c r="JJ271" s="103" t="n">
        <v>4.2</v>
      </c>
      <c r="JK271" s="103" t="n">
        <v>6</v>
      </c>
      <c r="JL271" s="103" t="n">
        <v>5.4</v>
      </c>
      <c r="JM271" s="103" t="n">
        <v>8.6</v>
      </c>
      <c r="JN271" s="103" t="n">
        <v>9.8</v>
      </c>
      <c r="JO271" s="104" t="n">
        <f aca="false">AVERAGE(JC271:JN271)</f>
        <v>7.81666666666667</v>
      </c>
      <c r="KA271" s="22" t="n">
        <v>1921</v>
      </c>
      <c r="KB271" s="102" t="n">
        <v>1921</v>
      </c>
      <c r="KC271" s="103" t="n">
        <v>14.9</v>
      </c>
      <c r="KD271" s="103" t="n">
        <v>16.6</v>
      </c>
      <c r="KE271" s="103" t="n">
        <v>11.3</v>
      </c>
      <c r="KF271" s="103" t="n">
        <v>8.9</v>
      </c>
      <c r="KG271" s="103" t="n">
        <v>8.6</v>
      </c>
      <c r="KH271" s="103" t="n">
        <v>5.8</v>
      </c>
      <c r="KI271" s="103" t="n">
        <v>4.4</v>
      </c>
      <c r="KJ271" s="103" t="n">
        <v>3.2</v>
      </c>
      <c r="KK271" s="103" t="n">
        <v>5.9</v>
      </c>
      <c r="KL271" s="103" t="n">
        <v>7.4</v>
      </c>
      <c r="KM271" s="103" t="n">
        <v>11</v>
      </c>
      <c r="KN271" s="103" t="n">
        <v>12</v>
      </c>
      <c r="KO271" s="104" t="n">
        <f aca="false">AVERAGE(KC271:KN271)</f>
        <v>9.16666666666667</v>
      </c>
      <c r="LA271" s="22" t="n">
        <v>1921</v>
      </c>
      <c r="LB271" s="106" t="s">
        <v>121</v>
      </c>
      <c r="LC271" s="103" t="n">
        <v>16.2</v>
      </c>
      <c r="LD271" s="103" t="n">
        <v>16.9</v>
      </c>
      <c r="LE271" s="103" t="n">
        <v>11.9</v>
      </c>
      <c r="LF271" s="103" t="n">
        <v>9.1</v>
      </c>
      <c r="LG271" s="103" t="n">
        <v>8.6</v>
      </c>
      <c r="LH271" s="103" t="n">
        <v>5.1</v>
      </c>
      <c r="LI271" s="103" t="n">
        <v>4.1</v>
      </c>
      <c r="LJ271" s="103" t="n">
        <v>4.3</v>
      </c>
      <c r="LK271" s="103" t="n">
        <v>7.2</v>
      </c>
      <c r="LL271" s="103" t="n">
        <v>8</v>
      </c>
      <c r="LM271" s="103" t="n">
        <v>13</v>
      </c>
      <c r="LN271" s="103" t="n">
        <v>13.3</v>
      </c>
      <c r="LO271" s="104" t="n">
        <f aca="false">AVERAGE(LC271:LN271)</f>
        <v>9.80833333333333</v>
      </c>
      <c r="MA271" s="22" t="n">
        <v>1921</v>
      </c>
      <c r="MB271" s="102" t="n">
        <v>1921</v>
      </c>
      <c r="MC271" s="103" t="n">
        <v>15.1</v>
      </c>
      <c r="MD271" s="103" t="n">
        <v>15.8</v>
      </c>
      <c r="ME271" s="103" t="n">
        <v>11.3</v>
      </c>
      <c r="MF271" s="103" t="n">
        <v>9</v>
      </c>
      <c r="MG271" s="103" t="n">
        <v>7.7</v>
      </c>
      <c r="MH271" s="103" t="n">
        <v>6.4</v>
      </c>
      <c r="MI271" s="103" t="n">
        <v>4.9</v>
      </c>
      <c r="MJ271" s="103" t="n">
        <v>5.1</v>
      </c>
      <c r="MK271" s="103" t="n">
        <v>6.6</v>
      </c>
      <c r="ML271" s="103" t="n">
        <v>7.2</v>
      </c>
      <c r="MM271" s="103" t="n">
        <v>11</v>
      </c>
      <c r="MN271" s="103" t="n">
        <v>12.9</v>
      </c>
      <c r="MO271" s="104" t="n">
        <f aca="false">AVERAGE(MC271:MN271)</f>
        <v>9.41666666666667</v>
      </c>
      <c r="MQ271" s="5" t="n">
        <f aca="false">MAX(MC271:MN271)</f>
        <v>15.8</v>
      </c>
      <c r="MR271" s="5" t="n">
        <f aca="false">MIN(MC271:MN271)</f>
        <v>4.9</v>
      </c>
      <c r="NA271" s="22" t="n">
        <v>1921</v>
      </c>
      <c r="NB271" s="102" t="n">
        <v>1921</v>
      </c>
      <c r="NC271" s="103" t="n">
        <v>14.7</v>
      </c>
      <c r="ND271" s="103" t="n">
        <v>15.9</v>
      </c>
      <c r="NE271" s="103" t="n">
        <v>11.1</v>
      </c>
      <c r="NF271" s="103" t="n">
        <v>8.4</v>
      </c>
      <c r="NG271" s="103" t="n">
        <v>7.7</v>
      </c>
      <c r="NH271" s="103" t="n">
        <v>5.8</v>
      </c>
      <c r="NI271" s="103" t="n">
        <v>4.1</v>
      </c>
      <c r="NJ271" s="103" t="n">
        <v>3.9</v>
      </c>
      <c r="NK271" s="103" t="n">
        <v>6</v>
      </c>
      <c r="NL271" s="103" t="n">
        <v>6.9</v>
      </c>
      <c r="NM271" s="103" t="n">
        <v>11.6</v>
      </c>
      <c r="NN271" s="103" t="n">
        <v>12.2</v>
      </c>
      <c r="NO271" s="104" t="n">
        <f aca="false">AVERAGE(NC271:NN271)</f>
        <v>9.025</v>
      </c>
      <c r="OA271" s="22" t="n">
        <v>1921</v>
      </c>
      <c r="OB271" s="106" t="n">
        <v>1921</v>
      </c>
      <c r="OC271" s="103" t="n">
        <v>13.6</v>
      </c>
      <c r="OD271" s="103" t="n">
        <v>14.6</v>
      </c>
      <c r="OE271" s="103" t="n">
        <v>12.1</v>
      </c>
      <c r="OF271" s="103" t="n">
        <v>10.7</v>
      </c>
      <c r="OG271" s="103" t="n">
        <v>7.5</v>
      </c>
      <c r="OH271" s="103" t="n">
        <v>8</v>
      </c>
      <c r="OI271" s="103" t="n">
        <v>5.5</v>
      </c>
      <c r="OJ271" s="103" t="n">
        <v>6.3</v>
      </c>
      <c r="OK271" s="103" t="n">
        <v>8.6</v>
      </c>
      <c r="OL271" s="103" t="n">
        <v>9.9</v>
      </c>
      <c r="OM271" s="103" t="n">
        <v>11.4</v>
      </c>
      <c r="ON271" s="103" t="n">
        <v>13.6</v>
      </c>
      <c r="OO271" s="104" t="n">
        <f aca="false">AVERAGE(OC271:ON271)</f>
        <v>10.15</v>
      </c>
      <c r="OQ271" s="5" t="n">
        <f aca="false">MAX(OC271:ON271)</f>
        <v>14.6</v>
      </c>
      <c r="OR271" s="5" t="n">
        <f aca="false">MIN(OC271:ON271)</f>
        <v>5.5</v>
      </c>
      <c r="PA271" s="22" t="n">
        <v>1921</v>
      </c>
      <c r="PB271" s="106" t="s">
        <v>121</v>
      </c>
      <c r="PC271" s="103" t="n">
        <v>19.6</v>
      </c>
      <c r="PD271" s="103" t="n">
        <v>18.6</v>
      </c>
      <c r="PE271" s="103" t="n">
        <v>15.7</v>
      </c>
      <c r="PF271" s="103" t="n">
        <v>13.4</v>
      </c>
      <c r="PG271" s="103" t="n">
        <v>9.1</v>
      </c>
      <c r="PH271" s="103" t="n">
        <v>4.6</v>
      </c>
      <c r="PI271" s="103" t="n">
        <v>4.7</v>
      </c>
      <c r="PJ271" s="103" t="n">
        <v>4.8</v>
      </c>
      <c r="PK271" s="103" t="n">
        <v>8.7</v>
      </c>
      <c r="PL271" s="103" t="n">
        <v>10.3</v>
      </c>
      <c r="PM271" s="103" t="n">
        <v>15</v>
      </c>
      <c r="PN271" s="103" t="n">
        <v>14.3</v>
      </c>
      <c r="PO271" s="104" t="n">
        <f aca="false">AVERAGE(PC271:PN271)</f>
        <v>11.5666666666667</v>
      </c>
      <c r="QA271" s="22" t="n">
        <v>1921</v>
      </c>
      <c r="QB271" s="106" t="s">
        <v>121</v>
      </c>
      <c r="QC271" s="103" t="n">
        <v>15</v>
      </c>
      <c r="QD271" s="103" t="n">
        <v>16</v>
      </c>
      <c r="QE271" s="103" t="n">
        <v>11.1</v>
      </c>
      <c r="QF271" s="103" t="n">
        <v>8.5</v>
      </c>
      <c r="QG271" s="103" t="n">
        <v>8.9</v>
      </c>
      <c r="QH271" s="103" t="n">
        <v>5.7</v>
      </c>
      <c r="QI271" s="103" t="n">
        <v>4.5</v>
      </c>
      <c r="QJ271" s="103" t="n">
        <v>3.8</v>
      </c>
      <c r="QK271" s="103" t="n">
        <v>6.6</v>
      </c>
      <c r="QL271" s="103" t="n">
        <v>7.1</v>
      </c>
      <c r="QM271" s="103" t="n">
        <v>11.2</v>
      </c>
      <c r="QN271" s="103" t="n">
        <v>12</v>
      </c>
      <c r="QO271" s="104" t="n">
        <f aca="false">AVERAGE(QC271:QN271)</f>
        <v>9.2</v>
      </c>
      <c r="RA271" s="22" t="n">
        <v>1921</v>
      </c>
      <c r="RB271" s="102" t="n">
        <v>1921</v>
      </c>
      <c r="RC271" s="103" t="n">
        <v>11</v>
      </c>
      <c r="RD271" s="103" t="n">
        <v>11.7</v>
      </c>
      <c r="RE271" s="103" t="n">
        <v>6.7</v>
      </c>
      <c r="RF271" s="103" t="n">
        <v>5.3</v>
      </c>
      <c r="RG271" s="103" t="n">
        <v>3</v>
      </c>
      <c r="RH271" s="103" t="n">
        <v>1.2</v>
      </c>
      <c r="RI271" s="103" t="n">
        <v>0.5</v>
      </c>
      <c r="RJ271" s="103" t="n">
        <v>0</v>
      </c>
      <c r="RK271" s="103" t="n">
        <v>2.8</v>
      </c>
      <c r="RL271" s="103" t="n">
        <v>3.4</v>
      </c>
      <c r="RM271" s="103" t="n">
        <v>7.7</v>
      </c>
      <c r="RN271" s="103" t="n">
        <v>9.2</v>
      </c>
      <c r="RO271" s="104" t="n">
        <f aca="false">AVERAGE(RC271:RN271)</f>
        <v>5.20833333333333</v>
      </c>
      <c r="SA271" s="22" t="n">
        <v>1921</v>
      </c>
      <c r="SB271" s="106" t="s">
        <v>121</v>
      </c>
      <c r="SC271" s="103" t="n">
        <v>15.1</v>
      </c>
      <c r="SD271" s="103" t="n">
        <v>16.2</v>
      </c>
      <c r="SE271" s="103" t="n">
        <v>10.8</v>
      </c>
      <c r="SF271" s="103" t="n">
        <v>7.9</v>
      </c>
      <c r="SG271" s="103" t="n">
        <v>6.7</v>
      </c>
      <c r="SH271" s="103" t="n">
        <v>3.7</v>
      </c>
      <c r="SI271" s="103" t="n">
        <v>2.7</v>
      </c>
      <c r="SJ271" s="103" t="n">
        <v>3.1</v>
      </c>
      <c r="SK271" s="103" t="n">
        <v>6.1</v>
      </c>
      <c r="SL271" s="103" t="n">
        <v>6.3</v>
      </c>
      <c r="SM271" s="103" t="n">
        <v>11</v>
      </c>
      <c r="SN271" s="103" t="n">
        <v>12.6</v>
      </c>
      <c r="SO271" s="104" t="n">
        <f aca="false">AVERAGE(SC271:SN271)</f>
        <v>8.51666666666667</v>
      </c>
      <c r="TA271" s="22" t="n">
        <v>1921</v>
      </c>
      <c r="TB271" s="106" t="s">
        <v>121</v>
      </c>
      <c r="TC271" s="103" t="n">
        <v>14.1</v>
      </c>
      <c r="TD271" s="103" t="n">
        <v>15.1</v>
      </c>
      <c r="TE271" s="103" t="n">
        <v>11.5</v>
      </c>
      <c r="TF271" s="103" t="n">
        <v>9.3</v>
      </c>
      <c r="TG271" s="103" t="n">
        <v>7.1</v>
      </c>
      <c r="TH271" s="103" t="n">
        <v>3.9</v>
      </c>
      <c r="TI271" s="103" t="n">
        <v>4.6</v>
      </c>
      <c r="TJ271" s="103" t="n">
        <v>5</v>
      </c>
      <c r="TK271" s="103" t="n">
        <v>7.5</v>
      </c>
      <c r="TL271" s="103" t="n">
        <v>7.9</v>
      </c>
      <c r="TM271" s="103" t="n">
        <v>11.3</v>
      </c>
      <c r="TN271" s="103" t="n">
        <v>12.4</v>
      </c>
      <c r="TO271" s="104" t="n">
        <f aca="false">AVERAGE(TC271:TN271)</f>
        <v>9.14166666666667</v>
      </c>
      <c r="UA271" s="22" t="n">
        <v>1921</v>
      </c>
      <c r="UB271" s="102" t="n">
        <v>1921</v>
      </c>
      <c r="UC271" s="103" t="n">
        <v>13.2</v>
      </c>
      <c r="UD271" s="103" t="n">
        <v>12.1</v>
      </c>
      <c r="UE271" s="103" t="n">
        <v>8.6</v>
      </c>
      <c r="UF271" s="103" t="n">
        <v>5.2</v>
      </c>
      <c r="UG271" s="103" t="n">
        <v>4.1</v>
      </c>
      <c r="UH271" s="103" t="n">
        <v>1.5</v>
      </c>
      <c r="UI271" s="103" t="n">
        <v>2.6</v>
      </c>
      <c r="UJ271" s="103" t="n">
        <v>3.6</v>
      </c>
      <c r="UK271" s="103" t="n">
        <v>6.2</v>
      </c>
      <c r="UL271" s="103" t="n">
        <v>7.4</v>
      </c>
      <c r="UM271" s="103" t="n">
        <v>11</v>
      </c>
      <c r="UN271" s="103" t="n">
        <v>12.7</v>
      </c>
      <c r="UO271" s="104" t="n">
        <f aca="false">AVERAGE(UC271:UN271)</f>
        <v>7.35</v>
      </c>
      <c r="VA271" s="22" t="n">
        <v>1921</v>
      </c>
      <c r="VB271" s="102" t="n">
        <v>1921</v>
      </c>
      <c r="VC271" s="103" t="n">
        <v>14.6</v>
      </c>
      <c r="VD271" s="103" t="n">
        <v>15.9</v>
      </c>
      <c r="VE271" s="103" t="n">
        <v>12.2</v>
      </c>
      <c r="VF271" s="103" t="n">
        <v>9.7</v>
      </c>
      <c r="VG271" s="103" t="n">
        <v>9.4</v>
      </c>
      <c r="VH271" s="103" t="n">
        <v>6.4</v>
      </c>
      <c r="VI271" s="103" t="n">
        <v>5.2</v>
      </c>
      <c r="VJ271" s="103" t="n">
        <v>4.9</v>
      </c>
      <c r="VK271" s="103" t="n">
        <v>7.7</v>
      </c>
      <c r="VL271" s="103" t="n">
        <v>8.1</v>
      </c>
      <c r="VM271" s="103" t="n">
        <v>11.9</v>
      </c>
      <c r="VN271" s="103" t="n">
        <v>12.1</v>
      </c>
      <c r="VO271" s="104" t="n">
        <f aca="false">AVERAGE(VC271:VN271)</f>
        <v>9.84166666666667</v>
      </c>
      <c r="WA271" s="22" t="n">
        <v>1921</v>
      </c>
      <c r="WB271" s="102" t="n">
        <v>1921</v>
      </c>
      <c r="WC271" s="103" t="n">
        <v>16.5</v>
      </c>
      <c r="WD271" s="103" t="n">
        <v>18.3</v>
      </c>
      <c r="WE271" s="103" t="n">
        <v>13.5</v>
      </c>
      <c r="WF271" s="103" t="n">
        <v>9.7</v>
      </c>
      <c r="WG271" s="103" t="n">
        <v>9.6</v>
      </c>
      <c r="WH271" s="103" t="n">
        <v>5.4</v>
      </c>
      <c r="WI271" s="103" t="n">
        <v>4.6</v>
      </c>
      <c r="WJ271" s="103" t="n">
        <v>4.3</v>
      </c>
      <c r="WK271" s="103" t="n">
        <v>7.5</v>
      </c>
      <c r="WL271" s="103" t="n">
        <v>8.8</v>
      </c>
      <c r="WM271" s="103" t="n">
        <v>13.7</v>
      </c>
      <c r="WN271" s="103" t="n">
        <v>14.2</v>
      </c>
      <c r="WO271" s="104" t="n">
        <f aca="false">AVERAGE(WC271:WN271)</f>
        <v>10.5083333333333</v>
      </c>
      <c r="XA271" s="22" t="n">
        <v>1921</v>
      </c>
      <c r="XB271" s="102" t="n">
        <v>1921</v>
      </c>
      <c r="XC271" s="103" t="n">
        <v>16.1</v>
      </c>
      <c r="XD271" s="103" t="n">
        <v>17.1</v>
      </c>
      <c r="XE271" s="103" t="n">
        <v>11.2</v>
      </c>
      <c r="XF271" s="103" t="n">
        <v>8.7</v>
      </c>
      <c r="XG271" s="103" t="n">
        <v>7.3</v>
      </c>
      <c r="XH271" s="103" t="n">
        <v>4.2</v>
      </c>
      <c r="XI271" s="103" t="n">
        <v>4.1</v>
      </c>
      <c r="XJ271" s="103" t="n">
        <v>4</v>
      </c>
      <c r="XK271" s="103" t="n">
        <v>7.1</v>
      </c>
      <c r="XL271" s="103" t="n">
        <v>7.9</v>
      </c>
      <c r="XM271" s="103" t="n">
        <v>12.7</v>
      </c>
      <c r="XN271" s="103" t="n">
        <v>14.1</v>
      </c>
      <c r="XO271" s="104" t="n">
        <f aca="false">AVERAGE(XC271:XN271)</f>
        <v>9.54166666666667</v>
      </c>
      <c r="YA271" s="22" t="n">
        <v>1921</v>
      </c>
      <c r="YB271" s="102" t="n">
        <v>1921</v>
      </c>
      <c r="YC271" s="103" t="n">
        <v>14.6</v>
      </c>
      <c r="YD271" s="103" t="n">
        <v>14.1</v>
      </c>
      <c r="YE271" s="103" t="n">
        <v>12.1</v>
      </c>
      <c r="YF271" s="103" t="n">
        <v>11.2</v>
      </c>
      <c r="YG271" s="103" t="n">
        <v>9.8</v>
      </c>
      <c r="YH271" s="103" t="n">
        <v>8.3</v>
      </c>
      <c r="YI271" s="103" t="n">
        <v>6.9</v>
      </c>
      <c r="YJ271" s="103" t="n">
        <v>7</v>
      </c>
      <c r="YK271" s="103" t="n">
        <v>8.4</v>
      </c>
      <c r="YL271" s="103" t="n">
        <v>8.9</v>
      </c>
      <c r="YM271" s="103" t="n">
        <v>10.9</v>
      </c>
      <c r="YN271" s="103" t="n">
        <v>12.8</v>
      </c>
      <c r="YO271" s="104" t="n">
        <f aca="false">AVERAGE(YC271:YN271)</f>
        <v>10.4166666666667</v>
      </c>
      <c r="ZA271" s="22" t="n">
        <v>1921</v>
      </c>
      <c r="ZB271" s="106" t="s">
        <v>121</v>
      </c>
      <c r="ZC271" s="103" t="n">
        <v>15</v>
      </c>
      <c r="ZD271" s="103" t="n">
        <v>16.1</v>
      </c>
      <c r="ZE271" s="103" t="n">
        <v>14.9</v>
      </c>
      <c r="ZF271" s="103" t="n">
        <v>12.8</v>
      </c>
      <c r="ZG271" s="103" t="n">
        <v>12.4</v>
      </c>
      <c r="ZH271" s="103" t="n">
        <v>10.2</v>
      </c>
      <c r="ZI271" s="103" t="n">
        <v>9.4</v>
      </c>
      <c r="ZJ271" s="103" t="n">
        <v>8.3</v>
      </c>
      <c r="ZK271" s="103" t="n">
        <v>10.4</v>
      </c>
      <c r="ZL271" s="103" t="n">
        <v>10.3</v>
      </c>
      <c r="ZM271" s="103" t="n">
        <v>12.3</v>
      </c>
      <c r="ZN271" s="103" t="n">
        <v>12.9</v>
      </c>
      <c r="ZO271" s="104" t="n">
        <f aca="false">AVERAGE(ZC271:ZN271)</f>
        <v>12.0833333333333</v>
      </c>
      <c r="AAA271" s="36" t="n">
        <f aca="false">(OO271+EO271)/2</f>
        <v>10.8541666666667</v>
      </c>
      <c r="AAB271" s="37" t="n">
        <f aca="false">(HO271+ZO271+RO271+GO271)/4</f>
        <v>10.1520833333333</v>
      </c>
      <c r="AAC271" s="38" t="n">
        <f aca="false">(JO271+PO271+TO271+QO271+YO271+AO271+BO271+KO271+NO271+UO271+WO271)/11</f>
        <v>9.2780303030303</v>
      </c>
      <c r="ABA271" s="147" t="n">
        <f aca="false">MAX(OC271:ON271, EC271:EN271)</f>
        <v>15.5</v>
      </c>
      <c r="ABB271" s="147" t="n">
        <f aca="false">MIN(EC271:EN271,OC271:ON271)</f>
        <v>5.5</v>
      </c>
      <c r="ABC271" s="148" t="n">
        <f aca="false">MAX(HC271:HN271,ZC271:ZN271,RC271:RN271,GC271:GN271)</f>
        <v>18.3</v>
      </c>
      <c r="ABD271" s="144" t="n">
        <f aca="false">MIN(HC271:HN271,ZC271:ZN271,GC271:GN271)</f>
        <v>4.8</v>
      </c>
      <c r="ABE271" s="145" t="n">
        <f aca="false">MAX(JC271:JN271,PC271:PN271,TC271:TN271,QC271:QN271,YC271:YN271,AC271:AN271,BC271:BN271,KC271:KN271,NC271:NN271,UC271:UN271,WC271:WN271)</f>
        <v>19.6</v>
      </c>
      <c r="ABF271" s="145" t="n">
        <f aca="false">MIN(JC271:JN271,PC271:PN271,TC271:TN271,QC271:QN271,YC271:YN271,AC271:AN271,BC271:BN271,KC271:KN271,NC271:NN271,UC271:UN271,WC271:WN271)</f>
        <v>1.5</v>
      </c>
    </row>
    <row r="272" customFormat="false" ht="12.9" hidden="false" customHeight="false" outlineLevel="0" collapsed="false">
      <c r="A272" s="97"/>
      <c r="B272" s="11" t="n">
        <f aca="false">AVERAGE(AO272,BO272,CO272,DO272,EO272,FO272,GO272,HO272,IO272,JO272,KO272,LO272,MO272,NO272,OO272,PO272,QO272,RO272,SO272,TO272,UO272,VO272,WO272,XO272,YO272,ZO272)</f>
        <v>8.79919871794872</v>
      </c>
      <c r="C272" s="98" t="n">
        <f aca="false">AVERAGE(B268:B272)</f>
        <v>9.08253205128205</v>
      </c>
      <c r="D272" s="99" t="n">
        <f aca="false">AVERAGE(B263:B272)</f>
        <v>9.00378205128205</v>
      </c>
      <c r="E272" s="11" t="n">
        <f aca="false">AVERAGE(B253:B272)</f>
        <v>8.85071555458431</v>
      </c>
      <c r="F272" s="100" t="n">
        <f aca="false">AVERAGE(B223:B272)</f>
        <v>9.21332608934639</v>
      </c>
      <c r="G272" s="3" t="n">
        <f aca="false">MAX(AC272:AN272,BC272:BN272,CC272:CN272,DC272:DN272,EC272:EN272,FC272:FN272,GC272:GN272,HC272:HN272,IC272:IN272,JC272:JN272,KC272:KN272,LC272:LN272,MC272:MN272,NC272:NN272,OC272:ON272,PC272:PN272,QC272:QN272,RC272:RN272,SC272:SN272,TC272:TN272,UC272:UN272,VC272:VN272,WC272:WN272,XC272:XN272,YC272:YN272,ZC272:ZN272,)</f>
        <v>17.5</v>
      </c>
      <c r="H272" s="19" t="n">
        <f aca="false">MEDIAN(AC272:AN272,BC272:BN272,CC272:CN272,DC272:DN272,EC272:EN272,FC272:FN272,GC272:GN272,HC272:HN272,IC272:IN272,JC272:JN272,KC272:KN272,LC272:LN272,MC272:MN272,NC272:NN272,OC272:ON272,PC272:PN272,QC272:QN272,RC272:RN272,SC272:SN272,TC272:TN272,UC272:UN272,VC272:VN272,WC272:WN272,XC272:XN272,YC272:YN272,ZC272:ZN272,)</f>
        <v>8.9</v>
      </c>
      <c r="I272" s="5" t="n">
        <f aca="false">MIN(AC272:AN272,BC272:BN272,CC272:CN272,DC272:DN272,EC272:EN272,FC272:FN272,GC272:GN272,HC272:HN272,IC272:IN272,JC272:JN272,KC272:KN272,LC272:LN272,MC272:MN272,NC272:NN272,OC272:ON272,PC272:PN272,QC272:QN272,RC272:RN272,SC272:SN272,TC272:TN272,UC272:UN272,VC272:VN272,WC272:WN272,XC272:XN272,YC272:YN272,ZC272:ZN272)</f>
        <v>0.4</v>
      </c>
      <c r="J272" s="5" t="n">
        <f aca="false">MIN(AC272:AN272,BC272:BN272,CC272:CN272,DC272:DN272,EC272:EN272,FC272:FN272,GC272:GN272,HC272:HN272,IC272:IN272,JC272:JN272,KC272:KN272,LC272:LN272,MC272:MN272,NC272:NN272,OC272:ON272,PC272:PN272,QC272:QN272,SC272:SN272,TC272:TN272,UC272:UN272,VC272:VN272,WC272:WN272,XC272:XN272,YC272:YN272,ZC272:ZN272)</f>
        <v>1.1</v>
      </c>
      <c r="K272" s="101" t="n">
        <f aca="false">(G272+I272)/2</f>
        <v>8.95</v>
      </c>
      <c r="AB272" s="102" t="n">
        <v>1922</v>
      </c>
      <c r="AC272" s="103" t="n">
        <v>11</v>
      </c>
      <c r="AD272" s="103" t="n">
        <v>12.9</v>
      </c>
      <c r="AE272" s="103" t="n">
        <v>12.2</v>
      </c>
      <c r="AF272" s="103" t="n">
        <v>8.9</v>
      </c>
      <c r="AG272" s="103" t="n">
        <v>8.1</v>
      </c>
      <c r="AH272" s="103" t="n">
        <v>5.8</v>
      </c>
      <c r="AI272" s="103" t="n">
        <v>4.8</v>
      </c>
      <c r="AJ272" s="103" t="n">
        <v>4.5</v>
      </c>
      <c r="AK272" s="103" t="n">
        <v>7.1</v>
      </c>
      <c r="AL272" s="103" t="n">
        <v>6.4</v>
      </c>
      <c r="AM272" s="103" t="n">
        <v>8.9</v>
      </c>
      <c r="AN272" s="103" t="n">
        <v>12.6</v>
      </c>
      <c r="AO272" s="104" t="n">
        <f aca="false">AVERAGE(AC272:AN272)</f>
        <v>8.6</v>
      </c>
      <c r="BA272" s="22" t="n">
        <v>1922</v>
      </c>
      <c r="BB272" s="102" t="n">
        <v>1922</v>
      </c>
      <c r="BC272" s="103" t="n">
        <v>13.3</v>
      </c>
      <c r="BD272" s="103" t="n">
        <v>14.6</v>
      </c>
      <c r="BE272" s="103" t="n">
        <v>10.7</v>
      </c>
      <c r="BF272" s="103" t="n">
        <v>10.4</v>
      </c>
      <c r="BG272" s="103" t="n">
        <v>7.2</v>
      </c>
      <c r="BH272" s="103" t="n">
        <v>3.4</v>
      </c>
      <c r="BI272" s="103" t="n">
        <v>2.9</v>
      </c>
      <c r="BJ272" s="103" t="n">
        <v>3.9</v>
      </c>
      <c r="BK272" s="103" t="n">
        <v>6.4</v>
      </c>
      <c r="BL272" s="103" t="n">
        <v>9.1</v>
      </c>
      <c r="BM272" s="103" t="n">
        <v>9.7</v>
      </c>
      <c r="BN272" s="103" t="n">
        <v>12.4</v>
      </c>
      <c r="BO272" s="104" t="n">
        <f aca="false">AVERAGE(BC272:BN272)</f>
        <v>8.66666666666667</v>
      </c>
      <c r="CA272" s="22" t="n">
        <v>1922</v>
      </c>
      <c r="CB272" s="102" t="n">
        <v>1922</v>
      </c>
      <c r="CC272" s="103" t="n">
        <v>10.4</v>
      </c>
      <c r="CD272" s="103" t="n">
        <v>12.6</v>
      </c>
      <c r="CE272" s="103" t="n">
        <v>8.2</v>
      </c>
      <c r="CF272" s="103" t="n">
        <v>9.2</v>
      </c>
      <c r="CG272" s="103" t="n">
        <v>6.6</v>
      </c>
      <c r="CH272" s="103" t="n">
        <v>3.6</v>
      </c>
      <c r="CI272" s="103" t="n">
        <v>4.2</v>
      </c>
      <c r="CJ272" s="103" t="n">
        <v>2.9</v>
      </c>
      <c r="CK272" s="103" t="n">
        <v>4.7</v>
      </c>
      <c r="CL272" s="103" t="n">
        <v>6.5</v>
      </c>
      <c r="CM272" s="103" t="n">
        <v>6.9</v>
      </c>
      <c r="CN272" s="103" t="n">
        <v>9.6</v>
      </c>
      <c r="CO272" s="104" t="n">
        <f aca="false">AVERAGE(CC272:CN272)</f>
        <v>7.11666666666667</v>
      </c>
      <c r="DA272" s="22" t="n">
        <v>1922</v>
      </c>
      <c r="DB272" s="102" t="n">
        <v>1922</v>
      </c>
      <c r="DC272" s="103" t="n">
        <v>14.7</v>
      </c>
      <c r="DD272" s="103" t="n">
        <v>16.6</v>
      </c>
      <c r="DE272" s="103" t="n">
        <v>11.3</v>
      </c>
      <c r="DF272" s="103" t="n">
        <v>10.6</v>
      </c>
      <c r="DG272" s="103" t="n">
        <v>7.3</v>
      </c>
      <c r="DH272" s="103" t="n">
        <v>4.2</v>
      </c>
      <c r="DI272" s="103" t="n">
        <v>4</v>
      </c>
      <c r="DJ272" s="103" t="n">
        <v>3.9</v>
      </c>
      <c r="DK272" s="103" t="n">
        <v>6.3</v>
      </c>
      <c r="DL272" s="103" t="n">
        <v>9.4</v>
      </c>
      <c r="DM272" s="103" t="n">
        <v>10.2</v>
      </c>
      <c r="DN272" s="103" t="n">
        <v>14.3</v>
      </c>
      <c r="DO272" s="104" t="n">
        <f aca="false">AVERAGE(DC272:DN272)</f>
        <v>9.4</v>
      </c>
      <c r="EA272" s="22" t="n">
        <v>1922</v>
      </c>
      <c r="EB272" s="106" t="s">
        <v>122</v>
      </c>
      <c r="EC272" s="103" t="n">
        <v>13.6</v>
      </c>
      <c r="ED272" s="103" t="n">
        <v>15.2</v>
      </c>
      <c r="EE272" s="103" t="n">
        <v>12.9</v>
      </c>
      <c r="EF272" s="103" t="n">
        <v>12.7</v>
      </c>
      <c r="EG272" s="103" t="n">
        <v>10.8</v>
      </c>
      <c r="EH272" s="103" t="n">
        <v>8.4</v>
      </c>
      <c r="EI272" s="103" t="n">
        <v>8.4</v>
      </c>
      <c r="EJ272" s="103" t="n">
        <v>7.6</v>
      </c>
      <c r="EK272" s="103" t="n">
        <v>8.9</v>
      </c>
      <c r="EL272" s="103" t="n">
        <v>9.8</v>
      </c>
      <c r="EM272" s="103" t="n">
        <v>10.4</v>
      </c>
      <c r="EN272" s="103" t="n">
        <v>12.4</v>
      </c>
      <c r="EO272" s="104" t="n">
        <f aca="false">AVERAGE(EC272:EN272)</f>
        <v>10.925</v>
      </c>
      <c r="FA272" s="22" t="n">
        <v>1922</v>
      </c>
      <c r="FB272" s="102" t="n">
        <v>1922</v>
      </c>
      <c r="FC272" s="103" t="n">
        <v>11.2</v>
      </c>
      <c r="FD272" s="103" t="n">
        <v>13.3</v>
      </c>
      <c r="FE272" s="103" t="n">
        <v>7.8</v>
      </c>
      <c r="FF272" s="103" t="n">
        <v>7.5</v>
      </c>
      <c r="FG272" s="103" t="n">
        <v>5.9</v>
      </c>
      <c r="FH272" s="103" t="n">
        <v>2.8</v>
      </c>
      <c r="FI272" s="103" t="n">
        <v>3.4</v>
      </c>
      <c r="FJ272" s="103" t="n">
        <v>1.8</v>
      </c>
      <c r="FK272" s="103" t="n">
        <v>3.8</v>
      </c>
      <c r="FL272" s="103" t="n">
        <v>6.4</v>
      </c>
      <c r="FM272" s="103" t="n">
        <v>7.3</v>
      </c>
      <c r="FN272" s="103" t="n">
        <v>11.4</v>
      </c>
      <c r="FO272" s="104" t="n">
        <f aca="false">AVERAGE(FC272:FN272)</f>
        <v>6.88333333333333</v>
      </c>
      <c r="GA272" s="22" t="n">
        <v>1922</v>
      </c>
      <c r="GB272" s="102" t="n">
        <v>1922</v>
      </c>
      <c r="GC272" s="103" t="n">
        <v>14.2</v>
      </c>
      <c r="GD272" s="103" t="n">
        <v>16.9</v>
      </c>
      <c r="GE272" s="103" t="n">
        <v>10.7</v>
      </c>
      <c r="GF272" s="103" t="n">
        <v>10.9</v>
      </c>
      <c r="GG272" s="103" t="n">
        <v>8.1</v>
      </c>
      <c r="GH272" s="103" t="n">
        <v>5.3</v>
      </c>
      <c r="GI272" s="103" t="n">
        <v>5</v>
      </c>
      <c r="GJ272" s="103" t="n">
        <v>3.8</v>
      </c>
      <c r="GK272" s="103" t="n">
        <v>5.3</v>
      </c>
      <c r="GL272" s="103" t="n">
        <v>9.3</v>
      </c>
      <c r="GM272" s="103" t="n">
        <v>10.8</v>
      </c>
      <c r="GN272" s="103" t="n">
        <v>14.4</v>
      </c>
      <c r="GO272" s="104" t="n">
        <f aca="false">AVERAGE(GC272:GN272)</f>
        <v>9.55833333333333</v>
      </c>
      <c r="HA272" s="22" t="n">
        <v>1922</v>
      </c>
      <c r="HB272" s="106" t="s">
        <v>122</v>
      </c>
      <c r="HC272" s="103" t="n">
        <v>15.3</v>
      </c>
      <c r="HD272" s="103" t="n">
        <v>17.2</v>
      </c>
      <c r="HE272" s="103" t="n">
        <v>14.7</v>
      </c>
      <c r="HF272" s="103" t="n">
        <v>14.3</v>
      </c>
      <c r="HG272" s="103" t="n">
        <v>11.6</v>
      </c>
      <c r="HH272" s="103" t="n">
        <v>9.4</v>
      </c>
      <c r="HI272" s="103" t="n">
        <v>9.2</v>
      </c>
      <c r="HJ272" s="103" t="n">
        <v>9.2</v>
      </c>
      <c r="HK272" s="103" t="n">
        <v>10.8</v>
      </c>
      <c r="HL272" s="103" t="n">
        <v>11.2</v>
      </c>
      <c r="HM272" s="103" t="n">
        <v>12.4</v>
      </c>
      <c r="HN272" s="103" t="n">
        <v>14.2</v>
      </c>
      <c r="HO272" s="104" t="n">
        <f aca="false">AVERAGE(HC272:HN272)</f>
        <v>12.4583333333333</v>
      </c>
      <c r="IA272" s="22" t="n">
        <v>1922</v>
      </c>
      <c r="IB272" s="102" t="n">
        <v>1922</v>
      </c>
      <c r="IC272" s="103" t="n">
        <v>13.8</v>
      </c>
      <c r="ID272" s="103" t="n">
        <v>14.5</v>
      </c>
      <c r="IE272" s="103" t="n">
        <v>12</v>
      </c>
      <c r="IF272" s="103" t="n">
        <v>11.6</v>
      </c>
      <c r="IG272" s="103" t="n">
        <v>8.8</v>
      </c>
      <c r="IH272" s="103" t="n">
        <v>6.1</v>
      </c>
      <c r="II272" s="103" t="n">
        <v>6.3</v>
      </c>
      <c r="IJ272" s="103" t="n">
        <v>5.4</v>
      </c>
      <c r="IK272" s="103" t="n">
        <v>7</v>
      </c>
      <c r="IL272" s="103" t="n">
        <v>9.2</v>
      </c>
      <c r="IM272" s="103" t="n">
        <v>9.8</v>
      </c>
      <c r="IN272" s="103" t="n">
        <v>12.5</v>
      </c>
      <c r="IO272" s="104" t="n">
        <f aca="false">AVERAGE(IC272:IN272)</f>
        <v>9.75</v>
      </c>
      <c r="JA272" s="22" t="n">
        <v>1922</v>
      </c>
      <c r="JB272" s="102" t="n">
        <v>1922</v>
      </c>
      <c r="JC272" s="103" t="n">
        <v>9.2</v>
      </c>
      <c r="JD272" s="103" t="n">
        <v>11.8</v>
      </c>
      <c r="JE272" s="103" t="n">
        <v>7.8</v>
      </c>
      <c r="JF272" s="103" t="n">
        <v>9.1</v>
      </c>
      <c r="JG272" s="103" t="n">
        <v>6.6</v>
      </c>
      <c r="JH272" s="103" t="n">
        <v>3.1</v>
      </c>
      <c r="JI272" s="103" t="n">
        <v>5.1</v>
      </c>
      <c r="JJ272" s="103" t="n">
        <v>3.3</v>
      </c>
      <c r="JK272" s="103" t="n">
        <v>5.2</v>
      </c>
      <c r="JL272" s="103" t="n">
        <v>6.4</v>
      </c>
      <c r="JM272" s="103" t="n">
        <v>8</v>
      </c>
      <c r="JN272" s="103" t="n">
        <v>10.1</v>
      </c>
      <c r="JO272" s="104" t="n">
        <f aca="false">AVERAGE(JC272:JN272)</f>
        <v>7.14166666666667</v>
      </c>
      <c r="KA272" s="22" t="n">
        <v>1922</v>
      </c>
      <c r="KB272" s="102" t="n">
        <v>1922</v>
      </c>
      <c r="KC272" s="103" t="n">
        <v>12.5</v>
      </c>
      <c r="KD272" s="105" t="n">
        <f aca="false">(KD271+KD273)/2</f>
        <v>14.4</v>
      </c>
      <c r="KE272" s="103" t="n">
        <v>10.6</v>
      </c>
      <c r="KF272" s="103" t="n">
        <v>9.1</v>
      </c>
      <c r="KG272" s="105" t="n">
        <f aca="false">(KG271+KG273)/2</f>
        <v>8.65</v>
      </c>
      <c r="KH272" s="105" t="n">
        <f aca="false">(KH271+KH273)/2</f>
        <v>6.5</v>
      </c>
      <c r="KI272" s="105" t="n">
        <f aca="false">(KI271+KI273)/2</f>
        <v>5.1</v>
      </c>
      <c r="KJ272" s="103" t="n">
        <v>3.4</v>
      </c>
      <c r="KK272" s="103" t="n">
        <v>6</v>
      </c>
      <c r="KL272" s="103" t="n">
        <v>6.4</v>
      </c>
      <c r="KM272" s="103" t="n">
        <v>8.3</v>
      </c>
      <c r="KN272" s="103" t="n">
        <v>12.5</v>
      </c>
      <c r="KO272" s="104" t="n">
        <f aca="false">AVERAGE(KC272:KN272)</f>
        <v>8.62083333333333</v>
      </c>
      <c r="LA272" s="22" t="n">
        <v>1922</v>
      </c>
      <c r="LB272" s="106" t="s">
        <v>122</v>
      </c>
      <c r="LC272" s="103" t="n">
        <v>14.1</v>
      </c>
      <c r="LD272" s="103" t="n">
        <v>15.5</v>
      </c>
      <c r="LE272" s="103" t="n">
        <v>10.8</v>
      </c>
      <c r="LF272" s="103" t="n">
        <v>9.7</v>
      </c>
      <c r="LG272" s="103" t="n">
        <v>7.3</v>
      </c>
      <c r="LH272" s="103" t="n">
        <v>4.3</v>
      </c>
      <c r="LI272" s="103" t="n">
        <v>4</v>
      </c>
      <c r="LJ272" s="103" t="n">
        <v>3.9</v>
      </c>
      <c r="LK272" s="103" t="n">
        <v>5.7</v>
      </c>
      <c r="LL272" s="103" t="n">
        <v>8</v>
      </c>
      <c r="LM272" s="103" t="n">
        <v>10.6</v>
      </c>
      <c r="LN272" s="103" t="n">
        <v>13.6</v>
      </c>
      <c r="LO272" s="104" t="n">
        <f aca="false">AVERAGE(LC272:LN272)</f>
        <v>8.95833333333333</v>
      </c>
      <c r="MA272" s="22" t="n">
        <v>1922</v>
      </c>
      <c r="MB272" s="102" t="n">
        <v>1922</v>
      </c>
      <c r="MC272" s="103" t="n">
        <v>13.1</v>
      </c>
      <c r="MD272" s="103" t="n">
        <v>14.3</v>
      </c>
      <c r="ME272" s="103" t="n">
        <v>10.8</v>
      </c>
      <c r="MF272" s="103" t="n">
        <v>10.7</v>
      </c>
      <c r="MG272" s="103" t="n">
        <v>7.3</v>
      </c>
      <c r="MH272" s="103" t="n">
        <v>3.9</v>
      </c>
      <c r="MI272" s="103" t="n">
        <v>4.9</v>
      </c>
      <c r="MJ272" s="103" t="n">
        <v>4</v>
      </c>
      <c r="MK272" s="103" t="n">
        <v>5.3</v>
      </c>
      <c r="ML272" s="103" t="n">
        <v>8.2</v>
      </c>
      <c r="MM272" s="103" t="n">
        <v>8.7</v>
      </c>
      <c r="MN272" s="103" t="n">
        <v>11.8</v>
      </c>
      <c r="MO272" s="104" t="n">
        <f aca="false">AVERAGE(MC272:MN272)</f>
        <v>8.58333333333333</v>
      </c>
      <c r="MQ272" s="5" t="n">
        <f aca="false">MAX(MC272:MN272)</f>
        <v>14.3</v>
      </c>
      <c r="MR272" s="5" t="n">
        <f aca="false">MIN(MC272:MN272)</f>
        <v>3.9</v>
      </c>
      <c r="NA272" s="22" t="n">
        <v>1922</v>
      </c>
      <c r="NB272" s="102" t="n">
        <v>1922</v>
      </c>
      <c r="NC272" s="103" t="n">
        <v>11.3</v>
      </c>
      <c r="ND272" s="103" t="n">
        <v>12.8</v>
      </c>
      <c r="NE272" s="103" t="n">
        <v>9.7</v>
      </c>
      <c r="NF272" s="103" t="n">
        <v>8.5</v>
      </c>
      <c r="NG272" s="103" t="n">
        <v>6</v>
      </c>
      <c r="NH272" s="103" t="n">
        <v>4.2</v>
      </c>
      <c r="NI272" s="103" t="n">
        <v>3.9</v>
      </c>
      <c r="NJ272" s="103" t="n">
        <v>3.6</v>
      </c>
      <c r="NK272" s="103" t="n">
        <v>5.6</v>
      </c>
      <c r="NL272" s="103" t="n">
        <v>7.2</v>
      </c>
      <c r="NM272" s="103" t="n">
        <v>9</v>
      </c>
      <c r="NN272" s="103" t="n">
        <v>11.9</v>
      </c>
      <c r="NO272" s="104" t="n">
        <f aca="false">AVERAGE(NC272:NN272)</f>
        <v>7.80833333333333</v>
      </c>
      <c r="OA272" s="22" t="n">
        <v>1922</v>
      </c>
      <c r="OB272" s="106" t="n">
        <v>1922</v>
      </c>
      <c r="OC272" s="103" t="n">
        <v>15.5</v>
      </c>
      <c r="OD272" s="103" t="n">
        <v>16.3</v>
      </c>
      <c r="OE272" s="103" t="n">
        <v>12.5</v>
      </c>
      <c r="OF272" s="103" t="n">
        <v>10.4</v>
      </c>
      <c r="OG272" s="103" t="n">
        <v>9</v>
      </c>
      <c r="OH272" s="103" t="n">
        <v>7.9</v>
      </c>
      <c r="OI272" s="103" t="n">
        <v>6.3</v>
      </c>
      <c r="OJ272" s="103" t="n">
        <v>6.4</v>
      </c>
      <c r="OK272" s="103" t="n">
        <v>7.9</v>
      </c>
      <c r="OL272" s="103" t="n">
        <v>9.2</v>
      </c>
      <c r="OM272" s="103" t="n">
        <v>12.4</v>
      </c>
      <c r="ON272" s="103" t="n">
        <v>13.3</v>
      </c>
      <c r="OO272" s="104" t="n">
        <f aca="false">AVERAGE(OC272:ON272)</f>
        <v>10.5916666666667</v>
      </c>
      <c r="OQ272" s="5" t="n">
        <f aca="false">MAX(OC272:ON272)</f>
        <v>16.3</v>
      </c>
      <c r="OR272" s="5" t="n">
        <f aca="false">MIN(OC272:ON272)</f>
        <v>6.3</v>
      </c>
      <c r="PA272" s="22" t="n">
        <v>1922</v>
      </c>
      <c r="PB272" s="106" t="s">
        <v>122</v>
      </c>
      <c r="PC272" s="103" t="n">
        <v>14.4</v>
      </c>
      <c r="PD272" s="103" t="n">
        <v>17.5</v>
      </c>
      <c r="PE272" s="103" t="n">
        <v>12.4</v>
      </c>
      <c r="PF272" s="103" t="n">
        <v>10.8</v>
      </c>
      <c r="PG272" s="103" t="n">
        <v>8.7</v>
      </c>
      <c r="PH272" s="103" t="n">
        <v>5</v>
      </c>
      <c r="PI272" s="103" t="n">
        <v>4.7</v>
      </c>
      <c r="PJ272" s="103" t="n">
        <v>5.3</v>
      </c>
      <c r="PK272" s="103" t="n">
        <v>6.9</v>
      </c>
      <c r="PL272" s="103" t="n">
        <v>9.9</v>
      </c>
      <c r="PM272" s="103" t="n">
        <v>12.3</v>
      </c>
      <c r="PN272" s="103" t="n">
        <v>15.4</v>
      </c>
      <c r="PO272" s="104" t="n">
        <f aca="false">AVERAGE(PC272:PN272)</f>
        <v>10.275</v>
      </c>
      <c r="QA272" s="22" t="n">
        <v>1922</v>
      </c>
      <c r="QB272" s="106" t="s">
        <v>122</v>
      </c>
      <c r="QC272" s="103" t="n">
        <v>12</v>
      </c>
      <c r="QD272" s="103" t="n">
        <v>14.2</v>
      </c>
      <c r="QE272" s="103" t="n">
        <v>9.1</v>
      </c>
      <c r="QF272" s="103" t="n">
        <v>8.9</v>
      </c>
      <c r="QG272" s="103" t="n">
        <v>8.3</v>
      </c>
      <c r="QH272" s="103" t="n">
        <v>4</v>
      </c>
      <c r="QI272" s="103" t="n">
        <v>3.4</v>
      </c>
      <c r="QJ272" s="103" t="n">
        <v>3.6</v>
      </c>
      <c r="QK272" s="103" t="n">
        <v>5.3</v>
      </c>
      <c r="QL272" s="103" t="n">
        <v>7.5</v>
      </c>
      <c r="QM272" s="103" t="n">
        <v>8.6</v>
      </c>
      <c r="QN272" s="103" t="n">
        <v>12.5</v>
      </c>
      <c r="QO272" s="104" t="n">
        <f aca="false">AVERAGE(QC272:QN272)</f>
        <v>8.11666666666667</v>
      </c>
      <c r="RA272" s="22" t="n">
        <v>1922</v>
      </c>
      <c r="RB272" s="102" t="n">
        <v>1922</v>
      </c>
      <c r="RC272" s="103" t="n">
        <v>8.9</v>
      </c>
      <c r="RD272" s="103" t="n">
        <v>11.1</v>
      </c>
      <c r="RE272" s="103" t="n">
        <v>5.9</v>
      </c>
      <c r="RF272" s="103" t="n">
        <v>5.7</v>
      </c>
      <c r="RG272" s="103" t="n">
        <v>2.1</v>
      </c>
      <c r="RH272" s="103" t="n">
        <v>0.4</v>
      </c>
      <c r="RI272" s="103" t="n">
        <v>0.6</v>
      </c>
      <c r="RJ272" s="103" t="n">
        <v>0.4</v>
      </c>
      <c r="RK272" s="103" t="n">
        <v>2.9</v>
      </c>
      <c r="RL272" s="103" t="n">
        <v>4.7</v>
      </c>
      <c r="RM272" s="103" t="n">
        <v>4.8</v>
      </c>
      <c r="RN272" s="103" t="n">
        <v>9.3</v>
      </c>
      <c r="RO272" s="104" t="n">
        <f aca="false">AVERAGE(RC272:RN272)</f>
        <v>4.73333333333333</v>
      </c>
      <c r="SA272" s="22" t="n">
        <v>1922</v>
      </c>
      <c r="SB272" s="106" t="s">
        <v>122</v>
      </c>
      <c r="SC272" s="103" t="n">
        <v>12.9</v>
      </c>
      <c r="SD272" s="103" t="n">
        <v>16.4</v>
      </c>
      <c r="SE272" s="103" t="n">
        <v>8.9</v>
      </c>
      <c r="SF272" s="103" t="n">
        <v>8.7</v>
      </c>
      <c r="SG272" s="103" t="n">
        <v>5.1</v>
      </c>
      <c r="SH272" s="103" t="n">
        <v>2.8</v>
      </c>
      <c r="SI272" s="103" t="n">
        <v>2.7</v>
      </c>
      <c r="SJ272" s="103" t="n">
        <v>2.5</v>
      </c>
      <c r="SK272" s="103" t="n">
        <v>4.1</v>
      </c>
      <c r="SL272" s="103" t="n">
        <v>7.3</v>
      </c>
      <c r="SM272" s="103" t="n">
        <v>8.1</v>
      </c>
      <c r="SN272" s="103" t="n">
        <v>11.8</v>
      </c>
      <c r="SO272" s="104" t="n">
        <f aca="false">AVERAGE(SC272:SN272)</f>
        <v>7.60833333333333</v>
      </c>
      <c r="TA272" s="22" t="n">
        <v>1922</v>
      </c>
      <c r="TB272" s="106" t="s">
        <v>122</v>
      </c>
      <c r="TC272" s="103" t="n">
        <v>13.1</v>
      </c>
      <c r="TD272" s="103" t="n">
        <v>14.6</v>
      </c>
      <c r="TE272" s="103" t="n">
        <v>10.2</v>
      </c>
      <c r="TF272" s="103" t="n">
        <v>10</v>
      </c>
      <c r="TG272" s="103" t="n">
        <v>6.9</v>
      </c>
      <c r="TH272" s="103" t="n">
        <v>4.2</v>
      </c>
      <c r="TI272" s="103" t="n">
        <v>4</v>
      </c>
      <c r="TJ272" s="103" t="n">
        <v>4.1</v>
      </c>
      <c r="TK272" s="103" t="n">
        <v>6.2</v>
      </c>
      <c r="TL272" s="103" t="n">
        <v>8.8</v>
      </c>
      <c r="TM272" s="103" t="n">
        <v>8.6</v>
      </c>
      <c r="TN272" s="103" t="n">
        <v>12.2</v>
      </c>
      <c r="TO272" s="104" t="n">
        <f aca="false">AVERAGE(TC272:TN272)</f>
        <v>8.575</v>
      </c>
      <c r="UA272" s="22" t="n">
        <v>1922</v>
      </c>
      <c r="UB272" s="102" t="n">
        <v>1922</v>
      </c>
      <c r="UC272" s="103" t="n">
        <v>11.9</v>
      </c>
      <c r="UD272" s="103" t="n">
        <v>12.7</v>
      </c>
      <c r="UE272" s="103" t="n">
        <v>8.6</v>
      </c>
      <c r="UF272" s="103" t="n">
        <v>7.3</v>
      </c>
      <c r="UG272" s="103" t="n">
        <v>4.7</v>
      </c>
      <c r="UH272" s="103" t="n">
        <v>1.1</v>
      </c>
      <c r="UI272" s="103" t="n">
        <v>2.3</v>
      </c>
      <c r="UJ272" s="103" t="n">
        <v>1.5</v>
      </c>
      <c r="UK272" s="103" t="n">
        <v>3.7</v>
      </c>
      <c r="UL272" s="103" t="n">
        <v>6</v>
      </c>
      <c r="UM272" s="103" t="n">
        <v>7.1</v>
      </c>
      <c r="UN272" s="103" t="n">
        <v>10.6</v>
      </c>
      <c r="UO272" s="104" t="n">
        <f aca="false">AVERAGE(UC272:UN272)</f>
        <v>6.45833333333333</v>
      </c>
      <c r="VA272" s="22" t="n">
        <v>1922</v>
      </c>
      <c r="VB272" s="102" t="n">
        <v>1922</v>
      </c>
      <c r="VC272" s="103" t="n">
        <v>12.2</v>
      </c>
      <c r="VD272" s="103" t="n">
        <v>13.8</v>
      </c>
      <c r="VE272" s="103" t="n">
        <v>10.9</v>
      </c>
      <c r="VF272" s="103" t="n">
        <v>9.6</v>
      </c>
      <c r="VG272" s="103" t="n">
        <v>8.2</v>
      </c>
      <c r="VH272" s="103" t="n">
        <v>5.1</v>
      </c>
      <c r="VI272" s="103" t="n">
        <v>4.9</v>
      </c>
      <c r="VJ272" s="103" t="n">
        <v>4.2</v>
      </c>
      <c r="VK272" s="103" t="n">
        <v>6.3</v>
      </c>
      <c r="VL272" s="103" t="n">
        <v>7.8</v>
      </c>
      <c r="VM272" s="103" t="n">
        <v>9.1</v>
      </c>
      <c r="VN272" s="103" t="n">
        <v>12.8</v>
      </c>
      <c r="VO272" s="104" t="n">
        <f aca="false">AVERAGE(VC272:VN272)</f>
        <v>8.74166666666667</v>
      </c>
      <c r="WA272" s="22" t="n">
        <v>1922</v>
      </c>
      <c r="WB272" s="102" t="n">
        <v>1922</v>
      </c>
      <c r="WC272" s="103" t="n">
        <v>13.7</v>
      </c>
      <c r="WD272" s="103" t="n">
        <v>16.2</v>
      </c>
      <c r="WE272" s="103" t="n">
        <v>11.7</v>
      </c>
      <c r="WF272" s="103" t="n">
        <v>9.9</v>
      </c>
      <c r="WG272" s="103" t="n">
        <v>7.4</v>
      </c>
      <c r="WH272" s="103" t="n">
        <v>4.2</v>
      </c>
      <c r="WI272" s="103" t="n">
        <v>4.3</v>
      </c>
      <c r="WJ272" s="103" t="n">
        <v>3.9</v>
      </c>
      <c r="WK272" s="103" t="n">
        <v>6.2</v>
      </c>
      <c r="WL272" s="103" t="n">
        <v>8.6</v>
      </c>
      <c r="WM272" s="103" t="n">
        <v>10.8</v>
      </c>
      <c r="WN272" s="103" t="n">
        <v>14.1</v>
      </c>
      <c r="WO272" s="104" t="n">
        <f aca="false">AVERAGE(WC272:WN272)</f>
        <v>9.25</v>
      </c>
      <c r="XA272" s="22" t="n">
        <v>1922</v>
      </c>
      <c r="XB272" s="102" t="n">
        <v>1922</v>
      </c>
      <c r="XC272" s="103" t="n">
        <v>14</v>
      </c>
      <c r="XD272" s="103" t="n">
        <v>16.6</v>
      </c>
      <c r="XE272" s="103" t="n">
        <v>10.3</v>
      </c>
      <c r="XF272" s="103" t="n">
        <v>9.6</v>
      </c>
      <c r="XG272" s="103" t="n">
        <v>6.4</v>
      </c>
      <c r="XH272" s="103" t="n">
        <v>3.7</v>
      </c>
      <c r="XI272" s="103" t="n">
        <v>3.9</v>
      </c>
      <c r="XJ272" s="103" t="n">
        <v>3.7</v>
      </c>
      <c r="XK272" s="103" t="n">
        <v>5.5</v>
      </c>
      <c r="XL272" s="103" t="n">
        <v>8.2</v>
      </c>
      <c r="XM272" s="103" t="n">
        <v>10.5</v>
      </c>
      <c r="XN272" s="103" t="n">
        <v>13.9</v>
      </c>
      <c r="XO272" s="104" t="n">
        <f aca="false">AVERAGE(XC272:XN272)</f>
        <v>8.85833333333333</v>
      </c>
      <c r="YA272" s="22" t="n">
        <v>1922</v>
      </c>
      <c r="YB272" s="102" t="n">
        <v>1922</v>
      </c>
      <c r="YC272" s="103" t="n">
        <v>12.8</v>
      </c>
      <c r="YD272" s="103" t="n">
        <v>14.5</v>
      </c>
      <c r="YE272" s="103" t="n">
        <v>12</v>
      </c>
      <c r="YF272" s="103" t="n">
        <v>11.4</v>
      </c>
      <c r="YG272" s="103" t="n">
        <v>9.4</v>
      </c>
      <c r="YH272" s="103" t="n">
        <v>6.3</v>
      </c>
      <c r="YI272" s="103" t="n">
        <v>6.7</v>
      </c>
      <c r="YJ272" s="103" t="n">
        <v>6.3</v>
      </c>
      <c r="YK272" s="103" t="n">
        <v>7.2</v>
      </c>
      <c r="YL272" s="103" t="n">
        <v>9</v>
      </c>
      <c r="YM272" s="103" t="n">
        <v>9.3</v>
      </c>
      <c r="YN272" s="103" t="n">
        <v>11.7</v>
      </c>
      <c r="YO272" s="104" t="n">
        <f aca="false">AVERAGE(YC272:YN272)</f>
        <v>9.71666666666667</v>
      </c>
      <c r="ZA272" s="22" t="n">
        <v>1922</v>
      </c>
      <c r="ZB272" s="106" t="s">
        <v>122</v>
      </c>
      <c r="ZC272" s="103" t="n">
        <v>14.6</v>
      </c>
      <c r="ZD272" s="103" t="n">
        <v>15.4</v>
      </c>
      <c r="ZE272" s="103" t="n">
        <v>13.3</v>
      </c>
      <c r="ZF272" s="103" t="n">
        <v>12.8</v>
      </c>
      <c r="ZG272" s="103" t="n">
        <v>11.1</v>
      </c>
      <c r="ZH272" s="103" t="n">
        <v>9.5</v>
      </c>
      <c r="ZI272" s="103" t="n">
        <v>8.8</v>
      </c>
      <c r="ZJ272" s="103" t="n">
        <v>8</v>
      </c>
      <c r="ZK272" s="103" t="n">
        <v>9.4</v>
      </c>
      <c r="ZL272" s="103" t="n">
        <v>10.2</v>
      </c>
      <c r="ZM272" s="103" t="n">
        <v>10.9</v>
      </c>
      <c r="ZN272" s="103" t="n">
        <v>12.6</v>
      </c>
      <c r="ZO272" s="104" t="n">
        <f aca="false">AVERAGE(ZC272:ZN272)</f>
        <v>11.3833333333333</v>
      </c>
      <c r="AAA272" s="36" t="n">
        <f aca="false">(OO272+EO272)/2</f>
        <v>10.7583333333333</v>
      </c>
      <c r="AAB272" s="37" t="n">
        <f aca="false">(HO272+ZO272+RO272+GO272)/4</f>
        <v>9.53333333333334</v>
      </c>
      <c r="AAC272" s="38" t="n">
        <f aca="false">(JO272+PO272+TO272+QO272+YO272+AO272+BO272+KO272+NO272+UO272+WO272)/11</f>
        <v>8.47537878787879</v>
      </c>
      <c r="ABA272" s="147" t="n">
        <f aca="false">MAX(OC272:ON272, EC272:EN272)</f>
        <v>16.3</v>
      </c>
      <c r="ABB272" s="147" t="n">
        <f aca="false">MIN(EC272:EN272,OC272:ON272)</f>
        <v>6.3</v>
      </c>
      <c r="ABC272" s="148" t="n">
        <f aca="false">MAX(HC272:HN272,ZC272:ZN272,RC272:RN272,GC272:GN272)</f>
        <v>17.2</v>
      </c>
      <c r="ABD272" s="144" t="n">
        <f aca="false">MIN(HC272:HN272,ZC272:ZN272,GC272:GN272)</f>
        <v>3.8</v>
      </c>
      <c r="ABE272" s="145" t="n">
        <f aca="false">MAX(JC272:JN272,PC272:PN272,TC272:TN272,QC272:QN272,YC272:YN272,AC272:AN272,BC272:BN272,KC272:KN272,NC272:NN272,UC272:UN272,WC272:WN272)</f>
        <v>17.5</v>
      </c>
      <c r="ABF272" s="145" t="n">
        <f aca="false">MIN(JC272:JN272,PC272:PN272,TC272:TN272,QC272:QN272,YC272:YN272,AC272:AN272,BC272:BN272,KC272:KN272,NC272:NN272,UC272:UN272,WC272:WN272)</f>
        <v>1.1</v>
      </c>
    </row>
    <row r="273" customFormat="false" ht="12.9" hidden="false" customHeight="false" outlineLevel="0" collapsed="false">
      <c r="A273" s="97"/>
      <c r="B273" s="11" t="n">
        <f aca="false">AVERAGE(AO273,BO273,CO273,DO273,EO273,FO273,GO273,HO273,IO273,JO273,KO273,LO273,MO273,NO273,OO273,PO273,QO273,RO273,SO273,TO273,UO273,VO273,WO273,XO273,YO273,ZO273)</f>
        <v>8.81057692307692</v>
      </c>
      <c r="C273" s="98" t="n">
        <f aca="false">AVERAGE(B269:B273)</f>
        <v>9.03092948717949</v>
      </c>
      <c r="D273" s="99" t="n">
        <f aca="false">AVERAGE(B264:B273)</f>
        <v>9.01955128205128</v>
      </c>
      <c r="E273" s="11" t="n">
        <f aca="false">AVERAGE(B254:B273)</f>
        <v>8.84614023407148</v>
      </c>
      <c r="F273" s="100" t="n">
        <f aca="false">AVERAGE(B224:B273)</f>
        <v>9.18403762780792</v>
      </c>
      <c r="G273" s="3" t="n">
        <f aca="false">MAX(AC273:AN273,BC273:BN273,CC273:CN273,DC273:DN273,EC273:EN273,FC273:FN273,GC273:GN273,HC273:HN273,IC273:IN273,JC273:JN273,KC273:KN273,LC273:LN273,MC273:MN273,NC273:NN273,OC273:ON273,PC273:PN273,QC273:QN273,RC273:RN273,SC273:SN273,TC273:TN273,UC273:UN273,VC273:VN273,WC273:WN273,XC273:XN273,YC273:YN273,ZC273:ZN273,)</f>
        <v>16</v>
      </c>
      <c r="H273" s="19" t="n">
        <f aca="false">MEDIAN(AC273:AN273,BC273:BN273,CC273:CN273,DC273:DN273,EC273:EN273,FC273:FN273,GC273:GN273,HC273:HN273,IC273:IN273,JC273:JN273,KC273:KN273,LC273:LN273,MC273:MN273,NC273:NN273,OC273:ON273,PC273:PN273,QC273:QN273,RC273:RN273,SC273:SN273,TC273:TN273,UC273:UN273,VC273:VN273,WC273:WN273,XC273:XN273,YC273:YN273,ZC273:ZN273,)</f>
        <v>8.6</v>
      </c>
      <c r="I273" s="5" t="n">
        <f aca="false">MIN(AC273:AN273,BC273:BN273,CC273:CN273,DC273:DN273,EC273:EN273,FC273:FN273,GC273:GN273,HC273:HN273,IC273:IN273,JC273:JN273,KC273:KN273,LC273:LN273,MC273:MN273,NC273:NN273,OC273:ON273,PC273:PN273,QC273:QN273,RC273:RN273,SC273:SN273,TC273:TN273,UC273:UN273,VC273:VN273,WC273:WN273,XC273:XN273,YC273:YN273,ZC273:ZN273)</f>
        <v>-0.1</v>
      </c>
      <c r="J273" s="5" t="n">
        <f aca="false">MIN(AC273:AN273,BC273:BN273,CC273:CN273,DC273:DN273,EC273:EN273,FC273:FN273,GC273:GN273,HC273:HN273,IC273:IN273,JC273:JN273,KC273:KN273,LC273:LN273,MC273:MN273,NC273:NN273,OC273:ON273,PC273:PN273,QC273:QN273,SC273:SN273,TC273:TN273,UC273:UN273,VC273:VN273,WC273:WN273,XC273:XN273,YC273:YN273,ZC273:ZN273)</f>
        <v>3.2</v>
      </c>
      <c r="K273" s="101" t="n">
        <f aca="false">(G273+I273)/2</f>
        <v>7.95</v>
      </c>
      <c r="AB273" s="102" t="n">
        <v>1923</v>
      </c>
      <c r="AC273" s="103" t="n">
        <v>10.8</v>
      </c>
      <c r="AD273" s="103" t="n">
        <v>11.8</v>
      </c>
      <c r="AE273" s="103" t="n">
        <v>10.2</v>
      </c>
      <c r="AF273" s="103" t="n">
        <v>9.7</v>
      </c>
      <c r="AG273" s="103" t="n">
        <v>8</v>
      </c>
      <c r="AH273" s="103" t="n">
        <v>6.4</v>
      </c>
      <c r="AI273" s="103" t="n">
        <v>5.4</v>
      </c>
      <c r="AJ273" s="103" t="n">
        <v>4.8</v>
      </c>
      <c r="AK273" s="103" t="n">
        <v>5.9</v>
      </c>
      <c r="AL273" s="103" t="n">
        <v>7.9</v>
      </c>
      <c r="AM273" s="103" t="n">
        <v>7.4</v>
      </c>
      <c r="AN273" s="103" t="n">
        <v>10.2</v>
      </c>
      <c r="AO273" s="104" t="n">
        <f aca="false">AVERAGE(AC273:AN273)</f>
        <v>8.20833333333333</v>
      </c>
      <c r="BA273" s="22" t="n">
        <v>1923</v>
      </c>
      <c r="BB273" s="102" t="n">
        <v>1923</v>
      </c>
      <c r="BC273" s="103" t="n">
        <v>11.7</v>
      </c>
      <c r="BD273" s="103" t="n">
        <v>11.1</v>
      </c>
      <c r="BE273" s="103" t="n">
        <v>10.7</v>
      </c>
      <c r="BF273" s="103" t="n">
        <v>7.1</v>
      </c>
      <c r="BG273" s="103" t="n">
        <v>7.1</v>
      </c>
      <c r="BH273" s="103" t="n">
        <v>6.2</v>
      </c>
      <c r="BI273" s="103" t="n">
        <v>5.2</v>
      </c>
      <c r="BJ273" s="103" t="n">
        <v>3.7</v>
      </c>
      <c r="BK273" s="103" t="n">
        <v>6.2</v>
      </c>
      <c r="BL273" s="103" t="n">
        <v>8.5</v>
      </c>
      <c r="BM273" s="103" t="n">
        <v>8</v>
      </c>
      <c r="BN273" s="103" t="n">
        <v>12.7</v>
      </c>
      <c r="BO273" s="104" t="n">
        <f aca="false">AVERAGE(BC273:BN273)</f>
        <v>8.18333333333333</v>
      </c>
      <c r="CA273" s="22" t="n">
        <v>1923</v>
      </c>
      <c r="CB273" s="102" t="n">
        <v>1923</v>
      </c>
      <c r="CC273" s="103" t="n">
        <v>9.5</v>
      </c>
      <c r="CD273" s="103" t="n">
        <v>10.7</v>
      </c>
      <c r="CE273" s="103" t="n">
        <v>9</v>
      </c>
      <c r="CF273" s="103" t="n">
        <v>7.7</v>
      </c>
      <c r="CG273" s="103" t="n">
        <v>6.1</v>
      </c>
      <c r="CH273" s="103" t="n">
        <v>5.4</v>
      </c>
      <c r="CI273" s="103" t="n">
        <v>4.6</v>
      </c>
      <c r="CJ273" s="103" t="n">
        <v>3.7</v>
      </c>
      <c r="CK273" s="103" t="n">
        <v>4.4</v>
      </c>
      <c r="CL273" s="103" t="n">
        <v>6.4</v>
      </c>
      <c r="CM273" s="103" t="n">
        <v>6.1</v>
      </c>
      <c r="CN273" s="103" t="n">
        <v>10</v>
      </c>
      <c r="CO273" s="104" t="n">
        <f aca="false">AVERAGE(CC273:CN273)</f>
        <v>6.96666666666667</v>
      </c>
      <c r="DA273" s="22" t="n">
        <v>1923</v>
      </c>
      <c r="DB273" s="102" t="n">
        <v>1923</v>
      </c>
      <c r="DC273" s="103" t="n">
        <v>14.8</v>
      </c>
      <c r="DD273" s="103" t="n">
        <v>15.6</v>
      </c>
      <c r="DE273" s="103" t="n">
        <v>13.1</v>
      </c>
      <c r="DF273" s="103" t="n">
        <v>9.6</v>
      </c>
      <c r="DG273" s="103" t="n">
        <v>7.3</v>
      </c>
      <c r="DH273" s="103" t="n">
        <v>6.7</v>
      </c>
      <c r="DI273" s="103" t="n">
        <v>5.1</v>
      </c>
      <c r="DJ273" s="103" t="n">
        <v>5.1</v>
      </c>
      <c r="DK273" s="103" t="n">
        <v>6.3</v>
      </c>
      <c r="DL273" s="103" t="n">
        <v>8.5</v>
      </c>
      <c r="DM273" s="103" t="n">
        <v>8.4</v>
      </c>
      <c r="DN273" s="103" t="n">
        <v>14.7</v>
      </c>
      <c r="DO273" s="104" t="n">
        <f aca="false">AVERAGE(DC273:DN273)</f>
        <v>9.6</v>
      </c>
      <c r="EA273" s="22" t="n">
        <v>1923</v>
      </c>
      <c r="EB273" s="106" t="s">
        <v>123</v>
      </c>
      <c r="EC273" s="103" t="n">
        <v>12.7</v>
      </c>
      <c r="ED273" s="103" t="n">
        <v>13.3</v>
      </c>
      <c r="EE273" s="103" t="n">
        <v>12.9</v>
      </c>
      <c r="EF273" s="103" t="n">
        <v>13.1</v>
      </c>
      <c r="EG273" s="103" t="n">
        <v>10.3</v>
      </c>
      <c r="EH273" s="103" t="n">
        <v>9.3</v>
      </c>
      <c r="EI273" s="103" t="n">
        <v>8.7</v>
      </c>
      <c r="EJ273" s="103" t="n">
        <v>7.8</v>
      </c>
      <c r="EK273" s="103" t="n">
        <v>8.2</v>
      </c>
      <c r="EL273" s="103" t="n">
        <v>9.9</v>
      </c>
      <c r="EM273" s="103" t="n">
        <v>10.2</v>
      </c>
      <c r="EN273" s="103" t="n">
        <v>12.1</v>
      </c>
      <c r="EO273" s="104" t="n">
        <f aca="false">AVERAGE(EC273:EN273)</f>
        <v>10.7083333333333</v>
      </c>
      <c r="FA273" s="22" t="n">
        <v>1923</v>
      </c>
      <c r="FB273" s="102" t="n">
        <v>1923</v>
      </c>
      <c r="FC273" s="103" t="n">
        <v>10.5</v>
      </c>
      <c r="FD273" s="103" t="n">
        <v>10.6</v>
      </c>
      <c r="FE273" s="103" t="n">
        <v>8.5</v>
      </c>
      <c r="FF273" s="103" t="n">
        <v>6.4</v>
      </c>
      <c r="FG273" s="103" t="n">
        <v>6.1</v>
      </c>
      <c r="FH273" s="103" t="n">
        <v>5.6</v>
      </c>
      <c r="FI273" s="103" t="n">
        <v>3.2</v>
      </c>
      <c r="FJ273" s="103" t="n">
        <v>3.2</v>
      </c>
      <c r="FK273" s="103" t="n">
        <v>4.9</v>
      </c>
      <c r="FL273" s="103" t="n">
        <v>6.4</v>
      </c>
      <c r="FM273" s="103" t="n">
        <v>5.6</v>
      </c>
      <c r="FN273" s="103" t="n">
        <v>10.5</v>
      </c>
      <c r="FO273" s="104" t="n">
        <f aca="false">AVERAGE(FC273:FN273)</f>
        <v>6.79166666666667</v>
      </c>
      <c r="GA273" s="22" t="n">
        <v>1923</v>
      </c>
      <c r="GB273" s="102" t="n">
        <v>1923</v>
      </c>
      <c r="GC273" s="103" t="n">
        <v>14.4</v>
      </c>
      <c r="GD273" s="103" t="n">
        <v>14.8</v>
      </c>
      <c r="GE273" s="103" t="n">
        <v>12.6</v>
      </c>
      <c r="GF273" s="103" t="n">
        <v>10.4</v>
      </c>
      <c r="GG273" s="103" t="n">
        <v>8.9</v>
      </c>
      <c r="GH273" s="103" t="n">
        <v>7.4</v>
      </c>
      <c r="GI273" s="103" t="n">
        <v>5.9</v>
      </c>
      <c r="GJ273" s="103" t="n">
        <v>5.1</v>
      </c>
      <c r="GK273" s="103" t="n">
        <v>6.6</v>
      </c>
      <c r="GL273" s="103" t="n">
        <v>8.8</v>
      </c>
      <c r="GM273" s="103" t="n">
        <v>9.2</v>
      </c>
      <c r="GN273" s="103" t="n">
        <v>14.5</v>
      </c>
      <c r="GO273" s="104" t="n">
        <f aca="false">AVERAGE(GC273:GN273)</f>
        <v>9.88333333333333</v>
      </c>
      <c r="HA273" s="22" t="n">
        <v>1923</v>
      </c>
      <c r="HB273" s="106" t="s">
        <v>123</v>
      </c>
      <c r="HC273" s="103" t="n">
        <v>14.8</v>
      </c>
      <c r="HD273" s="103" t="n">
        <v>16</v>
      </c>
      <c r="HE273" s="103" t="n">
        <v>15.7</v>
      </c>
      <c r="HF273" s="103" t="n">
        <v>14.4</v>
      </c>
      <c r="HG273" s="103" t="n">
        <v>12</v>
      </c>
      <c r="HH273" s="103" t="n">
        <v>10.2</v>
      </c>
      <c r="HI273" s="103" t="n">
        <v>9.6</v>
      </c>
      <c r="HJ273" s="103" t="n">
        <v>8.6</v>
      </c>
      <c r="HK273" s="103" t="n">
        <v>9.7</v>
      </c>
      <c r="HL273" s="103" t="n">
        <v>11.5</v>
      </c>
      <c r="HM273" s="103" t="n">
        <v>11.2</v>
      </c>
      <c r="HN273" s="103" t="n">
        <v>15.8</v>
      </c>
      <c r="HO273" s="104" t="n">
        <f aca="false">AVERAGE(HC273:HN273)</f>
        <v>12.4583333333333</v>
      </c>
      <c r="IA273" s="22" t="n">
        <v>1923</v>
      </c>
      <c r="IB273" s="102" t="n">
        <v>1923</v>
      </c>
      <c r="IC273" s="103" t="n">
        <v>12.7</v>
      </c>
      <c r="ID273" s="103" t="n">
        <v>13.2</v>
      </c>
      <c r="IE273" s="103" t="n">
        <v>12.1</v>
      </c>
      <c r="IF273" s="103" t="n">
        <v>11</v>
      </c>
      <c r="IG273" s="103" t="n">
        <v>9.1</v>
      </c>
      <c r="IH273" s="103" t="n">
        <v>7.8</v>
      </c>
      <c r="II273" s="103" t="n">
        <v>6.7</v>
      </c>
      <c r="IJ273" s="103" t="n">
        <v>5.9</v>
      </c>
      <c r="IK273" s="103" t="n">
        <v>6.4</v>
      </c>
      <c r="IL273" s="103" t="n">
        <v>8.8</v>
      </c>
      <c r="IM273" s="103" t="n">
        <v>9.1</v>
      </c>
      <c r="IN273" s="103" t="n">
        <v>12.2</v>
      </c>
      <c r="IO273" s="104" t="n">
        <f aca="false">AVERAGE(IC273:IN273)</f>
        <v>9.58333333333333</v>
      </c>
      <c r="JA273" s="22" t="n">
        <v>1923</v>
      </c>
      <c r="JB273" s="102" t="n">
        <v>1923</v>
      </c>
      <c r="JC273" s="103" t="n">
        <v>9.6</v>
      </c>
      <c r="JD273" s="103" t="n">
        <v>9.7</v>
      </c>
      <c r="JE273" s="103" t="n">
        <v>8.3</v>
      </c>
      <c r="JF273" s="103" t="n">
        <v>7.7</v>
      </c>
      <c r="JG273" s="103" t="n">
        <v>7.4</v>
      </c>
      <c r="JH273" s="103" t="n">
        <v>5.9</v>
      </c>
      <c r="JI273" s="103" t="n">
        <v>4.9</v>
      </c>
      <c r="JJ273" s="103" t="n">
        <v>4.3</v>
      </c>
      <c r="JK273" s="103" t="n">
        <v>5.2</v>
      </c>
      <c r="JL273" s="103" t="n">
        <v>7.1</v>
      </c>
      <c r="JM273" s="103" t="n">
        <v>5.6</v>
      </c>
      <c r="JN273" s="103" t="n">
        <v>8.9</v>
      </c>
      <c r="JO273" s="104" t="n">
        <f aca="false">AVERAGE(JC273:JN273)</f>
        <v>7.05</v>
      </c>
      <c r="KA273" s="22" t="n">
        <v>1923</v>
      </c>
      <c r="KB273" s="102" t="n">
        <v>1923</v>
      </c>
      <c r="KC273" s="103" t="n">
        <v>11.7</v>
      </c>
      <c r="KD273" s="103" t="n">
        <v>12.2</v>
      </c>
      <c r="KE273" s="103" t="n">
        <v>10.3</v>
      </c>
      <c r="KF273" s="103" t="n">
        <v>8.9</v>
      </c>
      <c r="KG273" s="103" t="n">
        <v>8.7</v>
      </c>
      <c r="KH273" s="103" t="n">
        <v>7.2</v>
      </c>
      <c r="KI273" s="103" t="n">
        <v>5.8</v>
      </c>
      <c r="KJ273" s="103" t="n">
        <v>5.2</v>
      </c>
      <c r="KK273" s="103" t="n">
        <v>5.4</v>
      </c>
      <c r="KL273" s="103" t="n">
        <v>7.2</v>
      </c>
      <c r="KM273" s="103" t="n">
        <v>7.6</v>
      </c>
      <c r="KN273" s="103" t="n">
        <v>11.7</v>
      </c>
      <c r="KO273" s="104" t="n">
        <f aca="false">AVERAGE(KC273:KN273)</f>
        <v>8.49166666666667</v>
      </c>
      <c r="LA273" s="22" t="n">
        <v>1923</v>
      </c>
      <c r="LB273" s="106" t="s">
        <v>123</v>
      </c>
      <c r="LC273" s="103" t="n">
        <v>13.1</v>
      </c>
      <c r="LD273" s="103" t="n">
        <v>13.9</v>
      </c>
      <c r="LE273" s="103" t="n">
        <v>11.3</v>
      </c>
      <c r="LF273" s="103" t="n">
        <v>9.1</v>
      </c>
      <c r="LG273" s="103" t="n">
        <v>8.1</v>
      </c>
      <c r="LH273" s="103" t="n">
        <v>6.5</v>
      </c>
      <c r="LI273" s="103" t="n">
        <v>5.1</v>
      </c>
      <c r="LJ273" s="103" t="n">
        <v>5.1</v>
      </c>
      <c r="LK273" s="103" t="n">
        <v>6.8</v>
      </c>
      <c r="LL273" s="103" t="n">
        <v>8.6</v>
      </c>
      <c r="LM273" s="103" t="n">
        <v>9.4</v>
      </c>
      <c r="LN273" s="103" t="n">
        <v>14.6</v>
      </c>
      <c r="LO273" s="104" t="n">
        <f aca="false">AVERAGE(LC273:LN273)</f>
        <v>9.3</v>
      </c>
      <c r="MA273" s="22" t="n">
        <v>1923</v>
      </c>
      <c r="MB273" s="102" t="n">
        <v>1923</v>
      </c>
      <c r="MC273" s="103" t="n">
        <v>11.6</v>
      </c>
      <c r="MD273" s="103" t="n">
        <v>12.6</v>
      </c>
      <c r="ME273" s="103" t="n">
        <v>10.9</v>
      </c>
      <c r="MF273" s="103" t="n">
        <v>8.4</v>
      </c>
      <c r="MG273" s="103" t="n">
        <v>7.6</v>
      </c>
      <c r="MH273" s="103" t="n">
        <v>7.1</v>
      </c>
      <c r="MI273" s="103" t="n">
        <v>5.4</v>
      </c>
      <c r="MJ273" s="103" t="n">
        <v>4.4</v>
      </c>
      <c r="MK273" s="103" t="n">
        <v>5.3</v>
      </c>
      <c r="ML273" s="103" t="n">
        <v>7.9</v>
      </c>
      <c r="MM273" s="103" t="n">
        <v>8</v>
      </c>
      <c r="MN273" s="103" t="n">
        <v>12.6</v>
      </c>
      <c r="MO273" s="104" t="n">
        <f aca="false">AVERAGE(MC273:MN273)</f>
        <v>8.48333333333333</v>
      </c>
      <c r="MQ273" s="5" t="n">
        <f aca="false">MAX(MC273:MN273)</f>
        <v>12.6</v>
      </c>
      <c r="MR273" s="5" t="n">
        <f aca="false">MIN(MC273:MN273)</f>
        <v>4.4</v>
      </c>
      <c r="NA273" s="22" t="n">
        <v>1923</v>
      </c>
      <c r="NB273" s="102" t="n">
        <v>1923</v>
      </c>
      <c r="NC273" s="103" t="n">
        <v>11.7</v>
      </c>
      <c r="ND273" s="103" t="n">
        <v>12.1</v>
      </c>
      <c r="NE273" s="103" t="n">
        <v>10.1</v>
      </c>
      <c r="NF273" s="103" t="n">
        <v>8.7</v>
      </c>
      <c r="NG273" s="103" t="n">
        <v>6.1</v>
      </c>
      <c r="NH273" s="103" t="n">
        <v>4.5</v>
      </c>
      <c r="NI273" s="103" t="n">
        <v>4.3</v>
      </c>
      <c r="NJ273" s="103" t="n">
        <v>3.6</v>
      </c>
      <c r="NK273" s="103" t="n">
        <v>4.6</v>
      </c>
      <c r="NL273" s="103" t="n">
        <v>6.5</v>
      </c>
      <c r="NM273" s="103" t="n">
        <v>7.4</v>
      </c>
      <c r="NN273" s="103" t="n">
        <v>10.4</v>
      </c>
      <c r="NO273" s="104" t="n">
        <f aca="false">AVERAGE(NC273:NN273)</f>
        <v>7.5</v>
      </c>
      <c r="OA273" s="22" t="n">
        <v>1923</v>
      </c>
      <c r="OB273" s="106" t="n">
        <v>1923</v>
      </c>
      <c r="OC273" s="103" t="n">
        <v>13.8</v>
      </c>
      <c r="OD273" s="103" t="n">
        <v>15.1</v>
      </c>
      <c r="OE273" s="103" t="n">
        <v>12</v>
      </c>
      <c r="OF273" s="103" t="n">
        <v>11.8</v>
      </c>
      <c r="OG273" s="103" t="n">
        <v>8.5</v>
      </c>
      <c r="OH273" s="103" t="n">
        <v>5.2</v>
      </c>
      <c r="OI273" s="103" t="n">
        <v>6.1</v>
      </c>
      <c r="OJ273" s="103" t="n">
        <v>5.6</v>
      </c>
      <c r="OK273" s="103" t="n">
        <v>6.7</v>
      </c>
      <c r="OL273" s="103" t="n">
        <v>9.8</v>
      </c>
      <c r="OM273" s="103" t="n">
        <v>10.1</v>
      </c>
      <c r="ON273" s="103" t="n">
        <v>12.9</v>
      </c>
      <c r="OO273" s="104" t="n">
        <f aca="false">AVERAGE(OC273:ON273)</f>
        <v>9.8</v>
      </c>
      <c r="OQ273" s="5" t="n">
        <f aca="false">MAX(OC273:ON273)</f>
        <v>15.1</v>
      </c>
      <c r="OR273" s="5" t="n">
        <f aca="false">MIN(OC273:ON273)</f>
        <v>5.2</v>
      </c>
      <c r="PA273" s="22" t="n">
        <v>1923</v>
      </c>
      <c r="PB273" s="106" t="s">
        <v>123</v>
      </c>
      <c r="PC273" s="103" t="n">
        <v>15.1</v>
      </c>
      <c r="PD273" s="103" t="n">
        <v>16</v>
      </c>
      <c r="PE273" s="103" t="n">
        <v>12.8</v>
      </c>
      <c r="PF273" s="103" t="n">
        <v>12.3</v>
      </c>
      <c r="PG273" s="103" t="n">
        <v>9.9</v>
      </c>
      <c r="PH273" s="103" t="n">
        <v>7.2</v>
      </c>
      <c r="PI273" s="103" t="n">
        <v>5.7</v>
      </c>
      <c r="PJ273" s="103" t="n">
        <v>5.1</v>
      </c>
      <c r="PK273" s="103" t="n">
        <v>8</v>
      </c>
      <c r="PL273" s="103" t="n">
        <v>9.3</v>
      </c>
      <c r="PM273" s="103" t="n">
        <v>10.6</v>
      </c>
      <c r="PN273" s="103" t="n">
        <v>15.9</v>
      </c>
      <c r="PO273" s="104" t="n">
        <f aca="false">AVERAGE(PC273:PN273)</f>
        <v>10.6583333333333</v>
      </c>
      <c r="QA273" s="22" t="n">
        <v>1923</v>
      </c>
      <c r="QB273" s="106" t="s">
        <v>123</v>
      </c>
      <c r="QC273" s="103" t="n">
        <v>12.1</v>
      </c>
      <c r="QD273" s="103" t="n">
        <v>12.3</v>
      </c>
      <c r="QE273" s="103" t="n">
        <v>9.8</v>
      </c>
      <c r="QF273" s="103" t="n">
        <v>9.3</v>
      </c>
      <c r="QG273" s="103" t="n">
        <v>8.6</v>
      </c>
      <c r="QH273" s="103" t="n">
        <v>6</v>
      </c>
      <c r="QI273" s="103" t="n">
        <v>5.4</v>
      </c>
      <c r="QJ273" s="103" t="n">
        <v>4.9</v>
      </c>
      <c r="QK273" s="103" t="n">
        <v>6.2</v>
      </c>
      <c r="QL273" s="103" t="n">
        <v>7.9</v>
      </c>
      <c r="QM273" s="103" t="n">
        <v>8.2</v>
      </c>
      <c r="QN273" s="103" t="n">
        <v>12.4</v>
      </c>
      <c r="QO273" s="104" t="n">
        <f aca="false">AVERAGE(QC273:QN273)</f>
        <v>8.59166666666667</v>
      </c>
      <c r="RA273" s="22" t="n">
        <v>1923</v>
      </c>
      <c r="RB273" s="102" t="n">
        <v>1923</v>
      </c>
      <c r="RC273" s="103" t="n">
        <v>8.9</v>
      </c>
      <c r="RD273" s="103" t="n">
        <v>8.1</v>
      </c>
      <c r="RE273" s="103" t="n">
        <v>7.2</v>
      </c>
      <c r="RF273" s="103" t="n">
        <v>3.4</v>
      </c>
      <c r="RG273" s="103" t="n">
        <v>3.4</v>
      </c>
      <c r="RH273" s="103" t="n">
        <v>2.9</v>
      </c>
      <c r="RI273" s="103" t="n">
        <v>1.8</v>
      </c>
      <c r="RJ273" s="103" t="n">
        <v>-0.1</v>
      </c>
      <c r="RK273" s="103" t="n">
        <v>3.2</v>
      </c>
      <c r="RL273" s="103" t="n">
        <v>4.5</v>
      </c>
      <c r="RM273" s="103" t="n">
        <v>4.2</v>
      </c>
      <c r="RN273" s="103" t="n">
        <v>10.2</v>
      </c>
      <c r="RO273" s="104" t="n">
        <f aca="false">AVERAGE(RC273:RN273)</f>
        <v>4.80833333333333</v>
      </c>
      <c r="SA273" s="22" t="n">
        <v>1923</v>
      </c>
      <c r="SB273" s="106" t="s">
        <v>123</v>
      </c>
      <c r="SC273" s="103" t="n">
        <v>13</v>
      </c>
      <c r="SD273" s="103" t="n">
        <v>12.9</v>
      </c>
      <c r="SE273" s="103" t="n">
        <v>10.3</v>
      </c>
      <c r="SF273" s="103" t="n">
        <v>6.8</v>
      </c>
      <c r="SG273" s="103" t="n">
        <v>5.6</v>
      </c>
      <c r="SH273" s="103" t="n">
        <v>5.7</v>
      </c>
      <c r="SI273" s="103" t="n">
        <v>3.5</v>
      </c>
      <c r="SJ273" s="103" t="n">
        <v>3.4</v>
      </c>
      <c r="SK273" s="103" t="n">
        <v>4.8</v>
      </c>
      <c r="SL273" s="103" t="n">
        <v>7.1</v>
      </c>
      <c r="SM273" s="103" t="n">
        <v>6.2</v>
      </c>
      <c r="SN273" s="103" t="n">
        <v>13.7</v>
      </c>
      <c r="SO273" s="104" t="n">
        <f aca="false">AVERAGE(SC273:SN273)</f>
        <v>7.75</v>
      </c>
      <c r="TA273" s="22" t="n">
        <v>1923</v>
      </c>
      <c r="TB273" s="106" t="s">
        <v>123</v>
      </c>
      <c r="TC273" s="103" t="n">
        <v>12.1</v>
      </c>
      <c r="TD273" s="103" t="n">
        <v>11.5</v>
      </c>
      <c r="TE273" s="103" t="n">
        <v>10.6</v>
      </c>
      <c r="TF273" s="103" t="n">
        <v>9.3</v>
      </c>
      <c r="TG273" s="103" t="n">
        <v>7.2</v>
      </c>
      <c r="TH273" s="103" t="n">
        <v>6.7</v>
      </c>
      <c r="TI273" s="103" t="n">
        <v>4.9</v>
      </c>
      <c r="TJ273" s="103" t="n">
        <v>3.9</v>
      </c>
      <c r="TK273" s="103" t="n">
        <v>5.8</v>
      </c>
      <c r="TL273" s="103" t="n">
        <v>8</v>
      </c>
      <c r="TM273" s="103" t="n">
        <v>7.9</v>
      </c>
      <c r="TN273" s="103" t="n">
        <v>11.4</v>
      </c>
      <c r="TO273" s="104" t="n">
        <f aca="false">AVERAGE(TC273:TN273)</f>
        <v>8.275</v>
      </c>
      <c r="UA273" s="22" t="n">
        <v>1923</v>
      </c>
      <c r="UB273" s="102" t="n">
        <v>1923</v>
      </c>
      <c r="UC273" s="103" t="n">
        <v>10.8</v>
      </c>
      <c r="UD273" s="103" t="n">
        <v>10.6</v>
      </c>
      <c r="UE273" s="103" t="n">
        <v>9</v>
      </c>
      <c r="UF273" s="103" t="n">
        <v>6.3</v>
      </c>
      <c r="UG273" s="103" t="n">
        <v>5.2</v>
      </c>
      <c r="UH273" s="103" t="n">
        <v>4.8</v>
      </c>
      <c r="UI273" s="103" t="n">
        <v>4.3</v>
      </c>
      <c r="UJ273" s="103" t="n">
        <v>5.8</v>
      </c>
      <c r="UK273" s="103" t="n">
        <v>6.5</v>
      </c>
      <c r="UL273" s="103" t="n">
        <v>7.4</v>
      </c>
      <c r="UM273" s="103" t="n">
        <v>5.7</v>
      </c>
      <c r="UN273" s="103" t="n">
        <v>11</v>
      </c>
      <c r="UO273" s="104" t="n">
        <f aca="false">AVERAGE(UC273:UN273)</f>
        <v>7.28333333333333</v>
      </c>
      <c r="VA273" s="22" t="n">
        <v>1923</v>
      </c>
      <c r="VB273" s="102" t="n">
        <v>1923</v>
      </c>
      <c r="VC273" s="103" t="n">
        <v>12</v>
      </c>
      <c r="VD273" s="103" t="n">
        <v>12.3</v>
      </c>
      <c r="VE273" s="103" t="n">
        <v>10.8</v>
      </c>
      <c r="VF273" s="103" t="n">
        <v>10.7</v>
      </c>
      <c r="VG273" s="103" t="n">
        <v>8.2</v>
      </c>
      <c r="VH273" s="103" t="n">
        <v>6</v>
      </c>
      <c r="VI273" s="103" t="n">
        <v>8.7</v>
      </c>
      <c r="VJ273" s="103" t="n">
        <v>9.3</v>
      </c>
      <c r="VK273" s="103" t="n">
        <v>6.4</v>
      </c>
      <c r="VL273" s="103" t="n">
        <v>7.9</v>
      </c>
      <c r="VM273" s="103" t="n">
        <v>8.1</v>
      </c>
      <c r="VN273" s="103" t="n">
        <v>11.5</v>
      </c>
      <c r="VO273" s="104" t="n">
        <f aca="false">AVERAGE(VC273:VN273)</f>
        <v>9.325</v>
      </c>
      <c r="WA273" s="22" t="n">
        <v>1923</v>
      </c>
      <c r="WB273" s="102" t="n">
        <v>1923</v>
      </c>
      <c r="WC273" s="103" t="n">
        <v>13.6</v>
      </c>
      <c r="WD273" s="103" t="n">
        <v>14.4</v>
      </c>
      <c r="WE273" s="103" t="n">
        <v>12.1</v>
      </c>
      <c r="WF273" s="103" t="n">
        <v>11</v>
      </c>
      <c r="WG273" s="103" t="n">
        <v>8.7</v>
      </c>
      <c r="WH273" s="103" t="n">
        <v>6.2</v>
      </c>
      <c r="WI273" s="103" t="n">
        <v>4.9</v>
      </c>
      <c r="WJ273" s="103" t="n">
        <v>5.2</v>
      </c>
      <c r="WK273" s="103" t="n">
        <v>6.8</v>
      </c>
      <c r="WL273" s="103" t="n">
        <v>7.7</v>
      </c>
      <c r="WM273" s="103" t="n">
        <v>9</v>
      </c>
      <c r="WN273" s="103" t="n">
        <v>14.8</v>
      </c>
      <c r="WO273" s="104" t="n">
        <f aca="false">AVERAGE(WC273:WN273)</f>
        <v>9.53333333333333</v>
      </c>
      <c r="XA273" s="22" t="n">
        <v>1923</v>
      </c>
      <c r="XB273" s="102" t="n">
        <v>1923</v>
      </c>
      <c r="XC273" s="103" t="n">
        <v>14.4</v>
      </c>
      <c r="XD273" s="103" t="n">
        <v>14.9</v>
      </c>
      <c r="XE273" s="103" t="n">
        <v>12.1</v>
      </c>
      <c r="XF273" s="103" t="n">
        <v>7.8</v>
      </c>
      <c r="XG273" s="103" t="n">
        <v>7.8</v>
      </c>
      <c r="XH273" s="103" t="n">
        <v>6.7</v>
      </c>
      <c r="XI273" s="103" t="n">
        <v>4.8</v>
      </c>
      <c r="XJ273" s="103" t="n">
        <v>4.4</v>
      </c>
      <c r="XK273" s="103" t="n">
        <v>5.9</v>
      </c>
      <c r="XL273" s="103" t="n">
        <v>8.2</v>
      </c>
      <c r="XM273" s="103" t="n">
        <v>7.8</v>
      </c>
      <c r="XN273" s="103" t="n">
        <v>14</v>
      </c>
      <c r="XO273" s="104" t="n">
        <f aca="false">AVERAGE(XC273:XN273)</f>
        <v>9.06666666666667</v>
      </c>
      <c r="YA273" s="22" t="n">
        <v>1923</v>
      </c>
      <c r="YB273" s="102" t="n">
        <v>1923</v>
      </c>
      <c r="YC273" s="103" t="n">
        <v>12</v>
      </c>
      <c r="YD273" s="103" t="n">
        <v>12.3</v>
      </c>
      <c r="YE273" s="103" t="n">
        <v>11.6</v>
      </c>
      <c r="YF273" s="103" t="n">
        <v>9.7</v>
      </c>
      <c r="YG273" s="103" t="n">
        <v>9.6</v>
      </c>
      <c r="YH273" s="103" t="n">
        <v>8.6</v>
      </c>
      <c r="YI273" s="103" t="n">
        <v>7.7</v>
      </c>
      <c r="YJ273" s="103" t="n">
        <v>6.9</v>
      </c>
      <c r="YK273" s="103" t="n">
        <v>7.4</v>
      </c>
      <c r="YL273" s="103" t="n">
        <v>9.1</v>
      </c>
      <c r="YM273" s="103" t="n">
        <v>9.4</v>
      </c>
      <c r="YN273" s="103" t="n">
        <v>11.8</v>
      </c>
      <c r="YO273" s="104" t="n">
        <f aca="false">AVERAGE(YC273:YN273)</f>
        <v>9.675</v>
      </c>
      <c r="ZA273" s="22" t="n">
        <v>1923</v>
      </c>
      <c r="ZB273" s="106" t="s">
        <v>123</v>
      </c>
      <c r="ZC273" s="103" t="n">
        <v>13.1</v>
      </c>
      <c r="ZD273" s="103" t="n">
        <v>14.1</v>
      </c>
      <c r="ZE273" s="103" t="n">
        <v>13.6</v>
      </c>
      <c r="ZF273" s="103" t="n">
        <v>13</v>
      </c>
      <c r="ZG273" s="103" t="n">
        <v>10.5</v>
      </c>
      <c r="ZH273" s="103" t="n">
        <v>9.4</v>
      </c>
      <c r="ZI273" s="103" t="n">
        <v>8.9</v>
      </c>
      <c r="ZJ273" s="103" t="n">
        <v>8.6</v>
      </c>
      <c r="ZK273" s="103" t="n">
        <v>8.8</v>
      </c>
      <c r="ZL273" s="103" t="n">
        <v>9.7</v>
      </c>
      <c r="ZM273" s="103" t="n">
        <v>10.6</v>
      </c>
      <c r="ZN273" s="103" t="n">
        <v>12.9</v>
      </c>
      <c r="ZO273" s="104" t="n">
        <f aca="false">AVERAGE(ZC273:ZN273)</f>
        <v>11.1</v>
      </c>
      <c r="AAA273" s="36" t="n">
        <f aca="false">(OO273+EO273)/2</f>
        <v>10.2541666666667</v>
      </c>
      <c r="AAB273" s="37" t="n">
        <f aca="false">(HO273+ZO273+RO273+GO273)/4</f>
        <v>9.5625</v>
      </c>
      <c r="AAC273" s="38" t="n">
        <f aca="false">(JO273+PO273+TO273+QO273+YO273+AO273+BO273+KO273+NO273+UO273+WO273)/11</f>
        <v>8.49545454545454</v>
      </c>
      <c r="ABA273" s="147" t="n">
        <f aca="false">MAX(OC273:ON273, EC273:EN273)</f>
        <v>15.1</v>
      </c>
      <c r="ABB273" s="147" t="n">
        <f aca="false">MIN(EC273:EN273,OC273:ON273)</f>
        <v>5.2</v>
      </c>
      <c r="ABC273" s="148" t="n">
        <f aca="false">MAX(HC273:HN273,ZC273:ZN273,RC273:RN273,GC273:GN273)</f>
        <v>16</v>
      </c>
      <c r="ABD273" s="144" t="n">
        <f aca="false">MIN(HC273:HN273,ZC273:ZN273,GC273:GN273)</f>
        <v>5.1</v>
      </c>
      <c r="ABE273" s="145" t="n">
        <f aca="false">MAX(JC273:JN273,PC273:PN273,TC273:TN273,QC273:QN273,YC273:YN273,AC273:AN273,BC273:BN273,KC273:KN273,NC273:NN273,UC273:UN273,WC273:WN273)</f>
        <v>16</v>
      </c>
      <c r="ABF273" s="145" t="n">
        <f aca="false">MIN(JC273:JN273,PC273:PN273,TC273:TN273,QC273:QN273,YC273:YN273,AC273:AN273,BC273:BN273,KC273:KN273,NC273:NN273,UC273:UN273,WC273:WN273)</f>
        <v>3.6</v>
      </c>
    </row>
    <row r="274" customFormat="false" ht="12.9" hidden="false" customHeight="false" outlineLevel="0" collapsed="false">
      <c r="A274" s="97"/>
      <c r="B274" s="11" t="n">
        <f aca="false">AVERAGE(AO274,BO274,CO274,DO274,EO274,FO274,GO274,HO274,IO274,JO274,KO274,LO274,MO274,NO274,OO274,PO274,QO274,RO274,SO274,TO274,UO274,VO274,WO274,XO274,YO274,ZO274)</f>
        <v>8.29855769230769</v>
      </c>
      <c r="C274" s="98" t="n">
        <f aca="false">AVERAGE(B270:B274)</f>
        <v>8.86576923076923</v>
      </c>
      <c r="D274" s="99" t="n">
        <f aca="false">AVERAGE(B265:B274)</f>
        <v>8.92232371794872</v>
      </c>
      <c r="E274" s="11" t="n">
        <f aca="false">AVERAGE(B255:B274)</f>
        <v>8.84513061868687</v>
      </c>
      <c r="F274" s="100" t="n">
        <f aca="false">AVERAGE(B225:B274)</f>
        <v>9.15100878165408</v>
      </c>
      <c r="G274" s="3" t="n">
        <f aca="false">MAX(AC274:AN274,BC274:BN274,CC274:CN274,DC274:DN274,EC274:EN274,FC274:FN274,GC274:GN274,HC274:HN274,IC274:IN274,JC274:JN274,KC274:KN274,LC274:LN274,MC274:MN274,NC274:NN274,OC274:ON274,PC274:PN274,QC274:QN274,RC274:RN274,SC274:SN274,TC274:TN274,UC274:UN274,VC274:VN274,WC274:WN274,XC274:XN274,YC274:YN274,ZC274:ZN274,)</f>
        <v>16.1</v>
      </c>
      <c r="H274" s="19" t="n">
        <f aca="false">MEDIAN(AC274:AN274,BC274:BN274,CC274:CN274,DC274:DN274,EC274:EN274,FC274:FN274,GC274:GN274,HC274:HN274,IC274:IN274,JC274:JN274,KC274:KN274,LC274:LN274,MC274:MN274,NC274:NN274,OC274:ON274,PC274:PN274,QC274:QN274,RC274:RN274,SC274:SN274,TC274:TN274,UC274:UN274,VC274:VN274,WC274:WN274,XC274:XN274,YC274:YN274,ZC274:ZN274,)</f>
        <v>8.3</v>
      </c>
      <c r="I274" s="5" t="n">
        <f aca="false">MIN(AC274:AN274,BC274:BN274,CC274:CN274,DC274:DN274,EC274:EN274,FC274:FN274,GC274:GN274,HC274:HN274,IC274:IN274,JC274:JN274,KC274:KN274,LC274:LN274,MC274:MN274,NC274:NN274,OC274:ON274,PC274:PN274,QC274:QN274,RC274:RN274,SC274:SN274,TC274:TN274,UC274:UN274,VC274:VN274,WC274:WN274,XC274:XN274,YC274:YN274,ZC274:ZN274)</f>
        <v>-1.3</v>
      </c>
      <c r="J274" s="5" t="n">
        <f aca="false">MIN(AC274:AN274,BC274:BN274,CC274:CN274,DC274:DN274,EC274:EN274,FC274:FN274,GC274:GN274,HC274:HN274,IC274:IN274,JC274:JN274,KC274:KN274,LC274:LN274,MC274:MN274,NC274:NN274,OC274:ON274,PC274:PN274,QC274:QN274,SC274:SN274,TC274:TN274,UC274:UN274,VC274:VN274,WC274:WN274,XC274:XN274,YC274:YN274,ZC274:ZN274)</f>
        <v>0.6</v>
      </c>
      <c r="K274" s="101" t="n">
        <f aca="false">(G274+I274)/2</f>
        <v>7.4</v>
      </c>
      <c r="AB274" s="102" t="n">
        <v>1924</v>
      </c>
      <c r="AC274" s="103" t="n">
        <v>9.8</v>
      </c>
      <c r="AD274" s="103" t="n">
        <v>11.6</v>
      </c>
      <c r="AE274" s="103" t="n">
        <v>10.7</v>
      </c>
      <c r="AF274" s="103" t="n">
        <v>7.4</v>
      </c>
      <c r="AG274" s="103" t="n">
        <v>5.7</v>
      </c>
      <c r="AH274" s="103" t="n">
        <v>4.4</v>
      </c>
      <c r="AI274" s="103" t="n">
        <v>3.7</v>
      </c>
      <c r="AJ274" s="103" t="n">
        <v>4.9</v>
      </c>
      <c r="AK274" s="103" t="n">
        <v>6.4</v>
      </c>
      <c r="AL274" s="103" t="n">
        <v>7.2</v>
      </c>
      <c r="AM274" s="103" t="n">
        <v>9.8</v>
      </c>
      <c r="AN274" s="103" t="n">
        <v>9.9</v>
      </c>
      <c r="AO274" s="104" t="n">
        <f aca="false">AVERAGE(AC274:AN274)</f>
        <v>7.625</v>
      </c>
      <c r="BA274" s="22" t="n">
        <v>1924</v>
      </c>
      <c r="BB274" s="102" t="n">
        <v>1924</v>
      </c>
      <c r="BC274" s="103" t="n">
        <v>11.4</v>
      </c>
      <c r="BD274" s="103" t="n">
        <v>12.4</v>
      </c>
      <c r="BE274" s="103" t="n">
        <v>11.1</v>
      </c>
      <c r="BF274" s="103" t="n">
        <v>7.9</v>
      </c>
      <c r="BG274" s="103" t="n">
        <v>4.8</v>
      </c>
      <c r="BH274" s="103" t="n">
        <v>2.6</v>
      </c>
      <c r="BI274" s="103" t="n">
        <v>2.4</v>
      </c>
      <c r="BJ274" s="103" t="n">
        <v>4.4</v>
      </c>
      <c r="BK274" s="103" t="n">
        <v>6.9</v>
      </c>
      <c r="BL274" s="103" t="n">
        <v>7.7</v>
      </c>
      <c r="BM274" s="103" t="n">
        <v>10.1</v>
      </c>
      <c r="BN274" s="103" t="n">
        <v>9.8</v>
      </c>
      <c r="BO274" s="104" t="n">
        <f aca="false">AVERAGE(BC274:BN274)</f>
        <v>7.625</v>
      </c>
      <c r="CA274" s="22" t="n">
        <v>1924</v>
      </c>
      <c r="CB274" s="102" t="n">
        <v>1924</v>
      </c>
      <c r="CC274" s="103" t="n">
        <v>9.2</v>
      </c>
      <c r="CD274" s="103" t="n">
        <v>10.3</v>
      </c>
      <c r="CE274" s="103" t="n">
        <v>9.6</v>
      </c>
      <c r="CF274" s="103" t="n">
        <v>6.6</v>
      </c>
      <c r="CG274" s="103" t="n">
        <v>4.8</v>
      </c>
      <c r="CH274" s="103" t="n">
        <v>3.6</v>
      </c>
      <c r="CI274" s="103" t="n">
        <v>3.3</v>
      </c>
      <c r="CJ274" s="103" t="n">
        <v>4.2</v>
      </c>
      <c r="CK274" s="103" t="n">
        <v>5.4</v>
      </c>
      <c r="CL274" s="103" t="n">
        <v>6.3</v>
      </c>
      <c r="CM274" s="103" t="n">
        <v>8.6</v>
      </c>
      <c r="CN274" s="103" t="n">
        <v>7.6</v>
      </c>
      <c r="CO274" s="104" t="n">
        <f aca="false">AVERAGE(CC274:CN274)</f>
        <v>6.625</v>
      </c>
      <c r="DA274" s="22" t="n">
        <v>1924</v>
      </c>
      <c r="DB274" s="102" t="n">
        <v>1924</v>
      </c>
      <c r="DC274" s="103" t="n">
        <v>13.3</v>
      </c>
      <c r="DD274" s="103" t="n">
        <v>13.7</v>
      </c>
      <c r="DE274" s="103" t="n">
        <v>12.9</v>
      </c>
      <c r="DF274" s="103" t="n">
        <v>7.8</v>
      </c>
      <c r="DG274" s="103" t="n">
        <v>5.2</v>
      </c>
      <c r="DH274" s="103" t="n">
        <v>3.7</v>
      </c>
      <c r="DI274" s="103" t="n">
        <v>1.9</v>
      </c>
      <c r="DJ274" s="103" t="n">
        <v>4.4</v>
      </c>
      <c r="DK274" s="103" t="n">
        <v>7.3</v>
      </c>
      <c r="DL274" s="103" t="n">
        <v>8.4</v>
      </c>
      <c r="DM274" s="103" t="n">
        <v>11.6</v>
      </c>
      <c r="DN274" s="103" t="n">
        <v>11.9</v>
      </c>
      <c r="DO274" s="104" t="n">
        <f aca="false">AVERAGE(DC274:DN274)</f>
        <v>8.50833333333333</v>
      </c>
      <c r="EA274" s="22" t="n">
        <v>1924</v>
      </c>
      <c r="EB274" s="106" t="s">
        <v>124</v>
      </c>
      <c r="EC274" s="103" t="n">
        <v>12.2</v>
      </c>
      <c r="ED274" s="103" t="n">
        <v>13.2</v>
      </c>
      <c r="EE274" s="103" t="n">
        <v>13.1</v>
      </c>
      <c r="EF274" s="103" t="n">
        <v>10.4</v>
      </c>
      <c r="EG274" s="103" t="n">
        <v>9.8</v>
      </c>
      <c r="EH274" s="103" t="n">
        <v>8.2</v>
      </c>
      <c r="EI274" s="103" t="n">
        <v>8.1</v>
      </c>
      <c r="EJ274" s="103" t="n">
        <v>8.4</v>
      </c>
      <c r="EK274" s="103" t="n">
        <v>9.1</v>
      </c>
      <c r="EL274" s="103" t="n">
        <v>9.5</v>
      </c>
      <c r="EM274" s="103" t="n">
        <v>11.5</v>
      </c>
      <c r="EN274" s="103" t="n">
        <v>12</v>
      </c>
      <c r="EO274" s="104" t="n">
        <f aca="false">AVERAGE(EC274:EN274)</f>
        <v>10.4583333333333</v>
      </c>
      <c r="FA274" s="22" t="n">
        <v>1924</v>
      </c>
      <c r="FB274" s="102" t="n">
        <v>1924</v>
      </c>
      <c r="FC274" s="103" t="n">
        <v>11.1</v>
      </c>
      <c r="FD274" s="103" t="n">
        <v>11.8</v>
      </c>
      <c r="FE274" s="103" t="n">
        <v>9.8</v>
      </c>
      <c r="FF274" s="103" t="n">
        <v>6.6</v>
      </c>
      <c r="FG274" s="103" t="n">
        <v>2.4</v>
      </c>
      <c r="FH274" s="103" t="n">
        <v>3.1</v>
      </c>
      <c r="FI274" s="103" t="n">
        <v>1.7</v>
      </c>
      <c r="FJ274" s="103" t="n">
        <v>3.5</v>
      </c>
      <c r="FK274" s="103" t="n">
        <v>5.8</v>
      </c>
      <c r="FL274" s="103" t="n">
        <v>5.9</v>
      </c>
      <c r="FM274" s="103" t="n">
        <v>9.2</v>
      </c>
      <c r="FN274" s="103" t="n">
        <v>8.7</v>
      </c>
      <c r="FO274" s="104" t="n">
        <f aca="false">AVERAGE(FC274:FN274)</f>
        <v>6.63333333333333</v>
      </c>
      <c r="GA274" s="22" t="n">
        <v>1924</v>
      </c>
      <c r="GB274" s="102" t="n">
        <v>1924</v>
      </c>
      <c r="GC274" s="103" t="n">
        <v>14</v>
      </c>
      <c r="GD274" s="103" t="n">
        <v>14.1</v>
      </c>
      <c r="GE274" s="103" t="n">
        <v>13.3</v>
      </c>
      <c r="GF274" s="103" t="n">
        <v>8.3</v>
      </c>
      <c r="GG274" s="103" t="n">
        <v>6.2</v>
      </c>
      <c r="GH274" s="103" t="n">
        <v>5.4</v>
      </c>
      <c r="GI274" s="103" t="n">
        <v>4.7</v>
      </c>
      <c r="GJ274" s="103" t="n">
        <v>5.8</v>
      </c>
      <c r="GK274" s="103" t="n">
        <v>8.7</v>
      </c>
      <c r="GL274" s="103" t="n">
        <v>9.7</v>
      </c>
      <c r="GM274" s="103" t="n">
        <v>12.2</v>
      </c>
      <c r="GN274" s="103" t="n">
        <v>11.6</v>
      </c>
      <c r="GO274" s="104" t="n">
        <f aca="false">AVERAGE(GC274:GN274)</f>
        <v>9.5</v>
      </c>
      <c r="HA274" s="22" t="n">
        <v>1924</v>
      </c>
      <c r="HB274" s="106" t="s">
        <v>124</v>
      </c>
      <c r="HC274" s="103" t="n">
        <v>16.1</v>
      </c>
      <c r="HD274" s="103" t="n">
        <v>14.6</v>
      </c>
      <c r="HE274" s="103" t="n">
        <v>15.3</v>
      </c>
      <c r="HF274" s="103" t="n">
        <v>13.1</v>
      </c>
      <c r="HG274" s="103" t="n">
        <v>10.4</v>
      </c>
      <c r="HH274" s="103" t="n">
        <v>8.6</v>
      </c>
      <c r="HI274" s="103" t="n">
        <v>9.9</v>
      </c>
      <c r="HJ274" s="103" t="n">
        <v>8.7</v>
      </c>
      <c r="HK274" s="103" t="n">
        <v>10.2</v>
      </c>
      <c r="HL274" s="103" t="n">
        <v>11.4</v>
      </c>
      <c r="HM274" s="103" t="n">
        <v>12.8</v>
      </c>
      <c r="HN274" s="103" t="n">
        <v>13.4</v>
      </c>
      <c r="HO274" s="104" t="n">
        <f aca="false">AVERAGE(HC274:HN274)</f>
        <v>12.0416666666667</v>
      </c>
      <c r="IA274" s="22" t="n">
        <v>1924</v>
      </c>
      <c r="IB274" s="102" t="n">
        <v>1924</v>
      </c>
      <c r="IC274" s="103" t="n">
        <v>12.2</v>
      </c>
      <c r="ID274" s="103" t="n">
        <v>12.8</v>
      </c>
      <c r="IE274" s="103" t="n">
        <v>12.3</v>
      </c>
      <c r="IF274" s="103" t="n">
        <v>9.2</v>
      </c>
      <c r="IG274" s="103" t="n">
        <v>6.9</v>
      </c>
      <c r="IH274" s="103" t="n">
        <v>6.1</v>
      </c>
      <c r="II274" s="103" t="n">
        <v>5.8</v>
      </c>
      <c r="IJ274" s="103" t="n">
        <v>6.4</v>
      </c>
      <c r="IK274" s="103" t="n">
        <v>8.1</v>
      </c>
      <c r="IL274" s="103" t="n">
        <v>8.6</v>
      </c>
      <c r="IM274" s="103" t="n">
        <v>11.2</v>
      </c>
      <c r="IN274" s="103" t="n">
        <v>10.7</v>
      </c>
      <c r="IO274" s="104" t="n">
        <f aca="false">AVERAGE(IC274:IN274)</f>
        <v>9.19166666666667</v>
      </c>
      <c r="JA274" s="22" t="n">
        <v>1924</v>
      </c>
      <c r="JB274" s="102" t="n">
        <v>1924</v>
      </c>
      <c r="JC274" s="103" t="n">
        <v>9.1</v>
      </c>
      <c r="JD274" s="103" t="n">
        <v>9.7</v>
      </c>
      <c r="JE274" s="103" t="n">
        <v>9</v>
      </c>
      <c r="JF274" s="103" t="n">
        <v>6.7</v>
      </c>
      <c r="JG274" s="103" t="n">
        <v>4.8</v>
      </c>
      <c r="JH274" s="103" t="n">
        <v>3.7</v>
      </c>
      <c r="JI274" s="103" t="n">
        <v>3.1</v>
      </c>
      <c r="JJ274" s="103" t="n">
        <v>4.1</v>
      </c>
      <c r="JK274" s="103" t="n">
        <v>5.6</v>
      </c>
      <c r="JL274" s="103" t="n">
        <v>6.2</v>
      </c>
      <c r="JM274" s="103" t="n">
        <v>8.2</v>
      </c>
      <c r="JN274" s="103" t="n">
        <v>6.6</v>
      </c>
      <c r="JO274" s="104" t="n">
        <f aca="false">AVERAGE(JC274:JN274)</f>
        <v>6.4</v>
      </c>
      <c r="KA274" s="22" t="n">
        <v>1924</v>
      </c>
      <c r="KB274" s="102" t="n">
        <v>1924</v>
      </c>
      <c r="KC274" s="103" t="n">
        <v>11.1</v>
      </c>
      <c r="KD274" s="103" t="n">
        <v>12.4</v>
      </c>
      <c r="KE274" s="103" t="n">
        <v>10.7</v>
      </c>
      <c r="KF274" s="103" t="n">
        <v>7.6</v>
      </c>
      <c r="KG274" s="103" t="n">
        <v>4.4</v>
      </c>
      <c r="KH274" s="103" t="n">
        <v>4.8</v>
      </c>
      <c r="KI274" s="103" t="n">
        <v>3.2</v>
      </c>
      <c r="KJ274" s="103" t="n">
        <v>4.6</v>
      </c>
      <c r="KK274" s="103" t="n">
        <v>6.7</v>
      </c>
      <c r="KL274" s="103" t="n">
        <v>8.2</v>
      </c>
      <c r="KM274" s="103" t="n">
        <v>10.7</v>
      </c>
      <c r="KN274" s="103" t="n">
        <v>10.1</v>
      </c>
      <c r="KO274" s="104" t="n">
        <f aca="false">AVERAGE(KC274:KN274)</f>
        <v>7.875</v>
      </c>
      <c r="LA274" s="22" t="n">
        <v>1924</v>
      </c>
      <c r="LB274" s="106" t="s">
        <v>124</v>
      </c>
      <c r="LC274" s="103" t="n">
        <v>13.2</v>
      </c>
      <c r="LD274" s="103" t="n">
        <v>13.9</v>
      </c>
      <c r="LE274" s="103" t="n">
        <v>12.4</v>
      </c>
      <c r="LF274" s="103" t="n">
        <v>8.2</v>
      </c>
      <c r="LG274" s="103" t="n">
        <v>4.8</v>
      </c>
      <c r="LH274" s="103" t="n">
        <v>4.1</v>
      </c>
      <c r="LI274" s="103" t="n">
        <v>2.6</v>
      </c>
      <c r="LJ274" s="103" t="n">
        <v>4.8</v>
      </c>
      <c r="LK274" s="103" t="n">
        <v>7.9</v>
      </c>
      <c r="LL274" s="103" t="n">
        <v>9</v>
      </c>
      <c r="LM274" s="103" t="n">
        <v>11.9</v>
      </c>
      <c r="LN274" s="103" t="n">
        <v>11.5</v>
      </c>
      <c r="LO274" s="104" t="n">
        <f aca="false">AVERAGE(LC274:LN274)</f>
        <v>8.69166666666667</v>
      </c>
      <c r="MA274" s="22" t="n">
        <v>1924</v>
      </c>
      <c r="MB274" s="102" t="n">
        <v>1924</v>
      </c>
      <c r="MC274" s="103" t="n">
        <v>12.2</v>
      </c>
      <c r="MD274" s="103" t="n">
        <v>12.3</v>
      </c>
      <c r="ME274" s="103" t="n">
        <v>11.6</v>
      </c>
      <c r="MF274" s="103" t="n">
        <v>8.9</v>
      </c>
      <c r="MG274" s="103" t="n">
        <v>5.8</v>
      </c>
      <c r="MH274" s="103" t="n">
        <v>4.6</v>
      </c>
      <c r="MI274" s="103" t="n">
        <v>4.6</v>
      </c>
      <c r="MJ274" s="103" t="n">
        <v>5.2</v>
      </c>
      <c r="MK274" s="103" t="n">
        <v>7.3</v>
      </c>
      <c r="ML274" s="103" t="n">
        <v>7.5</v>
      </c>
      <c r="MM274" s="103" t="n">
        <v>10.7</v>
      </c>
      <c r="MN274" s="103" t="n">
        <v>10.1</v>
      </c>
      <c r="MO274" s="104" t="n">
        <f aca="false">AVERAGE(MC274:MN274)</f>
        <v>8.4</v>
      </c>
      <c r="MQ274" s="5" t="n">
        <f aca="false">MAX(MC274:MN274)</f>
        <v>12.3</v>
      </c>
      <c r="MR274" s="5" t="n">
        <f aca="false">MIN(MC274:MN274)</f>
        <v>4.6</v>
      </c>
      <c r="NA274" s="22" t="n">
        <v>1924</v>
      </c>
      <c r="NB274" s="102" t="n">
        <v>1924</v>
      </c>
      <c r="NC274" s="103" t="n">
        <v>11.4</v>
      </c>
      <c r="ND274" s="103" t="n">
        <v>12.2</v>
      </c>
      <c r="NE274" s="103" t="n">
        <v>10.7</v>
      </c>
      <c r="NF274" s="103" t="n">
        <v>7.1</v>
      </c>
      <c r="NG274" s="103" t="n">
        <v>4.2</v>
      </c>
      <c r="NH274" s="103" t="n">
        <v>3.6</v>
      </c>
      <c r="NI274" s="103" t="n">
        <v>2</v>
      </c>
      <c r="NJ274" s="103" t="n">
        <v>4.1</v>
      </c>
      <c r="NK274" s="103" t="n">
        <v>6.6</v>
      </c>
      <c r="NL274" s="103" t="n">
        <v>5.8</v>
      </c>
      <c r="NM274" s="103" t="n">
        <v>7.4</v>
      </c>
      <c r="NN274" s="103" t="n">
        <v>9.4</v>
      </c>
      <c r="NO274" s="104" t="n">
        <f aca="false">AVERAGE(NC274:NN274)</f>
        <v>7.04166666666667</v>
      </c>
      <c r="OA274" s="22" t="n">
        <v>1924</v>
      </c>
      <c r="OB274" s="106" t="n">
        <v>1924</v>
      </c>
      <c r="OC274" s="103" t="n">
        <v>13.3</v>
      </c>
      <c r="OD274" s="103" t="n">
        <v>13.6</v>
      </c>
      <c r="OE274" s="103" t="n">
        <v>12.1</v>
      </c>
      <c r="OF274" s="103" t="n">
        <v>9.7</v>
      </c>
      <c r="OG274" s="103" t="n">
        <v>9.5</v>
      </c>
      <c r="OH274" s="103" t="n">
        <v>8.4</v>
      </c>
      <c r="OI274" s="103" t="n">
        <v>6.8</v>
      </c>
      <c r="OJ274" s="103" t="n">
        <v>6.1</v>
      </c>
      <c r="OK274" s="103" t="n">
        <v>7.3</v>
      </c>
      <c r="OL274" s="103" t="n">
        <v>9.4</v>
      </c>
      <c r="OM274" s="103" t="n">
        <v>10</v>
      </c>
      <c r="ON274" s="103" t="n">
        <v>13.4</v>
      </c>
      <c r="OO274" s="104" t="n">
        <f aca="false">AVERAGE(OC274:ON274)</f>
        <v>9.96666666666667</v>
      </c>
      <c r="OQ274" s="5" t="n">
        <f aca="false">MAX(OC274:ON274)</f>
        <v>13.6</v>
      </c>
      <c r="OR274" s="5" t="n">
        <f aca="false">MIN(OC274:ON274)</f>
        <v>6.1</v>
      </c>
      <c r="PA274" s="22" t="n">
        <v>1924</v>
      </c>
      <c r="PB274" s="106" t="s">
        <v>124</v>
      </c>
      <c r="PC274" s="103" t="n">
        <v>14.7</v>
      </c>
      <c r="PD274" s="103" t="n">
        <v>14.9</v>
      </c>
      <c r="PE274" s="103" t="n">
        <v>13.5</v>
      </c>
      <c r="PF274" s="105" t="n">
        <f aca="false">(PF273+PF275)/2</f>
        <v>11.5</v>
      </c>
      <c r="PG274" s="103" t="n">
        <v>7.6</v>
      </c>
      <c r="PH274" s="103" t="n">
        <v>4</v>
      </c>
      <c r="PI274" s="103" t="n">
        <v>3.2</v>
      </c>
      <c r="PJ274" s="103" t="n">
        <v>5.5</v>
      </c>
      <c r="PK274" s="103" t="n">
        <v>8.2</v>
      </c>
      <c r="PL274" s="103" t="n">
        <v>10.2</v>
      </c>
      <c r="PM274" s="103" t="n">
        <v>13.4</v>
      </c>
      <c r="PN274" s="103" t="n">
        <v>14.3</v>
      </c>
      <c r="PO274" s="104" t="n">
        <f aca="false">AVERAGE(PC274:PN274)</f>
        <v>10.0833333333333</v>
      </c>
      <c r="QA274" s="22" t="n">
        <v>1924</v>
      </c>
      <c r="QB274" s="106" t="s">
        <v>124</v>
      </c>
      <c r="QC274" s="103" t="n">
        <v>11.7</v>
      </c>
      <c r="QD274" s="103" t="n">
        <v>12.2</v>
      </c>
      <c r="QE274" s="103" t="n">
        <v>11</v>
      </c>
      <c r="QF274" s="103" t="n">
        <v>6.9</v>
      </c>
      <c r="QG274" s="103" t="n">
        <v>4.5</v>
      </c>
      <c r="QH274" s="103" t="n">
        <v>4.2</v>
      </c>
      <c r="QI274" s="103" t="n">
        <v>2.6</v>
      </c>
      <c r="QJ274" s="103" t="n">
        <v>3.8</v>
      </c>
      <c r="QK274" s="103" t="n">
        <v>6.5</v>
      </c>
      <c r="QL274" s="103" t="n">
        <v>7.7</v>
      </c>
      <c r="QM274" s="103" t="n">
        <v>10.1</v>
      </c>
      <c r="QN274" s="103" t="n">
        <v>10.1</v>
      </c>
      <c r="QO274" s="104" t="n">
        <f aca="false">AVERAGE(QC274:QN274)</f>
        <v>7.60833333333333</v>
      </c>
      <c r="RA274" s="22" t="n">
        <v>1924</v>
      </c>
      <c r="RB274" s="102" t="n">
        <v>1924</v>
      </c>
      <c r="RC274" s="103" t="n">
        <v>9</v>
      </c>
      <c r="RD274" s="103" t="n">
        <v>9.7</v>
      </c>
      <c r="RE274" s="103" t="n">
        <v>7.5</v>
      </c>
      <c r="RF274" s="103" t="n">
        <v>4.4</v>
      </c>
      <c r="RG274" s="103" t="n">
        <v>1.3</v>
      </c>
      <c r="RH274" s="103" t="n">
        <v>0</v>
      </c>
      <c r="RI274" s="103" t="n">
        <v>-1.3</v>
      </c>
      <c r="RJ274" s="103" t="n">
        <v>1.2</v>
      </c>
      <c r="RK274" s="103" t="n">
        <v>4.1</v>
      </c>
      <c r="RL274" s="103" t="n">
        <v>4.7</v>
      </c>
      <c r="RM274" s="103" t="n">
        <v>7.1</v>
      </c>
      <c r="RN274" s="103" t="n">
        <v>7.2</v>
      </c>
      <c r="RO274" s="104" t="n">
        <f aca="false">AVERAGE(RC274:RN274)</f>
        <v>4.575</v>
      </c>
      <c r="SA274" s="22" t="n">
        <v>1924</v>
      </c>
      <c r="SB274" s="106" t="s">
        <v>124</v>
      </c>
      <c r="SC274" s="103" t="n">
        <v>11.9</v>
      </c>
      <c r="SD274" s="103" t="n">
        <v>12.4</v>
      </c>
      <c r="SE274" s="103" t="n">
        <v>11.6</v>
      </c>
      <c r="SF274" s="103" t="n">
        <v>5.5</v>
      </c>
      <c r="SG274" s="103" t="n">
        <v>3</v>
      </c>
      <c r="SH274" s="103" t="n">
        <v>2.5</v>
      </c>
      <c r="SI274" s="103" t="n">
        <v>0.6</v>
      </c>
      <c r="SJ274" s="103" t="n">
        <v>3.4</v>
      </c>
      <c r="SK274" s="103" t="n">
        <v>6.1</v>
      </c>
      <c r="SL274" s="103" t="n">
        <v>6.4</v>
      </c>
      <c r="SM274" s="103" t="n">
        <v>9.9</v>
      </c>
      <c r="SN274" s="103" t="n">
        <v>9.3</v>
      </c>
      <c r="SO274" s="104" t="n">
        <f aca="false">AVERAGE(SC274:SN274)</f>
        <v>6.88333333333333</v>
      </c>
      <c r="TA274" s="22" t="n">
        <v>1924</v>
      </c>
      <c r="TB274" s="106" t="s">
        <v>124</v>
      </c>
      <c r="TC274" s="103" t="n">
        <v>10.7</v>
      </c>
      <c r="TD274" s="103" t="n">
        <v>11.9</v>
      </c>
      <c r="TE274" s="103" t="n">
        <v>11.5</v>
      </c>
      <c r="TF274" s="103" t="n">
        <v>8</v>
      </c>
      <c r="TG274" s="103" t="n">
        <v>4.9</v>
      </c>
      <c r="TH274" s="103" t="n">
        <v>3.6</v>
      </c>
      <c r="TI274" s="103" t="n">
        <v>2.8</v>
      </c>
      <c r="TJ274" s="103" t="n">
        <v>4.4</v>
      </c>
      <c r="TK274" s="103" t="n">
        <v>7.8</v>
      </c>
      <c r="TL274" s="103" t="n">
        <v>7.2</v>
      </c>
      <c r="TM274" s="103" t="n">
        <v>10.3</v>
      </c>
      <c r="TN274" s="103" t="n">
        <v>9.8</v>
      </c>
      <c r="TO274" s="104" t="n">
        <f aca="false">AVERAGE(TC274:TN274)</f>
        <v>7.74166666666667</v>
      </c>
      <c r="UA274" s="22" t="n">
        <v>1924</v>
      </c>
      <c r="UB274" s="102" t="n">
        <v>1924</v>
      </c>
      <c r="UC274" s="103" t="n">
        <v>11.3</v>
      </c>
      <c r="UD274" s="103" t="n">
        <v>12</v>
      </c>
      <c r="UE274" s="103" t="n">
        <v>10.1</v>
      </c>
      <c r="UF274" s="103" t="n">
        <v>6.8</v>
      </c>
      <c r="UG274" s="103" t="n">
        <v>2.9</v>
      </c>
      <c r="UH274" s="103" t="n">
        <v>2.8</v>
      </c>
      <c r="UI274" s="103" t="n">
        <v>1.1</v>
      </c>
      <c r="UJ274" s="103" t="n">
        <v>3.3</v>
      </c>
      <c r="UK274" s="103" t="n">
        <v>6.4</v>
      </c>
      <c r="UL274" s="103" t="n">
        <v>6.5</v>
      </c>
      <c r="UM274" s="103" t="n">
        <v>11</v>
      </c>
      <c r="UN274" s="103" t="n">
        <v>9.8</v>
      </c>
      <c r="UO274" s="104" t="n">
        <f aca="false">AVERAGE(UC274:UN274)</f>
        <v>7</v>
      </c>
      <c r="VA274" s="22" t="n">
        <v>1924</v>
      </c>
      <c r="VB274" s="102" t="n">
        <v>1924</v>
      </c>
      <c r="VC274" s="108" t="n">
        <f aca="false">(VC272+VC273)/2</f>
        <v>12.1</v>
      </c>
      <c r="VD274" s="108" t="n">
        <f aca="false">(VD272+VD273)/2</f>
        <v>13.05</v>
      </c>
      <c r="VE274" s="108" t="n">
        <f aca="false">(VE272+VE273)/2</f>
        <v>10.85</v>
      </c>
      <c r="VF274" s="108" t="n">
        <f aca="false">(VF272+VF273)/2</f>
        <v>10.15</v>
      </c>
      <c r="VG274" s="108" t="n">
        <f aca="false">(VG272+VG273)/2</f>
        <v>8.2</v>
      </c>
      <c r="VH274" s="108" t="n">
        <f aca="false">(VH272+VH273)/2</f>
        <v>5.55</v>
      </c>
      <c r="VI274" s="108" t="n">
        <f aca="false">(VI272+VI273)/2</f>
        <v>6.8</v>
      </c>
      <c r="VJ274" s="108" t="n">
        <f aca="false">(VJ272+VJ273)/2</f>
        <v>6.75</v>
      </c>
      <c r="VK274" s="108" t="n">
        <f aca="false">(VK272+VK273)/2</f>
        <v>6.35</v>
      </c>
      <c r="VL274" s="108" t="n">
        <f aca="false">(VL272+VL273)/2</f>
        <v>7.85</v>
      </c>
      <c r="VM274" s="108" t="n">
        <f aca="false">(VM272+VM273)/2</f>
        <v>8.6</v>
      </c>
      <c r="VN274" s="105" t="n">
        <f aca="false">(VN273+VN275)/2</f>
        <v>11.4</v>
      </c>
      <c r="VO274" s="104" t="n">
        <f aca="false">AVERAGE(VC274:VN274)</f>
        <v>8.97083333333333</v>
      </c>
      <c r="WA274" s="22" t="n">
        <v>1924</v>
      </c>
      <c r="WB274" s="102" t="n">
        <v>1924</v>
      </c>
      <c r="WC274" s="103" t="n">
        <v>14.2</v>
      </c>
      <c r="WD274" s="103" t="n">
        <v>14.2</v>
      </c>
      <c r="WE274" s="103" t="n">
        <v>12.2</v>
      </c>
      <c r="WF274" s="103" t="n">
        <v>8.1</v>
      </c>
      <c r="WG274" s="103" t="n">
        <v>4.8</v>
      </c>
      <c r="WH274" s="103" t="n">
        <v>4.3</v>
      </c>
      <c r="WI274" s="103" t="n">
        <v>3.2</v>
      </c>
      <c r="WJ274" s="103" t="n">
        <v>4.9</v>
      </c>
      <c r="WK274" s="103" t="n">
        <v>7.4</v>
      </c>
      <c r="WL274" s="103" t="n">
        <v>9.1</v>
      </c>
      <c r="WM274" s="103" t="n">
        <v>11.8</v>
      </c>
      <c r="WN274" s="103" t="n">
        <v>12.7</v>
      </c>
      <c r="WO274" s="104" t="n">
        <f aca="false">AVERAGE(WC274:WN274)</f>
        <v>8.90833333333333</v>
      </c>
      <c r="XA274" s="22" t="n">
        <v>1924</v>
      </c>
      <c r="XB274" s="102" t="n">
        <v>1924</v>
      </c>
      <c r="XC274" s="103" t="n">
        <v>13.2</v>
      </c>
      <c r="XD274" s="103" t="n">
        <v>13.4</v>
      </c>
      <c r="XE274" s="103" t="n">
        <v>12.3</v>
      </c>
      <c r="XF274" s="103" t="n">
        <v>6.2</v>
      </c>
      <c r="XG274" s="103" t="n">
        <v>4.1</v>
      </c>
      <c r="XH274" s="103" t="n">
        <v>3.3</v>
      </c>
      <c r="XI274" s="103" t="n">
        <v>1.7</v>
      </c>
      <c r="XJ274" s="103" t="n">
        <v>4.3</v>
      </c>
      <c r="XK274" s="103" t="n">
        <v>6.7</v>
      </c>
      <c r="XL274" s="103" t="n">
        <v>7.7</v>
      </c>
      <c r="XM274" s="103" t="n">
        <v>10.9</v>
      </c>
      <c r="XN274" s="103" t="n">
        <v>11.1</v>
      </c>
      <c r="XO274" s="104" t="n">
        <f aca="false">AVERAGE(XC274:XN274)</f>
        <v>7.90833333333333</v>
      </c>
      <c r="YA274" s="22" t="n">
        <v>1924</v>
      </c>
      <c r="YB274" s="102" t="n">
        <v>1924</v>
      </c>
      <c r="YC274" s="103" t="n">
        <v>11.3</v>
      </c>
      <c r="YD274" s="103" t="n">
        <v>12.4</v>
      </c>
      <c r="YE274" s="103" t="n">
        <v>11.7</v>
      </c>
      <c r="YF274" s="103" t="n">
        <v>9.8</v>
      </c>
      <c r="YG274" s="103" t="n">
        <v>7.4</v>
      </c>
      <c r="YH274" s="103" t="n">
        <v>6.9</v>
      </c>
      <c r="YI274" s="103" t="n">
        <v>5.8</v>
      </c>
      <c r="YJ274" s="103" t="n">
        <v>6.9</v>
      </c>
      <c r="YK274" s="103" t="n">
        <v>8.1</v>
      </c>
      <c r="YL274" s="103" t="n">
        <v>8.8</v>
      </c>
      <c r="YM274" s="103" t="n">
        <v>10.1</v>
      </c>
      <c r="YN274" s="103" t="n">
        <v>10.6</v>
      </c>
      <c r="YO274" s="104" t="n">
        <f aca="false">AVERAGE(YC274:YN274)</f>
        <v>9.15</v>
      </c>
      <c r="ZA274" s="22" t="n">
        <v>1924</v>
      </c>
      <c r="ZB274" s="106" t="s">
        <v>124</v>
      </c>
      <c r="ZC274" s="103" t="n">
        <v>12.9</v>
      </c>
      <c r="ZD274" s="103" t="n">
        <v>14.1</v>
      </c>
      <c r="ZE274" s="103" t="n">
        <v>13.1</v>
      </c>
      <c r="ZF274" s="103" t="n">
        <v>10.6</v>
      </c>
      <c r="ZG274" s="103" t="n">
        <v>9.3</v>
      </c>
      <c r="ZH274" s="103" t="n">
        <v>7.9</v>
      </c>
      <c r="ZI274" s="103" t="n">
        <v>7.7</v>
      </c>
      <c r="ZJ274" s="103" t="n">
        <v>7.7</v>
      </c>
      <c r="ZK274" s="103" t="n">
        <v>8.4</v>
      </c>
      <c r="ZL274" s="103" t="n">
        <v>10.1</v>
      </c>
      <c r="ZM274" s="103" t="n">
        <v>11.4</v>
      </c>
      <c r="ZN274" s="103" t="n">
        <v>11</v>
      </c>
      <c r="ZO274" s="104" t="n">
        <f aca="false">AVERAGE(ZC274:ZN274)</f>
        <v>10.35</v>
      </c>
      <c r="AAA274" s="36" t="n">
        <f aca="false">(OO274+EO274)/2</f>
        <v>10.2125</v>
      </c>
      <c r="AAB274" s="37" t="n">
        <f aca="false">(HO274+ZO274+RO274+GO274)/4</f>
        <v>9.11666666666667</v>
      </c>
      <c r="AAC274" s="38" t="n">
        <f aca="false">(JO274+PO274+TO274+QO274+YO274+AO274+BO274+KO274+NO274+UO274+WO274)/11</f>
        <v>7.91439393939394</v>
      </c>
      <c r="ABA274" s="147" t="n">
        <f aca="false">MAX(OC274:ON274, EC274:EN274)</f>
        <v>13.6</v>
      </c>
      <c r="ABB274" s="147" t="n">
        <f aca="false">MIN(EC274:EN274,OC274:ON274)</f>
        <v>6.1</v>
      </c>
      <c r="ABC274" s="148" t="n">
        <f aca="false">MAX(HC274:HN274,ZC274:ZN274,RC274:RN274,GC274:GN274)</f>
        <v>16.1</v>
      </c>
      <c r="ABD274" s="144" t="n">
        <f aca="false">MIN(HC274:HN274,ZC274:ZN274,GC274:GN274)</f>
        <v>4.7</v>
      </c>
      <c r="ABE274" s="145" t="n">
        <f aca="false">MAX(JC274:JN274,PC274:PN274,TC274:TN274,QC274:QN274,YC274:YN274,AC274:AN274,BC274:BN274,KC274:KN274,NC274:NN274,UC274:UN274,WC274:WN274)</f>
        <v>14.9</v>
      </c>
      <c r="ABF274" s="145" t="n">
        <f aca="false">MIN(JC274:JN274,PC274:PN274,TC274:TN274,QC274:QN274,YC274:YN274,AC274:AN274,BC274:BN274,KC274:KN274,NC274:NN274,UC274:UN274,WC274:WN274)</f>
        <v>1.1</v>
      </c>
    </row>
    <row r="275" customFormat="false" ht="12.9" hidden="false" customHeight="false" outlineLevel="0" collapsed="false">
      <c r="A275" s="97" t="n">
        <f aca="false">A270+5</f>
        <v>1925</v>
      </c>
      <c r="B275" s="11" t="n">
        <f aca="false">AVERAGE(AO275,BO275,CO275,DO275,EO275,FO275,GO275,HO275,IO275,JO275,KO275,LO275,MO275,NO275,OO275,PO275,QO275,RO275,SO275,TO275,UO275,VO275,WO275,XO275,YO275,ZO275)</f>
        <v>8.39326923076923</v>
      </c>
      <c r="C275" s="98" t="n">
        <f aca="false">AVERAGE(B271:B275)</f>
        <v>8.76679487179487</v>
      </c>
      <c r="D275" s="99" t="n">
        <f aca="false">AVERAGE(B266:B275)</f>
        <v>8.87032051282051</v>
      </c>
      <c r="E275" s="11" t="n">
        <f aca="false">AVERAGE(B256:B275)</f>
        <v>8.86101803855866</v>
      </c>
      <c r="F275" s="100" t="n">
        <f aca="false">AVERAGE(B226:B275)</f>
        <v>9.12554083293613</v>
      </c>
      <c r="G275" s="3" t="n">
        <f aca="false">MAX(AC275:AN275,BC275:BN275,CC275:CN275,DC275:DN275,EC275:EN275,FC275:FN275,GC275:GN275,HC275:HN275,IC275:IN275,JC275:JN275,KC275:KN275,LC275:LN275,MC275:MN275,NC275:NN275,OC275:ON275,PC275:PN275,QC275:QN275,RC275:RN275,SC275:SN275,TC275:TN275,UC275:UN275,VC275:VN275,WC275:WN275,XC275:XN275,YC275:YN275,ZC275:ZN275,)</f>
        <v>16</v>
      </c>
      <c r="H275" s="19" t="n">
        <f aca="false">MEDIAN(AC275:AN275,BC275:BN275,CC275:CN275,DC275:DN275,EC275:EN275,FC275:FN275,GC275:GN275,HC275:HN275,IC275:IN275,JC275:JN275,KC275:KN275,LC275:LN275,MC275:MN275,NC275:NN275,OC275:ON275,PC275:PN275,QC275:QN275,RC275:RN275,SC275:SN275,TC275:TN275,UC275:UN275,VC275:VN275,WC275:WN275,XC275:XN275,YC275:YN275,ZC275:ZN275,)</f>
        <v>8.4</v>
      </c>
      <c r="I275" s="5" t="n">
        <f aca="false">MIN(AC275:AN275,BC275:BN275,CC275:CN275,DC275:DN275,EC275:EN275,FC275:FN275,GC275:GN275,HC275:HN275,IC275:IN275,JC275:JN275,KC275:KN275,LC275:LN275,MC275:MN275,NC275:NN275,OC275:ON275,PC275:PN275,QC275:QN275,RC275:RN275,SC275:SN275,TC275:TN275,UC275:UN275,VC275:VN275,WC275:WN275,XC275:XN275,YC275:YN275,ZC275:ZN275)</f>
        <v>-0.6</v>
      </c>
      <c r="J275" s="5" t="n">
        <f aca="false">MIN(AC275:AN275,BC275:BN275,CC275:CN275,DC275:DN275,EC275:EN275,FC275:FN275,GC275:GN275,HC275:HN275,IC275:IN275,JC275:JN275,KC275:KN275,LC275:LN275,MC275:MN275,NC275:NN275,OC275:ON275,PC275:PN275,QC275:QN275,SC275:SN275,TC275:TN275,UC275:UN275,VC275:VN275,WC275:WN275,XC275:XN275,YC275:YN275,ZC275:ZN275)</f>
        <v>1</v>
      </c>
      <c r="K275" s="101" t="n">
        <f aca="false">(G275+I275)/2</f>
        <v>7.7</v>
      </c>
      <c r="AB275" s="102" t="n">
        <v>1925</v>
      </c>
      <c r="AC275" s="103" t="n">
        <v>11.6</v>
      </c>
      <c r="AD275" s="103" t="n">
        <v>11.8</v>
      </c>
      <c r="AE275" s="103" t="n">
        <v>10.4</v>
      </c>
      <c r="AF275" s="103" t="n">
        <v>9.1</v>
      </c>
      <c r="AG275" s="103" t="n">
        <v>7.9</v>
      </c>
      <c r="AH275" s="103" t="n">
        <v>5.2</v>
      </c>
      <c r="AI275" s="103" t="n">
        <v>4.4</v>
      </c>
      <c r="AJ275" s="103" t="n">
        <v>4</v>
      </c>
      <c r="AK275" s="103" t="n">
        <v>5.2</v>
      </c>
      <c r="AL275" s="103" t="n">
        <v>7.5</v>
      </c>
      <c r="AM275" s="103" t="n">
        <v>8.6</v>
      </c>
      <c r="AN275" s="103" t="n">
        <v>10.7</v>
      </c>
      <c r="AO275" s="104" t="n">
        <f aca="false">AVERAGE(AC275:AN275)</f>
        <v>8.03333333333333</v>
      </c>
      <c r="BA275" s="22" t="n">
        <v>1925</v>
      </c>
      <c r="BB275" s="102" t="n">
        <v>1925</v>
      </c>
      <c r="BC275" s="103" t="n">
        <v>11.9</v>
      </c>
      <c r="BD275" s="103" t="n">
        <v>12.4</v>
      </c>
      <c r="BE275" s="103" t="n">
        <v>10.1</v>
      </c>
      <c r="BF275" s="103" t="n">
        <v>8.4</v>
      </c>
      <c r="BG275" s="103" t="n">
        <v>6.6</v>
      </c>
      <c r="BH275" s="103" t="n">
        <v>4.4</v>
      </c>
      <c r="BI275" s="103" t="n">
        <v>3.1</v>
      </c>
      <c r="BJ275" s="103" t="n">
        <v>3.1</v>
      </c>
      <c r="BK275" s="103" t="n">
        <v>5.9</v>
      </c>
      <c r="BL275" s="103" t="n">
        <v>7.4</v>
      </c>
      <c r="BM275" s="103" t="n">
        <v>9.6</v>
      </c>
      <c r="BN275" s="103" t="n">
        <v>10.6</v>
      </c>
      <c r="BO275" s="104" t="n">
        <f aca="false">AVERAGE(BC275:BN275)</f>
        <v>7.79166666666667</v>
      </c>
      <c r="CA275" s="22" t="n">
        <v>1925</v>
      </c>
      <c r="CB275" s="102" t="n">
        <v>1925</v>
      </c>
      <c r="CC275" s="103" t="n">
        <v>8.6</v>
      </c>
      <c r="CD275" s="103" t="n">
        <v>10.3</v>
      </c>
      <c r="CE275" s="103" t="n">
        <v>9</v>
      </c>
      <c r="CF275" s="103" t="n">
        <v>8.1</v>
      </c>
      <c r="CG275" s="103" t="n">
        <v>6.9</v>
      </c>
      <c r="CH275" s="103" t="n">
        <v>4.1</v>
      </c>
      <c r="CI275" s="103" t="n">
        <v>3.2</v>
      </c>
      <c r="CJ275" s="103" t="n">
        <v>2.9</v>
      </c>
      <c r="CK275" s="103" t="n">
        <v>4.1</v>
      </c>
      <c r="CL275" s="103" t="n">
        <v>5.8</v>
      </c>
      <c r="CM275" s="103" t="n">
        <v>7.3</v>
      </c>
      <c r="CN275" s="103" t="n">
        <v>8.8</v>
      </c>
      <c r="CO275" s="104" t="n">
        <f aca="false">AVERAGE(CC275:CN275)</f>
        <v>6.59166666666667</v>
      </c>
      <c r="DA275" s="22" t="n">
        <v>1925</v>
      </c>
      <c r="DB275" s="102" t="n">
        <v>1925</v>
      </c>
      <c r="DC275" s="103" t="n">
        <v>14.3</v>
      </c>
      <c r="DD275" s="103" t="n">
        <v>13.2</v>
      </c>
      <c r="DE275" s="103" t="n">
        <v>11.3</v>
      </c>
      <c r="DF275" s="103" t="n">
        <v>8.8</v>
      </c>
      <c r="DG275" s="103" t="n">
        <v>7.4</v>
      </c>
      <c r="DH275" s="103" t="n">
        <v>4.1</v>
      </c>
      <c r="DI275" s="103" t="n">
        <v>3.3</v>
      </c>
      <c r="DJ275" s="103" t="n">
        <v>3.4</v>
      </c>
      <c r="DK275" s="103" t="n">
        <v>4.8</v>
      </c>
      <c r="DL275" s="103" t="n">
        <v>7.8</v>
      </c>
      <c r="DM275" s="103" t="n">
        <v>10.6</v>
      </c>
      <c r="DN275" s="103" t="n">
        <v>13.4</v>
      </c>
      <c r="DO275" s="104" t="n">
        <f aca="false">AVERAGE(DC275:DN275)</f>
        <v>8.53333333333333</v>
      </c>
      <c r="EA275" s="22" t="n">
        <v>1925</v>
      </c>
      <c r="EB275" s="106" t="s">
        <v>125</v>
      </c>
      <c r="EC275" s="103" t="n">
        <v>13.7</v>
      </c>
      <c r="ED275" s="103" t="n">
        <v>13.7</v>
      </c>
      <c r="EE275" s="103" t="n">
        <v>13.2</v>
      </c>
      <c r="EF275" s="103" t="n">
        <v>11.9</v>
      </c>
      <c r="EG275" s="103" t="n">
        <v>11</v>
      </c>
      <c r="EH275" s="103" t="n">
        <v>9.2</v>
      </c>
      <c r="EI275" s="103" t="n">
        <v>7.6</v>
      </c>
      <c r="EJ275" s="103" t="n">
        <v>7.6</v>
      </c>
      <c r="EK275" s="103" t="n">
        <v>8</v>
      </c>
      <c r="EL275" s="103" t="n">
        <v>9.6</v>
      </c>
      <c r="EM275" s="103" t="n">
        <v>10.8</v>
      </c>
      <c r="EN275" s="103" t="n">
        <v>12</v>
      </c>
      <c r="EO275" s="104" t="n">
        <f aca="false">AVERAGE(EC275:EN275)</f>
        <v>10.6916666666667</v>
      </c>
      <c r="FA275" s="22" t="n">
        <v>1925</v>
      </c>
      <c r="FB275" s="102" t="n">
        <v>1925</v>
      </c>
      <c r="FC275" s="103" t="n">
        <v>12.2</v>
      </c>
      <c r="FD275" s="103" t="n">
        <v>10.9</v>
      </c>
      <c r="FE275" s="103" t="n">
        <v>8.8</v>
      </c>
      <c r="FF275" s="103" t="n">
        <v>7.3</v>
      </c>
      <c r="FG275" s="103" t="n">
        <v>5.7</v>
      </c>
      <c r="FH275" s="103" t="n">
        <v>2.4</v>
      </c>
      <c r="FI275" s="103" t="n">
        <v>2.1</v>
      </c>
      <c r="FJ275" s="103" t="n">
        <v>1.4</v>
      </c>
      <c r="FK275" s="103" t="n">
        <v>4.3</v>
      </c>
      <c r="FL275" s="103" t="n">
        <v>5.6</v>
      </c>
      <c r="FM275" s="103" t="n">
        <v>6.5</v>
      </c>
      <c r="FN275" s="103" t="n">
        <v>9.8</v>
      </c>
      <c r="FO275" s="104" t="n">
        <f aca="false">AVERAGE(FC275:FN275)</f>
        <v>6.41666666666667</v>
      </c>
      <c r="GA275" s="22" t="n">
        <v>1925</v>
      </c>
      <c r="GB275" s="102" t="n">
        <v>1925</v>
      </c>
      <c r="GC275" s="103" t="n">
        <v>14.6</v>
      </c>
      <c r="GD275" s="103" t="n">
        <v>14.6</v>
      </c>
      <c r="GE275" s="103" t="n">
        <v>12.6</v>
      </c>
      <c r="GF275" s="103" t="n">
        <v>10.1</v>
      </c>
      <c r="GG275" s="103" t="n">
        <v>8</v>
      </c>
      <c r="GH275" s="103" t="n">
        <v>4.9</v>
      </c>
      <c r="GI275" s="103" t="n">
        <v>3.4</v>
      </c>
      <c r="GJ275" s="103" t="n">
        <v>3.2</v>
      </c>
      <c r="GK275" s="103" t="n">
        <v>4.4</v>
      </c>
      <c r="GL275" s="103" t="n">
        <v>8.4</v>
      </c>
      <c r="GM275" s="103" t="n">
        <v>11.3</v>
      </c>
      <c r="GN275" s="103" t="n">
        <v>12.4</v>
      </c>
      <c r="GO275" s="104" t="n">
        <f aca="false">AVERAGE(GC275:GN275)</f>
        <v>8.99166666666667</v>
      </c>
      <c r="HA275" s="22" t="n">
        <v>1925</v>
      </c>
      <c r="HB275" s="106" t="s">
        <v>125</v>
      </c>
      <c r="HC275" s="103" t="n">
        <v>15.2</v>
      </c>
      <c r="HD275" s="103" t="n">
        <v>15.3</v>
      </c>
      <c r="HE275" s="103" t="n">
        <v>14.9</v>
      </c>
      <c r="HF275" s="103" t="n">
        <v>13.5</v>
      </c>
      <c r="HG275" s="103" t="n">
        <v>12.5</v>
      </c>
      <c r="HH275" s="103" t="n">
        <v>10.1</v>
      </c>
      <c r="HI275" s="103" t="n">
        <v>7.9</v>
      </c>
      <c r="HJ275" s="103" t="n">
        <v>8.1</v>
      </c>
      <c r="HK275" s="103" t="n">
        <v>9.1</v>
      </c>
      <c r="HL275" s="103" t="n">
        <v>10.9</v>
      </c>
      <c r="HM275" s="103" t="n">
        <v>12.7</v>
      </c>
      <c r="HN275" s="103" t="n">
        <v>14.4</v>
      </c>
      <c r="HO275" s="104" t="n">
        <f aca="false">AVERAGE(HC275:HN275)</f>
        <v>12.05</v>
      </c>
      <c r="IA275" s="22" t="n">
        <v>1925</v>
      </c>
      <c r="IB275" s="102" t="n">
        <v>1925</v>
      </c>
      <c r="IC275" s="103" t="n">
        <v>14.4</v>
      </c>
      <c r="ID275" s="103" t="n">
        <v>13.7</v>
      </c>
      <c r="IE275" s="103" t="n">
        <v>12.2</v>
      </c>
      <c r="IF275" s="103" t="n">
        <v>10.6</v>
      </c>
      <c r="IG275" s="103" t="n">
        <v>9.7</v>
      </c>
      <c r="IH275" s="103" t="n">
        <v>6.8</v>
      </c>
      <c r="II275" s="103" t="n">
        <v>5.4</v>
      </c>
      <c r="IJ275" s="103" t="n">
        <v>5.4</v>
      </c>
      <c r="IK275" s="103" t="n">
        <v>6.3</v>
      </c>
      <c r="IL275" s="103" t="n">
        <v>8.5</v>
      </c>
      <c r="IM275" s="103" t="n">
        <v>10.3</v>
      </c>
      <c r="IN275" s="103" t="n">
        <v>11.8</v>
      </c>
      <c r="IO275" s="104" t="n">
        <f aca="false">AVERAGE(IC275:IN275)</f>
        <v>9.59166666666667</v>
      </c>
      <c r="JA275" s="22" t="n">
        <v>1925</v>
      </c>
      <c r="JB275" s="102" t="n">
        <v>1925</v>
      </c>
      <c r="JC275" s="103" t="n">
        <v>9.1</v>
      </c>
      <c r="JD275" s="103" t="n">
        <v>10.8</v>
      </c>
      <c r="JE275" s="103" t="n">
        <v>8.1</v>
      </c>
      <c r="JF275" s="103" t="n">
        <v>7.9</v>
      </c>
      <c r="JG275" s="103" t="n">
        <v>6.6</v>
      </c>
      <c r="JH275" s="103" t="n">
        <v>4.1</v>
      </c>
      <c r="JI275" s="103" t="n">
        <v>3.9</v>
      </c>
      <c r="JJ275" s="103" t="n">
        <v>3.9</v>
      </c>
      <c r="JK275" s="103" t="n">
        <v>5.1</v>
      </c>
      <c r="JL275" s="103" t="n">
        <v>6.6</v>
      </c>
      <c r="JM275" s="103" t="n">
        <v>7.3</v>
      </c>
      <c r="JN275" s="103" t="n">
        <v>9.1</v>
      </c>
      <c r="JO275" s="104" t="n">
        <f aca="false">AVERAGE(JC275:JN275)</f>
        <v>6.875</v>
      </c>
      <c r="KA275" s="22" t="n">
        <v>1925</v>
      </c>
      <c r="KB275" s="102" t="n">
        <v>1925</v>
      </c>
      <c r="KC275" s="103" t="n">
        <v>12.6</v>
      </c>
      <c r="KD275" s="103" t="n">
        <v>12.9</v>
      </c>
      <c r="KE275" s="103" t="n">
        <v>10.9</v>
      </c>
      <c r="KF275" s="103" t="n">
        <v>9.6</v>
      </c>
      <c r="KG275" s="103" t="n">
        <v>7.6</v>
      </c>
      <c r="KH275" s="103" t="n">
        <v>5.2</v>
      </c>
      <c r="KI275" s="103" t="n">
        <v>5.4</v>
      </c>
      <c r="KJ275" s="103" t="n">
        <v>5</v>
      </c>
      <c r="KK275" s="103" t="n">
        <v>6.3</v>
      </c>
      <c r="KL275" s="103" t="n">
        <v>8.4</v>
      </c>
      <c r="KM275" s="103" t="n">
        <v>11.1</v>
      </c>
      <c r="KN275" s="103" t="n">
        <v>11.5</v>
      </c>
      <c r="KO275" s="104" t="n">
        <f aca="false">AVERAGE(KC275:KN275)</f>
        <v>8.875</v>
      </c>
      <c r="LA275" s="22" t="n">
        <v>1925</v>
      </c>
      <c r="LB275" s="106" t="s">
        <v>125</v>
      </c>
      <c r="LC275" s="103" t="n">
        <v>14.5</v>
      </c>
      <c r="LD275" s="103" t="n">
        <v>14.6</v>
      </c>
      <c r="LE275" s="103" t="n">
        <v>12.1</v>
      </c>
      <c r="LF275" s="103" t="n">
        <v>9.2</v>
      </c>
      <c r="LG275" s="103" t="n">
        <v>7.9</v>
      </c>
      <c r="LH275" s="103" t="n">
        <v>4.4</v>
      </c>
      <c r="LI275" s="103" t="n">
        <v>3.7</v>
      </c>
      <c r="LJ275" s="103" t="n">
        <v>3.2</v>
      </c>
      <c r="LK275" s="103" t="n">
        <v>4.7</v>
      </c>
      <c r="LL275" s="103" t="n">
        <v>8.4</v>
      </c>
      <c r="LM275" s="103" t="n">
        <v>11.4</v>
      </c>
      <c r="LN275" s="103" t="n">
        <v>12.5</v>
      </c>
      <c r="LO275" s="104" t="n">
        <f aca="false">AVERAGE(LC275:LN275)</f>
        <v>8.88333333333333</v>
      </c>
      <c r="MA275" s="22" t="n">
        <v>1925</v>
      </c>
      <c r="MB275" s="102" t="n">
        <v>1925</v>
      </c>
      <c r="MC275" s="103" t="n">
        <v>12.9</v>
      </c>
      <c r="MD275" s="103" t="n">
        <v>13.6</v>
      </c>
      <c r="ME275" s="103" t="n">
        <v>11.5</v>
      </c>
      <c r="MF275" s="103" t="n">
        <v>9.7</v>
      </c>
      <c r="MG275" s="103" t="n">
        <v>7.8</v>
      </c>
      <c r="MH275" s="103" t="n">
        <v>5.1</v>
      </c>
      <c r="MI275" s="103" t="n">
        <v>4.1</v>
      </c>
      <c r="MJ275" s="103" t="n">
        <v>4.3</v>
      </c>
      <c r="MK275" s="103" t="n">
        <v>5.4</v>
      </c>
      <c r="ML275" s="103" t="n">
        <v>6.8</v>
      </c>
      <c r="MM275" s="103" t="n">
        <v>9.4</v>
      </c>
      <c r="MN275" s="103" t="n">
        <v>11.5</v>
      </c>
      <c r="MO275" s="104" t="n">
        <f aca="false">AVERAGE(MC275:MN275)</f>
        <v>8.50833333333333</v>
      </c>
      <c r="MQ275" s="5" t="n">
        <f aca="false">MAX(MC275:MN275)</f>
        <v>13.6</v>
      </c>
      <c r="MR275" s="5" t="n">
        <f aca="false">MIN(MC275:MN275)</f>
        <v>4.1</v>
      </c>
      <c r="NA275" s="22" t="n">
        <v>1925</v>
      </c>
      <c r="NB275" s="102" t="n">
        <v>1925</v>
      </c>
      <c r="NC275" s="103" t="n">
        <v>12.3</v>
      </c>
      <c r="ND275" s="103" t="n">
        <v>11.8</v>
      </c>
      <c r="NE275" s="103" t="n">
        <v>10.2</v>
      </c>
      <c r="NF275" s="103" t="n">
        <v>8.3</v>
      </c>
      <c r="NG275" s="103" t="n">
        <v>7.3</v>
      </c>
      <c r="NH275" s="103" t="n">
        <v>3.2</v>
      </c>
      <c r="NI275" s="103" t="n">
        <v>3.6</v>
      </c>
      <c r="NJ275" s="103" t="n">
        <v>2.6</v>
      </c>
      <c r="NK275" s="103" t="n">
        <v>4.2</v>
      </c>
      <c r="NL275" s="103" t="n">
        <v>6.2</v>
      </c>
      <c r="NM275" s="103" t="n">
        <v>7.9</v>
      </c>
      <c r="NN275" s="103" t="n">
        <v>10.1</v>
      </c>
      <c r="NO275" s="104" t="n">
        <f aca="false">AVERAGE(NC275:NN275)</f>
        <v>7.30833333333333</v>
      </c>
      <c r="OA275" s="22" t="n">
        <v>1925</v>
      </c>
      <c r="OB275" s="106" t="n">
        <v>1925</v>
      </c>
      <c r="OC275" s="103" t="n">
        <v>13</v>
      </c>
      <c r="OD275" s="103" t="n">
        <v>13.2</v>
      </c>
      <c r="OE275" s="103" t="n">
        <v>12.3</v>
      </c>
      <c r="OF275" s="103" t="n">
        <v>9.9</v>
      </c>
      <c r="OG275" s="103" t="n">
        <v>7.6</v>
      </c>
      <c r="OH275" s="103" t="n">
        <v>6</v>
      </c>
      <c r="OI275" s="103" t="n">
        <v>5.5</v>
      </c>
      <c r="OJ275" s="103" t="n">
        <v>6.7</v>
      </c>
      <c r="OK275" s="103" t="n">
        <v>9</v>
      </c>
      <c r="OL275" s="103" t="n">
        <v>9.2</v>
      </c>
      <c r="OM275" s="103" t="n">
        <v>11.6</v>
      </c>
      <c r="ON275" s="103" t="n">
        <v>11.5</v>
      </c>
      <c r="OO275" s="104" t="n">
        <f aca="false">AVERAGE(OC275:ON275)</f>
        <v>9.625</v>
      </c>
      <c r="OQ275" s="5" t="n">
        <f aca="false">MAX(OC275:ON275)</f>
        <v>13.2</v>
      </c>
      <c r="OR275" s="5" t="n">
        <f aca="false">MIN(OC275:ON275)</f>
        <v>5.5</v>
      </c>
      <c r="PA275" s="22" t="n">
        <v>1925</v>
      </c>
      <c r="PB275" s="106" t="s">
        <v>125</v>
      </c>
      <c r="PC275" s="103" t="n">
        <v>16</v>
      </c>
      <c r="PD275" s="103" t="n">
        <v>15.6</v>
      </c>
      <c r="PE275" s="103" t="n">
        <v>13.8</v>
      </c>
      <c r="PF275" s="103" t="n">
        <v>10.7</v>
      </c>
      <c r="PG275" s="103" t="n">
        <v>8.9</v>
      </c>
      <c r="PH275" s="103" t="n">
        <v>5.4</v>
      </c>
      <c r="PI275" s="103" t="n">
        <v>5.2</v>
      </c>
      <c r="PJ275" s="103" t="n">
        <v>4.8</v>
      </c>
      <c r="PK275" s="103" t="n">
        <v>6.8</v>
      </c>
      <c r="PL275" s="103" t="n">
        <v>9.6</v>
      </c>
      <c r="PM275" s="103" t="n">
        <v>13.3</v>
      </c>
      <c r="PN275" s="103" t="n">
        <v>14.6</v>
      </c>
      <c r="PO275" s="104" t="n">
        <f aca="false">AVERAGE(PC275:PN275)</f>
        <v>10.3916666666667</v>
      </c>
      <c r="QA275" s="22" t="n">
        <v>1925</v>
      </c>
      <c r="QB275" s="106" t="s">
        <v>125</v>
      </c>
      <c r="QC275" s="103" t="n">
        <v>12.7</v>
      </c>
      <c r="QD275" s="103" t="n">
        <v>12.8</v>
      </c>
      <c r="QE275" s="103" t="n">
        <v>11</v>
      </c>
      <c r="QF275" s="103" t="n">
        <v>8.7</v>
      </c>
      <c r="QG275" s="103" t="n">
        <v>7</v>
      </c>
      <c r="QH275" s="103" t="n">
        <v>4.5</v>
      </c>
      <c r="QI275" s="103" t="n">
        <v>4.4</v>
      </c>
      <c r="QJ275" s="103" t="n">
        <v>3.2</v>
      </c>
      <c r="QK275" s="103" t="n">
        <v>4.6</v>
      </c>
      <c r="QL275" s="103" t="n">
        <v>6.4</v>
      </c>
      <c r="QM275" s="103" t="n">
        <v>10</v>
      </c>
      <c r="QN275" s="103" t="n">
        <v>11.3</v>
      </c>
      <c r="QO275" s="104" t="n">
        <f aca="false">AVERAGE(QC275:QN275)</f>
        <v>8.05</v>
      </c>
      <c r="RA275" s="22" t="n">
        <v>1925</v>
      </c>
      <c r="RB275" s="102" t="n">
        <v>1925</v>
      </c>
      <c r="RC275" s="103" t="n">
        <v>9.6</v>
      </c>
      <c r="RD275" s="103" t="n">
        <v>7.6</v>
      </c>
      <c r="RE275" s="103" t="n">
        <v>6.1</v>
      </c>
      <c r="RF275" s="103" t="n">
        <v>3.9</v>
      </c>
      <c r="RG275" s="103" t="n">
        <v>3.4</v>
      </c>
      <c r="RH275" s="103" t="n">
        <v>1.6</v>
      </c>
      <c r="RI275" s="103" t="n">
        <v>-0.6</v>
      </c>
      <c r="RJ275" s="103" t="n">
        <v>0.3</v>
      </c>
      <c r="RK275" s="103" t="n">
        <v>0.6</v>
      </c>
      <c r="RL275" s="103" t="n">
        <v>4.2</v>
      </c>
      <c r="RM275" s="103" t="n">
        <v>6.8</v>
      </c>
      <c r="RN275" s="103" t="n">
        <v>7.7</v>
      </c>
      <c r="RO275" s="104" t="n">
        <f aca="false">AVERAGE(RC275:RN275)</f>
        <v>4.26666666666667</v>
      </c>
      <c r="SA275" s="22" t="n">
        <v>1925</v>
      </c>
      <c r="SB275" s="106" t="s">
        <v>125</v>
      </c>
      <c r="SC275" s="103" t="n">
        <v>12.5</v>
      </c>
      <c r="SD275" s="103" t="n">
        <v>11.7</v>
      </c>
      <c r="SE275" s="103" t="n">
        <v>8.4</v>
      </c>
      <c r="SF275" s="103" t="n">
        <v>7.1</v>
      </c>
      <c r="SG275" s="103" t="n">
        <v>4.2</v>
      </c>
      <c r="SH275" s="103" t="n">
        <v>1.8</v>
      </c>
      <c r="SI275" s="103" t="n">
        <v>1</v>
      </c>
      <c r="SJ275" s="103" t="n">
        <v>1.1</v>
      </c>
      <c r="SK275" s="103" t="n">
        <v>2.6</v>
      </c>
      <c r="SL275" s="103" t="n">
        <v>5.2</v>
      </c>
      <c r="SM275" s="103" t="n">
        <v>8.6</v>
      </c>
      <c r="SN275" s="103" t="n">
        <v>11</v>
      </c>
      <c r="SO275" s="104" t="n">
        <f aca="false">AVERAGE(SC275:SN275)</f>
        <v>6.26666666666667</v>
      </c>
      <c r="TA275" s="22" t="n">
        <v>1925</v>
      </c>
      <c r="TB275" s="106" t="s">
        <v>125</v>
      </c>
      <c r="TC275" s="103" t="n">
        <v>12.1</v>
      </c>
      <c r="TD275" s="103" t="n">
        <v>12.4</v>
      </c>
      <c r="TE275" s="103" t="n">
        <v>9.9</v>
      </c>
      <c r="TF275" s="103" t="n">
        <v>8.2</v>
      </c>
      <c r="TG275" s="103" t="n">
        <v>6.5</v>
      </c>
      <c r="TH275" s="103" t="n">
        <v>4.3</v>
      </c>
      <c r="TI275" s="103" t="n">
        <v>3.1</v>
      </c>
      <c r="TJ275" s="103" t="n">
        <v>3</v>
      </c>
      <c r="TK275" s="103" t="n">
        <v>5.3</v>
      </c>
      <c r="TL275" s="103" t="n">
        <v>6.7</v>
      </c>
      <c r="TM275" s="103" t="n">
        <v>9.2</v>
      </c>
      <c r="TN275" s="103" t="n">
        <v>10.7</v>
      </c>
      <c r="TO275" s="104" t="n">
        <f aca="false">AVERAGE(TC275:TN275)</f>
        <v>7.61666666666667</v>
      </c>
      <c r="UA275" s="22" t="n">
        <v>1925</v>
      </c>
      <c r="UB275" s="102" t="n">
        <v>1925</v>
      </c>
      <c r="UC275" s="103" t="n">
        <v>12.4</v>
      </c>
      <c r="UD275" s="103" t="n">
        <v>12.3</v>
      </c>
      <c r="UE275" s="103" t="n">
        <v>9.7</v>
      </c>
      <c r="UF275" s="103" t="n">
        <v>7.4</v>
      </c>
      <c r="UG275" s="103" t="n">
        <v>5.8</v>
      </c>
      <c r="UH275" s="103" t="n">
        <v>3.3</v>
      </c>
      <c r="UI275" s="103" t="n">
        <v>3</v>
      </c>
      <c r="UJ275" s="103" t="n">
        <v>2.1</v>
      </c>
      <c r="UK275" s="103" t="n">
        <v>3.8</v>
      </c>
      <c r="UL275" s="103" t="n">
        <v>7.3</v>
      </c>
      <c r="UM275" s="103" t="n">
        <v>9.1</v>
      </c>
      <c r="UN275" s="103" t="n">
        <v>10.8</v>
      </c>
      <c r="UO275" s="104" t="n">
        <f aca="false">AVERAGE(UC275:UN275)</f>
        <v>7.25</v>
      </c>
      <c r="VA275" s="22" t="n">
        <v>1925</v>
      </c>
      <c r="VB275" s="102" t="n">
        <v>1925</v>
      </c>
      <c r="VC275" s="108" t="n">
        <f aca="false">(VC276+VC277)/2</f>
        <v>11.9</v>
      </c>
      <c r="VD275" s="108" t="n">
        <f aca="false">(VD276+VD277)/2</f>
        <v>12.8</v>
      </c>
      <c r="VE275" s="108" t="n">
        <f aca="false">(VE276+VE277)/2</f>
        <v>12.15</v>
      </c>
      <c r="VF275" s="108" t="n">
        <f aca="false">(VF276+VF277)/2</f>
        <v>9.05</v>
      </c>
      <c r="VG275" s="108" t="n">
        <f aca="false">(VG276+VG277)/2</f>
        <v>7</v>
      </c>
      <c r="VH275" s="108" t="n">
        <f aca="false">(VH276+VH277)/2</f>
        <v>4.55</v>
      </c>
      <c r="VI275" s="108" t="n">
        <f aca="false">(VI276+VI277)/2</f>
        <v>4.3</v>
      </c>
      <c r="VJ275" s="108" t="n">
        <f aca="false">(VJ276+VJ277)/2</f>
        <v>4.8</v>
      </c>
      <c r="VK275" s="108" t="n">
        <f aca="false">(VK276+VK277)/2</f>
        <v>6.45</v>
      </c>
      <c r="VL275" s="108" t="n">
        <f aca="false">(VL276+VL277)/2</f>
        <v>8.15</v>
      </c>
      <c r="VM275" s="108" t="n">
        <f aca="false">(VM276+VM277)/2</f>
        <v>9.05</v>
      </c>
      <c r="VN275" s="103" t="n">
        <v>11.3</v>
      </c>
      <c r="VO275" s="104" t="n">
        <f aca="false">AVERAGE(VC275:VN275)</f>
        <v>8.45833333333333</v>
      </c>
      <c r="WA275" s="22" t="n">
        <v>1925</v>
      </c>
      <c r="WB275" s="102" t="n">
        <v>1925</v>
      </c>
      <c r="WC275" s="103" t="n">
        <v>15.1</v>
      </c>
      <c r="WD275" s="103" t="n">
        <v>14.5</v>
      </c>
      <c r="WE275" s="103" t="n">
        <v>12.8</v>
      </c>
      <c r="WF275" s="103" t="n">
        <v>9.8</v>
      </c>
      <c r="WG275" s="103" t="n">
        <v>8</v>
      </c>
      <c r="WH275" s="103" t="n">
        <v>4.9</v>
      </c>
      <c r="WI275" s="103" t="n">
        <v>3.4</v>
      </c>
      <c r="WJ275" s="103" t="n">
        <v>3.2</v>
      </c>
      <c r="WK275" s="103" t="n">
        <v>4.5</v>
      </c>
      <c r="WL275" s="103" t="n">
        <v>8.2</v>
      </c>
      <c r="WM275" s="103" t="n">
        <v>11.1</v>
      </c>
      <c r="WN275" s="103" t="n">
        <v>12.9</v>
      </c>
      <c r="WO275" s="104" t="n">
        <f aca="false">AVERAGE(WC275:WN275)</f>
        <v>9.03333333333333</v>
      </c>
      <c r="XA275" s="22" t="n">
        <v>1925</v>
      </c>
      <c r="XB275" s="102" t="n">
        <v>1925</v>
      </c>
      <c r="XC275" s="103" t="n">
        <v>13.8</v>
      </c>
      <c r="XD275" s="103" t="n">
        <v>13.1</v>
      </c>
      <c r="XE275" s="103" t="n">
        <v>9.7</v>
      </c>
      <c r="XF275" s="103" t="n">
        <v>7.6</v>
      </c>
      <c r="XG275" s="103" t="n">
        <v>5.9</v>
      </c>
      <c r="XH275" s="103" t="n">
        <v>3.3</v>
      </c>
      <c r="XI275" s="103" t="n">
        <v>2.5</v>
      </c>
      <c r="XJ275" s="103" t="n">
        <v>2.9</v>
      </c>
      <c r="XK275" s="103" t="n">
        <v>4.8</v>
      </c>
      <c r="XL275" s="103" t="n">
        <v>6.7</v>
      </c>
      <c r="XM275" s="103" t="n">
        <v>10.9</v>
      </c>
      <c r="XN275" s="103" t="n">
        <v>12.9</v>
      </c>
      <c r="XO275" s="104" t="n">
        <f aca="false">AVERAGE(XC275:XN275)</f>
        <v>7.84166666666667</v>
      </c>
      <c r="YA275" s="22" t="n">
        <v>1925</v>
      </c>
      <c r="YB275" s="102" t="n">
        <v>1925</v>
      </c>
      <c r="YC275" s="103" t="n">
        <v>12.3</v>
      </c>
      <c r="YD275" s="103" t="n">
        <v>13.6</v>
      </c>
      <c r="YE275" s="103" t="n">
        <v>11.7</v>
      </c>
      <c r="YF275" s="103" t="n">
        <v>11.1</v>
      </c>
      <c r="YG275" s="103" t="n">
        <v>9.3</v>
      </c>
      <c r="YH275" s="103" t="n">
        <v>7.3</v>
      </c>
      <c r="YI275" s="103" t="n">
        <v>6.5</v>
      </c>
      <c r="YJ275" s="103" t="n">
        <v>6.3</v>
      </c>
      <c r="YK275" s="103" t="n">
        <v>7.4</v>
      </c>
      <c r="YL275" s="103" t="n">
        <v>8.4</v>
      </c>
      <c r="YM275" s="103" t="n">
        <v>10</v>
      </c>
      <c r="YN275" s="103" t="n">
        <v>11.7</v>
      </c>
      <c r="YO275" s="104" t="n">
        <f aca="false">AVERAGE(YC275:YN275)</f>
        <v>9.63333333333333</v>
      </c>
      <c r="ZA275" s="22" t="n">
        <v>1925</v>
      </c>
      <c r="ZB275" s="106" t="s">
        <v>125</v>
      </c>
      <c r="ZC275" s="103" t="n">
        <v>13.4</v>
      </c>
      <c r="ZD275" s="103" t="n">
        <v>14.1</v>
      </c>
      <c r="ZE275" s="103" t="n">
        <v>13</v>
      </c>
      <c r="ZF275" s="103" t="n">
        <v>11.8</v>
      </c>
      <c r="ZG275" s="103" t="n">
        <v>10.8</v>
      </c>
      <c r="ZH275" s="103" t="n">
        <v>10</v>
      </c>
      <c r="ZI275" s="103" t="n">
        <v>7.9</v>
      </c>
      <c r="ZJ275" s="103" t="n">
        <v>7.3</v>
      </c>
      <c r="ZK275" s="103" t="n">
        <v>7.9</v>
      </c>
      <c r="ZL275" s="103" t="n">
        <v>9</v>
      </c>
      <c r="ZM275" s="103" t="n">
        <v>10.7</v>
      </c>
      <c r="ZN275" s="103" t="n">
        <v>11.9</v>
      </c>
      <c r="ZO275" s="104" t="n">
        <f aca="false">AVERAGE(ZC275:ZN275)</f>
        <v>10.65</v>
      </c>
      <c r="AAA275" s="36" t="n">
        <f aca="false">(OO275+EO275)/2</f>
        <v>10.1583333333333</v>
      </c>
      <c r="AAB275" s="37" t="n">
        <f aca="false">(HO275+ZO275+RO275+GO275)/4</f>
        <v>8.98958333333333</v>
      </c>
      <c r="AAC275" s="38" t="n">
        <f aca="false">(JO275+PO275+TO275+QO275+YO275+AO275+BO275+KO275+NO275+UO275+WO275)/11</f>
        <v>8.25984848484848</v>
      </c>
      <c r="ABA275" s="147" t="n">
        <f aca="false">MAX(OC275:ON275, EC275:EN275)</f>
        <v>13.7</v>
      </c>
      <c r="ABB275" s="147" t="n">
        <f aca="false">MIN(EC275:EN275,OC275:ON275)</f>
        <v>5.5</v>
      </c>
      <c r="ABC275" s="148" t="n">
        <f aca="false">MAX(HC275:HN275,ZC275:ZN275,RC275:RN275,GC275:GN275)</f>
        <v>15.3</v>
      </c>
      <c r="ABD275" s="144" t="n">
        <f aca="false">MIN(HC275:HN275,ZC275:ZN275,GC275:GN275)</f>
        <v>3.2</v>
      </c>
      <c r="ABE275" s="145" t="n">
        <f aca="false">MAX(JC275:JN275,PC275:PN275,TC275:TN275,QC275:QN275,YC275:YN275,AC275:AN275,BC275:BN275,KC275:KN275,NC275:NN275,UC275:UN275,WC275:WN275)</f>
        <v>16</v>
      </c>
      <c r="ABF275" s="145" t="n">
        <f aca="false">MIN(JC275:JN275,PC275:PN275,TC275:TN275,QC275:QN275,YC275:YN275,AC275:AN275,BC275:BN275,KC275:KN275,NC275:NN275,UC275:UN275,WC275:WN275)</f>
        <v>2.1</v>
      </c>
    </row>
    <row r="276" customFormat="false" ht="12.9" hidden="false" customHeight="false" outlineLevel="0" collapsed="false">
      <c r="A276" s="97"/>
      <c r="B276" s="11" t="n">
        <f aca="false">AVERAGE(AO276,BO276,CO276,DO276,EO276,FO276,GO276,HO276,IO276,JO276,KO276,LO276,MO276,NO276,OO276,PO276,QO276,RO276,SO276,TO276,UO276,VO276,WO276,XO276,YO276,ZO276)</f>
        <v>8.84102564102564</v>
      </c>
      <c r="C276" s="98" t="n">
        <f aca="false">AVERAGE(B272:B276)</f>
        <v>8.62852564102564</v>
      </c>
      <c r="D276" s="99" t="n">
        <f aca="false">AVERAGE(B267:B276)</f>
        <v>8.87163461538462</v>
      </c>
      <c r="E276" s="11" t="n">
        <f aca="false">AVERAGE(B257:B276)</f>
        <v>8.8549530011655</v>
      </c>
      <c r="F276" s="100" t="n">
        <f aca="false">AVERAGE(B227:B276)</f>
        <v>9.10786134575664</v>
      </c>
      <c r="G276" s="3" t="n">
        <f aca="false">MAX(AC276:AN276,BC276:BN276,CC276:CN276,DC276:DN276,EC276:EN276,FC276:FN276,GC276:GN276,HC276:HN276,IC276:IN276,JC276:JN276,KC276:KN276,LC276:LN276,MC276:MN276,NC276:NN276,OC276:ON276,PC276:PN276,QC276:QN276,RC276:RN276,SC276:SN276,TC276:TN276,UC276:UN276,VC276:VN276,WC276:WN276,XC276:XN276,YC276:YN276,ZC276:ZN276,)</f>
        <v>16.4</v>
      </c>
      <c r="H276" s="19" t="n">
        <f aca="false">MEDIAN(AC276:AN276,BC276:BN276,CC276:CN276,DC276:DN276,EC276:EN276,FC276:FN276,GC276:GN276,HC276:HN276,IC276:IN276,JC276:JN276,KC276:KN276,LC276:LN276,MC276:MN276,NC276:NN276,OC276:ON276,PC276:PN276,QC276:QN276,RC276:RN276,SC276:SN276,TC276:TN276,UC276:UN276,VC276:VN276,WC276:WN276,XC276:XN276,YC276:YN276,ZC276:ZN276,)</f>
        <v>9</v>
      </c>
      <c r="I276" s="5" t="n">
        <f aca="false">MIN(AC276:AN276,BC276:BN276,CC276:CN276,DC276:DN276,EC276:EN276,FC276:FN276,GC276:GN276,HC276:HN276,IC276:IN276,JC276:JN276,KC276:KN276,LC276:LN276,MC276:MN276,NC276:NN276,OC276:ON276,PC276:PN276,QC276:QN276,RC276:RN276,SC276:SN276,TC276:TN276,UC276:UN276,VC276:VN276,WC276:WN276,XC276:XN276,YC276:YN276,ZC276:ZN276)</f>
        <v>0.8</v>
      </c>
      <c r="J276" s="5" t="n">
        <f aca="false">MIN(AC276:AN276,BC276:BN276,CC276:CN276,DC276:DN276,EC276:EN276,FC276:FN276,GC276:GN276,HC276:HN276,IC276:IN276,JC276:JN276,KC276:KN276,LC276:LN276,MC276:MN276,NC276:NN276,OC276:ON276,PC276:PN276,QC276:QN276,SC276:SN276,TC276:TN276,UC276:UN276,VC276:VN276,WC276:WN276,XC276:XN276,YC276:YN276,ZC276:ZN276)</f>
        <v>1.8</v>
      </c>
      <c r="K276" s="101" t="n">
        <f aca="false">(G276+I276)/2</f>
        <v>8.6</v>
      </c>
      <c r="AB276" s="102" t="n">
        <v>1926</v>
      </c>
      <c r="AC276" s="103" t="n">
        <v>9.7</v>
      </c>
      <c r="AD276" s="103" t="n">
        <v>12.4</v>
      </c>
      <c r="AE276" s="103" t="n">
        <v>12.1</v>
      </c>
      <c r="AF276" s="103" t="n">
        <v>9</v>
      </c>
      <c r="AG276" s="103" t="n">
        <v>5.5</v>
      </c>
      <c r="AH276" s="103" t="n">
        <v>5.8</v>
      </c>
      <c r="AI276" s="103" t="n">
        <v>4.9</v>
      </c>
      <c r="AJ276" s="103" t="n">
        <v>4.8</v>
      </c>
      <c r="AK276" s="103" t="n">
        <v>6.9</v>
      </c>
      <c r="AL276" s="103" t="n">
        <v>7.7</v>
      </c>
      <c r="AM276" s="103" t="n">
        <v>7.7</v>
      </c>
      <c r="AN276" s="103" t="n">
        <v>10.4</v>
      </c>
      <c r="AO276" s="104" t="n">
        <f aca="false">AVERAGE(AC276:AN276)</f>
        <v>8.075</v>
      </c>
      <c r="BA276" s="22" t="n">
        <v>1926</v>
      </c>
      <c r="BB276" s="102" t="n">
        <v>1926</v>
      </c>
      <c r="BC276" s="103" t="n">
        <v>11.1</v>
      </c>
      <c r="BD276" s="103" t="n">
        <v>11.4</v>
      </c>
      <c r="BE276" s="103" t="n">
        <v>11.7</v>
      </c>
      <c r="BF276" s="103" t="n">
        <v>9.9</v>
      </c>
      <c r="BG276" s="103" t="n">
        <v>5.6</v>
      </c>
      <c r="BH276" s="103" t="n">
        <v>4</v>
      </c>
      <c r="BI276" s="103" t="n">
        <v>4.3</v>
      </c>
      <c r="BJ276" s="103" t="n">
        <v>3.9</v>
      </c>
      <c r="BK276" s="103" t="n">
        <v>5.5</v>
      </c>
      <c r="BL276" s="103" t="n">
        <v>7.8</v>
      </c>
      <c r="BM276" s="103" t="n">
        <v>7.9</v>
      </c>
      <c r="BN276" s="103" t="n">
        <v>9.6</v>
      </c>
      <c r="BO276" s="104" t="n">
        <f aca="false">AVERAGE(BC276:BN276)</f>
        <v>7.725</v>
      </c>
      <c r="CA276" s="22" t="n">
        <v>1926</v>
      </c>
      <c r="CB276" s="102" t="n">
        <v>1926</v>
      </c>
      <c r="CC276" s="103" t="n">
        <v>9.1</v>
      </c>
      <c r="CD276" s="103" t="n">
        <v>11.1</v>
      </c>
      <c r="CE276" s="103" t="n">
        <v>10.8</v>
      </c>
      <c r="CF276" s="103" t="n">
        <v>8.6</v>
      </c>
      <c r="CG276" s="103" t="n">
        <v>5.4</v>
      </c>
      <c r="CH276" s="103" t="n">
        <v>4.9</v>
      </c>
      <c r="CI276" s="103" t="n">
        <v>4.4</v>
      </c>
      <c r="CJ276" s="103" t="n">
        <v>3.7</v>
      </c>
      <c r="CK276" s="103" t="n">
        <v>6.2</v>
      </c>
      <c r="CL276" s="103" t="n">
        <v>6.7</v>
      </c>
      <c r="CM276" s="103" t="n">
        <v>6.9</v>
      </c>
      <c r="CN276" s="103" t="n">
        <v>9.8</v>
      </c>
      <c r="CO276" s="104" t="n">
        <f aca="false">AVERAGE(CC276:CN276)</f>
        <v>7.3</v>
      </c>
      <c r="DA276" s="22" t="n">
        <v>1926</v>
      </c>
      <c r="DB276" s="102" t="n">
        <v>1926</v>
      </c>
      <c r="DC276" s="103" t="n">
        <v>14.4</v>
      </c>
      <c r="DD276" s="103" t="n">
        <v>14.6</v>
      </c>
      <c r="DE276" s="103" t="n">
        <v>14.4</v>
      </c>
      <c r="DF276" s="103" t="n">
        <v>10.4</v>
      </c>
      <c r="DG276" s="103" t="n">
        <v>5.9</v>
      </c>
      <c r="DH276" s="103" t="n">
        <v>4.8</v>
      </c>
      <c r="DI276" s="103" t="n">
        <v>4.1</v>
      </c>
      <c r="DJ276" s="103" t="n">
        <v>4.4</v>
      </c>
      <c r="DK276" s="103" t="n">
        <v>9.5</v>
      </c>
      <c r="DL276" s="103" t="n">
        <v>11.9</v>
      </c>
      <c r="DM276" s="103" t="n">
        <v>10.1</v>
      </c>
      <c r="DN276" s="103" t="n">
        <v>12.1</v>
      </c>
      <c r="DO276" s="104" t="n">
        <f aca="false">AVERAGE(DC276:DN276)</f>
        <v>9.71666666666667</v>
      </c>
      <c r="EA276" s="22" t="n">
        <v>1926</v>
      </c>
      <c r="EB276" s="106" t="s">
        <v>126</v>
      </c>
      <c r="EC276" s="103" t="n">
        <v>12.4</v>
      </c>
      <c r="ED276" s="103" t="n">
        <v>13.6</v>
      </c>
      <c r="EE276" s="103" t="n">
        <v>14.5</v>
      </c>
      <c r="EF276" s="103" t="n">
        <v>12.4</v>
      </c>
      <c r="EG276" s="103" t="n">
        <v>10.6</v>
      </c>
      <c r="EH276" s="103" t="n">
        <v>9.9</v>
      </c>
      <c r="EI276" s="103" t="n">
        <v>9.5</v>
      </c>
      <c r="EJ276" s="103" t="n">
        <v>8</v>
      </c>
      <c r="EK276" s="103" t="n">
        <v>9.9</v>
      </c>
      <c r="EL276" s="103" t="n">
        <v>10.4</v>
      </c>
      <c r="EM276" s="103" t="n">
        <v>10.2</v>
      </c>
      <c r="EN276" s="103" t="n">
        <v>12.7</v>
      </c>
      <c r="EO276" s="104" t="n">
        <f aca="false">AVERAGE(EC276:EN276)</f>
        <v>11.175</v>
      </c>
      <c r="FA276" s="22" t="n">
        <v>1926</v>
      </c>
      <c r="FB276" s="102" t="n">
        <v>1926</v>
      </c>
      <c r="FC276" s="103" t="n">
        <v>9.3</v>
      </c>
      <c r="FD276" s="103" t="n">
        <v>11.4</v>
      </c>
      <c r="FE276" s="103" t="n">
        <v>11.5</v>
      </c>
      <c r="FF276" s="103" t="n">
        <v>7.8</v>
      </c>
      <c r="FG276" s="103" t="n">
        <v>5.4</v>
      </c>
      <c r="FH276" s="103" t="n">
        <v>4.5</v>
      </c>
      <c r="FI276" s="103" t="n">
        <v>3.8</v>
      </c>
      <c r="FJ276" s="103" t="n">
        <v>3.1</v>
      </c>
      <c r="FK276" s="103" t="n">
        <v>5.2</v>
      </c>
      <c r="FL276" s="103" t="n">
        <v>7</v>
      </c>
      <c r="FM276" s="103" t="n">
        <v>9.8</v>
      </c>
      <c r="FN276" s="103" t="n">
        <v>10.3</v>
      </c>
      <c r="FO276" s="104" t="n">
        <f aca="false">AVERAGE(FC276:FN276)</f>
        <v>7.425</v>
      </c>
      <c r="GA276" s="22" t="n">
        <v>1926</v>
      </c>
      <c r="GB276" s="102" t="n">
        <v>1926</v>
      </c>
      <c r="GC276" s="103" t="n">
        <v>12.6</v>
      </c>
      <c r="GD276" s="103" t="n">
        <v>14.9</v>
      </c>
      <c r="GE276" s="103" t="n">
        <v>14.2</v>
      </c>
      <c r="GF276" s="103" t="n">
        <v>10.3</v>
      </c>
      <c r="GG276" s="103" t="n">
        <v>6.1</v>
      </c>
      <c r="GH276" s="103" t="n">
        <v>5.8</v>
      </c>
      <c r="GI276" s="103" t="n">
        <v>5.2</v>
      </c>
      <c r="GJ276" s="103" t="n">
        <v>4.7</v>
      </c>
      <c r="GK276" s="103" t="n">
        <v>7.6</v>
      </c>
      <c r="GL276" s="103" t="n">
        <v>9</v>
      </c>
      <c r="GM276" s="103" t="n">
        <v>9</v>
      </c>
      <c r="GN276" s="103" t="n">
        <v>13.7</v>
      </c>
      <c r="GO276" s="104" t="n">
        <f aca="false">AVERAGE(GC276:GN276)</f>
        <v>9.425</v>
      </c>
      <c r="HA276" s="22" t="n">
        <v>1926</v>
      </c>
      <c r="HB276" s="106" t="s">
        <v>126</v>
      </c>
      <c r="HC276" s="103" t="n">
        <v>14.9</v>
      </c>
      <c r="HD276" s="103" t="n">
        <v>16.4</v>
      </c>
      <c r="HE276" s="103" t="n">
        <v>16.2</v>
      </c>
      <c r="HF276" s="103" t="n">
        <v>14.3</v>
      </c>
      <c r="HG276" s="103" t="n">
        <v>10.8</v>
      </c>
      <c r="HH276" s="103" t="n">
        <v>10.4</v>
      </c>
      <c r="HI276" s="103" t="n">
        <v>8.9</v>
      </c>
      <c r="HJ276" s="103" t="n">
        <v>8.3</v>
      </c>
      <c r="HK276" s="103" t="n">
        <v>10.1</v>
      </c>
      <c r="HL276" s="103" t="n">
        <v>10.8</v>
      </c>
      <c r="HM276" s="103" t="n">
        <v>11.8</v>
      </c>
      <c r="HN276" s="103" t="n">
        <v>14.1</v>
      </c>
      <c r="HO276" s="104" t="n">
        <f aca="false">AVERAGE(HC276:HN276)</f>
        <v>12.25</v>
      </c>
      <c r="IA276" s="22" t="n">
        <v>1926</v>
      </c>
      <c r="IB276" s="102" t="n">
        <v>1926</v>
      </c>
      <c r="IC276" s="103" t="n">
        <v>12.2</v>
      </c>
      <c r="ID276" s="103" t="n">
        <v>13.4</v>
      </c>
      <c r="IE276" s="103" t="n">
        <v>13.7</v>
      </c>
      <c r="IF276" s="103" t="n">
        <v>11.8</v>
      </c>
      <c r="IG276" s="103" t="n">
        <v>8.4</v>
      </c>
      <c r="IH276" s="103" t="n">
        <v>7.3</v>
      </c>
      <c r="II276" s="103" t="n">
        <v>7</v>
      </c>
      <c r="IJ276" s="103" t="n">
        <v>6.6</v>
      </c>
      <c r="IK276" s="103" t="n">
        <v>8.2</v>
      </c>
      <c r="IL276" s="103" t="n">
        <v>9.5</v>
      </c>
      <c r="IM276" s="103" t="n">
        <v>10</v>
      </c>
      <c r="IN276" s="103" t="n">
        <v>12.7</v>
      </c>
      <c r="IO276" s="104" t="n">
        <f aca="false">AVERAGE(IC276:IN276)</f>
        <v>10.0666666666667</v>
      </c>
      <c r="JA276" s="22" t="n">
        <v>1926</v>
      </c>
      <c r="JB276" s="102" t="n">
        <v>1926</v>
      </c>
      <c r="JC276" s="103" t="n">
        <v>9.3</v>
      </c>
      <c r="JD276" s="103" t="n">
        <v>10.2</v>
      </c>
      <c r="JE276" s="103" t="n">
        <v>10.1</v>
      </c>
      <c r="JF276" s="103" t="n">
        <v>7.9</v>
      </c>
      <c r="JG276" s="103" t="n">
        <v>5.9</v>
      </c>
      <c r="JH276" s="103" t="n">
        <v>5.1</v>
      </c>
      <c r="JI276" s="103" t="n">
        <v>4.4</v>
      </c>
      <c r="JJ276" s="103" t="n">
        <v>4</v>
      </c>
      <c r="JK276" s="103" t="n">
        <v>5.9</v>
      </c>
      <c r="JL276" s="103" t="n">
        <v>7</v>
      </c>
      <c r="JM276" s="103" t="n">
        <v>6.8</v>
      </c>
      <c r="JN276" s="103" t="n">
        <v>9.4</v>
      </c>
      <c r="JO276" s="104" t="n">
        <f aca="false">AVERAGE(JC276:JN276)</f>
        <v>7.16666666666667</v>
      </c>
      <c r="KA276" s="22" t="n">
        <v>1926</v>
      </c>
      <c r="KB276" s="102" t="n">
        <v>1926</v>
      </c>
      <c r="KC276" s="103" t="n">
        <v>11.1</v>
      </c>
      <c r="KD276" s="103" t="n">
        <v>13.1</v>
      </c>
      <c r="KE276" s="103" t="n">
        <v>13.6</v>
      </c>
      <c r="KF276" s="103" t="n">
        <v>9.7</v>
      </c>
      <c r="KG276" s="103" t="n">
        <v>7</v>
      </c>
      <c r="KH276" s="103" t="n">
        <v>5.7</v>
      </c>
      <c r="KI276" s="103" t="n">
        <v>4.4</v>
      </c>
      <c r="KJ276" s="103" t="n">
        <v>4.4</v>
      </c>
      <c r="KK276" s="103" t="n">
        <v>6.7</v>
      </c>
      <c r="KL276" s="103" t="n">
        <v>6.4</v>
      </c>
      <c r="KM276" s="103" t="n">
        <v>8.4</v>
      </c>
      <c r="KN276" s="103" t="n">
        <v>11.6</v>
      </c>
      <c r="KO276" s="104" t="n">
        <f aca="false">AVERAGE(KC276:KN276)</f>
        <v>8.50833333333333</v>
      </c>
      <c r="LA276" s="22" t="n">
        <v>1926</v>
      </c>
      <c r="LB276" s="106" t="s">
        <v>126</v>
      </c>
      <c r="LC276" s="103" t="n">
        <v>12.8</v>
      </c>
      <c r="LD276" s="103" t="n">
        <v>14.6</v>
      </c>
      <c r="LE276" s="103" t="n">
        <v>14.2</v>
      </c>
      <c r="LF276" s="103" t="n">
        <v>11</v>
      </c>
      <c r="LG276" s="103" t="n">
        <v>6</v>
      </c>
      <c r="LH276" s="103" t="n">
        <v>5.6</v>
      </c>
      <c r="LI276" s="103" t="n">
        <v>4.4</v>
      </c>
      <c r="LJ276" s="103" t="n">
        <v>5.2</v>
      </c>
      <c r="LK276" s="103" t="n">
        <v>7.6</v>
      </c>
      <c r="LL276" s="103" t="n">
        <v>9.5</v>
      </c>
      <c r="LM276" s="103" t="n">
        <v>10.7</v>
      </c>
      <c r="LN276" s="103" t="n">
        <v>13.1</v>
      </c>
      <c r="LO276" s="104" t="n">
        <f aca="false">AVERAGE(LC276:LN276)</f>
        <v>9.55833333333333</v>
      </c>
      <c r="MA276" s="22" t="n">
        <v>1926</v>
      </c>
      <c r="MB276" s="102" t="n">
        <v>1926</v>
      </c>
      <c r="MC276" s="103" t="n">
        <v>12</v>
      </c>
      <c r="MD276" s="103" t="n">
        <v>12.6</v>
      </c>
      <c r="ME276" s="103" t="n">
        <v>13</v>
      </c>
      <c r="MF276" s="103" t="n">
        <v>10.7</v>
      </c>
      <c r="MG276" s="103" t="n">
        <v>7.4</v>
      </c>
      <c r="MH276" s="103" t="n">
        <v>6.3</v>
      </c>
      <c r="MI276" s="103" t="n">
        <v>5.9</v>
      </c>
      <c r="MJ276" s="103" t="n">
        <v>4.8</v>
      </c>
      <c r="MK276" s="103" t="n">
        <v>7.2</v>
      </c>
      <c r="ML276" s="103" t="n">
        <v>8.4</v>
      </c>
      <c r="MM276" s="103" t="n">
        <v>9.8</v>
      </c>
      <c r="MN276" s="103" t="n">
        <v>12.2</v>
      </c>
      <c r="MO276" s="104" t="n">
        <f aca="false">AVERAGE(MC276:MN276)</f>
        <v>9.19166666666667</v>
      </c>
      <c r="MQ276" s="5" t="n">
        <f aca="false">MAX(MC276:MN276)</f>
        <v>13</v>
      </c>
      <c r="MR276" s="5" t="n">
        <f aca="false">MIN(MC276:MN276)</f>
        <v>4.8</v>
      </c>
      <c r="NA276" s="22" t="n">
        <v>1926</v>
      </c>
      <c r="NB276" s="102" t="n">
        <v>1926</v>
      </c>
      <c r="NC276" s="103" t="n">
        <v>9.6</v>
      </c>
      <c r="ND276" s="103" t="n">
        <v>11.3</v>
      </c>
      <c r="NE276" s="103" t="n">
        <v>11.2</v>
      </c>
      <c r="NF276" s="103" t="n">
        <v>6</v>
      </c>
      <c r="NG276" s="103" t="n">
        <v>4.8</v>
      </c>
      <c r="NH276" s="103" t="n">
        <v>4.1</v>
      </c>
      <c r="NI276" s="103" t="n">
        <v>3.6</v>
      </c>
      <c r="NJ276" s="103" t="n">
        <v>1.8</v>
      </c>
      <c r="NK276" s="103" t="n">
        <v>2.8</v>
      </c>
      <c r="NL276" s="103" t="n">
        <v>5.6</v>
      </c>
      <c r="NM276" s="103" t="n">
        <v>9.8</v>
      </c>
      <c r="NN276" s="103" t="n">
        <v>11.6</v>
      </c>
      <c r="NO276" s="104" t="n">
        <f aca="false">AVERAGE(NC276:NN276)</f>
        <v>6.85</v>
      </c>
      <c r="OA276" s="22" t="n">
        <v>1926</v>
      </c>
      <c r="OB276" s="106" t="n">
        <v>1926</v>
      </c>
      <c r="OC276" s="103" t="n">
        <v>13.3</v>
      </c>
      <c r="OD276" s="103" t="n">
        <v>14.6</v>
      </c>
      <c r="OE276" s="103" t="n">
        <v>12.4</v>
      </c>
      <c r="OF276" s="103" t="n">
        <v>11.2</v>
      </c>
      <c r="OG276" s="103" t="n">
        <v>8.9</v>
      </c>
      <c r="OH276" s="103" t="n">
        <v>6.1</v>
      </c>
      <c r="OI276" s="103" t="n">
        <v>5.7</v>
      </c>
      <c r="OJ276" s="103" t="n">
        <v>5.1</v>
      </c>
      <c r="OK276" s="103" t="n">
        <v>7.2</v>
      </c>
      <c r="OL276" s="103" t="n">
        <v>9.5</v>
      </c>
      <c r="OM276" s="103" t="n">
        <v>10.7</v>
      </c>
      <c r="ON276" s="103" t="n">
        <v>13</v>
      </c>
      <c r="OO276" s="104" t="n">
        <f aca="false">AVERAGE(OC276:ON276)</f>
        <v>9.80833333333333</v>
      </c>
      <c r="OQ276" s="5" t="n">
        <f aca="false">MAX(OC276:ON276)</f>
        <v>14.6</v>
      </c>
      <c r="OR276" s="5" t="n">
        <f aca="false">MIN(OC276:ON276)</f>
        <v>5.1</v>
      </c>
      <c r="PA276" s="22" t="n">
        <v>1926</v>
      </c>
      <c r="PB276" s="106" t="s">
        <v>126</v>
      </c>
      <c r="PC276" s="103" t="n">
        <v>14.3</v>
      </c>
      <c r="PD276" s="103" t="n">
        <v>15.8</v>
      </c>
      <c r="PE276" s="103" t="n">
        <v>15</v>
      </c>
      <c r="PF276" s="103" t="n">
        <v>12</v>
      </c>
      <c r="PG276" s="103" t="n">
        <v>7.8</v>
      </c>
      <c r="PH276" s="103" t="n">
        <v>5.5</v>
      </c>
      <c r="PI276" s="103" t="n">
        <v>4.9</v>
      </c>
      <c r="PJ276" s="103" t="n">
        <v>6.1</v>
      </c>
      <c r="PK276" s="103" t="n">
        <v>8.9</v>
      </c>
      <c r="PL276" s="103" t="n">
        <v>10.6</v>
      </c>
      <c r="PM276" s="103" t="n">
        <v>10.9</v>
      </c>
      <c r="PN276" s="103" t="n">
        <v>14.3</v>
      </c>
      <c r="PO276" s="104" t="n">
        <f aca="false">AVERAGE(PC276:PN276)</f>
        <v>10.5083333333333</v>
      </c>
      <c r="QA276" s="22" t="n">
        <v>1926</v>
      </c>
      <c r="QB276" s="106" t="s">
        <v>126</v>
      </c>
      <c r="QC276" s="103" t="n">
        <v>11.3</v>
      </c>
      <c r="QD276" s="103" t="n">
        <v>11.1</v>
      </c>
      <c r="QE276" s="103" t="n">
        <v>12.2</v>
      </c>
      <c r="QF276" s="103" t="n">
        <v>9.8</v>
      </c>
      <c r="QG276" s="103" t="n">
        <v>6.6</v>
      </c>
      <c r="QH276" s="103" t="n">
        <v>5.8</v>
      </c>
      <c r="QI276" s="103" t="n">
        <v>3.6</v>
      </c>
      <c r="QJ276" s="103" t="n">
        <v>4.6</v>
      </c>
      <c r="QK276" s="103" t="n">
        <v>6.9</v>
      </c>
      <c r="QL276" s="103" t="n">
        <v>7.5</v>
      </c>
      <c r="QM276" s="103" t="n">
        <v>9.3</v>
      </c>
      <c r="QN276" s="103" t="n">
        <v>12.3</v>
      </c>
      <c r="QO276" s="104" t="n">
        <f aca="false">AVERAGE(QC276:QN276)</f>
        <v>8.41666666666667</v>
      </c>
      <c r="RA276" s="22" t="n">
        <v>1926</v>
      </c>
      <c r="RB276" s="102" t="n">
        <v>1926</v>
      </c>
      <c r="RC276" s="103" t="n">
        <v>7.7</v>
      </c>
      <c r="RD276" s="103" t="n">
        <v>7.9</v>
      </c>
      <c r="RE276" s="103" t="n">
        <v>9</v>
      </c>
      <c r="RF276" s="103" t="n">
        <v>7.7</v>
      </c>
      <c r="RG276" s="103" t="n">
        <v>2.4</v>
      </c>
      <c r="RH276" s="103" t="n">
        <v>0.8</v>
      </c>
      <c r="RI276" s="103" t="n">
        <v>0.9</v>
      </c>
      <c r="RJ276" s="103" t="n">
        <v>1.1</v>
      </c>
      <c r="RK276" s="103" t="n">
        <v>2.1</v>
      </c>
      <c r="RL276" s="103" t="n">
        <v>4.8</v>
      </c>
      <c r="RM276" s="103" t="n">
        <v>4.6</v>
      </c>
      <c r="RN276" s="103" t="n">
        <v>8.2</v>
      </c>
      <c r="RO276" s="104" t="n">
        <f aca="false">AVERAGE(RC276:RN276)</f>
        <v>4.76666666666667</v>
      </c>
      <c r="SA276" s="22" t="n">
        <v>1926</v>
      </c>
      <c r="SB276" s="106" t="s">
        <v>126</v>
      </c>
      <c r="SC276" s="103" t="n">
        <v>11.6</v>
      </c>
      <c r="SD276" s="103" t="n">
        <v>13.2</v>
      </c>
      <c r="SE276" s="103" t="n">
        <v>12.8</v>
      </c>
      <c r="SF276" s="103" t="n">
        <v>9.9</v>
      </c>
      <c r="SG276" s="103" t="n">
        <v>4.9</v>
      </c>
      <c r="SH276" s="103" t="n">
        <v>4.6</v>
      </c>
      <c r="SI276" s="103" t="n">
        <v>2.8</v>
      </c>
      <c r="SJ276" s="103" t="n">
        <v>3.8</v>
      </c>
      <c r="SK276" s="103" t="n">
        <v>5.4</v>
      </c>
      <c r="SL276" s="103" t="n">
        <v>7</v>
      </c>
      <c r="SM276" s="103" t="n">
        <v>7</v>
      </c>
      <c r="SN276" s="103" t="n">
        <v>11.5</v>
      </c>
      <c r="SO276" s="104" t="n">
        <f aca="false">AVERAGE(SC276:SN276)</f>
        <v>7.875</v>
      </c>
      <c r="TA276" s="22" t="n">
        <v>1926</v>
      </c>
      <c r="TB276" s="106" t="s">
        <v>126</v>
      </c>
      <c r="TC276" s="103" t="n">
        <v>11.5</v>
      </c>
      <c r="TD276" s="103" t="n">
        <v>11.3</v>
      </c>
      <c r="TE276" s="103" t="n">
        <v>11.8</v>
      </c>
      <c r="TF276" s="103" t="n">
        <v>9</v>
      </c>
      <c r="TG276" s="103" t="n">
        <v>6</v>
      </c>
      <c r="TH276" s="103" t="n">
        <v>3.9</v>
      </c>
      <c r="TI276" s="103" t="n">
        <v>4</v>
      </c>
      <c r="TJ276" s="103" t="n">
        <v>4</v>
      </c>
      <c r="TK276" s="103" t="n">
        <v>6</v>
      </c>
      <c r="TL276" s="103" t="n">
        <v>8.1</v>
      </c>
      <c r="TM276" s="103" t="n">
        <v>8.6</v>
      </c>
      <c r="TN276" s="103" t="n">
        <v>11.4</v>
      </c>
      <c r="TO276" s="104" t="n">
        <f aca="false">AVERAGE(TC276:TN276)</f>
        <v>7.96666666666667</v>
      </c>
      <c r="UA276" s="22" t="n">
        <v>1926</v>
      </c>
      <c r="UB276" s="102" t="n">
        <v>1926</v>
      </c>
      <c r="UC276" s="103" t="n">
        <v>11.3</v>
      </c>
      <c r="UD276" s="103" t="n">
        <v>12</v>
      </c>
      <c r="UE276" s="103" t="n">
        <v>12.1</v>
      </c>
      <c r="UF276" s="103" t="n">
        <v>8.1</v>
      </c>
      <c r="UG276" s="103" t="n">
        <v>6.2</v>
      </c>
      <c r="UH276" s="103" t="n">
        <v>5.2</v>
      </c>
      <c r="UI276" s="103" t="n">
        <v>3.9</v>
      </c>
      <c r="UJ276" s="103" t="n">
        <v>4.1</v>
      </c>
      <c r="UK276" s="103" t="n">
        <v>5.7</v>
      </c>
      <c r="UL276" s="103" t="n">
        <v>7.9</v>
      </c>
      <c r="UM276" s="103" t="n">
        <v>7.4</v>
      </c>
      <c r="UN276" s="103" t="n">
        <v>10.8</v>
      </c>
      <c r="UO276" s="104" t="n">
        <f aca="false">AVERAGE(UC276:UN276)</f>
        <v>7.89166666666667</v>
      </c>
      <c r="VA276" s="22" t="n">
        <v>1926</v>
      </c>
      <c r="VB276" s="102" t="n">
        <v>1926</v>
      </c>
      <c r="VC276" s="103" t="n">
        <v>11</v>
      </c>
      <c r="VD276" s="103" t="n">
        <v>13</v>
      </c>
      <c r="VE276" s="103" t="n">
        <v>12.6</v>
      </c>
      <c r="VF276" s="103" t="n">
        <v>9.8</v>
      </c>
      <c r="VG276" s="103" t="n">
        <v>7.3</v>
      </c>
      <c r="VH276" s="103" t="n">
        <v>5.7</v>
      </c>
      <c r="VI276" s="103" t="n">
        <v>5.3</v>
      </c>
      <c r="VJ276" s="103" t="n">
        <v>5.1</v>
      </c>
      <c r="VK276" s="103" t="n">
        <v>7.3</v>
      </c>
      <c r="VL276" s="103" t="n">
        <v>8.5</v>
      </c>
      <c r="VM276" s="103" t="n">
        <v>8.4</v>
      </c>
      <c r="VN276" s="103" t="n">
        <v>11.6</v>
      </c>
      <c r="VO276" s="104" t="n">
        <f aca="false">AVERAGE(VC276:VN276)</f>
        <v>8.8</v>
      </c>
      <c r="WA276" s="22" t="n">
        <v>1926</v>
      </c>
      <c r="WB276" s="102" t="n">
        <v>1926</v>
      </c>
      <c r="WC276" s="103" t="n">
        <v>12.6</v>
      </c>
      <c r="WD276" s="103" t="n">
        <v>14.4</v>
      </c>
      <c r="WE276" s="103" t="n">
        <v>14.1</v>
      </c>
      <c r="WF276" s="103" t="n">
        <v>10.4</v>
      </c>
      <c r="WG276" s="103" t="n">
        <v>5.9</v>
      </c>
      <c r="WH276" s="103" t="n">
        <v>4.9</v>
      </c>
      <c r="WI276" s="103" t="n">
        <v>4.1</v>
      </c>
      <c r="WJ276" s="103" t="n">
        <v>4.9</v>
      </c>
      <c r="WK276" s="103" t="n">
        <v>7.6</v>
      </c>
      <c r="WL276" s="103" t="n">
        <v>9</v>
      </c>
      <c r="WM276" s="103" t="n">
        <v>10.1</v>
      </c>
      <c r="WN276" s="103" t="n">
        <v>13.2</v>
      </c>
      <c r="WO276" s="104" t="n">
        <f aca="false">AVERAGE(WC276:WN276)</f>
        <v>9.26666666666667</v>
      </c>
      <c r="XA276" s="22" t="n">
        <v>1926</v>
      </c>
      <c r="XB276" s="102" t="n">
        <v>1926</v>
      </c>
      <c r="XC276" s="103" t="n">
        <v>13.3</v>
      </c>
      <c r="XD276" s="103" t="n">
        <v>14.6</v>
      </c>
      <c r="XE276" s="103" t="n">
        <v>14.3</v>
      </c>
      <c r="XF276" s="103" t="n">
        <v>10.3</v>
      </c>
      <c r="XG276" s="103" t="n">
        <v>5.6</v>
      </c>
      <c r="XH276" s="103" t="n">
        <v>5.8</v>
      </c>
      <c r="XI276" s="103" t="n">
        <v>3.9</v>
      </c>
      <c r="XJ276" s="103" t="n">
        <v>4.4</v>
      </c>
      <c r="XK276" s="103" t="n">
        <v>6.6</v>
      </c>
      <c r="XL276" s="103" t="n">
        <v>8.2</v>
      </c>
      <c r="XM276" s="103" t="n">
        <v>9.1</v>
      </c>
      <c r="XN276" s="103" t="n">
        <v>13</v>
      </c>
      <c r="XO276" s="104" t="n">
        <f aca="false">AVERAGE(XC276:XN276)</f>
        <v>9.09166666666667</v>
      </c>
      <c r="YA276" s="22" t="n">
        <v>1926</v>
      </c>
      <c r="YB276" s="102" t="n">
        <v>1926</v>
      </c>
      <c r="YC276" s="103" t="n">
        <v>12</v>
      </c>
      <c r="YD276" s="103" t="n">
        <v>12.8</v>
      </c>
      <c r="YE276" s="103" t="n">
        <v>13.4</v>
      </c>
      <c r="YF276" s="103" t="n">
        <v>11</v>
      </c>
      <c r="YG276" s="103" t="n">
        <v>9.2</v>
      </c>
      <c r="YH276" s="103" t="n">
        <v>7.9</v>
      </c>
      <c r="YI276" s="103" t="n">
        <v>7.2</v>
      </c>
      <c r="YJ276" s="103" t="n">
        <v>6.8</v>
      </c>
      <c r="YK276" s="103" t="n">
        <v>9</v>
      </c>
      <c r="YL276" s="103" t="n">
        <v>9.1</v>
      </c>
      <c r="YM276" s="103" t="n">
        <v>9.3</v>
      </c>
      <c r="YN276" s="103" t="n">
        <v>11.8</v>
      </c>
      <c r="YO276" s="104" t="n">
        <f aca="false">AVERAGE(YC276:YN276)</f>
        <v>9.95833333333333</v>
      </c>
      <c r="ZA276" s="22" t="n">
        <v>1926</v>
      </c>
      <c r="ZB276" s="106" t="s">
        <v>126</v>
      </c>
      <c r="ZC276" s="103" t="n">
        <v>12.1</v>
      </c>
      <c r="ZD276" s="103" t="n">
        <v>13.4</v>
      </c>
      <c r="ZE276" s="103" t="n">
        <v>13.8</v>
      </c>
      <c r="ZF276" s="103" t="n">
        <v>12.4</v>
      </c>
      <c r="ZG276" s="103" t="n">
        <v>9.8</v>
      </c>
      <c r="ZH276" s="103" t="n">
        <v>9.9</v>
      </c>
      <c r="ZI276" s="103" t="n">
        <v>9.3</v>
      </c>
      <c r="ZJ276" s="103" t="n">
        <v>8</v>
      </c>
      <c r="ZK276" s="103" t="n">
        <v>10.1</v>
      </c>
      <c r="ZL276" s="103" t="n">
        <v>10.8</v>
      </c>
      <c r="ZM276" s="103" t="n">
        <v>10.8</v>
      </c>
      <c r="ZN276" s="103" t="n">
        <v>12.6</v>
      </c>
      <c r="ZO276" s="104" t="n">
        <f aca="false">AVERAGE(ZC276:ZN276)</f>
        <v>11.0833333333333</v>
      </c>
      <c r="AAA276" s="36" t="n">
        <f aca="false">(OO276+EO276)/2</f>
        <v>10.4916666666667</v>
      </c>
      <c r="AAB276" s="37" t="n">
        <f aca="false">(HO276+ZO276+RO276+GO276)/4</f>
        <v>9.38125</v>
      </c>
      <c r="AAC276" s="38" t="n">
        <f aca="false">(JO276+PO276+TO276+QO276+YO276+AO276+BO276+KO276+NO276+UO276+WO276)/11</f>
        <v>8.39393939393939</v>
      </c>
      <c r="ABA276" s="147" t="n">
        <f aca="false">MAX(OC276:ON276, EC276:EN276)</f>
        <v>14.6</v>
      </c>
      <c r="ABB276" s="147" t="n">
        <f aca="false">MIN(EC276:EN276,OC276:ON276)</f>
        <v>5.1</v>
      </c>
      <c r="ABC276" s="148" t="n">
        <f aca="false">MAX(HC276:HN276,ZC276:ZN276,RC276:RN276,GC276:GN276)</f>
        <v>16.4</v>
      </c>
      <c r="ABD276" s="144" t="n">
        <f aca="false">MIN(HC276:HN276,ZC276:ZN276,GC276:GN276)</f>
        <v>4.7</v>
      </c>
      <c r="ABE276" s="145" t="n">
        <f aca="false">MAX(JC276:JN276,PC276:PN276,TC276:TN276,QC276:QN276,YC276:YN276,AC276:AN276,BC276:BN276,KC276:KN276,NC276:NN276,UC276:UN276,WC276:WN276)</f>
        <v>15.8</v>
      </c>
      <c r="ABF276" s="145" t="n">
        <f aca="false">MIN(JC276:JN276,PC276:PN276,TC276:TN276,QC276:QN276,YC276:YN276,AC276:AN276,BC276:BN276,KC276:KN276,NC276:NN276,UC276:UN276,WC276:WN276)</f>
        <v>1.8</v>
      </c>
    </row>
    <row r="277" customFormat="false" ht="12.9" hidden="false" customHeight="false" outlineLevel="0" collapsed="false">
      <c r="A277" s="97"/>
      <c r="B277" s="11" t="n">
        <f aca="false">AVERAGE(AO277,BO277,CO277,DO277,EO277,FO277,GO277,HO277,IO277,JO277,KO277,LO277,MO277,NO277,OO277,PO277,QO277,RO277,SO277,TO277,UO277,VO277,WO277,XO277,YO277,ZO277)</f>
        <v>8.30080128205128</v>
      </c>
      <c r="C277" s="98" t="n">
        <f aca="false">AVERAGE(B273:B277)</f>
        <v>8.52884615384616</v>
      </c>
      <c r="D277" s="99" t="n">
        <f aca="false">AVERAGE(B268:B277)</f>
        <v>8.8056891025641</v>
      </c>
      <c r="E277" s="11" t="n">
        <f aca="false">AVERAGE(B258:B277)</f>
        <v>8.85339306526807</v>
      </c>
      <c r="F277" s="100" t="n">
        <f aca="false">AVERAGE(B228:B277)</f>
        <v>9.062335704731</v>
      </c>
      <c r="G277" s="3" t="n">
        <f aca="false">MAX(AC277:AN277,BC277:BN277,CC277:CN277,DC277:DN277,EC277:EN277,FC277:FN277,GC277:GN277,HC277:HN277,IC277:IN277,JC277:JN277,KC277:KN277,LC277:LN277,MC277:MN277,NC277:NN277,OC277:ON277,PC277:PN277,QC277:QN277,RC277:RN277,SC277:SN277,TC277:TN277,UC277:UN277,VC277:VN277,WC277:WN277,XC277:XN277,YC277:YN277,ZC277:ZN277,)</f>
        <v>15.8</v>
      </c>
      <c r="H277" s="19" t="n">
        <f aca="false">MEDIAN(AC277:AN277,BC277:BN277,CC277:CN277,DC277:DN277,EC277:EN277,FC277:FN277,GC277:GN277,HC277:HN277,IC277:IN277,JC277:JN277,KC277:KN277,LC277:LN277,MC277:MN277,NC277:NN277,OC277:ON277,PC277:PN277,QC277:QN277,RC277:RN277,SC277:SN277,TC277:TN277,UC277:UN277,VC277:VN277,WC277:WN277,XC277:XN277,YC277:YN277,ZC277:ZN277,)</f>
        <v>8.3</v>
      </c>
      <c r="I277" s="5" t="n">
        <f aca="false">MIN(AC277:AN277,BC277:BN277,CC277:CN277,DC277:DN277,EC277:EN277,FC277:FN277,GC277:GN277,HC277:HN277,IC277:IN277,JC277:JN277,KC277:KN277,LC277:LN277,MC277:MN277,NC277:NN277,OC277:ON277,PC277:PN277,QC277:QN277,RC277:RN277,SC277:SN277,TC277:TN277,UC277:UN277,VC277:VN277,WC277:WN277,XC277:XN277,YC277:YN277,ZC277:ZN277)</f>
        <v>-2.8</v>
      </c>
      <c r="J277" s="5" t="n">
        <f aca="false">MIN(AC277:AN277,BC277:BN277,CC277:CN277,DC277:DN277,EC277:EN277,FC277:FN277,GC277:GN277,HC277:HN277,IC277:IN277,JC277:JN277,KC277:KN277,LC277:LN277,MC277:MN277,NC277:NN277,OC277:ON277,PC277:PN277,QC277:QN277,SC277:SN277,TC277:TN277,UC277:UN277,VC277:VN277,WC277:WN277,XC277:XN277,YC277:YN277,ZC277:ZN277)</f>
        <v>-0.4</v>
      </c>
      <c r="K277" s="101" t="n">
        <f aca="false">(G277+I277)/2</f>
        <v>6.5</v>
      </c>
      <c r="AB277" s="102" t="n">
        <v>1927</v>
      </c>
      <c r="AC277" s="103" t="n">
        <v>11.2</v>
      </c>
      <c r="AD277" s="103" t="n">
        <v>11.2</v>
      </c>
      <c r="AE277" s="103" t="n">
        <v>10.8</v>
      </c>
      <c r="AF277" s="103" t="n">
        <v>7.9</v>
      </c>
      <c r="AG277" s="103" t="n">
        <v>6.5</v>
      </c>
      <c r="AH277" s="103" t="n">
        <v>3.6</v>
      </c>
      <c r="AI277" s="103" t="n">
        <v>3.9</v>
      </c>
      <c r="AJ277" s="103" t="n">
        <v>4.6</v>
      </c>
      <c r="AK277" s="103" t="n">
        <v>5.9</v>
      </c>
      <c r="AL277" s="103" t="n">
        <v>8</v>
      </c>
      <c r="AM277" s="103" t="n">
        <v>10.2</v>
      </c>
      <c r="AN277" s="103" t="n">
        <v>11.8</v>
      </c>
      <c r="AO277" s="104" t="n">
        <f aca="false">AVERAGE(AC277:AN277)</f>
        <v>7.96666666666667</v>
      </c>
      <c r="BA277" s="22" t="n">
        <v>1927</v>
      </c>
      <c r="BB277" s="102" t="n">
        <v>1927</v>
      </c>
      <c r="BC277" s="103" t="n">
        <v>12.1</v>
      </c>
      <c r="BD277" s="103" t="n">
        <v>10.2</v>
      </c>
      <c r="BE277" s="103" t="n">
        <v>8.6</v>
      </c>
      <c r="BF277" s="103" t="n">
        <v>6.5</v>
      </c>
      <c r="BG277" s="103" t="n">
        <v>4.9</v>
      </c>
      <c r="BH277" s="103" t="n">
        <v>-0.1</v>
      </c>
      <c r="BI277" s="103" t="n">
        <v>4.9</v>
      </c>
      <c r="BJ277" s="103" t="n">
        <v>3.9</v>
      </c>
      <c r="BK277" s="103" t="n">
        <v>5.3</v>
      </c>
      <c r="BL277" s="103" t="n">
        <v>8.2</v>
      </c>
      <c r="BM277" s="103" t="n">
        <v>10.4</v>
      </c>
      <c r="BN277" s="103" t="n">
        <v>11.3</v>
      </c>
      <c r="BO277" s="104" t="n">
        <f aca="false">AVERAGE(BC277:BN277)</f>
        <v>7.18333333333333</v>
      </c>
      <c r="CA277" s="22" t="n">
        <v>1927</v>
      </c>
      <c r="CB277" s="102" t="n">
        <v>1927</v>
      </c>
      <c r="CC277" s="103" t="n">
        <v>10.1</v>
      </c>
      <c r="CD277" s="103" t="n">
        <v>10.2</v>
      </c>
      <c r="CE277" s="103" t="n">
        <v>9</v>
      </c>
      <c r="CF277" s="103" t="n">
        <v>7.1</v>
      </c>
      <c r="CG277" s="103" t="n">
        <v>5.6</v>
      </c>
      <c r="CH277" s="103" t="n">
        <v>2.3</v>
      </c>
      <c r="CI277" s="103" t="n">
        <v>3.4</v>
      </c>
      <c r="CJ277" s="103" t="n">
        <v>3.8</v>
      </c>
      <c r="CK277" s="103" t="n">
        <v>4.1</v>
      </c>
      <c r="CL277" s="103" t="n">
        <v>7.1</v>
      </c>
      <c r="CM277" s="103" t="n">
        <v>8.9</v>
      </c>
      <c r="CN277" s="103" t="n">
        <v>10.7</v>
      </c>
      <c r="CO277" s="104" t="n">
        <f aca="false">AVERAGE(CC277:CN277)</f>
        <v>6.85833333333333</v>
      </c>
      <c r="DA277" s="22" t="n">
        <v>1927</v>
      </c>
      <c r="DB277" s="102" t="n">
        <v>1927</v>
      </c>
      <c r="DC277" s="103" t="n">
        <v>14.6</v>
      </c>
      <c r="DD277" s="103" t="n">
        <v>13.2</v>
      </c>
      <c r="DE277" s="103" t="n">
        <v>11.9</v>
      </c>
      <c r="DF277" s="103" t="n">
        <v>7.8</v>
      </c>
      <c r="DG277" s="103" t="n">
        <v>4.9</v>
      </c>
      <c r="DH277" s="103" t="n">
        <v>1.6</v>
      </c>
      <c r="DI277" s="103" t="n">
        <v>3.7</v>
      </c>
      <c r="DJ277" s="103" t="n">
        <v>3.6</v>
      </c>
      <c r="DK277" s="103" t="n">
        <v>5.4</v>
      </c>
      <c r="DL277" s="103" t="n">
        <v>8.3</v>
      </c>
      <c r="DM277" s="103" t="n">
        <v>12.1</v>
      </c>
      <c r="DN277" s="103" t="n">
        <v>14.2</v>
      </c>
      <c r="DO277" s="104" t="n">
        <f aca="false">AVERAGE(DC277:DN277)</f>
        <v>8.44166666666667</v>
      </c>
      <c r="EA277" s="22" t="n">
        <v>1927</v>
      </c>
      <c r="EB277" s="106" t="s">
        <v>127</v>
      </c>
      <c r="EC277" s="103" t="n">
        <v>13.4</v>
      </c>
      <c r="ED277" s="103" t="n">
        <v>13</v>
      </c>
      <c r="EE277" s="103" t="n">
        <v>12.7</v>
      </c>
      <c r="EF277" s="103" t="n">
        <v>11.7</v>
      </c>
      <c r="EG277" s="103" t="n">
        <v>9.9</v>
      </c>
      <c r="EH277" s="103" t="n">
        <v>7.6</v>
      </c>
      <c r="EI277" s="103" t="n">
        <v>7.6</v>
      </c>
      <c r="EJ277" s="103" t="n">
        <v>7.1</v>
      </c>
      <c r="EK277" s="103" t="n">
        <v>7.6</v>
      </c>
      <c r="EL277" s="103" t="n">
        <v>9.7</v>
      </c>
      <c r="EM277" s="103" t="n">
        <v>10.8</v>
      </c>
      <c r="EN277" s="103" t="n">
        <v>12.3</v>
      </c>
      <c r="EO277" s="104" t="n">
        <f aca="false">AVERAGE(EC277:EN277)</f>
        <v>10.2833333333333</v>
      </c>
      <c r="FA277" s="22" t="n">
        <v>1927</v>
      </c>
      <c r="FB277" s="102" t="n">
        <v>1927</v>
      </c>
      <c r="FC277" s="103" t="n">
        <v>11.6</v>
      </c>
      <c r="FD277" s="103" t="n">
        <v>12.7</v>
      </c>
      <c r="FE277" s="103" t="n">
        <v>8.6</v>
      </c>
      <c r="FF277" s="103" t="n">
        <v>5.8</v>
      </c>
      <c r="FG277" s="103" t="n">
        <v>4.4</v>
      </c>
      <c r="FH277" s="103" t="n">
        <v>0.1</v>
      </c>
      <c r="FI277" s="103" t="n">
        <v>2.2</v>
      </c>
      <c r="FJ277" s="103" t="n">
        <v>1.6</v>
      </c>
      <c r="FK277" s="103" t="n">
        <v>2.2</v>
      </c>
      <c r="FL277" s="103" t="n">
        <v>4.6</v>
      </c>
      <c r="FM277" s="103" t="n">
        <v>9.4</v>
      </c>
      <c r="FN277" s="103" t="n">
        <v>11.1</v>
      </c>
      <c r="FO277" s="104" t="n">
        <f aca="false">AVERAGE(FC277:FN277)</f>
        <v>6.19166666666667</v>
      </c>
      <c r="GA277" s="22" t="n">
        <v>1927</v>
      </c>
      <c r="GB277" s="102" t="n">
        <v>1927</v>
      </c>
      <c r="GC277" s="103" t="n">
        <v>13.8</v>
      </c>
      <c r="GD277" s="103" t="n">
        <v>13.3</v>
      </c>
      <c r="GE277" s="103" t="n">
        <v>11.3</v>
      </c>
      <c r="GF277" s="103" t="n">
        <v>8</v>
      </c>
      <c r="GG277" s="103" t="n">
        <v>5.3</v>
      </c>
      <c r="GH277" s="103" t="n">
        <v>1.8</v>
      </c>
      <c r="GI277" s="103" t="n">
        <v>4.1</v>
      </c>
      <c r="GJ277" s="103" t="n">
        <v>4.9</v>
      </c>
      <c r="GK277" s="103" t="n">
        <v>5</v>
      </c>
      <c r="GL277" s="103" t="n">
        <v>9.4</v>
      </c>
      <c r="GM277" s="103" t="n">
        <v>12.8</v>
      </c>
      <c r="GN277" s="103" t="n">
        <v>14.2</v>
      </c>
      <c r="GO277" s="104" t="n">
        <f aca="false">AVERAGE(GC277:GN277)</f>
        <v>8.65833333333333</v>
      </c>
      <c r="HA277" s="22" t="n">
        <v>1927</v>
      </c>
      <c r="HB277" s="106" t="s">
        <v>127</v>
      </c>
      <c r="HC277" s="103" t="n">
        <v>15.8</v>
      </c>
      <c r="HD277" s="103" t="n">
        <v>15.5</v>
      </c>
      <c r="HE277" s="103" t="n">
        <v>14.4</v>
      </c>
      <c r="HF277" s="103" t="n">
        <v>13.4</v>
      </c>
      <c r="HG277" s="103" t="n">
        <v>10.5</v>
      </c>
      <c r="HH277" s="103" t="n">
        <v>8.2</v>
      </c>
      <c r="HI277" s="103" t="n">
        <v>8.1</v>
      </c>
      <c r="HJ277" s="103" t="n">
        <v>8.3</v>
      </c>
      <c r="HK277" s="103" t="n">
        <v>9.2</v>
      </c>
      <c r="HL277" s="103" t="n">
        <v>11.3</v>
      </c>
      <c r="HM277" s="103" t="n">
        <v>13.4</v>
      </c>
      <c r="HN277" s="103" t="n">
        <v>14.7</v>
      </c>
      <c r="HO277" s="104" t="n">
        <f aca="false">AVERAGE(HC277:HN277)</f>
        <v>11.9</v>
      </c>
      <c r="IA277" s="22" t="n">
        <v>1927</v>
      </c>
      <c r="IB277" s="102" t="n">
        <v>1927</v>
      </c>
      <c r="IC277" s="103" t="n">
        <v>13.7</v>
      </c>
      <c r="ID277" s="103" t="n">
        <v>13.2</v>
      </c>
      <c r="IE277" s="103" t="n">
        <v>12.1</v>
      </c>
      <c r="IF277" s="103" t="n">
        <v>10.2</v>
      </c>
      <c r="IG277" s="103" t="n">
        <v>8.1</v>
      </c>
      <c r="IH277" s="103" t="n">
        <v>4.3</v>
      </c>
      <c r="II277" s="103" t="n">
        <v>6.1</v>
      </c>
      <c r="IJ277" s="103" t="n">
        <v>6.1</v>
      </c>
      <c r="IK277" s="103" t="n">
        <v>6.7</v>
      </c>
      <c r="IL277" s="103" t="n">
        <v>9.3</v>
      </c>
      <c r="IM277" s="103" t="n">
        <v>11.4</v>
      </c>
      <c r="IN277" s="103" t="n">
        <v>13.3</v>
      </c>
      <c r="IO277" s="104" t="n">
        <f aca="false">AVERAGE(IC277:IN277)</f>
        <v>9.54166666666667</v>
      </c>
      <c r="JA277" s="22" t="n">
        <v>1927</v>
      </c>
      <c r="JB277" s="102" t="n">
        <v>1927</v>
      </c>
      <c r="JC277" s="103" t="n">
        <v>9.8</v>
      </c>
      <c r="JD277" s="103" t="n">
        <v>10.1</v>
      </c>
      <c r="JE277" s="103" t="n">
        <v>8.6</v>
      </c>
      <c r="JF277" s="103" t="n">
        <v>7.1</v>
      </c>
      <c r="JG277" s="103" t="n">
        <v>5.8</v>
      </c>
      <c r="JH277" s="103" t="n">
        <v>2.9</v>
      </c>
      <c r="JI277" s="103" t="n">
        <v>3.1</v>
      </c>
      <c r="JJ277" s="103" t="n">
        <v>5</v>
      </c>
      <c r="JK277" s="103" t="n">
        <v>4.1</v>
      </c>
      <c r="JL277" s="103" t="n">
        <v>5.8</v>
      </c>
      <c r="JM277" s="103" t="n">
        <v>7.8</v>
      </c>
      <c r="JN277" s="103" t="n">
        <v>10.5</v>
      </c>
      <c r="JO277" s="104" t="n">
        <f aca="false">AVERAGE(JC277:JN277)</f>
        <v>6.71666666666667</v>
      </c>
      <c r="KA277" s="22" t="n">
        <v>1927</v>
      </c>
      <c r="KB277" s="102" t="n">
        <v>1927</v>
      </c>
      <c r="KC277" s="103" t="n">
        <v>12.7</v>
      </c>
      <c r="KD277" s="103" t="n">
        <v>11.3</v>
      </c>
      <c r="KE277" s="103" t="n">
        <v>9.9</v>
      </c>
      <c r="KF277" s="103" t="n">
        <v>6.4</v>
      </c>
      <c r="KG277" s="103" t="n">
        <v>5.3</v>
      </c>
      <c r="KH277" s="103" t="n">
        <v>2.4</v>
      </c>
      <c r="KI277" s="103" t="n">
        <v>2.2</v>
      </c>
      <c r="KJ277" s="103" t="n">
        <v>3.7</v>
      </c>
      <c r="KK277" s="103" t="n">
        <v>4.3</v>
      </c>
      <c r="KL277" s="103" t="n">
        <v>7.9</v>
      </c>
      <c r="KM277" s="103" t="n">
        <v>11.1</v>
      </c>
      <c r="KN277" s="103" t="n">
        <v>10.9</v>
      </c>
      <c r="KO277" s="104" t="n">
        <f aca="false">AVERAGE(KC277:KN277)</f>
        <v>7.34166666666667</v>
      </c>
      <c r="LA277" s="22" t="n">
        <v>1927</v>
      </c>
      <c r="LB277" s="106" t="s">
        <v>127</v>
      </c>
      <c r="LC277" s="103" t="n">
        <v>14.8</v>
      </c>
      <c r="LD277" s="103" t="n">
        <v>13.1</v>
      </c>
      <c r="LE277" s="103" t="n">
        <v>11.7</v>
      </c>
      <c r="LF277" s="103" t="n">
        <v>8.3</v>
      </c>
      <c r="LG277" s="103" t="n">
        <v>5.9</v>
      </c>
      <c r="LH277" s="103" t="n">
        <v>2</v>
      </c>
      <c r="LI277" s="103" t="n">
        <v>4.3</v>
      </c>
      <c r="LJ277" s="103" t="n">
        <v>4.7</v>
      </c>
      <c r="LK277" s="103" t="n">
        <v>5.6</v>
      </c>
      <c r="LL277" s="103" t="n">
        <v>9.7</v>
      </c>
      <c r="LM277" s="103" t="n">
        <v>12.8</v>
      </c>
      <c r="LN277" s="103" t="n">
        <v>14.1</v>
      </c>
      <c r="LO277" s="104" t="n">
        <f aca="false">AVERAGE(LC277:LN277)</f>
        <v>8.91666666666667</v>
      </c>
      <c r="MA277" s="22" t="n">
        <v>1927</v>
      </c>
      <c r="MB277" s="102" t="n">
        <v>1927</v>
      </c>
      <c r="MC277" s="103" t="n">
        <v>13.6</v>
      </c>
      <c r="MD277" s="103" t="n">
        <v>12.6</v>
      </c>
      <c r="ME277" s="103" t="n">
        <v>11.4</v>
      </c>
      <c r="MF277" s="103" t="n">
        <v>9.5</v>
      </c>
      <c r="MG277" s="103" t="n">
        <v>6.9</v>
      </c>
      <c r="MH277" s="103" t="n">
        <v>2.9</v>
      </c>
      <c r="MI277" s="103" t="n">
        <v>5.2</v>
      </c>
      <c r="MJ277" s="103" t="n">
        <v>5.3</v>
      </c>
      <c r="MK277" s="103" t="n">
        <v>5.8</v>
      </c>
      <c r="ML277" s="103" t="n">
        <v>9.1</v>
      </c>
      <c r="MM277" s="103" t="n">
        <v>11.3</v>
      </c>
      <c r="MN277" s="103" t="n">
        <v>13.6</v>
      </c>
      <c r="MO277" s="104" t="n">
        <f aca="false">AVERAGE(MC277:MN277)</f>
        <v>8.93333333333333</v>
      </c>
      <c r="MQ277" s="5" t="n">
        <f aca="false">MAX(MC277:MN277)</f>
        <v>13.6</v>
      </c>
      <c r="MR277" s="5" t="n">
        <f aca="false">MIN(MC277:MN277)</f>
        <v>2.9</v>
      </c>
      <c r="NA277" s="22" t="n">
        <v>1927</v>
      </c>
      <c r="NB277" s="102" t="n">
        <v>1927</v>
      </c>
      <c r="NC277" s="103" t="n">
        <v>13.2</v>
      </c>
      <c r="ND277" s="103" t="n">
        <v>10.4</v>
      </c>
      <c r="NE277" s="103" t="n">
        <v>9.3</v>
      </c>
      <c r="NF277" s="103" t="n">
        <v>5.9</v>
      </c>
      <c r="NG277" s="103" t="n">
        <v>4.8</v>
      </c>
      <c r="NH277" s="103" t="n">
        <v>0.9</v>
      </c>
      <c r="NI277" s="103" t="n">
        <v>2.4</v>
      </c>
      <c r="NJ277" s="103" t="n">
        <v>3.9</v>
      </c>
      <c r="NK277" s="103" t="n">
        <v>5.6</v>
      </c>
      <c r="NL277" s="103" t="n">
        <v>6.8</v>
      </c>
      <c r="NM277" s="103" t="n">
        <v>10.6</v>
      </c>
      <c r="NN277" s="103" t="n">
        <v>10.8</v>
      </c>
      <c r="NO277" s="104" t="n">
        <f aca="false">AVERAGE(NC277:NN277)</f>
        <v>7.05</v>
      </c>
      <c r="OA277" s="22" t="n">
        <v>1927</v>
      </c>
      <c r="OB277" s="106" t="n">
        <v>1927</v>
      </c>
      <c r="OC277" s="103" t="n">
        <v>13</v>
      </c>
      <c r="OD277" s="103" t="n">
        <v>14.2</v>
      </c>
      <c r="OE277" s="103" t="n">
        <v>14</v>
      </c>
      <c r="OF277" s="103" t="n">
        <v>11.7</v>
      </c>
      <c r="OG277" s="103" t="n">
        <v>8.5</v>
      </c>
      <c r="OH277" s="103" t="n">
        <v>7.4</v>
      </c>
      <c r="OI277" s="103" t="n">
        <v>7.4</v>
      </c>
      <c r="OJ277" s="103" t="n">
        <v>6.7</v>
      </c>
      <c r="OK277" s="103" t="n">
        <v>8.7</v>
      </c>
      <c r="OL277" s="103" t="n">
        <v>10</v>
      </c>
      <c r="OM277" s="103" t="n">
        <v>10.9</v>
      </c>
      <c r="ON277" s="103" t="n">
        <v>12.9</v>
      </c>
      <c r="OO277" s="104" t="n">
        <f aca="false">AVERAGE(OC277:ON277)</f>
        <v>10.45</v>
      </c>
      <c r="OQ277" s="5" t="n">
        <f aca="false">MAX(OC277:ON277)</f>
        <v>14.2</v>
      </c>
      <c r="OR277" s="5" t="n">
        <f aca="false">MIN(OC277:ON277)</f>
        <v>6.7</v>
      </c>
      <c r="PA277" s="22" t="n">
        <v>1927</v>
      </c>
      <c r="PB277" s="106" t="s">
        <v>127</v>
      </c>
      <c r="PC277" s="105" t="n">
        <f aca="false">(PC276+PC278)/2</f>
        <v>15.25</v>
      </c>
      <c r="PD277" s="103" t="n">
        <v>14.5</v>
      </c>
      <c r="PE277" s="103" t="n">
        <v>14.3</v>
      </c>
      <c r="PF277" s="103" t="n">
        <v>8.6</v>
      </c>
      <c r="PG277" s="103" t="n">
        <v>6.1</v>
      </c>
      <c r="PH277" s="103" t="n">
        <v>3.5</v>
      </c>
      <c r="PI277" s="103" t="n">
        <v>4.2</v>
      </c>
      <c r="PJ277" s="103" t="n">
        <v>5</v>
      </c>
      <c r="PK277" s="103" t="n">
        <v>6.9</v>
      </c>
      <c r="PL277" s="103" t="n">
        <v>11.1</v>
      </c>
      <c r="PM277" s="103" t="n">
        <v>14.3</v>
      </c>
      <c r="PN277" s="103" t="n">
        <v>15.7</v>
      </c>
      <c r="PO277" s="104" t="n">
        <f aca="false">AVERAGE(PC277:PN277)</f>
        <v>9.95416666666667</v>
      </c>
      <c r="QA277" s="22" t="n">
        <v>1927</v>
      </c>
      <c r="QB277" s="106" t="s">
        <v>127</v>
      </c>
      <c r="QC277" s="103" t="n">
        <v>12.8</v>
      </c>
      <c r="QD277" s="103" t="n">
        <v>11.6</v>
      </c>
      <c r="QE277" s="103" t="n">
        <v>10.7</v>
      </c>
      <c r="QF277" s="103" t="n">
        <v>7.3</v>
      </c>
      <c r="QG277" s="103" t="n">
        <v>5.9</v>
      </c>
      <c r="QH277" s="103" t="n">
        <v>2.9</v>
      </c>
      <c r="QI277" s="103" t="n">
        <v>3.5</v>
      </c>
      <c r="QJ277" s="103" t="n">
        <v>4.7</v>
      </c>
      <c r="QK277" s="103" t="n">
        <v>4.6</v>
      </c>
      <c r="QL277" s="103" t="n">
        <v>7.9</v>
      </c>
      <c r="QM277" s="103" t="n">
        <v>10.9</v>
      </c>
      <c r="QN277" s="103" t="n">
        <v>12.4</v>
      </c>
      <c r="QO277" s="104" t="n">
        <f aca="false">AVERAGE(QC277:QN277)</f>
        <v>7.93333333333333</v>
      </c>
      <c r="RA277" s="22" t="n">
        <v>1927</v>
      </c>
      <c r="RB277" s="102" t="n">
        <v>1927</v>
      </c>
      <c r="RC277" s="103" t="n">
        <v>10.1</v>
      </c>
      <c r="RD277" s="103" t="n">
        <v>7.9</v>
      </c>
      <c r="RE277" s="103" t="n">
        <v>6.2</v>
      </c>
      <c r="RF277" s="103" t="n">
        <v>4.3</v>
      </c>
      <c r="RG277" s="103" t="n">
        <v>2.4</v>
      </c>
      <c r="RH277" s="103" t="n">
        <v>-2.8</v>
      </c>
      <c r="RI277" s="103" t="n">
        <v>-0.4</v>
      </c>
      <c r="RJ277" s="103" t="n">
        <v>0.3</v>
      </c>
      <c r="RK277" s="103" t="n">
        <v>2.2</v>
      </c>
      <c r="RL277" s="103" t="n">
        <v>4.6</v>
      </c>
      <c r="RM277" s="103" t="n">
        <v>7.7</v>
      </c>
      <c r="RN277" s="103" t="n">
        <v>8</v>
      </c>
      <c r="RO277" s="104" t="n">
        <f aca="false">AVERAGE(RC277:RN277)</f>
        <v>4.20833333333333</v>
      </c>
      <c r="SA277" s="22" t="n">
        <v>1927</v>
      </c>
      <c r="SB277" s="106" t="s">
        <v>127</v>
      </c>
      <c r="SC277" s="103" t="n">
        <v>13.2</v>
      </c>
      <c r="SD277" s="103" t="n">
        <v>11.2</v>
      </c>
      <c r="SE277" s="103" t="n">
        <v>9.5</v>
      </c>
      <c r="SF277" s="103" t="n">
        <v>4.5</v>
      </c>
      <c r="SG277" s="103" t="n">
        <v>3.9</v>
      </c>
      <c r="SH277" s="103" t="n">
        <v>-0.4</v>
      </c>
      <c r="SI277" s="103" t="n">
        <v>2.5</v>
      </c>
      <c r="SJ277" s="103" t="n">
        <v>2.6</v>
      </c>
      <c r="SK277" s="103" t="n">
        <v>2.7</v>
      </c>
      <c r="SL277" s="103" t="n">
        <v>8</v>
      </c>
      <c r="SM277" s="103" t="n">
        <v>10.1</v>
      </c>
      <c r="SN277" s="103" t="n">
        <v>12.7</v>
      </c>
      <c r="SO277" s="104" t="n">
        <f aca="false">AVERAGE(SC277:SN277)</f>
        <v>6.70833333333333</v>
      </c>
      <c r="TA277" s="22" t="n">
        <v>1927</v>
      </c>
      <c r="TB277" s="106" t="s">
        <v>127</v>
      </c>
      <c r="TC277" s="103" t="n">
        <v>12.3</v>
      </c>
      <c r="TD277" s="103" t="n">
        <v>11.2</v>
      </c>
      <c r="TE277" s="103" t="n">
        <v>10.1</v>
      </c>
      <c r="TF277" s="103" t="n">
        <v>8.2</v>
      </c>
      <c r="TG277" s="103" t="n">
        <v>6.2</v>
      </c>
      <c r="TH277" s="103" t="n">
        <v>0.8</v>
      </c>
      <c r="TI277" s="103" t="n">
        <v>3.9</v>
      </c>
      <c r="TJ277" s="103" t="n">
        <v>3.8</v>
      </c>
      <c r="TK277" s="103" t="n">
        <v>5.3</v>
      </c>
      <c r="TL277" s="103" t="n">
        <v>8</v>
      </c>
      <c r="TM277" s="103" t="n">
        <v>10.1</v>
      </c>
      <c r="TN277" s="103" t="n">
        <v>12.2</v>
      </c>
      <c r="TO277" s="104" t="n">
        <f aca="false">AVERAGE(TC277:TN277)</f>
        <v>7.675</v>
      </c>
      <c r="UA277" s="22" t="n">
        <v>1927</v>
      </c>
      <c r="UB277" s="102" t="n">
        <v>1927</v>
      </c>
      <c r="UC277" s="103" t="n">
        <v>13.3</v>
      </c>
      <c r="UD277" s="103" t="n">
        <v>11.7</v>
      </c>
      <c r="UE277" s="103" t="n">
        <v>10</v>
      </c>
      <c r="UF277" s="103" t="n">
        <v>7.8</v>
      </c>
      <c r="UG277" s="103" t="n">
        <v>4.8</v>
      </c>
      <c r="UH277" s="103" t="n">
        <v>2.3</v>
      </c>
      <c r="UI277" s="103" t="n">
        <v>4.5</v>
      </c>
      <c r="UJ277" s="103" t="n">
        <v>1.7</v>
      </c>
      <c r="UK277" s="103" t="n">
        <v>6.9</v>
      </c>
      <c r="UL277" s="103" t="n">
        <v>9.4</v>
      </c>
      <c r="UM277" s="103" t="n">
        <v>10.8</v>
      </c>
      <c r="UN277" s="103" t="n">
        <v>10.4</v>
      </c>
      <c r="UO277" s="104" t="n">
        <f aca="false">AVERAGE(UC277:UN277)</f>
        <v>7.8</v>
      </c>
      <c r="VA277" s="22" t="n">
        <v>1927</v>
      </c>
      <c r="VB277" s="102" t="n">
        <v>1927</v>
      </c>
      <c r="VC277" s="103" t="n">
        <v>12.8</v>
      </c>
      <c r="VD277" s="103" t="n">
        <v>12.6</v>
      </c>
      <c r="VE277" s="103" t="n">
        <v>11.7</v>
      </c>
      <c r="VF277" s="103" t="n">
        <v>8.3</v>
      </c>
      <c r="VG277" s="103" t="n">
        <v>6.7</v>
      </c>
      <c r="VH277" s="103" t="n">
        <v>3.4</v>
      </c>
      <c r="VI277" s="103" t="n">
        <v>3.3</v>
      </c>
      <c r="VJ277" s="103" t="n">
        <v>4.5</v>
      </c>
      <c r="VK277" s="103" t="n">
        <v>5.6</v>
      </c>
      <c r="VL277" s="103" t="n">
        <v>7.8</v>
      </c>
      <c r="VM277" s="103" t="n">
        <v>9.7</v>
      </c>
      <c r="VN277" s="103" t="n">
        <v>12.4</v>
      </c>
      <c r="VO277" s="104" t="n">
        <f aca="false">AVERAGE(VC277:VN277)</f>
        <v>8.23333333333333</v>
      </c>
      <c r="WA277" s="22" t="n">
        <v>1927</v>
      </c>
      <c r="WB277" s="102" t="n">
        <v>1927</v>
      </c>
      <c r="WC277" s="103" t="n">
        <v>14.5</v>
      </c>
      <c r="WD277" s="103" t="n">
        <v>12.3</v>
      </c>
      <c r="WE277" s="103" t="n">
        <v>11.7</v>
      </c>
      <c r="WF277" s="103" t="n">
        <v>7.2</v>
      </c>
      <c r="WG277" s="103" t="n">
        <v>4.8</v>
      </c>
      <c r="WH277" s="103" t="n">
        <v>1.8</v>
      </c>
      <c r="WI277" s="103" t="n">
        <v>2.6</v>
      </c>
      <c r="WJ277" s="103" t="n">
        <v>3</v>
      </c>
      <c r="WK277" s="103" t="n">
        <v>5</v>
      </c>
      <c r="WL277" s="103" t="n">
        <v>9.1</v>
      </c>
      <c r="WM277" s="103" t="n">
        <v>12.7</v>
      </c>
      <c r="WN277" s="103" t="n">
        <v>13.2</v>
      </c>
      <c r="WO277" s="104" t="n">
        <f aca="false">AVERAGE(WC277:WN277)</f>
        <v>8.15833333333333</v>
      </c>
      <c r="XA277" s="22" t="n">
        <v>1927</v>
      </c>
      <c r="XB277" s="102" t="n">
        <v>1927</v>
      </c>
      <c r="XC277" s="103" t="n">
        <v>14.9</v>
      </c>
      <c r="XD277" s="103" t="n">
        <v>12.7</v>
      </c>
      <c r="XE277" s="103" t="n">
        <v>10.2</v>
      </c>
      <c r="XF277" s="103" t="n">
        <v>6.7</v>
      </c>
      <c r="XG277" s="103" t="n">
        <v>4.8</v>
      </c>
      <c r="XH277" s="103" t="n">
        <v>0.8</v>
      </c>
      <c r="XI277" s="103" t="n">
        <v>3.6</v>
      </c>
      <c r="XJ277" s="103" t="n">
        <v>4</v>
      </c>
      <c r="XK277" s="103" t="n">
        <v>4.8</v>
      </c>
      <c r="XL277" s="103" t="n">
        <v>8.9</v>
      </c>
      <c r="XM277" s="103" t="n">
        <v>11.4</v>
      </c>
      <c r="XN277" s="103" t="n">
        <v>14.1</v>
      </c>
      <c r="XO277" s="104" t="n">
        <f aca="false">AVERAGE(XC277:XN277)</f>
        <v>8.075</v>
      </c>
      <c r="YA277" s="22" t="n">
        <v>1927</v>
      </c>
      <c r="YB277" s="102" t="n">
        <v>1927</v>
      </c>
      <c r="YC277" s="103" t="n">
        <v>12.6</v>
      </c>
      <c r="YD277" s="103" t="n">
        <v>12.3</v>
      </c>
      <c r="YE277" s="103" t="n">
        <v>11.6</v>
      </c>
      <c r="YF277" s="103" t="n">
        <v>10.3</v>
      </c>
      <c r="YG277" s="103" t="n">
        <v>8.4</v>
      </c>
      <c r="YH277" s="103" t="n">
        <v>5.3</v>
      </c>
      <c r="YI277" s="103" t="n">
        <v>6.2</v>
      </c>
      <c r="YJ277" s="103" t="n">
        <v>6.9</v>
      </c>
      <c r="YK277" s="103" t="n">
        <v>6.9</v>
      </c>
      <c r="YL277" s="103" t="n">
        <v>9.8</v>
      </c>
      <c r="YM277" s="103" t="n">
        <v>10.1</v>
      </c>
      <c r="YN277" s="103" t="n">
        <v>13.7</v>
      </c>
      <c r="YO277" s="104" t="n">
        <f aca="false">AVERAGE(YC277:YN277)</f>
        <v>9.50833333333333</v>
      </c>
      <c r="ZA277" s="22" t="n">
        <v>1927</v>
      </c>
      <c r="ZB277" s="106" t="s">
        <v>127</v>
      </c>
      <c r="ZC277" s="103" t="n">
        <v>13.9</v>
      </c>
      <c r="ZD277" s="103" t="n">
        <v>14.2</v>
      </c>
      <c r="ZE277" s="103" t="n">
        <v>13.1</v>
      </c>
      <c r="ZF277" s="103" t="n">
        <v>12.2</v>
      </c>
      <c r="ZG277" s="103" t="n">
        <v>10.5</v>
      </c>
      <c r="ZH277" s="103" t="n">
        <v>8.4</v>
      </c>
      <c r="ZI277" s="103" t="n">
        <v>8.3</v>
      </c>
      <c r="ZJ277" s="103" t="n">
        <v>8</v>
      </c>
      <c r="ZK277" s="103" t="n">
        <v>8.8</v>
      </c>
      <c r="ZL277" s="103" t="n">
        <v>11</v>
      </c>
      <c r="ZM277" s="103" t="n">
        <v>11.7</v>
      </c>
      <c r="ZN277" s="103" t="n">
        <v>13.5</v>
      </c>
      <c r="ZO277" s="104" t="n">
        <f aca="false">AVERAGE(ZC277:ZN277)</f>
        <v>11.1333333333333</v>
      </c>
      <c r="AAA277" s="36" t="n">
        <f aca="false">(OO277+EO277)/2</f>
        <v>10.3666666666667</v>
      </c>
      <c r="AAB277" s="37" t="n">
        <f aca="false">(HO277+ZO277+RO277+GO277)/4</f>
        <v>8.975</v>
      </c>
      <c r="AAC277" s="38" t="n">
        <f aca="false">(JO277+PO277+TO277+QO277+YO277+AO277+BO277+KO277+NO277+UO277+WO277)/11</f>
        <v>7.93522727272727</v>
      </c>
      <c r="ABA277" s="147" t="n">
        <f aca="false">MAX(OC277:ON277, EC277:EN277)</f>
        <v>14.2</v>
      </c>
      <c r="ABB277" s="147" t="n">
        <f aca="false">MIN(EC277:EN277,OC277:ON277)</f>
        <v>6.7</v>
      </c>
      <c r="ABC277" s="148" t="n">
        <f aca="false">MAX(HC277:HN277,ZC277:ZN277,RC277:RN277,GC277:GN277)</f>
        <v>15.8</v>
      </c>
      <c r="ABD277" s="144" t="n">
        <f aca="false">MIN(HC277:HN277,ZC277:ZN277,GC277:GN277)</f>
        <v>1.8</v>
      </c>
      <c r="ABE277" s="145" t="n">
        <f aca="false">MAX(JC277:JN277,PC277:PN277,TC277:TN277,QC277:QN277,YC277:YN277,AC277:AN277,BC277:BN277,KC277:KN277,NC277:NN277,UC277:UN277,WC277:WN277)</f>
        <v>15.7</v>
      </c>
      <c r="ABF277" s="145" t="n">
        <f aca="false">MIN(JC277:JN277,PC277:PN277,TC277:TN277,QC277:QN277,YC277:YN277,AC277:AN277,BC277:BN277,KC277:KN277,NC277:NN277,UC277:UN277,WC277:WN277)</f>
        <v>-0.1</v>
      </c>
    </row>
    <row r="278" customFormat="false" ht="12.9" hidden="false" customHeight="false" outlineLevel="0" collapsed="false">
      <c r="A278" s="97"/>
      <c r="B278" s="11" t="n">
        <f aca="false">AVERAGE(AO278,BO278,CO278,DO278,EO278,FO278,GO278,HO278,IO278,JO278,KO278,LO278,MO278,NO278,OO278,PO278,QO278,RO278,SO278,TO278,UO278,VO278,WO278,XO278,YO278,ZO278)</f>
        <v>8.87211538461538</v>
      </c>
      <c r="C278" s="98" t="n">
        <f aca="false">AVERAGE(B274:B278)</f>
        <v>8.54115384615385</v>
      </c>
      <c r="D278" s="99" t="n">
        <f aca="false">AVERAGE(B269:B278)</f>
        <v>8.78604166666667</v>
      </c>
      <c r="E278" s="11" t="n">
        <f aca="false">AVERAGE(B259:B278)</f>
        <v>8.84992351398601</v>
      </c>
      <c r="F278" s="100" t="n">
        <f aca="false">AVERAGE(B229:B278)</f>
        <v>9.02990301242331</v>
      </c>
      <c r="G278" s="3" t="n">
        <f aca="false">MAX(AC278:AN278,BC278:BN278,CC278:CN278,DC278:DN278,EC278:EN278,FC278:FN278,GC278:GN278,HC278:HN278,IC278:IN278,JC278:JN278,KC278:KN278,LC278:LN278,MC278:MN278,NC278:NN278,OC278:ON278,PC278:PN278,QC278:QN278,RC278:RN278,SC278:SN278,TC278:TN278,UC278:UN278,VC278:VN278,WC278:WN278,XC278:XN278,YC278:YN278,ZC278:ZN278,)</f>
        <v>16.7</v>
      </c>
      <c r="H278" s="19" t="n">
        <f aca="false">MEDIAN(AC278:AN278,BC278:BN278,CC278:CN278,DC278:DN278,EC278:EN278,FC278:FN278,GC278:GN278,HC278:HN278,IC278:IN278,JC278:JN278,KC278:KN278,LC278:LN278,MC278:MN278,NC278:NN278,OC278:ON278,PC278:PN278,QC278:QN278,RC278:RN278,SC278:SN278,TC278:TN278,UC278:UN278,VC278:VN278,WC278:WN278,XC278:XN278,YC278:YN278,ZC278:ZN278,)</f>
        <v>8.8</v>
      </c>
      <c r="I278" s="5" t="n">
        <f aca="false">MIN(AC278:AN278,BC278:BN278,CC278:CN278,DC278:DN278,EC278:EN278,FC278:FN278,GC278:GN278,HC278:HN278,IC278:IN278,JC278:JN278,KC278:KN278,LC278:LN278,MC278:MN278,NC278:NN278,OC278:ON278,PC278:PN278,QC278:QN278,RC278:RN278,SC278:SN278,TC278:TN278,UC278:UN278,VC278:VN278,WC278:WN278,XC278:XN278,YC278:YN278,ZC278:ZN278)</f>
        <v>-0.3</v>
      </c>
      <c r="J278" s="5" t="n">
        <f aca="false">MIN(AC278:AN278,BC278:BN278,CC278:CN278,DC278:DN278,EC278:EN278,FC278:FN278,GC278:GN278,HC278:HN278,IC278:IN278,JC278:JN278,KC278:KN278,LC278:LN278,MC278:MN278,NC278:NN278,OC278:ON278,PC278:PN278,QC278:QN278,SC278:SN278,TC278:TN278,UC278:UN278,VC278:VN278,WC278:WN278,XC278:XN278,YC278:YN278,ZC278:ZN278)</f>
        <v>1.2</v>
      </c>
      <c r="K278" s="101" t="n">
        <f aca="false">(G278+I278)/2</f>
        <v>8.2</v>
      </c>
      <c r="AB278" s="102" t="n">
        <v>1928</v>
      </c>
      <c r="AC278" s="103" t="n">
        <v>12.7</v>
      </c>
      <c r="AD278" s="103" t="n">
        <v>13.1</v>
      </c>
      <c r="AE278" s="103" t="n">
        <v>12.4</v>
      </c>
      <c r="AF278" s="103" t="n">
        <v>10.2</v>
      </c>
      <c r="AG278" s="103" t="n">
        <v>6.7</v>
      </c>
      <c r="AH278" s="103" t="n">
        <v>4.8</v>
      </c>
      <c r="AI278" s="103" t="n">
        <v>4.3</v>
      </c>
      <c r="AJ278" s="103" t="n">
        <v>4.7</v>
      </c>
      <c r="AK278" s="103" t="n">
        <v>7.1</v>
      </c>
      <c r="AL278" s="103" t="n">
        <v>6.6</v>
      </c>
      <c r="AM278" s="103" t="n">
        <v>8.3</v>
      </c>
      <c r="AN278" s="103" t="n">
        <v>11.3</v>
      </c>
      <c r="AO278" s="104" t="n">
        <f aca="false">AVERAGE(AC278:AN278)</f>
        <v>8.51666666666667</v>
      </c>
      <c r="BA278" s="22" t="n">
        <v>1928</v>
      </c>
      <c r="BB278" s="102" t="n">
        <v>1928</v>
      </c>
      <c r="BC278" s="103" t="n">
        <v>11.2</v>
      </c>
      <c r="BD278" s="103" t="n">
        <v>12.1</v>
      </c>
      <c r="BE278" s="103" t="n">
        <v>11.2</v>
      </c>
      <c r="BF278" s="103" t="n">
        <v>9.1</v>
      </c>
      <c r="BG278" s="103" t="n">
        <v>7.2</v>
      </c>
      <c r="BH278" s="103" t="n">
        <v>6.3</v>
      </c>
      <c r="BI278" s="103" t="n">
        <v>5.3</v>
      </c>
      <c r="BJ278" s="103" t="n">
        <v>6.5</v>
      </c>
      <c r="BK278" s="103" t="n">
        <v>8.8</v>
      </c>
      <c r="BL278" s="103" t="n">
        <v>8.1</v>
      </c>
      <c r="BM278" s="103" t="n">
        <v>8.1</v>
      </c>
      <c r="BN278" s="103" t="n">
        <v>10.3</v>
      </c>
      <c r="BO278" s="104" t="n">
        <f aca="false">AVERAGE(BC278:BN278)</f>
        <v>8.68333333333333</v>
      </c>
      <c r="CA278" s="22" t="n">
        <v>1928</v>
      </c>
      <c r="CB278" s="102" t="n">
        <v>1928</v>
      </c>
      <c r="CC278" s="103" t="n">
        <v>11</v>
      </c>
      <c r="CD278" s="103" t="n">
        <v>12.2</v>
      </c>
      <c r="CE278" s="103" t="n">
        <v>11.8</v>
      </c>
      <c r="CF278" s="103" t="n">
        <v>8.4</v>
      </c>
      <c r="CG278" s="103" t="n">
        <v>5.6</v>
      </c>
      <c r="CH278" s="103" t="n">
        <v>3.8</v>
      </c>
      <c r="CI278" s="103" t="n">
        <v>3.7</v>
      </c>
      <c r="CJ278" s="103" t="n">
        <v>3.8</v>
      </c>
      <c r="CK278" s="103" t="n">
        <v>6.2</v>
      </c>
      <c r="CL278" s="103" t="n">
        <v>5.3</v>
      </c>
      <c r="CM278" s="103" t="n">
        <v>6.8</v>
      </c>
      <c r="CN278" s="103" t="n">
        <v>9</v>
      </c>
      <c r="CO278" s="104" t="n">
        <f aca="false">AVERAGE(CC278:CN278)</f>
        <v>7.3</v>
      </c>
      <c r="DA278" s="22" t="n">
        <v>1928</v>
      </c>
      <c r="DB278" s="102" t="n">
        <v>1928</v>
      </c>
      <c r="DC278" s="103" t="n">
        <v>15.4</v>
      </c>
      <c r="DD278" s="103" t="n">
        <v>16.6</v>
      </c>
      <c r="DE278" s="103" t="n">
        <v>14.3</v>
      </c>
      <c r="DF278" s="103" t="n">
        <v>10.6</v>
      </c>
      <c r="DG278" s="103" t="n">
        <v>5.1</v>
      </c>
      <c r="DH278" s="103" t="n">
        <v>2.3</v>
      </c>
      <c r="DI278" s="103" t="n">
        <v>3.8</v>
      </c>
      <c r="DJ278" s="103" t="n">
        <v>3.4</v>
      </c>
      <c r="DK278" s="103" t="n">
        <v>7.8</v>
      </c>
      <c r="DL278" s="103" t="n">
        <v>7.8</v>
      </c>
      <c r="DM278" s="103" t="n">
        <v>10.8</v>
      </c>
      <c r="DN278" s="103" t="n">
        <v>14.2</v>
      </c>
      <c r="DO278" s="104" t="n">
        <f aca="false">AVERAGE(DC278:DN278)</f>
        <v>9.34166666666667</v>
      </c>
      <c r="EA278" s="22" t="n">
        <v>1928</v>
      </c>
      <c r="EB278" s="106" t="s">
        <v>128</v>
      </c>
      <c r="EC278" s="103" t="n">
        <v>14.6</v>
      </c>
      <c r="ED278" s="103" t="n">
        <v>16.1</v>
      </c>
      <c r="EE278" s="103" t="n">
        <v>14.8</v>
      </c>
      <c r="EF278" s="103" t="n">
        <v>12.7</v>
      </c>
      <c r="EG278" s="103" t="n">
        <v>10.2</v>
      </c>
      <c r="EH278" s="103" t="n">
        <v>8.5</v>
      </c>
      <c r="EI278" s="103" t="n">
        <v>9.4</v>
      </c>
      <c r="EJ278" s="103" t="n">
        <v>8.1</v>
      </c>
      <c r="EK278" s="103" t="n">
        <v>8.8</v>
      </c>
      <c r="EL278" s="103" t="n">
        <v>8</v>
      </c>
      <c r="EM278" s="103" t="n">
        <v>10</v>
      </c>
      <c r="EN278" s="103" t="n">
        <v>12</v>
      </c>
      <c r="EO278" s="104" t="n">
        <f aca="false">AVERAGE(EC278:EN278)</f>
        <v>11.1</v>
      </c>
      <c r="FA278" s="22" t="n">
        <v>1928</v>
      </c>
      <c r="FB278" s="102" t="n">
        <v>1928</v>
      </c>
      <c r="FC278" s="103" t="n">
        <v>12.4</v>
      </c>
      <c r="FD278" s="103" t="n">
        <v>13.1</v>
      </c>
      <c r="FE278" s="103" t="n">
        <v>12.7</v>
      </c>
      <c r="FF278" s="103" t="n">
        <v>8.3</v>
      </c>
      <c r="FG278" s="103" t="n">
        <v>3.6</v>
      </c>
      <c r="FH278" s="103" t="n">
        <v>1.6</v>
      </c>
      <c r="FI278" s="103" t="n">
        <v>2.2</v>
      </c>
      <c r="FJ278" s="103" t="n">
        <v>1.5</v>
      </c>
      <c r="FK278" s="103" t="n">
        <v>6.1</v>
      </c>
      <c r="FL278" s="103" t="n">
        <v>5.5</v>
      </c>
      <c r="FM278" s="103" t="n">
        <v>7.4</v>
      </c>
      <c r="FN278" s="103" t="n">
        <v>10.7</v>
      </c>
      <c r="FO278" s="104" t="n">
        <f aca="false">AVERAGE(FC278:FN278)</f>
        <v>7.09166666666667</v>
      </c>
      <c r="GA278" s="22" t="n">
        <v>1928</v>
      </c>
      <c r="GB278" s="102" t="n">
        <v>1928</v>
      </c>
      <c r="GC278" s="103" t="n">
        <v>14.7</v>
      </c>
      <c r="GD278" s="103" t="n">
        <v>16</v>
      </c>
      <c r="GE278" s="103" t="n">
        <v>14.6</v>
      </c>
      <c r="GF278" s="103" t="n">
        <v>10.9</v>
      </c>
      <c r="GG278" s="103" t="n">
        <v>6.1</v>
      </c>
      <c r="GH278" s="103" t="n">
        <v>4.4</v>
      </c>
      <c r="GI278" s="103" t="n">
        <v>4</v>
      </c>
      <c r="GJ278" s="103" t="n">
        <v>3.7</v>
      </c>
      <c r="GK278" s="103" t="n">
        <v>7.4</v>
      </c>
      <c r="GL278" s="103" t="n">
        <v>7.9</v>
      </c>
      <c r="GM278" s="103" t="n">
        <v>10.7</v>
      </c>
      <c r="GN278" s="103" t="n">
        <v>13.6</v>
      </c>
      <c r="GO278" s="104" t="n">
        <f aca="false">AVERAGE(GC278:GN278)</f>
        <v>9.5</v>
      </c>
      <c r="HA278" s="22" t="n">
        <v>1928</v>
      </c>
      <c r="HB278" s="106" t="s">
        <v>128</v>
      </c>
      <c r="HC278" s="103" t="n">
        <v>14.7</v>
      </c>
      <c r="HD278" s="103" t="n">
        <v>16.7</v>
      </c>
      <c r="HE278" s="103" t="n">
        <v>16.3</v>
      </c>
      <c r="HF278" s="103" t="n">
        <v>15.6</v>
      </c>
      <c r="HG278" s="103" t="n">
        <v>11.6</v>
      </c>
      <c r="HH278" s="103" t="n">
        <v>9.6</v>
      </c>
      <c r="HI278" s="103" t="n">
        <v>9.1</v>
      </c>
      <c r="HJ278" s="103" t="n">
        <v>9</v>
      </c>
      <c r="HK278" s="103" t="n">
        <v>10</v>
      </c>
      <c r="HL278" s="103" t="n">
        <v>10.1</v>
      </c>
      <c r="HM278" s="103" t="n">
        <v>12.1</v>
      </c>
      <c r="HN278" s="103" t="n">
        <v>14.8</v>
      </c>
      <c r="HO278" s="104" t="n">
        <f aca="false">AVERAGE(HC278:HN278)</f>
        <v>12.4666666666667</v>
      </c>
      <c r="IA278" s="22" t="n">
        <v>1928</v>
      </c>
      <c r="IB278" s="102" t="n">
        <v>1928</v>
      </c>
      <c r="IC278" s="103" t="n">
        <v>13.8</v>
      </c>
      <c r="ID278" s="103" t="n">
        <v>14.6</v>
      </c>
      <c r="IE278" s="103" t="n">
        <v>14.1</v>
      </c>
      <c r="IF278" s="103" t="n">
        <v>11</v>
      </c>
      <c r="IG278" s="103" t="n">
        <v>7.6</v>
      </c>
      <c r="IH278" s="103" t="n">
        <v>6</v>
      </c>
      <c r="II278" s="103" t="n">
        <v>5.5</v>
      </c>
      <c r="IJ278" s="103" t="n">
        <v>5.7</v>
      </c>
      <c r="IK278" s="103" t="n">
        <v>8.5</v>
      </c>
      <c r="IL278" s="103" t="n">
        <v>8.1</v>
      </c>
      <c r="IM278" s="103" t="n">
        <v>9.7</v>
      </c>
      <c r="IN278" s="103" t="n">
        <v>12.1</v>
      </c>
      <c r="IO278" s="104" t="n">
        <f aca="false">AVERAGE(IC278:IN278)</f>
        <v>9.725</v>
      </c>
      <c r="JA278" s="22" t="n">
        <v>1928</v>
      </c>
      <c r="JB278" s="102" t="n">
        <v>1928</v>
      </c>
      <c r="JC278" s="103" t="n">
        <v>11.2</v>
      </c>
      <c r="JD278" s="103" t="n">
        <v>11.2</v>
      </c>
      <c r="JE278" s="103" t="n">
        <v>10.6</v>
      </c>
      <c r="JF278" s="103" t="n">
        <v>7.4</v>
      </c>
      <c r="JG278" s="103" t="n">
        <v>5.8</v>
      </c>
      <c r="JH278" s="103" t="n">
        <v>3.9</v>
      </c>
      <c r="JI278" s="103" t="n">
        <v>3.9</v>
      </c>
      <c r="JJ278" s="103" t="n">
        <v>3.5</v>
      </c>
      <c r="JK278" s="103" t="n">
        <v>6.8</v>
      </c>
      <c r="JL278" s="103" t="n">
        <v>6</v>
      </c>
      <c r="JM278" s="103" t="n">
        <v>7.6</v>
      </c>
      <c r="JN278" s="103" t="n">
        <v>8.8</v>
      </c>
      <c r="JO278" s="104" t="n">
        <f aca="false">AVERAGE(JC278:JN278)</f>
        <v>7.225</v>
      </c>
      <c r="KA278" s="22" t="n">
        <v>1928</v>
      </c>
      <c r="KB278" s="102" t="n">
        <v>1928</v>
      </c>
      <c r="KC278" s="103" t="n">
        <v>13.3</v>
      </c>
      <c r="KD278" s="103" t="n">
        <v>13.5</v>
      </c>
      <c r="KE278" s="103" t="n">
        <v>12.4</v>
      </c>
      <c r="KF278" s="103" t="n">
        <v>9.1</v>
      </c>
      <c r="KG278" s="103" t="n">
        <v>5.9</v>
      </c>
      <c r="KH278" s="103" t="n">
        <v>4.7</v>
      </c>
      <c r="KI278" s="103" t="n">
        <v>3.2</v>
      </c>
      <c r="KJ278" s="103" t="n">
        <v>4</v>
      </c>
      <c r="KK278" s="103" t="n">
        <v>5.2</v>
      </c>
      <c r="KL278" s="103" t="n">
        <v>5.2</v>
      </c>
      <c r="KM278" s="103" t="n">
        <v>6.9</v>
      </c>
      <c r="KN278" s="103" t="n">
        <v>11.8</v>
      </c>
      <c r="KO278" s="104" t="n">
        <f aca="false">AVERAGE(KC278:KN278)</f>
        <v>7.93333333333333</v>
      </c>
      <c r="LA278" s="22" t="n">
        <v>1928</v>
      </c>
      <c r="LB278" s="106" t="s">
        <v>128</v>
      </c>
      <c r="LC278" s="103" t="n">
        <v>15.5</v>
      </c>
      <c r="LD278" s="103" t="n">
        <v>15.8</v>
      </c>
      <c r="LE278" s="103" t="n">
        <v>14.7</v>
      </c>
      <c r="LF278" s="103" t="n">
        <v>10.6</v>
      </c>
      <c r="LG278" s="103" t="n">
        <v>6.2</v>
      </c>
      <c r="LH278" s="103" t="n">
        <v>4.2</v>
      </c>
      <c r="LI278" s="103" t="n">
        <v>3.4</v>
      </c>
      <c r="LJ278" s="103" t="n">
        <v>4.1</v>
      </c>
      <c r="LK278" s="103" t="n">
        <v>7.9</v>
      </c>
      <c r="LL278" s="103" t="n">
        <v>7.5</v>
      </c>
      <c r="LM278" s="103" t="n">
        <v>10.2</v>
      </c>
      <c r="LN278" s="103" t="n">
        <v>14.5</v>
      </c>
      <c r="LO278" s="104" t="n">
        <f aca="false">AVERAGE(LC278:LN278)</f>
        <v>9.55</v>
      </c>
      <c r="MA278" s="22" t="n">
        <v>1928</v>
      </c>
      <c r="MB278" s="102" t="n">
        <v>1928</v>
      </c>
      <c r="MC278" s="103" t="n">
        <v>14.1</v>
      </c>
      <c r="MD278" s="103" t="n">
        <v>15.4</v>
      </c>
      <c r="ME278" s="103" t="n">
        <v>14.3</v>
      </c>
      <c r="MF278" s="103" t="n">
        <v>9.9</v>
      </c>
      <c r="MG278" s="103" t="n">
        <v>7.1</v>
      </c>
      <c r="MH278" s="103" t="n">
        <v>5</v>
      </c>
      <c r="MI278" s="103" t="n">
        <v>4.4</v>
      </c>
      <c r="MJ278" s="103" t="n">
        <v>4.1</v>
      </c>
      <c r="MK278" s="103" t="n">
        <v>7.7</v>
      </c>
      <c r="ML278" s="103" t="n">
        <v>7.2</v>
      </c>
      <c r="MM278" s="103" t="n">
        <v>9.1</v>
      </c>
      <c r="MN278" s="103" t="n">
        <v>12</v>
      </c>
      <c r="MO278" s="104" t="n">
        <f aca="false">AVERAGE(MC278:MN278)</f>
        <v>9.19166666666667</v>
      </c>
      <c r="MQ278" s="5" t="n">
        <f aca="false">MAX(MC278:MN278)</f>
        <v>15.4</v>
      </c>
      <c r="MR278" s="5" t="n">
        <f aca="false">MIN(MC278:MN278)</f>
        <v>4.1</v>
      </c>
      <c r="NA278" s="22" t="n">
        <v>1928</v>
      </c>
      <c r="NB278" s="102" t="n">
        <v>1928</v>
      </c>
      <c r="NC278" s="103" t="n">
        <v>11.4</v>
      </c>
      <c r="ND278" s="103" t="n">
        <v>12.7</v>
      </c>
      <c r="NE278" s="103" t="n">
        <v>12.4</v>
      </c>
      <c r="NF278" s="103" t="n">
        <v>9.2</v>
      </c>
      <c r="NG278" s="103" t="n">
        <v>6.1</v>
      </c>
      <c r="NH278" s="103" t="n">
        <v>2.8</v>
      </c>
      <c r="NI278" s="103" t="n">
        <v>2.6</v>
      </c>
      <c r="NJ278" s="103" t="n">
        <v>3.6</v>
      </c>
      <c r="NK278" s="103" t="n">
        <v>6.3</v>
      </c>
      <c r="NL278" s="103" t="n">
        <v>6.3</v>
      </c>
      <c r="NM278" s="103" t="n">
        <v>9.1</v>
      </c>
      <c r="NN278" s="103" t="n">
        <v>11.6</v>
      </c>
      <c r="NO278" s="104" t="n">
        <f aca="false">AVERAGE(NC278:NN278)</f>
        <v>7.84166666666667</v>
      </c>
      <c r="OA278" s="22" t="n">
        <v>1928</v>
      </c>
      <c r="OB278" s="106" t="n">
        <v>1928</v>
      </c>
      <c r="OC278" s="103" t="n">
        <v>14.4</v>
      </c>
      <c r="OD278" s="103" t="n">
        <v>13.9</v>
      </c>
      <c r="OE278" s="103" t="n">
        <v>12.4</v>
      </c>
      <c r="OF278" s="103" t="n">
        <v>10.3</v>
      </c>
      <c r="OG278" s="103" t="n">
        <v>8.3</v>
      </c>
      <c r="OH278" s="103" t="n">
        <v>4.5</v>
      </c>
      <c r="OI278" s="103" t="n">
        <v>6.4</v>
      </c>
      <c r="OJ278" s="103" t="n">
        <v>6.6</v>
      </c>
      <c r="OK278" s="103" t="n">
        <v>6.9</v>
      </c>
      <c r="OL278" s="103" t="n">
        <v>10.2</v>
      </c>
      <c r="OM278" s="103" t="n">
        <v>12.4</v>
      </c>
      <c r="ON278" s="103" t="n">
        <v>14.2</v>
      </c>
      <c r="OO278" s="104" t="n">
        <f aca="false">AVERAGE(OC278:ON278)</f>
        <v>10.0416666666667</v>
      </c>
      <c r="OQ278" s="5" t="n">
        <f aca="false">MAX(OC278:ON278)</f>
        <v>14.4</v>
      </c>
      <c r="OR278" s="5" t="n">
        <f aca="false">MIN(OC278:ON278)</f>
        <v>4.5</v>
      </c>
      <c r="PA278" s="22" t="n">
        <v>1928</v>
      </c>
      <c r="PB278" s="106" t="s">
        <v>128</v>
      </c>
      <c r="PC278" s="103" t="n">
        <v>16.2</v>
      </c>
      <c r="PD278" s="103" t="n">
        <v>16</v>
      </c>
      <c r="PE278" s="103" t="n">
        <v>15.6</v>
      </c>
      <c r="PF278" s="103" t="n">
        <v>12.3</v>
      </c>
      <c r="PG278" s="103" t="n">
        <v>6.8</v>
      </c>
      <c r="PH278" s="103" t="n">
        <v>5.3</v>
      </c>
      <c r="PI278" s="103" t="n">
        <v>4.4</v>
      </c>
      <c r="PJ278" s="103" t="n">
        <v>6.1</v>
      </c>
      <c r="PK278" s="103" t="n">
        <v>9.2</v>
      </c>
      <c r="PL278" s="103" t="n">
        <v>9.8</v>
      </c>
      <c r="PM278" s="103" t="n">
        <v>12.4</v>
      </c>
      <c r="PN278" s="103" t="n">
        <v>15.5</v>
      </c>
      <c r="PO278" s="104" t="n">
        <f aca="false">AVERAGE(PC278:PN278)</f>
        <v>10.8</v>
      </c>
      <c r="QA278" s="22" t="n">
        <v>1928</v>
      </c>
      <c r="QB278" s="106" t="s">
        <v>128</v>
      </c>
      <c r="QC278" s="103" t="n">
        <v>13.7</v>
      </c>
      <c r="QD278" s="103" t="n">
        <v>13.5</v>
      </c>
      <c r="QE278" s="103" t="n">
        <v>12.7</v>
      </c>
      <c r="QF278" s="103" t="n">
        <v>10.2</v>
      </c>
      <c r="QG278" s="103" t="n">
        <v>5.8</v>
      </c>
      <c r="QH278" s="103" t="n">
        <v>4.3</v>
      </c>
      <c r="QI278" s="103" t="n">
        <v>3.6</v>
      </c>
      <c r="QJ278" s="103" t="n">
        <v>2.6</v>
      </c>
      <c r="QK278" s="103" t="n">
        <v>6</v>
      </c>
      <c r="QL278" s="103" t="n">
        <v>6.4</v>
      </c>
      <c r="QM278" s="103" t="n">
        <v>8.2</v>
      </c>
      <c r="QN278" s="103" t="n">
        <v>12.4</v>
      </c>
      <c r="QO278" s="104" t="n">
        <f aca="false">AVERAGE(QC278:QN278)</f>
        <v>8.28333333333333</v>
      </c>
      <c r="RA278" s="22" t="n">
        <v>1928</v>
      </c>
      <c r="RB278" s="102" t="n">
        <v>1928</v>
      </c>
      <c r="RC278" s="103" t="n">
        <v>9.1</v>
      </c>
      <c r="RD278" s="103" t="n">
        <v>11.6</v>
      </c>
      <c r="RE278" s="103" t="n">
        <v>9.9</v>
      </c>
      <c r="RF278" s="103" t="n">
        <v>5.6</v>
      </c>
      <c r="RG278" s="103" t="n">
        <v>1.8</v>
      </c>
      <c r="RH278" s="103" t="n">
        <v>1.2</v>
      </c>
      <c r="RI278" s="103" t="n">
        <v>1.4</v>
      </c>
      <c r="RJ278" s="103" t="n">
        <v>-0.3</v>
      </c>
      <c r="RK278" s="103" t="n">
        <v>3.8</v>
      </c>
      <c r="RL278" s="103" t="n">
        <v>3.7</v>
      </c>
      <c r="RM278" s="103" t="n">
        <v>5.1</v>
      </c>
      <c r="RN278" s="103" t="n">
        <v>7.2</v>
      </c>
      <c r="RO278" s="104" t="n">
        <f aca="false">AVERAGE(RC278:RN278)</f>
        <v>5.00833333333333</v>
      </c>
      <c r="SA278" s="22" t="n">
        <v>1928</v>
      </c>
      <c r="SB278" s="106" t="s">
        <v>128</v>
      </c>
      <c r="SC278" s="103" t="n">
        <v>13.3</v>
      </c>
      <c r="SD278" s="103" t="n">
        <v>16.5</v>
      </c>
      <c r="SE278" s="103" t="n">
        <v>11.7</v>
      </c>
      <c r="SF278" s="103" t="n">
        <v>8.6</v>
      </c>
      <c r="SG278" s="103" t="n">
        <v>3.7</v>
      </c>
      <c r="SH278" s="103" t="n">
        <v>1.6</v>
      </c>
      <c r="SI278" s="103" t="n">
        <v>2.2</v>
      </c>
      <c r="SJ278" s="103" t="n">
        <v>1.2</v>
      </c>
      <c r="SK278" s="103" t="n">
        <v>5.6</v>
      </c>
      <c r="SL278" s="103" t="n">
        <v>5.6</v>
      </c>
      <c r="SM278" s="103" t="n">
        <v>8.4</v>
      </c>
      <c r="SN278" s="103" t="n">
        <v>10.9</v>
      </c>
      <c r="SO278" s="104" t="n">
        <f aca="false">AVERAGE(SC278:SN278)</f>
        <v>7.44166666666667</v>
      </c>
      <c r="TA278" s="22" t="n">
        <v>1928</v>
      </c>
      <c r="TB278" s="106" t="s">
        <v>128</v>
      </c>
      <c r="TC278" s="103" t="n">
        <v>13.1</v>
      </c>
      <c r="TD278" s="103" t="n">
        <v>14.4</v>
      </c>
      <c r="TE278" s="103" t="n">
        <v>13.4</v>
      </c>
      <c r="TF278" s="103" t="n">
        <v>9.2</v>
      </c>
      <c r="TG278" s="103" t="n">
        <v>4.7</v>
      </c>
      <c r="TH278" s="103" t="n">
        <v>4.4</v>
      </c>
      <c r="TI278" s="103" t="n">
        <v>3.1</v>
      </c>
      <c r="TJ278" s="103" t="n">
        <v>3.4</v>
      </c>
      <c r="TK278" s="103" t="n">
        <v>6.9</v>
      </c>
      <c r="TL278" s="103" t="n">
        <v>7.3</v>
      </c>
      <c r="TM278" s="103" t="n">
        <v>8.4</v>
      </c>
      <c r="TN278" s="103" t="n">
        <v>10.8</v>
      </c>
      <c r="TO278" s="104" t="n">
        <f aca="false">AVERAGE(TC278:TN278)</f>
        <v>8.25833333333333</v>
      </c>
      <c r="UA278" s="22" t="n">
        <v>1928</v>
      </c>
      <c r="UB278" s="102" t="n">
        <v>1928</v>
      </c>
      <c r="UC278" s="103" t="n">
        <v>12.7</v>
      </c>
      <c r="UD278" s="103" t="n">
        <v>12.9</v>
      </c>
      <c r="UE278" s="103" t="n">
        <v>13.3</v>
      </c>
      <c r="UF278" s="103" t="n">
        <v>7.6</v>
      </c>
      <c r="UG278" s="103" t="n">
        <v>4.4</v>
      </c>
      <c r="UH278" s="103" t="n">
        <v>3.7</v>
      </c>
      <c r="UI278" s="103" t="n">
        <v>3.5</v>
      </c>
      <c r="UJ278" s="103" t="n">
        <v>2.4</v>
      </c>
      <c r="UK278" s="103" t="n">
        <v>5.8</v>
      </c>
      <c r="UL278" s="103" t="n">
        <v>5.9</v>
      </c>
      <c r="UM278" s="103" t="n">
        <v>8.1</v>
      </c>
      <c r="UN278" s="103" t="n">
        <v>11</v>
      </c>
      <c r="UO278" s="104" t="n">
        <f aca="false">AVERAGE(UC278:UN278)</f>
        <v>7.60833333333333</v>
      </c>
      <c r="VA278" s="22" t="n">
        <v>1928</v>
      </c>
      <c r="VB278" s="102" t="n">
        <v>1928</v>
      </c>
      <c r="VC278" s="103" t="n">
        <v>13.3</v>
      </c>
      <c r="VD278" s="103" t="n">
        <v>13.5</v>
      </c>
      <c r="VE278" s="103" t="n">
        <v>13.1</v>
      </c>
      <c r="VF278" s="103" t="n">
        <v>10.4</v>
      </c>
      <c r="VG278" s="103" t="n">
        <v>6.8</v>
      </c>
      <c r="VH278" s="103" t="n">
        <v>4.7</v>
      </c>
      <c r="VI278" s="103" t="n">
        <v>4.1</v>
      </c>
      <c r="VJ278" s="103" t="n">
        <v>4.4</v>
      </c>
      <c r="VK278" s="103" t="n">
        <v>7</v>
      </c>
      <c r="VL278" s="103" t="n">
        <v>6.8</v>
      </c>
      <c r="VM278" s="103" t="n">
        <v>9</v>
      </c>
      <c r="VN278" s="103" t="n">
        <v>12.4</v>
      </c>
      <c r="VO278" s="104" t="n">
        <f aca="false">AVERAGE(VC278:VN278)</f>
        <v>8.79166666666667</v>
      </c>
      <c r="WA278" s="22" t="n">
        <v>1928</v>
      </c>
      <c r="WB278" s="102" t="n">
        <v>1928</v>
      </c>
      <c r="WC278" s="103" t="n">
        <v>14.5</v>
      </c>
      <c r="WD278" s="103" t="n">
        <v>14.7</v>
      </c>
      <c r="WE278" s="103" t="n">
        <v>13.7</v>
      </c>
      <c r="WF278" s="103" t="n">
        <v>10.2</v>
      </c>
      <c r="WG278" s="103" t="n">
        <v>5.5</v>
      </c>
      <c r="WH278" s="103" t="n">
        <v>2.9</v>
      </c>
      <c r="WI278" s="103" t="n">
        <v>2.4</v>
      </c>
      <c r="WJ278" s="103" t="n">
        <v>2.9</v>
      </c>
      <c r="WK278" s="103" t="n">
        <v>5.8</v>
      </c>
      <c r="WL278" s="103" t="n">
        <v>6.6</v>
      </c>
      <c r="WM278" s="103" t="n">
        <v>9.5</v>
      </c>
      <c r="WN278" s="103" t="n">
        <v>13.3</v>
      </c>
      <c r="WO278" s="104" t="n">
        <f aca="false">AVERAGE(WC278:WN278)</f>
        <v>8.5</v>
      </c>
      <c r="XA278" s="22" t="n">
        <v>1928</v>
      </c>
      <c r="XB278" s="102" t="n">
        <v>1928</v>
      </c>
      <c r="XC278" s="103" t="n">
        <v>14.8</v>
      </c>
      <c r="XD278" s="103" t="n">
        <v>16.6</v>
      </c>
      <c r="XE278" s="103" t="n">
        <v>14.4</v>
      </c>
      <c r="XF278" s="103" t="n">
        <v>10.1</v>
      </c>
      <c r="XG278" s="103" t="n">
        <v>4.6</v>
      </c>
      <c r="XH278" s="103" t="n">
        <v>3.2</v>
      </c>
      <c r="XI278" s="103" t="n">
        <v>2.9</v>
      </c>
      <c r="XJ278" s="103" t="n">
        <v>2.9</v>
      </c>
      <c r="XK278" s="103" t="n">
        <v>7.2</v>
      </c>
      <c r="XL278" s="103" t="n">
        <v>7.3</v>
      </c>
      <c r="XM278" s="103" t="n">
        <v>9.9</v>
      </c>
      <c r="XN278" s="103" t="n">
        <v>13.8</v>
      </c>
      <c r="XO278" s="104" t="n">
        <f aca="false">AVERAGE(XC278:XN278)</f>
        <v>8.975</v>
      </c>
      <c r="YA278" s="22" t="n">
        <v>1928</v>
      </c>
      <c r="YB278" s="102" t="n">
        <v>1928</v>
      </c>
      <c r="YC278" s="103" t="n">
        <v>13.8</v>
      </c>
      <c r="YD278" s="103" t="n">
        <v>13.4</v>
      </c>
      <c r="YE278" s="103" t="n">
        <v>13.7</v>
      </c>
      <c r="YF278" s="103" t="n">
        <v>10.9</v>
      </c>
      <c r="YG278" s="103" t="n">
        <v>8.9</v>
      </c>
      <c r="YH278" s="103" t="n">
        <v>7.4</v>
      </c>
      <c r="YI278" s="103" t="n">
        <v>6.4</v>
      </c>
      <c r="YJ278" s="103" t="n">
        <v>6.9</v>
      </c>
      <c r="YK278" s="103" t="n">
        <v>9.1</v>
      </c>
      <c r="YL278" s="103" t="n">
        <v>8.3</v>
      </c>
      <c r="YM278" s="103" t="n">
        <v>9.9</v>
      </c>
      <c r="YN278" s="103" t="n">
        <v>11.7</v>
      </c>
      <c r="YO278" s="104" t="n">
        <f aca="false">AVERAGE(YC278:YN278)</f>
        <v>10.0333333333333</v>
      </c>
      <c r="ZA278" s="22" t="n">
        <v>1928</v>
      </c>
      <c r="ZB278" s="106" t="s">
        <v>128</v>
      </c>
      <c r="ZC278" s="103" t="n">
        <v>15.1</v>
      </c>
      <c r="ZD278" s="103" t="n">
        <v>15.6</v>
      </c>
      <c r="ZE278" s="103" t="n">
        <v>15.6</v>
      </c>
      <c r="ZF278" s="103" t="n">
        <v>13.6</v>
      </c>
      <c r="ZG278" s="103" t="n">
        <v>11.1</v>
      </c>
      <c r="ZH278" s="103" t="n">
        <v>9.7</v>
      </c>
      <c r="ZI278" s="103" t="n">
        <v>9.4</v>
      </c>
      <c r="ZJ278" s="103" t="n">
        <v>9</v>
      </c>
      <c r="ZK278" s="103" t="n">
        <v>9.5</v>
      </c>
      <c r="ZL278" s="103" t="n">
        <v>7.9</v>
      </c>
      <c r="ZM278" s="103" t="n">
        <v>9.5</v>
      </c>
      <c r="ZN278" s="103" t="n">
        <v>11.6</v>
      </c>
      <c r="ZO278" s="104" t="n">
        <f aca="false">AVERAGE(ZC278:ZN278)</f>
        <v>11.4666666666667</v>
      </c>
      <c r="AAA278" s="36" t="n">
        <f aca="false">(OO278+EO278)/2</f>
        <v>10.5708333333333</v>
      </c>
      <c r="AAB278" s="37" t="n">
        <f aca="false">(HO278+ZO278+RO278+GO278)/4</f>
        <v>9.61041666666667</v>
      </c>
      <c r="AAC278" s="38" t="n">
        <f aca="false">(JO278+PO278+TO278+QO278+YO278+AO278+BO278+KO278+NO278+UO278+WO278)/11</f>
        <v>8.51666666666667</v>
      </c>
      <c r="ABA278" s="147" t="n">
        <f aca="false">MAX(OC278:ON278, EC278:EN278)</f>
        <v>16.1</v>
      </c>
      <c r="ABB278" s="147" t="n">
        <f aca="false">MIN(EC278:EN278,OC278:ON278)</f>
        <v>4.5</v>
      </c>
      <c r="ABC278" s="148" t="n">
        <f aca="false">MAX(HC278:HN278,ZC278:ZN278,RC278:RN278,GC278:GN278)</f>
        <v>16.7</v>
      </c>
      <c r="ABD278" s="144" t="n">
        <f aca="false">MIN(HC278:HN278,ZC278:ZN278,GC278:GN278)</f>
        <v>3.7</v>
      </c>
      <c r="ABE278" s="145" t="n">
        <f aca="false">MAX(JC278:JN278,PC278:PN278,TC278:TN278,QC278:QN278,YC278:YN278,AC278:AN278,BC278:BN278,KC278:KN278,NC278:NN278,UC278:UN278,WC278:WN278)</f>
        <v>16.2</v>
      </c>
      <c r="ABF278" s="145" t="n">
        <f aca="false">MIN(JC278:JN278,PC278:PN278,TC278:TN278,QC278:QN278,YC278:YN278,AC278:AN278,BC278:BN278,KC278:KN278,NC278:NN278,UC278:UN278,WC278:WN278)</f>
        <v>2.4</v>
      </c>
    </row>
    <row r="279" customFormat="false" ht="12.9" hidden="false" customHeight="false" outlineLevel="0" collapsed="false">
      <c r="A279" s="97"/>
      <c r="B279" s="11" t="n">
        <f aca="false">AVERAGE(AO279,BO279,CO279,DO279,EO279,FO279,GO279,HO279,IO279,JO279,KO279,LO279,MO279,NO279,OO279,PO279,QO279,RO279,SO279,TO279,UO279,VO279,WO279,XO279,YO279,ZO279)</f>
        <v>8.14198717948718</v>
      </c>
      <c r="C279" s="98" t="n">
        <f aca="false">AVERAGE(B275:B279)</f>
        <v>8.50983974358974</v>
      </c>
      <c r="D279" s="99" t="n">
        <f aca="false">AVERAGE(B270:B279)</f>
        <v>8.68780448717949</v>
      </c>
      <c r="E279" s="11" t="n">
        <f aca="false">AVERAGE(B260:B279)</f>
        <v>8.83590107808858</v>
      </c>
      <c r="F279" s="100" t="n">
        <f aca="false">AVERAGE(B230:B279)</f>
        <v>9.00387608934639</v>
      </c>
      <c r="G279" s="3" t="n">
        <f aca="false">MAX(AC279:AN279,BC279:BN279,CC279:CN279,DC279:DN279,EC279:EN279,FC279:FN279,GC279:GN279,HC279:HN279,IC279:IN279,JC279:JN279,KC279:KN279,LC279:LN279,MC279:MN279,NC279:NN279,OC279:ON279,PC279:PN279,QC279:QN279,RC279:RN279,SC279:SN279,TC279:TN279,UC279:UN279,VC279:VN279,WC279:WN279,XC279:XN279,YC279:YN279,ZC279:ZN279,)</f>
        <v>18.6</v>
      </c>
      <c r="H279" s="19" t="n">
        <f aca="false">MEDIAN(AC279:AN279,BC279:BN279,CC279:CN279,DC279:DN279,EC279:EN279,FC279:FN279,GC279:GN279,HC279:HN279,IC279:IN279,JC279:JN279,KC279:KN279,LC279:LN279,MC279:MN279,NC279:NN279,OC279:ON279,PC279:PN279,QC279:QN279,RC279:RN279,SC279:SN279,TC279:TN279,UC279:UN279,VC279:VN279,WC279:WN279,XC279:XN279,YC279:YN279,ZC279:ZN279,)</f>
        <v>8.2</v>
      </c>
      <c r="I279" s="5" t="n">
        <f aca="false">MIN(AC279:AN279,BC279:BN279,CC279:CN279,DC279:DN279,EC279:EN279,FC279:FN279,GC279:GN279,HC279:HN279,IC279:IN279,JC279:JN279,KC279:KN279,LC279:LN279,MC279:MN279,NC279:NN279,OC279:ON279,PC279:PN279,QC279:QN279,RC279:RN279,SC279:SN279,TC279:TN279,UC279:UN279,VC279:VN279,WC279:WN279,XC279:XN279,YC279:YN279,ZC279:ZN279)</f>
        <v>-1.1</v>
      </c>
      <c r="J279" s="5" t="n">
        <f aca="false">MIN(AC279:AN279,BC279:BN279,CC279:CN279,DC279:DN279,EC279:EN279,FC279:FN279,GC279:GN279,HC279:HN279,IC279:IN279,JC279:JN279,KC279:KN279,LC279:LN279,MC279:MN279,NC279:NN279,OC279:ON279,PC279:PN279,QC279:QN279,SC279:SN279,TC279:TN279,UC279:UN279,VC279:VN279,WC279:WN279,XC279:XN279,YC279:YN279,ZC279:ZN279)</f>
        <v>-0.6</v>
      </c>
      <c r="K279" s="101" t="n">
        <f aca="false">(G279+I279)/2</f>
        <v>8.75</v>
      </c>
      <c r="AB279" s="102" t="n">
        <v>1929</v>
      </c>
      <c r="AC279" s="103" t="n">
        <v>11</v>
      </c>
      <c r="AD279" s="103" t="n">
        <v>14.6</v>
      </c>
      <c r="AE279" s="103" t="n">
        <v>11</v>
      </c>
      <c r="AF279" s="103" t="n">
        <v>8.6</v>
      </c>
      <c r="AG279" s="103" t="n">
        <v>6.5</v>
      </c>
      <c r="AH279" s="103" t="n">
        <v>4.3</v>
      </c>
      <c r="AI279" s="103" t="n">
        <v>3.2</v>
      </c>
      <c r="AJ279" s="103" t="n">
        <v>4.2</v>
      </c>
      <c r="AK279" s="103" t="n">
        <v>4.6</v>
      </c>
      <c r="AL279" s="103" t="n">
        <v>6.9</v>
      </c>
      <c r="AM279" s="103" t="n">
        <v>8.7</v>
      </c>
      <c r="AN279" s="103" t="n">
        <v>9.7</v>
      </c>
      <c r="AO279" s="104" t="n">
        <f aca="false">AVERAGE(AC279:AN279)</f>
        <v>7.775</v>
      </c>
      <c r="BA279" s="22" t="n">
        <v>1929</v>
      </c>
      <c r="BB279" s="102" t="n">
        <v>1929</v>
      </c>
      <c r="BC279" s="103" t="n">
        <v>11.1</v>
      </c>
      <c r="BD279" s="103" t="n">
        <v>14.4</v>
      </c>
      <c r="BE279" s="103" t="n">
        <v>10.5</v>
      </c>
      <c r="BF279" s="103" t="n">
        <v>8.2</v>
      </c>
      <c r="BG279" s="103" t="n">
        <v>5.6</v>
      </c>
      <c r="BH279" s="103" t="n">
        <v>3</v>
      </c>
      <c r="BI279" s="103" t="n">
        <v>1.5</v>
      </c>
      <c r="BJ279" s="103" t="n">
        <v>2.7</v>
      </c>
      <c r="BK279" s="103" t="n">
        <v>3.9</v>
      </c>
      <c r="BL279" s="103" t="n">
        <v>6.2</v>
      </c>
      <c r="BM279" s="103" t="n">
        <v>8.8</v>
      </c>
      <c r="BN279" s="103" t="n">
        <v>11.3</v>
      </c>
      <c r="BO279" s="104" t="n">
        <f aca="false">AVERAGE(BC279:BN279)</f>
        <v>7.26666666666667</v>
      </c>
      <c r="CA279" s="22" t="n">
        <v>1929</v>
      </c>
      <c r="CB279" s="102" t="n">
        <v>1929</v>
      </c>
      <c r="CC279" s="103" t="n">
        <v>9.4</v>
      </c>
      <c r="CD279" s="103" t="n">
        <v>13.8</v>
      </c>
      <c r="CE279" s="103" t="n">
        <v>9.6</v>
      </c>
      <c r="CF279" s="103" t="n">
        <v>7.7</v>
      </c>
      <c r="CG279" s="103" t="n">
        <v>5.5</v>
      </c>
      <c r="CH279" s="103" t="n">
        <v>3.3</v>
      </c>
      <c r="CI279" s="103" t="n">
        <v>2.4</v>
      </c>
      <c r="CJ279" s="103" t="n">
        <v>3</v>
      </c>
      <c r="CK279" s="103" t="n">
        <v>3.6</v>
      </c>
      <c r="CL279" s="103" t="n">
        <v>6.1</v>
      </c>
      <c r="CM279" s="103" t="n">
        <v>7.2</v>
      </c>
      <c r="CN279" s="103" t="n">
        <v>8.7</v>
      </c>
      <c r="CO279" s="104" t="n">
        <f aca="false">AVERAGE(CC279:CN279)</f>
        <v>6.69166666666667</v>
      </c>
      <c r="DA279" s="22" t="n">
        <v>1929</v>
      </c>
      <c r="DB279" s="102" t="n">
        <v>1929</v>
      </c>
      <c r="DC279" s="103" t="n">
        <v>14.5</v>
      </c>
      <c r="DD279" s="103" t="n">
        <v>17.5</v>
      </c>
      <c r="DE279" s="103" t="n">
        <v>11.7</v>
      </c>
      <c r="DF279" s="103" t="n">
        <v>7.8</v>
      </c>
      <c r="DG279" s="103" t="n">
        <v>5.8</v>
      </c>
      <c r="DH279" s="103" t="n">
        <v>3.7</v>
      </c>
      <c r="DI279" s="103" t="n">
        <v>2.4</v>
      </c>
      <c r="DJ279" s="103" t="n">
        <v>2.8</v>
      </c>
      <c r="DK279" s="103" t="n">
        <v>4.1</v>
      </c>
      <c r="DL279" s="103" t="n">
        <v>8.6</v>
      </c>
      <c r="DM279" s="103" t="n">
        <v>10.6</v>
      </c>
      <c r="DN279" s="103" t="n">
        <v>12.2</v>
      </c>
      <c r="DO279" s="104" t="n">
        <f aca="false">AVERAGE(DC279:DN279)</f>
        <v>8.475</v>
      </c>
      <c r="EA279" s="22" t="n">
        <v>1929</v>
      </c>
      <c r="EB279" s="106" t="s">
        <v>129</v>
      </c>
      <c r="EC279" s="103" t="n">
        <v>12.4</v>
      </c>
      <c r="ED279" s="103" t="n">
        <v>15.3</v>
      </c>
      <c r="EE279" s="103" t="n">
        <v>12.9</v>
      </c>
      <c r="EF279" s="103" t="n">
        <v>11.3</v>
      </c>
      <c r="EG279" s="103" t="n">
        <v>9.8</v>
      </c>
      <c r="EH279" s="103" t="n">
        <v>7.8</v>
      </c>
      <c r="EI279" s="103" t="n">
        <v>6.5</v>
      </c>
      <c r="EJ279" s="103" t="n">
        <v>7.1</v>
      </c>
      <c r="EK279" s="103" t="n">
        <v>7.5</v>
      </c>
      <c r="EL279" s="103" t="n">
        <v>10.3</v>
      </c>
      <c r="EM279" s="103" t="n">
        <v>10.5</v>
      </c>
      <c r="EN279" s="103" t="n">
        <v>10.9</v>
      </c>
      <c r="EO279" s="104" t="n">
        <f aca="false">AVERAGE(EC279:EN279)</f>
        <v>10.1916666666667</v>
      </c>
      <c r="FA279" s="22" t="n">
        <v>1929</v>
      </c>
      <c r="FB279" s="102" t="n">
        <v>1929</v>
      </c>
      <c r="FC279" s="103" t="n">
        <v>10.5</v>
      </c>
      <c r="FD279" s="103" t="n">
        <v>13.1</v>
      </c>
      <c r="FE279" s="103" t="n">
        <v>9.7</v>
      </c>
      <c r="FF279" s="103" t="n">
        <v>6.6</v>
      </c>
      <c r="FG279" s="103" t="n">
        <v>5</v>
      </c>
      <c r="FH279" s="103" t="n">
        <v>2.7</v>
      </c>
      <c r="FI279" s="103" t="n">
        <v>2.5</v>
      </c>
      <c r="FJ279" s="103" t="n">
        <v>2.8</v>
      </c>
      <c r="FK279" s="103" t="n">
        <v>2.7</v>
      </c>
      <c r="FL279" s="103" t="n">
        <v>5.8</v>
      </c>
      <c r="FM279" s="103" t="n">
        <v>8.1</v>
      </c>
      <c r="FN279" s="103" t="n">
        <v>9.4</v>
      </c>
      <c r="FO279" s="104" t="n">
        <f aca="false">AVERAGE(FC279:FN279)</f>
        <v>6.575</v>
      </c>
      <c r="GA279" s="22" t="n">
        <v>1929</v>
      </c>
      <c r="GB279" s="102" t="n">
        <v>1929</v>
      </c>
      <c r="GC279" s="103" t="n">
        <v>13.7</v>
      </c>
      <c r="GD279" s="103" t="n">
        <v>17.2</v>
      </c>
      <c r="GE279" s="103" t="n">
        <v>12.5</v>
      </c>
      <c r="GF279" s="103" t="n">
        <v>10.2</v>
      </c>
      <c r="GG279" s="103" t="n">
        <v>6.3</v>
      </c>
      <c r="GH279" s="103" t="n">
        <v>3.9</v>
      </c>
      <c r="GI279" s="103" t="n">
        <v>2.7</v>
      </c>
      <c r="GJ279" s="103" t="n">
        <v>3.6</v>
      </c>
      <c r="GK279" s="103" t="n">
        <v>4.7</v>
      </c>
      <c r="GL279" s="103" t="n">
        <v>8.7</v>
      </c>
      <c r="GM279" s="103" t="n">
        <v>10.3</v>
      </c>
      <c r="GN279" s="103" t="n">
        <v>12</v>
      </c>
      <c r="GO279" s="104" t="n">
        <f aca="false">AVERAGE(GC279:GN279)</f>
        <v>8.81666666666667</v>
      </c>
      <c r="HA279" s="22" t="n">
        <v>1929</v>
      </c>
      <c r="HB279" s="106" t="s">
        <v>129</v>
      </c>
      <c r="HC279" s="103" t="n">
        <v>15.4</v>
      </c>
      <c r="HD279" s="103" t="n">
        <v>16.6</v>
      </c>
      <c r="HE279" s="103" t="n">
        <v>14.7</v>
      </c>
      <c r="HF279" s="103" t="n">
        <v>13.4</v>
      </c>
      <c r="HG279" s="103" t="n">
        <v>10.9</v>
      </c>
      <c r="HH279" s="103" t="n">
        <v>8.1</v>
      </c>
      <c r="HI279" s="103" t="n">
        <v>7.2</v>
      </c>
      <c r="HJ279" s="103" t="n">
        <v>8.3</v>
      </c>
      <c r="HK279" s="103" t="n">
        <v>8.5</v>
      </c>
      <c r="HL279" s="103" t="n">
        <v>10.7</v>
      </c>
      <c r="HM279" s="103" t="n">
        <v>13</v>
      </c>
      <c r="HN279" s="103" t="n">
        <v>13.5</v>
      </c>
      <c r="HO279" s="104" t="n">
        <f aca="false">AVERAGE(HC279:HN279)</f>
        <v>11.6916666666667</v>
      </c>
      <c r="IA279" s="22" t="n">
        <v>1929</v>
      </c>
      <c r="IB279" s="102" t="n">
        <v>1929</v>
      </c>
      <c r="IC279" s="103" t="n">
        <v>12.4</v>
      </c>
      <c r="ID279" s="103" t="n">
        <v>15.6</v>
      </c>
      <c r="IE279" s="103" t="n">
        <v>11.9</v>
      </c>
      <c r="IF279" s="103" t="n">
        <v>10.4</v>
      </c>
      <c r="IG279" s="103" t="n">
        <v>7.3</v>
      </c>
      <c r="IH279" s="103" t="n">
        <v>5.6</v>
      </c>
      <c r="II279" s="103" t="n">
        <v>4.4</v>
      </c>
      <c r="IJ279" s="103" t="n">
        <v>5.2</v>
      </c>
      <c r="IK279" s="103" t="n">
        <v>6.1</v>
      </c>
      <c r="IL279" s="103" t="n">
        <v>8.6</v>
      </c>
      <c r="IM279" s="103" t="n">
        <v>10.3</v>
      </c>
      <c r="IN279" s="103" t="n">
        <v>11.2</v>
      </c>
      <c r="IO279" s="104" t="n">
        <f aca="false">AVERAGE(IC279:IN279)</f>
        <v>9.08333333333333</v>
      </c>
      <c r="JA279" s="22" t="n">
        <v>1929</v>
      </c>
      <c r="JB279" s="102" t="n">
        <v>1929</v>
      </c>
      <c r="JC279" s="103" t="n">
        <v>8.8</v>
      </c>
      <c r="JD279" s="103" t="n">
        <v>12.8</v>
      </c>
      <c r="JE279" s="103" t="n">
        <v>9.7</v>
      </c>
      <c r="JF279" s="103" t="n">
        <v>8.1</v>
      </c>
      <c r="JG279" s="103" t="n">
        <v>5.5</v>
      </c>
      <c r="JH279" s="103" t="n">
        <v>3.8</v>
      </c>
      <c r="JI279" s="103" t="n">
        <v>2.7</v>
      </c>
      <c r="JJ279" s="103" t="n">
        <v>3.6</v>
      </c>
      <c r="JK279" s="103" t="n">
        <v>4.3</v>
      </c>
      <c r="JL279" s="103" t="n">
        <v>7.1</v>
      </c>
      <c r="JM279" s="103" t="n">
        <v>7.9</v>
      </c>
      <c r="JN279" s="103" t="n">
        <v>8.7</v>
      </c>
      <c r="JO279" s="104" t="n">
        <f aca="false">AVERAGE(JC279:JN279)</f>
        <v>6.91666666666667</v>
      </c>
      <c r="KA279" s="22" t="n">
        <v>1929</v>
      </c>
      <c r="KB279" s="102" t="n">
        <v>1929</v>
      </c>
      <c r="KC279" s="103" t="n">
        <v>11.2</v>
      </c>
      <c r="KD279" s="103" t="n">
        <v>14.7</v>
      </c>
      <c r="KE279" s="103" t="n">
        <v>9.4</v>
      </c>
      <c r="KF279" s="103" t="n">
        <v>6.9</v>
      </c>
      <c r="KG279" s="103" t="n">
        <v>4.6</v>
      </c>
      <c r="KH279" s="103" t="n">
        <v>3.4</v>
      </c>
      <c r="KI279" s="103" t="n">
        <v>1.2</v>
      </c>
      <c r="KJ279" s="103" t="n">
        <v>1.4</v>
      </c>
      <c r="KK279" s="103" t="n">
        <v>4</v>
      </c>
      <c r="KL279" s="103" t="n">
        <v>6.4</v>
      </c>
      <c r="KM279" s="103" t="n">
        <v>10</v>
      </c>
      <c r="KN279" s="103" t="n">
        <v>10.8</v>
      </c>
      <c r="KO279" s="104" t="n">
        <f aca="false">AVERAGE(KC279:KN279)</f>
        <v>7</v>
      </c>
      <c r="LA279" s="22" t="n">
        <v>1929</v>
      </c>
      <c r="LB279" s="106" t="s">
        <v>129</v>
      </c>
      <c r="LC279" s="103" t="n">
        <v>13.5</v>
      </c>
      <c r="LD279" s="103" t="n">
        <v>18</v>
      </c>
      <c r="LE279" s="103" t="n">
        <v>11.4</v>
      </c>
      <c r="LF279" s="103" t="n">
        <v>9.2</v>
      </c>
      <c r="LG279" s="103" t="n">
        <v>5.9</v>
      </c>
      <c r="LH279" s="103" t="n">
        <v>3.8</v>
      </c>
      <c r="LI279" s="103" t="n">
        <v>3.1</v>
      </c>
      <c r="LJ279" s="103" t="n">
        <v>3.7</v>
      </c>
      <c r="LK279" s="103" t="n">
        <v>4.7</v>
      </c>
      <c r="LL279" s="103" t="n">
        <v>8.7</v>
      </c>
      <c r="LM279" s="103" t="n">
        <v>10.2</v>
      </c>
      <c r="LN279" s="103" t="n">
        <v>12.4</v>
      </c>
      <c r="LO279" s="104" t="n">
        <f aca="false">AVERAGE(LC279:LN279)</f>
        <v>8.71666666666667</v>
      </c>
      <c r="MA279" s="22" t="n">
        <v>1929</v>
      </c>
      <c r="MB279" s="102" t="n">
        <v>1929</v>
      </c>
      <c r="MC279" s="103" t="n">
        <v>11.8</v>
      </c>
      <c r="MD279" s="103" t="n">
        <v>16.3</v>
      </c>
      <c r="ME279" s="103" t="n">
        <v>11.7</v>
      </c>
      <c r="MF279" s="103" t="n">
        <v>9.6</v>
      </c>
      <c r="MG279" s="103" t="n">
        <v>6.9</v>
      </c>
      <c r="MH279" s="103" t="n">
        <v>4.1</v>
      </c>
      <c r="MI279" s="103" t="n">
        <v>3.7</v>
      </c>
      <c r="MJ279" s="103" t="n">
        <v>3.9</v>
      </c>
      <c r="MK279" s="103" t="n">
        <v>4.7</v>
      </c>
      <c r="ML279" s="103" t="n">
        <v>8.2</v>
      </c>
      <c r="MM279" s="103" t="n">
        <v>10.3</v>
      </c>
      <c r="MN279" s="103" t="n">
        <v>11.6</v>
      </c>
      <c r="MO279" s="104" t="n">
        <f aca="false">AVERAGE(MC279:MN279)</f>
        <v>8.56666666666667</v>
      </c>
      <c r="MQ279" s="5" t="n">
        <f aca="false">MAX(MC279:MN279)</f>
        <v>16.3</v>
      </c>
      <c r="MR279" s="5" t="n">
        <f aca="false">MIN(MC279:MN279)</f>
        <v>3.7</v>
      </c>
      <c r="NA279" s="22" t="n">
        <v>1929</v>
      </c>
      <c r="NB279" s="102" t="n">
        <v>1929</v>
      </c>
      <c r="NC279" s="103" t="n">
        <v>11.3</v>
      </c>
      <c r="ND279" s="103" t="n">
        <v>15.6</v>
      </c>
      <c r="NE279" s="103" t="n">
        <v>10.3</v>
      </c>
      <c r="NF279" s="103" t="n">
        <v>7.3</v>
      </c>
      <c r="NG279" s="103" t="n">
        <v>5</v>
      </c>
      <c r="NH279" s="103" t="n">
        <v>2.2</v>
      </c>
      <c r="NI279" s="103" t="n">
        <v>2.1</v>
      </c>
      <c r="NJ279" s="103" t="n">
        <v>2.2</v>
      </c>
      <c r="NK279" s="103" t="n">
        <v>3.3</v>
      </c>
      <c r="NL279" s="103" t="n">
        <v>6.4</v>
      </c>
      <c r="NM279" s="103" t="n">
        <v>8.2</v>
      </c>
      <c r="NN279" s="103" t="n">
        <v>9.8</v>
      </c>
      <c r="NO279" s="104" t="n">
        <f aca="false">AVERAGE(NC279:NN279)</f>
        <v>6.975</v>
      </c>
      <c r="OA279" s="22" t="n">
        <v>1929</v>
      </c>
      <c r="OB279" s="106" t="n">
        <v>1929</v>
      </c>
      <c r="OC279" s="103" t="n">
        <v>14.6</v>
      </c>
      <c r="OD279" s="103" t="n">
        <v>15.8</v>
      </c>
      <c r="OE279" s="103" t="n">
        <v>14.8</v>
      </c>
      <c r="OF279" s="103" t="n">
        <v>11.3</v>
      </c>
      <c r="OG279" s="103" t="n">
        <v>8.5</v>
      </c>
      <c r="OH279" s="103" t="n">
        <v>6.1</v>
      </c>
      <c r="OI279" s="103" t="n">
        <v>6</v>
      </c>
      <c r="OJ279" s="103" t="n">
        <v>6.4</v>
      </c>
      <c r="OK279" s="103" t="n">
        <v>9.5</v>
      </c>
      <c r="OL279" s="103" t="n">
        <v>8.7</v>
      </c>
      <c r="OM279" s="103" t="n">
        <v>10.7</v>
      </c>
      <c r="ON279" s="103" t="n">
        <v>13.3</v>
      </c>
      <c r="OO279" s="104" t="n">
        <f aca="false">AVERAGE(OC279:ON279)</f>
        <v>10.475</v>
      </c>
      <c r="OQ279" s="5" t="n">
        <f aca="false">MAX(OC279:ON279)</f>
        <v>15.8</v>
      </c>
      <c r="OR279" s="5" t="n">
        <f aca="false">MIN(OC279:ON279)</f>
        <v>6</v>
      </c>
      <c r="PA279" s="22" t="n">
        <v>1929</v>
      </c>
      <c r="PB279" s="106" t="s">
        <v>129</v>
      </c>
      <c r="PC279" s="103" t="n">
        <v>15.2</v>
      </c>
      <c r="PD279" s="103" t="n">
        <v>18.6</v>
      </c>
      <c r="PE279" s="103" t="n">
        <v>13.4</v>
      </c>
      <c r="PF279" s="103" t="n">
        <v>10.2</v>
      </c>
      <c r="PG279" s="103" t="n">
        <v>6.7</v>
      </c>
      <c r="PH279" s="103" t="n">
        <v>4.9</v>
      </c>
      <c r="PI279" s="103" t="n">
        <v>2.7</v>
      </c>
      <c r="PJ279" s="103" t="n">
        <v>4.9</v>
      </c>
      <c r="PK279" s="103" t="n">
        <v>6.5</v>
      </c>
      <c r="PL279" s="103" t="n">
        <v>9.2</v>
      </c>
      <c r="PM279" s="103" t="n">
        <v>11.4</v>
      </c>
      <c r="PN279" s="103" t="n">
        <v>13.1</v>
      </c>
      <c r="PO279" s="104" t="n">
        <f aca="false">AVERAGE(PC279:PN279)</f>
        <v>9.73333333333333</v>
      </c>
      <c r="QA279" s="22" t="n">
        <v>1929</v>
      </c>
      <c r="QB279" s="106" t="s">
        <v>129</v>
      </c>
      <c r="QC279" s="103" t="n">
        <v>10.3</v>
      </c>
      <c r="QD279" s="103" t="n">
        <v>14.6</v>
      </c>
      <c r="QE279" s="103" t="n">
        <v>10.6</v>
      </c>
      <c r="QF279" s="103" t="n">
        <v>7.7</v>
      </c>
      <c r="QG279" s="103" t="n">
        <v>5</v>
      </c>
      <c r="QH279" s="103" t="n">
        <v>3.4</v>
      </c>
      <c r="QI279" s="103" t="n">
        <v>1.9</v>
      </c>
      <c r="QJ279" s="103" t="n">
        <v>2.7</v>
      </c>
      <c r="QK279" s="103" t="n">
        <v>3.6</v>
      </c>
      <c r="QL279" s="103" t="n">
        <v>6.5</v>
      </c>
      <c r="QM279" s="103" t="n">
        <v>8.3</v>
      </c>
      <c r="QN279" s="103" t="n">
        <v>9.8</v>
      </c>
      <c r="QO279" s="104" t="n">
        <f aca="false">AVERAGE(QC279:QN279)</f>
        <v>7.03333333333333</v>
      </c>
      <c r="RA279" s="22" t="n">
        <v>1929</v>
      </c>
      <c r="RB279" s="102" t="n">
        <v>1929</v>
      </c>
      <c r="RC279" s="103" t="n">
        <v>8.7</v>
      </c>
      <c r="RD279" s="103" t="n">
        <v>11.6</v>
      </c>
      <c r="RE279" s="103" t="n">
        <v>7.2</v>
      </c>
      <c r="RF279" s="103" t="n">
        <v>4.8</v>
      </c>
      <c r="RG279" s="103" t="n">
        <v>2.6</v>
      </c>
      <c r="RH279" s="103" t="n">
        <v>0</v>
      </c>
      <c r="RI279" s="103" t="n">
        <v>-1.1</v>
      </c>
      <c r="RJ279" s="103" t="n">
        <v>-0.1</v>
      </c>
      <c r="RK279" s="103" t="n">
        <v>3.3</v>
      </c>
      <c r="RL279" s="103" t="n">
        <v>4.3</v>
      </c>
      <c r="RM279" s="103" t="n">
        <v>6.1</v>
      </c>
      <c r="RN279" s="103" t="n">
        <v>6.4</v>
      </c>
      <c r="RO279" s="104" t="n">
        <f aca="false">AVERAGE(RC279:RN279)</f>
        <v>4.48333333333333</v>
      </c>
      <c r="SA279" s="22" t="n">
        <v>1929</v>
      </c>
      <c r="SB279" s="106" t="s">
        <v>129</v>
      </c>
      <c r="SC279" s="103" t="n">
        <v>11.1</v>
      </c>
      <c r="SD279" s="103" t="n">
        <v>15.5</v>
      </c>
      <c r="SE279" s="103" t="n">
        <v>10.9</v>
      </c>
      <c r="SF279" s="103" t="n">
        <v>7.5</v>
      </c>
      <c r="SG279" s="103" t="n">
        <v>2.5</v>
      </c>
      <c r="SH279" s="103" t="n">
        <v>0.8</v>
      </c>
      <c r="SI279" s="103" t="n">
        <v>-0.6</v>
      </c>
      <c r="SJ279" s="103" t="n">
        <v>0.2</v>
      </c>
      <c r="SK279" s="103" t="n">
        <v>2.1</v>
      </c>
      <c r="SL279" s="103" t="n">
        <v>5.4</v>
      </c>
      <c r="SM279" s="103" t="n">
        <v>7.4</v>
      </c>
      <c r="SN279" s="103" t="n">
        <v>8.6</v>
      </c>
      <c r="SO279" s="104" t="n">
        <f aca="false">AVERAGE(SC279:SN279)</f>
        <v>5.95</v>
      </c>
      <c r="TA279" s="22" t="n">
        <v>1929</v>
      </c>
      <c r="TB279" s="106" t="s">
        <v>129</v>
      </c>
      <c r="TC279" s="103" t="n">
        <v>11.4</v>
      </c>
      <c r="TD279" s="103" t="n">
        <v>14.5</v>
      </c>
      <c r="TE279" s="103" t="n">
        <v>11.1</v>
      </c>
      <c r="TF279" s="103" t="n">
        <v>8.4</v>
      </c>
      <c r="TG279" s="103" t="n">
        <v>5.6</v>
      </c>
      <c r="TH279" s="103" t="n">
        <v>3.2</v>
      </c>
      <c r="TI279" s="103" t="n">
        <v>2.3</v>
      </c>
      <c r="TJ279" s="103" t="n">
        <v>3.4</v>
      </c>
      <c r="TK279" s="103" t="n">
        <v>3.8</v>
      </c>
      <c r="TL279" s="103" t="n">
        <v>6.8</v>
      </c>
      <c r="TM279" s="103" t="n">
        <v>9.5</v>
      </c>
      <c r="TN279" s="103" t="n">
        <v>10.4</v>
      </c>
      <c r="TO279" s="104" t="n">
        <f aca="false">AVERAGE(TC279:TN279)</f>
        <v>7.53333333333333</v>
      </c>
      <c r="UA279" s="22" t="n">
        <v>1929</v>
      </c>
      <c r="UB279" s="102" t="n">
        <v>1929</v>
      </c>
      <c r="UC279" s="103" t="n">
        <v>12.3</v>
      </c>
      <c r="UD279" s="103" t="n">
        <v>14.7</v>
      </c>
      <c r="UE279" s="103" t="n">
        <v>10.1</v>
      </c>
      <c r="UF279" s="103" t="n">
        <v>7.6</v>
      </c>
      <c r="UG279" s="103" t="n">
        <v>4.8</v>
      </c>
      <c r="UH279" s="103" t="n">
        <v>2.5</v>
      </c>
      <c r="UI279" s="103" t="n">
        <v>1.8</v>
      </c>
      <c r="UJ279" s="103" t="n">
        <v>1.8</v>
      </c>
      <c r="UK279" s="103" t="n">
        <v>3.3</v>
      </c>
      <c r="UL279" s="103" t="n">
        <v>6.6</v>
      </c>
      <c r="UM279" s="103" t="n">
        <v>8.9</v>
      </c>
      <c r="UN279" s="103" t="n">
        <v>10.4</v>
      </c>
      <c r="UO279" s="104" t="n">
        <f aca="false">AVERAGE(UC279:UN279)</f>
        <v>7.06666666666667</v>
      </c>
      <c r="VA279" s="22" t="n">
        <v>1929</v>
      </c>
      <c r="VB279" s="102" t="n">
        <v>1929</v>
      </c>
      <c r="VC279" s="103" t="n">
        <v>11.9</v>
      </c>
      <c r="VD279" s="103" t="n">
        <v>15.2</v>
      </c>
      <c r="VE279" s="103" t="n">
        <v>11.4</v>
      </c>
      <c r="VF279" s="103" t="n">
        <v>8.7</v>
      </c>
      <c r="VG279" s="103" t="n">
        <v>6.4</v>
      </c>
      <c r="VH279" s="103" t="n">
        <v>3.8</v>
      </c>
      <c r="VI279" s="103" t="n">
        <v>2.4</v>
      </c>
      <c r="VJ279" s="103" t="n">
        <v>4</v>
      </c>
      <c r="VK279" s="103" t="n">
        <v>4.6</v>
      </c>
      <c r="VL279" s="103" t="n">
        <v>6.8</v>
      </c>
      <c r="VM279" s="103" t="n">
        <v>9.6</v>
      </c>
      <c r="VN279" s="103" t="n">
        <v>9.5</v>
      </c>
      <c r="VO279" s="104" t="n">
        <f aca="false">AVERAGE(VC279:VN279)</f>
        <v>7.85833333333333</v>
      </c>
      <c r="WA279" s="22" t="n">
        <v>1929</v>
      </c>
      <c r="WB279" s="102" t="n">
        <v>1929</v>
      </c>
      <c r="WC279" s="103" t="n">
        <v>13.3</v>
      </c>
      <c r="WD279" s="103" t="n">
        <v>18.2</v>
      </c>
      <c r="WE279" s="103" t="n">
        <v>11.3</v>
      </c>
      <c r="WF279" s="103" t="n">
        <v>9.1</v>
      </c>
      <c r="WG279" s="103" t="n">
        <v>5.8</v>
      </c>
      <c r="WH279" s="103" t="n">
        <v>3.4</v>
      </c>
      <c r="WI279" s="103" t="n">
        <v>2.6</v>
      </c>
      <c r="WJ279" s="103" t="n">
        <v>3.8</v>
      </c>
      <c r="WK279" s="103" t="n">
        <v>5</v>
      </c>
      <c r="WL279" s="103" t="n">
        <v>8.3</v>
      </c>
      <c r="WM279" s="103" t="n">
        <v>11.4</v>
      </c>
      <c r="WN279" s="103" t="n">
        <v>11.9</v>
      </c>
      <c r="WO279" s="104" t="n">
        <f aca="false">AVERAGE(WC279:WN279)</f>
        <v>8.675</v>
      </c>
      <c r="XA279" s="22" t="n">
        <v>1929</v>
      </c>
      <c r="XB279" s="102" t="n">
        <v>1929</v>
      </c>
      <c r="XC279" s="103" t="n">
        <v>13.4</v>
      </c>
      <c r="XD279" s="103" t="n">
        <v>17.3</v>
      </c>
      <c r="XE279" s="103" t="n">
        <v>12.4</v>
      </c>
      <c r="XF279" s="103" t="n">
        <v>8.1</v>
      </c>
      <c r="XG279" s="103" t="n">
        <v>4.8</v>
      </c>
      <c r="XH279" s="103" t="n">
        <v>3.5</v>
      </c>
      <c r="XI279" s="103" t="n">
        <v>1.8</v>
      </c>
      <c r="XJ279" s="103" t="n">
        <v>2.3</v>
      </c>
      <c r="XK279" s="103" t="n">
        <v>3.7</v>
      </c>
      <c r="XL279" s="103" t="n">
        <v>8</v>
      </c>
      <c r="XM279" s="103" t="n">
        <v>10.3</v>
      </c>
      <c r="XN279" s="103" t="n">
        <v>12.3</v>
      </c>
      <c r="XO279" s="104" t="n">
        <f aca="false">AVERAGE(XC279:XN279)</f>
        <v>8.15833333333333</v>
      </c>
      <c r="YA279" s="22" t="n">
        <v>1929</v>
      </c>
      <c r="YB279" s="102" t="n">
        <v>1929</v>
      </c>
      <c r="YC279" s="103" t="n">
        <v>11.1</v>
      </c>
      <c r="YD279" s="103" t="n">
        <v>14.6</v>
      </c>
      <c r="YE279" s="103" t="n">
        <v>12.1</v>
      </c>
      <c r="YF279" s="103" t="n">
        <v>10</v>
      </c>
      <c r="YG279" s="103" t="n">
        <v>8.5</v>
      </c>
      <c r="YH279" s="103" t="n">
        <v>6.4</v>
      </c>
      <c r="YI279" s="103" t="n">
        <v>5.9</v>
      </c>
      <c r="YJ279" s="103" t="n">
        <v>6.2</v>
      </c>
      <c r="YK279" s="103" t="n">
        <v>7.1</v>
      </c>
      <c r="YL279" s="103" t="n">
        <v>9.2</v>
      </c>
      <c r="YM279" s="103" t="n">
        <v>10.5</v>
      </c>
      <c r="YN279" s="103" t="n">
        <v>11</v>
      </c>
      <c r="YO279" s="104" t="n">
        <f aca="false">AVERAGE(YC279:YN279)</f>
        <v>9.38333333333333</v>
      </c>
      <c r="ZA279" s="22" t="n">
        <v>1929</v>
      </c>
      <c r="ZB279" s="106" t="s">
        <v>129</v>
      </c>
      <c r="ZC279" s="103" t="n">
        <v>12.8</v>
      </c>
      <c r="ZD279" s="103" t="n">
        <v>15</v>
      </c>
      <c r="ZE279" s="103" t="n">
        <v>13.5</v>
      </c>
      <c r="ZF279" s="103" t="n">
        <v>12.8</v>
      </c>
      <c r="ZG279" s="103" t="n">
        <v>11.3</v>
      </c>
      <c r="ZH279" s="103" t="n">
        <v>9.2</v>
      </c>
      <c r="ZI279" s="103" t="n">
        <v>7.7</v>
      </c>
      <c r="ZJ279" s="103" t="n">
        <v>8.1</v>
      </c>
      <c r="ZK279" s="103" t="n">
        <v>7.8</v>
      </c>
      <c r="ZL279" s="103" t="n">
        <v>8.1</v>
      </c>
      <c r="ZM279" s="103" t="n">
        <v>9.6</v>
      </c>
      <c r="ZN279" s="103" t="n">
        <v>11.3</v>
      </c>
      <c r="ZO279" s="104" t="n">
        <f aca="false">AVERAGE(ZC279:ZN279)</f>
        <v>10.6</v>
      </c>
      <c r="AAA279" s="36" t="n">
        <f aca="false">(OO279+EO279)/2</f>
        <v>10.3333333333333</v>
      </c>
      <c r="AAB279" s="37" t="n">
        <f aca="false">(HO279+ZO279+RO279+GO279)/4</f>
        <v>8.89791666666667</v>
      </c>
      <c r="AAC279" s="38" t="n">
        <f aca="false">(JO279+PO279+TO279+QO279+YO279+AO279+BO279+KO279+NO279+UO279+WO279)/11</f>
        <v>7.75984848484848</v>
      </c>
      <c r="ABA279" s="147" t="n">
        <f aca="false">MAX(OC279:ON279, EC279:EN279)</f>
        <v>15.8</v>
      </c>
      <c r="ABB279" s="147" t="n">
        <f aca="false">MIN(EC279:EN279,OC279:ON279)</f>
        <v>6</v>
      </c>
      <c r="ABC279" s="148" t="n">
        <f aca="false">MAX(HC279:HN279,ZC279:ZN279,RC279:RN279,GC279:GN279)</f>
        <v>17.2</v>
      </c>
      <c r="ABD279" s="144" t="n">
        <f aca="false">MIN(HC279:HN279,ZC279:ZN279,GC279:GN279)</f>
        <v>2.7</v>
      </c>
      <c r="ABE279" s="145" t="n">
        <f aca="false">MAX(JC279:JN279,PC279:PN279,TC279:TN279,QC279:QN279,YC279:YN279,AC279:AN279,BC279:BN279,KC279:KN279,NC279:NN279,UC279:UN279,WC279:WN279)</f>
        <v>18.6</v>
      </c>
      <c r="ABF279" s="145" t="n">
        <f aca="false">MIN(JC279:JN279,PC279:PN279,TC279:TN279,QC279:QN279,YC279:YN279,AC279:AN279,BC279:BN279,KC279:KN279,NC279:NN279,UC279:UN279,WC279:WN279)</f>
        <v>1.2</v>
      </c>
    </row>
    <row r="280" customFormat="false" ht="12.9" hidden="false" customHeight="false" outlineLevel="0" collapsed="false">
      <c r="A280" s="97" t="n">
        <f aca="false">A275+5</f>
        <v>1930</v>
      </c>
      <c r="B280" s="11" t="n">
        <f aca="false">AVERAGE(AO280,BO280,CO280,DO280,EO280,FO280,GO280,HO280,IO280,JO280,KO280,LO280,MO280,NO280,OO280,PO280,QO280,RO280,SO280,TO280,UO280,VO280,WO280,XO280,YO280,ZO280)</f>
        <v>9.03397435897436</v>
      </c>
      <c r="C280" s="98" t="n">
        <f aca="false">AVERAGE(B276:B280)</f>
        <v>8.63798076923077</v>
      </c>
      <c r="D280" s="99" t="n">
        <f aca="false">AVERAGE(B271:B280)</f>
        <v>8.70238782051282</v>
      </c>
      <c r="E280" s="11" t="n">
        <f aca="false">AVERAGE(B261:B280)</f>
        <v>8.82907051282051</v>
      </c>
      <c r="F280" s="100" t="n">
        <f aca="false">AVERAGE(B231:B280)</f>
        <v>8.9933889098592</v>
      </c>
      <c r="G280" s="3" t="n">
        <f aca="false">MAX(AC280:AN280,BC280:BN280,CC280:CN280,DC280:DN280,EC280:EN280,FC280:FN280,GC280:GN280,HC280:HN280,IC280:IN280,JC280:JN280,KC280:KN280,LC280:LN280,MC280:MN280,NC280:NN280,OC280:ON280,PC280:PN280,QC280:QN280,RC280:RN280,SC280:SN280,TC280:TN280,UC280:UN280,VC280:VN280,WC280:WN280,XC280:XN280,YC280:YN280,ZC280:ZN280,)</f>
        <v>19.9</v>
      </c>
      <c r="H280" s="19" t="n">
        <f aca="false">MEDIAN(AC280:AN280,BC280:BN280,CC280:CN280,DC280:DN280,EC280:EN280,FC280:FN280,GC280:GN280,HC280:HN280,IC280:IN280,JC280:JN280,KC280:KN280,LC280:LN280,MC280:MN280,NC280:NN280,OC280:ON280,PC280:PN280,QC280:QN280,RC280:RN280,SC280:SN280,TC280:TN280,UC280:UN280,VC280:VN280,WC280:WN280,XC280:XN280,YC280:YN280,ZC280:ZN280,)</f>
        <v>9</v>
      </c>
      <c r="I280" s="5" t="n">
        <f aca="false">MIN(AC280:AN280,BC280:BN280,CC280:CN280,DC280:DN280,EC280:EN280,FC280:FN280,GC280:GN280,HC280:HN280,IC280:IN280,JC280:JN280,KC280:KN280,LC280:LN280,MC280:MN280,NC280:NN280,OC280:ON280,PC280:PN280,QC280:QN280,RC280:RN280,SC280:SN280,TC280:TN280,UC280:UN280,VC280:VN280,WC280:WN280,XC280:XN280,YC280:YN280,ZC280:ZN280)</f>
        <v>0.4</v>
      </c>
      <c r="J280" s="5" t="n">
        <f aca="false">MIN(AC280:AN280,BC280:BN280,CC280:CN280,DC280:DN280,EC280:EN280,FC280:FN280,GC280:GN280,HC280:HN280,IC280:IN280,JC280:JN280,KC280:KN280,LC280:LN280,MC280:MN280,NC280:NN280,OC280:ON280,PC280:PN280,QC280:QN280,SC280:SN280,TC280:TN280,UC280:UN280,VC280:VN280,WC280:WN280,XC280:XN280,YC280:YN280,ZC280:ZN280)</f>
        <v>1</v>
      </c>
      <c r="K280" s="101" t="n">
        <f aca="false">(G280+I280)/2</f>
        <v>10.15</v>
      </c>
      <c r="AB280" s="102" t="n">
        <v>1930</v>
      </c>
      <c r="AC280" s="103" t="n">
        <v>10.9</v>
      </c>
      <c r="AD280" s="103" t="n">
        <v>14.2</v>
      </c>
      <c r="AE280" s="103" t="n">
        <v>11.5</v>
      </c>
      <c r="AF280" s="103" t="n">
        <v>8.3</v>
      </c>
      <c r="AG280" s="103" t="n">
        <v>6.7</v>
      </c>
      <c r="AH280" s="103" t="n">
        <v>4.4</v>
      </c>
      <c r="AI280" s="103" t="n">
        <v>5.6</v>
      </c>
      <c r="AJ280" s="103" t="n">
        <v>4.9</v>
      </c>
      <c r="AK280" s="103" t="n">
        <v>5.9</v>
      </c>
      <c r="AL280" s="103" t="n">
        <v>9</v>
      </c>
      <c r="AM280" s="103" t="n">
        <v>9</v>
      </c>
      <c r="AN280" s="103" t="n">
        <v>11.8</v>
      </c>
      <c r="AO280" s="104" t="n">
        <f aca="false">AVERAGE(AC280:AN280)</f>
        <v>8.51666666666667</v>
      </c>
      <c r="BA280" s="22" t="n">
        <v>1930</v>
      </c>
      <c r="BB280" s="102" t="n">
        <v>1930</v>
      </c>
      <c r="BC280" s="103" t="n">
        <v>10.4</v>
      </c>
      <c r="BD280" s="103" t="n">
        <v>13.6</v>
      </c>
      <c r="BE280" s="103" t="n">
        <v>10.5</v>
      </c>
      <c r="BF280" s="103" t="n">
        <v>6.6</v>
      </c>
      <c r="BG280" s="103" t="n">
        <v>5.2</v>
      </c>
      <c r="BH280" s="103" t="n">
        <v>3.3</v>
      </c>
      <c r="BI280" s="103" t="n">
        <v>2.8</v>
      </c>
      <c r="BJ280" s="103" t="n">
        <v>3.4</v>
      </c>
      <c r="BK280" s="103" t="n">
        <v>4.8</v>
      </c>
      <c r="BL280" s="103" t="n">
        <v>8.4</v>
      </c>
      <c r="BM280" s="103" t="n">
        <v>6.8</v>
      </c>
      <c r="BN280" s="103" t="n">
        <v>10</v>
      </c>
      <c r="BO280" s="104" t="n">
        <f aca="false">AVERAGE(BC280:BN280)</f>
        <v>7.15</v>
      </c>
      <c r="CA280" s="22" t="n">
        <v>1930</v>
      </c>
      <c r="CB280" s="102" t="n">
        <v>1930</v>
      </c>
      <c r="CC280" s="103" t="n">
        <v>9.4</v>
      </c>
      <c r="CD280" s="103" t="n">
        <v>12.7</v>
      </c>
      <c r="CE280" s="103" t="n">
        <v>10.2</v>
      </c>
      <c r="CF280" s="103" t="n">
        <v>6.7</v>
      </c>
      <c r="CG280" s="103" t="n">
        <v>6.1</v>
      </c>
      <c r="CH280" s="103" t="n">
        <v>3.9</v>
      </c>
      <c r="CI280" s="103" t="n">
        <v>4.5</v>
      </c>
      <c r="CJ280" s="103" t="n">
        <v>4</v>
      </c>
      <c r="CK280" s="103" t="n">
        <v>4.7</v>
      </c>
      <c r="CL280" s="103" t="n">
        <v>7.9</v>
      </c>
      <c r="CM280" s="103" t="n">
        <v>7.4</v>
      </c>
      <c r="CN280" s="103" t="n">
        <v>10.4</v>
      </c>
      <c r="CO280" s="104" t="n">
        <f aca="false">AVERAGE(CC280:CN280)</f>
        <v>7.325</v>
      </c>
      <c r="DA280" s="22" t="n">
        <v>1930</v>
      </c>
      <c r="DB280" s="102" t="n">
        <v>1930</v>
      </c>
      <c r="DC280" s="103" t="n">
        <v>13.9</v>
      </c>
      <c r="DD280" s="103" t="n">
        <v>18.3</v>
      </c>
      <c r="DE280" s="103" t="n">
        <v>13.9</v>
      </c>
      <c r="DF280" s="103" t="n">
        <v>8.5</v>
      </c>
      <c r="DG280" s="103" t="n">
        <v>6.7</v>
      </c>
      <c r="DH280" s="103" t="n">
        <v>4.6</v>
      </c>
      <c r="DI280" s="103" t="n">
        <v>5.7</v>
      </c>
      <c r="DJ280" s="103" t="n">
        <v>5.1</v>
      </c>
      <c r="DK280" s="103" t="n">
        <v>6.1</v>
      </c>
      <c r="DL280" s="103" t="n">
        <v>10.8</v>
      </c>
      <c r="DM280" s="103" t="n">
        <v>10.8</v>
      </c>
      <c r="DN280" s="103" t="n">
        <v>14.9</v>
      </c>
      <c r="DO280" s="104" t="n">
        <f aca="false">AVERAGE(DC280:DN280)</f>
        <v>9.94166666666667</v>
      </c>
      <c r="EA280" s="22" t="n">
        <v>1930</v>
      </c>
      <c r="EB280" s="106" t="s">
        <v>130</v>
      </c>
      <c r="EC280" s="103" t="n">
        <v>12.1</v>
      </c>
      <c r="ED280" s="103" t="n">
        <v>14</v>
      </c>
      <c r="EE280" s="103" t="n">
        <v>13.9</v>
      </c>
      <c r="EF280" s="103" t="n">
        <v>11.4</v>
      </c>
      <c r="EG280" s="103" t="n">
        <v>11</v>
      </c>
      <c r="EH280" s="103" t="n">
        <v>8.5</v>
      </c>
      <c r="EI280" s="103" t="n">
        <v>8.6</v>
      </c>
      <c r="EJ280" s="103" t="n">
        <v>8.1</v>
      </c>
      <c r="EK280" s="103" t="n">
        <v>8.3</v>
      </c>
      <c r="EL280" s="103" t="n">
        <v>10.8</v>
      </c>
      <c r="EM280" s="103" t="n">
        <v>9.9</v>
      </c>
      <c r="EN280" s="103" t="n">
        <v>11.8</v>
      </c>
      <c r="EO280" s="104" t="n">
        <f aca="false">AVERAGE(EC280:EN280)</f>
        <v>10.7</v>
      </c>
      <c r="FA280" s="22" t="n">
        <v>1930</v>
      </c>
      <c r="FB280" s="102" t="n">
        <v>1930</v>
      </c>
      <c r="FC280" s="103" t="n">
        <v>11.3</v>
      </c>
      <c r="FD280" s="103" t="n">
        <v>14.6</v>
      </c>
      <c r="FE280" s="103" t="n">
        <v>11.5</v>
      </c>
      <c r="FF280" s="103" t="n">
        <v>5.2</v>
      </c>
      <c r="FG280" s="103" t="n">
        <v>4.8</v>
      </c>
      <c r="FH280" s="103" t="n">
        <v>3.6</v>
      </c>
      <c r="FI280" s="103" t="n">
        <v>3.8</v>
      </c>
      <c r="FJ280" s="103" t="n">
        <v>4.3</v>
      </c>
      <c r="FK280" s="103" t="n">
        <v>5.6</v>
      </c>
      <c r="FL280" s="103" t="n">
        <v>6.1</v>
      </c>
      <c r="FM280" s="103" t="n">
        <v>5.8</v>
      </c>
      <c r="FN280" s="103" t="n">
        <v>13</v>
      </c>
      <c r="FO280" s="104" t="n">
        <f aca="false">AVERAGE(FC280:FN280)</f>
        <v>7.46666666666667</v>
      </c>
      <c r="GA280" s="22" t="n">
        <v>1930</v>
      </c>
      <c r="GB280" s="102" t="n">
        <v>1930</v>
      </c>
      <c r="GC280" s="103" t="n">
        <v>14.8</v>
      </c>
      <c r="GD280" s="103" t="n">
        <v>18</v>
      </c>
      <c r="GE280" s="103" t="n">
        <v>13.5</v>
      </c>
      <c r="GF280" s="103" t="n">
        <v>9.3</v>
      </c>
      <c r="GG280" s="103" t="n">
        <v>6.7</v>
      </c>
      <c r="GH280" s="103" t="n">
        <v>3.9</v>
      </c>
      <c r="GI280" s="103" t="n">
        <v>6</v>
      </c>
      <c r="GJ280" s="103" t="n">
        <v>5.5</v>
      </c>
      <c r="GK280" s="103" t="n">
        <v>5.9</v>
      </c>
      <c r="GL280" s="103" t="n">
        <v>10.1</v>
      </c>
      <c r="GM280" s="103" t="n">
        <v>11.6</v>
      </c>
      <c r="GN280" s="103" t="n">
        <v>13.9</v>
      </c>
      <c r="GO280" s="104" t="n">
        <f aca="false">AVERAGE(GC280:GN280)</f>
        <v>9.93333333333333</v>
      </c>
      <c r="HA280" s="22" t="n">
        <v>1930</v>
      </c>
      <c r="HB280" s="106" t="s">
        <v>130</v>
      </c>
      <c r="HC280" s="103" t="n">
        <v>15.1</v>
      </c>
      <c r="HD280" s="103" t="n">
        <v>16.9</v>
      </c>
      <c r="HE280" s="103" t="n">
        <v>15.5</v>
      </c>
      <c r="HF280" s="103" t="n">
        <v>13</v>
      </c>
      <c r="HG280" s="103" t="n">
        <v>11.5</v>
      </c>
      <c r="HH280" s="103" t="n">
        <v>9.7</v>
      </c>
      <c r="HI280" s="103" t="n">
        <v>9.4</v>
      </c>
      <c r="HJ280" s="103" t="n">
        <v>8.6</v>
      </c>
      <c r="HK280" s="103" t="n">
        <v>9.4</v>
      </c>
      <c r="HL280" s="103" t="n">
        <v>12.3</v>
      </c>
      <c r="HM280" s="103" t="n">
        <v>12.7</v>
      </c>
      <c r="HN280" s="103" t="n">
        <v>14.4</v>
      </c>
      <c r="HO280" s="104" t="n">
        <f aca="false">AVERAGE(HC280:HN280)</f>
        <v>12.375</v>
      </c>
      <c r="IA280" s="22" t="n">
        <v>1930</v>
      </c>
      <c r="IB280" s="102" t="n">
        <v>1930</v>
      </c>
      <c r="IC280" s="103" t="n">
        <v>11.6</v>
      </c>
      <c r="ID280" s="103" t="n">
        <v>14.6</v>
      </c>
      <c r="IE280" s="103" t="n">
        <v>12.3</v>
      </c>
      <c r="IF280" s="103" t="n">
        <v>9.3</v>
      </c>
      <c r="IG280" s="103" t="n">
        <v>8.3</v>
      </c>
      <c r="IH280" s="103" t="n">
        <v>5.6</v>
      </c>
      <c r="II280" s="103" t="n">
        <v>6.9</v>
      </c>
      <c r="IJ280" s="103" t="n">
        <v>6.2</v>
      </c>
      <c r="IK280" s="103" t="n">
        <v>6.9</v>
      </c>
      <c r="IL280" s="103" t="n">
        <v>10.1</v>
      </c>
      <c r="IM280" s="103" t="n">
        <v>9.6</v>
      </c>
      <c r="IN280" s="103" t="n">
        <v>12.7</v>
      </c>
      <c r="IO280" s="104" t="n">
        <f aca="false">AVERAGE(IC280:IN280)</f>
        <v>9.50833333333333</v>
      </c>
      <c r="JA280" s="22" t="n">
        <v>1930</v>
      </c>
      <c r="JB280" s="102" t="n">
        <v>1930</v>
      </c>
      <c r="JC280" s="103" t="n">
        <v>8.5</v>
      </c>
      <c r="JD280" s="103" t="n">
        <v>11.7</v>
      </c>
      <c r="JE280" s="103" t="n">
        <v>9.8</v>
      </c>
      <c r="JF280" s="103" t="n">
        <v>6.2</v>
      </c>
      <c r="JG280" s="103" t="n">
        <v>5.8</v>
      </c>
      <c r="JH280" s="103" t="n">
        <v>3</v>
      </c>
      <c r="JI280" s="103" t="n">
        <v>5.5</v>
      </c>
      <c r="JJ280" s="103" t="n">
        <v>4.8</v>
      </c>
      <c r="JK280" s="103" t="n">
        <v>6.1</v>
      </c>
      <c r="JL280" s="103" t="n">
        <v>8.3</v>
      </c>
      <c r="JM280" s="103" t="n">
        <v>8.1</v>
      </c>
      <c r="JN280" s="103" t="n">
        <v>10.9</v>
      </c>
      <c r="JO280" s="104" t="n">
        <f aca="false">AVERAGE(JC280:JN280)</f>
        <v>7.39166666666667</v>
      </c>
      <c r="KA280" s="22" t="n">
        <v>1930</v>
      </c>
      <c r="KB280" s="102" t="n">
        <v>1930</v>
      </c>
      <c r="KC280" s="103" t="n">
        <v>13.3</v>
      </c>
      <c r="KD280" s="103" t="n">
        <v>15.9</v>
      </c>
      <c r="KE280" s="103" t="n">
        <v>11.4</v>
      </c>
      <c r="KF280" s="103" t="n">
        <v>8.4</v>
      </c>
      <c r="KG280" s="103" t="n">
        <v>5.8</v>
      </c>
      <c r="KH280" s="103" t="n">
        <v>3.7</v>
      </c>
      <c r="KI280" s="103" t="n">
        <v>5.7</v>
      </c>
      <c r="KJ280" s="103" t="n">
        <v>5</v>
      </c>
      <c r="KK280" s="103" t="n">
        <v>6.1</v>
      </c>
      <c r="KL280" s="103" t="n">
        <v>9.3</v>
      </c>
      <c r="KM280" s="103" t="n">
        <v>9.3</v>
      </c>
      <c r="KN280" s="103" t="n">
        <v>13.2</v>
      </c>
      <c r="KO280" s="104" t="n">
        <f aca="false">AVERAGE(KC280:KN280)</f>
        <v>8.925</v>
      </c>
      <c r="LA280" s="22" t="n">
        <v>1930</v>
      </c>
      <c r="LB280" s="106" t="s">
        <v>130</v>
      </c>
      <c r="LC280" s="103" t="n">
        <v>14.1</v>
      </c>
      <c r="LD280" s="103" t="n">
        <v>17.6</v>
      </c>
      <c r="LE280" s="103" t="n">
        <v>13.8</v>
      </c>
      <c r="LF280" s="103" t="n">
        <v>8.9</v>
      </c>
      <c r="LG280" s="103" t="n">
        <v>7</v>
      </c>
      <c r="LH280" s="103" t="n">
        <v>3.8</v>
      </c>
      <c r="LI280" s="103" t="n">
        <v>5.9</v>
      </c>
      <c r="LJ280" s="103" t="n">
        <v>5.7</v>
      </c>
      <c r="LK280" s="103" t="n">
        <v>6.7</v>
      </c>
      <c r="LL280" s="103" t="n">
        <v>10.6</v>
      </c>
      <c r="LM280" s="103" t="n">
        <v>11.7</v>
      </c>
      <c r="LN280" s="103" t="n">
        <v>15</v>
      </c>
      <c r="LO280" s="104" t="n">
        <f aca="false">AVERAGE(LC280:LN280)</f>
        <v>10.0666666666667</v>
      </c>
      <c r="MA280" s="22" t="n">
        <v>1930</v>
      </c>
      <c r="MB280" s="102" t="n">
        <v>1930</v>
      </c>
      <c r="MC280" s="103" t="n">
        <v>12.5</v>
      </c>
      <c r="MD280" s="103" t="n">
        <v>15.4</v>
      </c>
      <c r="ME280" s="103" t="n">
        <v>13.1</v>
      </c>
      <c r="MF280" s="103" t="n">
        <v>9</v>
      </c>
      <c r="MG280" s="103" t="n">
        <v>7.7</v>
      </c>
      <c r="MH280" s="103" t="n">
        <v>5.9</v>
      </c>
      <c r="MI280" s="103" t="n">
        <v>5.8</v>
      </c>
      <c r="MJ280" s="103" t="n">
        <v>5.7</v>
      </c>
      <c r="MK280" s="103" t="n">
        <v>6.2</v>
      </c>
      <c r="ML280" s="103" t="n">
        <v>9.7</v>
      </c>
      <c r="MM280" s="103" t="n">
        <v>10.2</v>
      </c>
      <c r="MN280" s="103" t="n">
        <v>13.5</v>
      </c>
      <c r="MO280" s="104" t="n">
        <f aca="false">AVERAGE(MC280:MN280)</f>
        <v>9.55833333333333</v>
      </c>
      <c r="MQ280" s="5" t="n">
        <f aca="false">MAX(MC280:MN280)</f>
        <v>15.4</v>
      </c>
      <c r="MR280" s="5" t="n">
        <f aca="false">MIN(MC280:MN280)</f>
        <v>5.7</v>
      </c>
      <c r="NA280" s="22" t="n">
        <v>1930</v>
      </c>
      <c r="NB280" s="102" t="n">
        <v>1930</v>
      </c>
      <c r="NC280" s="103" t="n">
        <v>11.4</v>
      </c>
      <c r="ND280" s="103" t="n">
        <v>14.8</v>
      </c>
      <c r="NE280" s="103" t="n">
        <v>10.9</v>
      </c>
      <c r="NF280" s="103" t="n">
        <v>6.4</v>
      </c>
      <c r="NG280" s="103" t="n">
        <v>5.7</v>
      </c>
      <c r="NH280" s="103" t="n">
        <v>2.8</v>
      </c>
      <c r="NI280" s="103" t="n">
        <v>3.9</v>
      </c>
      <c r="NJ280" s="103" t="n">
        <v>4.5</v>
      </c>
      <c r="NK280" s="103" t="n">
        <v>4.7</v>
      </c>
      <c r="NL280" s="103" t="n">
        <v>8.1</v>
      </c>
      <c r="NM280" s="103" t="n">
        <v>9.5</v>
      </c>
      <c r="NN280" s="103" t="n">
        <v>12.3</v>
      </c>
      <c r="NO280" s="104" t="n">
        <f aca="false">AVERAGE(NC280:NN280)</f>
        <v>7.91666666666667</v>
      </c>
      <c r="OA280" s="22" t="n">
        <v>1930</v>
      </c>
      <c r="OB280" s="106" t="n">
        <v>1930</v>
      </c>
      <c r="OC280" s="103" t="n">
        <v>13.5</v>
      </c>
      <c r="OD280" s="103" t="n">
        <v>16.5</v>
      </c>
      <c r="OE280" s="103" t="n">
        <v>12.6</v>
      </c>
      <c r="OF280" s="103" t="n">
        <v>10.7</v>
      </c>
      <c r="OG280" s="103" t="n">
        <v>7.9</v>
      </c>
      <c r="OH280" s="103" t="n">
        <v>6.5</v>
      </c>
      <c r="OI280" s="103" t="n">
        <v>5</v>
      </c>
      <c r="OJ280" s="103" t="n">
        <v>5.8</v>
      </c>
      <c r="OK280" s="103" t="n">
        <v>6.9</v>
      </c>
      <c r="OL280" s="103" t="n">
        <v>10.2</v>
      </c>
      <c r="OM280" s="103" t="n">
        <v>11</v>
      </c>
      <c r="ON280" s="103" t="n">
        <v>11.9</v>
      </c>
      <c r="OO280" s="104" t="n">
        <f aca="false">AVERAGE(OC280:ON280)</f>
        <v>9.875</v>
      </c>
      <c r="OQ280" s="5" t="n">
        <f aca="false">MAX(OC280:ON280)</f>
        <v>16.5</v>
      </c>
      <c r="OR280" s="5" t="n">
        <f aca="false">MIN(OC280:ON280)</f>
        <v>5</v>
      </c>
      <c r="PA280" s="22" t="n">
        <v>1930</v>
      </c>
      <c r="PB280" s="106" t="s">
        <v>130</v>
      </c>
      <c r="PC280" s="103" t="n">
        <v>15.4</v>
      </c>
      <c r="PD280" s="103" t="n">
        <v>19.9</v>
      </c>
      <c r="PE280" s="103" t="n">
        <v>15.6</v>
      </c>
      <c r="PF280" s="103" t="n">
        <v>10.3</v>
      </c>
      <c r="PG280" s="103" t="n">
        <v>7.5</v>
      </c>
      <c r="PH280" s="103" t="n">
        <v>4.8</v>
      </c>
      <c r="PI280" s="103" t="n">
        <v>7.3</v>
      </c>
      <c r="PJ280" s="103" t="n">
        <v>6.3</v>
      </c>
      <c r="PK280" s="103" t="n">
        <v>7.9</v>
      </c>
      <c r="PL280" s="103" t="n">
        <v>12.8</v>
      </c>
      <c r="PM280" s="103" t="n">
        <v>13.1</v>
      </c>
      <c r="PN280" s="103" t="n">
        <v>16.4</v>
      </c>
      <c r="PO280" s="104" t="n">
        <f aca="false">AVERAGE(PC280:PN280)</f>
        <v>11.4416666666667</v>
      </c>
      <c r="QA280" s="22" t="n">
        <v>1930</v>
      </c>
      <c r="QB280" s="106" t="s">
        <v>130</v>
      </c>
      <c r="QC280" s="103" t="n">
        <v>11.5</v>
      </c>
      <c r="QD280" s="103" t="n">
        <v>15.5</v>
      </c>
      <c r="QE280" s="103" t="n">
        <v>12.5</v>
      </c>
      <c r="QF280" s="103" t="n">
        <v>8.1</v>
      </c>
      <c r="QG280" s="103" t="n">
        <v>5.3</v>
      </c>
      <c r="QH280" s="103" t="n">
        <v>2.2</v>
      </c>
      <c r="QI280" s="103" t="n">
        <v>5</v>
      </c>
      <c r="QJ280" s="103" t="n">
        <v>4.2</v>
      </c>
      <c r="QK280" s="103" t="n">
        <v>5</v>
      </c>
      <c r="QL280" s="103" t="n">
        <v>9.1</v>
      </c>
      <c r="QM280" s="103" t="n">
        <v>9.6</v>
      </c>
      <c r="QN280" s="103" t="n">
        <v>13.5</v>
      </c>
      <c r="QO280" s="104" t="n">
        <f aca="false">AVERAGE(QC280:QN280)</f>
        <v>8.45833333333333</v>
      </c>
      <c r="RA280" s="22" t="n">
        <v>1930</v>
      </c>
      <c r="RB280" s="102" t="n">
        <v>1930</v>
      </c>
      <c r="RC280" s="103" t="n">
        <v>7.9</v>
      </c>
      <c r="RD280" s="103" t="n">
        <v>12</v>
      </c>
      <c r="RE280" s="103" t="n">
        <v>7.1</v>
      </c>
      <c r="RF280" s="103" t="n">
        <v>2.5</v>
      </c>
      <c r="RG280" s="103" t="n">
        <v>3</v>
      </c>
      <c r="RH280" s="103" t="n">
        <v>0.6</v>
      </c>
      <c r="RI280" s="103" t="n">
        <v>0.4</v>
      </c>
      <c r="RJ280" s="103" t="n">
        <v>0.9</v>
      </c>
      <c r="RK280" s="103" t="n">
        <v>2.2</v>
      </c>
      <c r="RL280" s="103" t="n">
        <v>4.9</v>
      </c>
      <c r="RM280" s="103" t="n">
        <v>5.3</v>
      </c>
      <c r="RN280" s="103" t="n">
        <v>9.9</v>
      </c>
      <c r="RO280" s="104" t="n">
        <f aca="false">AVERAGE(RC280:RN280)</f>
        <v>4.725</v>
      </c>
      <c r="SA280" s="22" t="n">
        <v>1930</v>
      </c>
      <c r="SB280" s="106" t="s">
        <v>130</v>
      </c>
      <c r="SC280" s="103" t="n">
        <v>13.1</v>
      </c>
      <c r="SD280" s="103" t="n">
        <v>17.4</v>
      </c>
      <c r="SE280" s="103" t="n">
        <v>10.4</v>
      </c>
      <c r="SF280" s="103" t="n">
        <v>6</v>
      </c>
      <c r="SG280" s="103" t="n">
        <v>5.6</v>
      </c>
      <c r="SH280" s="103" t="n">
        <v>1</v>
      </c>
      <c r="SI280" s="103" t="n">
        <v>3.6</v>
      </c>
      <c r="SJ280" s="103" t="n">
        <v>3</v>
      </c>
      <c r="SK280" s="103" t="n">
        <v>1.8</v>
      </c>
      <c r="SL280" s="103" t="n">
        <v>8.6</v>
      </c>
      <c r="SM280" s="103" t="n">
        <v>7.9</v>
      </c>
      <c r="SN280" s="103" t="n">
        <v>13.7</v>
      </c>
      <c r="SO280" s="104" t="n">
        <f aca="false">AVERAGE(SC280:SN280)</f>
        <v>7.675</v>
      </c>
      <c r="TA280" s="22" t="n">
        <v>1930</v>
      </c>
      <c r="TB280" s="106" t="s">
        <v>130</v>
      </c>
      <c r="TC280" s="103" t="n">
        <v>11.1</v>
      </c>
      <c r="TD280" s="103" t="n">
        <v>14.3</v>
      </c>
      <c r="TE280" s="103" t="n">
        <v>12.6</v>
      </c>
      <c r="TF280" s="103" t="n">
        <v>7.8</v>
      </c>
      <c r="TG280" s="103" t="n">
        <v>6.2</v>
      </c>
      <c r="TH280" s="103" t="n">
        <v>3.6</v>
      </c>
      <c r="TI280" s="103" t="n">
        <v>4.4</v>
      </c>
      <c r="TJ280" s="103" t="n">
        <v>4.5</v>
      </c>
      <c r="TK280" s="103" t="n">
        <v>5.8</v>
      </c>
      <c r="TL280" s="103" t="n">
        <v>8.2</v>
      </c>
      <c r="TM280" s="103" t="n">
        <v>9.1</v>
      </c>
      <c r="TN280" s="103" t="n">
        <v>12</v>
      </c>
      <c r="TO280" s="104" t="n">
        <f aca="false">AVERAGE(TC280:TN280)</f>
        <v>8.3</v>
      </c>
      <c r="UA280" s="22" t="n">
        <v>1930</v>
      </c>
      <c r="UB280" s="102" t="n">
        <v>1930</v>
      </c>
      <c r="UC280" s="103" t="n">
        <v>12.4</v>
      </c>
      <c r="UD280" s="103" t="n">
        <v>13.7</v>
      </c>
      <c r="UE280" s="103" t="n">
        <v>9.9</v>
      </c>
      <c r="UF280" s="103" t="n">
        <v>5.8</v>
      </c>
      <c r="UG280" s="103" t="n">
        <v>4.1</v>
      </c>
      <c r="UH280" s="103" t="n">
        <v>2.6</v>
      </c>
      <c r="UI280" s="103" t="n">
        <v>4.3</v>
      </c>
      <c r="UJ280" s="103" t="n">
        <v>4.1</v>
      </c>
      <c r="UK280" s="103" t="n">
        <v>4.1</v>
      </c>
      <c r="UL280" s="103" t="n">
        <v>8.4</v>
      </c>
      <c r="UM280" s="103" t="n">
        <v>8.8</v>
      </c>
      <c r="UN280" s="103" t="n">
        <v>11.9</v>
      </c>
      <c r="UO280" s="104" t="n">
        <f aca="false">AVERAGE(UC280:UN280)</f>
        <v>7.50833333333333</v>
      </c>
      <c r="VA280" s="22" t="n">
        <v>1930</v>
      </c>
      <c r="VB280" s="102" t="n">
        <v>1930</v>
      </c>
      <c r="VC280" s="103" t="n">
        <v>11.8</v>
      </c>
      <c r="VD280" s="103" t="n">
        <v>14.4</v>
      </c>
      <c r="VE280" s="103" t="n">
        <v>11.9</v>
      </c>
      <c r="VF280" s="103" t="n">
        <v>8.4</v>
      </c>
      <c r="VG280" s="103" t="n">
        <v>6.6</v>
      </c>
      <c r="VH280" s="103" t="n">
        <v>4</v>
      </c>
      <c r="VI280" s="103" t="n">
        <v>5.4</v>
      </c>
      <c r="VJ280" s="103" t="n">
        <v>4.5</v>
      </c>
      <c r="VK280" s="103" t="n">
        <v>5.7</v>
      </c>
      <c r="VL280" s="103" t="n">
        <v>9.1</v>
      </c>
      <c r="VM280" s="103" t="n">
        <v>9.8</v>
      </c>
      <c r="VN280" s="103" t="n">
        <v>12.1</v>
      </c>
      <c r="VO280" s="104" t="n">
        <f aca="false">AVERAGE(VC280:VN280)</f>
        <v>8.64166666666667</v>
      </c>
      <c r="WA280" s="22" t="n">
        <v>1930</v>
      </c>
      <c r="WB280" s="102" t="n">
        <v>1930</v>
      </c>
      <c r="WC280" s="103" t="n">
        <v>14.7</v>
      </c>
      <c r="WD280" s="103" t="n">
        <v>18.1</v>
      </c>
      <c r="WE280" s="103" t="n">
        <v>14.2</v>
      </c>
      <c r="WF280" s="103" t="n">
        <v>9.2</v>
      </c>
      <c r="WG280" s="103" t="n">
        <v>7.3</v>
      </c>
      <c r="WH280" s="103" t="n">
        <v>4.6</v>
      </c>
      <c r="WI280" s="103" t="n">
        <v>5.9</v>
      </c>
      <c r="WJ280" s="103" t="n">
        <v>5.6</v>
      </c>
      <c r="WK280" s="103" t="n">
        <v>6.2</v>
      </c>
      <c r="WL280" s="103" t="n">
        <v>10.9</v>
      </c>
      <c r="WM280" s="103" t="n">
        <v>11.4</v>
      </c>
      <c r="WN280" s="103" t="n">
        <v>15.6</v>
      </c>
      <c r="WO280" s="104" t="n">
        <f aca="false">AVERAGE(WC280:WN280)</f>
        <v>10.3083333333333</v>
      </c>
      <c r="XA280" s="22" t="n">
        <v>1930</v>
      </c>
      <c r="XB280" s="102" t="n">
        <v>1930</v>
      </c>
      <c r="XC280" s="103" t="n">
        <v>14.7</v>
      </c>
      <c r="XD280" s="103" t="n">
        <v>18.2</v>
      </c>
      <c r="XE280" s="103" t="n">
        <v>12.1</v>
      </c>
      <c r="XF280" s="103" t="n">
        <v>8.2</v>
      </c>
      <c r="XG280" s="103" t="n">
        <v>5.8</v>
      </c>
      <c r="XH280" s="103" t="n">
        <v>3.1</v>
      </c>
      <c r="XI280" s="103" t="n">
        <v>5.3</v>
      </c>
      <c r="XJ280" s="103" t="n">
        <v>4.5</v>
      </c>
      <c r="XK280" s="103" t="n">
        <v>5.6</v>
      </c>
      <c r="XL280" s="103" t="n">
        <v>10.3</v>
      </c>
      <c r="XM280" s="103" t="n">
        <v>9.9</v>
      </c>
      <c r="XN280" s="103" t="n">
        <v>14.4</v>
      </c>
      <c r="XO280" s="104" t="n">
        <f aca="false">AVERAGE(XC280:XN280)</f>
        <v>9.34166666666667</v>
      </c>
      <c r="YA280" s="22" t="n">
        <v>1930</v>
      </c>
      <c r="YB280" s="102" t="n">
        <v>1930</v>
      </c>
      <c r="YC280" s="103" t="n">
        <v>11.9</v>
      </c>
      <c r="YD280" s="103" t="n">
        <v>13.1</v>
      </c>
      <c r="YE280" s="103" t="n">
        <v>12.2</v>
      </c>
      <c r="YF280" s="103" t="n">
        <v>9.5</v>
      </c>
      <c r="YG280" s="103" t="n">
        <v>9.3</v>
      </c>
      <c r="YH280" s="103" t="n">
        <v>7.2</v>
      </c>
      <c r="YI280" s="103" t="n">
        <v>7.6</v>
      </c>
      <c r="YJ280" s="103" t="n">
        <v>6.9</v>
      </c>
      <c r="YK280" s="103" t="n">
        <v>8</v>
      </c>
      <c r="YL280" s="103" t="n">
        <v>11.2</v>
      </c>
      <c r="YM280" s="103" t="n">
        <v>10.6</v>
      </c>
      <c r="YN280" s="103" t="n">
        <v>12.8</v>
      </c>
      <c r="YO280" s="104" t="n">
        <f aca="false">AVERAGE(YC280:YN280)</f>
        <v>10.025</v>
      </c>
      <c r="ZA280" s="22" t="n">
        <v>1930</v>
      </c>
      <c r="ZB280" s="106" t="s">
        <v>130</v>
      </c>
      <c r="ZC280" s="103" t="n">
        <v>12.5</v>
      </c>
      <c r="ZD280" s="103" t="n">
        <v>15.3</v>
      </c>
      <c r="ZE280" s="103" t="n">
        <v>14.1</v>
      </c>
      <c r="ZF280" s="103" t="n">
        <v>12.3</v>
      </c>
      <c r="ZG280" s="103" t="n">
        <v>11.5</v>
      </c>
      <c r="ZH280" s="103" t="n">
        <v>9.7</v>
      </c>
      <c r="ZI280" s="103" t="n">
        <v>9.8</v>
      </c>
      <c r="ZJ280" s="103" t="n">
        <v>9.1</v>
      </c>
      <c r="ZK280" s="103" t="n">
        <v>9.9</v>
      </c>
      <c r="ZL280" s="103" t="n">
        <v>11.9</v>
      </c>
      <c r="ZM280" s="103" t="n">
        <v>11.7</v>
      </c>
      <c r="ZN280" s="103" t="n">
        <v>13.9</v>
      </c>
      <c r="ZO280" s="104" t="n">
        <f aca="false">AVERAGE(ZC280:ZN280)</f>
        <v>11.8083333333333</v>
      </c>
      <c r="AAA280" s="36" t="n">
        <f aca="false">(OO280+EO280)/2</f>
        <v>10.2875</v>
      </c>
      <c r="AAB280" s="37" t="n">
        <f aca="false">(HO280+ZO280+RO280+GO280)/4</f>
        <v>9.71041666666667</v>
      </c>
      <c r="AAC280" s="38" t="n">
        <f aca="false">(JO280+PO280+TO280+QO280+YO280+AO280+BO280+KO280+NO280+UO280+WO280)/11</f>
        <v>8.7219696969697</v>
      </c>
      <c r="ABA280" s="147" t="n">
        <f aca="false">MAX(OC280:ON280, EC280:EN280)</f>
        <v>16.5</v>
      </c>
      <c r="ABB280" s="147" t="n">
        <f aca="false">MIN(EC280:EN280,OC280:ON280)</f>
        <v>5</v>
      </c>
      <c r="ABC280" s="148" t="n">
        <f aca="false">MAX(HC280:HN280,ZC280:ZN280,RC280:RN280,GC280:GN280)</f>
        <v>18</v>
      </c>
      <c r="ABD280" s="144" t="n">
        <f aca="false">MIN(HC280:HN280,ZC280:ZN280,GC280:GN280)</f>
        <v>3.9</v>
      </c>
      <c r="ABE280" s="145" t="n">
        <f aca="false">MAX(JC280:JN280,PC280:PN280,TC280:TN280,QC280:QN280,YC280:YN280,AC280:AN280,BC280:BN280,KC280:KN280,NC280:NN280,UC280:UN280,WC280:WN280)</f>
        <v>19.9</v>
      </c>
      <c r="ABF280" s="145" t="n">
        <f aca="false">MIN(JC280:JN280,PC280:PN280,TC280:TN280,QC280:QN280,YC280:YN280,AC280:AN280,BC280:BN280,KC280:KN280,NC280:NN280,UC280:UN280,WC280:WN280)</f>
        <v>2.2</v>
      </c>
    </row>
    <row r="281" customFormat="false" ht="12.9" hidden="false" customHeight="false" outlineLevel="0" collapsed="false">
      <c r="A281" s="97"/>
      <c r="B281" s="11" t="n">
        <f aca="false">AVERAGE(AO281,BO281,CO281,DO281,EO281,FO281,GO281,HO281,IO281,JO281,KO281,LO281,MO281,NO281,OO281,PO281,QO281,RO281,SO281,TO281,UO281,VO281,WO281,XO281,YO281,ZO281)</f>
        <v>8.51794871794872</v>
      </c>
      <c r="C281" s="98" t="n">
        <f aca="false">AVERAGE(B277:B281)</f>
        <v>8.57336538461538</v>
      </c>
      <c r="D281" s="99" t="n">
        <f aca="false">AVERAGE(B272:B281)</f>
        <v>8.60094551282051</v>
      </c>
      <c r="E281" s="11" t="n">
        <f aca="false">AVERAGE(B262:B281)</f>
        <v>8.80241987179487</v>
      </c>
      <c r="F281" s="100" t="n">
        <f aca="false">AVERAGE(B232:B281)</f>
        <v>8.97463677310707</v>
      </c>
      <c r="G281" s="3" t="n">
        <f aca="false">MAX(AC281:AN281,BC281:BN281,CC281:CN281,DC281:DN281,EC281:EN281,FC281:FN281,GC281:GN281,HC281:HN281,IC281:IN281,JC281:JN281,KC281:KN281,LC281:LN281,MC281:MN281,NC281:NN281,OC281:ON281,PC281:PN281,QC281:QN281,RC281:RN281,SC281:SN281,TC281:TN281,UC281:UN281,VC281:VN281,WC281:WN281,XC281:XN281,YC281:YN281,ZC281:ZN281,)</f>
        <v>15.8</v>
      </c>
      <c r="H281" s="19" t="n">
        <f aca="false">MEDIAN(AC281:AN281,BC281:BN281,CC281:CN281,DC281:DN281,EC281:EN281,FC281:FN281,GC281:GN281,HC281:HN281,IC281:IN281,JC281:JN281,KC281:KN281,LC281:LN281,MC281:MN281,NC281:NN281,OC281:ON281,PC281:PN281,QC281:QN281,RC281:RN281,SC281:SN281,TC281:TN281,UC281:UN281,VC281:VN281,WC281:WN281,XC281:XN281,YC281:YN281,ZC281:ZN281,)</f>
        <v>8.5</v>
      </c>
      <c r="I281" s="5" t="n">
        <f aca="false">MIN(AC281:AN281,BC281:BN281,CC281:CN281,DC281:DN281,EC281:EN281,FC281:FN281,GC281:GN281,HC281:HN281,IC281:IN281,JC281:JN281,KC281:KN281,LC281:LN281,MC281:MN281,NC281:NN281,OC281:ON281,PC281:PN281,QC281:QN281,RC281:RN281,SC281:SN281,TC281:TN281,UC281:UN281,VC281:VN281,WC281:WN281,XC281:XN281,YC281:YN281,ZC281:ZN281)</f>
        <v>0.6</v>
      </c>
      <c r="J281" s="5" t="n">
        <f aca="false">MIN(AC281:AN281,BC281:BN281,CC281:CN281,DC281:DN281,EC281:EN281,FC281:FN281,GC281:GN281,HC281:HN281,IC281:IN281,JC281:JN281,KC281:KN281,LC281:LN281,MC281:MN281,NC281:NN281,OC281:ON281,PC281:PN281,QC281:QN281,SC281:SN281,TC281:TN281,UC281:UN281,VC281:VN281,WC281:WN281,XC281:XN281,YC281:YN281,ZC281:ZN281)</f>
        <v>1.3</v>
      </c>
      <c r="K281" s="101" t="n">
        <f aca="false">(G281+I281)/2</f>
        <v>8.2</v>
      </c>
      <c r="AB281" s="102" t="n">
        <v>1931</v>
      </c>
      <c r="AC281" s="103" t="n">
        <v>10.8</v>
      </c>
      <c r="AD281" s="103" t="n">
        <v>11.3</v>
      </c>
      <c r="AE281" s="103" t="n">
        <v>10.4</v>
      </c>
      <c r="AF281" s="103" t="n">
        <v>8</v>
      </c>
      <c r="AG281" s="103" t="n">
        <v>8.6</v>
      </c>
      <c r="AH281" s="103" t="n">
        <v>5.6</v>
      </c>
      <c r="AI281" s="103" t="n">
        <v>5.1</v>
      </c>
      <c r="AJ281" s="103" t="n">
        <v>5.3</v>
      </c>
      <c r="AK281" s="103" t="n">
        <v>5.8</v>
      </c>
      <c r="AL281" s="103" t="n">
        <v>6.1</v>
      </c>
      <c r="AM281" s="103" t="n">
        <v>9.2</v>
      </c>
      <c r="AN281" s="103" t="n">
        <v>10.7</v>
      </c>
      <c r="AO281" s="104" t="n">
        <f aca="false">AVERAGE(AC281:AN281)</f>
        <v>8.075</v>
      </c>
      <c r="BA281" s="22" t="n">
        <v>1931</v>
      </c>
      <c r="BB281" s="102" t="n">
        <v>1931</v>
      </c>
      <c r="BC281" s="103" t="n">
        <v>9</v>
      </c>
      <c r="BD281" s="103" t="n">
        <v>9.4</v>
      </c>
      <c r="BE281" s="103" t="n">
        <v>9.7</v>
      </c>
      <c r="BF281" s="103" t="n">
        <v>5.4</v>
      </c>
      <c r="BG281" s="103" t="n">
        <v>4.9</v>
      </c>
      <c r="BH281" s="103" t="n">
        <v>2.6</v>
      </c>
      <c r="BI281" s="103" t="n">
        <v>1.3</v>
      </c>
      <c r="BJ281" s="103" t="n">
        <v>1.6</v>
      </c>
      <c r="BK281" s="103" t="n">
        <v>3.6</v>
      </c>
      <c r="BL281" s="103" t="n">
        <v>4.7</v>
      </c>
      <c r="BM281" s="103" t="n">
        <v>7.3</v>
      </c>
      <c r="BN281" s="103" t="n">
        <v>9</v>
      </c>
      <c r="BO281" s="104" t="n">
        <f aca="false">AVERAGE(BC281:BN281)</f>
        <v>5.70833333333333</v>
      </c>
      <c r="CA281" s="22" t="n">
        <v>1931</v>
      </c>
      <c r="CB281" s="102" t="n">
        <v>1931</v>
      </c>
      <c r="CC281" s="103" t="n">
        <v>8.8</v>
      </c>
      <c r="CD281" s="103" t="n">
        <v>9.2</v>
      </c>
      <c r="CE281" s="103" t="n">
        <v>9.4</v>
      </c>
      <c r="CF281" s="103" t="n">
        <v>6.7</v>
      </c>
      <c r="CG281" s="103" t="n">
        <v>7.3</v>
      </c>
      <c r="CH281" s="103" t="n">
        <v>4.5</v>
      </c>
      <c r="CI281" s="103" t="n">
        <v>3.8</v>
      </c>
      <c r="CJ281" s="103" t="n">
        <v>4.4</v>
      </c>
      <c r="CK281" s="103" t="n">
        <v>4.8</v>
      </c>
      <c r="CL281" s="103" t="n">
        <v>5.7</v>
      </c>
      <c r="CM281" s="103" t="n">
        <v>8.1</v>
      </c>
      <c r="CN281" s="103" t="n">
        <v>9.8</v>
      </c>
      <c r="CO281" s="104" t="n">
        <f aca="false">AVERAGE(CC281:CN281)</f>
        <v>6.875</v>
      </c>
      <c r="DA281" s="22" t="n">
        <v>1931</v>
      </c>
      <c r="DB281" s="102" t="n">
        <v>1931</v>
      </c>
      <c r="DC281" s="103" t="n">
        <v>13.2</v>
      </c>
      <c r="DD281" s="103" t="n">
        <v>13.8</v>
      </c>
      <c r="DE281" s="103" t="n">
        <v>13.2</v>
      </c>
      <c r="DF281" s="103" t="n">
        <v>8.6</v>
      </c>
      <c r="DG281" s="103" t="n">
        <v>8.6</v>
      </c>
      <c r="DH281" s="103" t="n">
        <v>5.9</v>
      </c>
      <c r="DI281" s="103" t="n">
        <v>4.9</v>
      </c>
      <c r="DJ281" s="103" t="n">
        <v>4.5</v>
      </c>
      <c r="DK281" s="103" t="n">
        <v>6.6</v>
      </c>
      <c r="DL281" s="103" t="n">
        <v>7.9</v>
      </c>
      <c r="DM281" s="103" t="n">
        <v>10.6</v>
      </c>
      <c r="DN281" s="103" t="n">
        <v>13.9</v>
      </c>
      <c r="DO281" s="104" t="n">
        <f aca="false">AVERAGE(DC281:DN281)</f>
        <v>9.30833333333333</v>
      </c>
      <c r="EA281" s="22" t="n">
        <v>1931</v>
      </c>
      <c r="EB281" s="106" t="s">
        <v>131</v>
      </c>
      <c r="EC281" s="103" t="n">
        <v>12.3</v>
      </c>
      <c r="ED281" s="103" t="n">
        <v>12.3</v>
      </c>
      <c r="EE281" s="103" t="n">
        <v>12.4</v>
      </c>
      <c r="EF281" s="103" t="n">
        <v>11.3</v>
      </c>
      <c r="EG281" s="103" t="n">
        <v>11</v>
      </c>
      <c r="EH281" s="103" t="n">
        <v>8.2</v>
      </c>
      <c r="EI281" s="103" t="n">
        <v>7.5</v>
      </c>
      <c r="EJ281" s="103" t="n">
        <v>7.4</v>
      </c>
      <c r="EK281" s="103" t="n">
        <v>9</v>
      </c>
      <c r="EL281" s="103" t="n">
        <v>9.2</v>
      </c>
      <c r="EM281" s="103" t="n">
        <v>10.3</v>
      </c>
      <c r="EN281" s="103" t="n">
        <v>11.4</v>
      </c>
      <c r="EO281" s="104" t="n">
        <f aca="false">AVERAGE(EC281:EN281)</f>
        <v>10.1916666666667</v>
      </c>
      <c r="FA281" s="22" t="n">
        <v>1931</v>
      </c>
      <c r="FB281" s="102" t="n">
        <v>1931</v>
      </c>
      <c r="FC281" s="103" t="n">
        <v>10.1</v>
      </c>
      <c r="FD281" s="103" t="n">
        <v>10.6</v>
      </c>
      <c r="FE281" s="103" t="n">
        <v>10.2</v>
      </c>
      <c r="FF281" s="103" t="n">
        <v>6.8</v>
      </c>
      <c r="FG281" s="103" t="n">
        <v>7.7</v>
      </c>
      <c r="FH281" s="103" t="n">
        <v>4.6</v>
      </c>
      <c r="FI281" s="103" t="n">
        <v>4.4</v>
      </c>
      <c r="FJ281" s="103" t="n">
        <v>4</v>
      </c>
      <c r="FK281" s="103" t="n">
        <v>4.8</v>
      </c>
      <c r="FL281" s="103" t="n">
        <v>6.9</v>
      </c>
      <c r="FM281" s="103" t="n">
        <v>8.3</v>
      </c>
      <c r="FN281" s="103" t="n">
        <v>10.7</v>
      </c>
      <c r="FO281" s="104" t="n">
        <f aca="false">AVERAGE(FC281:FN281)</f>
        <v>7.425</v>
      </c>
      <c r="GA281" s="22" t="n">
        <v>1931</v>
      </c>
      <c r="GB281" s="102" t="n">
        <v>1931</v>
      </c>
      <c r="GC281" s="103" t="n">
        <v>12.9</v>
      </c>
      <c r="GD281" s="103" t="n">
        <v>13.4</v>
      </c>
      <c r="GE281" s="103" t="n">
        <v>12.8</v>
      </c>
      <c r="GF281" s="103" t="n">
        <v>9.1</v>
      </c>
      <c r="GG281" s="103" t="n">
        <v>8.9</v>
      </c>
      <c r="GH281" s="103" t="n">
        <v>6.5</v>
      </c>
      <c r="GI281" s="103" t="n">
        <v>5.7</v>
      </c>
      <c r="GJ281" s="103" t="n">
        <v>4.9</v>
      </c>
      <c r="GK281" s="103" t="n">
        <v>6.7</v>
      </c>
      <c r="GL281" s="103" t="n">
        <v>7.5</v>
      </c>
      <c r="GM281" s="103" t="n">
        <v>10.9</v>
      </c>
      <c r="GN281" s="103" t="n">
        <v>13.2</v>
      </c>
      <c r="GO281" s="104" t="n">
        <f aca="false">AVERAGE(GC281:GN281)</f>
        <v>9.375</v>
      </c>
      <c r="HA281" s="22" t="n">
        <v>1931</v>
      </c>
      <c r="HB281" s="106" t="s">
        <v>131</v>
      </c>
      <c r="HC281" s="103" t="n">
        <v>14.5</v>
      </c>
      <c r="HD281" s="103" t="n">
        <v>14.9</v>
      </c>
      <c r="HE281" s="103" t="n">
        <v>15.8</v>
      </c>
      <c r="HF281" s="103" t="n">
        <v>12.9</v>
      </c>
      <c r="HG281" s="103" t="n">
        <v>12.2</v>
      </c>
      <c r="HH281" s="103" t="n">
        <v>10.1</v>
      </c>
      <c r="HI281" s="103" t="n">
        <v>8.5</v>
      </c>
      <c r="HJ281" s="103" t="n">
        <v>8.7</v>
      </c>
      <c r="HK281" s="103" t="n">
        <v>9.5</v>
      </c>
      <c r="HL281" s="103" t="n">
        <v>10.4</v>
      </c>
      <c r="HM281" s="103" t="n">
        <v>12.9</v>
      </c>
      <c r="HN281" s="103" t="n">
        <v>14.4</v>
      </c>
      <c r="HO281" s="104" t="n">
        <f aca="false">AVERAGE(HC281:HN281)</f>
        <v>12.0666666666667</v>
      </c>
      <c r="IA281" s="22" t="n">
        <v>1931</v>
      </c>
      <c r="IB281" s="102" t="n">
        <v>1931</v>
      </c>
      <c r="IC281" s="103" t="n">
        <v>11.7</v>
      </c>
      <c r="ID281" s="103" t="n">
        <v>11.1</v>
      </c>
      <c r="IE281" s="103" t="n">
        <v>11.8</v>
      </c>
      <c r="IF281" s="103" t="n">
        <v>9.6</v>
      </c>
      <c r="IG281" s="103" t="n">
        <v>9.5</v>
      </c>
      <c r="IH281" s="103" t="n">
        <v>6.4</v>
      </c>
      <c r="II281" s="103" t="n">
        <v>5.8</v>
      </c>
      <c r="IJ281" s="103" t="n">
        <v>6.3</v>
      </c>
      <c r="IK281" s="103" t="n">
        <v>6.6</v>
      </c>
      <c r="IL281" s="103" t="n">
        <v>8</v>
      </c>
      <c r="IM281" s="103" t="n">
        <v>10.1</v>
      </c>
      <c r="IN281" s="103" t="n">
        <v>11.8</v>
      </c>
      <c r="IO281" s="104" t="n">
        <f aca="false">AVERAGE(IC281:IN281)</f>
        <v>9.05833333333333</v>
      </c>
      <c r="JA281" s="22" t="n">
        <v>1931</v>
      </c>
      <c r="JB281" s="102" t="n">
        <v>1931</v>
      </c>
      <c r="JC281" s="103" t="n">
        <v>9.5</v>
      </c>
      <c r="JD281" s="103" t="n">
        <v>8.4</v>
      </c>
      <c r="JE281" s="103" t="n">
        <v>8.5</v>
      </c>
      <c r="JF281" s="103" t="n">
        <v>6.6</v>
      </c>
      <c r="JG281" s="103" t="n">
        <v>8.6</v>
      </c>
      <c r="JH281" s="103" t="n">
        <v>4.8</v>
      </c>
      <c r="JI281" s="103" t="n">
        <v>3.8</v>
      </c>
      <c r="JJ281" s="103" t="n">
        <v>4.9</v>
      </c>
      <c r="JK281" s="103" t="n">
        <v>5.9</v>
      </c>
      <c r="JL281" s="103" t="n">
        <v>7.1</v>
      </c>
      <c r="JM281" s="103" t="n">
        <v>8.4</v>
      </c>
      <c r="JN281" s="103" t="n">
        <v>10.1</v>
      </c>
      <c r="JO281" s="104" t="n">
        <f aca="false">AVERAGE(JC281:JN281)</f>
        <v>7.21666666666667</v>
      </c>
      <c r="KA281" s="22" t="n">
        <v>1931</v>
      </c>
      <c r="KB281" s="102" t="n">
        <v>1931</v>
      </c>
      <c r="KC281" s="103" t="n">
        <v>11.1</v>
      </c>
      <c r="KD281" s="103" t="n">
        <v>9.5</v>
      </c>
      <c r="KE281" s="103" t="n">
        <v>9.8</v>
      </c>
      <c r="KF281" s="103" t="n">
        <v>7.6</v>
      </c>
      <c r="KG281" s="103" t="n">
        <v>8.6</v>
      </c>
      <c r="KH281" s="103" t="n">
        <v>5.3</v>
      </c>
      <c r="KI281" s="103" t="n">
        <v>3.8</v>
      </c>
      <c r="KJ281" s="103" t="n">
        <v>4.8</v>
      </c>
      <c r="KK281" s="103" t="n">
        <v>4.1</v>
      </c>
      <c r="KL281" s="103" t="n">
        <v>7</v>
      </c>
      <c r="KM281" s="103" t="n">
        <v>9.2</v>
      </c>
      <c r="KN281" s="103" t="n">
        <v>11.1</v>
      </c>
      <c r="KO281" s="104" t="n">
        <f aca="false">AVERAGE(KC281:KN281)</f>
        <v>7.65833333333333</v>
      </c>
      <c r="LA281" s="22" t="n">
        <v>1931</v>
      </c>
      <c r="LB281" s="106" t="s">
        <v>131</v>
      </c>
      <c r="LC281" s="103" t="n">
        <v>14</v>
      </c>
      <c r="LD281" s="103" t="n">
        <v>13.1</v>
      </c>
      <c r="LE281" s="103" t="n">
        <v>12.1</v>
      </c>
      <c r="LF281" s="103" t="n">
        <v>9.2</v>
      </c>
      <c r="LG281" s="103" t="n">
        <v>8.8</v>
      </c>
      <c r="LH281" s="103" t="n">
        <v>6.2</v>
      </c>
      <c r="LI281" s="103" t="n">
        <v>4</v>
      </c>
      <c r="LJ281" s="103" t="n">
        <v>4.8</v>
      </c>
      <c r="LK281" s="103" t="n">
        <v>7.3</v>
      </c>
      <c r="LL281" s="103" t="n">
        <v>7.5</v>
      </c>
      <c r="LM281" s="103" t="n">
        <v>10.7</v>
      </c>
      <c r="LN281" s="103" t="n">
        <v>13.6</v>
      </c>
      <c r="LO281" s="104" t="n">
        <f aca="false">AVERAGE(LC281:LN281)</f>
        <v>9.275</v>
      </c>
      <c r="MA281" s="22" t="n">
        <v>1931</v>
      </c>
      <c r="MB281" s="102" t="n">
        <v>1931</v>
      </c>
      <c r="MC281" s="103" t="n">
        <v>11.6</v>
      </c>
      <c r="MD281" s="103" t="n">
        <v>11.4</v>
      </c>
      <c r="ME281" s="103" t="n">
        <v>11.9</v>
      </c>
      <c r="MF281" s="103" t="n">
        <v>8.4</v>
      </c>
      <c r="MG281" s="103" t="n">
        <v>9.3</v>
      </c>
      <c r="MH281" s="103" t="n">
        <v>5.8</v>
      </c>
      <c r="MI281" s="103" t="n">
        <v>5</v>
      </c>
      <c r="MJ281" s="103" t="n">
        <v>5.7</v>
      </c>
      <c r="MK281" s="103" t="n">
        <v>5.9</v>
      </c>
      <c r="ML281" s="103" t="n">
        <v>7.6</v>
      </c>
      <c r="MM281" s="103" t="n">
        <v>10.4</v>
      </c>
      <c r="MN281" s="103" t="n">
        <v>11.9</v>
      </c>
      <c r="MO281" s="104" t="n">
        <f aca="false">AVERAGE(MC281:MN281)</f>
        <v>8.74166666666667</v>
      </c>
      <c r="MQ281" s="5" t="n">
        <f aca="false">MAX(MC281:MN281)</f>
        <v>11.9</v>
      </c>
      <c r="MR281" s="5" t="n">
        <f aca="false">MIN(MC281:MN281)</f>
        <v>5</v>
      </c>
      <c r="NA281" s="22" t="n">
        <v>1931</v>
      </c>
      <c r="NB281" s="102" t="n">
        <v>1931</v>
      </c>
      <c r="NC281" s="103" t="n">
        <v>10.5</v>
      </c>
      <c r="ND281" s="103" t="n">
        <v>10.3</v>
      </c>
      <c r="NE281" s="103" t="n">
        <v>10</v>
      </c>
      <c r="NF281" s="103" t="n">
        <v>7</v>
      </c>
      <c r="NG281" s="103" t="n">
        <v>7.6</v>
      </c>
      <c r="NH281" s="103" t="n">
        <v>5.2</v>
      </c>
      <c r="NI281" s="103" t="n">
        <v>4.3</v>
      </c>
      <c r="NJ281" s="103" t="n">
        <v>4.7</v>
      </c>
      <c r="NK281" s="103" t="n">
        <v>4.4</v>
      </c>
      <c r="NL281" s="103" t="n">
        <v>6.3</v>
      </c>
      <c r="NM281" s="103" t="n">
        <v>8</v>
      </c>
      <c r="NN281" s="103" t="n">
        <v>10.1</v>
      </c>
      <c r="NO281" s="104" t="n">
        <f aca="false">AVERAGE(NC281:NN281)</f>
        <v>7.36666666666667</v>
      </c>
      <c r="OA281" s="22" t="n">
        <v>1931</v>
      </c>
      <c r="OB281" s="106" t="n">
        <v>1931</v>
      </c>
      <c r="OC281" s="103" t="n">
        <v>12.9</v>
      </c>
      <c r="OD281" s="103" t="n">
        <v>15.2</v>
      </c>
      <c r="OE281" s="103" t="n">
        <v>13.5</v>
      </c>
      <c r="OF281" s="103" t="n">
        <v>9.1</v>
      </c>
      <c r="OG281" s="103" t="n">
        <v>8.4</v>
      </c>
      <c r="OH281" s="103" t="n">
        <v>6.2</v>
      </c>
      <c r="OI281" s="103" t="n">
        <v>6.9</v>
      </c>
      <c r="OJ281" s="103" t="n">
        <v>6.8</v>
      </c>
      <c r="OK281" s="103" t="n">
        <v>7.5</v>
      </c>
      <c r="OL281" s="103" t="n">
        <v>10.6</v>
      </c>
      <c r="OM281" s="103" t="n">
        <v>10.8</v>
      </c>
      <c r="ON281" s="103" t="n">
        <v>13.6</v>
      </c>
      <c r="OO281" s="104" t="n">
        <f aca="false">AVERAGE(OC281:ON281)</f>
        <v>10.125</v>
      </c>
      <c r="OQ281" s="5" t="n">
        <f aca="false">MAX(OC281:ON281)</f>
        <v>15.2</v>
      </c>
      <c r="OR281" s="5" t="n">
        <f aca="false">MIN(OC281:ON281)</f>
        <v>6.2</v>
      </c>
      <c r="PA281" s="22" t="n">
        <v>1931</v>
      </c>
      <c r="PB281" s="106" t="s">
        <v>131</v>
      </c>
      <c r="PC281" s="103" t="n">
        <v>15</v>
      </c>
      <c r="PD281" s="103" t="n">
        <v>14.5</v>
      </c>
      <c r="PE281" s="103" t="n">
        <v>13</v>
      </c>
      <c r="PF281" s="103" t="n">
        <v>9.9</v>
      </c>
      <c r="PG281" s="103" t="n">
        <v>8.8</v>
      </c>
      <c r="PH281" s="103" t="n">
        <v>6.1</v>
      </c>
      <c r="PI281" s="103" t="n">
        <v>5.7</v>
      </c>
      <c r="PJ281" s="103" t="n">
        <v>7.2</v>
      </c>
      <c r="PK281" s="103" t="n">
        <v>8.3</v>
      </c>
      <c r="PL281" s="103" t="n">
        <v>9.5</v>
      </c>
      <c r="PM281" s="103" t="n">
        <v>12.9</v>
      </c>
      <c r="PN281" s="103" t="n">
        <v>15.8</v>
      </c>
      <c r="PO281" s="104" t="n">
        <f aca="false">AVERAGE(PC281:PN281)</f>
        <v>10.5583333333333</v>
      </c>
      <c r="QA281" s="22" t="n">
        <v>1931</v>
      </c>
      <c r="QB281" s="106" t="s">
        <v>131</v>
      </c>
      <c r="QC281" s="103" t="n">
        <v>11.7</v>
      </c>
      <c r="QD281" s="103" t="n">
        <v>11.3</v>
      </c>
      <c r="QE281" s="103" t="n">
        <v>10.4</v>
      </c>
      <c r="QF281" s="103" t="n">
        <v>8.2</v>
      </c>
      <c r="QG281" s="103" t="n">
        <v>8.7</v>
      </c>
      <c r="QH281" s="103" t="n">
        <v>5.5</v>
      </c>
      <c r="QI281" s="103" t="n">
        <v>4.9</v>
      </c>
      <c r="QJ281" s="103" t="n">
        <v>5.2</v>
      </c>
      <c r="QK281" s="103" t="n">
        <v>6.1</v>
      </c>
      <c r="QL281" s="103" t="n">
        <v>7.2</v>
      </c>
      <c r="QM281" s="103" t="n">
        <v>9.8</v>
      </c>
      <c r="QN281" s="103" t="n">
        <v>12.5</v>
      </c>
      <c r="QO281" s="104" t="n">
        <f aca="false">AVERAGE(QC281:QN281)</f>
        <v>8.45833333333333</v>
      </c>
      <c r="RA281" s="22" t="n">
        <v>1931</v>
      </c>
      <c r="RB281" s="102" t="n">
        <v>1931</v>
      </c>
      <c r="RC281" s="103" t="n">
        <v>7.4</v>
      </c>
      <c r="RD281" s="103" t="n">
        <v>6.9</v>
      </c>
      <c r="RE281" s="103" t="n">
        <v>8.2</v>
      </c>
      <c r="RF281" s="103" t="n">
        <v>4.6</v>
      </c>
      <c r="RG281" s="103" t="n">
        <v>4.2</v>
      </c>
      <c r="RH281" s="103" t="n">
        <v>1.4</v>
      </c>
      <c r="RI281" s="103" t="n">
        <v>1.1</v>
      </c>
      <c r="RJ281" s="103" t="n">
        <v>0.6</v>
      </c>
      <c r="RK281" s="103" t="n">
        <v>3.5</v>
      </c>
      <c r="RL281" s="103" t="n">
        <v>3.4</v>
      </c>
      <c r="RM281" s="103" t="n">
        <v>6.2</v>
      </c>
      <c r="RN281" s="103" t="n">
        <v>7.3</v>
      </c>
      <c r="RO281" s="104" t="n">
        <f aca="false">AVERAGE(RC281:RN281)</f>
        <v>4.56666666666667</v>
      </c>
      <c r="SA281" s="22" t="n">
        <v>1931</v>
      </c>
      <c r="SB281" s="106" t="s">
        <v>131</v>
      </c>
      <c r="SC281" s="103" t="n">
        <v>11.1</v>
      </c>
      <c r="SD281" s="103" t="n">
        <v>11.4</v>
      </c>
      <c r="SE281" s="103" t="n">
        <v>11.5</v>
      </c>
      <c r="SF281" s="103" t="n">
        <v>5.9</v>
      </c>
      <c r="SG281" s="103" t="n">
        <v>7.1</v>
      </c>
      <c r="SH281" s="103" t="n">
        <v>4.4</v>
      </c>
      <c r="SI281" s="103" t="n">
        <v>3.2</v>
      </c>
      <c r="SJ281" s="103" t="n">
        <v>3.3</v>
      </c>
      <c r="SK281" s="103" t="n">
        <v>4.7</v>
      </c>
      <c r="SL281" s="103" t="n">
        <v>5.2</v>
      </c>
      <c r="SM281" s="103" t="n">
        <v>8.5</v>
      </c>
      <c r="SN281" s="103" t="n">
        <v>10.9</v>
      </c>
      <c r="SO281" s="104" t="n">
        <f aca="false">AVERAGE(SC281:SN281)</f>
        <v>7.26666666666667</v>
      </c>
      <c r="TA281" s="22" t="n">
        <v>1931</v>
      </c>
      <c r="TB281" s="106" t="s">
        <v>131</v>
      </c>
      <c r="TC281" s="103" t="n">
        <v>9.9</v>
      </c>
      <c r="TD281" s="103" t="n">
        <v>9.4</v>
      </c>
      <c r="TE281" s="103" t="n">
        <v>10.1</v>
      </c>
      <c r="TF281" s="103" t="n">
        <v>7.1</v>
      </c>
      <c r="TG281" s="103" t="n">
        <v>6.5</v>
      </c>
      <c r="TH281" s="103" t="n">
        <v>4.1</v>
      </c>
      <c r="TI281" s="103" t="n">
        <v>3.2</v>
      </c>
      <c r="TJ281" s="103" t="n">
        <v>3.7</v>
      </c>
      <c r="TK281" s="103" t="n">
        <v>4.9</v>
      </c>
      <c r="TL281" s="103" t="n">
        <v>6.2</v>
      </c>
      <c r="TM281" s="103" t="n">
        <v>9</v>
      </c>
      <c r="TN281" s="103" t="n">
        <v>10</v>
      </c>
      <c r="TO281" s="104" t="n">
        <f aca="false">AVERAGE(TC281:TN281)</f>
        <v>7.00833333333333</v>
      </c>
      <c r="UA281" s="22" t="n">
        <v>1931</v>
      </c>
      <c r="UB281" s="102" t="n">
        <v>1931</v>
      </c>
      <c r="UC281" s="103" t="n">
        <v>10.8</v>
      </c>
      <c r="UD281" s="103" t="n">
        <v>11.6</v>
      </c>
      <c r="UE281" s="103" t="n">
        <v>10.2</v>
      </c>
      <c r="UF281" s="103" t="n">
        <v>6.8</v>
      </c>
      <c r="UG281" s="103" t="n">
        <v>8.5</v>
      </c>
      <c r="UH281" s="103" t="n">
        <v>4.3</v>
      </c>
      <c r="UI281" s="103" t="n">
        <v>4.4</v>
      </c>
      <c r="UJ281" s="103" t="n">
        <v>3.6</v>
      </c>
      <c r="UK281" s="103" t="n">
        <v>4.6</v>
      </c>
      <c r="UL281" s="103" t="n">
        <v>6.1</v>
      </c>
      <c r="UM281" s="103" t="n">
        <v>8.3</v>
      </c>
      <c r="UN281" s="103" t="n">
        <v>11.7</v>
      </c>
      <c r="UO281" s="104" t="n">
        <f aca="false">AVERAGE(UC281:UN281)</f>
        <v>7.575</v>
      </c>
      <c r="VA281" s="22" t="n">
        <v>1931</v>
      </c>
      <c r="VB281" s="102" t="n">
        <v>1931</v>
      </c>
      <c r="VC281" s="103" t="n">
        <v>11</v>
      </c>
      <c r="VD281" s="103" t="n">
        <v>12.2</v>
      </c>
      <c r="VE281" s="103" t="n">
        <v>10.8</v>
      </c>
      <c r="VF281" s="103" t="n">
        <v>8.4</v>
      </c>
      <c r="VG281" s="103" t="n">
        <v>8.1</v>
      </c>
      <c r="VH281" s="103" t="n">
        <v>4.9</v>
      </c>
      <c r="VI281" s="103" t="n">
        <v>4.9</v>
      </c>
      <c r="VJ281" s="103" t="n">
        <v>4.7</v>
      </c>
      <c r="VK281" s="103" t="n">
        <v>6.1</v>
      </c>
      <c r="VL281" s="103" t="n">
        <v>7.4</v>
      </c>
      <c r="VM281" s="103" t="n">
        <v>9.9</v>
      </c>
      <c r="VN281" s="103" t="n">
        <v>11.6</v>
      </c>
      <c r="VO281" s="104" t="n">
        <f aca="false">AVERAGE(VC281:VN281)</f>
        <v>8.33333333333333</v>
      </c>
      <c r="WA281" s="22" t="n">
        <v>1931</v>
      </c>
      <c r="WB281" s="102" t="n">
        <v>1931</v>
      </c>
      <c r="WC281" s="103" t="n">
        <v>13.6</v>
      </c>
      <c r="WD281" s="103" t="n">
        <v>13.2</v>
      </c>
      <c r="WE281" s="103" t="n">
        <v>12.1</v>
      </c>
      <c r="WF281" s="103" t="n">
        <v>9.3</v>
      </c>
      <c r="WG281" s="103" t="n">
        <v>8.6</v>
      </c>
      <c r="WH281" s="103" t="n">
        <v>5.6</v>
      </c>
      <c r="WI281" s="103" t="n">
        <v>5.2</v>
      </c>
      <c r="WJ281" s="103" t="n">
        <v>5.7</v>
      </c>
      <c r="WK281" s="103" t="n">
        <v>6.4</v>
      </c>
      <c r="WL281" s="103" t="n">
        <v>8.2</v>
      </c>
      <c r="WM281" s="103" t="n">
        <v>11.8</v>
      </c>
      <c r="WN281" s="103" t="n">
        <v>14.5</v>
      </c>
      <c r="WO281" s="104" t="n">
        <f aca="false">AVERAGE(WC281:WN281)</f>
        <v>9.51666666666667</v>
      </c>
      <c r="XA281" s="22" t="n">
        <v>1931</v>
      </c>
      <c r="XB281" s="102" t="n">
        <v>1931</v>
      </c>
      <c r="XC281" s="103" t="n">
        <v>12.7</v>
      </c>
      <c r="XD281" s="103" t="n">
        <v>12.9</v>
      </c>
      <c r="XE281" s="103" t="n">
        <v>12.7</v>
      </c>
      <c r="XF281" s="103" t="n">
        <v>7.6</v>
      </c>
      <c r="XG281" s="103" t="n">
        <v>7.9</v>
      </c>
      <c r="XH281" s="103" t="n">
        <v>6.1</v>
      </c>
      <c r="XI281" s="103" t="n">
        <v>4.8</v>
      </c>
      <c r="XJ281" s="103" t="n">
        <v>4.7</v>
      </c>
      <c r="XK281" s="103" t="n">
        <v>6.1</v>
      </c>
      <c r="XL281" s="103" t="n">
        <v>7</v>
      </c>
      <c r="XM281" s="103" t="n">
        <v>9.9</v>
      </c>
      <c r="XN281" s="103" t="n">
        <v>13.3</v>
      </c>
      <c r="XO281" s="104" t="n">
        <f aca="false">AVERAGE(XC281:XN281)</f>
        <v>8.80833333333333</v>
      </c>
      <c r="YA281" s="22" t="n">
        <v>1931</v>
      </c>
      <c r="YB281" s="102" t="n">
        <v>1931</v>
      </c>
      <c r="YC281" s="103" t="n">
        <v>12.2</v>
      </c>
      <c r="YD281" s="103" t="n">
        <v>11.7</v>
      </c>
      <c r="YE281" s="103" t="n">
        <v>11.7</v>
      </c>
      <c r="YF281" s="103" t="n">
        <v>9.9</v>
      </c>
      <c r="YG281" s="103" t="n">
        <v>10.4</v>
      </c>
      <c r="YH281" s="103" t="n">
        <v>7.5</v>
      </c>
      <c r="YI281" s="103" t="n">
        <v>6.8</v>
      </c>
      <c r="YJ281" s="103" t="n">
        <v>7.1</v>
      </c>
      <c r="YK281" s="103" t="n">
        <v>7.4</v>
      </c>
      <c r="YL281" s="103" t="n">
        <v>8.9</v>
      </c>
      <c r="YM281" s="103" t="n">
        <v>10.1</v>
      </c>
      <c r="YN281" s="103" t="n">
        <v>10.9</v>
      </c>
      <c r="YO281" s="104" t="n">
        <f aca="false">AVERAGE(YC281:YN281)</f>
        <v>9.55</v>
      </c>
      <c r="ZA281" s="22" t="n">
        <v>1931</v>
      </c>
      <c r="ZB281" s="106" t="s">
        <v>131</v>
      </c>
      <c r="ZC281" s="103" t="n">
        <v>12.9</v>
      </c>
      <c r="ZD281" s="103" t="n">
        <v>13.9</v>
      </c>
      <c r="ZE281" s="103" t="n">
        <v>14.3</v>
      </c>
      <c r="ZF281" s="103" t="n">
        <v>12.5</v>
      </c>
      <c r="ZG281" s="103" t="n">
        <v>12.1</v>
      </c>
      <c r="ZH281" s="103" t="n">
        <v>10.1</v>
      </c>
      <c r="ZI281" s="103" t="n">
        <v>8.8</v>
      </c>
      <c r="ZJ281" s="103" t="n">
        <v>8.7</v>
      </c>
      <c r="ZK281" s="103" t="n">
        <v>8.5</v>
      </c>
      <c r="ZL281" s="103" t="n">
        <v>9.6</v>
      </c>
      <c r="ZM281" s="103" t="n">
        <v>11.9</v>
      </c>
      <c r="ZN281" s="103" t="n">
        <v>13</v>
      </c>
      <c r="ZO281" s="104" t="n">
        <f aca="false">AVERAGE(ZC281:ZN281)</f>
        <v>11.3583333333333</v>
      </c>
      <c r="AAA281" s="36" t="n">
        <f aca="false">(OO281+EO281)/2</f>
        <v>10.1583333333333</v>
      </c>
      <c r="AAB281" s="37" t="n">
        <f aca="false">(HO281+ZO281+RO281+GO281)/4</f>
        <v>9.34166666666667</v>
      </c>
      <c r="AAC281" s="38" t="n">
        <f aca="false">(JO281+PO281+TO281+QO281+YO281+AO281+BO281+KO281+NO281+UO281+WO281)/11</f>
        <v>8.06287878787879</v>
      </c>
      <c r="ABA281" s="147" t="n">
        <f aca="false">MAX(OC281:ON281, EC281:EN281)</f>
        <v>15.2</v>
      </c>
      <c r="ABB281" s="147" t="n">
        <f aca="false">MIN(EC281:EN281,OC281:ON281)</f>
        <v>6.2</v>
      </c>
      <c r="ABC281" s="148" t="n">
        <f aca="false">MAX(HC281:HN281,ZC281:ZN281,RC281:RN281,GC281:GN281)</f>
        <v>15.8</v>
      </c>
      <c r="ABD281" s="144" t="n">
        <f aca="false">MIN(HC281:HN281,ZC281:ZN281,GC281:GN281)</f>
        <v>4.9</v>
      </c>
      <c r="ABE281" s="145" t="n">
        <f aca="false">MAX(JC281:JN281,PC281:PN281,TC281:TN281,QC281:QN281,YC281:YN281,AC281:AN281,BC281:BN281,KC281:KN281,NC281:NN281,UC281:UN281,WC281:WN281)</f>
        <v>15.8</v>
      </c>
      <c r="ABF281" s="145" t="n">
        <f aca="false">MIN(JC281:JN281,PC281:PN281,TC281:TN281,QC281:QN281,YC281:YN281,AC281:AN281,BC281:BN281,KC281:KN281,NC281:NN281,UC281:UN281,WC281:WN281)</f>
        <v>1.3</v>
      </c>
    </row>
    <row r="282" customFormat="false" ht="12.9" hidden="false" customHeight="false" outlineLevel="0" collapsed="false">
      <c r="A282" s="97"/>
      <c r="B282" s="11" t="n">
        <f aca="false">AVERAGE(AO282,BO282,CO282,DO282,EO282,FO282,GO282,HO282,IO282,JO282,KO282,LO282,MO282,NO282,OO282,PO282,QO282,RO282,SO282,TO282,UO282,VO282,WO282,XO282,YO282,ZO282)</f>
        <v>8.56314102564103</v>
      </c>
      <c r="C282" s="98" t="n">
        <f aca="false">AVERAGE(B278:B282)</f>
        <v>8.62583333333333</v>
      </c>
      <c r="D282" s="99" t="n">
        <f aca="false">AVERAGE(B273:B282)</f>
        <v>8.57733974358974</v>
      </c>
      <c r="E282" s="11" t="n">
        <f aca="false">AVERAGE(B263:B282)</f>
        <v>8.7905608974359</v>
      </c>
      <c r="F282" s="100" t="n">
        <f aca="false">AVERAGE(B233:B282)</f>
        <v>8.95700817947847</v>
      </c>
      <c r="G282" s="3" t="n">
        <f aca="false">MAX(AC282:AN282,BC282:BN282,CC282:CN282,DC282:DN282,EC282:EN282,FC282:FN282,GC282:GN282,HC282:HN282,IC282:IN282,JC282:JN282,KC282:KN282,LC282:LN282,MC282:MN282,NC282:NN282,OC282:ON282,PC282:PN282,QC282:QN282,RC282:RN282,SC282:SN282,TC282:TN282,UC282:UN282,VC282:VN282,WC282:WN282,XC282:XN282,YC282:YN282,ZC282:ZN282,)</f>
        <v>18.7</v>
      </c>
      <c r="H282" s="19" t="n">
        <f aca="false">MEDIAN(AC282:AN282,BC282:BN282,CC282:CN282,DC282:DN282,EC282:EN282,FC282:FN282,GC282:GN282,HC282:HN282,IC282:IN282,JC282:JN282,KC282:KN282,LC282:LN282,MC282:MN282,NC282:NN282,OC282:ON282,PC282:PN282,QC282:QN282,RC282:RN282,SC282:SN282,TC282:TN282,UC282:UN282,VC282:VN282,WC282:WN282,XC282:XN282,YC282:YN282,ZC282:ZN282,)</f>
        <v>8.7</v>
      </c>
      <c r="I282" s="5" t="n">
        <f aca="false">MIN(AC282:AN282,BC282:BN282,CC282:CN282,DC282:DN282,EC282:EN282,FC282:FN282,GC282:GN282,HC282:HN282,IC282:IN282,JC282:JN282,KC282:KN282,LC282:LN282,MC282:MN282,NC282:NN282,OC282:ON282,PC282:PN282,QC282:QN282,RC282:RN282,SC282:SN282,TC282:TN282,UC282:UN282,VC282:VN282,WC282:WN282,XC282:XN282,YC282:YN282,ZC282:ZN282)</f>
        <v>-0.5</v>
      </c>
      <c r="J282" s="5" t="n">
        <f aca="false">MIN(AC282:AN282,BC282:BN282,CC282:CN282,DC282:DN282,EC282:EN282,FC282:FN282,GC282:GN282,HC282:HN282,IC282:IN282,JC282:JN282,KC282:KN282,LC282:LN282,MC282:MN282,NC282:NN282,OC282:ON282,PC282:PN282,QC282:QN282,SC282:SN282,TC282:TN282,UC282:UN282,VC282:VN282,WC282:WN282,XC282:XN282,YC282:YN282,ZC282:ZN282)</f>
        <v>0.3</v>
      </c>
      <c r="K282" s="101" t="n">
        <f aca="false">(G282+I282)/2</f>
        <v>9.1</v>
      </c>
      <c r="AB282" s="102" t="n">
        <v>1932</v>
      </c>
      <c r="AC282" s="103" t="n">
        <v>12.4</v>
      </c>
      <c r="AD282" s="103" t="n">
        <v>11.4</v>
      </c>
      <c r="AE282" s="103" t="n">
        <v>10.4</v>
      </c>
      <c r="AF282" s="103" t="n">
        <v>10.1</v>
      </c>
      <c r="AG282" s="103" t="n">
        <v>8.1</v>
      </c>
      <c r="AH282" s="103" t="n">
        <v>5</v>
      </c>
      <c r="AI282" s="103" t="n">
        <v>4.3</v>
      </c>
      <c r="AJ282" s="103" t="n">
        <v>4.8</v>
      </c>
      <c r="AK282" s="103" t="n">
        <v>7.4</v>
      </c>
      <c r="AL282" s="103" t="n">
        <v>6.7</v>
      </c>
      <c r="AM282" s="103" t="n">
        <v>9.6</v>
      </c>
      <c r="AN282" s="103" t="n">
        <v>9.2</v>
      </c>
      <c r="AO282" s="104" t="n">
        <f aca="false">AVERAGE(AC282:AN282)</f>
        <v>8.28333333333333</v>
      </c>
      <c r="BA282" s="22" t="n">
        <v>1932</v>
      </c>
      <c r="BB282" s="102" t="n">
        <v>1932</v>
      </c>
      <c r="BC282" s="103" t="n">
        <v>12.2</v>
      </c>
      <c r="BD282" s="103" t="n">
        <v>11.9</v>
      </c>
      <c r="BE282" s="103" t="n">
        <v>11.3</v>
      </c>
      <c r="BF282" s="103" t="n">
        <v>8.8</v>
      </c>
      <c r="BG282" s="103" t="n">
        <v>4.9</v>
      </c>
      <c r="BH282" s="103" t="n">
        <v>2.8</v>
      </c>
      <c r="BI282" s="103" t="n">
        <v>2.7</v>
      </c>
      <c r="BJ282" s="103" t="n">
        <v>3.9</v>
      </c>
      <c r="BK282" s="103" t="n">
        <v>5.9</v>
      </c>
      <c r="BL282" s="103" t="n">
        <v>6.4</v>
      </c>
      <c r="BM282" s="103" t="n">
        <v>9</v>
      </c>
      <c r="BN282" s="103" t="n">
        <v>9.5</v>
      </c>
      <c r="BO282" s="104" t="n">
        <f aca="false">AVERAGE(BC282:BN282)</f>
        <v>7.44166666666667</v>
      </c>
      <c r="CA282" s="22" t="n">
        <v>1932</v>
      </c>
      <c r="CB282" s="102" t="n">
        <v>1932</v>
      </c>
      <c r="CC282" s="103" t="n">
        <v>10.6</v>
      </c>
      <c r="CD282" s="103" t="n">
        <v>10.2</v>
      </c>
      <c r="CE282" s="103" t="n">
        <v>9.9</v>
      </c>
      <c r="CF282" s="103" t="n">
        <v>8.9</v>
      </c>
      <c r="CG282" s="103" t="n">
        <v>7.2</v>
      </c>
      <c r="CH282" s="103" t="n">
        <v>4.2</v>
      </c>
      <c r="CI282" s="103" t="n">
        <v>3.3</v>
      </c>
      <c r="CJ282" s="103" t="n">
        <v>3.9</v>
      </c>
      <c r="CK282" s="103" t="n">
        <v>5.6</v>
      </c>
      <c r="CL282" s="103" t="n">
        <v>4.9</v>
      </c>
      <c r="CM282" s="103" t="n">
        <v>8.2</v>
      </c>
      <c r="CN282" s="103" t="n">
        <v>8.2</v>
      </c>
      <c r="CO282" s="104" t="n">
        <f aca="false">AVERAGE(CC282:CN282)</f>
        <v>7.09166666666667</v>
      </c>
      <c r="DA282" s="22" t="n">
        <v>1932</v>
      </c>
      <c r="DB282" s="102" t="n">
        <v>1932</v>
      </c>
      <c r="DC282" s="103" t="n">
        <v>16.1</v>
      </c>
      <c r="DD282" s="103" t="n">
        <v>13.4</v>
      </c>
      <c r="DE282" s="103" t="n">
        <v>12.7</v>
      </c>
      <c r="DF282" s="103" t="n">
        <v>10</v>
      </c>
      <c r="DG282" s="103" t="n">
        <v>5.9</v>
      </c>
      <c r="DH282" s="103" t="n">
        <v>4</v>
      </c>
      <c r="DI282" s="103" t="n">
        <v>3.1</v>
      </c>
      <c r="DJ282" s="103" t="n">
        <v>4.7</v>
      </c>
      <c r="DK282" s="103" t="n">
        <v>7.3</v>
      </c>
      <c r="DL282" s="103" t="n">
        <v>7.1</v>
      </c>
      <c r="DM282" s="103" t="n">
        <v>11</v>
      </c>
      <c r="DN282" s="103" t="n">
        <v>12.1</v>
      </c>
      <c r="DO282" s="104" t="n">
        <f aca="false">AVERAGE(DC282:DN282)</f>
        <v>8.95</v>
      </c>
      <c r="EA282" s="22" t="n">
        <v>1932</v>
      </c>
      <c r="EB282" s="106" t="s">
        <v>132</v>
      </c>
      <c r="EC282" s="103" t="n">
        <v>13.6</v>
      </c>
      <c r="ED282" s="103" t="n">
        <v>13.2</v>
      </c>
      <c r="EE282" s="103" t="n">
        <v>12.5</v>
      </c>
      <c r="EF282" s="103" t="n">
        <v>12.4</v>
      </c>
      <c r="EG282" s="103" t="n">
        <v>11.5</v>
      </c>
      <c r="EH282" s="103" t="n">
        <v>7.9</v>
      </c>
      <c r="EI282" s="103" t="n">
        <v>8.3</v>
      </c>
      <c r="EJ282" s="103" t="n">
        <v>8.1</v>
      </c>
      <c r="EK282" s="103" t="n">
        <v>9.5</v>
      </c>
      <c r="EL282" s="103" t="n">
        <v>8.2</v>
      </c>
      <c r="EM282" s="103" t="n">
        <v>10.3</v>
      </c>
      <c r="EN282" s="103" t="n">
        <v>10.8</v>
      </c>
      <c r="EO282" s="104" t="n">
        <f aca="false">AVERAGE(EC282:EN282)</f>
        <v>10.525</v>
      </c>
      <c r="FA282" s="22" t="n">
        <v>1932</v>
      </c>
      <c r="FB282" s="102" t="n">
        <v>1932</v>
      </c>
      <c r="FC282" s="103" t="n">
        <v>11.8</v>
      </c>
      <c r="FD282" s="103" t="n">
        <v>12.8</v>
      </c>
      <c r="FE282" s="103" t="n">
        <v>9.8</v>
      </c>
      <c r="FF282" s="103" t="n">
        <v>8.8</v>
      </c>
      <c r="FG282" s="103" t="n">
        <v>3.8</v>
      </c>
      <c r="FH282" s="103" t="n">
        <v>2.4</v>
      </c>
      <c r="FI282" s="103" t="n">
        <v>2.8</v>
      </c>
      <c r="FJ282" s="103" t="n">
        <v>3.3</v>
      </c>
      <c r="FK282" s="103" t="n">
        <v>4.5</v>
      </c>
      <c r="FL282" s="103" t="n">
        <v>5.1</v>
      </c>
      <c r="FM282" s="103" t="n">
        <v>7.9</v>
      </c>
      <c r="FN282" s="103" t="n">
        <v>9.2</v>
      </c>
      <c r="FO282" s="104" t="n">
        <f aca="false">AVERAGE(FC282:FN282)</f>
        <v>6.85</v>
      </c>
      <c r="GA282" s="22" t="n">
        <v>1932</v>
      </c>
      <c r="GB282" s="102" t="n">
        <v>1932</v>
      </c>
      <c r="GC282" s="103" t="n">
        <v>15.8</v>
      </c>
      <c r="GD282" s="103" t="n">
        <v>14.2</v>
      </c>
      <c r="GE282" s="103" t="n">
        <v>12.7</v>
      </c>
      <c r="GF282" s="103" t="n">
        <v>10.1</v>
      </c>
      <c r="GG282" s="103" t="n">
        <v>6.7</v>
      </c>
      <c r="GH282" s="103" t="n">
        <v>4.7</v>
      </c>
      <c r="GI282" s="103" t="n">
        <v>4.1</v>
      </c>
      <c r="GJ282" s="103" t="n">
        <v>4.8</v>
      </c>
      <c r="GK282" s="103" t="n">
        <v>7.7</v>
      </c>
      <c r="GL282" s="103" t="n">
        <v>7.1</v>
      </c>
      <c r="GM282" s="103" t="n">
        <v>10.6</v>
      </c>
      <c r="GN282" s="103" t="n">
        <v>12</v>
      </c>
      <c r="GO282" s="104" t="n">
        <f aca="false">AVERAGE(GC282:GN282)</f>
        <v>9.20833333333333</v>
      </c>
      <c r="HA282" s="22" t="n">
        <v>1932</v>
      </c>
      <c r="HB282" s="106" t="s">
        <v>132</v>
      </c>
      <c r="HC282" s="103" t="n">
        <v>16.1</v>
      </c>
      <c r="HD282" s="103" t="n">
        <v>16.2</v>
      </c>
      <c r="HE282" s="103" t="n">
        <v>16.7</v>
      </c>
      <c r="HF282" s="103" t="n">
        <v>14.6</v>
      </c>
      <c r="HG282" s="103" t="n">
        <v>12.5</v>
      </c>
      <c r="HH282" s="103" t="n">
        <v>9.1</v>
      </c>
      <c r="HI282" s="103" t="n">
        <v>8</v>
      </c>
      <c r="HJ282" s="103" t="n">
        <v>8.8</v>
      </c>
      <c r="HK282" s="103" t="n">
        <v>10.6</v>
      </c>
      <c r="HL282" s="103" t="n">
        <v>10.7</v>
      </c>
      <c r="HM282" s="103" t="n">
        <v>13.3</v>
      </c>
      <c r="HN282" s="103" t="n">
        <v>13.9</v>
      </c>
      <c r="HO282" s="104" t="n">
        <f aca="false">AVERAGE(HC282:HN282)</f>
        <v>12.5416666666667</v>
      </c>
      <c r="IA282" s="22" t="n">
        <v>1932</v>
      </c>
      <c r="IB282" s="102" t="n">
        <v>1932</v>
      </c>
      <c r="IC282" s="103" t="n">
        <v>12.9</v>
      </c>
      <c r="ID282" s="103" t="n">
        <v>13.2</v>
      </c>
      <c r="IE282" s="103" t="n">
        <v>12</v>
      </c>
      <c r="IF282" s="103" t="n">
        <v>11.4</v>
      </c>
      <c r="IG282" s="103" t="n">
        <v>8.6</v>
      </c>
      <c r="IH282" s="103" t="n">
        <v>5.4</v>
      </c>
      <c r="II282" s="103" t="n">
        <v>5.6</v>
      </c>
      <c r="IJ282" s="103" t="n">
        <v>6.1</v>
      </c>
      <c r="IK282" s="103" t="n">
        <v>7.8</v>
      </c>
      <c r="IL282" s="103" t="n">
        <v>7.1</v>
      </c>
      <c r="IM282" s="103" t="n">
        <v>9.6</v>
      </c>
      <c r="IN282" s="103" t="n">
        <v>10.2</v>
      </c>
      <c r="IO282" s="104" t="n">
        <f aca="false">AVERAGE(IC282:IN282)</f>
        <v>9.15833333333333</v>
      </c>
      <c r="JA282" s="22" t="n">
        <v>1932</v>
      </c>
      <c r="JB282" s="102" t="n">
        <v>1932</v>
      </c>
      <c r="JC282" s="103" t="n">
        <v>11.2</v>
      </c>
      <c r="JD282" s="103" t="n">
        <v>10.2</v>
      </c>
      <c r="JE282" s="103" t="n">
        <v>9.3</v>
      </c>
      <c r="JF282" s="103" t="n">
        <v>8.7</v>
      </c>
      <c r="JG282" s="103" t="n">
        <v>6.7</v>
      </c>
      <c r="JH282" s="103" t="n">
        <v>4.6</v>
      </c>
      <c r="JI282" s="103" t="n">
        <v>3.8</v>
      </c>
      <c r="JJ282" s="103" t="n">
        <v>4.5</v>
      </c>
      <c r="JK282" s="103" t="n">
        <v>5.8</v>
      </c>
      <c r="JL282" s="103" t="n">
        <v>5.2</v>
      </c>
      <c r="JM282" s="103" t="n">
        <v>7.9</v>
      </c>
      <c r="JN282" s="103" t="n">
        <v>7.6</v>
      </c>
      <c r="JO282" s="104" t="n">
        <f aca="false">AVERAGE(JC282:JN282)</f>
        <v>7.125</v>
      </c>
      <c r="KA282" s="22" t="n">
        <v>1932</v>
      </c>
      <c r="KB282" s="102" t="n">
        <v>1932</v>
      </c>
      <c r="KC282" s="103" t="n">
        <v>12.9</v>
      </c>
      <c r="KD282" s="103" t="n">
        <v>11.9</v>
      </c>
      <c r="KE282" s="103" t="n">
        <v>10.8</v>
      </c>
      <c r="KF282" s="103" t="n">
        <v>9.5</v>
      </c>
      <c r="KG282" s="103" t="n">
        <v>7</v>
      </c>
      <c r="KH282" s="103" t="n">
        <v>4.1</v>
      </c>
      <c r="KI282" s="103" t="n">
        <v>4</v>
      </c>
      <c r="KJ282" s="103" t="n">
        <v>4.5</v>
      </c>
      <c r="KK282" s="103" t="n">
        <v>6.6</v>
      </c>
      <c r="KL282" s="103" t="n">
        <v>5.5</v>
      </c>
      <c r="KM282" s="103" t="n">
        <v>9.1</v>
      </c>
      <c r="KN282" s="103" t="n">
        <v>10.9</v>
      </c>
      <c r="KO282" s="104" t="n">
        <f aca="false">AVERAGE(KC282:KN282)</f>
        <v>8.06666666666667</v>
      </c>
      <c r="LA282" s="22" t="n">
        <v>1932</v>
      </c>
      <c r="LB282" s="106" t="s">
        <v>132</v>
      </c>
      <c r="LC282" s="103" t="n">
        <v>15.9</v>
      </c>
      <c r="LD282" s="103" t="n">
        <v>13.7</v>
      </c>
      <c r="LE282" s="103" t="n">
        <v>13</v>
      </c>
      <c r="LF282" s="103" t="n">
        <v>12.8</v>
      </c>
      <c r="LG282" s="103" t="n">
        <v>6.4</v>
      </c>
      <c r="LH282" s="103" t="n">
        <v>4.9</v>
      </c>
      <c r="LI282" s="103" t="n">
        <v>4.2</v>
      </c>
      <c r="LJ282" s="103" t="n">
        <v>4.8</v>
      </c>
      <c r="LK282" s="103" t="n">
        <v>7.8</v>
      </c>
      <c r="LL282" s="103" t="n">
        <v>6.3</v>
      </c>
      <c r="LM282" s="103" t="n">
        <v>12.1</v>
      </c>
      <c r="LN282" s="103" t="n">
        <v>11.7</v>
      </c>
      <c r="LO282" s="104" t="n">
        <f aca="false">AVERAGE(LC282:LN282)</f>
        <v>9.46666666666667</v>
      </c>
      <c r="MA282" s="22" t="n">
        <v>1932</v>
      </c>
      <c r="MB282" s="102" t="n">
        <v>1932</v>
      </c>
      <c r="MC282" s="103" t="n">
        <v>13.3</v>
      </c>
      <c r="MD282" s="103" t="n">
        <v>13.2</v>
      </c>
      <c r="ME282" s="103" t="n">
        <v>12.3</v>
      </c>
      <c r="MF282" s="103" t="n">
        <v>10.8</v>
      </c>
      <c r="MG282" s="103" t="n">
        <v>7.9</v>
      </c>
      <c r="MH282" s="103" t="n">
        <v>4.9</v>
      </c>
      <c r="MI282" s="103" t="n">
        <v>3.9</v>
      </c>
      <c r="MJ282" s="103" t="n">
        <v>4.3</v>
      </c>
      <c r="MK282" s="103" t="n">
        <v>7</v>
      </c>
      <c r="ML282" s="103" t="n">
        <v>6.6</v>
      </c>
      <c r="MM282" s="103" t="n">
        <v>10.2</v>
      </c>
      <c r="MN282" s="103" t="n">
        <v>10.2</v>
      </c>
      <c r="MO282" s="104" t="n">
        <f aca="false">AVERAGE(MC282:MN282)</f>
        <v>8.71666666666667</v>
      </c>
      <c r="MQ282" s="5" t="n">
        <f aca="false">MAX(MC282:MN282)</f>
        <v>13.3</v>
      </c>
      <c r="MR282" s="5" t="n">
        <f aca="false">MIN(MC282:MN282)</f>
        <v>3.9</v>
      </c>
      <c r="NA282" s="22" t="n">
        <v>1932</v>
      </c>
      <c r="NB282" s="102" t="n">
        <v>1932</v>
      </c>
      <c r="NC282" s="103" t="n">
        <v>12.7</v>
      </c>
      <c r="ND282" s="103" t="n">
        <v>10.9</v>
      </c>
      <c r="NE282" s="103" t="n">
        <v>9.8</v>
      </c>
      <c r="NF282" s="103" t="n">
        <v>9.5</v>
      </c>
      <c r="NG282" s="103" t="n">
        <v>6.1</v>
      </c>
      <c r="NH282" s="103" t="n">
        <v>3.5</v>
      </c>
      <c r="NI282" s="103" t="n">
        <v>3.2</v>
      </c>
      <c r="NJ282" s="103" t="n">
        <v>3.1</v>
      </c>
      <c r="NK282" s="103" t="n">
        <v>6.4</v>
      </c>
      <c r="NL282" s="103" t="n">
        <v>5.4</v>
      </c>
      <c r="NM282" s="103" t="n">
        <v>8.4</v>
      </c>
      <c r="NN282" s="103" t="n">
        <v>7.8</v>
      </c>
      <c r="NO282" s="104" t="n">
        <f aca="false">AVERAGE(NC282:NN282)</f>
        <v>7.23333333333333</v>
      </c>
      <c r="OA282" s="22" t="n">
        <v>1932</v>
      </c>
      <c r="OB282" s="106" t="n">
        <v>1932</v>
      </c>
      <c r="OC282" s="103" t="n">
        <v>12.2</v>
      </c>
      <c r="OD282" s="103" t="n">
        <v>11.9</v>
      </c>
      <c r="OE282" s="103" t="n">
        <v>12</v>
      </c>
      <c r="OF282" s="103" t="n">
        <v>8.9</v>
      </c>
      <c r="OG282" s="103" t="n">
        <v>9.7</v>
      </c>
      <c r="OH282" s="103" t="n">
        <v>6.9</v>
      </c>
      <c r="OI282" s="103" t="n">
        <v>6</v>
      </c>
      <c r="OJ282" s="103" t="n">
        <v>6.7</v>
      </c>
      <c r="OK282" s="103" t="n">
        <v>6.9</v>
      </c>
      <c r="OL282" s="103" t="n">
        <v>8.3</v>
      </c>
      <c r="OM282" s="103" t="n">
        <v>10.4</v>
      </c>
      <c r="ON282" s="103" t="n">
        <v>12.7</v>
      </c>
      <c r="OO282" s="104" t="n">
        <f aca="false">AVERAGE(OC282:ON282)</f>
        <v>9.38333333333333</v>
      </c>
      <c r="OQ282" s="5" t="n">
        <f aca="false">MAX(OC282:ON282)</f>
        <v>12.7</v>
      </c>
      <c r="OR282" s="5" t="n">
        <f aca="false">MIN(OC282:ON282)</f>
        <v>6</v>
      </c>
      <c r="PA282" s="22" t="n">
        <v>1932</v>
      </c>
      <c r="PB282" s="106" t="s">
        <v>132</v>
      </c>
      <c r="PC282" s="103" t="n">
        <v>18.7</v>
      </c>
      <c r="PD282" s="103" t="n">
        <v>13.9</v>
      </c>
      <c r="PE282" s="103" t="n">
        <v>13.7</v>
      </c>
      <c r="PF282" s="103" t="n">
        <v>11.4</v>
      </c>
      <c r="PG282" s="103" t="n">
        <v>8.5</v>
      </c>
      <c r="PH282" s="103" t="n">
        <v>5.6</v>
      </c>
      <c r="PI282" s="103" t="n">
        <v>4.7</v>
      </c>
      <c r="PJ282" s="103" t="n">
        <v>6.1</v>
      </c>
      <c r="PK282" s="103" t="n">
        <v>8.7</v>
      </c>
      <c r="PL282" s="103" t="n">
        <v>9</v>
      </c>
      <c r="PM282" s="103" t="n">
        <v>13.5</v>
      </c>
      <c r="PN282" s="103" t="n">
        <v>14.1</v>
      </c>
      <c r="PO282" s="104" t="n">
        <f aca="false">AVERAGE(PC282:PN282)</f>
        <v>10.6583333333333</v>
      </c>
      <c r="QA282" s="22" t="n">
        <v>1932</v>
      </c>
      <c r="QB282" s="106" t="s">
        <v>132</v>
      </c>
      <c r="QC282" s="103" t="n">
        <v>14.5</v>
      </c>
      <c r="QD282" s="103" t="n">
        <v>12</v>
      </c>
      <c r="QE282" s="103" t="n">
        <v>11.2</v>
      </c>
      <c r="QF282" s="103" t="n">
        <v>9.4</v>
      </c>
      <c r="QG282" s="103" t="n">
        <v>7</v>
      </c>
      <c r="QH282" s="103" t="n">
        <v>4.5</v>
      </c>
      <c r="QI282" s="103" t="n">
        <v>3.6</v>
      </c>
      <c r="QJ282" s="103" t="n">
        <v>4.7</v>
      </c>
      <c r="QK282" s="103" t="n">
        <v>7.1</v>
      </c>
      <c r="QL282" s="103" t="n">
        <v>6.1</v>
      </c>
      <c r="QM282" s="103" t="n">
        <v>10.4</v>
      </c>
      <c r="QN282" s="103" t="n">
        <v>10.6</v>
      </c>
      <c r="QO282" s="104" t="n">
        <f aca="false">AVERAGE(QC282:QN282)</f>
        <v>8.425</v>
      </c>
      <c r="RA282" s="22" t="n">
        <v>1932</v>
      </c>
      <c r="RB282" s="102" t="n">
        <v>1932</v>
      </c>
      <c r="RC282" s="103" t="n">
        <v>8.4</v>
      </c>
      <c r="RD282" s="103" t="n">
        <v>7.1</v>
      </c>
      <c r="RE282" s="103" t="n">
        <v>8.7</v>
      </c>
      <c r="RF282" s="103" t="n">
        <v>4</v>
      </c>
      <c r="RG282" s="103" t="n">
        <v>1.1</v>
      </c>
      <c r="RH282" s="103" t="n">
        <v>-0.3</v>
      </c>
      <c r="RI282" s="103" t="n">
        <v>-0.5</v>
      </c>
      <c r="RJ282" s="103" t="n">
        <v>1.3</v>
      </c>
      <c r="RK282" s="103" t="n">
        <v>2.9</v>
      </c>
      <c r="RL282" s="103" t="n">
        <v>3.5</v>
      </c>
      <c r="RM282" s="103" t="n">
        <v>7.1</v>
      </c>
      <c r="RN282" s="103" t="n">
        <v>6.3</v>
      </c>
      <c r="RO282" s="104" t="n">
        <f aca="false">AVERAGE(RC282:RN282)</f>
        <v>4.13333333333333</v>
      </c>
      <c r="SA282" s="22" t="n">
        <v>1932</v>
      </c>
      <c r="SB282" s="106" t="s">
        <v>132</v>
      </c>
      <c r="SC282" s="103" t="n">
        <v>14.3</v>
      </c>
      <c r="SD282" s="103" t="n">
        <v>11.6</v>
      </c>
      <c r="SE282" s="103" t="n">
        <v>10.6</v>
      </c>
      <c r="SF282" s="103" t="n">
        <v>8.4</v>
      </c>
      <c r="SG282" s="103" t="n">
        <v>4.2</v>
      </c>
      <c r="SH282" s="103" t="n">
        <v>1.5</v>
      </c>
      <c r="SI282" s="103" t="n">
        <v>0.3</v>
      </c>
      <c r="SJ282" s="103" t="n">
        <v>1.8</v>
      </c>
      <c r="SK282" s="103" t="n">
        <v>4.7</v>
      </c>
      <c r="SL282" s="103" t="n">
        <v>5</v>
      </c>
      <c r="SM282" s="103" t="n">
        <v>7.9</v>
      </c>
      <c r="SN282" s="103" t="n">
        <v>9.3</v>
      </c>
      <c r="SO282" s="104" t="n">
        <f aca="false">AVERAGE(SC282:SN282)</f>
        <v>6.63333333333333</v>
      </c>
      <c r="TA282" s="22" t="n">
        <v>1932</v>
      </c>
      <c r="TB282" s="106" t="s">
        <v>132</v>
      </c>
      <c r="TC282" s="103" t="n">
        <v>10.9</v>
      </c>
      <c r="TD282" s="103" t="n">
        <v>11</v>
      </c>
      <c r="TE282" s="103" t="n">
        <v>10.2</v>
      </c>
      <c r="TF282" s="103" t="n">
        <v>8.6</v>
      </c>
      <c r="TG282" s="103" t="n">
        <v>4</v>
      </c>
      <c r="TH282" s="103" t="n">
        <v>1.8</v>
      </c>
      <c r="TI282" s="103" t="n">
        <v>1.8</v>
      </c>
      <c r="TJ282" s="103" t="n">
        <v>4.1</v>
      </c>
      <c r="TK282" s="103" t="n">
        <v>7.5</v>
      </c>
      <c r="TL282" s="103" t="n">
        <v>7.5</v>
      </c>
      <c r="TM282" s="103" t="n">
        <v>10.3</v>
      </c>
      <c r="TN282" s="103" t="n">
        <v>11</v>
      </c>
      <c r="TO282" s="104" t="n">
        <f aca="false">AVERAGE(TC282:TN282)</f>
        <v>7.39166666666667</v>
      </c>
      <c r="UA282" s="22" t="n">
        <v>1932</v>
      </c>
      <c r="UB282" s="102" t="n">
        <v>1932</v>
      </c>
      <c r="UC282" s="103" t="n">
        <v>12.8</v>
      </c>
      <c r="UD282" s="103" t="n">
        <v>12.2</v>
      </c>
      <c r="UE282" s="103" t="n">
        <v>10.9</v>
      </c>
      <c r="UF282" s="103" t="n">
        <v>9.3</v>
      </c>
      <c r="UG282" s="103" t="n">
        <v>5.3</v>
      </c>
      <c r="UH282" s="103" t="n">
        <v>2.9</v>
      </c>
      <c r="UI282" s="103" t="n">
        <v>2.3</v>
      </c>
      <c r="UJ282" s="103" t="n">
        <v>2.9</v>
      </c>
      <c r="UK282" s="103" t="n">
        <v>6.4</v>
      </c>
      <c r="UL282" s="103" t="n">
        <v>5.9</v>
      </c>
      <c r="UM282" s="103" t="n">
        <v>9</v>
      </c>
      <c r="UN282" s="103" t="n">
        <v>10.6</v>
      </c>
      <c r="UO282" s="104" t="n">
        <f aca="false">AVERAGE(UC282:UN282)</f>
        <v>7.54166666666667</v>
      </c>
      <c r="VA282" s="22" t="n">
        <v>1932</v>
      </c>
      <c r="VB282" s="102" t="n">
        <v>1932</v>
      </c>
      <c r="VC282" s="103" t="n">
        <v>13.7</v>
      </c>
      <c r="VD282" s="103" t="n">
        <v>11.5</v>
      </c>
      <c r="VE282" s="103" t="n">
        <v>10.7</v>
      </c>
      <c r="VF282" s="103" t="n">
        <v>9.5</v>
      </c>
      <c r="VG282" s="103" t="n">
        <v>7.9</v>
      </c>
      <c r="VH282" s="103" t="n">
        <v>4.7</v>
      </c>
      <c r="VI282" s="103" t="n">
        <v>3.7</v>
      </c>
      <c r="VJ282" s="103" t="n">
        <v>4.6</v>
      </c>
      <c r="VK282" s="103" t="n">
        <v>7.4</v>
      </c>
      <c r="VL282" s="103" t="n">
        <v>6.4</v>
      </c>
      <c r="VM282" s="103" t="n">
        <v>9.9</v>
      </c>
      <c r="VN282" s="103" t="n">
        <v>10.2</v>
      </c>
      <c r="VO282" s="104" t="n">
        <f aca="false">AVERAGE(VC282:VN282)</f>
        <v>8.35</v>
      </c>
      <c r="WA282" s="22" t="n">
        <v>1932</v>
      </c>
      <c r="WB282" s="102" t="n">
        <v>1932</v>
      </c>
      <c r="WC282" s="103" t="n">
        <v>17</v>
      </c>
      <c r="WD282" s="103" t="n">
        <v>13.9</v>
      </c>
      <c r="WE282" s="103" t="n">
        <v>13.1</v>
      </c>
      <c r="WF282" s="103" t="n">
        <v>10.4</v>
      </c>
      <c r="WG282" s="103" t="n">
        <v>7.1</v>
      </c>
      <c r="WH282" s="103" t="n">
        <v>4.6</v>
      </c>
      <c r="WI282" s="103" t="n">
        <v>3.8</v>
      </c>
      <c r="WJ282" s="103" t="n">
        <v>5.5</v>
      </c>
      <c r="WK282" s="103" t="n">
        <v>8.7</v>
      </c>
      <c r="WL282" s="103" t="n">
        <v>6.7</v>
      </c>
      <c r="WM282" s="103" t="n">
        <v>11.6</v>
      </c>
      <c r="WN282" s="103" t="n">
        <v>12.5</v>
      </c>
      <c r="WO282" s="104" t="n">
        <f aca="false">AVERAGE(WC282:WN282)</f>
        <v>9.575</v>
      </c>
      <c r="XA282" s="22" t="n">
        <v>1932</v>
      </c>
      <c r="XB282" s="102" t="n">
        <v>1932</v>
      </c>
      <c r="XC282" s="103" t="n">
        <v>15.7</v>
      </c>
      <c r="XD282" s="103" t="n">
        <v>13.1</v>
      </c>
      <c r="XE282" s="103" t="n">
        <v>12.1</v>
      </c>
      <c r="XF282" s="103" t="n">
        <v>9.6</v>
      </c>
      <c r="XG282" s="103" t="n">
        <v>5.1</v>
      </c>
      <c r="XH282" s="103" t="n">
        <v>3.6</v>
      </c>
      <c r="XI282" s="103" t="n">
        <v>2.6</v>
      </c>
      <c r="XJ282" s="103" t="n">
        <v>4.2</v>
      </c>
      <c r="XK282" s="103" t="n">
        <v>6.5</v>
      </c>
      <c r="XL282" s="103" t="n">
        <v>6.7</v>
      </c>
      <c r="XM282" s="103" t="n">
        <v>10.2</v>
      </c>
      <c r="XN282" s="103" t="n">
        <v>11.6</v>
      </c>
      <c r="XO282" s="104" t="n">
        <f aca="false">AVERAGE(XC282:XN282)</f>
        <v>8.41666666666667</v>
      </c>
      <c r="YA282" s="22" t="n">
        <v>1932</v>
      </c>
      <c r="YB282" s="102" t="n">
        <v>1932</v>
      </c>
      <c r="YC282" s="103" t="n">
        <v>12.9</v>
      </c>
      <c r="YD282" s="103" t="n">
        <v>13.3</v>
      </c>
      <c r="YE282" s="103" t="n">
        <v>11.4</v>
      </c>
      <c r="YF282" s="103" t="n">
        <v>11.4</v>
      </c>
      <c r="YG282" s="103" t="n">
        <v>9.7</v>
      </c>
      <c r="YH282" s="103" t="n">
        <v>7.1</v>
      </c>
      <c r="YI282" s="103" t="n">
        <v>6.9</v>
      </c>
      <c r="YJ282" s="103" t="n">
        <v>7.2</v>
      </c>
      <c r="YK282" s="103" t="n">
        <v>8.4</v>
      </c>
      <c r="YL282" s="103" t="n">
        <v>8.6</v>
      </c>
      <c r="YM282" s="103" t="n">
        <v>11</v>
      </c>
      <c r="YN282" s="103" t="n">
        <v>10.7</v>
      </c>
      <c r="YO282" s="104" t="n">
        <f aca="false">AVERAGE(YC282:YN282)</f>
        <v>9.88333333333333</v>
      </c>
      <c r="ZA282" s="22" t="n">
        <v>1932</v>
      </c>
      <c r="ZB282" s="106" t="s">
        <v>132</v>
      </c>
      <c r="ZC282" s="103" t="n">
        <v>14</v>
      </c>
      <c r="ZD282" s="103" t="n">
        <v>14</v>
      </c>
      <c r="ZE282" s="103" t="n">
        <v>14.1</v>
      </c>
      <c r="ZF282" s="103" t="n">
        <v>13</v>
      </c>
      <c r="ZG282" s="103" t="n">
        <v>11.8</v>
      </c>
      <c r="ZH282" s="103" t="n">
        <v>9.1</v>
      </c>
      <c r="ZI282" s="103" t="n">
        <v>8.8</v>
      </c>
      <c r="ZJ282" s="103" t="n">
        <v>9.1</v>
      </c>
      <c r="ZK282" s="103" t="n">
        <v>9.8</v>
      </c>
      <c r="ZL282" s="103" t="n">
        <v>10.1</v>
      </c>
      <c r="ZM282" s="103" t="n">
        <v>12</v>
      </c>
      <c r="ZN282" s="103" t="n">
        <v>13.3</v>
      </c>
      <c r="ZO282" s="104" t="n">
        <f aca="false">AVERAGE(ZC282:ZN282)</f>
        <v>11.5916666666667</v>
      </c>
      <c r="AAA282" s="36" t="n">
        <f aca="false">(OO282+EO282)/2</f>
        <v>9.95416666666667</v>
      </c>
      <c r="AAB282" s="37" t="n">
        <f aca="false">(HO282+ZO282+RO282+GO282)/4</f>
        <v>9.36875</v>
      </c>
      <c r="AAC282" s="38" t="n">
        <f aca="false">(JO282+PO282+TO282+QO282+YO282+AO282+BO282+KO282+NO282+UO282+WO282)/11</f>
        <v>8.32954545454546</v>
      </c>
      <c r="ABA282" s="147" t="n">
        <f aca="false">MAX(OC282:ON282, EC282:EN282)</f>
        <v>13.6</v>
      </c>
      <c r="ABB282" s="147" t="n">
        <f aca="false">MIN(EC282:EN282,OC282:ON282)</f>
        <v>6</v>
      </c>
      <c r="ABC282" s="148" t="n">
        <f aca="false">MAX(HC282:HN282,ZC282:ZN282,RC282:RN282,GC282:GN282)</f>
        <v>16.7</v>
      </c>
      <c r="ABD282" s="144" t="n">
        <f aca="false">MIN(HC282:HN282,ZC282:ZN282,GC282:GN282)</f>
        <v>4.1</v>
      </c>
      <c r="ABE282" s="145" t="n">
        <f aca="false">MAX(JC282:JN282,PC282:PN282,TC282:TN282,QC282:QN282,YC282:YN282,AC282:AN282,BC282:BN282,KC282:KN282,NC282:NN282,UC282:UN282,WC282:WN282)</f>
        <v>18.7</v>
      </c>
      <c r="ABF282" s="145" t="n">
        <f aca="false">MIN(JC282:JN282,PC282:PN282,TC282:TN282,QC282:QN282,YC282:YN282,AC282:AN282,BC282:BN282,KC282:KN282,NC282:NN282,UC282:UN282,WC282:WN282)</f>
        <v>1.8</v>
      </c>
    </row>
    <row r="283" customFormat="false" ht="12.9" hidden="false" customHeight="false" outlineLevel="0" collapsed="false">
      <c r="A283" s="97"/>
      <c r="B283" s="11" t="n">
        <f aca="false">AVERAGE(AO283,BO283,CO283,DO283,EO283,FO283,GO283,HO283,IO283,JO283,KO283,LO283,MO283,NO283,OO283,PO283,QO283,RO283,SO283,TO283,UO283,VO283,WO283,XO283,YO283,ZO283)</f>
        <v>8.51698717948718</v>
      </c>
      <c r="C283" s="98" t="n">
        <f aca="false">AVERAGE(B279:B283)</f>
        <v>8.55480769230769</v>
      </c>
      <c r="D283" s="99" t="n">
        <f aca="false">AVERAGE(B274:B283)</f>
        <v>8.54798076923077</v>
      </c>
      <c r="E283" s="11" t="n">
        <f aca="false">AVERAGE(B264:B283)</f>
        <v>8.78376602564103</v>
      </c>
      <c r="F283" s="100" t="n">
        <f aca="false">AVERAGE(B234:B283)</f>
        <v>8.939125700846</v>
      </c>
      <c r="G283" s="3" t="n">
        <f aca="false">MAX(AC283:AN283,BC283:BN283,CC283:CN283,DC283:DN283,EC283:EN283,FC283:FN283,GC283:GN283,HC283:HN283,IC283:IN283,JC283:JN283,KC283:KN283,LC283:LN283,MC283:MN283,NC283:NN283,OC283:ON283,PC283:PN283,QC283:QN283,RC283:RN283,SC283:SN283,TC283:TN283,UC283:UN283,VC283:VN283,WC283:WN283,XC283:XN283,YC283:YN283,ZC283:ZN283,)</f>
        <v>16.6</v>
      </c>
      <c r="H283" s="19" t="n">
        <f aca="false">MEDIAN(AC283:AN283,BC283:BN283,CC283:CN283,DC283:DN283,EC283:EN283,FC283:FN283,GC283:GN283,HC283:HN283,IC283:IN283,JC283:JN283,KC283:KN283,LC283:LN283,MC283:MN283,NC283:NN283,OC283:ON283,PC283:PN283,QC283:QN283,RC283:RN283,SC283:SN283,TC283:TN283,UC283:UN283,VC283:VN283,WC283:WN283,XC283:XN283,YC283:YN283,ZC283:ZN283,)</f>
        <v>8.7</v>
      </c>
      <c r="I283" s="5" t="n">
        <f aca="false">MIN(AC283:AN283,BC283:BN283,CC283:CN283,DC283:DN283,EC283:EN283,FC283:FN283,GC283:GN283,HC283:HN283,IC283:IN283,JC283:JN283,KC283:KN283,LC283:LN283,MC283:MN283,NC283:NN283,OC283:ON283,PC283:PN283,QC283:QN283,RC283:RN283,SC283:SN283,TC283:TN283,UC283:UN283,VC283:VN283,WC283:WN283,XC283:XN283,YC283:YN283,ZC283:ZN283)</f>
        <v>-0.4</v>
      </c>
      <c r="J283" s="5" t="n">
        <f aca="false">MIN(AC283:AN283,BC283:BN283,CC283:CN283,DC283:DN283,EC283:EN283,FC283:FN283,GC283:GN283,HC283:HN283,IC283:IN283,JC283:JN283,KC283:KN283,LC283:LN283,MC283:MN283,NC283:NN283,OC283:ON283,PC283:PN283,QC283:QN283,SC283:SN283,TC283:TN283,UC283:UN283,VC283:VN283,WC283:WN283,XC283:XN283,YC283:YN283,ZC283:ZN283)</f>
        <v>1</v>
      </c>
      <c r="K283" s="101" t="n">
        <f aca="false">(G283+I283)/2</f>
        <v>8.1</v>
      </c>
      <c r="AB283" s="102" t="n">
        <v>1933</v>
      </c>
      <c r="AC283" s="103" t="n">
        <v>11.1</v>
      </c>
      <c r="AD283" s="103" t="n">
        <v>10.8</v>
      </c>
      <c r="AE283" s="103" t="n">
        <v>11.4</v>
      </c>
      <c r="AF283" s="103" t="n">
        <v>8.4</v>
      </c>
      <c r="AG283" s="103" t="n">
        <v>6.8</v>
      </c>
      <c r="AH283" s="103" t="n">
        <v>5.7</v>
      </c>
      <c r="AI283" s="103" t="n">
        <v>4.6</v>
      </c>
      <c r="AJ283" s="103" t="n">
        <v>4.2</v>
      </c>
      <c r="AK283" s="103" t="n">
        <v>6.4</v>
      </c>
      <c r="AL283" s="103" t="n">
        <v>7.7</v>
      </c>
      <c r="AM283" s="103" t="n">
        <v>9.6</v>
      </c>
      <c r="AN283" s="103" t="n">
        <v>11.3</v>
      </c>
      <c r="AO283" s="104" t="n">
        <f aca="false">AVERAGE(AC283:AN283)</f>
        <v>8.16666666666667</v>
      </c>
      <c r="BA283" s="22" t="n">
        <v>1933</v>
      </c>
      <c r="BB283" s="102" t="n">
        <v>1933</v>
      </c>
      <c r="BC283" s="103" t="n">
        <v>11.4</v>
      </c>
      <c r="BD283" s="103" t="n">
        <v>8.9</v>
      </c>
      <c r="BE283" s="103" t="n">
        <v>9.7</v>
      </c>
      <c r="BF283" s="103" t="n">
        <v>6.8</v>
      </c>
      <c r="BG283" s="103" t="n">
        <v>4.7</v>
      </c>
      <c r="BH283" s="103" t="n">
        <v>3.7</v>
      </c>
      <c r="BI283" s="103" t="n">
        <v>2.6</v>
      </c>
      <c r="BJ283" s="103" t="n">
        <v>2.7</v>
      </c>
      <c r="BK283" s="103" t="n">
        <v>5.1</v>
      </c>
      <c r="BL283" s="103" t="n">
        <v>7.9</v>
      </c>
      <c r="BM283" s="103" t="n">
        <v>8.7</v>
      </c>
      <c r="BN283" s="103" t="n">
        <v>11</v>
      </c>
      <c r="BO283" s="104" t="n">
        <f aca="false">AVERAGE(BC283:BN283)</f>
        <v>6.93333333333333</v>
      </c>
      <c r="CA283" s="22" t="n">
        <v>1933</v>
      </c>
      <c r="CB283" s="102" t="n">
        <v>1933</v>
      </c>
      <c r="CC283" s="103" t="n">
        <v>9.2</v>
      </c>
      <c r="CD283" s="103" t="n">
        <v>9.2</v>
      </c>
      <c r="CE283" s="103" t="n">
        <v>9.6</v>
      </c>
      <c r="CF283" s="103" t="n">
        <v>7.1</v>
      </c>
      <c r="CG283" s="103" t="n">
        <v>5.4</v>
      </c>
      <c r="CH283" s="103" t="n">
        <v>4.9</v>
      </c>
      <c r="CI283" s="103" t="n">
        <v>2.8</v>
      </c>
      <c r="CJ283" s="103" t="n">
        <v>3.1</v>
      </c>
      <c r="CK283" s="103" t="n">
        <v>5.4</v>
      </c>
      <c r="CL283" s="103" t="n">
        <v>6.9</v>
      </c>
      <c r="CM283" s="103" t="n">
        <v>8</v>
      </c>
      <c r="CN283" s="103" t="n">
        <v>10.1</v>
      </c>
      <c r="CO283" s="104" t="n">
        <f aca="false">AVERAGE(CC283:CN283)</f>
        <v>6.80833333333333</v>
      </c>
      <c r="DA283" s="22" t="n">
        <v>1933</v>
      </c>
      <c r="DB283" s="102" t="n">
        <v>1933</v>
      </c>
      <c r="DC283" s="103" t="n">
        <v>14</v>
      </c>
      <c r="DD283" s="103" t="n">
        <v>12.5</v>
      </c>
      <c r="DE283" s="103" t="n">
        <v>12.6</v>
      </c>
      <c r="DF283" s="103" t="n">
        <v>8.5</v>
      </c>
      <c r="DG283" s="103" t="n">
        <v>5.8</v>
      </c>
      <c r="DH283" s="103" t="n">
        <v>5.3</v>
      </c>
      <c r="DI283" s="103" t="n">
        <v>3.4</v>
      </c>
      <c r="DJ283" s="103" t="n">
        <v>2.9</v>
      </c>
      <c r="DK283" s="103" t="n">
        <v>7.2</v>
      </c>
      <c r="DL283" s="103" t="n">
        <v>9.9</v>
      </c>
      <c r="DM283" s="103" t="n">
        <v>11.9</v>
      </c>
      <c r="DN283" s="103" t="n">
        <v>14.2</v>
      </c>
      <c r="DO283" s="104" t="n">
        <f aca="false">AVERAGE(DC283:DN283)</f>
        <v>9.01666666666667</v>
      </c>
      <c r="EA283" s="22" t="n">
        <v>1933</v>
      </c>
      <c r="EB283" s="106" t="s">
        <v>133</v>
      </c>
      <c r="EC283" s="103" t="n">
        <v>12.3</v>
      </c>
      <c r="ED283" s="103" t="n">
        <v>12.5</v>
      </c>
      <c r="EE283" s="103" t="n">
        <v>12.5</v>
      </c>
      <c r="EF283" s="103" t="n">
        <v>11.3</v>
      </c>
      <c r="EG283" s="103" t="n">
        <v>9.9</v>
      </c>
      <c r="EH283" s="103" t="n">
        <v>9.5</v>
      </c>
      <c r="EI283" s="103" t="n">
        <v>7.5</v>
      </c>
      <c r="EJ283" s="103" t="n">
        <v>7.1</v>
      </c>
      <c r="EK283" s="103" t="n">
        <v>8.8</v>
      </c>
      <c r="EL283" s="103" t="n">
        <v>10.3</v>
      </c>
      <c r="EM283" s="103" t="n">
        <v>11.2</v>
      </c>
      <c r="EN283" s="103" t="n">
        <v>12.7</v>
      </c>
      <c r="EO283" s="104" t="n">
        <f aca="false">AVERAGE(EC283:EN283)</f>
        <v>10.4666666666667</v>
      </c>
      <c r="FA283" s="22" t="n">
        <v>1933</v>
      </c>
      <c r="FB283" s="102" t="n">
        <v>1933</v>
      </c>
      <c r="FC283" s="103" t="n">
        <v>10.4</v>
      </c>
      <c r="FD283" s="103" t="n">
        <v>9.7</v>
      </c>
      <c r="FE283" s="103" t="n">
        <v>9.1</v>
      </c>
      <c r="FF283" s="103" t="n">
        <v>6.3</v>
      </c>
      <c r="FG283" s="103" t="n">
        <v>3.7</v>
      </c>
      <c r="FH283" s="103" t="n">
        <v>4.4</v>
      </c>
      <c r="FI283" s="103" t="n">
        <v>2.3</v>
      </c>
      <c r="FJ283" s="103" t="n">
        <v>5.2</v>
      </c>
      <c r="FK283" s="103" t="n">
        <v>4.7</v>
      </c>
      <c r="FL283" s="103" t="n">
        <v>5.4</v>
      </c>
      <c r="FM283" s="103" t="n">
        <v>9.4</v>
      </c>
      <c r="FN283" s="103" t="n">
        <v>11.3</v>
      </c>
      <c r="FO283" s="104" t="n">
        <f aca="false">AVERAGE(FC283:FN283)</f>
        <v>6.825</v>
      </c>
      <c r="GA283" s="22" t="n">
        <v>1933</v>
      </c>
      <c r="GB283" s="102" t="n">
        <v>1933</v>
      </c>
      <c r="GC283" s="103" t="n">
        <v>14</v>
      </c>
      <c r="GD283" s="103" t="n">
        <v>13.2</v>
      </c>
      <c r="GE283" s="103" t="n">
        <v>12.4</v>
      </c>
      <c r="GF283" s="103" t="n">
        <v>8.5</v>
      </c>
      <c r="GG283" s="103" t="n">
        <v>6.1</v>
      </c>
      <c r="GH283" s="103" t="n">
        <v>5.9</v>
      </c>
      <c r="GI283" s="103" t="n">
        <v>4.3</v>
      </c>
      <c r="GJ283" s="103" t="n">
        <v>3.2</v>
      </c>
      <c r="GK283" s="103" t="n">
        <v>6.7</v>
      </c>
      <c r="GL283" s="103" t="n">
        <v>9.2</v>
      </c>
      <c r="GM283" s="103" t="n">
        <v>11.9</v>
      </c>
      <c r="GN283" s="103" t="n">
        <v>13.9</v>
      </c>
      <c r="GO283" s="104" t="n">
        <f aca="false">AVERAGE(GC283:GN283)</f>
        <v>9.10833333333333</v>
      </c>
      <c r="HA283" s="22" t="n">
        <v>1933</v>
      </c>
      <c r="HB283" s="106" t="s">
        <v>133</v>
      </c>
      <c r="HC283" s="103" t="n">
        <v>15</v>
      </c>
      <c r="HD283" s="103" t="n">
        <v>14.4</v>
      </c>
      <c r="HE283" s="103" t="n">
        <v>15.1</v>
      </c>
      <c r="HF283" s="103" t="n">
        <v>13.1</v>
      </c>
      <c r="HG283" s="103" t="n">
        <v>10.9</v>
      </c>
      <c r="HH283" s="103" t="n">
        <v>9.6</v>
      </c>
      <c r="HI283" s="103" t="n">
        <v>8.8</v>
      </c>
      <c r="HJ283" s="103" t="n">
        <v>8</v>
      </c>
      <c r="HK283" s="103" t="n">
        <v>9.8</v>
      </c>
      <c r="HL283" s="103" t="n">
        <v>11.8</v>
      </c>
      <c r="HM283" s="103" t="n">
        <v>13.2</v>
      </c>
      <c r="HN283" s="103" t="n">
        <v>14.7</v>
      </c>
      <c r="HO283" s="104" t="n">
        <f aca="false">AVERAGE(HC283:HN283)</f>
        <v>12.0333333333333</v>
      </c>
      <c r="IA283" s="22" t="n">
        <v>1933</v>
      </c>
      <c r="IB283" s="102" t="n">
        <v>1933</v>
      </c>
      <c r="IC283" s="103" t="n">
        <v>12.2</v>
      </c>
      <c r="ID283" s="103" t="n">
        <v>11.4</v>
      </c>
      <c r="IE283" s="103" t="n">
        <v>11.6</v>
      </c>
      <c r="IF283" s="103" t="n">
        <v>9.7</v>
      </c>
      <c r="IG283" s="103" t="n">
        <v>8.1</v>
      </c>
      <c r="IH283" s="103" t="n">
        <v>6.4</v>
      </c>
      <c r="II283" s="103" t="n">
        <v>4.7</v>
      </c>
      <c r="IJ283" s="103" t="n">
        <v>4.7</v>
      </c>
      <c r="IK283" s="103" t="n">
        <v>7.2</v>
      </c>
      <c r="IL283" s="103" t="n">
        <v>8.9</v>
      </c>
      <c r="IM283" s="103" t="n">
        <v>10.1</v>
      </c>
      <c r="IN283" s="103" t="n">
        <v>12.1</v>
      </c>
      <c r="IO283" s="104" t="n">
        <f aca="false">AVERAGE(IC283:IN283)</f>
        <v>8.925</v>
      </c>
      <c r="JA283" s="22" t="n">
        <v>1933</v>
      </c>
      <c r="JB283" s="102" t="n">
        <v>1933</v>
      </c>
      <c r="JC283" s="103" t="n">
        <v>10.4</v>
      </c>
      <c r="JD283" s="103" t="n">
        <v>9.4</v>
      </c>
      <c r="JE283" s="103" t="n">
        <v>10.4</v>
      </c>
      <c r="JF283" s="103" t="n">
        <v>8.1</v>
      </c>
      <c r="JG283" s="103" t="n">
        <v>7.1</v>
      </c>
      <c r="JH283" s="103" t="n">
        <v>5.2</v>
      </c>
      <c r="JI283" s="103" t="n">
        <v>2.1</v>
      </c>
      <c r="JJ283" s="103" t="n">
        <v>2.8</v>
      </c>
      <c r="JK283" s="103" t="n">
        <v>5.6</v>
      </c>
      <c r="JL283" s="103" t="n">
        <v>7.3</v>
      </c>
      <c r="JM283" s="103" t="n">
        <v>7.3</v>
      </c>
      <c r="JN283" s="103" t="n">
        <v>9.8</v>
      </c>
      <c r="JO283" s="104" t="n">
        <f aca="false">AVERAGE(JC283:JN283)</f>
        <v>7.125</v>
      </c>
      <c r="KA283" s="22" t="n">
        <v>1933</v>
      </c>
      <c r="KB283" s="102" t="n">
        <v>1933</v>
      </c>
      <c r="KC283" s="103" t="n">
        <v>15.1</v>
      </c>
      <c r="KD283" s="103" t="n">
        <v>10.9</v>
      </c>
      <c r="KE283" s="103" t="n">
        <v>9.8</v>
      </c>
      <c r="KF283" s="103" t="n">
        <v>8.4</v>
      </c>
      <c r="KG283" s="103" t="n">
        <v>6.2</v>
      </c>
      <c r="KH283" s="103" t="n">
        <v>5.4</v>
      </c>
      <c r="KI283" s="103" t="n">
        <v>3.9</v>
      </c>
      <c r="KJ283" s="103" t="n">
        <v>3.8</v>
      </c>
      <c r="KK283" s="103" t="n">
        <v>6.3</v>
      </c>
      <c r="KL283" s="103" t="n">
        <v>7.3</v>
      </c>
      <c r="KM283" s="103" t="n">
        <v>10.4</v>
      </c>
      <c r="KN283" s="103" t="n">
        <v>12</v>
      </c>
      <c r="KO283" s="104" t="n">
        <f aca="false">AVERAGE(KC283:KN283)</f>
        <v>8.29166666666667</v>
      </c>
      <c r="LA283" s="22" t="n">
        <v>1933</v>
      </c>
      <c r="LB283" s="106" t="s">
        <v>133</v>
      </c>
      <c r="LC283" s="103" t="n">
        <v>13.8</v>
      </c>
      <c r="LD283" s="103" t="n">
        <v>12.8</v>
      </c>
      <c r="LE283" s="103" t="n">
        <v>11.8</v>
      </c>
      <c r="LF283" s="103" t="n">
        <v>8.9</v>
      </c>
      <c r="LG283" s="103" t="n">
        <v>5.5</v>
      </c>
      <c r="LH283" s="103" t="n">
        <v>5.2</v>
      </c>
      <c r="LI283" s="103" t="n">
        <v>3.3</v>
      </c>
      <c r="LJ283" s="103" t="n">
        <v>2.5</v>
      </c>
      <c r="LK283" s="103" t="n">
        <v>6.4</v>
      </c>
      <c r="LL283" s="103" t="n">
        <v>8.8</v>
      </c>
      <c r="LM283" s="103" t="n">
        <v>13.9</v>
      </c>
      <c r="LN283" s="103" t="n">
        <v>14.3</v>
      </c>
      <c r="LO283" s="104" t="n">
        <f aca="false">AVERAGE(LC283:LN283)</f>
        <v>8.93333333333333</v>
      </c>
      <c r="MA283" s="22" t="n">
        <v>1933</v>
      </c>
      <c r="MB283" s="102" t="n">
        <v>1933</v>
      </c>
      <c r="MC283" s="103" t="n">
        <v>12.9</v>
      </c>
      <c r="MD283" s="103" t="n">
        <v>11.3</v>
      </c>
      <c r="ME283" s="103" t="n">
        <v>10.7</v>
      </c>
      <c r="MF283" s="103" t="n">
        <v>8.6</v>
      </c>
      <c r="MG283" s="103" t="n">
        <v>6.3</v>
      </c>
      <c r="MH283" s="103" t="n">
        <v>5.2</v>
      </c>
      <c r="MI283" s="103" t="n">
        <v>3.3</v>
      </c>
      <c r="MJ283" s="103" t="n">
        <v>3.8</v>
      </c>
      <c r="MK283" s="103" t="n">
        <v>6.4</v>
      </c>
      <c r="ML283" s="103" t="n">
        <v>8.8</v>
      </c>
      <c r="MM283" s="103" t="n">
        <v>10.1</v>
      </c>
      <c r="MN283" s="103" t="n">
        <v>12.7</v>
      </c>
      <c r="MO283" s="104" t="n">
        <f aca="false">AVERAGE(MC283:MN283)</f>
        <v>8.34166666666667</v>
      </c>
      <c r="MQ283" s="5" t="n">
        <f aca="false">MAX(MC283:MN283)</f>
        <v>12.9</v>
      </c>
      <c r="MR283" s="5" t="n">
        <f aca="false">MIN(MC283:MN283)</f>
        <v>3.3</v>
      </c>
      <c r="NA283" s="22" t="n">
        <v>1933</v>
      </c>
      <c r="NB283" s="102" t="n">
        <v>1933</v>
      </c>
      <c r="NC283" s="103" t="n">
        <v>10.8</v>
      </c>
      <c r="ND283" s="103" t="n">
        <v>9.6</v>
      </c>
      <c r="NE283" s="103" t="n">
        <v>10.4</v>
      </c>
      <c r="NF283" s="103" t="n">
        <v>7.7</v>
      </c>
      <c r="NG283" s="103" t="n">
        <v>5.2</v>
      </c>
      <c r="NH283" s="103" t="n">
        <v>4.4</v>
      </c>
      <c r="NI283" s="103" t="n">
        <v>3.4</v>
      </c>
      <c r="NJ283" s="103" t="n">
        <v>2.7</v>
      </c>
      <c r="NK283" s="103" t="n">
        <v>5.4</v>
      </c>
      <c r="NL283" s="103" t="n">
        <v>8.5</v>
      </c>
      <c r="NM283" s="103" t="n">
        <v>10.2</v>
      </c>
      <c r="NN283" s="103" t="n">
        <v>11.9</v>
      </c>
      <c r="NO283" s="104" t="n">
        <f aca="false">AVERAGE(NC283:NN283)</f>
        <v>7.51666666666667</v>
      </c>
      <c r="OA283" s="22" t="n">
        <v>1933</v>
      </c>
      <c r="OB283" s="106" t="n">
        <v>1933</v>
      </c>
      <c r="OC283" s="103" t="n">
        <v>13.8</v>
      </c>
      <c r="OD283" s="103" t="n">
        <v>13.5</v>
      </c>
      <c r="OE283" s="103" t="n">
        <v>12.5</v>
      </c>
      <c r="OF283" s="103" t="n">
        <v>11.4</v>
      </c>
      <c r="OG283" s="103" t="n">
        <v>8.9</v>
      </c>
      <c r="OH283" s="103" t="n">
        <v>6.2</v>
      </c>
      <c r="OI283" s="103" t="n">
        <v>5.5</v>
      </c>
      <c r="OJ283" s="103" t="n">
        <v>5.8</v>
      </c>
      <c r="OK283" s="103" t="n">
        <v>7.8</v>
      </c>
      <c r="OL283" s="103" t="n">
        <v>7.5</v>
      </c>
      <c r="OM283" s="103" t="n">
        <v>11.1</v>
      </c>
      <c r="ON283" s="103" t="n">
        <v>11.1</v>
      </c>
      <c r="OO283" s="104" t="n">
        <f aca="false">AVERAGE(OC283:ON283)</f>
        <v>9.59166666666667</v>
      </c>
      <c r="OQ283" s="5" t="n">
        <f aca="false">MAX(OC283:ON283)</f>
        <v>13.8</v>
      </c>
      <c r="OR283" s="5" t="n">
        <f aca="false">MIN(OC283:ON283)</f>
        <v>5.5</v>
      </c>
      <c r="PA283" s="22" t="n">
        <v>1933</v>
      </c>
      <c r="PB283" s="106" t="s">
        <v>133</v>
      </c>
      <c r="PC283" s="103" t="n">
        <v>15.5</v>
      </c>
      <c r="PD283" s="103" t="n">
        <v>15.8</v>
      </c>
      <c r="PE283" s="103" t="n">
        <v>13.9</v>
      </c>
      <c r="PF283" s="103" t="n">
        <v>10</v>
      </c>
      <c r="PG283" s="103" t="n">
        <v>8.1</v>
      </c>
      <c r="PH283" s="103" t="n">
        <v>6.2</v>
      </c>
      <c r="PI283" s="103" t="n">
        <v>5</v>
      </c>
      <c r="PJ283" s="103" t="n">
        <v>5</v>
      </c>
      <c r="PK283" s="103" t="n">
        <v>8.2</v>
      </c>
      <c r="PL283" s="103" t="n">
        <v>11.2</v>
      </c>
      <c r="PM283" s="103" t="n">
        <v>13.5</v>
      </c>
      <c r="PN283" s="103" t="n">
        <v>14.9</v>
      </c>
      <c r="PO283" s="104" t="n">
        <f aca="false">AVERAGE(PC283:PN283)</f>
        <v>10.6083333333333</v>
      </c>
      <c r="QA283" s="22" t="n">
        <v>1933</v>
      </c>
      <c r="QB283" s="106" t="s">
        <v>133</v>
      </c>
      <c r="QC283" s="103" t="n">
        <v>13</v>
      </c>
      <c r="QD283" s="103" t="n">
        <v>11.6</v>
      </c>
      <c r="QE283" s="103" t="n">
        <v>10.9</v>
      </c>
      <c r="QF283" s="103" t="n">
        <v>8.7</v>
      </c>
      <c r="QG283" s="103" t="n">
        <v>6.5</v>
      </c>
      <c r="QH283" s="103" t="n">
        <v>5.9</v>
      </c>
      <c r="QI283" s="103" t="n">
        <v>3.3</v>
      </c>
      <c r="QJ283" s="103" t="n">
        <v>3.5</v>
      </c>
      <c r="QK283" s="103" t="n">
        <v>6.5</v>
      </c>
      <c r="QL283" s="103" t="n">
        <v>7.1</v>
      </c>
      <c r="QM283" s="103" t="n">
        <v>10.2</v>
      </c>
      <c r="QN283" s="103" t="n">
        <v>12.9</v>
      </c>
      <c r="QO283" s="104" t="n">
        <f aca="false">AVERAGE(QC283:QN283)</f>
        <v>8.34166666666667</v>
      </c>
      <c r="RA283" s="22" t="n">
        <v>1933</v>
      </c>
      <c r="RB283" s="102" t="n">
        <v>1933</v>
      </c>
      <c r="RC283" s="103" t="n">
        <v>7.7</v>
      </c>
      <c r="RD283" s="103" t="n">
        <v>4.2</v>
      </c>
      <c r="RE283" s="103" t="n">
        <v>7.9</v>
      </c>
      <c r="RF283" s="103" t="n">
        <v>3.8</v>
      </c>
      <c r="RG283" s="103" t="n">
        <v>1.6</v>
      </c>
      <c r="RH283" s="103" t="n">
        <v>0.8</v>
      </c>
      <c r="RI283" s="103" t="n">
        <v>-0.1</v>
      </c>
      <c r="RJ283" s="103" t="n">
        <v>-0.4</v>
      </c>
      <c r="RK283" s="103" t="n">
        <v>2.7</v>
      </c>
      <c r="RL283" s="103" t="n">
        <v>2.9</v>
      </c>
      <c r="RM283" s="103" t="n">
        <v>5.3</v>
      </c>
      <c r="RN283" s="103" t="n">
        <v>7.9</v>
      </c>
      <c r="RO283" s="104" t="n">
        <f aca="false">AVERAGE(RC283:RN283)</f>
        <v>3.69166666666667</v>
      </c>
      <c r="SA283" s="22" t="n">
        <v>1933</v>
      </c>
      <c r="SB283" s="106" t="s">
        <v>133</v>
      </c>
      <c r="SC283" s="103" t="n">
        <v>11.6</v>
      </c>
      <c r="SD283" s="103" t="n">
        <v>9.6</v>
      </c>
      <c r="SE283" s="103" t="n">
        <v>9.8</v>
      </c>
      <c r="SF283" s="103" t="n">
        <v>5.6</v>
      </c>
      <c r="SG283" s="103" t="n">
        <v>3.4</v>
      </c>
      <c r="SH283" s="103" t="n">
        <v>3.1</v>
      </c>
      <c r="SI283" s="103" t="n">
        <v>1.5</v>
      </c>
      <c r="SJ283" s="103" t="n">
        <v>1</v>
      </c>
      <c r="SK283" s="103" t="n">
        <v>5.1</v>
      </c>
      <c r="SL283" s="103" t="n">
        <v>7.6</v>
      </c>
      <c r="SM283" s="103" t="n">
        <v>8.8</v>
      </c>
      <c r="SN283" s="103" t="n">
        <v>12.4</v>
      </c>
      <c r="SO283" s="104" t="n">
        <f aca="false">AVERAGE(SC283:SN283)</f>
        <v>6.625</v>
      </c>
      <c r="TA283" s="22" t="n">
        <v>1933</v>
      </c>
      <c r="TB283" s="106" t="s">
        <v>133</v>
      </c>
      <c r="TC283" s="103" t="n">
        <v>12.5</v>
      </c>
      <c r="TD283" s="103" t="n">
        <v>11.4</v>
      </c>
      <c r="TE283" s="103" t="n">
        <v>11.9</v>
      </c>
      <c r="TF283" s="103" t="n">
        <v>8.5</v>
      </c>
      <c r="TG283" s="103" t="n">
        <v>7.7</v>
      </c>
      <c r="TH283" s="103" t="n">
        <v>5.8</v>
      </c>
      <c r="TI283" s="103" t="n">
        <v>4.3</v>
      </c>
      <c r="TJ283" s="103" t="n">
        <v>4.3</v>
      </c>
      <c r="TK283" s="103" t="n">
        <v>7.7</v>
      </c>
      <c r="TL283" s="103" t="n">
        <v>9.6</v>
      </c>
      <c r="TM283" s="103" t="n">
        <v>10.7</v>
      </c>
      <c r="TN283" s="103" t="n">
        <v>16.6</v>
      </c>
      <c r="TO283" s="104" t="n">
        <f aca="false">AVERAGE(TC283:TN283)</f>
        <v>9.25</v>
      </c>
      <c r="UA283" s="22" t="n">
        <v>1933</v>
      </c>
      <c r="UB283" s="102" t="n">
        <v>1933</v>
      </c>
      <c r="UC283" s="103" t="n">
        <v>12.3</v>
      </c>
      <c r="UD283" s="103" t="n">
        <v>11.2</v>
      </c>
      <c r="UE283" s="103" t="n">
        <v>11.1</v>
      </c>
      <c r="UF283" s="103" t="n">
        <v>7.6</v>
      </c>
      <c r="UG283" s="103" t="n">
        <v>5.5</v>
      </c>
      <c r="UH283" s="103" t="n">
        <v>4</v>
      </c>
      <c r="UI283" s="103" t="n">
        <v>2.8</v>
      </c>
      <c r="UJ283" s="103" t="n">
        <v>2.2</v>
      </c>
      <c r="UK283" s="103" t="n">
        <v>5.9</v>
      </c>
      <c r="UL283" s="103" t="n">
        <v>6.9</v>
      </c>
      <c r="UM283" s="103" t="n">
        <v>10.2</v>
      </c>
      <c r="UN283" s="103" t="n">
        <v>12.1</v>
      </c>
      <c r="UO283" s="104" t="n">
        <f aca="false">AVERAGE(UC283:UN283)</f>
        <v>7.65</v>
      </c>
      <c r="VA283" s="22" t="n">
        <v>1933</v>
      </c>
      <c r="VB283" s="102" t="n">
        <v>1933</v>
      </c>
      <c r="VC283" s="103" t="n">
        <v>12.2</v>
      </c>
      <c r="VD283" s="103" t="n">
        <v>11.4</v>
      </c>
      <c r="VE283" s="103" t="n">
        <v>11.2</v>
      </c>
      <c r="VF283" s="103" t="n">
        <v>8.8</v>
      </c>
      <c r="VG283" s="103" t="n">
        <v>5.3</v>
      </c>
      <c r="VH283" s="103" t="n">
        <v>5.2</v>
      </c>
      <c r="VI283" s="103" t="n">
        <v>3.7</v>
      </c>
      <c r="VJ283" s="103" t="n">
        <v>3.3</v>
      </c>
      <c r="VK283" s="103" t="n">
        <v>5.9</v>
      </c>
      <c r="VL283" s="103" t="n">
        <v>8.1</v>
      </c>
      <c r="VM283" s="103" t="n">
        <v>10.4</v>
      </c>
      <c r="VN283" s="103" t="n">
        <v>11.5</v>
      </c>
      <c r="VO283" s="104" t="n">
        <f aca="false">AVERAGE(VC283:VN283)</f>
        <v>8.08333333333333</v>
      </c>
      <c r="WA283" s="22" t="n">
        <v>1933</v>
      </c>
      <c r="WB283" s="102" t="n">
        <v>1933</v>
      </c>
      <c r="WC283" s="103" t="n">
        <v>14.6</v>
      </c>
      <c r="WD283" s="103" t="n">
        <v>13.6</v>
      </c>
      <c r="WE283" s="103" t="n">
        <v>12.5</v>
      </c>
      <c r="WF283" s="103" t="n">
        <v>10.1</v>
      </c>
      <c r="WG283" s="103" t="n">
        <v>6.6</v>
      </c>
      <c r="WH283" s="103" t="n">
        <v>5.8</v>
      </c>
      <c r="WI283" s="103" t="n">
        <v>5.1</v>
      </c>
      <c r="WJ283" s="103" t="n">
        <v>4.1</v>
      </c>
      <c r="WK283" s="103" t="n">
        <v>7.3</v>
      </c>
      <c r="WL283" s="103" t="n">
        <v>8.6</v>
      </c>
      <c r="WM283" s="103" t="n">
        <v>12.8</v>
      </c>
      <c r="WN283" s="103" t="n">
        <v>14.3</v>
      </c>
      <c r="WO283" s="104" t="n">
        <f aca="false">AVERAGE(WC283:WN283)</f>
        <v>9.61666666666667</v>
      </c>
      <c r="XA283" s="22" t="n">
        <v>1933</v>
      </c>
      <c r="XB283" s="102" t="n">
        <v>1933</v>
      </c>
      <c r="XC283" s="103" t="n">
        <v>13.6</v>
      </c>
      <c r="XD283" s="103" t="n">
        <v>12</v>
      </c>
      <c r="XE283" s="103" t="n">
        <v>12</v>
      </c>
      <c r="XF283" s="103" t="n">
        <v>8.2</v>
      </c>
      <c r="XG283" s="103" t="n">
        <v>5</v>
      </c>
      <c r="XH283" s="103" t="n">
        <v>4.6</v>
      </c>
      <c r="XI283" s="103" t="n">
        <v>2.9</v>
      </c>
      <c r="XJ283" s="103" t="n">
        <v>2.2</v>
      </c>
      <c r="XK283" s="103" t="n">
        <v>6.4</v>
      </c>
      <c r="XL283" s="103" t="n">
        <v>8.5</v>
      </c>
      <c r="XM283" s="103" t="n">
        <v>11.1</v>
      </c>
      <c r="XN283" s="103" t="n">
        <v>13.5</v>
      </c>
      <c r="XO283" s="104" t="n">
        <f aca="false">AVERAGE(XC283:XN283)</f>
        <v>8.33333333333333</v>
      </c>
      <c r="YA283" s="22" t="n">
        <v>1933</v>
      </c>
      <c r="YB283" s="102" t="n">
        <v>1933</v>
      </c>
      <c r="YC283" s="103" t="n">
        <v>12.3</v>
      </c>
      <c r="YD283" s="103" t="n">
        <v>12.4</v>
      </c>
      <c r="YE283" s="103" t="n">
        <v>12.1</v>
      </c>
      <c r="YF283" s="103" t="n">
        <v>10.4</v>
      </c>
      <c r="YG283" s="103" t="n">
        <v>8.6</v>
      </c>
      <c r="YH283" s="103" t="n">
        <v>7.9</v>
      </c>
      <c r="YI283" s="103" t="n">
        <v>6</v>
      </c>
      <c r="YJ283" s="103" t="n">
        <v>6.6</v>
      </c>
      <c r="YK283" s="103" t="n">
        <v>8.6</v>
      </c>
      <c r="YL283" s="103" t="n">
        <v>9.6</v>
      </c>
      <c r="YM283" s="103" t="n">
        <v>10.3</v>
      </c>
      <c r="YN283" s="103" t="n">
        <v>12.1</v>
      </c>
      <c r="YO283" s="104" t="n">
        <f aca="false">AVERAGE(YC283:YN283)</f>
        <v>9.74166666666667</v>
      </c>
      <c r="ZA283" s="22" t="n">
        <v>1933</v>
      </c>
      <c r="ZB283" s="106" t="s">
        <v>133</v>
      </c>
      <c r="ZC283" s="103" t="n">
        <v>13.2</v>
      </c>
      <c r="ZD283" s="103" t="n">
        <v>13.5</v>
      </c>
      <c r="ZE283" s="103" t="n">
        <v>13.6</v>
      </c>
      <c r="ZF283" s="103" t="n">
        <v>12.4</v>
      </c>
      <c r="ZG283" s="103" t="n">
        <v>10.8</v>
      </c>
      <c r="ZH283" s="103" t="n">
        <v>10.2</v>
      </c>
      <c r="ZI283" s="103" t="n">
        <v>9.2</v>
      </c>
      <c r="ZJ283" s="103" t="n">
        <v>8.3</v>
      </c>
      <c r="ZK283" s="103" t="n">
        <v>9.2</v>
      </c>
      <c r="ZL283" s="103" t="n">
        <v>10.9</v>
      </c>
      <c r="ZM283" s="103" t="n">
        <v>11.7</v>
      </c>
      <c r="ZN283" s="103" t="n">
        <v>14</v>
      </c>
      <c r="ZO283" s="104" t="n">
        <f aca="false">AVERAGE(ZC283:ZN283)</f>
        <v>11.4166666666667</v>
      </c>
      <c r="AAA283" s="36" t="n">
        <f aca="false">(OO283+EO283)/2</f>
        <v>10.0291666666667</v>
      </c>
      <c r="AAB283" s="37" t="n">
        <f aca="false">(HO283+ZO283+RO283+GO283)/4</f>
        <v>9.0625</v>
      </c>
      <c r="AAC283" s="38" t="n">
        <f aca="false">(JO283+PO283+TO283+QO283+YO283+AO283+BO283+KO283+NO283+UO283+WO283)/11</f>
        <v>8.47651515151515</v>
      </c>
      <c r="ABA283" s="147" t="n">
        <f aca="false">MAX(OC283:ON283, EC283:EN283)</f>
        <v>13.8</v>
      </c>
      <c r="ABB283" s="147" t="n">
        <f aca="false">MIN(EC283:EN283,OC283:ON283)</f>
        <v>5.5</v>
      </c>
      <c r="ABC283" s="148" t="n">
        <f aca="false">MAX(HC283:HN283,ZC283:ZN283,RC283:RN283,GC283:GN283)</f>
        <v>15.1</v>
      </c>
      <c r="ABD283" s="144" t="n">
        <f aca="false">MIN(HC283:HN283,ZC283:ZN283,GC283:GN283)</f>
        <v>3.2</v>
      </c>
      <c r="ABE283" s="145" t="n">
        <f aca="false">MAX(JC283:JN283,PC283:PN283,TC283:TN283,QC283:QN283,YC283:YN283,AC283:AN283,BC283:BN283,KC283:KN283,NC283:NN283,UC283:UN283,WC283:WN283)</f>
        <v>16.6</v>
      </c>
      <c r="ABF283" s="145" t="n">
        <f aca="false">MIN(JC283:JN283,PC283:PN283,TC283:TN283,QC283:QN283,YC283:YN283,AC283:AN283,BC283:BN283,KC283:KN283,NC283:NN283,UC283:UN283,WC283:WN283)</f>
        <v>2.1</v>
      </c>
    </row>
    <row r="284" customFormat="false" ht="12.9" hidden="false" customHeight="false" outlineLevel="0" collapsed="false">
      <c r="A284" s="97"/>
      <c r="B284" s="11" t="n">
        <f aca="false">AVERAGE(AO284,BO284,CO284,DO284,EO284,FO284,GO284,HO284,IO284,JO284,KO284,LO284,MO284,NO284,OO284,PO284,QO284,RO284,SO284,TO284,UO284,VO284,WO284,XO284,YO284,ZO284)</f>
        <v>9.01410256410257</v>
      </c>
      <c r="C284" s="98" t="n">
        <f aca="false">AVERAGE(B280:B284)</f>
        <v>8.72923076923077</v>
      </c>
      <c r="D284" s="99" t="n">
        <f aca="false">AVERAGE(B275:B284)</f>
        <v>8.61953525641026</v>
      </c>
      <c r="E284" s="11" t="n">
        <f aca="false">AVERAGE(B265:B284)</f>
        <v>8.77092948717949</v>
      </c>
      <c r="F284" s="100" t="n">
        <f aca="false">AVERAGE(B235:B284)</f>
        <v>8.94675497435027</v>
      </c>
      <c r="G284" s="3" t="n">
        <f aca="false">MAX(AC284:AN284,BC284:BN284,CC284:CN284,DC284:DN284,EC284:EN284,FC284:FN284,GC284:GN284,HC284:HN284,IC284:IN284,JC284:JN284,KC284:KN284,LC284:LN284,MC284:MN284,NC284:NN284,OC284:ON284,PC284:PN284,QC284:QN284,RC284:RN284,SC284:SN284,TC284:TN284,UC284:UN284,VC284:VN284,WC284:WN284,XC284:XN284,YC284:YN284,ZC284:ZN284,)</f>
        <v>18.4</v>
      </c>
      <c r="H284" s="19" t="n">
        <f aca="false">MEDIAN(AC284:AN284,BC284:BN284,CC284:CN284,DC284:DN284,EC284:EN284,FC284:FN284,GC284:GN284,HC284:HN284,IC284:IN284,JC284:JN284,KC284:KN284,LC284:LN284,MC284:MN284,NC284:NN284,OC284:ON284,PC284:PN284,QC284:QN284,RC284:RN284,SC284:SN284,TC284:TN284,UC284:UN284,VC284:VN284,WC284:WN284,XC284:XN284,YC284:YN284,ZC284:ZN284,)</f>
        <v>9.1</v>
      </c>
      <c r="I284" s="5" t="n">
        <f aca="false">MIN(AC284:AN284,BC284:BN284,CC284:CN284,DC284:DN284,EC284:EN284,FC284:FN284,GC284:GN284,HC284:HN284,IC284:IN284,JC284:JN284,KC284:KN284,LC284:LN284,MC284:MN284,NC284:NN284,OC284:ON284,PC284:PN284,QC284:QN284,RC284:RN284,SC284:SN284,TC284:TN284,UC284:UN284,VC284:VN284,WC284:WN284,XC284:XN284,YC284:YN284,ZC284:ZN284)</f>
        <v>-0.2</v>
      </c>
      <c r="J284" s="5" t="n">
        <f aca="false">MIN(AC284:AN284,BC284:BN284,CC284:CN284,DC284:DN284,EC284:EN284,FC284:FN284,GC284:GN284,HC284:HN284,IC284:IN284,JC284:JN284,KC284:KN284,LC284:LN284,MC284:MN284,NC284:NN284,OC284:ON284,PC284:PN284,QC284:QN284,SC284:SN284,TC284:TN284,UC284:UN284,VC284:VN284,WC284:WN284,XC284:XN284,YC284:YN284,ZC284:ZN284)</f>
        <v>-0.2</v>
      </c>
      <c r="K284" s="101" t="n">
        <f aca="false">(G284+I284)/2</f>
        <v>9.1</v>
      </c>
      <c r="AB284" s="102" t="n">
        <v>1934</v>
      </c>
      <c r="AC284" s="103" t="n">
        <v>12.8</v>
      </c>
      <c r="AD284" s="103" t="n">
        <v>13.1</v>
      </c>
      <c r="AE284" s="103" t="n">
        <v>14.5</v>
      </c>
      <c r="AF284" s="103" t="n">
        <v>9.6</v>
      </c>
      <c r="AG284" s="103" t="n">
        <v>6.9</v>
      </c>
      <c r="AH284" s="103" t="n">
        <v>4.6</v>
      </c>
      <c r="AI284" s="103" t="n">
        <v>4.9</v>
      </c>
      <c r="AJ284" s="103" t="n">
        <v>5</v>
      </c>
      <c r="AK284" s="103" t="n">
        <v>6.4</v>
      </c>
      <c r="AL284" s="103" t="n">
        <v>8</v>
      </c>
      <c r="AM284" s="103" t="n">
        <v>10</v>
      </c>
      <c r="AN284" s="103" t="n">
        <v>10.4</v>
      </c>
      <c r="AO284" s="104" t="n">
        <f aca="false">AVERAGE(AC284:AN284)</f>
        <v>8.85</v>
      </c>
      <c r="BA284" s="22" t="n">
        <v>1934</v>
      </c>
      <c r="BB284" s="102" t="n">
        <v>1934</v>
      </c>
      <c r="BC284" s="103" t="n">
        <v>13.3</v>
      </c>
      <c r="BD284" s="103" t="n">
        <v>12.4</v>
      </c>
      <c r="BE284" s="103" t="n">
        <v>10.9</v>
      </c>
      <c r="BF284" s="103" t="n">
        <v>9</v>
      </c>
      <c r="BG284" s="103" t="n">
        <v>4.5</v>
      </c>
      <c r="BH284" s="103" t="n">
        <v>2.7</v>
      </c>
      <c r="BI284" s="103" t="n">
        <v>3.6</v>
      </c>
      <c r="BJ284" s="103" t="n">
        <v>4.7</v>
      </c>
      <c r="BK284" s="103" t="n">
        <v>4.7</v>
      </c>
      <c r="BL284" s="103" t="n">
        <v>6.8</v>
      </c>
      <c r="BM284" s="103" t="n">
        <v>11.1</v>
      </c>
      <c r="BN284" s="103" t="n">
        <v>12.1</v>
      </c>
      <c r="BO284" s="104" t="n">
        <f aca="false">AVERAGE(BC284:BN284)</f>
        <v>7.98333333333333</v>
      </c>
      <c r="CA284" s="22" t="n">
        <v>1934</v>
      </c>
      <c r="CB284" s="102" t="n">
        <v>1934</v>
      </c>
      <c r="CC284" s="103" t="n">
        <v>11.5</v>
      </c>
      <c r="CD284" s="103" t="n">
        <v>11.9</v>
      </c>
      <c r="CE284" s="103" t="n">
        <v>13.3</v>
      </c>
      <c r="CF284" s="103" t="n">
        <v>8.2</v>
      </c>
      <c r="CG284" s="103" t="n">
        <v>5.1</v>
      </c>
      <c r="CH284" s="103" t="n">
        <v>2.8</v>
      </c>
      <c r="CI284" s="103" t="n">
        <v>4.4</v>
      </c>
      <c r="CJ284" s="103" t="n">
        <v>4</v>
      </c>
      <c r="CK284" s="103" t="n">
        <v>4.6</v>
      </c>
      <c r="CL284" s="103" t="n">
        <v>6</v>
      </c>
      <c r="CM284" s="103" t="n">
        <v>8.9</v>
      </c>
      <c r="CN284" s="103" t="n">
        <v>9.4</v>
      </c>
      <c r="CO284" s="104" t="n">
        <f aca="false">AVERAGE(CC284:CN284)</f>
        <v>7.50833333333333</v>
      </c>
      <c r="DA284" s="22" t="n">
        <v>1934</v>
      </c>
      <c r="DB284" s="102" t="n">
        <v>1934</v>
      </c>
      <c r="DC284" s="103" t="n">
        <v>16.1</v>
      </c>
      <c r="DD284" s="103" t="n">
        <v>15.2</v>
      </c>
      <c r="DE284" s="103" t="n">
        <v>14.9</v>
      </c>
      <c r="DF284" s="103" t="n">
        <v>9.9</v>
      </c>
      <c r="DG284" s="103" t="n">
        <v>4.7</v>
      </c>
      <c r="DH284" s="103" t="n">
        <v>2.7</v>
      </c>
      <c r="DI284" s="103" t="n">
        <v>4.8</v>
      </c>
      <c r="DJ284" s="103" t="n">
        <v>4.7</v>
      </c>
      <c r="DK284" s="103" t="n">
        <v>6.3</v>
      </c>
      <c r="DL284" s="103" t="n">
        <v>7.7</v>
      </c>
      <c r="DM284" s="103" t="n">
        <v>12.7</v>
      </c>
      <c r="DN284" s="103" t="n">
        <v>12.6</v>
      </c>
      <c r="DO284" s="104" t="n">
        <f aca="false">AVERAGE(DC284:DN284)</f>
        <v>9.35833333333333</v>
      </c>
      <c r="EA284" s="22" t="n">
        <v>1934</v>
      </c>
      <c r="EB284" s="106" t="s">
        <v>134</v>
      </c>
      <c r="EC284" s="103" t="n">
        <v>14.3</v>
      </c>
      <c r="ED284" s="103" t="n">
        <v>14.3</v>
      </c>
      <c r="EE284" s="103" t="n">
        <v>15.3</v>
      </c>
      <c r="EF284" s="103" t="n">
        <v>11.9</v>
      </c>
      <c r="EG284" s="103" t="n">
        <v>10.8</v>
      </c>
      <c r="EH284" s="103" t="n">
        <v>8.5</v>
      </c>
      <c r="EI284" s="103" t="n">
        <v>9.1</v>
      </c>
      <c r="EJ284" s="103" t="n">
        <v>8.4</v>
      </c>
      <c r="EK284" s="103" t="n">
        <v>8.9</v>
      </c>
      <c r="EL284" s="103" t="n">
        <v>9.5</v>
      </c>
      <c r="EM284" s="103" t="n">
        <v>12.7</v>
      </c>
      <c r="EN284" s="103" t="n">
        <v>11.7</v>
      </c>
      <c r="EO284" s="104" t="n">
        <f aca="false">AVERAGE(EC284:EN284)</f>
        <v>11.2833333333333</v>
      </c>
      <c r="FA284" s="22" t="n">
        <v>1934</v>
      </c>
      <c r="FB284" s="102" t="n">
        <v>1934</v>
      </c>
      <c r="FC284" s="103" t="n">
        <v>12.8</v>
      </c>
      <c r="FD284" s="103" t="n">
        <v>12.7</v>
      </c>
      <c r="FE284" s="103" t="n">
        <v>12.6</v>
      </c>
      <c r="FF284" s="103" t="n">
        <v>8.7</v>
      </c>
      <c r="FG284" s="103" t="n">
        <v>2.9</v>
      </c>
      <c r="FH284" s="103" t="n">
        <v>0.2</v>
      </c>
      <c r="FI284" s="103" t="n">
        <v>1.8</v>
      </c>
      <c r="FJ284" s="103" t="n">
        <v>3.4</v>
      </c>
      <c r="FK284" s="103" t="n">
        <v>3.7</v>
      </c>
      <c r="FL284" s="103" t="n">
        <v>4.6</v>
      </c>
      <c r="FM284" s="103" t="n">
        <v>12.4</v>
      </c>
      <c r="FN284" s="103" t="n">
        <v>10.3</v>
      </c>
      <c r="FO284" s="104" t="n">
        <f aca="false">AVERAGE(FC284:FN284)</f>
        <v>7.175</v>
      </c>
      <c r="GA284" s="22" t="n">
        <v>1934</v>
      </c>
      <c r="GB284" s="102" t="n">
        <v>1934</v>
      </c>
      <c r="GC284" s="103" t="n">
        <v>15.6</v>
      </c>
      <c r="GD284" s="103" t="n">
        <v>15.2</v>
      </c>
      <c r="GE284" s="103" t="n">
        <v>16.3</v>
      </c>
      <c r="GF284" s="103" t="n">
        <v>9.9</v>
      </c>
      <c r="GG284" s="103" t="n">
        <v>5.3</v>
      </c>
      <c r="GH284" s="103" t="n">
        <v>3.1</v>
      </c>
      <c r="GI284" s="103" t="n">
        <v>5.1</v>
      </c>
      <c r="GJ284" s="103" t="n">
        <v>5.3</v>
      </c>
      <c r="GK284" s="103" t="n">
        <v>6.2</v>
      </c>
      <c r="GL284" s="103" t="n">
        <v>8.5</v>
      </c>
      <c r="GM284" s="103" t="n">
        <v>12.3</v>
      </c>
      <c r="GN284" s="103" t="n">
        <v>13.9</v>
      </c>
      <c r="GO284" s="104" t="n">
        <f aca="false">AVERAGE(GC284:GN284)</f>
        <v>9.725</v>
      </c>
      <c r="HA284" s="22" t="n">
        <v>1934</v>
      </c>
      <c r="HB284" s="106" t="s">
        <v>134</v>
      </c>
      <c r="HC284" s="103" t="n">
        <v>15.7</v>
      </c>
      <c r="HD284" s="103" t="n">
        <v>16.4</v>
      </c>
      <c r="HE284" s="103" t="n">
        <v>16.8</v>
      </c>
      <c r="HF284" s="103" t="n">
        <v>13.5</v>
      </c>
      <c r="HG284" s="103" t="n">
        <v>11.8</v>
      </c>
      <c r="HH284" s="103" t="n">
        <v>9.1</v>
      </c>
      <c r="HI284" s="103" t="n">
        <v>9</v>
      </c>
      <c r="HJ284" s="103" t="n">
        <v>8.7</v>
      </c>
      <c r="HK284" s="103" t="n">
        <v>9.8</v>
      </c>
      <c r="HL284" s="103" t="n">
        <v>10.9</v>
      </c>
      <c r="HM284" s="103" t="n">
        <v>13.6</v>
      </c>
      <c r="HN284" s="103" t="n">
        <v>14.6</v>
      </c>
      <c r="HO284" s="104" t="n">
        <f aca="false">AVERAGE(HC284:HN284)</f>
        <v>12.4916666666667</v>
      </c>
      <c r="IA284" s="22" t="n">
        <v>1934</v>
      </c>
      <c r="IB284" s="102" t="n">
        <v>1934</v>
      </c>
      <c r="IC284" s="103" t="n">
        <v>13.1</v>
      </c>
      <c r="ID284" s="103" t="n">
        <v>13.8</v>
      </c>
      <c r="IE284" s="103" t="n">
        <v>14.1</v>
      </c>
      <c r="IF284" s="103" t="n">
        <v>10.8</v>
      </c>
      <c r="IG284" s="103" t="n">
        <v>7.6</v>
      </c>
      <c r="IH284" s="103" t="n">
        <v>4.6</v>
      </c>
      <c r="II284" s="103" t="n">
        <v>6.3</v>
      </c>
      <c r="IJ284" s="103" t="n">
        <v>6.1</v>
      </c>
      <c r="IK284" s="103" t="n">
        <v>6.4</v>
      </c>
      <c r="IL284" s="103" t="n">
        <v>8</v>
      </c>
      <c r="IM284" s="103" t="n">
        <v>10.7</v>
      </c>
      <c r="IN284" s="103" t="n">
        <v>11.3</v>
      </c>
      <c r="IO284" s="104" t="n">
        <f aca="false">AVERAGE(IC284:IN284)</f>
        <v>9.4</v>
      </c>
      <c r="JA284" s="22" t="n">
        <v>1934</v>
      </c>
      <c r="JB284" s="102" t="n">
        <v>1934</v>
      </c>
      <c r="JC284" s="103" t="n">
        <v>11.2</v>
      </c>
      <c r="JD284" s="103" t="n">
        <v>11.8</v>
      </c>
      <c r="JE284" s="103" t="n">
        <v>12.6</v>
      </c>
      <c r="JF284" s="103" t="n">
        <v>8.8</v>
      </c>
      <c r="JG284" s="103" t="n">
        <v>4.9</v>
      </c>
      <c r="JH284" s="103" t="n">
        <v>2.4</v>
      </c>
      <c r="JI284" s="103" t="n">
        <v>4.1</v>
      </c>
      <c r="JJ284" s="103" t="n">
        <v>4.8</v>
      </c>
      <c r="JK284" s="103" t="n">
        <v>4.6</v>
      </c>
      <c r="JL284" s="103" t="n">
        <v>6.4</v>
      </c>
      <c r="JM284" s="103" t="n">
        <v>8.8</v>
      </c>
      <c r="JN284" s="103" t="n">
        <v>9.4</v>
      </c>
      <c r="JO284" s="104" t="n">
        <f aca="false">AVERAGE(JC284:JN284)</f>
        <v>7.48333333333333</v>
      </c>
      <c r="KA284" s="22" t="n">
        <v>1934</v>
      </c>
      <c r="KB284" s="102" t="n">
        <v>1934</v>
      </c>
      <c r="KC284" s="103" t="n">
        <v>13.6</v>
      </c>
      <c r="KD284" s="103" t="n">
        <v>13.9</v>
      </c>
      <c r="KE284" s="103" t="n">
        <v>14.6</v>
      </c>
      <c r="KF284" s="103" t="n">
        <v>9.8</v>
      </c>
      <c r="KG284" s="103" t="n">
        <v>7.2</v>
      </c>
      <c r="KH284" s="103" t="n">
        <v>5.5</v>
      </c>
      <c r="KI284" s="103" t="n">
        <v>5.7</v>
      </c>
      <c r="KJ284" s="103" t="n">
        <v>6.8</v>
      </c>
      <c r="KK284" s="103" t="n">
        <v>6</v>
      </c>
      <c r="KL284" s="103" t="n">
        <v>7.4</v>
      </c>
      <c r="KM284" s="103" t="n">
        <v>10.7</v>
      </c>
      <c r="KN284" s="103" t="n">
        <v>11.5</v>
      </c>
      <c r="KO284" s="104" t="n">
        <f aca="false">AVERAGE(KC284:KN284)</f>
        <v>9.39166666666667</v>
      </c>
      <c r="LA284" s="22" t="n">
        <v>1934</v>
      </c>
      <c r="LB284" s="106" t="s">
        <v>134</v>
      </c>
      <c r="LC284" s="103" t="n">
        <v>15.4</v>
      </c>
      <c r="LD284" s="103" t="n">
        <v>14.1</v>
      </c>
      <c r="LE284" s="103" t="n">
        <v>15.5</v>
      </c>
      <c r="LF284" s="103" t="n">
        <v>8.8</v>
      </c>
      <c r="LG284" s="103" t="n">
        <v>5.4</v>
      </c>
      <c r="LH284" s="103" t="n">
        <v>2.9</v>
      </c>
      <c r="LI284" s="103" t="n">
        <v>4.5</v>
      </c>
      <c r="LJ284" s="103" t="n">
        <v>5.1</v>
      </c>
      <c r="LK284" s="103" t="n">
        <v>6.5</v>
      </c>
      <c r="LL284" s="103" t="n">
        <v>7.9</v>
      </c>
      <c r="LM284" s="103" t="n">
        <v>12</v>
      </c>
      <c r="LN284" s="103" t="n">
        <v>12.8</v>
      </c>
      <c r="LO284" s="104" t="n">
        <f aca="false">AVERAGE(LC284:LN284)</f>
        <v>9.24166666666667</v>
      </c>
      <c r="MA284" s="22" t="n">
        <v>1934</v>
      </c>
      <c r="MB284" s="102" t="n">
        <v>1934</v>
      </c>
      <c r="MC284" s="103" t="n">
        <v>13.6</v>
      </c>
      <c r="MD284" s="103" t="n">
        <v>14.6</v>
      </c>
      <c r="ME284" s="103" t="n">
        <v>14.1</v>
      </c>
      <c r="MF284" s="105" t="n">
        <f aca="false">(MF283+MF285)/2</f>
        <v>8.8</v>
      </c>
      <c r="MG284" s="105" t="n">
        <f aca="false">(MG283+MG285)/2</f>
        <v>7</v>
      </c>
      <c r="MH284" s="105" t="n">
        <f aca="false">(MH283+MH285)/2</f>
        <v>5.55</v>
      </c>
      <c r="MI284" s="105" t="n">
        <f aca="false">(MI283+MI285)/2</f>
        <v>4.55</v>
      </c>
      <c r="MJ284" s="105" t="n">
        <f aca="false">(MJ283+MJ285)/2</f>
        <v>4.75</v>
      </c>
      <c r="MK284" s="105" t="n">
        <f aca="false">(MK283+MK285)/2</f>
        <v>6.3</v>
      </c>
      <c r="ML284" s="105" t="n">
        <f aca="false">(ML283+ML285)/2</f>
        <v>9.25</v>
      </c>
      <c r="MM284" s="105" t="n">
        <f aca="false">(MM283+MM285)/2</f>
        <v>10.15</v>
      </c>
      <c r="MN284" s="105" t="n">
        <f aca="false">(MN283+MN285)/2</f>
        <v>13.1</v>
      </c>
      <c r="MO284" s="104" t="n">
        <f aca="false">AVERAGE(MC284:MN284)</f>
        <v>9.3125</v>
      </c>
      <c r="MQ284" s="5" t="n">
        <f aca="false">MAX(MC284:MN284)</f>
        <v>14.6</v>
      </c>
      <c r="MR284" s="5" t="n">
        <f aca="false">MIN(MC284:MN284)</f>
        <v>4.55</v>
      </c>
      <c r="NA284" s="22" t="n">
        <v>1934</v>
      </c>
      <c r="NB284" s="102" t="n">
        <v>1934</v>
      </c>
      <c r="NC284" s="103" t="n">
        <v>13.1</v>
      </c>
      <c r="ND284" s="103" t="n">
        <v>12.7</v>
      </c>
      <c r="NE284" s="103" t="n">
        <v>13.8</v>
      </c>
      <c r="NF284" s="103" t="n">
        <v>9.1</v>
      </c>
      <c r="NG284" s="103" t="n">
        <v>5.1</v>
      </c>
      <c r="NH284" s="103" t="n">
        <v>3.1</v>
      </c>
      <c r="NI284" s="103" t="n">
        <v>4.4</v>
      </c>
      <c r="NJ284" s="103" t="n">
        <v>4.5</v>
      </c>
      <c r="NK284" s="103" t="n">
        <v>4.5</v>
      </c>
      <c r="NL284" s="103" t="n">
        <v>6.1</v>
      </c>
      <c r="NM284" s="103" t="n">
        <v>10.2</v>
      </c>
      <c r="NN284" s="103" t="n">
        <v>11.2</v>
      </c>
      <c r="NO284" s="104" t="n">
        <f aca="false">AVERAGE(NC284:NN284)</f>
        <v>8.15</v>
      </c>
      <c r="OA284" s="22" t="n">
        <v>1934</v>
      </c>
      <c r="OB284" s="106" t="n">
        <v>1934</v>
      </c>
      <c r="OC284" s="103" t="n">
        <v>13.4</v>
      </c>
      <c r="OD284" s="103" t="n">
        <v>12.5</v>
      </c>
      <c r="OE284" s="103" t="n">
        <v>11.7</v>
      </c>
      <c r="OF284" s="103" t="n">
        <v>9.9</v>
      </c>
      <c r="OG284" s="103" t="n">
        <v>8.2</v>
      </c>
      <c r="OH284" s="103" t="n">
        <v>6.7</v>
      </c>
      <c r="OI284" s="103" t="n">
        <v>5.2</v>
      </c>
      <c r="OJ284" s="103" t="n">
        <v>5.2</v>
      </c>
      <c r="OK284" s="103" t="n">
        <v>7.3</v>
      </c>
      <c r="OL284" s="103" t="n">
        <v>9.4</v>
      </c>
      <c r="OM284" s="103" t="n">
        <v>10.6</v>
      </c>
      <c r="ON284" s="103" t="n">
        <v>13.5</v>
      </c>
      <c r="OO284" s="104" t="n">
        <f aca="false">AVERAGE(OC284:ON284)</f>
        <v>9.46666666666667</v>
      </c>
      <c r="OQ284" s="5" t="n">
        <f aca="false">MAX(OC284:ON284)</f>
        <v>13.5</v>
      </c>
      <c r="OR284" s="5" t="n">
        <f aca="false">MIN(OC284:ON284)</f>
        <v>5.2</v>
      </c>
      <c r="PA284" s="22" t="n">
        <v>1934</v>
      </c>
      <c r="PB284" s="106" t="s">
        <v>134</v>
      </c>
      <c r="PC284" s="103" t="n">
        <v>18</v>
      </c>
      <c r="PD284" s="103" t="n">
        <v>16.7</v>
      </c>
      <c r="PE284" s="103" t="n">
        <v>18.4</v>
      </c>
      <c r="PF284" s="103" t="n">
        <v>10.1</v>
      </c>
      <c r="PG284" s="103" t="n">
        <v>6.9</v>
      </c>
      <c r="PH284" s="103" t="n">
        <v>5</v>
      </c>
      <c r="PI284" s="103" t="n">
        <v>4.7</v>
      </c>
      <c r="PJ284" s="103" t="n">
        <v>6.6</v>
      </c>
      <c r="PK284" s="103" t="n">
        <v>9.1</v>
      </c>
      <c r="PL284" s="103" t="n">
        <v>10.2</v>
      </c>
      <c r="PM284" s="103" t="n">
        <v>14</v>
      </c>
      <c r="PN284" s="103" t="n">
        <v>14.8</v>
      </c>
      <c r="PO284" s="104" t="n">
        <f aca="false">AVERAGE(PC284:PN284)</f>
        <v>11.2083333333333</v>
      </c>
      <c r="QA284" s="22" t="n">
        <v>1934</v>
      </c>
      <c r="QB284" s="106" t="s">
        <v>134</v>
      </c>
      <c r="QC284" s="103" t="n">
        <v>14.4</v>
      </c>
      <c r="QD284" s="103" t="n">
        <v>14.2</v>
      </c>
      <c r="QE284" s="103" t="n">
        <v>15.1</v>
      </c>
      <c r="QF284" s="103" t="n">
        <v>9.2</v>
      </c>
      <c r="QG284" s="103" t="n">
        <v>5.3</v>
      </c>
      <c r="QH284" s="103" t="n">
        <v>2.9</v>
      </c>
      <c r="QI284" s="103" t="n">
        <v>4.2</v>
      </c>
      <c r="QJ284" s="103" t="n">
        <v>4.6</v>
      </c>
      <c r="QK284" s="103" t="n">
        <v>6.7</v>
      </c>
      <c r="QL284" s="103" t="n">
        <v>8</v>
      </c>
      <c r="QM284" s="103" t="n">
        <v>11.1</v>
      </c>
      <c r="QN284" s="103" t="n">
        <v>11.4</v>
      </c>
      <c r="QO284" s="104" t="n">
        <f aca="false">AVERAGE(QC284:QN284)</f>
        <v>8.925</v>
      </c>
      <c r="RA284" s="22" t="n">
        <v>1934</v>
      </c>
      <c r="RB284" s="102" t="n">
        <v>1934</v>
      </c>
      <c r="RC284" s="103" t="n">
        <v>8.9</v>
      </c>
      <c r="RD284" s="103" t="n">
        <v>9.1</v>
      </c>
      <c r="RE284" s="103" t="n">
        <v>8.9</v>
      </c>
      <c r="RF284" s="103" t="n">
        <v>5.8</v>
      </c>
      <c r="RG284" s="103" t="n">
        <v>0.4</v>
      </c>
      <c r="RH284" s="103" t="n">
        <v>0.5</v>
      </c>
      <c r="RI284" s="103" t="n">
        <v>0.1</v>
      </c>
      <c r="RJ284" s="103" t="n">
        <v>0.9</v>
      </c>
      <c r="RK284" s="103" t="n">
        <v>2.6</v>
      </c>
      <c r="RL284" s="103" t="n">
        <v>5</v>
      </c>
      <c r="RM284" s="103" t="n">
        <v>8.2</v>
      </c>
      <c r="RN284" s="103" t="n">
        <v>9.1</v>
      </c>
      <c r="RO284" s="104" t="n">
        <f aca="false">AVERAGE(RC284:RN284)</f>
        <v>4.95833333333333</v>
      </c>
      <c r="SA284" s="22" t="n">
        <v>1934</v>
      </c>
      <c r="SB284" s="106" t="s">
        <v>134</v>
      </c>
      <c r="SC284" s="103" t="n">
        <v>13.2</v>
      </c>
      <c r="SD284" s="103" t="n">
        <v>13</v>
      </c>
      <c r="SE284" s="103" t="n">
        <v>12.6</v>
      </c>
      <c r="SF284" s="103" t="n">
        <v>8</v>
      </c>
      <c r="SG284" s="103" t="n">
        <v>1.6</v>
      </c>
      <c r="SH284" s="103" t="n">
        <v>-0.2</v>
      </c>
      <c r="SI284" s="103" t="n">
        <v>2.7</v>
      </c>
      <c r="SJ284" s="103" t="n">
        <v>3.4</v>
      </c>
      <c r="SK284" s="103" t="n">
        <v>3.5</v>
      </c>
      <c r="SL284" s="103" t="n">
        <v>5.5</v>
      </c>
      <c r="SM284" s="103" t="n">
        <v>9.6</v>
      </c>
      <c r="SN284" s="103" t="n">
        <v>10.3</v>
      </c>
      <c r="SO284" s="104" t="n">
        <f aca="false">AVERAGE(SC284:SN284)</f>
        <v>6.93333333333333</v>
      </c>
      <c r="TA284" s="22" t="n">
        <v>1934</v>
      </c>
      <c r="TB284" s="106" t="s">
        <v>134</v>
      </c>
      <c r="TC284" s="105" t="n">
        <f aca="false">(TC283+TC285)/2</f>
        <v>12.5</v>
      </c>
      <c r="TD284" s="105" t="n">
        <f aca="false">(TD283+TD285)/2</f>
        <v>12.7</v>
      </c>
      <c r="TE284" s="103" t="n">
        <v>9.4</v>
      </c>
      <c r="TF284" s="103" t="n">
        <v>9.2</v>
      </c>
      <c r="TG284" s="103" t="n">
        <v>4.4</v>
      </c>
      <c r="TH284" s="103" t="n">
        <v>2.2</v>
      </c>
      <c r="TI284" s="103" t="n">
        <v>3.8</v>
      </c>
      <c r="TJ284" s="103" t="n">
        <v>3.9</v>
      </c>
      <c r="TK284" s="103" t="n">
        <v>4.1</v>
      </c>
      <c r="TL284" s="103" t="n">
        <v>6.4</v>
      </c>
      <c r="TM284" s="103" t="n">
        <v>10.5</v>
      </c>
      <c r="TN284" s="103" t="n">
        <v>11.9</v>
      </c>
      <c r="TO284" s="104" t="n">
        <f aca="false">AVERAGE(TC284:TN284)</f>
        <v>7.58333333333333</v>
      </c>
      <c r="UA284" s="22" t="n">
        <v>1934</v>
      </c>
      <c r="UB284" s="102" t="n">
        <v>1934</v>
      </c>
      <c r="UC284" s="103" t="n">
        <v>13.9</v>
      </c>
      <c r="UD284" s="103" t="n">
        <v>13.8</v>
      </c>
      <c r="UE284" s="103" t="n">
        <v>13</v>
      </c>
      <c r="UF284" s="103" t="n">
        <v>8.7</v>
      </c>
      <c r="UG284" s="103" t="n">
        <v>1.7</v>
      </c>
      <c r="UH284" s="103" t="n">
        <v>1.2</v>
      </c>
      <c r="UI284" s="103" t="n">
        <v>3.9</v>
      </c>
      <c r="UJ284" s="103" t="n">
        <v>3.3</v>
      </c>
      <c r="UK284" s="103" t="n">
        <v>5.3</v>
      </c>
      <c r="UL284" s="103" t="n">
        <v>7</v>
      </c>
      <c r="UM284" s="103" t="n">
        <v>11.2</v>
      </c>
      <c r="UN284" s="103" t="n">
        <v>13.7</v>
      </c>
      <c r="UO284" s="104" t="n">
        <f aca="false">AVERAGE(UC284:UN284)</f>
        <v>8.05833333333333</v>
      </c>
      <c r="VA284" s="22" t="n">
        <v>1934</v>
      </c>
      <c r="VB284" s="102" t="n">
        <v>1934</v>
      </c>
      <c r="VC284" s="103" t="n">
        <v>14</v>
      </c>
      <c r="VD284" s="103" t="n">
        <v>13.4</v>
      </c>
      <c r="VE284" s="103" t="n">
        <v>14.8</v>
      </c>
      <c r="VF284" s="103" t="n">
        <v>9.4</v>
      </c>
      <c r="VG284" s="103" t="n">
        <v>6.6</v>
      </c>
      <c r="VH284" s="103" t="n">
        <v>4.1</v>
      </c>
      <c r="VI284" s="103" t="n">
        <v>4.9</v>
      </c>
      <c r="VJ284" s="103" t="n">
        <v>4.7</v>
      </c>
      <c r="VK284" s="103" t="n">
        <v>6.3</v>
      </c>
      <c r="VL284" s="103" t="n">
        <v>7.4</v>
      </c>
      <c r="VM284" s="103" t="n">
        <v>10.4</v>
      </c>
      <c r="VN284" s="103" t="n">
        <v>11.2</v>
      </c>
      <c r="VO284" s="104" t="n">
        <f aca="false">AVERAGE(VC284:VN284)</f>
        <v>8.93333333333333</v>
      </c>
      <c r="WA284" s="22" t="n">
        <v>1934</v>
      </c>
      <c r="WB284" s="102" t="n">
        <v>1934</v>
      </c>
      <c r="WC284" s="103" t="n">
        <v>15.7</v>
      </c>
      <c r="WD284" s="103" t="n">
        <v>15.8</v>
      </c>
      <c r="WE284" s="103" t="n">
        <v>16.4</v>
      </c>
      <c r="WF284" s="103" t="n">
        <v>9.8</v>
      </c>
      <c r="WG284" s="103" t="n">
        <v>5.4</v>
      </c>
      <c r="WH284" s="103" t="n">
        <v>3.8</v>
      </c>
      <c r="WI284" s="103" t="n">
        <v>4.6</v>
      </c>
      <c r="WJ284" s="103" t="n">
        <v>5.7</v>
      </c>
      <c r="WK284" s="103" t="n">
        <v>7</v>
      </c>
      <c r="WL284" s="103" t="n">
        <v>9</v>
      </c>
      <c r="WM284" s="103" t="n">
        <v>13</v>
      </c>
      <c r="WN284" s="103" t="n">
        <v>13.7</v>
      </c>
      <c r="WO284" s="104" t="n">
        <f aca="false">AVERAGE(WC284:WN284)</f>
        <v>9.99166666666667</v>
      </c>
      <c r="XA284" s="22" t="n">
        <v>1934</v>
      </c>
      <c r="XB284" s="102" t="n">
        <v>1934</v>
      </c>
      <c r="XC284" s="103" t="n">
        <v>15.8</v>
      </c>
      <c r="XD284" s="103" t="n">
        <v>14.6</v>
      </c>
      <c r="XE284" s="103" t="n">
        <v>14</v>
      </c>
      <c r="XF284" s="103" t="n">
        <v>9.4</v>
      </c>
      <c r="XG284" s="103" t="n">
        <v>3.3</v>
      </c>
      <c r="XH284" s="103" t="n">
        <v>1.6</v>
      </c>
      <c r="XI284" s="103" t="n">
        <v>4.5</v>
      </c>
      <c r="XJ284" s="103" t="n">
        <v>4.6</v>
      </c>
      <c r="XK284" s="103" t="n">
        <v>5.2</v>
      </c>
      <c r="XL284" s="103" t="n">
        <v>7.4</v>
      </c>
      <c r="XM284" s="103" t="n">
        <v>12.1</v>
      </c>
      <c r="XN284" s="103" t="n">
        <v>12.5</v>
      </c>
      <c r="XO284" s="104" t="n">
        <f aca="false">AVERAGE(XC284:XN284)</f>
        <v>8.75</v>
      </c>
      <c r="YA284" s="22" t="n">
        <v>1934</v>
      </c>
      <c r="YB284" s="102" t="n">
        <v>1934</v>
      </c>
      <c r="YC284" s="103" t="n">
        <v>13.4</v>
      </c>
      <c r="YD284" s="103" t="n">
        <v>13.4</v>
      </c>
      <c r="YE284" s="103" t="n">
        <v>14.8</v>
      </c>
      <c r="YF284" s="103" t="n">
        <v>11.6</v>
      </c>
      <c r="YG284" s="103" t="n">
        <v>8.4</v>
      </c>
      <c r="YH284" s="103" t="n">
        <v>4.9</v>
      </c>
      <c r="YI284" s="103" t="n">
        <v>7.4</v>
      </c>
      <c r="YJ284" s="103" t="n">
        <v>7.4</v>
      </c>
      <c r="YK284" s="103" t="n">
        <v>7.6</v>
      </c>
      <c r="YL284" s="103" t="n">
        <v>9</v>
      </c>
      <c r="YM284" s="103" t="n">
        <v>10.8</v>
      </c>
      <c r="YN284" s="103" t="n">
        <v>12.1</v>
      </c>
      <c r="YO284" s="104" t="n">
        <f aca="false">AVERAGE(YC284:YN284)</f>
        <v>10.0666666666667</v>
      </c>
      <c r="ZA284" s="22" t="n">
        <v>1934</v>
      </c>
      <c r="ZB284" s="106" t="s">
        <v>134</v>
      </c>
      <c r="ZC284" s="103" t="n">
        <v>14.8</v>
      </c>
      <c r="ZD284" s="103" t="n">
        <v>15.7</v>
      </c>
      <c r="ZE284" s="103" t="n">
        <v>15.7</v>
      </c>
      <c r="ZF284" s="103" t="n">
        <v>12.5</v>
      </c>
      <c r="ZG284" s="103" t="n">
        <v>12.6</v>
      </c>
      <c r="ZH284" s="103" t="n">
        <v>9.8</v>
      </c>
      <c r="ZI284" s="103" t="n">
        <v>9.8</v>
      </c>
      <c r="ZJ284" s="103" t="n">
        <v>9.3</v>
      </c>
      <c r="ZK284" s="103" t="n">
        <v>10.2</v>
      </c>
      <c r="ZL284" s="103" t="n">
        <v>10.2</v>
      </c>
      <c r="ZM284" s="105" t="n">
        <f aca="false">(ZM283+ZM285)/2</f>
        <v>11.35</v>
      </c>
      <c r="ZN284" s="103" t="n">
        <v>13.7</v>
      </c>
      <c r="ZO284" s="104" t="n">
        <f aca="false">AVERAGE(ZC284:ZN284)</f>
        <v>12.1375</v>
      </c>
      <c r="AAA284" s="36" t="n">
        <f aca="false">(OO284+EO284)/2</f>
        <v>10.375</v>
      </c>
      <c r="AAB284" s="37" t="n">
        <f aca="false">(HO284+ZO284+RO284+GO284)/4</f>
        <v>9.828125</v>
      </c>
      <c r="AAC284" s="38" t="n">
        <f aca="false">(JO284+PO284+TO284+QO284+YO284+AO284+BO284+KO284+NO284+UO284+WO284)/11</f>
        <v>8.88106060606061</v>
      </c>
      <c r="ABA284" s="147" t="n">
        <f aca="false">MAX(OC284:ON284, EC284:EN284)</f>
        <v>15.3</v>
      </c>
      <c r="ABB284" s="147" t="n">
        <f aca="false">MIN(EC284:EN284,OC284:ON284)</f>
        <v>5.2</v>
      </c>
      <c r="ABC284" s="148" t="n">
        <f aca="false">MAX(HC284:HN284,ZC284:ZN284,RC284:RN284,GC284:GN284)</f>
        <v>16.8</v>
      </c>
      <c r="ABD284" s="144" t="n">
        <f aca="false">MIN(HC284:HN284,ZC284:ZN284,GC284:GN284)</f>
        <v>3.1</v>
      </c>
      <c r="ABE284" s="145" t="n">
        <f aca="false">MAX(JC284:JN284,PC284:PN284,TC284:TN284,QC284:QN284,YC284:YN284,AC284:AN284,BC284:BN284,KC284:KN284,NC284:NN284,UC284:UN284,WC284:WN284)</f>
        <v>18.4</v>
      </c>
      <c r="ABF284" s="145" t="n">
        <f aca="false">MIN(JC284:JN284,PC284:PN284,TC284:TN284,QC284:QN284,YC284:YN284,AC284:AN284,BC284:BN284,KC284:KN284,NC284:NN284,UC284:UN284,WC284:WN284)</f>
        <v>1.2</v>
      </c>
    </row>
    <row r="285" customFormat="false" ht="12.9" hidden="false" customHeight="false" outlineLevel="0" collapsed="false">
      <c r="A285" s="97" t="n">
        <f aca="false">A280+5</f>
        <v>1935</v>
      </c>
      <c r="B285" s="11" t="n">
        <f aca="false">AVERAGE(AO285,BO285,CO285,DO285,EO285,FO285,GO285,HO285,IO285,JO285,KO285,LO285,MO285,NO285,OO285,PO285,QO285,RO285,SO285,TO285,UO285,VO285,WO285,XO285,YO285,ZO285)</f>
        <v>8.67996794871795</v>
      </c>
      <c r="C285" s="98" t="n">
        <f aca="false">AVERAGE(B281:B285)</f>
        <v>8.65842948717949</v>
      </c>
      <c r="D285" s="99" t="n">
        <f aca="false">AVERAGE(B276:B285)</f>
        <v>8.64820512820513</v>
      </c>
      <c r="E285" s="11" t="n">
        <f aca="false">AVERAGE(B266:B285)</f>
        <v>8.75926282051282</v>
      </c>
      <c r="F285" s="100" t="n">
        <f aca="false">AVERAGE(B236:B285)</f>
        <v>8.94622933332463</v>
      </c>
      <c r="G285" s="3" t="n">
        <f aca="false">MAX(AC285:AN285,BC285:BN285,CC285:CN285,DC285:DN285,EC285:EN285,FC285:FN285,GC285:GN285,HC285:HN285,IC285:IN285,JC285:JN285,KC285:KN285,LC285:LN285,MC285:MN285,NC285:NN285,OC285:ON285,PC285:PN285,QC285:QN285,RC285:RN285,SC285:SN285,TC285:TN285,UC285:UN285,VC285:VN285,WC285:WN285,XC285:XN285,YC285:YN285,ZC285:ZN285,)</f>
        <v>16.3</v>
      </c>
      <c r="H285" s="19" t="n">
        <f aca="false">MEDIAN(AC285:AN285,BC285:BN285,CC285:CN285,DC285:DN285,EC285:EN285,FC285:FN285,GC285:GN285,HC285:HN285,IC285:IN285,JC285:JN285,KC285:KN285,LC285:LN285,MC285:MN285,NC285:NN285,OC285:ON285,PC285:PN285,QC285:QN285,RC285:RN285,SC285:SN285,TC285:TN285,UC285:UN285,VC285:VN285,WC285:WN285,XC285:XN285,YC285:YN285,ZC285:ZN285,)</f>
        <v>8.9</v>
      </c>
      <c r="I285" s="5" t="n">
        <f aca="false">MIN(AC285:AN285,BC285:BN285,CC285:CN285,DC285:DN285,EC285:EN285,FC285:FN285,GC285:GN285,HC285:HN285,IC285:IN285,JC285:JN285,KC285:KN285,LC285:LN285,MC285:MN285,NC285:NN285,OC285:ON285,PC285:PN285,QC285:QN285,RC285:RN285,SC285:SN285,TC285:TN285,UC285:UN285,VC285:VN285,WC285:WN285,XC285:XN285,YC285:YN285,ZC285:ZN285)</f>
        <v>-1.4</v>
      </c>
      <c r="J285" s="5" t="n">
        <f aca="false">MIN(AC285:AN285,BC285:BN285,CC285:CN285,DC285:DN285,EC285:EN285,FC285:FN285,GC285:GN285,HC285:HN285,IC285:IN285,JC285:JN285,KC285:KN285,LC285:LN285,MC285:MN285,NC285:NN285,OC285:ON285,PC285:PN285,QC285:QN285,SC285:SN285,TC285:TN285,UC285:UN285,VC285:VN285,WC285:WN285,XC285:XN285,YC285:YN285,ZC285:ZN285)</f>
        <v>1.8</v>
      </c>
      <c r="K285" s="101" t="n">
        <f aca="false">(G285+I285)/2</f>
        <v>7.45</v>
      </c>
      <c r="AB285" s="102" t="n">
        <v>1935</v>
      </c>
      <c r="AC285" s="103" t="n">
        <v>11.3</v>
      </c>
      <c r="AD285" s="103" t="n">
        <v>11.9</v>
      </c>
      <c r="AE285" s="103" t="n">
        <v>10.2</v>
      </c>
      <c r="AF285" s="103" t="n">
        <v>9.8</v>
      </c>
      <c r="AG285" s="103" t="n">
        <v>6.8</v>
      </c>
      <c r="AH285" s="103" t="n">
        <v>5.7</v>
      </c>
      <c r="AI285" s="103" t="n">
        <v>5</v>
      </c>
      <c r="AJ285" s="103" t="n">
        <v>6.2</v>
      </c>
      <c r="AK285" s="103" t="n">
        <v>6.4</v>
      </c>
      <c r="AL285" s="103" t="n">
        <v>7.6</v>
      </c>
      <c r="AM285" s="103" t="n">
        <v>9.1</v>
      </c>
      <c r="AN285" s="103" t="n">
        <v>10.8</v>
      </c>
      <c r="AO285" s="104" t="n">
        <f aca="false">AVERAGE(AC285:AN285)</f>
        <v>8.4</v>
      </c>
      <c r="BA285" s="22" t="n">
        <v>1935</v>
      </c>
      <c r="BB285" s="102" t="n">
        <v>1935</v>
      </c>
      <c r="BC285" s="103" t="n">
        <v>11.7</v>
      </c>
      <c r="BD285" s="103" t="n">
        <v>12.2</v>
      </c>
      <c r="BE285" s="103" t="n">
        <v>9.7</v>
      </c>
      <c r="BF285" s="103" t="n">
        <v>8.8</v>
      </c>
      <c r="BG285" s="103" t="n">
        <v>8.4</v>
      </c>
      <c r="BH285" s="103" t="n">
        <v>3.6</v>
      </c>
      <c r="BI285" s="103" t="n">
        <v>2</v>
      </c>
      <c r="BJ285" s="103" t="n">
        <v>4.7</v>
      </c>
      <c r="BK285" s="103" t="n">
        <v>4.3</v>
      </c>
      <c r="BL285" s="103" t="n">
        <v>8.1</v>
      </c>
      <c r="BM285" s="103" t="n">
        <v>9</v>
      </c>
      <c r="BN285" s="103" t="n">
        <v>10.8</v>
      </c>
      <c r="BO285" s="104" t="n">
        <f aca="false">AVERAGE(BC285:BN285)</f>
        <v>7.775</v>
      </c>
      <c r="CA285" s="22" t="n">
        <v>1935</v>
      </c>
      <c r="CB285" s="102" t="n">
        <v>1935</v>
      </c>
      <c r="CC285" s="103" t="n">
        <v>9.2</v>
      </c>
      <c r="CD285" s="103" t="n">
        <v>10.9</v>
      </c>
      <c r="CE285" s="103" t="n">
        <v>9.1</v>
      </c>
      <c r="CF285" s="103" t="n">
        <v>8.8</v>
      </c>
      <c r="CG285" s="103" t="n">
        <v>4.9</v>
      </c>
      <c r="CH285" s="103" t="n">
        <v>4.3</v>
      </c>
      <c r="CI285" s="103" t="n">
        <v>3.5</v>
      </c>
      <c r="CJ285" s="103" t="n">
        <v>5.4</v>
      </c>
      <c r="CK285" s="103" t="n">
        <v>4.6</v>
      </c>
      <c r="CL285" s="103" t="n">
        <v>6.4</v>
      </c>
      <c r="CM285" s="103" t="n">
        <v>7.3</v>
      </c>
      <c r="CN285" s="103" t="n">
        <v>9.4</v>
      </c>
      <c r="CO285" s="104" t="n">
        <f aca="false">AVERAGE(CC285:CN285)</f>
        <v>6.98333333333333</v>
      </c>
      <c r="DA285" s="22" t="n">
        <v>1935</v>
      </c>
      <c r="DB285" s="102" t="n">
        <v>1935</v>
      </c>
      <c r="DC285" s="103" t="n">
        <v>14.1</v>
      </c>
      <c r="DD285" s="103" t="n">
        <v>14.2</v>
      </c>
      <c r="DE285" s="103" t="n">
        <v>12.5</v>
      </c>
      <c r="DF285" s="103" t="n">
        <v>10</v>
      </c>
      <c r="DG285" s="103" t="n">
        <v>5.2</v>
      </c>
      <c r="DH285" s="103" t="n">
        <v>3.9</v>
      </c>
      <c r="DI285" s="103" t="n">
        <v>3.6</v>
      </c>
      <c r="DJ285" s="103" t="n">
        <v>5.8</v>
      </c>
      <c r="DK285" s="103" t="n">
        <v>6.6</v>
      </c>
      <c r="DL285" s="103" t="n">
        <v>8.5</v>
      </c>
      <c r="DM285" s="105" t="n">
        <f aca="false">(DM284+DM286)/2</f>
        <v>11.05</v>
      </c>
      <c r="DN285" s="103" t="n">
        <v>12.1</v>
      </c>
      <c r="DO285" s="104" t="n">
        <f aca="false">AVERAGE(DC285:DN285)</f>
        <v>8.9625</v>
      </c>
      <c r="EA285" s="22" t="n">
        <v>1935</v>
      </c>
      <c r="EB285" s="106" t="s">
        <v>135</v>
      </c>
      <c r="EC285" s="103" t="n">
        <v>11.6</v>
      </c>
      <c r="ED285" s="103" t="n">
        <v>12.5</v>
      </c>
      <c r="EE285" s="103" t="n">
        <v>10.8</v>
      </c>
      <c r="EF285" s="103" t="n">
        <v>10.7</v>
      </c>
      <c r="EG285" s="103" t="n">
        <v>8</v>
      </c>
      <c r="EH285" s="103" t="n">
        <v>7.1</v>
      </c>
      <c r="EI285" s="103" t="n">
        <v>6.3</v>
      </c>
      <c r="EJ285" s="103" t="n">
        <v>7.4</v>
      </c>
      <c r="EK285" s="103" t="n">
        <v>7.2</v>
      </c>
      <c r="EL285" s="103" t="n">
        <v>8.4</v>
      </c>
      <c r="EM285" s="103" t="n">
        <v>8.1</v>
      </c>
      <c r="EN285" s="103" t="n">
        <v>10.8</v>
      </c>
      <c r="EO285" s="104" t="n">
        <f aca="false">AVERAGE(EC285:EN285)</f>
        <v>9.075</v>
      </c>
      <c r="FA285" s="22" t="n">
        <v>1935</v>
      </c>
      <c r="FB285" s="102" t="n">
        <v>1935</v>
      </c>
      <c r="FC285" s="103" t="n">
        <v>10.9</v>
      </c>
      <c r="FD285" s="103" t="n">
        <v>10.9</v>
      </c>
      <c r="FE285" s="103" t="n">
        <v>8.4</v>
      </c>
      <c r="FF285" s="103" t="n">
        <v>9</v>
      </c>
      <c r="FG285" s="103" t="n">
        <v>5.7</v>
      </c>
      <c r="FH285" s="103" t="n">
        <v>4.7</v>
      </c>
      <c r="FI285" s="103" t="n">
        <v>2.9</v>
      </c>
      <c r="FJ285" s="103" t="n">
        <v>4.4</v>
      </c>
      <c r="FK285" s="103" t="n">
        <v>4</v>
      </c>
      <c r="FL285" s="103" t="n">
        <v>6.5</v>
      </c>
      <c r="FM285" s="103" t="n">
        <v>7.6</v>
      </c>
      <c r="FN285" s="103" t="n">
        <v>10.2</v>
      </c>
      <c r="FO285" s="104" t="n">
        <f aca="false">AVERAGE(FC285:FN285)</f>
        <v>7.1</v>
      </c>
      <c r="GA285" s="22" t="n">
        <v>1935</v>
      </c>
      <c r="GB285" s="102" t="n">
        <v>1935</v>
      </c>
      <c r="GC285" s="103" t="n">
        <v>13.9</v>
      </c>
      <c r="GD285" s="103" t="n">
        <v>14.6</v>
      </c>
      <c r="GE285" s="103" t="n">
        <v>12.6</v>
      </c>
      <c r="GF285" s="103" t="n">
        <v>11.2</v>
      </c>
      <c r="GG285" s="103" t="n">
        <v>6.2</v>
      </c>
      <c r="GH285" s="103" t="n">
        <v>5.3</v>
      </c>
      <c r="GI285" s="103" t="n">
        <v>4.4</v>
      </c>
      <c r="GJ285" s="103" t="n">
        <v>6.1</v>
      </c>
      <c r="GK285" s="103" t="n">
        <v>6.6</v>
      </c>
      <c r="GL285" s="103" t="n">
        <v>9</v>
      </c>
      <c r="GM285" s="103" t="n">
        <v>10.8</v>
      </c>
      <c r="GN285" s="103" t="n">
        <v>13.9</v>
      </c>
      <c r="GO285" s="104" t="n">
        <f aca="false">AVERAGE(GC285:GN285)</f>
        <v>9.55</v>
      </c>
      <c r="HA285" s="22" t="n">
        <v>1935</v>
      </c>
      <c r="HB285" s="106" t="s">
        <v>135</v>
      </c>
      <c r="HC285" s="103" t="n">
        <v>15.1</v>
      </c>
      <c r="HD285" s="103" t="n">
        <v>16.3</v>
      </c>
      <c r="HE285" s="103" t="n">
        <v>14.8</v>
      </c>
      <c r="HF285" s="103" t="n">
        <v>13.1</v>
      </c>
      <c r="HG285" s="103" t="n">
        <v>10.1</v>
      </c>
      <c r="HH285" s="103" t="n">
        <v>9</v>
      </c>
      <c r="HI285" s="103" t="n">
        <v>8.2</v>
      </c>
      <c r="HJ285" s="103" t="n">
        <v>8.7</v>
      </c>
      <c r="HK285" s="103" t="n">
        <v>9.4</v>
      </c>
      <c r="HL285" s="103" t="n">
        <v>11.3</v>
      </c>
      <c r="HM285" s="103" t="n">
        <v>12.5</v>
      </c>
      <c r="HN285" s="103" t="n">
        <v>14.6</v>
      </c>
      <c r="HO285" s="104" t="n">
        <f aca="false">AVERAGE(HC285:HN285)</f>
        <v>11.925</v>
      </c>
      <c r="IA285" s="22" t="n">
        <v>1935</v>
      </c>
      <c r="IB285" s="102" t="n">
        <v>1935</v>
      </c>
      <c r="IC285" s="103" t="n">
        <v>12.4</v>
      </c>
      <c r="ID285" s="103" t="n">
        <v>13.3</v>
      </c>
      <c r="IE285" s="103" t="n">
        <v>11.8</v>
      </c>
      <c r="IF285" s="103" t="n">
        <v>10.7</v>
      </c>
      <c r="IG285" s="103" t="n">
        <v>7.2</v>
      </c>
      <c r="IH285" s="103" t="n">
        <v>5.7</v>
      </c>
      <c r="II285" s="103" t="n">
        <v>5</v>
      </c>
      <c r="IJ285" s="103" t="n">
        <v>6.5</v>
      </c>
      <c r="IK285" s="103" t="n">
        <v>6.6</v>
      </c>
      <c r="IL285" s="103" t="n">
        <v>8.6</v>
      </c>
      <c r="IM285" s="103" t="n">
        <v>9.6</v>
      </c>
      <c r="IN285" s="103" t="n">
        <v>12.1</v>
      </c>
      <c r="IO285" s="104" t="n">
        <f aca="false">AVERAGE(IC285:IN285)</f>
        <v>9.125</v>
      </c>
      <c r="JA285" s="22" t="n">
        <v>1935</v>
      </c>
      <c r="JB285" s="102" t="n">
        <v>1935</v>
      </c>
      <c r="JC285" s="103" t="n">
        <v>9</v>
      </c>
      <c r="JD285" s="103" t="n">
        <v>10.6</v>
      </c>
      <c r="JE285" s="103" t="n">
        <v>9</v>
      </c>
      <c r="JF285" s="103" t="n">
        <v>9.4</v>
      </c>
      <c r="JG285" s="103" t="n">
        <v>5.6</v>
      </c>
      <c r="JH285" s="103" t="n">
        <v>5.1</v>
      </c>
      <c r="JI285" s="103" t="n">
        <v>3.9</v>
      </c>
      <c r="JJ285" s="103" t="n">
        <v>5.1</v>
      </c>
      <c r="JK285" s="103" t="n">
        <v>5.7</v>
      </c>
      <c r="JL285" s="103" t="n">
        <v>6.6</v>
      </c>
      <c r="JM285" s="103" t="n">
        <v>6.8</v>
      </c>
      <c r="JN285" s="103" t="n">
        <v>9.8</v>
      </c>
      <c r="JO285" s="104" t="n">
        <f aca="false">AVERAGE(JC285:JN285)</f>
        <v>7.21666666666667</v>
      </c>
      <c r="KA285" s="22" t="n">
        <v>1935</v>
      </c>
      <c r="KB285" s="102" t="n">
        <v>1935</v>
      </c>
      <c r="KC285" s="103" t="n">
        <v>12.4</v>
      </c>
      <c r="KD285" s="103" t="n">
        <v>12.7</v>
      </c>
      <c r="KE285" s="103" t="n">
        <v>11</v>
      </c>
      <c r="KF285" s="103" t="n">
        <v>9.7</v>
      </c>
      <c r="KG285" s="103" t="n">
        <v>6.4</v>
      </c>
      <c r="KH285" s="103" t="n">
        <v>5.6</v>
      </c>
      <c r="KI285" s="103" t="n">
        <v>4.1</v>
      </c>
      <c r="KJ285" s="103" t="n">
        <v>5.8</v>
      </c>
      <c r="KK285" s="103" t="n">
        <v>6.1</v>
      </c>
      <c r="KL285" s="103" t="n">
        <v>7.6</v>
      </c>
      <c r="KM285" s="103" t="n">
        <v>9.2</v>
      </c>
      <c r="KN285" s="103" t="n">
        <v>12.4</v>
      </c>
      <c r="KO285" s="104" t="n">
        <f aca="false">AVERAGE(KC285:KN285)</f>
        <v>8.58333333333333</v>
      </c>
      <c r="LA285" s="22" t="n">
        <v>1935</v>
      </c>
      <c r="LB285" s="106" t="s">
        <v>135</v>
      </c>
      <c r="LC285" s="103" t="n">
        <v>13.5</v>
      </c>
      <c r="LD285" s="103" t="n">
        <v>13.9</v>
      </c>
      <c r="LE285" s="103" t="n">
        <v>11.7</v>
      </c>
      <c r="LF285" s="103" t="n">
        <v>9.8</v>
      </c>
      <c r="LG285" s="103" t="n">
        <v>5.2</v>
      </c>
      <c r="LH285" s="103" t="n">
        <v>3.9</v>
      </c>
      <c r="LI285" s="103" t="n">
        <v>3.8</v>
      </c>
      <c r="LJ285" s="103" t="n">
        <v>5.9</v>
      </c>
      <c r="LK285" s="103" t="n">
        <v>6.4</v>
      </c>
      <c r="LL285" s="103" t="n">
        <v>8.4</v>
      </c>
      <c r="LM285" s="103" t="n">
        <v>10.3</v>
      </c>
      <c r="LN285" s="103" t="n">
        <v>12.6</v>
      </c>
      <c r="LO285" s="104" t="n">
        <f aca="false">AVERAGE(LC285:LN285)</f>
        <v>8.78333333333333</v>
      </c>
      <c r="MA285" s="22" t="n">
        <v>1935</v>
      </c>
      <c r="MB285" s="102" t="n">
        <v>1935</v>
      </c>
      <c r="MC285" s="110" t="n">
        <v>12.5</v>
      </c>
      <c r="MD285" s="110" t="n">
        <v>15.4</v>
      </c>
      <c r="ME285" s="110" t="n">
        <v>13.1</v>
      </c>
      <c r="MF285" s="110" t="n">
        <v>9</v>
      </c>
      <c r="MG285" s="110" t="n">
        <v>7.7</v>
      </c>
      <c r="MH285" s="110" t="n">
        <v>5.9</v>
      </c>
      <c r="MI285" s="110" t="n">
        <v>5.8</v>
      </c>
      <c r="MJ285" s="110" t="n">
        <v>5.7</v>
      </c>
      <c r="MK285" s="110" t="n">
        <v>6.2</v>
      </c>
      <c r="ML285" s="110" t="n">
        <v>9.7</v>
      </c>
      <c r="MM285" s="110" t="n">
        <v>10.2</v>
      </c>
      <c r="MN285" s="110" t="n">
        <v>13.5</v>
      </c>
      <c r="MO285" s="104" t="n">
        <f aca="false">AVERAGE(MC285:MN285)</f>
        <v>9.55833333333333</v>
      </c>
      <c r="MQ285" s="5" t="n">
        <f aca="false">MAX(MC285:MN285)</f>
        <v>15.4</v>
      </c>
      <c r="MR285" s="5" t="n">
        <f aca="false">MIN(MC285:MN285)</f>
        <v>5.7</v>
      </c>
      <c r="NA285" s="22" t="n">
        <v>1935</v>
      </c>
      <c r="NB285" s="102" t="n">
        <v>1935</v>
      </c>
      <c r="NC285" s="103" t="n">
        <v>11.3</v>
      </c>
      <c r="ND285" s="103" t="n">
        <v>12.3</v>
      </c>
      <c r="NE285" s="103" t="n">
        <v>10.2</v>
      </c>
      <c r="NF285" s="103" t="n">
        <v>9.3</v>
      </c>
      <c r="NG285" s="103" t="n">
        <v>4.8</v>
      </c>
      <c r="NH285" s="103" t="n">
        <v>4.9</v>
      </c>
      <c r="NI285" s="103" t="n">
        <v>3.8</v>
      </c>
      <c r="NJ285" s="103" t="n">
        <v>5.8</v>
      </c>
      <c r="NK285" s="103" t="n">
        <v>5.2</v>
      </c>
      <c r="NL285" s="103" t="n">
        <v>7.4</v>
      </c>
      <c r="NM285" s="103" t="n">
        <v>7.9</v>
      </c>
      <c r="NN285" s="103" t="n">
        <v>11.7</v>
      </c>
      <c r="NO285" s="104" t="n">
        <f aca="false">AVERAGE(NC285:NN285)</f>
        <v>7.88333333333333</v>
      </c>
      <c r="OA285" s="22" t="n">
        <v>1935</v>
      </c>
      <c r="OB285" s="106" t="n">
        <v>1935</v>
      </c>
      <c r="OC285" s="103" t="n">
        <v>14.4</v>
      </c>
      <c r="OD285" s="103" t="n">
        <v>14.4</v>
      </c>
      <c r="OE285" s="103" t="n">
        <v>15.1</v>
      </c>
      <c r="OF285" s="103" t="n">
        <v>10.1</v>
      </c>
      <c r="OG285" s="103" t="n">
        <v>7.9</v>
      </c>
      <c r="OH285" s="103" t="n">
        <v>4.4</v>
      </c>
      <c r="OI285" s="103" t="n">
        <v>6.8</v>
      </c>
      <c r="OJ285" s="103" t="n">
        <v>6.4</v>
      </c>
      <c r="OK285" s="103" t="n">
        <v>6.4</v>
      </c>
      <c r="OL285" s="103" t="n">
        <v>8</v>
      </c>
      <c r="OM285" s="103" t="n">
        <v>11.5</v>
      </c>
      <c r="ON285" s="103" t="n">
        <v>12.7</v>
      </c>
      <c r="OO285" s="104" t="n">
        <f aca="false">AVERAGE(OC285:ON285)</f>
        <v>9.84166666666667</v>
      </c>
      <c r="OQ285" s="5" t="n">
        <f aca="false">MAX(OC285:ON285)</f>
        <v>15.1</v>
      </c>
      <c r="OR285" s="5" t="n">
        <f aca="false">MIN(OC285:ON285)</f>
        <v>4.4</v>
      </c>
      <c r="PA285" s="22" t="n">
        <v>1935</v>
      </c>
      <c r="PB285" s="106" t="s">
        <v>135</v>
      </c>
      <c r="PC285" s="103" t="n">
        <v>15.5</v>
      </c>
      <c r="PD285" s="103" t="n">
        <v>15.6</v>
      </c>
      <c r="PE285" s="103" t="n">
        <v>14.4</v>
      </c>
      <c r="PF285" s="103" t="n">
        <v>10.8</v>
      </c>
      <c r="PG285" s="103" t="n">
        <v>6.3</v>
      </c>
      <c r="PH285" s="103" t="n">
        <v>5.2</v>
      </c>
      <c r="PI285" s="103" t="n">
        <v>5.1</v>
      </c>
      <c r="PJ285" s="103" t="n">
        <v>7.5</v>
      </c>
      <c r="PK285" s="103" t="n">
        <v>8.6</v>
      </c>
      <c r="PL285" s="103" t="n">
        <v>11.8</v>
      </c>
      <c r="PM285" s="103" t="n">
        <v>13.5</v>
      </c>
      <c r="PN285" s="103" t="n">
        <v>15.6</v>
      </c>
      <c r="PO285" s="104" t="n">
        <f aca="false">AVERAGE(PC285:PN285)</f>
        <v>10.825</v>
      </c>
      <c r="QA285" s="22" t="n">
        <v>1935</v>
      </c>
      <c r="QB285" s="106" t="s">
        <v>135</v>
      </c>
      <c r="QC285" s="103" t="n">
        <v>11.9</v>
      </c>
      <c r="QD285" s="103" t="n">
        <v>13.3</v>
      </c>
      <c r="QE285" s="103" t="n">
        <v>11.1</v>
      </c>
      <c r="QF285" s="103" t="n">
        <v>9.8</v>
      </c>
      <c r="QG285" s="103" t="n">
        <v>6.1</v>
      </c>
      <c r="QH285" s="103" t="n">
        <v>5.5</v>
      </c>
      <c r="QI285" s="103" t="n">
        <v>3.8</v>
      </c>
      <c r="QJ285" s="103" t="n">
        <v>6</v>
      </c>
      <c r="QK285" s="103" t="n">
        <v>6</v>
      </c>
      <c r="QL285" s="103" t="n">
        <v>8.1</v>
      </c>
      <c r="QM285" s="103" t="n">
        <v>9.1</v>
      </c>
      <c r="QN285" s="103" t="n">
        <v>12.1</v>
      </c>
      <c r="QO285" s="104" t="n">
        <f aca="false">AVERAGE(QC285:QN285)</f>
        <v>8.56666666666667</v>
      </c>
      <c r="RA285" s="22" t="n">
        <v>1935</v>
      </c>
      <c r="RB285" s="102" t="n">
        <v>1935</v>
      </c>
      <c r="RC285" s="103" t="n">
        <v>8.8</v>
      </c>
      <c r="RD285" s="103" t="n">
        <v>8.8</v>
      </c>
      <c r="RE285" s="103" t="n">
        <v>6.9</v>
      </c>
      <c r="RF285" s="103" t="n">
        <v>5.2</v>
      </c>
      <c r="RG285" s="103" t="n">
        <v>1.2</v>
      </c>
      <c r="RH285" s="103" t="n">
        <v>-0.5</v>
      </c>
      <c r="RI285" s="103" t="n">
        <v>-1.4</v>
      </c>
      <c r="RJ285" s="103" t="n">
        <v>1.4</v>
      </c>
      <c r="RK285" s="103" t="n">
        <v>1.5</v>
      </c>
      <c r="RL285" s="105" t="n">
        <f aca="false">(RL284+RL286)/2</f>
        <v>3.55</v>
      </c>
      <c r="RM285" s="105" t="n">
        <f aca="false">(RM284+RM286)/2</f>
        <v>5.5</v>
      </c>
      <c r="RN285" s="105" t="n">
        <f aca="false">(RN284+RN286)/2</f>
        <v>8.95</v>
      </c>
      <c r="RO285" s="104" t="n">
        <f aca="false">AVERAGE(RC285:RN285)</f>
        <v>4.15833333333333</v>
      </c>
      <c r="SA285" s="22" t="n">
        <v>1935</v>
      </c>
      <c r="SB285" s="106" t="s">
        <v>135</v>
      </c>
      <c r="SC285" s="103" t="n">
        <v>11.1</v>
      </c>
      <c r="SD285" s="103" t="n">
        <v>11.4</v>
      </c>
      <c r="SE285" s="103" t="n">
        <v>9.4</v>
      </c>
      <c r="SF285" s="103" t="n">
        <v>7.8</v>
      </c>
      <c r="SG285" s="103" t="n">
        <v>2.7</v>
      </c>
      <c r="SH285" s="103" t="n">
        <v>2.4</v>
      </c>
      <c r="SI285" s="103" t="n">
        <v>1.8</v>
      </c>
      <c r="SJ285" s="103" t="n">
        <v>3.4</v>
      </c>
      <c r="SK285" s="103" t="n">
        <v>4.9</v>
      </c>
      <c r="SL285" s="103" t="n">
        <v>7</v>
      </c>
      <c r="SM285" s="103" t="n">
        <v>7.9</v>
      </c>
      <c r="SN285" s="103" t="n">
        <v>9.5</v>
      </c>
      <c r="SO285" s="104" t="n">
        <f aca="false">AVERAGE(SC285:SN285)</f>
        <v>6.60833333333333</v>
      </c>
      <c r="TA285" s="22" t="n">
        <v>1935</v>
      </c>
      <c r="TB285" s="106" t="s">
        <v>135</v>
      </c>
      <c r="TC285" s="103" t="n">
        <v>12.5</v>
      </c>
      <c r="TD285" s="103" t="n">
        <v>14</v>
      </c>
      <c r="TE285" s="103" t="n">
        <v>11.7</v>
      </c>
      <c r="TF285" s="103" t="n">
        <v>10.6</v>
      </c>
      <c r="TG285" s="103" t="n">
        <v>6.1</v>
      </c>
      <c r="TH285" s="103" t="n">
        <v>4.2</v>
      </c>
      <c r="TI285" s="103" t="n">
        <v>1.8</v>
      </c>
      <c r="TJ285" s="103" t="n">
        <v>4.4</v>
      </c>
      <c r="TK285" s="103" t="n">
        <v>5.6</v>
      </c>
      <c r="TL285" s="103" t="n">
        <v>7</v>
      </c>
      <c r="TM285" s="103" t="n">
        <v>9</v>
      </c>
      <c r="TN285" s="103" t="n">
        <v>10.5</v>
      </c>
      <c r="TO285" s="104" t="n">
        <f aca="false">AVERAGE(TC285:TN285)</f>
        <v>8.11666666666667</v>
      </c>
      <c r="UA285" s="22" t="n">
        <v>1935</v>
      </c>
      <c r="UB285" s="102" t="n">
        <v>1935</v>
      </c>
      <c r="UC285" s="103" t="n">
        <v>15.9</v>
      </c>
      <c r="UD285" s="103" t="n">
        <v>9.3</v>
      </c>
      <c r="UE285" s="103" t="n">
        <v>10.7</v>
      </c>
      <c r="UF285" s="103" t="n">
        <v>9.7</v>
      </c>
      <c r="UG285" s="103" t="n">
        <v>4.7</v>
      </c>
      <c r="UH285" s="103" t="n">
        <v>4.7</v>
      </c>
      <c r="UI285" s="103" t="n">
        <v>3.6</v>
      </c>
      <c r="UJ285" s="103" t="n">
        <v>4.7</v>
      </c>
      <c r="UK285" s="103" t="n">
        <v>5.3</v>
      </c>
      <c r="UL285" s="103" t="n">
        <v>7.2</v>
      </c>
      <c r="UM285" s="103" t="n">
        <v>9.4</v>
      </c>
      <c r="UN285" s="103" t="n">
        <v>12.3</v>
      </c>
      <c r="UO285" s="104" t="n">
        <f aca="false">AVERAGE(UC285:UN285)</f>
        <v>8.125</v>
      </c>
      <c r="VA285" s="22" t="n">
        <v>1935</v>
      </c>
      <c r="VB285" s="102" t="n">
        <v>1935</v>
      </c>
      <c r="VC285" s="103" t="n">
        <v>12.6</v>
      </c>
      <c r="VD285" s="103" t="n">
        <v>13</v>
      </c>
      <c r="VE285" s="103" t="n">
        <v>10.7</v>
      </c>
      <c r="VF285" s="103" t="n">
        <v>10.2</v>
      </c>
      <c r="VG285" s="103" t="n">
        <v>6.1</v>
      </c>
      <c r="VH285" s="103" t="n">
        <v>5.2</v>
      </c>
      <c r="VI285" s="103" t="n">
        <v>4.3</v>
      </c>
      <c r="VJ285" s="103" t="n">
        <v>5.9</v>
      </c>
      <c r="VK285" s="103" t="n">
        <v>6.3</v>
      </c>
      <c r="VL285" s="103" t="n">
        <v>7.9</v>
      </c>
      <c r="VM285" s="103" t="n">
        <v>9.5</v>
      </c>
      <c r="VN285" s="103" t="n">
        <v>11.2</v>
      </c>
      <c r="VO285" s="104" t="n">
        <f aca="false">AVERAGE(VC285:VN285)</f>
        <v>8.575</v>
      </c>
      <c r="WA285" s="22" t="n">
        <v>1935</v>
      </c>
      <c r="WB285" s="102" t="n">
        <v>1935</v>
      </c>
      <c r="WC285" s="103" t="n">
        <v>15.1</v>
      </c>
      <c r="WD285" s="103" t="n">
        <v>15</v>
      </c>
      <c r="WE285" s="103" t="n">
        <v>13.1</v>
      </c>
      <c r="WF285" s="103" t="n">
        <v>10.8</v>
      </c>
      <c r="WG285" s="103" t="n">
        <v>6.1</v>
      </c>
      <c r="WH285" s="103" t="n">
        <v>5.2</v>
      </c>
      <c r="WI285" s="103" t="n">
        <v>4.7</v>
      </c>
      <c r="WJ285" s="103" t="n">
        <v>6.9</v>
      </c>
      <c r="WK285" s="103" t="n">
        <v>7.3</v>
      </c>
      <c r="WL285" s="103" t="n">
        <v>9.8</v>
      </c>
      <c r="WM285" s="103" t="n">
        <v>11.8</v>
      </c>
      <c r="WN285" s="103" t="n">
        <v>14.3</v>
      </c>
      <c r="WO285" s="104" t="n">
        <f aca="false">AVERAGE(WC285:WN285)</f>
        <v>10.0083333333333</v>
      </c>
      <c r="XA285" s="22" t="n">
        <v>1935</v>
      </c>
      <c r="XB285" s="102" t="n">
        <v>1935</v>
      </c>
      <c r="XC285" s="103" t="n">
        <v>13.4</v>
      </c>
      <c r="XD285" s="103" t="n">
        <v>13.6</v>
      </c>
      <c r="XE285" s="103" t="n">
        <v>11.6</v>
      </c>
      <c r="XF285" s="103" t="n">
        <v>9.9</v>
      </c>
      <c r="XG285" s="103" t="n">
        <v>4.3</v>
      </c>
      <c r="XH285" s="103" t="n">
        <v>4.1</v>
      </c>
      <c r="XI285" s="103" t="n">
        <v>3.4</v>
      </c>
      <c r="XJ285" s="103" t="n">
        <v>5.2</v>
      </c>
      <c r="XK285" s="103" t="n">
        <v>6.3</v>
      </c>
      <c r="XL285" s="103" t="n">
        <v>8.7</v>
      </c>
      <c r="XM285" s="103" t="n">
        <v>10.3</v>
      </c>
      <c r="XN285" s="103" t="n">
        <v>12.6</v>
      </c>
      <c r="XO285" s="104" t="n">
        <f aca="false">AVERAGE(XC285:XN285)</f>
        <v>8.61666666666667</v>
      </c>
      <c r="YA285" s="22" t="n">
        <v>1935</v>
      </c>
      <c r="YB285" s="102" t="n">
        <v>1935</v>
      </c>
      <c r="YC285" s="103" t="n">
        <v>12.5</v>
      </c>
      <c r="YD285" s="103" t="n">
        <v>13.2</v>
      </c>
      <c r="YE285" s="103" t="n">
        <v>11.2</v>
      </c>
      <c r="YF285" s="103" t="n">
        <v>12.1</v>
      </c>
      <c r="YG285" s="103" t="n">
        <v>8.9</v>
      </c>
      <c r="YH285" s="103" t="n">
        <v>7.6</v>
      </c>
      <c r="YI285" s="103" t="n">
        <v>6.3</v>
      </c>
      <c r="YJ285" s="103" t="n">
        <v>7.6</v>
      </c>
      <c r="YK285" s="103" t="n">
        <v>7.9</v>
      </c>
      <c r="YL285" s="103" t="n">
        <v>9.2</v>
      </c>
      <c r="YM285" s="103" t="n">
        <v>9.8</v>
      </c>
      <c r="YN285" s="103" t="n">
        <v>12.1</v>
      </c>
      <c r="YO285" s="104" t="n">
        <f aca="false">AVERAGE(YC285:YN285)</f>
        <v>9.86666666666667</v>
      </c>
      <c r="ZA285" s="22" t="n">
        <v>1935</v>
      </c>
      <c r="ZB285" s="106" t="s">
        <v>135</v>
      </c>
      <c r="ZC285" s="103" t="n">
        <v>14</v>
      </c>
      <c r="ZD285" s="103" t="n">
        <v>15</v>
      </c>
      <c r="ZE285" s="103" t="n">
        <v>13.6</v>
      </c>
      <c r="ZF285" s="103" t="n">
        <v>12.7</v>
      </c>
      <c r="ZG285" s="103" t="n">
        <v>10.6</v>
      </c>
      <c r="ZH285" s="103" t="n">
        <v>9.1</v>
      </c>
      <c r="ZI285" s="103" t="n">
        <v>8.9</v>
      </c>
      <c r="ZJ285" s="103" t="n">
        <v>9.3</v>
      </c>
      <c r="ZK285" s="103" t="n">
        <v>9.7</v>
      </c>
      <c r="ZL285" s="103" t="n">
        <v>10.1</v>
      </c>
      <c r="ZM285" s="103" t="n">
        <v>11</v>
      </c>
      <c r="ZN285" s="103" t="n">
        <v>13.4</v>
      </c>
      <c r="ZO285" s="104" t="n">
        <f aca="false">AVERAGE(ZC285:ZN285)</f>
        <v>11.45</v>
      </c>
      <c r="AAA285" s="36" t="n">
        <f aca="false">(OO285+EO285)/2</f>
        <v>9.45833333333333</v>
      </c>
      <c r="AAB285" s="37" t="n">
        <f aca="false">(HO285+ZO285+RO285+GO285)/4</f>
        <v>9.27083333333333</v>
      </c>
      <c r="AAC285" s="38" t="n">
        <f aca="false">(JO285+PO285+TO285+QO285+YO285+AO285+BO285+KO285+NO285+UO285+WO285)/11</f>
        <v>8.66969696969697</v>
      </c>
      <c r="ABA285" s="147" t="n">
        <f aca="false">MAX(OC285:ON285, EC285:EN285)</f>
        <v>15.1</v>
      </c>
      <c r="ABB285" s="147" t="n">
        <f aca="false">MIN(EC285:EN285,OC285:ON285)</f>
        <v>4.4</v>
      </c>
      <c r="ABC285" s="148" t="n">
        <f aca="false">MAX(HC285:HN285,ZC285:ZN285,RC285:RN285,GC285:GN285)</f>
        <v>16.3</v>
      </c>
      <c r="ABD285" s="144" t="n">
        <f aca="false">MIN(HC285:HN285,ZC285:ZN285,GC285:GN285)</f>
        <v>4.4</v>
      </c>
      <c r="ABE285" s="145" t="n">
        <f aca="false">MAX(JC285:JN285,PC285:PN285,TC285:TN285,QC285:QN285,YC285:YN285,AC285:AN285,BC285:BN285,KC285:KN285,NC285:NN285,UC285:UN285,WC285:WN285)</f>
        <v>15.9</v>
      </c>
      <c r="ABF285" s="145" t="n">
        <f aca="false">MIN(JC285:JN285,PC285:PN285,TC285:TN285,QC285:QN285,YC285:YN285,AC285:AN285,BC285:BN285,KC285:KN285,NC285:NN285,UC285:UN285,WC285:WN285)</f>
        <v>1.8</v>
      </c>
    </row>
    <row r="286" customFormat="false" ht="12.9" hidden="false" customHeight="false" outlineLevel="0" collapsed="false">
      <c r="A286" s="97"/>
      <c r="B286" s="11" t="n">
        <f aca="false">AVERAGE(AO286,BO286,CO286,DO286,EO286,FO286,GO286,HO286,IO286,JO286,KO286,LO286,MO286,NO286,OO286,PO286,QO286,RO286,SO286,TO286,UO286,VO286,WO286,XO286,YO286,ZO286)</f>
        <v>8.6275641025641</v>
      </c>
      <c r="C286" s="98" t="n">
        <f aca="false">AVERAGE(B282:B286)</f>
        <v>8.68035256410257</v>
      </c>
      <c r="D286" s="99" t="n">
        <f aca="false">AVERAGE(B277:B286)</f>
        <v>8.62685897435897</v>
      </c>
      <c r="E286" s="11" t="n">
        <f aca="false">AVERAGE(B267:B286)</f>
        <v>8.74924679487179</v>
      </c>
      <c r="F286" s="100" t="n">
        <f aca="false">AVERAGE(B237:B286)</f>
        <v>8.93961394870924</v>
      </c>
      <c r="G286" s="3" t="n">
        <f aca="false">MAX(AC286:AN286,BC286:BN286,CC286:CN286,DC286:DN286,EC286:EN286,FC286:FN286,GC286:GN286,HC286:HN286,IC286:IN286,JC286:JN286,KC286:KN286,LC286:LN286,MC286:MN286,NC286:NN286,OC286:ON286,PC286:PN286,QC286:QN286,RC286:RN286,SC286:SN286,TC286:TN286,UC286:UN286,VC286:VN286,WC286:WN286,XC286:XN286,YC286:YN286,ZC286:ZN286,)</f>
        <v>17.2</v>
      </c>
      <c r="H286" s="19" t="n">
        <f aca="false">MEDIAN(AC286:AN286,BC286:BN286,CC286:CN286,DC286:DN286,EC286:EN286,FC286:FN286,GC286:GN286,HC286:HN286,IC286:IN286,JC286:JN286,KC286:KN286,LC286:LN286,MC286:MN286,NC286:NN286,OC286:ON286,PC286:PN286,QC286:QN286,RC286:RN286,SC286:SN286,TC286:TN286,UC286:UN286,VC286:VN286,WC286:WN286,XC286:XN286,YC286:YN286,ZC286:ZN286,)</f>
        <v>8.1</v>
      </c>
      <c r="I286" s="5" t="n">
        <f aca="false">MIN(AC286:AN286,BC286:BN286,CC286:CN286,DC286:DN286,EC286:EN286,FC286:FN286,GC286:GN286,HC286:HN286,IC286:IN286,JC286:JN286,KC286:KN286,LC286:LN286,MC286:MN286,NC286:NN286,OC286:ON286,PC286:PN286,QC286:QN286,RC286:RN286,SC286:SN286,TC286:TN286,UC286:UN286,VC286:VN286,WC286:WN286,XC286:XN286,YC286:YN286,ZC286:ZN286)</f>
        <v>-2.1</v>
      </c>
      <c r="J286" s="5" t="n">
        <f aca="false">MIN(AC286:AN286,BC286:BN286,CC286:CN286,DC286:DN286,EC286:EN286,FC286:FN286,GC286:GN286,HC286:HN286,IC286:IN286,JC286:JN286,KC286:KN286,LC286:LN286,MC286:MN286,NC286:NN286,OC286:ON286,PC286:PN286,QC286:QN286,SC286:SN286,TC286:TN286,UC286:UN286,VC286:VN286,WC286:WN286,XC286:XN286,YC286:YN286,ZC286:ZN286)</f>
        <v>1.2</v>
      </c>
      <c r="K286" s="101" t="n">
        <f aca="false">(G286+I286)/2</f>
        <v>7.55</v>
      </c>
      <c r="AB286" s="102" t="n">
        <v>1936</v>
      </c>
      <c r="AC286" s="103" t="n">
        <v>13</v>
      </c>
      <c r="AD286" s="103" t="n">
        <v>12.5</v>
      </c>
      <c r="AE286" s="103" t="n">
        <v>12.1</v>
      </c>
      <c r="AF286" s="103" t="n">
        <v>7.7</v>
      </c>
      <c r="AG286" s="103" t="n">
        <v>6.3</v>
      </c>
      <c r="AH286" s="103" t="n">
        <v>6.2</v>
      </c>
      <c r="AI286" s="103" t="n">
        <v>4.9</v>
      </c>
      <c r="AJ286" s="103" t="n">
        <v>5.8</v>
      </c>
      <c r="AK286" s="103" t="n">
        <v>5.1</v>
      </c>
      <c r="AL286" s="103" t="n">
        <v>7.6</v>
      </c>
      <c r="AM286" s="103" t="n">
        <v>8.4</v>
      </c>
      <c r="AN286" s="103" t="n">
        <v>11.4</v>
      </c>
      <c r="AO286" s="104" t="n">
        <f aca="false">AVERAGE(AC286:AN286)</f>
        <v>8.41666666666667</v>
      </c>
      <c r="BA286" s="22" t="n">
        <v>1936</v>
      </c>
      <c r="BB286" s="102" t="n">
        <v>1936</v>
      </c>
      <c r="BC286" s="103" t="n">
        <v>13.1</v>
      </c>
      <c r="BD286" s="103" t="n">
        <v>12.3</v>
      </c>
      <c r="BE286" s="103" t="n">
        <v>10.7</v>
      </c>
      <c r="BF286" s="103" t="n">
        <v>8.2</v>
      </c>
      <c r="BG286" s="103" t="n">
        <v>4.6</v>
      </c>
      <c r="BH286" s="103" t="n">
        <v>5.1</v>
      </c>
      <c r="BI286" s="103" t="n">
        <v>3.3</v>
      </c>
      <c r="BJ286" s="103" t="n">
        <v>5.9</v>
      </c>
      <c r="BK286" s="103" t="n">
        <v>7.1</v>
      </c>
      <c r="BL286" s="103" t="n">
        <v>8.4</v>
      </c>
      <c r="BM286" s="103" t="n">
        <v>9.6</v>
      </c>
      <c r="BN286" s="103" t="n">
        <v>13.4</v>
      </c>
      <c r="BO286" s="104" t="n">
        <f aca="false">AVERAGE(BC286:BN286)</f>
        <v>8.475</v>
      </c>
      <c r="CA286" s="22" t="n">
        <v>1936</v>
      </c>
      <c r="CB286" s="102" t="n">
        <v>1936</v>
      </c>
      <c r="CC286" s="103" t="n">
        <v>12.1</v>
      </c>
      <c r="CD286" s="103" t="n">
        <v>10.9</v>
      </c>
      <c r="CE286" s="103" t="n">
        <v>11</v>
      </c>
      <c r="CF286" s="103" t="n">
        <v>6.4</v>
      </c>
      <c r="CG286" s="103" t="n">
        <v>4.7</v>
      </c>
      <c r="CH286" s="103" t="n">
        <v>3.7</v>
      </c>
      <c r="CI286" s="103" t="n">
        <v>3.8</v>
      </c>
      <c r="CJ286" s="103" t="n">
        <v>4.8</v>
      </c>
      <c r="CK286" s="103" t="n">
        <v>3.7</v>
      </c>
      <c r="CL286" s="103" t="n">
        <v>6.3</v>
      </c>
      <c r="CM286" s="103" t="n">
        <v>7</v>
      </c>
      <c r="CN286" s="103" t="n">
        <v>11.1</v>
      </c>
      <c r="CO286" s="104" t="n">
        <f aca="false">AVERAGE(CC286:CN286)</f>
        <v>7.125</v>
      </c>
      <c r="DA286" s="22" t="n">
        <v>1936</v>
      </c>
      <c r="DB286" s="102" t="n">
        <v>1936</v>
      </c>
      <c r="DC286" s="103" t="n">
        <v>15.1</v>
      </c>
      <c r="DD286" s="103" t="n">
        <v>14.2</v>
      </c>
      <c r="DE286" s="103" t="n">
        <v>11.5</v>
      </c>
      <c r="DF286" s="103" t="n">
        <v>6.6</v>
      </c>
      <c r="DG286" s="103" t="n">
        <v>3.8</v>
      </c>
      <c r="DH286" s="103" t="n">
        <v>1.8</v>
      </c>
      <c r="DI286" s="103" t="n">
        <v>3.7</v>
      </c>
      <c r="DJ286" s="103" t="n">
        <v>4.9</v>
      </c>
      <c r="DK286" s="103" t="n">
        <v>3.7</v>
      </c>
      <c r="DL286" s="103" t="n">
        <v>6.6</v>
      </c>
      <c r="DM286" s="103" t="n">
        <v>9.4</v>
      </c>
      <c r="DN286" s="103" t="n">
        <v>14.6</v>
      </c>
      <c r="DO286" s="104" t="n">
        <f aca="false">AVERAGE(DC286:DN286)</f>
        <v>7.99166666666667</v>
      </c>
      <c r="EA286" s="22" t="n">
        <v>1936</v>
      </c>
      <c r="EB286" s="106" t="s">
        <v>136</v>
      </c>
      <c r="EC286" s="103" t="n">
        <v>12.8</v>
      </c>
      <c r="ED286" s="103" t="n">
        <v>13.6</v>
      </c>
      <c r="EE286" s="103" t="n">
        <v>14.3</v>
      </c>
      <c r="EF286" s="103" t="n">
        <v>10.8</v>
      </c>
      <c r="EG286" s="103" t="n">
        <v>9.8</v>
      </c>
      <c r="EH286" s="103" t="n">
        <v>8</v>
      </c>
      <c r="EI286" s="103" t="n">
        <v>7.7</v>
      </c>
      <c r="EJ286" s="103" t="n">
        <v>8.2</v>
      </c>
      <c r="EK286" s="103" t="n">
        <v>8</v>
      </c>
      <c r="EL286" s="103" t="n">
        <v>9.2</v>
      </c>
      <c r="EM286" s="103" t="n">
        <v>10.3</v>
      </c>
      <c r="EN286" s="103" t="n">
        <v>12.4</v>
      </c>
      <c r="EO286" s="104" t="n">
        <f aca="false">AVERAGE(EC286:EN286)</f>
        <v>10.425</v>
      </c>
      <c r="FA286" s="22" t="n">
        <v>1936</v>
      </c>
      <c r="FB286" s="102" t="n">
        <v>1936</v>
      </c>
      <c r="FC286" s="103" t="n">
        <v>13</v>
      </c>
      <c r="FD286" s="103" t="n">
        <v>12.6</v>
      </c>
      <c r="FE286" s="103" t="n">
        <v>10.6</v>
      </c>
      <c r="FF286" s="103" t="n">
        <v>5.4</v>
      </c>
      <c r="FG286" s="103" t="n">
        <v>2.1</v>
      </c>
      <c r="FH286" s="103" t="n">
        <v>2.7</v>
      </c>
      <c r="FI286" s="103" t="n">
        <v>3.3</v>
      </c>
      <c r="FJ286" s="103" t="n">
        <v>4.3</v>
      </c>
      <c r="FK286" s="103" t="n">
        <v>2.5</v>
      </c>
      <c r="FL286" s="103" t="n">
        <v>6.1</v>
      </c>
      <c r="FM286" s="103" t="n">
        <v>7.5</v>
      </c>
      <c r="FN286" s="103" t="n">
        <v>12.4</v>
      </c>
      <c r="FO286" s="104" t="n">
        <f aca="false">AVERAGE(FC286:FN286)</f>
        <v>6.875</v>
      </c>
      <c r="GA286" s="22" t="n">
        <v>1936</v>
      </c>
      <c r="GB286" s="102" t="n">
        <v>1936</v>
      </c>
      <c r="GC286" s="103" t="n">
        <v>15.9</v>
      </c>
      <c r="GD286" s="103" t="n">
        <v>15.9</v>
      </c>
      <c r="GE286" s="103" t="n">
        <v>14.1</v>
      </c>
      <c r="GF286" s="103" t="n">
        <v>8.6</v>
      </c>
      <c r="GG286" s="103" t="n">
        <v>5.6</v>
      </c>
      <c r="GH286" s="103" t="n">
        <v>4.2</v>
      </c>
      <c r="GI286" s="103" t="n">
        <v>5.4</v>
      </c>
      <c r="GJ286" s="103" t="n">
        <v>6.1</v>
      </c>
      <c r="GK286" s="103" t="n">
        <v>5.3</v>
      </c>
      <c r="GL286" s="103" t="n">
        <v>8.1</v>
      </c>
      <c r="GM286" s="103" t="n">
        <v>9.8</v>
      </c>
      <c r="GN286" s="103" t="n">
        <v>15.1</v>
      </c>
      <c r="GO286" s="104" t="n">
        <f aca="false">AVERAGE(GC286:GN286)</f>
        <v>9.50833333333333</v>
      </c>
      <c r="HA286" s="22" t="n">
        <v>1936</v>
      </c>
      <c r="HB286" s="106" t="s">
        <v>136</v>
      </c>
      <c r="HC286" s="103" t="n">
        <v>15.8</v>
      </c>
      <c r="HD286" s="103" t="n">
        <v>16.2</v>
      </c>
      <c r="HE286" s="103" t="n">
        <v>15.1</v>
      </c>
      <c r="HF286" s="103" t="n">
        <v>12.1</v>
      </c>
      <c r="HG286" s="103" t="n">
        <v>10.7</v>
      </c>
      <c r="HH286" s="103" t="n">
        <v>8.4</v>
      </c>
      <c r="HI286" s="103" t="n">
        <v>7.9</v>
      </c>
      <c r="HJ286" s="103" t="n">
        <v>8.8</v>
      </c>
      <c r="HK286" s="103" t="n">
        <v>8.2</v>
      </c>
      <c r="HL286" s="103" t="n">
        <v>10.8</v>
      </c>
      <c r="HM286" s="103" t="n">
        <v>11.3</v>
      </c>
      <c r="HN286" s="103" t="n">
        <v>15.1</v>
      </c>
      <c r="HO286" s="104" t="n">
        <f aca="false">AVERAGE(HC286:HN286)</f>
        <v>11.7</v>
      </c>
      <c r="IA286" s="22" t="n">
        <v>1936</v>
      </c>
      <c r="IB286" s="102" t="n">
        <v>1936</v>
      </c>
      <c r="IC286" s="103" t="n">
        <v>14.1</v>
      </c>
      <c r="ID286" s="103" t="n">
        <v>13.3</v>
      </c>
      <c r="IE286" s="103" t="n">
        <v>13.4</v>
      </c>
      <c r="IF286" s="103" t="n">
        <v>8.7</v>
      </c>
      <c r="IG286" s="103" t="n">
        <v>6.3</v>
      </c>
      <c r="IH286" s="103" t="n">
        <v>5.7</v>
      </c>
      <c r="II286" s="103" t="n">
        <v>5.5</v>
      </c>
      <c r="IJ286" s="103" t="n">
        <v>6.8</v>
      </c>
      <c r="IK286" s="103" t="n">
        <v>6.2</v>
      </c>
      <c r="IL286" s="103" t="n">
        <v>8.5</v>
      </c>
      <c r="IM286" s="103" t="n">
        <v>9.2</v>
      </c>
      <c r="IN286" s="103" t="n">
        <v>12.8</v>
      </c>
      <c r="IO286" s="104" t="n">
        <f aca="false">AVERAGE(IC286:IN286)</f>
        <v>9.20833333333333</v>
      </c>
      <c r="JA286" s="22" t="n">
        <v>1936</v>
      </c>
      <c r="JB286" s="102" t="n">
        <v>1936</v>
      </c>
      <c r="JC286" s="103" t="n">
        <v>11.6</v>
      </c>
      <c r="JD286" s="103" t="n">
        <v>10</v>
      </c>
      <c r="JE286" s="103" t="n">
        <v>11.3</v>
      </c>
      <c r="JF286" s="103" t="n">
        <v>6.6</v>
      </c>
      <c r="JG286" s="103" t="n">
        <v>3.6</v>
      </c>
      <c r="JH286" s="103" t="n">
        <v>4</v>
      </c>
      <c r="JI286" s="103" t="n">
        <v>4.4</v>
      </c>
      <c r="JJ286" s="103" t="n">
        <v>5.9</v>
      </c>
      <c r="JK286" s="103" t="n">
        <v>4.7</v>
      </c>
      <c r="JL286" s="103" t="n">
        <v>6.7</v>
      </c>
      <c r="JM286" s="103" t="n">
        <v>6.8</v>
      </c>
      <c r="JN286" s="103" t="n">
        <v>11.1</v>
      </c>
      <c r="JO286" s="104" t="n">
        <f aca="false">AVERAGE(JC286:JN286)</f>
        <v>7.225</v>
      </c>
      <c r="KA286" s="22" t="n">
        <v>1936</v>
      </c>
      <c r="KB286" s="102" t="n">
        <v>1936</v>
      </c>
      <c r="KC286" s="103" t="n">
        <v>14.6</v>
      </c>
      <c r="KD286" s="103" t="n">
        <v>13.9</v>
      </c>
      <c r="KE286" s="103" t="n">
        <v>12.1</v>
      </c>
      <c r="KF286" s="103" t="n">
        <v>7.6</v>
      </c>
      <c r="KG286" s="103" t="n">
        <v>5.2</v>
      </c>
      <c r="KH286" s="103" t="n">
        <v>5.1</v>
      </c>
      <c r="KI286" s="103" t="n">
        <v>5.3</v>
      </c>
      <c r="KJ286" s="103" t="n">
        <v>6.8</v>
      </c>
      <c r="KK286" s="103" t="n">
        <v>4.9</v>
      </c>
      <c r="KL286" s="103" t="n">
        <v>7.3</v>
      </c>
      <c r="KM286" s="103" t="n">
        <v>8.7</v>
      </c>
      <c r="KN286" s="103" t="n">
        <v>13.1</v>
      </c>
      <c r="KO286" s="104" t="n">
        <f aca="false">AVERAGE(KC286:KN286)</f>
        <v>8.71666666666667</v>
      </c>
      <c r="LA286" s="22" t="n">
        <v>1936</v>
      </c>
      <c r="LB286" s="106" t="s">
        <v>136</v>
      </c>
      <c r="LC286" s="103" t="n">
        <v>15.4</v>
      </c>
      <c r="LD286" s="103" t="n">
        <v>14.5</v>
      </c>
      <c r="LE286" s="103" t="n">
        <v>12.7</v>
      </c>
      <c r="LF286" s="103" t="n">
        <v>7.7</v>
      </c>
      <c r="LG286" s="103" t="n">
        <v>4.2</v>
      </c>
      <c r="LH286" s="103" t="n">
        <v>3.7</v>
      </c>
      <c r="LI286" s="103" t="n">
        <v>4.6</v>
      </c>
      <c r="LJ286" s="103" t="n">
        <v>6</v>
      </c>
      <c r="LK286" s="103" t="n">
        <v>4.5</v>
      </c>
      <c r="LL286" s="103" t="n">
        <v>7.5</v>
      </c>
      <c r="LM286" s="103" t="n">
        <v>9</v>
      </c>
      <c r="LN286" s="103" t="n">
        <v>14.6</v>
      </c>
      <c r="LO286" s="104" t="n">
        <f aca="false">AVERAGE(LC286:LN286)</f>
        <v>8.7</v>
      </c>
      <c r="MA286" s="22" t="n">
        <v>1936</v>
      </c>
      <c r="MB286" s="102" t="n">
        <v>1936</v>
      </c>
      <c r="MC286" s="110" t="n">
        <v>11.6</v>
      </c>
      <c r="MD286" s="110" t="n">
        <v>11.4</v>
      </c>
      <c r="ME286" s="110" t="n">
        <v>11.9</v>
      </c>
      <c r="MF286" s="110" t="n">
        <v>8.4</v>
      </c>
      <c r="MG286" s="110" t="n">
        <v>9.3</v>
      </c>
      <c r="MH286" s="110" t="n">
        <v>5.8</v>
      </c>
      <c r="MI286" s="110" t="n">
        <v>5</v>
      </c>
      <c r="MJ286" s="110" t="n">
        <v>5.7</v>
      </c>
      <c r="MK286" s="110" t="n">
        <v>5.9</v>
      </c>
      <c r="ML286" s="110" t="n">
        <v>7.6</v>
      </c>
      <c r="MM286" s="110" t="n">
        <v>10.4</v>
      </c>
      <c r="MN286" s="110" t="n">
        <v>11.9</v>
      </c>
      <c r="MO286" s="104" t="n">
        <f aca="false">AVERAGE(MC286:MN286)</f>
        <v>8.74166666666667</v>
      </c>
      <c r="MQ286" s="5" t="n">
        <f aca="false">MAX(MC286:MN286)</f>
        <v>11.9</v>
      </c>
      <c r="MR286" s="5" t="n">
        <f aca="false">MIN(MC286:MN286)</f>
        <v>5</v>
      </c>
      <c r="NA286" s="22" t="n">
        <v>1936</v>
      </c>
      <c r="NB286" s="102" t="n">
        <v>1936</v>
      </c>
      <c r="NC286" s="103" t="n">
        <v>13.3</v>
      </c>
      <c r="ND286" s="103" t="n">
        <v>11.9</v>
      </c>
      <c r="NE286" s="103" t="n">
        <v>11.9</v>
      </c>
      <c r="NF286" s="103" t="n">
        <v>6.6</v>
      </c>
      <c r="NG286" s="103" t="n">
        <v>4.7</v>
      </c>
      <c r="NH286" s="103" t="n">
        <v>4.8</v>
      </c>
      <c r="NI286" s="103" t="n">
        <v>4.3</v>
      </c>
      <c r="NJ286" s="103" t="n">
        <v>6.1</v>
      </c>
      <c r="NK286" s="103" t="n">
        <v>5</v>
      </c>
      <c r="NL286" s="103" t="n">
        <v>7.1</v>
      </c>
      <c r="NM286" s="103" t="n">
        <v>8.3</v>
      </c>
      <c r="NN286" s="103" t="n">
        <v>13</v>
      </c>
      <c r="NO286" s="104" t="n">
        <f aca="false">AVERAGE(NC286:NN286)</f>
        <v>8.08333333333333</v>
      </c>
      <c r="OA286" s="22" t="n">
        <v>1936</v>
      </c>
      <c r="OB286" s="106" t="n">
        <v>1936</v>
      </c>
      <c r="OC286" s="103" t="n">
        <v>13.5</v>
      </c>
      <c r="OD286" s="103" t="n">
        <v>14.1</v>
      </c>
      <c r="OE286" s="103" t="n">
        <v>11.7</v>
      </c>
      <c r="OF286" s="103" t="n">
        <v>11.2</v>
      </c>
      <c r="OG286" s="103" t="n">
        <v>7.1</v>
      </c>
      <c r="OH286" s="103" t="n">
        <v>6.6</v>
      </c>
      <c r="OI286" s="103" t="n">
        <v>5.3</v>
      </c>
      <c r="OJ286" s="103" t="n">
        <v>7.4</v>
      </c>
      <c r="OK286" s="103" t="n">
        <v>6.9</v>
      </c>
      <c r="OL286" s="103" t="n">
        <v>9</v>
      </c>
      <c r="OM286" s="103" t="n">
        <v>9.9</v>
      </c>
      <c r="ON286" s="103" t="n">
        <v>12.8</v>
      </c>
      <c r="OO286" s="104" t="n">
        <f aca="false">AVERAGE(OC286:ON286)</f>
        <v>9.625</v>
      </c>
      <c r="OQ286" s="5" t="n">
        <f aca="false">MAX(OC286:ON286)</f>
        <v>14.1</v>
      </c>
      <c r="OR286" s="5" t="n">
        <f aca="false">MIN(OC286:ON286)</f>
        <v>5.3</v>
      </c>
      <c r="PA286" s="22" t="n">
        <v>1936</v>
      </c>
      <c r="PB286" s="106" t="s">
        <v>136</v>
      </c>
      <c r="PC286" s="103" t="n">
        <v>17.2</v>
      </c>
      <c r="PD286" s="103" t="n">
        <v>16</v>
      </c>
      <c r="PE286" s="103" t="n">
        <v>14.9</v>
      </c>
      <c r="PF286" s="103" t="n">
        <v>9.7</v>
      </c>
      <c r="PG286" s="103" t="n">
        <v>7.4</v>
      </c>
      <c r="PH286" s="103" t="n">
        <v>5.2</v>
      </c>
      <c r="PI286" s="103" t="n">
        <v>6.2</v>
      </c>
      <c r="PJ286" s="103" t="n">
        <v>6.3</v>
      </c>
      <c r="PK286" s="103" t="n">
        <v>6.5</v>
      </c>
      <c r="PL286" s="103" t="n">
        <v>10.8</v>
      </c>
      <c r="PM286" s="103" t="n">
        <v>12.3</v>
      </c>
      <c r="PN286" s="103" t="n">
        <v>16.4</v>
      </c>
      <c r="PO286" s="104" t="n">
        <f aca="false">AVERAGE(PC286:PN286)</f>
        <v>10.7416666666667</v>
      </c>
      <c r="QA286" s="22" t="n">
        <v>1936</v>
      </c>
      <c r="QB286" s="106" t="s">
        <v>136</v>
      </c>
      <c r="QC286" s="103" t="n">
        <v>13.7</v>
      </c>
      <c r="QD286" s="103" t="n">
        <v>13.7</v>
      </c>
      <c r="QE286" s="103" t="n">
        <v>12.1</v>
      </c>
      <c r="QF286" s="103" t="n">
        <v>7.4</v>
      </c>
      <c r="QG286" s="103" t="n">
        <v>5.5</v>
      </c>
      <c r="QH286" s="103" t="n">
        <v>4.4</v>
      </c>
      <c r="QI286" s="103" t="n">
        <v>5.1</v>
      </c>
      <c r="QJ286" s="103" t="n">
        <v>6.1</v>
      </c>
      <c r="QK286" s="103" t="n">
        <v>4.8</v>
      </c>
      <c r="QL286" s="103" t="n">
        <v>7.6</v>
      </c>
      <c r="QM286" s="103" t="n">
        <v>8.8</v>
      </c>
      <c r="QN286" s="103" t="n">
        <v>13.7</v>
      </c>
      <c r="QO286" s="104" t="n">
        <f aca="false">AVERAGE(QC286:QN286)</f>
        <v>8.575</v>
      </c>
      <c r="RA286" s="22" t="n">
        <v>1936</v>
      </c>
      <c r="RB286" s="102" t="n">
        <v>1936</v>
      </c>
      <c r="RC286" s="103" t="n">
        <v>9.2</v>
      </c>
      <c r="RD286" s="103" t="n">
        <v>7.7</v>
      </c>
      <c r="RE286" s="103" t="n">
        <v>5.2</v>
      </c>
      <c r="RF286" s="103" t="n">
        <v>1.4</v>
      </c>
      <c r="RG286" s="103" t="n">
        <v>-1.8</v>
      </c>
      <c r="RH286" s="103" t="n">
        <v>-1.4</v>
      </c>
      <c r="RI286" s="103" t="n">
        <v>-2.1</v>
      </c>
      <c r="RJ286" s="103" t="n">
        <v>0.4</v>
      </c>
      <c r="RK286" s="103" t="n">
        <v>-0.8</v>
      </c>
      <c r="RL286" s="103" t="n">
        <v>2.1</v>
      </c>
      <c r="RM286" s="103" t="n">
        <v>2.8</v>
      </c>
      <c r="RN286" s="103" t="n">
        <v>8.8</v>
      </c>
      <c r="RO286" s="104" t="n">
        <f aca="false">AVERAGE(RC286:RN286)</f>
        <v>2.625</v>
      </c>
      <c r="SA286" s="22" t="n">
        <v>1936</v>
      </c>
      <c r="SB286" s="106" t="s">
        <v>136</v>
      </c>
      <c r="SC286" s="103" t="n">
        <v>13.7</v>
      </c>
      <c r="SD286" s="103" t="n">
        <v>13.8</v>
      </c>
      <c r="SE286" s="103" t="n">
        <v>9.7</v>
      </c>
      <c r="SF286" s="103" t="n">
        <v>5.3</v>
      </c>
      <c r="SG286" s="103" t="n">
        <v>1.9</v>
      </c>
      <c r="SH286" s="103" t="n">
        <v>1.2</v>
      </c>
      <c r="SI286" s="103" t="n">
        <v>3.6</v>
      </c>
      <c r="SJ286" s="103" t="n">
        <v>4.5</v>
      </c>
      <c r="SK286" s="103" t="n">
        <v>2.2</v>
      </c>
      <c r="SL286" s="103" t="n">
        <v>4.9</v>
      </c>
      <c r="SM286" s="103" t="n">
        <v>6.9</v>
      </c>
      <c r="SN286" s="103" t="n">
        <v>13.7</v>
      </c>
      <c r="SO286" s="104" t="n">
        <f aca="false">AVERAGE(SC286:SN286)</f>
        <v>6.78333333333333</v>
      </c>
      <c r="TA286" s="22" t="n">
        <v>1936</v>
      </c>
      <c r="TB286" s="106" t="s">
        <v>136</v>
      </c>
      <c r="TC286" s="103" t="n">
        <v>13.9</v>
      </c>
      <c r="TD286" s="103" t="n">
        <v>12.7</v>
      </c>
      <c r="TE286" s="103" t="n">
        <v>12.2</v>
      </c>
      <c r="TF286" s="103" t="n">
        <v>8.2</v>
      </c>
      <c r="TG286" s="103" t="n">
        <v>5.2</v>
      </c>
      <c r="TH286" s="103" t="n">
        <v>4.5</v>
      </c>
      <c r="TI286" s="103" t="n">
        <v>4.6</v>
      </c>
      <c r="TJ286" s="103" t="n">
        <v>4.9</v>
      </c>
      <c r="TK286" s="103" t="n">
        <v>4.6</v>
      </c>
      <c r="TL286" s="103" t="n">
        <v>5.3</v>
      </c>
      <c r="TM286" s="103" t="n">
        <v>8.6</v>
      </c>
      <c r="TN286" s="103" t="n">
        <v>13</v>
      </c>
      <c r="TO286" s="104" t="n">
        <f aca="false">AVERAGE(TC286:TN286)</f>
        <v>8.14166666666667</v>
      </c>
      <c r="UA286" s="22" t="n">
        <v>1936</v>
      </c>
      <c r="UB286" s="102" t="n">
        <v>1936</v>
      </c>
      <c r="UC286" s="103" t="n">
        <v>13.8</v>
      </c>
      <c r="UD286" s="103" t="n">
        <v>14</v>
      </c>
      <c r="UE286" s="103" t="n">
        <v>12</v>
      </c>
      <c r="UF286" s="103" t="n">
        <v>7.6</v>
      </c>
      <c r="UG286" s="103" t="n">
        <v>3.3</v>
      </c>
      <c r="UH286" s="103" t="n">
        <v>3.6</v>
      </c>
      <c r="UI286" s="103" t="n">
        <v>3.9</v>
      </c>
      <c r="UJ286" s="103" t="n">
        <v>5.2</v>
      </c>
      <c r="UK286" s="103" t="n">
        <v>4.4</v>
      </c>
      <c r="UL286" s="103" t="n">
        <v>6.7</v>
      </c>
      <c r="UM286" s="103" t="n">
        <v>7.9</v>
      </c>
      <c r="UN286" s="103" t="n">
        <v>13.5</v>
      </c>
      <c r="UO286" s="104" t="n">
        <f aca="false">AVERAGE(UC286:UN286)</f>
        <v>7.99166666666667</v>
      </c>
      <c r="VA286" s="22" t="n">
        <v>1936</v>
      </c>
      <c r="VB286" s="102" t="n">
        <v>1936</v>
      </c>
      <c r="VC286" s="103" t="n">
        <v>13.8</v>
      </c>
      <c r="VD286" s="103" t="n">
        <v>13.7</v>
      </c>
      <c r="VE286" s="103" t="n">
        <v>13.8</v>
      </c>
      <c r="VF286" s="103" t="n">
        <v>8.2</v>
      </c>
      <c r="VG286" s="103" t="n">
        <v>5.9</v>
      </c>
      <c r="VH286" s="103" t="n">
        <v>5</v>
      </c>
      <c r="VI286" s="103" t="n">
        <v>4.8</v>
      </c>
      <c r="VJ286" s="103" t="n">
        <v>6</v>
      </c>
      <c r="VK286" s="103" t="n">
        <v>5.5</v>
      </c>
      <c r="VL286" s="103" t="n">
        <v>7.9</v>
      </c>
      <c r="VM286" s="103" t="n">
        <v>9.2</v>
      </c>
      <c r="VN286" s="103" t="n">
        <v>13.4</v>
      </c>
      <c r="VO286" s="104" t="n">
        <f aca="false">AVERAGE(VC286:VN286)</f>
        <v>8.93333333333333</v>
      </c>
      <c r="WA286" s="22" t="n">
        <v>1936</v>
      </c>
      <c r="WB286" s="102" t="n">
        <v>1936</v>
      </c>
      <c r="WC286" s="103" t="n">
        <v>16.3</v>
      </c>
      <c r="WD286" s="103" t="n">
        <v>15.8</v>
      </c>
      <c r="WE286" s="103" t="n">
        <v>14.6</v>
      </c>
      <c r="WF286" s="103" t="n">
        <v>9.3</v>
      </c>
      <c r="WG286" s="103" t="n">
        <v>6.1</v>
      </c>
      <c r="WH286" s="103" t="n">
        <v>5.1</v>
      </c>
      <c r="WI286" s="103" t="n">
        <v>5.5</v>
      </c>
      <c r="WJ286" s="103" t="n">
        <v>6.2</v>
      </c>
      <c r="WK286" s="103" t="n">
        <v>5.2</v>
      </c>
      <c r="WL286" s="103" t="n">
        <v>8.6</v>
      </c>
      <c r="WM286" s="103" t="n">
        <v>10.1</v>
      </c>
      <c r="WN286" s="103" t="n">
        <v>15.9</v>
      </c>
      <c r="WO286" s="104" t="n">
        <f aca="false">AVERAGE(WC286:WN286)</f>
        <v>9.89166666666667</v>
      </c>
      <c r="XA286" s="22" t="n">
        <v>1936</v>
      </c>
      <c r="XB286" s="102" t="n">
        <v>1936</v>
      </c>
      <c r="XC286" s="103" t="n">
        <v>15.6</v>
      </c>
      <c r="XD286" s="103" t="n">
        <v>15.2</v>
      </c>
      <c r="XE286" s="103" t="n">
        <v>12.5</v>
      </c>
      <c r="XF286" s="103" t="n">
        <v>7.2</v>
      </c>
      <c r="XG286" s="103" t="n">
        <v>3.9</v>
      </c>
      <c r="XH286" s="103" t="n">
        <v>2.6</v>
      </c>
      <c r="XI286" s="103" t="n">
        <v>4.3</v>
      </c>
      <c r="XJ286" s="103" t="n">
        <v>5.9</v>
      </c>
      <c r="XK286" s="103" t="n">
        <v>4.3</v>
      </c>
      <c r="XL286" s="103" t="n">
        <v>7.3</v>
      </c>
      <c r="XM286" s="103" t="n">
        <v>9.1</v>
      </c>
      <c r="XN286" s="103" t="n">
        <v>15.1</v>
      </c>
      <c r="XO286" s="104" t="n">
        <f aca="false">AVERAGE(XC286:XN286)</f>
        <v>8.58333333333333</v>
      </c>
      <c r="YA286" s="22" t="n">
        <v>1936</v>
      </c>
      <c r="YB286" s="102" t="n">
        <v>1936</v>
      </c>
      <c r="YC286" s="103" t="n">
        <v>13.7</v>
      </c>
      <c r="YD286" s="103" t="n">
        <v>13.3</v>
      </c>
      <c r="YE286" s="103" t="n">
        <v>13.7</v>
      </c>
      <c r="YF286" s="103" t="n">
        <v>9.6</v>
      </c>
      <c r="YG286" s="103" t="n">
        <v>7.4</v>
      </c>
      <c r="YH286" s="103" t="n">
        <v>6.6</v>
      </c>
      <c r="YI286" s="103" t="n">
        <v>6.6</v>
      </c>
      <c r="YJ286" s="103" t="n">
        <v>7.4</v>
      </c>
      <c r="YK286" s="103" t="n">
        <v>7.8</v>
      </c>
      <c r="YL286" s="103" t="n">
        <v>8.9</v>
      </c>
      <c r="YM286" s="103" t="n">
        <v>9.2</v>
      </c>
      <c r="YN286" s="103" t="n">
        <v>12.7</v>
      </c>
      <c r="YO286" s="104" t="n">
        <f aca="false">AVERAGE(YC286:YN286)</f>
        <v>9.74166666666667</v>
      </c>
      <c r="ZA286" s="22" t="n">
        <v>1936</v>
      </c>
      <c r="ZB286" s="106" t="s">
        <v>136</v>
      </c>
      <c r="ZC286" s="103" t="n">
        <v>14.7</v>
      </c>
      <c r="ZD286" s="103" t="n">
        <v>15.3</v>
      </c>
      <c r="ZE286" s="103" t="n">
        <v>15.3</v>
      </c>
      <c r="ZF286" s="103" t="n">
        <v>11.9</v>
      </c>
      <c r="ZG286" s="103" t="n">
        <v>11.4</v>
      </c>
      <c r="ZH286" s="103" t="n">
        <v>9.3</v>
      </c>
      <c r="ZI286" s="103" t="n">
        <v>8.8</v>
      </c>
      <c r="ZJ286" s="103" t="n">
        <v>8.6</v>
      </c>
      <c r="ZK286" s="103" t="n">
        <v>8.3</v>
      </c>
      <c r="ZL286" s="103" t="n">
        <v>9.9</v>
      </c>
      <c r="ZM286" s="103" t="n">
        <v>11</v>
      </c>
      <c r="ZN286" s="103" t="n">
        <v>13.4</v>
      </c>
      <c r="ZO286" s="104" t="n">
        <f aca="false">AVERAGE(ZC286:ZN286)</f>
        <v>11.4916666666667</v>
      </c>
      <c r="AAA286" s="36" t="n">
        <f aca="false">(OO286+EO286)/2</f>
        <v>10.025</v>
      </c>
      <c r="AAB286" s="37" t="n">
        <f aca="false">(HO286+ZO286+RO286+GO286)/4</f>
        <v>8.83125</v>
      </c>
      <c r="AAC286" s="38" t="n">
        <f aca="false">(JO286+PO286+TO286+QO286+YO286+AO286+BO286+KO286+NO286+UO286+WO286)/11</f>
        <v>8.72727272727273</v>
      </c>
      <c r="ABA286" s="147" t="n">
        <f aca="false">MAX(OC286:ON286, EC286:EN286)</f>
        <v>14.3</v>
      </c>
      <c r="ABB286" s="147" t="n">
        <f aca="false">MIN(EC286:EN286,OC286:ON286)</f>
        <v>5.3</v>
      </c>
      <c r="ABC286" s="148" t="n">
        <f aca="false">MAX(HC286:HN286,ZC286:ZN286,RC286:RN286,GC286:GN286)</f>
        <v>16.2</v>
      </c>
      <c r="ABD286" s="144" t="n">
        <f aca="false">MIN(HC286:HN286,ZC286:ZN286,GC286:GN286)</f>
        <v>4.2</v>
      </c>
      <c r="ABE286" s="145" t="n">
        <f aca="false">MAX(JC286:JN286,PC286:PN286,TC286:TN286,QC286:QN286,YC286:YN286,AC286:AN286,BC286:BN286,KC286:KN286,NC286:NN286,UC286:UN286,WC286:WN286)</f>
        <v>17.2</v>
      </c>
      <c r="ABF286" s="145" t="n">
        <f aca="false">MIN(JC286:JN286,PC286:PN286,TC286:TN286,QC286:QN286,YC286:YN286,AC286:AN286,BC286:BN286,KC286:KN286,NC286:NN286,UC286:UN286,WC286:WN286)</f>
        <v>3.3</v>
      </c>
    </row>
    <row r="287" customFormat="false" ht="12.9" hidden="false" customHeight="false" outlineLevel="0" collapsed="false">
      <c r="A287" s="97"/>
      <c r="B287" s="11" t="n">
        <f aca="false">AVERAGE(AO287,BO287,CO287,DO287,EO287,FO287,GO287,HO287,IO287,JO287,KO287,LO287,MO287,NO287,OO287,PO287,QO287,RO287,SO287,TO287,UO287,VO287,WO287,XO287,YO287,ZO287)</f>
        <v>8.7911858974359</v>
      </c>
      <c r="C287" s="98" t="n">
        <f aca="false">AVERAGE(B283:B287)</f>
        <v>8.72596153846154</v>
      </c>
      <c r="D287" s="99" t="n">
        <f aca="false">AVERAGE(B278:B287)</f>
        <v>8.67589743589744</v>
      </c>
      <c r="E287" s="11" t="n">
        <f aca="false">AVERAGE(B268:B287)</f>
        <v>8.74079326923077</v>
      </c>
      <c r="F287" s="100" t="n">
        <f aca="false">AVERAGE(B238:B287)</f>
        <v>8.91955671427701</v>
      </c>
      <c r="G287" s="3" t="n">
        <f aca="false">MAX(AC287:AN287,BC287:BN287,CC287:CN287,DC287:DN287,EC287:EN287,FC287:FN287,GC287:GN287,HC287:HN287,IC287:IN287,JC287:JN287,KC287:KN287,LC287:LN287,MC287:MN287,NC287:NN287,OC287:ON287,PC287:PN287,QC287:QN287,RC287:RN287,SC287:SN287,TC287:TN287,UC287:UN287,VC287:VN287,WC287:WN287,XC287:XN287,YC287:YN287,ZC287:ZN287,)</f>
        <v>17.1</v>
      </c>
      <c r="H287" s="19" t="n">
        <f aca="false">MEDIAN(AC287:AN287,BC287:BN287,CC287:CN287,DC287:DN287,EC287:EN287,FC287:FN287,GC287:GN287,HC287:HN287,IC287:IN287,JC287:JN287,KC287:KN287,LC287:LN287,MC287:MN287,NC287:NN287,OC287:ON287,PC287:PN287,QC287:QN287,RC287:RN287,SC287:SN287,TC287:TN287,UC287:UN287,VC287:VN287,WC287:WN287,XC287:XN287,YC287:YN287,ZC287:ZN287,)</f>
        <v>9.3</v>
      </c>
      <c r="I287" s="5" t="n">
        <f aca="false">MIN(AC287:AN287,BC287:BN287,CC287:CN287,DC287:DN287,EC287:EN287,FC287:FN287,GC287:GN287,HC287:HN287,IC287:IN287,JC287:JN287,KC287:KN287,LC287:LN287,MC287:MN287,NC287:NN287,OC287:ON287,PC287:PN287,QC287:QN287,RC287:RN287,SC287:SN287,TC287:TN287,UC287:UN287,VC287:VN287,WC287:WN287,XC287:XN287,YC287:YN287,ZC287:ZN287)</f>
        <v>-3.6</v>
      </c>
      <c r="J287" s="5" t="n">
        <f aca="false">MIN(AC287:AN287,BC287:BN287,CC287:CN287,DC287:DN287,EC287:EN287,FC287:FN287,GC287:GN287,HC287:HN287,IC287:IN287,JC287:JN287,KC287:KN287,LC287:LN287,MC287:MN287,NC287:NN287,OC287:ON287,PC287:PN287,QC287:QN287,SC287:SN287,TC287:TN287,UC287:UN287,VC287:VN287,WC287:WN287,XC287:XN287,YC287:YN287,ZC287:ZN287)</f>
        <v>0</v>
      </c>
      <c r="K287" s="101" t="n">
        <f aca="false">(G287+I287)/2</f>
        <v>6.75</v>
      </c>
      <c r="AB287" s="102" t="n">
        <v>1937</v>
      </c>
      <c r="AC287" s="103" t="n">
        <v>10.2</v>
      </c>
      <c r="AD287" s="103" t="n">
        <v>12.9</v>
      </c>
      <c r="AE287" s="103" t="n">
        <v>11.9</v>
      </c>
      <c r="AF287" s="103" t="n">
        <v>8.3</v>
      </c>
      <c r="AG287" s="103" t="n">
        <v>7.6</v>
      </c>
      <c r="AH287" s="103" t="n">
        <v>3.1</v>
      </c>
      <c r="AI287" s="103" t="n">
        <v>3.8</v>
      </c>
      <c r="AJ287" s="103" t="n">
        <v>5.9</v>
      </c>
      <c r="AK287" s="103" t="n">
        <v>6.1</v>
      </c>
      <c r="AL287" s="103" t="n">
        <v>8.5</v>
      </c>
      <c r="AM287" s="103" t="n">
        <v>10.5</v>
      </c>
      <c r="AN287" s="103" t="n">
        <v>10.6</v>
      </c>
      <c r="AO287" s="104" t="n">
        <f aca="false">AVERAGE(AC287:AN287)</f>
        <v>8.28333333333333</v>
      </c>
      <c r="BA287" s="22" t="n">
        <v>1937</v>
      </c>
      <c r="BB287" s="102" t="n">
        <v>1937</v>
      </c>
      <c r="BC287" s="103" t="n">
        <v>12.3</v>
      </c>
      <c r="BD287" s="103" t="n">
        <v>13</v>
      </c>
      <c r="BE287" s="103" t="n">
        <v>11.9</v>
      </c>
      <c r="BF287" s="103" t="n">
        <v>8.6</v>
      </c>
      <c r="BG287" s="103" t="n">
        <v>6.8</v>
      </c>
      <c r="BH287" s="103" t="n">
        <v>3.9</v>
      </c>
      <c r="BI287" s="103" t="n">
        <v>3.3</v>
      </c>
      <c r="BJ287" s="103" t="n">
        <v>5.4</v>
      </c>
      <c r="BK287" s="103" t="n">
        <v>6.9</v>
      </c>
      <c r="BL287" s="103" t="n">
        <v>9.7</v>
      </c>
      <c r="BM287" s="103" t="n">
        <v>10.6</v>
      </c>
      <c r="BN287" s="103" t="n">
        <v>12.7</v>
      </c>
      <c r="BO287" s="104" t="n">
        <f aca="false">AVERAGE(BC287:BN287)</f>
        <v>8.75833333333333</v>
      </c>
      <c r="CA287" s="22" t="n">
        <v>1937</v>
      </c>
      <c r="CB287" s="102" t="n">
        <v>1937</v>
      </c>
      <c r="CC287" s="103" t="n">
        <v>8.8</v>
      </c>
      <c r="CD287" s="103" t="n">
        <v>11.6</v>
      </c>
      <c r="CE287" s="103" t="n">
        <v>10.3</v>
      </c>
      <c r="CF287" s="103" t="n">
        <v>6.8</v>
      </c>
      <c r="CG287" s="103" t="n">
        <v>5.9</v>
      </c>
      <c r="CH287" s="103" t="n">
        <v>1.8</v>
      </c>
      <c r="CI287" s="103" t="n">
        <v>2.7</v>
      </c>
      <c r="CJ287" s="103" t="n">
        <v>5.1</v>
      </c>
      <c r="CK287" s="103" t="n">
        <v>5.7</v>
      </c>
      <c r="CL287" s="103" t="n">
        <v>7.6</v>
      </c>
      <c r="CM287" s="103" t="n">
        <v>9.6</v>
      </c>
      <c r="CN287" s="103" t="n">
        <v>10.1</v>
      </c>
      <c r="CO287" s="104" t="n">
        <f aca="false">AVERAGE(CC287:CN287)</f>
        <v>7.16666666666667</v>
      </c>
      <c r="DA287" s="22" t="n">
        <v>1937</v>
      </c>
      <c r="DB287" s="102" t="n">
        <v>1937</v>
      </c>
      <c r="DC287" s="103" t="n">
        <v>12.9</v>
      </c>
      <c r="DD287" s="103" t="n">
        <v>15.4</v>
      </c>
      <c r="DE287" s="103" t="n">
        <v>12.4</v>
      </c>
      <c r="DF287" s="103" t="n">
        <v>7.7</v>
      </c>
      <c r="DG287" s="103" t="n">
        <v>4.6</v>
      </c>
      <c r="DH287" s="103" t="n">
        <v>1.8</v>
      </c>
      <c r="DI287" s="103" t="n">
        <v>0.6</v>
      </c>
      <c r="DJ287" s="103" t="n">
        <v>4.9</v>
      </c>
      <c r="DK287" s="103" t="n">
        <v>6.2</v>
      </c>
      <c r="DL287" s="103" t="n">
        <v>9.9</v>
      </c>
      <c r="DM287" s="103" t="n">
        <v>12.4</v>
      </c>
      <c r="DN287" s="103" t="n">
        <v>14.3</v>
      </c>
      <c r="DO287" s="104" t="n">
        <f aca="false">AVERAGE(DC287:DN287)</f>
        <v>8.59166666666667</v>
      </c>
      <c r="EA287" s="22" t="n">
        <v>1937</v>
      </c>
      <c r="EB287" s="106" t="s">
        <v>137</v>
      </c>
      <c r="EC287" s="103" t="n">
        <v>12.1</v>
      </c>
      <c r="ED287" s="103" t="n">
        <v>14.5</v>
      </c>
      <c r="EE287" s="103" t="n">
        <v>13.7</v>
      </c>
      <c r="EF287" s="103" t="n">
        <v>11.2</v>
      </c>
      <c r="EG287" s="103" t="n">
        <v>10.3</v>
      </c>
      <c r="EH287" s="103" t="n">
        <v>8</v>
      </c>
      <c r="EI287" s="103" t="n">
        <v>7.7</v>
      </c>
      <c r="EJ287" s="103" t="n">
        <v>9.1</v>
      </c>
      <c r="EK287" s="103" t="n">
        <v>9.3</v>
      </c>
      <c r="EL287" s="103" t="n">
        <v>10.9</v>
      </c>
      <c r="EM287" s="103" t="n">
        <v>12.6</v>
      </c>
      <c r="EN287" s="103" t="n">
        <v>12.4</v>
      </c>
      <c r="EO287" s="104" t="n">
        <f aca="false">AVERAGE(EC287:EN287)</f>
        <v>10.9833333333333</v>
      </c>
      <c r="FA287" s="22" t="n">
        <v>1937</v>
      </c>
      <c r="FB287" s="102" t="n">
        <v>1937</v>
      </c>
      <c r="FC287" s="103" t="n">
        <v>10.2</v>
      </c>
      <c r="FD287" s="103" t="n">
        <v>12.9</v>
      </c>
      <c r="FE287" s="103" t="n">
        <v>10.1</v>
      </c>
      <c r="FF287" s="103" t="n">
        <v>6</v>
      </c>
      <c r="FG287" s="103" t="n">
        <v>4.4</v>
      </c>
      <c r="FH287" s="103" t="n">
        <v>0</v>
      </c>
      <c r="FI287" s="103" t="n">
        <v>0.2</v>
      </c>
      <c r="FJ287" s="103" t="n">
        <v>3.5</v>
      </c>
      <c r="FK287" s="103" t="n">
        <v>4.8</v>
      </c>
      <c r="FL287" s="103" t="n">
        <v>7.9</v>
      </c>
      <c r="FM287" s="103" t="n">
        <v>10.5</v>
      </c>
      <c r="FN287" s="103" t="n">
        <v>11.1</v>
      </c>
      <c r="FO287" s="104" t="n">
        <f aca="false">AVERAGE(FC287:FN287)</f>
        <v>6.8</v>
      </c>
      <c r="GA287" s="22" t="n">
        <v>1937</v>
      </c>
      <c r="GB287" s="102" t="n">
        <v>1937</v>
      </c>
      <c r="GC287" s="103" t="n">
        <v>12.9</v>
      </c>
      <c r="GD287" s="103" t="n">
        <v>16.1</v>
      </c>
      <c r="GE287" s="103" t="n">
        <v>13.9</v>
      </c>
      <c r="GF287" s="103" t="n">
        <v>8.7</v>
      </c>
      <c r="GG287" s="103" t="n">
        <v>6.8</v>
      </c>
      <c r="GH287" s="103" t="n">
        <v>3</v>
      </c>
      <c r="GI287" s="103" t="n">
        <v>2.7</v>
      </c>
      <c r="GJ287" s="103" t="n">
        <v>6.2</v>
      </c>
      <c r="GK287" s="103" t="n">
        <v>7</v>
      </c>
      <c r="GL287" s="103" t="n">
        <v>10.5</v>
      </c>
      <c r="GM287" s="103" t="n">
        <v>13.1</v>
      </c>
      <c r="GN287" s="103" t="n">
        <v>14</v>
      </c>
      <c r="GO287" s="104" t="n">
        <f aca="false">AVERAGE(GC287:GN287)</f>
        <v>9.575</v>
      </c>
      <c r="HA287" s="22" t="n">
        <v>1937</v>
      </c>
      <c r="HB287" s="106" t="s">
        <v>137</v>
      </c>
      <c r="HC287" s="103" t="n">
        <v>14.8</v>
      </c>
      <c r="HD287" s="103" t="n">
        <v>16.3</v>
      </c>
      <c r="HE287" s="103" t="n">
        <v>15</v>
      </c>
      <c r="HF287" s="103" t="n">
        <v>12.2</v>
      </c>
      <c r="HG287" s="103" t="n">
        <v>10.5</v>
      </c>
      <c r="HH287" s="103" t="n">
        <v>8.5</v>
      </c>
      <c r="HI287" s="103" t="n">
        <v>7.6</v>
      </c>
      <c r="HJ287" s="103" t="n">
        <v>9.3</v>
      </c>
      <c r="HK287" s="103" t="n">
        <v>10</v>
      </c>
      <c r="HL287" s="103" t="n">
        <v>12.2</v>
      </c>
      <c r="HM287" s="103" t="n">
        <v>13.9</v>
      </c>
      <c r="HN287" s="103" t="n">
        <v>15</v>
      </c>
      <c r="HO287" s="104" t="n">
        <f aca="false">AVERAGE(HC287:HN287)</f>
        <v>12.1083333333333</v>
      </c>
      <c r="IA287" s="22" t="n">
        <v>1937</v>
      </c>
      <c r="IB287" s="102" t="n">
        <v>1937</v>
      </c>
      <c r="IC287" s="103" t="n">
        <v>11.7</v>
      </c>
      <c r="ID287" s="103" t="n">
        <v>14</v>
      </c>
      <c r="IE287" s="103" t="n">
        <v>12.2</v>
      </c>
      <c r="IF287" s="103" t="n">
        <v>9.6</v>
      </c>
      <c r="IG287" s="103" t="n">
        <v>8.6</v>
      </c>
      <c r="IH287" s="103" t="n">
        <v>4.4</v>
      </c>
      <c r="II287" s="103" t="n">
        <v>4.4</v>
      </c>
      <c r="IJ287" s="103" t="n">
        <v>6.7</v>
      </c>
      <c r="IK287" s="103" t="n">
        <v>7.7</v>
      </c>
      <c r="IL287" s="103" t="n">
        <v>9.9</v>
      </c>
      <c r="IM287" s="103" t="n">
        <v>11.4</v>
      </c>
      <c r="IN287" s="103" t="n">
        <v>12.3</v>
      </c>
      <c r="IO287" s="104" t="n">
        <f aca="false">AVERAGE(IC287:IN287)</f>
        <v>9.40833333333333</v>
      </c>
      <c r="JA287" s="22" t="n">
        <v>1937</v>
      </c>
      <c r="JB287" s="102" t="n">
        <v>1937</v>
      </c>
      <c r="JC287" s="103" t="n">
        <v>9.8</v>
      </c>
      <c r="JD287" s="103" t="n">
        <v>11.9</v>
      </c>
      <c r="JE287" s="103" t="n">
        <v>10.9</v>
      </c>
      <c r="JF287" s="103" t="n">
        <v>7.4</v>
      </c>
      <c r="JG287" s="103" t="n">
        <v>6.6</v>
      </c>
      <c r="JH287" s="103" t="n">
        <v>1.2</v>
      </c>
      <c r="JI287" s="103" t="n">
        <v>3.5</v>
      </c>
      <c r="JJ287" s="103" t="n">
        <v>5.5</v>
      </c>
      <c r="JK287" s="103" t="n">
        <v>6.3</v>
      </c>
      <c r="JL287" s="103" t="n">
        <v>7.3</v>
      </c>
      <c r="JM287" s="103" t="n">
        <v>9.8</v>
      </c>
      <c r="JN287" s="103" t="n">
        <v>10.6</v>
      </c>
      <c r="JO287" s="104" t="n">
        <f aca="false">AVERAGE(JC287:JN287)</f>
        <v>7.56666666666667</v>
      </c>
      <c r="KA287" s="22" t="n">
        <v>1937</v>
      </c>
      <c r="KB287" s="102" t="n">
        <v>1937</v>
      </c>
      <c r="KC287" s="103" t="n">
        <v>11.3</v>
      </c>
      <c r="KD287" s="103" t="n">
        <v>14.7</v>
      </c>
      <c r="KE287" s="103" t="n">
        <v>13</v>
      </c>
      <c r="KF287" s="103" t="n">
        <v>8.6</v>
      </c>
      <c r="KG287" s="103" t="n">
        <v>7.3</v>
      </c>
      <c r="KH287" s="103" t="n">
        <v>3.6</v>
      </c>
      <c r="KI287" s="103" t="n">
        <v>3.2</v>
      </c>
      <c r="KJ287" s="103" t="n">
        <v>5.6</v>
      </c>
      <c r="KK287" s="103" t="n">
        <v>6</v>
      </c>
      <c r="KL287" s="103" t="n">
        <v>9.7</v>
      </c>
      <c r="KM287" s="103" t="n">
        <v>11.8</v>
      </c>
      <c r="KN287" s="103" t="n">
        <v>12.9</v>
      </c>
      <c r="KO287" s="104" t="n">
        <f aca="false">AVERAGE(KC287:KN287)</f>
        <v>8.975</v>
      </c>
      <c r="LA287" s="22" t="n">
        <v>1937</v>
      </c>
      <c r="LB287" s="106" t="s">
        <v>137</v>
      </c>
      <c r="LC287" s="103" t="n">
        <v>11.9</v>
      </c>
      <c r="LD287" s="103" t="n">
        <v>14.6</v>
      </c>
      <c r="LE287" s="103" t="n">
        <v>12.3</v>
      </c>
      <c r="LF287" s="103" t="n">
        <v>7.3</v>
      </c>
      <c r="LG287" s="103" t="n">
        <v>6.3</v>
      </c>
      <c r="LH287" s="103" t="n">
        <v>2</v>
      </c>
      <c r="LI287" s="103" t="n">
        <v>1.1</v>
      </c>
      <c r="LJ287" s="103" t="n">
        <v>4.8</v>
      </c>
      <c r="LK287" s="103" t="n">
        <v>6.3</v>
      </c>
      <c r="LL287" s="103" t="n">
        <v>9.8</v>
      </c>
      <c r="LM287" s="103" t="n">
        <v>11.8</v>
      </c>
      <c r="LN287" s="103" t="n">
        <v>13</v>
      </c>
      <c r="LO287" s="104" t="n">
        <f aca="false">AVERAGE(LC287:LN287)</f>
        <v>8.43333333333333</v>
      </c>
      <c r="MA287" s="22" t="n">
        <v>1937</v>
      </c>
      <c r="MB287" s="102" t="n">
        <v>1937</v>
      </c>
      <c r="MC287" s="110" t="n">
        <v>13.3</v>
      </c>
      <c r="MD287" s="110" t="n">
        <v>13.2</v>
      </c>
      <c r="ME287" s="110" t="n">
        <v>12.3</v>
      </c>
      <c r="MF287" s="110" t="n">
        <v>10.8</v>
      </c>
      <c r="MG287" s="110" t="n">
        <v>7.9</v>
      </c>
      <c r="MH287" s="110" t="n">
        <v>4.9</v>
      </c>
      <c r="MI287" s="110" t="n">
        <v>3.9</v>
      </c>
      <c r="MJ287" s="110" t="n">
        <v>4.3</v>
      </c>
      <c r="MK287" s="110" t="n">
        <v>7</v>
      </c>
      <c r="ML287" s="110" t="n">
        <v>6.6</v>
      </c>
      <c r="MM287" s="110" t="n">
        <v>10.2</v>
      </c>
      <c r="MN287" s="110" t="n">
        <v>10.2</v>
      </c>
      <c r="MO287" s="104" t="n">
        <f aca="false">AVERAGE(MC287:MN287)</f>
        <v>8.71666666666667</v>
      </c>
      <c r="MQ287" s="5" t="n">
        <f aca="false">MAX(MC287:MN287)</f>
        <v>13.3</v>
      </c>
      <c r="MR287" s="5" t="n">
        <f aca="false">MIN(MC287:MN287)</f>
        <v>3.9</v>
      </c>
      <c r="NA287" s="22" t="n">
        <v>1937</v>
      </c>
      <c r="NB287" s="102" t="n">
        <v>1937</v>
      </c>
      <c r="NC287" s="103" t="n">
        <v>10.8</v>
      </c>
      <c r="ND287" s="103" t="n">
        <v>12.1</v>
      </c>
      <c r="NE287" s="103" t="n">
        <v>10</v>
      </c>
      <c r="NF287" s="103" t="n">
        <v>6.3</v>
      </c>
      <c r="NG287" s="103" t="n">
        <v>5.8</v>
      </c>
      <c r="NH287" s="103" t="n">
        <v>2.8</v>
      </c>
      <c r="NI287" s="103" t="n">
        <v>2.2</v>
      </c>
      <c r="NJ287" s="103" t="n">
        <v>4.8</v>
      </c>
      <c r="NK287" s="103" t="n">
        <v>5.3</v>
      </c>
      <c r="NL287" s="103" t="n">
        <v>8.9</v>
      </c>
      <c r="NM287" s="103" t="n">
        <v>11.2</v>
      </c>
      <c r="NN287" s="103" t="n">
        <v>11.6</v>
      </c>
      <c r="NO287" s="104" t="n">
        <f aca="false">AVERAGE(NC287:NN287)</f>
        <v>7.65</v>
      </c>
      <c r="OA287" s="22" t="n">
        <v>1937</v>
      </c>
      <c r="OB287" s="106" t="n">
        <v>1937</v>
      </c>
      <c r="OC287" s="103" t="n">
        <v>14.8</v>
      </c>
      <c r="OD287" s="103" t="n">
        <v>14.1</v>
      </c>
      <c r="OE287" s="103" t="n">
        <v>14</v>
      </c>
      <c r="OF287" s="103" t="n">
        <v>9.2</v>
      </c>
      <c r="OG287" s="103" t="n">
        <v>6.9</v>
      </c>
      <c r="OH287" s="103" t="n">
        <v>6.4</v>
      </c>
      <c r="OI287" s="103" t="n">
        <v>6.1</v>
      </c>
      <c r="OJ287" s="103" t="n">
        <v>7</v>
      </c>
      <c r="OK287" s="103" t="n">
        <v>6.1</v>
      </c>
      <c r="OL287" s="103" t="n">
        <v>8.8</v>
      </c>
      <c r="OM287" s="103" t="n">
        <v>9.9</v>
      </c>
      <c r="ON287" s="103" t="n">
        <v>13.8</v>
      </c>
      <c r="OO287" s="104" t="n">
        <f aca="false">AVERAGE(OC287:ON287)</f>
        <v>9.75833333333333</v>
      </c>
      <c r="OQ287" s="5" t="n">
        <f aca="false">MAX(OC287:ON287)</f>
        <v>14.8</v>
      </c>
      <c r="OR287" s="5" t="n">
        <f aca="false">MIN(OC287:ON287)</f>
        <v>6.1</v>
      </c>
      <c r="PA287" s="22" t="n">
        <v>1937</v>
      </c>
      <c r="PB287" s="106" t="s">
        <v>137</v>
      </c>
      <c r="PC287" s="103" t="n">
        <v>14.1</v>
      </c>
      <c r="PD287" s="103" t="n">
        <v>17.1</v>
      </c>
      <c r="PE287" s="103" t="n">
        <v>15.3</v>
      </c>
      <c r="PF287" s="103" t="n">
        <v>9.5</v>
      </c>
      <c r="PG287" s="103" t="n">
        <v>8.3</v>
      </c>
      <c r="PH287" s="103" t="n">
        <v>5.3</v>
      </c>
      <c r="PI287" s="103" t="n">
        <v>4.4</v>
      </c>
      <c r="PJ287" s="103" t="n">
        <v>7.1</v>
      </c>
      <c r="PK287" s="103" t="n">
        <v>8.5</v>
      </c>
      <c r="PL287" s="103" t="n">
        <v>11.8</v>
      </c>
      <c r="PM287" s="103" t="n">
        <v>14.7</v>
      </c>
      <c r="PN287" s="103" t="n">
        <v>15.3</v>
      </c>
      <c r="PO287" s="104" t="n">
        <f aca="false">AVERAGE(PC287:PN287)</f>
        <v>10.95</v>
      </c>
      <c r="QA287" s="22" t="n">
        <v>1937</v>
      </c>
      <c r="QB287" s="106" t="s">
        <v>137</v>
      </c>
      <c r="QC287" s="103" t="n">
        <v>11.5</v>
      </c>
      <c r="QD287" s="103" t="n">
        <v>14.6</v>
      </c>
      <c r="QE287" s="103" t="n">
        <v>12.7</v>
      </c>
      <c r="QF287" s="103" t="n">
        <v>8.4</v>
      </c>
      <c r="QG287" s="103" t="n">
        <v>7.9</v>
      </c>
      <c r="QH287" s="103" t="n">
        <v>3.1</v>
      </c>
      <c r="QI287" s="103" t="n">
        <v>2.8</v>
      </c>
      <c r="QJ287" s="103" t="n">
        <v>5.7</v>
      </c>
      <c r="QK287" s="103" t="n">
        <v>6.1</v>
      </c>
      <c r="QL287" s="103" t="n">
        <v>9.3</v>
      </c>
      <c r="QM287" s="103" t="n">
        <v>11.5</v>
      </c>
      <c r="QN287" s="103" t="n">
        <v>12</v>
      </c>
      <c r="QO287" s="104" t="n">
        <f aca="false">AVERAGE(QC287:QN287)</f>
        <v>8.8</v>
      </c>
      <c r="RA287" s="22" t="n">
        <v>1937</v>
      </c>
      <c r="RB287" s="102" t="n">
        <v>1937</v>
      </c>
      <c r="RC287" s="103" t="n">
        <v>6.6</v>
      </c>
      <c r="RD287" s="103" t="n">
        <v>7.7</v>
      </c>
      <c r="RE287" s="103" t="n">
        <v>5.8</v>
      </c>
      <c r="RF287" s="103" t="n">
        <v>1.1</v>
      </c>
      <c r="RG287" s="103" t="n">
        <v>0.6</v>
      </c>
      <c r="RH287" s="103" t="n">
        <v>-2.3</v>
      </c>
      <c r="RI287" s="103" t="n">
        <v>-3.6</v>
      </c>
      <c r="RJ287" s="103" t="n">
        <v>-0.4</v>
      </c>
      <c r="RK287" s="103" t="n">
        <v>3.6</v>
      </c>
      <c r="RL287" s="103" t="n">
        <v>4.1</v>
      </c>
      <c r="RM287" s="103" t="n">
        <v>5.4</v>
      </c>
      <c r="RN287" s="103" t="n">
        <v>7.6</v>
      </c>
      <c r="RO287" s="104" t="n">
        <f aca="false">AVERAGE(RC287:RN287)</f>
        <v>3.01666666666667</v>
      </c>
      <c r="SA287" s="22" t="n">
        <v>1937</v>
      </c>
      <c r="SB287" s="106" t="s">
        <v>137</v>
      </c>
      <c r="SC287" s="103" t="n">
        <v>11.5</v>
      </c>
      <c r="SD287" s="103" t="n">
        <v>13</v>
      </c>
      <c r="SE287" s="103" t="n">
        <v>11</v>
      </c>
      <c r="SF287" s="103" t="n">
        <v>5.3</v>
      </c>
      <c r="SG287" s="103" t="n">
        <v>4.3</v>
      </c>
      <c r="SH287" s="103" t="n">
        <v>1.2</v>
      </c>
      <c r="SI287" s="103" t="n">
        <v>0.5</v>
      </c>
      <c r="SJ287" s="103" t="n">
        <v>4.6</v>
      </c>
      <c r="SK287" s="103" t="n">
        <v>5.5</v>
      </c>
      <c r="SL287" s="103" t="n">
        <v>7.9</v>
      </c>
      <c r="SM287" s="103" t="n">
        <v>10.3</v>
      </c>
      <c r="SN287" s="103" t="n">
        <v>13.7</v>
      </c>
      <c r="SO287" s="104" t="n">
        <f aca="false">AVERAGE(SC287:SN287)</f>
        <v>7.4</v>
      </c>
      <c r="TA287" s="22" t="n">
        <v>1937</v>
      </c>
      <c r="TB287" s="106" t="s">
        <v>137</v>
      </c>
      <c r="TC287" s="103" t="n">
        <v>12.4</v>
      </c>
      <c r="TD287" s="103" t="n">
        <v>13.7</v>
      </c>
      <c r="TE287" s="103" t="n">
        <v>12.1</v>
      </c>
      <c r="TF287" s="103" t="n">
        <v>8.4</v>
      </c>
      <c r="TG287" s="103" t="n">
        <v>7.1</v>
      </c>
      <c r="TH287" s="103" t="n">
        <v>4.2</v>
      </c>
      <c r="TI287" s="103" t="n">
        <v>3.9</v>
      </c>
      <c r="TJ287" s="103" t="n">
        <v>6.2</v>
      </c>
      <c r="TK287" s="103" t="n">
        <v>7.8</v>
      </c>
      <c r="TL287" s="103" t="n">
        <v>10</v>
      </c>
      <c r="TM287" s="103" t="n">
        <v>11.3</v>
      </c>
      <c r="TN287" s="103" t="n">
        <v>12.9</v>
      </c>
      <c r="TO287" s="104" t="n">
        <f aca="false">AVERAGE(TC287:TN287)</f>
        <v>9.16666666666667</v>
      </c>
      <c r="UA287" s="22" t="n">
        <v>1937</v>
      </c>
      <c r="UB287" s="102" t="n">
        <v>1937</v>
      </c>
      <c r="UC287" s="103" t="n">
        <v>11.9</v>
      </c>
      <c r="UD287" s="103" t="n">
        <v>13.6</v>
      </c>
      <c r="UE287" s="103" t="n">
        <v>11.3</v>
      </c>
      <c r="UF287" s="103" t="n">
        <v>7.8</v>
      </c>
      <c r="UG287" s="103" t="n">
        <v>5.4</v>
      </c>
      <c r="UH287" s="103" t="n">
        <v>1</v>
      </c>
      <c r="UI287" s="103" t="n">
        <v>1.1</v>
      </c>
      <c r="UJ287" s="103" t="n">
        <v>4.7</v>
      </c>
      <c r="UK287" s="103" t="n">
        <v>5.7</v>
      </c>
      <c r="UL287" s="103" t="n">
        <v>9.7</v>
      </c>
      <c r="UM287" s="103" t="n">
        <v>10.8</v>
      </c>
      <c r="UN287" s="103" t="n">
        <v>12.8</v>
      </c>
      <c r="UO287" s="104" t="n">
        <f aca="false">AVERAGE(UC287:UN287)</f>
        <v>7.98333333333333</v>
      </c>
      <c r="VA287" s="22" t="n">
        <v>1937</v>
      </c>
      <c r="VB287" s="102" t="n">
        <v>1937</v>
      </c>
      <c r="VC287" s="103" t="n">
        <v>10.3</v>
      </c>
      <c r="VD287" s="103" t="n">
        <v>13.6</v>
      </c>
      <c r="VE287" s="103" t="n">
        <v>12.7</v>
      </c>
      <c r="VF287" s="103" t="n">
        <v>8.7</v>
      </c>
      <c r="VG287" s="103" t="n">
        <v>7</v>
      </c>
      <c r="VH287" s="103" t="n">
        <v>3.2</v>
      </c>
      <c r="VI287" s="103" t="n">
        <v>3.1</v>
      </c>
      <c r="VJ287" s="103" t="n">
        <v>5.9</v>
      </c>
      <c r="VK287" s="103" t="n">
        <v>6.8</v>
      </c>
      <c r="VL287" s="103" t="n">
        <v>9.7</v>
      </c>
      <c r="VM287" s="103" t="n">
        <v>11.6</v>
      </c>
      <c r="VN287" s="103" t="n">
        <v>12.2</v>
      </c>
      <c r="VO287" s="104" t="n">
        <f aca="false">AVERAGE(VC287:VN287)</f>
        <v>8.73333333333333</v>
      </c>
      <c r="WA287" s="22" t="n">
        <v>1937</v>
      </c>
      <c r="WB287" s="102" t="n">
        <v>1937</v>
      </c>
      <c r="WC287" s="103" t="n">
        <v>13.6</v>
      </c>
      <c r="WD287" s="103" t="n">
        <v>16.9</v>
      </c>
      <c r="WE287" s="103" t="n">
        <v>13.9</v>
      </c>
      <c r="WF287" s="103" t="n">
        <v>8.6</v>
      </c>
      <c r="WG287" s="103" t="n">
        <v>7.6</v>
      </c>
      <c r="WH287" s="103" t="n">
        <v>3.6</v>
      </c>
      <c r="WI287" s="103" t="n">
        <v>2.6</v>
      </c>
      <c r="WJ287" s="103" t="n">
        <v>6.5</v>
      </c>
      <c r="WK287" s="103" t="n">
        <v>6.9</v>
      </c>
      <c r="WL287" s="103" t="n">
        <v>10.8</v>
      </c>
      <c r="WM287" s="103" t="n">
        <v>13.1</v>
      </c>
      <c r="WN287" s="103" t="n">
        <v>14.2</v>
      </c>
      <c r="WO287" s="104" t="n">
        <f aca="false">AVERAGE(WC287:WN287)</f>
        <v>9.85833333333333</v>
      </c>
      <c r="XA287" s="22" t="n">
        <v>1937</v>
      </c>
      <c r="XB287" s="102" t="n">
        <v>1937</v>
      </c>
      <c r="XC287" s="103" t="n">
        <v>13.1</v>
      </c>
      <c r="XD287" s="103" t="n">
        <v>14.9</v>
      </c>
      <c r="XE287" s="103" t="n">
        <v>12.3</v>
      </c>
      <c r="XF287" s="103" t="n">
        <v>6.9</v>
      </c>
      <c r="XG287" s="103" t="n">
        <v>5.1</v>
      </c>
      <c r="XH287" s="103" t="n">
        <v>1.9</v>
      </c>
      <c r="XI287" s="103" t="n">
        <v>0.8</v>
      </c>
      <c r="XJ287" s="103" t="n">
        <v>4.8</v>
      </c>
      <c r="XK287" s="103" t="n">
        <v>6.4</v>
      </c>
      <c r="XL287" s="103" t="n">
        <v>9.7</v>
      </c>
      <c r="XM287" s="103" t="n">
        <v>12.2</v>
      </c>
      <c r="XN287" s="103" t="n">
        <v>14</v>
      </c>
      <c r="XO287" s="104" t="n">
        <f aca="false">AVERAGE(XC287:XN287)</f>
        <v>8.50833333333333</v>
      </c>
      <c r="YA287" s="22" t="n">
        <v>1937</v>
      </c>
      <c r="YB287" s="102" t="n">
        <v>1937</v>
      </c>
      <c r="YC287" s="103" t="n">
        <v>11.2</v>
      </c>
      <c r="YD287" s="105" t="n">
        <f aca="false">(YD286+YD288)/2</f>
        <v>13</v>
      </c>
      <c r="YE287" s="105" t="n">
        <f aca="false">(YE286+YE288)/2</f>
        <v>13.5</v>
      </c>
      <c r="YF287" s="105" t="n">
        <f aca="false">(YF286+YF288)/2</f>
        <v>10.25</v>
      </c>
      <c r="YG287" s="105" t="n">
        <f aca="false">(YG286+YG288)/2</f>
        <v>8.1</v>
      </c>
      <c r="YH287" s="105" t="n">
        <f aca="false">(YH286+YH288)/2</f>
        <v>6.95</v>
      </c>
      <c r="YI287" s="105" t="n">
        <f aca="false">(YI286+YI288)/2</f>
        <v>6.2</v>
      </c>
      <c r="YJ287" s="105" t="n">
        <f aca="false">(YJ286+YJ288)/2</f>
        <v>6.75</v>
      </c>
      <c r="YK287" s="105" t="n">
        <f aca="false">(YK286+YK288)/2</f>
        <v>7.6</v>
      </c>
      <c r="YL287" s="103" t="n">
        <v>10.2</v>
      </c>
      <c r="YM287" s="103" t="n">
        <v>11.3</v>
      </c>
      <c r="YN287" s="103" t="n">
        <v>11.6</v>
      </c>
      <c r="YO287" s="104" t="n">
        <f aca="false">AVERAGE(YC287:YN287)</f>
        <v>9.72083333333333</v>
      </c>
      <c r="ZA287" s="22" t="n">
        <v>1937</v>
      </c>
      <c r="ZB287" s="106" t="s">
        <v>137</v>
      </c>
      <c r="ZC287" s="103" t="n">
        <v>13.1</v>
      </c>
      <c r="ZD287" s="103" t="n">
        <v>15</v>
      </c>
      <c r="ZE287" s="103" t="n">
        <v>14.4</v>
      </c>
      <c r="ZF287" s="103" t="n">
        <v>12.1</v>
      </c>
      <c r="ZG287" s="103" t="n">
        <v>11</v>
      </c>
      <c r="ZH287" s="103" t="n">
        <v>9.3</v>
      </c>
      <c r="ZI287" s="103" t="n">
        <v>8.6</v>
      </c>
      <c r="ZJ287" s="103" t="n">
        <v>9.4</v>
      </c>
      <c r="ZK287" s="103" t="n">
        <v>9.8</v>
      </c>
      <c r="ZL287" s="103" t="n">
        <v>11</v>
      </c>
      <c r="ZM287" s="103" t="n">
        <v>12.7</v>
      </c>
      <c r="ZN287" s="103" t="n">
        <v>13.5</v>
      </c>
      <c r="ZO287" s="104" t="n">
        <f aca="false">AVERAGE(ZC287:ZN287)</f>
        <v>11.6583333333333</v>
      </c>
      <c r="AAA287" s="36" t="n">
        <f aca="false">(OO287+EO287)/2</f>
        <v>10.3708333333333</v>
      </c>
      <c r="AAB287" s="37" t="n">
        <f aca="false">(HO287+ZO287+RO287+GO287)/4</f>
        <v>9.08958333333333</v>
      </c>
      <c r="AAC287" s="38" t="n">
        <f aca="false">(JO287+PO287+TO287+QO287+YO287+AO287+BO287+KO287+NO287+UO287+WO287)/11</f>
        <v>8.88295454545455</v>
      </c>
      <c r="ABA287" s="147" t="n">
        <f aca="false">MAX(OC287:ON287, EC287:EN287)</f>
        <v>14.8</v>
      </c>
      <c r="ABB287" s="147" t="n">
        <f aca="false">MIN(EC287:EN287,OC287:ON287)</f>
        <v>6.1</v>
      </c>
      <c r="ABC287" s="148" t="n">
        <f aca="false">MAX(HC287:HN287,ZC287:ZN287,RC287:RN287,GC287:GN287)</f>
        <v>16.3</v>
      </c>
      <c r="ABD287" s="144" t="n">
        <f aca="false">MIN(HC287:HN287,ZC287:ZN287,GC287:GN287)</f>
        <v>2.7</v>
      </c>
      <c r="ABE287" s="145" t="n">
        <f aca="false">MAX(JC287:JN287,PC287:PN287,TC287:TN287,QC287:QN287,YC287:YN287,AC287:AN287,BC287:BN287,KC287:KN287,NC287:NN287,UC287:UN287,WC287:WN287)</f>
        <v>17.1</v>
      </c>
      <c r="ABF287" s="145" t="n">
        <f aca="false">MIN(JC287:JN287,PC287:PN287,TC287:TN287,QC287:QN287,YC287:YN287,AC287:AN287,BC287:BN287,KC287:KN287,NC287:NN287,UC287:UN287,WC287:WN287)</f>
        <v>1</v>
      </c>
    </row>
    <row r="288" customFormat="false" ht="12.9" hidden="false" customHeight="false" outlineLevel="0" collapsed="false">
      <c r="A288" s="97"/>
      <c r="B288" s="11" t="n">
        <f aca="false">AVERAGE(AO288,BO288,CO288,DO288,EO288,FO288,GO288,HO288,IO288,JO288,KO288,LO288,MO288,NO288,OO288,PO288,QO288,RO288,SO288,TO288,UO288,VO288,WO288,XO288,YO288,ZO288)</f>
        <v>8.95064102564103</v>
      </c>
      <c r="C288" s="98" t="n">
        <f aca="false">AVERAGE(B284:B288)</f>
        <v>8.81269230769231</v>
      </c>
      <c r="D288" s="99" t="n">
        <f aca="false">AVERAGE(B279:B288)</f>
        <v>8.68375</v>
      </c>
      <c r="E288" s="11" t="n">
        <f aca="false">AVERAGE(B269:B288)</f>
        <v>8.73489583333333</v>
      </c>
      <c r="F288" s="100" t="n">
        <f aca="false">AVERAGE(B239:B288)</f>
        <v>8.90940286812316</v>
      </c>
      <c r="G288" s="3" t="n">
        <f aca="false">MAX(AC288:AN288,BC288:BN288,CC288:CN288,DC288:DN288,EC288:EN288,FC288:FN288,GC288:GN288,HC288:HN288,IC288:IN288,JC288:JN288,KC288:KN288,LC288:LN288,MC288:MN288,NC288:NN288,OC288:ON288,PC288:PN288,QC288:QN288,RC288:RN288,SC288:SN288,TC288:TN288,UC288:UN288,VC288:VN288,WC288:WN288,XC288:XN288,YC288:YN288,ZC288:ZN288,)</f>
        <v>16.5</v>
      </c>
      <c r="H288" s="19" t="n">
        <f aca="false">MEDIAN(AC288:AN288,BC288:BN288,CC288:CN288,DC288:DN288,EC288:EN288,FC288:FN288,GC288:GN288,HC288:HN288,IC288:IN288,JC288:JN288,KC288:KN288,LC288:LN288,MC288:MN288,NC288:NN288,OC288:ON288,PC288:PN288,QC288:QN288,RC288:RN288,SC288:SN288,TC288:TN288,UC288:UN288,VC288:VN288,WC288:WN288,XC288:XN288,YC288:YN288,ZC288:ZN288,)</f>
        <v>9.1</v>
      </c>
      <c r="I288" s="5" t="n">
        <f aca="false">MIN(AC288:AN288,BC288:BN288,CC288:CN288,DC288:DN288,EC288:EN288,FC288:FN288,GC288:GN288,HC288:HN288,IC288:IN288,JC288:JN288,KC288:KN288,LC288:LN288,MC288:MN288,NC288:NN288,OC288:ON288,PC288:PN288,QC288:QN288,RC288:RN288,SC288:SN288,TC288:TN288,UC288:UN288,VC288:VN288,WC288:WN288,XC288:XN288,YC288:YN288,ZC288:ZN288)</f>
        <v>-2</v>
      </c>
      <c r="J288" s="5" t="n">
        <f aca="false">MIN(AC288:AN288,BC288:BN288,CC288:CN288,DC288:DN288,EC288:EN288,FC288:FN288,GC288:GN288,HC288:HN288,IC288:IN288,JC288:JN288,KC288:KN288,LC288:LN288,MC288:MN288,NC288:NN288,OC288:ON288,PC288:PN288,QC288:QN288,SC288:SN288,TC288:TN288,UC288:UN288,VC288:VN288,WC288:WN288,XC288:XN288,YC288:YN288,ZC288:ZN288)</f>
        <v>1.6</v>
      </c>
      <c r="K288" s="101" t="n">
        <f aca="false">(G288+I288)/2</f>
        <v>7.25</v>
      </c>
      <c r="AB288" s="102" t="n">
        <v>1938</v>
      </c>
      <c r="AC288" s="103" t="n">
        <v>11.8</v>
      </c>
      <c r="AD288" s="103" t="n">
        <v>12.7</v>
      </c>
      <c r="AE288" s="103" t="n">
        <v>12</v>
      </c>
      <c r="AF288" s="103" t="n">
        <v>7.9</v>
      </c>
      <c r="AG288" s="103" t="n">
        <v>8</v>
      </c>
      <c r="AH288" s="103" t="n">
        <v>4.9</v>
      </c>
      <c r="AI288" s="103" t="n">
        <v>4.4</v>
      </c>
      <c r="AJ288" s="103" t="n">
        <v>4.4</v>
      </c>
      <c r="AK288" s="103" t="n">
        <v>5.5</v>
      </c>
      <c r="AL288" s="103" t="n">
        <v>6.4</v>
      </c>
      <c r="AM288" s="103" t="n">
        <v>9.1</v>
      </c>
      <c r="AN288" s="103" t="n">
        <v>10</v>
      </c>
      <c r="AO288" s="104" t="n">
        <f aca="false">AVERAGE(AC288:AN288)</f>
        <v>8.09166666666667</v>
      </c>
      <c r="BA288" s="22" t="n">
        <v>1938</v>
      </c>
      <c r="BB288" s="102" t="n">
        <v>1938</v>
      </c>
      <c r="BC288" s="103" t="n">
        <v>13.1</v>
      </c>
      <c r="BD288" s="103" t="n">
        <v>13.2</v>
      </c>
      <c r="BE288" s="103" t="n">
        <v>13.3</v>
      </c>
      <c r="BF288" s="103" t="n">
        <v>10</v>
      </c>
      <c r="BG288" s="103" t="n">
        <v>6.8</v>
      </c>
      <c r="BH288" s="103" t="n">
        <v>4.1</v>
      </c>
      <c r="BI288" s="103" t="n">
        <v>2.7</v>
      </c>
      <c r="BJ288" s="103" t="n">
        <v>4</v>
      </c>
      <c r="BK288" s="103" t="n">
        <v>5.4</v>
      </c>
      <c r="BL288" s="103" t="n">
        <v>7.7</v>
      </c>
      <c r="BM288" s="103" t="n">
        <v>10.2</v>
      </c>
      <c r="BN288" s="103" t="n">
        <v>10.7</v>
      </c>
      <c r="BO288" s="104" t="n">
        <f aca="false">AVERAGE(BC288:BN288)</f>
        <v>8.43333333333333</v>
      </c>
      <c r="CA288" s="22" t="n">
        <v>1938</v>
      </c>
      <c r="CB288" s="102" t="n">
        <v>1938</v>
      </c>
      <c r="CC288" s="103" t="n">
        <v>11</v>
      </c>
      <c r="CD288" s="103" t="n">
        <v>10.8</v>
      </c>
      <c r="CE288" s="103" t="n">
        <v>11.1</v>
      </c>
      <c r="CF288" s="103" t="n">
        <v>8.6</v>
      </c>
      <c r="CG288" s="103" t="n">
        <v>6.9</v>
      </c>
      <c r="CH288" s="103" t="n">
        <v>3.8</v>
      </c>
      <c r="CI288" s="103" t="n">
        <v>2.9</v>
      </c>
      <c r="CJ288" s="103" t="n">
        <v>3.6</v>
      </c>
      <c r="CK288" s="103" t="n">
        <v>4.5</v>
      </c>
      <c r="CL288" s="103" t="n">
        <v>6.2</v>
      </c>
      <c r="CM288" s="103" t="n">
        <v>8.3</v>
      </c>
      <c r="CN288" s="103" t="n">
        <v>8.8</v>
      </c>
      <c r="CO288" s="104" t="n">
        <f aca="false">AVERAGE(CC288:CN288)</f>
        <v>7.20833333333333</v>
      </c>
      <c r="DA288" s="22" t="n">
        <v>1938</v>
      </c>
      <c r="DB288" s="102" t="n">
        <v>1938</v>
      </c>
      <c r="DC288" s="103" t="n">
        <v>15.2</v>
      </c>
      <c r="DD288" s="103" t="n">
        <v>14.6</v>
      </c>
      <c r="DE288" s="103" t="n">
        <v>14.1</v>
      </c>
      <c r="DF288" s="103" t="n">
        <v>9.8</v>
      </c>
      <c r="DG288" s="103" t="n">
        <v>7.6</v>
      </c>
      <c r="DH288" s="103" t="n">
        <v>4.4</v>
      </c>
      <c r="DI288" s="103" t="n">
        <v>3.5</v>
      </c>
      <c r="DJ288" s="103" t="n">
        <v>4.3</v>
      </c>
      <c r="DK288" s="103" t="n">
        <v>5.6</v>
      </c>
      <c r="DL288" s="103" t="n">
        <v>9</v>
      </c>
      <c r="DM288" s="103" t="n">
        <v>12.8</v>
      </c>
      <c r="DN288" s="103" t="n">
        <v>13.6</v>
      </c>
      <c r="DO288" s="104" t="n">
        <f aca="false">AVERAGE(DC288:DN288)</f>
        <v>9.54166666666667</v>
      </c>
      <c r="EA288" s="22" t="n">
        <v>1938</v>
      </c>
      <c r="EB288" s="106" t="s">
        <v>138</v>
      </c>
      <c r="EC288" s="103" t="n">
        <v>13.3</v>
      </c>
      <c r="ED288" s="103" t="n">
        <v>13.4</v>
      </c>
      <c r="EE288" s="103" t="n">
        <v>13.9</v>
      </c>
      <c r="EF288" s="103" t="n">
        <v>12.3</v>
      </c>
      <c r="EG288" s="103" t="n">
        <v>11</v>
      </c>
      <c r="EH288" s="103" t="n">
        <v>8.4</v>
      </c>
      <c r="EI288" s="103" t="n">
        <v>7</v>
      </c>
      <c r="EJ288" s="103" t="n">
        <v>7.8</v>
      </c>
      <c r="EK288" s="103" t="n">
        <v>10.9</v>
      </c>
      <c r="EL288" s="103" t="n">
        <v>10.1</v>
      </c>
      <c r="EM288" s="103" t="n">
        <v>11.9</v>
      </c>
      <c r="EN288" s="103" t="n">
        <v>11.6</v>
      </c>
      <c r="EO288" s="104" t="n">
        <f aca="false">AVERAGE(EC288:EN288)</f>
        <v>10.9666666666667</v>
      </c>
      <c r="FA288" s="22" t="n">
        <v>1938</v>
      </c>
      <c r="FB288" s="102" t="n">
        <v>1938</v>
      </c>
      <c r="FC288" s="103" t="n">
        <v>12.6</v>
      </c>
      <c r="FD288" s="103" t="n">
        <v>11.9</v>
      </c>
      <c r="FE288" s="103" t="n">
        <v>10.7</v>
      </c>
      <c r="FF288" s="103" t="n">
        <v>6.6</v>
      </c>
      <c r="FG288" s="103" t="n">
        <v>4.7</v>
      </c>
      <c r="FH288" s="103" t="n">
        <v>2.7</v>
      </c>
      <c r="FI288" s="103" t="n">
        <v>1.6</v>
      </c>
      <c r="FJ288" s="103" t="n">
        <v>1.9</v>
      </c>
      <c r="FK288" s="103" t="n">
        <v>2.4</v>
      </c>
      <c r="FL288" s="103" t="n">
        <v>5.9</v>
      </c>
      <c r="FM288" s="103" t="n">
        <v>8.2</v>
      </c>
      <c r="FN288" s="103" t="n">
        <v>9.2</v>
      </c>
      <c r="FO288" s="104" t="n">
        <f aca="false">AVERAGE(FC288:FN288)</f>
        <v>6.53333333333333</v>
      </c>
      <c r="GA288" s="22" t="n">
        <v>1938</v>
      </c>
      <c r="GB288" s="102" t="n">
        <v>1938</v>
      </c>
      <c r="GC288" s="103" t="n">
        <v>15.9</v>
      </c>
      <c r="GD288" s="103" t="n">
        <v>15.1</v>
      </c>
      <c r="GE288" s="103" t="n">
        <v>13.6</v>
      </c>
      <c r="GF288" s="103" t="n">
        <v>10.3</v>
      </c>
      <c r="GG288" s="103" t="n">
        <v>8.6</v>
      </c>
      <c r="GH288" s="103" t="n">
        <v>5</v>
      </c>
      <c r="GI288" s="103" t="n">
        <v>4.2</v>
      </c>
      <c r="GJ288" s="103" t="n">
        <v>4.6</v>
      </c>
      <c r="GK288" s="103" t="n">
        <v>5.8</v>
      </c>
      <c r="GL288" s="103" t="n">
        <v>9.8</v>
      </c>
      <c r="GM288" s="103" t="n">
        <v>12.7</v>
      </c>
      <c r="GN288" s="103" t="n">
        <v>13.4</v>
      </c>
      <c r="GO288" s="104" t="n">
        <f aca="false">AVERAGE(GC288:GN288)</f>
        <v>9.91666666666667</v>
      </c>
      <c r="HA288" s="22" t="n">
        <v>1938</v>
      </c>
      <c r="HB288" s="106" t="s">
        <v>138</v>
      </c>
      <c r="HC288" s="103" t="n">
        <v>16.1</v>
      </c>
      <c r="HD288" s="103" t="n">
        <v>16.4</v>
      </c>
      <c r="HE288" s="103" t="n">
        <v>16.5</v>
      </c>
      <c r="HF288" s="103" t="n">
        <v>15.1</v>
      </c>
      <c r="HG288" s="103" t="n">
        <v>12.1</v>
      </c>
      <c r="HH288" s="103" t="n">
        <v>9.2</v>
      </c>
      <c r="HI288" s="103" t="n">
        <v>7.6</v>
      </c>
      <c r="HJ288" s="103" t="n">
        <v>8.9</v>
      </c>
      <c r="HK288" s="103" t="n">
        <v>9.2</v>
      </c>
      <c r="HL288" s="103" t="n">
        <v>11.7</v>
      </c>
      <c r="HM288" s="103" t="n">
        <v>14.1</v>
      </c>
      <c r="HN288" s="103" t="n">
        <v>13.7</v>
      </c>
      <c r="HO288" s="104" t="n">
        <f aca="false">AVERAGE(HC288:HN288)</f>
        <v>12.55</v>
      </c>
      <c r="IA288" s="22" t="n">
        <v>1938</v>
      </c>
      <c r="IB288" s="102" t="n">
        <v>1938</v>
      </c>
      <c r="IC288" s="103" t="n">
        <v>12.9</v>
      </c>
      <c r="ID288" s="103" t="n">
        <v>13.8</v>
      </c>
      <c r="IE288" s="103" t="n">
        <v>13.4</v>
      </c>
      <c r="IF288" s="103" t="n">
        <v>11.5</v>
      </c>
      <c r="IG288" s="103" t="n">
        <v>8.7</v>
      </c>
      <c r="IH288" s="103" t="n">
        <v>6.1</v>
      </c>
      <c r="II288" s="103" t="n">
        <v>4.8</v>
      </c>
      <c r="IJ288" s="103" t="n">
        <v>5.6</v>
      </c>
      <c r="IK288" s="103" t="n">
        <v>6.8</v>
      </c>
      <c r="IL288" s="103" t="n">
        <v>8.8</v>
      </c>
      <c r="IM288" s="103" t="n">
        <v>10.9</v>
      </c>
      <c r="IN288" s="103" t="n">
        <v>11.6</v>
      </c>
      <c r="IO288" s="104" t="n">
        <f aca="false">AVERAGE(IC288:IN288)</f>
        <v>9.575</v>
      </c>
      <c r="JA288" s="22" t="n">
        <v>1938</v>
      </c>
      <c r="JB288" s="102" t="n">
        <v>1938</v>
      </c>
      <c r="JC288" s="103" t="n">
        <v>12.1</v>
      </c>
      <c r="JD288" s="103" t="n">
        <v>12.3</v>
      </c>
      <c r="JE288" s="103" t="n">
        <v>11.9</v>
      </c>
      <c r="JF288" s="103" t="n">
        <v>9.9</v>
      </c>
      <c r="JG288" s="103" t="n">
        <v>7.6</v>
      </c>
      <c r="JH288" s="103" t="n">
        <v>5.1</v>
      </c>
      <c r="JI288" s="103" t="n">
        <v>4.8</v>
      </c>
      <c r="JJ288" s="103" t="n">
        <v>4.9</v>
      </c>
      <c r="JK288" s="103" t="n">
        <v>6.6</v>
      </c>
      <c r="JL288" s="103" t="n">
        <v>7.1</v>
      </c>
      <c r="JM288" s="103" t="n">
        <v>9.6</v>
      </c>
      <c r="JN288" s="103" t="n">
        <v>10.1</v>
      </c>
      <c r="JO288" s="104" t="n">
        <f aca="false">AVERAGE(JC288:JN288)</f>
        <v>8.5</v>
      </c>
      <c r="KA288" s="22" t="n">
        <v>1938</v>
      </c>
      <c r="KB288" s="102" t="n">
        <v>1938</v>
      </c>
      <c r="KC288" s="103" t="n">
        <v>13.3</v>
      </c>
      <c r="KD288" s="103" t="n">
        <v>13.3</v>
      </c>
      <c r="KE288" s="103" t="n">
        <v>12.8</v>
      </c>
      <c r="KF288" s="103" t="n">
        <v>9.3</v>
      </c>
      <c r="KG288" s="103" t="n">
        <v>7.9</v>
      </c>
      <c r="KH288" s="103" t="n">
        <v>4.5</v>
      </c>
      <c r="KI288" s="103" t="n">
        <v>4.9</v>
      </c>
      <c r="KJ288" s="103" t="n">
        <v>4.2</v>
      </c>
      <c r="KK288" s="103" t="n">
        <v>4.9</v>
      </c>
      <c r="KL288" s="103" t="n">
        <v>7.9</v>
      </c>
      <c r="KM288" s="103" t="n">
        <v>11.1</v>
      </c>
      <c r="KN288" s="103" t="n">
        <v>10.8</v>
      </c>
      <c r="KO288" s="104" t="n">
        <f aca="false">AVERAGE(KC288:KN288)</f>
        <v>8.74166666666667</v>
      </c>
      <c r="LA288" s="22" t="n">
        <v>1938</v>
      </c>
      <c r="LB288" s="106" t="s">
        <v>138</v>
      </c>
      <c r="LC288" s="103" t="n">
        <v>14</v>
      </c>
      <c r="LD288" s="103" t="n">
        <v>14.7</v>
      </c>
      <c r="LE288" s="103" t="n">
        <v>13.2</v>
      </c>
      <c r="LF288" s="103" t="n">
        <v>9.4</v>
      </c>
      <c r="LG288" s="103" t="n">
        <v>7.4</v>
      </c>
      <c r="LH288" s="103" t="n">
        <v>4.6</v>
      </c>
      <c r="LI288" s="103" t="n">
        <v>4.5</v>
      </c>
      <c r="LJ288" s="103" t="n">
        <v>4</v>
      </c>
      <c r="LK288" s="103" t="n">
        <v>5.6</v>
      </c>
      <c r="LL288" s="103" t="n">
        <v>9.5</v>
      </c>
      <c r="LM288" s="103" t="n">
        <v>12.1</v>
      </c>
      <c r="LN288" s="103" t="n">
        <v>12.1</v>
      </c>
      <c r="LO288" s="104" t="n">
        <f aca="false">AVERAGE(LC288:LN288)</f>
        <v>9.25833333333333</v>
      </c>
      <c r="MA288" s="22" t="n">
        <v>1938</v>
      </c>
      <c r="MB288" s="102" t="n">
        <v>1938</v>
      </c>
      <c r="MC288" s="110" t="n">
        <v>12.9</v>
      </c>
      <c r="MD288" s="110" t="n">
        <v>11.3</v>
      </c>
      <c r="ME288" s="110" t="n">
        <v>10.7</v>
      </c>
      <c r="MF288" s="110" t="n">
        <v>8.6</v>
      </c>
      <c r="MG288" s="110" t="n">
        <v>6.3</v>
      </c>
      <c r="MH288" s="110" t="n">
        <v>5.2</v>
      </c>
      <c r="MI288" s="110" t="n">
        <v>3.3</v>
      </c>
      <c r="MJ288" s="110" t="n">
        <v>3.8</v>
      </c>
      <c r="MK288" s="110" t="n">
        <v>6.4</v>
      </c>
      <c r="ML288" s="110" t="n">
        <v>8.8</v>
      </c>
      <c r="MM288" s="110" t="n">
        <v>10.1</v>
      </c>
      <c r="MN288" s="110" t="n">
        <v>12.7</v>
      </c>
      <c r="MO288" s="104" t="n">
        <f aca="false">AVERAGE(MC288:MN288)</f>
        <v>8.34166666666667</v>
      </c>
      <c r="MQ288" s="5" t="n">
        <f aca="false">MAX(MC288:MN288)</f>
        <v>12.9</v>
      </c>
      <c r="MR288" s="5" t="n">
        <f aca="false">MIN(MC288:MN288)</f>
        <v>3.3</v>
      </c>
      <c r="NA288" s="22" t="n">
        <v>1938</v>
      </c>
      <c r="NB288" s="102" t="n">
        <v>1938</v>
      </c>
      <c r="NC288" s="103" t="n">
        <v>12.6</v>
      </c>
      <c r="ND288" s="103" t="n">
        <v>11.3</v>
      </c>
      <c r="NE288" s="103" t="n">
        <v>11.8</v>
      </c>
      <c r="NF288" s="103" t="n">
        <v>9.1</v>
      </c>
      <c r="NG288" s="103" t="n">
        <v>6.9</v>
      </c>
      <c r="NH288" s="103" t="n">
        <v>4.7</v>
      </c>
      <c r="NI288" s="103" t="n">
        <v>3.7</v>
      </c>
      <c r="NJ288" s="103" t="n">
        <v>3.7</v>
      </c>
      <c r="NK288" s="103" t="n">
        <v>4.6</v>
      </c>
      <c r="NL288" s="103" t="n">
        <v>7.2</v>
      </c>
      <c r="NM288" s="103" t="n">
        <v>8.9</v>
      </c>
      <c r="NN288" s="103" t="n">
        <v>10.3</v>
      </c>
      <c r="NO288" s="104" t="n">
        <f aca="false">AVERAGE(NC288:NN288)</f>
        <v>7.9</v>
      </c>
      <c r="OA288" s="22" t="n">
        <v>1938</v>
      </c>
      <c r="OB288" s="106" t="n">
        <v>1938</v>
      </c>
      <c r="OC288" s="103" t="n">
        <v>12.8</v>
      </c>
      <c r="OD288" s="103" t="n">
        <v>14</v>
      </c>
      <c r="OE288" s="103" t="n">
        <v>13.1</v>
      </c>
      <c r="OF288" s="103" t="n">
        <v>9.9</v>
      </c>
      <c r="OG288" s="103" t="n">
        <v>8.4</v>
      </c>
      <c r="OH288" s="103" t="n">
        <v>3.3</v>
      </c>
      <c r="OI288" s="103" t="n">
        <v>4.7</v>
      </c>
      <c r="OJ288" s="103" t="n">
        <v>7.3</v>
      </c>
      <c r="OK288" s="103" t="n">
        <v>9.1</v>
      </c>
      <c r="OL288" s="103" t="n">
        <v>10.3</v>
      </c>
      <c r="OM288" s="103" t="n">
        <v>12.6</v>
      </c>
      <c r="ON288" s="103" t="n">
        <v>13.1</v>
      </c>
      <c r="OO288" s="104" t="n">
        <f aca="false">AVERAGE(OC288:ON288)</f>
        <v>9.88333333333333</v>
      </c>
      <c r="OQ288" s="5" t="n">
        <f aca="false">MAX(OC288:ON288)</f>
        <v>14</v>
      </c>
      <c r="OR288" s="5" t="n">
        <f aca="false">MIN(OC288:ON288)</f>
        <v>3.3</v>
      </c>
      <c r="PA288" s="22" t="n">
        <v>1938</v>
      </c>
      <c r="PB288" s="106" t="s">
        <v>138</v>
      </c>
      <c r="PC288" s="103" t="n">
        <v>16.3</v>
      </c>
      <c r="PD288" s="103" t="n">
        <v>16.5</v>
      </c>
      <c r="PE288" s="103" t="n">
        <v>14.6</v>
      </c>
      <c r="PF288" s="103" t="n">
        <v>11.5</v>
      </c>
      <c r="PG288" s="103" t="n">
        <v>9.7</v>
      </c>
      <c r="PH288" s="103" t="n">
        <v>5.5</v>
      </c>
      <c r="PI288" s="103" t="n">
        <v>5</v>
      </c>
      <c r="PJ288" s="103" t="n">
        <v>5.6</v>
      </c>
      <c r="PK288" s="103" t="n">
        <v>7.7</v>
      </c>
      <c r="PL288" s="103" t="n">
        <v>10.6</v>
      </c>
      <c r="PM288" s="103" t="n">
        <v>14.3</v>
      </c>
      <c r="PN288" s="103" t="n">
        <v>14.5</v>
      </c>
      <c r="PO288" s="104" t="n">
        <f aca="false">AVERAGE(PC288:PN288)</f>
        <v>10.9833333333333</v>
      </c>
      <c r="QA288" s="22" t="n">
        <v>1938</v>
      </c>
      <c r="QB288" s="106" t="s">
        <v>138</v>
      </c>
      <c r="QC288" s="103" t="n">
        <v>13.3</v>
      </c>
      <c r="QD288" s="103" t="n">
        <v>13.5</v>
      </c>
      <c r="QE288" s="103" t="n">
        <v>12.4</v>
      </c>
      <c r="QF288" s="103" t="n">
        <v>9</v>
      </c>
      <c r="QG288" s="103" t="n">
        <v>6.7</v>
      </c>
      <c r="QH288" s="103" t="n">
        <v>3.3</v>
      </c>
      <c r="QI288" s="103" t="n">
        <v>3.1</v>
      </c>
      <c r="QJ288" s="103" t="n">
        <v>3.2</v>
      </c>
      <c r="QK288" s="103" t="n">
        <v>4.3</v>
      </c>
      <c r="QL288" s="103" t="n">
        <v>6.8</v>
      </c>
      <c r="QM288" s="103" t="n">
        <v>10</v>
      </c>
      <c r="QN288" s="103" t="n">
        <v>10.6</v>
      </c>
      <c r="QO288" s="104" t="n">
        <f aca="false">AVERAGE(QC288:QN288)</f>
        <v>8.01666666666667</v>
      </c>
      <c r="RA288" s="22" t="n">
        <v>1938</v>
      </c>
      <c r="RB288" s="102" t="n">
        <v>1938</v>
      </c>
      <c r="RC288" s="103" t="n">
        <v>7.3</v>
      </c>
      <c r="RD288" s="103" t="n">
        <v>6.5</v>
      </c>
      <c r="RE288" s="103" t="n">
        <v>7.8</v>
      </c>
      <c r="RF288" s="103" t="n">
        <v>4.2</v>
      </c>
      <c r="RG288" s="103" t="n">
        <v>2.5</v>
      </c>
      <c r="RH288" s="103" t="n">
        <v>0.4</v>
      </c>
      <c r="RI288" s="103" t="n">
        <v>-2</v>
      </c>
      <c r="RJ288" s="103" t="n">
        <v>0.2</v>
      </c>
      <c r="RK288" s="103" t="n">
        <v>3.3</v>
      </c>
      <c r="RL288" s="103" t="n">
        <v>5.7</v>
      </c>
      <c r="RM288" s="103" t="n">
        <v>7.3</v>
      </c>
      <c r="RN288" s="103" t="n">
        <v>7.7</v>
      </c>
      <c r="RO288" s="104" t="n">
        <f aca="false">AVERAGE(RC288:RN288)</f>
        <v>4.24166666666667</v>
      </c>
      <c r="SA288" s="22" t="n">
        <v>1938</v>
      </c>
      <c r="SB288" s="106" t="s">
        <v>138</v>
      </c>
      <c r="SC288" s="103" t="n">
        <v>14.4</v>
      </c>
      <c r="SD288" s="103" t="n">
        <v>14</v>
      </c>
      <c r="SE288" s="103" t="n">
        <v>12.2</v>
      </c>
      <c r="SF288" s="103" t="n">
        <v>8.2</v>
      </c>
      <c r="SG288" s="103" t="n">
        <v>5.9</v>
      </c>
      <c r="SH288" s="103" t="n">
        <v>3.3</v>
      </c>
      <c r="SI288" s="103" t="n">
        <v>2</v>
      </c>
      <c r="SJ288" s="103" t="n">
        <v>3.3</v>
      </c>
      <c r="SK288" s="103" t="n">
        <v>3.7</v>
      </c>
      <c r="SL288" s="103" t="n">
        <v>7</v>
      </c>
      <c r="SM288" s="103" t="n">
        <v>10.5</v>
      </c>
      <c r="SN288" s="103" t="n">
        <v>10.7</v>
      </c>
      <c r="SO288" s="104" t="n">
        <f aca="false">AVERAGE(SC288:SN288)</f>
        <v>7.93333333333333</v>
      </c>
      <c r="TA288" s="22" t="n">
        <v>1938</v>
      </c>
      <c r="TB288" s="106" t="s">
        <v>138</v>
      </c>
      <c r="TC288" s="103" t="n">
        <v>13.6</v>
      </c>
      <c r="TD288" s="103" t="n">
        <v>13.5</v>
      </c>
      <c r="TE288" s="103" t="n">
        <v>13.6</v>
      </c>
      <c r="TF288" s="103" t="n">
        <v>10.8</v>
      </c>
      <c r="TG288" s="103" t="n">
        <v>7.3</v>
      </c>
      <c r="TH288" s="103" t="n">
        <v>4.1</v>
      </c>
      <c r="TI288" s="103" t="n">
        <v>3.3</v>
      </c>
      <c r="TJ288" s="103" t="n">
        <v>4.1</v>
      </c>
      <c r="TK288" s="103" t="n">
        <v>5.3</v>
      </c>
      <c r="TL288" s="103" t="n">
        <v>8.2</v>
      </c>
      <c r="TM288" s="103" t="n">
        <v>11.1</v>
      </c>
      <c r="TN288" s="103" t="n">
        <v>11.2</v>
      </c>
      <c r="TO288" s="104" t="n">
        <f aca="false">AVERAGE(TC288:TN288)</f>
        <v>8.84166666666667</v>
      </c>
      <c r="UA288" s="22" t="n">
        <v>1938</v>
      </c>
      <c r="UB288" s="102" t="n">
        <v>1938</v>
      </c>
      <c r="UC288" s="103" t="n">
        <v>13.3</v>
      </c>
      <c r="UD288" s="103" t="n">
        <v>13.5</v>
      </c>
      <c r="UE288" s="103" t="n">
        <v>12.7</v>
      </c>
      <c r="UF288" s="103" t="n">
        <v>9.1</v>
      </c>
      <c r="UG288" s="103" t="n">
        <v>6.4</v>
      </c>
      <c r="UH288" s="103" t="n">
        <v>3.7</v>
      </c>
      <c r="UI288" s="103" t="n">
        <v>2.9</v>
      </c>
      <c r="UJ288" s="103" t="n">
        <v>3.8</v>
      </c>
      <c r="UK288" s="103" t="n">
        <v>4.3</v>
      </c>
      <c r="UL288" s="103" t="n">
        <v>7.6</v>
      </c>
      <c r="UM288" s="103" t="n">
        <v>11</v>
      </c>
      <c r="UN288" s="103" t="n">
        <v>10.9</v>
      </c>
      <c r="UO288" s="104" t="n">
        <f aca="false">AVERAGE(UC288:UN288)</f>
        <v>8.26666666666667</v>
      </c>
      <c r="VA288" s="22" t="n">
        <v>1938</v>
      </c>
      <c r="VB288" s="102" t="n">
        <v>1938</v>
      </c>
      <c r="VC288" s="103" t="n">
        <v>13.4</v>
      </c>
      <c r="VD288" s="103" t="n">
        <v>13.3</v>
      </c>
      <c r="VE288" s="103" t="n">
        <v>12</v>
      </c>
      <c r="VF288" s="103" t="n">
        <v>9.8</v>
      </c>
      <c r="VG288" s="103" t="n">
        <v>8.3</v>
      </c>
      <c r="VH288" s="103" t="n">
        <v>4.6</v>
      </c>
      <c r="VI288" s="103" t="n">
        <v>4.2</v>
      </c>
      <c r="VJ288" s="103" t="n">
        <v>4.7</v>
      </c>
      <c r="VK288" s="103" t="n">
        <v>5.9</v>
      </c>
      <c r="VL288" s="103" t="n">
        <v>8.8</v>
      </c>
      <c r="VM288" s="103" t="n">
        <v>10.8</v>
      </c>
      <c r="VN288" s="103" t="n">
        <v>10.8</v>
      </c>
      <c r="VO288" s="104" t="n">
        <f aca="false">AVERAGE(VC288:VN288)</f>
        <v>8.88333333333334</v>
      </c>
      <c r="WA288" s="22" t="n">
        <v>1938</v>
      </c>
      <c r="WB288" s="102" t="n">
        <v>1938</v>
      </c>
      <c r="WC288" s="103" t="n">
        <v>14.6</v>
      </c>
      <c r="WD288" s="103" t="n">
        <v>13.9</v>
      </c>
      <c r="WE288" s="103" t="n">
        <v>11.9</v>
      </c>
      <c r="WF288" s="103" t="n">
        <v>8.9</v>
      </c>
      <c r="WG288" s="103" t="n">
        <v>8</v>
      </c>
      <c r="WH288" s="103" t="n">
        <v>4.6</v>
      </c>
      <c r="WI288" s="103" t="n">
        <v>3.6</v>
      </c>
      <c r="WJ288" s="103" t="n">
        <v>5.8</v>
      </c>
      <c r="WK288" s="103" t="n">
        <v>7.8</v>
      </c>
      <c r="WL288" s="103" t="n">
        <v>10.4</v>
      </c>
      <c r="WM288" s="103" t="n">
        <v>11.8</v>
      </c>
      <c r="WN288" s="103" t="n">
        <v>13.3</v>
      </c>
      <c r="WO288" s="104" t="n">
        <f aca="false">AVERAGE(WC288:WN288)</f>
        <v>9.55</v>
      </c>
      <c r="XA288" s="22" t="n">
        <v>1938</v>
      </c>
      <c r="XB288" s="102" t="n">
        <v>1938</v>
      </c>
      <c r="XC288" s="103" t="n">
        <v>16</v>
      </c>
      <c r="XD288" s="103" t="n">
        <v>14.8</v>
      </c>
      <c r="XE288" s="103" t="n">
        <v>13.5</v>
      </c>
      <c r="XF288" s="103" t="n">
        <v>9.4</v>
      </c>
      <c r="XG288" s="103" t="n">
        <v>6.6</v>
      </c>
      <c r="XH288" s="103" t="n">
        <v>4.3</v>
      </c>
      <c r="XI288" s="103" t="n">
        <v>2.4</v>
      </c>
      <c r="XJ288" s="103" t="n">
        <v>3.7</v>
      </c>
      <c r="XK288" s="103" t="n">
        <v>4.6</v>
      </c>
      <c r="XL288" s="103" t="n">
        <v>9.4</v>
      </c>
      <c r="XM288" s="103" t="n">
        <v>13.7</v>
      </c>
      <c r="XN288" s="103" t="n">
        <v>14.4</v>
      </c>
      <c r="XO288" s="104" t="n">
        <f aca="false">AVERAGE(XC288:XN288)</f>
        <v>9.4</v>
      </c>
      <c r="YA288" s="22" t="n">
        <v>1938</v>
      </c>
      <c r="YB288" s="102" t="n">
        <v>1938</v>
      </c>
      <c r="YC288" s="103" t="n">
        <v>12.5</v>
      </c>
      <c r="YD288" s="103" t="n">
        <v>12.7</v>
      </c>
      <c r="YE288" s="103" t="n">
        <v>13.3</v>
      </c>
      <c r="YF288" s="103" t="n">
        <v>10.9</v>
      </c>
      <c r="YG288" s="103" t="n">
        <v>8.8</v>
      </c>
      <c r="YH288" s="103" t="n">
        <v>7.3</v>
      </c>
      <c r="YI288" s="103" t="n">
        <v>5.8</v>
      </c>
      <c r="YJ288" s="103" t="n">
        <v>6.1</v>
      </c>
      <c r="YK288" s="103" t="n">
        <v>7.4</v>
      </c>
      <c r="YL288" s="103" t="n">
        <v>8.8</v>
      </c>
      <c r="YM288" s="103" t="n">
        <v>10</v>
      </c>
      <c r="YN288" s="103" t="n">
        <v>10.7</v>
      </c>
      <c r="YO288" s="104" t="n">
        <f aca="false">AVERAGE(YC288:YN288)</f>
        <v>9.525</v>
      </c>
      <c r="ZA288" s="22" t="n">
        <v>1938</v>
      </c>
      <c r="ZB288" s="106" t="s">
        <v>138</v>
      </c>
      <c r="ZC288" s="103" t="n">
        <v>14.2</v>
      </c>
      <c r="ZD288" s="103" t="n">
        <v>14.3</v>
      </c>
      <c r="ZE288" s="103" t="n">
        <v>13.9</v>
      </c>
      <c r="ZF288" s="103" t="n">
        <v>13.5</v>
      </c>
      <c r="ZG288" s="103" t="n">
        <v>12.5</v>
      </c>
      <c r="ZH288" s="103" t="n">
        <v>9.1</v>
      </c>
      <c r="ZI288" s="103" t="n">
        <v>8.5</v>
      </c>
      <c r="ZJ288" s="103" t="n">
        <v>8.9</v>
      </c>
      <c r="ZK288" s="103" t="n">
        <v>9</v>
      </c>
      <c r="ZL288" s="103" t="n">
        <v>10.7</v>
      </c>
      <c r="ZM288" s="103" t="n">
        <v>12.5</v>
      </c>
      <c r="ZN288" s="103" t="n">
        <v>12.5</v>
      </c>
      <c r="ZO288" s="104" t="n">
        <f aca="false">AVERAGE(ZC288:ZN288)</f>
        <v>11.6333333333333</v>
      </c>
      <c r="AAA288" s="36" t="n">
        <f aca="false">(OO288+EO288)/2</f>
        <v>10.425</v>
      </c>
      <c r="AAB288" s="37" t="n">
        <f aca="false">(HO288+ZO288+RO288+GO288)/4</f>
        <v>9.58541666666667</v>
      </c>
      <c r="AAC288" s="38" t="n">
        <f aca="false">(JO288+PO288+TO288+QO288+YO288+AO288+BO288+KO288+NO288+UO288+WO288)/11</f>
        <v>8.80454545454546</v>
      </c>
      <c r="ABA288" s="147" t="n">
        <f aca="false">MAX(OC288:ON288, EC288:EN288)</f>
        <v>14</v>
      </c>
      <c r="ABB288" s="147" t="n">
        <f aca="false">MIN(EC288:EN288,OC288:ON288)</f>
        <v>3.3</v>
      </c>
      <c r="ABC288" s="148" t="n">
        <f aca="false">MAX(HC288:HN288,ZC288:ZN288,RC288:RN288,GC288:GN288)</f>
        <v>16.5</v>
      </c>
      <c r="ABD288" s="144" t="n">
        <f aca="false">MIN(HC288:HN288,ZC288:ZN288,GC288:GN288)</f>
        <v>4.2</v>
      </c>
      <c r="ABE288" s="145" t="n">
        <f aca="false">MAX(JC288:JN288,PC288:PN288,TC288:TN288,QC288:QN288,YC288:YN288,AC288:AN288,BC288:BN288,KC288:KN288,NC288:NN288,UC288:UN288,WC288:WN288)</f>
        <v>16.5</v>
      </c>
      <c r="ABF288" s="145" t="n">
        <f aca="false">MIN(JC288:JN288,PC288:PN288,TC288:TN288,QC288:QN288,YC288:YN288,AC288:AN288,BC288:BN288,KC288:KN288,NC288:NN288,UC288:UN288,WC288:WN288)</f>
        <v>2.7</v>
      </c>
    </row>
    <row r="289" customFormat="false" ht="12.9" hidden="false" customHeight="false" outlineLevel="0" collapsed="false">
      <c r="A289" s="97"/>
      <c r="B289" s="11" t="n">
        <f aca="false">AVERAGE(AO289,BO289,CO289,DO289,EO289,FO289,GO289,HO289,IO289,JO289,KO289,LO289,MO289,NO289,OO289,PO289,QO289,RO289,SO289,TO289,UO289,VO289,WO289,XO289,YO289,ZO289)</f>
        <v>9.21955128205128</v>
      </c>
      <c r="C289" s="98" t="n">
        <f aca="false">AVERAGE(B285:B289)</f>
        <v>8.85378205128205</v>
      </c>
      <c r="D289" s="99" t="n">
        <f aca="false">AVERAGE(B280:B289)</f>
        <v>8.79150641025641</v>
      </c>
      <c r="E289" s="11" t="n">
        <f aca="false">AVERAGE(B270:B289)</f>
        <v>8.73965544871795</v>
      </c>
      <c r="F289" s="100" t="n">
        <f aca="false">AVERAGE(B240:B289)</f>
        <v>8.89224181043085</v>
      </c>
      <c r="G289" s="3" t="n">
        <f aca="false">MAX(AC289:AN289,BC289:BN289,CC289:CN289,DC289:DN289,EC289:EN289,FC289:FN289,GC289:GN289,HC289:HN289,IC289:IN289,JC289:JN289,KC289:KN289,LC289:LN289,MC289:MN289,NC289:NN289,OC289:ON289,PC289:PN289,QC289:QN289,RC289:RN289,SC289:SN289,TC289:TN289,UC289:UN289,VC289:VN289,WC289:WN289,XC289:XN289,YC289:YN289,ZC289:ZN289,)</f>
        <v>21.3</v>
      </c>
      <c r="H289" s="19" t="n">
        <f aca="false">MEDIAN(AC289:AN289,BC289:BN289,CC289:CN289,DC289:DN289,EC289:EN289,FC289:FN289,GC289:GN289,HC289:HN289,IC289:IN289,JC289:JN289,KC289:KN289,LC289:LN289,MC289:MN289,NC289:NN289,OC289:ON289,PC289:PN289,QC289:QN289,RC289:RN289,SC289:SN289,TC289:TN289,UC289:UN289,VC289:VN289,WC289:WN289,XC289:XN289,YC289:YN289,ZC289:ZN289,)</f>
        <v>8.8</v>
      </c>
      <c r="I289" s="5" t="n">
        <f aca="false">MIN(AC289:AN289,BC289:BN289,CC289:CN289,DC289:DN289,EC289:EN289,FC289:FN289,GC289:GN289,HC289:HN289,IC289:IN289,JC289:JN289,KC289:KN289,LC289:LN289,MC289:MN289,NC289:NN289,OC289:ON289,PC289:PN289,QC289:QN289,RC289:RN289,SC289:SN289,TC289:TN289,UC289:UN289,VC289:VN289,WC289:WN289,XC289:XN289,YC289:YN289,ZC289:ZN289)</f>
        <v>-1.2</v>
      </c>
      <c r="J289" s="5" t="n">
        <f aca="false">MIN(AC289:AN289,BC289:BN289,CC289:CN289,DC289:DN289,EC289:EN289,FC289:FN289,GC289:GN289,HC289:HN289,IC289:IN289,JC289:JN289,KC289:KN289,LC289:LN289,MC289:MN289,NC289:NN289,OC289:ON289,PC289:PN289,QC289:QN289,SC289:SN289,TC289:TN289,UC289:UN289,VC289:VN289,WC289:WN289,XC289:XN289,YC289:YN289,ZC289:ZN289)</f>
        <v>0.1</v>
      </c>
      <c r="K289" s="101" t="n">
        <f aca="false">(G289+I289)/2</f>
        <v>10.05</v>
      </c>
      <c r="AB289" s="102" t="n">
        <v>1939</v>
      </c>
      <c r="AC289" s="103" t="n">
        <v>13</v>
      </c>
      <c r="AD289" s="103" t="n">
        <v>13.2</v>
      </c>
      <c r="AE289" s="103" t="n">
        <v>10.8</v>
      </c>
      <c r="AF289" s="103" t="n">
        <v>9.7</v>
      </c>
      <c r="AG289" s="103" t="n">
        <v>8.3</v>
      </c>
      <c r="AH289" s="103" t="n">
        <v>6</v>
      </c>
      <c r="AI289" s="103" t="n">
        <v>3.6</v>
      </c>
      <c r="AJ289" s="103" t="n">
        <v>5.3</v>
      </c>
      <c r="AK289" s="103" t="n">
        <v>5.7</v>
      </c>
      <c r="AL289" s="103" t="n">
        <v>6.8</v>
      </c>
      <c r="AM289" s="103" t="n">
        <v>8.2</v>
      </c>
      <c r="AN289" s="103" t="n">
        <v>8.8</v>
      </c>
      <c r="AO289" s="104" t="n">
        <f aca="false">AVERAGE(AC289:AN289)</f>
        <v>8.28333333333333</v>
      </c>
      <c r="BA289" s="22" t="n">
        <v>1939</v>
      </c>
      <c r="BB289" s="102" t="n">
        <v>1939</v>
      </c>
      <c r="BC289" s="103" t="n">
        <v>13.3</v>
      </c>
      <c r="BD289" s="103" t="n">
        <v>13.8</v>
      </c>
      <c r="BE289" s="103" t="n">
        <v>12.9</v>
      </c>
      <c r="BF289" s="103" t="n">
        <v>10.6</v>
      </c>
      <c r="BG289" s="103" t="n">
        <v>7</v>
      </c>
      <c r="BH289" s="103" t="n">
        <v>4.6</v>
      </c>
      <c r="BI289" s="103" t="n">
        <v>2.2</v>
      </c>
      <c r="BJ289" s="103" t="n">
        <v>6.1</v>
      </c>
      <c r="BK289" s="103" t="n">
        <v>5.7</v>
      </c>
      <c r="BL289" s="103" t="n">
        <v>7.2</v>
      </c>
      <c r="BM289" s="103" t="n">
        <v>9.9</v>
      </c>
      <c r="BN289" s="103" t="n">
        <v>9.7</v>
      </c>
      <c r="BO289" s="104" t="n">
        <f aca="false">AVERAGE(BC289:BN289)</f>
        <v>8.58333333333333</v>
      </c>
      <c r="CA289" s="22" t="n">
        <v>1939</v>
      </c>
      <c r="CB289" s="102" t="n">
        <v>1939</v>
      </c>
      <c r="CC289" s="103" t="n">
        <v>12.3</v>
      </c>
      <c r="CD289" s="103" t="n">
        <v>12.2</v>
      </c>
      <c r="CE289" s="103" t="n">
        <v>10.7</v>
      </c>
      <c r="CF289" s="103" t="n">
        <v>8.9</v>
      </c>
      <c r="CG289" s="103" t="n">
        <v>7.2</v>
      </c>
      <c r="CH289" s="103" t="n">
        <v>4.9</v>
      </c>
      <c r="CI289" s="103" t="n">
        <v>2.1</v>
      </c>
      <c r="CJ289" s="103" t="n">
        <v>4.3</v>
      </c>
      <c r="CK289" s="103" t="n">
        <v>5.2</v>
      </c>
      <c r="CL289" s="103" t="n">
        <v>6.4</v>
      </c>
      <c r="CM289" s="103" t="n">
        <v>7.9</v>
      </c>
      <c r="CN289" s="103" t="n">
        <v>7.4</v>
      </c>
      <c r="CO289" s="104" t="n">
        <f aca="false">AVERAGE(CC289:CN289)</f>
        <v>7.45833333333333</v>
      </c>
      <c r="DA289" s="22" t="n">
        <v>1939</v>
      </c>
      <c r="DB289" s="102" t="n">
        <v>1939</v>
      </c>
      <c r="DC289" s="103" t="n">
        <v>19.1</v>
      </c>
      <c r="DD289" s="103" t="n">
        <v>17.1</v>
      </c>
      <c r="DE289" s="103" t="n">
        <v>15.3</v>
      </c>
      <c r="DF289" s="103" t="n">
        <v>11.4</v>
      </c>
      <c r="DG289" s="103" t="n">
        <v>8.1</v>
      </c>
      <c r="DH289" s="103" t="n">
        <v>5.6</v>
      </c>
      <c r="DI289" s="103" t="n">
        <v>2.4</v>
      </c>
      <c r="DJ289" s="103" t="n">
        <v>6</v>
      </c>
      <c r="DK289" s="103" t="n">
        <v>6.2</v>
      </c>
      <c r="DL289" s="103" t="n">
        <v>8.1</v>
      </c>
      <c r="DM289" s="103" t="n">
        <v>10.2</v>
      </c>
      <c r="DN289" s="103" t="n">
        <v>10.5</v>
      </c>
      <c r="DO289" s="104" t="n">
        <f aca="false">AVERAGE(DC289:DN289)</f>
        <v>10</v>
      </c>
      <c r="EA289" s="22" t="n">
        <v>1939</v>
      </c>
      <c r="EB289" s="106" t="s">
        <v>139</v>
      </c>
      <c r="EC289" s="103" t="n">
        <v>13.6</v>
      </c>
      <c r="ED289" s="103" t="n">
        <v>13.6</v>
      </c>
      <c r="EE289" s="103" t="n">
        <v>14.5</v>
      </c>
      <c r="EF289" s="103" t="n">
        <v>11.9</v>
      </c>
      <c r="EG289" s="103" t="n">
        <v>11.4</v>
      </c>
      <c r="EH289" s="103" t="n">
        <v>8.6</v>
      </c>
      <c r="EI289" s="103" t="n">
        <v>7.5</v>
      </c>
      <c r="EJ289" s="103" t="n">
        <v>7.9</v>
      </c>
      <c r="EK289" s="103" t="n">
        <v>8.1</v>
      </c>
      <c r="EL289" s="103" t="n">
        <v>9.6</v>
      </c>
      <c r="EM289" s="103" t="n">
        <v>10.3</v>
      </c>
      <c r="EN289" s="103" t="n">
        <v>10.2</v>
      </c>
      <c r="EO289" s="104" t="n">
        <f aca="false">AVERAGE(EC289:EN289)</f>
        <v>10.6</v>
      </c>
      <c r="FA289" s="22" t="n">
        <v>1939</v>
      </c>
      <c r="FB289" s="102" t="n">
        <v>1939</v>
      </c>
      <c r="FC289" s="103" t="n">
        <v>14.6</v>
      </c>
      <c r="FD289" s="103" t="n">
        <v>12.6</v>
      </c>
      <c r="FE289" s="103" t="n">
        <v>11.1</v>
      </c>
      <c r="FF289" s="103" t="n">
        <v>8.1</v>
      </c>
      <c r="FG289" s="103" t="n">
        <v>5.9</v>
      </c>
      <c r="FH289" s="103" t="n">
        <v>4.1</v>
      </c>
      <c r="FI289" s="103" t="n">
        <v>0.1</v>
      </c>
      <c r="FJ289" s="103" t="n">
        <v>3.7</v>
      </c>
      <c r="FK289" s="103" t="n">
        <v>3.7</v>
      </c>
      <c r="FL289" s="103" t="n">
        <v>4.5</v>
      </c>
      <c r="FM289" s="103" t="n">
        <v>7.5</v>
      </c>
      <c r="FN289" s="103" t="n">
        <v>8.4</v>
      </c>
      <c r="FO289" s="104" t="n">
        <f aca="false">AVERAGE(FC289:FN289)</f>
        <v>7.025</v>
      </c>
      <c r="GA289" s="22" t="n">
        <v>1939</v>
      </c>
      <c r="GB289" s="102" t="n">
        <v>1939</v>
      </c>
      <c r="GC289" s="103" t="n">
        <v>18.3</v>
      </c>
      <c r="GD289" s="103" t="n">
        <v>16.4</v>
      </c>
      <c r="GE289" s="103" t="n">
        <v>14.3</v>
      </c>
      <c r="GF289" s="103" t="n">
        <v>11.4</v>
      </c>
      <c r="GG289" s="103" t="n">
        <v>8.1</v>
      </c>
      <c r="GH289" s="103" t="n">
        <v>6</v>
      </c>
      <c r="GI289" s="103" t="n">
        <v>3.1</v>
      </c>
      <c r="GJ289" s="103" t="n">
        <v>5.8</v>
      </c>
      <c r="GK289" s="103" t="n">
        <v>7.1</v>
      </c>
      <c r="GL289" s="103" t="n">
        <v>8.5</v>
      </c>
      <c r="GM289" s="103" t="n">
        <v>10.9</v>
      </c>
      <c r="GN289" s="103" t="n">
        <v>11.9</v>
      </c>
      <c r="GO289" s="104" t="n">
        <f aca="false">AVERAGE(GC289:GN289)</f>
        <v>10.15</v>
      </c>
      <c r="HA289" s="22" t="n">
        <v>1939</v>
      </c>
      <c r="HB289" s="106" t="s">
        <v>139</v>
      </c>
      <c r="HC289" s="103" t="n">
        <v>15.8</v>
      </c>
      <c r="HD289" s="103" t="n">
        <v>16.4</v>
      </c>
      <c r="HE289" s="103" t="n">
        <v>15.7</v>
      </c>
      <c r="HF289" s="103" t="n">
        <v>14.5</v>
      </c>
      <c r="HG289" s="103" t="n">
        <v>12.5</v>
      </c>
      <c r="HH289" s="103" t="n">
        <v>9.6</v>
      </c>
      <c r="HI289" s="103" t="n">
        <v>7.4</v>
      </c>
      <c r="HJ289" s="103" t="n">
        <v>8.9</v>
      </c>
      <c r="HK289" s="103" t="n">
        <v>8.7</v>
      </c>
      <c r="HL289" s="103" t="n">
        <v>10.7</v>
      </c>
      <c r="HM289" s="103" t="n">
        <v>12.7</v>
      </c>
      <c r="HN289" s="105" t="n">
        <f aca="false">(HN288+HN290)/2</f>
        <v>14.5</v>
      </c>
      <c r="HO289" s="104" t="n">
        <f aca="false">AVERAGE(HC289:HN289)</f>
        <v>12.2833333333333</v>
      </c>
      <c r="IA289" s="22" t="n">
        <v>1939</v>
      </c>
      <c r="IB289" s="102" t="n">
        <v>1939</v>
      </c>
      <c r="IC289" s="103" t="n">
        <v>14.4</v>
      </c>
      <c r="ID289" s="103" t="n">
        <v>13.9</v>
      </c>
      <c r="IE289" s="103" t="n">
        <v>13.3</v>
      </c>
      <c r="IF289" s="103" t="n">
        <v>11.7</v>
      </c>
      <c r="IG289" s="103" t="n">
        <v>9</v>
      </c>
      <c r="IH289" s="103" t="n">
        <v>6.7</v>
      </c>
      <c r="II289" s="103" t="n">
        <v>4.7</v>
      </c>
      <c r="IJ289" s="103" t="n">
        <v>6.3</v>
      </c>
      <c r="IK289" s="103" t="n">
        <v>7.3</v>
      </c>
      <c r="IL289" s="103" t="n">
        <v>7.3</v>
      </c>
      <c r="IM289" s="103" t="n">
        <v>9.4</v>
      </c>
      <c r="IN289" s="103" t="n">
        <v>9</v>
      </c>
      <c r="IO289" s="104" t="n">
        <f aca="false">AVERAGE(IC289:IN289)</f>
        <v>9.41666666666667</v>
      </c>
      <c r="JA289" s="22" t="n">
        <v>1939</v>
      </c>
      <c r="JB289" s="102" t="n">
        <v>1939</v>
      </c>
      <c r="JC289" s="103" t="n">
        <v>12.9</v>
      </c>
      <c r="JD289" s="103" t="n">
        <v>12.3</v>
      </c>
      <c r="JE289" s="103" t="n">
        <v>10.9</v>
      </c>
      <c r="JF289" s="103" t="n">
        <v>10.7</v>
      </c>
      <c r="JG289" s="103" t="n">
        <v>9</v>
      </c>
      <c r="JH289" s="103" t="n">
        <v>6.3</v>
      </c>
      <c r="JI289" s="103" t="n">
        <v>3.9</v>
      </c>
      <c r="JJ289" s="103" t="n">
        <v>5.7</v>
      </c>
      <c r="JK289" s="103" t="n">
        <v>6.8</v>
      </c>
      <c r="JL289" s="103" t="n">
        <v>7.4</v>
      </c>
      <c r="JM289" s="103" t="n">
        <v>8.8</v>
      </c>
      <c r="JN289" s="103" t="n">
        <v>8.7</v>
      </c>
      <c r="JO289" s="104" t="n">
        <f aca="false">AVERAGE(JC289:JN289)</f>
        <v>8.61666666666667</v>
      </c>
      <c r="KA289" s="22" t="n">
        <v>1939</v>
      </c>
      <c r="KB289" s="102" t="n">
        <v>1939</v>
      </c>
      <c r="KC289" s="103" t="n">
        <v>15.5</v>
      </c>
      <c r="KD289" s="103" t="n">
        <v>14.7</v>
      </c>
      <c r="KE289" s="103" t="n">
        <v>12.3</v>
      </c>
      <c r="KF289" s="103" t="n">
        <v>10.7</v>
      </c>
      <c r="KG289" s="103" t="n">
        <v>8.4</v>
      </c>
      <c r="KH289" s="103" t="n">
        <v>5.6</v>
      </c>
      <c r="KI289" s="103" t="n">
        <v>3.2</v>
      </c>
      <c r="KJ289" s="103" t="n">
        <v>5.3</v>
      </c>
      <c r="KK289" s="103" t="n">
        <v>5.8</v>
      </c>
      <c r="KL289" s="103" t="n">
        <v>7.6</v>
      </c>
      <c r="KM289" s="103" t="n">
        <v>9.7</v>
      </c>
      <c r="KN289" s="103" t="n">
        <v>10.2</v>
      </c>
      <c r="KO289" s="104" t="n">
        <f aca="false">AVERAGE(KC289:KN289)</f>
        <v>9.08333333333333</v>
      </c>
      <c r="LA289" s="22" t="n">
        <v>1939</v>
      </c>
      <c r="LB289" s="106" t="s">
        <v>139</v>
      </c>
      <c r="LC289" s="103" t="n">
        <v>17.7</v>
      </c>
      <c r="LD289" s="103" t="n">
        <v>16.5</v>
      </c>
      <c r="LE289" s="103" t="n">
        <v>13.1</v>
      </c>
      <c r="LF289" s="103" t="n">
        <v>11</v>
      </c>
      <c r="LG289" s="103" t="n">
        <v>7.5</v>
      </c>
      <c r="LH289" s="103" t="n">
        <v>5.9</v>
      </c>
      <c r="LI289" s="103" t="n">
        <v>1.8</v>
      </c>
      <c r="LJ289" s="103" t="n">
        <v>5.4</v>
      </c>
      <c r="LK289" s="103" t="n">
        <v>5.4</v>
      </c>
      <c r="LL289" s="103" t="n">
        <v>6.8</v>
      </c>
      <c r="LM289" s="103" t="n">
        <v>10</v>
      </c>
      <c r="LN289" s="103" t="n">
        <v>11.2</v>
      </c>
      <c r="LO289" s="104" t="n">
        <f aca="false">AVERAGE(LC289:LN289)</f>
        <v>9.35833333333333</v>
      </c>
      <c r="MA289" s="22" t="n">
        <v>1939</v>
      </c>
      <c r="MB289" s="102" t="n">
        <v>1939</v>
      </c>
      <c r="MC289" s="110" t="n">
        <v>12.2</v>
      </c>
      <c r="MD289" s="110" t="n">
        <v>12</v>
      </c>
      <c r="ME289" s="110" t="n">
        <v>12.1</v>
      </c>
      <c r="MF289" s="110" t="n">
        <v>7</v>
      </c>
      <c r="MG289" s="110" t="n">
        <v>8</v>
      </c>
      <c r="MH289" s="110" t="n">
        <v>5.2</v>
      </c>
      <c r="MI289" s="110" t="n">
        <v>3</v>
      </c>
      <c r="MJ289" s="110" t="n">
        <v>2.5</v>
      </c>
      <c r="MK289" s="110" t="n">
        <v>6.5</v>
      </c>
      <c r="ML289" s="110" t="n">
        <v>7.9</v>
      </c>
      <c r="MM289" s="110" t="n">
        <v>10</v>
      </c>
      <c r="MN289" s="110" t="n">
        <v>11.7</v>
      </c>
      <c r="MO289" s="104" t="n">
        <f aca="false">AVERAGE(MC289:MN289)</f>
        <v>8.175</v>
      </c>
      <c r="MQ289" s="5" t="n">
        <f aca="false">MAX(MC289:MN289)</f>
        <v>12.2</v>
      </c>
      <c r="MR289" s="5" t="n">
        <f aca="false">MIN(MC289:MN289)</f>
        <v>2.5</v>
      </c>
      <c r="NA289" s="22" t="n">
        <v>1939</v>
      </c>
      <c r="NB289" s="102" t="n">
        <v>1939</v>
      </c>
      <c r="NC289" s="103" t="n">
        <v>12.9</v>
      </c>
      <c r="ND289" s="103" t="n">
        <v>12.7</v>
      </c>
      <c r="NE289" s="103" t="n">
        <v>11.2</v>
      </c>
      <c r="NF289" s="103" t="n">
        <v>8.6</v>
      </c>
      <c r="NG289" s="103" t="n">
        <v>6.8</v>
      </c>
      <c r="NH289" s="103" t="n">
        <v>5.5</v>
      </c>
      <c r="NI289" s="103" t="n">
        <v>2.3</v>
      </c>
      <c r="NJ289" s="103" t="n">
        <v>4.8</v>
      </c>
      <c r="NK289" s="103" t="n">
        <v>4.3</v>
      </c>
      <c r="NL289" s="103" t="n">
        <v>6.3</v>
      </c>
      <c r="NM289" s="103" t="n">
        <v>9</v>
      </c>
      <c r="NN289" s="103" t="n">
        <v>8.8</v>
      </c>
      <c r="NO289" s="104" t="n">
        <f aca="false">AVERAGE(NC289:NN289)</f>
        <v>7.76666666666667</v>
      </c>
      <c r="OA289" s="22" t="n">
        <v>1939</v>
      </c>
      <c r="OB289" s="106" t="n">
        <v>1939</v>
      </c>
      <c r="OC289" s="103" t="n">
        <v>14</v>
      </c>
      <c r="OD289" s="103" t="n">
        <v>13.9</v>
      </c>
      <c r="OE289" s="103" t="n">
        <v>13.4</v>
      </c>
      <c r="OF289" s="103" t="n">
        <v>11.5</v>
      </c>
      <c r="OG289" s="103" t="n">
        <v>8.4</v>
      </c>
      <c r="OH289" s="103" t="n">
        <v>6.6</v>
      </c>
      <c r="OI289" s="103" t="n">
        <v>4.9</v>
      </c>
      <c r="OJ289" s="103" t="n">
        <v>5.6</v>
      </c>
      <c r="OK289" s="103" t="n">
        <v>6.8</v>
      </c>
      <c r="OL289" s="103" t="n">
        <v>9</v>
      </c>
      <c r="OM289" s="103" t="n">
        <v>11.3</v>
      </c>
      <c r="ON289" s="103" t="n">
        <v>11.9</v>
      </c>
      <c r="OO289" s="104" t="n">
        <f aca="false">AVERAGE(OC289:ON289)</f>
        <v>9.775</v>
      </c>
      <c r="OQ289" s="5" t="n">
        <f aca="false">MAX(OC289:ON289)</f>
        <v>14</v>
      </c>
      <c r="OR289" s="5" t="n">
        <f aca="false">MIN(OC289:ON289)</f>
        <v>4.9</v>
      </c>
      <c r="PA289" s="22" t="n">
        <v>1939</v>
      </c>
      <c r="PB289" s="106" t="s">
        <v>139</v>
      </c>
      <c r="PC289" s="103" t="n">
        <v>21.3</v>
      </c>
      <c r="PD289" s="103" t="n">
        <v>17.9</v>
      </c>
      <c r="PE289" s="103" t="n">
        <v>14</v>
      </c>
      <c r="PF289" s="103" t="n">
        <v>13</v>
      </c>
      <c r="PG289" s="103" t="n">
        <v>9.4</v>
      </c>
      <c r="PH289" s="103" t="n">
        <v>6.8</v>
      </c>
      <c r="PI289" s="103" t="n">
        <v>4.8</v>
      </c>
      <c r="PJ289" s="103" t="n">
        <v>6.6</v>
      </c>
      <c r="PK289" s="103" t="n">
        <v>7.8</v>
      </c>
      <c r="PL289" s="103" t="n">
        <v>10.8</v>
      </c>
      <c r="PM289" s="103" t="n">
        <v>13.4</v>
      </c>
      <c r="PN289" s="103" t="n">
        <v>13.7</v>
      </c>
      <c r="PO289" s="104" t="n">
        <f aca="false">AVERAGE(PC289:PN289)</f>
        <v>11.625</v>
      </c>
      <c r="QA289" s="22" t="n">
        <v>1939</v>
      </c>
      <c r="QB289" s="106" t="s">
        <v>139</v>
      </c>
      <c r="QC289" s="103" t="n">
        <v>15</v>
      </c>
      <c r="QD289" s="103" t="n">
        <v>12.7</v>
      </c>
      <c r="QE289" s="103" t="n">
        <v>10.9</v>
      </c>
      <c r="QF289" s="103" t="n">
        <v>10.1</v>
      </c>
      <c r="QG289" s="103" t="n">
        <v>8.4</v>
      </c>
      <c r="QH289" s="103" t="n">
        <v>5.5</v>
      </c>
      <c r="QI289" s="103" t="n">
        <v>2.1</v>
      </c>
      <c r="QJ289" s="103" t="n">
        <v>4.5</v>
      </c>
      <c r="QK289" s="103" t="n">
        <v>4.7</v>
      </c>
      <c r="QL289" s="103" t="n">
        <v>6.5</v>
      </c>
      <c r="QM289" s="103" t="n">
        <v>9.2</v>
      </c>
      <c r="QN289" s="103" t="n">
        <v>8.7</v>
      </c>
      <c r="QO289" s="104" t="n">
        <f aca="false">AVERAGE(QC289:QN289)</f>
        <v>8.19166666666667</v>
      </c>
      <c r="RA289" s="22" t="n">
        <v>1939</v>
      </c>
      <c r="RB289" s="102" t="n">
        <v>1939</v>
      </c>
      <c r="RC289" s="103" t="n">
        <v>12.2</v>
      </c>
      <c r="RD289" s="103" t="n">
        <v>11.9</v>
      </c>
      <c r="RE289" s="103" t="n">
        <v>11.2</v>
      </c>
      <c r="RF289" s="103" t="n">
        <v>8.1</v>
      </c>
      <c r="RG289" s="103" t="n">
        <v>4.6</v>
      </c>
      <c r="RH289" s="103" t="n">
        <v>2.3</v>
      </c>
      <c r="RI289" s="103" t="n">
        <v>-1.2</v>
      </c>
      <c r="RJ289" s="103" t="n">
        <v>3.1</v>
      </c>
      <c r="RK289" s="103" t="n">
        <v>3.9</v>
      </c>
      <c r="RL289" s="103" t="n">
        <v>4.3</v>
      </c>
      <c r="RM289" s="103" t="n">
        <v>7.4</v>
      </c>
      <c r="RN289" s="103" t="n">
        <v>6.5</v>
      </c>
      <c r="RO289" s="104" t="n">
        <f aca="false">AVERAGE(RC289:RN289)</f>
        <v>6.19166666666667</v>
      </c>
      <c r="SA289" s="22" t="n">
        <v>1939</v>
      </c>
      <c r="SB289" s="106" t="s">
        <v>139</v>
      </c>
      <c r="SC289" s="103" t="n">
        <v>18</v>
      </c>
      <c r="SD289" s="103" t="n">
        <v>16.7</v>
      </c>
      <c r="SE289" s="103" t="n">
        <v>14.5</v>
      </c>
      <c r="SF289" s="103" t="n">
        <v>11</v>
      </c>
      <c r="SG289" s="103" t="n">
        <v>6.3</v>
      </c>
      <c r="SH289" s="103" t="n">
        <v>5.2</v>
      </c>
      <c r="SI289" s="103" t="n">
        <v>0.5</v>
      </c>
      <c r="SJ289" s="103" t="n">
        <v>5.1</v>
      </c>
      <c r="SK289" s="103" t="n">
        <v>5.6</v>
      </c>
      <c r="SL289" s="103" t="n">
        <v>6.7</v>
      </c>
      <c r="SM289" s="103" t="n">
        <v>8.1</v>
      </c>
      <c r="SN289" s="103" t="n">
        <v>7.5</v>
      </c>
      <c r="SO289" s="104" t="n">
        <f aca="false">AVERAGE(SC289:SN289)</f>
        <v>8.76666666666667</v>
      </c>
      <c r="TA289" s="22" t="n">
        <v>1939</v>
      </c>
      <c r="TB289" s="106" t="s">
        <v>139</v>
      </c>
      <c r="TC289" s="103" t="n">
        <v>13.8</v>
      </c>
      <c r="TD289" s="103" t="n">
        <v>15.2</v>
      </c>
      <c r="TE289" s="103" t="n">
        <v>14</v>
      </c>
      <c r="TF289" s="103" t="n">
        <v>10.8</v>
      </c>
      <c r="TG289" s="103" t="n">
        <v>7.6</v>
      </c>
      <c r="TH289" s="103" t="n">
        <v>5</v>
      </c>
      <c r="TI289" s="103" t="n">
        <v>2.3</v>
      </c>
      <c r="TJ289" s="103" t="n">
        <v>6.7</v>
      </c>
      <c r="TK289" s="103" t="n">
        <v>6.8</v>
      </c>
      <c r="TL289" s="103" t="n">
        <v>7.7</v>
      </c>
      <c r="TM289" s="103" t="n">
        <v>9.8</v>
      </c>
      <c r="TN289" s="103" t="n">
        <v>10.1</v>
      </c>
      <c r="TO289" s="104" t="n">
        <f aca="false">AVERAGE(TC289:TN289)</f>
        <v>9.15</v>
      </c>
      <c r="UA289" s="22" t="n">
        <v>1939</v>
      </c>
      <c r="UB289" s="102" t="n">
        <v>1939</v>
      </c>
      <c r="UC289" s="103" t="n">
        <v>15.1</v>
      </c>
      <c r="UD289" s="103" t="n">
        <v>14.6</v>
      </c>
      <c r="UE289" s="103" t="n">
        <v>12.6</v>
      </c>
      <c r="UF289" s="103" t="n">
        <v>10.5</v>
      </c>
      <c r="UG289" s="103" t="n">
        <v>7.5</v>
      </c>
      <c r="UH289" s="103" t="n">
        <v>4.8</v>
      </c>
      <c r="UI289" s="103" t="n">
        <v>1.2</v>
      </c>
      <c r="UJ289" s="103" t="n">
        <v>4.9</v>
      </c>
      <c r="UK289" s="103" t="n">
        <v>3.7</v>
      </c>
      <c r="UL289" s="103" t="n">
        <v>6.9</v>
      </c>
      <c r="UM289" s="103" t="n">
        <v>9.3</v>
      </c>
      <c r="UN289" s="103" t="n">
        <v>9.5</v>
      </c>
      <c r="UO289" s="104" t="n">
        <f aca="false">AVERAGE(UC289:UN289)</f>
        <v>8.38333333333333</v>
      </c>
      <c r="VA289" s="22" t="n">
        <v>1939</v>
      </c>
      <c r="VB289" s="102" t="n">
        <v>1939</v>
      </c>
      <c r="VC289" s="103" t="n">
        <v>13.7</v>
      </c>
      <c r="VD289" s="103" t="n">
        <v>13.8</v>
      </c>
      <c r="VE289" s="103" t="n">
        <v>11.9</v>
      </c>
      <c r="VF289" s="103" t="n">
        <v>10.5</v>
      </c>
      <c r="VG289" s="103" t="n">
        <v>8.7</v>
      </c>
      <c r="VH289" s="103" t="n">
        <v>5.9</v>
      </c>
      <c r="VI289" s="103" t="n">
        <v>2.7</v>
      </c>
      <c r="VJ289" s="103" t="n">
        <v>4.9</v>
      </c>
      <c r="VK289" s="103" t="n">
        <v>5.6</v>
      </c>
      <c r="VL289" s="103" t="n">
        <v>7.5</v>
      </c>
      <c r="VM289" s="103" t="n">
        <v>9.3</v>
      </c>
      <c r="VN289" s="103" t="n">
        <v>9.7</v>
      </c>
      <c r="VO289" s="104" t="n">
        <f aca="false">AVERAGE(VC289:VN289)</f>
        <v>8.68333333333333</v>
      </c>
      <c r="WA289" s="22" t="n">
        <v>1939</v>
      </c>
      <c r="WB289" s="102" t="n">
        <v>1939</v>
      </c>
      <c r="WC289" s="103" t="n">
        <v>19.2</v>
      </c>
      <c r="WD289" s="103" t="n">
        <v>17.1</v>
      </c>
      <c r="WE289" s="103" t="n">
        <v>13.4</v>
      </c>
      <c r="WF289" s="103" t="n">
        <v>12.1</v>
      </c>
      <c r="WG289" s="103" t="n">
        <v>8.2</v>
      </c>
      <c r="WH289" s="103" t="n">
        <v>6.3</v>
      </c>
      <c r="WI289" s="103" t="n">
        <v>3</v>
      </c>
      <c r="WJ289" s="103" t="n">
        <v>5.7</v>
      </c>
      <c r="WK289" s="103" t="n">
        <v>5.8</v>
      </c>
      <c r="WL289" s="103" t="n">
        <v>8.7</v>
      </c>
      <c r="WM289" s="103" t="n">
        <v>10.8</v>
      </c>
      <c r="WN289" s="103" t="n">
        <v>11.9</v>
      </c>
      <c r="WO289" s="104" t="n">
        <f aca="false">AVERAGE(WC289:WN289)</f>
        <v>10.1833333333333</v>
      </c>
      <c r="XA289" s="22" t="n">
        <v>1939</v>
      </c>
      <c r="XB289" s="102" t="n">
        <v>1939</v>
      </c>
      <c r="XC289" s="103" t="n">
        <v>20.5</v>
      </c>
      <c r="XD289" s="103" t="n">
        <v>19.1</v>
      </c>
      <c r="XE289" s="103" t="n">
        <v>15.4</v>
      </c>
      <c r="XF289" s="103" t="n">
        <v>12.3</v>
      </c>
      <c r="XG289" s="103" t="n">
        <v>7.9</v>
      </c>
      <c r="XH289" s="103" t="n">
        <v>6.5</v>
      </c>
      <c r="XI289" s="103" t="n">
        <v>2.1</v>
      </c>
      <c r="XJ289" s="103" t="n">
        <v>6.6</v>
      </c>
      <c r="XK289" s="103" t="n">
        <v>6.8</v>
      </c>
      <c r="XL289" s="103" t="n">
        <v>8.4</v>
      </c>
      <c r="XM289" s="103" t="n">
        <v>11.4</v>
      </c>
      <c r="XN289" s="103" t="n">
        <v>11.8</v>
      </c>
      <c r="XO289" s="104" t="n">
        <f aca="false">AVERAGE(XC289:XN289)</f>
        <v>10.7333333333333</v>
      </c>
      <c r="YA289" s="22" t="n">
        <v>1939</v>
      </c>
      <c r="YB289" s="102" t="n">
        <v>1939</v>
      </c>
      <c r="YC289" s="103" t="n">
        <v>13</v>
      </c>
      <c r="YD289" s="103" t="n">
        <v>12.4</v>
      </c>
      <c r="YE289" s="103" t="n">
        <v>12.1</v>
      </c>
      <c r="YF289" s="103" t="n">
        <v>11.1</v>
      </c>
      <c r="YG289" s="103" t="n">
        <v>9.3</v>
      </c>
      <c r="YH289" s="103" t="n">
        <v>7.1</v>
      </c>
      <c r="YI289" s="103" t="n">
        <v>5.3</v>
      </c>
      <c r="YJ289" s="103" t="n">
        <v>7.2</v>
      </c>
      <c r="YK289" s="103" t="n">
        <v>7.3</v>
      </c>
      <c r="YL289" s="103" t="n">
        <v>8.5</v>
      </c>
      <c r="YM289" s="103" t="n">
        <v>9.5</v>
      </c>
      <c r="YN289" s="103" t="n">
        <v>9.4</v>
      </c>
      <c r="YO289" s="104" t="n">
        <f aca="false">AVERAGE(YC289:YN289)</f>
        <v>9.35</v>
      </c>
      <c r="ZA289" s="22" t="n">
        <v>1939</v>
      </c>
      <c r="ZB289" s="106" t="s">
        <v>139</v>
      </c>
      <c r="ZC289" s="103" t="n">
        <v>14.6</v>
      </c>
      <c r="ZD289" s="103" t="n">
        <v>15.1</v>
      </c>
      <c r="ZE289" s="103" t="n">
        <v>14.9</v>
      </c>
      <c r="ZF289" s="103" t="n">
        <v>14.1</v>
      </c>
      <c r="ZG289" s="103" t="n">
        <v>13.3</v>
      </c>
      <c r="ZH289" s="103" t="n">
        <v>10.2</v>
      </c>
      <c r="ZI289" s="103" t="n">
        <v>8.6</v>
      </c>
      <c r="ZJ289" s="103" t="n">
        <v>8.8</v>
      </c>
      <c r="ZK289" s="103" t="n">
        <v>9.5</v>
      </c>
      <c r="ZL289" s="103" t="n">
        <v>10.5</v>
      </c>
      <c r="ZM289" s="103" t="n">
        <v>11.1</v>
      </c>
      <c r="ZN289" s="103" t="n">
        <v>11.8</v>
      </c>
      <c r="ZO289" s="104" t="n">
        <f aca="false">AVERAGE(ZC289:ZN289)</f>
        <v>11.875</v>
      </c>
      <c r="AAA289" s="36" t="n">
        <f aca="false">(OO289+EO289)/2</f>
        <v>10.1875</v>
      </c>
      <c r="AAB289" s="37" t="n">
        <f aca="false">(HO289+ZO289+RO289+GO289)/4</f>
        <v>10.125</v>
      </c>
      <c r="AAC289" s="38" t="n">
        <f aca="false">(JO289+PO289+TO289+QO289+YO289+AO289+BO289+KO289+NO289+UO289+WO289)/11</f>
        <v>9.01969696969697</v>
      </c>
      <c r="ABA289" s="147" t="n">
        <f aca="false">MAX(OC289:ON289, EC289:EN289)</f>
        <v>14.5</v>
      </c>
      <c r="ABB289" s="147" t="n">
        <f aca="false">MIN(EC289:EN289,OC289:ON289)</f>
        <v>4.9</v>
      </c>
      <c r="ABC289" s="148" t="n">
        <f aca="false">MAX(HC289:HN289,ZC289:ZN289,RC289:RN289,GC289:GN289)</f>
        <v>18.3</v>
      </c>
      <c r="ABD289" s="144" t="n">
        <f aca="false">MIN(HC289:HN289,ZC289:ZN289,GC289:GN289)</f>
        <v>3.1</v>
      </c>
      <c r="ABE289" s="145" t="n">
        <f aca="false">MAX(JC289:JN289,PC289:PN289,TC289:TN289,QC289:QN289,YC289:YN289,AC289:AN289,BC289:BN289,KC289:KN289,NC289:NN289,UC289:UN289,WC289:WN289)</f>
        <v>21.3</v>
      </c>
      <c r="ABF289" s="145" t="n">
        <f aca="false">MIN(JC289:JN289,PC289:PN289,TC289:TN289,QC289:QN289,YC289:YN289,AC289:AN289,BC289:BN289,KC289:KN289,NC289:NN289,UC289:UN289,WC289:WN289)</f>
        <v>1.2</v>
      </c>
    </row>
    <row r="290" customFormat="false" ht="12.9" hidden="false" customHeight="false" outlineLevel="0" collapsed="false">
      <c r="A290" s="97" t="n">
        <f aca="false">A285+5</f>
        <v>1940</v>
      </c>
      <c r="B290" s="11" t="n">
        <f aca="false">AVERAGE(AO290,BO290,CO290,DO290,EO290,FO290,GO290,HO290,IO290,JO290,KO290,LO290,MO290,NO290,OO290,PO290,QO290,RO290,SO290,TO290,UO290,VO290,WO290,XO290,YO290,ZO290)</f>
        <v>8.49663461538462</v>
      </c>
      <c r="C290" s="98" t="n">
        <f aca="false">AVERAGE(B286:B290)</f>
        <v>8.81711538461538</v>
      </c>
      <c r="D290" s="99" t="n">
        <f aca="false">AVERAGE(B281:B290)</f>
        <v>8.73777243589744</v>
      </c>
      <c r="E290" s="11" t="n">
        <f aca="false">AVERAGE(B271:B290)</f>
        <v>8.72008012820513</v>
      </c>
      <c r="F290" s="100" t="n">
        <f aca="false">AVERAGE(B241:B290)</f>
        <v>8.85529950273855</v>
      </c>
      <c r="G290" s="3" t="n">
        <f aca="false">MAX(AC290:AN290,BC290:BN290,CC290:CN290,DC290:DN290,EC290:EN290,FC290:FN290,GC290:GN290,HC290:HN290,IC290:IN290,JC290:JN290,KC290:KN290,LC290:LN290,MC290:MN290,NC290:NN290,OC290:ON290,PC290:PN290,QC290:QN290,RC290:RN290,SC290:SN290,TC290:TN290,UC290:UN290,VC290:VN290,WC290:WN290,XC290:XN290,YC290:YN290,ZC290:ZN290,)</f>
        <v>17.3</v>
      </c>
      <c r="H290" s="19" t="n">
        <f aca="false">MEDIAN(AC290:AN290,BC290:BN290,CC290:CN290,DC290:DN290,EC290:EN290,FC290:FN290,GC290:GN290,HC290:HN290,IC290:IN290,JC290:JN290,KC290:KN290,LC290:LN290,MC290:MN290,NC290:NN290,OC290:ON290,PC290:PN290,QC290:QN290,RC290:RN290,SC290:SN290,TC290:TN290,UC290:UN290,VC290:VN290,WC290:WN290,XC290:XN290,YC290:YN290,ZC290:ZN290,)</f>
        <v>8.6</v>
      </c>
      <c r="I290" s="5" t="n">
        <f aca="false">MIN(AC290:AN290,BC290:BN290,CC290:CN290,DC290:DN290,EC290:EN290,FC290:FN290,GC290:GN290,HC290:HN290,IC290:IN290,JC290:JN290,KC290:KN290,LC290:LN290,MC290:MN290,NC290:NN290,OC290:ON290,PC290:PN290,QC290:QN290,RC290:RN290,SC290:SN290,TC290:TN290,UC290:UN290,VC290:VN290,WC290:WN290,XC290:XN290,YC290:YN290,ZC290:ZN290)</f>
        <v>0.1</v>
      </c>
      <c r="J290" s="5" t="n">
        <f aca="false">MIN(AC290:AN290,BC290:BN290,CC290:CN290,DC290:DN290,EC290:EN290,FC290:FN290,GC290:GN290,HC290:HN290,IC290:IN290,JC290:JN290,KC290:KN290,LC290:LN290,MC290:MN290,NC290:NN290,OC290:ON290,PC290:PN290,QC290:QN290,SC290:SN290,TC290:TN290,UC290:UN290,VC290:VN290,WC290:WN290,XC290:XN290,YC290:YN290,ZC290:ZN290)</f>
        <v>0.1</v>
      </c>
      <c r="K290" s="101" t="n">
        <f aca="false">(G290+I290)/2</f>
        <v>8.7</v>
      </c>
      <c r="AB290" s="102" t="n">
        <v>1940</v>
      </c>
      <c r="AC290" s="103" t="n">
        <v>11</v>
      </c>
      <c r="AD290" s="103" t="n">
        <v>9.8</v>
      </c>
      <c r="AE290" s="103" t="n">
        <v>12.8</v>
      </c>
      <c r="AF290" s="103" t="n">
        <v>7.4</v>
      </c>
      <c r="AG290" s="103" t="n">
        <v>5.6</v>
      </c>
      <c r="AH290" s="103" t="n">
        <v>4.9</v>
      </c>
      <c r="AI290" s="103" t="n">
        <v>5</v>
      </c>
      <c r="AJ290" s="103" t="n">
        <v>4.2</v>
      </c>
      <c r="AK290" s="103" t="n">
        <v>6.3</v>
      </c>
      <c r="AL290" s="103" t="n">
        <v>9.4</v>
      </c>
      <c r="AM290" s="103" t="n">
        <v>8.4</v>
      </c>
      <c r="AN290" s="103" t="n">
        <v>10.7</v>
      </c>
      <c r="AO290" s="104" t="n">
        <f aca="false">AVERAGE(AC290:AN290)</f>
        <v>7.95833333333333</v>
      </c>
      <c r="BA290" s="22" t="n">
        <v>1940</v>
      </c>
      <c r="BB290" s="102" t="n">
        <v>1940</v>
      </c>
      <c r="BC290" s="103" t="n">
        <v>11.7</v>
      </c>
      <c r="BD290" s="103" t="n">
        <v>10</v>
      </c>
      <c r="BE290" s="103" t="n">
        <v>11.8</v>
      </c>
      <c r="BF290" s="103" t="n">
        <v>8.5</v>
      </c>
      <c r="BG290" s="103" t="n">
        <v>6</v>
      </c>
      <c r="BH290" s="103" t="n">
        <v>3.8</v>
      </c>
      <c r="BI290" s="103" t="n">
        <v>5.3</v>
      </c>
      <c r="BJ290" s="103" t="n">
        <v>3.6</v>
      </c>
      <c r="BK290" s="103" t="n">
        <v>5.6</v>
      </c>
      <c r="BL290" s="103" t="n">
        <v>8.4</v>
      </c>
      <c r="BM290" s="103" t="n">
        <v>10.2</v>
      </c>
      <c r="BN290" s="103" t="n">
        <v>12.4</v>
      </c>
      <c r="BO290" s="104" t="n">
        <f aca="false">AVERAGE(BC290:BN290)</f>
        <v>8.10833333333333</v>
      </c>
      <c r="CA290" s="22" t="n">
        <v>1940</v>
      </c>
      <c r="CB290" s="102" t="n">
        <v>1940</v>
      </c>
      <c r="CC290" s="103" t="n">
        <v>9.6</v>
      </c>
      <c r="CD290" s="103" t="n">
        <v>7.9</v>
      </c>
      <c r="CE290" s="103" t="n">
        <v>11.6</v>
      </c>
      <c r="CF290" s="103" t="n">
        <v>5.8</v>
      </c>
      <c r="CG290" s="103" t="n">
        <v>4.4</v>
      </c>
      <c r="CH290" s="103" t="n">
        <v>4.3</v>
      </c>
      <c r="CI290" s="103" t="n">
        <v>4.2</v>
      </c>
      <c r="CJ290" s="103" t="n">
        <v>2.9</v>
      </c>
      <c r="CK290" s="103" t="n">
        <v>5</v>
      </c>
      <c r="CL290" s="103" t="n">
        <v>7.2</v>
      </c>
      <c r="CM290" s="103" t="n">
        <v>6.1</v>
      </c>
      <c r="CN290" s="103" t="n">
        <v>9.7</v>
      </c>
      <c r="CO290" s="104" t="n">
        <f aca="false">AVERAGE(CC290:CN290)</f>
        <v>6.55833333333333</v>
      </c>
      <c r="DA290" s="22" t="n">
        <v>1940</v>
      </c>
      <c r="DB290" s="102" t="n">
        <v>1940</v>
      </c>
      <c r="DC290" s="103" t="n">
        <v>14.7</v>
      </c>
      <c r="DD290" s="103" t="n">
        <v>11.9</v>
      </c>
      <c r="DE290" s="103" t="n">
        <v>13</v>
      </c>
      <c r="DF290" s="103" t="n">
        <v>8.6</v>
      </c>
      <c r="DG290" s="103" t="n">
        <v>4.6</v>
      </c>
      <c r="DH290" s="103" t="n">
        <v>2.8</v>
      </c>
      <c r="DI290" s="103" t="n">
        <v>4.3</v>
      </c>
      <c r="DJ290" s="103" t="n">
        <v>2.9</v>
      </c>
      <c r="DK290" s="103" t="n">
        <v>5.2</v>
      </c>
      <c r="DL290" s="103" t="n">
        <v>9.1</v>
      </c>
      <c r="DM290" s="103" t="n">
        <v>10.7</v>
      </c>
      <c r="DN290" s="103" t="n">
        <v>14.9</v>
      </c>
      <c r="DO290" s="104" t="n">
        <f aca="false">AVERAGE(DC290:DN290)</f>
        <v>8.55833333333333</v>
      </c>
      <c r="EA290" s="22" t="n">
        <v>1940</v>
      </c>
      <c r="EB290" s="106" t="s">
        <v>140</v>
      </c>
      <c r="EC290" s="103" t="n">
        <v>12.4</v>
      </c>
      <c r="ED290" s="103" t="n">
        <v>12.5</v>
      </c>
      <c r="EE290" s="103" t="n">
        <v>14</v>
      </c>
      <c r="EF290" s="103" t="n">
        <v>11.1</v>
      </c>
      <c r="EG290" s="103" t="n">
        <v>9.7</v>
      </c>
      <c r="EH290" s="103" t="n">
        <v>8.4</v>
      </c>
      <c r="EI290" s="103" t="n">
        <v>7.8</v>
      </c>
      <c r="EJ290" s="103" t="n">
        <v>8.1</v>
      </c>
      <c r="EK290" s="103" t="n">
        <v>8.9</v>
      </c>
      <c r="EL290" s="103" t="n">
        <v>11.4</v>
      </c>
      <c r="EM290" s="103" t="n">
        <v>9.5</v>
      </c>
      <c r="EN290" s="103" t="n">
        <v>11</v>
      </c>
      <c r="EO290" s="104" t="n">
        <f aca="false">AVERAGE(EC290:EN290)</f>
        <v>10.4</v>
      </c>
      <c r="FA290" s="22" t="n">
        <v>1940</v>
      </c>
      <c r="FB290" s="102" t="n">
        <v>1940</v>
      </c>
      <c r="FC290" s="103" t="n">
        <v>10.9</v>
      </c>
      <c r="FD290" s="103" t="n">
        <v>8.4</v>
      </c>
      <c r="FE290" s="103" t="n">
        <v>9.6</v>
      </c>
      <c r="FF290" s="103" t="n">
        <v>5.1</v>
      </c>
      <c r="FG290" s="103" t="n">
        <v>1.9</v>
      </c>
      <c r="FH290" s="103" t="n">
        <v>1.8</v>
      </c>
      <c r="FI290" s="103" t="n">
        <v>3.2</v>
      </c>
      <c r="FJ290" s="103" t="n">
        <v>0.7</v>
      </c>
      <c r="FK290" s="103" t="n">
        <v>3.6</v>
      </c>
      <c r="FL290" s="103" t="n">
        <v>6.7</v>
      </c>
      <c r="FM290" s="103" t="n">
        <v>6.8</v>
      </c>
      <c r="FN290" s="103" t="n">
        <v>10.8</v>
      </c>
      <c r="FO290" s="104" t="n">
        <f aca="false">AVERAGE(FC290:FN290)</f>
        <v>5.79166666666667</v>
      </c>
      <c r="GA290" s="22" t="n">
        <v>1940</v>
      </c>
      <c r="GB290" s="102" t="n">
        <v>1940</v>
      </c>
      <c r="GC290" s="103" t="n">
        <v>14.9</v>
      </c>
      <c r="GD290" s="103" t="n">
        <v>12.6</v>
      </c>
      <c r="GE290" s="103" t="n">
        <v>14.3</v>
      </c>
      <c r="GF290" s="103" t="n">
        <v>7.8</v>
      </c>
      <c r="GG290" s="103" t="n">
        <v>5.3</v>
      </c>
      <c r="GH290" s="103" t="n">
        <v>4.3</v>
      </c>
      <c r="GI290" s="103" t="n">
        <v>5</v>
      </c>
      <c r="GJ290" s="103" t="n">
        <v>3.9</v>
      </c>
      <c r="GK290" s="103" t="n">
        <v>6.8</v>
      </c>
      <c r="GL290" s="103" t="n">
        <v>10.6</v>
      </c>
      <c r="GM290" s="103" t="n">
        <v>10.4</v>
      </c>
      <c r="GN290" s="103" t="n">
        <v>14.8</v>
      </c>
      <c r="GO290" s="104" t="n">
        <f aca="false">AVERAGE(GC290:GN290)</f>
        <v>9.225</v>
      </c>
      <c r="HA290" s="22" t="n">
        <v>1940</v>
      </c>
      <c r="HB290" s="106" t="s">
        <v>140</v>
      </c>
      <c r="HC290" s="103" t="n">
        <v>15</v>
      </c>
      <c r="HD290" s="103" t="n">
        <v>14.7</v>
      </c>
      <c r="HE290" s="103" t="n">
        <v>16.3</v>
      </c>
      <c r="HF290" s="103" t="n">
        <v>13.5</v>
      </c>
      <c r="HG290" s="103" t="n">
        <v>10.9</v>
      </c>
      <c r="HH290" s="103" t="n">
        <v>9.4</v>
      </c>
      <c r="HI290" s="103" t="n">
        <v>9.1</v>
      </c>
      <c r="HJ290" s="103" t="n">
        <v>8.9</v>
      </c>
      <c r="HK290" s="103" t="n">
        <v>10</v>
      </c>
      <c r="HL290" s="103" t="n">
        <v>11.9</v>
      </c>
      <c r="HM290" s="103" t="n">
        <v>12.5</v>
      </c>
      <c r="HN290" s="103" t="n">
        <v>15.3</v>
      </c>
      <c r="HO290" s="104" t="n">
        <f aca="false">AVERAGE(HC290:HN290)</f>
        <v>12.2916666666667</v>
      </c>
      <c r="IA290" s="22" t="n">
        <v>1940</v>
      </c>
      <c r="IB290" s="102" t="n">
        <v>1940</v>
      </c>
      <c r="IC290" s="103" t="n">
        <v>11.3</v>
      </c>
      <c r="ID290" s="103" t="n">
        <v>11.9</v>
      </c>
      <c r="IE290" s="103" t="n">
        <v>12.8</v>
      </c>
      <c r="IF290" s="103" t="n">
        <v>9.5</v>
      </c>
      <c r="IG290" s="103" t="n">
        <v>7.2</v>
      </c>
      <c r="IH290" s="103" t="n">
        <v>5.9</v>
      </c>
      <c r="II290" s="103" t="n">
        <v>6.2</v>
      </c>
      <c r="IJ290" s="103" t="n">
        <v>5.1</v>
      </c>
      <c r="IK290" s="103" t="n">
        <v>7.3</v>
      </c>
      <c r="IL290" s="103" t="n">
        <v>9.4</v>
      </c>
      <c r="IM290" s="103" t="n">
        <v>8.3</v>
      </c>
      <c r="IN290" s="103" t="n">
        <v>11.2</v>
      </c>
      <c r="IO290" s="104" t="n">
        <f aca="false">AVERAGE(IC290:IN290)</f>
        <v>8.84166666666667</v>
      </c>
      <c r="JA290" s="22" t="n">
        <v>1940</v>
      </c>
      <c r="JB290" s="102" t="n">
        <v>1940</v>
      </c>
      <c r="JC290" s="103" t="n">
        <v>11</v>
      </c>
      <c r="JD290" s="103" t="n">
        <v>9.8</v>
      </c>
      <c r="JE290" s="103" t="n">
        <v>12.9</v>
      </c>
      <c r="JF290" s="103" t="n">
        <v>7.7</v>
      </c>
      <c r="JG290" s="103" t="n">
        <v>5.6</v>
      </c>
      <c r="JH290" s="103" t="n">
        <v>5.8</v>
      </c>
      <c r="JI290" s="103" t="n">
        <v>5.6</v>
      </c>
      <c r="JJ290" s="103" t="n">
        <v>4.8</v>
      </c>
      <c r="JK290" s="103" t="n">
        <v>6.1</v>
      </c>
      <c r="JL290" s="103" t="n">
        <v>7.8</v>
      </c>
      <c r="JM290" s="103" t="n">
        <v>7.7</v>
      </c>
      <c r="JN290" s="103" t="n">
        <v>10.7</v>
      </c>
      <c r="JO290" s="104" t="n">
        <f aca="false">AVERAGE(JC290:JN290)</f>
        <v>7.95833333333333</v>
      </c>
      <c r="KA290" s="22" t="n">
        <v>1940</v>
      </c>
      <c r="KB290" s="102" t="n">
        <v>1940</v>
      </c>
      <c r="KC290" s="103" t="n">
        <v>12.3</v>
      </c>
      <c r="KD290" s="103" t="n">
        <v>11.1</v>
      </c>
      <c r="KE290" s="103" t="n">
        <v>13</v>
      </c>
      <c r="KF290" s="103" t="n">
        <v>7.8</v>
      </c>
      <c r="KG290" s="103" t="n">
        <v>5.4</v>
      </c>
      <c r="KH290" s="103" t="n">
        <v>4.9</v>
      </c>
      <c r="KI290" s="103" t="n">
        <v>4.7</v>
      </c>
      <c r="KJ290" s="103" t="n">
        <v>3.3</v>
      </c>
      <c r="KK290" s="103" t="n">
        <v>5.3</v>
      </c>
      <c r="KL290" s="103" t="n">
        <v>8.9</v>
      </c>
      <c r="KM290" s="103" t="n">
        <v>8.7</v>
      </c>
      <c r="KN290" s="103" t="n">
        <v>13</v>
      </c>
      <c r="KO290" s="104" t="n">
        <f aca="false">AVERAGE(KC290:KN290)</f>
        <v>8.2</v>
      </c>
      <c r="LA290" s="22" t="n">
        <v>1940</v>
      </c>
      <c r="LB290" s="106" t="s">
        <v>140</v>
      </c>
      <c r="LC290" s="103" t="n">
        <v>14.1</v>
      </c>
      <c r="LD290" s="103" t="n">
        <v>11.6</v>
      </c>
      <c r="LE290" s="103" t="n">
        <v>13.7</v>
      </c>
      <c r="LF290" s="103" t="n">
        <v>7.1</v>
      </c>
      <c r="LG290" s="103" t="n">
        <v>3.9</v>
      </c>
      <c r="LH290" s="103" t="n">
        <v>2.5</v>
      </c>
      <c r="LI290" s="103" t="n">
        <v>3.7</v>
      </c>
      <c r="LJ290" s="103" t="n">
        <v>3.4</v>
      </c>
      <c r="LK290" s="103" t="n">
        <v>6.3</v>
      </c>
      <c r="LL290" s="103" t="n">
        <v>9.6</v>
      </c>
      <c r="LM290" s="103" t="n">
        <v>10</v>
      </c>
      <c r="LN290" s="103" t="n">
        <v>13.7</v>
      </c>
      <c r="LO290" s="104" t="n">
        <f aca="false">AVERAGE(LC290:LN290)</f>
        <v>8.3</v>
      </c>
      <c r="MA290" s="22" t="n">
        <v>1940</v>
      </c>
      <c r="MB290" s="102" t="n">
        <v>1940</v>
      </c>
      <c r="MC290" s="110" t="n">
        <v>12.7</v>
      </c>
      <c r="MD290" s="110" t="n">
        <v>12.8</v>
      </c>
      <c r="ME290" s="110" t="n">
        <v>10.8</v>
      </c>
      <c r="MF290" s="110" t="n">
        <v>9.2</v>
      </c>
      <c r="MG290" s="110" t="n">
        <v>7.3</v>
      </c>
      <c r="MH290" s="110" t="n">
        <v>5.6</v>
      </c>
      <c r="MI290" s="110" t="n">
        <v>4.5</v>
      </c>
      <c r="MJ290" s="110" t="n">
        <v>6.9</v>
      </c>
      <c r="MK290" s="110" t="n">
        <v>5.6</v>
      </c>
      <c r="ML290" s="110" t="n">
        <v>8.4</v>
      </c>
      <c r="MM290" s="110" t="n">
        <v>10.7</v>
      </c>
      <c r="MN290" s="110" t="n">
        <v>12.4</v>
      </c>
      <c r="MO290" s="104" t="n">
        <f aca="false">AVERAGE(MC290:MN290)</f>
        <v>8.90833333333333</v>
      </c>
      <c r="MQ290" s="5" t="n">
        <f aca="false">MAX(MC290:MN290)</f>
        <v>12.8</v>
      </c>
      <c r="MR290" s="5" t="n">
        <f aca="false">MIN(MC290:MN290)</f>
        <v>4.5</v>
      </c>
      <c r="NA290" s="22" t="n">
        <v>1940</v>
      </c>
      <c r="NB290" s="102" t="n">
        <v>1940</v>
      </c>
      <c r="NC290" s="103" t="n">
        <v>11.3</v>
      </c>
      <c r="ND290" s="103" t="n">
        <v>10.2</v>
      </c>
      <c r="NE290" s="103" t="n">
        <v>11.7</v>
      </c>
      <c r="NF290" s="103" t="n">
        <v>6.6</v>
      </c>
      <c r="NG290" s="103" t="n">
        <v>4.6</v>
      </c>
      <c r="NH290" s="103" t="n">
        <v>3.9</v>
      </c>
      <c r="NI290" s="103" t="n">
        <v>4</v>
      </c>
      <c r="NJ290" s="103" t="n">
        <v>3.1</v>
      </c>
      <c r="NK290" s="103" t="n">
        <v>4.8</v>
      </c>
      <c r="NL290" s="103" t="n">
        <v>7.5</v>
      </c>
      <c r="NM290" s="103" t="n">
        <v>8.6</v>
      </c>
      <c r="NN290" s="103" t="n">
        <v>12.5</v>
      </c>
      <c r="NO290" s="104" t="n">
        <f aca="false">AVERAGE(NC290:NN290)</f>
        <v>7.4</v>
      </c>
      <c r="OA290" s="22" t="n">
        <v>1940</v>
      </c>
      <c r="OB290" s="106" t="n">
        <v>1940</v>
      </c>
      <c r="OC290" s="103" t="n">
        <v>14.6</v>
      </c>
      <c r="OD290" s="103" t="n">
        <v>14.5</v>
      </c>
      <c r="OE290" s="103" t="n">
        <v>13.4</v>
      </c>
      <c r="OF290" s="103" t="n">
        <v>11.8</v>
      </c>
      <c r="OG290" s="103" t="n">
        <v>9.5</v>
      </c>
      <c r="OH290" s="103" t="n">
        <v>6.9</v>
      </c>
      <c r="OI290" s="103" t="n">
        <v>4.1</v>
      </c>
      <c r="OJ290" s="103" t="n">
        <v>7.1</v>
      </c>
      <c r="OK290" s="103" t="n">
        <v>7.9</v>
      </c>
      <c r="OL290" s="103" t="n">
        <v>8.7</v>
      </c>
      <c r="OM290" s="103" t="n">
        <v>10.6</v>
      </c>
      <c r="ON290" s="103" t="n">
        <v>10.7</v>
      </c>
      <c r="OO290" s="104" t="n">
        <f aca="false">AVERAGE(OC290:ON290)</f>
        <v>9.98333333333333</v>
      </c>
      <c r="OQ290" s="5" t="n">
        <f aca="false">MAX(OC290:ON290)</f>
        <v>14.6</v>
      </c>
      <c r="OR290" s="5" t="n">
        <f aca="false">MIN(OC290:ON290)</f>
        <v>4.1</v>
      </c>
      <c r="PA290" s="22" t="n">
        <v>1940</v>
      </c>
      <c r="PB290" s="106" t="s">
        <v>140</v>
      </c>
      <c r="PC290" s="103" t="n">
        <v>16.4</v>
      </c>
      <c r="PD290" s="103" t="n">
        <v>14.5</v>
      </c>
      <c r="PE290" s="103" t="n">
        <v>17.3</v>
      </c>
      <c r="PF290" s="103" t="n">
        <v>9.9</v>
      </c>
      <c r="PG290" s="103" t="n">
        <v>7</v>
      </c>
      <c r="PH290" s="103" t="n">
        <v>4.9</v>
      </c>
      <c r="PI290" s="103" t="n">
        <v>6.2</v>
      </c>
      <c r="PJ290" s="103" t="n">
        <v>6.2</v>
      </c>
      <c r="PK290" s="103" t="n">
        <v>8.2</v>
      </c>
      <c r="PL290" s="103" t="n">
        <v>13.1</v>
      </c>
      <c r="PM290" s="103" t="n">
        <v>11.6</v>
      </c>
      <c r="PN290" s="103" t="n">
        <v>16.9</v>
      </c>
      <c r="PO290" s="104" t="n">
        <f aca="false">AVERAGE(PC290:PN290)</f>
        <v>11.0166666666667</v>
      </c>
      <c r="QA290" s="22" t="n">
        <v>1940</v>
      </c>
      <c r="QB290" s="106" t="s">
        <v>140</v>
      </c>
      <c r="QC290" s="103" t="n">
        <v>12.1</v>
      </c>
      <c r="QD290" s="103" t="n">
        <v>10.4</v>
      </c>
      <c r="QE290" s="103" t="n">
        <v>12</v>
      </c>
      <c r="QF290" s="103" t="n">
        <v>7.2</v>
      </c>
      <c r="QG290" s="103" t="n">
        <v>4.9</v>
      </c>
      <c r="QH290" s="103" t="n">
        <v>3.7</v>
      </c>
      <c r="QI290" s="103" t="n">
        <v>3.9</v>
      </c>
      <c r="QJ290" s="103" t="n">
        <v>3.4</v>
      </c>
      <c r="QK290" s="103" t="n">
        <v>5.6</v>
      </c>
      <c r="QL290" s="103" t="n">
        <v>7.9</v>
      </c>
      <c r="QM290" s="103" t="n">
        <v>8.1</v>
      </c>
      <c r="QN290" s="103" t="n">
        <v>11.3</v>
      </c>
      <c r="QO290" s="104" t="n">
        <f aca="false">AVERAGE(QC290:QN290)</f>
        <v>7.54166666666667</v>
      </c>
      <c r="RA290" s="22" t="n">
        <v>1940</v>
      </c>
      <c r="RB290" s="102" t="n">
        <v>1940</v>
      </c>
      <c r="RC290" s="103" t="n">
        <v>9.6</v>
      </c>
      <c r="RD290" s="103" t="n">
        <v>7</v>
      </c>
      <c r="RE290" s="103" t="n">
        <v>7.9</v>
      </c>
      <c r="RF290" s="105" t="n">
        <f aca="false">(RF289+RF291)/2</f>
        <v>6.9</v>
      </c>
      <c r="RG290" s="105" t="n">
        <f aca="false">(RG289+RG291)/2</f>
        <v>2.85</v>
      </c>
      <c r="RH290" s="105" t="n">
        <f aca="false">(RH289+RH291)/2</f>
        <v>1.3</v>
      </c>
      <c r="RI290" s="103" t="n">
        <v>1.9</v>
      </c>
      <c r="RJ290" s="103" t="n">
        <v>1.4</v>
      </c>
      <c r="RK290" s="103" t="n">
        <v>1.9</v>
      </c>
      <c r="RL290" s="103" t="n">
        <v>12.6</v>
      </c>
      <c r="RM290" s="105" t="n">
        <f aca="false">(RM289+RM291)/2</f>
        <v>6.5</v>
      </c>
      <c r="RN290" s="105" t="n">
        <f aca="false">(RN289+RN291)/2</f>
        <v>7.3</v>
      </c>
      <c r="RO290" s="104" t="n">
        <f aca="false">AVERAGE(RC290:RN290)</f>
        <v>5.59583333333333</v>
      </c>
      <c r="SA290" s="22" t="n">
        <v>1940</v>
      </c>
      <c r="SB290" s="106" t="s">
        <v>140</v>
      </c>
      <c r="SC290" s="103" t="n">
        <v>13</v>
      </c>
      <c r="SD290" s="103" t="n">
        <v>8.8</v>
      </c>
      <c r="SE290" s="103" t="n">
        <v>11.4</v>
      </c>
      <c r="SF290" s="103" t="n">
        <v>7</v>
      </c>
      <c r="SG290" s="103" t="n">
        <v>2.2</v>
      </c>
      <c r="SH290" s="103" t="n">
        <v>0.4</v>
      </c>
      <c r="SI290" s="103" t="n">
        <v>2.9</v>
      </c>
      <c r="SJ290" s="103" t="n">
        <v>0.1</v>
      </c>
      <c r="SK290" s="103" t="n">
        <v>3.4</v>
      </c>
      <c r="SL290" s="103" t="n">
        <v>6</v>
      </c>
      <c r="SM290" s="103" t="n">
        <v>8.2</v>
      </c>
      <c r="SN290" s="103" t="n">
        <v>13</v>
      </c>
      <c r="SO290" s="104" t="n">
        <f aca="false">AVERAGE(SC290:SN290)</f>
        <v>6.36666666666667</v>
      </c>
      <c r="TA290" s="22" t="n">
        <v>1940</v>
      </c>
      <c r="TB290" s="106" t="s">
        <v>140</v>
      </c>
      <c r="TC290" s="103" t="n">
        <v>12.3</v>
      </c>
      <c r="TD290" s="103" t="n">
        <v>11</v>
      </c>
      <c r="TE290" s="103" t="n">
        <v>12.4</v>
      </c>
      <c r="TF290" s="103" t="n">
        <v>8.8</v>
      </c>
      <c r="TG290" s="103" t="n">
        <v>6.3</v>
      </c>
      <c r="TH290" s="103" t="n">
        <v>4.5</v>
      </c>
      <c r="TI290" s="103" t="n">
        <v>5.4</v>
      </c>
      <c r="TJ290" s="103" t="n">
        <v>3.3</v>
      </c>
      <c r="TK290" s="103" t="n">
        <v>6.3</v>
      </c>
      <c r="TL290" s="103" t="n">
        <v>8</v>
      </c>
      <c r="TM290" s="103" t="n">
        <v>10</v>
      </c>
      <c r="TN290" s="103" t="n">
        <v>12.9</v>
      </c>
      <c r="TO290" s="104" t="n">
        <f aca="false">AVERAGE(TC290:TN290)</f>
        <v>8.43333333333333</v>
      </c>
      <c r="UA290" s="22" t="n">
        <v>1940</v>
      </c>
      <c r="UB290" s="102" t="n">
        <v>1940</v>
      </c>
      <c r="UC290" s="103" t="n">
        <v>13.1</v>
      </c>
      <c r="UD290" s="103" t="n">
        <v>10.7</v>
      </c>
      <c r="UE290" s="103" t="n">
        <v>11.3</v>
      </c>
      <c r="UF290" s="103" t="n">
        <v>7.3</v>
      </c>
      <c r="UG290" s="103" t="n">
        <v>3.8</v>
      </c>
      <c r="UH290" s="103" t="n">
        <v>2.3</v>
      </c>
      <c r="UI290" s="103" t="n">
        <v>4</v>
      </c>
      <c r="UJ290" s="103" t="n">
        <v>1.7</v>
      </c>
      <c r="UK290" s="103" t="n">
        <v>4</v>
      </c>
      <c r="UL290" s="103" t="n">
        <v>7.1</v>
      </c>
      <c r="UM290" s="103" t="n">
        <v>9</v>
      </c>
      <c r="UN290" s="103" t="n">
        <v>12.6</v>
      </c>
      <c r="UO290" s="104" t="n">
        <f aca="false">AVERAGE(UC290:UN290)</f>
        <v>7.24166666666667</v>
      </c>
      <c r="VA290" s="22" t="n">
        <v>1940</v>
      </c>
      <c r="VB290" s="102" t="n">
        <v>1940</v>
      </c>
      <c r="VC290" s="103" t="n">
        <v>12.2</v>
      </c>
      <c r="VD290" s="103" t="n">
        <v>10.6</v>
      </c>
      <c r="VE290" s="103" t="n">
        <v>12.5</v>
      </c>
      <c r="VF290" s="103" t="n">
        <v>7.9</v>
      </c>
      <c r="VG290" s="103" t="n">
        <v>5.6</v>
      </c>
      <c r="VH290" s="103" t="n">
        <v>4.2</v>
      </c>
      <c r="VI290" s="103" t="n">
        <v>4.4</v>
      </c>
      <c r="VJ290" s="103" t="n">
        <v>3.7</v>
      </c>
      <c r="VK290" s="103" t="n">
        <v>6.2</v>
      </c>
      <c r="VL290" s="103" t="n">
        <v>9.2</v>
      </c>
      <c r="VM290" s="103" t="n">
        <v>8.9</v>
      </c>
      <c r="VN290" s="103" t="n">
        <v>11.1</v>
      </c>
      <c r="VO290" s="104" t="n">
        <f aca="false">AVERAGE(VC290:VN290)</f>
        <v>8.04166666666667</v>
      </c>
      <c r="WA290" s="22" t="n">
        <v>1940</v>
      </c>
      <c r="WB290" s="102" t="n">
        <v>1940</v>
      </c>
      <c r="WC290" s="103" t="n">
        <v>14.9</v>
      </c>
      <c r="WD290" s="103" t="n">
        <v>13</v>
      </c>
      <c r="WE290" s="103" t="n">
        <v>14.3</v>
      </c>
      <c r="WF290" s="103" t="n">
        <v>8.7</v>
      </c>
      <c r="WG290" s="103" t="n">
        <v>5.7</v>
      </c>
      <c r="WH290" s="103" t="n">
        <v>3.6</v>
      </c>
      <c r="WI290" s="103" t="n">
        <v>5.4</v>
      </c>
      <c r="WJ290" s="103" t="n">
        <v>4.3</v>
      </c>
      <c r="WK290" s="103" t="n">
        <v>6.1</v>
      </c>
      <c r="WL290" s="103" t="n">
        <v>10.4</v>
      </c>
      <c r="WM290" s="103" t="n">
        <v>10.4</v>
      </c>
      <c r="WN290" s="103" t="n">
        <v>14.6</v>
      </c>
      <c r="WO290" s="104" t="n">
        <f aca="false">AVERAGE(WC290:WN290)</f>
        <v>9.28333333333333</v>
      </c>
      <c r="XA290" s="22" t="n">
        <v>1940</v>
      </c>
      <c r="XB290" s="102" t="n">
        <v>1940</v>
      </c>
      <c r="XC290" s="103" t="n">
        <v>15.5</v>
      </c>
      <c r="XD290" s="103" t="n">
        <v>12.6</v>
      </c>
      <c r="XE290" s="103" t="n">
        <v>13.9</v>
      </c>
      <c r="XF290" s="103" t="n">
        <v>9.6</v>
      </c>
      <c r="XG290" s="103" t="n">
        <v>4.1</v>
      </c>
      <c r="XH290" s="103" t="n">
        <v>2.2</v>
      </c>
      <c r="XI290" s="103" t="n">
        <v>4.3</v>
      </c>
      <c r="XJ290" s="103" t="n">
        <v>2.7</v>
      </c>
      <c r="XK290" s="103" t="n">
        <v>5.7</v>
      </c>
      <c r="XL290" s="103" t="n">
        <v>8.6</v>
      </c>
      <c r="XM290" s="103" t="n">
        <v>10.7</v>
      </c>
      <c r="XN290" s="103" t="n">
        <v>15.1</v>
      </c>
      <c r="XO290" s="104" t="n">
        <f aca="false">AVERAGE(XC290:XN290)</f>
        <v>8.75</v>
      </c>
      <c r="YA290" s="22" t="n">
        <v>1940</v>
      </c>
      <c r="YB290" s="102" t="n">
        <v>1940</v>
      </c>
      <c r="YC290" s="103" t="n">
        <v>11.5</v>
      </c>
      <c r="YD290" s="103" t="n">
        <v>10.7</v>
      </c>
      <c r="YE290" s="103" t="n">
        <v>12.2</v>
      </c>
      <c r="YF290" s="103" t="n">
        <v>8.6</v>
      </c>
      <c r="YG290" s="103" t="n">
        <v>6.8</v>
      </c>
      <c r="YH290" s="103" t="n">
        <v>6.7</v>
      </c>
      <c r="YI290" s="103" t="n">
        <v>6.9</v>
      </c>
      <c r="YJ290" s="103" t="n">
        <v>6.2</v>
      </c>
      <c r="YK290" s="103" t="n">
        <v>6.9</v>
      </c>
      <c r="YL290" s="103" t="n">
        <v>8.4</v>
      </c>
      <c r="YM290" s="103" t="n">
        <v>9.4</v>
      </c>
      <c r="YN290" s="103" t="n">
        <v>11.1</v>
      </c>
      <c r="YO290" s="104" t="n">
        <f aca="false">AVERAGE(YC290:YN290)</f>
        <v>8.78333333333333</v>
      </c>
      <c r="ZA290" s="22" t="n">
        <v>1940</v>
      </c>
      <c r="ZB290" s="106" t="s">
        <v>140</v>
      </c>
      <c r="ZC290" s="103" t="n">
        <v>13.8</v>
      </c>
      <c r="ZD290" s="103" t="n">
        <v>12.9</v>
      </c>
      <c r="ZE290" s="103" t="n">
        <v>15.1</v>
      </c>
      <c r="ZF290" s="103" t="n">
        <v>12.6</v>
      </c>
      <c r="ZG290" s="103" t="n">
        <v>11.1</v>
      </c>
      <c r="ZH290" s="103" t="n">
        <v>9.2</v>
      </c>
      <c r="ZI290" s="103" t="n">
        <v>9.1</v>
      </c>
      <c r="ZJ290" s="103" t="n">
        <v>8.9</v>
      </c>
      <c r="ZK290" s="103" t="n">
        <v>9.5</v>
      </c>
      <c r="ZL290" s="103" t="n">
        <v>11</v>
      </c>
      <c r="ZM290" s="103" t="n">
        <v>10.6</v>
      </c>
      <c r="ZN290" s="103" t="n">
        <v>12.7</v>
      </c>
      <c r="ZO290" s="104" t="n">
        <f aca="false">AVERAGE(ZC290:ZN290)</f>
        <v>11.375</v>
      </c>
      <c r="AAA290" s="36" t="n">
        <f aca="false">(OO290+EO290)/2</f>
        <v>10.1916666666667</v>
      </c>
      <c r="AAB290" s="37" t="n">
        <f aca="false">(HO290+ZO290+RO290+GO290)/4</f>
        <v>9.621875</v>
      </c>
      <c r="AAC290" s="38" t="n">
        <f aca="false">(JO290+PO290+TO290+QO290+YO290+AO290+BO290+KO290+NO290+UO290+WO290)/11</f>
        <v>8.35681818181818</v>
      </c>
      <c r="ABA290" s="147" t="n">
        <f aca="false">MAX(OC290:ON290, EC290:EN290)</f>
        <v>14.6</v>
      </c>
      <c r="ABB290" s="147" t="n">
        <f aca="false">MIN(EC290:EN290,OC290:ON290)</f>
        <v>4.1</v>
      </c>
      <c r="ABC290" s="148" t="n">
        <f aca="false">MAX(HC290:HN290,ZC290:ZN290,RC290:RN290,GC290:GN290)</f>
        <v>16.3</v>
      </c>
      <c r="ABD290" s="144" t="n">
        <f aca="false">MIN(HC290:HN290,ZC290:ZN290,GC290:GN290)</f>
        <v>3.9</v>
      </c>
      <c r="ABE290" s="145" t="n">
        <f aca="false">MAX(JC290:JN290,PC290:PN290,TC290:TN290,QC290:QN290,YC290:YN290,AC290:AN290,BC290:BN290,KC290:KN290,NC290:NN290,UC290:UN290,WC290:WN290)</f>
        <v>17.3</v>
      </c>
      <c r="ABF290" s="145" t="n">
        <f aca="false">MIN(JC290:JN290,PC290:PN290,TC290:TN290,QC290:QN290,YC290:YN290,AC290:AN290,BC290:BN290,KC290:KN290,NC290:NN290,UC290:UN290,WC290:WN290)</f>
        <v>1.7</v>
      </c>
    </row>
    <row r="291" customFormat="false" ht="12.9" hidden="false" customHeight="false" outlineLevel="0" collapsed="false">
      <c r="A291" s="97"/>
      <c r="B291" s="11" t="n">
        <f aca="false">AVERAGE(AO291,BO291,CO291,DO291,EO291,FO291,GO291,HO291,IO291,JO291,KO291,LO291,MO291,NO291,OO291,PO291,QO291,RO291,SO291,TO291,UO291,VO291,WO291,XO291,YO291,ZO291)</f>
        <v>8.76666666666667</v>
      </c>
      <c r="C291" s="98" t="n">
        <f aca="false">AVERAGE(B287:B291)</f>
        <v>8.8449358974359</v>
      </c>
      <c r="D291" s="99" t="n">
        <f aca="false">AVERAGE(B282:B291)</f>
        <v>8.76264423076923</v>
      </c>
      <c r="E291" s="11" t="n">
        <f aca="false">AVERAGE(B272:B291)</f>
        <v>8.68179487179487</v>
      </c>
      <c r="F291" s="100" t="n">
        <f aca="false">AVERAGE(B242:B291)</f>
        <v>8.83683075273855</v>
      </c>
      <c r="G291" s="3" t="n">
        <f aca="false">MAX(AC291:AN291,BC291:BN291,CC291:CN291,DC291:DN291,EC291:EN291,FC291:FN291,GC291:GN291,HC291:HN291,IC291:IN291,JC291:JN291,KC291:KN291,LC291:LN291,MC291:MN291,NC291:NN291,OC291:ON291,PC291:PN291,QC291:QN291,RC291:RN291,SC291:SN291,TC291:TN291,UC291:UN291,VC291:VN291,WC291:WN291,XC291:XN291,YC291:YN291,ZC291:ZN291,)</f>
        <v>16.4</v>
      </c>
      <c r="H291" s="19" t="n">
        <f aca="false">MEDIAN(AC291:AN291,BC291:BN291,CC291:CN291,DC291:DN291,EC291:EN291,FC291:FN291,GC291:GN291,HC291:HN291,IC291:IN291,JC291:JN291,KC291:KN291,LC291:LN291,MC291:MN291,NC291:NN291,OC291:ON291,PC291:PN291,QC291:QN291,RC291:RN291,SC291:SN291,TC291:TN291,UC291:UN291,VC291:VN291,WC291:WN291,XC291:XN291,YC291:YN291,ZC291:ZN291,)</f>
        <v>9.2</v>
      </c>
      <c r="I291" s="5" t="n">
        <f aca="false">MIN(AC291:AN291,BC291:BN291,CC291:CN291,DC291:DN291,EC291:EN291,FC291:FN291,GC291:GN291,HC291:HN291,IC291:IN291,JC291:JN291,KC291:KN291,LC291:LN291,MC291:MN291,NC291:NN291,OC291:ON291,PC291:PN291,QC291:QN291,RC291:RN291,SC291:SN291,TC291:TN291,UC291:UN291,VC291:VN291,WC291:WN291,XC291:XN291,YC291:YN291,ZC291:ZN291)</f>
        <v>-0.3</v>
      </c>
      <c r="J291" s="5" t="n">
        <f aca="false">MIN(AC291:AN291,BC291:BN291,CC291:CN291,DC291:DN291,EC291:EN291,FC291:FN291,GC291:GN291,HC291:HN291,IC291:IN291,JC291:JN291,KC291:KN291,LC291:LN291,MC291:MN291,NC291:NN291,OC291:ON291,PC291:PN291,QC291:QN291,SC291:SN291,TC291:TN291,UC291:UN291,VC291:VN291,WC291:WN291,XC291:XN291,YC291:YN291,ZC291:ZN291)</f>
        <v>1.3</v>
      </c>
      <c r="K291" s="101" t="n">
        <f aca="false">(G291+I291)/2</f>
        <v>8.05</v>
      </c>
      <c r="AB291" s="102" t="n">
        <v>1941</v>
      </c>
      <c r="AC291" s="103" t="n">
        <v>11.1</v>
      </c>
      <c r="AD291" s="103" t="n">
        <v>11.6</v>
      </c>
      <c r="AE291" s="103" t="n">
        <v>10.5</v>
      </c>
      <c r="AF291" s="103" t="n">
        <v>11.4</v>
      </c>
      <c r="AG291" s="103" t="n">
        <v>7.2</v>
      </c>
      <c r="AH291" s="103" t="n">
        <v>5.6</v>
      </c>
      <c r="AI291" s="103" t="n">
        <v>4.9</v>
      </c>
      <c r="AJ291" s="103" t="n">
        <v>5.2</v>
      </c>
      <c r="AK291" s="103" t="n">
        <v>6</v>
      </c>
      <c r="AL291" s="103" t="n">
        <v>6.2</v>
      </c>
      <c r="AM291" s="103" t="n">
        <v>10.2</v>
      </c>
      <c r="AN291" s="103" t="n">
        <v>10.3</v>
      </c>
      <c r="AO291" s="104" t="n">
        <f aca="false">AVERAGE(AC291:AN291)</f>
        <v>8.35</v>
      </c>
      <c r="BA291" s="22" t="n">
        <v>1941</v>
      </c>
      <c r="BB291" s="102" t="n">
        <v>1941</v>
      </c>
      <c r="BC291" s="103" t="n">
        <v>13.7</v>
      </c>
      <c r="BD291" s="103" t="n">
        <v>12.6</v>
      </c>
      <c r="BE291" s="103" t="n">
        <v>11.4</v>
      </c>
      <c r="BF291" s="103" t="n">
        <v>10.4</v>
      </c>
      <c r="BG291" s="103" t="n">
        <v>6</v>
      </c>
      <c r="BH291" s="103" t="n">
        <v>5.2</v>
      </c>
      <c r="BI291" s="103" t="n">
        <v>4.1</v>
      </c>
      <c r="BJ291" s="103" t="n">
        <v>4.8</v>
      </c>
      <c r="BK291" s="103" t="n">
        <v>5.7</v>
      </c>
      <c r="BL291" s="103" t="n">
        <v>6.6</v>
      </c>
      <c r="BM291" s="103" t="n">
        <v>9.2</v>
      </c>
      <c r="BN291" s="103" t="n">
        <v>10.9</v>
      </c>
      <c r="BO291" s="104" t="n">
        <f aca="false">AVERAGE(BC291:BN291)</f>
        <v>8.38333333333333</v>
      </c>
      <c r="CA291" s="22" t="n">
        <v>1941</v>
      </c>
      <c r="CB291" s="102" t="n">
        <v>1941</v>
      </c>
      <c r="CC291" s="103" t="n">
        <v>10.3</v>
      </c>
      <c r="CD291" s="103" t="n">
        <v>9.8</v>
      </c>
      <c r="CE291" s="103" t="n">
        <v>9.4</v>
      </c>
      <c r="CF291" s="103" t="n">
        <v>9.2</v>
      </c>
      <c r="CG291" s="103" t="n">
        <v>5.6</v>
      </c>
      <c r="CH291" s="103" t="n">
        <v>4.5</v>
      </c>
      <c r="CI291" s="103" t="n">
        <v>3.8</v>
      </c>
      <c r="CJ291" s="103" t="n">
        <v>3.3</v>
      </c>
      <c r="CK291" s="103" t="n">
        <v>5</v>
      </c>
      <c r="CL291" s="103" t="n">
        <v>5.2</v>
      </c>
      <c r="CM291" s="103" t="n">
        <v>8.3</v>
      </c>
      <c r="CN291" s="103" t="n">
        <v>9.7</v>
      </c>
      <c r="CO291" s="104" t="n">
        <f aca="false">AVERAGE(CC291:CN291)</f>
        <v>7.00833333333333</v>
      </c>
      <c r="DA291" s="22" t="n">
        <v>1941</v>
      </c>
      <c r="DB291" s="102" t="n">
        <v>1941</v>
      </c>
      <c r="DC291" s="103" t="n">
        <v>15.8</v>
      </c>
      <c r="DD291" s="103" t="n">
        <v>14.1</v>
      </c>
      <c r="DE291" s="103" t="n">
        <v>10.7</v>
      </c>
      <c r="DF291" s="103" t="n">
        <v>9.8</v>
      </c>
      <c r="DG291" s="103" t="n">
        <v>3.7</v>
      </c>
      <c r="DH291" s="103" t="n">
        <v>3.9</v>
      </c>
      <c r="DI291" s="103" t="n">
        <v>3.8</v>
      </c>
      <c r="DJ291" s="103" t="n">
        <v>3.6</v>
      </c>
      <c r="DK291" s="103" t="n">
        <v>6.2</v>
      </c>
      <c r="DL291" s="103" t="n">
        <v>6</v>
      </c>
      <c r="DM291" s="103" t="n">
        <v>10.1</v>
      </c>
      <c r="DN291" s="103" t="n">
        <v>12.3</v>
      </c>
      <c r="DO291" s="104" t="n">
        <f aca="false">AVERAGE(DC291:DN291)</f>
        <v>8.33333333333333</v>
      </c>
      <c r="EA291" s="22" t="n">
        <v>1941</v>
      </c>
      <c r="EB291" s="106" t="s">
        <v>141</v>
      </c>
      <c r="EC291" s="103" t="n">
        <v>12.7</v>
      </c>
      <c r="ED291" s="103" t="n">
        <v>13.1</v>
      </c>
      <c r="EE291" s="103" t="n">
        <v>12.6</v>
      </c>
      <c r="EF291" s="103" t="n">
        <v>12.8</v>
      </c>
      <c r="EG291" s="103" t="n">
        <v>10.5</v>
      </c>
      <c r="EH291" s="103" t="n">
        <v>8.9</v>
      </c>
      <c r="EI291" s="103" t="n">
        <v>7.4</v>
      </c>
      <c r="EJ291" s="103" t="n">
        <v>8.1</v>
      </c>
      <c r="EK291" s="103" t="n">
        <v>8</v>
      </c>
      <c r="EL291" s="103" t="n">
        <v>9.4</v>
      </c>
      <c r="EM291" s="103" t="n">
        <v>8.8</v>
      </c>
      <c r="EN291" s="103" t="n">
        <v>12.6</v>
      </c>
      <c r="EO291" s="104" t="n">
        <f aca="false">AVERAGE(EC291:EN291)</f>
        <v>10.4083333333333</v>
      </c>
      <c r="FA291" s="22" t="n">
        <v>1941</v>
      </c>
      <c r="FB291" s="102" t="n">
        <v>1941</v>
      </c>
      <c r="FC291" s="103" t="n">
        <v>12.1</v>
      </c>
      <c r="FD291" s="103" t="n">
        <v>10.9</v>
      </c>
      <c r="FE291" s="103" t="n">
        <v>9.3</v>
      </c>
      <c r="FF291" s="103" t="n">
        <v>8.7</v>
      </c>
      <c r="FG291" s="103" t="n">
        <v>3.1</v>
      </c>
      <c r="FH291" s="103" t="n">
        <v>1.8</v>
      </c>
      <c r="FI291" s="103" t="n">
        <v>2.8</v>
      </c>
      <c r="FJ291" s="103" t="n">
        <v>1.3</v>
      </c>
      <c r="FK291" s="103" t="n">
        <v>4.4</v>
      </c>
      <c r="FL291" s="103" t="n">
        <v>5.2</v>
      </c>
      <c r="FM291" s="103" t="n">
        <v>7.5</v>
      </c>
      <c r="FN291" s="103" t="n">
        <v>9.6</v>
      </c>
      <c r="FO291" s="104" t="n">
        <f aca="false">AVERAGE(FC291:FN291)</f>
        <v>6.39166666666667</v>
      </c>
      <c r="GA291" s="22" t="n">
        <v>1941</v>
      </c>
      <c r="GB291" s="102" t="n">
        <v>1941</v>
      </c>
      <c r="GC291" s="103" t="n">
        <v>14.6</v>
      </c>
      <c r="GD291" s="103" t="n">
        <v>14.7</v>
      </c>
      <c r="GE291" s="103" t="n">
        <v>12.1</v>
      </c>
      <c r="GF291" s="103" t="n">
        <v>11.4</v>
      </c>
      <c r="GG291" s="103" t="n">
        <v>6.3</v>
      </c>
      <c r="GH291" s="103" t="n">
        <v>5.2</v>
      </c>
      <c r="GI291" s="103" t="n">
        <v>5.2</v>
      </c>
      <c r="GJ291" s="103" t="n">
        <v>4.7</v>
      </c>
      <c r="GK291" s="103" t="n">
        <v>6.9</v>
      </c>
      <c r="GL291" s="103" t="n">
        <v>8</v>
      </c>
      <c r="GM291" s="103" t="n">
        <v>12</v>
      </c>
      <c r="GN291" s="103" t="n">
        <v>14.1</v>
      </c>
      <c r="GO291" s="104" t="n">
        <f aca="false">AVERAGE(GC291:GN291)</f>
        <v>9.6</v>
      </c>
      <c r="HA291" s="22" t="n">
        <v>1941</v>
      </c>
      <c r="HB291" s="106" t="s">
        <v>141</v>
      </c>
      <c r="HC291" s="103" t="n">
        <v>16.4</v>
      </c>
      <c r="HD291" s="103" t="n">
        <v>16.1</v>
      </c>
      <c r="HE291" s="103" t="n">
        <v>14.7</v>
      </c>
      <c r="HF291" s="103" t="n">
        <v>14</v>
      </c>
      <c r="HG291" s="103" t="n">
        <v>11.1</v>
      </c>
      <c r="HH291" s="103" t="n">
        <v>9.3</v>
      </c>
      <c r="HI291" s="103" t="n">
        <v>8.5</v>
      </c>
      <c r="HJ291" s="103" t="n">
        <v>8.9</v>
      </c>
      <c r="HK291" s="103" t="n">
        <v>10.1</v>
      </c>
      <c r="HL291" s="103" t="n">
        <v>10.4</v>
      </c>
      <c r="HM291" s="103" t="n">
        <v>12.7</v>
      </c>
      <c r="HN291" s="103" t="n">
        <v>14.1</v>
      </c>
      <c r="HO291" s="104" t="n">
        <f aca="false">AVERAGE(HC291:HN291)</f>
        <v>12.1916666666667</v>
      </c>
      <c r="IA291" s="22" t="n">
        <v>1941</v>
      </c>
      <c r="IB291" s="102" t="n">
        <v>1941</v>
      </c>
      <c r="IC291" s="103" t="n">
        <v>12.4</v>
      </c>
      <c r="ID291" s="103" t="n">
        <v>12.1</v>
      </c>
      <c r="IE291" s="103" t="n">
        <v>11</v>
      </c>
      <c r="IF291" s="103" t="n">
        <v>10.5</v>
      </c>
      <c r="IG291" s="103" t="n">
        <v>6.4</v>
      </c>
      <c r="IH291" s="103" t="n">
        <v>6.9</v>
      </c>
      <c r="II291" s="103" t="n">
        <v>4.9</v>
      </c>
      <c r="IJ291" s="103" t="n">
        <v>4.5</v>
      </c>
      <c r="IK291" s="103" t="n">
        <v>5.9</v>
      </c>
      <c r="IL291" s="103" t="n">
        <v>5.9</v>
      </c>
      <c r="IM291" s="103" t="n">
        <v>11.1</v>
      </c>
      <c r="IN291" s="103" t="n">
        <v>10.8</v>
      </c>
      <c r="IO291" s="104" t="n">
        <f aca="false">AVERAGE(IC291:IN291)</f>
        <v>8.53333333333333</v>
      </c>
      <c r="JA291" s="22" t="n">
        <v>1941</v>
      </c>
      <c r="JB291" s="102" t="n">
        <v>1941</v>
      </c>
      <c r="JC291" s="103" t="n">
        <v>10.8</v>
      </c>
      <c r="JD291" s="103" t="n">
        <v>11.4</v>
      </c>
      <c r="JE291" s="103" t="n">
        <v>10.7</v>
      </c>
      <c r="JF291" s="103" t="n">
        <v>10.8</v>
      </c>
      <c r="JG291" s="103" t="n">
        <v>7.4</v>
      </c>
      <c r="JH291" s="103" t="n">
        <v>6.8</v>
      </c>
      <c r="JI291" s="103" t="n">
        <v>6.1</v>
      </c>
      <c r="JJ291" s="103" t="n">
        <v>5.6</v>
      </c>
      <c r="JK291" s="103" t="n">
        <v>6.7</v>
      </c>
      <c r="JL291" s="103" t="n">
        <v>6.3</v>
      </c>
      <c r="JM291" s="103" t="n">
        <v>9.4</v>
      </c>
      <c r="JN291" s="103" t="n">
        <v>10.8</v>
      </c>
      <c r="JO291" s="104" t="n">
        <f aca="false">AVERAGE(JC291:JN291)</f>
        <v>8.56666666666667</v>
      </c>
      <c r="KA291" s="22" t="n">
        <v>1941</v>
      </c>
      <c r="KB291" s="102" t="n">
        <v>1941</v>
      </c>
      <c r="KC291" s="103" t="n">
        <v>12.4</v>
      </c>
      <c r="KD291" s="103" t="n">
        <v>13.3</v>
      </c>
      <c r="KE291" s="103" t="n">
        <v>11.3</v>
      </c>
      <c r="KF291" s="103" t="n">
        <v>11</v>
      </c>
      <c r="KG291" s="103" t="n">
        <v>6.7</v>
      </c>
      <c r="KH291" s="103" t="n">
        <v>5.5</v>
      </c>
      <c r="KI291" s="103" t="n">
        <v>5.9</v>
      </c>
      <c r="KJ291" s="103" t="n">
        <v>4.9</v>
      </c>
      <c r="KK291" s="103" t="n">
        <v>6.4</v>
      </c>
      <c r="KL291" s="103" t="n">
        <v>6.8</v>
      </c>
      <c r="KM291" s="103" t="n">
        <v>10.4</v>
      </c>
      <c r="KN291" s="103" t="n">
        <v>13.6</v>
      </c>
      <c r="KO291" s="104" t="n">
        <f aca="false">AVERAGE(KC291:KN291)</f>
        <v>9.01666666666667</v>
      </c>
      <c r="LA291" s="22" t="n">
        <v>1941</v>
      </c>
      <c r="LB291" s="106" t="s">
        <v>141</v>
      </c>
      <c r="LC291" s="103" t="n">
        <v>14.6</v>
      </c>
      <c r="LD291" s="103" t="n">
        <v>13.6</v>
      </c>
      <c r="LE291" s="103" t="n">
        <v>11.6</v>
      </c>
      <c r="LF291" s="103" t="n">
        <v>11.4</v>
      </c>
      <c r="LG291" s="103" t="n">
        <v>5.2</v>
      </c>
      <c r="LH291" s="103" t="n">
        <v>3.4</v>
      </c>
      <c r="LI291" s="103" t="n">
        <v>4.7</v>
      </c>
      <c r="LJ291" s="103" t="n">
        <v>3.7</v>
      </c>
      <c r="LK291" s="103" t="n">
        <v>6.1</v>
      </c>
      <c r="LL291" s="103" t="n">
        <v>6.6</v>
      </c>
      <c r="LM291" s="103" t="n">
        <v>11.2</v>
      </c>
      <c r="LN291" s="103" t="n">
        <v>13.1</v>
      </c>
      <c r="LO291" s="104" t="n">
        <f aca="false">AVERAGE(LC291:LN291)</f>
        <v>8.76666666666667</v>
      </c>
      <c r="MA291" s="22" t="n">
        <v>1941</v>
      </c>
      <c r="MB291" s="102" t="n">
        <v>1941</v>
      </c>
      <c r="MC291" s="110" t="n">
        <v>13.4</v>
      </c>
      <c r="MD291" s="110" t="n">
        <v>13.1</v>
      </c>
      <c r="ME291" s="110" t="n">
        <v>11.8</v>
      </c>
      <c r="MF291" s="110" t="n">
        <v>9.1</v>
      </c>
      <c r="MG291" s="110" t="n">
        <v>6.8</v>
      </c>
      <c r="MH291" s="110" t="n">
        <v>5.2</v>
      </c>
      <c r="MI291" s="110" t="n">
        <v>6.2</v>
      </c>
      <c r="MJ291" s="110" t="n">
        <v>5.5</v>
      </c>
      <c r="MK291" s="110" t="n">
        <v>6.4</v>
      </c>
      <c r="ML291" s="110" t="n">
        <v>6.6</v>
      </c>
      <c r="MM291" s="110" t="n">
        <v>9.6</v>
      </c>
      <c r="MN291" s="110" t="n">
        <v>11.4</v>
      </c>
      <c r="MO291" s="104" t="n">
        <f aca="false">AVERAGE(MC291:MN291)</f>
        <v>8.75833333333333</v>
      </c>
      <c r="MQ291" s="5" t="n">
        <f aca="false">MAX(MC291:MN291)</f>
        <v>13.4</v>
      </c>
      <c r="MR291" s="5" t="n">
        <f aca="false">MIN(MC291:MN291)</f>
        <v>5.2</v>
      </c>
      <c r="NA291" s="22" t="n">
        <v>1941</v>
      </c>
      <c r="NB291" s="102" t="n">
        <v>1941</v>
      </c>
      <c r="NC291" s="103" t="n">
        <v>12.2</v>
      </c>
      <c r="ND291" s="103" t="n">
        <v>12.3</v>
      </c>
      <c r="NE291" s="103" t="n">
        <v>10.8</v>
      </c>
      <c r="NF291" s="103" t="n">
        <v>9.8</v>
      </c>
      <c r="NG291" s="103" t="n">
        <v>5.9</v>
      </c>
      <c r="NH291" s="103" t="n">
        <v>4.2</v>
      </c>
      <c r="NI291" s="103" t="n">
        <v>4.6</v>
      </c>
      <c r="NJ291" s="103" t="n">
        <v>3.7</v>
      </c>
      <c r="NK291" s="103" t="n">
        <v>5.7</v>
      </c>
      <c r="NL291" s="103" t="n">
        <v>6.4</v>
      </c>
      <c r="NM291" s="103" t="n">
        <v>9.2</v>
      </c>
      <c r="NN291" s="103" t="n">
        <v>11.5</v>
      </c>
      <c r="NO291" s="104" t="n">
        <f aca="false">AVERAGE(NC291:NN291)</f>
        <v>8.025</v>
      </c>
      <c r="OA291" s="22" t="n">
        <v>1941</v>
      </c>
      <c r="OB291" s="106" t="n">
        <v>1941</v>
      </c>
      <c r="OC291" s="103" t="n">
        <v>13.2</v>
      </c>
      <c r="OD291" s="103" t="n">
        <v>11.9</v>
      </c>
      <c r="OE291" s="103" t="n">
        <v>13.1</v>
      </c>
      <c r="OF291" s="103" t="n">
        <v>9</v>
      </c>
      <c r="OG291" s="103" t="n">
        <v>7</v>
      </c>
      <c r="OH291" s="103" t="n">
        <v>6.4</v>
      </c>
      <c r="OI291" s="103" t="n">
        <v>7.2</v>
      </c>
      <c r="OJ291" s="103" t="n">
        <v>5.2</v>
      </c>
      <c r="OK291" s="103" t="n">
        <v>7.4</v>
      </c>
      <c r="OL291" s="103" t="n">
        <v>9.4</v>
      </c>
      <c r="OM291" s="103" t="n">
        <v>10.4</v>
      </c>
      <c r="ON291" s="103" t="n">
        <v>12.8</v>
      </c>
      <c r="OO291" s="104" t="n">
        <f aca="false">AVERAGE(OC291:ON291)</f>
        <v>9.41666666666667</v>
      </c>
      <c r="OQ291" s="5" t="n">
        <f aca="false">MAX(OC291:ON291)</f>
        <v>13.2</v>
      </c>
      <c r="OR291" s="5" t="n">
        <f aca="false">MIN(OC291:ON291)</f>
        <v>5.2</v>
      </c>
      <c r="PA291" s="22" t="n">
        <v>1941</v>
      </c>
      <c r="PB291" s="106" t="s">
        <v>141</v>
      </c>
      <c r="PC291" s="103" t="n">
        <v>16.1</v>
      </c>
      <c r="PD291" s="103" t="n">
        <v>16</v>
      </c>
      <c r="PE291" s="103" t="n">
        <v>13.6</v>
      </c>
      <c r="PF291" s="103" t="n">
        <v>13.3</v>
      </c>
      <c r="PG291" s="103" t="n">
        <v>7</v>
      </c>
      <c r="PH291" s="103" t="n">
        <v>6.9</v>
      </c>
      <c r="PI291" s="103" t="n">
        <v>6.7</v>
      </c>
      <c r="PJ291" s="103" t="n">
        <v>5.3</v>
      </c>
      <c r="PK291" s="103" t="n">
        <v>8.7</v>
      </c>
      <c r="PL291" s="103" t="n">
        <v>9.2</v>
      </c>
      <c r="PM291" s="103" t="n">
        <v>14.1</v>
      </c>
      <c r="PN291" s="103" t="n">
        <v>16.4</v>
      </c>
      <c r="PO291" s="104" t="n">
        <f aca="false">AVERAGE(PC291:PN291)</f>
        <v>11.1083333333333</v>
      </c>
      <c r="QA291" s="22" t="n">
        <v>1941</v>
      </c>
      <c r="QB291" s="106" t="s">
        <v>141</v>
      </c>
      <c r="QC291" s="103" t="n">
        <v>12.1</v>
      </c>
      <c r="QD291" s="103" t="n">
        <v>12.4</v>
      </c>
      <c r="QE291" s="103" t="n">
        <v>10.2</v>
      </c>
      <c r="QF291" s="103" t="n">
        <v>10.7</v>
      </c>
      <c r="QG291" s="103" t="n">
        <v>6.5</v>
      </c>
      <c r="QH291" s="103" t="n">
        <v>4.2</v>
      </c>
      <c r="QI291" s="103" t="n">
        <v>5.5</v>
      </c>
      <c r="QJ291" s="103" t="n">
        <v>4.1</v>
      </c>
      <c r="QK291" s="103" t="n">
        <v>5.9</v>
      </c>
      <c r="QL291" s="103" t="n">
        <v>6.2</v>
      </c>
      <c r="QM291" s="103" t="n">
        <v>10</v>
      </c>
      <c r="QN291" s="103" t="n">
        <v>13</v>
      </c>
      <c r="QO291" s="104" t="n">
        <f aca="false">AVERAGE(QC291:QN291)</f>
        <v>8.4</v>
      </c>
      <c r="RA291" s="22" t="n">
        <v>1941</v>
      </c>
      <c r="RB291" s="102" t="n">
        <v>1941</v>
      </c>
      <c r="RC291" s="103" t="n">
        <v>10.9</v>
      </c>
      <c r="RD291" s="103" t="n">
        <v>8.9</v>
      </c>
      <c r="RE291" s="103" t="n">
        <v>8.3</v>
      </c>
      <c r="RF291" s="103" t="n">
        <v>5.7</v>
      </c>
      <c r="RG291" s="103" t="n">
        <v>1.1</v>
      </c>
      <c r="RH291" s="103" t="n">
        <v>0.3</v>
      </c>
      <c r="RI291" s="103" t="n">
        <v>0</v>
      </c>
      <c r="RJ291" s="103" t="n">
        <v>-0.3</v>
      </c>
      <c r="RK291" s="103" t="n">
        <v>3.4</v>
      </c>
      <c r="RL291" s="103" t="n">
        <v>4.1</v>
      </c>
      <c r="RM291" s="103" t="n">
        <v>5.6</v>
      </c>
      <c r="RN291" s="103" t="n">
        <v>8.1</v>
      </c>
      <c r="RO291" s="104" t="n">
        <f aca="false">AVERAGE(RC291:RN291)</f>
        <v>4.675</v>
      </c>
      <c r="SA291" s="22" t="n">
        <v>1941</v>
      </c>
      <c r="SB291" s="106" t="s">
        <v>141</v>
      </c>
      <c r="SC291" s="103" t="n">
        <v>15</v>
      </c>
      <c r="SD291" s="103" t="n">
        <v>13.2</v>
      </c>
      <c r="SE291" s="103" t="n">
        <v>10.8</v>
      </c>
      <c r="SF291" s="103" t="n">
        <v>8.2</v>
      </c>
      <c r="SG291" s="103" t="n">
        <v>1.6</v>
      </c>
      <c r="SH291" s="103" t="n">
        <v>2.5</v>
      </c>
      <c r="SI291" s="103" t="n">
        <v>2.3</v>
      </c>
      <c r="SJ291" s="103" t="n">
        <v>1.8</v>
      </c>
      <c r="SK291" s="103" t="n">
        <v>4.3</v>
      </c>
      <c r="SL291" s="103" t="n">
        <v>4.5</v>
      </c>
      <c r="SM291" s="103" t="n">
        <v>10.2</v>
      </c>
      <c r="SN291" s="103" t="n">
        <v>12.6</v>
      </c>
      <c r="SO291" s="104" t="n">
        <f aca="false">AVERAGE(SC291:SN291)</f>
        <v>7.25</v>
      </c>
      <c r="TA291" s="22" t="n">
        <v>1941</v>
      </c>
      <c r="TB291" s="106" t="s">
        <v>141</v>
      </c>
      <c r="TC291" s="103" t="n">
        <v>13.6</v>
      </c>
      <c r="TD291" s="103" t="n">
        <v>12.6</v>
      </c>
      <c r="TE291" s="103" t="n">
        <v>11.5</v>
      </c>
      <c r="TF291" s="103" t="n">
        <v>10.8</v>
      </c>
      <c r="TG291" s="103" t="n">
        <v>6</v>
      </c>
      <c r="TH291" s="103" t="n">
        <v>5</v>
      </c>
      <c r="TI291" s="103" t="n">
        <v>4.5</v>
      </c>
      <c r="TJ291" s="103" t="n">
        <v>5.1</v>
      </c>
      <c r="TK291" s="103" t="n">
        <v>6.2</v>
      </c>
      <c r="TL291" s="103" t="n">
        <v>6.7</v>
      </c>
      <c r="TM291" s="103" t="n">
        <v>9.5</v>
      </c>
      <c r="TN291" s="103" t="n">
        <v>11.3</v>
      </c>
      <c r="TO291" s="104" t="n">
        <f aca="false">AVERAGE(TC291:TN291)</f>
        <v>8.56666666666667</v>
      </c>
      <c r="UA291" s="22" t="n">
        <v>1941</v>
      </c>
      <c r="UB291" s="102" t="n">
        <v>1941</v>
      </c>
      <c r="UC291" s="103" t="n">
        <v>13.8</v>
      </c>
      <c r="UD291" s="103" t="n">
        <v>12.3</v>
      </c>
      <c r="UE291" s="103" t="n">
        <v>10.9</v>
      </c>
      <c r="UF291" s="103" t="n">
        <v>10.1</v>
      </c>
      <c r="UG291" s="103" t="n">
        <v>3.7</v>
      </c>
      <c r="UH291" s="103" t="n">
        <v>3.4</v>
      </c>
      <c r="UI291" s="103" t="n">
        <v>2.6</v>
      </c>
      <c r="UJ291" s="103" t="n">
        <v>3.3</v>
      </c>
      <c r="UK291" s="103" t="n">
        <v>5.3</v>
      </c>
      <c r="UL291" s="103" t="n">
        <v>6.1</v>
      </c>
      <c r="UM291" s="103" t="n">
        <v>9.4</v>
      </c>
      <c r="UN291" s="103" t="n">
        <v>11.8</v>
      </c>
      <c r="UO291" s="104" t="n">
        <f aca="false">AVERAGE(UC291:UN291)</f>
        <v>7.725</v>
      </c>
      <c r="VA291" s="22" t="n">
        <v>1941</v>
      </c>
      <c r="VB291" s="102" t="n">
        <v>1941</v>
      </c>
      <c r="VC291" s="103" t="n">
        <v>12.1</v>
      </c>
      <c r="VD291" s="103" t="n">
        <v>11.9</v>
      </c>
      <c r="VE291" s="103" t="n">
        <v>10.9</v>
      </c>
      <c r="VF291" s="103" t="n">
        <v>10.9</v>
      </c>
      <c r="VG291" s="103" t="n">
        <v>6.6</v>
      </c>
      <c r="VH291" s="103" t="n">
        <v>4.8</v>
      </c>
      <c r="VI291" s="103" t="n">
        <v>4.8</v>
      </c>
      <c r="VJ291" s="103" t="n">
        <v>3.8</v>
      </c>
      <c r="VK291" s="103" t="n">
        <v>5.8</v>
      </c>
      <c r="VL291" s="103" t="n">
        <v>6.3</v>
      </c>
      <c r="VM291" s="103" t="n">
        <v>9.4</v>
      </c>
      <c r="VN291" s="103" t="n">
        <v>11.8</v>
      </c>
      <c r="VO291" s="104" t="n">
        <f aca="false">AVERAGE(VC291:VN291)</f>
        <v>8.25833333333333</v>
      </c>
      <c r="WA291" s="22" t="n">
        <v>1941</v>
      </c>
      <c r="WB291" s="102" t="n">
        <v>1941</v>
      </c>
      <c r="WC291" s="103" t="n">
        <v>15.2</v>
      </c>
      <c r="WD291" s="103" t="n">
        <v>15.4</v>
      </c>
      <c r="WE291" s="103" t="n">
        <v>12.6</v>
      </c>
      <c r="WF291" s="103" t="n">
        <v>12</v>
      </c>
      <c r="WG291" s="103" t="n">
        <v>6.6</v>
      </c>
      <c r="WH291" s="103" t="n">
        <v>5.5</v>
      </c>
      <c r="WI291" s="103" t="n">
        <v>5.8</v>
      </c>
      <c r="WJ291" s="103" t="n">
        <v>4.7</v>
      </c>
      <c r="WK291" s="103" t="n">
        <v>7.1</v>
      </c>
      <c r="WL291" s="103" t="n">
        <v>7.6</v>
      </c>
      <c r="WM291" s="103" t="n">
        <v>12.4</v>
      </c>
      <c r="WN291" s="103" t="n">
        <v>13.8</v>
      </c>
      <c r="WO291" s="104" t="n">
        <f aca="false">AVERAGE(WC291:WN291)</f>
        <v>9.89166666666667</v>
      </c>
      <c r="XA291" s="22" t="n">
        <v>1941</v>
      </c>
      <c r="XB291" s="102" t="n">
        <v>1941</v>
      </c>
      <c r="XC291" s="103" t="n">
        <v>15.9</v>
      </c>
      <c r="XD291" s="103" t="n">
        <v>14.7</v>
      </c>
      <c r="XE291" s="103" t="n">
        <v>12.3</v>
      </c>
      <c r="XF291" s="103" t="n">
        <v>10.3</v>
      </c>
      <c r="XG291" s="103" t="n">
        <v>3.9</v>
      </c>
      <c r="XH291" s="103" t="n">
        <v>4.2</v>
      </c>
      <c r="XI291" s="103" t="n">
        <v>4.3</v>
      </c>
      <c r="XJ291" s="103" t="n">
        <v>3.8</v>
      </c>
      <c r="XK291" s="103" t="n">
        <v>6.6</v>
      </c>
      <c r="XL291" s="103" t="n">
        <v>6.9</v>
      </c>
      <c r="XM291" s="103" t="n">
        <v>11.6</v>
      </c>
      <c r="XN291" s="103" t="n">
        <v>14.3</v>
      </c>
      <c r="XO291" s="104" t="n">
        <f aca="false">AVERAGE(XC291:XN291)</f>
        <v>9.06666666666667</v>
      </c>
      <c r="YA291" s="22" t="n">
        <v>1941</v>
      </c>
      <c r="YB291" s="102" t="n">
        <v>1941</v>
      </c>
      <c r="YC291" s="103" t="n">
        <v>12.4</v>
      </c>
      <c r="YD291" s="103" t="n">
        <v>12.5</v>
      </c>
      <c r="YE291" s="103" t="n">
        <v>12.1</v>
      </c>
      <c r="YF291" s="103" t="n">
        <v>11.7</v>
      </c>
      <c r="YG291" s="103" t="n">
        <v>8.8</v>
      </c>
      <c r="YH291" s="103" t="n">
        <v>7.7</v>
      </c>
      <c r="YI291" s="103" t="n">
        <v>6.8</v>
      </c>
      <c r="YJ291" s="103" t="n">
        <v>6.8</v>
      </c>
      <c r="YK291" s="103" t="n">
        <v>7.1</v>
      </c>
      <c r="YL291" s="103" t="n">
        <v>8</v>
      </c>
      <c r="YM291" s="103" t="n">
        <v>10.2</v>
      </c>
      <c r="YN291" s="103" t="n">
        <v>11.8</v>
      </c>
      <c r="YO291" s="104" t="n">
        <f aca="false">AVERAGE(YC291:YN291)</f>
        <v>9.65833333333333</v>
      </c>
      <c r="ZA291" s="22" t="n">
        <v>1941</v>
      </c>
      <c r="ZB291" s="106" t="s">
        <v>141</v>
      </c>
      <c r="ZC291" s="103" t="n">
        <v>14.3</v>
      </c>
      <c r="ZD291" s="103" t="n">
        <v>14.8</v>
      </c>
      <c r="ZE291" s="103" t="n">
        <v>13.7</v>
      </c>
      <c r="ZF291" s="103" t="n">
        <v>14</v>
      </c>
      <c r="ZG291" s="103" t="n">
        <v>11.4</v>
      </c>
      <c r="ZH291" s="103" t="n">
        <v>10</v>
      </c>
      <c r="ZI291" s="103" t="n">
        <v>9.3</v>
      </c>
      <c r="ZJ291" s="103" t="n">
        <v>8.3</v>
      </c>
      <c r="ZK291" s="103" t="n">
        <v>9.2</v>
      </c>
      <c r="ZL291" s="103" t="n">
        <v>9.4</v>
      </c>
      <c r="ZM291" s="103" t="n">
        <v>11.7</v>
      </c>
      <c r="ZN291" s="103" t="n">
        <v>12.9</v>
      </c>
      <c r="ZO291" s="104" t="n">
        <f aca="false">AVERAGE(ZC291:ZN291)</f>
        <v>11.5833333333333</v>
      </c>
      <c r="AAA291" s="36" t="n">
        <f aca="false">(OO291+EO291)/2</f>
        <v>9.9125</v>
      </c>
      <c r="AAB291" s="37" t="n">
        <f aca="false">(HO291+ZO291+RO291+GO291)/4</f>
        <v>9.5125</v>
      </c>
      <c r="AAC291" s="38" t="n">
        <f aca="false">(JO291+PO291+TO291+QO291+YO291+AO291+BO291+KO291+NO291+UO291+WO291)/11</f>
        <v>8.88106060606061</v>
      </c>
      <c r="ABA291" s="147" t="n">
        <f aca="false">MAX(OC291:ON291, EC291:EN291)</f>
        <v>13.2</v>
      </c>
      <c r="ABB291" s="147" t="n">
        <f aca="false">MIN(EC291:EN291,OC291:ON291)</f>
        <v>5.2</v>
      </c>
      <c r="ABC291" s="148" t="n">
        <f aca="false">MAX(HC291:HN291,ZC291:ZN291,RC291:RN291,GC291:GN291)</f>
        <v>16.4</v>
      </c>
      <c r="ABD291" s="144" t="n">
        <f aca="false">MIN(HC291:HN291,ZC291:ZN291,GC291:GN291)</f>
        <v>4.7</v>
      </c>
      <c r="ABE291" s="145" t="n">
        <f aca="false">MAX(JC291:JN291,PC291:PN291,TC291:TN291,QC291:QN291,YC291:YN291,AC291:AN291,BC291:BN291,KC291:KN291,NC291:NN291,UC291:UN291,WC291:WN291)</f>
        <v>16.4</v>
      </c>
      <c r="ABF291" s="145" t="n">
        <f aca="false">MIN(JC291:JN291,PC291:PN291,TC291:TN291,QC291:QN291,YC291:YN291,AC291:AN291,BC291:BN291,KC291:KN291,NC291:NN291,UC291:UN291,WC291:WN291)</f>
        <v>2.6</v>
      </c>
    </row>
    <row r="292" customFormat="false" ht="12.9" hidden="false" customHeight="false" outlineLevel="0" collapsed="false">
      <c r="A292" s="97"/>
      <c r="B292" s="11" t="n">
        <f aca="false">AVERAGE(AO292,BO292,CO292,DO292,EO292,FO292,GO292,HO292,IO292,JO292,KO292,LO292,MO292,NO292,OO292,PO292,QO292,RO292,SO292,TO292,UO292,VO292,WO292,XO292,YO292,ZO292)</f>
        <v>9.29679487179487</v>
      </c>
      <c r="C292" s="98" t="n">
        <f aca="false">AVERAGE(B288:B292)</f>
        <v>8.94605769230769</v>
      </c>
      <c r="D292" s="99" t="n">
        <f aca="false">AVERAGE(B283:B292)</f>
        <v>8.83600961538462</v>
      </c>
      <c r="E292" s="11" t="n">
        <f aca="false">AVERAGE(B273:B292)</f>
        <v>8.70667467948718</v>
      </c>
      <c r="F292" s="100" t="n">
        <f aca="false">AVERAGE(B243:B292)</f>
        <v>8.83805368721148</v>
      </c>
      <c r="G292" s="3" t="n">
        <f aca="false">MAX(AC292:AN292,BC292:BN292,CC292:CN292,DC292:DN292,EC292:EN292,FC292:FN292,GC292:GN292,HC292:HN292,IC292:IN292,JC292:JN292,KC292:KN292,LC292:LN292,MC292:MN292,NC292:NN292,OC292:ON292,PC292:PN292,QC292:QN292,RC292:RN292,SC292:SN292,TC292:TN292,UC292:UN292,VC292:VN292,WC292:WN292,XC292:XN292,YC292:YN292,ZC292:ZN292,)</f>
        <v>17.9</v>
      </c>
      <c r="H292" s="19" t="n">
        <f aca="false">MEDIAN(AC292:AN292,BC292:BN292,CC292:CN292,DC292:DN292,EC292:EN292,FC292:FN292,GC292:GN292,HC292:HN292,IC292:IN292,JC292:JN292,KC292:KN292,LC292:LN292,MC292:MN292,NC292:NN292,OC292:ON292,PC292:PN292,QC292:QN292,RC292:RN292,SC292:SN292,TC292:TN292,UC292:UN292,VC292:VN292,WC292:WN292,XC292:XN292,YC292:YN292,ZC292:ZN292,)</f>
        <v>9.1</v>
      </c>
      <c r="I292" s="5" t="n">
        <f aca="false">MIN(AC292:AN292,BC292:BN292,CC292:CN292,DC292:DN292,EC292:EN292,FC292:FN292,GC292:GN292,HC292:HN292,IC292:IN292,JC292:JN292,KC292:KN292,LC292:LN292,MC292:MN292,NC292:NN292,OC292:ON292,PC292:PN292,QC292:QN292,RC292:RN292,SC292:SN292,TC292:TN292,UC292:UN292,VC292:VN292,WC292:WN292,XC292:XN292,YC292:YN292,ZC292:ZN292)</f>
        <v>0.7</v>
      </c>
      <c r="J292" s="5" t="n">
        <f aca="false">MIN(AC292:AN292,BC292:BN292,CC292:CN292,DC292:DN292,EC292:EN292,FC292:FN292,GC292:GN292,HC292:HN292,IC292:IN292,JC292:JN292,KC292:KN292,LC292:LN292,MC292:MN292,NC292:NN292,OC292:ON292,PC292:PN292,QC292:QN292,SC292:SN292,TC292:TN292,UC292:UN292,VC292:VN292,WC292:WN292,XC292:XN292,YC292:YN292,ZC292:ZN292)</f>
        <v>1.7</v>
      </c>
      <c r="K292" s="101" t="n">
        <f aca="false">(G292+I292)/2</f>
        <v>9.3</v>
      </c>
      <c r="AB292" s="102" t="n">
        <v>1942</v>
      </c>
      <c r="AC292" s="103" t="n">
        <v>11.3</v>
      </c>
      <c r="AD292" s="103" t="n">
        <v>11.9</v>
      </c>
      <c r="AE292" s="103" t="n">
        <v>10.7</v>
      </c>
      <c r="AF292" s="103" t="n">
        <v>8.8</v>
      </c>
      <c r="AG292" s="103" t="n">
        <v>8.4</v>
      </c>
      <c r="AH292" s="103" t="n">
        <v>5.8</v>
      </c>
      <c r="AI292" s="103" t="n">
        <v>4.3</v>
      </c>
      <c r="AJ292" s="103" t="n">
        <v>5.9</v>
      </c>
      <c r="AK292" s="103" t="n">
        <v>6.3</v>
      </c>
      <c r="AL292" s="103" t="n">
        <v>7.9</v>
      </c>
      <c r="AM292" s="103" t="n">
        <v>8.1</v>
      </c>
      <c r="AN292" s="103" t="n">
        <v>11</v>
      </c>
      <c r="AO292" s="104" t="n">
        <f aca="false">AVERAGE(AC292:AN292)</f>
        <v>8.36666666666667</v>
      </c>
      <c r="BA292" s="22" t="n">
        <v>1942</v>
      </c>
      <c r="BB292" s="102" t="n">
        <v>1942</v>
      </c>
      <c r="BC292" s="103" t="n">
        <v>11.2</v>
      </c>
      <c r="BD292" s="103" t="n">
        <v>13.1</v>
      </c>
      <c r="BE292" s="103" t="n">
        <v>12</v>
      </c>
      <c r="BF292" s="103" t="n">
        <v>8.1</v>
      </c>
      <c r="BG292" s="103" t="n">
        <v>8.8</v>
      </c>
      <c r="BH292" s="103" t="n">
        <v>4.4</v>
      </c>
      <c r="BI292" s="103" t="n">
        <v>3.8</v>
      </c>
      <c r="BJ292" s="103" t="n">
        <v>4.8</v>
      </c>
      <c r="BK292" s="103" t="n">
        <v>6.1</v>
      </c>
      <c r="BL292" s="103" t="n">
        <v>8.3</v>
      </c>
      <c r="BM292" s="103" t="n">
        <v>10.5</v>
      </c>
      <c r="BN292" s="103" t="n">
        <v>12.2</v>
      </c>
      <c r="BO292" s="104" t="n">
        <f aca="false">AVERAGE(BC292:BN292)</f>
        <v>8.60833333333333</v>
      </c>
      <c r="CA292" s="22" t="n">
        <v>1942</v>
      </c>
      <c r="CB292" s="102" t="n">
        <v>1942</v>
      </c>
      <c r="CC292" s="103" t="n">
        <v>10.3</v>
      </c>
      <c r="CD292" s="103" t="n">
        <v>11.3</v>
      </c>
      <c r="CE292" s="103" t="n">
        <v>10.1</v>
      </c>
      <c r="CF292" s="103" t="n">
        <v>7.7</v>
      </c>
      <c r="CG292" s="103" t="n">
        <v>7.9</v>
      </c>
      <c r="CH292" s="103" t="n">
        <v>5.2</v>
      </c>
      <c r="CI292" s="103" t="n">
        <v>3.3</v>
      </c>
      <c r="CJ292" s="103" t="n">
        <v>5.1</v>
      </c>
      <c r="CK292" s="103" t="n">
        <v>5.6</v>
      </c>
      <c r="CL292" s="103" t="n">
        <v>6.8</v>
      </c>
      <c r="CM292" s="103" t="n">
        <v>8.3</v>
      </c>
      <c r="CN292" s="103" t="n">
        <v>10.5</v>
      </c>
      <c r="CO292" s="104" t="n">
        <f aca="false">AVERAGE(CC292:CN292)</f>
        <v>7.675</v>
      </c>
      <c r="DA292" s="22" t="n">
        <v>1942</v>
      </c>
      <c r="DB292" s="102" t="n">
        <v>1942</v>
      </c>
      <c r="DC292" s="103" t="n">
        <v>14.6</v>
      </c>
      <c r="DD292" s="103" t="n">
        <v>14.3</v>
      </c>
      <c r="DE292" s="103" t="n">
        <v>11.1</v>
      </c>
      <c r="DF292" s="103" t="n">
        <v>9</v>
      </c>
      <c r="DG292" s="103" t="n">
        <v>9.2</v>
      </c>
      <c r="DH292" s="103" t="n">
        <v>5.9</v>
      </c>
      <c r="DI292" s="103" t="n">
        <v>4.4</v>
      </c>
      <c r="DJ292" s="103" t="n">
        <v>5.4</v>
      </c>
      <c r="DK292" s="103" t="n">
        <v>6.3</v>
      </c>
      <c r="DL292" s="103" t="n">
        <v>8.9</v>
      </c>
      <c r="DM292" s="103" t="n">
        <v>11.8</v>
      </c>
      <c r="DN292" s="103" t="n">
        <v>15.4</v>
      </c>
      <c r="DO292" s="104" t="n">
        <f aca="false">AVERAGE(DC292:DN292)</f>
        <v>9.69166666666667</v>
      </c>
      <c r="EA292" s="22" t="n">
        <v>1942</v>
      </c>
      <c r="EB292" s="106" t="s">
        <v>142</v>
      </c>
      <c r="EC292" s="103" t="n">
        <v>13.3</v>
      </c>
      <c r="ED292" s="103" t="n">
        <v>13.6</v>
      </c>
      <c r="EE292" s="103" t="n">
        <v>13.6</v>
      </c>
      <c r="EF292" s="103" t="n">
        <v>11.2</v>
      </c>
      <c r="EG292" s="103" t="n">
        <v>10.7</v>
      </c>
      <c r="EH292" s="103" t="n">
        <v>8.8</v>
      </c>
      <c r="EI292" s="103" t="n">
        <v>7.3</v>
      </c>
      <c r="EJ292" s="103" t="n">
        <v>8.2</v>
      </c>
      <c r="EK292" s="103" t="n">
        <v>8.7</v>
      </c>
      <c r="EL292" s="103" t="n">
        <v>9.9</v>
      </c>
      <c r="EM292" s="103" t="n">
        <v>11.5</v>
      </c>
      <c r="EN292" s="103" t="n">
        <v>12.6</v>
      </c>
      <c r="EO292" s="104" t="n">
        <f aca="false">AVERAGE(EC292:EN292)</f>
        <v>10.7833333333333</v>
      </c>
      <c r="FA292" s="22" t="n">
        <v>1942</v>
      </c>
      <c r="FB292" s="102" t="n">
        <v>1942</v>
      </c>
      <c r="FC292" s="103" t="n">
        <v>10.2</v>
      </c>
      <c r="FD292" s="103" t="n">
        <v>11.9</v>
      </c>
      <c r="FE292" s="103" t="n">
        <v>8.4</v>
      </c>
      <c r="FF292" s="103" t="n">
        <v>7.4</v>
      </c>
      <c r="FG292" s="103" t="n">
        <v>6.1</v>
      </c>
      <c r="FH292" s="103" t="n">
        <v>2.2</v>
      </c>
      <c r="FI292" s="103" t="n">
        <v>1.7</v>
      </c>
      <c r="FJ292" s="103" t="n">
        <v>2.8</v>
      </c>
      <c r="FK292" s="103" t="n">
        <v>3.8</v>
      </c>
      <c r="FL292" s="103" t="n">
        <v>5.3</v>
      </c>
      <c r="FM292" s="103" t="n">
        <v>8</v>
      </c>
      <c r="FN292" s="103" t="n">
        <v>9.1</v>
      </c>
      <c r="FO292" s="104" t="n">
        <f aca="false">AVERAGE(FC292:FN292)</f>
        <v>6.40833333333333</v>
      </c>
      <c r="GA292" s="22" t="n">
        <v>1942</v>
      </c>
      <c r="GB292" s="102" t="n">
        <v>1942</v>
      </c>
      <c r="GC292" s="103" t="n">
        <v>15.4</v>
      </c>
      <c r="GD292" s="103" t="n">
        <v>16.2</v>
      </c>
      <c r="GE292" s="103" t="n">
        <v>13.6</v>
      </c>
      <c r="GF292" s="103" t="n">
        <v>9.9</v>
      </c>
      <c r="GG292" s="103" t="n">
        <v>9.5</v>
      </c>
      <c r="GH292" s="103" t="n">
        <v>6.2</v>
      </c>
      <c r="GI292" s="103" t="n">
        <v>5</v>
      </c>
      <c r="GJ292" s="103" t="n">
        <v>6.1</v>
      </c>
      <c r="GK292" s="103" t="n">
        <v>6.8</v>
      </c>
      <c r="GL292" s="103" t="n">
        <v>8.7</v>
      </c>
      <c r="GM292" s="103" t="n">
        <v>11.2</v>
      </c>
      <c r="GN292" s="103" t="n">
        <v>15.4</v>
      </c>
      <c r="GO292" s="104" t="n">
        <f aca="false">AVERAGE(GC292:GN292)</f>
        <v>10.3333333333333</v>
      </c>
      <c r="HA292" s="22" t="n">
        <v>1942</v>
      </c>
      <c r="HB292" s="106" t="s">
        <v>142</v>
      </c>
      <c r="HC292" s="103" t="n">
        <v>15.9</v>
      </c>
      <c r="HD292" s="103" t="n">
        <v>16.5</v>
      </c>
      <c r="HE292" s="103" t="n">
        <v>15.7</v>
      </c>
      <c r="HF292" s="103" t="n">
        <v>13.5</v>
      </c>
      <c r="HG292" s="103" t="n">
        <v>12.5</v>
      </c>
      <c r="HH292" s="103" t="n">
        <v>10.6</v>
      </c>
      <c r="HI292" s="103" t="n">
        <v>9</v>
      </c>
      <c r="HJ292" s="103" t="n">
        <v>9.3</v>
      </c>
      <c r="HK292" s="103" t="n">
        <v>10.1</v>
      </c>
      <c r="HL292" s="103" t="n">
        <v>11.3</v>
      </c>
      <c r="HM292" s="103" t="n">
        <v>13.5</v>
      </c>
      <c r="HN292" s="103" t="n">
        <v>15.1</v>
      </c>
      <c r="HO292" s="104" t="n">
        <f aca="false">AVERAGE(HC292:HN292)</f>
        <v>12.75</v>
      </c>
      <c r="IA292" s="22" t="n">
        <v>1942</v>
      </c>
      <c r="IB292" s="102" t="n">
        <v>1942</v>
      </c>
      <c r="IC292" s="103" t="n">
        <v>11.4</v>
      </c>
      <c r="ID292" s="103" t="n">
        <v>12.2</v>
      </c>
      <c r="IE292" s="103" t="n">
        <v>11.3</v>
      </c>
      <c r="IF292" s="103" t="n">
        <v>8.8</v>
      </c>
      <c r="IG292" s="103" t="n">
        <v>8.8</v>
      </c>
      <c r="IH292" s="103" t="n">
        <v>6.7</v>
      </c>
      <c r="II292" s="103" t="n">
        <v>4.2</v>
      </c>
      <c r="IJ292" s="103" t="n">
        <v>5.1</v>
      </c>
      <c r="IK292" s="103" t="n">
        <v>6.3</v>
      </c>
      <c r="IL292" s="103" t="n">
        <v>8.3</v>
      </c>
      <c r="IM292" s="103" t="n">
        <v>9.5</v>
      </c>
      <c r="IN292" s="103" t="n">
        <v>11.6</v>
      </c>
      <c r="IO292" s="104" t="n">
        <f aca="false">AVERAGE(IC292:IN292)</f>
        <v>8.68333333333333</v>
      </c>
      <c r="JA292" s="22" t="n">
        <v>1942</v>
      </c>
      <c r="JB292" s="102" t="n">
        <v>1942</v>
      </c>
      <c r="JC292" s="103" t="n">
        <v>11.7</v>
      </c>
      <c r="JD292" s="103" t="n">
        <v>11.6</v>
      </c>
      <c r="JE292" s="103" t="n">
        <v>11.4</v>
      </c>
      <c r="JF292" s="103" t="n">
        <v>9.1</v>
      </c>
      <c r="JG292" s="103" t="n">
        <v>9.4</v>
      </c>
      <c r="JH292" s="103" t="n">
        <v>6.8</v>
      </c>
      <c r="JI292" s="103" t="n">
        <v>5.1</v>
      </c>
      <c r="JJ292" s="103" t="n">
        <v>6.6</v>
      </c>
      <c r="JK292" s="103" t="n">
        <v>7.2</v>
      </c>
      <c r="JL292" s="103" t="n">
        <v>7.9</v>
      </c>
      <c r="JM292" s="103" t="n">
        <v>9.3</v>
      </c>
      <c r="JN292" s="103" t="n">
        <v>11.3</v>
      </c>
      <c r="JO292" s="104" t="n">
        <f aca="false">AVERAGE(JC292:JN292)</f>
        <v>8.95</v>
      </c>
      <c r="KA292" s="22" t="n">
        <v>1942</v>
      </c>
      <c r="KB292" s="102" t="n">
        <v>1942</v>
      </c>
      <c r="KC292" s="103" t="n">
        <v>13.4</v>
      </c>
      <c r="KD292" s="103" t="n">
        <v>13.3</v>
      </c>
      <c r="KE292" s="103" t="n">
        <v>12.6</v>
      </c>
      <c r="KF292" s="103" t="n">
        <v>9.4</v>
      </c>
      <c r="KG292" s="103" t="n">
        <v>9.7</v>
      </c>
      <c r="KH292" s="103" t="n">
        <v>6.3</v>
      </c>
      <c r="KI292" s="103" t="n">
        <v>4.6</v>
      </c>
      <c r="KJ292" s="103" t="n">
        <v>6.3</v>
      </c>
      <c r="KK292" s="103" t="n">
        <v>6.2</v>
      </c>
      <c r="KL292" s="103" t="n">
        <v>8.6</v>
      </c>
      <c r="KM292" s="103" t="n">
        <v>10.3</v>
      </c>
      <c r="KN292" s="103" t="n">
        <v>13.4</v>
      </c>
      <c r="KO292" s="104" t="n">
        <f aca="false">AVERAGE(KC292:KN292)</f>
        <v>9.50833333333333</v>
      </c>
      <c r="LA292" s="22" t="n">
        <v>1942</v>
      </c>
      <c r="LB292" s="106" t="s">
        <v>142</v>
      </c>
      <c r="LC292" s="103" t="n">
        <v>13.9</v>
      </c>
      <c r="LD292" s="103" t="n">
        <v>15.4</v>
      </c>
      <c r="LE292" s="103" t="n">
        <v>12.2</v>
      </c>
      <c r="LF292" s="103" t="n">
        <v>9.3</v>
      </c>
      <c r="LG292" s="103" t="n">
        <v>8.7</v>
      </c>
      <c r="LH292" s="103" t="n">
        <v>4.9</v>
      </c>
      <c r="LI292" s="103" t="n">
        <v>3.9</v>
      </c>
      <c r="LJ292" s="103" t="n">
        <v>5.6</v>
      </c>
      <c r="LK292" s="103" t="n">
        <v>5.9</v>
      </c>
      <c r="LL292" s="103" t="n">
        <v>8.1</v>
      </c>
      <c r="LM292" s="103" t="n">
        <v>11.1</v>
      </c>
      <c r="LN292" s="103" t="n">
        <v>13.9</v>
      </c>
      <c r="LO292" s="104" t="n">
        <f aca="false">AVERAGE(LC292:LN292)</f>
        <v>9.40833333333333</v>
      </c>
      <c r="MA292" s="22" t="n">
        <v>1942</v>
      </c>
      <c r="MB292" s="102" t="n">
        <v>1942</v>
      </c>
      <c r="MC292" s="110" t="n">
        <v>12.4</v>
      </c>
      <c r="MD292" s="110" t="n">
        <v>15.8</v>
      </c>
      <c r="ME292" s="110" t="n">
        <v>12.9</v>
      </c>
      <c r="MF292" s="110" t="n">
        <v>10.5</v>
      </c>
      <c r="MG292" s="110" t="n">
        <v>7.7</v>
      </c>
      <c r="MH292" s="110" t="n">
        <v>5.6</v>
      </c>
      <c r="MI292" s="110" t="n">
        <v>5.9</v>
      </c>
      <c r="MJ292" s="110" t="n">
        <v>4.7</v>
      </c>
      <c r="MK292" s="110" t="n">
        <v>6</v>
      </c>
      <c r="ML292" s="110" t="n">
        <v>8.1</v>
      </c>
      <c r="MM292" s="110" t="n">
        <v>9.2</v>
      </c>
      <c r="MN292" s="110" t="n">
        <v>12.2</v>
      </c>
      <c r="MO292" s="104" t="n">
        <f aca="false">AVERAGE(MC292:MN292)</f>
        <v>9.25</v>
      </c>
      <c r="MQ292" s="5" t="n">
        <f aca="false">MAX(MC292:MN292)</f>
        <v>15.8</v>
      </c>
      <c r="MR292" s="5" t="n">
        <f aca="false">MIN(MC292:MN292)</f>
        <v>4.7</v>
      </c>
      <c r="NA292" s="22" t="n">
        <v>1942</v>
      </c>
      <c r="NB292" s="102" t="n">
        <v>1942</v>
      </c>
      <c r="NC292" s="103" t="n">
        <v>11.9</v>
      </c>
      <c r="ND292" s="103" t="n">
        <v>13.5</v>
      </c>
      <c r="NE292" s="103" t="n">
        <v>11.4</v>
      </c>
      <c r="NF292" s="103" t="n">
        <v>8.9</v>
      </c>
      <c r="NG292" s="103" t="n">
        <v>8.3</v>
      </c>
      <c r="NH292" s="103" t="n">
        <v>4.7</v>
      </c>
      <c r="NI292" s="103" t="n">
        <v>3.8</v>
      </c>
      <c r="NJ292" s="103" t="n">
        <v>4.4</v>
      </c>
      <c r="NK292" s="103" t="n">
        <v>5.3</v>
      </c>
      <c r="NL292" s="103" t="n">
        <v>7.3</v>
      </c>
      <c r="NM292" s="103" t="n">
        <v>10.5</v>
      </c>
      <c r="NN292" s="103" t="n">
        <v>13.3</v>
      </c>
      <c r="NO292" s="104" t="n">
        <f aca="false">AVERAGE(NC292:NN292)</f>
        <v>8.60833333333333</v>
      </c>
      <c r="OA292" s="22" t="n">
        <v>1942</v>
      </c>
      <c r="OB292" s="106" t="n">
        <v>1942</v>
      </c>
      <c r="OC292" s="103" t="n">
        <v>13.9</v>
      </c>
      <c r="OD292" s="103" t="n">
        <v>13.5</v>
      </c>
      <c r="OE292" s="103" t="n">
        <v>12.2</v>
      </c>
      <c r="OF292" s="103" t="n">
        <v>11.2</v>
      </c>
      <c r="OG292" s="103" t="n">
        <v>8</v>
      </c>
      <c r="OH292" s="103" t="n">
        <v>7.3</v>
      </c>
      <c r="OI292" s="103" t="n">
        <v>6.4</v>
      </c>
      <c r="OJ292" s="103" t="n">
        <v>6.6</v>
      </c>
      <c r="OK292" s="103" t="n">
        <v>7.6</v>
      </c>
      <c r="OL292" s="103" t="n">
        <v>8.1</v>
      </c>
      <c r="OM292" s="103" t="n">
        <v>11.1</v>
      </c>
      <c r="ON292" s="103" t="n">
        <v>12.4</v>
      </c>
      <c r="OO292" s="104" t="n">
        <f aca="false">AVERAGE(OC292:ON292)</f>
        <v>9.85833333333333</v>
      </c>
      <c r="OQ292" s="5" t="n">
        <f aca="false">MAX(OC292:ON292)</f>
        <v>13.9</v>
      </c>
      <c r="OR292" s="5" t="n">
        <f aca="false">MIN(OC292:ON292)</f>
        <v>6.4</v>
      </c>
      <c r="PA292" s="22" t="n">
        <v>1942</v>
      </c>
      <c r="PB292" s="106" t="s">
        <v>142</v>
      </c>
      <c r="PC292" s="103" t="n">
        <v>17.3</v>
      </c>
      <c r="PD292" s="103" t="n">
        <v>17.5</v>
      </c>
      <c r="PE292" s="103" t="n">
        <v>15.2</v>
      </c>
      <c r="PF292" s="103" t="n">
        <v>11.2</v>
      </c>
      <c r="PG292" s="103" t="n">
        <v>11</v>
      </c>
      <c r="PH292" s="103" t="n">
        <v>7.5</v>
      </c>
      <c r="PI292" s="103" t="n">
        <v>5.9</v>
      </c>
      <c r="PJ292" s="103" t="n">
        <v>6.9</v>
      </c>
      <c r="PK292" s="103" t="n">
        <v>7.9</v>
      </c>
      <c r="PL292" s="103" t="n">
        <v>9.8</v>
      </c>
      <c r="PM292" s="103" t="n">
        <v>13.3</v>
      </c>
      <c r="PN292" s="103" t="n">
        <v>17.9</v>
      </c>
      <c r="PO292" s="104" t="n">
        <f aca="false">AVERAGE(PC292:PN292)</f>
        <v>11.7833333333333</v>
      </c>
      <c r="QA292" s="22" t="n">
        <v>1942</v>
      </c>
      <c r="QB292" s="106" t="s">
        <v>142</v>
      </c>
      <c r="QC292" s="103" t="n">
        <v>12.3</v>
      </c>
      <c r="QD292" s="103" t="n">
        <v>11.8</v>
      </c>
      <c r="QE292" s="103" t="n">
        <v>11.6</v>
      </c>
      <c r="QF292" s="103" t="n">
        <v>8.7</v>
      </c>
      <c r="QG292" s="103" t="n">
        <v>8.6</v>
      </c>
      <c r="QH292" s="103" t="n">
        <v>5.9</v>
      </c>
      <c r="QI292" s="103" t="n">
        <v>4</v>
      </c>
      <c r="QJ292" s="103" t="n">
        <v>5.9</v>
      </c>
      <c r="QK292" s="103" t="n">
        <v>6.5</v>
      </c>
      <c r="QL292" s="103" t="n">
        <v>8</v>
      </c>
      <c r="QM292" s="103" t="n">
        <v>10</v>
      </c>
      <c r="QN292" s="103" t="n">
        <v>13.4</v>
      </c>
      <c r="QO292" s="104" t="n">
        <f aca="false">AVERAGE(QC292:QN292)</f>
        <v>8.89166666666667</v>
      </c>
      <c r="RA292" s="22" t="n">
        <v>1942</v>
      </c>
      <c r="RB292" s="102" t="n">
        <v>1942</v>
      </c>
      <c r="RC292" s="103" t="n">
        <v>9.1</v>
      </c>
      <c r="RD292" s="103" t="n">
        <v>10.8</v>
      </c>
      <c r="RE292" s="103" t="n">
        <v>8.8</v>
      </c>
      <c r="RF292" s="103" t="n">
        <v>4.7</v>
      </c>
      <c r="RG292" s="103" t="n">
        <v>5.9</v>
      </c>
      <c r="RH292" s="103" t="n">
        <v>2.1</v>
      </c>
      <c r="RI292" s="103" t="n">
        <v>0.7</v>
      </c>
      <c r="RJ292" s="103" t="n">
        <v>2.9</v>
      </c>
      <c r="RK292" s="103" t="n">
        <v>2.9</v>
      </c>
      <c r="RL292" s="103" t="n">
        <v>4.8</v>
      </c>
      <c r="RM292" s="103" t="n">
        <v>7.6</v>
      </c>
      <c r="RN292" s="103" t="n">
        <v>9.9</v>
      </c>
      <c r="RO292" s="104" t="n">
        <f aca="false">AVERAGE(RC292:RN292)</f>
        <v>5.85</v>
      </c>
      <c r="SA292" s="22" t="n">
        <v>1942</v>
      </c>
      <c r="SB292" s="106" t="s">
        <v>142</v>
      </c>
      <c r="SC292" s="103" t="n">
        <v>14.3</v>
      </c>
      <c r="SD292" s="103" t="n">
        <v>16.1</v>
      </c>
      <c r="SE292" s="103" t="n">
        <v>12</v>
      </c>
      <c r="SF292" s="103" t="n">
        <v>7.1</v>
      </c>
      <c r="SG292" s="103" t="n">
        <v>8.3</v>
      </c>
      <c r="SH292" s="103" t="n">
        <v>3.9</v>
      </c>
      <c r="SI292" s="103" t="n">
        <v>2.1</v>
      </c>
      <c r="SJ292" s="103" t="n">
        <v>3.6</v>
      </c>
      <c r="SK292" s="103" t="n">
        <v>3.6</v>
      </c>
      <c r="SL292" s="103" t="n">
        <v>5</v>
      </c>
      <c r="SM292" s="103" t="n">
        <v>9.5</v>
      </c>
      <c r="SN292" s="103" t="n">
        <v>14.6</v>
      </c>
      <c r="SO292" s="104" t="n">
        <f aca="false">AVERAGE(SC292:SN292)</f>
        <v>8.34166666666667</v>
      </c>
      <c r="TA292" s="22" t="n">
        <v>1942</v>
      </c>
      <c r="TB292" s="106" t="s">
        <v>142</v>
      </c>
      <c r="TC292" s="103" t="n">
        <v>12.3</v>
      </c>
      <c r="TD292" s="103" t="n">
        <v>13.8</v>
      </c>
      <c r="TE292" s="103" t="n">
        <v>12.3</v>
      </c>
      <c r="TF292" s="103" t="n">
        <v>8.7</v>
      </c>
      <c r="TG292" s="103" t="n">
        <v>8.8</v>
      </c>
      <c r="TH292" s="103" t="n">
        <v>3.8</v>
      </c>
      <c r="TI292" s="103" t="n">
        <v>4</v>
      </c>
      <c r="TJ292" s="103" t="n">
        <v>5.3</v>
      </c>
      <c r="TK292" s="103" t="n">
        <v>6.4</v>
      </c>
      <c r="TL292" s="103" t="n">
        <v>8.2</v>
      </c>
      <c r="TM292" s="103" t="n">
        <v>10.4</v>
      </c>
      <c r="TN292" s="103" t="n">
        <v>12.8</v>
      </c>
      <c r="TO292" s="104" t="n">
        <f aca="false">AVERAGE(TC292:TN292)</f>
        <v>8.9</v>
      </c>
      <c r="UA292" s="22" t="n">
        <v>1942</v>
      </c>
      <c r="UB292" s="102" t="n">
        <v>1942</v>
      </c>
      <c r="UC292" s="103" t="n">
        <v>11.3</v>
      </c>
      <c r="UD292" s="103" t="n">
        <v>13.7</v>
      </c>
      <c r="UE292" s="103" t="n">
        <v>10.6</v>
      </c>
      <c r="UF292" s="103" t="n">
        <v>8.2</v>
      </c>
      <c r="UG292" s="103" t="n">
        <v>7.9</v>
      </c>
      <c r="UH292" s="103" t="n">
        <v>4.4</v>
      </c>
      <c r="UI292" s="103" t="n">
        <v>3.4</v>
      </c>
      <c r="UJ292" s="103" t="n">
        <v>4.5</v>
      </c>
      <c r="UK292" s="103" t="n">
        <v>5.3</v>
      </c>
      <c r="UL292" s="103" t="n">
        <v>6.9</v>
      </c>
      <c r="UM292" s="103" t="n">
        <v>9.6</v>
      </c>
      <c r="UN292" s="103" t="n">
        <v>12.8</v>
      </c>
      <c r="UO292" s="104" t="n">
        <f aca="false">AVERAGE(UC292:UN292)</f>
        <v>8.21666666666667</v>
      </c>
      <c r="VA292" s="22" t="n">
        <v>1942</v>
      </c>
      <c r="VB292" s="102" t="n">
        <v>1942</v>
      </c>
      <c r="VC292" s="103" t="n">
        <v>11.9</v>
      </c>
      <c r="VD292" s="103" t="n">
        <v>12.1</v>
      </c>
      <c r="VE292" s="103" t="n">
        <v>11.6</v>
      </c>
      <c r="VF292" s="103" t="n">
        <v>9.2</v>
      </c>
      <c r="VG292" s="103" t="n">
        <v>8.3</v>
      </c>
      <c r="VH292" s="103" t="n">
        <v>5.1</v>
      </c>
      <c r="VI292" s="103" t="n">
        <v>3.8</v>
      </c>
      <c r="VJ292" s="103" t="n">
        <v>5.6</v>
      </c>
      <c r="VK292" s="103" t="n">
        <v>5.8</v>
      </c>
      <c r="VL292" s="103" t="n">
        <v>7.8</v>
      </c>
      <c r="VM292" s="103" t="n">
        <v>9.3</v>
      </c>
      <c r="VN292" s="103" t="n">
        <v>12.2</v>
      </c>
      <c r="VO292" s="104" t="n">
        <f aca="false">AVERAGE(VC292:VN292)</f>
        <v>8.55833333333333</v>
      </c>
      <c r="WA292" s="22" t="n">
        <v>1942</v>
      </c>
      <c r="WB292" s="102" t="n">
        <v>1942</v>
      </c>
      <c r="WC292" s="103" t="n">
        <v>15.4</v>
      </c>
      <c r="WD292" s="103" t="n">
        <v>16.4</v>
      </c>
      <c r="WE292" s="103" t="n">
        <v>13.2</v>
      </c>
      <c r="WF292" s="103" t="n">
        <v>9.9</v>
      </c>
      <c r="WG292" s="103" t="n">
        <v>9.6</v>
      </c>
      <c r="WH292" s="103" t="n">
        <v>6.4</v>
      </c>
      <c r="WI292" s="103" t="n">
        <v>5.3</v>
      </c>
      <c r="WJ292" s="103" t="n">
        <v>7</v>
      </c>
      <c r="WK292" s="103" t="n">
        <v>6.8</v>
      </c>
      <c r="WL292" s="103" t="n">
        <v>9.1</v>
      </c>
      <c r="WM292" s="103" t="n">
        <v>12.2</v>
      </c>
      <c r="WN292" s="103" t="n">
        <v>15.1</v>
      </c>
      <c r="WO292" s="104" t="n">
        <f aca="false">AVERAGE(WC292:WN292)</f>
        <v>10.5333333333333</v>
      </c>
      <c r="XA292" s="22" t="n">
        <v>1942</v>
      </c>
      <c r="XB292" s="102" t="n">
        <v>1942</v>
      </c>
      <c r="XC292" s="103" t="n">
        <v>15.7</v>
      </c>
      <c r="XD292" s="103" t="n">
        <v>16.4</v>
      </c>
      <c r="XE292" s="103" t="n">
        <v>13.2</v>
      </c>
      <c r="XF292" s="103" t="n">
        <v>9.2</v>
      </c>
      <c r="XG292" s="103" t="n">
        <v>9.6</v>
      </c>
      <c r="XH292" s="103" t="n">
        <v>5.9</v>
      </c>
      <c r="XI292" s="103" t="n">
        <v>4.6</v>
      </c>
      <c r="XJ292" s="103" t="n">
        <v>6</v>
      </c>
      <c r="XK292" s="103" t="n">
        <v>6.8</v>
      </c>
      <c r="XL292" s="103" t="n">
        <v>9.1</v>
      </c>
      <c r="XM292" s="103" t="n">
        <v>12.6</v>
      </c>
      <c r="XN292" s="103" t="n">
        <v>16</v>
      </c>
      <c r="XO292" s="104" t="n">
        <f aca="false">AVERAGE(XC292:XN292)</f>
        <v>10.425</v>
      </c>
      <c r="YA292" s="22" t="n">
        <v>1942</v>
      </c>
      <c r="YB292" s="102" t="n">
        <v>1942</v>
      </c>
      <c r="YC292" s="103" t="n">
        <v>12.7</v>
      </c>
      <c r="YD292" s="103" t="n">
        <v>12.8</v>
      </c>
      <c r="YE292" s="103" t="n">
        <v>12.3</v>
      </c>
      <c r="YF292" s="103" t="n">
        <v>9.4</v>
      </c>
      <c r="YG292" s="103" t="n">
        <v>9.8</v>
      </c>
      <c r="YH292" s="103" t="n">
        <v>7.1</v>
      </c>
      <c r="YI292" s="103" t="n">
        <v>5.7</v>
      </c>
      <c r="YJ292" s="103" t="n">
        <v>7.2</v>
      </c>
      <c r="YK292" s="103" t="n">
        <v>7.7</v>
      </c>
      <c r="YL292" s="103" t="n">
        <v>8.2</v>
      </c>
      <c r="YM292" s="103" t="n">
        <v>10.6</v>
      </c>
      <c r="YN292" s="103" t="n">
        <v>11.6</v>
      </c>
      <c r="YO292" s="104" t="n">
        <f aca="false">AVERAGE(YC292:YN292)</f>
        <v>9.59166666666667</v>
      </c>
      <c r="ZA292" s="22" t="n">
        <v>1942</v>
      </c>
      <c r="ZB292" s="106" t="s">
        <v>142</v>
      </c>
      <c r="ZC292" s="103" t="n">
        <v>14.1</v>
      </c>
      <c r="ZD292" s="103" t="n">
        <v>14.9</v>
      </c>
      <c r="ZE292" s="103" t="n">
        <v>14.8</v>
      </c>
      <c r="ZF292" s="103" t="n">
        <v>12.1</v>
      </c>
      <c r="ZG292" s="103" t="n">
        <v>11.6</v>
      </c>
      <c r="ZH292" s="103" t="n">
        <v>10.2</v>
      </c>
      <c r="ZI292" s="103" t="n">
        <v>8.6</v>
      </c>
      <c r="ZJ292" s="103" t="n">
        <v>9.2</v>
      </c>
      <c r="ZK292" s="103" t="n">
        <v>9.6</v>
      </c>
      <c r="ZL292" s="103" t="n">
        <v>10.4</v>
      </c>
      <c r="ZM292" s="103" t="n">
        <v>11.8</v>
      </c>
      <c r="ZN292" s="103" t="n">
        <v>13.6</v>
      </c>
      <c r="ZO292" s="104" t="n">
        <f aca="false">AVERAGE(ZC292:ZN292)</f>
        <v>11.7416666666667</v>
      </c>
      <c r="AAA292" s="36" t="n">
        <f aca="false">(OO292+EO292)/2</f>
        <v>10.3208333333333</v>
      </c>
      <c r="AAB292" s="37" t="n">
        <f aca="false">(HO292+ZO292+RO292+GO292)/4</f>
        <v>10.16875</v>
      </c>
      <c r="AAC292" s="38" t="n">
        <f aca="false">(JO292+PO292+TO292+QO292+YO292+AO292+BO292+KO292+NO292+UO292+WO292)/11</f>
        <v>9.26893939393939</v>
      </c>
      <c r="ABA292" s="147" t="n">
        <f aca="false">MAX(OC292:ON292, EC292:EN292)</f>
        <v>13.9</v>
      </c>
      <c r="ABB292" s="147" t="n">
        <f aca="false">MIN(EC292:EN292,OC292:ON292)</f>
        <v>6.4</v>
      </c>
      <c r="ABC292" s="148" t="n">
        <f aca="false">MAX(HC292:HN292,ZC292:ZN292,RC292:RN292,GC292:GN292)</f>
        <v>16.5</v>
      </c>
      <c r="ABD292" s="144" t="n">
        <f aca="false">MIN(HC292:HN292,ZC292:ZN292,GC292:GN292)</f>
        <v>5</v>
      </c>
      <c r="ABE292" s="145" t="n">
        <f aca="false">MAX(JC292:JN292,PC292:PN292,TC292:TN292,QC292:QN292,YC292:YN292,AC292:AN292,BC292:BN292,KC292:KN292,NC292:NN292,UC292:UN292,WC292:WN292)</f>
        <v>17.9</v>
      </c>
      <c r="ABF292" s="145" t="n">
        <f aca="false">MIN(JC292:JN292,PC292:PN292,TC292:TN292,QC292:QN292,YC292:YN292,AC292:AN292,BC292:BN292,KC292:KN292,NC292:NN292,UC292:UN292,WC292:WN292)</f>
        <v>3.4</v>
      </c>
    </row>
    <row r="293" customFormat="false" ht="12.9" hidden="false" customHeight="false" outlineLevel="0" collapsed="false">
      <c r="A293" s="97"/>
      <c r="B293" s="11" t="n">
        <f aca="false">AVERAGE(AO293,BO293,CO293,DO293,EO293,FO293,GO293,HO293,IO293,JO293,KO293,LO293,MO293,NO293,OO293,PO293,QO293,RO293,SO293,TO293,UO293,VO293,WO293,XO293,YO293,ZO293)</f>
        <v>8.16634615384615</v>
      </c>
      <c r="C293" s="98" t="n">
        <f aca="false">AVERAGE(B289:B293)</f>
        <v>8.78919871794872</v>
      </c>
      <c r="D293" s="99" t="n">
        <f aca="false">AVERAGE(B284:B293)</f>
        <v>8.80094551282051</v>
      </c>
      <c r="E293" s="11" t="n">
        <f aca="false">AVERAGE(B274:B293)</f>
        <v>8.67446314102564</v>
      </c>
      <c r="F293" s="100" t="n">
        <f aca="false">AVERAGE(B244:B293)</f>
        <v>8.80828801769581</v>
      </c>
      <c r="G293" s="3" t="n">
        <f aca="false">MAX(AC293:AN293,BC293:BN293,CC293:CN293,DC293:DN293,EC293:EN293,FC293:FN293,GC293:GN293,HC293:HN293,IC293:IN293,JC293:JN293,KC293:KN293,LC293:LN293,MC293:MN293,NC293:NN293,OC293:ON293,PC293:PN293,QC293:QN293,RC293:RN293,SC293:SN293,TC293:TN293,UC293:UN293,VC293:VN293,WC293:WN293,XC293:XN293,YC293:YN293,ZC293:ZN293,)</f>
        <v>16.5</v>
      </c>
      <c r="H293" s="19" t="n">
        <f aca="false">MEDIAN(AC293:AN293,BC293:BN293,CC293:CN293,DC293:DN293,EC293:EN293,FC293:FN293,GC293:GN293,HC293:HN293,IC293:IN293,JC293:JN293,KC293:KN293,LC293:LN293,MC293:MN293,NC293:NN293,OC293:ON293,PC293:PN293,QC293:QN293,RC293:RN293,SC293:SN293,TC293:TN293,UC293:UN293,VC293:VN293,WC293:WN293,XC293:XN293,YC293:YN293,ZC293:ZN293,)</f>
        <v>7.9</v>
      </c>
      <c r="I293" s="5" t="n">
        <f aca="false">MIN(AC293:AN293,BC293:BN293,CC293:CN293,DC293:DN293,EC293:EN293,FC293:FN293,GC293:GN293,HC293:HN293,IC293:IN293,JC293:JN293,KC293:KN293,LC293:LN293,MC293:MN293,NC293:NN293,OC293:ON293,PC293:PN293,QC293:QN293,RC293:RN293,SC293:SN293,TC293:TN293,UC293:UN293,VC293:VN293,WC293:WN293,XC293:XN293,YC293:YN293,ZC293:ZN293)</f>
        <v>0</v>
      </c>
      <c r="J293" s="5" t="n">
        <f aca="false">MIN(AC293:AN293,BC293:BN293,CC293:CN293,DC293:DN293,EC293:EN293,FC293:FN293,GC293:GN293,HC293:HN293,IC293:IN293,JC293:JN293,KC293:KN293,LC293:LN293,MC293:MN293,NC293:NN293,OC293:ON293,PC293:PN293,QC293:QN293,SC293:SN293,TC293:TN293,UC293:UN293,VC293:VN293,WC293:WN293,XC293:XN293,YC293:YN293,ZC293:ZN293)</f>
        <v>0.7</v>
      </c>
      <c r="K293" s="101" t="n">
        <f aca="false">(G293+I293)/2</f>
        <v>8.25</v>
      </c>
      <c r="AB293" s="102" t="n">
        <v>1943</v>
      </c>
      <c r="AC293" s="103" t="n">
        <v>13.3</v>
      </c>
      <c r="AD293" s="103" t="n">
        <v>10.2</v>
      </c>
      <c r="AE293" s="103" t="n">
        <v>10.2</v>
      </c>
      <c r="AF293" s="103" t="n">
        <v>7.2</v>
      </c>
      <c r="AG293" s="103" t="n">
        <v>4.9</v>
      </c>
      <c r="AH293" s="103" t="n">
        <v>4.3</v>
      </c>
      <c r="AI293" s="103" t="n">
        <v>4</v>
      </c>
      <c r="AJ293" s="103" t="n">
        <v>2.8</v>
      </c>
      <c r="AK293" s="103" t="n">
        <v>5.3</v>
      </c>
      <c r="AL293" s="103" t="n">
        <v>6.1</v>
      </c>
      <c r="AM293" s="103" t="n">
        <v>8.4</v>
      </c>
      <c r="AN293" s="103" t="n">
        <v>8.8</v>
      </c>
      <c r="AO293" s="104" t="n">
        <f aca="false">AVERAGE(AC293:AN293)</f>
        <v>7.125</v>
      </c>
      <c r="BA293" s="22" t="n">
        <v>1943</v>
      </c>
      <c r="BB293" s="111" t="n">
        <v>1943</v>
      </c>
      <c r="BC293" s="103" t="n">
        <v>13.3</v>
      </c>
      <c r="BD293" s="103" t="n">
        <v>12.4</v>
      </c>
      <c r="BE293" s="103" t="n">
        <v>11.1</v>
      </c>
      <c r="BF293" s="103" t="n">
        <v>8.3</v>
      </c>
      <c r="BG293" s="103" t="n">
        <v>5.6</v>
      </c>
      <c r="BH293" s="103" t="n">
        <v>3.8</v>
      </c>
      <c r="BI293" s="103" t="n">
        <v>3.1</v>
      </c>
      <c r="BJ293" s="103" t="n">
        <v>3.3</v>
      </c>
      <c r="BK293" s="103" t="n">
        <v>5.4</v>
      </c>
      <c r="BL293" s="103" t="n">
        <v>7.8</v>
      </c>
      <c r="BM293" s="103" t="n">
        <v>9.2</v>
      </c>
      <c r="BN293" s="103" t="n">
        <v>10.8</v>
      </c>
      <c r="BO293" s="104" t="n">
        <f aca="false">AVERAGE(BC293:BN293)</f>
        <v>7.84166666666667</v>
      </c>
      <c r="CA293" s="22" t="n">
        <v>1943</v>
      </c>
      <c r="CB293" s="102" t="n">
        <v>1943</v>
      </c>
      <c r="CC293" s="103" t="n">
        <v>11.2</v>
      </c>
      <c r="CD293" s="103" t="n">
        <v>10.4</v>
      </c>
      <c r="CE293" s="103" t="n">
        <v>9.3</v>
      </c>
      <c r="CF293" s="103" t="n">
        <v>6.1</v>
      </c>
      <c r="CG293" s="103" t="n">
        <v>4.6</v>
      </c>
      <c r="CH293" s="103" t="n">
        <v>3.4</v>
      </c>
      <c r="CI293" s="103" t="n">
        <v>3.3</v>
      </c>
      <c r="CJ293" s="103" t="n">
        <v>2.3</v>
      </c>
      <c r="CK293" s="103" t="n">
        <v>4.8</v>
      </c>
      <c r="CL293" s="103" t="n">
        <v>5.4</v>
      </c>
      <c r="CM293" s="103" t="n">
        <v>7.1</v>
      </c>
      <c r="CN293" s="103" t="n">
        <v>8.1</v>
      </c>
      <c r="CO293" s="104" t="n">
        <f aca="false">AVERAGE(CC293:CN293)</f>
        <v>6.33333333333333</v>
      </c>
      <c r="DA293" s="22" t="n">
        <v>1943</v>
      </c>
      <c r="DB293" s="102" t="n">
        <v>1943</v>
      </c>
      <c r="DC293" s="103" t="n">
        <v>14.8</v>
      </c>
      <c r="DD293" s="103" t="n">
        <v>14.8</v>
      </c>
      <c r="DE293" s="103" t="n">
        <v>13.1</v>
      </c>
      <c r="DF293" s="103" t="n">
        <v>7.8</v>
      </c>
      <c r="DG293" s="103" t="n">
        <v>5</v>
      </c>
      <c r="DH293" s="103" t="n">
        <v>3.2</v>
      </c>
      <c r="DI293" s="103" t="n">
        <v>3.2</v>
      </c>
      <c r="DJ293" s="103" t="n">
        <v>3.4</v>
      </c>
      <c r="DK293" s="103" t="n">
        <v>6.6</v>
      </c>
      <c r="DL293" s="103" t="n">
        <v>7.9</v>
      </c>
      <c r="DM293" s="103" t="n">
        <v>10.7</v>
      </c>
      <c r="DN293" s="103" t="n">
        <v>12.9</v>
      </c>
      <c r="DO293" s="104" t="n">
        <f aca="false">AVERAGE(DC293:DN293)</f>
        <v>8.61666666666667</v>
      </c>
      <c r="EA293" s="22" t="n">
        <v>1943</v>
      </c>
      <c r="EB293" s="106" t="s">
        <v>143</v>
      </c>
      <c r="EC293" s="103" t="n">
        <v>13.6</v>
      </c>
      <c r="ED293" s="103" t="n">
        <v>13.2</v>
      </c>
      <c r="EE293" s="103" t="n">
        <v>13</v>
      </c>
      <c r="EF293" s="103" t="n">
        <v>11.1</v>
      </c>
      <c r="EG293" s="103" t="n">
        <v>9.8</v>
      </c>
      <c r="EH293" s="103" t="n">
        <v>7.8</v>
      </c>
      <c r="EI293" s="103" t="n">
        <v>7.2</v>
      </c>
      <c r="EJ293" s="103" t="n">
        <v>7.2</v>
      </c>
      <c r="EK293" s="103" t="n">
        <v>8.1</v>
      </c>
      <c r="EL293" s="103" t="n">
        <v>9.1</v>
      </c>
      <c r="EM293" s="103" t="n">
        <v>10.8</v>
      </c>
      <c r="EN293" s="103" t="n">
        <v>11.5</v>
      </c>
      <c r="EO293" s="104" t="n">
        <f aca="false">AVERAGE(EC293:EN293)</f>
        <v>10.2</v>
      </c>
      <c r="FA293" s="22" t="n">
        <v>1943</v>
      </c>
      <c r="FB293" s="102" t="n">
        <v>1943</v>
      </c>
      <c r="FC293" s="103" t="n">
        <v>9.8</v>
      </c>
      <c r="FD293" s="103" t="n">
        <v>4.1</v>
      </c>
      <c r="FE293" s="103" t="n">
        <v>5.3</v>
      </c>
      <c r="FF293" s="103" t="n">
        <v>3.6</v>
      </c>
      <c r="FG293" s="103" t="n">
        <v>1.7</v>
      </c>
      <c r="FH293" s="105" t="n">
        <f aca="false">(FH292+FH294)/2</f>
        <v>1.1</v>
      </c>
      <c r="FI293" s="103" t="n">
        <v>2.4</v>
      </c>
      <c r="FJ293" s="103" t="n">
        <v>0.7</v>
      </c>
      <c r="FK293" s="103" t="n">
        <v>4.2</v>
      </c>
      <c r="FL293" s="103" t="n">
        <v>4.6</v>
      </c>
      <c r="FM293" s="103" t="n">
        <v>7.4</v>
      </c>
      <c r="FN293" s="103" t="n">
        <v>9.7</v>
      </c>
      <c r="FO293" s="104" t="n">
        <f aca="false">AVERAGE(FC293:FN293)</f>
        <v>4.55</v>
      </c>
      <c r="GA293" s="22" t="n">
        <v>1943</v>
      </c>
      <c r="GB293" s="102" t="n">
        <v>1943</v>
      </c>
      <c r="GC293" s="103" t="n">
        <v>15.2</v>
      </c>
      <c r="GD293" s="103" t="n">
        <v>14.7</v>
      </c>
      <c r="GE293" s="103" t="n">
        <v>12.9</v>
      </c>
      <c r="GF293" s="103" t="n">
        <v>8.3</v>
      </c>
      <c r="GG293" s="103" t="n">
        <v>5.6</v>
      </c>
      <c r="GH293" s="103" t="n">
        <v>4.4</v>
      </c>
      <c r="GI293" s="103" t="n">
        <v>4.3</v>
      </c>
      <c r="GJ293" s="103" t="n">
        <v>4</v>
      </c>
      <c r="GK293" s="103" t="n">
        <v>7.1</v>
      </c>
      <c r="GL293" s="103" t="n">
        <v>8.3</v>
      </c>
      <c r="GM293" s="103" t="n">
        <v>10.7</v>
      </c>
      <c r="GN293" s="103" t="n">
        <v>13.2</v>
      </c>
      <c r="GO293" s="104" t="n">
        <f aca="false">AVERAGE(GC293:GN293)</f>
        <v>9.05833333333333</v>
      </c>
      <c r="HA293" s="22" t="n">
        <v>1943</v>
      </c>
      <c r="HB293" s="106" t="s">
        <v>143</v>
      </c>
      <c r="HC293" s="103" t="n">
        <v>15.3</v>
      </c>
      <c r="HD293" s="103" t="n">
        <v>16.3</v>
      </c>
      <c r="HE293" s="103" t="n">
        <v>16.3</v>
      </c>
      <c r="HF293" s="103" t="n">
        <v>11.7</v>
      </c>
      <c r="HG293" s="103" t="n">
        <v>10.5</v>
      </c>
      <c r="HH293" s="103" t="n">
        <v>7.3</v>
      </c>
      <c r="HI293" s="103" t="n">
        <v>6.6</v>
      </c>
      <c r="HJ293" s="103" t="n">
        <v>6.7</v>
      </c>
      <c r="HK293" s="103" t="n">
        <v>8.2</v>
      </c>
      <c r="HL293" s="103" t="n">
        <v>10.3</v>
      </c>
      <c r="HM293" s="103" t="n">
        <v>11.5</v>
      </c>
      <c r="HN293" s="103" t="n">
        <v>12.9</v>
      </c>
      <c r="HO293" s="104" t="n">
        <f aca="false">AVERAGE(HC293:HN293)</f>
        <v>11.1333333333333</v>
      </c>
      <c r="IA293" s="22" t="n">
        <v>1943</v>
      </c>
      <c r="IB293" s="102" t="n">
        <v>1943</v>
      </c>
      <c r="IC293" s="103" t="n">
        <v>11.8</v>
      </c>
      <c r="ID293" s="103" t="n">
        <v>11.2</v>
      </c>
      <c r="IE293" s="103" t="n">
        <v>9.7</v>
      </c>
      <c r="IF293" s="103" t="n">
        <v>8.5</v>
      </c>
      <c r="IG293" s="103" t="n">
        <v>5.1</v>
      </c>
      <c r="IH293" s="103" t="n">
        <v>3.4</v>
      </c>
      <c r="II293" s="103" t="n">
        <v>3.8</v>
      </c>
      <c r="IJ293" s="103" t="n">
        <v>2.4</v>
      </c>
      <c r="IK293" s="103" t="n">
        <v>6.7</v>
      </c>
      <c r="IL293" s="103" t="n">
        <v>7.7</v>
      </c>
      <c r="IM293" s="103" t="n">
        <v>11.4</v>
      </c>
      <c r="IN293" s="103" t="n">
        <v>11.6</v>
      </c>
      <c r="IO293" s="104" t="n">
        <f aca="false">AVERAGE(IC293:IN293)</f>
        <v>7.775</v>
      </c>
      <c r="JA293" s="22" t="n">
        <v>1943</v>
      </c>
      <c r="JB293" s="102" t="n">
        <v>1943</v>
      </c>
      <c r="JC293" s="103" t="n">
        <v>12.1</v>
      </c>
      <c r="JD293" s="103" t="n">
        <v>11.7</v>
      </c>
      <c r="JE293" s="103" t="n">
        <v>10.3</v>
      </c>
      <c r="JF293" s="103" t="n">
        <v>8.2</v>
      </c>
      <c r="JG293" s="103" t="n">
        <v>6.3</v>
      </c>
      <c r="JH293" s="103" t="n">
        <v>5.1</v>
      </c>
      <c r="JI293" s="103" t="n">
        <v>5.4</v>
      </c>
      <c r="JJ293" s="103" t="n">
        <v>3.4</v>
      </c>
      <c r="JK293" s="103" t="n">
        <v>6.2</v>
      </c>
      <c r="JL293" s="103" t="n">
        <v>6.6</v>
      </c>
      <c r="JM293" s="103" t="n">
        <v>8.5</v>
      </c>
      <c r="JN293" s="103" t="n">
        <v>9.4</v>
      </c>
      <c r="JO293" s="104" t="n">
        <f aca="false">AVERAGE(JC293:JN293)</f>
        <v>7.76666666666667</v>
      </c>
      <c r="KA293" s="22" t="n">
        <v>1943</v>
      </c>
      <c r="KB293" s="102" t="n">
        <v>1943</v>
      </c>
      <c r="KC293" s="103" t="n">
        <v>14.1</v>
      </c>
      <c r="KD293" s="103" t="n">
        <v>13.2</v>
      </c>
      <c r="KE293" s="103" t="n">
        <v>11.4</v>
      </c>
      <c r="KF293" s="103" t="n">
        <v>7.6</v>
      </c>
      <c r="KG293" s="103" t="n">
        <v>6.1</v>
      </c>
      <c r="KH293" s="103" t="n">
        <v>5.1</v>
      </c>
      <c r="KI293" s="103" t="n">
        <v>4</v>
      </c>
      <c r="KJ293" s="103" t="n">
        <v>3.3</v>
      </c>
      <c r="KK293" s="103" t="n">
        <v>6.2</v>
      </c>
      <c r="KL293" s="103" t="n">
        <v>7.3</v>
      </c>
      <c r="KM293" s="103" t="n">
        <v>9.9</v>
      </c>
      <c r="KN293" s="103" t="n">
        <v>10.8</v>
      </c>
      <c r="KO293" s="104" t="n">
        <f aca="false">AVERAGE(KC293:KN293)</f>
        <v>8.25</v>
      </c>
      <c r="LA293" s="22" t="n">
        <v>1943</v>
      </c>
      <c r="LB293" s="106" t="s">
        <v>143</v>
      </c>
      <c r="LC293" s="103" t="n">
        <v>14.2</v>
      </c>
      <c r="LD293" s="103" t="n">
        <v>13.3</v>
      </c>
      <c r="LE293" s="103" t="n">
        <v>11.5</v>
      </c>
      <c r="LF293" s="103" t="n">
        <v>8.1</v>
      </c>
      <c r="LG293" s="103" t="n">
        <v>4.7</v>
      </c>
      <c r="LH293" s="103" t="n">
        <v>3.7</v>
      </c>
      <c r="LI293" s="103" t="n">
        <v>3.2</v>
      </c>
      <c r="LJ293" s="103" t="n">
        <v>2.9</v>
      </c>
      <c r="LK293" s="103" t="n">
        <v>6.3</v>
      </c>
      <c r="LL293" s="103" t="n">
        <v>7.7</v>
      </c>
      <c r="LM293" s="103" t="n">
        <v>10.5</v>
      </c>
      <c r="LN293" s="103" t="n">
        <v>13.7</v>
      </c>
      <c r="LO293" s="104" t="n">
        <f aca="false">AVERAGE(LC293:LN293)</f>
        <v>8.31666666666667</v>
      </c>
      <c r="MA293" s="22" t="n">
        <v>1943</v>
      </c>
      <c r="MB293" s="106" t="s">
        <v>143</v>
      </c>
      <c r="MC293" s="105" t="n">
        <f aca="false">(MC292+MC294)/2</f>
        <v>12.3</v>
      </c>
      <c r="MD293" s="105" t="n">
        <f aca="false">(MD292+MD294)/2</f>
        <v>13.9</v>
      </c>
      <c r="ME293" s="105" t="n">
        <f aca="false">(ME292+ME294)/2</f>
        <v>12.5</v>
      </c>
      <c r="MF293" s="105" t="n">
        <f aca="false">(MF292+MF294)/2</f>
        <v>8.75</v>
      </c>
      <c r="MG293" s="105" t="n">
        <f aca="false">(MG292+MG294)/2</f>
        <v>7.85</v>
      </c>
      <c r="MH293" s="105" t="n">
        <f aca="false">(MH292+MH294)/2</f>
        <v>5.4</v>
      </c>
      <c r="MI293" s="105" t="n">
        <f aca="false">(MI292+MI294)/2</f>
        <v>4.45</v>
      </c>
      <c r="MJ293" s="105" t="n">
        <f aca="false">(MJ292+MJ294)/2</f>
        <v>3.6</v>
      </c>
      <c r="MK293" s="105" t="n">
        <f aca="false">(MK292+MK294)/2</f>
        <v>6.25</v>
      </c>
      <c r="ML293" s="103" t="n">
        <v>7.4</v>
      </c>
      <c r="MM293" s="103" t="n">
        <v>11.7</v>
      </c>
      <c r="MN293" s="103" t="n">
        <v>10.9</v>
      </c>
      <c r="MO293" s="104" t="n">
        <f aca="false">AVERAGE(MC293:MN293)</f>
        <v>8.75</v>
      </c>
      <c r="MQ293" s="5" t="n">
        <f aca="false">MAX(MC293:MN293)</f>
        <v>13.9</v>
      </c>
      <c r="MR293" s="5" t="n">
        <f aca="false">MIN(MC293:MN293)</f>
        <v>3.6</v>
      </c>
      <c r="NA293" s="22" t="n">
        <v>1943</v>
      </c>
      <c r="NB293" s="102" t="n">
        <v>1943</v>
      </c>
      <c r="NC293" s="103" t="n">
        <v>13.3</v>
      </c>
      <c r="ND293" s="103" t="n">
        <v>12.1</v>
      </c>
      <c r="NE293" s="103" t="n">
        <v>10.2</v>
      </c>
      <c r="NF293" s="103" t="n">
        <v>7</v>
      </c>
      <c r="NG293" s="103" t="n">
        <v>4.8</v>
      </c>
      <c r="NH293" s="103" t="n">
        <v>3.8</v>
      </c>
      <c r="NI293" s="103" t="n">
        <v>3.1</v>
      </c>
      <c r="NJ293" s="103" t="n">
        <v>2.3</v>
      </c>
      <c r="NK293" s="103" t="n">
        <v>4.6</v>
      </c>
      <c r="NL293" s="103" t="n">
        <v>6.1</v>
      </c>
      <c r="NM293" s="103" t="n">
        <v>9.2</v>
      </c>
      <c r="NN293" s="103" t="n">
        <v>10</v>
      </c>
      <c r="NO293" s="104" t="n">
        <f aca="false">AVERAGE(NC293:NN293)</f>
        <v>7.20833333333333</v>
      </c>
      <c r="OA293" s="22" t="n">
        <v>1943</v>
      </c>
      <c r="OB293" s="106" t="n">
        <v>1943</v>
      </c>
      <c r="OC293" s="103" t="n">
        <v>13.4</v>
      </c>
      <c r="OD293" s="103" t="n">
        <v>14.2</v>
      </c>
      <c r="OE293" s="103" t="n">
        <v>12.8</v>
      </c>
      <c r="OF293" s="103" t="n">
        <v>10.1</v>
      </c>
      <c r="OG293" s="103" t="n">
        <v>10.3</v>
      </c>
      <c r="OH293" s="103" t="n">
        <v>7</v>
      </c>
      <c r="OI293" s="103" t="n">
        <v>5.3</v>
      </c>
      <c r="OJ293" s="103" t="n">
        <v>7.5</v>
      </c>
      <c r="OK293" s="103" t="n">
        <v>8</v>
      </c>
      <c r="OL293" s="103" t="n">
        <v>9</v>
      </c>
      <c r="OM293" s="103" t="n">
        <v>11.5</v>
      </c>
      <c r="ON293" s="103" t="n">
        <v>13.7</v>
      </c>
      <c r="OO293" s="104" t="n">
        <f aca="false">AVERAGE(OC293:ON293)</f>
        <v>10.2333333333333</v>
      </c>
      <c r="OQ293" s="5" t="n">
        <f aca="false">MAX(OC293:ON293)</f>
        <v>14.2</v>
      </c>
      <c r="OR293" s="5" t="n">
        <f aca="false">MIN(OC293:ON293)</f>
        <v>5.3</v>
      </c>
      <c r="PA293" s="22" t="n">
        <v>1943</v>
      </c>
      <c r="PB293" s="106" t="s">
        <v>143</v>
      </c>
      <c r="PC293" s="103" t="n">
        <v>16.5</v>
      </c>
      <c r="PD293" s="103" t="n">
        <v>15</v>
      </c>
      <c r="PE293" s="103" t="n">
        <v>14.2</v>
      </c>
      <c r="PF293" s="103" t="n">
        <v>9.3</v>
      </c>
      <c r="PG293" s="103" t="n">
        <v>6.3</v>
      </c>
      <c r="PH293" s="103" t="n">
        <v>5.6</v>
      </c>
      <c r="PI293" s="103" t="n">
        <v>4.8</v>
      </c>
      <c r="PJ293" s="103" t="n">
        <v>4.1</v>
      </c>
      <c r="PK293" s="103" t="n">
        <v>7.7</v>
      </c>
      <c r="PL293" s="103" t="n">
        <v>7.7</v>
      </c>
      <c r="PM293" s="103" t="n">
        <v>10.4</v>
      </c>
      <c r="PN293" s="103" t="n">
        <v>12.8</v>
      </c>
      <c r="PO293" s="104" t="n">
        <f aca="false">AVERAGE(PC293:PN293)</f>
        <v>9.53333333333333</v>
      </c>
      <c r="QA293" s="22" t="n">
        <v>1943</v>
      </c>
      <c r="QB293" s="106" t="s">
        <v>143</v>
      </c>
      <c r="QC293" s="103" t="n">
        <v>13.7</v>
      </c>
      <c r="QD293" s="103" t="n">
        <v>12.4</v>
      </c>
      <c r="QE293" s="103" t="n">
        <v>10.7</v>
      </c>
      <c r="QF293" s="103" t="n">
        <v>7.5</v>
      </c>
      <c r="QG293" s="103" t="n">
        <v>5.3</v>
      </c>
      <c r="QH293" s="103" t="n">
        <v>5</v>
      </c>
      <c r="QI293" s="103" t="n">
        <v>3.1</v>
      </c>
      <c r="QJ293" s="103" t="n">
        <v>2.7</v>
      </c>
      <c r="QK293" s="103" t="n">
        <v>5.8</v>
      </c>
      <c r="QL293" s="103" t="n">
        <v>6.9</v>
      </c>
      <c r="QM293" s="103" t="n">
        <v>9.2</v>
      </c>
      <c r="QN293" s="103" t="n">
        <v>10.2</v>
      </c>
      <c r="QO293" s="104" t="n">
        <f aca="false">AVERAGE(QC293:QN293)</f>
        <v>7.70833333333333</v>
      </c>
      <c r="RA293" s="22" t="n">
        <v>1943</v>
      </c>
      <c r="RB293" s="102" t="n">
        <v>1943</v>
      </c>
      <c r="RC293" s="103" t="n">
        <v>9.8</v>
      </c>
      <c r="RD293" s="103" t="n">
        <v>8.8</v>
      </c>
      <c r="RE293" s="103" t="n">
        <v>7.9</v>
      </c>
      <c r="RF293" s="103" t="n">
        <v>4.4</v>
      </c>
      <c r="RG293" s="103" t="n">
        <v>1.1</v>
      </c>
      <c r="RH293" s="103" t="n">
        <v>0</v>
      </c>
      <c r="RI293" s="103" t="n">
        <v>0.6</v>
      </c>
      <c r="RJ293" s="103" t="n">
        <v>0.2</v>
      </c>
      <c r="RK293" s="103" t="n">
        <v>2</v>
      </c>
      <c r="RL293" s="103" t="n">
        <v>5.4</v>
      </c>
      <c r="RM293" s="103" t="n">
        <v>6.3</v>
      </c>
      <c r="RN293" s="103" t="n">
        <v>7.7</v>
      </c>
      <c r="RO293" s="104" t="n">
        <f aca="false">AVERAGE(RC293:RN293)</f>
        <v>4.51666666666667</v>
      </c>
      <c r="SA293" s="22" t="n">
        <v>1943</v>
      </c>
      <c r="SB293" s="106" t="s">
        <v>143</v>
      </c>
      <c r="SC293" s="103" t="n">
        <v>13</v>
      </c>
      <c r="SD293" s="103" t="n">
        <v>13.7</v>
      </c>
      <c r="SE293" s="103" t="n">
        <v>11.4</v>
      </c>
      <c r="SF293" s="103" t="n">
        <v>7.3</v>
      </c>
      <c r="SG293" s="103" t="n">
        <v>3.4</v>
      </c>
      <c r="SH293" s="103" t="n">
        <v>1.3</v>
      </c>
      <c r="SI293" s="103" t="n">
        <v>2.3</v>
      </c>
      <c r="SJ293" s="103" t="n">
        <v>2.1</v>
      </c>
      <c r="SK293" s="103" t="n">
        <v>5</v>
      </c>
      <c r="SL293" s="103" t="n">
        <v>6.1</v>
      </c>
      <c r="SM293" s="103" t="n">
        <v>7.7</v>
      </c>
      <c r="SN293" s="103" t="n">
        <v>11.3</v>
      </c>
      <c r="SO293" s="104" t="n">
        <f aca="false">AVERAGE(SC293:SN293)</f>
        <v>7.05</v>
      </c>
      <c r="TA293" s="22" t="n">
        <v>1943</v>
      </c>
      <c r="TB293" s="106" t="s">
        <v>143</v>
      </c>
      <c r="TC293" s="103" t="n">
        <v>13.4</v>
      </c>
      <c r="TD293" s="103" t="n">
        <v>12.6</v>
      </c>
      <c r="TE293" s="103" t="n">
        <v>11.5</v>
      </c>
      <c r="TF293" s="103" t="n">
        <v>7.9</v>
      </c>
      <c r="TG293" s="103" t="n">
        <v>5.8</v>
      </c>
      <c r="TH293" s="103" t="n">
        <v>5</v>
      </c>
      <c r="TI293" s="103" t="n">
        <v>3.6</v>
      </c>
      <c r="TJ293" s="103" t="n">
        <v>3.7</v>
      </c>
      <c r="TK293" s="103" t="n">
        <v>5.8</v>
      </c>
      <c r="TL293" s="103" t="n">
        <v>7.8</v>
      </c>
      <c r="TM293" s="103" t="n">
        <v>8.9</v>
      </c>
      <c r="TN293" s="103" t="n">
        <v>11</v>
      </c>
      <c r="TO293" s="104" t="n">
        <f aca="false">AVERAGE(TC293:TN293)</f>
        <v>8.08333333333333</v>
      </c>
      <c r="UA293" s="22" t="n">
        <v>1943</v>
      </c>
      <c r="UB293" s="102" t="n">
        <v>1943</v>
      </c>
      <c r="UC293" s="103" t="n">
        <v>12.8</v>
      </c>
      <c r="UD293" s="103" t="n">
        <v>11.9</v>
      </c>
      <c r="UE293" s="103" t="n">
        <v>10</v>
      </c>
      <c r="UF293" s="103" t="n">
        <v>6.6</v>
      </c>
      <c r="UG293" s="103" t="n">
        <v>3.1</v>
      </c>
      <c r="UH293" s="103" t="n">
        <v>2.7</v>
      </c>
      <c r="UI293" s="103" t="n">
        <v>2.7</v>
      </c>
      <c r="UJ293" s="103" t="n">
        <v>1.7</v>
      </c>
      <c r="UK293" s="103" t="n">
        <v>5.3</v>
      </c>
      <c r="UL293" s="103" t="n">
        <v>6</v>
      </c>
      <c r="UM293" s="103" t="n">
        <v>8.5</v>
      </c>
      <c r="UN293" s="103" t="n">
        <v>10.2</v>
      </c>
      <c r="UO293" s="104" t="n">
        <f aca="false">AVERAGE(UC293:UN293)</f>
        <v>6.79166666666667</v>
      </c>
      <c r="VA293" s="22" t="n">
        <v>1943</v>
      </c>
      <c r="VB293" s="102" t="n">
        <v>1943</v>
      </c>
      <c r="VC293" s="103" t="n">
        <v>13</v>
      </c>
      <c r="VD293" s="103" t="n">
        <v>11.3</v>
      </c>
      <c r="VE293" s="103" t="n">
        <v>10.5</v>
      </c>
      <c r="VF293" s="103" t="n">
        <v>7.4</v>
      </c>
      <c r="VG293" s="103" t="n">
        <v>5.1</v>
      </c>
      <c r="VH293" s="103" t="n">
        <v>4.1</v>
      </c>
      <c r="VI293" s="103" t="n">
        <v>3.8</v>
      </c>
      <c r="VJ293" s="103" t="n">
        <v>2.7</v>
      </c>
      <c r="VK293" s="103" t="n">
        <v>5.4</v>
      </c>
      <c r="VL293" s="103" t="n">
        <v>6.3</v>
      </c>
      <c r="VM293" s="103" t="n">
        <v>8.9</v>
      </c>
      <c r="VN293" s="103" t="n">
        <v>9.7</v>
      </c>
      <c r="VO293" s="104" t="n">
        <f aca="false">AVERAGE(VC293:VN293)</f>
        <v>7.35</v>
      </c>
      <c r="WA293" s="22" t="n">
        <v>1943</v>
      </c>
      <c r="WB293" s="102" t="n">
        <v>1943</v>
      </c>
      <c r="WC293" s="103" t="n">
        <v>15.2</v>
      </c>
      <c r="WD293" s="103" t="n">
        <v>15.1</v>
      </c>
      <c r="WE293" s="103" t="n">
        <v>13.2</v>
      </c>
      <c r="WF293" s="103" t="n">
        <v>8.3</v>
      </c>
      <c r="WG293" s="103" t="n">
        <v>5.6</v>
      </c>
      <c r="WH293" s="103" t="n">
        <v>4.9</v>
      </c>
      <c r="WI293" s="103" t="n">
        <v>3.6</v>
      </c>
      <c r="WJ293" s="103" t="n">
        <v>3.9</v>
      </c>
      <c r="WK293" s="103" t="n">
        <v>7.2</v>
      </c>
      <c r="WL293" s="103" t="n">
        <v>8.7</v>
      </c>
      <c r="WM293" s="103" t="n">
        <v>11.7</v>
      </c>
      <c r="WN293" s="103" t="n">
        <v>13.4</v>
      </c>
      <c r="WO293" s="104" t="n">
        <f aca="false">AVERAGE(WC293:WN293)</f>
        <v>9.23333333333333</v>
      </c>
      <c r="XA293" s="22" t="n">
        <v>1943</v>
      </c>
      <c r="XB293" s="102" t="n">
        <v>1943</v>
      </c>
      <c r="XC293" s="103" t="n">
        <v>14.6</v>
      </c>
      <c r="XD293" s="103" t="n">
        <v>15.1</v>
      </c>
      <c r="XE293" s="103" t="n">
        <v>13.4</v>
      </c>
      <c r="XF293" s="103" t="n">
        <v>8.8</v>
      </c>
      <c r="XG293" s="103" t="n">
        <v>5.2</v>
      </c>
      <c r="XH293" s="103" t="n">
        <v>3.7</v>
      </c>
      <c r="XI293" s="103" t="n">
        <v>3.7</v>
      </c>
      <c r="XJ293" s="103" t="n">
        <v>3.8</v>
      </c>
      <c r="XK293" s="103" t="n">
        <v>6.8</v>
      </c>
      <c r="XL293" s="103" t="n">
        <v>8.6</v>
      </c>
      <c r="XM293" s="103" t="n">
        <v>10.6</v>
      </c>
      <c r="XN293" s="103" t="n">
        <v>13.7</v>
      </c>
      <c r="XO293" s="104" t="n">
        <f aca="false">AVERAGE(XC293:XN293)</f>
        <v>9</v>
      </c>
      <c r="YA293" s="22" t="n">
        <v>1943</v>
      </c>
      <c r="YB293" s="102" t="n">
        <v>1943</v>
      </c>
      <c r="YC293" s="103" t="n">
        <v>12.4</v>
      </c>
      <c r="YD293" s="103" t="n">
        <v>12.1</v>
      </c>
      <c r="YE293" s="103" t="n">
        <v>11.4</v>
      </c>
      <c r="YF293" s="103" t="n">
        <v>8.9</v>
      </c>
      <c r="YG293" s="103" t="n">
        <v>7.4</v>
      </c>
      <c r="YH293" s="103" t="n">
        <v>6.2</v>
      </c>
      <c r="YI293" s="103" t="n">
        <v>6.1</v>
      </c>
      <c r="YJ293" s="103" t="n">
        <v>4.3</v>
      </c>
      <c r="YK293" s="103" t="n">
        <v>7.3</v>
      </c>
      <c r="YL293" s="103" t="n">
        <v>7.9</v>
      </c>
      <c r="YM293" s="103" t="n">
        <v>10.1</v>
      </c>
      <c r="YN293" s="103" t="n">
        <v>11.1</v>
      </c>
      <c r="YO293" s="104" t="n">
        <f aca="false">AVERAGE(YC293:YN293)</f>
        <v>8.76666666666667</v>
      </c>
      <c r="ZA293" s="22" t="n">
        <v>1943</v>
      </c>
      <c r="ZB293" s="106" t="s">
        <v>143</v>
      </c>
      <c r="ZC293" s="103" t="n">
        <v>14.7</v>
      </c>
      <c r="ZD293" s="103" t="n">
        <v>14.5</v>
      </c>
      <c r="ZE293" s="103" t="n">
        <v>14.1</v>
      </c>
      <c r="ZF293" s="103" t="n">
        <v>11.5</v>
      </c>
      <c r="ZG293" s="103" t="n">
        <v>10.5</v>
      </c>
      <c r="ZH293" s="103" t="n">
        <v>8.8</v>
      </c>
      <c r="ZI293" s="103" t="n">
        <v>8.7</v>
      </c>
      <c r="ZJ293" s="103" t="n">
        <v>7.9</v>
      </c>
      <c r="ZK293" s="103" t="n">
        <v>8.6</v>
      </c>
      <c r="ZL293" s="103" t="n">
        <v>10</v>
      </c>
      <c r="ZM293" s="103" t="n">
        <v>11.8</v>
      </c>
      <c r="ZN293" s="103" t="n">
        <v>12.5</v>
      </c>
      <c r="ZO293" s="104" t="n">
        <f aca="false">AVERAGE(ZC293:ZN293)</f>
        <v>11.1333333333333</v>
      </c>
      <c r="AAA293" s="36" t="n">
        <f aca="false">(OO293+EO293)/2</f>
        <v>10.2166666666667</v>
      </c>
      <c r="AAB293" s="37" t="n">
        <f aca="false">(HO293+ZO293+RO293+GO293)/4</f>
        <v>8.96041666666667</v>
      </c>
      <c r="AAC293" s="38" t="n">
        <f aca="false">(JO293+PO293+TO293+QO293+YO293+AO293+BO293+KO293+NO293+UO293+WO293)/11</f>
        <v>8.0280303030303</v>
      </c>
      <c r="ABA293" s="147" t="n">
        <f aca="false">MAX(OC293:ON293, EC293:EN293)</f>
        <v>14.2</v>
      </c>
      <c r="ABB293" s="147" t="n">
        <f aca="false">MIN(EC293:EN293,OC293:ON293)</f>
        <v>5.3</v>
      </c>
      <c r="ABC293" s="148" t="n">
        <f aca="false">MAX(HC293:HN293,ZC293:ZN293,RC293:RN293,GC293:GN293)</f>
        <v>16.3</v>
      </c>
      <c r="ABD293" s="144" t="n">
        <f aca="false">MIN(HC293:HN293,ZC293:ZN293,GC293:GN293)</f>
        <v>4</v>
      </c>
      <c r="ABE293" s="145" t="n">
        <f aca="false">MAX(JC293:JN293,PC293:PN293,TC293:TN293,QC293:QN293,YC293:YN293,AC293:AN293,BC293:BN293,KC293:KN293,NC293:NN293,UC293:UN293,WC293:WN293)</f>
        <v>16.5</v>
      </c>
      <c r="ABF293" s="145" t="n">
        <f aca="false">MIN(JC293:JN293,PC293:PN293,TC293:TN293,QC293:QN293,YC293:YN293,AC293:AN293,BC293:BN293,KC293:KN293,NC293:NN293,UC293:UN293,WC293:WN293)</f>
        <v>1.7</v>
      </c>
    </row>
    <row r="294" customFormat="false" ht="12.9" hidden="false" customHeight="false" outlineLevel="0" collapsed="false">
      <c r="A294" s="97"/>
      <c r="B294" s="11" t="n">
        <f aca="false">AVERAGE(AO294,BO294,CO294,DO294,EO294,FO294,GO294,HO294,IO294,JO294,KO294,LO294,MO294,NO294,OO294,PO294,QO294,RO294,SO294,TO294,UO294,VO294,WO294,XO294,YO294,ZO294)</f>
        <v>8.21057692307692</v>
      </c>
      <c r="C294" s="98" t="n">
        <f aca="false">AVERAGE(B290:B294)</f>
        <v>8.58740384615385</v>
      </c>
      <c r="D294" s="99" t="n">
        <f aca="false">AVERAGE(B285:B294)</f>
        <v>8.72059294871795</v>
      </c>
      <c r="E294" s="11" t="n">
        <f aca="false">AVERAGE(B275:B294)</f>
        <v>8.6700641025641</v>
      </c>
      <c r="F294" s="100" t="n">
        <f aca="false">AVERAGE(B245:B294)</f>
        <v>8.77899955615735</v>
      </c>
      <c r="G294" s="3" t="n">
        <f aca="false">MAX(AC294:AN294,BC294:BN294,CC294:CN294,DC294:DN294,EC294:EN294,FC294:FN294,GC294:GN294,HC294:HN294,IC294:IN294,JC294:JN294,KC294:KN294,LC294:LN294,MC294:MN294,NC294:NN294,OC294:ON294,PC294:PN294,QC294:QN294,RC294:RN294,SC294:SN294,TC294:TN294,UC294:UN294,VC294:VN294,WC294:WN294,XC294:XN294,YC294:YN294,ZC294:ZN294,)</f>
        <v>15.8</v>
      </c>
      <c r="H294" s="19" t="n">
        <f aca="false">MEDIAN(AC294:AN294,BC294:BN294,CC294:CN294,DC294:DN294,EC294:EN294,FC294:FN294,GC294:GN294,HC294:HN294,IC294:IN294,JC294:JN294,KC294:KN294,LC294:LN294,MC294:MN294,NC294:NN294,OC294:ON294,PC294:PN294,QC294:QN294,RC294:RN294,SC294:SN294,TC294:TN294,UC294:UN294,VC294:VN294,WC294:WN294,XC294:XN294,YC294:YN294,ZC294:ZN294,)</f>
        <v>8.3</v>
      </c>
      <c r="I294" s="5" t="n">
        <f aca="false">MIN(AC294:AN294,BC294:BN294,CC294:CN294,DC294:DN294,EC294:EN294,FC294:FN294,GC294:GN294,HC294:HN294,IC294:IN294,JC294:JN294,KC294:KN294,LC294:LN294,MC294:MN294,NC294:NN294,OC294:ON294,PC294:PN294,QC294:QN294,RC294:RN294,SC294:SN294,TC294:TN294,UC294:UN294,VC294:VN294,WC294:WN294,XC294:XN294,YC294:YN294,ZC294:ZN294)</f>
        <v>-1.6</v>
      </c>
      <c r="J294" s="5" t="n">
        <f aca="false">MIN(AC294:AN294,BC294:BN294,CC294:CN294,DC294:DN294,EC294:EN294,FC294:FN294,GC294:GN294,HC294:HN294,IC294:IN294,JC294:JN294,KC294:KN294,LC294:LN294,MC294:MN294,NC294:NN294,OC294:ON294,PC294:PN294,QC294:QN294,SC294:SN294,TC294:TN294,UC294:UN294,VC294:VN294,WC294:WN294,XC294:XN294,YC294:YN294,ZC294:ZN294)</f>
        <v>-0.3</v>
      </c>
      <c r="K294" s="101" t="n">
        <f aca="false">(G294+I294)/2</f>
        <v>7.1</v>
      </c>
      <c r="AB294" s="102" t="n">
        <v>1944</v>
      </c>
      <c r="AC294" s="103" t="n">
        <v>11.1</v>
      </c>
      <c r="AD294" s="103" t="n">
        <v>10.5</v>
      </c>
      <c r="AE294" s="103" t="n">
        <v>10.6</v>
      </c>
      <c r="AF294" s="103" t="n">
        <v>6.9</v>
      </c>
      <c r="AG294" s="103" t="n">
        <v>6.1</v>
      </c>
      <c r="AH294" s="103" t="n">
        <v>3.6</v>
      </c>
      <c r="AI294" s="103" t="n">
        <v>3.2</v>
      </c>
      <c r="AJ294" s="103" t="n">
        <v>3.4</v>
      </c>
      <c r="AK294" s="103" t="n">
        <v>6.3</v>
      </c>
      <c r="AL294" s="103" t="n">
        <v>7.1</v>
      </c>
      <c r="AM294" s="103" t="n">
        <v>8.9</v>
      </c>
      <c r="AN294" s="103" t="n">
        <v>9.9</v>
      </c>
      <c r="AO294" s="104" t="n">
        <f aca="false">AVERAGE(AC294:AN294)</f>
        <v>7.3</v>
      </c>
      <c r="BA294" s="22" t="n">
        <v>1944</v>
      </c>
      <c r="BB294" s="111" t="n">
        <v>1944</v>
      </c>
      <c r="BC294" s="110" t="n">
        <v>13.7</v>
      </c>
      <c r="BD294" s="110" t="n">
        <v>12.6</v>
      </c>
      <c r="BE294" s="110" t="n">
        <v>11.4</v>
      </c>
      <c r="BF294" s="110" t="n">
        <v>10.4</v>
      </c>
      <c r="BG294" s="110" t="n">
        <v>8.8</v>
      </c>
      <c r="BH294" s="110" t="n">
        <v>4.4</v>
      </c>
      <c r="BI294" s="110" t="n">
        <v>3.8</v>
      </c>
      <c r="BJ294" s="110" t="n">
        <v>4.8</v>
      </c>
      <c r="BK294" s="110" t="n">
        <v>6.1</v>
      </c>
      <c r="BL294" s="110" t="n">
        <v>8.3</v>
      </c>
      <c r="BM294" s="110" t="n">
        <v>10.5</v>
      </c>
      <c r="BN294" s="110" t="n">
        <v>12.2</v>
      </c>
      <c r="BO294" s="104" t="n">
        <f aca="false">AVERAGE(BC294:BN294)</f>
        <v>8.91666666666667</v>
      </c>
      <c r="CA294" s="22" t="n">
        <v>1944</v>
      </c>
      <c r="CB294" s="102" t="n">
        <v>1944</v>
      </c>
      <c r="CC294" s="103" t="n">
        <v>9.9</v>
      </c>
      <c r="CD294" s="103" t="n">
        <v>10.1</v>
      </c>
      <c r="CE294" s="103" t="n">
        <v>10</v>
      </c>
      <c r="CF294" s="103" t="n">
        <v>6.6</v>
      </c>
      <c r="CG294" s="103" t="n">
        <v>6</v>
      </c>
      <c r="CH294" s="103" t="n">
        <v>3.7</v>
      </c>
      <c r="CI294" s="103" t="n">
        <v>3.2</v>
      </c>
      <c r="CJ294" s="103" t="n">
        <v>2.7</v>
      </c>
      <c r="CK294" s="103" t="n">
        <v>5.3</v>
      </c>
      <c r="CL294" s="103" t="n">
        <v>6.2</v>
      </c>
      <c r="CM294" s="103" t="n">
        <v>7.5</v>
      </c>
      <c r="CN294" s="103" t="n">
        <v>8.8</v>
      </c>
      <c r="CO294" s="104" t="n">
        <f aca="false">AVERAGE(CC294:CN294)</f>
        <v>6.66666666666667</v>
      </c>
      <c r="DA294" s="22" t="n">
        <v>1944</v>
      </c>
      <c r="DB294" s="102" t="n">
        <v>1944</v>
      </c>
      <c r="DC294" s="103" t="n">
        <v>14</v>
      </c>
      <c r="DD294" s="103" t="n">
        <v>12.4</v>
      </c>
      <c r="DE294" s="103" t="n">
        <v>10.8</v>
      </c>
      <c r="DF294" s="103" t="n">
        <v>6.8</v>
      </c>
      <c r="DG294" s="103" t="n">
        <v>6.9</v>
      </c>
      <c r="DH294" s="103" t="n">
        <v>2.6</v>
      </c>
      <c r="DI294" s="103" t="n">
        <v>2.3</v>
      </c>
      <c r="DJ294" s="103" t="n">
        <v>1.9</v>
      </c>
      <c r="DK294" s="103" t="n">
        <v>5</v>
      </c>
      <c r="DL294" s="103" t="n">
        <v>6.8</v>
      </c>
      <c r="DM294" s="103" t="n">
        <v>11.7</v>
      </c>
      <c r="DN294" s="103" t="n">
        <v>12.4</v>
      </c>
      <c r="DO294" s="104" t="n">
        <f aca="false">AVERAGE(DC294:DN294)</f>
        <v>7.8</v>
      </c>
      <c r="EA294" s="22" t="n">
        <v>1944</v>
      </c>
      <c r="EB294" s="106" t="s">
        <v>144</v>
      </c>
      <c r="EC294" s="103" t="n">
        <v>12.8</v>
      </c>
      <c r="ED294" s="103" t="n">
        <v>12.3</v>
      </c>
      <c r="EE294" s="103" t="n">
        <v>13.1</v>
      </c>
      <c r="EF294" s="103" t="n">
        <v>10.2</v>
      </c>
      <c r="EG294" s="103" t="n">
        <v>9.4</v>
      </c>
      <c r="EH294" s="103" t="n">
        <v>7.6</v>
      </c>
      <c r="EI294" s="103" t="n">
        <v>7.1</v>
      </c>
      <c r="EJ294" s="103" t="n">
        <v>6.3</v>
      </c>
      <c r="EK294" s="103" t="n">
        <v>8.2</v>
      </c>
      <c r="EL294" s="103" t="n">
        <v>8.4</v>
      </c>
      <c r="EM294" s="103" t="n">
        <v>9.7</v>
      </c>
      <c r="EN294" s="103" t="n">
        <v>10.9</v>
      </c>
      <c r="EO294" s="104" t="n">
        <f aca="false">AVERAGE(EC294:EN294)</f>
        <v>9.66666666666667</v>
      </c>
      <c r="FA294" s="22" t="n">
        <v>1944</v>
      </c>
      <c r="FB294" s="102" t="n">
        <v>1944</v>
      </c>
      <c r="FC294" s="103" t="n">
        <v>10.6</v>
      </c>
      <c r="FD294" s="103" t="n">
        <v>9.1</v>
      </c>
      <c r="FE294" s="103" t="n">
        <v>10</v>
      </c>
      <c r="FF294" s="103" t="n">
        <v>4.9</v>
      </c>
      <c r="FG294" s="103" t="n">
        <v>5.2</v>
      </c>
      <c r="FH294" s="103" t="n">
        <v>0</v>
      </c>
      <c r="FI294" s="103" t="n">
        <v>1.7</v>
      </c>
      <c r="FJ294" s="103" t="n">
        <v>-0.3</v>
      </c>
      <c r="FK294" s="103" t="n">
        <v>3</v>
      </c>
      <c r="FL294" s="103" t="n">
        <v>5</v>
      </c>
      <c r="FM294" s="103" t="n">
        <v>8.2</v>
      </c>
      <c r="FN294" s="103" t="n">
        <v>9</v>
      </c>
      <c r="FO294" s="104" t="n">
        <f aca="false">AVERAGE(FC294:FN294)</f>
        <v>5.53333333333333</v>
      </c>
      <c r="GA294" s="22" t="n">
        <v>1944</v>
      </c>
      <c r="GB294" s="102" t="n">
        <v>1944</v>
      </c>
      <c r="GC294" s="103" t="n">
        <v>15.3</v>
      </c>
      <c r="GD294" s="103" t="n">
        <v>14</v>
      </c>
      <c r="GE294" s="103" t="n">
        <v>12.8</v>
      </c>
      <c r="GF294" s="103" t="n">
        <v>8.5</v>
      </c>
      <c r="GG294" s="103" t="n">
        <v>7.5</v>
      </c>
      <c r="GH294" s="103" t="n">
        <v>3.3</v>
      </c>
      <c r="GI294" s="103" t="n">
        <v>4</v>
      </c>
      <c r="GJ294" s="103" t="n">
        <v>3.7</v>
      </c>
      <c r="GK294" s="103" t="n">
        <v>6.3</v>
      </c>
      <c r="GL294" s="103" t="n">
        <v>9.4</v>
      </c>
      <c r="GM294" s="103" t="n">
        <v>12.6</v>
      </c>
      <c r="GN294" s="103" t="n">
        <v>13.1</v>
      </c>
      <c r="GO294" s="104" t="n">
        <f aca="false">AVERAGE(GC294:GN294)</f>
        <v>9.20833333333333</v>
      </c>
      <c r="HA294" s="22" t="n">
        <v>1944</v>
      </c>
      <c r="HB294" s="106" t="s">
        <v>144</v>
      </c>
      <c r="HC294" s="103" t="n">
        <v>15.1</v>
      </c>
      <c r="HD294" s="103" t="n">
        <v>15.2</v>
      </c>
      <c r="HE294" s="103" t="n">
        <v>14.4</v>
      </c>
      <c r="HF294" s="103" t="n">
        <v>11.9</v>
      </c>
      <c r="HG294" s="103" t="n">
        <v>11.1</v>
      </c>
      <c r="HH294" s="103" t="n">
        <v>8.3</v>
      </c>
      <c r="HI294" s="103" t="n">
        <v>7.3</v>
      </c>
      <c r="HJ294" s="103" t="n">
        <v>7.7</v>
      </c>
      <c r="HK294" s="103" t="n">
        <v>9.5</v>
      </c>
      <c r="HL294" s="103" t="n">
        <v>10.8</v>
      </c>
      <c r="HM294" s="103" t="n">
        <v>12.8</v>
      </c>
      <c r="HN294" s="103" t="n">
        <v>13.6</v>
      </c>
      <c r="HO294" s="104" t="n">
        <f aca="false">AVERAGE(HC294:HN294)</f>
        <v>11.475</v>
      </c>
      <c r="IA294" s="22" t="n">
        <v>1944</v>
      </c>
      <c r="IB294" s="102" t="n">
        <v>1944</v>
      </c>
      <c r="IC294" s="103" t="n">
        <v>12.3</v>
      </c>
      <c r="ID294" s="103" t="n">
        <v>13.3</v>
      </c>
      <c r="IE294" s="103" t="n">
        <v>12.9</v>
      </c>
      <c r="IF294" s="103" t="n">
        <v>9.2</v>
      </c>
      <c r="IG294" s="103" t="n">
        <v>8.7</v>
      </c>
      <c r="IH294" s="103" t="n">
        <v>5.3</v>
      </c>
      <c r="II294" s="103" t="n">
        <v>5.1</v>
      </c>
      <c r="IJ294" s="103" t="n">
        <v>4.3</v>
      </c>
      <c r="IK294" s="103" t="n">
        <v>7.6</v>
      </c>
      <c r="IL294" s="103" t="n">
        <v>9.1</v>
      </c>
      <c r="IM294" s="103" t="n">
        <v>10.6</v>
      </c>
      <c r="IN294" s="103" t="n">
        <v>11.8</v>
      </c>
      <c r="IO294" s="104" t="n">
        <f aca="false">AVERAGE(IC294:IN294)</f>
        <v>9.18333333333333</v>
      </c>
      <c r="JA294" s="22" t="n">
        <v>1944</v>
      </c>
      <c r="JB294" s="102" t="n">
        <v>1944</v>
      </c>
      <c r="JC294" s="103" t="n">
        <v>11.3</v>
      </c>
      <c r="JD294" s="103" t="n">
        <v>12.3</v>
      </c>
      <c r="JE294" s="103" t="n">
        <v>11.4</v>
      </c>
      <c r="JF294" s="103" t="n">
        <v>8.7</v>
      </c>
      <c r="JG294" s="103" t="n">
        <v>7.6</v>
      </c>
      <c r="JH294" s="103" t="n">
        <v>5</v>
      </c>
      <c r="JI294" s="103" t="n">
        <v>4.8</v>
      </c>
      <c r="JJ294" s="103" t="n">
        <v>3.9</v>
      </c>
      <c r="JK294" s="103" t="n">
        <v>7.4</v>
      </c>
      <c r="JL294" s="103" t="n">
        <v>7.5</v>
      </c>
      <c r="JM294" s="103" t="n">
        <v>9.1</v>
      </c>
      <c r="JN294" s="103" t="n">
        <v>10.2</v>
      </c>
      <c r="JO294" s="104" t="n">
        <f aca="false">AVERAGE(JC294:JN294)</f>
        <v>8.26666666666667</v>
      </c>
      <c r="KA294" s="22" t="n">
        <v>1944</v>
      </c>
      <c r="KB294" s="102" t="n">
        <v>1944</v>
      </c>
      <c r="KC294" s="103" t="n">
        <v>13.7</v>
      </c>
      <c r="KD294" s="103" t="n">
        <v>13.1</v>
      </c>
      <c r="KE294" s="103" t="n">
        <v>12.1</v>
      </c>
      <c r="KF294" s="103" t="n">
        <v>8.3</v>
      </c>
      <c r="KG294" s="103" t="n">
        <v>6.8</v>
      </c>
      <c r="KH294" s="103" t="n">
        <v>3.5</v>
      </c>
      <c r="KI294" s="103" t="n">
        <v>4.2</v>
      </c>
      <c r="KJ294" s="103" t="n">
        <v>3.5</v>
      </c>
      <c r="KK294" s="103" t="n">
        <v>6.9</v>
      </c>
      <c r="KL294" s="103" t="n">
        <v>8</v>
      </c>
      <c r="KM294" s="103" t="n">
        <v>11.1</v>
      </c>
      <c r="KN294" s="103" t="n">
        <v>11.7</v>
      </c>
      <c r="KO294" s="104" t="n">
        <f aca="false">AVERAGE(KC294:KN294)</f>
        <v>8.575</v>
      </c>
      <c r="LA294" s="22" t="n">
        <v>1944</v>
      </c>
      <c r="LB294" s="106" t="s">
        <v>144</v>
      </c>
      <c r="LC294" s="103" t="n">
        <v>14.5</v>
      </c>
      <c r="LD294" s="103" t="n">
        <v>12.6</v>
      </c>
      <c r="LE294" s="103" t="n">
        <v>11.9</v>
      </c>
      <c r="LF294" s="103" t="n">
        <v>6.9</v>
      </c>
      <c r="LG294" s="103" t="n">
        <v>6.3</v>
      </c>
      <c r="LH294" s="103" t="n">
        <v>1.6</v>
      </c>
      <c r="LI294" s="103" t="n">
        <v>2.9</v>
      </c>
      <c r="LJ294" s="103" t="n">
        <v>2.7</v>
      </c>
      <c r="LK294" s="103" t="n">
        <v>6.1</v>
      </c>
      <c r="LL294" s="103" t="n">
        <v>8.6</v>
      </c>
      <c r="LM294" s="103" t="n">
        <v>12.2</v>
      </c>
      <c r="LN294" s="103" t="n">
        <v>12.5</v>
      </c>
      <c r="LO294" s="104" t="n">
        <f aca="false">AVERAGE(LC294:LN294)</f>
        <v>8.23333333333333</v>
      </c>
      <c r="MA294" s="22" t="n">
        <v>1944</v>
      </c>
      <c r="MB294" s="106" t="s">
        <v>144</v>
      </c>
      <c r="MC294" s="103" t="n">
        <v>12.2</v>
      </c>
      <c r="MD294" s="103" t="n">
        <v>12</v>
      </c>
      <c r="ME294" s="103" t="n">
        <v>12.1</v>
      </c>
      <c r="MF294" s="103" t="n">
        <v>7</v>
      </c>
      <c r="MG294" s="103" t="n">
        <v>8</v>
      </c>
      <c r="MH294" s="103" t="n">
        <v>5.2</v>
      </c>
      <c r="MI294" s="103" t="n">
        <v>3</v>
      </c>
      <c r="MJ294" s="103" t="n">
        <v>2.5</v>
      </c>
      <c r="MK294" s="103" t="n">
        <v>6.5</v>
      </c>
      <c r="ML294" s="103" t="n">
        <v>7.9</v>
      </c>
      <c r="MM294" s="103" t="n">
        <v>10</v>
      </c>
      <c r="MN294" s="103" t="n">
        <v>11.7</v>
      </c>
      <c r="MO294" s="104" t="n">
        <f aca="false">AVERAGE(MC294:MN294)</f>
        <v>8.175</v>
      </c>
      <c r="MQ294" s="5" t="n">
        <f aca="false">MAX(MC294:MN294)</f>
        <v>12.2</v>
      </c>
      <c r="MR294" s="5" t="n">
        <f aca="false">MIN(MC294:MN294)</f>
        <v>2.5</v>
      </c>
      <c r="NA294" s="22" t="n">
        <v>1944</v>
      </c>
      <c r="NB294" s="102" t="n">
        <v>1944</v>
      </c>
      <c r="NC294" s="103" t="n">
        <v>12.8</v>
      </c>
      <c r="ND294" s="103" t="n">
        <v>11.4</v>
      </c>
      <c r="NE294" s="103" t="n">
        <v>11.1</v>
      </c>
      <c r="NF294" s="103" t="n">
        <v>6.4</v>
      </c>
      <c r="NG294" s="103" t="n">
        <v>5.6</v>
      </c>
      <c r="NH294" s="103" t="n">
        <v>3.1</v>
      </c>
      <c r="NI294" s="103" t="n">
        <v>3.3</v>
      </c>
      <c r="NJ294" s="103" t="n">
        <v>3</v>
      </c>
      <c r="NK294" s="103" t="n">
        <v>5.3</v>
      </c>
      <c r="NL294" s="103" t="n">
        <v>6.8</v>
      </c>
      <c r="NM294" s="103" t="n">
        <v>10</v>
      </c>
      <c r="NN294" s="103" t="n">
        <v>10.6</v>
      </c>
      <c r="NO294" s="104" t="n">
        <f aca="false">AVERAGE(NC294:NN294)</f>
        <v>7.45</v>
      </c>
      <c r="OA294" s="22" t="n">
        <v>1944</v>
      </c>
      <c r="OB294" s="106" t="n">
        <v>1944</v>
      </c>
      <c r="OC294" s="103" t="n">
        <v>14</v>
      </c>
      <c r="OD294" s="103" t="n">
        <v>13.2</v>
      </c>
      <c r="OE294" s="103" t="n">
        <v>12</v>
      </c>
      <c r="OF294" s="103" t="n">
        <v>8.7</v>
      </c>
      <c r="OG294" s="103" t="n">
        <v>6.5</v>
      </c>
      <c r="OH294" s="103" t="n">
        <v>5.5</v>
      </c>
      <c r="OI294" s="103" t="n">
        <v>6.2</v>
      </c>
      <c r="OJ294" s="103" t="n">
        <v>4</v>
      </c>
      <c r="OK294" s="103" t="n">
        <v>6.9</v>
      </c>
      <c r="OL294" s="103" t="n">
        <v>8.9</v>
      </c>
      <c r="OM294" s="103" t="n">
        <v>10.4</v>
      </c>
      <c r="ON294" s="103" t="n">
        <v>12.2</v>
      </c>
      <c r="OO294" s="104" t="n">
        <f aca="false">AVERAGE(OC294:ON294)</f>
        <v>9.04166666666667</v>
      </c>
      <c r="OQ294" s="5" t="n">
        <f aca="false">MAX(OC294:ON294)</f>
        <v>14</v>
      </c>
      <c r="OR294" s="5" t="n">
        <f aca="false">MIN(OC294:ON294)</f>
        <v>4</v>
      </c>
      <c r="PA294" s="22" t="n">
        <v>1944</v>
      </c>
      <c r="PB294" s="106" t="s">
        <v>144</v>
      </c>
      <c r="PC294" s="103" t="n">
        <v>15.4</v>
      </c>
      <c r="PD294" s="103" t="n">
        <v>15.3</v>
      </c>
      <c r="PE294" s="103" t="n">
        <v>13.8</v>
      </c>
      <c r="PF294" s="103" t="n">
        <v>8.2</v>
      </c>
      <c r="PG294" s="103" t="n">
        <v>7.6</v>
      </c>
      <c r="PH294" s="103" t="n">
        <v>4.1</v>
      </c>
      <c r="PI294" s="103" t="n">
        <v>4.5</v>
      </c>
      <c r="PJ294" s="103" t="n">
        <v>4.5</v>
      </c>
      <c r="PK294" s="103" t="n">
        <v>8.9</v>
      </c>
      <c r="PL294" s="103" t="n">
        <v>11</v>
      </c>
      <c r="PM294" s="103" t="n">
        <v>15.4</v>
      </c>
      <c r="PN294" s="103" t="n">
        <v>14.7</v>
      </c>
      <c r="PO294" s="104" t="n">
        <f aca="false">AVERAGE(PC294:PN294)</f>
        <v>10.2833333333333</v>
      </c>
      <c r="QA294" s="22" t="n">
        <v>1944</v>
      </c>
      <c r="QB294" s="106" t="s">
        <v>144</v>
      </c>
      <c r="QC294" s="103" t="n">
        <v>13.2</v>
      </c>
      <c r="QD294" s="103" t="n">
        <v>12.1</v>
      </c>
      <c r="QE294" s="103" t="n">
        <v>11.8</v>
      </c>
      <c r="QF294" s="103" t="n">
        <v>7.1</v>
      </c>
      <c r="QG294" s="103" t="n">
        <v>5.8</v>
      </c>
      <c r="QH294" s="103" t="n">
        <v>2.4</v>
      </c>
      <c r="QI294" s="103" t="n">
        <v>3.2</v>
      </c>
      <c r="QJ294" s="103" t="n">
        <v>2.4</v>
      </c>
      <c r="QK294" s="103" t="n">
        <v>6.9</v>
      </c>
      <c r="QL294" s="103" t="n">
        <v>8</v>
      </c>
      <c r="QM294" s="103" t="n">
        <v>11.1</v>
      </c>
      <c r="QN294" s="103" t="n">
        <v>11.6</v>
      </c>
      <c r="QO294" s="104" t="n">
        <f aca="false">AVERAGE(QC294:QN294)</f>
        <v>7.96666666666667</v>
      </c>
      <c r="RA294" s="22" t="n">
        <v>1944</v>
      </c>
      <c r="RB294" s="102" t="n">
        <v>1944</v>
      </c>
      <c r="RC294" s="103" t="n">
        <v>8.3</v>
      </c>
      <c r="RD294" s="103" t="n">
        <v>8.2</v>
      </c>
      <c r="RE294" s="105" t="n">
        <f aca="false">(RE293+RE295)/2</f>
        <v>6.5</v>
      </c>
      <c r="RF294" s="103" t="n">
        <v>3.8</v>
      </c>
      <c r="RG294" s="103" t="n">
        <v>4</v>
      </c>
      <c r="RH294" s="103" t="n">
        <v>-1.6</v>
      </c>
      <c r="RI294" s="103" t="n">
        <v>-1.1</v>
      </c>
      <c r="RJ294" s="103" t="n">
        <v>-0.4</v>
      </c>
      <c r="RK294" s="103" t="n">
        <v>2.1</v>
      </c>
      <c r="RL294" s="103" t="n">
        <v>3.9</v>
      </c>
      <c r="RM294" s="103" t="n">
        <v>7.7</v>
      </c>
      <c r="RN294" s="103" t="n">
        <v>8.1</v>
      </c>
      <c r="RO294" s="104" t="n">
        <f aca="false">AVERAGE(RC294:RN294)</f>
        <v>4.125</v>
      </c>
      <c r="SA294" s="22" t="n">
        <v>1944</v>
      </c>
      <c r="SB294" s="106" t="s">
        <v>144</v>
      </c>
      <c r="SC294" s="103" t="n">
        <v>13.1</v>
      </c>
      <c r="SD294" s="103" t="n">
        <v>10.7</v>
      </c>
      <c r="SE294" s="103" t="n">
        <v>10.1</v>
      </c>
      <c r="SF294" s="103" t="n">
        <v>5.3</v>
      </c>
      <c r="SG294" s="103" t="n">
        <v>5</v>
      </c>
      <c r="SH294" s="103" t="n">
        <v>0.2</v>
      </c>
      <c r="SI294" s="103" t="n">
        <v>0.6</v>
      </c>
      <c r="SJ294" s="103" t="n">
        <v>-0.2</v>
      </c>
      <c r="SK294" s="103" t="n">
        <v>2.3</v>
      </c>
      <c r="SL294" s="103" t="n">
        <v>7</v>
      </c>
      <c r="SM294" s="103" t="n">
        <v>11.2</v>
      </c>
      <c r="SN294" s="103" t="n">
        <v>12</v>
      </c>
      <c r="SO294" s="104" t="n">
        <f aca="false">AVERAGE(SC294:SN294)</f>
        <v>6.44166666666667</v>
      </c>
      <c r="TA294" s="22" t="n">
        <v>1944</v>
      </c>
      <c r="TB294" s="106" t="s">
        <v>144</v>
      </c>
      <c r="TC294" s="103" t="n">
        <v>12.4</v>
      </c>
      <c r="TD294" s="103" t="n">
        <v>12.5</v>
      </c>
      <c r="TE294" s="103" t="n">
        <v>10.8</v>
      </c>
      <c r="TF294" s="103" t="n">
        <v>8.1</v>
      </c>
      <c r="TG294" s="103" t="n">
        <v>8.5</v>
      </c>
      <c r="TH294" s="103" t="n">
        <v>4.1</v>
      </c>
      <c r="TI294" s="103" t="n">
        <v>3</v>
      </c>
      <c r="TJ294" s="103" t="n">
        <v>3.5</v>
      </c>
      <c r="TK294" s="103" t="n">
        <v>5.8</v>
      </c>
      <c r="TL294" s="103" t="n">
        <v>7.9</v>
      </c>
      <c r="TM294" s="103" t="n">
        <v>10.1</v>
      </c>
      <c r="TN294" s="103" t="n">
        <v>11.5</v>
      </c>
      <c r="TO294" s="104" t="n">
        <f aca="false">AVERAGE(TC294:TN294)</f>
        <v>8.18333333333333</v>
      </c>
      <c r="UA294" s="22" t="n">
        <v>1944</v>
      </c>
      <c r="UB294" s="102" t="n">
        <v>1944</v>
      </c>
      <c r="UC294" s="103" t="n">
        <v>11.7</v>
      </c>
      <c r="UD294" s="103" t="n">
        <v>10.7</v>
      </c>
      <c r="UE294" s="103" t="n">
        <v>10.2</v>
      </c>
      <c r="UF294" s="103" t="n">
        <v>5.2</v>
      </c>
      <c r="UG294" s="103" t="n">
        <v>6.3</v>
      </c>
      <c r="UH294" s="103" t="n">
        <v>1.7</v>
      </c>
      <c r="UI294" s="103" t="n">
        <v>1.8</v>
      </c>
      <c r="UJ294" s="103" t="n">
        <v>1.1</v>
      </c>
      <c r="UK294" s="103" t="n">
        <v>3.6</v>
      </c>
      <c r="UL294" s="103" t="n">
        <v>5.8</v>
      </c>
      <c r="UM294" s="103" t="n">
        <v>9.2</v>
      </c>
      <c r="UN294" s="103" t="n">
        <v>10.7</v>
      </c>
      <c r="UO294" s="104" t="n">
        <f aca="false">AVERAGE(UC294:UN294)</f>
        <v>6.5</v>
      </c>
      <c r="VA294" s="22" t="n">
        <v>1944</v>
      </c>
      <c r="VB294" s="102" t="n">
        <v>1944</v>
      </c>
      <c r="VC294" s="103" t="n">
        <v>12.4</v>
      </c>
      <c r="VD294" s="103" t="n">
        <v>11.2</v>
      </c>
      <c r="VE294" s="103" t="n">
        <v>10.9</v>
      </c>
      <c r="VF294" s="103" t="n">
        <v>6.7</v>
      </c>
      <c r="VG294" s="103" t="n">
        <v>5.8</v>
      </c>
      <c r="VH294" s="103" t="n">
        <v>3.1</v>
      </c>
      <c r="VI294" s="103" t="n">
        <v>2.8</v>
      </c>
      <c r="VJ294" s="103" t="n">
        <v>2.9</v>
      </c>
      <c r="VK294" s="103" t="n">
        <v>4.4</v>
      </c>
      <c r="VL294" s="103" t="n">
        <v>5.7</v>
      </c>
      <c r="VM294" s="103" t="n">
        <v>8.3</v>
      </c>
      <c r="VN294" s="103" t="n">
        <v>8.4</v>
      </c>
      <c r="VO294" s="104" t="n">
        <f aca="false">AVERAGE(VC294:VN294)</f>
        <v>6.88333333333333</v>
      </c>
      <c r="WA294" s="22" t="n">
        <v>1944</v>
      </c>
      <c r="WB294" s="102" t="n">
        <v>1944</v>
      </c>
      <c r="WC294" s="103" t="n">
        <v>15.2</v>
      </c>
      <c r="WD294" s="103" t="n">
        <v>13.3</v>
      </c>
      <c r="WE294" s="103" t="n">
        <v>12.5</v>
      </c>
      <c r="WF294" s="103" t="n">
        <v>8.3</v>
      </c>
      <c r="WG294" s="103" t="n">
        <v>6.8</v>
      </c>
      <c r="WH294" s="103" t="n">
        <v>3.1</v>
      </c>
      <c r="WI294" s="103" t="n">
        <v>4</v>
      </c>
      <c r="WJ294" s="103" t="n">
        <v>3.6</v>
      </c>
      <c r="WK294" s="103" t="n">
        <v>7</v>
      </c>
      <c r="WL294" s="103" t="n">
        <v>8.8</v>
      </c>
      <c r="WM294" s="103" t="n">
        <v>12.6</v>
      </c>
      <c r="WN294" s="103" t="n">
        <v>12.9</v>
      </c>
      <c r="WO294" s="104" t="n">
        <f aca="false">AVERAGE(WC294:WN294)</f>
        <v>9.00833333333333</v>
      </c>
      <c r="XA294" s="22" t="n">
        <v>1944</v>
      </c>
      <c r="XB294" s="102" t="n">
        <v>1944</v>
      </c>
      <c r="XC294" s="103" t="n">
        <v>15.8</v>
      </c>
      <c r="XD294" s="103" t="n">
        <v>13.3</v>
      </c>
      <c r="XE294" s="103" t="n">
        <v>12.2</v>
      </c>
      <c r="XF294" s="103" t="n">
        <v>7.3</v>
      </c>
      <c r="XG294" s="103" t="n">
        <v>7.1</v>
      </c>
      <c r="XH294" s="103" t="n">
        <v>2.2</v>
      </c>
      <c r="XI294" s="103" t="n">
        <v>2.5</v>
      </c>
      <c r="XJ294" s="103" t="n">
        <v>2.6</v>
      </c>
      <c r="XK294" s="103" t="n">
        <v>4.2</v>
      </c>
      <c r="XL294" s="103" t="n">
        <v>8.6</v>
      </c>
      <c r="XM294" s="103" t="n">
        <v>13.2</v>
      </c>
      <c r="XN294" s="103" t="n">
        <v>13.4</v>
      </c>
      <c r="XO294" s="104" t="n">
        <f aca="false">AVERAGE(XC294:XN294)</f>
        <v>8.53333333333333</v>
      </c>
      <c r="YA294" s="22" t="n">
        <v>1944</v>
      </c>
      <c r="YB294" s="102" t="n">
        <v>1944</v>
      </c>
      <c r="YC294" s="103" t="n">
        <v>11.7</v>
      </c>
      <c r="YD294" s="103" t="n">
        <v>12.7</v>
      </c>
      <c r="YE294" s="103" t="n">
        <v>11.9</v>
      </c>
      <c r="YF294" s="103" t="n">
        <v>9.2</v>
      </c>
      <c r="YG294" s="103" t="n">
        <v>8.6</v>
      </c>
      <c r="YH294" s="103" t="n">
        <v>6.2</v>
      </c>
      <c r="YI294" s="103" t="n">
        <v>5.8</v>
      </c>
      <c r="YJ294" s="103" t="n">
        <v>5.2</v>
      </c>
      <c r="YK294" s="103" t="n">
        <v>7.6</v>
      </c>
      <c r="YL294" s="103" t="n">
        <v>7.9</v>
      </c>
      <c r="YM294" s="103" t="n">
        <v>9.8</v>
      </c>
      <c r="YN294" s="103" t="n">
        <v>10.9</v>
      </c>
      <c r="YO294" s="104" t="n">
        <f aca="false">AVERAGE(YC294:YN294)</f>
        <v>8.95833333333333</v>
      </c>
      <c r="ZA294" s="22" t="n">
        <v>1944</v>
      </c>
      <c r="ZB294" s="106" t="s">
        <v>144</v>
      </c>
      <c r="ZC294" s="103" t="n">
        <v>13.8</v>
      </c>
      <c r="ZD294" s="103" t="n">
        <v>14.3</v>
      </c>
      <c r="ZE294" s="103" t="n">
        <v>14</v>
      </c>
      <c r="ZF294" s="103" t="n">
        <v>11.4</v>
      </c>
      <c r="ZG294" s="103" t="n">
        <v>10.9</v>
      </c>
      <c r="ZH294" s="103" t="n">
        <v>9.1</v>
      </c>
      <c r="ZI294" s="103" t="n">
        <v>8.5</v>
      </c>
      <c r="ZJ294" s="103" t="n">
        <v>8</v>
      </c>
      <c r="ZK294" s="103" t="n">
        <v>9.4</v>
      </c>
      <c r="ZL294" s="103" t="n">
        <v>10.4</v>
      </c>
      <c r="ZM294" s="103" t="n">
        <v>11.2</v>
      </c>
      <c r="ZN294" s="103" t="n">
        <v>12.2</v>
      </c>
      <c r="ZO294" s="104" t="n">
        <f aca="false">AVERAGE(ZC294:ZN294)</f>
        <v>11.1</v>
      </c>
      <c r="AAA294" s="36" t="n">
        <f aca="false">(OO294+EO294)/2</f>
        <v>9.35416666666667</v>
      </c>
      <c r="AAB294" s="37" t="n">
        <f aca="false">(HO294+ZO294+RO294+GO294)/4</f>
        <v>8.97708333333333</v>
      </c>
      <c r="AAC294" s="38" t="n">
        <f aca="false">(JO294+PO294+TO294+QO294+YO294+AO294+BO294+KO294+NO294+UO294+WO294)/11</f>
        <v>8.30984848484849</v>
      </c>
      <c r="ABA294" s="147" t="n">
        <f aca="false">MAX(OC294:ON294, EC294:EN294)</f>
        <v>14</v>
      </c>
      <c r="ABB294" s="147" t="n">
        <f aca="false">MIN(EC294:EN294,OC294:ON294)</f>
        <v>4</v>
      </c>
      <c r="ABC294" s="148" t="n">
        <f aca="false">MAX(HC294:HN294,ZC294:ZN294,RC294:RN294,GC294:GN294)</f>
        <v>15.3</v>
      </c>
      <c r="ABD294" s="144" t="n">
        <f aca="false">MIN(HC294:HN294,ZC294:ZN294,GC294:GN294)</f>
        <v>3.3</v>
      </c>
      <c r="ABE294" s="145" t="n">
        <f aca="false">MAX(JC294:JN294,PC294:PN294,TC294:TN294,QC294:QN294,YC294:YN294,AC294:AN294,BC294:BN294,KC294:KN294,NC294:NN294,UC294:UN294,WC294:WN294)</f>
        <v>15.4</v>
      </c>
      <c r="ABF294" s="145" t="n">
        <f aca="false">MIN(JC294:JN294,PC294:PN294,TC294:TN294,QC294:QN294,YC294:YN294,AC294:AN294,BC294:BN294,KC294:KN294,NC294:NN294,UC294:UN294,WC294:WN294)</f>
        <v>1.1</v>
      </c>
    </row>
    <row r="295" customFormat="false" ht="12.9" hidden="false" customHeight="false" outlineLevel="0" collapsed="false">
      <c r="A295" s="97" t="n">
        <f aca="false">A290+5</f>
        <v>1945</v>
      </c>
      <c r="B295" s="11" t="n">
        <f aca="false">AVERAGE(AO295,BO295,CO295,DO295,EO295,FO295,GO295,HO295,IO295,JO295,KO295,LO295,MO295,NO295,OO295,PO295,QO295,RO295,SO295,TO295,UO295,VO295,WO295,XO295,YO295,ZO295)</f>
        <v>8.29262820512821</v>
      </c>
      <c r="C295" s="98" t="n">
        <f aca="false">AVERAGE(B291:B295)</f>
        <v>8.54660256410256</v>
      </c>
      <c r="D295" s="99" t="n">
        <f aca="false">AVERAGE(B286:B295)</f>
        <v>8.68185897435897</v>
      </c>
      <c r="E295" s="11" t="n">
        <f aca="false">AVERAGE(B276:B295)</f>
        <v>8.66503205128205</v>
      </c>
      <c r="F295" s="100" t="n">
        <f aca="false">AVERAGE(B246:B295)</f>
        <v>8.75927804618584</v>
      </c>
      <c r="G295" s="3" t="n">
        <f aca="false">MAX(AC295:AN295,BC295:BN295,CC295:CN295,DC295:DN295,EC295:EN295,FC295:FN295,GC295:GN295,HC295:HN295,IC295:IN295,JC295:JN295,KC295:KN295,LC295:LN295,MC295:MN295,NC295:NN295,OC295:ON295,PC295:PN295,QC295:QN295,RC295:RN295,SC295:SN295,TC295:TN295,UC295:UN295,VC295:VN295,WC295:WN295,XC295:XN295,YC295:YN295,ZC295:ZN295,)</f>
        <v>17.1</v>
      </c>
      <c r="H295" s="19" t="n">
        <f aca="false">MEDIAN(AC295:AN295,BC295:BN295,CC295:CN295,DC295:DN295,EC295:EN295,FC295:FN295,GC295:GN295,HC295:HN295,IC295:IN295,JC295:JN295,KC295:KN295,LC295:LN295,MC295:MN295,NC295:NN295,OC295:ON295,PC295:PN295,QC295:QN295,RC295:RN295,SC295:SN295,TC295:TN295,UC295:UN295,VC295:VN295,WC295:WN295,XC295:XN295,YC295:YN295,ZC295:ZN295,)</f>
        <v>8.4</v>
      </c>
      <c r="I295" s="5" t="n">
        <f aca="false">MIN(AC295:AN295,BC295:BN295,CC295:CN295,DC295:DN295,EC295:EN295,FC295:FN295,GC295:GN295,HC295:HN295,IC295:IN295,JC295:JN295,KC295:KN295,LC295:LN295,MC295:MN295,NC295:NN295,OC295:ON295,PC295:PN295,QC295:QN295,RC295:RN295,SC295:SN295,TC295:TN295,UC295:UN295,VC295:VN295,WC295:WN295,XC295:XN295,YC295:YN295,ZC295:ZN295)</f>
        <v>-0.6</v>
      </c>
      <c r="J295" s="5" t="n">
        <f aca="false">MIN(AC295:AN295,BC295:BN295,CC295:CN295,DC295:DN295,EC295:EN295,FC295:FN295,GC295:GN295,HC295:HN295,IC295:IN295,JC295:JN295,KC295:KN295,LC295:LN295,MC295:MN295,NC295:NN295,OC295:ON295,PC295:PN295,QC295:QN295,SC295:SN295,TC295:TN295,UC295:UN295,VC295:VN295,WC295:WN295,XC295:XN295,YC295:YN295,ZC295:ZN295)</f>
        <v>-0.2</v>
      </c>
      <c r="K295" s="101" t="n">
        <f aca="false">(G295+I295)/2</f>
        <v>8.25</v>
      </c>
      <c r="AB295" s="102" t="n">
        <v>1945</v>
      </c>
      <c r="AC295" s="103" t="n">
        <v>10.6</v>
      </c>
      <c r="AD295" s="103" t="n">
        <v>10.2</v>
      </c>
      <c r="AE295" s="103" t="n">
        <v>8.2</v>
      </c>
      <c r="AF295" s="103" t="n">
        <v>6.4</v>
      </c>
      <c r="AG295" s="103" t="n">
        <v>5.4</v>
      </c>
      <c r="AH295" s="103" t="n">
        <v>4.9</v>
      </c>
      <c r="AI295" s="103" t="n">
        <v>1.8</v>
      </c>
      <c r="AJ295" s="103" t="n">
        <v>5.6</v>
      </c>
      <c r="AK295" s="103" t="n">
        <v>5.2</v>
      </c>
      <c r="AL295" s="103" t="n">
        <v>6.3</v>
      </c>
      <c r="AM295" s="103" t="n">
        <v>8.9</v>
      </c>
      <c r="AN295" s="103" t="n">
        <v>9.4</v>
      </c>
      <c r="AO295" s="104" t="n">
        <f aca="false">AVERAGE(AC295:AN295)</f>
        <v>6.90833333333333</v>
      </c>
      <c r="BA295" s="22" t="n">
        <v>1945</v>
      </c>
      <c r="BB295" s="111" t="n">
        <v>1945</v>
      </c>
      <c r="BC295" s="110" t="n">
        <v>11.2</v>
      </c>
      <c r="BD295" s="110" t="n">
        <v>13.1</v>
      </c>
      <c r="BE295" s="110" t="n">
        <v>12</v>
      </c>
      <c r="BF295" s="110" t="n">
        <v>8.1</v>
      </c>
      <c r="BG295" s="110" t="n">
        <v>5.6</v>
      </c>
      <c r="BH295" s="110" t="n">
        <v>3.8</v>
      </c>
      <c r="BI295" s="110" t="n">
        <v>3.1</v>
      </c>
      <c r="BJ295" s="110" t="n">
        <v>3.3</v>
      </c>
      <c r="BK295" s="110" t="n">
        <v>5.4</v>
      </c>
      <c r="BL295" s="110" t="n">
        <v>7.8</v>
      </c>
      <c r="BM295" s="110" t="n">
        <v>9.2</v>
      </c>
      <c r="BN295" s="110" t="n">
        <v>10.8</v>
      </c>
      <c r="BO295" s="104" t="n">
        <f aca="false">AVERAGE(BC295:BN295)</f>
        <v>7.78333333333333</v>
      </c>
      <c r="CA295" s="22" t="n">
        <v>1945</v>
      </c>
      <c r="CB295" s="102" t="n">
        <v>1945</v>
      </c>
      <c r="CC295" s="103" t="n">
        <v>9.7</v>
      </c>
      <c r="CD295" s="103" t="n">
        <v>9.7</v>
      </c>
      <c r="CE295" s="103" t="n">
        <v>7.6</v>
      </c>
      <c r="CF295" s="103" t="n">
        <v>6.2</v>
      </c>
      <c r="CG295" s="103" t="n">
        <v>5.2</v>
      </c>
      <c r="CH295" s="103" t="n">
        <v>4.7</v>
      </c>
      <c r="CI295" s="103" t="n">
        <v>2.3</v>
      </c>
      <c r="CJ295" s="103" t="n">
        <v>5.2</v>
      </c>
      <c r="CK295" s="103" t="n">
        <v>4</v>
      </c>
      <c r="CL295" s="103" t="n">
        <v>6.4</v>
      </c>
      <c r="CM295" s="103" t="n">
        <v>8.6</v>
      </c>
      <c r="CN295" s="103" t="n">
        <v>9.9</v>
      </c>
      <c r="CO295" s="104" t="n">
        <f aca="false">AVERAGE(CC295:CN295)</f>
        <v>6.625</v>
      </c>
      <c r="DA295" s="22" t="n">
        <v>1945</v>
      </c>
      <c r="DB295" s="102" t="n">
        <v>1945</v>
      </c>
      <c r="DC295" s="103" t="n">
        <v>15.2</v>
      </c>
      <c r="DD295" s="103" t="n">
        <v>13.4</v>
      </c>
      <c r="DE295" s="103" t="n">
        <v>9.8</v>
      </c>
      <c r="DF295" s="103" t="n">
        <v>7</v>
      </c>
      <c r="DG295" s="103" t="n">
        <v>4.3</v>
      </c>
      <c r="DH295" s="103" t="n">
        <v>4.9</v>
      </c>
      <c r="DI295" s="103" t="n">
        <v>1.7</v>
      </c>
      <c r="DJ295" s="103" t="n">
        <v>5</v>
      </c>
      <c r="DK295" s="103" t="n">
        <v>3.2</v>
      </c>
      <c r="DL295" s="103" t="n">
        <v>7</v>
      </c>
      <c r="DM295" s="103" t="n">
        <v>10.7</v>
      </c>
      <c r="DN295" s="103" t="n">
        <v>12.8</v>
      </c>
      <c r="DO295" s="104" t="n">
        <f aca="false">AVERAGE(DC295:DN295)</f>
        <v>7.91666666666667</v>
      </c>
      <c r="EA295" s="22" t="n">
        <v>1945</v>
      </c>
      <c r="EB295" s="106" t="s">
        <v>145</v>
      </c>
      <c r="EC295" s="103" t="n">
        <v>12</v>
      </c>
      <c r="ED295" s="103" t="n">
        <v>12.2</v>
      </c>
      <c r="EE295" s="103" t="n">
        <v>10.8</v>
      </c>
      <c r="EF295" s="103" t="n">
        <v>10.6</v>
      </c>
      <c r="EG295" s="103" t="n">
        <v>8.8</v>
      </c>
      <c r="EH295" s="103" t="n">
        <v>9.2</v>
      </c>
      <c r="EI295" s="103" t="n">
        <v>6.9</v>
      </c>
      <c r="EJ295" s="103" t="n">
        <v>8.4</v>
      </c>
      <c r="EK295" s="103" t="n">
        <v>8.1</v>
      </c>
      <c r="EL295" s="103" t="n">
        <v>9.4</v>
      </c>
      <c r="EM295" s="103" t="n">
        <v>10.8</v>
      </c>
      <c r="EN295" s="103" t="n">
        <v>12.2</v>
      </c>
      <c r="EO295" s="104" t="n">
        <f aca="false">AVERAGE(EC295:EN295)</f>
        <v>9.95</v>
      </c>
      <c r="FA295" s="22" t="n">
        <v>1945</v>
      </c>
      <c r="FB295" s="102" t="n">
        <v>1945</v>
      </c>
      <c r="FC295" s="103" t="n">
        <v>10.4</v>
      </c>
      <c r="FD295" s="103" t="n">
        <v>9.9</v>
      </c>
      <c r="FE295" s="103" t="n">
        <v>6.8</v>
      </c>
      <c r="FF295" s="103" t="n">
        <v>4.2</v>
      </c>
      <c r="FG295" s="103" t="n">
        <v>1.9</v>
      </c>
      <c r="FH295" s="103" t="n">
        <v>2.3</v>
      </c>
      <c r="FI295" s="103" t="n">
        <v>-0.2</v>
      </c>
      <c r="FJ295" s="103" t="n">
        <v>4.8</v>
      </c>
      <c r="FK295" s="103" t="n">
        <v>2.9</v>
      </c>
      <c r="FL295" s="103" t="n">
        <v>5.9</v>
      </c>
      <c r="FM295" s="103" t="n">
        <v>8.6</v>
      </c>
      <c r="FN295" s="103" t="n">
        <v>9.2</v>
      </c>
      <c r="FO295" s="104" t="n">
        <f aca="false">AVERAGE(FC295:FN295)</f>
        <v>5.55833333333333</v>
      </c>
      <c r="GA295" s="22" t="n">
        <v>1945</v>
      </c>
      <c r="GB295" s="102" t="n">
        <v>1945</v>
      </c>
      <c r="GC295" s="103" t="n">
        <v>15.2</v>
      </c>
      <c r="GD295" s="103" t="n">
        <v>13.5</v>
      </c>
      <c r="GE295" s="103" t="n">
        <v>10.6</v>
      </c>
      <c r="GF295" s="103" t="n">
        <v>8.6</v>
      </c>
      <c r="GG295" s="103" t="n">
        <v>5.9</v>
      </c>
      <c r="GH295" s="103" t="n">
        <v>5.3</v>
      </c>
      <c r="GI295" s="103" t="n">
        <v>2.9</v>
      </c>
      <c r="GJ295" s="103" t="n">
        <v>6.8</v>
      </c>
      <c r="GK295" s="103" t="n">
        <v>6.4</v>
      </c>
      <c r="GL295" s="103" t="n">
        <v>8.9</v>
      </c>
      <c r="GM295" s="103" t="n">
        <v>12.3</v>
      </c>
      <c r="GN295" s="103" t="n">
        <v>14.7</v>
      </c>
      <c r="GO295" s="104" t="n">
        <f aca="false">AVERAGE(GC295:GN295)</f>
        <v>9.25833333333333</v>
      </c>
      <c r="HA295" s="22" t="n">
        <v>1945</v>
      </c>
      <c r="HB295" s="106" t="s">
        <v>145</v>
      </c>
      <c r="HC295" s="103" t="n">
        <v>14.9</v>
      </c>
      <c r="HD295" s="103" t="n">
        <v>15.1</v>
      </c>
      <c r="HE295" s="103" t="n">
        <v>13.7</v>
      </c>
      <c r="HF295" s="103" t="n">
        <v>12.7</v>
      </c>
      <c r="HG295" s="103" t="n">
        <v>10.3</v>
      </c>
      <c r="HH295" s="103" t="n">
        <v>10.4</v>
      </c>
      <c r="HI295" s="103" t="n">
        <v>7.7</v>
      </c>
      <c r="HJ295" s="103" t="n">
        <v>8.5</v>
      </c>
      <c r="HK295" s="103" t="n">
        <v>8.9</v>
      </c>
      <c r="HL295" s="103" t="n">
        <v>10.6</v>
      </c>
      <c r="HM295" s="103" t="n">
        <v>13</v>
      </c>
      <c r="HN295" s="103" t="n">
        <v>14.6</v>
      </c>
      <c r="HO295" s="104" t="n">
        <f aca="false">AVERAGE(HC295:HN295)</f>
        <v>11.7</v>
      </c>
      <c r="IA295" s="22" t="n">
        <v>1945</v>
      </c>
      <c r="IB295" s="102" t="n">
        <v>1945</v>
      </c>
      <c r="IC295" s="103" t="n">
        <v>11.9</v>
      </c>
      <c r="ID295" s="103" t="n">
        <v>12.6</v>
      </c>
      <c r="IE295" s="103" t="n">
        <v>10.6</v>
      </c>
      <c r="IF295" s="103" t="n">
        <v>9</v>
      </c>
      <c r="IG295" s="103" t="n">
        <v>7.7</v>
      </c>
      <c r="IH295" s="103" t="n">
        <v>6.7</v>
      </c>
      <c r="II295" s="103" t="n">
        <v>4.4</v>
      </c>
      <c r="IJ295" s="103" t="n">
        <v>6.9</v>
      </c>
      <c r="IK295" s="103" t="n">
        <v>5.9</v>
      </c>
      <c r="IL295" s="103" t="n">
        <v>8.4</v>
      </c>
      <c r="IM295" s="103" t="n">
        <v>10.4</v>
      </c>
      <c r="IN295" s="103" t="n">
        <v>11.9</v>
      </c>
      <c r="IO295" s="104" t="n">
        <f aca="false">AVERAGE(IC295:IN295)</f>
        <v>8.86666666666667</v>
      </c>
      <c r="JA295" s="22" t="n">
        <v>1945</v>
      </c>
      <c r="JB295" s="102" t="n">
        <v>1945</v>
      </c>
      <c r="JC295" s="103" t="n">
        <v>10.9</v>
      </c>
      <c r="JD295" s="103" t="n">
        <v>10.9</v>
      </c>
      <c r="JE295" s="103" t="n">
        <v>8.8</v>
      </c>
      <c r="JF295" s="103" t="n">
        <v>7.4</v>
      </c>
      <c r="JG295" s="103" t="n">
        <v>7.1</v>
      </c>
      <c r="JH295" s="103" t="n">
        <v>6.6</v>
      </c>
      <c r="JI295" s="103" t="n">
        <v>3.6</v>
      </c>
      <c r="JJ295" s="103" t="n">
        <v>6.5</v>
      </c>
      <c r="JK295" s="103" t="n">
        <v>5.7</v>
      </c>
      <c r="JL295" s="103" t="n">
        <v>7.8</v>
      </c>
      <c r="JM295" s="103" t="n">
        <v>9.9</v>
      </c>
      <c r="JN295" s="103" t="n">
        <v>11.2</v>
      </c>
      <c r="JO295" s="104" t="n">
        <f aca="false">AVERAGE(JC295:JN295)</f>
        <v>8.03333333333333</v>
      </c>
      <c r="KA295" s="22" t="n">
        <v>1945</v>
      </c>
      <c r="KB295" s="102" t="n">
        <v>1945</v>
      </c>
      <c r="KC295" s="103" t="n">
        <v>13.1</v>
      </c>
      <c r="KD295" s="103" t="n">
        <v>12</v>
      </c>
      <c r="KE295" s="103" t="n">
        <v>9.7</v>
      </c>
      <c r="KF295" s="103" t="n">
        <v>8.1</v>
      </c>
      <c r="KG295" s="103" t="n">
        <v>6.4</v>
      </c>
      <c r="KH295" s="103" t="n">
        <v>5.9</v>
      </c>
      <c r="KI295" s="103" t="n">
        <v>3.2</v>
      </c>
      <c r="KJ295" s="103" t="n">
        <v>6.7</v>
      </c>
      <c r="KK295" s="103" t="n">
        <v>5.9</v>
      </c>
      <c r="KL295" s="103" t="n">
        <v>8.3</v>
      </c>
      <c r="KM295" s="103" t="n">
        <v>10.6</v>
      </c>
      <c r="KN295" s="103" t="n">
        <v>13.2</v>
      </c>
      <c r="KO295" s="104" t="n">
        <f aca="false">AVERAGE(KC295:KN295)</f>
        <v>8.59166666666667</v>
      </c>
      <c r="LA295" s="22" t="n">
        <v>1945</v>
      </c>
      <c r="LB295" s="106" t="s">
        <v>145</v>
      </c>
      <c r="LC295" s="103" t="n">
        <v>14.8</v>
      </c>
      <c r="LD295" s="103" t="n">
        <v>12.7</v>
      </c>
      <c r="LE295" s="103" t="n">
        <v>9.7</v>
      </c>
      <c r="LF295" s="103" t="n">
        <v>7.7</v>
      </c>
      <c r="LG295" s="103" t="n">
        <v>4.9</v>
      </c>
      <c r="LH295" s="103" t="n">
        <v>6.6</v>
      </c>
      <c r="LI295" s="103" t="n">
        <v>2.3</v>
      </c>
      <c r="LJ295" s="103" t="n">
        <v>5.6</v>
      </c>
      <c r="LK295" s="103" t="n">
        <v>5.2</v>
      </c>
      <c r="LL295" s="103" t="n">
        <v>8</v>
      </c>
      <c r="LM295" s="103" t="n">
        <v>11.3</v>
      </c>
      <c r="LN295" s="103" t="n">
        <v>13.4</v>
      </c>
      <c r="LO295" s="104" t="n">
        <f aca="false">AVERAGE(LC295:LN295)</f>
        <v>8.51666666666667</v>
      </c>
      <c r="MA295" s="22" t="n">
        <v>1945</v>
      </c>
      <c r="MB295" s="106" t="s">
        <v>145</v>
      </c>
      <c r="MC295" s="103" t="n">
        <v>12.7</v>
      </c>
      <c r="MD295" s="103" t="n">
        <v>12.8</v>
      </c>
      <c r="ME295" s="103" t="n">
        <v>10.8</v>
      </c>
      <c r="MF295" s="103" t="n">
        <v>9.2</v>
      </c>
      <c r="MG295" s="103" t="n">
        <v>7.3</v>
      </c>
      <c r="MH295" s="103" t="n">
        <v>5.6</v>
      </c>
      <c r="MI295" s="103" t="n">
        <v>4.5</v>
      </c>
      <c r="MJ295" s="103" t="n">
        <v>6.9</v>
      </c>
      <c r="MK295" s="103" t="n">
        <v>5.6</v>
      </c>
      <c r="ML295" s="103" t="n">
        <v>8.4</v>
      </c>
      <c r="MM295" s="103" t="n">
        <v>10.7</v>
      </c>
      <c r="MN295" s="103" t="n">
        <v>12.4</v>
      </c>
      <c r="MO295" s="104" t="n">
        <f aca="false">AVERAGE(MC295:MN295)</f>
        <v>8.90833333333333</v>
      </c>
      <c r="MQ295" s="5" t="n">
        <f aca="false">MAX(MC295:MN295)</f>
        <v>12.8</v>
      </c>
      <c r="MR295" s="5" t="n">
        <f aca="false">MIN(MC295:MN295)</f>
        <v>4.5</v>
      </c>
      <c r="NA295" s="22" t="n">
        <v>1945</v>
      </c>
      <c r="NB295" s="102" t="n">
        <v>1945</v>
      </c>
      <c r="NC295" s="103" t="n">
        <v>11.4</v>
      </c>
      <c r="ND295" s="103" t="n">
        <v>11.2</v>
      </c>
      <c r="NE295" s="103" t="n">
        <v>8.9</v>
      </c>
      <c r="NF295" s="103" t="n">
        <v>6.8</v>
      </c>
      <c r="NG295" s="103" t="n">
        <v>4.7</v>
      </c>
      <c r="NH295" s="103" t="n">
        <v>4.8</v>
      </c>
      <c r="NI295" s="103" t="n">
        <v>2.2</v>
      </c>
      <c r="NJ295" s="103" t="n">
        <v>5.8</v>
      </c>
      <c r="NK295" s="103" t="n">
        <v>4.3</v>
      </c>
      <c r="NL295" s="103" t="n">
        <v>7.5</v>
      </c>
      <c r="NM295" s="103" t="n">
        <v>9.2</v>
      </c>
      <c r="NN295" s="103" t="n">
        <v>10.4</v>
      </c>
      <c r="NO295" s="104" t="n">
        <f aca="false">AVERAGE(NC295:NN295)</f>
        <v>7.26666666666667</v>
      </c>
      <c r="OA295" s="22" t="n">
        <v>1945</v>
      </c>
      <c r="OB295" s="106" t="n">
        <v>1945</v>
      </c>
      <c r="OC295" s="103" t="n">
        <v>13.5</v>
      </c>
      <c r="OD295" s="103" t="n">
        <v>13.2</v>
      </c>
      <c r="OE295" s="103" t="n">
        <v>12.7</v>
      </c>
      <c r="OF295" s="103" t="n">
        <v>9.1</v>
      </c>
      <c r="OG295" s="103" t="n">
        <v>8.6</v>
      </c>
      <c r="OH295" s="103" t="n">
        <v>6.1</v>
      </c>
      <c r="OI295" s="103" t="n">
        <v>5</v>
      </c>
      <c r="OJ295" s="103" t="n">
        <v>4.2</v>
      </c>
      <c r="OK295" s="103" t="n">
        <v>7.4</v>
      </c>
      <c r="OL295" s="103" t="n">
        <v>8.6</v>
      </c>
      <c r="OM295" s="103" t="n">
        <v>10.9</v>
      </c>
      <c r="ON295" s="103" t="n">
        <v>12.2</v>
      </c>
      <c r="OO295" s="104" t="n">
        <f aca="false">AVERAGE(OC295:ON295)</f>
        <v>9.29166666666667</v>
      </c>
      <c r="OQ295" s="5" t="n">
        <f aca="false">MAX(OC295:ON295)</f>
        <v>13.5</v>
      </c>
      <c r="OR295" s="5" t="n">
        <f aca="false">MIN(OC295:ON295)</f>
        <v>4.2</v>
      </c>
      <c r="PA295" s="22" t="n">
        <v>1945</v>
      </c>
      <c r="PB295" s="106" t="s">
        <v>145</v>
      </c>
      <c r="PC295" s="103" t="n">
        <v>16.3</v>
      </c>
      <c r="PD295" s="103" t="n">
        <v>14.7</v>
      </c>
      <c r="PE295" s="103" t="n">
        <v>11.2</v>
      </c>
      <c r="PF295" s="103" t="n">
        <v>9.1</v>
      </c>
      <c r="PG295" s="103" t="n">
        <v>7.6</v>
      </c>
      <c r="PH295" s="103" t="n">
        <v>7.5</v>
      </c>
      <c r="PI295" s="103" t="n">
        <v>4.1</v>
      </c>
      <c r="PJ295" s="103" t="n">
        <v>7.2</v>
      </c>
      <c r="PK295" s="103" t="n">
        <v>8.2</v>
      </c>
      <c r="PL295" s="103" t="n">
        <v>10.5</v>
      </c>
      <c r="PM295" s="103" t="n">
        <v>13.5</v>
      </c>
      <c r="PN295" s="103" t="n">
        <v>17.1</v>
      </c>
      <c r="PO295" s="104" t="n">
        <f aca="false">AVERAGE(PC295:PN295)</f>
        <v>10.5833333333333</v>
      </c>
      <c r="QA295" s="22" t="n">
        <v>1945</v>
      </c>
      <c r="QB295" s="106" t="s">
        <v>145</v>
      </c>
      <c r="QC295" s="103" t="n">
        <v>12.3</v>
      </c>
      <c r="QD295" s="103" t="n">
        <v>11.8</v>
      </c>
      <c r="QE295" s="103" t="n">
        <v>9.3</v>
      </c>
      <c r="QF295" s="103" t="n">
        <v>7.2</v>
      </c>
      <c r="QG295" s="103" t="n">
        <v>6</v>
      </c>
      <c r="QH295" s="103" t="n">
        <v>5.8</v>
      </c>
      <c r="QI295" s="103" t="n">
        <v>2.1</v>
      </c>
      <c r="QJ295" s="103" t="n">
        <v>6.5</v>
      </c>
      <c r="QK295" s="103" t="n">
        <v>5.5</v>
      </c>
      <c r="QL295" s="103" t="n">
        <v>7.8</v>
      </c>
      <c r="QM295" s="103" t="n">
        <v>10.6</v>
      </c>
      <c r="QN295" s="103" t="n">
        <v>12.3</v>
      </c>
      <c r="QO295" s="104" t="n">
        <f aca="false">AVERAGE(QC295:QN295)</f>
        <v>8.1</v>
      </c>
      <c r="RA295" s="22" t="n">
        <v>1945</v>
      </c>
      <c r="RB295" s="102" t="n">
        <v>1945</v>
      </c>
      <c r="RC295" s="103" t="n">
        <v>9.7</v>
      </c>
      <c r="RD295" s="103" t="n">
        <v>8.4</v>
      </c>
      <c r="RE295" s="103" t="n">
        <v>5.1</v>
      </c>
      <c r="RF295" s="103" t="n">
        <v>4.1</v>
      </c>
      <c r="RG295" s="103" t="n">
        <v>0.4</v>
      </c>
      <c r="RH295" s="103" t="n">
        <v>1.3</v>
      </c>
      <c r="RI295" s="103" t="n">
        <v>-0.6</v>
      </c>
      <c r="RJ295" s="103" t="n">
        <v>2</v>
      </c>
      <c r="RK295" s="103" t="n">
        <v>0.9</v>
      </c>
      <c r="RL295" s="103" t="n">
        <v>4.2</v>
      </c>
      <c r="RM295" s="103" t="n">
        <v>6.6</v>
      </c>
      <c r="RN295" s="103" t="n">
        <v>7.9</v>
      </c>
      <c r="RO295" s="104" t="n">
        <f aca="false">AVERAGE(RC295:RN295)</f>
        <v>4.16666666666667</v>
      </c>
      <c r="SA295" s="22" t="n">
        <v>1945</v>
      </c>
      <c r="SB295" s="106" t="s">
        <v>145</v>
      </c>
      <c r="SC295" s="103" t="n">
        <v>14.5</v>
      </c>
      <c r="SD295" s="103" t="n">
        <v>13.2</v>
      </c>
      <c r="SE295" s="103" t="n">
        <v>8.4</v>
      </c>
      <c r="SF295" s="103" t="n">
        <v>5.4</v>
      </c>
      <c r="SG295" s="103" t="n">
        <v>2.7</v>
      </c>
      <c r="SH295" s="103" t="n">
        <v>3.4</v>
      </c>
      <c r="SI295" s="103" t="n">
        <v>1.1</v>
      </c>
      <c r="SJ295" s="103" t="n">
        <v>5.4</v>
      </c>
      <c r="SK295" s="103" t="n">
        <v>4.4</v>
      </c>
      <c r="SL295" s="103" t="n">
        <v>6.5</v>
      </c>
      <c r="SM295" s="103" t="n">
        <v>9.8</v>
      </c>
      <c r="SN295" s="103" t="n">
        <v>11.3</v>
      </c>
      <c r="SO295" s="104" t="n">
        <f aca="false">AVERAGE(SC295:SN295)</f>
        <v>7.175</v>
      </c>
      <c r="TA295" s="22" t="n">
        <v>1945</v>
      </c>
      <c r="TB295" s="106" t="s">
        <v>145</v>
      </c>
      <c r="TC295" s="103" t="n">
        <v>12.5</v>
      </c>
      <c r="TD295" s="103" t="n">
        <v>12.4</v>
      </c>
      <c r="TE295" s="103" t="n">
        <v>9.7</v>
      </c>
      <c r="TF295" s="103" t="n">
        <v>8.8</v>
      </c>
      <c r="TG295" s="103" t="n">
        <v>5.7</v>
      </c>
      <c r="TH295" s="103" t="n">
        <v>5.7</v>
      </c>
      <c r="TI295" s="103" t="n">
        <v>2.3</v>
      </c>
      <c r="TJ295" s="103" t="n">
        <v>4</v>
      </c>
      <c r="TK295" s="103" t="n">
        <v>3.8</v>
      </c>
      <c r="TL295" s="103" t="n">
        <v>6.7</v>
      </c>
      <c r="TM295" s="103" t="n">
        <v>9.3</v>
      </c>
      <c r="TN295" s="103" t="n">
        <v>9.8</v>
      </c>
      <c r="TO295" s="104" t="n">
        <f aca="false">AVERAGE(TC295:TN295)</f>
        <v>7.55833333333333</v>
      </c>
      <c r="UA295" s="22" t="n">
        <v>1945</v>
      </c>
      <c r="UB295" s="102" t="n">
        <v>1945</v>
      </c>
      <c r="UC295" s="103" t="n">
        <v>12.3</v>
      </c>
      <c r="UD295" s="103" t="n">
        <v>11.8</v>
      </c>
      <c r="UE295" s="103" t="n">
        <v>8.2</v>
      </c>
      <c r="UF295" s="103" t="n">
        <v>6.3</v>
      </c>
      <c r="UG295" s="103" t="n">
        <v>3.6</v>
      </c>
      <c r="UH295" s="103" t="n">
        <v>3.6</v>
      </c>
      <c r="UI295" s="103" t="n">
        <v>1.7</v>
      </c>
      <c r="UJ295" s="103" t="n">
        <v>5.2</v>
      </c>
      <c r="UK295" s="103" t="n">
        <v>4.1</v>
      </c>
      <c r="UL295" s="103" t="n">
        <v>6.7</v>
      </c>
      <c r="UM295" s="103" t="n">
        <v>9.1</v>
      </c>
      <c r="UN295" s="103" t="n">
        <v>10.6</v>
      </c>
      <c r="UO295" s="104" t="n">
        <f aca="false">AVERAGE(UC295:UN295)</f>
        <v>6.93333333333333</v>
      </c>
      <c r="VA295" s="22" t="n">
        <v>1945</v>
      </c>
      <c r="VB295" s="102" t="n">
        <v>1945</v>
      </c>
      <c r="VC295" s="103" t="n">
        <v>10.2</v>
      </c>
      <c r="VD295" s="103" t="n">
        <v>9.4</v>
      </c>
      <c r="VE295" s="103" t="n">
        <v>7.9</v>
      </c>
      <c r="VF295" s="103" t="n">
        <v>6.6</v>
      </c>
      <c r="VG295" s="103" t="n">
        <v>4.7</v>
      </c>
      <c r="VH295" s="103" t="n">
        <v>4.8</v>
      </c>
      <c r="VI295" s="103" t="n">
        <v>2.4</v>
      </c>
      <c r="VJ295" s="103" t="n">
        <v>6.3</v>
      </c>
      <c r="VK295" s="103" t="n">
        <v>5.6</v>
      </c>
      <c r="VL295" s="103" t="n">
        <v>8.1</v>
      </c>
      <c r="VM295" s="103" t="n">
        <v>10.6</v>
      </c>
      <c r="VN295" s="103" t="n">
        <v>11.9</v>
      </c>
      <c r="VO295" s="104" t="n">
        <f aca="false">AVERAGE(VC295:VN295)</f>
        <v>7.375</v>
      </c>
      <c r="WA295" s="22" t="n">
        <v>1945</v>
      </c>
      <c r="WB295" s="102" t="n">
        <v>1945</v>
      </c>
      <c r="WC295" s="103" t="n">
        <v>15.2</v>
      </c>
      <c r="WD295" s="103" t="n">
        <v>13.2</v>
      </c>
      <c r="WE295" s="103" t="n">
        <v>10.3</v>
      </c>
      <c r="WF295" s="103" t="n">
        <v>8.4</v>
      </c>
      <c r="WG295" s="103" t="n">
        <v>6.2</v>
      </c>
      <c r="WH295" s="103" t="n">
        <v>6.2</v>
      </c>
      <c r="WI295" s="103" t="n">
        <v>3.3</v>
      </c>
      <c r="WJ295" s="103" t="n">
        <v>6.5</v>
      </c>
      <c r="WK295" s="103" t="n">
        <v>6.7</v>
      </c>
      <c r="WL295" s="103" t="n">
        <v>8.7</v>
      </c>
      <c r="WM295" s="103" t="n">
        <v>12.4</v>
      </c>
      <c r="WN295" s="103" t="n">
        <v>15.7</v>
      </c>
      <c r="WO295" s="104" t="n">
        <f aca="false">AVERAGE(WC295:WN295)</f>
        <v>9.4</v>
      </c>
      <c r="XA295" s="22" t="n">
        <v>1945</v>
      </c>
      <c r="XB295" s="102" t="n">
        <v>1945</v>
      </c>
      <c r="XC295" s="103" t="n">
        <v>16</v>
      </c>
      <c r="XD295" s="103" t="n">
        <v>14.5</v>
      </c>
      <c r="XE295" s="103" t="n">
        <v>10.5</v>
      </c>
      <c r="XF295" s="103" t="n">
        <v>7.4</v>
      </c>
      <c r="XG295" s="103" t="n">
        <v>4.5</v>
      </c>
      <c r="XH295" s="103" t="n">
        <v>4.9</v>
      </c>
      <c r="XI295" s="103" t="n">
        <v>1.8</v>
      </c>
      <c r="XJ295" s="103" t="n">
        <v>6.1</v>
      </c>
      <c r="XK295" s="103" t="n">
        <v>6</v>
      </c>
      <c r="XL295" s="103" t="n">
        <v>8.5</v>
      </c>
      <c r="XM295" s="103" t="n">
        <v>12</v>
      </c>
      <c r="XN295" s="103" t="n">
        <v>14.8</v>
      </c>
      <c r="XO295" s="104" t="n">
        <f aca="false">AVERAGE(XC295:XN295)</f>
        <v>8.91666666666667</v>
      </c>
      <c r="YA295" s="22" t="n">
        <v>1945</v>
      </c>
      <c r="YB295" s="102" t="n">
        <v>1945</v>
      </c>
      <c r="YC295" s="103" t="n">
        <v>12.4</v>
      </c>
      <c r="YD295" s="103" t="n">
        <v>12.4</v>
      </c>
      <c r="YE295" s="103" t="n">
        <v>10.5</v>
      </c>
      <c r="YF295" s="103" t="n">
        <v>9.4</v>
      </c>
      <c r="YG295" s="103" t="n">
        <v>8.2</v>
      </c>
      <c r="YH295" s="103" t="n">
        <v>6.8</v>
      </c>
      <c r="YI295" s="103" t="n">
        <v>5.3</v>
      </c>
      <c r="YJ295" s="103" t="n">
        <v>7.3</v>
      </c>
      <c r="YK295" s="103" t="n">
        <v>6.8</v>
      </c>
      <c r="YL295" s="103" t="n">
        <v>8.8</v>
      </c>
      <c r="YM295" s="103" t="n">
        <v>10.3</v>
      </c>
      <c r="YN295" s="103" t="n">
        <v>11.4</v>
      </c>
      <c r="YO295" s="104" t="n">
        <f aca="false">AVERAGE(YC295:YN295)</f>
        <v>9.13333333333333</v>
      </c>
      <c r="ZA295" s="22" t="n">
        <v>1945</v>
      </c>
      <c r="ZB295" s="106" t="s">
        <v>145</v>
      </c>
      <c r="ZC295" s="103" t="n">
        <v>13.3</v>
      </c>
      <c r="ZD295" s="103" t="n">
        <v>13.3</v>
      </c>
      <c r="ZE295" s="103" t="n">
        <v>12.4</v>
      </c>
      <c r="ZF295" s="103" t="n">
        <v>11.6</v>
      </c>
      <c r="ZG295" s="103" t="n">
        <v>10.8</v>
      </c>
      <c r="ZH295" s="103" t="n">
        <v>10.4</v>
      </c>
      <c r="ZI295" s="103" t="n">
        <v>8.5</v>
      </c>
      <c r="ZJ295" s="103" t="n">
        <v>9.4</v>
      </c>
      <c r="ZK295" s="103" t="n">
        <v>8.8</v>
      </c>
      <c r="ZL295" s="103" t="n">
        <v>10</v>
      </c>
      <c r="ZM295" s="103" t="n">
        <v>11.7</v>
      </c>
      <c r="ZN295" s="103" t="n">
        <v>12.9</v>
      </c>
      <c r="ZO295" s="104" t="n">
        <f aca="false">AVERAGE(ZC295:ZN295)</f>
        <v>11.0916666666667</v>
      </c>
      <c r="AAA295" s="36" t="n">
        <f aca="false">(OO295+EO295)/2</f>
        <v>9.62083333333333</v>
      </c>
      <c r="AAB295" s="37" t="n">
        <f aca="false">(HO295+ZO295+RO295+GO295)/4</f>
        <v>9.05416666666667</v>
      </c>
      <c r="AAC295" s="38" t="n">
        <f aca="false">(JO295+PO295+TO295+QO295+YO295+AO295+BO295+KO295+NO295+UO295+WO295)/11</f>
        <v>8.20833333333333</v>
      </c>
      <c r="ABA295" s="147" t="n">
        <f aca="false">MAX(OC295:ON295, EC295:EN295)</f>
        <v>13.5</v>
      </c>
      <c r="ABB295" s="147" t="n">
        <f aca="false">MIN(EC295:EN295,OC295:ON295)</f>
        <v>4.2</v>
      </c>
      <c r="ABC295" s="148" t="n">
        <f aca="false">MAX(HC295:HN295,ZC295:ZN295,RC295:RN295,GC295:GN295)</f>
        <v>15.2</v>
      </c>
      <c r="ABD295" s="144" t="n">
        <f aca="false">MIN(HC295:HN295,ZC295:ZN295,GC295:GN295)</f>
        <v>2.9</v>
      </c>
      <c r="ABE295" s="145" t="n">
        <f aca="false">MAX(JC295:JN295,PC295:PN295,TC295:TN295,QC295:QN295,YC295:YN295,AC295:AN295,BC295:BN295,KC295:KN295,NC295:NN295,UC295:UN295,WC295:WN295)</f>
        <v>17.1</v>
      </c>
      <c r="ABF295" s="145" t="n">
        <f aca="false">MIN(JC295:JN295,PC295:PN295,TC295:TN295,QC295:QN295,YC295:YN295,AC295:AN295,BC295:BN295,KC295:KN295,NC295:NN295,UC295:UN295,WC295:WN295)</f>
        <v>1.7</v>
      </c>
    </row>
    <row r="296" customFormat="false" ht="12.9" hidden="false" customHeight="false" outlineLevel="0" collapsed="false">
      <c r="A296" s="97"/>
      <c r="B296" s="11" t="n">
        <f aca="false">AVERAGE(AO296,BO296,CO296,DO296,EO296,FO296,GO296,HO296,IO296,JO296,KO296,LO296,MO296,NO296,OO296,PO296,QO296,RO296,SO296,TO296,UO296,VO296,WO296,XO296,YO296,ZO296)</f>
        <v>8.36330128205128</v>
      </c>
      <c r="C296" s="98" t="n">
        <f aca="false">AVERAGE(B292:B296)</f>
        <v>8.46592948717949</v>
      </c>
      <c r="D296" s="99" t="n">
        <f aca="false">AVERAGE(B287:B296)</f>
        <v>8.65543269230769</v>
      </c>
      <c r="E296" s="11" t="n">
        <f aca="false">AVERAGE(B277:B296)</f>
        <v>8.64114583333333</v>
      </c>
      <c r="F296" s="100" t="n">
        <f aca="false">AVERAGE(B247:B296)</f>
        <v>8.74559962738242</v>
      </c>
      <c r="G296" s="3" t="n">
        <f aca="false">MAX(AC296:AN296,BC296:BN296,CC296:CN296,DC296:DN296,EC296:EN296,FC296:FN296,GC296:GN296,HC296:HN296,IC296:IN296,JC296:JN296,KC296:KN296,LC296:LN296,MC296:MN296,NC296:NN296,OC296:ON296,PC296:PN296,QC296:QN296,RC296:RN296,SC296:SN296,TC296:TN296,UC296:UN296,VC296:VN296,WC296:WN296,XC296:XN296,YC296:YN296,ZC296:ZN296,)</f>
        <v>18.1</v>
      </c>
      <c r="H296" s="19" t="n">
        <f aca="false">MEDIAN(AC296:AN296,BC296:BN296,CC296:CN296,DC296:DN296,EC296:EN296,FC296:FN296,GC296:GN296,HC296:HN296,IC296:IN296,JC296:JN296,KC296:KN296,LC296:LN296,MC296:MN296,NC296:NN296,OC296:ON296,PC296:PN296,QC296:QN296,RC296:RN296,SC296:SN296,TC296:TN296,UC296:UN296,VC296:VN296,WC296:WN296,XC296:XN296,YC296:YN296,ZC296:ZN296,)</f>
        <v>8.1</v>
      </c>
      <c r="I296" s="5" t="n">
        <f aca="false">MIN(AC296:AN296,BC296:BN296,CC296:CN296,DC296:DN296,EC296:EN296,FC296:FN296,GC296:GN296,HC296:HN296,IC296:IN296,JC296:JN296,KC296:KN296,LC296:LN296,MC296:MN296,NC296:NN296,OC296:ON296,PC296:PN296,QC296:QN296,RC296:RN296,SC296:SN296,TC296:TN296,UC296:UN296,VC296:VN296,WC296:WN296,XC296:XN296,YC296:YN296,ZC296:ZN296)</f>
        <v>0</v>
      </c>
      <c r="J296" s="5" t="n">
        <f aca="false">MIN(AC296:AN296,BC296:BN296,CC296:CN296,DC296:DN296,EC296:EN296,FC296:FN296,GC296:GN296,HC296:HN296,IC296:IN296,JC296:JN296,KC296:KN296,LC296:LN296,MC296:MN296,NC296:NN296,OC296:ON296,PC296:PN296,QC296:QN296,SC296:SN296,TC296:TN296,UC296:UN296,VC296:VN296,WC296:WN296,XC296:XN296,YC296:YN296,ZC296:ZN296)</f>
        <v>0</v>
      </c>
      <c r="K296" s="101" t="n">
        <f aca="false">(G296+I296)/2</f>
        <v>9.05</v>
      </c>
      <c r="AB296" s="102" t="n">
        <v>1946</v>
      </c>
      <c r="AC296" s="103" t="n">
        <v>9.7</v>
      </c>
      <c r="AD296" s="103" t="n">
        <v>10.8</v>
      </c>
      <c r="AE296" s="103" t="n">
        <v>10.2</v>
      </c>
      <c r="AF296" s="103" t="n">
        <v>6</v>
      </c>
      <c r="AG296" s="103" t="n">
        <v>4.8</v>
      </c>
      <c r="AH296" s="103" t="n">
        <v>2.6</v>
      </c>
      <c r="AI296" s="103" t="n">
        <v>3</v>
      </c>
      <c r="AJ296" s="103" t="n">
        <v>4.6</v>
      </c>
      <c r="AK296" s="105" t="n">
        <f aca="false">(AK295+AK297)/2</f>
        <v>5.2</v>
      </c>
      <c r="AL296" s="103" t="n">
        <v>8.6</v>
      </c>
      <c r="AM296" s="105" t="n">
        <f aca="false">(AM295+AM297)/2</f>
        <v>8.35</v>
      </c>
      <c r="AN296" s="105" t="n">
        <f aca="false">(AN295+AN297)/2</f>
        <v>10.3</v>
      </c>
      <c r="AO296" s="104" t="n">
        <f aca="false">AVERAGE(AC296:AN296)</f>
        <v>7.0125</v>
      </c>
      <c r="BA296" s="22" t="n">
        <v>1946</v>
      </c>
      <c r="BB296" s="111" t="n">
        <v>1946</v>
      </c>
      <c r="BC296" s="110" t="n">
        <v>13.3</v>
      </c>
      <c r="BD296" s="110" t="n">
        <v>12.4</v>
      </c>
      <c r="BE296" s="110" t="n">
        <v>11.1</v>
      </c>
      <c r="BF296" s="110" t="n">
        <v>8.3</v>
      </c>
      <c r="BG296" s="105" t="n">
        <f aca="false">(BG295+BG297)/2</f>
        <v>5.75</v>
      </c>
      <c r="BH296" s="105" t="n">
        <f aca="false">(BH295+BH297)/2</f>
        <v>4.15</v>
      </c>
      <c r="BI296" s="105" t="n">
        <f aca="false">(BI295+BI297)/2</f>
        <v>3.5</v>
      </c>
      <c r="BJ296" s="105" t="n">
        <f aca="false">(BJ295+BJ297)/2</f>
        <v>3.55</v>
      </c>
      <c r="BK296" s="105" t="n">
        <f aca="false">(BK295+BK297)/2</f>
        <v>5.7</v>
      </c>
      <c r="BL296" s="105" t="n">
        <f aca="false">(BL295+BL297)/2</f>
        <v>8.15</v>
      </c>
      <c r="BM296" s="105" t="n">
        <f aca="false">(BM295+BM297)/2</f>
        <v>9.8</v>
      </c>
      <c r="BN296" s="105" t="n">
        <f aca="false">(BN295+BN297)/2</f>
        <v>10.7</v>
      </c>
      <c r="BO296" s="104" t="n">
        <f aca="false">AVERAGE(BC296:BN296)</f>
        <v>8.03333333333333</v>
      </c>
      <c r="CA296" s="22" t="n">
        <v>1946</v>
      </c>
      <c r="CB296" s="102" t="n">
        <v>1946</v>
      </c>
      <c r="CC296" s="103" t="n">
        <v>11.2</v>
      </c>
      <c r="CD296" s="103" t="n">
        <v>11</v>
      </c>
      <c r="CE296" s="103" t="n">
        <v>9.5</v>
      </c>
      <c r="CF296" s="103" t="n">
        <v>6.4</v>
      </c>
      <c r="CG296" s="103" t="n">
        <v>5.2</v>
      </c>
      <c r="CH296" s="103" t="n">
        <v>3.6</v>
      </c>
      <c r="CI296" s="103" t="n">
        <v>4.5</v>
      </c>
      <c r="CJ296" s="103" t="n">
        <v>3.4</v>
      </c>
      <c r="CK296" s="103" t="n">
        <v>4</v>
      </c>
      <c r="CL296" s="103" t="n">
        <v>4.1</v>
      </c>
      <c r="CM296" s="103" t="n">
        <v>7.8</v>
      </c>
      <c r="CN296" s="103" t="n">
        <v>9.1</v>
      </c>
      <c r="CO296" s="104" t="n">
        <f aca="false">AVERAGE(CC296:CN296)</f>
        <v>6.65</v>
      </c>
      <c r="DA296" s="22" t="n">
        <v>1946</v>
      </c>
      <c r="DB296" s="102" t="n">
        <v>1946</v>
      </c>
      <c r="DC296" s="103" t="n">
        <v>15.8</v>
      </c>
      <c r="DD296" s="103" t="n">
        <v>14.3</v>
      </c>
      <c r="DE296" s="103" t="n">
        <v>10.8</v>
      </c>
      <c r="DF296" s="103" t="n">
        <v>7.3</v>
      </c>
      <c r="DG296" s="103" t="n">
        <v>3.9</v>
      </c>
      <c r="DH296" s="103" t="n">
        <v>2.1</v>
      </c>
      <c r="DI296" s="103" t="n">
        <v>4.7</v>
      </c>
      <c r="DJ296" s="103" t="n">
        <v>4.1</v>
      </c>
      <c r="DK296" s="103" t="n">
        <v>4</v>
      </c>
      <c r="DL296" s="103" t="n">
        <v>5.2</v>
      </c>
      <c r="DM296" s="103" t="n">
        <v>9.2</v>
      </c>
      <c r="DN296" s="103" t="n">
        <v>10.3</v>
      </c>
      <c r="DO296" s="104" t="n">
        <f aca="false">AVERAGE(DC296:DN296)</f>
        <v>7.64166666666667</v>
      </c>
      <c r="EA296" s="22" t="n">
        <v>1946</v>
      </c>
      <c r="EB296" s="106" t="s">
        <v>146</v>
      </c>
      <c r="EC296" s="103" t="n">
        <v>12.5</v>
      </c>
      <c r="ED296" s="103" t="n">
        <v>13.2</v>
      </c>
      <c r="EE296" s="103" t="n">
        <v>12.7</v>
      </c>
      <c r="EF296" s="103" t="n">
        <v>10.8</v>
      </c>
      <c r="EG296" s="103" t="n">
        <v>9.2</v>
      </c>
      <c r="EH296" s="103" t="n">
        <v>7.9</v>
      </c>
      <c r="EI296" s="103" t="n">
        <v>8.2</v>
      </c>
      <c r="EJ296" s="103" t="n">
        <v>7.4</v>
      </c>
      <c r="EK296" s="103" t="n">
        <v>7.6</v>
      </c>
      <c r="EL296" s="103" t="n">
        <v>7.7</v>
      </c>
      <c r="EM296" s="103" t="n">
        <v>9.8</v>
      </c>
      <c r="EN296" s="103" t="n">
        <v>11.2</v>
      </c>
      <c r="EO296" s="104" t="n">
        <f aca="false">AVERAGE(EC296:EN296)</f>
        <v>9.85</v>
      </c>
      <c r="FA296" s="22" t="n">
        <v>1946</v>
      </c>
      <c r="FB296" s="102" t="n">
        <v>1946</v>
      </c>
      <c r="FC296" s="103" t="n">
        <v>12</v>
      </c>
      <c r="FD296" s="103" t="n">
        <v>10.5</v>
      </c>
      <c r="FE296" s="103" t="n">
        <v>9.6</v>
      </c>
      <c r="FF296" s="103" t="n">
        <v>5.9</v>
      </c>
      <c r="FG296" s="103" t="n">
        <v>2.7</v>
      </c>
      <c r="FH296" s="103" t="n">
        <v>0.9</v>
      </c>
      <c r="FI296" s="103" t="n">
        <v>3.3</v>
      </c>
      <c r="FJ296" s="103" t="n">
        <v>1.8</v>
      </c>
      <c r="FK296" s="103" t="n">
        <v>3.1</v>
      </c>
      <c r="FL296" s="103" t="n">
        <v>2.9</v>
      </c>
      <c r="FM296" s="103" t="n">
        <v>8.1</v>
      </c>
      <c r="FN296" s="105" t="n">
        <f aca="false">(FN295+FN297)/2</f>
        <v>9.55</v>
      </c>
      <c r="FO296" s="104" t="n">
        <f aca="false">AVERAGE(FC296:FN296)</f>
        <v>5.8625</v>
      </c>
      <c r="GA296" s="22" t="n">
        <v>1946</v>
      </c>
      <c r="GB296" s="102" t="n">
        <v>1946</v>
      </c>
      <c r="GC296" s="103" t="n">
        <v>15.6</v>
      </c>
      <c r="GD296" s="103" t="n">
        <v>14.9</v>
      </c>
      <c r="GE296" s="103" t="n">
        <v>11.9</v>
      </c>
      <c r="GF296" s="103" t="n">
        <v>7.9</v>
      </c>
      <c r="GG296" s="103" t="n">
        <v>5.9</v>
      </c>
      <c r="GH296" s="103" t="n">
        <v>3.9</v>
      </c>
      <c r="GI296" s="103" t="n">
        <v>6.1</v>
      </c>
      <c r="GJ296" s="103" t="n">
        <v>5.2</v>
      </c>
      <c r="GK296" s="103" t="n">
        <v>5.6</v>
      </c>
      <c r="GL296" s="103" t="n">
        <v>7.6</v>
      </c>
      <c r="GM296" s="103" t="n">
        <v>11.7</v>
      </c>
      <c r="GN296" s="103" t="n">
        <v>13.2</v>
      </c>
      <c r="GO296" s="104" t="n">
        <f aca="false">AVERAGE(GC296:GN296)</f>
        <v>9.125</v>
      </c>
      <c r="HA296" s="22" t="n">
        <v>1946</v>
      </c>
      <c r="HB296" s="106" t="s">
        <v>146</v>
      </c>
      <c r="HC296" s="103" t="n">
        <v>15</v>
      </c>
      <c r="HD296" s="103" t="n">
        <v>16.1</v>
      </c>
      <c r="HE296" s="103" t="n">
        <v>15.3</v>
      </c>
      <c r="HF296" s="103" t="n">
        <v>13.2</v>
      </c>
      <c r="HG296" s="103" t="n">
        <v>10.9</v>
      </c>
      <c r="HH296" s="103" t="n">
        <v>8.7</v>
      </c>
      <c r="HI296" s="103" t="n">
        <v>8.7</v>
      </c>
      <c r="HJ296" s="103" t="n">
        <v>7.5</v>
      </c>
      <c r="HK296" s="103" t="n">
        <v>8.7</v>
      </c>
      <c r="HL296" s="103" t="n">
        <v>9.3</v>
      </c>
      <c r="HM296" s="103" t="n">
        <v>12.2</v>
      </c>
      <c r="HN296" s="103" t="n">
        <v>13.8</v>
      </c>
      <c r="HO296" s="104" t="n">
        <f aca="false">AVERAGE(HC296:HN296)</f>
        <v>11.6166666666667</v>
      </c>
      <c r="IA296" s="22" t="n">
        <v>1946</v>
      </c>
      <c r="IB296" s="102" t="n">
        <v>1946</v>
      </c>
      <c r="IC296" s="103" t="n">
        <v>12.8</v>
      </c>
      <c r="ID296" s="103" t="n">
        <v>12.8</v>
      </c>
      <c r="IE296" s="103" t="n">
        <v>11.8</v>
      </c>
      <c r="IF296" s="103" t="n">
        <v>8.8</v>
      </c>
      <c r="IG296" s="103" t="n">
        <v>6.8</v>
      </c>
      <c r="IH296" s="103" t="n">
        <v>5.2</v>
      </c>
      <c r="II296" s="103" t="n">
        <v>6.3</v>
      </c>
      <c r="IJ296" s="103" t="n">
        <v>5.5</v>
      </c>
      <c r="IK296" s="103" t="n">
        <v>6.1</v>
      </c>
      <c r="IL296" s="103" t="n">
        <v>5.9</v>
      </c>
      <c r="IM296" s="103" t="n">
        <v>8.9</v>
      </c>
      <c r="IN296" s="103" t="n">
        <v>10.9</v>
      </c>
      <c r="IO296" s="104" t="n">
        <f aca="false">AVERAGE(IC296:IN296)</f>
        <v>8.48333333333333</v>
      </c>
      <c r="JA296" s="22" t="n">
        <v>1946</v>
      </c>
      <c r="JB296" s="102" t="n">
        <v>1946</v>
      </c>
      <c r="JC296" s="103" t="n">
        <v>12.2</v>
      </c>
      <c r="JD296" s="103" t="n">
        <v>11.3</v>
      </c>
      <c r="JE296" s="103" t="n">
        <v>11.3</v>
      </c>
      <c r="JF296" s="103" t="n">
        <v>8.2</v>
      </c>
      <c r="JG296" s="103" t="n">
        <v>7.8</v>
      </c>
      <c r="JH296" s="103" t="n">
        <v>4.9</v>
      </c>
      <c r="JI296" s="103" t="n">
        <v>6.6</v>
      </c>
      <c r="JJ296" s="103" t="n">
        <v>5.3</v>
      </c>
      <c r="JK296" s="103" t="n">
        <v>5.7</v>
      </c>
      <c r="JL296" s="103" t="n">
        <v>5.4</v>
      </c>
      <c r="JM296" s="103" t="n">
        <v>8.5</v>
      </c>
      <c r="JN296" s="103" t="n">
        <v>10.8</v>
      </c>
      <c r="JO296" s="104" t="n">
        <f aca="false">AVERAGE(JC296:JN296)</f>
        <v>8.16666666666667</v>
      </c>
      <c r="KA296" s="22" t="n">
        <v>1946</v>
      </c>
      <c r="KB296" s="102" t="n">
        <v>1946</v>
      </c>
      <c r="KC296" s="103" t="n">
        <v>13.8</v>
      </c>
      <c r="KD296" s="103" t="n">
        <v>13.5</v>
      </c>
      <c r="KE296" s="103" t="n">
        <v>11.4</v>
      </c>
      <c r="KF296" s="103" t="n">
        <v>7.8</v>
      </c>
      <c r="KG296" s="103" t="n">
        <v>6.2</v>
      </c>
      <c r="KH296" s="103" t="n">
        <v>4.4</v>
      </c>
      <c r="KI296" s="103" t="n">
        <v>5.6</v>
      </c>
      <c r="KJ296" s="103" t="n">
        <v>5.1</v>
      </c>
      <c r="KK296" s="103" t="n">
        <v>5.5</v>
      </c>
      <c r="KL296" s="103" t="n">
        <v>5.8</v>
      </c>
      <c r="KM296" s="103" t="n">
        <v>10.2</v>
      </c>
      <c r="KN296" s="103" t="n">
        <v>12.5</v>
      </c>
      <c r="KO296" s="104" t="n">
        <f aca="false">AVERAGE(KC296:KN296)</f>
        <v>8.48333333333333</v>
      </c>
      <c r="LA296" s="22" t="n">
        <v>1946</v>
      </c>
      <c r="LB296" s="106" t="s">
        <v>146</v>
      </c>
      <c r="LC296" s="103" t="n">
        <v>14.9</v>
      </c>
      <c r="LD296" s="103" t="n">
        <v>13.4</v>
      </c>
      <c r="LE296" s="103" t="n">
        <v>10.9</v>
      </c>
      <c r="LF296" s="103" t="n">
        <v>6.9</v>
      </c>
      <c r="LG296" s="103" t="n">
        <v>5</v>
      </c>
      <c r="LH296" s="103" t="n">
        <v>2.7</v>
      </c>
      <c r="LI296" s="103" t="n">
        <v>5.5</v>
      </c>
      <c r="LJ296" s="103" t="n">
        <v>4.9</v>
      </c>
      <c r="LK296" s="103" t="n">
        <v>5.6</v>
      </c>
      <c r="LL296" s="103" t="n">
        <v>6.3</v>
      </c>
      <c r="LM296" s="103" t="n">
        <v>11.5</v>
      </c>
      <c r="LN296" s="103" t="n">
        <v>13.6</v>
      </c>
      <c r="LO296" s="104" t="n">
        <f aca="false">AVERAGE(LC296:LN296)</f>
        <v>8.43333333333333</v>
      </c>
      <c r="MA296" s="22" t="n">
        <v>1946</v>
      </c>
      <c r="MB296" s="106" t="s">
        <v>146</v>
      </c>
      <c r="MC296" s="103" t="n">
        <v>13.4</v>
      </c>
      <c r="MD296" s="103" t="n">
        <v>13.1</v>
      </c>
      <c r="ME296" s="103" t="n">
        <v>11.8</v>
      </c>
      <c r="MF296" s="103" t="n">
        <v>9.1</v>
      </c>
      <c r="MG296" s="103" t="n">
        <v>6.8</v>
      </c>
      <c r="MH296" s="103" t="n">
        <v>5.2</v>
      </c>
      <c r="MI296" s="103" t="n">
        <v>6.2</v>
      </c>
      <c r="MJ296" s="103" t="n">
        <v>5.5</v>
      </c>
      <c r="MK296" s="103" t="n">
        <v>6.4</v>
      </c>
      <c r="ML296" s="103" t="n">
        <v>6.6</v>
      </c>
      <c r="MM296" s="103" t="n">
        <v>9.6</v>
      </c>
      <c r="MN296" s="103" t="n">
        <v>11.4</v>
      </c>
      <c r="MO296" s="104" t="n">
        <f aca="false">AVERAGE(MC296:MN296)</f>
        <v>8.75833333333333</v>
      </c>
      <c r="MQ296" s="5" t="n">
        <f aca="false">MAX(MC296:MN296)</f>
        <v>13.4</v>
      </c>
      <c r="MR296" s="5" t="n">
        <f aca="false">MIN(MC296:MN296)</f>
        <v>5.2</v>
      </c>
      <c r="NA296" s="22" t="n">
        <v>1946</v>
      </c>
      <c r="NB296" s="102" t="n">
        <v>1946</v>
      </c>
      <c r="NC296" s="103" t="n">
        <v>11.4</v>
      </c>
      <c r="ND296" s="103" t="n">
        <v>11.5</v>
      </c>
      <c r="NE296" s="103" t="n">
        <v>10.5</v>
      </c>
      <c r="NF296" s="103" t="n">
        <v>6.6</v>
      </c>
      <c r="NG296" s="103" t="n">
        <v>5.1</v>
      </c>
      <c r="NH296" s="103" t="n">
        <v>3.7</v>
      </c>
      <c r="NI296" s="103" t="n">
        <v>4.9</v>
      </c>
      <c r="NJ296" s="103" t="n">
        <v>3.8</v>
      </c>
      <c r="NK296" s="103" t="n">
        <v>4.9</v>
      </c>
      <c r="NL296" s="103" t="n">
        <v>5.2</v>
      </c>
      <c r="NM296" s="103" t="n">
        <v>9.6</v>
      </c>
      <c r="NN296" s="103" t="n">
        <v>11.3</v>
      </c>
      <c r="NO296" s="104" t="n">
        <f aca="false">AVERAGE(NC296:NN296)</f>
        <v>7.375</v>
      </c>
      <c r="OA296" s="22" t="n">
        <v>1946</v>
      </c>
      <c r="OB296" s="106" t="n">
        <v>1946</v>
      </c>
      <c r="OC296" s="103" t="n">
        <v>13.3</v>
      </c>
      <c r="OD296" s="103" t="n">
        <v>13.1</v>
      </c>
      <c r="OE296" s="103" t="n">
        <v>10.1</v>
      </c>
      <c r="OF296" s="103" t="n">
        <v>9.3</v>
      </c>
      <c r="OG296" s="103" t="n">
        <v>7.9</v>
      </c>
      <c r="OH296" s="103" t="n">
        <v>6.4</v>
      </c>
      <c r="OI296" s="103" t="n">
        <v>4.7</v>
      </c>
      <c r="OJ296" s="103" t="n">
        <v>7.6</v>
      </c>
      <c r="OK296" s="103" t="n">
        <v>6.6</v>
      </c>
      <c r="OL296" s="103" t="n">
        <v>9.4</v>
      </c>
      <c r="OM296" s="103" t="n">
        <v>11.4</v>
      </c>
      <c r="ON296" s="103" t="n">
        <v>13.1</v>
      </c>
      <c r="OO296" s="104" t="n">
        <f aca="false">AVERAGE(OC296:ON296)</f>
        <v>9.40833333333333</v>
      </c>
      <c r="OQ296" s="5" t="n">
        <f aca="false">MAX(OC296:ON296)</f>
        <v>13.3</v>
      </c>
      <c r="OR296" s="5" t="n">
        <f aca="false">MIN(OC296:ON296)</f>
        <v>4.7</v>
      </c>
      <c r="PA296" s="22" t="n">
        <v>1946</v>
      </c>
      <c r="PB296" s="106" t="s">
        <v>146</v>
      </c>
      <c r="PC296" s="103" t="n">
        <v>18.1</v>
      </c>
      <c r="PD296" s="103" t="n">
        <v>15.3</v>
      </c>
      <c r="PE296" s="103" t="n">
        <v>13</v>
      </c>
      <c r="PF296" s="103" t="n">
        <v>8</v>
      </c>
      <c r="PG296" s="103" t="n">
        <v>8.4</v>
      </c>
      <c r="PH296" s="103" t="n">
        <v>4.2</v>
      </c>
      <c r="PI296" s="103" t="n">
        <v>6</v>
      </c>
      <c r="PJ296" s="103" t="n">
        <v>4.2</v>
      </c>
      <c r="PK296" s="105" t="n">
        <f aca="false">(PK295+PK297)/2</f>
        <v>7.95</v>
      </c>
      <c r="PL296" s="103" t="n">
        <v>14.3</v>
      </c>
      <c r="PM296" s="103" t="n">
        <v>16.4</v>
      </c>
      <c r="PN296" s="105" t="n">
        <f aca="false">(PN295+PN297)/2</f>
        <v>15.9</v>
      </c>
      <c r="PO296" s="104" t="n">
        <f aca="false">AVERAGE(PC296:PN296)</f>
        <v>10.9791666666667</v>
      </c>
      <c r="QA296" s="22" t="n">
        <v>1946</v>
      </c>
      <c r="QB296" s="106" t="s">
        <v>146</v>
      </c>
      <c r="QC296" s="103" t="n">
        <v>14.2</v>
      </c>
      <c r="QD296" s="103" t="n">
        <v>13.1</v>
      </c>
      <c r="QE296" s="103" t="n">
        <v>11.6</v>
      </c>
      <c r="QF296" s="103" t="n">
        <v>6.2</v>
      </c>
      <c r="QG296" s="103" t="n">
        <v>5.9</v>
      </c>
      <c r="QH296" s="103" t="n">
        <v>3.9</v>
      </c>
      <c r="QI296" s="103" t="n">
        <v>5</v>
      </c>
      <c r="QJ296" s="103" t="n">
        <v>4.1</v>
      </c>
      <c r="QK296" s="103" t="n">
        <v>5.2</v>
      </c>
      <c r="QL296" s="103" t="n">
        <v>4.8</v>
      </c>
      <c r="QM296" s="103" t="n">
        <v>9.9</v>
      </c>
      <c r="QN296" s="103" t="n">
        <v>12.7</v>
      </c>
      <c r="QO296" s="104" t="n">
        <f aca="false">AVERAGE(QC296:QN296)</f>
        <v>8.05</v>
      </c>
      <c r="RA296" s="22" t="n">
        <v>1946</v>
      </c>
      <c r="RB296" s="102" t="n">
        <v>1946</v>
      </c>
      <c r="RC296" s="103" t="n">
        <v>10.1</v>
      </c>
      <c r="RD296" s="103" t="n">
        <v>10.7</v>
      </c>
      <c r="RE296" s="103" t="n">
        <v>8.2</v>
      </c>
      <c r="RF296" s="103" t="n">
        <v>5.3</v>
      </c>
      <c r="RG296" s="103" t="n">
        <v>0.8</v>
      </c>
      <c r="RH296" s="103" t="n">
        <v>0.6</v>
      </c>
      <c r="RI296" s="103" t="n">
        <v>2</v>
      </c>
      <c r="RJ296" s="103" t="n">
        <v>0.7</v>
      </c>
      <c r="RK296" s="103" t="n">
        <v>1.8</v>
      </c>
      <c r="RL296" s="103" t="n">
        <v>3.6</v>
      </c>
      <c r="RM296" s="103" t="n">
        <v>7.7</v>
      </c>
      <c r="RN296" s="103" t="n">
        <v>8.8</v>
      </c>
      <c r="RO296" s="104" t="n">
        <f aca="false">AVERAGE(RC296:RN296)</f>
        <v>5.025</v>
      </c>
      <c r="SA296" s="22" t="n">
        <v>1946</v>
      </c>
      <c r="SB296" s="106" t="s">
        <v>146</v>
      </c>
      <c r="SC296" s="103" t="n">
        <v>15</v>
      </c>
      <c r="SD296" s="103" t="n">
        <v>16</v>
      </c>
      <c r="SE296" s="103" t="n">
        <v>10.9</v>
      </c>
      <c r="SF296" s="103" t="n">
        <v>5.9</v>
      </c>
      <c r="SG296" s="103" t="n">
        <v>2.9</v>
      </c>
      <c r="SH296" s="103" t="n">
        <v>0</v>
      </c>
      <c r="SI296" s="103" t="n">
        <v>4.4</v>
      </c>
      <c r="SJ296" s="103" t="n">
        <v>3.2</v>
      </c>
      <c r="SK296" s="103" t="n">
        <v>2.9</v>
      </c>
      <c r="SL296" s="103" t="n">
        <v>4.1</v>
      </c>
      <c r="SM296" s="103" t="n">
        <v>10.3</v>
      </c>
      <c r="SN296" s="103" t="n">
        <v>12.6</v>
      </c>
      <c r="SO296" s="104" t="n">
        <f aca="false">AVERAGE(SC296:SN296)</f>
        <v>7.35</v>
      </c>
      <c r="TA296" s="22" t="n">
        <v>1946</v>
      </c>
      <c r="TB296" s="106" t="s">
        <v>146</v>
      </c>
      <c r="TC296" s="103" t="n">
        <v>12.2</v>
      </c>
      <c r="TD296" s="103" t="n">
        <v>12.6</v>
      </c>
      <c r="TE296" s="103" t="n">
        <v>10.7</v>
      </c>
      <c r="TF296" s="103" t="n">
        <v>8</v>
      </c>
      <c r="TG296" s="103" t="n">
        <v>4.1</v>
      </c>
      <c r="TH296" s="103" t="n">
        <v>3.8</v>
      </c>
      <c r="TI296" s="103" t="n">
        <v>4.6</v>
      </c>
      <c r="TJ296" s="103" t="n">
        <v>4</v>
      </c>
      <c r="TK296" s="103" t="n">
        <v>4.6</v>
      </c>
      <c r="TL296" s="103" t="n">
        <v>4.8</v>
      </c>
      <c r="TM296" s="103" t="n">
        <v>9.3</v>
      </c>
      <c r="TN296" s="103" t="n">
        <v>9.8</v>
      </c>
      <c r="TO296" s="104" t="n">
        <f aca="false">AVERAGE(TC296:TN296)</f>
        <v>7.375</v>
      </c>
      <c r="UA296" s="22" t="n">
        <v>1946</v>
      </c>
      <c r="UB296" s="102" t="n">
        <v>1946</v>
      </c>
      <c r="UC296" s="103" t="n">
        <v>13.3</v>
      </c>
      <c r="UD296" s="103" t="n">
        <v>12.5</v>
      </c>
      <c r="UE296" s="103" t="n">
        <v>10.3</v>
      </c>
      <c r="UF296" s="103" t="n">
        <v>6.6</v>
      </c>
      <c r="UG296" s="103" t="n">
        <v>3</v>
      </c>
      <c r="UH296" s="103" t="n">
        <v>2.1</v>
      </c>
      <c r="UI296" s="103" t="n">
        <v>4.3</v>
      </c>
      <c r="UJ296" s="103" t="n">
        <v>3.2</v>
      </c>
      <c r="UK296" s="103" t="n">
        <v>4.1</v>
      </c>
      <c r="UL296" s="103" t="n">
        <v>4.8</v>
      </c>
      <c r="UM296" s="103" t="n">
        <v>9.6</v>
      </c>
      <c r="UN296" s="103" t="n">
        <v>10.8</v>
      </c>
      <c r="UO296" s="104" t="n">
        <f aca="false">AVERAGE(UC296:UN296)</f>
        <v>7.05</v>
      </c>
      <c r="VA296" s="22" t="n">
        <v>1946</v>
      </c>
      <c r="VB296" s="102" t="n">
        <v>1946</v>
      </c>
      <c r="VC296" s="103" t="n">
        <v>13.3</v>
      </c>
      <c r="VD296" s="103" t="n">
        <v>12.3</v>
      </c>
      <c r="VE296" s="103" t="n">
        <v>10.9</v>
      </c>
      <c r="VF296" s="103" t="n">
        <v>8</v>
      </c>
      <c r="VG296" s="103" t="n">
        <v>6.1</v>
      </c>
      <c r="VH296" s="103" t="n">
        <v>4.5</v>
      </c>
      <c r="VI296" s="103" t="n">
        <v>4.9</v>
      </c>
      <c r="VJ296" s="103" t="n">
        <v>4.8</v>
      </c>
      <c r="VK296" s="103" t="n">
        <v>5.4</v>
      </c>
      <c r="VL296" s="103" t="n">
        <v>6</v>
      </c>
      <c r="VM296" s="103" t="n">
        <v>9.5</v>
      </c>
      <c r="VN296" s="103" t="n">
        <v>11.8</v>
      </c>
      <c r="VO296" s="104" t="n">
        <f aca="false">AVERAGE(VC296:VN296)</f>
        <v>8.125</v>
      </c>
      <c r="WA296" s="22" t="n">
        <v>1946</v>
      </c>
      <c r="WB296" s="102" t="n">
        <v>1946</v>
      </c>
      <c r="WC296" s="103" t="n">
        <v>16.2</v>
      </c>
      <c r="WD296" s="103" t="n">
        <v>14.4</v>
      </c>
      <c r="WE296" s="103" t="n">
        <v>11.6</v>
      </c>
      <c r="WF296" s="103" t="n">
        <v>7.4</v>
      </c>
      <c r="WG296" s="103" t="n">
        <v>6.5</v>
      </c>
      <c r="WH296" s="103" t="n">
        <v>4.2</v>
      </c>
      <c r="WI296" s="103" t="n">
        <v>5.6</v>
      </c>
      <c r="WJ296" s="103" t="n">
        <v>5.1</v>
      </c>
      <c r="WK296" s="103" t="n">
        <v>6.2</v>
      </c>
      <c r="WL296" s="103" t="n">
        <v>7.2</v>
      </c>
      <c r="WM296" s="103" t="n">
        <v>11.6</v>
      </c>
      <c r="WN296" s="103" t="n">
        <v>14.4</v>
      </c>
      <c r="WO296" s="104" t="n">
        <f aca="false">AVERAGE(WC296:WN296)</f>
        <v>9.2</v>
      </c>
      <c r="XA296" s="22" t="n">
        <v>1946</v>
      </c>
      <c r="XB296" s="102" t="n">
        <v>1946</v>
      </c>
      <c r="XC296" s="103" t="n">
        <v>16.6</v>
      </c>
      <c r="XD296" s="103" t="n">
        <v>16.6</v>
      </c>
      <c r="XE296" s="103" t="n">
        <v>12</v>
      </c>
      <c r="XF296" s="103" t="n">
        <v>8</v>
      </c>
      <c r="XG296" s="103" t="n">
        <v>4.5</v>
      </c>
      <c r="XH296" s="103" t="n">
        <v>2.1</v>
      </c>
      <c r="XI296" s="103" t="n">
        <v>5.6</v>
      </c>
      <c r="XJ296" s="103" t="n">
        <v>5.2</v>
      </c>
      <c r="XK296" s="103" t="n">
        <v>5.2</v>
      </c>
      <c r="XL296" s="103" t="n">
        <v>7.1</v>
      </c>
      <c r="XM296" s="103" t="n">
        <v>12.1</v>
      </c>
      <c r="XN296" s="103" t="n">
        <v>14.1</v>
      </c>
      <c r="XO296" s="104" t="n">
        <f aca="false">AVERAGE(XC296:XN296)</f>
        <v>9.09166666666667</v>
      </c>
      <c r="YA296" s="22" t="n">
        <v>1946</v>
      </c>
      <c r="YB296" s="102" t="n">
        <v>1946</v>
      </c>
      <c r="YC296" s="103" t="n">
        <v>12.1</v>
      </c>
      <c r="YD296" s="103" t="n">
        <v>12.9</v>
      </c>
      <c r="YE296" s="103" t="n">
        <v>12.2</v>
      </c>
      <c r="YF296" s="103" t="n">
        <v>10.1</v>
      </c>
      <c r="YG296" s="103" t="n">
        <v>8.3</v>
      </c>
      <c r="YH296" s="103" t="n">
        <v>6.3</v>
      </c>
      <c r="YI296" s="103" t="n">
        <v>6.8</v>
      </c>
      <c r="YJ296" s="103" t="n">
        <v>6.7</v>
      </c>
      <c r="YK296" s="108" t="n">
        <f aca="false">(YK294+YK295)/2</f>
        <v>7.2</v>
      </c>
      <c r="YL296" s="105" t="n">
        <f aca="false">(YL295+YL297)/2</f>
        <v>9</v>
      </c>
      <c r="YM296" s="105" t="n">
        <f aca="false">(YM295+YM297)/2</f>
        <v>9.9</v>
      </c>
      <c r="YN296" s="105" t="n">
        <f aca="false">(YN295+YN297)/2</f>
        <v>11.4</v>
      </c>
      <c r="YO296" s="104" t="n">
        <f aca="false">AVERAGE(YC296:YN296)</f>
        <v>9.40833333333333</v>
      </c>
      <c r="ZA296" s="22" t="n">
        <v>1946</v>
      </c>
      <c r="ZB296" s="106" t="s">
        <v>146</v>
      </c>
      <c r="ZC296" s="103" t="n">
        <v>13.8</v>
      </c>
      <c r="ZD296" s="103" t="n">
        <v>14</v>
      </c>
      <c r="ZE296" s="103" t="n">
        <v>13.6</v>
      </c>
      <c r="ZF296" s="103" t="n">
        <v>12.2</v>
      </c>
      <c r="ZG296" s="103" t="n">
        <v>10.9</v>
      </c>
      <c r="ZH296" s="103" t="n">
        <v>8.8</v>
      </c>
      <c r="ZI296" s="103" t="n">
        <v>9.1</v>
      </c>
      <c r="ZJ296" s="103" t="n">
        <v>8.1</v>
      </c>
      <c r="ZK296" s="103" t="n">
        <v>8.7</v>
      </c>
      <c r="ZL296" s="103" t="n">
        <v>8.9</v>
      </c>
      <c r="ZM296" s="103" t="n">
        <v>10.7</v>
      </c>
      <c r="ZN296" s="103" t="n">
        <v>11.9</v>
      </c>
      <c r="ZO296" s="104" t="n">
        <f aca="false">AVERAGE(ZC296:ZN296)</f>
        <v>10.8916666666667</v>
      </c>
      <c r="AAA296" s="36" t="n">
        <f aca="false">(OO296+EO296)/2</f>
        <v>9.62916666666667</v>
      </c>
      <c r="AAB296" s="37" t="n">
        <f aca="false">(HO296+ZO296+RO296+GO296)/4</f>
        <v>9.16458333333333</v>
      </c>
      <c r="AAC296" s="38" t="n">
        <f aca="false">(JO296+PO296+TO296+QO296+YO296+AO296+BO296+KO296+NO296+UO296+WO296)/11</f>
        <v>8.28484848484848</v>
      </c>
      <c r="ABA296" s="147" t="n">
        <f aca="false">MAX(OC296:ON296, EC296:EN296)</f>
        <v>13.3</v>
      </c>
      <c r="ABB296" s="147" t="n">
        <f aca="false">MIN(EC296:EN296,OC296:ON296)</f>
        <v>4.7</v>
      </c>
      <c r="ABC296" s="148" t="n">
        <f aca="false">MAX(HC296:HN296,ZC296:ZN296,RC296:RN296,GC296:GN296)</f>
        <v>16.1</v>
      </c>
      <c r="ABD296" s="144" t="n">
        <f aca="false">MIN(HC296:HN296,ZC296:ZN296,GC296:GN296)</f>
        <v>3.9</v>
      </c>
      <c r="ABE296" s="145" t="n">
        <f aca="false">MAX(JC296:JN296,PC296:PN296,TC296:TN296,QC296:QN296,YC296:YN296,AC296:AN296,BC296:BN296,KC296:KN296,NC296:NN296,UC296:UN296,WC296:WN296)</f>
        <v>18.1</v>
      </c>
      <c r="ABF296" s="145" t="n">
        <f aca="false">MIN(JC296:JN296,PC296:PN296,TC296:TN296,QC296:QN296,YC296:YN296,AC296:AN296,BC296:BN296,KC296:KN296,NC296:NN296,UC296:UN296,WC296:WN296)</f>
        <v>2.1</v>
      </c>
    </row>
    <row r="297" customFormat="false" ht="12.9" hidden="false" customHeight="false" outlineLevel="0" collapsed="false">
      <c r="A297" s="97"/>
      <c r="B297" s="11" t="n">
        <f aca="false">AVERAGE(AO297,BO297,CO297,DO297,EO297,FO297,GO297,HO297,IO297,JO297,KO297,LO297,MO297,NO297,OO297,PO297,QO297,RO297,SO297,TO297,UO297,VO297,WO297,XO297,YO297,ZO297)</f>
        <v>8.99848484848485</v>
      </c>
      <c r="C297" s="98" t="n">
        <f aca="false">AVERAGE(B293:B297)</f>
        <v>8.40626748251748</v>
      </c>
      <c r="D297" s="99" t="n">
        <f aca="false">AVERAGE(B288:B297)</f>
        <v>8.67616258741259</v>
      </c>
      <c r="E297" s="11" t="n">
        <f aca="false">AVERAGE(B278:B297)</f>
        <v>8.67603001165501</v>
      </c>
      <c r="F297" s="100" t="n">
        <f aca="false">AVERAGE(B248:B297)</f>
        <v>8.7496596021299</v>
      </c>
      <c r="G297" s="3" t="n">
        <f aca="false">MAX(AC297:AN297,BC297:BN297,CC297:CN297,DC297:DN297,EC297:EN297,FC297:FN297,GC297:GN297,HC297:HN297,IC297:IN297,JC297:JN297,KC297:KN297,LC297:LN297,MC297:MN297,NC297:NN297,OC297:ON297,PC297:PN297,QC297:QN297,RC297:RN297,SC297:SN297,TC297:TN297,UC297:UN297,VC297:VN297,WC297:WN297,XC297:XN297,YC297:YN297,ZC297:ZN297,)</f>
        <v>18.8</v>
      </c>
      <c r="H297" s="19" t="n">
        <f aca="false">MEDIAN(AC297:AN297,BC297:BN297,CC297:CN297,DC297:DN297,EC297:EN297,FC297:FN297,GC297:GN297,HC297:HN297,IC297:IN297,JC297:JN297,KC297:KN297,LC297:LN297,MC297:MN297,NC297:NN297,OC297:ON297,PC297:PN297,QC297:QN297,RC297:RN297,SC297:SN297,TC297:TN297,UC297:UN297,VC297:VN297,WC297:WN297,XC297:XN297,YC297:YN297,ZC297:ZN297,)</f>
        <v>8.65</v>
      </c>
      <c r="I297" s="5" t="n">
        <f aca="false">MIN(AC297:AN297,BC297:BN297,CC297:CN297,DC297:DN297,EC297:EN297,FC297:FN297,GC297:GN297,HC297:HN297,IC297:IN297,JC297:JN297,KC297:KN297,LC297:LN297,MC297:MN297,NC297:NN297,OC297:ON297,PC297:PN297,QC297:QN297,RC297:RN297,SC297:SN297,TC297:TN297,UC297:UN297,VC297:VN297,WC297:WN297,XC297:XN297,YC297:YN297,ZC297:ZN297)</f>
        <v>0.4</v>
      </c>
      <c r="J297" s="5" t="n">
        <f aca="false">MIN(AC297:AN297,BC297:BN297,CC297:CN297,DC297:DN297,EC297:EN297,FC297:FN297,GC297:GN297,HC297:HN297,IC297:IN297,JC297:JN297,KC297:KN297,LC297:LN297,MC297:MN297,NC297:NN297,OC297:ON297,PC297:PN297,QC297:QN297,SC297:SN297,TC297:TN297,UC297:UN297,VC297:VN297,WC297:WN297,XC297:XN297,YC297:YN297,ZC297:ZN297)</f>
        <v>1.6</v>
      </c>
      <c r="K297" s="101" t="n">
        <f aca="false">(G297+I297)/2</f>
        <v>9.6</v>
      </c>
      <c r="AB297" s="102" t="n">
        <v>1947</v>
      </c>
      <c r="AC297" s="105" t="n">
        <f aca="false">(AC296+AC298)/2</f>
        <v>9.75</v>
      </c>
      <c r="AD297" s="105" t="n">
        <f aca="false">(AD296+AD298)/2</f>
        <v>11.45</v>
      </c>
      <c r="AE297" s="103" t="n">
        <v>11.3</v>
      </c>
      <c r="AF297" s="103" t="n">
        <v>9.8</v>
      </c>
      <c r="AG297" s="103" t="n">
        <v>7.3</v>
      </c>
      <c r="AH297" s="103" t="n">
        <v>4.8</v>
      </c>
      <c r="AI297" s="103" t="n">
        <v>4.7</v>
      </c>
      <c r="AJ297" s="103" t="n">
        <v>3.8</v>
      </c>
      <c r="AK297" s="103" t="n">
        <v>5.2</v>
      </c>
      <c r="AL297" s="103" t="n">
        <v>7.1</v>
      </c>
      <c r="AM297" s="103" t="n">
        <v>7.8</v>
      </c>
      <c r="AN297" s="103" t="n">
        <v>11.2</v>
      </c>
      <c r="AO297" s="104" t="n">
        <f aca="false">AVERAGE(AC297:AN297)</f>
        <v>7.85</v>
      </c>
      <c r="BA297" s="22" t="n">
        <v>1947</v>
      </c>
      <c r="BB297" s="111" t="n">
        <v>1947</v>
      </c>
      <c r="BC297" s="110" t="n">
        <v>11.4</v>
      </c>
      <c r="BD297" s="110" t="n">
        <v>13.9</v>
      </c>
      <c r="BE297" s="110" t="n">
        <v>12.5</v>
      </c>
      <c r="BF297" s="110" t="n">
        <v>9.4</v>
      </c>
      <c r="BG297" s="110" t="n">
        <v>5.9</v>
      </c>
      <c r="BH297" s="110" t="n">
        <v>4.5</v>
      </c>
      <c r="BI297" s="110" t="n">
        <v>3.9</v>
      </c>
      <c r="BJ297" s="110" t="n">
        <v>3.8</v>
      </c>
      <c r="BK297" s="110" t="n">
        <v>6</v>
      </c>
      <c r="BL297" s="110" t="n">
        <v>8.5</v>
      </c>
      <c r="BM297" s="110" t="n">
        <v>10.4</v>
      </c>
      <c r="BN297" s="110" t="n">
        <v>10.6</v>
      </c>
      <c r="BO297" s="104" t="n">
        <f aca="false">AVERAGE(BC297:BN297)</f>
        <v>8.4</v>
      </c>
      <c r="CA297" s="22" t="n">
        <v>1947</v>
      </c>
      <c r="CB297" s="102" t="n">
        <v>1947</v>
      </c>
      <c r="CC297" s="103" t="n">
        <v>9.6</v>
      </c>
      <c r="CD297" s="103" t="n">
        <v>14</v>
      </c>
      <c r="CE297" s="103" t="n">
        <v>10.2</v>
      </c>
      <c r="CF297" s="103" t="n">
        <v>8.3</v>
      </c>
      <c r="CG297" s="103" t="n">
        <v>6.4</v>
      </c>
      <c r="CH297" s="103" t="n">
        <v>4.1</v>
      </c>
      <c r="CI297" s="103" t="n">
        <v>4.2</v>
      </c>
      <c r="CJ297" s="103" t="n">
        <v>3.1</v>
      </c>
      <c r="CK297" s="103" t="n">
        <v>4.6</v>
      </c>
      <c r="CL297" s="103" t="n">
        <v>6.6</v>
      </c>
      <c r="CM297" s="103" t="n">
        <v>6.9</v>
      </c>
      <c r="CN297" s="103" t="n">
        <v>9.7</v>
      </c>
      <c r="CO297" s="104" t="n">
        <f aca="false">AVERAGE(CC297:CN297)</f>
        <v>7.30833333333333</v>
      </c>
      <c r="DA297" s="22" t="n">
        <v>1947</v>
      </c>
      <c r="DB297" s="102" t="n">
        <v>1947</v>
      </c>
      <c r="DC297" s="103" t="n">
        <v>12.6</v>
      </c>
      <c r="DD297" s="103" t="n">
        <v>15.7</v>
      </c>
      <c r="DE297" s="103" t="n">
        <v>10.4</v>
      </c>
      <c r="DF297" s="103" t="n">
        <v>7.1</v>
      </c>
      <c r="DG297" s="103" t="n">
        <v>4.2</v>
      </c>
      <c r="DH297" s="103" t="n">
        <v>1.6</v>
      </c>
      <c r="DI297" s="103" t="n">
        <v>4.7</v>
      </c>
      <c r="DJ297" s="103" t="n">
        <v>3.7</v>
      </c>
      <c r="DK297" s="103" t="n">
        <v>6.6</v>
      </c>
      <c r="DL297" s="103" t="n">
        <v>8.3</v>
      </c>
      <c r="DM297" s="103" t="n">
        <v>10.1</v>
      </c>
      <c r="DN297" s="103" t="n">
        <v>13.4</v>
      </c>
      <c r="DO297" s="104" t="n">
        <f aca="false">AVERAGE(DC297:DN297)</f>
        <v>8.2</v>
      </c>
      <c r="EA297" s="22" t="n">
        <v>1947</v>
      </c>
      <c r="EB297" s="106" t="s">
        <v>147</v>
      </c>
      <c r="EC297" s="103" t="n">
        <v>12.7</v>
      </c>
      <c r="ED297" s="103" t="n">
        <v>14.9</v>
      </c>
      <c r="EE297" s="103" t="n">
        <v>13.5</v>
      </c>
      <c r="EF297" s="103" t="n">
        <v>12</v>
      </c>
      <c r="EG297" s="103" t="n">
        <v>10.7</v>
      </c>
      <c r="EH297" s="103" t="n">
        <v>8.8</v>
      </c>
      <c r="EI297" s="103" t="n">
        <v>8.2</v>
      </c>
      <c r="EJ297" s="103" t="n">
        <v>7.8</v>
      </c>
      <c r="EK297" s="103" t="n">
        <v>9</v>
      </c>
      <c r="EL297" s="103" t="n">
        <v>9.5</v>
      </c>
      <c r="EM297" s="103" t="n">
        <v>10.3</v>
      </c>
      <c r="EN297" s="103" t="n">
        <v>12.3</v>
      </c>
      <c r="EO297" s="104" t="n">
        <f aca="false">AVERAGE(EC297:EN297)</f>
        <v>10.8083333333333</v>
      </c>
      <c r="FA297" s="22" t="n">
        <v>1947</v>
      </c>
      <c r="FB297" s="102" t="n">
        <v>1947</v>
      </c>
      <c r="FC297" s="103" t="n">
        <v>10.1</v>
      </c>
      <c r="FD297" s="103" t="n">
        <v>14.5</v>
      </c>
      <c r="FE297" s="103" t="n">
        <v>10.4</v>
      </c>
      <c r="FF297" s="103" t="n">
        <v>7.1</v>
      </c>
      <c r="FG297" s="103" t="n">
        <v>3.4</v>
      </c>
      <c r="FH297" s="103" t="n">
        <v>1.7</v>
      </c>
      <c r="FI297" s="103" t="n">
        <v>2.6</v>
      </c>
      <c r="FJ297" s="103" t="n">
        <v>1.6</v>
      </c>
      <c r="FK297" s="109"/>
      <c r="FL297" s="103" t="n">
        <v>4.6</v>
      </c>
      <c r="FM297" s="103" t="n">
        <v>5.9</v>
      </c>
      <c r="FN297" s="103" t="n">
        <v>9.9</v>
      </c>
      <c r="FO297" s="104" t="n">
        <f aca="false">AVERAGE(FC297:FN297)</f>
        <v>6.52727272727273</v>
      </c>
      <c r="GA297" s="22" t="n">
        <v>1947</v>
      </c>
      <c r="GB297" s="102" t="n">
        <v>1947</v>
      </c>
      <c r="GC297" s="103" t="n">
        <v>15.4</v>
      </c>
      <c r="GD297" s="103" t="n">
        <v>18.3</v>
      </c>
      <c r="GE297" s="103" t="n">
        <v>14.3</v>
      </c>
      <c r="GF297" s="103" t="n">
        <v>10.1</v>
      </c>
      <c r="GG297" s="103" t="n">
        <v>7.8</v>
      </c>
      <c r="GH297" s="103" t="n">
        <v>5.4</v>
      </c>
      <c r="GI297" s="103" t="n">
        <v>5.4</v>
      </c>
      <c r="GJ297" s="103" t="n">
        <v>4.6</v>
      </c>
      <c r="GK297" s="103" t="n">
        <v>7.2</v>
      </c>
      <c r="GL297" s="103" t="n">
        <v>8.7</v>
      </c>
      <c r="GM297" s="103" t="n">
        <v>10</v>
      </c>
      <c r="GN297" s="103" t="n">
        <v>13.4</v>
      </c>
      <c r="GO297" s="104" t="n">
        <f aca="false">AVERAGE(GC297:GN297)</f>
        <v>10.05</v>
      </c>
      <c r="HA297" s="22" t="n">
        <v>1947</v>
      </c>
      <c r="HB297" s="106" t="s">
        <v>147</v>
      </c>
      <c r="HC297" s="103" t="n">
        <v>15.1</v>
      </c>
      <c r="HD297" s="103" t="n">
        <v>16.9</v>
      </c>
      <c r="HE297" s="103" t="n">
        <v>15.2</v>
      </c>
      <c r="HF297" s="103" t="n">
        <v>13.7</v>
      </c>
      <c r="HG297" s="103" t="n">
        <v>12.7</v>
      </c>
      <c r="HH297" s="103" t="n">
        <v>9.9</v>
      </c>
      <c r="HI297" s="103" t="n">
        <v>8.5</v>
      </c>
      <c r="HJ297" s="103" t="n">
        <v>8.2</v>
      </c>
      <c r="HK297" s="103" t="n">
        <v>9.6</v>
      </c>
      <c r="HL297" s="103" t="n">
        <v>10.3</v>
      </c>
      <c r="HM297" s="103" t="n">
        <v>12.1</v>
      </c>
      <c r="HN297" s="103" t="n">
        <v>14.8</v>
      </c>
      <c r="HO297" s="104" t="n">
        <f aca="false">AVERAGE(HC297:HN297)</f>
        <v>12.25</v>
      </c>
      <c r="IA297" s="22" t="n">
        <v>1947</v>
      </c>
      <c r="IB297" s="102" t="n">
        <v>1947</v>
      </c>
      <c r="IC297" s="103" t="n">
        <v>12.1</v>
      </c>
      <c r="ID297" s="103" t="n">
        <v>14.7</v>
      </c>
      <c r="IE297" s="103" t="n">
        <v>12.1</v>
      </c>
      <c r="IF297" s="103" t="n">
        <v>9.9</v>
      </c>
      <c r="IG297" s="103" t="n">
        <v>8.1</v>
      </c>
      <c r="IH297" s="103" t="n">
        <v>5.7</v>
      </c>
      <c r="II297" s="103" t="n">
        <v>5.9</v>
      </c>
      <c r="IJ297" s="103" t="n">
        <v>4.8</v>
      </c>
      <c r="IK297" s="103" t="n">
        <v>6.5</v>
      </c>
      <c r="IL297" s="103" t="n">
        <v>9</v>
      </c>
      <c r="IM297" s="103" t="n">
        <v>9.6</v>
      </c>
      <c r="IN297" s="103" t="n">
        <v>12.4</v>
      </c>
      <c r="IO297" s="104" t="n">
        <f aca="false">AVERAGE(IC297:IN297)</f>
        <v>9.23333333333333</v>
      </c>
      <c r="JA297" s="22" t="n">
        <v>1947</v>
      </c>
      <c r="JB297" s="102" t="n">
        <v>1947</v>
      </c>
      <c r="JC297" s="103" t="n">
        <v>11.3</v>
      </c>
      <c r="JD297" s="103" t="n">
        <v>14.1</v>
      </c>
      <c r="JE297" s="103" t="n">
        <v>11.7</v>
      </c>
      <c r="JF297" s="103" t="n">
        <v>9.7</v>
      </c>
      <c r="JG297" s="103" t="n">
        <v>8.6</v>
      </c>
      <c r="JH297" s="103" t="n">
        <v>6.2</v>
      </c>
      <c r="JI297" s="103" t="n">
        <v>5.9</v>
      </c>
      <c r="JJ297" s="103" t="n">
        <v>4.9</v>
      </c>
      <c r="JK297" s="103" t="n">
        <v>6.6</v>
      </c>
      <c r="JL297" s="103" t="n">
        <v>8.2</v>
      </c>
      <c r="JM297" s="103" t="n">
        <v>8.3</v>
      </c>
      <c r="JN297" s="103" t="n">
        <v>10.8</v>
      </c>
      <c r="JO297" s="104" t="n">
        <f aca="false">AVERAGE(JC297:JN297)</f>
        <v>8.85833333333333</v>
      </c>
      <c r="KA297" s="22" t="n">
        <v>1947</v>
      </c>
      <c r="KB297" s="102" t="n">
        <v>1947</v>
      </c>
      <c r="KC297" s="103" t="n">
        <v>13.9</v>
      </c>
      <c r="KD297" s="103" t="n">
        <v>16.7</v>
      </c>
      <c r="KE297" s="103" t="n">
        <v>12.6</v>
      </c>
      <c r="KF297" s="110" t="n">
        <v>8.1</v>
      </c>
      <c r="KG297" s="110" t="n">
        <v>6.4</v>
      </c>
      <c r="KH297" s="110" t="n">
        <v>5.9</v>
      </c>
      <c r="KI297" s="110" t="n">
        <v>3.2</v>
      </c>
      <c r="KJ297" s="110" t="n">
        <v>6.7</v>
      </c>
      <c r="KK297" s="110" t="n">
        <v>5.9</v>
      </c>
      <c r="KL297" s="110" t="n">
        <v>8.3</v>
      </c>
      <c r="KM297" s="110" t="n">
        <v>10.6</v>
      </c>
      <c r="KN297" s="110" t="n">
        <v>13.2</v>
      </c>
      <c r="KO297" s="104" t="n">
        <f aca="false">AVERAGE(KC297:KN297)</f>
        <v>9.29166666666667</v>
      </c>
      <c r="LA297" s="22" t="n">
        <v>1947</v>
      </c>
      <c r="LB297" s="106" t="s">
        <v>147</v>
      </c>
      <c r="LC297" s="103" t="n">
        <v>14.9</v>
      </c>
      <c r="LD297" s="103" t="n">
        <v>17.9</v>
      </c>
      <c r="LE297" s="103" t="n">
        <v>13.6</v>
      </c>
      <c r="LF297" s="103" t="n">
        <v>9.8</v>
      </c>
      <c r="LG297" s="103" t="n">
        <v>7</v>
      </c>
      <c r="LH297" s="103" t="n">
        <v>4.7</v>
      </c>
      <c r="LI297" s="103" t="n">
        <v>4.6</v>
      </c>
      <c r="LJ297" s="103" t="n">
        <v>4</v>
      </c>
      <c r="LK297" s="103" t="n">
        <v>5.8</v>
      </c>
      <c r="LL297" s="103" t="n">
        <v>7.6</v>
      </c>
      <c r="LM297" s="103" t="n">
        <v>9.7</v>
      </c>
      <c r="LN297" s="103" t="n">
        <v>13.4</v>
      </c>
      <c r="LO297" s="104" t="n">
        <f aca="false">AVERAGE(LC297:LN297)</f>
        <v>9.41666666666667</v>
      </c>
      <c r="MA297" s="22" t="n">
        <v>1947</v>
      </c>
      <c r="MB297" s="106" t="s">
        <v>147</v>
      </c>
      <c r="MC297" s="103" t="n">
        <v>12.4</v>
      </c>
      <c r="MD297" s="103" t="n">
        <v>15.8</v>
      </c>
      <c r="ME297" s="103" t="n">
        <v>12.9</v>
      </c>
      <c r="MF297" s="103" t="n">
        <v>10.5</v>
      </c>
      <c r="MG297" s="103" t="n">
        <v>7.7</v>
      </c>
      <c r="MH297" s="103" t="n">
        <v>5.6</v>
      </c>
      <c r="MI297" s="103" t="n">
        <v>5.9</v>
      </c>
      <c r="MJ297" s="103" t="n">
        <v>4.7</v>
      </c>
      <c r="MK297" s="103" t="n">
        <v>6</v>
      </c>
      <c r="ML297" s="103" t="n">
        <v>8.1</v>
      </c>
      <c r="MM297" s="103" t="n">
        <v>9.2</v>
      </c>
      <c r="MN297" s="103" t="n">
        <v>12.2</v>
      </c>
      <c r="MO297" s="104" t="n">
        <f aca="false">AVERAGE(MC297:MN297)</f>
        <v>9.25</v>
      </c>
      <c r="MQ297" s="5" t="n">
        <f aca="false">MAX(MC297:MN297)</f>
        <v>15.8</v>
      </c>
      <c r="MR297" s="5" t="n">
        <f aca="false">MIN(MC297:MN297)</f>
        <v>4.7</v>
      </c>
      <c r="NA297" s="22" t="n">
        <v>1947</v>
      </c>
      <c r="NB297" s="102" t="n">
        <v>1947</v>
      </c>
      <c r="NC297" s="103" t="n">
        <v>12.1</v>
      </c>
      <c r="ND297" s="103" t="n">
        <v>14.8</v>
      </c>
      <c r="NE297" s="103" t="n">
        <v>11.3</v>
      </c>
      <c r="NF297" s="103" t="n">
        <v>8.9</v>
      </c>
      <c r="NG297" s="103" t="n">
        <v>6.5</v>
      </c>
      <c r="NH297" s="103" t="n">
        <v>3.9</v>
      </c>
      <c r="NI297" s="103" t="n">
        <v>4.7</v>
      </c>
      <c r="NJ297" s="103" t="n">
        <v>4.3</v>
      </c>
      <c r="NK297" s="105" t="n">
        <f aca="false">(NK296+NK298)/2</f>
        <v>5.05</v>
      </c>
      <c r="NL297" s="103" t="n">
        <v>7.5</v>
      </c>
      <c r="NM297" s="103" t="n">
        <v>8.3</v>
      </c>
      <c r="NN297" s="103" t="n">
        <v>11.8</v>
      </c>
      <c r="NO297" s="104" t="n">
        <f aca="false">AVERAGE(NC297:NN297)</f>
        <v>8.2625</v>
      </c>
      <c r="OA297" s="22" t="n">
        <v>1947</v>
      </c>
      <c r="OB297" s="106" t="n">
        <v>1947</v>
      </c>
      <c r="OC297" s="103" t="n">
        <v>14.2</v>
      </c>
      <c r="OD297" s="103" t="n">
        <v>13.4</v>
      </c>
      <c r="OE297" s="103" t="n">
        <v>12.5</v>
      </c>
      <c r="OF297" s="103" t="n">
        <v>9.6</v>
      </c>
      <c r="OG297" s="103" t="n">
        <v>8</v>
      </c>
      <c r="OH297" s="103" t="n">
        <v>5.9</v>
      </c>
      <c r="OI297" s="103" t="n">
        <v>7.3</v>
      </c>
      <c r="OJ297" s="103" t="n">
        <v>6.4</v>
      </c>
      <c r="OK297" s="103" t="n">
        <v>7.1</v>
      </c>
      <c r="OL297" s="103" t="n">
        <v>7.8</v>
      </c>
      <c r="OM297" s="103" t="n">
        <v>10.4</v>
      </c>
      <c r="ON297" s="103" t="n">
        <v>12.4</v>
      </c>
      <c r="OO297" s="104" t="n">
        <f aca="false">AVERAGE(OC297:ON297)</f>
        <v>9.58333333333333</v>
      </c>
      <c r="OQ297" s="5" t="n">
        <f aca="false">MAX(OC297:ON297)</f>
        <v>14.2</v>
      </c>
      <c r="OR297" s="5" t="n">
        <f aca="false">MIN(OC297:ON297)</f>
        <v>5.9</v>
      </c>
      <c r="PA297" s="22" t="n">
        <v>1947</v>
      </c>
      <c r="PB297" s="106" t="s">
        <v>147</v>
      </c>
      <c r="PC297" s="103" t="n">
        <v>16.4</v>
      </c>
      <c r="PD297" s="103" t="n">
        <v>18.5</v>
      </c>
      <c r="PE297" s="103" t="n">
        <v>14.1</v>
      </c>
      <c r="PF297" s="103" t="n">
        <v>9.7</v>
      </c>
      <c r="PG297" s="103" t="n">
        <v>7.3</v>
      </c>
      <c r="PH297" s="103" t="n">
        <v>5.7</v>
      </c>
      <c r="PI297" s="103" t="n">
        <v>4.7</v>
      </c>
      <c r="PJ297" s="103" t="n">
        <v>5</v>
      </c>
      <c r="PK297" s="103" t="n">
        <v>7.7</v>
      </c>
      <c r="PL297" s="103" t="n">
        <v>9.6</v>
      </c>
      <c r="PM297" s="103" t="n">
        <v>11.2</v>
      </c>
      <c r="PN297" s="103" t="n">
        <v>14.7</v>
      </c>
      <c r="PO297" s="104" t="n">
        <f aca="false">AVERAGE(PC297:PN297)</f>
        <v>10.3833333333333</v>
      </c>
      <c r="QA297" s="22" t="n">
        <v>1947</v>
      </c>
      <c r="QB297" s="106" t="s">
        <v>147</v>
      </c>
      <c r="QC297" s="103" t="n">
        <v>13.1</v>
      </c>
      <c r="QD297" s="103" t="n">
        <v>15.3</v>
      </c>
      <c r="QE297" s="103" t="n">
        <v>12.1</v>
      </c>
      <c r="QF297" s="103" t="n">
        <v>8.9</v>
      </c>
      <c r="QG297" s="103" t="n">
        <v>6.1</v>
      </c>
      <c r="QH297" s="103" t="n">
        <v>4.6</v>
      </c>
      <c r="QI297" s="103" t="n">
        <v>4.9</v>
      </c>
      <c r="QJ297" s="103" t="n">
        <v>4.2</v>
      </c>
      <c r="QK297" s="103" t="n">
        <v>5.4</v>
      </c>
      <c r="QL297" s="103" t="n">
        <v>6.5</v>
      </c>
      <c r="QM297" s="103" t="n">
        <v>8.5</v>
      </c>
      <c r="QN297" s="103" t="n">
        <v>12.3</v>
      </c>
      <c r="QO297" s="104" t="n">
        <f aca="false">AVERAGE(QC297:QN297)</f>
        <v>8.49166666666667</v>
      </c>
      <c r="RA297" s="22" t="n">
        <v>1947</v>
      </c>
      <c r="RB297" s="102" t="n">
        <v>1947</v>
      </c>
      <c r="RC297" s="103" t="n">
        <v>8.9</v>
      </c>
      <c r="RD297" s="103" t="n">
        <v>12.1</v>
      </c>
      <c r="RE297" s="103" t="n">
        <v>8.4</v>
      </c>
      <c r="RF297" s="103" t="n">
        <v>5.4</v>
      </c>
      <c r="RG297" s="103" t="n">
        <v>3.8</v>
      </c>
      <c r="RH297" s="103" t="n">
        <v>0.8</v>
      </c>
      <c r="RI297" s="103" t="n">
        <v>1.2</v>
      </c>
      <c r="RJ297" s="103" t="n">
        <v>0.4</v>
      </c>
      <c r="RK297" s="103" t="n">
        <v>3.3</v>
      </c>
      <c r="RL297" s="103" t="n">
        <v>5.3</v>
      </c>
      <c r="RM297" s="103" t="n">
        <v>6.3</v>
      </c>
      <c r="RN297" s="103" t="n">
        <v>9.6</v>
      </c>
      <c r="RO297" s="104" t="n">
        <f aca="false">AVERAGE(RC297:RN297)</f>
        <v>5.45833333333333</v>
      </c>
      <c r="SA297" s="22" t="n">
        <v>1947</v>
      </c>
      <c r="SB297" s="106" t="s">
        <v>147</v>
      </c>
      <c r="SC297" s="103" t="n">
        <v>14.2</v>
      </c>
      <c r="SD297" s="103" t="n">
        <v>17.8</v>
      </c>
      <c r="SE297" s="103" t="n">
        <v>12</v>
      </c>
      <c r="SF297" s="103" t="n">
        <v>7.2</v>
      </c>
      <c r="SG297" s="103" t="n">
        <v>5.5</v>
      </c>
      <c r="SH297" s="103" t="n">
        <v>3.6</v>
      </c>
      <c r="SI297" s="103" t="n">
        <v>3.6</v>
      </c>
      <c r="SJ297" s="103" t="n">
        <v>2.4</v>
      </c>
      <c r="SK297" s="103" t="n">
        <v>5.8</v>
      </c>
      <c r="SL297" s="103" t="n">
        <v>7.2</v>
      </c>
      <c r="SM297" s="103" t="n">
        <v>8.6</v>
      </c>
      <c r="SN297" s="103" t="n">
        <v>12.5</v>
      </c>
      <c r="SO297" s="104" t="n">
        <f aca="false">AVERAGE(SC297:SN297)</f>
        <v>8.36666666666667</v>
      </c>
      <c r="TA297" s="22" t="n">
        <v>1947</v>
      </c>
      <c r="TB297" s="106" t="s">
        <v>147</v>
      </c>
      <c r="TC297" s="103" t="n">
        <v>10.9</v>
      </c>
      <c r="TD297" s="103" t="n">
        <v>14.2</v>
      </c>
      <c r="TE297" s="103" t="n">
        <v>11.4</v>
      </c>
      <c r="TF297" s="103" t="n">
        <v>9.5</v>
      </c>
      <c r="TG297" s="103" t="n">
        <v>6.7</v>
      </c>
      <c r="TH297" s="103" t="n">
        <v>5.2</v>
      </c>
      <c r="TI297" s="103" t="n">
        <v>4.7</v>
      </c>
      <c r="TJ297" s="103" t="n">
        <v>4.1</v>
      </c>
      <c r="TK297" s="103" t="n">
        <v>5</v>
      </c>
      <c r="TL297" s="103" t="n">
        <v>7.2</v>
      </c>
      <c r="TM297" s="103" t="n">
        <v>8.4</v>
      </c>
      <c r="TN297" s="103" t="n">
        <v>12.3</v>
      </c>
      <c r="TO297" s="104" t="n">
        <f aca="false">AVERAGE(TC297:TN297)</f>
        <v>8.3</v>
      </c>
      <c r="UA297" s="22" t="n">
        <v>1947</v>
      </c>
      <c r="UB297" s="102" t="n">
        <v>1947</v>
      </c>
      <c r="UC297" s="103" t="n">
        <v>11.6</v>
      </c>
      <c r="UD297" s="103" t="n">
        <v>15.2</v>
      </c>
      <c r="UE297" s="103" t="n">
        <v>12.2</v>
      </c>
      <c r="UF297" s="103" t="n">
        <v>8.1</v>
      </c>
      <c r="UG297" s="103" t="n">
        <v>5</v>
      </c>
      <c r="UH297" s="103" t="n">
        <v>3.1</v>
      </c>
      <c r="UI297" s="103" t="n">
        <v>4.1</v>
      </c>
      <c r="UJ297" s="103" t="n">
        <v>2.7</v>
      </c>
      <c r="UK297" s="103" t="n">
        <v>4.4</v>
      </c>
      <c r="UL297" s="103" t="n">
        <v>7.1</v>
      </c>
      <c r="UM297" s="103" t="n">
        <v>7.3</v>
      </c>
      <c r="UN297" s="103" t="n">
        <v>11.7</v>
      </c>
      <c r="UO297" s="104" t="n">
        <f aca="false">AVERAGE(UC297:UN297)</f>
        <v>7.70833333333333</v>
      </c>
      <c r="VA297" s="22" t="n">
        <v>1947</v>
      </c>
      <c r="VB297" s="102" t="n">
        <v>1947</v>
      </c>
      <c r="VC297" s="103" t="n">
        <v>12.7</v>
      </c>
      <c r="VD297" s="103" t="n">
        <v>15.6</v>
      </c>
      <c r="VE297" s="103" t="n">
        <v>12.2</v>
      </c>
      <c r="VF297" s="103" t="n">
        <v>9.7</v>
      </c>
      <c r="VG297" s="103" t="n">
        <v>8.2</v>
      </c>
      <c r="VH297" s="103" t="n">
        <v>5.6</v>
      </c>
      <c r="VI297" s="103" t="n">
        <v>5</v>
      </c>
      <c r="VJ297" s="103" t="n">
        <v>4.1</v>
      </c>
      <c r="VK297" s="103" t="n">
        <v>5.9</v>
      </c>
      <c r="VL297" s="103" t="n">
        <v>7</v>
      </c>
      <c r="VM297" s="103" t="n">
        <v>9</v>
      </c>
      <c r="VN297" s="103" t="n">
        <v>12.2</v>
      </c>
      <c r="VO297" s="104" t="n">
        <f aca="false">AVERAGE(VC297:VN297)</f>
        <v>8.93333333333333</v>
      </c>
      <c r="WA297" s="22" t="n">
        <v>1947</v>
      </c>
      <c r="WB297" s="102" t="n">
        <v>1947</v>
      </c>
      <c r="WC297" s="103" t="n">
        <v>15.9</v>
      </c>
      <c r="WD297" s="103" t="n">
        <v>18.8</v>
      </c>
      <c r="WE297" s="103" t="n">
        <v>14.4</v>
      </c>
      <c r="WF297" s="103" t="n">
        <v>10.2</v>
      </c>
      <c r="WG297" s="103" t="n">
        <v>7.6</v>
      </c>
      <c r="WH297" s="103" t="n">
        <v>5.4</v>
      </c>
      <c r="WI297" s="103" t="n">
        <v>4.8</v>
      </c>
      <c r="WJ297" s="103" t="n">
        <v>4.8</v>
      </c>
      <c r="WK297" s="103" t="n">
        <v>7.2</v>
      </c>
      <c r="WL297" s="103" t="n">
        <v>8.8</v>
      </c>
      <c r="WM297" s="103" t="n">
        <v>11.1</v>
      </c>
      <c r="WN297" s="103" t="n">
        <v>14.6</v>
      </c>
      <c r="WO297" s="104" t="n">
        <f aca="false">AVERAGE(WC297:WN297)</f>
        <v>10.3</v>
      </c>
      <c r="XA297" s="22" t="n">
        <v>1947</v>
      </c>
      <c r="XB297" s="102" t="n">
        <v>1947</v>
      </c>
      <c r="XC297" s="103" t="n">
        <v>15.6</v>
      </c>
      <c r="XD297" s="103" t="n">
        <v>18</v>
      </c>
      <c r="XE297" s="103" t="n">
        <v>13.4</v>
      </c>
      <c r="XF297" s="103" t="n">
        <v>9.3</v>
      </c>
      <c r="XG297" s="103" t="n">
        <v>7.3</v>
      </c>
      <c r="XH297" s="103" t="n">
        <v>4.7</v>
      </c>
      <c r="XI297" s="103" t="n">
        <v>5.3</v>
      </c>
      <c r="XJ297" s="103" t="n">
        <v>4.2</v>
      </c>
      <c r="XK297" s="103" t="n">
        <v>7.3</v>
      </c>
      <c r="XL297" s="103" t="n">
        <v>8.6</v>
      </c>
      <c r="XM297" s="103" t="n">
        <v>10.7</v>
      </c>
      <c r="XN297" s="103" t="n">
        <v>13.8</v>
      </c>
      <c r="XO297" s="104" t="n">
        <f aca="false">AVERAGE(XC297:XN297)</f>
        <v>9.85</v>
      </c>
      <c r="YA297" s="22" t="n">
        <v>1947</v>
      </c>
      <c r="YB297" s="102" t="n">
        <v>1947</v>
      </c>
      <c r="YC297" s="105" t="n">
        <f aca="false">(YC296+YC298)/2</f>
        <v>12.1</v>
      </c>
      <c r="YD297" s="105" t="n">
        <f aca="false">(YD296+YD298)/2</f>
        <v>12.75</v>
      </c>
      <c r="YE297" s="105" t="n">
        <f aca="false">(YE296+YE298)/2</f>
        <v>11</v>
      </c>
      <c r="YF297" s="103" t="n">
        <v>9.4</v>
      </c>
      <c r="YG297" s="103" t="n">
        <v>7.9</v>
      </c>
      <c r="YH297" s="103" t="n">
        <v>6.3</v>
      </c>
      <c r="YI297" s="103" t="n">
        <v>6.1</v>
      </c>
      <c r="YJ297" s="103" t="n">
        <v>6.4</v>
      </c>
      <c r="YK297" s="108" t="n">
        <f aca="false">(YK298+YK299)/2</f>
        <v>7.4</v>
      </c>
      <c r="YL297" s="103" t="n">
        <v>9.2</v>
      </c>
      <c r="YM297" s="103" t="n">
        <v>9.5</v>
      </c>
      <c r="YN297" s="103" t="n">
        <v>11.4</v>
      </c>
      <c r="YO297" s="104" t="n">
        <f aca="false">AVERAGE(YC297:YN297)</f>
        <v>9.12083333333333</v>
      </c>
      <c r="ZA297" s="22" t="n">
        <v>1947</v>
      </c>
      <c r="ZB297" s="106" t="s">
        <v>147</v>
      </c>
      <c r="ZC297" s="103" t="n">
        <v>13.8</v>
      </c>
      <c r="ZD297" s="103" t="n">
        <v>15.8</v>
      </c>
      <c r="ZE297" s="103" t="n">
        <v>14.9</v>
      </c>
      <c r="ZF297" s="103" t="n">
        <v>13.6</v>
      </c>
      <c r="ZG297" s="103" t="n">
        <v>12.9</v>
      </c>
      <c r="ZH297" s="103" t="n">
        <v>10.1</v>
      </c>
      <c r="ZI297" s="103" t="n">
        <v>8.8</v>
      </c>
      <c r="ZJ297" s="103" t="n">
        <v>8.2</v>
      </c>
      <c r="ZK297" s="103" t="n">
        <v>9.2</v>
      </c>
      <c r="ZL297" s="103" t="n">
        <v>9.9</v>
      </c>
      <c r="ZM297" s="103" t="n">
        <v>10.9</v>
      </c>
      <c r="ZN297" s="103" t="n">
        <v>13</v>
      </c>
      <c r="ZO297" s="104" t="n">
        <f aca="false">AVERAGE(ZC297:ZN297)</f>
        <v>11.7583333333333</v>
      </c>
      <c r="AAA297" s="36" t="n">
        <f aca="false">(OO297+EO297)/2</f>
        <v>10.1958333333333</v>
      </c>
      <c r="AAB297" s="37" t="n">
        <f aca="false">(HO297+ZO297+RO297+GO297)/4</f>
        <v>9.87916666666667</v>
      </c>
      <c r="AAC297" s="38" t="n">
        <f aca="false">(JO297+PO297+TO297+QO297+YO297+AO297+BO297+KO297+NO297+UO297+WO297)/11</f>
        <v>8.81515151515152</v>
      </c>
      <c r="ABA297" s="147" t="n">
        <f aca="false">MAX(OC297:ON297, EC297:EN297)</f>
        <v>14.9</v>
      </c>
      <c r="ABB297" s="147" t="n">
        <f aca="false">MIN(EC297:EN297,OC297:ON297)</f>
        <v>5.9</v>
      </c>
      <c r="ABC297" s="148" t="n">
        <f aca="false">MAX(HC297:HN297,ZC297:ZN297,RC297:RN297,GC297:GN297)</f>
        <v>18.3</v>
      </c>
      <c r="ABD297" s="144" t="n">
        <f aca="false">MIN(HC297:HN297,ZC297:ZN297,GC297:GN297)</f>
        <v>4.6</v>
      </c>
      <c r="ABE297" s="145" t="n">
        <f aca="false">MAX(JC297:JN297,PC297:PN297,TC297:TN297,QC297:QN297,YC297:YN297,AC297:AN297,BC297:BN297,KC297:KN297,NC297:NN297,UC297:UN297,WC297:WN297)</f>
        <v>18.8</v>
      </c>
      <c r="ABF297" s="145" t="n">
        <f aca="false">MIN(JC297:JN297,PC297:PN297,TC297:TN297,QC297:QN297,YC297:YN297,AC297:AN297,BC297:BN297,KC297:KN297,NC297:NN297,UC297:UN297,WC297:WN297)</f>
        <v>2.7</v>
      </c>
    </row>
    <row r="298" customFormat="false" ht="12.9" hidden="false" customHeight="false" outlineLevel="0" collapsed="false">
      <c r="A298" s="97"/>
      <c r="B298" s="11" t="n">
        <f aca="false">AVERAGE(AO298,BO298,CO298,DO298,EO298,FO298,GO298,HO298,IO298,JO298,KO298,LO298,MO298,NO298,OO298,PO298,QO298,RO298,SO298,TO298,UO298,VO298,WO298,XO298,YO298,ZO298)</f>
        <v>8.30673076923077</v>
      </c>
      <c r="C298" s="98" t="n">
        <f aca="false">AVERAGE(B294:B298)</f>
        <v>8.43434440559441</v>
      </c>
      <c r="D298" s="99" t="n">
        <f aca="false">AVERAGE(B289:B298)</f>
        <v>8.61177156177156</v>
      </c>
      <c r="E298" s="11" t="n">
        <f aca="false">AVERAGE(B279:B298)</f>
        <v>8.64776078088578</v>
      </c>
      <c r="F298" s="100" t="n">
        <f aca="false">AVERAGE(B249:B298)</f>
        <v>8.73031505084784</v>
      </c>
      <c r="G298" s="3" t="n">
        <f aca="false">MAX(AC298:AN298,BC298:BN298,CC298:CN298,DC298:DN298,EC298:EN298,FC298:FN298,GC298:GN298,HC298:HN298,IC298:IN298,JC298:JN298,KC298:KN298,LC298:LN298,MC298:MN298,NC298:NN298,OC298:ON298,PC298:PN298,QC298:QN298,RC298:RN298,SC298:SN298,TC298:TN298,UC298:UN298,VC298:VN298,WC298:WN298,XC298:XN298,YC298:YN298,ZC298:ZN298,)</f>
        <v>17.7</v>
      </c>
      <c r="H298" s="19" t="n">
        <f aca="false">MEDIAN(AC298:AN298,BC298:BN298,CC298:CN298,DC298:DN298,EC298:EN298,FC298:FN298,GC298:GN298,HC298:HN298,IC298:IN298,JC298:JN298,KC298:KN298,LC298:LN298,MC298:MN298,NC298:NN298,OC298:ON298,PC298:PN298,QC298:QN298,RC298:RN298,SC298:SN298,TC298:TN298,UC298:UN298,VC298:VN298,WC298:WN298,XC298:XN298,YC298:YN298,ZC298:ZN298,)</f>
        <v>8.2</v>
      </c>
      <c r="I298" s="5" t="n">
        <f aca="false">MIN(AC298:AN298,BC298:BN298,CC298:CN298,DC298:DN298,EC298:EN298,FC298:FN298,GC298:GN298,HC298:HN298,IC298:IN298,JC298:JN298,KC298:KN298,LC298:LN298,MC298:MN298,NC298:NN298,OC298:ON298,PC298:PN298,QC298:QN298,RC298:RN298,SC298:SN298,TC298:TN298,UC298:UN298,VC298:VN298,WC298:WN298,XC298:XN298,YC298:YN298,ZC298:ZN298)</f>
        <v>-1.4</v>
      </c>
      <c r="J298" s="5" t="n">
        <f aca="false">MIN(AC298:AN298,BC298:BN298,CC298:CN298,DC298:DN298,EC298:EN298,FC298:FN298,GC298:GN298,HC298:HN298,IC298:IN298,JC298:JN298,KC298:KN298,LC298:LN298,MC298:MN298,NC298:NN298,OC298:ON298,PC298:PN298,QC298:QN298,SC298:SN298,TC298:TN298,UC298:UN298,VC298:VN298,WC298:WN298,XC298:XN298,YC298:YN298,ZC298:ZN298)</f>
        <v>0.1</v>
      </c>
      <c r="K298" s="101" t="n">
        <f aca="false">(G298+I298)/2</f>
        <v>8.15</v>
      </c>
      <c r="AB298" s="102" t="n">
        <v>1948</v>
      </c>
      <c r="AC298" s="103" t="n">
        <v>9.8</v>
      </c>
      <c r="AD298" s="103" t="n">
        <v>12.1</v>
      </c>
      <c r="AE298" s="103" t="n">
        <v>7.7</v>
      </c>
      <c r="AF298" s="103" t="n">
        <v>8.6</v>
      </c>
      <c r="AG298" s="103" t="n">
        <v>6.6</v>
      </c>
      <c r="AH298" s="103" t="n">
        <v>4.1</v>
      </c>
      <c r="AI298" s="103" t="n">
        <v>3.4</v>
      </c>
      <c r="AJ298" s="103" t="n">
        <v>4.2</v>
      </c>
      <c r="AK298" s="103" t="n">
        <v>5.6</v>
      </c>
      <c r="AL298" s="103" t="n">
        <v>6.3</v>
      </c>
      <c r="AM298" s="103" t="n">
        <v>7.7</v>
      </c>
      <c r="AN298" s="103" t="n">
        <v>9.3</v>
      </c>
      <c r="AO298" s="104" t="n">
        <f aca="false">AVERAGE(AC298:AN298)</f>
        <v>7.11666666666667</v>
      </c>
      <c r="BA298" s="22" t="n">
        <v>1948</v>
      </c>
      <c r="BB298" s="111" t="n">
        <v>1948</v>
      </c>
      <c r="BC298" s="110" t="n">
        <v>12.5</v>
      </c>
      <c r="BD298" s="110" t="n">
        <v>14.1</v>
      </c>
      <c r="BE298" s="110" t="n">
        <v>12.3</v>
      </c>
      <c r="BF298" s="110" t="n">
        <v>8.4</v>
      </c>
      <c r="BG298" s="110" t="n">
        <v>8.2</v>
      </c>
      <c r="BH298" s="110" t="n">
        <v>4.6</v>
      </c>
      <c r="BI298" s="110" t="n">
        <v>4.5</v>
      </c>
      <c r="BJ298" s="110" t="n">
        <v>4.4</v>
      </c>
      <c r="BK298" s="110" t="n">
        <v>6.8</v>
      </c>
      <c r="BL298" s="110" t="n">
        <v>9.1</v>
      </c>
      <c r="BM298" s="110" t="n">
        <v>10.7</v>
      </c>
      <c r="BN298" s="110" t="n">
        <v>12.1</v>
      </c>
      <c r="BO298" s="104" t="n">
        <f aca="false">AVERAGE(BC298:BN298)</f>
        <v>8.975</v>
      </c>
      <c r="CA298" s="22" t="n">
        <v>1948</v>
      </c>
      <c r="CB298" s="102" t="n">
        <v>1948</v>
      </c>
      <c r="CC298" s="103" t="n">
        <v>9.8</v>
      </c>
      <c r="CD298" s="103" t="n">
        <v>10.9</v>
      </c>
      <c r="CE298" s="103" t="n">
        <v>6.4</v>
      </c>
      <c r="CF298" s="103" t="n">
        <v>7.7</v>
      </c>
      <c r="CG298" s="103" t="n">
        <v>5.5</v>
      </c>
      <c r="CH298" s="103" t="n">
        <v>3.8</v>
      </c>
      <c r="CI298" s="103" t="n">
        <v>2.7</v>
      </c>
      <c r="CJ298" s="103" t="n">
        <v>4.1</v>
      </c>
      <c r="CK298" s="103" t="n">
        <v>4.8</v>
      </c>
      <c r="CL298" s="103" t="n">
        <v>5.5</v>
      </c>
      <c r="CM298" s="103" t="n">
        <v>6.6</v>
      </c>
      <c r="CN298" s="103" t="n">
        <v>9.2</v>
      </c>
      <c r="CO298" s="104" t="n">
        <f aca="false">AVERAGE(CC298:CN298)</f>
        <v>6.41666666666667</v>
      </c>
      <c r="DA298" s="22" t="n">
        <v>1948</v>
      </c>
      <c r="DB298" s="102" t="n">
        <v>1948</v>
      </c>
      <c r="DC298" s="103" t="n">
        <v>14.2</v>
      </c>
      <c r="DD298" s="103" t="n">
        <v>13.9</v>
      </c>
      <c r="DE298" s="103" t="n">
        <v>9.7</v>
      </c>
      <c r="DF298" s="103" t="n">
        <v>9.6</v>
      </c>
      <c r="DG298" s="103" t="n">
        <v>6.3</v>
      </c>
      <c r="DH298" s="103" t="n">
        <v>4.3</v>
      </c>
      <c r="DI298" s="103" t="n">
        <v>2.5</v>
      </c>
      <c r="DJ298" s="103" t="n">
        <v>4</v>
      </c>
      <c r="DK298" s="103" t="n">
        <v>6.6</v>
      </c>
      <c r="DL298" s="103" t="n">
        <v>5.9</v>
      </c>
      <c r="DM298" s="103" t="n">
        <v>9.9</v>
      </c>
      <c r="DN298" s="103" t="n">
        <v>12.8</v>
      </c>
      <c r="DO298" s="104" t="n">
        <f aca="false">AVERAGE(DC298:DN298)</f>
        <v>8.30833333333333</v>
      </c>
      <c r="EA298" s="22" t="n">
        <v>1948</v>
      </c>
      <c r="EB298" s="106" t="s">
        <v>148</v>
      </c>
      <c r="EC298" s="103" t="n">
        <v>13</v>
      </c>
      <c r="ED298" s="103" t="n">
        <v>14.1</v>
      </c>
      <c r="EE298" s="103" t="n">
        <v>11.4</v>
      </c>
      <c r="EF298" s="103" t="n">
        <v>11.2</v>
      </c>
      <c r="EG298" s="103" t="n">
        <v>9.4</v>
      </c>
      <c r="EH298" s="103" t="n">
        <v>8.4</v>
      </c>
      <c r="EI298" s="103" t="n">
        <v>7.1</v>
      </c>
      <c r="EJ298" s="103" t="n">
        <v>8.3</v>
      </c>
      <c r="EK298" s="103" t="n">
        <v>9.2</v>
      </c>
      <c r="EL298" s="103" t="n">
        <v>8.6</v>
      </c>
      <c r="EM298" s="103" t="n">
        <v>10.3</v>
      </c>
      <c r="EN298" s="103" t="n">
        <v>12</v>
      </c>
      <c r="EO298" s="104" t="n">
        <f aca="false">AVERAGE(EC298:EN298)</f>
        <v>10.25</v>
      </c>
      <c r="FA298" s="22" t="n">
        <v>1948</v>
      </c>
      <c r="FB298" s="102" t="n">
        <v>1948</v>
      </c>
      <c r="FC298" s="103" t="n">
        <v>8.7</v>
      </c>
      <c r="FD298" s="103" t="n">
        <v>11.6</v>
      </c>
      <c r="FE298" s="103" t="n">
        <v>3.9</v>
      </c>
      <c r="FF298" s="103" t="n">
        <v>5.2</v>
      </c>
      <c r="FG298" s="103" t="n">
        <v>3.5</v>
      </c>
      <c r="FH298" s="103" t="n">
        <v>0.1</v>
      </c>
      <c r="FI298" s="103" t="n">
        <v>0.2</v>
      </c>
      <c r="FJ298" s="103" t="n">
        <v>0.6</v>
      </c>
      <c r="FK298" s="103" t="n">
        <v>3.1</v>
      </c>
      <c r="FL298" s="103" t="n">
        <v>4</v>
      </c>
      <c r="FM298" s="103" t="n">
        <v>6.7</v>
      </c>
      <c r="FN298" s="103" t="n">
        <v>9.4</v>
      </c>
      <c r="FO298" s="104" t="n">
        <f aca="false">AVERAGE(FC298:FN298)</f>
        <v>4.75</v>
      </c>
      <c r="GA298" s="22" t="n">
        <v>1948</v>
      </c>
      <c r="GB298" s="102" t="n">
        <v>1948</v>
      </c>
      <c r="GC298" s="103" t="n">
        <v>14.2</v>
      </c>
      <c r="GD298" s="103" t="n">
        <v>15.9</v>
      </c>
      <c r="GE298" s="103" t="n">
        <v>9.9</v>
      </c>
      <c r="GF298" s="103" t="n">
        <v>9.4</v>
      </c>
      <c r="GG298" s="103" t="n">
        <v>7.1</v>
      </c>
      <c r="GH298" s="103" t="n">
        <v>4.5</v>
      </c>
      <c r="GI298" s="103" t="n">
        <v>3.6</v>
      </c>
      <c r="GJ298" s="103" t="n">
        <v>5</v>
      </c>
      <c r="GK298" s="103" t="n">
        <v>7.1</v>
      </c>
      <c r="GL298" s="103" t="n">
        <v>7.8</v>
      </c>
      <c r="GM298" s="103" t="n">
        <v>10.6</v>
      </c>
      <c r="GN298" s="103" t="n">
        <v>14.1</v>
      </c>
      <c r="GO298" s="104" t="n">
        <f aca="false">AVERAGE(GC298:GN298)</f>
        <v>9.1</v>
      </c>
      <c r="HA298" s="22" t="n">
        <v>1948</v>
      </c>
      <c r="HB298" s="106" t="s">
        <v>148</v>
      </c>
      <c r="HC298" s="103" t="n">
        <v>15</v>
      </c>
      <c r="HD298" s="103" t="n">
        <v>17.7</v>
      </c>
      <c r="HE298" s="103" t="n">
        <v>14.4</v>
      </c>
      <c r="HF298" s="103" t="n">
        <v>13.7</v>
      </c>
      <c r="HG298" s="103" t="n">
        <v>11.3</v>
      </c>
      <c r="HH298" s="103" t="n">
        <v>10.4</v>
      </c>
      <c r="HI298" s="103" t="n">
        <v>8.3</v>
      </c>
      <c r="HJ298" s="103" t="n">
        <v>8.6</v>
      </c>
      <c r="HK298" s="103" t="n">
        <v>10.3</v>
      </c>
      <c r="HL298" s="103" t="n">
        <v>10.3</v>
      </c>
      <c r="HM298" s="103" t="n">
        <v>11.7</v>
      </c>
      <c r="HN298" s="103" t="n">
        <v>14.2</v>
      </c>
      <c r="HO298" s="104" t="n">
        <f aca="false">AVERAGE(HC298:HN298)</f>
        <v>12.1583333333333</v>
      </c>
      <c r="IA298" s="22" t="n">
        <v>1948</v>
      </c>
      <c r="IB298" s="102" t="n">
        <v>1948</v>
      </c>
      <c r="IC298" s="103" t="n">
        <v>13.2</v>
      </c>
      <c r="ID298" s="103" t="n">
        <v>14.5</v>
      </c>
      <c r="IE298" s="103" t="n">
        <v>9.7</v>
      </c>
      <c r="IF298" s="103" t="n">
        <v>10.1</v>
      </c>
      <c r="IG298" s="103" t="n">
        <v>8.1</v>
      </c>
      <c r="IH298" s="103" t="n">
        <v>5.5</v>
      </c>
      <c r="II298" s="103" t="n">
        <v>4.7</v>
      </c>
      <c r="IJ298" s="103" t="n">
        <v>5.6</v>
      </c>
      <c r="IK298" s="103" t="n">
        <v>7.1</v>
      </c>
      <c r="IL298" s="103" t="n">
        <v>7.5</v>
      </c>
      <c r="IM298" s="103" t="n">
        <v>8.7</v>
      </c>
      <c r="IN298" s="103" t="n">
        <v>10.4</v>
      </c>
      <c r="IO298" s="104" t="n">
        <f aca="false">AVERAGE(IC298:IN298)</f>
        <v>8.75833333333333</v>
      </c>
      <c r="JA298" s="22" t="n">
        <v>1948</v>
      </c>
      <c r="JB298" s="102" t="n">
        <v>1948</v>
      </c>
      <c r="JC298" s="103" t="n">
        <v>10.9</v>
      </c>
      <c r="JD298" s="103" t="n">
        <v>11.9</v>
      </c>
      <c r="JE298" s="103" t="n">
        <v>8.7</v>
      </c>
      <c r="JF298" s="103" t="n">
        <v>9.2</v>
      </c>
      <c r="JG298" s="103" t="n">
        <v>7.5</v>
      </c>
      <c r="JH298" s="103" t="n">
        <v>4.9</v>
      </c>
      <c r="JI298" s="103" t="n">
        <v>4.9</v>
      </c>
      <c r="JJ298" s="103" t="n">
        <v>6</v>
      </c>
      <c r="JK298" s="103" t="n">
        <v>7.1</v>
      </c>
      <c r="JL298" s="103" t="n">
        <v>7.2</v>
      </c>
      <c r="JM298" s="103" t="n">
        <v>8.2</v>
      </c>
      <c r="JN298" s="103" t="n">
        <v>10.4</v>
      </c>
      <c r="JO298" s="104" t="n">
        <f aca="false">AVERAGE(JC298:JN298)</f>
        <v>8.075</v>
      </c>
      <c r="KA298" s="22" t="n">
        <v>1948</v>
      </c>
      <c r="KB298" s="102" t="n">
        <v>1948</v>
      </c>
      <c r="KC298" s="108" t="n">
        <f aca="false">(KC296+KC297)/2</f>
        <v>13.85</v>
      </c>
      <c r="KD298" s="108" t="n">
        <f aca="false">(KD296+KD297)/2</f>
        <v>15.1</v>
      </c>
      <c r="KE298" s="108" t="n">
        <f aca="false">(KE296+KE297)/2</f>
        <v>12</v>
      </c>
      <c r="KF298" s="110" t="n">
        <v>7.8</v>
      </c>
      <c r="KG298" s="110" t="n">
        <v>6.2</v>
      </c>
      <c r="KH298" s="110" t="n">
        <v>4.4</v>
      </c>
      <c r="KI298" s="110" t="n">
        <v>5.6</v>
      </c>
      <c r="KJ298" s="110" t="n">
        <v>5.1</v>
      </c>
      <c r="KK298" s="110" t="n">
        <v>5.5</v>
      </c>
      <c r="KL298" s="110" t="n">
        <v>5.8</v>
      </c>
      <c r="KM298" s="110" t="n">
        <v>10.2</v>
      </c>
      <c r="KN298" s="110" t="n">
        <v>12.5</v>
      </c>
      <c r="KO298" s="104" t="n">
        <f aca="false">AVERAGE(KC298:KN298)</f>
        <v>8.67083333333333</v>
      </c>
      <c r="LA298" s="22" t="n">
        <v>1948</v>
      </c>
      <c r="LB298" s="106" t="s">
        <v>148</v>
      </c>
      <c r="LC298" s="105" t="n">
        <f aca="false">(LC297+LC299)/2</f>
        <v>14.55</v>
      </c>
      <c r="LD298" s="103" t="n">
        <v>15.9</v>
      </c>
      <c r="LE298" s="103" t="n">
        <v>9</v>
      </c>
      <c r="LF298" s="103" t="n">
        <v>9</v>
      </c>
      <c r="LG298" s="103" t="n">
        <v>6.6</v>
      </c>
      <c r="LH298" s="103" t="n">
        <v>3.3</v>
      </c>
      <c r="LI298" s="103" t="n">
        <v>3.1</v>
      </c>
      <c r="LJ298" s="103" t="n">
        <v>4.6</v>
      </c>
      <c r="LK298" s="103" t="n">
        <v>6.9</v>
      </c>
      <c r="LL298" s="103" t="n">
        <v>6.8</v>
      </c>
      <c r="LM298" s="103" t="n">
        <v>10.2</v>
      </c>
      <c r="LN298" s="103" t="n">
        <v>13.5</v>
      </c>
      <c r="LO298" s="104" t="n">
        <f aca="false">AVERAGE(LC298:LN298)</f>
        <v>8.62083333333333</v>
      </c>
      <c r="MA298" s="22" t="n">
        <v>1948</v>
      </c>
      <c r="MB298" s="106" t="s">
        <v>148</v>
      </c>
      <c r="MC298" s="103" t="n">
        <v>12.9</v>
      </c>
      <c r="MD298" s="103" t="n">
        <v>14.3</v>
      </c>
      <c r="ME298" s="103" t="n">
        <v>9.8</v>
      </c>
      <c r="MF298" s="103" t="n">
        <v>9.8</v>
      </c>
      <c r="MG298" s="103" t="n">
        <v>7.4</v>
      </c>
      <c r="MH298" s="103" t="n">
        <v>3.4</v>
      </c>
      <c r="MI298" s="103" t="n">
        <v>3.6</v>
      </c>
      <c r="MJ298" s="103" t="n">
        <v>5</v>
      </c>
      <c r="MK298" s="103" t="n">
        <v>6.2</v>
      </c>
      <c r="ML298" s="103" t="n">
        <v>6.9</v>
      </c>
      <c r="MM298" s="103" t="n">
        <v>8.3</v>
      </c>
      <c r="MN298" s="103" t="n">
        <v>11.1</v>
      </c>
      <c r="MO298" s="104" t="n">
        <f aca="false">AVERAGE(MC298:MN298)</f>
        <v>8.225</v>
      </c>
      <c r="MQ298" s="5" t="n">
        <f aca="false">MAX(MC298:MN298)</f>
        <v>14.3</v>
      </c>
      <c r="MR298" s="5" t="n">
        <f aca="false">MIN(MC298:MN298)</f>
        <v>3.4</v>
      </c>
      <c r="NA298" s="22" t="n">
        <v>1948</v>
      </c>
      <c r="NB298" s="102" t="n">
        <v>1948</v>
      </c>
      <c r="NC298" s="103" t="n">
        <v>11.1</v>
      </c>
      <c r="ND298" s="103" t="n">
        <v>13.5</v>
      </c>
      <c r="NE298" s="103" t="n">
        <v>8.1</v>
      </c>
      <c r="NF298" s="103" t="n">
        <v>8.2</v>
      </c>
      <c r="NG298" s="103" t="n">
        <v>6.6</v>
      </c>
      <c r="NH298" s="103" t="n">
        <v>3.9</v>
      </c>
      <c r="NI298" s="103" t="n">
        <v>3.1</v>
      </c>
      <c r="NJ298" s="103" t="n">
        <v>3.5</v>
      </c>
      <c r="NK298" s="103" t="n">
        <v>5.2</v>
      </c>
      <c r="NL298" s="103" t="n">
        <v>6.5</v>
      </c>
      <c r="NM298" s="103" t="n">
        <v>8.3</v>
      </c>
      <c r="NN298" s="103" t="n">
        <v>11.1</v>
      </c>
      <c r="NO298" s="104" t="n">
        <f aca="false">AVERAGE(NC298:NN298)</f>
        <v>7.425</v>
      </c>
      <c r="OA298" s="22" t="n">
        <v>1948</v>
      </c>
      <c r="OB298" s="106" t="n">
        <v>1948</v>
      </c>
      <c r="OC298" s="103" t="n">
        <v>13.1</v>
      </c>
      <c r="OD298" s="103" t="n">
        <v>16.3</v>
      </c>
      <c r="OE298" s="103" t="n">
        <v>13.6</v>
      </c>
      <c r="OF298" s="103" t="n">
        <v>10.9</v>
      </c>
      <c r="OG298" s="103" t="n">
        <v>9</v>
      </c>
      <c r="OH298" s="103" t="n">
        <v>6.6</v>
      </c>
      <c r="OI298" s="103" t="n">
        <v>7.1</v>
      </c>
      <c r="OJ298" s="103" t="n">
        <v>5.8</v>
      </c>
      <c r="OK298" s="103" t="n">
        <v>7.3</v>
      </c>
      <c r="OL298" s="103" t="n">
        <v>9</v>
      </c>
      <c r="OM298" s="103" t="n">
        <v>10</v>
      </c>
      <c r="ON298" s="103" t="n">
        <v>12.8</v>
      </c>
      <c r="OO298" s="104" t="n">
        <f aca="false">AVERAGE(OC298:ON298)</f>
        <v>10.125</v>
      </c>
      <c r="OQ298" s="5" t="n">
        <f aca="false">MAX(OC298:ON298)</f>
        <v>16.3</v>
      </c>
      <c r="OR298" s="5" t="n">
        <f aca="false">MIN(OC298:ON298)</f>
        <v>5.8</v>
      </c>
      <c r="PA298" s="22" t="n">
        <v>1948</v>
      </c>
      <c r="PB298" s="106" t="s">
        <v>148</v>
      </c>
      <c r="PC298" s="103" t="n">
        <v>15.1</v>
      </c>
      <c r="PD298" s="103" t="n">
        <v>16.7</v>
      </c>
      <c r="PE298" s="103" t="n">
        <v>10.7</v>
      </c>
      <c r="PF298" s="103" t="n">
        <v>9.8</v>
      </c>
      <c r="PG298" s="103" t="n">
        <v>6.8</v>
      </c>
      <c r="PH298" s="103" t="n">
        <v>5.7</v>
      </c>
      <c r="PI298" s="103" t="n">
        <v>4</v>
      </c>
      <c r="PJ298" s="103" t="n">
        <v>5.5</v>
      </c>
      <c r="PK298" s="103" t="n">
        <v>7.8</v>
      </c>
      <c r="PL298" s="103" t="n">
        <v>8.3</v>
      </c>
      <c r="PM298" s="103" t="n">
        <v>11.8</v>
      </c>
      <c r="PN298" s="103" t="n">
        <v>14.1</v>
      </c>
      <c r="PO298" s="104" t="n">
        <f aca="false">AVERAGE(PC298:PN298)</f>
        <v>9.69166666666667</v>
      </c>
      <c r="QA298" s="22" t="n">
        <v>1948</v>
      </c>
      <c r="QB298" s="106" t="s">
        <v>148</v>
      </c>
      <c r="QC298" s="103" t="n">
        <v>10.1</v>
      </c>
      <c r="QD298" s="103" t="n">
        <v>12.8</v>
      </c>
      <c r="QE298" s="103" t="n">
        <v>7.3</v>
      </c>
      <c r="QF298" s="103" t="n">
        <v>8.6</v>
      </c>
      <c r="QG298" s="103" t="n">
        <v>7.1</v>
      </c>
      <c r="QH298" s="103" t="n">
        <v>4.1</v>
      </c>
      <c r="QI298" s="103" t="n">
        <v>3.4</v>
      </c>
      <c r="QJ298" s="103" t="n">
        <v>3.9</v>
      </c>
      <c r="QK298" s="103" t="n">
        <v>4.4</v>
      </c>
      <c r="QL298" s="103" t="n">
        <v>5</v>
      </c>
      <c r="QM298" s="103" t="n">
        <v>7.8</v>
      </c>
      <c r="QN298" s="103" t="n">
        <v>9.9</v>
      </c>
      <c r="QO298" s="104" t="n">
        <f aca="false">AVERAGE(QC298:QN298)</f>
        <v>7.03333333333333</v>
      </c>
      <c r="RA298" s="22" t="n">
        <v>1948</v>
      </c>
      <c r="RB298" s="102" t="n">
        <v>1948</v>
      </c>
      <c r="RC298" s="103" t="n">
        <v>8.5</v>
      </c>
      <c r="RD298" s="103" t="n">
        <v>11.8</v>
      </c>
      <c r="RE298" s="103" t="n">
        <v>5.1</v>
      </c>
      <c r="RF298" s="103" t="n">
        <v>5.6</v>
      </c>
      <c r="RG298" s="103" t="n">
        <v>2.9</v>
      </c>
      <c r="RH298" s="103" t="n">
        <v>-0.4</v>
      </c>
      <c r="RI298" s="103" t="n">
        <v>-1.4</v>
      </c>
      <c r="RJ298" s="103" t="n">
        <v>-0.3</v>
      </c>
      <c r="RK298" s="103" t="n">
        <v>2.8</v>
      </c>
      <c r="RL298" s="103" t="n">
        <v>4.6</v>
      </c>
      <c r="RM298" s="103" t="n">
        <v>5.8</v>
      </c>
      <c r="RN298" s="103" t="n">
        <v>8.3</v>
      </c>
      <c r="RO298" s="104" t="n">
        <f aca="false">AVERAGE(RC298:RN298)</f>
        <v>4.44166666666667</v>
      </c>
      <c r="SA298" s="22" t="n">
        <v>1948</v>
      </c>
      <c r="SB298" s="106" t="s">
        <v>148</v>
      </c>
      <c r="SC298" s="103" t="n">
        <v>12</v>
      </c>
      <c r="SD298" s="103" t="n">
        <v>15.5</v>
      </c>
      <c r="SE298" s="103" t="n">
        <v>7.3</v>
      </c>
      <c r="SF298" s="103" t="n">
        <v>7.2</v>
      </c>
      <c r="SG298" s="103" t="n">
        <v>5.2</v>
      </c>
      <c r="SH298" s="103" t="n">
        <v>2.2</v>
      </c>
      <c r="SI298" s="103" t="n">
        <v>0.2</v>
      </c>
      <c r="SJ298" s="103" t="n">
        <v>2.4</v>
      </c>
      <c r="SK298" s="103" t="n">
        <v>5</v>
      </c>
      <c r="SL298" s="103" t="n">
        <v>5.2</v>
      </c>
      <c r="SM298" s="103" t="n">
        <v>8.6</v>
      </c>
      <c r="SN298" s="103" t="n">
        <v>11.8</v>
      </c>
      <c r="SO298" s="104" t="n">
        <f aca="false">AVERAGE(SC298:SN298)</f>
        <v>6.88333333333333</v>
      </c>
      <c r="TA298" s="22" t="n">
        <v>1948</v>
      </c>
      <c r="TB298" s="106" t="s">
        <v>148</v>
      </c>
      <c r="TC298" s="103" t="n">
        <v>11.2</v>
      </c>
      <c r="TD298" s="103" t="n">
        <v>13.8</v>
      </c>
      <c r="TE298" s="103" t="n">
        <v>7.8</v>
      </c>
      <c r="TF298" s="103" t="n">
        <v>8.6</v>
      </c>
      <c r="TG298" s="103" t="n">
        <v>7.2</v>
      </c>
      <c r="TH298" s="103" t="n">
        <v>3.1</v>
      </c>
      <c r="TI298" s="103" t="n">
        <v>2.5</v>
      </c>
      <c r="TJ298" s="103" t="n">
        <v>3</v>
      </c>
      <c r="TK298" s="103" t="n">
        <v>5.8</v>
      </c>
      <c r="TL298" s="103" t="n">
        <v>7.2</v>
      </c>
      <c r="TM298" s="103" t="n">
        <v>8</v>
      </c>
      <c r="TN298" s="103" t="n">
        <v>10.4</v>
      </c>
      <c r="TO298" s="104" t="n">
        <f aca="false">AVERAGE(TC298:TN298)</f>
        <v>7.38333333333333</v>
      </c>
      <c r="UA298" s="22" t="n">
        <v>1948</v>
      </c>
      <c r="UB298" s="102" t="n">
        <v>1948</v>
      </c>
      <c r="UC298" s="103" t="n">
        <v>10.6</v>
      </c>
      <c r="UD298" s="103" t="n">
        <v>13.4</v>
      </c>
      <c r="UE298" s="103" t="n">
        <v>7.4</v>
      </c>
      <c r="UF298" s="103" t="n">
        <v>8</v>
      </c>
      <c r="UG298" s="103" t="n">
        <v>5</v>
      </c>
      <c r="UH298" s="103" t="n">
        <v>2.3</v>
      </c>
      <c r="UI298" s="103" t="n">
        <v>1.7</v>
      </c>
      <c r="UJ298" s="103" t="n">
        <v>2.2</v>
      </c>
      <c r="UK298" s="103" t="n">
        <v>4.7</v>
      </c>
      <c r="UL298" s="103" t="n">
        <v>4.8</v>
      </c>
      <c r="UM298" s="103" t="n">
        <v>7.4</v>
      </c>
      <c r="UN298" s="103" t="n">
        <v>10.4</v>
      </c>
      <c r="UO298" s="104" t="n">
        <f aca="false">AVERAGE(UC298:UN298)</f>
        <v>6.49166666666667</v>
      </c>
      <c r="VA298" s="22" t="n">
        <v>1948</v>
      </c>
      <c r="VB298" s="102" t="n">
        <v>1948</v>
      </c>
      <c r="VC298" s="103" t="n">
        <v>11.4</v>
      </c>
      <c r="VD298" s="103" t="n">
        <v>13.4</v>
      </c>
      <c r="VE298" s="103" t="n">
        <v>9.3</v>
      </c>
      <c r="VF298" s="103" t="n">
        <v>9.3</v>
      </c>
      <c r="VG298" s="103" t="n">
        <v>7.4</v>
      </c>
      <c r="VH298" s="103" t="n">
        <v>4.4</v>
      </c>
      <c r="VI298" s="103" t="n">
        <v>5.8</v>
      </c>
      <c r="VJ298" s="103" t="n">
        <v>5.4</v>
      </c>
      <c r="VK298" s="103" t="n">
        <v>6.7</v>
      </c>
      <c r="VL298" s="103" t="n">
        <v>7.2</v>
      </c>
      <c r="VM298" s="103" t="n">
        <v>9.2</v>
      </c>
      <c r="VN298" s="103" t="n">
        <v>11.5</v>
      </c>
      <c r="VO298" s="104" t="n">
        <f aca="false">AVERAGE(VC298:VN298)</f>
        <v>8.41666666666667</v>
      </c>
      <c r="WA298" s="22" t="n">
        <v>1948</v>
      </c>
      <c r="WB298" s="102" t="n">
        <v>1948</v>
      </c>
      <c r="WC298" s="103" t="n">
        <v>14.8</v>
      </c>
      <c r="WD298" s="103" t="n">
        <v>16.6</v>
      </c>
      <c r="WE298" s="103" t="n">
        <v>10.2</v>
      </c>
      <c r="WF298" s="103" t="n">
        <v>9.9</v>
      </c>
      <c r="WG298" s="103" t="n">
        <v>7.1</v>
      </c>
      <c r="WH298" s="103" t="n">
        <v>4.8</v>
      </c>
      <c r="WI298" s="103" t="n">
        <v>3.7</v>
      </c>
      <c r="WJ298" s="103" t="n">
        <v>5.3</v>
      </c>
      <c r="WK298" s="103" t="n">
        <v>7.2</v>
      </c>
      <c r="WL298" s="103" t="n">
        <v>8.2</v>
      </c>
      <c r="WM298" s="103" t="n">
        <v>11.3</v>
      </c>
      <c r="WN298" s="103" t="n">
        <v>14.7</v>
      </c>
      <c r="WO298" s="104" t="n">
        <f aca="false">AVERAGE(WC298:WN298)</f>
        <v>9.48333333333333</v>
      </c>
      <c r="XA298" s="22" t="n">
        <v>1948</v>
      </c>
      <c r="XB298" s="102" t="n">
        <v>1948</v>
      </c>
      <c r="XC298" s="103" t="n">
        <v>14.8</v>
      </c>
      <c r="XD298" s="103" t="n">
        <v>16.8</v>
      </c>
      <c r="XE298" s="103" t="n">
        <v>9.8</v>
      </c>
      <c r="XF298" s="103" t="n">
        <v>9.7</v>
      </c>
      <c r="XG298" s="103" t="n">
        <v>5.8</v>
      </c>
      <c r="XH298" s="103" t="n">
        <v>3.9</v>
      </c>
      <c r="XI298" s="103" t="n">
        <v>2.1</v>
      </c>
      <c r="XJ298" s="103" t="n">
        <v>3.9</v>
      </c>
      <c r="XK298" s="103" t="n">
        <v>7.2</v>
      </c>
      <c r="XL298" s="103" t="n">
        <v>7.1</v>
      </c>
      <c r="XM298" s="103" t="n">
        <v>10.7</v>
      </c>
      <c r="XN298" s="103" t="n">
        <v>14</v>
      </c>
      <c r="XO298" s="104" t="n">
        <f aca="false">AVERAGE(XC298:XN298)</f>
        <v>8.81666666666667</v>
      </c>
      <c r="YA298" s="22" t="n">
        <v>1948</v>
      </c>
      <c r="YB298" s="102" t="n">
        <v>1948</v>
      </c>
      <c r="YC298" s="103" t="n">
        <v>12.1</v>
      </c>
      <c r="YD298" s="103" t="n">
        <v>12.6</v>
      </c>
      <c r="YE298" s="103" t="n">
        <v>9.8</v>
      </c>
      <c r="YF298" s="103" t="n">
        <v>10.4</v>
      </c>
      <c r="YG298" s="103" t="n">
        <v>8.9</v>
      </c>
      <c r="YH298" s="103" t="n">
        <v>6.7</v>
      </c>
      <c r="YI298" s="103" t="n">
        <v>5.8</v>
      </c>
      <c r="YJ298" s="103" t="n">
        <v>6.8</v>
      </c>
      <c r="YK298" s="103" t="n">
        <v>8</v>
      </c>
      <c r="YL298" s="105" t="n">
        <f aca="false">(YL297+YL299)/2</f>
        <v>9.7</v>
      </c>
      <c r="YM298" s="103" t="n">
        <v>9.1</v>
      </c>
      <c r="YN298" s="103" t="n">
        <v>11.4</v>
      </c>
      <c r="YO298" s="104" t="n">
        <f aca="false">AVERAGE(YC298:YN298)</f>
        <v>9.275</v>
      </c>
      <c r="ZA298" s="22" t="n">
        <v>1948</v>
      </c>
      <c r="ZB298" s="106" t="s">
        <v>148</v>
      </c>
      <c r="ZC298" s="103" t="n">
        <v>13.9</v>
      </c>
      <c r="ZD298" s="103" t="n">
        <v>15.1</v>
      </c>
      <c r="ZE298" s="103" t="n">
        <v>12.4</v>
      </c>
      <c r="ZF298" s="103" t="n">
        <v>12.6</v>
      </c>
      <c r="ZG298" s="103" t="n">
        <v>10.2</v>
      </c>
      <c r="ZH298" s="103" t="n">
        <v>9.4</v>
      </c>
      <c r="ZI298" s="103" t="n">
        <v>7.7</v>
      </c>
      <c r="ZJ298" s="103" t="n">
        <v>9</v>
      </c>
      <c r="ZK298" s="103" t="n">
        <v>9.5</v>
      </c>
      <c r="ZL298" s="103" t="n">
        <v>9.8</v>
      </c>
      <c r="ZM298" s="103" t="n">
        <v>10.8</v>
      </c>
      <c r="ZN298" s="103" t="n">
        <v>12.6</v>
      </c>
      <c r="ZO298" s="104" t="n">
        <f aca="false">AVERAGE(ZC298:ZN298)</f>
        <v>11.0833333333333</v>
      </c>
      <c r="AAA298" s="36" t="n">
        <f aca="false">(OO298+EO298)/2</f>
        <v>10.1875</v>
      </c>
      <c r="AAB298" s="37" t="n">
        <f aca="false">(HO298+ZO298+RO298+GO298)/4</f>
        <v>9.19583333333333</v>
      </c>
      <c r="AAC298" s="38" t="n">
        <f aca="false">(JO298+PO298+TO298+QO298+YO298+AO298+BO298+KO298+NO298+UO298+WO298)/11</f>
        <v>8.14734848484848</v>
      </c>
      <c r="ABA298" s="147" t="n">
        <f aca="false">MAX(OC298:ON298, EC298:EN298)</f>
        <v>16.3</v>
      </c>
      <c r="ABB298" s="147" t="n">
        <f aca="false">MIN(EC298:EN298,OC298:ON298)</f>
        <v>5.8</v>
      </c>
      <c r="ABC298" s="148" t="n">
        <f aca="false">MAX(HC298:HN298,ZC298:ZN298,RC298:RN298,GC298:GN298)</f>
        <v>17.7</v>
      </c>
      <c r="ABD298" s="144" t="n">
        <f aca="false">MIN(HC298:HN298,ZC298:ZN298,GC298:GN298)</f>
        <v>3.6</v>
      </c>
      <c r="ABE298" s="145" t="n">
        <f aca="false">MAX(JC298:JN298,PC298:PN298,TC298:TN298,QC298:QN298,YC298:YN298,AC298:AN298,BC298:BN298,KC298:KN298,NC298:NN298,UC298:UN298,WC298:WN298)</f>
        <v>16.7</v>
      </c>
      <c r="ABF298" s="145" t="n">
        <f aca="false">MIN(JC298:JN298,PC298:PN298,TC298:TN298,QC298:QN298,YC298:YN298,AC298:AN298,BC298:BN298,KC298:KN298,NC298:NN298,UC298:UN298,WC298:WN298)</f>
        <v>1.7</v>
      </c>
    </row>
    <row r="299" customFormat="false" ht="12.9" hidden="false" customHeight="false" outlineLevel="0" collapsed="false">
      <c r="A299" s="97"/>
      <c r="B299" s="11" t="n">
        <f aca="false">AVERAGE(AO299,BO299,CO299,DO299,EO299,FO299,GO299,HO299,IO299,JO299,KO299,LO299,MO299,NO299,OO299,PO299,QO299,RO299,SO299,TO299,UO299,VO299,WO299,XO299,YO299,ZO299)</f>
        <v>8.12231570512821</v>
      </c>
      <c r="C299" s="98" t="n">
        <f aca="false">AVERAGE(B295:B299)</f>
        <v>8.41669216200466</v>
      </c>
      <c r="D299" s="99" t="n">
        <f aca="false">AVERAGE(B290:B299)</f>
        <v>8.50204800407925</v>
      </c>
      <c r="E299" s="11" t="n">
        <f aca="false">AVERAGE(B280:B299)</f>
        <v>8.64677720716783</v>
      </c>
      <c r="F299" s="100" t="n">
        <f aca="false">AVERAGE(B250:B299)</f>
        <v>8.71537945764203</v>
      </c>
      <c r="G299" s="3" t="n">
        <f aca="false">MAX(AC299:AN299,BC299:BN299,CC299:CN299,DC299:DN299,EC299:EN299,FC299:FN299,GC299:GN299,HC299:HN299,IC299:IN299,JC299:JN299,KC299:KN299,LC299:LN299,MC299:MN299,NC299:NN299,OC299:ON299,PC299:PN299,QC299:QN299,RC299:RN299,SC299:SN299,TC299:TN299,UC299:UN299,VC299:VN299,WC299:WN299,XC299:XN299,YC299:YN299,ZC299:ZN299,)</f>
        <v>16.1</v>
      </c>
      <c r="H299" s="19" t="n">
        <f aca="false">MEDIAN(AC299:AN299,BC299:BN299,CC299:CN299,DC299:DN299,EC299:EN299,FC299:FN299,GC299:GN299,HC299:HN299,IC299:IN299,JC299:JN299,KC299:KN299,LC299:LN299,MC299:MN299,NC299:NN299,OC299:ON299,PC299:PN299,QC299:QN299,RC299:RN299,SC299:SN299,TC299:TN299,UC299:UN299,VC299:VN299,WC299:WN299,XC299:XN299,YC299:YN299,ZC299:ZN299,)</f>
        <v>8.2</v>
      </c>
      <c r="I299" s="5" t="n">
        <f aca="false">MIN(AC299:AN299,BC299:BN299,CC299:CN299,DC299:DN299,EC299:EN299,FC299:FN299,GC299:GN299,HC299:HN299,IC299:IN299,JC299:JN299,KC299:KN299,LC299:LN299,MC299:MN299,NC299:NN299,OC299:ON299,PC299:PN299,QC299:QN299,RC299:RN299,SC299:SN299,TC299:TN299,UC299:UN299,VC299:VN299,WC299:WN299,XC299:XN299,YC299:YN299,ZC299:ZN299)</f>
        <v>-0.7</v>
      </c>
      <c r="J299" s="5" t="n">
        <f aca="false">MIN(AC299:AN299,BC299:BN299,CC299:CN299,DC299:DN299,EC299:EN299,FC299:FN299,GC299:GN299,HC299:HN299,IC299:IN299,JC299:JN299,KC299:KN299,LC299:LN299,MC299:MN299,NC299:NN299,OC299:ON299,PC299:PN299,QC299:QN299,SC299:SN299,TC299:TN299,UC299:UN299,VC299:VN299,WC299:WN299,XC299:XN299,YC299:YN299,ZC299:ZN299)</f>
        <v>-0.7</v>
      </c>
      <c r="K299" s="101" t="n">
        <f aca="false">(G299+I299)/2</f>
        <v>7.7</v>
      </c>
      <c r="AB299" s="102" t="n">
        <v>1949</v>
      </c>
      <c r="AC299" s="103" t="n">
        <v>11.1</v>
      </c>
      <c r="AD299" s="103" t="n">
        <v>9.1</v>
      </c>
      <c r="AE299" s="103" t="n">
        <v>9.6</v>
      </c>
      <c r="AF299" s="103" t="n">
        <v>6.2</v>
      </c>
      <c r="AG299" s="103" t="n">
        <v>5.2</v>
      </c>
      <c r="AH299" s="103" t="n">
        <v>1.3</v>
      </c>
      <c r="AI299" s="103" t="n">
        <v>3.8</v>
      </c>
      <c r="AJ299" s="103" t="n">
        <v>3.3</v>
      </c>
      <c r="AK299" s="103" t="n">
        <v>4.6</v>
      </c>
      <c r="AL299" s="103" t="n">
        <v>6.6</v>
      </c>
      <c r="AM299" s="103" t="n">
        <v>8.7</v>
      </c>
      <c r="AN299" s="103" t="n">
        <v>8.4</v>
      </c>
      <c r="AO299" s="104" t="n">
        <f aca="false">AVERAGE(AC299:AN299)</f>
        <v>6.49166666666667</v>
      </c>
      <c r="BA299" s="22" t="n">
        <v>1949</v>
      </c>
      <c r="BB299" s="102" t="n">
        <v>1949</v>
      </c>
      <c r="BC299" s="110" t="n">
        <v>11.2</v>
      </c>
      <c r="BD299" s="110" t="n">
        <v>12.4</v>
      </c>
      <c r="BE299" s="110" t="n">
        <v>12.2</v>
      </c>
      <c r="BF299" s="110" t="n">
        <v>10.1</v>
      </c>
      <c r="BG299" s="103" t="n">
        <v>5.9</v>
      </c>
      <c r="BH299" s="103" t="n">
        <v>4.5</v>
      </c>
      <c r="BI299" s="103" t="n">
        <v>3.9</v>
      </c>
      <c r="BJ299" s="103" t="n">
        <v>3.8</v>
      </c>
      <c r="BK299" s="103" t="n">
        <v>6</v>
      </c>
      <c r="BL299" s="103" t="n">
        <v>8.5</v>
      </c>
      <c r="BM299" s="103" t="n">
        <v>10.4</v>
      </c>
      <c r="BN299" s="103" t="n">
        <v>10.6</v>
      </c>
      <c r="BO299" s="104" t="n">
        <f aca="false">AVERAGE(BC299:BN299)</f>
        <v>8.29166666666667</v>
      </c>
      <c r="CA299" s="22" t="n">
        <v>1949</v>
      </c>
      <c r="CB299" s="102" t="n">
        <v>1949</v>
      </c>
      <c r="CC299" s="103" t="n">
        <v>10.8</v>
      </c>
      <c r="CD299" s="103" t="n">
        <v>8.7</v>
      </c>
      <c r="CE299" s="103" t="n">
        <v>10.3</v>
      </c>
      <c r="CF299" s="103" t="n">
        <v>6.3</v>
      </c>
      <c r="CG299" s="103" t="n">
        <v>4.4</v>
      </c>
      <c r="CH299" s="103" t="n">
        <v>2.4</v>
      </c>
      <c r="CI299" s="103" t="n">
        <v>3.9</v>
      </c>
      <c r="CJ299" s="103" t="n">
        <v>2.4</v>
      </c>
      <c r="CK299" s="103" t="n">
        <v>3.8</v>
      </c>
      <c r="CL299" s="103" t="n">
        <v>6.2</v>
      </c>
      <c r="CM299" s="103" t="n">
        <v>7.9</v>
      </c>
      <c r="CN299" s="103" t="n">
        <v>7.6</v>
      </c>
      <c r="CO299" s="104" t="n">
        <f aca="false">AVERAGE(CC299:CN299)</f>
        <v>6.225</v>
      </c>
      <c r="DA299" s="22" t="n">
        <v>1949</v>
      </c>
      <c r="DB299" s="102" t="n">
        <v>1949</v>
      </c>
      <c r="DC299" s="103" t="n">
        <v>14.2</v>
      </c>
      <c r="DD299" s="103" t="n">
        <v>12.7</v>
      </c>
      <c r="DE299" s="103" t="n">
        <v>14</v>
      </c>
      <c r="DF299" s="103" t="n">
        <v>7.2</v>
      </c>
      <c r="DG299" s="103" t="n">
        <v>5.6</v>
      </c>
      <c r="DH299" s="103" t="n">
        <v>2.2</v>
      </c>
      <c r="DI299" s="103" t="n">
        <v>3.9</v>
      </c>
      <c r="DJ299" s="103" t="n">
        <v>3.2</v>
      </c>
      <c r="DK299" s="103" t="n">
        <v>5.7</v>
      </c>
      <c r="DL299" s="103" t="n">
        <v>8.8</v>
      </c>
      <c r="DM299" s="103" t="n">
        <v>11.3</v>
      </c>
      <c r="DN299" s="103" t="n">
        <v>11.6</v>
      </c>
      <c r="DO299" s="104" t="n">
        <f aca="false">AVERAGE(DC299:DN299)</f>
        <v>8.36666666666667</v>
      </c>
      <c r="EA299" s="22" t="n">
        <v>1949</v>
      </c>
      <c r="EB299" s="106" t="s">
        <v>149</v>
      </c>
      <c r="EC299" s="103" t="n">
        <v>13.2</v>
      </c>
      <c r="ED299" s="103" t="n">
        <v>11.4</v>
      </c>
      <c r="EE299" s="103" t="n">
        <v>12.5</v>
      </c>
      <c r="EF299" s="103" t="n">
        <v>10.3</v>
      </c>
      <c r="EG299" s="103" t="n">
        <v>9</v>
      </c>
      <c r="EH299" s="103" t="n">
        <v>7.1</v>
      </c>
      <c r="EI299" s="103" t="n">
        <v>7.8</v>
      </c>
      <c r="EJ299" s="103" t="n">
        <v>7.3</v>
      </c>
      <c r="EK299" s="103" t="n">
        <v>7.8</v>
      </c>
      <c r="EL299" s="103" t="n">
        <v>9</v>
      </c>
      <c r="EM299" s="103" t="n">
        <v>10.3</v>
      </c>
      <c r="EN299" s="103" t="n">
        <v>10.4</v>
      </c>
      <c r="EO299" s="104" t="n">
        <f aca="false">AVERAGE(EC299:EN299)</f>
        <v>9.675</v>
      </c>
      <c r="FA299" s="22" t="n">
        <v>1949</v>
      </c>
      <c r="FB299" s="102" t="n">
        <v>1949</v>
      </c>
      <c r="FC299" s="103" t="n">
        <v>10.8</v>
      </c>
      <c r="FD299" s="103" t="n">
        <v>8</v>
      </c>
      <c r="FE299" s="103" t="n">
        <v>9.3</v>
      </c>
      <c r="FF299" s="103" t="n">
        <v>3.1</v>
      </c>
      <c r="FG299" s="103" t="n">
        <v>2.9</v>
      </c>
      <c r="FH299" s="103" t="n">
        <v>-0.7</v>
      </c>
      <c r="FI299" s="103" t="n">
        <v>1.3</v>
      </c>
      <c r="FJ299" s="103" t="n">
        <v>0.1</v>
      </c>
      <c r="FK299" s="103" t="n">
        <v>2</v>
      </c>
      <c r="FL299" s="103" t="n">
        <v>5.8</v>
      </c>
      <c r="FM299" s="103" t="n">
        <v>7.7</v>
      </c>
      <c r="FN299" s="108" t="n">
        <f aca="false">(FN297+FN298)/2</f>
        <v>9.65</v>
      </c>
      <c r="FO299" s="104" t="n">
        <f aca="false">AVERAGE(FC299:FN299)</f>
        <v>4.99583333333333</v>
      </c>
      <c r="GA299" s="22" t="n">
        <v>1949</v>
      </c>
      <c r="GB299" s="102" t="n">
        <v>1949</v>
      </c>
      <c r="GC299" s="103" t="n">
        <v>14.9</v>
      </c>
      <c r="GD299" s="103" t="n">
        <v>13</v>
      </c>
      <c r="GE299" s="103" t="n">
        <v>13.5</v>
      </c>
      <c r="GF299" s="103" t="n">
        <v>7.6</v>
      </c>
      <c r="GG299" s="103" t="n">
        <v>6.4</v>
      </c>
      <c r="GH299" s="103" t="n">
        <v>2.6</v>
      </c>
      <c r="GI299" s="103" t="n">
        <v>4.4</v>
      </c>
      <c r="GJ299" s="103" t="n">
        <v>4.1</v>
      </c>
      <c r="GK299" s="103" t="n">
        <v>5.8</v>
      </c>
      <c r="GL299" s="103" t="n">
        <v>10.3</v>
      </c>
      <c r="GM299" s="103" t="n">
        <v>11.4</v>
      </c>
      <c r="GN299" s="103" t="n">
        <v>11.8</v>
      </c>
      <c r="GO299" s="104" t="n">
        <f aca="false">AVERAGE(GC299:GN299)</f>
        <v>8.81666666666667</v>
      </c>
      <c r="HA299" s="22" t="n">
        <v>1949</v>
      </c>
      <c r="HB299" s="106" t="s">
        <v>149</v>
      </c>
      <c r="HC299" s="103" t="n">
        <v>14.7</v>
      </c>
      <c r="HD299" s="103" t="n">
        <v>14.8</v>
      </c>
      <c r="HE299" s="103" t="n">
        <v>14.9</v>
      </c>
      <c r="HF299" s="103" t="n">
        <v>12.1</v>
      </c>
      <c r="HG299" s="103" t="n">
        <v>10.8</v>
      </c>
      <c r="HH299" s="103" t="n">
        <v>8.5</v>
      </c>
      <c r="HI299" s="103" t="n">
        <v>8.2</v>
      </c>
      <c r="HJ299" s="103" t="n">
        <v>7.5</v>
      </c>
      <c r="HK299" s="103" t="n">
        <v>9.2</v>
      </c>
      <c r="HL299" s="103" t="n">
        <v>12</v>
      </c>
      <c r="HM299" s="103" t="n">
        <v>12.5</v>
      </c>
      <c r="HN299" s="103" t="n">
        <v>12.9</v>
      </c>
      <c r="HO299" s="104" t="n">
        <f aca="false">AVERAGE(HC299:HN299)</f>
        <v>11.5083333333333</v>
      </c>
      <c r="IA299" s="22" t="n">
        <v>1949</v>
      </c>
      <c r="IB299" s="102" t="n">
        <v>1949</v>
      </c>
      <c r="IC299" s="103" t="n">
        <v>12.5</v>
      </c>
      <c r="ID299" s="103" t="n">
        <v>11.4</v>
      </c>
      <c r="IE299" s="103" t="n">
        <v>12.5</v>
      </c>
      <c r="IF299" s="108" t="n">
        <f aca="false">(IF297+IF298)/2</f>
        <v>10</v>
      </c>
      <c r="IG299" s="108" t="n">
        <f aca="false">(IG297+IG298)/2</f>
        <v>8.1</v>
      </c>
      <c r="IH299" s="103" t="n">
        <v>3.7</v>
      </c>
      <c r="II299" s="103" t="n">
        <v>4.8</v>
      </c>
      <c r="IJ299" s="103" t="n">
        <v>5.5</v>
      </c>
      <c r="IK299" s="103" t="n">
        <v>7.9</v>
      </c>
      <c r="IL299" s="103" t="n">
        <v>10.4</v>
      </c>
      <c r="IM299" s="103" t="n">
        <v>12.1</v>
      </c>
      <c r="IN299" s="103" t="n">
        <v>13.5</v>
      </c>
      <c r="IO299" s="104" t="n">
        <f aca="false">AVERAGE(IC299:IN299)</f>
        <v>9.36666666666667</v>
      </c>
      <c r="JA299" s="22" t="n">
        <v>1949</v>
      </c>
      <c r="JB299" s="102" t="n">
        <v>1949</v>
      </c>
      <c r="JC299" s="103" t="n">
        <v>12.1</v>
      </c>
      <c r="JD299" s="103" t="n">
        <v>10.1</v>
      </c>
      <c r="JE299" s="103" t="n">
        <v>10.3</v>
      </c>
      <c r="JF299" s="103" t="n">
        <v>8.2</v>
      </c>
      <c r="JG299" s="103" t="n">
        <v>6.3</v>
      </c>
      <c r="JH299" s="103" t="n">
        <v>3.7</v>
      </c>
      <c r="JI299" s="103" t="n">
        <v>5.7</v>
      </c>
      <c r="JJ299" s="103" t="n">
        <v>5.5</v>
      </c>
      <c r="JK299" s="103" t="n">
        <v>5.7</v>
      </c>
      <c r="JL299" s="103" t="n">
        <v>8</v>
      </c>
      <c r="JM299" s="103" t="n">
        <v>9.6</v>
      </c>
      <c r="JN299" s="103" t="n">
        <v>9.3</v>
      </c>
      <c r="JO299" s="104" t="n">
        <f aca="false">AVERAGE(JC299:JN299)</f>
        <v>7.875</v>
      </c>
      <c r="KA299" s="22" t="n">
        <v>1949</v>
      </c>
      <c r="KB299" s="102" t="n">
        <v>1949</v>
      </c>
      <c r="KC299" s="105" t="n">
        <f aca="false">(KC298+KC300)/2</f>
        <v>13.125</v>
      </c>
      <c r="KD299" s="105" t="n">
        <f aca="false">(KD298+KD300)/2</f>
        <v>14.2125</v>
      </c>
      <c r="KE299" s="105" t="n">
        <f aca="false">(KE298+KE300)/2</f>
        <v>12.025</v>
      </c>
      <c r="KF299" s="108" t="n">
        <f aca="false">(KF297+KF298)/2</f>
        <v>7.95</v>
      </c>
      <c r="KG299" s="108" t="n">
        <f aca="false">(KG297+KG298)/2</f>
        <v>6.3</v>
      </c>
      <c r="KH299" s="105" t="n">
        <f aca="false">(KH298+KH300)/2</f>
        <v>5.6</v>
      </c>
      <c r="KI299" s="105" t="n">
        <f aca="false">(KI298+KI300)/2</f>
        <v>4.35</v>
      </c>
      <c r="KJ299" s="105" t="n">
        <f aca="false">(KJ298+KJ300)/2</f>
        <v>4.85</v>
      </c>
      <c r="KK299" s="105" t="n">
        <f aca="false">(KK298+KK300)/2</f>
        <v>5.7</v>
      </c>
      <c r="KL299" s="105" t="n">
        <f aca="false">(KL298+KL300)/2</f>
        <v>6.6</v>
      </c>
      <c r="KM299" s="105" t="n">
        <f aca="false">(KM298+KM300)/2</f>
        <v>9.4</v>
      </c>
      <c r="KN299" s="105" t="n">
        <f aca="false">(KN298+KN300)/2</f>
        <v>11.95</v>
      </c>
      <c r="KO299" s="104" t="n">
        <f aca="false">AVERAGE(KC299:KN299)</f>
        <v>8.50520833333333</v>
      </c>
      <c r="LA299" s="22" t="n">
        <v>1949</v>
      </c>
      <c r="LB299" s="106" t="s">
        <v>149</v>
      </c>
      <c r="LC299" s="103" t="n">
        <v>14.2</v>
      </c>
      <c r="LD299" s="103" t="n">
        <v>12.4</v>
      </c>
      <c r="LE299" s="103" t="n">
        <v>12.8</v>
      </c>
      <c r="LF299" s="103" t="n">
        <v>7</v>
      </c>
      <c r="LG299" s="103" t="n">
        <v>6.4</v>
      </c>
      <c r="LH299" s="103" t="n">
        <v>2.2</v>
      </c>
      <c r="LI299" s="103" t="n">
        <v>3.8</v>
      </c>
      <c r="LJ299" s="103" t="n">
        <v>3.7</v>
      </c>
      <c r="LK299" s="103" t="n">
        <v>5.7</v>
      </c>
      <c r="LL299" s="103" t="n">
        <v>9.6</v>
      </c>
      <c r="LM299" s="103" t="n">
        <v>11.3</v>
      </c>
      <c r="LN299" s="103" t="n">
        <v>11.7</v>
      </c>
      <c r="LO299" s="104" t="n">
        <f aca="false">AVERAGE(LC299:LN299)</f>
        <v>8.4</v>
      </c>
      <c r="MA299" s="22" t="n">
        <v>1949</v>
      </c>
      <c r="MB299" s="106" t="s">
        <v>149</v>
      </c>
      <c r="MC299" s="103" t="n">
        <v>13.4</v>
      </c>
      <c r="MD299" s="103" t="n">
        <v>12.1</v>
      </c>
      <c r="ME299" s="103" t="n">
        <v>12.7</v>
      </c>
      <c r="MF299" s="103" t="n">
        <v>8.4</v>
      </c>
      <c r="MG299" s="103" t="n">
        <v>6.8</v>
      </c>
      <c r="MH299" s="103" t="n">
        <v>4.3</v>
      </c>
      <c r="MI299" s="103" t="n">
        <v>5</v>
      </c>
      <c r="MJ299" s="103" t="n">
        <v>4.4</v>
      </c>
      <c r="MK299" s="103" t="n">
        <v>4.8</v>
      </c>
      <c r="ML299" s="103" t="n">
        <v>8</v>
      </c>
      <c r="MM299" s="103" t="n">
        <v>10.3</v>
      </c>
      <c r="MN299" s="103" t="n">
        <v>9.9</v>
      </c>
      <c r="MO299" s="104" t="n">
        <f aca="false">AVERAGE(MC299:MN299)</f>
        <v>8.34166666666667</v>
      </c>
      <c r="MQ299" s="5" t="n">
        <f aca="false">MAX(MC299:MN299)</f>
        <v>13.4</v>
      </c>
      <c r="MR299" s="5" t="n">
        <f aca="false">MIN(MC299:MN299)</f>
        <v>4.3</v>
      </c>
      <c r="NA299" s="22" t="n">
        <v>1949</v>
      </c>
      <c r="NB299" s="102" t="n">
        <v>1949</v>
      </c>
      <c r="NC299" s="103" t="n">
        <v>12.7</v>
      </c>
      <c r="ND299" s="103" t="n">
        <v>10.1</v>
      </c>
      <c r="NE299" s="103" t="n">
        <v>11.4</v>
      </c>
      <c r="NF299" s="103" t="n">
        <v>7</v>
      </c>
      <c r="NG299" s="103" t="n">
        <v>5.8</v>
      </c>
      <c r="NH299" s="103" t="n">
        <v>2.9</v>
      </c>
      <c r="NI299" s="103" t="n">
        <v>4.5</v>
      </c>
      <c r="NJ299" s="103" t="n">
        <v>3.3</v>
      </c>
      <c r="NK299" s="103" t="n">
        <v>5.6</v>
      </c>
      <c r="NL299" s="103" t="n">
        <v>8</v>
      </c>
      <c r="NM299" s="103" t="n">
        <v>9.8</v>
      </c>
      <c r="NN299" s="103" t="n">
        <v>9.3</v>
      </c>
      <c r="NO299" s="104" t="n">
        <f aca="false">AVERAGE(NC299:NN299)</f>
        <v>7.53333333333333</v>
      </c>
      <c r="OA299" s="22" t="n">
        <v>1949</v>
      </c>
      <c r="OB299" s="106" t="n">
        <v>1949</v>
      </c>
      <c r="OC299" s="103" t="n">
        <v>12.9</v>
      </c>
      <c r="OD299" s="103" t="n">
        <v>15.1</v>
      </c>
      <c r="OE299" s="103" t="n">
        <v>10.4</v>
      </c>
      <c r="OF299" s="103" t="n">
        <v>10.8</v>
      </c>
      <c r="OG299" s="103" t="n">
        <v>8.4</v>
      </c>
      <c r="OH299" s="103" t="n">
        <v>5.5</v>
      </c>
      <c r="OI299" s="103" t="n">
        <v>5</v>
      </c>
      <c r="OJ299" s="103" t="n">
        <v>6.6</v>
      </c>
      <c r="OK299" s="103" t="n">
        <v>7.5</v>
      </c>
      <c r="OL299" s="103" t="n">
        <v>8.1</v>
      </c>
      <c r="OM299" s="103" t="n">
        <v>9.7</v>
      </c>
      <c r="ON299" s="103" t="n">
        <v>12.2</v>
      </c>
      <c r="OO299" s="104" t="n">
        <f aca="false">AVERAGE(OC299:ON299)</f>
        <v>9.35</v>
      </c>
      <c r="OQ299" s="5" t="n">
        <f aca="false">MAX(OC299:ON299)</f>
        <v>15.1</v>
      </c>
      <c r="OR299" s="5" t="n">
        <f aca="false">MIN(OC299:ON299)</f>
        <v>5</v>
      </c>
      <c r="PA299" s="22" t="n">
        <v>1949</v>
      </c>
      <c r="PB299" s="106" t="s">
        <v>149</v>
      </c>
      <c r="PC299" s="103" t="n">
        <v>16.1</v>
      </c>
      <c r="PD299" s="103" t="n">
        <v>13.5</v>
      </c>
      <c r="PE299" s="103" t="n">
        <v>13.8</v>
      </c>
      <c r="PF299" s="103" t="n">
        <v>7.6</v>
      </c>
      <c r="PG299" s="103" t="n">
        <v>6.9</v>
      </c>
      <c r="PH299" s="103" t="n">
        <v>3.3</v>
      </c>
      <c r="PI299" s="103" t="n">
        <v>4.4</v>
      </c>
      <c r="PJ299" s="103" t="n">
        <v>4.9</v>
      </c>
      <c r="PK299" s="103" t="n">
        <v>6.4</v>
      </c>
      <c r="PL299" s="103" t="n">
        <v>10.5</v>
      </c>
      <c r="PM299" s="103" t="n">
        <v>12.2</v>
      </c>
      <c r="PN299" s="103" t="n">
        <v>13.9</v>
      </c>
      <c r="PO299" s="104" t="n">
        <f aca="false">AVERAGE(PC299:PN299)</f>
        <v>9.45833333333333</v>
      </c>
      <c r="QA299" s="22" t="n">
        <v>1949</v>
      </c>
      <c r="QB299" s="106" t="s">
        <v>149</v>
      </c>
      <c r="QC299" s="103" t="n">
        <v>10.5</v>
      </c>
      <c r="QD299" s="103" t="n">
        <v>6.9</v>
      </c>
      <c r="QE299" s="105" t="n">
        <f aca="false">(QE298+QE300)/2</f>
        <v>9.25</v>
      </c>
      <c r="QF299" s="105" t="n">
        <f aca="false">(QF298+QF300)/2</f>
        <v>8</v>
      </c>
      <c r="QG299" s="105" t="n">
        <f aca="false">(QG298+QG300)/2</f>
        <v>6.25</v>
      </c>
      <c r="QH299" s="105" t="n">
        <f aca="false">(QH298+QH300)/2</f>
        <v>4.1</v>
      </c>
      <c r="QI299" s="105" t="n">
        <f aca="false">(QI298+QI300)/2</f>
        <v>3.55</v>
      </c>
      <c r="QJ299" s="105" t="n">
        <f aca="false">(QJ298+QJ300)/2</f>
        <v>3.85</v>
      </c>
      <c r="QK299" s="105" t="n">
        <f aca="false">(QK298+QK300)/2</f>
        <v>5.05</v>
      </c>
      <c r="QL299" s="105" t="n">
        <f aca="false">(QL298+QL300)/2</f>
        <v>6.15</v>
      </c>
      <c r="QM299" s="105" t="n">
        <f aca="false">(QM298+QM300)/2</f>
        <v>8.75</v>
      </c>
      <c r="QN299" s="105" t="n">
        <f aca="false">(QN298+QN300)/2</f>
        <v>11.6</v>
      </c>
      <c r="QO299" s="104" t="n">
        <f aca="false">AVERAGE(QC299:QN299)</f>
        <v>6.99583333333333</v>
      </c>
      <c r="RA299" s="22" t="n">
        <v>1949</v>
      </c>
      <c r="RB299" s="102" t="n">
        <v>1949</v>
      </c>
      <c r="RC299" s="103" t="n">
        <v>9.5</v>
      </c>
      <c r="RD299" s="103" t="n">
        <v>8.4</v>
      </c>
      <c r="RE299" s="103" t="n">
        <v>9.6</v>
      </c>
      <c r="RF299" s="103" t="n">
        <v>5.3</v>
      </c>
      <c r="RG299" s="103" t="n">
        <v>2.1</v>
      </c>
      <c r="RH299" s="103" t="n">
        <v>1</v>
      </c>
      <c r="RI299" s="103" t="n">
        <v>-0.2</v>
      </c>
      <c r="RJ299" s="103" t="n">
        <v>-0.2</v>
      </c>
      <c r="RK299" s="103" t="n">
        <v>2.1</v>
      </c>
      <c r="RL299" s="103" t="n">
        <v>5.8</v>
      </c>
      <c r="RM299" s="103" t="n">
        <v>7</v>
      </c>
      <c r="RN299" s="103" t="n">
        <v>6.9</v>
      </c>
      <c r="RO299" s="104" t="n">
        <f aca="false">AVERAGE(RC299:RN299)</f>
        <v>4.775</v>
      </c>
      <c r="SA299" s="22" t="n">
        <v>1949</v>
      </c>
      <c r="SB299" s="106" t="s">
        <v>149</v>
      </c>
      <c r="SC299" s="103" t="n">
        <v>13.4</v>
      </c>
      <c r="SD299" s="103" t="n">
        <v>10.9</v>
      </c>
      <c r="SE299" s="103" t="n">
        <v>12.9</v>
      </c>
      <c r="SF299" s="103" t="n">
        <v>5.8</v>
      </c>
      <c r="SG299" s="103" t="n">
        <v>3.7</v>
      </c>
      <c r="SH299" s="103" t="n">
        <v>-0.2</v>
      </c>
      <c r="SI299" s="103" t="n">
        <v>2.9</v>
      </c>
      <c r="SJ299" s="103" t="n">
        <v>1.2</v>
      </c>
      <c r="SK299" s="103" t="n">
        <v>3.8</v>
      </c>
      <c r="SL299" s="103" t="n">
        <v>8.7</v>
      </c>
      <c r="SM299" s="103" t="n">
        <v>10</v>
      </c>
      <c r="SN299" s="103" t="n">
        <v>9.8</v>
      </c>
      <c r="SO299" s="104" t="n">
        <f aca="false">AVERAGE(SC299:SN299)</f>
        <v>6.90833333333333</v>
      </c>
      <c r="TA299" s="22" t="n">
        <v>1949</v>
      </c>
      <c r="TB299" s="106" t="s">
        <v>149</v>
      </c>
      <c r="TC299" s="103" t="n">
        <v>12.2</v>
      </c>
      <c r="TD299" s="103" t="n">
        <v>11.5</v>
      </c>
      <c r="TE299" s="103" t="n">
        <v>12.2</v>
      </c>
      <c r="TF299" s="103" t="n">
        <v>7.6</v>
      </c>
      <c r="TG299" s="103" t="n">
        <v>5.2</v>
      </c>
      <c r="TH299" s="103" t="n">
        <v>3.6</v>
      </c>
      <c r="TI299" s="103" t="n">
        <v>3.4</v>
      </c>
      <c r="TJ299" s="103" t="n">
        <v>3</v>
      </c>
      <c r="TK299" s="103" t="n">
        <v>4.4</v>
      </c>
      <c r="TL299" s="103" t="n">
        <v>7.8</v>
      </c>
      <c r="TM299" s="103" t="n">
        <v>10.3</v>
      </c>
      <c r="TN299" s="103" t="n">
        <v>9.8</v>
      </c>
      <c r="TO299" s="104" t="n">
        <f aca="false">AVERAGE(TC299:TN299)</f>
        <v>7.58333333333333</v>
      </c>
      <c r="UA299" s="22" t="n">
        <v>1949</v>
      </c>
      <c r="UB299" s="102" t="n">
        <v>1949</v>
      </c>
      <c r="UC299" s="103" t="n">
        <v>12.1</v>
      </c>
      <c r="UD299" s="103" t="n">
        <v>9.4</v>
      </c>
      <c r="UE299" s="103" t="n">
        <v>11.6</v>
      </c>
      <c r="UF299" s="103" t="n">
        <v>5.8</v>
      </c>
      <c r="UG299" s="103" t="n">
        <v>4.1</v>
      </c>
      <c r="UH299" s="103" t="n">
        <v>1.2</v>
      </c>
      <c r="UI299" s="103" t="n">
        <v>3.3</v>
      </c>
      <c r="UJ299" s="103" t="n">
        <v>1.6</v>
      </c>
      <c r="UK299" s="103" t="n">
        <v>4.4</v>
      </c>
      <c r="UL299" s="103" t="n">
        <v>7.3</v>
      </c>
      <c r="UM299" s="103" t="n">
        <v>10.1</v>
      </c>
      <c r="UN299" s="103" t="n">
        <v>9.6</v>
      </c>
      <c r="UO299" s="104" t="n">
        <f aca="false">AVERAGE(UC299:UN299)</f>
        <v>6.70833333333333</v>
      </c>
      <c r="VA299" s="22" t="n">
        <v>1949</v>
      </c>
      <c r="VB299" s="102" t="n">
        <v>1949</v>
      </c>
      <c r="VC299" s="103" t="n">
        <v>12.3</v>
      </c>
      <c r="VD299" s="103" t="n">
        <v>10.1</v>
      </c>
      <c r="VE299" s="103" t="n">
        <v>10.6</v>
      </c>
      <c r="VF299" s="103" t="n">
        <v>7.4</v>
      </c>
      <c r="VG299" s="103" t="n">
        <v>5.8</v>
      </c>
      <c r="VH299" s="103" t="n">
        <v>3.3</v>
      </c>
      <c r="VI299" s="103" t="n">
        <v>4.6</v>
      </c>
      <c r="VJ299" s="103" t="n">
        <v>4.1</v>
      </c>
      <c r="VK299" s="103" t="n">
        <v>5.7</v>
      </c>
      <c r="VL299" s="103" t="n">
        <v>8.4</v>
      </c>
      <c r="VM299" s="103" t="n">
        <v>10.1</v>
      </c>
      <c r="VN299" s="103" t="n">
        <v>9.5</v>
      </c>
      <c r="VO299" s="104" t="n">
        <f aca="false">AVERAGE(VC299:VN299)</f>
        <v>7.65833333333333</v>
      </c>
      <c r="WA299" s="22" t="n">
        <v>1949</v>
      </c>
      <c r="WB299" s="102" t="n">
        <v>1949</v>
      </c>
      <c r="WC299" s="103" t="n">
        <v>15.5</v>
      </c>
      <c r="WD299" s="103" t="n">
        <v>13.2</v>
      </c>
      <c r="WE299" s="103" t="n">
        <v>13.4</v>
      </c>
      <c r="WF299" s="103" t="n">
        <v>7.9</v>
      </c>
      <c r="WG299" s="103" t="n">
        <v>6.7</v>
      </c>
      <c r="WH299" s="103" t="n">
        <v>3.4</v>
      </c>
      <c r="WI299" s="103" t="n">
        <v>4.4</v>
      </c>
      <c r="WJ299" s="103" t="n">
        <v>3.8</v>
      </c>
      <c r="WK299" s="103" t="n">
        <v>5.6</v>
      </c>
      <c r="WL299" s="103" t="n">
        <v>9.9</v>
      </c>
      <c r="WM299" s="103" t="n">
        <v>12.2</v>
      </c>
      <c r="WN299" s="103" t="n">
        <v>12.6</v>
      </c>
      <c r="WO299" s="104" t="n">
        <f aca="false">AVERAGE(WC299:WN299)</f>
        <v>9.05</v>
      </c>
      <c r="XA299" s="22" t="n">
        <v>1949</v>
      </c>
      <c r="XB299" s="102" t="n">
        <v>1949</v>
      </c>
      <c r="XC299" s="103" t="n">
        <v>14.9</v>
      </c>
      <c r="XD299" s="103" t="n">
        <v>12.9</v>
      </c>
      <c r="XE299" s="103" t="n">
        <v>14.5</v>
      </c>
      <c r="XF299" s="103" t="n">
        <v>7.2</v>
      </c>
      <c r="XG299" s="103" t="n">
        <v>5.3</v>
      </c>
      <c r="XH299" s="103" t="n">
        <v>1.8</v>
      </c>
      <c r="XI299" s="103" t="n">
        <v>3.3</v>
      </c>
      <c r="XJ299" s="103" t="n">
        <v>2.8</v>
      </c>
      <c r="XK299" s="103" t="n">
        <v>5.8</v>
      </c>
      <c r="XL299" s="103" t="n">
        <v>9.8</v>
      </c>
      <c r="XM299" s="103" t="n">
        <v>11.9</v>
      </c>
      <c r="XN299" s="103" t="n">
        <v>12.6</v>
      </c>
      <c r="XO299" s="104" t="n">
        <f aca="false">AVERAGE(XC299:XN299)</f>
        <v>8.56666666666667</v>
      </c>
      <c r="YA299" s="22" t="n">
        <v>1949</v>
      </c>
      <c r="YB299" s="102" t="n">
        <v>1949</v>
      </c>
      <c r="YC299" s="103" t="n">
        <v>12.9</v>
      </c>
      <c r="YD299" s="103" t="n">
        <v>11.1</v>
      </c>
      <c r="YE299" s="103" t="n">
        <v>11.7</v>
      </c>
      <c r="YF299" s="103" t="n">
        <v>9.6</v>
      </c>
      <c r="YG299" s="103" t="n">
        <v>7.7</v>
      </c>
      <c r="YH299" s="103" t="n">
        <v>5.8</v>
      </c>
      <c r="YI299" s="103" t="n">
        <v>6.2</v>
      </c>
      <c r="YJ299" s="103" t="n">
        <v>5.9</v>
      </c>
      <c r="YK299" s="103" t="n">
        <v>6.8</v>
      </c>
      <c r="YL299" s="103" t="n">
        <v>10.2</v>
      </c>
      <c r="YM299" s="103" t="n">
        <v>10.7</v>
      </c>
      <c r="YN299" s="103" t="n">
        <v>9.6</v>
      </c>
      <c r="YO299" s="104" t="n">
        <f aca="false">AVERAGE(YC299:YN299)</f>
        <v>9.01666666666667</v>
      </c>
      <c r="ZA299" s="22" t="n">
        <v>1949</v>
      </c>
      <c r="ZB299" s="106" t="s">
        <v>149</v>
      </c>
      <c r="ZC299" s="103" t="n">
        <v>13.4</v>
      </c>
      <c r="ZD299" s="103" t="n">
        <v>12.8</v>
      </c>
      <c r="ZE299" s="103" t="n">
        <v>13.1</v>
      </c>
      <c r="ZF299" s="103" t="n">
        <v>11.5</v>
      </c>
      <c r="ZG299" s="103" t="n">
        <v>10.3</v>
      </c>
      <c r="ZH299" s="103" t="n">
        <v>8.8</v>
      </c>
      <c r="ZI299" s="105" t="n">
        <f aca="false">(ZI298+ZI300)/2</f>
        <v>8.5</v>
      </c>
      <c r="ZJ299" s="103" t="n">
        <v>8.4</v>
      </c>
      <c r="ZK299" s="103" t="n">
        <v>8.7</v>
      </c>
      <c r="ZL299" s="103" t="n">
        <v>10.1</v>
      </c>
      <c r="ZM299" s="103" t="n">
        <v>11.3</v>
      </c>
      <c r="ZN299" s="103" t="n">
        <v>11.7</v>
      </c>
      <c r="ZO299" s="104" t="n">
        <f aca="false">AVERAGE(ZC299:ZN299)</f>
        <v>10.7166666666667</v>
      </c>
      <c r="AAA299" s="36" t="n">
        <f aca="false">(OO299+EO299)/2</f>
        <v>9.5125</v>
      </c>
      <c r="AAB299" s="37" t="n">
        <f aca="false">(HO299+ZO299+RO299+GO299)/4</f>
        <v>8.95416666666667</v>
      </c>
      <c r="AAC299" s="38" t="n">
        <f aca="false">(JO299+PO299+TO299+QO299+YO299+AO299+BO299+KO299+NO299+UO299+WO299)/11</f>
        <v>7.95539772727273</v>
      </c>
      <c r="ABA299" s="147" t="n">
        <f aca="false">MAX(OC299:ON299, EC299:EN299)</f>
        <v>15.1</v>
      </c>
      <c r="ABB299" s="147" t="n">
        <f aca="false">MIN(EC299:EN299,OC299:ON299)</f>
        <v>5</v>
      </c>
      <c r="ABC299" s="148" t="n">
        <f aca="false">MAX(HC299:HN299,ZC299:ZN299,RC299:RN299,GC299:GN299)</f>
        <v>14.9</v>
      </c>
      <c r="ABD299" s="144" t="n">
        <f aca="false">MIN(HC299:HN299,ZC299:ZN299,GC299:GN299)</f>
        <v>2.6</v>
      </c>
      <c r="ABE299" s="145" t="n">
        <f aca="false">MAX(JC299:JN299,PC299:PN299,TC299:TN299,QC299:QN299,YC299:YN299,AC299:AN299,BC299:BN299,KC299:KN299,NC299:NN299,UC299:UN299,WC299:WN299)</f>
        <v>16.1</v>
      </c>
      <c r="ABF299" s="145" t="n">
        <f aca="false">MIN(JC299:JN299,PC299:PN299,TC299:TN299,QC299:QN299,YC299:YN299,AC299:AN299,BC299:BN299,KC299:KN299,NC299:NN299,UC299:UN299,WC299:WN299)</f>
        <v>1.2</v>
      </c>
    </row>
    <row r="300" customFormat="false" ht="12.9" hidden="false" customHeight="false" outlineLevel="0" collapsed="false">
      <c r="A300" s="97" t="n">
        <f aca="false">A295+5</f>
        <v>1950</v>
      </c>
      <c r="B300" s="11" t="n">
        <f aca="false">AVERAGE(AO300,BO300,CO300,DO300,EO300,FO300,GO300,HO300,IO300,JO300,KO300,LO300,MO300,NO300,OO300,PO300,QO300,RO300,SO300,TO300,UO300,VO300,WO300,XO300,YO300,ZO300)</f>
        <v>8.72139423076923</v>
      </c>
      <c r="C300" s="98" t="n">
        <f aca="false">AVERAGE(B296:B300)</f>
        <v>8.50244536713287</v>
      </c>
      <c r="D300" s="99" t="n">
        <f aca="false">AVERAGE(B291:B300)</f>
        <v>8.52452396561772</v>
      </c>
      <c r="E300" s="11" t="n">
        <f aca="false">AVERAGE(B281:B300)</f>
        <v>8.63114820075758</v>
      </c>
      <c r="F300" s="100" t="n">
        <f aca="false">AVERAGE(B251:B300)</f>
        <v>8.71525832264957</v>
      </c>
      <c r="G300" s="3" t="n">
        <f aca="false">MAX(AC300:AN300,BC300:BN300,CC300:CN300,DC300:DN300,EC300:EN300,FC300:FN300,GC300:GN300,HC300:HN300,IC300:IN300,JC300:JN300,KC300:KN300,LC300:LN300,MC300:MN300,NC300:NN300,OC300:ON300,PC300:PN300,QC300:QN300,RC300:RN300,SC300:SN300,TC300:TN300,UC300:UN300,VC300:VN300,WC300:WN300,XC300:XN300,YC300:YN300,ZC300:ZN300,)</f>
        <v>16.4</v>
      </c>
      <c r="H300" s="19" t="n">
        <f aca="false">MEDIAN(AC300:AN300,BC300:BN300,CC300:CN300,DC300:DN300,EC300:EN300,FC300:FN300,GC300:GN300,HC300:HN300,IC300:IN300,JC300:JN300,KC300:KN300,LC300:LN300,MC300:MN300,NC300:NN300,OC300:ON300,PC300:PN300,QC300:QN300,RC300:RN300,SC300:SN300,TC300:TN300,UC300:UN300,VC300:VN300,WC300:WN300,XC300:XN300,YC300:YN300,ZC300:ZN300,)</f>
        <v>8.8</v>
      </c>
      <c r="I300" s="5" t="n">
        <f aca="false">MIN(AC300:AN300,BC300:BN300,CC300:CN300,DC300:DN300,EC300:EN300,FC300:FN300,GC300:GN300,HC300:HN300,IC300:IN300,JC300:JN300,KC300:KN300,LC300:LN300,MC300:MN300,NC300:NN300,OC300:ON300,PC300:PN300,QC300:QN300,RC300:RN300,SC300:SN300,TC300:TN300,UC300:UN300,VC300:VN300,WC300:WN300,XC300:XN300,YC300:YN300,ZC300:ZN300)</f>
        <v>0</v>
      </c>
      <c r="J300" s="5" t="n">
        <f aca="false">MIN(AC300:AN300,BC300:BN300,CC300:CN300,DC300:DN300,EC300:EN300,FC300:FN300,GC300:GN300,HC300:HN300,IC300:IN300,JC300:JN300,KC300:KN300,LC300:LN300,MC300:MN300,NC300:NN300,OC300:ON300,PC300:PN300,QC300:QN300,SC300:SN300,TC300:TN300,UC300:UN300,VC300:VN300,WC300:WN300,XC300:XN300,YC300:YN300,ZC300:ZN300)</f>
        <v>0.8</v>
      </c>
      <c r="K300" s="101" t="n">
        <f aca="false">(G300+I300)/2</f>
        <v>8.2</v>
      </c>
      <c r="AB300" s="102" t="n">
        <v>1950</v>
      </c>
      <c r="AC300" s="103" t="n">
        <v>9.4</v>
      </c>
      <c r="AD300" s="103" t="n">
        <v>11.6</v>
      </c>
      <c r="AE300" s="103" t="n">
        <v>10.4</v>
      </c>
      <c r="AF300" s="103" t="n">
        <v>8.3</v>
      </c>
      <c r="AG300" s="103" t="n">
        <v>5.1</v>
      </c>
      <c r="AH300" s="103" t="n">
        <v>3.1</v>
      </c>
      <c r="AI300" s="103" t="n">
        <v>2.8</v>
      </c>
      <c r="AJ300" s="105" t="n">
        <f aca="false">(AJ299+AJ301)/2</f>
        <v>3.5</v>
      </c>
      <c r="AK300" s="103" t="n">
        <v>6.1</v>
      </c>
      <c r="AL300" s="103" t="n">
        <v>7.3</v>
      </c>
      <c r="AM300" s="103" t="n">
        <v>8.1</v>
      </c>
      <c r="AN300" s="105" t="n">
        <f aca="false">(AN299+AN301)/2</f>
        <v>9.2</v>
      </c>
      <c r="AO300" s="104" t="n">
        <f aca="false">AVERAGE(AC300:AN300)</f>
        <v>7.075</v>
      </c>
      <c r="BA300" s="22" t="n">
        <v>1950</v>
      </c>
      <c r="BB300" s="102" t="n">
        <v>1950</v>
      </c>
      <c r="BC300" s="103" t="n">
        <v>11.4</v>
      </c>
      <c r="BD300" s="103" t="n">
        <v>13.9</v>
      </c>
      <c r="BE300" s="103" t="n">
        <v>12.5</v>
      </c>
      <c r="BF300" s="103" t="n">
        <v>9.4</v>
      </c>
      <c r="BG300" s="103" t="n">
        <v>8.2</v>
      </c>
      <c r="BH300" s="103" t="n">
        <v>4.6</v>
      </c>
      <c r="BI300" s="103" t="n">
        <v>4.5</v>
      </c>
      <c r="BJ300" s="103" t="n">
        <v>4.4</v>
      </c>
      <c r="BK300" s="103" t="n">
        <v>6.8</v>
      </c>
      <c r="BL300" s="103" t="n">
        <v>9.1</v>
      </c>
      <c r="BM300" s="103" t="n">
        <v>10.7</v>
      </c>
      <c r="BN300" s="103" t="n">
        <v>12.1</v>
      </c>
      <c r="BO300" s="104" t="n">
        <f aca="false">AVERAGE(BC300:BN300)</f>
        <v>8.96666666666667</v>
      </c>
      <c r="CA300" s="22" t="n">
        <v>1950</v>
      </c>
      <c r="CB300" s="102" t="n">
        <v>1950</v>
      </c>
      <c r="CC300" s="103" t="n">
        <v>8.4</v>
      </c>
      <c r="CD300" s="103" t="n">
        <v>11.6</v>
      </c>
      <c r="CE300" s="103" t="n">
        <v>9.8</v>
      </c>
      <c r="CF300" s="103" t="n">
        <v>7.8</v>
      </c>
      <c r="CG300" s="103" t="n">
        <v>5.4</v>
      </c>
      <c r="CH300" s="103" t="n">
        <v>3.1</v>
      </c>
      <c r="CI300" s="103" t="n">
        <v>3.8</v>
      </c>
      <c r="CJ300" s="103" t="n">
        <v>2.9</v>
      </c>
      <c r="CK300" s="103" t="n">
        <v>5.3</v>
      </c>
      <c r="CL300" s="103" t="n">
        <v>6.9</v>
      </c>
      <c r="CM300" s="103" t="n">
        <v>7.8</v>
      </c>
      <c r="CN300" s="103" t="n">
        <v>10.7</v>
      </c>
      <c r="CO300" s="104" t="n">
        <f aca="false">AVERAGE(CC300:CN300)</f>
        <v>6.95833333333333</v>
      </c>
      <c r="DA300" s="22" t="n">
        <v>1950</v>
      </c>
      <c r="DB300" s="102" t="n">
        <v>1950</v>
      </c>
      <c r="DC300" s="103" t="n">
        <v>13.8</v>
      </c>
      <c r="DD300" s="103" t="n">
        <v>15</v>
      </c>
      <c r="DE300" s="103" t="n">
        <v>13.7</v>
      </c>
      <c r="DF300" s="103" t="n">
        <v>8.8</v>
      </c>
      <c r="DG300" s="103" t="n">
        <v>5.4</v>
      </c>
      <c r="DH300" s="103" t="n">
        <v>2.9</v>
      </c>
      <c r="DI300" s="103" t="n">
        <v>3.7</v>
      </c>
      <c r="DJ300" s="103" t="n">
        <v>2.9</v>
      </c>
      <c r="DK300" s="103" t="n">
        <v>5.4</v>
      </c>
      <c r="DL300" s="103" t="n">
        <v>8.4</v>
      </c>
      <c r="DM300" s="103" t="n">
        <v>10.6</v>
      </c>
      <c r="DN300" s="103" t="n">
        <v>13.3</v>
      </c>
      <c r="DO300" s="104" t="n">
        <f aca="false">AVERAGE(DC300:DN300)</f>
        <v>8.65833333333333</v>
      </c>
      <c r="EA300" s="22" t="n">
        <v>1950</v>
      </c>
      <c r="EB300" s="106" t="s">
        <v>150</v>
      </c>
      <c r="EC300" s="103" t="n">
        <v>11.9</v>
      </c>
      <c r="ED300" s="103" t="n">
        <v>13.6</v>
      </c>
      <c r="EE300" s="103" t="n">
        <v>13</v>
      </c>
      <c r="EF300" s="103" t="n">
        <v>12.1</v>
      </c>
      <c r="EG300" s="103" t="n">
        <v>10.2</v>
      </c>
      <c r="EH300" s="103" t="n">
        <v>8.4</v>
      </c>
      <c r="EI300" s="103" t="n">
        <v>8.2</v>
      </c>
      <c r="EJ300" s="103" t="n">
        <v>7.5</v>
      </c>
      <c r="EK300" s="103" t="n">
        <v>8.6</v>
      </c>
      <c r="EL300" s="103" t="n">
        <v>10.4</v>
      </c>
      <c r="EM300" s="103" t="n">
        <v>11.1</v>
      </c>
      <c r="EN300" s="103" t="n">
        <v>13.2</v>
      </c>
      <c r="EO300" s="104" t="n">
        <f aca="false">AVERAGE(EC300:EN300)</f>
        <v>10.6833333333333</v>
      </c>
      <c r="FA300" s="22" t="n">
        <v>1950</v>
      </c>
      <c r="FB300" s="102" t="n">
        <v>1950</v>
      </c>
      <c r="FC300" s="103" t="n">
        <v>8.8</v>
      </c>
      <c r="FD300" s="103" t="n">
        <v>11.2</v>
      </c>
      <c r="FE300" s="103" t="n">
        <v>9.1</v>
      </c>
      <c r="FF300" s="103" t="n">
        <v>4.6</v>
      </c>
      <c r="FG300" s="103" t="n">
        <v>2.4</v>
      </c>
      <c r="FH300" s="105" t="n">
        <f aca="false">(FH299+FH301)/2</f>
        <v>2</v>
      </c>
      <c r="FI300" s="103" t="n">
        <v>1.5</v>
      </c>
      <c r="FJ300" s="103" t="n">
        <v>1.3</v>
      </c>
      <c r="FK300" s="103" t="n">
        <v>4.1</v>
      </c>
      <c r="FL300" s="103" t="n">
        <v>4.9</v>
      </c>
      <c r="FM300" s="103" t="n">
        <v>7.3</v>
      </c>
      <c r="FN300" s="108" t="n">
        <f aca="false">(FN301+FN302)/2</f>
        <v>9.675</v>
      </c>
      <c r="FO300" s="104" t="n">
        <f aca="false">AVERAGE(FC300:FN300)</f>
        <v>5.57291666666667</v>
      </c>
      <c r="GA300" s="22" t="n">
        <v>1950</v>
      </c>
      <c r="GB300" s="102" t="n">
        <v>1950</v>
      </c>
      <c r="GC300" s="103" t="n">
        <v>14.3</v>
      </c>
      <c r="GD300" s="103" t="n">
        <v>15.4</v>
      </c>
      <c r="GE300" s="103" t="n">
        <v>13.5</v>
      </c>
      <c r="GF300" s="103" t="n">
        <v>9.4</v>
      </c>
      <c r="GG300" s="103" t="n">
        <v>6.4</v>
      </c>
      <c r="GH300" s="103" t="n">
        <v>3.7</v>
      </c>
      <c r="GI300" s="103" t="n">
        <v>5</v>
      </c>
      <c r="GJ300" s="103" t="n">
        <v>4.8</v>
      </c>
      <c r="GK300" s="103" t="n">
        <v>7.4</v>
      </c>
      <c r="GL300" s="103" t="n">
        <v>9.4</v>
      </c>
      <c r="GM300" s="103" t="n">
        <v>12.1</v>
      </c>
      <c r="GN300" s="103" t="n">
        <v>15.2</v>
      </c>
      <c r="GO300" s="104" t="n">
        <f aca="false">AVERAGE(GC300:GN300)</f>
        <v>9.71666666666667</v>
      </c>
      <c r="HA300" s="22" t="n">
        <v>1950</v>
      </c>
      <c r="HB300" s="106" t="s">
        <v>150</v>
      </c>
      <c r="HC300" s="103" t="n">
        <v>15</v>
      </c>
      <c r="HD300" s="103" t="n">
        <v>16.1</v>
      </c>
      <c r="HE300" s="103" t="n">
        <v>16.1</v>
      </c>
      <c r="HF300" s="103" t="n">
        <v>14.2</v>
      </c>
      <c r="HG300" s="103" t="n">
        <v>12.9</v>
      </c>
      <c r="HH300" s="103" t="n">
        <v>10.4</v>
      </c>
      <c r="HI300" s="103" t="n">
        <v>9.7</v>
      </c>
      <c r="HJ300" s="103" t="n">
        <v>8.8</v>
      </c>
      <c r="HK300" s="103" t="n">
        <v>11.1</v>
      </c>
      <c r="HL300" s="103" t="n">
        <v>12.3</v>
      </c>
      <c r="HM300" s="103" t="n">
        <v>13</v>
      </c>
      <c r="HN300" s="103" t="n">
        <v>14.7</v>
      </c>
      <c r="HO300" s="104" t="n">
        <f aca="false">AVERAGE(HC300:HN300)</f>
        <v>12.8583333333333</v>
      </c>
      <c r="IA300" s="22" t="n">
        <v>1950</v>
      </c>
      <c r="IB300" s="102" t="n">
        <v>1950</v>
      </c>
      <c r="IC300" s="103" t="n">
        <v>14.8</v>
      </c>
      <c r="ID300" s="105" t="n">
        <f aca="false">(ID299+ID301)/2</f>
        <v>12.4</v>
      </c>
      <c r="IE300" s="108" t="n">
        <f aca="false">(IE298+IE299)/2</f>
        <v>11.1</v>
      </c>
      <c r="IF300" s="105" t="n">
        <f aca="false">(IF299+IF301)/2</f>
        <v>10.55</v>
      </c>
      <c r="IG300" s="105" t="n">
        <f aca="false">(IG299+IG301)/2</f>
        <v>8.425</v>
      </c>
      <c r="IH300" s="103" t="n">
        <v>3.5</v>
      </c>
      <c r="II300" s="103" t="n">
        <v>2.2</v>
      </c>
      <c r="IJ300" s="103" t="n">
        <v>2.6</v>
      </c>
      <c r="IK300" s="103" t="n">
        <v>4.9</v>
      </c>
      <c r="IL300" s="103" t="n">
        <v>7.2</v>
      </c>
      <c r="IM300" s="103" t="n">
        <v>8.2</v>
      </c>
      <c r="IN300" s="103" t="n">
        <v>10.9</v>
      </c>
      <c r="IO300" s="104" t="n">
        <f aca="false">AVERAGE(IC300:IN300)</f>
        <v>8.06458333333333</v>
      </c>
      <c r="JA300" s="22" t="n">
        <v>1950</v>
      </c>
      <c r="JB300" s="102" t="n">
        <v>1950</v>
      </c>
      <c r="JC300" s="103" t="n">
        <v>10.1</v>
      </c>
      <c r="JD300" s="103" t="n">
        <v>12.4</v>
      </c>
      <c r="JE300" s="103" t="n">
        <v>11.5</v>
      </c>
      <c r="JF300" s="103" t="n">
        <v>9.1</v>
      </c>
      <c r="JG300" s="103" t="n">
        <v>6.3</v>
      </c>
      <c r="JH300" s="103" t="n">
        <v>4.2</v>
      </c>
      <c r="JI300" s="103" t="n">
        <v>5.1</v>
      </c>
      <c r="JJ300" s="103" t="n">
        <v>4.6</v>
      </c>
      <c r="JK300" s="103" t="n">
        <v>6.3</v>
      </c>
      <c r="JL300" s="103" t="n">
        <v>7</v>
      </c>
      <c r="JM300" s="103" t="n">
        <v>8.1</v>
      </c>
      <c r="JN300" s="103" t="n">
        <v>10.9</v>
      </c>
      <c r="JO300" s="104" t="n">
        <f aca="false">AVERAGE(JC300:JN300)</f>
        <v>7.96666666666667</v>
      </c>
      <c r="KA300" s="22" t="n">
        <v>1950</v>
      </c>
      <c r="KB300" s="102" t="n">
        <v>1950</v>
      </c>
      <c r="KC300" s="108" t="n">
        <f aca="false">(KC301+KC302)/2</f>
        <v>12.4</v>
      </c>
      <c r="KD300" s="108" t="n">
        <f aca="false">(KD301+KD302)/2</f>
        <v>13.325</v>
      </c>
      <c r="KE300" s="108" t="n">
        <f aca="false">(KE301+KE302)/2</f>
        <v>12.05</v>
      </c>
      <c r="KF300" s="108" t="n">
        <f aca="false">(KF301+KF302)/2</f>
        <v>9.025</v>
      </c>
      <c r="KG300" s="108" t="n">
        <f aca="false">(KG301+KG302)/2</f>
        <v>5.625</v>
      </c>
      <c r="KH300" s="110" t="n">
        <v>6.8</v>
      </c>
      <c r="KI300" s="110" t="n">
        <v>3.1</v>
      </c>
      <c r="KJ300" s="110" t="n">
        <v>4.6</v>
      </c>
      <c r="KK300" s="110" t="n">
        <v>5.9</v>
      </c>
      <c r="KL300" s="110" t="n">
        <v>7.4</v>
      </c>
      <c r="KM300" s="110" t="n">
        <v>8.6</v>
      </c>
      <c r="KN300" s="110" t="n">
        <v>11.4</v>
      </c>
      <c r="KO300" s="104" t="n">
        <f aca="false">AVERAGE(KC300:KN300)</f>
        <v>8.35208333333333</v>
      </c>
      <c r="LA300" s="22" t="n">
        <v>1950</v>
      </c>
      <c r="LB300" s="106" t="s">
        <v>150</v>
      </c>
      <c r="LC300" s="103" t="n">
        <v>14</v>
      </c>
      <c r="LD300" s="103" t="n">
        <v>14.8</v>
      </c>
      <c r="LE300" s="103" t="n">
        <v>12.9</v>
      </c>
      <c r="LF300" s="103" t="n">
        <v>9</v>
      </c>
      <c r="LG300" s="103" t="n">
        <v>6.1</v>
      </c>
      <c r="LH300" s="103" t="n">
        <v>3.1</v>
      </c>
      <c r="LI300" s="103" t="n">
        <v>4.3</v>
      </c>
      <c r="LJ300" s="103" t="n">
        <v>4.7</v>
      </c>
      <c r="LK300" s="103" t="n">
        <v>7.3</v>
      </c>
      <c r="LL300" s="103" t="n">
        <v>9.1</v>
      </c>
      <c r="LM300" s="103" t="n">
        <v>11.4</v>
      </c>
      <c r="LN300" s="103" t="n">
        <v>14.5</v>
      </c>
      <c r="LO300" s="104" t="n">
        <f aca="false">AVERAGE(LC300:LN300)</f>
        <v>9.26666666666667</v>
      </c>
      <c r="MA300" s="22" t="n">
        <v>1950</v>
      </c>
      <c r="MB300" s="106" t="s">
        <v>150</v>
      </c>
      <c r="MC300" s="103" t="n">
        <v>11</v>
      </c>
      <c r="MD300" s="103" t="n">
        <v>14.2</v>
      </c>
      <c r="ME300" s="103" t="n">
        <v>12.3</v>
      </c>
      <c r="MF300" s="103" t="n">
        <v>9.6</v>
      </c>
      <c r="MG300" s="103" t="n">
        <v>6.9</v>
      </c>
      <c r="MH300" s="103" t="n">
        <v>4.2</v>
      </c>
      <c r="MI300" s="103" t="n">
        <v>4.3</v>
      </c>
      <c r="MJ300" s="103" t="n">
        <v>4.6</v>
      </c>
      <c r="MK300" s="103" t="n">
        <v>6.4</v>
      </c>
      <c r="ML300" s="103" t="n">
        <v>8.7</v>
      </c>
      <c r="MM300" s="103" t="n">
        <v>9.8</v>
      </c>
      <c r="MN300" s="103" t="n">
        <v>12.8</v>
      </c>
      <c r="MO300" s="104" t="n">
        <f aca="false">AVERAGE(MC300:MN300)</f>
        <v>8.73333333333333</v>
      </c>
      <c r="MQ300" s="5" t="n">
        <f aca="false">MAX(MC300:MN300)</f>
        <v>14.2</v>
      </c>
      <c r="MR300" s="5" t="n">
        <f aca="false">MIN(MC300:MN300)</f>
        <v>4.2</v>
      </c>
      <c r="NA300" s="22" t="n">
        <v>1950</v>
      </c>
      <c r="NB300" s="102" t="n">
        <v>1950</v>
      </c>
      <c r="NC300" s="103" t="n">
        <v>11.7</v>
      </c>
      <c r="ND300" s="103" t="n">
        <v>13.1</v>
      </c>
      <c r="NE300" s="103" t="n">
        <v>11.8</v>
      </c>
      <c r="NF300" s="103" t="n">
        <v>8.5</v>
      </c>
      <c r="NG300" s="103" t="n">
        <v>6.5</v>
      </c>
      <c r="NH300" s="103" t="n">
        <v>3.9</v>
      </c>
      <c r="NI300" s="103" t="n">
        <v>4.8</v>
      </c>
      <c r="NJ300" s="103" t="n">
        <v>4.3</v>
      </c>
      <c r="NK300" s="103" t="n">
        <v>6.9</v>
      </c>
      <c r="NL300" s="103" t="n">
        <v>8.2</v>
      </c>
      <c r="NM300" s="103" t="n">
        <v>10.3</v>
      </c>
      <c r="NN300" s="103" t="n">
        <v>12.9</v>
      </c>
      <c r="NO300" s="104" t="n">
        <f aca="false">AVERAGE(NC300:NN300)</f>
        <v>8.575</v>
      </c>
      <c r="OA300" s="22" t="n">
        <v>1950</v>
      </c>
      <c r="OB300" s="106" t="n">
        <v>1950</v>
      </c>
      <c r="OC300" s="103" t="n">
        <v>13.8</v>
      </c>
      <c r="OD300" s="103" t="n">
        <v>12.2</v>
      </c>
      <c r="OE300" s="103" t="n">
        <v>13</v>
      </c>
      <c r="OF300" s="103" t="n">
        <v>8.9</v>
      </c>
      <c r="OG300" s="103" t="n">
        <v>7.3</v>
      </c>
      <c r="OH300" s="103" t="n">
        <v>5.3</v>
      </c>
      <c r="OI300" s="103" t="n">
        <v>6.2</v>
      </c>
      <c r="OJ300" s="103" t="n">
        <v>5.3</v>
      </c>
      <c r="OK300" s="103" t="n">
        <v>6.1</v>
      </c>
      <c r="OL300" s="103" t="n">
        <v>9.5</v>
      </c>
      <c r="OM300" s="103" t="n">
        <v>11.1</v>
      </c>
      <c r="ON300" s="103" t="n">
        <v>11.2</v>
      </c>
      <c r="OO300" s="104" t="n">
        <f aca="false">AVERAGE(OC300:ON300)</f>
        <v>9.15833333333333</v>
      </c>
      <c r="OQ300" s="5" t="n">
        <f aca="false">MAX(OC300:ON300)</f>
        <v>13.8</v>
      </c>
      <c r="OR300" s="5" t="n">
        <f aca="false">MIN(OC300:ON300)</f>
        <v>5.3</v>
      </c>
      <c r="PA300" s="22" t="n">
        <v>1950</v>
      </c>
      <c r="PB300" s="106" t="s">
        <v>150</v>
      </c>
      <c r="PC300" s="103" t="n">
        <v>14.9</v>
      </c>
      <c r="PD300" s="103" t="n">
        <v>16.1</v>
      </c>
      <c r="PE300" s="103" t="n">
        <v>13.7</v>
      </c>
      <c r="PF300" s="103" t="n">
        <v>9.3</v>
      </c>
      <c r="PG300" s="103" t="n">
        <v>8.3</v>
      </c>
      <c r="PH300" s="103" t="n">
        <v>4.6</v>
      </c>
      <c r="PI300" s="103" t="n">
        <v>4.9</v>
      </c>
      <c r="PJ300" s="103" t="n">
        <v>4.9</v>
      </c>
      <c r="PK300" s="103" t="n">
        <v>7.5</v>
      </c>
      <c r="PL300" s="103" t="n">
        <v>9.6</v>
      </c>
      <c r="PM300" s="103" t="n">
        <v>13.3</v>
      </c>
      <c r="PN300" s="103" t="n">
        <v>16.4</v>
      </c>
      <c r="PO300" s="104" t="n">
        <f aca="false">AVERAGE(PC300:PN300)</f>
        <v>10.2916666666667</v>
      </c>
      <c r="QA300" s="22" t="n">
        <v>1950</v>
      </c>
      <c r="QB300" s="106" t="s">
        <v>150</v>
      </c>
      <c r="QC300" s="103" t="n">
        <v>11.2</v>
      </c>
      <c r="QD300" s="103" t="n">
        <v>12.8</v>
      </c>
      <c r="QE300" s="103" t="n">
        <v>11.2</v>
      </c>
      <c r="QF300" s="103" t="n">
        <v>7.4</v>
      </c>
      <c r="QG300" s="103" t="n">
        <v>5.4</v>
      </c>
      <c r="QH300" s="103" t="n">
        <v>4.1</v>
      </c>
      <c r="QI300" s="103" t="n">
        <v>3.7</v>
      </c>
      <c r="QJ300" s="103" t="n">
        <v>3.8</v>
      </c>
      <c r="QK300" s="103" t="n">
        <v>5.7</v>
      </c>
      <c r="QL300" s="103" t="n">
        <v>7.3</v>
      </c>
      <c r="QM300" s="103" t="n">
        <v>9.7</v>
      </c>
      <c r="QN300" s="103" t="n">
        <v>13.3</v>
      </c>
      <c r="QO300" s="104" t="n">
        <f aca="false">AVERAGE(QC300:QN300)</f>
        <v>7.96666666666667</v>
      </c>
      <c r="RA300" s="22" t="n">
        <v>1950</v>
      </c>
      <c r="RB300" s="102" t="n">
        <v>1950</v>
      </c>
      <c r="RC300" s="103" t="n">
        <v>7.7</v>
      </c>
      <c r="RD300" s="103" t="n">
        <v>10.9</v>
      </c>
      <c r="RE300" s="103" t="n">
        <v>9.5</v>
      </c>
      <c r="RF300" s="103" t="n">
        <v>5.2</v>
      </c>
      <c r="RG300" s="103" t="n">
        <v>3.5</v>
      </c>
      <c r="RH300" s="103" t="n">
        <v>0.4</v>
      </c>
      <c r="RI300" s="103" t="n">
        <v>0.9</v>
      </c>
      <c r="RJ300" s="103" t="n">
        <v>0</v>
      </c>
      <c r="RK300" s="103" t="n">
        <v>3.4</v>
      </c>
      <c r="RL300" s="103" t="n">
        <v>5.6</v>
      </c>
      <c r="RM300" s="103" t="n">
        <v>7.7</v>
      </c>
      <c r="RN300" s="103" t="n">
        <v>9.1</v>
      </c>
      <c r="RO300" s="104" t="n">
        <f aca="false">AVERAGE(RC300:RN300)</f>
        <v>5.325</v>
      </c>
      <c r="SA300" s="22" t="n">
        <v>1950</v>
      </c>
      <c r="SB300" s="106" t="s">
        <v>150</v>
      </c>
      <c r="SC300" s="103" t="n">
        <v>12.8</v>
      </c>
      <c r="SD300" s="103" t="n">
        <v>14.5</v>
      </c>
      <c r="SE300" s="103" t="n">
        <v>13.2</v>
      </c>
      <c r="SF300" s="103" t="n">
        <v>7.1</v>
      </c>
      <c r="SG300" s="103" t="n">
        <v>2.8</v>
      </c>
      <c r="SH300" s="103" t="n">
        <v>0.8</v>
      </c>
      <c r="SI300" s="103" t="n">
        <v>1.9</v>
      </c>
      <c r="SJ300" s="103" t="n">
        <v>2.4</v>
      </c>
      <c r="SK300" s="103" t="n">
        <v>4.4</v>
      </c>
      <c r="SL300" s="103" t="n">
        <v>7.2</v>
      </c>
      <c r="SM300" s="103" t="n">
        <v>10.2</v>
      </c>
      <c r="SN300" s="103" t="n">
        <v>12.2</v>
      </c>
      <c r="SO300" s="104" t="n">
        <f aca="false">AVERAGE(SC300:SN300)</f>
        <v>7.45833333333333</v>
      </c>
      <c r="TA300" s="22" t="n">
        <v>1950</v>
      </c>
      <c r="TB300" s="106" t="s">
        <v>150</v>
      </c>
      <c r="TC300" s="103" t="n">
        <v>10.9</v>
      </c>
      <c r="TD300" s="103" t="n">
        <v>12.7</v>
      </c>
      <c r="TE300" s="103" t="n">
        <v>12.5</v>
      </c>
      <c r="TF300" s="103" t="n">
        <v>8.6</v>
      </c>
      <c r="TG300" s="103" t="n">
        <v>6.9</v>
      </c>
      <c r="TH300" s="103" t="n">
        <v>3.5</v>
      </c>
      <c r="TI300" s="103" t="n">
        <v>2.7</v>
      </c>
      <c r="TJ300" s="103" t="n">
        <v>3.3</v>
      </c>
      <c r="TK300" s="103" t="n">
        <v>6</v>
      </c>
      <c r="TL300" s="103" t="n">
        <v>8.3</v>
      </c>
      <c r="TM300" s="103" t="n">
        <v>10.3</v>
      </c>
      <c r="TN300" s="103" t="n">
        <v>11.4</v>
      </c>
      <c r="TO300" s="104" t="n">
        <f aca="false">AVERAGE(TC300:TN300)</f>
        <v>8.09166666666667</v>
      </c>
      <c r="UA300" s="22" t="n">
        <v>1950</v>
      </c>
      <c r="UB300" s="102" t="n">
        <v>1950</v>
      </c>
      <c r="UC300" s="103" t="n">
        <v>10.7</v>
      </c>
      <c r="UD300" s="103" t="n">
        <v>13.5</v>
      </c>
      <c r="UE300" s="103" t="n">
        <v>11.7</v>
      </c>
      <c r="UF300" s="103" t="n">
        <v>6.9</v>
      </c>
      <c r="UG300" s="103" t="n">
        <v>4.6</v>
      </c>
      <c r="UH300" s="103" t="n">
        <v>2</v>
      </c>
      <c r="UI300" s="103" t="n">
        <v>3.3</v>
      </c>
      <c r="UJ300" s="103" t="n">
        <v>3.4</v>
      </c>
      <c r="UK300" s="103" t="n">
        <v>5.3</v>
      </c>
      <c r="UL300" s="103" t="n">
        <v>8.5</v>
      </c>
      <c r="UM300" s="103" t="n">
        <v>10.3</v>
      </c>
      <c r="UN300" s="103" t="n">
        <v>11.5</v>
      </c>
      <c r="UO300" s="104" t="n">
        <f aca="false">AVERAGE(UC300:UN300)</f>
        <v>7.64166666666667</v>
      </c>
      <c r="VA300" s="22" t="n">
        <v>1950</v>
      </c>
      <c r="VB300" s="102" t="n">
        <v>1950</v>
      </c>
      <c r="VC300" s="103" t="n">
        <v>11.7</v>
      </c>
      <c r="VD300" s="103" t="n">
        <v>13.7</v>
      </c>
      <c r="VE300" s="103" t="n">
        <v>12.1</v>
      </c>
      <c r="VF300" s="103" t="n">
        <v>9.2</v>
      </c>
      <c r="VG300" s="103" t="n">
        <v>7.3</v>
      </c>
      <c r="VH300" s="103" t="n">
        <v>4.7</v>
      </c>
      <c r="VI300" s="103" t="n">
        <v>4.4</v>
      </c>
      <c r="VJ300" s="103" t="n">
        <v>4.8</v>
      </c>
      <c r="VK300" s="103" t="n">
        <v>7.2</v>
      </c>
      <c r="VL300" s="103" t="n">
        <v>8.8</v>
      </c>
      <c r="VM300" s="103" t="n">
        <v>9.8</v>
      </c>
      <c r="VN300" s="103" t="n">
        <v>13.2</v>
      </c>
      <c r="VO300" s="104" t="n">
        <f aca="false">AVERAGE(VC300:VN300)</f>
        <v>8.90833333333333</v>
      </c>
      <c r="WA300" s="22" t="n">
        <v>1950</v>
      </c>
      <c r="WB300" s="102" t="n">
        <v>1950</v>
      </c>
      <c r="WC300" s="103" t="n">
        <v>14.7</v>
      </c>
      <c r="WD300" s="103" t="n">
        <v>16.1</v>
      </c>
      <c r="WE300" s="103" t="n">
        <v>13.7</v>
      </c>
      <c r="WF300" s="103" t="n">
        <v>9.7</v>
      </c>
      <c r="WG300" s="103" t="n">
        <v>7.6</v>
      </c>
      <c r="WH300" s="103" t="n">
        <v>4.3</v>
      </c>
      <c r="WI300" s="103" t="n">
        <v>4.8</v>
      </c>
      <c r="WJ300" s="103" t="n">
        <v>4.7</v>
      </c>
      <c r="WK300" s="103" t="n">
        <v>7.8</v>
      </c>
      <c r="WL300" s="103" t="n">
        <v>9.3</v>
      </c>
      <c r="WM300" s="103" t="n">
        <v>11.9</v>
      </c>
      <c r="WN300" s="103" t="n">
        <v>15.4</v>
      </c>
      <c r="WO300" s="104" t="n">
        <f aca="false">AVERAGE(WC300:WN300)</f>
        <v>10</v>
      </c>
      <c r="XA300" s="22" t="n">
        <v>1950</v>
      </c>
      <c r="XB300" s="102" t="n">
        <v>1950</v>
      </c>
      <c r="XC300" s="103" t="n">
        <v>14.4</v>
      </c>
      <c r="XD300" s="103" t="n">
        <v>15.6</v>
      </c>
      <c r="XE300" s="103" t="n">
        <v>14.5</v>
      </c>
      <c r="XF300" s="103" t="n">
        <v>9</v>
      </c>
      <c r="XG300" s="103" t="n">
        <v>5.6</v>
      </c>
      <c r="XH300" s="103" t="n">
        <v>2.7</v>
      </c>
      <c r="XI300" s="103" t="n">
        <v>3.9</v>
      </c>
      <c r="XJ300" s="103" t="n">
        <v>3.8</v>
      </c>
      <c r="XK300" s="103" t="n">
        <v>6.4</v>
      </c>
      <c r="XL300" s="103" t="n">
        <v>9.5</v>
      </c>
      <c r="XM300" s="103" t="n">
        <v>11.9</v>
      </c>
      <c r="XN300" s="103" t="n">
        <v>15</v>
      </c>
      <c r="XO300" s="104" t="n">
        <f aca="false">AVERAGE(XC300:XN300)</f>
        <v>9.35833333333333</v>
      </c>
      <c r="YA300" s="22" t="n">
        <v>1950</v>
      </c>
      <c r="YB300" s="102" t="n">
        <v>1950</v>
      </c>
      <c r="YC300" s="103" t="n">
        <v>9.8</v>
      </c>
      <c r="YD300" s="103" t="n">
        <v>13.1</v>
      </c>
      <c r="YE300" s="103" t="n">
        <v>12.4</v>
      </c>
      <c r="YF300" s="103" t="n">
        <v>10.3</v>
      </c>
      <c r="YG300" s="103" t="n">
        <v>7.6</v>
      </c>
      <c r="YH300" s="103" t="n">
        <v>5.4</v>
      </c>
      <c r="YI300" s="103" t="n">
        <v>6.3</v>
      </c>
      <c r="YJ300" s="103" t="n">
        <v>6.3</v>
      </c>
      <c r="YK300" s="103" t="n">
        <v>7.7</v>
      </c>
      <c r="YL300" s="103" t="n">
        <v>9.4</v>
      </c>
      <c r="YM300" s="103" t="n">
        <v>11.1</v>
      </c>
      <c r="YN300" s="103" t="n">
        <v>13.3</v>
      </c>
      <c r="YO300" s="104" t="n">
        <f aca="false">AVERAGE(YC300:YN300)</f>
        <v>9.39166666666667</v>
      </c>
      <c r="ZA300" s="22" t="n">
        <v>1950</v>
      </c>
      <c r="ZB300" s="106" t="s">
        <v>150</v>
      </c>
      <c r="ZC300" s="103" t="n">
        <v>13</v>
      </c>
      <c r="ZD300" s="103" t="n">
        <v>14.5</v>
      </c>
      <c r="ZE300" s="103" t="n">
        <v>14.3</v>
      </c>
      <c r="ZF300" s="103" t="n">
        <v>13.1</v>
      </c>
      <c r="ZG300" s="103" t="n">
        <v>11</v>
      </c>
      <c r="ZH300" s="103" t="n">
        <v>9.4</v>
      </c>
      <c r="ZI300" s="103" t="n">
        <v>9.3</v>
      </c>
      <c r="ZJ300" s="103" t="n">
        <v>8.8</v>
      </c>
      <c r="ZK300" s="103" t="n">
        <v>10</v>
      </c>
      <c r="ZL300" s="103" t="n">
        <v>11.5</v>
      </c>
      <c r="ZM300" s="103" t="n">
        <v>11.9</v>
      </c>
      <c r="ZN300" s="103" t="n">
        <v>13.8</v>
      </c>
      <c r="ZO300" s="104" t="n">
        <f aca="false">AVERAGE(ZC300:ZN300)</f>
        <v>11.7166666666667</v>
      </c>
      <c r="AAA300" s="36" t="n">
        <f aca="false">(OO300+EO300)/2</f>
        <v>9.92083333333333</v>
      </c>
      <c r="AAB300" s="37" t="n">
        <f aca="false">(HO300+ZO300+RO300+GO300)/4</f>
        <v>9.90416666666667</v>
      </c>
      <c r="AAC300" s="38" t="n">
        <f aca="false">(JO300+PO300+TO300+QO300+YO300+AO300+BO300+KO300+NO300+UO300+WO300)/11</f>
        <v>8.57443181818182</v>
      </c>
      <c r="ABA300" s="147" t="n">
        <f aca="false">MAX(OC300:ON300, EC300:EN300)</f>
        <v>13.8</v>
      </c>
      <c r="ABB300" s="147" t="n">
        <f aca="false">MIN(EC300:EN300,OC300:ON300)</f>
        <v>5.3</v>
      </c>
      <c r="ABC300" s="148" t="n">
        <f aca="false">MAX(HC300:HN300,ZC300:ZN300,RC300:RN300,GC300:GN300)</f>
        <v>16.1</v>
      </c>
      <c r="ABD300" s="144" t="n">
        <f aca="false">MIN(HC300:HN300,ZC300:ZN300,GC300:GN300)</f>
        <v>3.7</v>
      </c>
      <c r="ABE300" s="145" t="n">
        <f aca="false">MAX(JC300:JN300,PC300:PN300,TC300:TN300,QC300:QN300,YC300:YN300,AC300:AN300,BC300:BN300,KC300:KN300,NC300:NN300,UC300:UN300,WC300:WN300)</f>
        <v>16.4</v>
      </c>
      <c r="ABF300" s="145" t="n">
        <f aca="false">MIN(JC300:JN300,PC300:PN300,TC300:TN300,QC300:QN300,YC300:YN300,AC300:AN300,BC300:BN300,KC300:KN300,NC300:NN300,UC300:UN300,WC300:WN300)</f>
        <v>2</v>
      </c>
    </row>
    <row r="301" customFormat="false" ht="12.9" hidden="false" customHeight="false" outlineLevel="0" collapsed="false">
      <c r="A301" s="97"/>
      <c r="B301" s="11" t="n">
        <f aca="false">AVERAGE(AO301,BO301,CO301,DO301,EO301,FO301,GO301,HO301,IO301,JO301,KO301,LO301,MO301,NO301,OO301,PO301,QO301,RO301,SO301,TO301,UO301,VO301,WO301,XO301,YO301,ZO301)</f>
        <v>8.89503205128205</v>
      </c>
      <c r="C301" s="98" t="n">
        <f aca="false">AVERAGE(B297:B301)</f>
        <v>8.60879152097902</v>
      </c>
      <c r="D301" s="99" t="n">
        <f aca="false">AVERAGE(B292:B301)</f>
        <v>8.53736050407925</v>
      </c>
      <c r="E301" s="11" t="n">
        <f aca="false">AVERAGE(B282:B301)</f>
        <v>8.65000236742424</v>
      </c>
      <c r="F301" s="100" t="n">
        <f aca="false">AVERAGE(B252:B301)</f>
        <v>8.71766822293447</v>
      </c>
      <c r="G301" s="3" t="n">
        <f aca="false">MAX(AC301:AN301,BC301:BN301,CC301:CN301,DC301:DN301,EC301:EN301,FC301:FN301,GC301:GN301,HC301:HN301,IC301:IN301,JC301:JN301,KC301:KN301,LC301:LN301,MC301:MN301,NC301:NN301,OC301:ON301,PC301:PN301,QC301:QN301,RC301:RN301,SC301:SN301,TC301:TN301,UC301:UN301,VC301:VN301,WC301:WN301,XC301:XN301,YC301:YN301,ZC301:ZN301,)</f>
        <v>18.5</v>
      </c>
      <c r="H301" s="19" t="n">
        <f aca="false">MEDIAN(AC301:AN301,BC301:BN301,CC301:CN301,DC301:DN301,EC301:EN301,FC301:FN301,GC301:GN301,HC301:HN301,IC301:IN301,JC301:JN301,KC301:KN301,LC301:LN301,MC301:MN301,NC301:NN301,OC301:ON301,PC301:PN301,QC301:QN301,RC301:RN301,SC301:SN301,TC301:TN301,UC301:UN301,VC301:VN301,WC301:WN301,XC301:XN301,YC301:YN301,ZC301:ZN301,)</f>
        <v>8.3</v>
      </c>
      <c r="I301" s="5" t="n">
        <f aca="false">MIN(AC301:AN301,BC301:BN301,CC301:CN301,DC301:DN301,EC301:EN301,FC301:FN301,GC301:GN301,HC301:HN301,IC301:IN301,JC301:JN301,KC301:KN301,LC301:LN301,MC301:MN301,NC301:NN301,OC301:ON301,PC301:PN301,QC301:QN301,RC301:RN301,SC301:SN301,TC301:TN301,UC301:UN301,VC301:VN301,WC301:WN301,XC301:XN301,YC301:YN301,ZC301:ZN301)</f>
        <v>0.6</v>
      </c>
      <c r="J301" s="5" t="n">
        <f aca="false">MIN(AC301:AN301,BC301:BN301,CC301:CN301,DC301:DN301,EC301:EN301,FC301:FN301,GC301:GN301,HC301:HN301,IC301:IN301,JC301:JN301,KC301:KN301,LC301:LN301,MC301:MN301,NC301:NN301,OC301:ON301,PC301:PN301,QC301:QN301,SC301:SN301,TC301:TN301,UC301:UN301,VC301:VN301,WC301:WN301,XC301:XN301,YC301:YN301,ZC301:ZN301)</f>
        <v>2.2</v>
      </c>
      <c r="K301" s="101" t="n">
        <f aca="false">(G301+I301)/2</f>
        <v>9.55</v>
      </c>
      <c r="AB301" s="102" t="n">
        <v>1951</v>
      </c>
      <c r="AC301" s="103" t="n">
        <v>13.3</v>
      </c>
      <c r="AD301" s="105" t="n">
        <f aca="false">(AD300+AD302)/2</f>
        <v>10.5</v>
      </c>
      <c r="AE301" s="105" t="n">
        <f aca="false">(AE300+AE302)/2</f>
        <v>10.35</v>
      </c>
      <c r="AF301" s="105" t="n">
        <f aca="false">(AF300+AF302)/2</f>
        <v>7.85</v>
      </c>
      <c r="AG301" s="105" t="n">
        <f aca="false">(AG300+AG302)/2</f>
        <v>5.6</v>
      </c>
      <c r="AH301" s="105" t="n">
        <f aca="false">(AH300+AH302)/2</f>
        <v>4.25</v>
      </c>
      <c r="AI301" s="103" t="n">
        <v>3.3</v>
      </c>
      <c r="AJ301" s="103" t="n">
        <v>3.7</v>
      </c>
      <c r="AK301" s="103" t="n">
        <v>6.3</v>
      </c>
      <c r="AL301" s="103" t="n">
        <v>6.8</v>
      </c>
      <c r="AM301" s="103" t="n">
        <v>7.2</v>
      </c>
      <c r="AN301" s="103" t="n">
        <v>10</v>
      </c>
      <c r="AO301" s="104" t="n">
        <f aca="false">AVERAGE(AC301:AN301)</f>
        <v>7.42916666666667</v>
      </c>
      <c r="BA301" s="22" t="n">
        <v>1951</v>
      </c>
      <c r="BB301" s="102" t="n">
        <v>1951</v>
      </c>
      <c r="BC301" s="103" t="n">
        <v>12.5</v>
      </c>
      <c r="BD301" s="103" t="n">
        <v>14.1</v>
      </c>
      <c r="BE301" s="103" t="n">
        <v>12.3</v>
      </c>
      <c r="BF301" s="103" t="n">
        <v>8.4</v>
      </c>
      <c r="BG301" s="103" t="n">
        <v>7.6</v>
      </c>
      <c r="BH301" s="103" t="n">
        <v>6.1</v>
      </c>
      <c r="BI301" s="103" t="n">
        <v>4.6</v>
      </c>
      <c r="BJ301" s="103" t="n">
        <v>5.2</v>
      </c>
      <c r="BK301" s="103" t="n">
        <v>7.1</v>
      </c>
      <c r="BL301" s="103" t="n">
        <v>8.1</v>
      </c>
      <c r="BM301" s="103" t="n">
        <v>8.4</v>
      </c>
      <c r="BN301" s="103" t="n">
        <v>10.3</v>
      </c>
      <c r="BO301" s="104" t="n">
        <f aca="false">AVERAGE(BC301:BN301)</f>
        <v>8.725</v>
      </c>
      <c r="CA301" s="22" t="n">
        <v>1951</v>
      </c>
      <c r="CB301" s="106" t="s">
        <v>151</v>
      </c>
      <c r="CC301" s="103" t="n">
        <v>12.6</v>
      </c>
      <c r="CD301" s="103" t="n">
        <v>12.9</v>
      </c>
      <c r="CE301" s="103" t="n">
        <v>10.7</v>
      </c>
      <c r="CF301" s="103" t="n">
        <v>6.3</v>
      </c>
      <c r="CG301" s="103" t="n">
        <v>5.8</v>
      </c>
      <c r="CH301" s="103" t="n">
        <v>5.1</v>
      </c>
      <c r="CI301" s="103" t="n">
        <v>3.5</v>
      </c>
      <c r="CJ301" s="103" t="n">
        <v>3.7</v>
      </c>
      <c r="CK301" s="103" t="n">
        <v>6.1</v>
      </c>
      <c r="CL301" s="103" t="n">
        <v>6.4</v>
      </c>
      <c r="CM301" s="103" t="n">
        <v>6.3</v>
      </c>
      <c r="CN301" s="103" t="n">
        <v>8.8</v>
      </c>
      <c r="CO301" s="104" t="n">
        <f aca="false">AVERAGE(CC301:CN301)</f>
        <v>7.35</v>
      </c>
      <c r="DA301" s="22" t="n">
        <v>1951</v>
      </c>
      <c r="DB301" s="102" t="n">
        <v>1951</v>
      </c>
      <c r="DC301" s="103" t="n">
        <v>14.7</v>
      </c>
      <c r="DD301" s="103" t="n">
        <v>13.9</v>
      </c>
      <c r="DE301" s="103" t="n">
        <v>11.2</v>
      </c>
      <c r="DF301" s="103" t="n">
        <v>6.2</v>
      </c>
      <c r="DG301" s="103" t="n">
        <v>5.7</v>
      </c>
      <c r="DH301" s="103" t="n">
        <v>5.1</v>
      </c>
      <c r="DI301" s="103" t="n">
        <v>2.9</v>
      </c>
      <c r="DJ301" s="103" t="n">
        <v>3.4</v>
      </c>
      <c r="DK301" s="103" t="n">
        <v>5.6</v>
      </c>
      <c r="DL301" s="103" t="n">
        <v>6.2</v>
      </c>
      <c r="DM301" s="103" t="n">
        <v>6.7</v>
      </c>
      <c r="DN301" s="103" t="n">
        <v>10.4</v>
      </c>
      <c r="DO301" s="104" t="n">
        <f aca="false">AVERAGE(DC301:DN301)</f>
        <v>7.66666666666667</v>
      </c>
      <c r="EA301" s="22" t="n">
        <v>1951</v>
      </c>
      <c r="EB301" s="106" t="s">
        <v>151</v>
      </c>
      <c r="EC301" s="103" t="n">
        <v>15.3</v>
      </c>
      <c r="ED301" s="103" t="n">
        <v>15</v>
      </c>
      <c r="EE301" s="103" t="n">
        <v>13.5</v>
      </c>
      <c r="EF301" s="103" t="n">
        <v>9.9</v>
      </c>
      <c r="EG301" s="103" t="n">
        <v>9.7</v>
      </c>
      <c r="EH301" s="103" t="n">
        <v>9.3</v>
      </c>
      <c r="EI301" s="103" t="n">
        <v>7.8</v>
      </c>
      <c r="EJ301" s="103" t="n">
        <v>6.7</v>
      </c>
      <c r="EK301" s="103" t="n">
        <v>8.7</v>
      </c>
      <c r="EL301" s="103" t="n">
        <v>9.7</v>
      </c>
      <c r="EM301" s="103" t="n">
        <v>10.4</v>
      </c>
      <c r="EN301" s="103" t="n">
        <v>11.1</v>
      </c>
      <c r="EO301" s="104" t="n">
        <f aca="false">AVERAGE(EC301:EN301)</f>
        <v>10.5916666666667</v>
      </c>
      <c r="FA301" s="22" t="n">
        <v>1951</v>
      </c>
      <c r="FB301" s="102" t="n">
        <v>1951</v>
      </c>
      <c r="FC301" s="105" t="n">
        <f aca="false">(FC300+FC302)/2</f>
        <v>9.35</v>
      </c>
      <c r="FD301" s="103" t="n">
        <v>13.4</v>
      </c>
      <c r="FE301" s="103" t="n">
        <v>10.1</v>
      </c>
      <c r="FF301" s="103" t="n">
        <v>6.1</v>
      </c>
      <c r="FG301" s="103" t="n">
        <v>5.8</v>
      </c>
      <c r="FH301" s="103" t="n">
        <v>4.7</v>
      </c>
      <c r="FI301" s="103" t="n">
        <v>2.4</v>
      </c>
      <c r="FJ301" s="103" t="n">
        <v>2.8</v>
      </c>
      <c r="FK301" s="103" t="n">
        <v>4.9</v>
      </c>
      <c r="FL301" s="103" t="n">
        <v>6.2</v>
      </c>
      <c r="FM301" s="103" t="n">
        <v>6.3</v>
      </c>
      <c r="FN301" s="103" t="n">
        <v>10.3</v>
      </c>
      <c r="FO301" s="104" t="n">
        <f aca="false">AVERAGE(FC301:FN301)</f>
        <v>6.8625</v>
      </c>
      <c r="GA301" s="22" t="n">
        <v>1951</v>
      </c>
      <c r="GB301" s="102" t="n">
        <v>1951</v>
      </c>
      <c r="GC301" s="103" t="n">
        <v>17.3</v>
      </c>
      <c r="GD301" s="103" t="n">
        <v>15.8</v>
      </c>
      <c r="GE301" s="103" t="n">
        <v>14.1</v>
      </c>
      <c r="GF301" s="103" t="n">
        <v>8.4</v>
      </c>
      <c r="GG301" s="103" t="n">
        <v>7.6</v>
      </c>
      <c r="GH301" s="103" t="n">
        <v>6.4</v>
      </c>
      <c r="GI301" s="103" t="n">
        <v>4.6</v>
      </c>
      <c r="GJ301" s="103" t="n">
        <v>5.3</v>
      </c>
      <c r="GK301" s="103" t="n">
        <v>7.5</v>
      </c>
      <c r="GL301" s="103" t="n">
        <v>9</v>
      </c>
      <c r="GM301" s="103" t="n">
        <v>9.3</v>
      </c>
      <c r="GN301" s="103" t="n">
        <v>13.3</v>
      </c>
      <c r="GO301" s="104" t="n">
        <f aca="false">AVERAGE(GC301:GN301)</f>
        <v>9.88333333333334</v>
      </c>
      <c r="HA301" s="22" t="n">
        <v>1951</v>
      </c>
      <c r="HB301" s="106" t="s">
        <v>151</v>
      </c>
      <c r="HC301" s="103" t="n">
        <v>16.6</v>
      </c>
      <c r="HD301" s="103" t="n">
        <v>16.4</v>
      </c>
      <c r="HE301" s="103" t="n">
        <v>16.7</v>
      </c>
      <c r="HF301" s="103" t="n">
        <v>12.7</v>
      </c>
      <c r="HG301" s="103" t="n">
        <v>12.5</v>
      </c>
      <c r="HH301" s="103" t="n">
        <v>11.6</v>
      </c>
      <c r="HI301" s="103" t="n">
        <v>9.1</v>
      </c>
      <c r="HJ301" s="103" t="n">
        <v>8.5</v>
      </c>
      <c r="HK301" s="103" t="n">
        <v>10.8</v>
      </c>
      <c r="HL301" s="103" t="n">
        <v>11.7</v>
      </c>
      <c r="HM301" s="103" t="n">
        <v>12.2</v>
      </c>
      <c r="HN301" s="103" t="n">
        <v>13.4</v>
      </c>
      <c r="HO301" s="104" t="n">
        <f aca="false">AVERAGE(HC301:HN301)</f>
        <v>12.6833333333333</v>
      </c>
      <c r="IA301" s="22" t="n">
        <v>1951</v>
      </c>
      <c r="IB301" s="102" t="n">
        <v>1951</v>
      </c>
      <c r="IC301" s="103" t="n">
        <v>13.6</v>
      </c>
      <c r="ID301" s="103" t="n">
        <v>13.4</v>
      </c>
      <c r="IE301" s="108" t="n">
        <f aca="false">(IE302+IE303)/2</f>
        <v>13.35</v>
      </c>
      <c r="IF301" s="108" t="n">
        <f aca="false">(IF302+IF303)/2</f>
        <v>11.1</v>
      </c>
      <c r="IG301" s="108" t="n">
        <f aca="false">(IG302+IG303)/2</f>
        <v>8.75</v>
      </c>
      <c r="IH301" s="105" t="n">
        <f aca="false">(IH300+IH302)/2</f>
        <v>5.85</v>
      </c>
      <c r="II301" s="105" t="n">
        <f aca="false">(II300+II302)/2</f>
        <v>3.75</v>
      </c>
      <c r="IJ301" s="105" t="n">
        <f aca="false">(IJ300+IJ302)/2</f>
        <v>4.5</v>
      </c>
      <c r="IK301" s="105" t="n">
        <f aca="false">(IK300+IK302)/2</f>
        <v>6.15</v>
      </c>
      <c r="IL301" s="105" t="n">
        <f aca="false">(IL300+IL302)/2</f>
        <v>8.3</v>
      </c>
      <c r="IM301" s="105" t="n">
        <f aca="false">(IM300+IM302)/2</f>
        <v>9.15</v>
      </c>
      <c r="IN301" s="103" t="n">
        <v>11.8</v>
      </c>
      <c r="IO301" s="104" t="n">
        <f aca="false">AVERAGE(IC301:IN301)</f>
        <v>9.14166666666667</v>
      </c>
      <c r="JA301" s="22" t="n">
        <v>1951</v>
      </c>
      <c r="JB301" s="102" t="n">
        <v>1951</v>
      </c>
      <c r="JC301" s="103" t="n">
        <v>14</v>
      </c>
      <c r="JD301" s="103" t="n">
        <v>12.7</v>
      </c>
      <c r="JE301" s="103" t="n">
        <v>10.7</v>
      </c>
      <c r="JF301" s="103" t="n">
        <v>8.1</v>
      </c>
      <c r="JG301" s="103" t="n">
        <v>7.4</v>
      </c>
      <c r="JH301" s="103" t="n">
        <v>6.1</v>
      </c>
      <c r="JI301" s="103" t="n">
        <v>5.1</v>
      </c>
      <c r="JJ301" s="103" t="n">
        <v>4.4</v>
      </c>
      <c r="JK301" s="103" t="n">
        <v>7.2</v>
      </c>
      <c r="JL301" s="103" t="n">
        <v>7.8</v>
      </c>
      <c r="JM301" s="103" t="n">
        <v>7.7</v>
      </c>
      <c r="JN301" s="103" t="n">
        <v>10.3</v>
      </c>
      <c r="JO301" s="104" t="n">
        <f aca="false">AVERAGE(JC301:JN301)</f>
        <v>8.45833333333333</v>
      </c>
      <c r="KA301" s="22" t="n">
        <v>1951</v>
      </c>
      <c r="KB301" s="102" t="n">
        <v>1950</v>
      </c>
      <c r="KC301" s="103" t="n">
        <v>12.3</v>
      </c>
      <c r="KD301" s="103" t="n">
        <v>13.6</v>
      </c>
      <c r="KE301" s="103" t="n">
        <v>12.2</v>
      </c>
      <c r="KF301" s="103" t="n">
        <v>8.9</v>
      </c>
      <c r="KG301" s="103" t="n">
        <v>5.7</v>
      </c>
      <c r="KH301" s="110" t="n">
        <v>5</v>
      </c>
      <c r="KI301" s="110" t="n">
        <v>3.8</v>
      </c>
      <c r="KJ301" s="110" t="n">
        <v>4.3</v>
      </c>
      <c r="KK301" s="110" t="n">
        <v>5.2</v>
      </c>
      <c r="KL301" s="110" t="n">
        <v>7.2</v>
      </c>
      <c r="KM301" s="110" t="n">
        <v>8.8</v>
      </c>
      <c r="KN301" s="110" t="n">
        <v>11.1</v>
      </c>
      <c r="KO301" s="104" t="n">
        <f aca="false">AVERAGE(KC301:KN301)</f>
        <v>8.175</v>
      </c>
      <c r="LA301" s="22" t="n">
        <v>1951</v>
      </c>
      <c r="LB301" s="106" t="s">
        <v>151</v>
      </c>
      <c r="LC301" s="103" t="n">
        <v>16.9</v>
      </c>
      <c r="LD301" s="103" t="n">
        <v>15.7</v>
      </c>
      <c r="LE301" s="103" t="n">
        <v>13.4</v>
      </c>
      <c r="LF301" s="103" t="n">
        <v>8.2</v>
      </c>
      <c r="LG301" s="103" t="n">
        <v>7.6</v>
      </c>
      <c r="LH301" s="103" t="n">
        <v>6.3</v>
      </c>
      <c r="LI301" s="103" t="n">
        <v>4.1</v>
      </c>
      <c r="LJ301" s="103" t="n">
        <v>5.3</v>
      </c>
      <c r="LK301" s="103" t="n">
        <v>7.5</v>
      </c>
      <c r="LL301" s="103" t="n">
        <v>8.6</v>
      </c>
      <c r="LM301" s="103" t="n">
        <v>9.1</v>
      </c>
      <c r="LN301" s="103" t="n">
        <v>13.3</v>
      </c>
      <c r="LO301" s="104" t="n">
        <f aca="false">AVERAGE(LC301:LN301)</f>
        <v>9.66666666666667</v>
      </c>
      <c r="MA301" s="22" t="n">
        <v>1951</v>
      </c>
      <c r="MB301" s="106" t="s">
        <v>151</v>
      </c>
      <c r="MC301" s="103" t="n">
        <v>14.5</v>
      </c>
      <c r="MD301" s="103" t="n">
        <v>14.9</v>
      </c>
      <c r="ME301" s="103" t="n">
        <v>13.3</v>
      </c>
      <c r="MF301" s="103" t="n">
        <v>8.7</v>
      </c>
      <c r="MG301" s="103" t="n">
        <v>7.7</v>
      </c>
      <c r="MH301" s="103" t="n">
        <v>6.6</v>
      </c>
      <c r="MI301" s="103" t="n">
        <v>5.4</v>
      </c>
      <c r="MJ301" s="103" t="n">
        <v>4.6</v>
      </c>
      <c r="MK301" s="103" t="n">
        <v>7.2</v>
      </c>
      <c r="ML301" s="103" t="n">
        <v>7.6</v>
      </c>
      <c r="MM301" s="103" t="n">
        <v>8.6</v>
      </c>
      <c r="MN301" s="103" t="n">
        <v>11.1</v>
      </c>
      <c r="MO301" s="104" t="n">
        <f aca="false">AVERAGE(MC301:MN301)</f>
        <v>9.18333333333333</v>
      </c>
      <c r="MQ301" s="5" t="n">
        <f aca="false">MAX(MC301:MN301)</f>
        <v>14.9</v>
      </c>
      <c r="MR301" s="5" t="n">
        <f aca="false">MIN(MC301:MN301)</f>
        <v>4.6</v>
      </c>
      <c r="NA301" s="22" t="n">
        <v>1951</v>
      </c>
      <c r="NB301" s="102" t="n">
        <v>1951</v>
      </c>
      <c r="NC301" s="103" t="n">
        <v>15.1</v>
      </c>
      <c r="ND301" s="103" t="n">
        <v>14.6</v>
      </c>
      <c r="NE301" s="103" t="n">
        <v>12.1</v>
      </c>
      <c r="NF301" s="103" t="n">
        <v>7</v>
      </c>
      <c r="NG301" s="103" t="n">
        <v>5.9</v>
      </c>
      <c r="NH301" s="103" t="n">
        <v>5.7</v>
      </c>
      <c r="NI301" s="103" t="n">
        <v>2.2</v>
      </c>
      <c r="NJ301" s="103" t="n">
        <v>3.7</v>
      </c>
      <c r="NK301" s="103" t="n">
        <v>6.3</v>
      </c>
      <c r="NL301" s="103" t="n">
        <v>7.4</v>
      </c>
      <c r="NM301" s="103" t="n">
        <v>8.3</v>
      </c>
      <c r="NN301" s="103" t="n">
        <v>11.5</v>
      </c>
      <c r="NO301" s="104" t="n">
        <f aca="false">AVERAGE(NC301:NN301)</f>
        <v>8.31666666666667</v>
      </c>
      <c r="OA301" s="22" t="n">
        <v>1951</v>
      </c>
      <c r="OB301" s="106" t="n">
        <v>1951</v>
      </c>
      <c r="OC301" s="103" t="n">
        <v>12.1</v>
      </c>
      <c r="OD301" s="103" t="n">
        <v>14.5</v>
      </c>
      <c r="OE301" s="103" t="n">
        <v>13</v>
      </c>
      <c r="OF301" s="103" t="n">
        <v>10.1</v>
      </c>
      <c r="OG301" s="103" t="n">
        <v>8</v>
      </c>
      <c r="OH301" s="103" t="n">
        <v>5.1</v>
      </c>
      <c r="OI301" s="103" t="n">
        <v>5.6</v>
      </c>
      <c r="OJ301" s="103" t="n">
        <v>6.3</v>
      </c>
      <c r="OK301" s="103" t="n">
        <v>7.8</v>
      </c>
      <c r="OL301" s="103" t="n">
        <v>10.1</v>
      </c>
      <c r="OM301" s="103" t="n">
        <v>11.2</v>
      </c>
      <c r="ON301" s="103" t="n">
        <v>13.4</v>
      </c>
      <c r="OO301" s="104" t="n">
        <f aca="false">AVERAGE(OC301:ON301)</f>
        <v>9.76666666666667</v>
      </c>
      <c r="OQ301" s="5" t="n">
        <f aca="false">MAX(OC301:ON301)</f>
        <v>14.5</v>
      </c>
      <c r="OR301" s="5" t="n">
        <f aca="false">MIN(OC301:ON301)</f>
        <v>5.1</v>
      </c>
      <c r="PA301" s="22" t="n">
        <v>1951</v>
      </c>
      <c r="PB301" s="106" t="s">
        <v>151</v>
      </c>
      <c r="PC301" s="103" t="n">
        <v>18.5</v>
      </c>
      <c r="PD301" s="103" t="n">
        <v>15.8</v>
      </c>
      <c r="PE301" s="103" t="n">
        <v>15</v>
      </c>
      <c r="PF301" s="103" t="n">
        <v>9.3</v>
      </c>
      <c r="PG301" s="103" t="n">
        <v>8.4</v>
      </c>
      <c r="PH301" s="103" t="n">
        <v>6.9</v>
      </c>
      <c r="PI301" s="103" t="n">
        <v>4.5</v>
      </c>
      <c r="PJ301" s="103" t="n">
        <v>5.1</v>
      </c>
      <c r="PK301" s="103" t="n">
        <v>8.2</v>
      </c>
      <c r="PL301" s="103" t="n">
        <v>9.6</v>
      </c>
      <c r="PM301" s="103" t="n">
        <v>10.9</v>
      </c>
      <c r="PN301" s="103" t="n">
        <v>15.2</v>
      </c>
      <c r="PO301" s="104" t="n">
        <f aca="false">AVERAGE(PC301:PN301)</f>
        <v>10.6166666666667</v>
      </c>
      <c r="QA301" s="22" t="n">
        <v>1951</v>
      </c>
      <c r="QB301" s="106" t="s">
        <v>151</v>
      </c>
      <c r="QC301" s="103" t="n">
        <v>15.5</v>
      </c>
      <c r="QD301" s="103" t="n">
        <v>13.7</v>
      </c>
      <c r="QE301" s="103" t="n">
        <v>11.7</v>
      </c>
      <c r="QF301" s="103" t="n">
        <v>8.5</v>
      </c>
      <c r="QG301" s="103" t="n">
        <v>7.1</v>
      </c>
      <c r="QH301" s="103" t="n">
        <v>4.9</v>
      </c>
      <c r="QI301" s="103" t="n">
        <v>3.6</v>
      </c>
      <c r="QJ301" s="103" t="n">
        <v>3.6</v>
      </c>
      <c r="QK301" s="103" t="n">
        <v>6</v>
      </c>
      <c r="QL301" s="103" t="n">
        <v>7.4</v>
      </c>
      <c r="QM301" s="103" t="n">
        <v>7.4</v>
      </c>
      <c r="QN301" s="103" t="n">
        <v>11.4</v>
      </c>
      <c r="QO301" s="104" t="n">
        <f aca="false">AVERAGE(QC301:QN301)</f>
        <v>8.4</v>
      </c>
      <c r="RA301" s="22" t="n">
        <v>1951</v>
      </c>
      <c r="RB301" s="102" t="n">
        <v>1951</v>
      </c>
      <c r="RC301" s="103" t="n">
        <v>9.3</v>
      </c>
      <c r="RD301" s="103" t="n">
        <v>10.3</v>
      </c>
      <c r="RE301" s="103" t="n">
        <v>8.2</v>
      </c>
      <c r="RF301" s="103" t="n">
        <v>4.4</v>
      </c>
      <c r="RG301" s="103" t="n">
        <v>3.4</v>
      </c>
      <c r="RH301" s="103" t="n">
        <v>3</v>
      </c>
      <c r="RI301" s="103" t="n">
        <v>0.6</v>
      </c>
      <c r="RJ301" s="103" t="n">
        <v>1.5</v>
      </c>
      <c r="RK301" s="103" t="n">
        <v>3.4</v>
      </c>
      <c r="RL301" s="103" t="n">
        <v>4.5</v>
      </c>
      <c r="RM301" s="103" t="n">
        <v>4.3</v>
      </c>
      <c r="RN301" s="103" t="n">
        <v>7.2</v>
      </c>
      <c r="RO301" s="104" t="n">
        <f aca="false">AVERAGE(RC301:RN301)</f>
        <v>5.00833333333333</v>
      </c>
      <c r="SA301" s="22" t="n">
        <v>1951</v>
      </c>
      <c r="SB301" s="106" t="s">
        <v>151</v>
      </c>
      <c r="SC301" s="103" t="n">
        <v>13.5</v>
      </c>
      <c r="SD301" s="103" t="n">
        <v>13.7</v>
      </c>
      <c r="SE301" s="103" t="n">
        <v>10.5</v>
      </c>
      <c r="SF301" s="103" t="n">
        <v>7.2</v>
      </c>
      <c r="SG301" s="103" t="n">
        <v>6.2</v>
      </c>
      <c r="SH301" s="103" t="n">
        <v>4</v>
      </c>
      <c r="SI301" s="103" t="n">
        <v>2.6</v>
      </c>
      <c r="SJ301" s="103" t="n">
        <v>3.1</v>
      </c>
      <c r="SK301" s="103" t="n">
        <v>5.1</v>
      </c>
      <c r="SL301" s="103" t="n">
        <v>6.5</v>
      </c>
      <c r="SM301" s="103" t="n">
        <v>5.4</v>
      </c>
      <c r="SN301" s="103" t="n">
        <v>9.4</v>
      </c>
      <c r="SO301" s="104" t="n">
        <f aca="false">AVERAGE(SC301:SN301)</f>
        <v>7.26666666666667</v>
      </c>
      <c r="TA301" s="22" t="n">
        <v>1951</v>
      </c>
      <c r="TB301" s="106" t="s">
        <v>151</v>
      </c>
      <c r="TC301" s="103" t="n">
        <v>13.3</v>
      </c>
      <c r="TD301" s="103" t="n">
        <v>13.5</v>
      </c>
      <c r="TE301" s="103" t="n">
        <v>12.2</v>
      </c>
      <c r="TF301" s="103" t="n">
        <v>8.1</v>
      </c>
      <c r="TG301" s="103" t="n">
        <v>7.8</v>
      </c>
      <c r="TH301" s="103" t="n">
        <v>6.3</v>
      </c>
      <c r="TI301" s="103" t="n">
        <v>4.1</v>
      </c>
      <c r="TJ301" s="103" t="n">
        <v>4.6</v>
      </c>
      <c r="TK301" s="103" t="n">
        <v>6.7</v>
      </c>
      <c r="TL301" s="103" t="n">
        <v>7.3</v>
      </c>
      <c r="TM301" s="103" t="n">
        <v>7.8</v>
      </c>
      <c r="TN301" s="103" t="n">
        <v>9.7</v>
      </c>
      <c r="TO301" s="104" t="n">
        <f aca="false">AVERAGE(TC301:TN301)</f>
        <v>8.45</v>
      </c>
      <c r="UA301" s="22" t="n">
        <v>1951</v>
      </c>
      <c r="UB301" s="102" t="n">
        <v>1951</v>
      </c>
      <c r="UC301" s="103" t="n">
        <v>14.4</v>
      </c>
      <c r="UD301" s="103" t="n">
        <v>14.7</v>
      </c>
      <c r="UE301" s="103" t="n">
        <v>11.3</v>
      </c>
      <c r="UF301" s="103" t="n">
        <v>6.6</v>
      </c>
      <c r="UG301" s="103" t="n">
        <v>6.6</v>
      </c>
      <c r="UH301" s="103" t="n">
        <v>4.7</v>
      </c>
      <c r="UI301" s="103" t="n">
        <v>3.1</v>
      </c>
      <c r="UJ301" s="103" t="n">
        <v>3.7</v>
      </c>
      <c r="UK301" s="103" t="n">
        <v>5.7</v>
      </c>
      <c r="UL301" s="103" t="n">
        <v>6.8</v>
      </c>
      <c r="UM301" s="103" t="n">
        <v>6.6</v>
      </c>
      <c r="UN301" s="103" t="n">
        <v>10.4</v>
      </c>
      <c r="UO301" s="104" t="n">
        <f aca="false">AVERAGE(UC301:UN301)</f>
        <v>7.88333333333333</v>
      </c>
      <c r="VA301" s="22" t="n">
        <v>1951</v>
      </c>
      <c r="VB301" s="102" t="n">
        <v>1951</v>
      </c>
      <c r="VC301" s="103" t="n">
        <v>15.5</v>
      </c>
      <c r="VD301" s="103" t="n">
        <v>14.7</v>
      </c>
      <c r="VE301" s="103" t="n">
        <v>12.5</v>
      </c>
      <c r="VF301" s="103" t="n">
        <v>7.7</v>
      </c>
      <c r="VG301" s="103" t="n">
        <v>7.4</v>
      </c>
      <c r="VH301" s="103" t="n">
        <v>5.8</v>
      </c>
      <c r="VI301" s="103" t="n">
        <v>4.2</v>
      </c>
      <c r="VJ301" s="103" t="n">
        <v>4.6</v>
      </c>
      <c r="VK301" s="103" t="n">
        <v>7.5</v>
      </c>
      <c r="VL301" s="103" t="n">
        <v>8.2</v>
      </c>
      <c r="VM301" s="103" t="n">
        <v>8.6</v>
      </c>
      <c r="VN301" s="103" t="n">
        <v>11.7</v>
      </c>
      <c r="VO301" s="104" t="n">
        <f aca="false">AVERAGE(VC301:VN301)</f>
        <v>9.03333333333333</v>
      </c>
      <c r="WA301" s="22" t="n">
        <v>1951</v>
      </c>
      <c r="WB301" s="102" t="n">
        <v>1951</v>
      </c>
      <c r="WC301" s="103" t="n">
        <v>17.7</v>
      </c>
      <c r="WD301" s="103" t="n">
        <v>15.8</v>
      </c>
      <c r="WE301" s="103" t="n">
        <v>14.7</v>
      </c>
      <c r="WF301" s="103" t="n">
        <v>8.7</v>
      </c>
      <c r="WG301" s="103" t="n">
        <v>8.1</v>
      </c>
      <c r="WH301" s="103" t="n">
        <v>6.4</v>
      </c>
      <c r="WI301" s="103" t="n">
        <v>4.4</v>
      </c>
      <c r="WJ301" s="103" t="n">
        <v>4.9</v>
      </c>
      <c r="WK301" s="103" t="n">
        <v>7</v>
      </c>
      <c r="WL301" s="103" t="n">
        <v>8.3</v>
      </c>
      <c r="WM301" s="103" t="n">
        <v>10.2</v>
      </c>
      <c r="WN301" s="103" t="n">
        <v>14.5</v>
      </c>
      <c r="WO301" s="104" t="n">
        <f aca="false">AVERAGE(WC301:WN301)</f>
        <v>10.0583333333333</v>
      </c>
      <c r="XA301" s="22" t="n">
        <v>1951</v>
      </c>
      <c r="XB301" s="102" t="n">
        <v>1951</v>
      </c>
      <c r="XC301" s="103" t="n">
        <v>16.2</v>
      </c>
      <c r="XD301" s="103" t="n">
        <v>14.9</v>
      </c>
      <c r="XE301" s="103" t="n">
        <v>12.8</v>
      </c>
      <c r="XF301" s="103" t="n">
        <v>7.4</v>
      </c>
      <c r="XG301" s="103" t="n">
        <v>7.2</v>
      </c>
      <c r="XH301" s="103" t="n">
        <v>5.8</v>
      </c>
      <c r="XI301" s="103" t="n">
        <v>3.8</v>
      </c>
      <c r="XJ301" s="103" t="n">
        <v>4.4</v>
      </c>
      <c r="XK301" s="103" t="n">
        <v>6.9</v>
      </c>
      <c r="XL301" s="103" t="n">
        <v>8.1</v>
      </c>
      <c r="XM301" s="103" t="n">
        <v>9</v>
      </c>
      <c r="XN301" s="103" t="n">
        <v>13.2</v>
      </c>
      <c r="XO301" s="104" t="n">
        <f aca="false">AVERAGE(XC301:XN301)</f>
        <v>9.14166666666667</v>
      </c>
      <c r="YA301" s="22" t="n">
        <v>1951</v>
      </c>
      <c r="YB301" s="102" t="n">
        <v>1951</v>
      </c>
      <c r="YC301" s="103" t="n">
        <v>15.1</v>
      </c>
      <c r="YD301" s="103" t="n">
        <v>14.9</v>
      </c>
      <c r="YE301" s="103" t="n">
        <v>12.9</v>
      </c>
      <c r="YF301" s="103" t="n">
        <v>9.8</v>
      </c>
      <c r="YG301" s="103" t="n">
        <v>8.8</v>
      </c>
      <c r="YH301" s="103" t="n">
        <v>7.4</v>
      </c>
      <c r="YI301" s="103" t="n">
        <v>7.1</v>
      </c>
      <c r="YJ301" s="103" t="n">
        <v>6.7</v>
      </c>
      <c r="YK301" s="103" t="n">
        <v>8.7</v>
      </c>
      <c r="YL301" s="103" t="n">
        <v>9.4</v>
      </c>
      <c r="YM301" s="103" t="n">
        <v>9.4</v>
      </c>
      <c r="YN301" s="103" t="n">
        <v>11.1</v>
      </c>
      <c r="YO301" s="104" t="n">
        <f aca="false">AVERAGE(YC301:YN301)</f>
        <v>10.1083333333333</v>
      </c>
      <c r="ZA301" s="22" t="n">
        <v>1951</v>
      </c>
      <c r="ZB301" s="106" t="s">
        <v>151</v>
      </c>
      <c r="ZC301" s="103" t="n">
        <v>16.5</v>
      </c>
      <c r="ZD301" s="108" t="n">
        <f aca="false">(ZD299+ZD300)/2</f>
        <v>13.65</v>
      </c>
      <c r="ZE301" s="105" t="n">
        <f aca="false">(ZE300+ZE302)/2</f>
        <v>14.3</v>
      </c>
      <c r="ZF301" s="105" t="n">
        <f aca="false">(ZF300+ZF302)/2</f>
        <v>12.4</v>
      </c>
      <c r="ZG301" s="105" t="n">
        <f aca="false">(ZG300+ZG302)/2</f>
        <v>10.85</v>
      </c>
      <c r="ZH301" s="105" t="n">
        <f aca="false">(ZH300+ZH302)/2</f>
        <v>9.05</v>
      </c>
      <c r="ZI301" s="103" t="n">
        <v>8.6</v>
      </c>
      <c r="ZJ301" s="103" t="n">
        <v>7.7</v>
      </c>
      <c r="ZK301" s="103" t="n">
        <v>9.8</v>
      </c>
      <c r="ZL301" s="103" t="n">
        <v>9.4</v>
      </c>
      <c r="ZM301" s="105" t="n">
        <f aca="false">(ZM300+ZM302)/2</f>
        <v>11.45</v>
      </c>
      <c r="ZN301" s="105" t="n">
        <f aca="false">(ZN300+ZN302)/2</f>
        <v>13.15</v>
      </c>
      <c r="ZO301" s="104" t="n">
        <f aca="false">AVERAGE(ZC301:ZN301)</f>
        <v>11.4041666666667</v>
      </c>
      <c r="AAA301" s="36" t="n">
        <f aca="false">(OO301+EO301)/2</f>
        <v>10.1791666666667</v>
      </c>
      <c r="AAB301" s="37" t="n">
        <f aca="false">(HO301+ZO301+RO301+GO301)/4</f>
        <v>9.74479166666667</v>
      </c>
      <c r="AAC301" s="38" t="n">
        <f aca="false">(JO301+PO301+TO301+QO301+YO301+AO301+BO301+KO301+NO301+UO301+WO301)/11</f>
        <v>8.78371212121212</v>
      </c>
      <c r="ABA301" s="147" t="n">
        <f aca="false">MAX(OC301:ON301, EC301:EN301)</f>
        <v>15.3</v>
      </c>
      <c r="ABB301" s="147" t="n">
        <f aca="false">MIN(EC301:EN301,OC301:ON301)</f>
        <v>5.1</v>
      </c>
      <c r="ABC301" s="148" t="n">
        <f aca="false">MAX(HC301:HN301,ZC301:ZN301,RC301:RN301,GC301:GN301)</f>
        <v>17.3</v>
      </c>
      <c r="ABD301" s="144" t="n">
        <f aca="false">MIN(HC301:HN301,ZC301:ZN301,GC301:GN301)</f>
        <v>4.6</v>
      </c>
      <c r="ABE301" s="145" t="n">
        <f aca="false">MAX(JC301:JN301,PC301:PN301,TC301:TN301,QC301:QN301,YC301:YN301,AC301:AN301,BC301:BN301,KC301:KN301,NC301:NN301,UC301:UN301,WC301:WN301)</f>
        <v>18.5</v>
      </c>
      <c r="ABF301" s="145" t="n">
        <f aca="false">MIN(JC301:JN301,PC301:PN301,TC301:TN301,QC301:QN301,YC301:YN301,AC301:AN301,BC301:BN301,KC301:KN301,NC301:NN301,UC301:UN301,WC301:WN301)</f>
        <v>2.2</v>
      </c>
    </row>
    <row r="302" customFormat="false" ht="12.9" hidden="false" customHeight="false" outlineLevel="0" collapsed="false">
      <c r="A302" s="97"/>
      <c r="B302" s="11" t="n">
        <f aca="false">AVERAGE(AO302,BO302,CO302,DO302,EO302,FO302,GO302,HO302,IO302,JO302,KO302,LO302,MO302,NO302,OO302,PO302,QO302,RO302,SO302,TO302,UO302,VO302,WO302,XO302,YO302,ZO302)</f>
        <v>8.61939102564103</v>
      </c>
      <c r="C302" s="98" t="n">
        <f aca="false">AVERAGE(B298:B302)</f>
        <v>8.53297275641026</v>
      </c>
      <c r="D302" s="99" t="n">
        <f aca="false">AVERAGE(B293:B302)</f>
        <v>8.46962011946387</v>
      </c>
      <c r="E302" s="11" t="n">
        <f aca="false">AVERAGE(B283:B302)</f>
        <v>8.65281486742424</v>
      </c>
      <c r="F302" s="100" t="n">
        <f aca="false">AVERAGE(B253:B302)</f>
        <v>8.71688011752137</v>
      </c>
      <c r="G302" s="3" t="n">
        <f aca="false">MAX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,)</f>
        <v>16.4</v>
      </c>
      <c r="H302" s="19" t="n">
        <f aca="false">MEDIA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,)</f>
        <v>8.6</v>
      </c>
      <c r="I302" s="5" t="n">
        <f aca="false">MI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302)</f>
        <v>0</v>
      </c>
      <c r="J302" s="5" t="n">
        <f aca="false">MIN(AC302:AN302,BC302:BN302,CC302:CN302,DC302:DN302,EC302:EN302,FC302:FN302,GC302:GN302,HC302:HN302,IC302:IN302,JC302:JN302,KC302:KN302,LC302:LN302,MC302:MN302,NC302:NN302,OC302:ON302,PC302:PN302,QC302:QN302,SC302:SN302,TC302:TN302,UC302:UN302,VC302:VN302,WC302:WN302,XC302:XN302,YC302:YN302,ZC302:ZN302)</f>
        <v>0.9</v>
      </c>
      <c r="K302" s="101" t="n">
        <f aca="false">(G302+I302)/2</f>
        <v>8.2</v>
      </c>
      <c r="AB302" s="102" t="n">
        <v>1952</v>
      </c>
      <c r="AC302" s="103" t="n">
        <v>10.9</v>
      </c>
      <c r="AD302" s="103" t="n">
        <v>9.4</v>
      </c>
      <c r="AE302" s="103" t="n">
        <v>10.3</v>
      </c>
      <c r="AF302" s="103" t="n">
        <v>7.4</v>
      </c>
      <c r="AG302" s="103" t="n">
        <v>6.1</v>
      </c>
      <c r="AH302" s="103" t="n">
        <v>5.4</v>
      </c>
      <c r="AI302" s="103" t="n">
        <v>3.1</v>
      </c>
      <c r="AJ302" s="103" t="n">
        <v>3.6</v>
      </c>
      <c r="AK302" s="103" t="n">
        <v>5</v>
      </c>
      <c r="AL302" s="103" t="n">
        <v>6.9</v>
      </c>
      <c r="AM302" s="103" t="n">
        <v>7.8</v>
      </c>
      <c r="AN302" s="103" t="n">
        <v>9.9</v>
      </c>
      <c r="AO302" s="104" t="n">
        <f aca="false">AVERAGE(AC302:AN302)</f>
        <v>7.15</v>
      </c>
      <c r="BA302" s="22" t="n">
        <v>1952</v>
      </c>
      <c r="BB302" s="102" t="n">
        <v>1952</v>
      </c>
      <c r="BC302" s="103" t="n">
        <v>11.2</v>
      </c>
      <c r="BD302" s="103" t="n">
        <v>12.4</v>
      </c>
      <c r="BE302" s="103" t="n">
        <v>12.2</v>
      </c>
      <c r="BF302" s="103" t="n">
        <v>10.1</v>
      </c>
      <c r="BG302" s="103" t="n">
        <v>6.7</v>
      </c>
      <c r="BH302" s="103" t="n">
        <v>7.6</v>
      </c>
      <c r="BI302" s="103" t="n">
        <v>3.8</v>
      </c>
      <c r="BJ302" s="103" t="n">
        <v>4.9</v>
      </c>
      <c r="BK302" s="103" t="n">
        <v>6.7</v>
      </c>
      <c r="BL302" s="103" t="n">
        <v>8.8</v>
      </c>
      <c r="BM302" s="103" t="n">
        <v>9.7</v>
      </c>
      <c r="BN302" s="103" t="n">
        <v>12.1</v>
      </c>
      <c r="BO302" s="104" t="n">
        <f aca="false">AVERAGE(BC302:BN302)</f>
        <v>8.85</v>
      </c>
      <c r="CA302" s="22" t="n">
        <v>1952</v>
      </c>
      <c r="CB302" s="102" t="n">
        <v>1952</v>
      </c>
      <c r="CC302" s="103" t="n">
        <v>9.9</v>
      </c>
      <c r="CD302" s="103" t="n">
        <v>9.5</v>
      </c>
      <c r="CE302" s="103" t="n">
        <v>10.8</v>
      </c>
      <c r="CF302" s="103" t="n">
        <v>7.2</v>
      </c>
      <c r="CG302" s="103" t="n">
        <v>5.6</v>
      </c>
      <c r="CH302" s="103" t="n">
        <v>4.9</v>
      </c>
      <c r="CI302" s="105" t="n">
        <f aca="false">(CI301+CI303)/2</f>
        <v>3.3</v>
      </c>
      <c r="CJ302" s="103" t="n">
        <v>3.5</v>
      </c>
      <c r="CK302" s="103" t="n">
        <v>5.2</v>
      </c>
      <c r="CL302" s="103" t="n">
        <v>6.6</v>
      </c>
      <c r="CM302" s="103" t="n">
        <v>7.2</v>
      </c>
      <c r="CN302" s="103" t="n">
        <v>9.4</v>
      </c>
      <c r="CO302" s="104" t="n">
        <f aca="false">AVERAGE(CC302:CN302)</f>
        <v>6.925</v>
      </c>
      <c r="DA302" s="22" t="n">
        <v>1952</v>
      </c>
      <c r="DB302" s="102" t="n">
        <v>1952</v>
      </c>
      <c r="DC302" s="103" t="n">
        <v>12.6</v>
      </c>
      <c r="DD302" s="103" t="n">
        <v>12</v>
      </c>
      <c r="DE302" s="103" t="n">
        <v>11.9</v>
      </c>
      <c r="DF302" s="103" t="n">
        <v>8.1</v>
      </c>
      <c r="DG302" s="103" t="n">
        <v>4.4</v>
      </c>
      <c r="DH302" s="103" t="n">
        <v>3.9</v>
      </c>
      <c r="DI302" s="103" t="n">
        <v>1.8</v>
      </c>
      <c r="DJ302" s="103" t="n">
        <v>3.1</v>
      </c>
      <c r="DK302" s="103" t="n">
        <v>3.5</v>
      </c>
      <c r="DL302" s="103" t="n">
        <v>7.7</v>
      </c>
      <c r="DM302" s="103" t="n">
        <v>8.2</v>
      </c>
      <c r="DN302" s="103" t="n">
        <v>11.2</v>
      </c>
      <c r="DO302" s="104" t="n">
        <f aca="false">AVERAGE(DC302:DN302)</f>
        <v>7.36666666666667</v>
      </c>
      <c r="EA302" s="22" t="n">
        <v>1952</v>
      </c>
      <c r="EB302" s="106" t="s">
        <v>152</v>
      </c>
      <c r="EC302" s="103" t="n">
        <v>12.2</v>
      </c>
      <c r="ED302" s="103" t="n">
        <v>12.6</v>
      </c>
      <c r="EE302" s="103" t="n">
        <v>13.3</v>
      </c>
      <c r="EF302" s="103" t="n">
        <v>10.8</v>
      </c>
      <c r="EG302" s="103" t="n">
        <v>9.1</v>
      </c>
      <c r="EH302" s="103" t="n">
        <v>8.5</v>
      </c>
      <c r="EI302" s="103" t="n">
        <v>6.6</v>
      </c>
      <c r="EJ302" s="103" t="n">
        <v>7.6</v>
      </c>
      <c r="EK302" s="103" t="n">
        <v>7.8</v>
      </c>
      <c r="EL302" s="103" t="n">
        <v>9.4</v>
      </c>
      <c r="EM302" s="103" t="n">
        <v>9.9</v>
      </c>
      <c r="EN302" s="103" t="n">
        <v>11.6</v>
      </c>
      <c r="EO302" s="104" t="n">
        <f aca="false">AVERAGE(EC302:EN302)</f>
        <v>9.95</v>
      </c>
      <c r="FA302" s="22" t="n">
        <v>1952</v>
      </c>
      <c r="FB302" s="102" t="n">
        <v>1952</v>
      </c>
      <c r="FC302" s="103" t="n">
        <v>9.9</v>
      </c>
      <c r="FD302" s="103" t="n">
        <v>9.3</v>
      </c>
      <c r="FE302" s="103" t="n">
        <v>10.4</v>
      </c>
      <c r="FF302" s="103" t="n">
        <v>5.6</v>
      </c>
      <c r="FG302" s="103" t="n">
        <v>4.4</v>
      </c>
      <c r="FH302" s="103" t="n">
        <v>3.6</v>
      </c>
      <c r="FI302" s="103" t="n">
        <v>1.5</v>
      </c>
      <c r="FJ302" s="103" t="n">
        <v>2.2</v>
      </c>
      <c r="FK302" s="103" t="n">
        <v>4.3</v>
      </c>
      <c r="FL302" s="103" t="n">
        <v>6.4</v>
      </c>
      <c r="FM302" s="103" t="n">
        <v>7.7</v>
      </c>
      <c r="FN302" s="105" t="n">
        <f aca="false">(FN301+FN303)/2</f>
        <v>9.05</v>
      </c>
      <c r="FO302" s="104" t="n">
        <f aca="false">AVERAGE(FC302:FN302)</f>
        <v>6.19583333333333</v>
      </c>
      <c r="GA302" s="22" t="n">
        <v>1952</v>
      </c>
      <c r="GB302" s="102" t="n">
        <v>1952</v>
      </c>
      <c r="GC302" s="103" t="n">
        <v>14.2</v>
      </c>
      <c r="GD302" s="103" t="n">
        <v>13.2</v>
      </c>
      <c r="GE302" s="103" t="n">
        <v>14.3</v>
      </c>
      <c r="GF302" s="103" t="n">
        <v>9.9</v>
      </c>
      <c r="GG302" s="103" t="n">
        <v>6.8</v>
      </c>
      <c r="GH302" s="103" t="n">
        <v>6.3</v>
      </c>
      <c r="GI302" s="103" t="n">
        <v>2.8</v>
      </c>
      <c r="GJ302" s="103" t="n">
        <v>4.8</v>
      </c>
      <c r="GK302" s="103" t="n">
        <v>6.5</v>
      </c>
      <c r="GL302" s="103" t="n">
        <v>8.6</v>
      </c>
      <c r="GM302" s="103" t="n">
        <v>9.8</v>
      </c>
      <c r="GN302" s="103" t="n">
        <v>12.5</v>
      </c>
      <c r="GO302" s="104" t="n">
        <f aca="false">AVERAGE(GC302:GN302)</f>
        <v>9.14166666666667</v>
      </c>
      <c r="HA302" s="22" t="n">
        <v>1952</v>
      </c>
      <c r="HB302" s="106" t="s">
        <v>152</v>
      </c>
      <c r="HC302" s="103" t="n">
        <v>15.6</v>
      </c>
      <c r="HD302" s="103" t="n">
        <v>15.7</v>
      </c>
      <c r="HE302" s="103" t="n">
        <v>16.4</v>
      </c>
      <c r="HF302" s="103" t="n">
        <v>14</v>
      </c>
      <c r="HG302" s="103" t="n">
        <v>11.3</v>
      </c>
      <c r="HH302" s="103" t="n">
        <v>10.6</v>
      </c>
      <c r="HI302" s="103" t="n">
        <v>9.3</v>
      </c>
      <c r="HJ302" s="103" t="n">
        <v>9.1</v>
      </c>
      <c r="HK302" s="103" t="n">
        <v>10.2</v>
      </c>
      <c r="HL302" s="103" t="n">
        <v>12</v>
      </c>
      <c r="HM302" s="103" t="n">
        <v>12.9</v>
      </c>
      <c r="HN302" s="103" t="n">
        <v>14.3</v>
      </c>
      <c r="HO302" s="104" t="n">
        <f aca="false">AVERAGE(HC302:HN302)</f>
        <v>12.6166666666667</v>
      </c>
      <c r="IA302" s="22" t="n">
        <v>1952</v>
      </c>
      <c r="IB302" s="102" t="n">
        <v>1952</v>
      </c>
      <c r="IC302" s="103" t="n">
        <v>12.5</v>
      </c>
      <c r="ID302" s="103" t="n">
        <v>13.2</v>
      </c>
      <c r="IE302" s="103" t="n">
        <v>13.4</v>
      </c>
      <c r="IF302" s="103" t="n">
        <v>10.9</v>
      </c>
      <c r="IG302" s="103" t="n">
        <v>8.3</v>
      </c>
      <c r="IH302" s="103" t="n">
        <v>8.2</v>
      </c>
      <c r="II302" s="103" t="n">
        <v>5.3</v>
      </c>
      <c r="IJ302" s="103" t="n">
        <v>6.4</v>
      </c>
      <c r="IK302" s="103" t="n">
        <v>7.4</v>
      </c>
      <c r="IL302" s="103" t="n">
        <v>9.4</v>
      </c>
      <c r="IM302" s="103" t="n">
        <v>10.1</v>
      </c>
      <c r="IN302" s="103" t="n">
        <v>12.3</v>
      </c>
      <c r="IO302" s="104" t="n">
        <f aca="false">AVERAGE(IC302:IN302)</f>
        <v>9.78333333333333</v>
      </c>
      <c r="JA302" s="22" t="n">
        <v>1952</v>
      </c>
      <c r="JB302" s="102" t="n">
        <v>1952</v>
      </c>
      <c r="JC302" s="103" t="n">
        <v>10.4</v>
      </c>
      <c r="JD302" s="103" t="n">
        <v>10.1</v>
      </c>
      <c r="JE302" s="103" t="n">
        <v>11.1</v>
      </c>
      <c r="JF302" s="103" t="n">
        <v>7.8</v>
      </c>
      <c r="JG302" s="103" t="n">
        <v>7.1</v>
      </c>
      <c r="JH302" s="103" t="n">
        <v>7.2</v>
      </c>
      <c r="JI302" s="103" t="n">
        <v>4.6</v>
      </c>
      <c r="JJ302" s="103" t="n">
        <v>5.3</v>
      </c>
      <c r="JK302" s="103" t="n">
        <v>5.7</v>
      </c>
      <c r="JL302" s="103" t="n">
        <v>7.2</v>
      </c>
      <c r="JM302" s="103" t="n">
        <v>8.4</v>
      </c>
      <c r="JN302" s="103" t="n">
        <v>9.8</v>
      </c>
      <c r="JO302" s="104" t="n">
        <f aca="false">AVERAGE(JC302:JN302)</f>
        <v>7.89166666666667</v>
      </c>
      <c r="KA302" s="22" t="n">
        <v>1952</v>
      </c>
      <c r="KB302" s="102" t="n">
        <v>1952</v>
      </c>
      <c r="KC302" s="105" t="n">
        <f aca="false">(KC301+KC303)/2</f>
        <v>12.5</v>
      </c>
      <c r="KD302" s="105" t="n">
        <f aca="false">(KD301+KD303)/2</f>
        <v>13.05</v>
      </c>
      <c r="KE302" s="105" t="n">
        <f aca="false">(KE301+KE303)/2</f>
        <v>11.9</v>
      </c>
      <c r="KF302" s="105" t="n">
        <f aca="false">(KF301+KF303)/2</f>
        <v>9.15</v>
      </c>
      <c r="KG302" s="105" t="n">
        <f aca="false">(KG301+KG303)/2</f>
        <v>5.55</v>
      </c>
      <c r="KH302" s="103" t="n">
        <v>6.8</v>
      </c>
      <c r="KI302" s="103" t="n">
        <v>3.1</v>
      </c>
      <c r="KJ302" s="103" t="n">
        <v>4.6</v>
      </c>
      <c r="KK302" s="103" t="n">
        <v>5.9</v>
      </c>
      <c r="KL302" s="103" t="n">
        <v>7.4</v>
      </c>
      <c r="KM302" s="103" t="n">
        <v>8.6</v>
      </c>
      <c r="KN302" s="103" t="n">
        <v>11.4</v>
      </c>
      <c r="KO302" s="104" t="n">
        <f aca="false">AVERAGE(KC302:KN302)</f>
        <v>8.32916666666667</v>
      </c>
      <c r="LA302" s="22" t="n">
        <v>1952</v>
      </c>
      <c r="LB302" s="106" t="s">
        <v>152</v>
      </c>
      <c r="LC302" s="103" t="n">
        <v>14.6</v>
      </c>
      <c r="LD302" s="103" t="n">
        <v>12.8</v>
      </c>
      <c r="LE302" s="103" t="n">
        <v>13.5</v>
      </c>
      <c r="LF302" s="103" t="n">
        <v>8.4</v>
      </c>
      <c r="LG302" s="103" t="n">
        <v>6.5</v>
      </c>
      <c r="LH302" s="103" t="n">
        <v>6</v>
      </c>
      <c r="LI302" s="103" t="n">
        <v>2.3</v>
      </c>
      <c r="LJ302" s="103" t="n">
        <v>4.2</v>
      </c>
      <c r="LK302" s="103" t="n">
        <v>6.3</v>
      </c>
      <c r="LL302" s="103" t="n">
        <v>8.7</v>
      </c>
      <c r="LM302" s="103" t="n">
        <v>10.1</v>
      </c>
      <c r="LN302" s="103" t="n">
        <v>12.8</v>
      </c>
      <c r="LO302" s="104" t="n">
        <f aca="false">AVERAGE(LC302:LN302)</f>
        <v>8.85</v>
      </c>
      <c r="MA302" s="22" t="n">
        <v>1952</v>
      </c>
      <c r="MB302" s="106" t="s">
        <v>152</v>
      </c>
      <c r="MC302" s="103" t="n">
        <v>12.3</v>
      </c>
      <c r="MD302" s="103" t="n">
        <v>12.7</v>
      </c>
      <c r="ME302" s="103" t="n">
        <v>13.2</v>
      </c>
      <c r="MF302" s="103" t="n">
        <v>10.8</v>
      </c>
      <c r="MG302" s="103" t="n">
        <v>7.4</v>
      </c>
      <c r="MH302" s="103" t="n">
        <v>7.6</v>
      </c>
      <c r="MI302" s="103" t="n">
        <v>4.5</v>
      </c>
      <c r="MJ302" s="103" t="n">
        <v>5.8</v>
      </c>
      <c r="MK302" s="103" t="n">
        <v>7.5</v>
      </c>
      <c r="ML302" s="103" t="n">
        <v>9</v>
      </c>
      <c r="MM302" s="103" t="n">
        <v>9.8</v>
      </c>
      <c r="MN302" s="103" t="n">
        <v>11.9</v>
      </c>
      <c r="MO302" s="104" t="n">
        <f aca="false">AVERAGE(MC302:MN302)</f>
        <v>9.375</v>
      </c>
      <c r="MQ302" s="5" t="n">
        <f aca="false">MAX(MC302:MN302)</f>
        <v>13.2</v>
      </c>
      <c r="MR302" s="5" t="n">
        <f aca="false">MIN(MC302:MN302)</f>
        <v>4.5</v>
      </c>
      <c r="NA302" s="22" t="n">
        <v>1952</v>
      </c>
      <c r="NB302" s="102" t="n">
        <v>1952</v>
      </c>
      <c r="NC302" s="103" t="n">
        <v>12.4</v>
      </c>
      <c r="ND302" s="103" t="n">
        <v>11.6</v>
      </c>
      <c r="NE302" s="103" t="n">
        <v>12.5</v>
      </c>
      <c r="NF302" s="103" t="n">
        <v>7.8</v>
      </c>
      <c r="NG302" s="103" t="n">
        <v>5.4</v>
      </c>
      <c r="NH302" s="103" t="n">
        <v>4.1</v>
      </c>
      <c r="NI302" s="103" t="n">
        <v>2.1</v>
      </c>
      <c r="NJ302" s="103" t="n">
        <v>3.7</v>
      </c>
      <c r="NK302" s="103" t="n">
        <v>5.7</v>
      </c>
      <c r="NL302" s="103" t="n">
        <v>7.7</v>
      </c>
      <c r="NM302" s="103" t="n">
        <v>9.2</v>
      </c>
      <c r="NN302" s="103" t="n">
        <v>11.1</v>
      </c>
      <c r="NO302" s="104" t="n">
        <f aca="false">AVERAGE(NC302:NN302)</f>
        <v>7.775</v>
      </c>
      <c r="OA302" s="22" t="n">
        <v>1952</v>
      </c>
      <c r="OB302" s="106" t="n">
        <v>1952</v>
      </c>
      <c r="OC302" s="103" t="n">
        <v>15.6</v>
      </c>
      <c r="OD302" s="103" t="n">
        <v>15.7</v>
      </c>
      <c r="OE302" s="103" t="n">
        <v>13.7</v>
      </c>
      <c r="OF302" s="103" t="n">
        <v>9.4</v>
      </c>
      <c r="OG302" s="103" t="n">
        <v>8.3</v>
      </c>
      <c r="OH302" s="103" t="n">
        <v>7.5</v>
      </c>
      <c r="OI302" s="103" t="n">
        <v>6.5</v>
      </c>
      <c r="OJ302" s="103" t="n">
        <v>5.9</v>
      </c>
      <c r="OK302" s="103" t="n">
        <v>8</v>
      </c>
      <c r="OL302" s="103" t="n">
        <v>9.2</v>
      </c>
      <c r="OM302" s="103" t="n">
        <v>9.7</v>
      </c>
      <c r="ON302" s="103" t="n">
        <v>11.9</v>
      </c>
      <c r="OO302" s="104" t="n">
        <f aca="false">AVERAGE(OC302:ON302)</f>
        <v>10.1166666666667</v>
      </c>
      <c r="OQ302" s="5" t="n">
        <f aca="false">MAX(OC302:ON302)</f>
        <v>15.7</v>
      </c>
      <c r="OR302" s="5" t="n">
        <f aca="false">MIN(OC302:ON302)</f>
        <v>5.9</v>
      </c>
      <c r="PA302" s="22" t="n">
        <v>1952</v>
      </c>
      <c r="PB302" s="106" t="s">
        <v>152</v>
      </c>
      <c r="PC302" s="103" t="n">
        <v>16.4</v>
      </c>
      <c r="PD302" s="103" t="n">
        <v>14.2</v>
      </c>
      <c r="PE302" s="103" t="n">
        <v>14.5</v>
      </c>
      <c r="PF302" s="103" t="n">
        <v>9.4</v>
      </c>
      <c r="PG302" s="103" t="n">
        <v>7.7</v>
      </c>
      <c r="PH302" s="103" t="n">
        <v>6</v>
      </c>
      <c r="PI302" s="103" t="n">
        <v>3.2</v>
      </c>
      <c r="PJ302" s="103" t="n">
        <v>5.1</v>
      </c>
      <c r="PK302" s="103" t="n">
        <v>7.5</v>
      </c>
      <c r="PL302" s="103" t="n">
        <v>9.4</v>
      </c>
      <c r="PM302" s="103" t="n">
        <v>11.1</v>
      </c>
      <c r="PN302" s="103" t="n">
        <v>14</v>
      </c>
      <c r="PO302" s="104" t="n">
        <f aca="false">AVERAGE(PC302:PN302)</f>
        <v>9.875</v>
      </c>
      <c r="QA302" s="22" t="n">
        <v>1952</v>
      </c>
      <c r="QB302" s="106" t="s">
        <v>152</v>
      </c>
      <c r="QC302" s="103" t="n">
        <v>12.1</v>
      </c>
      <c r="QD302" s="103" t="n">
        <v>10.2</v>
      </c>
      <c r="QE302" s="103" t="n">
        <v>11.2</v>
      </c>
      <c r="QF302" s="103" t="n">
        <v>6.6</v>
      </c>
      <c r="QG302" s="103" t="n">
        <v>6.1</v>
      </c>
      <c r="QH302" s="103" t="n">
        <v>6.4</v>
      </c>
      <c r="QI302" s="103" t="n">
        <v>2.3</v>
      </c>
      <c r="QJ302" s="103" t="n">
        <v>3.9</v>
      </c>
      <c r="QK302" s="103" t="n">
        <v>5.4</v>
      </c>
      <c r="QL302" s="103" t="n">
        <v>7</v>
      </c>
      <c r="QM302" s="103" t="n">
        <v>8.5</v>
      </c>
      <c r="QN302" s="103" t="n">
        <v>11.4</v>
      </c>
      <c r="QO302" s="104" t="n">
        <f aca="false">AVERAGE(QC302:QN302)</f>
        <v>7.59166666666667</v>
      </c>
      <c r="RA302" s="22" t="n">
        <v>1952</v>
      </c>
      <c r="RB302" s="102" t="n">
        <v>1952</v>
      </c>
      <c r="RC302" s="103" t="n">
        <v>8.2</v>
      </c>
      <c r="RD302" s="103" t="n">
        <v>9.6</v>
      </c>
      <c r="RE302" s="103" t="n">
        <v>8.5</v>
      </c>
      <c r="RF302" s="103" t="n">
        <v>7.2</v>
      </c>
      <c r="RG302" s="103" t="n">
        <v>3.1</v>
      </c>
      <c r="RH302" s="103" t="n">
        <v>2.7</v>
      </c>
      <c r="RI302" s="103" t="n">
        <v>0</v>
      </c>
      <c r="RJ302" s="103" t="n">
        <v>1.2</v>
      </c>
      <c r="RK302" s="103" t="n">
        <v>3.5</v>
      </c>
      <c r="RL302" s="103" t="n">
        <v>5.7</v>
      </c>
      <c r="RM302" s="103" t="n">
        <v>6.6</v>
      </c>
      <c r="RN302" s="103" t="n">
        <v>9.3</v>
      </c>
      <c r="RO302" s="104" t="n">
        <f aca="false">AVERAGE(RC302:RN302)</f>
        <v>5.46666666666667</v>
      </c>
      <c r="SA302" s="22" t="n">
        <v>1952</v>
      </c>
      <c r="SB302" s="106" t="s">
        <v>152</v>
      </c>
      <c r="SC302" s="103" t="n">
        <v>11.9</v>
      </c>
      <c r="SD302" s="103" t="n">
        <v>11.5</v>
      </c>
      <c r="SE302" s="103" t="n">
        <v>11.8</v>
      </c>
      <c r="SF302" s="103" t="n">
        <v>8.2</v>
      </c>
      <c r="SG302" s="103" t="n">
        <v>4.6</v>
      </c>
      <c r="SH302" s="103" t="n">
        <v>4.4</v>
      </c>
      <c r="SI302" s="103" t="n">
        <v>0.9</v>
      </c>
      <c r="SJ302" s="103" t="n">
        <v>2.4</v>
      </c>
      <c r="SK302" s="103" t="n">
        <v>4.7</v>
      </c>
      <c r="SL302" s="103" t="n">
        <v>7.4</v>
      </c>
      <c r="SM302" s="103" t="n">
        <v>8</v>
      </c>
      <c r="SN302" s="103" t="n">
        <v>11.1</v>
      </c>
      <c r="SO302" s="104" t="n">
        <f aca="false">AVERAGE(SC302:SN302)</f>
        <v>7.24166666666667</v>
      </c>
      <c r="TA302" s="22" t="n">
        <v>1952</v>
      </c>
      <c r="TB302" s="106" t="s">
        <v>152</v>
      </c>
      <c r="TC302" s="103" t="n">
        <v>10.7</v>
      </c>
      <c r="TD302" s="103" t="n">
        <v>11.9</v>
      </c>
      <c r="TE302" s="103" t="n">
        <v>11.7</v>
      </c>
      <c r="TF302" s="103" t="n">
        <v>9.7</v>
      </c>
      <c r="TG302" s="103" t="n">
        <v>6.1</v>
      </c>
      <c r="TH302" s="103" t="n">
        <v>7.6</v>
      </c>
      <c r="TI302" s="103" t="n">
        <v>3.4</v>
      </c>
      <c r="TJ302" s="103" t="n">
        <v>5</v>
      </c>
      <c r="TK302" s="103" t="n">
        <v>5.6</v>
      </c>
      <c r="TL302" s="103" t="n">
        <v>7.8</v>
      </c>
      <c r="TM302" s="103" t="n">
        <v>8.6</v>
      </c>
      <c r="TN302" s="103" t="n">
        <v>10.8</v>
      </c>
      <c r="TO302" s="104" t="n">
        <f aca="false">AVERAGE(TC302:TN302)</f>
        <v>8.24166666666667</v>
      </c>
      <c r="UA302" s="22" t="n">
        <v>1952</v>
      </c>
      <c r="UB302" s="102" t="n">
        <v>1952</v>
      </c>
      <c r="UC302" s="103" t="n">
        <v>11.9</v>
      </c>
      <c r="UD302" s="103" t="n">
        <v>12</v>
      </c>
      <c r="UE302" s="103" t="n">
        <v>11.3</v>
      </c>
      <c r="UF302" s="103" t="n">
        <v>9</v>
      </c>
      <c r="UG302" s="103" t="n">
        <v>5.8</v>
      </c>
      <c r="UH302" s="103" t="n">
        <v>5.2</v>
      </c>
      <c r="UI302" s="103" t="n">
        <v>2.4</v>
      </c>
      <c r="UJ302" s="103" t="n">
        <v>3.4</v>
      </c>
      <c r="UK302" s="103" t="n">
        <v>5.8</v>
      </c>
      <c r="UL302" s="103" t="n">
        <v>8.2</v>
      </c>
      <c r="UM302" s="103" t="n">
        <v>9.2</v>
      </c>
      <c r="UN302" s="103" t="n">
        <v>11.8</v>
      </c>
      <c r="UO302" s="104" t="n">
        <f aca="false">AVERAGE(UC302:UN302)</f>
        <v>8</v>
      </c>
      <c r="VA302" s="22" t="n">
        <v>1952</v>
      </c>
      <c r="VB302" s="102" t="n">
        <v>1952</v>
      </c>
      <c r="VC302" s="103" t="n">
        <v>12.1</v>
      </c>
      <c r="VD302" s="103" t="n">
        <v>11.3</v>
      </c>
      <c r="VE302" s="103" t="n">
        <v>12.4</v>
      </c>
      <c r="VF302" s="103" t="n">
        <v>8.5</v>
      </c>
      <c r="VG302" s="103" t="n">
        <v>6.6</v>
      </c>
      <c r="VH302" s="103" t="n">
        <v>6.6</v>
      </c>
      <c r="VI302" s="103" t="n">
        <v>3.1</v>
      </c>
      <c r="VJ302" s="103" t="n">
        <v>4.8</v>
      </c>
      <c r="VK302" s="103" t="n">
        <v>5.8</v>
      </c>
      <c r="VL302" s="103" t="n">
        <v>7.4</v>
      </c>
      <c r="VM302" s="103" t="n">
        <v>9.5</v>
      </c>
      <c r="VN302" s="103" t="n">
        <v>11.1</v>
      </c>
      <c r="VO302" s="104" t="n">
        <f aca="false">AVERAGE(VC302:VN302)</f>
        <v>8.26666666666667</v>
      </c>
      <c r="WA302" s="22" t="n">
        <v>1952</v>
      </c>
      <c r="WB302" s="102" t="n">
        <v>1952</v>
      </c>
      <c r="WC302" s="103" t="n">
        <v>14.9</v>
      </c>
      <c r="WD302" s="103" t="n">
        <v>12.9</v>
      </c>
      <c r="WE302" s="103" t="n">
        <v>13.8</v>
      </c>
      <c r="WF302" s="103" t="n">
        <v>9.8</v>
      </c>
      <c r="WG302" s="103" t="n">
        <v>7.4</v>
      </c>
      <c r="WH302" s="103" t="n">
        <v>6.3</v>
      </c>
      <c r="WI302" s="103" t="n">
        <v>3.1</v>
      </c>
      <c r="WJ302" s="103" t="n">
        <v>4.3</v>
      </c>
      <c r="WK302" s="103" t="n">
        <v>5.9</v>
      </c>
      <c r="WL302" s="103" t="n">
        <v>9.3</v>
      </c>
      <c r="WM302" s="103" t="n">
        <v>9.6</v>
      </c>
      <c r="WN302" s="103" t="n">
        <v>14.1</v>
      </c>
      <c r="WO302" s="104" t="n">
        <f aca="false">AVERAGE(WC302:WN302)</f>
        <v>9.28333333333333</v>
      </c>
      <c r="XA302" s="22" t="n">
        <v>1952</v>
      </c>
      <c r="XB302" s="102" t="n">
        <v>1952</v>
      </c>
      <c r="XC302" s="103" t="n">
        <v>14.6</v>
      </c>
      <c r="XD302" s="103" t="n">
        <v>14.1</v>
      </c>
      <c r="XE302" s="103" t="n">
        <v>14.1</v>
      </c>
      <c r="XF302" s="103" t="n">
        <v>9.8</v>
      </c>
      <c r="XG302" s="103" t="n">
        <v>6</v>
      </c>
      <c r="XH302" s="103" t="n">
        <v>5.8</v>
      </c>
      <c r="XI302" s="103" t="n">
        <v>3.3</v>
      </c>
      <c r="XJ302" s="103" t="n">
        <v>4.4</v>
      </c>
      <c r="XK302" s="103" t="n">
        <v>6</v>
      </c>
      <c r="XL302" s="103" t="n">
        <v>9.1</v>
      </c>
      <c r="XM302" s="103" t="n">
        <v>9.9</v>
      </c>
      <c r="XN302" s="103" t="n">
        <v>13.3</v>
      </c>
      <c r="XO302" s="104" t="n">
        <f aca="false">AVERAGE(XC302:XN302)</f>
        <v>9.2</v>
      </c>
      <c r="YA302" s="22" t="n">
        <v>1952</v>
      </c>
      <c r="YB302" s="102" t="n">
        <v>1952</v>
      </c>
      <c r="YC302" s="103" t="n">
        <v>12.2</v>
      </c>
      <c r="YD302" s="103" t="n">
        <v>13.1</v>
      </c>
      <c r="YE302" s="103" t="n">
        <v>12.9</v>
      </c>
      <c r="YF302" s="103" t="n">
        <v>9.7</v>
      </c>
      <c r="YG302" s="103" t="n">
        <v>8.5</v>
      </c>
      <c r="YH302" s="105" t="n">
        <f aca="false">(YH301+YH303)/2</f>
        <v>7.45</v>
      </c>
      <c r="YI302" s="103" t="n">
        <v>6</v>
      </c>
      <c r="YJ302" s="103" t="n">
        <v>6.9</v>
      </c>
      <c r="YK302" s="103" t="n">
        <v>7.5</v>
      </c>
      <c r="YL302" s="103" t="n">
        <v>9.3</v>
      </c>
      <c r="YM302" s="103" t="n">
        <v>10</v>
      </c>
      <c r="YN302" s="103" t="n">
        <v>11.7</v>
      </c>
      <c r="YO302" s="104" t="n">
        <f aca="false">AVERAGE(YC302:YN302)</f>
        <v>9.60416666666667</v>
      </c>
      <c r="ZA302" s="22" t="n">
        <v>1952</v>
      </c>
      <c r="ZB302" s="106" t="s">
        <v>152</v>
      </c>
      <c r="ZC302" s="105" t="n">
        <f aca="false">(ZC301+ZC303)/2</f>
        <v>15.3</v>
      </c>
      <c r="ZD302" s="108" t="n">
        <f aca="false">(ZD303+ZD304)/2</f>
        <v>13.9</v>
      </c>
      <c r="ZE302" s="103" t="n">
        <v>14.3</v>
      </c>
      <c r="ZF302" s="103" t="n">
        <v>11.7</v>
      </c>
      <c r="ZG302" s="103" t="n">
        <v>10.7</v>
      </c>
      <c r="ZH302" s="103" t="n">
        <v>8.7</v>
      </c>
      <c r="ZI302" s="103" t="n">
        <v>6.6</v>
      </c>
      <c r="ZJ302" s="103" t="n">
        <v>8.2</v>
      </c>
      <c r="ZK302" s="103" t="n">
        <v>9.5</v>
      </c>
      <c r="ZL302" s="103" t="n">
        <v>9.8</v>
      </c>
      <c r="ZM302" s="103" t="n">
        <v>11</v>
      </c>
      <c r="ZN302" s="103" t="n">
        <v>12.5</v>
      </c>
      <c r="ZO302" s="104" t="n">
        <f aca="false">AVERAGE(ZC302:ZN302)</f>
        <v>11.0166666666667</v>
      </c>
      <c r="AAA302" s="36" t="n">
        <f aca="false">(OO302+EO302)/2</f>
        <v>10.0333333333333</v>
      </c>
      <c r="AAB302" s="37" t="n">
        <f aca="false">(HO302+ZO302+RO302+GO302)/4</f>
        <v>9.56041666666667</v>
      </c>
      <c r="AAC302" s="38" t="n">
        <f aca="false">(JO302+PO302+TO302+QO302+YO302+AO302+BO302+KO302+NO302+UO302+WO302)/11</f>
        <v>8.41742424242424</v>
      </c>
      <c r="ABA302" s="147" t="n">
        <f aca="false">MAX(OC302:ON302, EC302:EN302)</f>
        <v>15.7</v>
      </c>
      <c r="ABB302" s="147" t="n">
        <f aca="false">MIN(EC302:EN302,OC302:ON302)</f>
        <v>5.9</v>
      </c>
      <c r="ABC302" s="148" t="n">
        <f aca="false">MAX(HC302:HN302,ZC302:ZN302,RC302:RN302,GC302:GN302)</f>
        <v>16.4</v>
      </c>
      <c r="ABD302" s="144" t="n">
        <f aca="false">MIN(HC302:HN302,ZC302:ZN302,GC302:GN302)</f>
        <v>2.8</v>
      </c>
      <c r="ABE302" s="145" t="n">
        <f aca="false">MAX(JC302:JN302,PC302:PN302,TC302:TN302,QC302:QN302,YC302:YN302,AC302:AN302,BC302:BN302,KC302:KN302,NC302:NN302,UC302:UN302,WC302:WN302)</f>
        <v>16.4</v>
      </c>
      <c r="ABF302" s="145" t="n">
        <f aca="false">MIN(JC302:JN302,PC302:PN302,TC302:TN302,QC302:QN302,YC302:YN302,AC302:AN302,BC302:BN302,KC302:KN302,NC302:NN302,UC302:UN302,WC302:WN302)</f>
        <v>2.1</v>
      </c>
    </row>
    <row r="303" customFormat="false" ht="12.9" hidden="false" customHeight="false" outlineLevel="0" collapsed="false">
      <c r="A303" s="97"/>
      <c r="B303" s="11" t="n">
        <f aca="false">AVERAGE(AO303,BO303,CO303,DO303,EO303,FO303,GO303,HO303,IO303,JO303,KO303,LO303,MO303,NO303,OO303,PO303,QO303,RO303,SO303,TO303,UO303,VO303,WO303,XO303,YO303,ZO303)</f>
        <v>8.46650641025641</v>
      </c>
      <c r="C303" s="98" t="n">
        <f aca="false">AVERAGE(B299:B303)</f>
        <v>8.56492788461538</v>
      </c>
      <c r="D303" s="99" t="n">
        <f aca="false">AVERAGE(B294:B303)</f>
        <v>8.4996361451049</v>
      </c>
      <c r="E303" s="11" t="n">
        <f aca="false">AVERAGE(B284:B303)</f>
        <v>8.65029082896271</v>
      </c>
      <c r="F303" s="100" t="n">
        <f aca="false">AVERAGE(B254:B303)</f>
        <v>8.70816857905983</v>
      </c>
      <c r="G303" s="3" t="n">
        <f aca="false">MAX(AC303:AN303,BC303:BN303,CC303:CN303,DC303:DN303,EC303:EN303,FC303:FN303,GC303:GN303,HC303:HN303,IC303:IN303,JC303:JN303,KC303:KN303,LC303:LN303,MC303:MN303,NC303:NN303,OC303:ON303,PC303:PN303,QC303:QN303,RC303:RN303,SC303:SN303,TC303:TN303,UC303:UN303,VC303:VN303,WC303:WN303,XC303:XN303,YC303:YN303,ZC303:ZN303,)</f>
        <v>16.3</v>
      </c>
      <c r="H303" s="19" t="n">
        <f aca="false">MEDIAN(AC303:AN303,BC303:BN303,CC303:CN303,DC303:DN303,EC303:EN303,FC303:FN303,GC303:GN303,HC303:HN303,IC303:IN303,JC303:JN303,KC303:KN303,LC303:LN303,MC303:MN303,NC303:NN303,OC303:ON303,PC303:PN303,QC303:QN303,RC303:RN303,SC303:SN303,TC303:TN303,UC303:UN303,VC303:VN303,WC303:WN303,XC303:XN303,YC303:YN303,ZC303:ZN303,)</f>
        <v>8.4</v>
      </c>
      <c r="I303" s="5" t="n">
        <f aca="false">MIN(AC303:AN303,BC303:BN303,CC303:CN303,DC303:DN303,EC303:EN303,FC303:FN303,GC303:GN303,HC303:HN303,IC303:IN303,JC303:JN303,KC303:KN303,LC303:LN303,MC303:MN303,NC303:NN303,OC303:ON303,PC303:PN303,QC303:QN303,RC303:RN303,SC303:SN303,TC303:TN303,UC303:UN303,VC303:VN303,WC303:WN303,XC303:XN303,YC303:YN303,ZC303:ZN303)</f>
        <v>-0.4</v>
      </c>
      <c r="J303" s="5" t="n">
        <f aca="false">MIN(AC303:AN303,BC303:BN303,CC303:CN303,DC303:DN303,EC303:EN303,FC303:FN303,GC303:GN303,HC303:HN303,IC303:IN303,JC303:JN303,KC303:KN303,LC303:LN303,MC303:MN303,NC303:NN303,OC303:ON303,PC303:PN303,QC303:QN303,SC303:SN303,TC303:TN303,UC303:UN303,VC303:VN303,WC303:WN303,XC303:XN303,YC303:YN303,ZC303:ZN303)</f>
        <v>1.2</v>
      </c>
      <c r="K303" s="101" t="n">
        <f aca="false">(G303+I303)/2</f>
        <v>7.95</v>
      </c>
      <c r="AB303" s="102" t="n">
        <v>1953</v>
      </c>
      <c r="AC303" s="103" t="n">
        <v>10.4</v>
      </c>
      <c r="AD303" s="103" t="n">
        <v>11.2</v>
      </c>
      <c r="AE303" s="103" t="n">
        <v>10.8</v>
      </c>
      <c r="AF303" s="103" t="n">
        <v>8.9</v>
      </c>
      <c r="AG303" s="103" t="n">
        <v>6.3</v>
      </c>
      <c r="AH303" s="103" t="n">
        <v>4.9</v>
      </c>
      <c r="AI303" s="103" t="n">
        <v>3.7</v>
      </c>
      <c r="AJ303" s="103" t="n">
        <v>4.1</v>
      </c>
      <c r="AK303" s="103" t="n">
        <v>4.4</v>
      </c>
      <c r="AL303" s="103" t="n">
        <v>6.1</v>
      </c>
      <c r="AM303" s="103" t="n">
        <v>7.5</v>
      </c>
      <c r="AN303" s="103" t="n">
        <v>8.9</v>
      </c>
      <c r="AO303" s="104" t="n">
        <f aca="false">AVERAGE(AC303:AN303)</f>
        <v>7.26666666666667</v>
      </c>
      <c r="BA303" s="22" t="n">
        <v>1953</v>
      </c>
      <c r="BB303" s="102" t="n">
        <v>1953</v>
      </c>
      <c r="BC303" s="103" t="n">
        <v>13.4</v>
      </c>
      <c r="BD303" s="103" t="n">
        <v>12.3</v>
      </c>
      <c r="BE303" s="103" t="n">
        <v>10.4</v>
      </c>
      <c r="BF303" s="103" t="n">
        <v>8.9</v>
      </c>
      <c r="BG303" s="103" t="n">
        <v>8</v>
      </c>
      <c r="BH303" s="103" t="n">
        <v>5.2</v>
      </c>
      <c r="BI303" s="103" t="n">
        <v>4.3</v>
      </c>
      <c r="BJ303" s="103" t="n">
        <v>4.6</v>
      </c>
      <c r="BK303" s="103" t="n">
        <v>6.1</v>
      </c>
      <c r="BL303" s="103" t="n">
        <v>7.5</v>
      </c>
      <c r="BM303" s="103" t="n">
        <v>8.9</v>
      </c>
      <c r="BN303" s="103" t="n">
        <v>10.7</v>
      </c>
      <c r="BO303" s="104" t="n">
        <f aca="false">AVERAGE(BC303:BN303)</f>
        <v>8.35833333333333</v>
      </c>
      <c r="CA303" s="22" t="n">
        <v>1953</v>
      </c>
      <c r="CB303" s="102" t="n">
        <v>1953</v>
      </c>
      <c r="CC303" s="103" t="n">
        <v>10.7</v>
      </c>
      <c r="CD303" s="103" t="n">
        <v>11.1</v>
      </c>
      <c r="CE303" s="103" t="n">
        <v>10.1</v>
      </c>
      <c r="CF303" s="103" t="n">
        <v>8.1</v>
      </c>
      <c r="CG303" s="103" t="n">
        <v>6.3</v>
      </c>
      <c r="CH303" s="103" t="n">
        <v>3.8</v>
      </c>
      <c r="CI303" s="103" t="n">
        <v>3.1</v>
      </c>
      <c r="CJ303" s="103" t="n">
        <v>3.3</v>
      </c>
      <c r="CK303" s="105" t="n">
        <f aca="false">(CK302+CK304)/2</f>
        <v>5</v>
      </c>
      <c r="CL303" s="105" t="n">
        <f aca="false">(CL302+CL304)/2</f>
        <v>6.8</v>
      </c>
      <c r="CM303" s="103" t="n">
        <v>6.9</v>
      </c>
      <c r="CN303" s="103" t="n">
        <v>8.4</v>
      </c>
      <c r="CO303" s="104" t="n">
        <f aca="false">AVERAGE(CC303:CN303)</f>
        <v>6.96666666666667</v>
      </c>
      <c r="DA303" s="22" t="n">
        <v>1953</v>
      </c>
      <c r="DB303" s="102" t="n">
        <v>1953</v>
      </c>
      <c r="DC303" s="103" t="n">
        <v>13.3</v>
      </c>
      <c r="DD303" s="103" t="n">
        <v>12.3</v>
      </c>
      <c r="DE303" s="103" t="n">
        <v>10.8</v>
      </c>
      <c r="DF303" s="103" t="n">
        <v>6.9</v>
      </c>
      <c r="DG303" s="103" t="n">
        <v>6.3</v>
      </c>
      <c r="DH303" s="103" t="n">
        <v>3.2</v>
      </c>
      <c r="DI303" s="103" t="n">
        <v>2.3</v>
      </c>
      <c r="DJ303" s="103" t="n">
        <v>3.7</v>
      </c>
      <c r="DK303" s="103" t="n">
        <v>4.8</v>
      </c>
      <c r="DL303" s="103" t="n">
        <v>6.9</v>
      </c>
      <c r="DM303" s="103" t="n">
        <v>8.3</v>
      </c>
      <c r="DN303" s="103" t="n">
        <v>10.2</v>
      </c>
      <c r="DO303" s="104" t="n">
        <f aca="false">AVERAGE(DC303:DN303)</f>
        <v>7.41666666666667</v>
      </c>
      <c r="EA303" s="22" t="n">
        <v>1953</v>
      </c>
      <c r="EB303" s="106" t="s">
        <v>153</v>
      </c>
      <c r="EC303" s="103" t="n">
        <v>13.6</v>
      </c>
      <c r="ED303" s="103" t="n">
        <v>13.7</v>
      </c>
      <c r="EE303" s="103" t="n">
        <v>13.4</v>
      </c>
      <c r="EF303" s="103" t="n">
        <v>12.1</v>
      </c>
      <c r="EG303" s="103" t="n">
        <v>10.6</v>
      </c>
      <c r="EH303" s="103" t="n">
        <v>8</v>
      </c>
      <c r="EI303" s="103" t="n">
        <v>7</v>
      </c>
      <c r="EJ303" s="103" t="n">
        <v>7.2</v>
      </c>
      <c r="EK303" s="103" t="n">
        <v>8</v>
      </c>
      <c r="EL303" s="103" t="n">
        <v>9</v>
      </c>
      <c r="EM303" s="103" t="n">
        <v>9.4</v>
      </c>
      <c r="EN303" s="103" t="n">
        <v>11</v>
      </c>
      <c r="EO303" s="104" t="n">
        <f aca="false">AVERAGE(EC303:EN303)</f>
        <v>10.25</v>
      </c>
      <c r="FA303" s="22" t="n">
        <v>1953</v>
      </c>
      <c r="FB303" s="102" t="n">
        <v>1953</v>
      </c>
      <c r="FC303" s="105" t="n">
        <f aca="false">(FC302+FC304)/2</f>
        <v>11.55</v>
      </c>
      <c r="FD303" s="105" t="n">
        <f aca="false">(FD302+FD304)/2</f>
        <v>9.3</v>
      </c>
      <c r="FE303" s="103" t="n">
        <v>9.1</v>
      </c>
      <c r="FF303" s="103" t="n">
        <v>5.4</v>
      </c>
      <c r="FG303" s="103" t="n">
        <v>5</v>
      </c>
      <c r="FH303" s="103" t="n">
        <v>3.8</v>
      </c>
      <c r="FI303" s="103" t="n">
        <v>1.5</v>
      </c>
      <c r="FJ303" s="103" t="n">
        <v>2.6</v>
      </c>
      <c r="FK303" s="103" t="n">
        <v>3.1</v>
      </c>
      <c r="FL303" s="103" t="n">
        <v>5.1</v>
      </c>
      <c r="FM303" s="103" t="n">
        <v>7.1</v>
      </c>
      <c r="FN303" s="103" t="n">
        <v>7.8</v>
      </c>
      <c r="FO303" s="104" t="n">
        <f aca="false">AVERAGE(FC303:FN303)</f>
        <v>5.94583333333333</v>
      </c>
      <c r="GA303" s="22" t="n">
        <v>1953</v>
      </c>
      <c r="GB303" s="102" t="n">
        <v>1953</v>
      </c>
      <c r="GC303" s="103" t="n">
        <v>14.6</v>
      </c>
      <c r="GD303" s="103" t="n">
        <v>14.2</v>
      </c>
      <c r="GE303" s="103" t="n">
        <v>12.8</v>
      </c>
      <c r="GF303" s="103" t="n">
        <v>10.2</v>
      </c>
      <c r="GG303" s="103" t="n">
        <v>7.4</v>
      </c>
      <c r="GH303" s="103" t="n">
        <v>5.1</v>
      </c>
      <c r="GI303" s="103" t="n">
        <v>3.9</v>
      </c>
      <c r="GJ303" s="103" t="n">
        <v>4.8</v>
      </c>
      <c r="GK303" s="103" t="n">
        <v>5.4</v>
      </c>
      <c r="GL303" s="103" t="n">
        <v>7.8</v>
      </c>
      <c r="GM303" s="103" t="n">
        <v>9.9</v>
      </c>
      <c r="GN303" s="103" t="n">
        <v>12.4</v>
      </c>
      <c r="GO303" s="104" t="n">
        <f aca="false">AVERAGE(GC303:GN303)</f>
        <v>9.04166666666667</v>
      </c>
      <c r="HA303" s="22" t="n">
        <v>1953</v>
      </c>
      <c r="HB303" s="106" t="s">
        <v>153</v>
      </c>
      <c r="HC303" s="103" t="n">
        <v>15.9</v>
      </c>
      <c r="HD303" s="103" t="n">
        <v>15.6</v>
      </c>
      <c r="HE303" s="103" t="n">
        <v>15.7</v>
      </c>
      <c r="HF303" s="103" t="n">
        <v>14</v>
      </c>
      <c r="HG303" s="103" t="n">
        <v>12.2</v>
      </c>
      <c r="HH303" s="103" t="n">
        <v>9.4</v>
      </c>
      <c r="HI303" s="103" t="n">
        <v>9.1</v>
      </c>
      <c r="HJ303" s="103" t="n">
        <v>9.2</v>
      </c>
      <c r="HK303" s="103" t="n">
        <v>10.2</v>
      </c>
      <c r="HL303" s="103" t="n">
        <v>11.1</v>
      </c>
      <c r="HM303" s="103" t="n">
        <v>12.8</v>
      </c>
      <c r="HN303" s="103" t="n">
        <v>14.5</v>
      </c>
      <c r="HO303" s="104" t="n">
        <f aca="false">AVERAGE(HC303:HN303)</f>
        <v>12.475</v>
      </c>
      <c r="IA303" s="22" t="n">
        <v>1953</v>
      </c>
      <c r="IB303" s="102" t="n">
        <v>1953</v>
      </c>
      <c r="IC303" s="103" t="n">
        <v>13.6</v>
      </c>
      <c r="ID303" s="103" t="n">
        <v>14.3</v>
      </c>
      <c r="IE303" s="103" t="n">
        <v>13.3</v>
      </c>
      <c r="IF303" s="103" t="n">
        <v>11.3</v>
      </c>
      <c r="IG303" s="103" t="n">
        <v>9.2</v>
      </c>
      <c r="IH303" s="103" t="n">
        <v>7</v>
      </c>
      <c r="II303" s="103" t="n">
        <v>5.6</v>
      </c>
      <c r="IJ303" s="103" t="n">
        <v>6.1</v>
      </c>
      <c r="IK303" s="103" t="n">
        <v>7.1</v>
      </c>
      <c r="IL303" s="103" t="n">
        <v>8.4</v>
      </c>
      <c r="IM303" s="103" t="n">
        <v>9.4</v>
      </c>
      <c r="IN303" s="103" t="n">
        <v>11.3</v>
      </c>
      <c r="IO303" s="104" t="n">
        <f aca="false">AVERAGE(IC303:IN303)</f>
        <v>9.71666666666667</v>
      </c>
      <c r="JA303" s="22" t="n">
        <v>1953</v>
      </c>
      <c r="JB303" s="102" t="n">
        <v>1953</v>
      </c>
      <c r="JC303" s="103" t="n">
        <v>10.6</v>
      </c>
      <c r="JD303" s="103" t="n">
        <v>11.9</v>
      </c>
      <c r="JE303" s="103" t="n">
        <v>10.3</v>
      </c>
      <c r="JF303" s="103" t="n">
        <v>9.8</v>
      </c>
      <c r="JG303" s="103" t="n">
        <v>7.4</v>
      </c>
      <c r="JH303" s="103" t="n">
        <v>5.8</v>
      </c>
      <c r="JI303" s="103" t="n">
        <v>4.5</v>
      </c>
      <c r="JJ303" s="103" t="n">
        <v>4.9</v>
      </c>
      <c r="JK303" s="103" t="n">
        <v>5.3</v>
      </c>
      <c r="JL303" s="103" t="n">
        <v>6.6</v>
      </c>
      <c r="JM303" s="103" t="n">
        <v>7.8</v>
      </c>
      <c r="JN303" s="103" t="n">
        <v>9</v>
      </c>
      <c r="JO303" s="104" t="n">
        <f aca="false">AVERAGE(JC303:JN303)</f>
        <v>7.825</v>
      </c>
      <c r="KA303" s="22" t="n">
        <v>1953</v>
      </c>
      <c r="KB303" s="102" t="n">
        <v>1953</v>
      </c>
      <c r="KC303" s="103" t="n">
        <v>12.7</v>
      </c>
      <c r="KD303" s="103" t="n">
        <v>12.5</v>
      </c>
      <c r="KE303" s="103" t="n">
        <v>11.6</v>
      </c>
      <c r="KF303" s="103" t="n">
        <v>9.4</v>
      </c>
      <c r="KG303" s="103" t="n">
        <v>5.4</v>
      </c>
      <c r="KH303" s="103" t="n">
        <v>5</v>
      </c>
      <c r="KI303" s="103" t="n">
        <v>3.8</v>
      </c>
      <c r="KJ303" s="103" t="n">
        <v>4.3</v>
      </c>
      <c r="KK303" s="103" t="n">
        <v>5.2</v>
      </c>
      <c r="KL303" s="103" t="n">
        <v>7.2</v>
      </c>
      <c r="KM303" s="103" t="n">
        <v>8.8</v>
      </c>
      <c r="KN303" s="103" t="n">
        <v>11.1</v>
      </c>
      <c r="KO303" s="104" t="n">
        <f aca="false">AVERAGE(KC303:KN303)</f>
        <v>8.08333333333333</v>
      </c>
      <c r="LA303" s="22" t="n">
        <v>1953</v>
      </c>
      <c r="LB303" s="106" t="s">
        <v>153</v>
      </c>
      <c r="LC303" s="103" t="n">
        <v>14.7</v>
      </c>
      <c r="LD303" s="103" t="n">
        <v>14</v>
      </c>
      <c r="LE303" s="103" t="n">
        <v>13</v>
      </c>
      <c r="LF303" s="103" t="n">
        <v>9.8</v>
      </c>
      <c r="LG303" s="103" t="n">
        <v>6.3</v>
      </c>
      <c r="LH303" s="103" t="n">
        <v>4.8</v>
      </c>
      <c r="LI303" s="103" t="n">
        <v>3.8</v>
      </c>
      <c r="LJ303" s="103" t="n">
        <v>3.9</v>
      </c>
      <c r="LK303" s="103" t="n">
        <v>5.4</v>
      </c>
      <c r="LL303" s="103" t="n">
        <v>7.9</v>
      </c>
      <c r="LM303" s="103" t="n">
        <v>10.2</v>
      </c>
      <c r="LN303" s="103" t="n">
        <v>12.1</v>
      </c>
      <c r="LO303" s="104" t="n">
        <f aca="false">AVERAGE(LC303:LN303)</f>
        <v>8.825</v>
      </c>
      <c r="MA303" s="22" t="n">
        <v>1953</v>
      </c>
      <c r="MB303" s="106" t="s">
        <v>153</v>
      </c>
      <c r="MC303" s="103" t="n">
        <v>13.5</v>
      </c>
      <c r="MD303" s="103" t="n">
        <v>13.9</v>
      </c>
      <c r="ME303" s="103" t="n">
        <v>12.3</v>
      </c>
      <c r="MF303" s="103" t="n">
        <v>11</v>
      </c>
      <c r="MG303" s="103" t="n">
        <v>9</v>
      </c>
      <c r="MH303" s="103" t="n">
        <v>6.5</v>
      </c>
      <c r="MI303" s="103" t="n">
        <v>5.1</v>
      </c>
      <c r="MJ303" s="103" t="n">
        <v>6</v>
      </c>
      <c r="MK303" s="103" t="n">
        <v>6.1</v>
      </c>
      <c r="ML303" s="103" t="n">
        <v>7.7</v>
      </c>
      <c r="MM303" s="103" t="n">
        <v>9.2</v>
      </c>
      <c r="MN303" s="103" t="n">
        <v>10.9</v>
      </c>
      <c r="MO303" s="104" t="n">
        <f aca="false">AVERAGE(MC303:MN303)</f>
        <v>9.26666666666667</v>
      </c>
      <c r="MQ303" s="5" t="n">
        <f aca="false">MAX(MC303:MN303)</f>
        <v>13.9</v>
      </c>
      <c r="MR303" s="5" t="n">
        <f aca="false">MIN(MC303:MN303)</f>
        <v>5.1</v>
      </c>
      <c r="NA303" s="22" t="n">
        <v>1953</v>
      </c>
      <c r="NB303" s="102" t="n">
        <v>1953</v>
      </c>
      <c r="NC303" s="103" t="n">
        <v>12.5</v>
      </c>
      <c r="ND303" s="103" t="n">
        <v>13.6</v>
      </c>
      <c r="NE303" s="103" t="n">
        <v>11.4</v>
      </c>
      <c r="NF303" s="103" t="n">
        <v>9</v>
      </c>
      <c r="NG303" s="103" t="n">
        <v>6.9</v>
      </c>
      <c r="NH303" s="103" t="n">
        <v>4.6</v>
      </c>
      <c r="NI303" s="103" t="n">
        <v>3.2</v>
      </c>
      <c r="NJ303" s="103" t="n">
        <v>4.2</v>
      </c>
      <c r="NK303" s="103" t="n">
        <v>4.8</v>
      </c>
      <c r="NL303" s="103" t="n">
        <v>7.2</v>
      </c>
      <c r="NM303" s="103" t="n">
        <v>8.7</v>
      </c>
      <c r="NN303" s="103" t="n">
        <v>10.2</v>
      </c>
      <c r="NO303" s="104" t="n">
        <f aca="false">AVERAGE(NC303:NN303)</f>
        <v>8.025</v>
      </c>
      <c r="OA303" s="22" t="n">
        <v>1953</v>
      </c>
      <c r="OB303" s="106" t="n">
        <v>1953</v>
      </c>
      <c r="OC303" s="103" t="n">
        <v>12.7</v>
      </c>
      <c r="OD303" s="103" t="n">
        <v>13.1</v>
      </c>
      <c r="OE303" s="103" t="n">
        <v>13.8</v>
      </c>
      <c r="OF303" s="103" t="n">
        <v>10</v>
      </c>
      <c r="OG303" s="103" t="n">
        <v>7.6</v>
      </c>
      <c r="OH303" s="103" t="n">
        <v>8</v>
      </c>
      <c r="OI303" s="103" t="n">
        <v>4.9</v>
      </c>
      <c r="OJ303" s="103" t="n">
        <v>5.9</v>
      </c>
      <c r="OK303" s="103" t="n">
        <v>7.9</v>
      </c>
      <c r="OL303" s="103" t="n">
        <v>9.3</v>
      </c>
      <c r="OM303" s="103" t="n">
        <v>10.4</v>
      </c>
      <c r="ON303" s="103" t="n">
        <v>12.6</v>
      </c>
      <c r="OO303" s="104" t="n">
        <f aca="false">AVERAGE(OC303:ON303)</f>
        <v>9.68333333333333</v>
      </c>
      <c r="OQ303" s="5" t="n">
        <f aca="false">MAX(OC303:ON303)</f>
        <v>13.8</v>
      </c>
      <c r="OR303" s="5" t="n">
        <f aca="false">MIN(OC303:ON303)</f>
        <v>4.9</v>
      </c>
      <c r="PA303" s="22" t="n">
        <v>1953</v>
      </c>
      <c r="PB303" s="106" t="s">
        <v>153</v>
      </c>
      <c r="PC303" s="103" t="n">
        <v>16.3</v>
      </c>
      <c r="PD303" s="103" t="n">
        <v>15.7</v>
      </c>
      <c r="PE303" s="103" t="n">
        <v>14.9</v>
      </c>
      <c r="PF303" s="103" t="n">
        <v>11.2</v>
      </c>
      <c r="PG303" s="103" t="n">
        <v>6.6</v>
      </c>
      <c r="PH303" s="103" t="n">
        <v>6.1</v>
      </c>
      <c r="PI303" s="103" t="n">
        <v>4.4</v>
      </c>
      <c r="PJ303" s="103" t="n">
        <v>5.1</v>
      </c>
      <c r="PK303" s="103" t="n">
        <v>6.8</v>
      </c>
      <c r="PL303" s="103" t="n">
        <v>9</v>
      </c>
      <c r="PM303" s="103" t="n">
        <v>11.1</v>
      </c>
      <c r="PN303" s="103" t="n">
        <v>14.1</v>
      </c>
      <c r="PO303" s="104" t="n">
        <f aca="false">AVERAGE(PC303:PN303)</f>
        <v>10.1083333333333</v>
      </c>
      <c r="QA303" s="22" t="n">
        <v>1953</v>
      </c>
      <c r="QB303" s="106" t="s">
        <v>153</v>
      </c>
      <c r="QC303" s="103" t="n">
        <v>12.8</v>
      </c>
      <c r="QD303" s="103" t="n">
        <v>12</v>
      </c>
      <c r="QE303" s="103" t="n">
        <v>10.9</v>
      </c>
      <c r="QF303" s="103" t="n">
        <v>9.5</v>
      </c>
      <c r="QG303" s="103" t="n">
        <v>4.2</v>
      </c>
      <c r="QH303" s="103" t="n">
        <v>5.3</v>
      </c>
      <c r="QI303" s="103" t="n">
        <v>3.8</v>
      </c>
      <c r="QJ303" s="103" t="n">
        <v>4.4</v>
      </c>
      <c r="QK303" s="103" t="n">
        <v>4.5</v>
      </c>
      <c r="QL303" s="103" t="n">
        <v>6.6</v>
      </c>
      <c r="QM303" s="103" t="n">
        <v>8.3</v>
      </c>
      <c r="QN303" s="103" t="n">
        <v>10.5</v>
      </c>
      <c r="QO303" s="104" t="n">
        <f aca="false">AVERAGE(QC303:QN303)</f>
        <v>7.73333333333333</v>
      </c>
      <c r="RA303" s="22" t="n">
        <v>1953</v>
      </c>
      <c r="RB303" s="102" t="n">
        <v>1953</v>
      </c>
      <c r="RC303" s="103" t="n">
        <v>10.5</v>
      </c>
      <c r="RD303" s="103" t="n">
        <v>9.4</v>
      </c>
      <c r="RE303" s="103" t="n">
        <v>7.7</v>
      </c>
      <c r="RF303" s="103" t="n">
        <v>5.1</v>
      </c>
      <c r="RG303" s="103" t="n">
        <v>4.3</v>
      </c>
      <c r="RH303" s="103" t="n">
        <v>0.6</v>
      </c>
      <c r="RI303" s="103" t="n">
        <v>-0.4</v>
      </c>
      <c r="RJ303" s="103" t="n">
        <v>0.6</v>
      </c>
      <c r="RK303" s="103" t="n">
        <v>2.8</v>
      </c>
      <c r="RL303" s="103" t="n">
        <v>4.2</v>
      </c>
      <c r="RM303" s="103" t="n">
        <v>6</v>
      </c>
      <c r="RN303" s="103" t="n">
        <v>7</v>
      </c>
      <c r="RO303" s="104" t="n">
        <f aca="false">AVERAGE(RC303:RN303)</f>
        <v>4.81666666666667</v>
      </c>
      <c r="SA303" s="22" t="n">
        <v>1953</v>
      </c>
      <c r="SB303" s="106" t="s">
        <v>153</v>
      </c>
      <c r="SC303" s="103" t="n">
        <v>13.4</v>
      </c>
      <c r="SD303" s="103" t="n">
        <v>12.9</v>
      </c>
      <c r="SE303" s="103" t="n">
        <v>10.9</v>
      </c>
      <c r="SF303" s="103" t="n">
        <v>7.6</v>
      </c>
      <c r="SG303" s="103" t="n">
        <v>5.1</v>
      </c>
      <c r="SH303" s="103" t="n">
        <v>3.1</v>
      </c>
      <c r="SI303" s="103" t="n">
        <v>1.2</v>
      </c>
      <c r="SJ303" s="103" t="n">
        <v>2.4</v>
      </c>
      <c r="SK303" s="103" t="n">
        <v>3.5</v>
      </c>
      <c r="SL303" s="103" t="n">
        <v>5.1</v>
      </c>
      <c r="SM303" s="103" t="n">
        <v>6.7</v>
      </c>
      <c r="SN303" s="103" t="n">
        <v>9.1</v>
      </c>
      <c r="SO303" s="104" t="n">
        <f aca="false">AVERAGE(SC303:SN303)</f>
        <v>6.75</v>
      </c>
      <c r="TA303" s="22" t="n">
        <v>1953</v>
      </c>
      <c r="TB303" s="106" t="s">
        <v>153</v>
      </c>
      <c r="TC303" s="103" t="n">
        <v>12.7</v>
      </c>
      <c r="TD303" s="103" t="n">
        <v>11.9</v>
      </c>
      <c r="TE303" s="103" t="n">
        <v>10.4</v>
      </c>
      <c r="TF303" s="103" t="n">
        <v>8.4</v>
      </c>
      <c r="TG303" s="103" t="n">
        <v>7.2</v>
      </c>
      <c r="TH303" s="103" t="n">
        <v>3.6</v>
      </c>
      <c r="TI303" s="103" t="n">
        <v>3</v>
      </c>
      <c r="TJ303" s="103" t="n">
        <v>3.7</v>
      </c>
      <c r="TK303" s="103" t="n">
        <v>5</v>
      </c>
      <c r="TL303" s="103" t="n">
        <v>7</v>
      </c>
      <c r="TM303" s="103" t="n">
        <v>8.1</v>
      </c>
      <c r="TN303" s="103" t="n">
        <v>9.6</v>
      </c>
      <c r="TO303" s="104" t="n">
        <f aca="false">AVERAGE(TC303:TN303)</f>
        <v>7.55</v>
      </c>
      <c r="UA303" s="22" t="n">
        <v>1953</v>
      </c>
      <c r="UB303" s="102" t="n">
        <v>1953</v>
      </c>
      <c r="UC303" s="103" t="n">
        <v>12.4</v>
      </c>
      <c r="UD303" s="103" t="n">
        <v>12.4</v>
      </c>
      <c r="UE303" s="103" t="n">
        <v>8.7</v>
      </c>
      <c r="UF303" s="103" t="n">
        <v>8</v>
      </c>
      <c r="UG303" s="103" t="n">
        <v>6.1</v>
      </c>
      <c r="UH303" s="103" t="n">
        <v>4.2</v>
      </c>
      <c r="UI303" s="103" t="n">
        <v>2.6</v>
      </c>
      <c r="UJ303" s="103" t="n">
        <v>2.8</v>
      </c>
      <c r="UK303" s="103" t="n">
        <v>4.1</v>
      </c>
      <c r="UL303" s="103" t="n">
        <v>6.7</v>
      </c>
      <c r="UM303" s="103" t="n">
        <v>7.9</v>
      </c>
      <c r="UN303" s="103" t="n">
        <v>9.7</v>
      </c>
      <c r="UO303" s="104" t="n">
        <f aca="false">AVERAGE(UC303:UN303)</f>
        <v>7.13333333333333</v>
      </c>
      <c r="VA303" s="22" t="n">
        <v>1953</v>
      </c>
      <c r="VB303" s="102" t="n">
        <v>1953</v>
      </c>
      <c r="VC303" s="103" t="n">
        <v>12.3</v>
      </c>
      <c r="VD303" s="103" t="n">
        <v>13.6</v>
      </c>
      <c r="VE303" s="103" t="n">
        <v>11.7</v>
      </c>
      <c r="VF303" s="103" t="n">
        <v>9.4</v>
      </c>
      <c r="VG303" s="103" t="n">
        <v>7.1</v>
      </c>
      <c r="VH303" s="103" t="n">
        <v>4.8</v>
      </c>
      <c r="VI303" s="103" t="n">
        <v>3.7</v>
      </c>
      <c r="VJ303" s="103" t="n">
        <v>4.6</v>
      </c>
      <c r="VK303" s="103" t="n">
        <v>5.1</v>
      </c>
      <c r="VL303" s="103" t="n">
        <v>7.6</v>
      </c>
      <c r="VM303" s="103" t="n">
        <v>9</v>
      </c>
      <c r="VN303" s="103" t="n">
        <v>10.3</v>
      </c>
      <c r="VO303" s="104" t="n">
        <f aca="false">AVERAGE(VC303:VN303)</f>
        <v>8.26666666666667</v>
      </c>
      <c r="WA303" s="22" t="n">
        <v>1953</v>
      </c>
      <c r="WB303" s="102" t="n">
        <v>1953</v>
      </c>
      <c r="WC303" s="103" t="n">
        <v>15.4</v>
      </c>
      <c r="WD303" s="103" t="n">
        <v>14.8</v>
      </c>
      <c r="WE303" s="103" t="n">
        <v>13.3</v>
      </c>
      <c r="WF303" s="103" t="n">
        <v>9.7</v>
      </c>
      <c r="WG303" s="103" t="n">
        <v>6.6</v>
      </c>
      <c r="WH303" s="103" t="n">
        <v>4</v>
      </c>
      <c r="WI303" s="103" t="n">
        <v>3.7</v>
      </c>
      <c r="WJ303" s="103" t="n">
        <v>3.9</v>
      </c>
      <c r="WK303" s="103" t="n">
        <v>5.5</v>
      </c>
      <c r="WL303" s="103" t="n">
        <v>8.8</v>
      </c>
      <c r="WM303" s="103" t="n">
        <v>10.5</v>
      </c>
      <c r="WN303" s="103" t="n">
        <v>13.3</v>
      </c>
      <c r="WO303" s="104" t="n">
        <f aca="false">AVERAGE(WC303:WN303)</f>
        <v>9.125</v>
      </c>
      <c r="XA303" s="22" t="n">
        <v>1953</v>
      </c>
      <c r="XB303" s="102" t="n">
        <v>1953</v>
      </c>
      <c r="XC303" s="103" t="n">
        <v>15.6</v>
      </c>
      <c r="XD303" s="103" t="n">
        <v>14.8</v>
      </c>
      <c r="XE303" s="103" t="n">
        <v>12.9</v>
      </c>
      <c r="XF303" s="103" t="n">
        <v>9.4</v>
      </c>
      <c r="XG303" s="103" t="n">
        <v>6.9</v>
      </c>
      <c r="XH303" s="103" t="n">
        <v>4.2</v>
      </c>
      <c r="XI303" s="103" t="n">
        <v>3.2</v>
      </c>
      <c r="XJ303" s="103" t="n">
        <v>4.3</v>
      </c>
      <c r="XK303" s="103" t="n">
        <v>5.8</v>
      </c>
      <c r="XL303" s="103" t="n">
        <v>8</v>
      </c>
      <c r="XM303" s="103" t="n">
        <v>10</v>
      </c>
      <c r="XN303" s="103" t="n">
        <v>12.2</v>
      </c>
      <c r="XO303" s="104" t="n">
        <f aca="false">AVERAGE(XC303:XN303)</f>
        <v>8.94166666666667</v>
      </c>
      <c r="YA303" s="22" t="n">
        <v>1953</v>
      </c>
      <c r="YB303" s="102" t="n">
        <v>1953</v>
      </c>
      <c r="YC303" s="103" t="n">
        <v>12.8</v>
      </c>
      <c r="YD303" s="103" t="n">
        <v>13.3</v>
      </c>
      <c r="YE303" s="103" t="n">
        <v>12.1</v>
      </c>
      <c r="YF303" s="103" t="n">
        <v>11.2</v>
      </c>
      <c r="YG303" s="103" t="n">
        <v>8.4</v>
      </c>
      <c r="YH303" s="103" t="n">
        <v>7.5</v>
      </c>
      <c r="YI303" s="103" t="n">
        <v>6.2</v>
      </c>
      <c r="YJ303" s="103" t="n">
        <v>7</v>
      </c>
      <c r="YK303" s="103" t="n">
        <v>7.1</v>
      </c>
      <c r="YL303" s="103" t="n">
        <v>8.5</v>
      </c>
      <c r="YM303" s="103" t="n">
        <v>9.4</v>
      </c>
      <c r="YN303" s="103" t="n">
        <v>10.5</v>
      </c>
      <c r="YO303" s="104" t="n">
        <f aca="false">AVERAGE(YC303:YN303)</f>
        <v>9.5</v>
      </c>
      <c r="ZA303" s="22" t="n">
        <v>1953</v>
      </c>
      <c r="ZB303" s="106" t="s">
        <v>153</v>
      </c>
      <c r="ZC303" s="103" t="n">
        <v>14.1</v>
      </c>
      <c r="ZD303" s="103" t="n">
        <v>14.8</v>
      </c>
      <c r="ZE303" s="103" t="n">
        <v>14.7</v>
      </c>
      <c r="ZF303" s="103" t="n">
        <v>12.9</v>
      </c>
      <c r="ZG303" s="103" t="n">
        <v>11.7</v>
      </c>
      <c r="ZH303" s="103" t="n">
        <v>8.6</v>
      </c>
      <c r="ZI303" s="103" t="n">
        <v>7.9</v>
      </c>
      <c r="ZJ303" s="103" t="n">
        <v>7.8</v>
      </c>
      <c r="ZK303" s="103" t="n">
        <v>8.7</v>
      </c>
      <c r="ZL303" s="103" t="n">
        <v>9.4</v>
      </c>
      <c r="ZM303" s="103" t="n">
        <v>10.5</v>
      </c>
      <c r="ZN303" s="103" t="n">
        <v>11.6</v>
      </c>
      <c r="ZO303" s="104" t="n">
        <f aca="false">AVERAGE(ZC303:ZN303)</f>
        <v>11.0583333333333</v>
      </c>
      <c r="AAA303" s="36" t="n">
        <f aca="false">(OO303+EO303)/2</f>
        <v>9.96666666666667</v>
      </c>
      <c r="AAB303" s="37" t="n">
        <f aca="false">(HO303+ZO303+RO303+GO303)/4</f>
        <v>9.34791666666667</v>
      </c>
      <c r="AAC303" s="38" t="n">
        <f aca="false">(JO303+PO303+TO303+QO303+YO303+AO303+BO303+KO303+NO303+UO303+WO303)/11</f>
        <v>8.24621212121212</v>
      </c>
      <c r="ABA303" s="147" t="n">
        <f aca="false">MAX(OC303:ON303, EC303:EN303)</f>
        <v>13.8</v>
      </c>
      <c r="ABB303" s="147" t="n">
        <f aca="false">MIN(EC303:EN303,OC303:ON303)</f>
        <v>4.9</v>
      </c>
      <c r="ABC303" s="148" t="n">
        <f aca="false">MAX(HC303:HN303,ZC303:ZN303,RC303:RN303,GC303:GN303)</f>
        <v>15.9</v>
      </c>
      <c r="ABD303" s="144" t="n">
        <f aca="false">MIN(HC303:HN303,ZC303:ZN303,GC303:GN303)</f>
        <v>3.9</v>
      </c>
      <c r="ABE303" s="145" t="n">
        <f aca="false">MAX(JC303:JN303,PC303:PN303,TC303:TN303,QC303:QN303,YC303:YN303,AC303:AN303,BC303:BN303,KC303:KN303,NC303:NN303,UC303:UN303,WC303:WN303)</f>
        <v>16.3</v>
      </c>
      <c r="ABF303" s="145" t="n">
        <f aca="false">MIN(JC303:JN303,PC303:PN303,TC303:TN303,QC303:QN303,YC303:YN303,AC303:AN303,BC303:BN303,KC303:KN303,NC303:NN303,UC303:UN303,WC303:WN303)</f>
        <v>2.6</v>
      </c>
    </row>
    <row r="304" customFormat="false" ht="12.9" hidden="false" customHeight="false" outlineLevel="0" collapsed="false">
      <c r="A304" s="97"/>
      <c r="B304" s="11" t="n">
        <f aca="false">AVERAGE(AO304,BO304,CO304,DO304,EO304,FO304,GO304,HO304,IO304,JO304,KO304,LO304,MO304,NO304,OO304,PO304,QO304,RO304,SO304,TO304,UO304,VO304,WO304,XO304,YO304,ZO304)</f>
        <v>8.5244391025641</v>
      </c>
      <c r="C304" s="98" t="n">
        <f aca="false">AVERAGE(B300:B304)</f>
        <v>8.64535256410257</v>
      </c>
      <c r="D304" s="99" t="n">
        <f aca="false">AVERAGE(B295:B304)</f>
        <v>8.53102236305361</v>
      </c>
      <c r="E304" s="11" t="n">
        <f aca="false">AVERAGE(B285:B304)</f>
        <v>8.62580765588578</v>
      </c>
      <c r="F304" s="100" t="n">
        <f aca="false">AVERAGE(B255:B304)</f>
        <v>8.71228236111111</v>
      </c>
      <c r="G304" s="3" t="n">
        <f aca="false">MAX(AC304:AN304,BC304:BN304,CC304:CN304,DC304:DN304,EC304:EN304,FC304:FN304,GC304:GN304,HC304:HN304,IC304:IN304,JC304:JN304,KC304:KN304,LC304:LN304,MC304:MN304,NC304:NN304,OC304:ON304,PC304:PN304,QC304:QN304,RC304:RN304,SC304:SN304,TC304:TN304,UC304:UN304,VC304:VN304,WC304:WN304,XC304:XN304,YC304:YN304,ZC304:ZN304,)</f>
        <v>17</v>
      </c>
      <c r="H304" s="19" t="n">
        <f aca="false">MEDIAN(AC304:AN304,BC304:BN304,CC304:CN304,DC304:DN304,EC304:EN304,FC304:FN304,GC304:GN304,HC304:HN304,IC304:IN304,JC304:JN304,KC304:KN304,LC304:LN304,MC304:MN304,NC304:NN304,OC304:ON304,PC304:PN304,QC304:QN304,RC304:RN304,SC304:SN304,TC304:TN304,UC304:UN304,VC304:VN304,WC304:WN304,XC304:XN304,YC304:YN304,ZC304:ZN304,)</f>
        <v>8.5</v>
      </c>
      <c r="I304" s="5" t="n">
        <f aca="false">MIN(AC304:AN304,BC304:BN304,CC304:CN304,DC304:DN304,EC304:EN304,FC304:FN304,GC304:GN304,HC304:HN304,IC304:IN304,JC304:JN304,KC304:KN304,LC304:LN304,MC304:MN304,NC304:NN304,OC304:ON304,PC304:PN304,QC304:QN304,RC304:RN304,SC304:SN304,TC304:TN304,UC304:UN304,VC304:VN304,WC304:WN304,XC304:XN304,YC304:YN304,ZC304:ZN304)</f>
        <v>-1.7</v>
      </c>
      <c r="J304" s="5" t="n">
        <f aca="false">MIN(AC304:AN304,BC304:BN304,CC304:CN304,DC304:DN304,EC304:EN304,FC304:FN304,GC304:GN304,HC304:HN304,IC304:IN304,JC304:JN304,KC304:KN304,LC304:LN304,MC304:MN304,NC304:NN304,OC304:ON304,PC304:PN304,QC304:QN304,SC304:SN304,TC304:TN304,UC304:UN304,VC304:VN304,WC304:WN304,XC304:XN304,YC304:YN304,ZC304:ZN304)</f>
        <v>0.5</v>
      </c>
      <c r="K304" s="101" t="n">
        <f aca="false">(G304+I304)/2</f>
        <v>7.65</v>
      </c>
      <c r="AB304" s="102" t="n">
        <v>1954</v>
      </c>
      <c r="AC304" s="103" t="n">
        <v>11.9</v>
      </c>
      <c r="AD304" s="103" t="n">
        <v>10.1</v>
      </c>
      <c r="AE304" s="103" t="n">
        <v>8.4</v>
      </c>
      <c r="AF304" s="103" t="n">
        <v>9.1</v>
      </c>
      <c r="AG304" s="103" t="n">
        <v>6.1</v>
      </c>
      <c r="AH304" s="103" t="n">
        <v>4.3</v>
      </c>
      <c r="AI304" s="103" t="n">
        <v>3.3</v>
      </c>
      <c r="AJ304" s="103" t="n">
        <v>4.1</v>
      </c>
      <c r="AK304" s="103" t="n">
        <v>5</v>
      </c>
      <c r="AL304" s="103" t="n">
        <v>6.6</v>
      </c>
      <c r="AM304" s="103" t="n">
        <v>7.3</v>
      </c>
      <c r="AN304" s="103" t="n">
        <v>10.5</v>
      </c>
      <c r="AO304" s="104" t="n">
        <f aca="false">AVERAGE(AC304:AN304)</f>
        <v>7.225</v>
      </c>
      <c r="BA304" s="22" t="n">
        <v>1954</v>
      </c>
      <c r="BB304" s="102" t="n">
        <v>1954</v>
      </c>
      <c r="BC304" s="103" t="n">
        <v>13.2</v>
      </c>
      <c r="BD304" s="103" t="n">
        <v>13.4</v>
      </c>
      <c r="BE304" s="103" t="n">
        <v>9.7</v>
      </c>
      <c r="BF304" s="103" t="n">
        <v>9.6</v>
      </c>
      <c r="BG304" s="103" t="n">
        <v>5.6</v>
      </c>
      <c r="BH304" s="103" t="n">
        <v>5.4</v>
      </c>
      <c r="BI304" s="103" t="n">
        <v>2.8</v>
      </c>
      <c r="BJ304" s="103" t="n">
        <v>4.3</v>
      </c>
      <c r="BK304" s="103" t="n">
        <v>4.8</v>
      </c>
      <c r="BL304" s="103" t="n">
        <v>7.2</v>
      </c>
      <c r="BM304" s="103" t="n">
        <v>10.8</v>
      </c>
      <c r="BN304" s="103" t="n">
        <v>12.6</v>
      </c>
      <c r="BO304" s="104" t="n">
        <f aca="false">AVERAGE(BC304:BN304)</f>
        <v>8.28333333333333</v>
      </c>
      <c r="CA304" s="22" t="n">
        <v>1954</v>
      </c>
      <c r="CB304" s="102" t="n">
        <v>1954</v>
      </c>
      <c r="CC304" s="103" t="n">
        <v>12.3</v>
      </c>
      <c r="CD304" s="103" t="n">
        <v>10.2</v>
      </c>
      <c r="CE304" s="103" t="n">
        <v>7.4</v>
      </c>
      <c r="CF304" s="103" t="n">
        <v>8.4</v>
      </c>
      <c r="CG304" s="103" t="n">
        <v>5.8</v>
      </c>
      <c r="CH304" s="103" t="n">
        <v>4.6</v>
      </c>
      <c r="CI304" s="103" t="n">
        <v>2.6</v>
      </c>
      <c r="CJ304" s="103" t="n">
        <v>4.2</v>
      </c>
      <c r="CK304" s="103" t="n">
        <v>4.8</v>
      </c>
      <c r="CL304" s="103" t="n">
        <v>7</v>
      </c>
      <c r="CM304" s="103" t="n">
        <v>6.9</v>
      </c>
      <c r="CN304" s="103" t="n">
        <v>10.4</v>
      </c>
      <c r="CO304" s="104" t="n">
        <f aca="false">AVERAGE(CC304:CN304)</f>
        <v>7.05</v>
      </c>
      <c r="DA304" s="22" t="n">
        <v>1954</v>
      </c>
      <c r="DB304" s="102" t="n">
        <v>1954</v>
      </c>
      <c r="DC304" s="103" t="n">
        <v>15.4</v>
      </c>
      <c r="DD304" s="103" t="n">
        <v>13.1</v>
      </c>
      <c r="DE304" s="103" t="n">
        <v>9.1</v>
      </c>
      <c r="DF304" s="103" t="n">
        <v>8.7</v>
      </c>
      <c r="DG304" s="103" t="n">
        <v>4.7</v>
      </c>
      <c r="DH304" s="103" t="n">
        <v>4</v>
      </c>
      <c r="DI304" s="103" t="n">
        <v>2.6</v>
      </c>
      <c r="DJ304" s="103" t="n">
        <v>3.1</v>
      </c>
      <c r="DK304" s="103" t="n">
        <v>4.8</v>
      </c>
      <c r="DL304" s="103" t="n">
        <v>8</v>
      </c>
      <c r="DM304" s="103" t="n">
        <v>10.4</v>
      </c>
      <c r="DN304" s="103" t="n">
        <v>12.9</v>
      </c>
      <c r="DO304" s="104" t="n">
        <f aca="false">AVERAGE(DC304:DN304)</f>
        <v>8.06666666666667</v>
      </c>
      <c r="EA304" s="22" t="n">
        <v>1954</v>
      </c>
      <c r="EB304" s="106" t="s">
        <v>154</v>
      </c>
      <c r="EC304" s="103" t="n">
        <v>13.7</v>
      </c>
      <c r="ED304" s="103" t="n">
        <v>12.4</v>
      </c>
      <c r="EE304" s="103" t="n">
        <v>11.3</v>
      </c>
      <c r="EF304" s="103" t="n">
        <v>11.3</v>
      </c>
      <c r="EG304" s="103" t="n">
        <v>10</v>
      </c>
      <c r="EH304" s="103" t="n">
        <v>8.5</v>
      </c>
      <c r="EI304" s="103" t="n">
        <v>7.3</v>
      </c>
      <c r="EJ304" s="103" t="n">
        <v>7.8</v>
      </c>
      <c r="EK304" s="103" t="n">
        <v>7.9</v>
      </c>
      <c r="EL304" s="103" t="n">
        <v>9.5</v>
      </c>
      <c r="EM304" s="103" t="n">
        <v>9.7</v>
      </c>
      <c r="EN304" s="103" t="n">
        <v>12.3</v>
      </c>
      <c r="EO304" s="104" t="n">
        <f aca="false">AVERAGE(EC304:EN304)</f>
        <v>10.1416666666667</v>
      </c>
      <c r="FA304" s="22" t="n">
        <v>1954</v>
      </c>
      <c r="FB304" s="102" t="n">
        <v>1954</v>
      </c>
      <c r="FC304" s="103" t="n">
        <v>13.2</v>
      </c>
      <c r="FD304" s="103" t="n">
        <v>9.3</v>
      </c>
      <c r="FE304" s="103" t="n">
        <v>7.3</v>
      </c>
      <c r="FF304" s="103" t="n">
        <v>7.2</v>
      </c>
      <c r="FG304" s="103" t="n">
        <v>4.2</v>
      </c>
      <c r="FH304" s="103" t="n">
        <v>3.8</v>
      </c>
      <c r="FI304" s="103" t="n">
        <v>0.8</v>
      </c>
      <c r="FJ304" s="103" t="n">
        <v>2.1</v>
      </c>
      <c r="FK304" s="103" t="n">
        <v>2.7</v>
      </c>
      <c r="FL304" s="103" t="n">
        <v>6.2</v>
      </c>
      <c r="FM304" s="103" t="n">
        <v>7.7</v>
      </c>
      <c r="FN304" s="108" t="n">
        <f aca="false">(FN302+FN303)/2</f>
        <v>8.425</v>
      </c>
      <c r="FO304" s="104" t="n">
        <f aca="false">AVERAGE(FC304:FN304)</f>
        <v>6.07708333333333</v>
      </c>
      <c r="GA304" s="22" t="n">
        <v>1954</v>
      </c>
      <c r="GB304" s="102" t="n">
        <v>1954</v>
      </c>
      <c r="GC304" s="103" t="n">
        <v>16.1</v>
      </c>
      <c r="GD304" s="103" t="n">
        <v>13</v>
      </c>
      <c r="GE304" s="103" t="n">
        <v>10.3</v>
      </c>
      <c r="GF304" s="103" t="n">
        <v>10.4</v>
      </c>
      <c r="GG304" s="103" t="n">
        <v>6.4</v>
      </c>
      <c r="GH304" s="103" t="n">
        <v>4.7</v>
      </c>
      <c r="GI304" s="103" t="n">
        <v>3.3</v>
      </c>
      <c r="GJ304" s="103" t="n">
        <v>4.4</v>
      </c>
      <c r="GK304" s="103" t="n">
        <v>5.7</v>
      </c>
      <c r="GL304" s="103" t="n">
        <v>9.3</v>
      </c>
      <c r="GM304" s="103" t="n">
        <v>10.9</v>
      </c>
      <c r="GN304" s="103" t="n">
        <v>14.3</v>
      </c>
      <c r="GO304" s="104" t="n">
        <f aca="false">AVERAGE(GC304:GN304)</f>
        <v>9.06666666666667</v>
      </c>
      <c r="HA304" s="22" t="n">
        <v>1954</v>
      </c>
      <c r="HB304" s="106" t="s">
        <v>154</v>
      </c>
      <c r="HC304" s="103" t="n">
        <v>16.4</v>
      </c>
      <c r="HD304" s="103" t="n">
        <v>16.3</v>
      </c>
      <c r="HE304" s="103" t="n">
        <v>15.4</v>
      </c>
      <c r="HF304" s="103" t="n">
        <v>15</v>
      </c>
      <c r="HG304" s="103" t="n">
        <v>11.6</v>
      </c>
      <c r="HH304" s="103" t="n">
        <v>9.7</v>
      </c>
      <c r="HI304" s="103" t="n">
        <v>9.2</v>
      </c>
      <c r="HJ304" s="103" t="n">
        <v>9.5</v>
      </c>
      <c r="HK304" s="103" t="n">
        <v>9.9</v>
      </c>
      <c r="HL304" s="103" t="n">
        <v>11.7</v>
      </c>
      <c r="HM304" s="103" t="n">
        <v>13.8</v>
      </c>
      <c r="HN304" s="103" t="n">
        <v>15.9</v>
      </c>
      <c r="HO304" s="104" t="n">
        <f aca="false">AVERAGE(HC304:HN304)</f>
        <v>12.8666666666667</v>
      </c>
      <c r="IA304" s="22" t="n">
        <v>1954</v>
      </c>
      <c r="IB304" s="102" t="n">
        <v>1954</v>
      </c>
      <c r="IC304" s="103" t="n">
        <v>15</v>
      </c>
      <c r="ID304" s="103" t="n">
        <v>13.3</v>
      </c>
      <c r="IE304" s="103" t="n">
        <v>11.1</v>
      </c>
      <c r="IF304" s="103" t="n">
        <v>11.5</v>
      </c>
      <c r="IG304" s="103" t="n">
        <v>8.2</v>
      </c>
      <c r="IH304" s="103" t="n">
        <v>6.9</v>
      </c>
      <c r="II304" s="103" t="n">
        <v>4.7</v>
      </c>
      <c r="IJ304" s="105" t="n">
        <f aca="false">(IJ303+IJ305)/2</f>
        <v>6.2</v>
      </c>
      <c r="IK304" s="103" t="n">
        <v>6.1</v>
      </c>
      <c r="IL304" s="103" t="n">
        <v>8.9</v>
      </c>
      <c r="IM304" s="103" t="n">
        <v>9.4</v>
      </c>
      <c r="IN304" s="103" t="n">
        <v>12.4</v>
      </c>
      <c r="IO304" s="104" t="n">
        <f aca="false">AVERAGE(IC304:IN304)</f>
        <v>9.475</v>
      </c>
      <c r="JA304" s="22" t="n">
        <v>1954</v>
      </c>
      <c r="JB304" s="102" t="n">
        <v>1954</v>
      </c>
      <c r="JC304" s="103" t="n">
        <v>12.5</v>
      </c>
      <c r="JD304" s="103" t="n">
        <v>10.2</v>
      </c>
      <c r="JE304" s="103" t="n">
        <v>8.4</v>
      </c>
      <c r="JF304" s="103" t="n">
        <v>9.4</v>
      </c>
      <c r="JG304" s="103" t="n">
        <v>7.6</v>
      </c>
      <c r="JH304" s="103" t="n">
        <v>6.1</v>
      </c>
      <c r="JI304" s="103" t="n">
        <v>4.4</v>
      </c>
      <c r="JJ304" s="103" t="n">
        <v>5.6</v>
      </c>
      <c r="JK304" s="103" t="n">
        <v>5.2</v>
      </c>
      <c r="JL304" s="103" t="n">
        <v>7.7</v>
      </c>
      <c r="JM304" s="103" t="n">
        <v>7.3</v>
      </c>
      <c r="JN304" s="103" t="n">
        <v>11.4</v>
      </c>
      <c r="JO304" s="104" t="n">
        <f aca="false">AVERAGE(JC304:JN304)</f>
        <v>7.98333333333333</v>
      </c>
      <c r="KA304" s="22" t="n">
        <v>1954</v>
      </c>
      <c r="KB304" s="102" t="n">
        <v>1954</v>
      </c>
      <c r="KC304" s="103" t="n">
        <v>14.6</v>
      </c>
      <c r="KD304" s="103" t="n">
        <v>11.9</v>
      </c>
      <c r="KE304" s="103" t="n">
        <v>9.5</v>
      </c>
      <c r="KF304" s="103" t="n">
        <v>10.3</v>
      </c>
      <c r="KG304" s="103" t="n">
        <v>7</v>
      </c>
      <c r="KH304" s="103" t="n">
        <v>4.7</v>
      </c>
      <c r="KI304" s="103" t="n">
        <v>3.3</v>
      </c>
      <c r="KJ304" s="103" t="n">
        <v>4.7</v>
      </c>
      <c r="KK304" s="103" t="n">
        <v>4.9</v>
      </c>
      <c r="KL304" s="103" t="n">
        <v>8.5</v>
      </c>
      <c r="KM304" s="103" t="n">
        <v>9.4</v>
      </c>
      <c r="KN304" s="103" t="n">
        <v>13.7</v>
      </c>
      <c r="KO304" s="104" t="n">
        <f aca="false">AVERAGE(KC304:KN304)</f>
        <v>8.54166666666667</v>
      </c>
      <c r="LA304" s="22" t="n">
        <v>1954</v>
      </c>
      <c r="LB304" s="106" t="s">
        <v>154</v>
      </c>
      <c r="LC304" s="103" t="n">
        <v>15.6</v>
      </c>
      <c r="LD304" s="103" t="n">
        <v>12.9</v>
      </c>
      <c r="LE304" s="103" t="n">
        <v>9.7</v>
      </c>
      <c r="LF304" s="103" t="n">
        <v>10.1</v>
      </c>
      <c r="LG304" s="103" t="n">
        <v>6.8</v>
      </c>
      <c r="LH304" s="103" t="n">
        <v>3.5</v>
      </c>
      <c r="LI304" s="103" t="n">
        <v>2.7</v>
      </c>
      <c r="LJ304" s="103" t="n">
        <v>4.7</v>
      </c>
      <c r="LK304" s="103" t="n">
        <v>5.6</v>
      </c>
      <c r="LL304" s="103" t="n">
        <v>8.9</v>
      </c>
      <c r="LM304" s="103" t="n">
        <v>10.9</v>
      </c>
      <c r="LN304" s="103" t="n">
        <v>13.6</v>
      </c>
      <c r="LO304" s="104" t="n">
        <f aca="false">AVERAGE(LC304:LN304)</f>
        <v>8.75</v>
      </c>
      <c r="MA304" s="22" t="n">
        <v>1954</v>
      </c>
      <c r="MB304" s="106" t="s">
        <v>154</v>
      </c>
      <c r="MC304" s="103" t="n">
        <v>15.3</v>
      </c>
      <c r="MD304" s="103" t="n">
        <v>13.6</v>
      </c>
      <c r="ME304" s="103" t="n">
        <v>10.6</v>
      </c>
      <c r="MF304" s="103" t="n">
        <v>10.4</v>
      </c>
      <c r="MG304" s="103" t="n">
        <v>7.4</v>
      </c>
      <c r="MH304" s="103" t="n">
        <v>6.7</v>
      </c>
      <c r="MI304" s="103" t="n">
        <v>4.6</v>
      </c>
      <c r="MJ304" s="103" t="n">
        <v>5.5</v>
      </c>
      <c r="MK304" s="103" t="n">
        <v>6</v>
      </c>
      <c r="ML304" s="103" t="n">
        <v>8.2</v>
      </c>
      <c r="MM304" s="103" t="n">
        <v>9.7</v>
      </c>
      <c r="MN304" s="103" t="n">
        <v>12.4</v>
      </c>
      <c r="MO304" s="104" t="n">
        <f aca="false">AVERAGE(MC304:MN304)</f>
        <v>9.2</v>
      </c>
      <c r="MQ304" s="5" t="n">
        <f aca="false">MAX(MC304:MN304)</f>
        <v>15.3</v>
      </c>
      <c r="MR304" s="5" t="n">
        <f aca="false">MIN(MC304:MN304)</f>
        <v>4.6</v>
      </c>
      <c r="NA304" s="22" t="n">
        <v>1954</v>
      </c>
      <c r="NB304" s="102" t="n">
        <v>1954</v>
      </c>
      <c r="NC304" s="103" t="n">
        <v>13.9</v>
      </c>
      <c r="ND304" s="103" t="n">
        <v>11.4</v>
      </c>
      <c r="NE304" s="103" t="n">
        <v>9.4</v>
      </c>
      <c r="NF304" s="103" t="n">
        <v>9.3</v>
      </c>
      <c r="NG304" s="103" t="n">
        <v>6.1</v>
      </c>
      <c r="NH304" s="103" t="n">
        <v>4.2</v>
      </c>
      <c r="NI304" s="103" t="n">
        <v>2.6</v>
      </c>
      <c r="NJ304" s="103" t="n">
        <v>3.9</v>
      </c>
      <c r="NK304" s="103" t="n">
        <v>4.1</v>
      </c>
      <c r="NL304" s="103" t="n">
        <v>7.9</v>
      </c>
      <c r="NM304" s="103" t="n">
        <v>8.7</v>
      </c>
      <c r="NN304" s="103" t="n">
        <v>12.3</v>
      </c>
      <c r="NO304" s="104" t="n">
        <f aca="false">AVERAGE(NC304:NN304)</f>
        <v>7.81666666666667</v>
      </c>
      <c r="OA304" s="22" t="n">
        <v>1954</v>
      </c>
      <c r="OB304" s="106" t="n">
        <v>1954</v>
      </c>
      <c r="OC304" s="103" t="n">
        <v>13.9</v>
      </c>
      <c r="OD304" s="103" t="n">
        <v>14.6</v>
      </c>
      <c r="OE304" s="103" t="n">
        <v>12.7</v>
      </c>
      <c r="OF304" s="103" t="n">
        <v>11.1</v>
      </c>
      <c r="OG304" s="103" t="n">
        <v>9.1</v>
      </c>
      <c r="OH304" s="103" t="n">
        <v>7.2</v>
      </c>
      <c r="OI304" s="103" t="n">
        <v>6.4</v>
      </c>
      <c r="OJ304" s="103" t="n">
        <v>6.6</v>
      </c>
      <c r="OK304" s="103" t="n">
        <v>7.1</v>
      </c>
      <c r="OL304" s="103" t="n">
        <v>8.5</v>
      </c>
      <c r="OM304" s="103" t="n">
        <v>10</v>
      </c>
      <c r="ON304" s="103" t="n">
        <v>11.8</v>
      </c>
      <c r="OO304" s="104" t="n">
        <f aca="false">AVERAGE(OC304:ON304)</f>
        <v>9.91666666666667</v>
      </c>
      <c r="OQ304" s="5" t="n">
        <f aca="false">MAX(OC304:ON304)</f>
        <v>14.6</v>
      </c>
      <c r="OR304" s="5" t="n">
        <f aca="false">MIN(OC304:ON304)</f>
        <v>6.4</v>
      </c>
      <c r="PA304" s="22" t="n">
        <v>1954</v>
      </c>
      <c r="PB304" s="106" t="s">
        <v>154</v>
      </c>
      <c r="PC304" s="103" t="n">
        <v>16.9</v>
      </c>
      <c r="PD304" s="103" t="n">
        <v>13.7</v>
      </c>
      <c r="PE304" s="103" t="n">
        <v>11.1</v>
      </c>
      <c r="PF304" s="103" t="n">
        <v>11.3</v>
      </c>
      <c r="PG304" s="103" t="n">
        <v>7.6</v>
      </c>
      <c r="PH304" s="103" t="n">
        <v>5.3</v>
      </c>
      <c r="PI304" s="103" t="n">
        <v>4.2</v>
      </c>
      <c r="PJ304" s="103" t="n">
        <v>5.6</v>
      </c>
      <c r="PK304" s="103" t="n">
        <v>6.7</v>
      </c>
      <c r="PL304" s="103" t="n">
        <v>10.8</v>
      </c>
      <c r="PM304" s="103" t="n">
        <v>12.4</v>
      </c>
      <c r="PN304" s="103" t="n">
        <v>15.9</v>
      </c>
      <c r="PO304" s="104" t="n">
        <f aca="false">AVERAGE(PC304:PN304)</f>
        <v>10.125</v>
      </c>
      <c r="QA304" s="22" t="n">
        <v>1954</v>
      </c>
      <c r="QB304" s="106" t="s">
        <v>154</v>
      </c>
      <c r="QC304" s="103" t="n">
        <v>14.3</v>
      </c>
      <c r="QD304" s="103" t="n">
        <v>10</v>
      </c>
      <c r="QE304" s="103" t="n">
        <v>8</v>
      </c>
      <c r="QF304" s="103" t="n">
        <v>9.8</v>
      </c>
      <c r="QG304" s="103" t="n">
        <v>6</v>
      </c>
      <c r="QH304" s="103" t="n">
        <v>2.8</v>
      </c>
      <c r="QI304" s="103" t="n">
        <v>3.1</v>
      </c>
      <c r="QJ304" s="103" t="n">
        <v>3</v>
      </c>
      <c r="QK304" s="103" t="n">
        <v>3.9</v>
      </c>
      <c r="QL304" s="103" t="n">
        <v>7.2</v>
      </c>
      <c r="QM304" s="103" t="n">
        <v>8.5</v>
      </c>
      <c r="QN304" s="103" t="n">
        <v>13</v>
      </c>
      <c r="QO304" s="104" t="n">
        <f aca="false">AVERAGE(QC304:QN304)</f>
        <v>7.46666666666667</v>
      </c>
      <c r="RA304" s="22" t="n">
        <v>1954</v>
      </c>
      <c r="RB304" s="102" t="n">
        <v>1954</v>
      </c>
      <c r="RC304" s="103" t="n">
        <v>10.1</v>
      </c>
      <c r="RD304" s="103" t="n">
        <v>11.1</v>
      </c>
      <c r="RE304" s="103" t="n">
        <v>5.6</v>
      </c>
      <c r="RF304" s="103" t="n">
        <v>4.8</v>
      </c>
      <c r="RG304" s="103" t="n">
        <v>1.1</v>
      </c>
      <c r="RH304" s="103" t="n">
        <v>1.2</v>
      </c>
      <c r="RI304" s="103" t="n">
        <v>-1.7</v>
      </c>
      <c r="RJ304" s="103" t="n">
        <v>0.8</v>
      </c>
      <c r="RK304" s="103" t="n">
        <v>1.6</v>
      </c>
      <c r="RL304" s="103" t="n">
        <v>5.4</v>
      </c>
      <c r="RM304" s="103" t="n">
        <v>8.2</v>
      </c>
      <c r="RN304" s="103" t="n">
        <v>9.8</v>
      </c>
      <c r="RO304" s="104" t="n">
        <f aca="false">AVERAGE(RC304:RN304)</f>
        <v>4.83333333333333</v>
      </c>
      <c r="SA304" s="22" t="n">
        <v>1954</v>
      </c>
      <c r="SB304" s="106" t="s">
        <v>154</v>
      </c>
      <c r="SC304" s="103" t="n">
        <v>14.6</v>
      </c>
      <c r="SD304" s="103" t="n">
        <v>11.4</v>
      </c>
      <c r="SE304" s="103" t="n">
        <v>6.5</v>
      </c>
      <c r="SF304" s="103" t="n">
        <v>7.6</v>
      </c>
      <c r="SG304" s="103" t="n">
        <v>2.3</v>
      </c>
      <c r="SH304" s="103" t="n">
        <v>3.2</v>
      </c>
      <c r="SI304" s="103" t="n">
        <v>0.5</v>
      </c>
      <c r="SJ304" s="103" t="n">
        <v>2.1</v>
      </c>
      <c r="SK304" s="103" t="n">
        <v>3.1</v>
      </c>
      <c r="SL304" s="103" t="n">
        <v>6.9</v>
      </c>
      <c r="SM304" s="103" t="n">
        <v>9.5</v>
      </c>
      <c r="SN304" s="103" t="n">
        <v>12.5</v>
      </c>
      <c r="SO304" s="104" t="n">
        <f aca="false">AVERAGE(SC304:SN304)</f>
        <v>6.68333333333333</v>
      </c>
      <c r="TA304" s="22" t="n">
        <v>1954</v>
      </c>
      <c r="TB304" s="106" t="s">
        <v>154</v>
      </c>
      <c r="TC304" s="103" t="n">
        <v>13</v>
      </c>
      <c r="TD304" s="103" t="n">
        <v>11.7</v>
      </c>
      <c r="TE304" s="103" t="n">
        <v>8.5</v>
      </c>
      <c r="TF304" s="103" t="n">
        <v>8.3</v>
      </c>
      <c r="TG304" s="103" t="n">
        <v>4.6</v>
      </c>
      <c r="TH304" s="103" t="n">
        <v>4.3</v>
      </c>
      <c r="TI304" s="103" t="n">
        <v>2.2</v>
      </c>
      <c r="TJ304" s="103" t="n">
        <v>3.8</v>
      </c>
      <c r="TK304" s="103" t="n">
        <v>4</v>
      </c>
      <c r="TL304" s="103" t="n">
        <v>7.3</v>
      </c>
      <c r="TM304" s="103" t="n">
        <v>10.5</v>
      </c>
      <c r="TN304" s="103" t="n">
        <v>12.2</v>
      </c>
      <c r="TO304" s="104" t="n">
        <f aca="false">AVERAGE(TC304:TN304)</f>
        <v>7.53333333333333</v>
      </c>
      <c r="UA304" s="22" t="n">
        <v>1954</v>
      </c>
      <c r="UB304" s="102" t="n">
        <v>1954</v>
      </c>
      <c r="UC304" s="103" t="n">
        <v>13.8</v>
      </c>
      <c r="UD304" s="103" t="n">
        <v>11.8</v>
      </c>
      <c r="UE304" s="103" t="n">
        <v>8.8</v>
      </c>
      <c r="UF304" s="103" t="n">
        <v>8.7</v>
      </c>
      <c r="UG304" s="103" t="n">
        <v>4.4</v>
      </c>
      <c r="UH304" s="103" t="n">
        <v>3.4</v>
      </c>
      <c r="UI304" s="103" t="n">
        <v>2.1</v>
      </c>
      <c r="UJ304" s="103" t="n">
        <v>2.4</v>
      </c>
      <c r="UK304" s="103" t="n">
        <v>4.9</v>
      </c>
      <c r="UL304" s="103" t="n">
        <v>7</v>
      </c>
      <c r="UM304" s="105" t="n">
        <f aca="false">(UM303+UM305)/2</f>
        <v>7.75</v>
      </c>
      <c r="UN304" s="103" t="n">
        <v>12.3</v>
      </c>
      <c r="UO304" s="104" t="n">
        <f aca="false">AVERAGE(UC304:UN304)</f>
        <v>7.27916666666667</v>
      </c>
      <c r="VA304" s="22" t="n">
        <v>1954</v>
      </c>
      <c r="VB304" s="102" t="n">
        <v>1954</v>
      </c>
      <c r="VC304" s="103" t="n">
        <v>14.6</v>
      </c>
      <c r="VD304" s="103" t="n">
        <v>11.5</v>
      </c>
      <c r="VE304" s="103" t="n">
        <v>9.8</v>
      </c>
      <c r="VF304" s="103" t="n">
        <v>9.8</v>
      </c>
      <c r="VG304" s="103" t="n">
        <v>7.4</v>
      </c>
      <c r="VH304" s="103" t="n">
        <v>4.7</v>
      </c>
      <c r="VI304" s="103" t="n">
        <v>3.9</v>
      </c>
      <c r="VJ304" s="103" t="n">
        <v>4.1</v>
      </c>
      <c r="VK304" s="103" t="n">
        <v>5.4</v>
      </c>
      <c r="VL304" s="103" t="n">
        <v>8</v>
      </c>
      <c r="VM304" s="103" t="n">
        <v>9</v>
      </c>
      <c r="VN304" s="103" t="n">
        <v>12.3</v>
      </c>
      <c r="VO304" s="104" t="n">
        <f aca="false">AVERAGE(VC304:VN304)</f>
        <v>8.375</v>
      </c>
      <c r="WA304" s="22" t="n">
        <v>1954</v>
      </c>
      <c r="WB304" s="102" t="n">
        <v>1954</v>
      </c>
      <c r="WC304" s="103" t="n">
        <v>16.1</v>
      </c>
      <c r="WD304" s="103" t="n">
        <v>13.5</v>
      </c>
      <c r="WE304" s="103" t="n">
        <v>10.6</v>
      </c>
      <c r="WF304" s="103" t="n">
        <v>10.9</v>
      </c>
      <c r="WG304" s="103" t="n">
        <v>7</v>
      </c>
      <c r="WH304" s="103" t="n">
        <v>4.3</v>
      </c>
      <c r="WI304" s="103" t="n">
        <v>3.2</v>
      </c>
      <c r="WJ304" s="103" t="n">
        <v>4.9</v>
      </c>
      <c r="WK304" s="103" t="n">
        <v>6.1</v>
      </c>
      <c r="WL304" s="103" t="n">
        <v>9.4</v>
      </c>
      <c r="WM304" s="103" t="n">
        <v>11.6</v>
      </c>
      <c r="WN304" s="103" t="n">
        <v>15.1</v>
      </c>
      <c r="WO304" s="104" t="n">
        <f aca="false">AVERAGE(WC304:WN304)</f>
        <v>9.39166666666667</v>
      </c>
      <c r="XA304" s="22" t="n">
        <v>1954</v>
      </c>
      <c r="XB304" s="102" t="n">
        <v>1954</v>
      </c>
      <c r="XC304" s="103" t="n">
        <v>17</v>
      </c>
      <c r="XD304" s="103" t="n">
        <v>14.3</v>
      </c>
      <c r="XE304" s="103" t="n">
        <v>9.7</v>
      </c>
      <c r="XF304" s="103" t="n">
        <v>9.6</v>
      </c>
      <c r="XG304" s="103" t="n">
        <v>4.8</v>
      </c>
      <c r="XH304" s="103" t="n">
        <v>4.7</v>
      </c>
      <c r="XI304" s="103" t="n">
        <v>2.7</v>
      </c>
      <c r="XJ304" s="103" t="n">
        <v>3.5</v>
      </c>
      <c r="XK304" s="103" t="n">
        <v>5.7</v>
      </c>
      <c r="XL304" s="103" t="n">
        <v>9.7</v>
      </c>
      <c r="XM304" s="103" t="n">
        <v>11.7</v>
      </c>
      <c r="XN304" s="103" t="n">
        <v>14.5</v>
      </c>
      <c r="XO304" s="104" t="n">
        <f aca="false">AVERAGE(XC304:XN304)</f>
        <v>8.99166666666667</v>
      </c>
      <c r="YA304" s="22" t="n">
        <v>1954</v>
      </c>
      <c r="YB304" s="102" t="n">
        <v>1954</v>
      </c>
      <c r="YC304" s="103" t="n">
        <v>13.6</v>
      </c>
      <c r="YD304" s="103" t="n">
        <v>12.4</v>
      </c>
      <c r="YE304" s="103" t="n">
        <v>10.4</v>
      </c>
      <c r="YF304" s="103" t="n">
        <v>10.3</v>
      </c>
      <c r="YG304" s="103" t="n">
        <v>9.3</v>
      </c>
      <c r="YH304" s="103" t="n">
        <v>7.9</v>
      </c>
      <c r="YI304" s="103" t="n">
        <v>5.5</v>
      </c>
      <c r="YJ304" s="103" t="n">
        <v>7.1</v>
      </c>
      <c r="YK304" s="103" t="n">
        <v>7.2</v>
      </c>
      <c r="YL304" s="103" t="n">
        <v>9.4</v>
      </c>
      <c r="YM304" s="103" t="n">
        <v>9.4</v>
      </c>
      <c r="YN304" s="103" t="n">
        <v>12.7</v>
      </c>
      <c r="YO304" s="104" t="n">
        <f aca="false">AVERAGE(YC304:YN304)</f>
        <v>9.6</v>
      </c>
      <c r="ZA304" s="22" t="n">
        <v>1954</v>
      </c>
      <c r="ZB304" s="106" t="s">
        <v>154</v>
      </c>
      <c r="ZC304" s="103" t="n">
        <v>14.2</v>
      </c>
      <c r="ZD304" s="103" t="n">
        <v>13</v>
      </c>
      <c r="ZE304" s="103" t="n">
        <v>13.3</v>
      </c>
      <c r="ZF304" s="103" t="n">
        <v>12.4</v>
      </c>
      <c r="ZG304" s="105" t="n">
        <f aca="false">(ZG303+ZG305)/2</f>
        <v>11</v>
      </c>
      <c r="ZH304" s="105" t="n">
        <f aca="false">(ZH303+ZH305)/2</f>
        <v>8.85</v>
      </c>
      <c r="ZI304" s="105" t="n">
        <f aca="false">(ZI303+ZI305)/2</f>
        <v>8.15</v>
      </c>
      <c r="ZJ304" s="105" t="n">
        <f aca="false">(ZJ303+ZJ305)/2</f>
        <v>8.1</v>
      </c>
      <c r="ZK304" s="105" t="n">
        <f aca="false">(ZK303+ZK305)/2</f>
        <v>8.7</v>
      </c>
      <c r="ZL304" s="105" t="n">
        <f aca="false">(ZL303+ZL305)/2</f>
        <v>9.85</v>
      </c>
      <c r="ZM304" s="105" t="n">
        <f aca="false">(ZM303+ZM305)/2</f>
        <v>10.2</v>
      </c>
      <c r="ZN304" s="103" t="n">
        <v>13</v>
      </c>
      <c r="ZO304" s="104" t="n">
        <f aca="false">AVERAGE(ZC304:ZN304)</f>
        <v>10.8958333333333</v>
      </c>
      <c r="AAA304" s="36" t="n">
        <f aca="false">(OO304+EO304)/2</f>
        <v>10.0291666666667</v>
      </c>
      <c r="AAB304" s="37" t="n">
        <f aca="false">(HO304+ZO304+RO304+GO304)/4</f>
        <v>9.415625</v>
      </c>
      <c r="AAC304" s="38" t="n">
        <f aca="false">(JO304+PO304+TO304+QO304+YO304+AO304+BO304+KO304+NO304+UO304+WO304)/11</f>
        <v>8.29507575757576</v>
      </c>
      <c r="ABA304" s="147" t="n">
        <f aca="false">MAX(OC304:ON304, EC304:EN304)</f>
        <v>14.6</v>
      </c>
      <c r="ABB304" s="147" t="n">
        <f aca="false">MIN(EC304:EN304,OC304:ON304)</f>
        <v>6.4</v>
      </c>
      <c r="ABC304" s="148" t="n">
        <f aca="false">MAX(HC304:HN304,ZC304:ZN304,RC304:RN304,GC304:GN304)</f>
        <v>16.4</v>
      </c>
      <c r="ABD304" s="144" t="n">
        <f aca="false">MIN(HC304:HN304,ZC304:ZN304,GC304:GN304)</f>
        <v>3.3</v>
      </c>
      <c r="ABE304" s="145" t="n">
        <f aca="false">MAX(JC304:JN304,PC304:PN304,TC304:TN304,QC304:QN304,YC304:YN304,AC304:AN304,BC304:BN304,KC304:KN304,NC304:NN304,UC304:UN304,WC304:WN304)</f>
        <v>16.9</v>
      </c>
      <c r="ABF304" s="145" t="n">
        <f aca="false">MIN(JC304:JN304,PC304:PN304,TC304:TN304,QC304:QN304,YC304:YN304,AC304:AN304,BC304:BN304,KC304:KN304,NC304:NN304,UC304:UN304,WC304:WN304)</f>
        <v>2.1</v>
      </c>
    </row>
    <row r="305" customFormat="false" ht="12.9" hidden="false" customHeight="false" outlineLevel="0" collapsed="false">
      <c r="A305" s="97" t="n">
        <f aca="false">A300+5</f>
        <v>1955</v>
      </c>
      <c r="B305" s="11" t="n">
        <f aca="false">AVERAGE(AO305,BO305,CO305,DO305,EO305,FO305,GO305,HO305,IO305,JO305,KO305,LO305,MO305,NO305,OO305,PO305,QO305,RO305,SO305,TO305,UO305,VO305,WO305,XO305,YO305,ZO305)</f>
        <v>8.91233974358974</v>
      </c>
      <c r="C305" s="98" t="n">
        <f aca="false">AVERAGE(B301:B305)</f>
        <v>8.68354166666667</v>
      </c>
      <c r="D305" s="99" t="n">
        <f aca="false">AVERAGE(B296:B305)</f>
        <v>8.59299351689977</v>
      </c>
      <c r="E305" s="11" t="n">
        <f aca="false">AVERAGE(B286:B305)</f>
        <v>8.63742624562937</v>
      </c>
      <c r="F305" s="100" t="n">
        <f aca="false">AVERAGE(B256:B305)</f>
        <v>8.72901873931624</v>
      </c>
      <c r="G305" s="3" t="n">
        <f aca="false">MAX(AC305:AN305,BC305:BN305,CC305:CN305,DC305:DN305,EC305:EN305,FC305:FN305,GC305:GN305,HC305:HN305,IC305:IN305,JC305:JN305,KC305:KN305,LC305:LN305,MC305:MN305,NC305:NN305,OC305:ON305,PC305:PN305,QC305:QN305,RC305:RN305,SC305:SN305,TC305:TN305,UC305:UN305,VC305:VN305,WC305:WN305,XC305:XN305,YC305:YN305,ZC305:ZN305,)</f>
        <v>18.4</v>
      </c>
      <c r="H305" s="19" t="n">
        <f aca="false">MEDIAN(AC305:AN305,BC305:BN305,CC305:CN305,DC305:DN305,EC305:EN305,FC305:FN305,GC305:GN305,HC305:HN305,IC305:IN305,JC305:JN305,KC305:KN305,LC305:LN305,MC305:MN305,NC305:NN305,OC305:ON305,PC305:PN305,QC305:QN305,RC305:RN305,SC305:SN305,TC305:TN305,UC305:UN305,VC305:VN305,WC305:WN305,XC305:XN305,YC305:YN305,ZC305:ZN305,)</f>
        <v>8.4</v>
      </c>
      <c r="I305" s="5" t="n">
        <f aca="false">MIN(AC305:AN305,BC305:BN305,CC305:CN305,DC305:DN305,EC305:EN305,FC305:FN305,GC305:GN305,HC305:HN305,IC305:IN305,JC305:JN305,KC305:KN305,LC305:LN305,MC305:MN305,NC305:NN305,OC305:ON305,PC305:PN305,QC305:QN305,RC305:RN305,SC305:SN305,TC305:TN305,UC305:UN305,VC305:VN305,WC305:WN305,XC305:XN305,YC305:YN305,ZC305:ZN305)</f>
        <v>-1</v>
      </c>
      <c r="J305" s="5" t="n">
        <f aca="false">MIN(AC305:AN305,BC305:BN305,CC305:CN305,DC305:DN305,EC305:EN305,FC305:FN305,GC305:GN305,HC305:HN305,IC305:IN305,JC305:JN305,KC305:KN305,LC305:LN305,MC305:MN305,NC305:NN305,OC305:ON305,PC305:PN305,QC305:QN305,SC305:SN305,TC305:TN305,UC305:UN305,VC305:VN305,WC305:WN305,XC305:XN305,YC305:YN305,ZC305:ZN305)</f>
        <v>1.3</v>
      </c>
      <c r="K305" s="101" t="n">
        <f aca="false">(G305+I305)/2</f>
        <v>8.7</v>
      </c>
      <c r="AB305" s="102" t="n">
        <v>1955</v>
      </c>
      <c r="AC305" s="103" t="n">
        <v>11.4</v>
      </c>
      <c r="AD305" s="103" t="n">
        <v>13.4</v>
      </c>
      <c r="AE305" s="103" t="n">
        <v>10.4</v>
      </c>
      <c r="AF305" s="103" t="n">
        <v>8.1</v>
      </c>
      <c r="AG305" s="103" t="n">
        <v>6.2</v>
      </c>
      <c r="AH305" s="103" t="n">
        <v>4.5</v>
      </c>
      <c r="AI305" s="103" t="n">
        <v>4</v>
      </c>
      <c r="AJ305" s="103" t="n">
        <v>4.8</v>
      </c>
      <c r="AK305" s="103" t="n">
        <v>6.9</v>
      </c>
      <c r="AL305" s="103" t="n">
        <v>7.9</v>
      </c>
      <c r="AM305" s="103" t="n">
        <v>7.1</v>
      </c>
      <c r="AN305" s="103" t="n">
        <v>9.8</v>
      </c>
      <c r="AO305" s="104" t="n">
        <f aca="false">AVERAGE(AC305:AN305)</f>
        <v>7.875</v>
      </c>
      <c r="BA305" s="22" t="n">
        <v>1955</v>
      </c>
      <c r="BB305" s="102" t="n">
        <v>1955</v>
      </c>
      <c r="BC305" s="103" t="n">
        <v>12.6</v>
      </c>
      <c r="BD305" s="103" t="n">
        <v>14.8</v>
      </c>
      <c r="BE305" s="103" t="n">
        <v>12.6</v>
      </c>
      <c r="BF305" s="103" t="n">
        <v>8.7</v>
      </c>
      <c r="BG305" s="103" t="n">
        <v>5.4</v>
      </c>
      <c r="BH305" s="103" t="n">
        <v>3.8</v>
      </c>
      <c r="BI305" s="103" t="n">
        <v>3.6</v>
      </c>
      <c r="BJ305" s="103" t="n">
        <v>5.8</v>
      </c>
      <c r="BK305" s="103" t="n">
        <v>5.7</v>
      </c>
      <c r="BL305" s="103" t="n">
        <v>9</v>
      </c>
      <c r="BM305" s="103" t="n">
        <v>8.6</v>
      </c>
      <c r="BN305" s="103" t="n">
        <v>12.1</v>
      </c>
      <c r="BO305" s="104" t="n">
        <f aca="false">AVERAGE(BC305:BN305)</f>
        <v>8.55833333333333</v>
      </c>
      <c r="CA305" s="22" t="n">
        <v>1955</v>
      </c>
      <c r="CB305" s="102" t="n">
        <v>1955</v>
      </c>
      <c r="CC305" s="103" t="n">
        <v>10.8</v>
      </c>
      <c r="CD305" s="103" t="n">
        <v>13.2</v>
      </c>
      <c r="CE305" s="103" t="n">
        <v>9.5</v>
      </c>
      <c r="CF305" s="103" t="n">
        <v>7.7</v>
      </c>
      <c r="CG305" s="103" t="n">
        <v>5.2</v>
      </c>
      <c r="CH305" s="103" t="n">
        <v>3.9</v>
      </c>
      <c r="CI305" s="103" t="n">
        <v>3.8</v>
      </c>
      <c r="CJ305" s="103" t="n">
        <v>4.7</v>
      </c>
      <c r="CK305" s="103" t="n">
        <v>5.8</v>
      </c>
      <c r="CL305" s="103" t="n">
        <v>6.8</v>
      </c>
      <c r="CM305" s="103" t="n">
        <v>6.3</v>
      </c>
      <c r="CN305" s="103" t="n">
        <v>9.3</v>
      </c>
      <c r="CO305" s="104" t="n">
        <f aca="false">AVERAGE(CC305:CN305)</f>
        <v>7.25</v>
      </c>
      <c r="DA305" s="22" t="n">
        <v>1955</v>
      </c>
      <c r="DB305" s="102" t="n">
        <v>1955</v>
      </c>
      <c r="DC305" s="103" t="n">
        <v>14</v>
      </c>
      <c r="DD305" s="103" t="n">
        <v>15.4</v>
      </c>
      <c r="DE305" s="103" t="n">
        <v>13.2</v>
      </c>
      <c r="DF305" s="103" t="n">
        <v>8.7</v>
      </c>
      <c r="DG305" s="103" t="n">
        <v>5.2</v>
      </c>
      <c r="DH305" s="103" t="n">
        <v>3.3</v>
      </c>
      <c r="DI305" s="103" t="n">
        <v>3.1</v>
      </c>
      <c r="DJ305" s="103" t="n">
        <v>5.6</v>
      </c>
      <c r="DK305" s="103" t="n">
        <v>6.6</v>
      </c>
      <c r="DL305" s="103" t="n">
        <v>8.5</v>
      </c>
      <c r="DM305" s="103" t="n">
        <v>8.8</v>
      </c>
      <c r="DN305" s="103" t="n">
        <v>11.9</v>
      </c>
      <c r="DO305" s="104" t="n">
        <f aca="false">AVERAGE(DC305:DN305)</f>
        <v>8.69166666666667</v>
      </c>
      <c r="EA305" s="22" t="n">
        <v>1955</v>
      </c>
      <c r="EB305" s="106" t="s">
        <v>155</v>
      </c>
      <c r="EC305" s="103" t="n">
        <v>13</v>
      </c>
      <c r="ED305" s="103" t="n">
        <v>14.5</v>
      </c>
      <c r="EE305" s="103" t="n">
        <v>13.1</v>
      </c>
      <c r="EF305" s="103" t="n">
        <v>11.3</v>
      </c>
      <c r="EG305" s="103" t="n">
        <v>9.3</v>
      </c>
      <c r="EH305" s="103" t="n">
        <v>8</v>
      </c>
      <c r="EI305" s="103" t="n">
        <v>7.8</v>
      </c>
      <c r="EJ305" s="103" t="n">
        <v>8.2</v>
      </c>
      <c r="EK305" s="103" t="n">
        <v>8.4</v>
      </c>
      <c r="EL305" s="103" t="n">
        <v>9.5</v>
      </c>
      <c r="EM305" s="103" t="n">
        <v>9.1</v>
      </c>
      <c r="EN305" s="103" t="n">
        <v>12.3</v>
      </c>
      <c r="EO305" s="104" t="n">
        <f aca="false">AVERAGE(EC305:EN305)</f>
        <v>10.375</v>
      </c>
      <c r="FA305" s="22" t="n">
        <v>1955</v>
      </c>
      <c r="FB305" s="102" t="n">
        <v>1955</v>
      </c>
      <c r="FC305" s="103" t="n">
        <v>11.5</v>
      </c>
      <c r="FD305" s="103" t="n">
        <v>11.6</v>
      </c>
      <c r="FE305" s="103" t="n">
        <v>7.6</v>
      </c>
      <c r="FF305" s="105" t="n">
        <f aca="false">(FF304+FF306)/2</f>
        <v>6.55</v>
      </c>
      <c r="FG305" s="105" t="n">
        <f aca="false">(FG304+FG306)/2</f>
        <v>3.9</v>
      </c>
      <c r="FH305" s="105" t="n">
        <f aca="false">(FH304+FH306)/2</f>
        <v>3.3</v>
      </c>
      <c r="FI305" s="105" t="n">
        <f aca="false">(FI304+FI306)/2</f>
        <v>1.75</v>
      </c>
      <c r="FJ305" s="105" t="n">
        <f aca="false">(FJ304+FJ306)/2</f>
        <v>1.8</v>
      </c>
      <c r="FK305" s="105" t="n">
        <f aca="false">(FK304+FK306)/2</f>
        <v>3.1</v>
      </c>
      <c r="FL305" s="105" t="n">
        <f aca="false">(FL304+FL306)/2</f>
        <v>6</v>
      </c>
      <c r="FM305" s="105" t="n">
        <f aca="false">(FM304+FM306)/2</f>
        <v>7</v>
      </c>
      <c r="FN305" s="108" t="n">
        <f aca="false">(FN306+FN307)/2</f>
        <v>7.5</v>
      </c>
      <c r="FO305" s="104" t="n">
        <f aca="false">AVERAGE(FC305:FN305)</f>
        <v>5.96666666666667</v>
      </c>
      <c r="GA305" s="22" t="n">
        <v>1955</v>
      </c>
      <c r="GB305" s="102" t="n">
        <v>1955</v>
      </c>
      <c r="GC305" s="103" t="n">
        <v>15.8</v>
      </c>
      <c r="GD305" s="103" t="n">
        <v>16.3</v>
      </c>
      <c r="GE305" s="103" t="n">
        <v>13.3</v>
      </c>
      <c r="GF305" s="103" t="n">
        <v>9.6</v>
      </c>
      <c r="GG305" s="103" t="n">
        <v>6.4</v>
      </c>
      <c r="GH305" s="103" t="n">
        <v>5.1</v>
      </c>
      <c r="GI305" s="103" t="n">
        <v>4.3</v>
      </c>
      <c r="GJ305" s="103" t="n">
        <v>6.4</v>
      </c>
      <c r="GK305" s="103" t="n">
        <v>7.8</v>
      </c>
      <c r="GL305" s="103" t="n">
        <v>9.5</v>
      </c>
      <c r="GM305" s="103" t="n">
        <v>9.3</v>
      </c>
      <c r="GN305" s="103" t="n">
        <v>12.3</v>
      </c>
      <c r="GO305" s="104" t="n">
        <f aca="false">AVERAGE(GC305:GN305)</f>
        <v>9.675</v>
      </c>
      <c r="HA305" s="22" t="n">
        <v>1955</v>
      </c>
      <c r="HB305" s="106" t="s">
        <v>155</v>
      </c>
      <c r="HC305" s="103" t="n">
        <v>17.1</v>
      </c>
      <c r="HD305" s="103" t="n">
        <v>17.9</v>
      </c>
      <c r="HE305" s="103" t="n">
        <v>17.3</v>
      </c>
      <c r="HF305" s="103" t="n">
        <v>15.2</v>
      </c>
      <c r="HG305" s="103" t="n">
        <v>12.2</v>
      </c>
      <c r="HH305" s="103" t="n">
        <v>9.8</v>
      </c>
      <c r="HI305" s="103" t="n">
        <v>7.9</v>
      </c>
      <c r="HJ305" s="103" t="n">
        <v>8.8</v>
      </c>
      <c r="HK305" s="103" t="n">
        <v>9.8</v>
      </c>
      <c r="HL305" s="103" t="n">
        <v>11.5</v>
      </c>
      <c r="HM305" s="103" t="n">
        <v>11.4</v>
      </c>
      <c r="HN305" s="103" t="n">
        <v>13.7</v>
      </c>
      <c r="HO305" s="104" t="n">
        <f aca="false">AVERAGE(HC305:HN305)</f>
        <v>12.7166666666667</v>
      </c>
      <c r="IA305" s="22" t="n">
        <v>1955</v>
      </c>
      <c r="IB305" s="102" t="n">
        <v>1955</v>
      </c>
      <c r="IC305" s="103" t="n">
        <v>13.1</v>
      </c>
      <c r="ID305" s="103" t="n">
        <v>15.2</v>
      </c>
      <c r="IE305" s="103" t="n">
        <v>12.3</v>
      </c>
      <c r="IF305" s="103" t="n">
        <v>9.9</v>
      </c>
      <c r="IG305" s="103" t="n">
        <v>7.5</v>
      </c>
      <c r="IH305" s="103" t="n">
        <v>5.3</v>
      </c>
      <c r="II305" s="103" t="n">
        <v>5.3</v>
      </c>
      <c r="IJ305" s="103" t="n">
        <v>6.3</v>
      </c>
      <c r="IK305" s="103" t="n">
        <v>6.8</v>
      </c>
      <c r="IL305" s="103" t="n">
        <v>8.2</v>
      </c>
      <c r="IM305" s="103" t="n">
        <v>8.3</v>
      </c>
      <c r="IN305" s="105" t="n">
        <f aca="false">(IN304+IN306)/2</f>
        <v>11.8</v>
      </c>
      <c r="IO305" s="104" t="n">
        <f aca="false">AVERAGE(IC305:IN305)</f>
        <v>9.16666666666667</v>
      </c>
      <c r="JA305" s="22" t="n">
        <v>1955</v>
      </c>
      <c r="JB305" s="102" t="n">
        <v>1955</v>
      </c>
      <c r="JC305" s="103" t="n">
        <v>11.4</v>
      </c>
      <c r="JD305" s="103" t="n">
        <v>13.3</v>
      </c>
      <c r="JE305" s="103" t="n">
        <v>10.6</v>
      </c>
      <c r="JF305" s="103" t="n">
        <v>8.4</v>
      </c>
      <c r="JG305" s="103" t="n">
        <v>7</v>
      </c>
      <c r="JH305" s="103" t="n">
        <v>5.3</v>
      </c>
      <c r="JI305" s="103" t="n">
        <v>5.1</v>
      </c>
      <c r="JJ305" s="103" t="n">
        <v>6.4</v>
      </c>
      <c r="JK305" s="103" t="n">
        <v>6.8</v>
      </c>
      <c r="JL305" s="103" t="n">
        <v>7.6</v>
      </c>
      <c r="JM305" s="103" t="n">
        <v>7.4</v>
      </c>
      <c r="JN305" s="103" t="n">
        <v>10.1</v>
      </c>
      <c r="JO305" s="104" t="n">
        <f aca="false">AVERAGE(JC305:JN305)</f>
        <v>8.28333333333333</v>
      </c>
      <c r="KA305" s="22" t="n">
        <v>1955</v>
      </c>
      <c r="KB305" s="102" t="n">
        <v>1955</v>
      </c>
      <c r="KC305" s="103" t="n">
        <v>14.5</v>
      </c>
      <c r="KD305" s="103" t="n">
        <v>15.5</v>
      </c>
      <c r="KE305" s="103" t="n">
        <v>12.3</v>
      </c>
      <c r="KF305" s="103" t="n">
        <v>8.6</v>
      </c>
      <c r="KG305" s="103" t="n">
        <v>6.7</v>
      </c>
      <c r="KH305" s="103" t="n">
        <v>5.2</v>
      </c>
      <c r="KI305" s="103" t="n">
        <v>4.4</v>
      </c>
      <c r="KJ305" s="103" t="n">
        <v>5.4</v>
      </c>
      <c r="KK305" s="103" t="n">
        <v>7</v>
      </c>
      <c r="KL305" s="103" t="n">
        <v>8.1</v>
      </c>
      <c r="KM305" s="103" t="n">
        <v>8.2</v>
      </c>
      <c r="KN305" s="103" t="n">
        <v>11.3</v>
      </c>
      <c r="KO305" s="104" t="n">
        <f aca="false">AVERAGE(KC305:KN305)</f>
        <v>8.93333333333333</v>
      </c>
      <c r="LA305" s="22" t="n">
        <v>1955</v>
      </c>
      <c r="LB305" s="106" t="s">
        <v>155</v>
      </c>
      <c r="LC305" s="103" t="n">
        <v>16.3</v>
      </c>
      <c r="LD305" s="103" t="n">
        <v>16.7</v>
      </c>
      <c r="LE305" s="103" t="n">
        <v>13.5</v>
      </c>
      <c r="LF305" s="103" t="n">
        <v>9.3</v>
      </c>
      <c r="LG305" s="103" t="n">
        <v>6.1</v>
      </c>
      <c r="LH305" s="103" t="n">
        <v>4.5</v>
      </c>
      <c r="LI305" s="103" t="n">
        <v>4.4</v>
      </c>
      <c r="LJ305" s="103" t="n">
        <v>5.8</v>
      </c>
      <c r="LK305" s="103" t="n">
        <v>8.3</v>
      </c>
      <c r="LL305" s="103" t="n">
        <v>9.4</v>
      </c>
      <c r="LM305" s="103" t="n">
        <v>9.4</v>
      </c>
      <c r="LN305" s="103" t="n">
        <v>11.1</v>
      </c>
      <c r="LO305" s="104" t="n">
        <f aca="false">AVERAGE(LC305:LN305)</f>
        <v>9.56666666666667</v>
      </c>
      <c r="MA305" s="22" t="n">
        <v>1955</v>
      </c>
      <c r="MB305" s="106" t="s">
        <v>155</v>
      </c>
      <c r="MC305" s="103" t="n">
        <v>14.1</v>
      </c>
      <c r="MD305" s="103" t="n">
        <v>15.6</v>
      </c>
      <c r="ME305" s="103" t="n">
        <v>12.5</v>
      </c>
      <c r="MF305" s="103" t="n">
        <v>9.2</v>
      </c>
      <c r="MG305" s="103" t="n">
        <v>6.7</v>
      </c>
      <c r="MH305" s="103" t="n">
        <v>5.4</v>
      </c>
      <c r="MI305" s="103" t="n">
        <v>5.4</v>
      </c>
      <c r="MJ305" s="103" t="n">
        <v>6.5</v>
      </c>
      <c r="MK305" s="103" t="n">
        <v>6.6</v>
      </c>
      <c r="ML305" s="103" t="n">
        <v>8.2</v>
      </c>
      <c r="MM305" s="103" t="n">
        <v>7.8</v>
      </c>
      <c r="MN305" s="103" t="n">
        <v>11.4</v>
      </c>
      <c r="MO305" s="104" t="n">
        <f aca="false">AVERAGE(MC305:MN305)</f>
        <v>9.11666666666667</v>
      </c>
      <c r="MQ305" s="5" t="n">
        <f aca="false">MAX(MC305:MN305)</f>
        <v>15.6</v>
      </c>
      <c r="MR305" s="5" t="n">
        <f aca="false">MIN(MC305:MN305)</f>
        <v>5.4</v>
      </c>
      <c r="NA305" s="22" t="n">
        <v>1955</v>
      </c>
      <c r="NB305" s="102" t="n">
        <v>1955</v>
      </c>
      <c r="NC305" s="108" t="n">
        <f aca="false">(NC303+NC304)/2</f>
        <v>13.2</v>
      </c>
      <c r="ND305" s="103" t="n">
        <v>15.6</v>
      </c>
      <c r="NE305" s="103" t="n">
        <v>11.5</v>
      </c>
      <c r="NF305" s="103" t="n">
        <v>8.6</v>
      </c>
      <c r="NG305" s="103" t="n">
        <v>5.6</v>
      </c>
      <c r="NH305" s="103" t="n">
        <v>3.5</v>
      </c>
      <c r="NI305" s="103" t="n">
        <v>3.3</v>
      </c>
      <c r="NJ305" s="103" t="n">
        <v>4.6</v>
      </c>
      <c r="NK305" s="103" t="n">
        <v>6.3</v>
      </c>
      <c r="NL305" s="103" t="n">
        <v>7.9</v>
      </c>
      <c r="NM305" s="103" t="n">
        <v>7.1</v>
      </c>
      <c r="NN305" s="103" t="n">
        <v>10.8</v>
      </c>
      <c r="NO305" s="104" t="n">
        <f aca="false">AVERAGE(NC305:NN305)</f>
        <v>8.16666666666667</v>
      </c>
      <c r="OA305" s="22" t="n">
        <v>1955</v>
      </c>
      <c r="OB305" s="106" t="n">
        <v>1955</v>
      </c>
      <c r="OC305" s="103" t="n">
        <v>15.3</v>
      </c>
      <c r="OD305" s="103" t="n">
        <v>13.5</v>
      </c>
      <c r="OE305" s="103" t="n">
        <v>11.4</v>
      </c>
      <c r="OF305" s="103" t="n">
        <v>10.9</v>
      </c>
      <c r="OG305" s="103" t="n">
        <v>8.5</v>
      </c>
      <c r="OH305" s="103" t="n">
        <v>7.8</v>
      </c>
      <c r="OI305" s="103" t="n">
        <v>5.7</v>
      </c>
      <c r="OJ305" s="103" t="n">
        <v>6.7</v>
      </c>
      <c r="OK305" s="103" t="n">
        <v>7.1</v>
      </c>
      <c r="OL305" s="103" t="n">
        <v>9.5</v>
      </c>
      <c r="OM305" s="103" t="n">
        <v>10.5</v>
      </c>
      <c r="ON305" s="103" t="n">
        <v>13.3</v>
      </c>
      <c r="OO305" s="104" t="n">
        <f aca="false">AVERAGE(OC305:ON305)</f>
        <v>10.0166666666667</v>
      </c>
      <c r="OQ305" s="5" t="n">
        <f aca="false">MAX(OC305:ON305)</f>
        <v>15.3</v>
      </c>
      <c r="OR305" s="5" t="n">
        <f aca="false">MIN(OC305:ON305)</f>
        <v>5.7</v>
      </c>
      <c r="PA305" s="22" t="n">
        <v>1955</v>
      </c>
      <c r="PB305" s="106" t="s">
        <v>155</v>
      </c>
      <c r="PC305" s="103" t="n">
        <v>17</v>
      </c>
      <c r="PD305" s="103" t="n">
        <v>18.4</v>
      </c>
      <c r="PE305" s="103" t="n">
        <v>15.8</v>
      </c>
      <c r="PF305" s="103" t="n">
        <v>10.3</v>
      </c>
      <c r="PG305" s="103" t="n">
        <v>7</v>
      </c>
      <c r="PH305" s="103" t="n">
        <v>6.2</v>
      </c>
      <c r="PI305" s="103" t="n">
        <v>5.1</v>
      </c>
      <c r="PJ305" s="103" t="n">
        <v>6.4</v>
      </c>
      <c r="PK305" s="103" t="n">
        <v>8.5</v>
      </c>
      <c r="PL305" s="103" t="n">
        <v>10.2</v>
      </c>
      <c r="PM305" s="103" t="n">
        <v>11</v>
      </c>
      <c r="PN305" s="103" t="n">
        <v>13.1</v>
      </c>
      <c r="PO305" s="104" t="n">
        <f aca="false">AVERAGE(PC305:PN305)</f>
        <v>10.75</v>
      </c>
      <c r="QA305" s="22" t="n">
        <v>1955</v>
      </c>
      <c r="QB305" s="106" t="s">
        <v>155</v>
      </c>
      <c r="QC305" s="103" t="n">
        <v>12.9</v>
      </c>
      <c r="QD305" s="103" t="n">
        <v>14.5</v>
      </c>
      <c r="QE305" s="103" t="n">
        <v>11</v>
      </c>
      <c r="QF305" s="103" t="n">
        <v>7.8</v>
      </c>
      <c r="QG305" s="103" t="n">
        <v>5.8</v>
      </c>
      <c r="QH305" s="103" t="n">
        <v>4.7</v>
      </c>
      <c r="QI305" s="103" t="n">
        <v>4.2</v>
      </c>
      <c r="QJ305" s="103" t="n">
        <v>5.3</v>
      </c>
      <c r="QK305" s="103" t="n">
        <v>6.7</v>
      </c>
      <c r="QL305" s="103" t="n">
        <v>7.4</v>
      </c>
      <c r="QM305" s="103" t="n">
        <v>7.2</v>
      </c>
      <c r="QN305" s="103" t="n">
        <v>10.7</v>
      </c>
      <c r="QO305" s="104" t="n">
        <f aca="false">AVERAGE(QC305:QN305)</f>
        <v>8.18333333333333</v>
      </c>
      <c r="RA305" s="22" t="n">
        <v>1955</v>
      </c>
      <c r="RB305" s="102" t="n">
        <v>1955</v>
      </c>
      <c r="RC305" s="103" t="n">
        <v>9.9</v>
      </c>
      <c r="RD305" s="103" t="n">
        <v>11.9</v>
      </c>
      <c r="RE305" s="103" t="n">
        <v>9.9</v>
      </c>
      <c r="RF305" s="103" t="n">
        <v>5.2</v>
      </c>
      <c r="RG305" s="103" t="n">
        <v>2.1</v>
      </c>
      <c r="RH305" s="103" t="n">
        <v>0.2</v>
      </c>
      <c r="RI305" s="103" t="n">
        <v>-1</v>
      </c>
      <c r="RJ305" s="103" t="n">
        <v>1.9</v>
      </c>
      <c r="RK305" s="103" t="n">
        <v>2.7</v>
      </c>
      <c r="RL305" s="103" t="n">
        <v>6.1</v>
      </c>
      <c r="RM305" s="103" t="n">
        <v>5.7</v>
      </c>
      <c r="RN305" s="103" t="n">
        <v>8.7</v>
      </c>
      <c r="RO305" s="104" t="n">
        <f aca="false">AVERAGE(RC305:RN305)</f>
        <v>5.275</v>
      </c>
      <c r="SA305" s="22" t="n">
        <v>1955</v>
      </c>
      <c r="SB305" s="106" t="s">
        <v>155</v>
      </c>
      <c r="SC305" s="103" t="n">
        <v>14.1</v>
      </c>
      <c r="SD305" s="103" t="n">
        <v>15.6</v>
      </c>
      <c r="SE305" s="103" t="n">
        <v>13.6</v>
      </c>
      <c r="SF305" s="103" t="n">
        <v>7.1</v>
      </c>
      <c r="SG305" s="103" t="n">
        <v>4.3</v>
      </c>
      <c r="SH305" s="103" t="n">
        <v>2.7</v>
      </c>
      <c r="SI305" s="103" t="n">
        <v>1.3</v>
      </c>
      <c r="SJ305" s="103" t="n">
        <v>4.4</v>
      </c>
      <c r="SK305" s="103" t="n">
        <v>5.2</v>
      </c>
      <c r="SL305" s="103" t="n">
        <v>7.6</v>
      </c>
      <c r="SM305" s="103" t="n">
        <v>7.1</v>
      </c>
      <c r="SN305" s="103" t="n">
        <v>9.9</v>
      </c>
      <c r="SO305" s="104" t="n">
        <f aca="false">AVERAGE(SC305:SN305)</f>
        <v>7.74166666666667</v>
      </c>
      <c r="TA305" s="22" t="n">
        <v>1955</v>
      </c>
      <c r="TB305" s="106" t="s">
        <v>155</v>
      </c>
      <c r="TC305" s="103" t="n">
        <v>12.1</v>
      </c>
      <c r="TD305" s="103" t="n">
        <v>14.4</v>
      </c>
      <c r="TE305" s="103" t="n">
        <v>11.8</v>
      </c>
      <c r="TF305" s="103" t="n">
        <v>7.9</v>
      </c>
      <c r="TG305" s="103" t="n">
        <v>5.5</v>
      </c>
      <c r="TH305" s="103" t="n">
        <v>2.8</v>
      </c>
      <c r="TI305" s="103" t="n">
        <v>3</v>
      </c>
      <c r="TJ305" s="103" t="n">
        <v>4.9</v>
      </c>
      <c r="TK305" s="103" t="n">
        <v>5</v>
      </c>
      <c r="TL305" s="103" t="n">
        <v>7.9</v>
      </c>
      <c r="TM305" s="103" t="n">
        <v>7.9</v>
      </c>
      <c r="TN305" s="103" t="n">
        <v>11.4</v>
      </c>
      <c r="TO305" s="104" t="n">
        <f aca="false">AVERAGE(TC305:TN305)</f>
        <v>7.88333333333333</v>
      </c>
      <c r="UA305" s="22" t="n">
        <v>1955</v>
      </c>
      <c r="UB305" s="102" t="n">
        <v>1955</v>
      </c>
      <c r="UC305" s="103" t="n">
        <v>12.7</v>
      </c>
      <c r="UD305" s="103" t="n">
        <v>14.6</v>
      </c>
      <c r="UE305" s="103" t="n">
        <v>12.6</v>
      </c>
      <c r="UF305" s="103" t="n">
        <v>7.3</v>
      </c>
      <c r="UG305" s="103" t="n">
        <v>4.7</v>
      </c>
      <c r="UH305" s="103" t="n">
        <v>2.7</v>
      </c>
      <c r="UI305" s="103" t="n">
        <v>2.8</v>
      </c>
      <c r="UJ305" s="103" t="n">
        <v>4.3</v>
      </c>
      <c r="UK305" s="103" t="n">
        <v>6.9</v>
      </c>
      <c r="UL305" s="103" t="n">
        <v>7.5</v>
      </c>
      <c r="UM305" s="103" t="n">
        <v>7.6</v>
      </c>
      <c r="UN305" s="103" t="n">
        <v>10.3</v>
      </c>
      <c r="UO305" s="104" t="n">
        <f aca="false">AVERAGE(UC305:UN305)</f>
        <v>7.83333333333333</v>
      </c>
      <c r="VA305" s="22" t="n">
        <v>1955</v>
      </c>
      <c r="VB305" s="102" t="n">
        <v>1955</v>
      </c>
      <c r="VC305" s="103" t="n">
        <v>13.2</v>
      </c>
      <c r="VD305" s="103" t="n">
        <v>14.3</v>
      </c>
      <c r="VE305" s="103" t="n">
        <v>11.5</v>
      </c>
      <c r="VF305" s="103" t="n">
        <v>8.3</v>
      </c>
      <c r="VG305" s="103" t="n">
        <v>6.2</v>
      </c>
      <c r="VH305" s="103" t="n">
        <v>4.8</v>
      </c>
      <c r="VI305" s="103" t="n">
        <v>4.1</v>
      </c>
      <c r="VJ305" s="103" t="n">
        <v>5.1</v>
      </c>
      <c r="VK305" s="103" t="n">
        <v>7.3</v>
      </c>
      <c r="VL305" s="103" t="n">
        <v>8.4</v>
      </c>
      <c r="VM305" s="103" t="n">
        <v>8.1</v>
      </c>
      <c r="VN305" s="103" t="n">
        <v>11</v>
      </c>
      <c r="VO305" s="104" t="n">
        <f aca="false">AVERAGE(VC305:VN305)</f>
        <v>8.525</v>
      </c>
      <c r="WA305" s="22" t="n">
        <v>1955</v>
      </c>
      <c r="WB305" s="102" t="n">
        <v>1955</v>
      </c>
      <c r="WC305" s="103" t="n">
        <v>17.2</v>
      </c>
      <c r="WD305" s="103" t="n">
        <v>17.5</v>
      </c>
      <c r="WE305" s="103" t="n">
        <v>14.7</v>
      </c>
      <c r="WF305" s="103" t="n">
        <v>10.3</v>
      </c>
      <c r="WG305" s="103" t="n">
        <v>6.4</v>
      </c>
      <c r="WH305" s="103" t="n">
        <v>6.1</v>
      </c>
      <c r="WI305" s="103" t="n">
        <v>5.2</v>
      </c>
      <c r="WJ305" s="103" t="n">
        <v>5.9</v>
      </c>
      <c r="WK305" s="103" t="n">
        <v>8.3</v>
      </c>
      <c r="WL305" s="103" t="n">
        <v>9.8</v>
      </c>
      <c r="WM305" s="103" t="n">
        <v>10.5</v>
      </c>
      <c r="WN305" s="103" t="n">
        <v>12.8</v>
      </c>
      <c r="WO305" s="104" t="n">
        <f aca="false">AVERAGE(WC305:WN305)</f>
        <v>10.3916666666667</v>
      </c>
      <c r="XA305" s="22" t="n">
        <v>1955</v>
      </c>
      <c r="XB305" s="102" t="n">
        <v>1955</v>
      </c>
      <c r="XC305" s="103" t="n">
        <v>15.8</v>
      </c>
      <c r="XD305" s="103" t="n">
        <v>16.5</v>
      </c>
      <c r="XE305" s="103" t="n">
        <v>14.6</v>
      </c>
      <c r="XF305" s="103" t="n">
        <v>9.3</v>
      </c>
      <c r="XG305" s="103" t="n">
        <v>6</v>
      </c>
      <c r="XH305" s="105" t="n">
        <f aca="false">(XH304+XH306)/2</f>
        <v>5.05</v>
      </c>
      <c r="XI305" s="103" t="n">
        <v>3.3</v>
      </c>
      <c r="XJ305" s="103" t="n">
        <v>6.1</v>
      </c>
      <c r="XK305" s="103" t="n">
        <v>7.6</v>
      </c>
      <c r="XL305" s="103" t="n">
        <v>9.7</v>
      </c>
      <c r="XM305" s="103" t="n">
        <v>9.3</v>
      </c>
      <c r="XN305" s="103" t="n">
        <v>12.6</v>
      </c>
      <c r="XO305" s="104" t="n">
        <f aca="false">AVERAGE(XC305:XN305)</f>
        <v>9.65416666666667</v>
      </c>
      <c r="YA305" s="22" t="n">
        <v>1955</v>
      </c>
      <c r="YB305" s="102" t="n">
        <v>1955</v>
      </c>
      <c r="YC305" s="103" t="n">
        <v>13.2</v>
      </c>
      <c r="YD305" s="103" t="n">
        <v>15</v>
      </c>
      <c r="YE305" s="103" t="n">
        <v>11.9</v>
      </c>
      <c r="YF305" s="103" t="n">
        <v>10.2</v>
      </c>
      <c r="YG305" s="103" t="n">
        <v>8.8</v>
      </c>
      <c r="YH305" s="103" t="n">
        <v>6.9</v>
      </c>
      <c r="YI305" s="103" t="n">
        <v>6.7</v>
      </c>
      <c r="YJ305" s="103" t="n">
        <v>7.5</v>
      </c>
      <c r="YK305" s="103" t="n">
        <v>8.4</v>
      </c>
      <c r="YL305" s="103" t="n">
        <v>9</v>
      </c>
      <c r="YM305" s="103" t="n">
        <v>9.5</v>
      </c>
      <c r="YN305" s="103" t="n">
        <v>12.2</v>
      </c>
      <c r="YO305" s="104" t="n">
        <f aca="false">AVERAGE(YC305:YN305)</f>
        <v>9.94166666666667</v>
      </c>
      <c r="ZA305" s="22" t="n">
        <v>1955</v>
      </c>
      <c r="ZB305" s="106" t="s">
        <v>155</v>
      </c>
      <c r="ZC305" s="103" t="n">
        <v>14.5</v>
      </c>
      <c r="ZD305" s="103" t="n">
        <v>15.3</v>
      </c>
      <c r="ZE305" s="103" t="n">
        <v>14.3</v>
      </c>
      <c r="ZF305" s="103" t="n">
        <v>12.4</v>
      </c>
      <c r="ZG305" s="103" t="n">
        <v>10.3</v>
      </c>
      <c r="ZH305" s="103" t="n">
        <v>9.1</v>
      </c>
      <c r="ZI305" s="103" t="n">
        <v>8.4</v>
      </c>
      <c r="ZJ305" s="103" t="n">
        <v>8.4</v>
      </c>
      <c r="ZK305" s="103" t="n">
        <v>8.7</v>
      </c>
      <c r="ZL305" s="103" t="n">
        <v>10.3</v>
      </c>
      <c r="ZM305" s="103" t="n">
        <v>9.9</v>
      </c>
      <c r="ZN305" s="103" t="n">
        <v>12.6</v>
      </c>
      <c r="ZO305" s="104" t="n">
        <f aca="false">AVERAGE(ZC305:ZN305)</f>
        <v>11.1833333333333</v>
      </c>
      <c r="AAA305" s="36" t="n">
        <f aca="false">(OO305+EO305)/2</f>
        <v>10.1958333333333</v>
      </c>
      <c r="AAB305" s="37" t="n">
        <f aca="false">(HO305+ZO305+RO305+GO305)/4</f>
        <v>9.7125</v>
      </c>
      <c r="AAC305" s="38" t="n">
        <f aca="false">(JO305+PO305+TO305+QO305+YO305+AO305+BO305+KO305+NO305+UO305+WO305)/11</f>
        <v>8.8</v>
      </c>
      <c r="ABA305" s="147" t="n">
        <f aca="false">MAX(OC305:ON305, EC305:EN305)</f>
        <v>15.3</v>
      </c>
      <c r="ABB305" s="147" t="n">
        <f aca="false">MIN(EC305:EN305,OC305:ON305)</f>
        <v>5.7</v>
      </c>
      <c r="ABC305" s="148" t="n">
        <f aca="false">MAX(HC305:HN305,ZC305:ZN305,RC305:RN305,GC305:GN305)</f>
        <v>17.9</v>
      </c>
      <c r="ABD305" s="144" t="n">
        <f aca="false">MIN(HC305:HN305,ZC305:ZN305,GC305:GN305)</f>
        <v>4.3</v>
      </c>
      <c r="ABE305" s="145" t="n">
        <f aca="false">MAX(JC305:JN305,PC305:PN305,TC305:TN305,QC305:QN305,YC305:YN305,AC305:AN305,BC305:BN305,KC305:KN305,NC305:NN305,UC305:UN305,WC305:WN305)</f>
        <v>18.4</v>
      </c>
      <c r="ABF305" s="145" t="n">
        <f aca="false">MIN(JC305:JN305,PC305:PN305,TC305:TN305,QC305:QN305,YC305:YN305,AC305:AN305,BC305:BN305,KC305:KN305,NC305:NN305,UC305:UN305,WC305:WN305)</f>
        <v>2.7</v>
      </c>
    </row>
    <row r="306" customFormat="false" ht="12.9" hidden="false" customHeight="false" outlineLevel="0" collapsed="false">
      <c r="A306" s="97"/>
      <c r="B306" s="11" t="n">
        <f aca="false">AVERAGE(AO306,BO306,CO306,DO306,EO306,FO306,GO306,HO306,IO306,JO306,KO306,LO306,MO306,NO306,OO306,PO306,QO306,RO306,SO306,TO306,UO306,VO306,WO306,XO306,YO306,ZO306)</f>
        <v>8.80064102564103</v>
      </c>
      <c r="C306" s="98" t="n">
        <f aca="false">AVERAGE(B302:B306)</f>
        <v>8.66466346153846</v>
      </c>
      <c r="D306" s="99" t="n">
        <f aca="false">AVERAGE(B297:B306)</f>
        <v>8.63672749125874</v>
      </c>
      <c r="E306" s="11" t="n">
        <f aca="false">AVERAGE(B287:B306)</f>
        <v>8.64608009178322</v>
      </c>
      <c r="F306" s="100" t="n">
        <f aca="false">AVERAGE(B257:B306)</f>
        <v>8.72578503205128</v>
      </c>
      <c r="G306" s="3" t="n">
        <f aca="false">MAX(AC306:AN306,BC306:BN306,CC306:CN306,DC306:DN306,EC306:EN306,FC306:FN306,GC306:GN306,HC306:HN306,IC306:IN306,JC306:JN306,KC306:KN306,LC306:LN306,MC306:MN306,NC306:NN306,OC306:ON306,PC306:PN306,QC306:QN306,RC306:RN306,SC306:SN306,TC306:TN306,UC306:UN306,VC306:VN306,WC306:WN306,XC306:XN306,YC306:YN306,ZC306:ZN306,)</f>
        <v>18.9</v>
      </c>
      <c r="H306" s="19" t="n">
        <f aca="false">MEDIAN(AC306:AN306,BC306:BN306,CC306:CN306,DC306:DN306,EC306:EN306,FC306:FN306,GC306:GN306,HC306:HN306,IC306:IN306,JC306:JN306,KC306:KN306,LC306:LN306,MC306:MN306,NC306:NN306,OC306:ON306,PC306:PN306,QC306:QN306,RC306:RN306,SC306:SN306,TC306:TN306,UC306:UN306,VC306:VN306,WC306:WN306,XC306:XN306,YC306:YN306,ZC306:ZN306,)</f>
        <v>8.2</v>
      </c>
      <c r="I306" s="5" t="n">
        <f aca="false">MIN(AC306:AN306,BC306:BN306,CC306:CN306,DC306:DN306,EC306:EN306,FC306:FN306,GC306:GN306,HC306:HN306,IC306:IN306,JC306:JN306,KC306:KN306,LC306:LN306,MC306:MN306,NC306:NN306,OC306:ON306,PC306:PN306,QC306:QN306,RC306:RN306,SC306:SN306,TC306:TN306,UC306:UN306,VC306:VN306,WC306:WN306,XC306:XN306,YC306:YN306,ZC306:ZN306)</f>
        <v>0.1</v>
      </c>
      <c r="J306" s="5" t="n">
        <f aca="false">MIN(AC306:AN306,BC306:BN306,CC306:CN306,DC306:DN306,EC306:EN306,FC306:FN306,GC306:GN306,HC306:HN306,IC306:IN306,JC306:JN306,KC306:KN306,LC306:LN306,MC306:MN306,NC306:NN306,OC306:ON306,PC306:PN306,QC306:QN306,SC306:SN306,TC306:TN306,UC306:UN306,VC306:VN306,WC306:WN306,XC306:XN306,YC306:YN306,ZC306:ZN306)</f>
        <v>1.5</v>
      </c>
      <c r="K306" s="101" t="n">
        <f aca="false">(G306+I306)/2</f>
        <v>9.5</v>
      </c>
      <c r="AB306" s="102" t="n">
        <v>1956</v>
      </c>
      <c r="AC306" s="103" t="n">
        <v>10.1</v>
      </c>
      <c r="AD306" s="103" t="n">
        <v>14.3</v>
      </c>
      <c r="AE306" s="103" t="n">
        <v>13.3</v>
      </c>
      <c r="AF306" s="103" t="n">
        <v>8.6</v>
      </c>
      <c r="AG306" s="105" t="n">
        <f aca="false">(AG305+AG307)/2</f>
        <v>6.2</v>
      </c>
      <c r="AH306" s="103" t="n">
        <v>4.2</v>
      </c>
      <c r="AI306" s="103" t="n">
        <v>4.1</v>
      </c>
      <c r="AJ306" s="103" t="n">
        <v>3</v>
      </c>
      <c r="AK306" s="103" t="n">
        <v>5</v>
      </c>
      <c r="AL306" s="103" t="n">
        <v>5.9</v>
      </c>
      <c r="AM306" s="103" t="n">
        <v>7.3</v>
      </c>
      <c r="AN306" s="103" t="n">
        <v>7.9</v>
      </c>
      <c r="AO306" s="104" t="n">
        <f aca="false">AVERAGE(AC306:AN306)</f>
        <v>7.49166666666667</v>
      </c>
      <c r="BA306" s="22" t="n">
        <v>1956</v>
      </c>
      <c r="BB306" s="102" t="n">
        <v>1956</v>
      </c>
      <c r="BC306" s="103" t="n">
        <v>12.2</v>
      </c>
      <c r="BD306" s="103" t="n">
        <v>14.5</v>
      </c>
      <c r="BE306" s="103" t="n">
        <v>14.7</v>
      </c>
      <c r="BF306" s="103" t="n">
        <v>9.5</v>
      </c>
      <c r="BG306" s="103" t="n">
        <v>8.8</v>
      </c>
      <c r="BH306" s="103" t="n">
        <v>5.9</v>
      </c>
      <c r="BI306" s="103" t="n">
        <v>4.3</v>
      </c>
      <c r="BJ306" s="103" t="n">
        <v>3.8</v>
      </c>
      <c r="BK306" s="103" t="n">
        <v>5.6</v>
      </c>
      <c r="BL306" s="103" t="n">
        <v>7.9</v>
      </c>
      <c r="BM306" s="103" t="n">
        <v>9</v>
      </c>
      <c r="BN306" s="103" t="n">
        <v>10.1</v>
      </c>
      <c r="BO306" s="104" t="n">
        <f aca="false">AVERAGE(BC306:BN306)</f>
        <v>8.85833333333333</v>
      </c>
      <c r="CA306" s="22" t="n">
        <v>1956</v>
      </c>
      <c r="CB306" s="102" t="n">
        <v>1956</v>
      </c>
      <c r="CC306" s="103" t="n">
        <v>10.3</v>
      </c>
      <c r="CD306" s="103" t="n">
        <v>12.5</v>
      </c>
      <c r="CE306" s="103" t="n">
        <v>12.8</v>
      </c>
      <c r="CF306" s="103" t="n">
        <v>8.4</v>
      </c>
      <c r="CG306" s="103" t="n">
        <v>6.4</v>
      </c>
      <c r="CH306" s="103" t="n">
        <v>3.8</v>
      </c>
      <c r="CI306" s="103" t="n">
        <v>3.8</v>
      </c>
      <c r="CJ306" s="103" t="n">
        <v>2.6</v>
      </c>
      <c r="CK306" s="103" t="n">
        <v>4.9</v>
      </c>
      <c r="CL306" s="103" t="n">
        <v>5.8</v>
      </c>
      <c r="CM306" s="103" t="n">
        <v>6.1</v>
      </c>
      <c r="CN306" s="103" t="n">
        <v>7.2</v>
      </c>
      <c r="CO306" s="104" t="n">
        <f aca="false">AVERAGE(CC306:CN306)</f>
        <v>7.05</v>
      </c>
      <c r="DA306" s="22" t="n">
        <v>1956</v>
      </c>
      <c r="DB306" s="102" t="n">
        <v>1956</v>
      </c>
      <c r="DC306" s="103" t="n">
        <v>13.4</v>
      </c>
      <c r="DD306" s="103" t="n">
        <v>16.2</v>
      </c>
      <c r="DE306" s="103" t="n">
        <v>14.7</v>
      </c>
      <c r="DF306" s="103" t="n">
        <v>8.7</v>
      </c>
      <c r="DG306" s="103" t="n">
        <v>6.4</v>
      </c>
      <c r="DH306" s="103" t="n">
        <v>4.5</v>
      </c>
      <c r="DI306" s="103" t="n">
        <v>4.9</v>
      </c>
      <c r="DJ306" s="103" t="n">
        <v>4.1</v>
      </c>
      <c r="DK306" s="103" t="n">
        <v>5.9</v>
      </c>
      <c r="DL306" s="103" t="n">
        <v>7.6</v>
      </c>
      <c r="DM306" s="103" t="n">
        <v>8.3</v>
      </c>
      <c r="DN306" s="103" t="n">
        <v>10.5</v>
      </c>
      <c r="DO306" s="104" t="n">
        <f aca="false">AVERAGE(DC306:DN306)</f>
        <v>8.76666666666667</v>
      </c>
      <c r="EA306" s="22" t="n">
        <v>1956</v>
      </c>
      <c r="EB306" s="106" t="s">
        <v>156</v>
      </c>
      <c r="EC306" s="103" t="n">
        <v>10.6</v>
      </c>
      <c r="ED306" s="105" t="n">
        <f aca="false">(ED305+ED307)/2</f>
        <v>13.7</v>
      </c>
      <c r="EE306" s="105" t="n">
        <f aca="false">(EE305+EE307)/2</f>
        <v>12.55</v>
      </c>
      <c r="EF306" s="103" t="n">
        <v>11</v>
      </c>
      <c r="EG306" s="103" t="n">
        <v>10.3</v>
      </c>
      <c r="EH306" s="103" t="n">
        <v>7.6</v>
      </c>
      <c r="EI306" s="103" t="n">
        <v>7.7</v>
      </c>
      <c r="EJ306" s="103" t="n">
        <v>6.8</v>
      </c>
      <c r="EK306" s="103" t="n">
        <v>8.2</v>
      </c>
      <c r="EL306" s="103" t="n">
        <v>8.6</v>
      </c>
      <c r="EM306" s="103" t="n">
        <v>9.8</v>
      </c>
      <c r="EN306" s="103" t="n">
        <v>10.2</v>
      </c>
      <c r="EO306" s="104" t="n">
        <f aca="false">AVERAGE(EC306:EN306)</f>
        <v>9.75416666666667</v>
      </c>
      <c r="FA306" s="22" t="n">
        <v>1956</v>
      </c>
      <c r="FB306" s="102" t="n">
        <v>1956</v>
      </c>
      <c r="FC306" s="108" t="n">
        <f aca="false">(FC304+FC305)/2</f>
        <v>12.35</v>
      </c>
      <c r="FD306" s="108" t="n">
        <f aca="false">(FD304+FD305)/2</f>
        <v>10.45</v>
      </c>
      <c r="FE306" s="103" t="n">
        <v>13.3</v>
      </c>
      <c r="FF306" s="103" t="n">
        <v>5.9</v>
      </c>
      <c r="FG306" s="103" t="n">
        <v>3.6</v>
      </c>
      <c r="FH306" s="103" t="n">
        <v>2.8</v>
      </c>
      <c r="FI306" s="103" t="n">
        <v>2.7</v>
      </c>
      <c r="FJ306" s="103" t="n">
        <v>1.5</v>
      </c>
      <c r="FK306" s="103" t="n">
        <v>3.5</v>
      </c>
      <c r="FL306" s="103" t="n">
        <v>5.8</v>
      </c>
      <c r="FM306" s="103" t="n">
        <v>6.3</v>
      </c>
      <c r="FN306" s="103" t="n">
        <v>7.2</v>
      </c>
      <c r="FO306" s="104" t="n">
        <f aca="false">AVERAGE(FC306:FN306)</f>
        <v>6.28333333333333</v>
      </c>
      <c r="GA306" s="22" t="n">
        <v>1956</v>
      </c>
      <c r="GB306" s="102" t="n">
        <v>1956</v>
      </c>
      <c r="GC306" s="103" t="n">
        <v>13.7</v>
      </c>
      <c r="GD306" s="103" t="n">
        <v>17.4</v>
      </c>
      <c r="GE306" s="103" t="n">
        <v>15.1</v>
      </c>
      <c r="GF306" s="103" t="n">
        <v>10.1</v>
      </c>
      <c r="GG306" s="103" t="n">
        <v>7.4</v>
      </c>
      <c r="GH306" s="103" t="n">
        <v>4.7</v>
      </c>
      <c r="GI306" s="103" t="n">
        <v>5.3</v>
      </c>
      <c r="GJ306" s="103" t="n">
        <v>3.8</v>
      </c>
      <c r="GK306" s="103" t="n">
        <v>5.8</v>
      </c>
      <c r="GL306" s="103" t="n">
        <v>8.4</v>
      </c>
      <c r="GM306" s="103" t="n">
        <v>8.2</v>
      </c>
      <c r="GN306" s="103" t="n">
        <v>10.4</v>
      </c>
      <c r="GO306" s="104" t="n">
        <f aca="false">AVERAGE(GC306:GN306)</f>
        <v>9.19166666666667</v>
      </c>
      <c r="HA306" s="22" t="n">
        <v>1956</v>
      </c>
      <c r="HB306" s="106" t="s">
        <v>156</v>
      </c>
      <c r="HC306" s="103" t="n">
        <v>15.1</v>
      </c>
      <c r="HD306" s="103" t="n">
        <v>17.1</v>
      </c>
      <c r="HE306" s="103" t="n">
        <v>16</v>
      </c>
      <c r="HF306" s="103" t="n">
        <v>13.7</v>
      </c>
      <c r="HG306" s="103" t="n">
        <v>12</v>
      </c>
      <c r="HH306" s="103" t="n">
        <v>9.8</v>
      </c>
      <c r="HI306" s="103" t="n">
        <v>7.8</v>
      </c>
      <c r="HJ306" s="103" t="n">
        <v>7</v>
      </c>
      <c r="HK306" s="103" t="n">
        <v>9.2</v>
      </c>
      <c r="HL306" s="103" t="n">
        <v>10.8</v>
      </c>
      <c r="HM306" s="103" t="n">
        <v>11.4</v>
      </c>
      <c r="HN306" s="103" t="n">
        <v>13.2</v>
      </c>
      <c r="HO306" s="104" t="n">
        <f aca="false">AVERAGE(HC306:HN306)</f>
        <v>11.925</v>
      </c>
      <c r="IA306" s="22" t="n">
        <v>1956</v>
      </c>
      <c r="IB306" s="102" t="n">
        <v>1956</v>
      </c>
      <c r="IC306" s="103" t="n">
        <v>13.8</v>
      </c>
      <c r="ID306" s="103" t="n">
        <v>16.3</v>
      </c>
      <c r="IE306" s="103" t="n">
        <v>15.3</v>
      </c>
      <c r="IF306" s="103" t="n">
        <v>11.3</v>
      </c>
      <c r="IG306" s="103" t="n">
        <v>8.9</v>
      </c>
      <c r="IH306" s="103" t="n">
        <v>6.6</v>
      </c>
      <c r="II306" s="103" t="n">
        <v>6.1</v>
      </c>
      <c r="IJ306" s="103" t="n">
        <v>5.3</v>
      </c>
      <c r="IK306" s="103" t="n">
        <v>6.8</v>
      </c>
      <c r="IL306" s="103" t="n">
        <v>7.8</v>
      </c>
      <c r="IM306" s="103" t="n">
        <v>8.6</v>
      </c>
      <c r="IN306" s="103" t="n">
        <v>11.2</v>
      </c>
      <c r="IO306" s="104" t="n">
        <f aca="false">AVERAGE(IC306:IN306)</f>
        <v>9.83333333333333</v>
      </c>
      <c r="JA306" s="22" t="n">
        <v>1956</v>
      </c>
      <c r="JB306" s="102" t="n">
        <v>1956</v>
      </c>
      <c r="JC306" s="103" t="n">
        <v>10.6</v>
      </c>
      <c r="JD306" s="103" t="n">
        <v>13.9</v>
      </c>
      <c r="JE306" s="103" t="n">
        <v>12.9</v>
      </c>
      <c r="JF306" s="103" t="n">
        <v>8.9</v>
      </c>
      <c r="JG306" s="103" t="n">
        <v>6.9</v>
      </c>
      <c r="JH306" s="103" t="n">
        <v>4.9</v>
      </c>
      <c r="JI306" s="103" t="n">
        <v>5.3</v>
      </c>
      <c r="JJ306" s="103" t="n">
        <v>4.2</v>
      </c>
      <c r="JK306" s="103" t="n">
        <v>5.9</v>
      </c>
      <c r="JL306" s="103" t="n">
        <v>6.3</v>
      </c>
      <c r="JM306" s="103" t="n">
        <v>7.9</v>
      </c>
      <c r="JN306" s="103" t="n">
        <v>7.9</v>
      </c>
      <c r="JO306" s="104" t="n">
        <f aca="false">AVERAGE(JC306:JN306)</f>
        <v>7.96666666666667</v>
      </c>
      <c r="KA306" s="22" t="n">
        <v>1956</v>
      </c>
      <c r="KB306" s="102" t="n">
        <v>1956</v>
      </c>
      <c r="KC306" s="103" t="n">
        <v>12.3</v>
      </c>
      <c r="KD306" s="103" t="n">
        <v>16.5</v>
      </c>
      <c r="KE306" s="103" t="n">
        <v>15.1</v>
      </c>
      <c r="KF306" s="103" t="n">
        <v>10</v>
      </c>
      <c r="KG306" s="103" t="n">
        <v>6.2</v>
      </c>
      <c r="KH306" s="103" t="n">
        <v>4.9</v>
      </c>
      <c r="KI306" s="103" t="n">
        <v>4.9</v>
      </c>
      <c r="KJ306" s="103" t="n">
        <v>5.1</v>
      </c>
      <c r="KK306" s="103" t="n">
        <v>5.3</v>
      </c>
      <c r="KL306" s="103" t="n">
        <v>7.2</v>
      </c>
      <c r="KM306" s="103" t="n">
        <v>7.8</v>
      </c>
      <c r="KN306" s="103" t="n">
        <v>8.7</v>
      </c>
      <c r="KO306" s="104" t="n">
        <f aca="false">AVERAGE(KC306:KN306)</f>
        <v>8.66666666666667</v>
      </c>
      <c r="LA306" s="22" t="n">
        <v>1956</v>
      </c>
      <c r="LB306" s="106" t="s">
        <v>156</v>
      </c>
      <c r="LC306" s="103" t="n">
        <v>13.5</v>
      </c>
      <c r="LD306" s="103" t="n">
        <v>17.1</v>
      </c>
      <c r="LE306" s="103" t="n">
        <v>15.3</v>
      </c>
      <c r="LF306" s="103" t="n">
        <v>9.9</v>
      </c>
      <c r="LG306" s="103" t="n">
        <v>7.1</v>
      </c>
      <c r="LH306" s="103" t="n">
        <v>4.5</v>
      </c>
      <c r="LI306" s="103" t="n">
        <v>5.3</v>
      </c>
      <c r="LJ306" s="103" t="n">
        <v>5.2</v>
      </c>
      <c r="LK306" s="103" t="n">
        <v>6.4</v>
      </c>
      <c r="LL306" s="103" t="n">
        <v>8.1</v>
      </c>
      <c r="LM306" s="103" t="n">
        <v>8.6</v>
      </c>
      <c r="LN306" s="103" t="n">
        <v>10.6</v>
      </c>
      <c r="LO306" s="104" t="n">
        <f aca="false">AVERAGE(LC306:LN306)</f>
        <v>9.3</v>
      </c>
      <c r="MA306" s="22" t="n">
        <v>1956</v>
      </c>
      <c r="MB306" s="106" t="s">
        <v>156</v>
      </c>
      <c r="MC306" s="103" t="n">
        <v>13</v>
      </c>
      <c r="MD306" s="103" t="n">
        <v>16</v>
      </c>
      <c r="ME306" s="103" t="n">
        <v>15.1</v>
      </c>
      <c r="MF306" s="103" t="n">
        <v>10.5</v>
      </c>
      <c r="MG306" s="103" t="n">
        <v>8</v>
      </c>
      <c r="MH306" s="103" t="n">
        <v>5.3</v>
      </c>
      <c r="MI306" s="103" t="n">
        <v>5.3</v>
      </c>
      <c r="MJ306" s="103" t="n">
        <v>3.9</v>
      </c>
      <c r="MK306" s="103" t="n">
        <v>6.1</v>
      </c>
      <c r="ML306" s="103" t="n">
        <v>7.4</v>
      </c>
      <c r="MM306" s="103" t="n">
        <v>7.9</v>
      </c>
      <c r="MN306" s="103" t="n">
        <v>9.3</v>
      </c>
      <c r="MO306" s="104" t="n">
        <f aca="false">AVERAGE(MC306:MN306)</f>
        <v>8.98333333333333</v>
      </c>
      <c r="MQ306" s="5" t="n">
        <f aca="false">MAX(MC306:MN306)</f>
        <v>16</v>
      </c>
      <c r="MR306" s="5" t="n">
        <f aca="false">MIN(MC306:MN306)</f>
        <v>3.9</v>
      </c>
      <c r="NA306" s="22" t="n">
        <v>1956</v>
      </c>
      <c r="NB306" s="102" t="n">
        <v>1956</v>
      </c>
      <c r="NC306" s="108" t="n">
        <f aca="false">(NC307+NC308)/2</f>
        <v>13.75</v>
      </c>
      <c r="ND306" s="105" t="n">
        <f aca="false">(ND305+ND307)/2</f>
        <v>15.1</v>
      </c>
      <c r="NE306" s="105" t="n">
        <f aca="false">(NE305+NE307)/2</f>
        <v>11.8</v>
      </c>
      <c r="NF306" s="103" t="n">
        <v>9.1</v>
      </c>
      <c r="NG306" s="103" t="n">
        <v>7</v>
      </c>
      <c r="NH306" s="103" t="n">
        <v>4.3</v>
      </c>
      <c r="NI306" s="103" t="n">
        <v>4.3</v>
      </c>
      <c r="NJ306" s="103" t="n">
        <v>2.8</v>
      </c>
      <c r="NK306" s="103" t="n">
        <v>5.2</v>
      </c>
      <c r="NL306" s="103" t="n">
        <v>6.9</v>
      </c>
      <c r="NM306" s="103" t="n">
        <v>8.2</v>
      </c>
      <c r="NN306" s="103" t="n">
        <v>8.8</v>
      </c>
      <c r="NO306" s="104" t="n">
        <f aca="false">AVERAGE(NC306:NN306)</f>
        <v>8.10416666666667</v>
      </c>
      <c r="OA306" s="22" t="n">
        <v>1956</v>
      </c>
      <c r="OB306" s="106" t="n">
        <v>1956</v>
      </c>
      <c r="OC306" s="103" t="n">
        <v>14.6</v>
      </c>
      <c r="OD306" s="103" t="n">
        <v>15.6</v>
      </c>
      <c r="OE306" s="103" t="n">
        <v>13.1</v>
      </c>
      <c r="OF306" s="103" t="n">
        <v>10.1</v>
      </c>
      <c r="OG306" s="103" t="n">
        <v>7.6</v>
      </c>
      <c r="OH306" s="103" t="n">
        <v>6.2</v>
      </c>
      <c r="OI306" s="103" t="n">
        <v>6.1</v>
      </c>
      <c r="OJ306" s="103" t="n">
        <v>7.5</v>
      </c>
      <c r="OK306" s="103" t="n">
        <v>7.9</v>
      </c>
      <c r="OL306" s="103" t="n">
        <v>9.6</v>
      </c>
      <c r="OM306" s="103" t="n">
        <v>9.5</v>
      </c>
      <c r="ON306" s="103" t="n">
        <v>12.6</v>
      </c>
      <c r="OO306" s="104" t="n">
        <f aca="false">AVERAGE(OC306:ON306)</f>
        <v>10.0333333333333</v>
      </c>
      <c r="OQ306" s="5" t="n">
        <f aca="false">MAX(OC306:ON306)</f>
        <v>15.6</v>
      </c>
      <c r="OR306" s="5" t="n">
        <f aca="false">MIN(OC306:ON306)</f>
        <v>6.1</v>
      </c>
      <c r="PA306" s="22" t="n">
        <v>1956</v>
      </c>
      <c r="PB306" s="106" t="s">
        <v>156</v>
      </c>
      <c r="PC306" s="103" t="n">
        <v>15.2</v>
      </c>
      <c r="PD306" s="103" t="n">
        <v>18.9</v>
      </c>
      <c r="PE306" s="103" t="n">
        <v>16.4</v>
      </c>
      <c r="PF306" s="103" t="n">
        <v>11.2</v>
      </c>
      <c r="PG306" s="103" t="n">
        <v>8</v>
      </c>
      <c r="PH306" s="103" t="n">
        <v>4.8</v>
      </c>
      <c r="PI306" s="103" t="n">
        <v>5</v>
      </c>
      <c r="PJ306" s="103" t="n">
        <v>4.3</v>
      </c>
      <c r="PK306" s="103" t="n">
        <v>6.5</v>
      </c>
      <c r="PL306" s="103" t="n">
        <v>8.4</v>
      </c>
      <c r="PM306" s="103" t="n">
        <v>10</v>
      </c>
      <c r="PN306" s="103" t="n">
        <v>12.5</v>
      </c>
      <c r="PO306" s="104" t="n">
        <f aca="false">AVERAGE(PC306:PN306)</f>
        <v>10.1</v>
      </c>
      <c r="QA306" s="22" t="n">
        <v>1956</v>
      </c>
      <c r="QB306" s="106" t="s">
        <v>156</v>
      </c>
      <c r="QC306" s="103" t="n">
        <v>11.2</v>
      </c>
      <c r="QD306" s="103" t="n">
        <v>15.4</v>
      </c>
      <c r="QE306" s="103" t="n">
        <v>13.9</v>
      </c>
      <c r="QF306" s="103" t="n">
        <v>9.4</v>
      </c>
      <c r="QG306" s="103" t="n">
        <v>6.1</v>
      </c>
      <c r="QH306" s="103" t="n">
        <v>3.6</v>
      </c>
      <c r="QI306" s="103" t="n">
        <v>4</v>
      </c>
      <c r="QJ306" s="103" t="n">
        <v>4.1</v>
      </c>
      <c r="QK306" s="103" t="n">
        <v>5</v>
      </c>
      <c r="QL306" s="103" t="n">
        <v>5.9</v>
      </c>
      <c r="QM306" s="103" t="n">
        <v>7.2</v>
      </c>
      <c r="QN306" s="103" t="n">
        <v>8.4</v>
      </c>
      <c r="QO306" s="104" t="n">
        <f aca="false">AVERAGE(QC306:QN306)</f>
        <v>7.85</v>
      </c>
      <c r="RA306" s="22" t="n">
        <v>1956</v>
      </c>
      <c r="RB306" s="102" t="n">
        <v>1956</v>
      </c>
      <c r="RC306" s="103" t="n">
        <v>9.5</v>
      </c>
      <c r="RD306" s="103" t="n">
        <v>11.6</v>
      </c>
      <c r="RE306" s="103" t="n">
        <v>11.5</v>
      </c>
      <c r="RF306" s="103" t="n">
        <v>6.9</v>
      </c>
      <c r="RG306" s="103" t="n">
        <v>4.9</v>
      </c>
      <c r="RH306" s="103" t="n">
        <v>2.3</v>
      </c>
      <c r="RI306" s="103" t="n">
        <v>0.4</v>
      </c>
      <c r="RJ306" s="103" t="n">
        <v>0.1</v>
      </c>
      <c r="RK306" s="103" t="n">
        <v>2.2</v>
      </c>
      <c r="RL306" s="103" t="n">
        <v>4.5</v>
      </c>
      <c r="RM306" s="103" t="n">
        <v>5.3</v>
      </c>
      <c r="RN306" s="103" t="n">
        <v>7</v>
      </c>
      <c r="RO306" s="104" t="n">
        <f aca="false">AVERAGE(RC306:RN306)</f>
        <v>5.51666666666667</v>
      </c>
      <c r="SA306" s="22" t="n">
        <v>1956</v>
      </c>
      <c r="SB306" s="106" t="s">
        <v>156</v>
      </c>
      <c r="SC306" s="103" t="n">
        <v>12.6</v>
      </c>
      <c r="SD306" s="103" t="n">
        <v>15.1</v>
      </c>
      <c r="SE306" s="103" t="n">
        <v>15.2</v>
      </c>
      <c r="SF306" s="103" t="n">
        <v>8.5</v>
      </c>
      <c r="SG306" s="103" t="n">
        <v>6.1</v>
      </c>
      <c r="SH306" s="103" t="n">
        <v>3.5</v>
      </c>
      <c r="SI306" s="103" t="n">
        <v>3.6</v>
      </c>
      <c r="SJ306" s="103" t="n">
        <v>2.3</v>
      </c>
      <c r="SK306" s="103" t="n">
        <v>3.4</v>
      </c>
      <c r="SL306" s="103" t="n">
        <v>6.5</v>
      </c>
      <c r="SM306" s="103" t="n">
        <v>5.6</v>
      </c>
      <c r="SN306" s="103" t="n">
        <v>7.6</v>
      </c>
      <c r="SO306" s="104" t="n">
        <f aca="false">AVERAGE(SC306:SN306)</f>
        <v>7.5</v>
      </c>
      <c r="TA306" s="22" t="n">
        <v>1956</v>
      </c>
      <c r="TB306" s="106" t="s">
        <v>156</v>
      </c>
      <c r="TC306" s="103" t="n">
        <v>12.2</v>
      </c>
      <c r="TD306" s="103" t="n">
        <v>14.6</v>
      </c>
      <c r="TE306" s="103" t="n">
        <v>14.4</v>
      </c>
      <c r="TF306" s="103" t="n">
        <v>9.2</v>
      </c>
      <c r="TG306" s="103" t="n">
        <v>8.4</v>
      </c>
      <c r="TH306" s="103" t="n">
        <v>5.2</v>
      </c>
      <c r="TI306" s="103" t="n">
        <v>3.5</v>
      </c>
      <c r="TJ306" s="103" t="n">
        <v>3.3</v>
      </c>
      <c r="TK306" s="103" t="n">
        <v>5.1</v>
      </c>
      <c r="TL306" s="103" t="n">
        <v>7.4</v>
      </c>
      <c r="TM306" s="103" t="n">
        <v>7.7</v>
      </c>
      <c r="TN306" s="103" t="n">
        <v>9.2</v>
      </c>
      <c r="TO306" s="104" t="n">
        <f aca="false">AVERAGE(TC306:TN306)</f>
        <v>8.35</v>
      </c>
      <c r="UA306" s="22" t="n">
        <v>1956</v>
      </c>
      <c r="UB306" s="102" t="n">
        <v>1956</v>
      </c>
      <c r="UC306" s="103" t="n">
        <v>12.2</v>
      </c>
      <c r="UD306" s="103" t="n">
        <v>15.7</v>
      </c>
      <c r="UE306" s="103" t="n">
        <v>15</v>
      </c>
      <c r="UF306" s="103" t="n">
        <v>9.2</v>
      </c>
      <c r="UG306" s="103" t="n">
        <v>6.8</v>
      </c>
      <c r="UH306" s="103" t="n">
        <v>4</v>
      </c>
      <c r="UI306" s="103" t="n">
        <v>4.3</v>
      </c>
      <c r="UJ306" s="103" t="n">
        <v>4.2</v>
      </c>
      <c r="UK306" s="103" t="n">
        <v>6.7</v>
      </c>
      <c r="UL306" s="103" t="n">
        <v>4.8</v>
      </c>
      <c r="UM306" s="103" t="n">
        <v>6.8</v>
      </c>
      <c r="UN306" s="103" t="n">
        <v>8.7</v>
      </c>
      <c r="UO306" s="104" t="n">
        <f aca="false">AVERAGE(UC306:UN306)</f>
        <v>8.2</v>
      </c>
      <c r="VA306" s="22" t="n">
        <v>1956</v>
      </c>
      <c r="VB306" s="102" t="n">
        <v>1956</v>
      </c>
      <c r="VC306" s="103" t="n">
        <v>12.1</v>
      </c>
      <c r="VD306" s="103" t="n">
        <v>15.2</v>
      </c>
      <c r="VE306" s="103" t="n">
        <v>14.4</v>
      </c>
      <c r="VF306" s="103" t="n">
        <v>9.6</v>
      </c>
      <c r="VG306" s="103" t="n">
        <v>7.2</v>
      </c>
      <c r="VH306" s="103" t="n">
        <v>4.3</v>
      </c>
      <c r="VI306" s="103" t="n">
        <v>4.8</v>
      </c>
      <c r="VJ306" s="103" t="n">
        <v>4.1</v>
      </c>
      <c r="VK306" s="103" t="n">
        <v>5.7</v>
      </c>
      <c r="VL306" s="103" t="n">
        <v>6.8</v>
      </c>
      <c r="VM306" s="103" t="n">
        <v>8.4</v>
      </c>
      <c r="VN306" s="103" t="n">
        <v>9.1</v>
      </c>
      <c r="VO306" s="104" t="n">
        <f aca="false">AVERAGE(VC306:VN306)</f>
        <v>8.475</v>
      </c>
      <c r="WA306" s="22" t="n">
        <v>1956</v>
      </c>
      <c r="WB306" s="102" t="n">
        <v>1956</v>
      </c>
      <c r="WC306" s="103" t="n">
        <v>14.9</v>
      </c>
      <c r="WD306" s="103" t="n">
        <v>18.8</v>
      </c>
      <c r="WE306" s="103" t="n">
        <v>16.1</v>
      </c>
      <c r="WF306" s="103" t="n">
        <v>10.6</v>
      </c>
      <c r="WG306" s="103" t="n">
        <v>7.9</v>
      </c>
      <c r="WH306" s="103" t="n">
        <v>4.9</v>
      </c>
      <c r="WI306" s="103" t="n">
        <v>5.8</v>
      </c>
      <c r="WJ306" s="103" t="n">
        <v>5.2</v>
      </c>
      <c r="WK306" s="103" t="n">
        <v>6.6</v>
      </c>
      <c r="WL306" s="103" t="n">
        <v>8.4</v>
      </c>
      <c r="WM306" s="103" t="n">
        <v>9.4</v>
      </c>
      <c r="WN306" s="103" t="n">
        <v>12.1</v>
      </c>
      <c r="WO306" s="104" t="n">
        <f aca="false">AVERAGE(WC306:WN306)</f>
        <v>10.0583333333333</v>
      </c>
      <c r="XA306" s="22" t="n">
        <v>1956</v>
      </c>
      <c r="XB306" s="102" t="n">
        <v>1956</v>
      </c>
      <c r="XC306" s="103" t="n">
        <v>14.4</v>
      </c>
      <c r="XD306" s="103" t="n">
        <v>17.5</v>
      </c>
      <c r="XE306" s="103" t="n">
        <v>16.1</v>
      </c>
      <c r="XF306" s="103" t="n">
        <v>10.2</v>
      </c>
      <c r="XG306" s="103" t="n">
        <v>7.9</v>
      </c>
      <c r="XH306" s="103" t="n">
        <v>5.4</v>
      </c>
      <c r="XI306" s="103" t="n">
        <v>5.1</v>
      </c>
      <c r="XJ306" s="103" t="n">
        <v>3.9</v>
      </c>
      <c r="XK306" s="105" t="n">
        <f aca="false">(XK305+XK307)/2</f>
        <v>6.5</v>
      </c>
      <c r="XL306" s="103" t="n">
        <v>7.6</v>
      </c>
      <c r="XM306" s="103" t="n">
        <v>8.6</v>
      </c>
      <c r="XN306" s="103" t="n">
        <v>10.8</v>
      </c>
      <c r="XO306" s="104" t="n">
        <f aca="false">AVERAGE(XC306:XN306)</f>
        <v>9.5</v>
      </c>
      <c r="YA306" s="22" t="n">
        <v>1956</v>
      </c>
      <c r="YB306" s="102" t="n">
        <v>1956</v>
      </c>
      <c r="YC306" s="103" t="n">
        <v>11.8</v>
      </c>
      <c r="YD306" s="103" t="n">
        <v>15</v>
      </c>
      <c r="YE306" s="103" t="n">
        <v>14.7</v>
      </c>
      <c r="YF306" s="103" t="n">
        <v>10.8</v>
      </c>
      <c r="YG306" s="103" t="n">
        <v>9.7</v>
      </c>
      <c r="YH306" s="103" t="n">
        <v>7.1</v>
      </c>
      <c r="YI306" s="103" t="n">
        <v>6.9</v>
      </c>
      <c r="YJ306" s="103" t="n">
        <v>6.1</v>
      </c>
      <c r="YK306" s="103" t="n">
        <v>7.8</v>
      </c>
      <c r="YL306" s="103" t="n">
        <v>8.6</v>
      </c>
      <c r="YM306" s="103" t="n">
        <v>10.1</v>
      </c>
      <c r="YN306" s="103" t="n">
        <v>10.2</v>
      </c>
      <c r="YO306" s="104" t="n">
        <f aca="false">AVERAGE(YC306:YN306)</f>
        <v>9.9</v>
      </c>
      <c r="ZA306" s="22" t="n">
        <v>1956</v>
      </c>
      <c r="ZB306" s="106" t="s">
        <v>156</v>
      </c>
      <c r="ZC306" s="103" t="n">
        <v>13.3</v>
      </c>
      <c r="ZD306" s="103" t="n">
        <v>16.6</v>
      </c>
      <c r="ZE306" s="103" t="n">
        <v>15.8</v>
      </c>
      <c r="ZF306" s="103" t="n">
        <v>12.9</v>
      </c>
      <c r="ZG306" s="103" t="n">
        <v>11.4</v>
      </c>
      <c r="ZH306" s="103" t="n">
        <v>9</v>
      </c>
      <c r="ZI306" s="103" t="n">
        <v>7.6</v>
      </c>
      <c r="ZJ306" s="103" t="n">
        <v>7.6</v>
      </c>
      <c r="ZK306" s="103" t="n">
        <v>8.7</v>
      </c>
      <c r="ZL306" s="103" t="n">
        <v>9.5</v>
      </c>
      <c r="ZM306" s="103" t="n">
        <v>9.7</v>
      </c>
      <c r="ZN306" s="103" t="n">
        <v>11.8</v>
      </c>
      <c r="ZO306" s="104" t="n">
        <f aca="false">AVERAGE(ZC306:ZN306)</f>
        <v>11.1583333333333</v>
      </c>
      <c r="AAA306" s="36" t="n">
        <f aca="false">(OO306+EO306)/2</f>
        <v>9.89375</v>
      </c>
      <c r="AAB306" s="37" t="n">
        <f aca="false">(HO306+ZO306+RO306+GO306)/4</f>
        <v>9.44791666666667</v>
      </c>
      <c r="AAC306" s="38" t="n">
        <f aca="false">(JO306+PO306+TO306+QO306+YO306+AO306+BO306+KO306+NO306+UO306+WO306)/11</f>
        <v>8.68598484848485</v>
      </c>
      <c r="ABA306" s="147" t="n">
        <f aca="false">MAX(OC306:ON306, EC306:EN306)</f>
        <v>15.6</v>
      </c>
      <c r="ABB306" s="147" t="n">
        <f aca="false">MIN(EC306:EN306,OC306:ON306)</f>
        <v>6.1</v>
      </c>
      <c r="ABC306" s="148" t="n">
        <f aca="false">MAX(HC306:HN306,ZC306:ZN306,RC306:RN306,GC306:GN306)</f>
        <v>17.4</v>
      </c>
      <c r="ABD306" s="144" t="n">
        <f aca="false">MIN(HC306:HN306,ZC306:ZN306,GC306:GN306)</f>
        <v>3.8</v>
      </c>
      <c r="ABE306" s="145" t="n">
        <f aca="false">MAX(JC306:JN306,PC306:PN306,TC306:TN306,QC306:QN306,YC306:YN306,AC306:AN306,BC306:BN306,KC306:KN306,NC306:NN306,UC306:UN306,WC306:WN306)</f>
        <v>18.9</v>
      </c>
      <c r="ABF306" s="145" t="n">
        <f aca="false">MIN(JC306:JN306,PC306:PN306,TC306:TN306,QC306:QN306,YC306:YN306,AC306:AN306,BC306:BN306,KC306:KN306,NC306:NN306,UC306:UN306,WC306:WN306)</f>
        <v>2.8</v>
      </c>
    </row>
    <row r="307" customFormat="false" ht="12.9" hidden="false" customHeight="false" outlineLevel="0" collapsed="false">
      <c r="A307" s="97"/>
      <c r="B307" s="11" t="n">
        <f aca="false">AVERAGE(AO307,BO307,CO307,DO307,EO307,FO307,GO307,HO307,IO307,JO307,KO307,LO307,MO307,NO307,OO307,PO307,QO307,RO307,SO307,TO307,UO307,VO307,WO307,XO307,YO307,ZO307)</f>
        <v>8.27211538461538</v>
      </c>
      <c r="C307" s="98" t="n">
        <f aca="false">AVERAGE(B303:B307)</f>
        <v>8.59520833333333</v>
      </c>
      <c r="D307" s="99" t="n">
        <f aca="false">AVERAGE(B298:B307)</f>
        <v>8.56409054487179</v>
      </c>
      <c r="E307" s="11" t="n">
        <f aca="false">AVERAGE(B288:B307)</f>
        <v>8.62012656614219</v>
      </c>
      <c r="F307" s="100" t="n">
        <f aca="false">AVERAGE(B258:B307)</f>
        <v>8.72458733974359</v>
      </c>
      <c r="G307" s="3" t="n">
        <f aca="false">MAX(AC307:AN307,BC307:BN307,CC307:CN307,DC307:DN307,EC307:EN307,FC307:FN307,GC307:GN307,HC307:HN307,IC307:IN307,JC307:JN307,KC307:KN307,LC307:LN307,MC307:MN307,NC307:NN307,OC307:ON307,PC307:PN307,QC307:QN307,RC307:RN307,SC307:SN307,TC307:TN307,UC307:UN307,VC307:VN307,WC307:WN307,XC307:XN307,YC307:YN307,ZC307:ZN307,)</f>
        <v>16.5</v>
      </c>
      <c r="H307" s="19" t="n">
        <f aca="false">MEDIAN(AC307:AN307,BC307:BN307,CC307:CN307,DC307:DN307,EC307:EN307,FC307:FN307,GC307:GN307,HC307:HN307,IC307:IN307,JC307:JN307,KC307:KN307,LC307:LN307,MC307:MN307,NC307:NN307,OC307:ON307,PC307:PN307,QC307:QN307,RC307:RN307,SC307:SN307,TC307:TN307,UC307:UN307,VC307:VN307,WC307:WN307,XC307:XN307,YC307:YN307,ZC307:ZN307,)</f>
        <v>8.2</v>
      </c>
      <c r="I307" s="5" t="n">
        <f aca="false">MIN(AC307:AN307,BC307:BN307,CC307:CN307,DC307:DN307,EC307:EN307,FC307:FN307,GC307:GN307,HC307:HN307,IC307:IN307,JC307:JN307,KC307:KN307,LC307:LN307,MC307:MN307,NC307:NN307,OC307:ON307,PC307:PN307,QC307:QN307,RC307:RN307,SC307:SN307,TC307:TN307,UC307:UN307,VC307:VN307,WC307:WN307,XC307:XN307,YC307:YN307,ZC307:ZN307)</f>
        <v>-0.9</v>
      </c>
      <c r="J307" s="5" t="n">
        <f aca="false">MIN(AC307:AN307,BC307:BN307,CC307:CN307,DC307:DN307,EC307:EN307,FC307:FN307,GC307:GN307,HC307:HN307,IC307:IN307,JC307:JN307,KC307:KN307,LC307:LN307,MC307:MN307,NC307:NN307,OC307:ON307,PC307:PN307,QC307:QN307,SC307:SN307,TC307:TN307,UC307:UN307,VC307:VN307,WC307:WN307,XC307:XN307,YC307:YN307,ZC307:ZN307)</f>
        <v>1</v>
      </c>
      <c r="K307" s="101" t="n">
        <f aca="false">(G307+I307)/2</f>
        <v>7.8</v>
      </c>
      <c r="AB307" s="102" t="n">
        <v>1957</v>
      </c>
      <c r="AC307" s="110" t="n">
        <v>11.4</v>
      </c>
      <c r="AD307" s="110" t="n">
        <v>13.4</v>
      </c>
      <c r="AE307" s="110" t="n">
        <v>10.4</v>
      </c>
      <c r="AF307" s="110" t="n">
        <v>8.1</v>
      </c>
      <c r="AG307" s="110" t="n">
        <v>6.2</v>
      </c>
      <c r="AH307" s="110" t="n">
        <v>4.5</v>
      </c>
      <c r="AI307" s="110" t="n">
        <v>4</v>
      </c>
      <c r="AJ307" s="110" t="n">
        <v>4.8</v>
      </c>
      <c r="AK307" s="110" t="n">
        <v>6.9</v>
      </c>
      <c r="AL307" s="110" t="n">
        <v>7.9</v>
      </c>
      <c r="AM307" s="110" t="n">
        <v>7.1</v>
      </c>
      <c r="AN307" s="110" t="n">
        <v>9.8</v>
      </c>
      <c r="AO307" s="104" t="n">
        <f aca="false">AVERAGE(AC307:AN307)</f>
        <v>7.875</v>
      </c>
      <c r="BA307" s="22" t="n">
        <v>1957</v>
      </c>
      <c r="BB307" s="106" t="s">
        <v>157</v>
      </c>
      <c r="BC307" s="103" t="n">
        <v>9.9</v>
      </c>
      <c r="BD307" s="103" t="n">
        <v>12.2</v>
      </c>
      <c r="BE307" s="103" t="n">
        <v>10.6</v>
      </c>
      <c r="BF307" s="103" t="n">
        <v>7.7</v>
      </c>
      <c r="BG307" s="103" t="n">
        <v>5.8</v>
      </c>
      <c r="BH307" s="103" t="n">
        <v>7</v>
      </c>
      <c r="BI307" s="103" t="n">
        <v>4.4</v>
      </c>
      <c r="BJ307" s="103" t="n">
        <v>3.9</v>
      </c>
      <c r="BK307" s="103" t="n">
        <v>5.7</v>
      </c>
      <c r="BL307" s="103" t="n">
        <v>8.2</v>
      </c>
      <c r="BM307" s="103" t="n">
        <v>9.4</v>
      </c>
      <c r="BN307" s="103" t="n">
        <v>11.1</v>
      </c>
      <c r="BO307" s="104" t="n">
        <f aca="false">AVERAGE(BC307:BN307)</f>
        <v>7.99166666666667</v>
      </c>
      <c r="CA307" s="22" t="n">
        <v>1957</v>
      </c>
      <c r="CB307" s="106" t="s">
        <v>157</v>
      </c>
      <c r="CC307" s="103" t="n">
        <v>7.6</v>
      </c>
      <c r="CD307" s="103" t="n">
        <v>10.8</v>
      </c>
      <c r="CE307" s="103" t="n">
        <v>8.6</v>
      </c>
      <c r="CF307" s="103" t="n">
        <v>6.8</v>
      </c>
      <c r="CG307" s="103" t="n">
        <v>5.3</v>
      </c>
      <c r="CH307" s="103" t="n">
        <v>7.4</v>
      </c>
      <c r="CI307" s="103" t="n">
        <v>2.6</v>
      </c>
      <c r="CJ307" s="103" t="n">
        <v>3.6</v>
      </c>
      <c r="CK307" s="103" t="n">
        <v>4.2</v>
      </c>
      <c r="CL307" s="103" t="n">
        <v>5.6</v>
      </c>
      <c r="CM307" s="103" t="n">
        <v>7.2</v>
      </c>
      <c r="CN307" s="103" t="n">
        <v>9.7</v>
      </c>
      <c r="CO307" s="104" t="n">
        <f aca="false">AVERAGE(CC307:CN307)</f>
        <v>6.61666666666667</v>
      </c>
      <c r="DA307" s="22" t="n">
        <v>1957</v>
      </c>
      <c r="DB307" s="106" t="s">
        <v>157</v>
      </c>
      <c r="DC307" s="103" t="n">
        <v>12.6</v>
      </c>
      <c r="DD307" s="103" t="n">
        <v>14.7</v>
      </c>
      <c r="DE307" s="103" t="n">
        <v>11.1</v>
      </c>
      <c r="DF307" s="103" t="n">
        <v>8</v>
      </c>
      <c r="DG307" s="103" t="n">
        <v>4.4</v>
      </c>
      <c r="DH307" s="103" t="n">
        <v>5.8</v>
      </c>
      <c r="DI307" s="103" t="n">
        <v>2.7</v>
      </c>
      <c r="DJ307" s="103" t="n">
        <v>4</v>
      </c>
      <c r="DK307" s="103" t="n">
        <v>4.5</v>
      </c>
      <c r="DL307" s="103" t="n">
        <v>6.9</v>
      </c>
      <c r="DM307" s="103" t="n">
        <v>9</v>
      </c>
      <c r="DN307" s="103" t="n">
        <v>13.4</v>
      </c>
      <c r="DO307" s="104" t="n">
        <f aca="false">AVERAGE(DC307:DN307)</f>
        <v>8.09166666666667</v>
      </c>
      <c r="EA307" s="22" t="n">
        <v>1957</v>
      </c>
      <c r="EB307" s="106" t="s">
        <v>157</v>
      </c>
      <c r="EC307" s="103" t="n">
        <v>11.7</v>
      </c>
      <c r="ED307" s="103" t="n">
        <v>12.9</v>
      </c>
      <c r="EE307" s="103" t="n">
        <v>12</v>
      </c>
      <c r="EF307" s="103" t="n">
        <v>11.1</v>
      </c>
      <c r="EG307" s="103" t="n">
        <v>9.7</v>
      </c>
      <c r="EH307" s="103" t="n">
        <v>11.1</v>
      </c>
      <c r="EI307" s="103" t="n">
        <v>7.1</v>
      </c>
      <c r="EJ307" s="103" t="n">
        <v>8.4</v>
      </c>
      <c r="EK307" s="103" t="n">
        <v>7.7</v>
      </c>
      <c r="EL307" s="103" t="n">
        <v>9</v>
      </c>
      <c r="EM307" s="103" t="n">
        <v>9.9</v>
      </c>
      <c r="EN307" s="103" t="n">
        <v>11.4</v>
      </c>
      <c r="EO307" s="104" t="n">
        <f aca="false">AVERAGE(EC307:EN307)</f>
        <v>10.1666666666667</v>
      </c>
      <c r="FA307" s="22" t="n">
        <v>1957</v>
      </c>
      <c r="FB307" s="111" t="n">
        <v>1957</v>
      </c>
      <c r="FC307" s="108" t="n">
        <f aca="false">(FC308+FC309)/2</f>
        <v>12.35</v>
      </c>
      <c r="FD307" s="108" t="n">
        <f aca="false">(FD308+FD309)/2</f>
        <v>10.45</v>
      </c>
      <c r="FE307" s="110" t="n">
        <v>9.1</v>
      </c>
      <c r="FF307" s="110" t="n">
        <v>5.4</v>
      </c>
      <c r="FG307" s="110" t="n">
        <v>5</v>
      </c>
      <c r="FH307" s="110" t="n">
        <v>3.8</v>
      </c>
      <c r="FI307" s="110" t="n">
        <v>1.5</v>
      </c>
      <c r="FJ307" s="110" t="n">
        <v>2.6</v>
      </c>
      <c r="FK307" s="110" t="n">
        <v>3.1</v>
      </c>
      <c r="FL307" s="110" t="n">
        <v>5.1</v>
      </c>
      <c r="FM307" s="110" t="n">
        <v>7.1</v>
      </c>
      <c r="FN307" s="110" t="n">
        <v>7.8</v>
      </c>
      <c r="FO307" s="104" t="n">
        <f aca="false">AVERAGE(FC307:FN307)</f>
        <v>6.10833333333333</v>
      </c>
      <c r="GA307" s="22" t="n">
        <v>1957</v>
      </c>
      <c r="GB307" s="106" t="s">
        <v>157</v>
      </c>
      <c r="GC307" s="103" t="n">
        <v>11.9</v>
      </c>
      <c r="GD307" s="103" t="n">
        <v>14.1</v>
      </c>
      <c r="GE307" s="103" t="n">
        <v>11.1</v>
      </c>
      <c r="GF307" s="103" t="n">
        <v>8.6</v>
      </c>
      <c r="GG307" s="103" t="n">
        <v>4.9</v>
      </c>
      <c r="GH307" s="103" t="n">
        <v>6.7</v>
      </c>
      <c r="GI307" s="103" t="n">
        <v>3.5</v>
      </c>
      <c r="GJ307" s="103" t="n">
        <v>4</v>
      </c>
      <c r="GK307" s="103" t="n">
        <v>5.5</v>
      </c>
      <c r="GL307" s="103" t="n">
        <v>7.9</v>
      </c>
      <c r="GM307" s="103" t="n">
        <v>10.2</v>
      </c>
      <c r="GN307" s="103" t="n">
        <v>13.9</v>
      </c>
      <c r="GO307" s="104" t="n">
        <f aca="false">AVERAGE(GC307:GN307)</f>
        <v>8.525</v>
      </c>
      <c r="HA307" s="22" t="n">
        <v>1957</v>
      </c>
      <c r="HB307" s="106" t="s">
        <v>157</v>
      </c>
      <c r="HC307" s="103" t="n">
        <v>14.2</v>
      </c>
      <c r="HD307" s="103" t="n">
        <v>15.8</v>
      </c>
      <c r="HE307" s="103" t="n">
        <v>15</v>
      </c>
      <c r="HF307" s="103" t="n">
        <v>13.1</v>
      </c>
      <c r="HG307" s="103" t="n">
        <v>9.8</v>
      </c>
      <c r="HH307" s="103" t="n">
        <v>10.3</v>
      </c>
      <c r="HI307" s="103" t="n">
        <v>7.9</v>
      </c>
      <c r="HJ307" s="103" t="n">
        <v>8.5</v>
      </c>
      <c r="HK307" s="103" t="n">
        <v>9</v>
      </c>
      <c r="HL307" s="103" t="n">
        <v>10.3</v>
      </c>
      <c r="HM307" s="103" t="n">
        <v>11.8</v>
      </c>
      <c r="HN307" s="103" t="n">
        <v>13.4</v>
      </c>
      <c r="HO307" s="104" t="n">
        <f aca="false">AVERAGE(HC307:HN307)</f>
        <v>11.5916666666667</v>
      </c>
      <c r="IA307" s="22" t="n">
        <v>1957</v>
      </c>
      <c r="IB307" s="102" t="n">
        <v>1957</v>
      </c>
      <c r="IC307" s="103" t="n">
        <v>10.3</v>
      </c>
      <c r="ID307" s="103" t="n">
        <v>13.6</v>
      </c>
      <c r="IE307" s="103" t="n">
        <v>11.8</v>
      </c>
      <c r="IF307" s="103" t="n">
        <v>9.9</v>
      </c>
      <c r="IG307" s="103" t="n">
        <v>7.5</v>
      </c>
      <c r="IH307" s="103" t="n">
        <v>8.6</v>
      </c>
      <c r="II307" s="103" t="n">
        <v>5.2</v>
      </c>
      <c r="IJ307" s="103" t="n">
        <v>5.8</v>
      </c>
      <c r="IK307" s="103" t="n">
        <v>6.8</v>
      </c>
      <c r="IL307" s="103" t="n">
        <v>7.9</v>
      </c>
      <c r="IM307" s="103" t="n">
        <v>9.1</v>
      </c>
      <c r="IN307" s="103" t="n">
        <v>11.5</v>
      </c>
      <c r="IO307" s="104" t="n">
        <f aca="false">AVERAGE(IC307:IN307)</f>
        <v>9</v>
      </c>
      <c r="JA307" s="22" t="n">
        <v>1957</v>
      </c>
      <c r="JB307" s="106" t="s">
        <v>157</v>
      </c>
      <c r="JC307" s="103" t="n">
        <v>8.3</v>
      </c>
      <c r="JD307" s="103" t="n">
        <v>11</v>
      </c>
      <c r="JE307" s="103" t="n">
        <v>9.5</v>
      </c>
      <c r="JF307" s="103" t="n">
        <v>8.5</v>
      </c>
      <c r="JG307" s="103" t="n">
        <v>7</v>
      </c>
      <c r="JH307" s="103" t="n">
        <v>8.6</v>
      </c>
      <c r="JI307" s="103" t="n">
        <v>3.6</v>
      </c>
      <c r="JJ307" s="103" t="n">
        <v>5.1</v>
      </c>
      <c r="JK307" s="103" t="n">
        <v>5.2</v>
      </c>
      <c r="JL307" s="103" t="n">
        <v>6.9</v>
      </c>
      <c r="JM307" s="103" t="n">
        <v>8.2</v>
      </c>
      <c r="JN307" s="103" t="n">
        <v>10.1</v>
      </c>
      <c r="JO307" s="104" t="n">
        <f aca="false">AVERAGE(JC307:JN307)</f>
        <v>7.66666666666667</v>
      </c>
      <c r="KA307" s="22" t="n">
        <v>1957</v>
      </c>
      <c r="KB307" s="106" t="s">
        <v>157</v>
      </c>
      <c r="KC307" s="103" t="n">
        <v>11.4</v>
      </c>
      <c r="KD307" s="103" t="n">
        <v>13.4</v>
      </c>
      <c r="KE307" s="103" t="n">
        <v>9.9</v>
      </c>
      <c r="KF307" s="103" t="n">
        <v>7.6</v>
      </c>
      <c r="KG307" s="103" t="n">
        <v>5.4</v>
      </c>
      <c r="KH307" s="103" t="n">
        <v>6.9</v>
      </c>
      <c r="KI307" s="103" t="n">
        <v>2.6</v>
      </c>
      <c r="KJ307" s="103" t="n">
        <v>3.9</v>
      </c>
      <c r="KK307" s="103" t="n">
        <v>5.2</v>
      </c>
      <c r="KL307" s="103" t="n">
        <v>7.5</v>
      </c>
      <c r="KM307" s="103" t="n">
        <v>8.9</v>
      </c>
      <c r="KN307" s="103" t="n">
        <v>12.8</v>
      </c>
      <c r="KO307" s="104" t="n">
        <f aca="false">AVERAGE(KC307:KN307)</f>
        <v>7.95833333333333</v>
      </c>
      <c r="LA307" s="22" t="n">
        <v>1957</v>
      </c>
      <c r="LB307" s="106" t="s">
        <v>157</v>
      </c>
      <c r="LC307" s="103" t="n">
        <v>12</v>
      </c>
      <c r="LD307" s="103" t="n">
        <v>14.1</v>
      </c>
      <c r="LE307" s="103" t="n">
        <v>10.7</v>
      </c>
      <c r="LF307" s="103" t="n">
        <v>8.8</v>
      </c>
      <c r="LG307" s="103" t="n">
        <v>4.9</v>
      </c>
      <c r="LH307" s="103" t="n">
        <v>6.4</v>
      </c>
      <c r="LI307" s="103" t="n">
        <v>2.9</v>
      </c>
      <c r="LJ307" s="103" t="n">
        <v>3.9</v>
      </c>
      <c r="LK307" s="103" t="n">
        <v>6</v>
      </c>
      <c r="LL307" s="103" t="n">
        <v>7.9</v>
      </c>
      <c r="LM307" s="103" t="n">
        <v>10.1</v>
      </c>
      <c r="LN307" s="103" t="n">
        <v>13.3</v>
      </c>
      <c r="LO307" s="104" t="n">
        <f aca="false">AVERAGE(LC307:LN307)</f>
        <v>8.41666666666667</v>
      </c>
      <c r="MA307" s="22" t="n">
        <v>1957</v>
      </c>
      <c r="MB307" s="106" t="s">
        <v>157</v>
      </c>
      <c r="MC307" s="103" t="n">
        <v>9.7</v>
      </c>
      <c r="MD307" s="103" t="n">
        <v>12.8</v>
      </c>
      <c r="ME307" s="103" t="n">
        <v>10.7</v>
      </c>
      <c r="MF307" s="103" t="n">
        <v>8.8</v>
      </c>
      <c r="MG307" s="103" t="n">
        <v>7.1</v>
      </c>
      <c r="MH307" s="103" t="n">
        <v>8.5</v>
      </c>
      <c r="MI307" s="103" t="n">
        <v>4.2</v>
      </c>
      <c r="MJ307" s="103" t="n">
        <v>4.5</v>
      </c>
      <c r="MK307" s="103" t="n">
        <v>5.6</v>
      </c>
      <c r="ML307" s="103" t="n">
        <v>7.9</v>
      </c>
      <c r="MM307" s="103" t="n">
        <v>8.4</v>
      </c>
      <c r="MN307" s="103" t="n">
        <v>11.3</v>
      </c>
      <c r="MO307" s="104" t="n">
        <f aca="false">AVERAGE(MC307:MN307)</f>
        <v>8.29166666666667</v>
      </c>
      <c r="MQ307" s="5" t="n">
        <f aca="false">MAX(MC307:MN307)</f>
        <v>12.8</v>
      </c>
      <c r="MR307" s="5" t="n">
        <f aca="false">MIN(MC307:MN307)</f>
        <v>4.2</v>
      </c>
      <c r="NA307" s="22" t="n">
        <v>1957</v>
      </c>
      <c r="NB307" s="102" t="n">
        <v>1957</v>
      </c>
      <c r="NC307" s="110" t="n">
        <v>15.1</v>
      </c>
      <c r="ND307" s="110" t="n">
        <v>14.6</v>
      </c>
      <c r="NE307" s="110" t="n">
        <v>12.1</v>
      </c>
      <c r="NF307" s="110" t="n">
        <v>7</v>
      </c>
      <c r="NG307" s="110" t="n">
        <v>5.9</v>
      </c>
      <c r="NH307" s="110" t="n">
        <v>5.7</v>
      </c>
      <c r="NI307" s="110" t="n">
        <v>2.2</v>
      </c>
      <c r="NJ307" s="110" t="n">
        <v>3.7</v>
      </c>
      <c r="NK307" s="110" t="n">
        <v>6.3</v>
      </c>
      <c r="NL307" s="110" t="n">
        <v>7.4</v>
      </c>
      <c r="NM307" s="110" t="n">
        <v>8.3</v>
      </c>
      <c r="NN307" s="110" t="n">
        <v>11.5</v>
      </c>
      <c r="NO307" s="104" t="n">
        <f aca="false">AVERAGE(NC307:NN307)</f>
        <v>8.31666666666667</v>
      </c>
      <c r="OA307" s="22" t="n">
        <v>1957</v>
      </c>
      <c r="OB307" s="106" t="n">
        <v>1957</v>
      </c>
      <c r="OC307" s="103" t="n">
        <v>13.6</v>
      </c>
      <c r="OD307" s="103" t="n">
        <v>16.5</v>
      </c>
      <c r="OE307" s="103" t="n">
        <v>15.6</v>
      </c>
      <c r="OF307" s="103" t="n">
        <v>11.5</v>
      </c>
      <c r="OG307" s="103" t="n">
        <v>8.8</v>
      </c>
      <c r="OH307" s="103" t="n">
        <v>6.7</v>
      </c>
      <c r="OI307" s="103" t="n">
        <v>6.5</v>
      </c>
      <c r="OJ307" s="103" t="n">
        <v>5.4</v>
      </c>
      <c r="OK307" s="103" t="n">
        <v>7.4</v>
      </c>
      <c r="OL307" s="103" t="n">
        <v>8.7</v>
      </c>
      <c r="OM307" s="103" t="n">
        <v>9.7</v>
      </c>
      <c r="ON307" s="103" t="n">
        <v>11.1</v>
      </c>
      <c r="OO307" s="104" t="n">
        <f aca="false">AVERAGE(OC307:ON307)</f>
        <v>10.125</v>
      </c>
      <c r="OQ307" s="5" t="n">
        <f aca="false">MAX(OC307:ON307)</f>
        <v>16.5</v>
      </c>
      <c r="OR307" s="5" t="n">
        <f aca="false">MIN(OC307:ON307)</f>
        <v>5.4</v>
      </c>
      <c r="PA307" s="22" t="n">
        <v>1957</v>
      </c>
      <c r="PB307" s="106" t="s">
        <v>157</v>
      </c>
      <c r="PC307" s="103" t="n">
        <v>14.8</v>
      </c>
      <c r="PD307" s="103" t="n">
        <v>15.6</v>
      </c>
      <c r="PE307" s="103" t="n">
        <v>11.8</v>
      </c>
      <c r="PF307" s="103" t="n">
        <v>9</v>
      </c>
      <c r="PG307" s="103" t="n">
        <v>5.8</v>
      </c>
      <c r="PH307" s="103" t="n">
        <v>8.3</v>
      </c>
      <c r="PI307" s="103" t="n">
        <v>3.5</v>
      </c>
      <c r="PJ307" s="103" t="n">
        <v>4.9</v>
      </c>
      <c r="PK307" s="103" t="n">
        <v>6.5</v>
      </c>
      <c r="PL307" s="103" t="n">
        <v>9.7</v>
      </c>
      <c r="PM307" s="103" t="n">
        <v>11.5</v>
      </c>
      <c r="PN307" s="103" t="n">
        <v>15.6</v>
      </c>
      <c r="PO307" s="104" t="n">
        <f aca="false">AVERAGE(PC307:PN307)</f>
        <v>9.75</v>
      </c>
      <c r="QA307" s="22" t="n">
        <v>1957</v>
      </c>
      <c r="QB307" s="106" t="s">
        <v>157</v>
      </c>
      <c r="QC307" s="103" t="n">
        <v>9.9</v>
      </c>
      <c r="QD307" s="103" t="n">
        <v>11.6</v>
      </c>
      <c r="QE307" s="103" t="n">
        <v>8.5</v>
      </c>
      <c r="QF307" s="103" t="n">
        <v>7</v>
      </c>
      <c r="QG307" s="103" t="n">
        <v>4.8</v>
      </c>
      <c r="QH307" s="103" t="n">
        <v>6.4</v>
      </c>
      <c r="QI307" s="103" t="n">
        <v>2.6</v>
      </c>
      <c r="QJ307" s="103" t="n">
        <v>3.5</v>
      </c>
      <c r="QK307" s="103" t="n">
        <v>4.2</v>
      </c>
      <c r="QL307" s="103" t="n">
        <v>6.6</v>
      </c>
      <c r="QM307" s="103" t="n">
        <v>7.7</v>
      </c>
      <c r="QN307" s="103" t="n">
        <v>12.1</v>
      </c>
      <c r="QO307" s="104" t="n">
        <f aca="false">AVERAGE(QC307:QN307)</f>
        <v>7.075</v>
      </c>
      <c r="RA307" s="22" t="n">
        <v>1957</v>
      </c>
      <c r="RB307" s="106" t="s">
        <v>157</v>
      </c>
      <c r="RC307" s="103" t="n">
        <v>6.8</v>
      </c>
      <c r="RD307" s="103" t="n">
        <v>9.2</v>
      </c>
      <c r="RE307" s="103" t="n">
        <v>7</v>
      </c>
      <c r="RF307" s="103" t="n">
        <v>4.4</v>
      </c>
      <c r="RG307" s="103" t="n">
        <v>-0.9</v>
      </c>
      <c r="RH307" s="103" t="n">
        <v>2</v>
      </c>
      <c r="RI307" s="103" t="n">
        <v>-0.6</v>
      </c>
      <c r="RJ307" s="103" t="n">
        <v>0.1</v>
      </c>
      <c r="RK307" s="103" t="n">
        <v>1.3</v>
      </c>
      <c r="RL307" s="103" t="n">
        <v>4.4</v>
      </c>
      <c r="RM307" s="103" t="n">
        <v>6.2</v>
      </c>
      <c r="RN307" s="103" t="n">
        <v>8.7</v>
      </c>
      <c r="RO307" s="104" t="n">
        <f aca="false">AVERAGE(RC307:RN307)</f>
        <v>4.05</v>
      </c>
      <c r="SA307" s="22" t="n">
        <v>1957</v>
      </c>
      <c r="SB307" s="106" t="s">
        <v>157</v>
      </c>
      <c r="SC307" s="103" t="n">
        <v>9.1</v>
      </c>
      <c r="SD307" s="103" t="n">
        <v>14.1</v>
      </c>
      <c r="SE307" s="103" t="n">
        <v>8.8</v>
      </c>
      <c r="SF307" s="103" t="n">
        <v>4.9</v>
      </c>
      <c r="SG307" s="103" t="n">
        <v>1</v>
      </c>
      <c r="SH307" s="103" t="n">
        <v>4.3</v>
      </c>
      <c r="SI307" s="103" t="n">
        <v>1</v>
      </c>
      <c r="SJ307" s="103" t="n">
        <v>3</v>
      </c>
      <c r="SK307" s="103" t="n">
        <v>3.9</v>
      </c>
      <c r="SL307" s="103" t="n">
        <v>5.8</v>
      </c>
      <c r="SM307" s="103" t="n">
        <v>7.9</v>
      </c>
      <c r="SN307" s="103" t="n">
        <v>13.1</v>
      </c>
      <c r="SO307" s="104" t="n">
        <f aca="false">AVERAGE(SC307:SN307)</f>
        <v>6.40833333333333</v>
      </c>
      <c r="TA307" s="22" t="n">
        <v>1957</v>
      </c>
      <c r="TB307" s="106" t="s">
        <v>157</v>
      </c>
      <c r="TC307" s="103" t="n">
        <v>9.1</v>
      </c>
      <c r="TD307" s="103" t="n">
        <v>11.6</v>
      </c>
      <c r="TE307" s="103" t="n">
        <v>10.2</v>
      </c>
      <c r="TF307" s="103" t="n">
        <v>7.4</v>
      </c>
      <c r="TG307" s="103" t="n">
        <v>5.2</v>
      </c>
      <c r="TH307" s="103" t="n">
        <v>5.9</v>
      </c>
      <c r="TI307" s="103" t="n">
        <v>3.3</v>
      </c>
      <c r="TJ307" s="103" t="n">
        <v>4.2</v>
      </c>
      <c r="TK307" s="103" t="n">
        <v>5</v>
      </c>
      <c r="TL307" s="103" t="n">
        <v>7.5</v>
      </c>
      <c r="TM307" s="103" t="n">
        <v>8.2</v>
      </c>
      <c r="TN307" s="103" t="n">
        <v>10.6</v>
      </c>
      <c r="TO307" s="104" t="n">
        <f aca="false">AVERAGE(TC307:TN307)</f>
        <v>7.35</v>
      </c>
      <c r="UA307" s="22" t="n">
        <v>1957</v>
      </c>
      <c r="UB307" s="102" t="n">
        <v>1957</v>
      </c>
      <c r="UC307" s="108" t="n">
        <f aca="false">(UC305+UC306)/2</f>
        <v>12.45</v>
      </c>
      <c r="UD307" s="108" t="n">
        <f aca="false">(UD305+UD306)/2</f>
        <v>15.15</v>
      </c>
      <c r="UE307" s="108" t="n">
        <f aca="false">(UE305+UE306)/2</f>
        <v>13.8</v>
      </c>
      <c r="UF307" s="108" t="n">
        <f aca="false">(UF305+UF306)/2</f>
        <v>8.25</v>
      </c>
      <c r="UG307" s="108" t="n">
        <f aca="false">(UG305+UG306)/2</f>
        <v>5.75</v>
      </c>
      <c r="UH307" s="108" t="n">
        <f aca="false">(UH305+UH306)/2</f>
        <v>3.35</v>
      </c>
      <c r="UI307" s="108" t="n">
        <f aca="false">(UI305+UI306)/2</f>
        <v>3.55</v>
      </c>
      <c r="UJ307" s="108" t="n">
        <f aca="false">(UJ305+UJ306)/2</f>
        <v>4.25</v>
      </c>
      <c r="UK307" s="108" t="n">
        <f aca="false">(UK305+UK306)/2</f>
        <v>6.8</v>
      </c>
      <c r="UL307" s="108" t="n">
        <f aca="false">(UL305+UL306)/2</f>
        <v>6.15</v>
      </c>
      <c r="UM307" s="108" t="n">
        <f aca="false">(UM305+UM306)/2</f>
        <v>7.2</v>
      </c>
      <c r="UN307" s="108" t="n">
        <f aca="false">(UN305+UN306)/2</f>
        <v>9.5</v>
      </c>
      <c r="UO307" s="104" t="n">
        <f aca="false">AVERAGE(UC307:UN307)</f>
        <v>8.01666666666667</v>
      </c>
      <c r="VA307" s="22" t="n">
        <v>1957</v>
      </c>
      <c r="VB307" s="102" t="n">
        <v>1957</v>
      </c>
      <c r="VC307" s="103" t="n">
        <v>12.3</v>
      </c>
      <c r="VD307" s="103" t="n">
        <v>13.6</v>
      </c>
      <c r="VE307" s="103" t="n">
        <v>11.7</v>
      </c>
      <c r="VF307" s="103" t="n">
        <v>9.4</v>
      </c>
      <c r="VG307" s="103" t="n">
        <v>7.1</v>
      </c>
      <c r="VH307" s="103" t="n">
        <v>4.8</v>
      </c>
      <c r="VI307" s="103" t="n">
        <v>3.7</v>
      </c>
      <c r="VJ307" s="103" t="n">
        <v>4.6</v>
      </c>
      <c r="VK307" s="103" t="n">
        <v>5.1</v>
      </c>
      <c r="VL307" s="103" t="n">
        <v>7.6</v>
      </c>
      <c r="VM307" s="103" t="n">
        <v>9</v>
      </c>
      <c r="VN307" s="103" t="n">
        <v>10.3</v>
      </c>
      <c r="VO307" s="104" t="n">
        <f aca="false">AVERAGE(VC307:VN307)</f>
        <v>8.26666666666667</v>
      </c>
      <c r="WA307" s="22" t="n">
        <v>1957</v>
      </c>
      <c r="WB307" s="102" t="n">
        <v>1957</v>
      </c>
      <c r="WC307" s="103" t="n">
        <v>14.2</v>
      </c>
      <c r="WD307" s="103" t="n">
        <v>14.8</v>
      </c>
      <c r="WE307" s="103" t="n">
        <v>12.1</v>
      </c>
      <c r="WF307" s="103" t="n">
        <v>8.2</v>
      </c>
      <c r="WG307" s="103" t="n">
        <v>5.2</v>
      </c>
      <c r="WH307" s="103" t="n">
        <v>7.2</v>
      </c>
      <c r="WI307" s="103" t="n">
        <v>3</v>
      </c>
      <c r="WJ307" s="103" t="n">
        <v>4.6</v>
      </c>
      <c r="WK307" s="103" t="n">
        <v>6.3</v>
      </c>
      <c r="WL307" s="103" t="n">
        <v>8.4</v>
      </c>
      <c r="WM307" s="103" t="n">
        <v>11</v>
      </c>
      <c r="WN307" s="103" t="n">
        <v>15.2</v>
      </c>
      <c r="WO307" s="104" t="n">
        <f aca="false">AVERAGE(WC307:WN307)</f>
        <v>9.18333333333333</v>
      </c>
      <c r="XA307" s="22" t="n">
        <v>1957</v>
      </c>
      <c r="XB307" s="106" t="s">
        <v>157</v>
      </c>
      <c r="XC307" s="103" t="n">
        <v>12.7</v>
      </c>
      <c r="XD307" s="103" t="n">
        <v>15.4</v>
      </c>
      <c r="XE307" s="103" t="n">
        <v>10.9</v>
      </c>
      <c r="XF307" s="103" t="n">
        <v>7.4</v>
      </c>
      <c r="XG307" s="103" t="n">
        <v>3.9</v>
      </c>
      <c r="XH307" s="103" t="n">
        <v>5.7</v>
      </c>
      <c r="XI307" s="103" t="n">
        <v>2.5</v>
      </c>
      <c r="XJ307" s="103" t="n">
        <v>4.3</v>
      </c>
      <c r="XK307" s="103" t="n">
        <v>5.4</v>
      </c>
      <c r="XL307" s="103" t="n">
        <v>8.3</v>
      </c>
      <c r="XM307" s="103" t="n">
        <v>9.7</v>
      </c>
      <c r="XN307" s="103" t="n">
        <v>14.4</v>
      </c>
      <c r="XO307" s="104" t="n">
        <f aca="false">AVERAGE(XC307:XN307)</f>
        <v>8.38333333333333</v>
      </c>
      <c r="YA307" s="22" t="n">
        <v>1957</v>
      </c>
      <c r="YB307" s="106" t="s">
        <v>157</v>
      </c>
      <c r="YC307" s="103" t="n">
        <v>10.9</v>
      </c>
      <c r="YD307" s="103" t="n">
        <v>12.8</v>
      </c>
      <c r="YE307" s="103" t="n">
        <v>11.6</v>
      </c>
      <c r="YF307" s="103" t="n">
        <v>10</v>
      </c>
      <c r="YG307" s="103" t="n">
        <v>8.5</v>
      </c>
      <c r="YH307" s="103" t="n">
        <v>9.2</v>
      </c>
      <c r="YI307" s="103" t="n">
        <v>5.4</v>
      </c>
      <c r="YJ307" s="103" t="n">
        <v>6.3</v>
      </c>
      <c r="YK307" s="103" t="n">
        <v>7.1</v>
      </c>
      <c r="YL307" s="103" t="n">
        <v>8.4</v>
      </c>
      <c r="YM307" s="103" t="n">
        <v>9.9</v>
      </c>
      <c r="YN307" s="103" t="n">
        <v>11.6</v>
      </c>
      <c r="YO307" s="104" t="n">
        <f aca="false">AVERAGE(YC307:YN307)</f>
        <v>9.30833333333333</v>
      </c>
      <c r="ZA307" s="22" t="n">
        <v>1957</v>
      </c>
      <c r="ZB307" s="106" t="s">
        <v>157</v>
      </c>
      <c r="ZC307" s="103" t="n">
        <v>11.7</v>
      </c>
      <c r="ZD307" s="103" t="n">
        <v>13.5</v>
      </c>
      <c r="ZE307" s="103" t="n">
        <v>13.3</v>
      </c>
      <c r="ZF307" s="103" t="n">
        <v>11.5</v>
      </c>
      <c r="ZG307" s="103" t="n">
        <v>9.9</v>
      </c>
      <c r="ZH307" s="103" t="n">
        <v>10.8</v>
      </c>
      <c r="ZI307" s="103" t="n">
        <v>8.5</v>
      </c>
      <c r="ZJ307" s="103" t="n">
        <v>8.7</v>
      </c>
      <c r="ZK307" s="103" t="n">
        <v>8.2</v>
      </c>
      <c r="ZL307" s="103" t="n">
        <v>8.6</v>
      </c>
      <c r="ZM307" s="103" t="n">
        <v>10.3</v>
      </c>
      <c r="ZN307" s="103" t="n">
        <v>11.5</v>
      </c>
      <c r="ZO307" s="104" t="n">
        <f aca="false">AVERAGE(ZC307:ZN307)</f>
        <v>10.5416666666667</v>
      </c>
      <c r="AAA307" s="36" t="n">
        <f aca="false">(OO307+EO307)/2</f>
        <v>10.1458333333333</v>
      </c>
      <c r="AAB307" s="37" t="n">
        <f aca="false">(HO307+ZO307+RO307+GO307)/4</f>
        <v>8.67708333333333</v>
      </c>
      <c r="AAC307" s="38" t="n">
        <f aca="false">(JO307+PO307+TO307+QO307+YO307+AO307+BO307+KO307+NO307+UO307+WO307)/11</f>
        <v>8.22651515151515</v>
      </c>
      <c r="ABA307" s="147" t="n">
        <f aca="false">MAX(OC307:ON307, EC307:EN307)</f>
        <v>16.5</v>
      </c>
      <c r="ABB307" s="147" t="n">
        <f aca="false">MIN(EC307:EN307,OC307:ON307)</f>
        <v>5.4</v>
      </c>
      <c r="ABC307" s="148" t="n">
        <f aca="false">MAX(HC307:HN307,ZC307:ZN307,RC307:RN307,GC307:GN307)</f>
        <v>15.8</v>
      </c>
      <c r="ABD307" s="144" t="n">
        <f aca="false">MIN(HC307:HN307,ZC307:ZN307,GC307:GN307)</f>
        <v>3.5</v>
      </c>
      <c r="ABE307" s="145" t="n">
        <f aca="false">MAX(JC307:JN307,PC307:PN307,TC307:TN307,QC307:QN307,YC307:YN307,AC307:AN307,BC307:BN307,KC307:KN307,NC307:NN307,UC307:UN307,WC307:WN307)</f>
        <v>15.6</v>
      </c>
      <c r="ABF307" s="145" t="n">
        <f aca="false">MIN(JC307:JN307,PC307:PN307,TC307:TN307,QC307:QN307,YC307:YN307,AC307:AN307,BC307:BN307,KC307:KN307,NC307:NN307,UC307:UN307,WC307:WN307)</f>
        <v>2.2</v>
      </c>
    </row>
    <row r="308" customFormat="false" ht="12.9" hidden="false" customHeight="false" outlineLevel="0" collapsed="false">
      <c r="A308" s="97"/>
      <c r="B308" s="11" t="n">
        <f aca="false">AVERAGE(AO308,BO308,CO308,DO308,EO308,FO308,GO308,HO308,IO308,JO308,KO308,LO308,MO308,NO308,OO308,PO308,QO308,RO308,SO308,TO308,UO308,VO308,WO308,XO308,YO308,ZO308)</f>
        <v>8.64471153846154</v>
      </c>
      <c r="C308" s="98" t="n">
        <f aca="false">AVERAGE(B304:B308)</f>
        <v>8.63084935897436</v>
      </c>
      <c r="D308" s="99" t="n">
        <f aca="false">AVERAGE(B299:B308)</f>
        <v>8.59788862179487</v>
      </c>
      <c r="E308" s="11" t="n">
        <f aca="false">AVERAGE(B289:B308)</f>
        <v>8.60483009178322</v>
      </c>
      <c r="F308" s="100" t="n">
        <f aca="false">AVERAGE(B259:B308)</f>
        <v>8.71865144230769</v>
      </c>
      <c r="G308" s="3" t="n">
        <f aca="false">MAX(AC308:AN308,BC308:BN308,CC308:CN308,DC308:DN308,EC308:EN308,FC308:FN308,GC308:GN308,HC308:HN308,IC308:IN308,JC308:JN308,KC308:KN308,LC308:LN308,MC308:MN308,NC308:NN308,OC308:ON308,PC308:PN308,QC308:QN308,RC308:RN308,SC308:SN308,TC308:TN308,UC308:UN308,VC308:VN308,WC308:WN308,XC308:XN308,YC308:YN308,ZC308:ZN308,)</f>
        <v>16.3</v>
      </c>
      <c r="H308" s="19" t="n">
        <f aca="false">MEDIAN(AC308:AN308,BC308:BN308,CC308:CN308,DC308:DN308,EC308:EN308,FC308:FN308,GC308:GN308,HC308:HN308,IC308:IN308,JC308:JN308,KC308:KN308,LC308:LN308,MC308:MN308,NC308:NN308,OC308:ON308,PC308:PN308,QC308:QN308,RC308:RN308,SC308:SN308,TC308:TN308,UC308:UN308,VC308:VN308,WC308:WN308,XC308:XN308,YC308:YN308,ZC308:ZN308,)</f>
        <v>8.7</v>
      </c>
      <c r="I308" s="5" t="n">
        <f aca="false">MIN(AC308:AN308,BC308:BN308,CC308:CN308,DC308:DN308,EC308:EN308,FC308:FN308,GC308:GN308,HC308:HN308,IC308:IN308,JC308:JN308,KC308:KN308,LC308:LN308,MC308:MN308,NC308:NN308,OC308:ON308,PC308:PN308,QC308:QN308,RC308:RN308,SC308:SN308,TC308:TN308,UC308:UN308,VC308:VN308,WC308:WN308,XC308:XN308,YC308:YN308,ZC308:ZN308)</f>
        <v>0.1</v>
      </c>
      <c r="J308" s="5" t="n">
        <f aca="false">MIN(AC308:AN308,BC308:BN308,CC308:CN308,DC308:DN308,EC308:EN308,FC308:FN308,GC308:GN308,HC308:HN308,IC308:IN308,JC308:JN308,KC308:KN308,LC308:LN308,MC308:MN308,NC308:NN308,OC308:ON308,PC308:PN308,QC308:QN308,SC308:SN308,TC308:TN308,UC308:UN308,VC308:VN308,WC308:WN308,XC308:XN308,YC308:YN308,ZC308:ZN308)</f>
        <v>0.8</v>
      </c>
      <c r="K308" s="101" t="n">
        <f aca="false">(G308+I308)/2</f>
        <v>8.2</v>
      </c>
      <c r="AB308" s="102" t="n">
        <v>1958</v>
      </c>
      <c r="AC308" s="110" t="n">
        <v>10.1</v>
      </c>
      <c r="AD308" s="110" t="n">
        <v>14.3</v>
      </c>
      <c r="AE308" s="110" t="n">
        <v>13.3</v>
      </c>
      <c r="AF308" s="110" t="n">
        <v>8.6</v>
      </c>
      <c r="AG308" s="108" t="n">
        <f aca="false">(AG306+AG307)/2</f>
        <v>6.2</v>
      </c>
      <c r="AH308" s="110" t="n">
        <v>4.2</v>
      </c>
      <c r="AI308" s="110" t="n">
        <v>4.1</v>
      </c>
      <c r="AJ308" s="110" t="n">
        <v>3</v>
      </c>
      <c r="AK308" s="110" t="n">
        <v>5</v>
      </c>
      <c r="AL308" s="110" t="n">
        <v>5.9</v>
      </c>
      <c r="AM308" s="110" t="n">
        <v>7.3</v>
      </c>
      <c r="AN308" s="110" t="n">
        <v>7.9</v>
      </c>
      <c r="AO308" s="104" t="n">
        <f aca="false">AVERAGE(AC308:AN308)</f>
        <v>7.49166666666667</v>
      </c>
      <c r="BA308" s="22" t="n">
        <v>1958</v>
      </c>
      <c r="BB308" s="106" t="s">
        <v>158</v>
      </c>
      <c r="BC308" s="103" t="n">
        <v>11.7</v>
      </c>
      <c r="BD308" s="103" t="n">
        <v>13.7</v>
      </c>
      <c r="BE308" s="103" t="n">
        <v>12</v>
      </c>
      <c r="BF308" s="103" t="n">
        <v>7.4</v>
      </c>
      <c r="BG308" s="103" t="n">
        <v>8.6</v>
      </c>
      <c r="BH308" s="103" t="n">
        <v>4.6</v>
      </c>
      <c r="BI308" s="103" t="n">
        <v>4.5</v>
      </c>
      <c r="BJ308" s="103" t="n">
        <v>5.7</v>
      </c>
      <c r="BK308" s="103" t="n">
        <v>5.2</v>
      </c>
      <c r="BL308" s="103" t="n">
        <v>7.2</v>
      </c>
      <c r="BM308" s="103" t="n">
        <v>10.8</v>
      </c>
      <c r="BN308" s="103" t="n">
        <v>10.9</v>
      </c>
      <c r="BO308" s="104" t="n">
        <f aca="false">AVERAGE(BC308:BN308)</f>
        <v>8.525</v>
      </c>
      <c r="CA308" s="22" t="n">
        <v>1958</v>
      </c>
      <c r="CB308" s="106" t="s">
        <v>158</v>
      </c>
      <c r="CC308" s="103" t="n">
        <v>8.6</v>
      </c>
      <c r="CD308" s="103" t="n">
        <v>11.1</v>
      </c>
      <c r="CE308" s="103" t="n">
        <v>10</v>
      </c>
      <c r="CF308" s="103" t="n">
        <v>6.7</v>
      </c>
      <c r="CG308" s="103" t="n">
        <v>7.8</v>
      </c>
      <c r="CH308" s="103" t="n">
        <v>3</v>
      </c>
      <c r="CI308" s="103" t="n">
        <v>2.6</v>
      </c>
      <c r="CJ308" s="103" t="n">
        <v>4.7</v>
      </c>
      <c r="CK308" s="103" t="n">
        <v>3.7</v>
      </c>
      <c r="CL308" s="103" t="n">
        <v>5.8</v>
      </c>
      <c r="CM308" s="103" t="n">
        <v>9.5</v>
      </c>
      <c r="CN308" s="103" t="n">
        <v>8.6</v>
      </c>
      <c r="CO308" s="104" t="n">
        <f aca="false">AVERAGE(CC308:CN308)</f>
        <v>6.84166666666667</v>
      </c>
      <c r="DA308" s="22" t="n">
        <v>1958</v>
      </c>
      <c r="DB308" s="106" t="s">
        <v>158</v>
      </c>
      <c r="DC308" s="103" t="n">
        <v>13.9</v>
      </c>
      <c r="DD308" s="103" t="n">
        <v>13.8</v>
      </c>
      <c r="DE308" s="103" t="n">
        <v>11.2</v>
      </c>
      <c r="DF308" s="103" t="n">
        <v>9.1</v>
      </c>
      <c r="DG308" s="103" t="n">
        <v>9.4</v>
      </c>
      <c r="DH308" s="103" t="n">
        <v>3.3</v>
      </c>
      <c r="DI308" s="103" t="n">
        <v>4</v>
      </c>
      <c r="DJ308" s="103" t="n">
        <v>5.9</v>
      </c>
      <c r="DK308" s="103" t="n">
        <v>5.3</v>
      </c>
      <c r="DL308" s="103" t="n">
        <v>8.4</v>
      </c>
      <c r="DM308" s="103" t="n">
        <v>12.4</v>
      </c>
      <c r="DN308" s="103" t="n">
        <v>11.9</v>
      </c>
      <c r="DO308" s="104" t="n">
        <f aca="false">AVERAGE(DC308:DN308)</f>
        <v>9.05</v>
      </c>
      <c r="EA308" s="22" t="n">
        <v>1958</v>
      </c>
      <c r="EB308" s="106" t="s">
        <v>158</v>
      </c>
      <c r="EC308" s="103" t="n">
        <v>11.9</v>
      </c>
      <c r="ED308" s="103" t="n">
        <v>13.2</v>
      </c>
      <c r="EE308" s="103" t="n">
        <v>12.5</v>
      </c>
      <c r="EF308" s="103" t="n">
        <v>10.8</v>
      </c>
      <c r="EG308" s="103" t="n">
        <v>10.4</v>
      </c>
      <c r="EH308" s="103" t="n">
        <v>7.9</v>
      </c>
      <c r="EI308" s="103" t="n">
        <v>6.2</v>
      </c>
      <c r="EJ308" s="103" t="n">
        <v>8</v>
      </c>
      <c r="EK308" s="103" t="n">
        <v>7.4</v>
      </c>
      <c r="EL308" s="103" t="n">
        <v>9</v>
      </c>
      <c r="EM308" s="103" t="n">
        <v>10.9</v>
      </c>
      <c r="EN308" s="105" t="n">
        <f aca="false">(EN307+EN309)/2</f>
        <v>11.4</v>
      </c>
      <c r="EO308" s="104" t="n">
        <f aca="false">AVERAGE(EC308:EN308)</f>
        <v>9.96666666666667</v>
      </c>
      <c r="FA308" s="22" t="n">
        <v>1958</v>
      </c>
      <c r="FB308" s="111" t="n">
        <v>1958</v>
      </c>
      <c r="FC308" s="110" t="n">
        <v>13.2</v>
      </c>
      <c r="FD308" s="110" t="n">
        <v>9.3</v>
      </c>
      <c r="FE308" s="110" t="n">
        <v>7.3</v>
      </c>
      <c r="FF308" s="110" t="n">
        <v>7.2</v>
      </c>
      <c r="FG308" s="110" t="n">
        <v>4.2</v>
      </c>
      <c r="FH308" s="110" t="n">
        <v>3.8</v>
      </c>
      <c r="FI308" s="110" t="n">
        <v>0.8</v>
      </c>
      <c r="FJ308" s="110" t="n">
        <v>2.1</v>
      </c>
      <c r="FK308" s="110" t="n">
        <v>2.7</v>
      </c>
      <c r="FL308" s="110" t="n">
        <v>6.2</v>
      </c>
      <c r="FM308" s="110" t="n">
        <v>7.7</v>
      </c>
      <c r="FN308" s="108" t="n">
        <f aca="false">(FN306+FN307)/2</f>
        <v>7.5</v>
      </c>
      <c r="FO308" s="104" t="n">
        <f aca="false">AVERAGE(FC308:FN308)</f>
        <v>6</v>
      </c>
      <c r="GA308" s="22" t="n">
        <v>1958</v>
      </c>
      <c r="GB308" s="106" t="s">
        <v>158</v>
      </c>
      <c r="GC308" s="103" t="n">
        <v>12.9</v>
      </c>
      <c r="GD308" s="103" t="n">
        <v>14.6</v>
      </c>
      <c r="GE308" s="103" t="n">
        <v>12.6</v>
      </c>
      <c r="GF308" s="103" t="n">
        <v>9.3</v>
      </c>
      <c r="GG308" s="103" t="n">
        <v>9.9</v>
      </c>
      <c r="GH308" s="103" t="n">
        <v>3.3</v>
      </c>
      <c r="GI308" s="103" t="n">
        <v>3.7</v>
      </c>
      <c r="GJ308" s="103" t="n">
        <v>6.4</v>
      </c>
      <c r="GK308" s="103" t="n">
        <v>5.5</v>
      </c>
      <c r="GL308" s="103" t="n">
        <v>8.4</v>
      </c>
      <c r="GM308" s="103" t="n">
        <v>13</v>
      </c>
      <c r="GN308" s="103" t="n">
        <v>11.3</v>
      </c>
      <c r="GO308" s="104" t="n">
        <f aca="false">AVERAGE(GC308:GN308)</f>
        <v>9.24166666666667</v>
      </c>
      <c r="HA308" s="22" t="n">
        <v>1958</v>
      </c>
      <c r="HB308" s="106" t="s">
        <v>158</v>
      </c>
      <c r="HC308" s="103" t="n">
        <v>14.6</v>
      </c>
      <c r="HD308" s="103" t="n">
        <v>15.9</v>
      </c>
      <c r="HE308" s="103" t="n">
        <v>16.3</v>
      </c>
      <c r="HF308" s="103" t="n">
        <v>13.5</v>
      </c>
      <c r="HG308" s="103" t="n">
        <v>12.4</v>
      </c>
      <c r="HH308" s="103" t="n">
        <v>9.2</v>
      </c>
      <c r="HI308" s="103" t="n">
        <v>8</v>
      </c>
      <c r="HJ308" s="103" t="n">
        <v>9.1</v>
      </c>
      <c r="HK308" s="103" t="n">
        <v>9.6</v>
      </c>
      <c r="HL308" s="103" t="n">
        <v>11</v>
      </c>
      <c r="HM308" s="103" t="n">
        <v>13.4</v>
      </c>
      <c r="HN308" s="103" t="n">
        <v>14.1</v>
      </c>
      <c r="HO308" s="104" t="n">
        <f aca="false">AVERAGE(HC308:HN308)</f>
        <v>12.2583333333333</v>
      </c>
      <c r="IA308" s="22" t="n">
        <v>1958</v>
      </c>
      <c r="IB308" s="102" t="n">
        <v>1958</v>
      </c>
      <c r="IC308" s="103" t="n">
        <v>11.7</v>
      </c>
      <c r="ID308" s="103" t="n">
        <v>14.7</v>
      </c>
      <c r="IE308" s="103" t="n">
        <v>13.2</v>
      </c>
      <c r="IF308" s="103" t="n">
        <v>8.6</v>
      </c>
      <c r="IG308" s="103" t="n">
        <v>9.9</v>
      </c>
      <c r="IH308" s="103" t="n">
        <v>5.8</v>
      </c>
      <c r="II308" s="103" t="n">
        <v>5.4</v>
      </c>
      <c r="IJ308" s="103" t="n">
        <v>6.9</v>
      </c>
      <c r="IK308" s="103" t="n">
        <v>6.1</v>
      </c>
      <c r="IL308" s="103" t="n">
        <v>8.1</v>
      </c>
      <c r="IM308" s="103" t="n">
        <v>10.9</v>
      </c>
      <c r="IN308" s="103" t="n">
        <v>11.3</v>
      </c>
      <c r="IO308" s="104" t="n">
        <f aca="false">AVERAGE(IC308:IN308)</f>
        <v>9.38333333333333</v>
      </c>
      <c r="JA308" s="22" t="n">
        <v>1958</v>
      </c>
      <c r="JB308" s="106" t="s">
        <v>158</v>
      </c>
      <c r="JC308" s="103" t="n">
        <v>9.7</v>
      </c>
      <c r="JD308" s="103" t="n">
        <v>11.5</v>
      </c>
      <c r="JE308" s="103" t="n">
        <v>10.7</v>
      </c>
      <c r="JF308" s="103" t="n">
        <v>7.8</v>
      </c>
      <c r="JG308" s="103" t="n">
        <v>9.2</v>
      </c>
      <c r="JH308" s="103" t="n">
        <v>4.5</v>
      </c>
      <c r="JI308" s="103" t="n">
        <v>3.9</v>
      </c>
      <c r="JJ308" s="103" t="n">
        <v>5.6</v>
      </c>
      <c r="JK308" s="103" t="n">
        <v>5.3</v>
      </c>
      <c r="JL308" s="103" t="n">
        <v>7.7</v>
      </c>
      <c r="JM308" s="103" t="n">
        <v>9.7</v>
      </c>
      <c r="JN308" s="103" t="n">
        <v>8.8</v>
      </c>
      <c r="JO308" s="104" t="n">
        <f aca="false">AVERAGE(JC308:JN308)</f>
        <v>7.86666666666667</v>
      </c>
      <c r="KA308" s="22" t="n">
        <v>1958</v>
      </c>
      <c r="KB308" s="106" t="s">
        <v>158</v>
      </c>
      <c r="KC308" s="103" t="n">
        <v>12</v>
      </c>
      <c r="KD308" s="103" t="n">
        <v>14.1</v>
      </c>
      <c r="KE308" s="103" t="n">
        <v>12</v>
      </c>
      <c r="KF308" s="103" t="n">
        <v>7.9</v>
      </c>
      <c r="KG308" s="103" t="n">
        <v>8.3</v>
      </c>
      <c r="KH308" s="103" t="n">
        <v>2.7</v>
      </c>
      <c r="KI308" s="103" t="n">
        <v>3.1</v>
      </c>
      <c r="KJ308" s="103" t="n">
        <v>5.9</v>
      </c>
      <c r="KK308" s="103" t="n">
        <v>5.1</v>
      </c>
      <c r="KL308" s="103" t="n">
        <v>8.3</v>
      </c>
      <c r="KM308" s="103" t="n">
        <v>10.6</v>
      </c>
      <c r="KN308" s="103" t="n">
        <v>9.4</v>
      </c>
      <c r="KO308" s="104" t="n">
        <f aca="false">AVERAGE(KC308:KN308)</f>
        <v>8.28333333333333</v>
      </c>
      <c r="LA308" s="22" t="n">
        <v>1958</v>
      </c>
      <c r="LB308" s="106" t="s">
        <v>158</v>
      </c>
      <c r="LC308" s="103" t="n">
        <v>12.8</v>
      </c>
      <c r="LD308" s="103" t="n">
        <v>14.2</v>
      </c>
      <c r="LE308" s="103" t="n">
        <v>12.6</v>
      </c>
      <c r="LF308" s="103" t="n">
        <v>8.1</v>
      </c>
      <c r="LG308" s="103" t="n">
        <v>9.2</v>
      </c>
      <c r="LH308" s="103" t="n">
        <v>2.2</v>
      </c>
      <c r="LI308" s="103" t="n">
        <v>3.5</v>
      </c>
      <c r="LJ308" s="103" t="n">
        <v>5.5</v>
      </c>
      <c r="LK308" s="103" t="n">
        <v>5.4</v>
      </c>
      <c r="LL308" s="103" t="n">
        <v>8.7</v>
      </c>
      <c r="LM308" s="103" t="n">
        <v>12.7</v>
      </c>
      <c r="LN308" s="103" t="n">
        <v>10.5</v>
      </c>
      <c r="LO308" s="104" t="n">
        <f aca="false">AVERAGE(LC308:LN308)</f>
        <v>8.78333333333333</v>
      </c>
      <c r="MA308" s="22" t="n">
        <v>1958</v>
      </c>
      <c r="MB308" s="106" t="s">
        <v>158</v>
      </c>
      <c r="MC308" s="103" t="n">
        <v>12</v>
      </c>
      <c r="MD308" s="103" t="n">
        <v>13.2</v>
      </c>
      <c r="ME308" s="103" t="n">
        <v>12.2</v>
      </c>
      <c r="MF308" s="103" t="n">
        <v>8.6</v>
      </c>
      <c r="MG308" s="103" t="n">
        <v>9.4</v>
      </c>
      <c r="MH308" s="103" t="n">
        <v>4.9</v>
      </c>
      <c r="MI308" s="103" t="n">
        <v>4.9</v>
      </c>
      <c r="MJ308" s="103" t="n">
        <v>6.1</v>
      </c>
      <c r="MK308" s="103" t="n">
        <v>5.6</v>
      </c>
      <c r="ML308" s="103" t="n">
        <v>7.8</v>
      </c>
      <c r="MM308" s="103" t="n">
        <v>10.8</v>
      </c>
      <c r="MN308" s="103" t="n">
        <v>11.1</v>
      </c>
      <c r="MO308" s="104" t="n">
        <f aca="false">AVERAGE(MC308:MN308)</f>
        <v>8.88333333333333</v>
      </c>
      <c r="MQ308" s="5" t="n">
        <f aca="false">MAX(MC308:MN308)</f>
        <v>13.2</v>
      </c>
      <c r="MR308" s="5" t="n">
        <f aca="false">MIN(MC308:MN308)</f>
        <v>4.9</v>
      </c>
      <c r="NA308" s="22" t="n">
        <v>1958</v>
      </c>
      <c r="NB308" s="102" t="n">
        <v>1958</v>
      </c>
      <c r="NC308" s="110" t="n">
        <v>12.4</v>
      </c>
      <c r="ND308" s="110" t="n">
        <v>11.6</v>
      </c>
      <c r="NE308" s="110" t="n">
        <v>12.5</v>
      </c>
      <c r="NF308" s="110" t="n">
        <v>7.8</v>
      </c>
      <c r="NG308" s="110" t="n">
        <v>5.4</v>
      </c>
      <c r="NH308" s="110" t="n">
        <v>4.1</v>
      </c>
      <c r="NI308" s="110" t="n">
        <v>2.1</v>
      </c>
      <c r="NJ308" s="110" t="n">
        <v>3.7</v>
      </c>
      <c r="NK308" s="110" t="n">
        <v>5.7</v>
      </c>
      <c r="NL308" s="110" t="n">
        <v>7.7</v>
      </c>
      <c r="NM308" s="110" t="n">
        <v>9.2</v>
      </c>
      <c r="NN308" s="110" t="n">
        <v>11.1</v>
      </c>
      <c r="NO308" s="104" t="n">
        <f aca="false">AVERAGE(NC308:NN308)</f>
        <v>7.775</v>
      </c>
      <c r="OA308" s="22" t="n">
        <v>1958</v>
      </c>
      <c r="OB308" s="106" t="n">
        <v>1958</v>
      </c>
      <c r="OC308" s="103" t="n">
        <v>11.8</v>
      </c>
      <c r="OD308" s="103" t="n">
        <v>13.7</v>
      </c>
      <c r="OE308" s="103" t="n">
        <v>11.8</v>
      </c>
      <c r="OF308" s="103" t="n">
        <v>10.1</v>
      </c>
      <c r="OG308" s="103" t="n">
        <v>8</v>
      </c>
      <c r="OH308" s="103" t="n">
        <v>9.4</v>
      </c>
      <c r="OI308" s="103" t="n">
        <v>5.3</v>
      </c>
      <c r="OJ308" s="103" t="n">
        <v>5.8</v>
      </c>
      <c r="OK308" s="103" t="n">
        <v>6.9</v>
      </c>
      <c r="OL308" s="103" t="n">
        <v>9.1</v>
      </c>
      <c r="OM308" s="103" t="n">
        <v>10.1</v>
      </c>
      <c r="ON308" s="103" t="n">
        <v>12.4</v>
      </c>
      <c r="OO308" s="104" t="n">
        <f aca="false">AVERAGE(OC308:ON308)</f>
        <v>9.53333333333333</v>
      </c>
      <c r="OQ308" s="5" t="n">
        <f aca="false">MAX(OC308:ON308)</f>
        <v>13.7</v>
      </c>
      <c r="OR308" s="5" t="n">
        <f aca="false">MIN(OC308:ON308)</f>
        <v>5.3</v>
      </c>
      <c r="PA308" s="22" t="n">
        <v>1958</v>
      </c>
      <c r="PB308" s="106" t="s">
        <v>158</v>
      </c>
      <c r="PC308" s="103" t="n">
        <v>15.5</v>
      </c>
      <c r="PD308" s="103" t="n">
        <v>16</v>
      </c>
      <c r="PE308" s="103" t="n">
        <v>13.3</v>
      </c>
      <c r="PF308" s="103" t="n">
        <v>10.1</v>
      </c>
      <c r="PG308" s="103" t="n">
        <v>10.2</v>
      </c>
      <c r="PH308" s="103" t="n">
        <v>3</v>
      </c>
      <c r="PI308" s="103" t="n">
        <v>4.2</v>
      </c>
      <c r="PJ308" s="103" t="n">
        <v>6.4</v>
      </c>
      <c r="PK308" s="103" t="n">
        <v>5.2</v>
      </c>
      <c r="PL308" s="103" t="n">
        <v>9.5</v>
      </c>
      <c r="PM308" s="103" t="n">
        <v>13.5</v>
      </c>
      <c r="PN308" s="103" t="n">
        <v>12.7</v>
      </c>
      <c r="PO308" s="104" t="n">
        <f aca="false">AVERAGE(PC308:PN308)</f>
        <v>9.96666666666667</v>
      </c>
      <c r="QA308" s="22" t="n">
        <v>1958</v>
      </c>
      <c r="QB308" s="106" t="s">
        <v>158</v>
      </c>
      <c r="QC308" s="103" t="n">
        <v>10.8</v>
      </c>
      <c r="QD308" s="103" t="n">
        <v>12.7</v>
      </c>
      <c r="QE308" s="103" t="n">
        <v>10.5</v>
      </c>
      <c r="QF308" s="103" t="n">
        <v>6.4</v>
      </c>
      <c r="QG308" s="103" t="n">
        <v>8.7</v>
      </c>
      <c r="QH308" s="103" t="n">
        <v>1.5</v>
      </c>
      <c r="QI308" s="103" t="n">
        <v>2.5</v>
      </c>
      <c r="QJ308" s="103" t="n">
        <v>5.5</v>
      </c>
      <c r="QK308" s="103" t="n">
        <v>4.4</v>
      </c>
      <c r="QL308" s="103" t="n">
        <v>7.5</v>
      </c>
      <c r="QM308" s="103" t="n">
        <v>9.7</v>
      </c>
      <c r="QN308" s="103" t="n">
        <v>8.6</v>
      </c>
      <c r="QO308" s="104" t="n">
        <f aca="false">AVERAGE(QC308:QN308)</f>
        <v>7.4</v>
      </c>
      <c r="RA308" s="22" t="n">
        <v>1958</v>
      </c>
      <c r="RB308" s="106" t="s">
        <v>158</v>
      </c>
      <c r="RC308" s="103" t="n">
        <v>8.7</v>
      </c>
      <c r="RD308" s="103" t="n">
        <v>10.4</v>
      </c>
      <c r="RE308" s="103" t="n">
        <v>7.9</v>
      </c>
      <c r="RF308" s="103" t="n">
        <v>3.5</v>
      </c>
      <c r="RG308" s="103" t="n">
        <v>5.7</v>
      </c>
      <c r="RH308" s="103" t="n">
        <v>0.1</v>
      </c>
      <c r="RI308" s="103" t="n">
        <v>0.3</v>
      </c>
      <c r="RJ308" s="103" t="n">
        <v>1.8</v>
      </c>
      <c r="RK308" s="103" t="n">
        <v>2</v>
      </c>
      <c r="RL308" s="103" t="n">
        <v>4.9</v>
      </c>
      <c r="RM308" s="103" t="n">
        <v>8.4</v>
      </c>
      <c r="RN308" s="103" t="n">
        <v>7.3</v>
      </c>
      <c r="RO308" s="104" t="n">
        <f aca="false">AVERAGE(RC308:RN308)</f>
        <v>5.08333333333333</v>
      </c>
      <c r="SA308" s="22" t="n">
        <v>1958</v>
      </c>
      <c r="SB308" s="106" t="s">
        <v>158</v>
      </c>
      <c r="SC308" s="103" t="n">
        <v>13.4</v>
      </c>
      <c r="SD308" s="103" t="n">
        <v>13.8</v>
      </c>
      <c r="SE308" s="103" t="n">
        <v>10.7</v>
      </c>
      <c r="SF308" s="103" t="n">
        <v>8.1</v>
      </c>
      <c r="SG308" s="103" t="n">
        <v>9.1</v>
      </c>
      <c r="SH308" s="103" t="n">
        <v>1.7</v>
      </c>
      <c r="SI308" s="103" t="n">
        <v>3.6</v>
      </c>
      <c r="SJ308" s="103" t="n">
        <v>5.2</v>
      </c>
      <c r="SK308" s="103" t="n">
        <v>3.9</v>
      </c>
      <c r="SL308" s="103" t="n">
        <v>7.9</v>
      </c>
      <c r="SM308" s="103" t="n">
        <v>12.5</v>
      </c>
      <c r="SN308" s="103" t="n">
        <v>11.5</v>
      </c>
      <c r="SO308" s="104" t="n">
        <f aca="false">AVERAGE(SC308:SN308)</f>
        <v>8.45</v>
      </c>
      <c r="TA308" s="22" t="n">
        <v>1958</v>
      </c>
      <c r="TB308" s="106" t="s">
        <v>158</v>
      </c>
      <c r="TC308" s="103" t="n">
        <v>10.5</v>
      </c>
      <c r="TD308" s="103" t="n">
        <v>13.1</v>
      </c>
      <c r="TE308" s="103" t="n">
        <v>11.7</v>
      </c>
      <c r="TF308" s="103" t="n">
        <v>7.2</v>
      </c>
      <c r="TG308" s="103" t="n">
        <v>8.5</v>
      </c>
      <c r="TH308" s="103" t="n">
        <v>4.3</v>
      </c>
      <c r="TI308" s="103" t="n">
        <v>4.1</v>
      </c>
      <c r="TJ308" s="103" t="n">
        <v>5.4</v>
      </c>
      <c r="TK308" s="103" t="n">
        <v>4.7</v>
      </c>
      <c r="TL308" s="103" t="n">
        <v>7.2</v>
      </c>
      <c r="TM308" s="103" t="n">
        <v>10.6</v>
      </c>
      <c r="TN308" s="103" t="n">
        <v>10.4</v>
      </c>
      <c r="TO308" s="104" t="n">
        <f aca="false">AVERAGE(TC308:TN308)</f>
        <v>8.14166666666667</v>
      </c>
      <c r="UA308" s="22" t="n">
        <v>1958</v>
      </c>
      <c r="UB308" s="102" t="n">
        <v>1958</v>
      </c>
      <c r="UC308" s="108" t="n">
        <f aca="false">(UC309+UC310)/2</f>
        <v>15.7</v>
      </c>
      <c r="UD308" s="108" t="n">
        <f aca="false">(UD309+UD310)/2</f>
        <v>13.65</v>
      </c>
      <c r="UE308" s="108" t="n">
        <f aca="false">(UE309+UE310)/2</f>
        <v>12.55</v>
      </c>
      <c r="UF308" s="108" t="n">
        <f aca="false">(UF309+UF310)/2</f>
        <v>8.8</v>
      </c>
      <c r="UG308" s="108" t="n">
        <f aca="false">(UG309+UG310)/2</f>
        <v>5.65</v>
      </c>
      <c r="UH308" s="108" t="n">
        <f aca="false">(UH309+UH310)/2</f>
        <v>3.45</v>
      </c>
      <c r="UI308" s="108" t="n">
        <f aca="false">(UI309+UI310)/2</f>
        <v>3.6</v>
      </c>
      <c r="UJ308" s="108" t="n">
        <f aca="false">(UJ309+UJ310)/2</f>
        <v>3.85</v>
      </c>
      <c r="UK308" s="108" t="n">
        <f aca="false">(UK309+UK310)/2</f>
        <v>5.85</v>
      </c>
      <c r="UL308" s="108" t="n">
        <f aca="false">(UL309+UL310)/2</f>
        <v>7.55</v>
      </c>
      <c r="UM308" s="108" t="n">
        <f aca="false">(UM309+UM310)/2</f>
        <v>9.15</v>
      </c>
      <c r="UN308" s="108" t="n">
        <f aca="false">(UN309+UN310)/2</f>
        <v>11.85</v>
      </c>
      <c r="UO308" s="104" t="n">
        <f aca="false">AVERAGE(UC308:UN308)</f>
        <v>8.47083333333333</v>
      </c>
      <c r="VA308" s="22" t="n">
        <v>1958</v>
      </c>
      <c r="VB308" s="102" t="n">
        <v>1958</v>
      </c>
      <c r="VC308" s="103" t="n">
        <v>14.6</v>
      </c>
      <c r="VD308" s="103" t="n">
        <v>11.5</v>
      </c>
      <c r="VE308" s="103" t="n">
        <v>9.8</v>
      </c>
      <c r="VF308" s="103" t="n">
        <v>9.8</v>
      </c>
      <c r="VG308" s="103" t="n">
        <v>7.4</v>
      </c>
      <c r="VH308" s="103" t="n">
        <v>4.7</v>
      </c>
      <c r="VI308" s="103" t="n">
        <v>3.9</v>
      </c>
      <c r="VJ308" s="103" t="n">
        <v>4.1</v>
      </c>
      <c r="VK308" s="103" t="n">
        <v>5.4</v>
      </c>
      <c r="VL308" s="103" t="n">
        <v>8</v>
      </c>
      <c r="VM308" s="103" t="n">
        <v>9</v>
      </c>
      <c r="VN308" s="103" t="n">
        <v>12.3</v>
      </c>
      <c r="VO308" s="104" t="n">
        <f aca="false">AVERAGE(VC308:VN308)</f>
        <v>8.375</v>
      </c>
      <c r="WA308" s="22" t="n">
        <v>1958</v>
      </c>
      <c r="WB308" s="102" t="n">
        <v>1958</v>
      </c>
      <c r="WC308" s="103" t="n">
        <v>14.7</v>
      </c>
      <c r="WD308" s="103" t="n">
        <v>15.6</v>
      </c>
      <c r="WE308" s="103" t="n">
        <v>13.9</v>
      </c>
      <c r="WF308" s="103" t="n">
        <v>9.6</v>
      </c>
      <c r="WG308" s="103" t="n">
        <v>9.3</v>
      </c>
      <c r="WH308" s="103" t="n">
        <v>3.6</v>
      </c>
      <c r="WI308" s="103" t="n">
        <v>3.7</v>
      </c>
      <c r="WJ308" s="103" t="n">
        <v>6.4</v>
      </c>
      <c r="WK308" s="103" t="n">
        <v>5.8</v>
      </c>
      <c r="WL308" s="103" t="n">
        <v>8.9</v>
      </c>
      <c r="WM308" s="103" t="n">
        <v>12.9</v>
      </c>
      <c r="WN308" s="103" t="n">
        <v>12.8</v>
      </c>
      <c r="WO308" s="104" t="n">
        <f aca="false">AVERAGE(WC308:WN308)</f>
        <v>9.76666666666667</v>
      </c>
      <c r="XA308" s="22" t="n">
        <v>1958</v>
      </c>
      <c r="XB308" s="106" t="s">
        <v>158</v>
      </c>
      <c r="XC308" s="103" t="n">
        <v>14.2</v>
      </c>
      <c r="XD308" s="103" t="n">
        <v>15.1</v>
      </c>
      <c r="XE308" s="103" t="n">
        <v>12.7</v>
      </c>
      <c r="XF308" s="103" t="n">
        <v>9.3</v>
      </c>
      <c r="XG308" s="103" t="n">
        <v>9.8</v>
      </c>
      <c r="XH308" s="103" t="n">
        <v>3.4</v>
      </c>
      <c r="XI308" s="103" t="n">
        <v>3.6</v>
      </c>
      <c r="XJ308" s="103" t="n">
        <v>6.5</v>
      </c>
      <c r="XK308" s="103" t="n">
        <v>5.8</v>
      </c>
      <c r="XL308" s="103" t="n">
        <v>9.1</v>
      </c>
      <c r="XM308" s="103" t="n">
        <v>12.9</v>
      </c>
      <c r="XN308" s="103" t="n">
        <v>12.4</v>
      </c>
      <c r="XO308" s="104" t="n">
        <f aca="false">AVERAGE(XC308:XN308)</f>
        <v>9.56666666666667</v>
      </c>
      <c r="YA308" s="22" t="n">
        <v>1958</v>
      </c>
      <c r="YB308" s="106" t="s">
        <v>158</v>
      </c>
      <c r="YC308" s="103" t="n">
        <v>12.3</v>
      </c>
      <c r="YD308" s="103" t="n">
        <v>13.3</v>
      </c>
      <c r="YE308" s="103" t="n">
        <v>12.4</v>
      </c>
      <c r="YF308" s="103" t="n">
        <v>9.3</v>
      </c>
      <c r="YG308" s="103" t="n">
        <v>10.1</v>
      </c>
      <c r="YH308" s="103" t="n">
        <v>6.7</v>
      </c>
      <c r="YI308" s="103" t="n">
        <v>6.1</v>
      </c>
      <c r="YJ308" s="103" t="n">
        <v>8</v>
      </c>
      <c r="YK308" s="103" t="n">
        <v>7.4</v>
      </c>
      <c r="YL308" s="103" t="n">
        <v>9</v>
      </c>
      <c r="YM308" s="103" t="n">
        <v>11.3</v>
      </c>
      <c r="YN308" s="103" t="n">
        <v>11.5</v>
      </c>
      <c r="YO308" s="104" t="n">
        <f aca="false">AVERAGE(YC308:YN308)</f>
        <v>9.78333333333333</v>
      </c>
      <c r="ZA308" s="22" t="n">
        <v>1958</v>
      </c>
      <c r="ZB308" s="106" t="s">
        <v>158</v>
      </c>
      <c r="ZC308" s="103" t="n">
        <v>12.5</v>
      </c>
      <c r="ZD308" s="103" t="n">
        <v>14.1</v>
      </c>
      <c r="ZE308" s="103" t="n">
        <v>13.8</v>
      </c>
      <c r="ZF308" s="103" t="n">
        <v>12.2</v>
      </c>
      <c r="ZG308" s="103" t="n">
        <v>11.1</v>
      </c>
      <c r="ZH308" s="103" t="n">
        <v>7.6</v>
      </c>
      <c r="ZI308" s="103" t="n">
        <v>5.4</v>
      </c>
      <c r="ZJ308" s="103" t="n">
        <v>6.3</v>
      </c>
      <c r="ZK308" s="103" t="n">
        <v>6.7</v>
      </c>
      <c r="ZL308" s="103" t="n">
        <v>7.6</v>
      </c>
      <c r="ZM308" s="103" t="n">
        <v>10.1</v>
      </c>
      <c r="ZN308" s="103" t="n">
        <v>11.1</v>
      </c>
      <c r="ZO308" s="104" t="n">
        <f aca="false">AVERAGE(ZC308:ZN308)</f>
        <v>9.875</v>
      </c>
      <c r="AAA308" s="36" t="n">
        <f aca="false">(OO308+EO308)/2</f>
        <v>9.75</v>
      </c>
      <c r="AAB308" s="37" t="n">
        <f aca="false">(HO308+ZO308+RO308+GO308)/4</f>
        <v>9.11458333333333</v>
      </c>
      <c r="AAC308" s="38" t="n">
        <f aca="false">(JO308+PO308+TO308+QO308+YO308+AO308+BO308+KO308+NO308+UO308+WO308)/11</f>
        <v>8.49734848484849</v>
      </c>
      <c r="ABA308" s="147" t="n">
        <f aca="false">MAX(OC308:ON308, EC308:EN308)</f>
        <v>13.7</v>
      </c>
      <c r="ABB308" s="147" t="n">
        <f aca="false">MIN(EC308:EN308,OC308:ON308)</f>
        <v>5.3</v>
      </c>
      <c r="ABC308" s="148" t="n">
        <f aca="false">MAX(HC308:HN308,ZC308:ZN308,RC308:RN308,GC308:GN308)</f>
        <v>16.3</v>
      </c>
      <c r="ABD308" s="144" t="n">
        <f aca="false">MIN(HC308:HN308,ZC308:ZN308,GC308:GN308)</f>
        <v>3.3</v>
      </c>
      <c r="ABE308" s="145" t="n">
        <f aca="false">MAX(JC308:JN308,PC308:PN308,TC308:TN308,QC308:QN308,YC308:YN308,AC308:AN308,BC308:BN308,KC308:KN308,NC308:NN308,UC308:UN308,WC308:WN308)</f>
        <v>16</v>
      </c>
      <c r="ABF308" s="145" t="n">
        <f aca="false">MIN(JC308:JN308,PC308:PN308,TC308:TN308,QC308:QN308,YC308:YN308,AC308:AN308,BC308:BN308,KC308:KN308,NC308:NN308,UC308:UN308,WC308:WN308)</f>
        <v>1.5</v>
      </c>
    </row>
    <row r="309" customFormat="false" ht="12.9" hidden="false" customHeight="false" outlineLevel="0" collapsed="false">
      <c r="A309" s="97"/>
      <c r="B309" s="11" t="n">
        <f aca="false">AVERAGE(AO309,BO309,CO309,DO309,EO309,FO309,GO309,HO309,IO309,JO309,KO309,LO309,MO309,NO309,OO309,PO309,QO309,RO309,SO309,TO309,UO309,VO309,WO309,XO309,YO309,ZO309)</f>
        <v>8.95769230769231</v>
      </c>
      <c r="C309" s="98" t="n">
        <f aca="false">AVERAGE(B305:B309)</f>
        <v>8.7175</v>
      </c>
      <c r="D309" s="99" t="n">
        <f aca="false">AVERAGE(B300:B309)</f>
        <v>8.68142628205128</v>
      </c>
      <c r="E309" s="11" t="n">
        <f aca="false">AVERAGE(B290:B309)</f>
        <v>8.59173714306527</v>
      </c>
      <c r="F309" s="100" t="n">
        <f aca="false">AVERAGE(B260:B309)</f>
        <v>8.72935657051282</v>
      </c>
      <c r="G309" s="3" t="n">
        <f aca="false">MAX(AC309:AN309,BC309:BN309,CC309:CN309,DC309:DN309,EC309:EN309,FC309:FN309,GC309:GN309,HC309:HN309,IC309:IN309,JC309:JN309,KC309:KN309,LC309:LN309,MC309:MN309,NC309:NN309,OC309:ON309,PC309:PN309,QC309:QN309,RC309:RN309,SC309:SN309,TC309:TN309,UC309:UN309,VC309:VN309,WC309:WN309,XC309:XN309,YC309:YN309,ZC309:ZN309,)</f>
        <v>18.7</v>
      </c>
      <c r="H309" s="19" t="n">
        <f aca="false">MEDIAN(AC309:AN309,BC309:BN309,CC309:CN309,DC309:DN309,EC309:EN309,FC309:FN309,GC309:GN309,HC309:HN309,IC309:IN309,JC309:JN309,KC309:KN309,LC309:LN309,MC309:MN309,NC309:NN309,OC309:ON309,PC309:PN309,QC309:QN309,RC309:RN309,SC309:SN309,TC309:TN309,UC309:UN309,VC309:VN309,WC309:WN309,XC309:XN309,YC309:YN309,ZC309:ZN309,)</f>
        <v>8.7</v>
      </c>
      <c r="I309" s="5" t="n">
        <f aca="false">MIN(AC309:AN309,BC309:BN309,CC309:CN309,DC309:DN309,EC309:EN309,FC309:FN309,GC309:GN309,HC309:HN309,IC309:IN309,JC309:JN309,KC309:KN309,LC309:LN309,MC309:MN309,NC309:NN309,OC309:ON309,PC309:PN309,QC309:QN309,RC309:RN309,SC309:SN309,TC309:TN309,UC309:UN309,VC309:VN309,WC309:WN309,XC309:XN309,YC309:YN309,ZC309:ZN309)</f>
        <v>0</v>
      </c>
      <c r="J309" s="5" t="n">
        <f aca="false">MIN(AC309:AN309,BC309:BN309,CC309:CN309,DC309:DN309,EC309:EN309,FC309:FN309,GC309:GN309,HC309:HN309,IC309:IN309,JC309:JN309,KC309:KN309,LC309:LN309,MC309:MN309,NC309:NN309,OC309:ON309,PC309:PN309,QC309:QN309,SC309:SN309,TC309:TN309,UC309:UN309,VC309:VN309,WC309:WN309,XC309:XN309,YC309:YN309,ZC309:ZN309)</f>
        <v>1.3</v>
      </c>
      <c r="K309" s="101" t="n">
        <f aca="false">(G309+I309)/2</f>
        <v>9.35</v>
      </c>
      <c r="AB309" s="102" t="n">
        <v>1959</v>
      </c>
      <c r="AC309" s="112" t="n">
        <f aca="false">(AC308+AC310)/2</f>
        <v>11.4</v>
      </c>
      <c r="AD309" s="112" t="n">
        <f aca="false">(AD308+AD310)/2</f>
        <v>12.75</v>
      </c>
      <c r="AE309" s="112" t="n">
        <f aca="false">(AE308+AE310)/2</f>
        <v>12.4</v>
      </c>
      <c r="AF309" s="112" t="n">
        <f aca="false">(AF308+AF310)/2</f>
        <v>8.5</v>
      </c>
      <c r="AG309" s="108" t="n">
        <f aca="false">(AG310+AG311)/2</f>
        <v>6.95</v>
      </c>
      <c r="AH309" s="112" t="n">
        <f aca="false">(AH308+AH310)/2</f>
        <v>5.3</v>
      </c>
      <c r="AI309" s="112" t="n">
        <f aca="false">(AI308+AI310)/2</f>
        <v>4.4</v>
      </c>
      <c r="AJ309" s="112" t="n">
        <f aca="false">(AJ308+AJ310)/2</f>
        <v>4.1</v>
      </c>
      <c r="AK309" s="112" t="n">
        <f aca="false">(AK308+AK310)/2</f>
        <v>5.55</v>
      </c>
      <c r="AL309" s="112" t="n">
        <f aca="false">(AL308+AL310)/2</f>
        <v>6.15</v>
      </c>
      <c r="AM309" s="112" t="n">
        <f aca="false">(AM308+AM310)/2</f>
        <v>7.8</v>
      </c>
      <c r="AN309" s="112" t="n">
        <f aca="false">(AN308+AN310)/2</f>
        <v>9.35</v>
      </c>
      <c r="AO309" s="104" t="n">
        <f aca="false">AVERAGE(AC309:AN309)</f>
        <v>7.8875</v>
      </c>
      <c r="BA309" s="22" t="n">
        <v>1959</v>
      </c>
      <c r="BB309" s="106" t="s">
        <v>159</v>
      </c>
      <c r="BC309" s="103" t="n">
        <v>14.4</v>
      </c>
      <c r="BD309" s="103" t="n">
        <v>14.6</v>
      </c>
      <c r="BE309" s="103" t="n">
        <v>13</v>
      </c>
      <c r="BF309" s="103" t="n">
        <v>9.9</v>
      </c>
      <c r="BG309" s="103" t="n">
        <v>5.4</v>
      </c>
      <c r="BH309" s="103" t="n">
        <v>5</v>
      </c>
      <c r="BI309" s="103" t="n">
        <v>5.1</v>
      </c>
      <c r="BJ309" s="103" t="n">
        <v>4.4</v>
      </c>
      <c r="BK309" s="103" t="n">
        <v>6.4</v>
      </c>
      <c r="BL309" s="103" t="n">
        <v>8</v>
      </c>
      <c r="BM309" s="103" t="n">
        <v>11.8</v>
      </c>
      <c r="BN309" s="103" t="n">
        <v>11.9</v>
      </c>
      <c r="BO309" s="104" t="n">
        <f aca="false">AVERAGE(BC309:BN309)</f>
        <v>9.15833333333333</v>
      </c>
      <c r="CA309" s="22" t="n">
        <v>1959</v>
      </c>
      <c r="CB309" s="106" t="s">
        <v>159</v>
      </c>
      <c r="CC309" s="103" t="n">
        <v>13.3</v>
      </c>
      <c r="CD309" s="103" t="n">
        <v>11.5</v>
      </c>
      <c r="CE309" s="103" t="n">
        <v>10.9</v>
      </c>
      <c r="CF309" s="103" t="n">
        <v>8</v>
      </c>
      <c r="CG309" s="103" t="n">
        <v>5</v>
      </c>
      <c r="CH309" s="103" t="n">
        <v>4.6</v>
      </c>
      <c r="CI309" s="103" t="n">
        <v>3.4</v>
      </c>
      <c r="CJ309" s="103" t="n">
        <v>4.3</v>
      </c>
      <c r="CK309" s="103" t="n">
        <v>4.1</v>
      </c>
      <c r="CL309" s="103" t="n">
        <v>6.6</v>
      </c>
      <c r="CM309" s="103" t="n">
        <v>9.8</v>
      </c>
      <c r="CN309" s="103" t="n">
        <v>8.6</v>
      </c>
      <c r="CO309" s="104" t="n">
        <f aca="false">AVERAGE(CC309:CN309)</f>
        <v>7.50833333333333</v>
      </c>
      <c r="DA309" s="22" t="n">
        <v>1959</v>
      </c>
      <c r="DB309" s="106" t="s">
        <v>159</v>
      </c>
      <c r="DC309" s="103" t="n">
        <v>16.7</v>
      </c>
      <c r="DD309" s="103" t="n">
        <v>14.3</v>
      </c>
      <c r="DE309" s="103" t="n">
        <v>12.3</v>
      </c>
      <c r="DF309" s="103" t="n">
        <v>8.5</v>
      </c>
      <c r="DG309" s="103" t="n">
        <v>3.8</v>
      </c>
      <c r="DH309" s="103" t="n">
        <v>4.4</v>
      </c>
      <c r="DI309" s="103" t="n">
        <v>3.3</v>
      </c>
      <c r="DJ309" s="103" t="n">
        <v>4.7</v>
      </c>
      <c r="DK309" s="103" t="n">
        <v>4.7</v>
      </c>
      <c r="DL309" s="103" t="n">
        <v>7.9</v>
      </c>
      <c r="DM309" s="103" t="n">
        <v>12.5</v>
      </c>
      <c r="DN309" s="103" t="n">
        <v>11.4</v>
      </c>
      <c r="DO309" s="104" t="n">
        <f aca="false">AVERAGE(DC309:DN309)</f>
        <v>8.70833333333333</v>
      </c>
      <c r="EA309" s="22" t="n">
        <v>1959</v>
      </c>
      <c r="EB309" s="106" t="s">
        <v>159</v>
      </c>
      <c r="EC309" s="103" t="n">
        <v>14.3</v>
      </c>
      <c r="ED309" s="103" t="n">
        <v>14.1</v>
      </c>
      <c r="EE309" s="103" t="n">
        <v>13.5</v>
      </c>
      <c r="EF309" s="103" t="n">
        <v>11.7</v>
      </c>
      <c r="EG309" s="103" t="n">
        <v>9.9</v>
      </c>
      <c r="EH309" s="103" t="n">
        <v>8.7</v>
      </c>
      <c r="EI309" s="103" t="n">
        <v>7.5</v>
      </c>
      <c r="EJ309" s="103" t="n">
        <v>7.4</v>
      </c>
      <c r="EK309" s="103" t="n">
        <v>4.3</v>
      </c>
      <c r="EL309" s="103" t="n">
        <v>11.1</v>
      </c>
      <c r="EM309" s="103" t="n">
        <v>10.1</v>
      </c>
      <c r="EN309" s="103" t="n">
        <v>11.4</v>
      </c>
      <c r="EO309" s="104" t="n">
        <f aca="false">AVERAGE(EC309:EN309)</f>
        <v>10.3333333333333</v>
      </c>
      <c r="FA309" s="22" t="n">
        <v>1959</v>
      </c>
      <c r="FB309" s="111" t="n">
        <v>1959</v>
      </c>
      <c r="FC309" s="110" t="n">
        <v>11.5</v>
      </c>
      <c r="FD309" s="110" t="n">
        <v>11.6</v>
      </c>
      <c r="FE309" s="110" t="n">
        <v>7.6</v>
      </c>
      <c r="FF309" s="105" t="n">
        <f aca="false">(FF308+FF310)/2</f>
        <v>6.55</v>
      </c>
      <c r="FG309" s="105" t="n">
        <f aca="false">(FG308+FG310)/2</f>
        <v>3.9</v>
      </c>
      <c r="FH309" s="105" t="n">
        <f aca="false">(FH308+FH310)/2</f>
        <v>3.3</v>
      </c>
      <c r="FI309" s="105" t="n">
        <f aca="false">(FI308+FI310)/2</f>
        <v>1.75</v>
      </c>
      <c r="FJ309" s="105" t="n">
        <f aca="false">(FJ308+FJ310)/2</f>
        <v>1.8</v>
      </c>
      <c r="FK309" s="105" t="n">
        <f aca="false">(FK308+FK310)/2</f>
        <v>3.1</v>
      </c>
      <c r="FL309" s="105" t="n">
        <f aca="false">(FL308+FL310)/2</f>
        <v>6</v>
      </c>
      <c r="FM309" s="105" t="n">
        <f aca="false">(FM308+FM310)/2</f>
        <v>7</v>
      </c>
      <c r="FN309" s="108" t="n">
        <f aca="false">(FN310+FN311)/2</f>
        <v>9.85</v>
      </c>
      <c r="FO309" s="104" t="n">
        <f aca="false">AVERAGE(FC309:FN309)</f>
        <v>6.1625</v>
      </c>
      <c r="GA309" s="22" t="n">
        <v>1959</v>
      </c>
      <c r="GB309" s="106" t="s">
        <v>159</v>
      </c>
      <c r="GC309" s="103" t="n">
        <v>17.6</v>
      </c>
      <c r="GD309" s="103" t="n">
        <v>15</v>
      </c>
      <c r="GE309" s="103" t="n">
        <v>13.2</v>
      </c>
      <c r="GF309" s="103" t="n">
        <v>10.1</v>
      </c>
      <c r="GG309" s="103" t="n">
        <v>4.9</v>
      </c>
      <c r="GH309" s="103" t="n">
        <v>5.1</v>
      </c>
      <c r="GI309" s="103" t="n">
        <v>3.9</v>
      </c>
      <c r="GJ309" s="103" t="n">
        <v>5.6</v>
      </c>
      <c r="GK309" s="103" t="n">
        <v>6</v>
      </c>
      <c r="GL309" s="103" t="n">
        <v>9.1</v>
      </c>
      <c r="GM309" s="103" t="n">
        <v>13.2</v>
      </c>
      <c r="GN309" s="103" t="n">
        <v>13.1</v>
      </c>
      <c r="GO309" s="104" t="n">
        <f aca="false">AVERAGE(GC309:GN309)</f>
        <v>9.73333333333333</v>
      </c>
      <c r="HA309" s="22" t="n">
        <v>1959</v>
      </c>
      <c r="HB309" s="106" t="s">
        <v>159</v>
      </c>
      <c r="HC309" s="103" t="n">
        <v>16.2</v>
      </c>
      <c r="HD309" s="103" t="n">
        <v>16.6</v>
      </c>
      <c r="HE309" s="103" t="n">
        <v>16.1</v>
      </c>
      <c r="HF309" s="103" t="n">
        <v>14.6</v>
      </c>
      <c r="HG309" s="103" t="n">
        <v>11.6</v>
      </c>
      <c r="HH309" s="103" t="n">
        <v>9.7</v>
      </c>
      <c r="HI309" s="103" t="n">
        <v>9</v>
      </c>
      <c r="HJ309" s="103" t="n">
        <v>8.1</v>
      </c>
      <c r="HK309" s="103" t="n">
        <v>9.3</v>
      </c>
      <c r="HL309" s="103" t="n">
        <v>11</v>
      </c>
      <c r="HM309" s="103" t="n">
        <v>14.5</v>
      </c>
      <c r="HN309" s="103" t="n">
        <v>14.6</v>
      </c>
      <c r="HO309" s="104" t="n">
        <f aca="false">AVERAGE(HC309:HN309)</f>
        <v>12.6083333333333</v>
      </c>
      <c r="IA309" s="22" t="n">
        <v>1959</v>
      </c>
      <c r="IB309" s="102" t="n">
        <v>1959</v>
      </c>
      <c r="IC309" s="103" t="n">
        <v>15.8</v>
      </c>
      <c r="ID309" s="103" t="n">
        <v>14.6</v>
      </c>
      <c r="IE309" s="103" t="n">
        <v>13.9</v>
      </c>
      <c r="IF309" s="103" t="n">
        <v>10.3</v>
      </c>
      <c r="IG309" s="103" t="n">
        <v>7.2</v>
      </c>
      <c r="IH309" s="103" t="n">
        <v>6.4</v>
      </c>
      <c r="II309" s="103" t="n">
        <v>5.4</v>
      </c>
      <c r="IJ309" s="103" t="n">
        <v>6.4</v>
      </c>
      <c r="IK309" s="103" t="n">
        <v>7.1</v>
      </c>
      <c r="IL309" s="103" t="n">
        <v>9.7</v>
      </c>
      <c r="IM309" s="103" t="n">
        <v>12</v>
      </c>
      <c r="IN309" s="103" t="n">
        <v>11.8</v>
      </c>
      <c r="IO309" s="104" t="n">
        <f aca="false">AVERAGE(IC309:IN309)</f>
        <v>10.05</v>
      </c>
      <c r="JA309" s="22" t="n">
        <v>1959</v>
      </c>
      <c r="JB309" s="106" t="s">
        <v>159</v>
      </c>
      <c r="JC309" s="103" t="n">
        <v>13.6</v>
      </c>
      <c r="JD309" s="103" t="n">
        <v>12</v>
      </c>
      <c r="JE309" s="103" t="n">
        <v>11.8</v>
      </c>
      <c r="JF309" s="103" t="n">
        <v>8.9</v>
      </c>
      <c r="JG309" s="103" t="n">
        <v>5.9</v>
      </c>
      <c r="JH309" s="103" t="n">
        <v>5.5</v>
      </c>
      <c r="JI309" s="103" t="n">
        <v>4.9</v>
      </c>
      <c r="JJ309" s="103" t="n">
        <v>5.4</v>
      </c>
      <c r="JK309" s="103" t="n">
        <v>4.9</v>
      </c>
      <c r="JL309" s="103" t="n">
        <v>7.3</v>
      </c>
      <c r="JM309" s="103" t="n">
        <v>10.5</v>
      </c>
      <c r="JN309" s="103" t="n">
        <v>9.4</v>
      </c>
      <c r="JO309" s="104" t="n">
        <f aca="false">AVERAGE(JC309:JN309)</f>
        <v>8.34166666666667</v>
      </c>
      <c r="KA309" s="22" t="n">
        <v>1959</v>
      </c>
      <c r="KB309" s="106" t="s">
        <v>159</v>
      </c>
      <c r="KC309" s="103" t="n">
        <v>15.3</v>
      </c>
      <c r="KD309" s="103" t="n">
        <v>13.7</v>
      </c>
      <c r="KE309" s="103" t="n">
        <v>12.7</v>
      </c>
      <c r="KF309" s="103" t="n">
        <v>8.6</v>
      </c>
      <c r="KG309" s="103" t="n">
        <v>5.8</v>
      </c>
      <c r="KH309" s="103" t="n">
        <v>4.4</v>
      </c>
      <c r="KI309" s="103" t="n">
        <v>3.9</v>
      </c>
      <c r="KJ309" s="103" t="n">
        <v>5.2</v>
      </c>
      <c r="KK309" s="103" t="n">
        <v>5.3</v>
      </c>
      <c r="KL309" s="103" t="n">
        <v>7.7</v>
      </c>
      <c r="KM309" s="103" t="n">
        <v>12.7</v>
      </c>
      <c r="KN309" s="103" t="n">
        <v>11</v>
      </c>
      <c r="KO309" s="104" t="n">
        <f aca="false">AVERAGE(KC309:KN309)</f>
        <v>8.85833333333333</v>
      </c>
      <c r="LA309" s="22" t="n">
        <v>1959</v>
      </c>
      <c r="LB309" s="106" t="s">
        <v>159</v>
      </c>
      <c r="LC309" s="103" t="n">
        <v>17</v>
      </c>
      <c r="LD309" s="103" t="n">
        <v>14.7</v>
      </c>
      <c r="LE309" s="103" t="n">
        <v>12.6</v>
      </c>
      <c r="LF309" s="103" t="n">
        <v>9.3</v>
      </c>
      <c r="LG309" s="103" t="n">
        <v>4.9</v>
      </c>
      <c r="LH309" s="103" t="n">
        <v>4.2</v>
      </c>
      <c r="LI309" s="103" t="n">
        <v>2.8</v>
      </c>
      <c r="LJ309" s="103" t="n">
        <v>5</v>
      </c>
      <c r="LK309" s="103" t="n">
        <v>5.7</v>
      </c>
      <c r="LL309" s="108" t="n">
        <f aca="false">(LL307+LL308)/2</f>
        <v>8.3</v>
      </c>
      <c r="LM309" s="103" t="n">
        <v>12.6</v>
      </c>
      <c r="LN309" s="103" t="n">
        <v>12.4</v>
      </c>
      <c r="LO309" s="104" t="n">
        <f aca="false">AVERAGE(LC309:LN309)</f>
        <v>9.125</v>
      </c>
      <c r="MA309" s="22" t="n">
        <v>1959</v>
      </c>
      <c r="MB309" s="106" t="s">
        <v>159</v>
      </c>
      <c r="MC309" s="103" t="n">
        <v>14.9</v>
      </c>
      <c r="MD309" s="103" t="n">
        <v>14.8</v>
      </c>
      <c r="ME309" s="103" t="n">
        <v>13.2</v>
      </c>
      <c r="MF309" s="103" t="n">
        <v>9.5</v>
      </c>
      <c r="MG309" s="103" t="n">
        <v>5.7</v>
      </c>
      <c r="MH309" s="103" t="n">
        <v>5.5</v>
      </c>
      <c r="MI309" s="103" t="n">
        <v>5</v>
      </c>
      <c r="MJ309" s="103" t="n">
        <v>5.7</v>
      </c>
      <c r="MK309" s="103" t="n">
        <v>6.1</v>
      </c>
      <c r="ML309" s="103" t="n">
        <v>8.3</v>
      </c>
      <c r="MM309" s="103" t="n">
        <v>11.7</v>
      </c>
      <c r="MN309" s="103" t="n">
        <v>11.2</v>
      </c>
      <c r="MO309" s="104" t="n">
        <f aca="false">AVERAGE(MC309:MN309)</f>
        <v>9.3</v>
      </c>
      <c r="MQ309" s="5" t="n">
        <f aca="false">MAX(MC309:MN309)</f>
        <v>14.9</v>
      </c>
      <c r="MR309" s="5" t="n">
        <f aca="false">MIN(MC309:MN309)</f>
        <v>5</v>
      </c>
      <c r="NA309" s="22" t="n">
        <v>1959</v>
      </c>
      <c r="NB309" s="102" t="n">
        <v>1959</v>
      </c>
      <c r="NC309" s="110" t="n">
        <v>12.5</v>
      </c>
      <c r="ND309" s="110" t="n">
        <v>13.6</v>
      </c>
      <c r="NE309" s="110" t="n">
        <v>11.4</v>
      </c>
      <c r="NF309" s="110" t="n">
        <v>9</v>
      </c>
      <c r="NG309" s="110" t="n">
        <v>6.9</v>
      </c>
      <c r="NH309" s="110" t="n">
        <v>4.6</v>
      </c>
      <c r="NI309" s="110" t="n">
        <v>3.2</v>
      </c>
      <c r="NJ309" s="110" t="n">
        <v>4.2</v>
      </c>
      <c r="NK309" s="110" t="n">
        <v>4.8</v>
      </c>
      <c r="NL309" s="110" t="n">
        <v>7.2</v>
      </c>
      <c r="NM309" s="110" t="n">
        <v>8.7</v>
      </c>
      <c r="NN309" s="110" t="n">
        <v>10.2</v>
      </c>
      <c r="NO309" s="104" t="n">
        <f aca="false">AVERAGE(NC309:NN309)</f>
        <v>8.025</v>
      </c>
      <c r="OA309" s="22" t="n">
        <v>1959</v>
      </c>
      <c r="OB309" s="106" t="n">
        <v>1959</v>
      </c>
      <c r="OC309" s="103" t="n">
        <v>13</v>
      </c>
      <c r="OD309" s="103" t="n">
        <v>14.3</v>
      </c>
      <c r="OE309" s="103" t="n">
        <v>12.9</v>
      </c>
      <c r="OF309" s="103" t="n">
        <v>9.6</v>
      </c>
      <c r="OG309" s="103" t="n">
        <v>10</v>
      </c>
      <c r="OH309" s="103" t="n">
        <v>6.1</v>
      </c>
      <c r="OI309" s="103" t="n">
        <v>6</v>
      </c>
      <c r="OJ309" s="103" t="n">
        <v>7.2</v>
      </c>
      <c r="OK309" s="103" t="n">
        <v>6.6</v>
      </c>
      <c r="OL309" s="103" t="n">
        <v>8.8</v>
      </c>
      <c r="OM309" s="103" t="n">
        <v>12.1</v>
      </c>
      <c r="ON309" s="103" t="n">
        <v>12.1</v>
      </c>
      <c r="OO309" s="104" t="n">
        <f aca="false">AVERAGE(OC309:ON309)</f>
        <v>9.89166666666667</v>
      </c>
      <c r="OQ309" s="5" t="n">
        <f aca="false">MAX(OC309:ON309)</f>
        <v>14.3</v>
      </c>
      <c r="OR309" s="5" t="n">
        <f aca="false">MIN(OC309:ON309)</f>
        <v>6</v>
      </c>
      <c r="PA309" s="22" t="n">
        <v>1959</v>
      </c>
      <c r="PB309" s="106" t="s">
        <v>159</v>
      </c>
      <c r="PC309" s="103" t="n">
        <v>18.7</v>
      </c>
      <c r="PD309" s="103" t="n">
        <v>16.3</v>
      </c>
      <c r="PE309" s="103" t="n">
        <v>14.6</v>
      </c>
      <c r="PF309" s="103" t="n">
        <v>9.5</v>
      </c>
      <c r="PG309" s="103" t="n">
        <v>5.6</v>
      </c>
      <c r="PH309" s="103" t="n">
        <v>4.6</v>
      </c>
      <c r="PI309" s="103" t="n">
        <v>2.8</v>
      </c>
      <c r="PJ309" s="103" t="n">
        <v>6.9</v>
      </c>
      <c r="PK309" s="103" t="n">
        <v>7.1</v>
      </c>
      <c r="PL309" s="103" t="n">
        <v>10.3</v>
      </c>
      <c r="PM309" s="103" t="n">
        <v>14.8</v>
      </c>
      <c r="PN309" s="103" t="n">
        <v>12.8</v>
      </c>
      <c r="PO309" s="104" t="n">
        <f aca="false">AVERAGE(PC309:PN309)</f>
        <v>10.3333333333333</v>
      </c>
      <c r="QA309" s="22" t="n">
        <v>1959</v>
      </c>
      <c r="QB309" s="106" t="s">
        <v>159</v>
      </c>
      <c r="QC309" s="103" t="n">
        <v>14.1</v>
      </c>
      <c r="QD309" s="103" t="n">
        <v>12.6</v>
      </c>
      <c r="QE309" s="103" t="n">
        <v>11.7</v>
      </c>
      <c r="QF309" s="103" t="n">
        <v>7.3</v>
      </c>
      <c r="QG309" s="103" t="n">
        <v>3</v>
      </c>
      <c r="QH309" s="103" t="n">
        <v>2.7</v>
      </c>
      <c r="QI309" s="103" t="n">
        <v>2.4</v>
      </c>
      <c r="QJ309" s="103" t="n">
        <v>4.9</v>
      </c>
      <c r="QK309" s="103" t="n">
        <v>4.2</v>
      </c>
      <c r="QL309" s="103" t="n">
        <v>7.1</v>
      </c>
      <c r="QM309" s="103" t="n">
        <v>11.2</v>
      </c>
      <c r="QN309" s="103" t="n">
        <v>9.8</v>
      </c>
      <c r="QO309" s="104" t="n">
        <f aca="false">AVERAGE(QC309:QN309)</f>
        <v>7.58333333333333</v>
      </c>
      <c r="RA309" s="22" t="n">
        <v>1959</v>
      </c>
      <c r="RB309" s="106" t="s">
        <v>159</v>
      </c>
      <c r="RC309" s="103" t="n">
        <v>11.5</v>
      </c>
      <c r="RD309" s="103" t="n">
        <v>11.5</v>
      </c>
      <c r="RE309" s="103" t="n">
        <v>9.9</v>
      </c>
      <c r="RF309" s="103" t="n">
        <v>5.3</v>
      </c>
      <c r="RG309" s="103" t="n">
        <v>0</v>
      </c>
      <c r="RH309" s="103" t="n">
        <v>0.5</v>
      </c>
      <c r="RI309" s="103" t="n">
        <v>0.9</v>
      </c>
      <c r="RJ309" s="103" t="n">
        <v>0.6</v>
      </c>
      <c r="RK309" s="103" t="n">
        <v>2.7</v>
      </c>
      <c r="RL309" s="103" t="n">
        <v>4.8</v>
      </c>
      <c r="RM309" s="103" t="n">
        <v>9</v>
      </c>
      <c r="RN309" s="103" t="n">
        <v>8.4</v>
      </c>
      <c r="RO309" s="104" t="n">
        <f aca="false">AVERAGE(RC309:RN309)</f>
        <v>5.425</v>
      </c>
      <c r="SA309" s="22" t="n">
        <v>1959</v>
      </c>
      <c r="SB309" s="106" t="s">
        <v>159</v>
      </c>
      <c r="SC309" s="103" t="n">
        <v>16.7</v>
      </c>
      <c r="SD309" s="103" t="n">
        <v>15.6</v>
      </c>
      <c r="SE309" s="103" t="n">
        <v>12.5</v>
      </c>
      <c r="SF309" s="103" t="n">
        <v>7.8</v>
      </c>
      <c r="SG309" s="103" t="n">
        <v>1.3</v>
      </c>
      <c r="SH309" s="103" t="n">
        <v>2.8</v>
      </c>
      <c r="SI309" s="103" t="n">
        <v>2.2</v>
      </c>
      <c r="SJ309" s="103" t="n">
        <v>3.3</v>
      </c>
      <c r="SK309" s="103" t="n">
        <v>3.6</v>
      </c>
      <c r="SL309" s="103" t="n">
        <v>6.6</v>
      </c>
      <c r="SM309" s="103" t="n">
        <v>11.1</v>
      </c>
      <c r="SN309" s="103" t="n">
        <v>10.1</v>
      </c>
      <c r="SO309" s="104" t="n">
        <f aca="false">AVERAGE(SC309:SN309)</f>
        <v>7.8</v>
      </c>
      <c r="TA309" s="22" t="n">
        <v>1959</v>
      </c>
      <c r="TB309" s="106" t="s">
        <v>159</v>
      </c>
      <c r="TC309" s="103" t="n">
        <v>14.2</v>
      </c>
      <c r="TD309" s="103" t="n">
        <v>14.4</v>
      </c>
      <c r="TE309" s="103" t="n">
        <v>13</v>
      </c>
      <c r="TF309" s="103" t="n">
        <v>9.1</v>
      </c>
      <c r="TG309" s="103" t="n">
        <v>5.3</v>
      </c>
      <c r="TH309" s="103" t="n">
        <v>4.7</v>
      </c>
      <c r="TI309" s="103" t="n">
        <v>4.1</v>
      </c>
      <c r="TJ309" s="103" t="n">
        <v>4.7</v>
      </c>
      <c r="TK309" s="103" t="n">
        <v>5.3</v>
      </c>
      <c r="TL309" s="103" t="n">
        <v>8.2</v>
      </c>
      <c r="TM309" s="103" t="n">
        <v>10.8</v>
      </c>
      <c r="TN309" s="103" t="n">
        <v>11.7</v>
      </c>
      <c r="TO309" s="104" t="n">
        <f aca="false">AVERAGE(TC309:TN309)</f>
        <v>8.79166666666667</v>
      </c>
      <c r="UA309" s="22" t="n">
        <v>1959</v>
      </c>
      <c r="UB309" s="106" t="s">
        <v>159</v>
      </c>
      <c r="UC309" s="103" t="n">
        <v>15.6</v>
      </c>
      <c r="UD309" s="103" t="n">
        <v>14.5</v>
      </c>
      <c r="UE309" s="103" t="n">
        <v>12.6</v>
      </c>
      <c r="UF309" s="103" t="n">
        <v>8.3</v>
      </c>
      <c r="UG309" s="103" t="n">
        <v>4.7</v>
      </c>
      <c r="UH309" s="103" t="n">
        <v>3.8</v>
      </c>
      <c r="UI309" s="103" t="n">
        <v>3.1</v>
      </c>
      <c r="UJ309" s="103" t="n">
        <v>4.6</v>
      </c>
      <c r="UK309" s="103" t="n">
        <v>4.9</v>
      </c>
      <c r="UL309" s="103" t="n">
        <v>8.1</v>
      </c>
      <c r="UM309" s="103" t="n">
        <v>11.2</v>
      </c>
      <c r="UN309" s="103" t="n">
        <v>12</v>
      </c>
      <c r="UO309" s="104" t="n">
        <f aca="false">AVERAGE(UC309:UN309)</f>
        <v>8.61666666666667</v>
      </c>
      <c r="VA309" s="22" t="n">
        <v>1959</v>
      </c>
      <c r="VB309" s="102" t="n">
        <v>1959</v>
      </c>
      <c r="VC309" s="103" t="n">
        <v>13.2</v>
      </c>
      <c r="VD309" s="103" t="n">
        <v>14.3</v>
      </c>
      <c r="VE309" s="103" t="n">
        <v>11.5</v>
      </c>
      <c r="VF309" s="103" t="n">
        <v>8.3</v>
      </c>
      <c r="VG309" s="103" t="n">
        <v>6.2</v>
      </c>
      <c r="VH309" s="103" t="n">
        <v>4.8</v>
      </c>
      <c r="VI309" s="103" t="n">
        <v>4.1</v>
      </c>
      <c r="VJ309" s="103" t="n">
        <v>5.1</v>
      </c>
      <c r="VK309" s="103" t="n">
        <v>7.3</v>
      </c>
      <c r="VL309" s="103" t="n">
        <v>8.4</v>
      </c>
      <c r="VM309" s="103" t="n">
        <v>8.1</v>
      </c>
      <c r="VN309" s="103" t="n">
        <v>11</v>
      </c>
      <c r="VO309" s="104" t="n">
        <f aca="false">AVERAGE(VC309:VN309)</f>
        <v>8.525</v>
      </c>
      <c r="WA309" s="22" t="n">
        <v>1959</v>
      </c>
      <c r="WB309" s="102" t="n">
        <v>1959</v>
      </c>
      <c r="WC309" s="103" t="n">
        <v>18.2</v>
      </c>
      <c r="WD309" s="103" t="n">
        <v>16.2</v>
      </c>
      <c r="WE309" s="103" t="n">
        <v>14.3</v>
      </c>
      <c r="WF309" s="103" t="n">
        <v>9.8</v>
      </c>
      <c r="WG309" s="103" t="n">
        <v>6.1</v>
      </c>
      <c r="WH309" s="103" t="n">
        <v>5.2</v>
      </c>
      <c r="WI309" s="103" t="n">
        <v>3.7</v>
      </c>
      <c r="WJ309" s="103" t="n">
        <v>6.2</v>
      </c>
      <c r="WK309" s="103" t="n">
        <v>6.7</v>
      </c>
      <c r="WL309" s="103" t="n">
        <v>9.7</v>
      </c>
      <c r="WM309" s="103" t="n">
        <v>14.5</v>
      </c>
      <c r="WN309" s="103" t="n">
        <v>12.5</v>
      </c>
      <c r="WO309" s="104" t="n">
        <f aca="false">AVERAGE(WC309:WN309)</f>
        <v>10.2583333333333</v>
      </c>
      <c r="XA309" s="22" t="n">
        <v>1959</v>
      </c>
      <c r="XB309" s="106" t="s">
        <v>159</v>
      </c>
      <c r="XC309" s="103" t="n">
        <v>17.6</v>
      </c>
      <c r="XD309" s="103" t="n">
        <v>16.2</v>
      </c>
      <c r="XE309" s="103" t="n">
        <v>13.6</v>
      </c>
      <c r="XF309" s="103" t="n">
        <v>9.6</v>
      </c>
      <c r="XG309" s="103" t="n">
        <v>3.1</v>
      </c>
      <c r="XH309" s="103" t="n">
        <v>4.4</v>
      </c>
      <c r="XI309" s="103" t="n">
        <v>3.1</v>
      </c>
      <c r="XJ309" s="103" t="n">
        <v>5.1</v>
      </c>
      <c r="XK309" s="103" t="n">
        <v>6.1</v>
      </c>
      <c r="XL309" s="103" t="n">
        <v>8.7</v>
      </c>
      <c r="XM309" s="103" t="n">
        <v>13.5</v>
      </c>
      <c r="XN309" s="103" t="n">
        <v>11.3</v>
      </c>
      <c r="XO309" s="104" t="n">
        <f aca="false">AVERAGE(XC309:XN309)</f>
        <v>9.35833333333333</v>
      </c>
      <c r="YA309" s="22" t="n">
        <v>1959</v>
      </c>
      <c r="YB309" s="106" t="s">
        <v>159</v>
      </c>
      <c r="YC309" s="103" t="n">
        <v>14.8</v>
      </c>
      <c r="YD309" s="103" t="n">
        <v>14</v>
      </c>
      <c r="YE309" s="103" t="n">
        <v>13.4</v>
      </c>
      <c r="YF309" s="103" t="n">
        <v>10.7</v>
      </c>
      <c r="YG309" s="103" t="n">
        <v>8.7</v>
      </c>
      <c r="YH309" s="103" t="n">
        <v>6.8</v>
      </c>
      <c r="YI309" s="103" t="n">
        <v>6.6</v>
      </c>
      <c r="YJ309" s="103" t="n">
        <v>6.4</v>
      </c>
      <c r="YK309" s="103" t="n">
        <v>6.6</v>
      </c>
      <c r="YL309" s="103" t="n">
        <v>9.3</v>
      </c>
      <c r="YM309" s="103" t="n">
        <v>10.8</v>
      </c>
      <c r="YN309" s="103" t="n">
        <v>11.1</v>
      </c>
      <c r="YO309" s="104" t="n">
        <f aca="false">AVERAGE(YC309:YN309)</f>
        <v>9.93333333333333</v>
      </c>
      <c r="ZA309" s="22" t="n">
        <v>1959</v>
      </c>
      <c r="ZB309" s="106" t="s">
        <v>159</v>
      </c>
      <c r="ZC309" s="103" t="n">
        <v>14.7</v>
      </c>
      <c r="ZD309" s="103" t="n">
        <v>13.4</v>
      </c>
      <c r="ZE309" s="103" t="n">
        <v>13.8</v>
      </c>
      <c r="ZF309" s="103" t="n">
        <v>12.2</v>
      </c>
      <c r="ZG309" s="103" t="n">
        <v>10.5</v>
      </c>
      <c r="ZH309" s="103" t="n">
        <v>10.2</v>
      </c>
      <c r="ZI309" s="103" t="n">
        <v>8.2</v>
      </c>
      <c r="ZJ309" s="103" t="n">
        <v>7.7</v>
      </c>
      <c r="ZK309" s="103" t="n">
        <v>8.2</v>
      </c>
      <c r="ZL309" s="103" t="n">
        <v>9.3</v>
      </c>
      <c r="ZM309" s="103" t="n">
        <v>10.2</v>
      </c>
      <c r="ZN309" s="103" t="n">
        <v>8.6</v>
      </c>
      <c r="ZO309" s="104" t="n">
        <f aca="false">AVERAGE(ZC309:ZN309)</f>
        <v>10.5833333333333</v>
      </c>
      <c r="AAA309" s="36" t="n">
        <f aca="false">(OO309+EO309)/2</f>
        <v>10.1125</v>
      </c>
      <c r="AAB309" s="37" t="n">
        <f aca="false">(HO309+ZO309+RO309+GO309)/4</f>
        <v>9.5875</v>
      </c>
      <c r="AAC309" s="38" t="n">
        <f aca="false">(JO309+PO309+TO309+QO309+YO309+AO309+BO309+KO309+NO309+UO309+WO309)/11</f>
        <v>8.88977272727273</v>
      </c>
      <c r="ABA309" s="147" t="n">
        <f aca="false">MAX(OC309:ON309, EC309:EN309)</f>
        <v>14.3</v>
      </c>
      <c r="ABB309" s="147" t="n">
        <f aca="false">MIN(EC309:EN309,OC309:ON309)</f>
        <v>4.3</v>
      </c>
      <c r="ABC309" s="148" t="n">
        <f aca="false">MAX(HC309:HN309,ZC309:ZN309,RC309:RN309,GC309:GN309)</f>
        <v>17.6</v>
      </c>
      <c r="ABD309" s="144" t="n">
        <f aca="false">MIN(HC309:HN309,ZC309:ZN309,GC309:GN309)</f>
        <v>3.9</v>
      </c>
      <c r="ABE309" s="145" t="n">
        <f aca="false">MAX(JC309:JN309,PC309:PN309,TC309:TN309,QC309:QN309,YC309:YN309,AC309:AN309,BC309:BN309,KC309:KN309,NC309:NN309,UC309:UN309,WC309:WN309)</f>
        <v>18.7</v>
      </c>
      <c r="ABF309" s="145" t="n">
        <f aca="false">MIN(JC309:JN309,PC309:PN309,TC309:TN309,QC309:QN309,YC309:YN309,AC309:AN309,BC309:BN309,KC309:KN309,NC309:NN309,UC309:UN309,WC309:WN309)</f>
        <v>2.4</v>
      </c>
    </row>
    <row r="310" customFormat="false" ht="12.9" hidden="false" customHeight="false" outlineLevel="0" collapsed="false">
      <c r="A310" s="97" t="n">
        <f aca="false">A305+5</f>
        <v>1960</v>
      </c>
      <c r="B310" s="11" t="n">
        <f aca="false">AVERAGE(AO310,BO310,CO310,DO310,EO310,FO310,GO310,HO310,IO310,JO310,KO310,LO310,MO310,NO310,OO310,PO310,QO310,RO310,SO310,TO310,UO310,VO310,WO310,XO310,YO310,ZO310)</f>
        <v>8.75825320512821</v>
      </c>
      <c r="C310" s="98" t="n">
        <f aca="false">AVERAGE(B306:B310)</f>
        <v>8.68668269230769</v>
      </c>
      <c r="D310" s="99" t="n">
        <f aca="false">AVERAGE(B301:B310)</f>
        <v>8.68511217948718</v>
      </c>
      <c r="E310" s="11" t="n">
        <f aca="false">AVERAGE(B291:B310)</f>
        <v>8.60481807255245</v>
      </c>
      <c r="F310" s="100" t="n">
        <f aca="false">AVERAGE(B261:B310)</f>
        <v>8.72110992132867</v>
      </c>
      <c r="G310" s="3" t="n">
        <f aca="false">MAX(AC310:AN310,BC310:BN310,CC310:CN310,DC310:DN310,EC310:EN310,FC310:FN310,GC310:GN310,HC310:HN310,IC310:IN310,JC310:JN310,KC310:KN310,LC310:LN310,MC310:MN310,NC310:NN310,OC310:ON310,PC310:PN310,QC310:QN310,RC310:RN310,SC310:SN310,TC310:TN310,UC310:UN310,VC310:VN310,WC310:WN310,XC310:XN310,YC310:YN310,ZC310:ZN310,)</f>
        <v>18.9</v>
      </c>
      <c r="H310" s="19" t="n">
        <f aca="false">MEDIAN(AC310:AN310,BC310:BN310,CC310:CN310,DC310:DN310,EC310:EN310,FC310:FN310,GC310:GN310,HC310:HN310,IC310:IN310,JC310:JN310,KC310:KN310,LC310:LN310,MC310:MN310,NC310:NN310,OC310:ON310,PC310:PN310,QC310:QN310,RC310:RN310,SC310:SN310,TC310:TN310,UC310:UN310,VC310:VN310,WC310:WN310,XC310:XN310,YC310:YN310,ZC310:ZN310,)</f>
        <v>8.3</v>
      </c>
      <c r="I310" s="5" t="n">
        <f aca="false">MIN(AC310:AN310,BC310:BN310,CC310:CN310,DC310:DN310,EC310:EN310,FC310:FN310,GC310:GN310,HC310:HN310,IC310:IN310,JC310:JN310,KC310:KN310,LC310:LN310,MC310:MN310,NC310:NN310,OC310:ON310,PC310:PN310,QC310:QN310,RC310:RN310,SC310:SN310,TC310:TN310,UC310:UN310,VC310:VN310,WC310:WN310,XC310:XN310,YC310:YN310,ZC310:ZN310)</f>
        <v>0.3</v>
      </c>
      <c r="J310" s="5" t="n">
        <f aca="false">MIN(AC310:AN310,BC310:BN310,CC310:CN310,DC310:DN310,EC310:EN310,FC310:FN310,GC310:GN310,HC310:HN310,IC310:IN310,JC310:JN310,KC310:KN310,LC310:LN310,MC310:MN310,NC310:NN310,OC310:ON310,PC310:PN310,QC310:QN310,SC310:SN310,TC310:TN310,UC310:UN310,VC310:VN310,WC310:WN310,XC310:XN310,YC310:YN310,ZC310:ZN310)</f>
        <v>1.5</v>
      </c>
      <c r="K310" s="101" t="n">
        <f aca="false">(G310+I310)/2</f>
        <v>9.6</v>
      </c>
      <c r="AB310" s="102" t="n">
        <v>1960</v>
      </c>
      <c r="AC310" s="110" t="n">
        <v>12.7</v>
      </c>
      <c r="AD310" s="110" t="n">
        <v>11.2</v>
      </c>
      <c r="AE310" s="110" t="n">
        <v>11.5</v>
      </c>
      <c r="AF310" s="110" t="n">
        <v>8.4</v>
      </c>
      <c r="AG310" s="110" t="n">
        <v>5.9</v>
      </c>
      <c r="AH310" s="110" t="n">
        <v>6.4</v>
      </c>
      <c r="AI310" s="110" t="n">
        <v>4.7</v>
      </c>
      <c r="AJ310" s="110" t="n">
        <v>5.2</v>
      </c>
      <c r="AK310" s="110" t="n">
        <v>6.1</v>
      </c>
      <c r="AL310" s="110" t="n">
        <v>6.4</v>
      </c>
      <c r="AM310" s="110" t="n">
        <v>8.3</v>
      </c>
      <c r="AN310" s="110" t="n">
        <v>10.8</v>
      </c>
      <c r="AO310" s="104" t="n">
        <f aca="false">AVERAGE(AC310:AN310)</f>
        <v>8.13333333333333</v>
      </c>
      <c r="BA310" s="22" t="n">
        <v>1960</v>
      </c>
      <c r="BB310" s="106" t="s">
        <v>160</v>
      </c>
      <c r="BC310" s="103" t="n">
        <v>14.7</v>
      </c>
      <c r="BD310" s="103" t="n">
        <v>12.3</v>
      </c>
      <c r="BE310" s="103" t="n">
        <v>12.2</v>
      </c>
      <c r="BF310" s="103" t="n">
        <v>9.2</v>
      </c>
      <c r="BG310" s="103" t="n">
        <v>6.8</v>
      </c>
      <c r="BH310" s="103" t="n">
        <v>4.6</v>
      </c>
      <c r="BI310" s="103" t="n">
        <v>4.7</v>
      </c>
      <c r="BJ310" s="103" t="n">
        <v>4.2</v>
      </c>
      <c r="BK310" s="103" t="n">
        <v>6.8</v>
      </c>
      <c r="BL310" s="103" t="n">
        <v>8.4</v>
      </c>
      <c r="BM310" s="103" t="n">
        <v>8.3</v>
      </c>
      <c r="BN310" s="103" t="n">
        <v>12.5</v>
      </c>
      <c r="BO310" s="104" t="n">
        <f aca="false">AVERAGE(BC310:BN310)</f>
        <v>8.725</v>
      </c>
      <c r="CA310" s="22" t="n">
        <v>1960</v>
      </c>
      <c r="CB310" s="106" t="s">
        <v>160</v>
      </c>
      <c r="CC310" s="103" t="n">
        <v>13.3</v>
      </c>
      <c r="CD310" s="103" t="n">
        <v>9.9</v>
      </c>
      <c r="CE310" s="103" t="n">
        <v>11</v>
      </c>
      <c r="CF310" s="103" t="n">
        <v>7.8</v>
      </c>
      <c r="CG310" s="103" t="n">
        <v>5.3</v>
      </c>
      <c r="CH310" s="103" t="n">
        <v>3.7</v>
      </c>
      <c r="CI310" s="103" t="n">
        <v>3.2</v>
      </c>
      <c r="CJ310" s="103" t="n">
        <v>3.1</v>
      </c>
      <c r="CK310" s="103" t="n">
        <v>5.7</v>
      </c>
      <c r="CL310" s="103" t="n">
        <v>6.7</v>
      </c>
      <c r="CM310" s="103" t="n">
        <v>5.7</v>
      </c>
      <c r="CN310" s="103" t="n">
        <v>11.6</v>
      </c>
      <c r="CO310" s="104" t="n">
        <f aca="false">AVERAGE(CC310:CN310)</f>
        <v>7.25</v>
      </c>
      <c r="DA310" s="22" t="n">
        <v>1960</v>
      </c>
      <c r="DB310" s="106" t="s">
        <v>160</v>
      </c>
      <c r="DC310" s="103" t="n">
        <v>15.7</v>
      </c>
      <c r="DD310" s="103" t="n">
        <v>12.2</v>
      </c>
      <c r="DE310" s="103" t="n">
        <v>11.2</v>
      </c>
      <c r="DF310" s="103" t="n">
        <v>8.5</v>
      </c>
      <c r="DG310" s="103" t="n">
        <v>5.8</v>
      </c>
      <c r="DH310" s="103" t="n">
        <v>2.2</v>
      </c>
      <c r="DI310" s="103" t="n">
        <v>4.7</v>
      </c>
      <c r="DJ310" s="103" t="n">
        <v>3.4</v>
      </c>
      <c r="DK310" s="103" t="n">
        <v>6.1</v>
      </c>
      <c r="DL310" s="103" t="n">
        <v>7.2</v>
      </c>
      <c r="DM310" s="103" t="n">
        <v>7.8</v>
      </c>
      <c r="DN310" s="103" t="n">
        <v>12.9</v>
      </c>
      <c r="DO310" s="104" t="n">
        <f aca="false">AVERAGE(DC310:DN310)</f>
        <v>8.14166666666667</v>
      </c>
      <c r="EA310" s="22" t="n">
        <v>1960</v>
      </c>
      <c r="EB310" s="106" t="s">
        <v>160</v>
      </c>
      <c r="EC310" s="103" t="n">
        <v>14.7</v>
      </c>
      <c r="ED310" s="105" t="n">
        <f aca="false">(ED309+ED311)/2</f>
        <v>14.05</v>
      </c>
      <c r="EE310" s="103" t="n">
        <v>13.1</v>
      </c>
      <c r="EF310" s="103" t="n">
        <v>9.9</v>
      </c>
      <c r="EG310" s="103" t="n">
        <v>8</v>
      </c>
      <c r="EH310" s="103" t="n">
        <v>7.1</v>
      </c>
      <c r="EI310" s="103" t="n">
        <v>5.7</v>
      </c>
      <c r="EJ310" s="103" t="n">
        <v>5.1</v>
      </c>
      <c r="EK310" s="103" t="n">
        <v>5.7</v>
      </c>
      <c r="EL310" s="103" t="n">
        <v>8.2</v>
      </c>
      <c r="EM310" s="103" t="n">
        <v>8.2</v>
      </c>
      <c r="EN310" s="103" t="n">
        <v>12.6</v>
      </c>
      <c r="EO310" s="104" t="n">
        <f aca="false">AVERAGE(EC310:EN310)</f>
        <v>9.3625</v>
      </c>
      <c r="FA310" s="22" t="n">
        <v>1960</v>
      </c>
      <c r="FB310" s="111" t="n">
        <v>1960</v>
      </c>
      <c r="FC310" s="105" t="n">
        <f aca="false">(FC309+FC311)/2</f>
        <v>10.05</v>
      </c>
      <c r="FD310" s="105" t="n">
        <f aca="false">(FD309+FD311)/2</f>
        <v>11.55</v>
      </c>
      <c r="FE310" s="110" t="n">
        <v>13.3</v>
      </c>
      <c r="FF310" s="110" t="n">
        <v>5.9</v>
      </c>
      <c r="FG310" s="110" t="n">
        <v>3.6</v>
      </c>
      <c r="FH310" s="110" t="n">
        <v>2.8</v>
      </c>
      <c r="FI310" s="110" t="n">
        <v>2.7</v>
      </c>
      <c r="FJ310" s="110" t="n">
        <v>1.5</v>
      </c>
      <c r="FK310" s="110" t="n">
        <v>3.5</v>
      </c>
      <c r="FL310" s="110" t="n">
        <v>5.8</v>
      </c>
      <c r="FM310" s="110" t="n">
        <v>6.3</v>
      </c>
      <c r="FN310" s="110" t="n">
        <v>7.2</v>
      </c>
      <c r="FO310" s="104" t="n">
        <f aca="false">AVERAGE(FC310:FN310)</f>
        <v>6.18333333333333</v>
      </c>
      <c r="GA310" s="22" t="n">
        <v>1960</v>
      </c>
      <c r="GB310" s="106" t="s">
        <v>160</v>
      </c>
      <c r="GC310" s="103" t="n">
        <v>17.6</v>
      </c>
      <c r="GD310" s="103" t="n">
        <v>14.5</v>
      </c>
      <c r="GE310" s="103" t="n">
        <v>14.3</v>
      </c>
      <c r="GF310" s="103" t="n">
        <v>9.8</v>
      </c>
      <c r="GG310" s="103" t="n">
        <v>6.3</v>
      </c>
      <c r="GH310" s="103" t="n">
        <v>3.3</v>
      </c>
      <c r="GI310" s="103" t="n">
        <v>4.6</v>
      </c>
      <c r="GJ310" s="103" t="n">
        <v>3.8</v>
      </c>
      <c r="GK310" s="103" t="n">
        <v>7.1</v>
      </c>
      <c r="GL310" s="103" t="n">
        <v>8.6</v>
      </c>
      <c r="GM310" s="103" t="n">
        <v>9.1</v>
      </c>
      <c r="GN310" s="103" t="n">
        <v>14.8</v>
      </c>
      <c r="GO310" s="104" t="n">
        <f aca="false">AVERAGE(GC310:GN310)</f>
        <v>9.48333333333333</v>
      </c>
      <c r="HA310" s="22" t="n">
        <v>1960</v>
      </c>
      <c r="HB310" s="106" t="s">
        <v>160</v>
      </c>
      <c r="HC310" s="103" t="n">
        <v>17</v>
      </c>
      <c r="HD310" s="103" t="n">
        <v>16.5</v>
      </c>
      <c r="HE310" s="103" t="n">
        <v>16.1</v>
      </c>
      <c r="HF310" s="103" t="n">
        <v>14.3</v>
      </c>
      <c r="HG310" s="103" t="n">
        <v>10.9</v>
      </c>
      <c r="HH310" s="103" t="n">
        <v>9</v>
      </c>
      <c r="HI310" s="103" t="n">
        <v>9.1</v>
      </c>
      <c r="HJ310" s="103" t="n">
        <v>8.1</v>
      </c>
      <c r="HK310" s="103" t="n">
        <v>10.2</v>
      </c>
      <c r="HL310" s="103" t="n">
        <v>11.7</v>
      </c>
      <c r="HM310" s="103" t="n">
        <v>11.7</v>
      </c>
      <c r="HN310" s="103" t="n">
        <v>15.3</v>
      </c>
      <c r="HO310" s="104" t="n">
        <f aca="false">AVERAGE(HC310:HN310)</f>
        <v>12.4916666666667</v>
      </c>
      <c r="IA310" s="22" t="n">
        <v>1960</v>
      </c>
      <c r="IB310" s="102" t="n">
        <v>1960</v>
      </c>
      <c r="IC310" s="103" t="n">
        <v>15.4</v>
      </c>
      <c r="ID310" s="103" t="n">
        <v>13.1</v>
      </c>
      <c r="IE310" s="103" t="n">
        <v>14.2</v>
      </c>
      <c r="IF310" s="103" t="n">
        <v>10.9</v>
      </c>
      <c r="IG310" s="103" t="n">
        <v>7.8</v>
      </c>
      <c r="IH310" s="103" t="n">
        <v>5.8</v>
      </c>
      <c r="II310" s="103" t="n">
        <v>5.5</v>
      </c>
      <c r="IJ310" s="103" t="n">
        <v>4.4</v>
      </c>
      <c r="IK310" s="103" t="n">
        <v>7.5</v>
      </c>
      <c r="IL310" s="103" t="n">
        <v>8.4</v>
      </c>
      <c r="IM310" s="103" t="n">
        <v>8.6</v>
      </c>
      <c r="IN310" s="103" t="n">
        <v>13.9</v>
      </c>
      <c r="IO310" s="104" t="n">
        <f aca="false">AVERAGE(IC310:IN310)</f>
        <v>9.625</v>
      </c>
      <c r="JA310" s="22" t="n">
        <v>1960</v>
      </c>
      <c r="JB310" s="106" t="s">
        <v>160</v>
      </c>
      <c r="JC310" s="103" t="n">
        <v>13</v>
      </c>
      <c r="JD310" s="103" t="n">
        <v>11.2</v>
      </c>
      <c r="JE310" s="103" t="n">
        <v>11.2</v>
      </c>
      <c r="JF310" s="103" t="n">
        <v>9.2</v>
      </c>
      <c r="JG310" s="103" t="n">
        <v>6.5</v>
      </c>
      <c r="JH310" s="103" t="n">
        <v>4.2</v>
      </c>
      <c r="JI310" s="103" t="n">
        <v>4.3</v>
      </c>
      <c r="JJ310" s="103" t="n">
        <v>3.8</v>
      </c>
      <c r="JK310" s="103" t="n">
        <v>6.8</v>
      </c>
      <c r="JL310" s="103" t="n">
        <v>7.8</v>
      </c>
      <c r="JM310" s="103" t="n">
        <v>6.7</v>
      </c>
      <c r="JN310" s="103" t="n">
        <v>12.1</v>
      </c>
      <c r="JO310" s="104" t="n">
        <f aca="false">AVERAGE(JC310:JN310)</f>
        <v>8.06666666666667</v>
      </c>
      <c r="KA310" s="22" t="n">
        <v>1960</v>
      </c>
      <c r="KB310" s="106" t="s">
        <v>160</v>
      </c>
      <c r="KC310" s="103" t="n">
        <v>16</v>
      </c>
      <c r="KD310" s="103" t="n">
        <v>13.4</v>
      </c>
      <c r="KE310" s="103" t="n">
        <v>12.8</v>
      </c>
      <c r="KF310" s="103" t="n">
        <v>9.5</v>
      </c>
      <c r="KG310" s="103" t="n">
        <v>6.6</v>
      </c>
      <c r="KH310" s="103" t="n">
        <v>4.4</v>
      </c>
      <c r="KI310" s="103" t="n">
        <v>3.9</v>
      </c>
      <c r="KJ310" s="103" t="n">
        <v>3.6</v>
      </c>
      <c r="KK310" s="103" t="n">
        <v>8.3</v>
      </c>
      <c r="KL310" s="103" t="n">
        <v>8.2</v>
      </c>
      <c r="KM310" s="103" t="n">
        <v>8</v>
      </c>
      <c r="KN310" s="103" t="n">
        <v>14.2</v>
      </c>
      <c r="KO310" s="104" t="n">
        <f aca="false">AVERAGE(KC310:KN310)</f>
        <v>9.075</v>
      </c>
      <c r="LA310" s="22" t="n">
        <v>1960</v>
      </c>
      <c r="LB310" s="107" t="s">
        <v>160</v>
      </c>
      <c r="LC310" s="108" t="n">
        <f aca="false">(LC308+LC309)/2</f>
        <v>14.9</v>
      </c>
      <c r="LD310" s="108" t="n">
        <f aca="false">(LD308+LD309)/2</f>
        <v>14.45</v>
      </c>
      <c r="LE310" s="108" t="n">
        <f aca="false">(LE308+LE309)/2</f>
        <v>12.6</v>
      </c>
      <c r="LF310" s="108" t="n">
        <f aca="false">(LF308+LF309)/2</f>
        <v>8.7</v>
      </c>
      <c r="LG310" s="108" t="n">
        <f aca="false">(LG308+LG309)/2</f>
        <v>7.05</v>
      </c>
      <c r="LH310" s="108" t="n">
        <f aca="false">(LH308+LH309)/2</f>
        <v>3.2</v>
      </c>
      <c r="LI310" s="108" t="n">
        <f aca="false">(LI308+LI309)/2</f>
        <v>3.15</v>
      </c>
      <c r="LJ310" s="108" t="n">
        <f aca="false">(LJ308+LJ309)/2</f>
        <v>5.25</v>
      </c>
      <c r="LK310" s="108" t="n">
        <f aca="false">(LK308+LK309)/2</f>
        <v>5.55</v>
      </c>
      <c r="LL310" s="105" t="n">
        <f aca="false">(LL309+LL311)/2</f>
        <v>8.775</v>
      </c>
      <c r="LM310" s="108" t="n">
        <f aca="false">(LM308+LM309)/2</f>
        <v>12.65</v>
      </c>
      <c r="LN310" s="108" t="n">
        <f aca="false">(LN308+LN309)/2</f>
        <v>11.45</v>
      </c>
      <c r="LO310" s="104" t="n">
        <f aca="false">AVERAGE(LC310:LN310)</f>
        <v>8.97708333333333</v>
      </c>
      <c r="MA310" s="22" t="n">
        <v>1960</v>
      </c>
      <c r="MB310" s="106" t="s">
        <v>160</v>
      </c>
      <c r="MC310" s="103" t="n">
        <v>14.9</v>
      </c>
      <c r="MD310" s="103" t="n">
        <v>12.7</v>
      </c>
      <c r="ME310" s="103" t="n">
        <v>12.8</v>
      </c>
      <c r="MF310" s="103" t="n">
        <v>10.6</v>
      </c>
      <c r="MG310" s="103" t="n">
        <v>7.1</v>
      </c>
      <c r="MH310" s="103" t="n">
        <v>5.4</v>
      </c>
      <c r="MI310" s="103" t="n">
        <v>5</v>
      </c>
      <c r="MJ310" s="103" t="n">
        <v>4.3</v>
      </c>
      <c r="MK310" s="103" t="n">
        <v>7.5</v>
      </c>
      <c r="ML310" s="103" t="n">
        <v>8.4</v>
      </c>
      <c r="MM310" s="103" t="n">
        <v>7.9</v>
      </c>
      <c r="MN310" s="103" t="n">
        <v>13</v>
      </c>
      <c r="MO310" s="104" t="n">
        <f aca="false">AVERAGE(MC310:MN310)</f>
        <v>9.13333333333333</v>
      </c>
      <c r="MQ310" s="5" t="n">
        <f aca="false">MAX(MC310:MN310)</f>
        <v>14.9</v>
      </c>
      <c r="MR310" s="5" t="n">
        <f aca="false">MIN(MC310:MN310)</f>
        <v>4.3</v>
      </c>
      <c r="NA310" s="22" t="n">
        <v>1960</v>
      </c>
      <c r="NB310" s="102" t="n">
        <v>1960</v>
      </c>
      <c r="NC310" s="110" t="n">
        <v>13.9</v>
      </c>
      <c r="ND310" s="110" t="n">
        <v>11.4</v>
      </c>
      <c r="NE310" s="110" t="n">
        <v>9.4</v>
      </c>
      <c r="NF310" s="110" t="n">
        <v>9.3</v>
      </c>
      <c r="NG310" s="110" t="n">
        <v>6.1</v>
      </c>
      <c r="NH310" s="110" t="n">
        <v>4.2</v>
      </c>
      <c r="NI310" s="110" t="n">
        <v>2.6</v>
      </c>
      <c r="NJ310" s="110" t="n">
        <v>3.9</v>
      </c>
      <c r="NK310" s="110" t="n">
        <v>4.1</v>
      </c>
      <c r="NL310" s="110" t="n">
        <v>7.9</v>
      </c>
      <c r="NM310" s="110" t="n">
        <v>8.7</v>
      </c>
      <c r="NN310" s="110" t="n">
        <v>12.3</v>
      </c>
      <c r="NO310" s="104" t="n">
        <f aca="false">AVERAGE(NC310:NN310)</f>
        <v>7.81666666666667</v>
      </c>
      <c r="OA310" s="22" t="n">
        <v>1960</v>
      </c>
      <c r="OB310" s="106" t="n">
        <v>1960</v>
      </c>
      <c r="OC310" s="103" t="n">
        <v>15.8</v>
      </c>
      <c r="OD310" s="103" t="n">
        <v>15</v>
      </c>
      <c r="OE310" s="103" t="n">
        <v>13.7</v>
      </c>
      <c r="OF310" s="103" t="n">
        <v>10.7</v>
      </c>
      <c r="OG310" s="103" t="n">
        <v>7.3</v>
      </c>
      <c r="OH310" s="103" t="n">
        <v>6.7</v>
      </c>
      <c r="OI310" s="103" t="n">
        <v>6.1</v>
      </c>
      <c r="OJ310" s="103" t="n">
        <v>6.9</v>
      </c>
      <c r="OK310" s="103" t="n">
        <v>7.1</v>
      </c>
      <c r="OL310" s="103" t="n">
        <v>9</v>
      </c>
      <c r="OM310" s="103" t="n">
        <v>12.9</v>
      </c>
      <c r="ON310" s="103" t="n">
        <v>12.8</v>
      </c>
      <c r="OO310" s="104" t="n">
        <f aca="false">AVERAGE(OC310:ON310)</f>
        <v>10.3333333333333</v>
      </c>
      <c r="OQ310" s="5" t="n">
        <f aca="false">MAX(OC310:ON310)</f>
        <v>15.8</v>
      </c>
      <c r="OR310" s="5" t="n">
        <f aca="false">MIN(OC310:ON310)</f>
        <v>6.1</v>
      </c>
      <c r="PA310" s="22" t="n">
        <v>1960</v>
      </c>
      <c r="PB310" s="106" t="s">
        <v>160</v>
      </c>
      <c r="PC310" s="103" t="n">
        <v>18.9</v>
      </c>
      <c r="PD310" s="103" t="n">
        <v>15.1</v>
      </c>
      <c r="PE310" s="103" t="n">
        <v>14.6</v>
      </c>
      <c r="PF310" s="103" t="n">
        <v>10.3</v>
      </c>
      <c r="PG310" s="103" t="n">
        <v>6.8</v>
      </c>
      <c r="PH310" s="103" t="n">
        <v>3.9</v>
      </c>
      <c r="PI310" s="103" t="n">
        <v>4.9</v>
      </c>
      <c r="PJ310" s="103" t="n">
        <v>3.8</v>
      </c>
      <c r="PK310" s="103" t="n">
        <v>7.4</v>
      </c>
      <c r="PL310" s="103" t="n">
        <v>9.2</v>
      </c>
      <c r="PM310" s="103" t="n">
        <v>10</v>
      </c>
      <c r="PN310" s="103" t="n">
        <v>16.8</v>
      </c>
      <c r="PO310" s="104" t="n">
        <f aca="false">AVERAGE(PC310:PN310)</f>
        <v>10.1416666666667</v>
      </c>
      <c r="QA310" s="22" t="n">
        <v>1960</v>
      </c>
      <c r="QB310" s="106" t="s">
        <v>160</v>
      </c>
      <c r="QC310" s="103" t="n">
        <v>14.7</v>
      </c>
      <c r="QD310" s="103" t="n">
        <v>12.1</v>
      </c>
      <c r="QE310" s="103" t="n">
        <v>11.7</v>
      </c>
      <c r="QF310" s="103" t="n">
        <v>8.8</v>
      </c>
      <c r="QG310" s="103" t="n">
        <v>6.1</v>
      </c>
      <c r="QH310" s="103" t="n">
        <v>3.6</v>
      </c>
      <c r="QI310" s="103" t="n">
        <v>3.1</v>
      </c>
      <c r="QJ310" s="103" t="n">
        <v>2.6</v>
      </c>
      <c r="QK310" s="103" t="n">
        <v>6.5</v>
      </c>
      <c r="QL310" s="103" t="n">
        <v>6.6</v>
      </c>
      <c r="QM310" s="103" t="n">
        <v>6.5</v>
      </c>
      <c r="QN310" s="103" t="n">
        <v>13.4</v>
      </c>
      <c r="QO310" s="104" t="n">
        <f aca="false">AVERAGE(QC310:QN310)</f>
        <v>7.975</v>
      </c>
      <c r="RA310" s="22" t="n">
        <v>1960</v>
      </c>
      <c r="RB310" s="106" t="s">
        <v>160</v>
      </c>
      <c r="RC310" s="103" t="n">
        <v>11.3</v>
      </c>
      <c r="RD310" s="103" t="n">
        <v>9.4</v>
      </c>
      <c r="RE310" s="103" t="n">
        <v>8.8</v>
      </c>
      <c r="RF310" s="103" t="n">
        <v>5.2</v>
      </c>
      <c r="RG310" s="103" t="n">
        <v>2.4</v>
      </c>
      <c r="RH310" s="103" t="n">
        <v>0.6</v>
      </c>
      <c r="RI310" s="103" t="n">
        <v>1.1</v>
      </c>
      <c r="RJ310" s="103" t="n">
        <v>0.3</v>
      </c>
      <c r="RK310" s="103" t="n">
        <v>3</v>
      </c>
      <c r="RL310" s="103" t="n">
        <v>5.9</v>
      </c>
      <c r="RM310" s="103" t="n">
        <v>5.7</v>
      </c>
      <c r="RN310" s="103" t="n">
        <v>8.8</v>
      </c>
      <c r="RO310" s="104" t="n">
        <f aca="false">AVERAGE(RC310:RN310)</f>
        <v>5.20833333333333</v>
      </c>
      <c r="SA310" s="22" t="n">
        <v>1960</v>
      </c>
      <c r="SB310" s="102" t="n">
        <v>1960</v>
      </c>
      <c r="SC310" s="103" t="n">
        <v>17.1</v>
      </c>
      <c r="SD310" s="103" t="n">
        <v>14</v>
      </c>
      <c r="SE310" s="103" t="n">
        <v>12</v>
      </c>
      <c r="SF310" s="103" t="n">
        <v>8.1</v>
      </c>
      <c r="SG310" s="103" t="n">
        <v>5.3</v>
      </c>
      <c r="SH310" s="103" t="n">
        <v>2.1</v>
      </c>
      <c r="SI310" s="103" t="n">
        <v>4.3</v>
      </c>
      <c r="SJ310" s="103" t="n">
        <v>3.3</v>
      </c>
      <c r="SK310" s="103" t="n">
        <v>6.1</v>
      </c>
      <c r="SL310" s="103" t="n">
        <v>5.3</v>
      </c>
      <c r="SM310" s="103" t="n">
        <v>6.9</v>
      </c>
      <c r="SN310" s="103" t="n">
        <v>12.6</v>
      </c>
      <c r="SO310" s="104" t="n">
        <f aca="false">AVERAGE(SC310:SN310)</f>
        <v>8.09166666666667</v>
      </c>
      <c r="TA310" s="22" t="n">
        <v>1960</v>
      </c>
      <c r="TB310" s="106" t="s">
        <v>160</v>
      </c>
      <c r="TC310" s="103" t="n">
        <v>14.6</v>
      </c>
      <c r="TD310" s="103" t="n">
        <v>11.8</v>
      </c>
      <c r="TE310" s="103" t="n">
        <v>12.3</v>
      </c>
      <c r="TF310" s="103" t="n">
        <v>9.2</v>
      </c>
      <c r="TG310" s="103" t="n">
        <v>6.4</v>
      </c>
      <c r="TH310" s="103" t="n">
        <v>4.2</v>
      </c>
      <c r="TI310" s="103" t="n">
        <v>4.4</v>
      </c>
      <c r="TJ310" s="103" t="n">
        <v>3.5</v>
      </c>
      <c r="TK310" s="103" t="n">
        <v>7</v>
      </c>
      <c r="TL310" s="103" t="n">
        <v>7.6</v>
      </c>
      <c r="TM310" s="103" t="n">
        <v>7.8</v>
      </c>
      <c r="TN310" s="103" t="n">
        <v>12.3</v>
      </c>
      <c r="TO310" s="104" t="n">
        <f aca="false">AVERAGE(TC310:TN310)</f>
        <v>8.425</v>
      </c>
      <c r="UA310" s="22" t="n">
        <v>1960</v>
      </c>
      <c r="UB310" s="106" t="s">
        <v>160</v>
      </c>
      <c r="UC310" s="103" t="n">
        <v>15.8</v>
      </c>
      <c r="UD310" s="103" t="n">
        <v>12.8</v>
      </c>
      <c r="UE310" s="103" t="n">
        <v>12.5</v>
      </c>
      <c r="UF310" s="103" t="n">
        <v>9.3</v>
      </c>
      <c r="UG310" s="103" t="n">
        <v>6.6</v>
      </c>
      <c r="UH310" s="103" t="n">
        <v>3.1</v>
      </c>
      <c r="UI310" s="103" t="n">
        <v>4.1</v>
      </c>
      <c r="UJ310" s="103" t="n">
        <v>3.1</v>
      </c>
      <c r="UK310" s="103" t="n">
        <v>6.8</v>
      </c>
      <c r="UL310" s="103" t="n">
        <v>7</v>
      </c>
      <c r="UM310" s="103" t="n">
        <v>7.1</v>
      </c>
      <c r="UN310" s="105" t="n">
        <f aca="false">(UN309+UN311)/2</f>
        <v>11.7</v>
      </c>
      <c r="UO310" s="104" t="n">
        <f aca="false">AVERAGE(UC310:UN310)</f>
        <v>8.325</v>
      </c>
      <c r="VA310" s="22" t="n">
        <v>1960</v>
      </c>
      <c r="VB310" s="102" t="n">
        <v>1960</v>
      </c>
      <c r="VC310" s="103" t="n">
        <v>12.1</v>
      </c>
      <c r="VD310" s="103" t="n">
        <v>15.2</v>
      </c>
      <c r="VE310" s="103" t="n">
        <v>14.4</v>
      </c>
      <c r="VF310" s="103" t="n">
        <v>9.6</v>
      </c>
      <c r="VG310" s="103" t="n">
        <v>7.2</v>
      </c>
      <c r="VH310" s="103" t="n">
        <v>4.3</v>
      </c>
      <c r="VI310" s="103" t="n">
        <v>4.8</v>
      </c>
      <c r="VJ310" s="103" t="n">
        <v>4.1</v>
      </c>
      <c r="VK310" s="103" t="n">
        <v>5.7</v>
      </c>
      <c r="VL310" s="103" t="n">
        <v>6.8</v>
      </c>
      <c r="VM310" s="103" t="n">
        <v>8.4</v>
      </c>
      <c r="VN310" s="103" t="n">
        <v>9.1</v>
      </c>
      <c r="VO310" s="104" t="n">
        <f aca="false">AVERAGE(VC310:VN310)</f>
        <v>8.475</v>
      </c>
      <c r="WA310" s="22" t="n">
        <v>1960</v>
      </c>
      <c r="WB310" s="106" t="s">
        <v>160</v>
      </c>
      <c r="WC310" s="103" t="n">
        <v>18.8</v>
      </c>
      <c r="WD310" s="103" t="n">
        <v>15.1</v>
      </c>
      <c r="WE310" s="103" t="n">
        <v>14.7</v>
      </c>
      <c r="WF310" s="103" t="n">
        <v>10.1</v>
      </c>
      <c r="WG310" s="103" t="n">
        <v>6.7</v>
      </c>
      <c r="WH310" s="103" t="n">
        <v>4.1</v>
      </c>
      <c r="WI310" s="103" t="n">
        <v>5.2</v>
      </c>
      <c r="WJ310" s="103" t="n">
        <v>4.2</v>
      </c>
      <c r="WK310" s="103" t="n">
        <v>7.8</v>
      </c>
      <c r="WL310" s="103" t="n">
        <v>9</v>
      </c>
      <c r="WM310" s="103" t="n">
        <v>10</v>
      </c>
      <c r="WN310" s="103" t="n">
        <v>16.2</v>
      </c>
      <c r="WO310" s="104" t="n">
        <f aca="false">AVERAGE(WC310:WN310)</f>
        <v>10.1583333333333</v>
      </c>
      <c r="XA310" s="22" t="n">
        <v>1960</v>
      </c>
      <c r="XB310" s="106" t="s">
        <v>160</v>
      </c>
      <c r="XC310" s="103" t="n">
        <v>16.7</v>
      </c>
      <c r="XD310" s="103" t="n">
        <v>13.7</v>
      </c>
      <c r="XE310" s="103" t="n">
        <v>12</v>
      </c>
      <c r="XF310" s="103" t="n">
        <v>8.4</v>
      </c>
      <c r="XG310" s="103" t="n">
        <v>5.9</v>
      </c>
      <c r="XH310" s="103" t="n">
        <v>3.2</v>
      </c>
      <c r="XI310" s="103" t="n">
        <v>4.3</v>
      </c>
      <c r="XJ310" s="103" t="n">
        <v>3.8</v>
      </c>
      <c r="XK310" s="103" t="n">
        <v>6.6</v>
      </c>
      <c r="XL310" s="103" t="n">
        <v>8.6</v>
      </c>
      <c r="XM310" s="103" t="n">
        <v>8.2</v>
      </c>
      <c r="XN310" s="103" t="n">
        <v>13.8</v>
      </c>
      <c r="XO310" s="104" t="n">
        <f aca="false">AVERAGE(XC310:XN310)</f>
        <v>8.76666666666667</v>
      </c>
      <c r="YA310" s="22" t="n">
        <v>1960</v>
      </c>
      <c r="YB310" s="106" t="s">
        <v>160</v>
      </c>
      <c r="YC310" s="103" t="n">
        <v>14</v>
      </c>
      <c r="YD310" s="103" t="n">
        <v>12.3</v>
      </c>
      <c r="YE310" s="103" t="n">
        <v>12.5</v>
      </c>
      <c r="YF310" s="103" t="n">
        <v>9.6</v>
      </c>
      <c r="YG310" s="103" t="n">
        <v>7.4</v>
      </c>
      <c r="YH310" s="103" t="n">
        <v>5.8</v>
      </c>
      <c r="YI310" s="103" t="n">
        <v>5.1</v>
      </c>
      <c r="YJ310" s="103" t="n">
        <v>5.3</v>
      </c>
      <c r="YK310" s="103" t="n">
        <v>7.6</v>
      </c>
      <c r="YL310" s="103" t="n">
        <v>8.5</v>
      </c>
      <c r="YM310" s="103" t="n">
        <v>8.3</v>
      </c>
      <c r="YN310" s="103" t="n">
        <v>12.1</v>
      </c>
      <c r="YO310" s="104" t="n">
        <f aca="false">AVERAGE(YC310:YN310)</f>
        <v>9.04166666666667</v>
      </c>
      <c r="ZA310" s="22" t="n">
        <v>1960</v>
      </c>
      <c r="ZB310" s="106" t="s">
        <v>160</v>
      </c>
      <c r="ZC310" s="103" t="n">
        <v>13.7</v>
      </c>
      <c r="ZD310" s="103" t="n">
        <v>14.1</v>
      </c>
      <c r="ZE310" s="103" t="n">
        <v>14.5</v>
      </c>
      <c r="ZF310" s="103" t="n">
        <v>11.3</v>
      </c>
      <c r="ZG310" s="103" t="n">
        <v>8.9</v>
      </c>
      <c r="ZH310" s="103" t="n">
        <v>8.3</v>
      </c>
      <c r="ZI310" s="103" t="n">
        <v>7.4</v>
      </c>
      <c r="ZJ310" s="103" t="n">
        <v>6.3</v>
      </c>
      <c r="ZK310" s="103" t="n">
        <v>8.1</v>
      </c>
      <c r="ZL310" s="103" t="n">
        <v>9.4</v>
      </c>
      <c r="ZM310" s="103" t="n">
        <v>9.9</v>
      </c>
      <c r="ZN310" s="103" t="n">
        <v>11.8</v>
      </c>
      <c r="ZO310" s="104" t="n">
        <f aca="false">AVERAGE(ZC310:ZN310)</f>
        <v>10.3083333333333</v>
      </c>
      <c r="AAA310" s="36" t="n">
        <f aca="false">(OO310+EO310)/2</f>
        <v>9.84791666666667</v>
      </c>
      <c r="AAB310" s="37" t="n">
        <f aca="false">(HO310+ZO310+RO310+GO310)/4</f>
        <v>9.37291666666667</v>
      </c>
      <c r="AAC310" s="38" t="n">
        <f aca="false">(JO310+PO310+TO310+QO310+YO310+AO310+BO310+KO310+NO310+UO310+WO310)/11</f>
        <v>8.71666666666667</v>
      </c>
      <c r="ABA310" s="147" t="n">
        <f aca="false">MAX(OC310:ON310, EC310:EN310)</f>
        <v>15.8</v>
      </c>
      <c r="ABB310" s="147" t="n">
        <f aca="false">MIN(EC310:EN310,OC310:ON310)</f>
        <v>5.1</v>
      </c>
      <c r="ABC310" s="148" t="n">
        <f aca="false">MAX(HC310:HN310,ZC310:ZN310,RC310:RN310,GC310:GN310)</f>
        <v>17.6</v>
      </c>
      <c r="ABD310" s="144" t="n">
        <f aca="false">MIN(HC310:HN310,ZC310:ZN310,GC310:GN310)</f>
        <v>3.3</v>
      </c>
      <c r="ABE310" s="145" t="n">
        <f aca="false">MAX(JC310:JN310,PC310:PN310,TC310:TN310,QC310:QN310,YC310:YN310,AC310:AN310,BC310:BN310,KC310:KN310,NC310:NN310,UC310:UN310,WC310:WN310)</f>
        <v>18.9</v>
      </c>
      <c r="ABF310" s="145" t="n">
        <f aca="false">MIN(JC310:JN310,PC310:PN310,TC310:TN310,QC310:QN310,YC310:YN310,AC310:AN310,BC310:BN310,KC310:KN310,NC310:NN310,UC310:UN310,WC310:WN310)</f>
        <v>2.6</v>
      </c>
    </row>
    <row r="311" customFormat="false" ht="12.9" hidden="false" customHeight="false" outlineLevel="0" collapsed="false">
      <c r="A311" s="97"/>
      <c r="B311" s="11" t="n">
        <f aca="false">AVERAGE(AO311,BO311,CO311,DO311,EO311,FO311,GO311,HO311,IO311,JO311,KO311,LO311,MO311,NO311,OO311,PO311,QO311,RO311,SO311,TO311,UO311,VO311,WO311,XO311,YO311,ZO311)</f>
        <v>9.23349358974359</v>
      </c>
      <c r="C311" s="98" t="n">
        <f aca="false">AVERAGE(B307:B311)</f>
        <v>8.77325320512821</v>
      </c>
      <c r="D311" s="99" t="n">
        <f aca="false">AVERAGE(B302:B311)</f>
        <v>8.71895833333333</v>
      </c>
      <c r="E311" s="11" t="n">
        <f aca="false">AVERAGE(B292:B311)</f>
        <v>8.62815941870629</v>
      </c>
      <c r="F311" s="100" t="n">
        <f aca="false">AVERAGE(B262:B311)</f>
        <v>8.72476056235431</v>
      </c>
      <c r="G311" s="3" t="n">
        <f aca="false">MAX(AC311:AN311,BC311:BN311,CC311:CN311,DC311:DN311,EC311:EN311,FC311:FN311,GC311:GN311,HC311:HN311,IC311:IN311,JC311:JN311,KC311:KN311,LC311:LN311,MC311:MN311,NC311:NN311,OC311:ON311,PC311:PN311,QC311:QN311,RC311:RN311,SC311:SN311,TC311:TN311,UC311:UN311,VC311:VN311,WC311:WN311,XC311:XN311,YC311:YN311,ZC311:ZN311,)</f>
        <v>18.4</v>
      </c>
      <c r="H311" s="19" t="n">
        <f aca="false">MEDIAN(AC311:AN311,BC311:BN311,CC311:CN311,DC311:DN311,EC311:EN311,FC311:FN311,GC311:GN311,HC311:HN311,IC311:IN311,JC311:JN311,KC311:KN311,LC311:LN311,MC311:MN311,NC311:NN311,OC311:ON311,PC311:PN311,QC311:QN311,RC311:RN311,SC311:SN311,TC311:TN311,UC311:UN311,VC311:VN311,WC311:WN311,XC311:XN311,YC311:YN311,ZC311:ZN311,)</f>
        <v>9.3</v>
      </c>
      <c r="I311" s="5" t="n">
        <f aca="false">MIN(AC311:AN311,BC311:BN311,CC311:CN311,DC311:DN311,EC311:EN311,FC311:FN311,GC311:GN311,HC311:HN311,IC311:IN311,JC311:JN311,KC311:KN311,LC311:LN311,MC311:MN311,NC311:NN311,OC311:ON311,PC311:PN311,QC311:QN311,RC311:RN311,SC311:SN311,TC311:TN311,UC311:UN311,VC311:VN311,WC311:WN311,XC311:XN311,YC311:YN311,ZC311:ZN311)</f>
        <v>0.7</v>
      </c>
      <c r="J311" s="5" t="n">
        <f aca="false">MIN(AC311:AN311,BC311:BN311,CC311:CN311,DC311:DN311,EC311:EN311,FC311:FN311,GC311:GN311,HC311:HN311,IC311:IN311,JC311:JN311,KC311:KN311,LC311:LN311,MC311:MN311,NC311:NN311,OC311:ON311,PC311:PN311,QC311:QN311,SC311:SN311,TC311:TN311,UC311:UN311,VC311:VN311,WC311:WN311,XC311:XN311,YC311:YN311,ZC311:ZN311)</f>
        <v>1.6</v>
      </c>
      <c r="K311" s="101" t="n">
        <f aca="false">(G311+I311)/2</f>
        <v>9.55</v>
      </c>
      <c r="AB311" s="102" t="n">
        <v>1961</v>
      </c>
      <c r="AC311" s="110" t="n">
        <v>12.7</v>
      </c>
      <c r="AD311" s="110" t="n">
        <v>11.8</v>
      </c>
      <c r="AE311" s="110" t="n">
        <v>10.9</v>
      </c>
      <c r="AF311" s="110" t="n">
        <v>7</v>
      </c>
      <c r="AG311" s="110" t="n">
        <v>8</v>
      </c>
      <c r="AH311" s="110" t="n">
        <v>6.1</v>
      </c>
      <c r="AI311" s="110" t="n">
        <v>4.3</v>
      </c>
      <c r="AJ311" s="110" t="n">
        <v>5</v>
      </c>
      <c r="AK311" s="110" t="n">
        <v>6.6</v>
      </c>
      <c r="AL311" s="110" t="n">
        <v>9.7</v>
      </c>
      <c r="AM311" s="110" t="n">
        <v>9.4</v>
      </c>
      <c r="AN311" s="110" t="n">
        <v>11</v>
      </c>
      <c r="AO311" s="104" t="n">
        <f aca="false">AVERAGE(AC311:AN311)</f>
        <v>8.54166666666667</v>
      </c>
      <c r="BA311" s="22" t="n">
        <v>1961</v>
      </c>
      <c r="BB311" s="106" t="s">
        <v>161</v>
      </c>
      <c r="BC311" s="103" t="n">
        <v>13.6</v>
      </c>
      <c r="BD311" s="103" t="n">
        <v>12</v>
      </c>
      <c r="BE311" s="103" t="n">
        <v>12</v>
      </c>
      <c r="BF311" s="103" t="n">
        <v>10.1</v>
      </c>
      <c r="BG311" s="103" t="n">
        <v>5.7</v>
      </c>
      <c r="BH311" s="103" t="n">
        <v>5.7</v>
      </c>
      <c r="BI311" s="103" t="n">
        <v>5.3</v>
      </c>
      <c r="BJ311" s="103" t="n">
        <v>4.7</v>
      </c>
      <c r="BK311" s="103" t="n">
        <v>6.2</v>
      </c>
      <c r="BL311" s="103" t="n">
        <v>9.4</v>
      </c>
      <c r="BM311" s="103" t="n">
        <v>10.6</v>
      </c>
      <c r="BN311" s="103" t="n">
        <v>13.2</v>
      </c>
      <c r="BO311" s="104" t="n">
        <f aca="false">AVERAGE(BC311:BN311)</f>
        <v>9.04166666666667</v>
      </c>
      <c r="CA311" s="22" t="n">
        <v>1961</v>
      </c>
      <c r="CB311" s="106" t="s">
        <v>161</v>
      </c>
      <c r="CC311" s="103" t="n">
        <v>13.5</v>
      </c>
      <c r="CD311" s="103" t="n">
        <v>11.6</v>
      </c>
      <c r="CE311" s="103" t="n">
        <v>10.3</v>
      </c>
      <c r="CF311" s="103" t="n">
        <v>9.9</v>
      </c>
      <c r="CG311" s="103" t="n">
        <v>5</v>
      </c>
      <c r="CH311" s="103" t="n">
        <v>5.2</v>
      </c>
      <c r="CI311" s="103" t="n">
        <v>3.7</v>
      </c>
      <c r="CJ311" s="103" t="n">
        <v>4.5</v>
      </c>
      <c r="CK311" s="103" t="n">
        <v>5.3</v>
      </c>
      <c r="CL311" s="103" t="n">
        <v>7.6</v>
      </c>
      <c r="CM311" s="103" t="n">
        <v>8.8</v>
      </c>
      <c r="CN311" s="103" t="n">
        <v>10.1</v>
      </c>
      <c r="CO311" s="104" t="n">
        <f aca="false">AVERAGE(CC311:CN311)</f>
        <v>7.95833333333333</v>
      </c>
      <c r="DA311" s="22" t="n">
        <v>1961</v>
      </c>
      <c r="DB311" s="106" t="s">
        <v>161</v>
      </c>
      <c r="DC311" s="103" t="n">
        <v>14.9</v>
      </c>
      <c r="DD311" s="103" t="n">
        <v>13.6</v>
      </c>
      <c r="DE311" s="103" t="n">
        <v>12</v>
      </c>
      <c r="DF311" s="103" t="n">
        <v>9.7</v>
      </c>
      <c r="DG311" s="103" t="n">
        <v>3.6</v>
      </c>
      <c r="DH311" s="103" t="n">
        <v>4.3</v>
      </c>
      <c r="DI311" s="103" t="n">
        <v>3.4</v>
      </c>
      <c r="DJ311" s="103" t="n">
        <v>3</v>
      </c>
      <c r="DK311" s="103" t="n">
        <v>4.7</v>
      </c>
      <c r="DL311" s="103" t="n">
        <v>8.1</v>
      </c>
      <c r="DM311" s="103" t="n">
        <v>11.2</v>
      </c>
      <c r="DN311" s="103" t="n">
        <v>13</v>
      </c>
      <c r="DO311" s="104" t="n">
        <f aca="false">AVERAGE(DC311:DN311)</f>
        <v>8.45833333333333</v>
      </c>
      <c r="EA311" s="22" t="n">
        <v>1961</v>
      </c>
      <c r="EB311" s="106" t="s">
        <v>161</v>
      </c>
      <c r="EC311" s="103" t="n">
        <v>14.4</v>
      </c>
      <c r="ED311" s="103" t="n">
        <v>14</v>
      </c>
      <c r="EE311" s="103" t="n">
        <v>12.6</v>
      </c>
      <c r="EF311" s="103" t="n">
        <v>12.1</v>
      </c>
      <c r="EG311" s="103" t="n">
        <v>9.3</v>
      </c>
      <c r="EH311" s="103" t="n">
        <v>8.9</v>
      </c>
      <c r="EI311" s="103" t="n">
        <v>7.6</v>
      </c>
      <c r="EJ311" s="103" t="n">
        <v>7.4</v>
      </c>
      <c r="EK311" s="103" t="n">
        <v>8.7</v>
      </c>
      <c r="EL311" s="103" t="n">
        <v>10</v>
      </c>
      <c r="EM311" s="103" t="n">
        <v>11.1</v>
      </c>
      <c r="EN311" s="103" t="n">
        <v>12.2</v>
      </c>
      <c r="EO311" s="104" t="n">
        <f aca="false">AVERAGE(EC311:EN311)</f>
        <v>10.6916666666667</v>
      </c>
      <c r="FA311" s="22" t="n">
        <v>1961</v>
      </c>
      <c r="FB311" s="111" t="n">
        <v>1961</v>
      </c>
      <c r="FC311" s="110" t="n">
        <v>8.6</v>
      </c>
      <c r="FD311" s="110" t="n">
        <v>11.5</v>
      </c>
      <c r="FE311" s="110" t="n">
        <v>8.1</v>
      </c>
      <c r="FF311" s="110" t="n">
        <v>5.1</v>
      </c>
      <c r="FG311" s="110" t="n">
        <v>4.8</v>
      </c>
      <c r="FH311" s="110" t="n">
        <v>1.9</v>
      </c>
      <c r="FI311" s="110" t="n">
        <v>1.6</v>
      </c>
      <c r="FJ311" s="110" t="n">
        <v>3.5</v>
      </c>
      <c r="FK311" s="110" t="n">
        <v>5.1</v>
      </c>
      <c r="FL311" s="110" t="n">
        <v>7.1</v>
      </c>
      <c r="FM311" s="110" t="n">
        <v>7.8</v>
      </c>
      <c r="FN311" s="110" t="n">
        <v>12.5</v>
      </c>
      <c r="FO311" s="104" t="n">
        <f aca="false">AVERAGE(FC311:FN311)</f>
        <v>6.46666666666667</v>
      </c>
      <c r="GA311" s="22" t="n">
        <v>1961</v>
      </c>
      <c r="GB311" s="106" t="s">
        <v>161</v>
      </c>
      <c r="GC311" s="103" t="n">
        <v>17.8</v>
      </c>
      <c r="GD311" s="103" t="n">
        <v>14.9</v>
      </c>
      <c r="GE311" s="103" t="n">
        <v>13.4</v>
      </c>
      <c r="GF311" s="103" t="n">
        <v>11.3</v>
      </c>
      <c r="GG311" s="103" t="n">
        <v>5.1</v>
      </c>
      <c r="GH311" s="103" t="n">
        <v>5.6</v>
      </c>
      <c r="GI311" s="103" t="n">
        <v>4.6</v>
      </c>
      <c r="GJ311" s="103" t="n">
        <v>4.7</v>
      </c>
      <c r="GK311" s="103" t="n">
        <v>6.2</v>
      </c>
      <c r="GL311" s="103" t="n">
        <v>10.4</v>
      </c>
      <c r="GM311" s="103" t="n">
        <v>12.3</v>
      </c>
      <c r="GN311" s="103" t="n">
        <v>14.4</v>
      </c>
      <c r="GO311" s="104" t="n">
        <f aca="false">AVERAGE(GC311:GN311)</f>
        <v>10.0583333333333</v>
      </c>
      <c r="HA311" s="22" t="n">
        <v>1961</v>
      </c>
      <c r="HB311" s="106" t="s">
        <v>161</v>
      </c>
      <c r="HC311" s="103" t="n">
        <v>16.2</v>
      </c>
      <c r="HD311" s="103" t="n">
        <v>16.3</v>
      </c>
      <c r="HE311" s="103" t="n">
        <v>16.1</v>
      </c>
      <c r="HF311" s="103" t="n">
        <v>15.2</v>
      </c>
      <c r="HG311" s="103" t="n">
        <v>10.9</v>
      </c>
      <c r="HH311" s="103" t="n">
        <v>10.2</v>
      </c>
      <c r="HI311" s="103" t="n">
        <v>8.5</v>
      </c>
      <c r="HJ311" s="103" t="n">
        <v>8.6</v>
      </c>
      <c r="HK311" s="103" t="n">
        <v>9.9</v>
      </c>
      <c r="HL311" s="103" t="n">
        <v>12.3</v>
      </c>
      <c r="HM311" s="103" t="n">
        <v>13.7</v>
      </c>
      <c r="HN311" s="103" t="n">
        <v>15.1</v>
      </c>
      <c r="HO311" s="104" t="n">
        <f aca="false">AVERAGE(HC311:HN311)</f>
        <v>12.75</v>
      </c>
      <c r="IA311" s="22" t="n">
        <v>1961</v>
      </c>
      <c r="IB311" s="102" t="n">
        <v>1961</v>
      </c>
      <c r="IC311" s="103" t="n">
        <v>15.9</v>
      </c>
      <c r="ID311" s="103" t="n">
        <v>15.1</v>
      </c>
      <c r="IE311" s="103" t="n">
        <v>13.5</v>
      </c>
      <c r="IF311" s="103" t="n">
        <v>10.8</v>
      </c>
      <c r="IG311" s="103" t="n">
        <v>7.3</v>
      </c>
      <c r="IH311" s="103" t="n">
        <v>7.7</v>
      </c>
      <c r="II311" s="103" t="n">
        <v>5.9</v>
      </c>
      <c r="IJ311" s="103" t="n">
        <v>6.3</v>
      </c>
      <c r="IK311" s="103" t="n">
        <v>7.5</v>
      </c>
      <c r="IL311" s="103" t="n">
        <v>9.6</v>
      </c>
      <c r="IM311" s="103" t="n">
        <v>12</v>
      </c>
      <c r="IN311" s="103" t="n">
        <v>13.6</v>
      </c>
      <c r="IO311" s="104" t="n">
        <f aca="false">AVERAGE(IC311:IN311)</f>
        <v>10.4333333333333</v>
      </c>
      <c r="JA311" s="22" t="n">
        <v>1961</v>
      </c>
      <c r="JB311" s="106" t="s">
        <v>161</v>
      </c>
      <c r="JC311" s="103" t="n">
        <v>13.9</v>
      </c>
      <c r="JD311" s="103" t="n">
        <v>12.4</v>
      </c>
      <c r="JE311" s="103" t="n">
        <v>11.1</v>
      </c>
      <c r="JF311" s="103" t="n">
        <v>11.1</v>
      </c>
      <c r="JG311" s="103" t="n">
        <v>6.4</v>
      </c>
      <c r="JH311" s="103" t="n">
        <v>6.3</v>
      </c>
      <c r="JI311" s="103" t="n">
        <v>4.9</v>
      </c>
      <c r="JJ311" s="103" t="n">
        <v>5.1</v>
      </c>
      <c r="JK311" s="103" t="n">
        <v>6.1</v>
      </c>
      <c r="JL311" s="103" t="n">
        <v>8.1</v>
      </c>
      <c r="JM311" s="103" t="n">
        <v>9.6</v>
      </c>
      <c r="JN311" s="103" t="n">
        <v>10.4</v>
      </c>
      <c r="JO311" s="104" t="n">
        <f aca="false">AVERAGE(JC311:JN311)</f>
        <v>8.78333333333333</v>
      </c>
      <c r="KA311" s="22" t="n">
        <v>1961</v>
      </c>
      <c r="KB311" s="106" t="s">
        <v>161</v>
      </c>
      <c r="KC311" s="103" t="n">
        <v>16.4</v>
      </c>
      <c r="KD311" s="103" t="n">
        <v>13.9</v>
      </c>
      <c r="KE311" s="103" t="n">
        <v>12.3</v>
      </c>
      <c r="KF311" s="103" t="n">
        <v>11.5</v>
      </c>
      <c r="KG311" s="103" t="n">
        <v>5.7</v>
      </c>
      <c r="KH311" s="103" t="n">
        <v>4.8</v>
      </c>
      <c r="KI311" s="103" t="n">
        <v>4</v>
      </c>
      <c r="KJ311" s="103" t="n">
        <v>4.6</v>
      </c>
      <c r="KK311" s="103" t="n">
        <v>5.3</v>
      </c>
      <c r="KL311" s="103" t="n">
        <v>8.8</v>
      </c>
      <c r="KM311" s="103" t="n">
        <v>11.4</v>
      </c>
      <c r="KN311" s="103" t="n">
        <v>13.1</v>
      </c>
      <c r="KO311" s="104" t="n">
        <f aca="false">AVERAGE(KC311:KN311)</f>
        <v>9.31666666666667</v>
      </c>
      <c r="LA311" s="22" t="n">
        <v>1961</v>
      </c>
      <c r="LB311" s="107" t="s">
        <v>161</v>
      </c>
      <c r="LC311" s="108" t="n">
        <f aca="false">(LC312+LC313)/2</f>
        <v>15.9</v>
      </c>
      <c r="LD311" s="108" t="n">
        <f aca="false">(LD312+LD313)/2</f>
        <v>13.75</v>
      </c>
      <c r="LE311" s="108" t="n">
        <f aca="false">(LE312+LE313)/2</f>
        <v>13.6</v>
      </c>
      <c r="LF311" s="108" t="n">
        <f aca="false">(LF312+LF313)/2</f>
        <v>8.65</v>
      </c>
      <c r="LG311" s="108" t="n">
        <f aca="false">(LG312+LG313)/2</f>
        <v>7.65</v>
      </c>
      <c r="LH311" s="108" t="n">
        <f aca="false">(LH312+LH313)/2</f>
        <v>6.5</v>
      </c>
      <c r="LI311" s="108" t="n">
        <f aca="false">(LI312+LI313)/2</f>
        <v>4.45</v>
      </c>
      <c r="LJ311" s="108" t="n">
        <f aca="false">(LJ312+LJ313)/2</f>
        <v>5.45</v>
      </c>
      <c r="LK311" s="108" t="n">
        <f aca="false">(LK312+LK313)/2</f>
        <v>6.8</v>
      </c>
      <c r="LL311" s="108" t="n">
        <f aca="false">(LL312+LL313)/2</f>
        <v>9.25</v>
      </c>
      <c r="LM311" s="108" t="n">
        <f aca="false">(LM312+LM313)/2</f>
        <v>10.55</v>
      </c>
      <c r="LN311" s="108" t="n">
        <f aca="false">(LN312+LN313)/2</f>
        <v>14.2</v>
      </c>
      <c r="LO311" s="104" t="n">
        <f aca="false">AVERAGE(LC311:LN311)</f>
        <v>9.72916666666667</v>
      </c>
      <c r="MA311" s="22" t="n">
        <v>1961</v>
      </c>
      <c r="MB311" s="106" t="s">
        <v>161</v>
      </c>
      <c r="MC311" s="103" t="n">
        <v>15.3</v>
      </c>
      <c r="MD311" s="103" t="n">
        <v>14.7</v>
      </c>
      <c r="ME311" s="103" t="n">
        <v>12.1</v>
      </c>
      <c r="MF311" s="103" t="n">
        <v>10.5</v>
      </c>
      <c r="MG311" s="103" t="n">
        <v>6.6</v>
      </c>
      <c r="MH311" s="103" t="n">
        <v>6.7</v>
      </c>
      <c r="MI311" s="103" t="n">
        <v>5.3</v>
      </c>
      <c r="MJ311" s="103" t="n">
        <v>5.7</v>
      </c>
      <c r="MK311" s="103" t="n">
        <v>5.9</v>
      </c>
      <c r="ML311" s="103" t="n">
        <v>8.8</v>
      </c>
      <c r="MM311" s="103" t="n">
        <v>10.6</v>
      </c>
      <c r="MN311" s="103" t="n">
        <v>12.8</v>
      </c>
      <c r="MO311" s="104" t="n">
        <f aca="false">AVERAGE(MC311:MN311)</f>
        <v>9.58333333333333</v>
      </c>
      <c r="MQ311" s="5" t="n">
        <f aca="false">MAX(MC311:MN311)</f>
        <v>15.3</v>
      </c>
      <c r="MR311" s="5" t="n">
        <f aca="false">MIN(MC311:MN311)</f>
        <v>5.3</v>
      </c>
      <c r="NA311" s="22" t="n">
        <v>1961</v>
      </c>
      <c r="NB311" s="102" t="n">
        <v>1961</v>
      </c>
      <c r="NC311" s="110" t="n">
        <v>11.1</v>
      </c>
      <c r="ND311" s="110" t="n">
        <v>12.9</v>
      </c>
      <c r="NE311" s="110" t="n">
        <v>10.3</v>
      </c>
      <c r="NF311" s="110" t="n">
        <v>7.1</v>
      </c>
      <c r="NG311" s="110" t="n">
        <v>6</v>
      </c>
      <c r="NH311" s="110" t="n">
        <v>2.8</v>
      </c>
      <c r="NI311" s="110" t="n">
        <v>1.8</v>
      </c>
      <c r="NJ311" s="110" t="n">
        <v>3.7</v>
      </c>
      <c r="NK311" s="110" t="n">
        <v>5.4</v>
      </c>
      <c r="NL311" s="110" t="n">
        <v>8.1</v>
      </c>
      <c r="NM311" s="110" t="n">
        <v>8.3</v>
      </c>
      <c r="NN311" s="110" t="n">
        <v>13.5</v>
      </c>
      <c r="NO311" s="104" t="n">
        <f aca="false">AVERAGE(NC311:NN311)</f>
        <v>7.58333333333333</v>
      </c>
      <c r="OA311" s="22" t="n">
        <v>1961</v>
      </c>
      <c r="OB311" s="106" t="n">
        <v>1961</v>
      </c>
      <c r="OC311" s="103" t="n">
        <v>16.1</v>
      </c>
      <c r="OD311" s="103" t="n">
        <v>13.7</v>
      </c>
      <c r="OE311" s="103" t="n">
        <v>13.7</v>
      </c>
      <c r="OF311" s="103" t="n">
        <v>10.6</v>
      </c>
      <c r="OG311" s="103" t="n">
        <v>8</v>
      </c>
      <c r="OH311" s="103" t="n">
        <v>5.8</v>
      </c>
      <c r="OI311" s="103" t="n">
        <v>6</v>
      </c>
      <c r="OJ311" s="103" t="n">
        <v>5.2</v>
      </c>
      <c r="OK311" s="103" t="n">
        <v>8</v>
      </c>
      <c r="OL311" s="103" t="n">
        <v>9.7</v>
      </c>
      <c r="OM311" s="103" t="n">
        <v>9.2</v>
      </c>
      <c r="ON311" s="103" t="n">
        <v>14.2</v>
      </c>
      <c r="OO311" s="104" t="n">
        <f aca="false">AVERAGE(OC311:ON311)</f>
        <v>10.0166666666667</v>
      </c>
      <c r="OQ311" s="5" t="n">
        <f aca="false">MAX(OC311:ON311)</f>
        <v>16.1</v>
      </c>
      <c r="OR311" s="5" t="n">
        <f aca="false">MIN(OC311:ON311)</f>
        <v>5.2</v>
      </c>
      <c r="PA311" s="22" t="n">
        <v>1961</v>
      </c>
      <c r="PB311" s="106" t="s">
        <v>161</v>
      </c>
      <c r="PC311" s="103" t="n">
        <v>18.4</v>
      </c>
      <c r="PD311" s="103" t="n">
        <v>16.3</v>
      </c>
      <c r="PE311" s="103" t="n">
        <v>13.9</v>
      </c>
      <c r="PF311" s="103" t="n">
        <v>12.6</v>
      </c>
      <c r="PG311" s="103" t="n">
        <v>6.5</v>
      </c>
      <c r="PH311" s="103" t="n">
        <v>5.8</v>
      </c>
      <c r="PI311" s="103" t="n">
        <v>4.9</v>
      </c>
      <c r="PJ311" s="103" t="n">
        <v>4.8</v>
      </c>
      <c r="PK311" s="103" t="n">
        <v>8.1</v>
      </c>
      <c r="PL311" s="103" t="n">
        <v>10.6</v>
      </c>
      <c r="PM311" s="103" t="n">
        <v>13.2</v>
      </c>
      <c r="PN311" s="103" t="n">
        <v>15.4</v>
      </c>
      <c r="PO311" s="104" t="n">
        <f aca="false">AVERAGE(PC311:PN311)</f>
        <v>10.875</v>
      </c>
      <c r="QA311" s="22" t="n">
        <v>1961</v>
      </c>
      <c r="QB311" s="106" t="s">
        <v>161</v>
      </c>
      <c r="QC311" s="103" t="n">
        <v>15.2</v>
      </c>
      <c r="QD311" s="103" t="n">
        <v>12.1</v>
      </c>
      <c r="QE311" s="103" t="n">
        <v>10.6</v>
      </c>
      <c r="QF311" s="103" t="n">
        <v>11.1</v>
      </c>
      <c r="QG311" s="103" t="n">
        <v>4.2</v>
      </c>
      <c r="QH311" s="103" t="n">
        <v>4.3</v>
      </c>
      <c r="QI311" s="103" t="n">
        <v>3.8</v>
      </c>
      <c r="QJ311" s="103" t="n">
        <v>3.5</v>
      </c>
      <c r="QK311" s="103" t="n">
        <v>5.4</v>
      </c>
      <c r="QL311" s="103" t="n">
        <v>7.5</v>
      </c>
      <c r="QM311" s="103" t="n">
        <v>10.2</v>
      </c>
      <c r="QN311" s="103" t="n">
        <v>11.5</v>
      </c>
      <c r="QO311" s="104" t="n">
        <f aca="false">AVERAGE(QC311:QN311)</f>
        <v>8.28333333333333</v>
      </c>
      <c r="RA311" s="22" t="n">
        <v>1961</v>
      </c>
      <c r="RB311" s="106" t="s">
        <v>161</v>
      </c>
      <c r="RC311" s="103" t="n">
        <v>10.9</v>
      </c>
      <c r="RD311" s="103" t="n">
        <v>8.6</v>
      </c>
      <c r="RE311" s="103" t="n">
        <v>8.8</v>
      </c>
      <c r="RF311" s="103" t="n">
        <v>5.9</v>
      </c>
      <c r="RG311" s="103" t="n">
        <v>0.9</v>
      </c>
      <c r="RH311" s="103" t="n">
        <v>1.7</v>
      </c>
      <c r="RI311" s="103" t="n">
        <v>1</v>
      </c>
      <c r="RJ311" s="103" t="n">
        <v>0.7</v>
      </c>
      <c r="RK311" s="103" t="n">
        <v>2.7</v>
      </c>
      <c r="RL311" s="103" t="n">
        <v>5.7</v>
      </c>
      <c r="RM311" s="103" t="n">
        <v>7.7</v>
      </c>
      <c r="RN311" s="103" t="n">
        <v>8.5</v>
      </c>
      <c r="RO311" s="104" t="n">
        <f aca="false">AVERAGE(RC311:RN311)</f>
        <v>5.25833333333333</v>
      </c>
      <c r="SA311" s="22" t="n">
        <v>1961</v>
      </c>
      <c r="SB311" s="102" t="n">
        <v>1961</v>
      </c>
      <c r="SC311" s="103" t="n">
        <v>16.9</v>
      </c>
      <c r="SD311" s="103" t="n">
        <v>14.1</v>
      </c>
      <c r="SE311" s="103" t="n">
        <v>12.6</v>
      </c>
      <c r="SF311" s="103" t="n">
        <v>10.1</v>
      </c>
      <c r="SG311" s="103" t="n">
        <v>2.2</v>
      </c>
      <c r="SH311" s="103" t="n">
        <v>4</v>
      </c>
      <c r="SI311" s="103" t="n">
        <v>2.3</v>
      </c>
      <c r="SJ311" s="103" t="n">
        <v>2.6</v>
      </c>
      <c r="SK311" s="103" t="n">
        <v>4</v>
      </c>
      <c r="SL311" s="103" t="n">
        <v>6.8</v>
      </c>
      <c r="SM311" s="103" t="n">
        <v>10.4</v>
      </c>
      <c r="SN311" s="103" t="n">
        <v>13.9</v>
      </c>
      <c r="SO311" s="104" t="n">
        <f aca="false">AVERAGE(SC311:SN311)</f>
        <v>8.325</v>
      </c>
      <c r="TA311" s="22" t="n">
        <v>1961</v>
      </c>
      <c r="TB311" s="106" t="s">
        <v>161</v>
      </c>
      <c r="TC311" s="103" t="n">
        <v>14</v>
      </c>
      <c r="TD311" s="103" t="n">
        <v>12.7</v>
      </c>
      <c r="TE311" s="103" t="n">
        <v>12.3</v>
      </c>
      <c r="TF311" s="103" t="n">
        <v>9.6</v>
      </c>
      <c r="TG311" s="103" t="n">
        <v>4.6</v>
      </c>
      <c r="TH311" s="103" t="n">
        <v>5.6</v>
      </c>
      <c r="TI311" s="103" t="n">
        <v>5.4</v>
      </c>
      <c r="TJ311" s="103" t="n">
        <v>4.5</v>
      </c>
      <c r="TK311" s="103" t="n">
        <v>6.4</v>
      </c>
      <c r="TL311" s="103" t="n">
        <v>9.2</v>
      </c>
      <c r="TM311" s="103" t="n">
        <v>10.5</v>
      </c>
      <c r="TN311" s="103" t="n">
        <v>12.9</v>
      </c>
      <c r="TO311" s="104" t="n">
        <f aca="false">AVERAGE(TC311:TN311)</f>
        <v>8.975</v>
      </c>
      <c r="UA311" s="22" t="n">
        <v>1961</v>
      </c>
      <c r="UB311" s="106" t="s">
        <v>161</v>
      </c>
      <c r="UC311" s="103" t="n">
        <v>16.4</v>
      </c>
      <c r="UD311" s="103" t="n">
        <v>14.7</v>
      </c>
      <c r="UE311" s="103" t="n">
        <v>13.6</v>
      </c>
      <c r="UF311" s="103" t="n">
        <v>6.8</v>
      </c>
      <c r="UG311" s="103" t="n">
        <v>4.3</v>
      </c>
      <c r="UH311" s="103" t="n">
        <v>5.1</v>
      </c>
      <c r="UI311" s="103" t="n">
        <v>3.9</v>
      </c>
      <c r="UJ311" s="103" t="n">
        <v>4.3</v>
      </c>
      <c r="UK311" s="103" t="n">
        <v>4.4</v>
      </c>
      <c r="UL311" s="103" t="n">
        <v>8.6</v>
      </c>
      <c r="UM311" s="103" t="n">
        <v>11.8</v>
      </c>
      <c r="UN311" s="103" t="n">
        <v>11.4</v>
      </c>
      <c r="UO311" s="104" t="n">
        <f aca="false">AVERAGE(UC311:UN311)</f>
        <v>8.775</v>
      </c>
      <c r="VA311" s="22" t="n">
        <v>1961</v>
      </c>
      <c r="VB311" s="102" t="n">
        <v>1961</v>
      </c>
      <c r="VC311" s="103" t="n">
        <v>11.1</v>
      </c>
      <c r="VD311" s="103" t="n">
        <v>13.6</v>
      </c>
      <c r="VE311" s="103" t="n">
        <v>10.8</v>
      </c>
      <c r="VF311" s="103" t="n">
        <v>8.1</v>
      </c>
      <c r="VG311" s="103" t="n">
        <v>7.7</v>
      </c>
      <c r="VH311" s="103" t="n">
        <v>4.8</v>
      </c>
      <c r="VI311" s="103" t="n">
        <v>3.7</v>
      </c>
      <c r="VJ311" s="103" t="n">
        <v>5.3</v>
      </c>
      <c r="VK311" s="103" t="n">
        <v>7.7</v>
      </c>
      <c r="VL311" s="103" t="n">
        <v>9.3</v>
      </c>
      <c r="VM311" s="103" t="n">
        <v>9</v>
      </c>
      <c r="VN311" s="103" t="n">
        <v>13.9</v>
      </c>
      <c r="VO311" s="104" t="n">
        <f aca="false">AVERAGE(VC311:VN311)</f>
        <v>8.75</v>
      </c>
      <c r="WA311" s="22" t="n">
        <v>1961</v>
      </c>
      <c r="WB311" s="106" t="s">
        <v>161</v>
      </c>
      <c r="WC311" s="103" t="n">
        <v>18.4</v>
      </c>
      <c r="WD311" s="103" t="n">
        <v>15.9</v>
      </c>
      <c r="WE311" s="103" t="n">
        <v>13.8</v>
      </c>
      <c r="WF311" s="103" t="n">
        <v>12</v>
      </c>
      <c r="WG311" s="103" t="n">
        <v>6.8</v>
      </c>
      <c r="WH311" s="103" t="n">
        <v>5.4</v>
      </c>
      <c r="WI311" s="103" t="n">
        <v>5.1</v>
      </c>
      <c r="WJ311" s="103" t="n">
        <v>5.2</v>
      </c>
      <c r="WK311" s="103" t="n">
        <v>7.1</v>
      </c>
      <c r="WL311" s="103" t="n">
        <v>10.8</v>
      </c>
      <c r="WM311" s="103" t="n">
        <v>13.3</v>
      </c>
      <c r="WN311" s="103" t="n">
        <v>15.5</v>
      </c>
      <c r="WO311" s="104" t="n">
        <f aca="false">AVERAGE(WC311:WN311)</f>
        <v>10.775</v>
      </c>
      <c r="XA311" s="22" t="n">
        <v>1961</v>
      </c>
      <c r="XB311" s="106" t="s">
        <v>161</v>
      </c>
      <c r="XC311" s="103" t="n">
        <v>15.9</v>
      </c>
      <c r="XD311" s="103" t="n">
        <v>14</v>
      </c>
      <c r="XE311" s="103" t="n">
        <v>11.9</v>
      </c>
      <c r="XF311" s="103" t="n">
        <v>9.7</v>
      </c>
      <c r="XG311" s="103" t="n">
        <v>3.7</v>
      </c>
      <c r="XH311" s="103" t="n">
        <v>4.3</v>
      </c>
      <c r="XI311" s="103" t="n">
        <v>3.5</v>
      </c>
      <c r="XJ311" s="103" t="n">
        <v>3.3</v>
      </c>
      <c r="XK311" s="103" t="n">
        <v>4.9</v>
      </c>
      <c r="XL311" s="103" t="n">
        <v>8.6</v>
      </c>
      <c r="XM311" s="103" t="n">
        <v>11.8</v>
      </c>
      <c r="XN311" s="103" t="n">
        <v>13.8</v>
      </c>
      <c r="XO311" s="104" t="n">
        <f aca="false">AVERAGE(XC311:XN311)</f>
        <v>8.78333333333333</v>
      </c>
      <c r="YA311" s="22" t="n">
        <v>1961</v>
      </c>
      <c r="YB311" s="106" t="s">
        <v>161</v>
      </c>
      <c r="YC311" s="103" t="n">
        <v>14.4</v>
      </c>
      <c r="YD311" s="103" t="n">
        <v>13.8</v>
      </c>
      <c r="YE311" s="103" t="n">
        <v>11.9</v>
      </c>
      <c r="YF311" s="103" t="n">
        <v>11.2</v>
      </c>
      <c r="YG311" s="103" t="n">
        <v>8</v>
      </c>
      <c r="YH311" s="103" t="n">
        <v>7.6</v>
      </c>
      <c r="YI311" s="103" t="n">
        <v>6.3</v>
      </c>
      <c r="YJ311" s="103" t="n">
        <v>6.6</v>
      </c>
      <c r="YK311" s="103" t="n">
        <v>7.6</v>
      </c>
      <c r="YL311" s="103" t="n">
        <v>9.9</v>
      </c>
      <c r="YM311" s="103" t="n">
        <v>10.6</v>
      </c>
      <c r="YN311" s="103" t="n">
        <v>12</v>
      </c>
      <c r="YO311" s="104" t="n">
        <f aca="false">AVERAGE(YC311:YN311)</f>
        <v>9.99166666666667</v>
      </c>
      <c r="ZA311" s="22" t="n">
        <v>1961</v>
      </c>
      <c r="ZB311" s="106" t="s">
        <v>161</v>
      </c>
      <c r="ZC311" s="103" t="n">
        <v>15.6</v>
      </c>
      <c r="ZD311" s="103" t="n">
        <v>15.5</v>
      </c>
      <c r="ZE311" s="103" t="n">
        <v>14.2</v>
      </c>
      <c r="ZF311" s="103" t="n">
        <v>13.2</v>
      </c>
      <c r="ZG311" s="103" t="n">
        <v>10.7</v>
      </c>
      <c r="ZH311" s="103" t="n">
        <v>9.8</v>
      </c>
      <c r="ZI311" s="103" t="n">
        <v>8.5</v>
      </c>
      <c r="ZJ311" s="103" t="n">
        <v>8.8</v>
      </c>
      <c r="ZK311" s="103" t="n">
        <v>9.5</v>
      </c>
      <c r="ZL311" s="103" t="n">
        <v>11.2</v>
      </c>
      <c r="ZM311" s="103" t="n">
        <v>12.1</v>
      </c>
      <c r="ZN311" s="103" t="n">
        <v>13.3</v>
      </c>
      <c r="ZO311" s="104" t="n">
        <f aca="false">AVERAGE(ZC311:ZN311)</f>
        <v>11.8666666666667</v>
      </c>
      <c r="AAA311" s="36" t="n">
        <f aca="false">(OO311+EO311)/2</f>
        <v>10.3541666666667</v>
      </c>
      <c r="AAB311" s="37" t="n">
        <f aca="false">(HO311+ZO311+RO311+GO311)/4</f>
        <v>9.98333333333333</v>
      </c>
      <c r="AAC311" s="38" t="n">
        <f aca="false">(JO311+PO311+TO311+QO311+YO311+AO311+BO311+KO311+NO311+UO311+WO311)/11</f>
        <v>9.17651515151515</v>
      </c>
      <c r="ABA311" s="147" t="n">
        <f aca="false">MAX(OC311:ON311, EC311:EN311)</f>
        <v>16.1</v>
      </c>
      <c r="ABB311" s="147" t="n">
        <f aca="false">MIN(EC311:EN311,OC311:ON311)</f>
        <v>5.2</v>
      </c>
      <c r="ABC311" s="148" t="n">
        <f aca="false">MAX(HC311:HN311,ZC311:ZN311,RC311:RN311,GC311:GN311)</f>
        <v>17.8</v>
      </c>
      <c r="ABD311" s="144" t="n">
        <f aca="false">MIN(HC311:HN311,ZC311:ZN311,GC311:GN311)</f>
        <v>4.6</v>
      </c>
      <c r="ABE311" s="145" t="n">
        <f aca="false">MAX(JC311:JN311,PC311:PN311,TC311:TN311,QC311:QN311,YC311:YN311,AC311:AN311,BC311:BN311,KC311:KN311,NC311:NN311,UC311:UN311,WC311:WN311)</f>
        <v>18.4</v>
      </c>
      <c r="ABF311" s="145" t="n">
        <f aca="false">MIN(JC311:JN311,PC311:PN311,TC311:TN311,QC311:QN311,YC311:YN311,AC311:AN311,BC311:BN311,KC311:KN311,NC311:NN311,UC311:UN311,WC311:WN311)</f>
        <v>1.8</v>
      </c>
    </row>
    <row r="312" customFormat="false" ht="12.9" hidden="false" customHeight="false" outlineLevel="0" collapsed="false">
      <c r="A312" s="97"/>
      <c r="B312" s="11" t="n">
        <f aca="false">AVERAGE(AO312,BO312,CO312,DO312,EO312,FO312,GO312,HO312,IO312,JO312,KO312,LO312,MO312,NO312,OO312,PO312,QO312,RO312,SO312,TO312,UO312,VO312,WO312,XO312,YO312,ZO312)</f>
        <v>8.81955128205128</v>
      </c>
      <c r="C312" s="98" t="n">
        <f aca="false">AVERAGE(B308:B312)</f>
        <v>8.88274038461539</v>
      </c>
      <c r="D312" s="99" t="n">
        <f aca="false">AVERAGE(B303:B312)</f>
        <v>8.73897435897436</v>
      </c>
      <c r="E312" s="11" t="n">
        <f aca="false">AVERAGE(B293:B312)</f>
        <v>8.60429723921912</v>
      </c>
      <c r="F312" s="100" t="n">
        <f aca="false">AVERAGE(B263:B312)</f>
        <v>8.72514517773893</v>
      </c>
      <c r="G312" s="3" t="n">
        <f aca="false">MAX(AC312:AN312,BC312:BN312,CC312:CN312,DC312:DN312,EC312:EN312,FC312:FN312,GC312:GN312,HC312:HN312,IC312:IN312,JC312:JN312,KC312:KN312,LC312:LN312,MC312:MN312,NC312:NN312,OC312:ON312,PC312:PN312,QC312:QN312,RC312:RN312,SC312:SN312,TC312:TN312,UC312:UN312,VC312:VN312,WC312:WN312,XC312:XN312,YC312:YN312,ZC312:ZN312,)</f>
        <v>17.6</v>
      </c>
      <c r="H312" s="19" t="n">
        <f aca="false">MEDIAN(AC312:AN312,BC312:BN312,CC312:CN312,DC312:DN312,EC312:EN312,FC312:FN312,GC312:GN312,HC312:HN312,IC312:IN312,JC312:JN312,KC312:KN312,LC312:LN312,MC312:MN312,NC312:NN312,OC312:ON312,PC312:PN312,QC312:QN312,RC312:RN312,SC312:SN312,TC312:TN312,UC312:UN312,VC312:VN312,WC312:WN312,XC312:XN312,YC312:YN312,ZC312:ZN312,)</f>
        <v>8.3</v>
      </c>
      <c r="I312" s="5" t="n">
        <f aca="false">MIN(AC312:AN312,BC312:BN312,CC312:CN312,DC312:DN312,EC312:EN312,FC312:FN312,GC312:GN312,HC312:HN312,IC312:IN312,JC312:JN312,KC312:KN312,LC312:LN312,MC312:MN312,NC312:NN312,OC312:ON312,PC312:PN312,QC312:QN312,RC312:RN312,SC312:SN312,TC312:TN312,UC312:UN312,VC312:VN312,WC312:WN312,XC312:XN312,YC312:YN312,ZC312:ZN312)</f>
        <v>-1.4</v>
      </c>
      <c r="J312" s="5" t="n">
        <f aca="false">MIN(AC312:AN312,BC312:BN312,CC312:CN312,DC312:DN312,EC312:EN312,FC312:FN312,GC312:GN312,HC312:HN312,IC312:IN312,JC312:JN312,KC312:KN312,LC312:LN312,MC312:MN312,NC312:NN312,OC312:ON312,PC312:PN312,QC312:QN312,SC312:SN312,TC312:TN312,UC312:UN312,VC312:VN312,WC312:WN312,XC312:XN312,YC312:YN312,ZC312:ZN312)</f>
        <v>0</v>
      </c>
      <c r="K312" s="101" t="n">
        <f aca="false">(G312+I312)/2</f>
        <v>8.1</v>
      </c>
      <c r="AB312" s="102" t="n">
        <v>1962</v>
      </c>
      <c r="AC312" s="103" t="n">
        <v>12.7</v>
      </c>
      <c r="AD312" s="103" t="n">
        <v>11.2</v>
      </c>
      <c r="AE312" s="103" t="n">
        <v>11.5</v>
      </c>
      <c r="AF312" s="103" t="n">
        <v>8.4</v>
      </c>
      <c r="AG312" s="103" t="n">
        <v>5.9</v>
      </c>
      <c r="AH312" s="103" t="n">
        <v>6.4</v>
      </c>
      <c r="AI312" s="103" t="n">
        <v>4.7</v>
      </c>
      <c r="AJ312" s="103" t="n">
        <v>5.2</v>
      </c>
      <c r="AK312" s="103" t="n">
        <v>6.1</v>
      </c>
      <c r="AL312" s="103" t="n">
        <v>6.4</v>
      </c>
      <c r="AM312" s="103" t="n">
        <v>8.3</v>
      </c>
      <c r="AN312" s="103" t="n">
        <v>10.8</v>
      </c>
      <c r="AO312" s="104" t="n">
        <f aca="false">AVERAGE(AC312:AN312)</f>
        <v>8.13333333333333</v>
      </c>
      <c r="BA312" s="22" t="n">
        <v>1962</v>
      </c>
      <c r="BB312" s="106" t="s">
        <v>162</v>
      </c>
      <c r="BC312" s="103" t="n">
        <v>14</v>
      </c>
      <c r="BD312" s="103" t="n">
        <v>13.2</v>
      </c>
      <c r="BE312" s="103" t="n">
        <v>11.7</v>
      </c>
      <c r="BF312" s="103" t="n">
        <v>8.4</v>
      </c>
      <c r="BG312" s="103" t="n">
        <v>6.1</v>
      </c>
      <c r="BH312" s="103" t="n">
        <v>5.7</v>
      </c>
      <c r="BI312" s="103" t="n">
        <v>4.1</v>
      </c>
      <c r="BJ312" s="103" t="n">
        <v>4.7</v>
      </c>
      <c r="BK312" s="103" t="n">
        <v>6.2</v>
      </c>
      <c r="BL312" s="103" t="n">
        <v>7</v>
      </c>
      <c r="BM312" s="103" t="n">
        <v>9.5</v>
      </c>
      <c r="BN312" s="103" t="n">
        <v>12.4</v>
      </c>
      <c r="BO312" s="104" t="n">
        <f aca="false">AVERAGE(BC312:BN312)</f>
        <v>8.58333333333333</v>
      </c>
      <c r="CA312" s="22" t="n">
        <v>1962</v>
      </c>
      <c r="CB312" s="106" t="s">
        <v>162</v>
      </c>
      <c r="CC312" s="103" t="n">
        <v>12.4</v>
      </c>
      <c r="CD312" s="103" t="n">
        <v>9.8</v>
      </c>
      <c r="CE312" s="103" t="n">
        <v>11</v>
      </c>
      <c r="CF312" s="103" t="n">
        <v>7.7</v>
      </c>
      <c r="CG312" s="103" t="n">
        <v>5</v>
      </c>
      <c r="CH312" s="103" t="n">
        <v>5.3</v>
      </c>
      <c r="CI312" s="103" t="n">
        <v>3.8</v>
      </c>
      <c r="CJ312" s="103" t="n">
        <v>3.9</v>
      </c>
      <c r="CK312" s="103" t="n">
        <v>5.2</v>
      </c>
      <c r="CL312" s="103" t="n">
        <v>5.6</v>
      </c>
      <c r="CM312" s="103" t="n">
        <v>7.4</v>
      </c>
      <c r="CN312" s="103" t="n">
        <v>10.7</v>
      </c>
      <c r="CO312" s="104" t="n">
        <f aca="false">AVERAGE(CC312:CN312)</f>
        <v>7.31666666666667</v>
      </c>
      <c r="DA312" s="22" t="n">
        <v>1962</v>
      </c>
      <c r="DB312" s="106" t="s">
        <v>162</v>
      </c>
      <c r="DC312" s="103" t="n">
        <v>15</v>
      </c>
      <c r="DD312" s="103" t="n">
        <v>12.5</v>
      </c>
      <c r="DE312" s="103" t="n">
        <v>11.7</v>
      </c>
      <c r="DF312" s="103" t="n">
        <v>7.3</v>
      </c>
      <c r="DG312" s="103" t="n">
        <v>4.9</v>
      </c>
      <c r="DH312" s="103" t="n">
        <v>5.3</v>
      </c>
      <c r="DI312" s="103" t="n">
        <v>3.5</v>
      </c>
      <c r="DJ312" s="103" t="n">
        <v>3.9</v>
      </c>
      <c r="DK312" s="103" t="n">
        <v>5.5</v>
      </c>
      <c r="DL312" s="103" t="n">
        <v>6.1</v>
      </c>
      <c r="DM312" s="103" t="n">
        <v>8.9</v>
      </c>
      <c r="DN312" s="103" t="n">
        <v>13.3</v>
      </c>
      <c r="DO312" s="104" t="n">
        <f aca="false">AVERAGE(DC312:DN312)</f>
        <v>8.15833333333333</v>
      </c>
      <c r="EA312" s="22" t="n">
        <v>1962</v>
      </c>
      <c r="EB312" s="106" t="s">
        <v>162</v>
      </c>
      <c r="EC312" s="103" t="n">
        <v>13.9</v>
      </c>
      <c r="ED312" s="103" t="n">
        <v>13.3</v>
      </c>
      <c r="EE312" s="103" t="n">
        <v>13.4</v>
      </c>
      <c r="EF312" s="103" t="n">
        <v>12</v>
      </c>
      <c r="EG312" s="103" t="n">
        <v>9.2</v>
      </c>
      <c r="EH312" s="103" t="n">
        <v>9</v>
      </c>
      <c r="EI312" s="103" t="n">
        <v>8.3</v>
      </c>
      <c r="EJ312" s="103" t="n">
        <v>7.3</v>
      </c>
      <c r="EK312" s="103" t="n">
        <v>8.1</v>
      </c>
      <c r="EL312" s="103" t="n">
        <v>7.5</v>
      </c>
      <c r="EM312" s="103" t="n">
        <v>9.7</v>
      </c>
      <c r="EN312" s="103" t="n">
        <v>11.9</v>
      </c>
      <c r="EO312" s="104" t="n">
        <f aca="false">AVERAGE(EC312:EN312)</f>
        <v>10.3</v>
      </c>
      <c r="FA312" s="22" t="n">
        <v>1962</v>
      </c>
      <c r="FB312" s="111" t="n">
        <v>1962</v>
      </c>
      <c r="FC312" s="110" t="n">
        <v>10.1</v>
      </c>
      <c r="FD312" s="110" t="n">
        <v>11.7</v>
      </c>
      <c r="FE312" s="110" t="n">
        <v>8.5</v>
      </c>
      <c r="FF312" s="110" t="n">
        <v>4.4</v>
      </c>
      <c r="FG312" s="110" t="n">
        <v>3.3</v>
      </c>
      <c r="FH312" s="110" t="n">
        <v>0</v>
      </c>
      <c r="FI312" s="110" t="n">
        <v>1.5</v>
      </c>
      <c r="FJ312" s="110" t="n">
        <v>2.9</v>
      </c>
      <c r="FK312" s="110" t="n">
        <v>4.5</v>
      </c>
      <c r="FL312" s="110" t="n">
        <v>6.4</v>
      </c>
      <c r="FM312" s="110" t="n">
        <v>8.7</v>
      </c>
      <c r="FN312" s="110" t="n">
        <v>10.4</v>
      </c>
      <c r="FO312" s="104" t="n">
        <f aca="false">AVERAGE(FC312:FN312)</f>
        <v>6.03333333333333</v>
      </c>
      <c r="GA312" s="22" t="n">
        <v>1962</v>
      </c>
      <c r="GB312" s="106" t="s">
        <v>162</v>
      </c>
      <c r="GC312" s="103" t="n">
        <v>16.5</v>
      </c>
      <c r="GD312" s="103" t="n">
        <v>13.6</v>
      </c>
      <c r="GE312" s="103" t="n">
        <v>13.7</v>
      </c>
      <c r="GF312" s="103" t="n">
        <v>9</v>
      </c>
      <c r="GG312" s="103" t="n">
        <v>5.9</v>
      </c>
      <c r="GH312" s="103" t="n">
        <v>6.9</v>
      </c>
      <c r="GI312" s="103" t="n">
        <v>4.4</v>
      </c>
      <c r="GJ312" s="103" t="n">
        <v>5.4</v>
      </c>
      <c r="GK312" s="103" t="n">
        <v>6.7</v>
      </c>
      <c r="GL312" s="103" t="n">
        <v>7.6</v>
      </c>
      <c r="GM312" s="103" t="n">
        <v>11</v>
      </c>
      <c r="GN312" s="103" t="n">
        <v>14.4</v>
      </c>
      <c r="GO312" s="104" t="n">
        <f aca="false">AVERAGE(GC312:GN312)</f>
        <v>9.59166666666667</v>
      </c>
      <c r="HA312" s="22" t="n">
        <v>1962</v>
      </c>
      <c r="HB312" s="106" t="s">
        <v>162</v>
      </c>
      <c r="HC312" s="103" t="n">
        <v>16.6</v>
      </c>
      <c r="HD312" s="103" t="n">
        <v>16.1</v>
      </c>
      <c r="HE312" s="103" t="n">
        <v>16.2</v>
      </c>
      <c r="HF312" s="103" t="n">
        <v>13.7</v>
      </c>
      <c r="HG312" s="103" t="n">
        <v>10.8</v>
      </c>
      <c r="HH312" s="103" t="n">
        <v>9.5</v>
      </c>
      <c r="HI312" s="103" t="n">
        <v>8.6</v>
      </c>
      <c r="HJ312" s="103" t="n">
        <v>8.5</v>
      </c>
      <c r="HK312" s="103" t="n">
        <v>9.3</v>
      </c>
      <c r="HL312" s="103" t="n">
        <v>9.8</v>
      </c>
      <c r="HM312" s="103" t="n">
        <v>11.6</v>
      </c>
      <c r="HN312" s="103" t="n">
        <v>16.7</v>
      </c>
      <c r="HO312" s="104" t="n">
        <f aca="false">AVERAGE(HC312:HN312)</f>
        <v>12.2833333333333</v>
      </c>
      <c r="IA312" s="22" t="n">
        <v>1962</v>
      </c>
      <c r="IB312" s="102" t="n">
        <v>1962</v>
      </c>
      <c r="IC312" s="103" t="n">
        <v>15.2</v>
      </c>
      <c r="ID312" s="103" t="n">
        <v>12.8</v>
      </c>
      <c r="IE312" s="103" t="n">
        <v>13.6</v>
      </c>
      <c r="IF312" s="103" t="n">
        <v>11.4</v>
      </c>
      <c r="IG312" s="103" t="n">
        <v>7.9</v>
      </c>
      <c r="IH312" s="103" t="n">
        <v>7.9</v>
      </c>
      <c r="II312" s="103" t="n">
        <v>4.8</v>
      </c>
      <c r="IJ312" s="103" t="n">
        <v>6.3</v>
      </c>
      <c r="IK312" s="103" t="n">
        <v>7.3</v>
      </c>
      <c r="IL312" s="103" t="n">
        <v>7.9</v>
      </c>
      <c r="IM312" s="103" t="n">
        <v>9.7</v>
      </c>
      <c r="IN312" s="103" t="n">
        <v>13.3</v>
      </c>
      <c r="IO312" s="104" t="n">
        <f aca="false">AVERAGE(IC312:IN312)</f>
        <v>9.84166666666667</v>
      </c>
      <c r="JA312" s="22" t="n">
        <v>1962</v>
      </c>
      <c r="JB312" s="106" t="s">
        <v>162</v>
      </c>
      <c r="JC312" s="103" t="n">
        <v>13</v>
      </c>
      <c r="JD312" s="103" t="n">
        <v>10.9</v>
      </c>
      <c r="JE312" s="103" t="n">
        <v>11.5</v>
      </c>
      <c r="JF312" s="103" t="n">
        <v>9.1</v>
      </c>
      <c r="JG312" s="103" t="n">
        <v>6.4</v>
      </c>
      <c r="JH312" s="103" t="n">
        <v>7.8</v>
      </c>
      <c r="JI312" s="103" t="n">
        <v>5.7</v>
      </c>
      <c r="JJ312" s="103" t="n">
        <v>6</v>
      </c>
      <c r="JK312" s="103" t="n">
        <v>6.3</v>
      </c>
      <c r="JL312" s="103" t="n">
        <v>6.5</v>
      </c>
      <c r="JM312" s="103" t="n">
        <v>8.3</v>
      </c>
      <c r="JN312" s="103" t="n">
        <v>10.8</v>
      </c>
      <c r="JO312" s="104" t="n">
        <f aca="false">AVERAGE(JC312:JN312)</f>
        <v>8.525</v>
      </c>
      <c r="KA312" s="22" t="n">
        <v>1962</v>
      </c>
      <c r="KB312" s="106" t="s">
        <v>162</v>
      </c>
      <c r="KC312" s="103" t="n">
        <v>14.9</v>
      </c>
      <c r="KD312" s="103" t="n">
        <v>12.5</v>
      </c>
      <c r="KE312" s="103" t="n">
        <v>12.1</v>
      </c>
      <c r="KF312" s="103" t="n">
        <v>8.3</v>
      </c>
      <c r="KG312" s="103" t="n">
        <v>5.5</v>
      </c>
      <c r="KH312" s="103" t="n">
        <v>6.3</v>
      </c>
      <c r="KI312" s="103" t="n">
        <v>4.9</v>
      </c>
      <c r="KJ312" s="103" t="n">
        <v>5.3</v>
      </c>
      <c r="KK312" s="103" t="n">
        <v>5.6</v>
      </c>
      <c r="KL312" s="103" t="n">
        <v>6.7</v>
      </c>
      <c r="KM312" s="103" t="n">
        <v>9.8</v>
      </c>
      <c r="KN312" s="103" t="n">
        <v>12.2</v>
      </c>
      <c r="KO312" s="104" t="n">
        <f aca="false">AVERAGE(KC312:KN312)</f>
        <v>8.675</v>
      </c>
      <c r="LA312" s="22" t="n">
        <v>1962</v>
      </c>
      <c r="LB312" s="106" t="s">
        <v>162</v>
      </c>
      <c r="LC312" s="103" t="n">
        <v>16.1</v>
      </c>
      <c r="LD312" s="103" t="n">
        <v>13.5</v>
      </c>
      <c r="LE312" s="103" t="n">
        <v>13.5</v>
      </c>
      <c r="LF312" s="103" t="n">
        <v>9.1</v>
      </c>
      <c r="LG312" s="103" t="n">
        <v>6.1</v>
      </c>
      <c r="LH312" s="103" t="n">
        <v>7</v>
      </c>
      <c r="LI312" s="103" t="n">
        <v>4.4</v>
      </c>
      <c r="LJ312" s="103" t="n">
        <v>5.9</v>
      </c>
      <c r="LK312" s="103" t="n">
        <v>6.5</v>
      </c>
      <c r="LL312" s="103" t="n">
        <v>7.9</v>
      </c>
      <c r="LM312" s="103" t="n">
        <v>10.5</v>
      </c>
      <c r="LN312" s="103" t="n">
        <v>14.3</v>
      </c>
      <c r="LO312" s="104" t="n">
        <f aca="false">AVERAGE(LC312:LN312)</f>
        <v>9.56666666666667</v>
      </c>
      <c r="MA312" s="22" t="n">
        <v>1962</v>
      </c>
      <c r="MB312" s="106" t="s">
        <v>162</v>
      </c>
      <c r="MC312" s="103" t="n">
        <v>14.4</v>
      </c>
      <c r="MD312" s="103" t="n">
        <v>12.8</v>
      </c>
      <c r="ME312" s="103" t="n">
        <v>13.1</v>
      </c>
      <c r="MF312" s="103" t="n">
        <v>10.1</v>
      </c>
      <c r="MG312" s="103" t="n">
        <v>7.1</v>
      </c>
      <c r="MH312" s="103" t="n">
        <v>7.1</v>
      </c>
      <c r="MI312" s="103" t="n">
        <v>4.8</v>
      </c>
      <c r="MJ312" s="103" t="n">
        <v>4.8</v>
      </c>
      <c r="MK312" s="103" t="n">
        <v>6.4</v>
      </c>
      <c r="ML312" s="103" t="n">
        <v>6.7</v>
      </c>
      <c r="MM312" s="103" t="n">
        <v>8.8</v>
      </c>
      <c r="MN312" s="103" t="n">
        <v>12.8</v>
      </c>
      <c r="MO312" s="104" t="n">
        <f aca="false">AVERAGE(MC312:MN312)</f>
        <v>9.075</v>
      </c>
      <c r="MQ312" s="5" t="n">
        <f aca="false">MAX(MC312:MN312)</f>
        <v>14.4</v>
      </c>
      <c r="MR312" s="5" t="n">
        <f aca="false">MIN(MC312:MN312)</f>
        <v>4.8</v>
      </c>
      <c r="NA312" s="22" t="n">
        <v>1962</v>
      </c>
      <c r="NB312" s="102" t="n">
        <v>1962</v>
      </c>
      <c r="NC312" s="110" t="n">
        <v>12.8</v>
      </c>
      <c r="ND312" s="110" t="n">
        <v>10.3</v>
      </c>
      <c r="NE312" s="110" t="n">
        <v>10.1</v>
      </c>
      <c r="NF312" s="110" t="n">
        <v>5.8</v>
      </c>
      <c r="NG312" s="110" t="n">
        <v>5.1</v>
      </c>
      <c r="NH312" s="110" t="n">
        <v>1.4</v>
      </c>
      <c r="NI312" s="110" t="n">
        <v>2.7</v>
      </c>
      <c r="NJ312" s="110" t="n">
        <v>3.1</v>
      </c>
      <c r="NK312" s="110" t="n">
        <v>6.1</v>
      </c>
      <c r="NL312" s="110" t="n">
        <v>7.4</v>
      </c>
      <c r="NM312" s="110" t="n">
        <v>10.7</v>
      </c>
      <c r="NN312" s="110" t="n">
        <v>11</v>
      </c>
      <c r="NO312" s="104" t="n">
        <f aca="false">AVERAGE(NC312:NN312)</f>
        <v>7.20833333333333</v>
      </c>
      <c r="OA312" s="22" t="n">
        <v>1962</v>
      </c>
      <c r="OB312" s="106" t="n">
        <v>1962</v>
      </c>
      <c r="OC312" s="103" t="n">
        <v>16.6</v>
      </c>
      <c r="OD312" s="103" t="n">
        <v>15.7</v>
      </c>
      <c r="OE312" s="103" t="n">
        <v>13.4</v>
      </c>
      <c r="OF312" s="103" t="n">
        <v>11.9</v>
      </c>
      <c r="OG312" s="103" t="n">
        <v>7.9</v>
      </c>
      <c r="OH312" s="103" t="n">
        <v>8.1</v>
      </c>
      <c r="OI312" s="103" t="n">
        <v>6.7</v>
      </c>
      <c r="OJ312" s="103" t="n">
        <v>6.9</v>
      </c>
      <c r="OK312" s="103" t="n">
        <v>7.9</v>
      </c>
      <c r="OL312" s="103" t="n">
        <v>11</v>
      </c>
      <c r="OM312" s="103" t="n">
        <v>12.1</v>
      </c>
      <c r="ON312" s="103" t="n">
        <v>14</v>
      </c>
      <c r="OO312" s="104" t="n">
        <f aca="false">AVERAGE(OC312:ON312)</f>
        <v>11.0166666666667</v>
      </c>
      <c r="OQ312" s="5" t="n">
        <f aca="false">MAX(OC312:ON312)</f>
        <v>16.6</v>
      </c>
      <c r="OR312" s="5" t="n">
        <f aca="false">MIN(OC312:ON312)</f>
        <v>6.7</v>
      </c>
      <c r="PA312" s="22" t="n">
        <v>1962</v>
      </c>
      <c r="PB312" s="106" t="s">
        <v>162</v>
      </c>
      <c r="PC312" s="103" t="n">
        <v>17.6</v>
      </c>
      <c r="PD312" s="103" t="n">
        <v>14.8</v>
      </c>
      <c r="PE312" s="103" t="n">
        <v>14.1</v>
      </c>
      <c r="PF312" s="103" t="n">
        <v>9.3</v>
      </c>
      <c r="PG312" s="103" t="n">
        <v>6.3</v>
      </c>
      <c r="PH312" s="103" t="n">
        <v>6.8</v>
      </c>
      <c r="PI312" s="103" t="n">
        <v>4.4</v>
      </c>
      <c r="PJ312" s="103" t="n">
        <v>6.2</v>
      </c>
      <c r="PK312" s="103" t="n">
        <v>6.8</v>
      </c>
      <c r="PL312" s="103" t="n">
        <v>9.7</v>
      </c>
      <c r="PM312" s="103" t="n">
        <v>12.6</v>
      </c>
      <c r="PN312" s="103" t="n">
        <v>14.8</v>
      </c>
      <c r="PO312" s="104" t="n">
        <f aca="false">AVERAGE(PC312:PN312)</f>
        <v>10.2833333333333</v>
      </c>
      <c r="QA312" s="22" t="n">
        <v>1962</v>
      </c>
      <c r="QB312" s="106" t="s">
        <v>162</v>
      </c>
      <c r="QC312" s="103" t="n">
        <v>14.2</v>
      </c>
      <c r="QD312" s="103" t="n">
        <v>11.6</v>
      </c>
      <c r="QE312" s="103" t="n">
        <v>11.4</v>
      </c>
      <c r="QF312" s="103" t="n">
        <v>6.9</v>
      </c>
      <c r="QG312" s="103" t="n">
        <v>5</v>
      </c>
      <c r="QH312" s="103" t="n">
        <v>6.8</v>
      </c>
      <c r="QI312" s="103" t="n">
        <v>4.3</v>
      </c>
      <c r="QJ312" s="103" t="n">
        <v>5.8</v>
      </c>
      <c r="QK312" s="103" t="n">
        <v>5</v>
      </c>
      <c r="QL312" s="103" t="n">
        <v>6.3</v>
      </c>
      <c r="QM312" s="103" t="n">
        <v>8.2</v>
      </c>
      <c r="QN312" s="103" t="n">
        <v>11.1</v>
      </c>
      <c r="QO312" s="104" t="n">
        <f aca="false">AVERAGE(QC312:QN312)</f>
        <v>8.05</v>
      </c>
      <c r="RA312" s="22" t="n">
        <v>1962</v>
      </c>
      <c r="RB312" s="106" t="s">
        <v>162</v>
      </c>
      <c r="RC312" s="103" t="n">
        <v>10.2</v>
      </c>
      <c r="RD312" s="103" t="n">
        <v>9</v>
      </c>
      <c r="RE312" s="103" t="n">
        <v>7.1</v>
      </c>
      <c r="RF312" s="103" t="n">
        <v>2.6</v>
      </c>
      <c r="RG312" s="103" t="n">
        <v>1.8</v>
      </c>
      <c r="RH312" s="103" t="n">
        <v>2.3</v>
      </c>
      <c r="RI312" s="103" t="n">
        <v>-1.4</v>
      </c>
      <c r="RJ312" s="103" t="n">
        <v>0.3</v>
      </c>
      <c r="RK312" s="103" t="n">
        <v>3.1</v>
      </c>
      <c r="RL312" s="103" t="n">
        <v>2.9</v>
      </c>
      <c r="RM312" s="103" t="n">
        <v>5.2</v>
      </c>
      <c r="RN312" s="103" t="n">
        <v>8.7</v>
      </c>
      <c r="RO312" s="104" t="n">
        <f aca="false">AVERAGE(RC312:RN312)</f>
        <v>4.31666666666667</v>
      </c>
      <c r="SA312" s="22" t="n">
        <v>1962</v>
      </c>
      <c r="SB312" s="102" t="n">
        <v>1962</v>
      </c>
      <c r="SC312" s="103" t="n">
        <v>16.9</v>
      </c>
      <c r="SD312" s="103" t="n">
        <v>12.5</v>
      </c>
      <c r="SE312" s="103" t="n">
        <v>12</v>
      </c>
      <c r="SF312" s="103" t="n">
        <v>6.7</v>
      </c>
      <c r="SG312" s="103" t="n">
        <v>4.9</v>
      </c>
      <c r="SH312" s="103" t="n">
        <v>4.8</v>
      </c>
      <c r="SI312" s="103" t="n">
        <v>2</v>
      </c>
      <c r="SJ312" s="103" t="n">
        <v>2.9</v>
      </c>
      <c r="SK312" s="103" t="n">
        <v>4.1</v>
      </c>
      <c r="SL312" s="103" t="n">
        <v>5.2</v>
      </c>
      <c r="SM312" s="103" t="n">
        <v>6.9</v>
      </c>
      <c r="SN312" s="103" t="n">
        <v>12.3</v>
      </c>
      <c r="SO312" s="104" t="n">
        <f aca="false">AVERAGE(SC312:SN312)</f>
        <v>7.6</v>
      </c>
      <c r="TA312" s="22" t="n">
        <v>1962</v>
      </c>
      <c r="TB312" s="106" t="s">
        <v>162</v>
      </c>
      <c r="TC312" s="103" t="n">
        <v>14.1</v>
      </c>
      <c r="TD312" s="103" t="n">
        <v>12.6</v>
      </c>
      <c r="TE312" s="103" t="n">
        <v>11.9</v>
      </c>
      <c r="TF312" s="103" t="n">
        <v>7.8</v>
      </c>
      <c r="TG312" s="103" t="n">
        <v>5.8</v>
      </c>
      <c r="TH312" s="103" t="n">
        <v>5.7</v>
      </c>
      <c r="TI312" s="103" t="n">
        <v>4.1</v>
      </c>
      <c r="TJ312" s="103" t="n">
        <v>4.3</v>
      </c>
      <c r="TK312" s="103" t="n">
        <v>5.9</v>
      </c>
      <c r="TL312" s="103" t="n">
        <v>6.6</v>
      </c>
      <c r="TM312" s="103" t="n">
        <v>8.9</v>
      </c>
      <c r="TN312" s="103" t="n">
        <v>12.3</v>
      </c>
      <c r="TO312" s="104" t="n">
        <f aca="false">AVERAGE(TC312:TN312)</f>
        <v>8.33333333333333</v>
      </c>
      <c r="UA312" s="22" t="n">
        <v>1962</v>
      </c>
      <c r="UB312" s="106" t="s">
        <v>162</v>
      </c>
      <c r="UC312" s="103" t="n">
        <v>15.7</v>
      </c>
      <c r="UD312" s="103" t="n">
        <v>12.2</v>
      </c>
      <c r="UE312" s="103" t="n">
        <v>12.6</v>
      </c>
      <c r="UF312" s="103" t="n">
        <v>8</v>
      </c>
      <c r="UG312" s="103" t="n">
        <v>5.5</v>
      </c>
      <c r="UH312" s="103" t="n">
        <v>5.1</v>
      </c>
      <c r="UI312" s="103" t="n">
        <v>3.2</v>
      </c>
      <c r="UJ312" s="103" t="n">
        <v>4.7</v>
      </c>
      <c r="UK312" s="103" t="n">
        <v>5.9</v>
      </c>
      <c r="UL312" s="103" t="n">
        <v>4.7</v>
      </c>
      <c r="UM312" s="103" t="n">
        <v>8.6</v>
      </c>
      <c r="UN312" s="103" t="n">
        <v>10.9</v>
      </c>
      <c r="UO312" s="104" t="n">
        <f aca="false">AVERAGE(UC312:UN312)</f>
        <v>8.09166666666667</v>
      </c>
      <c r="VA312" s="22" t="n">
        <v>1962</v>
      </c>
      <c r="VB312" s="102" t="n">
        <v>1962</v>
      </c>
      <c r="VC312" s="103" t="n">
        <v>14.8</v>
      </c>
      <c r="VD312" s="103" t="n">
        <v>13</v>
      </c>
      <c r="VE312" s="103" t="n">
        <v>12.1</v>
      </c>
      <c r="VF312" s="103" t="n">
        <v>8</v>
      </c>
      <c r="VG312" s="103" t="n">
        <v>6.8</v>
      </c>
      <c r="VH312" s="103" t="n">
        <v>3.4</v>
      </c>
      <c r="VI312" s="103" t="n">
        <v>4</v>
      </c>
      <c r="VJ312" s="103" t="n">
        <v>4.9</v>
      </c>
      <c r="VK312" s="103" t="n">
        <v>7.3</v>
      </c>
      <c r="VL312" s="103" t="n">
        <v>8.1</v>
      </c>
      <c r="VM312" s="103" t="n">
        <v>11.5</v>
      </c>
      <c r="VN312" s="103" t="n">
        <v>11.8</v>
      </c>
      <c r="VO312" s="104" t="n">
        <f aca="false">AVERAGE(VC312:VN312)</f>
        <v>8.80833333333333</v>
      </c>
      <c r="WA312" s="22" t="n">
        <v>1962</v>
      </c>
      <c r="WB312" s="106" t="s">
        <v>162</v>
      </c>
      <c r="WC312" s="103" t="n">
        <v>17.3</v>
      </c>
      <c r="WD312" s="103" t="n">
        <v>14.6</v>
      </c>
      <c r="WE312" s="103" t="n">
        <v>14.3</v>
      </c>
      <c r="WF312" s="103" t="n">
        <v>9.7</v>
      </c>
      <c r="WG312" s="103" t="n">
        <v>6.5</v>
      </c>
      <c r="WH312" s="103" t="n">
        <v>6.9</v>
      </c>
      <c r="WI312" s="103" t="n">
        <v>5</v>
      </c>
      <c r="WJ312" s="103" t="n">
        <v>6.2</v>
      </c>
      <c r="WK312" s="103" t="n">
        <v>6.9</v>
      </c>
      <c r="WL312" s="103" t="n">
        <v>8.9</v>
      </c>
      <c r="WM312" s="103" t="n">
        <v>12.3</v>
      </c>
      <c r="WN312" s="103" t="n">
        <v>15.2</v>
      </c>
      <c r="WO312" s="104" t="n">
        <f aca="false">AVERAGE(WC312:WN312)</f>
        <v>10.3166666666667</v>
      </c>
      <c r="XA312" s="22" t="n">
        <v>1962</v>
      </c>
      <c r="XB312" s="106" t="s">
        <v>162</v>
      </c>
      <c r="XC312" s="103" t="n">
        <v>15.9</v>
      </c>
      <c r="XD312" s="103" t="n">
        <v>13.4</v>
      </c>
      <c r="XE312" s="103" t="n">
        <v>12</v>
      </c>
      <c r="XF312" s="103" t="n">
        <v>7.6</v>
      </c>
      <c r="XG312" s="103" t="n">
        <v>5</v>
      </c>
      <c r="XH312" s="103" t="n">
        <v>5.4</v>
      </c>
      <c r="XI312" s="103" t="n">
        <v>3.2</v>
      </c>
      <c r="XJ312" s="103" t="n">
        <v>4.2</v>
      </c>
      <c r="XK312" s="103" t="n">
        <v>5.7</v>
      </c>
      <c r="XL312" s="103" t="n">
        <v>6.8</v>
      </c>
      <c r="XM312" s="103" t="n">
        <v>10</v>
      </c>
      <c r="XN312" s="103" t="n">
        <v>13.8</v>
      </c>
      <c r="XO312" s="104" t="n">
        <f aca="false">AVERAGE(XC312:XN312)</f>
        <v>8.58333333333333</v>
      </c>
      <c r="YA312" s="22" t="n">
        <v>1962</v>
      </c>
      <c r="YB312" s="106" t="s">
        <v>162</v>
      </c>
      <c r="YC312" s="103" t="n">
        <v>13.7</v>
      </c>
      <c r="YD312" s="103" t="n">
        <v>12.4</v>
      </c>
      <c r="YE312" s="103" t="n">
        <v>12.4</v>
      </c>
      <c r="YF312" s="103" t="n">
        <v>10.5</v>
      </c>
      <c r="YG312" s="103" t="n">
        <v>7.7</v>
      </c>
      <c r="YH312" s="103" t="n">
        <v>8.1</v>
      </c>
      <c r="YI312" s="103" t="n">
        <v>6.9</v>
      </c>
      <c r="YJ312" s="103" t="n">
        <v>6.4</v>
      </c>
      <c r="YK312" s="103" t="n">
        <v>7.6</v>
      </c>
      <c r="YL312" s="103" t="n">
        <v>7.9</v>
      </c>
      <c r="YM312" s="103" t="n">
        <v>9.5</v>
      </c>
      <c r="YN312" s="103" t="n">
        <v>11.7</v>
      </c>
      <c r="YO312" s="104" t="n">
        <f aca="false">AVERAGE(YC312:YN312)</f>
        <v>9.56666666666667</v>
      </c>
      <c r="ZA312" s="22" t="n">
        <v>1962</v>
      </c>
      <c r="ZB312" s="106" t="s">
        <v>162</v>
      </c>
      <c r="ZC312" s="103" t="n">
        <v>14.8</v>
      </c>
      <c r="ZD312" s="103" t="n">
        <v>14.3</v>
      </c>
      <c r="ZE312" s="103" t="n">
        <v>15</v>
      </c>
      <c r="ZF312" s="103" t="n">
        <v>13</v>
      </c>
      <c r="ZG312" s="103" t="n">
        <v>10.1</v>
      </c>
      <c r="ZH312" s="103" t="n">
        <v>9.2</v>
      </c>
      <c r="ZI312" s="103" t="n">
        <v>8.6</v>
      </c>
      <c r="ZJ312" s="103" t="n">
        <v>7.7</v>
      </c>
      <c r="ZK312" s="103" t="n">
        <v>8.5</v>
      </c>
      <c r="ZL312" s="103" t="n">
        <v>8.5</v>
      </c>
      <c r="ZM312" s="103" t="n">
        <v>10.5</v>
      </c>
      <c r="ZN312" s="103" t="n">
        <v>12.4</v>
      </c>
      <c r="ZO312" s="104" t="n">
        <f aca="false">AVERAGE(ZC312:ZN312)</f>
        <v>11.05</v>
      </c>
      <c r="AAA312" s="36" t="n">
        <f aca="false">(OO312+EO312)/2</f>
        <v>10.6583333333333</v>
      </c>
      <c r="AAB312" s="37" t="n">
        <f aca="false">(HO312+ZO312+RO312+GO312)/4</f>
        <v>9.31041666666667</v>
      </c>
      <c r="AAC312" s="38" t="n">
        <f aca="false">(JO312+PO312+TO312+QO312+YO312+AO312+BO312+KO312+NO312+UO312+WO312)/11</f>
        <v>8.70606060606061</v>
      </c>
      <c r="ABA312" s="147" t="n">
        <f aca="false">MAX(OC312:ON312, EC312:EN312)</f>
        <v>16.6</v>
      </c>
      <c r="ABB312" s="147" t="n">
        <f aca="false">MIN(EC312:EN312,OC312:ON312)</f>
        <v>6.7</v>
      </c>
      <c r="ABC312" s="148" t="n">
        <f aca="false">MAX(HC312:HN312,ZC312:ZN312,RC312:RN312,GC312:GN312)</f>
        <v>16.7</v>
      </c>
      <c r="ABD312" s="144" t="n">
        <f aca="false">MIN(HC312:HN312,ZC312:ZN312,GC312:GN312)</f>
        <v>4.4</v>
      </c>
      <c r="ABE312" s="145" t="n">
        <f aca="false">MAX(JC312:JN312,PC312:PN312,TC312:TN312,QC312:QN312,YC312:YN312,AC312:AN312,BC312:BN312,KC312:KN312,NC312:NN312,UC312:UN312,WC312:WN312)</f>
        <v>17.6</v>
      </c>
      <c r="ABF312" s="145" t="n">
        <f aca="false">MIN(JC312:JN312,PC312:PN312,TC312:TN312,QC312:QN312,YC312:YN312,AC312:AN312,BC312:BN312,KC312:KN312,NC312:NN312,UC312:UN312,WC312:WN312)</f>
        <v>1.4</v>
      </c>
    </row>
    <row r="313" customFormat="false" ht="12.9" hidden="false" customHeight="false" outlineLevel="0" collapsed="false">
      <c r="A313" s="97"/>
      <c r="B313" s="11" t="n">
        <f aca="false">AVERAGE(AO313,BO313,CO313,DO313,EO313,FO313,GO313,HO313,IO313,JO313,KO313,LO313,MO313,NO313,OO313,PO313,QO313,RO313,SO313,TO313,UO313,VO313,WO313,XO313,YO313,ZO313)</f>
        <v>9.13637820512821</v>
      </c>
      <c r="C313" s="98" t="n">
        <f aca="false">AVERAGE(B309:B313)</f>
        <v>8.98107371794872</v>
      </c>
      <c r="D313" s="99" t="n">
        <f aca="false">AVERAGE(B304:B313)</f>
        <v>8.80596153846154</v>
      </c>
      <c r="E313" s="11" t="n">
        <f aca="false">AVERAGE(B294:B313)</f>
        <v>8.65279884178322</v>
      </c>
      <c r="F313" s="100" t="n">
        <f aca="false">AVERAGE(B264:B313)</f>
        <v>8.7348150495338</v>
      </c>
      <c r="G313" s="3" t="n">
        <f aca="false">MAX(AC313:AN313,BC313:BN313,CC313:CN313,DC313:DN313,EC313:EN313,FC313:FN313,GC313:GN313,HC313:HN313,IC313:IN313,JC313:JN313,KC313:KN313,LC313:LN313,MC313:MN313,NC313:NN313,OC313:ON313,PC313:PN313,QC313:QN313,RC313:RN313,SC313:SN313,TC313:TN313,UC313:UN313,VC313:VN313,WC313:WN313,XC313:XN313,YC313:YN313,ZC313:ZN313,)</f>
        <v>16.4</v>
      </c>
      <c r="H313" s="19" t="n">
        <f aca="false">MEDIAN(AC313:AN313,BC313:BN313,CC313:CN313,DC313:DN313,EC313:EN313,FC313:FN313,GC313:GN313,HC313:HN313,IC313:IN313,JC313:JN313,KC313:KN313,LC313:LN313,MC313:MN313,NC313:NN313,OC313:ON313,PC313:PN313,QC313:QN313,RC313:RN313,SC313:SN313,TC313:TN313,UC313:UN313,VC313:VN313,WC313:WN313,XC313:XN313,YC313:YN313,ZC313:ZN313,)</f>
        <v>9.2</v>
      </c>
      <c r="I313" s="5" t="n">
        <f aca="false">MIN(AC313:AN313,BC313:BN313,CC313:CN313,DC313:DN313,EC313:EN313,FC313:FN313,GC313:GN313,HC313:HN313,IC313:IN313,JC313:JN313,KC313:KN313,LC313:LN313,MC313:MN313,NC313:NN313,OC313:ON313,PC313:PN313,QC313:QN313,RC313:RN313,SC313:SN313,TC313:TN313,UC313:UN313,VC313:VN313,WC313:WN313,XC313:XN313,YC313:YN313,ZC313:ZN313)</f>
        <v>0.1</v>
      </c>
      <c r="J313" s="5" t="n">
        <f aca="false">MIN(AC313:AN313,BC313:BN313,CC313:CN313,DC313:DN313,EC313:EN313,FC313:FN313,GC313:GN313,HC313:HN313,IC313:IN313,JC313:JN313,KC313:KN313,LC313:LN313,MC313:MN313,NC313:NN313,OC313:ON313,PC313:PN313,QC313:QN313,SC313:SN313,TC313:TN313,UC313:UN313,VC313:VN313,WC313:WN313,XC313:XN313,YC313:YN313,ZC313:ZN313)</f>
        <v>1.6</v>
      </c>
      <c r="K313" s="101" t="n">
        <f aca="false">(G313+I313)/2</f>
        <v>8.25</v>
      </c>
      <c r="AB313" s="102" t="n">
        <v>1963</v>
      </c>
      <c r="AC313" s="103" t="n">
        <v>12.7</v>
      </c>
      <c r="AD313" s="103" t="n">
        <v>11.8</v>
      </c>
      <c r="AE313" s="103" t="n">
        <v>10.9</v>
      </c>
      <c r="AF313" s="103" t="n">
        <v>7</v>
      </c>
      <c r="AG313" s="103" t="n">
        <v>8</v>
      </c>
      <c r="AH313" s="103" t="n">
        <v>6.1</v>
      </c>
      <c r="AI313" s="103" t="n">
        <v>4.3</v>
      </c>
      <c r="AJ313" s="103" t="n">
        <v>5</v>
      </c>
      <c r="AK313" s="103" t="n">
        <v>6.6</v>
      </c>
      <c r="AL313" s="103" t="n">
        <v>9.7</v>
      </c>
      <c r="AM313" s="103" t="n">
        <v>9.4</v>
      </c>
      <c r="AN313" s="103" t="n">
        <v>11</v>
      </c>
      <c r="AO313" s="104" t="n">
        <f aca="false">AVERAGE(AC313:AN313)</f>
        <v>8.54166666666667</v>
      </c>
      <c r="BA313" s="22" t="n">
        <v>1963</v>
      </c>
      <c r="BB313" s="106" t="s">
        <v>163</v>
      </c>
      <c r="BC313" s="103" t="n">
        <v>13.9</v>
      </c>
      <c r="BD313" s="103" t="n">
        <v>12.8</v>
      </c>
      <c r="BE313" s="103" t="n">
        <v>12.2</v>
      </c>
      <c r="BF313" s="103" t="n">
        <v>7.5</v>
      </c>
      <c r="BG313" s="103" t="n">
        <v>9.2</v>
      </c>
      <c r="BH313" s="103" t="n">
        <v>4.8</v>
      </c>
      <c r="BI313" s="103" t="n">
        <v>5.4</v>
      </c>
      <c r="BJ313" s="103" t="n">
        <v>5.2</v>
      </c>
      <c r="BK313" s="103" t="n">
        <v>7.3</v>
      </c>
      <c r="BL313" s="103" t="n">
        <v>10.7</v>
      </c>
      <c r="BM313" s="103" t="n">
        <v>9.9</v>
      </c>
      <c r="BN313" s="103" t="n">
        <v>12.1</v>
      </c>
      <c r="BO313" s="104" t="n">
        <f aca="false">AVERAGE(BC313:BN313)</f>
        <v>9.25</v>
      </c>
      <c r="CA313" s="22" t="n">
        <v>1963</v>
      </c>
      <c r="CB313" s="106" t="s">
        <v>163</v>
      </c>
      <c r="CC313" s="103" t="n">
        <v>11.7</v>
      </c>
      <c r="CD313" s="103" t="n">
        <v>10.8</v>
      </c>
      <c r="CE313" s="103" t="n">
        <v>10.2</v>
      </c>
      <c r="CF313" s="103" t="n">
        <v>6</v>
      </c>
      <c r="CG313" s="103" t="n">
        <v>7.1</v>
      </c>
      <c r="CH313" s="103" t="n">
        <v>5</v>
      </c>
      <c r="CI313" s="103" t="n">
        <v>3</v>
      </c>
      <c r="CJ313" s="103" t="n">
        <v>3.7</v>
      </c>
      <c r="CK313" s="103" t="n">
        <v>5.5</v>
      </c>
      <c r="CL313" s="103" t="n">
        <v>8.5</v>
      </c>
      <c r="CM313" s="103" t="n">
        <v>7.7</v>
      </c>
      <c r="CN313" s="103" t="n">
        <v>10.2</v>
      </c>
      <c r="CO313" s="104" t="n">
        <f aca="false">AVERAGE(CC313:CN313)</f>
        <v>7.45</v>
      </c>
      <c r="DA313" s="22" t="n">
        <v>1963</v>
      </c>
      <c r="DB313" s="106" t="s">
        <v>163</v>
      </c>
      <c r="DC313" s="103" t="n">
        <v>14.6</v>
      </c>
      <c r="DD313" s="103" t="n">
        <v>12.9</v>
      </c>
      <c r="DE313" s="103" t="n">
        <v>13.2</v>
      </c>
      <c r="DF313" s="103" t="n">
        <v>6.5</v>
      </c>
      <c r="DG313" s="103" t="n">
        <v>8.3</v>
      </c>
      <c r="DH313" s="103" t="n">
        <v>4.6</v>
      </c>
      <c r="DI313" s="103" t="n">
        <v>3.3</v>
      </c>
      <c r="DJ313" s="103" t="n">
        <v>4.1</v>
      </c>
      <c r="DK313" s="103" t="n">
        <v>6</v>
      </c>
      <c r="DL313" s="103" t="n">
        <v>10.1</v>
      </c>
      <c r="DM313" s="103" t="n">
        <v>10</v>
      </c>
      <c r="DN313" s="103" t="n">
        <v>13</v>
      </c>
      <c r="DO313" s="104" t="n">
        <f aca="false">AVERAGE(DC313:DN313)</f>
        <v>8.88333333333333</v>
      </c>
      <c r="EA313" s="22" t="n">
        <v>1963</v>
      </c>
      <c r="EB313" s="106" t="s">
        <v>163</v>
      </c>
      <c r="EC313" s="103" t="n">
        <v>13</v>
      </c>
      <c r="ED313" s="103" t="n">
        <v>12.6</v>
      </c>
      <c r="EE313" s="103" t="n">
        <v>12.9</v>
      </c>
      <c r="EF313" s="103" t="n">
        <v>10.7</v>
      </c>
      <c r="EG313" s="103" t="n">
        <v>9.7</v>
      </c>
      <c r="EH313" s="103" t="n">
        <v>8.2</v>
      </c>
      <c r="EI313" s="103" t="n">
        <v>7.1</v>
      </c>
      <c r="EJ313" s="103" t="n">
        <v>7.7</v>
      </c>
      <c r="EK313" s="103" t="n">
        <v>8.1</v>
      </c>
      <c r="EL313" s="103" t="n">
        <v>11.2</v>
      </c>
      <c r="EM313" s="103" t="n">
        <v>10.4</v>
      </c>
      <c r="EN313" s="103" t="n">
        <v>12.3</v>
      </c>
      <c r="EO313" s="104" t="n">
        <f aca="false">AVERAGE(EC313:EN313)</f>
        <v>10.325</v>
      </c>
      <c r="FA313" s="22" t="n">
        <v>1963</v>
      </c>
      <c r="FB313" s="111" t="n">
        <v>1963</v>
      </c>
      <c r="FC313" s="110" t="n">
        <v>10.9</v>
      </c>
      <c r="FD313" s="110" t="n">
        <v>13.1</v>
      </c>
      <c r="FE313" s="110" t="n">
        <v>8.7</v>
      </c>
      <c r="FF313" s="110" t="n">
        <v>6.2</v>
      </c>
      <c r="FG313" s="110" t="n">
        <v>2.6</v>
      </c>
      <c r="FH313" s="110" t="n">
        <v>2.1</v>
      </c>
      <c r="FI313" s="110" t="n">
        <v>1.6</v>
      </c>
      <c r="FJ313" s="110" t="n">
        <v>2.1</v>
      </c>
      <c r="FK313" s="110" t="n">
        <v>3.9</v>
      </c>
      <c r="FL313" s="110" t="n">
        <v>6</v>
      </c>
      <c r="FM313" s="110" t="n">
        <v>7.5</v>
      </c>
      <c r="FN313" s="110" t="n">
        <v>9.3</v>
      </c>
      <c r="FO313" s="104" t="n">
        <f aca="false">AVERAGE(FC313:FN313)</f>
        <v>6.16666666666667</v>
      </c>
      <c r="GA313" s="22" t="n">
        <v>1963</v>
      </c>
      <c r="GB313" s="106" t="s">
        <v>163</v>
      </c>
      <c r="GC313" s="103" t="n">
        <v>16</v>
      </c>
      <c r="GD313" s="103" t="n">
        <v>13.9</v>
      </c>
      <c r="GE313" s="103" t="n">
        <v>13.9</v>
      </c>
      <c r="GF313" s="103" t="n">
        <v>8</v>
      </c>
      <c r="GG313" s="103" t="n">
        <v>9.1</v>
      </c>
      <c r="GH313" s="103" t="n">
        <v>5.6</v>
      </c>
      <c r="GI313" s="103" t="n">
        <v>3.9</v>
      </c>
      <c r="GJ313" s="103" t="n">
        <v>5.2</v>
      </c>
      <c r="GK313" s="103" t="n">
        <v>7.1</v>
      </c>
      <c r="GL313" s="103" t="n">
        <v>10.6</v>
      </c>
      <c r="GM313" s="103" t="n">
        <v>10.8</v>
      </c>
      <c r="GN313" s="103" t="n">
        <v>13.5</v>
      </c>
      <c r="GO313" s="104" t="n">
        <f aca="false">AVERAGE(GC313:GN313)</f>
        <v>9.8</v>
      </c>
      <c r="HA313" s="22" t="n">
        <v>1963</v>
      </c>
      <c r="HB313" s="106" t="s">
        <v>163</v>
      </c>
      <c r="HC313" s="105" t="n">
        <f aca="false">(HC312+HC314)/2</f>
        <v>15.95</v>
      </c>
      <c r="HD313" s="105" t="n">
        <f aca="false">(HD312+HD314)/2</f>
        <v>16</v>
      </c>
      <c r="HE313" s="103" t="n">
        <v>15.7</v>
      </c>
      <c r="HF313" s="103" t="n">
        <v>13.1</v>
      </c>
      <c r="HG313" s="103" t="n">
        <v>12.3</v>
      </c>
      <c r="HH313" s="103" t="n">
        <v>10.1</v>
      </c>
      <c r="HI313" s="103" t="n">
        <v>8.5</v>
      </c>
      <c r="HJ313" s="103" t="n">
        <v>8.7</v>
      </c>
      <c r="HK313" s="103" t="n">
        <v>10.3</v>
      </c>
      <c r="HL313" s="103" t="n">
        <v>12.8</v>
      </c>
      <c r="HM313" s="103" t="n">
        <v>12.8</v>
      </c>
      <c r="HN313" s="103" t="n">
        <v>14.9</v>
      </c>
      <c r="HO313" s="104" t="n">
        <f aca="false">AVERAGE(HC313:HN313)</f>
        <v>12.5958333333333</v>
      </c>
      <c r="IA313" s="22" t="n">
        <v>1963</v>
      </c>
      <c r="IB313" s="102" t="n">
        <v>1963</v>
      </c>
      <c r="IC313" s="103" t="n">
        <v>14.8</v>
      </c>
      <c r="ID313" s="103" t="n">
        <v>14.1</v>
      </c>
      <c r="IE313" s="103" t="n">
        <v>13.4</v>
      </c>
      <c r="IF313" s="103" t="n">
        <v>9.2</v>
      </c>
      <c r="IG313" s="103" t="n">
        <v>10.1</v>
      </c>
      <c r="IH313" s="103" t="n">
        <v>6.7</v>
      </c>
      <c r="II313" s="103" t="n">
        <v>5.5</v>
      </c>
      <c r="IJ313" s="103" t="n">
        <v>6.6</v>
      </c>
      <c r="IK313" s="103" t="n">
        <v>7.8</v>
      </c>
      <c r="IL313" s="103" t="n">
        <v>11.2</v>
      </c>
      <c r="IM313" s="103" t="n">
        <v>10.7</v>
      </c>
      <c r="IN313" s="103" t="n">
        <v>13.4</v>
      </c>
      <c r="IO313" s="104" t="n">
        <f aca="false">AVERAGE(IC313:IN313)</f>
        <v>10.2916666666667</v>
      </c>
      <c r="JA313" s="22" t="n">
        <v>1963</v>
      </c>
      <c r="JB313" s="106" t="s">
        <v>163</v>
      </c>
      <c r="JC313" s="103" t="n">
        <v>12</v>
      </c>
      <c r="JD313" s="103" t="n">
        <v>11.3</v>
      </c>
      <c r="JE313" s="103" t="n">
        <v>10.6</v>
      </c>
      <c r="JF313" s="103" t="n">
        <v>7.3</v>
      </c>
      <c r="JG313" s="103" t="n">
        <v>8.4</v>
      </c>
      <c r="JH313" s="103" t="n">
        <v>5.7</v>
      </c>
      <c r="JI313" s="103" t="n">
        <v>4.5</v>
      </c>
      <c r="JJ313" s="103" t="n">
        <v>5.2</v>
      </c>
      <c r="JK313" s="103" t="n">
        <v>7.3</v>
      </c>
      <c r="JL313" s="103" t="n">
        <v>9.3</v>
      </c>
      <c r="JM313" s="103" t="n">
        <v>8.5</v>
      </c>
      <c r="JN313" s="103" t="n">
        <v>10.8</v>
      </c>
      <c r="JO313" s="104" t="n">
        <f aca="false">AVERAGE(JC313:JN313)</f>
        <v>8.40833333333333</v>
      </c>
      <c r="KA313" s="22" t="n">
        <v>1963</v>
      </c>
      <c r="KB313" s="106" t="s">
        <v>163</v>
      </c>
      <c r="KC313" s="103" t="n">
        <v>14.3</v>
      </c>
      <c r="KD313" s="103" t="n">
        <v>12.8</v>
      </c>
      <c r="KE313" s="103" t="n">
        <v>11.9</v>
      </c>
      <c r="KF313" s="103" t="n">
        <v>7.7</v>
      </c>
      <c r="KG313" s="103" t="n">
        <v>8.4</v>
      </c>
      <c r="KH313" s="103" t="n">
        <v>6.1</v>
      </c>
      <c r="KI313" s="103" t="n">
        <v>5.1</v>
      </c>
      <c r="KJ313" s="103" t="n">
        <v>5</v>
      </c>
      <c r="KK313" s="103" t="n">
        <v>7</v>
      </c>
      <c r="KL313" s="103" t="n">
        <v>9.6</v>
      </c>
      <c r="KM313" s="103" t="n">
        <v>10.4</v>
      </c>
      <c r="KN313" s="103" t="n">
        <v>12.8</v>
      </c>
      <c r="KO313" s="104" t="n">
        <f aca="false">AVERAGE(KC313:KN313)</f>
        <v>9.25833333333334</v>
      </c>
      <c r="LA313" s="22" t="n">
        <v>1963</v>
      </c>
      <c r="LB313" s="106" t="s">
        <v>163</v>
      </c>
      <c r="LC313" s="103" t="n">
        <v>15.7</v>
      </c>
      <c r="LD313" s="103" t="n">
        <v>14</v>
      </c>
      <c r="LE313" s="103" t="n">
        <v>13.7</v>
      </c>
      <c r="LF313" s="103" t="n">
        <v>8.2</v>
      </c>
      <c r="LG313" s="103" t="n">
        <v>9.2</v>
      </c>
      <c r="LH313" s="103" t="n">
        <v>6</v>
      </c>
      <c r="LI313" s="103" t="n">
        <v>4.5</v>
      </c>
      <c r="LJ313" s="103" t="n">
        <v>5</v>
      </c>
      <c r="LK313" s="103" t="n">
        <v>7.1</v>
      </c>
      <c r="LL313" s="103" t="n">
        <v>10.6</v>
      </c>
      <c r="LM313" s="103" t="n">
        <v>10.6</v>
      </c>
      <c r="LN313" s="103" t="n">
        <v>14.1</v>
      </c>
      <c r="LO313" s="104" t="n">
        <f aca="false">AVERAGE(LC313:LN313)</f>
        <v>9.89166666666667</v>
      </c>
      <c r="MA313" s="22" t="n">
        <v>1963</v>
      </c>
      <c r="MB313" s="106" t="s">
        <v>163</v>
      </c>
      <c r="MC313" s="103" t="n">
        <v>14.3</v>
      </c>
      <c r="MD313" s="103" t="n">
        <v>13.1</v>
      </c>
      <c r="ME313" s="103" t="n">
        <v>12.2</v>
      </c>
      <c r="MF313" s="103" t="n">
        <v>7.8</v>
      </c>
      <c r="MG313" s="103" t="n">
        <v>9.2</v>
      </c>
      <c r="MH313" s="103" t="n">
        <v>5.9</v>
      </c>
      <c r="MI313" s="103" t="n">
        <v>4.6</v>
      </c>
      <c r="MJ313" s="103" t="n">
        <v>5.5</v>
      </c>
      <c r="MK313" s="103" t="n">
        <v>7.4</v>
      </c>
      <c r="ML313" s="103" t="n">
        <v>11</v>
      </c>
      <c r="MM313" s="103" t="n">
        <v>9.5</v>
      </c>
      <c r="MN313" s="103" t="n">
        <v>12.8</v>
      </c>
      <c r="MO313" s="104" t="n">
        <f aca="false">AVERAGE(MC313:MN313)</f>
        <v>9.44166666666667</v>
      </c>
      <c r="MQ313" s="5" t="n">
        <f aca="false">MAX(MC313:MN313)</f>
        <v>14.3</v>
      </c>
      <c r="MR313" s="5" t="n">
        <f aca="false">MIN(MC313:MN313)</f>
        <v>4.6</v>
      </c>
      <c r="NA313" s="22" t="n">
        <v>1963</v>
      </c>
      <c r="NB313" s="102" t="n">
        <v>1963</v>
      </c>
      <c r="NC313" s="110" t="n">
        <v>11.4</v>
      </c>
      <c r="ND313" s="110" t="n">
        <v>13.9</v>
      </c>
      <c r="NE313" s="110" t="n">
        <v>11.4</v>
      </c>
      <c r="NF313" s="110" t="n">
        <v>9.8</v>
      </c>
      <c r="NG313" s="110" t="n">
        <v>5.1</v>
      </c>
      <c r="NH313" s="110" t="n">
        <v>4.3</v>
      </c>
      <c r="NI313" s="110" t="n">
        <v>2.7</v>
      </c>
      <c r="NJ313" s="110" t="n">
        <v>3.9</v>
      </c>
      <c r="NK313" s="110" t="n">
        <v>5.1</v>
      </c>
      <c r="NL313" s="110" t="n">
        <v>7.7</v>
      </c>
      <c r="NM313" s="110" t="n">
        <v>9.6</v>
      </c>
      <c r="NN313" s="110" t="n">
        <v>10</v>
      </c>
      <c r="NO313" s="104" t="n">
        <f aca="false">AVERAGE(NC313:NN313)</f>
        <v>7.90833333333333</v>
      </c>
      <c r="OA313" s="22" t="n">
        <v>1963</v>
      </c>
      <c r="OB313" s="106" t="n">
        <v>1963</v>
      </c>
      <c r="OC313" s="103" t="n">
        <v>15.5</v>
      </c>
      <c r="OD313" s="103" t="n">
        <v>14</v>
      </c>
      <c r="OE313" s="103" t="n">
        <v>14</v>
      </c>
      <c r="OF313" s="103" t="n">
        <v>10.9</v>
      </c>
      <c r="OG313" s="103" t="n">
        <v>8.2</v>
      </c>
      <c r="OH313" s="103" t="n">
        <v>8.3</v>
      </c>
      <c r="OI313" s="103" t="n">
        <v>6.2</v>
      </c>
      <c r="OJ313" s="103" t="n">
        <v>6.5</v>
      </c>
      <c r="OK313" s="103" t="n">
        <v>8.3</v>
      </c>
      <c r="OL313" s="103" t="n">
        <v>8.8</v>
      </c>
      <c r="OM313" s="103" t="n">
        <v>10.4</v>
      </c>
      <c r="ON313" s="103" t="n">
        <v>13.5</v>
      </c>
      <c r="OO313" s="104" t="n">
        <f aca="false">AVERAGE(OC313:ON313)</f>
        <v>10.3833333333333</v>
      </c>
      <c r="OQ313" s="5" t="n">
        <f aca="false">MAX(OC313:ON313)</f>
        <v>15.5</v>
      </c>
      <c r="OR313" s="5" t="n">
        <f aca="false">MIN(OC313:ON313)</f>
        <v>6.2</v>
      </c>
      <c r="PA313" s="22" t="n">
        <v>1963</v>
      </c>
      <c r="PB313" s="106" t="s">
        <v>163</v>
      </c>
      <c r="PC313" s="103" t="n">
        <v>16.3</v>
      </c>
      <c r="PD313" s="103" t="n">
        <v>15.8</v>
      </c>
      <c r="PE313" s="103" t="n">
        <v>14.5</v>
      </c>
      <c r="PF313" s="103" t="n">
        <v>8.9</v>
      </c>
      <c r="PG313" s="103" t="n">
        <v>9.8</v>
      </c>
      <c r="PH313" s="103" t="n">
        <v>6.2</v>
      </c>
      <c r="PI313" s="103" t="n">
        <v>4.5</v>
      </c>
      <c r="PJ313" s="103" t="n">
        <v>4.8</v>
      </c>
      <c r="PK313" s="103" t="n">
        <v>7.5</v>
      </c>
      <c r="PL313" s="103" t="n">
        <v>10.8</v>
      </c>
      <c r="PM313" s="103" t="n">
        <v>11.9</v>
      </c>
      <c r="PN313" s="103" t="n">
        <v>15.8</v>
      </c>
      <c r="PO313" s="104" t="n">
        <f aca="false">AVERAGE(PC313:PN313)</f>
        <v>10.5666666666667</v>
      </c>
      <c r="QA313" s="22" t="n">
        <v>1963</v>
      </c>
      <c r="QB313" s="106" t="s">
        <v>163</v>
      </c>
      <c r="QC313" s="103" t="n">
        <v>13.3</v>
      </c>
      <c r="QD313" s="103" t="n">
        <v>11.6</v>
      </c>
      <c r="QE313" s="103" t="n">
        <v>10.3</v>
      </c>
      <c r="QF313" s="103" t="n">
        <v>6.2</v>
      </c>
      <c r="QG313" s="103" t="n">
        <v>8.4</v>
      </c>
      <c r="QH313" s="103" t="n">
        <v>5.9</v>
      </c>
      <c r="QI313" s="103" t="n">
        <v>4.2</v>
      </c>
      <c r="QJ313" s="103" t="n">
        <v>4.3</v>
      </c>
      <c r="QK313" s="103" t="n">
        <v>6.3</v>
      </c>
      <c r="QL313" s="103" t="n">
        <v>8.2</v>
      </c>
      <c r="QM313" s="103" t="n">
        <v>9.1</v>
      </c>
      <c r="QN313" s="103" t="n">
        <v>11.5</v>
      </c>
      <c r="QO313" s="104" t="n">
        <f aca="false">AVERAGE(QC313:QN313)</f>
        <v>8.275</v>
      </c>
      <c r="RA313" s="22" t="n">
        <v>1963</v>
      </c>
      <c r="RB313" s="106" t="s">
        <v>163</v>
      </c>
      <c r="RC313" s="103" t="n">
        <v>9</v>
      </c>
      <c r="RD313" s="103" t="n">
        <v>8.5</v>
      </c>
      <c r="RE313" s="103" t="n">
        <v>7</v>
      </c>
      <c r="RF313" s="103" t="n">
        <v>1.3</v>
      </c>
      <c r="RG313" s="103" t="n">
        <v>5.4</v>
      </c>
      <c r="RH313" s="103" t="n">
        <v>1.4</v>
      </c>
      <c r="RI313" s="103" t="n">
        <v>0.9</v>
      </c>
      <c r="RJ313" s="103" t="n">
        <v>0.1</v>
      </c>
      <c r="RK313" s="103" t="n">
        <v>3.3</v>
      </c>
      <c r="RL313" s="103" t="n">
        <v>6.4</v>
      </c>
      <c r="RM313" s="103" t="n">
        <v>5.6</v>
      </c>
      <c r="RN313" s="103" t="n">
        <v>9</v>
      </c>
      <c r="RO313" s="104" t="n">
        <f aca="false">AVERAGE(RC313:RN313)</f>
        <v>4.825</v>
      </c>
      <c r="SA313" s="22" t="n">
        <v>1963</v>
      </c>
      <c r="SB313" s="102" t="n">
        <v>1963</v>
      </c>
      <c r="SC313" s="103" t="n">
        <v>14.9</v>
      </c>
      <c r="SD313" s="103" t="n">
        <v>11.8</v>
      </c>
      <c r="SE313" s="103" t="n">
        <v>13.7</v>
      </c>
      <c r="SF313" s="108" t="n">
        <f aca="false">(SF311+SF312)/2</f>
        <v>8.4</v>
      </c>
      <c r="SG313" s="103" t="n">
        <v>8.1</v>
      </c>
      <c r="SH313" s="103" t="n">
        <v>5.5</v>
      </c>
      <c r="SI313" s="103" t="n">
        <v>2.7</v>
      </c>
      <c r="SJ313" s="103" t="n">
        <v>3.9</v>
      </c>
      <c r="SK313" s="103" t="n">
        <v>5.3</v>
      </c>
      <c r="SL313" s="103" t="n">
        <v>9.8</v>
      </c>
      <c r="SM313" s="103" t="n">
        <v>9.1</v>
      </c>
      <c r="SN313" s="103" t="n">
        <v>12.9</v>
      </c>
      <c r="SO313" s="104" t="n">
        <f aca="false">AVERAGE(SC313:SN313)</f>
        <v>8.84166666666667</v>
      </c>
      <c r="TA313" s="22" t="n">
        <v>1963</v>
      </c>
      <c r="TB313" s="106" t="s">
        <v>163</v>
      </c>
      <c r="TC313" s="103" t="n">
        <v>14.1</v>
      </c>
      <c r="TD313" s="103" t="n">
        <v>12.5</v>
      </c>
      <c r="TE313" s="103" t="n">
        <v>11.6</v>
      </c>
      <c r="TF313" s="103" t="n">
        <v>6.7</v>
      </c>
      <c r="TG313" s="103" t="n">
        <v>8.9</v>
      </c>
      <c r="TH313" s="103" t="n">
        <v>4.2</v>
      </c>
      <c r="TI313" s="103" t="n">
        <v>4.6</v>
      </c>
      <c r="TJ313" s="103" t="n">
        <v>4.4</v>
      </c>
      <c r="TK313" s="103" t="n">
        <v>7.1</v>
      </c>
      <c r="TL313" s="103" t="n">
        <v>9.9</v>
      </c>
      <c r="TM313" s="103" t="n">
        <v>8.8</v>
      </c>
      <c r="TN313" s="103" t="n">
        <v>12.2</v>
      </c>
      <c r="TO313" s="104" t="n">
        <f aca="false">AVERAGE(TC313:TN313)</f>
        <v>8.75</v>
      </c>
      <c r="UA313" s="22" t="n">
        <v>1963</v>
      </c>
      <c r="UB313" s="106" t="s">
        <v>163</v>
      </c>
      <c r="UC313" s="103" t="n">
        <v>13.2</v>
      </c>
      <c r="UD313" s="103" t="n">
        <v>12.3</v>
      </c>
      <c r="UE313" s="103" t="n">
        <v>12.2</v>
      </c>
      <c r="UF313" s="103" t="n">
        <v>5.5</v>
      </c>
      <c r="UG313" s="103" t="n">
        <v>8.5</v>
      </c>
      <c r="UH313" s="103" t="n">
        <v>3.6</v>
      </c>
      <c r="UI313" s="103" t="n">
        <v>2.4</v>
      </c>
      <c r="UJ313" s="103" t="n">
        <v>3.2</v>
      </c>
      <c r="UK313" s="103" t="n">
        <v>5.1</v>
      </c>
      <c r="UL313" s="103" t="n">
        <v>5.9</v>
      </c>
      <c r="UM313" s="103" t="n">
        <v>11.8</v>
      </c>
      <c r="UN313" s="103" t="n">
        <v>10.6</v>
      </c>
      <c r="UO313" s="104" t="n">
        <f aca="false">AVERAGE(UC313:UN313)</f>
        <v>7.85833333333333</v>
      </c>
      <c r="VA313" s="22" t="n">
        <v>1963</v>
      </c>
      <c r="VB313" s="102" t="n">
        <v>1963</v>
      </c>
      <c r="VC313" s="103" t="n">
        <v>11.9</v>
      </c>
      <c r="VD313" s="103" t="n">
        <v>14.7</v>
      </c>
      <c r="VE313" s="103" t="n">
        <v>11.9</v>
      </c>
      <c r="VF313" s="103" t="n">
        <v>10.5</v>
      </c>
      <c r="VG313" s="103" t="n">
        <v>7.6</v>
      </c>
      <c r="VH313" s="103" t="n">
        <v>6.1</v>
      </c>
      <c r="VI313" s="103" t="n">
        <v>5.2</v>
      </c>
      <c r="VJ313" s="103" t="n">
        <v>5.4</v>
      </c>
      <c r="VK313" s="103" t="n">
        <v>6.8</v>
      </c>
      <c r="VL313" s="103" t="n">
        <v>8.7</v>
      </c>
      <c r="VM313" s="103" t="n">
        <v>10.3</v>
      </c>
      <c r="VN313" s="103" t="n">
        <v>11.1</v>
      </c>
      <c r="VO313" s="104" t="n">
        <f aca="false">AVERAGE(VC313:VN313)</f>
        <v>9.18333333333333</v>
      </c>
      <c r="WA313" s="22" t="n">
        <v>1963</v>
      </c>
      <c r="WB313" s="106" t="s">
        <v>163</v>
      </c>
      <c r="WC313" s="103" t="n">
        <v>16.4</v>
      </c>
      <c r="WD313" s="103" t="n">
        <v>14.9</v>
      </c>
      <c r="WE313" s="103" t="n">
        <v>14.3</v>
      </c>
      <c r="WF313" s="103" t="n">
        <v>9.2</v>
      </c>
      <c r="WG313" s="103" t="n">
        <v>9.9</v>
      </c>
      <c r="WH313" s="103" t="n">
        <v>6.4</v>
      </c>
      <c r="WI313" s="103" t="n">
        <v>4.4</v>
      </c>
      <c r="WJ313" s="103" t="n">
        <v>5.4</v>
      </c>
      <c r="WK313" s="103" t="n">
        <v>7.1</v>
      </c>
      <c r="WL313" s="103" t="n">
        <v>11</v>
      </c>
      <c r="WM313" s="103" t="n">
        <v>12.2</v>
      </c>
      <c r="WN313" s="103" t="n">
        <v>15</v>
      </c>
      <c r="WO313" s="104" t="n">
        <f aca="false">AVERAGE(WC313:WN313)</f>
        <v>10.5166666666667</v>
      </c>
      <c r="XA313" s="22" t="n">
        <v>1963</v>
      </c>
      <c r="XB313" s="106" t="s">
        <v>163</v>
      </c>
      <c r="XC313" s="103" t="n">
        <v>15.4</v>
      </c>
      <c r="XD313" s="103" t="n">
        <v>13.3</v>
      </c>
      <c r="XE313" s="103" t="n">
        <v>12.9</v>
      </c>
      <c r="XF313" s="103" t="n">
        <v>6.4</v>
      </c>
      <c r="XG313" s="103" t="n">
        <v>8.2</v>
      </c>
      <c r="XH313" s="103" t="n">
        <v>4.9</v>
      </c>
      <c r="XI313" s="103" t="n">
        <v>3.5</v>
      </c>
      <c r="XJ313" s="103" t="n">
        <v>4.4</v>
      </c>
      <c r="XK313" s="103" t="n">
        <v>6.6</v>
      </c>
      <c r="XL313" s="103" t="n">
        <v>10.9</v>
      </c>
      <c r="XM313" s="103" t="n">
        <v>10.4</v>
      </c>
      <c r="XN313" s="103" t="n">
        <v>13.9</v>
      </c>
      <c r="XO313" s="104" t="n">
        <f aca="false">AVERAGE(XC313:XN313)</f>
        <v>9.23333333333333</v>
      </c>
      <c r="YA313" s="22" t="n">
        <v>1963</v>
      </c>
      <c r="YB313" s="106" t="s">
        <v>163</v>
      </c>
      <c r="YC313" s="103" t="n">
        <v>13.6</v>
      </c>
      <c r="YD313" s="103" t="n">
        <v>11.8</v>
      </c>
      <c r="YE313" s="103" t="n">
        <v>12.4</v>
      </c>
      <c r="YF313" s="103" t="n">
        <v>9.6</v>
      </c>
      <c r="YG313" s="103" t="n">
        <v>9.7</v>
      </c>
      <c r="YH313" s="103" t="n">
        <v>6.9</v>
      </c>
      <c r="YI313" s="103" t="n">
        <v>5.5</v>
      </c>
      <c r="YJ313" s="103" t="n">
        <v>6.6</v>
      </c>
      <c r="YK313" s="103" t="n">
        <v>7.1</v>
      </c>
      <c r="YL313" s="103" t="n">
        <v>10.5</v>
      </c>
      <c r="YM313" s="103" t="n">
        <v>10.3</v>
      </c>
      <c r="YN313" s="103" t="n">
        <v>11.1</v>
      </c>
      <c r="YO313" s="104" t="n">
        <f aca="false">AVERAGE(YC313:YN313)</f>
        <v>9.59166666666667</v>
      </c>
      <c r="ZA313" s="22" t="n">
        <v>1963</v>
      </c>
      <c r="ZB313" s="106" t="s">
        <v>163</v>
      </c>
      <c r="ZC313" s="103" t="n">
        <v>14.4</v>
      </c>
      <c r="ZD313" s="103" t="n">
        <v>14.1</v>
      </c>
      <c r="ZE313" s="103" t="n">
        <v>14.2</v>
      </c>
      <c r="ZF313" s="103" t="n">
        <v>11.9</v>
      </c>
      <c r="ZG313" s="103" t="n">
        <v>10.8</v>
      </c>
      <c r="ZH313" s="103" t="n">
        <v>9.4</v>
      </c>
      <c r="ZI313" s="103" t="n">
        <v>8.1</v>
      </c>
      <c r="ZJ313" s="103" t="n">
        <v>8.2</v>
      </c>
      <c r="ZK313" s="103" t="n">
        <v>8.8</v>
      </c>
      <c r="ZL313" s="103" t="n">
        <v>11.6</v>
      </c>
      <c r="ZM313" s="103" t="n">
        <v>11</v>
      </c>
      <c r="ZN313" s="103" t="n">
        <v>13.2</v>
      </c>
      <c r="ZO313" s="104" t="n">
        <f aca="false">AVERAGE(ZC313:ZN313)</f>
        <v>11.3083333333333</v>
      </c>
      <c r="AAA313" s="36" t="n">
        <f aca="false">(OO313+EO313)/2</f>
        <v>10.3541666666667</v>
      </c>
      <c r="AAB313" s="37" t="n">
        <f aca="false">(HO313+ZO313+RO313+GO313)/4</f>
        <v>9.63229166666667</v>
      </c>
      <c r="AAC313" s="38" t="n">
        <f aca="false">(JO313+PO313+TO313+QO313+YO313+AO313+BO313+KO313+NO313+UO313+WO313)/11</f>
        <v>8.99318181818182</v>
      </c>
      <c r="ABA313" s="147" t="n">
        <f aca="false">MAX(OC313:ON313, EC313:EN313)</f>
        <v>15.5</v>
      </c>
      <c r="ABB313" s="147" t="n">
        <f aca="false">MIN(EC313:EN313,OC313:ON313)</f>
        <v>6.2</v>
      </c>
      <c r="ABC313" s="148" t="n">
        <f aca="false">MAX(HC313:HN313,ZC313:ZN313,RC313:RN313,GC313:GN313)</f>
        <v>16</v>
      </c>
      <c r="ABD313" s="144" t="n">
        <f aca="false">MIN(HC313:HN313,ZC313:ZN313,GC313:GN313)</f>
        <v>3.9</v>
      </c>
      <c r="ABE313" s="145" t="n">
        <f aca="false">MAX(JC313:JN313,PC313:PN313,TC313:TN313,QC313:QN313,YC313:YN313,AC313:AN313,BC313:BN313,KC313:KN313,NC313:NN313,UC313:UN313,WC313:WN313)</f>
        <v>16.4</v>
      </c>
      <c r="ABF313" s="145" t="n">
        <f aca="false">MIN(JC313:JN313,PC313:PN313,TC313:TN313,QC313:QN313,YC313:YN313,AC313:AN313,BC313:BN313,KC313:KN313,NC313:NN313,UC313:UN313,WC313:WN313)</f>
        <v>2.4</v>
      </c>
    </row>
    <row r="314" customFormat="false" ht="12.9" hidden="false" customHeight="false" outlineLevel="0" collapsed="false">
      <c r="A314" s="97"/>
      <c r="B314" s="11" t="n">
        <f aca="false">AVERAGE(AO314,BO314,CO314,DO314,EO314,FO314,GO314,HO314,IO314,JO314,KO314,LO314,MO314,NO314,OO314,PO314,QO314,RO314,SO314,TO314,UO314,VO314,WO314,XO314,YO314,ZO314)</f>
        <v>8.56698717948718</v>
      </c>
      <c r="C314" s="98" t="n">
        <f aca="false">AVERAGE(B310:B314)</f>
        <v>8.90293269230769</v>
      </c>
      <c r="D314" s="99" t="n">
        <f aca="false">AVERAGE(B305:B314)</f>
        <v>8.81021634615385</v>
      </c>
      <c r="E314" s="11" t="n">
        <f aca="false">AVERAGE(B295:B314)</f>
        <v>8.67061935460373</v>
      </c>
      <c r="F314" s="100" t="n">
        <f aca="false">AVERAGE(B265:B314)</f>
        <v>8.72073812645688</v>
      </c>
      <c r="G314" s="3" t="n">
        <f aca="false">MAX(AC314:AN314,BC314:BN314,CC314:CN314,DC314:DN314,EC314:EN314,FC314:FN314,GC314:GN314,HC314:HN314,IC314:IN314,JC314:JN314,KC314:KN314,LC314:LN314,MC314:MN314,NC314:NN314,OC314:ON314,PC314:PN314,QC314:QN314,RC314:RN314,SC314:SN314,TC314:TN314,UC314:UN314,VC314:VN314,WC314:WN314,XC314:XN314,YC314:YN314,ZC314:ZN314,)</f>
        <v>15.9</v>
      </c>
      <c r="H314" s="19" t="n">
        <f aca="false">MEDIAN(AC314:AN314,BC314:BN314,CC314:CN314,DC314:DN314,EC314:EN314,FC314:FN314,GC314:GN314,HC314:HN314,IC314:IN314,JC314:JN314,KC314:KN314,LC314:LN314,MC314:MN314,NC314:NN314,OC314:ON314,PC314:PN314,QC314:QN314,RC314:RN314,SC314:SN314,TC314:TN314,UC314:UN314,VC314:VN314,WC314:WN314,XC314:XN314,YC314:YN314,ZC314:ZN314,)</f>
        <v>8.7</v>
      </c>
      <c r="I314" s="5" t="n">
        <f aca="false">MIN(AC314:AN314,BC314:BN314,CC314:CN314,DC314:DN314,EC314:EN314,FC314:FN314,GC314:GN314,HC314:HN314,IC314:IN314,JC314:JN314,KC314:KN314,LC314:LN314,MC314:MN314,NC314:NN314,OC314:ON314,PC314:PN314,QC314:QN314,RC314:RN314,SC314:SN314,TC314:TN314,UC314:UN314,VC314:VN314,WC314:WN314,XC314:XN314,YC314:YN314,ZC314:ZN314)</f>
        <v>-0.1</v>
      </c>
      <c r="J314" s="5" t="n">
        <f aca="false">MIN(AC314:AN314,BC314:BN314,CC314:CN314,DC314:DN314,EC314:EN314,FC314:FN314,GC314:GN314,HC314:HN314,IC314:IN314,JC314:JN314,KC314:KN314,LC314:LN314,MC314:MN314,NC314:NN314,OC314:ON314,PC314:PN314,QC314:QN314,SC314:SN314,TC314:TN314,UC314:UN314,VC314:VN314,WC314:WN314,XC314:XN314,YC314:YN314,ZC314:ZN314)</f>
        <v>2</v>
      </c>
      <c r="K314" s="101" t="n">
        <f aca="false">(G314+I314)/2</f>
        <v>7.9</v>
      </c>
      <c r="AB314" s="102" t="n">
        <v>1964</v>
      </c>
      <c r="AC314" s="103" t="n">
        <v>10.9</v>
      </c>
      <c r="AD314" s="103" t="n">
        <v>11.7</v>
      </c>
      <c r="AE314" s="103" t="n">
        <v>9.8</v>
      </c>
      <c r="AF314" s="103" t="n">
        <v>8.7</v>
      </c>
      <c r="AG314" s="103" t="n">
        <v>6.6</v>
      </c>
      <c r="AH314" s="103" t="n">
        <v>5.6</v>
      </c>
      <c r="AI314" s="103" t="n">
        <v>4.6</v>
      </c>
      <c r="AJ314" s="103" t="n">
        <v>5.5</v>
      </c>
      <c r="AK314" s="103" t="n">
        <v>5.9</v>
      </c>
      <c r="AL314" s="103" t="n">
        <v>6.6</v>
      </c>
      <c r="AM314" s="103" t="n">
        <v>8.9</v>
      </c>
      <c r="AN314" s="103" t="n">
        <v>8.8</v>
      </c>
      <c r="AO314" s="104" t="n">
        <f aca="false">AVERAGE(AC314:AN314)</f>
        <v>7.8</v>
      </c>
      <c r="BA314" s="22" t="n">
        <v>1964</v>
      </c>
      <c r="BB314" s="106" t="s">
        <v>164</v>
      </c>
      <c r="BC314" s="103" t="n">
        <v>11.9</v>
      </c>
      <c r="BD314" s="103" t="n">
        <v>13</v>
      </c>
      <c r="BE314" s="103" t="n">
        <v>11</v>
      </c>
      <c r="BF314" s="103" t="n">
        <v>11.2</v>
      </c>
      <c r="BG314" s="103" t="n">
        <v>6</v>
      </c>
      <c r="BH314" s="103" t="n">
        <v>6</v>
      </c>
      <c r="BI314" s="103" t="n">
        <v>4.9</v>
      </c>
      <c r="BJ314" s="103" t="n">
        <v>6</v>
      </c>
      <c r="BK314" s="103" t="n">
        <v>6.4</v>
      </c>
      <c r="BL314" s="103" t="n">
        <v>7.6</v>
      </c>
      <c r="BM314" s="103" t="n">
        <v>9.8</v>
      </c>
      <c r="BN314" s="103" t="n">
        <v>10.4</v>
      </c>
      <c r="BO314" s="104" t="n">
        <f aca="false">AVERAGE(BC314:BN314)</f>
        <v>8.68333333333333</v>
      </c>
      <c r="CA314" s="22" t="n">
        <v>1964</v>
      </c>
      <c r="CB314" s="106" t="s">
        <v>164</v>
      </c>
      <c r="CC314" s="103" t="n">
        <v>9.1</v>
      </c>
      <c r="CD314" s="103" t="n">
        <v>10.7</v>
      </c>
      <c r="CE314" s="103" t="n">
        <v>8.6</v>
      </c>
      <c r="CF314" s="103" t="n">
        <v>8.4</v>
      </c>
      <c r="CG314" s="103" t="n">
        <v>5.6</v>
      </c>
      <c r="CH314" s="103" t="n">
        <v>5.5</v>
      </c>
      <c r="CI314" s="103" t="n">
        <v>3.6</v>
      </c>
      <c r="CJ314" s="103" t="n">
        <v>4.8</v>
      </c>
      <c r="CK314" s="103" t="n">
        <v>5</v>
      </c>
      <c r="CL314" s="103" t="n">
        <v>5.9</v>
      </c>
      <c r="CM314" s="103" t="n">
        <v>7.8</v>
      </c>
      <c r="CN314" s="103" t="n">
        <v>7.7</v>
      </c>
      <c r="CO314" s="104" t="n">
        <f aca="false">AVERAGE(CC314:CN314)</f>
        <v>6.89166666666667</v>
      </c>
      <c r="DA314" s="22" t="n">
        <v>1964</v>
      </c>
      <c r="DB314" s="106" t="s">
        <v>164</v>
      </c>
      <c r="DC314" s="103" t="n">
        <v>11.5</v>
      </c>
      <c r="DD314" s="103" t="n">
        <v>13.6</v>
      </c>
      <c r="DE314" s="103" t="n">
        <v>10.3</v>
      </c>
      <c r="DF314" s="103" t="n">
        <v>9.4</v>
      </c>
      <c r="DG314" s="103" t="n">
        <v>4.3</v>
      </c>
      <c r="DH314" s="103" t="n">
        <v>4.3</v>
      </c>
      <c r="DI314" s="103" t="n">
        <v>3.8</v>
      </c>
      <c r="DJ314" s="103" t="n">
        <v>4.9</v>
      </c>
      <c r="DK314" s="103" t="n">
        <v>5.2</v>
      </c>
      <c r="DL314" s="103" t="n">
        <v>6.6</v>
      </c>
      <c r="DM314" s="103" t="n">
        <v>9.4</v>
      </c>
      <c r="DN314" s="103" t="n">
        <v>9.5</v>
      </c>
      <c r="DO314" s="104" t="n">
        <f aca="false">AVERAGE(DC314:DN314)</f>
        <v>7.73333333333333</v>
      </c>
      <c r="EA314" s="22" t="n">
        <v>1964</v>
      </c>
      <c r="EB314" s="106" t="s">
        <v>164</v>
      </c>
      <c r="EC314" s="103" t="n">
        <v>11.7</v>
      </c>
      <c r="ED314" s="103" t="n">
        <v>12.2</v>
      </c>
      <c r="EE314" s="103" t="n">
        <v>11.8</v>
      </c>
      <c r="EF314" s="103" t="n">
        <v>11.6</v>
      </c>
      <c r="EG314" s="103" t="n">
        <v>9.6</v>
      </c>
      <c r="EH314" s="103" t="n">
        <v>8.9</v>
      </c>
      <c r="EI314" s="103" t="n">
        <v>7.1</v>
      </c>
      <c r="EJ314" s="103" t="n">
        <v>7.2</v>
      </c>
      <c r="EK314" s="103" t="n">
        <v>7.8</v>
      </c>
      <c r="EL314" s="103" t="n">
        <v>9</v>
      </c>
      <c r="EM314" s="103" t="n">
        <v>10.1</v>
      </c>
      <c r="EN314" s="103" t="n">
        <v>10.7</v>
      </c>
      <c r="EO314" s="104" t="n">
        <f aca="false">AVERAGE(EC314:EN314)</f>
        <v>9.80833333333333</v>
      </c>
      <c r="FA314" s="22" t="n">
        <v>1964</v>
      </c>
      <c r="FB314" s="111" t="n">
        <v>1964</v>
      </c>
      <c r="FC314" s="110" t="n">
        <v>13.1</v>
      </c>
      <c r="FD314" s="110" t="n">
        <v>14.2</v>
      </c>
      <c r="FE314" s="110" t="n">
        <v>12.3</v>
      </c>
      <c r="FF314" s="110" t="n">
        <v>9.5</v>
      </c>
      <c r="FG314" s="110" t="n">
        <v>5.7</v>
      </c>
      <c r="FH314" s="110" t="n">
        <v>2.8</v>
      </c>
      <c r="FI314" s="110" t="n">
        <v>2</v>
      </c>
      <c r="FJ314" s="110" t="n">
        <v>3.7</v>
      </c>
      <c r="FK314" s="110" t="n">
        <v>3.2</v>
      </c>
      <c r="FL314" s="110" t="n">
        <v>5.8</v>
      </c>
      <c r="FM314" s="110" t="n">
        <v>7.4</v>
      </c>
      <c r="FN314" s="110" t="n">
        <v>9.9</v>
      </c>
      <c r="FO314" s="104" t="n">
        <f aca="false">AVERAGE(FC314:FN314)</f>
        <v>7.46666666666667</v>
      </c>
      <c r="GA314" s="22" t="n">
        <v>1964</v>
      </c>
      <c r="GB314" s="106" t="s">
        <v>164</v>
      </c>
      <c r="GC314" s="103" t="n">
        <v>12.8</v>
      </c>
      <c r="GD314" s="103" t="n">
        <v>12.8</v>
      </c>
      <c r="GE314" s="103" t="n">
        <v>10.8</v>
      </c>
      <c r="GF314" s="103" t="n">
        <v>9.7</v>
      </c>
      <c r="GG314" s="103" t="n">
        <v>5.5</v>
      </c>
      <c r="GH314" s="103" t="n">
        <v>3.8</v>
      </c>
      <c r="GI314" s="103" t="n">
        <v>4.2</v>
      </c>
      <c r="GJ314" s="103" t="n">
        <v>5.6</v>
      </c>
      <c r="GK314" s="103" t="n">
        <v>6.8</v>
      </c>
      <c r="GL314" s="103" t="n">
        <v>9.1</v>
      </c>
      <c r="GM314" s="103" t="n">
        <v>11.7</v>
      </c>
      <c r="GN314" s="103" t="n">
        <v>11</v>
      </c>
      <c r="GO314" s="104" t="n">
        <f aca="false">AVERAGE(GC314:GN314)</f>
        <v>8.65</v>
      </c>
      <c r="HA314" s="22" t="n">
        <v>1964</v>
      </c>
      <c r="HB314" s="106" t="s">
        <v>164</v>
      </c>
      <c r="HC314" s="103" t="n">
        <v>15.3</v>
      </c>
      <c r="HD314" s="103" t="n">
        <v>15.9</v>
      </c>
      <c r="HE314" s="103" t="n">
        <v>15.4</v>
      </c>
      <c r="HF314" s="103" t="n">
        <v>14.9</v>
      </c>
      <c r="HG314" s="103" t="n">
        <v>10.9</v>
      </c>
      <c r="HH314" s="103" t="n">
        <v>10.4</v>
      </c>
      <c r="HI314" s="103" t="n">
        <v>8.5</v>
      </c>
      <c r="HJ314" s="103" t="n">
        <v>8.8</v>
      </c>
      <c r="HK314" s="103" t="n">
        <v>10.1</v>
      </c>
      <c r="HL314" s="103" t="n">
        <v>10.7</v>
      </c>
      <c r="HM314" s="103" t="n">
        <v>12.9</v>
      </c>
      <c r="HN314" s="103" t="n">
        <v>13</v>
      </c>
      <c r="HO314" s="104" t="n">
        <f aca="false">AVERAGE(HC314:HN314)</f>
        <v>12.2333333333333</v>
      </c>
      <c r="IA314" s="22" t="n">
        <v>1964</v>
      </c>
      <c r="IB314" s="106" t="s">
        <v>164</v>
      </c>
      <c r="IC314" s="103" t="n">
        <v>12.1</v>
      </c>
      <c r="ID314" s="103" t="n">
        <v>13.2</v>
      </c>
      <c r="IE314" s="103" t="n">
        <v>11.2</v>
      </c>
      <c r="IF314" s="103" t="n">
        <v>11.3</v>
      </c>
      <c r="IG314" s="103" t="n">
        <v>7.6</v>
      </c>
      <c r="IH314" s="103" t="n">
        <v>7.7</v>
      </c>
      <c r="II314" s="103" t="n">
        <v>5.9</v>
      </c>
      <c r="IJ314" s="103" t="n">
        <v>7.1</v>
      </c>
      <c r="IK314" s="103" t="n">
        <v>6.7</v>
      </c>
      <c r="IL314" s="103" t="n">
        <v>8</v>
      </c>
      <c r="IM314" s="103" t="n">
        <v>10.1</v>
      </c>
      <c r="IN314" s="103" t="n">
        <v>10.3</v>
      </c>
      <c r="IO314" s="104" t="n">
        <f aca="false">AVERAGE(IC314:IN314)</f>
        <v>9.26666666666667</v>
      </c>
      <c r="JA314" s="22" t="n">
        <v>1964</v>
      </c>
      <c r="JB314" s="106" t="s">
        <v>164</v>
      </c>
      <c r="JC314" s="103" t="n">
        <v>10.8</v>
      </c>
      <c r="JD314" s="103" t="n">
        <v>11.4</v>
      </c>
      <c r="JE314" s="103" t="n">
        <v>9.5</v>
      </c>
      <c r="JF314" s="103" t="n">
        <v>9.4</v>
      </c>
      <c r="JG314" s="103" t="n">
        <v>7.4</v>
      </c>
      <c r="JH314" s="103" t="n">
        <v>6.7</v>
      </c>
      <c r="JI314" s="103" t="n">
        <v>5.8</v>
      </c>
      <c r="JJ314" s="103" t="n">
        <v>6.3</v>
      </c>
      <c r="JK314" s="103" t="n">
        <v>6.8</v>
      </c>
      <c r="JL314" s="103" t="n">
        <v>7.1</v>
      </c>
      <c r="JM314" s="103" t="n">
        <v>8.8</v>
      </c>
      <c r="JN314" s="103" t="n">
        <v>8.8</v>
      </c>
      <c r="JO314" s="104" t="n">
        <f aca="false">AVERAGE(JC314:JN314)</f>
        <v>8.23333333333333</v>
      </c>
      <c r="KA314" s="22" t="n">
        <v>1964</v>
      </c>
      <c r="KB314" s="106" t="s">
        <v>164</v>
      </c>
      <c r="KC314" s="103" t="n">
        <v>12.4</v>
      </c>
      <c r="KD314" s="103" t="n">
        <v>12.9</v>
      </c>
      <c r="KE314" s="103" t="n">
        <v>10.4</v>
      </c>
      <c r="KF314" s="103" t="n">
        <v>9.7</v>
      </c>
      <c r="KG314" s="103" t="n">
        <v>5.6</v>
      </c>
      <c r="KH314" s="103" t="n">
        <v>4.6</v>
      </c>
      <c r="KI314" s="103" t="n">
        <v>4.3</v>
      </c>
      <c r="KJ314" s="103" t="n">
        <v>6</v>
      </c>
      <c r="KK314" s="103" t="n">
        <v>6.7</v>
      </c>
      <c r="KL314" s="103" t="n">
        <v>7.4</v>
      </c>
      <c r="KM314" s="103" t="n">
        <v>10.2</v>
      </c>
      <c r="KN314" s="103" t="n">
        <v>9.7</v>
      </c>
      <c r="KO314" s="104" t="n">
        <f aca="false">AVERAGE(KC314:KN314)</f>
        <v>8.325</v>
      </c>
      <c r="LA314" s="22" t="n">
        <v>1964</v>
      </c>
      <c r="LB314" s="106" t="s">
        <v>164</v>
      </c>
      <c r="LC314" s="103" t="n">
        <v>13.8</v>
      </c>
      <c r="LD314" s="103" t="n">
        <v>13.6</v>
      </c>
      <c r="LE314" s="103" t="n">
        <v>11.5</v>
      </c>
      <c r="LF314" s="103" t="n">
        <v>10.1</v>
      </c>
      <c r="LG314" s="103" t="n">
        <v>6.4</v>
      </c>
      <c r="LH314" s="103" t="n">
        <v>5</v>
      </c>
      <c r="LI314" s="103" t="n">
        <v>4.9</v>
      </c>
      <c r="LJ314" s="103" t="n">
        <v>5.9</v>
      </c>
      <c r="LK314" s="103" t="n">
        <v>7.1</v>
      </c>
      <c r="LL314" s="103" t="n">
        <v>8.7</v>
      </c>
      <c r="LM314" s="103" t="n">
        <v>10.2</v>
      </c>
      <c r="LN314" s="103" t="n">
        <v>10.9</v>
      </c>
      <c r="LO314" s="104" t="n">
        <f aca="false">AVERAGE(LC314:LN314)</f>
        <v>9.00833333333333</v>
      </c>
      <c r="MA314" s="22" t="n">
        <v>1964</v>
      </c>
      <c r="MB314" s="106" t="s">
        <v>164</v>
      </c>
      <c r="MC314" s="103" t="n">
        <v>12</v>
      </c>
      <c r="MD314" s="103" t="n">
        <v>13.1</v>
      </c>
      <c r="ME314" s="103" t="n">
        <v>10.8</v>
      </c>
      <c r="MF314" s="103" t="n">
        <v>11.1</v>
      </c>
      <c r="MG314" s="103" t="n">
        <v>7.2</v>
      </c>
      <c r="MH314" s="103" t="n">
        <v>6.9</v>
      </c>
      <c r="MI314" s="103" t="n">
        <v>5.8</v>
      </c>
      <c r="MJ314" s="103" t="n">
        <v>6.2</v>
      </c>
      <c r="MK314" s="103" t="n">
        <v>6.6</v>
      </c>
      <c r="ML314" s="103" t="n">
        <v>7.7</v>
      </c>
      <c r="MM314" s="103" t="n">
        <v>9.9</v>
      </c>
      <c r="MN314" s="103" t="n">
        <v>10.3</v>
      </c>
      <c r="MO314" s="104" t="n">
        <f aca="false">AVERAGE(MC314:MN314)</f>
        <v>8.96666666666667</v>
      </c>
      <c r="MQ314" s="5" t="n">
        <f aca="false">MAX(MC314:MN314)</f>
        <v>13.1</v>
      </c>
      <c r="MR314" s="5" t="n">
        <f aca="false">MIN(MC314:MN314)</f>
        <v>5.8</v>
      </c>
      <c r="NA314" s="22" t="n">
        <v>1964</v>
      </c>
      <c r="NB314" s="102" t="n">
        <v>1964</v>
      </c>
      <c r="NC314" s="110" t="n">
        <v>13.6</v>
      </c>
      <c r="ND314" s="110" t="n">
        <v>14.9</v>
      </c>
      <c r="NE314" s="110" t="n">
        <v>14</v>
      </c>
      <c r="NF314" s="110" t="n">
        <v>9.5</v>
      </c>
      <c r="NG314" s="110" t="n">
        <v>6.5</v>
      </c>
      <c r="NH314" s="110" t="n">
        <v>4</v>
      </c>
      <c r="NI314" s="110" t="n">
        <v>2.8</v>
      </c>
      <c r="NJ314" s="110" t="n">
        <v>3.8</v>
      </c>
      <c r="NK314" s="110" t="n">
        <v>4.5</v>
      </c>
      <c r="NL314" s="110" t="n">
        <v>6.3</v>
      </c>
      <c r="NM314" s="110" t="n">
        <v>8.4</v>
      </c>
      <c r="NN314" s="110" t="n">
        <v>10.2</v>
      </c>
      <c r="NO314" s="104" t="n">
        <f aca="false">AVERAGE(NC314:NN314)</f>
        <v>8.20833333333333</v>
      </c>
      <c r="OA314" s="22" t="n">
        <v>1964</v>
      </c>
      <c r="OB314" s="106" t="n">
        <v>1964</v>
      </c>
      <c r="OC314" s="103" t="n">
        <v>15.4</v>
      </c>
      <c r="OD314" s="103" t="n">
        <v>14.2</v>
      </c>
      <c r="OE314" s="103" t="n">
        <v>13.5</v>
      </c>
      <c r="OF314" s="103" t="n">
        <v>9.3</v>
      </c>
      <c r="OG314" s="103" t="n">
        <v>9.6</v>
      </c>
      <c r="OH314" s="103" t="n">
        <v>6.8</v>
      </c>
      <c r="OI314" s="103" t="n">
        <v>5.6</v>
      </c>
      <c r="OJ314" s="103" t="n">
        <v>6.4</v>
      </c>
      <c r="OK314" s="103" t="n">
        <v>8.7</v>
      </c>
      <c r="OL314" s="103" t="n">
        <v>12.2</v>
      </c>
      <c r="OM314" s="103" t="n">
        <v>11</v>
      </c>
      <c r="ON314" s="103" t="n">
        <v>13.7</v>
      </c>
      <c r="OO314" s="104" t="n">
        <f aca="false">AVERAGE(OC314:ON314)</f>
        <v>10.5333333333333</v>
      </c>
      <c r="OQ314" s="5" t="n">
        <f aca="false">MAX(OC314:ON314)</f>
        <v>15.4</v>
      </c>
      <c r="OR314" s="5" t="n">
        <f aca="false">MIN(OC314:ON314)</f>
        <v>5.6</v>
      </c>
      <c r="PA314" s="22" t="n">
        <v>1964</v>
      </c>
      <c r="PB314" s="106" t="s">
        <v>164</v>
      </c>
      <c r="PC314" s="103" t="n">
        <v>14.9</v>
      </c>
      <c r="PD314" s="103" t="n">
        <v>14.8</v>
      </c>
      <c r="PE314" s="103" t="n">
        <v>12.3</v>
      </c>
      <c r="PF314" s="103" t="n">
        <v>10.6</v>
      </c>
      <c r="PG314" s="103" t="n">
        <v>6.7</v>
      </c>
      <c r="PH314" s="103" t="n">
        <v>4.7</v>
      </c>
      <c r="PI314" s="103" t="n">
        <v>5.8</v>
      </c>
      <c r="PJ314" s="103" t="n">
        <v>6.1</v>
      </c>
      <c r="PK314" s="103" t="n">
        <v>8.6</v>
      </c>
      <c r="PL314" s="103" t="n">
        <v>8.9</v>
      </c>
      <c r="PM314" s="103" t="n">
        <v>12.8</v>
      </c>
      <c r="PN314" s="103" t="n">
        <v>11.6</v>
      </c>
      <c r="PO314" s="104" t="n">
        <f aca="false">AVERAGE(PC314:PN314)</f>
        <v>9.81666666666667</v>
      </c>
      <c r="QA314" s="22" t="n">
        <v>1964</v>
      </c>
      <c r="QB314" s="106" t="s">
        <v>164</v>
      </c>
      <c r="QC314" s="103" t="n">
        <v>10.9</v>
      </c>
      <c r="QD314" s="103" t="n">
        <v>12.1</v>
      </c>
      <c r="QE314" s="103" t="n">
        <v>8.7</v>
      </c>
      <c r="QF314" s="103" t="n">
        <v>8.6</v>
      </c>
      <c r="QG314" s="103" t="n">
        <v>4.7</v>
      </c>
      <c r="QH314" s="103" t="n">
        <v>3.8</v>
      </c>
      <c r="QI314" s="103" t="n">
        <v>4.1</v>
      </c>
      <c r="QJ314" s="103" t="n">
        <v>5.3</v>
      </c>
      <c r="QK314" s="103" t="n">
        <v>6</v>
      </c>
      <c r="QL314" s="103" t="n">
        <v>6.5</v>
      </c>
      <c r="QM314" s="103" t="n">
        <v>9.2</v>
      </c>
      <c r="QN314" s="103" t="n">
        <v>9</v>
      </c>
      <c r="QO314" s="104" t="n">
        <f aca="false">AVERAGE(QC314:QN314)</f>
        <v>7.40833333333333</v>
      </c>
      <c r="RA314" s="22" t="n">
        <v>1964</v>
      </c>
      <c r="RB314" s="106" t="s">
        <v>164</v>
      </c>
      <c r="RC314" s="103" t="n">
        <v>6.6</v>
      </c>
      <c r="RD314" s="103" t="n">
        <v>9</v>
      </c>
      <c r="RE314" s="103" t="n">
        <v>6.1</v>
      </c>
      <c r="RF314" s="103" t="n">
        <v>6.6</v>
      </c>
      <c r="RG314" s="103" t="n">
        <v>1.1</v>
      </c>
      <c r="RH314" s="103" t="n">
        <v>2.4</v>
      </c>
      <c r="RI314" s="103" t="n">
        <v>-0.1</v>
      </c>
      <c r="RJ314" s="103" t="n">
        <v>0.8</v>
      </c>
      <c r="RK314" s="103" t="n">
        <v>2.2</v>
      </c>
      <c r="RL314" s="103" t="n">
        <v>3.8</v>
      </c>
      <c r="RM314" s="103" t="n">
        <v>5.5</v>
      </c>
      <c r="RN314" s="103" t="n">
        <v>5.9</v>
      </c>
      <c r="RO314" s="104" t="n">
        <f aca="false">AVERAGE(RC314:RN314)</f>
        <v>4.15833333333333</v>
      </c>
      <c r="SA314" s="22" t="n">
        <v>1964</v>
      </c>
      <c r="SB314" s="102" t="n">
        <v>1964</v>
      </c>
      <c r="SC314" s="105" t="n">
        <f aca="false">(SC313+SC315)/2</f>
        <v>13.15</v>
      </c>
      <c r="SD314" s="105" t="n">
        <f aca="false">(SD313+SD315)/2</f>
        <v>12.9</v>
      </c>
      <c r="SE314" s="105" t="n">
        <f aca="false">(SE313+SE315)/2</f>
        <v>11.35</v>
      </c>
      <c r="SF314" s="108" t="n">
        <f aca="false">(SF315+SF316)/2</f>
        <v>5.6</v>
      </c>
      <c r="SG314" s="105" t="n">
        <f aca="false">(SG313+SG315)/2</f>
        <v>6.25</v>
      </c>
      <c r="SH314" s="105" t="n">
        <f aca="false">(SH313+SH315)/2</f>
        <v>3.05</v>
      </c>
      <c r="SI314" s="105" t="n">
        <f aca="false">(SI313+SI315)/2</f>
        <v>2</v>
      </c>
      <c r="SJ314" s="105" t="n">
        <f aca="false">(SJ313+SJ315)/2</f>
        <v>4.05</v>
      </c>
      <c r="SK314" s="105" t="n">
        <f aca="false">(SK313+SK315)/2</f>
        <v>6.1</v>
      </c>
      <c r="SL314" s="105" t="n">
        <f aca="false">(SL313+SL315)/2</f>
        <v>9.25</v>
      </c>
      <c r="SM314" s="105" t="n">
        <f aca="false">(SM313+SM315)/2</f>
        <v>9.05</v>
      </c>
      <c r="SN314" s="105" t="n">
        <f aca="false">(SN313+SN315)/2</f>
        <v>13.55</v>
      </c>
      <c r="SO314" s="104" t="n">
        <f aca="false">AVERAGE(SC314:SN314)</f>
        <v>8.025</v>
      </c>
      <c r="TA314" s="22" t="n">
        <v>1964</v>
      </c>
      <c r="TB314" s="106" t="s">
        <v>164</v>
      </c>
      <c r="TC314" s="103" t="n">
        <v>11.3</v>
      </c>
      <c r="TD314" s="103" t="n">
        <v>12.8</v>
      </c>
      <c r="TE314" s="103" t="n">
        <v>10.1</v>
      </c>
      <c r="TF314" s="103" t="n">
        <v>10.8</v>
      </c>
      <c r="TG314" s="103" t="n">
        <v>5.7</v>
      </c>
      <c r="TH314" s="103" t="n">
        <v>5.8</v>
      </c>
      <c r="TI314" s="103" t="n">
        <v>3.9</v>
      </c>
      <c r="TJ314" s="103" t="n">
        <v>6.3</v>
      </c>
      <c r="TK314" s="103" t="n">
        <v>6.1</v>
      </c>
      <c r="TL314" s="103" t="n">
        <v>7.5</v>
      </c>
      <c r="TM314" s="103" t="n">
        <v>9.3</v>
      </c>
      <c r="TN314" s="103" t="n">
        <v>10.2</v>
      </c>
      <c r="TO314" s="104" t="n">
        <f aca="false">AVERAGE(TC314:TN314)</f>
        <v>8.31666666666667</v>
      </c>
      <c r="UA314" s="22" t="n">
        <v>1964</v>
      </c>
      <c r="UB314" s="106" t="s">
        <v>164</v>
      </c>
      <c r="UC314" s="103" t="n">
        <v>11</v>
      </c>
      <c r="UD314" s="103" t="n">
        <v>11.5</v>
      </c>
      <c r="UE314" s="103" t="n">
        <v>11</v>
      </c>
      <c r="UF314" s="103" t="n">
        <v>9.7</v>
      </c>
      <c r="UG314" s="103" t="n">
        <v>4.1</v>
      </c>
      <c r="UH314" s="103" t="n">
        <v>5.1</v>
      </c>
      <c r="UI314" s="103" t="n">
        <v>3.5</v>
      </c>
      <c r="UJ314" s="103" t="n">
        <v>3.5</v>
      </c>
      <c r="UK314" s="103" t="n">
        <v>3.3</v>
      </c>
      <c r="UL314" s="103" t="n">
        <v>6.8</v>
      </c>
      <c r="UM314" s="103" t="n">
        <v>8.1</v>
      </c>
      <c r="UN314" s="103" t="n">
        <v>7.7</v>
      </c>
      <c r="UO314" s="104" t="n">
        <f aca="false">AVERAGE(UC314:UN314)</f>
        <v>7.10833333333333</v>
      </c>
      <c r="VA314" s="22" t="n">
        <v>1964</v>
      </c>
      <c r="VB314" s="102" t="n">
        <v>1964</v>
      </c>
      <c r="VC314" s="103" t="n">
        <v>14.2</v>
      </c>
      <c r="VD314" s="103" t="n">
        <v>14.9</v>
      </c>
      <c r="VE314" s="103" t="n">
        <v>9.6</v>
      </c>
      <c r="VF314" s="103" t="n">
        <v>10.8</v>
      </c>
      <c r="VG314" s="103" t="n">
        <v>7.1</v>
      </c>
      <c r="VH314" s="103" t="n">
        <v>5.6</v>
      </c>
      <c r="VI314" s="103" t="n">
        <v>4.1</v>
      </c>
      <c r="VJ314" s="103" t="n">
        <v>4.7</v>
      </c>
      <c r="VK314" s="103" t="n">
        <v>5.6</v>
      </c>
      <c r="VL314" s="103" t="n">
        <v>8.4</v>
      </c>
      <c r="VM314" s="103" t="n">
        <v>9.2</v>
      </c>
      <c r="VN314" s="103" t="n">
        <v>11.4</v>
      </c>
      <c r="VO314" s="104" t="n">
        <f aca="false">AVERAGE(VC314:VN314)</f>
        <v>8.8</v>
      </c>
      <c r="WA314" s="22" t="n">
        <v>1964</v>
      </c>
      <c r="WB314" s="106" t="s">
        <v>164</v>
      </c>
      <c r="WC314" s="103" t="n">
        <v>14.2</v>
      </c>
      <c r="WD314" s="103" t="n">
        <v>14.5</v>
      </c>
      <c r="WE314" s="103" t="n">
        <v>12.5</v>
      </c>
      <c r="WF314" s="103" t="n">
        <v>11.3</v>
      </c>
      <c r="WG314" s="103" t="n">
        <v>6.4</v>
      </c>
      <c r="WH314" s="103" t="n">
        <v>4.6</v>
      </c>
      <c r="WI314" s="103" t="n">
        <v>4.3</v>
      </c>
      <c r="WJ314" s="103" t="n">
        <v>5</v>
      </c>
      <c r="WK314" s="103" t="n">
        <v>7.4</v>
      </c>
      <c r="WL314" s="103" t="n">
        <v>8.6</v>
      </c>
      <c r="WM314" s="103" t="n">
        <v>11.3</v>
      </c>
      <c r="WN314" s="103" t="n">
        <v>11</v>
      </c>
      <c r="WO314" s="104" t="n">
        <f aca="false">AVERAGE(WC314:WN314)</f>
        <v>9.25833333333333</v>
      </c>
      <c r="XA314" s="22" t="n">
        <v>1964</v>
      </c>
      <c r="XB314" s="106" t="s">
        <v>164</v>
      </c>
      <c r="XC314" s="103" t="n">
        <v>12.7</v>
      </c>
      <c r="XD314" s="103" t="n">
        <v>14</v>
      </c>
      <c r="XE314" s="103" t="n">
        <v>10.4</v>
      </c>
      <c r="XF314" s="103" t="n">
        <v>9.9</v>
      </c>
      <c r="XG314" s="103" t="n">
        <v>4.6</v>
      </c>
      <c r="XH314" s="103" t="n">
        <v>4.3</v>
      </c>
      <c r="XI314" s="103" t="n">
        <v>4</v>
      </c>
      <c r="XJ314" s="103" t="n">
        <v>5.5</v>
      </c>
      <c r="XK314" s="103" t="n">
        <v>6.2</v>
      </c>
      <c r="XL314" s="103" t="n">
        <v>7.9</v>
      </c>
      <c r="XM314" s="103" t="n">
        <v>10.6</v>
      </c>
      <c r="XN314" s="103" t="n">
        <v>10.7</v>
      </c>
      <c r="XO314" s="104" t="n">
        <f aca="false">AVERAGE(XC314:XN314)</f>
        <v>8.4</v>
      </c>
      <c r="YA314" s="22" t="n">
        <v>1964</v>
      </c>
      <c r="YB314" s="106" t="s">
        <v>164</v>
      </c>
      <c r="YC314" s="103" t="n">
        <v>12.2</v>
      </c>
      <c r="YD314" s="103" t="n">
        <v>12.1</v>
      </c>
      <c r="YE314" s="103" t="n">
        <v>10.8</v>
      </c>
      <c r="YF314" s="103" t="n">
        <v>10.2</v>
      </c>
      <c r="YG314" s="103" t="n">
        <v>8.4</v>
      </c>
      <c r="YH314" s="103" t="n">
        <v>6.5</v>
      </c>
      <c r="YI314" s="103" t="n">
        <v>5.1</v>
      </c>
      <c r="YJ314" s="103" t="n">
        <v>6.9</v>
      </c>
      <c r="YK314" s="103" t="n">
        <v>6.6</v>
      </c>
      <c r="YL314" s="103" t="n">
        <v>8.5</v>
      </c>
      <c r="YM314" s="103" t="n">
        <v>9.5</v>
      </c>
      <c r="YN314" s="103" t="n">
        <v>10.5</v>
      </c>
      <c r="YO314" s="104" t="n">
        <f aca="false">AVERAGE(YC314:YN314)</f>
        <v>8.94166666666667</v>
      </c>
      <c r="ZA314" s="22" t="n">
        <v>1964</v>
      </c>
      <c r="ZB314" s="106" t="s">
        <v>164</v>
      </c>
      <c r="ZC314" s="103" t="n">
        <v>13</v>
      </c>
      <c r="ZD314" s="103" t="n">
        <v>13.7</v>
      </c>
      <c r="ZE314" s="103" t="n">
        <v>13</v>
      </c>
      <c r="ZF314" s="103" t="n">
        <v>12.7</v>
      </c>
      <c r="ZG314" s="103" t="n">
        <v>10.8</v>
      </c>
      <c r="ZH314" s="103" t="n">
        <v>9.6</v>
      </c>
      <c r="ZI314" s="103" t="n">
        <v>7.5</v>
      </c>
      <c r="ZJ314" s="103" t="n">
        <v>8</v>
      </c>
      <c r="ZK314" s="103" t="n">
        <v>8.4</v>
      </c>
      <c r="ZL314" s="103" t="n">
        <v>9.6</v>
      </c>
      <c r="ZM314" s="103" t="n">
        <v>11</v>
      </c>
      <c r="ZN314" s="103" t="n">
        <v>11.1</v>
      </c>
      <c r="ZO314" s="104" t="n">
        <f aca="false">AVERAGE(ZC314:ZN314)</f>
        <v>10.7</v>
      </c>
      <c r="AAA314" s="36" t="n">
        <f aca="false">(OO314+EO314)/2</f>
        <v>10.1708333333333</v>
      </c>
      <c r="AAB314" s="37" t="n">
        <f aca="false">(HO314+ZO314+RO314+GO314)/4</f>
        <v>8.93541666666667</v>
      </c>
      <c r="AAC314" s="38" t="n">
        <f aca="false">(JO314+PO314+TO314+QO314+YO314+AO314+BO314+KO314+NO314+UO314+WO314)/11</f>
        <v>8.37272727272727</v>
      </c>
      <c r="ABA314" s="147" t="n">
        <f aca="false">MAX(OC314:ON314, EC314:EN314)</f>
        <v>15.4</v>
      </c>
      <c r="ABB314" s="147" t="n">
        <f aca="false">MIN(EC314:EN314,OC314:ON314)</f>
        <v>5.6</v>
      </c>
      <c r="ABC314" s="148" t="n">
        <f aca="false">MAX(HC314:HN314,ZC314:ZN314,RC314:RN314,GC314:GN314)</f>
        <v>15.9</v>
      </c>
      <c r="ABD314" s="144" t="n">
        <f aca="false">MIN(HC314:HN314,ZC314:ZN314,GC314:GN314)</f>
        <v>3.8</v>
      </c>
      <c r="ABE314" s="145" t="n">
        <f aca="false">MAX(JC314:JN314,PC314:PN314,TC314:TN314,QC314:QN314,YC314:YN314,AC314:AN314,BC314:BN314,KC314:KN314,NC314:NN314,UC314:UN314,WC314:WN314)</f>
        <v>14.9</v>
      </c>
      <c r="ABF314" s="145" t="n">
        <f aca="false">MIN(JC314:JN314,PC314:PN314,TC314:TN314,QC314:QN314,YC314:YN314,AC314:AN314,BC314:BN314,KC314:KN314,NC314:NN314,UC314:UN314,WC314:WN314)</f>
        <v>2.8</v>
      </c>
    </row>
    <row r="315" customFormat="false" ht="12.9" hidden="false" customHeight="false" outlineLevel="0" collapsed="false">
      <c r="A315" s="97" t="n">
        <f aca="false">A310+5</f>
        <v>1965</v>
      </c>
      <c r="B315" s="11" t="n">
        <f aca="false">AVERAGE(AO315,BO315,CO315,DO315,EO315,FO315,GO315,HO315,IO315,JO315,KO315,LO315,MO315,NO315,OO315,PO315,QO315,RO315,SO315,TO315,UO315,VO315,WO315,XO315,YO315,ZO315)</f>
        <v>8.42051282051282</v>
      </c>
      <c r="C315" s="98" t="n">
        <f aca="false">AVERAGE(B311:B315)</f>
        <v>8.83538461538462</v>
      </c>
      <c r="D315" s="99" t="n">
        <f aca="false">AVERAGE(B306:B315)</f>
        <v>8.76103365384615</v>
      </c>
      <c r="E315" s="11" t="n">
        <f aca="false">AVERAGE(B296:B315)</f>
        <v>8.67701358537296</v>
      </c>
      <c r="F315" s="100" t="n">
        <f aca="false">AVERAGE(B266:B315)</f>
        <v>8.71088235722611</v>
      </c>
      <c r="G315" s="3" t="n">
        <f aca="false">MAX(AC315:AN315,BC315:BN315,CC315:CN315,DC315:DN315,EC315:EN315,FC315:FN315,GC315:GN315,HC315:HN315,IC315:IN315,JC315:JN315,KC315:KN315,LC315:LN315,MC315:MN315,NC315:NN315,OC315:ON315,PC315:PN315,QC315:QN315,RC315:RN315,SC315:SN315,TC315:TN315,UC315:UN315,VC315:VN315,WC315:WN315,XC315:XN315,YC315:YN315,ZC315:ZN315,)</f>
        <v>17.8</v>
      </c>
      <c r="H315" s="19" t="n">
        <f aca="false">MEDIAN(AC315:AN315,BC315:BN315,CC315:CN315,DC315:DN315,EC315:EN315,FC315:FN315,GC315:GN315,HC315:HN315,IC315:IN315,JC315:JN315,KC315:KN315,LC315:LN315,MC315:MN315,NC315:NN315,OC315:ON315,PC315:PN315,QC315:QN315,RC315:RN315,SC315:SN315,TC315:TN315,UC315:UN315,VC315:VN315,WC315:WN315,XC315:XN315,YC315:YN315,ZC315:ZN315,)</f>
        <v>8.4</v>
      </c>
      <c r="I315" s="5" t="n">
        <f aca="false">MIN(AC315:AN315,BC315:BN315,CC315:CN315,DC315:DN315,EC315:EN315,FC315:FN315,GC315:GN315,HC315:HN315,IC315:IN315,JC315:JN315,KC315:KN315,LC315:LN315,MC315:MN315,NC315:NN315,OC315:ON315,PC315:PN315,QC315:QN315,RC315:RN315,SC315:SN315,TC315:TN315,UC315:UN315,VC315:VN315,WC315:WN315,XC315:XN315,YC315:YN315,ZC315:ZN315)</f>
        <v>-3.5</v>
      </c>
      <c r="J315" s="5" t="n">
        <f aca="false">MIN(AC315:AN315,BC315:BN315,CC315:CN315,DC315:DN315,EC315:EN315,FC315:FN315,GC315:GN315,HC315:HN315,IC315:IN315,JC315:JN315,KC315:KN315,LC315:LN315,MC315:MN315,NC315:NN315,OC315:ON315,PC315:PN315,QC315:QN315,SC315:SN315,TC315:TN315,UC315:UN315,VC315:VN315,WC315:WN315,XC315:XN315,YC315:YN315,ZC315:ZN315)</f>
        <v>0.3</v>
      </c>
      <c r="K315" s="101" t="n">
        <f aca="false">(G315+I315)/2</f>
        <v>7.15</v>
      </c>
      <c r="AB315" s="102" t="n">
        <v>1965</v>
      </c>
      <c r="AC315" s="103" t="n">
        <v>10.3</v>
      </c>
      <c r="AD315" s="103" t="n">
        <v>12.4</v>
      </c>
      <c r="AE315" s="103" t="n">
        <v>10</v>
      </c>
      <c r="AF315" s="103" t="n">
        <v>6.9</v>
      </c>
      <c r="AG315" s="103" t="n">
        <v>6.8</v>
      </c>
      <c r="AH315" s="103" t="n">
        <v>4.6</v>
      </c>
      <c r="AI315" s="103" t="n">
        <v>2.7</v>
      </c>
      <c r="AJ315" s="103" t="n">
        <v>4.9</v>
      </c>
      <c r="AK315" s="103" t="n">
        <v>5.8</v>
      </c>
      <c r="AL315" s="103" t="n">
        <v>8.2</v>
      </c>
      <c r="AM315" s="103" t="n">
        <v>8</v>
      </c>
      <c r="AN315" s="103" t="n">
        <v>12.5</v>
      </c>
      <c r="AO315" s="104" t="n">
        <f aca="false">AVERAGE(AC315:AN315)</f>
        <v>7.75833333333333</v>
      </c>
      <c r="BA315" s="22" t="n">
        <v>1965</v>
      </c>
      <c r="BB315" s="106" t="s">
        <v>165</v>
      </c>
      <c r="BC315" s="103" t="n">
        <v>10.4</v>
      </c>
      <c r="BD315" s="103" t="n">
        <v>11.9</v>
      </c>
      <c r="BE315" s="103" t="n">
        <v>10.5</v>
      </c>
      <c r="BF315" s="103" t="n">
        <v>8.5</v>
      </c>
      <c r="BG315" s="103" t="n">
        <v>6.5</v>
      </c>
      <c r="BH315" s="103" t="n">
        <v>3.8</v>
      </c>
      <c r="BI315" s="103" t="n">
        <v>3.3</v>
      </c>
      <c r="BJ315" s="103" t="n">
        <v>5.8</v>
      </c>
      <c r="BK315" s="103" t="n">
        <v>7.4</v>
      </c>
      <c r="BL315" s="103" t="n">
        <v>9.6</v>
      </c>
      <c r="BM315" s="103" t="n">
        <v>9.8</v>
      </c>
      <c r="BN315" s="103" t="n">
        <v>13</v>
      </c>
      <c r="BO315" s="104" t="n">
        <f aca="false">AVERAGE(BC315:BN315)</f>
        <v>8.375</v>
      </c>
      <c r="CA315" s="22" t="n">
        <v>1965</v>
      </c>
      <c r="CB315" s="106" t="s">
        <v>165</v>
      </c>
      <c r="CC315" s="103" t="n">
        <v>8.9</v>
      </c>
      <c r="CD315" s="103" t="n">
        <v>10.8</v>
      </c>
      <c r="CE315" s="103" t="n">
        <v>8.7</v>
      </c>
      <c r="CF315" s="103" t="n">
        <v>5.7</v>
      </c>
      <c r="CG315" s="103" t="n">
        <v>6.2</v>
      </c>
      <c r="CH315" s="103" t="n">
        <v>3.4</v>
      </c>
      <c r="CI315" s="103" t="n">
        <v>2.3</v>
      </c>
      <c r="CJ315" s="103" t="n">
        <v>4.1</v>
      </c>
      <c r="CK315" s="103" t="n">
        <v>5.4</v>
      </c>
      <c r="CL315" s="103" t="n">
        <v>7.7</v>
      </c>
      <c r="CM315" s="103" t="n">
        <v>6.9</v>
      </c>
      <c r="CN315" s="103" t="n">
        <v>11.7</v>
      </c>
      <c r="CO315" s="104" t="n">
        <f aca="false">AVERAGE(CC315:CN315)</f>
        <v>6.81666666666667</v>
      </c>
      <c r="DA315" s="22" t="n">
        <v>1965</v>
      </c>
      <c r="DB315" s="106" t="s">
        <v>165</v>
      </c>
      <c r="DC315" s="103" t="n">
        <v>12</v>
      </c>
      <c r="DD315" s="103" t="n">
        <v>13.3</v>
      </c>
      <c r="DE315" s="103" t="n">
        <v>9.6</v>
      </c>
      <c r="DF315" s="103" t="n">
        <v>6.3</v>
      </c>
      <c r="DG315" s="103" t="n">
        <v>5.6</v>
      </c>
      <c r="DH315" s="103" t="n">
        <v>1.1</v>
      </c>
      <c r="DI315" s="103" t="n">
        <v>1.7</v>
      </c>
      <c r="DJ315" s="103" t="n">
        <v>4.3</v>
      </c>
      <c r="DK315" s="103" t="n">
        <v>6.5</v>
      </c>
      <c r="DL315" s="103" t="n">
        <v>7.4</v>
      </c>
      <c r="DM315" s="103" t="n">
        <v>8.8</v>
      </c>
      <c r="DN315" s="103" t="n">
        <v>14</v>
      </c>
      <c r="DO315" s="104" t="n">
        <f aca="false">AVERAGE(DC315:DN315)</f>
        <v>7.55</v>
      </c>
      <c r="EA315" s="22" t="n">
        <v>1965</v>
      </c>
      <c r="EB315" s="106" t="s">
        <v>165</v>
      </c>
      <c r="EC315" s="103" t="n">
        <v>12.1</v>
      </c>
      <c r="ED315" s="103" t="n">
        <v>13.3</v>
      </c>
      <c r="EE315" s="103" t="n">
        <v>11.9</v>
      </c>
      <c r="EF315" s="103" t="n">
        <v>10</v>
      </c>
      <c r="EG315" s="103" t="n">
        <v>9.7</v>
      </c>
      <c r="EH315" s="103" t="n">
        <v>8.3</v>
      </c>
      <c r="EI315" s="103" t="n">
        <v>7</v>
      </c>
      <c r="EJ315" s="103" t="n">
        <v>8.1</v>
      </c>
      <c r="EK315" s="103" t="n">
        <v>9.1</v>
      </c>
      <c r="EL315" s="103" t="n">
        <v>9.9</v>
      </c>
      <c r="EM315" s="103" t="n">
        <v>9.8</v>
      </c>
      <c r="EN315" s="103" t="n">
        <v>13.1</v>
      </c>
      <c r="EO315" s="104" t="n">
        <f aca="false">AVERAGE(EC315:EN315)</f>
        <v>10.1916666666667</v>
      </c>
      <c r="FA315" s="22" t="n">
        <v>1965</v>
      </c>
      <c r="FB315" s="106" t="s">
        <v>165</v>
      </c>
      <c r="FC315" s="103" t="n">
        <v>8.6</v>
      </c>
      <c r="FD315" s="103" t="n">
        <v>11.5</v>
      </c>
      <c r="FE315" s="103" t="n">
        <v>8.1</v>
      </c>
      <c r="FF315" s="103" t="n">
        <v>5.1</v>
      </c>
      <c r="FG315" s="103" t="n">
        <v>4.8</v>
      </c>
      <c r="FH315" s="103" t="n">
        <v>1.9</v>
      </c>
      <c r="FI315" s="103" t="n">
        <v>1.6</v>
      </c>
      <c r="FJ315" s="103" t="n">
        <v>3.5</v>
      </c>
      <c r="FK315" s="103" t="n">
        <v>5.1</v>
      </c>
      <c r="FL315" s="103" t="n">
        <v>7.1</v>
      </c>
      <c r="FM315" s="103" t="n">
        <v>7.8</v>
      </c>
      <c r="FN315" s="103" t="n">
        <v>12.5</v>
      </c>
      <c r="FO315" s="104" t="n">
        <f aca="false">AVERAGE(FC315:FN315)</f>
        <v>6.46666666666667</v>
      </c>
      <c r="GA315" s="22" t="n">
        <v>1965</v>
      </c>
      <c r="GB315" s="106" t="s">
        <v>165</v>
      </c>
      <c r="GC315" s="103" t="n">
        <v>12.5</v>
      </c>
      <c r="GD315" s="103" t="n">
        <v>14.7</v>
      </c>
      <c r="GE315" s="103" t="n">
        <v>11.5</v>
      </c>
      <c r="GF315" s="103" t="n">
        <v>7.7</v>
      </c>
      <c r="GG315" s="103" t="n">
        <v>6.9</v>
      </c>
      <c r="GH315" s="103" t="n">
        <v>2.8</v>
      </c>
      <c r="GI315" s="103" t="n">
        <v>3.1</v>
      </c>
      <c r="GJ315" s="103" t="n">
        <v>5.6</v>
      </c>
      <c r="GK315" s="103" t="n">
        <v>7.8</v>
      </c>
      <c r="GL315" s="103" t="n">
        <v>10.2</v>
      </c>
      <c r="GM315" s="103" t="n">
        <v>10.5</v>
      </c>
      <c r="GN315" s="103" t="n">
        <v>15.2</v>
      </c>
      <c r="GO315" s="104" t="n">
        <f aca="false">AVERAGE(GC315:GN315)</f>
        <v>9.04166666666667</v>
      </c>
      <c r="HA315" s="22" t="n">
        <v>1965</v>
      </c>
      <c r="HB315" s="106" t="s">
        <v>165</v>
      </c>
      <c r="HC315" s="103" t="n">
        <v>14</v>
      </c>
      <c r="HD315" s="103" t="n">
        <v>15.9</v>
      </c>
      <c r="HE315" s="103" t="n">
        <v>14.9</v>
      </c>
      <c r="HF315" s="103" t="n">
        <v>12.1</v>
      </c>
      <c r="HG315" s="103" t="n">
        <v>11.6</v>
      </c>
      <c r="HH315" s="103" t="n">
        <v>9.1</v>
      </c>
      <c r="HI315" s="103" t="n">
        <v>8.2</v>
      </c>
      <c r="HJ315" s="103" t="n">
        <v>9.5</v>
      </c>
      <c r="HK315" s="103" t="n">
        <v>11.1</v>
      </c>
      <c r="HL315" s="103" t="n">
        <v>12.3</v>
      </c>
      <c r="HM315" s="103" t="n">
        <v>12.2</v>
      </c>
      <c r="HN315" s="103" t="n">
        <v>15.2</v>
      </c>
      <c r="HO315" s="104" t="n">
        <f aca="false">AVERAGE(HC315:HN315)</f>
        <v>12.175</v>
      </c>
      <c r="IA315" s="22" t="n">
        <v>1965</v>
      </c>
      <c r="IB315" s="106" t="s">
        <v>165</v>
      </c>
      <c r="IC315" s="103" t="n">
        <v>11.9</v>
      </c>
      <c r="ID315" s="103" t="n">
        <v>14.1</v>
      </c>
      <c r="IE315" s="103" t="n">
        <v>11.5</v>
      </c>
      <c r="IF315" s="103" t="n">
        <v>9.3</v>
      </c>
      <c r="IG315" s="103" t="n">
        <v>8.4</v>
      </c>
      <c r="IH315" s="103" t="n">
        <v>5.6</v>
      </c>
      <c r="II315" s="103" t="n">
        <v>4.3</v>
      </c>
      <c r="IJ315" s="103" t="n">
        <v>6.5</v>
      </c>
      <c r="IK315" s="103" t="n">
        <v>7.7</v>
      </c>
      <c r="IL315" s="103" t="n">
        <v>9.7</v>
      </c>
      <c r="IM315" s="103" t="n">
        <v>9.6</v>
      </c>
      <c r="IN315" s="103" t="n">
        <v>14.2</v>
      </c>
      <c r="IO315" s="104" t="n">
        <f aca="false">AVERAGE(IC315:IN315)</f>
        <v>9.4</v>
      </c>
      <c r="JA315" s="22" t="n">
        <v>1965</v>
      </c>
      <c r="JB315" s="106" t="s">
        <v>165</v>
      </c>
      <c r="JC315" s="103" t="n">
        <v>10.4</v>
      </c>
      <c r="JD315" s="103" t="n">
        <v>11.8</v>
      </c>
      <c r="JE315" s="103" t="n">
        <v>9.9</v>
      </c>
      <c r="JF315" s="103" t="n">
        <v>6.9</v>
      </c>
      <c r="JG315" s="103" t="n">
        <v>7.8</v>
      </c>
      <c r="JH315" s="103" t="n">
        <v>5.3</v>
      </c>
      <c r="JI315" s="103" t="n">
        <v>3.8</v>
      </c>
      <c r="JJ315" s="103" t="n">
        <v>5.7</v>
      </c>
      <c r="JK315" s="103" t="n">
        <v>7.1</v>
      </c>
      <c r="JL315" s="103" t="n">
        <v>8.5</v>
      </c>
      <c r="JM315" s="103" t="n">
        <v>7.9</v>
      </c>
      <c r="JN315" s="103" t="n">
        <v>12.5</v>
      </c>
      <c r="JO315" s="104" t="n">
        <f aca="false">AVERAGE(JC315:JN315)</f>
        <v>8.13333333333333</v>
      </c>
      <c r="KA315" s="22" t="n">
        <v>1965</v>
      </c>
      <c r="KB315" s="106" t="s">
        <v>165</v>
      </c>
      <c r="KC315" s="103" t="n">
        <v>12.2</v>
      </c>
      <c r="KD315" s="103" t="n">
        <v>14.2</v>
      </c>
      <c r="KE315" s="103" t="n">
        <v>10.9</v>
      </c>
      <c r="KF315" s="103" t="n">
        <v>7.3</v>
      </c>
      <c r="KG315" s="103" t="n">
        <v>7.3</v>
      </c>
      <c r="KH315" s="103" t="n">
        <v>4</v>
      </c>
      <c r="KI315" s="103" t="n">
        <v>2.9</v>
      </c>
      <c r="KJ315" s="103" t="n">
        <v>4.9</v>
      </c>
      <c r="KK315" s="103" t="n">
        <v>7.2</v>
      </c>
      <c r="KL315" s="103" t="n">
        <v>9.3</v>
      </c>
      <c r="KM315" s="103" t="n">
        <v>9.5</v>
      </c>
      <c r="KN315" s="103" t="n">
        <v>14.6</v>
      </c>
      <c r="KO315" s="104" t="n">
        <f aca="false">AVERAGE(KC315:KN315)</f>
        <v>8.69166666666667</v>
      </c>
      <c r="LA315" s="22" t="n">
        <v>1965</v>
      </c>
      <c r="LB315" s="106" t="s">
        <v>165</v>
      </c>
      <c r="LC315" s="103" t="n">
        <v>12.3</v>
      </c>
      <c r="LD315" s="103" t="n">
        <v>15</v>
      </c>
      <c r="LE315" s="103" t="n">
        <v>11.4</v>
      </c>
      <c r="LF315" s="103" t="n">
        <v>7.7</v>
      </c>
      <c r="LG315" s="103" t="n">
        <v>7.3</v>
      </c>
      <c r="LH315" s="103" t="n">
        <v>3.1</v>
      </c>
      <c r="LI315" s="103" t="n">
        <v>3.4</v>
      </c>
      <c r="LJ315" s="103" t="n">
        <v>5.6</v>
      </c>
      <c r="LK315" s="103" t="n">
        <v>7.5</v>
      </c>
      <c r="LL315" s="103" t="n">
        <v>9.8</v>
      </c>
      <c r="LM315" s="103" t="n">
        <v>10.3</v>
      </c>
      <c r="LN315" s="103" t="n">
        <v>14.9</v>
      </c>
      <c r="LO315" s="104" t="n">
        <f aca="false">AVERAGE(LC315:LN315)</f>
        <v>9.025</v>
      </c>
      <c r="MA315" s="22" t="n">
        <v>1965</v>
      </c>
      <c r="MB315" s="106" t="s">
        <v>165</v>
      </c>
      <c r="MC315" s="103" t="n">
        <v>11.3</v>
      </c>
      <c r="MD315" s="103" t="n">
        <v>13.5</v>
      </c>
      <c r="ME315" s="103" t="n">
        <v>10.9</v>
      </c>
      <c r="MF315" s="103" t="n">
        <v>8.6</v>
      </c>
      <c r="MG315" s="103" t="n">
        <v>7.7</v>
      </c>
      <c r="MH315" s="103" t="n">
        <v>4.7</v>
      </c>
      <c r="MI315" s="103" t="n">
        <v>3.6</v>
      </c>
      <c r="MJ315" s="103" t="n">
        <v>5.8</v>
      </c>
      <c r="MK315" s="103" t="n">
        <v>7</v>
      </c>
      <c r="ML315" s="103" t="n">
        <v>8.6</v>
      </c>
      <c r="MM315" s="103" t="n">
        <v>9</v>
      </c>
      <c r="MN315" s="103" t="n">
        <v>14.1</v>
      </c>
      <c r="MO315" s="104" t="n">
        <f aca="false">AVERAGE(MC315:MN315)</f>
        <v>8.73333333333333</v>
      </c>
      <c r="MQ315" s="5" t="n">
        <f aca="false">MAX(MC315:MN315)</f>
        <v>14.1</v>
      </c>
      <c r="MR315" s="5" t="n">
        <f aca="false">MIN(MC315:MN315)</f>
        <v>3.6</v>
      </c>
      <c r="NA315" s="22" t="n">
        <v>1965</v>
      </c>
      <c r="NB315" s="106" t="s">
        <v>165</v>
      </c>
      <c r="NC315" s="103" t="n">
        <v>11.1</v>
      </c>
      <c r="ND315" s="103" t="n">
        <v>12.9</v>
      </c>
      <c r="NE315" s="103" t="n">
        <v>10.3</v>
      </c>
      <c r="NF315" s="103" t="n">
        <v>7.1</v>
      </c>
      <c r="NG315" s="103" t="n">
        <v>6</v>
      </c>
      <c r="NH315" s="103" t="n">
        <v>2.8</v>
      </c>
      <c r="NI315" s="103" t="n">
        <v>1.8</v>
      </c>
      <c r="NJ315" s="103" t="n">
        <v>3.7</v>
      </c>
      <c r="NK315" s="103" t="n">
        <v>5.4</v>
      </c>
      <c r="NL315" s="103" t="n">
        <v>8.1</v>
      </c>
      <c r="NM315" s="103" t="n">
        <v>8.3</v>
      </c>
      <c r="NN315" s="103" t="n">
        <v>13.5</v>
      </c>
      <c r="NO315" s="104" t="n">
        <f aca="false">AVERAGE(NC315:NN315)</f>
        <v>7.58333333333333</v>
      </c>
      <c r="OA315" s="22" t="n">
        <v>1965</v>
      </c>
      <c r="OB315" s="106" t="n">
        <v>1965</v>
      </c>
      <c r="OC315" s="103" t="n">
        <v>13.6</v>
      </c>
      <c r="OD315" s="103" t="n">
        <v>13.9</v>
      </c>
      <c r="OE315" s="103" t="n">
        <v>12</v>
      </c>
      <c r="OF315" s="103" t="n">
        <v>11.8</v>
      </c>
      <c r="OG315" s="103" t="n">
        <v>8.5</v>
      </c>
      <c r="OH315" s="103" t="n">
        <v>8.1</v>
      </c>
      <c r="OI315" s="103" t="n">
        <v>7.1</v>
      </c>
      <c r="OJ315" s="103" t="n">
        <v>7.8</v>
      </c>
      <c r="OK315" s="103" t="n">
        <v>8.1</v>
      </c>
      <c r="OL315" s="103" t="n">
        <v>9.3</v>
      </c>
      <c r="OM315" s="103" t="n">
        <v>11.7</v>
      </c>
      <c r="ON315" s="103" t="n">
        <v>11.6</v>
      </c>
      <c r="OO315" s="104" t="n">
        <f aca="false">AVERAGE(OC315:ON315)</f>
        <v>10.2916666666667</v>
      </c>
      <c r="OQ315" s="5" t="n">
        <f aca="false">MAX(OC315:ON315)</f>
        <v>13.9</v>
      </c>
      <c r="OR315" s="5" t="n">
        <f aca="false">MIN(OC315:ON315)</f>
        <v>7.1</v>
      </c>
      <c r="PA315" s="22" t="n">
        <v>1965</v>
      </c>
      <c r="PB315" s="106" t="s">
        <v>165</v>
      </c>
      <c r="PC315" s="103" t="n">
        <v>14.3</v>
      </c>
      <c r="PD315" s="103" t="n">
        <v>16.9</v>
      </c>
      <c r="PE315" s="103" t="n">
        <v>12.6</v>
      </c>
      <c r="PF315" s="103" t="n">
        <v>7.9</v>
      </c>
      <c r="PG315" s="103" t="n">
        <v>7.8</v>
      </c>
      <c r="PH315" s="103" t="n">
        <v>4</v>
      </c>
      <c r="PI315" s="103" t="n">
        <v>3.7</v>
      </c>
      <c r="PJ315" s="103" t="n">
        <v>6.1</v>
      </c>
      <c r="PK315" s="103" t="n">
        <v>8.7</v>
      </c>
      <c r="PL315" s="103" t="n">
        <v>12.1</v>
      </c>
      <c r="PM315" s="103" t="n">
        <v>11.8</v>
      </c>
      <c r="PN315" s="103" t="n">
        <v>17.8</v>
      </c>
      <c r="PO315" s="104" t="n">
        <f aca="false">AVERAGE(PC315:PN315)</f>
        <v>10.3083333333333</v>
      </c>
      <c r="QA315" s="22" t="n">
        <v>1965</v>
      </c>
      <c r="QB315" s="106" t="s">
        <v>165</v>
      </c>
      <c r="QC315" s="103" t="n">
        <v>10.6</v>
      </c>
      <c r="QD315" s="103" t="n">
        <v>12.6</v>
      </c>
      <c r="QE315" s="103" t="n">
        <v>9.2</v>
      </c>
      <c r="QF315" s="103" t="n">
        <v>6.1</v>
      </c>
      <c r="QG315" s="103" t="n">
        <v>6.8</v>
      </c>
      <c r="QH315" s="103" t="n">
        <v>2.9</v>
      </c>
      <c r="QI315" s="103" t="n">
        <v>2.7</v>
      </c>
      <c r="QJ315" s="103" t="n">
        <v>3.8</v>
      </c>
      <c r="QK315" s="103" t="n">
        <v>6.1</v>
      </c>
      <c r="QL315" s="103" t="n">
        <v>7.5</v>
      </c>
      <c r="QM315" s="103" t="n">
        <v>7.9</v>
      </c>
      <c r="QN315" s="103" t="n">
        <v>13.8</v>
      </c>
      <c r="QO315" s="104" t="n">
        <f aca="false">AVERAGE(QC315:QN315)</f>
        <v>7.5</v>
      </c>
      <c r="RA315" s="22" t="n">
        <v>1965</v>
      </c>
      <c r="RB315" s="106" t="s">
        <v>165</v>
      </c>
      <c r="RC315" s="103" t="n">
        <v>4.7</v>
      </c>
      <c r="RD315" s="103" t="n">
        <v>7.5</v>
      </c>
      <c r="RE315" s="103" t="n">
        <v>4.9</v>
      </c>
      <c r="RF315" s="103" t="n">
        <v>2.5</v>
      </c>
      <c r="RG315" s="103" t="n">
        <v>1.6</v>
      </c>
      <c r="RH315" s="103" t="n">
        <v>-3.5</v>
      </c>
      <c r="RI315" s="103" t="n">
        <v>-1.6</v>
      </c>
      <c r="RJ315" s="103" t="n">
        <v>1.4</v>
      </c>
      <c r="RK315" s="103" t="n">
        <v>4.6</v>
      </c>
      <c r="RL315" s="103" t="n">
        <v>5.2</v>
      </c>
      <c r="RM315" s="103" t="n">
        <v>5</v>
      </c>
      <c r="RN315" s="103" t="n">
        <v>8.9</v>
      </c>
      <c r="RO315" s="104" t="n">
        <f aca="false">AVERAGE(RC315:RN315)</f>
        <v>3.43333333333333</v>
      </c>
      <c r="SA315" s="22" t="n">
        <v>1965</v>
      </c>
      <c r="SB315" s="106" t="s">
        <v>165</v>
      </c>
      <c r="SC315" s="103" t="n">
        <v>11.4</v>
      </c>
      <c r="SD315" s="103" t="n">
        <v>14</v>
      </c>
      <c r="SE315" s="103" t="n">
        <v>9</v>
      </c>
      <c r="SF315" s="103" t="n">
        <v>5.6</v>
      </c>
      <c r="SG315" s="103" t="n">
        <v>4.4</v>
      </c>
      <c r="SH315" s="103" t="n">
        <v>0.6</v>
      </c>
      <c r="SI315" s="103" t="n">
        <v>1.3</v>
      </c>
      <c r="SJ315" s="103" t="n">
        <v>4.2</v>
      </c>
      <c r="SK315" s="103" t="n">
        <v>6.9</v>
      </c>
      <c r="SL315" s="103" t="n">
        <v>8.7</v>
      </c>
      <c r="SM315" s="103" t="n">
        <v>9</v>
      </c>
      <c r="SN315" s="103" t="n">
        <v>14.2</v>
      </c>
      <c r="SO315" s="104" t="n">
        <f aca="false">AVERAGE(SC315:SN315)</f>
        <v>7.44166666666667</v>
      </c>
      <c r="TA315" s="22" t="n">
        <v>1965</v>
      </c>
      <c r="TB315" s="106" t="s">
        <v>165</v>
      </c>
      <c r="TC315" s="103" t="n">
        <v>10.2</v>
      </c>
      <c r="TD315" s="103" t="n">
        <v>11.6</v>
      </c>
      <c r="TE315" s="103" t="n">
        <v>9.5</v>
      </c>
      <c r="TF315" s="103" t="n">
        <v>7.4</v>
      </c>
      <c r="TG315" s="103" t="n">
        <v>6.6</v>
      </c>
      <c r="TH315" s="103" t="n">
        <v>2.5</v>
      </c>
      <c r="TI315" s="103" t="n">
        <v>1.9</v>
      </c>
      <c r="TJ315" s="103" t="n">
        <v>4.9</v>
      </c>
      <c r="TK315" s="103" t="n">
        <v>6.5</v>
      </c>
      <c r="TL315" s="103" t="n">
        <v>8.9</v>
      </c>
      <c r="TM315" s="103" t="n">
        <v>9.1</v>
      </c>
      <c r="TN315" s="103" t="n">
        <v>12.6</v>
      </c>
      <c r="TO315" s="104" t="n">
        <f aca="false">AVERAGE(TC315:TN315)</f>
        <v>7.64166666666667</v>
      </c>
      <c r="UA315" s="22" t="n">
        <v>1965</v>
      </c>
      <c r="UB315" s="106" t="s">
        <v>165</v>
      </c>
      <c r="UC315" s="103" t="n">
        <v>9.6</v>
      </c>
      <c r="UD315" s="103" t="n">
        <v>12.2</v>
      </c>
      <c r="UE315" s="103" t="n">
        <v>8.1</v>
      </c>
      <c r="UF315" s="103" t="n">
        <v>5.5</v>
      </c>
      <c r="UG315" s="103" t="n">
        <v>4.8</v>
      </c>
      <c r="UH315" s="103" t="n">
        <v>1.6</v>
      </c>
      <c r="UI315" s="103" t="n">
        <v>0.3</v>
      </c>
      <c r="UJ315" s="103" t="n">
        <v>3.1</v>
      </c>
      <c r="UK315" s="103" t="n">
        <v>4.8</v>
      </c>
      <c r="UL315" s="103" t="n">
        <v>6.3</v>
      </c>
      <c r="UM315" s="103" t="n">
        <v>7.9</v>
      </c>
      <c r="UN315" s="103" t="n">
        <v>13.8</v>
      </c>
      <c r="UO315" s="104" t="n">
        <f aca="false">AVERAGE(UC315:UN315)</f>
        <v>6.5</v>
      </c>
      <c r="VA315" s="22" t="n">
        <v>1965</v>
      </c>
      <c r="VB315" s="106" t="s">
        <v>165</v>
      </c>
      <c r="VC315" s="103" t="n">
        <v>11.1</v>
      </c>
      <c r="VD315" s="103" t="n">
        <v>13.6</v>
      </c>
      <c r="VE315" s="103" t="n">
        <v>10.8</v>
      </c>
      <c r="VF315" s="103" t="n">
        <v>8.1</v>
      </c>
      <c r="VG315" s="103" t="n">
        <v>7.7</v>
      </c>
      <c r="VH315" s="103" t="n">
        <v>4.8</v>
      </c>
      <c r="VI315" s="103" t="n">
        <v>3.7</v>
      </c>
      <c r="VJ315" s="103" t="n">
        <v>5.3</v>
      </c>
      <c r="VK315" s="103" t="n">
        <v>7.7</v>
      </c>
      <c r="VL315" s="103" t="n">
        <v>9.3</v>
      </c>
      <c r="VM315" s="103" t="n">
        <v>9</v>
      </c>
      <c r="VN315" s="103" t="n">
        <v>13.9</v>
      </c>
      <c r="VO315" s="104" t="n">
        <f aca="false">AVERAGE(VC315:VN315)</f>
        <v>8.75</v>
      </c>
      <c r="WA315" s="22" t="n">
        <v>1965</v>
      </c>
      <c r="WB315" s="106" t="s">
        <v>165</v>
      </c>
      <c r="WC315" s="103" t="n">
        <v>12.8</v>
      </c>
      <c r="WD315" s="103" t="n">
        <v>15.8</v>
      </c>
      <c r="WE315" s="103" t="n">
        <v>11.8</v>
      </c>
      <c r="WF315" s="103" t="n">
        <v>8.1</v>
      </c>
      <c r="WG315" s="103" t="n">
        <v>6.8</v>
      </c>
      <c r="WH315" s="103" t="n">
        <v>3.5</v>
      </c>
      <c r="WI315" s="103" t="n">
        <v>2.5</v>
      </c>
      <c r="WJ315" s="103" t="n">
        <v>4.5</v>
      </c>
      <c r="WK315" s="103" t="n">
        <v>7.9</v>
      </c>
      <c r="WL315" s="103" t="n">
        <v>10.4</v>
      </c>
      <c r="WM315" s="103" t="n">
        <v>10.6</v>
      </c>
      <c r="WN315" s="103" t="n">
        <v>15.4</v>
      </c>
      <c r="WO315" s="104" t="n">
        <f aca="false">AVERAGE(WC315:WN315)</f>
        <v>9.175</v>
      </c>
      <c r="XA315" s="22" t="n">
        <v>1965</v>
      </c>
      <c r="XB315" s="106" t="s">
        <v>165</v>
      </c>
      <c r="XC315" s="103" t="n">
        <v>12.3</v>
      </c>
      <c r="XD315" s="103" t="n">
        <v>13.6</v>
      </c>
      <c r="XE315" s="103" t="n">
        <v>9.9</v>
      </c>
      <c r="XF315" s="103" t="n">
        <v>6.3</v>
      </c>
      <c r="XG315" s="103" t="n">
        <v>5.5</v>
      </c>
      <c r="XH315" s="103" t="n">
        <v>1.6</v>
      </c>
      <c r="XI315" s="103" t="n">
        <v>1.8</v>
      </c>
      <c r="XJ315" s="103" t="n">
        <v>4.7</v>
      </c>
      <c r="XK315" s="103" t="n">
        <v>7.5</v>
      </c>
      <c r="XL315" s="103" t="n">
        <v>9.5</v>
      </c>
      <c r="XM315" s="103" t="n">
        <v>9.5</v>
      </c>
      <c r="XN315" s="103" t="n">
        <v>14.5</v>
      </c>
      <c r="XO315" s="104" t="n">
        <f aca="false">AVERAGE(XC315:XN315)</f>
        <v>8.05833333333333</v>
      </c>
      <c r="YA315" s="22" t="n">
        <v>1965</v>
      </c>
      <c r="YB315" s="106" t="s">
        <v>165</v>
      </c>
      <c r="YC315" s="103" t="n">
        <v>12</v>
      </c>
      <c r="YD315" s="103" t="n">
        <v>12.9</v>
      </c>
      <c r="YE315" s="103" t="n">
        <v>11</v>
      </c>
      <c r="YF315" s="103" t="n">
        <v>8.5</v>
      </c>
      <c r="YG315" s="103" t="n">
        <v>8.5</v>
      </c>
      <c r="YH315" s="103" t="n">
        <v>5.9</v>
      </c>
      <c r="YI315" s="103" t="n">
        <v>4.8</v>
      </c>
      <c r="YJ315" s="103" t="n">
        <v>6.4</v>
      </c>
      <c r="YK315" s="103" t="n">
        <v>7.9</v>
      </c>
      <c r="YL315" s="103" t="n">
        <v>9.4</v>
      </c>
      <c r="YM315" s="103" t="n">
        <v>8.9</v>
      </c>
      <c r="YN315" s="103" t="n">
        <v>12.8</v>
      </c>
      <c r="YO315" s="104" t="n">
        <f aca="false">AVERAGE(YC315:YN315)</f>
        <v>9.08333333333333</v>
      </c>
      <c r="ZA315" s="22" t="n">
        <v>1965</v>
      </c>
      <c r="ZB315" s="106" t="s">
        <v>165</v>
      </c>
      <c r="ZC315" s="103" t="n">
        <v>12.3</v>
      </c>
      <c r="ZD315" s="103" t="n">
        <v>14</v>
      </c>
      <c r="ZE315" s="103" t="n">
        <v>12.8</v>
      </c>
      <c r="ZF315" s="103" t="n">
        <v>10.9</v>
      </c>
      <c r="ZG315" s="103" t="n">
        <v>10.6</v>
      </c>
      <c r="ZH315" s="103" t="n">
        <v>9.2</v>
      </c>
      <c r="ZI315" s="103" t="n">
        <v>7.8</v>
      </c>
      <c r="ZJ315" s="103" t="n">
        <v>8.5</v>
      </c>
      <c r="ZK315" s="103" t="n">
        <v>9.5</v>
      </c>
      <c r="ZL315" s="103" t="n">
        <v>10.1</v>
      </c>
      <c r="ZM315" s="103" t="n">
        <v>10.2</v>
      </c>
      <c r="ZN315" s="103" t="n">
        <v>13.8</v>
      </c>
      <c r="ZO315" s="104" t="n">
        <f aca="false">AVERAGE(ZC315:ZN315)</f>
        <v>10.8083333333333</v>
      </c>
      <c r="AAA315" s="36" t="n">
        <f aca="false">(OO315+EO315)/2</f>
        <v>10.2416666666667</v>
      </c>
      <c r="AAB315" s="37" t="n">
        <f aca="false">(HO315+ZO315+RO315+GO315)/4</f>
        <v>8.86458333333333</v>
      </c>
      <c r="AAC315" s="38" t="n">
        <f aca="false">(JO315+PO315+TO315+QO315+YO315+AO315+BO315+KO315+NO315+UO315+WO315)/11</f>
        <v>8.25</v>
      </c>
      <c r="ABA315" s="147" t="n">
        <f aca="false">MAX(OC315:ON315, EC315:EN315)</f>
        <v>13.9</v>
      </c>
      <c r="ABB315" s="147" t="n">
        <f aca="false">MIN(EC315:EN315,OC315:ON315)</f>
        <v>7</v>
      </c>
      <c r="ABC315" s="148" t="n">
        <f aca="false">MAX(HC315:HN315,ZC315:ZN315,RC315:RN315,GC315:GN315)</f>
        <v>15.9</v>
      </c>
      <c r="ABD315" s="144" t="n">
        <f aca="false">MIN(HC315:HN315,ZC315:ZN315,GC315:GN315)</f>
        <v>2.8</v>
      </c>
      <c r="ABE315" s="145" t="n">
        <f aca="false">MAX(JC315:JN315,PC315:PN315,TC315:TN315,QC315:QN315,YC315:YN315,AC315:AN315,BC315:BN315,KC315:KN315,NC315:NN315,UC315:UN315,WC315:WN315)</f>
        <v>17.8</v>
      </c>
      <c r="ABF315" s="145" t="n">
        <f aca="false">MIN(JC315:JN315,PC315:PN315,TC315:TN315,QC315:QN315,YC315:YN315,AC315:AN315,BC315:BN315,KC315:KN315,NC315:NN315,UC315:UN315,WC315:WN315)</f>
        <v>0.3</v>
      </c>
    </row>
    <row r="316" customFormat="false" ht="12.9" hidden="false" customHeight="false" outlineLevel="0" collapsed="false">
      <c r="A316" s="97"/>
      <c r="B316" s="11" t="n">
        <f aca="false">AVERAGE(AO316,BO316,CO316,DO316,EO316,FO316,GO316,HO316,IO316,JO316,KO316,LO316,MO316,NO316,OO316,PO316,QO316,RO316,SO316,TO316,UO316,VO316,WO316,XO316,YO316,ZO316)</f>
        <v>8.50512820512821</v>
      </c>
      <c r="C316" s="98" t="n">
        <f aca="false">AVERAGE(B312:B316)</f>
        <v>8.68971153846154</v>
      </c>
      <c r="D316" s="99" t="n">
        <f aca="false">AVERAGE(B307:B316)</f>
        <v>8.73148237179487</v>
      </c>
      <c r="E316" s="11" t="n">
        <f aca="false">AVERAGE(B297:B316)</f>
        <v>8.68410493152681</v>
      </c>
      <c r="F316" s="100" t="n">
        <f aca="false">AVERAGE(B267:B316)</f>
        <v>8.70442722902098</v>
      </c>
      <c r="G316" s="3" t="n">
        <f aca="false">MAX(AC316:AN316,BC316:BN316,CC316:CN316,DC316:DN316,EC316:EN316,FC316:FN316,GC316:GN316,HC316:HN316,IC316:IN316,JC316:JN316,KC316:KN316,LC316:LN316,MC316:MN316,NC316:NN316,OC316:ON316,PC316:PN316,QC316:QN316,RC316:RN316,SC316:SN316,TC316:TN316,UC316:UN316,VC316:VN316,WC316:WN316,XC316:XN316,YC316:YN316,ZC316:ZN316,)</f>
        <v>18.1</v>
      </c>
      <c r="H316" s="19" t="n">
        <f aca="false">MEDIAN(AC316:AN316,BC316:BN316,CC316:CN316,DC316:DN316,EC316:EN316,FC316:FN316,GC316:GN316,HC316:HN316,IC316:IN316,JC316:JN316,KC316:KN316,LC316:LN316,MC316:MN316,NC316:NN316,OC316:ON316,PC316:PN316,QC316:QN316,RC316:RN316,SC316:SN316,TC316:TN316,UC316:UN316,VC316:VN316,WC316:WN316,XC316:XN316,YC316:YN316,ZC316:ZN316,)</f>
        <v>8.4</v>
      </c>
      <c r="I316" s="5" t="n">
        <f aca="false">MIN(AC316:AN316,BC316:BN316,CC316:CN316,DC316:DN316,EC316:EN316,FC316:FN316,GC316:GN316,HC316:HN316,IC316:IN316,JC316:JN316,KC316:KN316,LC316:LN316,MC316:MN316,NC316:NN316,OC316:ON316,PC316:PN316,QC316:QN316,RC316:RN316,SC316:SN316,TC316:TN316,UC316:UN316,VC316:VN316,WC316:WN316,XC316:XN316,YC316:YN316,ZC316:ZN316)</f>
        <v>-0.6</v>
      </c>
      <c r="J316" s="5" t="n">
        <f aca="false">MIN(AC316:AN316,BC316:BN316,CC316:CN316,DC316:DN316,EC316:EN316,FC316:FN316,GC316:GN316,HC316:HN316,IC316:IN316,JC316:JN316,KC316:KN316,LC316:LN316,MC316:MN316,NC316:NN316,OC316:ON316,PC316:PN316,QC316:QN316,SC316:SN316,TC316:TN316,UC316:UN316,VC316:VN316,WC316:WN316,XC316:XN316,YC316:YN316,ZC316:ZN316)</f>
        <v>0</v>
      </c>
      <c r="K316" s="101" t="n">
        <f aca="false">(G316+I316)/2</f>
        <v>8.75</v>
      </c>
      <c r="AB316" s="102" t="n">
        <v>1966</v>
      </c>
      <c r="AC316" s="103" t="n">
        <v>13.1</v>
      </c>
      <c r="AD316" s="103" t="n">
        <v>11.5</v>
      </c>
      <c r="AE316" s="103" t="n">
        <v>10.8</v>
      </c>
      <c r="AF316" s="103" t="n">
        <v>7.4</v>
      </c>
      <c r="AG316" s="103" t="n">
        <v>6.1</v>
      </c>
      <c r="AH316" s="103" t="n">
        <v>2.9</v>
      </c>
      <c r="AI316" s="103" t="n">
        <v>3.6</v>
      </c>
      <c r="AJ316" s="103" t="n">
        <v>4.3</v>
      </c>
      <c r="AK316" s="103" t="n">
        <v>6.7</v>
      </c>
      <c r="AL316" s="103" t="n">
        <v>7.1</v>
      </c>
      <c r="AM316" s="103" t="n">
        <v>9.9</v>
      </c>
      <c r="AN316" s="103" t="n">
        <v>10.5</v>
      </c>
      <c r="AO316" s="104" t="n">
        <f aca="false">AVERAGE(AC316:AN316)</f>
        <v>7.825</v>
      </c>
      <c r="BA316" s="22" t="n">
        <v>1966</v>
      </c>
      <c r="BB316" s="106" t="s">
        <v>166</v>
      </c>
      <c r="BC316" s="103" t="n">
        <v>13.3</v>
      </c>
      <c r="BD316" s="103" t="n">
        <v>13.2</v>
      </c>
      <c r="BE316" s="103" t="n">
        <v>13.1</v>
      </c>
      <c r="BF316" s="103" t="n">
        <v>7.8</v>
      </c>
      <c r="BG316" s="103" t="n">
        <v>6.4</v>
      </c>
      <c r="BH316" s="103" t="n">
        <v>4.4</v>
      </c>
      <c r="BI316" s="103" t="n">
        <v>3.9</v>
      </c>
      <c r="BJ316" s="103" t="n">
        <v>4.5</v>
      </c>
      <c r="BK316" s="103" t="n">
        <v>7</v>
      </c>
      <c r="BL316" s="103" t="n">
        <v>8.6</v>
      </c>
      <c r="BM316" s="103" t="n">
        <v>10.2</v>
      </c>
      <c r="BN316" s="103" t="n">
        <v>12.1</v>
      </c>
      <c r="BO316" s="104" t="n">
        <f aca="false">AVERAGE(BC316:BN316)</f>
        <v>8.70833333333333</v>
      </c>
      <c r="CA316" s="22" t="n">
        <v>1966</v>
      </c>
      <c r="CB316" s="106" t="s">
        <v>166</v>
      </c>
      <c r="CC316" s="103" t="n">
        <v>11.5</v>
      </c>
      <c r="CD316" s="103" t="n">
        <v>10.8</v>
      </c>
      <c r="CE316" s="103" t="n">
        <v>10.1</v>
      </c>
      <c r="CF316" s="103" t="n">
        <v>5.6</v>
      </c>
      <c r="CG316" s="103" t="n">
        <v>5.8</v>
      </c>
      <c r="CH316" s="103" t="n">
        <v>2.7</v>
      </c>
      <c r="CI316" s="103" t="n">
        <v>2.7</v>
      </c>
      <c r="CJ316" s="103" t="n">
        <v>3.5</v>
      </c>
      <c r="CK316" s="103" t="n">
        <v>5.4</v>
      </c>
      <c r="CL316" s="103" t="n">
        <v>6.5</v>
      </c>
      <c r="CM316" s="103" t="n">
        <v>8.7</v>
      </c>
      <c r="CN316" s="103" t="n">
        <v>9.5</v>
      </c>
      <c r="CO316" s="104" t="n">
        <f aca="false">AVERAGE(CC316:CN316)</f>
        <v>6.9</v>
      </c>
      <c r="DA316" s="22" t="n">
        <v>1966</v>
      </c>
      <c r="DB316" s="106" t="s">
        <v>166</v>
      </c>
      <c r="DC316" s="103" t="n">
        <v>15.1</v>
      </c>
      <c r="DD316" s="103" t="n">
        <v>13.1</v>
      </c>
      <c r="DE316" s="103" t="n">
        <v>11.8</v>
      </c>
      <c r="DF316" s="103" t="n">
        <v>5.8</v>
      </c>
      <c r="DG316" s="103" t="n">
        <v>4.3</v>
      </c>
      <c r="DH316" s="103" t="n">
        <v>1.8</v>
      </c>
      <c r="DI316" s="103" t="n">
        <v>1.7</v>
      </c>
      <c r="DJ316" s="103" t="n">
        <v>3.1</v>
      </c>
      <c r="DK316" s="103" t="n">
        <v>5.3</v>
      </c>
      <c r="DL316" s="103" t="n">
        <v>7.2</v>
      </c>
      <c r="DM316" s="103" t="n">
        <v>9.9</v>
      </c>
      <c r="DN316" s="103" t="n">
        <v>12.6</v>
      </c>
      <c r="DO316" s="104" t="n">
        <f aca="false">AVERAGE(DC316:DN316)</f>
        <v>7.64166666666667</v>
      </c>
      <c r="EA316" s="22" t="n">
        <v>1966</v>
      </c>
      <c r="EB316" s="106" t="s">
        <v>166</v>
      </c>
      <c r="EC316" s="103" t="n">
        <v>12.2</v>
      </c>
      <c r="ED316" s="103" t="n">
        <v>13.4</v>
      </c>
      <c r="EE316" s="103" t="n">
        <v>13.6</v>
      </c>
      <c r="EF316" s="103" t="n">
        <v>10.6</v>
      </c>
      <c r="EG316" s="103" t="n">
        <v>9.8</v>
      </c>
      <c r="EH316" s="103" t="n">
        <v>7.8</v>
      </c>
      <c r="EI316" s="103" t="n">
        <v>6.4</v>
      </c>
      <c r="EJ316" s="103" t="n">
        <v>7.2</v>
      </c>
      <c r="EK316" s="103" t="n">
        <v>9.2</v>
      </c>
      <c r="EL316" s="103" t="n">
        <v>9.7</v>
      </c>
      <c r="EM316" s="103" t="n">
        <v>10.8</v>
      </c>
      <c r="EN316" s="103" t="n">
        <v>11.9</v>
      </c>
      <c r="EO316" s="104" t="n">
        <f aca="false">AVERAGE(EC316:EN316)</f>
        <v>10.2166666666667</v>
      </c>
      <c r="FA316" s="22" t="n">
        <v>1966</v>
      </c>
      <c r="FB316" s="106" t="s">
        <v>166</v>
      </c>
      <c r="FC316" s="103" t="n">
        <v>10.1</v>
      </c>
      <c r="FD316" s="103" t="n">
        <v>11.7</v>
      </c>
      <c r="FE316" s="103" t="n">
        <v>8.5</v>
      </c>
      <c r="FF316" s="103" t="n">
        <v>4.4</v>
      </c>
      <c r="FG316" s="103" t="n">
        <v>3.3</v>
      </c>
      <c r="FH316" s="103" t="n">
        <v>0</v>
      </c>
      <c r="FI316" s="103" t="n">
        <v>1.5</v>
      </c>
      <c r="FJ316" s="103" t="n">
        <v>2.9</v>
      </c>
      <c r="FK316" s="103" t="n">
        <v>4.5</v>
      </c>
      <c r="FL316" s="103" t="n">
        <v>6.4</v>
      </c>
      <c r="FM316" s="103" t="n">
        <v>8.7</v>
      </c>
      <c r="FN316" s="103" t="n">
        <v>10.4</v>
      </c>
      <c r="FO316" s="104" t="n">
        <f aca="false">AVERAGE(FC316:FN316)</f>
        <v>6.03333333333333</v>
      </c>
      <c r="GA316" s="22" t="n">
        <v>1966</v>
      </c>
      <c r="GB316" s="106" t="s">
        <v>166</v>
      </c>
      <c r="GC316" s="103" t="n">
        <v>16.6</v>
      </c>
      <c r="GD316" s="103" t="n">
        <v>14.2</v>
      </c>
      <c r="GE316" s="103" t="n">
        <v>12.7</v>
      </c>
      <c r="GF316" s="103" t="n">
        <v>8.4</v>
      </c>
      <c r="GG316" s="103" t="n">
        <v>6.5</v>
      </c>
      <c r="GH316" s="103" t="n">
        <v>2.3</v>
      </c>
      <c r="GI316" s="103" t="n">
        <v>3</v>
      </c>
      <c r="GJ316" s="103" t="n">
        <v>4.3</v>
      </c>
      <c r="GK316" s="103" t="n">
        <v>6.8</v>
      </c>
      <c r="GL316" s="103" t="n">
        <v>8.6</v>
      </c>
      <c r="GM316" s="103" t="n">
        <v>11.6</v>
      </c>
      <c r="GN316" s="103" t="n">
        <v>13.5</v>
      </c>
      <c r="GO316" s="104" t="n">
        <f aca="false">AVERAGE(GC316:GN316)</f>
        <v>9.04166666666667</v>
      </c>
      <c r="HA316" s="22" t="n">
        <v>1966</v>
      </c>
      <c r="HB316" s="106" t="s">
        <v>166</v>
      </c>
      <c r="HC316" s="103" t="n">
        <v>15.7</v>
      </c>
      <c r="HD316" s="103" t="n">
        <v>16.2</v>
      </c>
      <c r="HE316" s="103" t="n">
        <v>16.3</v>
      </c>
      <c r="HF316" s="103" t="n">
        <v>12.5</v>
      </c>
      <c r="HG316" s="103" t="n">
        <v>10.9</v>
      </c>
      <c r="HH316" s="103" t="n">
        <v>9.1</v>
      </c>
      <c r="HI316" s="103" t="n">
        <v>8.2</v>
      </c>
      <c r="HJ316" s="103" t="n">
        <v>8.5</v>
      </c>
      <c r="HK316" s="103" t="n">
        <v>10.1</v>
      </c>
      <c r="HL316" s="103" t="n">
        <v>11.7</v>
      </c>
      <c r="HM316" s="103" t="n">
        <v>13.1</v>
      </c>
      <c r="HN316" s="103" t="n">
        <v>14.7</v>
      </c>
      <c r="HO316" s="104" t="n">
        <f aca="false">AVERAGE(HC316:HN316)</f>
        <v>12.25</v>
      </c>
      <c r="IA316" s="22" t="n">
        <v>1966</v>
      </c>
      <c r="IB316" s="106" t="s">
        <v>166</v>
      </c>
      <c r="IC316" s="103" t="n">
        <v>14.4</v>
      </c>
      <c r="ID316" s="103" t="n">
        <v>14.6</v>
      </c>
      <c r="IE316" s="103" t="n">
        <v>13.4</v>
      </c>
      <c r="IF316" s="103" t="n">
        <v>8.6</v>
      </c>
      <c r="IG316" s="103" t="n">
        <v>7.7</v>
      </c>
      <c r="IH316" s="103" t="n">
        <v>4.4</v>
      </c>
      <c r="II316" s="103" t="n">
        <v>5</v>
      </c>
      <c r="IJ316" s="103" t="n">
        <v>5</v>
      </c>
      <c r="IK316" s="103" t="n">
        <v>7.5</v>
      </c>
      <c r="IL316" s="103" t="n">
        <v>8.7</v>
      </c>
      <c r="IM316" s="103" t="n">
        <v>11.3</v>
      </c>
      <c r="IN316" s="103" t="n">
        <v>12.1</v>
      </c>
      <c r="IO316" s="104" t="n">
        <f aca="false">AVERAGE(IC316:IN316)</f>
        <v>9.39166666666667</v>
      </c>
      <c r="JA316" s="22" t="n">
        <v>1966</v>
      </c>
      <c r="JB316" s="106" t="s">
        <v>166</v>
      </c>
      <c r="JC316" s="103" t="n">
        <v>12.3</v>
      </c>
      <c r="JD316" s="103" t="n">
        <v>11.3</v>
      </c>
      <c r="JE316" s="103" t="n">
        <v>11.7</v>
      </c>
      <c r="JF316" s="103" t="n">
        <v>8.4</v>
      </c>
      <c r="JG316" s="103" t="n">
        <v>7.6</v>
      </c>
      <c r="JH316" s="103" t="n">
        <v>3.7</v>
      </c>
      <c r="JI316" s="103" t="n">
        <v>4.5</v>
      </c>
      <c r="JJ316" s="103" t="n">
        <v>4</v>
      </c>
      <c r="JK316" s="103" t="n">
        <v>6.9</v>
      </c>
      <c r="JL316" s="103" t="n">
        <v>7.2</v>
      </c>
      <c r="JM316" s="103" t="n">
        <v>10</v>
      </c>
      <c r="JN316" s="103" t="n">
        <v>10.3</v>
      </c>
      <c r="JO316" s="104" t="n">
        <f aca="false">AVERAGE(JC316:JN316)</f>
        <v>8.15833333333333</v>
      </c>
      <c r="KA316" s="22" t="n">
        <v>1966</v>
      </c>
      <c r="KB316" s="106" t="s">
        <v>166</v>
      </c>
      <c r="KC316" s="103" t="n">
        <v>15.3</v>
      </c>
      <c r="KD316" s="103" t="n">
        <v>13.2</v>
      </c>
      <c r="KE316" s="103" t="n">
        <v>12.7</v>
      </c>
      <c r="KF316" s="103" t="n">
        <v>7.7</v>
      </c>
      <c r="KG316" s="103" t="n">
        <v>6.3</v>
      </c>
      <c r="KH316" s="103" t="n">
        <v>3</v>
      </c>
      <c r="KI316" s="103" t="n">
        <v>3.8</v>
      </c>
      <c r="KJ316" s="103" t="n">
        <v>4.6</v>
      </c>
      <c r="KK316" s="103" t="n">
        <v>6.9</v>
      </c>
      <c r="KL316" s="103" t="n">
        <v>7.7</v>
      </c>
      <c r="KM316" s="103" t="n">
        <v>11.9</v>
      </c>
      <c r="KN316" s="103" t="n">
        <v>12.7</v>
      </c>
      <c r="KO316" s="104" t="n">
        <f aca="false">AVERAGE(KC316:KN316)</f>
        <v>8.81666666666667</v>
      </c>
      <c r="LA316" s="22" t="n">
        <v>1966</v>
      </c>
      <c r="LB316" s="106" t="s">
        <v>166</v>
      </c>
      <c r="LC316" s="103" t="n">
        <v>16</v>
      </c>
      <c r="LD316" s="103" t="n">
        <v>13.9</v>
      </c>
      <c r="LE316" s="103" t="n">
        <v>11.9</v>
      </c>
      <c r="LF316" s="103" t="n">
        <v>8</v>
      </c>
      <c r="LG316" s="103" t="n">
        <v>6.6</v>
      </c>
      <c r="LH316" s="103" t="n">
        <v>1.9</v>
      </c>
      <c r="LI316" s="103" t="n">
        <v>3.4</v>
      </c>
      <c r="LJ316" s="103" t="n">
        <v>4</v>
      </c>
      <c r="LK316" s="103" t="n">
        <v>7.1</v>
      </c>
      <c r="LL316" s="103" t="n">
        <v>9</v>
      </c>
      <c r="LM316" s="103" t="n">
        <v>11.7</v>
      </c>
      <c r="LN316" s="103" t="n">
        <v>13.4</v>
      </c>
      <c r="LO316" s="104" t="n">
        <f aca="false">AVERAGE(LC316:LN316)</f>
        <v>8.90833333333333</v>
      </c>
      <c r="MA316" s="22" t="n">
        <v>1966</v>
      </c>
      <c r="MB316" s="106" t="s">
        <v>166</v>
      </c>
      <c r="MC316" s="103" t="n">
        <v>13.8</v>
      </c>
      <c r="MD316" s="103" t="n">
        <v>13.7</v>
      </c>
      <c r="ME316" s="103" t="n">
        <v>12.6</v>
      </c>
      <c r="MF316" s="103" t="n">
        <v>8.4</v>
      </c>
      <c r="MG316" s="103" t="n">
        <v>7.7</v>
      </c>
      <c r="MH316" s="103" t="n">
        <v>3.8</v>
      </c>
      <c r="MI316" s="103" t="n">
        <v>4</v>
      </c>
      <c r="MJ316" s="103" t="n">
        <v>4.3</v>
      </c>
      <c r="MK316" s="103" t="n">
        <v>6.7</v>
      </c>
      <c r="ML316" s="103" t="n">
        <v>7.9</v>
      </c>
      <c r="MM316" s="103" t="n">
        <v>9.8</v>
      </c>
      <c r="MN316" s="103" t="n">
        <v>11.5</v>
      </c>
      <c r="MO316" s="104" t="n">
        <f aca="false">AVERAGE(MC316:MN316)</f>
        <v>8.68333333333333</v>
      </c>
      <c r="MQ316" s="5" t="n">
        <f aca="false">MAX(MC316:MN316)</f>
        <v>13.8</v>
      </c>
      <c r="MR316" s="5" t="n">
        <f aca="false">MIN(MC316:MN316)</f>
        <v>3.8</v>
      </c>
      <c r="NA316" s="22" t="n">
        <v>1966</v>
      </c>
      <c r="NB316" s="106" t="s">
        <v>166</v>
      </c>
      <c r="NC316" s="103" t="n">
        <v>12.8</v>
      </c>
      <c r="ND316" s="103" t="n">
        <v>10.3</v>
      </c>
      <c r="NE316" s="103" t="n">
        <v>10.1</v>
      </c>
      <c r="NF316" s="103" t="n">
        <v>5.8</v>
      </c>
      <c r="NG316" s="103" t="n">
        <v>5.1</v>
      </c>
      <c r="NH316" s="103" t="n">
        <v>1.4</v>
      </c>
      <c r="NI316" s="103" t="n">
        <v>2.7</v>
      </c>
      <c r="NJ316" s="103" t="n">
        <v>3.1</v>
      </c>
      <c r="NK316" s="103" t="n">
        <v>6.1</v>
      </c>
      <c r="NL316" s="103" t="n">
        <v>7.4</v>
      </c>
      <c r="NM316" s="103" t="n">
        <v>10.7</v>
      </c>
      <c r="NN316" s="103" t="n">
        <v>11</v>
      </c>
      <c r="NO316" s="104" t="n">
        <f aca="false">AVERAGE(NC316:NN316)</f>
        <v>7.20833333333333</v>
      </c>
      <c r="OA316" s="22" t="n">
        <v>1966</v>
      </c>
      <c r="OB316" s="106" t="n">
        <v>1966</v>
      </c>
      <c r="OC316" s="103" t="n">
        <v>12.8</v>
      </c>
      <c r="OD316" s="103" t="n">
        <v>14.8</v>
      </c>
      <c r="OE316" s="103" t="n">
        <v>12.7</v>
      </c>
      <c r="OF316" s="103" t="n">
        <v>9.6</v>
      </c>
      <c r="OG316" s="103" t="n">
        <v>9.1</v>
      </c>
      <c r="OH316" s="103" t="n">
        <v>6.7</v>
      </c>
      <c r="OI316" s="103" t="n">
        <v>5.6</v>
      </c>
      <c r="OJ316" s="103" t="n">
        <v>7.6</v>
      </c>
      <c r="OK316" s="103" t="n">
        <v>9.3</v>
      </c>
      <c r="OL316" s="103" t="n">
        <v>11.1</v>
      </c>
      <c r="OM316" s="103" t="n">
        <v>11</v>
      </c>
      <c r="ON316" s="103" t="n">
        <v>15.4</v>
      </c>
      <c r="OO316" s="104" t="n">
        <f aca="false">AVERAGE(OC316:ON316)</f>
        <v>10.475</v>
      </c>
      <c r="OQ316" s="5" t="n">
        <f aca="false">MAX(OC316:ON316)</f>
        <v>15.4</v>
      </c>
      <c r="OR316" s="5" t="n">
        <f aca="false">MIN(OC316:ON316)</f>
        <v>5.6</v>
      </c>
      <c r="PA316" s="22" t="n">
        <v>1966</v>
      </c>
      <c r="PB316" s="106" t="s">
        <v>166</v>
      </c>
      <c r="PC316" s="103" t="n">
        <v>18.1</v>
      </c>
      <c r="PD316" s="103" t="n">
        <v>14.9</v>
      </c>
      <c r="PE316" s="103" t="n">
        <v>13.6</v>
      </c>
      <c r="PF316" s="103" t="n">
        <v>8.9</v>
      </c>
      <c r="PG316" s="103" t="n">
        <v>6.9</v>
      </c>
      <c r="PH316" s="103" t="n">
        <v>4.2</v>
      </c>
      <c r="PI316" s="103" t="n">
        <v>3.8</v>
      </c>
      <c r="PJ316" s="103" t="n">
        <v>4.1</v>
      </c>
      <c r="PK316" s="103" t="n">
        <v>7.8</v>
      </c>
      <c r="PL316" s="103" t="n">
        <v>9.8</v>
      </c>
      <c r="PM316" s="103" t="n">
        <v>13.6</v>
      </c>
      <c r="PN316" s="103" t="n">
        <v>15.1</v>
      </c>
      <c r="PO316" s="104" t="n">
        <f aca="false">AVERAGE(PC316:PN316)</f>
        <v>10.0666666666667</v>
      </c>
      <c r="QA316" s="22" t="n">
        <v>1966</v>
      </c>
      <c r="QB316" s="106" t="s">
        <v>166</v>
      </c>
      <c r="QC316" s="103" t="n">
        <v>13.9</v>
      </c>
      <c r="QD316" s="103" t="n">
        <v>11.5</v>
      </c>
      <c r="QE316" s="103" t="n">
        <v>11.2</v>
      </c>
      <c r="QF316" s="103" t="n">
        <v>6.7</v>
      </c>
      <c r="QG316" s="103" t="n">
        <v>5.4</v>
      </c>
      <c r="QH316" s="103" t="n">
        <v>3</v>
      </c>
      <c r="QI316" s="103" t="n">
        <v>3.8</v>
      </c>
      <c r="QJ316" s="103" t="n">
        <v>3.4</v>
      </c>
      <c r="QK316" s="103" t="n">
        <v>6.4</v>
      </c>
      <c r="QL316" s="103" t="n">
        <v>6.1</v>
      </c>
      <c r="QM316" s="103" t="n">
        <v>11</v>
      </c>
      <c r="QN316" s="103" t="n">
        <v>10.7</v>
      </c>
      <c r="QO316" s="104" t="n">
        <f aca="false">AVERAGE(QC316:QN316)</f>
        <v>7.75833333333333</v>
      </c>
      <c r="RA316" s="22" t="n">
        <v>1966</v>
      </c>
      <c r="RB316" s="106" t="s">
        <v>166</v>
      </c>
      <c r="RC316" s="103" t="n">
        <v>9.4</v>
      </c>
      <c r="RD316" s="103" t="n">
        <v>8.4</v>
      </c>
      <c r="RE316" s="103" t="n">
        <v>8.2</v>
      </c>
      <c r="RF316" s="103" t="n">
        <v>2.9</v>
      </c>
      <c r="RG316" s="103" t="n">
        <v>1.3</v>
      </c>
      <c r="RH316" s="103" t="n">
        <v>-0.5</v>
      </c>
      <c r="RI316" s="103" t="n">
        <v>-0.3</v>
      </c>
      <c r="RJ316" s="103" t="n">
        <v>-0.6</v>
      </c>
      <c r="RK316" s="103" t="n">
        <v>2.9</v>
      </c>
      <c r="RL316" s="103" t="n">
        <v>5.1</v>
      </c>
      <c r="RM316" s="103" t="n">
        <v>6.8</v>
      </c>
      <c r="RN316" s="103" t="n">
        <v>8.6</v>
      </c>
      <c r="RO316" s="104" t="n">
        <f aca="false">AVERAGE(RC316:RN316)</f>
        <v>4.35</v>
      </c>
      <c r="SA316" s="22" t="n">
        <v>1966</v>
      </c>
      <c r="SB316" s="106" t="s">
        <v>166</v>
      </c>
      <c r="SC316" s="103" t="n">
        <v>15.8</v>
      </c>
      <c r="SD316" s="103" t="n">
        <v>13.7</v>
      </c>
      <c r="SE316" s="103" t="n">
        <v>11.7</v>
      </c>
      <c r="SF316" s="103" t="n">
        <v>5.6</v>
      </c>
      <c r="SG316" s="103" t="n">
        <v>2.7</v>
      </c>
      <c r="SH316" s="103" t="n">
        <v>1.1</v>
      </c>
      <c r="SI316" s="103" t="n">
        <v>1.1</v>
      </c>
      <c r="SJ316" s="103" t="n">
        <v>2.3</v>
      </c>
      <c r="SK316" s="103" t="n">
        <v>4.6</v>
      </c>
      <c r="SL316" s="103" t="n">
        <v>5.8</v>
      </c>
      <c r="SM316" s="103" t="n">
        <v>8.8</v>
      </c>
      <c r="SN316" s="103" t="n">
        <v>11.6</v>
      </c>
      <c r="SO316" s="104" t="n">
        <f aca="false">AVERAGE(SC316:SN316)</f>
        <v>7.06666666666667</v>
      </c>
      <c r="TA316" s="22" t="n">
        <v>1966</v>
      </c>
      <c r="TB316" s="106" t="s">
        <v>166</v>
      </c>
      <c r="TC316" s="103" t="n">
        <v>13.5</v>
      </c>
      <c r="TD316" s="103" t="n">
        <v>13.3</v>
      </c>
      <c r="TE316" s="103" t="n">
        <v>12.5</v>
      </c>
      <c r="TF316" s="103" t="n">
        <v>7.3</v>
      </c>
      <c r="TG316" s="103" t="n">
        <v>5.8</v>
      </c>
      <c r="TH316" s="103" t="n">
        <v>3.3</v>
      </c>
      <c r="TI316" s="103" t="n">
        <v>2.7</v>
      </c>
      <c r="TJ316" s="103" t="n">
        <v>3.5</v>
      </c>
      <c r="TK316" s="103" t="n">
        <v>6.3</v>
      </c>
      <c r="TL316" s="103" t="n">
        <v>8.2</v>
      </c>
      <c r="TM316" s="103" t="n">
        <v>9.8</v>
      </c>
      <c r="TN316" s="103" t="n">
        <v>11.7</v>
      </c>
      <c r="TO316" s="104" t="n">
        <f aca="false">AVERAGE(TC316:TN316)</f>
        <v>8.15833333333333</v>
      </c>
      <c r="UA316" s="22" t="n">
        <v>1966</v>
      </c>
      <c r="UB316" s="106" t="s">
        <v>166</v>
      </c>
      <c r="UC316" s="103" t="n">
        <v>16.5</v>
      </c>
      <c r="UD316" s="103" t="n">
        <v>15.3</v>
      </c>
      <c r="UE316" s="103" t="n">
        <v>13.3</v>
      </c>
      <c r="UF316" s="103" t="n">
        <v>6.2</v>
      </c>
      <c r="UG316" s="103" t="n">
        <v>5.2</v>
      </c>
      <c r="UH316" s="103" t="n">
        <v>0.6</v>
      </c>
      <c r="UI316" s="103" t="n">
        <v>2</v>
      </c>
      <c r="UJ316" s="103" t="n">
        <v>3.1</v>
      </c>
      <c r="UK316" s="103" t="n">
        <v>6.1</v>
      </c>
      <c r="UL316" s="103" t="n">
        <v>7.3</v>
      </c>
      <c r="UM316" s="103" t="n">
        <v>9.7</v>
      </c>
      <c r="UN316" s="103" t="n">
        <v>10.6</v>
      </c>
      <c r="UO316" s="104" t="n">
        <f aca="false">AVERAGE(UC316:UN316)</f>
        <v>7.99166666666667</v>
      </c>
      <c r="VA316" s="22" t="n">
        <v>1966</v>
      </c>
      <c r="VB316" s="106" t="s">
        <v>166</v>
      </c>
      <c r="VC316" s="103" t="n">
        <v>14.8</v>
      </c>
      <c r="VD316" s="103" t="n">
        <v>13</v>
      </c>
      <c r="VE316" s="103" t="n">
        <v>12.1</v>
      </c>
      <c r="VF316" s="103" t="n">
        <v>8</v>
      </c>
      <c r="VG316" s="103" t="n">
        <v>6.8</v>
      </c>
      <c r="VH316" s="103" t="n">
        <v>3.4</v>
      </c>
      <c r="VI316" s="103" t="n">
        <v>4</v>
      </c>
      <c r="VJ316" s="103" t="n">
        <v>4.9</v>
      </c>
      <c r="VK316" s="103" t="n">
        <v>7.3</v>
      </c>
      <c r="VL316" s="103" t="n">
        <v>8.1</v>
      </c>
      <c r="VM316" s="103" t="n">
        <v>11.5</v>
      </c>
      <c r="VN316" s="103" t="n">
        <v>11.8</v>
      </c>
      <c r="VO316" s="104" t="n">
        <f aca="false">AVERAGE(VC316:VN316)</f>
        <v>8.80833333333333</v>
      </c>
      <c r="WA316" s="22" t="n">
        <v>1966</v>
      </c>
      <c r="WB316" s="106" t="s">
        <v>166</v>
      </c>
      <c r="WC316" s="103" t="n">
        <v>15.9</v>
      </c>
      <c r="WD316" s="103" t="n">
        <v>13.7</v>
      </c>
      <c r="WE316" s="103" t="n">
        <v>11.9</v>
      </c>
      <c r="WF316" s="103" t="n">
        <v>8.3</v>
      </c>
      <c r="WG316" s="103" t="n">
        <v>6</v>
      </c>
      <c r="WH316" s="103" t="n">
        <v>2.9</v>
      </c>
      <c r="WI316" s="103" t="n">
        <v>3.2</v>
      </c>
      <c r="WJ316" s="103" t="n">
        <v>4.5</v>
      </c>
      <c r="WK316" s="103" t="n">
        <v>7.3</v>
      </c>
      <c r="WL316" s="103" t="n">
        <v>9</v>
      </c>
      <c r="WM316" s="103" t="n">
        <v>12.1</v>
      </c>
      <c r="WN316" s="103" t="n">
        <v>13.6</v>
      </c>
      <c r="WO316" s="104" t="n">
        <f aca="false">AVERAGE(WC316:WN316)</f>
        <v>9.03333333333333</v>
      </c>
      <c r="XA316" s="22" t="n">
        <v>1966</v>
      </c>
      <c r="XB316" s="106" t="s">
        <v>166</v>
      </c>
      <c r="XC316" s="103" t="n">
        <v>15.2</v>
      </c>
      <c r="XD316" s="103" t="n">
        <v>13.3</v>
      </c>
      <c r="XE316" s="103" t="n">
        <v>11.7</v>
      </c>
      <c r="XF316" s="103" t="n">
        <v>6.5</v>
      </c>
      <c r="XG316" s="103" t="n">
        <v>4.2</v>
      </c>
      <c r="XH316" s="103" t="n">
        <v>2.1</v>
      </c>
      <c r="XI316" s="103" t="n">
        <v>1.7</v>
      </c>
      <c r="XJ316" s="103" t="n">
        <v>3.2</v>
      </c>
      <c r="XK316" s="103" t="n">
        <v>5.4</v>
      </c>
      <c r="XL316" s="103" t="n">
        <v>8</v>
      </c>
      <c r="XM316" s="103" t="n">
        <v>10.7</v>
      </c>
      <c r="XN316" s="103" t="n">
        <v>13.5</v>
      </c>
      <c r="XO316" s="104" t="n">
        <f aca="false">AVERAGE(XC316:XN316)</f>
        <v>7.95833333333333</v>
      </c>
      <c r="YA316" s="22" t="n">
        <v>1966</v>
      </c>
      <c r="YB316" s="106" t="s">
        <v>166</v>
      </c>
      <c r="YC316" s="103" t="n">
        <v>12.7</v>
      </c>
      <c r="YD316" s="103" t="n">
        <v>12.7</v>
      </c>
      <c r="YE316" s="103" t="n">
        <v>12.9</v>
      </c>
      <c r="YF316" s="103" t="n">
        <v>9.3</v>
      </c>
      <c r="YG316" s="103" t="n">
        <v>8.5</v>
      </c>
      <c r="YH316" s="103" t="n">
        <v>5.1</v>
      </c>
      <c r="YI316" s="103" t="n">
        <v>5.5</v>
      </c>
      <c r="YJ316" s="103" t="n">
        <v>5.3</v>
      </c>
      <c r="YK316" s="103" t="n">
        <v>8.3</v>
      </c>
      <c r="YL316" s="103" t="n">
        <v>8.8</v>
      </c>
      <c r="YM316" s="103" t="n">
        <v>10.1</v>
      </c>
      <c r="YN316" s="103" t="n">
        <v>11.4</v>
      </c>
      <c r="YO316" s="104" t="n">
        <f aca="false">AVERAGE(YC316:YN316)</f>
        <v>9.21666666666667</v>
      </c>
      <c r="ZA316" s="22" t="n">
        <v>1966</v>
      </c>
      <c r="ZB316" s="106" t="s">
        <v>166</v>
      </c>
      <c r="ZC316" s="103" t="n">
        <v>14.6</v>
      </c>
      <c r="ZD316" s="103" t="n">
        <v>13.6</v>
      </c>
      <c r="ZE316" s="103" t="n">
        <v>15</v>
      </c>
      <c r="ZF316" s="103" t="n">
        <v>11.5</v>
      </c>
      <c r="ZG316" s="103" t="n">
        <v>10.1</v>
      </c>
      <c r="ZH316" s="103" t="n">
        <v>8.2</v>
      </c>
      <c r="ZI316" s="103" t="n">
        <v>5.8</v>
      </c>
      <c r="ZJ316" s="103" t="n">
        <v>1.5</v>
      </c>
      <c r="ZK316" s="105" t="n">
        <f aca="false">(ZK315+ZK317)/2</f>
        <v>9.4</v>
      </c>
      <c r="ZL316" s="103" t="n">
        <v>12</v>
      </c>
      <c r="ZM316" s="103" t="n">
        <v>11.3</v>
      </c>
      <c r="ZN316" s="103" t="n">
        <v>12.6</v>
      </c>
      <c r="ZO316" s="104" t="n">
        <f aca="false">AVERAGE(ZC316:ZN316)</f>
        <v>10.4666666666667</v>
      </c>
      <c r="AAA316" s="36" t="n">
        <f aca="false">(OO316+EO316)/2</f>
        <v>10.3458333333333</v>
      </c>
      <c r="AAB316" s="37" t="n">
        <f aca="false">(HO316+ZO316+RO316+GO316)/4</f>
        <v>9.02708333333333</v>
      </c>
      <c r="AAC316" s="38" t="n">
        <f aca="false">(JO316+PO316+TO316+QO316+YO316+AO316+BO316+KO316+NO316+UO316+WO316)/11</f>
        <v>8.44924242424242</v>
      </c>
      <c r="ABA316" s="147" t="n">
        <f aca="false">MAX(OC316:ON316, EC316:EN316)</f>
        <v>15.4</v>
      </c>
      <c r="ABB316" s="147" t="n">
        <f aca="false">MIN(EC316:EN316,OC316:ON316)</f>
        <v>5.6</v>
      </c>
      <c r="ABC316" s="148" t="n">
        <f aca="false">MAX(HC316:HN316,ZC316:ZN316,RC316:RN316,GC316:GN316)</f>
        <v>16.6</v>
      </c>
      <c r="ABD316" s="144" t="n">
        <f aca="false">MIN(HC316:HN316,ZC316:ZN316,GC316:GN316)</f>
        <v>1.5</v>
      </c>
      <c r="ABE316" s="145" t="n">
        <f aca="false">MAX(JC316:JN316,PC316:PN316,TC316:TN316,QC316:QN316,YC316:YN316,AC316:AN316,BC316:BN316,KC316:KN316,NC316:NN316,UC316:UN316,WC316:WN316)</f>
        <v>18.1</v>
      </c>
      <c r="ABF316" s="145" t="n">
        <f aca="false">MIN(JC316:JN316,PC316:PN316,TC316:TN316,QC316:QN316,YC316:YN316,AC316:AN316,BC316:BN316,KC316:KN316,NC316:NN316,UC316:UN316,WC316:WN316)</f>
        <v>0.6</v>
      </c>
    </row>
    <row r="317" customFormat="false" ht="12.9" hidden="false" customHeight="false" outlineLevel="0" collapsed="false">
      <c r="A317" s="97"/>
      <c r="B317" s="11" t="n">
        <f aca="false">AVERAGE(AO317,BO317,CO317,DO317,EO317,FO317,GO317,HO317,IO317,JO317,KO317,LO317,MO317,NO317,OO317,PO317,QO317,RO317,SO317,TO317,UO317,VO317,WO317,XO317,YO317,ZO317)</f>
        <v>8.47644230769231</v>
      </c>
      <c r="C317" s="98" t="n">
        <f aca="false">AVERAGE(B313:B317)</f>
        <v>8.62108974358974</v>
      </c>
      <c r="D317" s="99" t="n">
        <f aca="false">AVERAGE(B308:B317)</f>
        <v>8.75191506410257</v>
      </c>
      <c r="E317" s="11" t="n">
        <f aca="false">AVERAGE(B298:B317)</f>
        <v>8.65800280448718</v>
      </c>
      <c r="F317" s="100" t="n">
        <f aca="false">AVERAGE(B268:B317)</f>
        <v>8.6947509469697</v>
      </c>
      <c r="G317" s="3" t="n">
        <f aca="false">MAX(AC317:AN317,BC317:BN317,CC317:CN317,DC317:DN317,EC317:EN317,FC317:FN317,GC317:GN317,HC317:HN317,IC317:IN317,JC317:JN317,KC317:KN317,LC317:LN317,MC317:MN317,NC317:NN317,OC317:ON317,PC317:PN317,QC317:QN317,RC317:RN317,SC317:SN317,TC317:TN317,UC317:UN317,VC317:VN317,WC317:WN317,XC317:XN317,YC317:YN317,ZC317:ZN317,)</f>
        <v>17.3</v>
      </c>
      <c r="H317" s="19" t="n">
        <f aca="false">MEDIAN(AC317:AN317,BC317:BN317,CC317:CN317,DC317:DN317,EC317:EN317,FC317:FN317,GC317:GN317,HC317:HN317,IC317:IN317,JC317:JN317,KC317:KN317,LC317:LN317,MC317:MN317,NC317:NN317,OC317:ON317,PC317:PN317,QC317:QN317,RC317:RN317,SC317:SN317,TC317:TN317,UC317:UN317,VC317:VN317,WC317:WN317,XC317:XN317,YC317:YN317,ZC317:ZN317,)</f>
        <v>8.8</v>
      </c>
      <c r="I317" s="5" t="n">
        <f aca="false">MIN(AC317:AN317,BC317:BN317,CC317:CN317,DC317:DN317,EC317:EN317,FC317:FN317,GC317:GN317,HC317:HN317,IC317:IN317,JC317:JN317,KC317:KN317,LC317:LN317,MC317:MN317,NC317:NN317,OC317:ON317,PC317:PN317,QC317:QN317,RC317:RN317,SC317:SN317,TC317:TN317,UC317:UN317,VC317:VN317,WC317:WN317,XC317:XN317,YC317:YN317,ZC317:ZN317)</f>
        <v>0</v>
      </c>
      <c r="J317" s="5" t="n">
        <f aca="false">MIN(AC317:AN317,BC317:BN317,CC317:CN317,DC317:DN317,EC317:EN317,FC317:FN317,GC317:GN317,HC317:HN317,IC317:IN317,JC317:JN317,KC317:KN317,LC317:LN317,MC317:MN317,NC317:NN317,OC317:ON317,PC317:PN317,QC317:QN317,SC317:SN317,TC317:TN317,UC317:UN317,VC317:VN317,WC317:WN317,XC317:XN317,YC317:YN317,ZC317:ZN317)</f>
        <v>1.3</v>
      </c>
      <c r="K317" s="101" t="n">
        <f aca="false">(G317+I317)/2</f>
        <v>8.65</v>
      </c>
      <c r="AB317" s="102" t="n">
        <v>1967</v>
      </c>
      <c r="AC317" s="103" t="n">
        <v>10.2</v>
      </c>
      <c r="AD317" s="103" t="n">
        <v>13.3</v>
      </c>
      <c r="AE317" s="103" t="n">
        <v>10.7</v>
      </c>
      <c r="AF317" s="103" t="n">
        <v>9.7</v>
      </c>
      <c r="AG317" s="103" t="n">
        <v>6.7</v>
      </c>
      <c r="AH317" s="103" t="n">
        <v>4.7</v>
      </c>
      <c r="AI317" s="103" t="n">
        <v>4.1</v>
      </c>
      <c r="AJ317" s="103" t="n">
        <v>4.1</v>
      </c>
      <c r="AK317" s="103" t="n">
        <v>5.6</v>
      </c>
      <c r="AL317" s="103" t="n">
        <v>7.3</v>
      </c>
      <c r="AM317" s="103" t="n">
        <v>8.9</v>
      </c>
      <c r="AN317" s="103" t="n">
        <v>9.4</v>
      </c>
      <c r="AO317" s="104" t="n">
        <f aca="false">AVERAGE(AC317:AN317)</f>
        <v>7.89166666666667</v>
      </c>
      <c r="BA317" s="22" t="n">
        <v>1967</v>
      </c>
      <c r="BB317" s="106" t="s">
        <v>167</v>
      </c>
      <c r="BC317" s="103" t="n">
        <v>12.6</v>
      </c>
      <c r="BD317" s="103" t="n">
        <v>13</v>
      </c>
      <c r="BE317" s="103" t="n">
        <v>10</v>
      </c>
      <c r="BF317" s="103" t="n">
        <v>8.9</v>
      </c>
      <c r="BG317" s="103" t="n">
        <v>6.3</v>
      </c>
      <c r="BH317" s="103" t="n">
        <v>5.2</v>
      </c>
      <c r="BI317" s="103" t="n">
        <v>3.1</v>
      </c>
      <c r="BJ317" s="103" t="n">
        <v>4.7</v>
      </c>
      <c r="BK317" s="103" t="n">
        <v>5.3</v>
      </c>
      <c r="BL317" s="103" t="n">
        <v>7.5</v>
      </c>
      <c r="BM317" s="103" t="n">
        <v>8.8</v>
      </c>
      <c r="BN317" s="103" t="n">
        <v>10.1</v>
      </c>
      <c r="BO317" s="104" t="n">
        <f aca="false">AVERAGE(BC317:BN317)</f>
        <v>7.95833333333333</v>
      </c>
      <c r="CA317" s="22" t="n">
        <v>1967</v>
      </c>
      <c r="CB317" s="106" t="s">
        <v>167</v>
      </c>
      <c r="CC317" s="103" t="n">
        <v>9.4</v>
      </c>
      <c r="CD317" s="103" t="n">
        <v>12.6</v>
      </c>
      <c r="CE317" s="103" t="n">
        <v>8.8</v>
      </c>
      <c r="CF317" s="103" t="n">
        <v>8</v>
      </c>
      <c r="CG317" s="103" t="n">
        <v>5.3</v>
      </c>
      <c r="CH317" s="103" t="n">
        <v>2.9</v>
      </c>
      <c r="CI317" s="103" t="n">
        <v>3.2</v>
      </c>
      <c r="CJ317" s="103" t="n">
        <v>2.9</v>
      </c>
      <c r="CK317" s="103" t="n">
        <v>4.8</v>
      </c>
      <c r="CL317" s="103" t="n">
        <v>7.2</v>
      </c>
      <c r="CM317" s="103" t="n">
        <v>7.8</v>
      </c>
      <c r="CN317" s="103" t="n">
        <v>9.3</v>
      </c>
      <c r="CO317" s="104" t="n">
        <f aca="false">AVERAGE(CC317:CN317)</f>
        <v>6.85</v>
      </c>
      <c r="DA317" s="22" t="n">
        <v>1967</v>
      </c>
      <c r="DB317" s="106" t="s">
        <v>167</v>
      </c>
      <c r="DC317" s="103" t="n">
        <v>13.7</v>
      </c>
      <c r="DD317" s="103" t="n">
        <v>15</v>
      </c>
      <c r="DE317" s="103" t="n">
        <v>11</v>
      </c>
      <c r="DF317" s="103" t="n">
        <v>8.2</v>
      </c>
      <c r="DG317" s="103" t="n">
        <v>4.1</v>
      </c>
      <c r="DH317" s="103" t="n">
        <v>3.8</v>
      </c>
      <c r="DI317" s="103" t="n">
        <v>2.3</v>
      </c>
      <c r="DJ317" s="103" t="n">
        <v>2.9</v>
      </c>
      <c r="DK317" s="103" t="n">
        <v>4.2</v>
      </c>
      <c r="DL317" s="103" t="n">
        <v>7.9</v>
      </c>
      <c r="DM317" s="103" t="n">
        <v>9</v>
      </c>
      <c r="DN317" s="103" t="n">
        <v>10.5</v>
      </c>
      <c r="DO317" s="104" t="n">
        <f aca="false">AVERAGE(DC317:DN317)</f>
        <v>7.71666666666667</v>
      </c>
      <c r="EA317" s="22" t="n">
        <v>1967</v>
      </c>
      <c r="EB317" s="106" t="s">
        <v>167</v>
      </c>
      <c r="EC317" s="103" t="n">
        <v>12.8</v>
      </c>
      <c r="ED317" s="103" t="n">
        <v>14.1</v>
      </c>
      <c r="EE317" s="103" t="n">
        <v>13.3</v>
      </c>
      <c r="EF317" s="103" t="n">
        <v>12.4</v>
      </c>
      <c r="EG317" s="103" t="n">
        <v>10.8</v>
      </c>
      <c r="EH317" s="103" t="n">
        <v>9.1</v>
      </c>
      <c r="EI317" s="103" t="n">
        <v>7.6</v>
      </c>
      <c r="EJ317" s="103" t="n">
        <v>7.6</v>
      </c>
      <c r="EK317" s="103" t="n">
        <v>8.6</v>
      </c>
      <c r="EL317" s="103" t="n">
        <v>10.1</v>
      </c>
      <c r="EM317" s="103" t="n">
        <v>10.5</v>
      </c>
      <c r="EN317" s="105" t="n">
        <f aca="false">(EN316+EN318)/2</f>
        <v>11.65</v>
      </c>
      <c r="EO317" s="104" t="n">
        <f aca="false">AVERAGE(EC317:EN317)</f>
        <v>10.7125</v>
      </c>
      <c r="FA317" s="22" t="n">
        <v>1967</v>
      </c>
      <c r="FB317" s="106" t="s">
        <v>167</v>
      </c>
      <c r="FC317" s="103" t="n">
        <v>10.9</v>
      </c>
      <c r="FD317" s="103" t="n">
        <v>13.1</v>
      </c>
      <c r="FE317" s="103" t="n">
        <v>8.7</v>
      </c>
      <c r="FF317" s="103" t="n">
        <v>6.2</v>
      </c>
      <c r="FG317" s="103" t="n">
        <v>2.6</v>
      </c>
      <c r="FH317" s="103" t="n">
        <v>2.1</v>
      </c>
      <c r="FI317" s="103" t="n">
        <v>1.6</v>
      </c>
      <c r="FJ317" s="103" t="n">
        <v>2.1</v>
      </c>
      <c r="FK317" s="103" t="n">
        <v>3.9</v>
      </c>
      <c r="FL317" s="103" t="n">
        <v>6</v>
      </c>
      <c r="FM317" s="103" t="n">
        <v>7.5</v>
      </c>
      <c r="FN317" s="103" t="n">
        <v>9.3</v>
      </c>
      <c r="FO317" s="104" t="n">
        <f aca="false">AVERAGE(FC317:FN317)</f>
        <v>6.16666666666667</v>
      </c>
      <c r="GA317" s="22" t="n">
        <v>1967</v>
      </c>
      <c r="GB317" s="106" t="s">
        <v>167</v>
      </c>
      <c r="GC317" s="103" t="n">
        <v>14.4</v>
      </c>
      <c r="GD317" s="103" t="n">
        <v>16.3</v>
      </c>
      <c r="GE317" s="103" t="n">
        <v>12.4</v>
      </c>
      <c r="GF317" s="103" t="n">
        <v>10.1</v>
      </c>
      <c r="GG317" s="103" t="n">
        <v>6.1</v>
      </c>
      <c r="GH317" s="103" t="n">
        <v>6.3</v>
      </c>
      <c r="GI317" s="103" t="n">
        <v>3.5</v>
      </c>
      <c r="GJ317" s="103" t="n">
        <v>4.3</v>
      </c>
      <c r="GK317" s="103" t="n">
        <v>6.3</v>
      </c>
      <c r="GL317" s="103" t="n">
        <v>9.3</v>
      </c>
      <c r="GM317" s="103" t="n">
        <v>10.3</v>
      </c>
      <c r="GN317" s="103" t="n">
        <v>11.7</v>
      </c>
      <c r="GO317" s="104" t="n">
        <f aca="false">AVERAGE(GC317:GN317)</f>
        <v>9.25</v>
      </c>
      <c r="HA317" s="22" t="n">
        <v>1967</v>
      </c>
      <c r="HB317" s="106" t="s">
        <v>167</v>
      </c>
      <c r="HC317" s="103" t="n">
        <v>16.1</v>
      </c>
      <c r="HD317" s="103" t="n">
        <v>16.6</v>
      </c>
      <c r="HE317" s="103" t="n">
        <v>15.1</v>
      </c>
      <c r="HF317" s="103" t="n">
        <v>13.7</v>
      </c>
      <c r="HG317" s="105" t="n">
        <f aca="false">(HG316+HG318)/2</f>
        <v>10.85</v>
      </c>
      <c r="HH317" s="103" t="n">
        <v>10.1</v>
      </c>
      <c r="HI317" s="103" t="n">
        <v>7.9</v>
      </c>
      <c r="HJ317" s="103" t="n">
        <v>8.8</v>
      </c>
      <c r="HK317" s="103" t="n">
        <v>9.2</v>
      </c>
      <c r="HL317" s="103" t="n">
        <v>11.9</v>
      </c>
      <c r="HM317" s="103" t="n">
        <v>12.2</v>
      </c>
      <c r="HN317" s="103" t="n">
        <v>13.1</v>
      </c>
      <c r="HO317" s="104" t="n">
        <f aca="false">AVERAGE(HC317:HN317)</f>
        <v>12.1291666666667</v>
      </c>
      <c r="IA317" s="22" t="n">
        <v>1967</v>
      </c>
      <c r="IB317" s="106" t="s">
        <v>167</v>
      </c>
      <c r="IC317" s="103" t="n">
        <v>12.8</v>
      </c>
      <c r="ID317" s="103" t="n">
        <v>14.8</v>
      </c>
      <c r="IE317" s="103" t="n">
        <v>12.3</v>
      </c>
      <c r="IF317" s="103" t="n">
        <v>10.4</v>
      </c>
      <c r="IG317" s="103" t="n">
        <v>7.8</v>
      </c>
      <c r="IH317" s="103" t="n">
        <v>5.8</v>
      </c>
      <c r="II317" s="103" t="n">
        <v>5.6</v>
      </c>
      <c r="IJ317" s="103" t="n">
        <v>5.6</v>
      </c>
      <c r="IK317" s="103" t="n">
        <v>7</v>
      </c>
      <c r="IL317" s="103" t="n">
        <v>8.8</v>
      </c>
      <c r="IM317" s="103" t="n">
        <v>10.3</v>
      </c>
      <c r="IN317" s="103" t="n">
        <v>11.9</v>
      </c>
      <c r="IO317" s="104" t="n">
        <f aca="false">AVERAGE(IC317:IN317)</f>
        <v>9.425</v>
      </c>
      <c r="JA317" s="22" t="n">
        <v>1967</v>
      </c>
      <c r="JB317" s="106" t="s">
        <v>167</v>
      </c>
      <c r="JC317" s="103" t="n">
        <v>9.9</v>
      </c>
      <c r="JD317" s="103" t="n">
        <v>12.9</v>
      </c>
      <c r="JE317" s="103" t="n">
        <v>10.9</v>
      </c>
      <c r="JF317" s="103" t="n">
        <v>9</v>
      </c>
      <c r="JG317" s="103" t="n">
        <v>6.8</v>
      </c>
      <c r="JH317" s="103" t="n">
        <v>4.1</v>
      </c>
      <c r="JI317" s="103" t="n">
        <v>5</v>
      </c>
      <c r="JJ317" s="103" t="n">
        <v>4.4</v>
      </c>
      <c r="JK317" s="103" t="n">
        <v>6.1</v>
      </c>
      <c r="JL317" s="103" t="n">
        <v>7.3</v>
      </c>
      <c r="JM317" s="103" t="n">
        <v>8.7</v>
      </c>
      <c r="JN317" s="103" t="n">
        <v>10.3</v>
      </c>
      <c r="JO317" s="104" t="n">
        <f aca="false">AVERAGE(JC317:JN317)</f>
        <v>7.95</v>
      </c>
      <c r="KA317" s="22" t="n">
        <v>1967</v>
      </c>
      <c r="KB317" s="106" t="s">
        <v>167</v>
      </c>
      <c r="KC317" s="103" t="n">
        <v>13.1</v>
      </c>
      <c r="KD317" s="103" t="n">
        <v>15</v>
      </c>
      <c r="KE317" s="103" t="n">
        <v>12.3</v>
      </c>
      <c r="KF317" s="103" t="n">
        <v>10</v>
      </c>
      <c r="KG317" s="103" t="n">
        <v>5.7</v>
      </c>
      <c r="KH317" s="103" t="n">
        <v>4.6</v>
      </c>
      <c r="KI317" s="103" t="n">
        <v>4.2</v>
      </c>
      <c r="KJ317" s="103" t="n">
        <v>4.4</v>
      </c>
      <c r="KK317" s="103" t="n">
        <v>5.8</v>
      </c>
      <c r="KL317" s="103" t="n">
        <v>8.5</v>
      </c>
      <c r="KM317" s="103" t="n">
        <v>10.5</v>
      </c>
      <c r="KN317" s="103" t="n">
        <v>11.8</v>
      </c>
      <c r="KO317" s="104" t="n">
        <f aca="false">AVERAGE(KC317:KN317)</f>
        <v>8.825</v>
      </c>
      <c r="LA317" s="22" t="n">
        <v>1967</v>
      </c>
      <c r="LB317" s="106" t="s">
        <v>167</v>
      </c>
      <c r="LC317" s="103" t="n">
        <v>14.2</v>
      </c>
      <c r="LD317" s="103" t="n">
        <v>15.8</v>
      </c>
      <c r="LE317" s="103" t="n">
        <v>12</v>
      </c>
      <c r="LF317" s="103" t="n">
        <v>9.6</v>
      </c>
      <c r="LG317" s="103" t="n">
        <v>6.2</v>
      </c>
      <c r="LH317" s="103" t="n">
        <v>5.5</v>
      </c>
      <c r="LI317" s="103" t="n">
        <v>3.2</v>
      </c>
      <c r="LJ317" s="103" t="n">
        <v>3.9</v>
      </c>
      <c r="LK317" s="103" t="n">
        <v>6.3</v>
      </c>
      <c r="LL317" s="103" t="n">
        <v>9.1</v>
      </c>
      <c r="LM317" s="103" t="n">
        <v>10.8</v>
      </c>
      <c r="LN317" s="103" t="n">
        <v>12</v>
      </c>
      <c r="LO317" s="104" t="n">
        <f aca="false">AVERAGE(LC317:LN317)</f>
        <v>9.05</v>
      </c>
      <c r="MA317" s="22" t="n">
        <v>1967</v>
      </c>
      <c r="MB317" s="106" t="s">
        <v>167</v>
      </c>
      <c r="MC317" s="103" t="n">
        <v>12.3</v>
      </c>
      <c r="MD317" s="103" t="n">
        <v>14.8</v>
      </c>
      <c r="ME317" s="103" t="n">
        <v>11.1</v>
      </c>
      <c r="MF317" s="103" t="n">
        <v>9.3</v>
      </c>
      <c r="MG317" s="103" t="n">
        <v>7.1</v>
      </c>
      <c r="MH317" s="103" t="n">
        <v>5.1</v>
      </c>
      <c r="MI317" s="103" t="n">
        <v>4.2</v>
      </c>
      <c r="MJ317" s="103" t="n">
        <v>4.6</v>
      </c>
      <c r="MK317" s="103" t="n">
        <v>5.7</v>
      </c>
      <c r="ML317" s="103" t="n">
        <v>7.6</v>
      </c>
      <c r="MM317" s="103" t="n">
        <v>9.5</v>
      </c>
      <c r="MN317" s="103" t="n">
        <v>10.9</v>
      </c>
      <c r="MO317" s="104" t="n">
        <f aca="false">AVERAGE(MC317:MN317)</f>
        <v>8.51666666666667</v>
      </c>
      <c r="MQ317" s="5" t="n">
        <f aca="false">MAX(MC317:MN317)</f>
        <v>14.8</v>
      </c>
      <c r="MR317" s="5" t="n">
        <f aca="false">MIN(MC317:MN317)</f>
        <v>4.2</v>
      </c>
      <c r="NA317" s="22" t="n">
        <v>1967</v>
      </c>
      <c r="NB317" s="106" t="s">
        <v>167</v>
      </c>
      <c r="NC317" s="103" t="n">
        <v>11.4</v>
      </c>
      <c r="ND317" s="103" t="n">
        <v>13.9</v>
      </c>
      <c r="NE317" s="103" t="n">
        <v>11.4</v>
      </c>
      <c r="NF317" s="103" t="n">
        <v>9.8</v>
      </c>
      <c r="NG317" s="103" t="n">
        <v>5.1</v>
      </c>
      <c r="NH317" s="103" t="n">
        <v>4.3</v>
      </c>
      <c r="NI317" s="103" t="n">
        <v>2.7</v>
      </c>
      <c r="NJ317" s="103" t="n">
        <v>3.9</v>
      </c>
      <c r="NK317" s="103" t="n">
        <v>5.1</v>
      </c>
      <c r="NL317" s="103" t="n">
        <v>7.7</v>
      </c>
      <c r="NM317" s="103" t="n">
        <v>9.6</v>
      </c>
      <c r="NN317" s="103" t="n">
        <v>10</v>
      </c>
      <c r="NO317" s="104" t="n">
        <f aca="false">AVERAGE(NC317:NN317)</f>
        <v>7.90833333333333</v>
      </c>
      <c r="OA317" s="22" t="n">
        <v>1967</v>
      </c>
      <c r="OB317" s="106" t="n">
        <v>1967</v>
      </c>
      <c r="OC317" s="103" t="n">
        <v>15.5</v>
      </c>
      <c r="OD317" s="103" t="n">
        <v>14.7</v>
      </c>
      <c r="OE317" s="103" t="n">
        <v>14</v>
      </c>
      <c r="OF317" s="103" t="n">
        <v>10.2</v>
      </c>
      <c r="OG317" s="103" t="n">
        <v>9.5</v>
      </c>
      <c r="OH317" s="103" t="n">
        <v>5.8</v>
      </c>
      <c r="OI317" s="103" t="n">
        <v>6.2</v>
      </c>
      <c r="OJ317" s="103" t="n">
        <v>6.3</v>
      </c>
      <c r="OK317" s="103" t="n">
        <v>8.8</v>
      </c>
      <c r="OL317" s="103" t="n">
        <v>10.2</v>
      </c>
      <c r="OM317" s="103" t="n">
        <v>12.1</v>
      </c>
      <c r="ON317" s="103" t="n">
        <v>13.3</v>
      </c>
      <c r="OO317" s="104" t="n">
        <f aca="false">AVERAGE(OC317:ON317)</f>
        <v>10.55</v>
      </c>
      <c r="OQ317" s="5" t="n">
        <f aca="false">MAX(OC317:ON317)</f>
        <v>15.5</v>
      </c>
      <c r="OR317" s="5" t="n">
        <f aca="false">MIN(OC317:ON317)</f>
        <v>5.8</v>
      </c>
      <c r="PA317" s="22" t="n">
        <v>1967</v>
      </c>
      <c r="PB317" s="106" t="s">
        <v>167</v>
      </c>
      <c r="PC317" s="103" t="n">
        <v>15.7</v>
      </c>
      <c r="PD317" s="103" t="n">
        <v>17.3</v>
      </c>
      <c r="PE317" s="103" t="n">
        <v>12.2</v>
      </c>
      <c r="PF317" s="103" t="n">
        <v>11.1</v>
      </c>
      <c r="PG317" s="103" t="n">
        <v>7</v>
      </c>
      <c r="PH317" s="103" t="n">
        <v>6</v>
      </c>
      <c r="PI317" s="103" t="n">
        <v>4.6</v>
      </c>
      <c r="PJ317" s="103" t="n">
        <v>4.6</v>
      </c>
      <c r="PK317" s="103" t="n">
        <v>7.7</v>
      </c>
      <c r="PL317" s="103" t="n">
        <v>10.9</v>
      </c>
      <c r="PM317" s="103" t="n">
        <v>12</v>
      </c>
      <c r="PN317" s="103" t="n">
        <v>13.8</v>
      </c>
      <c r="PO317" s="104" t="n">
        <f aca="false">AVERAGE(PC317:PN317)</f>
        <v>10.2416666666667</v>
      </c>
      <c r="QA317" s="22" t="n">
        <v>1967</v>
      </c>
      <c r="QB317" s="106" t="s">
        <v>167</v>
      </c>
      <c r="QC317" s="103" t="n">
        <v>11.7</v>
      </c>
      <c r="QD317" s="103" t="n">
        <v>13.8</v>
      </c>
      <c r="QE317" s="103" t="n">
        <v>11.4</v>
      </c>
      <c r="QF317" s="103" t="n">
        <v>8.9</v>
      </c>
      <c r="QG317" s="103" t="n">
        <v>4.1</v>
      </c>
      <c r="QH317" s="103" t="n">
        <v>3.8</v>
      </c>
      <c r="QI317" s="103" t="n">
        <v>3.3</v>
      </c>
      <c r="QJ317" s="103" t="n">
        <v>3.6</v>
      </c>
      <c r="QK317" s="103" t="n">
        <v>5</v>
      </c>
      <c r="QL317" s="103" t="n">
        <v>7.4</v>
      </c>
      <c r="QM317" s="103" t="n">
        <v>9.2</v>
      </c>
      <c r="QN317" s="103" t="n">
        <v>10.7</v>
      </c>
      <c r="QO317" s="104" t="n">
        <f aca="false">AVERAGE(QC317:QN317)</f>
        <v>7.74166666666667</v>
      </c>
      <c r="RA317" s="22" t="n">
        <v>1967</v>
      </c>
      <c r="RB317" s="106" t="s">
        <v>167</v>
      </c>
      <c r="RC317" s="103" t="n">
        <v>9.7</v>
      </c>
      <c r="RD317" s="103" t="n">
        <v>8.9</v>
      </c>
      <c r="RE317" s="103" t="n">
        <v>5.1</v>
      </c>
      <c r="RF317" s="103" t="n">
        <v>3.8</v>
      </c>
      <c r="RG317" s="103" t="n">
        <v>0.7</v>
      </c>
      <c r="RH317" s="103" t="n">
        <v>1.2</v>
      </c>
      <c r="RI317" s="103" t="n">
        <v>0</v>
      </c>
      <c r="RJ317" s="103" t="n">
        <v>0</v>
      </c>
      <c r="RK317" s="103" t="n">
        <v>0.9</v>
      </c>
      <c r="RL317" s="103" t="n">
        <v>4.8</v>
      </c>
      <c r="RM317" s="103" t="n">
        <v>4.1</v>
      </c>
      <c r="RN317" s="103" t="n">
        <v>5.5</v>
      </c>
      <c r="RO317" s="104" t="n">
        <f aca="false">AVERAGE(RC317:RN317)</f>
        <v>3.725</v>
      </c>
      <c r="SA317" s="22" t="n">
        <v>1967</v>
      </c>
      <c r="SB317" s="106" t="s">
        <v>167</v>
      </c>
      <c r="SC317" s="103" t="n">
        <v>12.5</v>
      </c>
      <c r="SD317" s="103" t="n">
        <v>13</v>
      </c>
      <c r="SE317" s="103" t="n">
        <v>9.5</v>
      </c>
      <c r="SF317" s="103" t="n">
        <v>6.8</v>
      </c>
      <c r="SG317" s="103" t="n">
        <v>2.5</v>
      </c>
      <c r="SH317" s="103" t="n">
        <v>2.9</v>
      </c>
      <c r="SI317" s="103" t="n">
        <v>1.3</v>
      </c>
      <c r="SJ317" s="103" t="n">
        <v>2</v>
      </c>
      <c r="SK317" s="103" t="n">
        <v>3.6</v>
      </c>
      <c r="SL317" s="103" t="n">
        <v>5.8</v>
      </c>
      <c r="SM317" s="103" t="n">
        <v>4.7</v>
      </c>
      <c r="SN317" s="103" t="n">
        <v>7.7</v>
      </c>
      <c r="SO317" s="104" t="n">
        <f aca="false">AVERAGE(SC317:SN317)</f>
        <v>6.025</v>
      </c>
      <c r="TA317" s="22" t="n">
        <v>1967</v>
      </c>
      <c r="TB317" s="106" t="s">
        <v>167</v>
      </c>
      <c r="TC317" s="103" t="n">
        <v>12</v>
      </c>
      <c r="TD317" s="103" t="n">
        <v>13.3</v>
      </c>
      <c r="TE317" s="103" t="n">
        <v>10.8</v>
      </c>
      <c r="TF317" s="103" t="n">
        <v>8.5</v>
      </c>
      <c r="TG317" s="103" t="n">
        <v>4.8</v>
      </c>
      <c r="TH317" s="103" t="n">
        <v>4.7</v>
      </c>
      <c r="TI317" s="103" t="n">
        <v>3</v>
      </c>
      <c r="TJ317" s="103" t="n">
        <v>3.9</v>
      </c>
      <c r="TK317" s="103" t="n">
        <v>4.9</v>
      </c>
      <c r="TL317" s="103" t="n">
        <v>7.5</v>
      </c>
      <c r="TM317" s="103" t="n">
        <v>8.5</v>
      </c>
      <c r="TN317" s="103" t="n">
        <v>9.9</v>
      </c>
      <c r="TO317" s="104" t="n">
        <f aca="false">AVERAGE(TC317:TN317)</f>
        <v>7.65</v>
      </c>
      <c r="UA317" s="22" t="n">
        <v>1967</v>
      </c>
      <c r="UB317" s="106" t="s">
        <v>167</v>
      </c>
      <c r="UC317" s="103" t="n">
        <v>12</v>
      </c>
      <c r="UD317" s="103" t="n">
        <v>14.3</v>
      </c>
      <c r="UE317" s="103" t="n">
        <v>10.9</v>
      </c>
      <c r="UF317" s="103" t="n">
        <v>7.9</v>
      </c>
      <c r="UG317" s="103" t="n">
        <v>4.8</v>
      </c>
      <c r="UH317" s="103" t="n">
        <v>5</v>
      </c>
      <c r="UI317" s="103" t="n">
        <v>2.3</v>
      </c>
      <c r="UJ317" s="103" t="n">
        <v>2.7</v>
      </c>
      <c r="UK317" s="103" t="n">
        <v>4.4</v>
      </c>
      <c r="UL317" s="103" t="n">
        <v>7.4</v>
      </c>
      <c r="UM317" s="103" t="n">
        <v>7.9</v>
      </c>
      <c r="UN317" s="103" t="n">
        <v>7.9</v>
      </c>
      <c r="UO317" s="104" t="n">
        <f aca="false">AVERAGE(UC317:UN317)</f>
        <v>7.29166666666667</v>
      </c>
      <c r="VA317" s="22" t="n">
        <v>1967</v>
      </c>
      <c r="VB317" s="106" t="s">
        <v>167</v>
      </c>
      <c r="VC317" s="103" t="n">
        <v>11.9</v>
      </c>
      <c r="VD317" s="103" t="n">
        <v>14.7</v>
      </c>
      <c r="VE317" s="103" t="n">
        <v>11.9</v>
      </c>
      <c r="VF317" s="103" t="n">
        <v>10.5</v>
      </c>
      <c r="VG317" s="103" t="n">
        <v>7.6</v>
      </c>
      <c r="VH317" s="103" t="n">
        <v>6.1</v>
      </c>
      <c r="VI317" s="103" t="n">
        <v>5.2</v>
      </c>
      <c r="VJ317" s="103" t="n">
        <v>5.4</v>
      </c>
      <c r="VK317" s="103" t="n">
        <v>6.8</v>
      </c>
      <c r="VL317" s="103" t="n">
        <v>8.7</v>
      </c>
      <c r="VM317" s="103" t="n">
        <v>10.3</v>
      </c>
      <c r="VN317" s="103" t="n">
        <v>11.1</v>
      </c>
      <c r="VO317" s="104" t="n">
        <f aca="false">AVERAGE(VC317:VN317)</f>
        <v>9.18333333333333</v>
      </c>
      <c r="WA317" s="22" t="n">
        <v>1967</v>
      </c>
      <c r="WB317" s="106" t="s">
        <v>167</v>
      </c>
      <c r="WC317" s="103" t="n">
        <v>14.2</v>
      </c>
      <c r="WD317" s="103" t="n">
        <v>16.1</v>
      </c>
      <c r="WE317" s="103" t="n">
        <v>12.7</v>
      </c>
      <c r="WF317" s="103" t="n">
        <v>10.7</v>
      </c>
      <c r="WG317" s="103" t="n">
        <v>6.8</v>
      </c>
      <c r="WH317" s="103" t="n">
        <v>6.3</v>
      </c>
      <c r="WI317" s="103" t="n">
        <v>3.4</v>
      </c>
      <c r="WJ317" s="105" t="n">
        <f aca="false">(WJ316+WJ318)/2</f>
        <v>4.45</v>
      </c>
      <c r="WK317" s="103" t="n">
        <v>6</v>
      </c>
      <c r="WL317" s="103" t="n">
        <v>9.6</v>
      </c>
      <c r="WM317" s="103" t="n">
        <v>8.9</v>
      </c>
      <c r="WN317" s="103" t="n">
        <v>9.7</v>
      </c>
      <c r="WO317" s="104" t="n">
        <f aca="false">AVERAGE(WC317:WN317)</f>
        <v>9.07083333333333</v>
      </c>
      <c r="XA317" s="22" t="n">
        <v>1967</v>
      </c>
      <c r="XB317" s="106" t="s">
        <v>167</v>
      </c>
      <c r="XC317" s="103" t="n">
        <v>14.3</v>
      </c>
      <c r="XD317" s="103" t="n">
        <v>14.7</v>
      </c>
      <c r="XE317" s="103" t="n">
        <v>11</v>
      </c>
      <c r="XF317" s="103" t="n">
        <v>8.1</v>
      </c>
      <c r="XG317" s="103" t="n">
        <v>3.8</v>
      </c>
      <c r="XH317" s="103" t="n">
        <v>3.2</v>
      </c>
      <c r="XI317" s="103" t="n">
        <v>2.1</v>
      </c>
      <c r="XJ317" s="103" t="n">
        <v>3.1</v>
      </c>
      <c r="XK317" s="103" t="n">
        <v>4.3</v>
      </c>
      <c r="XL317" s="103" t="n">
        <v>8.4</v>
      </c>
      <c r="XM317" s="103" t="n">
        <v>8.8</v>
      </c>
      <c r="XN317" s="103" t="n">
        <v>10.8</v>
      </c>
      <c r="XO317" s="104" t="n">
        <f aca="false">AVERAGE(XC317:XN317)</f>
        <v>7.71666666666667</v>
      </c>
      <c r="YA317" s="22" t="n">
        <v>1967</v>
      </c>
      <c r="YB317" s="106" t="s">
        <v>167</v>
      </c>
      <c r="YC317" s="103" t="n">
        <v>11.4</v>
      </c>
      <c r="YD317" s="103" t="n">
        <v>14</v>
      </c>
      <c r="YE317" s="103" t="n">
        <v>11.8</v>
      </c>
      <c r="YF317" s="103" t="n">
        <v>10.3</v>
      </c>
      <c r="YG317" s="103" t="n">
        <v>8.5</v>
      </c>
      <c r="YH317" s="103" t="n">
        <v>5.9</v>
      </c>
      <c r="YI317" s="103" t="n">
        <v>5.7</v>
      </c>
      <c r="YJ317" s="103" t="n">
        <v>5.5</v>
      </c>
      <c r="YK317" s="103" t="n">
        <v>7.3</v>
      </c>
      <c r="YL317" s="103" t="n">
        <v>8.9</v>
      </c>
      <c r="YM317" s="103" t="n">
        <v>10</v>
      </c>
      <c r="YN317" s="103" t="n">
        <v>11.4</v>
      </c>
      <c r="YO317" s="104" t="n">
        <f aca="false">AVERAGE(YC317:YN317)</f>
        <v>9.225</v>
      </c>
      <c r="ZA317" s="22" t="n">
        <v>1967</v>
      </c>
      <c r="ZB317" s="106" t="s">
        <v>167</v>
      </c>
      <c r="ZC317" s="103" t="n">
        <v>14.1</v>
      </c>
      <c r="ZD317" s="103" t="n">
        <v>14.7</v>
      </c>
      <c r="ZE317" s="103" t="n">
        <v>14.2</v>
      </c>
      <c r="ZF317" s="103" t="n">
        <v>12.7</v>
      </c>
      <c r="ZG317" s="103" t="n">
        <v>13.6</v>
      </c>
      <c r="ZH317" s="103" t="n">
        <v>10.9</v>
      </c>
      <c r="ZI317" s="103" t="n">
        <v>9</v>
      </c>
      <c r="ZJ317" s="103" t="n">
        <v>8.6</v>
      </c>
      <c r="ZK317" s="103" t="n">
        <v>9.3</v>
      </c>
      <c r="ZL317" s="103" t="n">
        <v>10.3</v>
      </c>
      <c r="ZM317" s="103" t="n">
        <v>10.7</v>
      </c>
      <c r="ZN317" s="103" t="n">
        <v>11.3</v>
      </c>
      <c r="ZO317" s="104" t="n">
        <f aca="false">AVERAGE(ZC317:ZN317)</f>
        <v>11.6166666666667</v>
      </c>
      <c r="AAA317" s="36" t="n">
        <f aca="false">(OO317+EO317)/2</f>
        <v>10.63125</v>
      </c>
      <c r="AAB317" s="37" t="n">
        <f aca="false">(HO317+ZO317+RO317+GO317)/4</f>
        <v>9.18020833333334</v>
      </c>
      <c r="AAC317" s="38" t="n">
        <f aca="false">(JO317+PO317+TO317+QO317+YO317+AO317+BO317+KO317+NO317+UO317+WO317)/11</f>
        <v>8.34128787878788</v>
      </c>
      <c r="ABA317" s="147" t="n">
        <f aca="false">MAX(OC317:ON317, EC317:EN317)</f>
        <v>15.5</v>
      </c>
      <c r="ABB317" s="147" t="n">
        <f aca="false">MIN(EC317:EN317,OC317:ON317)</f>
        <v>5.8</v>
      </c>
      <c r="ABC317" s="148" t="n">
        <f aca="false">MAX(HC317:HN317,ZC317:ZN317,RC317:RN317,GC317:GN317)</f>
        <v>16.6</v>
      </c>
      <c r="ABD317" s="144" t="n">
        <f aca="false">MIN(HC317:HN317,ZC317:ZN317,GC317:GN317)</f>
        <v>3.5</v>
      </c>
      <c r="ABE317" s="145" t="n">
        <f aca="false">MAX(JC317:JN317,PC317:PN317,TC317:TN317,QC317:QN317,YC317:YN317,AC317:AN317,BC317:BN317,KC317:KN317,NC317:NN317,UC317:UN317,WC317:WN317)</f>
        <v>17.3</v>
      </c>
      <c r="ABF317" s="145" t="n">
        <f aca="false">MIN(JC317:JN317,PC317:PN317,TC317:TN317,QC317:QN317,YC317:YN317,AC317:AN317,BC317:BN317,KC317:KN317,NC317:NN317,UC317:UN317,WC317:WN317)</f>
        <v>2.3</v>
      </c>
    </row>
    <row r="318" customFormat="false" ht="12.9" hidden="false" customHeight="false" outlineLevel="0" collapsed="false">
      <c r="A318" s="97"/>
      <c r="B318" s="11" t="n">
        <f aca="false">AVERAGE(AO318,BO318,CO318,DO318,EO318,FO318,GO318,HO318,IO318,JO318,KO318,LO318,MO318,NO318,OO318,PO318,QO318,RO318,SO318,TO318,UO318,VO318,WO318,XO318,YO318,ZO318)</f>
        <v>9.09903846153846</v>
      </c>
      <c r="C318" s="98" t="n">
        <f aca="false">AVERAGE(B314:B318)</f>
        <v>8.6136217948718</v>
      </c>
      <c r="D318" s="99" t="n">
        <f aca="false">AVERAGE(B309:B318)</f>
        <v>8.79734775641026</v>
      </c>
      <c r="E318" s="11" t="n">
        <f aca="false">AVERAGE(B299:B318)</f>
        <v>8.69761818910257</v>
      </c>
      <c r="F318" s="100" t="n">
        <f aca="false">AVERAGE(B269:B318)</f>
        <v>8.69535992132867</v>
      </c>
      <c r="G318" s="3" t="n">
        <f aca="false">MAX(AC318:AN318,BC318:BN318,CC318:CN318,DC318:DN318,EC318:EN318,FC318:FN318,GC318:GN318,HC318:HN318,IC318:IN318,JC318:JN318,KC318:KN318,LC318:LN318,MC318:MN318,NC318:NN318,OC318:ON318,PC318:PN318,QC318:QN318,RC318:RN318,SC318:SN318,TC318:TN318,UC318:UN318,VC318:VN318,WC318:WN318,XC318:XN318,YC318:YN318,ZC318:ZN318,)</f>
        <v>18.9</v>
      </c>
      <c r="H318" s="19" t="n">
        <f aca="false">MEDIAN(AC318:AN318,BC318:BN318,CC318:CN318,DC318:DN318,EC318:EN318,FC318:FN318,GC318:GN318,HC318:HN318,IC318:IN318,JC318:JN318,KC318:KN318,LC318:LN318,MC318:MN318,NC318:NN318,OC318:ON318,PC318:PN318,QC318:QN318,RC318:RN318,SC318:SN318,TC318:TN318,UC318:UN318,VC318:VN318,WC318:WN318,XC318:XN318,YC318:YN318,ZC318:ZN318,)</f>
        <v>8.7</v>
      </c>
      <c r="I318" s="5" t="n">
        <f aca="false">MIN(AC318:AN318,BC318:BN318,CC318:CN318,DC318:DN318,EC318:EN318,FC318:FN318,GC318:GN318,HC318:HN318,IC318:IN318,JC318:JN318,KC318:KN318,LC318:LN318,MC318:MN318,NC318:NN318,OC318:ON318,PC318:PN318,QC318:QN318,RC318:RN318,SC318:SN318,TC318:TN318,UC318:UN318,VC318:VN318,WC318:WN318,XC318:XN318,YC318:YN318,ZC318:ZN318)</f>
        <v>-0.9</v>
      </c>
      <c r="J318" s="5" t="n">
        <f aca="false">MIN(AC318:AN318,BC318:BN318,CC318:CN318,DC318:DN318,EC318:EN318,FC318:FN318,GC318:GN318,HC318:HN318,IC318:IN318,JC318:JN318,KC318:KN318,LC318:LN318,MC318:MN318,NC318:NN318,OC318:ON318,PC318:PN318,QC318:QN318,SC318:SN318,TC318:TN318,UC318:UN318,VC318:VN318,WC318:WN318,XC318:XN318,YC318:YN318,ZC318:ZN318)</f>
        <v>1.5</v>
      </c>
      <c r="K318" s="101" t="n">
        <f aca="false">(G318+I318)/2</f>
        <v>9</v>
      </c>
      <c r="AB318" s="102" t="n">
        <v>1968</v>
      </c>
      <c r="AC318" s="103" t="n">
        <v>12.6</v>
      </c>
      <c r="AD318" s="103" t="n">
        <v>14.4</v>
      </c>
      <c r="AE318" s="103" t="n">
        <v>13.1</v>
      </c>
      <c r="AF318" s="103" t="n">
        <v>10.2</v>
      </c>
      <c r="AG318" s="103" t="n">
        <v>7</v>
      </c>
      <c r="AH318" s="103" t="n">
        <v>5.1</v>
      </c>
      <c r="AI318" s="103" t="n">
        <v>3.7</v>
      </c>
      <c r="AJ318" s="103" t="n">
        <v>4.1</v>
      </c>
      <c r="AK318" s="103" t="n">
        <v>5</v>
      </c>
      <c r="AL318" s="103" t="n">
        <v>6.9</v>
      </c>
      <c r="AM318" s="103" t="n">
        <v>8.1</v>
      </c>
      <c r="AN318" s="103" t="n">
        <v>9.9</v>
      </c>
      <c r="AO318" s="104" t="n">
        <f aca="false">AVERAGE(AC318:AN318)</f>
        <v>8.34166666666667</v>
      </c>
      <c r="BA318" s="22" t="n">
        <v>1968</v>
      </c>
      <c r="BB318" s="106" t="s">
        <v>168</v>
      </c>
      <c r="BC318" s="103" t="n">
        <v>13.2</v>
      </c>
      <c r="BD318" s="103" t="n">
        <v>14.6</v>
      </c>
      <c r="BE318" s="103" t="n">
        <v>13.9</v>
      </c>
      <c r="BF318" s="103" t="n">
        <v>10.6</v>
      </c>
      <c r="BG318" s="103" t="n">
        <v>5.4</v>
      </c>
      <c r="BH318" s="103" t="n">
        <v>4.7</v>
      </c>
      <c r="BI318" s="103" t="n">
        <v>3.6</v>
      </c>
      <c r="BJ318" s="103" t="n">
        <v>4.2</v>
      </c>
      <c r="BK318" s="103" t="n">
        <v>5.2</v>
      </c>
      <c r="BL318" s="103" t="n">
        <v>7.7</v>
      </c>
      <c r="BM318" s="103" t="n">
        <v>9.2</v>
      </c>
      <c r="BN318" s="103" t="n">
        <v>11.1</v>
      </c>
      <c r="BO318" s="104" t="n">
        <f aca="false">AVERAGE(BC318:BN318)</f>
        <v>8.61666666666667</v>
      </c>
      <c r="CA318" s="22" t="n">
        <v>1968</v>
      </c>
      <c r="CB318" s="106" t="s">
        <v>168</v>
      </c>
      <c r="CC318" s="103" t="n">
        <v>12.4</v>
      </c>
      <c r="CD318" s="103" t="n">
        <v>13.5</v>
      </c>
      <c r="CE318" s="103" t="n">
        <v>12.4</v>
      </c>
      <c r="CF318" s="103" t="n">
        <v>10</v>
      </c>
      <c r="CG318" s="103" t="n">
        <v>5.5</v>
      </c>
      <c r="CH318" s="103" t="n">
        <v>3.8</v>
      </c>
      <c r="CI318" s="103" t="n">
        <v>3</v>
      </c>
      <c r="CJ318" s="103" t="n">
        <v>3.2</v>
      </c>
      <c r="CK318" s="103" t="n">
        <v>3.9</v>
      </c>
      <c r="CL318" s="103" t="n">
        <v>6.3</v>
      </c>
      <c r="CM318" s="103" t="n">
        <v>7.4</v>
      </c>
      <c r="CN318" s="103" t="n">
        <v>9.8</v>
      </c>
      <c r="CO318" s="104" t="n">
        <f aca="false">AVERAGE(CC318:CN318)</f>
        <v>7.6</v>
      </c>
      <c r="DA318" s="22" t="n">
        <v>1968</v>
      </c>
      <c r="DB318" s="106" t="s">
        <v>168</v>
      </c>
      <c r="DC318" s="103" t="n">
        <v>15.5</v>
      </c>
      <c r="DD318" s="103" t="n">
        <v>16.4</v>
      </c>
      <c r="DE318" s="103" t="n">
        <v>13.3</v>
      </c>
      <c r="DF318" s="103" t="n">
        <v>10.2</v>
      </c>
      <c r="DG318" s="103" t="n">
        <v>6.3</v>
      </c>
      <c r="DH318" s="103" t="n">
        <v>3.7</v>
      </c>
      <c r="DI318" s="103" t="n">
        <v>1.8</v>
      </c>
      <c r="DJ318" s="103" t="n">
        <v>4.2</v>
      </c>
      <c r="DK318" s="103" t="n">
        <v>3.5</v>
      </c>
      <c r="DL318" s="103" t="n">
        <v>6.1</v>
      </c>
      <c r="DM318" s="103" t="n">
        <v>8.4</v>
      </c>
      <c r="DN318" s="103" t="n">
        <v>11.5</v>
      </c>
      <c r="DO318" s="104" t="n">
        <f aca="false">AVERAGE(DC318:DN318)</f>
        <v>8.40833333333333</v>
      </c>
      <c r="EA318" s="22" t="n">
        <v>1968</v>
      </c>
      <c r="EB318" s="106" t="s">
        <v>168</v>
      </c>
      <c r="EC318" s="103" t="n">
        <v>13.9</v>
      </c>
      <c r="ED318" s="103" t="n">
        <v>15.3</v>
      </c>
      <c r="EE318" s="103" t="n">
        <v>13.8</v>
      </c>
      <c r="EF318" s="103" t="n">
        <v>11.7</v>
      </c>
      <c r="EG318" s="103" t="n">
        <v>9.1</v>
      </c>
      <c r="EH318" s="103" t="n">
        <v>7.7</v>
      </c>
      <c r="EI318" s="103" t="n">
        <v>6.7</v>
      </c>
      <c r="EJ318" s="103" t="n">
        <v>6.9</v>
      </c>
      <c r="EK318" s="103" t="n">
        <v>7.9</v>
      </c>
      <c r="EL318" s="103" t="n">
        <v>9.1</v>
      </c>
      <c r="EM318" s="103" t="n">
        <v>9.7</v>
      </c>
      <c r="EN318" s="103" t="n">
        <v>11.4</v>
      </c>
      <c r="EO318" s="104" t="n">
        <f aca="false">AVERAGE(EC318:EN318)</f>
        <v>10.2666666666667</v>
      </c>
      <c r="FA318" s="22" t="n">
        <v>1968</v>
      </c>
      <c r="FB318" s="106" t="s">
        <v>168</v>
      </c>
      <c r="FC318" s="103" t="n">
        <v>13.1</v>
      </c>
      <c r="FD318" s="103" t="n">
        <v>14.2</v>
      </c>
      <c r="FE318" s="103" t="n">
        <v>12.3</v>
      </c>
      <c r="FF318" s="103" t="n">
        <v>9.5</v>
      </c>
      <c r="FG318" s="103" t="n">
        <v>5.7</v>
      </c>
      <c r="FH318" s="103" t="n">
        <v>2.8</v>
      </c>
      <c r="FI318" s="103" t="n">
        <v>2</v>
      </c>
      <c r="FJ318" s="103" t="n">
        <v>3.7</v>
      </c>
      <c r="FK318" s="103" t="n">
        <v>3.2</v>
      </c>
      <c r="FL318" s="103" t="n">
        <v>5.8</v>
      </c>
      <c r="FM318" s="103" t="n">
        <v>7.4</v>
      </c>
      <c r="FN318" s="103" t="n">
        <v>9.9</v>
      </c>
      <c r="FO318" s="104" t="n">
        <f aca="false">AVERAGE(FC318:FN318)</f>
        <v>7.46666666666667</v>
      </c>
      <c r="GA318" s="22" t="n">
        <v>1968</v>
      </c>
      <c r="GB318" s="106" t="s">
        <v>168</v>
      </c>
      <c r="GC318" s="103" t="n">
        <v>15.8</v>
      </c>
      <c r="GD318" s="103" t="n">
        <v>17.5</v>
      </c>
      <c r="GE318" s="103" t="n">
        <v>15.4</v>
      </c>
      <c r="GF318" s="103" t="n">
        <v>12.4</v>
      </c>
      <c r="GG318" s="103" t="n">
        <v>7.4</v>
      </c>
      <c r="GH318" s="103" t="n">
        <v>4.8</v>
      </c>
      <c r="GI318" s="103" t="n">
        <v>3.4</v>
      </c>
      <c r="GJ318" s="103" t="n">
        <v>5</v>
      </c>
      <c r="GK318" s="103" t="n">
        <v>5.7</v>
      </c>
      <c r="GL318" s="103" t="n">
        <v>8.4</v>
      </c>
      <c r="GM318" s="103" t="n">
        <v>10.5</v>
      </c>
      <c r="GN318" s="103" t="n">
        <v>13.1</v>
      </c>
      <c r="GO318" s="104" t="n">
        <f aca="false">AVERAGE(GC318:GN318)</f>
        <v>9.95</v>
      </c>
      <c r="HA318" s="22" t="n">
        <v>1968</v>
      </c>
      <c r="HB318" s="106" t="s">
        <v>168</v>
      </c>
      <c r="HC318" s="103" t="n">
        <v>15.9</v>
      </c>
      <c r="HD318" s="103" t="n">
        <v>16.8</v>
      </c>
      <c r="HE318" s="103" t="n">
        <v>17.3</v>
      </c>
      <c r="HF318" s="103" t="n">
        <v>15.3</v>
      </c>
      <c r="HG318" s="103" t="n">
        <v>10.8</v>
      </c>
      <c r="HH318" s="103" t="n">
        <v>9.2</v>
      </c>
      <c r="HI318" s="103" t="n">
        <v>8.4</v>
      </c>
      <c r="HJ318" s="103" t="n">
        <v>8.3</v>
      </c>
      <c r="HK318" s="103" t="n">
        <v>9.3</v>
      </c>
      <c r="HL318" s="103" t="n">
        <v>11</v>
      </c>
      <c r="HM318" s="103" t="n">
        <v>12.4</v>
      </c>
      <c r="HN318" s="103" t="n">
        <v>14</v>
      </c>
      <c r="HO318" s="104" t="n">
        <f aca="false">AVERAGE(HC318:HN318)</f>
        <v>12.3916666666667</v>
      </c>
      <c r="IA318" s="22" t="n">
        <v>1968</v>
      </c>
      <c r="IB318" s="106" t="s">
        <v>168</v>
      </c>
      <c r="IC318" s="103" t="n">
        <v>14.3</v>
      </c>
      <c r="ID318" s="103" t="n">
        <v>15.9</v>
      </c>
      <c r="IE318" s="103" t="n">
        <v>15.2</v>
      </c>
      <c r="IF318" s="103" t="n">
        <v>12.8</v>
      </c>
      <c r="IG318" s="103" t="n">
        <v>8.3</v>
      </c>
      <c r="IH318" s="103" t="n">
        <v>6.1</v>
      </c>
      <c r="II318" s="103" t="n">
        <v>5.3</v>
      </c>
      <c r="IJ318" s="103" t="n">
        <v>5.8</v>
      </c>
      <c r="IK318" s="103" t="n">
        <v>6.3</v>
      </c>
      <c r="IL318" s="103" t="n">
        <v>8.6</v>
      </c>
      <c r="IM318" s="103" t="n">
        <v>9.3</v>
      </c>
      <c r="IN318" s="103" t="n">
        <v>12.5</v>
      </c>
      <c r="IO318" s="104" t="n">
        <f aca="false">AVERAGE(IC318:IN318)</f>
        <v>10.0333333333333</v>
      </c>
      <c r="JA318" s="22" t="n">
        <v>1968</v>
      </c>
      <c r="JB318" s="106" t="s">
        <v>168</v>
      </c>
      <c r="JC318" s="103" t="n">
        <v>12.6</v>
      </c>
      <c r="JD318" s="103" t="n">
        <v>14.5</v>
      </c>
      <c r="JE318" s="103" t="n">
        <v>13.3</v>
      </c>
      <c r="JF318" s="103" t="n">
        <v>12.1</v>
      </c>
      <c r="JG318" s="103" t="n">
        <v>7.4</v>
      </c>
      <c r="JH318" s="103" t="n">
        <v>5</v>
      </c>
      <c r="JI318" s="103" t="n">
        <v>3.7</v>
      </c>
      <c r="JJ318" s="103" t="n">
        <v>4.6</v>
      </c>
      <c r="JK318" s="103" t="n">
        <v>5.7</v>
      </c>
      <c r="JL318" s="103" t="n">
        <v>7.6</v>
      </c>
      <c r="JM318" s="103" t="n">
        <v>8</v>
      </c>
      <c r="JN318" s="103" t="n">
        <v>9.8</v>
      </c>
      <c r="JO318" s="104" t="n">
        <f aca="false">AVERAGE(JC318:JN318)</f>
        <v>8.69166666666667</v>
      </c>
      <c r="KA318" s="22" t="n">
        <v>1968</v>
      </c>
      <c r="KB318" s="106" t="s">
        <v>168</v>
      </c>
      <c r="KC318" s="103" t="n">
        <v>15.5</v>
      </c>
      <c r="KD318" s="103" t="n">
        <v>16.6</v>
      </c>
      <c r="KE318" s="103" t="n">
        <v>14.6</v>
      </c>
      <c r="KF318" s="103" t="n">
        <v>11.5</v>
      </c>
      <c r="KG318" s="103" t="n">
        <v>7.6</v>
      </c>
      <c r="KH318" s="103" t="n">
        <v>5.4</v>
      </c>
      <c r="KI318" s="103" t="n">
        <v>3.2</v>
      </c>
      <c r="KJ318" s="103" t="n">
        <v>4.3</v>
      </c>
      <c r="KK318" s="103" t="n">
        <v>5.1</v>
      </c>
      <c r="KL318" s="103" t="n">
        <v>8.1</v>
      </c>
      <c r="KM318" s="103" t="n">
        <v>9.1</v>
      </c>
      <c r="KN318" s="103" t="n">
        <v>11.9</v>
      </c>
      <c r="KO318" s="104" t="n">
        <f aca="false">AVERAGE(KC318:KN318)</f>
        <v>9.40833333333333</v>
      </c>
      <c r="LA318" s="22" t="n">
        <v>1968</v>
      </c>
      <c r="LB318" s="106" t="s">
        <v>168</v>
      </c>
      <c r="LC318" s="103" t="n">
        <v>16.4</v>
      </c>
      <c r="LD318" s="103" t="n">
        <v>17.5</v>
      </c>
      <c r="LE318" s="103" t="n">
        <v>15.2</v>
      </c>
      <c r="LF318" s="103" t="n">
        <v>11.7</v>
      </c>
      <c r="LG318" s="103" t="n">
        <v>7.7</v>
      </c>
      <c r="LH318" s="103" t="n">
        <v>5</v>
      </c>
      <c r="LI318" s="103" t="n">
        <v>3.5</v>
      </c>
      <c r="LJ318" s="103" t="n">
        <v>4.7</v>
      </c>
      <c r="LK318" s="103" t="n">
        <v>5.7</v>
      </c>
      <c r="LL318" s="103" t="n">
        <v>8.5</v>
      </c>
      <c r="LM318" s="103" t="n">
        <v>10.1</v>
      </c>
      <c r="LN318" s="103" t="n">
        <v>13</v>
      </c>
      <c r="LO318" s="104" t="n">
        <f aca="false">AVERAGE(LC318:LN318)</f>
        <v>9.91666666666667</v>
      </c>
      <c r="MA318" s="22" t="n">
        <v>1968</v>
      </c>
      <c r="MB318" s="106" t="s">
        <v>168</v>
      </c>
      <c r="MC318" s="103" t="n">
        <v>13.6</v>
      </c>
      <c r="MD318" s="103" t="n">
        <v>15.4</v>
      </c>
      <c r="ME318" s="103" t="n">
        <v>14.1</v>
      </c>
      <c r="MF318" s="103" t="n">
        <v>12.3</v>
      </c>
      <c r="MG318" s="103" t="n">
        <v>8.3</v>
      </c>
      <c r="MH318" s="103" t="n">
        <v>5.7</v>
      </c>
      <c r="MI318" s="103" t="n">
        <v>4.6</v>
      </c>
      <c r="MJ318" s="103" t="n">
        <v>4.7</v>
      </c>
      <c r="MK318" s="103" t="n">
        <v>5.1</v>
      </c>
      <c r="ML318" s="103" t="n">
        <v>7.8</v>
      </c>
      <c r="MM318" s="103" t="n">
        <v>8.8</v>
      </c>
      <c r="MN318" s="103" t="n">
        <v>12.1</v>
      </c>
      <c r="MO318" s="104" t="n">
        <f aca="false">AVERAGE(MC318:MN318)</f>
        <v>9.375</v>
      </c>
      <c r="MQ318" s="5" t="n">
        <f aca="false">MAX(MC318:MN318)</f>
        <v>15.4</v>
      </c>
      <c r="MR318" s="5" t="n">
        <f aca="false">MIN(MC318:MN318)</f>
        <v>4.6</v>
      </c>
      <c r="NA318" s="22" t="n">
        <v>1968</v>
      </c>
      <c r="NB318" s="106" t="s">
        <v>168</v>
      </c>
      <c r="NC318" s="103" t="n">
        <v>13.6</v>
      </c>
      <c r="ND318" s="103" t="n">
        <v>14.9</v>
      </c>
      <c r="NE318" s="103" t="n">
        <v>14</v>
      </c>
      <c r="NF318" s="103" t="n">
        <v>9.5</v>
      </c>
      <c r="NG318" s="103" t="n">
        <v>6.5</v>
      </c>
      <c r="NH318" s="103" t="n">
        <v>4</v>
      </c>
      <c r="NI318" s="103" t="n">
        <v>2.8</v>
      </c>
      <c r="NJ318" s="103" t="n">
        <v>3.8</v>
      </c>
      <c r="NK318" s="103" t="n">
        <v>4.5</v>
      </c>
      <c r="NL318" s="103" t="n">
        <v>6.3</v>
      </c>
      <c r="NM318" s="103" t="n">
        <v>8.4</v>
      </c>
      <c r="NN318" s="103" t="n">
        <v>10.2</v>
      </c>
      <c r="NO318" s="104" t="n">
        <f aca="false">AVERAGE(NC318:NN318)</f>
        <v>8.20833333333333</v>
      </c>
      <c r="OA318" s="22" t="n">
        <v>1968</v>
      </c>
      <c r="OB318" s="106" t="n">
        <v>1968</v>
      </c>
      <c r="OC318" s="103" t="n">
        <v>13.9</v>
      </c>
      <c r="OD318" s="103" t="n">
        <v>16.6</v>
      </c>
      <c r="OE318" s="103" t="n">
        <v>13.1</v>
      </c>
      <c r="OF318" s="103" t="n">
        <v>11.6</v>
      </c>
      <c r="OG318" s="103" t="n">
        <v>8.7</v>
      </c>
      <c r="OH318" s="103" t="n">
        <v>7</v>
      </c>
      <c r="OI318" s="103" t="n">
        <v>6.3</v>
      </c>
      <c r="OJ318" s="103" t="n">
        <v>6.3</v>
      </c>
      <c r="OK318" s="103" t="n">
        <v>7.9</v>
      </c>
      <c r="OL318" s="103" t="n">
        <v>10.2</v>
      </c>
      <c r="OM318" s="103" t="n">
        <v>11.7</v>
      </c>
      <c r="ON318" s="103" t="n">
        <v>12.5</v>
      </c>
      <c r="OO318" s="104" t="n">
        <f aca="false">AVERAGE(OC318:ON318)</f>
        <v>10.4833333333333</v>
      </c>
      <c r="OQ318" s="5" t="n">
        <f aca="false">MAX(OC318:ON318)</f>
        <v>16.6</v>
      </c>
      <c r="OR318" s="5" t="n">
        <f aca="false">MIN(OC318:ON318)</f>
        <v>6.3</v>
      </c>
      <c r="PA318" s="22" t="n">
        <v>1968</v>
      </c>
      <c r="PB318" s="106" t="s">
        <v>168</v>
      </c>
      <c r="PC318" s="103" t="n">
        <v>18.7</v>
      </c>
      <c r="PD318" s="103" t="n">
        <v>18.9</v>
      </c>
      <c r="PE318" s="103" t="n">
        <v>16.1</v>
      </c>
      <c r="PF318" s="103" t="n">
        <v>12.7</v>
      </c>
      <c r="PG318" s="103" t="n">
        <v>8.3</v>
      </c>
      <c r="PH318" s="103" t="n">
        <v>6.4</v>
      </c>
      <c r="PI318" s="103" t="n">
        <v>3.3</v>
      </c>
      <c r="PJ318" s="103" t="n">
        <v>4.7</v>
      </c>
      <c r="PK318" s="103" t="n">
        <v>6.4</v>
      </c>
      <c r="PL318" s="103" t="n">
        <v>10</v>
      </c>
      <c r="PM318" s="103" t="n">
        <v>11.4</v>
      </c>
      <c r="PN318" s="103" t="n">
        <v>14</v>
      </c>
      <c r="PO318" s="104" t="n">
        <f aca="false">AVERAGE(PC318:PN318)</f>
        <v>10.9083333333333</v>
      </c>
      <c r="QA318" s="22" t="n">
        <v>1968</v>
      </c>
      <c r="QB318" s="106" t="s">
        <v>168</v>
      </c>
      <c r="QC318" s="103" t="n">
        <v>14.9</v>
      </c>
      <c r="QD318" s="103" t="n">
        <v>15.4</v>
      </c>
      <c r="QE318" s="103" t="n">
        <v>13.5</v>
      </c>
      <c r="QF318" s="103" t="n">
        <v>10.7</v>
      </c>
      <c r="QG318" s="103" t="n">
        <v>7.1</v>
      </c>
      <c r="QH318" s="103" t="n">
        <v>4.9</v>
      </c>
      <c r="QI318" s="103" t="n">
        <v>2.5</v>
      </c>
      <c r="QJ318" s="103" t="n">
        <v>3.7</v>
      </c>
      <c r="QK318" s="103" t="n">
        <v>4</v>
      </c>
      <c r="QL318" s="103" t="n">
        <v>7.3</v>
      </c>
      <c r="QM318" s="103" t="n">
        <v>8.1</v>
      </c>
      <c r="QN318" s="103" t="n">
        <v>10.1</v>
      </c>
      <c r="QO318" s="104" t="n">
        <f aca="false">AVERAGE(QC318:QN318)</f>
        <v>8.51666666666667</v>
      </c>
      <c r="RA318" s="22" t="n">
        <v>1968</v>
      </c>
      <c r="RB318" s="106" t="s">
        <v>168</v>
      </c>
      <c r="RC318" s="103" t="n">
        <v>9.6</v>
      </c>
      <c r="RD318" s="103" t="n">
        <v>9.8</v>
      </c>
      <c r="RE318" s="103" t="n">
        <v>9.1</v>
      </c>
      <c r="RF318" s="103" t="n">
        <v>5.9</v>
      </c>
      <c r="RG318" s="103" t="n">
        <v>3.8</v>
      </c>
      <c r="RH318" s="103" t="n">
        <v>-0.2</v>
      </c>
      <c r="RI318" s="103" t="n">
        <v>-0.9</v>
      </c>
      <c r="RJ318" s="103" t="n">
        <v>0.8</v>
      </c>
      <c r="RK318" s="103" t="n">
        <v>0.9</v>
      </c>
      <c r="RL318" s="103" t="n">
        <v>3.5</v>
      </c>
      <c r="RM318" s="103" t="n">
        <v>6</v>
      </c>
      <c r="RN318" s="103" t="n">
        <v>6.9</v>
      </c>
      <c r="RO318" s="104" t="n">
        <f aca="false">AVERAGE(RC318:RN318)</f>
        <v>4.6</v>
      </c>
      <c r="SA318" s="22" t="n">
        <v>1968</v>
      </c>
      <c r="SB318" s="106" t="s">
        <v>168</v>
      </c>
      <c r="SC318" s="103" t="n">
        <v>15.3</v>
      </c>
      <c r="SD318" s="103" t="n">
        <v>15.1</v>
      </c>
      <c r="SE318" s="103" t="n">
        <v>12.8</v>
      </c>
      <c r="SF318" s="103" t="n">
        <v>10.2</v>
      </c>
      <c r="SG318" s="103" t="n">
        <v>6.7</v>
      </c>
      <c r="SH318" s="103" t="n">
        <v>3.5</v>
      </c>
      <c r="SI318" s="103" t="n">
        <v>1.5</v>
      </c>
      <c r="SJ318" s="103" t="n">
        <v>3.8</v>
      </c>
      <c r="SK318" s="103" t="n">
        <v>3.4</v>
      </c>
      <c r="SL318" s="103" t="n">
        <v>5</v>
      </c>
      <c r="SM318" s="103" t="n">
        <v>7.6</v>
      </c>
      <c r="SN318" s="103" t="n">
        <v>9.9</v>
      </c>
      <c r="SO318" s="104" t="n">
        <f aca="false">AVERAGE(SC318:SN318)</f>
        <v>7.9</v>
      </c>
      <c r="TA318" s="22" t="n">
        <v>1968</v>
      </c>
      <c r="TB318" s="106" t="s">
        <v>168</v>
      </c>
      <c r="TC318" s="103" t="n">
        <v>13.2</v>
      </c>
      <c r="TD318" s="103" t="n">
        <v>14</v>
      </c>
      <c r="TE318" s="103" t="n">
        <v>13.8</v>
      </c>
      <c r="TF318" s="103" t="n">
        <v>10.6</v>
      </c>
      <c r="TG318" s="103" t="n">
        <v>7.2</v>
      </c>
      <c r="TH318" s="103" t="n">
        <v>4.3</v>
      </c>
      <c r="TI318" s="103" t="n">
        <v>2.5</v>
      </c>
      <c r="TJ318" s="103" t="n">
        <v>4</v>
      </c>
      <c r="TK318" s="103" t="n">
        <v>4.4</v>
      </c>
      <c r="TL318" s="103" t="n">
        <v>7.5</v>
      </c>
      <c r="TM318" s="103" t="n">
        <v>9.3</v>
      </c>
      <c r="TN318" s="103" t="n">
        <v>11.2</v>
      </c>
      <c r="TO318" s="104" t="n">
        <f aca="false">AVERAGE(TC318:TN318)</f>
        <v>8.5</v>
      </c>
      <c r="UA318" s="22" t="n">
        <v>1968</v>
      </c>
      <c r="UB318" s="106" t="s">
        <v>168</v>
      </c>
      <c r="UC318" s="103" t="n">
        <v>15.3</v>
      </c>
      <c r="UD318" s="103" t="n">
        <v>14.6</v>
      </c>
      <c r="UE318" s="103" t="n">
        <v>13.9</v>
      </c>
      <c r="UF318" s="103" t="n">
        <v>9.6</v>
      </c>
      <c r="UG318" s="103" t="n">
        <v>7</v>
      </c>
      <c r="UH318" s="103" t="n">
        <v>3.6</v>
      </c>
      <c r="UI318" s="103" t="n">
        <v>3.1</v>
      </c>
      <c r="UJ318" s="103" t="n">
        <v>3.9</v>
      </c>
      <c r="UK318" s="103" t="n">
        <v>4.1</v>
      </c>
      <c r="UL318" s="103" t="n">
        <v>5.3</v>
      </c>
      <c r="UM318" s="103" t="n">
        <v>8.5</v>
      </c>
      <c r="UN318" s="103" t="n">
        <v>11.7</v>
      </c>
      <c r="UO318" s="104" t="n">
        <f aca="false">AVERAGE(UC318:UN318)</f>
        <v>8.38333333333333</v>
      </c>
      <c r="VA318" s="22" t="n">
        <v>1968</v>
      </c>
      <c r="VB318" s="106" t="s">
        <v>168</v>
      </c>
      <c r="VC318" s="103" t="n">
        <v>14.2</v>
      </c>
      <c r="VD318" s="103" t="n">
        <v>14.9</v>
      </c>
      <c r="VE318" s="103" t="n">
        <v>9.6</v>
      </c>
      <c r="VF318" s="103" t="n">
        <v>10.8</v>
      </c>
      <c r="VG318" s="103" t="n">
        <v>7.1</v>
      </c>
      <c r="VH318" s="103" t="n">
        <v>5.6</v>
      </c>
      <c r="VI318" s="103" t="n">
        <v>4.1</v>
      </c>
      <c r="VJ318" s="103" t="n">
        <v>4.7</v>
      </c>
      <c r="VK318" s="103" t="n">
        <v>5.6</v>
      </c>
      <c r="VL318" s="103" t="n">
        <v>8.4</v>
      </c>
      <c r="VM318" s="103" t="n">
        <v>9.2</v>
      </c>
      <c r="VN318" s="103" t="n">
        <v>11.4</v>
      </c>
      <c r="VO318" s="104" t="n">
        <f aca="false">AVERAGE(VC318:VN318)</f>
        <v>8.8</v>
      </c>
      <c r="WA318" s="22" t="n">
        <v>1968</v>
      </c>
      <c r="WB318" s="106" t="s">
        <v>168</v>
      </c>
      <c r="WC318" s="103" t="n">
        <v>14</v>
      </c>
      <c r="WD318" s="103" t="n">
        <v>17.6</v>
      </c>
      <c r="WE318" s="103" t="n">
        <v>15.9</v>
      </c>
      <c r="WF318" s="103" t="n">
        <v>12.3</v>
      </c>
      <c r="WG318" s="103" t="n">
        <v>8.1</v>
      </c>
      <c r="WH318" s="103" t="n">
        <v>5.4</v>
      </c>
      <c r="WI318" s="103" t="n">
        <v>3.2</v>
      </c>
      <c r="WJ318" s="103" t="n">
        <v>4.4</v>
      </c>
      <c r="WK318" s="103" t="n">
        <v>5.7</v>
      </c>
      <c r="WL318" s="103" t="n">
        <v>8.4</v>
      </c>
      <c r="WM318" s="103" t="n">
        <v>10.5</v>
      </c>
      <c r="WN318" s="103" t="n">
        <v>13.2</v>
      </c>
      <c r="WO318" s="104" t="n">
        <f aca="false">AVERAGE(WC318:WN318)</f>
        <v>9.89166666666667</v>
      </c>
      <c r="XA318" s="22" t="n">
        <v>1968</v>
      </c>
      <c r="XB318" s="106" t="s">
        <v>168</v>
      </c>
      <c r="XC318" s="103" t="n">
        <v>15.8</v>
      </c>
      <c r="XD318" s="103" t="n">
        <v>16.2</v>
      </c>
      <c r="XE318" s="103" t="n">
        <v>13</v>
      </c>
      <c r="XF318" s="103" t="n">
        <v>10.3</v>
      </c>
      <c r="XG318" s="103" t="n">
        <v>6.8</v>
      </c>
      <c r="XH318" s="103" t="n">
        <v>4</v>
      </c>
      <c r="XI318" s="103" t="n">
        <v>2</v>
      </c>
      <c r="XJ318" s="103" t="n">
        <v>4.4</v>
      </c>
      <c r="XK318" s="103" t="n">
        <v>4.4</v>
      </c>
      <c r="XL318" s="103" t="n">
        <v>7.3</v>
      </c>
      <c r="XM318" s="103" t="n">
        <v>9.7</v>
      </c>
      <c r="XN318" s="103" t="n">
        <v>12</v>
      </c>
      <c r="XO318" s="104" t="n">
        <f aca="false">AVERAGE(XC318:XN318)</f>
        <v>8.825</v>
      </c>
      <c r="YA318" s="22" t="n">
        <v>1968</v>
      </c>
      <c r="YB318" s="106" t="s">
        <v>168</v>
      </c>
      <c r="YC318" s="103" t="n">
        <v>13.3</v>
      </c>
      <c r="YD318" s="103" t="n">
        <v>14.7</v>
      </c>
      <c r="YE318" s="103" t="n">
        <v>14.2</v>
      </c>
      <c r="YF318" s="103" t="n">
        <v>12.4</v>
      </c>
      <c r="YG318" s="103" t="n">
        <v>9</v>
      </c>
      <c r="YH318" s="103" t="n">
        <v>7.1</v>
      </c>
      <c r="YI318" s="103" t="n">
        <v>5.9</v>
      </c>
      <c r="YJ318" s="103" t="n">
        <v>5.7</v>
      </c>
      <c r="YK318" s="103" t="n">
        <v>6.8</v>
      </c>
      <c r="YL318" s="103" t="n">
        <v>8.4</v>
      </c>
      <c r="YM318" s="103" t="n">
        <v>9.4</v>
      </c>
      <c r="YN318" s="103" t="n">
        <v>11.4</v>
      </c>
      <c r="YO318" s="104" t="n">
        <f aca="false">AVERAGE(YC318:YN318)</f>
        <v>9.85833333333333</v>
      </c>
      <c r="ZA318" s="22" t="n">
        <v>1968</v>
      </c>
      <c r="ZB318" s="106" t="s">
        <v>168</v>
      </c>
      <c r="ZC318" s="103" t="n">
        <v>13.9</v>
      </c>
      <c r="ZD318" s="103" t="n">
        <v>16.2</v>
      </c>
      <c r="ZE318" s="103" t="n">
        <v>15.6</v>
      </c>
      <c r="ZF318" s="103" t="n">
        <v>14</v>
      </c>
      <c r="ZG318" s="103" t="n">
        <v>10</v>
      </c>
      <c r="ZH318" s="103" t="n">
        <v>8.7</v>
      </c>
      <c r="ZI318" s="103" t="n">
        <v>8.2</v>
      </c>
      <c r="ZJ318" s="103" t="n">
        <v>7.8</v>
      </c>
      <c r="ZK318" s="103" t="n">
        <v>8.6</v>
      </c>
      <c r="ZL318" s="103" t="n">
        <v>9.3</v>
      </c>
      <c r="ZM318" s="103" t="n">
        <v>10.4</v>
      </c>
      <c r="ZN318" s="103" t="n">
        <v>12.1</v>
      </c>
      <c r="ZO318" s="104" t="n">
        <f aca="false">AVERAGE(ZC318:ZN318)</f>
        <v>11.2333333333333</v>
      </c>
      <c r="AAA318" s="36" t="n">
        <f aca="false">(OO318+EO318)/2</f>
        <v>10.375</v>
      </c>
      <c r="AAB318" s="37" t="n">
        <f aca="false">(HO318+ZO318+RO318+GO318)/4</f>
        <v>9.54375</v>
      </c>
      <c r="AAC318" s="38" t="n">
        <f aca="false">(JO318+PO318+TO318+QO318+YO318+AO318+BO318+KO318+NO318+UO318+WO318)/11</f>
        <v>9.02954545454545</v>
      </c>
      <c r="ABA318" s="147" t="n">
        <f aca="false">MAX(OC318:ON318, EC318:EN318)</f>
        <v>16.6</v>
      </c>
      <c r="ABB318" s="147" t="n">
        <f aca="false">MIN(EC318:EN318,OC318:ON318)</f>
        <v>6.3</v>
      </c>
      <c r="ABC318" s="148" t="n">
        <f aca="false">MAX(HC318:HN318,ZC318:ZN318,RC318:RN318,GC318:GN318)</f>
        <v>17.5</v>
      </c>
      <c r="ABD318" s="144" t="n">
        <f aca="false">MIN(HC318:HN318,ZC318:ZN318,GC318:GN318)</f>
        <v>3.4</v>
      </c>
      <c r="ABE318" s="145" t="n">
        <f aca="false">MAX(JC318:JN318,PC318:PN318,TC318:TN318,QC318:QN318,YC318:YN318,AC318:AN318,BC318:BN318,KC318:KN318,NC318:NN318,UC318:UN318,WC318:WN318)</f>
        <v>18.9</v>
      </c>
      <c r="ABF318" s="145" t="n">
        <f aca="false">MIN(JC318:JN318,PC318:PN318,TC318:TN318,QC318:QN318,YC318:YN318,AC318:AN318,BC318:BN318,KC318:KN318,NC318:NN318,UC318:UN318,WC318:WN318)</f>
        <v>2.5</v>
      </c>
    </row>
    <row r="319" customFormat="false" ht="12.9" hidden="false" customHeight="false" outlineLevel="0" collapsed="false">
      <c r="A319" s="97"/>
      <c r="B319" s="11" t="n">
        <f aca="false">AVERAGE(AO319,BO319,CO319,DO319,EO319,FO319,GO319,HO319,IO319,JO319,KO319,LO319,MO319,NO319,OO319,PO319,QO319,RO319,SO319,TO319,UO319,VO319,WO319,XO319,YO319,ZO319)</f>
        <v>8.83028846153846</v>
      </c>
      <c r="C319" s="98" t="n">
        <f aca="false">AVERAGE(B315:B319)</f>
        <v>8.66628205128205</v>
      </c>
      <c r="D319" s="99" t="n">
        <f aca="false">AVERAGE(B310:B319)</f>
        <v>8.78460737179487</v>
      </c>
      <c r="E319" s="11" t="n">
        <f aca="false">AVERAGE(B300:B319)</f>
        <v>8.73301682692308</v>
      </c>
      <c r="F319" s="100" t="n">
        <f aca="false">AVERAGE(B270:B319)</f>
        <v>8.68947851107226</v>
      </c>
      <c r="G319" s="3" t="n">
        <f aca="false">MAX(AC319:AN319,BC319:BN319,CC319:CN319,DC319:DN319,EC319:EN319,FC319:FN319,GC319:GN319,HC319:HN319,IC319:IN319,JC319:JN319,KC319:KN319,LC319:LN319,MC319:MN319,NC319:NN319,OC319:ON319,PC319:PN319,QC319:QN319,RC319:RN319,SC319:SN319,TC319:TN319,UC319:UN319,VC319:VN319,WC319:WN319,XC319:XN319,YC319:YN319,ZC319:ZN319,)</f>
        <v>18</v>
      </c>
      <c r="H319" s="19" t="n">
        <f aca="false">MEDIAN(AC319:AN319,BC319:BN319,CC319:CN319,DC319:DN319,EC319:EN319,FC319:FN319,GC319:GN319,HC319:HN319,IC319:IN319,JC319:JN319,KC319:KN319,LC319:LN319,MC319:MN319,NC319:NN319,OC319:ON319,PC319:PN319,QC319:QN319,RC319:RN319,SC319:SN319,TC319:TN319,UC319:UN319,VC319:VN319,WC319:WN319,XC319:XN319,YC319:YN319,ZC319:ZN319,)</f>
        <v>8.7</v>
      </c>
      <c r="I319" s="5" t="n">
        <f aca="false">MIN(AC319:AN319,BC319:BN319,CC319:CN319,DC319:DN319,EC319:EN319,FC319:FN319,GC319:GN319,HC319:HN319,IC319:IN319,JC319:JN319,KC319:KN319,LC319:LN319,MC319:MN319,NC319:NN319,OC319:ON319,PC319:PN319,QC319:QN319,RC319:RN319,SC319:SN319,TC319:TN319,UC319:UN319,VC319:VN319,WC319:WN319,XC319:XN319,YC319:YN319,ZC319:ZN319)</f>
        <v>-0.9</v>
      </c>
      <c r="J319" s="5" t="n">
        <f aca="false">MIN(AC319:AN319,BC319:BN319,CC319:CN319,DC319:DN319,EC319:EN319,FC319:FN319,GC319:GN319,HC319:HN319,IC319:IN319,JC319:JN319,KC319:KN319,LC319:LN319,MC319:MN319,NC319:NN319,OC319:ON319,PC319:PN319,QC319:QN319,SC319:SN319,TC319:TN319,UC319:UN319,VC319:VN319,WC319:WN319,XC319:XN319,YC319:YN319,ZC319:ZN319)</f>
        <v>0.1</v>
      </c>
      <c r="K319" s="101" t="n">
        <f aca="false">(G319+I319)/2</f>
        <v>8.55</v>
      </c>
      <c r="AB319" s="102" t="n">
        <v>1969</v>
      </c>
      <c r="AC319" s="103" t="n">
        <v>13</v>
      </c>
      <c r="AD319" s="103" t="n">
        <v>14.5</v>
      </c>
      <c r="AE319" s="103" t="n">
        <v>11.1</v>
      </c>
      <c r="AF319" s="103" t="n">
        <v>8.7</v>
      </c>
      <c r="AG319" s="105" t="n">
        <f aca="false">(AG318+AG320)/2</f>
        <v>5.75</v>
      </c>
      <c r="AH319" s="103" t="n">
        <v>2</v>
      </c>
      <c r="AI319" s="103" t="n">
        <v>3.1</v>
      </c>
      <c r="AJ319" s="103" t="n">
        <v>4</v>
      </c>
      <c r="AK319" s="103" t="n">
        <v>4.3</v>
      </c>
      <c r="AL319" s="103" t="n">
        <v>5.4</v>
      </c>
      <c r="AM319" s="103" t="n">
        <v>7.3</v>
      </c>
      <c r="AN319" s="103" t="n">
        <v>7.3</v>
      </c>
      <c r="AO319" s="104" t="n">
        <f aca="false">AVERAGE(AC319:AN319)</f>
        <v>7.20416666666667</v>
      </c>
      <c r="BA319" s="22" t="n">
        <v>1969</v>
      </c>
      <c r="BB319" s="106" t="s">
        <v>169</v>
      </c>
      <c r="BC319" s="103" t="n">
        <v>13.9</v>
      </c>
      <c r="BD319" s="103" t="n">
        <v>17.9</v>
      </c>
      <c r="BE319" s="103" t="n">
        <v>12.7</v>
      </c>
      <c r="BF319" s="103" t="n">
        <v>9.9</v>
      </c>
      <c r="BG319" s="103" t="n">
        <v>6.7</v>
      </c>
      <c r="BH319" s="103" t="n">
        <v>3.7</v>
      </c>
      <c r="BI319" s="103" t="n">
        <v>3.8</v>
      </c>
      <c r="BJ319" s="103" t="n">
        <v>5.5</v>
      </c>
      <c r="BK319" s="103" t="n">
        <v>6.2</v>
      </c>
      <c r="BL319" s="103" t="n">
        <v>8.1</v>
      </c>
      <c r="BM319" s="103" t="n">
        <v>10.7</v>
      </c>
      <c r="BN319" s="103" t="n">
        <v>11.1</v>
      </c>
      <c r="BO319" s="104" t="n">
        <f aca="false">AVERAGE(BC319:BN319)</f>
        <v>9.18333333333333</v>
      </c>
      <c r="CA319" s="22" t="n">
        <v>1969</v>
      </c>
      <c r="CB319" s="106" t="s">
        <v>169</v>
      </c>
      <c r="CC319" s="103" t="n">
        <v>12.9</v>
      </c>
      <c r="CD319" s="103" t="n">
        <v>14.3</v>
      </c>
      <c r="CE319" s="103" t="n">
        <v>11.4</v>
      </c>
      <c r="CF319" s="103" t="n">
        <v>8.4</v>
      </c>
      <c r="CG319" s="103" t="n">
        <v>5.6</v>
      </c>
      <c r="CH319" s="103" t="n">
        <v>3.2</v>
      </c>
      <c r="CI319" s="103" t="n">
        <v>3.6</v>
      </c>
      <c r="CJ319" s="103" t="n">
        <v>3.5</v>
      </c>
      <c r="CK319" s="103" t="n">
        <v>3.9</v>
      </c>
      <c r="CL319" s="103" t="n">
        <v>7</v>
      </c>
      <c r="CM319" s="103" t="n">
        <v>8.1</v>
      </c>
      <c r="CN319" s="103" t="n">
        <v>8.2</v>
      </c>
      <c r="CO319" s="104" t="n">
        <f aca="false">AVERAGE(CC319:CN319)</f>
        <v>7.50833333333333</v>
      </c>
      <c r="DA319" s="22" t="n">
        <v>1969</v>
      </c>
      <c r="DB319" s="106" t="s">
        <v>169</v>
      </c>
      <c r="DC319" s="103" t="n">
        <v>15</v>
      </c>
      <c r="DD319" s="103" t="n">
        <v>16.3</v>
      </c>
      <c r="DE319" s="103" t="n">
        <v>12.7</v>
      </c>
      <c r="DF319" s="103" t="n">
        <v>8</v>
      </c>
      <c r="DG319" s="103" t="n">
        <v>4.8</v>
      </c>
      <c r="DH319" s="103" t="n">
        <v>0.9</v>
      </c>
      <c r="DI319" s="103" t="n">
        <v>3</v>
      </c>
      <c r="DJ319" s="103" t="n">
        <v>3.8</v>
      </c>
      <c r="DK319" s="103" t="n">
        <v>3.9</v>
      </c>
      <c r="DL319" s="103" t="n">
        <v>7.8</v>
      </c>
      <c r="DM319" s="103" t="n">
        <v>9.4</v>
      </c>
      <c r="DN319" s="103" t="n">
        <v>9.7</v>
      </c>
      <c r="DO319" s="104" t="n">
        <f aca="false">AVERAGE(DC319:DN319)</f>
        <v>7.94166666666667</v>
      </c>
      <c r="EA319" s="22" t="n">
        <v>1969</v>
      </c>
      <c r="EB319" s="106" t="s">
        <v>169</v>
      </c>
      <c r="EC319" s="103" t="n">
        <v>13.6</v>
      </c>
      <c r="ED319" s="103" t="n">
        <v>15.3</v>
      </c>
      <c r="EE319" s="103" t="n">
        <v>13.5</v>
      </c>
      <c r="EF319" s="103" t="n">
        <v>11.5</v>
      </c>
      <c r="EG319" s="103" t="n">
        <v>9.5</v>
      </c>
      <c r="EH319" s="103" t="n">
        <v>8</v>
      </c>
      <c r="EI319" s="103" t="n">
        <v>8.1</v>
      </c>
      <c r="EJ319" s="103" t="n">
        <v>8.5</v>
      </c>
      <c r="EK319" s="103" t="n">
        <v>7.2</v>
      </c>
      <c r="EL319" s="103" t="n">
        <v>9.4</v>
      </c>
      <c r="EM319" s="103" t="n">
        <v>10.8</v>
      </c>
      <c r="EN319" s="103" t="n">
        <v>10.4</v>
      </c>
      <c r="EO319" s="104" t="n">
        <f aca="false">AVERAGE(EC319:EN319)</f>
        <v>10.4833333333333</v>
      </c>
      <c r="FA319" s="22" t="n">
        <v>1969</v>
      </c>
      <c r="FB319" s="106" t="s">
        <v>169</v>
      </c>
      <c r="FC319" s="103" t="n">
        <v>12.8</v>
      </c>
      <c r="FD319" s="103" t="n">
        <v>14.8</v>
      </c>
      <c r="FE319" s="103" t="n">
        <v>10.6</v>
      </c>
      <c r="FF319" s="103" t="n">
        <v>6.9</v>
      </c>
      <c r="FG319" s="103" t="n">
        <v>3.9</v>
      </c>
      <c r="FH319" s="103" t="n">
        <v>1.2</v>
      </c>
      <c r="FI319" s="103" t="n">
        <v>2.1</v>
      </c>
      <c r="FJ319" s="103" t="n">
        <v>3.6</v>
      </c>
      <c r="FK319" s="103" t="n">
        <v>3.5</v>
      </c>
      <c r="FL319" s="103" t="n">
        <v>6.5</v>
      </c>
      <c r="FM319" s="103" t="n">
        <v>8.4</v>
      </c>
      <c r="FN319" s="103" t="n">
        <v>9</v>
      </c>
      <c r="FO319" s="104" t="n">
        <f aca="false">AVERAGE(FC319:FN319)</f>
        <v>6.94166666666667</v>
      </c>
      <c r="GA319" s="22" t="n">
        <v>1969</v>
      </c>
      <c r="GB319" s="106" t="s">
        <v>169</v>
      </c>
      <c r="GC319" s="103" t="n">
        <v>16.4</v>
      </c>
      <c r="GD319" s="103" t="n">
        <v>17.5</v>
      </c>
      <c r="GE319" s="103" t="n">
        <v>13.8</v>
      </c>
      <c r="GF319" s="103" t="n">
        <v>9.5</v>
      </c>
      <c r="GG319" s="103" t="n">
        <v>6</v>
      </c>
      <c r="GH319" s="103" t="n">
        <v>2.8</v>
      </c>
      <c r="GI319" s="103" t="n">
        <v>3.9</v>
      </c>
      <c r="GJ319" s="103" t="n">
        <v>4.7</v>
      </c>
      <c r="GK319" s="103" t="n">
        <v>4.8</v>
      </c>
      <c r="GL319" s="103" t="n">
        <v>9.1</v>
      </c>
      <c r="GM319" s="103" t="n">
        <v>10.6</v>
      </c>
      <c r="GN319" s="103" t="n">
        <v>12.1</v>
      </c>
      <c r="GO319" s="104" t="n">
        <f aca="false">AVERAGE(GC319:GN319)</f>
        <v>9.26666666666667</v>
      </c>
      <c r="HA319" s="22" t="n">
        <v>1969</v>
      </c>
      <c r="HB319" s="106" t="s">
        <v>169</v>
      </c>
      <c r="HC319" s="103" t="n">
        <v>16.4</v>
      </c>
      <c r="HD319" s="103" t="n">
        <v>16.7</v>
      </c>
      <c r="HE319" s="103" t="n">
        <v>16.1</v>
      </c>
      <c r="HF319" s="103" t="n">
        <v>14</v>
      </c>
      <c r="HG319" s="103" t="n">
        <v>11.5</v>
      </c>
      <c r="HH319" s="103" t="n">
        <v>9.3</v>
      </c>
      <c r="HI319" s="103" t="n">
        <v>8.9</v>
      </c>
      <c r="HJ319" s="103" t="n">
        <v>10.1</v>
      </c>
      <c r="HK319" s="103" t="n">
        <v>8.9</v>
      </c>
      <c r="HL319" s="103" t="n">
        <v>11.9</v>
      </c>
      <c r="HM319" s="103" t="n">
        <v>13.6</v>
      </c>
      <c r="HN319" s="103" t="n">
        <v>13.9</v>
      </c>
      <c r="HO319" s="104" t="n">
        <f aca="false">AVERAGE(HC319:HN319)</f>
        <v>12.6083333333333</v>
      </c>
      <c r="IA319" s="22" t="n">
        <v>1969</v>
      </c>
      <c r="IB319" s="106" t="s">
        <v>169</v>
      </c>
      <c r="IC319" s="103" t="n">
        <v>14.1</v>
      </c>
      <c r="ID319" s="103" t="n">
        <v>16.2</v>
      </c>
      <c r="IE319" s="103" t="n">
        <v>13.4</v>
      </c>
      <c r="IF319" s="103" t="n">
        <v>10.1</v>
      </c>
      <c r="IG319" s="103" t="n">
        <v>7.7</v>
      </c>
      <c r="IH319" s="103" t="n">
        <v>4.9</v>
      </c>
      <c r="II319" s="103" t="n">
        <v>5.5</v>
      </c>
      <c r="IJ319" s="103" t="n">
        <v>7.2</v>
      </c>
      <c r="IK319" s="103" t="n">
        <v>6.2</v>
      </c>
      <c r="IL319" s="103" t="n">
        <v>9.4</v>
      </c>
      <c r="IM319" s="103" t="n">
        <v>10.9</v>
      </c>
      <c r="IN319" s="103" t="n">
        <v>11.1</v>
      </c>
      <c r="IO319" s="104" t="n">
        <f aca="false">AVERAGE(IC319:IN319)</f>
        <v>9.725</v>
      </c>
      <c r="JA319" s="22" t="n">
        <v>1969</v>
      </c>
      <c r="JB319" s="106" t="s">
        <v>169</v>
      </c>
      <c r="JC319" s="103" t="n">
        <v>12.1</v>
      </c>
      <c r="JD319" s="103" t="n">
        <v>14.6</v>
      </c>
      <c r="JE319" s="103" t="n">
        <v>11</v>
      </c>
      <c r="JF319" s="103" t="n">
        <v>9</v>
      </c>
      <c r="JG319" s="103" t="n">
        <v>5.8</v>
      </c>
      <c r="JH319" s="103" t="n">
        <v>4.2</v>
      </c>
      <c r="JI319" s="103" t="n">
        <v>5.1</v>
      </c>
      <c r="JJ319" s="103" t="n">
        <v>5.5</v>
      </c>
      <c r="JK319" s="103" t="n">
        <v>4.5</v>
      </c>
      <c r="JL319" s="103" t="n">
        <v>6.6</v>
      </c>
      <c r="JM319" s="103" t="n">
        <v>8.5</v>
      </c>
      <c r="JN319" s="103" t="n">
        <v>9</v>
      </c>
      <c r="JO319" s="104" t="n">
        <f aca="false">AVERAGE(JC319:JN319)</f>
        <v>7.99166666666667</v>
      </c>
      <c r="KA319" s="22" t="n">
        <v>1969</v>
      </c>
      <c r="KB319" s="106" t="s">
        <v>169</v>
      </c>
      <c r="KC319" s="103" t="n">
        <v>15.1</v>
      </c>
      <c r="KD319" s="103" t="n">
        <v>15.9</v>
      </c>
      <c r="KE319" s="103" t="n">
        <v>12.7</v>
      </c>
      <c r="KF319" s="103" t="n">
        <v>9.2</v>
      </c>
      <c r="KG319" s="103" t="n">
        <v>6.4</v>
      </c>
      <c r="KH319" s="103" t="n">
        <v>3.7</v>
      </c>
      <c r="KI319" s="103" t="n">
        <v>4.6</v>
      </c>
      <c r="KJ319" s="103" t="n">
        <v>5.1</v>
      </c>
      <c r="KK319" s="103" t="n">
        <v>5.1</v>
      </c>
      <c r="KL319" s="103" t="n">
        <v>8.4</v>
      </c>
      <c r="KM319" s="103" t="n">
        <v>10.3</v>
      </c>
      <c r="KN319" s="103" t="n">
        <v>11</v>
      </c>
      <c r="KO319" s="104" t="n">
        <f aca="false">AVERAGE(KC319:KN319)</f>
        <v>8.95833333333333</v>
      </c>
      <c r="LA319" s="22" t="n">
        <v>1969</v>
      </c>
      <c r="LB319" s="106" t="s">
        <v>169</v>
      </c>
      <c r="LC319" s="103" t="n">
        <v>15.9</v>
      </c>
      <c r="LD319" s="103" t="n">
        <v>16.8</v>
      </c>
      <c r="LE319" s="103" t="n">
        <v>13.5</v>
      </c>
      <c r="LF319" s="103" t="n">
        <v>9.6</v>
      </c>
      <c r="LG319" s="103" t="n">
        <v>6.4</v>
      </c>
      <c r="LH319" s="103" t="n">
        <v>3</v>
      </c>
      <c r="LI319" s="103" t="n">
        <v>4.4</v>
      </c>
      <c r="LJ319" s="103" t="n">
        <v>5.5</v>
      </c>
      <c r="LK319" s="103" t="n">
        <v>5.3</v>
      </c>
      <c r="LL319" s="103" t="n">
        <v>8.9</v>
      </c>
      <c r="LM319" s="103" t="n">
        <v>10.5</v>
      </c>
      <c r="LN319" s="103" t="n">
        <v>11.4</v>
      </c>
      <c r="LO319" s="104" t="n">
        <f aca="false">AVERAGE(LC319:LN319)</f>
        <v>9.26666666666667</v>
      </c>
      <c r="MA319" s="22" t="n">
        <v>1969</v>
      </c>
      <c r="MB319" s="106" t="s">
        <v>169</v>
      </c>
      <c r="MC319" s="103" t="n">
        <v>13.8</v>
      </c>
      <c r="MD319" s="103" t="n">
        <v>16.3</v>
      </c>
      <c r="ME319" s="103" t="n">
        <v>13.2</v>
      </c>
      <c r="MF319" s="103" t="n">
        <v>10</v>
      </c>
      <c r="MG319" s="103" t="n">
        <v>6.7</v>
      </c>
      <c r="MH319" s="103" t="n">
        <v>3.9</v>
      </c>
      <c r="MI319" s="103" t="n">
        <v>5</v>
      </c>
      <c r="MJ319" s="103" t="n">
        <v>6.1</v>
      </c>
      <c r="MK319" s="103" t="n">
        <v>5.8</v>
      </c>
      <c r="ML319" s="103" t="n">
        <v>8.8</v>
      </c>
      <c r="MM319" s="103" t="n">
        <v>10.3</v>
      </c>
      <c r="MN319" s="103" t="n">
        <v>10.6</v>
      </c>
      <c r="MO319" s="104" t="n">
        <f aca="false">AVERAGE(MC319:MN319)</f>
        <v>9.20833333333333</v>
      </c>
      <c r="MQ319" s="5" t="n">
        <f aca="false">MAX(MC319:MN319)</f>
        <v>16.3</v>
      </c>
      <c r="MR319" s="5" t="n">
        <f aca="false">MIN(MC319:MN319)</f>
        <v>3.9</v>
      </c>
      <c r="NA319" s="22" t="n">
        <v>1969</v>
      </c>
      <c r="NB319" s="106" t="s">
        <v>169</v>
      </c>
      <c r="NC319" s="103" t="n">
        <v>14.5</v>
      </c>
      <c r="ND319" s="103" t="n">
        <v>15.8</v>
      </c>
      <c r="NE319" s="103" t="n">
        <v>11.8</v>
      </c>
      <c r="NF319" s="103" t="n">
        <v>8.1</v>
      </c>
      <c r="NG319" s="103" t="n">
        <v>5.5</v>
      </c>
      <c r="NH319" s="103" t="n">
        <v>2.9</v>
      </c>
      <c r="NI319" s="103" t="n">
        <v>2.6</v>
      </c>
      <c r="NJ319" s="103" t="n">
        <v>4.4</v>
      </c>
      <c r="NK319" s="103" t="n">
        <v>4.6</v>
      </c>
      <c r="NL319" s="103" t="n">
        <v>7.8</v>
      </c>
      <c r="NM319" s="103" t="n">
        <v>9.4</v>
      </c>
      <c r="NN319" s="103" t="n">
        <v>10.1</v>
      </c>
      <c r="NO319" s="104" t="n">
        <f aca="false">AVERAGE(NC319:NN319)</f>
        <v>8.125</v>
      </c>
      <c r="OA319" s="22" t="n">
        <v>1969</v>
      </c>
      <c r="OB319" s="106" t="n">
        <v>1969</v>
      </c>
      <c r="OC319" s="103" t="n">
        <v>15.4</v>
      </c>
      <c r="OD319" s="103" t="n">
        <v>17.7</v>
      </c>
      <c r="OE319" s="103" t="n">
        <v>15.5</v>
      </c>
      <c r="OF319" s="103" t="n">
        <v>13.8</v>
      </c>
      <c r="OG319" s="103" t="n">
        <v>9.3</v>
      </c>
      <c r="OH319" s="103" t="n">
        <v>7.2</v>
      </c>
      <c r="OI319" s="103" t="n">
        <v>6.5</v>
      </c>
      <c r="OJ319" s="103" t="n">
        <v>6.9</v>
      </c>
      <c r="OK319" s="103" t="n">
        <v>7.7</v>
      </c>
      <c r="OL319" s="103" t="n">
        <v>9.6</v>
      </c>
      <c r="OM319" s="103" t="n">
        <v>11</v>
      </c>
      <c r="ON319" s="103" t="n">
        <v>13.3</v>
      </c>
      <c r="OO319" s="104" t="n">
        <f aca="false">AVERAGE(OC319:ON319)</f>
        <v>11.1583333333333</v>
      </c>
      <c r="OQ319" s="5" t="n">
        <f aca="false">MAX(OC319:ON319)</f>
        <v>17.7</v>
      </c>
      <c r="OR319" s="5" t="n">
        <f aca="false">MIN(OC319:ON319)</f>
        <v>6.5</v>
      </c>
      <c r="PA319" s="22" t="n">
        <v>1969</v>
      </c>
      <c r="PB319" s="106" t="s">
        <v>169</v>
      </c>
      <c r="PC319" s="103" t="n">
        <v>18</v>
      </c>
      <c r="PD319" s="103" t="n">
        <v>17.8</v>
      </c>
      <c r="PE319" s="103" t="n">
        <v>14.2</v>
      </c>
      <c r="PF319" s="103" t="n">
        <v>10.4</v>
      </c>
      <c r="PG319" s="103" t="n">
        <v>6.8</v>
      </c>
      <c r="PH319" s="103" t="n">
        <v>4.4</v>
      </c>
      <c r="PI319" s="103" t="n">
        <v>5.3</v>
      </c>
      <c r="PJ319" s="103" t="n">
        <v>5</v>
      </c>
      <c r="PK319" s="103" t="n">
        <v>5.9</v>
      </c>
      <c r="PL319" s="103" t="n">
        <v>10.2</v>
      </c>
      <c r="PM319" s="103" t="n">
        <v>12.1</v>
      </c>
      <c r="PN319" s="103" t="n">
        <v>13.5</v>
      </c>
      <c r="PO319" s="104" t="n">
        <f aca="false">AVERAGE(PC319:PN319)</f>
        <v>10.3</v>
      </c>
      <c r="QA319" s="22" t="n">
        <v>1969</v>
      </c>
      <c r="QB319" s="106" t="s">
        <v>169</v>
      </c>
      <c r="QC319" s="103" t="n">
        <v>13.9</v>
      </c>
      <c r="QD319" s="103" t="n">
        <v>15.1</v>
      </c>
      <c r="QE319" s="103" t="n">
        <v>11.5</v>
      </c>
      <c r="QF319" s="103" t="n">
        <v>8.1</v>
      </c>
      <c r="QG319" s="103" t="n">
        <v>5.4</v>
      </c>
      <c r="QH319" s="103" t="n">
        <v>2.5</v>
      </c>
      <c r="QI319" s="103" t="n">
        <v>3.8</v>
      </c>
      <c r="QJ319" s="103" t="n">
        <v>4.1</v>
      </c>
      <c r="QK319" s="103" t="n">
        <v>3.9</v>
      </c>
      <c r="QL319" s="103" t="n">
        <v>6.8</v>
      </c>
      <c r="QM319" s="103" t="n">
        <v>9.4</v>
      </c>
      <c r="QN319" s="103" t="n">
        <v>9.9</v>
      </c>
      <c r="QO319" s="104" t="n">
        <f aca="false">AVERAGE(QC319:QN319)</f>
        <v>7.86666666666667</v>
      </c>
      <c r="RA319" s="22" t="n">
        <v>1969</v>
      </c>
      <c r="RB319" s="106" t="s">
        <v>169</v>
      </c>
      <c r="RC319" s="103" t="n">
        <v>10.2</v>
      </c>
      <c r="RD319" s="103" t="n">
        <v>13.5</v>
      </c>
      <c r="RE319" s="103" t="n">
        <v>8.7</v>
      </c>
      <c r="RF319" s="103" t="n">
        <v>6.3</v>
      </c>
      <c r="RG319" s="103" t="n">
        <v>2.6</v>
      </c>
      <c r="RH319" s="103" t="n">
        <v>-0.9</v>
      </c>
      <c r="RI319" s="103" t="n">
        <v>-0.8</v>
      </c>
      <c r="RJ319" s="103" t="n">
        <v>-0.5</v>
      </c>
      <c r="RK319" s="103" t="n">
        <v>0.7</v>
      </c>
      <c r="RL319" s="103" t="n">
        <v>4.7</v>
      </c>
      <c r="RM319" s="103" t="n">
        <v>6.9</v>
      </c>
      <c r="RN319" s="103" t="n">
        <v>7</v>
      </c>
      <c r="RO319" s="104" t="n">
        <f aca="false">AVERAGE(RC319:RN319)</f>
        <v>4.86666666666667</v>
      </c>
      <c r="SA319" s="22" t="n">
        <v>1969</v>
      </c>
      <c r="SB319" s="106" t="s">
        <v>169</v>
      </c>
      <c r="SC319" s="103" t="n">
        <v>13.6</v>
      </c>
      <c r="SD319" s="103" t="n">
        <v>16.4</v>
      </c>
      <c r="SE319" s="103" t="n">
        <v>12.2</v>
      </c>
      <c r="SF319" s="103" t="n">
        <v>7.6</v>
      </c>
      <c r="SG319" s="103" t="n">
        <v>3.5</v>
      </c>
      <c r="SH319" s="103" t="n">
        <v>0.1</v>
      </c>
      <c r="SI319" s="103" t="n">
        <v>2.6</v>
      </c>
      <c r="SJ319" s="103" t="n">
        <v>1.1</v>
      </c>
      <c r="SK319" s="103" t="n">
        <v>2.6</v>
      </c>
      <c r="SL319" s="103" t="n">
        <v>6</v>
      </c>
      <c r="SM319" s="103" t="n">
        <v>7.3</v>
      </c>
      <c r="SN319" s="103" t="n">
        <v>9.6</v>
      </c>
      <c r="SO319" s="104" t="n">
        <f aca="false">AVERAGE(SC319:SN319)</f>
        <v>6.88333333333333</v>
      </c>
      <c r="TA319" s="22" t="n">
        <v>1969</v>
      </c>
      <c r="TB319" s="106" t="s">
        <v>169</v>
      </c>
      <c r="TC319" s="103" t="n">
        <v>13.6</v>
      </c>
      <c r="TD319" s="103" t="n">
        <v>15.8</v>
      </c>
      <c r="TE319" s="103" t="n">
        <v>12.5</v>
      </c>
      <c r="TF319" s="103" t="n">
        <v>8.6</v>
      </c>
      <c r="TG319" s="103" t="n">
        <v>6.3</v>
      </c>
      <c r="TH319" s="103" t="n">
        <v>2.9</v>
      </c>
      <c r="TI319" s="103" t="n">
        <v>2.8</v>
      </c>
      <c r="TJ319" s="103" t="n">
        <v>5.1</v>
      </c>
      <c r="TK319" s="103" t="n">
        <v>5.5</v>
      </c>
      <c r="TL319" s="103" t="n">
        <v>7.8</v>
      </c>
      <c r="TM319" s="103" t="n">
        <v>10.6</v>
      </c>
      <c r="TN319" s="103" t="n">
        <v>10.3</v>
      </c>
      <c r="TO319" s="104" t="n">
        <f aca="false">AVERAGE(TC319:TN319)</f>
        <v>8.48333333333333</v>
      </c>
      <c r="UA319" s="22" t="n">
        <v>1969</v>
      </c>
      <c r="UB319" s="106" t="s">
        <v>169</v>
      </c>
      <c r="UC319" s="103" t="n">
        <v>14.5</v>
      </c>
      <c r="UD319" s="103" t="n">
        <v>16.4</v>
      </c>
      <c r="UE319" s="103" t="n">
        <v>13.1</v>
      </c>
      <c r="UF319" s="103" t="n">
        <v>8.7</v>
      </c>
      <c r="UG319" s="103" t="n">
        <v>5.5</v>
      </c>
      <c r="UH319" s="103" t="n">
        <v>1.8</v>
      </c>
      <c r="UI319" s="103" t="n">
        <v>3.3</v>
      </c>
      <c r="UJ319" s="103" t="n">
        <v>4.4</v>
      </c>
      <c r="UK319" s="103" t="n">
        <v>5.1</v>
      </c>
      <c r="UL319" s="103" t="n">
        <v>8.1</v>
      </c>
      <c r="UM319" s="103" t="n">
        <v>9.9</v>
      </c>
      <c r="UN319" s="103" t="n">
        <v>10.4</v>
      </c>
      <c r="UO319" s="104" t="n">
        <f aca="false">AVERAGE(UC319:UN319)</f>
        <v>8.43333333333333</v>
      </c>
      <c r="VA319" s="22" t="n">
        <v>1969</v>
      </c>
      <c r="VB319" s="106" t="s">
        <v>169</v>
      </c>
      <c r="VC319" s="103" t="n">
        <v>14.3</v>
      </c>
      <c r="VD319" s="103" t="n">
        <v>15.5</v>
      </c>
      <c r="VE319" s="103" t="n">
        <v>12.5</v>
      </c>
      <c r="VF319" s="103" t="n">
        <v>9.4</v>
      </c>
      <c r="VG319" s="103" t="n">
        <v>6.8</v>
      </c>
      <c r="VH319" s="103" t="n">
        <v>3.3</v>
      </c>
      <c r="VI319" s="103" t="n">
        <v>3.6</v>
      </c>
      <c r="VJ319" s="103" t="n">
        <v>4.6</v>
      </c>
      <c r="VK319" s="103" t="n">
        <v>4.8</v>
      </c>
      <c r="VL319" s="103" t="n">
        <v>7.3</v>
      </c>
      <c r="VM319" s="103" t="n">
        <v>9.1</v>
      </c>
      <c r="VN319" s="103" t="n">
        <v>9.5</v>
      </c>
      <c r="VO319" s="104" t="n">
        <f aca="false">AVERAGE(VC319:VN319)</f>
        <v>8.39166666666667</v>
      </c>
      <c r="WA319" s="22" t="n">
        <v>1969</v>
      </c>
      <c r="WB319" s="106" t="s">
        <v>169</v>
      </c>
      <c r="WC319" s="103" t="n">
        <v>16.7</v>
      </c>
      <c r="WD319" s="103" t="n">
        <v>17.3</v>
      </c>
      <c r="WE319" s="103" t="n">
        <v>14</v>
      </c>
      <c r="WF319" s="103" t="n">
        <v>9.8</v>
      </c>
      <c r="WG319" s="103" t="n">
        <v>6.4</v>
      </c>
      <c r="WH319" s="103" t="n">
        <v>4.4</v>
      </c>
      <c r="WI319" s="103" t="n">
        <v>4.6</v>
      </c>
      <c r="WJ319" s="103" t="n">
        <v>4.7</v>
      </c>
      <c r="WK319" s="103" t="n">
        <v>5</v>
      </c>
      <c r="WL319" s="103" t="n">
        <v>9</v>
      </c>
      <c r="WM319" s="103" t="n">
        <v>11.2</v>
      </c>
      <c r="WN319" s="103" t="n">
        <v>12.3</v>
      </c>
      <c r="WO319" s="104" t="n">
        <f aca="false">AVERAGE(WC319:WN319)</f>
        <v>9.61666666666667</v>
      </c>
      <c r="XA319" s="22" t="n">
        <v>1969</v>
      </c>
      <c r="XB319" s="106" t="s">
        <v>169</v>
      </c>
      <c r="XC319" s="103" t="n">
        <v>15.4</v>
      </c>
      <c r="XD319" s="103" t="n">
        <v>16.8</v>
      </c>
      <c r="XE319" s="103" t="n">
        <v>12.9</v>
      </c>
      <c r="XF319" s="103" t="n">
        <v>8.2</v>
      </c>
      <c r="XG319" s="103" t="n">
        <v>4.8</v>
      </c>
      <c r="XH319" s="103" t="n">
        <v>1</v>
      </c>
      <c r="XI319" s="103" t="n">
        <v>3.8</v>
      </c>
      <c r="XJ319" s="103" t="n">
        <v>4.2</v>
      </c>
      <c r="XK319" s="103" t="n">
        <v>4.8</v>
      </c>
      <c r="XL319" s="103" t="n">
        <v>8.4</v>
      </c>
      <c r="XM319" s="103" t="n">
        <v>10.7</v>
      </c>
      <c r="XN319" s="103" t="n">
        <v>11.2</v>
      </c>
      <c r="XO319" s="104" t="n">
        <f aca="false">AVERAGE(XC319:XN319)</f>
        <v>8.51666666666667</v>
      </c>
      <c r="YA319" s="22" t="n">
        <v>1969</v>
      </c>
      <c r="YB319" s="106" t="s">
        <v>169</v>
      </c>
      <c r="YC319" s="103" t="n">
        <v>12.7</v>
      </c>
      <c r="YD319" s="103" t="n">
        <v>15.7</v>
      </c>
      <c r="YE319" s="103" t="n">
        <v>13</v>
      </c>
      <c r="YF319" s="103" t="n">
        <v>10.3</v>
      </c>
      <c r="YG319" s="103" t="n">
        <v>6.4</v>
      </c>
      <c r="YH319" s="103" t="n">
        <v>5.2</v>
      </c>
      <c r="YI319" s="103" t="n">
        <v>5.2</v>
      </c>
      <c r="YJ319" s="103" t="n">
        <v>5.8</v>
      </c>
      <c r="YK319" s="103" t="n">
        <v>6.8</v>
      </c>
      <c r="YL319" s="103" t="n">
        <v>8.3</v>
      </c>
      <c r="YM319" s="103" t="n">
        <v>10.5</v>
      </c>
      <c r="YN319" s="103" t="n">
        <v>10</v>
      </c>
      <c r="YO319" s="104" t="n">
        <f aca="false">AVERAGE(YC319:YN319)</f>
        <v>9.15833333333333</v>
      </c>
      <c r="ZA319" s="22" t="n">
        <v>1969</v>
      </c>
      <c r="ZB319" s="106" t="s">
        <v>169</v>
      </c>
      <c r="ZC319" s="103" t="n">
        <v>14.3</v>
      </c>
      <c r="ZD319" s="103" t="n">
        <v>16.2</v>
      </c>
      <c r="ZE319" s="103" t="n">
        <v>14.9</v>
      </c>
      <c r="ZF319" s="103" t="n">
        <v>12.8</v>
      </c>
      <c r="ZG319" s="103" t="n">
        <v>11</v>
      </c>
      <c r="ZH319" s="103" t="n">
        <v>9.1</v>
      </c>
      <c r="ZI319" s="103" t="n">
        <v>9.2</v>
      </c>
      <c r="ZJ319" s="103" t="n">
        <v>9.3</v>
      </c>
      <c r="ZK319" s="103" t="n">
        <v>7.8</v>
      </c>
      <c r="ZL319" s="103" t="n">
        <v>10.2</v>
      </c>
      <c r="ZM319" s="103" t="n">
        <v>12</v>
      </c>
      <c r="ZN319" s="103" t="n">
        <v>11.2</v>
      </c>
      <c r="ZO319" s="104" t="n">
        <f aca="false">AVERAGE(ZC319:ZN319)</f>
        <v>11.5</v>
      </c>
      <c r="AAA319" s="36" t="n">
        <f aca="false">(OO319+EO319)/2</f>
        <v>10.8208333333333</v>
      </c>
      <c r="AAB319" s="37" t="n">
        <f aca="false">(HO319+ZO319+RO319+GO319)/4</f>
        <v>9.56041666666667</v>
      </c>
      <c r="AAC319" s="38" t="n">
        <f aca="false">(JO319+PO319+TO319+QO319+YO319+AO319+BO319+KO319+NO319+UO319+WO319)/11</f>
        <v>8.6655303030303</v>
      </c>
      <c r="ABA319" s="147" t="n">
        <f aca="false">MAX(OC319:ON319, EC319:EN319)</f>
        <v>17.7</v>
      </c>
      <c r="ABB319" s="147" t="n">
        <f aca="false">MIN(EC319:EN319,OC319:ON319)</f>
        <v>6.5</v>
      </c>
      <c r="ABC319" s="148" t="n">
        <f aca="false">MAX(HC319:HN319,ZC319:ZN319,RC319:RN319,GC319:GN319)</f>
        <v>17.5</v>
      </c>
      <c r="ABD319" s="144" t="n">
        <f aca="false">MIN(HC319:HN319,ZC319:ZN319,GC319:GN319)</f>
        <v>2.8</v>
      </c>
      <c r="ABE319" s="145" t="n">
        <f aca="false">MAX(JC319:JN319,PC319:PN319,TC319:TN319,QC319:QN319,YC319:YN319,AC319:AN319,BC319:BN319,KC319:KN319,NC319:NN319,UC319:UN319,WC319:WN319)</f>
        <v>18</v>
      </c>
      <c r="ABF319" s="145" t="n">
        <f aca="false">MIN(JC319:JN319,PC319:PN319,TC319:TN319,QC319:QN319,YC319:YN319,AC319:AN319,BC319:BN319,KC319:KN319,NC319:NN319,UC319:UN319,WC319:WN319)</f>
        <v>1.8</v>
      </c>
    </row>
    <row r="320" customFormat="false" ht="12.9" hidden="false" customHeight="false" outlineLevel="0" collapsed="false">
      <c r="A320" s="97" t="n">
        <f aca="false">A315+5</f>
        <v>1970</v>
      </c>
      <c r="B320" s="11" t="n">
        <f aca="false">AVERAGE(AO320,BO320,CO320,DO320,EO320,FO320,GO320,HO320,IO320,JO320,KO320,LO320,MO320,NO320,OO320,PO320,QO320,RO320,SO320,TO320,UO320,VO320,WO320,XO320,YO320,ZO320)</f>
        <v>8.55769230769231</v>
      </c>
      <c r="C320" s="98" t="n">
        <f aca="false">AVERAGE(B316:B320)</f>
        <v>8.69371794871795</v>
      </c>
      <c r="D320" s="99" t="n">
        <f aca="false">AVERAGE(B311:B320)</f>
        <v>8.76455128205128</v>
      </c>
      <c r="E320" s="11" t="n">
        <f aca="false">AVERAGE(B301:B320)</f>
        <v>8.72483173076923</v>
      </c>
      <c r="F320" s="100" t="n">
        <f aca="false">AVERAGE(B271:B320)</f>
        <v>8.68286953671329</v>
      </c>
      <c r="G320" s="3" t="n">
        <f aca="false">MAX(AC320:AN320,BC320:BN320,CC320:CN320,DC320:DN320,EC320:EN320,FC320:FN320,GC320:GN320,HC320:HN320,IC320:IN320,JC320:JN320,KC320:KN320,LC320:LN320,MC320:MN320,NC320:NN320,OC320:ON320,PC320:PN320,QC320:QN320,RC320:RN320,SC320:SN320,TC320:TN320,UC320:UN320,VC320:VN320,WC320:WN320,XC320:XN320,YC320:YN320,ZC320:ZN320,)</f>
        <v>17.3</v>
      </c>
      <c r="H320" s="19" t="n">
        <f aca="false">MEDIAN(AC320:AN320,BC320:BN320,CC320:CN320,DC320:DN320,EC320:EN320,FC320:FN320,GC320:GN320,HC320:HN320,IC320:IN320,JC320:JN320,KC320:KN320,LC320:LN320,MC320:MN320,NC320:NN320,OC320:ON320,PC320:PN320,QC320:QN320,RC320:RN320,SC320:SN320,TC320:TN320,UC320:UN320,VC320:VN320,WC320:WN320,XC320:XN320,YC320:YN320,ZC320:ZN320,)</f>
        <v>8.6</v>
      </c>
      <c r="I320" s="5" t="n">
        <f aca="false">MIN(AC320:AN320,BC320:BN320,CC320:CN320,DC320:DN320,EC320:EN320,FC320:FN320,GC320:GN320,HC320:HN320,IC320:IN320,JC320:JN320,KC320:KN320,LC320:LN320,MC320:MN320,NC320:NN320,OC320:ON320,PC320:PN320,QC320:QN320,RC320:RN320,SC320:SN320,TC320:TN320,UC320:UN320,VC320:VN320,WC320:WN320,XC320:XN320,YC320:YN320,ZC320:ZN320)</f>
        <v>-2.1</v>
      </c>
      <c r="J320" s="5" t="n">
        <f aca="false">MIN(AC320:AN320,BC320:BN320,CC320:CN320,DC320:DN320,EC320:EN320,FC320:FN320,GC320:GN320,HC320:HN320,IC320:IN320,JC320:JN320,KC320:KN320,LC320:LN320,MC320:MN320,NC320:NN320,OC320:ON320,PC320:PN320,QC320:QN320,SC320:SN320,TC320:TN320,UC320:UN320,VC320:VN320,WC320:WN320,XC320:XN320,YC320:YN320,ZC320:ZN320)</f>
        <v>2.1</v>
      </c>
      <c r="K320" s="101" t="n">
        <f aca="false">(G320+I320)/2</f>
        <v>7.6</v>
      </c>
      <c r="AB320" s="102" t="n">
        <v>1970</v>
      </c>
      <c r="AC320" s="103" t="n">
        <v>10</v>
      </c>
      <c r="AD320" s="103" t="n">
        <v>9.7</v>
      </c>
      <c r="AE320" s="103" t="n">
        <v>8.6</v>
      </c>
      <c r="AF320" s="103" t="n">
        <v>7.9</v>
      </c>
      <c r="AG320" s="103" t="n">
        <v>4.5</v>
      </c>
      <c r="AH320" s="103" t="n">
        <v>3.3</v>
      </c>
      <c r="AI320" s="103" t="n">
        <v>3.4</v>
      </c>
      <c r="AJ320" s="103" t="n">
        <v>2.7</v>
      </c>
      <c r="AK320" s="103" t="n">
        <v>3.4</v>
      </c>
      <c r="AL320" s="103" t="n">
        <v>4</v>
      </c>
      <c r="AM320" s="103" t="n">
        <v>6.8</v>
      </c>
      <c r="AN320" s="103" t="n">
        <v>8.8</v>
      </c>
      <c r="AO320" s="104" t="n">
        <f aca="false">AVERAGE(AC320:AN320)</f>
        <v>6.09166666666667</v>
      </c>
      <c r="BA320" s="22" t="n">
        <v>1970</v>
      </c>
      <c r="BB320" s="106" t="s">
        <v>170</v>
      </c>
      <c r="BC320" s="103" t="n">
        <v>12.8</v>
      </c>
      <c r="BD320" s="103" t="n">
        <v>13.2</v>
      </c>
      <c r="BE320" s="103" t="n">
        <v>11.2</v>
      </c>
      <c r="BF320" s="105" t="n">
        <f aca="false">(BF319+BF321)/2</f>
        <v>9.25</v>
      </c>
      <c r="BG320" s="105" t="n">
        <f aca="false">(BG319+BG321)/2</f>
        <v>6.2</v>
      </c>
      <c r="BH320" s="105" t="n">
        <f aca="false">(BH319+BH321)/2</f>
        <v>4.25</v>
      </c>
      <c r="BI320" s="105" t="n">
        <f aca="false">(BI319+BI321)/2</f>
        <v>3.15</v>
      </c>
      <c r="BJ320" s="105" t="n">
        <f aca="false">(BJ319+BJ321)/2</f>
        <v>4.25</v>
      </c>
      <c r="BK320" s="105" t="n">
        <f aca="false">(BK319+BK321)/2</f>
        <v>5.8</v>
      </c>
      <c r="BL320" s="105" t="n">
        <f aca="false">(BL319+BL321)/2</f>
        <v>7.95</v>
      </c>
      <c r="BM320" s="105" t="n">
        <f aca="false">(BM319+BM321)/2</f>
        <v>9.85</v>
      </c>
      <c r="BN320" s="105" t="n">
        <f aca="false">(BN319+BN321)/2</f>
        <v>11.6</v>
      </c>
      <c r="BO320" s="104" t="n">
        <f aca="false">AVERAGE(BC320:BN320)</f>
        <v>8.29166666666667</v>
      </c>
      <c r="CA320" s="22" t="n">
        <v>1970</v>
      </c>
      <c r="CB320" s="106" t="s">
        <v>170</v>
      </c>
      <c r="CC320" s="103" t="n">
        <v>11.5</v>
      </c>
      <c r="CD320" s="103" t="n">
        <v>11.5</v>
      </c>
      <c r="CE320" s="103" t="n">
        <v>10.2</v>
      </c>
      <c r="CF320" s="103" t="n">
        <v>8.6</v>
      </c>
      <c r="CG320" s="103" t="n">
        <v>5.7</v>
      </c>
      <c r="CH320" s="103" t="n">
        <v>4.9</v>
      </c>
      <c r="CI320" s="103" t="n">
        <v>3.3</v>
      </c>
      <c r="CJ320" s="103" t="n">
        <v>2.9</v>
      </c>
      <c r="CK320" s="103" t="n">
        <v>3.7</v>
      </c>
      <c r="CL320" s="103" t="n">
        <v>5.5</v>
      </c>
      <c r="CM320" s="103" t="n">
        <v>8.5</v>
      </c>
      <c r="CN320" s="103" t="n">
        <v>10.1</v>
      </c>
      <c r="CO320" s="104" t="n">
        <f aca="false">AVERAGE(CC320:CN320)</f>
        <v>7.2</v>
      </c>
      <c r="DA320" s="22" t="n">
        <v>1970</v>
      </c>
      <c r="DB320" s="106" t="s">
        <v>170</v>
      </c>
      <c r="DC320" s="103" t="n">
        <v>12.6</v>
      </c>
      <c r="DD320" s="103" t="n">
        <v>14.5</v>
      </c>
      <c r="DE320" s="103" t="n">
        <v>10.3</v>
      </c>
      <c r="DF320" s="103" t="n">
        <v>9.2</v>
      </c>
      <c r="DG320" s="103" t="n">
        <v>4.7</v>
      </c>
      <c r="DH320" s="103" t="n">
        <v>4.1</v>
      </c>
      <c r="DI320" s="103" t="n">
        <v>2.7</v>
      </c>
      <c r="DJ320" s="103" t="n">
        <v>3.4</v>
      </c>
      <c r="DK320" s="103" t="n">
        <v>4.4</v>
      </c>
      <c r="DL320" s="103" t="n">
        <v>6.2</v>
      </c>
      <c r="DM320" s="103" t="n">
        <v>9.7</v>
      </c>
      <c r="DN320" s="103" t="n">
        <v>12.4</v>
      </c>
      <c r="DO320" s="104" t="n">
        <f aca="false">AVERAGE(DC320:DN320)</f>
        <v>7.85</v>
      </c>
      <c r="EA320" s="22" t="n">
        <v>1970</v>
      </c>
      <c r="EB320" s="106" t="s">
        <v>170</v>
      </c>
      <c r="EC320" s="103" t="n">
        <v>13.2</v>
      </c>
      <c r="ED320" s="103" t="n">
        <v>12.9</v>
      </c>
      <c r="EE320" s="103" t="n">
        <v>12.6</v>
      </c>
      <c r="EF320" s="103" t="n">
        <v>12.6</v>
      </c>
      <c r="EG320" s="103" t="n">
        <v>9.3</v>
      </c>
      <c r="EH320" s="103" t="n">
        <v>8.9</v>
      </c>
      <c r="EI320" s="103" t="n">
        <v>7.7</v>
      </c>
      <c r="EJ320" s="103" t="n">
        <v>6.8</v>
      </c>
      <c r="EK320" s="103" t="n">
        <v>7.6</v>
      </c>
      <c r="EL320" s="103" t="n">
        <v>8.5</v>
      </c>
      <c r="EM320" s="103" t="n">
        <v>10.7</v>
      </c>
      <c r="EN320" s="103" t="n">
        <v>11.6</v>
      </c>
      <c r="EO320" s="104" t="n">
        <f aca="false">AVERAGE(EC320:EN320)</f>
        <v>10.2</v>
      </c>
      <c r="FA320" s="22" t="n">
        <v>1970</v>
      </c>
      <c r="FB320" s="106" t="s">
        <v>170</v>
      </c>
      <c r="FC320" s="103" t="n">
        <v>12.1</v>
      </c>
      <c r="FD320" s="103" t="n">
        <v>12.2</v>
      </c>
      <c r="FE320" s="103" t="n">
        <v>10</v>
      </c>
      <c r="FF320" s="103" t="n">
        <v>8.8</v>
      </c>
      <c r="FG320" s="103" t="n">
        <v>4.5</v>
      </c>
      <c r="FH320" s="103" t="n">
        <v>3.9</v>
      </c>
      <c r="FI320" s="103" t="n">
        <v>3.2</v>
      </c>
      <c r="FJ320" s="103" t="n">
        <v>2.4</v>
      </c>
      <c r="FK320" s="103" t="n">
        <v>4.3</v>
      </c>
      <c r="FL320" s="103" t="n">
        <v>5.2</v>
      </c>
      <c r="FM320" s="103" t="n">
        <v>8.7</v>
      </c>
      <c r="FN320" s="103" t="n">
        <v>10.6</v>
      </c>
      <c r="FO320" s="104" t="n">
        <f aca="false">AVERAGE(FC320:FN320)</f>
        <v>7.15833333333333</v>
      </c>
      <c r="GA320" s="22" t="n">
        <v>1970</v>
      </c>
      <c r="GB320" s="106" t="s">
        <v>170</v>
      </c>
      <c r="GC320" s="103" t="n">
        <v>14.6</v>
      </c>
      <c r="GD320" s="103" t="n">
        <v>15</v>
      </c>
      <c r="GE320" s="103" t="n">
        <v>12.9</v>
      </c>
      <c r="GF320" s="103" t="n">
        <v>11.5</v>
      </c>
      <c r="GG320" s="103" t="n">
        <v>5.7</v>
      </c>
      <c r="GH320" s="103" t="n">
        <v>5.2</v>
      </c>
      <c r="GI320" s="103" t="n">
        <v>3.8</v>
      </c>
      <c r="GJ320" s="103" t="n">
        <v>4.5</v>
      </c>
      <c r="GK320" s="103" t="n">
        <v>5.3</v>
      </c>
      <c r="GL320" s="103" t="n">
        <v>7.8</v>
      </c>
      <c r="GM320" s="103" t="n">
        <v>10.7</v>
      </c>
      <c r="GN320" s="103" t="n">
        <v>13.1</v>
      </c>
      <c r="GO320" s="104" t="n">
        <f aca="false">AVERAGE(GC320:GN320)</f>
        <v>9.175</v>
      </c>
      <c r="HA320" s="22" t="n">
        <v>1970</v>
      </c>
      <c r="HB320" s="106" t="s">
        <v>170</v>
      </c>
      <c r="HC320" s="103" t="n">
        <v>16</v>
      </c>
      <c r="HD320" s="103" t="n">
        <v>16.4</v>
      </c>
      <c r="HE320" s="103" t="n">
        <v>15.7</v>
      </c>
      <c r="HF320" s="103" t="n">
        <v>14.2</v>
      </c>
      <c r="HG320" s="103" t="n">
        <v>11.1</v>
      </c>
      <c r="HH320" s="103" t="n">
        <v>9.9</v>
      </c>
      <c r="HI320" s="103" t="n">
        <v>8.2</v>
      </c>
      <c r="HJ320" s="103" t="n">
        <v>8.3</v>
      </c>
      <c r="HK320" s="103" t="n">
        <v>8.8</v>
      </c>
      <c r="HL320" s="103" t="n">
        <v>11.3</v>
      </c>
      <c r="HM320" s="103" t="n">
        <v>13.1</v>
      </c>
      <c r="HN320" s="103" t="n">
        <v>15.1</v>
      </c>
      <c r="HO320" s="104" t="n">
        <f aca="false">AVERAGE(HC320:HN320)</f>
        <v>12.3416666666667</v>
      </c>
      <c r="IA320" s="22" t="n">
        <v>1970</v>
      </c>
      <c r="IB320" s="106" t="s">
        <v>170</v>
      </c>
      <c r="IC320" s="103" t="n">
        <v>14.1</v>
      </c>
      <c r="ID320" s="103" t="n">
        <v>14</v>
      </c>
      <c r="IE320" s="103" t="n">
        <v>13</v>
      </c>
      <c r="IF320" s="103" t="n">
        <v>11.3</v>
      </c>
      <c r="IG320" s="103" t="n">
        <v>7.9</v>
      </c>
      <c r="IH320" s="103" t="n">
        <v>5.5</v>
      </c>
      <c r="II320" s="103" t="n">
        <v>5.3</v>
      </c>
      <c r="IJ320" s="103" t="n">
        <v>4.3</v>
      </c>
      <c r="IK320" s="103" t="n">
        <v>5.3</v>
      </c>
      <c r="IL320" s="103" t="n">
        <v>6.3</v>
      </c>
      <c r="IM320" s="103" t="n">
        <v>9.6</v>
      </c>
      <c r="IN320" s="103" t="n">
        <v>11.2</v>
      </c>
      <c r="IO320" s="104" t="n">
        <f aca="false">AVERAGE(IC320:IN320)</f>
        <v>8.98333333333333</v>
      </c>
      <c r="JA320" s="22" t="n">
        <v>1970</v>
      </c>
      <c r="JB320" s="106" t="s">
        <v>170</v>
      </c>
      <c r="JC320" s="103" t="n">
        <v>10.7</v>
      </c>
      <c r="JD320" s="103" t="n">
        <v>11</v>
      </c>
      <c r="JE320" s="103" t="n">
        <v>10.2</v>
      </c>
      <c r="JF320" s="103" t="n">
        <v>9.4</v>
      </c>
      <c r="JG320" s="103" t="n">
        <v>6.7</v>
      </c>
      <c r="JH320" s="103" t="n">
        <v>5.8</v>
      </c>
      <c r="JI320" s="103" t="n">
        <v>5.8</v>
      </c>
      <c r="JJ320" s="103" t="n">
        <v>3.9</v>
      </c>
      <c r="JK320" s="103" t="n">
        <v>5.5</v>
      </c>
      <c r="JL320" s="103" t="n">
        <v>6.3</v>
      </c>
      <c r="JM320" s="103" t="n">
        <v>8.9</v>
      </c>
      <c r="JN320" s="103" t="n">
        <v>10.1</v>
      </c>
      <c r="JO320" s="104" t="n">
        <f aca="false">AVERAGE(JC320:JN320)</f>
        <v>7.85833333333333</v>
      </c>
      <c r="KA320" s="22" t="n">
        <v>1970</v>
      </c>
      <c r="KB320" s="106" t="s">
        <v>170</v>
      </c>
      <c r="KC320" s="103" t="n">
        <v>13.8</v>
      </c>
      <c r="KD320" s="103" t="n">
        <v>13.9</v>
      </c>
      <c r="KE320" s="103" t="n">
        <v>11.9</v>
      </c>
      <c r="KF320" s="103" t="n">
        <v>10.1</v>
      </c>
      <c r="KG320" s="103" t="n">
        <v>6.6</v>
      </c>
      <c r="KH320" s="103" t="n">
        <v>5.5</v>
      </c>
      <c r="KI320" s="103" t="n">
        <v>4.1</v>
      </c>
      <c r="KJ320" s="103" t="n">
        <v>3.1</v>
      </c>
      <c r="KK320" s="103" t="n">
        <v>5.2</v>
      </c>
      <c r="KL320" s="103" t="n">
        <v>6.4</v>
      </c>
      <c r="KM320" s="103" t="n">
        <v>10.1</v>
      </c>
      <c r="KN320" s="103" t="n">
        <v>12.3</v>
      </c>
      <c r="KO320" s="104" t="n">
        <f aca="false">AVERAGE(KC320:KN320)</f>
        <v>8.58333333333333</v>
      </c>
      <c r="LA320" s="22" t="n">
        <v>1970</v>
      </c>
      <c r="LB320" s="106" t="s">
        <v>170</v>
      </c>
      <c r="LC320" s="103" t="n">
        <v>15</v>
      </c>
      <c r="LD320" s="103" t="n">
        <v>15.4</v>
      </c>
      <c r="LE320" s="105" t="n">
        <f aca="false">(LE319+LE321)/2</f>
        <v>14.75</v>
      </c>
      <c r="LF320" s="105" t="n">
        <f aca="false">(LF319+LF321)/2</f>
        <v>10.75</v>
      </c>
      <c r="LG320" s="105" t="n">
        <f aca="false">(LG319+LG321)/2</f>
        <v>6.45</v>
      </c>
      <c r="LH320" s="105" t="n">
        <f aca="false">(LH319+LH321)/2</f>
        <v>4</v>
      </c>
      <c r="LI320" s="105" t="n">
        <f aca="false">(LI319+LI321)/2</f>
        <v>4.1</v>
      </c>
      <c r="LJ320" s="105" t="n">
        <f aca="false">(LJ319+LJ321)/2</f>
        <v>4.85</v>
      </c>
      <c r="LK320" s="103" t="n">
        <v>5.6</v>
      </c>
      <c r="LL320" s="103" t="n">
        <v>8.1</v>
      </c>
      <c r="LM320" s="103" t="n">
        <v>10.8</v>
      </c>
      <c r="LN320" s="103" t="n">
        <v>13.1</v>
      </c>
      <c r="LO320" s="104" t="n">
        <f aca="false">AVERAGE(LC320:LN320)</f>
        <v>9.40833333333333</v>
      </c>
      <c r="MA320" s="22" t="n">
        <v>1970</v>
      </c>
      <c r="MB320" s="106" t="s">
        <v>170</v>
      </c>
      <c r="MC320" s="103" t="n">
        <v>13.2</v>
      </c>
      <c r="MD320" s="103" t="n">
        <v>13.5</v>
      </c>
      <c r="ME320" s="103" t="n">
        <v>12.6</v>
      </c>
      <c r="MF320" s="103" t="n">
        <v>10.9</v>
      </c>
      <c r="MG320" s="103" t="n">
        <v>7.3</v>
      </c>
      <c r="MH320" s="103" t="n">
        <v>5.9</v>
      </c>
      <c r="MI320" s="103" t="n">
        <v>5</v>
      </c>
      <c r="MJ320" s="103" t="n">
        <v>5</v>
      </c>
      <c r="MK320" s="103" t="n">
        <v>5</v>
      </c>
      <c r="ML320" s="103" t="n">
        <v>7</v>
      </c>
      <c r="MM320" s="103" t="n">
        <v>10.1</v>
      </c>
      <c r="MN320" s="103" t="n">
        <v>11.9</v>
      </c>
      <c r="MO320" s="104" t="n">
        <f aca="false">AVERAGE(MC320:MN320)</f>
        <v>8.95</v>
      </c>
      <c r="MQ320" s="5" t="n">
        <f aca="false">MAX(MC320:MN320)</f>
        <v>13.5</v>
      </c>
      <c r="MR320" s="5" t="n">
        <f aca="false">MIN(MC320:MN320)</f>
        <v>5</v>
      </c>
      <c r="NA320" s="22" t="n">
        <v>1970</v>
      </c>
      <c r="NB320" s="106" t="s">
        <v>170</v>
      </c>
      <c r="NC320" s="103" t="n">
        <v>12.8</v>
      </c>
      <c r="ND320" s="103" t="n">
        <v>13.5</v>
      </c>
      <c r="NE320" s="103" t="n">
        <v>11.4</v>
      </c>
      <c r="NF320" s="103" t="n">
        <v>9.4</v>
      </c>
      <c r="NG320" s="103" t="n">
        <v>6.1</v>
      </c>
      <c r="NH320" s="103" t="n">
        <v>4.8</v>
      </c>
      <c r="NI320" s="103" t="n">
        <v>3.3</v>
      </c>
      <c r="NJ320" s="103" t="n">
        <v>3.4</v>
      </c>
      <c r="NK320" s="103" t="n">
        <v>4.8</v>
      </c>
      <c r="NL320" s="103" t="n">
        <v>6.3</v>
      </c>
      <c r="NM320" s="103" t="n">
        <v>9.7</v>
      </c>
      <c r="NN320" s="103" t="n">
        <v>11.4</v>
      </c>
      <c r="NO320" s="104" t="n">
        <f aca="false">AVERAGE(NC320:NN320)</f>
        <v>8.075</v>
      </c>
      <c r="OA320" s="22" t="n">
        <v>1970</v>
      </c>
      <c r="OB320" s="106" t="n">
        <v>1970</v>
      </c>
      <c r="OC320" s="103" t="n">
        <v>15.4</v>
      </c>
      <c r="OD320" s="103" t="n">
        <v>17.3</v>
      </c>
      <c r="OE320" s="103" t="n">
        <v>14.5</v>
      </c>
      <c r="OF320" s="103" t="n">
        <v>11.9</v>
      </c>
      <c r="OG320" s="103" t="n">
        <v>8.5</v>
      </c>
      <c r="OH320" s="103" t="n">
        <v>5.4</v>
      </c>
      <c r="OI320" s="103" t="n">
        <v>6.5</v>
      </c>
      <c r="OJ320" s="103" t="n">
        <v>8.2</v>
      </c>
      <c r="OK320" s="103" t="n">
        <v>7.7</v>
      </c>
      <c r="OL320" s="103" t="n">
        <v>10.4</v>
      </c>
      <c r="OM320" s="103" t="n">
        <v>12.1</v>
      </c>
      <c r="ON320" s="103" t="n">
        <v>12.2</v>
      </c>
      <c r="OO320" s="104" t="n">
        <f aca="false">AVERAGE(OC320:ON320)</f>
        <v>10.8416666666667</v>
      </c>
      <c r="OQ320" s="5" t="n">
        <f aca="false">MAX(OC320:ON320)</f>
        <v>17.3</v>
      </c>
      <c r="OR320" s="5" t="n">
        <f aca="false">MIN(OC320:ON320)</f>
        <v>5.4</v>
      </c>
      <c r="PA320" s="22" t="n">
        <v>1970</v>
      </c>
      <c r="PB320" s="106" t="s">
        <v>170</v>
      </c>
      <c r="PC320" s="103" t="n">
        <v>15.7</v>
      </c>
      <c r="PD320" s="103" t="n">
        <v>17.2</v>
      </c>
      <c r="PE320" s="103" t="n">
        <v>13.2</v>
      </c>
      <c r="PF320" s="103" t="n">
        <v>12.1</v>
      </c>
      <c r="PG320" s="103" t="n">
        <v>6.5</v>
      </c>
      <c r="PH320" s="103" t="n">
        <v>5.1</v>
      </c>
      <c r="PI320" s="103" t="n">
        <v>4</v>
      </c>
      <c r="PJ320" s="103" t="n">
        <v>4.9</v>
      </c>
      <c r="PK320" s="103" t="n">
        <v>6.5</v>
      </c>
      <c r="PL320" s="103" t="n">
        <v>9.1</v>
      </c>
      <c r="PM320" s="103" t="n">
        <v>12.3</v>
      </c>
      <c r="PN320" s="103" t="n">
        <v>14.6</v>
      </c>
      <c r="PO320" s="104" t="n">
        <f aca="false">AVERAGE(PC320:PN320)</f>
        <v>10.1</v>
      </c>
      <c r="QA320" s="22" t="n">
        <v>1970</v>
      </c>
      <c r="QB320" s="106" t="s">
        <v>170</v>
      </c>
      <c r="QC320" s="103" t="n">
        <v>12.8</v>
      </c>
      <c r="QD320" s="103" t="n">
        <v>12.4</v>
      </c>
      <c r="QE320" s="103" t="n">
        <v>10.8</v>
      </c>
      <c r="QF320" s="103" t="n">
        <v>9.4</v>
      </c>
      <c r="QG320" s="103" t="n">
        <v>5.9</v>
      </c>
      <c r="QH320" s="103" t="n">
        <v>4.3</v>
      </c>
      <c r="QI320" s="103" t="n">
        <v>3.4</v>
      </c>
      <c r="QJ320" s="103" t="n">
        <v>2.9</v>
      </c>
      <c r="QK320" s="103" t="n">
        <v>4.5</v>
      </c>
      <c r="QL320" s="103" t="n">
        <v>5.3</v>
      </c>
      <c r="QM320" s="103" t="n">
        <v>9.3</v>
      </c>
      <c r="QN320" s="103" t="n">
        <v>11.3</v>
      </c>
      <c r="QO320" s="104" t="n">
        <f aca="false">AVERAGE(QC320:QN320)</f>
        <v>7.69166666666667</v>
      </c>
      <c r="RA320" s="22" t="n">
        <v>1970</v>
      </c>
      <c r="RB320" s="106" t="s">
        <v>170</v>
      </c>
      <c r="RC320" s="103" t="n">
        <v>9.6</v>
      </c>
      <c r="RD320" s="103" t="n">
        <v>8.8</v>
      </c>
      <c r="RE320" s="103" t="n">
        <v>7.1</v>
      </c>
      <c r="RF320" s="103" t="n">
        <v>5</v>
      </c>
      <c r="RG320" s="103" t="n">
        <v>2.7</v>
      </c>
      <c r="RH320" s="103" t="n">
        <v>0.4</v>
      </c>
      <c r="RI320" s="103" t="n">
        <v>-2.1</v>
      </c>
      <c r="RJ320" s="103" t="n">
        <v>1.2</v>
      </c>
      <c r="RK320" s="103" t="n">
        <v>0.6</v>
      </c>
      <c r="RL320" s="103" t="n">
        <v>3.5</v>
      </c>
      <c r="RM320" s="103" t="n">
        <v>5.8</v>
      </c>
      <c r="RN320" s="103" t="n">
        <v>8.5</v>
      </c>
      <c r="RO320" s="104" t="n">
        <f aca="false">AVERAGE(RC320:RN320)</f>
        <v>4.25833333333333</v>
      </c>
      <c r="SA320" s="22" t="n">
        <v>1970</v>
      </c>
      <c r="SB320" s="106" t="s">
        <v>170</v>
      </c>
      <c r="SC320" s="103" t="n">
        <v>12.7</v>
      </c>
      <c r="SD320" s="103" t="n">
        <v>14.4</v>
      </c>
      <c r="SE320" s="103" t="n">
        <v>8.9</v>
      </c>
      <c r="SF320" s="103" t="n">
        <v>8.5</v>
      </c>
      <c r="SG320" s="103" t="n">
        <v>3.1</v>
      </c>
      <c r="SH320" s="103" t="n">
        <v>3.4</v>
      </c>
      <c r="SI320" s="103" t="n">
        <v>2.1</v>
      </c>
      <c r="SJ320" s="103" t="n">
        <v>3.6</v>
      </c>
      <c r="SK320" s="103" t="n">
        <v>3.7</v>
      </c>
      <c r="SL320" s="103" t="n">
        <v>5.2</v>
      </c>
      <c r="SM320" s="103" t="n">
        <v>8.1</v>
      </c>
      <c r="SN320" s="103" t="n">
        <v>11.5</v>
      </c>
      <c r="SO320" s="104" t="n">
        <f aca="false">AVERAGE(SC320:SN320)</f>
        <v>7.1</v>
      </c>
      <c r="TA320" s="22" t="n">
        <v>1970</v>
      </c>
      <c r="TB320" s="106" t="s">
        <v>170</v>
      </c>
      <c r="TC320" s="103" t="n">
        <v>13.2</v>
      </c>
      <c r="TD320" s="103" t="n">
        <v>13</v>
      </c>
      <c r="TE320" s="103" t="n">
        <v>11.6</v>
      </c>
      <c r="TF320" s="103" t="n">
        <v>9.5</v>
      </c>
      <c r="TG320" s="103" t="n">
        <v>6.7</v>
      </c>
      <c r="TH320" s="103" t="n">
        <v>5.1</v>
      </c>
      <c r="TI320" s="103" t="n">
        <v>4.2</v>
      </c>
      <c r="TJ320" s="103" t="n">
        <v>4.5</v>
      </c>
      <c r="TK320" s="103" t="n">
        <v>4.9</v>
      </c>
      <c r="TL320" s="103" t="n">
        <v>7.3</v>
      </c>
      <c r="TM320" s="103" t="n">
        <v>9.2</v>
      </c>
      <c r="TN320" s="103" t="n">
        <v>11.9</v>
      </c>
      <c r="TO320" s="104" t="n">
        <f aca="false">AVERAGE(TC320:TN320)</f>
        <v>8.425</v>
      </c>
      <c r="UA320" s="22" t="n">
        <v>1970</v>
      </c>
      <c r="UB320" s="106" t="s">
        <v>170</v>
      </c>
      <c r="UC320" s="103" t="n">
        <v>13.8</v>
      </c>
      <c r="UD320" s="103" t="n">
        <v>14</v>
      </c>
      <c r="UE320" s="103" t="n">
        <v>11.6</v>
      </c>
      <c r="UF320" s="103" t="n">
        <v>9.9</v>
      </c>
      <c r="UG320" s="103" t="n">
        <v>5.9</v>
      </c>
      <c r="UH320" s="103" t="n">
        <v>4.9</v>
      </c>
      <c r="UI320" s="103" t="n">
        <v>2.9</v>
      </c>
      <c r="UJ320" s="103" t="n">
        <v>3.6</v>
      </c>
      <c r="UK320" s="103" t="n">
        <v>4.6</v>
      </c>
      <c r="UL320" s="103" t="n">
        <v>6.5</v>
      </c>
      <c r="UM320" s="103" t="n">
        <v>9.8</v>
      </c>
      <c r="UN320" s="103" t="n">
        <v>12.4</v>
      </c>
      <c r="UO320" s="104" t="n">
        <f aca="false">AVERAGE(UC320:UN320)</f>
        <v>8.325</v>
      </c>
      <c r="VA320" s="22" t="n">
        <v>1970</v>
      </c>
      <c r="VB320" s="106" t="s">
        <v>170</v>
      </c>
      <c r="VC320" s="103" t="n">
        <v>12</v>
      </c>
      <c r="VD320" s="103" t="n">
        <v>12.1</v>
      </c>
      <c r="VE320" s="103" t="n">
        <v>10.5</v>
      </c>
      <c r="VF320" s="103" t="n">
        <v>9.1</v>
      </c>
      <c r="VG320" s="103" t="n">
        <v>5.9</v>
      </c>
      <c r="VH320" s="103" t="n">
        <v>4.9</v>
      </c>
      <c r="VI320" s="103" t="n">
        <v>4.1</v>
      </c>
      <c r="VJ320" s="103" t="n">
        <v>3.4</v>
      </c>
      <c r="VK320" s="103" t="n">
        <v>5</v>
      </c>
      <c r="VL320" s="103" t="n">
        <v>5.6</v>
      </c>
      <c r="VM320" s="103" t="n">
        <v>9</v>
      </c>
      <c r="VN320" s="103" t="n">
        <v>10.6</v>
      </c>
      <c r="VO320" s="104" t="n">
        <f aca="false">AVERAGE(VC320:VN320)</f>
        <v>7.68333333333333</v>
      </c>
      <c r="WA320" s="22" t="n">
        <v>1970</v>
      </c>
      <c r="WB320" s="106" t="s">
        <v>170</v>
      </c>
      <c r="WC320" s="103" t="n">
        <v>14.9</v>
      </c>
      <c r="WD320" s="103" t="n">
        <v>15.7</v>
      </c>
      <c r="WE320" s="103" t="n">
        <v>12.9</v>
      </c>
      <c r="WF320" s="103" t="n">
        <v>11.2</v>
      </c>
      <c r="WG320" s="103" t="n">
        <v>6.1</v>
      </c>
      <c r="WH320" s="103" t="n">
        <v>4.6</v>
      </c>
      <c r="WI320" s="103" t="n">
        <v>3.7</v>
      </c>
      <c r="WJ320" s="103" t="n">
        <v>4.2</v>
      </c>
      <c r="WK320" s="103" t="n">
        <v>5.7</v>
      </c>
      <c r="WL320" s="103" t="n">
        <v>8.4</v>
      </c>
      <c r="WM320" s="103" t="n">
        <v>11.4</v>
      </c>
      <c r="WN320" s="103" t="n">
        <v>13.7</v>
      </c>
      <c r="WO320" s="104" t="n">
        <f aca="false">AVERAGE(WC320:WN320)</f>
        <v>9.375</v>
      </c>
      <c r="XA320" s="22" t="n">
        <v>1970</v>
      </c>
      <c r="XB320" s="106" t="s">
        <v>170</v>
      </c>
      <c r="XC320" s="103" t="n">
        <v>13.8</v>
      </c>
      <c r="XD320" s="103" t="n">
        <v>14.6</v>
      </c>
      <c r="XE320" s="103" t="n">
        <v>10.7</v>
      </c>
      <c r="XF320" s="103" t="n">
        <v>8.9</v>
      </c>
      <c r="XG320" s="103" t="n">
        <v>4.5</v>
      </c>
      <c r="XH320" s="103" t="n">
        <v>3.6</v>
      </c>
      <c r="XI320" s="103" t="n">
        <v>2.2</v>
      </c>
      <c r="XJ320" s="103" t="n">
        <v>3.6</v>
      </c>
      <c r="XK320" s="103" t="n">
        <v>4.7</v>
      </c>
      <c r="XL320" s="103" t="n">
        <v>8.1</v>
      </c>
      <c r="XM320" s="103" t="n">
        <v>11.5</v>
      </c>
      <c r="XN320" s="103" t="n">
        <v>13.2</v>
      </c>
      <c r="XO320" s="104" t="n">
        <f aca="false">AVERAGE(XC320:XN320)</f>
        <v>8.28333333333333</v>
      </c>
      <c r="YA320" s="22" t="n">
        <v>1970</v>
      </c>
      <c r="YB320" s="106" t="s">
        <v>170</v>
      </c>
      <c r="YC320" s="103" t="n">
        <v>12.2</v>
      </c>
      <c r="YD320" s="103" t="n">
        <v>12.7</v>
      </c>
      <c r="YE320" s="103" t="n">
        <v>12.1</v>
      </c>
      <c r="YF320" s="103" t="n">
        <v>10.5</v>
      </c>
      <c r="YG320" s="103" t="n">
        <v>8.2</v>
      </c>
      <c r="YH320" s="103" t="n">
        <v>6.4</v>
      </c>
      <c r="YI320" s="103" t="n">
        <v>6.4</v>
      </c>
      <c r="YJ320" s="103" t="n">
        <v>5.1</v>
      </c>
      <c r="YK320" s="103" t="n">
        <v>6.3</v>
      </c>
      <c r="YL320" s="103" t="n">
        <v>7.7</v>
      </c>
      <c r="YM320" s="103" t="n">
        <v>10.1</v>
      </c>
      <c r="YN320" s="103" t="n">
        <v>11.8</v>
      </c>
      <c r="YO320" s="104" t="n">
        <f aca="false">AVERAGE(YC320:YN320)</f>
        <v>9.125</v>
      </c>
      <c r="ZA320" s="22" t="n">
        <v>1970</v>
      </c>
      <c r="ZB320" s="106" t="s">
        <v>170</v>
      </c>
      <c r="ZC320" s="103" t="n">
        <v>14.3</v>
      </c>
      <c r="ZD320" s="103" t="n">
        <v>14.1</v>
      </c>
      <c r="ZE320" s="103" t="n">
        <v>13.8</v>
      </c>
      <c r="ZF320" s="103" t="n">
        <v>13.6</v>
      </c>
      <c r="ZG320" s="103" t="n">
        <v>10.6</v>
      </c>
      <c r="ZH320" s="103" t="n">
        <v>10</v>
      </c>
      <c r="ZI320" s="103" t="n">
        <v>7.8</v>
      </c>
      <c r="ZJ320" s="103" t="n">
        <v>7.4</v>
      </c>
      <c r="ZK320" s="103" t="n">
        <v>8.1</v>
      </c>
      <c r="ZL320" s="103" t="n">
        <v>9.5</v>
      </c>
      <c r="ZM320" s="103" t="n">
        <v>11.3</v>
      </c>
      <c r="ZN320" s="103" t="n">
        <v>13</v>
      </c>
      <c r="ZO320" s="104" t="n">
        <f aca="false">AVERAGE(ZC320:ZN320)</f>
        <v>11.125</v>
      </c>
      <c r="AAA320" s="36" t="n">
        <f aca="false">(OO320+EO320)/2</f>
        <v>10.5208333333333</v>
      </c>
      <c r="AAB320" s="37" t="n">
        <f aca="false">(HO320+ZO320+RO320+GO320)/4</f>
        <v>9.225</v>
      </c>
      <c r="AAC320" s="38" t="n">
        <f aca="false">(JO320+PO320+TO320+QO320+YO320+AO320+BO320+KO320+NO320+UO320+WO320)/11</f>
        <v>8.35833333333333</v>
      </c>
      <c r="ABA320" s="147" t="n">
        <f aca="false">MAX(OC320:ON320, EC320:EN320)</f>
        <v>17.3</v>
      </c>
      <c r="ABB320" s="147" t="n">
        <f aca="false">MIN(EC320:EN320,OC320:ON320)</f>
        <v>5.4</v>
      </c>
      <c r="ABC320" s="148" t="n">
        <f aca="false">MAX(HC320:HN320,ZC320:ZN320,RC320:RN320,GC320:GN320)</f>
        <v>16.4</v>
      </c>
      <c r="ABD320" s="144" t="n">
        <f aca="false">MIN(HC320:HN320,ZC320:ZN320,GC320:GN320)</f>
        <v>3.8</v>
      </c>
      <c r="ABE320" s="145" t="n">
        <f aca="false">MAX(JC320:JN320,PC320:PN320,TC320:TN320,QC320:QN320,YC320:YN320,AC320:AN320,BC320:BN320,KC320:KN320,NC320:NN320,UC320:UN320,WC320:WN320)</f>
        <v>17.2</v>
      </c>
      <c r="ABF320" s="145" t="n">
        <f aca="false">MIN(JC320:JN320,PC320:PN320,TC320:TN320,QC320:QN320,YC320:YN320,AC320:AN320,BC320:BN320,KC320:KN320,NC320:NN320,UC320:UN320,WC320:WN320)</f>
        <v>2.7</v>
      </c>
    </row>
    <row r="321" customFormat="false" ht="12.9" hidden="false" customHeight="false" outlineLevel="0" collapsed="false">
      <c r="A321" s="97"/>
      <c r="B321" s="11" t="n">
        <f aca="false">AVERAGE(AO321,BO321,CO321,DO321,EO321,FO321,GO321,HO321,IO321,JO321,KO321,LO321,MO321,NO321,OO321,PO321,QO321,RO321,SO321,TO321,UO321,VO321,WO321,XO321,YO321,ZO321)</f>
        <v>8.91987179487179</v>
      </c>
      <c r="C321" s="98" t="n">
        <f aca="false">AVERAGE(B317:B321)</f>
        <v>8.77666666666667</v>
      </c>
      <c r="D321" s="99" t="n">
        <f aca="false">AVERAGE(B312:B321)</f>
        <v>8.7331891025641</v>
      </c>
      <c r="E321" s="11" t="n">
        <f aca="false">AVERAGE(B302:B321)</f>
        <v>8.72607371794872</v>
      </c>
      <c r="F321" s="100" t="n">
        <f aca="false">AVERAGE(B272:B321)</f>
        <v>8.67061953671329</v>
      </c>
      <c r="G321" s="3" t="n">
        <f aca="false">MAX(AC321:AN321,BC321:BN321,CC321:CN321,DC321:DN321,EC321:EN321,FC321:FN321,GC321:GN321,HC321:HN321,IC321:IN321,JC321:JN321,KC321:KN321,LC321:LN321,MC321:MN321,NC321:NN321,OC321:ON321,PC321:PN321,QC321:QN321,RC321:RN321,SC321:SN321,TC321:TN321,UC321:UN321,VC321:VN321,WC321:WN321,XC321:XN321,YC321:YN321,ZC321:ZN321,)</f>
        <v>17</v>
      </c>
      <c r="H321" s="19" t="n">
        <f aca="false">MEDIAN(AC321:AN321,BC321:BN321,CC321:CN321,DC321:DN321,EC321:EN321,FC321:FN321,GC321:GN321,HC321:HN321,IC321:IN321,JC321:JN321,KC321:KN321,LC321:LN321,MC321:MN321,NC321:NN321,OC321:ON321,PC321:PN321,QC321:QN321,RC321:RN321,SC321:SN321,TC321:TN321,UC321:UN321,VC321:VN321,WC321:WN321,XC321:XN321,YC321:YN321,ZC321:ZN321,)</f>
        <v>8.6</v>
      </c>
      <c r="I321" s="5" t="n">
        <f aca="false">MIN(AC321:AN321,BC321:BN321,CC321:CN321,DC321:DN321,EC321:EN321,FC321:FN321,GC321:GN321,HC321:HN321,IC321:IN321,JC321:JN321,KC321:KN321,LC321:LN321,MC321:MN321,NC321:NN321,OC321:ON321,PC321:PN321,QC321:QN321,RC321:RN321,SC321:SN321,TC321:TN321,UC321:UN321,VC321:VN321,WC321:WN321,XC321:XN321,YC321:YN321,ZC321:ZN321)</f>
        <v>-3.6</v>
      </c>
      <c r="J321" s="5" t="n">
        <f aca="false">MIN(AC321:AN321,BC321:BN321,CC321:CN321,DC321:DN321,EC321:EN321,FC321:FN321,GC321:GN321,HC321:HN321,IC321:IN321,JC321:JN321,KC321:KN321,LC321:LN321,MC321:MN321,NC321:NN321,OC321:ON321,PC321:PN321,QC321:QN321,SC321:SN321,TC321:TN321,UC321:UN321,VC321:VN321,WC321:WN321,XC321:XN321,YC321:YN321,ZC321:ZN321)</f>
        <v>0.5</v>
      </c>
      <c r="K321" s="101" t="n">
        <f aca="false">(G321+I321)/2</f>
        <v>6.7</v>
      </c>
      <c r="AB321" s="102" t="n">
        <v>1971</v>
      </c>
      <c r="AC321" s="103" t="n">
        <v>11.1</v>
      </c>
      <c r="AD321" s="103" t="n">
        <v>13.5</v>
      </c>
      <c r="AE321" s="103" t="n">
        <v>11.4</v>
      </c>
      <c r="AF321" s="103" t="n">
        <v>8.8</v>
      </c>
      <c r="AG321" s="103" t="n">
        <v>4.8</v>
      </c>
      <c r="AH321" s="103" t="n">
        <v>4.3</v>
      </c>
      <c r="AI321" s="103" t="n">
        <v>3.1</v>
      </c>
      <c r="AJ321" s="103" t="n">
        <v>3.3</v>
      </c>
      <c r="AK321" s="103" t="n">
        <v>4.5</v>
      </c>
      <c r="AL321" s="103" t="n">
        <v>6.1</v>
      </c>
      <c r="AM321" s="103" t="n">
        <v>6.6</v>
      </c>
      <c r="AN321" s="103" t="n">
        <v>8.6</v>
      </c>
      <c r="AO321" s="104" t="n">
        <f aca="false">AVERAGE(AC321:AN321)</f>
        <v>7.175</v>
      </c>
      <c r="BA321" s="22" t="n">
        <v>1971</v>
      </c>
      <c r="BB321" s="106" t="s">
        <v>171</v>
      </c>
      <c r="BC321" s="103" t="n">
        <v>14.5</v>
      </c>
      <c r="BD321" s="103" t="n">
        <v>15.7</v>
      </c>
      <c r="BE321" s="103" t="n">
        <v>13.2</v>
      </c>
      <c r="BF321" s="103" t="n">
        <v>8.6</v>
      </c>
      <c r="BG321" s="103" t="n">
        <v>5.7</v>
      </c>
      <c r="BH321" s="103" t="n">
        <v>4.8</v>
      </c>
      <c r="BI321" s="103" t="n">
        <v>2.5</v>
      </c>
      <c r="BJ321" s="103" t="n">
        <v>3</v>
      </c>
      <c r="BK321" s="103" t="n">
        <v>5.4</v>
      </c>
      <c r="BL321" s="103" t="n">
        <v>7.8</v>
      </c>
      <c r="BM321" s="103" t="n">
        <v>9</v>
      </c>
      <c r="BN321" s="103" t="n">
        <v>12.1</v>
      </c>
      <c r="BO321" s="104" t="n">
        <f aca="false">AVERAGE(BC321:BN321)</f>
        <v>8.525</v>
      </c>
      <c r="CA321" s="22" t="n">
        <v>1971</v>
      </c>
      <c r="CB321" s="106" t="s">
        <v>171</v>
      </c>
      <c r="CC321" s="103" t="n">
        <v>12.1</v>
      </c>
      <c r="CD321" s="103" t="n">
        <v>14.3</v>
      </c>
      <c r="CE321" s="103" t="n">
        <v>12.7</v>
      </c>
      <c r="CF321" s="103" t="n">
        <v>9.8</v>
      </c>
      <c r="CG321" s="103" t="n">
        <v>5.5</v>
      </c>
      <c r="CH321" s="103" t="n">
        <v>4.5</v>
      </c>
      <c r="CI321" s="103" t="n">
        <v>3.6</v>
      </c>
      <c r="CJ321" s="103" t="n">
        <v>3.5</v>
      </c>
      <c r="CK321" s="103" t="n">
        <v>4.6</v>
      </c>
      <c r="CL321" s="103" t="n">
        <v>6</v>
      </c>
      <c r="CM321" s="103" t="n">
        <v>7.8</v>
      </c>
      <c r="CN321" s="103" t="n">
        <v>9.8</v>
      </c>
      <c r="CO321" s="104" t="n">
        <f aca="false">AVERAGE(CC321:CN321)</f>
        <v>7.85</v>
      </c>
      <c r="DA321" s="22" t="n">
        <v>1971</v>
      </c>
      <c r="DB321" s="106" t="s">
        <v>171</v>
      </c>
      <c r="DC321" s="103" t="n">
        <v>14.6</v>
      </c>
      <c r="DD321" s="103" t="n">
        <v>15.7</v>
      </c>
      <c r="DE321" s="103" t="n">
        <v>14.4</v>
      </c>
      <c r="DF321" s="103" t="n">
        <v>9.6</v>
      </c>
      <c r="DG321" s="103" t="n">
        <v>5.9</v>
      </c>
      <c r="DH321" s="103" t="n">
        <v>2.7</v>
      </c>
      <c r="DI321" s="103" t="n">
        <v>1.8</v>
      </c>
      <c r="DJ321" s="103" t="n">
        <v>3</v>
      </c>
      <c r="DK321" s="103" t="n">
        <v>4.7</v>
      </c>
      <c r="DL321" s="103" t="n">
        <v>6</v>
      </c>
      <c r="DM321" s="103" t="n">
        <v>8.6</v>
      </c>
      <c r="DN321" s="103" t="n">
        <v>12.5</v>
      </c>
      <c r="DO321" s="104" t="n">
        <f aca="false">AVERAGE(DC321:DN321)</f>
        <v>8.29166666666667</v>
      </c>
      <c r="EA321" s="22" t="n">
        <v>1971</v>
      </c>
      <c r="EB321" s="106" t="s">
        <v>171</v>
      </c>
      <c r="EC321" s="103" t="n">
        <v>14</v>
      </c>
      <c r="ED321" s="103" t="n">
        <v>15.7</v>
      </c>
      <c r="EE321" s="103" t="n">
        <v>15.1</v>
      </c>
      <c r="EF321" s="103" t="n">
        <v>12.8</v>
      </c>
      <c r="EG321" s="103" t="n">
        <v>9.6</v>
      </c>
      <c r="EH321" s="103" t="n">
        <v>8.3</v>
      </c>
      <c r="EI321" s="103" t="n">
        <v>7.7</v>
      </c>
      <c r="EJ321" s="103" t="n">
        <v>7</v>
      </c>
      <c r="EK321" s="103" t="n">
        <v>8</v>
      </c>
      <c r="EL321" s="103" t="n">
        <v>8.5</v>
      </c>
      <c r="EM321" s="103" t="n">
        <v>9.7</v>
      </c>
      <c r="EN321" s="103" t="n">
        <v>11.6</v>
      </c>
      <c r="EO321" s="104" t="n">
        <f aca="false">AVERAGE(EC321:EN321)</f>
        <v>10.6666666666667</v>
      </c>
      <c r="FA321" s="22" t="n">
        <v>1971</v>
      </c>
      <c r="FB321" s="106" t="s">
        <v>171</v>
      </c>
      <c r="FC321" s="103" t="n">
        <v>13.2</v>
      </c>
      <c r="FD321" s="103" t="n">
        <v>14.3</v>
      </c>
      <c r="FE321" s="103" t="n">
        <v>12.9</v>
      </c>
      <c r="FF321" s="103" t="n">
        <v>8.6</v>
      </c>
      <c r="FG321" s="103" t="n">
        <v>4.5</v>
      </c>
      <c r="FH321" s="103" t="n">
        <v>2.9</v>
      </c>
      <c r="FI321" s="103" t="n">
        <v>2.3</v>
      </c>
      <c r="FJ321" s="103" t="n">
        <v>2.4</v>
      </c>
      <c r="FK321" s="103" t="n">
        <v>4.1</v>
      </c>
      <c r="FL321" s="103" t="n">
        <v>6</v>
      </c>
      <c r="FM321" s="103" t="n">
        <v>7.8</v>
      </c>
      <c r="FN321" s="103" t="n">
        <v>10.3</v>
      </c>
      <c r="FO321" s="104" t="n">
        <f aca="false">AVERAGE(FC321:FN321)</f>
        <v>7.44166666666667</v>
      </c>
      <c r="GA321" s="22" t="n">
        <v>1971</v>
      </c>
      <c r="GB321" s="106" t="s">
        <v>171</v>
      </c>
      <c r="GC321" s="103" t="n">
        <v>16</v>
      </c>
      <c r="GD321" s="103" t="n">
        <v>16.9</v>
      </c>
      <c r="GE321" s="103" t="n">
        <v>15.8</v>
      </c>
      <c r="GF321" s="103" t="n">
        <v>11.8</v>
      </c>
      <c r="GG321" s="103" t="n">
        <v>6.8</v>
      </c>
      <c r="GH321" s="103" t="n">
        <v>4</v>
      </c>
      <c r="GI321" s="103" t="n">
        <v>3.3</v>
      </c>
      <c r="GJ321" s="103" t="n">
        <v>3.8</v>
      </c>
      <c r="GK321" s="103" t="n">
        <v>6.3</v>
      </c>
      <c r="GL321" s="103" t="n">
        <v>7.6</v>
      </c>
      <c r="GM321" s="103" t="n">
        <v>10.7</v>
      </c>
      <c r="GN321" s="103" t="n">
        <v>13.4</v>
      </c>
      <c r="GO321" s="104" t="n">
        <f aca="false">AVERAGE(GC321:GN321)</f>
        <v>9.7</v>
      </c>
      <c r="HA321" s="22" t="n">
        <v>1971</v>
      </c>
      <c r="HB321" s="106" t="s">
        <v>171</v>
      </c>
      <c r="HC321" s="103" t="n">
        <v>16.8</v>
      </c>
      <c r="HD321" s="103" t="n">
        <v>17</v>
      </c>
      <c r="HE321" s="103" t="n">
        <v>16.4</v>
      </c>
      <c r="HF321" s="103" t="n">
        <v>14</v>
      </c>
      <c r="HG321" s="103" t="n">
        <v>11</v>
      </c>
      <c r="HH321" s="103" t="n">
        <v>9.6</v>
      </c>
      <c r="HI321" s="103" t="n">
        <v>8.5</v>
      </c>
      <c r="HJ321" s="103" t="n">
        <v>8</v>
      </c>
      <c r="HK321" s="103" t="n">
        <v>9.5</v>
      </c>
      <c r="HL321" s="103" t="n">
        <v>11.1</v>
      </c>
      <c r="HM321" s="103" t="n">
        <v>12.2</v>
      </c>
      <c r="HN321" s="103" t="n">
        <v>14.9</v>
      </c>
      <c r="HO321" s="104" t="n">
        <f aca="false">AVERAGE(HC321:HN321)</f>
        <v>12.4166666666667</v>
      </c>
      <c r="IA321" s="22" t="n">
        <v>1971</v>
      </c>
      <c r="IB321" s="106" t="s">
        <v>171</v>
      </c>
      <c r="IC321" s="103" t="n">
        <v>14</v>
      </c>
      <c r="ID321" s="103" t="n">
        <v>14.9</v>
      </c>
      <c r="IE321" s="103" t="n">
        <v>13.7</v>
      </c>
      <c r="IF321" s="103" t="n">
        <v>11.2</v>
      </c>
      <c r="IG321" s="103" t="n">
        <v>7</v>
      </c>
      <c r="IH321" s="103" t="n">
        <v>5.6</v>
      </c>
      <c r="II321" s="103" t="n">
        <v>3.6</v>
      </c>
      <c r="IJ321" s="103" t="n">
        <v>4.3</v>
      </c>
      <c r="IK321" s="103" t="n">
        <v>5.1</v>
      </c>
      <c r="IL321" s="103" t="n">
        <v>7</v>
      </c>
      <c r="IM321" s="103" t="n">
        <v>8.6</v>
      </c>
      <c r="IN321" s="103" t="n">
        <v>11.3</v>
      </c>
      <c r="IO321" s="104" t="n">
        <f aca="false">AVERAGE(IC321:IN321)</f>
        <v>8.85833333333333</v>
      </c>
      <c r="JA321" s="22" t="n">
        <v>1971</v>
      </c>
      <c r="JB321" s="106" t="s">
        <v>171</v>
      </c>
      <c r="JC321" s="103" t="n">
        <v>12.4</v>
      </c>
      <c r="JD321" s="103" t="n">
        <v>14.8</v>
      </c>
      <c r="JE321" s="103" t="n">
        <v>12.8</v>
      </c>
      <c r="JF321" s="103" t="n">
        <v>10.2</v>
      </c>
      <c r="JG321" s="103" t="n">
        <v>6</v>
      </c>
      <c r="JH321" s="103" t="n">
        <v>6.2</v>
      </c>
      <c r="JI321" s="103" t="n">
        <v>4.9</v>
      </c>
      <c r="JJ321" s="103" t="n">
        <v>5.2</v>
      </c>
      <c r="JK321" s="103" t="n">
        <v>6</v>
      </c>
      <c r="JL321" s="103" t="n">
        <v>7.1</v>
      </c>
      <c r="JM321" s="103" t="n">
        <v>8.2</v>
      </c>
      <c r="JN321" s="103" t="n">
        <v>10.1</v>
      </c>
      <c r="JO321" s="104" t="n">
        <f aca="false">AVERAGE(JC321:JN321)</f>
        <v>8.65833333333333</v>
      </c>
      <c r="KA321" s="22" t="n">
        <v>1971</v>
      </c>
      <c r="KB321" s="106" t="s">
        <v>171</v>
      </c>
      <c r="KC321" s="103" t="n">
        <v>14</v>
      </c>
      <c r="KD321" s="103" t="n">
        <v>15.8</v>
      </c>
      <c r="KE321" s="103" t="n">
        <v>14.6</v>
      </c>
      <c r="KF321" s="103" t="n">
        <v>11.4</v>
      </c>
      <c r="KG321" s="103" t="n">
        <v>6.5</v>
      </c>
      <c r="KH321" s="103" t="n">
        <v>5.4</v>
      </c>
      <c r="KI321" s="103" t="n">
        <v>3.9</v>
      </c>
      <c r="KJ321" s="103" t="n">
        <v>4</v>
      </c>
      <c r="KK321" s="103" t="n">
        <v>5.3</v>
      </c>
      <c r="KL321" s="103" t="n">
        <v>7.1</v>
      </c>
      <c r="KM321" s="103" t="n">
        <v>8.9</v>
      </c>
      <c r="KN321" s="103" t="n">
        <v>11.6</v>
      </c>
      <c r="KO321" s="104" t="n">
        <f aca="false">AVERAGE(KC321:KN321)</f>
        <v>9.04166666666667</v>
      </c>
      <c r="LA321" s="22" t="n">
        <v>1971</v>
      </c>
      <c r="LB321" s="106" t="s">
        <v>171</v>
      </c>
      <c r="LC321" s="103" t="n">
        <v>15.4</v>
      </c>
      <c r="LD321" s="103" t="n">
        <v>16.6</v>
      </c>
      <c r="LE321" s="103" t="n">
        <v>16</v>
      </c>
      <c r="LF321" s="103" t="n">
        <v>11.9</v>
      </c>
      <c r="LG321" s="103" t="n">
        <v>6.5</v>
      </c>
      <c r="LH321" s="103" t="n">
        <v>5</v>
      </c>
      <c r="LI321" s="103" t="n">
        <v>3.8</v>
      </c>
      <c r="LJ321" s="103" t="n">
        <v>4.2</v>
      </c>
      <c r="LK321" s="103" t="n">
        <v>6.8</v>
      </c>
      <c r="LL321" s="103" t="n">
        <v>8.6</v>
      </c>
      <c r="LM321" s="103" t="n">
        <v>10.8</v>
      </c>
      <c r="LN321" s="103" t="n">
        <v>13.7</v>
      </c>
      <c r="LO321" s="104" t="n">
        <f aca="false">AVERAGE(LC321:LN321)</f>
        <v>9.94166666666667</v>
      </c>
      <c r="MA321" s="22" t="n">
        <v>1971</v>
      </c>
      <c r="MB321" s="106" t="s">
        <v>171</v>
      </c>
      <c r="MC321" s="103" t="n">
        <v>14.6</v>
      </c>
      <c r="MD321" s="103" t="n">
        <v>15.5</v>
      </c>
      <c r="ME321" s="103" t="n">
        <v>14.1</v>
      </c>
      <c r="MF321" s="103" t="n">
        <v>10.9</v>
      </c>
      <c r="MG321" s="103" t="n">
        <v>6.5</v>
      </c>
      <c r="MH321" s="103" t="n">
        <v>5.7</v>
      </c>
      <c r="MI321" s="103" t="n">
        <v>3.7</v>
      </c>
      <c r="MJ321" s="103" t="n">
        <v>4.3</v>
      </c>
      <c r="MK321" s="103" t="n">
        <v>5.6</v>
      </c>
      <c r="ML321" s="103" t="n">
        <v>7.3</v>
      </c>
      <c r="MM321" s="103" t="n">
        <v>9.4</v>
      </c>
      <c r="MN321" s="103" t="n">
        <v>12</v>
      </c>
      <c r="MO321" s="104" t="n">
        <f aca="false">AVERAGE(MC321:MN321)</f>
        <v>9.13333333333333</v>
      </c>
      <c r="MQ321" s="5" t="n">
        <f aca="false">MAX(MC321:MN321)</f>
        <v>15.5</v>
      </c>
      <c r="MR321" s="5" t="n">
        <f aca="false">MIN(MC321:MN321)</f>
        <v>3.7</v>
      </c>
      <c r="NA321" s="22" t="n">
        <v>1971</v>
      </c>
      <c r="NB321" s="106" t="s">
        <v>171</v>
      </c>
      <c r="NC321" s="103" t="n">
        <v>13.6</v>
      </c>
      <c r="ND321" s="103" t="n">
        <v>15.4</v>
      </c>
      <c r="NE321" s="103" t="n">
        <v>13.8</v>
      </c>
      <c r="NF321" s="103" t="n">
        <v>10.1</v>
      </c>
      <c r="NG321" s="103" t="n">
        <v>5.8</v>
      </c>
      <c r="NH321" s="103" t="n">
        <v>3.7</v>
      </c>
      <c r="NI321" s="103" t="n">
        <v>3.5</v>
      </c>
      <c r="NJ321" s="103" t="n">
        <v>3.1</v>
      </c>
      <c r="NK321" s="103" t="n">
        <v>5.5</v>
      </c>
      <c r="NL321" s="103" t="n">
        <v>6.9</v>
      </c>
      <c r="NM321" s="103" t="n">
        <v>8.7</v>
      </c>
      <c r="NN321" s="103" t="n">
        <v>11.3</v>
      </c>
      <c r="NO321" s="104" t="n">
        <f aca="false">AVERAGE(NC321:NN321)</f>
        <v>8.45</v>
      </c>
      <c r="OA321" s="22" t="n">
        <v>1971</v>
      </c>
      <c r="OB321" s="106" t="n">
        <v>1971</v>
      </c>
      <c r="OC321" s="103" t="n">
        <v>14.7</v>
      </c>
      <c r="OD321" s="103" t="n">
        <v>14.8</v>
      </c>
      <c r="OE321" s="103" t="n">
        <v>13.7</v>
      </c>
      <c r="OF321" s="103" t="n">
        <v>12.4</v>
      </c>
      <c r="OG321" s="103" t="n">
        <v>8.6</v>
      </c>
      <c r="OH321" s="103" t="n">
        <v>8.3</v>
      </c>
      <c r="OI321" s="103" t="n">
        <v>7</v>
      </c>
      <c r="OJ321" s="103" t="n">
        <v>6.8</v>
      </c>
      <c r="OK321" s="103" t="n">
        <v>7.1</v>
      </c>
      <c r="OL321" s="103" t="n">
        <v>9.5</v>
      </c>
      <c r="OM321" s="103" t="n">
        <v>11.8</v>
      </c>
      <c r="ON321" s="103" t="n">
        <v>13.7</v>
      </c>
      <c r="OO321" s="104" t="n">
        <f aca="false">AVERAGE(OC321:ON321)</f>
        <v>10.7</v>
      </c>
      <c r="OQ321" s="5" t="n">
        <f aca="false">MAX(OC321:ON321)</f>
        <v>14.8</v>
      </c>
      <c r="OR321" s="5" t="n">
        <f aca="false">MIN(OC321:ON321)</f>
        <v>6.8</v>
      </c>
      <c r="PA321" s="22" t="n">
        <v>1971</v>
      </c>
      <c r="PB321" s="106" t="s">
        <v>171</v>
      </c>
      <c r="PC321" s="103" t="n">
        <v>15.9</v>
      </c>
      <c r="PD321" s="103" t="n">
        <v>16.8</v>
      </c>
      <c r="PE321" s="103" t="n">
        <v>16.7</v>
      </c>
      <c r="PF321" s="103" t="n">
        <v>13.2</v>
      </c>
      <c r="PG321" s="103" t="n">
        <v>7.6</v>
      </c>
      <c r="PH321" s="103" t="n">
        <v>5.4</v>
      </c>
      <c r="PI321" s="103" t="n">
        <v>3.6</v>
      </c>
      <c r="PJ321" s="103" t="n">
        <v>4.6</v>
      </c>
      <c r="PK321" s="103" t="n">
        <v>7</v>
      </c>
      <c r="PL321" s="103" t="n">
        <v>9.1</v>
      </c>
      <c r="PM321" s="103" t="n">
        <v>12.2</v>
      </c>
      <c r="PN321" s="103" t="n">
        <v>14.3</v>
      </c>
      <c r="PO321" s="104" t="n">
        <f aca="false">AVERAGE(PC321:PN321)</f>
        <v>10.5333333333333</v>
      </c>
      <c r="QA321" s="22" t="n">
        <v>1971</v>
      </c>
      <c r="QB321" s="106" t="s">
        <v>171</v>
      </c>
      <c r="QC321" s="103" t="n">
        <v>12.9</v>
      </c>
      <c r="QD321" s="103" t="n">
        <v>15.4</v>
      </c>
      <c r="QE321" s="103" t="n">
        <v>14.3</v>
      </c>
      <c r="QF321" s="103" t="n">
        <v>11.2</v>
      </c>
      <c r="QG321" s="103" t="n">
        <v>6.2</v>
      </c>
      <c r="QH321" s="103" t="n">
        <v>4.9</v>
      </c>
      <c r="QI321" s="103" t="n">
        <v>3.1</v>
      </c>
      <c r="QJ321" s="103" t="n">
        <v>3.4</v>
      </c>
      <c r="QK321" s="103" t="n">
        <v>4.5</v>
      </c>
      <c r="QL321" s="103" t="n">
        <v>6.5</v>
      </c>
      <c r="QM321" s="103" t="n">
        <v>8.4</v>
      </c>
      <c r="QN321" s="103" t="n">
        <v>10.7</v>
      </c>
      <c r="QO321" s="104" t="n">
        <f aca="false">AVERAGE(QC321:QN321)</f>
        <v>8.45833333333333</v>
      </c>
      <c r="RA321" s="22" t="n">
        <v>1971</v>
      </c>
      <c r="RB321" s="106" t="s">
        <v>171</v>
      </c>
      <c r="RC321" s="103" t="n">
        <v>11</v>
      </c>
      <c r="RD321" s="103" t="n">
        <v>11.8</v>
      </c>
      <c r="RE321" s="103" t="n">
        <v>9.5</v>
      </c>
      <c r="RF321" s="103" t="n">
        <v>4.3</v>
      </c>
      <c r="RG321" s="103" t="n">
        <v>1.8</v>
      </c>
      <c r="RH321" s="103" t="n">
        <v>0.1</v>
      </c>
      <c r="RI321" s="103" t="n">
        <v>-3.6</v>
      </c>
      <c r="RJ321" s="103" t="n">
        <v>-1.6</v>
      </c>
      <c r="RK321" s="103" t="n">
        <v>0.8</v>
      </c>
      <c r="RL321" s="103" t="n">
        <v>3.5</v>
      </c>
      <c r="RM321" s="103" t="n">
        <v>6.1</v>
      </c>
      <c r="RN321" s="103" t="n">
        <v>9.4</v>
      </c>
      <c r="RO321" s="104" t="n">
        <f aca="false">AVERAGE(RC321:RN321)</f>
        <v>4.425</v>
      </c>
      <c r="SA321" s="22" t="n">
        <v>1971</v>
      </c>
      <c r="SB321" s="106" t="s">
        <v>171</v>
      </c>
      <c r="SC321" s="103" t="n">
        <v>14.1</v>
      </c>
      <c r="SD321" s="103" t="n">
        <v>15</v>
      </c>
      <c r="SE321" s="103" t="n">
        <v>14.4</v>
      </c>
      <c r="SF321" s="103" t="n">
        <v>9.5</v>
      </c>
      <c r="SG321" s="103" t="n">
        <v>5.3</v>
      </c>
      <c r="SH321" s="103" t="n">
        <v>2.3</v>
      </c>
      <c r="SI321" s="103" t="n">
        <v>0.5</v>
      </c>
      <c r="SJ321" s="103" t="n">
        <v>1.3</v>
      </c>
      <c r="SK321" s="103" t="n">
        <v>3.5</v>
      </c>
      <c r="SL321" s="103" t="n">
        <v>4.4</v>
      </c>
      <c r="SM321" s="103" t="n">
        <v>7.9</v>
      </c>
      <c r="SN321" s="103" t="n">
        <v>11.1</v>
      </c>
      <c r="SO321" s="104" t="n">
        <f aca="false">AVERAGE(SC321:SN321)</f>
        <v>7.44166666666667</v>
      </c>
      <c r="TA321" s="22" t="n">
        <v>1971</v>
      </c>
      <c r="TB321" s="106" t="s">
        <v>171</v>
      </c>
      <c r="TC321" s="103" t="n">
        <v>13.5</v>
      </c>
      <c r="TD321" s="103" t="n">
        <v>14.9</v>
      </c>
      <c r="TE321" s="103" t="n">
        <v>11.9</v>
      </c>
      <c r="TF321" s="103" t="n">
        <v>8.4</v>
      </c>
      <c r="TG321" s="103" t="n">
        <v>5.2</v>
      </c>
      <c r="TH321" s="103" t="n">
        <v>3.8</v>
      </c>
      <c r="TI321" s="103" t="n">
        <v>0.7</v>
      </c>
      <c r="TJ321" s="103" t="n">
        <v>2</v>
      </c>
      <c r="TK321" s="103" t="n">
        <v>3.7</v>
      </c>
      <c r="TL321" s="103" t="n">
        <v>6.6</v>
      </c>
      <c r="TM321" s="103" t="n">
        <v>9.4</v>
      </c>
      <c r="TN321" s="103" t="n">
        <v>11.3</v>
      </c>
      <c r="TO321" s="104" t="n">
        <f aca="false">AVERAGE(TC321:TN321)</f>
        <v>7.61666666666667</v>
      </c>
      <c r="UA321" s="22" t="n">
        <v>1971</v>
      </c>
      <c r="UB321" s="106" t="s">
        <v>171</v>
      </c>
      <c r="UC321" s="103" t="n">
        <v>14.7</v>
      </c>
      <c r="UD321" s="103" t="n">
        <v>16</v>
      </c>
      <c r="UE321" s="103" t="n">
        <v>14.5</v>
      </c>
      <c r="UF321" s="103" t="n">
        <v>10.6</v>
      </c>
      <c r="UG321" s="103" t="n">
        <v>6.1</v>
      </c>
      <c r="UH321" s="103" t="n">
        <v>3.1</v>
      </c>
      <c r="UI321" s="103" t="n">
        <v>2.7</v>
      </c>
      <c r="UJ321" s="103" t="n">
        <v>3.2</v>
      </c>
      <c r="UK321" s="103" t="n">
        <v>4.8</v>
      </c>
      <c r="UL321" s="103" t="n">
        <v>6.3</v>
      </c>
      <c r="UM321" s="103" t="n">
        <v>8.8</v>
      </c>
      <c r="UN321" s="103" t="n">
        <v>11.9</v>
      </c>
      <c r="UO321" s="104" t="n">
        <f aca="false">AVERAGE(UC321:UN321)</f>
        <v>8.55833333333333</v>
      </c>
      <c r="VA321" s="22" t="n">
        <v>1971</v>
      </c>
      <c r="VB321" s="106" t="s">
        <v>171</v>
      </c>
      <c r="VC321" s="103" t="n">
        <v>13</v>
      </c>
      <c r="VD321" s="103" t="n">
        <v>15.1</v>
      </c>
      <c r="VE321" s="103" t="n">
        <v>13.5</v>
      </c>
      <c r="VF321" s="103" t="n">
        <v>10.5</v>
      </c>
      <c r="VG321" s="103" t="n">
        <v>5.9</v>
      </c>
      <c r="VH321" s="103" t="n">
        <v>4.9</v>
      </c>
      <c r="VI321" s="103" t="n">
        <v>3.9</v>
      </c>
      <c r="VJ321" s="103" t="n">
        <v>3.9</v>
      </c>
      <c r="VK321" s="103" t="n">
        <v>5.4</v>
      </c>
      <c r="VL321" s="103" t="n">
        <v>6.9</v>
      </c>
      <c r="VM321" s="103" t="n">
        <v>8.3</v>
      </c>
      <c r="VN321" s="103" t="n">
        <v>10.9</v>
      </c>
      <c r="VO321" s="104" t="n">
        <f aca="false">AVERAGE(VC321:VN321)</f>
        <v>8.51666666666667</v>
      </c>
      <c r="WA321" s="22" t="n">
        <v>1971</v>
      </c>
      <c r="WB321" s="106" t="s">
        <v>171</v>
      </c>
      <c r="WC321" s="103" t="n">
        <v>15.8</v>
      </c>
      <c r="WD321" s="103" t="n">
        <v>16.7</v>
      </c>
      <c r="WE321" s="103" t="n">
        <v>16.4</v>
      </c>
      <c r="WF321" s="103" t="n">
        <v>12.4</v>
      </c>
      <c r="WG321" s="103" t="n">
        <v>7</v>
      </c>
      <c r="WH321" s="103" t="n">
        <v>4.7</v>
      </c>
      <c r="WI321" s="103" t="n">
        <v>3.8</v>
      </c>
      <c r="WJ321" s="103" t="n">
        <v>4.1</v>
      </c>
      <c r="WK321" s="103" t="n">
        <v>6.6</v>
      </c>
      <c r="WL321" s="103" t="n">
        <v>8.4</v>
      </c>
      <c r="WM321" s="103" t="n">
        <v>11.1</v>
      </c>
      <c r="WN321" s="103" t="n">
        <v>13.8</v>
      </c>
      <c r="WO321" s="104" t="n">
        <f aca="false">AVERAGE(WC321:WN321)</f>
        <v>10.0666666666667</v>
      </c>
      <c r="XA321" s="22" t="n">
        <v>1971</v>
      </c>
      <c r="XB321" s="106" t="s">
        <v>171</v>
      </c>
      <c r="XC321" s="103" t="n">
        <v>15.2</v>
      </c>
      <c r="XD321" s="103" t="n">
        <v>15</v>
      </c>
      <c r="XE321" s="103" t="n">
        <v>14.1</v>
      </c>
      <c r="XF321" s="103" t="n">
        <v>9.7</v>
      </c>
      <c r="XG321" s="103" t="n">
        <v>6.1</v>
      </c>
      <c r="XH321" s="103" t="n">
        <v>2.8</v>
      </c>
      <c r="XI321" s="103" t="n">
        <v>1.2</v>
      </c>
      <c r="XJ321" s="103" t="n">
        <v>2.6</v>
      </c>
      <c r="XK321" s="103" t="n">
        <v>4.2</v>
      </c>
      <c r="XL321" s="103" t="n">
        <v>6</v>
      </c>
      <c r="XM321" s="103" t="n">
        <v>8.5</v>
      </c>
      <c r="XN321" s="103" t="n">
        <v>12.2</v>
      </c>
      <c r="XO321" s="104" t="n">
        <f aca="false">AVERAGE(XC321:XN321)</f>
        <v>8.13333333333333</v>
      </c>
      <c r="YA321" s="22" t="n">
        <v>1971</v>
      </c>
      <c r="YB321" s="106" t="s">
        <v>171</v>
      </c>
      <c r="YC321" s="103" t="n">
        <v>14</v>
      </c>
      <c r="YD321" s="103" t="n">
        <v>14.9</v>
      </c>
      <c r="YE321" s="103" t="n">
        <v>13.3</v>
      </c>
      <c r="YF321" s="103" t="n">
        <v>11.2</v>
      </c>
      <c r="YG321" s="103" t="n">
        <v>8</v>
      </c>
      <c r="YH321" s="103" t="n">
        <v>7.4</v>
      </c>
      <c r="YI321" s="103" t="n">
        <v>6.5</v>
      </c>
      <c r="YJ321" s="103" t="n">
        <v>6</v>
      </c>
      <c r="YK321" s="103" t="n">
        <v>7.7</v>
      </c>
      <c r="YL321" s="103" t="n">
        <v>8.4</v>
      </c>
      <c r="YM321" s="103" t="n">
        <v>9.7</v>
      </c>
      <c r="YN321" s="103" t="n">
        <v>11.6</v>
      </c>
      <c r="YO321" s="104" t="n">
        <f aca="false">AVERAGE(YC321:YN321)</f>
        <v>9.89166666666667</v>
      </c>
      <c r="ZA321" s="22" t="n">
        <v>1971</v>
      </c>
      <c r="ZB321" s="106" t="s">
        <v>171</v>
      </c>
      <c r="ZC321" s="103" t="n">
        <v>15.1</v>
      </c>
      <c r="ZD321" s="103" t="n">
        <v>16.3</v>
      </c>
      <c r="ZE321" s="103" t="n">
        <v>15.6</v>
      </c>
      <c r="ZF321" s="103" t="n">
        <v>13.8</v>
      </c>
      <c r="ZG321" s="103" t="n">
        <v>11.1</v>
      </c>
      <c r="ZH321" s="103" t="n">
        <v>9.1</v>
      </c>
      <c r="ZI321" s="103" t="n">
        <v>8.4</v>
      </c>
      <c r="ZJ321" s="103" t="n">
        <v>6.8</v>
      </c>
      <c r="ZK321" s="103" t="n">
        <v>7.9</v>
      </c>
      <c r="ZL321" s="103" t="n">
        <v>9.4</v>
      </c>
      <c r="ZM321" s="103" t="n">
        <v>10.8</v>
      </c>
      <c r="ZN321" s="103" t="n">
        <v>12.8</v>
      </c>
      <c r="ZO321" s="104" t="n">
        <f aca="false">AVERAGE(ZC321:ZN321)</f>
        <v>11.425</v>
      </c>
      <c r="AAA321" s="36" t="n">
        <f aca="false">(OO321+EO321)/2</f>
        <v>10.6833333333333</v>
      </c>
      <c r="AAB321" s="37" t="n">
        <f aca="false">(HO321+ZO321+RO321+GO321)/4</f>
        <v>9.49166666666667</v>
      </c>
      <c r="AAC321" s="38" t="n">
        <f aca="false">(JO321+PO321+TO321+QO321+YO321+AO321+BO321+KO321+NO321+UO321+WO321)/11</f>
        <v>8.81590909090909</v>
      </c>
      <c r="ABA321" s="147" t="n">
        <f aca="false">MAX(OC321:ON321, EC321:EN321)</f>
        <v>15.7</v>
      </c>
      <c r="ABB321" s="147" t="n">
        <f aca="false">MIN(EC321:EN321,OC321:ON321)</f>
        <v>6.8</v>
      </c>
      <c r="ABC321" s="148" t="n">
        <f aca="false">MAX(HC321:HN321,ZC321:ZN321,RC321:RN321,GC321:GN321)</f>
        <v>17</v>
      </c>
      <c r="ABD321" s="144" t="n">
        <f aca="false">MIN(HC321:HN321,ZC321:ZN321,GC321:GN321)</f>
        <v>3.3</v>
      </c>
      <c r="ABE321" s="145" t="n">
        <f aca="false">MAX(JC321:JN321,PC321:PN321,TC321:TN321,QC321:QN321,YC321:YN321,AC321:AN321,BC321:BN321,KC321:KN321,NC321:NN321,UC321:UN321,WC321:WN321)</f>
        <v>16.8</v>
      </c>
      <c r="ABF321" s="145" t="n">
        <f aca="false">MIN(JC321:JN321,PC321:PN321,TC321:TN321,QC321:QN321,YC321:YN321,AC321:AN321,BC321:BN321,KC321:KN321,NC321:NN321,UC321:UN321,WC321:WN321)</f>
        <v>0.7</v>
      </c>
    </row>
    <row r="322" customFormat="false" ht="12.9" hidden="false" customHeight="false" outlineLevel="0" collapsed="false">
      <c r="A322" s="97"/>
      <c r="B322" s="11" t="n">
        <f aca="false">AVERAGE(AO322,BO322,CO322,DO322,EO322,FO322,GO322,HO322,IO322,JO322,KO322,LO322,MO322,NO322,OO322,PO322,QO322,RO322,SO322,TO322,UO322,VO322,WO322,XO322,YO322,ZO322)</f>
        <v>8.63221153846154</v>
      </c>
      <c r="C322" s="98" t="n">
        <f aca="false">AVERAGE(B318:B322)</f>
        <v>8.80782051282051</v>
      </c>
      <c r="D322" s="99" t="n">
        <f aca="false">AVERAGE(B313:B322)</f>
        <v>8.71445512820513</v>
      </c>
      <c r="E322" s="11" t="n">
        <f aca="false">AVERAGE(B303:B322)</f>
        <v>8.72671474358974</v>
      </c>
      <c r="F322" s="100" t="n">
        <f aca="false">AVERAGE(B273:B322)</f>
        <v>8.66727979312354</v>
      </c>
      <c r="G322" s="3" t="n">
        <f aca="false">MAX(AC322:AN322,BC322:BN322,CC322:CN322,DC322:DN322,EC322:EN322,FC322:FN322,GC322:GN322,HC322:HN322,IC322:IN322,JC322:JN322,KC322:KN322,LC322:LN322,MC322:MN322,NC322:NN322,OC322:ON322,PC322:PN322,QC322:QN322,RC322:RN322,SC322:SN322,TC322:TN322,UC322:UN322,VC322:VN322,WC322:WN322,XC322:XN322,YC322:YN322,ZC322:ZN322,)</f>
        <v>17.2</v>
      </c>
      <c r="H322" s="19" t="n">
        <f aca="false">MEDIAN(AC322:AN322,BC322:BN322,CC322:CN322,DC322:DN322,EC322:EN322,FC322:FN322,GC322:GN322,HC322:HN322,IC322:IN322,JC322:JN322,KC322:KN322,LC322:LN322,MC322:MN322,NC322:NN322,OC322:ON322,PC322:PN322,QC322:QN322,RC322:RN322,SC322:SN322,TC322:TN322,UC322:UN322,VC322:VN322,WC322:WN322,XC322:XN322,YC322:YN322,ZC322:ZN322,)</f>
        <v>8.6</v>
      </c>
      <c r="I322" s="5" t="n">
        <f aca="false">MIN(AC322:AN322,BC322:BN322,CC322:CN322,DC322:DN322,EC322:EN322,FC322:FN322,GC322:GN322,HC322:HN322,IC322:IN322,JC322:JN322,KC322:KN322,LC322:LN322,MC322:MN322,NC322:NN322,OC322:ON322,PC322:PN322,QC322:QN322,RC322:RN322,SC322:SN322,TC322:TN322,UC322:UN322,VC322:VN322,WC322:WN322,XC322:XN322,YC322:YN322,ZC322:ZN322)</f>
        <v>-2.9</v>
      </c>
      <c r="J322" s="5" t="n">
        <f aca="false">MIN(AC322:AN322,BC322:BN322,CC322:CN322,DC322:DN322,EC322:EN322,FC322:FN322,GC322:GN322,HC322:HN322,IC322:IN322,JC322:JN322,KC322:KN322,LC322:LN322,MC322:MN322,NC322:NN322,OC322:ON322,PC322:PN322,QC322:QN322,SC322:SN322,TC322:TN322,UC322:UN322,VC322:VN322,WC322:WN322,XC322:XN322,YC322:YN322,ZC322:ZN322)</f>
        <v>-0.6</v>
      </c>
      <c r="K322" s="101" t="n">
        <f aca="false">(G322+I322)/2</f>
        <v>7.15</v>
      </c>
      <c r="AB322" s="102" t="n">
        <v>1972</v>
      </c>
      <c r="AC322" s="103" t="n">
        <v>11.1</v>
      </c>
      <c r="AD322" s="103" t="n">
        <v>11.3</v>
      </c>
      <c r="AE322" s="103" t="n">
        <v>6.3</v>
      </c>
      <c r="AF322" s="103" t="n">
        <v>6.7</v>
      </c>
      <c r="AG322" s="103" t="n">
        <v>3.9</v>
      </c>
      <c r="AH322" s="103" t="n">
        <v>-0.5</v>
      </c>
      <c r="AI322" s="103" t="n">
        <v>3.2</v>
      </c>
      <c r="AJ322" s="103" t="n">
        <v>4.7</v>
      </c>
      <c r="AK322" s="103" t="n">
        <v>4.7</v>
      </c>
      <c r="AL322" s="103" t="n">
        <v>5.4</v>
      </c>
      <c r="AM322" s="103" t="n">
        <v>7.1</v>
      </c>
      <c r="AN322" s="103" t="n">
        <v>9.2</v>
      </c>
      <c r="AO322" s="104" t="n">
        <f aca="false">AVERAGE(AC322:AN322)</f>
        <v>6.09166666666667</v>
      </c>
      <c r="BA322" s="22" t="n">
        <v>1972</v>
      </c>
      <c r="BB322" s="106" t="s">
        <v>172</v>
      </c>
      <c r="BC322" s="103" t="n">
        <v>14.1</v>
      </c>
      <c r="BD322" s="103" t="n">
        <v>14.4</v>
      </c>
      <c r="BE322" s="103" t="n">
        <v>9.9</v>
      </c>
      <c r="BF322" s="103" t="n">
        <v>8.4</v>
      </c>
      <c r="BG322" s="103" t="n">
        <v>5.4</v>
      </c>
      <c r="BH322" s="103" t="n">
        <v>2.6</v>
      </c>
      <c r="BI322" s="103" t="n">
        <v>4.7</v>
      </c>
      <c r="BJ322" s="103" t="n">
        <v>5.1</v>
      </c>
      <c r="BK322" s="103" t="n">
        <v>6.2</v>
      </c>
      <c r="BL322" s="103" t="n">
        <v>8.3</v>
      </c>
      <c r="BM322" s="103" t="n">
        <v>10</v>
      </c>
      <c r="BN322" s="103" t="n">
        <v>11.6</v>
      </c>
      <c r="BO322" s="104" t="n">
        <f aca="false">AVERAGE(BC322:BN322)</f>
        <v>8.39166666666667</v>
      </c>
      <c r="CA322" s="22" t="n">
        <v>1972</v>
      </c>
      <c r="CB322" s="106" t="s">
        <v>172</v>
      </c>
      <c r="CC322" s="103" t="n">
        <v>12.6</v>
      </c>
      <c r="CD322" s="103" t="n">
        <v>13.7</v>
      </c>
      <c r="CE322" s="103" t="n">
        <v>9.5</v>
      </c>
      <c r="CF322" s="103" t="n">
        <v>8.6</v>
      </c>
      <c r="CG322" s="103" t="n">
        <v>6.3</v>
      </c>
      <c r="CH322" s="103" t="n">
        <v>3.3</v>
      </c>
      <c r="CI322" s="103" t="n">
        <v>3.4</v>
      </c>
      <c r="CJ322" s="103" t="n">
        <v>4.8</v>
      </c>
      <c r="CK322" s="103" t="n">
        <v>5.7</v>
      </c>
      <c r="CL322" s="103" t="n">
        <v>6.9</v>
      </c>
      <c r="CM322" s="103" t="n">
        <v>8</v>
      </c>
      <c r="CN322" s="103" t="n">
        <v>10.8</v>
      </c>
      <c r="CO322" s="104" t="n">
        <f aca="false">AVERAGE(CC322:CN322)</f>
        <v>7.8</v>
      </c>
      <c r="DA322" s="22" t="n">
        <v>1972</v>
      </c>
      <c r="DB322" s="106" t="s">
        <v>172</v>
      </c>
      <c r="DC322" s="103" t="n">
        <v>14.6</v>
      </c>
      <c r="DD322" s="103" t="n">
        <v>14.1</v>
      </c>
      <c r="DE322" s="103" t="n">
        <v>9.8</v>
      </c>
      <c r="DF322" s="103" t="n">
        <v>7.2</v>
      </c>
      <c r="DG322" s="103" t="n">
        <v>4.1</v>
      </c>
      <c r="DH322" s="103" t="n">
        <v>1.3</v>
      </c>
      <c r="DI322" s="103" t="n">
        <v>2.5</v>
      </c>
      <c r="DJ322" s="103" t="n">
        <v>4.7</v>
      </c>
      <c r="DK322" s="103" t="n">
        <v>3.6</v>
      </c>
      <c r="DL322" s="103" t="n">
        <v>7.7</v>
      </c>
      <c r="DM322" s="103" t="n">
        <v>10.4</v>
      </c>
      <c r="DN322" s="103" t="n">
        <v>13.1</v>
      </c>
      <c r="DO322" s="104" t="n">
        <f aca="false">AVERAGE(DC322:DN322)</f>
        <v>7.75833333333333</v>
      </c>
      <c r="EA322" s="22" t="n">
        <v>1972</v>
      </c>
      <c r="EB322" s="106" t="s">
        <v>172</v>
      </c>
      <c r="EC322" s="103" t="n">
        <v>13.9</v>
      </c>
      <c r="ED322" s="103" t="n">
        <v>14.8</v>
      </c>
      <c r="EE322" s="103" t="n">
        <v>13.2</v>
      </c>
      <c r="EF322" s="103" t="n">
        <v>11.7</v>
      </c>
      <c r="EG322" s="103" t="n">
        <v>10.6</v>
      </c>
      <c r="EH322" s="103" t="n">
        <v>8.1</v>
      </c>
      <c r="EI322" s="103" t="n">
        <v>7.4</v>
      </c>
      <c r="EJ322" s="103" t="n">
        <v>8.4</v>
      </c>
      <c r="EK322" s="103" t="n">
        <v>9.9</v>
      </c>
      <c r="EL322" s="103" t="n">
        <v>9.8</v>
      </c>
      <c r="EM322" s="103" t="n">
        <v>10.6</v>
      </c>
      <c r="EN322" s="103" t="n">
        <v>13</v>
      </c>
      <c r="EO322" s="104" t="n">
        <f aca="false">AVERAGE(EC322:EN322)</f>
        <v>10.95</v>
      </c>
      <c r="FA322" s="22" t="n">
        <v>1972</v>
      </c>
      <c r="FB322" s="106" t="s">
        <v>172</v>
      </c>
      <c r="FC322" s="103" t="n">
        <v>12.7</v>
      </c>
      <c r="FD322" s="103" t="n">
        <v>13.7</v>
      </c>
      <c r="FE322" s="103" t="n">
        <v>7.6</v>
      </c>
      <c r="FF322" s="103" t="n">
        <v>6.5</v>
      </c>
      <c r="FG322" s="103" t="n">
        <v>3.2</v>
      </c>
      <c r="FH322" s="103" t="n">
        <v>-0.6</v>
      </c>
      <c r="FI322" s="103" t="n">
        <v>2</v>
      </c>
      <c r="FJ322" s="103" t="n">
        <v>4.6</v>
      </c>
      <c r="FK322" s="103" t="n">
        <v>4.2</v>
      </c>
      <c r="FL322" s="103" t="n">
        <v>5.8</v>
      </c>
      <c r="FM322" s="103" t="n">
        <v>7.7</v>
      </c>
      <c r="FN322" s="103" t="n">
        <v>10.7</v>
      </c>
      <c r="FO322" s="104" t="n">
        <f aca="false">AVERAGE(FC322:FN322)</f>
        <v>6.50833333333333</v>
      </c>
      <c r="GA322" s="22" t="n">
        <v>1972</v>
      </c>
      <c r="GB322" s="106" t="s">
        <v>172</v>
      </c>
      <c r="GC322" s="103" t="n">
        <v>15.5</v>
      </c>
      <c r="GD322" s="103" t="n">
        <v>16.5</v>
      </c>
      <c r="GE322" s="103" t="n">
        <v>11</v>
      </c>
      <c r="GF322" s="103" t="n">
        <v>8.8</v>
      </c>
      <c r="GG322" s="103" t="n">
        <v>5.8</v>
      </c>
      <c r="GH322" s="103" t="n">
        <v>1.9</v>
      </c>
      <c r="GI322" s="103" t="n">
        <v>3.9</v>
      </c>
      <c r="GJ322" s="103" t="n">
        <v>6.3</v>
      </c>
      <c r="GK322" s="103" t="n">
        <v>6.8</v>
      </c>
      <c r="GL322" s="103" t="n">
        <v>9.5</v>
      </c>
      <c r="GM322" s="103" t="n">
        <v>11.1</v>
      </c>
      <c r="GN322" s="103" t="n">
        <v>14.5</v>
      </c>
      <c r="GO322" s="104" t="n">
        <f aca="false">AVERAGE(GC322:GN322)</f>
        <v>9.3</v>
      </c>
      <c r="HA322" s="22" t="n">
        <v>1972</v>
      </c>
      <c r="HB322" s="106" t="s">
        <v>172</v>
      </c>
      <c r="HC322" s="103" t="n">
        <v>16.6</v>
      </c>
      <c r="HD322" s="103" t="n">
        <v>16.1</v>
      </c>
      <c r="HE322" s="103" t="n">
        <v>15.2</v>
      </c>
      <c r="HF322" s="103" t="n">
        <v>13.5</v>
      </c>
      <c r="HG322" s="103" t="n">
        <v>11.1</v>
      </c>
      <c r="HH322" s="103" t="n">
        <v>9.3</v>
      </c>
      <c r="HI322" s="103" t="n">
        <v>8.8</v>
      </c>
      <c r="HJ322" s="103" t="n">
        <v>9.2</v>
      </c>
      <c r="HK322" s="103" t="n">
        <v>10.6</v>
      </c>
      <c r="HL322" s="103" t="n">
        <v>11.6</v>
      </c>
      <c r="HM322" s="103" t="n">
        <v>13.6</v>
      </c>
      <c r="HN322" s="103" t="n">
        <v>15.1</v>
      </c>
      <c r="HO322" s="104" t="n">
        <f aca="false">AVERAGE(HC322:HN322)</f>
        <v>12.5583333333333</v>
      </c>
      <c r="IA322" s="22" t="n">
        <v>1972</v>
      </c>
      <c r="IB322" s="106" t="s">
        <v>172</v>
      </c>
      <c r="IC322" s="103" t="n">
        <v>14.5</v>
      </c>
      <c r="ID322" s="103" t="n">
        <v>14.8</v>
      </c>
      <c r="IE322" s="103" t="n">
        <v>10.7</v>
      </c>
      <c r="IF322" s="103" t="n">
        <v>9</v>
      </c>
      <c r="IG322" s="103" t="n">
        <v>6.9</v>
      </c>
      <c r="IH322" s="103" t="n">
        <v>2.7</v>
      </c>
      <c r="II322" s="103" t="n">
        <v>4.5</v>
      </c>
      <c r="IJ322" s="103" t="n">
        <v>5.7</v>
      </c>
      <c r="IK322" s="103" t="n">
        <v>6.9</v>
      </c>
      <c r="IL322" s="103" t="n">
        <v>8.2</v>
      </c>
      <c r="IM322" s="103" t="n">
        <v>10</v>
      </c>
      <c r="IN322" s="103" t="n">
        <v>12.4</v>
      </c>
      <c r="IO322" s="104" t="n">
        <f aca="false">AVERAGE(IC322:IN322)</f>
        <v>8.85833333333333</v>
      </c>
      <c r="JA322" s="22" t="n">
        <v>1972</v>
      </c>
      <c r="JB322" s="106" t="s">
        <v>172</v>
      </c>
      <c r="JC322" s="103" t="n">
        <v>12.3</v>
      </c>
      <c r="JD322" s="103" t="n">
        <v>13</v>
      </c>
      <c r="JE322" s="103" t="n">
        <v>9.3</v>
      </c>
      <c r="JF322" s="103" t="n">
        <v>8.8</v>
      </c>
      <c r="JG322" s="103" t="n">
        <v>6</v>
      </c>
      <c r="JH322" s="103" t="n">
        <v>2.9</v>
      </c>
      <c r="JI322" s="103" t="n">
        <v>5.4</v>
      </c>
      <c r="JJ322" s="103" t="n">
        <v>6.1</v>
      </c>
      <c r="JK322" s="103" t="n">
        <v>7</v>
      </c>
      <c r="JL322" s="103" t="n">
        <v>7</v>
      </c>
      <c r="JM322" s="103" t="n">
        <v>7.6</v>
      </c>
      <c r="JN322" s="103" t="n">
        <v>10.6</v>
      </c>
      <c r="JO322" s="104" t="n">
        <f aca="false">AVERAGE(JC322:JN322)</f>
        <v>8</v>
      </c>
      <c r="KA322" s="22" t="n">
        <v>1972</v>
      </c>
      <c r="KB322" s="106" t="s">
        <v>172</v>
      </c>
      <c r="KC322" s="103" t="n">
        <v>13.9</v>
      </c>
      <c r="KD322" s="103" t="n">
        <v>14.5</v>
      </c>
      <c r="KE322" s="103" t="n">
        <v>10.4</v>
      </c>
      <c r="KF322" s="103" t="n">
        <v>8.5</v>
      </c>
      <c r="KG322" s="103" t="n">
        <v>5.6</v>
      </c>
      <c r="KH322" s="103" t="n">
        <v>1.2</v>
      </c>
      <c r="KI322" s="103" t="n">
        <v>4.1</v>
      </c>
      <c r="KJ322" s="103" t="n">
        <v>6.1</v>
      </c>
      <c r="KK322" s="103" t="n">
        <v>5.5</v>
      </c>
      <c r="KL322" s="103" t="n">
        <v>7.9</v>
      </c>
      <c r="KM322" s="103" t="n">
        <v>9.7</v>
      </c>
      <c r="KN322" s="103" t="n">
        <v>13.2</v>
      </c>
      <c r="KO322" s="104" t="n">
        <f aca="false">AVERAGE(KC322:KN322)</f>
        <v>8.38333333333333</v>
      </c>
      <c r="LA322" s="22" t="n">
        <v>1972</v>
      </c>
      <c r="LB322" s="106" t="s">
        <v>172</v>
      </c>
      <c r="LC322" s="103" t="n">
        <v>15.7</v>
      </c>
      <c r="LD322" s="103" t="n">
        <v>16.7</v>
      </c>
      <c r="LE322" s="103" t="n">
        <v>11.8</v>
      </c>
      <c r="LF322" s="103" t="n">
        <v>9.6</v>
      </c>
      <c r="LG322" s="103" t="n">
        <v>6.6</v>
      </c>
      <c r="LH322" s="103" t="n">
        <v>2.7</v>
      </c>
      <c r="LI322" s="103" t="n">
        <v>4.3</v>
      </c>
      <c r="LJ322" s="103" t="n">
        <v>6.5</v>
      </c>
      <c r="LK322" s="103" t="n">
        <v>6.8</v>
      </c>
      <c r="LL322" s="103" t="n">
        <v>9</v>
      </c>
      <c r="LM322" s="103" t="n">
        <v>11.1</v>
      </c>
      <c r="LN322" s="103" t="n">
        <v>14.3</v>
      </c>
      <c r="LO322" s="104" t="n">
        <f aca="false">AVERAGE(LC322:LN322)</f>
        <v>9.59166666666667</v>
      </c>
      <c r="MA322" s="22" t="n">
        <v>1972</v>
      </c>
      <c r="MB322" s="106" t="s">
        <v>172</v>
      </c>
      <c r="MC322" s="103" t="n">
        <v>14.7</v>
      </c>
      <c r="MD322" s="103" t="n">
        <v>15.2</v>
      </c>
      <c r="ME322" s="103" t="n">
        <v>11.5</v>
      </c>
      <c r="MF322" s="103" t="n">
        <v>9.4</v>
      </c>
      <c r="MG322" s="103" t="n">
        <v>6.3</v>
      </c>
      <c r="MH322" s="103" t="n">
        <v>3</v>
      </c>
      <c r="MI322" s="103" t="n">
        <v>4.7</v>
      </c>
      <c r="MJ322" s="103" t="n">
        <v>6</v>
      </c>
      <c r="MK322" s="103" t="n">
        <v>7.4</v>
      </c>
      <c r="ML322" s="103" t="n">
        <v>8.6</v>
      </c>
      <c r="MM322" s="103" t="n">
        <v>10.2</v>
      </c>
      <c r="MN322" s="103" t="n">
        <v>12.9</v>
      </c>
      <c r="MO322" s="104" t="n">
        <f aca="false">AVERAGE(MC322:MN322)</f>
        <v>9.15833333333333</v>
      </c>
      <c r="MQ322" s="5" t="n">
        <f aca="false">MAX(MC322:MN322)</f>
        <v>15.2</v>
      </c>
      <c r="MR322" s="5" t="n">
        <f aca="false">MIN(MC322:MN322)</f>
        <v>3</v>
      </c>
      <c r="NA322" s="22" t="n">
        <v>1972</v>
      </c>
      <c r="NB322" s="106" t="s">
        <v>172</v>
      </c>
      <c r="NC322" s="103" t="n">
        <v>13.9</v>
      </c>
      <c r="ND322" s="103" t="n">
        <v>14.5</v>
      </c>
      <c r="NE322" s="103" t="n">
        <v>9.9</v>
      </c>
      <c r="NF322" s="103" t="n">
        <v>8.6</v>
      </c>
      <c r="NG322" s="103" t="n">
        <v>6</v>
      </c>
      <c r="NH322" s="103" t="n">
        <v>2</v>
      </c>
      <c r="NI322" s="103" t="n">
        <v>3.1</v>
      </c>
      <c r="NJ322" s="103" t="n">
        <v>5.4</v>
      </c>
      <c r="NK322" s="103" t="n">
        <v>5.4</v>
      </c>
      <c r="NL322" s="103" t="n">
        <v>7.7</v>
      </c>
      <c r="NM322" s="103" t="n">
        <v>9.4</v>
      </c>
      <c r="NN322" s="103" t="n">
        <v>12.2</v>
      </c>
      <c r="NO322" s="104" t="n">
        <f aca="false">AVERAGE(NC322:NN322)</f>
        <v>8.175</v>
      </c>
      <c r="OA322" s="22" t="n">
        <v>1972</v>
      </c>
      <c r="OB322" s="106" t="n">
        <v>1972</v>
      </c>
      <c r="OC322" s="103" t="n">
        <v>15.8</v>
      </c>
      <c r="OD322" s="103" t="n">
        <v>17.2</v>
      </c>
      <c r="OE322" s="103" t="n">
        <v>15.3</v>
      </c>
      <c r="OF322" s="103" t="n">
        <v>12.5</v>
      </c>
      <c r="OG322" s="103" t="n">
        <v>9</v>
      </c>
      <c r="OH322" s="103" t="n">
        <v>7.7</v>
      </c>
      <c r="OI322" s="103" t="n">
        <v>5.8</v>
      </c>
      <c r="OJ322" s="103" t="n">
        <v>6.6</v>
      </c>
      <c r="OK322" s="103" t="n">
        <v>8.1</v>
      </c>
      <c r="OL322" s="103" t="n">
        <v>9.5</v>
      </c>
      <c r="OM322" s="103" t="n">
        <v>11</v>
      </c>
      <c r="ON322" s="103" t="n">
        <v>13.6</v>
      </c>
      <c r="OO322" s="104" t="n">
        <f aca="false">AVERAGE(OC322:ON322)</f>
        <v>11.0083333333333</v>
      </c>
      <c r="OQ322" s="5" t="n">
        <f aca="false">MAX(OC322:ON322)</f>
        <v>17.2</v>
      </c>
      <c r="OR322" s="5" t="n">
        <f aca="false">MIN(OC322:ON322)</f>
        <v>5.8</v>
      </c>
      <c r="PA322" s="22" t="n">
        <v>1972</v>
      </c>
      <c r="PB322" s="106" t="s">
        <v>172</v>
      </c>
      <c r="PC322" s="103" t="n">
        <v>16.2</v>
      </c>
      <c r="PD322" s="103" t="n">
        <v>16.6</v>
      </c>
      <c r="PE322" s="103" t="n">
        <v>12.7</v>
      </c>
      <c r="PF322" s="103" t="n">
        <v>9.9</v>
      </c>
      <c r="PG322" s="103" t="n">
        <v>7.3</v>
      </c>
      <c r="PH322" s="103" t="n">
        <v>3.5</v>
      </c>
      <c r="PI322" s="103" t="n">
        <v>4.5</v>
      </c>
      <c r="PJ322" s="103" t="n">
        <v>7.1</v>
      </c>
      <c r="PK322" s="103" t="n">
        <v>7.9</v>
      </c>
      <c r="PL322" s="103" t="n">
        <v>10.3</v>
      </c>
      <c r="PM322" s="103" t="n">
        <v>12.5</v>
      </c>
      <c r="PN322" s="103" t="n">
        <v>15.8</v>
      </c>
      <c r="PO322" s="104" t="n">
        <f aca="false">AVERAGE(PC322:PN322)</f>
        <v>10.3583333333333</v>
      </c>
      <c r="QA322" s="22" t="n">
        <v>1972</v>
      </c>
      <c r="QB322" s="106" t="s">
        <v>172</v>
      </c>
      <c r="QC322" s="103" t="n">
        <v>13.1</v>
      </c>
      <c r="QD322" s="103" t="n">
        <v>14.2</v>
      </c>
      <c r="QE322" s="103" t="n">
        <v>9.2</v>
      </c>
      <c r="QF322" s="103" t="n">
        <v>8</v>
      </c>
      <c r="QG322" s="103" t="n">
        <v>4.9</v>
      </c>
      <c r="QH322" s="103" t="n">
        <v>0.4</v>
      </c>
      <c r="QI322" s="103" t="n">
        <v>4.2</v>
      </c>
      <c r="QJ322" s="103" t="n">
        <v>5.3</v>
      </c>
      <c r="QK322" s="103" t="n">
        <v>4.5</v>
      </c>
      <c r="QL322" s="103" t="n">
        <v>7</v>
      </c>
      <c r="QM322" s="103" t="n">
        <v>8.7</v>
      </c>
      <c r="QN322" s="103" t="n">
        <v>11.8</v>
      </c>
      <c r="QO322" s="104" t="n">
        <f aca="false">AVERAGE(QC322:QN322)</f>
        <v>7.60833333333333</v>
      </c>
      <c r="RA322" s="22" t="n">
        <v>1972</v>
      </c>
      <c r="RB322" s="106" t="s">
        <v>172</v>
      </c>
      <c r="RC322" s="103" t="n">
        <v>11.1</v>
      </c>
      <c r="RD322" s="103" t="n">
        <v>9.3</v>
      </c>
      <c r="RE322" s="103" t="n">
        <v>5.4</v>
      </c>
      <c r="RF322" s="103" t="n">
        <v>3.1</v>
      </c>
      <c r="RG322" s="103" t="n">
        <v>-0.3</v>
      </c>
      <c r="RH322" s="103" t="n">
        <v>-2.9</v>
      </c>
      <c r="RI322" s="103" t="n">
        <v>-0.3</v>
      </c>
      <c r="RJ322" s="103" t="n">
        <v>0.2</v>
      </c>
      <c r="RK322" s="103" t="n">
        <v>2.5</v>
      </c>
      <c r="RL322" s="103" t="n">
        <v>4</v>
      </c>
      <c r="RM322" s="103" t="n">
        <v>6.2</v>
      </c>
      <c r="RN322" s="103" t="n">
        <v>8</v>
      </c>
      <c r="RO322" s="104" t="n">
        <f aca="false">AVERAGE(RC322:RN322)</f>
        <v>3.85833333333333</v>
      </c>
      <c r="SA322" s="22" t="n">
        <v>1972</v>
      </c>
      <c r="SB322" s="106" t="s">
        <v>172</v>
      </c>
      <c r="SC322" s="103" t="n">
        <v>14.2</v>
      </c>
      <c r="SD322" s="103" t="n">
        <v>14.5</v>
      </c>
      <c r="SE322" s="103" t="n">
        <v>8.8</v>
      </c>
      <c r="SF322" s="103" t="n">
        <v>6</v>
      </c>
      <c r="SG322" s="103" t="n">
        <v>3</v>
      </c>
      <c r="SH322" s="103" t="n">
        <v>0.1</v>
      </c>
      <c r="SI322" s="103" t="n">
        <v>2.3</v>
      </c>
      <c r="SJ322" s="103" t="n">
        <v>4.9</v>
      </c>
      <c r="SK322" s="103" t="n">
        <v>3.1</v>
      </c>
      <c r="SL322" s="103" t="n">
        <v>6.5</v>
      </c>
      <c r="SM322" s="103" t="n">
        <v>8.3</v>
      </c>
      <c r="SN322" s="103" t="n">
        <v>12.9</v>
      </c>
      <c r="SO322" s="104" t="n">
        <f aca="false">AVERAGE(SC322:SN322)</f>
        <v>7.05</v>
      </c>
      <c r="TA322" s="22" t="n">
        <v>1972</v>
      </c>
      <c r="TB322" s="106" t="s">
        <v>172</v>
      </c>
      <c r="TC322" s="103" t="n">
        <v>14.1</v>
      </c>
      <c r="TD322" s="103" t="n">
        <v>13.9</v>
      </c>
      <c r="TE322" s="103" t="n">
        <v>9.2</v>
      </c>
      <c r="TF322" s="103" t="n">
        <v>7.4</v>
      </c>
      <c r="TG322" s="103" t="n">
        <v>4.5</v>
      </c>
      <c r="TH322" s="103" t="n">
        <v>0.6</v>
      </c>
      <c r="TI322" s="103" t="n">
        <v>3.2</v>
      </c>
      <c r="TJ322" s="103" t="n">
        <v>4.5</v>
      </c>
      <c r="TK322" s="103" t="n">
        <v>5.1</v>
      </c>
      <c r="TL322" s="103" t="n">
        <v>7.1</v>
      </c>
      <c r="TM322" s="103" t="n">
        <v>8.8</v>
      </c>
      <c r="TN322" s="103" t="n">
        <v>10.7</v>
      </c>
      <c r="TO322" s="104" t="n">
        <f aca="false">AVERAGE(TC322:TN322)</f>
        <v>7.425</v>
      </c>
      <c r="UA322" s="22" t="n">
        <v>1972</v>
      </c>
      <c r="UB322" s="106" t="s">
        <v>172</v>
      </c>
      <c r="UC322" s="103" t="n">
        <v>14.5</v>
      </c>
      <c r="UD322" s="103" t="n">
        <v>15.6</v>
      </c>
      <c r="UE322" s="103" t="n">
        <v>10.7</v>
      </c>
      <c r="UF322" s="103" t="n">
        <v>8.7</v>
      </c>
      <c r="UG322" s="103" t="n">
        <v>5.2</v>
      </c>
      <c r="UH322" s="103" t="n">
        <v>1.6</v>
      </c>
      <c r="UI322" s="103" t="n">
        <v>2.9</v>
      </c>
      <c r="UJ322" s="103" t="n">
        <v>5.2</v>
      </c>
      <c r="UK322" s="103" t="n">
        <v>5</v>
      </c>
      <c r="UL322" s="103" t="n">
        <v>8.1</v>
      </c>
      <c r="UM322" s="103" t="n">
        <v>10.3</v>
      </c>
      <c r="UN322" s="103" t="n">
        <v>13.3</v>
      </c>
      <c r="UO322" s="104" t="n">
        <f aca="false">AVERAGE(UC322:UN322)</f>
        <v>8.425</v>
      </c>
      <c r="VA322" s="22" t="n">
        <v>1972</v>
      </c>
      <c r="VB322" s="106" t="s">
        <v>172</v>
      </c>
      <c r="VC322" s="103" t="n">
        <v>12.8</v>
      </c>
      <c r="VD322" s="105" t="n">
        <f aca="false">(VD321+VD323)/2</f>
        <v>14.55</v>
      </c>
      <c r="VE322" s="103" t="n">
        <v>9.3</v>
      </c>
      <c r="VF322" s="103" t="n">
        <v>8.5</v>
      </c>
      <c r="VG322" s="103" t="n">
        <v>6.4</v>
      </c>
      <c r="VH322" s="103" t="n">
        <v>2</v>
      </c>
      <c r="VI322" s="103" t="n">
        <v>3.9</v>
      </c>
      <c r="VJ322" s="103" t="n">
        <v>5.5</v>
      </c>
      <c r="VK322" s="103" t="n">
        <v>5.7</v>
      </c>
      <c r="VL322" s="103" t="n">
        <v>7.4</v>
      </c>
      <c r="VM322" s="103" t="n">
        <v>8.9</v>
      </c>
      <c r="VN322" s="103" t="n">
        <v>11.8</v>
      </c>
      <c r="VO322" s="104" t="n">
        <f aca="false">AVERAGE(VC322:VN322)</f>
        <v>8.0625</v>
      </c>
      <c r="WA322" s="22" t="n">
        <v>1972</v>
      </c>
      <c r="WB322" s="106" t="s">
        <v>172</v>
      </c>
      <c r="WC322" s="103" t="n">
        <v>15.8</v>
      </c>
      <c r="WD322" s="103" t="n">
        <v>16.5</v>
      </c>
      <c r="WE322" s="103" t="n">
        <v>11.9</v>
      </c>
      <c r="WF322" s="103" t="n">
        <v>9.5</v>
      </c>
      <c r="WG322" s="103" t="n">
        <v>7</v>
      </c>
      <c r="WH322" s="103" t="n">
        <v>3</v>
      </c>
      <c r="WI322" s="103" t="n">
        <v>4.3</v>
      </c>
      <c r="WJ322" s="103" t="n">
        <v>6.6</v>
      </c>
      <c r="WK322" s="103" t="n">
        <v>7.3</v>
      </c>
      <c r="WL322" s="103" t="n">
        <v>9.5</v>
      </c>
      <c r="WM322" s="103" t="n">
        <v>11.6</v>
      </c>
      <c r="WN322" s="103" t="n">
        <v>14.7</v>
      </c>
      <c r="WO322" s="104" t="n">
        <f aca="false">AVERAGE(WC322:WN322)</f>
        <v>9.80833333333333</v>
      </c>
      <c r="XA322" s="22" t="n">
        <v>1972</v>
      </c>
      <c r="XB322" s="106" t="s">
        <v>172</v>
      </c>
      <c r="XC322" s="103" t="n">
        <v>15.6</v>
      </c>
      <c r="XD322" s="103" t="n">
        <v>15.1</v>
      </c>
      <c r="XE322" s="103" t="n">
        <v>9.7</v>
      </c>
      <c r="XF322" s="103" t="n">
        <v>7.5</v>
      </c>
      <c r="XG322" s="103" t="n">
        <v>4.8</v>
      </c>
      <c r="XH322" s="103" t="n">
        <v>1.1</v>
      </c>
      <c r="XI322" s="103" t="n">
        <v>3</v>
      </c>
      <c r="XJ322" s="103" t="n">
        <v>5.5</v>
      </c>
      <c r="XK322" s="103" t="n">
        <v>3.8</v>
      </c>
      <c r="XL322" s="103" t="n">
        <v>7.7</v>
      </c>
      <c r="XM322" s="103" t="n">
        <v>9.5</v>
      </c>
      <c r="XN322" s="103" t="n">
        <v>14.2</v>
      </c>
      <c r="XO322" s="104" t="n">
        <f aca="false">AVERAGE(XC322:XN322)</f>
        <v>8.125</v>
      </c>
      <c r="YA322" s="22" t="n">
        <v>1972</v>
      </c>
      <c r="YB322" s="106" t="s">
        <v>172</v>
      </c>
      <c r="YC322" s="103" t="n">
        <v>13.8</v>
      </c>
      <c r="YD322" s="103" t="n">
        <v>14.1</v>
      </c>
      <c r="YE322" s="103" t="n">
        <v>11.4</v>
      </c>
      <c r="YF322" s="103" t="n">
        <v>9.8</v>
      </c>
      <c r="YG322" s="103" t="n">
        <v>8.8</v>
      </c>
      <c r="YH322" s="103" t="n">
        <v>4.5</v>
      </c>
      <c r="YI322" s="103" t="n">
        <v>6.6</v>
      </c>
      <c r="YJ322" s="103" t="n">
        <v>7</v>
      </c>
      <c r="YK322" s="103" t="n">
        <v>8.5</v>
      </c>
      <c r="YL322" s="103" t="n">
        <v>9.5</v>
      </c>
      <c r="YM322" s="103" t="n">
        <v>10.1</v>
      </c>
      <c r="YN322" s="103" t="n">
        <v>12.7</v>
      </c>
      <c r="YO322" s="104" t="n">
        <f aca="false">AVERAGE(YC322:YN322)</f>
        <v>9.73333333333333</v>
      </c>
      <c r="ZA322" s="22" t="n">
        <v>1972</v>
      </c>
      <c r="ZB322" s="106" t="s">
        <v>172</v>
      </c>
      <c r="ZC322" s="103" t="n">
        <v>14.5</v>
      </c>
      <c r="ZD322" s="103" t="n">
        <v>15.7</v>
      </c>
      <c r="ZE322" s="103" t="n">
        <v>13.6</v>
      </c>
      <c r="ZF322" s="103" t="n">
        <v>12.9</v>
      </c>
      <c r="ZG322" s="103" t="n">
        <v>11.4</v>
      </c>
      <c r="ZH322" s="103" t="n">
        <v>9.7</v>
      </c>
      <c r="ZI322" s="103" t="n">
        <v>7.4</v>
      </c>
      <c r="ZJ322" s="103" t="n">
        <v>9.1</v>
      </c>
      <c r="ZK322" s="103" t="n">
        <v>10.2</v>
      </c>
      <c r="ZL322" s="103" t="n">
        <v>9.7</v>
      </c>
      <c r="ZM322" s="103" t="n">
        <v>11</v>
      </c>
      <c r="ZN322" s="103" t="n">
        <v>12.2</v>
      </c>
      <c r="ZO322" s="104" t="n">
        <f aca="false">AVERAGE(ZC322:ZN322)</f>
        <v>11.45</v>
      </c>
      <c r="AAA322" s="36" t="n">
        <f aca="false">(OO322+EO322)/2</f>
        <v>10.9791666666667</v>
      </c>
      <c r="AAB322" s="37" t="n">
        <f aca="false">(HO322+ZO322+RO322+GO322)/4</f>
        <v>9.29166666666667</v>
      </c>
      <c r="AAC322" s="38" t="n">
        <f aca="false">(JO322+PO322+TO322+QO322+YO322+AO322+BO322+KO322+NO322+UO322+WO322)/11</f>
        <v>8.4</v>
      </c>
      <c r="ABA322" s="147" t="n">
        <f aca="false">MAX(OC322:ON322, EC322:EN322)</f>
        <v>17.2</v>
      </c>
      <c r="ABB322" s="147" t="n">
        <f aca="false">MIN(EC322:EN322,OC322:ON322)</f>
        <v>5.8</v>
      </c>
      <c r="ABC322" s="148" t="n">
        <f aca="false">MAX(HC322:HN322,ZC322:ZN322,RC322:RN322,GC322:GN322)</f>
        <v>16.6</v>
      </c>
      <c r="ABD322" s="144" t="n">
        <f aca="false">MIN(HC322:HN322,ZC322:ZN322,GC322:GN322)</f>
        <v>1.9</v>
      </c>
      <c r="ABE322" s="145" t="n">
        <f aca="false">MAX(JC322:JN322,PC322:PN322,TC322:TN322,QC322:QN322,YC322:YN322,AC322:AN322,BC322:BN322,KC322:KN322,NC322:NN322,UC322:UN322,WC322:WN322)</f>
        <v>16.6</v>
      </c>
      <c r="ABF322" s="145" t="n">
        <f aca="false">MIN(JC322:JN322,PC322:PN322,TC322:TN322,QC322:QN322,YC322:YN322,AC322:AN322,BC322:BN322,KC322:KN322,NC322:NN322,UC322:UN322,WC322:WN322)</f>
        <v>-0.5</v>
      </c>
    </row>
    <row r="323" customFormat="false" ht="12.9" hidden="false" customHeight="false" outlineLevel="0" collapsed="false">
      <c r="A323" s="97"/>
      <c r="B323" s="11" t="n">
        <f aca="false">AVERAGE(AO323,BO323,CO323,DO323,EO323,FO323,GO323,HO323,IO323,JO323,KO323,LO323,MO323,NO323,OO323,PO323,QO323,RO323,SO323,TO323,UO323,VO323,WO323,XO323,YO323,ZO323)</f>
        <v>9.37724358974359</v>
      </c>
      <c r="C323" s="98" t="n">
        <f aca="false">AVERAGE(B319:B323)</f>
        <v>8.86346153846154</v>
      </c>
      <c r="D323" s="99" t="n">
        <f aca="false">AVERAGE(B314:B323)</f>
        <v>8.73854166666667</v>
      </c>
      <c r="E323" s="11" t="n">
        <f aca="false">AVERAGE(B304:B323)</f>
        <v>8.7722516025641</v>
      </c>
      <c r="F323" s="100" t="n">
        <f aca="false">AVERAGE(B274:B323)</f>
        <v>8.67861312645688</v>
      </c>
      <c r="G323" s="3" t="n">
        <f aca="false">MAX(AC323:AN323,BC323:BN323,CC323:CN323,DC323:DN323,EC323:EN323,FC323:FN323,GC323:GN323,HC323:HN323,IC323:IN323,JC323:JN323,KC323:KN323,LC323:LN323,MC323:MN323,NC323:NN323,OC323:ON323,PC323:PN323,QC323:QN323,RC323:RN323,SC323:SN323,TC323:TN323,UC323:UN323,VC323:VN323,WC323:WN323,XC323:XN323,YC323:YN323,ZC323:ZN323,)</f>
        <v>19.2</v>
      </c>
      <c r="H323" s="19" t="n">
        <f aca="false">MEDIAN(AC323:AN323,BC323:BN323,CC323:CN323,DC323:DN323,EC323:EN323,FC323:FN323,GC323:GN323,HC323:HN323,IC323:IN323,JC323:JN323,KC323:KN323,LC323:LN323,MC323:MN323,NC323:NN323,OC323:ON323,PC323:PN323,QC323:QN323,RC323:RN323,SC323:SN323,TC323:TN323,UC323:UN323,VC323:VN323,WC323:WN323,XC323:XN323,YC323:YN323,ZC323:ZN323,)</f>
        <v>9.2</v>
      </c>
      <c r="I323" s="5" t="n">
        <f aca="false">MIN(AC323:AN323,BC323:BN323,CC323:CN323,DC323:DN323,EC323:EN323,FC323:FN323,GC323:GN323,HC323:HN323,IC323:IN323,JC323:JN323,KC323:KN323,LC323:LN323,MC323:MN323,NC323:NN323,OC323:ON323,PC323:PN323,QC323:QN323,RC323:RN323,SC323:SN323,TC323:TN323,UC323:UN323,VC323:VN323,WC323:WN323,XC323:XN323,YC323:YN323,ZC323:ZN323)</f>
        <v>-1.3</v>
      </c>
      <c r="J323" s="5" t="n">
        <f aca="false">MIN(AC323:AN323,BC323:BN323,CC323:CN323,DC323:DN323,EC323:EN323,FC323:FN323,GC323:GN323,HC323:HN323,IC323:IN323,JC323:JN323,KC323:KN323,LC323:LN323,MC323:MN323,NC323:NN323,OC323:ON323,PC323:PN323,QC323:QN323,SC323:SN323,TC323:TN323,UC323:UN323,VC323:VN323,WC323:WN323,XC323:XN323,YC323:YN323,ZC323:ZN323)</f>
        <v>0.8</v>
      </c>
      <c r="K323" s="101" t="n">
        <f aca="false">(G323+I323)/2</f>
        <v>8.95</v>
      </c>
      <c r="AB323" s="102" t="n">
        <v>1973</v>
      </c>
      <c r="AC323" s="103" t="n">
        <v>11.9</v>
      </c>
      <c r="AD323" s="103" t="n">
        <v>12.4</v>
      </c>
      <c r="AE323" s="103" t="n">
        <v>7.9</v>
      </c>
      <c r="AF323" s="103" t="n">
        <v>8.2</v>
      </c>
      <c r="AG323" s="103" t="n">
        <v>5.6</v>
      </c>
      <c r="AH323" s="103" t="n">
        <v>3.6</v>
      </c>
      <c r="AI323" s="103" t="n">
        <v>2.8</v>
      </c>
      <c r="AJ323" s="103" t="n">
        <v>4</v>
      </c>
      <c r="AK323" s="103" t="n">
        <v>6.4</v>
      </c>
      <c r="AL323" s="103" t="n">
        <v>6.9</v>
      </c>
      <c r="AM323" s="103" t="n">
        <v>7.1</v>
      </c>
      <c r="AN323" s="103" t="n">
        <v>9.8</v>
      </c>
      <c r="AO323" s="104" t="n">
        <f aca="false">AVERAGE(AC323:AN323)</f>
        <v>7.21666666666667</v>
      </c>
      <c r="BA323" s="22" t="n">
        <v>1973</v>
      </c>
      <c r="BB323" s="106" t="s">
        <v>173</v>
      </c>
      <c r="BC323" s="103" t="n">
        <v>15</v>
      </c>
      <c r="BD323" s="103" t="n">
        <v>14.9</v>
      </c>
      <c r="BE323" s="103" t="n">
        <v>11.3</v>
      </c>
      <c r="BF323" s="103" t="n">
        <v>10.6</v>
      </c>
      <c r="BG323" s="103" t="n">
        <v>6.3</v>
      </c>
      <c r="BH323" s="103" t="n">
        <v>3.9</v>
      </c>
      <c r="BI323" s="103" t="n">
        <v>2.8</v>
      </c>
      <c r="BJ323" s="103" t="n">
        <v>4.4</v>
      </c>
      <c r="BK323" s="103" t="n">
        <v>6.8</v>
      </c>
      <c r="BL323" s="103" t="n">
        <v>9.8</v>
      </c>
      <c r="BM323" s="103" t="n">
        <v>11</v>
      </c>
      <c r="BN323" s="103" t="n">
        <v>12.9</v>
      </c>
      <c r="BO323" s="104" t="n">
        <f aca="false">AVERAGE(BC323:BN323)</f>
        <v>9.14166666666667</v>
      </c>
      <c r="CA323" s="22" t="n">
        <v>1973</v>
      </c>
      <c r="CB323" s="106" t="s">
        <v>173</v>
      </c>
      <c r="CC323" s="103" t="n">
        <v>13.2</v>
      </c>
      <c r="CD323" s="103" t="n">
        <v>13.4</v>
      </c>
      <c r="CE323" s="103" t="n">
        <v>9.2</v>
      </c>
      <c r="CF323" s="103" t="n">
        <v>9.3</v>
      </c>
      <c r="CG323" s="103" t="n">
        <v>6.1</v>
      </c>
      <c r="CH323" s="103" t="n">
        <v>4.3</v>
      </c>
      <c r="CI323" s="103" t="n">
        <v>3.6</v>
      </c>
      <c r="CJ323" s="103" t="n">
        <v>4.2</v>
      </c>
      <c r="CK323" s="103" t="n">
        <v>5.9</v>
      </c>
      <c r="CL323" s="103" t="n">
        <v>8.2</v>
      </c>
      <c r="CM323" s="103" t="n">
        <v>8.3</v>
      </c>
      <c r="CN323" s="103" t="n">
        <v>11.9</v>
      </c>
      <c r="CO323" s="104" t="n">
        <f aca="false">AVERAGE(CC323:CN323)</f>
        <v>8.13333333333333</v>
      </c>
      <c r="DA323" s="22" t="n">
        <v>1973</v>
      </c>
      <c r="DB323" s="106" t="s">
        <v>173</v>
      </c>
      <c r="DC323" s="103" t="n">
        <v>16.5</v>
      </c>
      <c r="DD323" s="103" t="n">
        <v>16.4</v>
      </c>
      <c r="DE323" s="103" t="n">
        <v>10.4</v>
      </c>
      <c r="DF323" s="103" t="n">
        <v>8.8</v>
      </c>
      <c r="DG323" s="103" t="n">
        <v>6.2</v>
      </c>
      <c r="DH323" s="103" t="n">
        <v>3.6</v>
      </c>
      <c r="DI323" s="103" t="n">
        <v>2.4</v>
      </c>
      <c r="DJ323" s="103" t="n">
        <v>4.5</v>
      </c>
      <c r="DK323" s="103" t="n">
        <v>6.9</v>
      </c>
      <c r="DL323" s="103" t="n">
        <v>9.6</v>
      </c>
      <c r="DM323" s="103" t="n">
        <v>9.9</v>
      </c>
      <c r="DN323" s="103" t="n">
        <v>13.7</v>
      </c>
      <c r="DO323" s="104" t="n">
        <f aca="false">AVERAGE(DC323:DN323)</f>
        <v>9.075</v>
      </c>
      <c r="EA323" s="22" t="n">
        <v>1973</v>
      </c>
      <c r="EB323" s="106" t="s">
        <v>173</v>
      </c>
      <c r="EC323" s="103" t="n">
        <v>14.3</v>
      </c>
      <c r="ED323" s="103" t="n">
        <v>14.9</v>
      </c>
      <c r="EE323" s="103" t="n">
        <v>12.8</v>
      </c>
      <c r="EF323" s="103" t="n">
        <v>12.6</v>
      </c>
      <c r="EG323" s="103" t="n">
        <v>10.5</v>
      </c>
      <c r="EH323" s="103" t="n">
        <v>7.9</v>
      </c>
      <c r="EI323" s="103" t="n">
        <v>8.3</v>
      </c>
      <c r="EJ323" s="103" t="n">
        <v>8</v>
      </c>
      <c r="EK323" s="103" t="n">
        <v>8.8</v>
      </c>
      <c r="EL323" s="103" t="n">
        <v>10.5</v>
      </c>
      <c r="EM323" s="103" t="n">
        <v>11.2</v>
      </c>
      <c r="EN323" s="103" t="n">
        <v>13.2</v>
      </c>
      <c r="EO323" s="104" t="n">
        <f aca="false">AVERAGE(EC323:EN323)</f>
        <v>11.0833333333333</v>
      </c>
      <c r="FA323" s="22" t="n">
        <v>1973</v>
      </c>
      <c r="FB323" s="106" t="s">
        <v>173</v>
      </c>
      <c r="FC323" s="103" t="n">
        <v>13.9</v>
      </c>
      <c r="FD323" s="103" t="n">
        <v>13.9</v>
      </c>
      <c r="FE323" s="103" t="n">
        <v>8.6</v>
      </c>
      <c r="FF323" s="103" t="n">
        <v>8.1</v>
      </c>
      <c r="FG323" s="103" t="n">
        <v>5.3</v>
      </c>
      <c r="FH323" s="103" t="n">
        <v>3.6</v>
      </c>
      <c r="FI323" s="103" t="n">
        <v>1.6</v>
      </c>
      <c r="FJ323" s="103" t="n">
        <v>2.7</v>
      </c>
      <c r="FK323" s="103" t="n">
        <v>6.2</v>
      </c>
      <c r="FL323" s="103" t="n">
        <v>6.9</v>
      </c>
      <c r="FM323" s="103" t="n">
        <v>7.8</v>
      </c>
      <c r="FN323" s="103" t="n">
        <v>11.8</v>
      </c>
      <c r="FO323" s="104" t="n">
        <f aca="false">AVERAGE(FC323:FN323)</f>
        <v>7.53333333333333</v>
      </c>
      <c r="GA323" s="22" t="n">
        <v>1973</v>
      </c>
      <c r="GB323" s="106" t="s">
        <v>173</v>
      </c>
      <c r="GC323" s="103" t="n">
        <v>17.6</v>
      </c>
      <c r="GD323" s="103" t="n">
        <v>17.2</v>
      </c>
      <c r="GE323" s="103" t="n">
        <v>11.7</v>
      </c>
      <c r="GF323" s="103" t="n">
        <v>11.1</v>
      </c>
      <c r="GG323" s="103" t="n">
        <v>7.4</v>
      </c>
      <c r="GH323" s="103" t="n">
        <v>5.7</v>
      </c>
      <c r="GI323" s="103" t="n">
        <v>4</v>
      </c>
      <c r="GJ323" s="103" t="n">
        <v>5.8</v>
      </c>
      <c r="GK323" s="103" t="n">
        <v>8.8</v>
      </c>
      <c r="GL323" s="103" t="n">
        <v>10.6</v>
      </c>
      <c r="GM323" s="103" t="n">
        <v>11.2</v>
      </c>
      <c r="GN323" s="103" t="n">
        <v>14.6</v>
      </c>
      <c r="GO323" s="104" t="n">
        <f aca="false">AVERAGE(GC323:GN323)</f>
        <v>10.475</v>
      </c>
      <c r="HA323" s="22" t="n">
        <v>1973</v>
      </c>
      <c r="HB323" s="106" t="s">
        <v>173</v>
      </c>
      <c r="HC323" s="103" t="n">
        <v>17</v>
      </c>
      <c r="HD323" s="103" t="n">
        <v>17.8</v>
      </c>
      <c r="HE323" s="103" t="n">
        <v>15.6</v>
      </c>
      <c r="HF323" s="103" t="n">
        <v>14.5</v>
      </c>
      <c r="HG323" s="103" t="n">
        <v>12.2</v>
      </c>
      <c r="HH323" s="103" t="n">
        <v>9.5</v>
      </c>
      <c r="HI323" s="103" t="n">
        <v>9.8</v>
      </c>
      <c r="HJ323" s="103" t="n">
        <v>9.7</v>
      </c>
      <c r="HK323" s="103" t="n">
        <v>11.2</v>
      </c>
      <c r="HL323" s="103" t="n">
        <v>13</v>
      </c>
      <c r="HM323" s="103" t="n">
        <v>13.8</v>
      </c>
      <c r="HN323" s="103" t="n">
        <v>16.2</v>
      </c>
      <c r="HO323" s="104" t="n">
        <f aca="false">AVERAGE(HC323:HN323)</f>
        <v>13.3583333333333</v>
      </c>
      <c r="IA323" s="22" t="n">
        <v>1973</v>
      </c>
      <c r="IB323" s="106" t="s">
        <v>173</v>
      </c>
      <c r="IC323" s="103" t="n">
        <v>14.7</v>
      </c>
      <c r="ID323" s="103" t="n">
        <v>14.9</v>
      </c>
      <c r="IE323" s="103" t="n">
        <v>10.8</v>
      </c>
      <c r="IF323" s="103" t="n">
        <v>10.1</v>
      </c>
      <c r="IG323" s="103" t="n">
        <v>7.3</v>
      </c>
      <c r="IH323" s="103" t="n">
        <v>4.2</v>
      </c>
      <c r="II323" s="103" t="n">
        <v>3.3</v>
      </c>
      <c r="IJ323" s="103" t="n">
        <v>4.7</v>
      </c>
      <c r="IK323" s="103" t="n">
        <v>6.5</v>
      </c>
      <c r="IL323" s="103" t="n">
        <v>8.4</v>
      </c>
      <c r="IM323" s="103" t="n">
        <v>9.6</v>
      </c>
      <c r="IN323" s="105" t="n">
        <f aca="false">(IN322+IN324)/2</f>
        <v>10.9</v>
      </c>
      <c r="IO323" s="104" t="n">
        <f aca="false">AVERAGE(IC323:IN323)</f>
        <v>8.78333333333333</v>
      </c>
      <c r="JA323" s="22" t="n">
        <v>1973</v>
      </c>
      <c r="JB323" s="106" t="s">
        <v>173</v>
      </c>
      <c r="JC323" s="103" t="n">
        <v>13</v>
      </c>
      <c r="JD323" s="103" t="n">
        <v>12.9</v>
      </c>
      <c r="JE323" s="103" t="n">
        <v>10</v>
      </c>
      <c r="JF323" s="103" t="n">
        <v>10</v>
      </c>
      <c r="JG323" s="103" t="n">
        <v>6.8</v>
      </c>
      <c r="JH323" s="103" t="n">
        <v>3.8</v>
      </c>
      <c r="JI323" s="103" t="n">
        <v>4.1</v>
      </c>
      <c r="JJ323" s="103" t="n">
        <v>5</v>
      </c>
      <c r="JK323" s="103" t="n">
        <v>7.4</v>
      </c>
      <c r="JL323" s="103" t="n">
        <v>8.5</v>
      </c>
      <c r="JM323" s="103" t="n">
        <v>8.6</v>
      </c>
      <c r="JN323" s="103" t="n">
        <v>11.6</v>
      </c>
      <c r="JO323" s="104" t="n">
        <f aca="false">AVERAGE(JC323:JN323)</f>
        <v>8.475</v>
      </c>
      <c r="KA323" s="22" t="n">
        <v>1973</v>
      </c>
      <c r="KB323" s="106" t="s">
        <v>173</v>
      </c>
      <c r="KC323" s="103" t="n">
        <v>15.4</v>
      </c>
      <c r="KD323" s="103" t="n">
        <v>14.9</v>
      </c>
      <c r="KE323" s="103" t="n">
        <v>10.9</v>
      </c>
      <c r="KF323" s="103" t="n">
        <v>9.5</v>
      </c>
      <c r="KG323" s="103" t="n">
        <v>6.6</v>
      </c>
      <c r="KH323" s="103" t="n">
        <v>4.1</v>
      </c>
      <c r="KI323" s="103" t="n">
        <v>4.2</v>
      </c>
      <c r="KJ323" s="103" t="n">
        <v>4.7</v>
      </c>
      <c r="KK323" s="103" t="n">
        <v>7.4</v>
      </c>
      <c r="KL323" s="103" t="n">
        <v>9.2</v>
      </c>
      <c r="KM323" s="103" t="n">
        <v>9.7</v>
      </c>
      <c r="KN323" s="103" t="n">
        <v>13.6</v>
      </c>
      <c r="KO323" s="104" t="n">
        <f aca="false">AVERAGE(KC323:KN323)</f>
        <v>9.18333333333333</v>
      </c>
      <c r="LA323" s="22" t="n">
        <v>1973</v>
      </c>
      <c r="LB323" s="106" t="s">
        <v>173</v>
      </c>
      <c r="LC323" s="103" t="n">
        <v>16.8</v>
      </c>
      <c r="LD323" s="103" t="n">
        <v>16.8</v>
      </c>
      <c r="LE323" s="103" t="n">
        <v>11.9</v>
      </c>
      <c r="LF323" s="103" t="n">
        <v>10.3</v>
      </c>
      <c r="LG323" s="103" t="n">
        <v>6.6</v>
      </c>
      <c r="LH323" s="103" t="n">
        <v>4.8</v>
      </c>
      <c r="LI323" s="103" t="n">
        <v>4</v>
      </c>
      <c r="LJ323" s="103" t="n">
        <v>5.8</v>
      </c>
      <c r="LK323" s="103" t="n">
        <v>8.7</v>
      </c>
      <c r="LL323" s="103" t="n">
        <v>10.4</v>
      </c>
      <c r="LM323" s="103" t="n">
        <v>11.4</v>
      </c>
      <c r="LN323" s="103" t="n">
        <v>14.8</v>
      </c>
      <c r="LO323" s="104" t="n">
        <f aca="false">AVERAGE(LC323:LN323)</f>
        <v>10.1916666666667</v>
      </c>
      <c r="MA323" s="22" t="n">
        <v>1973</v>
      </c>
      <c r="MB323" s="106" t="s">
        <v>173</v>
      </c>
      <c r="MC323" s="103" t="n">
        <v>15.4</v>
      </c>
      <c r="MD323" s="103" t="n">
        <v>15.1</v>
      </c>
      <c r="ME323" s="103" t="n">
        <v>11.3</v>
      </c>
      <c r="MF323" s="103" t="n">
        <v>10.7</v>
      </c>
      <c r="MG323" s="103" t="n">
        <v>7.8</v>
      </c>
      <c r="MH323" s="103" t="n">
        <v>4.6</v>
      </c>
      <c r="MI323" s="103" t="n">
        <v>3.7</v>
      </c>
      <c r="MJ323" s="103" t="n">
        <v>5.3</v>
      </c>
      <c r="MK323" s="103" t="n">
        <v>7.1</v>
      </c>
      <c r="ML323" s="103" t="n">
        <v>9.1</v>
      </c>
      <c r="MM323" s="103" t="n">
        <v>10.9</v>
      </c>
      <c r="MN323" s="103" t="n">
        <v>13.3</v>
      </c>
      <c r="MO323" s="104" t="n">
        <f aca="false">AVERAGE(MC323:MN323)</f>
        <v>9.525</v>
      </c>
      <c r="MQ323" s="5" t="n">
        <f aca="false">MAX(MC323:MN323)</f>
        <v>15.4</v>
      </c>
      <c r="MR323" s="5" t="n">
        <f aca="false">MIN(MC323:MN323)</f>
        <v>3.7</v>
      </c>
      <c r="NA323" s="22" t="n">
        <v>1973</v>
      </c>
      <c r="NB323" s="106" t="s">
        <v>173</v>
      </c>
      <c r="NC323" s="103" t="n">
        <v>14.9</v>
      </c>
      <c r="ND323" s="103" t="n">
        <v>14.8</v>
      </c>
      <c r="NE323" s="103" t="n">
        <v>10.4</v>
      </c>
      <c r="NF323" s="103" t="n">
        <v>9.2</v>
      </c>
      <c r="NG323" s="103" t="n">
        <v>6</v>
      </c>
      <c r="NH323" s="103" t="n">
        <v>4.3</v>
      </c>
      <c r="NI323" s="103" t="n">
        <v>3</v>
      </c>
      <c r="NJ323" s="103" t="n">
        <v>4.4</v>
      </c>
      <c r="NK323" s="103" t="n">
        <v>6.6</v>
      </c>
      <c r="NL323" s="103" t="n">
        <v>8.9</v>
      </c>
      <c r="NM323" s="103" t="n">
        <v>9.2</v>
      </c>
      <c r="NN323" s="103" t="n">
        <v>12.6</v>
      </c>
      <c r="NO323" s="104" t="n">
        <f aca="false">AVERAGE(NC323:NN323)</f>
        <v>8.69166666666667</v>
      </c>
      <c r="OA323" s="22" t="n">
        <v>1973</v>
      </c>
      <c r="OB323" s="106" t="n">
        <v>1973</v>
      </c>
      <c r="OC323" s="103" t="n">
        <v>15.5</v>
      </c>
      <c r="OD323" s="103" t="n">
        <v>16.3</v>
      </c>
      <c r="OE323" s="103" t="n">
        <v>13</v>
      </c>
      <c r="OF323" s="103" t="n">
        <v>11</v>
      </c>
      <c r="OG323" s="103" t="n">
        <v>8.7</v>
      </c>
      <c r="OH323" s="103" t="n">
        <v>4.9</v>
      </c>
      <c r="OI323" s="103" t="n">
        <v>6.8</v>
      </c>
      <c r="OJ323" s="103" t="n">
        <v>7.7</v>
      </c>
      <c r="OK323" s="103" t="n">
        <v>9.3</v>
      </c>
      <c r="OL323" s="103" t="n">
        <v>10.1</v>
      </c>
      <c r="OM323" s="103" t="n">
        <v>11.6</v>
      </c>
      <c r="ON323" s="103" t="n">
        <v>14.5</v>
      </c>
      <c r="OO323" s="104" t="n">
        <f aca="false">AVERAGE(OC323:ON323)</f>
        <v>10.7833333333333</v>
      </c>
      <c r="OQ323" s="5" t="n">
        <f aca="false">MAX(OC323:ON323)</f>
        <v>16.3</v>
      </c>
      <c r="OR323" s="5" t="n">
        <f aca="false">MIN(OC323:ON323)</f>
        <v>4.9</v>
      </c>
      <c r="PA323" s="22" t="n">
        <v>1973</v>
      </c>
      <c r="PB323" s="106" t="s">
        <v>173</v>
      </c>
      <c r="PC323" s="103" t="n">
        <v>19.2</v>
      </c>
      <c r="PD323" s="103" t="n">
        <v>17.9</v>
      </c>
      <c r="PE323" s="103" t="n">
        <v>13.1</v>
      </c>
      <c r="PF323" s="103" t="n">
        <v>11.6</v>
      </c>
      <c r="PG323" s="103" t="n">
        <v>8</v>
      </c>
      <c r="PH323" s="103" t="n">
        <v>4.9</v>
      </c>
      <c r="PI323" s="103" t="n">
        <v>5.6</v>
      </c>
      <c r="PJ323" s="103" t="n">
        <v>6.1</v>
      </c>
      <c r="PK323" s="103" t="n">
        <v>8.8</v>
      </c>
      <c r="PL323" s="103" t="n">
        <v>10.9</v>
      </c>
      <c r="PM323" s="103" t="n">
        <v>12.1</v>
      </c>
      <c r="PN323" s="103" t="n">
        <v>15.7</v>
      </c>
      <c r="PO323" s="104" t="n">
        <f aca="false">AVERAGE(PC323:PN323)</f>
        <v>11.1583333333333</v>
      </c>
      <c r="QA323" s="22" t="n">
        <v>1973</v>
      </c>
      <c r="QB323" s="106" t="s">
        <v>173</v>
      </c>
      <c r="QC323" s="103" t="n">
        <v>14.6</v>
      </c>
      <c r="QD323" s="103" t="n">
        <v>14.4</v>
      </c>
      <c r="QE323" s="103" t="n">
        <v>10.5</v>
      </c>
      <c r="QF323" s="103" t="n">
        <v>8.9</v>
      </c>
      <c r="QG323" s="103" t="n">
        <v>6.1</v>
      </c>
      <c r="QH323" s="103" t="n">
        <v>3.7</v>
      </c>
      <c r="QI323" s="103" t="n">
        <v>4.4</v>
      </c>
      <c r="QJ323" s="103" t="n">
        <v>4.3</v>
      </c>
      <c r="QK323" s="103" t="n">
        <v>6.7</v>
      </c>
      <c r="QL323" s="103" t="n">
        <v>8.3</v>
      </c>
      <c r="QM323" s="103" t="n">
        <v>9</v>
      </c>
      <c r="QN323" s="103" t="n">
        <v>12.9</v>
      </c>
      <c r="QO323" s="104" t="n">
        <f aca="false">AVERAGE(QC323:QN323)</f>
        <v>8.65</v>
      </c>
      <c r="RA323" s="22" t="n">
        <v>1973</v>
      </c>
      <c r="RB323" s="106" t="s">
        <v>173</v>
      </c>
      <c r="RC323" s="103" t="n">
        <v>12.1</v>
      </c>
      <c r="RD323" s="103" t="n">
        <v>12.4</v>
      </c>
      <c r="RE323" s="103" t="n">
        <v>7.2</v>
      </c>
      <c r="RF323" s="103" t="n">
        <v>6</v>
      </c>
      <c r="RG323" s="103" t="n">
        <v>1.9</v>
      </c>
      <c r="RH323" s="103" t="n">
        <v>-0.3</v>
      </c>
      <c r="RI323" s="103" t="n">
        <v>-1.3</v>
      </c>
      <c r="RJ323" s="103" t="n">
        <v>1.3</v>
      </c>
      <c r="RK323" s="103" t="n">
        <v>4.6</v>
      </c>
      <c r="RL323" s="103" t="n">
        <v>6.6</v>
      </c>
      <c r="RM323" s="103" t="n">
        <v>6.9</v>
      </c>
      <c r="RN323" s="103" t="n">
        <v>8.8</v>
      </c>
      <c r="RO323" s="104" t="n">
        <f aca="false">AVERAGE(RC323:RN323)</f>
        <v>5.51666666666667</v>
      </c>
      <c r="SA323" s="22" t="n">
        <v>1973</v>
      </c>
      <c r="SB323" s="106" t="s">
        <v>173</v>
      </c>
      <c r="SC323" s="103" t="n">
        <v>17.1</v>
      </c>
      <c r="SD323" s="103" t="n">
        <v>16.8</v>
      </c>
      <c r="SE323" s="103" t="n">
        <v>9.9</v>
      </c>
      <c r="SF323" s="103" t="n">
        <v>7.8</v>
      </c>
      <c r="SG323" s="103" t="n">
        <v>5.9</v>
      </c>
      <c r="SH323" s="103" t="n">
        <v>3.3</v>
      </c>
      <c r="SI323" s="103" t="n">
        <v>1.7</v>
      </c>
      <c r="SJ323" s="103" t="n">
        <v>3.8</v>
      </c>
      <c r="SK323" s="103" t="n">
        <v>6.6</v>
      </c>
      <c r="SL323" s="103" t="n">
        <v>8.7</v>
      </c>
      <c r="SM323" s="103" t="n">
        <v>9.1</v>
      </c>
      <c r="SN323" s="103" t="n">
        <v>12.4</v>
      </c>
      <c r="SO323" s="104" t="n">
        <f aca="false">AVERAGE(SC323:SN323)</f>
        <v>8.59166666666667</v>
      </c>
      <c r="TA323" s="22" t="n">
        <v>1973</v>
      </c>
      <c r="TB323" s="106" t="s">
        <v>173</v>
      </c>
      <c r="TC323" s="103" t="n">
        <v>13.9</v>
      </c>
      <c r="TD323" s="103" t="n">
        <v>14.8</v>
      </c>
      <c r="TE323" s="103" t="n">
        <v>10.4</v>
      </c>
      <c r="TF323" s="103" t="n">
        <v>9</v>
      </c>
      <c r="TG323" s="103" t="n">
        <v>5.7</v>
      </c>
      <c r="TH323" s="103" t="n">
        <v>2.2</v>
      </c>
      <c r="TI323" s="103" t="n">
        <v>0.8</v>
      </c>
      <c r="TJ323" s="103" t="n">
        <v>3.9</v>
      </c>
      <c r="TK323" s="103" t="n">
        <v>6</v>
      </c>
      <c r="TL323" s="103" t="n">
        <v>8.5</v>
      </c>
      <c r="TM323" s="103" t="n">
        <v>10.4</v>
      </c>
      <c r="TN323" s="103" t="n">
        <v>12.4</v>
      </c>
      <c r="TO323" s="104" t="n">
        <f aca="false">AVERAGE(TC323:TN323)</f>
        <v>8.16666666666667</v>
      </c>
      <c r="UA323" s="22" t="n">
        <v>1973</v>
      </c>
      <c r="UB323" s="106" t="s">
        <v>173</v>
      </c>
      <c r="UC323" s="103" t="n">
        <v>16</v>
      </c>
      <c r="UD323" s="103" t="n">
        <v>16.2</v>
      </c>
      <c r="UE323" s="103" t="n">
        <v>10.9</v>
      </c>
      <c r="UF323" s="103" t="n">
        <v>9.6</v>
      </c>
      <c r="UG323" s="103" t="n">
        <v>6.4</v>
      </c>
      <c r="UH323" s="103" t="n">
        <v>4.2</v>
      </c>
      <c r="UI323" s="103" t="n">
        <v>3</v>
      </c>
      <c r="UJ323" s="103" t="n">
        <v>4.5</v>
      </c>
      <c r="UK323" s="103" t="n">
        <v>7</v>
      </c>
      <c r="UL323" s="103" t="n">
        <v>9.1</v>
      </c>
      <c r="UM323" s="103" t="n">
        <v>9.3</v>
      </c>
      <c r="UN323" s="103" t="n">
        <v>13.2</v>
      </c>
      <c r="UO323" s="104" t="n">
        <f aca="false">AVERAGE(UC323:UN323)</f>
        <v>9.11666666666667</v>
      </c>
      <c r="VA323" s="22" t="n">
        <v>1973</v>
      </c>
      <c r="VB323" s="106" t="s">
        <v>173</v>
      </c>
      <c r="VC323" s="103" t="n">
        <v>14.1</v>
      </c>
      <c r="VD323" s="103" t="n">
        <v>14</v>
      </c>
      <c r="VE323" s="103" t="n">
        <v>9.8</v>
      </c>
      <c r="VF323" s="103" t="n">
        <v>9.5</v>
      </c>
      <c r="VG323" s="103" t="n">
        <v>6.2</v>
      </c>
      <c r="VH323" s="103" t="n">
        <v>4.1</v>
      </c>
      <c r="VI323" s="103" t="n">
        <v>3.6</v>
      </c>
      <c r="VJ323" s="103" t="n">
        <v>4.7</v>
      </c>
      <c r="VK323" s="103" t="n">
        <v>6.8</v>
      </c>
      <c r="VL323" s="103" t="n">
        <v>8.3</v>
      </c>
      <c r="VM323" s="103" t="n">
        <v>8.9</v>
      </c>
      <c r="VN323" s="103" t="n">
        <v>12.4</v>
      </c>
      <c r="VO323" s="104" t="n">
        <f aca="false">AVERAGE(VC323:VN323)</f>
        <v>8.53333333333333</v>
      </c>
      <c r="WA323" s="22" t="n">
        <v>1973</v>
      </c>
      <c r="WB323" s="106" t="s">
        <v>173</v>
      </c>
      <c r="WC323" s="103" t="n">
        <v>18.1</v>
      </c>
      <c r="WD323" s="103" t="n">
        <v>17.5</v>
      </c>
      <c r="WE323" s="103" t="n">
        <v>12.8</v>
      </c>
      <c r="WF323" s="103" t="n">
        <v>11.1</v>
      </c>
      <c r="WG323" s="103" t="n">
        <v>7.3</v>
      </c>
      <c r="WH323" s="103" t="n">
        <v>5.3</v>
      </c>
      <c r="WI323" s="103" t="n">
        <v>4.6</v>
      </c>
      <c r="WJ323" s="103" t="n">
        <v>5.8</v>
      </c>
      <c r="WK323" s="103" t="n">
        <v>8.6</v>
      </c>
      <c r="WL323" s="103" t="n">
        <v>10.6</v>
      </c>
      <c r="WM323" s="103" t="n">
        <v>11.8</v>
      </c>
      <c r="WN323" s="103" t="n">
        <v>15.4</v>
      </c>
      <c r="WO323" s="104" t="n">
        <f aca="false">AVERAGE(WC323:WN323)</f>
        <v>10.7416666666667</v>
      </c>
      <c r="XA323" s="22" t="n">
        <v>1973</v>
      </c>
      <c r="XB323" s="106" t="s">
        <v>173</v>
      </c>
      <c r="XC323" s="103" t="n">
        <v>17</v>
      </c>
      <c r="XD323" s="103" t="n">
        <v>17</v>
      </c>
      <c r="XE323" s="103" t="n">
        <v>10.9</v>
      </c>
      <c r="XF323" s="103" t="n">
        <v>8.9</v>
      </c>
      <c r="XG323" s="103" t="n">
        <v>6.4</v>
      </c>
      <c r="XH323" s="103" t="n">
        <v>3.9</v>
      </c>
      <c r="XI323" s="103" t="n">
        <v>2.8</v>
      </c>
      <c r="XJ323" s="103" t="n">
        <v>5</v>
      </c>
      <c r="XK323" s="103" t="n">
        <v>6.9</v>
      </c>
      <c r="XL323" s="103" t="n">
        <v>9.3</v>
      </c>
      <c r="XM323" s="103" t="n">
        <v>10.8</v>
      </c>
      <c r="XN323" s="103" t="n">
        <v>14.2</v>
      </c>
      <c r="XO323" s="104" t="n">
        <f aca="false">AVERAGE(XC323:XN323)</f>
        <v>9.425</v>
      </c>
      <c r="YA323" s="22" t="n">
        <v>1973</v>
      </c>
      <c r="YB323" s="106" t="s">
        <v>173</v>
      </c>
      <c r="YC323" s="103" t="n">
        <v>14.3</v>
      </c>
      <c r="YD323" s="103" t="n">
        <v>14.3</v>
      </c>
      <c r="YE323" s="103" t="n">
        <v>12.5</v>
      </c>
      <c r="YF323" s="103" t="n">
        <v>11.4</v>
      </c>
      <c r="YG323" s="103" t="n">
        <v>9.1</v>
      </c>
      <c r="YH323" s="103" t="n">
        <v>6.3</v>
      </c>
      <c r="YI323" s="103" t="n">
        <v>6</v>
      </c>
      <c r="YJ323" s="103" t="n">
        <v>7.1</v>
      </c>
      <c r="YK323" s="103" t="n">
        <v>8.8</v>
      </c>
      <c r="YL323" s="103" t="n">
        <v>10.4</v>
      </c>
      <c r="YM323" s="103" t="n">
        <v>11.2</v>
      </c>
      <c r="YN323" s="103" t="n">
        <v>12.7</v>
      </c>
      <c r="YO323" s="104" t="n">
        <f aca="false">AVERAGE(YC323:YN323)</f>
        <v>10.3416666666667</v>
      </c>
      <c r="ZA323" s="22" t="n">
        <v>1973</v>
      </c>
      <c r="ZB323" s="106" t="s">
        <v>173</v>
      </c>
      <c r="ZC323" s="103" t="n">
        <v>14.2</v>
      </c>
      <c r="ZD323" s="103" t="n">
        <v>16.1</v>
      </c>
      <c r="ZE323" s="103" t="n">
        <v>13.9</v>
      </c>
      <c r="ZF323" s="103" t="n">
        <v>13.7</v>
      </c>
      <c r="ZG323" s="103" t="n">
        <v>11.5</v>
      </c>
      <c r="ZH323" s="103" t="n">
        <v>9</v>
      </c>
      <c r="ZI323" s="103" t="n">
        <v>9.5</v>
      </c>
      <c r="ZJ323" s="103" t="n">
        <v>8.7</v>
      </c>
      <c r="ZK323" s="103" t="n">
        <v>9.9</v>
      </c>
      <c r="ZL323" s="103" t="n">
        <v>11.5</v>
      </c>
      <c r="ZM323" s="103" t="n">
        <v>11.8</v>
      </c>
      <c r="ZN323" s="103" t="n">
        <v>13.2</v>
      </c>
      <c r="ZO323" s="104" t="n">
        <f aca="false">AVERAGE(ZC323:ZN323)</f>
        <v>11.9166666666667</v>
      </c>
      <c r="AAA323" s="36" t="n">
        <f aca="false">(OO323+EO323)/2</f>
        <v>10.9333333333333</v>
      </c>
      <c r="AAB323" s="37" t="n">
        <f aca="false">(HO323+ZO323+RO323+GO323)/4</f>
        <v>10.3166666666667</v>
      </c>
      <c r="AAC323" s="38" t="n">
        <f aca="false">(JO323+PO323+TO323+QO323+YO323+AO323+BO323+KO323+NO323+UO323+WO323)/11</f>
        <v>9.17121212121212</v>
      </c>
      <c r="ABA323" s="147" t="n">
        <f aca="false">MAX(OC323:ON323, EC323:EN323)</f>
        <v>16.3</v>
      </c>
      <c r="ABB323" s="147" t="n">
        <f aca="false">MIN(EC323:EN323,OC323:ON323)</f>
        <v>4.9</v>
      </c>
      <c r="ABC323" s="148" t="n">
        <f aca="false">MAX(HC323:HN323,ZC323:ZN323,RC323:RN323,GC323:GN323)</f>
        <v>17.8</v>
      </c>
      <c r="ABD323" s="144" t="n">
        <f aca="false">MIN(HC323:HN323,ZC323:ZN323,GC323:GN323)</f>
        <v>4</v>
      </c>
      <c r="ABE323" s="145" t="n">
        <f aca="false">MAX(JC323:JN323,PC323:PN323,TC323:TN323,QC323:QN323,YC323:YN323,AC323:AN323,BC323:BN323,KC323:KN323,NC323:NN323,UC323:UN323,WC323:WN323)</f>
        <v>19.2</v>
      </c>
      <c r="ABF323" s="145" t="n">
        <f aca="false">MIN(JC323:JN323,PC323:PN323,TC323:TN323,QC323:QN323,YC323:YN323,AC323:AN323,BC323:BN323,KC323:KN323,NC323:NN323,UC323:UN323,WC323:WN323)</f>
        <v>0.8</v>
      </c>
    </row>
    <row r="324" customFormat="false" ht="12.9" hidden="false" customHeight="false" outlineLevel="0" collapsed="false">
      <c r="A324" s="97"/>
      <c r="B324" s="11" t="n">
        <f aca="false">AVERAGE(AO324,BO324,CO324,DO324,EO324,FO324,GO324,HO324,IO324,JO324,KO324,LO324,MO324,NO324,OO324,PO324,QO324,RO324,SO324,TO324,UO324,VO324,WO324,XO324,YO324,ZO324)</f>
        <v>9.49038461538462</v>
      </c>
      <c r="C324" s="98" t="n">
        <f aca="false">AVERAGE(B320:B324)</f>
        <v>8.99548076923077</v>
      </c>
      <c r="D324" s="99" t="n">
        <f aca="false">AVERAGE(B315:B324)</f>
        <v>8.83088141025641</v>
      </c>
      <c r="E324" s="11" t="n">
        <f aca="false">AVERAGE(B305:B324)</f>
        <v>8.82054887820513</v>
      </c>
      <c r="F324" s="100" t="n">
        <f aca="false">AVERAGE(B275:B324)</f>
        <v>8.70244966491842</v>
      </c>
      <c r="G324" s="3" t="n">
        <f aca="false">MAX(AC324:AN324,BC324:BN324,CC324:CN324,DC324:DN324,EC324:EN324,FC324:FN324,GC324:GN324,HC324:HN324,IC324:IN324,JC324:JN324,KC324:KN324,LC324:LN324,MC324:MN324,NC324:NN324,OC324:ON324,PC324:PN324,QC324:QN324,RC324:RN324,SC324:SN324,TC324:TN324,UC324:UN324,VC324:VN324,WC324:WN324,XC324:XN324,YC324:YN324,ZC324:ZN324,)</f>
        <v>18.6</v>
      </c>
      <c r="H324" s="19" t="n">
        <f aca="false">MEDIAN(AC324:AN324,BC324:BN324,CC324:CN324,DC324:DN324,EC324:EN324,FC324:FN324,GC324:GN324,HC324:HN324,IC324:IN324,JC324:JN324,KC324:KN324,LC324:LN324,MC324:MN324,NC324:NN324,OC324:ON324,PC324:PN324,QC324:QN324,RC324:RN324,SC324:SN324,TC324:TN324,UC324:UN324,VC324:VN324,WC324:WN324,XC324:XN324,YC324:YN324,ZC324:ZN324,)</f>
        <v>9</v>
      </c>
      <c r="I324" s="5" t="n">
        <f aca="false">MIN(AC324:AN324,BC324:BN324,CC324:CN324,DC324:DN324,EC324:EN324,FC324:FN324,GC324:GN324,HC324:HN324,IC324:IN324,JC324:JN324,KC324:KN324,LC324:LN324,MC324:MN324,NC324:NN324,OC324:ON324,PC324:PN324,QC324:QN324,RC324:RN324,SC324:SN324,TC324:TN324,UC324:UN324,VC324:VN324,WC324:WN324,XC324:XN324,YC324:YN324,ZC324:ZN324)</f>
        <v>0.5</v>
      </c>
      <c r="J324" s="5" t="n">
        <f aca="false">MIN(AC324:AN324,BC324:BN324,CC324:CN324,DC324:DN324,EC324:EN324,FC324:FN324,GC324:GN324,HC324:HN324,IC324:IN324,JC324:JN324,KC324:KN324,LC324:LN324,MC324:MN324,NC324:NN324,OC324:ON324,PC324:PN324,QC324:QN324,SC324:SN324,TC324:TN324,UC324:UN324,VC324:VN324,WC324:WN324,XC324:XN324,YC324:YN324,ZC324:ZN324)</f>
        <v>2.5</v>
      </c>
      <c r="K324" s="101" t="n">
        <f aca="false">(G324+I324)/2</f>
        <v>9.55</v>
      </c>
      <c r="AB324" s="102" t="n">
        <v>1974</v>
      </c>
      <c r="AC324" s="103" t="n">
        <v>13.4</v>
      </c>
      <c r="AD324" s="103" t="n">
        <v>11.8</v>
      </c>
      <c r="AE324" s="103" t="n">
        <v>12.6</v>
      </c>
      <c r="AF324" s="103" t="n">
        <v>9.5</v>
      </c>
      <c r="AG324" s="103" t="n">
        <v>6.9</v>
      </c>
      <c r="AH324" s="103" t="n">
        <v>3.1</v>
      </c>
      <c r="AI324" s="103" t="n">
        <v>3.4</v>
      </c>
      <c r="AJ324" s="103" t="n">
        <v>4.4</v>
      </c>
      <c r="AK324" s="103" t="n">
        <v>4.7</v>
      </c>
      <c r="AL324" s="103" t="n">
        <v>6.3</v>
      </c>
      <c r="AM324" s="103" t="n">
        <v>5.9</v>
      </c>
      <c r="AN324" s="103" t="n">
        <v>7.3</v>
      </c>
      <c r="AO324" s="104" t="n">
        <f aca="false">AVERAGE(AC324:AN324)</f>
        <v>7.44166666666667</v>
      </c>
      <c r="BA324" s="22" t="n">
        <v>1974</v>
      </c>
      <c r="BB324" s="106" t="s">
        <v>174</v>
      </c>
      <c r="BC324" s="103" t="n">
        <v>14.6</v>
      </c>
      <c r="BD324" s="103" t="n">
        <v>13.1</v>
      </c>
      <c r="BE324" s="103" t="n">
        <v>13.4</v>
      </c>
      <c r="BF324" s="103" t="n">
        <v>11.3</v>
      </c>
      <c r="BG324" s="103" t="n">
        <v>8.3</v>
      </c>
      <c r="BH324" s="103" t="n">
        <v>5.5</v>
      </c>
      <c r="BI324" s="103" t="n">
        <v>5.6</v>
      </c>
      <c r="BJ324" s="103" t="n">
        <v>6</v>
      </c>
      <c r="BK324" s="103" t="n">
        <v>6.9</v>
      </c>
      <c r="BL324" s="103" t="n">
        <v>8.4</v>
      </c>
      <c r="BM324" s="103" t="n">
        <v>9.5</v>
      </c>
      <c r="BN324" s="103" t="n">
        <v>10.7</v>
      </c>
      <c r="BO324" s="104" t="n">
        <f aca="false">AVERAGE(BC324:BN324)</f>
        <v>9.44166666666667</v>
      </c>
      <c r="CA324" s="22" t="n">
        <v>1974</v>
      </c>
      <c r="CB324" s="106" t="s">
        <v>174</v>
      </c>
      <c r="CC324" s="103" t="n">
        <v>14.6</v>
      </c>
      <c r="CD324" s="103" t="n">
        <v>12.7</v>
      </c>
      <c r="CE324" s="103" t="n">
        <v>14.5</v>
      </c>
      <c r="CF324" s="103" t="n">
        <v>9.9</v>
      </c>
      <c r="CG324" s="103" t="n">
        <v>8</v>
      </c>
      <c r="CH324" s="103" t="n">
        <v>4.3</v>
      </c>
      <c r="CI324" s="103" t="n">
        <v>3.6</v>
      </c>
      <c r="CJ324" s="103" t="n">
        <v>4.4</v>
      </c>
      <c r="CK324" s="103" t="n">
        <v>4.7</v>
      </c>
      <c r="CL324" s="103" t="n">
        <v>7.2</v>
      </c>
      <c r="CM324" s="103" t="n">
        <v>7.6</v>
      </c>
      <c r="CN324" s="103" t="n">
        <v>8.9</v>
      </c>
      <c r="CO324" s="104" t="n">
        <f aca="false">AVERAGE(CC324:CN324)</f>
        <v>8.36666666666667</v>
      </c>
      <c r="DA324" s="22" t="n">
        <v>1974</v>
      </c>
      <c r="DB324" s="106" t="s">
        <v>174</v>
      </c>
      <c r="DC324" s="103" t="n">
        <v>16.5</v>
      </c>
      <c r="DD324" s="103" t="n">
        <v>14.6</v>
      </c>
      <c r="DE324" s="103" t="n">
        <v>14.7</v>
      </c>
      <c r="DF324" s="103" t="n">
        <v>11.9</v>
      </c>
      <c r="DG324" s="103" t="n">
        <v>7.9</v>
      </c>
      <c r="DH324" s="103" t="n">
        <v>3.2</v>
      </c>
      <c r="DI324" s="103" t="n">
        <v>3.4</v>
      </c>
      <c r="DJ324" s="103" t="n">
        <v>4.6</v>
      </c>
      <c r="DK324" s="103" t="n">
        <v>5.7</v>
      </c>
      <c r="DL324" s="103" t="n">
        <v>7.9</v>
      </c>
      <c r="DM324" s="103" t="n">
        <v>9</v>
      </c>
      <c r="DN324" s="103" t="n">
        <v>10.6</v>
      </c>
      <c r="DO324" s="104" t="n">
        <f aca="false">AVERAGE(DC324:DN324)</f>
        <v>9.16666666666667</v>
      </c>
      <c r="EA324" s="22" t="n">
        <v>1974</v>
      </c>
      <c r="EB324" s="106" t="s">
        <v>174</v>
      </c>
      <c r="EC324" s="103" t="n">
        <v>15.6</v>
      </c>
      <c r="ED324" s="103" t="n">
        <v>15.1</v>
      </c>
      <c r="EE324" s="103" t="n">
        <v>16</v>
      </c>
      <c r="EF324" s="103" t="n">
        <v>13</v>
      </c>
      <c r="EG324" s="103" t="n">
        <v>11.1</v>
      </c>
      <c r="EH324" s="103" t="n">
        <v>9</v>
      </c>
      <c r="EI324" s="103" t="n">
        <v>7.9</v>
      </c>
      <c r="EJ324" s="103" t="n">
        <v>7.8</v>
      </c>
      <c r="EK324" s="103" t="n">
        <v>8.2</v>
      </c>
      <c r="EL324" s="103" t="n">
        <v>9.8</v>
      </c>
      <c r="EM324" s="103" t="n">
        <v>10.2</v>
      </c>
      <c r="EN324" s="103" t="n">
        <v>11.6</v>
      </c>
      <c r="EO324" s="104" t="n">
        <f aca="false">AVERAGE(EC324:EN324)</f>
        <v>11.275</v>
      </c>
      <c r="FA324" s="22" t="n">
        <v>1974</v>
      </c>
      <c r="FB324" s="106" t="s">
        <v>174</v>
      </c>
      <c r="FC324" s="103" t="n">
        <v>15.7</v>
      </c>
      <c r="FD324" s="103" t="n">
        <v>13.4</v>
      </c>
      <c r="FE324" s="103" t="n">
        <v>14</v>
      </c>
      <c r="FF324" s="103" t="n">
        <v>9.9</v>
      </c>
      <c r="FG324" s="103" t="n">
        <v>6.7</v>
      </c>
      <c r="FH324" s="103" t="n">
        <v>2.5</v>
      </c>
      <c r="FI324" s="103" t="n">
        <v>3.2</v>
      </c>
      <c r="FJ324" s="103" t="n">
        <v>3.4</v>
      </c>
      <c r="FK324" s="103" t="n">
        <v>4.6</v>
      </c>
      <c r="FL324" s="103" t="n">
        <v>6.7</v>
      </c>
      <c r="FM324" s="103" t="n">
        <v>6.9</v>
      </c>
      <c r="FN324" s="103" t="n">
        <v>8.6</v>
      </c>
      <c r="FO324" s="104" t="n">
        <f aca="false">AVERAGE(FC324:FN324)</f>
        <v>7.96666666666667</v>
      </c>
      <c r="GA324" s="22" t="n">
        <v>1974</v>
      </c>
      <c r="GB324" s="106" t="s">
        <v>174</v>
      </c>
      <c r="GC324" s="103" t="n">
        <v>17.6</v>
      </c>
      <c r="GD324" s="103" t="n">
        <v>15.7</v>
      </c>
      <c r="GE324" s="103" t="n">
        <v>16.3</v>
      </c>
      <c r="GF324" s="103" t="n">
        <v>11.9</v>
      </c>
      <c r="GG324" s="103" t="n">
        <v>8.4</v>
      </c>
      <c r="GH324" s="103" t="n">
        <v>4.3</v>
      </c>
      <c r="GI324" s="103" t="n">
        <v>3.8</v>
      </c>
      <c r="GJ324" s="103" t="n">
        <v>6</v>
      </c>
      <c r="GK324" s="103" t="n">
        <v>6.9</v>
      </c>
      <c r="GL324" s="103" t="n">
        <v>9.3</v>
      </c>
      <c r="GM324" s="103" t="n">
        <v>9.2</v>
      </c>
      <c r="GN324" s="103" t="n">
        <v>11.2</v>
      </c>
      <c r="GO324" s="104" t="n">
        <f aca="false">AVERAGE(GC324:GN324)</f>
        <v>10.05</v>
      </c>
      <c r="HA324" s="22" t="n">
        <v>1974</v>
      </c>
      <c r="HB324" s="106" t="s">
        <v>174</v>
      </c>
      <c r="HC324" s="103" t="n">
        <v>17</v>
      </c>
      <c r="HD324" s="103" t="n">
        <v>16.4</v>
      </c>
      <c r="HE324" s="103" t="n">
        <v>17.1</v>
      </c>
      <c r="HF324" s="103" t="n">
        <v>14.6</v>
      </c>
      <c r="HG324" s="103" t="n">
        <v>12.9</v>
      </c>
      <c r="HH324" s="103" t="n">
        <v>10.2</v>
      </c>
      <c r="HI324" s="103" t="n">
        <v>9.1</v>
      </c>
      <c r="HJ324" s="103" t="n">
        <v>9</v>
      </c>
      <c r="HK324" s="103" t="n">
        <v>9.5</v>
      </c>
      <c r="HL324" s="103" t="n">
        <v>11.4</v>
      </c>
      <c r="HM324" s="103" t="n">
        <v>12.2</v>
      </c>
      <c r="HN324" s="103" t="n">
        <v>14.3</v>
      </c>
      <c r="HO324" s="104" t="n">
        <f aca="false">AVERAGE(HC324:HN324)</f>
        <v>12.8083333333333</v>
      </c>
      <c r="IA324" s="22" t="n">
        <v>1974</v>
      </c>
      <c r="IB324" s="106" t="s">
        <v>174</v>
      </c>
      <c r="IC324" s="103" t="n">
        <v>15.3</v>
      </c>
      <c r="ID324" s="103" t="n">
        <v>14.8</v>
      </c>
      <c r="IE324" s="103" t="n">
        <v>15.3</v>
      </c>
      <c r="IF324" s="103" t="n">
        <v>11.7</v>
      </c>
      <c r="IG324" s="103" t="n">
        <v>8.2</v>
      </c>
      <c r="IH324" s="103" t="n">
        <v>5.8</v>
      </c>
      <c r="II324" s="103" t="n">
        <v>5.8</v>
      </c>
      <c r="IJ324" s="103" t="n">
        <v>5.8</v>
      </c>
      <c r="IK324" s="103" t="n">
        <v>6.7</v>
      </c>
      <c r="IL324" s="103" t="n">
        <v>8.1</v>
      </c>
      <c r="IM324" s="103" t="n">
        <v>7.5</v>
      </c>
      <c r="IN324" s="103" t="n">
        <v>9.4</v>
      </c>
      <c r="IO324" s="104" t="n">
        <f aca="false">AVERAGE(IC324:IN324)</f>
        <v>9.53333333333333</v>
      </c>
      <c r="JA324" s="22" t="n">
        <v>1974</v>
      </c>
      <c r="JB324" s="106" t="s">
        <v>174</v>
      </c>
      <c r="JC324" s="103" t="n">
        <v>14.4</v>
      </c>
      <c r="JD324" s="103" t="n">
        <v>12.5</v>
      </c>
      <c r="JE324" s="103" t="n">
        <v>14.1</v>
      </c>
      <c r="JF324" s="103" t="n">
        <v>10.8</v>
      </c>
      <c r="JG324" s="103" t="n">
        <v>7.7</v>
      </c>
      <c r="JH324" s="103" t="n">
        <v>5.5</v>
      </c>
      <c r="JI324" s="103" t="n">
        <v>4.7</v>
      </c>
      <c r="JJ324" s="103" t="n">
        <v>5.4</v>
      </c>
      <c r="JK324" s="103" t="n">
        <v>5.7</v>
      </c>
      <c r="JL324" s="103" t="n">
        <v>7.5</v>
      </c>
      <c r="JM324" s="103" t="n">
        <v>7.5</v>
      </c>
      <c r="JN324" s="103" t="n">
        <v>9.2</v>
      </c>
      <c r="JO324" s="104" t="n">
        <f aca="false">AVERAGE(JC324:JN324)</f>
        <v>8.75</v>
      </c>
      <c r="KA324" s="22" t="n">
        <v>1974</v>
      </c>
      <c r="KB324" s="106" t="s">
        <v>174</v>
      </c>
      <c r="KC324" s="103" t="n">
        <v>16.7</v>
      </c>
      <c r="KD324" s="103" t="n">
        <v>14</v>
      </c>
      <c r="KE324" s="103" t="n">
        <v>15.9</v>
      </c>
      <c r="KF324" s="103" t="n">
        <v>11.3</v>
      </c>
      <c r="KG324" s="103" t="n">
        <v>7.9</v>
      </c>
      <c r="KH324" s="103" t="n">
        <v>4.3</v>
      </c>
      <c r="KI324" s="103" t="n">
        <v>3.8</v>
      </c>
      <c r="KJ324" s="103" t="n">
        <v>5.7</v>
      </c>
      <c r="KK324" s="103" t="n">
        <v>5.6</v>
      </c>
      <c r="KL324" s="103" t="n">
        <v>10.6</v>
      </c>
      <c r="KM324" s="103" t="n">
        <v>9</v>
      </c>
      <c r="KN324" s="103" t="n">
        <v>8.8</v>
      </c>
      <c r="KO324" s="104" t="n">
        <f aca="false">AVERAGE(KC324:KN324)</f>
        <v>9.46666666666667</v>
      </c>
      <c r="LA324" s="22" t="n">
        <v>1974</v>
      </c>
      <c r="LB324" s="106" t="s">
        <v>174</v>
      </c>
      <c r="LC324" s="103" t="n">
        <v>17.4</v>
      </c>
      <c r="LD324" s="103" t="n">
        <v>15.4</v>
      </c>
      <c r="LE324" s="103" t="n">
        <v>16.4</v>
      </c>
      <c r="LF324" s="103" t="n">
        <v>12.4</v>
      </c>
      <c r="LG324" s="103" t="n">
        <v>8.8</v>
      </c>
      <c r="LH324" s="103" t="n">
        <v>4.9</v>
      </c>
      <c r="LI324" s="103" t="n">
        <v>4.9</v>
      </c>
      <c r="LJ324" s="103" t="n">
        <v>6.4</v>
      </c>
      <c r="LK324" s="103" t="n">
        <v>6.9</v>
      </c>
      <c r="LL324" s="103" t="n">
        <v>9.8</v>
      </c>
      <c r="LM324" s="103" t="n">
        <v>9.9</v>
      </c>
      <c r="LN324" s="103" t="n">
        <v>12.1</v>
      </c>
      <c r="LO324" s="104" t="n">
        <f aca="false">AVERAGE(LC324:LN324)</f>
        <v>10.4416666666667</v>
      </c>
      <c r="MA324" s="22" t="n">
        <v>1974</v>
      </c>
      <c r="MB324" s="106" t="s">
        <v>174</v>
      </c>
      <c r="MC324" s="103" t="n">
        <v>16.1</v>
      </c>
      <c r="MD324" s="103" t="n">
        <v>15.1</v>
      </c>
      <c r="ME324" s="103" t="n">
        <v>15.3</v>
      </c>
      <c r="MF324" s="103" t="n">
        <v>11.9</v>
      </c>
      <c r="MG324" s="103" t="n">
        <v>9.5</v>
      </c>
      <c r="MH324" s="103" t="n">
        <v>6.2</v>
      </c>
      <c r="MI324" s="103" t="n">
        <v>6.3</v>
      </c>
      <c r="MJ324" s="103" t="n">
        <v>5.7</v>
      </c>
      <c r="MK324" s="103" t="n">
        <v>7</v>
      </c>
      <c r="ML324" s="103" t="n">
        <v>8.6</v>
      </c>
      <c r="MM324" s="103" t="n">
        <v>8.9</v>
      </c>
      <c r="MN324" s="103" t="n">
        <v>10.1</v>
      </c>
      <c r="MO324" s="104" t="n">
        <f aca="false">AVERAGE(MC324:MN324)</f>
        <v>10.0583333333333</v>
      </c>
      <c r="MQ324" s="5" t="n">
        <f aca="false">MAX(MC324:MN324)</f>
        <v>16.1</v>
      </c>
      <c r="MR324" s="5" t="n">
        <f aca="false">MIN(MC324:MN324)</f>
        <v>5.7</v>
      </c>
      <c r="NA324" s="22" t="n">
        <v>1974</v>
      </c>
      <c r="NB324" s="106" t="s">
        <v>174</v>
      </c>
      <c r="NC324" s="103" t="n">
        <v>15.8</v>
      </c>
      <c r="ND324" s="103" t="n">
        <v>13.9</v>
      </c>
      <c r="NE324" s="103" t="n">
        <v>15.2</v>
      </c>
      <c r="NF324" s="103" t="n">
        <v>11.1</v>
      </c>
      <c r="NG324" s="103" t="n">
        <v>8</v>
      </c>
      <c r="NH324" s="103" t="n">
        <v>4</v>
      </c>
      <c r="NI324" s="103" t="n">
        <v>3.8</v>
      </c>
      <c r="NJ324" s="103" t="n">
        <v>4.5</v>
      </c>
      <c r="NK324" s="103" t="n">
        <v>5.3</v>
      </c>
      <c r="NL324" s="103" t="n">
        <v>7.9</v>
      </c>
      <c r="NM324" s="103" t="n">
        <v>8.4</v>
      </c>
      <c r="NN324" s="103" t="n">
        <v>10.1</v>
      </c>
      <c r="NO324" s="104" t="n">
        <f aca="false">AVERAGE(NC324:NN324)</f>
        <v>9</v>
      </c>
      <c r="OA324" s="22" t="n">
        <v>1974</v>
      </c>
      <c r="OB324" s="106" t="n">
        <v>1974</v>
      </c>
      <c r="OC324" s="103" t="n">
        <v>16.3</v>
      </c>
      <c r="OD324" s="103" t="n">
        <v>16.4</v>
      </c>
      <c r="OE324" s="103" t="n">
        <v>12.8</v>
      </c>
      <c r="OF324" s="103" t="n">
        <v>12.6</v>
      </c>
      <c r="OG324" s="103" t="n">
        <v>9.5</v>
      </c>
      <c r="OH324" s="103" t="n">
        <v>6.5</v>
      </c>
      <c r="OI324" s="103" t="n">
        <v>5.3</v>
      </c>
      <c r="OJ324" s="103" t="n">
        <v>7.2</v>
      </c>
      <c r="OK324" s="103" t="n">
        <v>9.3</v>
      </c>
      <c r="OL324" s="103" t="n">
        <v>11.2</v>
      </c>
      <c r="OM324" s="103" t="n">
        <v>12.1</v>
      </c>
      <c r="ON324" s="103" t="n">
        <v>14.6</v>
      </c>
      <c r="OO324" s="104" t="n">
        <f aca="false">AVERAGE(OC324:ON324)</f>
        <v>11.15</v>
      </c>
      <c r="OQ324" s="5" t="n">
        <f aca="false">MAX(OC324:ON324)</f>
        <v>16.4</v>
      </c>
      <c r="OR324" s="5" t="n">
        <f aca="false">MIN(OC324:ON324)</f>
        <v>5.3</v>
      </c>
      <c r="PA324" s="22" t="n">
        <v>1974</v>
      </c>
      <c r="PB324" s="106" t="s">
        <v>174</v>
      </c>
      <c r="PC324" s="103" t="n">
        <v>18.6</v>
      </c>
      <c r="PD324" s="103" t="n">
        <v>16.1</v>
      </c>
      <c r="PE324" s="103" t="n">
        <v>16.9</v>
      </c>
      <c r="PF324" s="103" t="n">
        <v>12.6</v>
      </c>
      <c r="PG324" s="103" t="n">
        <v>8.9</v>
      </c>
      <c r="PH324" s="103" t="n">
        <v>4.2</v>
      </c>
      <c r="PI324" s="103" t="n">
        <v>5.2</v>
      </c>
      <c r="PJ324" s="103" t="n">
        <v>6.1</v>
      </c>
      <c r="PK324" s="103" t="n">
        <v>6.2</v>
      </c>
      <c r="PL324" s="103" t="n">
        <v>9.9</v>
      </c>
      <c r="PM324" s="103" t="n">
        <v>10.7</v>
      </c>
      <c r="PN324" s="103" t="n">
        <v>13</v>
      </c>
      <c r="PO324" s="104" t="n">
        <f aca="false">AVERAGE(PC324:PN324)</f>
        <v>10.7</v>
      </c>
      <c r="QA324" s="22" t="n">
        <v>1974</v>
      </c>
      <c r="QB324" s="106" t="s">
        <v>174</v>
      </c>
      <c r="QC324" s="103" t="n">
        <v>15.3</v>
      </c>
      <c r="QD324" s="103" t="n">
        <v>13.3</v>
      </c>
      <c r="QE324" s="103" t="n">
        <v>15</v>
      </c>
      <c r="QF324" s="103" t="n">
        <v>10.8</v>
      </c>
      <c r="QG324" s="103" t="n">
        <v>7.4</v>
      </c>
      <c r="QH324" s="103" t="n">
        <v>4.1</v>
      </c>
      <c r="QI324" s="103" t="n">
        <v>4</v>
      </c>
      <c r="QJ324" s="103" t="n">
        <v>5.3</v>
      </c>
      <c r="QK324" s="103" t="n">
        <v>4.7</v>
      </c>
      <c r="QL324" s="103" t="n">
        <v>7.6</v>
      </c>
      <c r="QM324" s="103" t="n">
        <v>7.8</v>
      </c>
      <c r="QN324" s="103" t="n">
        <v>9.8</v>
      </c>
      <c r="QO324" s="104" t="n">
        <f aca="false">AVERAGE(QC324:QN324)</f>
        <v>8.75833333333334</v>
      </c>
      <c r="RA324" s="22" t="n">
        <v>1974</v>
      </c>
      <c r="RB324" s="106" t="s">
        <v>174</v>
      </c>
      <c r="RC324" s="103" t="n">
        <v>11</v>
      </c>
      <c r="RD324" s="103" t="n">
        <v>9.9</v>
      </c>
      <c r="RE324" s="103" t="n">
        <v>9</v>
      </c>
      <c r="RF324" s="103" t="n">
        <v>7.7</v>
      </c>
      <c r="RG324" s="103" t="n">
        <v>4.5</v>
      </c>
      <c r="RH324" s="103" t="n">
        <v>0.6</v>
      </c>
      <c r="RI324" s="103" t="n">
        <v>1.5</v>
      </c>
      <c r="RJ324" s="103" t="n">
        <v>0.5</v>
      </c>
      <c r="RK324" s="103" t="n">
        <v>2.4</v>
      </c>
      <c r="RL324" s="103" t="n">
        <v>4.4</v>
      </c>
      <c r="RM324" s="103" t="n">
        <v>5.3</v>
      </c>
      <c r="RN324" s="103" t="n">
        <v>6.7</v>
      </c>
      <c r="RO324" s="104" t="n">
        <f aca="false">AVERAGE(RC324:RN324)</f>
        <v>5.29166666666667</v>
      </c>
      <c r="SA324" s="22" t="n">
        <v>1974</v>
      </c>
      <c r="SB324" s="106" t="s">
        <v>174</v>
      </c>
      <c r="SC324" s="103" t="n">
        <v>16.7</v>
      </c>
      <c r="SD324" s="103" t="n">
        <v>14.3</v>
      </c>
      <c r="SE324" s="103" t="n">
        <v>14.1</v>
      </c>
      <c r="SF324" s="103" t="n">
        <v>11.2</v>
      </c>
      <c r="SG324" s="103" t="n">
        <v>7.3</v>
      </c>
      <c r="SH324" s="103" t="n">
        <v>2.5</v>
      </c>
      <c r="SI324" s="103" t="n">
        <v>3.3</v>
      </c>
      <c r="SJ324" s="103" t="n">
        <v>3.9</v>
      </c>
      <c r="SK324" s="103" t="n">
        <v>4.7</v>
      </c>
      <c r="SL324" s="103" t="n">
        <v>6.3</v>
      </c>
      <c r="SM324" s="103" t="n">
        <v>6.9</v>
      </c>
      <c r="SN324" s="103" t="n">
        <v>8.6</v>
      </c>
      <c r="SO324" s="104" t="n">
        <f aca="false">AVERAGE(SC324:SN324)</f>
        <v>8.31666666666667</v>
      </c>
      <c r="TA324" s="22" t="n">
        <v>1974</v>
      </c>
      <c r="TB324" s="106" t="s">
        <v>174</v>
      </c>
      <c r="TC324" s="103" t="n">
        <v>14.8</v>
      </c>
      <c r="TD324" s="103" t="n">
        <v>12.9</v>
      </c>
      <c r="TE324" s="103" t="n">
        <v>13.4</v>
      </c>
      <c r="TF324" s="103" t="n">
        <v>10.8</v>
      </c>
      <c r="TG324" s="103" t="n">
        <v>7.1</v>
      </c>
      <c r="TH324" s="103" t="n">
        <v>4.2</v>
      </c>
      <c r="TI324" s="103" t="n">
        <v>5</v>
      </c>
      <c r="TJ324" s="103" t="n">
        <v>5.2</v>
      </c>
      <c r="TK324" s="103" t="n">
        <v>6</v>
      </c>
      <c r="TL324" s="103" t="n">
        <v>7.5</v>
      </c>
      <c r="TM324" s="103" t="n">
        <v>9</v>
      </c>
      <c r="TN324" s="103" t="n">
        <v>9.7</v>
      </c>
      <c r="TO324" s="104" t="n">
        <f aca="false">AVERAGE(TC324:TN324)</f>
        <v>8.8</v>
      </c>
      <c r="UA324" s="22" t="n">
        <v>1974</v>
      </c>
      <c r="UB324" s="106" t="s">
        <v>174</v>
      </c>
      <c r="UC324" s="103" t="n">
        <v>16.6</v>
      </c>
      <c r="UD324" s="103" t="n">
        <v>15</v>
      </c>
      <c r="UE324" s="103" t="n">
        <v>15.4</v>
      </c>
      <c r="UF324" s="103" t="n">
        <v>11.6</v>
      </c>
      <c r="UG324" s="103" t="n">
        <v>8.1</v>
      </c>
      <c r="UH324" s="103" t="n">
        <v>3.5</v>
      </c>
      <c r="UI324" s="103" t="n">
        <v>4.2</v>
      </c>
      <c r="UJ324" s="103" t="n">
        <v>4.4</v>
      </c>
      <c r="UK324" s="103" t="n">
        <v>5.5</v>
      </c>
      <c r="UL324" s="103" t="n">
        <v>8</v>
      </c>
      <c r="UM324" s="105" t="n">
        <f aca="false">(UM323+UM325)/2</f>
        <v>10.2</v>
      </c>
      <c r="UN324" s="105" t="n">
        <f aca="false">(UN323+UN325)/2</f>
        <v>13.75</v>
      </c>
      <c r="UO324" s="104" t="n">
        <f aca="false">AVERAGE(UC324:UN324)</f>
        <v>9.6875</v>
      </c>
      <c r="VA324" s="22" t="n">
        <v>1974</v>
      </c>
      <c r="VB324" s="106" t="s">
        <v>174</v>
      </c>
      <c r="VC324" s="103" t="n">
        <v>15.5</v>
      </c>
      <c r="VD324" s="103" t="n">
        <v>13.7</v>
      </c>
      <c r="VE324" s="103" t="n">
        <v>14.4</v>
      </c>
      <c r="VF324" s="103" t="n">
        <v>10.7</v>
      </c>
      <c r="VG324" s="103" t="n">
        <v>8.1</v>
      </c>
      <c r="VH324" s="103" t="n">
        <v>3.8</v>
      </c>
      <c r="VI324" s="103" t="n">
        <v>4.2</v>
      </c>
      <c r="VJ324" s="103" t="n">
        <v>5</v>
      </c>
      <c r="VK324" s="103" t="n">
        <v>5.4</v>
      </c>
      <c r="VL324" s="103" t="n">
        <v>7.6</v>
      </c>
      <c r="VM324" s="103" t="n">
        <v>8.2</v>
      </c>
      <c r="VN324" s="103" t="n">
        <v>10</v>
      </c>
      <c r="VO324" s="104" t="n">
        <f aca="false">AVERAGE(VC324:VN324)</f>
        <v>8.88333333333333</v>
      </c>
      <c r="WA324" s="22" t="n">
        <v>1974</v>
      </c>
      <c r="WB324" s="106" t="s">
        <v>174</v>
      </c>
      <c r="WC324" s="103" t="n">
        <v>17.8</v>
      </c>
      <c r="WD324" s="103" t="n">
        <v>14.9</v>
      </c>
      <c r="WE324" s="103" t="n">
        <v>16.6</v>
      </c>
      <c r="WF324" s="103" t="n">
        <v>12.2</v>
      </c>
      <c r="WG324" s="103" t="n">
        <v>8.9</v>
      </c>
      <c r="WH324" s="103" t="n">
        <v>4.8</v>
      </c>
      <c r="WI324" s="103" t="n">
        <v>4.6</v>
      </c>
      <c r="WJ324" s="103" t="n">
        <v>6.3</v>
      </c>
      <c r="WK324" s="103" t="n">
        <v>6.3</v>
      </c>
      <c r="WL324" s="103" t="n">
        <v>10</v>
      </c>
      <c r="WM324" s="103" t="n">
        <v>10.1</v>
      </c>
      <c r="WN324" s="103" t="n">
        <v>12.3</v>
      </c>
      <c r="WO324" s="104" t="n">
        <f aca="false">AVERAGE(WC324:WN324)</f>
        <v>10.4</v>
      </c>
      <c r="XA324" s="22" t="n">
        <v>1974</v>
      </c>
      <c r="XB324" s="106" t="s">
        <v>174</v>
      </c>
      <c r="XC324" s="103" t="n">
        <v>16.8</v>
      </c>
      <c r="XD324" s="103" t="n">
        <v>14.9</v>
      </c>
      <c r="XE324" s="103" t="n">
        <v>14.7</v>
      </c>
      <c r="XF324" s="103" t="n">
        <v>11.5</v>
      </c>
      <c r="XG324" s="105" t="n">
        <f aca="false">(XG323+XG325)/2</f>
        <v>6.5</v>
      </c>
      <c r="XH324" s="105" t="n">
        <f aca="false">(XH323+XH325)/2</f>
        <v>3.25</v>
      </c>
      <c r="XI324" s="105" t="n">
        <f aca="false">(XI323+XI325)/2</f>
        <v>3.85</v>
      </c>
      <c r="XJ324" s="105" t="n">
        <f aca="false">(XJ323+XJ325)/2</f>
        <v>4.75</v>
      </c>
      <c r="XK324" s="103" t="n">
        <v>6.3</v>
      </c>
      <c r="XL324" s="103" t="n">
        <v>8.6</v>
      </c>
      <c r="XM324" s="103" t="n">
        <v>9.7</v>
      </c>
      <c r="XN324" s="103" t="n">
        <v>11.6</v>
      </c>
      <c r="XO324" s="104" t="n">
        <f aca="false">AVERAGE(XC324:XN324)</f>
        <v>9.37083333333333</v>
      </c>
      <c r="YA324" s="22" t="n">
        <v>1974</v>
      </c>
      <c r="YB324" s="106" t="s">
        <v>174</v>
      </c>
      <c r="YC324" s="103" t="n">
        <v>15.8</v>
      </c>
      <c r="YD324" s="103" t="n">
        <v>14.8</v>
      </c>
      <c r="YE324" s="103" t="n">
        <v>15.3</v>
      </c>
      <c r="YF324" s="103" t="n">
        <v>12.6</v>
      </c>
      <c r="YG324" s="103" t="n">
        <v>10</v>
      </c>
      <c r="YH324" s="103" t="n">
        <v>7.3</v>
      </c>
      <c r="YI324" s="103" t="n">
        <v>6.4</v>
      </c>
      <c r="YJ324" s="103" t="n">
        <v>7.6</v>
      </c>
      <c r="YK324" s="103" t="n">
        <v>8.1</v>
      </c>
      <c r="YL324" s="103" t="n">
        <v>9.6</v>
      </c>
      <c r="YM324" s="103" t="n">
        <v>10.3</v>
      </c>
      <c r="YN324" s="103" t="n">
        <v>11.4</v>
      </c>
      <c r="YO324" s="104" t="n">
        <f aca="false">AVERAGE(YC324:YN324)</f>
        <v>10.7666666666667</v>
      </c>
      <c r="ZA324" s="22" t="n">
        <v>1974</v>
      </c>
      <c r="ZB324" s="106" t="s">
        <v>174</v>
      </c>
      <c r="ZC324" s="103" t="n">
        <v>15</v>
      </c>
      <c r="ZD324" s="103" t="n">
        <v>14.7</v>
      </c>
      <c r="ZE324" s="103" t="n">
        <v>15.5</v>
      </c>
      <c r="ZF324" s="103" t="n">
        <v>12.9</v>
      </c>
      <c r="ZG324" s="103" t="n">
        <v>11.3</v>
      </c>
      <c r="ZH324" s="103" t="n">
        <v>8.9</v>
      </c>
      <c r="ZI324" s="103" t="n">
        <v>7.8</v>
      </c>
      <c r="ZJ324" s="103" t="n">
        <v>7.4</v>
      </c>
      <c r="ZK324" s="103" t="n">
        <v>7.4</v>
      </c>
      <c r="ZL324" s="103" t="n">
        <v>9.2</v>
      </c>
      <c r="ZM324" s="103" t="n">
        <v>9.5</v>
      </c>
      <c r="ZN324" s="103" t="n">
        <v>10.7</v>
      </c>
      <c r="ZO324" s="104" t="n">
        <f aca="false">AVERAGE(ZC324:ZN324)</f>
        <v>10.8583333333333</v>
      </c>
      <c r="AAA324" s="36" t="n">
        <f aca="false">(OO324+EO324)/2</f>
        <v>11.2125</v>
      </c>
      <c r="AAB324" s="37" t="n">
        <f aca="false">(HO324+ZO324+RO324+GO324)/4</f>
        <v>9.75208333333333</v>
      </c>
      <c r="AAC324" s="38" t="n">
        <f aca="false">(JO324+PO324+TO324+QO324+YO324+AO324+BO324+KO324+NO324+UO324+WO324)/11</f>
        <v>9.38295454545455</v>
      </c>
      <c r="ABA324" s="147" t="n">
        <f aca="false">MAX(OC324:ON324, EC324:EN324)</f>
        <v>16.4</v>
      </c>
      <c r="ABB324" s="147" t="n">
        <f aca="false">MIN(EC324:EN324,OC324:ON324)</f>
        <v>5.3</v>
      </c>
      <c r="ABC324" s="148" t="n">
        <f aca="false">MAX(HC324:HN324,ZC324:ZN324,RC324:RN324,GC324:GN324)</f>
        <v>17.6</v>
      </c>
      <c r="ABD324" s="144" t="n">
        <f aca="false">MIN(HC324:HN324,ZC324:ZN324,GC324:GN324)</f>
        <v>3.8</v>
      </c>
      <c r="ABE324" s="145" t="n">
        <f aca="false">MAX(JC324:JN324,PC324:PN324,TC324:TN324,QC324:QN324,YC324:YN324,AC324:AN324,BC324:BN324,KC324:KN324,NC324:NN324,UC324:UN324,WC324:WN324)</f>
        <v>18.6</v>
      </c>
      <c r="ABF324" s="145" t="n">
        <f aca="false">MIN(JC324:JN324,PC324:PN324,TC324:TN324,QC324:QN324,YC324:YN324,AC324:AN324,BC324:BN324,KC324:KN324,NC324:NN324,UC324:UN324,WC324:WN324)</f>
        <v>3.1</v>
      </c>
    </row>
    <row r="325" customFormat="false" ht="12.9" hidden="false" customHeight="false" outlineLevel="0" collapsed="false">
      <c r="A325" s="97" t="n">
        <f aca="false">A320+5</f>
        <v>1975</v>
      </c>
      <c r="B325" s="11" t="n">
        <f aca="false">AVERAGE(AO325,BO325,CO325,DO325,EO325,FO325,GO325,HO325,IO325,JO325,KO325,LO325,MO325,NO325,OO325,PO325,QO325,RO325,SO325,TO325,UO325,VO325,WO325,XO325,YO325,ZO325)</f>
        <v>9.28782051282051</v>
      </c>
      <c r="C325" s="98" t="n">
        <f aca="false">AVERAGE(B321:B325)</f>
        <v>9.14150641025641</v>
      </c>
      <c r="D325" s="99" t="n">
        <f aca="false">AVERAGE(B316:B325)</f>
        <v>8.91761217948718</v>
      </c>
      <c r="E325" s="11" t="n">
        <f aca="false">AVERAGE(B306:B325)</f>
        <v>8.83932291666667</v>
      </c>
      <c r="F325" s="100" t="n">
        <f aca="false">AVERAGE(B276:B325)</f>
        <v>8.72034069055944</v>
      </c>
      <c r="G325" s="3" t="n">
        <f aca="false">MAX(AC325:AN325,BC325:BN325,CC325:CN325,DC325:DN325,EC325:EN325,FC325:FN325,GC325:GN325,HC325:HN325,IC325:IN325,JC325:JN325,KC325:KN325,LC325:LN325,MC325:MN325,NC325:NN325,OC325:ON325,PC325:PN325,QC325:QN325,RC325:RN325,SC325:SN325,TC325:TN325,UC325:UN325,VC325:VN325,WC325:WN325,XC325:XN325,YC325:YN325,ZC325:ZN325,)</f>
        <v>17.3</v>
      </c>
      <c r="H325" s="19" t="n">
        <f aca="false">MEDIAN(AC325:AN325,BC325:BN325,CC325:CN325,DC325:DN325,EC325:EN325,FC325:FN325,GC325:GN325,HC325:HN325,IC325:IN325,JC325:JN325,KC325:KN325,LC325:LN325,MC325:MN325,NC325:NN325,OC325:ON325,PC325:PN325,QC325:QN325,RC325:RN325,SC325:SN325,TC325:TN325,UC325:UN325,VC325:VN325,WC325:WN325,XC325:XN325,YC325:YN325,ZC325:ZN325,)</f>
        <v>9.3</v>
      </c>
      <c r="I325" s="5" t="n">
        <f aca="false">MIN(AC325:AN325,BC325:BN325,CC325:CN325,DC325:DN325,EC325:EN325,FC325:FN325,GC325:GN325,HC325:HN325,IC325:IN325,JC325:JN325,KC325:KN325,LC325:LN325,MC325:MN325,NC325:NN325,OC325:ON325,PC325:PN325,QC325:QN325,RC325:RN325,SC325:SN325,TC325:TN325,UC325:UN325,VC325:VN325,WC325:WN325,XC325:XN325,YC325:YN325,ZC325:ZN325)</f>
        <v>0.6</v>
      </c>
      <c r="J325" s="5" t="n">
        <f aca="false">MIN(AC325:AN325,BC325:BN325,CC325:CN325,DC325:DN325,EC325:EN325,FC325:FN325,GC325:GN325,HC325:HN325,IC325:IN325,JC325:JN325,KC325:KN325,LC325:LN325,MC325:MN325,NC325:NN325,OC325:ON325,PC325:PN325,QC325:QN325,SC325:SN325,TC325:TN325,UC325:UN325,VC325:VN325,WC325:WN325,XC325:XN325,YC325:YN325,ZC325:ZN325)</f>
        <v>0.9</v>
      </c>
      <c r="K325" s="101" t="n">
        <f aca="false">(G325+I325)/2</f>
        <v>8.95</v>
      </c>
      <c r="AB325" s="102" t="n">
        <v>1975</v>
      </c>
      <c r="AC325" s="103" t="n">
        <v>7.6</v>
      </c>
      <c r="AD325" s="103" t="n">
        <v>10.3</v>
      </c>
      <c r="AE325" s="103" t="n">
        <v>8.5</v>
      </c>
      <c r="AF325" s="103" t="n">
        <v>6.1</v>
      </c>
      <c r="AG325" s="103" t="n">
        <v>7.6</v>
      </c>
      <c r="AH325" s="103" t="n">
        <v>2.6</v>
      </c>
      <c r="AI325" s="103" t="n">
        <v>4.6</v>
      </c>
      <c r="AJ325" s="103" t="n">
        <v>4.5</v>
      </c>
      <c r="AK325" s="103" t="n">
        <v>6.1</v>
      </c>
      <c r="AL325" s="103" t="n">
        <v>8.1</v>
      </c>
      <c r="AM325" s="103" t="n">
        <v>9.3</v>
      </c>
      <c r="AN325" s="103" t="n">
        <v>10.8</v>
      </c>
      <c r="AO325" s="104" t="n">
        <f aca="false">AVERAGE(AC325:AN325)</f>
        <v>7.175</v>
      </c>
      <c r="BA325" s="22" t="n">
        <v>1975</v>
      </c>
      <c r="BB325" s="106" t="s">
        <v>176</v>
      </c>
      <c r="BC325" s="103" t="n">
        <v>11.1</v>
      </c>
      <c r="BD325" s="103" t="n">
        <v>13.8</v>
      </c>
      <c r="BE325" s="103" t="n">
        <v>11.5</v>
      </c>
      <c r="BF325" s="103" t="n">
        <v>9.2</v>
      </c>
      <c r="BG325" s="103" t="n">
        <v>7.9</v>
      </c>
      <c r="BH325" s="103" t="n">
        <v>5.4</v>
      </c>
      <c r="BI325" s="103" t="n">
        <v>5.2</v>
      </c>
      <c r="BJ325" s="103" t="n">
        <v>6</v>
      </c>
      <c r="BK325" s="103" t="n">
        <v>8.1</v>
      </c>
      <c r="BL325" s="103" t="n">
        <v>9.3</v>
      </c>
      <c r="BM325" s="103" t="n">
        <v>11.7</v>
      </c>
      <c r="BN325" s="103" t="n">
        <v>13.7</v>
      </c>
      <c r="BO325" s="104" t="n">
        <f aca="false">AVERAGE(BC325:BN325)</f>
        <v>9.40833333333333</v>
      </c>
      <c r="CA325" s="22" t="n">
        <v>1975</v>
      </c>
      <c r="CB325" s="106" t="s">
        <v>176</v>
      </c>
      <c r="CC325" s="103" t="n">
        <v>9.6</v>
      </c>
      <c r="CD325" s="103" t="n">
        <v>13.3</v>
      </c>
      <c r="CE325" s="103" t="n">
        <v>9.8</v>
      </c>
      <c r="CF325" s="103" t="n">
        <v>8.1</v>
      </c>
      <c r="CG325" s="103" t="n">
        <v>7.7</v>
      </c>
      <c r="CH325" s="103" t="n">
        <v>4.3</v>
      </c>
      <c r="CI325" s="103" t="n">
        <v>4.8</v>
      </c>
      <c r="CJ325" s="103" t="n">
        <v>4.2</v>
      </c>
      <c r="CK325" s="103" t="n">
        <v>6.6</v>
      </c>
      <c r="CL325" s="103" t="n">
        <v>8.1</v>
      </c>
      <c r="CM325" s="103" t="n">
        <v>9.9</v>
      </c>
      <c r="CN325" s="103" t="n">
        <v>12.1</v>
      </c>
      <c r="CO325" s="104" t="n">
        <f aca="false">AVERAGE(CC325:CN325)</f>
        <v>8.20833333333333</v>
      </c>
      <c r="DA325" s="22" t="n">
        <v>1975</v>
      </c>
      <c r="DB325" s="106" t="s">
        <v>176</v>
      </c>
      <c r="DC325" s="103" t="n">
        <v>11.6</v>
      </c>
      <c r="DD325" s="103" t="n">
        <v>15</v>
      </c>
      <c r="DE325" s="103" t="n">
        <v>11.6</v>
      </c>
      <c r="DF325" s="103" t="n">
        <v>8</v>
      </c>
      <c r="DG325" s="103" t="n">
        <v>7.1</v>
      </c>
      <c r="DH325" s="103" t="n">
        <v>2.5</v>
      </c>
      <c r="DI325" s="103" t="n">
        <v>5.6</v>
      </c>
      <c r="DJ325" s="103" t="n">
        <v>4.2</v>
      </c>
      <c r="DK325" s="103" t="n">
        <v>7.2</v>
      </c>
      <c r="DL325" s="103" t="n">
        <v>8.6</v>
      </c>
      <c r="DM325" s="103" t="n">
        <v>11.1</v>
      </c>
      <c r="DN325" s="103" t="n">
        <v>14.9</v>
      </c>
      <c r="DO325" s="104" t="n">
        <f aca="false">AVERAGE(DC325:DN325)</f>
        <v>8.95</v>
      </c>
      <c r="EA325" s="22" t="n">
        <v>1975</v>
      </c>
      <c r="EB325" s="106" t="s">
        <v>176</v>
      </c>
      <c r="EC325" s="103" t="n">
        <v>12.3</v>
      </c>
      <c r="ED325" s="103" t="n">
        <v>14.3</v>
      </c>
      <c r="EE325" s="103" t="n">
        <v>13</v>
      </c>
      <c r="EF325" s="103" t="n">
        <v>11.3</v>
      </c>
      <c r="EG325" s="103" t="n">
        <v>10.7</v>
      </c>
      <c r="EH325" s="103" t="n">
        <v>8.5</v>
      </c>
      <c r="EI325" s="103" t="n">
        <v>8.5</v>
      </c>
      <c r="EJ325" s="103" t="n">
        <v>8.2</v>
      </c>
      <c r="EK325" s="103" t="n">
        <v>9.5</v>
      </c>
      <c r="EL325" s="103" t="n">
        <v>10.6</v>
      </c>
      <c r="EM325" s="103" t="n">
        <v>11.8</v>
      </c>
      <c r="EN325" s="103" t="n">
        <v>13.5</v>
      </c>
      <c r="EO325" s="104" t="n">
        <f aca="false">AVERAGE(EC325:EN325)</f>
        <v>11.0166666666667</v>
      </c>
      <c r="FA325" s="22" t="n">
        <v>1975</v>
      </c>
      <c r="FB325" s="106" t="s">
        <v>176</v>
      </c>
      <c r="FC325" s="103" t="n">
        <v>9.3</v>
      </c>
      <c r="FD325" s="103" t="n">
        <v>12.6</v>
      </c>
      <c r="FE325" s="103" t="n">
        <v>9.5</v>
      </c>
      <c r="FF325" s="103" t="n">
        <v>6.6</v>
      </c>
      <c r="FG325" s="103" t="n">
        <v>7.1</v>
      </c>
      <c r="FH325" s="103" t="n">
        <v>1.8</v>
      </c>
      <c r="FI325" s="103" t="n">
        <v>5.1</v>
      </c>
      <c r="FJ325" s="103" t="n">
        <v>3.9</v>
      </c>
      <c r="FK325" s="103" t="n">
        <v>6.4</v>
      </c>
      <c r="FL325" s="103" t="n">
        <v>8.4</v>
      </c>
      <c r="FM325" s="103" t="n">
        <v>10.3</v>
      </c>
      <c r="FN325" s="103" t="n">
        <v>13.1</v>
      </c>
      <c r="FO325" s="104" t="n">
        <f aca="false">AVERAGE(FC325:FN325)</f>
        <v>7.84166666666667</v>
      </c>
      <c r="GA325" s="22" t="n">
        <v>1975</v>
      </c>
      <c r="GB325" s="106" t="s">
        <v>176</v>
      </c>
      <c r="GC325" s="103" t="n">
        <v>11.8</v>
      </c>
      <c r="GD325" s="103" t="n">
        <v>15.1</v>
      </c>
      <c r="GE325" s="103" t="n">
        <v>12.3</v>
      </c>
      <c r="GF325" s="103" t="n">
        <v>8.9</v>
      </c>
      <c r="GG325" s="103" t="n">
        <v>8.5</v>
      </c>
      <c r="GH325" s="103" t="n">
        <v>3.8</v>
      </c>
      <c r="GI325" s="103" t="n">
        <v>6.1</v>
      </c>
      <c r="GJ325" s="103" t="n">
        <v>5.2</v>
      </c>
      <c r="GK325" s="103" t="n">
        <v>7.6</v>
      </c>
      <c r="GL325" s="103" t="n">
        <v>9.6</v>
      </c>
      <c r="GM325" s="103" t="n">
        <v>11.9</v>
      </c>
      <c r="GN325" s="103" t="n">
        <v>14.7</v>
      </c>
      <c r="GO325" s="104" t="n">
        <f aca="false">AVERAGE(GC325:GN325)</f>
        <v>9.625</v>
      </c>
      <c r="HA325" s="22" t="n">
        <v>1975</v>
      </c>
      <c r="HB325" s="106" t="s">
        <v>176</v>
      </c>
      <c r="HC325" s="103" t="n">
        <v>15.2</v>
      </c>
      <c r="HD325" s="103" t="n">
        <v>17.3</v>
      </c>
      <c r="HE325" s="103" t="n">
        <v>15</v>
      </c>
      <c r="HF325" s="103" t="n">
        <v>13.6</v>
      </c>
      <c r="HG325" s="103" t="n">
        <v>12.3</v>
      </c>
      <c r="HH325" s="103" t="n">
        <v>9.8</v>
      </c>
      <c r="HI325" s="103" t="n">
        <v>9.3</v>
      </c>
      <c r="HJ325" s="103" t="n">
        <v>9.2</v>
      </c>
      <c r="HK325" s="103" t="n">
        <v>11</v>
      </c>
      <c r="HL325" s="103" t="n">
        <v>11.9</v>
      </c>
      <c r="HM325" s="103" t="n">
        <v>14.3</v>
      </c>
      <c r="HN325" s="103" t="n">
        <v>16</v>
      </c>
      <c r="HO325" s="104" t="n">
        <f aca="false">AVERAGE(HC325:HN325)</f>
        <v>12.9083333333333</v>
      </c>
      <c r="IA325" s="22" t="n">
        <v>1975</v>
      </c>
      <c r="IB325" s="106" t="s">
        <v>176</v>
      </c>
      <c r="IC325" s="103" t="n">
        <v>10.5</v>
      </c>
      <c r="ID325" s="103" t="n">
        <v>13.8</v>
      </c>
      <c r="IE325" s="103" t="n">
        <v>10.7</v>
      </c>
      <c r="IF325" s="103" t="n">
        <v>9.4</v>
      </c>
      <c r="IG325" s="103" t="n">
        <v>8.1</v>
      </c>
      <c r="IH325" s="103" t="n">
        <v>5.9</v>
      </c>
      <c r="II325" s="103" t="n">
        <v>6.2</v>
      </c>
      <c r="IJ325" s="103" t="n">
        <v>6.2</v>
      </c>
      <c r="IK325" s="103" t="n">
        <v>6.9</v>
      </c>
      <c r="IL325" s="103" t="n">
        <v>9.5</v>
      </c>
      <c r="IM325" s="103" t="n">
        <v>11.1</v>
      </c>
      <c r="IN325" s="103" t="n">
        <v>13</v>
      </c>
      <c r="IO325" s="104" t="n">
        <f aca="false">AVERAGE(IC325:IN325)</f>
        <v>9.275</v>
      </c>
      <c r="JA325" s="22" t="n">
        <v>1975</v>
      </c>
      <c r="JB325" s="106" t="s">
        <v>176</v>
      </c>
      <c r="JC325" s="103" t="n">
        <v>9.8</v>
      </c>
      <c r="JD325" s="103" t="n">
        <v>12.1</v>
      </c>
      <c r="JE325" s="103" t="n">
        <v>9.9</v>
      </c>
      <c r="JF325" s="103" t="n">
        <v>8.1</v>
      </c>
      <c r="JG325" s="103" t="n">
        <v>9.1</v>
      </c>
      <c r="JH325" s="103" t="n">
        <v>4.6</v>
      </c>
      <c r="JI325" s="103" t="n">
        <v>6</v>
      </c>
      <c r="JJ325" s="103" t="n">
        <v>6.2</v>
      </c>
      <c r="JK325" s="103" t="n">
        <v>7.2</v>
      </c>
      <c r="JL325" s="103" t="n">
        <v>8.9</v>
      </c>
      <c r="JM325" s="103" t="n">
        <v>10.2</v>
      </c>
      <c r="JN325" s="103" t="n">
        <v>11.5</v>
      </c>
      <c r="JO325" s="104" t="n">
        <f aca="false">AVERAGE(JC325:JN325)</f>
        <v>8.63333333333333</v>
      </c>
      <c r="KA325" s="22" t="n">
        <v>1975</v>
      </c>
      <c r="KB325" s="106" t="s">
        <v>176</v>
      </c>
      <c r="KC325" s="103" t="n">
        <v>9.4</v>
      </c>
      <c r="KD325" s="103" t="n">
        <v>12.4</v>
      </c>
      <c r="KE325" s="103" t="n">
        <v>8.7</v>
      </c>
      <c r="KF325" s="103" t="n">
        <v>6.4</v>
      </c>
      <c r="KG325" s="103" t="n">
        <v>6.2</v>
      </c>
      <c r="KH325" s="103" t="n">
        <v>1.6</v>
      </c>
      <c r="KI325" s="103" t="n">
        <v>4.1</v>
      </c>
      <c r="KJ325" s="103" t="n">
        <v>3.2</v>
      </c>
      <c r="KK325" s="103" t="n">
        <v>5.3</v>
      </c>
      <c r="KL325" s="103" t="n">
        <v>7.3</v>
      </c>
      <c r="KM325" s="103" t="n">
        <v>8.8</v>
      </c>
      <c r="KN325" s="103" t="n">
        <v>11.4</v>
      </c>
      <c r="KO325" s="104" t="n">
        <f aca="false">AVERAGE(KC325:KN325)</f>
        <v>7.06666666666667</v>
      </c>
      <c r="LA325" s="22" t="n">
        <v>1975</v>
      </c>
      <c r="LB325" s="106" t="s">
        <v>176</v>
      </c>
      <c r="LC325" s="103" t="n">
        <v>12.5</v>
      </c>
      <c r="LD325" s="103" t="n">
        <v>15.8</v>
      </c>
      <c r="LE325" s="103" t="n">
        <v>12.5</v>
      </c>
      <c r="LF325" s="103" t="n">
        <v>9.8</v>
      </c>
      <c r="LG325" s="103" t="n">
        <v>9.5</v>
      </c>
      <c r="LH325" s="103" t="n">
        <v>4</v>
      </c>
      <c r="LI325" s="103" t="n">
        <v>6.6</v>
      </c>
      <c r="LJ325" s="103" t="n">
        <v>5.8</v>
      </c>
      <c r="LK325" s="103" t="n">
        <v>8.2</v>
      </c>
      <c r="LL325" s="103" t="n">
        <v>9.9</v>
      </c>
      <c r="LM325" s="103" t="n">
        <v>12.9</v>
      </c>
      <c r="LN325" s="103" t="n">
        <v>15.6</v>
      </c>
      <c r="LO325" s="104" t="n">
        <f aca="false">AVERAGE(LC325:LN325)</f>
        <v>10.2583333333333</v>
      </c>
      <c r="MA325" s="22" t="n">
        <v>1975</v>
      </c>
      <c r="MB325" s="106" t="s">
        <v>176</v>
      </c>
      <c r="MC325" s="103" t="n">
        <v>11.7</v>
      </c>
      <c r="MD325" s="103" t="n">
        <v>14.4</v>
      </c>
      <c r="ME325" s="103" t="n">
        <v>11.6</v>
      </c>
      <c r="MF325" s="103" t="n">
        <v>9.8</v>
      </c>
      <c r="MG325" s="103" t="n">
        <v>9.4</v>
      </c>
      <c r="MH325" s="103" t="n">
        <v>5.5</v>
      </c>
      <c r="MI325" s="103" t="n">
        <v>6.9</v>
      </c>
      <c r="MJ325" s="103" t="n">
        <v>6.4</v>
      </c>
      <c r="MK325" s="103" t="n">
        <v>8</v>
      </c>
      <c r="ML325" s="103" t="n">
        <v>10.2</v>
      </c>
      <c r="MM325" s="103" t="n">
        <v>12.3</v>
      </c>
      <c r="MN325" s="103" t="n">
        <v>14</v>
      </c>
      <c r="MO325" s="104" t="n">
        <f aca="false">AVERAGE(MC325:MN325)</f>
        <v>10.0166666666667</v>
      </c>
      <c r="MQ325" s="5" t="n">
        <f aca="false">MAX(MC325:MN325)</f>
        <v>14.4</v>
      </c>
      <c r="MR325" s="5" t="n">
        <f aca="false">MIN(MC325:MN325)</f>
        <v>5.5</v>
      </c>
      <c r="NA325" s="22" t="n">
        <v>1975</v>
      </c>
      <c r="NB325" s="106" t="s">
        <v>176</v>
      </c>
      <c r="NC325" s="103" t="n">
        <v>11.1</v>
      </c>
      <c r="ND325" s="103" t="n">
        <v>14</v>
      </c>
      <c r="NE325" s="103" t="n">
        <v>10.6</v>
      </c>
      <c r="NF325" s="103" t="n">
        <v>8.6</v>
      </c>
      <c r="NG325" s="103" t="n">
        <v>7.6</v>
      </c>
      <c r="NH325" s="103" t="n">
        <v>3.6</v>
      </c>
      <c r="NI325" s="103" t="n">
        <v>5.6</v>
      </c>
      <c r="NJ325" s="103" t="n">
        <v>4.5</v>
      </c>
      <c r="NK325" s="103" t="n">
        <v>7.1</v>
      </c>
      <c r="NL325" s="103" t="n">
        <v>8.9</v>
      </c>
      <c r="NM325" s="103" t="n">
        <v>11.1</v>
      </c>
      <c r="NN325" s="103" t="n">
        <v>13.5</v>
      </c>
      <c r="NO325" s="104" t="n">
        <f aca="false">AVERAGE(NC325:NN325)</f>
        <v>8.85</v>
      </c>
      <c r="OA325" s="22" t="n">
        <v>1975</v>
      </c>
      <c r="OB325" s="106" t="n">
        <v>1975</v>
      </c>
      <c r="OC325" s="103" t="n">
        <v>17.1</v>
      </c>
      <c r="OD325" s="103" t="n">
        <v>16.2</v>
      </c>
      <c r="OE325" s="103" t="n">
        <v>16.8</v>
      </c>
      <c r="OF325" s="103" t="n">
        <v>12.8</v>
      </c>
      <c r="OG325" s="103" t="n">
        <v>10.4</v>
      </c>
      <c r="OH325" s="103" t="n">
        <v>7.4</v>
      </c>
      <c r="OI325" s="103" t="n">
        <v>7.6</v>
      </c>
      <c r="OJ325" s="103" t="n">
        <v>7.2</v>
      </c>
      <c r="OK325" s="103" t="n">
        <v>8.4</v>
      </c>
      <c r="OL325" s="103" t="n">
        <v>10.1</v>
      </c>
      <c r="OM325" s="103" t="n">
        <v>10.9</v>
      </c>
      <c r="ON325" s="103" t="n">
        <v>12.3</v>
      </c>
      <c r="OO325" s="104" t="n">
        <f aca="false">AVERAGE(OC325:ON325)</f>
        <v>11.4333333333333</v>
      </c>
      <c r="OQ325" s="5" t="n">
        <f aca="false">MAX(OC325:ON325)</f>
        <v>17.1</v>
      </c>
      <c r="OR325" s="5" t="n">
        <f aca="false">MIN(OC325:ON325)</f>
        <v>7.2</v>
      </c>
      <c r="PA325" s="22" t="n">
        <v>1975</v>
      </c>
      <c r="PB325" s="106" t="s">
        <v>176</v>
      </c>
      <c r="PC325" s="103" t="n">
        <v>13.5</v>
      </c>
      <c r="PD325" s="103" t="n">
        <v>16.7</v>
      </c>
      <c r="PE325" s="103" t="n">
        <v>13.1</v>
      </c>
      <c r="PF325" s="103" t="n">
        <v>9.3</v>
      </c>
      <c r="PG325" s="103" t="n">
        <v>9.1</v>
      </c>
      <c r="PH325" s="103" t="n">
        <v>4</v>
      </c>
      <c r="PI325" s="103" t="n">
        <v>6.6</v>
      </c>
      <c r="PJ325" s="103" t="n">
        <v>5.5</v>
      </c>
      <c r="PK325" s="103" t="n">
        <v>9.6</v>
      </c>
      <c r="PL325" s="103" t="n">
        <v>10.3</v>
      </c>
      <c r="PM325" s="103" t="n">
        <v>13.5</v>
      </c>
      <c r="PN325" s="103" t="n">
        <v>16.8</v>
      </c>
      <c r="PO325" s="104" t="n">
        <f aca="false">AVERAGE(PC325:PN325)</f>
        <v>10.6666666666667</v>
      </c>
      <c r="QA325" s="22" t="n">
        <v>1975</v>
      </c>
      <c r="QB325" s="106" t="s">
        <v>176</v>
      </c>
      <c r="QC325" s="103" t="n">
        <v>10.5</v>
      </c>
      <c r="QD325" s="103" t="n">
        <v>13.7</v>
      </c>
      <c r="QE325" s="103" t="n">
        <v>10.3</v>
      </c>
      <c r="QF325" s="103" t="n">
        <v>7.8</v>
      </c>
      <c r="QG325" s="103" t="n">
        <v>8.1</v>
      </c>
      <c r="QH325" s="103" t="n">
        <v>3.2</v>
      </c>
      <c r="QI325" s="103" t="n">
        <v>6.1</v>
      </c>
      <c r="QJ325" s="103" t="n">
        <v>4.5</v>
      </c>
      <c r="QK325" s="103" t="n">
        <v>6.5</v>
      </c>
      <c r="QL325" s="103" t="n">
        <v>8.7</v>
      </c>
      <c r="QM325" s="103" t="n">
        <v>11</v>
      </c>
      <c r="QN325" s="103" t="n">
        <v>13.1</v>
      </c>
      <c r="QO325" s="104" t="n">
        <f aca="false">AVERAGE(QC325:QN325)</f>
        <v>8.625</v>
      </c>
      <c r="RA325" s="22" t="n">
        <v>1975</v>
      </c>
      <c r="RB325" s="106" t="s">
        <v>176</v>
      </c>
      <c r="RC325" s="103" t="n">
        <v>7.3</v>
      </c>
      <c r="RD325" s="103" t="n">
        <v>10.2</v>
      </c>
      <c r="RE325" s="103" t="n">
        <v>7.7</v>
      </c>
      <c r="RF325" s="103" t="n">
        <v>5.4</v>
      </c>
      <c r="RG325" s="103" t="n">
        <v>3.4</v>
      </c>
      <c r="RH325" s="103" t="n">
        <v>0.6</v>
      </c>
      <c r="RI325" s="103" t="n">
        <v>1.1</v>
      </c>
      <c r="RJ325" s="103" t="n">
        <v>1</v>
      </c>
      <c r="RK325" s="103" t="n">
        <v>4.3</v>
      </c>
      <c r="RL325" s="103" t="n">
        <v>5.8</v>
      </c>
      <c r="RM325" s="103" t="n">
        <v>7.7</v>
      </c>
      <c r="RN325" s="103" t="n">
        <v>10.7</v>
      </c>
      <c r="RO325" s="104" t="n">
        <f aca="false">AVERAGE(RC325:RN325)</f>
        <v>5.43333333333333</v>
      </c>
      <c r="SA325" s="22" t="n">
        <v>1975</v>
      </c>
      <c r="SB325" s="106" t="s">
        <v>176</v>
      </c>
      <c r="SC325" s="103" t="n">
        <v>10.4</v>
      </c>
      <c r="SD325" s="103" t="n">
        <v>13.8</v>
      </c>
      <c r="SE325" s="103" t="n">
        <v>10.1</v>
      </c>
      <c r="SF325" s="103" t="n">
        <v>6.9</v>
      </c>
      <c r="SG325" s="103" t="n">
        <v>6.1</v>
      </c>
      <c r="SH325" s="103" t="n">
        <v>0.9</v>
      </c>
      <c r="SI325" s="103" t="n">
        <v>5.1</v>
      </c>
      <c r="SJ325" s="103" t="n">
        <v>3.5</v>
      </c>
      <c r="SK325" s="103" t="n">
        <v>6.5</v>
      </c>
      <c r="SL325" s="103" t="n">
        <v>7.1</v>
      </c>
      <c r="SM325" s="103" t="n">
        <v>9.3</v>
      </c>
      <c r="SN325" s="103" t="n">
        <v>13.9</v>
      </c>
      <c r="SO325" s="104" t="n">
        <f aca="false">AVERAGE(SC325:SN325)</f>
        <v>7.8</v>
      </c>
      <c r="TA325" s="22" t="n">
        <v>1975</v>
      </c>
      <c r="TB325" s="106" t="s">
        <v>176</v>
      </c>
      <c r="TC325" s="103" t="n">
        <v>10.5</v>
      </c>
      <c r="TD325" s="103" t="n">
        <v>13.4</v>
      </c>
      <c r="TE325" s="103" t="n">
        <v>10.9</v>
      </c>
      <c r="TF325" s="103" t="n">
        <v>8.5</v>
      </c>
      <c r="TG325" s="103" t="n">
        <v>6.5</v>
      </c>
      <c r="TH325" s="103" t="n">
        <v>3.9</v>
      </c>
      <c r="TI325" s="103" t="n">
        <v>3.6</v>
      </c>
      <c r="TJ325" s="103" t="n">
        <v>4.9</v>
      </c>
      <c r="TK325" s="103" t="n">
        <v>6.8</v>
      </c>
      <c r="TL325" s="103" t="n">
        <v>8.2</v>
      </c>
      <c r="TM325" s="103" t="n">
        <v>11.1</v>
      </c>
      <c r="TN325" s="103" t="n">
        <v>13.3</v>
      </c>
      <c r="TO325" s="104" t="n">
        <f aca="false">AVERAGE(TC325:TN325)</f>
        <v>8.46666666666667</v>
      </c>
      <c r="UA325" s="22" t="n">
        <v>1975</v>
      </c>
      <c r="UB325" s="106" t="s">
        <v>176</v>
      </c>
      <c r="UC325" s="103" t="n">
        <v>11.6</v>
      </c>
      <c r="UD325" s="103" t="n">
        <v>14.2</v>
      </c>
      <c r="UE325" s="103" t="n">
        <v>11.7</v>
      </c>
      <c r="UF325" s="103" t="n">
        <v>8.9</v>
      </c>
      <c r="UG325" s="103" t="n">
        <v>7.5</v>
      </c>
      <c r="UH325" s="103" t="n">
        <v>3.3</v>
      </c>
      <c r="UI325" s="103" t="n">
        <v>6.3</v>
      </c>
      <c r="UJ325" s="103" t="n">
        <v>4.8</v>
      </c>
      <c r="UK325" s="103" t="n">
        <v>7.7</v>
      </c>
      <c r="UL325" s="103" t="n">
        <v>8.8</v>
      </c>
      <c r="UM325" s="103" t="n">
        <v>11.1</v>
      </c>
      <c r="UN325" s="103" t="n">
        <v>14.3</v>
      </c>
      <c r="UO325" s="104" t="n">
        <f aca="false">AVERAGE(UC325:UN325)</f>
        <v>9.18333333333333</v>
      </c>
      <c r="VA325" s="22" t="n">
        <v>1975</v>
      </c>
      <c r="VB325" s="106" t="s">
        <v>176</v>
      </c>
      <c r="VC325" s="103" t="n">
        <v>10.3</v>
      </c>
      <c r="VD325" s="103" t="n">
        <v>13.4</v>
      </c>
      <c r="VE325" s="103" t="n">
        <v>10.5</v>
      </c>
      <c r="VF325" s="103" t="n">
        <v>8.6</v>
      </c>
      <c r="VG325" s="103" t="n">
        <v>8.2</v>
      </c>
      <c r="VH325" s="103" t="n">
        <v>3.9</v>
      </c>
      <c r="VI325" s="103" t="n">
        <v>5.8</v>
      </c>
      <c r="VJ325" s="103" t="n">
        <v>5.1</v>
      </c>
      <c r="VK325" s="103" t="n">
        <v>7</v>
      </c>
      <c r="VL325" s="103" t="n">
        <v>8.8</v>
      </c>
      <c r="VM325" s="103" t="n">
        <v>10.5</v>
      </c>
      <c r="VN325" s="103" t="n">
        <v>12.9</v>
      </c>
      <c r="VO325" s="104" t="n">
        <f aca="false">AVERAGE(VC325:VN325)</f>
        <v>8.75</v>
      </c>
      <c r="WA325" s="22" t="n">
        <v>1975</v>
      </c>
      <c r="WB325" s="106" t="s">
        <v>176</v>
      </c>
      <c r="WC325" s="103" t="n">
        <v>13.3</v>
      </c>
      <c r="WD325" s="103" t="n">
        <v>16.3</v>
      </c>
      <c r="WE325" s="103" t="n">
        <v>13</v>
      </c>
      <c r="WF325" s="103" t="n">
        <v>9.7</v>
      </c>
      <c r="WG325" s="103" t="n">
        <v>9.2</v>
      </c>
      <c r="WH325" s="103" t="n">
        <v>4.2</v>
      </c>
      <c r="WI325" s="103" t="n">
        <v>6.4</v>
      </c>
      <c r="WJ325" s="103" t="n">
        <v>5.7</v>
      </c>
      <c r="WK325" s="103" t="n">
        <v>8.7</v>
      </c>
      <c r="WL325" s="103" t="n">
        <v>10</v>
      </c>
      <c r="WM325" s="103" t="n">
        <v>13.5</v>
      </c>
      <c r="WN325" s="103" t="n">
        <v>15.7</v>
      </c>
      <c r="WO325" s="104" t="n">
        <f aca="false">AVERAGE(WC325:WN325)</f>
        <v>10.475</v>
      </c>
      <c r="XA325" s="22" t="n">
        <v>1975</v>
      </c>
      <c r="XB325" s="106" t="s">
        <v>176</v>
      </c>
      <c r="XC325" s="103" t="n">
        <v>12.2</v>
      </c>
      <c r="XD325" s="103" t="n">
        <v>15.3</v>
      </c>
      <c r="XE325" s="103" t="n">
        <v>12.1</v>
      </c>
      <c r="XF325" s="103" t="n">
        <v>7.7</v>
      </c>
      <c r="XG325" s="103" t="n">
        <v>6.6</v>
      </c>
      <c r="XH325" s="103" t="n">
        <v>2.6</v>
      </c>
      <c r="XI325" s="103" t="n">
        <v>4.9</v>
      </c>
      <c r="XJ325" s="103" t="n">
        <v>4.5</v>
      </c>
      <c r="XK325" s="103" t="n">
        <v>7.5</v>
      </c>
      <c r="XL325" s="103" t="n">
        <v>9.3</v>
      </c>
      <c r="XM325" s="103" t="n">
        <v>11.5</v>
      </c>
      <c r="XN325" s="103" t="n">
        <v>15.5</v>
      </c>
      <c r="XO325" s="104" t="n">
        <f aca="false">AVERAGE(XC325:XN325)</f>
        <v>9.14166666666667</v>
      </c>
      <c r="YA325" s="22" t="n">
        <v>1975</v>
      </c>
      <c r="YB325" s="106" t="s">
        <v>176</v>
      </c>
      <c r="YC325" s="103" t="n">
        <v>12.2</v>
      </c>
      <c r="YD325" s="103" t="n">
        <v>14.1</v>
      </c>
      <c r="YE325" s="103" t="n">
        <v>12.1</v>
      </c>
      <c r="YF325" s="103" t="n">
        <v>10.1</v>
      </c>
      <c r="YG325" s="103" t="n">
        <v>10</v>
      </c>
      <c r="YH325" s="103" t="n">
        <v>7.3</v>
      </c>
      <c r="YI325" s="103" t="n">
        <v>7.5</v>
      </c>
      <c r="YJ325" s="103" t="n">
        <v>7.8</v>
      </c>
      <c r="YK325" s="103" t="n">
        <v>9.4</v>
      </c>
      <c r="YL325" s="103" t="n">
        <v>10.9</v>
      </c>
      <c r="YM325" s="103" t="n">
        <v>12.1</v>
      </c>
      <c r="YN325" s="103" t="n">
        <v>13.8</v>
      </c>
      <c r="YO325" s="104" t="n">
        <f aca="false">AVERAGE(YC325:YN325)</f>
        <v>10.6083333333333</v>
      </c>
      <c r="ZA325" s="22" t="n">
        <v>1975</v>
      </c>
      <c r="ZB325" s="106" t="s">
        <v>176</v>
      </c>
      <c r="ZC325" s="103" t="n">
        <v>12.1</v>
      </c>
      <c r="ZD325" s="103" t="n">
        <v>14.6</v>
      </c>
      <c r="ZE325" s="103" t="n">
        <v>13.4</v>
      </c>
      <c r="ZF325" s="103" t="n">
        <v>12.8</v>
      </c>
      <c r="ZG325" s="103" t="n">
        <v>11.7</v>
      </c>
      <c r="ZH325" s="103" t="n">
        <v>9.6</v>
      </c>
      <c r="ZI325" s="103" t="n">
        <v>9.1</v>
      </c>
      <c r="ZJ325" s="103" t="n">
        <v>8.9</v>
      </c>
      <c r="ZK325" s="103" t="n">
        <v>10.2</v>
      </c>
      <c r="ZL325" s="103" t="n">
        <v>10.8</v>
      </c>
      <c r="ZM325" s="103" t="n">
        <v>12.5</v>
      </c>
      <c r="ZN325" s="103" t="n">
        <v>14.3</v>
      </c>
      <c r="ZO325" s="104" t="n">
        <f aca="false">AVERAGE(ZC325:ZN325)</f>
        <v>11.6666666666667</v>
      </c>
      <c r="AAA325" s="36" t="n">
        <f aca="false">(OO325+EO325)/2</f>
        <v>11.225</v>
      </c>
      <c r="AAB325" s="37" t="n">
        <f aca="false">(HO325+ZO325+RO325+GO325)/4</f>
        <v>9.90833333333333</v>
      </c>
      <c r="AAC325" s="38" t="n">
        <f aca="false">(JO325+PO325+TO325+QO325+YO325+AO325+BO325+KO325+NO325+UO325+WO325)/11</f>
        <v>9.01439393939394</v>
      </c>
      <c r="ABA325" s="147" t="n">
        <f aca="false">MAX(OC325:ON325, EC325:EN325)</f>
        <v>17.1</v>
      </c>
      <c r="ABB325" s="147" t="n">
        <f aca="false">MIN(EC325:EN325,OC325:ON325)</f>
        <v>7.2</v>
      </c>
      <c r="ABC325" s="148" t="n">
        <f aca="false">MAX(HC325:HN325,ZC325:ZN325,RC325:RN325,GC325:GN325)</f>
        <v>17.3</v>
      </c>
      <c r="ABD325" s="144" t="n">
        <f aca="false">MIN(HC325:HN325,ZC325:ZN325,GC325:GN325)</f>
        <v>3.8</v>
      </c>
      <c r="ABE325" s="145" t="n">
        <f aca="false">MAX(JC325:JN325,PC325:PN325,TC325:TN325,QC325:QN325,YC325:YN325,AC325:AN325,BC325:BN325,KC325:KN325,NC325:NN325,UC325:UN325,WC325:WN325)</f>
        <v>16.8</v>
      </c>
      <c r="ABF325" s="145" t="n">
        <f aca="false">MIN(JC325:JN325,PC325:PN325,TC325:TN325,QC325:QN325,YC325:YN325,AC325:AN325,BC325:BN325,KC325:KN325,NC325:NN325,UC325:UN325,WC325:WN325)</f>
        <v>1.6</v>
      </c>
    </row>
    <row r="326" customFormat="false" ht="12.9" hidden="false" customHeight="false" outlineLevel="0" collapsed="false">
      <c r="A326" s="97"/>
      <c r="B326" s="11" t="n">
        <f aca="false">AVERAGE(AO326,BO326,CO326,DO326,EO326,FO326,GO326,HO326,IO326,JO326,KO326,LO326,MO326,NO326,OO326,PO326,QO326,RO326,SO326,TO326,UO326,VO326,WO326,XO326,YO326,ZO326)</f>
        <v>8.68621794871795</v>
      </c>
      <c r="C326" s="98" t="n">
        <f aca="false">AVERAGE(B322:B326)</f>
        <v>9.09477564102564</v>
      </c>
      <c r="D326" s="99" t="n">
        <f aca="false">AVERAGE(B317:B326)</f>
        <v>8.93572115384616</v>
      </c>
      <c r="E326" s="11" t="n">
        <f aca="false">AVERAGE(B307:B326)</f>
        <v>8.83360176282051</v>
      </c>
      <c r="F326" s="100" t="n">
        <f aca="false">AVERAGE(B277:B326)</f>
        <v>8.71724453671329</v>
      </c>
      <c r="G326" s="3" t="n">
        <f aca="false">MAX(AC326:AN326,BC326:BN326,CC326:CN326,DC326:DN326,EC326:EN326,FC326:FN326,GC326:GN326,HC326:HN326,IC326:IN326,JC326:JN326,KC326:KN326,LC326:LN326,MC326:MN326,NC326:NN326,OC326:ON326,PC326:PN326,QC326:QN326,RC326:RN326,SC326:SN326,TC326:TN326,UC326:UN326,VC326:VN326,WC326:WN326,XC326:XN326,YC326:YN326,ZC326:ZN326,)</f>
        <v>18.2</v>
      </c>
      <c r="H326" s="19" t="n">
        <f aca="false">MEDIAN(AC326:AN326,BC326:BN326,CC326:CN326,DC326:DN326,EC326:EN326,FC326:FN326,GC326:GN326,HC326:HN326,IC326:IN326,JC326:JN326,KC326:KN326,LC326:LN326,MC326:MN326,NC326:NN326,OC326:ON326,PC326:PN326,QC326:QN326,RC326:RN326,SC326:SN326,TC326:TN326,UC326:UN326,VC326:VN326,WC326:WN326,XC326:XN326,YC326:YN326,ZC326:ZN326,)</f>
        <v>8.85</v>
      </c>
      <c r="I326" s="5" t="n">
        <f aca="false">MIN(AC326:AN326,BC326:BN326,CC326:CN326,DC326:DN326,EC326:EN326,FC326:FN326,GC326:GN326,HC326:HN326,IC326:IN326,JC326:JN326,KC326:KN326,LC326:LN326,MC326:MN326,NC326:NN326,OC326:ON326,PC326:PN326,QC326:QN326,RC326:RN326,SC326:SN326,TC326:TN326,UC326:UN326,VC326:VN326,WC326:WN326,XC326:XN326,YC326:YN326,ZC326:ZN326)</f>
        <v>-1.2</v>
      </c>
      <c r="J326" s="5" t="n">
        <f aca="false">MIN(AC326:AN326,BC326:BN326,CC326:CN326,DC326:DN326,EC326:EN326,FC326:FN326,GC326:GN326,HC326:HN326,IC326:IN326,JC326:JN326,KC326:KN326,LC326:LN326,MC326:MN326,NC326:NN326,OC326:ON326,PC326:PN326,QC326:QN326,SC326:SN326,TC326:TN326,UC326:UN326,VC326:VN326,WC326:WN326,XC326:XN326,YC326:YN326,ZC326:ZN326)</f>
        <v>-0.4</v>
      </c>
      <c r="K326" s="101" t="n">
        <f aca="false">(G326+I326)/2</f>
        <v>8.5</v>
      </c>
      <c r="AB326" s="102" t="n">
        <v>1976</v>
      </c>
      <c r="AC326" s="103" t="n">
        <v>10.5</v>
      </c>
      <c r="AD326" s="103" t="n">
        <v>12.7</v>
      </c>
      <c r="AE326" s="103" t="n">
        <v>9.8</v>
      </c>
      <c r="AF326" s="103" t="n">
        <v>6.8</v>
      </c>
      <c r="AG326" s="103" t="n">
        <v>5.4</v>
      </c>
      <c r="AH326" s="103" t="n">
        <v>4.9</v>
      </c>
      <c r="AI326" s="103" t="n">
        <v>1.9</v>
      </c>
      <c r="AJ326" s="103" t="n">
        <v>3.4</v>
      </c>
      <c r="AK326" s="103" t="n">
        <v>4.5</v>
      </c>
      <c r="AL326" s="103" t="n">
        <v>5.5</v>
      </c>
      <c r="AM326" s="103" t="n">
        <v>7.2</v>
      </c>
      <c r="AN326" s="103" t="n">
        <v>8.7</v>
      </c>
      <c r="AO326" s="104" t="n">
        <f aca="false">AVERAGE(AC326:AN326)</f>
        <v>6.775</v>
      </c>
      <c r="BA326" s="22" t="n">
        <v>1976</v>
      </c>
      <c r="BB326" s="106" t="s">
        <v>177</v>
      </c>
      <c r="BC326" s="105" t="n">
        <f aca="false">(BC325+BC327)/2</f>
        <v>12.05</v>
      </c>
      <c r="BD326" s="105" t="n">
        <f aca="false">(BD325+BD327)/2</f>
        <v>14.25</v>
      </c>
      <c r="BE326" s="105" t="n">
        <f aca="false">(BE325+BE327)/2</f>
        <v>11.3</v>
      </c>
      <c r="BF326" s="105" t="n">
        <f aca="false">(BF325+BF327)/2</f>
        <v>9.3</v>
      </c>
      <c r="BG326" s="105" t="n">
        <f aca="false">(BG325+BG327)/2</f>
        <v>7.1</v>
      </c>
      <c r="BH326" s="105" t="n">
        <f aca="false">(BH325+BH327)/2</f>
        <v>5.75</v>
      </c>
      <c r="BI326" s="105" t="n">
        <f aca="false">(BI325+BI327)/2</f>
        <v>3.95</v>
      </c>
      <c r="BJ326" s="103" t="n">
        <v>3.7</v>
      </c>
      <c r="BK326" s="103" t="n">
        <v>6.6</v>
      </c>
      <c r="BL326" s="103" t="n">
        <v>8.7</v>
      </c>
      <c r="BM326" s="103" t="n">
        <v>10.4</v>
      </c>
      <c r="BN326" s="103" t="n">
        <v>11.6</v>
      </c>
      <c r="BO326" s="104" t="n">
        <f aca="false">AVERAGE(BC326:BN326)</f>
        <v>8.725</v>
      </c>
      <c r="CA326" s="22" t="n">
        <v>1976</v>
      </c>
      <c r="CB326" s="106" t="s">
        <v>177</v>
      </c>
      <c r="CC326" s="103" t="n">
        <v>12.1</v>
      </c>
      <c r="CD326" s="103" t="n">
        <v>14.4</v>
      </c>
      <c r="CE326" s="103" t="n">
        <v>11.5</v>
      </c>
      <c r="CF326" s="103" t="n">
        <v>8.7</v>
      </c>
      <c r="CG326" s="103" t="n">
        <v>6.1</v>
      </c>
      <c r="CH326" s="103" t="n">
        <v>5.3</v>
      </c>
      <c r="CI326" s="103" t="n">
        <v>3.3</v>
      </c>
      <c r="CJ326" s="103" t="n">
        <v>3.6</v>
      </c>
      <c r="CK326" s="103" t="n">
        <v>5.3</v>
      </c>
      <c r="CL326" s="103" t="n">
        <v>6.3</v>
      </c>
      <c r="CM326" s="103" t="n">
        <v>9</v>
      </c>
      <c r="CN326" s="103" t="n">
        <v>10.2</v>
      </c>
      <c r="CO326" s="104" t="n">
        <f aca="false">AVERAGE(CC326:CN326)</f>
        <v>7.98333333333333</v>
      </c>
      <c r="DA326" s="22" t="n">
        <v>1976</v>
      </c>
      <c r="DB326" s="106" t="s">
        <v>177</v>
      </c>
      <c r="DC326" s="103" t="n">
        <v>14.4</v>
      </c>
      <c r="DD326" s="103" t="n">
        <v>16.7</v>
      </c>
      <c r="DE326" s="103" t="n">
        <v>11.9</v>
      </c>
      <c r="DF326" s="103" t="n">
        <v>7.4</v>
      </c>
      <c r="DG326" s="103" t="n">
        <v>3.5</v>
      </c>
      <c r="DH326" s="103" t="n">
        <v>2.1</v>
      </c>
      <c r="DI326" s="103" t="n">
        <v>0.9</v>
      </c>
      <c r="DJ326" s="103" t="n">
        <v>2.4</v>
      </c>
      <c r="DK326" s="103" t="n">
        <v>5.5</v>
      </c>
      <c r="DL326" s="103" t="n">
        <v>7.2</v>
      </c>
      <c r="DM326" s="103" t="n">
        <v>9.1</v>
      </c>
      <c r="DN326" s="103" t="n">
        <v>10.8</v>
      </c>
      <c r="DO326" s="104" t="n">
        <f aca="false">AVERAGE(DC326:DN326)</f>
        <v>7.65833333333333</v>
      </c>
      <c r="EA326" s="22" t="n">
        <v>1976</v>
      </c>
      <c r="EB326" s="106" t="s">
        <v>177</v>
      </c>
      <c r="EC326" s="103" t="n">
        <v>13.7</v>
      </c>
      <c r="ED326" s="103" t="n">
        <v>15.3</v>
      </c>
      <c r="EE326" s="103" t="n">
        <v>13.7</v>
      </c>
      <c r="EF326" s="103" t="n">
        <v>11.8</v>
      </c>
      <c r="EG326" s="103" t="n">
        <v>10.3</v>
      </c>
      <c r="EH326" s="103" t="n">
        <v>9.2</v>
      </c>
      <c r="EI326" s="103" t="n">
        <v>7.8</v>
      </c>
      <c r="EJ326" s="103" t="n">
        <v>7.5</v>
      </c>
      <c r="EK326" s="103" t="n">
        <v>8.6</v>
      </c>
      <c r="EL326" s="103" t="n">
        <v>9</v>
      </c>
      <c r="EM326" s="103" t="n">
        <v>10.7</v>
      </c>
      <c r="EN326" s="103" t="n">
        <v>11.6</v>
      </c>
      <c r="EO326" s="104" t="n">
        <f aca="false">AVERAGE(EC326:EN326)</f>
        <v>10.7666666666667</v>
      </c>
      <c r="FA326" s="22" t="n">
        <v>1976</v>
      </c>
      <c r="FB326" s="106" t="s">
        <v>177</v>
      </c>
      <c r="FC326" s="103" t="n">
        <v>12</v>
      </c>
      <c r="FD326" s="103" t="n">
        <v>14.8</v>
      </c>
      <c r="FE326" s="103" t="n">
        <v>10.8</v>
      </c>
      <c r="FF326" s="103" t="n">
        <v>7.2</v>
      </c>
      <c r="FG326" s="103" t="n">
        <v>3.3</v>
      </c>
      <c r="FH326" s="103" t="n">
        <v>3.2</v>
      </c>
      <c r="FI326" s="103" t="n">
        <v>0.5</v>
      </c>
      <c r="FJ326" s="103" t="n">
        <v>2.3</v>
      </c>
      <c r="FK326" s="103" t="n">
        <v>4.6</v>
      </c>
      <c r="FL326" s="103" t="n">
        <v>6.2</v>
      </c>
      <c r="FM326" s="103" t="n">
        <v>8.6</v>
      </c>
      <c r="FN326" s="103" t="n">
        <v>10.5</v>
      </c>
      <c r="FO326" s="104" t="n">
        <f aca="false">AVERAGE(FC326:FN326)</f>
        <v>7</v>
      </c>
      <c r="GA326" s="22" t="n">
        <v>1976</v>
      </c>
      <c r="GB326" s="106" t="s">
        <v>177</v>
      </c>
      <c r="GC326" s="103" t="n">
        <v>14.2</v>
      </c>
      <c r="GD326" s="103" t="n">
        <v>17</v>
      </c>
      <c r="GE326" s="103" t="n">
        <v>12.5</v>
      </c>
      <c r="GF326" s="103" t="n">
        <v>9.2</v>
      </c>
      <c r="GG326" s="103" t="n">
        <v>4.8</v>
      </c>
      <c r="GH326" s="103" t="n">
        <v>3.6</v>
      </c>
      <c r="GI326" s="103" t="n">
        <v>2.1</v>
      </c>
      <c r="GJ326" s="103" t="n">
        <v>3.3</v>
      </c>
      <c r="GK326" s="103" t="n">
        <v>5.7</v>
      </c>
      <c r="GL326" s="103" t="n">
        <v>8.1</v>
      </c>
      <c r="GM326" s="103" t="n">
        <v>10.3</v>
      </c>
      <c r="GN326" s="103" t="n">
        <v>12.1</v>
      </c>
      <c r="GO326" s="104" t="n">
        <f aca="false">AVERAGE(GC326:GN326)</f>
        <v>8.575</v>
      </c>
      <c r="HA326" s="22" t="n">
        <v>1976</v>
      </c>
      <c r="HB326" s="106" t="s">
        <v>177</v>
      </c>
      <c r="HC326" s="103" t="n">
        <v>16.2</v>
      </c>
      <c r="HD326" s="103" t="n">
        <v>17.5</v>
      </c>
      <c r="HE326" s="103" t="n">
        <v>16.6</v>
      </c>
      <c r="HF326" s="103" t="n">
        <v>14.3</v>
      </c>
      <c r="HG326" s="103" t="n">
        <v>11.3</v>
      </c>
      <c r="HH326" s="103" t="n">
        <v>10</v>
      </c>
      <c r="HI326" s="103" t="n">
        <v>8.9</v>
      </c>
      <c r="HJ326" s="103" t="n">
        <v>8.8</v>
      </c>
      <c r="HK326" s="103" t="n">
        <v>9.9</v>
      </c>
      <c r="HL326" s="103" t="n">
        <v>11.5</v>
      </c>
      <c r="HM326" s="103" t="n">
        <v>13.1</v>
      </c>
      <c r="HN326" s="103" t="n">
        <v>14.4</v>
      </c>
      <c r="HO326" s="104" t="n">
        <f aca="false">AVERAGE(HC326:HN326)</f>
        <v>12.7083333333333</v>
      </c>
      <c r="IA326" s="22" t="n">
        <v>1976</v>
      </c>
      <c r="IB326" s="106" t="s">
        <v>177</v>
      </c>
      <c r="IC326" s="103" t="n">
        <v>13.5</v>
      </c>
      <c r="ID326" s="103" t="n">
        <v>14.8</v>
      </c>
      <c r="IE326" s="103" t="n">
        <v>12.6</v>
      </c>
      <c r="IF326" s="103" t="n">
        <v>9.8</v>
      </c>
      <c r="IG326" s="103" t="n">
        <v>8</v>
      </c>
      <c r="IH326" s="103" t="n">
        <v>6.5</v>
      </c>
      <c r="II326" s="103" t="n">
        <v>4.2</v>
      </c>
      <c r="IJ326" s="103" t="n">
        <v>4.6</v>
      </c>
      <c r="IK326" s="103" t="n">
        <v>6.3</v>
      </c>
      <c r="IL326" s="103" t="n">
        <v>8.2</v>
      </c>
      <c r="IM326" s="103" t="n">
        <v>9.9</v>
      </c>
      <c r="IN326" s="103" t="n">
        <v>10.4</v>
      </c>
      <c r="IO326" s="104" t="n">
        <f aca="false">AVERAGE(IC326:IN326)</f>
        <v>9.06666666666667</v>
      </c>
      <c r="JA326" s="22" t="n">
        <v>1976</v>
      </c>
      <c r="JB326" s="106" t="s">
        <v>177</v>
      </c>
      <c r="JC326" s="103" t="n">
        <v>11.5</v>
      </c>
      <c r="JD326" s="103" t="n">
        <v>12.9</v>
      </c>
      <c r="JE326" s="103" t="n">
        <v>11</v>
      </c>
      <c r="JF326" s="103" t="n">
        <v>9.1</v>
      </c>
      <c r="JG326" s="103" t="n">
        <v>7.1</v>
      </c>
      <c r="JH326" s="103" t="n">
        <v>6.5</v>
      </c>
      <c r="JI326" s="103" t="n">
        <v>4.2</v>
      </c>
      <c r="JJ326" s="103" t="n">
        <v>4.8</v>
      </c>
      <c r="JK326" s="103" t="n">
        <v>5.5</v>
      </c>
      <c r="JL326" s="103" t="n">
        <v>6.6</v>
      </c>
      <c r="JM326" s="103" t="n">
        <v>9.1</v>
      </c>
      <c r="JN326" s="103" t="n">
        <v>10.5</v>
      </c>
      <c r="JO326" s="104" t="n">
        <f aca="false">AVERAGE(JC326:JN326)</f>
        <v>8.23333333333333</v>
      </c>
      <c r="KA326" s="22" t="n">
        <v>1976</v>
      </c>
      <c r="KB326" s="106" t="s">
        <v>177</v>
      </c>
      <c r="KC326" s="103" t="n">
        <v>11.3</v>
      </c>
      <c r="KD326" s="103" t="n">
        <v>13.9</v>
      </c>
      <c r="KE326" s="103" t="n">
        <v>10.3</v>
      </c>
      <c r="KF326" s="103" t="n">
        <v>7.1</v>
      </c>
      <c r="KG326" s="103" t="n">
        <v>3.5</v>
      </c>
      <c r="KH326" s="103" t="n">
        <v>3.3</v>
      </c>
      <c r="KI326" s="103" t="n">
        <v>1.1</v>
      </c>
      <c r="KJ326" s="103" t="n">
        <v>2.3</v>
      </c>
      <c r="KK326" s="103" t="n">
        <v>4.9</v>
      </c>
      <c r="KL326" s="103" t="n">
        <v>6.2</v>
      </c>
      <c r="KM326" s="103" t="n">
        <v>9.1</v>
      </c>
      <c r="KN326" s="103" t="n">
        <v>10.9</v>
      </c>
      <c r="KO326" s="104" t="n">
        <f aca="false">AVERAGE(KC326:KN326)</f>
        <v>6.99166666666667</v>
      </c>
      <c r="LA326" s="22" t="n">
        <v>1976</v>
      </c>
      <c r="LB326" s="106" t="s">
        <v>177</v>
      </c>
      <c r="LC326" s="103" t="n">
        <v>14.7</v>
      </c>
      <c r="LD326" s="103" t="n">
        <v>17.3</v>
      </c>
      <c r="LE326" s="103" t="n">
        <v>13.4</v>
      </c>
      <c r="LF326" s="103" t="n">
        <v>10.2</v>
      </c>
      <c r="LG326" s="103" t="n">
        <v>5.5</v>
      </c>
      <c r="LH326" s="103" t="n">
        <v>4.9</v>
      </c>
      <c r="LI326" s="103" t="n">
        <v>3.3</v>
      </c>
      <c r="LJ326" s="103" t="n">
        <v>4.6</v>
      </c>
      <c r="LK326" s="103" t="n">
        <v>6.5</v>
      </c>
      <c r="LL326" s="103" t="n">
        <v>8.7</v>
      </c>
      <c r="LM326" s="103" t="n">
        <v>10.8</v>
      </c>
      <c r="LN326" s="103" t="n">
        <v>12.9</v>
      </c>
      <c r="LO326" s="104" t="n">
        <f aca="false">AVERAGE(LC326:LN326)</f>
        <v>9.4</v>
      </c>
      <c r="MA326" s="22" t="n">
        <v>1976</v>
      </c>
      <c r="MB326" s="106" t="s">
        <v>177</v>
      </c>
      <c r="MC326" s="103" t="n">
        <v>14.3</v>
      </c>
      <c r="MD326" s="103" t="n">
        <v>15.7</v>
      </c>
      <c r="ME326" s="103" t="n">
        <v>13.5</v>
      </c>
      <c r="MF326" s="103" t="n">
        <v>10.5</v>
      </c>
      <c r="MG326" s="103" t="n">
        <v>7.3</v>
      </c>
      <c r="MH326" s="103" t="n">
        <v>5.8</v>
      </c>
      <c r="MI326" s="103" t="n">
        <v>4.7</v>
      </c>
      <c r="MJ326" s="103" t="n">
        <v>5.2</v>
      </c>
      <c r="MK326" s="103" t="n">
        <v>7.2</v>
      </c>
      <c r="ML326" s="103" t="n">
        <v>8.3</v>
      </c>
      <c r="MM326" s="103" t="n">
        <v>10.3</v>
      </c>
      <c r="MN326" s="103" t="n">
        <v>11.6</v>
      </c>
      <c r="MO326" s="104" t="n">
        <f aca="false">AVERAGE(MC326:MN326)</f>
        <v>9.53333333333333</v>
      </c>
      <c r="MQ326" s="5" t="n">
        <f aca="false">MAX(MC326:MN326)</f>
        <v>15.7</v>
      </c>
      <c r="MR326" s="5" t="n">
        <f aca="false">MIN(MC326:MN326)</f>
        <v>4.7</v>
      </c>
      <c r="NA326" s="22" t="n">
        <v>1976</v>
      </c>
      <c r="NB326" s="106" t="s">
        <v>177</v>
      </c>
      <c r="NC326" s="103" t="n">
        <v>13.2</v>
      </c>
      <c r="ND326" s="103" t="n">
        <v>15.3</v>
      </c>
      <c r="NE326" s="103" t="n">
        <v>12.6</v>
      </c>
      <c r="NF326" s="103" t="n">
        <v>9.2</v>
      </c>
      <c r="NG326" s="103" t="n">
        <v>5.4</v>
      </c>
      <c r="NH326" s="103" t="n">
        <v>5.3</v>
      </c>
      <c r="NI326" s="103" t="n">
        <v>2.7</v>
      </c>
      <c r="NJ326" s="103" t="n">
        <v>3.7</v>
      </c>
      <c r="NK326" s="103" t="n">
        <v>5.6</v>
      </c>
      <c r="NL326" s="103" t="n">
        <v>7.3</v>
      </c>
      <c r="NM326" s="103" t="n">
        <v>9.8</v>
      </c>
      <c r="NN326" s="103" t="n">
        <v>11.3</v>
      </c>
      <c r="NO326" s="104" t="n">
        <f aca="false">AVERAGE(NC326:NN326)</f>
        <v>8.45</v>
      </c>
      <c r="OA326" s="22" t="n">
        <v>1976</v>
      </c>
      <c r="OB326" s="106" t="n">
        <v>1976</v>
      </c>
      <c r="OC326" s="103" t="n">
        <v>13.3</v>
      </c>
      <c r="OD326" s="103" t="n">
        <v>15.7</v>
      </c>
      <c r="OE326" s="103" t="n">
        <v>13.2</v>
      </c>
      <c r="OF326" s="103" t="n">
        <v>11.2</v>
      </c>
      <c r="OG326" s="103" t="n">
        <v>10.8</v>
      </c>
      <c r="OH326" s="103" t="n">
        <v>6.8</v>
      </c>
      <c r="OI326" s="103" t="n">
        <v>8.4</v>
      </c>
      <c r="OJ326" s="103" t="n">
        <v>7.6</v>
      </c>
      <c r="OK326" s="103" t="n">
        <v>9.3</v>
      </c>
      <c r="OL326" s="103" t="n">
        <v>11.3</v>
      </c>
      <c r="OM326" s="103" t="n">
        <v>13.3</v>
      </c>
      <c r="ON326" s="103" t="n">
        <v>15.3</v>
      </c>
      <c r="OO326" s="104" t="n">
        <f aca="false">AVERAGE(OC326:ON326)</f>
        <v>11.35</v>
      </c>
      <c r="OQ326" s="5" t="n">
        <f aca="false">MAX(OC326:ON326)</f>
        <v>15.7</v>
      </c>
      <c r="OR326" s="5" t="n">
        <f aca="false">MIN(OC326:ON326)</f>
        <v>6.8</v>
      </c>
      <c r="PA326" s="22" t="n">
        <v>1976</v>
      </c>
      <c r="PB326" s="106" t="s">
        <v>177</v>
      </c>
      <c r="PC326" s="103" t="n">
        <v>15.4</v>
      </c>
      <c r="PD326" s="103" t="n">
        <v>18.2</v>
      </c>
      <c r="PE326" s="103" t="n">
        <v>13.8</v>
      </c>
      <c r="PF326" s="103" t="n">
        <v>9.9</v>
      </c>
      <c r="PG326" s="103" t="n">
        <v>4.6</v>
      </c>
      <c r="PH326" s="103" t="n">
        <v>4.3</v>
      </c>
      <c r="PI326" s="103" t="n">
        <v>2.5</v>
      </c>
      <c r="PJ326" s="103" t="n">
        <v>4.9</v>
      </c>
      <c r="PK326" s="103" t="n">
        <v>7.1</v>
      </c>
      <c r="PL326" s="103" t="n">
        <v>9.4</v>
      </c>
      <c r="PM326" s="103" t="n">
        <v>11.7</v>
      </c>
      <c r="PN326" s="103" t="n">
        <v>14.1</v>
      </c>
      <c r="PO326" s="104" t="n">
        <f aca="false">AVERAGE(PC326:PN326)</f>
        <v>9.65833333333333</v>
      </c>
      <c r="QA326" s="22" t="n">
        <v>1976</v>
      </c>
      <c r="QB326" s="106" t="s">
        <v>177</v>
      </c>
      <c r="QC326" s="103" t="n">
        <v>12.8</v>
      </c>
      <c r="QD326" s="103" t="n">
        <v>15</v>
      </c>
      <c r="QE326" s="103" t="n">
        <v>10.9</v>
      </c>
      <c r="QF326" s="103" t="n">
        <v>7.8</v>
      </c>
      <c r="QG326" s="103" t="n">
        <v>3.5</v>
      </c>
      <c r="QH326" s="103" t="n">
        <v>4.3</v>
      </c>
      <c r="QI326" s="103" t="n">
        <v>2.8</v>
      </c>
      <c r="QJ326" s="103" t="n">
        <v>3.4</v>
      </c>
      <c r="QK326" s="103" t="n">
        <v>5.7</v>
      </c>
      <c r="QL326" s="103" t="n">
        <v>6.1</v>
      </c>
      <c r="QM326" s="103" t="n">
        <v>8.8</v>
      </c>
      <c r="QN326" s="103" t="n">
        <v>10.8</v>
      </c>
      <c r="QO326" s="104" t="n">
        <f aca="false">AVERAGE(QC326:QN326)</f>
        <v>7.65833333333333</v>
      </c>
      <c r="RA326" s="22" t="n">
        <v>1976</v>
      </c>
      <c r="RB326" s="106" t="s">
        <v>177</v>
      </c>
      <c r="RC326" s="103" t="n">
        <v>9.5</v>
      </c>
      <c r="RD326" s="103" t="n">
        <v>11.9</v>
      </c>
      <c r="RE326" s="103" t="n">
        <v>8.8</v>
      </c>
      <c r="RF326" s="103" t="n">
        <v>4.5</v>
      </c>
      <c r="RG326" s="103" t="n">
        <v>1.5</v>
      </c>
      <c r="RH326" s="103" t="n">
        <v>0.3</v>
      </c>
      <c r="RI326" s="103" t="n">
        <v>-1.2</v>
      </c>
      <c r="RJ326" s="103" t="n">
        <v>-0.3</v>
      </c>
      <c r="RK326" s="103" t="n">
        <v>2.5</v>
      </c>
      <c r="RL326" s="103" t="n">
        <v>5.4</v>
      </c>
      <c r="RM326" s="103" t="n">
        <v>6.9</v>
      </c>
      <c r="RN326" s="103" t="n">
        <v>7.6</v>
      </c>
      <c r="RO326" s="104" t="n">
        <f aca="false">AVERAGE(RC326:RN326)</f>
        <v>4.78333333333333</v>
      </c>
      <c r="SA326" s="22" t="n">
        <v>1976</v>
      </c>
      <c r="SB326" s="106" t="s">
        <v>177</v>
      </c>
      <c r="SC326" s="103" t="n">
        <v>13.2</v>
      </c>
      <c r="SD326" s="103" t="n">
        <v>15.9</v>
      </c>
      <c r="SE326" s="103" t="n">
        <v>10</v>
      </c>
      <c r="SF326" s="103" t="n">
        <v>7</v>
      </c>
      <c r="SG326" s="103" t="n">
        <v>0.6</v>
      </c>
      <c r="SH326" s="103" t="n">
        <v>1.1</v>
      </c>
      <c r="SI326" s="103" t="n">
        <v>-0.4</v>
      </c>
      <c r="SJ326" s="103" t="n">
        <v>1.2</v>
      </c>
      <c r="SK326" s="103" t="n">
        <v>3.7</v>
      </c>
      <c r="SL326" s="103" t="n">
        <v>6.2</v>
      </c>
      <c r="SM326" s="103" t="n">
        <v>7.1</v>
      </c>
      <c r="SN326" s="103" t="n">
        <v>10</v>
      </c>
      <c r="SO326" s="104" t="n">
        <f aca="false">AVERAGE(SC326:SN326)</f>
        <v>6.3</v>
      </c>
      <c r="TA326" s="22" t="n">
        <v>1976</v>
      </c>
      <c r="TB326" s="106" t="s">
        <v>177</v>
      </c>
      <c r="TC326" s="103" t="n">
        <v>13</v>
      </c>
      <c r="TD326" s="103" t="n">
        <v>14.2</v>
      </c>
      <c r="TE326" s="103" t="n">
        <v>12.3</v>
      </c>
      <c r="TF326" s="103" t="n">
        <v>8.6</v>
      </c>
      <c r="TG326" s="103" t="n">
        <v>4.7</v>
      </c>
      <c r="TH326" s="103" t="n">
        <v>4.2</v>
      </c>
      <c r="TI326" s="103" t="n">
        <v>1.8</v>
      </c>
      <c r="TJ326" s="103" t="n">
        <v>3.1</v>
      </c>
      <c r="TK326" s="103" t="n">
        <v>5.6</v>
      </c>
      <c r="TL326" s="103" t="n">
        <v>7.6</v>
      </c>
      <c r="TM326" s="103" t="n">
        <v>9.7</v>
      </c>
      <c r="TN326" s="103" t="n">
        <v>10.4</v>
      </c>
      <c r="TO326" s="104" t="n">
        <f aca="false">AVERAGE(TC326:TN326)</f>
        <v>7.93333333333333</v>
      </c>
      <c r="UA326" s="22" t="n">
        <v>1976</v>
      </c>
      <c r="UB326" s="106" t="s">
        <v>177</v>
      </c>
      <c r="UC326" s="103" t="n">
        <v>13.8</v>
      </c>
      <c r="UD326" s="103" t="n">
        <v>16.3</v>
      </c>
      <c r="UE326" s="103" t="n">
        <v>12.3</v>
      </c>
      <c r="UF326" s="103" t="n">
        <v>9.2</v>
      </c>
      <c r="UG326" s="103" t="n">
        <v>4.7</v>
      </c>
      <c r="UH326" s="103" t="n">
        <v>3.9</v>
      </c>
      <c r="UI326" s="103" t="n">
        <v>1.8</v>
      </c>
      <c r="UJ326" s="103" t="n">
        <v>2.7</v>
      </c>
      <c r="UK326" s="103" t="n">
        <v>5.8</v>
      </c>
      <c r="UL326" s="103" t="n">
        <v>7.7</v>
      </c>
      <c r="UM326" s="103" t="n">
        <v>9.9</v>
      </c>
      <c r="UN326" s="103" t="n">
        <v>11.4</v>
      </c>
      <c r="UO326" s="104" t="n">
        <f aca="false">AVERAGE(UC326:UN326)</f>
        <v>8.29166666666667</v>
      </c>
      <c r="VA326" s="22" t="n">
        <v>1976</v>
      </c>
      <c r="VB326" s="106" t="s">
        <v>177</v>
      </c>
      <c r="VC326" s="103" t="n">
        <v>12.4</v>
      </c>
      <c r="VD326" s="103" t="n">
        <v>14.9</v>
      </c>
      <c r="VE326" s="103" t="n">
        <v>11.5</v>
      </c>
      <c r="VF326" s="103" t="n">
        <v>8.6</v>
      </c>
      <c r="VG326" s="103" t="n">
        <v>5.9</v>
      </c>
      <c r="VH326" s="103" t="n">
        <v>5.6</v>
      </c>
      <c r="VI326" s="103" t="n">
        <v>3.2</v>
      </c>
      <c r="VJ326" s="103" t="n">
        <v>4.1</v>
      </c>
      <c r="VK326" s="103" t="n">
        <v>5.7</v>
      </c>
      <c r="VL326" s="103" t="n">
        <v>6.8</v>
      </c>
      <c r="VM326" s="103" t="n">
        <v>9.2</v>
      </c>
      <c r="VN326" s="103" t="n">
        <v>11.3</v>
      </c>
      <c r="VO326" s="104" t="n">
        <f aca="false">AVERAGE(VC326:VN326)</f>
        <v>8.26666666666667</v>
      </c>
      <c r="WA326" s="22" t="n">
        <v>1976</v>
      </c>
      <c r="WB326" s="106" t="s">
        <v>177</v>
      </c>
      <c r="WC326" s="103" t="n">
        <v>14.7</v>
      </c>
      <c r="WD326" s="103" t="n">
        <v>17.3</v>
      </c>
      <c r="WE326" s="103" t="n">
        <v>13.1</v>
      </c>
      <c r="WF326" s="103" t="n">
        <v>9.9</v>
      </c>
      <c r="WG326" s="103" t="n">
        <v>5</v>
      </c>
      <c r="WH326" s="103" t="n">
        <v>4.3</v>
      </c>
      <c r="WI326" s="103" t="n">
        <v>2.9</v>
      </c>
      <c r="WJ326" s="103" t="n">
        <v>4.5</v>
      </c>
      <c r="WK326" s="103" t="n">
        <v>6.4</v>
      </c>
      <c r="WL326" s="103" t="n">
        <v>9.1</v>
      </c>
      <c r="WM326" s="103" t="n">
        <v>11.2</v>
      </c>
      <c r="WN326" s="103" t="n">
        <v>13.4</v>
      </c>
      <c r="WO326" s="104" t="n">
        <f aca="false">AVERAGE(WC326:WN326)</f>
        <v>9.31666666666667</v>
      </c>
      <c r="XA326" s="22" t="n">
        <v>1976</v>
      </c>
      <c r="XB326" s="106" t="s">
        <v>177</v>
      </c>
      <c r="XC326" s="103" t="n">
        <v>14.9</v>
      </c>
      <c r="XD326" s="103" t="n">
        <v>17.6</v>
      </c>
      <c r="XE326" s="103" t="n">
        <v>12.3</v>
      </c>
      <c r="XF326" s="103" t="n">
        <v>7.7</v>
      </c>
      <c r="XG326" s="103" t="n">
        <v>2.6</v>
      </c>
      <c r="XH326" s="103" t="n">
        <v>2</v>
      </c>
      <c r="XI326" s="103" t="n">
        <v>0.5</v>
      </c>
      <c r="XJ326" s="103" t="n">
        <v>2.6</v>
      </c>
      <c r="XK326" s="103" t="n">
        <v>5.3</v>
      </c>
      <c r="XL326" s="103" t="n">
        <v>8</v>
      </c>
      <c r="XM326" s="103" t="n">
        <v>10.1</v>
      </c>
      <c r="XN326" s="103" t="n">
        <v>11.9</v>
      </c>
      <c r="XO326" s="104" t="n">
        <f aca="false">AVERAGE(XC326:XN326)</f>
        <v>7.95833333333333</v>
      </c>
      <c r="YA326" s="22" t="n">
        <v>1976</v>
      </c>
      <c r="YB326" s="106" t="s">
        <v>177</v>
      </c>
      <c r="YC326" s="103" t="n">
        <v>14.5</v>
      </c>
      <c r="YD326" s="103" t="n">
        <v>14.9</v>
      </c>
      <c r="YE326" s="103" t="n">
        <v>13.6</v>
      </c>
      <c r="YF326" s="103" t="n">
        <v>11.5</v>
      </c>
      <c r="YG326" s="103" t="n">
        <v>9.2</v>
      </c>
      <c r="YH326" s="103" t="n">
        <v>8</v>
      </c>
      <c r="YI326" s="103" t="n">
        <v>6.7</v>
      </c>
      <c r="YJ326" s="103" t="n">
        <v>7.2</v>
      </c>
      <c r="YK326" s="103" t="n">
        <v>8</v>
      </c>
      <c r="YL326" s="103" t="n">
        <v>9.1</v>
      </c>
      <c r="YM326" s="103" t="n">
        <v>10.9</v>
      </c>
      <c r="YN326" s="103" t="n">
        <v>11.9</v>
      </c>
      <c r="YO326" s="104" t="n">
        <f aca="false">AVERAGE(YC326:YN326)</f>
        <v>10.4583333333333</v>
      </c>
      <c r="ZA326" s="22" t="n">
        <v>1976</v>
      </c>
      <c r="ZB326" s="106" t="s">
        <v>177</v>
      </c>
      <c r="ZC326" s="103" t="n">
        <v>15.1</v>
      </c>
      <c r="ZD326" s="103" t="n">
        <v>16.5</v>
      </c>
      <c r="ZE326" s="103" t="n">
        <v>14.7</v>
      </c>
      <c r="ZF326" s="103" t="n">
        <v>12.7</v>
      </c>
      <c r="ZG326" s="103" t="n">
        <v>11.9</v>
      </c>
      <c r="ZH326" s="109"/>
      <c r="ZI326" s="103" t="n">
        <v>9.3</v>
      </c>
      <c r="ZJ326" s="103" t="n">
        <v>8.1</v>
      </c>
      <c r="ZK326" s="103" t="n">
        <v>9.2</v>
      </c>
      <c r="ZL326" s="103" t="n">
        <v>10</v>
      </c>
      <c r="ZM326" s="103" t="n">
        <v>11.9</v>
      </c>
      <c r="ZN326" s="103" t="n">
        <v>12.6</v>
      </c>
      <c r="ZO326" s="104" t="n">
        <f aca="false">AVERAGE(ZC326:ZN326)</f>
        <v>12</v>
      </c>
      <c r="AAA326" s="36" t="n">
        <f aca="false">(OO326+EO326)/2</f>
        <v>11.0583333333333</v>
      </c>
      <c r="AAB326" s="37" t="n">
        <f aca="false">(HO326+ZO326+RO326+GO326)/4</f>
        <v>9.51666666666667</v>
      </c>
      <c r="AAC326" s="38" t="n">
        <f aca="false">(JO326+PO326+TO326+QO326+YO326+AO326+BO326+KO326+NO326+UO326+WO326)/11</f>
        <v>8.40833333333333</v>
      </c>
      <c r="ABA326" s="147" t="n">
        <f aca="false">MAX(OC326:ON326, EC326:EN326)</f>
        <v>15.7</v>
      </c>
      <c r="ABB326" s="147" t="n">
        <f aca="false">MIN(EC326:EN326,OC326:ON326)</f>
        <v>6.8</v>
      </c>
      <c r="ABC326" s="148" t="n">
        <f aca="false">MAX(HC326:HN326,ZC326:ZN326,RC326:RN326,GC326:GN326)</f>
        <v>17.5</v>
      </c>
      <c r="ABD326" s="144" t="n">
        <f aca="false">MIN(HC326:HN326,ZC326:ZN326,GC326:GN326)</f>
        <v>2.1</v>
      </c>
      <c r="ABE326" s="145" t="n">
        <f aca="false">MAX(JC326:JN326,PC326:PN326,TC326:TN326,QC326:QN326,YC326:YN326,AC326:AN326,BC326:BN326,KC326:KN326,NC326:NN326,UC326:UN326,WC326:WN326)</f>
        <v>18.2</v>
      </c>
      <c r="ABF326" s="145" t="n">
        <f aca="false">MIN(JC326:JN326,PC326:PN326,TC326:TN326,QC326:QN326,YC326:YN326,AC326:AN326,BC326:BN326,KC326:KN326,NC326:NN326,UC326:UN326,WC326:WN326)</f>
        <v>1.1</v>
      </c>
    </row>
    <row r="327" customFormat="false" ht="12.9" hidden="false" customHeight="false" outlineLevel="0" collapsed="false">
      <c r="A327" s="97"/>
      <c r="B327" s="11" t="n">
        <f aca="false">AVERAGE(AO327,BO327,CO327,DO327,EO327,FO327,GO327,HO327,IO327,JO327,KO327,LO327,MO327,NO327,OO327,PO327,QO327,RO327,SO327,TO327,UO327,VO327,WO327,XO327,YO327,ZO327)</f>
        <v>8.58974358974359</v>
      </c>
      <c r="C327" s="98" t="n">
        <f aca="false">AVERAGE(B323:B327)</f>
        <v>9.08628205128205</v>
      </c>
      <c r="D327" s="99" t="n">
        <f aca="false">AVERAGE(B318:B327)</f>
        <v>8.94705128205128</v>
      </c>
      <c r="E327" s="11" t="n">
        <f aca="false">AVERAGE(B308:B327)</f>
        <v>8.84948317307692</v>
      </c>
      <c r="F327" s="100" t="n">
        <f aca="false">AVERAGE(B278:B327)</f>
        <v>8.72302338286713</v>
      </c>
      <c r="G327" s="3" t="n">
        <f aca="false">MAX(AC327:AN327,BC327:BN327,CC327:CN327,DC327:DN327,EC327:EN327,FC327:FN327,GC327:GN327,HC327:HN327,IC327:IN327,JC327:JN327,KC327:KN327,LC327:LN327,MC327:MN327,NC327:NN327,OC327:ON327,PC327:PN327,QC327:QN327,RC327:RN327,SC327:SN327,TC327:TN327,UC327:UN327,VC327:VN327,WC327:WN327,XC327:XN327,YC327:YN327,ZC327:ZN327,)</f>
        <v>17.4</v>
      </c>
      <c r="H327" s="19" t="n">
        <f aca="false">MEDIAN(AC327:AN327,BC327:BN327,CC327:CN327,DC327:DN327,EC327:EN327,FC327:FN327,GC327:GN327,HC327:HN327,IC327:IN327,JC327:JN327,KC327:KN327,LC327:LN327,MC327:MN327,NC327:NN327,OC327:ON327,PC327:PN327,QC327:QN327,RC327:RN327,SC327:SN327,TC327:TN327,UC327:UN327,VC327:VN327,WC327:WN327,XC327:XN327,YC327:YN327,ZC327:ZN327,)</f>
        <v>8.3</v>
      </c>
      <c r="I327" s="5" t="n">
        <f aca="false">MIN(AC327:AN327,BC327:BN327,CC327:CN327,DC327:DN327,EC327:EN327,FC327:FN327,GC327:GN327,HC327:HN327,IC327:IN327,JC327:JN327,KC327:KN327,LC327:LN327,MC327:MN327,NC327:NN327,OC327:ON327,PC327:PN327,QC327:QN327,RC327:RN327,SC327:SN327,TC327:TN327,UC327:UN327,VC327:VN327,WC327:WN327,XC327:XN327,YC327:YN327,ZC327:ZN327)</f>
        <v>-1.4</v>
      </c>
      <c r="J327" s="5" t="n">
        <f aca="false">MIN(AC327:AN327,BC327:BN327,CC327:CN327,DC327:DN327,EC327:EN327,FC327:FN327,GC327:GN327,HC327:HN327,IC327:IN327,JC327:JN327,KC327:KN327,LC327:LN327,MC327:MN327,NC327:NN327,OC327:ON327,PC327:PN327,QC327:QN327,SC327:SN327,TC327:TN327,UC327:UN327,VC327:VN327,WC327:WN327,XC327:XN327,YC327:YN327,ZC327:ZN327)</f>
        <v>-0.3</v>
      </c>
      <c r="K327" s="101" t="n">
        <f aca="false">(G327+I327)/2</f>
        <v>8</v>
      </c>
      <c r="AB327" s="102" t="n">
        <v>1977</v>
      </c>
      <c r="AC327" s="103" t="n">
        <v>9.7</v>
      </c>
      <c r="AD327" s="103" t="n">
        <v>11.3</v>
      </c>
      <c r="AE327" s="103" t="n">
        <v>9.2</v>
      </c>
      <c r="AF327" s="103" t="n">
        <v>5.7</v>
      </c>
      <c r="AG327" s="103" t="n">
        <v>5.4</v>
      </c>
      <c r="AH327" s="103" t="n">
        <v>5.2</v>
      </c>
      <c r="AI327" s="103" t="n">
        <v>2.2</v>
      </c>
      <c r="AJ327" s="103" t="n">
        <v>4.3</v>
      </c>
      <c r="AK327" s="103" t="n">
        <v>3.3</v>
      </c>
      <c r="AL327" s="103" t="n">
        <v>5.6</v>
      </c>
      <c r="AM327" s="103" t="n">
        <v>6.1</v>
      </c>
      <c r="AN327" s="103" t="n">
        <v>9.3</v>
      </c>
      <c r="AO327" s="104" t="n">
        <f aca="false">AVERAGE(AC327:AN327)</f>
        <v>6.44166666666667</v>
      </c>
      <c r="BA327" s="22" t="n">
        <v>1977</v>
      </c>
      <c r="BB327" s="106" t="s">
        <v>178</v>
      </c>
      <c r="BC327" s="103" t="n">
        <v>13</v>
      </c>
      <c r="BD327" s="103" t="n">
        <v>14.7</v>
      </c>
      <c r="BE327" s="103" t="n">
        <v>11.1</v>
      </c>
      <c r="BF327" s="103" t="n">
        <v>9.4</v>
      </c>
      <c r="BG327" s="103" t="n">
        <v>6.3</v>
      </c>
      <c r="BH327" s="103" t="n">
        <v>6.1</v>
      </c>
      <c r="BI327" s="103" t="n">
        <v>2.7</v>
      </c>
      <c r="BJ327" s="103" t="n">
        <v>4.9</v>
      </c>
      <c r="BK327" s="103" t="n">
        <v>5.7</v>
      </c>
      <c r="BL327" s="103" t="n">
        <v>8.5</v>
      </c>
      <c r="BM327" s="103" t="n">
        <v>8.3</v>
      </c>
      <c r="BN327" s="103" t="n">
        <v>10.7</v>
      </c>
      <c r="BO327" s="104" t="n">
        <f aca="false">AVERAGE(BC327:BN327)</f>
        <v>8.45</v>
      </c>
      <c r="CA327" s="22" t="n">
        <v>1977</v>
      </c>
      <c r="CB327" s="106" t="s">
        <v>178</v>
      </c>
      <c r="CC327" s="103" t="n">
        <v>11.4</v>
      </c>
      <c r="CD327" s="103" t="n">
        <v>13.1</v>
      </c>
      <c r="CE327" s="103" t="n">
        <v>10.9</v>
      </c>
      <c r="CF327" s="103" t="n">
        <v>7.2</v>
      </c>
      <c r="CG327" s="103" t="n">
        <v>6.2</v>
      </c>
      <c r="CH327" s="103" t="n">
        <v>4.7</v>
      </c>
      <c r="CI327" s="103" t="n">
        <v>2.7</v>
      </c>
      <c r="CJ327" s="103" t="n">
        <v>5</v>
      </c>
      <c r="CK327" s="103" t="n">
        <v>4.4</v>
      </c>
      <c r="CL327" s="103" t="n">
        <v>7.4</v>
      </c>
      <c r="CM327" s="103" t="n">
        <v>7.9</v>
      </c>
      <c r="CN327" s="103" t="n">
        <v>10.4</v>
      </c>
      <c r="CO327" s="104" t="n">
        <f aca="false">AVERAGE(CC327:CN327)</f>
        <v>7.60833333333333</v>
      </c>
      <c r="DA327" s="22" t="n">
        <v>1977</v>
      </c>
      <c r="DB327" s="106" t="s">
        <v>178</v>
      </c>
      <c r="DC327" s="103" t="n">
        <v>14</v>
      </c>
      <c r="DD327" s="103" t="n">
        <v>16.2</v>
      </c>
      <c r="DE327" s="103" t="n">
        <v>11.6</v>
      </c>
      <c r="DF327" s="103" t="n">
        <v>5.5</v>
      </c>
      <c r="DG327" s="103" t="n">
        <v>6.1</v>
      </c>
      <c r="DH327" s="103" t="n">
        <v>3.4</v>
      </c>
      <c r="DI327" s="103" t="n">
        <v>0.8</v>
      </c>
      <c r="DJ327" s="103" t="n">
        <v>4.2</v>
      </c>
      <c r="DK327" s="103" t="n">
        <v>3.4</v>
      </c>
      <c r="DL327" s="103" t="n">
        <v>7.8</v>
      </c>
      <c r="DM327" s="103" t="n">
        <v>10</v>
      </c>
      <c r="DN327" s="103" t="n">
        <v>12</v>
      </c>
      <c r="DO327" s="104" t="n">
        <f aca="false">AVERAGE(DC327:DN327)</f>
        <v>7.91666666666667</v>
      </c>
      <c r="EA327" s="22" t="n">
        <v>1977</v>
      </c>
      <c r="EB327" s="106" t="s">
        <v>178</v>
      </c>
      <c r="EC327" s="103" t="n">
        <v>13.1</v>
      </c>
      <c r="ED327" s="103" t="n">
        <v>14.2</v>
      </c>
      <c r="EE327" s="103" t="n">
        <v>13.1</v>
      </c>
      <c r="EF327" s="103" t="n">
        <v>11.1</v>
      </c>
      <c r="EG327" s="103" t="n">
        <v>9.6</v>
      </c>
      <c r="EH327" s="103" t="n">
        <v>8.7</v>
      </c>
      <c r="EI327" s="103" t="n">
        <v>6.7</v>
      </c>
      <c r="EJ327" s="103" t="n">
        <v>8.8</v>
      </c>
      <c r="EK327" s="103" t="n">
        <v>7.8</v>
      </c>
      <c r="EL327" s="103" t="n">
        <v>9.8</v>
      </c>
      <c r="EM327" s="103" t="n">
        <v>9.9</v>
      </c>
      <c r="EN327" s="103" t="n">
        <v>11.4</v>
      </c>
      <c r="EO327" s="104" t="n">
        <f aca="false">AVERAGE(EC327:EN327)</f>
        <v>10.35</v>
      </c>
      <c r="FA327" s="22" t="n">
        <v>1977</v>
      </c>
      <c r="FB327" s="106" t="s">
        <v>178</v>
      </c>
      <c r="FC327" s="103" t="n">
        <v>11.9</v>
      </c>
      <c r="FD327" s="103" t="n">
        <v>14.3</v>
      </c>
      <c r="FE327" s="103" t="n">
        <v>10.6</v>
      </c>
      <c r="FF327" s="103" t="n">
        <v>5.1</v>
      </c>
      <c r="FG327" s="103" t="n">
        <v>5.5</v>
      </c>
      <c r="FH327" s="103" t="n">
        <v>2.9</v>
      </c>
      <c r="FI327" s="103" t="n">
        <v>1.1</v>
      </c>
      <c r="FJ327" s="103" t="n">
        <v>4.3</v>
      </c>
      <c r="FK327" s="103" t="n">
        <v>2.8</v>
      </c>
      <c r="FL327" s="103" t="n">
        <v>6</v>
      </c>
      <c r="FM327" s="103" t="n">
        <v>7.7</v>
      </c>
      <c r="FN327" s="103" t="n">
        <v>10.3</v>
      </c>
      <c r="FO327" s="104" t="n">
        <f aca="false">AVERAGE(FC327:FN327)</f>
        <v>6.875</v>
      </c>
      <c r="GA327" s="22" t="n">
        <v>1977</v>
      </c>
      <c r="GB327" s="106" t="s">
        <v>178</v>
      </c>
      <c r="GC327" s="103" t="n">
        <v>14.3</v>
      </c>
      <c r="GD327" s="103" t="n">
        <v>16.4</v>
      </c>
      <c r="GE327" s="103" t="n">
        <v>12.6</v>
      </c>
      <c r="GF327" s="103" t="n">
        <v>7.5</v>
      </c>
      <c r="GG327" s="103" t="n">
        <v>7.4</v>
      </c>
      <c r="GH327" s="103" t="n">
        <v>3.7</v>
      </c>
      <c r="GI327" s="103" t="n">
        <v>1.4</v>
      </c>
      <c r="GJ327" s="103" t="n">
        <v>5.4</v>
      </c>
      <c r="GK327" s="103" t="n">
        <v>4.8</v>
      </c>
      <c r="GL327" s="103" t="n">
        <v>9.2</v>
      </c>
      <c r="GM327" s="103" t="n">
        <v>11.2</v>
      </c>
      <c r="GN327" s="103" t="n">
        <v>13</v>
      </c>
      <c r="GO327" s="104" t="n">
        <f aca="false">AVERAGE(GC327:GN327)</f>
        <v>8.90833333333333</v>
      </c>
      <c r="HA327" s="22" t="n">
        <v>1977</v>
      </c>
      <c r="HB327" s="106" t="s">
        <v>178</v>
      </c>
      <c r="HC327" s="103" t="n">
        <v>16.1</v>
      </c>
      <c r="HD327" s="103" t="n">
        <v>17.4</v>
      </c>
      <c r="HE327" s="103" t="n">
        <v>16</v>
      </c>
      <c r="HF327" s="103" t="n">
        <v>13.3</v>
      </c>
      <c r="HG327" s="103" t="n">
        <v>12</v>
      </c>
      <c r="HH327" s="103" t="n">
        <v>9.4</v>
      </c>
      <c r="HI327" s="103" t="n">
        <v>7.5</v>
      </c>
      <c r="HJ327" s="103" t="n">
        <v>9.5</v>
      </c>
      <c r="HK327" s="103" t="n">
        <v>9.1</v>
      </c>
      <c r="HL327" s="103" t="n">
        <v>11.9</v>
      </c>
      <c r="HM327" s="103" t="n">
        <v>13.2</v>
      </c>
      <c r="HN327" s="103" t="n">
        <v>14.2</v>
      </c>
      <c r="HO327" s="104" t="n">
        <f aca="false">AVERAGE(HC327:HN327)</f>
        <v>12.4666666666667</v>
      </c>
      <c r="IA327" s="22" t="n">
        <v>1977</v>
      </c>
      <c r="IB327" s="106" t="s">
        <v>178</v>
      </c>
      <c r="IC327" s="103" t="n">
        <v>12.9</v>
      </c>
      <c r="ID327" s="103" t="n">
        <v>14.2</v>
      </c>
      <c r="IE327" s="103" t="n">
        <v>11.7</v>
      </c>
      <c r="IF327" s="103" t="n">
        <v>9.5</v>
      </c>
      <c r="IG327" s="103" t="n">
        <v>7.2</v>
      </c>
      <c r="IH327" s="103" t="n">
        <v>6.4</v>
      </c>
      <c r="II327" s="103" t="n">
        <v>3.2</v>
      </c>
      <c r="IJ327" s="103" t="n">
        <v>6.2</v>
      </c>
      <c r="IK327" s="103" t="n">
        <v>5.8</v>
      </c>
      <c r="IL327" s="103" t="n">
        <v>8.4</v>
      </c>
      <c r="IM327" s="103" t="n">
        <v>9.2</v>
      </c>
      <c r="IN327" s="103" t="n">
        <v>11.6</v>
      </c>
      <c r="IO327" s="104" t="n">
        <f aca="false">AVERAGE(IC327:IN327)</f>
        <v>8.85833333333333</v>
      </c>
      <c r="JA327" s="22" t="n">
        <v>1977</v>
      </c>
      <c r="JB327" s="106" t="s">
        <v>178</v>
      </c>
      <c r="JC327" s="103" t="n">
        <v>11.3</v>
      </c>
      <c r="JD327" s="103" t="n">
        <v>12.3</v>
      </c>
      <c r="JE327" s="103" t="n">
        <v>10.9</v>
      </c>
      <c r="JF327" s="103" t="n">
        <v>8.3</v>
      </c>
      <c r="JG327" s="103" t="n">
        <v>6.7</v>
      </c>
      <c r="JH327" s="103" t="n">
        <v>5.7</v>
      </c>
      <c r="JI327" s="103" t="n">
        <v>3.6</v>
      </c>
      <c r="JJ327" s="103" t="n">
        <v>6.1</v>
      </c>
      <c r="JK327" s="103" t="n">
        <v>5</v>
      </c>
      <c r="JL327" s="103" t="n">
        <v>8.3</v>
      </c>
      <c r="JM327" s="103" t="n">
        <v>8</v>
      </c>
      <c r="JN327" s="103" t="n">
        <v>10.9</v>
      </c>
      <c r="JO327" s="104" t="n">
        <f aca="false">AVERAGE(JC327:JN327)</f>
        <v>8.09166666666667</v>
      </c>
      <c r="KA327" s="22" t="n">
        <v>1977</v>
      </c>
      <c r="KB327" s="106" t="s">
        <v>178</v>
      </c>
      <c r="KC327" s="103" t="n">
        <v>12.5</v>
      </c>
      <c r="KD327" s="103" t="n">
        <v>13.3</v>
      </c>
      <c r="KE327" s="103" t="n">
        <v>11</v>
      </c>
      <c r="KF327" s="103" t="n">
        <v>6.3</v>
      </c>
      <c r="KG327" s="103" t="n">
        <v>5.6</v>
      </c>
      <c r="KH327" s="103" t="n">
        <v>4.3</v>
      </c>
      <c r="KI327" s="103" t="n">
        <v>1.6</v>
      </c>
      <c r="KJ327" s="103" t="n">
        <v>3.6</v>
      </c>
      <c r="KK327" s="103" t="n">
        <v>4</v>
      </c>
      <c r="KL327" s="103" t="n">
        <v>7.1</v>
      </c>
      <c r="KM327" s="103" t="n">
        <v>7.3</v>
      </c>
      <c r="KN327" s="103" t="n">
        <v>12.9</v>
      </c>
      <c r="KO327" s="104" t="n">
        <f aca="false">AVERAGE(KC327:KN327)</f>
        <v>7.45833333333333</v>
      </c>
      <c r="LA327" s="22" t="n">
        <v>1977</v>
      </c>
      <c r="LB327" s="106" t="s">
        <v>178</v>
      </c>
      <c r="LC327" s="103" t="n">
        <v>15</v>
      </c>
      <c r="LD327" s="103" t="n">
        <v>16.5</v>
      </c>
      <c r="LE327" s="103" t="n">
        <v>13</v>
      </c>
      <c r="LF327" s="103" t="n">
        <v>8</v>
      </c>
      <c r="LG327" s="103" t="n">
        <v>7.3</v>
      </c>
      <c r="LH327" s="103" t="n">
        <v>4.1</v>
      </c>
      <c r="LI327" s="103" t="n">
        <v>1.5</v>
      </c>
      <c r="LJ327" s="103" t="n">
        <v>5.6</v>
      </c>
      <c r="LK327" s="103" t="n">
        <v>5.7</v>
      </c>
      <c r="LL327" s="103" t="n">
        <v>9.5</v>
      </c>
      <c r="LM327" s="103" t="n">
        <v>11.4</v>
      </c>
      <c r="LN327" s="103" t="n">
        <v>13.4</v>
      </c>
      <c r="LO327" s="104" t="n">
        <f aca="false">AVERAGE(LC327:LN327)</f>
        <v>9.25</v>
      </c>
      <c r="MA327" s="22" t="n">
        <v>1977</v>
      </c>
      <c r="MB327" s="106" t="s">
        <v>178</v>
      </c>
      <c r="MC327" s="103" t="n">
        <v>13.4</v>
      </c>
      <c r="MD327" s="103" t="n">
        <v>14.5</v>
      </c>
      <c r="ME327" s="103" t="n">
        <v>12.6</v>
      </c>
      <c r="MF327" s="103" t="n">
        <v>9.8</v>
      </c>
      <c r="MG327" s="103" t="n">
        <v>8</v>
      </c>
      <c r="MH327" s="103" t="n">
        <v>6.7</v>
      </c>
      <c r="MI327" s="103" t="n">
        <v>3.9</v>
      </c>
      <c r="MJ327" s="103" t="n">
        <v>6.8</v>
      </c>
      <c r="MK327" s="103" t="n">
        <v>6</v>
      </c>
      <c r="ML327" s="103" t="n">
        <v>9.4</v>
      </c>
      <c r="MM327" s="103" t="n">
        <v>9.5</v>
      </c>
      <c r="MN327" s="103" t="n">
        <v>11.6</v>
      </c>
      <c r="MO327" s="104" t="n">
        <f aca="false">AVERAGE(MC327:MN327)</f>
        <v>9.35</v>
      </c>
      <c r="MQ327" s="5" t="n">
        <f aca="false">MAX(MC327:MN327)</f>
        <v>14.5</v>
      </c>
      <c r="MR327" s="5" t="n">
        <f aca="false">MIN(MC327:MN327)</f>
        <v>3.9</v>
      </c>
      <c r="NA327" s="22" t="n">
        <v>1977</v>
      </c>
      <c r="NB327" s="106" t="s">
        <v>178</v>
      </c>
      <c r="NC327" s="103" t="n">
        <v>13</v>
      </c>
      <c r="ND327" s="103" t="n">
        <v>14.2</v>
      </c>
      <c r="NE327" s="103" t="n">
        <v>12.1</v>
      </c>
      <c r="NF327" s="103" t="n">
        <v>7.7</v>
      </c>
      <c r="NG327" s="103" t="n">
        <v>6.7</v>
      </c>
      <c r="NH327" s="103" t="n">
        <v>4.9</v>
      </c>
      <c r="NI327" s="103" t="n">
        <v>2.4</v>
      </c>
      <c r="NJ327" s="103" t="n">
        <v>4.4</v>
      </c>
      <c r="NK327" s="103" t="n">
        <v>4.5</v>
      </c>
      <c r="NL327" s="103" t="n">
        <v>7.8</v>
      </c>
      <c r="NM327" s="103" t="n">
        <v>8.9</v>
      </c>
      <c r="NN327" s="103" t="n">
        <v>11.8</v>
      </c>
      <c r="NO327" s="104" t="n">
        <f aca="false">AVERAGE(NC327:NN327)</f>
        <v>8.2</v>
      </c>
      <c r="OA327" s="22" t="n">
        <v>1977</v>
      </c>
      <c r="OB327" s="106" t="n">
        <v>1977</v>
      </c>
      <c r="OC327" s="103" t="n">
        <v>15.3</v>
      </c>
      <c r="OD327" s="103" t="n">
        <v>16.8</v>
      </c>
      <c r="OE327" s="103" t="n">
        <v>14.6</v>
      </c>
      <c r="OF327" s="103" t="n">
        <v>12.2</v>
      </c>
      <c r="OG327" s="103" t="n">
        <v>9.4</v>
      </c>
      <c r="OH327" s="103" t="n">
        <v>7.7</v>
      </c>
      <c r="OI327" s="103" t="n">
        <v>6.4</v>
      </c>
      <c r="OJ327" s="103" t="n">
        <v>6.9</v>
      </c>
      <c r="OK327" s="103" t="n">
        <v>8.3</v>
      </c>
      <c r="OL327" s="103" t="n">
        <v>9.5</v>
      </c>
      <c r="OM327" s="103" t="n">
        <v>11.9</v>
      </c>
      <c r="ON327" s="103" t="n">
        <v>13.6</v>
      </c>
      <c r="OO327" s="104" t="n">
        <f aca="false">AVERAGE(OC327:ON327)</f>
        <v>11.05</v>
      </c>
      <c r="OQ327" s="5" t="n">
        <f aca="false">MAX(OC327:ON327)</f>
        <v>16.8</v>
      </c>
      <c r="OR327" s="5" t="n">
        <f aca="false">MIN(OC327:ON327)</f>
        <v>6.4</v>
      </c>
      <c r="PA327" s="22" t="n">
        <v>1977</v>
      </c>
      <c r="PB327" s="106" t="s">
        <v>178</v>
      </c>
      <c r="PC327" s="103" t="n">
        <v>16.3</v>
      </c>
      <c r="PD327" s="103" t="n">
        <v>17.3</v>
      </c>
      <c r="PE327" s="103" t="n">
        <v>13.5</v>
      </c>
      <c r="PF327" s="103" t="n">
        <v>7.7</v>
      </c>
      <c r="PG327" s="103" t="n">
        <v>7.4</v>
      </c>
      <c r="PH327" s="103" t="n">
        <v>5.7</v>
      </c>
      <c r="PI327" s="103" t="n">
        <v>2.8</v>
      </c>
      <c r="PJ327" s="103" t="n">
        <v>6.4</v>
      </c>
      <c r="PK327" s="103" t="n">
        <v>6.1</v>
      </c>
      <c r="PL327" s="103" t="n">
        <v>10.8</v>
      </c>
      <c r="PM327" s="103" t="n">
        <v>12.6</v>
      </c>
      <c r="PN327" s="103" t="n">
        <v>14.9</v>
      </c>
      <c r="PO327" s="104" t="n">
        <f aca="false">AVERAGE(PC327:PN327)</f>
        <v>10.125</v>
      </c>
      <c r="QA327" s="22" t="n">
        <v>1977</v>
      </c>
      <c r="QB327" s="106" t="s">
        <v>178</v>
      </c>
      <c r="QC327" s="103" t="n">
        <v>12.6</v>
      </c>
      <c r="QD327" s="103" t="n">
        <v>13.6</v>
      </c>
      <c r="QE327" s="103" t="n">
        <v>10.7</v>
      </c>
      <c r="QF327" s="103" t="n">
        <v>6</v>
      </c>
      <c r="QG327" s="103" t="n">
        <v>6.1</v>
      </c>
      <c r="QH327" s="103" t="n">
        <v>4.8</v>
      </c>
      <c r="QI327" s="103" t="n">
        <v>2.4</v>
      </c>
      <c r="QJ327" s="103" t="n">
        <v>4.2</v>
      </c>
      <c r="QK327" s="103" t="n">
        <v>3.7</v>
      </c>
      <c r="QL327" s="103" t="n">
        <v>7.4</v>
      </c>
      <c r="QM327" s="103" t="n">
        <v>8.7</v>
      </c>
      <c r="QN327" s="103" t="n">
        <v>12</v>
      </c>
      <c r="QO327" s="104" t="n">
        <f aca="false">AVERAGE(QC327:QN327)</f>
        <v>7.68333333333333</v>
      </c>
      <c r="RA327" s="22" t="n">
        <v>1977</v>
      </c>
      <c r="RB327" s="106" t="s">
        <v>178</v>
      </c>
      <c r="RC327" s="103" t="n">
        <v>9.2</v>
      </c>
      <c r="RD327" s="103" t="n">
        <v>10.4</v>
      </c>
      <c r="RE327" s="103" t="n">
        <v>6.8</v>
      </c>
      <c r="RF327" s="103" t="n">
        <v>4.8</v>
      </c>
      <c r="RG327" s="103" t="n">
        <v>2.1</v>
      </c>
      <c r="RH327" s="103" t="n">
        <v>0.9</v>
      </c>
      <c r="RI327" s="103" t="n">
        <v>-1.4</v>
      </c>
      <c r="RJ327" s="103" t="n">
        <v>0.8</v>
      </c>
      <c r="RK327" s="103" t="n">
        <v>2.2</v>
      </c>
      <c r="RL327" s="103" t="n">
        <v>4.5</v>
      </c>
      <c r="RM327" s="103" t="n">
        <v>5.9</v>
      </c>
      <c r="RN327" s="103" t="n">
        <v>7.3</v>
      </c>
      <c r="RO327" s="104" t="n">
        <f aca="false">AVERAGE(RC327:RN327)</f>
        <v>4.45833333333333</v>
      </c>
      <c r="SA327" s="22" t="n">
        <v>1977</v>
      </c>
      <c r="SB327" s="106" t="s">
        <v>178</v>
      </c>
      <c r="SC327" s="103" t="n">
        <v>12.6</v>
      </c>
      <c r="SD327" s="103" t="n">
        <v>14.4</v>
      </c>
      <c r="SE327" s="103" t="n">
        <v>10.3</v>
      </c>
      <c r="SF327" s="103" t="n">
        <v>3.3</v>
      </c>
      <c r="SG327" s="103" t="n">
        <v>5</v>
      </c>
      <c r="SH327" s="103" t="n">
        <v>2.4</v>
      </c>
      <c r="SI327" s="103" t="n">
        <v>-0.3</v>
      </c>
      <c r="SJ327" s="103" t="n">
        <v>2.6</v>
      </c>
      <c r="SK327" s="103" t="n">
        <v>1.2</v>
      </c>
      <c r="SL327" s="103" t="n">
        <v>5.1</v>
      </c>
      <c r="SM327" s="103" t="n">
        <v>8.2</v>
      </c>
      <c r="SN327" s="103" t="n">
        <v>9.6</v>
      </c>
      <c r="SO327" s="104" t="n">
        <f aca="false">AVERAGE(SC327:SN327)</f>
        <v>6.2</v>
      </c>
      <c r="TA327" s="22" t="n">
        <v>1977</v>
      </c>
      <c r="TB327" s="106" t="s">
        <v>178</v>
      </c>
      <c r="TC327" s="103" t="n">
        <v>11.9</v>
      </c>
      <c r="TD327" s="103" t="n">
        <v>13.3</v>
      </c>
      <c r="TE327" s="103" t="n">
        <v>10.6</v>
      </c>
      <c r="TF327" s="103" t="n">
        <v>8</v>
      </c>
      <c r="TG327" s="103" t="n">
        <v>5.5</v>
      </c>
      <c r="TH327" s="103" t="n">
        <v>5.2</v>
      </c>
      <c r="TI327" s="103" t="n">
        <v>1.1</v>
      </c>
      <c r="TJ327" s="103" t="n">
        <v>4</v>
      </c>
      <c r="TK327" s="103" t="n">
        <v>4.4</v>
      </c>
      <c r="TL327" s="103" t="n">
        <v>7.7</v>
      </c>
      <c r="TM327" s="103" t="n">
        <v>8.7</v>
      </c>
      <c r="TN327" s="103" t="n">
        <v>10.8</v>
      </c>
      <c r="TO327" s="104" t="n">
        <f aca="false">AVERAGE(TC327:TN327)</f>
        <v>7.6</v>
      </c>
      <c r="UA327" s="22" t="n">
        <v>1977</v>
      </c>
      <c r="UB327" s="106" t="s">
        <v>178</v>
      </c>
      <c r="UC327" s="103" t="n">
        <v>13.9</v>
      </c>
      <c r="UD327" s="103" t="n">
        <v>15.5</v>
      </c>
      <c r="UE327" s="103" t="n">
        <v>12.1</v>
      </c>
      <c r="UF327" s="103" t="n">
        <v>7.3</v>
      </c>
      <c r="UG327" s="103" t="n">
        <v>6.9</v>
      </c>
      <c r="UH327" s="103" t="n">
        <v>4.4</v>
      </c>
      <c r="UI327" s="103" t="n">
        <v>1.1</v>
      </c>
      <c r="UJ327" s="103" t="n">
        <v>4.6</v>
      </c>
      <c r="UK327" s="103" t="n">
        <v>3.9</v>
      </c>
      <c r="UL327" s="103" t="n">
        <v>8.1</v>
      </c>
      <c r="UM327" s="103" t="n">
        <v>9.8</v>
      </c>
      <c r="UN327" s="103" t="n">
        <v>12.2</v>
      </c>
      <c r="UO327" s="104" t="n">
        <f aca="false">AVERAGE(UC327:UN327)</f>
        <v>8.31666666666667</v>
      </c>
      <c r="VA327" s="22" t="n">
        <v>1977</v>
      </c>
      <c r="VB327" s="106" t="s">
        <v>178</v>
      </c>
      <c r="VC327" s="103" t="n">
        <v>12.5</v>
      </c>
      <c r="VD327" s="103" t="n">
        <v>13.6</v>
      </c>
      <c r="VE327" s="103" t="n">
        <v>11.1</v>
      </c>
      <c r="VF327" s="103" t="n">
        <v>7.6</v>
      </c>
      <c r="VG327" s="103" t="n">
        <v>6.7</v>
      </c>
      <c r="VH327" s="103" t="n">
        <v>5.6</v>
      </c>
      <c r="VI327" s="103" t="n">
        <v>2.6</v>
      </c>
      <c r="VJ327" s="103" t="n">
        <v>4.5</v>
      </c>
      <c r="VK327" s="103" t="n">
        <v>4.8</v>
      </c>
      <c r="VL327" s="103" t="n">
        <v>8</v>
      </c>
      <c r="VM327" s="103" t="n">
        <v>8.6</v>
      </c>
      <c r="VN327" s="103" t="n">
        <v>11.3</v>
      </c>
      <c r="VO327" s="104" t="n">
        <f aca="false">AVERAGE(VC327:VN327)</f>
        <v>8.075</v>
      </c>
      <c r="WA327" s="22" t="n">
        <v>1977</v>
      </c>
      <c r="WB327" s="106" t="s">
        <v>178</v>
      </c>
      <c r="WC327" s="103" t="n">
        <v>15.2</v>
      </c>
      <c r="WD327" s="103" t="n">
        <v>16.5</v>
      </c>
      <c r="WE327" s="103" t="n">
        <v>13.3</v>
      </c>
      <c r="WF327" s="103" t="n">
        <v>8.3</v>
      </c>
      <c r="WG327" s="103" t="n">
        <v>7.2</v>
      </c>
      <c r="WH327" s="103" t="n">
        <v>5</v>
      </c>
      <c r="WI327" s="103" t="n">
        <v>2.5</v>
      </c>
      <c r="WJ327" s="103" t="n">
        <v>5.8</v>
      </c>
      <c r="WK327" s="103" t="n">
        <v>5.9</v>
      </c>
      <c r="WL327" s="103" t="n">
        <v>10</v>
      </c>
      <c r="WM327" s="103" t="n">
        <v>11.8</v>
      </c>
      <c r="WN327" s="103" t="n">
        <v>13.6</v>
      </c>
      <c r="WO327" s="104" t="n">
        <f aca="false">AVERAGE(WC327:WN327)</f>
        <v>9.59166666666667</v>
      </c>
      <c r="XA327" s="22" t="n">
        <v>1977</v>
      </c>
      <c r="XB327" s="106" t="s">
        <v>178</v>
      </c>
      <c r="XC327" s="103" t="n">
        <v>15.5</v>
      </c>
      <c r="XD327" s="103" t="n">
        <v>16.9</v>
      </c>
      <c r="XE327" s="103" t="n">
        <v>12</v>
      </c>
      <c r="XF327" s="103" t="n">
        <v>5.7</v>
      </c>
      <c r="XG327" s="103" t="n">
        <v>6</v>
      </c>
      <c r="XH327" s="103" t="n">
        <v>3.6</v>
      </c>
      <c r="XI327" s="103" t="n">
        <v>1</v>
      </c>
      <c r="XJ327" s="103" t="n">
        <v>3.6</v>
      </c>
      <c r="XK327" s="103" t="n">
        <v>3.8</v>
      </c>
      <c r="XL327" s="103" t="n">
        <v>8</v>
      </c>
      <c r="XM327" s="103" t="n">
        <v>10.8</v>
      </c>
      <c r="XN327" s="103" t="n">
        <v>13.6</v>
      </c>
      <c r="XO327" s="104" t="n">
        <f aca="false">AVERAGE(XC327:XN327)</f>
        <v>8.375</v>
      </c>
      <c r="YA327" s="22" t="n">
        <v>1977</v>
      </c>
      <c r="YB327" s="106" t="s">
        <v>178</v>
      </c>
      <c r="YC327" s="103" t="n">
        <v>13.5</v>
      </c>
      <c r="YD327" s="103" t="n">
        <v>14.4</v>
      </c>
      <c r="YE327" s="103" t="n">
        <v>12.1</v>
      </c>
      <c r="YF327" s="103" t="n">
        <v>10.7</v>
      </c>
      <c r="YG327" s="103" t="n">
        <v>8.6</v>
      </c>
      <c r="YH327" s="103" t="n">
        <v>8.5</v>
      </c>
      <c r="YI327" s="103" t="n">
        <v>5.8</v>
      </c>
      <c r="YJ327" s="103" t="n">
        <v>7.4</v>
      </c>
      <c r="YK327" s="103" t="n">
        <v>7.3</v>
      </c>
      <c r="YL327" s="103" t="n">
        <v>10.1</v>
      </c>
      <c r="YM327" s="103" t="n">
        <v>9.9</v>
      </c>
      <c r="YN327" s="103" t="n">
        <v>12.2</v>
      </c>
      <c r="YO327" s="104" t="n">
        <f aca="false">AVERAGE(YC327:YN327)</f>
        <v>10.0416666666667</v>
      </c>
      <c r="ZA327" s="22" t="n">
        <v>1977</v>
      </c>
      <c r="ZB327" s="106" t="s">
        <v>178</v>
      </c>
      <c r="ZC327" s="103" t="n">
        <v>14.6</v>
      </c>
      <c r="ZD327" s="103" t="n">
        <v>15.4</v>
      </c>
      <c r="ZE327" s="103" t="n">
        <v>14.8</v>
      </c>
      <c r="ZF327" s="103" t="n">
        <v>12.4</v>
      </c>
      <c r="ZG327" s="103" t="n">
        <v>11</v>
      </c>
      <c r="ZH327" s="103" t="n">
        <v>9.3</v>
      </c>
      <c r="ZI327" s="103" t="n">
        <v>8.1</v>
      </c>
      <c r="ZJ327" s="103" t="n">
        <v>9.9</v>
      </c>
      <c r="ZK327" s="103" t="n">
        <v>8.7</v>
      </c>
      <c r="ZL327" s="103" t="n">
        <v>11.1</v>
      </c>
      <c r="ZM327" s="103" t="n">
        <v>11.1</v>
      </c>
      <c r="ZN327" s="103" t="n">
        <v>12.7</v>
      </c>
      <c r="ZO327" s="104" t="n">
        <f aca="false">AVERAGE(ZC327:ZN327)</f>
        <v>11.5916666666667</v>
      </c>
      <c r="AAA327" s="36" t="n">
        <f aca="false">(OO327+EO327)/2</f>
        <v>10.7</v>
      </c>
      <c r="AAB327" s="37" t="n">
        <f aca="false">(HO327+ZO327+RO327+GO327)/4</f>
        <v>9.35625</v>
      </c>
      <c r="AAC327" s="38" t="n">
        <f aca="false">(JO327+PO327+TO327+QO327+YO327+AO327+BO327+KO327+NO327+UO327+WO327)/11</f>
        <v>8.36363636363636</v>
      </c>
      <c r="ABA327" s="147" t="n">
        <f aca="false">MAX(OC327:ON327, EC327:EN327)</f>
        <v>16.8</v>
      </c>
      <c r="ABB327" s="147" t="n">
        <f aca="false">MIN(EC327:EN327,OC327:ON327)</f>
        <v>6.4</v>
      </c>
      <c r="ABC327" s="148" t="n">
        <f aca="false">MAX(HC327:HN327,ZC327:ZN327,RC327:RN327,GC327:GN327)</f>
        <v>17.4</v>
      </c>
      <c r="ABD327" s="144" t="n">
        <f aca="false">MIN(HC327:HN327,ZC327:ZN327,GC327:GN327)</f>
        <v>1.4</v>
      </c>
      <c r="ABE327" s="145" t="n">
        <f aca="false">MAX(JC327:JN327,PC327:PN327,TC327:TN327,QC327:QN327,YC327:YN327,AC327:AN327,BC327:BN327,KC327:KN327,NC327:NN327,UC327:UN327,WC327:WN327)</f>
        <v>17.3</v>
      </c>
      <c r="ABF327" s="145" t="n">
        <f aca="false">MIN(JC327:JN327,PC327:PN327,TC327:TN327,QC327:QN327,YC327:YN327,AC327:AN327,BC327:BN327,KC327:KN327,NC327:NN327,UC327:UN327,WC327:WN327)</f>
        <v>1.1</v>
      </c>
    </row>
    <row r="328" customFormat="false" ht="12.9" hidden="false" customHeight="false" outlineLevel="0" collapsed="false">
      <c r="A328" s="97"/>
      <c r="B328" s="11" t="n">
        <f aca="false">AVERAGE(AO328,BO328,CO328,DO328,EO328,FO328,GO328,HO328,IO328,JO328,KO328,LO328,MO328,NO328,OO328,PO328,QO328,RO328,SO328,TO328,UO328,VO328,WO328,XO328,YO328,ZO328)</f>
        <v>9.15833333333333</v>
      </c>
      <c r="C328" s="98" t="n">
        <f aca="false">AVERAGE(B324:B328)</f>
        <v>9.0425</v>
      </c>
      <c r="D328" s="99" t="n">
        <f aca="false">AVERAGE(B319:B328)</f>
        <v>8.95298076923077</v>
      </c>
      <c r="E328" s="11" t="n">
        <f aca="false">AVERAGE(B309:B328)</f>
        <v>8.87516426282051</v>
      </c>
      <c r="F328" s="100" t="n">
        <f aca="false">AVERAGE(B279:B328)</f>
        <v>8.72874774184149</v>
      </c>
      <c r="G328" s="3" t="n">
        <f aca="false">MAX(AC328:AN328,BC328:BN328,CC328:CN328,DC328:DN328,EC328:EN328,FC328:FN328,GC328:GN328,HC328:HN328,IC328:IN328,JC328:JN328,KC328:KN328,LC328:LN328,MC328:MN328,NC328:NN328,OC328:ON328,PC328:PN328,QC328:QN328,RC328:RN328,SC328:SN328,TC328:TN328,UC328:UN328,VC328:VN328,WC328:WN328,XC328:XN328,YC328:YN328,ZC328:ZN328,)</f>
        <v>17.3</v>
      </c>
      <c r="H328" s="19" t="n">
        <f aca="false">MEDIAN(AC328:AN328,BC328:BN328,CC328:CN328,DC328:DN328,EC328:EN328,FC328:FN328,GC328:GN328,HC328:HN328,IC328:IN328,JC328:JN328,KC328:KN328,LC328:LN328,MC328:MN328,NC328:NN328,OC328:ON328,PC328:PN328,QC328:QN328,RC328:RN328,SC328:SN328,TC328:TN328,UC328:UN328,VC328:VN328,WC328:WN328,XC328:XN328,YC328:YN328,ZC328:ZN328,)</f>
        <v>8.9</v>
      </c>
      <c r="I328" s="5" t="n">
        <f aca="false">MIN(AC328:AN328,BC328:BN328,CC328:CN328,DC328:DN328,EC328:EN328,FC328:FN328,GC328:GN328,HC328:HN328,IC328:IN328,JC328:JN328,KC328:KN328,LC328:LN328,MC328:MN328,NC328:NN328,OC328:ON328,PC328:PN328,QC328:QN328,RC328:RN328,SC328:SN328,TC328:TN328,UC328:UN328,VC328:VN328,WC328:WN328,XC328:XN328,YC328:YN328,ZC328:ZN328)</f>
        <v>-0.1</v>
      </c>
      <c r="J328" s="5" t="n">
        <f aca="false">MIN(AC328:AN328,BC328:BN328,CC328:CN328,DC328:DN328,EC328:EN328,FC328:FN328,GC328:GN328,HC328:HN328,IC328:IN328,JC328:JN328,KC328:KN328,LC328:LN328,MC328:MN328,NC328:NN328,OC328:ON328,PC328:PN328,QC328:QN328,SC328:SN328,TC328:TN328,UC328:UN328,VC328:VN328,WC328:WN328,XC328:XN328,YC328:YN328,ZC328:ZN328)</f>
        <v>1.7</v>
      </c>
      <c r="K328" s="101" t="n">
        <f aca="false">(G328+I328)/2</f>
        <v>8.6</v>
      </c>
      <c r="AB328" s="102" t="n">
        <v>1978</v>
      </c>
      <c r="AC328" s="103" t="n">
        <v>10.2</v>
      </c>
      <c r="AD328" s="103" t="n">
        <v>10.1</v>
      </c>
      <c r="AE328" s="103" t="n">
        <v>11.3</v>
      </c>
      <c r="AF328" s="103" t="n">
        <v>6.9</v>
      </c>
      <c r="AG328" s="103" t="n">
        <v>7.6</v>
      </c>
      <c r="AH328" s="103" t="n">
        <v>4.6</v>
      </c>
      <c r="AI328" s="103" t="n">
        <v>3.6</v>
      </c>
      <c r="AJ328" s="103" t="n">
        <v>2.9</v>
      </c>
      <c r="AK328" s="103" t="n">
        <v>6.1</v>
      </c>
      <c r="AL328" s="103" t="n">
        <v>6.1</v>
      </c>
      <c r="AM328" s="103" t="n">
        <v>8.9</v>
      </c>
      <c r="AN328" s="103" t="n">
        <v>9.4</v>
      </c>
      <c r="AO328" s="104" t="n">
        <f aca="false">AVERAGE(AC328:AN328)</f>
        <v>7.30833333333333</v>
      </c>
      <c r="BA328" s="22" t="n">
        <v>1978</v>
      </c>
      <c r="BB328" s="106" t="s">
        <v>179</v>
      </c>
      <c r="BC328" s="103" t="n">
        <v>13.2</v>
      </c>
      <c r="BD328" s="103" t="n">
        <v>13.3</v>
      </c>
      <c r="BE328" s="103" t="n">
        <v>14.5</v>
      </c>
      <c r="BF328" s="103" t="n">
        <v>10.3</v>
      </c>
      <c r="BG328" s="103" t="n">
        <v>8.5</v>
      </c>
      <c r="BH328" s="103" t="n">
        <v>6.6</v>
      </c>
      <c r="BI328" s="103" t="n">
        <v>4</v>
      </c>
      <c r="BJ328" s="103" t="n">
        <v>4.5</v>
      </c>
      <c r="BK328" s="103" t="n">
        <v>7.1</v>
      </c>
      <c r="BL328" s="103" t="n">
        <v>8.5</v>
      </c>
      <c r="BM328" s="103" t="n">
        <v>11.3</v>
      </c>
      <c r="BN328" s="103" t="n">
        <v>11.5</v>
      </c>
      <c r="BO328" s="104" t="n">
        <f aca="false">AVERAGE(BC328:BN328)</f>
        <v>9.44166666666667</v>
      </c>
      <c r="CA328" s="22" t="n">
        <v>1978</v>
      </c>
      <c r="CB328" s="106" t="s">
        <v>179</v>
      </c>
      <c r="CC328" s="103" t="n">
        <v>11.6</v>
      </c>
      <c r="CD328" s="103" t="n">
        <v>11.3</v>
      </c>
      <c r="CE328" s="103" t="n">
        <v>12</v>
      </c>
      <c r="CF328" s="103" t="n">
        <v>8.1</v>
      </c>
      <c r="CG328" s="103" t="n">
        <v>7.9</v>
      </c>
      <c r="CH328" s="103" t="n">
        <v>5.5</v>
      </c>
      <c r="CI328" s="103" t="n">
        <v>3.8</v>
      </c>
      <c r="CJ328" s="103" t="n">
        <v>3.5</v>
      </c>
      <c r="CK328" s="103" t="n">
        <v>6.4</v>
      </c>
      <c r="CL328" s="103" t="n">
        <v>7.3</v>
      </c>
      <c r="CM328" s="103" t="n">
        <v>8.9</v>
      </c>
      <c r="CN328" s="103" t="n">
        <v>9.4</v>
      </c>
      <c r="CO328" s="104" t="n">
        <f aca="false">AVERAGE(CC328:CN328)</f>
        <v>7.975</v>
      </c>
      <c r="DA328" s="22" t="n">
        <v>1978</v>
      </c>
      <c r="DB328" s="106" t="s">
        <v>179</v>
      </c>
      <c r="DC328" s="103" t="n">
        <v>14.2</v>
      </c>
      <c r="DD328" s="103" t="n">
        <v>13.9</v>
      </c>
      <c r="DE328" s="103" t="n">
        <v>14.4</v>
      </c>
      <c r="DF328" s="103" t="n">
        <v>7.9</v>
      </c>
      <c r="DG328" s="103" t="n">
        <v>7.4</v>
      </c>
      <c r="DH328" s="103" t="n">
        <v>5</v>
      </c>
      <c r="DI328" s="103" t="n">
        <v>3.4</v>
      </c>
      <c r="DJ328" s="103" t="n">
        <v>2.8</v>
      </c>
      <c r="DK328" s="103" t="n">
        <v>6.1</v>
      </c>
      <c r="DL328" s="103" t="n">
        <v>6.7</v>
      </c>
      <c r="DM328" s="103" t="n">
        <v>10.7</v>
      </c>
      <c r="DN328" s="103" t="n">
        <v>11.3</v>
      </c>
      <c r="DO328" s="104" t="n">
        <f aca="false">AVERAGE(DC328:DN328)</f>
        <v>8.65</v>
      </c>
      <c r="EA328" s="22" t="n">
        <v>1978</v>
      </c>
      <c r="EB328" s="106" t="s">
        <v>179</v>
      </c>
      <c r="EC328" s="103" t="n">
        <v>12.6</v>
      </c>
      <c r="ED328" s="103" t="n">
        <v>12.8</v>
      </c>
      <c r="EE328" s="103" t="n">
        <v>13.5</v>
      </c>
      <c r="EF328" s="103" t="n">
        <v>11.1</v>
      </c>
      <c r="EG328" s="103" t="n">
        <v>11</v>
      </c>
      <c r="EH328" s="103" t="n">
        <v>8.9</v>
      </c>
      <c r="EI328" s="103" t="n">
        <v>7.6</v>
      </c>
      <c r="EJ328" s="103" t="n">
        <v>7.3</v>
      </c>
      <c r="EK328" s="103" t="n">
        <v>8.9</v>
      </c>
      <c r="EL328" s="103" t="n">
        <v>10.3</v>
      </c>
      <c r="EM328" s="103" t="n">
        <v>11.2</v>
      </c>
      <c r="EN328" s="103" t="n">
        <v>11.7</v>
      </c>
      <c r="EO328" s="104" t="n">
        <f aca="false">AVERAGE(EC328:EN328)</f>
        <v>10.575</v>
      </c>
      <c r="FA328" s="22" t="n">
        <v>1978</v>
      </c>
      <c r="FB328" s="106" t="s">
        <v>179</v>
      </c>
      <c r="FC328" s="103" t="n">
        <v>11.8</v>
      </c>
      <c r="FD328" s="103" t="n">
        <v>11.7</v>
      </c>
      <c r="FE328" s="103" t="n">
        <v>12.9</v>
      </c>
      <c r="FF328" s="103" t="n">
        <v>6.8</v>
      </c>
      <c r="FG328" s="103" t="n">
        <v>7.2</v>
      </c>
      <c r="FH328" s="103" t="n">
        <v>5.1</v>
      </c>
      <c r="FI328" s="103" t="n">
        <v>3.4</v>
      </c>
      <c r="FJ328" s="103" t="n">
        <v>2.6</v>
      </c>
      <c r="FK328" s="103" t="n">
        <v>6.1</v>
      </c>
      <c r="FL328" s="103" t="n">
        <v>6.4</v>
      </c>
      <c r="FM328" s="103" t="n">
        <v>9.6</v>
      </c>
      <c r="FN328" s="103" t="n">
        <v>10.5</v>
      </c>
      <c r="FO328" s="104" t="n">
        <f aca="false">AVERAGE(FC328:FN328)</f>
        <v>7.84166666666667</v>
      </c>
      <c r="GA328" s="22" t="n">
        <v>1978</v>
      </c>
      <c r="GB328" s="106" t="s">
        <v>179</v>
      </c>
      <c r="GC328" s="103" t="n">
        <v>14.5</v>
      </c>
      <c r="GD328" s="103" t="n">
        <v>14</v>
      </c>
      <c r="GE328" s="103" t="n">
        <v>15</v>
      </c>
      <c r="GF328" s="103" t="n">
        <v>8.9</v>
      </c>
      <c r="GG328" s="103" t="n">
        <v>8.5</v>
      </c>
      <c r="GH328" s="103" t="n">
        <v>5.8</v>
      </c>
      <c r="GI328" s="103" t="n">
        <v>4.1</v>
      </c>
      <c r="GJ328" s="103" t="n">
        <v>3.7</v>
      </c>
      <c r="GK328" s="103" t="n">
        <v>7</v>
      </c>
      <c r="GL328" s="103" t="n">
        <v>7.4</v>
      </c>
      <c r="GM328" s="103" t="n">
        <v>11.2</v>
      </c>
      <c r="GN328" s="103" t="n">
        <v>12.3</v>
      </c>
      <c r="GO328" s="104" t="n">
        <f aca="false">AVERAGE(GC328:GN328)</f>
        <v>9.36666666666667</v>
      </c>
      <c r="HA328" s="22" t="n">
        <v>1978</v>
      </c>
      <c r="HB328" s="106" t="s">
        <v>179</v>
      </c>
      <c r="HC328" s="103" t="n">
        <v>16.6</v>
      </c>
      <c r="HD328" s="103" t="n">
        <v>16.7</v>
      </c>
      <c r="HE328" s="103" t="n">
        <v>17.3</v>
      </c>
      <c r="HF328" s="103" t="n">
        <v>13.4</v>
      </c>
      <c r="HG328" s="103" t="n">
        <v>12.9</v>
      </c>
      <c r="HH328" s="103" t="n">
        <v>10.3</v>
      </c>
      <c r="HI328" s="103" t="n">
        <v>7.7</v>
      </c>
      <c r="HJ328" s="103" t="n">
        <v>8.2</v>
      </c>
      <c r="HK328" s="103" t="n">
        <v>10.4</v>
      </c>
      <c r="HL328" s="103" t="n">
        <v>11.4</v>
      </c>
      <c r="HM328" s="103" t="n">
        <v>13.9</v>
      </c>
      <c r="HN328" s="103" t="n">
        <v>14.2</v>
      </c>
      <c r="HO328" s="104" t="n">
        <f aca="false">AVERAGE(HC328:HN328)</f>
        <v>12.75</v>
      </c>
      <c r="IA328" s="22" t="n">
        <v>1978</v>
      </c>
      <c r="IB328" s="106" t="s">
        <v>179</v>
      </c>
      <c r="IC328" s="103" t="n">
        <v>12.2</v>
      </c>
      <c r="ID328" s="103" t="n">
        <v>12.6</v>
      </c>
      <c r="IE328" s="103" t="n">
        <v>13.5</v>
      </c>
      <c r="IF328" s="103" t="n">
        <v>9.6</v>
      </c>
      <c r="IG328" s="103" t="n">
        <v>9.3</v>
      </c>
      <c r="IH328" s="103" t="n">
        <v>6.4</v>
      </c>
      <c r="II328" s="103" t="n">
        <v>5.3</v>
      </c>
      <c r="IJ328" s="103" t="n">
        <v>5.2</v>
      </c>
      <c r="IK328" s="103" t="n">
        <v>7.2</v>
      </c>
      <c r="IL328" s="103" t="n">
        <v>8</v>
      </c>
      <c r="IM328" s="103" t="n">
        <v>11.2</v>
      </c>
      <c r="IN328" s="103" t="n">
        <v>11.8</v>
      </c>
      <c r="IO328" s="104" t="n">
        <f aca="false">AVERAGE(IC328:IN328)</f>
        <v>9.35833333333333</v>
      </c>
      <c r="JA328" s="22" t="n">
        <v>1978</v>
      </c>
      <c r="JB328" s="106" t="s">
        <v>179</v>
      </c>
      <c r="JC328" s="103" t="n">
        <v>11.2</v>
      </c>
      <c r="JD328" s="103" t="n">
        <v>11.1</v>
      </c>
      <c r="JE328" s="103" t="n">
        <v>11.5</v>
      </c>
      <c r="JF328" s="103" t="n">
        <v>8.6</v>
      </c>
      <c r="JG328" s="103" t="n">
        <v>8.6</v>
      </c>
      <c r="JH328" s="103" t="n">
        <v>5.3</v>
      </c>
      <c r="JI328" s="103" t="n">
        <v>4.9</v>
      </c>
      <c r="JJ328" s="103" t="n">
        <v>4.6</v>
      </c>
      <c r="JK328" s="103" t="n">
        <v>6.9</v>
      </c>
      <c r="JL328" s="103" t="n">
        <v>7.4</v>
      </c>
      <c r="JM328" s="103" t="n">
        <v>9.7</v>
      </c>
      <c r="JN328" s="103" t="n">
        <v>10.6</v>
      </c>
      <c r="JO328" s="104" t="n">
        <f aca="false">AVERAGE(JC328:JN328)</f>
        <v>8.36666666666667</v>
      </c>
      <c r="KA328" s="22" t="n">
        <v>1978</v>
      </c>
      <c r="KB328" s="106" t="s">
        <v>179</v>
      </c>
      <c r="KC328" s="103" t="n">
        <v>13.6</v>
      </c>
      <c r="KD328" s="103" t="n">
        <v>12.9</v>
      </c>
      <c r="KE328" s="103" t="n">
        <v>13.1</v>
      </c>
      <c r="KF328" s="103" t="n">
        <v>8.3</v>
      </c>
      <c r="KG328" s="103" t="n">
        <v>7.3</v>
      </c>
      <c r="KH328" s="103" t="n">
        <v>4.8</v>
      </c>
      <c r="KI328" s="103" t="n">
        <v>3.8</v>
      </c>
      <c r="KJ328" s="103" t="n">
        <v>4</v>
      </c>
      <c r="KK328" s="103" t="n">
        <v>6.5</v>
      </c>
      <c r="KL328" s="103" t="n">
        <v>6.4</v>
      </c>
      <c r="KM328" s="103" t="n">
        <v>9.7</v>
      </c>
      <c r="KN328" s="103" t="n">
        <v>11.4</v>
      </c>
      <c r="KO328" s="104" t="n">
        <f aca="false">AVERAGE(KC328:KN328)</f>
        <v>8.48333333333333</v>
      </c>
      <c r="LA328" s="22" t="n">
        <v>1978</v>
      </c>
      <c r="LB328" s="106" t="s">
        <v>179</v>
      </c>
      <c r="LC328" s="103" t="n">
        <v>14.9</v>
      </c>
      <c r="LD328" s="103" t="n">
        <v>14.1</v>
      </c>
      <c r="LE328" s="103" t="n">
        <v>15.1</v>
      </c>
      <c r="LF328" s="103" t="n">
        <v>9.4</v>
      </c>
      <c r="LG328" s="103" t="n">
        <v>8.6</v>
      </c>
      <c r="LH328" s="103" t="n">
        <v>5.2</v>
      </c>
      <c r="LI328" s="103" t="n">
        <v>4.4</v>
      </c>
      <c r="LJ328" s="103" t="n">
        <v>4.5</v>
      </c>
      <c r="LK328" s="103" t="n">
        <v>8.2</v>
      </c>
      <c r="LL328" s="103" t="n">
        <v>8.9</v>
      </c>
      <c r="LM328" s="103" t="n">
        <v>11.2</v>
      </c>
      <c r="LN328" s="103" t="n">
        <v>12.1</v>
      </c>
      <c r="LO328" s="104" t="n">
        <f aca="false">AVERAGE(LC328:LN328)</f>
        <v>9.71666666666667</v>
      </c>
      <c r="MA328" s="22" t="n">
        <v>1978</v>
      </c>
      <c r="MB328" s="106" t="s">
        <v>179</v>
      </c>
      <c r="MC328" s="103" t="n">
        <v>13.7</v>
      </c>
      <c r="MD328" s="103" t="n">
        <v>13</v>
      </c>
      <c r="ME328" s="103" t="n">
        <v>14.2</v>
      </c>
      <c r="MF328" s="103" t="n">
        <v>10.1</v>
      </c>
      <c r="MG328" s="103" t="n">
        <v>9.5</v>
      </c>
      <c r="MH328" s="103" t="n">
        <v>6.5</v>
      </c>
      <c r="MI328" s="103" t="n">
        <v>5.2</v>
      </c>
      <c r="MJ328" s="103" t="n">
        <v>5.4</v>
      </c>
      <c r="MK328" s="103" t="n">
        <v>7.5</v>
      </c>
      <c r="ML328" s="103" t="n">
        <v>8.2</v>
      </c>
      <c r="MM328" s="103" t="n">
        <v>11.5</v>
      </c>
      <c r="MN328" s="103" t="n">
        <v>12.2</v>
      </c>
      <c r="MO328" s="104" t="n">
        <f aca="false">AVERAGE(MC328:MN328)</f>
        <v>9.75</v>
      </c>
      <c r="MQ328" s="5" t="n">
        <f aca="false">MAX(MC328:MN328)</f>
        <v>14.2</v>
      </c>
      <c r="MR328" s="5" t="n">
        <f aca="false">MIN(MC328:MN328)</f>
        <v>5.2</v>
      </c>
      <c r="NA328" s="22" t="n">
        <v>1978</v>
      </c>
      <c r="NB328" s="106" t="s">
        <v>179</v>
      </c>
      <c r="NC328" s="103" t="n">
        <v>12.8</v>
      </c>
      <c r="ND328" s="103" t="n">
        <v>12.8</v>
      </c>
      <c r="NE328" s="103" t="n">
        <v>13.7</v>
      </c>
      <c r="NF328" s="103" t="n">
        <v>8.3</v>
      </c>
      <c r="NG328" s="103" t="n">
        <v>7.3</v>
      </c>
      <c r="NH328" s="103" t="n">
        <v>5.4</v>
      </c>
      <c r="NI328" s="103" t="n">
        <v>4</v>
      </c>
      <c r="NJ328" s="103" t="n">
        <v>3.7</v>
      </c>
      <c r="NK328" s="103" t="n">
        <v>6.8</v>
      </c>
      <c r="NL328" s="103" t="n">
        <v>7.5</v>
      </c>
      <c r="NM328" s="103" t="n">
        <v>10.5</v>
      </c>
      <c r="NN328" s="103" t="n">
        <v>11.4</v>
      </c>
      <c r="NO328" s="104" t="n">
        <f aca="false">AVERAGE(NC328:NN328)</f>
        <v>8.68333333333333</v>
      </c>
      <c r="OA328" s="22" t="n">
        <v>1978</v>
      </c>
      <c r="OB328" s="106" t="n">
        <v>1978</v>
      </c>
      <c r="OC328" s="103" t="n">
        <v>15</v>
      </c>
      <c r="OD328" s="103" t="n">
        <v>15.4</v>
      </c>
      <c r="OE328" s="103" t="n">
        <v>13.8</v>
      </c>
      <c r="OF328" s="103" t="n">
        <v>11.2</v>
      </c>
      <c r="OG328" s="103" t="n">
        <v>9.5</v>
      </c>
      <c r="OH328" s="103" t="n">
        <v>7.6</v>
      </c>
      <c r="OI328" s="103" t="n">
        <v>5.1</v>
      </c>
      <c r="OJ328" s="103" t="n">
        <v>8.5</v>
      </c>
      <c r="OK328" s="103" t="n">
        <v>7.6</v>
      </c>
      <c r="OL328" s="103" t="n">
        <v>11</v>
      </c>
      <c r="OM328" s="103" t="n">
        <v>11.5</v>
      </c>
      <c r="ON328" s="103" t="n">
        <v>13.1</v>
      </c>
      <c r="OO328" s="104" t="n">
        <f aca="false">AVERAGE(OC328:ON328)</f>
        <v>10.775</v>
      </c>
      <c r="OQ328" s="5" t="n">
        <f aca="false">MAX(OC328:ON328)</f>
        <v>15.4</v>
      </c>
      <c r="OR328" s="5" t="n">
        <f aca="false">MIN(OC328:ON328)</f>
        <v>5.1</v>
      </c>
      <c r="PA328" s="22" t="n">
        <v>1978</v>
      </c>
      <c r="PB328" s="106" t="s">
        <v>179</v>
      </c>
      <c r="PC328" s="103" t="n">
        <v>16</v>
      </c>
      <c r="PD328" s="103" t="n">
        <v>15.5</v>
      </c>
      <c r="PE328" s="103" t="n">
        <v>15.4</v>
      </c>
      <c r="PF328" s="103" t="n">
        <v>9.7</v>
      </c>
      <c r="PG328" s="103" t="n">
        <v>9</v>
      </c>
      <c r="PH328" s="103" t="n">
        <v>6</v>
      </c>
      <c r="PI328" s="103" t="n">
        <v>4.9</v>
      </c>
      <c r="PJ328" s="103" t="n">
        <v>5.3</v>
      </c>
      <c r="PK328" s="103" t="n">
        <v>7.2</v>
      </c>
      <c r="PL328" s="103" t="n">
        <v>9.2</v>
      </c>
      <c r="PM328" s="103" t="n">
        <v>12.2</v>
      </c>
      <c r="PN328" s="103" t="n">
        <v>13.4</v>
      </c>
      <c r="PO328" s="104" t="n">
        <f aca="false">AVERAGE(PC328:PN328)</f>
        <v>10.3166666666667</v>
      </c>
      <c r="QA328" s="22" t="n">
        <v>1978</v>
      </c>
      <c r="QB328" s="106" t="s">
        <v>179</v>
      </c>
      <c r="QC328" s="103" t="n">
        <v>12.7</v>
      </c>
      <c r="QD328" s="103" t="n">
        <v>11.5</v>
      </c>
      <c r="QE328" s="103" t="n">
        <v>12.6</v>
      </c>
      <c r="QF328" s="103" t="n">
        <v>8.4</v>
      </c>
      <c r="QG328" s="103" t="n">
        <v>7.6</v>
      </c>
      <c r="QH328" s="103" t="n">
        <v>4.6</v>
      </c>
      <c r="QI328" s="103" t="n">
        <v>4</v>
      </c>
      <c r="QJ328" s="103" t="n">
        <v>4.1</v>
      </c>
      <c r="QK328" s="103" t="n">
        <v>6.3</v>
      </c>
      <c r="QL328" s="103" t="n">
        <v>6.6</v>
      </c>
      <c r="QM328" s="103" t="n">
        <v>9.6</v>
      </c>
      <c r="QN328" s="103" t="n">
        <v>11.3</v>
      </c>
      <c r="QO328" s="104" t="n">
        <f aca="false">AVERAGE(QC328:QN328)</f>
        <v>8.275</v>
      </c>
      <c r="RA328" s="22" t="n">
        <v>1978</v>
      </c>
      <c r="RB328" s="106" t="s">
        <v>179</v>
      </c>
      <c r="RC328" s="103" t="n">
        <v>10.1</v>
      </c>
      <c r="RD328" s="103" t="n">
        <v>9.6</v>
      </c>
      <c r="RE328" s="103" t="n">
        <v>10.8</v>
      </c>
      <c r="RF328" s="103" t="n">
        <v>6</v>
      </c>
      <c r="RG328" s="103" t="n">
        <v>5.1</v>
      </c>
      <c r="RH328" s="103" t="n">
        <v>2.6</v>
      </c>
      <c r="RI328" s="103" t="n">
        <v>-0.1</v>
      </c>
      <c r="RJ328" s="103" t="n">
        <v>0.8</v>
      </c>
      <c r="RK328" s="103" t="n">
        <v>3.7</v>
      </c>
      <c r="RL328" s="103" t="n">
        <v>4.8</v>
      </c>
      <c r="RM328" s="103" t="n">
        <v>6.9</v>
      </c>
      <c r="RN328" s="103" t="n">
        <v>8</v>
      </c>
      <c r="RO328" s="104" t="n">
        <f aca="false">AVERAGE(RC328:RN328)</f>
        <v>5.69166666666667</v>
      </c>
      <c r="SA328" s="22" t="n">
        <v>1978</v>
      </c>
      <c r="SB328" s="106" t="s">
        <v>179</v>
      </c>
      <c r="SC328" s="103" t="n">
        <v>14.4</v>
      </c>
      <c r="SD328" s="103" t="n">
        <v>13.8</v>
      </c>
      <c r="SE328" s="103" t="n">
        <v>14</v>
      </c>
      <c r="SF328" s="103" t="n">
        <v>7.4</v>
      </c>
      <c r="SG328" s="103" t="n">
        <v>6.7</v>
      </c>
      <c r="SH328" s="103" t="n">
        <v>3.7</v>
      </c>
      <c r="SI328" s="103" t="n">
        <v>2.1</v>
      </c>
      <c r="SJ328" s="103" t="n">
        <v>1.7</v>
      </c>
      <c r="SK328" s="103" t="n">
        <v>4.8</v>
      </c>
      <c r="SL328" s="103" t="n">
        <v>5.1</v>
      </c>
      <c r="SM328" s="103" t="n">
        <v>8.9</v>
      </c>
      <c r="SN328" s="103" t="n">
        <v>9.4</v>
      </c>
      <c r="SO328" s="104" t="n">
        <f aca="false">AVERAGE(SC328:SN328)</f>
        <v>7.66666666666667</v>
      </c>
      <c r="TA328" s="22" t="n">
        <v>1978</v>
      </c>
      <c r="TB328" s="106" t="s">
        <v>179</v>
      </c>
      <c r="TC328" s="103" t="n">
        <v>12.2</v>
      </c>
      <c r="TD328" s="103" t="n">
        <v>12.9</v>
      </c>
      <c r="TE328" s="103" t="n">
        <v>13.9</v>
      </c>
      <c r="TF328" s="103" t="n">
        <v>9.1</v>
      </c>
      <c r="TG328" s="103" t="n">
        <v>7.1</v>
      </c>
      <c r="TH328" s="103" t="n">
        <v>6</v>
      </c>
      <c r="TI328" s="103" t="n">
        <v>3.3</v>
      </c>
      <c r="TJ328" s="103" t="n">
        <v>3.2</v>
      </c>
      <c r="TK328" s="103" t="n">
        <v>6.1</v>
      </c>
      <c r="TL328" s="103" t="n">
        <v>6.9</v>
      </c>
      <c r="TM328" s="103" t="n">
        <v>10.5</v>
      </c>
      <c r="TN328" s="103" t="n">
        <v>11.2</v>
      </c>
      <c r="TO328" s="104" t="n">
        <f aca="false">AVERAGE(TC328:TN328)</f>
        <v>8.53333333333333</v>
      </c>
      <c r="UA328" s="22" t="n">
        <v>1978</v>
      </c>
      <c r="UB328" s="106" t="s">
        <v>179</v>
      </c>
      <c r="UC328" s="103" t="n">
        <v>13.5</v>
      </c>
      <c r="UD328" s="103" t="n">
        <v>13.5</v>
      </c>
      <c r="UE328" s="103" t="n">
        <v>14.4</v>
      </c>
      <c r="UF328" s="103" t="n">
        <v>8.8</v>
      </c>
      <c r="UG328" s="103" t="n">
        <v>8</v>
      </c>
      <c r="UH328" s="103" t="n">
        <v>5.8</v>
      </c>
      <c r="UI328" s="103" t="n">
        <v>3.9</v>
      </c>
      <c r="UJ328" s="103" t="n">
        <v>3.3</v>
      </c>
      <c r="UK328" s="103" t="n">
        <v>6.9</v>
      </c>
      <c r="UL328" s="103" t="n">
        <v>6.7</v>
      </c>
      <c r="UM328" s="103" t="n">
        <v>10.7</v>
      </c>
      <c r="UN328" s="103" t="n">
        <v>11.4</v>
      </c>
      <c r="UO328" s="104" t="n">
        <f aca="false">AVERAGE(UC328:UN328)</f>
        <v>8.90833333333333</v>
      </c>
      <c r="VA328" s="22" t="n">
        <v>1978</v>
      </c>
      <c r="VB328" s="106" t="s">
        <v>179</v>
      </c>
      <c r="VC328" s="103" t="n">
        <v>12.5</v>
      </c>
      <c r="VD328" s="103" t="n">
        <v>12.1</v>
      </c>
      <c r="VE328" s="103" t="n">
        <v>12.4</v>
      </c>
      <c r="VF328" s="103" t="n">
        <v>8.4</v>
      </c>
      <c r="VG328" s="103" t="n">
        <v>7.9</v>
      </c>
      <c r="VH328" s="103" t="n">
        <v>5.5</v>
      </c>
      <c r="VI328" s="103" t="n">
        <v>4</v>
      </c>
      <c r="VJ328" s="103" t="n">
        <v>4</v>
      </c>
      <c r="VK328" s="103" t="n">
        <v>6.6</v>
      </c>
      <c r="VL328" s="103" t="n">
        <v>7.4</v>
      </c>
      <c r="VM328" s="103" t="n">
        <v>10.1</v>
      </c>
      <c r="VN328" s="103" t="n">
        <v>11</v>
      </c>
      <c r="VO328" s="104" t="n">
        <f aca="false">AVERAGE(VC328:VN328)</f>
        <v>8.49166666666667</v>
      </c>
      <c r="WA328" s="22" t="n">
        <v>1978</v>
      </c>
      <c r="WB328" s="106" t="s">
        <v>179</v>
      </c>
      <c r="WC328" s="103" t="n">
        <v>15.3</v>
      </c>
      <c r="WD328" s="103" t="n">
        <v>14.6</v>
      </c>
      <c r="WE328" s="103" t="n">
        <v>15.4</v>
      </c>
      <c r="WF328" s="103" t="n">
        <v>9.8</v>
      </c>
      <c r="WG328" s="103" t="n">
        <v>8.8</v>
      </c>
      <c r="WH328" s="103" t="n">
        <v>5.5</v>
      </c>
      <c r="WI328" s="103" t="n">
        <v>4.7</v>
      </c>
      <c r="WJ328" s="103" t="n">
        <v>4.9</v>
      </c>
      <c r="WK328" s="103" t="n">
        <v>7.9</v>
      </c>
      <c r="WL328" s="103" t="n">
        <v>8.7</v>
      </c>
      <c r="WM328" s="103" t="n">
        <v>11.7</v>
      </c>
      <c r="WN328" s="103" t="n">
        <v>12.9</v>
      </c>
      <c r="WO328" s="104" t="n">
        <f aca="false">AVERAGE(WC328:WN328)</f>
        <v>10.0166666666667</v>
      </c>
      <c r="XA328" s="22" t="n">
        <v>1978</v>
      </c>
      <c r="XB328" s="106" t="s">
        <v>179</v>
      </c>
      <c r="XC328" s="103" t="n">
        <v>15.4</v>
      </c>
      <c r="XD328" s="103" t="n">
        <v>15.2</v>
      </c>
      <c r="XE328" s="103" t="n">
        <v>15</v>
      </c>
      <c r="XF328" s="103" t="n">
        <v>8.5</v>
      </c>
      <c r="XG328" s="103" t="n">
        <v>7.2</v>
      </c>
      <c r="XH328" s="103" t="n">
        <v>5.2</v>
      </c>
      <c r="XI328" s="103" t="n">
        <v>3.6</v>
      </c>
      <c r="XJ328" s="103" t="n">
        <v>3.4</v>
      </c>
      <c r="XK328" s="103" t="n">
        <v>6.5</v>
      </c>
      <c r="XL328" s="103" t="n">
        <v>7.6</v>
      </c>
      <c r="XM328" s="103" t="n">
        <v>11</v>
      </c>
      <c r="XN328" s="103" t="n">
        <v>12.1</v>
      </c>
      <c r="XO328" s="104" t="n">
        <f aca="false">AVERAGE(XC328:XN328)</f>
        <v>9.225</v>
      </c>
      <c r="YA328" s="22" t="n">
        <v>1978</v>
      </c>
      <c r="YB328" s="106" t="s">
        <v>179</v>
      </c>
      <c r="YC328" s="103" t="n">
        <v>13</v>
      </c>
      <c r="YD328" s="103" t="n">
        <v>12.8</v>
      </c>
      <c r="YE328" s="103" t="n">
        <v>13.3</v>
      </c>
      <c r="YF328" s="103" t="n">
        <v>10.6</v>
      </c>
      <c r="YG328" s="103" t="n">
        <v>10.4</v>
      </c>
      <c r="YH328" s="103" t="n">
        <v>7.4</v>
      </c>
      <c r="YI328" s="103" t="n">
        <v>6.5</v>
      </c>
      <c r="YJ328" s="103" t="n">
        <v>7.2</v>
      </c>
      <c r="YK328" s="103" t="n">
        <v>8.5</v>
      </c>
      <c r="YL328" s="103" t="n">
        <v>10</v>
      </c>
      <c r="YM328" s="103" t="n">
        <v>12</v>
      </c>
      <c r="YN328" s="103" t="n">
        <v>12.2</v>
      </c>
      <c r="YO328" s="104" t="n">
        <f aca="false">AVERAGE(YC328:YN328)</f>
        <v>10.325</v>
      </c>
      <c r="ZA328" s="22" t="n">
        <v>1978</v>
      </c>
      <c r="ZB328" s="106" t="s">
        <v>179</v>
      </c>
      <c r="ZC328" s="103" t="n">
        <v>14</v>
      </c>
      <c r="ZD328" s="103" t="n">
        <v>14</v>
      </c>
      <c r="ZE328" s="103" t="n">
        <v>14.9</v>
      </c>
      <c r="ZF328" s="103" t="n">
        <v>13</v>
      </c>
      <c r="ZG328" s="103" t="n">
        <v>12.7</v>
      </c>
      <c r="ZH328" s="103" t="n">
        <v>10.2</v>
      </c>
      <c r="ZI328" s="103" t="n">
        <v>8.2</v>
      </c>
      <c r="ZJ328" s="103" t="n">
        <v>7.8</v>
      </c>
      <c r="ZK328" s="103" t="n">
        <v>9.3</v>
      </c>
      <c r="ZL328" s="103" t="n">
        <v>10.9</v>
      </c>
      <c r="ZM328" s="103" t="n">
        <v>11.9</v>
      </c>
      <c r="ZN328" s="103" t="n">
        <v>12.6</v>
      </c>
      <c r="ZO328" s="104" t="n">
        <f aca="false">AVERAGE(ZC328:ZN328)</f>
        <v>11.625</v>
      </c>
      <c r="AAA328" s="36" t="n">
        <f aca="false">(OO328+EO328)/2</f>
        <v>10.675</v>
      </c>
      <c r="AAB328" s="37" t="n">
        <f aca="false">(HO328+ZO328+RO328+GO328)/4</f>
        <v>9.85833333333333</v>
      </c>
      <c r="AAC328" s="38" t="n">
        <f aca="false">(JO328+PO328+TO328+QO328+YO328+AO328+BO328+KO328+NO328+UO328+WO328)/11</f>
        <v>8.96893939393939</v>
      </c>
      <c r="ABA328" s="147" t="n">
        <f aca="false">MAX(OC328:ON328, EC328:EN328)</f>
        <v>15.4</v>
      </c>
      <c r="ABB328" s="147" t="n">
        <f aca="false">MIN(EC328:EN328,OC328:ON328)</f>
        <v>5.1</v>
      </c>
      <c r="ABC328" s="148" t="n">
        <f aca="false">MAX(HC328:HN328,ZC328:ZN328,RC328:RN328,GC328:GN328)</f>
        <v>17.3</v>
      </c>
      <c r="ABD328" s="144" t="n">
        <f aca="false">MIN(HC328:HN328,ZC328:ZN328,GC328:GN328)</f>
        <v>3.7</v>
      </c>
      <c r="ABE328" s="145" t="n">
        <f aca="false">MAX(JC328:JN328,PC328:PN328,TC328:TN328,QC328:QN328,YC328:YN328,AC328:AN328,BC328:BN328,KC328:KN328,NC328:NN328,UC328:UN328,WC328:WN328)</f>
        <v>16</v>
      </c>
      <c r="ABF328" s="145" t="n">
        <f aca="false">MIN(JC328:JN328,PC328:PN328,TC328:TN328,QC328:QN328,YC328:YN328,AC328:AN328,BC328:BN328,KC328:KN328,NC328:NN328,UC328:UN328,WC328:WN328)</f>
        <v>2.9</v>
      </c>
    </row>
    <row r="329" customFormat="false" ht="12.9" hidden="false" customHeight="false" outlineLevel="0" collapsed="false">
      <c r="A329" s="97"/>
      <c r="B329" s="11" t="n">
        <f aca="false">AVERAGE(AO329,BO329,CO329,DO329,EO329,FO329,GO329,HO329,IO329,JO329,KO329,LO329,MO329,NO329,OO329,PO329,QO329,RO329,SO329,TO329,UO329,VO329,WO329,XO329,YO329,ZO329)</f>
        <v>9.04567307692308</v>
      </c>
      <c r="C329" s="98" t="n">
        <f aca="false">AVERAGE(B325:B329)</f>
        <v>8.95355769230769</v>
      </c>
      <c r="D329" s="99" t="n">
        <f aca="false">AVERAGE(B320:B329)</f>
        <v>8.97451923076923</v>
      </c>
      <c r="E329" s="11" t="n">
        <f aca="false">AVERAGE(B310:B329)</f>
        <v>8.87956330128205</v>
      </c>
      <c r="F329" s="100" t="n">
        <f aca="false">AVERAGE(B280:B329)</f>
        <v>8.74682145979021</v>
      </c>
      <c r="G329" s="3" t="n">
        <f aca="false">MAX(AC329:AN329,BC329:BN329,CC329:CN329,DC329:DN329,EC329:EN329,FC329:FN329,GC329:GN329,HC329:HN329,IC329:IN329,JC329:JN329,KC329:KN329,LC329:LN329,MC329:MN329,NC329:NN329,OC329:ON329,PC329:PN329,QC329:QN329,RC329:RN329,SC329:SN329,TC329:TN329,UC329:UN329,VC329:VN329,WC329:WN329,XC329:XN329,YC329:YN329,ZC329:ZN329,)</f>
        <v>19</v>
      </c>
      <c r="H329" s="19" t="n">
        <f aca="false">MEDIAN(AC329:AN329,BC329:BN329,CC329:CN329,DC329:DN329,EC329:EN329,FC329:FN329,GC329:GN329,HC329:HN329,IC329:IN329,JC329:JN329,KC329:KN329,LC329:LN329,MC329:MN329,NC329:NN329,OC329:ON329,PC329:PN329,QC329:QN329,RC329:RN329,SC329:SN329,TC329:TN329,UC329:UN329,VC329:VN329,WC329:WN329,XC329:XN329,YC329:YN329,ZC329:ZN329,)</f>
        <v>8.9</v>
      </c>
      <c r="I329" s="5" t="n">
        <f aca="false">MIN(AC329:AN329,BC329:BN329,CC329:CN329,DC329:DN329,EC329:EN329,FC329:FN329,GC329:GN329,HC329:HN329,IC329:IN329,JC329:JN329,KC329:KN329,LC329:LN329,MC329:MN329,NC329:NN329,OC329:ON329,PC329:PN329,QC329:QN329,RC329:RN329,SC329:SN329,TC329:TN329,UC329:UN329,VC329:VN329,WC329:WN329,XC329:XN329,YC329:YN329,ZC329:ZN329)</f>
        <v>-0.7</v>
      </c>
      <c r="J329" s="5" t="n">
        <f aca="false">MIN(AC329:AN329,BC329:BN329,CC329:CN329,DC329:DN329,EC329:EN329,FC329:FN329,GC329:GN329,HC329:HN329,IC329:IN329,JC329:JN329,KC329:KN329,LC329:LN329,MC329:MN329,NC329:NN329,OC329:ON329,PC329:PN329,QC329:QN329,SC329:SN329,TC329:TN329,UC329:UN329,VC329:VN329,WC329:WN329,XC329:XN329,YC329:YN329,ZC329:ZN329)</f>
        <v>1</v>
      </c>
      <c r="K329" s="101" t="n">
        <f aca="false">(G329+I329)/2</f>
        <v>9.15</v>
      </c>
      <c r="AB329" s="102" t="n">
        <v>1979</v>
      </c>
      <c r="AC329" s="103" t="n">
        <v>12.6</v>
      </c>
      <c r="AD329" s="103" t="n">
        <v>11.7</v>
      </c>
      <c r="AE329" s="103" t="n">
        <v>9.8</v>
      </c>
      <c r="AF329" s="103" t="n">
        <v>5.6</v>
      </c>
      <c r="AG329" s="103" t="n">
        <v>5.1</v>
      </c>
      <c r="AH329" s="103" t="n">
        <v>5.1</v>
      </c>
      <c r="AI329" s="103" t="n">
        <v>2.5</v>
      </c>
      <c r="AJ329" s="103" t="n">
        <v>3.9</v>
      </c>
      <c r="AK329" s="103" t="n">
        <v>5.7</v>
      </c>
      <c r="AL329" s="103" t="n">
        <v>6.8</v>
      </c>
      <c r="AM329" s="103" t="n">
        <v>8.2</v>
      </c>
      <c r="AN329" s="103" t="n">
        <v>8.7</v>
      </c>
      <c r="AO329" s="104" t="n">
        <f aca="false">AVERAGE(AC329:AN329)</f>
        <v>7.14166666666667</v>
      </c>
      <c r="BA329" s="22" t="n">
        <v>1979</v>
      </c>
      <c r="BB329" s="106" t="s">
        <v>180</v>
      </c>
      <c r="BC329" s="103" t="n">
        <v>14.4</v>
      </c>
      <c r="BD329" s="103" t="n">
        <v>14.2</v>
      </c>
      <c r="BE329" s="103" t="n">
        <v>13.1</v>
      </c>
      <c r="BF329" s="103" t="n">
        <v>9.2</v>
      </c>
      <c r="BG329" s="103" t="n">
        <v>6.7</v>
      </c>
      <c r="BH329" s="105" t="n">
        <f aca="false">(BH328+BH330)/2</f>
        <v>6.25</v>
      </c>
      <c r="BI329" s="103" t="n">
        <v>3.4</v>
      </c>
      <c r="BJ329" s="103" t="n">
        <v>4.2</v>
      </c>
      <c r="BK329" s="103" t="n">
        <v>6.5</v>
      </c>
      <c r="BL329" s="103" t="n">
        <v>7.9</v>
      </c>
      <c r="BM329" s="103" t="n">
        <v>10.3</v>
      </c>
      <c r="BN329" s="103" t="n">
        <v>11.5</v>
      </c>
      <c r="BO329" s="104" t="n">
        <f aca="false">AVERAGE(BC329:BN329)</f>
        <v>8.97083333333333</v>
      </c>
      <c r="CA329" s="22" t="n">
        <v>1979</v>
      </c>
      <c r="CB329" s="106" t="s">
        <v>180</v>
      </c>
      <c r="CC329" s="103" t="n">
        <v>12.7</v>
      </c>
      <c r="CD329" s="103" t="n">
        <v>10.6</v>
      </c>
      <c r="CE329" s="103" t="n">
        <v>9.9</v>
      </c>
      <c r="CF329" s="103" t="n">
        <v>5.4</v>
      </c>
      <c r="CG329" s="103" t="n">
        <v>5.3</v>
      </c>
      <c r="CH329" s="103" t="n">
        <v>4.7</v>
      </c>
      <c r="CI329" s="103" t="n">
        <v>1.7</v>
      </c>
      <c r="CJ329" s="103" t="n">
        <v>2.3</v>
      </c>
      <c r="CK329" s="103" t="n">
        <v>4.6</v>
      </c>
      <c r="CL329" s="103" t="n">
        <v>6.6</v>
      </c>
      <c r="CM329" s="103" t="n">
        <v>8.4</v>
      </c>
      <c r="CN329" s="103" t="n">
        <v>8.6</v>
      </c>
      <c r="CO329" s="104" t="n">
        <f aca="false">AVERAGE(CC329:CN329)</f>
        <v>6.73333333333333</v>
      </c>
      <c r="DA329" s="22" t="n">
        <v>1979</v>
      </c>
      <c r="DB329" s="106" t="s">
        <v>180</v>
      </c>
      <c r="DC329" s="103" t="n">
        <v>16.5</v>
      </c>
      <c r="DD329" s="103" t="n">
        <v>15.4</v>
      </c>
      <c r="DE329" s="103" t="n">
        <v>12.6</v>
      </c>
      <c r="DF329" s="103" t="n">
        <v>7.7</v>
      </c>
      <c r="DG329" s="103" t="n">
        <v>4.3</v>
      </c>
      <c r="DH329" s="103" t="n">
        <v>4.8</v>
      </c>
      <c r="DI329" s="103" t="n">
        <v>1.4</v>
      </c>
      <c r="DJ329" s="103" t="n">
        <v>3.2</v>
      </c>
      <c r="DK329" s="103" t="n">
        <v>5.9</v>
      </c>
      <c r="DL329" s="103" t="n">
        <v>7.9</v>
      </c>
      <c r="DM329" s="103" t="n">
        <v>10.6</v>
      </c>
      <c r="DN329" s="103" t="n">
        <v>11.6</v>
      </c>
      <c r="DO329" s="104" t="n">
        <f aca="false">AVERAGE(DC329:DN329)</f>
        <v>8.49166666666667</v>
      </c>
      <c r="EA329" s="22" t="n">
        <v>1979</v>
      </c>
      <c r="EB329" s="106" t="s">
        <v>180</v>
      </c>
      <c r="EC329" s="103" t="n">
        <v>14.3</v>
      </c>
      <c r="ED329" s="103" t="n">
        <v>14.3</v>
      </c>
      <c r="EE329" s="103" t="n">
        <v>13.9</v>
      </c>
      <c r="EF329" s="103" t="n">
        <v>11</v>
      </c>
      <c r="EG329" s="103" t="n">
        <v>10</v>
      </c>
      <c r="EH329" s="103" t="n">
        <v>9</v>
      </c>
      <c r="EI329" s="103" t="n">
        <v>7.2</v>
      </c>
      <c r="EJ329" s="103" t="n">
        <v>8</v>
      </c>
      <c r="EK329" s="103" t="n">
        <v>8.5</v>
      </c>
      <c r="EL329" s="103" t="n">
        <v>9.5</v>
      </c>
      <c r="EM329" s="103" t="n">
        <v>11.5</v>
      </c>
      <c r="EN329" s="103" t="n">
        <v>11.9</v>
      </c>
      <c r="EO329" s="104" t="n">
        <f aca="false">AVERAGE(EC329:EN329)</f>
        <v>10.7583333333333</v>
      </c>
      <c r="FA329" s="22" t="n">
        <v>1979</v>
      </c>
      <c r="FB329" s="106" t="s">
        <v>180</v>
      </c>
      <c r="FC329" s="103" t="n">
        <v>14.6</v>
      </c>
      <c r="FD329" s="103" t="n">
        <v>13.7</v>
      </c>
      <c r="FE329" s="103" t="n">
        <v>11</v>
      </c>
      <c r="FF329" s="103" t="n">
        <v>6.3</v>
      </c>
      <c r="FG329" s="103" t="n">
        <v>4.1</v>
      </c>
      <c r="FH329" s="103" t="n">
        <v>4.4</v>
      </c>
      <c r="FI329" s="103" t="n">
        <v>1.9</v>
      </c>
      <c r="FJ329" s="103" t="n">
        <v>3.2</v>
      </c>
      <c r="FK329" s="103" t="n">
        <v>5.7</v>
      </c>
      <c r="FL329" s="103" t="n">
        <v>7.2</v>
      </c>
      <c r="FM329" s="103" t="n">
        <v>10.1</v>
      </c>
      <c r="FN329" s="103" t="n">
        <v>11.2</v>
      </c>
      <c r="FO329" s="104" t="n">
        <f aca="false">AVERAGE(FC329:FN329)</f>
        <v>7.78333333333333</v>
      </c>
      <c r="GA329" s="22" t="n">
        <v>1979</v>
      </c>
      <c r="GB329" s="106" t="s">
        <v>180</v>
      </c>
      <c r="GC329" s="103" t="n">
        <v>16.9</v>
      </c>
      <c r="GD329" s="103" t="n">
        <v>16.1</v>
      </c>
      <c r="GE329" s="103" t="n">
        <v>13.5</v>
      </c>
      <c r="GF329" s="103" t="n">
        <v>8.8</v>
      </c>
      <c r="GG329" s="103" t="n">
        <v>6</v>
      </c>
      <c r="GH329" s="103" t="n">
        <v>6.2</v>
      </c>
      <c r="GI329" s="103" t="n">
        <v>2.8</v>
      </c>
      <c r="GJ329" s="103" t="n">
        <v>4.4</v>
      </c>
      <c r="GK329" s="103" t="n">
        <v>7.1</v>
      </c>
      <c r="GL329" s="103" t="n">
        <v>8.9</v>
      </c>
      <c r="GM329" s="103" t="n">
        <v>11.8</v>
      </c>
      <c r="GN329" s="103" t="n">
        <v>13.3</v>
      </c>
      <c r="GO329" s="104" t="n">
        <f aca="false">AVERAGE(GC329:GN329)</f>
        <v>9.65</v>
      </c>
      <c r="HA329" s="22" t="n">
        <v>1979</v>
      </c>
      <c r="HB329" s="106" t="s">
        <v>180</v>
      </c>
      <c r="HC329" s="103" t="n">
        <v>17.2</v>
      </c>
      <c r="HD329" s="103" t="n">
        <v>17.1</v>
      </c>
      <c r="HE329" s="103" t="n">
        <v>16.2</v>
      </c>
      <c r="HF329" s="103" t="n">
        <v>13.1</v>
      </c>
      <c r="HG329" s="103" t="n">
        <v>11.7</v>
      </c>
      <c r="HH329" s="103" t="n">
        <v>9.9</v>
      </c>
      <c r="HI329" s="103" t="n">
        <v>8.5</v>
      </c>
      <c r="HJ329" s="103" t="n">
        <v>8.8</v>
      </c>
      <c r="HK329" s="103" t="n">
        <v>10.2</v>
      </c>
      <c r="HL329" s="103" t="n">
        <v>11.7</v>
      </c>
      <c r="HM329" s="103" t="n">
        <v>13.7</v>
      </c>
      <c r="HN329" s="103" t="n">
        <v>15.2</v>
      </c>
      <c r="HO329" s="104" t="n">
        <f aca="false">AVERAGE(HC329:HN329)</f>
        <v>12.775</v>
      </c>
      <c r="IA329" s="22" t="n">
        <v>1979</v>
      </c>
      <c r="IB329" s="106" t="s">
        <v>180</v>
      </c>
      <c r="IC329" s="103" t="n">
        <v>14.8</v>
      </c>
      <c r="ID329" s="103" t="n">
        <v>14.9</v>
      </c>
      <c r="IE329" s="103" t="n">
        <v>13.3</v>
      </c>
      <c r="IF329" s="103" t="n">
        <v>9.3</v>
      </c>
      <c r="IG329" s="103" t="n">
        <v>7.5</v>
      </c>
      <c r="IH329" s="103" t="n">
        <v>5.7</v>
      </c>
      <c r="II329" s="103" t="n">
        <v>4.5</v>
      </c>
      <c r="IJ329" s="103" t="n">
        <v>5.6</v>
      </c>
      <c r="IK329" s="103" t="n">
        <v>6.9</v>
      </c>
      <c r="IL329" s="103" t="n">
        <v>8.6</v>
      </c>
      <c r="IM329" s="103" t="n">
        <v>11</v>
      </c>
      <c r="IN329" s="103" t="n">
        <v>11.6</v>
      </c>
      <c r="IO329" s="104" t="n">
        <f aca="false">AVERAGE(IC329:IN329)</f>
        <v>9.475</v>
      </c>
      <c r="JA329" s="22" t="n">
        <v>1979</v>
      </c>
      <c r="JB329" s="106" t="s">
        <v>180</v>
      </c>
      <c r="JC329" s="103" t="n">
        <v>12.9</v>
      </c>
      <c r="JD329" s="103" t="n">
        <v>12.8</v>
      </c>
      <c r="JE329" s="103" t="n">
        <v>11</v>
      </c>
      <c r="JF329" s="103" t="n">
        <v>7.9</v>
      </c>
      <c r="JG329" s="103" t="n">
        <v>6.4</v>
      </c>
      <c r="JH329" s="103" t="n">
        <v>6.4</v>
      </c>
      <c r="JI329" s="103" t="n">
        <v>4.1</v>
      </c>
      <c r="JJ329" s="103" t="n">
        <v>5</v>
      </c>
      <c r="JK329" s="103" t="n">
        <v>6.9</v>
      </c>
      <c r="JL329" s="103" t="n">
        <v>8.1</v>
      </c>
      <c r="JM329" s="103" t="n">
        <v>9.9</v>
      </c>
      <c r="JN329" s="103" t="n">
        <v>11.6</v>
      </c>
      <c r="JO329" s="104" t="n">
        <f aca="false">AVERAGE(JC329:JN329)</f>
        <v>8.58333333333333</v>
      </c>
      <c r="KA329" s="22" t="n">
        <v>1979</v>
      </c>
      <c r="KB329" s="106" t="s">
        <v>180</v>
      </c>
      <c r="KC329" s="103" t="n">
        <v>14.6</v>
      </c>
      <c r="KD329" s="103" t="n">
        <v>13.6</v>
      </c>
      <c r="KE329" s="103" t="n">
        <v>11.4</v>
      </c>
      <c r="KF329" s="103" t="n">
        <v>7.6</v>
      </c>
      <c r="KG329" s="103" t="n">
        <v>5.8</v>
      </c>
      <c r="KH329" s="103" t="n">
        <v>4.8</v>
      </c>
      <c r="KI329" s="103" t="n">
        <v>2.4</v>
      </c>
      <c r="KJ329" s="103" t="n">
        <v>4.3</v>
      </c>
      <c r="KK329" s="103" t="n">
        <v>6.5</v>
      </c>
      <c r="KL329" s="103" t="n">
        <v>7.8</v>
      </c>
      <c r="KM329" s="103" t="n">
        <v>9.8</v>
      </c>
      <c r="KN329" s="103" t="n">
        <v>11.7</v>
      </c>
      <c r="KO329" s="104" t="n">
        <f aca="false">AVERAGE(KC329:KN329)</f>
        <v>8.35833333333333</v>
      </c>
      <c r="LA329" s="22" t="n">
        <v>1979</v>
      </c>
      <c r="LB329" s="106" t="s">
        <v>180</v>
      </c>
      <c r="LC329" s="103" t="n">
        <v>16.8</v>
      </c>
      <c r="LD329" s="103" t="n">
        <v>16.1</v>
      </c>
      <c r="LE329" s="103" t="n">
        <v>13.6</v>
      </c>
      <c r="LF329" s="103" t="n">
        <v>9.5</v>
      </c>
      <c r="LG329" s="103" t="n">
        <v>6.7</v>
      </c>
      <c r="LH329" s="103" t="n">
        <v>5.9</v>
      </c>
      <c r="LI329" s="103" t="n">
        <v>3.6</v>
      </c>
      <c r="LJ329" s="103" t="n">
        <v>4.9</v>
      </c>
      <c r="LK329" s="103" t="n">
        <v>7.6</v>
      </c>
      <c r="LL329" s="103" t="n">
        <v>9.3</v>
      </c>
      <c r="LM329" s="103" t="n">
        <v>11.7</v>
      </c>
      <c r="LN329" s="103" t="n">
        <v>13.7</v>
      </c>
      <c r="LO329" s="104" t="n">
        <f aca="false">AVERAGE(LC329:LN329)</f>
        <v>9.95</v>
      </c>
      <c r="MA329" s="22" t="n">
        <v>1979</v>
      </c>
      <c r="MB329" s="106" t="s">
        <v>180</v>
      </c>
      <c r="MC329" s="103" t="n">
        <v>15.7</v>
      </c>
      <c r="MD329" s="103" t="n">
        <v>15.4</v>
      </c>
      <c r="ME329" s="103" t="n">
        <v>13.3</v>
      </c>
      <c r="MF329" s="103" t="n">
        <v>9.5</v>
      </c>
      <c r="MG329" s="103" t="n">
        <v>7.5</v>
      </c>
      <c r="MH329" s="103" t="n">
        <v>7.1</v>
      </c>
      <c r="MI329" s="103" t="n">
        <v>4.5</v>
      </c>
      <c r="MJ329" s="103" t="n">
        <v>5.7</v>
      </c>
      <c r="MK329" s="103" t="n">
        <v>7.4</v>
      </c>
      <c r="ML329" s="103" t="n">
        <v>9</v>
      </c>
      <c r="MM329" s="103" t="n">
        <v>11.4</v>
      </c>
      <c r="MN329" s="103" t="n">
        <v>11.6</v>
      </c>
      <c r="MO329" s="104" t="n">
        <f aca="false">AVERAGE(MC329:MN329)</f>
        <v>9.84166666666667</v>
      </c>
      <c r="MQ329" s="5" t="n">
        <f aca="false">MAX(MC329:MN329)</f>
        <v>15.7</v>
      </c>
      <c r="MR329" s="5" t="n">
        <f aca="false">MIN(MC329:MN329)</f>
        <v>4.5</v>
      </c>
      <c r="NA329" s="22" t="n">
        <v>1979</v>
      </c>
      <c r="NB329" s="106" t="s">
        <v>180</v>
      </c>
      <c r="NC329" s="103" t="n">
        <v>15</v>
      </c>
      <c r="ND329" s="103" t="n">
        <v>14.5</v>
      </c>
      <c r="NE329" s="103" t="n">
        <v>11.9</v>
      </c>
      <c r="NF329" s="103" t="n">
        <v>7.8</v>
      </c>
      <c r="NG329" s="103" t="n">
        <v>6.4</v>
      </c>
      <c r="NH329" s="103" t="n">
        <v>4.9</v>
      </c>
      <c r="NI329" s="103" t="n">
        <v>2.7</v>
      </c>
      <c r="NJ329" s="103" t="n">
        <v>3.7</v>
      </c>
      <c r="NK329" s="103" t="n">
        <v>6.3</v>
      </c>
      <c r="NL329" s="103" t="n">
        <v>7.9</v>
      </c>
      <c r="NM329" s="103" t="n">
        <v>10.4</v>
      </c>
      <c r="NN329" s="103" t="n">
        <v>12</v>
      </c>
      <c r="NO329" s="104" t="n">
        <f aca="false">AVERAGE(NC329:NN329)</f>
        <v>8.625</v>
      </c>
      <c r="OA329" s="22" t="n">
        <v>1979</v>
      </c>
      <c r="OB329" s="106" t="n">
        <v>1979</v>
      </c>
      <c r="OC329" s="103" t="n">
        <v>14.6</v>
      </c>
      <c r="OD329" s="103" t="n">
        <v>14.1</v>
      </c>
      <c r="OE329" s="103" t="n">
        <v>14.8</v>
      </c>
      <c r="OF329" s="103" t="n">
        <v>10.9</v>
      </c>
      <c r="OG329" s="103" t="n">
        <v>10.9</v>
      </c>
      <c r="OH329" s="103" t="n">
        <v>7.8</v>
      </c>
      <c r="OI329" s="103" t="n">
        <v>6.7</v>
      </c>
      <c r="OJ329" s="103" t="n">
        <v>6.7</v>
      </c>
      <c r="OK329" s="103" t="n">
        <v>9.1</v>
      </c>
      <c r="OL329" s="103" t="n">
        <v>10.5</v>
      </c>
      <c r="OM329" s="103" t="n">
        <v>12.7</v>
      </c>
      <c r="ON329" s="103" t="n">
        <v>13.2</v>
      </c>
      <c r="OO329" s="104" t="n">
        <f aca="false">AVERAGE(OC329:ON329)</f>
        <v>11</v>
      </c>
      <c r="OQ329" s="5" t="n">
        <f aca="false">MAX(OC329:ON329)</f>
        <v>14.8</v>
      </c>
      <c r="OR329" s="5" t="n">
        <f aca="false">MIN(OC329:ON329)</f>
        <v>6.7</v>
      </c>
      <c r="PA329" s="22" t="n">
        <v>1979</v>
      </c>
      <c r="PB329" s="106" t="s">
        <v>180</v>
      </c>
      <c r="PC329" s="103" t="n">
        <v>19</v>
      </c>
      <c r="PD329" s="103" t="n">
        <v>17.2</v>
      </c>
      <c r="PE329" s="103" t="n">
        <v>13.8</v>
      </c>
      <c r="PF329" s="103" t="n">
        <v>9.4</v>
      </c>
      <c r="PG329" s="103" t="n">
        <v>7.2</v>
      </c>
      <c r="PH329" s="103" t="n">
        <v>5.8</v>
      </c>
      <c r="PI329" s="103" t="n">
        <v>3.9</v>
      </c>
      <c r="PJ329" s="103" t="n">
        <v>4.7</v>
      </c>
      <c r="PK329" s="103" t="n">
        <v>8.9</v>
      </c>
      <c r="PL329" s="103" t="n">
        <v>9.6</v>
      </c>
      <c r="PM329" s="103" t="n">
        <v>13.2</v>
      </c>
      <c r="PN329" s="103" t="n">
        <v>14.8</v>
      </c>
      <c r="PO329" s="104" t="n">
        <f aca="false">AVERAGE(PC329:PN329)</f>
        <v>10.625</v>
      </c>
      <c r="QA329" s="22" t="n">
        <v>1979</v>
      </c>
      <c r="QB329" s="106" t="s">
        <v>180</v>
      </c>
      <c r="QC329" s="103" t="n">
        <v>14.7</v>
      </c>
      <c r="QD329" s="103" t="n">
        <v>13.5</v>
      </c>
      <c r="QE329" s="103" t="n">
        <v>11.1</v>
      </c>
      <c r="QF329" s="103" t="n">
        <v>7.6</v>
      </c>
      <c r="QG329" s="103" t="n">
        <v>5.8</v>
      </c>
      <c r="QH329" s="103" t="n">
        <v>4.6</v>
      </c>
      <c r="QI329" s="103" t="n">
        <v>2.8</v>
      </c>
      <c r="QJ329" s="103" t="n">
        <v>4.2</v>
      </c>
      <c r="QK329" s="103" t="n">
        <v>6.8</v>
      </c>
      <c r="QL329" s="103" t="n">
        <v>7.3</v>
      </c>
      <c r="QM329" s="103" t="n">
        <v>9.6</v>
      </c>
      <c r="QN329" s="103" t="n">
        <v>11.8</v>
      </c>
      <c r="QO329" s="104" t="n">
        <f aca="false">AVERAGE(QC329:QN329)</f>
        <v>8.31666666666667</v>
      </c>
      <c r="RA329" s="22" t="n">
        <v>1979</v>
      </c>
      <c r="RB329" s="106" t="s">
        <v>180</v>
      </c>
      <c r="RC329" s="103" t="n">
        <v>11.1</v>
      </c>
      <c r="RD329" s="103" t="n">
        <v>9.7</v>
      </c>
      <c r="RE329" s="103" t="n">
        <v>8.9</v>
      </c>
      <c r="RF329" s="103" t="n">
        <v>4.6</v>
      </c>
      <c r="RG329" s="103" t="n">
        <v>2.3</v>
      </c>
      <c r="RH329" s="103" t="n">
        <v>1.3</v>
      </c>
      <c r="RI329" s="103" t="n">
        <v>-0.7</v>
      </c>
      <c r="RJ329" s="103" t="n">
        <v>-0.1</v>
      </c>
      <c r="RK329" s="103" t="n">
        <v>2.7</v>
      </c>
      <c r="RL329" s="103" t="n">
        <v>4.3</v>
      </c>
      <c r="RM329" s="103" t="n">
        <v>6.8</v>
      </c>
      <c r="RN329" s="103" t="n">
        <v>7.1</v>
      </c>
      <c r="RO329" s="104" t="n">
        <f aca="false">AVERAGE(RC329:RN329)</f>
        <v>4.83333333333333</v>
      </c>
      <c r="SA329" s="22" t="n">
        <v>1979</v>
      </c>
      <c r="SB329" s="106" t="s">
        <v>180</v>
      </c>
      <c r="SC329" s="103" t="n">
        <v>15</v>
      </c>
      <c r="SD329" s="103" t="n">
        <v>13.8</v>
      </c>
      <c r="SE329" s="103" t="n">
        <v>10.4</v>
      </c>
      <c r="SF329" s="103" t="n">
        <v>6.4</v>
      </c>
      <c r="SG329" s="103" t="n">
        <v>2.8</v>
      </c>
      <c r="SH329" s="103" t="n">
        <v>4.5</v>
      </c>
      <c r="SI329" s="103" t="n">
        <v>1</v>
      </c>
      <c r="SJ329" s="103" t="n">
        <v>1.7</v>
      </c>
      <c r="SK329" s="103" t="n">
        <v>4.5</v>
      </c>
      <c r="SL329" s="103" t="n">
        <v>6.1</v>
      </c>
      <c r="SM329" s="103" t="n">
        <v>8.9</v>
      </c>
      <c r="SN329" s="103" t="n">
        <v>9.9</v>
      </c>
      <c r="SO329" s="104" t="n">
        <f aca="false">AVERAGE(SC329:SN329)</f>
        <v>7.08333333333333</v>
      </c>
      <c r="TA329" s="22" t="n">
        <v>1979</v>
      </c>
      <c r="TB329" s="106" t="s">
        <v>180</v>
      </c>
      <c r="TC329" s="103" t="n">
        <v>13.4</v>
      </c>
      <c r="TD329" s="103" t="n">
        <v>13.8</v>
      </c>
      <c r="TE329" s="103" t="n">
        <v>12.2</v>
      </c>
      <c r="TF329" s="103" t="n">
        <v>7.9</v>
      </c>
      <c r="TG329" s="103" t="n">
        <v>4.9</v>
      </c>
      <c r="TH329" s="103" t="n">
        <v>2.9</v>
      </c>
      <c r="TI329" s="103" t="n">
        <v>1.3</v>
      </c>
      <c r="TJ329" s="103" t="n">
        <v>3.9</v>
      </c>
      <c r="TK329" s="103" t="n">
        <v>5.4</v>
      </c>
      <c r="TL329" s="103" t="n">
        <v>7</v>
      </c>
      <c r="TM329" s="103" t="n">
        <v>9.7</v>
      </c>
      <c r="TN329" s="103" t="n">
        <v>10.3</v>
      </c>
      <c r="TO329" s="104" t="n">
        <f aca="false">AVERAGE(TC329:TN329)</f>
        <v>7.725</v>
      </c>
      <c r="UA329" s="22" t="n">
        <v>1979</v>
      </c>
      <c r="UB329" s="106" t="s">
        <v>180</v>
      </c>
      <c r="UC329" s="103" t="n">
        <v>15.3</v>
      </c>
      <c r="UD329" s="103" t="n">
        <v>15.3</v>
      </c>
      <c r="UE329" s="103" t="n">
        <v>12.8</v>
      </c>
      <c r="UF329" s="103" t="n">
        <v>8.2</v>
      </c>
      <c r="UG329" s="103" t="n">
        <v>5.5</v>
      </c>
      <c r="UH329" s="103" t="n">
        <v>5.4</v>
      </c>
      <c r="UI329" s="103" t="n">
        <v>2.3</v>
      </c>
      <c r="UJ329" s="103" t="n">
        <v>3.7</v>
      </c>
      <c r="UK329" s="103" t="n">
        <v>6.3</v>
      </c>
      <c r="UL329" s="103" t="n">
        <v>8.1</v>
      </c>
      <c r="UM329" s="103" t="n">
        <v>9.9</v>
      </c>
      <c r="UN329" s="103" t="n">
        <v>11.2</v>
      </c>
      <c r="UO329" s="104" t="n">
        <f aca="false">AVERAGE(UC329:UN329)</f>
        <v>8.66666666666667</v>
      </c>
      <c r="VA329" s="22" t="n">
        <v>1979</v>
      </c>
      <c r="VB329" s="106" t="s">
        <v>180</v>
      </c>
      <c r="VC329" s="103" t="n">
        <v>14.3</v>
      </c>
      <c r="VD329" s="103" t="n">
        <v>13.6</v>
      </c>
      <c r="VE329" s="103" t="n">
        <v>11.5</v>
      </c>
      <c r="VF329" s="103" t="n">
        <v>7.4</v>
      </c>
      <c r="VG329" s="103" t="n">
        <v>6.6</v>
      </c>
      <c r="VH329" s="103" t="n">
        <v>5.4</v>
      </c>
      <c r="VI329" s="103" t="n">
        <v>2.9</v>
      </c>
      <c r="VJ329" s="103" t="n">
        <v>4.3</v>
      </c>
      <c r="VK329" s="103" t="n">
        <v>6.6</v>
      </c>
      <c r="VL329" s="103" t="n">
        <v>7.9</v>
      </c>
      <c r="VM329" s="103" t="n">
        <v>10.1</v>
      </c>
      <c r="VN329" s="103" t="n">
        <v>11.7</v>
      </c>
      <c r="VO329" s="104" t="n">
        <f aca="false">AVERAGE(VC329:VN329)</f>
        <v>8.525</v>
      </c>
      <c r="WA329" s="22" t="n">
        <v>1979</v>
      </c>
      <c r="WB329" s="106" t="s">
        <v>180</v>
      </c>
      <c r="WC329" s="103" t="n">
        <v>17.8</v>
      </c>
      <c r="WD329" s="103" t="n">
        <v>16.2</v>
      </c>
      <c r="WE329" s="103" t="n">
        <v>13.7</v>
      </c>
      <c r="WF329" s="103" t="n">
        <v>9.3</v>
      </c>
      <c r="WG329" s="103" t="n">
        <v>7.1</v>
      </c>
      <c r="WH329" s="103" t="n">
        <v>6</v>
      </c>
      <c r="WI329" s="103" t="n">
        <v>3.2</v>
      </c>
      <c r="WJ329" s="103" t="n">
        <v>4.4</v>
      </c>
      <c r="WK329" s="103" t="n">
        <v>7.2</v>
      </c>
      <c r="WL329" s="103" t="n">
        <v>8.9</v>
      </c>
      <c r="WM329" s="103" t="n">
        <v>11.7</v>
      </c>
      <c r="WN329" s="103" t="n">
        <v>13.2</v>
      </c>
      <c r="WO329" s="104" t="n">
        <f aca="false">AVERAGE(WC329:WN329)</f>
        <v>9.89166666666667</v>
      </c>
      <c r="XA329" s="22" t="n">
        <v>1979</v>
      </c>
      <c r="XB329" s="106" t="s">
        <v>180</v>
      </c>
      <c r="XC329" s="103" t="n">
        <v>17.4</v>
      </c>
      <c r="XD329" s="103" t="n">
        <v>15.2</v>
      </c>
      <c r="XE329" s="103" t="n">
        <v>13</v>
      </c>
      <c r="XF329" s="103" t="n">
        <v>7.5</v>
      </c>
      <c r="XG329" s="103" t="n">
        <v>4</v>
      </c>
      <c r="XH329" s="103" t="n">
        <v>4.9</v>
      </c>
      <c r="XI329" s="103" t="n">
        <v>1.8</v>
      </c>
      <c r="XJ329" s="103" t="n">
        <v>3.2</v>
      </c>
      <c r="XK329" s="103" t="n">
        <v>6</v>
      </c>
      <c r="XL329" s="103" t="n">
        <v>9</v>
      </c>
      <c r="XM329" s="103" t="n">
        <v>11.6</v>
      </c>
      <c r="XN329" s="103" t="n">
        <v>13.1</v>
      </c>
      <c r="XO329" s="104" t="n">
        <f aca="false">AVERAGE(XC329:XN329)</f>
        <v>8.89166666666667</v>
      </c>
      <c r="YA329" s="22" t="n">
        <v>1979</v>
      </c>
      <c r="YB329" s="106" t="s">
        <v>180</v>
      </c>
      <c r="YC329" s="103" t="n">
        <v>14.5</v>
      </c>
      <c r="YD329" s="103" t="n">
        <v>14.9</v>
      </c>
      <c r="YE329" s="103" t="n">
        <v>13.1</v>
      </c>
      <c r="YF329" s="103" t="n">
        <v>10.7</v>
      </c>
      <c r="YG329" s="103" t="n">
        <v>9.2</v>
      </c>
      <c r="YH329" s="103" t="n">
        <v>8</v>
      </c>
      <c r="YI329" s="103" t="n">
        <v>6.6</v>
      </c>
      <c r="YJ329" s="103" t="n">
        <v>7.6</v>
      </c>
      <c r="YK329" s="103" t="n">
        <v>8.5</v>
      </c>
      <c r="YL329" s="103" t="n">
        <v>10.1</v>
      </c>
      <c r="YM329" s="103" t="n">
        <v>11.5</v>
      </c>
      <c r="YN329" s="103" t="n">
        <v>12.7</v>
      </c>
      <c r="YO329" s="104" t="n">
        <f aca="false">AVERAGE(YC329:YN329)</f>
        <v>10.6166666666667</v>
      </c>
      <c r="ZA329" s="22" t="n">
        <v>1979</v>
      </c>
      <c r="ZB329" s="106" t="s">
        <v>180</v>
      </c>
      <c r="ZC329" s="103" t="n">
        <v>15.6</v>
      </c>
      <c r="ZD329" s="103" t="n">
        <v>15.6</v>
      </c>
      <c r="ZE329" s="103" t="n">
        <v>15.2</v>
      </c>
      <c r="ZF329" s="103" t="n">
        <v>12.5</v>
      </c>
      <c r="ZG329" s="103" t="n">
        <v>11.1</v>
      </c>
      <c r="ZH329" s="103" t="n">
        <v>10.5</v>
      </c>
      <c r="ZI329" s="103" t="n">
        <v>8.7</v>
      </c>
      <c r="ZJ329" s="103" t="n">
        <v>8.7</v>
      </c>
      <c r="ZK329" s="103" t="n">
        <v>8.9</v>
      </c>
      <c r="ZL329" s="103" t="n">
        <v>10.5</v>
      </c>
      <c r="ZM329" s="103" t="n">
        <v>12.3</v>
      </c>
      <c r="ZN329" s="103" t="n">
        <v>12.9</v>
      </c>
      <c r="ZO329" s="104" t="n">
        <f aca="false">AVERAGE(ZC329:ZN329)</f>
        <v>11.875</v>
      </c>
      <c r="AAA329" s="36" t="n">
        <f aca="false">(OO329+EO329)/2</f>
        <v>10.8791666666667</v>
      </c>
      <c r="AAB329" s="37" t="n">
        <f aca="false">(HO329+ZO329+RO329+GO329)/4</f>
        <v>9.78333333333333</v>
      </c>
      <c r="AAC329" s="38" t="n">
        <f aca="false">(JO329+PO329+TO329+QO329+YO329+AO329+BO329+KO329+NO329+UO329+WO329)/11</f>
        <v>8.8655303030303</v>
      </c>
      <c r="ABA329" s="147" t="n">
        <f aca="false">MAX(OC329:ON329, EC329:EN329)</f>
        <v>14.8</v>
      </c>
      <c r="ABB329" s="147" t="n">
        <f aca="false">MIN(EC329:EN329,OC329:ON329)</f>
        <v>6.7</v>
      </c>
      <c r="ABC329" s="148" t="n">
        <f aca="false">MAX(HC329:HN329,ZC329:ZN329,RC329:RN329,GC329:GN329)</f>
        <v>17.2</v>
      </c>
      <c r="ABD329" s="144" t="n">
        <f aca="false">MIN(HC329:HN329,ZC329:ZN329,GC329:GN329)</f>
        <v>2.8</v>
      </c>
      <c r="ABE329" s="145" t="n">
        <f aca="false">MAX(JC329:JN329,PC329:PN329,TC329:TN329,QC329:QN329,YC329:YN329,AC329:AN329,BC329:BN329,KC329:KN329,NC329:NN329,UC329:UN329,WC329:WN329)</f>
        <v>19</v>
      </c>
      <c r="ABF329" s="145" t="n">
        <f aca="false">MIN(JC329:JN329,PC329:PN329,TC329:TN329,QC329:QN329,YC329:YN329,AC329:AN329,BC329:BN329,KC329:KN329,NC329:NN329,UC329:UN329,WC329:WN329)</f>
        <v>1.3</v>
      </c>
    </row>
    <row r="330" customFormat="false" ht="12.9" hidden="false" customHeight="false" outlineLevel="0" collapsed="false">
      <c r="A330" s="97" t="n">
        <f aca="false">A325+5</f>
        <v>1980</v>
      </c>
      <c r="B330" s="11" t="n">
        <f aca="false">AVERAGE(AO330,BO330,CO330,DO330,EO330,FO330,GO330,HO330,IO330,JO330,KO330,LO330,MO330,NO330,OO330,PO330,QO330,RO330,SO330,TO330,UO330,VO330,WO330,XO330,YO330,ZO330)</f>
        <v>9.01490384615385</v>
      </c>
      <c r="C330" s="98" t="n">
        <f aca="false">AVERAGE(B326:B330)</f>
        <v>8.89897435897436</v>
      </c>
      <c r="D330" s="99" t="n">
        <f aca="false">AVERAGE(B321:B330)</f>
        <v>9.02024038461538</v>
      </c>
      <c r="E330" s="11" t="n">
        <f aca="false">AVERAGE(B311:B330)</f>
        <v>8.89239583333333</v>
      </c>
      <c r="F330" s="100" t="n">
        <f aca="false">AVERAGE(B281:B330)</f>
        <v>8.7464400495338</v>
      </c>
      <c r="G330" s="3" t="n">
        <f aca="false">MAX(AC330:AN330,BC330:BN330,CC330:CN330,DC330:DN330,EC330:EN330,FC330:FN330,GC330:GN330,HC330:HN330,IC330:IN330,JC330:JN330,KC330:KN330,LC330:LN330,MC330:MN330,NC330:NN330,OC330:ON330,PC330:PN330,QC330:QN330,RC330:RN330,SC330:SN330,TC330:TN330,UC330:UN330,VC330:VN330,WC330:WN330,XC330:XN330,YC330:YN330,ZC330:ZN330,)</f>
        <v>16.7</v>
      </c>
      <c r="H330" s="19" t="n">
        <f aca="false">MEDIAN(AC330:AN330,BC330:BN330,CC330:CN330,DC330:DN330,EC330:EN330,FC330:FN330,GC330:GN330,HC330:HN330,IC330:IN330,JC330:JN330,KC330:KN330,LC330:LN330,MC330:MN330,NC330:NN330,OC330:ON330,PC330:PN330,QC330:QN330,RC330:RN330,SC330:SN330,TC330:TN330,UC330:UN330,VC330:VN330,WC330:WN330,XC330:XN330,YC330:YN330,ZC330:ZN330,)</f>
        <v>9.3</v>
      </c>
      <c r="I330" s="5" t="n">
        <f aca="false">MIN(AC330:AN330,BC330:BN330,CC330:CN330,DC330:DN330,EC330:EN330,FC330:FN330,GC330:GN330,HC330:HN330,IC330:IN330,JC330:JN330,KC330:KN330,LC330:LN330,MC330:MN330,NC330:NN330,OC330:ON330,PC330:PN330,QC330:QN330,RC330:RN330,SC330:SN330,TC330:TN330,UC330:UN330,VC330:VN330,WC330:WN330,XC330:XN330,YC330:YN330,ZC330:ZN330)</f>
        <v>-0.2</v>
      </c>
      <c r="J330" s="5" t="n">
        <f aca="false">MIN(AC330:AN330,BC330:BN330,CC330:CN330,DC330:DN330,EC330:EN330,FC330:FN330,GC330:GN330,HC330:HN330,IC330:IN330,JC330:JN330,KC330:KN330,LC330:LN330,MC330:MN330,NC330:NN330,OC330:ON330,PC330:PN330,QC330:QN330,SC330:SN330,TC330:TN330,UC330:UN330,VC330:VN330,WC330:WN330,XC330:XN330,YC330:YN330,ZC330:ZN330)</f>
        <v>0.4</v>
      </c>
      <c r="K330" s="101" t="n">
        <f aca="false">(G330+I330)/2</f>
        <v>8.25</v>
      </c>
      <c r="AB330" s="102" t="n">
        <v>1980</v>
      </c>
      <c r="AC330" s="103" t="n">
        <v>9.7</v>
      </c>
      <c r="AD330" s="103" t="n">
        <v>9.1</v>
      </c>
      <c r="AE330" s="103" t="n">
        <v>7.7</v>
      </c>
      <c r="AF330" s="103" t="n">
        <v>9.3</v>
      </c>
      <c r="AG330" s="103" t="n">
        <v>7.1</v>
      </c>
      <c r="AH330" s="103" t="n">
        <v>4.5</v>
      </c>
      <c r="AI330" s="103" t="n">
        <v>4.3</v>
      </c>
      <c r="AJ330" s="103" t="n">
        <v>5.1</v>
      </c>
      <c r="AK330" s="103" t="n">
        <v>6.6</v>
      </c>
      <c r="AL330" s="103" t="n">
        <v>6.9</v>
      </c>
      <c r="AM330" s="103" t="n">
        <v>7.5</v>
      </c>
      <c r="AN330" s="103" t="n">
        <v>9.6</v>
      </c>
      <c r="AO330" s="104" t="n">
        <f aca="false">AVERAGE(AC330:AN330)</f>
        <v>7.28333333333333</v>
      </c>
      <c r="BA330" s="22" t="n">
        <v>1980</v>
      </c>
      <c r="BB330" s="106" t="s">
        <v>181</v>
      </c>
      <c r="BC330" s="103" t="n">
        <v>13</v>
      </c>
      <c r="BD330" s="103" t="n">
        <v>12.3</v>
      </c>
      <c r="BE330" s="103" t="n">
        <v>11.5</v>
      </c>
      <c r="BF330" s="103" t="n">
        <v>9.3</v>
      </c>
      <c r="BG330" s="103" t="n">
        <v>6.9</v>
      </c>
      <c r="BH330" s="103" t="n">
        <v>5.9</v>
      </c>
      <c r="BI330" s="103" t="n">
        <v>4.1</v>
      </c>
      <c r="BJ330" s="103" t="n">
        <v>4.7</v>
      </c>
      <c r="BK330" s="103" t="n">
        <v>6.9</v>
      </c>
      <c r="BL330" s="103" t="n">
        <v>8.3</v>
      </c>
      <c r="BM330" s="103" t="n">
        <v>11.4</v>
      </c>
      <c r="BN330" s="103" t="n">
        <v>13.5</v>
      </c>
      <c r="BO330" s="104" t="n">
        <f aca="false">AVERAGE(BC330:BN330)</f>
        <v>8.98333333333333</v>
      </c>
      <c r="CA330" s="22" t="n">
        <v>1980</v>
      </c>
      <c r="CB330" s="106" t="s">
        <v>181</v>
      </c>
      <c r="CC330" s="103" t="n">
        <v>9.6</v>
      </c>
      <c r="CD330" s="103" t="n">
        <v>9.6</v>
      </c>
      <c r="CE330" s="103" t="n">
        <v>8.5</v>
      </c>
      <c r="CF330" s="103" t="n">
        <v>9.1</v>
      </c>
      <c r="CG330" s="103" t="n">
        <v>6.6</v>
      </c>
      <c r="CH330" s="103" t="n">
        <v>3.9</v>
      </c>
      <c r="CI330" s="103" t="n">
        <v>3.8</v>
      </c>
      <c r="CJ330" s="103" t="n">
        <v>4.3</v>
      </c>
      <c r="CK330" s="103" t="n">
        <v>5.6</v>
      </c>
      <c r="CL330" s="103" t="n">
        <v>6.8</v>
      </c>
      <c r="CM330" s="103" t="n">
        <v>7.6</v>
      </c>
      <c r="CN330" s="103" t="n">
        <v>10.7</v>
      </c>
      <c r="CO330" s="104" t="n">
        <f aca="false">AVERAGE(CC330:CN330)</f>
        <v>7.175</v>
      </c>
      <c r="DA330" s="22" t="n">
        <v>1980</v>
      </c>
      <c r="DB330" s="106" t="s">
        <v>181</v>
      </c>
      <c r="DC330" s="103" t="n">
        <v>13</v>
      </c>
      <c r="DD330" s="103" t="n">
        <v>12.6</v>
      </c>
      <c r="DE330" s="103" t="n">
        <v>10.1</v>
      </c>
      <c r="DF330" s="103" t="n">
        <v>8.4</v>
      </c>
      <c r="DG330" s="103" t="n">
        <v>7.1</v>
      </c>
      <c r="DH330" s="103" t="n">
        <v>2.4</v>
      </c>
      <c r="DI330" s="103" t="n">
        <v>3.1</v>
      </c>
      <c r="DJ330" s="103" t="n">
        <v>3.8</v>
      </c>
      <c r="DK330" s="103" t="n">
        <v>5.4</v>
      </c>
      <c r="DL330" s="103" t="n">
        <v>7.5</v>
      </c>
      <c r="DM330" s="103" t="n">
        <v>10.7</v>
      </c>
      <c r="DN330" s="103" t="n">
        <v>13.9</v>
      </c>
      <c r="DO330" s="104" t="n">
        <f aca="false">AVERAGE(DC330:DN330)</f>
        <v>8.16666666666667</v>
      </c>
      <c r="EA330" s="22" t="n">
        <v>1980</v>
      </c>
      <c r="EB330" s="106" t="s">
        <v>181</v>
      </c>
      <c r="EC330" s="103" t="n">
        <v>12.2</v>
      </c>
      <c r="ED330" s="103" t="n">
        <v>12.7</v>
      </c>
      <c r="EE330" s="103" t="n">
        <v>12.5</v>
      </c>
      <c r="EF330" s="103" t="n">
        <v>12.8</v>
      </c>
      <c r="EG330" s="103" t="n">
        <v>11.7</v>
      </c>
      <c r="EH330" s="103" t="n">
        <v>9.1</v>
      </c>
      <c r="EI330" s="103" t="n">
        <v>8.4</v>
      </c>
      <c r="EJ330" s="103" t="n">
        <v>9</v>
      </c>
      <c r="EK330" s="103" t="n">
        <v>9.5</v>
      </c>
      <c r="EL330" s="103" t="n">
        <v>9.6</v>
      </c>
      <c r="EM330" s="103" t="n">
        <v>11.2</v>
      </c>
      <c r="EN330" s="103" t="n">
        <v>13.2</v>
      </c>
      <c r="EO330" s="104" t="n">
        <f aca="false">AVERAGE(EC330:EN330)</f>
        <v>10.9916666666667</v>
      </c>
      <c r="FA330" s="22" t="n">
        <v>1980</v>
      </c>
      <c r="FB330" s="106" t="s">
        <v>181</v>
      </c>
      <c r="FC330" s="103" t="n">
        <v>11.1</v>
      </c>
      <c r="FD330" s="103" t="n">
        <v>11.3</v>
      </c>
      <c r="FE330" s="103" t="n">
        <v>9.3</v>
      </c>
      <c r="FF330" s="103" t="n">
        <v>8.5</v>
      </c>
      <c r="FG330" s="103" t="n">
        <v>5.9</v>
      </c>
      <c r="FH330" s="103" t="n">
        <v>3.4</v>
      </c>
      <c r="FI330" s="103" t="n">
        <v>3.4</v>
      </c>
      <c r="FJ330" s="103" t="n">
        <v>4.3</v>
      </c>
      <c r="FK330" s="103" t="n">
        <v>6</v>
      </c>
      <c r="FL330" s="103" t="n">
        <v>7.2</v>
      </c>
      <c r="FM330" s="103" t="n">
        <v>9.5</v>
      </c>
      <c r="FN330" s="103" t="n">
        <v>13</v>
      </c>
      <c r="FO330" s="104" t="n">
        <f aca="false">AVERAGE(FC330:FN330)</f>
        <v>7.74166666666667</v>
      </c>
      <c r="GA330" s="22" t="n">
        <v>1980</v>
      </c>
      <c r="GB330" s="106" t="s">
        <v>181</v>
      </c>
      <c r="GC330" s="103" t="n">
        <v>12.8</v>
      </c>
      <c r="GD330" s="103" t="n">
        <v>14</v>
      </c>
      <c r="GE330" s="103" t="n">
        <v>11</v>
      </c>
      <c r="GF330" s="103" t="n">
        <v>10.8</v>
      </c>
      <c r="GG330" s="103" t="n">
        <v>8.3</v>
      </c>
      <c r="GH330" s="103" t="n">
        <v>4.6</v>
      </c>
      <c r="GI330" s="103" t="n">
        <v>3.9</v>
      </c>
      <c r="GJ330" s="103" t="n">
        <v>5.4</v>
      </c>
      <c r="GK330" s="103" t="n">
        <v>7.2</v>
      </c>
      <c r="GL330" s="103" t="n">
        <v>8.7</v>
      </c>
      <c r="GM330" s="103" t="n">
        <v>11.1</v>
      </c>
      <c r="GN330" s="103" t="n">
        <v>14.3</v>
      </c>
      <c r="GO330" s="104" t="n">
        <f aca="false">AVERAGE(GC330:GN330)</f>
        <v>9.34166666666667</v>
      </c>
      <c r="HA330" s="22" t="n">
        <v>1980</v>
      </c>
      <c r="HB330" s="106" t="s">
        <v>181</v>
      </c>
      <c r="HC330" s="103" t="n">
        <v>15.4</v>
      </c>
      <c r="HD330" s="103" t="n">
        <v>16.5</v>
      </c>
      <c r="HE330" s="103" t="n">
        <v>15.5</v>
      </c>
      <c r="HF330" s="103" t="n">
        <v>14.7</v>
      </c>
      <c r="HG330" s="103" t="n">
        <v>13.1</v>
      </c>
      <c r="HH330" s="103" t="n">
        <v>9.9</v>
      </c>
      <c r="HI330" s="103" t="n">
        <v>9.4</v>
      </c>
      <c r="HJ330" s="103" t="n">
        <v>9.4</v>
      </c>
      <c r="HK330" s="103" t="n">
        <v>10.3</v>
      </c>
      <c r="HL330" s="103" t="n">
        <v>11.9</v>
      </c>
      <c r="HM330" s="103" t="n">
        <v>13.2</v>
      </c>
      <c r="HN330" s="103" t="n">
        <v>15.7</v>
      </c>
      <c r="HO330" s="104" t="n">
        <f aca="false">AVERAGE(HC330:HN330)</f>
        <v>12.9166666666667</v>
      </c>
      <c r="IA330" s="22" t="n">
        <v>1980</v>
      </c>
      <c r="IB330" s="106" t="s">
        <v>181</v>
      </c>
      <c r="IC330" s="103" t="n">
        <v>12.5</v>
      </c>
      <c r="ID330" s="103" t="n">
        <v>11.9</v>
      </c>
      <c r="IE330" s="103" t="n">
        <v>11.8</v>
      </c>
      <c r="IF330" s="103" t="n">
        <v>11</v>
      </c>
      <c r="IG330" s="103" t="n">
        <v>8.4</v>
      </c>
      <c r="IH330" s="103" t="n">
        <v>6</v>
      </c>
      <c r="II330" s="103" t="n">
        <v>5.5</v>
      </c>
      <c r="IJ330" s="103" t="n">
        <v>6</v>
      </c>
      <c r="IK330" s="103" t="n">
        <v>7.2</v>
      </c>
      <c r="IL330" s="103" t="n">
        <v>8.4</v>
      </c>
      <c r="IM330" s="103" t="n">
        <v>10</v>
      </c>
      <c r="IN330" s="103" t="n">
        <v>12.9</v>
      </c>
      <c r="IO330" s="104" t="n">
        <f aca="false">AVERAGE(IC330:IN330)</f>
        <v>9.3</v>
      </c>
      <c r="JA330" s="22" t="n">
        <v>1980</v>
      </c>
      <c r="JB330" s="106" t="s">
        <v>181</v>
      </c>
      <c r="JC330" s="103" t="n">
        <v>11</v>
      </c>
      <c r="JD330" s="103" t="n">
        <v>10.9</v>
      </c>
      <c r="JE330" s="103" t="n">
        <v>10.5</v>
      </c>
      <c r="JF330" s="103" t="n">
        <v>11</v>
      </c>
      <c r="JG330" s="103" t="n">
        <v>8.3</v>
      </c>
      <c r="JH330" s="103" t="n">
        <v>5.6</v>
      </c>
      <c r="JI330" s="108" t="n">
        <f aca="false">(JI328+JI329)/2</f>
        <v>4.5</v>
      </c>
      <c r="JJ330" s="108" t="n">
        <f aca="false">(JJ328+JJ329)/2</f>
        <v>4.8</v>
      </c>
      <c r="JK330" s="108" t="n">
        <f aca="false">(JK328+JK329)/2</f>
        <v>6.9</v>
      </c>
      <c r="JL330" s="108" t="n">
        <f aca="false">(JL328+JL329)/2</f>
        <v>7.75</v>
      </c>
      <c r="JM330" s="108" t="n">
        <f aca="false">(JM328+JM329)/2</f>
        <v>9.8</v>
      </c>
      <c r="JN330" s="105" t="n">
        <f aca="false">(JN329+JN331)/2</f>
        <v>11.1</v>
      </c>
      <c r="JO330" s="104" t="n">
        <f aca="false">AVERAGE(JC330:JN330)</f>
        <v>8.5125</v>
      </c>
      <c r="KA330" s="22" t="n">
        <v>1980</v>
      </c>
      <c r="KB330" s="106" t="s">
        <v>181</v>
      </c>
      <c r="KC330" s="103" t="n">
        <v>11.5</v>
      </c>
      <c r="KD330" s="103" t="n">
        <v>12.4</v>
      </c>
      <c r="KE330" s="103" t="n">
        <v>10</v>
      </c>
      <c r="KF330" s="103" t="n">
        <v>9.9</v>
      </c>
      <c r="KG330" s="103" t="n">
        <v>7.2</v>
      </c>
      <c r="KH330" s="103" t="n">
        <v>4.6</v>
      </c>
      <c r="KI330" s="103" t="n">
        <v>4.2</v>
      </c>
      <c r="KJ330" s="103" t="n">
        <v>4.2</v>
      </c>
      <c r="KK330" s="103" t="n">
        <v>6.2</v>
      </c>
      <c r="KL330" s="103" t="n">
        <v>7.3</v>
      </c>
      <c r="KM330" s="103" t="n">
        <v>9.1</v>
      </c>
      <c r="KN330" s="103" t="n">
        <v>11.5</v>
      </c>
      <c r="KO330" s="104" t="n">
        <f aca="false">AVERAGE(KC330:KN330)</f>
        <v>8.175</v>
      </c>
      <c r="LA330" s="22" t="n">
        <v>1980</v>
      </c>
      <c r="LB330" s="106" t="s">
        <v>181</v>
      </c>
      <c r="LC330" s="103" t="n">
        <v>13.7</v>
      </c>
      <c r="LD330" s="103" t="n">
        <v>14.8</v>
      </c>
      <c r="LE330" s="103" t="n">
        <v>11.7</v>
      </c>
      <c r="LF330" s="103" t="n">
        <v>11.1</v>
      </c>
      <c r="LG330" s="103" t="n">
        <v>8</v>
      </c>
      <c r="LH330" s="103" t="n">
        <v>4.8</v>
      </c>
      <c r="LI330" s="103" t="n">
        <v>4.5</v>
      </c>
      <c r="LJ330" s="103" t="n">
        <v>5.5</v>
      </c>
      <c r="LK330" s="103" t="n">
        <v>7</v>
      </c>
      <c r="LL330" s="103" t="n">
        <v>9.3</v>
      </c>
      <c r="LM330" s="103" t="n">
        <v>11.3</v>
      </c>
      <c r="LN330" s="103" t="n">
        <v>14.9</v>
      </c>
      <c r="LO330" s="104" t="n">
        <f aca="false">AVERAGE(LC330:LN330)</f>
        <v>9.71666666666667</v>
      </c>
      <c r="MA330" s="22" t="n">
        <v>1980</v>
      </c>
      <c r="MB330" s="106" t="s">
        <v>181</v>
      </c>
      <c r="MC330" s="103" t="n">
        <v>12.9</v>
      </c>
      <c r="MD330" s="103" t="n">
        <v>12.8</v>
      </c>
      <c r="ME330" s="103" t="n">
        <v>11.9</v>
      </c>
      <c r="MF330" s="103" t="n">
        <v>11.3</v>
      </c>
      <c r="MG330" s="103" t="n">
        <v>8.8</v>
      </c>
      <c r="MH330" s="103" t="n">
        <v>6.8</v>
      </c>
      <c r="MI330" s="103" t="n">
        <v>5.7</v>
      </c>
      <c r="MJ330" s="103" t="n">
        <v>6.7</v>
      </c>
      <c r="MK330" s="103" t="n">
        <v>8.6</v>
      </c>
      <c r="ML330" s="103" t="n">
        <v>9.1</v>
      </c>
      <c r="MM330" s="103" t="n">
        <v>10.9</v>
      </c>
      <c r="MN330" s="103" t="n">
        <v>13.7</v>
      </c>
      <c r="MO330" s="104" t="n">
        <f aca="false">AVERAGE(MC330:MN330)</f>
        <v>9.93333333333333</v>
      </c>
      <c r="MQ330" s="5" t="n">
        <f aca="false">MAX(MC330:MN330)</f>
        <v>13.7</v>
      </c>
      <c r="MR330" s="5" t="n">
        <f aca="false">MIN(MC330:MN330)</f>
        <v>5.7</v>
      </c>
      <c r="NA330" s="22" t="n">
        <v>1980</v>
      </c>
      <c r="NB330" s="106" t="s">
        <v>181</v>
      </c>
      <c r="NC330" s="103" t="n">
        <v>12.3</v>
      </c>
      <c r="ND330" s="103" t="n">
        <v>12.7</v>
      </c>
      <c r="NE330" s="103" t="n">
        <v>10.7</v>
      </c>
      <c r="NF330" s="103" t="n">
        <v>9.9</v>
      </c>
      <c r="NG330" s="103" t="n">
        <v>7.5</v>
      </c>
      <c r="NH330" s="103" t="n">
        <v>5</v>
      </c>
      <c r="NI330" s="103" t="n">
        <v>4.3</v>
      </c>
      <c r="NJ330" s="103" t="n">
        <v>4.6</v>
      </c>
      <c r="NK330" s="103" t="n">
        <v>6.3</v>
      </c>
      <c r="NL330" s="103" t="n">
        <v>7.2</v>
      </c>
      <c r="NM330" s="103" t="n">
        <v>9.5</v>
      </c>
      <c r="NN330" s="103" t="n">
        <v>12.4</v>
      </c>
      <c r="NO330" s="104" t="n">
        <f aca="false">AVERAGE(NC330:NN330)</f>
        <v>8.53333333333333</v>
      </c>
      <c r="OA330" s="22" t="n">
        <v>1980</v>
      </c>
      <c r="OB330" s="106" t="n">
        <v>1980</v>
      </c>
      <c r="OC330" s="103" t="n">
        <v>16.7</v>
      </c>
      <c r="OD330" s="103" t="n">
        <v>16.7</v>
      </c>
      <c r="OE330" s="103" t="n">
        <v>14.5</v>
      </c>
      <c r="OF330" s="103" t="n">
        <v>10.8</v>
      </c>
      <c r="OG330" s="103" t="n">
        <v>8.7</v>
      </c>
      <c r="OH330" s="103" t="n">
        <v>8.5</v>
      </c>
      <c r="OI330" s="103" t="n">
        <v>6.4</v>
      </c>
      <c r="OJ330" s="103" t="n">
        <v>7.4</v>
      </c>
      <c r="OK330" s="103" t="n">
        <v>9.2</v>
      </c>
      <c r="OL330" s="103" t="n">
        <v>10.5</v>
      </c>
      <c r="OM330" s="103" t="n">
        <v>12.8</v>
      </c>
      <c r="ON330" s="103" t="n">
        <v>13.6</v>
      </c>
      <c r="OO330" s="104" t="n">
        <f aca="false">AVERAGE(OC330:ON330)</f>
        <v>11.3166666666667</v>
      </c>
      <c r="OQ330" s="5" t="n">
        <f aca="false">MAX(OC330:ON330)</f>
        <v>16.7</v>
      </c>
      <c r="OR330" s="5" t="n">
        <f aca="false">MIN(OC330:ON330)</f>
        <v>6.4</v>
      </c>
      <c r="PA330" s="22" t="n">
        <v>1980</v>
      </c>
      <c r="PB330" s="106" t="s">
        <v>181</v>
      </c>
      <c r="PC330" s="103" t="n">
        <v>14.5</v>
      </c>
      <c r="PD330" s="103" t="n">
        <v>15.8</v>
      </c>
      <c r="PE330" s="103" t="n">
        <v>12.7</v>
      </c>
      <c r="PF330" s="103" t="n">
        <v>12.3</v>
      </c>
      <c r="PG330" s="103" t="n">
        <v>8.5</v>
      </c>
      <c r="PH330" s="103" t="n">
        <v>5.2</v>
      </c>
      <c r="PI330" s="103" t="n">
        <v>4.6</v>
      </c>
      <c r="PJ330" s="103" t="n">
        <v>4.7</v>
      </c>
      <c r="PK330" s="103" t="n">
        <v>6.9</v>
      </c>
      <c r="PL330" s="103" t="n">
        <v>10.4</v>
      </c>
      <c r="PM330" s="103" t="n">
        <v>13.2</v>
      </c>
      <c r="PN330" s="103" t="n">
        <v>15.7</v>
      </c>
      <c r="PO330" s="104" t="n">
        <f aca="false">AVERAGE(PC330:PN330)</f>
        <v>10.375</v>
      </c>
      <c r="QA330" s="22" t="n">
        <v>1980</v>
      </c>
      <c r="QB330" s="106" t="s">
        <v>181</v>
      </c>
      <c r="QC330" s="103" t="n">
        <v>11</v>
      </c>
      <c r="QD330" s="103" t="n">
        <v>11.9</v>
      </c>
      <c r="QE330" s="103" t="n">
        <v>10.2</v>
      </c>
      <c r="QF330" s="103" t="n">
        <v>10.4</v>
      </c>
      <c r="QG330" s="103" t="n">
        <v>7.7</v>
      </c>
      <c r="QH330" s="103" t="n">
        <v>4.5</v>
      </c>
      <c r="QI330" s="103" t="n">
        <v>4.1</v>
      </c>
      <c r="QJ330" s="103" t="n">
        <v>4.2</v>
      </c>
      <c r="QK330" s="103" t="n">
        <v>6</v>
      </c>
      <c r="QL330" s="103" t="n">
        <v>7.3</v>
      </c>
      <c r="QM330" s="103" t="n">
        <v>9.4</v>
      </c>
      <c r="QN330" s="103" t="n">
        <v>12.6</v>
      </c>
      <c r="QO330" s="104" t="n">
        <f aca="false">AVERAGE(QC330:QN330)</f>
        <v>8.275</v>
      </c>
      <c r="RA330" s="22" t="n">
        <v>1980</v>
      </c>
      <c r="RB330" s="106" t="s">
        <v>181</v>
      </c>
      <c r="RC330" s="103" t="n">
        <v>9.1</v>
      </c>
      <c r="RD330" s="103" t="n">
        <v>8.8</v>
      </c>
      <c r="RE330" s="103" t="n">
        <v>7.3</v>
      </c>
      <c r="RF330" s="103" t="n">
        <v>5.8</v>
      </c>
      <c r="RG330" s="103" t="n">
        <v>2.6</v>
      </c>
      <c r="RH330" s="103" t="n">
        <v>0.5</v>
      </c>
      <c r="RI330" s="103" t="n">
        <v>-0.2</v>
      </c>
      <c r="RJ330" s="103" t="n">
        <v>1.5</v>
      </c>
      <c r="RK330" s="103" t="n">
        <v>3.9</v>
      </c>
      <c r="RL330" s="103" t="n">
        <v>5.1</v>
      </c>
      <c r="RM330" s="103" t="n">
        <v>7.8</v>
      </c>
      <c r="RN330" s="103" t="n">
        <v>10.3</v>
      </c>
      <c r="RO330" s="104" t="n">
        <f aca="false">AVERAGE(RC330:RN330)</f>
        <v>5.20833333333333</v>
      </c>
      <c r="SA330" s="22" t="n">
        <v>1980</v>
      </c>
      <c r="SB330" s="106" t="s">
        <v>181</v>
      </c>
      <c r="SC330" s="103" t="n">
        <v>11.6</v>
      </c>
      <c r="SD330" s="103" t="n">
        <v>11.6</v>
      </c>
      <c r="SE330" s="103" t="n">
        <v>8.8</v>
      </c>
      <c r="SF330" s="103" t="n">
        <v>6.7</v>
      </c>
      <c r="SG330" s="103" t="n">
        <v>6</v>
      </c>
      <c r="SH330" s="103" t="n">
        <v>0.4</v>
      </c>
      <c r="SI330" s="103" t="n">
        <v>1.7</v>
      </c>
      <c r="SJ330" s="103" t="n">
        <v>2.3</v>
      </c>
      <c r="SK330" s="103" t="n">
        <v>4.1</v>
      </c>
      <c r="SL330" s="103" t="n">
        <v>5.8</v>
      </c>
      <c r="SM330" s="103" t="n">
        <v>8.6</v>
      </c>
      <c r="SN330" s="103" t="n">
        <v>12.7</v>
      </c>
      <c r="SO330" s="104" t="n">
        <f aca="false">AVERAGE(SC330:SN330)</f>
        <v>6.69166666666667</v>
      </c>
      <c r="TA330" s="22" t="n">
        <v>1980</v>
      </c>
      <c r="TB330" s="106" t="s">
        <v>181</v>
      </c>
      <c r="TC330" s="103" t="n">
        <v>12</v>
      </c>
      <c r="TD330" s="103" t="n">
        <v>11</v>
      </c>
      <c r="TE330" s="103" t="n">
        <v>10.3</v>
      </c>
      <c r="TF330" s="103" t="n">
        <v>8.7</v>
      </c>
      <c r="TG330" s="103" t="n">
        <v>6.1</v>
      </c>
      <c r="TH330" s="103" t="n">
        <v>4.1</v>
      </c>
      <c r="TI330" s="103" t="n">
        <v>3.3</v>
      </c>
      <c r="TJ330" s="103" t="n">
        <v>4</v>
      </c>
      <c r="TK330" s="103" t="n">
        <v>6.9</v>
      </c>
      <c r="TL330" s="103" t="n">
        <v>7.2</v>
      </c>
      <c r="TM330" s="103" t="n">
        <v>10.2</v>
      </c>
      <c r="TN330" s="103" t="n">
        <v>12.7</v>
      </c>
      <c r="TO330" s="104" t="n">
        <f aca="false">AVERAGE(TC330:TN330)</f>
        <v>8.04166666666667</v>
      </c>
      <c r="UA330" s="22" t="n">
        <v>1980</v>
      </c>
      <c r="UB330" s="106" t="s">
        <v>181</v>
      </c>
      <c r="UC330" s="103" t="n">
        <v>11.6</v>
      </c>
      <c r="UD330" s="103" t="n">
        <v>12.4</v>
      </c>
      <c r="UE330" s="103" t="n">
        <v>10.6</v>
      </c>
      <c r="UF330" s="103" t="n">
        <v>9.3</v>
      </c>
      <c r="UG330" s="103" t="n">
        <v>6.7</v>
      </c>
      <c r="UH330" s="103" t="n">
        <v>4.1</v>
      </c>
      <c r="UI330" s="103" t="n">
        <v>3.6</v>
      </c>
      <c r="UJ330" s="103" t="n">
        <v>4.4</v>
      </c>
      <c r="UK330" s="103" t="n">
        <v>5.1</v>
      </c>
      <c r="UL330" s="103" t="n">
        <v>7.8</v>
      </c>
      <c r="UM330" s="103" t="n">
        <v>10.3</v>
      </c>
      <c r="UN330" s="103" t="n">
        <v>13.5</v>
      </c>
      <c r="UO330" s="104" t="n">
        <f aca="false">AVERAGE(UC330:UN330)</f>
        <v>8.28333333333333</v>
      </c>
      <c r="VA330" s="22" t="n">
        <v>1980</v>
      </c>
      <c r="VB330" s="106" t="s">
        <v>181</v>
      </c>
      <c r="VC330" s="103" t="n">
        <v>11.6</v>
      </c>
      <c r="VD330" s="103" t="n">
        <v>11.7</v>
      </c>
      <c r="VE330" s="103" t="n">
        <v>10</v>
      </c>
      <c r="VF330" s="103" t="n">
        <v>10</v>
      </c>
      <c r="VG330" s="103" t="n">
        <v>7.8</v>
      </c>
      <c r="VH330" s="103" t="n">
        <v>5.2</v>
      </c>
      <c r="VI330" s="103" t="n">
        <v>4.9</v>
      </c>
      <c r="VJ330" s="103" t="n">
        <v>5.3</v>
      </c>
      <c r="VK330" s="103" t="n">
        <v>7.2</v>
      </c>
      <c r="VL330" s="103" t="n">
        <v>8</v>
      </c>
      <c r="VM330" s="103" t="n">
        <v>9.7</v>
      </c>
      <c r="VN330" s="103" t="n">
        <v>12</v>
      </c>
      <c r="VO330" s="104" t="n">
        <f aca="false">AVERAGE(VC330:VN330)</f>
        <v>8.61666666666667</v>
      </c>
      <c r="WA330" s="22" t="n">
        <v>1980</v>
      </c>
      <c r="WB330" s="106" t="s">
        <v>181</v>
      </c>
      <c r="WC330" s="103" t="n">
        <v>13.3</v>
      </c>
      <c r="WD330" s="103" t="n">
        <v>14.2</v>
      </c>
      <c r="WE330" s="103" t="n">
        <v>11.3</v>
      </c>
      <c r="WF330" s="103" t="n">
        <v>11</v>
      </c>
      <c r="WG330" s="103" t="n">
        <v>8.1</v>
      </c>
      <c r="WH330" s="103" t="n">
        <v>4.8</v>
      </c>
      <c r="WI330" s="103" t="n">
        <v>4.5</v>
      </c>
      <c r="WJ330" s="103" t="n">
        <v>5.3</v>
      </c>
      <c r="WK330" s="103" t="n">
        <v>7.4</v>
      </c>
      <c r="WL330" s="103" t="n">
        <v>9.8</v>
      </c>
      <c r="WM330" s="103" t="n">
        <v>12.3</v>
      </c>
      <c r="WN330" s="103" t="n">
        <v>15.2</v>
      </c>
      <c r="WO330" s="104" t="n">
        <f aca="false">AVERAGE(WC330:WN330)</f>
        <v>9.76666666666667</v>
      </c>
      <c r="XA330" s="22" t="n">
        <v>1980</v>
      </c>
      <c r="XB330" s="106" t="s">
        <v>181</v>
      </c>
      <c r="XC330" s="103" t="n">
        <v>13.6</v>
      </c>
      <c r="XD330" s="103" t="n">
        <v>13.7</v>
      </c>
      <c r="XE330" s="103" t="n">
        <v>11</v>
      </c>
      <c r="XF330" s="103" t="n">
        <v>7.9</v>
      </c>
      <c r="XG330" s="103" t="n">
        <v>7</v>
      </c>
      <c r="XH330" s="103" t="n">
        <v>2.5</v>
      </c>
      <c r="XI330" s="103" t="n">
        <v>2.9</v>
      </c>
      <c r="XJ330" s="103" t="n">
        <v>3.9</v>
      </c>
      <c r="XK330" s="103" t="n">
        <v>6.2</v>
      </c>
      <c r="XL330" s="103" t="n">
        <v>8</v>
      </c>
      <c r="XM330" s="103" t="n">
        <v>11.4</v>
      </c>
      <c r="XN330" s="103" t="n">
        <v>14.6</v>
      </c>
      <c r="XO330" s="104" t="n">
        <f aca="false">AVERAGE(XC330:XN330)</f>
        <v>8.55833333333333</v>
      </c>
      <c r="YA330" s="22" t="n">
        <v>1980</v>
      </c>
      <c r="YB330" s="106" t="s">
        <v>181</v>
      </c>
      <c r="YC330" s="103" t="n">
        <v>13.1</v>
      </c>
      <c r="YD330" s="103" t="n">
        <v>12.2</v>
      </c>
      <c r="YE330" s="103" t="n">
        <v>12.1</v>
      </c>
      <c r="YF330" s="103" t="n">
        <v>12.4</v>
      </c>
      <c r="YG330" s="103" t="n">
        <v>10.2</v>
      </c>
      <c r="YH330" s="103" t="n">
        <v>8.3</v>
      </c>
      <c r="YI330" s="103" t="n">
        <v>7.8</v>
      </c>
      <c r="YJ330" s="103" t="n">
        <v>8.3</v>
      </c>
      <c r="YK330" s="103" t="n">
        <v>9.3</v>
      </c>
      <c r="YL330" s="103" t="n">
        <v>9.7</v>
      </c>
      <c r="YM330" s="103" t="n">
        <v>11.3</v>
      </c>
      <c r="YN330" s="103" t="n">
        <v>13.5</v>
      </c>
      <c r="YO330" s="104" t="n">
        <f aca="false">AVERAGE(YC330:YN330)</f>
        <v>10.6833333333333</v>
      </c>
      <c r="ZA330" s="22" t="n">
        <v>1980</v>
      </c>
      <c r="ZB330" s="106" t="s">
        <v>181</v>
      </c>
      <c r="ZC330" s="103" t="n">
        <v>13.3</v>
      </c>
      <c r="ZD330" s="103" t="n">
        <v>14.3</v>
      </c>
      <c r="ZE330" s="103" t="n">
        <v>13.4</v>
      </c>
      <c r="ZF330" s="103" t="n">
        <v>13.5</v>
      </c>
      <c r="ZG330" s="103" t="n">
        <v>12.4</v>
      </c>
      <c r="ZH330" s="103" t="n">
        <v>10.1</v>
      </c>
      <c r="ZI330" s="103" t="n">
        <v>8.8</v>
      </c>
      <c r="ZJ330" s="103" t="n">
        <v>9.5</v>
      </c>
      <c r="ZK330" s="103" t="n">
        <v>9.6</v>
      </c>
      <c r="ZL330" s="103" t="n">
        <v>10.7</v>
      </c>
      <c r="ZM330" s="103" t="n">
        <v>12.1</v>
      </c>
      <c r="ZN330" s="103" t="n">
        <v>13.9</v>
      </c>
      <c r="ZO330" s="104" t="n">
        <f aca="false">AVERAGE(ZC330:ZN330)</f>
        <v>11.8</v>
      </c>
      <c r="AAA330" s="36" t="n">
        <f aca="false">(OO330+EO330)/2</f>
        <v>11.1541666666667</v>
      </c>
      <c r="AAB330" s="37" t="n">
        <f aca="false">(HO330+ZO330+RO330+GO330)/4</f>
        <v>9.81666666666667</v>
      </c>
      <c r="AAC330" s="38" t="n">
        <f aca="false">(JO330+PO330+TO330+QO330+YO330+AO330+BO330+KO330+NO330+UO330+WO330)/11</f>
        <v>8.81022727272727</v>
      </c>
      <c r="ABA330" s="147" t="n">
        <f aca="false">MAX(OC330:ON330, EC330:EN330)</f>
        <v>16.7</v>
      </c>
      <c r="ABB330" s="147" t="n">
        <f aca="false">MIN(EC330:EN330,OC330:ON330)</f>
        <v>6.4</v>
      </c>
      <c r="ABC330" s="148" t="n">
        <f aca="false">MAX(HC330:HN330,ZC330:ZN330,RC330:RN330,GC330:GN330)</f>
        <v>16.5</v>
      </c>
      <c r="ABD330" s="144" t="n">
        <f aca="false">MIN(HC330:HN330,ZC330:ZN330,GC330:GN330)</f>
        <v>3.9</v>
      </c>
      <c r="ABE330" s="145" t="n">
        <f aca="false">MAX(JC330:JN330,PC330:PN330,TC330:TN330,QC330:QN330,YC330:YN330,AC330:AN330,BC330:BN330,KC330:KN330,NC330:NN330,UC330:UN330,WC330:WN330)</f>
        <v>15.8</v>
      </c>
      <c r="ABF330" s="145" t="n">
        <f aca="false">MIN(JC330:JN330,PC330:PN330,TC330:TN330,QC330:QN330,YC330:YN330,AC330:AN330,BC330:BN330,KC330:KN330,NC330:NN330,UC330:UN330,WC330:WN330)</f>
        <v>3.3</v>
      </c>
    </row>
    <row r="331" customFormat="false" ht="12.9" hidden="false" customHeight="false" outlineLevel="0" collapsed="false">
      <c r="A331" s="97"/>
      <c r="B331" s="11" t="n">
        <f aca="false">AVERAGE(AO331,BO331,CO331,DO331,EO331,FO331,GO331,HO331,IO331,JO331,KO331,LO331,MO331,NO331,OO331,PO331,QO331,RO331,SO331,TO331,UO331,VO331,WO331,XO331,YO331,ZO331)</f>
        <v>9.48084935897436</v>
      </c>
      <c r="C331" s="98" t="n">
        <f aca="false">AVERAGE(B327:B331)</f>
        <v>9.05790064102564</v>
      </c>
      <c r="D331" s="99" t="n">
        <f aca="false">AVERAGE(B322:B331)</f>
        <v>9.07633814102564</v>
      </c>
      <c r="E331" s="11" t="n">
        <f aca="false">AVERAGE(B312:B331)</f>
        <v>8.90476362179487</v>
      </c>
      <c r="F331" s="100" t="n">
        <f aca="false">AVERAGE(B282:B331)</f>
        <v>8.76569806235431</v>
      </c>
      <c r="G331" s="3" t="n">
        <f aca="false">MAX(AC331:AN331,BC331:BN331,CC331:CN331,DC331:DN331,EC331:EN331,FC331:FN331,GC331:GN331,HC331:HN331,IC331:IN331,JC331:JN331,KC331:KN331,LC331:LN331,MC331:MN331,NC331:NN331,OC331:ON331,PC331:PN331,QC331:QN331,RC331:RN331,SC331:SN331,TC331:TN331,UC331:UN331,VC331:VN331,WC331:WN331,XC331:XN331,YC331:YN331,ZC331:ZN331,)</f>
        <v>19.4</v>
      </c>
      <c r="H331" s="19" t="n">
        <f aca="false">MEDIAN(AC331:AN331,BC331:BN331,CC331:CN331,DC331:DN331,EC331:EN331,FC331:FN331,GC331:GN331,HC331:HN331,IC331:IN331,JC331:JN331,KC331:KN331,LC331:LN331,MC331:MN331,NC331:NN331,OC331:ON331,PC331:PN331,QC331:QN331,RC331:RN331,SC331:SN331,TC331:TN331,UC331:UN331,VC331:VN331,WC331:WN331,XC331:XN331,YC331:YN331,ZC331:ZN331,)</f>
        <v>8.9</v>
      </c>
      <c r="I331" s="5" t="n">
        <f aca="false">MIN(AC331:AN331,BC331:BN331,CC331:CN331,DC331:DN331,EC331:EN331,FC331:FN331,GC331:GN331,HC331:HN331,IC331:IN331,JC331:JN331,KC331:KN331,LC331:LN331,MC331:MN331,NC331:NN331,OC331:ON331,PC331:PN331,QC331:QN331,RC331:RN331,SC331:SN331,TC331:TN331,UC331:UN331,VC331:VN331,WC331:WN331,XC331:XN331,YC331:YN331,ZC331:ZN331)</f>
        <v>1</v>
      </c>
      <c r="J331" s="5" t="n">
        <f aca="false">MIN(AC331:AN331,BC331:BN331,CC331:CN331,DC331:DN331,EC331:EN331,FC331:FN331,GC331:GN331,HC331:HN331,IC331:IN331,JC331:JN331,KC331:KN331,LC331:LN331,MC331:MN331,NC331:NN331,OC331:ON331,PC331:PN331,QC331:QN331,SC331:SN331,TC331:TN331,UC331:UN331,VC331:VN331,WC331:WN331,XC331:XN331,YC331:YN331,ZC331:ZN331)</f>
        <v>3.8</v>
      </c>
      <c r="K331" s="101" t="n">
        <f aca="false">(G331+I331)/2</f>
        <v>10.2</v>
      </c>
      <c r="AB331" s="102" t="n">
        <v>1981</v>
      </c>
      <c r="AC331" s="103" t="n">
        <v>13.6</v>
      </c>
      <c r="AD331" s="103" t="n">
        <v>13.5</v>
      </c>
      <c r="AE331" s="103" t="n">
        <v>8.5</v>
      </c>
      <c r="AF331" s="103" t="n">
        <v>6.8</v>
      </c>
      <c r="AG331" s="103" t="n">
        <v>5.9</v>
      </c>
      <c r="AH331" s="103" t="n">
        <v>3.9</v>
      </c>
      <c r="AI331" s="103" t="n">
        <v>4.9</v>
      </c>
      <c r="AJ331" s="103" t="n">
        <v>4.5</v>
      </c>
      <c r="AK331" s="103" t="n">
        <v>6.5</v>
      </c>
      <c r="AL331" s="103" t="n">
        <v>6.2</v>
      </c>
      <c r="AM331" s="103" t="n">
        <v>8.1</v>
      </c>
      <c r="AN331" s="103" t="n">
        <v>8.8</v>
      </c>
      <c r="AO331" s="104" t="n">
        <f aca="false">AVERAGE(AC331:AN331)</f>
        <v>7.6</v>
      </c>
      <c r="BA331" s="22" t="n">
        <v>1981</v>
      </c>
      <c r="BB331" s="106" t="s">
        <v>182</v>
      </c>
      <c r="BC331" s="103" t="n">
        <v>15.4</v>
      </c>
      <c r="BD331" s="103" t="n">
        <v>15.4</v>
      </c>
      <c r="BE331" s="103" t="n">
        <v>11.8</v>
      </c>
      <c r="BF331" s="103" t="n">
        <v>9.4</v>
      </c>
      <c r="BG331" s="103" t="n">
        <v>5.8</v>
      </c>
      <c r="BH331" s="103" t="n">
        <v>5.2</v>
      </c>
      <c r="BI331" s="103" t="n">
        <v>3.8</v>
      </c>
      <c r="BJ331" s="103" t="n">
        <v>5.6</v>
      </c>
      <c r="BK331" s="103" t="n">
        <v>6.8</v>
      </c>
      <c r="BL331" s="103" t="n">
        <v>8.9</v>
      </c>
      <c r="BM331" s="103" t="n">
        <v>10.6</v>
      </c>
      <c r="BN331" s="103" t="n">
        <v>12.2</v>
      </c>
      <c r="BO331" s="104" t="n">
        <f aca="false">AVERAGE(BC331:BN331)</f>
        <v>9.24166666666667</v>
      </c>
      <c r="CA331" s="22" t="n">
        <v>1981</v>
      </c>
      <c r="CB331" s="106" t="s">
        <v>182</v>
      </c>
      <c r="CC331" s="103" t="n">
        <v>13.9</v>
      </c>
      <c r="CD331" s="103" t="n">
        <v>14</v>
      </c>
      <c r="CE331" s="103" t="n">
        <v>8.7</v>
      </c>
      <c r="CF331" s="103" t="n">
        <v>6.8</v>
      </c>
      <c r="CG331" s="103" t="n">
        <v>6.4</v>
      </c>
      <c r="CH331" s="103" t="n">
        <v>4</v>
      </c>
      <c r="CI331" s="103" t="n">
        <v>4.2</v>
      </c>
      <c r="CJ331" s="103" t="n">
        <v>3.9</v>
      </c>
      <c r="CK331" s="103" t="n">
        <v>5.8</v>
      </c>
      <c r="CL331" s="103" t="n">
        <v>6.1</v>
      </c>
      <c r="CM331" s="103" t="n">
        <v>7.8</v>
      </c>
      <c r="CN331" s="103" t="n">
        <v>9</v>
      </c>
      <c r="CO331" s="104" t="n">
        <f aca="false">AVERAGE(CC331:CN331)</f>
        <v>7.55</v>
      </c>
      <c r="DA331" s="22" t="n">
        <v>1981</v>
      </c>
      <c r="DB331" s="106" t="s">
        <v>182</v>
      </c>
      <c r="DC331" s="103" t="n">
        <v>17.8</v>
      </c>
      <c r="DD331" s="103" t="n">
        <v>16.5</v>
      </c>
      <c r="DE331" s="103" t="n">
        <v>10.6</v>
      </c>
      <c r="DF331" s="103" t="n">
        <v>8</v>
      </c>
      <c r="DG331" s="103" t="n">
        <v>6.6</v>
      </c>
      <c r="DH331" s="103" t="n">
        <v>4.6</v>
      </c>
      <c r="DI331" s="103" t="n">
        <v>4.4</v>
      </c>
      <c r="DJ331" s="103" t="n">
        <v>4.2</v>
      </c>
      <c r="DK331" s="103" t="n">
        <v>6.4</v>
      </c>
      <c r="DL331" s="103" t="n">
        <v>7.8</v>
      </c>
      <c r="DM331" s="103" t="n">
        <v>10.4</v>
      </c>
      <c r="DN331" s="103" t="n">
        <v>12.6</v>
      </c>
      <c r="DO331" s="104" t="n">
        <f aca="false">AVERAGE(DC331:DN331)</f>
        <v>9.15833333333333</v>
      </c>
      <c r="EA331" s="22" t="n">
        <v>1981</v>
      </c>
      <c r="EB331" s="106" t="s">
        <v>182</v>
      </c>
      <c r="EC331" s="103" t="n">
        <v>15.6</v>
      </c>
      <c r="ED331" s="103" t="n">
        <v>16</v>
      </c>
      <c r="EE331" s="103" t="n">
        <v>13.2</v>
      </c>
      <c r="EF331" s="103" t="n">
        <v>12.6</v>
      </c>
      <c r="EG331" s="103" t="n">
        <v>10.9</v>
      </c>
      <c r="EH331" s="103" t="n">
        <v>7.8</v>
      </c>
      <c r="EI331" s="103" t="n">
        <v>7.8</v>
      </c>
      <c r="EJ331" s="103" t="n">
        <v>7.2</v>
      </c>
      <c r="EK331" s="103" t="n">
        <v>9.4</v>
      </c>
      <c r="EL331" s="103" t="n">
        <v>9.7</v>
      </c>
      <c r="EM331" s="103" t="n">
        <v>11.3</v>
      </c>
      <c r="EN331" s="103" t="n">
        <v>12.5</v>
      </c>
      <c r="EO331" s="104" t="n">
        <f aca="false">AVERAGE(EC331:EN331)</f>
        <v>11.1666666666667</v>
      </c>
      <c r="FA331" s="22" t="n">
        <v>1981</v>
      </c>
      <c r="FB331" s="106" t="s">
        <v>182</v>
      </c>
      <c r="FC331" s="103" t="n">
        <v>16.5</v>
      </c>
      <c r="FD331" s="103" t="n">
        <v>15.7</v>
      </c>
      <c r="FE331" s="103" t="n">
        <v>9.7</v>
      </c>
      <c r="FF331" s="103" t="n">
        <v>7.4</v>
      </c>
      <c r="FG331" s="103" t="n">
        <v>6.4</v>
      </c>
      <c r="FH331" s="103" t="n">
        <v>4.3</v>
      </c>
      <c r="FI331" s="103" t="n">
        <v>4.2</v>
      </c>
      <c r="FJ331" s="103" t="n">
        <v>3.8</v>
      </c>
      <c r="FK331" s="103" t="n">
        <v>6.4</v>
      </c>
      <c r="FL331" s="103" t="n">
        <v>6.6</v>
      </c>
      <c r="FM331" s="103" t="n">
        <v>9.4</v>
      </c>
      <c r="FN331" s="103" t="n">
        <v>10.6</v>
      </c>
      <c r="FO331" s="104" t="n">
        <f aca="false">AVERAGE(FC331:FN331)</f>
        <v>8.41666666666667</v>
      </c>
      <c r="GA331" s="22" t="n">
        <v>1981</v>
      </c>
      <c r="GB331" s="106" t="s">
        <v>182</v>
      </c>
      <c r="GC331" s="103" t="n">
        <v>17.5</v>
      </c>
      <c r="GD331" s="103" t="n">
        <v>17.1</v>
      </c>
      <c r="GE331" s="103" t="n">
        <v>11.4</v>
      </c>
      <c r="GF331" s="103" t="n">
        <v>9.5</v>
      </c>
      <c r="GG331" s="103" t="n">
        <v>7.7</v>
      </c>
      <c r="GH331" s="103" t="n">
        <v>5.6</v>
      </c>
      <c r="GI331" s="103" t="n">
        <v>4.2</v>
      </c>
      <c r="GJ331" s="103" t="n">
        <v>4.9</v>
      </c>
      <c r="GK331" s="103" t="n">
        <v>7.9</v>
      </c>
      <c r="GL331" s="103" t="n">
        <v>8.1</v>
      </c>
      <c r="GM331" s="103" t="n">
        <v>10.8</v>
      </c>
      <c r="GN331" s="103" t="n">
        <v>12.4</v>
      </c>
      <c r="GO331" s="104" t="n">
        <f aca="false">AVERAGE(GC331:GN331)</f>
        <v>9.75833333333334</v>
      </c>
      <c r="HA331" s="22" t="n">
        <v>1981</v>
      </c>
      <c r="HB331" s="106" t="s">
        <v>182</v>
      </c>
      <c r="HC331" s="103" t="n">
        <v>17.3</v>
      </c>
      <c r="HD331" s="103" t="n">
        <v>17.7</v>
      </c>
      <c r="HE331" s="103" t="n">
        <v>15.2</v>
      </c>
      <c r="HF331" s="103" t="n">
        <v>14.2</v>
      </c>
      <c r="HG331" s="103" t="n">
        <v>11.2</v>
      </c>
      <c r="HH331" s="103" t="n">
        <v>9.1</v>
      </c>
      <c r="HI331" s="103" t="n">
        <v>8</v>
      </c>
      <c r="HJ331" s="103" t="n">
        <v>8.2</v>
      </c>
      <c r="HK331" s="103" t="n">
        <v>10.3</v>
      </c>
      <c r="HL331" s="103" t="n">
        <v>11.7</v>
      </c>
      <c r="HM331" s="103" t="n">
        <v>13.4</v>
      </c>
      <c r="HN331" s="103" t="n">
        <v>15.1</v>
      </c>
      <c r="HO331" s="104" t="n">
        <f aca="false">AVERAGE(HC331:HN331)</f>
        <v>12.6166666666667</v>
      </c>
      <c r="IA331" s="22" t="n">
        <v>1981</v>
      </c>
      <c r="IB331" s="106" t="s">
        <v>182</v>
      </c>
      <c r="IC331" s="103" t="n">
        <v>16.1</v>
      </c>
      <c r="ID331" s="103" t="n">
        <v>15.8</v>
      </c>
      <c r="IE331" s="103" t="n">
        <v>11.7</v>
      </c>
      <c r="IF331" s="103" t="n">
        <v>9.7</v>
      </c>
      <c r="IG331" s="103" t="n">
        <v>7.6</v>
      </c>
      <c r="IH331" s="103" t="n">
        <v>5.9</v>
      </c>
      <c r="II331" s="103" t="n">
        <v>5.9</v>
      </c>
      <c r="IJ331" s="103" t="n">
        <v>6.3</v>
      </c>
      <c r="IK331" s="103" t="n">
        <v>8.4</v>
      </c>
      <c r="IL331" s="103" t="n">
        <v>8.1</v>
      </c>
      <c r="IM331" s="103" t="n">
        <v>10.3</v>
      </c>
      <c r="IN331" s="103" t="n">
        <v>11.8</v>
      </c>
      <c r="IO331" s="104" t="n">
        <f aca="false">AVERAGE(IC331:IN331)</f>
        <v>9.8</v>
      </c>
      <c r="JA331" s="22" t="n">
        <v>1981</v>
      </c>
      <c r="JB331" s="106" t="s">
        <v>182</v>
      </c>
      <c r="JC331" s="105" t="n">
        <f aca="false">(JC330+JC332)/2</f>
        <v>12</v>
      </c>
      <c r="JD331" s="105" t="n">
        <f aca="false">(JD330+JD332)/2</f>
        <v>11.5</v>
      </c>
      <c r="JE331" s="105" t="n">
        <f aca="false">(JE330+JE332)/2</f>
        <v>11.45</v>
      </c>
      <c r="JF331" s="105" t="n">
        <f aca="false">(JF330+JF332)/2</f>
        <v>9.95</v>
      </c>
      <c r="JG331" s="105" t="n">
        <f aca="false">(JG330+JG332)/2</f>
        <v>8.15</v>
      </c>
      <c r="JH331" s="105" t="n">
        <f aca="false">(JH330+JH332)/2</f>
        <v>4.8</v>
      </c>
      <c r="JI331" s="105" t="n">
        <f aca="false">(JI330+JI332)/2</f>
        <v>3.975</v>
      </c>
      <c r="JJ331" s="108" t="n">
        <f aca="false">(JJ332+JJ333)/2</f>
        <v>5.5</v>
      </c>
      <c r="JK331" s="105" t="n">
        <f aca="false">(JK330+JK332)/2</f>
        <v>6.3</v>
      </c>
      <c r="JL331" s="108" t="n">
        <f aca="false">(JL332+JL333)/2</f>
        <v>6.6</v>
      </c>
      <c r="JM331" s="108" t="n">
        <f aca="false">(JM332+JM333)/2</f>
        <v>8.8</v>
      </c>
      <c r="JN331" s="103" t="n">
        <v>10.6</v>
      </c>
      <c r="JO331" s="104" t="n">
        <f aca="false">AVERAGE(JC331:JN331)</f>
        <v>8.30208333333333</v>
      </c>
      <c r="KA331" s="22" t="n">
        <v>1981</v>
      </c>
      <c r="KB331" s="106" t="s">
        <v>182</v>
      </c>
      <c r="KC331" s="103" t="n">
        <v>15.3</v>
      </c>
      <c r="KD331" s="103" t="n">
        <v>14.4</v>
      </c>
      <c r="KE331" s="103" t="n">
        <v>9.4</v>
      </c>
      <c r="KF331" s="103" t="n">
        <v>7.9</v>
      </c>
      <c r="KG331" s="103" t="n">
        <v>6.9</v>
      </c>
      <c r="KH331" s="103" t="n">
        <v>4.3</v>
      </c>
      <c r="KI331" s="103" t="n">
        <v>5</v>
      </c>
      <c r="KJ331" s="103" t="n">
        <v>4.6</v>
      </c>
      <c r="KK331" s="103" t="n">
        <v>7.1</v>
      </c>
      <c r="KL331" s="103" t="n">
        <v>7</v>
      </c>
      <c r="KM331" s="103" t="n">
        <v>9.6</v>
      </c>
      <c r="KN331" s="103" t="n">
        <v>10.6</v>
      </c>
      <c r="KO331" s="104" t="n">
        <f aca="false">AVERAGE(KC331:KN331)</f>
        <v>8.50833333333333</v>
      </c>
      <c r="LA331" s="22" t="n">
        <v>1981</v>
      </c>
      <c r="LB331" s="106" t="s">
        <v>182</v>
      </c>
      <c r="LC331" s="103" t="n">
        <v>18.2</v>
      </c>
      <c r="LD331" s="103" t="n">
        <v>17.2</v>
      </c>
      <c r="LE331" s="103" t="n">
        <v>12.1</v>
      </c>
      <c r="LF331" s="103" t="n">
        <v>10.2</v>
      </c>
      <c r="LG331" s="103" t="n">
        <v>7.8</v>
      </c>
      <c r="LH331" s="103" t="n">
        <v>5.6</v>
      </c>
      <c r="LI331" s="103" t="n">
        <v>4.7</v>
      </c>
      <c r="LJ331" s="103" t="n">
        <v>5.7</v>
      </c>
      <c r="LK331" s="103" t="n">
        <v>8.7</v>
      </c>
      <c r="LL331" s="103" t="n">
        <v>9.2</v>
      </c>
      <c r="LM331" s="103" t="n">
        <v>11.3</v>
      </c>
      <c r="LN331" s="103" t="n">
        <v>13.4</v>
      </c>
      <c r="LO331" s="104" t="n">
        <f aca="false">AVERAGE(LC331:LN331)</f>
        <v>10.3416666666667</v>
      </c>
      <c r="MA331" s="22" t="n">
        <v>1981</v>
      </c>
      <c r="MB331" s="106" t="s">
        <v>182</v>
      </c>
      <c r="MC331" s="103" t="n">
        <v>16.8</v>
      </c>
      <c r="MD331" s="103" t="n">
        <v>16.8</v>
      </c>
      <c r="ME331" s="103" t="n">
        <v>12.1</v>
      </c>
      <c r="MF331" s="103" t="n">
        <v>10.3</v>
      </c>
      <c r="MG331" s="103" t="n">
        <v>8.3</v>
      </c>
      <c r="MH331" s="103" t="n">
        <v>6.2</v>
      </c>
      <c r="MI331" s="103" t="n">
        <v>6.7</v>
      </c>
      <c r="MJ331" s="103" t="n">
        <v>6.2</v>
      </c>
      <c r="MK331" s="103" t="n">
        <v>8.4</v>
      </c>
      <c r="ML331" s="103" t="n">
        <v>8.1</v>
      </c>
      <c r="MM331" s="103" t="n">
        <v>10.6</v>
      </c>
      <c r="MN331" s="103" t="n">
        <v>12.6</v>
      </c>
      <c r="MO331" s="104" t="n">
        <f aca="false">AVERAGE(MC331:MN331)</f>
        <v>10.2583333333333</v>
      </c>
      <c r="MQ331" s="5" t="n">
        <f aca="false">MAX(MC331:MN331)</f>
        <v>16.8</v>
      </c>
      <c r="MR331" s="5" t="n">
        <f aca="false">MIN(MC331:MN331)</f>
        <v>6.2</v>
      </c>
      <c r="NA331" s="22" t="n">
        <v>1981</v>
      </c>
      <c r="NB331" s="106" t="s">
        <v>182</v>
      </c>
      <c r="NC331" s="103" t="n">
        <v>16</v>
      </c>
      <c r="ND331" s="103" t="n">
        <v>15.6</v>
      </c>
      <c r="NE331" s="103" t="n">
        <v>9.9</v>
      </c>
      <c r="NF331" s="103" t="n">
        <v>8.2</v>
      </c>
      <c r="NG331" s="103" t="n">
        <v>7.4</v>
      </c>
      <c r="NH331" s="103" t="n">
        <v>4.9</v>
      </c>
      <c r="NI331" s="103" t="n">
        <v>4.3</v>
      </c>
      <c r="NJ331" s="103" t="n">
        <v>4.2</v>
      </c>
      <c r="NK331" s="103" t="n">
        <v>6.1</v>
      </c>
      <c r="NL331" s="103" t="n">
        <v>6.6</v>
      </c>
      <c r="NM331" s="103" t="n">
        <v>9.7</v>
      </c>
      <c r="NN331" s="103" t="n">
        <v>10.8</v>
      </c>
      <c r="NO331" s="104" t="n">
        <f aca="false">AVERAGE(NC331:NN331)</f>
        <v>8.64166666666667</v>
      </c>
      <c r="OA331" s="22" t="n">
        <v>1981</v>
      </c>
      <c r="OB331" s="106" t="n">
        <v>1981</v>
      </c>
      <c r="OC331" s="103" t="n">
        <v>13.7</v>
      </c>
      <c r="OD331" s="103" t="n">
        <v>14.2</v>
      </c>
      <c r="OE331" s="103" t="n">
        <v>12.9</v>
      </c>
      <c r="OF331" s="103" t="n">
        <v>12.7</v>
      </c>
      <c r="OG331" s="103" t="n">
        <v>10.1</v>
      </c>
      <c r="OH331" s="103" t="n">
        <v>8</v>
      </c>
      <c r="OI331" s="103" t="n">
        <v>7.3</v>
      </c>
      <c r="OJ331" s="103" t="n">
        <v>8.2</v>
      </c>
      <c r="OK331" s="103" t="n">
        <v>10.3</v>
      </c>
      <c r="OL331" s="103" t="n">
        <v>10.7</v>
      </c>
      <c r="OM331" s="103" t="n">
        <v>12.4</v>
      </c>
      <c r="ON331" s="103" t="n">
        <v>15</v>
      </c>
      <c r="OO331" s="104" t="n">
        <f aca="false">AVERAGE(OC331:ON331)</f>
        <v>11.2916666666667</v>
      </c>
      <c r="OQ331" s="5" t="n">
        <f aca="false">MAX(OC331:ON331)</f>
        <v>15</v>
      </c>
      <c r="OR331" s="5" t="n">
        <f aca="false">MIN(OC331:ON331)</f>
        <v>7.3</v>
      </c>
      <c r="PA331" s="22" t="n">
        <v>1981</v>
      </c>
      <c r="PB331" s="106" t="s">
        <v>182</v>
      </c>
      <c r="PC331" s="103" t="n">
        <v>19.4</v>
      </c>
      <c r="PD331" s="103" t="n">
        <v>17.6</v>
      </c>
      <c r="PE331" s="103" t="n">
        <v>12</v>
      </c>
      <c r="PF331" s="103" t="n">
        <v>10.8</v>
      </c>
      <c r="PG331" s="103" t="n">
        <v>8.3</v>
      </c>
      <c r="PH331" s="103" t="n">
        <v>6</v>
      </c>
      <c r="PI331" s="103" t="n">
        <v>4.8</v>
      </c>
      <c r="PJ331" s="103" t="n">
        <v>5.4</v>
      </c>
      <c r="PK331" s="103" t="n">
        <v>8.4</v>
      </c>
      <c r="PL331" s="103" t="n">
        <v>9.5</v>
      </c>
      <c r="PM331" s="103" t="n">
        <v>12.5</v>
      </c>
      <c r="PN331" s="103" t="n">
        <v>14.7</v>
      </c>
      <c r="PO331" s="104" t="n">
        <f aca="false">AVERAGE(PC331:PN331)</f>
        <v>10.7833333333333</v>
      </c>
      <c r="QA331" s="22" t="n">
        <v>1981</v>
      </c>
      <c r="QB331" s="106" t="s">
        <v>182</v>
      </c>
      <c r="QC331" s="103" t="n">
        <v>15.7</v>
      </c>
      <c r="QD331" s="103" t="n">
        <v>14.3</v>
      </c>
      <c r="QE331" s="103" t="n">
        <v>9.5</v>
      </c>
      <c r="QF331" s="103" t="n">
        <v>8.3</v>
      </c>
      <c r="QG331" s="103" t="n">
        <v>7.6</v>
      </c>
      <c r="QH331" s="103" t="n">
        <v>4.9</v>
      </c>
      <c r="QI331" s="103" t="n">
        <v>4.9</v>
      </c>
      <c r="QJ331" s="103" t="n">
        <v>4.5</v>
      </c>
      <c r="QK331" s="103" t="n">
        <v>7.3</v>
      </c>
      <c r="QL331" s="103" t="n">
        <v>7.3</v>
      </c>
      <c r="QM331" s="103" t="n">
        <v>10.1</v>
      </c>
      <c r="QN331" s="103" t="n">
        <v>10.7</v>
      </c>
      <c r="QO331" s="104" t="n">
        <f aca="false">AVERAGE(QC331:QN331)</f>
        <v>8.75833333333333</v>
      </c>
      <c r="RA331" s="22" t="n">
        <v>1981</v>
      </c>
      <c r="RB331" s="106" t="s">
        <v>182</v>
      </c>
      <c r="RC331" s="103" t="n">
        <v>13.3</v>
      </c>
      <c r="RD331" s="103" t="n">
        <v>12.3</v>
      </c>
      <c r="RE331" s="103" t="n">
        <v>7.8</v>
      </c>
      <c r="RF331" s="103" t="n">
        <v>4.8</v>
      </c>
      <c r="RG331" s="103" t="n">
        <v>2.5</v>
      </c>
      <c r="RH331" s="103" t="n">
        <v>1.5</v>
      </c>
      <c r="RI331" s="103" t="n">
        <v>1</v>
      </c>
      <c r="RJ331" s="103" t="n">
        <v>1.3</v>
      </c>
      <c r="RK331" s="103" t="n">
        <v>4</v>
      </c>
      <c r="RL331" s="103" t="n">
        <v>5.4</v>
      </c>
      <c r="RM331" s="103" t="n">
        <v>6.6</v>
      </c>
      <c r="RN331" s="103" t="n">
        <v>8.5</v>
      </c>
      <c r="RO331" s="104" t="n">
        <f aca="false">AVERAGE(RC331:RN331)</f>
        <v>5.75</v>
      </c>
      <c r="SA331" s="22" t="n">
        <v>1981</v>
      </c>
      <c r="SB331" s="106" t="s">
        <v>182</v>
      </c>
      <c r="SC331" s="103" t="n">
        <v>16.4</v>
      </c>
      <c r="SD331" s="103" t="n">
        <v>15.6</v>
      </c>
      <c r="SE331" s="103" t="n">
        <v>9.1</v>
      </c>
      <c r="SF331" s="103" t="n">
        <v>6.4</v>
      </c>
      <c r="SG331" s="103" t="n">
        <v>5.3</v>
      </c>
      <c r="SH331" s="103" t="n">
        <v>4.8</v>
      </c>
      <c r="SI331" s="103" t="n">
        <v>4.1</v>
      </c>
      <c r="SJ331" s="103" t="n">
        <v>4.5</v>
      </c>
      <c r="SK331" s="103" t="n">
        <v>6.5</v>
      </c>
      <c r="SL331" s="103" t="n">
        <v>7.1</v>
      </c>
      <c r="SM331" s="103" t="n">
        <v>9</v>
      </c>
      <c r="SN331" s="103" t="n">
        <v>10.5</v>
      </c>
      <c r="SO331" s="104" t="n">
        <f aca="false">AVERAGE(SC331:SN331)</f>
        <v>8.275</v>
      </c>
      <c r="TA331" s="22" t="n">
        <v>1981</v>
      </c>
      <c r="TB331" s="106" t="s">
        <v>182</v>
      </c>
      <c r="TC331" s="103" t="n">
        <v>14.8</v>
      </c>
      <c r="TD331" s="103" t="n">
        <v>15.5</v>
      </c>
      <c r="TE331" s="103" t="n">
        <v>11.3</v>
      </c>
      <c r="TF331" s="103" t="n">
        <v>9</v>
      </c>
      <c r="TG331" s="103" t="n">
        <v>5.7</v>
      </c>
      <c r="TH331" s="103" t="n">
        <v>4.5</v>
      </c>
      <c r="TI331" s="103" t="n">
        <v>3.9</v>
      </c>
      <c r="TJ331" s="103" t="n">
        <v>5.2</v>
      </c>
      <c r="TK331" s="103" t="n">
        <v>6.4</v>
      </c>
      <c r="TL331" s="103" t="n">
        <v>8.1</v>
      </c>
      <c r="TM331" s="103" t="n">
        <v>9.7</v>
      </c>
      <c r="TN331" s="103" t="n">
        <v>11.5</v>
      </c>
      <c r="TO331" s="104" t="n">
        <f aca="false">AVERAGE(TC331:TN331)</f>
        <v>8.8</v>
      </c>
      <c r="UA331" s="22" t="n">
        <v>1981</v>
      </c>
      <c r="UB331" s="106" t="s">
        <v>182</v>
      </c>
      <c r="UC331" s="103" t="n">
        <v>16.7</v>
      </c>
      <c r="UD331" s="103" t="n">
        <v>16.6</v>
      </c>
      <c r="UE331" s="103" t="n">
        <v>10.9</v>
      </c>
      <c r="UF331" s="103" t="n">
        <v>8.7</v>
      </c>
      <c r="UG331" s="103" t="n">
        <v>6.8</v>
      </c>
      <c r="UH331" s="103" t="n">
        <v>5</v>
      </c>
      <c r="UI331" s="103" t="n">
        <v>4.8</v>
      </c>
      <c r="UJ331" s="103" t="n">
        <v>4.6</v>
      </c>
      <c r="UK331" s="103" t="n">
        <v>7.2</v>
      </c>
      <c r="UL331" s="103" t="n">
        <v>7.6</v>
      </c>
      <c r="UM331" s="103" t="n">
        <v>10.2</v>
      </c>
      <c r="UN331" s="103" t="n">
        <v>11.8</v>
      </c>
      <c r="UO331" s="104" t="n">
        <f aca="false">AVERAGE(UC331:UN331)</f>
        <v>9.24166666666667</v>
      </c>
      <c r="VA331" s="22" t="n">
        <v>1981</v>
      </c>
      <c r="VB331" s="106" t="s">
        <v>182</v>
      </c>
      <c r="VC331" s="103" t="n">
        <v>15.3</v>
      </c>
      <c r="VD331" s="103" t="n">
        <v>15.1</v>
      </c>
      <c r="VE331" s="103" t="n">
        <v>10.4</v>
      </c>
      <c r="VF331" s="103" t="n">
        <v>8.7</v>
      </c>
      <c r="VG331" s="103" t="n">
        <v>7.4</v>
      </c>
      <c r="VH331" s="103" t="n">
        <v>4.6</v>
      </c>
      <c r="VI331" s="103" t="n">
        <v>4.8</v>
      </c>
      <c r="VJ331" s="103" t="n">
        <v>4.3</v>
      </c>
      <c r="VK331" s="103" t="n">
        <v>6.9</v>
      </c>
      <c r="VL331" s="103" t="n">
        <v>7.2</v>
      </c>
      <c r="VM331" s="103" t="n">
        <v>10</v>
      </c>
      <c r="VN331" s="103" t="n">
        <v>10.8</v>
      </c>
      <c r="VO331" s="104" t="n">
        <f aca="false">AVERAGE(VC331:VN331)</f>
        <v>8.79166666666667</v>
      </c>
      <c r="WA331" s="22" t="n">
        <v>1981</v>
      </c>
      <c r="WB331" s="106" t="s">
        <v>182</v>
      </c>
      <c r="WC331" s="103" t="n">
        <v>18.5</v>
      </c>
      <c r="WD331" s="103" t="n">
        <v>17.6</v>
      </c>
      <c r="WE331" s="103" t="n">
        <v>11.9</v>
      </c>
      <c r="WF331" s="103" t="n">
        <v>10.9</v>
      </c>
      <c r="WG331" s="103" t="n">
        <v>8</v>
      </c>
      <c r="WH331" s="103" t="n">
        <v>6</v>
      </c>
      <c r="WI331" s="103" t="n">
        <v>5.1</v>
      </c>
      <c r="WJ331" s="103" t="n">
        <v>5.4</v>
      </c>
      <c r="WK331" s="103" t="n">
        <v>8.6</v>
      </c>
      <c r="WL331" s="103" t="n">
        <v>9.3</v>
      </c>
      <c r="WM331" s="103" t="n">
        <v>11.9</v>
      </c>
      <c r="WN331" s="103" t="n">
        <v>13.9</v>
      </c>
      <c r="WO331" s="104" t="n">
        <f aca="false">AVERAGE(WC331:WN331)</f>
        <v>10.5916666666667</v>
      </c>
      <c r="XA331" s="22" t="n">
        <v>1981</v>
      </c>
      <c r="XB331" s="106" t="s">
        <v>182</v>
      </c>
      <c r="XC331" s="103" t="n">
        <v>18.1</v>
      </c>
      <c r="XD331" s="103" t="n">
        <v>17.2</v>
      </c>
      <c r="XE331" s="103" t="n">
        <v>11.2</v>
      </c>
      <c r="XF331" s="103" t="n">
        <v>8.6</v>
      </c>
      <c r="XG331" s="103" t="n">
        <v>6.1</v>
      </c>
      <c r="XH331" s="103" t="n">
        <v>5</v>
      </c>
      <c r="XI331" s="103" t="n">
        <v>4.7</v>
      </c>
      <c r="XJ331" s="103" t="n">
        <v>5.2</v>
      </c>
      <c r="XK331" s="103" t="n">
        <v>7.6</v>
      </c>
      <c r="XL331" s="103" t="n">
        <v>9.1</v>
      </c>
      <c r="XM331" s="103" t="n">
        <v>11.4</v>
      </c>
      <c r="XN331" s="103" t="n">
        <v>13.5</v>
      </c>
      <c r="XO331" s="104" t="n">
        <f aca="false">AVERAGE(XC331:XN331)</f>
        <v>9.80833333333333</v>
      </c>
      <c r="YA331" s="22" t="n">
        <v>1981</v>
      </c>
      <c r="YB331" s="106" t="s">
        <v>182</v>
      </c>
      <c r="YC331" s="103" t="n">
        <v>16</v>
      </c>
      <c r="YD331" s="103" t="n">
        <v>16.1</v>
      </c>
      <c r="YE331" s="103" t="n">
        <v>12.8</v>
      </c>
      <c r="YF331" s="103" t="n">
        <v>11.4</v>
      </c>
      <c r="YG331" s="103" t="n">
        <v>9.4</v>
      </c>
      <c r="YH331" s="103" t="n">
        <v>6.8</v>
      </c>
      <c r="YI331" s="103" t="n">
        <v>7.3</v>
      </c>
      <c r="YJ331" s="103" t="n">
        <v>7.2</v>
      </c>
      <c r="YK331" s="103" t="n">
        <v>9.4</v>
      </c>
      <c r="YL331" s="103" t="n">
        <v>9.2</v>
      </c>
      <c r="YM331" s="103" t="n">
        <v>11.1</v>
      </c>
      <c r="YN331" s="103" t="n">
        <v>12.6</v>
      </c>
      <c r="YO331" s="104" t="n">
        <f aca="false">AVERAGE(YC331:YN331)</f>
        <v>10.775</v>
      </c>
      <c r="ZA331" s="22" t="n">
        <v>1981</v>
      </c>
      <c r="ZB331" s="106" t="s">
        <v>182</v>
      </c>
      <c r="ZC331" s="103" t="n">
        <v>16.1</v>
      </c>
      <c r="ZD331" s="103" t="n">
        <v>16.8</v>
      </c>
      <c r="ZE331" s="103" t="n">
        <v>14.9</v>
      </c>
      <c r="ZF331" s="103" t="n">
        <v>13.9</v>
      </c>
      <c r="ZG331" s="103" t="n">
        <v>12.1</v>
      </c>
      <c r="ZH331" s="103" t="n">
        <v>9.8</v>
      </c>
      <c r="ZI331" s="103" t="n">
        <v>8.8</v>
      </c>
      <c r="ZJ331" s="103" t="n">
        <v>8.6</v>
      </c>
      <c r="ZK331" s="103" t="n">
        <v>10.2</v>
      </c>
      <c r="ZL331" s="103" t="n">
        <v>10.9</v>
      </c>
      <c r="ZM331" s="103" t="n">
        <v>11.9</v>
      </c>
      <c r="ZN331" s="103" t="n">
        <v>13.3</v>
      </c>
      <c r="ZO331" s="104" t="n">
        <f aca="false">AVERAGE(ZC331:ZN331)</f>
        <v>12.275</v>
      </c>
      <c r="AAA331" s="36" t="n">
        <f aca="false">(OO331+EO331)/2</f>
        <v>11.2291666666667</v>
      </c>
      <c r="AAB331" s="37" t="n">
        <f aca="false">(HO331+ZO331+RO331+GO331)/4</f>
        <v>10.1</v>
      </c>
      <c r="AAC331" s="38" t="n">
        <f aca="false">(JO331+PO331+TO331+QO331+YO331+AO331+BO331+KO331+NO331+UO331+WO331)/11</f>
        <v>9.20397727272727</v>
      </c>
      <c r="ABA331" s="147" t="n">
        <f aca="false">MAX(OC331:ON331, EC331:EN331)</f>
        <v>16</v>
      </c>
      <c r="ABB331" s="147" t="n">
        <f aca="false">MIN(EC331:EN331,OC331:ON331)</f>
        <v>7.2</v>
      </c>
      <c r="ABC331" s="148" t="n">
        <f aca="false">MAX(HC331:HN331,ZC331:ZN331,RC331:RN331,GC331:GN331)</f>
        <v>17.7</v>
      </c>
      <c r="ABD331" s="144" t="n">
        <f aca="false">MIN(HC331:HN331,ZC331:ZN331,GC331:GN331)</f>
        <v>4.2</v>
      </c>
      <c r="ABE331" s="145" t="n">
        <f aca="false">MAX(JC331:JN331,PC331:PN331,TC331:TN331,QC331:QN331,YC331:YN331,AC331:AN331,BC331:BN331,KC331:KN331,NC331:NN331,UC331:UN331,WC331:WN331)</f>
        <v>19.4</v>
      </c>
      <c r="ABF331" s="145" t="n">
        <f aca="false">MIN(JC331:JN331,PC331:PN331,TC331:TN331,QC331:QN331,YC331:YN331,AC331:AN331,BC331:BN331,KC331:KN331,NC331:NN331,UC331:UN331,WC331:WN331)</f>
        <v>3.8</v>
      </c>
    </row>
    <row r="332" customFormat="false" ht="12.9" hidden="false" customHeight="false" outlineLevel="0" collapsed="false">
      <c r="A332" s="97"/>
      <c r="B332" s="11" t="n">
        <f aca="false">AVERAGE(AO332,BO332,CO332,DO332,EO332,FO332,GO332,HO332,IO332,JO332,KO332,LO332,MO332,NO332,OO332,PO332,QO332,RO332,SO332,TO332,UO332,VO332,WO332,XO332,YO332,ZO332)</f>
        <v>8.62291666666667</v>
      </c>
      <c r="C332" s="98" t="n">
        <f aca="false">AVERAGE(B328:B332)</f>
        <v>9.06453525641026</v>
      </c>
      <c r="D332" s="99" t="n">
        <f aca="false">AVERAGE(B323:B332)</f>
        <v>9.07540865384615</v>
      </c>
      <c r="E332" s="11" t="n">
        <f aca="false">AVERAGE(B313:B332)</f>
        <v>8.89493189102564</v>
      </c>
      <c r="F332" s="100" t="n">
        <f aca="false">AVERAGE(B283:B332)</f>
        <v>8.76689357517483</v>
      </c>
      <c r="G332" s="3" t="n">
        <f aca="false">MAX(AC332:AN332,BC332:BN332,CC332:CN332,DC332:DN332,EC332:EN332,FC332:FN332,GC332:GN332,HC332:HN332,IC332:IN332,JC332:JN332,KC332:KN332,LC332:LN332,MC332:MN332,NC332:NN332,OC332:ON332,PC332:PN332,QC332:QN332,RC332:RN332,SC332:SN332,TC332:TN332,UC332:UN332,VC332:VN332,WC332:WN332,XC332:XN332,YC332:YN332,ZC332:ZN332,)</f>
        <v>18</v>
      </c>
      <c r="H332" s="19" t="n">
        <f aca="false">MEDIAN(AC332:AN332,BC332:BN332,CC332:CN332,DC332:DN332,EC332:EN332,FC332:FN332,GC332:GN332,HC332:HN332,IC332:IN332,JC332:JN332,KC332:KN332,LC332:LN332,MC332:MN332,NC332:NN332,OC332:ON332,PC332:PN332,QC332:QN332,RC332:RN332,SC332:SN332,TC332:TN332,UC332:UN332,VC332:VN332,WC332:WN332,XC332:XN332,YC332:YN332,ZC332:ZN332,)</f>
        <v>8.8</v>
      </c>
      <c r="I332" s="5" t="n">
        <f aca="false">MIN(AC332:AN332,BC332:BN332,CC332:CN332,DC332:DN332,EC332:EN332,FC332:FN332,GC332:GN332,HC332:HN332,IC332:IN332,JC332:JN332,KC332:KN332,LC332:LN332,MC332:MN332,NC332:NN332,OC332:ON332,PC332:PN332,QC332:QN332,RC332:RN332,SC332:SN332,TC332:TN332,UC332:UN332,VC332:VN332,WC332:WN332,XC332:XN332,YC332:YN332,ZC332:ZN332)</f>
        <v>-1.9</v>
      </c>
      <c r="J332" s="5" t="n">
        <f aca="false">MIN(AC332:AN332,BC332:BN332,CC332:CN332,DC332:DN332,EC332:EN332,FC332:FN332,GC332:GN332,HC332:HN332,IC332:IN332,JC332:JN332,KC332:KN332,LC332:LN332,MC332:MN332,NC332:NN332,OC332:ON332,PC332:PN332,QC332:QN332,SC332:SN332,TC332:TN332,UC332:UN332,VC332:VN332,WC332:WN332,XC332:XN332,YC332:YN332,ZC332:ZN332)</f>
        <v>-1.9</v>
      </c>
      <c r="K332" s="101" t="n">
        <f aca="false">(G332+I332)/2</f>
        <v>8.05</v>
      </c>
      <c r="AB332" s="102" t="n">
        <v>1982</v>
      </c>
      <c r="AC332" s="103" t="n">
        <v>12.7</v>
      </c>
      <c r="AD332" s="103" t="n">
        <v>11</v>
      </c>
      <c r="AE332" s="103" t="n">
        <v>10.6</v>
      </c>
      <c r="AF332" s="103" t="n">
        <v>6.7</v>
      </c>
      <c r="AG332" s="103" t="n">
        <v>5.8</v>
      </c>
      <c r="AH332" s="103" t="n">
        <v>2.1</v>
      </c>
      <c r="AI332" s="103" t="n">
        <v>0.8</v>
      </c>
      <c r="AJ332" s="103" t="n">
        <v>2.5</v>
      </c>
      <c r="AK332" s="103" t="n">
        <v>2.9</v>
      </c>
      <c r="AL332" s="103" t="n">
        <v>5.3</v>
      </c>
      <c r="AM332" s="103" t="n">
        <v>8.3</v>
      </c>
      <c r="AN332" s="103" t="n">
        <v>9.9</v>
      </c>
      <c r="AO332" s="104" t="n">
        <f aca="false">AVERAGE(AC332:AN332)</f>
        <v>6.55</v>
      </c>
      <c r="BA332" s="22" t="n">
        <v>1982</v>
      </c>
      <c r="BB332" s="106" t="s">
        <v>183</v>
      </c>
      <c r="BC332" s="103" t="n">
        <v>14.7</v>
      </c>
      <c r="BD332" s="103" t="n">
        <v>13.4</v>
      </c>
      <c r="BE332" s="103" t="n">
        <v>12.7</v>
      </c>
      <c r="BF332" s="103" t="n">
        <v>9.6</v>
      </c>
      <c r="BG332" s="103" t="n">
        <v>7</v>
      </c>
      <c r="BH332" s="103" t="n">
        <v>2.8</v>
      </c>
      <c r="BI332" s="103" t="n">
        <v>1.9</v>
      </c>
      <c r="BJ332" s="103" t="n">
        <v>4.1</v>
      </c>
      <c r="BK332" s="103" t="n">
        <v>5.2</v>
      </c>
      <c r="BL332" s="103" t="n">
        <v>7.2</v>
      </c>
      <c r="BM332" s="103" t="n">
        <v>9.8</v>
      </c>
      <c r="BN332" s="103" t="n">
        <v>11.9</v>
      </c>
      <c r="BO332" s="104" t="n">
        <f aca="false">AVERAGE(BC332:BN332)</f>
        <v>8.35833333333333</v>
      </c>
      <c r="CA332" s="22" t="n">
        <v>1982</v>
      </c>
      <c r="CB332" s="106" t="s">
        <v>183</v>
      </c>
      <c r="CC332" s="103" t="n">
        <v>12.4</v>
      </c>
      <c r="CD332" s="103" t="n">
        <v>11.1</v>
      </c>
      <c r="CE332" s="103" t="n">
        <v>10.9</v>
      </c>
      <c r="CF332" s="103" t="n">
        <v>6.8</v>
      </c>
      <c r="CG332" s="103" t="n">
        <v>4.9</v>
      </c>
      <c r="CH332" s="103" t="n">
        <v>2.4</v>
      </c>
      <c r="CI332" s="103" t="n">
        <v>0.9</v>
      </c>
      <c r="CJ332" s="103" t="n">
        <v>2.6</v>
      </c>
      <c r="CK332" s="103" t="n">
        <v>2.9</v>
      </c>
      <c r="CL332" s="103" t="n">
        <v>4.4</v>
      </c>
      <c r="CM332" s="103" t="n">
        <v>7.8</v>
      </c>
      <c r="CN332" s="103" t="n">
        <v>9</v>
      </c>
      <c r="CO332" s="104" t="n">
        <f aca="false">AVERAGE(CC332:CN332)</f>
        <v>6.34166666666667</v>
      </c>
      <c r="DA332" s="22" t="n">
        <v>1982</v>
      </c>
      <c r="DB332" s="106" t="s">
        <v>183</v>
      </c>
      <c r="DC332" s="103" t="n">
        <v>16.2</v>
      </c>
      <c r="DD332" s="103" t="n">
        <v>15.3</v>
      </c>
      <c r="DE332" s="103" t="n">
        <v>13</v>
      </c>
      <c r="DF332" s="103" t="n">
        <v>8.1</v>
      </c>
      <c r="DG332" s="103" t="n">
        <v>4.8</v>
      </c>
      <c r="DH332" s="103" t="n">
        <v>0.7</v>
      </c>
      <c r="DI332" s="103" t="n">
        <v>-0.6</v>
      </c>
      <c r="DJ332" s="103" t="n">
        <v>2.9</v>
      </c>
      <c r="DK332" s="103" t="n">
        <v>4.3</v>
      </c>
      <c r="DL332" s="103" t="n">
        <v>6.2</v>
      </c>
      <c r="DM332" s="103" t="n">
        <v>10.6</v>
      </c>
      <c r="DN332" s="103" t="n">
        <v>13.7</v>
      </c>
      <c r="DO332" s="104" t="n">
        <f aca="false">AVERAGE(DC332:DN332)</f>
        <v>7.93333333333333</v>
      </c>
      <c r="EA332" s="22" t="n">
        <v>1982</v>
      </c>
      <c r="EB332" s="106" t="s">
        <v>183</v>
      </c>
      <c r="EC332" s="103" t="n">
        <v>14.7</v>
      </c>
      <c r="ED332" s="103" t="n">
        <v>14.7</v>
      </c>
      <c r="EE332" s="103" t="n">
        <v>14.5</v>
      </c>
      <c r="EF332" s="103" t="n">
        <v>11.9</v>
      </c>
      <c r="EG332" s="103" t="n">
        <v>10.3</v>
      </c>
      <c r="EH332" s="103" t="n">
        <v>7.7</v>
      </c>
      <c r="EI332" s="103" t="n">
        <v>6.8</v>
      </c>
      <c r="EJ332" s="103" t="n">
        <v>9</v>
      </c>
      <c r="EK332" s="103" t="n">
        <v>7.9</v>
      </c>
      <c r="EL332" s="103" t="n">
        <v>9.1</v>
      </c>
      <c r="EM332" s="103" t="n">
        <v>11</v>
      </c>
      <c r="EN332" s="103" t="n">
        <v>12.1</v>
      </c>
      <c r="EO332" s="104" t="n">
        <f aca="false">AVERAGE(EC332:EN332)</f>
        <v>10.8083333333333</v>
      </c>
      <c r="FA332" s="22" t="n">
        <v>1982</v>
      </c>
      <c r="FB332" s="106" t="s">
        <v>183</v>
      </c>
      <c r="FC332" s="103" t="n">
        <v>14.8</v>
      </c>
      <c r="FD332" s="103" t="n">
        <v>12.9</v>
      </c>
      <c r="FE332" s="103" t="n">
        <v>12.1</v>
      </c>
      <c r="FF332" s="103" t="n">
        <v>6.8</v>
      </c>
      <c r="FG332" s="103" t="n">
        <v>5.4</v>
      </c>
      <c r="FH332" s="103" t="n">
        <v>0.8</v>
      </c>
      <c r="FI332" s="103" t="n">
        <v>-0.5</v>
      </c>
      <c r="FJ332" s="103" t="n">
        <v>2.8</v>
      </c>
      <c r="FK332" s="103" t="n">
        <v>3.1</v>
      </c>
      <c r="FL332" s="103" t="n">
        <v>5.7</v>
      </c>
      <c r="FM332" s="103" t="n">
        <v>9.9</v>
      </c>
      <c r="FN332" s="103" t="n">
        <v>11.9</v>
      </c>
      <c r="FO332" s="104" t="n">
        <f aca="false">AVERAGE(FC332:FN332)</f>
        <v>7.14166666666667</v>
      </c>
      <c r="GA332" s="22" t="n">
        <v>1982</v>
      </c>
      <c r="GB332" s="106" t="s">
        <v>183</v>
      </c>
      <c r="GC332" s="103" t="n">
        <v>16.6</v>
      </c>
      <c r="GD332" s="103" t="n">
        <v>14.7</v>
      </c>
      <c r="GE332" s="103" t="n">
        <v>13.8</v>
      </c>
      <c r="GF332" s="103" t="n">
        <v>8.6</v>
      </c>
      <c r="GG332" s="103" t="n">
        <v>6.1</v>
      </c>
      <c r="GH332" s="103" t="n">
        <v>1.3</v>
      </c>
      <c r="GI332" s="103" t="n">
        <v>0.1</v>
      </c>
      <c r="GJ332" s="103" t="n">
        <v>4</v>
      </c>
      <c r="GK332" s="103" t="n">
        <v>4.7</v>
      </c>
      <c r="GL332" s="103" t="n">
        <v>6.9</v>
      </c>
      <c r="GM332" s="103" t="n">
        <v>11.7</v>
      </c>
      <c r="GN332" s="103" t="n">
        <v>13.8</v>
      </c>
      <c r="GO332" s="104" t="n">
        <f aca="false">AVERAGE(GC332:GN332)</f>
        <v>8.525</v>
      </c>
      <c r="HA332" s="22" t="n">
        <v>1982</v>
      </c>
      <c r="HB332" s="106" t="s">
        <v>183</v>
      </c>
      <c r="HC332" s="103" t="n">
        <v>17.3</v>
      </c>
      <c r="HD332" s="103" t="n">
        <v>17.3</v>
      </c>
      <c r="HE332" s="103" t="n">
        <v>16.8</v>
      </c>
      <c r="HF332" s="103" t="n">
        <v>13.5</v>
      </c>
      <c r="HG332" s="103" t="n">
        <v>11.4</v>
      </c>
      <c r="HH332" s="103" t="n">
        <v>9.1</v>
      </c>
      <c r="HI332" s="103" t="n">
        <v>7.8</v>
      </c>
      <c r="HJ332" s="103" t="n">
        <v>9.3</v>
      </c>
      <c r="HK332" s="103" t="n">
        <v>9.2</v>
      </c>
      <c r="HL332" s="103" t="n">
        <v>10.9</v>
      </c>
      <c r="HM332" s="103" t="n">
        <v>13.3</v>
      </c>
      <c r="HN332" s="103" t="n">
        <v>14.8</v>
      </c>
      <c r="HO332" s="104" t="n">
        <f aca="false">AVERAGE(HC332:HN332)</f>
        <v>12.5583333333333</v>
      </c>
      <c r="IA332" s="22" t="n">
        <v>1982</v>
      </c>
      <c r="IB332" s="106" t="s">
        <v>183</v>
      </c>
      <c r="IC332" s="103" t="n">
        <v>14.9</v>
      </c>
      <c r="ID332" s="103" t="n">
        <v>14.2</v>
      </c>
      <c r="IE332" s="103" t="n">
        <v>13.6</v>
      </c>
      <c r="IF332" s="103" t="n">
        <v>10</v>
      </c>
      <c r="IG332" s="103" t="n">
        <v>8.3</v>
      </c>
      <c r="IH332" s="103" t="n">
        <v>4.3</v>
      </c>
      <c r="II332" s="103" t="n">
        <v>3</v>
      </c>
      <c r="IJ332" s="103" t="n">
        <v>5.4</v>
      </c>
      <c r="IK332" s="103" t="n">
        <v>5.7</v>
      </c>
      <c r="IL332" s="103" t="n">
        <v>7.9</v>
      </c>
      <c r="IM332" s="103" t="n">
        <v>10.7</v>
      </c>
      <c r="IN332" s="103" t="n">
        <v>12.2</v>
      </c>
      <c r="IO332" s="104" t="n">
        <f aca="false">AVERAGE(IC332:IN332)</f>
        <v>9.18333333333333</v>
      </c>
      <c r="JA332" s="22" t="n">
        <v>1982</v>
      </c>
      <c r="JB332" s="106" t="s">
        <v>183</v>
      </c>
      <c r="JC332" s="103" t="n">
        <v>13</v>
      </c>
      <c r="JD332" s="103" t="n">
        <v>12.1</v>
      </c>
      <c r="JE332" s="103" t="n">
        <v>12.4</v>
      </c>
      <c r="JF332" s="103" t="n">
        <v>8.9</v>
      </c>
      <c r="JG332" s="103" t="n">
        <v>8</v>
      </c>
      <c r="JH332" s="103" t="n">
        <v>4</v>
      </c>
      <c r="JI332" s="108" t="n">
        <f aca="false">(JI333+JI334)/2</f>
        <v>3.45</v>
      </c>
      <c r="JJ332" s="103" t="n">
        <v>5.3</v>
      </c>
      <c r="JK332" s="108" t="n">
        <f aca="false">(JK333+JK334)/2</f>
        <v>5.7</v>
      </c>
      <c r="JL332" s="103" t="n">
        <v>6.9</v>
      </c>
      <c r="JM332" s="103" t="n">
        <v>9.9</v>
      </c>
      <c r="JN332" s="103" t="n">
        <v>10.3</v>
      </c>
      <c r="JO332" s="104" t="n">
        <f aca="false">AVERAGE(JC332:JN332)</f>
        <v>8.32916666666667</v>
      </c>
      <c r="KA332" s="22" t="n">
        <v>1982</v>
      </c>
      <c r="KB332" s="106" t="s">
        <v>183</v>
      </c>
      <c r="KC332" s="103" t="n">
        <v>14.9</v>
      </c>
      <c r="KD332" s="103" t="n">
        <v>12.5</v>
      </c>
      <c r="KE332" s="103" t="n">
        <v>12</v>
      </c>
      <c r="KF332" s="103" t="n">
        <v>8.3</v>
      </c>
      <c r="KG332" s="103" t="n">
        <v>6.5</v>
      </c>
      <c r="KH332" s="103" t="n">
        <v>1.9</v>
      </c>
      <c r="KI332" s="103" t="n">
        <v>0.7</v>
      </c>
      <c r="KJ332" s="103" t="n">
        <v>2.6</v>
      </c>
      <c r="KK332" s="103" t="n">
        <v>4.3</v>
      </c>
      <c r="KL332" s="103" t="n">
        <v>6.6</v>
      </c>
      <c r="KM332" s="103" t="n">
        <v>10.2</v>
      </c>
      <c r="KN332" s="103" t="n">
        <v>11.9</v>
      </c>
      <c r="KO332" s="104" t="n">
        <f aca="false">AVERAGE(KC332:KN332)</f>
        <v>7.7</v>
      </c>
      <c r="LA332" s="22" t="n">
        <v>1982</v>
      </c>
      <c r="LB332" s="106" t="s">
        <v>183</v>
      </c>
      <c r="LC332" s="103" t="n">
        <v>17.2</v>
      </c>
      <c r="LD332" s="103" t="n">
        <v>15.3</v>
      </c>
      <c r="LE332" s="103" t="n">
        <v>14.6</v>
      </c>
      <c r="LF332" s="103" t="n">
        <v>9.5</v>
      </c>
      <c r="LG332" s="103" t="n">
        <v>7.2</v>
      </c>
      <c r="LH332" s="103" t="n">
        <v>2.1</v>
      </c>
      <c r="LI332" s="103" t="n">
        <v>1.4</v>
      </c>
      <c r="LJ332" s="103" t="n">
        <v>5.3</v>
      </c>
      <c r="LK332" s="103" t="n">
        <v>5.9</v>
      </c>
      <c r="LL332" s="103" t="n">
        <v>8</v>
      </c>
      <c r="LM332" s="103" t="n">
        <v>12.6</v>
      </c>
      <c r="LN332" s="103" t="n">
        <v>14.8</v>
      </c>
      <c r="LO332" s="104" t="n">
        <f aca="false">AVERAGE(LC332:LN332)</f>
        <v>9.49166666666667</v>
      </c>
      <c r="MA332" s="22" t="n">
        <v>1982</v>
      </c>
      <c r="MB332" s="106" t="s">
        <v>183</v>
      </c>
      <c r="MC332" s="103" t="n">
        <v>15.7</v>
      </c>
      <c r="MD332" s="103" t="n">
        <v>14.9</v>
      </c>
      <c r="ME332" s="103" t="n">
        <v>13.7</v>
      </c>
      <c r="MF332" s="103" t="n">
        <v>10.1</v>
      </c>
      <c r="MG332" s="103" t="n">
        <v>8.5</v>
      </c>
      <c r="MH332" s="103" t="n">
        <v>4.1</v>
      </c>
      <c r="MI332" s="103" t="n">
        <v>1.9</v>
      </c>
      <c r="MJ332" s="103" t="n">
        <v>4.9</v>
      </c>
      <c r="MK332" s="103" t="n">
        <v>4.5</v>
      </c>
      <c r="ML332" s="103" t="n">
        <v>7.1</v>
      </c>
      <c r="MM332" s="103" t="n">
        <v>9.9</v>
      </c>
      <c r="MN332" s="103" t="n">
        <v>12</v>
      </c>
      <c r="MO332" s="104" t="n">
        <f aca="false">AVERAGE(MC332:MN332)</f>
        <v>8.94166666666667</v>
      </c>
      <c r="MQ332" s="5" t="n">
        <f aca="false">MAX(MC332:MN332)</f>
        <v>15.7</v>
      </c>
      <c r="MR332" s="5" t="n">
        <f aca="false">MIN(MC332:MN332)</f>
        <v>1.9</v>
      </c>
      <c r="NA332" s="22" t="n">
        <v>1982</v>
      </c>
      <c r="NB332" s="106" t="s">
        <v>183</v>
      </c>
      <c r="NC332" s="103" t="n">
        <v>14.4</v>
      </c>
      <c r="ND332" s="103" t="n">
        <v>12.9</v>
      </c>
      <c r="NE332" s="103" t="n">
        <v>12.4</v>
      </c>
      <c r="NF332" s="103" t="n">
        <v>7.9</v>
      </c>
      <c r="NG332" s="103" t="n">
        <v>5.5</v>
      </c>
      <c r="NH332" s="103" t="n">
        <v>2.6</v>
      </c>
      <c r="NI332" s="103" t="n">
        <v>0.6</v>
      </c>
      <c r="NJ332" s="103" t="n">
        <v>3.2</v>
      </c>
      <c r="NK332" s="103" t="n">
        <v>4</v>
      </c>
      <c r="NL332" s="103" t="n">
        <v>6.1</v>
      </c>
      <c r="NM332" s="103" t="n">
        <v>9.8</v>
      </c>
      <c r="NN332" s="103" t="n">
        <v>12</v>
      </c>
      <c r="NO332" s="104" t="n">
        <f aca="false">AVERAGE(NC332:NN332)</f>
        <v>7.61666666666667</v>
      </c>
      <c r="OA332" s="22" t="n">
        <v>1982</v>
      </c>
      <c r="OB332" s="106" t="n">
        <v>1982</v>
      </c>
      <c r="OC332" s="103" t="n">
        <v>17.7</v>
      </c>
      <c r="OD332" s="103" t="n">
        <v>17.7</v>
      </c>
      <c r="OE332" s="103" t="n">
        <v>13.5</v>
      </c>
      <c r="OF332" s="103" t="n">
        <v>12.4</v>
      </c>
      <c r="OG332" s="103" t="n">
        <v>9.5</v>
      </c>
      <c r="OH332" s="103" t="n">
        <v>7.3</v>
      </c>
      <c r="OI332" s="103" t="n">
        <v>7.6</v>
      </c>
      <c r="OJ332" s="103" t="n">
        <v>7.2</v>
      </c>
      <c r="OK332" s="103" t="n">
        <v>10.1</v>
      </c>
      <c r="OL332" s="103" t="n">
        <v>10.1</v>
      </c>
      <c r="OM332" s="103" t="n">
        <v>11.9</v>
      </c>
      <c r="ON332" s="103" t="n">
        <v>13.7</v>
      </c>
      <c r="OO332" s="104" t="n">
        <f aca="false">AVERAGE(OC332:ON332)</f>
        <v>11.5583333333333</v>
      </c>
      <c r="OQ332" s="5" t="n">
        <f aca="false">MAX(OC332:ON332)</f>
        <v>17.7</v>
      </c>
      <c r="OR332" s="5" t="n">
        <f aca="false">MIN(OC332:ON332)</f>
        <v>7.2</v>
      </c>
      <c r="PA332" s="22" t="n">
        <v>1982</v>
      </c>
      <c r="PB332" s="106" t="s">
        <v>183</v>
      </c>
      <c r="PC332" s="103" t="n">
        <v>18</v>
      </c>
      <c r="PD332" s="103" t="n">
        <v>16.3</v>
      </c>
      <c r="PE332" s="103" t="n">
        <v>14.8</v>
      </c>
      <c r="PF332" s="103" t="n">
        <v>10.2</v>
      </c>
      <c r="PG332" s="103" t="n">
        <v>7.4</v>
      </c>
      <c r="PH332" s="103" t="n">
        <v>2.2</v>
      </c>
      <c r="PI332" s="103" t="n">
        <v>1.5</v>
      </c>
      <c r="PJ332" s="103" t="n">
        <v>5.6</v>
      </c>
      <c r="PK332" s="103" t="n">
        <v>7.3</v>
      </c>
      <c r="PL332" s="103" t="n">
        <v>9.1</v>
      </c>
      <c r="PM332" s="103" t="n">
        <v>14</v>
      </c>
      <c r="PN332" s="103" t="n">
        <v>16.1</v>
      </c>
      <c r="PO332" s="104" t="n">
        <f aca="false">AVERAGE(PC332:PN332)</f>
        <v>10.2083333333333</v>
      </c>
      <c r="QA332" s="22" t="n">
        <v>1982</v>
      </c>
      <c r="QB332" s="106" t="s">
        <v>183</v>
      </c>
      <c r="QC332" s="103" t="n">
        <v>14.9</v>
      </c>
      <c r="QD332" s="103" t="n">
        <v>12.4</v>
      </c>
      <c r="QE332" s="103" t="n">
        <v>11.9</v>
      </c>
      <c r="QF332" s="103" t="n">
        <v>8.7</v>
      </c>
      <c r="QG332" s="103" t="n">
        <v>6.6</v>
      </c>
      <c r="QH332" s="103" t="n">
        <v>1.5</v>
      </c>
      <c r="QI332" s="103" t="n">
        <v>0.6</v>
      </c>
      <c r="QJ332" s="103" t="n">
        <v>3.3</v>
      </c>
      <c r="QK332" s="103" t="n">
        <v>4.6</v>
      </c>
      <c r="QL332" s="103" t="n">
        <v>6.4</v>
      </c>
      <c r="QM332" s="103" t="n">
        <v>10.5</v>
      </c>
      <c r="QN332" s="103" t="n">
        <v>11.7</v>
      </c>
      <c r="QO332" s="104" t="n">
        <f aca="false">AVERAGE(QC332:QN332)</f>
        <v>7.75833333333333</v>
      </c>
      <c r="RA332" s="22" t="n">
        <v>1982</v>
      </c>
      <c r="RB332" s="106" t="s">
        <v>183</v>
      </c>
      <c r="RC332" s="103" t="n">
        <v>11.3</v>
      </c>
      <c r="RD332" s="103" t="n">
        <v>9.7</v>
      </c>
      <c r="RE332" s="103" t="n">
        <v>9.1</v>
      </c>
      <c r="RF332" s="103" t="n">
        <v>5.7</v>
      </c>
      <c r="RG332" s="103" t="n">
        <v>2.2</v>
      </c>
      <c r="RH332" s="103" t="n">
        <v>-1.1</v>
      </c>
      <c r="RI332" s="103" t="n">
        <v>-1.9</v>
      </c>
      <c r="RJ332" s="103" t="n">
        <v>-0.2</v>
      </c>
      <c r="RK332" s="103" t="n">
        <v>0.7</v>
      </c>
      <c r="RL332" s="103" t="n">
        <v>3</v>
      </c>
      <c r="RM332" s="103" t="n">
        <v>5.1</v>
      </c>
      <c r="RN332" s="103" t="n">
        <v>8.7</v>
      </c>
      <c r="RO332" s="104" t="n">
        <f aca="false">AVERAGE(RC332:RN332)</f>
        <v>4.35833333333333</v>
      </c>
      <c r="SA332" s="22" t="n">
        <v>1982</v>
      </c>
      <c r="SB332" s="106" t="s">
        <v>183</v>
      </c>
      <c r="SC332" s="103" t="n">
        <v>16.3</v>
      </c>
      <c r="SD332" s="103" t="n">
        <v>14.7</v>
      </c>
      <c r="SE332" s="103" t="n">
        <v>13.5</v>
      </c>
      <c r="SF332" s="103" t="n">
        <v>6.8</v>
      </c>
      <c r="SG332" s="103" t="n">
        <v>4</v>
      </c>
      <c r="SH332" s="103" t="n">
        <v>0</v>
      </c>
      <c r="SI332" s="103" t="n">
        <v>-1.9</v>
      </c>
      <c r="SJ332" s="103" t="n">
        <v>1.6</v>
      </c>
      <c r="SK332" s="103" t="n">
        <v>2.3</v>
      </c>
      <c r="SL332" s="103" t="n">
        <v>3.3</v>
      </c>
      <c r="SM332" s="103" t="n">
        <v>8.5</v>
      </c>
      <c r="SN332" s="103" t="n">
        <v>13.1</v>
      </c>
      <c r="SO332" s="104" t="n">
        <f aca="false">AVERAGE(SC332:SN332)</f>
        <v>6.85</v>
      </c>
      <c r="TA332" s="22" t="n">
        <v>1982</v>
      </c>
      <c r="TB332" s="106" t="s">
        <v>183</v>
      </c>
      <c r="TC332" s="103" t="n">
        <v>13.7</v>
      </c>
      <c r="TD332" s="103" t="n">
        <v>13</v>
      </c>
      <c r="TE332" s="103" t="n">
        <v>12</v>
      </c>
      <c r="TF332" s="103" t="n">
        <v>8.6</v>
      </c>
      <c r="TG332" s="103" t="n">
        <v>6.5</v>
      </c>
      <c r="TH332" s="103" t="n">
        <v>1.9</v>
      </c>
      <c r="TI332" s="103" t="n">
        <v>0.7</v>
      </c>
      <c r="TJ332" s="103" t="n">
        <v>2.9</v>
      </c>
      <c r="TK332" s="103" t="n">
        <v>4</v>
      </c>
      <c r="TL332" s="103" t="n">
        <v>6.4</v>
      </c>
      <c r="TM332" s="103" t="n">
        <v>9.2</v>
      </c>
      <c r="TN332" s="103" t="n">
        <v>11.3</v>
      </c>
      <c r="TO332" s="104" t="n">
        <f aca="false">AVERAGE(TC332:TN332)</f>
        <v>7.51666666666667</v>
      </c>
      <c r="UA332" s="22" t="n">
        <v>1982</v>
      </c>
      <c r="UB332" s="106" t="s">
        <v>183</v>
      </c>
      <c r="UC332" s="103" t="n">
        <v>15.7</v>
      </c>
      <c r="UD332" s="103" t="n">
        <v>14.9</v>
      </c>
      <c r="UE332" s="103" t="n">
        <v>13.5</v>
      </c>
      <c r="UF332" s="103" t="n">
        <v>9</v>
      </c>
      <c r="UG332" s="103" t="n">
        <v>6.1</v>
      </c>
      <c r="UH332" s="103" t="n">
        <v>2</v>
      </c>
      <c r="UI332" s="103" t="n">
        <v>-0.1</v>
      </c>
      <c r="UJ332" s="103" t="n">
        <v>3.7</v>
      </c>
      <c r="UK332" s="103" t="n">
        <v>4.1</v>
      </c>
      <c r="UL332" s="103" t="n">
        <v>7.2</v>
      </c>
      <c r="UM332" s="103" t="n">
        <v>9.5</v>
      </c>
      <c r="UN332" s="103" t="n">
        <v>13.6</v>
      </c>
      <c r="UO332" s="104" t="n">
        <f aca="false">AVERAGE(UC332:UN332)</f>
        <v>8.26666666666667</v>
      </c>
      <c r="VA332" s="22" t="n">
        <v>1982</v>
      </c>
      <c r="VB332" s="106" t="s">
        <v>183</v>
      </c>
      <c r="VC332" s="103" t="n">
        <v>14.6</v>
      </c>
      <c r="VD332" s="103" t="n">
        <v>13.3</v>
      </c>
      <c r="VE332" s="103" t="n">
        <v>12.6</v>
      </c>
      <c r="VF332" s="103" t="n">
        <v>8.3</v>
      </c>
      <c r="VG332" s="103" t="n">
        <v>6.2</v>
      </c>
      <c r="VH332" s="103" t="n">
        <v>2.6</v>
      </c>
      <c r="VI332" s="103" t="n">
        <v>2.1</v>
      </c>
      <c r="VJ332" s="103" t="n">
        <v>4.1</v>
      </c>
      <c r="VK332" s="103" t="n">
        <v>4.5</v>
      </c>
      <c r="VL332" s="103" t="n">
        <v>6.7</v>
      </c>
      <c r="VM332" s="103" t="n">
        <v>10.3</v>
      </c>
      <c r="VN332" s="103" t="n">
        <v>11.7</v>
      </c>
      <c r="VO332" s="104" t="n">
        <f aca="false">AVERAGE(VC332:VN332)</f>
        <v>8.08333333333333</v>
      </c>
      <c r="WA332" s="22" t="n">
        <v>1982</v>
      </c>
      <c r="WB332" s="106" t="s">
        <v>183</v>
      </c>
      <c r="WC332" s="103" t="n">
        <v>17.5</v>
      </c>
      <c r="WD332" s="103" t="n">
        <v>15.5</v>
      </c>
      <c r="WE332" s="103" t="n">
        <v>14.4</v>
      </c>
      <c r="WF332" s="103" t="n">
        <v>9.9</v>
      </c>
      <c r="WG332" s="103" t="n">
        <v>7.3</v>
      </c>
      <c r="WH332" s="103" t="n">
        <v>2.8</v>
      </c>
      <c r="WI332" s="103" t="n">
        <v>1.8</v>
      </c>
      <c r="WJ332" s="103" t="n">
        <v>5.3</v>
      </c>
      <c r="WK332" s="103" t="n">
        <v>6.5</v>
      </c>
      <c r="WL332" s="103" t="n">
        <v>8.4</v>
      </c>
      <c r="WM332" s="103" t="n">
        <v>13.4</v>
      </c>
      <c r="WN332" s="103" t="n">
        <v>14.9</v>
      </c>
      <c r="WO332" s="104" t="n">
        <f aca="false">AVERAGE(WC332:WN332)</f>
        <v>9.80833333333333</v>
      </c>
      <c r="XA332" s="22" t="n">
        <v>1982</v>
      </c>
      <c r="XB332" s="106" t="s">
        <v>183</v>
      </c>
      <c r="XC332" s="103" t="n">
        <v>17.2</v>
      </c>
      <c r="XD332" s="103" t="n">
        <v>16</v>
      </c>
      <c r="XE332" s="103" t="n">
        <v>13.5</v>
      </c>
      <c r="XF332" s="103" t="n">
        <v>8.3</v>
      </c>
      <c r="XG332" s="103" t="n">
        <v>5.2</v>
      </c>
      <c r="XH332" s="103" t="n">
        <v>1.1</v>
      </c>
      <c r="XI332" s="103" t="n">
        <v>-0.7</v>
      </c>
      <c r="XJ332" s="103" t="n">
        <v>2.4</v>
      </c>
      <c r="XK332" s="103" t="n">
        <v>4.7</v>
      </c>
      <c r="XL332" s="103" t="n">
        <v>6.5</v>
      </c>
      <c r="XM332" s="103" t="n">
        <v>11.5</v>
      </c>
      <c r="XN332" s="103" t="n">
        <v>14.8</v>
      </c>
      <c r="XO332" s="104" t="n">
        <f aca="false">AVERAGE(XC332:XN332)</f>
        <v>8.375</v>
      </c>
      <c r="YA332" s="22" t="n">
        <v>1982</v>
      </c>
      <c r="YB332" s="106" t="s">
        <v>183</v>
      </c>
      <c r="YC332" s="103" t="n">
        <v>15</v>
      </c>
      <c r="YD332" s="103" t="n">
        <v>14</v>
      </c>
      <c r="YE332" s="103" t="n">
        <v>14.4</v>
      </c>
      <c r="YF332" s="103" t="n">
        <v>11.3</v>
      </c>
      <c r="YG332" s="103" t="n">
        <v>9.6</v>
      </c>
      <c r="YH332" s="103" t="n">
        <v>5.8</v>
      </c>
      <c r="YI332" s="103" t="n">
        <v>5.4</v>
      </c>
      <c r="YJ332" s="103" t="n">
        <v>6.2</v>
      </c>
      <c r="YK332" s="103" t="n">
        <v>7.3</v>
      </c>
      <c r="YL332" s="103" t="n">
        <v>8.8</v>
      </c>
      <c r="YM332" s="103" t="n">
        <v>10.5</v>
      </c>
      <c r="YN332" s="103" t="n">
        <v>12.3</v>
      </c>
      <c r="YO332" s="104" t="n">
        <f aca="false">AVERAGE(YC332:YN332)</f>
        <v>10.05</v>
      </c>
      <c r="ZA332" s="22" t="n">
        <v>1982</v>
      </c>
      <c r="ZB332" s="106" t="s">
        <v>183</v>
      </c>
      <c r="ZC332" s="103" t="n">
        <v>15.4</v>
      </c>
      <c r="ZD332" s="103" t="n">
        <v>15.6</v>
      </c>
      <c r="ZE332" s="103" t="n">
        <v>15.6</v>
      </c>
      <c r="ZF332" s="103" t="n">
        <v>13.5</v>
      </c>
      <c r="ZG332" s="103" t="n">
        <v>11.3</v>
      </c>
      <c r="ZH332" s="103" t="n">
        <v>9.4</v>
      </c>
      <c r="ZI332" s="103" t="n">
        <v>8.1</v>
      </c>
      <c r="ZJ332" s="103" t="n">
        <v>10.2</v>
      </c>
      <c r="ZK332" s="103" t="n">
        <v>8.9</v>
      </c>
      <c r="ZL332" s="103" t="n">
        <v>10</v>
      </c>
      <c r="ZM332" s="103" t="n">
        <v>11.7</v>
      </c>
      <c r="ZN332" s="103" t="n">
        <v>12.9</v>
      </c>
      <c r="ZO332" s="104" t="n">
        <f aca="false">AVERAGE(ZC332:ZN332)</f>
        <v>11.8833333333333</v>
      </c>
      <c r="AAA332" s="36" t="n">
        <f aca="false">(OO332+EO332)/2</f>
        <v>11.1833333333333</v>
      </c>
      <c r="AAB332" s="37" t="n">
        <f aca="false">(HO332+ZO332+RO332+GO332)/4</f>
        <v>9.33125</v>
      </c>
      <c r="AAC332" s="38" t="n">
        <f aca="false">(JO332+PO332+TO332+QO332+YO332+AO332+BO332+KO332+NO332+UO332+WO332)/11</f>
        <v>8.37840909090909</v>
      </c>
      <c r="ABA332" s="147" t="n">
        <f aca="false">MAX(OC332:ON332, EC332:EN332)</f>
        <v>17.7</v>
      </c>
      <c r="ABB332" s="147" t="n">
        <f aca="false">MIN(EC332:EN332,OC332:ON332)</f>
        <v>6.8</v>
      </c>
      <c r="ABC332" s="148" t="n">
        <f aca="false">MAX(HC332:HN332,ZC332:ZN332,RC332:RN332,GC332:GN332)</f>
        <v>17.3</v>
      </c>
      <c r="ABD332" s="144" t="n">
        <f aca="false">MIN(HC332:HN332,ZC332:ZN332,GC332:GN332)</f>
        <v>0.1</v>
      </c>
      <c r="ABE332" s="145" t="n">
        <f aca="false">MAX(JC332:JN332,PC332:PN332,TC332:TN332,QC332:QN332,YC332:YN332,AC332:AN332,BC332:BN332,KC332:KN332,NC332:NN332,UC332:UN332,WC332:WN332)</f>
        <v>18</v>
      </c>
      <c r="ABF332" s="145" t="n">
        <f aca="false">MIN(JC332:JN332,PC332:PN332,TC332:TN332,QC332:QN332,YC332:YN332,AC332:AN332,BC332:BN332,KC332:KN332,NC332:NN332,UC332:UN332,WC332:WN332)</f>
        <v>-0.1</v>
      </c>
    </row>
    <row r="333" customFormat="false" ht="12.9" hidden="false" customHeight="false" outlineLevel="0" collapsed="false">
      <c r="A333" s="97"/>
      <c r="B333" s="11" t="n">
        <f aca="false">AVERAGE(AO333,BO333,CO333,DO333,EO333,FO333,GO333,HO333,IO333,JO333,KO333,LO333,MO333,NO333,OO333,PO333,QO333,RO333,SO333,TO333,UO333,VO333,WO333,XO333,YO333,ZO333)</f>
        <v>9.17451923076923</v>
      </c>
      <c r="C333" s="98" t="n">
        <f aca="false">AVERAGE(B329:B333)</f>
        <v>9.06777243589744</v>
      </c>
      <c r="D333" s="99" t="n">
        <f aca="false">AVERAGE(B324:B333)</f>
        <v>9.05513621794872</v>
      </c>
      <c r="E333" s="11" t="n">
        <f aca="false">AVERAGE(B314:B333)</f>
        <v>8.89683894230769</v>
      </c>
      <c r="F333" s="100" t="n">
        <f aca="false">AVERAGE(B284:B333)</f>
        <v>8.78004421620047</v>
      </c>
      <c r="G333" s="3" t="n">
        <f aca="false">MAX(AC333:AN333,BC333:BN333,CC333:CN333,DC333:DN333,EC333:EN333,FC333:FN333,GC333:GN333,HC333:HN333,IC333:IN333,JC333:JN333,KC333:KN333,LC333:LN333,MC333:MN333,NC333:NN333,OC333:ON333,PC333:PN333,QC333:QN333,RC333:RN333,SC333:SN333,TC333:TN333,UC333:UN333,VC333:VN333,WC333:WN333,XC333:XN333,YC333:YN333,ZC333:ZN333,)</f>
        <v>18.3</v>
      </c>
      <c r="H333" s="19" t="n">
        <f aca="false">MEDIAN(AC333:AN333,BC333:BN333,CC333:CN333,DC333:DN333,EC333:EN333,FC333:FN333,GC333:GN333,HC333:HN333,IC333:IN333,JC333:JN333,KC333:KN333,LC333:LN333,MC333:MN333,NC333:NN333,OC333:ON333,PC333:PN333,QC333:QN333,RC333:RN333,SC333:SN333,TC333:TN333,UC333:UN333,VC333:VN333,WC333:WN333,XC333:XN333,YC333:YN333,ZC333:ZN333,)</f>
        <v>8.6</v>
      </c>
      <c r="I333" s="5" t="n">
        <f aca="false">MIN(AC333:AN333,BC333:BN333,CC333:CN333,DC333:DN333,EC333:EN333,FC333:FN333,GC333:GN333,HC333:HN333,IC333:IN333,JC333:JN333,KC333:KN333,LC333:LN333,MC333:MN333,NC333:NN333,OC333:ON333,PC333:PN333,QC333:QN333,RC333:RN333,SC333:SN333,TC333:TN333,UC333:UN333,VC333:VN333,WC333:WN333,XC333:XN333,YC333:YN333,ZC333:ZN333)</f>
        <v>-0.5</v>
      </c>
      <c r="J333" s="5" t="n">
        <f aca="false">MIN(AC333:AN333,BC333:BN333,CC333:CN333,DC333:DN333,EC333:EN333,FC333:FN333,GC333:GN333,HC333:HN333,IC333:IN333,JC333:JN333,KC333:KN333,LC333:LN333,MC333:MN333,NC333:NN333,OC333:ON333,PC333:PN333,QC333:QN333,SC333:SN333,TC333:TN333,UC333:UN333,VC333:VN333,WC333:WN333,XC333:XN333,YC333:YN333,ZC333:ZN333)</f>
        <v>2</v>
      </c>
      <c r="K333" s="101" t="n">
        <f aca="false">(G333+I333)/2</f>
        <v>8.9</v>
      </c>
      <c r="AB333" s="102" t="n">
        <v>1983</v>
      </c>
      <c r="AC333" s="103" t="n">
        <v>9.3</v>
      </c>
      <c r="AD333" s="103" t="n">
        <v>12.8</v>
      </c>
      <c r="AE333" s="103" t="n">
        <v>12.5</v>
      </c>
      <c r="AF333" s="103" t="n">
        <v>7</v>
      </c>
      <c r="AG333" s="103" t="n">
        <v>6.9</v>
      </c>
      <c r="AH333" s="103" t="n">
        <v>3.5</v>
      </c>
      <c r="AI333" s="103" t="n">
        <v>4.2</v>
      </c>
      <c r="AJ333" s="103" t="n">
        <v>5.7</v>
      </c>
      <c r="AK333" s="103" t="n">
        <v>6.1</v>
      </c>
      <c r="AL333" s="103" t="n">
        <v>6.7</v>
      </c>
      <c r="AM333" s="103" t="n">
        <v>8</v>
      </c>
      <c r="AN333" s="103" t="n">
        <v>9.7</v>
      </c>
      <c r="AO333" s="104" t="n">
        <f aca="false">AVERAGE(AC333:AN333)</f>
        <v>7.7</v>
      </c>
      <c r="BA333" s="22" t="n">
        <v>1983</v>
      </c>
      <c r="BB333" s="106" t="s">
        <v>184</v>
      </c>
      <c r="BC333" s="103" t="n">
        <v>11.2</v>
      </c>
      <c r="BD333" s="103" t="n">
        <v>14.4</v>
      </c>
      <c r="BE333" s="103" t="n">
        <v>14.1</v>
      </c>
      <c r="BF333" s="103" t="n">
        <v>9.3</v>
      </c>
      <c r="BG333" s="103" t="n">
        <v>7.4</v>
      </c>
      <c r="BH333" s="103" t="n">
        <v>4.3</v>
      </c>
      <c r="BI333" s="105" t="n">
        <f aca="false">(BI332+BI334)/2</f>
        <v>2.75</v>
      </c>
      <c r="BJ333" s="103" t="n">
        <v>7.2</v>
      </c>
      <c r="BK333" s="103" t="n">
        <v>6</v>
      </c>
      <c r="BL333" s="103" t="n">
        <v>8</v>
      </c>
      <c r="BM333" s="103" t="n">
        <v>8.4</v>
      </c>
      <c r="BN333" s="103" t="n">
        <v>11</v>
      </c>
      <c r="BO333" s="104" t="n">
        <f aca="false">AVERAGE(BC333:BN333)</f>
        <v>8.67083333333333</v>
      </c>
      <c r="CA333" s="22" t="n">
        <v>1983</v>
      </c>
      <c r="CB333" s="106" t="s">
        <v>184</v>
      </c>
      <c r="CC333" s="103" t="n">
        <v>8.2</v>
      </c>
      <c r="CD333" s="103" t="n">
        <v>13.1</v>
      </c>
      <c r="CE333" s="103" t="n">
        <v>12.3</v>
      </c>
      <c r="CF333" s="103" t="n">
        <v>6.5</v>
      </c>
      <c r="CG333" s="103" t="n">
        <v>6.7</v>
      </c>
      <c r="CH333" s="103" t="n">
        <v>3.4</v>
      </c>
      <c r="CI333" s="103" t="n">
        <v>3</v>
      </c>
      <c r="CJ333" s="103" t="n">
        <v>5.2</v>
      </c>
      <c r="CK333" s="103" t="n">
        <v>5</v>
      </c>
      <c r="CL333" s="103" t="n">
        <v>6.6</v>
      </c>
      <c r="CM333" s="103" t="n">
        <v>7.6</v>
      </c>
      <c r="CN333" s="103" t="n">
        <v>10</v>
      </c>
      <c r="CO333" s="104" t="n">
        <f aca="false">AVERAGE(CC333:CN333)</f>
        <v>7.3</v>
      </c>
      <c r="DA333" s="22" t="n">
        <v>1983</v>
      </c>
      <c r="DB333" s="106" t="s">
        <v>184</v>
      </c>
      <c r="DC333" s="103" t="n">
        <v>12.2</v>
      </c>
      <c r="DD333" s="103" t="n">
        <v>17.2</v>
      </c>
      <c r="DE333" s="103" t="n">
        <v>15</v>
      </c>
      <c r="DF333" s="103" t="n">
        <v>7.6</v>
      </c>
      <c r="DG333" s="103" t="n">
        <v>8.1</v>
      </c>
      <c r="DH333" s="103" t="n">
        <v>3.4</v>
      </c>
      <c r="DI333" s="103" t="n">
        <v>3.5</v>
      </c>
      <c r="DJ333" s="103" t="n">
        <v>4.5</v>
      </c>
      <c r="DK333" s="103" t="n">
        <v>6.1</v>
      </c>
      <c r="DL333" s="103" t="n">
        <v>8.6</v>
      </c>
      <c r="DM333" s="103" t="n">
        <v>10.2</v>
      </c>
      <c r="DN333" s="103" t="n">
        <v>13.4</v>
      </c>
      <c r="DO333" s="104" t="n">
        <f aca="false">AVERAGE(DC333:DN333)</f>
        <v>9.15</v>
      </c>
      <c r="EA333" s="22" t="n">
        <v>1983</v>
      </c>
      <c r="EB333" s="106" t="s">
        <v>184</v>
      </c>
      <c r="EC333" s="103" t="n">
        <v>11.8</v>
      </c>
      <c r="ED333" s="103" t="n">
        <v>14.6</v>
      </c>
      <c r="EE333" s="103" t="n">
        <v>14.3</v>
      </c>
      <c r="EF333" s="103" t="n">
        <v>10.9</v>
      </c>
      <c r="EG333" s="103" t="n">
        <v>10.5</v>
      </c>
      <c r="EH333" s="103" t="n">
        <v>8.4</v>
      </c>
      <c r="EI333" s="103" t="n">
        <v>7.4</v>
      </c>
      <c r="EJ333" s="103" t="n">
        <v>9.1</v>
      </c>
      <c r="EK333" s="103" t="n">
        <v>9</v>
      </c>
      <c r="EL333" s="103" t="n">
        <v>9.7</v>
      </c>
      <c r="EM333" s="103" t="n">
        <v>11</v>
      </c>
      <c r="EN333" s="103" t="n">
        <v>13.2</v>
      </c>
      <c r="EO333" s="104" t="n">
        <f aca="false">AVERAGE(EC333:EN333)</f>
        <v>10.825</v>
      </c>
      <c r="FA333" s="22" t="n">
        <v>1983</v>
      </c>
      <c r="FB333" s="106" t="s">
        <v>184</v>
      </c>
      <c r="FC333" s="103" t="n">
        <v>10.8</v>
      </c>
      <c r="FD333" s="103" t="n">
        <v>14.8</v>
      </c>
      <c r="FE333" s="103" t="n">
        <v>13.9</v>
      </c>
      <c r="FF333" s="103" t="n">
        <v>6.5</v>
      </c>
      <c r="FG333" s="103" t="n">
        <v>6.9</v>
      </c>
      <c r="FH333" s="103" t="n">
        <v>3.4</v>
      </c>
      <c r="FI333" s="103" t="n">
        <v>3.2</v>
      </c>
      <c r="FJ333" s="103" t="n">
        <v>5.3</v>
      </c>
      <c r="FK333" s="103" t="n">
        <v>5.8</v>
      </c>
      <c r="FL333" s="103" t="n">
        <v>7.5</v>
      </c>
      <c r="FM333" s="103" t="n">
        <v>9.5</v>
      </c>
      <c r="FN333" s="103" t="n">
        <v>11.8</v>
      </c>
      <c r="FO333" s="104" t="n">
        <f aca="false">AVERAGE(FC333:FN333)</f>
        <v>8.28333333333333</v>
      </c>
      <c r="GA333" s="22" t="n">
        <v>1983</v>
      </c>
      <c r="GB333" s="106" t="s">
        <v>184</v>
      </c>
      <c r="GC333" s="103" t="n">
        <v>12.4</v>
      </c>
      <c r="GD333" s="103" t="n">
        <v>16.3</v>
      </c>
      <c r="GE333" s="103" t="n">
        <v>15.2</v>
      </c>
      <c r="GF333" s="103" t="n">
        <v>7.9</v>
      </c>
      <c r="GG333" s="103" t="n">
        <v>7.8</v>
      </c>
      <c r="GH333" s="103" t="n">
        <v>3.9</v>
      </c>
      <c r="GI333" s="103" t="n">
        <v>3.6</v>
      </c>
      <c r="GJ333" s="103" t="n">
        <v>5.6</v>
      </c>
      <c r="GK333" s="103" t="n">
        <v>6.7</v>
      </c>
      <c r="GL333" s="103" t="n">
        <v>8.3</v>
      </c>
      <c r="GM333" s="103" t="n">
        <v>10.8</v>
      </c>
      <c r="GN333" s="103" t="n">
        <v>13.6</v>
      </c>
      <c r="GO333" s="104" t="n">
        <f aca="false">AVERAGE(GC333:GN333)</f>
        <v>9.34166666666667</v>
      </c>
      <c r="HA333" s="22" t="n">
        <v>1983</v>
      </c>
      <c r="HB333" s="106" t="s">
        <v>184</v>
      </c>
      <c r="HC333" s="103" t="n">
        <v>14.9</v>
      </c>
      <c r="HD333" s="103" t="n">
        <v>17.6</v>
      </c>
      <c r="HE333" s="103" t="n">
        <v>16.5</v>
      </c>
      <c r="HF333" s="103" t="n">
        <v>12.7</v>
      </c>
      <c r="HG333" s="103" t="n">
        <v>11.8</v>
      </c>
      <c r="HH333" s="103" t="n">
        <v>9.4</v>
      </c>
      <c r="HI333" s="103" t="n">
        <v>8.2</v>
      </c>
      <c r="HJ333" s="103" t="n">
        <v>9.3</v>
      </c>
      <c r="HK333" s="103" t="n">
        <v>10</v>
      </c>
      <c r="HL333" s="103" t="n">
        <v>12</v>
      </c>
      <c r="HM333" s="103" t="n">
        <v>12.9</v>
      </c>
      <c r="HN333" s="103" t="n">
        <v>14.5</v>
      </c>
      <c r="HO333" s="104" t="n">
        <f aca="false">AVERAGE(HC333:HN333)</f>
        <v>12.4833333333333</v>
      </c>
      <c r="IA333" s="22" t="n">
        <v>1983</v>
      </c>
      <c r="IB333" s="106" t="s">
        <v>184</v>
      </c>
      <c r="IC333" s="103" t="n">
        <v>11.7</v>
      </c>
      <c r="ID333" s="103" t="n">
        <v>15.1</v>
      </c>
      <c r="IE333" s="103" t="n">
        <v>15.1</v>
      </c>
      <c r="IF333" s="103" t="n">
        <v>9.7</v>
      </c>
      <c r="IG333" s="103" t="n">
        <v>9.1</v>
      </c>
      <c r="IH333" s="103" t="n">
        <v>5.3</v>
      </c>
      <c r="II333" s="103" t="n">
        <v>4.9</v>
      </c>
      <c r="IJ333" s="103" t="n">
        <v>6.8</v>
      </c>
      <c r="IK333" s="103" t="n">
        <v>7</v>
      </c>
      <c r="IL333" s="103" t="n">
        <v>8.7</v>
      </c>
      <c r="IM333" s="103" t="n">
        <v>10.2</v>
      </c>
      <c r="IN333" s="103" t="n">
        <v>12.7</v>
      </c>
      <c r="IO333" s="104" t="n">
        <f aca="false">AVERAGE(IC333:IN333)</f>
        <v>9.69166666666667</v>
      </c>
      <c r="JA333" s="22" t="n">
        <v>1983</v>
      </c>
      <c r="JB333" s="106" t="s">
        <v>184</v>
      </c>
      <c r="JC333" s="103" t="n">
        <v>10.2</v>
      </c>
      <c r="JD333" s="103" t="n">
        <v>13.9</v>
      </c>
      <c r="JE333" s="103" t="n">
        <v>12.4</v>
      </c>
      <c r="JF333" s="103" t="n">
        <v>7.8</v>
      </c>
      <c r="JG333" s="103" t="n">
        <v>7.5</v>
      </c>
      <c r="JH333" s="103" t="n">
        <v>4.6</v>
      </c>
      <c r="JI333" s="103" t="n">
        <v>4</v>
      </c>
      <c r="JJ333" s="103" t="n">
        <v>5.7</v>
      </c>
      <c r="JK333" s="103" t="n">
        <v>6.1</v>
      </c>
      <c r="JL333" s="103" t="n">
        <v>6.3</v>
      </c>
      <c r="JM333" s="103" t="n">
        <v>7.7</v>
      </c>
      <c r="JN333" s="103" t="n">
        <v>9.6</v>
      </c>
      <c r="JO333" s="104" t="n">
        <f aca="false">AVERAGE(JC333:JN333)</f>
        <v>7.98333333333333</v>
      </c>
      <c r="KA333" s="22" t="n">
        <v>1983</v>
      </c>
      <c r="KB333" s="106" t="s">
        <v>184</v>
      </c>
      <c r="KC333" s="103" t="n">
        <v>11.3</v>
      </c>
      <c r="KD333" s="103" t="n">
        <v>14.8</v>
      </c>
      <c r="KE333" s="103" t="n">
        <v>14</v>
      </c>
      <c r="KF333" s="103" t="n">
        <v>7.8</v>
      </c>
      <c r="KG333" s="103" t="n">
        <v>7.5</v>
      </c>
      <c r="KH333" s="103" t="n">
        <v>3.8</v>
      </c>
      <c r="KI333" s="103" t="n">
        <v>3.5</v>
      </c>
      <c r="KJ333" s="103" t="n">
        <v>5.6</v>
      </c>
      <c r="KK333" s="103" t="n">
        <v>6.5</v>
      </c>
      <c r="KL333" s="103" t="n">
        <v>7.4</v>
      </c>
      <c r="KM333" s="103" t="n">
        <v>8.9</v>
      </c>
      <c r="KN333" s="103" t="n">
        <v>11.2</v>
      </c>
      <c r="KO333" s="104" t="n">
        <f aca="false">AVERAGE(KC333:KN333)</f>
        <v>8.525</v>
      </c>
      <c r="LA333" s="22" t="n">
        <v>1983</v>
      </c>
      <c r="LB333" s="106" t="s">
        <v>184</v>
      </c>
      <c r="LC333" s="103" t="n">
        <v>13.7</v>
      </c>
      <c r="LD333" s="103" t="n">
        <v>17.6</v>
      </c>
      <c r="LE333" s="103" t="n">
        <v>16.1</v>
      </c>
      <c r="LF333" s="103" t="n">
        <v>9.2</v>
      </c>
      <c r="LG333" s="103" t="n">
        <v>8.4</v>
      </c>
      <c r="LH333" s="103" t="n">
        <v>4.6</v>
      </c>
      <c r="LI333" s="103" t="n">
        <v>4</v>
      </c>
      <c r="LJ333" s="103" t="n">
        <v>6.1</v>
      </c>
      <c r="LK333" s="103" t="n">
        <v>7.8</v>
      </c>
      <c r="LL333" s="103" t="n">
        <v>9.4</v>
      </c>
      <c r="LM333" s="103" t="n">
        <v>11.2</v>
      </c>
      <c r="LN333" s="103" t="n">
        <v>13.7</v>
      </c>
      <c r="LO333" s="104" t="n">
        <f aca="false">AVERAGE(LC333:LN333)</f>
        <v>10.15</v>
      </c>
      <c r="MA333" s="22" t="n">
        <v>1983</v>
      </c>
      <c r="MB333" s="106" t="s">
        <v>184</v>
      </c>
      <c r="MC333" s="103" t="n">
        <v>11.2</v>
      </c>
      <c r="MD333" s="103" t="n">
        <v>14.9</v>
      </c>
      <c r="ME333" s="103" t="n">
        <v>14.5</v>
      </c>
      <c r="MF333" s="103" t="n">
        <v>9.1</v>
      </c>
      <c r="MG333" s="103" t="n">
        <v>8.3</v>
      </c>
      <c r="MH333" s="103" t="n">
        <v>4.6</v>
      </c>
      <c r="MI333" s="103" t="n">
        <v>4.7</v>
      </c>
      <c r="MJ333" s="103" t="n">
        <v>6.9</v>
      </c>
      <c r="MK333" s="103" t="n">
        <v>7</v>
      </c>
      <c r="ML333" s="103" t="n">
        <v>8.8</v>
      </c>
      <c r="MM333" s="103" t="n">
        <v>10</v>
      </c>
      <c r="MN333" s="103" t="n">
        <v>12.4</v>
      </c>
      <c r="MO333" s="104" t="n">
        <f aca="false">AVERAGE(MC333:MN333)</f>
        <v>9.36666666666667</v>
      </c>
      <c r="MQ333" s="5" t="n">
        <f aca="false">MAX(MC333:MN333)</f>
        <v>14.9</v>
      </c>
      <c r="MR333" s="5" t="n">
        <f aca="false">MIN(MC333:MN333)</f>
        <v>4.6</v>
      </c>
      <c r="NA333" s="22" t="n">
        <v>1983</v>
      </c>
      <c r="NB333" s="106" t="s">
        <v>184</v>
      </c>
      <c r="NC333" s="103" t="n">
        <v>10.8</v>
      </c>
      <c r="ND333" s="103" t="n">
        <v>14.5</v>
      </c>
      <c r="NE333" s="103" t="n">
        <v>14.1</v>
      </c>
      <c r="NF333" s="103" t="n">
        <v>7</v>
      </c>
      <c r="NG333" s="103" t="n">
        <v>7</v>
      </c>
      <c r="NH333" s="103" t="n">
        <v>3.4</v>
      </c>
      <c r="NI333" s="103" t="n">
        <v>3.4</v>
      </c>
      <c r="NJ333" s="103" t="n">
        <v>5.1</v>
      </c>
      <c r="NK333" s="103" t="n">
        <v>5.7</v>
      </c>
      <c r="NL333" s="103" t="n">
        <v>7.5</v>
      </c>
      <c r="NM333" s="103" t="n">
        <v>9.5</v>
      </c>
      <c r="NN333" s="103" t="n">
        <v>11.5</v>
      </c>
      <c r="NO333" s="104" t="n">
        <f aca="false">AVERAGE(NC333:NN333)</f>
        <v>8.29166666666667</v>
      </c>
      <c r="OA333" s="22" t="n">
        <v>1983</v>
      </c>
      <c r="OB333" s="106" t="n">
        <v>1983</v>
      </c>
      <c r="OC333" s="103" t="n">
        <v>16.6</v>
      </c>
      <c r="OD333" s="103" t="n">
        <v>15.9</v>
      </c>
      <c r="OE333" s="103" t="n">
        <v>14.9</v>
      </c>
      <c r="OF333" s="103" t="n">
        <v>11.5</v>
      </c>
      <c r="OG333" s="103" t="n">
        <v>9.6</v>
      </c>
      <c r="OH333" s="103" t="n">
        <v>5.6</v>
      </c>
      <c r="OI333" s="103" t="n">
        <v>4.6</v>
      </c>
      <c r="OJ333" s="103" t="n">
        <v>7.9</v>
      </c>
      <c r="OK333" s="103" t="n">
        <v>7.3</v>
      </c>
      <c r="OL333" s="103" t="n">
        <v>9.5</v>
      </c>
      <c r="OM333" s="103" t="n">
        <v>12.5</v>
      </c>
      <c r="ON333" s="103" t="n">
        <v>13.8</v>
      </c>
      <c r="OO333" s="104" t="n">
        <f aca="false">AVERAGE(OC333:ON333)</f>
        <v>10.8083333333333</v>
      </c>
      <c r="OQ333" s="5" t="n">
        <f aca="false">MAX(OC333:ON333)</f>
        <v>16.6</v>
      </c>
      <c r="OR333" s="5" t="n">
        <f aca="false">MIN(OC333:ON333)</f>
        <v>4.6</v>
      </c>
      <c r="PA333" s="22" t="n">
        <v>1983</v>
      </c>
      <c r="PB333" s="106" t="s">
        <v>184</v>
      </c>
      <c r="PC333" s="103" t="n">
        <v>14.9</v>
      </c>
      <c r="PD333" s="103" t="n">
        <v>18.3</v>
      </c>
      <c r="PE333" s="103" t="n">
        <v>16.8</v>
      </c>
      <c r="PF333" s="103" t="n">
        <v>9.8</v>
      </c>
      <c r="PG333" s="103" t="n">
        <v>8.2</v>
      </c>
      <c r="PH333" s="103" t="n">
        <v>4.7</v>
      </c>
      <c r="PI333" s="103" t="n">
        <v>3.7</v>
      </c>
      <c r="PJ333" s="103" t="n">
        <v>6.9</v>
      </c>
      <c r="PK333" s="103" t="n">
        <v>8</v>
      </c>
      <c r="PL333" s="103" t="n">
        <v>10.2</v>
      </c>
      <c r="PM333" s="103" t="n">
        <v>13</v>
      </c>
      <c r="PN333" s="103" t="n">
        <v>16</v>
      </c>
      <c r="PO333" s="104" t="n">
        <f aca="false">AVERAGE(PC333:PN333)</f>
        <v>10.875</v>
      </c>
      <c r="QA333" s="22" t="n">
        <v>1983</v>
      </c>
      <c r="QB333" s="106" t="s">
        <v>184</v>
      </c>
      <c r="QC333" s="103" t="n">
        <v>11.5</v>
      </c>
      <c r="QD333" s="103" t="n">
        <v>15.4</v>
      </c>
      <c r="QE333" s="103" t="n">
        <v>13.7</v>
      </c>
      <c r="QF333" s="103" t="n">
        <v>7.5</v>
      </c>
      <c r="QG333" s="103" t="n">
        <v>6.8</v>
      </c>
      <c r="QH333" s="103" t="n">
        <v>3.9</v>
      </c>
      <c r="QI333" s="103" t="n">
        <v>2.6</v>
      </c>
      <c r="QJ333" s="103" t="n">
        <v>4.9</v>
      </c>
      <c r="QK333" s="103" t="n">
        <v>6</v>
      </c>
      <c r="QL333" s="103" t="n">
        <v>7.4</v>
      </c>
      <c r="QM333" s="103" t="n">
        <v>9.7</v>
      </c>
      <c r="QN333" s="103" t="n">
        <v>11.8</v>
      </c>
      <c r="QO333" s="104" t="n">
        <f aca="false">AVERAGE(QC333:QN333)</f>
        <v>8.43333333333333</v>
      </c>
      <c r="RA333" s="22" t="n">
        <v>1983</v>
      </c>
      <c r="RB333" s="106" t="s">
        <v>184</v>
      </c>
      <c r="RC333" s="103" t="n">
        <v>7.7</v>
      </c>
      <c r="RD333" s="103" t="n">
        <v>10.7</v>
      </c>
      <c r="RE333" s="103" t="n">
        <v>10.5</v>
      </c>
      <c r="RF333" s="103" t="n">
        <v>5.2</v>
      </c>
      <c r="RG333" s="103" t="n">
        <v>3.9</v>
      </c>
      <c r="RH333" s="103" t="n">
        <v>0.1</v>
      </c>
      <c r="RI333" s="103" t="n">
        <v>-0.5</v>
      </c>
      <c r="RJ333" s="103" t="n">
        <v>1.8</v>
      </c>
      <c r="RK333" s="103" t="n">
        <v>3.6</v>
      </c>
      <c r="RL333" s="103" t="n">
        <v>5.3</v>
      </c>
      <c r="RM333" s="103" t="n">
        <v>6.3</v>
      </c>
      <c r="RN333" s="103" t="n">
        <v>8.7</v>
      </c>
      <c r="RO333" s="104" t="n">
        <f aca="false">AVERAGE(RC333:RN333)</f>
        <v>5.275</v>
      </c>
      <c r="SA333" s="22" t="n">
        <v>1983</v>
      </c>
      <c r="SB333" s="106" t="s">
        <v>184</v>
      </c>
      <c r="SC333" s="103" t="n">
        <v>11.5</v>
      </c>
      <c r="SD333" s="103" t="n">
        <v>17.2</v>
      </c>
      <c r="SE333" s="103" t="n">
        <v>15.2</v>
      </c>
      <c r="SF333" s="103" t="n">
        <v>7.4</v>
      </c>
      <c r="SG333" s="103" t="n">
        <v>7.4</v>
      </c>
      <c r="SH333" s="103" t="n">
        <v>2.5</v>
      </c>
      <c r="SI333" s="103" t="n">
        <v>2.8</v>
      </c>
      <c r="SJ333" s="103" t="n">
        <v>5.2</v>
      </c>
      <c r="SK333" s="103" t="n">
        <v>4.6</v>
      </c>
      <c r="SL333" s="103" t="n">
        <v>6.4</v>
      </c>
      <c r="SM333" s="103" t="n">
        <v>8.6</v>
      </c>
      <c r="SN333" s="103" t="n">
        <v>11.9</v>
      </c>
      <c r="SO333" s="104" t="n">
        <f aca="false">AVERAGE(SC333:SN333)</f>
        <v>8.39166666666667</v>
      </c>
      <c r="TA333" s="22" t="n">
        <v>1983</v>
      </c>
      <c r="TB333" s="106" t="s">
        <v>184</v>
      </c>
      <c r="TC333" s="103" t="n">
        <v>10.3</v>
      </c>
      <c r="TD333" s="103" t="n">
        <v>14.1</v>
      </c>
      <c r="TE333" s="103" t="n">
        <v>13.6</v>
      </c>
      <c r="TF333" s="103" t="n">
        <v>8.5</v>
      </c>
      <c r="TG333" s="103" t="n">
        <v>7.1</v>
      </c>
      <c r="TH333" s="103" t="n">
        <v>4.1</v>
      </c>
      <c r="TI333" s="103" t="n">
        <v>2</v>
      </c>
      <c r="TJ333" s="103" t="n">
        <v>4.3</v>
      </c>
      <c r="TK333" s="103" t="n">
        <v>6.3</v>
      </c>
      <c r="TL333" s="103" t="n">
        <v>8.3</v>
      </c>
      <c r="TM333" s="103" t="n">
        <v>9.3</v>
      </c>
      <c r="TN333" s="103" t="n">
        <v>11.8</v>
      </c>
      <c r="TO333" s="104" t="n">
        <f aca="false">AVERAGE(TC333:TN333)</f>
        <v>8.30833333333333</v>
      </c>
      <c r="UA333" s="22" t="n">
        <v>1983</v>
      </c>
      <c r="UB333" s="106" t="s">
        <v>184</v>
      </c>
      <c r="UC333" s="103" t="n">
        <v>12.2</v>
      </c>
      <c r="UD333" s="103" t="n">
        <v>16.2</v>
      </c>
      <c r="UE333" s="103" t="n">
        <v>15.3</v>
      </c>
      <c r="UF333" s="103" t="n">
        <v>8.2</v>
      </c>
      <c r="UG333" s="103" t="n">
        <v>8</v>
      </c>
      <c r="UH333" s="103" t="n">
        <v>3.8</v>
      </c>
      <c r="UI333" s="103" t="n">
        <v>3.3</v>
      </c>
      <c r="UJ333" s="103" t="n">
        <v>5.5</v>
      </c>
      <c r="UK333" s="103" t="n">
        <v>6.6</v>
      </c>
      <c r="UL333" s="103" t="n">
        <v>8.5</v>
      </c>
      <c r="UM333" s="103" t="n">
        <v>9.8</v>
      </c>
      <c r="UN333" s="103" t="n">
        <v>13.2</v>
      </c>
      <c r="UO333" s="104" t="n">
        <f aca="false">AVERAGE(UC333:UN333)</f>
        <v>9.21666666666667</v>
      </c>
      <c r="VA333" s="22" t="n">
        <v>1983</v>
      </c>
      <c r="VB333" s="106" t="s">
        <v>184</v>
      </c>
      <c r="VC333" s="103" t="n">
        <v>11.1</v>
      </c>
      <c r="VD333" s="103" t="n">
        <v>14.8</v>
      </c>
      <c r="VE333" s="103" t="n">
        <v>13.8</v>
      </c>
      <c r="VF333" s="103" t="n">
        <v>8</v>
      </c>
      <c r="VG333" s="103" t="n">
        <v>7.8</v>
      </c>
      <c r="VH333" s="103" t="n">
        <v>4.5</v>
      </c>
      <c r="VI333" s="103" t="n">
        <v>4.3</v>
      </c>
      <c r="VJ333" s="103" t="n">
        <v>5.7</v>
      </c>
      <c r="VK333" s="103" t="n">
        <v>6.7</v>
      </c>
      <c r="VL333" s="103" t="n">
        <v>7.8</v>
      </c>
      <c r="VM333" s="103" t="n">
        <v>9.5</v>
      </c>
      <c r="VN333" s="103" t="n">
        <v>11.7</v>
      </c>
      <c r="VO333" s="104" t="n">
        <f aca="false">AVERAGE(VC333:VN333)</f>
        <v>8.80833333333333</v>
      </c>
      <c r="WA333" s="22" t="n">
        <v>1983</v>
      </c>
      <c r="WB333" s="106" t="s">
        <v>184</v>
      </c>
      <c r="WC333" s="103" t="n">
        <v>13.9</v>
      </c>
      <c r="WD333" s="103" t="n">
        <v>18.1</v>
      </c>
      <c r="WE333" s="103" t="n">
        <v>16.2</v>
      </c>
      <c r="WF333" s="103" t="n">
        <v>9.3</v>
      </c>
      <c r="WG333" s="103" t="n">
        <v>8.5</v>
      </c>
      <c r="WH333" s="103" t="n">
        <v>4.8</v>
      </c>
      <c r="WI333" s="103" t="n">
        <v>3.3</v>
      </c>
      <c r="WJ333" s="103" t="n">
        <v>5.8</v>
      </c>
      <c r="WK333" s="103" t="n">
        <v>7</v>
      </c>
      <c r="WL333" s="103" t="n">
        <v>9.6</v>
      </c>
      <c r="WM333" s="103" t="n">
        <v>12</v>
      </c>
      <c r="WN333" s="103" t="n">
        <v>14.8</v>
      </c>
      <c r="WO333" s="104" t="n">
        <f aca="false">AVERAGE(WC333:WN333)</f>
        <v>10.275</v>
      </c>
      <c r="XA333" s="22" t="n">
        <v>1983</v>
      </c>
      <c r="XB333" s="106" t="s">
        <v>184</v>
      </c>
      <c r="XC333" s="103" t="n">
        <v>13.9</v>
      </c>
      <c r="XD333" s="103" t="n">
        <v>18</v>
      </c>
      <c r="XE333" s="103" t="n">
        <v>15.7</v>
      </c>
      <c r="XF333" s="103" t="n">
        <v>8.1</v>
      </c>
      <c r="XG333" s="103" t="n">
        <v>8.4</v>
      </c>
      <c r="XH333" s="103" t="n">
        <v>4</v>
      </c>
      <c r="XI333" s="103" t="n">
        <v>3.5</v>
      </c>
      <c r="XJ333" s="103" t="n">
        <v>4.9</v>
      </c>
      <c r="XK333" s="103" t="n">
        <v>6.8</v>
      </c>
      <c r="XL333" s="103" t="n">
        <v>9</v>
      </c>
      <c r="XM333" s="103" t="n">
        <v>10.6</v>
      </c>
      <c r="XN333" s="103" t="n">
        <v>13.9</v>
      </c>
      <c r="XO333" s="104" t="n">
        <f aca="false">AVERAGE(XC333:XN333)</f>
        <v>9.73333333333333</v>
      </c>
      <c r="YA333" s="22" t="n">
        <v>1983</v>
      </c>
      <c r="YB333" s="106" t="s">
        <v>184</v>
      </c>
      <c r="YC333" s="103" t="n">
        <v>11.7</v>
      </c>
      <c r="YD333" s="103" t="n">
        <v>14.7</v>
      </c>
      <c r="YE333" s="103" t="n">
        <v>14.1</v>
      </c>
      <c r="YF333" s="103" t="n">
        <v>10.2</v>
      </c>
      <c r="YG333" s="103" t="n">
        <v>7.4</v>
      </c>
      <c r="YH333" s="103" t="n">
        <v>4.8</v>
      </c>
      <c r="YI333" s="103" t="n">
        <v>4.4</v>
      </c>
      <c r="YJ333" s="103" t="n">
        <v>6.8</v>
      </c>
      <c r="YK333" s="103" t="n">
        <v>6.8</v>
      </c>
      <c r="YL333" s="103" t="n">
        <v>7.1</v>
      </c>
      <c r="YM333" s="103" t="n">
        <v>8.5</v>
      </c>
      <c r="YN333" s="103" t="n">
        <v>10.9</v>
      </c>
      <c r="YO333" s="104" t="n">
        <f aca="false">AVERAGE(YC333:YN333)</f>
        <v>8.95</v>
      </c>
      <c r="ZA333" s="22" t="n">
        <v>1983</v>
      </c>
      <c r="ZB333" s="106" t="s">
        <v>184</v>
      </c>
      <c r="ZC333" s="103" t="n">
        <v>13</v>
      </c>
      <c r="ZD333" s="103" t="n">
        <v>15.7</v>
      </c>
      <c r="ZE333" s="103" t="n">
        <v>15.1</v>
      </c>
      <c r="ZF333" s="103" t="n">
        <v>12.2</v>
      </c>
      <c r="ZG333" s="103" t="n">
        <v>11.9</v>
      </c>
      <c r="ZH333" s="103" t="n">
        <v>9.3</v>
      </c>
      <c r="ZI333" s="103" t="n">
        <v>8.5</v>
      </c>
      <c r="ZJ333" s="103" t="n">
        <v>9.5</v>
      </c>
      <c r="ZK333" s="103" t="n">
        <v>9.2</v>
      </c>
      <c r="ZL333" s="103" t="n">
        <v>10.6</v>
      </c>
      <c r="ZM333" s="103" t="n">
        <v>11.8</v>
      </c>
      <c r="ZN333" s="103" t="n">
        <v>13.6</v>
      </c>
      <c r="ZO333" s="104" t="n">
        <f aca="false">AVERAGE(ZC333:ZN333)</f>
        <v>11.7</v>
      </c>
      <c r="AAA333" s="36" t="n">
        <f aca="false">(OO333+EO333)/2</f>
        <v>10.8166666666667</v>
      </c>
      <c r="AAB333" s="37" t="n">
        <f aca="false">(HO333+ZO333+RO333+GO333)/4</f>
        <v>9.7</v>
      </c>
      <c r="AAC333" s="38" t="n">
        <f aca="false">(JO333+PO333+TO333+QO333+YO333+AO333+BO333+KO333+NO333+UO333+WO333)/11</f>
        <v>8.83901515151515</v>
      </c>
      <c r="ABA333" s="147" t="n">
        <f aca="false">MAX(OC333:ON333, EC333:EN333)</f>
        <v>16.6</v>
      </c>
      <c r="ABB333" s="147" t="n">
        <f aca="false">MIN(EC333:EN333,OC333:ON333)</f>
        <v>4.6</v>
      </c>
      <c r="ABC333" s="148" t="n">
        <f aca="false">MAX(HC333:HN333,ZC333:ZN333,RC333:RN333,GC333:GN333)</f>
        <v>17.6</v>
      </c>
      <c r="ABD333" s="144" t="n">
        <f aca="false">MIN(HC333:HN333,ZC333:ZN333,GC333:GN333)</f>
        <v>3.6</v>
      </c>
      <c r="ABE333" s="145" t="n">
        <f aca="false">MAX(JC333:JN333,PC333:PN333,TC333:TN333,QC333:QN333,YC333:YN333,AC333:AN333,BC333:BN333,KC333:KN333,NC333:NN333,UC333:UN333,WC333:WN333)</f>
        <v>18.3</v>
      </c>
      <c r="ABF333" s="145" t="n">
        <f aca="false">MIN(JC333:JN333,PC333:PN333,TC333:TN333,QC333:QN333,YC333:YN333,AC333:AN333,BC333:BN333,KC333:KN333,NC333:NN333,UC333:UN333,WC333:WN333)</f>
        <v>2</v>
      </c>
    </row>
    <row r="334" customFormat="false" ht="12.9" hidden="false" customHeight="false" outlineLevel="0" collapsed="false">
      <c r="A334" s="97"/>
      <c r="B334" s="11" t="n">
        <f aca="false">AVERAGE(AO334,BO334,CO334,DO334,EO334,FO334,GO334,HO334,IO334,JO334,KO334,LO334,MO334,NO334,OO334,PO334,QO334,RO334,SO334,TO334,UO334,VO334,WO334,XO334,YO334,ZO334)</f>
        <v>8.12147435897436</v>
      </c>
      <c r="C334" s="98" t="n">
        <f aca="false">AVERAGE(B330:B334)</f>
        <v>8.88293269230769</v>
      </c>
      <c r="D334" s="99" t="n">
        <f aca="false">AVERAGE(B325:B334)</f>
        <v>8.91824519230769</v>
      </c>
      <c r="E334" s="11" t="n">
        <f aca="false">AVERAGE(B315:B334)</f>
        <v>8.87456330128205</v>
      </c>
      <c r="F334" s="100" t="n">
        <f aca="false">AVERAGE(B285:B334)</f>
        <v>8.7621916520979</v>
      </c>
      <c r="G334" s="3" t="n">
        <f aca="false">MAX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,)</f>
        <v>16.8</v>
      </c>
      <c r="H334" s="19" t="n">
        <f aca="false">MEDIA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,)</f>
        <v>8.2</v>
      </c>
      <c r="I334" s="5" t="n">
        <f aca="false">MI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334)</f>
        <v>0</v>
      </c>
      <c r="J334" s="5" t="n">
        <f aca="false">MIN(AC334:AN334,BC334:BN334,CC334:CN334,DC334:DN334,EC334:EN334,FC334:FN334,GC334:GN334,HC334:HN334,IC334:IN334,JC334:JN334,KC334:KN334,LC334:LN334,MC334:MN334,NC334:NN334,OC334:ON334,PC334:PN334,QC334:QN334,SC334:SN334,TC334:TN334,UC334:UN334,VC334:VN334,WC334:WN334,XC334:XN334,YC334:YN334,ZC334:ZN334)</f>
        <v>0.5</v>
      </c>
      <c r="K334" s="101" t="n">
        <f aca="false">(G334+I334)/2</f>
        <v>8.4</v>
      </c>
      <c r="AB334" s="102" t="n">
        <v>1984</v>
      </c>
      <c r="AC334" s="103" t="n">
        <v>10.4</v>
      </c>
      <c r="AD334" s="103" t="n">
        <v>10</v>
      </c>
      <c r="AE334" s="103" t="n">
        <v>9</v>
      </c>
      <c r="AF334" s="103" t="n">
        <v>6.7</v>
      </c>
      <c r="AG334" s="103" t="n">
        <v>4.1</v>
      </c>
      <c r="AH334" s="103" t="n">
        <v>3</v>
      </c>
      <c r="AI334" s="103" t="n">
        <v>2.9</v>
      </c>
      <c r="AJ334" s="103" t="n">
        <v>5.9</v>
      </c>
      <c r="AK334" s="103" t="n">
        <v>5.3</v>
      </c>
      <c r="AL334" s="103" t="n">
        <v>6.3</v>
      </c>
      <c r="AM334" s="103" t="n">
        <v>8.6</v>
      </c>
      <c r="AN334" s="103" t="n">
        <v>7.7</v>
      </c>
      <c r="AO334" s="104" t="n">
        <f aca="false">AVERAGE(AC334:AN334)</f>
        <v>6.65833333333333</v>
      </c>
      <c r="BA334" s="22" t="n">
        <v>1984</v>
      </c>
      <c r="BB334" s="106" t="s">
        <v>185</v>
      </c>
      <c r="BC334" s="103" t="n">
        <v>12.1</v>
      </c>
      <c r="BD334" s="103" t="n">
        <v>12.1</v>
      </c>
      <c r="BE334" s="103" t="n">
        <v>9.3</v>
      </c>
      <c r="BF334" s="103" t="n">
        <v>7.8</v>
      </c>
      <c r="BG334" s="103" t="n">
        <v>4.6</v>
      </c>
      <c r="BH334" s="103" t="n">
        <v>4.6</v>
      </c>
      <c r="BI334" s="103" t="n">
        <v>3.6</v>
      </c>
      <c r="BJ334" s="103" t="n">
        <v>4.6</v>
      </c>
      <c r="BK334" s="103" t="n">
        <v>6</v>
      </c>
      <c r="BL334" s="103" t="n">
        <v>6.8</v>
      </c>
      <c r="BM334" s="103" t="n">
        <v>9.5</v>
      </c>
      <c r="BN334" s="103" t="n">
        <v>9.2</v>
      </c>
      <c r="BO334" s="104" t="n">
        <f aca="false">AVERAGE(BC334:BN334)</f>
        <v>7.51666666666667</v>
      </c>
      <c r="CA334" s="22" t="n">
        <v>1984</v>
      </c>
      <c r="CB334" s="106" t="s">
        <v>185</v>
      </c>
      <c r="CC334" s="103" t="n">
        <v>9.9</v>
      </c>
      <c r="CD334" s="103" t="n">
        <v>9.9</v>
      </c>
      <c r="CE334" s="103" t="n">
        <v>8.1</v>
      </c>
      <c r="CF334" s="103" t="n">
        <v>6.5</v>
      </c>
      <c r="CG334" s="103" t="n">
        <v>3.8</v>
      </c>
      <c r="CH334" s="103" t="n">
        <v>3</v>
      </c>
      <c r="CI334" s="103" t="n">
        <v>1.7</v>
      </c>
      <c r="CJ334" s="103" t="n">
        <v>4.3</v>
      </c>
      <c r="CK334" s="103" t="n">
        <v>4</v>
      </c>
      <c r="CL334" s="103" t="n">
        <v>6</v>
      </c>
      <c r="CM334" s="103" t="n">
        <v>9.3</v>
      </c>
      <c r="CN334" s="103" t="n">
        <v>8.2</v>
      </c>
      <c r="CO334" s="104" t="n">
        <f aca="false">AVERAGE(CC334:CN334)</f>
        <v>6.225</v>
      </c>
      <c r="DA334" s="22" t="n">
        <v>1984</v>
      </c>
      <c r="DB334" s="106" t="s">
        <v>185</v>
      </c>
      <c r="DC334" s="103" t="n">
        <v>13.5</v>
      </c>
      <c r="DD334" s="103" t="n">
        <v>14.2</v>
      </c>
      <c r="DE334" s="103" t="n">
        <v>9.6</v>
      </c>
      <c r="DF334" s="103" t="n">
        <v>7.8</v>
      </c>
      <c r="DG334" s="103" t="n">
        <v>3.4</v>
      </c>
      <c r="DH334" s="103" t="n">
        <v>2</v>
      </c>
      <c r="DI334" s="103" t="n">
        <v>2.5</v>
      </c>
      <c r="DJ334" s="103" t="n">
        <v>5.8</v>
      </c>
      <c r="DK334" s="103" t="n">
        <v>5.6</v>
      </c>
      <c r="DL334" s="103" t="n">
        <v>7.5</v>
      </c>
      <c r="DM334" s="103" t="n">
        <v>10.8</v>
      </c>
      <c r="DN334" s="103" t="n">
        <v>10.5</v>
      </c>
      <c r="DO334" s="104" t="n">
        <f aca="false">AVERAGE(DC334:DN334)</f>
        <v>7.76666666666667</v>
      </c>
      <c r="EA334" s="22" t="n">
        <v>1984</v>
      </c>
      <c r="EB334" s="106" t="s">
        <v>185</v>
      </c>
      <c r="EC334" s="103" t="n">
        <v>13.6</v>
      </c>
      <c r="ED334" s="103" t="n">
        <v>13.5</v>
      </c>
      <c r="EE334" s="103" t="n">
        <v>12.7</v>
      </c>
      <c r="EF334" s="103" t="n">
        <v>11.8</v>
      </c>
      <c r="EG334" s="103" t="n">
        <v>10.5</v>
      </c>
      <c r="EH334" s="103" t="n">
        <v>8.9</v>
      </c>
      <c r="EI334" s="103" t="n">
        <v>7.6</v>
      </c>
      <c r="EJ334" s="103" t="n">
        <v>8.1</v>
      </c>
      <c r="EK334" s="103" t="n">
        <v>8.1</v>
      </c>
      <c r="EL334" s="103" t="n">
        <v>10.3</v>
      </c>
      <c r="EM334" s="103" t="n">
        <v>11.9</v>
      </c>
      <c r="EN334" s="103" t="n">
        <v>11.3</v>
      </c>
      <c r="EO334" s="104" t="n">
        <f aca="false">AVERAGE(EC334:EN334)</f>
        <v>10.6916666666667</v>
      </c>
      <c r="FA334" s="22" t="n">
        <v>1984</v>
      </c>
      <c r="FB334" s="106" t="s">
        <v>185</v>
      </c>
      <c r="FC334" s="103" t="n">
        <v>11.9</v>
      </c>
      <c r="FD334" s="103" t="n">
        <v>12.2</v>
      </c>
      <c r="FE334" s="103" t="n">
        <v>9.4</v>
      </c>
      <c r="FF334" s="103" t="n">
        <v>6.9</v>
      </c>
      <c r="FG334" s="103" t="n">
        <v>3.7</v>
      </c>
      <c r="FH334" s="103" t="n">
        <v>2.8</v>
      </c>
      <c r="FI334" s="103" t="n">
        <v>2.2</v>
      </c>
      <c r="FJ334" s="103" t="n">
        <v>5.6</v>
      </c>
      <c r="FK334" s="103" t="n">
        <v>4.6</v>
      </c>
      <c r="FL334" s="103" t="n">
        <v>7</v>
      </c>
      <c r="FM334" s="103" t="n">
        <v>10.5</v>
      </c>
      <c r="FN334" s="103" t="n">
        <v>9.8</v>
      </c>
      <c r="FO334" s="104" t="n">
        <f aca="false">AVERAGE(FC334:FN334)</f>
        <v>7.21666666666667</v>
      </c>
      <c r="GA334" s="22" t="n">
        <v>1984</v>
      </c>
      <c r="GB334" s="106" t="s">
        <v>185</v>
      </c>
      <c r="GC334" s="103" t="n">
        <v>13.4</v>
      </c>
      <c r="GD334" s="103" t="n">
        <v>13.3</v>
      </c>
      <c r="GE334" s="103" t="n">
        <v>10.2</v>
      </c>
      <c r="GF334" s="103" t="n">
        <v>8.3</v>
      </c>
      <c r="GG334" s="103" t="n">
        <v>4.5</v>
      </c>
      <c r="GH334" s="103" t="n">
        <v>2.4</v>
      </c>
      <c r="GI334" s="103" t="n">
        <v>2.3</v>
      </c>
      <c r="GJ334" s="103" t="n">
        <v>6.1</v>
      </c>
      <c r="GK334" s="103" t="n">
        <v>5.7</v>
      </c>
      <c r="GL334" s="103" t="n">
        <v>8.3</v>
      </c>
      <c r="GM334" s="103" t="n">
        <v>11.4</v>
      </c>
      <c r="GN334" s="103" t="n">
        <v>11.6</v>
      </c>
      <c r="GO334" s="104" t="n">
        <f aca="false">AVERAGE(GC334:GN334)</f>
        <v>8.125</v>
      </c>
      <c r="HA334" s="22" t="n">
        <v>1984</v>
      </c>
      <c r="HB334" s="106" t="s">
        <v>185</v>
      </c>
      <c r="HC334" s="103" t="n">
        <v>15.2</v>
      </c>
      <c r="HD334" s="103" t="n">
        <v>15.8</v>
      </c>
      <c r="HE334" s="103" t="n">
        <v>14.2</v>
      </c>
      <c r="HF334" s="103" t="n">
        <v>13.1</v>
      </c>
      <c r="HG334" s="103" t="n">
        <v>10.5</v>
      </c>
      <c r="HH334" s="103" t="n">
        <v>9.3</v>
      </c>
      <c r="HI334" s="103" t="n">
        <v>8.7</v>
      </c>
      <c r="HJ334" s="103" t="n">
        <v>8.8</v>
      </c>
      <c r="HK334" s="103" t="n">
        <v>9.4</v>
      </c>
      <c r="HL334" s="103" t="n">
        <v>10.5</v>
      </c>
      <c r="HM334" s="103" t="n">
        <v>12.9</v>
      </c>
      <c r="HN334" s="103" t="n">
        <v>13.6</v>
      </c>
      <c r="HO334" s="104" t="n">
        <f aca="false">AVERAGE(HC334:HN334)</f>
        <v>11.8333333333333</v>
      </c>
      <c r="IA334" s="22" t="n">
        <v>1984</v>
      </c>
      <c r="IB334" s="106" t="s">
        <v>185</v>
      </c>
      <c r="IC334" s="103" t="n">
        <v>11.9</v>
      </c>
      <c r="ID334" s="103" t="n">
        <v>12.2</v>
      </c>
      <c r="IE334" s="103" t="n">
        <v>10.6</v>
      </c>
      <c r="IF334" s="103" t="n">
        <v>8.9</v>
      </c>
      <c r="IG334" s="103" t="n">
        <v>5.8</v>
      </c>
      <c r="IH334" s="103" t="n">
        <v>5</v>
      </c>
      <c r="II334" s="103" t="n">
        <v>4.8</v>
      </c>
      <c r="IJ334" s="103" t="n">
        <v>6</v>
      </c>
      <c r="IK334" s="103" t="n">
        <v>6.5</v>
      </c>
      <c r="IL334" s="103" t="n">
        <v>7.3</v>
      </c>
      <c r="IM334" s="103" t="n">
        <v>9.8</v>
      </c>
      <c r="IN334" s="103" t="n">
        <v>10.1</v>
      </c>
      <c r="IO334" s="104" t="n">
        <f aca="false">AVERAGE(IC334:IN334)</f>
        <v>8.24166666666667</v>
      </c>
      <c r="JA334" s="22" t="n">
        <v>1984</v>
      </c>
      <c r="JB334" s="106" t="s">
        <v>185</v>
      </c>
      <c r="JC334" s="103" t="n">
        <v>10</v>
      </c>
      <c r="JD334" s="103" t="n">
        <v>10</v>
      </c>
      <c r="JE334" s="103" t="n">
        <v>9.2</v>
      </c>
      <c r="JF334" s="103" t="n">
        <v>7.2</v>
      </c>
      <c r="JG334" s="103" t="n">
        <v>4.9</v>
      </c>
      <c r="JH334" s="103" t="n">
        <v>3.5</v>
      </c>
      <c r="JI334" s="103" t="n">
        <v>2.9</v>
      </c>
      <c r="JJ334" s="103" t="n">
        <v>5.4</v>
      </c>
      <c r="JK334" s="103" t="n">
        <v>5.3</v>
      </c>
      <c r="JL334" s="103" t="n">
        <v>6.5</v>
      </c>
      <c r="JM334" s="103" t="n">
        <v>9.2</v>
      </c>
      <c r="JN334" s="103" t="n">
        <v>8.4</v>
      </c>
      <c r="JO334" s="104" t="n">
        <f aca="false">AVERAGE(JC334:JN334)</f>
        <v>6.875</v>
      </c>
      <c r="KA334" s="22" t="n">
        <v>1984</v>
      </c>
      <c r="KB334" s="106" t="s">
        <v>185</v>
      </c>
      <c r="KC334" s="103" t="n">
        <v>11.7</v>
      </c>
      <c r="KD334" s="103" t="n">
        <v>11.5</v>
      </c>
      <c r="KE334" s="103" t="n">
        <v>9.9</v>
      </c>
      <c r="KF334" s="103" t="n">
        <v>7.1</v>
      </c>
      <c r="KG334" s="103" t="n">
        <v>4.4</v>
      </c>
      <c r="KH334" s="103" t="n">
        <v>2.8</v>
      </c>
      <c r="KI334" s="103" t="n">
        <v>3.5</v>
      </c>
      <c r="KJ334" s="103" t="n">
        <v>5.8</v>
      </c>
      <c r="KK334" s="103" t="n">
        <v>5.7</v>
      </c>
      <c r="KL334" s="103" t="n">
        <v>6.5</v>
      </c>
      <c r="KM334" s="103" t="n">
        <v>10.1</v>
      </c>
      <c r="KN334" s="103" t="n">
        <v>10.2</v>
      </c>
      <c r="KO334" s="104" t="n">
        <f aca="false">AVERAGE(KC334:KN334)</f>
        <v>7.43333333333333</v>
      </c>
      <c r="LA334" s="22" t="n">
        <v>1984</v>
      </c>
      <c r="LB334" s="106" t="s">
        <v>185</v>
      </c>
      <c r="LC334" s="103" t="n">
        <v>13.9</v>
      </c>
      <c r="LD334" s="103" t="n">
        <v>14</v>
      </c>
      <c r="LE334" s="103" t="n">
        <v>11.4</v>
      </c>
      <c r="LF334" s="103" t="n">
        <v>9.3</v>
      </c>
      <c r="LG334" s="103" t="n">
        <v>6.1</v>
      </c>
      <c r="LH334" s="103" t="n">
        <v>3.9</v>
      </c>
      <c r="LI334" s="103" t="n">
        <v>3.5</v>
      </c>
      <c r="LJ334" s="103" t="n">
        <v>6.5</v>
      </c>
      <c r="LK334" s="103" t="n">
        <v>6</v>
      </c>
      <c r="LL334" s="103" t="n">
        <v>8.8</v>
      </c>
      <c r="LM334" s="103" t="n">
        <v>11.8</v>
      </c>
      <c r="LN334" s="103" t="n">
        <v>13</v>
      </c>
      <c r="LO334" s="104" t="n">
        <f aca="false">AVERAGE(LC334:LN334)</f>
        <v>9.01666666666667</v>
      </c>
      <c r="MA334" s="22" t="n">
        <v>1984</v>
      </c>
      <c r="MB334" s="106" t="s">
        <v>185</v>
      </c>
      <c r="MC334" s="103" t="n">
        <v>12.6</v>
      </c>
      <c r="MD334" s="103" t="n">
        <v>13</v>
      </c>
      <c r="ME334" s="103" t="n">
        <v>10.7</v>
      </c>
      <c r="MF334" s="103" t="n">
        <v>8.5</v>
      </c>
      <c r="MG334" s="103" t="n">
        <v>5.4</v>
      </c>
      <c r="MH334" s="103" t="n">
        <v>4.7</v>
      </c>
      <c r="MI334" s="103" t="n">
        <v>3.6</v>
      </c>
      <c r="MJ334" s="103" t="n">
        <v>6.1</v>
      </c>
      <c r="MK334" s="103" t="n">
        <v>5.9</v>
      </c>
      <c r="ML334" s="103" t="n">
        <v>7.6</v>
      </c>
      <c r="MM334" s="103" t="n">
        <v>10.2</v>
      </c>
      <c r="MN334" s="103" t="n">
        <v>10.7</v>
      </c>
      <c r="MO334" s="104" t="n">
        <f aca="false">AVERAGE(MC334:MN334)</f>
        <v>8.25</v>
      </c>
      <c r="MQ334" s="5" t="n">
        <f aca="false">MAX(MC334:MN334)</f>
        <v>13</v>
      </c>
      <c r="MR334" s="5" t="n">
        <f aca="false">MIN(MC334:MN334)</f>
        <v>3.6</v>
      </c>
      <c r="NA334" s="22" t="n">
        <v>1984</v>
      </c>
      <c r="NB334" s="106" t="s">
        <v>185</v>
      </c>
      <c r="NC334" s="103" t="n">
        <v>12.1</v>
      </c>
      <c r="ND334" s="103" t="n">
        <v>12</v>
      </c>
      <c r="NE334" s="103" t="n">
        <v>9.9</v>
      </c>
      <c r="NF334" s="103" t="n">
        <v>7.6</v>
      </c>
      <c r="NG334" s="103" t="n">
        <v>4.1</v>
      </c>
      <c r="NH334" s="103" t="n">
        <v>2.7</v>
      </c>
      <c r="NI334" s="103" t="n">
        <v>2.8</v>
      </c>
      <c r="NJ334" s="103" t="n">
        <v>5.3</v>
      </c>
      <c r="NK334" s="103" t="n">
        <v>4.5</v>
      </c>
      <c r="NL334" s="103" t="n">
        <v>6.7</v>
      </c>
      <c r="NM334" s="103" t="n">
        <v>9.8</v>
      </c>
      <c r="NN334" s="103" t="n">
        <v>9.5</v>
      </c>
      <c r="NO334" s="104" t="n">
        <f aca="false">AVERAGE(NC334:NN334)</f>
        <v>7.25</v>
      </c>
      <c r="OA334" s="22" t="n">
        <v>1984</v>
      </c>
      <c r="OB334" s="106" t="n">
        <v>1984</v>
      </c>
      <c r="OC334" s="103" t="n">
        <v>13.2</v>
      </c>
      <c r="OD334" s="103" t="n">
        <v>16.8</v>
      </c>
      <c r="OE334" s="103" t="n">
        <v>15.8</v>
      </c>
      <c r="OF334" s="103" t="n">
        <v>10.6</v>
      </c>
      <c r="OG334" s="103" t="n">
        <v>10.1</v>
      </c>
      <c r="OH334" s="103" t="n">
        <v>6.6</v>
      </c>
      <c r="OI334" s="103" t="n">
        <v>6.9</v>
      </c>
      <c r="OJ334" s="103" t="n">
        <v>8.7</v>
      </c>
      <c r="OK334" s="103" t="n">
        <v>9.2</v>
      </c>
      <c r="OL334" s="103" t="n">
        <v>10.3</v>
      </c>
      <c r="OM334" s="103" t="n">
        <v>12</v>
      </c>
      <c r="ON334" s="103" t="n">
        <v>14.4</v>
      </c>
      <c r="OO334" s="104" t="n">
        <f aca="false">AVERAGE(OC334:ON334)</f>
        <v>11.2166666666667</v>
      </c>
      <c r="OQ334" s="5" t="n">
        <f aca="false">MAX(OC334:ON334)</f>
        <v>16.8</v>
      </c>
      <c r="OR334" s="5" t="n">
        <f aca="false">MIN(OC334:ON334)</f>
        <v>6.6</v>
      </c>
      <c r="PA334" s="22" t="n">
        <v>1984</v>
      </c>
      <c r="PB334" s="106" t="s">
        <v>185</v>
      </c>
      <c r="PC334" s="103" t="n">
        <v>15.5</v>
      </c>
      <c r="PD334" s="103" t="n">
        <v>15.2</v>
      </c>
      <c r="PE334" s="103" t="n">
        <v>11.9</v>
      </c>
      <c r="PF334" s="103" t="n">
        <v>9.7</v>
      </c>
      <c r="PG334" s="103" t="n">
        <v>6.6</v>
      </c>
      <c r="PH334" s="103" t="n">
        <v>3.1</v>
      </c>
      <c r="PI334" s="103" t="n">
        <v>4.2</v>
      </c>
      <c r="PJ334" s="103" t="n">
        <v>6.2</v>
      </c>
      <c r="PK334" s="103" t="n">
        <v>6.1</v>
      </c>
      <c r="PL334" s="103" t="n">
        <v>9.5</v>
      </c>
      <c r="PM334" s="103" t="n">
        <v>13.1</v>
      </c>
      <c r="PN334" s="103" t="n">
        <v>14.3</v>
      </c>
      <c r="PO334" s="104" t="n">
        <f aca="false">AVERAGE(PC334:PN334)</f>
        <v>9.61666666666667</v>
      </c>
      <c r="QA334" s="22" t="n">
        <v>1984</v>
      </c>
      <c r="QB334" s="106" t="s">
        <v>185</v>
      </c>
      <c r="QC334" s="103" t="n">
        <v>11.7</v>
      </c>
      <c r="QD334" s="103" t="n">
        <v>11.6</v>
      </c>
      <c r="QE334" s="103" t="n">
        <v>10.1</v>
      </c>
      <c r="QF334" s="103" t="n">
        <v>7</v>
      </c>
      <c r="QG334" s="103" t="n">
        <v>5.2</v>
      </c>
      <c r="QH334" s="103" t="n">
        <v>2</v>
      </c>
      <c r="QI334" s="103" t="n">
        <v>3.2</v>
      </c>
      <c r="QJ334" s="103" t="n">
        <v>6</v>
      </c>
      <c r="QK334" s="103" t="n">
        <v>5.1</v>
      </c>
      <c r="QL334" s="103" t="n">
        <v>6.2</v>
      </c>
      <c r="QM334" s="103" t="n">
        <v>10.6</v>
      </c>
      <c r="QN334" s="103" t="n">
        <v>10.6</v>
      </c>
      <c r="QO334" s="104" t="n">
        <f aca="false">AVERAGE(QC334:QN334)</f>
        <v>7.44166666666667</v>
      </c>
      <c r="RA334" s="22" t="n">
        <v>1984</v>
      </c>
      <c r="RB334" s="106" t="s">
        <v>185</v>
      </c>
      <c r="RC334" s="103" t="n">
        <v>8.6</v>
      </c>
      <c r="RD334" s="103" t="n">
        <v>8.3</v>
      </c>
      <c r="RE334" s="103" t="n">
        <v>5.4</v>
      </c>
      <c r="RF334" s="103" t="n">
        <v>4.2</v>
      </c>
      <c r="RG334" s="103" t="n">
        <v>0.7</v>
      </c>
      <c r="RH334" s="103" t="n">
        <v>0.3</v>
      </c>
      <c r="RI334" s="103" t="n">
        <v>0</v>
      </c>
      <c r="RJ334" s="103" t="n">
        <v>1.5</v>
      </c>
      <c r="RK334" s="103" t="n">
        <v>1.9</v>
      </c>
      <c r="RL334" s="103" t="n">
        <v>3.9</v>
      </c>
      <c r="RM334" s="103" t="n">
        <v>6.3</v>
      </c>
      <c r="RN334" s="103" t="n">
        <v>5.2</v>
      </c>
      <c r="RO334" s="104" t="n">
        <f aca="false">AVERAGE(RC334:RN334)</f>
        <v>3.85833333333333</v>
      </c>
      <c r="SA334" s="22" t="n">
        <v>1984</v>
      </c>
      <c r="SB334" s="106" t="s">
        <v>185</v>
      </c>
      <c r="SC334" s="103" t="n">
        <v>12.1</v>
      </c>
      <c r="SD334" s="103" t="n">
        <v>12.2</v>
      </c>
      <c r="SE334" s="103" t="n">
        <v>6.9</v>
      </c>
      <c r="SF334" s="103" t="n">
        <v>5.4</v>
      </c>
      <c r="SG334" s="103" t="n">
        <v>1.6</v>
      </c>
      <c r="SH334" s="103" t="n">
        <v>0.5</v>
      </c>
      <c r="SI334" s="103" t="n">
        <v>1.5</v>
      </c>
      <c r="SJ334" s="103" t="n">
        <v>4.6</v>
      </c>
      <c r="SK334" s="103" t="n">
        <v>4.8</v>
      </c>
      <c r="SL334" s="103" t="n">
        <v>5.6</v>
      </c>
      <c r="SM334" s="103" t="n">
        <v>8.4</v>
      </c>
      <c r="SN334" s="103" t="n">
        <v>8</v>
      </c>
      <c r="SO334" s="104" t="n">
        <f aca="false">AVERAGE(SC334:SN334)</f>
        <v>5.96666666666667</v>
      </c>
      <c r="TA334" s="22" t="n">
        <v>1984</v>
      </c>
      <c r="TB334" s="106" t="s">
        <v>185</v>
      </c>
      <c r="TC334" s="103" t="n">
        <v>12.5</v>
      </c>
      <c r="TD334" s="103" t="n">
        <v>12.2</v>
      </c>
      <c r="TE334" s="103" t="n">
        <v>9.6</v>
      </c>
      <c r="TF334" s="103" t="n">
        <v>7.9</v>
      </c>
      <c r="TG334" s="103" t="n">
        <v>4</v>
      </c>
      <c r="TH334" s="103" t="n">
        <v>3.4</v>
      </c>
      <c r="TI334" s="103" t="n">
        <v>2.9</v>
      </c>
      <c r="TJ334" s="103" t="n">
        <v>5</v>
      </c>
      <c r="TK334" s="103" t="n">
        <v>6.2</v>
      </c>
      <c r="TL334" s="103" t="n">
        <v>6.9</v>
      </c>
      <c r="TM334" s="103" t="n">
        <v>9.9</v>
      </c>
      <c r="TN334" s="103" t="n">
        <v>10.7</v>
      </c>
      <c r="TO334" s="104" t="n">
        <f aca="false">AVERAGE(TC334:TN334)</f>
        <v>7.6</v>
      </c>
      <c r="UA334" s="22" t="n">
        <v>1984</v>
      </c>
      <c r="UB334" s="106" t="s">
        <v>185</v>
      </c>
      <c r="UC334" s="103" t="n">
        <v>13.1</v>
      </c>
      <c r="UD334" s="103" t="n">
        <v>12.6</v>
      </c>
      <c r="UE334" s="103" t="n">
        <v>9.8</v>
      </c>
      <c r="UF334" s="103" t="n">
        <v>7.8</v>
      </c>
      <c r="UG334" s="103" t="n">
        <v>4.4</v>
      </c>
      <c r="UH334" s="103" t="n">
        <v>2.6</v>
      </c>
      <c r="UI334" s="103" t="n">
        <v>2.5</v>
      </c>
      <c r="UJ334" s="103" t="n">
        <v>6.1</v>
      </c>
      <c r="UK334" s="103" t="n">
        <v>5.5</v>
      </c>
      <c r="UL334" s="103" t="n">
        <v>6.8</v>
      </c>
      <c r="UM334" s="103" t="n">
        <v>9.7</v>
      </c>
      <c r="UN334" s="103" t="n">
        <v>9</v>
      </c>
      <c r="UO334" s="104" t="n">
        <f aca="false">AVERAGE(UC334:UN334)</f>
        <v>7.49166666666667</v>
      </c>
      <c r="VA334" s="22" t="n">
        <v>1984</v>
      </c>
      <c r="VB334" s="106" t="s">
        <v>185</v>
      </c>
      <c r="VC334" s="103" t="n">
        <v>11.9</v>
      </c>
      <c r="VD334" s="103" t="n">
        <v>12</v>
      </c>
      <c r="VE334" s="103" t="n">
        <v>10.4</v>
      </c>
      <c r="VF334" s="103" t="n">
        <v>8.1</v>
      </c>
      <c r="VG334" s="103" t="n">
        <v>5.3</v>
      </c>
      <c r="VH334" s="103" t="n">
        <v>4.2</v>
      </c>
      <c r="VI334" s="103" t="n">
        <v>4</v>
      </c>
      <c r="VJ334" s="103" t="n">
        <v>5.8</v>
      </c>
      <c r="VK334" s="103" t="n">
        <v>5.7</v>
      </c>
      <c r="VL334" s="103" t="n">
        <v>7.5</v>
      </c>
      <c r="VM334" s="103" t="n">
        <v>10.3</v>
      </c>
      <c r="VN334" s="103" t="n">
        <v>10.1</v>
      </c>
      <c r="VO334" s="104" t="n">
        <f aca="false">AVERAGE(VC334:VN334)</f>
        <v>7.94166666666667</v>
      </c>
      <c r="WA334" s="22" t="n">
        <v>1984</v>
      </c>
      <c r="WB334" s="106" t="s">
        <v>185</v>
      </c>
      <c r="WC334" s="103" t="n">
        <v>14.5</v>
      </c>
      <c r="WD334" s="103" t="n">
        <v>14.2</v>
      </c>
      <c r="WE334" s="103" t="n">
        <v>11.8</v>
      </c>
      <c r="WF334" s="103" t="n">
        <v>9.9</v>
      </c>
      <c r="WG334" s="103" t="n">
        <v>6.3</v>
      </c>
      <c r="WH334" s="103" t="n">
        <v>3.4</v>
      </c>
      <c r="WI334" s="103" t="n">
        <v>3.7</v>
      </c>
      <c r="WJ334" s="103" t="n">
        <v>6.2</v>
      </c>
      <c r="WK334" s="103" t="n">
        <v>6.3</v>
      </c>
      <c r="WL334" s="103" t="n">
        <v>9.4</v>
      </c>
      <c r="WM334" s="103" t="n">
        <v>12.6</v>
      </c>
      <c r="WN334" s="103" t="n">
        <v>13.5</v>
      </c>
      <c r="WO334" s="104" t="n">
        <f aca="false">AVERAGE(WC334:WN334)</f>
        <v>9.31666666666667</v>
      </c>
      <c r="XA334" s="22" t="n">
        <v>1984</v>
      </c>
      <c r="XB334" s="106" t="s">
        <v>185</v>
      </c>
      <c r="XC334" s="103" t="n">
        <v>14.4</v>
      </c>
      <c r="XD334" s="103" t="n">
        <v>14.2</v>
      </c>
      <c r="XE334" s="103" t="n">
        <v>10</v>
      </c>
      <c r="XF334" s="103" t="n">
        <v>7.8</v>
      </c>
      <c r="XG334" s="103" t="n">
        <v>3.3</v>
      </c>
      <c r="XH334" s="103" t="n">
        <v>2.3</v>
      </c>
      <c r="XI334" s="103" t="n">
        <v>2.4</v>
      </c>
      <c r="XJ334" s="103" t="n">
        <v>5.9</v>
      </c>
      <c r="XK334" s="103" t="n">
        <v>6.2</v>
      </c>
      <c r="XL334" s="103" t="n">
        <v>8.2</v>
      </c>
      <c r="XM334" s="103" t="n">
        <v>11.3</v>
      </c>
      <c r="XN334" s="103" t="n">
        <v>11.4</v>
      </c>
      <c r="XO334" s="104" t="n">
        <f aca="false">AVERAGE(XC334:XN334)</f>
        <v>8.11666666666667</v>
      </c>
      <c r="YA334" s="22" t="n">
        <v>1984</v>
      </c>
      <c r="YB334" s="106" t="s">
        <v>185</v>
      </c>
      <c r="YC334" s="103" t="n">
        <v>10.8</v>
      </c>
      <c r="YD334" s="103" t="n">
        <v>11.4</v>
      </c>
      <c r="YE334" s="103" t="n">
        <v>10.6</v>
      </c>
      <c r="YF334" s="103" t="n">
        <v>8.4</v>
      </c>
      <c r="YG334" s="103" t="n">
        <v>5.5</v>
      </c>
      <c r="YH334" s="103" t="n">
        <v>4.6</v>
      </c>
      <c r="YI334" s="103" t="n">
        <v>3.9</v>
      </c>
      <c r="YJ334" s="103" t="n">
        <v>6</v>
      </c>
      <c r="YK334" s="103" t="n">
        <v>6.4</v>
      </c>
      <c r="YL334" s="103" t="n">
        <v>7.1</v>
      </c>
      <c r="YM334" s="103" t="n">
        <v>10</v>
      </c>
      <c r="YN334" s="103" t="n">
        <v>9</v>
      </c>
      <c r="YO334" s="104" t="n">
        <f aca="false">AVERAGE(YC334:YN334)</f>
        <v>7.80833333333333</v>
      </c>
      <c r="ZA334" s="22" t="n">
        <v>1984</v>
      </c>
      <c r="ZB334" s="106" t="s">
        <v>185</v>
      </c>
      <c r="ZC334" s="103" t="n">
        <v>14.2</v>
      </c>
      <c r="ZD334" s="103" t="n">
        <v>14.7</v>
      </c>
      <c r="ZE334" s="103" t="n">
        <v>13.8</v>
      </c>
      <c r="ZF334" s="103" t="n">
        <v>13.1</v>
      </c>
      <c r="ZG334" s="103" t="n">
        <v>11.9</v>
      </c>
      <c r="ZH334" s="103" t="n">
        <v>10.3</v>
      </c>
      <c r="ZI334" s="103" t="n">
        <v>8.7</v>
      </c>
      <c r="ZJ334" s="103" t="n">
        <v>8.9</v>
      </c>
      <c r="ZK334" s="103" t="n">
        <v>9.2</v>
      </c>
      <c r="ZL334" s="103" t="n">
        <v>10.6</v>
      </c>
      <c r="ZM334" s="103" t="n">
        <v>12.5</v>
      </c>
      <c r="ZN334" s="103" t="n">
        <v>12.3</v>
      </c>
      <c r="ZO334" s="104" t="n">
        <f aca="false">AVERAGE(ZC334:ZN334)</f>
        <v>11.6833333333333</v>
      </c>
      <c r="AAA334" s="36" t="n">
        <f aca="false">(OO334+EO334)/2</f>
        <v>10.9541666666667</v>
      </c>
      <c r="AAB334" s="37" t="n">
        <f aca="false">(HO334+ZO334+RO334+GO334)/4</f>
        <v>8.875</v>
      </c>
      <c r="AAC334" s="38" t="n">
        <f aca="false">(JO334+PO334+TO334+QO334+YO334+AO334+BO334+KO334+NO334+UO334+WO334)/11</f>
        <v>7.7280303030303</v>
      </c>
      <c r="ABA334" s="147" t="n">
        <f aca="false">MAX(OC334:ON334, EC334:EN334)</f>
        <v>16.8</v>
      </c>
      <c r="ABB334" s="147" t="n">
        <f aca="false">MIN(EC334:EN334,OC334:ON334)</f>
        <v>6.6</v>
      </c>
      <c r="ABC334" s="148" t="n">
        <f aca="false">MAX(HC334:HN334,ZC334:ZN334,RC334:RN334,GC334:GN334)</f>
        <v>15.8</v>
      </c>
      <c r="ABD334" s="144" t="n">
        <f aca="false">MIN(HC334:HN334,ZC334:ZN334,GC334:GN334)</f>
        <v>2.3</v>
      </c>
      <c r="ABE334" s="145" t="n">
        <f aca="false">MAX(JC334:JN334,PC334:PN334,TC334:TN334,QC334:QN334,YC334:YN334,AC334:AN334,BC334:BN334,KC334:KN334,NC334:NN334,UC334:UN334,WC334:WN334)</f>
        <v>15.5</v>
      </c>
      <c r="ABF334" s="145" t="n">
        <f aca="false">MIN(JC334:JN334,PC334:PN334,TC334:TN334,QC334:QN334,YC334:YN334,AC334:AN334,BC334:BN334,KC334:KN334,NC334:NN334,UC334:UN334,WC334:WN334)</f>
        <v>2</v>
      </c>
    </row>
    <row r="335" customFormat="false" ht="12.9" hidden="false" customHeight="false" outlineLevel="0" collapsed="false">
      <c r="A335" s="97" t="n">
        <f aca="false">A330+5</f>
        <v>1985</v>
      </c>
      <c r="B335" s="11" t="n">
        <f aca="false">AVERAGE(AO335,BO335,CO335,DO335,EO335,FO335,GO335,HO335,IO335,JO335,KO335,LO335,MO335,NO335,OO335,PO335,QO335,RO335,SO335,TO335,UO335,VO335,WO335,XO335,YO335,ZO335)</f>
        <v>8.61746794871795</v>
      </c>
      <c r="C335" s="98" t="n">
        <f aca="false">AVERAGE(B331:B335)</f>
        <v>8.80344551282051</v>
      </c>
      <c r="D335" s="99" t="n">
        <f aca="false">AVERAGE(B326:B335)</f>
        <v>8.85120993589744</v>
      </c>
      <c r="E335" s="11" t="n">
        <f aca="false">AVERAGE(B316:B335)</f>
        <v>8.88441105769231</v>
      </c>
      <c r="F335" s="100" t="n">
        <f aca="false">AVERAGE(B286:B335)</f>
        <v>8.7609416520979</v>
      </c>
      <c r="G335" s="3" t="n">
        <f aca="false">MAX(AC335:AN335,BC335:BN335,CC335:CN335,DC335:DN335,EC335:EN335,FC335:FN335,GC335:GN335,HC335:HN335,IC335:IN335,JC335:JN335,KC335:KN335,LC335:LN335,MC335:MN335,NC335:NN335,OC335:ON335,PC335:PN335,QC335:QN335,RC335:RN335,SC335:SN335,TC335:TN335,UC335:UN335,VC335:VN335,WC335:WN335,XC335:XN335,YC335:YN335,ZC335:ZN335,)</f>
        <v>16.3</v>
      </c>
      <c r="H335" s="19" t="n">
        <f aca="false">MEDIAN(AC335:AN335,BC335:BN335,CC335:CN335,DC335:DN335,EC335:EN335,FC335:FN335,GC335:GN335,HC335:HN335,IC335:IN335,JC335:JN335,KC335:KN335,LC335:LN335,MC335:MN335,NC335:NN335,OC335:ON335,PC335:PN335,QC335:QN335,RC335:RN335,SC335:SN335,TC335:TN335,UC335:UN335,VC335:VN335,WC335:WN335,XC335:XN335,YC335:YN335,ZC335:ZN335,)</f>
        <v>9</v>
      </c>
      <c r="I335" s="5" t="n">
        <f aca="false">MIN(AC335:AN335,BC335:BN335,CC335:CN335,DC335:DN335,EC335:EN335,FC335:FN335,GC335:GN335,HC335:HN335,IC335:IN335,JC335:JN335,KC335:KN335,LC335:LN335,MC335:MN335,NC335:NN335,OC335:ON335,PC335:PN335,QC335:QN335,RC335:RN335,SC335:SN335,TC335:TN335,UC335:UN335,VC335:VN335,WC335:WN335,XC335:XN335,YC335:YN335,ZC335:ZN335)</f>
        <v>-0.9</v>
      </c>
      <c r="J335" s="5" t="n">
        <f aca="false">MIN(AC335:AN335,BC335:BN335,CC335:CN335,DC335:DN335,EC335:EN335,FC335:FN335,GC335:GN335,HC335:HN335,IC335:IN335,JC335:JN335,KC335:KN335,LC335:LN335,MC335:MN335,NC335:NN335,OC335:ON335,PC335:PN335,QC335:QN335,SC335:SN335,TC335:TN335,UC335:UN335,VC335:VN335,WC335:WN335,XC335:XN335,YC335:YN335,ZC335:ZN335)</f>
        <v>-0.9</v>
      </c>
      <c r="K335" s="101" t="n">
        <f aca="false">(G335+I335)/2</f>
        <v>7.7</v>
      </c>
      <c r="AB335" s="102" t="n">
        <v>1985</v>
      </c>
      <c r="AC335" s="103" t="n">
        <v>9.7</v>
      </c>
      <c r="AD335" s="103" t="n">
        <v>8.7</v>
      </c>
      <c r="AE335" s="103" t="n">
        <v>11.6</v>
      </c>
      <c r="AF335" s="103" t="n">
        <v>9</v>
      </c>
      <c r="AG335" s="103" t="n">
        <v>5.1</v>
      </c>
      <c r="AH335" s="103" t="n">
        <v>3.7</v>
      </c>
      <c r="AI335" s="103" t="n">
        <v>2.2</v>
      </c>
      <c r="AJ335" s="103" t="n">
        <v>4.9</v>
      </c>
      <c r="AK335" s="103" t="n">
        <v>4.8</v>
      </c>
      <c r="AL335" s="103" t="n">
        <v>6.4</v>
      </c>
      <c r="AM335" s="103" t="n">
        <v>9.1</v>
      </c>
      <c r="AN335" s="103" t="n">
        <v>10.3</v>
      </c>
      <c r="AO335" s="104" t="n">
        <f aca="false">AVERAGE(AC335:AN335)</f>
        <v>7.125</v>
      </c>
      <c r="BA335" s="22" t="n">
        <v>1985</v>
      </c>
      <c r="BB335" s="106" t="s">
        <v>186</v>
      </c>
      <c r="BC335" s="103" t="n">
        <v>10.7</v>
      </c>
      <c r="BD335" s="103" t="n">
        <v>10</v>
      </c>
      <c r="BE335" s="103" t="n">
        <v>12.6</v>
      </c>
      <c r="BF335" s="103" t="n">
        <v>10</v>
      </c>
      <c r="BG335" s="103" t="n">
        <v>5.5</v>
      </c>
      <c r="BH335" s="103" t="n">
        <v>3.5</v>
      </c>
      <c r="BI335" s="103" t="n">
        <v>3.6</v>
      </c>
      <c r="BJ335" s="103" t="n">
        <v>4.2</v>
      </c>
      <c r="BK335" s="103" t="n">
        <v>5.6</v>
      </c>
      <c r="BL335" s="103" t="n">
        <v>7.1</v>
      </c>
      <c r="BM335" s="103" t="n">
        <v>10.3</v>
      </c>
      <c r="BN335" s="103" t="n">
        <v>12.6</v>
      </c>
      <c r="BO335" s="104" t="n">
        <f aca="false">AVERAGE(BC335:BN335)</f>
        <v>7.975</v>
      </c>
      <c r="CA335" s="22" t="n">
        <v>1985</v>
      </c>
      <c r="CB335" s="106" t="s">
        <v>186</v>
      </c>
      <c r="CC335" s="103" t="n">
        <v>10.1</v>
      </c>
      <c r="CD335" s="103" t="n">
        <v>8.9</v>
      </c>
      <c r="CE335" s="103" t="n">
        <v>11.4</v>
      </c>
      <c r="CF335" s="103" t="n">
        <v>8.8</v>
      </c>
      <c r="CG335" s="103" t="n">
        <v>5.8</v>
      </c>
      <c r="CH335" s="103" t="n">
        <v>3.2</v>
      </c>
      <c r="CI335" s="103" t="n">
        <v>1</v>
      </c>
      <c r="CJ335" s="103" t="n">
        <v>3.3</v>
      </c>
      <c r="CK335" s="103" t="n">
        <v>3.6</v>
      </c>
      <c r="CL335" s="103" t="n">
        <v>5.4</v>
      </c>
      <c r="CM335" s="103" t="n">
        <v>7.9</v>
      </c>
      <c r="CN335" s="103" t="n">
        <v>8.9</v>
      </c>
      <c r="CO335" s="104" t="n">
        <f aca="false">AVERAGE(CC335:CN335)</f>
        <v>6.525</v>
      </c>
      <c r="DA335" s="22" t="n">
        <v>1985</v>
      </c>
      <c r="DB335" s="106" t="s">
        <v>186</v>
      </c>
      <c r="DC335" s="103" t="n">
        <v>12.5</v>
      </c>
      <c r="DD335" s="103" t="n">
        <v>13.6</v>
      </c>
      <c r="DE335" s="103" t="n">
        <v>14.1</v>
      </c>
      <c r="DF335" s="103" t="n">
        <v>9.5</v>
      </c>
      <c r="DG335" s="103" t="n">
        <v>5.1</v>
      </c>
      <c r="DH335" s="103" t="n">
        <v>2.1</v>
      </c>
      <c r="DI335" s="103" t="n">
        <v>0.7</v>
      </c>
      <c r="DJ335" s="103" t="n">
        <v>4.2</v>
      </c>
      <c r="DK335" s="103" t="n">
        <v>4.7</v>
      </c>
      <c r="DL335" s="103" t="n">
        <v>8.7</v>
      </c>
      <c r="DM335" s="103" t="n">
        <v>11.3</v>
      </c>
      <c r="DN335" s="103" t="n">
        <v>12.6</v>
      </c>
      <c r="DO335" s="104" t="n">
        <f aca="false">AVERAGE(DC335:DN335)</f>
        <v>8.25833333333333</v>
      </c>
      <c r="EA335" s="22" t="n">
        <v>1985</v>
      </c>
      <c r="EB335" s="106" t="s">
        <v>186</v>
      </c>
      <c r="EC335" s="103" t="n">
        <v>12.7</v>
      </c>
      <c r="ED335" s="103" t="n">
        <v>13.2</v>
      </c>
      <c r="EE335" s="103" t="n">
        <v>14.1</v>
      </c>
      <c r="EF335" s="103" t="n">
        <v>13.1</v>
      </c>
      <c r="EG335" s="103" t="n">
        <v>10.6</v>
      </c>
      <c r="EH335" s="103" t="n">
        <v>8.1</v>
      </c>
      <c r="EI335" s="103" t="n">
        <v>7.2</v>
      </c>
      <c r="EJ335" s="103" t="n">
        <v>8.1</v>
      </c>
      <c r="EK335" s="103" t="n">
        <v>8.9</v>
      </c>
      <c r="EL335" s="103" t="n">
        <v>10.2</v>
      </c>
      <c r="EM335" s="103" t="n">
        <v>11.7</v>
      </c>
      <c r="EN335" s="103" t="n">
        <v>12.8</v>
      </c>
      <c r="EO335" s="104" t="n">
        <f aca="false">AVERAGE(EC335:EN335)</f>
        <v>10.8916666666667</v>
      </c>
      <c r="FA335" s="22" t="n">
        <v>1985</v>
      </c>
      <c r="FB335" s="106" t="s">
        <v>186</v>
      </c>
      <c r="FC335" s="103" t="n">
        <v>11.2</v>
      </c>
      <c r="FD335" s="103" t="n">
        <v>11.7</v>
      </c>
      <c r="FE335" s="103" t="n">
        <v>13.5</v>
      </c>
      <c r="FF335" s="103" t="n">
        <v>8.6</v>
      </c>
      <c r="FG335" s="103" t="n">
        <v>5.3</v>
      </c>
      <c r="FH335" s="103" t="n">
        <v>2.7</v>
      </c>
      <c r="FI335" s="103" t="n">
        <v>1.4</v>
      </c>
      <c r="FJ335" s="103" t="n">
        <v>4.6</v>
      </c>
      <c r="FK335" s="103" t="n">
        <v>4.3</v>
      </c>
      <c r="FL335" s="103" t="n">
        <v>6.9</v>
      </c>
      <c r="FM335" s="103" t="n">
        <v>9.9</v>
      </c>
      <c r="FN335" s="103" t="n">
        <v>11.6</v>
      </c>
      <c r="FO335" s="104" t="n">
        <f aca="false">AVERAGE(FC335:FN335)</f>
        <v>7.64166666666667</v>
      </c>
      <c r="GA335" s="22" t="n">
        <v>1985</v>
      </c>
      <c r="GB335" s="106" t="s">
        <v>186</v>
      </c>
      <c r="GC335" s="103" t="n">
        <v>12.9</v>
      </c>
      <c r="GD335" s="103" t="n">
        <v>13.1</v>
      </c>
      <c r="GE335" s="103" t="n">
        <v>14.5</v>
      </c>
      <c r="GF335" s="103" t="n">
        <v>9.9</v>
      </c>
      <c r="GG335" s="103" t="n">
        <v>5.3</v>
      </c>
      <c r="GH335" s="103" t="n">
        <v>2.5</v>
      </c>
      <c r="GI335" s="103" t="n">
        <v>1.3</v>
      </c>
      <c r="GJ335" s="103" t="n">
        <v>4.1</v>
      </c>
      <c r="GK335" s="103" t="n">
        <v>4</v>
      </c>
      <c r="GL335" s="103" t="n">
        <v>7.7</v>
      </c>
      <c r="GM335" s="103" t="n">
        <v>11</v>
      </c>
      <c r="GN335" s="103" t="n">
        <v>12.7</v>
      </c>
      <c r="GO335" s="104" t="n">
        <f aca="false">AVERAGE(GC335:GN335)</f>
        <v>8.25</v>
      </c>
      <c r="HA335" s="22" t="n">
        <v>1985</v>
      </c>
      <c r="HB335" s="106" t="s">
        <v>186</v>
      </c>
      <c r="HC335" s="103" t="n">
        <v>14.5</v>
      </c>
      <c r="HD335" s="103" t="n">
        <v>15.2</v>
      </c>
      <c r="HE335" s="103" t="n">
        <v>16.3</v>
      </c>
      <c r="HF335" s="103" t="n">
        <v>13.7</v>
      </c>
      <c r="HG335" s="103" t="n">
        <v>12.1</v>
      </c>
      <c r="HH335" s="103" t="n">
        <v>8.5</v>
      </c>
      <c r="HI335" s="103" t="n">
        <v>7.9</v>
      </c>
      <c r="HJ335" s="103" t="n">
        <v>8.5</v>
      </c>
      <c r="HK335" s="103" t="n">
        <v>10.2</v>
      </c>
      <c r="HL335" s="103" t="n">
        <v>12.3</v>
      </c>
      <c r="HM335" s="103" t="n">
        <v>13.4</v>
      </c>
      <c r="HN335" s="103" t="n">
        <v>14.7</v>
      </c>
      <c r="HO335" s="104" t="n">
        <f aca="false">AVERAGE(HC335:HN335)</f>
        <v>12.275</v>
      </c>
      <c r="IA335" s="22" t="n">
        <v>1985</v>
      </c>
      <c r="IB335" s="106" t="s">
        <v>186</v>
      </c>
      <c r="IC335" s="103" t="n">
        <v>10.7</v>
      </c>
      <c r="ID335" s="103" t="n">
        <v>11.5</v>
      </c>
      <c r="IE335" s="103" t="n">
        <v>13.3</v>
      </c>
      <c r="IF335" s="103" t="n">
        <v>10.8</v>
      </c>
      <c r="IG335" s="103" t="n">
        <v>7</v>
      </c>
      <c r="IH335" s="103" t="n">
        <v>5.1</v>
      </c>
      <c r="II335" s="103" t="n">
        <v>4.3</v>
      </c>
      <c r="IJ335" s="103" t="n">
        <v>6.2</v>
      </c>
      <c r="IK335" s="103" t="n">
        <v>6.5</v>
      </c>
      <c r="IL335" s="103" t="n">
        <v>7.8</v>
      </c>
      <c r="IM335" s="105" t="n">
        <f aca="false">(IM334+IM336)/2</f>
        <v>10</v>
      </c>
      <c r="IN335" s="105" t="n">
        <f aca="false">(IN334+IN336)/2</f>
        <v>10.55</v>
      </c>
      <c r="IO335" s="104" t="n">
        <f aca="false">AVERAGE(IC335:IN335)</f>
        <v>8.64583333333333</v>
      </c>
      <c r="JA335" s="22" t="n">
        <v>1985</v>
      </c>
      <c r="JB335" s="106" t="s">
        <v>186</v>
      </c>
      <c r="JC335" s="103" t="n">
        <v>9.6</v>
      </c>
      <c r="JD335" s="103" t="n">
        <v>9.4</v>
      </c>
      <c r="JE335" s="103" t="n">
        <v>11.8</v>
      </c>
      <c r="JF335" s="103" t="n">
        <v>9.4</v>
      </c>
      <c r="JG335" s="103" t="n">
        <v>5.7</v>
      </c>
      <c r="JH335" s="103" t="n">
        <v>4.3</v>
      </c>
      <c r="JI335" s="103" t="n">
        <v>2.9</v>
      </c>
      <c r="JJ335" s="103" t="n">
        <v>5.1</v>
      </c>
      <c r="JK335" s="103" t="n">
        <v>5.2</v>
      </c>
      <c r="JL335" s="103" t="n">
        <v>7.1</v>
      </c>
      <c r="JM335" s="103" t="n">
        <v>9.4</v>
      </c>
      <c r="JN335" s="103" t="n">
        <v>10.4</v>
      </c>
      <c r="JO335" s="104" t="n">
        <f aca="false">AVERAGE(JC335:JN335)</f>
        <v>7.525</v>
      </c>
      <c r="KA335" s="22" t="n">
        <v>1985</v>
      </c>
      <c r="KB335" s="106" t="s">
        <v>186</v>
      </c>
      <c r="KC335" s="103" t="n">
        <v>11.4</v>
      </c>
      <c r="KD335" s="103" t="n">
        <v>11.7</v>
      </c>
      <c r="KE335" s="103" t="n">
        <v>13.2</v>
      </c>
      <c r="KF335" s="103" t="n">
        <v>9.1</v>
      </c>
      <c r="KG335" s="103" t="n">
        <v>5.8</v>
      </c>
      <c r="KH335" s="103" t="n">
        <v>3.6</v>
      </c>
      <c r="KI335" s="103" t="n">
        <v>2.3</v>
      </c>
      <c r="KJ335" s="103" t="n">
        <v>5.8</v>
      </c>
      <c r="KK335" s="103" t="n">
        <v>4.6</v>
      </c>
      <c r="KL335" s="103" t="n">
        <v>7.3</v>
      </c>
      <c r="KM335" s="103" t="n">
        <v>9.9</v>
      </c>
      <c r="KN335" s="103" t="n">
        <v>11.5</v>
      </c>
      <c r="KO335" s="104" t="n">
        <f aca="false">AVERAGE(KC335:KN335)</f>
        <v>8.01666666666667</v>
      </c>
      <c r="LA335" s="22" t="n">
        <v>1985</v>
      </c>
      <c r="LB335" s="106" t="s">
        <v>186</v>
      </c>
      <c r="LC335" s="103" t="n">
        <v>13.8</v>
      </c>
      <c r="LD335" s="103" t="n">
        <v>14.4</v>
      </c>
      <c r="LE335" s="103" t="n">
        <v>15.7</v>
      </c>
      <c r="LF335" s="103" t="n">
        <v>10.8</v>
      </c>
      <c r="LG335" s="103" t="n">
        <v>7</v>
      </c>
      <c r="LH335" s="103" t="n">
        <v>4.8</v>
      </c>
      <c r="LI335" s="103" t="n">
        <v>3.2</v>
      </c>
      <c r="LJ335" s="103" t="n">
        <v>6</v>
      </c>
      <c r="LK335" s="103" t="n">
        <v>6</v>
      </c>
      <c r="LL335" s="103" t="n">
        <v>9.7</v>
      </c>
      <c r="LM335" s="103" t="n">
        <v>12</v>
      </c>
      <c r="LN335" s="103" t="n">
        <v>13.9</v>
      </c>
      <c r="LO335" s="104" t="n">
        <f aca="false">AVERAGE(LC335:LN335)</f>
        <v>9.775</v>
      </c>
      <c r="MA335" s="22" t="n">
        <v>1985</v>
      </c>
      <c r="MB335" s="106" t="s">
        <v>186</v>
      </c>
      <c r="MC335" s="103" t="n">
        <v>12.4</v>
      </c>
      <c r="MD335" s="103" t="n">
        <v>12.6</v>
      </c>
      <c r="ME335" s="103" t="n">
        <v>14.5</v>
      </c>
      <c r="MF335" s="103" t="n">
        <v>11</v>
      </c>
      <c r="MG335" s="103" t="n">
        <v>6.6</v>
      </c>
      <c r="MH335" s="103" t="n">
        <v>5</v>
      </c>
      <c r="MI335" s="103" t="n">
        <v>4.2</v>
      </c>
      <c r="MJ335" s="103" t="n">
        <v>5.8</v>
      </c>
      <c r="MK335" s="103" t="n">
        <v>6.8</v>
      </c>
      <c r="ML335" s="103" t="n">
        <v>7.7</v>
      </c>
      <c r="MM335" s="103" t="n">
        <v>11.2</v>
      </c>
      <c r="MN335" s="103" t="n">
        <v>12.6</v>
      </c>
      <c r="MO335" s="104" t="n">
        <f aca="false">AVERAGE(MC335:MN335)</f>
        <v>9.2</v>
      </c>
      <c r="MQ335" s="5" t="n">
        <f aca="false">MAX(MC335:MN335)</f>
        <v>14.5</v>
      </c>
      <c r="MR335" s="5" t="n">
        <f aca="false">MIN(MC335:MN335)</f>
        <v>4.2</v>
      </c>
      <c r="NA335" s="22" t="n">
        <v>1985</v>
      </c>
      <c r="NB335" s="106" t="s">
        <v>186</v>
      </c>
      <c r="NC335" s="103" t="n">
        <v>11.3</v>
      </c>
      <c r="ND335" s="103" t="n">
        <v>11.2</v>
      </c>
      <c r="NE335" s="103" t="n">
        <v>13.2</v>
      </c>
      <c r="NF335" s="103" t="n">
        <v>9.3</v>
      </c>
      <c r="NG335" s="103" t="n">
        <v>5.6</v>
      </c>
      <c r="NH335" s="103" t="n">
        <v>2.9</v>
      </c>
      <c r="NI335" s="103" t="n">
        <v>2</v>
      </c>
      <c r="NJ335" s="103" t="n">
        <v>4.8</v>
      </c>
      <c r="NK335" s="103" t="n">
        <v>5.5</v>
      </c>
      <c r="NL335" s="103" t="n">
        <v>7.4</v>
      </c>
      <c r="NM335" s="103" t="n">
        <v>10.4</v>
      </c>
      <c r="NN335" s="103" t="n">
        <v>11.7</v>
      </c>
      <c r="NO335" s="104" t="n">
        <f aca="false">AVERAGE(NC335:NN335)</f>
        <v>7.94166666666667</v>
      </c>
      <c r="OA335" s="22" t="n">
        <v>1985</v>
      </c>
      <c r="OB335" s="106" t="n">
        <v>1985</v>
      </c>
      <c r="OC335" s="103" t="n">
        <v>14.3</v>
      </c>
      <c r="OD335" s="103" t="n">
        <v>14.8</v>
      </c>
      <c r="OE335" s="103" t="n">
        <v>12.9</v>
      </c>
      <c r="OF335" s="103" t="n">
        <v>10.8</v>
      </c>
      <c r="OG335" s="103" t="n">
        <v>8.1</v>
      </c>
      <c r="OH335" s="103" t="n">
        <v>7.7</v>
      </c>
      <c r="OI335" s="103" t="n">
        <v>5.9</v>
      </c>
      <c r="OJ335" s="103" t="n">
        <v>8.7</v>
      </c>
      <c r="OK335" s="103" t="n">
        <v>8.3</v>
      </c>
      <c r="OL335" s="103" t="n">
        <v>10.4</v>
      </c>
      <c r="OM335" s="103" t="n">
        <v>12.7</v>
      </c>
      <c r="ON335" s="103" t="n">
        <v>12.6</v>
      </c>
      <c r="OO335" s="104" t="n">
        <f aca="false">AVERAGE(OC335:ON335)</f>
        <v>10.6</v>
      </c>
      <c r="OQ335" s="5" t="n">
        <f aca="false">MAX(OC335:ON335)</f>
        <v>14.8</v>
      </c>
      <c r="OR335" s="5" t="n">
        <f aca="false">MIN(OC335:ON335)</f>
        <v>5.9</v>
      </c>
      <c r="PA335" s="22" t="n">
        <v>1985</v>
      </c>
      <c r="PB335" s="106" t="s">
        <v>186</v>
      </c>
      <c r="PC335" s="103" t="n">
        <v>15.3</v>
      </c>
      <c r="PD335" s="103" t="n">
        <v>15.7</v>
      </c>
      <c r="PE335" s="103" t="n">
        <v>15.7</v>
      </c>
      <c r="PF335" s="103" t="n">
        <v>10.8</v>
      </c>
      <c r="PG335" s="103" t="n">
        <v>7</v>
      </c>
      <c r="PH335" s="103" t="n">
        <v>4.9</v>
      </c>
      <c r="PI335" s="103" t="n">
        <v>3.6</v>
      </c>
      <c r="PJ335" s="103" t="n">
        <v>6.4</v>
      </c>
      <c r="PK335" s="103" t="n">
        <v>6.1</v>
      </c>
      <c r="PL335" s="103" t="n">
        <v>11.1</v>
      </c>
      <c r="PM335" s="103" t="n">
        <v>13.1</v>
      </c>
      <c r="PN335" s="103" t="n">
        <v>14.1</v>
      </c>
      <c r="PO335" s="104" t="n">
        <f aca="false">AVERAGE(PC335:PN335)</f>
        <v>10.3166666666667</v>
      </c>
      <c r="QA335" s="22" t="n">
        <v>1985</v>
      </c>
      <c r="QB335" s="106" t="s">
        <v>186</v>
      </c>
      <c r="QC335" s="103" t="n">
        <v>12.2</v>
      </c>
      <c r="QD335" s="103" t="n">
        <v>12</v>
      </c>
      <c r="QE335" s="103" t="n">
        <v>13.9</v>
      </c>
      <c r="QF335" s="103" t="n">
        <v>9.5</v>
      </c>
      <c r="QG335" s="103" t="n">
        <v>5.8</v>
      </c>
      <c r="QH335" s="103" t="n">
        <v>3.8</v>
      </c>
      <c r="QI335" s="103" t="n">
        <v>2.6</v>
      </c>
      <c r="QJ335" s="103" t="n">
        <v>5.5</v>
      </c>
      <c r="QK335" s="103" t="n">
        <v>4.6</v>
      </c>
      <c r="QL335" s="103" t="n">
        <v>7.5</v>
      </c>
      <c r="QM335" s="103" t="n">
        <v>9.7</v>
      </c>
      <c r="QN335" s="103" t="n">
        <v>11</v>
      </c>
      <c r="QO335" s="104" t="n">
        <f aca="false">AVERAGE(QC335:QN335)</f>
        <v>8.175</v>
      </c>
      <c r="RA335" s="22" t="n">
        <v>1985</v>
      </c>
      <c r="RB335" s="106" t="s">
        <v>186</v>
      </c>
      <c r="RC335" s="103" t="n">
        <v>7.3</v>
      </c>
      <c r="RD335" s="103" t="n">
        <v>7.3</v>
      </c>
      <c r="RE335" s="103" t="n">
        <v>9.8</v>
      </c>
      <c r="RF335" s="103" t="n">
        <v>6</v>
      </c>
      <c r="RG335" s="103" t="n">
        <v>1.4</v>
      </c>
      <c r="RH335" s="103" t="n">
        <v>0.2</v>
      </c>
      <c r="RI335" s="103" t="n">
        <v>-0.8</v>
      </c>
      <c r="RJ335" s="103" t="n">
        <v>0.2</v>
      </c>
      <c r="RK335" s="103" t="n">
        <v>2.7</v>
      </c>
      <c r="RL335" s="103" t="n">
        <v>4</v>
      </c>
      <c r="RM335" s="103" t="n">
        <v>7.4</v>
      </c>
      <c r="RN335" s="103" t="n">
        <v>9.2</v>
      </c>
      <c r="RO335" s="104" t="n">
        <f aca="false">AVERAGE(RC335:RN335)</f>
        <v>4.55833333333333</v>
      </c>
      <c r="SA335" s="22" t="n">
        <v>1985</v>
      </c>
      <c r="SB335" s="106" t="s">
        <v>186</v>
      </c>
      <c r="SC335" s="103" t="n">
        <v>11</v>
      </c>
      <c r="SD335" s="103" t="n">
        <v>12.1</v>
      </c>
      <c r="SE335" s="103" t="n">
        <v>13.3</v>
      </c>
      <c r="SF335" s="103" t="n">
        <v>8.7</v>
      </c>
      <c r="SG335" s="103" t="n">
        <v>2.8</v>
      </c>
      <c r="SH335" s="103" t="n">
        <v>1.6</v>
      </c>
      <c r="SI335" s="103" t="n">
        <v>-0.9</v>
      </c>
      <c r="SJ335" s="103" t="n">
        <v>3.1</v>
      </c>
      <c r="SK335" s="103" t="n">
        <v>2.2</v>
      </c>
      <c r="SL335" s="103" t="n">
        <v>6.4</v>
      </c>
      <c r="SM335" s="103" t="n">
        <v>8.5</v>
      </c>
      <c r="SN335" s="103" t="n">
        <v>11</v>
      </c>
      <c r="SO335" s="104" t="n">
        <f aca="false">AVERAGE(SC335:SN335)</f>
        <v>6.65</v>
      </c>
      <c r="TA335" s="22" t="n">
        <v>1985</v>
      </c>
      <c r="TB335" s="106" t="s">
        <v>186</v>
      </c>
      <c r="TC335" s="103" t="n">
        <v>11.2</v>
      </c>
      <c r="TD335" s="103" t="n">
        <v>10.7</v>
      </c>
      <c r="TE335" s="103" t="n">
        <v>13.2</v>
      </c>
      <c r="TF335" s="103" t="n">
        <v>10.2</v>
      </c>
      <c r="TG335" s="103" t="n">
        <v>5.3</v>
      </c>
      <c r="TH335" s="103" t="n">
        <v>2.4</v>
      </c>
      <c r="TI335" s="103" t="n">
        <v>2.6</v>
      </c>
      <c r="TJ335" s="103" t="n">
        <v>4.4</v>
      </c>
      <c r="TK335" s="103" t="n">
        <v>5.4</v>
      </c>
      <c r="TL335" s="103" t="n">
        <v>7.2</v>
      </c>
      <c r="TM335" s="103" t="n">
        <v>10.8</v>
      </c>
      <c r="TN335" s="103" t="n">
        <v>12.9</v>
      </c>
      <c r="TO335" s="104" t="n">
        <f aca="false">AVERAGE(TC335:TN335)</f>
        <v>8.025</v>
      </c>
      <c r="UA335" s="22" t="n">
        <v>1985</v>
      </c>
      <c r="UB335" s="106" t="s">
        <v>186</v>
      </c>
      <c r="UC335" s="103" t="n">
        <v>12.1</v>
      </c>
      <c r="UD335" s="103" t="n">
        <v>12.7</v>
      </c>
      <c r="UE335" s="103" t="n">
        <v>13.7</v>
      </c>
      <c r="UF335" s="103" t="n">
        <v>9.4</v>
      </c>
      <c r="UG335" s="103" t="n">
        <v>5.6</v>
      </c>
      <c r="UH335" s="103" t="n">
        <v>2.9</v>
      </c>
      <c r="UI335" s="103" t="n">
        <v>2.1</v>
      </c>
      <c r="UJ335" s="103" t="n">
        <v>5</v>
      </c>
      <c r="UK335" s="103" t="n">
        <v>5.3</v>
      </c>
      <c r="UL335" s="103" t="n">
        <v>8.2</v>
      </c>
      <c r="UM335" s="103" t="n">
        <v>10.6</v>
      </c>
      <c r="UN335" s="103" t="n">
        <v>12.1</v>
      </c>
      <c r="UO335" s="104" t="n">
        <f aca="false">AVERAGE(UC335:UN335)</f>
        <v>8.30833333333333</v>
      </c>
      <c r="VA335" s="22" t="n">
        <v>1985</v>
      </c>
      <c r="VB335" s="106" t="s">
        <v>186</v>
      </c>
      <c r="VC335" s="103" t="n">
        <v>11.4</v>
      </c>
      <c r="VD335" s="103" t="n">
        <v>11</v>
      </c>
      <c r="VE335" s="103" t="n">
        <v>13.3</v>
      </c>
      <c r="VF335" s="103" t="n">
        <v>10</v>
      </c>
      <c r="VG335" s="103" t="n">
        <v>7.1</v>
      </c>
      <c r="VH335" s="103" t="n">
        <v>4.3</v>
      </c>
      <c r="VI335" s="103" t="n">
        <v>3.4</v>
      </c>
      <c r="VJ335" s="103" t="n">
        <v>5</v>
      </c>
      <c r="VK335" s="103" t="n">
        <v>5.8</v>
      </c>
      <c r="VL335" s="103" t="n">
        <v>8.2</v>
      </c>
      <c r="VM335" s="103" t="n">
        <v>9.9</v>
      </c>
      <c r="VN335" s="103" t="n">
        <v>11.2</v>
      </c>
      <c r="VO335" s="104" t="n">
        <f aca="false">AVERAGE(VC335:VN335)</f>
        <v>8.38333333333333</v>
      </c>
      <c r="WA335" s="22" t="n">
        <v>1985</v>
      </c>
      <c r="WB335" s="106" t="s">
        <v>186</v>
      </c>
      <c r="WC335" s="103" t="n">
        <v>14.5</v>
      </c>
      <c r="WD335" s="103" t="n">
        <v>15</v>
      </c>
      <c r="WE335" s="103" t="n">
        <v>16.2</v>
      </c>
      <c r="WF335" s="103" t="n">
        <v>11.2</v>
      </c>
      <c r="WG335" s="103" t="n">
        <v>7.5</v>
      </c>
      <c r="WH335" s="103" t="n">
        <v>5.2</v>
      </c>
      <c r="WI335" s="103" t="n">
        <v>3.4</v>
      </c>
      <c r="WJ335" s="103" t="n">
        <v>6</v>
      </c>
      <c r="WK335" s="103" t="n">
        <v>6</v>
      </c>
      <c r="WL335" s="103" t="n">
        <v>10.4</v>
      </c>
      <c r="WM335" s="103" t="n">
        <v>12.6</v>
      </c>
      <c r="WN335" s="103" t="n">
        <v>13.8</v>
      </c>
      <c r="WO335" s="104" t="n">
        <f aca="false">AVERAGE(WC335:WN335)</f>
        <v>10.15</v>
      </c>
      <c r="XA335" s="22" t="n">
        <v>1985</v>
      </c>
      <c r="XB335" s="106" t="s">
        <v>186</v>
      </c>
      <c r="XC335" s="103" t="n">
        <v>14.1</v>
      </c>
      <c r="XD335" s="103" t="n">
        <v>14.2</v>
      </c>
      <c r="XE335" s="103" t="n">
        <v>14.5</v>
      </c>
      <c r="XF335" s="103" t="n">
        <v>9.3</v>
      </c>
      <c r="XG335" s="103" t="n">
        <v>4.6</v>
      </c>
      <c r="XH335" s="103" t="n">
        <v>2.7</v>
      </c>
      <c r="XI335" s="103" t="n">
        <v>0.7</v>
      </c>
      <c r="XJ335" s="103" t="n">
        <v>4.7</v>
      </c>
      <c r="XK335" s="103" t="n">
        <v>5</v>
      </c>
      <c r="XL335" s="103" t="n">
        <v>8.4</v>
      </c>
      <c r="XM335" s="103" t="n">
        <v>11.6</v>
      </c>
      <c r="XN335" s="103" t="n">
        <v>13.3</v>
      </c>
      <c r="XO335" s="104" t="n">
        <f aca="false">AVERAGE(XC335:XN335)</f>
        <v>8.59166666666667</v>
      </c>
      <c r="YA335" s="22" t="n">
        <v>1985</v>
      </c>
      <c r="YB335" s="106" t="s">
        <v>186</v>
      </c>
      <c r="YC335" s="103" t="n">
        <v>10.1</v>
      </c>
      <c r="YD335" s="103" t="n">
        <v>10</v>
      </c>
      <c r="YE335" s="103" t="n">
        <v>11.8</v>
      </c>
      <c r="YF335" s="103" t="n">
        <v>9.6</v>
      </c>
      <c r="YG335" s="103" t="n">
        <v>6.9</v>
      </c>
      <c r="YH335" s="103" t="n">
        <v>5.4</v>
      </c>
      <c r="YI335" s="103" t="n">
        <v>4.5</v>
      </c>
      <c r="YJ335" s="103" t="n">
        <v>5.8</v>
      </c>
      <c r="YK335" s="103" t="n">
        <v>6.6</v>
      </c>
      <c r="YL335" s="103" t="n">
        <v>7.7</v>
      </c>
      <c r="YM335" s="103" t="n">
        <v>9.9</v>
      </c>
      <c r="YN335" s="103" t="n">
        <v>10.7</v>
      </c>
      <c r="YO335" s="104" t="n">
        <f aca="false">AVERAGE(YC335:YN335)</f>
        <v>8.25</v>
      </c>
      <c r="ZA335" s="22" t="n">
        <v>1985</v>
      </c>
      <c r="ZB335" s="106" t="s">
        <v>186</v>
      </c>
      <c r="ZC335" s="103" t="n">
        <v>13.3</v>
      </c>
      <c r="ZD335" s="103" t="n">
        <v>14.5</v>
      </c>
      <c r="ZE335" s="103" t="n">
        <v>15.1</v>
      </c>
      <c r="ZF335" s="103" t="n">
        <v>14.4</v>
      </c>
      <c r="ZG335" s="103" t="n">
        <v>12.2</v>
      </c>
      <c r="ZH335" s="103" t="n">
        <v>9.3</v>
      </c>
      <c r="ZI335" s="103" t="n">
        <v>8.8</v>
      </c>
      <c r="ZJ335" s="103" t="n">
        <v>9</v>
      </c>
      <c r="ZK335" s="103" t="n">
        <v>9.5</v>
      </c>
      <c r="ZL335" s="103" t="n">
        <v>11.1</v>
      </c>
      <c r="ZM335" s="103" t="n">
        <v>12.7</v>
      </c>
      <c r="ZN335" s="103" t="n">
        <v>14.1</v>
      </c>
      <c r="ZO335" s="104" t="n">
        <f aca="false">AVERAGE(ZC335:ZN335)</f>
        <v>12</v>
      </c>
      <c r="AAA335" s="36" t="n">
        <f aca="false">(OO335+EO335)/2</f>
        <v>10.7458333333333</v>
      </c>
      <c r="AAB335" s="37" t="n">
        <f aca="false">(HO335+ZO335+RO335+GO335)/4</f>
        <v>9.27083333333333</v>
      </c>
      <c r="AAC335" s="38" t="n">
        <f aca="false">(JO335+PO335+TO335+QO335+YO335+AO335+BO335+KO335+NO335+UO335+WO335)/11</f>
        <v>8.34621212121212</v>
      </c>
      <c r="ABA335" s="147" t="n">
        <f aca="false">MAX(OC335:ON335, EC335:EN335)</f>
        <v>14.8</v>
      </c>
      <c r="ABB335" s="147" t="n">
        <f aca="false">MIN(EC335:EN335,OC335:ON335)</f>
        <v>5.9</v>
      </c>
      <c r="ABC335" s="148" t="n">
        <f aca="false">MAX(HC335:HN335,ZC335:ZN335,RC335:RN335,GC335:GN335)</f>
        <v>16.3</v>
      </c>
      <c r="ABD335" s="144" t="n">
        <f aca="false">MIN(HC335:HN335,ZC335:ZN335,GC335:GN335)</f>
        <v>1.3</v>
      </c>
      <c r="ABE335" s="145" t="n">
        <f aca="false">MAX(JC335:JN335,PC335:PN335,TC335:TN335,QC335:QN335,YC335:YN335,AC335:AN335,BC335:BN335,KC335:KN335,NC335:NN335,UC335:UN335,WC335:WN335)</f>
        <v>16.2</v>
      </c>
      <c r="ABF335" s="145" t="n">
        <f aca="false">MIN(JC335:JN335,PC335:PN335,TC335:TN335,QC335:QN335,YC335:YN335,AC335:AN335,BC335:BN335,KC335:KN335,NC335:NN335,UC335:UN335,WC335:WN335)</f>
        <v>2</v>
      </c>
    </row>
    <row r="336" customFormat="false" ht="12.9" hidden="false" customHeight="false" outlineLevel="0" collapsed="false">
      <c r="A336" s="97"/>
      <c r="B336" s="11" t="n">
        <f aca="false">AVERAGE(AO336,BO336,CO336,DO336,EO336,FO336,GO336,HO336,IO336,JO336,KO336,LO336,MO336,NO336,OO336,PO336,QO336,RO336,SO336,TO336,UO336,VO336,WO336,XO336,YO336,ZO336)</f>
        <v>8.35496794871795</v>
      </c>
      <c r="C336" s="98" t="n">
        <f aca="false">AVERAGE(B332:B336)</f>
        <v>8.57826923076923</v>
      </c>
      <c r="D336" s="99" t="n">
        <f aca="false">AVERAGE(B327:B336)</f>
        <v>8.81808493589744</v>
      </c>
      <c r="E336" s="11" t="n">
        <f aca="false">AVERAGE(B317:B336)</f>
        <v>8.87690304487179</v>
      </c>
      <c r="F336" s="100" t="n">
        <f aca="false">AVERAGE(B287:B336)</f>
        <v>8.75548972902098</v>
      </c>
      <c r="G336" s="3" t="n">
        <f aca="false">MAX(AC336:AN336,BC336:BN336,CC336:CN336,DC336:DN336,EC336:EN336,FC336:FN336,GC336:GN336,HC336:HN336,IC336:IN336,JC336:JN336,KC336:KN336,LC336:LN336,MC336:MN336,NC336:NN336,OC336:ON336,PC336:PN336,QC336:QN336,RC336:RN336,SC336:SN336,TC336:TN336,UC336:UN336,VC336:VN336,WC336:WN336,XC336:XN336,YC336:YN336,ZC336:ZN336,)</f>
        <v>16.2</v>
      </c>
      <c r="H336" s="19" t="n">
        <f aca="false">MEDIAN(AC336:AN336,BC336:BN336,CC336:CN336,DC336:DN336,EC336:EN336,FC336:FN336,GC336:GN336,HC336:HN336,IC336:IN336,JC336:JN336,KC336:KN336,LC336:LN336,MC336:MN336,NC336:NN336,OC336:ON336,PC336:PN336,QC336:QN336,RC336:RN336,SC336:SN336,TC336:TN336,UC336:UN336,VC336:VN336,WC336:WN336,XC336:XN336,YC336:YN336,ZC336:ZN336,)</f>
        <v>8.4</v>
      </c>
      <c r="I336" s="5" t="n">
        <f aca="false">MIN(AC336:AN336,BC336:BN336,CC336:CN336,DC336:DN336,EC336:EN336,FC336:FN336,GC336:GN336,HC336:HN336,IC336:IN336,JC336:JN336,KC336:KN336,LC336:LN336,MC336:MN336,NC336:NN336,OC336:ON336,PC336:PN336,QC336:QN336,RC336:RN336,SC336:SN336,TC336:TN336,UC336:UN336,VC336:VN336,WC336:WN336,XC336:XN336,YC336:YN336,ZC336:ZN336)</f>
        <v>-0.6</v>
      </c>
      <c r="J336" s="5" t="n">
        <f aca="false">MIN(AC336:AN336,BC336:BN336,CC336:CN336,DC336:DN336,EC336:EN336,FC336:FN336,GC336:GN336,HC336:HN336,IC336:IN336,JC336:JN336,KC336:KN336,LC336:LN336,MC336:MN336,NC336:NN336,OC336:ON336,PC336:PN336,QC336:QN336,SC336:SN336,TC336:TN336,UC336:UN336,VC336:VN336,WC336:WN336,XC336:XN336,YC336:YN336,ZC336:ZN336)</f>
        <v>0.4</v>
      </c>
      <c r="K336" s="101" t="n">
        <f aca="false">(G336+I336)/2</f>
        <v>7.8</v>
      </c>
      <c r="AB336" s="102" t="n">
        <v>1986</v>
      </c>
      <c r="AC336" s="103" t="n">
        <v>8.6</v>
      </c>
      <c r="AD336" s="103" t="n">
        <v>9.1</v>
      </c>
      <c r="AE336" s="103" t="n">
        <v>9.4</v>
      </c>
      <c r="AF336" s="103" t="n">
        <v>7.7</v>
      </c>
      <c r="AG336" s="103" t="n">
        <v>6.6</v>
      </c>
      <c r="AH336" s="103" t="n">
        <v>3.2</v>
      </c>
      <c r="AI336" s="103" t="n">
        <v>3.5</v>
      </c>
      <c r="AJ336" s="103" t="n">
        <v>4</v>
      </c>
      <c r="AK336" s="103" t="n">
        <v>6</v>
      </c>
      <c r="AL336" s="103" t="n">
        <v>5.9</v>
      </c>
      <c r="AM336" s="103" t="n">
        <v>6.7</v>
      </c>
      <c r="AN336" s="103" t="n">
        <v>8.5</v>
      </c>
      <c r="AO336" s="104" t="n">
        <f aca="false">AVERAGE(AC336:AN336)</f>
        <v>6.6</v>
      </c>
      <c r="BA336" s="22" t="n">
        <v>1986</v>
      </c>
      <c r="BB336" s="106" t="s">
        <v>187</v>
      </c>
      <c r="BC336" s="103" t="n">
        <v>10.2</v>
      </c>
      <c r="BD336" s="103" t="n">
        <v>10.7</v>
      </c>
      <c r="BE336" s="103" t="n">
        <v>10.6</v>
      </c>
      <c r="BF336" s="103" t="n">
        <v>7.8</v>
      </c>
      <c r="BG336" s="103" t="n">
        <v>6.8</v>
      </c>
      <c r="BH336" s="103" t="n">
        <v>3.8</v>
      </c>
      <c r="BI336" s="103" t="n">
        <v>3</v>
      </c>
      <c r="BJ336" s="103" t="n">
        <v>3.6</v>
      </c>
      <c r="BK336" s="103" t="n">
        <v>6.1</v>
      </c>
      <c r="BL336" s="103" t="n">
        <v>6.1</v>
      </c>
      <c r="BM336" s="103" t="n">
        <v>8.9</v>
      </c>
      <c r="BN336" s="103" t="n">
        <v>9.8</v>
      </c>
      <c r="BO336" s="104" t="n">
        <f aca="false">AVERAGE(BC336:BN336)</f>
        <v>7.28333333333333</v>
      </c>
      <c r="CA336" s="22" t="n">
        <v>1986</v>
      </c>
      <c r="CB336" s="106" t="s">
        <v>187</v>
      </c>
      <c r="CC336" s="103" t="n">
        <v>7.7</v>
      </c>
      <c r="CD336" s="103" t="n">
        <v>8.6</v>
      </c>
      <c r="CE336" s="103" t="n">
        <v>9.6</v>
      </c>
      <c r="CF336" s="103" t="n">
        <v>6.5</v>
      </c>
      <c r="CG336" s="103" t="n">
        <v>6</v>
      </c>
      <c r="CH336" s="103" t="n">
        <v>2.4</v>
      </c>
      <c r="CI336" s="103" t="n">
        <v>1.8</v>
      </c>
      <c r="CJ336" s="103" t="n">
        <v>2.8</v>
      </c>
      <c r="CK336" s="103" t="n">
        <v>4.3</v>
      </c>
      <c r="CL336" s="103" t="n">
        <v>4.5</v>
      </c>
      <c r="CM336" s="103" t="n">
        <v>6.5</v>
      </c>
      <c r="CN336" s="103" t="n">
        <v>7.4</v>
      </c>
      <c r="CO336" s="104" t="n">
        <f aca="false">AVERAGE(CC336:CN336)</f>
        <v>5.675</v>
      </c>
      <c r="DA336" s="22" t="n">
        <v>1986</v>
      </c>
      <c r="DB336" s="106" t="s">
        <v>187</v>
      </c>
      <c r="DC336" s="103" t="n">
        <v>12.4</v>
      </c>
      <c r="DD336" s="103" t="n">
        <v>13</v>
      </c>
      <c r="DE336" s="103" t="n">
        <v>13.2</v>
      </c>
      <c r="DF336" s="103" t="n">
        <v>8.8</v>
      </c>
      <c r="DG336" s="103" t="n">
        <v>6.1</v>
      </c>
      <c r="DH336" s="103" t="n">
        <v>2.1</v>
      </c>
      <c r="DI336" s="103" t="n">
        <v>2.4</v>
      </c>
      <c r="DJ336" s="103" t="n">
        <v>4.3</v>
      </c>
      <c r="DK336" s="108" t="n">
        <f aca="false">(DK334+DK335)/2</f>
        <v>5.15</v>
      </c>
      <c r="DL336" s="105" t="n">
        <f aca="false">(DL335+DL337)/2</f>
        <v>7.95</v>
      </c>
      <c r="DM336" s="105" t="n">
        <f aca="false">(DM335+DM337)/2</f>
        <v>11.15</v>
      </c>
      <c r="DN336" s="105" t="n">
        <f aca="false">(DN335+DN337)/2</f>
        <v>12.6</v>
      </c>
      <c r="DO336" s="104" t="n">
        <f aca="false">AVERAGE(DC336:DN336)</f>
        <v>8.2625</v>
      </c>
      <c r="EA336" s="22" t="n">
        <v>1986</v>
      </c>
      <c r="EB336" s="106" t="s">
        <v>187</v>
      </c>
      <c r="EC336" s="103" t="n">
        <v>13.1</v>
      </c>
      <c r="ED336" s="103" t="n">
        <v>13.6</v>
      </c>
      <c r="EE336" s="103" t="n">
        <v>13.8</v>
      </c>
      <c r="EF336" s="103" t="n">
        <v>11.7</v>
      </c>
      <c r="EG336" s="103" t="n">
        <v>11.2</v>
      </c>
      <c r="EH336" s="103" t="n">
        <v>8.6</v>
      </c>
      <c r="EI336" s="103" t="n">
        <v>7.3</v>
      </c>
      <c r="EJ336" s="103" t="n">
        <v>8.4</v>
      </c>
      <c r="EK336" s="103" t="n">
        <v>8.9</v>
      </c>
      <c r="EL336" s="103" t="n">
        <v>8.9</v>
      </c>
      <c r="EM336" s="103" t="n">
        <v>10.7</v>
      </c>
      <c r="EN336" s="103" t="n">
        <v>11.1</v>
      </c>
      <c r="EO336" s="104" t="n">
        <f aca="false">AVERAGE(EC336:EN336)</f>
        <v>10.6083333333333</v>
      </c>
      <c r="FA336" s="22" t="n">
        <v>1986</v>
      </c>
      <c r="FB336" s="106" t="s">
        <v>187</v>
      </c>
      <c r="FC336" s="110" t="n">
        <v>11.9</v>
      </c>
      <c r="FD336" s="110" t="n">
        <v>12.2</v>
      </c>
      <c r="FE336" s="110" t="n">
        <v>9.4</v>
      </c>
      <c r="FF336" s="110" t="n">
        <v>6.9</v>
      </c>
      <c r="FG336" s="110" t="n">
        <v>3.7</v>
      </c>
      <c r="FH336" s="110" t="n">
        <v>2.8</v>
      </c>
      <c r="FI336" s="103" t="n">
        <v>3.3</v>
      </c>
      <c r="FJ336" s="103" t="n">
        <v>4.1</v>
      </c>
      <c r="FK336" s="103" t="n">
        <v>6.4</v>
      </c>
      <c r="FL336" s="105" t="n">
        <f aca="false">(FL335+FL337)/2</f>
        <v>6.4</v>
      </c>
      <c r="FM336" s="105" t="n">
        <f aca="false">(FM335+FM337)/2</f>
        <v>10.05</v>
      </c>
      <c r="FN336" s="103" t="n">
        <v>9.7</v>
      </c>
      <c r="FO336" s="104" t="n">
        <f aca="false">AVERAGE(FC336:FN336)</f>
        <v>7.2375</v>
      </c>
      <c r="GA336" s="22" t="n">
        <v>1986</v>
      </c>
      <c r="GB336" s="106" t="s">
        <v>187</v>
      </c>
      <c r="GC336" s="103" t="n">
        <v>11.5</v>
      </c>
      <c r="GD336" s="103" t="n">
        <v>12.8</v>
      </c>
      <c r="GE336" s="103" t="n">
        <v>12.4</v>
      </c>
      <c r="GF336" s="103" t="n">
        <v>7.9</v>
      </c>
      <c r="GG336" s="103" t="n">
        <v>6.2</v>
      </c>
      <c r="GH336" s="103" t="n">
        <v>2.6</v>
      </c>
      <c r="GI336" s="103" t="n">
        <v>3.9</v>
      </c>
      <c r="GJ336" s="103" t="n">
        <v>4.2</v>
      </c>
      <c r="GK336" s="103" t="n">
        <v>6.7</v>
      </c>
      <c r="GL336" s="103" t="n">
        <v>7.7</v>
      </c>
      <c r="GM336" s="103" t="n">
        <v>8.8</v>
      </c>
      <c r="GN336" s="103" t="n">
        <v>11</v>
      </c>
      <c r="GO336" s="104" t="n">
        <f aca="false">AVERAGE(GC336:GN336)</f>
        <v>7.975</v>
      </c>
      <c r="HA336" s="22" t="n">
        <v>1986</v>
      </c>
      <c r="HB336" s="106" t="s">
        <v>187</v>
      </c>
      <c r="HC336" s="103" t="n">
        <v>15.2</v>
      </c>
      <c r="HD336" s="103" t="n">
        <v>16.2</v>
      </c>
      <c r="HE336" s="103" t="n">
        <v>16.2</v>
      </c>
      <c r="HF336" s="103" t="n">
        <v>13.2</v>
      </c>
      <c r="HG336" s="103" t="n">
        <v>11.8</v>
      </c>
      <c r="HH336" s="103" t="n">
        <v>8.9</v>
      </c>
      <c r="HI336" s="103" t="n">
        <v>8.3</v>
      </c>
      <c r="HJ336" s="103" t="n">
        <v>9</v>
      </c>
      <c r="HK336" s="103" t="n">
        <v>9.8</v>
      </c>
      <c r="HL336" s="103" t="n">
        <v>10.3</v>
      </c>
      <c r="HM336" s="103" t="n">
        <v>12.2</v>
      </c>
      <c r="HN336" s="103" t="n">
        <v>13.6</v>
      </c>
      <c r="HO336" s="104" t="n">
        <f aca="false">AVERAGE(HC336:HN336)</f>
        <v>12.0583333333333</v>
      </c>
      <c r="IA336" s="22" t="n">
        <v>1986</v>
      </c>
      <c r="IB336" s="106" t="s">
        <v>187</v>
      </c>
      <c r="IC336" s="103" t="n">
        <v>12.6</v>
      </c>
      <c r="ID336" s="103" t="n">
        <v>12.8</v>
      </c>
      <c r="IE336" s="103" t="n">
        <v>12.7</v>
      </c>
      <c r="IF336" s="103" t="n">
        <v>10.4</v>
      </c>
      <c r="IG336" s="103" t="n">
        <v>9.3</v>
      </c>
      <c r="IH336" s="103" t="n">
        <v>6.1</v>
      </c>
      <c r="II336" s="103" t="n">
        <v>5.2</v>
      </c>
      <c r="IJ336" s="103" t="n">
        <v>5.6</v>
      </c>
      <c r="IK336" s="103" t="n">
        <v>7.9</v>
      </c>
      <c r="IL336" s="103" t="n">
        <v>7.8</v>
      </c>
      <c r="IM336" s="103" t="n">
        <v>10.2</v>
      </c>
      <c r="IN336" s="103" t="n">
        <v>11</v>
      </c>
      <c r="IO336" s="104" t="n">
        <f aca="false">AVERAGE(IC336:IN336)</f>
        <v>9.3</v>
      </c>
      <c r="JA336" s="22" t="n">
        <v>1986</v>
      </c>
      <c r="JB336" s="106" t="s">
        <v>187</v>
      </c>
      <c r="JC336" s="103" t="n">
        <v>9</v>
      </c>
      <c r="JD336" s="103" t="n">
        <v>10.1</v>
      </c>
      <c r="JE336" s="103" t="n">
        <v>9.8</v>
      </c>
      <c r="JF336" s="103" t="n">
        <v>8.7</v>
      </c>
      <c r="JG336" s="103" t="n">
        <v>7.5</v>
      </c>
      <c r="JH336" s="103" t="n">
        <v>4.8</v>
      </c>
      <c r="JI336" s="103" t="n">
        <v>4.2</v>
      </c>
      <c r="JJ336" s="103" t="n">
        <v>4.8</v>
      </c>
      <c r="JK336" s="103" t="n">
        <v>6.2</v>
      </c>
      <c r="JL336" s="103" t="n">
        <v>6.2</v>
      </c>
      <c r="JM336" s="103" t="n">
        <v>6.5</v>
      </c>
      <c r="JN336" s="103" t="n">
        <v>8.7</v>
      </c>
      <c r="JO336" s="104" t="n">
        <f aca="false">AVERAGE(JC336:JN336)</f>
        <v>7.20833333333333</v>
      </c>
      <c r="KA336" s="22" t="n">
        <v>1986</v>
      </c>
      <c r="KB336" s="106" t="s">
        <v>187</v>
      </c>
      <c r="KC336" s="103" t="n">
        <v>11</v>
      </c>
      <c r="KD336" s="103" t="n">
        <v>12</v>
      </c>
      <c r="KE336" s="103" t="n">
        <v>11.8</v>
      </c>
      <c r="KF336" s="103" t="n">
        <v>8.9</v>
      </c>
      <c r="KG336" s="103" t="n">
        <v>7.3</v>
      </c>
      <c r="KH336" s="103" t="n">
        <v>4.3</v>
      </c>
      <c r="KI336" s="103" t="n">
        <v>4.7</v>
      </c>
      <c r="KJ336" s="103" t="n">
        <v>4.6</v>
      </c>
      <c r="KK336" s="103" t="n">
        <v>6.6</v>
      </c>
      <c r="KL336" s="105" t="n">
        <f aca="false">(KL335+KL337)/2</f>
        <v>6.45</v>
      </c>
      <c r="KM336" s="105" t="n">
        <f aca="false">(KM335+KM337)/2</f>
        <v>10.05</v>
      </c>
      <c r="KN336" s="105" t="n">
        <f aca="false">(KN335+KN337)/2</f>
        <v>11.25</v>
      </c>
      <c r="KO336" s="104" t="n">
        <f aca="false">AVERAGE(KC336:KN336)</f>
        <v>8.24583333333333</v>
      </c>
      <c r="LA336" s="22" t="n">
        <v>1986</v>
      </c>
      <c r="LB336" s="106" t="s">
        <v>187</v>
      </c>
      <c r="LC336" s="103" t="n">
        <v>13.1</v>
      </c>
      <c r="LD336" s="103" t="n">
        <v>14.2</v>
      </c>
      <c r="LE336" s="103" t="n">
        <v>14.5</v>
      </c>
      <c r="LF336" s="108" t="n">
        <f aca="false">(LF334+LF335)/2</f>
        <v>10.05</v>
      </c>
      <c r="LG336" s="103" t="n">
        <v>7.7</v>
      </c>
      <c r="LH336" s="103" t="n">
        <v>4.4</v>
      </c>
      <c r="LI336" s="103" t="n">
        <v>4.5</v>
      </c>
      <c r="LJ336" s="103" t="n">
        <v>5.6</v>
      </c>
      <c r="LK336" s="103" t="n">
        <v>7.7</v>
      </c>
      <c r="LL336" s="105" t="n">
        <f aca="false">(LL335+LL337)/2</f>
        <v>8.9</v>
      </c>
      <c r="LM336" s="105" t="n">
        <f aca="false">(LM335+LM337)/2</f>
        <v>12.3</v>
      </c>
      <c r="LN336" s="105" t="n">
        <f aca="false">(LN335+LN337)/2</f>
        <v>13.5</v>
      </c>
      <c r="LO336" s="104" t="n">
        <f aca="false">AVERAGE(LC336:LN336)</f>
        <v>9.70416666666667</v>
      </c>
      <c r="MA336" s="22" t="n">
        <v>1986</v>
      </c>
      <c r="MB336" s="106" t="s">
        <v>187</v>
      </c>
      <c r="MC336" s="103" t="n">
        <v>12.2</v>
      </c>
      <c r="MD336" s="103" t="n">
        <v>12.2</v>
      </c>
      <c r="ME336" s="103" t="n">
        <v>12.8</v>
      </c>
      <c r="MF336" s="103" t="n">
        <v>9.8</v>
      </c>
      <c r="MG336" s="103" t="n">
        <v>8.6</v>
      </c>
      <c r="MH336" s="103" t="n">
        <v>4.9</v>
      </c>
      <c r="MI336" s="103" t="n">
        <v>4.9</v>
      </c>
      <c r="MJ336" s="103" t="n">
        <v>4.7</v>
      </c>
      <c r="MK336" s="103" t="n">
        <v>6.6</v>
      </c>
      <c r="ML336" s="103" t="n">
        <v>6.9</v>
      </c>
      <c r="MM336" s="103" t="n">
        <v>9.3</v>
      </c>
      <c r="MN336" s="103" t="n">
        <v>10</v>
      </c>
      <c r="MO336" s="104" t="n">
        <f aca="false">AVERAGE(MC336:MN336)</f>
        <v>8.575</v>
      </c>
      <c r="MQ336" s="5" t="n">
        <f aca="false">MAX(MC336:MN336)</f>
        <v>12.8</v>
      </c>
      <c r="MR336" s="5" t="n">
        <f aca="false">MIN(MC336:MN336)</f>
        <v>4.7</v>
      </c>
      <c r="NA336" s="22" t="n">
        <v>1986</v>
      </c>
      <c r="NB336" s="106" t="s">
        <v>187</v>
      </c>
      <c r="NC336" s="103" t="n">
        <v>11.1</v>
      </c>
      <c r="ND336" s="103" t="n">
        <v>11.5</v>
      </c>
      <c r="NE336" s="103" t="n">
        <v>11.7</v>
      </c>
      <c r="NF336" s="103" t="n">
        <v>8.2</v>
      </c>
      <c r="NG336" s="103" t="n">
        <v>7</v>
      </c>
      <c r="NH336" s="103" t="n">
        <v>3.7</v>
      </c>
      <c r="NI336" s="103" t="n">
        <v>3.3</v>
      </c>
      <c r="NJ336" s="103" t="n">
        <v>3.8</v>
      </c>
      <c r="NK336" s="103" t="n">
        <v>5.9</v>
      </c>
      <c r="NL336" s="103" t="n">
        <v>6.2</v>
      </c>
      <c r="NM336" s="103" t="n">
        <v>8.5</v>
      </c>
      <c r="NN336" s="103" t="n">
        <v>10.3</v>
      </c>
      <c r="NO336" s="104" t="n">
        <f aca="false">AVERAGE(NC336:NN336)</f>
        <v>7.6</v>
      </c>
      <c r="OA336" s="22" t="n">
        <v>1986</v>
      </c>
      <c r="OB336" s="106" t="n">
        <v>1986</v>
      </c>
      <c r="OC336" s="103" t="n">
        <v>14.2</v>
      </c>
      <c r="OD336" s="103" t="n">
        <v>14</v>
      </c>
      <c r="OE336" s="103" t="n">
        <v>15.9</v>
      </c>
      <c r="OF336" s="103" t="n">
        <v>13</v>
      </c>
      <c r="OG336" s="103" t="n">
        <v>9.4</v>
      </c>
      <c r="OH336" s="103" t="n">
        <v>7.1</v>
      </c>
      <c r="OI336" s="103" t="n">
        <v>6.1</v>
      </c>
      <c r="OJ336" s="103" t="n">
        <v>7.6</v>
      </c>
      <c r="OK336" s="103" t="n">
        <v>8.8</v>
      </c>
      <c r="OL336" s="103" t="n">
        <v>10.5</v>
      </c>
      <c r="OM336" s="103" t="n">
        <v>13.1</v>
      </c>
      <c r="ON336" s="103" t="n">
        <v>14.1</v>
      </c>
      <c r="OO336" s="104" t="n">
        <f aca="false">AVERAGE(OC336:ON336)</f>
        <v>11.15</v>
      </c>
      <c r="OQ336" s="5" t="n">
        <f aca="false">MAX(OC336:ON336)</f>
        <v>15.9</v>
      </c>
      <c r="OR336" s="5" t="n">
        <f aca="false">MIN(OC336:ON336)</f>
        <v>6.1</v>
      </c>
      <c r="PA336" s="22" t="n">
        <v>1986</v>
      </c>
      <c r="PB336" s="106" t="s">
        <v>187</v>
      </c>
      <c r="PC336" s="103" t="n">
        <v>14.2</v>
      </c>
      <c r="PD336" s="103" t="n">
        <v>15.2</v>
      </c>
      <c r="PE336" s="103" t="n">
        <v>14.9</v>
      </c>
      <c r="PF336" s="103" t="n">
        <v>10</v>
      </c>
      <c r="PG336" s="103" t="n">
        <v>7.9</v>
      </c>
      <c r="PH336" s="103" t="n">
        <v>5.1</v>
      </c>
      <c r="PI336" s="103" t="n">
        <v>4.9</v>
      </c>
      <c r="PJ336" s="103" t="n">
        <v>5.2</v>
      </c>
      <c r="PK336" s="103" t="n">
        <v>7.3</v>
      </c>
      <c r="PL336" s="103" t="n">
        <v>8.9</v>
      </c>
      <c r="PM336" s="103" t="n">
        <v>11.9</v>
      </c>
      <c r="PN336" s="103" t="n">
        <v>13.8</v>
      </c>
      <c r="PO336" s="104" t="n">
        <f aca="false">AVERAGE(PC336:PN336)</f>
        <v>9.94166666666667</v>
      </c>
      <c r="QA336" s="22" t="n">
        <v>1986</v>
      </c>
      <c r="QB336" s="106" t="s">
        <v>187</v>
      </c>
      <c r="QC336" s="103" t="n">
        <v>10.4</v>
      </c>
      <c r="QD336" s="103" t="n">
        <v>11.5</v>
      </c>
      <c r="QE336" s="103" t="n">
        <v>11.8</v>
      </c>
      <c r="QF336" s="103" t="n">
        <v>7.8</v>
      </c>
      <c r="QG336" s="103" t="n">
        <v>7</v>
      </c>
      <c r="QH336" s="103" t="n">
        <v>4.1</v>
      </c>
      <c r="QI336" s="103" t="n">
        <v>4.2</v>
      </c>
      <c r="QJ336" s="103" t="n">
        <v>4.6</v>
      </c>
      <c r="QK336" s="103" t="n">
        <v>6</v>
      </c>
      <c r="QL336" s="103" t="n">
        <v>6.1</v>
      </c>
      <c r="QM336" s="103" t="n">
        <v>7.9</v>
      </c>
      <c r="QN336" s="103" t="n">
        <v>10.9</v>
      </c>
      <c r="QO336" s="104" t="n">
        <f aca="false">AVERAGE(QC336:QN336)</f>
        <v>7.69166666666667</v>
      </c>
      <c r="RA336" s="22" t="n">
        <v>1986</v>
      </c>
      <c r="RB336" s="106" t="s">
        <v>187</v>
      </c>
      <c r="RC336" s="105" t="n">
        <f aca="false">(RC335+RC337)/2</f>
        <v>7.1</v>
      </c>
      <c r="RD336" s="103" t="n">
        <v>7.4</v>
      </c>
      <c r="RE336" s="105" t="n">
        <f aca="false">(RE335+RE337)/2</f>
        <v>8.1</v>
      </c>
      <c r="RF336" s="105" t="n">
        <f aca="false">(RF335+RF337)/2</f>
        <v>4.9</v>
      </c>
      <c r="RG336" s="103" t="n">
        <v>2.9</v>
      </c>
      <c r="RH336" s="105" t="n">
        <f aca="false">(RH335+RH337)/2</f>
        <v>-0.05</v>
      </c>
      <c r="RI336" s="103" t="n">
        <v>-0.6</v>
      </c>
      <c r="RJ336" s="103" t="n">
        <v>1</v>
      </c>
      <c r="RK336" s="103" t="n">
        <v>3.6</v>
      </c>
      <c r="RL336" s="103" t="n">
        <v>3.8</v>
      </c>
      <c r="RM336" s="103" t="n">
        <v>5.7</v>
      </c>
      <c r="RN336" s="103" t="n">
        <v>6.6</v>
      </c>
      <c r="RO336" s="104" t="n">
        <f aca="false">AVERAGE(RC336:RN336)</f>
        <v>4.20416666666667</v>
      </c>
      <c r="SA336" s="22" t="n">
        <v>1986</v>
      </c>
      <c r="SB336" s="106" t="s">
        <v>187</v>
      </c>
      <c r="SC336" s="103" t="n">
        <v>9.2</v>
      </c>
      <c r="SD336" s="103" t="n">
        <v>11.1</v>
      </c>
      <c r="SE336" s="103" t="n">
        <v>11.2</v>
      </c>
      <c r="SF336" s="103" t="n">
        <v>7</v>
      </c>
      <c r="SG336" s="103" t="n">
        <v>4.5</v>
      </c>
      <c r="SH336" s="103" t="n">
        <v>0.4</v>
      </c>
      <c r="SI336" s="103" t="n">
        <v>2.3</v>
      </c>
      <c r="SJ336" s="103" t="n">
        <v>2.4</v>
      </c>
      <c r="SK336" s="103" t="n">
        <v>4.2</v>
      </c>
      <c r="SL336" s="103" t="n">
        <v>5.6</v>
      </c>
      <c r="SM336" s="103" t="n">
        <v>6.9</v>
      </c>
      <c r="SN336" s="103" t="n">
        <v>9.1</v>
      </c>
      <c r="SO336" s="104" t="n">
        <f aca="false">AVERAGE(SC336:SN336)</f>
        <v>6.15833333333333</v>
      </c>
      <c r="TA336" s="22" t="n">
        <v>1986</v>
      </c>
      <c r="TB336" s="106" t="s">
        <v>187</v>
      </c>
      <c r="TC336" s="103" t="n">
        <v>11</v>
      </c>
      <c r="TD336" s="103" t="n">
        <v>11.3</v>
      </c>
      <c r="TE336" s="103" t="n">
        <v>11.1</v>
      </c>
      <c r="TF336" s="103" t="n">
        <v>7.9</v>
      </c>
      <c r="TG336" s="103" t="n">
        <v>6.1</v>
      </c>
      <c r="TH336" s="103" t="n">
        <v>4</v>
      </c>
      <c r="TI336" s="103" t="n">
        <v>3.3</v>
      </c>
      <c r="TJ336" s="103" t="n">
        <v>3.8</v>
      </c>
      <c r="TK336" s="103" t="n">
        <v>6.2</v>
      </c>
      <c r="TL336" s="103" t="n">
        <v>6</v>
      </c>
      <c r="TM336" s="103" t="n">
        <v>8.8</v>
      </c>
      <c r="TN336" s="103" t="n">
        <v>10.3</v>
      </c>
      <c r="TO336" s="104" t="n">
        <f aca="false">AVERAGE(TC336:TN336)</f>
        <v>7.48333333333333</v>
      </c>
      <c r="UA336" s="22" t="n">
        <v>1986</v>
      </c>
      <c r="UB336" s="106" t="s">
        <v>187</v>
      </c>
      <c r="UC336" s="103" t="n">
        <v>11.5</v>
      </c>
      <c r="UD336" s="103" t="n">
        <v>12.1</v>
      </c>
      <c r="UE336" s="103" t="n">
        <v>12.9</v>
      </c>
      <c r="UF336" s="103" t="n">
        <v>9</v>
      </c>
      <c r="UG336" s="103" t="n">
        <v>6.7</v>
      </c>
      <c r="UH336" s="103" t="n">
        <v>3.1</v>
      </c>
      <c r="UI336" s="103" t="n">
        <v>3.7</v>
      </c>
      <c r="UJ336" s="103" t="n">
        <v>4.2</v>
      </c>
      <c r="UK336" s="103" t="n">
        <v>6</v>
      </c>
      <c r="UL336" s="103" t="n">
        <v>7</v>
      </c>
      <c r="UM336" s="103" t="n">
        <v>9.3</v>
      </c>
      <c r="UN336" s="103" t="n">
        <v>10.8</v>
      </c>
      <c r="UO336" s="104" t="n">
        <f aca="false">AVERAGE(UC336:UN336)</f>
        <v>8.025</v>
      </c>
      <c r="VA336" s="22" t="n">
        <v>1986</v>
      </c>
      <c r="VB336" s="106" t="s">
        <v>187</v>
      </c>
      <c r="VC336" s="103" t="n">
        <v>10.7</v>
      </c>
      <c r="VD336" s="103" t="n">
        <v>12.1</v>
      </c>
      <c r="VE336" s="103" t="n">
        <v>12.4</v>
      </c>
      <c r="VF336" s="105" t="n">
        <f aca="false">(VF335+VF337)/2</f>
        <v>9.7</v>
      </c>
      <c r="VG336" s="103" t="n">
        <v>7.8</v>
      </c>
      <c r="VH336" s="103" t="n">
        <v>5</v>
      </c>
      <c r="VI336" s="103" t="n">
        <v>4.4</v>
      </c>
      <c r="VJ336" s="103" t="n">
        <v>5</v>
      </c>
      <c r="VK336" s="105" t="n">
        <f aca="false">(VK335+VK337)/2</f>
        <v>6</v>
      </c>
      <c r="VL336" s="105" t="n">
        <f aca="false">(VL335+VL337)/2</f>
        <v>7.6</v>
      </c>
      <c r="VM336" s="105" t="n">
        <f aca="false">(VM335+VM337)/2</f>
        <v>10.15</v>
      </c>
      <c r="VN336" s="105" t="n">
        <f aca="false">(VN335+VN337)/2</f>
        <v>10.55</v>
      </c>
      <c r="VO336" s="104" t="n">
        <f aca="false">AVERAGE(VC336:VN336)</f>
        <v>8.45</v>
      </c>
      <c r="WA336" s="22" t="n">
        <v>1986</v>
      </c>
      <c r="WB336" s="106" t="s">
        <v>187</v>
      </c>
      <c r="WC336" s="103" t="n">
        <v>13.4</v>
      </c>
      <c r="WD336" s="103" t="n">
        <v>14.7</v>
      </c>
      <c r="WE336" s="103" t="n">
        <v>14.6</v>
      </c>
      <c r="WF336" s="103" t="n">
        <v>9.6</v>
      </c>
      <c r="WG336" s="103" t="n">
        <v>7.8</v>
      </c>
      <c r="WH336" s="103" t="n">
        <v>4.9</v>
      </c>
      <c r="WI336" s="103" t="n">
        <v>4.7</v>
      </c>
      <c r="WJ336" s="103" t="n">
        <v>5.8</v>
      </c>
      <c r="WK336" s="103" t="n">
        <v>7.1</v>
      </c>
      <c r="WL336" s="103" t="n">
        <v>8.8</v>
      </c>
      <c r="WM336" s="103" t="n">
        <v>11</v>
      </c>
      <c r="WN336" s="103" t="n">
        <v>13</v>
      </c>
      <c r="WO336" s="104" t="n">
        <f aca="false">AVERAGE(WC336:WN336)</f>
        <v>9.61666666666667</v>
      </c>
      <c r="XA336" s="22" t="n">
        <v>1986</v>
      </c>
      <c r="XB336" s="106" t="s">
        <v>187</v>
      </c>
      <c r="XC336" s="108" t="n">
        <f aca="false">(XC334+XC335)/2</f>
        <v>14.25</v>
      </c>
      <c r="XD336" s="103" t="n">
        <v>13.4</v>
      </c>
      <c r="XE336" s="108" t="n">
        <f aca="false">(XE334+XE335)/2</f>
        <v>12.25</v>
      </c>
      <c r="XF336" s="103" t="n">
        <v>8.4</v>
      </c>
      <c r="XG336" s="105" t="n">
        <f aca="false">(XG335+XG337)/2</f>
        <v>4.35</v>
      </c>
      <c r="XH336" s="105" t="n">
        <f aca="false">(XH335+XH337)/2</f>
        <v>3.3</v>
      </c>
      <c r="XI336" s="103" t="n">
        <v>3.4</v>
      </c>
      <c r="XJ336" s="103" t="n">
        <v>4.3</v>
      </c>
      <c r="XK336" s="103" t="n">
        <v>6.8</v>
      </c>
      <c r="XL336" s="105" t="n">
        <f aca="false">(XL335+XL337)/2</f>
        <v>7.35</v>
      </c>
      <c r="XM336" s="105" t="n">
        <f aca="false">(XM335+XM337)/2</f>
        <v>10.9</v>
      </c>
      <c r="XN336" s="105" t="n">
        <f aca="false">(XN335+XN337)/2</f>
        <v>12.5</v>
      </c>
      <c r="XO336" s="104" t="n">
        <f aca="false">AVERAGE(XC336:XN336)</f>
        <v>8.43333333333333</v>
      </c>
      <c r="YA336" s="22" t="n">
        <v>1986</v>
      </c>
      <c r="YB336" s="106" t="s">
        <v>187</v>
      </c>
      <c r="YC336" s="103" t="n">
        <v>10.3</v>
      </c>
      <c r="YD336" s="103" t="n">
        <v>10.3</v>
      </c>
      <c r="YE336" s="103" t="n">
        <v>10.8</v>
      </c>
      <c r="YF336" s="103" t="n">
        <v>9.3</v>
      </c>
      <c r="YG336" s="103" t="n">
        <v>8.4</v>
      </c>
      <c r="YH336" s="103" t="n">
        <v>5.9</v>
      </c>
      <c r="YI336" s="103" t="n">
        <v>5.3</v>
      </c>
      <c r="YJ336" s="103" t="n">
        <v>6</v>
      </c>
      <c r="YK336" s="103" t="n">
        <v>7.1</v>
      </c>
      <c r="YL336" s="103" t="n">
        <v>6.8</v>
      </c>
      <c r="YM336" s="103" t="n">
        <v>8.4</v>
      </c>
      <c r="YN336" s="103" t="n">
        <v>9.1</v>
      </c>
      <c r="YO336" s="104" t="n">
        <f aca="false">AVERAGE(YC336:YN336)</f>
        <v>8.14166666666667</v>
      </c>
      <c r="ZA336" s="22" t="n">
        <v>1986</v>
      </c>
      <c r="ZB336" s="106" t="s">
        <v>187</v>
      </c>
      <c r="ZC336" s="103" t="n">
        <v>14.2</v>
      </c>
      <c r="ZD336" s="103" t="n">
        <v>14.9</v>
      </c>
      <c r="ZE336" s="103" t="n">
        <v>14.9</v>
      </c>
      <c r="ZF336" s="103" t="n">
        <v>12.5</v>
      </c>
      <c r="ZG336" s="103" t="n">
        <v>12</v>
      </c>
      <c r="ZH336" s="103" t="n">
        <v>9.3</v>
      </c>
      <c r="ZI336" s="103" t="n">
        <v>8.5</v>
      </c>
      <c r="ZJ336" s="103" t="n">
        <v>9.2</v>
      </c>
      <c r="ZK336" s="103" t="n">
        <v>9.5</v>
      </c>
      <c r="ZL336" s="103" t="n">
        <v>9.8</v>
      </c>
      <c r="ZM336" s="103" t="n">
        <v>11.9</v>
      </c>
      <c r="ZN336" s="103" t="n">
        <v>12.5</v>
      </c>
      <c r="ZO336" s="104" t="n">
        <f aca="false">AVERAGE(ZC336:ZN336)</f>
        <v>11.6</v>
      </c>
      <c r="AAA336" s="36" t="n">
        <f aca="false">(OO336+EO336)/2</f>
        <v>10.8791666666667</v>
      </c>
      <c r="AAB336" s="37" t="n">
        <f aca="false">(HO336+ZO336+RO336+GO336)/4</f>
        <v>8.959375</v>
      </c>
      <c r="AAC336" s="38" t="n">
        <f aca="false">(JO336+PO336+TO336+QO336+YO336+AO336+BO336+KO336+NO336+UO336+WO336)/11</f>
        <v>7.98522727272727</v>
      </c>
      <c r="ABA336" s="147" t="n">
        <f aca="false">MAX(OC336:ON336, EC336:EN336)</f>
        <v>15.9</v>
      </c>
      <c r="ABB336" s="147" t="n">
        <f aca="false">MIN(EC336:EN336,OC336:ON336)</f>
        <v>6.1</v>
      </c>
      <c r="ABC336" s="148" t="n">
        <f aca="false">MAX(HC336:HN336,ZC336:ZN336,RC336:RN336,GC336:GN336)</f>
        <v>16.2</v>
      </c>
      <c r="ABD336" s="144" t="n">
        <f aca="false">MIN(HC336:HN336,ZC336:ZN336,GC336:GN336)</f>
        <v>2.6</v>
      </c>
      <c r="ABE336" s="145" t="n">
        <f aca="false">MAX(JC336:JN336,PC336:PN336,TC336:TN336,QC336:QN336,YC336:YN336,AC336:AN336,BC336:BN336,KC336:KN336,NC336:NN336,UC336:UN336,WC336:WN336)</f>
        <v>15.2</v>
      </c>
      <c r="ABF336" s="145" t="n">
        <f aca="false">MIN(JC336:JN336,PC336:PN336,TC336:TN336,QC336:QN336,YC336:YN336,AC336:AN336,BC336:BN336,KC336:KN336,NC336:NN336,UC336:UN336,WC336:WN336)</f>
        <v>3</v>
      </c>
    </row>
    <row r="337" customFormat="false" ht="12.9" hidden="false" customHeight="false" outlineLevel="0" collapsed="false">
      <c r="A337" s="97"/>
      <c r="B337" s="11" t="n">
        <f aca="false">AVERAGE(AO337,BO337,CO337,DO337,EO337,FO337,GO337,HO337,IO337,JO337,KO337,LO337,MO337,NO337,OO337,PO337,QO337,RO337,SO337,TO337,UO337,VO337,WO337,XO337,YO337,ZO337)</f>
        <v>8.34919871794872</v>
      </c>
      <c r="C337" s="98" t="n">
        <f aca="false">AVERAGE(B333:B337)</f>
        <v>8.52352564102564</v>
      </c>
      <c r="D337" s="99" t="n">
        <f aca="false">AVERAGE(B328:B337)</f>
        <v>8.79403044871795</v>
      </c>
      <c r="E337" s="11" t="n">
        <f aca="false">AVERAGE(B318:B337)</f>
        <v>8.87054086538462</v>
      </c>
      <c r="F337" s="100" t="n">
        <f aca="false">AVERAGE(B288:B337)</f>
        <v>8.74664998543124</v>
      </c>
      <c r="G337" s="3" t="n">
        <f aca="false">MAX(AC337:AN337,BC337:BN337,CC337:CN337,DC337:DN337,EC337:EN337,FC337:FN337,GC337:GN337,HC337:HN337,IC337:IN337,JC337:JN337,KC337:KN337,LC337:LN337,MC337:MN337,NC337:NN337,OC337:ON337,PC337:PN337,QC337:QN337,RC337:RN337,SC337:SN337,TC337:TN337,UC337:UN337,VC337:VN337,WC337:WN337,XC337:XN337,YC337:YN337,ZC337:ZN337,)</f>
        <v>16.1</v>
      </c>
      <c r="H337" s="19" t="n">
        <f aca="false">MEDIAN(AC337:AN337,BC337:BN337,CC337:CN337,DC337:DN337,EC337:EN337,FC337:FN337,GC337:GN337,HC337:HN337,IC337:IN337,JC337:JN337,KC337:KN337,LC337:LN337,MC337:MN337,NC337:NN337,OC337:ON337,PC337:PN337,QC337:QN337,RC337:RN337,SC337:SN337,TC337:TN337,UC337:UN337,VC337:VN337,WC337:WN337,XC337:XN337,YC337:YN337,ZC337:ZN337,)</f>
        <v>8.6</v>
      </c>
      <c r="I337" s="5" t="n">
        <f aca="false">MIN(AC337:AN337,BC337:BN337,CC337:CN337,DC337:DN337,EC337:EN337,FC337:FN337,GC337:GN337,HC337:HN337,IC337:IN337,JC337:JN337,KC337:KN337,LC337:LN337,MC337:MN337,NC337:NN337,OC337:ON337,PC337:PN337,QC337:QN337,RC337:RN337,SC337:SN337,TC337:TN337,UC337:UN337,VC337:VN337,WC337:WN337,XC337:XN337,YC337:YN337,ZC337:ZN337)</f>
        <v>-1.9</v>
      </c>
      <c r="J337" s="5" t="n">
        <f aca="false">MIN(AC337:AN337,BC337:BN337,CC337:CN337,DC337:DN337,EC337:EN337,FC337:FN337,GC337:GN337,HC337:HN337,IC337:IN337,JC337:JN337,KC337:KN337,LC337:LN337,MC337:MN337,NC337:NN337,OC337:ON337,PC337:PN337,QC337:QN337,SC337:SN337,TC337:TN337,UC337:UN337,VC337:VN337,WC337:WN337,XC337:XN337,YC337:YN337,ZC337:ZN337)</f>
        <v>0.2</v>
      </c>
      <c r="K337" s="101" t="n">
        <f aca="false">(G337+I337)/2</f>
        <v>7.1</v>
      </c>
      <c r="AB337" s="102" t="n">
        <v>1987</v>
      </c>
      <c r="AC337" s="103" t="n">
        <v>8.2</v>
      </c>
      <c r="AD337" s="103" t="n">
        <v>9.1</v>
      </c>
      <c r="AE337" s="103" t="n">
        <v>8.4</v>
      </c>
      <c r="AF337" s="103" t="n">
        <v>7.3</v>
      </c>
      <c r="AG337" s="103" t="n">
        <v>6.5</v>
      </c>
      <c r="AH337" s="103" t="n">
        <v>4.5</v>
      </c>
      <c r="AI337" s="103" t="n">
        <v>3</v>
      </c>
      <c r="AJ337" s="103" t="n">
        <v>3.8</v>
      </c>
      <c r="AK337" s="103" t="n">
        <v>4.7</v>
      </c>
      <c r="AL337" s="103" t="n">
        <v>5.4</v>
      </c>
      <c r="AM337" s="103" t="n">
        <v>8.9</v>
      </c>
      <c r="AN337" s="103" t="n">
        <v>8.4</v>
      </c>
      <c r="AO337" s="104" t="n">
        <f aca="false">AVERAGE(AC337:AN337)</f>
        <v>6.51666666666667</v>
      </c>
      <c r="BA337" s="22" t="n">
        <v>1987</v>
      </c>
      <c r="BB337" s="106" t="s">
        <v>188</v>
      </c>
      <c r="BC337" s="103" t="n">
        <v>10.7</v>
      </c>
      <c r="BD337" s="103" t="n">
        <v>11.9</v>
      </c>
      <c r="BE337" s="103" t="n">
        <v>10.2</v>
      </c>
      <c r="BF337" s="103" t="n">
        <v>8.7</v>
      </c>
      <c r="BG337" s="103" t="n">
        <v>7.2</v>
      </c>
      <c r="BH337" s="103" t="n">
        <v>4.2</v>
      </c>
      <c r="BI337" s="103" t="n">
        <v>2.8</v>
      </c>
      <c r="BJ337" s="103" t="n">
        <v>5.1</v>
      </c>
      <c r="BK337" s="103" t="n">
        <v>6.5</v>
      </c>
      <c r="BL337" s="103" t="n">
        <v>6.6</v>
      </c>
      <c r="BM337" s="103" t="n">
        <v>9.9</v>
      </c>
      <c r="BN337" s="103" t="n">
        <v>10.2</v>
      </c>
      <c r="BO337" s="104" t="n">
        <f aca="false">AVERAGE(BC337:BN337)</f>
        <v>7.83333333333333</v>
      </c>
      <c r="CA337" s="22" t="n">
        <v>1987</v>
      </c>
      <c r="CB337" s="106" t="s">
        <v>188</v>
      </c>
      <c r="CC337" s="103" t="n">
        <v>7.3</v>
      </c>
      <c r="CD337" s="103" t="n">
        <v>9</v>
      </c>
      <c r="CE337" s="103" t="n">
        <v>7</v>
      </c>
      <c r="CF337" s="103" t="n">
        <v>6.9</v>
      </c>
      <c r="CG337" s="103" t="n">
        <v>5.5</v>
      </c>
      <c r="CH337" s="103" t="n">
        <v>4.1</v>
      </c>
      <c r="CI337" s="103" t="n">
        <v>2.3</v>
      </c>
      <c r="CJ337" s="103" t="n">
        <v>3.1</v>
      </c>
      <c r="CK337" s="103" t="n">
        <v>3.8</v>
      </c>
      <c r="CL337" s="103" t="n">
        <v>4.7</v>
      </c>
      <c r="CM337" s="103" t="n">
        <v>7.6</v>
      </c>
      <c r="CN337" s="103" t="n">
        <v>8.2</v>
      </c>
      <c r="CO337" s="104" t="n">
        <f aca="false">AVERAGE(CC337:CN337)</f>
        <v>5.79166666666667</v>
      </c>
      <c r="DA337" s="22" t="n">
        <v>1987</v>
      </c>
      <c r="DB337" s="106" t="s">
        <v>188</v>
      </c>
      <c r="DC337" s="105" t="n">
        <f aca="false">(DC336+DC338)/2</f>
        <v>14.3</v>
      </c>
      <c r="DD337" s="103" t="n">
        <v>13.8</v>
      </c>
      <c r="DE337" s="105" t="n">
        <f aca="false">(DE336+DE338)/2</f>
        <v>13</v>
      </c>
      <c r="DF337" s="105" t="n">
        <f aca="false">(DF336+DF338)/2</f>
        <v>9.85</v>
      </c>
      <c r="DG337" s="105" t="n">
        <f aca="false">(DG336+DG338)/2</f>
        <v>7.35</v>
      </c>
      <c r="DH337" s="105" t="n">
        <f aca="false">(DH336+DH338)/2</f>
        <v>3.1</v>
      </c>
      <c r="DI337" s="105" t="n">
        <f aca="false">(DI336+DI338)/2</f>
        <v>3.3</v>
      </c>
      <c r="DJ337" s="105" t="n">
        <f aca="false">(DJ336+DJ338)/2</f>
        <v>4.2</v>
      </c>
      <c r="DK337" s="108" t="n">
        <f aca="false">(DK338+DK339)/2</f>
        <v>5.45</v>
      </c>
      <c r="DL337" s="103" t="n">
        <v>7.2</v>
      </c>
      <c r="DM337" s="103" t="n">
        <v>11</v>
      </c>
      <c r="DN337" s="103" t="n">
        <v>12.6</v>
      </c>
      <c r="DO337" s="104" t="n">
        <f aca="false">AVERAGE(DC337:DN337)</f>
        <v>8.7625</v>
      </c>
      <c r="EA337" s="22" t="n">
        <v>1987</v>
      </c>
      <c r="EB337" s="106" t="s">
        <v>188</v>
      </c>
      <c r="EC337" s="103" t="n">
        <v>11.5</v>
      </c>
      <c r="ED337" s="103" t="n">
        <v>12.9</v>
      </c>
      <c r="EE337" s="103" t="n">
        <v>12.4</v>
      </c>
      <c r="EF337" s="103" t="n">
        <v>12.6</v>
      </c>
      <c r="EG337" s="103" t="n">
        <v>10.5</v>
      </c>
      <c r="EH337" s="103" t="n">
        <v>9.4</v>
      </c>
      <c r="EI337" s="103" t="n">
        <v>7.7</v>
      </c>
      <c r="EJ337" s="103" t="n">
        <v>8.2</v>
      </c>
      <c r="EK337" s="103" t="n">
        <v>9.7</v>
      </c>
      <c r="EL337" s="103" t="n">
        <v>10</v>
      </c>
      <c r="EM337" s="103" t="n">
        <v>12.3</v>
      </c>
      <c r="EN337" s="103" t="n">
        <v>12</v>
      </c>
      <c r="EO337" s="104" t="n">
        <f aca="false">AVERAGE(EC337:EN337)</f>
        <v>10.7666666666667</v>
      </c>
      <c r="FA337" s="22" t="n">
        <v>1987</v>
      </c>
      <c r="FB337" s="106" t="s">
        <v>188</v>
      </c>
      <c r="FC337" s="110" t="n">
        <v>11.2</v>
      </c>
      <c r="FD337" s="110" t="n">
        <v>11.7</v>
      </c>
      <c r="FE337" s="110" t="n">
        <v>13.5</v>
      </c>
      <c r="FF337" s="110" t="n">
        <v>8.6</v>
      </c>
      <c r="FG337" s="110" t="n">
        <v>5.3</v>
      </c>
      <c r="FH337" s="110" t="n">
        <v>2.7</v>
      </c>
      <c r="FI337" s="110" t="n">
        <v>1.4</v>
      </c>
      <c r="FJ337" s="110" t="n">
        <v>4.6</v>
      </c>
      <c r="FK337" s="110" t="n">
        <v>4.3</v>
      </c>
      <c r="FL337" s="103" t="n">
        <v>5.9</v>
      </c>
      <c r="FM337" s="103" t="n">
        <v>10.2</v>
      </c>
      <c r="FN337" s="103" t="n">
        <v>10.3</v>
      </c>
      <c r="FO337" s="104" t="n">
        <f aca="false">AVERAGE(FC337:FN337)</f>
        <v>7.475</v>
      </c>
      <c r="GA337" s="22" t="n">
        <v>1987</v>
      </c>
      <c r="GB337" s="106" t="s">
        <v>188</v>
      </c>
      <c r="GC337" s="103" t="n">
        <v>11.3</v>
      </c>
      <c r="GD337" s="103" t="n">
        <v>12.4</v>
      </c>
      <c r="GE337" s="103" t="n">
        <v>9.4</v>
      </c>
      <c r="GF337" s="103" t="n">
        <v>8.6</v>
      </c>
      <c r="GG337" s="103" t="n">
        <v>6.7</v>
      </c>
      <c r="GH337" s="103" t="n">
        <v>4.8</v>
      </c>
      <c r="GI337" s="103" t="n">
        <v>2.6</v>
      </c>
      <c r="GJ337" s="103" t="n">
        <v>5.5</v>
      </c>
      <c r="GK337" s="103" t="n">
        <v>5.7</v>
      </c>
      <c r="GL337" s="103" t="n">
        <v>6.7</v>
      </c>
      <c r="GM337" s="103" t="n">
        <v>11.6</v>
      </c>
      <c r="GN337" s="103" t="n">
        <v>11.9</v>
      </c>
      <c r="GO337" s="104" t="n">
        <f aca="false">AVERAGE(GC337:GN337)</f>
        <v>8.1</v>
      </c>
      <c r="HA337" s="22" t="n">
        <v>1987</v>
      </c>
      <c r="HB337" s="106" t="s">
        <v>188</v>
      </c>
      <c r="HC337" s="103" t="n">
        <v>15</v>
      </c>
      <c r="HD337" s="103" t="n">
        <v>15.8</v>
      </c>
      <c r="HE337" s="103" t="n">
        <v>13.7</v>
      </c>
      <c r="HF337" s="103" t="n">
        <v>13</v>
      </c>
      <c r="HG337" s="103" t="n">
        <v>11.3</v>
      </c>
      <c r="HH337" s="103" t="n">
        <v>9.8</v>
      </c>
      <c r="HI337" s="103" t="n">
        <v>7</v>
      </c>
      <c r="HJ337" s="103" t="n">
        <v>8.7</v>
      </c>
      <c r="HK337" s="103" t="n">
        <v>9.9</v>
      </c>
      <c r="HL337" s="103" t="n">
        <v>10.9</v>
      </c>
      <c r="HM337" s="103" t="n">
        <v>13.2</v>
      </c>
      <c r="HN337" s="103" t="n">
        <v>14.1</v>
      </c>
      <c r="HO337" s="104" t="n">
        <f aca="false">AVERAGE(HC337:HN337)</f>
        <v>11.8666666666667</v>
      </c>
      <c r="IA337" s="22" t="n">
        <v>1987</v>
      </c>
      <c r="IB337" s="106" t="s">
        <v>188</v>
      </c>
      <c r="IC337" s="103" t="n">
        <v>11.5</v>
      </c>
      <c r="ID337" s="103" t="n">
        <v>12.4</v>
      </c>
      <c r="IE337" s="103" t="n">
        <v>11.1</v>
      </c>
      <c r="IF337" s="103" t="n">
        <v>10.7</v>
      </c>
      <c r="IG337" s="103" t="n">
        <v>8.6</v>
      </c>
      <c r="IH337" s="103" t="n">
        <v>7.4</v>
      </c>
      <c r="II337" s="103" t="n">
        <v>5.3</v>
      </c>
      <c r="IJ337" s="103" t="n">
        <v>6.5</v>
      </c>
      <c r="IK337" s="103" t="n">
        <v>7.9</v>
      </c>
      <c r="IL337" s="103" t="n">
        <v>8.6</v>
      </c>
      <c r="IM337" s="103" t="n">
        <v>11.3</v>
      </c>
      <c r="IN337" s="103" t="n">
        <v>12</v>
      </c>
      <c r="IO337" s="104" t="n">
        <f aca="false">AVERAGE(IC337:IN337)</f>
        <v>9.44166666666667</v>
      </c>
      <c r="JA337" s="22" t="n">
        <v>1987</v>
      </c>
      <c r="JB337" s="106" t="s">
        <v>188</v>
      </c>
      <c r="JC337" s="103" t="n">
        <v>7.8</v>
      </c>
      <c r="JD337" s="103" t="n">
        <v>9.2</v>
      </c>
      <c r="JE337" s="103" t="n">
        <v>8.3</v>
      </c>
      <c r="JF337" s="103" t="n">
        <v>8.6</v>
      </c>
      <c r="JG337" s="103" t="n">
        <v>7.2</v>
      </c>
      <c r="JH337" s="103" t="n">
        <v>5.2</v>
      </c>
      <c r="JI337" s="103" t="n">
        <v>3.3</v>
      </c>
      <c r="JJ337" s="103" t="n">
        <v>4.5</v>
      </c>
      <c r="JK337" s="103" t="n">
        <v>6.2</v>
      </c>
      <c r="JL337" s="103" t="n">
        <v>5.6</v>
      </c>
      <c r="JM337" s="103" t="n">
        <v>8.6</v>
      </c>
      <c r="JN337" s="103" t="n">
        <v>8.6</v>
      </c>
      <c r="JO337" s="104" t="n">
        <f aca="false">AVERAGE(JC337:JN337)</f>
        <v>6.925</v>
      </c>
      <c r="KA337" s="22" t="n">
        <v>1987</v>
      </c>
      <c r="KB337" s="106" t="s">
        <v>188</v>
      </c>
      <c r="KC337" s="110" t="n">
        <v>11.4</v>
      </c>
      <c r="KD337" s="110" t="n">
        <v>11.7</v>
      </c>
      <c r="KE337" s="110" t="n">
        <v>13.2</v>
      </c>
      <c r="KF337" s="110" t="n">
        <v>9.1</v>
      </c>
      <c r="KG337" s="110" t="n">
        <v>5.8</v>
      </c>
      <c r="KH337" s="110" t="n">
        <v>3.6</v>
      </c>
      <c r="KI337" s="110" t="n">
        <v>2.3</v>
      </c>
      <c r="KJ337" s="110" t="n">
        <v>5.8</v>
      </c>
      <c r="KK337" s="110" t="n">
        <v>4.6</v>
      </c>
      <c r="KL337" s="103" t="n">
        <v>5.6</v>
      </c>
      <c r="KM337" s="103" t="n">
        <v>10.2</v>
      </c>
      <c r="KN337" s="103" t="n">
        <v>11</v>
      </c>
      <c r="KO337" s="104" t="n">
        <f aca="false">AVERAGE(KC337:KN337)</f>
        <v>7.85833333333333</v>
      </c>
      <c r="LA337" s="22" t="n">
        <v>1987</v>
      </c>
      <c r="LB337" s="106" t="s">
        <v>188</v>
      </c>
      <c r="LC337" s="105" t="n">
        <f aca="false">(LC336+LC338)/2</f>
        <v>14.9</v>
      </c>
      <c r="LD337" s="105" t="n">
        <f aca="false">(LD336+LD338)/2</f>
        <v>14</v>
      </c>
      <c r="LE337" s="105" t="n">
        <f aca="false">(LE336+LE338)/2</f>
        <v>14.05</v>
      </c>
      <c r="LF337" s="108" t="n">
        <f aca="false">(LF338+LF339)/2</f>
        <v>11.3</v>
      </c>
      <c r="LG337" s="105" t="n">
        <f aca="false">(LG336+LG338)/2</f>
        <v>8.8</v>
      </c>
      <c r="LH337" s="105" t="n">
        <f aca="false">(LH336+LH338)/2</f>
        <v>5.1</v>
      </c>
      <c r="LI337" s="105" t="n">
        <f aca="false">(LI336+LI338)/2</f>
        <v>5.05</v>
      </c>
      <c r="LJ337" s="105" t="n">
        <f aca="false">(LJ336+LJ338)/2</f>
        <v>5.55</v>
      </c>
      <c r="LK337" s="105" t="n">
        <f aca="false">(LK336+LK338)/2</f>
        <v>7.75</v>
      </c>
      <c r="LL337" s="103" t="n">
        <v>8.1</v>
      </c>
      <c r="LM337" s="103" t="n">
        <v>12.6</v>
      </c>
      <c r="LN337" s="103" t="n">
        <v>13.1</v>
      </c>
      <c r="LO337" s="104" t="n">
        <f aca="false">AVERAGE(LC337:LN337)</f>
        <v>10.025</v>
      </c>
      <c r="MA337" s="22" t="n">
        <v>1987</v>
      </c>
      <c r="MB337" s="106" t="s">
        <v>188</v>
      </c>
      <c r="MC337" s="103" t="n">
        <v>10.7</v>
      </c>
      <c r="MD337" s="103" t="n">
        <v>11.6</v>
      </c>
      <c r="ME337" s="103" t="n">
        <v>10.5</v>
      </c>
      <c r="MF337" s="103" t="n">
        <v>9.7</v>
      </c>
      <c r="MG337" s="103" t="n">
        <v>8.4</v>
      </c>
      <c r="MH337" s="103" t="n">
        <v>6.4</v>
      </c>
      <c r="MI337" s="103" t="n">
        <v>4.4</v>
      </c>
      <c r="MJ337" s="103" t="n">
        <v>6.1</v>
      </c>
      <c r="MK337" s="103" t="n">
        <v>7.2</v>
      </c>
      <c r="ML337" s="103" t="n">
        <v>8.5</v>
      </c>
      <c r="MM337" s="103" t="n">
        <v>11.6</v>
      </c>
      <c r="MN337" s="103" t="n">
        <v>12</v>
      </c>
      <c r="MO337" s="104" t="n">
        <f aca="false">AVERAGE(MC337:MN337)</f>
        <v>8.925</v>
      </c>
      <c r="MQ337" s="5" t="n">
        <f aca="false">MAX(MC337:MN337)</f>
        <v>12</v>
      </c>
      <c r="MR337" s="5" t="n">
        <f aca="false">MIN(MC337:MN337)</f>
        <v>4.4</v>
      </c>
      <c r="NA337" s="22" t="n">
        <v>1987</v>
      </c>
      <c r="NB337" s="106" t="s">
        <v>188</v>
      </c>
      <c r="NC337" s="103" t="n">
        <v>10.7</v>
      </c>
      <c r="ND337" s="103" t="n">
        <v>11.7</v>
      </c>
      <c r="NE337" s="103" t="n">
        <v>9.9</v>
      </c>
      <c r="NF337" s="103" t="n">
        <v>8.6</v>
      </c>
      <c r="NG337" s="103" t="n">
        <v>6.6</v>
      </c>
      <c r="NH337" s="103" t="n">
        <v>4.9</v>
      </c>
      <c r="NI337" s="103" t="n">
        <v>3.4</v>
      </c>
      <c r="NJ337" s="103" t="n">
        <v>4.8</v>
      </c>
      <c r="NK337" s="103" t="n">
        <v>5.3</v>
      </c>
      <c r="NL337" s="103" t="n">
        <v>6.9</v>
      </c>
      <c r="NM337" s="103" t="n">
        <v>10.2</v>
      </c>
      <c r="NN337" s="103" t="n">
        <v>10.9</v>
      </c>
      <c r="NO337" s="104" t="n">
        <f aca="false">AVERAGE(NC337:NN337)</f>
        <v>7.825</v>
      </c>
      <c r="OA337" s="22" t="n">
        <v>1987</v>
      </c>
      <c r="OB337" s="106" t="n">
        <v>1987</v>
      </c>
      <c r="OC337" s="103" t="n">
        <v>13.8</v>
      </c>
      <c r="OD337" s="103" t="n">
        <v>14.2</v>
      </c>
      <c r="OE337" s="103" t="n">
        <v>14.7</v>
      </c>
      <c r="OF337" s="103" t="n">
        <v>11.7</v>
      </c>
      <c r="OG337" s="103" t="n">
        <v>10.3</v>
      </c>
      <c r="OH337" s="103" t="n">
        <v>7.5</v>
      </c>
      <c r="OI337" s="103" t="n">
        <v>7</v>
      </c>
      <c r="OJ337" s="103" t="n">
        <v>7.4</v>
      </c>
      <c r="OK337" s="103" t="n">
        <v>8.9</v>
      </c>
      <c r="OL337" s="103" t="n">
        <v>9.7</v>
      </c>
      <c r="OM337" s="103" t="n">
        <v>11.8</v>
      </c>
      <c r="ON337" s="103" t="n">
        <v>12.9</v>
      </c>
      <c r="OO337" s="104" t="n">
        <f aca="false">AVERAGE(OC337:ON337)</f>
        <v>10.825</v>
      </c>
      <c r="OQ337" s="5" t="n">
        <f aca="false">MAX(OC337:ON337)</f>
        <v>14.7</v>
      </c>
      <c r="OR337" s="5" t="n">
        <f aca="false">MIN(OC337:ON337)</f>
        <v>7</v>
      </c>
      <c r="PA337" s="22" t="n">
        <v>1987</v>
      </c>
      <c r="PB337" s="106" t="s">
        <v>188</v>
      </c>
      <c r="PC337" s="103" t="n">
        <v>13.9</v>
      </c>
      <c r="PD337" s="103" t="n">
        <v>16.1</v>
      </c>
      <c r="PE337" s="103" t="n">
        <v>11.6</v>
      </c>
      <c r="PF337" s="103" t="n">
        <v>10.6</v>
      </c>
      <c r="PG337" s="103" t="n">
        <v>8.6</v>
      </c>
      <c r="PH337" s="103" t="n">
        <v>6.2</v>
      </c>
      <c r="PI337" s="103" t="n">
        <v>4.2</v>
      </c>
      <c r="PJ337" s="103" t="n">
        <v>6.5</v>
      </c>
      <c r="PK337" s="103" t="n">
        <v>7.8</v>
      </c>
      <c r="PL337" s="103" t="n">
        <v>9.1</v>
      </c>
      <c r="PM337" s="103" t="n">
        <v>13.3</v>
      </c>
      <c r="PN337" s="103" t="n">
        <v>15.3</v>
      </c>
      <c r="PO337" s="104" t="n">
        <f aca="false">AVERAGE(PC337:PN337)</f>
        <v>10.2666666666667</v>
      </c>
      <c r="QA337" s="22" t="n">
        <v>1987</v>
      </c>
      <c r="QB337" s="106" t="s">
        <v>188</v>
      </c>
      <c r="QC337" s="103" t="n">
        <v>9.9</v>
      </c>
      <c r="QD337" s="103" t="n">
        <v>11.9</v>
      </c>
      <c r="QE337" s="103" t="n">
        <v>9.4</v>
      </c>
      <c r="QF337" s="103" t="n">
        <v>8.4</v>
      </c>
      <c r="QG337" s="103" t="n">
        <v>7.5</v>
      </c>
      <c r="QH337" s="103" t="n">
        <v>5.1</v>
      </c>
      <c r="QI337" s="103" t="n">
        <v>3.3</v>
      </c>
      <c r="QJ337" s="103" t="n">
        <v>4.2</v>
      </c>
      <c r="QK337" s="103" t="n">
        <v>5.1</v>
      </c>
      <c r="QL337" s="103" t="n">
        <v>5.2</v>
      </c>
      <c r="QM337" s="103" t="n">
        <v>10.1</v>
      </c>
      <c r="QN337" s="103" t="n">
        <v>10.9</v>
      </c>
      <c r="QO337" s="104" t="n">
        <f aca="false">AVERAGE(QC337:QN337)</f>
        <v>7.58333333333333</v>
      </c>
      <c r="RA337" s="22" t="n">
        <v>1987</v>
      </c>
      <c r="RB337" s="106" t="s">
        <v>188</v>
      </c>
      <c r="RC337" s="103" t="n">
        <v>6.9</v>
      </c>
      <c r="RD337" s="103" t="n">
        <v>8.2</v>
      </c>
      <c r="RE337" s="103" t="n">
        <v>6.4</v>
      </c>
      <c r="RF337" s="103" t="n">
        <v>3.8</v>
      </c>
      <c r="RG337" s="103" t="n">
        <v>2</v>
      </c>
      <c r="RH337" s="103" t="n">
        <v>-0.3</v>
      </c>
      <c r="RI337" s="103" t="n">
        <v>-1.9</v>
      </c>
      <c r="RJ337" s="103" t="n">
        <v>1.5</v>
      </c>
      <c r="RK337" s="103" t="n">
        <v>1.6</v>
      </c>
      <c r="RL337" s="103" t="n">
        <v>3.4</v>
      </c>
      <c r="RM337" s="103" t="n">
        <v>6.6</v>
      </c>
      <c r="RN337" s="103" t="n">
        <v>6.3</v>
      </c>
      <c r="RO337" s="104" t="n">
        <f aca="false">AVERAGE(RC337:RN337)</f>
        <v>3.70833333333333</v>
      </c>
      <c r="SA337" s="22" t="n">
        <v>1987</v>
      </c>
      <c r="SB337" s="106" t="s">
        <v>188</v>
      </c>
      <c r="SC337" s="103" t="n">
        <v>9.8</v>
      </c>
      <c r="SD337" s="103" t="n">
        <v>12.6</v>
      </c>
      <c r="SE337" s="103" t="n">
        <v>7.6</v>
      </c>
      <c r="SF337" s="103" t="n">
        <v>6.6</v>
      </c>
      <c r="SG337" s="103" t="n">
        <v>4.6</v>
      </c>
      <c r="SH337" s="103" t="n">
        <v>3.2</v>
      </c>
      <c r="SI337" s="103" t="n">
        <v>0.2</v>
      </c>
      <c r="SJ337" s="103" t="n">
        <v>3.9</v>
      </c>
      <c r="SK337" s="103" t="n">
        <v>3.8</v>
      </c>
      <c r="SL337" s="103" t="n">
        <v>4.3</v>
      </c>
      <c r="SM337" s="103" t="n">
        <v>8.7</v>
      </c>
      <c r="SN337" s="103" t="n">
        <v>10.1</v>
      </c>
      <c r="SO337" s="104" t="n">
        <f aca="false">AVERAGE(SC337:SN337)</f>
        <v>6.28333333333333</v>
      </c>
      <c r="TA337" s="22" t="n">
        <v>1987</v>
      </c>
      <c r="TB337" s="106" t="s">
        <v>188</v>
      </c>
      <c r="TC337" s="103" t="n">
        <v>10.8</v>
      </c>
      <c r="TD337" s="103" t="n">
        <v>11.6</v>
      </c>
      <c r="TE337" s="103" t="n">
        <v>10.1</v>
      </c>
      <c r="TF337" s="103" t="n">
        <v>8.3</v>
      </c>
      <c r="TG337" s="103" t="n">
        <v>7.2</v>
      </c>
      <c r="TH337" s="103" t="n">
        <v>3.6</v>
      </c>
      <c r="TI337" s="103" t="n">
        <v>1.7</v>
      </c>
      <c r="TJ337" s="103" t="n">
        <v>4.5</v>
      </c>
      <c r="TK337" s="103" t="n">
        <v>6.3</v>
      </c>
      <c r="TL337" s="103" t="n">
        <v>6.8</v>
      </c>
      <c r="TM337" s="103" t="n">
        <v>10</v>
      </c>
      <c r="TN337" s="103" t="n">
        <v>10.5</v>
      </c>
      <c r="TO337" s="104" t="n">
        <f aca="false">AVERAGE(TC337:TN337)</f>
        <v>7.61666666666667</v>
      </c>
      <c r="UA337" s="22" t="n">
        <v>1987</v>
      </c>
      <c r="UB337" s="106" t="s">
        <v>188</v>
      </c>
      <c r="UC337" s="103" t="n">
        <v>10.8</v>
      </c>
      <c r="UD337" s="103" t="n">
        <v>12.2</v>
      </c>
      <c r="UE337" s="103" t="n">
        <v>10.2</v>
      </c>
      <c r="UF337" s="103" t="n">
        <v>8.9</v>
      </c>
      <c r="UG337" s="103" t="n">
        <v>6.6</v>
      </c>
      <c r="UH337" s="103" t="n">
        <v>4.9</v>
      </c>
      <c r="UI337" s="103" t="n">
        <v>2.4</v>
      </c>
      <c r="UJ337" s="103" t="n">
        <v>5.6</v>
      </c>
      <c r="UK337" s="103" t="n">
        <v>6.4</v>
      </c>
      <c r="UL337" s="103" t="n">
        <v>7</v>
      </c>
      <c r="UM337" s="103" t="n">
        <v>11.2</v>
      </c>
      <c r="UN337" s="103" t="n">
        <v>11.3</v>
      </c>
      <c r="UO337" s="104" t="n">
        <f aca="false">AVERAGE(UC337:UN337)</f>
        <v>8.125</v>
      </c>
      <c r="VA337" s="22" t="n">
        <v>1987</v>
      </c>
      <c r="VB337" s="106" t="s">
        <v>188</v>
      </c>
      <c r="VC337" s="103" t="n">
        <v>10.5</v>
      </c>
      <c r="VD337" s="103" t="n">
        <v>11.7</v>
      </c>
      <c r="VE337" s="103" t="n">
        <v>10</v>
      </c>
      <c r="VF337" s="103" t="n">
        <v>9.4</v>
      </c>
      <c r="VG337" s="103" t="n">
        <v>7.8</v>
      </c>
      <c r="VH337" s="103" t="n">
        <v>5.8</v>
      </c>
      <c r="VI337" s="103" t="n">
        <v>4.1</v>
      </c>
      <c r="VJ337" s="103" t="n">
        <v>5.1</v>
      </c>
      <c r="VK337" s="103" t="n">
        <v>6.2</v>
      </c>
      <c r="VL337" s="103" t="n">
        <v>7</v>
      </c>
      <c r="VM337" s="103" t="n">
        <v>10.4</v>
      </c>
      <c r="VN337" s="103" t="n">
        <v>9.9</v>
      </c>
      <c r="VO337" s="104" t="n">
        <f aca="false">AVERAGE(VC337:VN337)</f>
        <v>8.15833333333333</v>
      </c>
      <c r="WA337" s="22" t="n">
        <v>1987</v>
      </c>
      <c r="WB337" s="106" t="s">
        <v>188</v>
      </c>
      <c r="WC337" s="103" t="n">
        <v>12.9</v>
      </c>
      <c r="WD337" s="103" t="n">
        <v>14.9</v>
      </c>
      <c r="WE337" s="103" t="n">
        <v>11.3</v>
      </c>
      <c r="WF337" s="103" t="n">
        <v>10.9</v>
      </c>
      <c r="WG337" s="103" t="n">
        <v>7.9</v>
      </c>
      <c r="WH337" s="103" t="n">
        <v>6.3</v>
      </c>
      <c r="WI337" s="103" t="n">
        <v>4.1</v>
      </c>
      <c r="WJ337" s="103" t="n">
        <v>6.1</v>
      </c>
      <c r="WK337" s="103" t="n">
        <v>7.3</v>
      </c>
      <c r="WL337" s="103" t="n">
        <v>8.7</v>
      </c>
      <c r="WM337" s="103" t="n">
        <v>12.9</v>
      </c>
      <c r="WN337" s="103" t="n">
        <v>14</v>
      </c>
      <c r="WO337" s="104" t="n">
        <f aca="false">AVERAGE(WC337:WN337)</f>
        <v>9.775</v>
      </c>
      <c r="XA337" s="22" t="n">
        <v>1987</v>
      </c>
      <c r="XB337" s="106" t="s">
        <v>188</v>
      </c>
      <c r="XC337" s="108" t="n">
        <f aca="false">(XC338+XC339)/2</f>
        <v>14.1</v>
      </c>
      <c r="XD337" s="105" t="n">
        <f aca="false">(XD336+XD338)/2</f>
        <v>12.35</v>
      </c>
      <c r="XE337" s="108" t="n">
        <f aca="false">(XE338+XE339)/2</f>
        <v>12.6</v>
      </c>
      <c r="XF337" s="105" t="n">
        <f aca="false">(XF336+XF338)/2</f>
        <v>8.95</v>
      </c>
      <c r="XG337" s="103" t="n">
        <v>4.1</v>
      </c>
      <c r="XH337" s="103" t="n">
        <v>3.9</v>
      </c>
      <c r="XI337" s="103" t="n">
        <v>0.9</v>
      </c>
      <c r="XJ337" s="103" t="n">
        <v>3.9</v>
      </c>
      <c r="XK337" s="103" t="n">
        <v>4.7</v>
      </c>
      <c r="XL337" s="103" t="n">
        <v>6.3</v>
      </c>
      <c r="XM337" s="103" t="n">
        <v>10.2</v>
      </c>
      <c r="XN337" s="103" t="n">
        <v>11.7</v>
      </c>
      <c r="XO337" s="104" t="n">
        <f aca="false">AVERAGE(XC337:XN337)</f>
        <v>7.80833333333333</v>
      </c>
      <c r="YA337" s="22" t="n">
        <v>1987</v>
      </c>
      <c r="YB337" s="106" t="s">
        <v>188</v>
      </c>
      <c r="YC337" s="103" t="n">
        <v>9.2</v>
      </c>
      <c r="YD337" s="103" t="n">
        <v>9.8</v>
      </c>
      <c r="YE337" s="103" t="n">
        <v>9.4</v>
      </c>
      <c r="YF337" s="103" t="n">
        <v>8.9</v>
      </c>
      <c r="YG337" s="103" t="n">
        <v>7.5</v>
      </c>
      <c r="YH337" s="103" t="n">
        <v>5.6</v>
      </c>
      <c r="YI337" s="103" t="n">
        <v>3.9</v>
      </c>
      <c r="YJ337" s="103" t="n">
        <v>5.2</v>
      </c>
      <c r="YK337" s="103" t="n">
        <v>6.4</v>
      </c>
      <c r="YL337" s="103" t="n">
        <v>6.9</v>
      </c>
      <c r="YM337" s="103" t="n">
        <v>9.3</v>
      </c>
      <c r="YN337" s="103" t="n">
        <v>9.5</v>
      </c>
      <c r="YO337" s="104" t="n">
        <f aca="false">AVERAGE(YC337:YN337)</f>
        <v>7.63333333333333</v>
      </c>
      <c r="ZA337" s="22" t="n">
        <v>1987</v>
      </c>
      <c r="ZB337" s="106" t="s">
        <v>188</v>
      </c>
      <c r="ZC337" s="103" t="n">
        <v>13.1</v>
      </c>
      <c r="ZD337" s="103" t="n">
        <v>13.5</v>
      </c>
      <c r="ZE337" s="103" t="n">
        <v>12.7</v>
      </c>
      <c r="ZF337" s="103" t="n">
        <v>13.2</v>
      </c>
      <c r="ZG337" s="103" t="n">
        <v>11.1</v>
      </c>
      <c r="ZH337" s="103" t="n">
        <v>9.8</v>
      </c>
      <c r="ZI337" s="103" t="n">
        <v>8.3</v>
      </c>
      <c r="ZJ337" s="103" t="n">
        <v>8.5</v>
      </c>
      <c r="ZK337" s="103" t="n">
        <v>9.7</v>
      </c>
      <c r="ZL337" s="103" t="n">
        <v>9.7</v>
      </c>
      <c r="ZM337" s="103" t="n">
        <v>11.7</v>
      </c>
      <c r="ZN337" s="103" t="n">
        <v>12.9</v>
      </c>
      <c r="ZO337" s="104" t="n">
        <f aca="false">AVERAGE(ZC337:ZN337)</f>
        <v>11.1833333333333</v>
      </c>
      <c r="AAA337" s="36" t="n">
        <f aca="false">(OO337+EO337)/2</f>
        <v>10.7958333333333</v>
      </c>
      <c r="AAB337" s="37" t="n">
        <f aca="false">(HO337+ZO337+RO337+GO337)/4</f>
        <v>8.71458333333333</v>
      </c>
      <c r="AAC337" s="38" t="n">
        <f aca="false">(JO337+PO337+TO337+QO337+YO337+AO337+BO337+KO337+NO337+UO337+WO337)/11</f>
        <v>7.99621212121212</v>
      </c>
      <c r="ABA337" s="147" t="n">
        <f aca="false">MAX(OC337:ON337, EC337:EN337)</f>
        <v>14.7</v>
      </c>
      <c r="ABB337" s="147" t="n">
        <f aca="false">MIN(EC337:EN337,OC337:ON337)</f>
        <v>7</v>
      </c>
      <c r="ABC337" s="148" t="n">
        <f aca="false">MAX(HC337:HN337,ZC337:ZN337,RC337:RN337,GC337:GN337)</f>
        <v>15.8</v>
      </c>
      <c r="ABD337" s="144" t="n">
        <f aca="false">MIN(HC337:HN337,ZC337:ZN337,GC337:GN337)</f>
        <v>2.6</v>
      </c>
      <c r="ABE337" s="145" t="n">
        <f aca="false">MAX(JC337:JN337,PC337:PN337,TC337:TN337,QC337:QN337,YC337:YN337,AC337:AN337,BC337:BN337,KC337:KN337,NC337:NN337,UC337:UN337,WC337:WN337)</f>
        <v>16.1</v>
      </c>
      <c r="ABF337" s="145" t="n">
        <f aca="false">MIN(JC337:JN337,PC337:PN337,TC337:TN337,QC337:QN337,YC337:YN337,AC337:AN337,BC337:BN337,KC337:KN337,NC337:NN337,UC337:UN337,WC337:WN337)</f>
        <v>1.7</v>
      </c>
    </row>
    <row r="338" customFormat="false" ht="12.9" hidden="false" customHeight="false" outlineLevel="0" collapsed="false">
      <c r="A338" s="97"/>
      <c r="B338" s="11" t="n">
        <f aca="false">AVERAGE(AO338,BO338,CO338,DO338,EO338,FO338,GO338,HO338,IO338,JO338,KO338,LO338,MO338,NO338,OO338,PO338,QO338,RO338,SO338,TO338,UO338,VO338,WO338,XO338,YO338,ZO338)</f>
        <v>9.34911858974359</v>
      </c>
      <c r="C338" s="98" t="n">
        <f aca="false">AVERAGE(B334:B338)</f>
        <v>8.55844551282051</v>
      </c>
      <c r="D338" s="99" t="n">
        <f aca="false">AVERAGE(B329:B338)</f>
        <v>8.81310897435897</v>
      </c>
      <c r="E338" s="11" t="n">
        <f aca="false">AVERAGE(B319:B338)</f>
        <v>8.88304487179487</v>
      </c>
      <c r="F338" s="100" t="n">
        <f aca="false">AVERAGE(B289:B338)</f>
        <v>8.75461953671329</v>
      </c>
      <c r="G338" s="3" t="n">
        <f aca="false">MAX(AC338:AN338,BC338:BN338,CC338:CN338,DC338:DN338,EC338:EN338,FC338:FN338,GC338:GN338,HC338:HN338,IC338:IN338,JC338:JN338,KC338:KN338,LC338:LN338,MC338:MN338,NC338:NN338,OC338:ON338,PC338:PN338,QC338:QN338,RC338:RN338,SC338:SN338,TC338:TN338,UC338:UN338,VC338:VN338,WC338:WN338,XC338:XN338,YC338:YN338,ZC338:ZN338,)</f>
        <v>17.6</v>
      </c>
      <c r="H338" s="19" t="n">
        <f aca="false">MEDIAN(AC338:AN338,BC338:BN338,CC338:CN338,DC338:DN338,EC338:EN338,FC338:FN338,GC338:GN338,HC338:HN338,IC338:IN338,JC338:JN338,KC338:KN338,LC338:LN338,MC338:MN338,NC338:NN338,OC338:ON338,PC338:PN338,QC338:QN338,RC338:RN338,SC338:SN338,TC338:TN338,UC338:UN338,VC338:VN338,WC338:WN338,XC338:XN338,YC338:YN338,ZC338:ZN338,)</f>
        <v>9.6</v>
      </c>
      <c r="I338" s="5" t="n">
        <f aca="false">MIN(AC338:AN338,BC338:BN338,CC338:CN338,DC338:DN338,EC338:EN338,FC338:FN338,GC338:GN338,HC338:HN338,IC338:IN338,JC338:JN338,KC338:KN338,LC338:LN338,MC338:MN338,NC338:NN338,OC338:ON338,PC338:PN338,QC338:QN338,RC338:RN338,SC338:SN338,TC338:TN338,UC338:UN338,VC338:VN338,WC338:WN338,XC338:XN338,YC338:YN338,ZC338:ZN338)</f>
        <v>1</v>
      </c>
      <c r="J338" s="5" t="n">
        <f aca="false">MIN(AC338:AN338,BC338:BN338,CC338:CN338,DC338:DN338,EC338:EN338,FC338:FN338,GC338:GN338,HC338:HN338,IC338:IN338,JC338:JN338,KC338:KN338,LC338:LN338,MC338:MN338,NC338:NN338,OC338:ON338,PC338:PN338,QC338:QN338,SC338:SN338,TC338:TN338,UC338:UN338,VC338:VN338,WC338:WN338,XC338:XN338,YC338:YN338,ZC338:ZN338)</f>
        <v>3.3</v>
      </c>
      <c r="K338" s="101" t="n">
        <f aca="false">(G338+I338)/2</f>
        <v>9.3</v>
      </c>
      <c r="AB338" s="102" t="n">
        <v>1988</v>
      </c>
      <c r="AC338" s="103" t="n">
        <v>11</v>
      </c>
      <c r="AD338" s="103" t="n">
        <v>9.8</v>
      </c>
      <c r="AE338" s="103" t="n">
        <v>9.1</v>
      </c>
      <c r="AF338" s="103" t="n">
        <v>8</v>
      </c>
      <c r="AG338" s="103" t="n">
        <v>8.2</v>
      </c>
      <c r="AH338" s="103" t="n">
        <v>6.1</v>
      </c>
      <c r="AI338" s="103" t="n">
        <v>5</v>
      </c>
      <c r="AJ338" s="103" t="n">
        <v>5.2</v>
      </c>
      <c r="AK338" s="103" t="n">
        <v>5.9</v>
      </c>
      <c r="AL338" s="103" t="n">
        <v>6.1</v>
      </c>
      <c r="AM338" s="103" t="n">
        <v>8.2</v>
      </c>
      <c r="AN338" s="103" t="n">
        <v>11.2</v>
      </c>
      <c r="AO338" s="104" t="n">
        <f aca="false">AVERAGE(AC338:AN338)</f>
        <v>7.81666666666667</v>
      </c>
      <c r="BA338" s="22" t="n">
        <v>1988</v>
      </c>
      <c r="BB338" s="106" t="s">
        <v>189</v>
      </c>
      <c r="BC338" s="103" t="n">
        <v>14.3</v>
      </c>
      <c r="BD338" s="103" t="n">
        <v>11.2</v>
      </c>
      <c r="BE338" s="103" t="n">
        <v>11.2</v>
      </c>
      <c r="BF338" s="103" t="n">
        <v>10.4</v>
      </c>
      <c r="BG338" s="103" t="n">
        <v>9.5</v>
      </c>
      <c r="BH338" s="103" t="n">
        <v>5.3</v>
      </c>
      <c r="BI338" s="103" t="n">
        <v>4.1</v>
      </c>
      <c r="BJ338" s="103" t="n">
        <v>4.8</v>
      </c>
      <c r="BK338" s="103" t="n">
        <v>6</v>
      </c>
      <c r="BL338" s="103" t="n">
        <v>7.4</v>
      </c>
      <c r="BM338" s="103" t="n">
        <v>10.1</v>
      </c>
      <c r="BN338" s="103" t="n">
        <v>13.3</v>
      </c>
      <c r="BO338" s="104" t="n">
        <f aca="false">AVERAGE(BC338:BN338)</f>
        <v>8.96666666666667</v>
      </c>
      <c r="CA338" s="22" t="n">
        <v>1988</v>
      </c>
      <c r="CB338" s="106" t="s">
        <v>189</v>
      </c>
      <c r="CC338" s="103" t="n">
        <v>10.7</v>
      </c>
      <c r="CD338" s="103" t="n">
        <v>9.3</v>
      </c>
      <c r="CE338" s="103" t="n">
        <v>9.3</v>
      </c>
      <c r="CF338" s="103" t="n">
        <v>7.4</v>
      </c>
      <c r="CG338" s="103" t="n">
        <v>7.3</v>
      </c>
      <c r="CH338" s="103" t="n">
        <v>4.1</v>
      </c>
      <c r="CI338" s="103" t="n">
        <v>4</v>
      </c>
      <c r="CJ338" s="103" t="n">
        <v>3.4</v>
      </c>
      <c r="CK338" s="103" t="n">
        <v>4.5</v>
      </c>
      <c r="CL338" s="103" t="n">
        <v>5</v>
      </c>
      <c r="CM338" s="103" t="n">
        <v>7.3</v>
      </c>
      <c r="CN338" s="103" t="n">
        <v>10.3</v>
      </c>
      <c r="CO338" s="104" t="n">
        <f aca="false">AVERAGE(CC338:CN338)</f>
        <v>6.88333333333333</v>
      </c>
      <c r="DA338" s="22" t="n">
        <v>1988</v>
      </c>
      <c r="DB338" s="106" t="s">
        <v>189</v>
      </c>
      <c r="DC338" s="103" t="n">
        <v>16.2</v>
      </c>
      <c r="DD338" s="103" t="n">
        <v>12.8</v>
      </c>
      <c r="DE338" s="103" t="n">
        <v>12.8</v>
      </c>
      <c r="DF338" s="103" t="n">
        <v>10.9</v>
      </c>
      <c r="DG338" s="103" t="n">
        <v>8.6</v>
      </c>
      <c r="DH338" s="103" t="n">
        <v>4.1</v>
      </c>
      <c r="DI338" s="103" t="n">
        <v>4.2</v>
      </c>
      <c r="DJ338" s="103" t="n">
        <v>4.1</v>
      </c>
      <c r="DK338" s="103" t="n">
        <v>5.8</v>
      </c>
      <c r="DL338" s="103" t="n">
        <v>7.5</v>
      </c>
      <c r="DM338" s="103" t="n">
        <v>10.6</v>
      </c>
      <c r="DN338" s="103" t="n">
        <v>14.4</v>
      </c>
      <c r="DO338" s="104" t="n">
        <f aca="false">AVERAGE(DC338:DN338)</f>
        <v>9.33333333333333</v>
      </c>
      <c r="EA338" s="22" t="n">
        <v>1988</v>
      </c>
      <c r="EB338" s="106" t="s">
        <v>189</v>
      </c>
      <c r="EC338" s="103" t="n">
        <v>14.2</v>
      </c>
      <c r="ED338" s="103" t="n">
        <v>13.9</v>
      </c>
      <c r="EE338" s="103" t="n">
        <v>14</v>
      </c>
      <c r="EF338" s="103" t="n">
        <v>12.9</v>
      </c>
      <c r="EG338" s="103" t="n">
        <v>11.4</v>
      </c>
      <c r="EH338" s="103" t="n">
        <v>9.6</v>
      </c>
      <c r="EI338" s="103" t="n">
        <v>8.8</v>
      </c>
      <c r="EJ338" s="103" t="n">
        <v>8.7</v>
      </c>
      <c r="EK338" s="103" t="n">
        <v>9.6</v>
      </c>
      <c r="EL338" s="103" t="n">
        <v>9.7</v>
      </c>
      <c r="EM338" s="103" t="n">
        <v>11</v>
      </c>
      <c r="EN338" s="103" t="n">
        <v>12.8</v>
      </c>
      <c r="EO338" s="104" t="n">
        <f aca="false">AVERAGE(EC338:EN338)</f>
        <v>11.3833333333333</v>
      </c>
      <c r="FA338" s="22" t="n">
        <v>1988</v>
      </c>
      <c r="FB338" s="107" t="s">
        <v>189</v>
      </c>
      <c r="FC338" s="105" t="n">
        <f aca="false">(FC337+FC339)/2</f>
        <v>12.4</v>
      </c>
      <c r="FD338" s="105" t="n">
        <f aca="false">(FD337+FD339)/2</f>
        <v>11.6</v>
      </c>
      <c r="FE338" s="105" t="n">
        <f aca="false">(FE337+FE339)/2</f>
        <v>11.8</v>
      </c>
      <c r="FF338" s="105" t="n">
        <f aca="false">(FF337+FF339)/2</f>
        <v>7.65</v>
      </c>
      <c r="FG338" s="105" t="n">
        <f aca="false">(FG337+FG339)/2</f>
        <v>5.35</v>
      </c>
      <c r="FH338" s="105" t="n">
        <f aca="false">(FH337+FH339)/2</f>
        <v>4.95</v>
      </c>
      <c r="FI338" s="110" t="n">
        <v>3.3</v>
      </c>
      <c r="FJ338" s="110" t="n">
        <v>4.1</v>
      </c>
      <c r="FK338" s="110" t="n">
        <v>6.4</v>
      </c>
      <c r="FL338" s="108" t="n">
        <f aca="false">(FL336+FL337)/2</f>
        <v>6.15</v>
      </c>
      <c r="FM338" s="108" t="n">
        <f aca="false">(FM336+FM337)/2</f>
        <v>10.125</v>
      </c>
      <c r="FN338" s="108" t="n">
        <f aca="false">(FN336+FN337)/2</f>
        <v>10</v>
      </c>
      <c r="FO338" s="104" t="n">
        <f aca="false">AVERAGE(FC338:FN338)</f>
        <v>7.81875</v>
      </c>
      <c r="GA338" s="22" t="n">
        <v>1988</v>
      </c>
      <c r="GB338" s="106" t="s">
        <v>189</v>
      </c>
      <c r="GC338" s="103" t="n">
        <v>15.4</v>
      </c>
      <c r="GD338" s="103" t="n">
        <v>12.3</v>
      </c>
      <c r="GE338" s="103" t="n">
        <v>12.2</v>
      </c>
      <c r="GF338" s="103" t="n">
        <v>10.5</v>
      </c>
      <c r="GG338" s="103" t="n">
        <v>9.1</v>
      </c>
      <c r="GH338" s="103" t="n">
        <v>5.7</v>
      </c>
      <c r="GI338" s="103" t="n">
        <v>5.2</v>
      </c>
      <c r="GJ338" s="103" t="n">
        <v>4.4</v>
      </c>
      <c r="GK338" s="103" t="n">
        <v>5.4</v>
      </c>
      <c r="GL338" s="103" t="n">
        <v>8.2</v>
      </c>
      <c r="GM338" s="103" t="n">
        <v>10.3</v>
      </c>
      <c r="GN338" s="103" t="n">
        <v>14.2</v>
      </c>
      <c r="GO338" s="104" t="n">
        <f aca="false">AVERAGE(GC338:GN338)</f>
        <v>9.40833333333333</v>
      </c>
      <c r="HA338" s="22" t="n">
        <v>1988</v>
      </c>
      <c r="HB338" s="106" t="s">
        <v>189</v>
      </c>
      <c r="HC338" s="103" t="n">
        <v>16.9</v>
      </c>
      <c r="HD338" s="103" t="n">
        <v>15.2</v>
      </c>
      <c r="HE338" s="103" t="n">
        <v>15.2</v>
      </c>
      <c r="HF338" s="103" t="n">
        <v>14.4</v>
      </c>
      <c r="HG338" s="103" t="n">
        <v>12.5</v>
      </c>
      <c r="HH338" s="103" t="n">
        <v>10.2</v>
      </c>
      <c r="HI338" s="103" t="n">
        <v>9.5</v>
      </c>
      <c r="HJ338" s="103" t="n">
        <v>8.9</v>
      </c>
      <c r="HK338" s="103" t="n">
        <v>10.5</v>
      </c>
      <c r="HL338" s="103" t="n">
        <v>10.7</v>
      </c>
      <c r="HM338" s="103" t="n">
        <v>12.8</v>
      </c>
      <c r="HN338" s="103" t="n">
        <v>15.2</v>
      </c>
      <c r="HO338" s="104" t="n">
        <f aca="false">AVERAGE(HC338:HN338)</f>
        <v>12.6666666666667</v>
      </c>
      <c r="IA338" s="22" t="n">
        <v>1988</v>
      </c>
      <c r="IB338" s="106" t="s">
        <v>189</v>
      </c>
      <c r="IC338" s="103" t="n">
        <v>14.4</v>
      </c>
      <c r="ID338" s="103" t="n">
        <v>13.4</v>
      </c>
      <c r="IE338" s="103" t="n">
        <v>13.7</v>
      </c>
      <c r="IF338" s="103" t="n">
        <v>11.9</v>
      </c>
      <c r="IG338" s="103" t="n">
        <v>10.7</v>
      </c>
      <c r="IH338" s="103" t="n">
        <v>6.8</v>
      </c>
      <c r="II338" s="103" t="n">
        <v>7.2</v>
      </c>
      <c r="IJ338" s="103" t="n">
        <v>6.8</v>
      </c>
      <c r="IK338" s="103" t="n">
        <v>7.6</v>
      </c>
      <c r="IL338" s="103" t="n">
        <v>9</v>
      </c>
      <c r="IM338" s="103" t="n">
        <v>11.1</v>
      </c>
      <c r="IN338" s="103" t="n">
        <v>13.5</v>
      </c>
      <c r="IO338" s="104" t="n">
        <f aca="false">AVERAGE(IC338:IN338)</f>
        <v>10.5083333333333</v>
      </c>
      <c r="JA338" s="22" t="n">
        <v>1988</v>
      </c>
      <c r="JB338" s="106" t="s">
        <v>189</v>
      </c>
      <c r="JC338" s="103" t="n">
        <v>11.2</v>
      </c>
      <c r="JD338" s="103" t="n">
        <v>10.2</v>
      </c>
      <c r="JE338" s="103" t="n">
        <v>10.4</v>
      </c>
      <c r="JF338" s="103" t="n">
        <v>9</v>
      </c>
      <c r="JG338" s="103" t="n">
        <v>8.7</v>
      </c>
      <c r="JH338" s="103" t="n">
        <v>6</v>
      </c>
      <c r="JI338" s="103" t="n">
        <v>5.9</v>
      </c>
      <c r="JJ338" s="103" t="n">
        <v>6.1</v>
      </c>
      <c r="JK338" s="103" t="n">
        <v>6.8</v>
      </c>
      <c r="JL338" s="103" t="n">
        <v>7</v>
      </c>
      <c r="JM338" s="103" t="n">
        <v>8.5</v>
      </c>
      <c r="JN338" s="103" t="n">
        <v>10.3</v>
      </c>
      <c r="JO338" s="104" t="n">
        <f aca="false">AVERAGE(JC338:JN338)</f>
        <v>8.34166666666667</v>
      </c>
      <c r="KA338" s="22" t="n">
        <v>1988</v>
      </c>
      <c r="KB338" s="107" t="s">
        <v>189</v>
      </c>
      <c r="KC338" s="110" t="n">
        <v>11</v>
      </c>
      <c r="KD338" s="110" t="n">
        <v>12</v>
      </c>
      <c r="KE338" s="110" t="n">
        <v>11.8</v>
      </c>
      <c r="KF338" s="110" t="n">
        <v>8.9</v>
      </c>
      <c r="KG338" s="110" t="n">
        <v>7.3</v>
      </c>
      <c r="KH338" s="110" t="n">
        <v>4.3</v>
      </c>
      <c r="KI338" s="110" t="n">
        <v>4.7</v>
      </c>
      <c r="KJ338" s="110" t="n">
        <v>4.6</v>
      </c>
      <c r="KK338" s="110" t="n">
        <v>6.6</v>
      </c>
      <c r="KL338" s="105" t="n">
        <f aca="false">(KL337+KL339)/2</f>
        <v>6.1</v>
      </c>
      <c r="KM338" s="105" t="n">
        <f aca="false">(KM337+KM339)/2</f>
        <v>8.4</v>
      </c>
      <c r="KN338" s="105" t="n">
        <f aca="false">(KN337+KN339)/2</f>
        <v>10.65</v>
      </c>
      <c r="KO338" s="104" t="n">
        <f aca="false">AVERAGE(KC338:KN338)</f>
        <v>8.02916666666667</v>
      </c>
      <c r="LA338" s="22" t="n">
        <v>1988</v>
      </c>
      <c r="LB338" s="106" t="s">
        <v>189</v>
      </c>
      <c r="LC338" s="103" t="n">
        <v>16.7</v>
      </c>
      <c r="LD338" s="103" t="n">
        <v>13.8</v>
      </c>
      <c r="LE338" s="103" t="n">
        <v>13.6</v>
      </c>
      <c r="LF338" s="103" t="n">
        <v>11</v>
      </c>
      <c r="LG338" s="103" t="n">
        <v>9.9</v>
      </c>
      <c r="LH338" s="103" t="n">
        <v>5.8</v>
      </c>
      <c r="LI338" s="103" t="n">
        <v>5.6</v>
      </c>
      <c r="LJ338" s="103" t="n">
        <v>5.5</v>
      </c>
      <c r="LK338" s="103" t="n">
        <v>7.8</v>
      </c>
      <c r="LL338" s="103" t="n">
        <v>9.6</v>
      </c>
      <c r="LM338" s="103" t="n">
        <v>11.3</v>
      </c>
      <c r="LN338" s="103" t="n">
        <v>15.5</v>
      </c>
      <c r="LO338" s="104" t="n">
        <f aca="false">AVERAGE(LC338:LN338)</f>
        <v>10.5083333333333</v>
      </c>
      <c r="MA338" s="22" t="n">
        <v>1988</v>
      </c>
      <c r="MB338" s="106" t="s">
        <v>189</v>
      </c>
      <c r="MC338" s="103" t="n">
        <v>14.4</v>
      </c>
      <c r="MD338" s="103" t="n">
        <v>13.1</v>
      </c>
      <c r="ME338" s="103" t="n">
        <v>12.7</v>
      </c>
      <c r="MF338" s="103" t="n">
        <v>11.3</v>
      </c>
      <c r="MG338" s="103" t="n">
        <v>9.8</v>
      </c>
      <c r="MH338" s="103" t="n">
        <v>6.3</v>
      </c>
      <c r="MI338" s="103" t="n">
        <v>6.5</v>
      </c>
      <c r="MJ338" s="103" t="n">
        <v>6.1</v>
      </c>
      <c r="MK338" s="103" t="n">
        <v>6.9</v>
      </c>
      <c r="ML338" s="103" t="n">
        <v>8.6</v>
      </c>
      <c r="MM338" s="103" t="n">
        <v>10.7</v>
      </c>
      <c r="MN338" s="103" t="n">
        <v>13.6</v>
      </c>
      <c r="MO338" s="104" t="n">
        <f aca="false">AVERAGE(MC338:MN338)</f>
        <v>10</v>
      </c>
      <c r="MQ338" s="5" t="n">
        <f aca="false">MAX(MC338:MN338)</f>
        <v>14.4</v>
      </c>
      <c r="MR338" s="5" t="n">
        <f aca="false">MIN(MC338:MN338)</f>
        <v>6.1</v>
      </c>
      <c r="NA338" s="22" t="n">
        <v>1988</v>
      </c>
      <c r="NB338" s="106" t="s">
        <v>189</v>
      </c>
      <c r="NC338" s="103" t="n">
        <v>13.9</v>
      </c>
      <c r="ND338" s="103" t="n">
        <v>11.8</v>
      </c>
      <c r="NE338" s="103" t="n">
        <v>11.9</v>
      </c>
      <c r="NF338" s="103" t="n">
        <v>9.9</v>
      </c>
      <c r="NG338" s="103" t="n">
        <v>9</v>
      </c>
      <c r="NH338" s="103" t="n">
        <v>5.4</v>
      </c>
      <c r="NI338" s="103" t="n">
        <v>5.4</v>
      </c>
      <c r="NJ338" s="103" t="n">
        <v>4.4</v>
      </c>
      <c r="NK338" s="103" t="n">
        <v>5.9</v>
      </c>
      <c r="NL338" s="103" t="n">
        <v>7.2</v>
      </c>
      <c r="NM338" s="103" t="n">
        <v>9.7</v>
      </c>
      <c r="NN338" s="103" t="n">
        <v>12.8</v>
      </c>
      <c r="NO338" s="104" t="n">
        <f aca="false">AVERAGE(NC338:NN338)</f>
        <v>8.94166666666667</v>
      </c>
      <c r="OA338" s="22" t="n">
        <v>1988</v>
      </c>
      <c r="OB338" s="106" t="n">
        <v>1988</v>
      </c>
      <c r="OC338" s="103" t="n">
        <v>13.2</v>
      </c>
      <c r="OD338" s="103" t="n">
        <v>13.9</v>
      </c>
      <c r="OE338" s="103" t="n">
        <v>12.6</v>
      </c>
      <c r="OF338" s="103" t="n">
        <v>12.3</v>
      </c>
      <c r="OG338" s="103" t="n">
        <v>9.8</v>
      </c>
      <c r="OH338" s="103" t="n">
        <v>8.3</v>
      </c>
      <c r="OI338" s="103" t="n">
        <v>6</v>
      </c>
      <c r="OJ338" s="103" t="n">
        <v>8</v>
      </c>
      <c r="OK338" s="103" t="n">
        <v>9.8</v>
      </c>
      <c r="OL338" s="103" t="n">
        <v>10.2</v>
      </c>
      <c r="OM338" s="103" t="n">
        <v>13.2</v>
      </c>
      <c r="ON338" s="103" t="n">
        <v>13.3</v>
      </c>
      <c r="OO338" s="104" t="n">
        <f aca="false">AVERAGE(OC338:ON338)</f>
        <v>10.8833333333333</v>
      </c>
      <c r="OQ338" s="5" t="n">
        <f aca="false">MAX(OC338:ON338)</f>
        <v>13.9</v>
      </c>
      <c r="OR338" s="5" t="n">
        <f aca="false">MIN(OC338:ON338)</f>
        <v>6</v>
      </c>
      <c r="PA338" s="22" t="n">
        <v>1988</v>
      </c>
      <c r="PB338" s="106" t="s">
        <v>189</v>
      </c>
      <c r="PC338" s="103" t="n">
        <v>17.6</v>
      </c>
      <c r="PD338" s="103" t="n">
        <v>14.6</v>
      </c>
      <c r="PE338" s="103" t="n">
        <v>14.7</v>
      </c>
      <c r="PF338" s="103" t="n">
        <v>11.4</v>
      </c>
      <c r="PG338" s="103" t="n">
        <v>10.3</v>
      </c>
      <c r="PH338" s="103" t="n">
        <v>6.5</v>
      </c>
      <c r="PI338" s="103" t="n">
        <v>6</v>
      </c>
      <c r="PJ338" s="103" t="n">
        <v>5.2</v>
      </c>
      <c r="PK338" s="103" t="n">
        <v>8.1</v>
      </c>
      <c r="PL338" s="103" t="n">
        <v>10.1</v>
      </c>
      <c r="PM338" s="103" t="n">
        <v>11.9</v>
      </c>
      <c r="PN338" s="103" t="n">
        <v>16.8</v>
      </c>
      <c r="PO338" s="104" t="n">
        <f aca="false">AVERAGE(PC338:PN338)</f>
        <v>11.1</v>
      </c>
      <c r="QA338" s="22" t="n">
        <v>1988</v>
      </c>
      <c r="QB338" s="106" t="s">
        <v>189</v>
      </c>
      <c r="QC338" s="103" t="n">
        <v>13.5</v>
      </c>
      <c r="QD338" s="103" t="n">
        <v>11.2</v>
      </c>
      <c r="QE338" s="103" t="n">
        <v>12.3</v>
      </c>
      <c r="QF338" s="103" t="n">
        <v>9.2</v>
      </c>
      <c r="QG338" s="103" t="n">
        <v>9.1</v>
      </c>
      <c r="QH338" s="103" t="n">
        <v>6</v>
      </c>
      <c r="QI338" s="103" t="n">
        <v>5.5</v>
      </c>
      <c r="QJ338" s="103" t="n">
        <v>5.1</v>
      </c>
      <c r="QK338" s="103" t="n">
        <v>6.4</v>
      </c>
      <c r="QL338" s="103" t="n">
        <v>7.2</v>
      </c>
      <c r="QM338" s="103" t="n">
        <v>9.4</v>
      </c>
      <c r="QN338" s="103" t="n">
        <v>13.2</v>
      </c>
      <c r="QO338" s="104" t="n">
        <f aca="false">AVERAGE(QC338:QN338)</f>
        <v>9.00833333333333</v>
      </c>
      <c r="RA338" s="22" t="n">
        <v>1988</v>
      </c>
      <c r="RB338" s="106" t="s">
        <v>189</v>
      </c>
      <c r="RC338" s="103" t="n">
        <v>11.2</v>
      </c>
      <c r="RD338" s="103" t="n">
        <v>6.9</v>
      </c>
      <c r="RE338" s="103" t="n">
        <v>6.8</v>
      </c>
      <c r="RF338" s="103" t="n">
        <v>6.5</v>
      </c>
      <c r="RG338" s="103" t="n">
        <v>5.3</v>
      </c>
      <c r="RH338" s="103" t="n">
        <v>1</v>
      </c>
      <c r="RI338" s="103" t="n">
        <v>1.2</v>
      </c>
      <c r="RJ338" s="103" t="n">
        <v>1.5</v>
      </c>
      <c r="RK338" s="103" t="n">
        <v>3</v>
      </c>
      <c r="RL338" s="103" t="n">
        <v>4.7</v>
      </c>
      <c r="RM338" s="103" t="n">
        <v>7.5</v>
      </c>
      <c r="RN338" s="103" t="n">
        <v>10</v>
      </c>
      <c r="RO338" s="104" t="n">
        <f aca="false">AVERAGE(RC338:RN338)</f>
        <v>5.46666666666667</v>
      </c>
      <c r="SA338" s="22" t="n">
        <v>1988</v>
      </c>
      <c r="SB338" s="106" t="s">
        <v>189</v>
      </c>
      <c r="SC338" s="103" t="n">
        <v>15</v>
      </c>
      <c r="SD338" s="103" t="n">
        <v>10.4</v>
      </c>
      <c r="SE338" s="103" t="n">
        <v>11</v>
      </c>
      <c r="SF338" s="103" t="n">
        <v>8.5</v>
      </c>
      <c r="SG338" s="103" t="n">
        <v>7.3</v>
      </c>
      <c r="SH338" s="103" t="n">
        <v>3.9</v>
      </c>
      <c r="SI338" s="103" t="n">
        <v>4.3</v>
      </c>
      <c r="SJ338" s="103" t="n">
        <v>3.7</v>
      </c>
      <c r="SK338" s="103" t="n">
        <v>5.1</v>
      </c>
      <c r="SL338" s="103" t="n">
        <v>5.8</v>
      </c>
      <c r="SM338" s="103" t="n">
        <v>8.3</v>
      </c>
      <c r="SN338" s="103" t="n">
        <v>13.3</v>
      </c>
      <c r="SO338" s="104" t="n">
        <f aca="false">AVERAGE(SC338:SN338)</f>
        <v>8.05</v>
      </c>
      <c r="TA338" s="22" t="n">
        <v>1988</v>
      </c>
      <c r="TB338" s="106" t="s">
        <v>189</v>
      </c>
      <c r="TC338" s="103" t="n">
        <v>14.3</v>
      </c>
      <c r="TD338" s="103" t="n">
        <v>11.4</v>
      </c>
      <c r="TE338" s="103" t="n">
        <v>11.9</v>
      </c>
      <c r="TF338" s="103" t="n">
        <v>10.4</v>
      </c>
      <c r="TG338" s="103" t="n">
        <v>9.5</v>
      </c>
      <c r="TH338" s="103" t="n">
        <v>4.3</v>
      </c>
      <c r="TI338" s="103" t="n">
        <v>3.8</v>
      </c>
      <c r="TJ338" s="103" t="n">
        <v>4.1</v>
      </c>
      <c r="TK338" s="103" t="n">
        <v>6.4</v>
      </c>
      <c r="TL338" s="103" t="n">
        <v>7.9</v>
      </c>
      <c r="TM338" s="103" t="n">
        <v>10.1</v>
      </c>
      <c r="TN338" s="103" t="n">
        <v>13.4</v>
      </c>
      <c r="TO338" s="104" t="n">
        <f aca="false">AVERAGE(TC338:TN338)</f>
        <v>8.95833333333333</v>
      </c>
      <c r="UA338" s="22" t="n">
        <v>1988</v>
      </c>
      <c r="UB338" s="106" t="s">
        <v>189</v>
      </c>
      <c r="UC338" s="103" t="n">
        <v>16.2</v>
      </c>
      <c r="UD338" s="103" t="n">
        <v>12.6</v>
      </c>
      <c r="UE338" s="103" t="n">
        <v>12.6</v>
      </c>
      <c r="UF338" s="103" t="n">
        <v>10.5</v>
      </c>
      <c r="UG338" s="103" t="n">
        <v>8.8</v>
      </c>
      <c r="UH338" s="103" t="n">
        <v>5.1</v>
      </c>
      <c r="UI338" s="103" t="n">
        <v>5.1</v>
      </c>
      <c r="UJ338" s="103" t="n">
        <v>5.1</v>
      </c>
      <c r="UK338" s="103" t="n">
        <v>6.5</v>
      </c>
      <c r="UL338" s="103" t="n">
        <v>7.5</v>
      </c>
      <c r="UM338" s="103" t="n">
        <v>10.4</v>
      </c>
      <c r="UN338" s="103" t="n">
        <v>14</v>
      </c>
      <c r="UO338" s="104" t="n">
        <f aca="false">AVERAGE(UC338:UN338)</f>
        <v>9.53333333333333</v>
      </c>
      <c r="VA338" s="22" t="n">
        <v>1988</v>
      </c>
      <c r="VB338" s="107" t="s">
        <v>189</v>
      </c>
      <c r="VC338" s="108" t="n">
        <f aca="false">(VC336+VC337)/2</f>
        <v>10.6</v>
      </c>
      <c r="VD338" s="108" t="n">
        <f aca="false">(VD336+VD337)/2</f>
        <v>11.9</v>
      </c>
      <c r="VE338" s="108" t="n">
        <f aca="false">(VE336+VE337)/2</f>
        <v>11.2</v>
      </c>
      <c r="VF338" s="108" t="n">
        <f aca="false">(VF336+VF337)/2</f>
        <v>9.55</v>
      </c>
      <c r="VG338" s="108" t="n">
        <f aca="false">(VG336+VG337)/2</f>
        <v>7.8</v>
      </c>
      <c r="VH338" s="108" t="n">
        <f aca="false">(VH336+VH337)/2</f>
        <v>5.4</v>
      </c>
      <c r="VI338" s="108" t="n">
        <f aca="false">(VI336+VI337)/2</f>
        <v>4.25</v>
      </c>
      <c r="VJ338" s="108" t="n">
        <f aca="false">(VJ336+VJ337)/2</f>
        <v>5.05</v>
      </c>
      <c r="VK338" s="108" t="n">
        <f aca="false">(VK336+VK337)/2</f>
        <v>6.1</v>
      </c>
      <c r="VL338" s="108" t="n">
        <f aca="false">(VL336+VL337)/2</f>
        <v>7.3</v>
      </c>
      <c r="VM338" s="108" t="n">
        <f aca="false">(VM336+VM337)/2</f>
        <v>10.275</v>
      </c>
      <c r="VN338" s="108" t="n">
        <f aca="false">(VN336+VN337)/2</f>
        <v>10.225</v>
      </c>
      <c r="VO338" s="104" t="n">
        <f aca="false">AVERAGE(VC338:VN338)</f>
        <v>8.30416666666667</v>
      </c>
      <c r="WA338" s="22" t="n">
        <v>1988</v>
      </c>
      <c r="WB338" s="106" t="s">
        <v>189</v>
      </c>
      <c r="WC338" s="103" t="n">
        <v>17.2</v>
      </c>
      <c r="WD338" s="103" t="n">
        <v>14.4</v>
      </c>
      <c r="WE338" s="103" t="n">
        <v>14.7</v>
      </c>
      <c r="WF338" s="103" t="n">
        <v>11.9</v>
      </c>
      <c r="WG338" s="103" t="n">
        <v>10.4</v>
      </c>
      <c r="WH338" s="103" t="n">
        <v>6.2</v>
      </c>
      <c r="WI338" s="103" t="n">
        <v>5.5</v>
      </c>
      <c r="WJ338" s="103" t="n">
        <v>5.4</v>
      </c>
      <c r="WK338" s="103" t="n">
        <v>7.8</v>
      </c>
      <c r="WL338" s="103" t="n">
        <v>9.6</v>
      </c>
      <c r="WM338" s="103" t="n">
        <v>11.7</v>
      </c>
      <c r="WN338" s="103" t="n">
        <v>16.2</v>
      </c>
      <c r="WO338" s="104" t="n">
        <f aca="false">AVERAGE(WC338:WN338)</f>
        <v>10.9166666666667</v>
      </c>
      <c r="XA338" s="22" t="n">
        <v>1988</v>
      </c>
      <c r="XB338" s="106" t="s">
        <v>189</v>
      </c>
      <c r="XC338" s="103" t="n">
        <v>15.3</v>
      </c>
      <c r="XD338" s="103" t="n">
        <v>11.3</v>
      </c>
      <c r="XE338" s="103" t="n">
        <v>11.4</v>
      </c>
      <c r="XF338" s="103" t="n">
        <v>9.5</v>
      </c>
      <c r="XG338" s="103" t="n">
        <v>8.1</v>
      </c>
      <c r="XH338" s="103" t="n">
        <v>4.2</v>
      </c>
      <c r="XI338" s="103" t="n">
        <v>4.4</v>
      </c>
      <c r="XJ338" s="103" t="n">
        <v>4.4</v>
      </c>
      <c r="XK338" s="103" t="n">
        <v>6.1</v>
      </c>
      <c r="XL338" s="103" t="n">
        <v>7.3</v>
      </c>
      <c r="XM338" s="103" t="n">
        <v>9.6</v>
      </c>
      <c r="XN338" s="103" t="n">
        <v>14.2</v>
      </c>
      <c r="XO338" s="104" t="n">
        <f aca="false">AVERAGE(XC338:XN338)</f>
        <v>8.81666666666667</v>
      </c>
      <c r="YA338" s="22" t="n">
        <v>1988</v>
      </c>
      <c r="YB338" s="106" t="s">
        <v>189</v>
      </c>
      <c r="YC338" s="103" t="n">
        <v>11.8</v>
      </c>
      <c r="YD338" s="103" t="n">
        <v>11.2</v>
      </c>
      <c r="YE338" s="103" t="n">
        <v>11.2</v>
      </c>
      <c r="YF338" s="103" t="n">
        <v>9.8</v>
      </c>
      <c r="YG338" s="103" t="n">
        <v>8.6</v>
      </c>
      <c r="YH338" s="103" t="n">
        <v>6.3</v>
      </c>
      <c r="YI338" s="103" t="n">
        <v>6.4</v>
      </c>
      <c r="YJ338" s="103" t="n">
        <v>6.6</v>
      </c>
      <c r="YK338" s="103" t="n">
        <v>6.6</v>
      </c>
      <c r="YL338" s="103" t="n">
        <v>7.5</v>
      </c>
      <c r="YM338" s="103" t="n">
        <v>9.4</v>
      </c>
      <c r="YN338" s="103" t="n">
        <v>10.8</v>
      </c>
      <c r="YO338" s="104" t="n">
        <f aca="false">AVERAGE(YC338:YN338)</f>
        <v>8.85</v>
      </c>
      <c r="ZA338" s="22" t="n">
        <v>1988</v>
      </c>
      <c r="ZB338" s="106" t="s">
        <v>189</v>
      </c>
      <c r="ZC338" s="103" t="n">
        <v>15.8</v>
      </c>
      <c r="ZD338" s="103" t="n">
        <v>15.1</v>
      </c>
      <c r="ZE338" s="103" t="n">
        <v>15.1</v>
      </c>
      <c r="ZF338" s="103" t="n">
        <v>14.2</v>
      </c>
      <c r="ZG338" s="103" t="n">
        <v>13.3</v>
      </c>
      <c r="ZH338" s="103" t="n">
        <v>10.6</v>
      </c>
      <c r="ZI338" s="103" t="n">
        <v>10</v>
      </c>
      <c r="ZJ338" s="103" t="n">
        <v>9.6</v>
      </c>
      <c r="ZK338" s="103" t="n">
        <v>10.4</v>
      </c>
      <c r="ZL338" s="103" t="n">
        <v>10.3</v>
      </c>
      <c r="ZM338" s="103" t="n">
        <v>12.6</v>
      </c>
      <c r="ZN338" s="103" t="n">
        <v>14</v>
      </c>
      <c r="ZO338" s="104" t="n">
        <f aca="false">AVERAGE(ZC338:ZN338)</f>
        <v>12.5833333333333</v>
      </c>
      <c r="AAA338" s="36" t="n">
        <f aca="false">(OO338+EO338)/2</f>
        <v>11.1333333333333</v>
      </c>
      <c r="AAB338" s="37" t="n">
        <f aca="false">(HO338+ZO338+RO338+GO338)/4</f>
        <v>10.03125</v>
      </c>
      <c r="AAC338" s="38" t="n">
        <f aca="false">(JO338+PO338+TO338+QO338+YO338+AO338+BO338+KO338+NO338+UO338+WO338)/11</f>
        <v>9.13295454545455</v>
      </c>
      <c r="ABA338" s="147" t="n">
        <f aca="false">MAX(OC338:ON338, EC338:EN338)</f>
        <v>14.2</v>
      </c>
      <c r="ABB338" s="147" t="n">
        <f aca="false">MIN(EC338:EN338,OC338:ON338)</f>
        <v>6</v>
      </c>
      <c r="ABC338" s="148" t="n">
        <f aca="false">MAX(HC338:HN338,ZC338:ZN338,RC338:RN338,GC338:GN338)</f>
        <v>16.9</v>
      </c>
      <c r="ABD338" s="144" t="n">
        <f aca="false">MIN(HC338:HN338,ZC338:ZN338,GC338:GN338)</f>
        <v>4.4</v>
      </c>
      <c r="ABE338" s="145" t="n">
        <f aca="false">MAX(JC338:JN338,PC338:PN338,TC338:TN338,QC338:QN338,YC338:YN338,AC338:AN338,BC338:BN338,KC338:KN338,NC338:NN338,UC338:UN338,WC338:WN338)</f>
        <v>17.6</v>
      </c>
      <c r="ABF338" s="145" t="n">
        <f aca="false">MIN(JC338:JN338,PC338:PN338,TC338:TN338,QC338:QN338,YC338:YN338,AC338:AN338,BC338:BN338,KC338:KN338,NC338:NN338,UC338:UN338,WC338:WN338)</f>
        <v>3.8</v>
      </c>
    </row>
    <row r="339" customFormat="false" ht="12.9" hidden="false" customHeight="false" outlineLevel="0" collapsed="false">
      <c r="A339" s="97"/>
      <c r="B339" s="11" t="n">
        <f aca="false">AVERAGE(AO339,BO339,CO339,DO339,EO339,FO339,GO339,HO339,IO339,JO339,KO339,LO339,MO339,NO339,OO339,PO339,QO339,RO339,SO339,TO339,UO339,VO339,WO339,XO339,YO339,ZO339)</f>
        <v>9.00240384615385</v>
      </c>
      <c r="C339" s="98" t="n">
        <f aca="false">AVERAGE(B335:B339)</f>
        <v>8.73463141025641</v>
      </c>
      <c r="D339" s="99" t="n">
        <f aca="false">AVERAGE(B330:B339)</f>
        <v>8.80878205128205</v>
      </c>
      <c r="E339" s="11" t="n">
        <f aca="false">AVERAGE(B320:B339)</f>
        <v>8.89165064102564</v>
      </c>
      <c r="F339" s="100" t="n">
        <f aca="false">AVERAGE(B290:B339)</f>
        <v>8.75027658799534</v>
      </c>
      <c r="G339" s="3" t="n">
        <f aca="false">MAX(AC339:AN339,BC339:BN339,CC339:CN339,DC339:DN339,EC339:EN339,FC339:FN339,GC339:GN339,HC339:HN339,IC339:IN339,JC339:JN339,KC339:KN339,LC339:LN339,MC339:MN339,NC339:NN339,OC339:ON339,PC339:PN339,QC339:QN339,RC339:RN339,SC339:SN339,TC339:TN339,UC339:UN339,VC339:VN339,WC339:WN339,XC339:XN339,YC339:YN339,ZC339:ZN339,)</f>
        <v>16.9</v>
      </c>
      <c r="H339" s="19" t="n">
        <f aca="false">MEDIAN(AC339:AN339,BC339:BN339,CC339:CN339,DC339:DN339,EC339:EN339,FC339:FN339,GC339:GN339,HC339:HN339,IC339:IN339,JC339:JN339,KC339:KN339,LC339:LN339,MC339:MN339,NC339:NN339,OC339:ON339,PC339:PN339,QC339:QN339,RC339:RN339,SC339:SN339,TC339:TN339,UC339:UN339,VC339:VN339,WC339:WN339,XC339:XN339,YC339:YN339,ZC339:ZN339,)</f>
        <v>9.2</v>
      </c>
      <c r="I339" s="5" t="n">
        <f aca="false">MIN(AC339:AN339,BC339:BN339,CC339:CN339,DC339:DN339,EC339:EN339,FC339:FN339,GC339:GN339,HC339:HN339,IC339:IN339,JC339:JN339,KC339:KN339,LC339:LN339,MC339:MN339,NC339:NN339,OC339:ON339,PC339:PN339,QC339:QN339,RC339:RN339,SC339:SN339,TC339:TN339,UC339:UN339,VC339:VN339,WC339:WN339,XC339:XN339,YC339:YN339,ZC339:ZN339)</f>
        <v>-0.6</v>
      </c>
      <c r="J339" s="5" t="n">
        <f aca="false">MIN(AC339:AN339,BC339:BN339,CC339:CN339,DC339:DN339,EC339:EN339,FC339:FN339,GC339:GN339,HC339:HN339,IC339:IN339,JC339:JN339,KC339:KN339,LC339:LN339,MC339:MN339,NC339:NN339,OC339:ON339,PC339:PN339,QC339:QN339,SC339:SN339,TC339:TN339,UC339:UN339,VC339:VN339,WC339:WN339,XC339:XN339,YC339:YN339,ZC339:ZN339)</f>
        <v>1.4</v>
      </c>
      <c r="K339" s="101" t="n">
        <f aca="false">(G339+I339)/2</f>
        <v>8.15</v>
      </c>
      <c r="AB339" s="102" t="n">
        <v>1989</v>
      </c>
      <c r="AC339" s="103" t="n">
        <v>10.4</v>
      </c>
      <c r="AD339" s="103" t="n">
        <v>9.8</v>
      </c>
      <c r="AE339" s="103" t="n">
        <v>10.4</v>
      </c>
      <c r="AF339" s="103" t="n">
        <v>9.3</v>
      </c>
      <c r="AG339" s="103" t="n">
        <v>6.2</v>
      </c>
      <c r="AH339" s="103" t="n">
        <v>3.7</v>
      </c>
      <c r="AI339" s="103" t="n">
        <v>3.6</v>
      </c>
      <c r="AJ339" s="103" t="n">
        <v>2.3</v>
      </c>
      <c r="AK339" s="103" t="n">
        <v>4.9</v>
      </c>
      <c r="AL339" s="103" t="n">
        <v>5.8</v>
      </c>
      <c r="AM339" s="103" t="n">
        <v>8.9</v>
      </c>
      <c r="AN339" s="103" t="n">
        <v>9.3</v>
      </c>
      <c r="AO339" s="104" t="n">
        <f aca="false">AVERAGE(AC339:AN339)</f>
        <v>7.05</v>
      </c>
      <c r="BA339" s="22" t="n">
        <v>1989</v>
      </c>
      <c r="BB339" s="106" t="s">
        <v>190</v>
      </c>
      <c r="BC339" s="103" t="n">
        <v>11.4</v>
      </c>
      <c r="BD339" s="103" t="n">
        <v>13</v>
      </c>
      <c r="BE339" s="103" t="n">
        <v>13</v>
      </c>
      <c r="BF339" s="103" t="n">
        <v>10.1</v>
      </c>
      <c r="BG339" s="103" t="n">
        <v>7.7</v>
      </c>
      <c r="BH339" s="103" t="n">
        <v>4.2</v>
      </c>
      <c r="BI339" s="103" t="n">
        <v>3.4</v>
      </c>
      <c r="BJ339" s="103" t="n">
        <v>3.8</v>
      </c>
      <c r="BK339" s="103" t="n">
        <v>5.3</v>
      </c>
      <c r="BL339" s="103" t="n">
        <v>6.9</v>
      </c>
      <c r="BM339" s="103" t="n">
        <v>10.3</v>
      </c>
      <c r="BN339" s="103" t="n">
        <v>10.9</v>
      </c>
      <c r="BO339" s="104" t="n">
        <f aca="false">AVERAGE(BC339:BN339)</f>
        <v>8.33333333333333</v>
      </c>
      <c r="CA339" s="22" t="n">
        <v>1989</v>
      </c>
      <c r="CB339" s="106" t="s">
        <v>190</v>
      </c>
      <c r="CC339" s="103" t="n">
        <v>10</v>
      </c>
      <c r="CD339" s="103" t="n">
        <v>11.3</v>
      </c>
      <c r="CE339" s="103" t="n">
        <v>11.5</v>
      </c>
      <c r="CF339" s="103" t="n">
        <v>9.3</v>
      </c>
      <c r="CG339" s="103" t="n">
        <v>6.8</v>
      </c>
      <c r="CH339" s="103" t="n">
        <v>2.7</v>
      </c>
      <c r="CI339" s="103" t="n">
        <v>2.2</v>
      </c>
      <c r="CJ339" s="103" t="n">
        <v>2.3</v>
      </c>
      <c r="CK339" s="103" t="n">
        <v>4</v>
      </c>
      <c r="CL339" s="103" t="n">
        <v>5</v>
      </c>
      <c r="CM339" s="103" t="n">
        <v>8.8</v>
      </c>
      <c r="CN339" s="103" t="n">
        <v>8.4</v>
      </c>
      <c r="CO339" s="104" t="n">
        <f aca="false">AVERAGE(CC339:CN339)</f>
        <v>6.85833333333333</v>
      </c>
      <c r="DA339" s="22" t="n">
        <v>1989</v>
      </c>
      <c r="DB339" s="106" t="s">
        <v>190</v>
      </c>
      <c r="DC339" s="103" t="n">
        <v>13.8</v>
      </c>
      <c r="DD339" s="103" t="n">
        <v>14.7</v>
      </c>
      <c r="DE339" s="103" t="n">
        <v>14.8</v>
      </c>
      <c r="DF339" s="103" t="n">
        <v>11.1</v>
      </c>
      <c r="DG339" s="103" t="n">
        <v>9.1</v>
      </c>
      <c r="DH339" s="103" t="n">
        <v>3.7</v>
      </c>
      <c r="DI339" s="103" t="n">
        <v>2.7</v>
      </c>
      <c r="DJ339" s="103" t="n">
        <v>3.1</v>
      </c>
      <c r="DK339" s="103" t="n">
        <v>5.1</v>
      </c>
      <c r="DL339" s="103" t="n">
        <v>7</v>
      </c>
      <c r="DM339" s="103" t="n">
        <v>11.7</v>
      </c>
      <c r="DN339" s="103" t="n">
        <v>12.8</v>
      </c>
      <c r="DO339" s="104" t="n">
        <f aca="false">AVERAGE(DC339:DN339)</f>
        <v>9.13333333333333</v>
      </c>
      <c r="EA339" s="22" t="n">
        <v>1989</v>
      </c>
      <c r="EB339" s="106" t="s">
        <v>190</v>
      </c>
      <c r="EC339" s="103" t="n">
        <v>14</v>
      </c>
      <c r="ED339" s="103" t="n">
        <v>14.6</v>
      </c>
      <c r="EE339" s="103" t="n">
        <v>14.7</v>
      </c>
      <c r="EF339" s="103" t="n">
        <v>13</v>
      </c>
      <c r="EG339" s="103" t="n">
        <v>11</v>
      </c>
      <c r="EH339" s="103" t="n">
        <v>7.9</v>
      </c>
      <c r="EI339" s="103" t="n">
        <v>7.2</v>
      </c>
      <c r="EJ339" s="103" t="n">
        <v>6.7</v>
      </c>
      <c r="EK339" s="103" t="n">
        <v>8</v>
      </c>
      <c r="EL339" s="103" t="n">
        <v>8.6</v>
      </c>
      <c r="EM339" s="103" t="n">
        <v>11.1</v>
      </c>
      <c r="EN339" s="103" t="n">
        <v>12.1</v>
      </c>
      <c r="EO339" s="104" t="n">
        <f aca="false">AVERAGE(EC339:EN339)</f>
        <v>10.7416666666667</v>
      </c>
      <c r="FA339" s="22" t="n">
        <v>1989</v>
      </c>
      <c r="FB339" s="107" t="s">
        <v>190</v>
      </c>
      <c r="FC339" s="110" t="n">
        <v>13.6</v>
      </c>
      <c r="FD339" s="110" t="n">
        <v>11.5</v>
      </c>
      <c r="FE339" s="110" t="n">
        <v>10.1</v>
      </c>
      <c r="FF339" s="110" t="n">
        <v>6.7</v>
      </c>
      <c r="FG339" s="110" t="n">
        <v>5.4</v>
      </c>
      <c r="FH339" s="110" t="n">
        <v>7.2</v>
      </c>
      <c r="FI339" s="110" t="n">
        <v>3.7</v>
      </c>
      <c r="FJ339" s="110" t="n">
        <v>3.8</v>
      </c>
      <c r="FK339" s="105" t="n">
        <f aca="false">(FK338+FK340)/2</f>
        <v>5.35</v>
      </c>
      <c r="FL339" s="108" t="n">
        <f aca="false">(FL340+FL341)/2</f>
        <v>7.15</v>
      </c>
      <c r="FM339" s="108" t="n">
        <f aca="false">(FM340+FM341)/2</f>
        <v>9.45</v>
      </c>
      <c r="FN339" s="108" t="n">
        <f aca="false">(FN340+FN341)/2</f>
        <v>10.55</v>
      </c>
      <c r="FO339" s="104" t="n">
        <f aca="false">AVERAGE(FC339:FN339)</f>
        <v>7.875</v>
      </c>
      <c r="GA339" s="22" t="n">
        <v>1989</v>
      </c>
      <c r="GB339" s="106" t="s">
        <v>190</v>
      </c>
      <c r="GC339" s="103" t="n">
        <v>13.9</v>
      </c>
      <c r="GD339" s="103" t="n">
        <v>14.4</v>
      </c>
      <c r="GE339" s="103" t="n">
        <v>13.9</v>
      </c>
      <c r="GF339" s="103" t="n">
        <v>11.2</v>
      </c>
      <c r="GG339" s="103" t="n">
        <v>8.3</v>
      </c>
      <c r="GH339" s="103" t="n">
        <v>3.9</v>
      </c>
      <c r="GI339" s="103" t="n">
        <v>3.4</v>
      </c>
      <c r="GJ339" s="103" t="n">
        <v>3.8</v>
      </c>
      <c r="GK339" s="103" t="n">
        <v>5.6</v>
      </c>
      <c r="GL339" s="103" t="n">
        <v>7.1</v>
      </c>
      <c r="GM339" s="103" t="n">
        <v>11.1</v>
      </c>
      <c r="GN339" s="103" t="n">
        <v>12.6</v>
      </c>
      <c r="GO339" s="104" t="n">
        <f aca="false">AVERAGE(GC339:GN339)</f>
        <v>9.1</v>
      </c>
      <c r="HA339" s="22" t="n">
        <v>1989</v>
      </c>
      <c r="HB339" s="106" t="s">
        <v>190</v>
      </c>
      <c r="HC339" s="103" t="n">
        <v>15.9</v>
      </c>
      <c r="HD339" s="103" t="n">
        <v>16.9</v>
      </c>
      <c r="HE339" s="103" t="n">
        <v>16.2</v>
      </c>
      <c r="HF339" s="103" t="n">
        <v>14.3</v>
      </c>
      <c r="HG339" s="103" t="n">
        <v>12.3</v>
      </c>
      <c r="HH339" s="103" t="n">
        <v>9.3</v>
      </c>
      <c r="HI339" s="103" t="n">
        <v>8.7</v>
      </c>
      <c r="HJ339" s="103" t="n">
        <v>7.9</v>
      </c>
      <c r="HK339" s="103" t="n">
        <v>9.5</v>
      </c>
      <c r="HL339" s="103" t="n">
        <v>10.6</v>
      </c>
      <c r="HM339" s="103" t="n">
        <v>13.5</v>
      </c>
      <c r="HN339" s="103" t="n">
        <v>14</v>
      </c>
      <c r="HO339" s="104" t="n">
        <f aca="false">AVERAGE(HC339:HN339)</f>
        <v>12.425</v>
      </c>
      <c r="IA339" s="22" t="n">
        <v>1989</v>
      </c>
      <c r="IB339" s="106" t="s">
        <v>190</v>
      </c>
      <c r="IC339" s="103" t="n">
        <v>13.8</v>
      </c>
      <c r="ID339" s="103" t="n">
        <v>14.9</v>
      </c>
      <c r="IE339" s="103" t="n">
        <v>14.6</v>
      </c>
      <c r="IF339" s="103" t="n">
        <v>11.5</v>
      </c>
      <c r="IG339" s="103" t="n">
        <v>9</v>
      </c>
      <c r="IH339" s="103" t="n">
        <v>5.6</v>
      </c>
      <c r="II339" s="103" t="n">
        <v>5</v>
      </c>
      <c r="IJ339" s="103" t="n">
        <v>5.1</v>
      </c>
      <c r="IK339" s="103" t="n">
        <v>7</v>
      </c>
      <c r="IL339" s="103" t="n">
        <v>8.3</v>
      </c>
      <c r="IM339" s="103" t="n">
        <v>11.5</v>
      </c>
      <c r="IN339" s="103" t="n">
        <v>12.4</v>
      </c>
      <c r="IO339" s="104" t="n">
        <f aca="false">AVERAGE(IC339:IN339)</f>
        <v>9.89166666666667</v>
      </c>
      <c r="JA339" s="22" t="n">
        <v>1989</v>
      </c>
      <c r="JB339" s="106" t="s">
        <v>190</v>
      </c>
      <c r="JC339" s="103" t="n">
        <v>11.5</v>
      </c>
      <c r="JD339" s="103" t="n">
        <v>11.4</v>
      </c>
      <c r="JE339" s="103" t="n">
        <v>12.9</v>
      </c>
      <c r="JF339" s="103" t="n">
        <v>9.7</v>
      </c>
      <c r="JG339" s="103" t="n">
        <v>7.4</v>
      </c>
      <c r="JH339" s="103" t="n">
        <v>4.1</v>
      </c>
      <c r="JI339" s="103" t="n">
        <v>3.9</v>
      </c>
      <c r="JJ339" s="103" t="n">
        <v>3.7</v>
      </c>
      <c r="JK339" s="103" t="n">
        <v>5.5</v>
      </c>
      <c r="JL339" s="103" t="n">
        <v>6.6</v>
      </c>
      <c r="JM339" s="103" t="n">
        <v>9.2</v>
      </c>
      <c r="JN339" s="103" t="n">
        <v>9.1</v>
      </c>
      <c r="JO339" s="104" t="n">
        <f aca="false">AVERAGE(JC339:JN339)</f>
        <v>7.91666666666667</v>
      </c>
      <c r="KA339" s="22" t="n">
        <v>1989</v>
      </c>
      <c r="KB339" s="107" t="s">
        <v>190</v>
      </c>
      <c r="KC339" s="110" t="n">
        <v>14</v>
      </c>
      <c r="KD339" s="110" t="n">
        <v>12.7</v>
      </c>
      <c r="KE339" s="105" t="n">
        <f aca="false">(KE338+KE340)/2</f>
        <v>12.25</v>
      </c>
      <c r="KF339" s="105" t="n">
        <f aca="false">(KF338+KF340)/2</f>
        <v>8.8</v>
      </c>
      <c r="KG339" s="105" t="n">
        <f aca="false">(KG338+KG340)/2</f>
        <v>6.65</v>
      </c>
      <c r="KH339" s="105" t="n">
        <f aca="false">(KH338+KH340)/2</f>
        <v>4.4</v>
      </c>
      <c r="KI339" s="110" t="n">
        <v>4.2</v>
      </c>
      <c r="KJ339" s="110" t="n">
        <v>3.9</v>
      </c>
      <c r="KK339" s="110" t="n">
        <v>5.1</v>
      </c>
      <c r="KL339" s="110" t="n">
        <v>6.6</v>
      </c>
      <c r="KM339" s="110" t="n">
        <v>6.6</v>
      </c>
      <c r="KN339" s="110" t="n">
        <v>10.3</v>
      </c>
      <c r="KO339" s="104" t="n">
        <f aca="false">AVERAGE(KC339:KN339)</f>
        <v>7.95833333333333</v>
      </c>
      <c r="LA339" s="22" t="n">
        <v>1989</v>
      </c>
      <c r="LB339" s="106" t="s">
        <v>190</v>
      </c>
      <c r="LC339" s="103" t="n">
        <v>14.7</v>
      </c>
      <c r="LD339" s="103" t="n">
        <v>14.8</v>
      </c>
      <c r="LE339" s="103" t="n">
        <v>15.6</v>
      </c>
      <c r="LF339" s="103" t="n">
        <v>11.6</v>
      </c>
      <c r="LG339" s="103" t="n">
        <v>9.1</v>
      </c>
      <c r="LH339" s="103" t="n">
        <v>4.7</v>
      </c>
      <c r="LI339" s="103" t="n">
        <v>4.3</v>
      </c>
      <c r="LJ339" s="103" t="n">
        <v>4.6</v>
      </c>
      <c r="LK339" s="103" t="n">
        <v>7.3</v>
      </c>
      <c r="LL339" s="103" t="n">
        <v>8.3</v>
      </c>
      <c r="LM339" s="103" t="n">
        <v>12</v>
      </c>
      <c r="LN339" s="103" t="n">
        <v>13.7</v>
      </c>
      <c r="LO339" s="104" t="n">
        <f aca="false">AVERAGE(LC339:LN339)</f>
        <v>10.0583333333333</v>
      </c>
      <c r="MA339" s="22" t="n">
        <v>1989</v>
      </c>
      <c r="MB339" s="106" t="s">
        <v>190</v>
      </c>
      <c r="MC339" s="103" t="n">
        <v>13.3</v>
      </c>
      <c r="MD339" s="103" t="n">
        <v>14.8</v>
      </c>
      <c r="ME339" s="103" t="n">
        <v>14.5</v>
      </c>
      <c r="MF339" s="103" t="n">
        <v>10.8</v>
      </c>
      <c r="MG339" s="103" t="n">
        <v>8.7</v>
      </c>
      <c r="MH339" s="103" t="n">
        <v>4.7</v>
      </c>
      <c r="MI339" s="103" t="n">
        <v>4.4</v>
      </c>
      <c r="MJ339" s="103" t="n">
        <v>4.5</v>
      </c>
      <c r="MK339" s="103" t="n">
        <v>6</v>
      </c>
      <c r="ML339" s="103" t="n">
        <v>7.5</v>
      </c>
      <c r="MM339" s="103" t="n">
        <v>10.4</v>
      </c>
      <c r="MN339" s="103" t="n">
        <v>11.4</v>
      </c>
      <c r="MO339" s="104" t="n">
        <f aca="false">AVERAGE(MC339:MN339)</f>
        <v>9.25</v>
      </c>
      <c r="MQ339" s="5" t="n">
        <f aca="false">MAX(MC339:MN339)</f>
        <v>14.8</v>
      </c>
      <c r="MR339" s="5" t="n">
        <f aca="false">MIN(MC339:MN339)</f>
        <v>4.4</v>
      </c>
      <c r="NA339" s="22" t="n">
        <v>1989</v>
      </c>
      <c r="NB339" s="106" t="s">
        <v>190</v>
      </c>
      <c r="NC339" s="103" t="n">
        <v>13</v>
      </c>
      <c r="ND339" s="103" t="n">
        <v>13.4</v>
      </c>
      <c r="NE339" s="103" t="n">
        <v>14.2</v>
      </c>
      <c r="NF339" s="103" t="n">
        <v>10.4</v>
      </c>
      <c r="NG339" s="103" t="n">
        <v>7.7</v>
      </c>
      <c r="NH339" s="103" t="n">
        <v>3.8</v>
      </c>
      <c r="NI339" s="103" t="n">
        <v>3.1</v>
      </c>
      <c r="NJ339" s="103" t="n">
        <v>3.2</v>
      </c>
      <c r="NK339" s="103" t="n">
        <v>5.2</v>
      </c>
      <c r="NL339" s="103" t="n">
        <v>6.4</v>
      </c>
      <c r="NM339" s="103" t="n">
        <v>10.4</v>
      </c>
      <c r="NN339" s="103" t="n">
        <v>11.2</v>
      </c>
      <c r="NO339" s="104" t="n">
        <f aca="false">AVERAGE(NC339:NN339)</f>
        <v>8.5</v>
      </c>
      <c r="OA339" s="22" t="n">
        <v>1989</v>
      </c>
      <c r="OB339" s="106" t="n">
        <v>1989</v>
      </c>
      <c r="OC339" s="103" t="n">
        <v>16.5</v>
      </c>
      <c r="OD339" s="103" t="n">
        <v>14.5</v>
      </c>
      <c r="OE339" s="103" t="n">
        <v>14.8</v>
      </c>
      <c r="OF339" s="103" t="n">
        <v>12.9</v>
      </c>
      <c r="OG339" s="103" t="n">
        <v>11.6</v>
      </c>
      <c r="OH339" s="103" t="n">
        <v>8.3</v>
      </c>
      <c r="OI339" s="103" t="n">
        <v>8.2</v>
      </c>
      <c r="OJ339" s="103" t="n">
        <v>8.6</v>
      </c>
      <c r="OK339" s="103" t="n">
        <v>9.9</v>
      </c>
      <c r="OL339" s="103" t="n">
        <v>10.9</v>
      </c>
      <c r="OM339" s="103" t="n">
        <v>12.3</v>
      </c>
      <c r="ON339" s="103" t="n">
        <v>15.3</v>
      </c>
      <c r="OO339" s="104" t="n">
        <f aca="false">AVERAGE(OC339:ON339)</f>
        <v>11.9833333333333</v>
      </c>
      <c r="OQ339" s="5" t="n">
        <f aca="false">MAX(OC339:ON339)</f>
        <v>16.5</v>
      </c>
      <c r="OR339" s="5" t="n">
        <f aca="false">MIN(OC339:ON339)</f>
        <v>8.2</v>
      </c>
      <c r="PA339" s="22" t="n">
        <v>1989</v>
      </c>
      <c r="PB339" s="106" t="s">
        <v>190</v>
      </c>
      <c r="PC339" s="103" t="n">
        <v>15.9</v>
      </c>
      <c r="PD339" s="103" t="n">
        <v>15.6</v>
      </c>
      <c r="PE339" s="103" t="n">
        <v>15.9</v>
      </c>
      <c r="PF339" s="103" t="n">
        <v>11.2</v>
      </c>
      <c r="PG339" s="103" t="n">
        <v>8.5</v>
      </c>
      <c r="PH339" s="103" t="n">
        <v>4.4</v>
      </c>
      <c r="PI339" s="103" t="n">
        <v>3.8</v>
      </c>
      <c r="PJ339" s="103" t="n">
        <v>3.6</v>
      </c>
      <c r="PK339" s="103" t="n">
        <v>6.4</v>
      </c>
      <c r="PL339" s="103" t="n">
        <v>8.2</v>
      </c>
      <c r="PM339" s="103" t="n">
        <v>13.3</v>
      </c>
      <c r="PN339" s="103" t="n">
        <v>14.7</v>
      </c>
      <c r="PO339" s="104" t="n">
        <f aca="false">AVERAGE(PC339:PN339)</f>
        <v>10.125</v>
      </c>
      <c r="QA339" s="22" t="n">
        <v>1989</v>
      </c>
      <c r="QB339" s="106" t="s">
        <v>190</v>
      </c>
      <c r="QC339" s="103" t="n">
        <v>13.8</v>
      </c>
      <c r="QD339" s="103" t="n">
        <v>12.6</v>
      </c>
      <c r="QE339" s="103" t="n">
        <v>14.3</v>
      </c>
      <c r="QF339" s="103" t="n">
        <v>10.2</v>
      </c>
      <c r="QG339" s="103" t="n">
        <v>7.9</v>
      </c>
      <c r="QH339" s="103" t="n">
        <v>4.1</v>
      </c>
      <c r="QI339" s="103" t="n">
        <v>3.6</v>
      </c>
      <c r="QJ339" s="103" t="n">
        <v>3.6</v>
      </c>
      <c r="QK339" s="103" t="n">
        <v>5.3</v>
      </c>
      <c r="QL339" s="103" t="n">
        <v>6.4</v>
      </c>
      <c r="QM339" s="103" t="n">
        <v>11</v>
      </c>
      <c r="QN339" s="103" t="n">
        <v>12</v>
      </c>
      <c r="QO339" s="104" t="n">
        <f aca="false">AVERAGE(QC339:QN339)</f>
        <v>8.73333333333333</v>
      </c>
      <c r="RA339" s="22" t="n">
        <v>1989</v>
      </c>
      <c r="RB339" s="106" t="s">
        <v>190</v>
      </c>
      <c r="RC339" s="103" t="n">
        <v>8.2</v>
      </c>
      <c r="RD339" s="103" t="n">
        <v>9.3</v>
      </c>
      <c r="RE339" s="103" t="n">
        <v>9.6</v>
      </c>
      <c r="RF339" s="103" t="n">
        <v>7.7</v>
      </c>
      <c r="RG339" s="103" t="n">
        <v>4.6</v>
      </c>
      <c r="RH339" s="103" t="n">
        <v>0.8</v>
      </c>
      <c r="RI339" s="103" t="n">
        <v>-0.6</v>
      </c>
      <c r="RJ339" s="103" t="n">
        <v>-0.3</v>
      </c>
      <c r="RK339" s="103" t="n">
        <v>2</v>
      </c>
      <c r="RL339" s="103" t="n">
        <v>3.1</v>
      </c>
      <c r="RM339" s="103" t="n">
        <v>6.9</v>
      </c>
      <c r="RN339" s="103" t="n">
        <v>6.6</v>
      </c>
      <c r="RO339" s="104" t="n">
        <f aca="false">AVERAGE(RC339:RN339)</f>
        <v>4.825</v>
      </c>
      <c r="SA339" s="22" t="n">
        <v>1989</v>
      </c>
      <c r="SB339" s="106" t="s">
        <v>190</v>
      </c>
      <c r="SC339" s="103" t="n">
        <v>11.4</v>
      </c>
      <c r="SD339" s="103" t="n">
        <v>12.6</v>
      </c>
      <c r="SE339" s="103" t="n">
        <v>13.4</v>
      </c>
      <c r="SF339" s="103" t="n">
        <v>10.1</v>
      </c>
      <c r="SG339" s="103" t="n">
        <v>7.5</v>
      </c>
      <c r="SH339" s="103" t="n">
        <v>2.8</v>
      </c>
      <c r="SI339" s="103" t="n">
        <v>1.4</v>
      </c>
      <c r="SJ339" s="103" t="n">
        <v>2.4</v>
      </c>
      <c r="SK339" s="103" t="n">
        <v>3.8</v>
      </c>
      <c r="SL339" s="103" t="n">
        <v>4.9</v>
      </c>
      <c r="SM339" s="103" t="n">
        <v>8.9</v>
      </c>
      <c r="SN339" s="103" t="n">
        <v>10.2</v>
      </c>
      <c r="SO339" s="104" t="n">
        <f aca="false">AVERAGE(SC339:SN339)</f>
        <v>7.45</v>
      </c>
      <c r="TA339" s="22" t="n">
        <v>1989</v>
      </c>
      <c r="TB339" s="106" t="s">
        <v>190</v>
      </c>
      <c r="TC339" s="103" t="n">
        <v>12.5</v>
      </c>
      <c r="TD339" s="103" t="n">
        <v>14</v>
      </c>
      <c r="TE339" s="103" t="n">
        <v>13.4</v>
      </c>
      <c r="TF339" s="103" t="n">
        <v>10.4</v>
      </c>
      <c r="TG339" s="103" t="n">
        <v>7.6</v>
      </c>
      <c r="TH339" s="103" t="n">
        <v>4</v>
      </c>
      <c r="TI339" s="103" t="n">
        <v>3.8</v>
      </c>
      <c r="TJ339" s="103" t="n">
        <v>4.1</v>
      </c>
      <c r="TK339" s="103" t="n">
        <v>5.7</v>
      </c>
      <c r="TL339" s="103" t="n">
        <v>7.9</v>
      </c>
      <c r="TM339" s="103" t="n">
        <v>11.1</v>
      </c>
      <c r="TN339" s="103" t="n">
        <v>12.2</v>
      </c>
      <c r="TO339" s="104" t="n">
        <f aca="false">AVERAGE(TC339:TN339)</f>
        <v>8.89166666666667</v>
      </c>
      <c r="UA339" s="22" t="n">
        <v>1989</v>
      </c>
      <c r="UB339" s="106" t="s">
        <v>190</v>
      </c>
      <c r="UC339" s="103" t="n">
        <v>13.7</v>
      </c>
      <c r="UD339" s="103" t="n">
        <v>14.3</v>
      </c>
      <c r="UE339" s="103" t="n">
        <v>14.4</v>
      </c>
      <c r="UF339" s="103" t="n">
        <v>10.2</v>
      </c>
      <c r="UG339" s="103" t="n">
        <v>8</v>
      </c>
      <c r="UH339" s="103" t="n">
        <v>3.8</v>
      </c>
      <c r="UI339" s="103" t="n">
        <v>2.5</v>
      </c>
      <c r="UJ339" s="103" t="n">
        <v>3.6</v>
      </c>
      <c r="UK339" s="103" t="n">
        <v>4.9</v>
      </c>
      <c r="UL339" s="103" t="n">
        <v>6.6</v>
      </c>
      <c r="UM339" s="103" t="n">
        <v>11</v>
      </c>
      <c r="UN339" s="103" t="n">
        <v>10.7</v>
      </c>
      <c r="UO339" s="104" t="n">
        <f aca="false">AVERAGE(UC339:UN339)</f>
        <v>8.64166666666667</v>
      </c>
      <c r="VA339" s="22" t="n">
        <v>1989</v>
      </c>
      <c r="VB339" s="107" t="s">
        <v>190</v>
      </c>
      <c r="VC339" s="105" t="n">
        <f aca="false">(VC338+VC340)/2</f>
        <v>11.475</v>
      </c>
      <c r="VD339" s="108" t="n">
        <f aca="false">(VD340+VD341)/2</f>
        <v>11.1</v>
      </c>
      <c r="VE339" s="108" t="n">
        <f aca="false">(VE340+VE341)/2</f>
        <v>11.5</v>
      </c>
      <c r="VF339" s="105" t="n">
        <f aca="false">(VF338+VF340)/2</f>
        <v>9.4</v>
      </c>
      <c r="VG339" s="105" t="n">
        <f aca="false">(VG338+VG340)/2</f>
        <v>7.425</v>
      </c>
      <c r="VH339" s="105" t="n">
        <f aca="false">(VH338+VH340)/2</f>
        <v>5.875</v>
      </c>
      <c r="VI339" s="105" t="n">
        <f aca="false">(VI338+VI340)/2</f>
        <v>4.575</v>
      </c>
      <c r="VJ339" s="105" t="n">
        <f aca="false">(VJ338+VJ340)/2</f>
        <v>4.775</v>
      </c>
      <c r="VK339" s="105" t="n">
        <f aca="false">(VK338+VK340)/2</f>
        <v>5.775</v>
      </c>
      <c r="VL339" s="108" t="n">
        <f aca="false">(VL340+VL341)/2</f>
        <v>8.55</v>
      </c>
      <c r="VM339" s="108" t="n">
        <f aca="false">(VM340+VM341)/2</f>
        <v>9.25</v>
      </c>
      <c r="VN339" s="108" t="n">
        <f aca="false">(VN340+VN341)/2</f>
        <v>11.85</v>
      </c>
      <c r="VO339" s="104" t="n">
        <f aca="false">AVERAGE(VC339:VN339)</f>
        <v>8.4625</v>
      </c>
      <c r="WA339" s="22" t="n">
        <v>1989</v>
      </c>
      <c r="WB339" s="106" t="s">
        <v>190</v>
      </c>
      <c r="WC339" s="103" t="n">
        <v>15.3</v>
      </c>
      <c r="WD339" s="103" t="n">
        <v>15.4</v>
      </c>
      <c r="WE339" s="103" t="n">
        <v>16</v>
      </c>
      <c r="WF339" s="103" t="n">
        <v>11.6</v>
      </c>
      <c r="WG339" s="103" t="n">
        <v>9.4</v>
      </c>
      <c r="WH339" s="103" t="n">
        <v>4.7</v>
      </c>
      <c r="WI339" s="103" t="n">
        <v>4</v>
      </c>
      <c r="WJ339" s="103" t="n">
        <v>4</v>
      </c>
      <c r="WK339" s="103" t="n">
        <v>6.9</v>
      </c>
      <c r="WL339" s="103" t="n">
        <v>8</v>
      </c>
      <c r="WM339" s="103" t="n">
        <v>13.2</v>
      </c>
      <c r="WN339" s="103" t="n">
        <v>14.5</v>
      </c>
      <c r="WO339" s="104" t="n">
        <f aca="false">AVERAGE(WC339:WN339)</f>
        <v>10.25</v>
      </c>
      <c r="XA339" s="22" t="n">
        <v>1989</v>
      </c>
      <c r="XB339" s="106" t="s">
        <v>190</v>
      </c>
      <c r="XC339" s="103" t="n">
        <v>12.9</v>
      </c>
      <c r="XD339" s="103" t="n">
        <v>13.6</v>
      </c>
      <c r="XE339" s="103" t="n">
        <v>13.8</v>
      </c>
      <c r="XF339" s="103" t="n">
        <v>11.5</v>
      </c>
      <c r="XG339" s="103" t="n">
        <v>8.8</v>
      </c>
      <c r="XH339" s="103" t="n">
        <v>3.6</v>
      </c>
      <c r="XI339" s="103" t="n">
        <v>2.1</v>
      </c>
      <c r="XJ339" s="103" t="n">
        <v>3.5</v>
      </c>
      <c r="XK339" s="103" t="n">
        <v>4.8</v>
      </c>
      <c r="XL339" s="103" t="n">
        <v>7</v>
      </c>
      <c r="XM339" s="103" t="n">
        <v>10.8</v>
      </c>
      <c r="XN339" s="103" t="n">
        <v>11.4</v>
      </c>
      <c r="XO339" s="104" t="n">
        <f aca="false">AVERAGE(XC339:XN339)</f>
        <v>8.65</v>
      </c>
      <c r="YA339" s="22" t="n">
        <v>1989</v>
      </c>
      <c r="YB339" s="106" t="s">
        <v>190</v>
      </c>
      <c r="YC339" s="103" t="n">
        <v>12.2</v>
      </c>
      <c r="YD339" s="103" t="n">
        <v>12.4</v>
      </c>
      <c r="YE339" s="103" t="n">
        <v>12.9</v>
      </c>
      <c r="YF339" s="103" t="n">
        <v>10.4</v>
      </c>
      <c r="YG339" s="103" t="n">
        <v>7.9</v>
      </c>
      <c r="YH339" s="103" t="n">
        <v>5</v>
      </c>
      <c r="YI339" s="103" t="n">
        <v>4.3</v>
      </c>
      <c r="YJ339" s="103" t="n">
        <v>4.6</v>
      </c>
      <c r="YK339" s="103" t="n">
        <v>6.5</v>
      </c>
      <c r="YL339" s="103" t="n">
        <v>7</v>
      </c>
      <c r="YM339" s="103" t="n">
        <v>9.9</v>
      </c>
      <c r="YN339" s="103" t="n">
        <v>10</v>
      </c>
      <c r="YO339" s="104" t="n">
        <f aca="false">AVERAGE(YC339:YN339)</f>
        <v>8.59166666666667</v>
      </c>
      <c r="ZA339" s="22" t="n">
        <v>1989</v>
      </c>
      <c r="ZB339" s="106" t="s">
        <v>190</v>
      </c>
      <c r="ZC339" s="103" t="n">
        <v>15</v>
      </c>
      <c r="ZD339" s="103" t="n">
        <v>16.3</v>
      </c>
      <c r="ZE339" s="103" t="n">
        <v>16.3</v>
      </c>
      <c r="ZF339" s="103" t="n">
        <v>14.8</v>
      </c>
      <c r="ZG339" s="103" t="n">
        <v>12.9</v>
      </c>
      <c r="ZH339" s="103" t="n">
        <v>9.8</v>
      </c>
      <c r="ZI339" s="103" t="n">
        <v>9.1</v>
      </c>
      <c r="ZJ339" s="103" t="n">
        <v>8.4</v>
      </c>
      <c r="ZK339" s="103" t="n">
        <v>9.7</v>
      </c>
      <c r="ZL339" s="103" t="n">
        <v>9.8</v>
      </c>
      <c r="ZM339" s="103" t="n">
        <v>12.5</v>
      </c>
      <c r="ZN339" s="103" t="n">
        <v>13.8</v>
      </c>
      <c r="ZO339" s="104" t="n">
        <f aca="false">AVERAGE(ZC339:ZN339)</f>
        <v>12.3666666666667</v>
      </c>
      <c r="AAA339" s="36" t="n">
        <f aca="false">(OO339+EO339)/2</f>
        <v>11.3625</v>
      </c>
      <c r="AAB339" s="37" t="n">
        <f aca="false">(HO339+ZO339+RO339+GO339)/4</f>
        <v>9.67916666666667</v>
      </c>
      <c r="AAC339" s="38" t="n">
        <f aca="false">(JO339+PO339+TO339+QO339+YO339+AO339+BO339+KO339+NO339+UO339+WO339)/11</f>
        <v>8.63560606060606</v>
      </c>
      <c r="ABA339" s="147" t="n">
        <f aca="false">MAX(OC339:ON339, EC339:EN339)</f>
        <v>16.5</v>
      </c>
      <c r="ABB339" s="147" t="n">
        <f aca="false">MIN(EC339:EN339,OC339:ON339)</f>
        <v>6.7</v>
      </c>
      <c r="ABC339" s="148" t="n">
        <f aca="false">MAX(HC339:HN339,ZC339:ZN339,RC339:RN339,GC339:GN339)</f>
        <v>16.9</v>
      </c>
      <c r="ABD339" s="144" t="n">
        <f aca="false">MIN(HC339:HN339,ZC339:ZN339,GC339:GN339)</f>
        <v>3.4</v>
      </c>
      <c r="ABE339" s="145" t="n">
        <f aca="false">MAX(JC339:JN339,PC339:PN339,TC339:TN339,QC339:QN339,YC339:YN339,AC339:AN339,BC339:BN339,KC339:KN339,NC339:NN339,UC339:UN339,WC339:WN339)</f>
        <v>16</v>
      </c>
      <c r="ABF339" s="145" t="n">
        <f aca="false">MIN(JC339:JN339,PC339:PN339,TC339:TN339,QC339:QN339,YC339:YN339,AC339:AN339,BC339:BN339,KC339:KN339,NC339:NN339,UC339:UN339,WC339:WN339)</f>
        <v>2.3</v>
      </c>
    </row>
    <row r="340" customFormat="false" ht="12.9" hidden="false" customHeight="false" outlineLevel="0" collapsed="false">
      <c r="A340" s="97" t="n">
        <f aca="false">A335+5</f>
        <v>1990</v>
      </c>
      <c r="B340" s="11" t="n">
        <f aca="false">AVERAGE(AO340,BO340,CO340,DO340,EO340,FO340,GO340,HO340,IO340,JO340,KO340,LO340,MO340,NO340,OO340,PO340,QO340,RO340,SO340,TO340,UO340,VO340,WO340,XO340,YO340,ZO340)</f>
        <v>9.09150641025641</v>
      </c>
      <c r="C340" s="98" t="n">
        <f aca="false">AVERAGE(B336:B340)</f>
        <v>8.8294391025641</v>
      </c>
      <c r="D340" s="99" t="n">
        <f aca="false">AVERAGE(B331:B340)</f>
        <v>8.81644230769231</v>
      </c>
      <c r="E340" s="11" t="n">
        <f aca="false">AVERAGE(B321:B340)</f>
        <v>8.91834134615385</v>
      </c>
      <c r="F340" s="100" t="n">
        <f aca="false">AVERAGE(B291:B340)</f>
        <v>8.76217402389277</v>
      </c>
      <c r="G340" s="3" t="n">
        <f aca="false">MAX(AC340:AN340,BC340:BN340,CC340:CN340,DC340:DN340,EC340:EN340,FC340:FN340,GC340:GN340,HC340:HN340,IC340:IN340,JC340:JN340,KC340:KN340,LC340:LN340,MC340:MN340,NC340:NN340,OC340:ON340,PC340:PN340,QC340:QN340,RC340:RN340,SC340:SN340,TC340:TN340,UC340:UN340,VC340:VN340,WC340:WN340,XC340:XN340,YC340:YN340,ZC340:ZN340,)</f>
        <v>16.9</v>
      </c>
      <c r="H340" s="19" t="n">
        <f aca="false">MEDIAN(AC340:AN340,BC340:BN340,CC340:CN340,DC340:DN340,EC340:EN340,FC340:FN340,GC340:GN340,HC340:HN340,IC340:IN340,JC340:JN340,KC340:KN340,LC340:LN340,MC340:MN340,NC340:NN340,OC340:ON340,PC340:PN340,QC340:QN340,RC340:RN340,SC340:SN340,TC340:TN340,UC340:UN340,VC340:VN340,WC340:WN340,XC340:XN340,YC340:YN340,ZC340:ZN340,)</f>
        <v>9.25</v>
      </c>
      <c r="I340" s="5" t="n">
        <f aca="false">MIN(AC340:AN340,BC340:BN340,CC340:CN340,DC340:DN340,EC340:EN340,FC340:FN340,GC340:GN340,HC340:HN340,IC340:IN340,JC340:JN340,KC340:KN340,LC340:LN340,MC340:MN340,NC340:NN340,OC340:ON340,PC340:PN340,QC340:QN340,RC340:RN340,SC340:SN340,TC340:TN340,UC340:UN340,VC340:VN340,WC340:WN340,XC340:XN340,YC340:YN340,ZC340:ZN340)</f>
        <v>-0.2</v>
      </c>
      <c r="J340" s="5" t="n">
        <f aca="false">MIN(AC340:AN340,BC340:BN340,CC340:CN340,DC340:DN340,EC340:EN340,FC340:FN340,GC340:GN340,HC340:HN340,IC340:IN340,JC340:JN340,KC340:KN340,LC340:LN340,MC340:MN340,NC340:NN340,OC340:ON340,PC340:PN340,QC340:QN340,SC340:SN340,TC340:TN340,UC340:UN340,VC340:VN340,WC340:WN340,XC340:XN340,YC340:YN340,ZC340:ZN340)</f>
        <v>2.4</v>
      </c>
      <c r="K340" s="101" t="n">
        <f aca="false">(G340+I340)/2</f>
        <v>8.35</v>
      </c>
      <c r="AB340" s="102" t="n">
        <v>1990</v>
      </c>
      <c r="AC340" s="103" t="n">
        <v>11.1</v>
      </c>
      <c r="AD340" s="103" t="n">
        <v>11.4</v>
      </c>
      <c r="AE340" s="103" t="n">
        <v>10.1</v>
      </c>
      <c r="AF340" s="103" t="n">
        <v>8.6</v>
      </c>
      <c r="AG340" s="103" t="n">
        <v>4.9</v>
      </c>
      <c r="AH340" s="103" t="n">
        <v>2.8</v>
      </c>
      <c r="AI340" s="103" t="n">
        <v>4.5</v>
      </c>
      <c r="AJ340" s="103" t="n">
        <v>4.3</v>
      </c>
      <c r="AK340" s="103" t="n">
        <v>5.7</v>
      </c>
      <c r="AL340" s="103" t="n">
        <v>6.7</v>
      </c>
      <c r="AM340" s="103" t="n">
        <v>8.2</v>
      </c>
      <c r="AN340" s="103" t="n">
        <v>10.4</v>
      </c>
      <c r="AO340" s="104" t="n">
        <f aca="false">AVERAGE(AC340:AN340)</f>
        <v>7.39166666666667</v>
      </c>
      <c r="BA340" s="22" t="n">
        <v>1990</v>
      </c>
      <c r="BB340" s="106" t="s">
        <v>191</v>
      </c>
      <c r="BC340" s="103" t="n">
        <v>12.5</v>
      </c>
      <c r="BD340" s="103" t="n">
        <v>13.1</v>
      </c>
      <c r="BE340" s="103" t="n">
        <v>11.1</v>
      </c>
      <c r="BF340" s="103" t="n">
        <v>10.9</v>
      </c>
      <c r="BG340" s="103" t="n">
        <v>7.7</v>
      </c>
      <c r="BH340" s="103" t="n">
        <v>3.8</v>
      </c>
      <c r="BI340" s="103" t="n">
        <v>4.4</v>
      </c>
      <c r="BJ340" s="103" t="n">
        <v>5.4</v>
      </c>
      <c r="BK340" s="103" t="n">
        <v>5.8</v>
      </c>
      <c r="BL340" s="103" t="n">
        <v>8.1</v>
      </c>
      <c r="BM340" s="103" t="n">
        <v>9.4</v>
      </c>
      <c r="BN340" s="103" t="n">
        <v>11.3</v>
      </c>
      <c r="BO340" s="104" t="n">
        <f aca="false">AVERAGE(BC340:BN340)</f>
        <v>8.625</v>
      </c>
      <c r="CA340" s="22" t="n">
        <v>1990</v>
      </c>
      <c r="CB340" s="106" t="s">
        <v>191</v>
      </c>
      <c r="CC340" s="103" t="n">
        <v>9.8</v>
      </c>
      <c r="CD340" s="103" t="n">
        <v>11.3</v>
      </c>
      <c r="CE340" s="103" t="n">
        <v>9.6</v>
      </c>
      <c r="CF340" s="103" t="n">
        <v>7.6</v>
      </c>
      <c r="CG340" s="103" t="n">
        <v>4.6</v>
      </c>
      <c r="CH340" s="103" t="n">
        <v>2.7</v>
      </c>
      <c r="CI340" s="103" t="n">
        <v>3.7</v>
      </c>
      <c r="CJ340" s="103" t="n">
        <v>3.3</v>
      </c>
      <c r="CK340" s="103" t="n">
        <v>4.7</v>
      </c>
      <c r="CL340" s="103" t="n">
        <v>6.5</v>
      </c>
      <c r="CM340" s="103" t="n">
        <v>7.5</v>
      </c>
      <c r="CN340" s="103" t="n">
        <v>9.6</v>
      </c>
      <c r="CO340" s="104" t="n">
        <f aca="false">AVERAGE(CC340:CN340)</f>
        <v>6.74166666666667</v>
      </c>
      <c r="DA340" s="22" t="n">
        <v>1990</v>
      </c>
      <c r="DB340" s="106" t="s">
        <v>191</v>
      </c>
      <c r="DC340" s="103" t="n">
        <v>15.2</v>
      </c>
      <c r="DD340" s="103" t="n">
        <v>15</v>
      </c>
      <c r="DE340" s="103" t="n">
        <v>13.7</v>
      </c>
      <c r="DF340" s="103" t="n">
        <v>11.3</v>
      </c>
      <c r="DG340" s="103" t="n">
        <v>5.6</v>
      </c>
      <c r="DH340" s="103" t="n">
        <v>3.4</v>
      </c>
      <c r="DI340" s="103" t="n">
        <v>5.2</v>
      </c>
      <c r="DJ340" s="103" t="n">
        <v>4.6</v>
      </c>
      <c r="DK340" s="103" t="n">
        <v>5.7</v>
      </c>
      <c r="DL340" s="103" t="n">
        <v>8.6</v>
      </c>
      <c r="DM340" s="103" t="n">
        <v>10.3</v>
      </c>
      <c r="DN340" s="103" t="n">
        <v>13.8</v>
      </c>
      <c r="DO340" s="104" t="n">
        <f aca="false">AVERAGE(DC340:DN340)</f>
        <v>9.36666666666667</v>
      </c>
      <c r="EA340" s="22" t="n">
        <v>1990</v>
      </c>
      <c r="EB340" s="106" t="s">
        <v>191</v>
      </c>
      <c r="EC340" s="103" t="n">
        <v>13</v>
      </c>
      <c r="ED340" s="103" t="n">
        <v>13.7</v>
      </c>
      <c r="EE340" s="103" t="n">
        <v>14</v>
      </c>
      <c r="EF340" s="103" t="n">
        <v>12.8</v>
      </c>
      <c r="EG340" s="103" t="n">
        <v>10.1</v>
      </c>
      <c r="EH340" s="103" t="n">
        <v>8.1</v>
      </c>
      <c r="EI340" s="103" t="n">
        <v>7.4</v>
      </c>
      <c r="EJ340" s="103" t="n">
        <v>7.4</v>
      </c>
      <c r="EK340" s="103" t="n">
        <v>8.8</v>
      </c>
      <c r="EL340" s="103" t="n">
        <v>9.7</v>
      </c>
      <c r="EM340" s="103" t="n">
        <v>10.7</v>
      </c>
      <c r="EN340" s="103" t="n">
        <v>12.4</v>
      </c>
      <c r="EO340" s="104" t="n">
        <f aca="false">AVERAGE(EC340:EN340)</f>
        <v>10.675</v>
      </c>
      <c r="FA340" s="22" t="n">
        <v>1990</v>
      </c>
      <c r="FB340" s="106" t="s">
        <v>191</v>
      </c>
      <c r="FC340" s="110" t="n">
        <v>10.4</v>
      </c>
      <c r="FD340" s="110" t="n">
        <v>12.4</v>
      </c>
      <c r="FE340" s="110" t="n">
        <v>12.6</v>
      </c>
      <c r="FF340" s="110" t="n">
        <v>9.3</v>
      </c>
      <c r="FG340" s="110" t="n">
        <v>5.7</v>
      </c>
      <c r="FH340" s="110" t="n">
        <v>3.5</v>
      </c>
      <c r="FI340" s="110" t="n">
        <v>3.2</v>
      </c>
      <c r="FJ340" s="110" t="n">
        <v>2.4</v>
      </c>
      <c r="FK340" s="103" t="n">
        <v>4.3</v>
      </c>
      <c r="FL340" s="103" t="n">
        <v>6.8</v>
      </c>
      <c r="FM340" s="103" t="n">
        <v>9.2</v>
      </c>
      <c r="FN340" s="103" t="n">
        <v>10.5</v>
      </c>
      <c r="FO340" s="104" t="n">
        <f aca="false">AVERAGE(FC340:FN340)</f>
        <v>7.525</v>
      </c>
      <c r="GA340" s="22" t="n">
        <v>1990</v>
      </c>
      <c r="GB340" s="106" t="s">
        <v>191</v>
      </c>
      <c r="GC340" s="103" t="n">
        <v>14.5</v>
      </c>
      <c r="GD340" s="103" t="n">
        <v>14.1</v>
      </c>
      <c r="GE340" s="103" t="n">
        <v>13</v>
      </c>
      <c r="GF340" s="103" t="n">
        <v>11</v>
      </c>
      <c r="GG340" s="103" t="n">
        <v>6.3</v>
      </c>
      <c r="GH340" s="103" t="n">
        <v>4.1</v>
      </c>
      <c r="GI340" s="103" t="n">
        <v>5.6</v>
      </c>
      <c r="GJ340" s="103" t="n">
        <v>4.6</v>
      </c>
      <c r="GK340" s="103" t="n">
        <v>5.5</v>
      </c>
      <c r="GL340" s="103" t="n">
        <v>7.8</v>
      </c>
      <c r="GM340" s="103" t="n">
        <v>10.5</v>
      </c>
      <c r="GN340" s="103" t="n">
        <v>13.8</v>
      </c>
      <c r="GO340" s="104" t="n">
        <f aca="false">AVERAGE(GC340:GN340)</f>
        <v>9.23333333333333</v>
      </c>
      <c r="HA340" s="22" t="n">
        <v>1990</v>
      </c>
      <c r="HB340" s="106" t="s">
        <v>191</v>
      </c>
      <c r="HC340" s="103" t="n">
        <v>15.7</v>
      </c>
      <c r="HD340" s="103" t="n">
        <v>16.4</v>
      </c>
      <c r="HE340" s="103" t="n">
        <v>15.6</v>
      </c>
      <c r="HF340" s="103" t="n">
        <v>14.9</v>
      </c>
      <c r="HG340" s="103" t="n">
        <v>11.6</v>
      </c>
      <c r="HH340" s="103" t="n">
        <v>9.3</v>
      </c>
      <c r="HI340" s="103" t="n">
        <v>8.4</v>
      </c>
      <c r="HJ340" s="103" t="n">
        <v>8.4</v>
      </c>
      <c r="HK340" s="103" t="n">
        <v>9.8</v>
      </c>
      <c r="HL340" s="103" t="n">
        <v>11.3</v>
      </c>
      <c r="HM340" s="103" t="n">
        <v>12.7</v>
      </c>
      <c r="HN340" s="103" t="n">
        <v>14.4</v>
      </c>
      <c r="HO340" s="104" t="n">
        <f aca="false">AVERAGE(HC340:HN340)</f>
        <v>12.375</v>
      </c>
      <c r="IA340" s="22" t="n">
        <v>1990</v>
      </c>
      <c r="IB340" s="106" t="s">
        <v>191</v>
      </c>
      <c r="IC340" s="103" t="n">
        <v>14</v>
      </c>
      <c r="ID340" s="103" t="n">
        <v>15.1</v>
      </c>
      <c r="IE340" s="103" t="n">
        <v>13.4</v>
      </c>
      <c r="IF340" s="103" t="n">
        <v>12.2</v>
      </c>
      <c r="IG340" s="103" t="n">
        <v>8.7</v>
      </c>
      <c r="IH340" s="103" t="n">
        <v>6.6</v>
      </c>
      <c r="II340" s="103" t="n">
        <v>6.6</v>
      </c>
      <c r="IJ340" s="103" t="n">
        <v>6.7</v>
      </c>
      <c r="IK340" s="103" t="n">
        <v>7.4</v>
      </c>
      <c r="IL340" s="103" t="n">
        <v>9.1</v>
      </c>
      <c r="IM340" s="103" t="n">
        <v>11</v>
      </c>
      <c r="IN340" s="103" t="n">
        <v>13</v>
      </c>
      <c r="IO340" s="104" t="n">
        <f aca="false">AVERAGE(IC340:IN340)</f>
        <v>10.3166666666667</v>
      </c>
      <c r="JA340" s="22" t="n">
        <v>1990</v>
      </c>
      <c r="JB340" s="106" t="s">
        <v>191</v>
      </c>
      <c r="JC340" s="103" t="n">
        <v>11.1</v>
      </c>
      <c r="JD340" s="103" t="n">
        <v>11.8</v>
      </c>
      <c r="JE340" s="103" t="n">
        <v>10.3</v>
      </c>
      <c r="JF340" s="103" t="n">
        <v>9.3</v>
      </c>
      <c r="JG340" s="103" t="n">
        <v>6.5</v>
      </c>
      <c r="JH340" s="103" t="n">
        <v>4.1</v>
      </c>
      <c r="JI340" s="103" t="n">
        <v>5.1</v>
      </c>
      <c r="JJ340" s="103" t="n">
        <v>4.6</v>
      </c>
      <c r="JK340" s="103" t="n">
        <v>6.9</v>
      </c>
      <c r="JL340" s="103" t="n">
        <v>6.9</v>
      </c>
      <c r="JM340" s="103" t="n">
        <v>8.5</v>
      </c>
      <c r="JN340" s="103" t="n">
        <v>10.9</v>
      </c>
      <c r="JO340" s="104" t="n">
        <f aca="false">AVERAGE(JC340:JN340)</f>
        <v>8</v>
      </c>
      <c r="KA340" s="22" t="n">
        <v>1990</v>
      </c>
      <c r="KB340" s="106" t="s">
        <v>191</v>
      </c>
      <c r="KC340" s="110" t="n">
        <v>9.9</v>
      </c>
      <c r="KD340" s="110" t="n">
        <v>11.5</v>
      </c>
      <c r="KE340" s="110" t="n">
        <v>12.7</v>
      </c>
      <c r="KF340" s="110" t="n">
        <v>8.7</v>
      </c>
      <c r="KG340" s="110" t="n">
        <v>6</v>
      </c>
      <c r="KH340" s="110" t="n">
        <v>4.5</v>
      </c>
      <c r="KI340" s="110" t="n">
        <v>4</v>
      </c>
      <c r="KJ340" s="110" t="n">
        <v>3.5</v>
      </c>
      <c r="KK340" s="110" t="n">
        <v>4.1</v>
      </c>
      <c r="KL340" s="110" t="n">
        <v>8</v>
      </c>
      <c r="KM340" s="110" t="n">
        <v>7.2</v>
      </c>
      <c r="KN340" s="110" t="n">
        <v>13</v>
      </c>
      <c r="KO340" s="104" t="n">
        <f aca="false">AVERAGE(KC340:KN340)</f>
        <v>7.75833333333333</v>
      </c>
      <c r="LA340" s="22" t="n">
        <v>1990</v>
      </c>
      <c r="LB340" s="106" t="s">
        <v>191</v>
      </c>
      <c r="LC340" s="103" t="n">
        <v>15.7</v>
      </c>
      <c r="LD340" s="103" t="n">
        <v>14.8</v>
      </c>
      <c r="LE340" s="103" t="n">
        <v>14.2</v>
      </c>
      <c r="LF340" s="103" t="n">
        <v>11</v>
      </c>
      <c r="LG340" s="103" t="n">
        <v>7</v>
      </c>
      <c r="LH340" s="103" t="n">
        <v>5</v>
      </c>
      <c r="LI340" s="103" t="n">
        <v>6.1</v>
      </c>
      <c r="LJ340" s="103" t="n">
        <v>5.4</v>
      </c>
      <c r="LK340" s="103" t="n">
        <v>7.3</v>
      </c>
      <c r="LL340" s="103" t="n">
        <v>9.4</v>
      </c>
      <c r="LM340" s="103" t="n">
        <v>12.3</v>
      </c>
      <c r="LN340" s="103" t="n">
        <v>15.2</v>
      </c>
      <c r="LO340" s="104" t="n">
        <f aca="false">AVERAGE(LC340:LN340)</f>
        <v>10.2833333333333</v>
      </c>
      <c r="MA340" s="22" t="n">
        <v>1990</v>
      </c>
      <c r="MB340" s="106" t="s">
        <v>191</v>
      </c>
      <c r="MC340" s="103" t="n">
        <v>13.7</v>
      </c>
      <c r="MD340" s="103" t="n">
        <v>13.7</v>
      </c>
      <c r="ME340" s="103" t="n">
        <v>12.7</v>
      </c>
      <c r="MF340" s="103" t="n">
        <v>11.7</v>
      </c>
      <c r="MG340" s="103" t="n">
        <v>7.8</v>
      </c>
      <c r="MH340" s="103" t="n">
        <v>6</v>
      </c>
      <c r="MI340" s="103" t="n">
        <v>6.3</v>
      </c>
      <c r="MJ340" s="103" t="n">
        <v>6.1</v>
      </c>
      <c r="MK340" s="103" t="n">
        <v>6.9</v>
      </c>
      <c r="ML340" s="103" t="n">
        <v>8.8</v>
      </c>
      <c r="MM340" s="103" t="n">
        <v>10.4</v>
      </c>
      <c r="MN340" s="103" t="n">
        <v>12.2</v>
      </c>
      <c r="MO340" s="104" t="n">
        <f aca="false">AVERAGE(MC340:MN340)</f>
        <v>9.69166666666667</v>
      </c>
      <c r="MQ340" s="5" t="n">
        <f aca="false">MAX(MC340:MN340)</f>
        <v>13.7</v>
      </c>
      <c r="MR340" s="5" t="n">
        <f aca="false">MIN(MC340:MN340)</f>
        <v>6</v>
      </c>
      <c r="NA340" s="22" t="n">
        <v>1990</v>
      </c>
      <c r="NB340" s="106" t="s">
        <v>191</v>
      </c>
      <c r="NC340" s="103" t="n">
        <v>12.9</v>
      </c>
      <c r="ND340" s="103" t="n">
        <v>13.1</v>
      </c>
      <c r="NE340" s="103" t="n">
        <v>12.2</v>
      </c>
      <c r="NF340" s="103" t="n">
        <v>10.1</v>
      </c>
      <c r="NG340" s="103" t="n">
        <v>5.7</v>
      </c>
      <c r="NH340" s="103" t="n">
        <v>4.2</v>
      </c>
      <c r="NI340" s="103" t="n">
        <v>4.5</v>
      </c>
      <c r="NJ340" s="103" t="n">
        <v>4.5</v>
      </c>
      <c r="NK340" s="103" t="n">
        <v>5.9</v>
      </c>
      <c r="NL340" s="103" t="n">
        <v>7.8</v>
      </c>
      <c r="NM340" s="103" t="n">
        <v>9.9</v>
      </c>
      <c r="NN340" s="103" t="n">
        <v>12.4</v>
      </c>
      <c r="NO340" s="104" t="n">
        <f aca="false">AVERAGE(NC340:NN340)</f>
        <v>8.6</v>
      </c>
      <c r="OA340" s="22" t="n">
        <v>1990</v>
      </c>
      <c r="OB340" s="106" t="n">
        <v>1990</v>
      </c>
      <c r="OC340" s="103" t="n">
        <v>15.2</v>
      </c>
      <c r="OD340" s="103" t="n">
        <v>16.4</v>
      </c>
      <c r="OE340" s="103" t="n">
        <v>15.8</v>
      </c>
      <c r="OF340" s="103" t="n">
        <v>12.6</v>
      </c>
      <c r="OG340" s="103" t="n">
        <v>10.7</v>
      </c>
      <c r="OH340" s="103" t="n">
        <v>6.6</v>
      </c>
      <c r="OI340" s="103" t="n">
        <v>6.3</v>
      </c>
      <c r="OJ340" s="103" t="n">
        <v>6.8</v>
      </c>
      <c r="OK340" s="103" t="n">
        <v>8.5</v>
      </c>
      <c r="OL340" s="103" t="n">
        <v>9.9</v>
      </c>
      <c r="OM340" s="103" t="n">
        <v>12.9</v>
      </c>
      <c r="ON340" s="103" t="n">
        <v>14</v>
      </c>
      <c r="OO340" s="104" t="n">
        <f aca="false">AVERAGE(OC340:ON340)</f>
        <v>11.3083333333333</v>
      </c>
      <c r="OQ340" s="5" t="n">
        <f aca="false">MAX(OC340:ON340)</f>
        <v>16.4</v>
      </c>
      <c r="OR340" s="5" t="n">
        <f aca="false">MIN(OC340:ON340)</f>
        <v>6.3</v>
      </c>
      <c r="PA340" s="22" t="n">
        <v>1990</v>
      </c>
      <c r="PB340" s="106" t="s">
        <v>191</v>
      </c>
      <c r="PC340" s="103" t="n">
        <v>16.9</v>
      </c>
      <c r="PD340" s="103" t="n">
        <v>15.5</v>
      </c>
      <c r="PE340" s="103" t="n">
        <v>14.7</v>
      </c>
      <c r="PF340" s="103" t="n">
        <v>10.8</v>
      </c>
      <c r="PG340" s="103" t="n">
        <v>7.8</v>
      </c>
      <c r="PH340" s="103" t="n">
        <v>5.1</v>
      </c>
      <c r="PI340" s="103" t="n">
        <v>5.7</v>
      </c>
      <c r="PJ340" s="103" t="n">
        <v>4.6</v>
      </c>
      <c r="PK340" s="103" t="n">
        <v>6.4</v>
      </c>
      <c r="PL340" s="103" t="n">
        <v>9.7</v>
      </c>
      <c r="PM340" s="103" t="n">
        <v>13.5</v>
      </c>
      <c r="PN340" s="103" t="n">
        <v>15.4</v>
      </c>
      <c r="PO340" s="104" t="n">
        <f aca="false">AVERAGE(PC340:PN340)</f>
        <v>10.5083333333333</v>
      </c>
      <c r="QA340" s="22" t="n">
        <v>1990</v>
      </c>
      <c r="QB340" s="106" t="s">
        <v>191</v>
      </c>
      <c r="QC340" s="103" t="n">
        <v>13.3</v>
      </c>
      <c r="QD340" s="103" t="n">
        <v>13</v>
      </c>
      <c r="QE340" s="103" t="n">
        <v>11.9</v>
      </c>
      <c r="QF340" s="103" t="n">
        <v>8.6</v>
      </c>
      <c r="QG340" s="103" t="n">
        <v>5.9</v>
      </c>
      <c r="QH340" s="103" t="n">
        <v>3.6</v>
      </c>
      <c r="QI340" s="103" t="n">
        <v>5.3</v>
      </c>
      <c r="QJ340" s="103" t="n">
        <v>4.2</v>
      </c>
      <c r="QK340" s="103" t="n">
        <v>6.2</v>
      </c>
      <c r="QL340" s="103" t="n">
        <v>7.3</v>
      </c>
      <c r="QM340" s="103" t="n">
        <v>10.4</v>
      </c>
      <c r="QN340" s="103" t="n">
        <v>12.8</v>
      </c>
      <c r="QO340" s="104" t="n">
        <f aca="false">AVERAGE(QC340:QN340)</f>
        <v>8.54166666666667</v>
      </c>
      <c r="RA340" s="22" t="n">
        <v>1990</v>
      </c>
      <c r="RB340" s="106" t="s">
        <v>191</v>
      </c>
      <c r="RC340" s="103" t="n">
        <v>9.7</v>
      </c>
      <c r="RD340" s="103" t="n">
        <v>9.7</v>
      </c>
      <c r="RE340" s="103" t="n">
        <v>7.1</v>
      </c>
      <c r="RF340" s="103" t="n">
        <v>7.2</v>
      </c>
      <c r="RG340" s="103" t="n">
        <v>2.5</v>
      </c>
      <c r="RH340" s="103" t="n">
        <v>-0.2</v>
      </c>
      <c r="RI340" s="103" t="n">
        <v>0.9</v>
      </c>
      <c r="RJ340" s="103" t="n">
        <v>1.1</v>
      </c>
      <c r="RK340" s="103" t="n">
        <v>2.1</v>
      </c>
      <c r="RL340" s="103" t="n">
        <v>4.4</v>
      </c>
      <c r="RM340" s="103" t="n">
        <v>6.4</v>
      </c>
      <c r="RN340" s="103" t="n">
        <v>7.7</v>
      </c>
      <c r="RO340" s="104" t="n">
        <f aca="false">AVERAGE(RC340:RN340)</f>
        <v>4.88333333333333</v>
      </c>
      <c r="SA340" s="22" t="n">
        <v>1990</v>
      </c>
      <c r="SB340" s="106" t="s">
        <v>191</v>
      </c>
      <c r="SC340" s="103" t="n">
        <v>13.7</v>
      </c>
      <c r="SD340" s="103" t="n">
        <v>12.9</v>
      </c>
      <c r="SE340" s="103" t="n">
        <v>11.4</v>
      </c>
      <c r="SF340" s="103" t="n">
        <v>10.2</v>
      </c>
      <c r="SG340" s="103" t="n">
        <v>4.3</v>
      </c>
      <c r="SH340" s="103" t="n">
        <v>2.4</v>
      </c>
      <c r="SI340" s="103" t="n">
        <v>4.7</v>
      </c>
      <c r="SJ340" s="103" t="n">
        <v>3.4</v>
      </c>
      <c r="SK340" s="103" t="n">
        <v>4.2</v>
      </c>
      <c r="SL340" s="103" t="n">
        <v>6.5</v>
      </c>
      <c r="SM340" s="103" t="n">
        <v>7.5</v>
      </c>
      <c r="SN340" s="103" t="n">
        <v>10.8</v>
      </c>
      <c r="SO340" s="104" t="n">
        <f aca="false">AVERAGE(SC340:SN340)</f>
        <v>7.66666666666667</v>
      </c>
      <c r="TA340" s="22" t="n">
        <v>1990</v>
      </c>
      <c r="TB340" s="106" t="s">
        <v>191</v>
      </c>
      <c r="TC340" s="103" t="n">
        <v>13.3</v>
      </c>
      <c r="TD340" s="103" t="n">
        <v>13.8</v>
      </c>
      <c r="TE340" s="103" t="n">
        <v>12.1</v>
      </c>
      <c r="TF340" s="103" t="n">
        <v>11.6</v>
      </c>
      <c r="TG340" s="103" t="n">
        <v>7.2</v>
      </c>
      <c r="TH340" s="103" t="n">
        <v>4.3</v>
      </c>
      <c r="TI340" s="103" t="n">
        <v>4.7</v>
      </c>
      <c r="TJ340" s="103" t="n">
        <v>5.8</v>
      </c>
      <c r="TK340" s="103" t="n">
        <v>6.1</v>
      </c>
      <c r="TL340" s="103" t="n">
        <v>8.9</v>
      </c>
      <c r="TM340" s="103" t="n">
        <v>10.3</v>
      </c>
      <c r="TN340" s="103" t="n">
        <v>12.9</v>
      </c>
      <c r="TO340" s="104" t="n">
        <f aca="false">AVERAGE(TC340:TN340)</f>
        <v>9.25</v>
      </c>
      <c r="UA340" s="22" t="n">
        <v>1990</v>
      </c>
      <c r="UB340" s="106" t="s">
        <v>191</v>
      </c>
      <c r="UC340" s="103" t="n">
        <v>14</v>
      </c>
      <c r="UD340" s="103" t="n">
        <v>14</v>
      </c>
      <c r="UE340" s="103" t="n">
        <v>12.8</v>
      </c>
      <c r="UF340" s="103" t="n">
        <v>10.9</v>
      </c>
      <c r="UG340" s="103" t="n">
        <v>6.1</v>
      </c>
      <c r="UH340" s="103" t="n">
        <v>3.9</v>
      </c>
      <c r="UI340" s="103" t="n">
        <v>5.4</v>
      </c>
      <c r="UJ340" s="103" t="n">
        <v>4.8</v>
      </c>
      <c r="UK340" s="103" t="n">
        <v>5.7</v>
      </c>
      <c r="UL340" s="103" t="n">
        <v>7.9</v>
      </c>
      <c r="UM340" s="103" t="n">
        <v>9.3</v>
      </c>
      <c r="UN340" s="103" t="n">
        <v>12.3</v>
      </c>
      <c r="UO340" s="104" t="n">
        <f aca="false">AVERAGE(UC340:UN340)</f>
        <v>8.925</v>
      </c>
      <c r="VA340" s="22" t="n">
        <v>1990</v>
      </c>
      <c r="VB340" s="106" t="s">
        <v>191</v>
      </c>
      <c r="VC340" s="108" t="n">
        <f aca="false">(VC341+VC342)/2</f>
        <v>12.35</v>
      </c>
      <c r="VD340" s="103" t="n">
        <v>12.6</v>
      </c>
      <c r="VE340" s="103" t="n">
        <v>12.5</v>
      </c>
      <c r="VF340" s="108" t="n">
        <f aca="false">(VF341+VF342)/2</f>
        <v>9.25</v>
      </c>
      <c r="VG340" s="108" t="n">
        <f aca="false">(VG341+VG342)/2</f>
        <v>7.05</v>
      </c>
      <c r="VH340" s="108" t="n">
        <f aca="false">(VH341+VH342)/2</f>
        <v>6.35</v>
      </c>
      <c r="VI340" s="108" t="n">
        <f aca="false">(VI341+VI342)/2</f>
        <v>4.9</v>
      </c>
      <c r="VJ340" s="108" t="n">
        <f aca="false">(VJ341+VJ342)/2</f>
        <v>4.5</v>
      </c>
      <c r="VK340" s="108" t="n">
        <f aca="false">(VK341+VK342)/2</f>
        <v>5.45</v>
      </c>
      <c r="VL340" s="103" t="n">
        <v>8.4</v>
      </c>
      <c r="VM340" s="103" t="n">
        <v>10.1</v>
      </c>
      <c r="VN340" s="103" t="n">
        <v>12.6</v>
      </c>
      <c r="VO340" s="104" t="n">
        <f aca="false">AVERAGE(VC340:VN340)</f>
        <v>8.8375</v>
      </c>
      <c r="WA340" s="22" t="n">
        <v>1990</v>
      </c>
      <c r="WB340" s="106" t="s">
        <v>191</v>
      </c>
      <c r="WC340" s="103" t="n">
        <v>15.8</v>
      </c>
      <c r="WD340" s="103" t="n">
        <v>15.4</v>
      </c>
      <c r="WE340" s="103" t="n">
        <v>14.7</v>
      </c>
      <c r="WF340" s="103" t="n">
        <v>11.2</v>
      </c>
      <c r="WG340" s="103" t="n">
        <v>7.5</v>
      </c>
      <c r="WH340" s="103" t="n">
        <v>5.1</v>
      </c>
      <c r="WI340" s="103" t="n">
        <v>5.9</v>
      </c>
      <c r="WJ340" s="103" t="n">
        <v>4.8</v>
      </c>
      <c r="WK340" s="103" t="n">
        <v>6.8</v>
      </c>
      <c r="WL340" s="103" t="n">
        <v>9.6</v>
      </c>
      <c r="WM340" s="103" t="n">
        <v>12.8</v>
      </c>
      <c r="WN340" s="103" t="n">
        <v>15.4</v>
      </c>
      <c r="WO340" s="104" t="n">
        <f aca="false">AVERAGE(WC340:WN340)</f>
        <v>10.4166666666667</v>
      </c>
      <c r="XA340" s="22" t="n">
        <v>1990</v>
      </c>
      <c r="XB340" s="106" t="s">
        <v>191</v>
      </c>
      <c r="XC340" s="103" t="n">
        <v>14.3</v>
      </c>
      <c r="XD340" s="103" t="n">
        <v>14</v>
      </c>
      <c r="XE340" s="103" t="n">
        <v>11.6</v>
      </c>
      <c r="XF340" s="103" t="n">
        <v>10.6</v>
      </c>
      <c r="XG340" s="103" t="n">
        <v>4.8</v>
      </c>
      <c r="XH340" s="103" t="n">
        <v>3.3</v>
      </c>
      <c r="XI340" s="103" t="n">
        <v>5</v>
      </c>
      <c r="XJ340" s="103" t="n">
        <v>4.8</v>
      </c>
      <c r="XK340" s="103" t="n">
        <v>5.8</v>
      </c>
      <c r="XL340" s="103" t="n">
        <v>8.1</v>
      </c>
      <c r="XM340" s="103" t="n">
        <v>9.7</v>
      </c>
      <c r="XN340" s="103" t="n">
        <v>12.5</v>
      </c>
      <c r="XO340" s="104" t="n">
        <f aca="false">AVERAGE(XC340:XN340)</f>
        <v>8.70833333333333</v>
      </c>
      <c r="YA340" s="22" t="n">
        <v>1990</v>
      </c>
      <c r="YB340" s="106" t="s">
        <v>191</v>
      </c>
      <c r="YC340" s="103" t="n">
        <v>11.5</v>
      </c>
      <c r="YD340" s="103" t="n">
        <v>12</v>
      </c>
      <c r="YE340" s="103" t="n">
        <v>11.3</v>
      </c>
      <c r="YF340" s="103" t="n">
        <v>10.6</v>
      </c>
      <c r="YG340" s="103" t="n">
        <v>7.3</v>
      </c>
      <c r="YH340" s="103" t="n">
        <v>5.4</v>
      </c>
      <c r="YI340" s="103" t="n">
        <v>5.8</v>
      </c>
      <c r="YJ340" s="103" t="n">
        <v>5.6</v>
      </c>
      <c r="YK340" s="103" t="n">
        <v>7.4</v>
      </c>
      <c r="YL340" s="103" t="n">
        <v>7.7</v>
      </c>
      <c r="YM340" s="103" t="n">
        <v>9.4</v>
      </c>
      <c r="YN340" s="103" t="n">
        <v>11</v>
      </c>
      <c r="YO340" s="104" t="n">
        <f aca="false">AVERAGE(YC340:YN340)</f>
        <v>8.75</v>
      </c>
      <c r="ZA340" s="22" t="n">
        <v>1990</v>
      </c>
      <c r="ZB340" s="106" t="s">
        <v>191</v>
      </c>
      <c r="ZC340" s="103" t="n">
        <v>15</v>
      </c>
      <c r="ZD340" s="103" t="n">
        <v>15.7</v>
      </c>
      <c r="ZE340" s="103" t="n">
        <v>15.2</v>
      </c>
      <c r="ZF340" s="103" t="n">
        <v>14.3</v>
      </c>
      <c r="ZG340" s="103" t="n">
        <v>11.9</v>
      </c>
      <c r="ZH340" s="103" t="n">
        <v>9.6</v>
      </c>
      <c r="ZI340" s="103" t="n">
        <v>8.9</v>
      </c>
      <c r="ZJ340" s="103" t="n">
        <v>8</v>
      </c>
      <c r="ZK340" s="103" t="n">
        <v>9.6</v>
      </c>
      <c r="ZL340" s="103" t="n">
        <v>10.6</v>
      </c>
      <c r="ZM340" s="103" t="n">
        <v>11.9</v>
      </c>
      <c r="ZN340" s="103" t="n">
        <v>13.3</v>
      </c>
      <c r="ZO340" s="104" t="n">
        <f aca="false">AVERAGE(ZC340:ZN340)</f>
        <v>12</v>
      </c>
      <c r="AAA340" s="36" t="n">
        <f aca="false">(OO340+EO340)/2</f>
        <v>10.9916666666667</v>
      </c>
      <c r="AAB340" s="37" t="n">
        <f aca="false">(HO340+ZO340+RO340+GO340)/4</f>
        <v>9.62291666666667</v>
      </c>
      <c r="AAC340" s="38" t="n">
        <f aca="false">(JO340+PO340+TO340+QO340+YO340+AO340+BO340+KO340+NO340+UO340+WO340)/11</f>
        <v>8.7969696969697</v>
      </c>
      <c r="ABA340" s="147" t="n">
        <f aca="false">MAX(OC340:ON340, EC340:EN340)</f>
        <v>16.4</v>
      </c>
      <c r="ABB340" s="147" t="n">
        <f aca="false">MIN(EC340:EN340,OC340:ON340)</f>
        <v>6.3</v>
      </c>
      <c r="ABC340" s="148" t="n">
        <f aca="false">MAX(HC340:HN340,ZC340:ZN340,RC340:RN340,GC340:GN340)</f>
        <v>16.4</v>
      </c>
      <c r="ABD340" s="144" t="n">
        <f aca="false">MIN(HC340:HN340,ZC340:ZN340,GC340:GN340)</f>
        <v>4.1</v>
      </c>
      <c r="ABE340" s="145" t="n">
        <f aca="false">MAX(JC340:JN340,PC340:PN340,TC340:TN340,QC340:QN340,YC340:YN340,AC340:AN340,BC340:BN340,KC340:KN340,NC340:NN340,UC340:UN340,WC340:WN340)</f>
        <v>16.9</v>
      </c>
      <c r="ABF340" s="145" t="n">
        <f aca="false">MIN(JC340:JN340,PC340:PN340,TC340:TN340,QC340:QN340,YC340:YN340,AC340:AN340,BC340:BN340,KC340:KN340,NC340:NN340,UC340:UN340,WC340:WN340)</f>
        <v>2.8</v>
      </c>
    </row>
    <row r="341" customFormat="false" ht="12.9" hidden="false" customHeight="false" outlineLevel="0" collapsed="false">
      <c r="A341" s="97"/>
      <c r="B341" s="11" t="n">
        <f aca="false">AVERAGE(AO341,BO341,CO341,DO341,EO341,FO341,GO341,HO341,IO341,JO341,KO341,LO341,MO341,NO341,OO341,PO341,QO341,RO341,SO341,TO341,UO341,VO341,WO341,XO341,YO341,ZO341)</f>
        <v>8.77467948717949</v>
      </c>
      <c r="C341" s="98" t="n">
        <f aca="false">AVERAGE(B337:B341)</f>
        <v>8.91338141025641</v>
      </c>
      <c r="D341" s="99" t="n">
        <f aca="false">AVERAGE(B332:B341)</f>
        <v>8.74582532051282</v>
      </c>
      <c r="E341" s="11" t="n">
        <f aca="false">AVERAGE(B322:B341)</f>
        <v>8.91108173076923</v>
      </c>
      <c r="F341" s="100" t="n">
        <f aca="false">AVERAGE(B292:B341)</f>
        <v>8.76233428030303</v>
      </c>
      <c r="G341" s="3" t="n">
        <f aca="false">MAX(AC341:AN341,BC341:BN341,CC341:CN341,DC341:DN341,EC341:EN341,FC341:FN341,GC341:GN341,HC341:HN341,IC341:IN341,JC341:JN341,KC341:KN341,LC341:LN341,MC341:MN341,NC341:NN341,OC341:ON341,PC341:PN341,QC341:QN341,RC341:RN341,SC341:SN341,TC341:TN341,UC341:UN341,VC341:VN341,WC341:WN341,XC341:XN341,YC341:YN341,ZC341:ZN341,)</f>
        <v>17.3</v>
      </c>
      <c r="H341" s="19" t="n">
        <f aca="false">MEDIAN(AC341:AN341,BC341:BN341,CC341:CN341,DC341:DN341,EC341:EN341,FC341:FN341,GC341:GN341,HC341:HN341,IC341:IN341,JC341:JN341,KC341:KN341,LC341:LN341,MC341:MN341,NC341:NN341,OC341:ON341,PC341:PN341,QC341:QN341,RC341:RN341,SC341:SN341,TC341:TN341,UC341:UN341,VC341:VN341,WC341:WN341,XC341:XN341,YC341:YN341,ZC341:ZN341,)</f>
        <v>8.3</v>
      </c>
      <c r="I341" s="5" t="n">
        <f aca="false">MIN(AC341:AN341,BC341:BN341,CC341:CN341,DC341:DN341,EC341:EN341,FC341:FN341,GC341:GN341,HC341:HN341,IC341:IN341,JC341:JN341,KC341:KN341,LC341:LN341,MC341:MN341,NC341:NN341,OC341:ON341,PC341:PN341,QC341:QN341,RC341:RN341,SC341:SN341,TC341:TN341,UC341:UN341,VC341:VN341,WC341:WN341,XC341:XN341,YC341:YN341,ZC341:ZN341)</f>
        <v>1.1</v>
      </c>
      <c r="J341" s="5" t="n">
        <f aca="false">MIN(AC341:AN341,BC341:BN341,CC341:CN341,DC341:DN341,EC341:EN341,FC341:FN341,GC341:GN341,HC341:HN341,IC341:IN341,JC341:JN341,KC341:KN341,LC341:LN341,MC341:MN341,NC341:NN341,OC341:ON341,PC341:PN341,QC341:QN341,SC341:SN341,TC341:TN341,UC341:UN341,VC341:VN341,WC341:WN341,XC341:XN341,YC341:YN341,ZC341:ZN341)</f>
        <v>1.6</v>
      </c>
      <c r="K341" s="101" t="n">
        <f aca="false">(G341+I341)/2</f>
        <v>9.2</v>
      </c>
      <c r="AB341" s="102" t="n">
        <v>1991</v>
      </c>
      <c r="AC341" s="103" t="n">
        <v>12.4</v>
      </c>
      <c r="AD341" s="103" t="n">
        <v>8.5</v>
      </c>
      <c r="AE341" s="103" t="n">
        <v>8.4</v>
      </c>
      <c r="AF341" s="103" t="n">
        <v>6.5</v>
      </c>
      <c r="AG341" s="103" t="n">
        <v>4.9</v>
      </c>
      <c r="AH341" s="103" t="n">
        <v>6.4</v>
      </c>
      <c r="AI341" s="103" t="n">
        <v>3.5</v>
      </c>
      <c r="AJ341" s="103" t="n">
        <v>3.9</v>
      </c>
      <c r="AK341" s="103" t="n">
        <v>5.2</v>
      </c>
      <c r="AL341" s="103" t="n">
        <v>7.5</v>
      </c>
      <c r="AM341" s="103" t="n">
        <v>5.5</v>
      </c>
      <c r="AN341" s="103" t="n">
        <v>9.5</v>
      </c>
      <c r="AO341" s="104" t="n">
        <f aca="false">AVERAGE(AC341:AN341)</f>
        <v>6.85</v>
      </c>
      <c r="BA341" s="22" t="n">
        <v>1991</v>
      </c>
      <c r="BB341" s="106" t="s">
        <v>192</v>
      </c>
      <c r="BC341" s="103" t="n">
        <v>14.2</v>
      </c>
      <c r="BD341" s="103" t="n">
        <v>12.7</v>
      </c>
      <c r="BE341" s="103" t="n">
        <v>10.9</v>
      </c>
      <c r="BF341" s="103" t="n">
        <v>7.5</v>
      </c>
      <c r="BG341" s="103" t="n">
        <v>6.5</v>
      </c>
      <c r="BH341" s="103" t="n">
        <v>8.1</v>
      </c>
      <c r="BI341" s="103" t="n">
        <v>5.6</v>
      </c>
      <c r="BJ341" s="103" t="n">
        <v>4.3</v>
      </c>
      <c r="BK341" s="103" t="n">
        <v>6</v>
      </c>
      <c r="BL341" s="103" t="n">
        <v>7.9</v>
      </c>
      <c r="BM341" s="103" t="n">
        <v>8.3</v>
      </c>
      <c r="BN341" s="103" t="n">
        <v>11.5</v>
      </c>
      <c r="BO341" s="104" t="n">
        <f aca="false">AVERAGE(BC341:BN341)</f>
        <v>8.625</v>
      </c>
      <c r="CA341" s="22" t="n">
        <v>1991</v>
      </c>
      <c r="CB341" s="106" t="s">
        <v>192</v>
      </c>
      <c r="CC341" s="103" t="n">
        <v>11.1</v>
      </c>
      <c r="CD341" s="103" t="n">
        <v>8.6</v>
      </c>
      <c r="CE341" s="103" t="n">
        <v>7.6</v>
      </c>
      <c r="CF341" s="103" t="n">
        <v>5.1</v>
      </c>
      <c r="CG341" s="103" t="n">
        <v>4.6</v>
      </c>
      <c r="CH341" s="103" t="n">
        <v>6</v>
      </c>
      <c r="CI341" s="103" t="n">
        <v>3.2</v>
      </c>
      <c r="CJ341" s="103" t="n">
        <v>2.6</v>
      </c>
      <c r="CK341" s="103" t="n">
        <v>4.1</v>
      </c>
      <c r="CL341" s="103" t="n">
        <v>6.9</v>
      </c>
      <c r="CM341" s="103" t="n">
        <v>5.4</v>
      </c>
      <c r="CN341" s="103" t="n">
        <v>9.1</v>
      </c>
      <c r="CO341" s="104" t="n">
        <f aca="false">AVERAGE(CC341:CN341)</f>
        <v>6.19166666666667</v>
      </c>
      <c r="DA341" s="22" t="n">
        <v>1991</v>
      </c>
      <c r="DB341" s="106" t="s">
        <v>192</v>
      </c>
      <c r="DC341" s="103" t="n">
        <v>16.3</v>
      </c>
      <c r="DD341" s="103" t="n">
        <v>13.9</v>
      </c>
      <c r="DE341" s="103" t="n">
        <v>11.7</v>
      </c>
      <c r="DF341" s="103" t="n">
        <v>7</v>
      </c>
      <c r="DG341" s="103" t="n">
        <v>4.4</v>
      </c>
      <c r="DH341" s="103" t="n">
        <v>7.5</v>
      </c>
      <c r="DI341" s="103" t="n">
        <v>3.7</v>
      </c>
      <c r="DJ341" s="103" t="n">
        <v>3.8</v>
      </c>
      <c r="DK341" s="103" t="n">
        <v>5.4</v>
      </c>
      <c r="DL341" s="103" t="n">
        <v>8.6</v>
      </c>
      <c r="DM341" s="103" t="n">
        <v>9.2</v>
      </c>
      <c r="DN341" s="103" t="n">
        <v>13</v>
      </c>
      <c r="DO341" s="104" t="n">
        <f aca="false">AVERAGE(DC341:DN341)</f>
        <v>8.70833333333333</v>
      </c>
      <c r="EA341" s="22" t="n">
        <v>1991</v>
      </c>
      <c r="EB341" s="106" t="s">
        <v>192</v>
      </c>
      <c r="EC341" s="103" t="n">
        <v>13.8</v>
      </c>
      <c r="ED341" s="103" t="n">
        <v>12.7</v>
      </c>
      <c r="EE341" s="103" t="n">
        <v>12.3</v>
      </c>
      <c r="EF341" s="103" t="n">
        <v>11.2</v>
      </c>
      <c r="EG341" s="103" t="n">
        <v>10.4</v>
      </c>
      <c r="EH341" s="103" t="n">
        <v>10.1</v>
      </c>
      <c r="EI341" s="103" t="n">
        <v>8.3</v>
      </c>
      <c r="EJ341" s="103" t="n">
        <v>7.4</v>
      </c>
      <c r="EK341" s="103" t="n">
        <v>8.1</v>
      </c>
      <c r="EL341" s="103" t="n">
        <v>10.3</v>
      </c>
      <c r="EM341" s="103" t="n">
        <v>10.1</v>
      </c>
      <c r="EN341" s="103" t="n">
        <v>11.5</v>
      </c>
      <c r="EO341" s="104" t="n">
        <f aca="false">AVERAGE(EC341:EN341)</f>
        <v>10.5166666666667</v>
      </c>
      <c r="FA341" s="22" t="n">
        <v>1991</v>
      </c>
      <c r="FB341" s="106" t="s">
        <v>192</v>
      </c>
      <c r="FC341" s="103" t="n">
        <v>13.6</v>
      </c>
      <c r="FD341" s="103" t="n">
        <v>11.5</v>
      </c>
      <c r="FE341" s="103" t="n">
        <v>10.1</v>
      </c>
      <c r="FF341" s="103" t="n">
        <v>6.7</v>
      </c>
      <c r="FG341" s="103" t="n">
        <v>5.4</v>
      </c>
      <c r="FH341" s="103" t="n">
        <v>7.2</v>
      </c>
      <c r="FI341" s="103" t="n">
        <v>3.7</v>
      </c>
      <c r="FJ341" s="103" t="n">
        <v>3.8</v>
      </c>
      <c r="FK341" s="103" t="n">
        <v>5.2</v>
      </c>
      <c r="FL341" s="105" t="n">
        <f aca="false">(FL340+FL342)/2</f>
        <v>7.5</v>
      </c>
      <c r="FM341" s="103" t="n">
        <v>9.7</v>
      </c>
      <c r="FN341" s="103" t="n">
        <v>10.6</v>
      </c>
      <c r="FO341" s="104" t="n">
        <f aca="false">AVERAGE(FC341:FN341)</f>
        <v>7.91666666666667</v>
      </c>
      <c r="GA341" s="22" t="n">
        <v>1991</v>
      </c>
      <c r="GB341" s="106" t="s">
        <v>192</v>
      </c>
      <c r="GC341" s="103" t="n">
        <v>16</v>
      </c>
      <c r="GD341" s="103" t="n">
        <v>13.1</v>
      </c>
      <c r="GE341" s="103" t="n">
        <v>11.9</v>
      </c>
      <c r="GF341" s="103" t="n">
        <v>8</v>
      </c>
      <c r="GG341" s="103" t="n">
        <v>5</v>
      </c>
      <c r="GH341" s="103" t="n">
        <v>7.9</v>
      </c>
      <c r="GI341" s="103" t="n">
        <v>4</v>
      </c>
      <c r="GJ341" s="103" t="n">
        <v>3.9</v>
      </c>
      <c r="GK341" s="103" t="n">
        <v>6.1</v>
      </c>
      <c r="GL341" s="103" t="n">
        <v>7.7</v>
      </c>
      <c r="GM341" s="103" t="n">
        <v>9.1</v>
      </c>
      <c r="GN341" s="103" t="n">
        <v>12.5</v>
      </c>
      <c r="GO341" s="104" t="n">
        <f aca="false">AVERAGE(GC341:GN341)</f>
        <v>8.76666666666667</v>
      </c>
      <c r="HA341" s="22" t="n">
        <v>1991</v>
      </c>
      <c r="HB341" s="106" t="s">
        <v>192</v>
      </c>
      <c r="HC341" s="103" t="n">
        <v>16.7</v>
      </c>
      <c r="HD341" s="103" t="n">
        <v>16.7</v>
      </c>
      <c r="HE341" s="103" t="n">
        <v>14.6</v>
      </c>
      <c r="HF341" s="103" t="n">
        <v>12.7</v>
      </c>
      <c r="HG341" s="103" t="n">
        <v>11.3</v>
      </c>
      <c r="HH341" s="103" t="n">
        <v>11</v>
      </c>
      <c r="HI341" s="103" t="n">
        <v>9</v>
      </c>
      <c r="HJ341" s="103" t="n">
        <v>7.2</v>
      </c>
      <c r="HK341" s="103" t="n">
        <v>8.9</v>
      </c>
      <c r="HL341" s="103" t="n">
        <v>11.5</v>
      </c>
      <c r="HM341" s="103" t="n">
        <v>12.2</v>
      </c>
      <c r="HN341" s="103" t="n">
        <v>14</v>
      </c>
      <c r="HO341" s="104" t="n">
        <f aca="false">AVERAGE(HC341:HN341)</f>
        <v>12.15</v>
      </c>
      <c r="IA341" s="22" t="n">
        <v>1991</v>
      </c>
      <c r="IB341" s="106" t="s">
        <v>192</v>
      </c>
      <c r="IC341" s="103" t="n">
        <v>15</v>
      </c>
      <c r="ID341" s="103" t="n">
        <v>12.8</v>
      </c>
      <c r="IE341" s="103" t="n">
        <v>11.5</v>
      </c>
      <c r="IF341" s="103" t="n">
        <v>9</v>
      </c>
      <c r="IG341" s="103" t="n">
        <v>8.2</v>
      </c>
      <c r="IH341" s="103" t="n">
        <v>8.9</v>
      </c>
      <c r="II341" s="103" t="n">
        <v>5.9</v>
      </c>
      <c r="IJ341" s="103" t="n">
        <v>6</v>
      </c>
      <c r="IK341" s="103" t="n">
        <v>7.3</v>
      </c>
      <c r="IL341" s="103" t="n">
        <v>9.5</v>
      </c>
      <c r="IM341" s="103" t="n">
        <v>9.6</v>
      </c>
      <c r="IN341" s="103" t="n">
        <v>12.5</v>
      </c>
      <c r="IO341" s="104" t="n">
        <f aca="false">AVERAGE(IC341:IN341)</f>
        <v>9.68333333333333</v>
      </c>
      <c r="JA341" s="22" t="n">
        <v>1991</v>
      </c>
      <c r="JB341" s="106" t="s">
        <v>192</v>
      </c>
      <c r="JC341" s="103" t="n">
        <v>12.6</v>
      </c>
      <c r="JD341" s="103" t="n">
        <v>8.6</v>
      </c>
      <c r="JE341" s="103" t="n">
        <v>8.8</v>
      </c>
      <c r="JF341" s="103" t="n">
        <v>7.6</v>
      </c>
      <c r="JG341" s="103" t="n">
        <v>5.8</v>
      </c>
      <c r="JH341" s="103" t="n">
        <v>7</v>
      </c>
      <c r="JI341" s="103" t="n">
        <v>4.6</v>
      </c>
      <c r="JJ341" s="103" t="n">
        <v>4.9</v>
      </c>
      <c r="JK341" s="103" t="n">
        <v>5.8</v>
      </c>
      <c r="JL341" s="103" t="n">
        <v>7.5</v>
      </c>
      <c r="JM341" s="103" t="n">
        <v>6.1</v>
      </c>
      <c r="JN341" s="103" t="n">
        <v>9.1</v>
      </c>
      <c r="JO341" s="104" t="n">
        <f aca="false">AVERAGE(JC341:JN341)</f>
        <v>7.36666666666667</v>
      </c>
      <c r="KA341" s="22" t="n">
        <v>1991</v>
      </c>
      <c r="KB341" s="106" t="s">
        <v>192</v>
      </c>
      <c r="KC341" s="103" t="n">
        <v>14</v>
      </c>
      <c r="KD341" s="103" t="n">
        <v>12.7</v>
      </c>
      <c r="KE341" s="105" t="n">
        <f aca="false">(KE340+KE342)/2</f>
        <v>12.7</v>
      </c>
      <c r="KF341" s="105" t="n">
        <f aca="false">(KF340+KF342)/2</f>
        <v>8.7</v>
      </c>
      <c r="KG341" s="105" t="n">
        <f aca="false">(KG340+KG342)/2</f>
        <v>6</v>
      </c>
      <c r="KH341" s="105" t="n">
        <f aca="false">(KH340+KH342)/2</f>
        <v>4.5</v>
      </c>
      <c r="KI341" s="103" t="n">
        <v>4.2</v>
      </c>
      <c r="KJ341" s="103" t="n">
        <v>3.9</v>
      </c>
      <c r="KK341" s="103" t="n">
        <v>5.1</v>
      </c>
      <c r="KL341" s="103" t="n">
        <v>6.6</v>
      </c>
      <c r="KM341" s="103" t="n">
        <v>6.6</v>
      </c>
      <c r="KN341" s="103" t="n">
        <v>10.3</v>
      </c>
      <c r="KO341" s="104" t="n">
        <f aca="false">AVERAGE(KC341:KN341)</f>
        <v>7.94166666666667</v>
      </c>
      <c r="LA341" s="22" t="n">
        <v>1991</v>
      </c>
      <c r="LB341" s="106" t="s">
        <v>192</v>
      </c>
      <c r="LC341" s="103" t="n">
        <v>16.9</v>
      </c>
      <c r="LD341" s="103" t="n">
        <v>14.2</v>
      </c>
      <c r="LE341" s="103" t="n">
        <v>12.9</v>
      </c>
      <c r="LF341" s="103" t="n">
        <v>9.7</v>
      </c>
      <c r="LG341" s="103" t="n">
        <v>6.8</v>
      </c>
      <c r="LH341" s="103" t="n">
        <v>8.1</v>
      </c>
      <c r="LI341" s="103" t="n">
        <v>4.5</v>
      </c>
      <c r="LJ341" s="103" t="n">
        <v>5.1</v>
      </c>
      <c r="LK341" s="103" t="n">
        <v>7.4</v>
      </c>
      <c r="LL341" s="103" t="n">
        <v>9.8</v>
      </c>
      <c r="LM341" s="103" t="n">
        <v>10.4</v>
      </c>
      <c r="LN341" s="103" t="n">
        <v>13.1</v>
      </c>
      <c r="LO341" s="104" t="n">
        <f aca="false">AVERAGE(LC341:LN341)</f>
        <v>9.90833333333333</v>
      </c>
      <c r="MA341" s="22" t="n">
        <v>1991</v>
      </c>
      <c r="MB341" s="106" t="s">
        <v>192</v>
      </c>
      <c r="MC341" s="103" t="n">
        <v>14.9</v>
      </c>
      <c r="MD341" s="103" t="n">
        <v>12.5</v>
      </c>
      <c r="ME341" s="103" t="n">
        <v>11.1</v>
      </c>
      <c r="MF341" s="103" t="n">
        <v>8.4</v>
      </c>
      <c r="MG341" s="103" t="n">
        <v>7</v>
      </c>
      <c r="MH341" s="103" t="n">
        <v>8.3</v>
      </c>
      <c r="MI341" s="103" t="n">
        <v>5.7</v>
      </c>
      <c r="MJ341" s="103" t="n">
        <v>5.5</v>
      </c>
      <c r="MK341" s="103" t="n">
        <v>6.3</v>
      </c>
      <c r="ML341" s="103" t="n">
        <v>8.9</v>
      </c>
      <c r="MM341" s="103" t="n">
        <v>8.5</v>
      </c>
      <c r="MN341" s="103" t="n">
        <v>12.2</v>
      </c>
      <c r="MO341" s="104" t="n">
        <f aca="false">AVERAGE(MC341:MN341)</f>
        <v>9.10833333333333</v>
      </c>
      <c r="MQ341" s="5" t="n">
        <f aca="false">MAX(MC341:MN341)</f>
        <v>14.9</v>
      </c>
      <c r="MR341" s="5" t="n">
        <f aca="false">MIN(MC341:MN341)</f>
        <v>5.5</v>
      </c>
      <c r="NA341" s="22" t="n">
        <v>1991</v>
      </c>
      <c r="NB341" s="106" t="s">
        <v>192</v>
      </c>
      <c r="NC341" s="103" t="n">
        <v>13.9</v>
      </c>
      <c r="ND341" s="103" t="n">
        <v>11.4</v>
      </c>
      <c r="NE341" s="103" t="n">
        <v>10.3</v>
      </c>
      <c r="NF341" s="103" t="n">
        <v>7.3</v>
      </c>
      <c r="NG341" s="103" t="n">
        <v>5.7</v>
      </c>
      <c r="NH341" s="103" t="n">
        <v>7</v>
      </c>
      <c r="NI341" s="103" t="n">
        <v>3.8</v>
      </c>
      <c r="NJ341" s="103" t="n">
        <v>3.7</v>
      </c>
      <c r="NK341" s="103" t="n">
        <v>5.6</v>
      </c>
      <c r="NL341" s="103" t="n">
        <v>8.2</v>
      </c>
      <c r="NM341" s="103" t="n">
        <v>7.5</v>
      </c>
      <c r="NN341" s="103" t="n">
        <v>11.2</v>
      </c>
      <c r="NO341" s="104" t="n">
        <f aca="false">AVERAGE(NC341:NN341)</f>
        <v>7.96666666666667</v>
      </c>
      <c r="OA341" s="22" t="n">
        <v>1991</v>
      </c>
      <c r="OB341" s="106" t="n">
        <v>1991</v>
      </c>
      <c r="OC341" s="103" t="n">
        <v>15.6</v>
      </c>
      <c r="OD341" s="103" t="n">
        <v>15.4</v>
      </c>
      <c r="OE341" s="103" t="n">
        <v>14.8</v>
      </c>
      <c r="OF341" s="103" t="n">
        <v>13.4</v>
      </c>
      <c r="OG341" s="103" t="n">
        <v>9.7</v>
      </c>
      <c r="OH341" s="103" t="n">
        <v>7.7</v>
      </c>
      <c r="OI341" s="103" t="n">
        <v>8.2</v>
      </c>
      <c r="OJ341" s="103" t="n">
        <v>7.8</v>
      </c>
      <c r="OK341" s="103" t="n">
        <v>9.2</v>
      </c>
      <c r="OL341" s="103" t="n">
        <v>11.3</v>
      </c>
      <c r="OM341" s="103" t="n">
        <v>12.7</v>
      </c>
      <c r="ON341" s="103" t="n">
        <v>14.4</v>
      </c>
      <c r="OO341" s="104" t="n">
        <f aca="false">AVERAGE(OC341:ON341)</f>
        <v>11.6833333333333</v>
      </c>
      <c r="OQ341" s="5" t="n">
        <f aca="false">MAX(OC341:ON341)</f>
        <v>15.6</v>
      </c>
      <c r="OR341" s="5" t="n">
        <f aca="false">MIN(OC341:ON341)</f>
        <v>7.7</v>
      </c>
      <c r="PA341" s="22" t="n">
        <v>1991</v>
      </c>
      <c r="PB341" s="106" t="s">
        <v>192</v>
      </c>
      <c r="PC341" s="103" t="n">
        <v>17.3</v>
      </c>
      <c r="PD341" s="103" t="n">
        <v>15.2</v>
      </c>
      <c r="PE341" s="103" t="n">
        <v>12.8</v>
      </c>
      <c r="PF341" s="103" t="n">
        <v>9.7</v>
      </c>
      <c r="PG341" s="103" t="n">
        <v>6</v>
      </c>
      <c r="PH341" s="103" t="n">
        <v>8.4</v>
      </c>
      <c r="PI341" s="103" t="n">
        <v>4.8</v>
      </c>
      <c r="PJ341" s="103" t="n">
        <v>5.1</v>
      </c>
      <c r="PK341" s="103" t="n">
        <v>6.7</v>
      </c>
      <c r="PL341" s="103" t="n">
        <v>10.1</v>
      </c>
      <c r="PM341" s="103" t="n">
        <v>11.6</v>
      </c>
      <c r="PN341" s="103" t="n">
        <v>13.9</v>
      </c>
      <c r="PO341" s="104" t="n">
        <f aca="false">AVERAGE(PC341:PN341)</f>
        <v>10.1333333333333</v>
      </c>
      <c r="QA341" s="22" t="n">
        <v>1991</v>
      </c>
      <c r="QB341" s="106" t="s">
        <v>192</v>
      </c>
      <c r="QC341" s="103" t="n">
        <v>14.1</v>
      </c>
      <c r="QD341" s="103" t="n">
        <v>10.9</v>
      </c>
      <c r="QE341" s="103" t="n">
        <v>10.1</v>
      </c>
      <c r="QF341" s="103" t="n">
        <v>8</v>
      </c>
      <c r="QG341" s="103" t="n">
        <v>5.2</v>
      </c>
      <c r="QH341" s="103" t="n">
        <v>7.5</v>
      </c>
      <c r="QI341" s="103" t="n">
        <v>4.5</v>
      </c>
      <c r="QJ341" s="103" t="n">
        <v>4.8</v>
      </c>
      <c r="QK341" s="103" t="n">
        <v>6.1</v>
      </c>
      <c r="QL341" s="103" t="n">
        <v>7.7</v>
      </c>
      <c r="QM341" s="103" t="n">
        <v>8.3</v>
      </c>
      <c r="QN341" s="103" t="n">
        <v>11.4</v>
      </c>
      <c r="QO341" s="104" t="n">
        <f aca="false">AVERAGE(QC341:QN341)</f>
        <v>8.21666666666667</v>
      </c>
      <c r="RA341" s="22" t="n">
        <v>1991</v>
      </c>
      <c r="RB341" s="106" t="s">
        <v>192</v>
      </c>
      <c r="RC341" s="103" t="n">
        <v>11.4</v>
      </c>
      <c r="RD341" s="103" t="n">
        <v>9.5</v>
      </c>
      <c r="RE341" s="103" t="n">
        <v>7.2</v>
      </c>
      <c r="RF341" s="103" t="n">
        <v>3.1</v>
      </c>
      <c r="RG341" s="103" t="n">
        <v>2.4</v>
      </c>
      <c r="RH341" s="103" t="n">
        <v>3.9</v>
      </c>
      <c r="RI341" s="103" t="n">
        <v>1.1</v>
      </c>
      <c r="RJ341" s="103" t="n">
        <v>1.1</v>
      </c>
      <c r="RK341" s="103" t="n">
        <v>2.6</v>
      </c>
      <c r="RL341" s="103" t="n">
        <v>4.4</v>
      </c>
      <c r="RM341" s="103" t="n">
        <v>4.3</v>
      </c>
      <c r="RN341" s="103" t="n">
        <v>7</v>
      </c>
      <c r="RO341" s="104" t="n">
        <f aca="false">AVERAGE(RC341:RN341)</f>
        <v>4.83333333333333</v>
      </c>
      <c r="SA341" s="22" t="n">
        <v>1991</v>
      </c>
      <c r="SB341" s="106" t="s">
        <v>192</v>
      </c>
      <c r="SC341" s="103" t="n">
        <v>15</v>
      </c>
      <c r="SD341" s="103" t="n">
        <v>12.7</v>
      </c>
      <c r="SE341" s="103" t="n">
        <v>9.3</v>
      </c>
      <c r="SF341" s="103" t="n">
        <v>5.3</v>
      </c>
      <c r="SG341" s="103" t="n">
        <v>1.6</v>
      </c>
      <c r="SH341" s="103" t="n">
        <v>7.4</v>
      </c>
      <c r="SI341" s="103" t="n">
        <v>2.7</v>
      </c>
      <c r="SJ341" s="103" t="n">
        <v>3.5</v>
      </c>
      <c r="SK341" s="103" t="n">
        <v>4.5</v>
      </c>
      <c r="SL341" s="103" t="n">
        <v>6.2</v>
      </c>
      <c r="SM341" s="103" t="n">
        <v>6.1</v>
      </c>
      <c r="SN341" s="103" t="n">
        <v>11.1</v>
      </c>
      <c r="SO341" s="104" t="n">
        <f aca="false">AVERAGE(SC341:SN341)</f>
        <v>7.11666666666667</v>
      </c>
      <c r="TA341" s="22" t="n">
        <v>1991</v>
      </c>
      <c r="TB341" s="106" t="s">
        <v>192</v>
      </c>
      <c r="TC341" s="103" t="n">
        <v>14.8</v>
      </c>
      <c r="TD341" s="103" t="n">
        <v>12.9</v>
      </c>
      <c r="TE341" s="103" t="n">
        <v>11.4</v>
      </c>
      <c r="TF341" s="103" t="n">
        <v>8.1</v>
      </c>
      <c r="TG341" s="103" t="n">
        <v>7.2</v>
      </c>
      <c r="TH341" s="103" t="n">
        <v>7.4</v>
      </c>
      <c r="TI341" s="103" t="n">
        <v>5.8</v>
      </c>
      <c r="TJ341" s="103" t="n">
        <v>4.6</v>
      </c>
      <c r="TK341" s="103" t="n">
        <v>6.7</v>
      </c>
      <c r="TL341" s="103" t="n">
        <v>8.4</v>
      </c>
      <c r="TM341" s="103" t="n">
        <v>9.1</v>
      </c>
      <c r="TN341" s="103" t="n">
        <v>11.8</v>
      </c>
      <c r="TO341" s="104" t="n">
        <f aca="false">AVERAGE(TC341:TN341)</f>
        <v>9.01666666666667</v>
      </c>
      <c r="UA341" s="22" t="n">
        <v>1991</v>
      </c>
      <c r="UB341" s="106" t="s">
        <v>192</v>
      </c>
      <c r="UC341" s="103" t="n">
        <v>15.3</v>
      </c>
      <c r="UD341" s="103" t="n">
        <v>13.2</v>
      </c>
      <c r="UE341" s="103" t="n">
        <v>11.5</v>
      </c>
      <c r="UF341" s="103" t="n">
        <v>7.9</v>
      </c>
      <c r="UG341" s="103" t="n">
        <v>5.5</v>
      </c>
      <c r="UH341" s="103" t="n">
        <v>8</v>
      </c>
      <c r="UI341" s="103" t="n">
        <v>3.9</v>
      </c>
      <c r="UJ341" s="103" t="n">
        <v>4.3</v>
      </c>
      <c r="UK341" s="103" t="n">
        <v>5.5</v>
      </c>
      <c r="UL341" s="103" t="n">
        <v>8.3</v>
      </c>
      <c r="UM341" s="103" t="n">
        <v>8.6</v>
      </c>
      <c r="UN341" s="103" t="n">
        <v>12.5</v>
      </c>
      <c r="UO341" s="104" t="n">
        <f aca="false">AVERAGE(UC341:UN341)</f>
        <v>8.70833333333333</v>
      </c>
      <c r="VA341" s="22" t="n">
        <v>1991</v>
      </c>
      <c r="VB341" s="106" t="s">
        <v>192</v>
      </c>
      <c r="VC341" s="103" t="n">
        <v>14</v>
      </c>
      <c r="VD341" s="103" t="n">
        <v>9.6</v>
      </c>
      <c r="VE341" s="103" t="n">
        <v>10.5</v>
      </c>
      <c r="VF341" s="103" t="n">
        <v>8.4</v>
      </c>
      <c r="VG341" s="103" t="n">
        <v>7.2</v>
      </c>
      <c r="VH341" s="103" t="n">
        <v>7.1</v>
      </c>
      <c r="VI341" s="103" t="n">
        <v>5</v>
      </c>
      <c r="VJ341" s="103" t="n">
        <v>4.8</v>
      </c>
      <c r="VK341" s="103" t="n">
        <v>6.2</v>
      </c>
      <c r="VL341" s="103" t="n">
        <v>8.7</v>
      </c>
      <c r="VM341" s="103" t="n">
        <v>8.4</v>
      </c>
      <c r="VN341" s="103" t="n">
        <v>11.1</v>
      </c>
      <c r="VO341" s="104" t="n">
        <f aca="false">AVERAGE(VC341:VN341)</f>
        <v>8.41666666666667</v>
      </c>
      <c r="WA341" s="22" t="n">
        <v>1991</v>
      </c>
      <c r="WB341" s="106" t="s">
        <v>192</v>
      </c>
      <c r="WC341" s="103" t="n">
        <v>17.1</v>
      </c>
      <c r="WD341" s="103" t="n">
        <v>14.9</v>
      </c>
      <c r="WE341" s="103" t="n">
        <v>13</v>
      </c>
      <c r="WF341" s="103" t="n">
        <v>9.7</v>
      </c>
      <c r="WG341" s="103" t="n">
        <v>7</v>
      </c>
      <c r="WH341" s="103" t="n">
        <v>8</v>
      </c>
      <c r="WI341" s="103" t="n">
        <v>4.7</v>
      </c>
      <c r="WJ341" s="103" t="n">
        <v>4.9</v>
      </c>
      <c r="WK341" s="103" t="n">
        <v>6.9</v>
      </c>
      <c r="WL341" s="103" t="n">
        <v>10.1</v>
      </c>
      <c r="WM341" s="103" t="n">
        <v>11</v>
      </c>
      <c r="WN341" s="103" t="n">
        <v>14</v>
      </c>
      <c r="WO341" s="104" t="n">
        <f aca="false">AVERAGE(WC341:WN341)</f>
        <v>10.1083333333333</v>
      </c>
      <c r="XA341" s="22" t="n">
        <v>1991</v>
      </c>
      <c r="XB341" s="106" t="s">
        <v>192</v>
      </c>
      <c r="XC341" s="103" t="n">
        <v>16.3</v>
      </c>
      <c r="XD341" s="103" t="n">
        <v>13.6</v>
      </c>
      <c r="XE341" s="103" t="n">
        <v>10.7</v>
      </c>
      <c r="XF341" s="103" t="n">
        <v>6</v>
      </c>
      <c r="XG341" s="103" t="n">
        <v>2.4</v>
      </c>
      <c r="XH341" s="103" t="n">
        <v>7.5</v>
      </c>
      <c r="XI341" s="103" t="n">
        <v>3.7</v>
      </c>
      <c r="XJ341" s="103" t="n">
        <v>4.2</v>
      </c>
      <c r="XK341" s="103" t="n">
        <v>5.7</v>
      </c>
      <c r="XL341" s="103" t="n">
        <v>8.1</v>
      </c>
      <c r="XM341" s="103" t="n">
        <v>8</v>
      </c>
      <c r="XN341" s="103" t="n">
        <v>12.3</v>
      </c>
      <c r="XO341" s="104" t="n">
        <f aca="false">AVERAGE(XC341:XN341)</f>
        <v>8.20833333333333</v>
      </c>
      <c r="YA341" s="22" t="n">
        <v>1991</v>
      </c>
      <c r="YB341" s="106" t="s">
        <v>192</v>
      </c>
      <c r="YC341" s="103" t="n">
        <v>12.9</v>
      </c>
      <c r="YD341" s="103" t="n">
        <v>10</v>
      </c>
      <c r="YE341" s="103" t="n">
        <v>9</v>
      </c>
      <c r="YF341" s="103" t="n">
        <v>8.3</v>
      </c>
      <c r="YG341" s="103" t="n">
        <v>6.5</v>
      </c>
      <c r="YH341" s="103" t="n">
        <v>7.4</v>
      </c>
      <c r="YI341" s="103" t="n">
        <v>6</v>
      </c>
      <c r="YJ341" s="103" t="n">
        <v>6.1</v>
      </c>
      <c r="YK341" s="103" t="n">
        <v>7.2</v>
      </c>
      <c r="YL341" s="103" t="n">
        <v>8.8</v>
      </c>
      <c r="YM341" s="103" t="n">
        <v>7.9</v>
      </c>
      <c r="YN341" s="103" t="n">
        <v>10.3</v>
      </c>
      <c r="YO341" s="104" t="n">
        <f aca="false">AVERAGE(YC341:YN341)</f>
        <v>8.36666666666667</v>
      </c>
      <c r="ZA341" s="22" t="n">
        <v>1991</v>
      </c>
      <c r="ZB341" s="106" t="s">
        <v>192</v>
      </c>
      <c r="ZC341" s="103" t="n">
        <v>14.7</v>
      </c>
      <c r="ZD341" s="103" t="n">
        <v>14.5</v>
      </c>
      <c r="ZE341" s="103" t="n">
        <v>14</v>
      </c>
      <c r="ZF341" s="103" t="n">
        <v>12.4</v>
      </c>
      <c r="ZG341" s="103" t="n">
        <v>11.9</v>
      </c>
      <c r="ZH341" s="103" t="n">
        <v>11</v>
      </c>
      <c r="ZI341" s="103" t="n">
        <v>9.3</v>
      </c>
      <c r="ZJ341" s="103" t="n">
        <v>7.4</v>
      </c>
      <c r="ZK341" s="103" t="n">
        <v>9.1</v>
      </c>
      <c r="ZL341" s="103" t="n">
        <v>10.9</v>
      </c>
      <c r="ZM341" s="103" t="n">
        <v>11.4</v>
      </c>
      <c r="ZN341" s="103" t="n">
        <v>13</v>
      </c>
      <c r="ZO341" s="104" t="n">
        <f aca="false">AVERAGE(ZC341:ZN341)</f>
        <v>11.6333333333333</v>
      </c>
      <c r="AAA341" s="36" t="n">
        <f aca="false">(OO341+EO341)/2</f>
        <v>11.1</v>
      </c>
      <c r="AAB341" s="37" t="n">
        <f aca="false">(HO341+ZO341+RO341+GO341)/4</f>
        <v>9.34583333333333</v>
      </c>
      <c r="AAC341" s="38" t="n">
        <f aca="false">(JO341+PO341+TO341+QO341+YO341+AO341+BO341+KO341+NO341+UO341+WO341)/11</f>
        <v>8.48181818181818</v>
      </c>
      <c r="ABA341" s="147" t="n">
        <f aca="false">MAX(OC341:ON341, EC341:EN341)</f>
        <v>15.6</v>
      </c>
      <c r="ABB341" s="147" t="n">
        <f aca="false">MIN(EC341:EN341,OC341:ON341)</f>
        <v>7.4</v>
      </c>
      <c r="ABC341" s="148" t="n">
        <f aca="false">MAX(HC341:HN341,ZC341:ZN341,RC341:RN341,GC341:GN341)</f>
        <v>16.7</v>
      </c>
      <c r="ABD341" s="144" t="n">
        <f aca="false">MIN(HC341:HN341,ZC341:ZN341,GC341:GN341)</f>
        <v>3.9</v>
      </c>
      <c r="ABE341" s="145" t="n">
        <f aca="false">MAX(JC341:JN341,PC341:PN341,TC341:TN341,QC341:QN341,YC341:YN341,AC341:AN341,BC341:BN341,KC341:KN341,NC341:NN341,UC341:UN341,WC341:WN341)</f>
        <v>17.3</v>
      </c>
      <c r="ABF341" s="145" t="n">
        <f aca="false">MIN(JC341:JN341,PC341:PN341,TC341:TN341,QC341:QN341,YC341:YN341,AC341:AN341,BC341:BN341,KC341:KN341,NC341:NN341,UC341:UN341,WC341:WN341)</f>
        <v>3.5</v>
      </c>
    </row>
    <row r="342" customFormat="false" ht="12.9" hidden="false" customHeight="false" outlineLevel="0" collapsed="false">
      <c r="A342" s="97"/>
      <c r="B342" s="11" t="n">
        <f aca="false">AVERAGE(AO342,BO342,CO342,DO342,EO342,FO342,GO342,HO342,IO342,JO342,KO342,LO342,MO342,NO342,OO342,PO342,QO342,RO342,SO342,TO342,UO342,VO342,WO342,XO342,YO342,ZO342)</f>
        <v>8.75737179487179</v>
      </c>
      <c r="C342" s="98" t="n">
        <f aca="false">AVERAGE(B338:B342)</f>
        <v>8.99501602564103</v>
      </c>
      <c r="D342" s="99" t="n">
        <f aca="false">AVERAGE(B333:B342)</f>
        <v>8.75927083333333</v>
      </c>
      <c r="E342" s="11" t="n">
        <f aca="false">AVERAGE(B323:B342)</f>
        <v>8.91733974358975</v>
      </c>
      <c r="F342" s="100" t="n">
        <f aca="false">AVERAGE(B293:B342)</f>
        <v>8.75154581876457</v>
      </c>
      <c r="G342" s="3" t="n">
        <f aca="false">MAX(AC342:AN342,BC342:BN342,CC342:CN342,DC342:DN342,EC342:EN342,FC342:FN342,GC342:GN342,HC342:HN342,IC342:IN342,JC342:JN342,KC342:KN342,LC342:LN342,MC342:MN342,NC342:NN342,OC342:ON342,PC342:PN342,QC342:QN342,RC342:RN342,SC342:SN342,TC342:TN342,UC342:UN342,VC342:VN342,WC342:WN342,XC342:XN342,YC342:YN342,ZC342:ZN342,)</f>
        <v>16.3</v>
      </c>
      <c r="H342" s="19" t="n">
        <f aca="false">MEDIAN(AC342:AN342,BC342:BN342,CC342:CN342,DC342:DN342,EC342:EN342,FC342:FN342,GC342:GN342,HC342:HN342,IC342:IN342,JC342:JN342,KC342:KN342,LC342:LN342,MC342:MN342,NC342:NN342,OC342:ON342,PC342:PN342,QC342:QN342,RC342:RN342,SC342:SN342,TC342:TN342,UC342:UN342,VC342:VN342,WC342:WN342,XC342:XN342,YC342:YN342,ZC342:ZN342,)</f>
        <v>8.7</v>
      </c>
      <c r="I342" s="5" t="n">
        <f aca="false">MIN(AC342:AN342,BC342:BN342,CC342:CN342,DC342:DN342,EC342:EN342,FC342:FN342,GC342:GN342,HC342:HN342,IC342:IN342,JC342:JN342,KC342:KN342,LC342:LN342,MC342:MN342,NC342:NN342,OC342:ON342,PC342:PN342,QC342:QN342,RC342:RN342,SC342:SN342,TC342:TN342,UC342:UN342,VC342:VN342,WC342:WN342,XC342:XN342,YC342:YN342,ZC342:ZN342)</f>
        <v>-0.7</v>
      </c>
      <c r="J342" s="5" t="n">
        <f aca="false">MIN(AC342:AN342,BC342:BN342,CC342:CN342,DC342:DN342,EC342:EN342,FC342:FN342,GC342:GN342,HC342:HN342,IC342:IN342,JC342:JN342,KC342:KN342,LC342:LN342,MC342:MN342,NC342:NN342,OC342:ON342,PC342:PN342,QC342:QN342,SC342:SN342,TC342:TN342,UC342:UN342,VC342:VN342,WC342:WN342,XC342:XN342,YC342:YN342,ZC342:ZN342)</f>
        <v>1.3</v>
      </c>
      <c r="K342" s="101" t="n">
        <f aca="false">(G342+I342)/2</f>
        <v>7.8</v>
      </c>
      <c r="AB342" s="102" t="n">
        <v>1992</v>
      </c>
      <c r="AC342" s="103" t="n">
        <v>9.5</v>
      </c>
      <c r="AD342" s="103" t="n">
        <v>10.5</v>
      </c>
      <c r="AE342" s="103" t="n">
        <v>11.7</v>
      </c>
      <c r="AF342" s="103" t="n">
        <v>8.6</v>
      </c>
      <c r="AG342" s="103" t="n">
        <v>5.3</v>
      </c>
      <c r="AH342" s="103" t="n">
        <v>4</v>
      </c>
      <c r="AI342" s="103" t="n">
        <v>3.8</v>
      </c>
      <c r="AJ342" s="103" t="n">
        <v>2.6</v>
      </c>
      <c r="AK342" s="103" t="n">
        <v>4.3</v>
      </c>
      <c r="AL342" s="103" t="n">
        <v>7.4</v>
      </c>
      <c r="AM342" s="103" t="n">
        <v>7</v>
      </c>
      <c r="AN342" s="103" t="n">
        <v>12.1</v>
      </c>
      <c r="AO342" s="104" t="n">
        <f aca="false">AVERAGE(AC342:AN342)</f>
        <v>7.23333333333333</v>
      </c>
      <c r="BA342" s="22" t="n">
        <v>1992</v>
      </c>
      <c r="BB342" s="106" t="s">
        <v>193</v>
      </c>
      <c r="BC342" s="103" t="n">
        <v>12.1</v>
      </c>
      <c r="BD342" s="103" t="n">
        <v>12.7</v>
      </c>
      <c r="BE342" s="103" t="n">
        <v>12.5</v>
      </c>
      <c r="BF342" s="103" t="n">
        <v>8.5</v>
      </c>
      <c r="BG342" s="103" t="n">
        <v>7</v>
      </c>
      <c r="BH342" s="103" t="n">
        <v>4.5</v>
      </c>
      <c r="BI342" s="103" t="n">
        <v>4.4</v>
      </c>
      <c r="BJ342" s="103" t="n">
        <v>3.6</v>
      </c>
      <c r="BK342" s="103" t="n">
        <v>5.8</v>
      </c>
      <c r="BL342" s="103" t="n">
        <v>8.1</v>
      </c>
      <c r="BM342" s="103" t="n">
        <v>9.4</v>
      </c>
      <c r="BN342" s="103" t="n">
        <v>12.7</v>
      </c>
      <c r="BO342" s="104" t="n">
        <f aca="false">AVERAGE(BC342:BN342)</f>
        <v>8.44166666666667</v>
      </c>
      <c r="CA342" s="22" t="n">
        <v>1992</v>
      </c>
      <c r="CB342" s="106" t="s">
        <v>193</v>
      </c>
      <c r="CC342" s="103" t="n">
        <v>8.5</v>
      </c>
      <c r="CD342" s="103" t="n">
        <v>10.4</v>
      </c>
      <c r="CE342" s="103" t="n">
        <v>11</v>
      </c>
      <c r="CF342" s="103" t="n">
        <v>7.6</v>
      </c>
      <c r="CG342" s="103" t="n">
        <v>4.4</v>
      </c>
      <c r="CH342" s="103" t="n">
        <v>2.8</v>
      </c>
      <c r="CI342" s="103" t="n">
        <v>2.6</v>
      </c>
      <c r="CJ342" s="103" t="n">
        <v>1.4</v>
      </c>
      <c r="CK342" s="103" t="n">
        <v>2.8</v>
      </c>
      <c r="CL342" s="103" t="n">
        <v>6.8</v>
      </c>
      <c r="CM342" s="103" t="n">
        <v>6.2</v>
      </c>
      <c r="CN342" s="103" t="n">
        <v>11.3</v>
      </c>
      <c r="CO342" s="104" t="n">
        <f aca="false">AVERAGE(CC342:CN342)</f>
        <v>6.31666666666667</v>
      </c>
      <c r="DA342" s="22" t="n">
        <v>1992</v>
      </c>
      <c r="DB342" s="106" t="s">
        <v>193</v>
      </c>
      <c r="DC342" s="103" t="n">
        <v>12.7</v>
      </c>
      <c r="DD342" s="103" t="n">
        <v>14.6</v>
      </c>
      <c r="DE342" s="103" t="n">
        <v>14</v>
      </c>
      <c r="DF342" s="103" t="n">
        <v>9.4</v>
      </c>
      <c r="DG342" s="103" t="n">
        <v>6.2</v>
      </c>
      <c r="DH342" s="103" t="n">
        <v>3.4</v>
      </c>
      <c r="DI342" s="103" t="n">
        <v>2.3</v>
      </c>
      <c r="DJ342" s="103" t="n">
        <v>2.7</v>
      </c>
      <c r="DK342" s="103" t="n">
        <v>5.5</v>
      </c>
      <c r="DL342" s="103" t="n">
        <v>9.2</v>
      </c>
      <c r="DM342" s="103" t="n">
        <v>9.5</v>
      </c>
      <c r="DN342" s="103" t="n">
        <v>14.8</v>
      </c>
      <c r="DO342" s="104" t="n">
        <f aca="false">AVERAGE(DC342:DN342)</f>
        <v>8.69166666666667</v>
      </c>
      <c r="EA342" s="22" t="n">
        <v>1992</v>
      </c>
      <c r="EB342" s="106" t="s">
        <v>193</v>
      </c>
      <c r="EC342" s="103" t="n">
        <v>12</v>
      </c>
      <c r="ED342" s="103" t="n">
        <v>13.2</v>
      </c>
      <c r="EE342" s="103" t="n">
        <v>13.5</v>
      </c>
      <c r="EF342" s="103" t="n">
        <v>12</v>
      </c>
      <c r="EG342" s="103" t="n">
        <v>10.1</v>
      </c>
      <c r="EH342" s="103" t="n">
        <v>8.4</v>
      </c>
      <c r="EI342" s="103" t="n">
        <v>8.1</v>
      </c>
      <c r="EJ342" s="103" t="n">
        <v>7.4</v>
      </c>
      <c r="EK342" s="103" t="n">
        <v>7.2</v>
      </c>
      <c r="EL342" s="103" t="n">
        <v>9.9</v>
      </c>
      <c r="EM342" s="103" t="n">
        <v>10</v>
      </c>
      <c r="EN342" s="103" t="n">
        <v>13.1</v>
      </c>
      <c r="EO342" s="104" t="n">
        <f aca="false">AVERAGE(EC342:EN342)</f>
        <v>10.4083333333333</v>
      </c>
      <c r="FA342" s="22" t="n">
        <v>1992</v>
      </c>
      <c r="FB342" s="106" t="s">
        <v>193</v>
      </c>
      <c r="FC342" s="103" t="n">
        <v>10.4</v>
      </c>
      <c r="FD342" s="103" t="n">
        <v>12.4</v>
      </c>
      <c r="FE342" s="103" t="n">
        <v>12.6</v>
      </c>
      <c r="FF342" s="103" t="n">
        <v>9.3</v>
      </c>
      <c r="FG342" s="103" t="n">
        <v>5.7</v>
      </c>
      <c r="FH342" s="103" t="n">
        <v>3.5</v>
      </c>
      <c r="FI342" s="103" t="n">
        <v>3.2</v>
      </c>
      <c r="FJ342" s="103" t="n">
        <v>2.4</v>
      </c>
      <c r="FK342" s="103" t="n">
        <v>4.1</v>
      </c>
      <c r="FL342" s="103" t="n">
        <v>8.2</v>
      </c>
      <c r="FM342" s="103" t="n">
        <v>7.8</v>
      </c>
      <c r="FN342" s="103" t="n">
        <v>13.2</v>
      </c>
      <c r="FO342" s="104" t="n">
        <f aca="false">AVERAGE(FC342:FN342)</f>
        <v>7.73333333333333</v>
      </c>
      <c r="GA342" s="22" t="n">
        <v>1992</v>
      </c>
      <c r="GB342" s="106" t="s">
        <v>193</v>
      </c>
      <c r="GC342" s="103" t="n">
        <v>12.5</v>
      </c>
      <c r="GD342" s="103" t="n">
        <v>14.1</v>
      </c>
      <c r="GE342" s="103" t="n">
        <v>14</v>
      </c>
      <c r="GF342" s="103" t="n">
        <v>9.9</v>
      </c>
      <c r="GG342" s="103" t="n">
        <v>6.6</v>
      </c>
      <c r="GH342" s="103" t="n">
        <v>4.1</v>
      </c>
      <c r="GI342" s="103" t="n">
        <v>3.9</v>
      </c>
      <c r="GJ342" s="103" t="n">
        <v>3</v>
      </c>
      <c r="GK342" s="103" t="n">
        <v>5.2</v>
      </c>
      <c r="GL342" s="103" t="n">
        <v>9</v>
      </c>
      <c r="GM342" s="103" t="n">
        <v>9.5</v>
      </c>
      <c r="GN342" s="103" t="n">
        <v>14.4</v>
      </c>
      <c r="GO342" s="104" t="n">
        <f aca="false">AVERAGE(GC342:GN342)</f>
        <v>8.85</v>
      </c>
      <c r="HA342" s="22" t="n">
        <v>1992</v>
      </c>
      <c r="HB342" s="106" t="s">
        <v>193</v>
      </c>
      <c r="HC342" s="103" t="n">
        <v>14.5</v>
      </c>
      <c r="HD342" s="103" t="n">
        <v>15.7</v>
      </c>
      <c r="HE342" s="103" t="n">
        <v>15.8</v>
      </c>
      <c r="HF342" s="103" t="n">
        <v>13.9</v>
      </c>
      <c r="HG342" s="103" t="n">
        <v>11.8</v>
      </c>
      <c r="HH342" s="103" t="n">
        <v>8.9</v>
      </c>
      <c r="HI342" s="103" t="n">
        <v>8.4</v>
      </c>
      <c r="HJ342" s="103" t="n">
        <v>8</v>
      </c>
      <c r="HK342" s="103" t="n">
        <v>8.6</v>
      </c>
      <c r="HL342" s="103" t="n">
        <v>11.4</v>
      </c>
      <c r="HM342" s="103" t="n">
        <v>12</v>
      </c>
      <c r="HN342" s="103" t="n">
        <v>14.3</v>
      </c>
      <c r="HO342" s="104" t="n">
        <f aca="false">AVERAGE(HC342:HN342)</f>
        <v>11.9416666666667</v>
      </c>
      <c r="IA342" s="22" t="n">
        <v>1992</v>
      </c>
      <c r="IB342" s="106" t="s">
        <v>193</v>
      </c>
      <c r="IC342" s="103" t="n">
        <v>11.8</v>
      </c>
      <c r="ID342" s="103" t="n">
        <v>13</v>
      </c>
      <c r="IE342" s="103" t="n">
        <v>14.1</v>
      </c>
      <c r="IF342" s="103" t="n">
        <v>11.5</v>
      </c>
      <c r="IG342" s="103" t="n">
        <v>8.3</v>
      </c>
      <c r="IH342" s="103" t="n">
        <v>6.4</v>
      </c>
      <c r="II342" s="103" t="n">
        <v>6.4</v>
      </c>
      <c r="IJ342" s="103" t="n">
        <v>5.3</v>
      </c>
      <c r="IK342" s="103" t="n">
        <v>5.5</v>
      </c>
      <c r="IL342" s="103" t="n">
        <v>8.5</v>
      </c>
      <c r="IM342" s="103" t="n">
        <v>9.2</v>
      </c>
      <c r="IN342" s="103" t="n">
        <v>12.8</v>
      </c>
      <c r="IO342" s="104" t="n">
        <f aca="false">AVERAGE(IC342:IN342)</f>
        <v>9.4</v>
      </c>
      <c r="JA342" s="22" t="n">
        <v>1992</v>
      </c>
      <c r="JB342" s="106" t="s">
        <v>193</v>
      </c>
      <c r="JC342" s="103" t="n">
        <v>8.8</v>
      </c>
      <c r="JD342" s="103" t="n">
        <v>10.6</v>
      </c>
      <c r="JE342" s="103" t="n">
        <v>12.2</v>
      </c>
      <c r="JF342" s="103" t="n">
        <v>8.7</v>
      </c>
      <c r="JG342" s="103" t="n">
        <v>6</v>
      </c>
      <c r="JH342" s="103" t="n">
        <v>4.5</v>
      </c>
      <c r="JI342" s="103" t="n">
        <v>5.4</v>
      </c>
      <c r="JJ342" s="103" t="n">
        <v>3.9</v>
      </c>
      <c r="JK342" s="103" t="n">
        <v>4.6</v>
      </c>
      <c r="JL342" s="103" t="n">
        <v>7.9</v>
      </c>
      <c r="JM342" s="103" t="n">
        <v>6.9</v>
      </c>
      <c r="JN342" s="103" t="n">
        <v>12</v>
      </c>
      <c r="JO342" s="104" t="n">
        <f aca="false">AVERAGE(JC342:JN342)</f>
        <v>7.625</v>
      </c>
      <c r="KA342" s="22" t="n">
        <v>1992</v>
      </c>
      <c r="KB342" s="106" t="s">
        <v>193</v>
      </c>
      <c r="KC342" s="103" t="n">
        <v>9.9</v>
      </c>
      <c r="KD342" s="103" t="n">
        <v>11.5</v>
      </c>
      <c r="KE342" s="103" t="n">
        <v>12.7</v>
      </c>
      <c r="KF342" s="103" t="n">
        <v>8.7</v>
      </c>
      <c r="KG342" s="103" t="n">
        <v>6</v>
      </c>
      <c r="KH342" s="103" t="n">
        <v>4.5</v>
      </c>
      <c r="KI342" s="103" t="n">
        <v>4</v>
      </c>
      <c r="KJ342" s="103" t="n">
        <v>3.5</v>
      </c>
      <c r="KK342" s="103" t="n">
        <v>4.1</v>
      </c>
      <c r="KL342" s="103" t="n">
        <v>8</v>
      </c>
      <c r="KM342" s="103" t="n">
        <v>7.2</v>
      </c>
      <c r="KN342" s="103" t="n">
        <v>13</v>
      </c>
      <c r="KO342" s="104" t="n">
        <f aca="false">AVERAGE(KC342:KN342)</f>
        <v>7.75833333333333</v>
      </c>
      <c r="LA342" s="22" t="n">
        <v>1992</v>
      </c>
      <c r="LB342" s="106" t="s">
        <v>193</v>
      </c>
      <c r="LC342" s="103" t="n">
        <v>13.6</v>
      </c>
      <c r="LD342" s="103" t="n">
        <v>14.7</v>
      </c>
      <c r="LE342" s="103" t="n">
        <v>14.9</v>
      </c>
      <c r="LF342" s="103" t="n">
        <v>10.5</v>
      </c>
      <c r="LG342" s="103" t="n">
        <v>7</v>
      </c>
      <c r="LH342" s="103" t="n">
        <v>5.2</v>
      </c>
      <c r="LI342" s="103" t="n">
        <v>4.6</v>
      </c>
      <c r="LJ342" s="103" t="n">
        <v>4.3</v>
      </c>
      <c r="LK342" s="103" t="n">
        <v>6.1</v>
      </c>
      <c r="LL342" s="103" t="n">
        <v>10.5</v>
      </c>
      <c r="LM342" s="103" t="n">
        <v>10.3</v>
      </c>
      <c r="LN342" s="103" t="n">
        <v>15.2</v>
      </c>
      <c r="LO342" s="104" t="n">
        <f aca="false">AVERAGE(LC342:LN342)</f>
        <v>9.74166666666667</v>
      </c>
      <c r="MA342" s="22" t="n">
        <v>1992</v>
      </c>
      <c r="MB342" s="106" t="s">
        <v>193</v>
      </c>
      <c r="MC342" s="103" t="n">
        <v>12.3</v>
      </c>
      <c r="MD342" s="103" t="n">
        <v>13.5</v>
      </c>
      <c r="ME342" s="103" t="n">
        <v>14.3</v>
      </c>
      <c r="MF342" s="103" t="n">
        <v>10.3</v>
      </c>
      <c r="MG342" s="103" t="n">
        <v>7.7</v>
      </c>
      <c r="MH342" s="103" t="n">
        <v>6.1</v>
      </c>
      <c r="MI342" s="103" t="n">
        <v>5.5</v>
      </c>
      <c r="MJ342" s="103" t="n">
        <v>4.5</v>
      </c>
      <c r="MK342" s="103" t="n">
        <v>5.9</v>
      </c>
      <c r="ML342" s="103" t="n">
        <v>8.8</v>
      </c>
      <c r="MM342" s="103" t="n">
        <v>9.4</v>
      </c>
      <c r="MN342" s="103" t="n">
        <v>13.9</v>
      </c>
      <c r="MO342" s="104" t="n">
        <f aca="false">AVERAGE(MC342:MN342)</f>
        <v>9.35</v>
      </c>
      <c r="MQ342" s="5" t="n">
        <f aca="false">MAX(MC342:MN342)</f>
        <v>14.3</v>
      </c>
      <c r="MR342" s="5" t="n">
        <f aca="false">MIN(MC342:MN342)</f>
        <v>4.5</v>
      </c>
      <c r="NA342" s="22" t="n">
        <v>1992</v>
      </c>
      <c r="NB342" s="106" t="s">
        <v>193</v>
      </c>
      <c r="NC342" s="103" t="n">
        <v>11.2</v>
      </c>
      <c r="ND342" s="103" t="n">
        <v>12.7</v>
      </c>
      <c r="NE342" s="103" t="n">
        <v>13.2</v>
      </c>
      <c r="NF342" s="103" t="n">
        <v>9.5</v>
      </c>
      <c r="NG342" s="103" t="n">
        <v>6</v>
      </c>
      <c r="NH342" s="103" t="n">
        <v>3.7</v>
      </c>
      <c r="NI342" s="103" t="n">
        <v>3.8</v>
      </c>
      <c r="NJ342" s="103" t="n">
        <v>2.6</v>
      </c>
      <c r="NK342" s="103" t="n">
        <v>4.2</v>
      </c>
      <c r="NL342" s="103" t="n">
        <v>8.2</v>
      </c>
      <c r="NM342" s="103" t="n">
        <v>8.2</v>
      </c>
      <c r="NN342" s="103" t="n">
        <v>13.2</v>
      </c>
      <c r="NO342" s="104" t="n">
        <f aca="false">AVERAGE(NC342:NN342)</f>
        <v>8.04166666666667</v>
      </c>
      <c r="OA342" s="22" t="n">
        <v>1992</v>
      </c>
      <c r="OB342" s="106" t="n">
        <v>1992</v>
      </c>
      <c r="OC342" s="103" t="n">
        <v>16.2</v>
      </c>
      <c r="OD342" s="103" t="n">
        <v>14.1</v>
      </c>
      <c r="OE342" s="103" t="n">
        <v>13.1</v>
      </c>
      <c r="OF342" s="103" t="n">
        <v>10.6</v>
      </c>
      <c r="OG342" s="103" t="n">
        <v>9.2</v>
      </c>
      <c r="OH342" s="103" t="n">
        <v>9.7</v>
      </c>
      <c r="OI342" s="103" t="n">
        <v>7.7</v>
      </c>
      <c r="OJ342" s="103" t="n">
        <v>7.5</v>
      </c>
      <c r="OK342" s="103" t="n">
        <v>8.8</v>
      </c>
      <c r="OL342" s="103" t="n">
        <v>11.6</v>
      </c>
      <c r="OM342" s="103" t="n">
        <v>11.2</v>
      </c>
      <c r="ON342" s="103" t="n">
        <v>13.5</v>
      </c>
      <c r="OO342" s="104" t="n">
        <f aca="false">AVERAGE(OC342:ON342)</f>
        <v>11.1</v>
      </c>
      <c r="OQ342" s="5" t="n">
        <f aca="false">MAX(OC342:ON342)</f>
        <v>16.2</v>
      </c>
      <c r="OR342" s="5" t="n">
        <f aca="false">MIN(OC342:ON342)</f>
        <v>7.5</v>
      </c>
      <c r="PA342" s="22" t="n">
        <v>1992</v>
      </c>
      <c r="PB342" s="106" t="s">
        <v>193</v>
      </c>
      <c r="PC342" s="103" t="n">
        <v>14.2</v>
      </c>
      <c r="PD342" s="103" t="n">
        <v>16.3</v>
      </c>
      <c r="PE342" s="103" t="n">
        <v>15.4</v>
      </c>
      <c r="PF342" s="103" t="n">
        <v>10.5</v>
      </c>
      <c r="PG342" s="103" t="n">
        <v>7.1</v>
      </c>
      <c r="PH342" s="103" t="n">
        <v>5.6</v>
      </c>
      <c r="PI342" s="103" t="n">
        <v>4.1</v>
      </c>
      <c r="PJ342" s="103" t="n">
        <v>4.3</v>
      </c>
      <c r="PK342" s="103" t="n">
        <v>6.1</v>
      </c>
      <c r="PL342" s="103" t="n">
        <v>10.8</v>
      </c>
      <c r="PM342" s="103" t="n">
        <v>10.5</v>
      </c>
      <c r="PN342" s="103" t="n">
        <v>16</v>
      </c>
      <c r="PO342" s="104" t="n">
        <f aca="false">AVERAGE(PC342:PN342)</f>
        <v>10.075</v>
      </c>
      <c r="QA342" s="22" t="n">
        <v>1992</v>
      </c>
      <c r="QB342" s="106" t="s">
        <v>193</v>
      </c>
      <c r="QC342" s="103" t="n">
        <v>11</v>
      </c>
      <c r="QD342" s="103" t="n">
        <v>12.9</v>
      </c>
      <c r="QE342" s="103" t="n">
        <v>13.4</v>
      </c>
      <c r="QF342" s="103" t="n">
        <v>9.4</v>
      </c>
      <c r="QG342" s="103" t="n">
        <v>6.2</v>
      </c>
      <c r="QH342" s="103" t="n">
        <v>4.8</v>
      </c>
      <c r="QI342" s="103" t="n">
        <v>3.8</v>
      </c>
      <c r="QJ342" s="103" t="n">
        <v>3.6</v>
      </c>
      <c r="QK342" s="103" t="n">
        <v>4.2</v>
      </c>
      <c r="QL342" s="103" t="n">
        <v>8.5</v>
      </c>
      <c r="QM342" s="103" t="n">
        <v>7.9</v>
      </c>
      <c r="QN342" s="103" t="n">
        <v>13.6</v>
      </c>
      <c r="QO342" s="104" t="n">
        <f aca="false">AVERAGE(QC342:QN342)</f>
        <v>8.275</v>
      </c>
      <c r="RA342" s="22" t="n">
        <v>1992</v>
      </c>
      <c r="RB342" s="106" t="s">
        <v>193</v>
      </c>
      <c r="RC342" s="103" t="n">
        <v>7.9</v>
      </c>
      <c r="RD342" s="103" t="n">
        <v>8.4</v>
      </c>
      <c r="RE342" s="103" t="n">
        <v>9.2</v>
      </c>
      <c r="RF342" s="103" t="n">
        <v>4.4</v>
      </c>
      <c r="RG342" s="103" t="n">
        <v>3.1</v>
      </c>
      <c r="RH342" s="103" t="n">
        <v>0.4</v>
      </c>
      <c r="RI342" s="103" t="n">
        <v>1.2</v>
      </c>
      <c r="RJ342" s="103" t="n">
        <v>-0.7</v>
      </c>
      <c r="RK342" s="103" t="n">
        <v>2.5</v>
      </c>
      <c r="RL342" s="103" t="n">
        <v>5.3</v>
      </c>
      <c r="RM342" s="103" t="n">
        <v>6.2</v>
      </c>
      <c r="RN342" s="103" t="n">
        <v>9.9</v>
      </c>
      <c r="RO342" s="104" t="n">
        <f aca="false">AVERAGE(RC342:RN342)</f>
        <v>4.81666666666667</v>
      </c>
      <c r="SA342" s="22" t="n">
        <v>1992</v>
      </c>
      <c r="SB342" s="106" t="s">
        <v>193</v>
      </c>
      <c r="SC342" s="103" t="n">
        <v>11.7</v>
      </c>
      <c r="SD342" s="103" t="n">
        <v>12.8</v>
      </c>
      <c r="SE342" s="103" t="n">
        <v>12.7</v>
      </c>
      <c r="SF342" s="103" t="n">
        <v>8.6</v>
      </c>
      <c r="SG342" s="103" t="n">
        <v>5.7</v>
      </c>
      <c r="SH342" s="103" t="n">
        <v>3.2</v>
      </c>
      <c r="SI342" s="103" t="n">
        <v>1.3</v>
      </c>
      <c r="SJ342" s="103" t="n">
        <v>1.7</v>
      </c>
      <c r="SK342" s="103" t="n">
        <v>3.7</v>
      </c>
      <c r="SL342" s="103" t="n">
        <v>7.1</v>
      </c>
      <c r="SM342" s="103" t="n">
        <v>7.8</v>
      </c>
      <c r="SN342" s="103" t="n">
        <v>13.5</v>
      </c>
      <c r="SO342" s="104" t="n">
        <f aca="false">AVERAGE(SC342:SN342)</f>
        <v>7.48333333333333</v>
      </c>
      <c r="TA342" s="22" t="n">
        <v>1992</v>
      </c>
      <c r="TB342" s="106" t="s">
        <v>193</v>
      </c>
      <c r="TC342" s="103" t="n">
        <v>12.4</v>
      </c>
      <c r="TD342" s="103" t="n">
        <v>12.7</v>
      </c>
      <c r="TE342" s="103" t="n">
        <v>13.3</v>
      </c>
      <c r="TF342" s="103" t="n">
        <v>8.9</v>
      </c>
      <c r="TG342" s="103" t="n">
        <v>7.2</v>
      </c>
      <c r="TH342" s="103" t="n">
        <v>4.6</v>
      </c>
      <c r="TI342" s="103" t="n">
        <v>4.4</v>
      </c>
      <c r="TJ342" s="103" t="n">
        <v>3.1</v>
      </c>
      <c r="TK342" s="103" t="n">
        <v>5.5</v>
      </c>
      <c r="TL342" s="103" t="n">
        <v>8.7</v>
      </c>
      <c r="TM342" s="103" t="n">
        <v>9.3</v>
      </c>
      <c r="TN342" s="103" t="n">
        <v>13.7</v>
      </c>
      <c r="TO342" s="104" t="n">
        <f aca="false">AVERAGE(TC342:TN342)</f>
        <v>8.65</v>
      </c>
      <c r="UA342" s="22" t="n">
        <v>1992</v>
      </c>
      <c r="UB342" s="106" t="s">
        <v>193</v>
      </c>
      <c r="UC342" s="103" t="n">
        <v>12.6</v>
      </c>
      <c r="UD342" s="103" t="n">
        <v>14.1</v>
      </c>
      <c r="UE342" s="103" t="n">
        <v>14.5</v>
      </c>
      <c r="UF342" s="103" t="n">
        <v>9.9</v>
      </c>
      <c r="UG342" s="103" t="n">
        <v>6.7</v>
      </c>
      <c r="UH342" s="103" t="n">
        <v>4.5</v>
      </c>
      <c r="UI342" s="103" t="n">
        <v>3.2</v>
      </c>
      <c r="UJ342" s="103" t="n">
        <v>2.8</v>
      </c>
      <c r="UK342" s="103" t="n">
        <v>4.7</v>
      </c>
      <c r="UL342" s="103" t="n">
        <v>8.7</v>
      </c>
      <c r="UM342" s="103" t="n">
        <v>8.6</v>
      </c>
      <c r="UN342" s="103" t="n">
        <v>12.9</v>
      </c>
      <c r="UO342" s="104" t="n">
        <f aca="false">AVERAGE(UC342:UN342)</f>
        <v>8.6</v>
      </c>
      <c r="VA342" s="22" t="n">
        <v>1992</v>
      </c>
      <c r="VB342" s="106" t="s">
        <v>193</v>
      </c>
      <c r="VC342" s="103" t="n">
        <v>10.7</v>
      </c>
      <c r="VD342" s="103" t="n">
        <v>12.6</v>
      </c>
      <c r="VE342" s="103" t="n">
        <v>12.8</v>
      </c>
      <c r="VF342" s="103" t="n">
        <v>10.1</v>
      </c>
      <c r="VG342" s="103" t="n">
        <v>6.9</v>
      </c>
      <c r="VH342" s="103" t="n">
        <v>5.6</v>
      </c>
      <c r="VI342" s="103" t="n">
        <v>4.8</v>
      </c>
      <c r="VJ342" s="103" t="n">
        <v>4.2</v>
      </c>
      <c r="VK342" s="103" t="n">
        <v>4.7</v>
      </c>
      <c r="VL342" s="103" t="n">
        <v>9</v>
      </c>
      <c r="VM342" s="103" t="n">
        <v>8.3</v>
      </c>
      <c r="VN342" s="103" t="n">
        <v>13.3</v>
      </c>
      <c r="VO342" s="104" t="n">
        <f aca="false">AVERAGE(VC342:VN342)</f>
        <v>8.58333333333333</v>
      </c>
      <c r="WA342" s="22" t="n">
        <v>1992</v>
      </c>
      <c r="WB342" s="106" t="s">
        <v>193</v>
      </c>
      <c r="WC342" s="103" t="n">
        <v>13.7</v>
      </c>
      <c r="WD342" s="103" t="n">
        <v>14.9</v>
      </c>
      <c r="WE342" s="103" t="n">
        <v>15.4</v>
      </c>
      <c r="WF342" s="103" t="n">
        <v>11.1</v>
      </c>
      <c r="WG342" s="103" t="n">
        <v>7.7</v>
      </c>
      <c r="WH342" s="103" t="n">
        <v>5.8</v>
      </c>
      <c r="WI342" s="103" t="n">
        <v>4.2</v>
      </c>
      <c r="WJ342" s="103" t="n">
        <v>4.2</v>
      </c>
      <c r="WK342" s="103" t="n">
        <v>6</v>
      </c>
      <c r="WL342" s="103" t="n">
        <v>10.2</v>
      </c>
      <c r="WM342" s="103" t="n">
        <v>10.1</v>
      </c>
      <c r="WN342" s="103" t="n">
        <v>15.6</v>
      </c>
      <c r="WO342" s="104" t="n">
        <f aca="false">AVERAGE(WC342:WN342)</f>
        <v>9.90833333333333</v>
      </c>
      <c r="XA342" s="22" t="n">
        <v>1992</v>
      </c>
      <c r="XB342" s="106" t="s">
        <v>193</v>
      </c>
      <c r="XC342" s="103" t="n">
        <v>13</v>
      </c>
      <c r="XD342" s="103" t="n">
        <v>13.7</v>
      </c>
      <c r="XE342" s="103" t="n">
        <v>12.8</v>
      </c>
      <c r="XF342" s="103" t="n">
        <v>8.3</v>
      </c>
      <c r="XG342" s="103" t="n">
        <v>5.8</v>
      </c>
      <c r="XH342" s="103" t="n">
        <v>3.8</v>
      </c>
      <c r="XI342" s="103" t="n">
        <v>2</v>
      </c>
      <c r="XJ342" s="103" t="n">
        <v>3.1</v>
      </c>
      <c r="XK342" s="103" t="n">
        <v>5.8</v>
      </c>
      <c r="XL342" s="103" t="n">
        <v>9.3</v>
      </c>
      <c r="XM342" s="103" t="n">
        <v>9.7</v>
      </c>
      <c r="XN342" s="103" t="n">
        <v>14.4</v>
      </c>
      <c r="XO342" s="104" t="n">
        <f aca="false">AVERAGE(XC342:XN342)</f>
        <v>8.475</v>
      </c>
      <c r="YA342" s="22" t="n">
        <v>1992</v>
      </c>
      <c r="YB342" s="106" t="s">
        <v>193</v>
      </c>
      <c r="YC342" s="103" t="n">
        <v>10.5</v>
      </c>
      <c r="YD342" s="103" t="n">
        <v>11.3</v>
      </c>
      <c r="YE342" s="103" t="n">
        <v>12.5</v>
      </c>
      <c r="YF342" s="103" t="n">
        <v>9.8</v>
      </c>
      <c r="YG342" s="103" t="n">
        <v>7</v>
      </c>
      <c r="YH342" s="103" t="n">
        <v>6.3</v>
      </c>
      <c r="YI342" s="103" t="n">
        <v>6.3</v>
      </c>
      <c r="YJ342" s="103" t="n">
        <v>5.4</v>
      </c>
      <c r="YK342" s="103" t="n">
        <v>6</v>
      </c>
      <c r="YL342" s="103" t="n">
        <v>9</v>
      </c>
      <c r="YM342" s="103" t="n">
        <v>8.6</v>
      </c>
      <c r="YN342" s="103" t="n">
        <v>12.4</v>
      </c>
      <c r="YO342" s="104" t="n">
        <f aca="false">AVERAGE(YC342:YN342)</f>
        <v>8.75833333333333</v>
      </c>
      <c r="ZA342" s="22" t="n">
        <v>1992</v>
      </c>
      <c r="ZB342" s="106" t="s">
        <v>193</v>
      </c>
      <c r="ZC342" s="103" t="n">
        <v>13.4</v>
      </c>
      <c r="ZD342" s="103" t="n">
        <v>14.7</v>
      </c>
      <c r="ZE342" s="103" t="n">
        <v>14.9</v>
      </c>
      <c r="ZF342" s="103" t="n">
        <v>12.8</v>
      </c>
      <c r="ZG342" s="103" t="n">
        <v>11.7</v>
      </c>
      <c r="ZH342" s="103" t="n">
        <v>9.2</v>
      </c>
      <c r="ZI342" s="103" t="n">
        <v>8.1</v>
      </c>
      <c r="ZJ342" s="103" t="n">
        <v>8</v>
      </c>
      <c r="ZK342" s="103" t="n">
        <v>8.5</v>
      </c>
      <c r="ZL342" s="103" t="n">
        <v>10.7</v>
      </c>
      <c r="ZM342" s="103" t="n">
        <v>11.2</v>
      </c>
      <c r="ZN342" s="103" t="n">
        <v>14</v>
      </c>
      <c r="ZO342" s="104" t="n">
        <f aca="false">AVERAGE(ZC342:ZN342)</f>
        <v>11.4333333333333</v>
      </c>
      <c r="AAA342" s="36" t="n">
        <f aca="false">(OO342+EO342)/2</f>
        <v>10.7541666666667</v>
      </c>
      <c r="AAB342" s="37" t="n">
        <f aca="false">(HO342+ZO342+RO342+GO342)/4</f>
        <v>9.26041666666667</v>
      </c>
      <c r="AAC342" s="38" t="n">
        <f aca="false">(JO342+PO342+TO342+QO342+YO342+AO342+BO342+KO342+NO342+UO342+WO342)/11</f>
        <v>8.48787878787879</v>
      </c>
      <c r="ABA342" s="147" t="n">
        <f aca="false">MAX(OC342:ON342, EC342:EN342)</f>
        <v>16.2</v>
      </c>
      <c r="ABB342" s="147" t="n">
        <f aca="false">MIN(EC342:EN342,OC342:ON342)</f>
        <v>7.2</v>
      </c>
      <c r="ABC342" s="148" t="n">
        <f aca="false">MAX(HC342:HN342,ZC342:ZN342,RC342:RN342,GC342:GN342)</f>
        <v>15.8</v>
      </c>
      <c r="ABD342" s="144" t="n">
        <f aca="false">MIN(HC342:HN342,ZC342:ZN342,GC342:GN342)</f>
        <v>3</v>
      </c>
      <c r="ABE342" s="145" t="n">
        <f aca="false">MAX(JC342:JN342,PC342:PN342,TC342:TN342,QC342:QN342,YC342:YN342,AC342:AN342,BC342:BN342,KC342:KN342,NC342:NN342,UC342:UN342,WC342:WN342)</f>
        <v>16.3</v>
      </c>
      <c r="ABF342" s="145" t="n">
        <f aca="false">MIN(JC342:JN342,PC342:PN342,TC342:TN342,QC342:QN342,YC342:YN342,AC342:AN342,BC342:BN342,KC342:KN342,NC342:NN342,UC342:UN342,WC342:WN342)</f>
        <v>2.6</v>
      </c>
    </row>
    <row r="343" customFormat="false" ht="12.9" hidden="false" customHeight="false" outlineLevel="0" collapsed="false">
      <c r="A343" s="97"/>
      <c r="B343" s="11" t="n">
        <f aca="false">AVERAGE(AO343,BO343,CO343,DO343,EO343,FO343,GO343,HO343,IO343,JO343,KO343,LO343,MO343,NO343,OO343,PO343,QO343,RO343,SO343,TO343,UO343,VO343,WO343,XO343,YO343,ZO343)</f>
        <v>8.72916666666667</v>
      </c>
      <c r="C343" s="98" t="n">
        <f aca="false">AVERAGE(B339:B343)</f>
        <v>8.87102564102564</v>
      </c>
      <c r="D343" s="99" t="n">
        <f aca="false">AVERAGE(B334:B343)</f>
        <v>8.71473557692308</v>
      </c>
      <c r="E343" s="11" t="n">
        <f aca="false">AVERAGE(B324:B343)</f>
        <v>8.8849358974359</v>
      </c>
      <c r="F343" s="100" t="n">
        <f aca="false">AVERAGE(B294:B343)</f>
        <v>8.76280222902098</v>
      </c>
      <c r="G343" s="3" t="n">
        <f aca="false">MAX(AC343:AN343,BC343:BN343,CC343:CN343,DC343:DN343,EC343:EN343,FC343:FN343,GC343:GN343,HC343:HN343,IC343:IN343,JC343:JN343,KC343:KN343,LC343:LN343,MC343:MN343,NC343:NN343,OC343:ON343,PC343:PN343,QC343:QN343,RC343:RN343,SC343:SN343,TC343:TN343,UC343:UN343,VC343:VN343,WC343:WN343,XC343:XN343,YC343:YN343,ZC343:ZN343,)</f>
        <v>16.9</v>
      </c>
      <c r="H343" s="19" t="n">
        <f aca="false">MEDIAN(AC343:AN343,BC343:BN343,CC343:CN343,DC343:DN343,EC343:EN343,FC343:FN343,GC343:GN343,HC343:HN343,IC343:IN343,JC343:JN343,KC343:KN343,LC343:LN343,MC343:MN343,NC343:NN343,OC343:ON343,PC343:PN343,QC343:QN343,RC343:RN343,SC343:SN343,TC343:TN343,UC343:UN343,VC343:VN343,WC343:WN343,XC343:XN343,YC343:YN343,ZC343:ZN343,)</f>
        <v>8.3</v>
      </c>
      <c r="I343" s="5" t="n">
        <f aca="false">MIN(AC343:AN343,BC343:BN343,CC343:CN343,DC343:DN343,EC343:EN343,FC343:FN343,GC343:GN343,HC343:HN343,IC343:IN343,JC343:JN343,KC343:KN343,LC343:LN343,MC343:MN343,NC343:NN343,OC343:ON343,PC343:PN343,QC343:QN343,RC343:RN343,SC343:SN343,TC343:TN343,UC343:UN343,VC343:VN343,WC343:WN343,XC343:XN343,YC343:YN343,ZC343:ZN343)</f>
        <v>0.3</v>
      </c>
      <c r="J343" s="5" t="n">
        <f aca="false">MIN(AC343:AN343,BC343:BN343,CC343:CN343,DC343:DN343,EC343:EN343,FC343:FN343,GC343:GN343,HC343:HN343,IC343:IN343,JC343:JN343,KC343:KN343,LC343:LN343,MC343:MN343,NC343:NN343,OC343:ON343,PC343:PN343,QC343:QN343,SC343:SN343,TC343:TN343,UC343:UN343,VC343:VN343,WC343:WN343,XC343:XN343,YC343:YN343,ZC343:ZN343)</f>
        <v>2.1</v>
      </c>
      <c r="K343" s="101" t="n">
        <f aca="false">(G343+I343)/2</f>
        <v>8.6</v>
      </c>
      <c r="AB343" s="102" t="n">
        <v>1993</v>
      </c>
      <c r="AC343" s="103" t="n">
        <v>11.6</v>
      </c>
      <c r="AD343" s="103" t="n">
        <v>10.8</v>
      </c>
      <c r="AE343" s="103" t="n">
        <v>9.7</v>
      </c>
      <c r="AF343" s="103" t="n">
        <v>6</v>
      </c>
      <c r="AG343" s="103" t="n">
        <v>3.9</v>
      </c>
      <c r="AH343" s="103" t="n">
        <v>4</v>
      </c>
      <c r="AI343" s="103" t="n">
        <v>3.9</v>
      </c>
      <c r="AJ343" s="103" t="n">
        <v>3.7</v>
      </c>
      <c r="AK343" s="103" t="n">
        <v>5.7</v>
      </c>
      <c r="AL343" s="103" t="n">
        <v>5.4</v>
      </c>
      <c r="AM343" s="103" t="n">
        <v>6.6</v>
      </c>
      <c r="AN343" s="103" t="n">
        <v>8.8</v>
      </c>
      <c r="AO343" s="104" t="n">
        <f aca="false">AVERAGE(AC343:AN343)</f>
        <v>6.675</v>
      </c>
      <c r="BA343" s="22" t="n">
        <v>1993</v>
      </c>
      <c r="BB343" s="106" t="s">
        <v>194</v>
      </c>
      <c r="BC343" s="103" t="n">
        <v>13.6</v>
      </c>
      <c r="BD343" s="103" t="n">
        <v>13.4</v>
      </c>
      <c r="BE343" s="103" t="n">
        <v>11.4</v>
      </c>
      <c r="BF343" s="103" t="n">
        <v>8.2</v>
      </c>
      <c r="BG343" s="103" t="n">
        <v>5.4</v>
      </c>
      <c r="BH343" s="103" t="n">
        <v>4.8</v>
      </c>
      <c r="BI343" s="103" t="n">
        <v>3.7</v>
      </c>
      <c r="BJ343" s="103" t="n">
        <v>4.4</v>
      </c>
      <c r="BK343" s="103" t="n">
        <v>6.3</v>
      </c>
      <c r="BL343" s="103" t="n">
        <v>7.6</v>
      </c>
      <c r="BM343" s="103" t="n">
        <v>8.4</v>
      </c>
      <c r="BN343" s="103" t="n">
        <v>10.9</v>
      </c>
      <c r="BO343" s="104" t="n">
        <f aca="false">AVERAGE(BC343:BN343)</f>
        <v>8.175</v>
      </c>
      <c r="CA343" s="22" t="n">
        <v>1993</v>
      </c>
      <c r="CB343" s="106" t="s">
        <v>194</v>
      </c>
      <c r="CC343" s="103" t="n">
        <v>11.1</v>
      </c>
      <c r="CD343" s="103" t="n">
        <v>10.7</v>
      </c>
      <c r="CE343" s="103" t="n">
        <v>9.2</v>
      </c>
      <c r="CF343" s="103" t="n">
        <v>6.9</v>
      </c>
      <c r="CG343" s="103" t="n">
        <v>4.1</v>
      </c>
      <c r="CH343" s="103" t="n">
        <v>3.4</v>
      </c>
      <c r="CI343" s="103" t="n">
        <v>3.3</v>
      </c>
      <c r="CJ343" s="103" t="n">
        <v>3.3</v>
      </c>
      <c r="CK343" s="103" t="n">
        <v>5.1</v>
      </c>
      <c r="CL343" s="103" t="n">
        <v>4.7</v>
      </c>
      <c r="CM343" s="103" t="n">
        <v>6</v>
      </c>
      <c r="CN343" s="103" t="n">
        <v>8.6</v>
      </c>
      <c r="CO343" s="104" t="n">
        <f aca="false">AVERAGE(CC343:CN343)</f>
        <v>6.36666666666667</v>
      </c>
      <c r="DA343" s="22" t="n">
        <v>1993</v>
      </c>
      <c r="DB343" s="106" t="s">
        <v>194</v>
      </c>
      <c r="DC343" s="103" t="n">
        <v>15.3</v>
      </c>
      <c r="DD343" s="103" t="n">
        <v>15.1</v>
      </c>
      <c r="DE343" s="103" t="n">
        <v>12.3</v>
      </c>
      <c r="DF343" s="103" t="n">
        <v>9.3</v>
      </c>
      <c r="DG343" s="103" t="n">
        <v>5.1</v>
      </c>
      <c r="DH343" s="103" t="n">
        <v>3.4</v>
      </c>
      <c r="DI343" s="103" t="n">
        <v>4.2</v>
      </c>
      <c r="DJ343" s="103" t="n">
        <v>4.2</v>
      </c>
      <c r="DK343" s="103" t="n">
        <v>7.1</v>
      </c>
      <c r="DL343" s="103" t="n">
        <v>6.9</v>
      </c>
      <c r="DM343" s="103" t="n">
        <v>9.6</v>
      </c>
      <c r="DN343" s="103" t="n">
        <v>12.3</v>
      </c>
      <c r="DO343" s="104" t="n">
        <f aca="false">AVERAGE(DC343:DN343)</f>
        <v>8.73333333333333</v>
      </c>
      <c r="EA343" s="22" t="n">
        <v>1993</v>
      </c>
      <c r="EB343" s="106" t="s">
        <v>194</v>
      </c>
      <c r="EC343" s="103" t="n">
        <v>13.9</v>
      </c>
      <c r="ED343" s="103" t="n">
        <v>13.9</v>
      </c>
      <c r="EE343" s="103" t="n">
        <v>13.6</v>
      </c>
      <c r="EF343" s="103" t="n">
        <v>12</v>
      </c>
      <c r="EG343" s="103" t="n">
        <v>10.1</v>
      </c>
      <c r="EH343" s="103" t="n">
        <v>8.7</v>
      </c>
      <c r="EI343" s="103" t="n">
        <v>8.3</v>
      </c>
      <c r="EJ343" s="103" t="n">
        <v>9.1</v>
      </c>
      <c r="EK343" s="103" t="n">
        <v>9.3</v>
      </c>
      <c r="EL343" s="103" t="n">
        <v>9.2</v>
      </c>
      <c r="EM343" s="103" t="n">
        <v>10.1</v>
      </c>
      <c r="EN343" s="103" t="n">
        <v>11.7</v>
      </c>
      <c r="EO343" s="104" t="n">
        <f aca="false">AVERAGE(EC343:EN343)</f>
        <v>10.825</v>
      </c>
      <c r="FA343" s="22" t="n">
        <v>1993</v>
      </c>
      <c r="FB343" s="106" t="s">
        <v>194</v>
      </c>
      <c r="FC343" s="103" t="n">
        <v>13.3</v>
      </c>
      <c r="FD343" s="103" t="n">
        <v>13.8</v>
      </c>
      <c r="FE343" s="103" t="n">
        <v>11.2</v>
      </c>
      <c r="FF343" s="103" t="n">
        <v>8.8</v>
      </c>
      <c r="FG343" s="103" t="n">
        <v>5.4</v>
      </c>
      <c r="FH343" s="103" t="n">
        <v>4</v>
      </c>
      <c r="FI343" s="103" t="n">
        <v>4.2</v>
      </c>
      <c r="FJ343" s="103" t="n">
        <v>4.3</v>
      </c>
      <c r="FK343" s="103" t="n">
        <v>6</v>
      </c>
      <c r="FL343" s="103" t="n">
        <v>6</v>
      </c>
      <c r="FM343" s="103" t="n">
        <v>7.8</v>
      </c>
      <c r="FN343" s="103" t="n">
        <v>10.4</v>
      </c>
      <c r="FO343" s="104" t="n">
        <f aca="false">AVERAGE(FC343:FN343)</f>
        <v>7.93333333333333</v>
      </c>
      <c r="GA343" s="22" t="n">
        <v>1993</v>
      </c>
      <c r="GB343" s="106" t="s">
        <v>194</v>
      </c>
      <c r="GC343" s="103" t="n">
        <v>14.8</v>
      </c>
      <c r="GD343" s="103" t="n">
        <v>14.5</v>
      </c>
      <c r="GE343" s="103" t="n">
        <v>11.9</v>
      </c>
      <c r="GF343" s="103" t="n">
        <v>8.6</v>
      </c>
      <c r="GG343" s="103" t="n">
        <v>5.5</v>
      </c>
      <c r="GH343" s="103" t="n">
        <v>4.6</v>
      </c>
      <c r="GI343" s="103" t="n">
        <v>3.8</v>
      </c>
      <c r="GJ343" s="103" t="n">
        <v>4.9</v>
      </c>
      <c r="GK343" s="103" t="n">
        <v>7.2</v>
      </c>
      <c r="GL343" s="103" t="n">
        <v>7.8</v>
      </c>
      <c r="GM343" s="103" t="n">
        <v>9.6</v>
      </c>
      <c r="GN343" s="103" t="n">
        <v>11.9</v>
      </c>
      <c r="GO343" s="104" t="n">
        <f aca="false">AVERAGE(GC343:GN343)</f>
        <v>8.75833333333333</v>
      </c>
      <c r="HA343" s="22" t="n">
        <v>1993</v>
      </c>
      <c r="HB343" s="106" t="s">
        <v>194</v>
      </c>
      <c r="HC343" s="103" t="n">
        <v>16.9</v>
      </c>
      <c r="HD343" s="103" t="n">
        <v>16.4</v>
      </c>
      <c r="HE343" s="103" t="n">
        <v>14.9</v>
      </c>
      <c r="HF343" s="103" t="n">
        <v>13.8</v>
      </c>
      <c r="HG343" s="103" t="n">
        <v>11.1</v>
      </c>
      <c r="HH343" s="103" t="n">
        <v>9.1</v>
      </c>
      <c r="HI343" s="103" t="n">
        <v>9.2</v>
      </c>
      <c r="HJ343" s="103" t="n">
        <v>8.9</v>
      </c>
      <c r="HK343" s="103" t="n">
        <v>10</v>
      </c>
      <c r="HL343" s="103" t="n">
        <v>10.6</v>
      </c>
      <c r="HM343" s="103" t="n">
        <v>11.3</v>
      </c>
      <c r="HN343" s="103" t="n">
        <v>13.4</v>
      </c>
      <c r="HO343" s="104" t="n">
        <f aca="false">AVERAGE(HC343:HN343)</f>
        <v>12.1333333333333</v>
      </c>
      <c r="IA343" s="22" t="n">
        <v>1993</v>
      </c>
      <c r="IB343" s="106" t="s">
        <v>194</v>
      </c>
      <c r="IC343" s="103" t="n">
        <v>13.3</v>
      </c>
      <c r="ID343" s="103" t="n">
        <v>13.8</v>
      </c>
      <c r="IE343" s="103" t="n">
        <v>12.1</v>
      </c>
      <c r="IF343" s="103" t="n">
        <v>9.3</v>
      </c>
      <c r="IG343" s="103" t="n">
        <v>7.6</v>
      </c>
      <c r="IH343" s="103" t="n">
        <v>6.7</v>
      </c>
      <c r="II343" s="103" t="n">
        <v>6.4</v>
      </c>
      <c r="IJ343" s="103" t="n">
        <v>6.4</v>
      </c>
      <c r="IK343" s="103" t="n">
        <v>7.3</v>
      </c>
      <c r="IL343" s="103" t="n">
        <v>7.3</v>
      </c>
      <c r="IM343" s="103" t="n">
        <v>8</v>
      </c>
      <c r="IN343" s="103" t="n">
        <v>10.1</v>
      </c>
      <c r="IO343" s="104" t="n">
        <f aca="false">AVERAGE(IC343:IN343)</f>
        <v>9.025</v>
      </c>
      <c r="JA343" s="22" t="n">
        <v>1993</v>
      </c>
      <c r="JB343" s="106" t="s">
        <v>194</v>
      </c>
      <c r="JC343" s="103" t="n">
        <v>11.7</v>
      </c>
      <c r="JD343" s="103" t="n">
        <v>11.3</v>
      </c>
      <c r="JE343" s="103" t="n">
        <v>9.9</v>
      </c>
      <c r="JF343" s="103" t="n">
        <v>7.2</v>
      </c>
      <c r="JG343" s="103" t="n">
        <v>5.6</v>
      </c>
      <c r="JH343" s="103" t="n">
        <v>5</v>
      </c>
      <c r="JI343" s="103" t="n">
        <v>5.1</v>
      </c>
      <c r="JJ343" s="103" t="n">
        <v>5.5</v>
      </c>
      <c r="JK343" s="103" t="n">
        <v>5.8</v>
      </c>
      <c r="JL343" s="103" t="n">
        <v>6.6</v>
      </c>
      <c r="JM343" s="103" t="n">
        <v>7.1</v>
      </c>
      <c r="JN343" s="103" t="n">
        <v>8.9</v>
      </c>
      <c r="JO343" s="104" t="n">
        <f aca="false">AVERAGE(JC343:JN343)</f>
        <v>7.475</v>
      </c>
      <c r="KA343" s="22" t="n">
        <v>1993</v>
      </c>
      <c r="KB343" s="106" t="s">
        <v>194</v>
      </c>
      <c r="KC343" s="103" t="n">
        <v>13.1</v>
      </c>
      <c r="KD343" s="103" t="n">
        <v>12.5</v>
      </c>
      <c r="KE343" s="103" t="n">
        <v>11</v>
      </c>
      <c r="KF343" s="103" t="n">
        <v>7.3</v>
      </c>
      <c r="KG343" s="103" t="n">
        <v>5.6</v>
      </c>
      <c r="KH343" s="103" t="n">
        <v>4.4</v>
      </c>
      <c r="KI343" s="103" t="n">
        <v>4.4</v>
      </c>
      <c r="KJ343" s="103" t="n">
        <v>4.6</v>
      </c>
      <c r="KK343" s="103" t="n">
        <v>6</v>
      </c>
      <c r="KL343" s="103" t="n">
        <v>6.3</v>
      </c>
      <c r="KM343" s="103" t="n">
        <v>7.6</v>
      </c>
      <c r="KN343" s="103" t="n">
        <v>9.7</v>
      </c>
      <c r="KO343" s="104" t="n">
        <f aca="false">AVERAGE(KC343:KN343)</f>
        <v>7.70833333333333</v>
      </c>
      <c r="LA343" s="22" t="n">
        <v>1993</v>
      </c>
      <c r="LB343" s="106" t="s">
        <v>194</v>
      </c>
      <c r="LC343" s="103" t="n">
        <v>16.2</v>
      </c>
      <c r="LD343" s="103" t="n">
        <v>15.4</v>
      </c>
      <c r="LE343" s="103" t="n">
        <v>12.9</v>
      </c>
      <c r="LF343" s="103" t="n">
        <v>9.9</v>
      </c>
      <c r="LG343" s="103" t="n">
        <v>7</v>
      </c>
      <c r="LH343" s="103" t="n">
        <v>5.3</v>
      </c>
      <c r="LI343" s="103" t="n">
        <v>4.8</v>
      </c>
      <c r="LJ343" s="103" t="n">
        <v>5.7</v>
      </c>
      <c r="LK343" s="103" t="n">
        <v>8.4</v>
      </c>
      <c r="LL343" s="103" t="n">
        <v>9.3</v>
      </c>
      <c r="LM343" s="103" t="n">
        <v>10.7</v>
      </c>
      <c r="LN343" s="103" t="n">
        <v>12.7</v>
      </c>
      <c r="LO343" s="104" t="n">
        <f aca="false">AVERAGE(LC343:LN343)</f>
        <v>9.85833333333333</v>
      </c>
      <c r="MA343" s="22" t="n">
        <v>1993</v>
      </c>
      <c r="MB343" s="106" t="s">
        <v>194</v>
      </c>
      <c r="MC343" s="103" t="n">
        <v>14</v>
      </c>
      <c r="MD343" s="103" t="n">
        <v>14.3</v>
      </c>
      <c r="ME343" s="103" t="n">
        <v>12.3</v>
      </c>
      <c r="MF343" s="103" t="n">
        <v>9.6</v>
      </c>
      <c r="MG343" s="103" t="n">
        <v>7.5</v>
      </c>
      <c r="MH343" s="103" t="n">
        <v>6.4</v>
      </c>
      <c r="MI343" s="103" t="n">
        <v>5.8</v>
      </c>
      <c r="MJ343" s="103" t="n">
        <v>6</v>
      </c>
      <c r="MK343" s="103" t="n">
        <v>7.9</v>
      </c>
      <c r="ML343" s="103" t="n">
        <v>7.9</v>
      </c>
      <c r="MM343" s="103" t="n">
        <v>9.3</v>
      </c>
      <c r="MN343" s="103" t="n">
        <v>11.7</v>
      </c>
      <c r="MO343" s="104" t="n">
        <f aca="false">AVERAGE(MC343:MN343)</f>
        <v>9.39166666666667</v>
      </c>
      <c r="MQ343" s="5" t="n">
        <f aca="false">MAX(MC343:MN343)</f>
        <v>14.3</v>
      </c>
      <c r="MR343" s="5" t="n">
        <f aca="false">MIN(MC343:MN343)</f>
        <v>5.8</v>
      </c>
      <c r="NA343" s="22" t="n">
        <v>1993</v>
      </c>
      <c r="NB343" s="106" t="s">
        <v>194</v>
      </c>
      <c r="NC343" s="103" t="n">
        <v>13.5</v>
      </c>
      <c r="ND343" s="103" t="n">
        <v>13.2</v>
      </c>
      <c r="NE343" s="103" t="n">
        <v>11.5</v>
      </c>
      <c r="NF343" s="103" t="n">
        <v>8</v>
      </c>
      <c r="NG343" s="103" t="n">
        <v>5.2</v>
      </c>
      <c r="NH343" s="103" t="n">
        <v>4.5</v>
      </c>
      <c r="NI343" s="103" t="n">
        <v>4.3</v>
      </c>
      <c r="NJ343" s="103" t="n">
        <v>3.7</v>
      </c>
      <c r="NK343" s="103" t="n">
        <v>6.2</v>
      </c>
      <c r="NL343" s="103" t="n">
        <v>6.6</v>
      </c>
      <c r="NM343" s="103" t="n">
        <v>8.2</v>
      </c>
      <c r="NN343" s="103" t="n">
        <v>10.4</v>
      </c>
      <c r="NO343" s="104" t="n">
        <f aca="false">AVERAGE(NC343:NN343)</f>
        <v>7.94166666666667</v>
      </c>
      <c r="OA343" s="22" t="n">
        <v>1993</v>
      </c>
      <c r="OB343" s="106" t="n">
        <v>1993</v>
      </c>
      <c r="OC343" s="103" t="n">
        <v>13.7</v>
      </c>
      <c r="OD343" s="103" t="n">
        <v>14.7</v>
      </c>
      <c r="OE343" s="103" t="n">
        <v>15.9</v>
      </c>
      <c r="OF343" s="103" t="n">
        <v>11.6</v>
      </c>
      <c r="OG343" s="103" t="n">
        <v>9.4</v>
      </c>
      <c r="OH343" s="103" t="n">
        <v>7.5</v>
      </c>
      <c r="OI343" s="103" t="n">
        <v>7.6</v>
      </c>
      <c r="OJ343" s="103" t="n">
        <v>6.6</v>
      </c>
      <c r="OK343" s="103" t="n">
        <v>7.6</v>
      </c>
      <c r="OL343" s="103" t="n">
        <v>11</v>
      </c>
      <c r="OM343" s="103" t="n">
        <v>11.6</v>
      </c>
      <c r="ON343" s="103" t="n">
        <v>15.3</v>
      </c>
      <c r="OO343" s="104" t="n">
        <f aca="false">AVERAGE(OC343:ON343)</f>
        <v>11.0416666666667</v>
      </c>
      <c r="OQ343" s="5" t="n">
        <f aca="false">MAX(OC343:ON343)</f>
        <v>15.9</v>
      </c>
      <c r="OR343" s="5" t="n">
        <f aca="false">MIN(OC343:ON343)</f>
        <v>6.6</v>
      </c>
      <c r="PA343" s="22" t="n">
        <v>1993</v>
      </c>
      <c r="PB343" s="106" t="s">
        <v>194</v>
      </c>
      <c r="PC343" s="103" t="n">
        <v>16.7</v>
      </c>
      <c r="PD343" s="103" t="n">
        <v>15.2</v>
      </c>
      <c r="PE343" s="103" t="n">
        <v>13.8</v>
      </c>
      <c r="PF343" s="103" t="n">
        <v>10.2</v>
      </c>
      <c r="PG343" s="103" t="n">
        <v>7.1</v>
      </c>
      <c r="PH343" s="103" t="n">
        <v>5.4</v>
      </c>
      <c r="PI343" s="103" t="n">
        <v>5.2</v>
      </c>
      <c r="PJ343" s="103" t="n">
        <v>6.2</v>
      </c>
      <c r="PK343" s="103" t="n">
        <v>8.3</v>
      </c>
      <c r="PL343" s="103" t="n">
        <v>9.6</v>
      </c>
      <c r="PM343" s="103" t="n">
        <v>12.2</v>
      </c>
      <c r="PN343" s="103" t="n">
        <v>14.6</v>
      </c>
      <c r="PO343" s="104" t="n">
        <f aca="false">AVERAGE(PC343:PN343)</f>
        <v>10.375</v>
      </c>
      <c r="QA343" s="22" t="n">
        <v>1993</v>
      </c>
      <c r="QB343" s="106" t="s">
        <v>194</v>
      </c>
      <c r="QC343" s="103" t="n">
        <v>13.7</v>
      </c>
      <c r="QD343" s="103" t="n">
        <v>12.5</v>
      </c>
      <c r="QE343" s="103" t="n">
        <v>11.5</v>
      </c>
      <c r="QF343" s="103" t="n">
        <v>7.2</v>
      </c>
      <c r="QG343" s="103" t="n">
        <v>5.4</v>
      </c>
      <c r="QH343" s="103" t="n">
        <v>4.2</v>
      </c>
      <c r="QI343" s="103" t="n">
        <v>4.7</v>
      </c>
      <c r="QJ343" s="103" t="n">
        <v>4.9</v>
      </c>
      <c r="QK343" s="103" t="n">
        <v>6.5</v>
      </c>
      <c r="QL343" s="103" t="n">
        <v>7</v>
      </c>
      <c r="QM343" s="103" t="n">
        <v>8.6</v>
      </c>
      <c r="QN343" s="103" t="n">
        <v>10.7</v>
      </c>
      <c r="QO343" s="104" t="n">
        <f aca="false">AVERAGE(QC343:QN343)</f>
        <v>8.075</v>
      </c>
      <c r="RA343" s="22" t="n">
        <v>1993</v>
      </c>
      <c r="RB343" s="106" t="s">
        <v>194</v>
      </c>
      <c r="RC343" s="103" t="n">
        <v>11.5</v>
      </c>
      <c r="RD343" s="103" t="n">
        <v>10.2</v>
      </c>
      <c r="RE343" s="103" t="n">
        <v>7.6</v>
      </c>
      <c r="RF343" s="103" t="n">
        <v>4.2</v>
      </c>
      <c r="RG343" s="103" t="n">
        <v>1.4</v>
      </c>
      <c r="RH343" s="103" t="n">
        <v>0.3</v>
      </c>
      <c r="RI343" s="103" t="n">
        <v>0.4</v>
      </c>
      <c r="RJ343" s="103" t="n">
        <v>0.5</v>
      </c>
      <c r="RK343" s="103" t="n">
        <v>2.7</v>
      </c>
      <c r="RL343" s="103" t="n">
        <v>4.4</v>
      </c>
      <c r="RM343" s="103" t="n">
        <v>5.5</v>
      </c>
      <c r="RN343" s="103" t="n">
        <v>8.3</v>
      </c>
      <c r="RO343" s="104" t="n">
        <f aca="false">AVERAGE(RC343:RN343)</f>
        <v>4.75</v>
      </c>
      <c r="SA343" s="22" t="n">
        <v>1993</v>
      </c>
      <c r="SB343" s="106" t="s">
        <v>194</v>
      </c>
      <c r="SC343" s="103" t="n">
        <v>14.4</v>
      </c>
      <c r="SD343" s="103" t="n">
        <v>13.7</v>
      </c>
      <c r="SE343" s="103" t="n">
        <v>9.9</v>
      </c>
      <c r="SF343" s="103" t="n">
        <v>5.7</v>
      </c>
      <c r="SG343" s="103" t="n">
        <v>3.1</v>
      </c>
      <c r="SH343" s="103" t="n">
        <v>2.1</v>
      </c>
      <c r="SI343" s="103" t="n">
        <v>3.4</v>
      </c>
      <c r="SJ343" s="103" t="n">
        <v>3</v>
      </c>
      <c r="SK343" s="103" t="n">
        <v>4.9</v>
      </c>
      <c r="SL343" s="103" t="n">
        <v>5.2</v>
      </c>
      <c r="SM343" s="103" t="n">
        <v>8.2</v>
      </c>
      <c r="SN343" s="103" t="n">
        <v>11.3</v>
      </c>
      <c r="SO343" s="104" t="n">
        <f aca="false">AVERAGE(SC343:SN343)</f>
        <v>7.075</v>
      </c>
      <c r="TA343" s="22" t="n">
        <v>1993</v>
      </c>
      <c r="TB343" s="106" t="s">
        <v>194</v>
      </c>
      <c r="TC343" s="103" t="n">
        <v>14.2</v>
      </c>
      <c r="TD343" s="103" t="n">
        <v>14.1</v>
      </c>
      <c r="TE343" s="103" t="n">
        <v>12.1</v>
      </c>
      <c r="TF343" s="103" t="n">
        <v>8.6</v>
      </c>
      <c r="TG343" s="103" t="n">
        <v>6.1</v>
      </c>
      <c r="TH343" s="103" t="n">
        <v>6</v>
      </c>
      <c r="TI343" s="103" t="n">
        <v>4.2</v>
      </c>
      <c r="TJ343" s="103" t="n">
        <v>5.7</v>
      </c>
      <c r="TK343" s="103" t="n">
        <v>7.4</v>
      </c>
      <c r="TL343" s="103" t="n">
        <v>8.1</v>
      </c>
      <c r="TM343" s="103" t="n">
        <v>9.1</v>
      </c>
      <c r="TN343" s="103" t="n">
        <v>11.5</v>
      </c>
      <c r="TO343" s="104" t="n">
        <f aca="false">AVERAGE(TC343:TN343)</f>
        <v>8.925</v>
      </c>
      <c r="UA343" s="22" t="n">
        <v>1993</v>
      </c>
      <c r="UB343" s="106" t="s">
        <v>194</v>
      </c>
      <c r="UC343" s="103" t="n">
        <v>14</v>
      </c>
      <c r="UD343" s="103" t="n">
        <v>13.1</v>
      </c>
      <c r="UE343" s="103" t="n">
        <v>11.4</v>
      </c>
      <c r="UF343" s="103" t="n">
        <v>7.6</v>
      </c>
      <c r="UG343" s="103" t="n">
        <v>5.1</v>
      </c>
      <c r="UH343" s="103" t="n">
        <v>4.3</v>
      </c>
      <c r="UI343" s="103" t="n">
        <v>4.3</v>
      </c>
      <c r="UJ343" s="103" t="n">
        <v>3.9</v>
      </c>
      <c r="UK343" s="103" t="n">
        <v>7.1</v>
      </c>
      <c r="UL343" s="103" t="n">
        <v>6.6</v>
      </c>
      <c r="UM343" s="103" t="n">
        <v>8.9</v>
      </c>
      <c r="UN343" s="103" t="n">
        <v>11.3</v>
      </c>
      <c r="UO343" s="104" t="n">
        <f aca="false">AVERAGE(UC343:UN343)</f>
        <v>8.13333333333333</v>
      </c>
      <c r="VA343" s="22" t="n">
        <v>1993</v>
      </c>
      <c r="VB343" s="106" t="s">
        <v>194</v>
      </c>
      <c r="VC343" s="103" t="n">
        <v>13.5</v>
      </c>
      <c r="VD343" s="103" t="n">
        <v>12.8</v>
      </c>
      <c r="VE343" s="103" t="n">
        <v>11.9</v>
      </c>
      <c r="VF343" s="103" t="n">
        <v>9.6</v>
      </c>
      <c r="VG343" s="103" t="n">
        <v>7.1</v>
      </c>
      <c r="VH343" s="103" t="n">
        <v>5.6</v>
      </c>
      <c r="VI343" s="103" t="n">
        <v>5.2</v>
      </c>
      <c r="VJ343" s="103" t="n">
        <v>5.8</v>
      </c>
      <c r="VK343" s="103" t="n">
        <v>7.2</v>
      </c>
      <c r="VL343" s="103" t="n">
        <v>7.6</v>
      </c>
      <c r="VM343" s="103" t="n">
        <v>8.8</v>
      </c>
      <c r="VN343" s="103" t="n">
        <v>10.7</v>
      </c>
      <c r="VO343" s="104" t="n">
        <f aca="false">AVERAGE(VC343:VN343)</f>
        <v>8.81666666666667</v>
      </c>
      <c r="WA343" s="22" t="n">
        <v>1993</v>
      </c>
      <c r="WB343" s="106" t="s">
        <v>194</v>
      </c>
      <c r="WC343" s="103" t="n">
        <v>16.6</v>
      </c>
      <c r="WD343" s="103" t="n">
        <v>15.5</v>
      </c>
      <c r="WE343" s="103" t="n">
        <v>13.8</v>
      </c>
      <c r="WF343" s="103" t="n">
        <v>10.6</v>
      </c>
      <c r="WG343" s="103" t="n">
        <v>7.7</v>
      </c>
      <c r="WH343" s="103" t="n">
        <v>5.7</v>
      </c>
      <c r="WI343" s="103" t="n">
        <v>5.2</v>
      </c>
      <c r="WJ343" s="103" t="n">
        <v>6</v>
      </c>
      <c r="WK343" s="103" t="n">
        <v>8.6</v>
      </c>
      <c r="WL343" s="103" t="n">
        <v>9.3</v>
      </c>
      <c r="WM343" s="103" t="n">
        <v>11.2</v>
      </c>
      <c r="WN343" s="103" t="n">
        <v>13.7</v>
      </c>
      <c r="WO343" s="104" t="n">
        <f aca="false">AVERAGE(WC343:WN343)</f>
        <v>10.325</v>
      </c>
      <c r="XA343" s="22" t="n">
        <v>1993</v>
      </c>
      <c r="XB343" s="106" t="s">
        <v>194</v>
      </c>
      <c r="XC343" s="103" t="n">
        <v>15.6</v>
      </c>
      <c r="XD343" s="103" t="n">
        <v>14.5</v>
      </c>
      <c r="XE343" s="103" t="n">
        <v>11.1</v>
      </c>
      <c r="XF343" s="103" t="n">
        <v>7</v>
      </c>
      <c r="XG343" s="103" t="n">
        <v>3.7</v>
      </c>
      <c r="XH343" s="103" t="n">
        <v>2.6</v>
      </c>
      <c r="XI343" s="103" t="n">
        <v>3.5</v>
      </c>
      <c r="XJ343" s="103" t="n">
        <v>3.6</v>
      </c>
      <c r="XK343" s="103" t="n">
        <v>6.4</v>
      </c>
      <c r="XL343" s="103" t="n">
        <v>7.3</v>
      </c>
      <c r="XM343" s="103" t="n">
        <v>9.6</v>
      </c>
      <c r="XN343" s="103" t="n">
        <v>12</v>
      </c>
      <c r="XO343" s="104" t="n">
        <f aca="false">AVERAGE(XC343:XN343)</f>
        <v>8.075</v>
      </c>
      <c r="YA343" s="22" t="n">
        <v>1993</v>
      </c>
      <c r="YB343" s="106" t="s">
        <v>194</v>
      </c>
      <c r="YC343" s="103" t="n">
        <v>11.2</v>
      </c>
      <c r="YD343" s="103" t="n">
        <v>11.8</v>
      </c>
      <c r="YE343" s="103" t="n">
        <v>11.3</v>
      </c>
      <c r="YF343" s="103" t="n">
        <v>8.2</v>
      </c>
      <c r="YG343" s="103" t="n">
        <v>6.9</v>
      </c>
      <c r="YH343" s="103" t="n">
        <v>6.9</v>
      </c>
      <c r="YI343" s="103" t="n">
        <v>6.2</v>
      </c>
      <c r="YJ343" s="103" t="n">
        <v>6.5</v>
      </c>
      <c r="YK343" s="103" t="n">
        <v>6.8</v>
      </c>
      <c r="YL343" s="103" t="n">
        <v>7</v>
      </c>
      <c r="YM343" s="103" t="n">
        <v>7.8</v>
      </c>
      <c r="YN343" s="103" t="n">
        <v>9.7</v>
      </c>
      <c r="YO343" s="104" t="n">
        <f aca="false">AVERAGE(YC343:YN343)</f>
        <v>8.35833333333333</v>
      </c>
      <c r="ZA343" s="22" t="n">
        <v>1993</v>
      </c>
      <c r="ZB343" s="106" t="s">
        <v>194</v>
      </c>
      <c r="ZC343" s="103" t="n">
        <v>15</v>
      </c>
      <c r="ZD343" s="103" t="n">
        <v>15.2</v>
      </c>
      <c r="ZE343" s="103" t="n">
        <v>14.8</v>
      </c>
      <c r="ZF343" s="103" t="n">
        <v>14.2</v>
      </c>
      <c r="ZG343" s="103" t="n">
        <v>11.7</v>
      </c>
      <c r="ZH343" s="103" t="n">
        <v>9.3</v>
      </c>
      <c r="ZI343" s="103" t="n">
        <v>9.8</v>
      </c>
      <c r="ZJ343" s="103" t="n">
        <v>9.7</v>
      </c>
      <c r="ZK343" s="103" t="n">
        <v>9.9</v>
      </c>
      <c r="ZL343" s="103" t="n">
        <v>10.2</v>
      </c>
      <c r="ZM343" s="103" t="n">
        <v>11.4</v>
      </c>
      <c r="ZN343" s="103" t="n">
        <v>12.9</v>
      </c>
      <c r="ZO343" s="104" t="n">
        <f aca="false">AVERAGE(ZC343:ZN343)</f>
        <v>12.0083333333333</v>
      </c>
      <c r="AAA343" s="36" t="n">
        <f aca="false">(OO343+EO343)/2</f>
        <v>10.9333333333333</v>
      </c>
      <c r="AAB343" s="37" t="n">
        <f aca="false">(HO343+ZO343+RO343+GO343)/4</f>
        <v>9.4125</v>
      </c>
      <c r="AAC343" s="38" t="n">
        <f aca="false">(JO343+PO343+TO343+QO343+YO343+AO343+BO343+KO343+NO343+UO343+WO343)/11</f>
        <v>8.37878787878788</v>
      </c>
      <c r="ABA343" s="147" t="n">
        <f aca="false">MAX(OC343:ON343, EC343:EN343)</f>
        <v>15.9</v>
      </c>
      <c r="ABB343" s="147" t="n">
        <f aca="false">MIN(EC343:EN343,OC343:ON343)</f>
        <v>6.6</v>
      </c>
      <c r="ABC343" s="148" t="n">
        <f aca="false">MAX(HC343:HN343,ZC343:ZN343,RC343:RN343,GC343:GN343)</f>
        <v>16.9</v>
      </c>
      <c r="ABD343" s="144" t="n">
        <f aca="false">MIN(HC343:HN343,ZC343:ZN343,GC343:GN343)</f>
        <v>3.8</v>
      </c>
      <c r="ABE343" s="145" t="n">
        <f aca="false">MAX(JC343:JN343,PC343:PN343,TC343:TN343,QC343:QN343,YC343:YN343,AC343:AN343,BC343:BN343,KC343:KN343,NC343:NN343,UC343:UN343,WC343:WN343)</f>
        <v>16.7</v>
      </c>
      <c r="ABF343" s="145" t="n">
        <f aca="false">MIN(JC343:JN343,PC343:PN343,TC343:TN343,QC343:QN343,YC343:YN343,AC343:AN343,BC343:BN343,KC343:KN343,NC343:NN343,UC343:UN343,WC343:WN343)</f>
        <v>3.7</v>
      </c>
    </row>
    <row r="344" customFormat="false" ht="12.9" hidden="false" customHeight="false" outlineLevel="0" collapsed="false">
      <c r="A344" s="97"/>
      <c r="B344" s="11" t="n">
        <f aca="false">AVERAGE(AO344,BO344,CO344,DO344,EO344,FO344,GO344,HO344,IO344,JO344,KO344,LO344,MO344,NO344,OO344,PO344,QO344,RO344,SO344,TO344,UO344,VO344,WO344,XO344,YO344,ZO344)</f>
        <v>8.15224358974359</v>
      </c>
      <c r="C344" s="98" t="n">
        <f aca="false">AVERAGE(B340:B344)</f>
        <v>8.70099358974359</v>
      </c>
      <c r="D344" s="99" t="n">
        <f aca="false">AVERAGE(B335:B344)</f>
        <v>8.7178125</v>
      </c>
      <c r="E344" s="11" t="n">
        <f aca="false">AVERAGE(B325:B344)</f>
        <v>8.81802884615385</v>
      </c>
      <c r="F344" s="100" t="n">
        <f aca="false">AVERAGE(B295:B344)</f>
        <v>8.76163556235431</v>
      </c>
      <c r="G344" s="3" t="n">
        <f aca="false">MAX(AC344:AN344,BC344:BN344,CC344:CN344,DC344:DN344,EC344:EN344,FC344:FN344,GC344:GN344,HC344:HN344,IC344:IN344,JC344:JN344,KC344:KN344,LC344:LN344,MC344:MN344,NC344:NN344,OC344:ON344,PC344:PN344,QC344:QN344,RC344:RN344,SC344:SN344,TC344:TN344,UC344:UN344,VC344:VN344,WC344:WN344,XC344:XN344,YC344:YN344,ZC344:ZN344,)</f>
        <v>17.1</v>
      </c>
      <c r="H344" s="19" t="n">
        <f aca="false">MEDIAN(AC344:AN344,BC344:BN344,CC344:CN344,DC344:DN344,EC344:EN344,FC344:FN344,GC344:GN344,HC344:HN344,IC344:IN344,JC344:JN344,KC344:KN344,LC344:LN344,MC344:MN344,NC344:NN344,OC344:ON344,PC344:PN344,QC344:QN344,RC344:RN344,SC344:SN344,TC344:TN344,UC344:UN344,VC344:VN344,WC344:WN344,XC344:XN344,YC344:YN344,ZC344:ZN344,)</f>
        <v>8.2</v>
      </c>
      <c r="I344" s="5" t="n">
        <f aca="false">MIN(AC344:AN344,BC344:BN344,CC344:CN344,DC344:DN344,EC344:EN344,FC344:FN344,GC344:GN344,HC344:HN344,IC344:IN344,JC344:JN344,KC344:KN344,LC344:LN344,MC344:MN344,NC344:NN344,OC344:ON344,PC344:PN344,QC344:QN344,RC344:RN344,SC344:SN344,TC344:TN344,UC344:UN344,VC344:VN344,WC344:WN344,XC344:XN344,YC344:YN344,ZC344:ZN344)</f>
        <v>-1.6</v>
      </c>
      <c r="J344" s="5" t="n">
        <f aca="false">MIN(AC344:AN344,BC344:BN344,CC344:CN344,DC344:DN344,EC344:EN344,FC344:FN344,GC344:GN344,HC344:HN344,IC344:IN344,JC344:JN344,KC344:KN344,LC344:LN344,MC344:MN344,NC344:NN344,OC344:ON344,PC344:PN344,QC344:QN344,SC344:SN344,TC344:TN344,UC344:UN344,VC344:VN344,WC344:WN344,XC344:XN344,YC344:YN344,ZC344:ZN344)</f>
        <v>-0.2</v>
      </c>
      <c r="K344" s="101" t="n">
        <f aca="false">(G344+I344)/2</f>
        <v>7.75</v>
      </c>
      <c r="AB344" s="102" t="n">
        <v>1994</v>
      </c>
      <c r="AC344" s="103" t="n">
        <v>8.2</v>
      </c>
      <c r="AD344" s="103" t="n">
        <v>11.4</v>
      </c>
      <c r="AE344" s="103" t="n">
        <v>8</v>
      </c>
      <c r="AF344" s="103" t="n">
        <v>5.9</v>
      </c>
      <c r="AG344" s="103" t="n">
        <v>4.1</v>
      </c>
      <c r="AH344" s="103" t="n">
        <v>3.4</v>
      </c>
      <c r="AI344" s="103" t="n">
        <v>1.3</v>
      </c>
      <c r="AJ344" s="103" t="n">
        <v>1.3</v>
      </c>
      <c r="AK344" s="103" t="n">
        <v>2.9</v>
      </c>
      <c r="AL344" s="103" t="n">
        <v>5</v>
      </c>
      <c r="AM344" s="103" t="n">
        <v>6.9</v>
      </c>
      <c r="AN344" s="103" t="n">
        <v>10</v>
      </c>
      <c r="AO344" s="104" t="n">
        <f aca="false">AVERAGE(AC344:AN344)</f>
        <v>5.7</v>
      </c>
      <c r="BA344" s="22" t="n">
        <v>1994</v>
      </c>
      <c r="BB344" s="106" t="s">
        <v>195</v>
      </c>
      <c r="BC344" s="103" t="n">
        <v>11.1</v>
      </c>
      <c r="BD344" s="103" t="n">
        <v>14.4</v>
      </c>
      <c r="BE344" s="103" t="n">
        <v>9.6</v>
      </c>
      <c r="BF344" s="103" t="n">
        <v>8.5</v>
      </c>
      <c r="BG344" s="103" t="n">
        <v>6.2</v>
      </c>
      <c r="BH344" s="103" t="n">
        <v>5.3</v>
      </c>
      <c r="BI344" s="103" t="n">
        <v>3.1</v>
      </c>
      <c r="BJ344" s="103" t="n">
        <v>2.9</v>
      </c>
      <c r="BK344" s="103" t="n">
        <v>4.1</v>
      </c>
      <c r="BL344" s="103" t="n">
        <v>6.8</v>
      </c>
      <c r="BM344" s="103" t="n">
        <v>9.4</v>
      </c>
      <c r="BN344" s="103" t="n">
        <v>11.5</v>
      </c>
      <c r="BO344" s="104" t="n">
        <f aca="false">AVERAGE(BC344:BN344)</f>
        <v>7.74166666666667</v>
      </c>
      <c r="CA344" s="22" t="n">
        <v>1994</v>
      </c>
      <c r="CB344" s="106" t="s">
        <v>195</v>
      </c>
      <c r="CC344" s="103" t="n">
        <v>8.1</v>
      </c>
      <c r="CD344" s="103" t="n">
        <v>11.1</v>
      </c>
      <c r="CE344" s="103" t="n">
        <v>8.7</v>
      </c>
      <c r="CF344" s="103" t="n">
        <v>6.2</v>
      </c>
      <c r="CG344" s="103" t="n">
        <v>4.2</v>
      </c>
      <c r="CH344" s="103" t="n">
        <v>3</v>
      </c>
      <c r="CI344" s="103" t="n">
        <v>1.6</v>
      </c>
      <c r="CJ344" s="103" t="n">
        <v>1.2</v>
      </c>
      <c r="CK344" s="103" t="n">
        <v>2.8</v>
      </c>
      <c r="CL344" s="103" t="n">
        <v>5.3</v>
      </c>
      <c r="CM344" s="103" t="n">
        <v>6.7</v>
      </c>
      <c r="CN344" s="103" t="n">
        <v>9.7</v>
      </c>
      <c r="CO344" s="104" t="n">
        <f aca="false">AVERAGE(CC344:CN344)</f>
        <v>5.71666666666667</v>
      </c>
      <c r="DA344" s="22" t="n">
        <v>1994</v>
      </c>
      <c r="DB344" s="106" t="s">
        <v>195</v>
      </c>
      <c r="DC344" s="103" t="n">
        <v>13.1</v>
      </c>
      <c r="DD344" s="103" t="n">
        <v>16.5</v>
      </c>
      <c r="DE344" s="103" t="n">
        <v>10.7</v>
      </c>
      <c r="DF344" s="103" t="n">
        <v>8.3</v>
      </c>
      <c r="DG344" s="103" t="n">
        <v>6</v>
      </c>
      <c r="DH344" s="103" t="n">
        <v>4.3</v>
      </c>
      <c r="DI344" s="103" t="n">
        <v>1.8</v>
      </c>
      <c r="DJ344" s="103" t="n">
        <v>0.9</v>
      </c>
      <c r="DK344" s="103" t="n">
        <v>3</v>
      </c>
      <c r="DL344" s="103" t="n">
        <v>6.8</v>
      </c>
      <c r="DM344" s="103" t="n">
        <v>10.2</v>
      </c>
      <c r="DN344" s="103" t="n">
        <v>14.7</v>
      </c>
      <c r="DO344" s="104" t="n">
        <f aca="false">AVERAGE(DC344:DN344)</f>
        <v>8.025</v>
      </c>
      <c r="EA344" s="22" t="n">
        <v>1994</v>
      </c>
      <c r="EB344" s="106" t="s">
        <v>195</v>
      </c>
      <c r="EC344" s="103" t="n">
        <v>11.7</v>
      </c>
      <c r="ED344" s="103" t="n">
        <v>14.2</v>
      </c>
      <c r="EE344" s="103" t="n">
        <v>13.1</v>
      </c>
      <c r="EF344" s="103" t="n">
        <v>11.7</v>
      </c>
      <c r="EG344" s="105" t="n">
        <f aca="false">(EG343+EG345)/2</f>
        <v>9.8</v>
      </c>
      <c r="EH344" s="105" t="n">
        <f aca="false">(EH343+EH345)/2</f>
        <v>8.5</v>
      </c>
      <c r="EI344" s="105" t="n">
        <f aca="false">(EI343+EI345)/2</f>
        <v>7.55</v>
      </c>
      <c r="EJ344" s="105" t="n">
        <f aca="false">(EJ343+EJ345)/2</f>
        <v>8.5</v>
      </c>
      <c r="EK344" s="108" t="n">
        <f aca="false">(EK342+EK343)/2</f>
        <v>8.25</v>
      </c>
      <c r="EL344" s="105" t="n">
        <f aca="false">(EL343+EL345)/2</f>
        <v>8.95</v>
      </c>
      <c r="EM344" s="105" t="n">
        <f aca="false">(EM343+EM345)/2</f>
        <v>10.1</v>
      </c>
      <c r="EN344" s="105" t="n">
        <f aca="false">(EN343+EN345)/2</f>
        <v>11.25</v>
      </c>
      <c r="EO344" s="104" t="n">
        <f aca="false">AVERAGE(EC344:EN344)</f>
        <v>10.3</v>
      </c>
      <c r="FA344" s="22" t="n">
        <v>1994</v>
      </c>
      <c r="FB344" s="106" t="s">
        <v>195</v>
      </c>
      <c r="FC344" s="103" t="n">
        <v>10.8</v>
      </c>
      <c r="FD344" s="103" t="n">
        <v>14.4</v>
      </c>
      <c r="FE344" s="103" t="n">
        <v>9.6</v>
      </c>
      <c r="FF344" s="103" t="n">
        <v>7.6</v>
      </c>
      <c r="FG344" s="103" t="n">
        <v>6</v>
      </c>
      <c r="FH344" s="103" t="n">
        <v>4.4</v>
      </c>
      <c r="FI344" s="103" t="n">
        <v>2.4</v>
      </c>
      <c r="FJ344" s="103" t="n">
        <v>1.3</v>
      </c>
      <c r="FK344" s="103" t="n">
        <v>3.5</v>
      </c>
      <c r="FL344" s="103" t="n">
        <v>6.8</v>
      </c>
      <c r="FM344" s="103" t="n">
        <v>9.2</v>
      </c>
      <c r="FN344" s="103" t="n">
        <v>13.2</v>
      </c>
      <c r="FO344" s="104" t="n">
        <f aca="false">AVERAGE(FC344:FN344)</f>
        <v>7.43333333333333</v>
      </c>
      <c r="GA344" s="22" t="n">
        <v>1994</v>
      </c>
      <c r="GB344" s="106" t="s">
        <v>195</v>
      </c>
      <c r="GC344" s="103" t="n">
        <v>12.8</v>
      </c>
      <c r="GD344" s="103" t="n">
        <v>16.2</v>
      </c>
      <c r="GE344" s="103" t="n">
        <v>10.9</v>
      </c>
      <c r="GF344" s="103" t="n">
        <v>8</v>
      </c>
      <c r="GG344" s="103" t="n">
        <v>6.5</v>
      </c>
      <c r="GH344" s="103" t="n">
        <v>5.1</v>
      </c>
      <c r="GI344" s="103" t="n">
        <v>1.9</v>
      </c>
      <c r="GJ344" s="103" t="n">
        <v>1.9</v>
      </c>
      <c r="GK344" s="103" t="n">
        <v>3.9</v>
      </c>
      <c r="GL344" s="103" t="n">
        <v>7</v>
      </c>
      <c r="GM344" s="103" t="n">
        <v>10.7</v>
      </c>
      <c r="GN344" s="103" t="n">
        <v>13.9</v>
      </c>
      <c r="GO344" s="104" t="n">
        <f aca="false">AVERAGE(GC344:GN344)</f>
        <v>8.23333333333333</v>
      </c>
      <c r="HA344" s="22" t="n">
        <v>1994</v>
      </c>
      <c r="HB344" s="106" t="s">
        <v>195</v>
      </c>
      <c r="HC344" s="103" t="n">
        <v>14.4</v>
      </c>
      <c r="HD344" s="103" t="n">
        <v>16.8</v>
      </c>
      <c r="HE344" s="103" t="n">
        <v>14.6</v>
      </c>
      <c r="HF344" s="103" t="n">
        <v>13</v>
      </c>
      <c r="HG344" s="103" t="n">
        <v>10.6</v>
      </c>
      <c r="HH344" s="103" t="n">
        <v>9.3</v>
      </c>
      <c r="HI344" s="103" t="n">
        <v>8.4</v>
      </c>
      <c r="HJ344" s="103" t="n">
        <v>7.8</v>
      </c>
      <c r="HK344" s="103" t="n">
        <v>8.2</v>
      </c>
      <c r="HL344" s="103" t="n">
        <v>10.6</v>
      </c>
      <c r="HM344" s="103" t="n">
        <v>11.9</v>
      </c>
      <c r="HN344" s="103" t="n">
        <v>14.3</v>
      </c>
      <c r="HO344" s="104" t="n">
        <f aca="false">AVERAGE(HC344:HN344)</f>
        <v>11.6583333333333</v>
      </c>
      <c r="IA344" s="22" t="n">
        <v>1994</v>
      </c>
      <c r="IB344" s="106" t="s">
        <v>195</v>
      </c>
      <c r="IC344" s="103" t="n">
        <v>9.8</v>
      </c>
      <c r="ID344" s="103" t="n">
        <v>13.6</v>
      </c>
      <c r="IE344" s="103" t="n">
        <v>10.6</v>
      </c>
      <c r="IF344" s="103" t="n">
        <v>9.5</v>
      </c>
      <c r="IG344" s="103" t="n">
        <v>8.3</v>
      </c>
      <c r="IH344" s="103" t="n">
        <v>5.8</v>
      </c>
      <c r="II344" s="103" t="n">
        <v>4.5</v>
      </c>
      <c r="IJ344" s="103" t="n">
        <v>4.4</v>
      </c>
      <c r="IK344" s="103" t="n">
        <v>5</v>
      </c>
      <c r="IL344" s="103" t="n">
        <v>7.2</v>
      </c>
      <c r="IM344" s="103" t="n">
        <v>8.7</v>
      </c>
      <c r="IN344" s="103" t="n">
        <v>11.5</v>
      </c>
      <c r="IO344" s="104" t="n">
        <f aca="false">AVERAGE(IC344:IN344)</f>
        <v>8.24166666666667</v>
      </c>
      <c r="JA344" s="22" t="n">
        <v>1994</v>
      </c>
      <c r="JB344" s="106" t="s">
        <v>195</v>
      </c>
      <c r="JC344" s="103" t="n">
        <v>8.8</v>
      </c>
      <c r="JD344" s="103" t="n">
        <v>11.6</v>
      </c>
      <c r="JE344" s="103" t="n">
        <v>8.8</v>
      </c>
      <c r="JF344" s="103" t="n">
        <v>8.1</v>
      </c>
      <c r="JG344" s="103" t="n">
        <v>6.1</v>
      </c>
      <c r="JH344" s="103" t="n">
        <v>4.5</v>
      </c>
      <c r="JI344" s="103" t="n">
        <v>4.2</v>
      </c>
      <c r="JJ344" s="103" t="n">
        <v>2.7</v>
      </c>
      <c r="JK344" s="103" t="n">
        <v>4.2</v>
      </c>
      <c r="JL344" s="103" t="n">
        <v>6.3</v>
      </c>
      <c r="JM344" s="103" t="n">
        <v>7.4</v>
      </c>
      <c r="JN344" s="103" t="n">
        <v>9.8</v>
      </c>
      <c r="JO344" s="104" t="n">
        <f aca="false">AVERAGE(JC344:JN344)</f>
        <v>6.875</v>
      </c>
      <c r="KA344" s="22" t="n">
        <v>1994</v>
      </c>
      <c r="KB344" s="106" t="s">
        <v>195</v>
      </c>
      <c r="KC344" s="103" t="n">
        <v>10.3</v>
      </c>
      <c r="KD344" s="103" t="n">
        <v>12.7</v>
      </c>
      <c r="KE344" s="103" t="n">
        <v>9.1</v>
      </c>
      <c r="KF344" s="103" t="n">
        <v>7.6</v>
      </c>
      <c r="KG344" s="103" t="n">
        <v>5.7</v>
      </c>
      <c r="KH344" s="103" t="n">
        <v>4.3</v>
      </c>
      <c r="KI344" s="103" t="n">
        <v>2.5</v>
      </c>
      <c r="KJ344" s="103" t="n">
        <v>1.9</v>
      </c>
      <c r="KK344" s="103" t="n">
        <v>3.6</v>
      </c>
      <c r="KL344" s="103" t="n">
        <v>5.7</v>
      </c>
      <c r="KM344" s="103" t="n">
        <v>8.5</v>
      </c>
      <c r="KN344" s="103" t="n">
        <v>11.8</v>
      </c>
      <c r="KO344" s="104" t="n">
        <f aca="false">AVERAGE(KC344:KN344)</f>
        <v>6.975</v>
      </c>
      <c r="LA344" s="22" t="n">
        <v>1994</v>
      </c>
      <c r="LB344" s="106" t="s">
        <v>195</v>
      </c>
      <c r="LC344" s="103" t="n">
        <v>13.4</v>
      </c>
      <c r="LD344" s="103" t="n">
        <v>16.6</v>
      </c>
      <c r="LE344" s="103" t="n">
        <v>12</v>
      </c>
      <c r="LF344" s="103" t="n">
        <v>9.6</v>
      </c>
      <c r="LG344" s="103" t="n">
        <v>7.4</v>
      </c>
      <c r="LH344" s="103" t="n">
        <v>5.6</v>
      </c>
      <c r="LI344" s="103" t="n">
        <v>3.5</v>
      </c>
      <c r="LJ344" s="103" t="n">
        <v>3.5</v>
      </c>
      <c r="LK344" s="103" t="n">
        <v>5.5</v>
      </c>
      <c r="LL344" s="103" t="n">
        <v>8.8</v>
      </c>
      <c r="LM344" s="103" t="n">
        <v>11.5</v>
      </c>
      <c r="LN344" s="103" t="n">
        <v>15.4</v>
      </c>
      <c r="LO344" s="104" t="n">
        <f aca="false">AVERAGE(LC344:LN344)</f>
        <v>9.4</v>
      </c>
      <c r="MA344" s="22" t="n">
        <v>1994</v>
      </c>
      <c r="MB344" s="106" t="s">
        <v>195</v>
      </c>
      <c r="MC344" s="103" t="n">
        <v>11.3</v>
      </c>
      <c r="MD344" s="103" t="n">
        <v>14.4</v>
      </c>
      <c r="ME344" s="103" t="n">
        <v>11.3</v>
      </c>
      <c r="MF344" s="103" t="n">
        <v>9.7</v>
      </c>
      <c r="MG344" s="103" t="n">
        <v>8.1</v>
      </c>
      <c r="MH344" s="103" t="n">
        <v>5.7</v>
      </c>
      <c r="MI344" s="103" t="n">
        <v>4.7</v>
      </c>
      <c r="MJ344" s="103" t="n">
        <v>3.9</v>
      </c>
      <c r="MK344" s="103" t="n">
        <v>5.5</v>
      </c>
      <c r="ML344" s="103" t="n">
        <v>8.3</v>
      </c>
      <c r="MM344" s="103" t="n">
        <v>10.1</v>
      </c>
      <c r="MN344" s="103" t="n">
        <v>13.6</v>
      </c>
      <c r="MO344" s="104" t="n">
        <f aca="false">AVERAGE(MC344:MN344)</f>
        <v>8.88333333333333</v>
      </c>
      <c r="MQ344" s="5" t="n">
        <f aca="false">MAX(MC344:MN344)</f>
        <v>14.4</v>
      </c>
      <c r="MR344" s="5" t="n">
        <f aca="false">MIN(MC344:MN344)</f>
        <v>3.9</v>
      </c>
      <c r="NA344" s="22" t="n">
        <v>1994</v>
      </c>
      <c r="NB344" s="106" t="s">
        <v>195</v>
      </c>
      <c r="NC344" s="103" t="n">
        <v>10.6</v>
      </c>
      <c r="ND344" s="103" t="n">
        <v>14.2</v>
      </c>
      <c r="NE344" s="103" t="n">
        <v>10.1</v>
      </c>
      <c r="NF344" s="103" t="n">
        <v>7.8</v>
      </c>
      <c r="NG344" s="103" t="n">
        <v>5.6</v>
      </c>
      <c r="NH344" s="103" t="n">
        <v>4.5</v>
      </c>
      <c r="NI344" s="103" t="n">
        <v>1.6</v>
      </c>
      <c r="NJ344" s="103" t="n">
        <v>1.6</v>
      </c>
      <c r="NK344" s="103" t="n">
        <v>3.5</v>
      </c>
      <c r="NL344" s="103" t="n">
        <v>6.3</v>
      </c>
      <c r="NM344" s="103" t="n">
        <v>8.9</v>
      </c>
      <c r="NN344" s="103" t="n">
        <v>12.6</v>
      </c>
      <c r="NO344" s="104" t="n">
        <f aca="false">AVERAGE(NC344:NN344)</f>
        <v>7.275</v>
      </c>
      <c r="OA344" s="22" t="n">
        <v>1994</v>
      </c>
      <c r="OB344" s="106" t="n">
        <v>1994</v>
      </c>
      <c r="OC344" s="103" t="n">
        <v>16.2</v>
      </c>
      <c r="OD344" s="103" t="n">
        <v>15.9</v>
      </c>
      <c r="OE344" s="103" t="n">
        <v>14.4</v>
      </c>
      <c r="OF344" s="103" t="n">
        <v>12.1</v>
      </c>
      <c r="OG344" s="103" t="n">
        <v>9.6</v>
      </c>
      <c r="OH344" s="103" t="n">
        <v>8.4</v>
      </c>
      <c r="OI344" s="103" t="n">
        <v>7.4</v>
      </c>
      <c r="OJ344" s="103" t="n">
        <v>8.2</v>
      </c>
      <c r="OK344" s="103" t="n">
        <v>9.7</v>
      </c>
      <c r="OL344" s="103" t="n">
        <v>10</v>
      </c>
      <c r="OM344" s="103" t="n">
        <v>11.5</v>
      </c>
      <c r="ON344" s="103" t="n">
        <v>13.1</v>
      </c>
      <c r="OO344" s="104" t="n">
        <f aca="false">AVERAGE(OC344:ON344)</f>
        <v>11.375</v>
      </c>
      <c r="OQ344" s="5" t="n">
        <f aca="false">MAX(OC344:ON344)</f>
        <v>16.2</v>
      </c>
      <c r="OR344" s="5" t="n">
        <f aca="false">MIN(OC344:ON344)</f>
        <v>7.4</v>
      </c>
      <c r="PA344" s="22" t="n">
        <v>1994</v>
      </c>
      <c r="PB344" s="106" t="s">
        <v>195</v>
      </c>
      <c r="PC344" s="103" t="n">
        <v>14.4</v>
      </c>
      <c r="PD344" s="103" t="n">
        <v>16.8</v>
      </c>
      <c r="PE344" s="103" t="n">
        <v>11.9</v>
      </c>
      <c r="PF344" s="103" t="n">
        <v>9.1</v>
      </c>
      <c r="PG344" s="103" t="n">
        <v>6.8</v>
      </c>
      <c r="PH344" s="103" t="n">
        <v>6.1</v>
      </c>
      <c r="PI344" s="103" t="n">
        <v>2.9</v>
      </c>
      <c r="PJ344" s="103" t="n">
        <v>3.3</v>
      </c>
      <c r="PK344" s="103" t="n">
        <v>6</v>
      </c>
      <c r="PL344" s="103" t="n">
        <v>9.9</v>
      </c>
      <c r="PM344" s="103" t="n">
        <v>12.6</v>
      </c>
      <c r="PN344" s="103" t="n">
        <v>16.2</v>
      </c>
      <c r="PO344" s="104" t="n">
        <f aca="false">AVERAGE(PC344:PN344)</f>
        <v>9.66666666666667</v>
      </c>
      <c r="QA344" s="22" t="n">
        <v>1994</v>
      </c>
      <c r="QB344" s="106" t="s">
        <v>195</v>
      </c>
      <c r="QC344" s="103" t="n">
        <v>10.7</v>
      </c>
      <c r="QD344" s="103" t="n">
        <v>13.3</v>
      </c>
      <c r="QE344" s="103" t="n">
        <v>9.7</v>
      </c>
      <c r="QF344" s="103" t="n">
        <v>7.2</v>
      </c>
      <c r="QG344" s="103" t="n">
        <v>5.7</v>
      </c>
      <c r="QH344" s="103" t="n">
        <v>4.7</v>
      </c>
      <c r="QI344" s="103" t="n">
        <v>2.1</v>
      </c>
      <c r="QJ344" s="103" t="n">
        <v>1.7</v>
      </c>
      <c r="QK344" s="103" t="n">
        <v>3.9</v>
      </c>
      <c r="QL344" s="103" t="n">
        <v>7.1</v>
      </c>
      <c r="QM344" s="103" t="n">
        <v>9</v>
      </c>
      <c r="QN344" s="103" t="n">
        <v>12.3</v>
      </c>
      <c r="QO344" s="104" t="n">
        <f aca="false">AVERAGE(QC344:QN344)</f>
        <v>7.28333333333333</v>
      </c>
      <c r="RA344" s="22" t="n">
        <v>1994</v>
      </c>
      <c r="RB344" s="106" t="s">
        <v>195</v>
      </c>
      <c r="RC344" s="103" t="n">
        <v>8</v>
      </c>
      <c r="RD344" s="103" t="n">
        <v>11.7</v>
      </c>
      <c r="RE344" s="103" t="n">
        <v>6.4</v>
      </c>
      <c r="RF344" s="103" t="n">
        <v>4.6</v>
      </c>
      <c r="RG344" s="103" t="n">
        <v>2.6</v>
      </c>
      <c r="RH344" s="103" t="n">
        <v>2.4</v>
      </c>
      <c r="RI344" s="103" t="n">
        <v>-1.6</v>
      </c>
      <c r="RJ344" s="103" t="n">
        <v>-1.6</v>
      </c>
      <c r="RK344" s="103" t="n">
        <v>0.6</v>
      </c>
      <c r="RL344" s="103" t="n">
        <v>2.9</v>
      </c>
      <c r="RM344" s="103" t="n">
        <v>6.8</v>
      </c>
      <c r="RN344" s="103" t="n">
        <v>8.2</v>
      </c>
      <c r="RO344" s="104" t="n">
        <f aca="false">AVERAGE(RC344:RN344)</f>
        <v>4.25</v>
      </c>
      <c r="SA344" s="22" t="n">
        <v>1994</v>
      </c>
      <c r="SB344" s="106" t="s">
        <v>195</v>
      </c>
      <c r="SC344" s="103" t="n">
        <v>11.2</v>
      </c>
      <c r="SD344" s="103" t="n">
        <v>15.8</v>
      </c>
      <c r="SE344" s="103" t="n">
        <v>8</v>
      </c>
      <c r="SF344" s="103" t="n">
        <v>5.6</v>
      </c>
      <c r="SG344" s="103" t="n">
        <v>4.2</v>
      </c>
      <c r="SH344" s="103" t="n">
        <v>3.2</v>
      </c>
      <c r="SI344" s="103" t="n">
        <v>1.5</v>
      </c>
      <c r="SJ344" s="103" t="n">
        <v>-0.2</v>
      </c>
      <c r="SK344" s="103" t="n">
        <v>1.7</v>
      </c>
      <c r="SL344" s="103" t="n">
        <v>5.2</v>
      </c>
      <c r="SM344" s="103" t="n">
        <v>9.4</v>
      </c>
      <c r="SN344" s="103" t="n">
        <v>13.7</v>
      </c>
      <c r="SO344" s="104" t="n">
        <f aca="false">AVERAGE(SC344:SN344)</f>
        <v>6.60833333333333</v>
      </c>
      <c r="TA344" s="22" t="n">
        <v>1994</v>
      </c>
      <c r="TB344" s="106" t="s">
        <v>195</v>
      </c>
      <c r="TC344" s="103" t="n">
        <v>11.6</v>
      </c>
      <c r="TD344" s="103" t="n">
        <v>15</v>
      </c>
      <c r="TE344" s="103" t="n">
        <v>10.8</v>
      </c>
      <c r="TF344" s="103" t="n">
        <v>8.9</v>
      </c>
      <c r="TG344" s="103" t="n">
        <v>6.8</v>
      </c>
      <c r="TH344" s="103" t="n">
        <v>5.4</v>
      </c>
      <c r="TI344" s="103" t="n">
        <v>3.1</v>
      </c>
      <c r="TJ344" s="103" t="n">
        <v>3.2</v>
      </c>
      <c r="TK344" s="103" t="n">
        <v>5.1</v>
      </c>
      <c r="TL344" s="103" t="n">
        <v>7.5</v>
      </c>
      <c r="TM344" s="103" t="n">
        <v>9.7</v>
      </c>
      <c r="TN344" s="103" t="n">
        <v>11.6</v>
      </c>
      <c r="TO344" s="104" t="n">
        <f aca="false">AVERAGE(TC344:TN344)</f>
        <v>8.225</v>
      </c>
      <c r="UA344" s="22" t="n">
        <v>1994</v>
      </c>
      <c r="UB344" s="106" t="s">
        <v>195</v>
      </c>
      <c r="UC344" s="103" t="n">
        <v>11.6</v>
      </c>
      <c r="UD344" s="103" t="n">
        <v>14.6</v>
      </c>
      <c r="UE344" s="103" t="n">
        <v>10.4</v>
      </c>
      <c r="UF344" s="103" t="n">
        <v>7.4</v>
      </c>
      <c r="UG344" s="103" t="n">
        <v>5.5</v>
      </c>
      <c r="UH344" s="103" t="n">
        <v>4.9</v>
      </c>
      <c r="UI344" s="103" t="n">
        <v>1.9</v>
      </c>
      <c r="UJ344" s="103" t="n">
        <v>1.4</v>
      </c>
      <c r="UK344" s="103" t="n">
        <v>2.6</v>
      </c>
      <c r="UL344" s="103" t="n">
        <v>6.3</v>
      </c>
      <c r="UM344" s="103" t="n">
        <v>9.9</v>
      </c>
      <c r="UN344" s="103" t="n">
        <v>13.8</v>
      </c>
      <c r="UO344" s="104" t="n">
        <f aca="false">AVERAGE(UC344:UN344)</f>
        <v>7.525</v>
      </c>
      <c r="VA344" s="22" t="n">
        <v>1994</v>
      </c>
      <c r="VB344" s="106" t="s">
        <v>195</v>
      </c>
      <c r="VC344" s="103" t="n">
        <v>11.2</v>
      </c>
      <c r="VD344" s="103" t="n">
        <v>13.7</v>
      </c>
      <c r="VE344" s="103" t="n">
        <v>11.2</v>
      </c>
      <c r="VF344" s="103" t="n">
        <v>9</v>
      </c>
      <c r="VG344" s="103" t="n">
        <v>6.9</v>
      </c>
      <c r="VH344" s="103" t="n">
        <v>5</v>
      </c>
      <c r="VI344" s="103" t="n">
        <v>3.8</v>
      </c>
      <c r="VJ344" s="103" t="n">
        <v>3.3</v>
      </c>
      <c r="VK344" s="103" t="n">
        <v>4.9</v>
      </c>
      <c r="VL344" s="103" t="n">
        <v>7.7</v>
      </c>
      <c r="VM344" s="103" t="n">
        <v>8.9</v>
      </c>
      <c r="VN344" s="103" t="n">
        <v>13.1</v>
      </c>
      <c r="VO344" s="104" t="n">
        <f aca="false">AVERAGE(VC344:VN344)</f>
        <v>8.225</v>
      </c>
      <c r="WA344" s="22" t="n">
        <v>1994</v>
      </c>
      <c r="WB344" s="106" t="s">
        <v>195</v>
      </c>
      <c r="WC344" s="103" t="n">
        <v>14.2</v>
      </c>
      <c r="WD344" s="103" t="n">
        <v>17.1</v>
      </c>
      <c r="WE344" s="103" t="n">
        <v>12.6</v>
      </c>
      <c r="WF344" s="103" t="n">
        <v>9.8</v>
      </c>
      <c r="WG344" s="103" t="n">
        <v>7.1</v>
      </c>
      <c r="WH344" s="103" t="n">
        <v>5.8</v>
      </c>
      <c r="WI344" s="103" t="n">
        <v>3.8</v>
      </c>
      <c r="WJ344" s="103" t="n">
        <v>3.7</v>
      </c>
      <c r="WK344" s="103" t="n">
        <v>5.6</v>
      </c>
      <c r="WL344" s="103" t="n">
        <v>9.5</v>
      </c>
      <c r="WM344" s="103" t="n">
        <v>12.1</v>
      </c>
      <c r="WN344" s="103" t="n">
        <v>16.1</v>
      </c>
      <c r="WO344" s="104" t="n">
        <f aca="false">AVERAGE(WC344:WN344)</f>
        <v>9.78333333333333</v>
      </c>
      <c r="XA344" s="22" t="n">
        <v>1994</v>
      </c>
      <c r="XB344" s="106" t="s">
        <v>195</v>
      </c>
      <c r="XC344" s="103" t="n">
        <v>12.6</v>
      </c>
      <c r="XD344" s="103" t="n">
        <v>16</v>
      </c>
      <c r="XE344" s="103" t="n">
        <v>9.5</v>
      </c>
      <c r="XF344" s="103" t="n">
        <v>6.7</v>
      </c>
      <c r="XG344" s="103" t="n">
        <v>4.3</v>
      </c>
      <c r="XH344" s="103" t="n">
        <v>3.5</v>
      </c>
      <c r="XI344" s="103" t="n">
        <v>0.7</v>
      </c>
      <c r="XJ344" s="103" t="n">
        <v>0.3</v>
      </c>
      <c r="XK344" s="103" t="n">
        <v>2.7</v>
      </c>
      <c r="XL344" s="103" t="n">
        <v>5.6</v>
      </c>
      <c r="XM344" s="103" t="n">
        <v>9.9</v>
      </c>
      <c r="XN344" s="103" t="n">
        <v>13.8</v>
      </c>
      <c r="XO344" s="104" t="n">
        <f aca="false">AVERAGE(XC344:XN344)</f>
        <v>7.13333333333333</v>
      </c>
      <c r="YA344" s="22" t="n">
        <v>1994</v>
      </c>
      <c r="YB344" s="106" t="s">
        <v>195</v>
      </c>
      <c r="YC344" s="103" t="n">
        <v>9.8</v>
      </c>
      <c r="YD344" s="103" t="n">
        <v>11.8</v>
      </c>
      <c r="YE344" s="103" t="n">
        <v>10.5</v>
      </c>
      <c r="YF344" s="103" t="n">
        <v>9.3</v>
      </c>
      <c r="YG344" s="103" t="n">
        <v>7.3</v>
      </c>
      <c r="YH344" s="103" t="n">
        <v>5</v>
      </c>
      <c r="YI344" s="103" t="n">
        <v>5.1</v>
      </c>
      <c r="YJ344" s="103" t="n">
        <v>4.6</v>
      </c>
      <c r="YK344" s="103" t="n">
        <v>5.4</v>
      </c>
      <c r="YL344" s="103" t="n">
        <v>7.2</v>
      </c>
      <c r="YM344" s="103" t="n">
        <v>8</v>
      </c>
      <c r="YN344" s="103" t="n">
        <v>10.3</v>
      </c>
      <c r="YO344" s="104" t="n">
        <f aca="false">AVERAGE(YC344:YN344)</f>
        <v>7.85833333333333</v>
      </c>
      <c r="ZA344" s="22" t="n">
        <v>1994</v>
      </c>
      <c r="ZB344" s="106" t="s">
        <v>195</v>
      </c>
      <c r="ZC344" s="103" t="n">
        <v>13.2</v>
      </c>
      <c r="ZD344" s="103" t="n">
        <v>15.4</v>
      </c>
      <c r="ZE344" s="103" t="n">
        <v>14.5</v>
      </c>
      <c r="ZF344" s="103" t="n">
        <v>13.9</v>
      </c>
      <c r="ZG344" s="103" t="n">
        <v>11</v>
      </c>
      <c r="ZH344" s="103" t="n">
        <v>10</v>
      </c>
      <c r="ZI344" s="103" t="n">
        <v>9.5</v>
      </c>
      <c r="ZJ344" s="103" t="n">
        <v>7.8</v>
      </c>
      <c r="ZK344" s="103" t="n">
        <v>8.4</v>
      </c>
      <c r="ZL344" s="103" t="n">
        <v>10.3</v>
      </c>
      <c r="ZM344" s="103" t="n">
        <v>10.9</v>
      </c>
      <c r="ZN344" s="103" t="n">
        <v>13.9</v>
      </c>
      <c r="ZO344" s="104" t="n">
        <f aca="false">AVERAGE(ZC344:ZN344)</f>
        <v>11.5666666666667</v>
      </c>
      <c r="AAA344" s="36" t="n">
        <f aca="false">(OO344+EO344)/2</f>
        <v>10.8375</v>
      </c>
      <c r="AAB344" s="37" t="n">
        <f aca="false">(HO344+ZO344+RO344+GO344)/4</f>
        <v>8.92708333333333</v>
      </c>
      <c r="AAC344" s="38" t="n">
        <f aca="false">(JO344+PO344+TO344+QO344+YO344+AO344+BO344+KO344+NO344+UO344+WO344)/11</f>
        <v>7.7189393939394</v>
      </c>
      <c r="ABA344" s="147" t="n">
        <f aca="false">MAX(OC344:ON344, EC344:EN344)</f>
        <v>16.2</v>
      </c>
      <c r="ABB344" s="147" t="n">
        <f aca="false">MIN(EC344:EN344,OC344:ON344)</f>
        <v>7.4</v>
      </c>
      <c r="ABC344" s="148" t="n">
        <f aca="false">MAX(HC344:HN344,ZC344:ZN344,RC344:RN344,GC344:GN344)</f>
        <v>16.8</v>
      </c>
      <c r="ABD344" s="144" t="n">
        <f aca="false">MIN(HC344:HN344,ZC344:ZN344,GC344:GN344)</f>
        <v>1.9</v>
      </c>
      <c r="ABE344" s="145" t="n">
        <f aca="false">MAX(JC344:JN344,PC344:PN344,TC344:TN344,QC344:QN344,YC344:YN344,AC344:AN344,BC344:BN344,KC344:KN344,NC344:NN344,UC344:UN344,WC344:WN344)</f>
        <v>17.1</v>
      </c>
      <c r="ABF344" s="145" t="n">
        <f aca="false">MIN(JC344:JN344,PC344:PN344,TC344:TN344,QC344:QN344,YC344:YN344,AC344:AN344,BC344:BN344,KC344:KN344,NC344:NN344,UC344:UN344,WC344:WN344)</f>
        <v>1.3</v>
      </c>
    </row>
    <row r="345" customFormat="false" ht="12.9" hidden="false" customHeight="false" outlineLevel="0" collapsed="false">
      <c r="A345" s="97" t="n">
        <f aca="false">A340+5</f>
        <v>1995</v>
      </c>
      <c r="B345" s="11" t="n">
        <f aca="false">AVERAGE(AO345,BO345,CO345,DO345,EO345,FO345,GO345,HO345,IO345,JO345,KO345,LO345,MO345,NO345,OO345,PO345,QO345,RO345,SO345,TO345,UO345,VO345,WO345,XO345,YO345,ZO345)</f>
        <v>8.32763694638695</v>
      </c>
      <c r="C345" s="98" t="n">
        <f aca="false">AVERAGE(B341:B345)</f>
        <v>8.5482196969697</v>
      </c>
      <c r="D345" s="99" t="n">
        <f aca="false">AVERAGE(B336:B345)</f>
        <v>8.6888293997669</v>
      </c>
      <c r="E345" s="11" t="n">
        <f aca="false">AVERAGE(B326:B345)</f>
        <v>8.77001966783217</v>
      </c>
      <c r="F345" s="100" t="n">
        <f aca="false">AVERAGE(B296:B345)</f>
        <v>8.76233573717949</v>
      </c>
      <c r="G345" s="3" t="n">
        <f aca="false">MAX(AC345:AN345,BC345:BN345,CC345:CN345,DC345:DN345,EC345:EN345,FC345:FN345,GC345:GN345,HC345:HN345,IC345:IN345,JC345:JN345,KC345:KN345,LC345:LN345,MC345:MN345,NC345:NN345,OC345:ON345,PC345:PN345,QC345:QN345,RC345:RN345,SC345:SN345,TC345:TN345,UC345:UN345,VC345:VN345,WC345:WN345,XC345:XN345,YC345:YN345,ZC345:ZN345,)</f>
        <v>18.1</v>
      </c>
      <c r="H345" s="19" t="n">
        <f aca="false">MEDIAN(AC345:AN345,BC345:BN345,CC345:CN345,DC345:DN345,EC345:EN345,FC345:FN345,GC345:GN345,HC345:HN345,IC345:IN345,JC345:JN345,KC345:KN345,LC345:LN345,MC345:MN345,NC345:NN345,OC345:ON345,PC345:PN345,QC345:QN345,RC345:RN345,SC345:SN345,TC345:TN345,UC345:UN345,VC345:VN345,WC345:WN345,XC345:XN345,YC345:YN345,ZC345:ZN345,)</f>
        <v>7.85</v>
      </c>
      <c r="I345" s="5" t="n">
        <f aca="false">MIN(AC345:AN345,BC345:BN345,CC345:CN345,DC345:DN345,EC345:EN345,FC345:FN345,GC345:GN345,HC345:HN345,IC345:IN345,JC345:JN345,KC345:KN345,LC345:LN345,MC345:MN345,NC345:NN345,OC345:ON345,PC345:PN345,QC345:QN345,RC345:RN345,SC345:SN345,TC345:TN345,UC345:UN345,VC345:VN345,WC345:WN345,XC345:XN345,YC345:YN345,ZC345:ZN345)</f>
        <v>-0.9</v>
      </c>
      <c r="J345" s="5" t="n">
        <f aca="false">MIN(AC345:AN345,BC345:BN345,CC345:CN345,DC345:DN345,EC345:EN345,FC345:FN345,GC345:GN345,HC345:HN345,IC345:IN345,JC345:JN345,KC345:KN345,LC345:LN345,MC345:MN345,NC345:NN345,OC345:ON345,PC345:PN345,QC345:QN345,SC345:SN345,TC345:TN345,UC345:UN345,VC345:VN345,WC345:WN345,XC345:XN345,YC345:YN345,ZC345:ZN345)</f>
        <v>2.5</v>
      </c>
      <c r="K345" s="101" t="n">
        <f aca="false">(G345+I345)/2</f>
        <v>8.6</v>
      </c>
      <c r="AB345" s="102" t="n">
        <v>1995</v>
      </c>
      <c r="AC345" s="103" t="n">
        <v>12</v>
      </c>
      <c r="AD345" s="103" t="n">
        <v>11</v>
      </c>
      <c r="AE345" s="103" t="n">
        <v>8.5</v>
      </c>
      <c r="AF345" s="103" t="n">
        <v>5.1</v>
      </c>
      <c r="AG345" s="103" t="n">
        <v>5.7</v>
      </c>
      <c r="AH345" s="103" t="n">
        <v>4.5</v>
      </c>
      <c r="AI345" s="103" t="n">
        <v>3.3</v>
      </c>
      <c r="AJ345" s="103" t="n">
        <v>3.3</v>
      </c>
      <c r="AK345" s="103" t="n">
        <v>3.4</v>
      </c>
      <c r="AL345" s="103" t="n">
        <v>5.4</v>
      </c>
      <c r="AM345" s="103" t="n">
        <v>7</v>
      </c>
      <c r="AN345" s="103" t="n">
        <v>6.9</v>
      </c>
      <c r="AO345" s="104" t="n">
        <f aca="false">AVERAGE(AC345:AN345)</f>
        <v>6.34166666666667</v>
      </c>
      <c r="BA345" s="22" t="n">
        <v>1995</v>
      </c>
      <c r="BB345" s="106" t="s">
        <v>196</v>
      </c>
      <c r="BC345" s="103" t="n">
        <v>14.1</v>
      </c>
      <c r="BD345" s="103" t="n">
        <v>12.6</v>
      </c>
      <c r="BE345" s="103" t="n">
        <v>10.1</v>
      </c>
      <c r="BF345" s="103" t="n">
        <v>6.6</v>
      </c>
      <c r="BG345" s="103" t="n">
        <v>6.8</v>
      </c>
      <c r="BH345" s="103" t="n">
        <v>4.8</v>
      </c>
      <c r="BI345" s="103" t="n">
        <v>3.5</v>
      </c>
      <c r="BJ345" s="103" t="n">
        <v>4.6</v>
      </c>
      <c r="BK345" s="103" t="n">
        <v>4.8</v>
      </c>
      <c r="BL345" s="103" t="n">
        <v>7.8</v>
      </c>
      <c r="BM345" s="103" t="n">
        <v>9.7</v>
      </c>
      <c r="BN345" s="103" t="n">
        <v>9.9</v>
      </c>
      <c r="BO345" s="104" t="n">
        <f aca="false">AVERAGE(BC345:BN345)</f>
        <v>7.94166666666667</v>
      </c>
      <c r="CA345" s="22" t="n">
        <v>1995</v>
      </c>
      <c r="CB345" s="106" t="s">
        <v>196</v>
      </c>
      <c r="CC345" s="103" t="n">
        <v>12.3</v>
      </c>
      <c r="CD345" s="103" t="n">
        <v>11</v>
      </c>
      <c r="CE345" s="103" t="n">
        <v>8.5</v>
      </c>
      <c r="CF345" s="103" t="n">
        <v>4.5</v>
      </c>
      <c r="CG345" s="103" t="n">
        <v>5.2</v>
      </c>
      <c r="CH345" s="103" t="n">
        <v>4</v>
      </c>
      <c r="CI345" s="103" t="n">
        <v>2.8</v>
      </c>
      <c r="CJ345" s="103" t="n">
        <v>2.9</v>
      </c>
      <c r="CK345" s="103" t="n">
        <v>3.3</v>
      </c>
      <c r="CL345" s="103" t="n">
        <v>5</v>
      </c>
      <c r="CM345" s="103" t="n">
        <v>6.9</v>
      </c>
      <c r="CN345" s="103" t="n">
        <v>6.7</v>
      </c>
      <c r="CO345" s="104" t="n">
        <f aca="false">AVERAGE(CC345:CN345)</f>
        <v>6.09166666666667</v>
      </c>
      <c r="DA345" s="22" t="n">
        <v>1995</v>
      </c>
      <c r="DB345" s="106" t="s">
        <v>196</v>
      </c>
      <c r="DC345" s="103" t="n">
        <v>16.3</v>
      </c>
      <c r="DD345" s="103" t="n">
        <v>15.1</v>
      </c>
      <c r="DE345" s="103" t="n">
        <v>10.7</v>
      </c>
      <c r="DF345" s="103" t="n">
        <v>5.9</v>
      </c>
      <c r="DG345" s="103" t="n">
        <v>6.7</v>
      </c>
      <c r="DH345" s="103" t="n">
        <v>4</v>
      </c>
      <c r="DI345" s="103" t="n">
        <v>3.6</v>
      </c>
      <c r="DJ345" s="103" t="n">
        <v>3</v>
      </c>
      <c r="DK345" s="103" t="n">
        <v>4.5</v>
      </c>
      <c r="DL345" s="103" t="n">
        <v>7.4</v>
      </c>
      <c r="DM345" s="103" t="n">
        <v>10.7</v>
      </c>
      <c r="DN345" s="103" t="n">
        <v>10.7</v>
      </c>
      <c r="DO345" s="104" t="n">
        <f aca="false">AVERAGE(DC345:DN345)</f>
        <v>8.21666666666667</v>
      </c>
      <c r="EA345" s="22" t="n">
        <v>1995</v>
      </c>
      <c r="EB345" s="106" t="s">
        <v>196</v>
      </c>
      <c r="EC345" s="109"/>
      <c r="ED345" s="103" t="n">
        <v>18</v>
      </c>
      <c r="EE345" s="103" t="n">
        <v>12.3</v>
      </c>
      <c r="EF345" s="103" t="n">
        <v>9.3</v>
      </c>
      <c r="EG345" s="103" t="n">
        <v>9.5</v>
      </c>
      <c r="EH345" s="103" t="n">
        <v>8.3</v>
      </c>
      <c r="EI345" s="103" t="n">
        <v>6.8</v>
      </c>
      <c r="EJ345" s="103" t="n">
        <v>7.9</v>
      </c>
      <c r="EK345" s="108" t="n">
        <f aca="false">(EK346+EK347)/2</f>
        <v>8.55</v>
      </c>
      <c r="EL345" s="103" t="n">
        <v>8.7</v>
      </c>
      <c r="EM345" s="103" t="n">
        <v>10.1</v>
      </c>
      <c r="EN345" s="103" t="n">
        <v>10.8</v>
      </c>
      <c r="EO345" s="104" t="n">
        <f aca="false">AVERAGE(EC345:EN345)</f>
        <v>10.0227272727273</v>
      </c>
      <c r="FA345" s="22" t="n">
        <v>1995</v>
      </c>
      <c r="FB345" s="106" t="s">
        <v>196</v>
      </c>
      <c r="FC345" s="103" t="n">
        <v>15.3</v>
      </c>
      <c r="FD345" s="103" t="n">
        <v>13.6</v>
      </c>
      <c r="FE345" s="103" t="n">
        <v>9.4</v>
      </c>
      <c r="FF345" s="103" t="n">
        <v>5.9</v>
      </c>
      <c r="FG345" s="103" t="n">
        <v>5.5</v>
      </c>
      <c r="FH345" s="103" t="n">
        <v>4.4</v>
      </c>
      <c r="FI345" s="103" t="n">
        <v>3.3</v>
      </c>
      <c r="FJ345" s="103" t="n">
        <v>3.6</v>
      </c>
      <c r="FK345" s="103" t="n">
        <v>3.7</v>
      </c>
      <c r="FL345" s="103" t="n">
        <v>5.4</v>
      </c>
      <c r="FM345" s="103" t="n">
        <v>9</v>
      </c>
      <c r="FN345" s="103" t="n">
        <v>8.7</v>
      </c>
      <c r="FO345" s="104" t="n">
        <f aca="false">AVERAGE(FC345:FN345)</f>
        <v>7.31666666666667</v>
      </c>
      <c r="GA345" s="22" t="n">
        <v>1995</v>
      </c>
      <c r="GB345" s="106" t="s">
        <v>196</v>
      </c>
      <c r="GC345" s="103" t="n">
        <v>16.4</v>
      </c>
      <c r="GD345" s="103" t="n">
        <v>15</v>
      </c>
      <c r="GE345" s="103" t="n">
        <v>12.1</v>
      </c>
      <c r="GF345" s="103" t="n">
        <v>6.8</v>
      </c>
      <c r="GG345" s="103" t="n">
        <v>6.9</v>
      </c>
      <c r="GH345" s="103" t="n">
        <v>5</v>
      </c>
      <c r="GI345" s="103" t="n">
        <v>4.1</v>
      </c>
      <c r="GJ345" s="103" t="n">
        <v>3.3</v>
      </c>
      <c r="GK345" s="103" t="n">
        <v>4</v>
      </c>
      <c r="GL345" s="103" t="n">
        <v>7.2</v>
      </c>
      <c r="GM345" s="103" t="n">
        <v>10.8</v>
      </c>
      <c r="GN345" s="103" t="n">
        <v>10.3</v>
      </c>
      <c r="GO345" s="104" t="n">
        <f aca="false">AVERAGE(GC345:GN345)</f>
        <v>8.49166666666667</v>
      </c>
      <c r="HA345" s="22" t="n">
        <v>1995</v>
      </c>
      <c r="HB345" s="106" t="s">
        <v>196</v>
      </c>
      <c r="HC345" s="103" t="n">
        <v>15.9</v>
      </c>
      <c r="HD345" s="103" t="n">
        <v>16.1</v>
      </c>
      <c r="HE345" s="103" t="n">
        <v>14.1</v>
      </c>
      <c r="HF345" s="103" t="n">
        <v>11.3</v>
      </c>
      <c r="HG345" s="103" t="n">
        <v>11.5</v>
      </c>
      <c r="HH345" s="103" t="n">
        <v>9</v>
      </c>
      <c r="HI345" s="103" t="n">
        <v>7.5</v>
      </c>
      <c r="HJ345" s="103" t="n">
        <v>8.2</v>
      </c>
      <c r="HK345" s="103" t="n">
        <v>8.8</v>
      </c>
      <c r="HL345" s="103" t="n">
        <v>10.6</v>
      </c>
      <c r="HM345" s="103" t="n">
        <v>12.1</v>
      </c>
      <c r="HN345" s="103" t="n">
        <v>12.4</v>
      </c>
      <c r="HO345" s="104" t="n">
        <f aca="false">AVERAGE(HC345:HN345)</f>
        <v>11.4583333333333</v>
      </c>
      <c r="IA345" s="22" t="n">
        <v>1995</v>
      </c>
      <c r="IB345" s="106" t="s">
        <v>196</v>
      </c>
      <c r="IC345" s="105" t="n">
        <f aca="false">(IC344+IC346)/2</f>
        <v>11.6</v>
      </c>
      <c r="ID345" s="105" t="n">
        <f aca="false">(ID344+ID346)/2</f>
        <v>12.8</v>
      </c>
      <c r="IE345" s="105" t="n">
        <f aca="false">(IE344+IE346)/2</f>
        <v>10.9</v>
      </c>
      <c r="IF345" s="103" t="n">
        <v>8.4</v>
      </c>
      <c r="IG345" s="103" t="n">
        <v>7</v>
      </c>
      <c r="IH345" s="103" t="n">
        <v>6</v>
      </c>
      <c r="II345" s="103" t="n">
        <v>5.1</v>
      </c>
      <c r="IJ345" s="103" t="n">
        <v>4.2</v>
      </c>
      <c r="IK345" s="103" t="n">
        <v>5.5</v>
      </c>
      <c r="IL345" s="103" t="n">
        <v>7.3</v>
      </c>
      <c r="IM345" s="103" t="n">
        <v>9.8</v>
      </c>
      <c r="IN345" s="103" t="n">
        <v>9.8</v>
      </c>
      <c r="IO345" s="104" t="n">
        <f aca="false">AVERAGE(IC345:IN345)</f>
        <v>8.2</v>
      </c>
      <c r="JA345" s="22" t="n">
        <v>1995</v>
      </c>
      <c r="JB345" s="106" t="s">
        <v>196</v>
      </c>
      <c r="JC345" s="103" t="n">
        <v>12.2</v>
      </c>
      <c r="JD345" s="105" t="n">
        <f aca="false">(JD344+JD346)/2</f>
        <v>10.6</v>
      </c>
      <c r="JE345" s="105" t="n">
        <f aca="false">(JE344+JE346)/2</f>
        <v>9.55</v>
      </c>
      <c r="JF345" s="105" t="n">
        <f aca="false">(JF344+JF346)/2</f>
        <v>8.05</v>
      </c>
      <c r="JG345" s="103" t="n">
        <v>6.8</v>
      </c>
      <c r="JH345" s="105" t="n">
        <f aca="false">(JH344+JH346)/2</f>
        <v>4.55</v>
      </c>
      <c r="JI345" s="103" t="n">
        <v>4.7</v>
      </c>
      <c r="JJ345" s="103" t="n">
        <v>5.3</v>
      </c>
      <c r="JK345" s="103" t="n">
        <v>4.8</v>
      </c>
      <c r="JL345" s="103" t="n">
        <v>5.6</v>
      </c>
      <c r="JM345" s="103" t="n">
        <v>7.6</v>
      </c>
      <c r="JN345" s="103" t="n">
        <v>7.3</v>
      </c>
      <c r="JO345" s="104" t="n">
        <f aca="false">AVERAGE(JC345:JN345)</f>
        <v>7.25416666666667</v>
      </c>
      <c r="KA345" s="22" t="n">
        <v>1995</v>
      </c>
      <c r="KB345" s="106" t="s">
        <v>196</v>
      </c>
      <c r="KC345" s="103" t="n">
        <v>14</v>
      </c>
      <c r="KD345" s="103" t="n">
        <v>12.7</v>
      </c>
      <c r="KE345" s="103" t="n">
        <v>10.2</v>
      </c>
      <c r="KF345" s="103" t="n">
        <v>6.6</v>
      </c>
      <c r="KG345" s="103" t="n">
        <v>6.1</v>
      </c>
      <c r="KH345" s="103" t="n">
        <v>5.6</v>
      </c>
      <c r="KI345" s="103" t="n">
        <v>4</v>
      </c>
      <c r="KJ345" s="103" t="n">
        <v>3.3</v>
      </c>
      <c r="KK345" s="103" t="n">
        <v>3.9</v>
      </c>
      <c r="KL345" s="103" t="n">
        <v>5.5</v>
      </c>
      <c r="KM345" s="103" t="n">
        <v>8</v>
      </c>
      <c r="KN345" s="103" t="n">
        <v>8.2</v>
      </c>
      <c r="KO345" s="104" t="n">
        <f aca="false">AVERAGE(KC345:KN345)</f>
        <v>7.34166666666667</v>
      </c>
      <c r="LA345" s="22" t="n">
        <v>1995</v>
      </c>
      <c r="LB345" s="106" t="s">
        <v>196</v>
      </c>
      <c r="LC345" s="103" t="n">
        <v>17.4</v>
      </c>
      <c r="LD345" s="103" t="n">
        <v>15.3</v>
      </c>
      <c r="LE345" s="103" t="n">
        <v>12.6</v>
      </c>
      <c r="LF345" s="103" t="n">
        <v>8.1</v>
      </c>
      <c r="LG345" s="103" t="n">
        <v>7.8</v>
      </c>
      <c r="LH345" s="103" t="n">
        <v>6.3</v>
      </c>
      <c r="LI345" s="103" t="n">
        <v>4.8</v>
      </c>
      <c r="LJ345" s="103" t="n">
        <v>5.3</v>
      </c>
      <c r="LK345" s="103" t="n">
        <v>6.2</v>
      </c>
      <c r="LL345" s="103" t="n">
        <v>8.3</v>
      </c>
      <c r="LM345" s="103" t="n">
        <v>11.9</v>
      </c>
      <c r="LN345" s="103" t="n">
        <v>11.6</v>
      </c>
      <c r="LO345" s="104" t="n">
        <f aca="false">AVERAGE(LC345:LN345)</f>
        <v>9.63333333333333</v>
      </c>
      <c r="MA345" s="22" t="n">
        <v>1995</v>
      </c>
      <c r="MB345" s="106" t="s">
        <v>196</v>
      </c>
      <c r="MC345" s="103" t="n">
        <v>15.3</v>
      </c>
      <c r="MD345" s="103" t="n">
        <v>14.4</v>
      </c>
      <c r="ME345" s="103" t="n">
        <v>11.9</v>
      </c>
      <c r="MF345" s="103" t="n">
        <v>8</v>
      </c>
      <c r="MG345" s="103" t="n">
        <v>8.2</v>
      </c>
      <c r="MH345" s="103" t="n">
        <v>6.6</v>
      </c>
      <c r="MI345" s="103" t="n">
        <v>5.5</v>
      </c>
      <c r="MJ345" s="103" t="n">
        <v>5.5</v>
      </c>
      <c r="MK345" s="103" t="n">
        <v>5.2</v>
      </c>
      <c r="ML345" s="103" t="n">
        <v>7.9</v>
      </c>
      <c r="MM345" s="103" t="n">
        <v>10</v>
      </c>
      <c r="MN345" s="103" t="n">
        <v>10</v>
      </c>
      <c r="MO345" s="104" t="n">
        <f aca="false">AVERAGE(MC345:MN345)</f>
        <v>9.04166666666667</v>
      </c>
      <c r="MQ345" s="5" t="n">
        <f aca="false">MAX(MC345:MN345)</f>
        <v>15.3</v>
      </c>
      <c r="MR345" s="5" t="n">
        <f aca="false">MIN(MC345:MN345)</f>
        <v>5.2</v>
      </c>
      <c r="NA345" s="22" t="n">
        <v>1995</v>
      </c>
      <c r="NB345" s="106" t="s">
        <v>196</v>
      </c>
      <c r="NC345" s="103" t="n">
        <v>15.2</v>
      </c>
      <c r="ND345" s="103" t="n">
        <v>13.3</v>
      </c>
      <c r="NE345" s="103" t="n">
        <v>10.5</v>
      </c>
      <c r="NF345" s="103" t="n">
        <v>5.9</v>
      </c>
      <c r="NG345" s="103" t="n">
        <v>6.4</v>
      </c>
      <c r="NH345" s="103" t="n">
        <v>5</v>
      </c>
      <c r="NI345" s="103" t="n">
        <v>3.7</v>
      </c>
      <c r="NJ345" s="103" t="n">
        <v>3.2</v>
      </c>
      <c r="NK345" s="103" t="n">
        <v>4.3</v>
      </c>
      <c r="NL345" s="103" t="n">
        <v>6.6</v>
      </c>
      <c r="NM345" s="103" t="n">
        <v>9.5</v>
      </c>
      <c r="NN345" s="103" t="n">
        <v>9.1</v>
      </c>
      <c r="NO345" s="104" t="n">
        <f aca="false">AVERAGE(NC345:NN345)</f>
        <v>7.725</v>
      </c>
      <c r="OA345" s="22" t="n">
        <v>1995</v>
      </c>
      <c r="OB345" s="106" t="n">
        <v>1995</v>
      </c>
      <c r="OC345" s="103" t="n">
        <v>13.6</v>
      </c>
      <c r="OD345" s="103" t="n">
        <v>16.2</v>
      </c>
      <c r="OE345" s="103" t="n">
        <v>13.4</v>
      </c>
      <c r="OF345" s="103" t="n">
        <v>11.8</v>
      </c>
      <c r="OG345" s="103" t="n">
        <v>9.5</v>
      </c>
      <c r="OH345" s="103" t="n">
        <v>7.8</v>
      </c>
      <c r="OI345" s="103" t="n">
        <v>7.1</v>
      </c>
      <c r="OJ345" s="103" t="n">
        <v>6.4</v>
      </c>
      <c r="OK345" s="103" t="n">
        <v>7.8</v>
      </c>
      <c r="OL345" s="103" t="n">
        <v>10</v>
      </c>
      <c r="OM345" s="103" t="n">
        <v>11.6</v>
      </c>
      <c r="ON345" s="103" t="n">
        <v>15.5</v>
      </c>
      <c r="OO345" s="104" t="n">
        <f aca="false">AVERAGE(OC345:ON345)</f>
        <v>10.8916666666667</v>
      </c>
      <c r="OQ345" s="5" t="n">
        <f aca="false">MAX(OC345:ON345)</f>
        <v>16.2</v>
      </c>
      <c r="OR345" s="5" t="n">
        <f aca="false">MIN(OC345:ON345)</f>
        <v>6.4</v>
      </c>
      <c r="PA345" s="22" t="n">
        <v>1995</v>
      </c>
      <c r="PB345" s="106" t="s">
        <v>196</v>
      </c>
      <c r="PC345" s="103" t="n">
        <v>18.1</v>
      </c>
      <c r="PD345" s="103" t="n">
        <v>16.1</v>
      </c>
      <c r="PE345" s="103" t="n">
        <v>12.3</v>
      </c>
      <c r="PF345" s="103" t="n">
        <v>8.2</v>
      </c>
      <c r="PG345" s="103" t="n">
        <v>8.3</v>
      </c>
      <c r="PH345" s="103" t="n">
        <v>6</v>
      </c>
      <c r="PI345" s="103" t="n">
        <v>4.2</v>
      </c>
      <c r="PJ345" s="103" t="n">
        <v>5</v>
      </c>
      <c r="PK345" s="103" t="n">
        <v>6.9</v>
      </c>
      <c r="PL345" s="103" t="n">
        <v>9.4</v>
      </c>
      <c r="PM345" s="103" t="n">
        <v>12.8</v>
      </c>
      <c r="PN345" s="103" t="n">
        <v>13.2</v>
      </c>
      <c r="PO345" s="104" t="n">
        <f aca="false">AVERAGE(PC345:PN345)</f>
        <v>10.0416666666667</v>
      </c>
      <c r="QA345" s="22" t="n">
        <v>1995</v>
      </c>
      <c r="QB345" s="106" t="s">
        <v>196</v>
      </c>
      <c r="QC345" s="103" t="n">
        <v>13.2</v>
      </c>
      <c r="QD345" s="103" t="n">
        <v>12.3</v>
      </c>
      <c r="QE345" s="103" t="n">
        <v>9.7</v>
      </c>
      <c r="QF345" s="103" t="n">
        <v>6.6</v>
      </c>
      <c r="QG345" s="103" t="n">
        <v>6.3</v>
      </c>
      <c r="QH345" s="103" t="n">
        <v>5.8</v>
      </c>
      <c r="QI345" s="103" t="n">
        <v>3.9</v>
      </c>
      <c r="QJ345" s="103" t="n">
        <v>3.6</v>
      </c>
      <c r="QK345" s="103" t="n">
        <v>4</v>
      </c>
      <c r="QL345" s="103" t="n">
        <v>5.8</v>
      </c>
      <c r="QM345" s="103" t="n">
        <v>8.2</v>
      </c>
      <c r="QN345" s="103" t="n">
        <v>8.2</v>
      </c>
      <c r="QO345" s="104" t="n">
        <f aca="false">AVERAGE(QC345:QN345)</f>
        <v>7.3</v>
      </c>
      <c r="RA345" s="22" t="n">
        <v>1995</v>
      </c>
      <c r="RB345" s="106" t="s">
        <v>196</v>
      </c>
      <c r="RC345" s="103" t="n">
        <v>11.2</v>
      </c>
      <c r="RD345" s="103" t="n">
        <v>9.6</v>
      </c>
      <c r="RE345" s="103" t="n">
        <v>5.5</v>
      </c>
      <c r="RF345" s="103" t="n">
        <v>2.1</v>
      </c>
      <c r="RG345" s="103" t="n">
        <v>4.5</v>
      </c>
      <c r="RH345" s="103" t="n">
        <v>1.7</v>
      </c>
      <c r="RI345" s="103" t="n">
        <v>-0.9</v>
      </c>
      <c r="RJ345" s="103" t="n">
        <v>0.5</v>
      </c>
      <c r="RK345" s="103" t="n">
        <v>1.6</v>
      </c>
      <c r="RL345" s="103" t="n">
        <v>4.7</v>
      </c>
      <c r="RM345" s="103" t="n">
        <v>7.1</v>
      </c>
      <c r="RN345" s="103" t="n">
        <v>6.3</v>
      </c>
      <c r="RO345" s="104" t="n">
        <f aca="false">AVERAGE(RC345:RN345)</f>
        <v>4.49166666666667</v>
      </c>
      <c r="SA345" s="22" t="n">
        <v>1995</v>
      </c>
      <c r="SB345" s="106" t="s">
        <v>196</v>
      </c>
      <c r="SC345" s="103" t="n">
        <v>16.7</v>
      </c>
      <c r="SD345" s="103" t="n">
        <v>14</v>
      </c>
      <c r="SE345" s="103" t="n">
        <v>8.7</v>
      </c>
      <c r="SF345" s="103" t="n">
        <v>5.1</v>
      </c>
      <c r="SG345" s="103" t="n">
        <v>6.7</v>
      </c>
      <c r="SH345" s="103" t="n">
        <v>3.3</v>
      </c>
      <c r="SI345" s="103" t="n">
        <v>3.7</v>
      </c>
      <c r="SJ345" s="103" t="n">
        <v>2.5</v>
      </c>
      <c r="SK345" s="103" t="n">
        <v>3.4</v>
      </c>
      <c r="SL345" s="103" t="n">
        <v>5.8</v>
      </c>
      <c r="SM345" s="103" t="n">
        <v>9.5</v>
      </c>
      <c r="SN345" s="103" t="n">
        <v>8.5</v>
      </c>
      <c r="SO345" s="104" t="n">
        <f aca="false">AVERAGE(SC345:SN345)</f>
        <v>7.325</v>
      </c>
      <c r="TA345" s="22" t="n">
        <v>1995</v>
      </c>
      <c r="TB345" s="106" t="s">
        <v>196</v>
      </c>
      <c r="TC345" s="103" t="n">
        <v>14.4</v>
      </c>
      <c r="TD345" s="103" t="n">
        <v>13</v>
      </c>
      <c r="TE345" s="103" t="n">
        <v>11</v>
      </c>
      <c r="TF345" s="103" t="n">
        <v>6.4</v>
      </c>
      <c r="TG345" s="103" t="n">
        <v>6.9</v>
      </c>
      <c r="TH345" s="103" t="n">
        <v>4.9</v>
      </c>
      <c r="TI345" s="103" t="n">
        <v>3.7</v>
      </c>
      <c r="TJ345" s="103" t="n">
        <v>4.7</v>
      </c>
      <c r="TK345" s="103" t="n">
        <v>5.2</v>
      </c>
      <c r="TL345" s="103" t="n">
        <v>8.2</v>
      </c>
      <c r="TM345" s="103" t="n">
        <v>10.2</v>
      </c>
      <c r="TN345" s="103" t="n">
        <v>10.4</v>
      </c>
      <c r="TO345" s="104" t="n">
        <f aca="false">AVERAGE(TC345:TN345)</f>
        <v>8.25</v>
      </c>
      <c r="UA345" s="22" t="n">
        <v>1995</v>
      </c>
      <c r="UB345" s="106" t="s">
        <v>196</v>
      </c>
      <c r="UC345" s="103" t="n">
        <v>16.1</v>
      </c>
      <c r="UD345" s="103" t="n">
        <v>14</v>
      </c>
      <c r="UE345" s="103" t="n">
        <v>10.9</v>
      </c>
      <c r="UF345" s="103" t="n">
        <v>6.2</v>
      </c>
      <c r="UG345" s="103" t="n">
        <v>6.9</v>
      </c>
      <c r="UH345" s="103" t="n">
        <v>4.9</v>
      </c>
      <c r="UI345" s="103" t="n">
        <v>3.2</v>
      </c>
      <c r="UJ345" s="103" t="n">
        <v>2.9</v>
      </c>
      <c r="UK345" s="103" t="n">
        <v>3.9</v>
      </c>
      <c r="UL345" s="103" t="n">
        <v>6.7</v>
      </c>
      <c r="UM345" s="103" t="n">
        <v>9.7</v>
      </c>
      <c r="UN345" s="103" t="n">
        <v>9.6</v>
      </c>
      <c r="UO345" s="104" t="n">
        <f aca="false">AVERAGE(UC345:UN345)</f>
        <v>7.91666666666667</v>
      </c>
      <c r="VA345" s="22" t="n">
        <v>1995</v>
      </c>
      <c r="VB345" s="106" t="s">
        <v>196</v>
      </c>
      <c r="VC345" s="103" t="n">
        <v>14</v>
      </c>
      <c r="VD345" s="103" t="n">
        <v>13.3</v>
      </c>
      <c r="VE345" s="103" t="n">
        <v>10.9</v>
      </c>
      <c r="VF345" s="103" t="n">
        <v>7.4</v>
      </c>
      <c r="VG345" s="103" t="n">
        <v>7.6</v>
      </c>
      <c r="VH345" s="103" t="n">
        <v>5.9</v>
      </c>
      <c r="VI345" s="103" t="n">
        <v>4.8</v>
      </c>
      <c r="VJ345" s="103" t="n">
        <v>5</v>
      </c>
      <c r="VK345" s="103" t="n">
        <v>5.7</v>
      </c>
      <c r="VL345" s="103" t="n">
        <v>6.8</v>
      </c>
      <c r="VM345" s="103" t="n">
        <v>9.3</v>
      </c>
      <c r="VN345" s="103" t="n">
        <v>8.9</v>
      </c>
      <c r="VO345" s="104" t="n">
        <f aca="false">AVERAGE(VC345:VN345)</f>
        <v>8.3</v>
      </c>
      <c r="WA345" s="22" t="n">
        <v>1995</v>
      </c>
      <c r="WB345" s="106" t="s">
        <v>196</v>
      </c>
      <c r="WC345" s="103" t="n">
        <v>17.8</v>
      </c>
      <c r="WD345" s="103" t="n">
        <v>16.2</v>
      </c>
      <c r="WE345" s="103" t="n">
        <v>12.4</v>
      </c>
      <c r="WF345" s="103" t="n">
        <v>8.4</v>
      </c>
      <c r="WG345" s="103" t="n">
        <v>8.4</v>
      </c>
      <c r="WH345" s="103" t="n">
        <v>6.5</v>
      </c>
      <c r="WI345" s="103" t="n">
        <v>4.4</v>
      </c>
      <c r="WJ345" s="103" t="n">
        <v>5.2</v>
      </c>
      <c r="WK345" s="103" t="n">
        <v>6.4</v>
      </c>
      <c r="WL345" s="103" t="n">
        <v>8.4</v>
      </c>
      <c r="WM345" s="103" t="n">
        <v>12.1</v>
      </c>
      <c r="WN345" s="103" t="n">
        <v>12.3</v>
      </c>
      <c r="WO345" s="104" t="n">
        <f aca="false">AVERAGE(WC345:WN345)</f>
        <v>9.875</v>
      </c>
      <c r="XA345" s="22" t="n">
        <v>1995</v>
      </c>
      <c r="XB345" s="106" t="s">
        <v>196</v>
      </c>
      <c r="XC345" s="103" t="n">
        <v>16.4</v>
      </c>
      <c r="XD345" s="103" t="n">
        <v>14.6</v>
      </c>
      <c r="XE345" s="103" t="n">
        <v>9.8</v>
      </c>
      <c r="XF345" s="103" t="n">
        <v>5.4</v>
      </c>
      <c r="XG345" s="103" t="n">
        <v>6.4</v>
      </c>
      <c r="XH345" s="103" t="n">
        <v>3.6</v>
      </c>
      <c r="XI345" s="103" t="n">
        <v>3.7</v>
      </c>
      <c r="XJ345" s="103" t="n">
        <v>2.8</v>
      </c>
      <c r="XK345" s="103" t="n">
        <v>4.2</v>
      </c>
      <c r="XL345" s="103" t="n">
        <v>6.4</v>
      </c>
      <c r="XM345" s="103" t="n">
        <v>9.7</v>
      </c>
      <c r="XN345" s="103" t="n">
        <v>9.1</v>
      </c>
      <c r="XO345" s="104" t="n">
        <f aca="false">AVERAGE(XC345:XN345)</f>
        <v>7.675</v>
      </c>
      <c r="YA345" s="22" t="n">
        <v>1995</v>
      </c>
      <c r="YB345" s="106" t="s">
        <v>196</v>
      </c>
      <c r="YC345" s="103" t="n">
        <v>12.3</v>
      </c>
      <c r="YD345" s="103" t="n">
        <v>12.4</v>
      </c>
      <c r="YE345" s="103" t="n">
        <v>10.6</v>
      </c>
      <c r="YF345" s="103" t="n">
        <v>7.9</v>
      </c>
      <c r="YG345" s="103" t="n">
        <v>7.6</v>
      </c>
      <c r="YH345" s="103" t="n">
        <v>6.5</v>
      </c>
      <c r="YI345" s="103" t="n">
        <v>5.3</v>
      </c>
      <c r="YJ345" s="103" t="n">
        <v>5.8</v>
      </c>
      <c r="YK345" s="103" t="n">
        <v>6</v>
      </c>
      <c r="YL345" s="103" t="n">
        <v>6.4</v>
      </c>
      <c r="YM345" s="103" t="n">
        <v>8.5</v>
      </c>
      <c r="YN345" s="103" t="n">
        <v>8.6</v>
      </c>
      <c r="YO345" s="104" t="n">
        <f aca="false">AVERAGE(YC345:YN345)</f>
        <v>8.15833333333333</v>
      </c>
      <c r="ZA345" s="22" t="n">
        <v>1995</v>
      </c>
      <c r="ZB345" s="106" t="s">
        <v>196</v>
      </c>
      <c r="ZC345" s="103" t="n">
        <v>15.4</v>
      </c>
      <c r="ZD345" s="103" t="n">
        <v>15.8</v>
      </c>
      <c r="ZE345" s="103" t="n">
        <v>13.9</v>
      </c>
      <c r="ZF345" s="103" t="n">
        <v>10.9</v>
      </c>
      <c r="ZG345" s="103" t="n">
        <v>11.3</v>
      </c>
      <c r="ZH345" s="103" t="n">
        <v>9.7</v>
      </c>
      <c r="ZI345" s="103" t="n">
        <v>7.5</v>
      </c>
      <c r="ZJ345" s="103" t="n">
        <v>9</v>
      </c>
      <c r="ZK345" s="103" t="n">
        <v>8.5</v>
      </c>
      <c r="ZL345" s="103" t="n">
        <v>9.9</v>
      </c>
      <c r="ZM345" s="103" t="n">
        <v>11.1</v>
      </c>
      <c r="ZN345" s="103" t="n">
        <v>11.6</v>
      </c>
      <c r="ZO345" s="104" t="n">
        <f aca="false">AVERAGE(ZC345:ZN345)</f>
        <v>11.2166666666667</v>
      </c>
      <c r="AAA345" s="36" t="n">
        <f aca="false">(OO345+EO345)/2</f>
        <v>10.457196969697</v>
      </c>
      <c r="AAB345" s="37" t="n">
        <f aca="false">(HO345+ZO345+RO345+GO345)/4</f>
        <v>8.91458333333333</v>
      </c>
      <c r="AAC345" s="38" t="n">
        <f aca="false">(JO345+PO345+TO345+QO345+YO345+AO345+BO345+KO345+NO345+UO345+WO345)/11</f>
        <v>8.01325757575758</v>
      </c>
      <c r="ABA345" s="147" t="n">
        <f aca="false">MAX(OC345:ON345, EC345:EN345)</f>
        <v>18</v>
      </c>
      <c r="ABB345" s="147" t="n">
        <f aca="false">MIN(EC345:EN345,OC345:ON345)</f>
        <v>6.4</v>
      </c>
      <c r="ABC345" s="148" t="n">
        <f aca="false">MAX(HC345:HN345,ZC345:ZN345,RC345:RN345,GC345:GN345)</f>
        <v>16.4</v>
      </c>
      <c r="ABD345" s="144" t="n">
        <f aca="false">MIN(HC345:HN345,ZC345:ZN345,GC345:GN345)</f>
        <v>3.3</v>
      </c>
      <c r="ABE345" s="145" t="n">
        <f aca="false">MAX(JC345:JN345,PC345:PN345,TC345:TN345,QC345:QN345,YC345:YN345,AC345:AN345,BC345:BN345,KC345:KN345,NC345:NN345,UC345:UN345,WC345:WN345)</f>
        <v>18.1</v>
      </c>
      <c r="ABF345" s="145" t="n">
        <f aca="false">MIN(JC345:JN345,PC345:PN345,TC345:TN345,QC345:QN345,YC345:YN345,AC345:AN345,BC345:BN345,KC345:KN345,NC345:NN345,UC345:UN345,WC345:WN345)</f>
        <v>2.9</v>
      </c>
    </row>
    <row r="346" customFormat="false" ht="12.9" hidden="false" customHeight="false" outlineLevel="0" collapsed="false">
      <c r="A346" s="97"/>
      <c r="B346" s="11" t="n">
        <f aca="false">AVERAGE(AO346,BO346,CO346,DO346,EO346,FO346,GO346,HO346,IO346,JO346,KO346,LO346,MO346,NO346,OO346,PO346,QO346,RO346,SO346,TO346,UO346,VO346,WO346,XO346,YO346,ZO346)</f>
        <v>8.11458333333333</v>
      </c>
      <c r="C346" s="98" t="n">
        <f aca="false">AVERAGE(B342:B346)</f>
        <v>8.41620046620047</v>
      </c>
      <c r="D346" s="99" t="n">
        <f aca="false">AVERAGE(B337:B346)</f>
        <v>8.66479093822844</v>
      </c>
      <c r="E346" s="11" t="n">
        <f aca="false">AVERAGE(B327:B346)</f>
        <v>8.74143793706294</v>
      </c>
      <c r="F346" s="100" t="n">
        <f aca="false">AVERAGE(B297:B346)</f>
        <v>8.75736137820513</v>
      </c>
      <c r="G346" s="3" t="n">
        <f aca="false">MAX(AC346:AN346,BC346:BN346,CC346:CN346,DC346:DN346,EC346:EN346,FC346:FN346,GC346:GN346,HC346:HN346,IC346:IN346,JC346:JN346,KC346:KN346,LC346:LN346,MC346:MN346,NC346:NN346,OC346:ON346,PC346:PN346,QC346:QN346,RC346:RN346,SC346:SN346,TC346:TN346,UC346:UN346,VC346:VN346,WC346:WN346,XC346:XN346,YC346:YN346,ZC346:ZN346,)</f>
        <v>16.7</v>
      </c>
      <c r="H346" s="19" t="n">
        <f aca="false">MEDIAN(AC346:AN346,BC346:BN346,CC346:CN346,DC346:DN346,EC346:EN346,FC346:FN346,GC346:GN346,HC346:HN346,IC346:IN346,JC346:JN346,KC346:KN346,LC346:LN346,MC346:MN346,NC346:NN346,OC346:ON346,PC346:PN346,QC346:QN346,RC346:RN346,SC346:SN346,TC346:TN346,UC346:UN346,VC346:VN346,WC346:WN346,XC346:XN346,YC346:YN346,ZC346:ZN346,)</f>
        <v>7.7</v>
      </c>
      <c r="I346" s="5" t="n">
        <f aca="false">MIN(AC346:AN346,BC346:BN346,CC346:CN346,DC346:DN346,EC346:EN346,FC346:FN346,GC346:GN346,HC346:HN346,IC346:IN346,JC346:JN346,KC346:KN346,LC346:LN346,MC346:MN346,NC346:NN346,OC346:ON346,PC346:PN346,QC346:QN346,RC346:RN346,SC346:SN346,TC346:TN346,UC346:UN346,VC346:VN346,WC346:WN346,XC346:XN346,YC346:YN346,ZC346:ZN346)</f>
        <v>-0.1</v>
      </c>
      <c r="J346" s="5" t="n">
        <f aca="false">MIN(AC346:AN346,BC346:BN346,CC346:CN346,DC346:DN346,EC346:EN346,FC346:FN346,GC346:GN346,HC346:HN346,IC346:IN346,JC346:JN346,KC346:KN346,LC346:LN346,MC346:MN346,NC346:NN346,OC346:ON346,PC346:PN346,QC346:QN346,SC346:SN346,TC346:TN346,UC346:UN346,VC346:VN346,WC346:WN346,XC346:XN346,YC346:YN346,ZC346:ZN346)</f>
        <v>1.7</v>
      </c>
      <c r="K346" s="101" t="n">
        <f aca="false">(G346+I346)/2</f>
        <v>8.3</v>
      </c>
      <c r="AB346" s="102" t="n">
        <v>1996</v>
      </c>
      <c r="AC346" s="103" t="n">
        <v>10.8</v>
      </c>
      <c r="AD346" s="103" t="n">
        <v>9.7</v>
      </c>
      <c r="AE346" s="103" t="n">
        <v>8.2</v>
      </c>
      <c r="AF346" s="103" t="n">
        <v>6.9</v>
      </c>
      <c r="AG346" s="103" t="n">
        <v>4.6</v>
      </c>
      <c r="AH346" s="103" t="n">
        <v>2.6</v>
      </c>
      <c r="AI346" s="103" t="n">
        <v>3.8</v>
      </c>
      <c r="AJ346" s="103" t="n">
        <v>4.9</v>
      </c>
      <c r="AK346" s="103" t="n">
        <v>5.2</v>
      </c>
      <c r="AL346" s="103" t="n">
        <v>6.5</v>
      </c>
      <c r="AM346" s="103" t="n">
        <v>6.1</v>
      </c>
      <c r="AN346" s="103" t="n">
        <v>7.3</v>
      </c>
      <c r="AO346" s="104" t="n">
        <f aca="false">AVERAGE(AC346:AN346)</f>
        <v>6.38333333333333</v>
      </c>
      <c r="BA346" s="22" t="n">
        <v>1996</v>
      </c>
      <c r="BB346" s="106" t="s">
        <v>197</v>
      </c>
      <c r="BC346" s="103" t="n">
        <v>13.5</v>
      </c>
      <c r="BD346" s="103" t="n">
        <v>10.9</v>
      </c>
      <c r="BE346" s="103" t="n">
        <v>10.5</v>
      </c>
      <c r="BF346" s="103" t="n">
        <v>7.3</v>
      </c>
      <c r="BG346" s="103" t="n">
        <v>6.3</v>
      </c>
      <c r="BH346" s="103" t="n">
        <v>3.8</v>
      </c>
      <c r="BI346" s="103" t="n">
        <v>3.8</v>
      </c>
      <c r="BJ346" s="103" t="n">
        <v>4.7</v>
      </c>
      <c r="BK346" s="103" t="n">
        <v>5.9</v>
      </c>
      <c r="BL346" s="103" t="n">
        <v>7.6</v>
      </c>
      <c r="BM346" s="103" t="n">
        <v>7.9</v>
      </c>
      <c r="BN346" s="103" t="n">
        <v>9.8</v>
      </c>
      <c r="BO346" s="104" t="n">
        <f aca="false">AVERAGE(BC346:BN346)</f>
        <v>7.66666666666667</v>
      </c>
      <c r="CA346" s="22" t="n">
        <v>1996</v>
      </c>
      <c r="CB346" s="106" t="s">
        <v>197</v>
      </c>
      <c r="CC346" s="103" t="n">
        <v>10.6</v>
      </c>
      <c r="CD346" s="103" t="n">
        <v>9.5</v>
      </c>
      <c r="CE346" s="103" t="n">
        <v>8.5</v>
      </c>
      <c r="CF346" s="103" t="n">
        <v>5.9</v>
      </c>
      <c r="CG346" s="103" t="n">
        <v>5</v>
      </c>
      <c r="CH346" s="103" t="n">
        <v>2.8</v>
      </c>
      <c r="CI346" s="103" t="n">
        <v>2.8</v>
      </c>
      <c r="CJ346" s="103" t="n">
        <v>3.7</v>
      </c>
      <c r="CK346" s="103" t="n">
        <v>3.7</v>
      </c>
      <c r="CL346" s="103" t="n">
        <v>5.7</v>
      </c>
      <c r="CM346" s="103" t="n">
        <v>5.5</v>
      </c>
      <c r="CN346" s="103" t="n">
        <v>6.9</v>
      </c>
      <c r="CO346" s="104" t="n">
        <f aca="false">AVERAGE(CC346:CN346)</f>
        <v>5.88333333333333</v>
      </c>
      <c r="DA346" s="22" t="n">
        <v>1996</v>
      </c>
      <c r="DB346" s="106" t="s">
        <v>197</v>
      </c>
      <c r="DC346" s="103" t="n">
        <v>14.9</v>
      </c>
      <c r="DD346" s="103" t="n">
        <v>12.5</v>
      </c>
      <c r="DE346" s="103" t="n">
        <v>11.8</v>
      </c>
      <c r="DF346" s="103" t="n">
        <v>6.8</v>
      </c>
      <c r="DG346" s="103" t="n">
        <v>5.2</v>
      </c>
      <c r="DH346" s="103" t="n">
        <v>3.2</v>
      </c>
      <c r="DI346" s="103" t="n">
        <v>3.9</v>
      </c>
      <c r="DJ346" s="103" t="n">
        <v>5.5</v>
      </c>
      <c r="DK346" s="103" t="n">
        <v>5.6</v>
      </c>
      <c r="DL346" s="103" t="n">
        <v>8.3</v>
      </c>
      <c r="DM346" s="103" t="n">
        <v>8.7</v>
      </c>
      <c r="DN346" s="103" t="n">
        <v>10.8</v>
      </c>
      <c r="DO346" s="104" t="n">
        <f aca="false">AVERAGE(DC346:DN346)</f>
        <v>8.1</v>
      </c>
      <c r="EA346" s="22" t="n">
        <v>1996</v>
      </c>
      <c r="EB346" s="106" t="s">
        <v>197</v>
      </c>
      <c r="EC346" s="103" t="n">
        <v>13</v>
      </c>
      <c r="ED346" s="103" t="n">
        <v>12.8</v>
      </c>
      <c r="EE346" s="103" t="n">
        <v>14</v>
      </c>
      <c r="EF346" s="103" t="n">
        <v>11.1</v>
      </c>
      <c r="EG346" s="103" t="n">
        <v>10.4</v>
      </c>
      <c r="EH346" s="103" t="n">
        <v>9</v>
      </c>
      <c r="EI346" s="103" t="n">
        <v>7.5</v>
      </c>
      <c r="EJ346" s="103" t="n">
        <v>9</v>
      </c>
      <c r="EK346" s="103" t="n">
        <v>8.3</v>
      </c>
      <c r="EL346" s="103" t="n">
        <v>10.1</v>
      </c>
      <c r="EM346" s="103" t="n">
        <v>10.2</v>
      </c>
      <c r="EN346" s="103" t="n">
        <v>11</v>
      </c>
      <c r="EO346" s="104" t="n">
        <f aca="false">AVERAGE(EC346:EN346)</f>
        <v>10.5333333333333</v>
      </c>
      <c r="FA346" s="22" t="n">
        <v>1996</v>
      </c>
      <c r="FB346" s="106" t="s">
        <v>197</v>
      </c>
      <c r="FC346" s="103" t="n">
        <v>12.1</v>
      </c>
      <c r="FD346" s="103" t="n">
        <v>11.7</v>
      </c>
      <c r="FE346" s="103" t="n">
        <v>11.1</v>
      </c>
      <c r="FF346" s="103" t="n">
        <v>6.3</v>
      </c>
      <c r="FG346" s="103" t="n">
        <v>5.6</v>
      </c>
      <c r="FH346" s="103" t="n">
        <v>3.3</v>
      </c>
      <c r="FI346" s="103" t="n">
        <v>3.6</v>
      </c>
      <c r="FJ346" s="103" t="n">
        <v>4</v>
      </c>
      <c r="FK346" s="103" t="n">
        <v>4.7</v>
      </c>
      <c r="FL346" s="103" t="n">
        <v>7.1</v>
      </c>
      <c r="FM346" s="103" t="n">
        <v>7.5</v>
      </c>
      <c r="FN346" s="103" t="n">
        <v>8.8</v>
      </c>
      <c r="FO346" s="104" t="n">
        <f aca="false">AVERAGE(FC346:FN346)</f>
        <v>7.15</v>
      </c>
      <c r="GA346" s="22" t="n">
        <v>1996</v>
      </c>
      <c r="GB346" s="106" t="s">
        <v>197</v>
      </c>
      <c r="GC346" s="103" t="n">
        <v>14</v>
      </c>
      <c r="GD346" s="103" t="n">
        <v>12.7</v>
      </c>
      <c r="GE346" s="103" t="n">
        <v>11.1</v>
      </c>
      <c r="GF346" s="103" t="n">
        <v>7.5</v>
      </c>
      <c r="GG346" s="103" t="n">
        <v>5.4</v>
      </c>
      <c r="GH346" s="103" t="n">
        <v>3.5</v>
      </c>
      <c r="GI346" s="103" t="n">
        <v>4</v>
      </c>
      <c r="GJ346" s="103" t="n">
        <v>5.2</v>
      </c>
      <c r="GK346" s="103" t="n">
        <v>5.5</v>
      </c>
      <c r="GL346" s="103" t="n">
        <v>7.7</v>
      </c>
      <c r="GM346" s="103" t="n">
        <v>9.1</v>
      </c>
      <c r="GN346" s="103" t="n">
        <v>11.2</v>
      </c>
      <c r="GO346" s="104" t="n">
        <f aca="false">AVERAGE(GC346:GN346)</f>
        <v>8.075</v>
      </c>
      <c r="HA346" s="22" t="n">
        <v>1996</v>
      </c>
      <c r="HB346" s="106" t="s">
        <v>197</v>
      </c>
      <c r="HC346" s="103" t="n">
        <v>15.7</v>
      </c>
      <c r="HD346" s="103" t="n">
        <v>14.4</v>
      </c>
      <c r="HE346" s="103" t="n">
        <v>15</v>
      </c>
      <c r="HF346" s="105" t="n">
        <f aca="false">(HF345+HF347)/2</f>
        <v>12.1</v>
      </c>
      <c r="HG346" s="105" t="n">
        <f aca="false">(HG345+HG347)/2</f>
        <v>11.65</v>
      </c>
      <c r="HH346" s="103" t="n">
        <v>9</v>
      </c>
      <c r="HI346" s="103" t="n">
        <v>8.2</v>
      </c>
      <c r="HJ346" s="103" t="n">
        <v>8.4</v>
      </c>
      <c r="HK346" s="103" t="n">
        <v>8.9</v>
      </c>
      <c r="HL346" s="103" t="n">
        <v>10.9</v>
      </c>
      <c r="HM346" s="103" t="n">
        <v>10.8</v>
      </c>
      <c r="HN346" s="103" t="n">
        <v>13.2</v>
      </c>
      <c r="HO346" s="104" t="n">
        <f aca="false">AVERAGE(HC346:HN346)</f>
        <v>11.5208333333333</v>
      </c>
      <c r="IA346" s="22" t="n">
        <v>1996</v>
      </c>
      <c r="IB346" s="106" t="s">
        <v>197</v>
      </c>
      <c r="IC346" s="103" t="n">
        <v>13.4</v>
      </c>
      <c r="ID346" s="103" t="n">
        <v>12</v>
      </c>
      <c r="IE346" s="103" t="n">
        <v>11.2</v>
      </c>
      <c r="IF346" s="103" t="n">
        <v>8.8</v>
      </c>
      <c r="IG346" s="103" t="n">
        <v>6.8</v>
      </c>
      <c r="IH346" s="103" t="n">
        <v>5.1</v>
      </c>
      <c r="II346" s="103" t="n">
        <v>5.1</v>
      </c>
      <c r="IJ346" s="103" t="n">
        <v>6.1</v>
      </c>
      <c r="IK346" s="103" t="n">
        <v>6.4</v>
      </c>
      <c r="IL346" s="103" t="n">
        <v>8</v>
      </c>
      <c r="IM346" s="103" t="n">
        <v>9.2</v>
      </c>
      <c r="IN346" s="103" t="n">
        <v>9.8</v>
      </c>
      <c r="IO346" s="104" t="n">
        <f aca="false">AVERAGE(IC346:IN346)</f>
        <v>8.49166666666667</v>
      </c>
      <c r="JA346" s="22" t="n">
        <v>1996</v>
      </c>
      <c r="JB346" s="106" t="s">
        <v>197</v>
      </c>
      <c r="JC346" s="103" t="n">
        <v>10.5</v>
      </c>
      <c r="JD346" s="103" t="n">
        <v>9.6</v>
      </c>
      <c r="JE346" s="103" t="n">
        <v>10.3</v>
      </c>
      <c r="JF346" s="103" t="n">
        <v>8</v>
      </c>
      <c r="JG346" s="103" t="n">
        <v>6.5</v>
      </c>
      <c r="JH346" s="103" t="n">
        <v>4.6</v>
      </c>
      <c r="JI346" s="103" t="n">
        <v>4.9</v>
      </c>
      <c r="JJ346" s="103" t="n">
        <v>5.6</v>
      </c>
      <c r="JK346" s="103" t="n">
        <v>5.8</v>
      </c>
      <c r="JL346" s="103" t="n">
        <v>6.9</v>
      </c>
      <c r="JM346" s="103" t="n">
        <v>6.7</v>
      </c>
      <c r="JN346" s="103" t="n">
        <v>7.8</v>
      </c>
      <c r="JO346" s="104" t="n">
        <f aca="false">AVERAGE(JC346:JN346)</f>
        <v>7.26666666666667</v>
      </c>
      <c r="KA346" s="22" t="n">
        <v>1996</v>
      </c>
      <c r="KB346" s="106" t="s">
        <v>197</v>
      </c>
      <c r="KC346" s="103" t="n">
        <v>11.5</v>
      </c>
      <c r="KD346" s="103" t="n">
        <v>11</v>
      </c>
      <c r="KE346" s="103" t="n">
        <v>9.3</v>
      </c>
      <c r="KF346" s="103" t="n">
        <v>7.2</v>
      </c>
      <c r="KG346" s="103" t="n">
        <v>5.4</v>
      </c>
      <c r="KH346" s="103" t="n">
        <v>3.9</v>
      </c>
      <c r="KI346" s="103" t="n">
        <v>4.1</v>
      </c>
      <c r="KJ346" s="103" t="n">
        <v>4.9</v>
      </c>
      <c r="KK346" s="103" t="n">
        <v>4.6</v>
      </c>
      <c r="KL346" s="103" t="n">
        <v>6.4</v>
      </c>
      <c r="KM346" s="103" t="n">
        <v>6.6</v>
      </c>
      <c r="KN346" s="103" t="n">
        <v>8.1</v>
      </c>
      <c r="KO346" s="104" t="n">
        <f aca="false">AVERAGE(KC346:KN346)</f>
        <v>6.91666666666667</v>
      </c>
      <c r="LA346" s="22" t="n">
        <v>1996</v>
      </c>
      <c r="LB346" s="106" t="s">
        <v>197</v>
      </c>
      <c r="LC346" s="103" t="n">
        <v>15</v>
      </c>
      <c r="LD346" s="103" t="n">
        <v>13.8</v>
      </c>
      <c r="LE346" s="103" t="n">
        <v>12.6</v>
      </c>
      <c r="LF346" s="103" t="n">
        <v>8.7</v>
      </c>
      <c r="LG346" s="103" t="n">
        <v>7</v>
      </c>
      <c r="LH346" s="103" t="n">
        <v>4.8</v>
      </c>
      <c r="LI346" s="103" t="n">
        <v>4.9</v>
      </c>
      <c r="LJ346" s="103" t="n">
        <v>6.4</v>
      </c>
      <c r="LK346" s="103" t="n">
        <v>6.6</v>
      </c>
      <c r="LL346" s="103" t="n">
        <v>9.6</v>
      </c>
      <c r="LM346" s="103" t="n">
        <v>9.8</v>
      </c>
      <c r="LN346" s="103" t="n">
        <v>12</v>
      </c>
      <c r="LO346" s="104" t="n">
        <f aca="false">AVERAGE(LC346:LN346)</f>
        <v>9.26666666666667</v>
      </c>
      <c r="MA346" s="22" t="n">
        <v>1996</v>
      </c>
      <c r="MB346" s="106" t="s">
        <v>197</v>
      </c>
      <c r="MC346" s="103" t="n">
        <v>13.7</v>
      </c>
      <c r="MD346" s="103" t="n">
        <v>12.3</v>
      </c>
      <c r="ME346" s="103" t="n">
        <v>10.9</v>
      </c>
      <c r="MF346" s="103" t="n">
        <v>8.6</v>
      </c>
      <c r="MG346" s="103" t="n">
        <v>7.7</v>
      </c>
      <c r="MH346" s="103" t="n">
        <v>5.2</v>
      </c>
      <c r="MI346" s="103" t="n">
        <v>4.9</v>
      </c>
      <c r="MJ346" s="103" t="n">
        <v>6.2</v>
      </c>
      <c r="MK346" s="103" t="n">
        <v>6.9</v>
      </c>
      <c r="ML346" s="103" t="n">
        <v>9.2</v>
      </c>
      <c r="MM346" s="103" t="n">
        <v>9.3</v>
      </c>
      <c r="MN346" s="103" t="n">
        <v>9.7</v>
      </c>
      <c r="MO346" s="104" t="n">
        <f aca="false">AVERAGE(MC346:MN346)</f>
        <v>8.71666666666667</v>
      </c>
      <c r="MQ346" s="5" t="n">
        <f aca="false">MAX(MC346:MN346)</f>
        <v>13.7</v>
      </c>
      <c r="MR346" s="5" t="n">
        <f aca="false">MIN(MC346:MN346)</f>
        <v>4.9</v>
      </c>
      <c r="NA346" s="22" t="n">
        <v>1996</v>
      </c>
      <c r="NB346" s="106" t="s">
        <v>197</v>
      </c>
      <c r="NC346" s="103" t="n">
        <v>12.6</v>
      </c>
      <c r="ND346" s="103" t="n">
        <v>11.7</v>
      </c>
      <c r="NE346" s="103" t="n">
        <v>10.5</v>
      </c>
      <c r="NF346" s="103" t="n">
        <v>7.2</v>
      </c>
      <c r="NG346" s="103" t="n">
        <v>5.5</v>
      </c>
      <c r="NH346" s="103" t="n">
        <v>3.4</v>
      </c>
      <c r="NI346" s="103" t="n">
        <v>4</v>
      </c>
      <c r="NJ346" s="103" t="n">
        <v>4.1</v>
      </c>
      <c r="NK346" s="103" t="n">
        <v>4.6</v>
      </c>
      <c r="NL346" s="103" t="n">
        <v>7.1</v>
      </c>
      <c r="NM346" s="103" t="n">
        <v>7.5</v>
      </c>
      <c r="NN346" s="103" t="n">
        <v>9.1</v>
      </c>
      <c r="NO346" s="104" t="n">
        <f aca="false">AVERAGE(NC346:NN346)</f>
        <v>7.275</v>
      </c>
      <c r="OA346" s="22" t="n">
        <v>1996</v>
      </c>
      <c r="OB346" s="106" t="n">
        <v>1996</v>
      </c>
      <c r="OC346" s="103" t="n">
        <v>16.7</v>
      </c>
      <c r="OD346" s="103" t="n">
        <v>16.3</v>
      </c>
      <c r="OE346" s="103" t="n">
        <v>13.6</v>
      </c>
      <c r="OF346" s="103" t="n">
        <v>9.5</v>
      </c>
      <c r="OG346" s="103" t="n">
        <v>9.5</v>
      </c>
      <c r="OH346" s="103" t="n">
        <v>8.2</v>
      </c>
      <c r="OI346" s="103" t="n">
        <v>7.3</v>
      </c>
      <c r="OJ346" s="103" t="n">
        <v>7.5</v>
      </c>
      <c r="OK346" s="103" t="n">
        <v>7.3</v>
      </c>
      <c r="OL346" s="103" t="n">
        <v>10.1</v>
      </c>
      <c r="OM346" s="103" t="n">
        <v>12.1</v>
      </c>
      <c r="ON346" s="103" t="n">
        <v>12.1</v>
      </c>
      <c r="OO346" s="104" t="n">
        <f aca="false">AVERAGE(OC346:ON346)</f>
        <v>10.85</v>
      </c>
      <c r="OQ346" s="5" t="n">
        <f aca="false">MAX(OC346:ON346)</f>
        <v>16.7</v>
      </c>
      <c r="OR346" s="5" t="n">
        <f aca="false">MIN(OC346:ON346)</f>
        <v>7.3</v>
      </c>
      <c r="PA346" s="22" t="n">
        <v>1996</v>
      </c>
      <c r="PB346" s="106" t="s">
        <v>197</v>
      </c>
      <c r="PC346" s="103" t="n">
        <v>15.8</v>
      </c>
      <c r="PD346" s="103" t="n">
        <v>14.7</v>
      </c>
      <c r="PE346" s="103" t="n">
        <v>13.5</v>
      </c>
      <c r="PF346" s="103" t="n">
        <v>8.7</v>
      </c>
      <c r="PG346" s="103" t="n">
        <v>6.5</v>
      </c>
      <c r="PH346" s="103" t="n">
        <v>6.7</v>
      </c>
      <c r="PI346" s="103" t="n">
        <v>5.8</v>
      </c>
      <c r="PJ346" s="103" t="n">
        <v>5.7</v>
      </c>
      <c r="PK346" s="103" t="n">
        <v>6.9</v>
      </c>
      <c r="PL346" s="103" t="n">
        <v>9.6</v>
      </c>
      <c r="PM346" s="103" t="n">
        <v>10.5</v>
      </c>
      <c r="PN346" s="103" t="n">
        <v>13.6</v>
      </c>
      <c r="PO346" s="104" t="n">
        <f aca="false">AVERAGE(PC346:PN346)</f>
        <v>9.83333333333333</v>
      </c>
      <c r="QA346" s="22" t="n">
        <v>1996</v>
      </c>
      <c r="QB346" s="106" t="s">
        <v>197</v>
      </c>
      <c r="QC346" s="103" t="n">
        <v>11.1</v>
      </c>
      <c r="QD346" s="103" t="n">
        <v>10.8</v>
      </c>
      <c r="QE346" s="103" t="n">
        <v>9.2</v>
      </c>
      <c r="QF346" s="103" t="n">
        <v>6.7</v>
      </c>
      <c r="QG346" s="103" t="n">
        <v>5.2</v>
      </c>
      <c r="QH346" s="103" t="n">
        <v>4.1</v>
      </c>
      <c r="QI346" s="103" t="n">
        <v>4.2</v>
      </c>
      <c r="QJ346" s="103" t="n">
        <v>5</v>
      </c>
      <c r="QK346" s="103" t="n">
        <v>4.9</v>
      </c>
      <c r="QL346" s="103" t="n">
        <v>8.4</v>
      </c>
      <c r="QM346" s="103" t="n">
        <v>5.8</v>
      </c>
      <c r="QN346" s="103" t="n">
        <v>8.2</v>
      </c>
      <c r="QO346" s="104" t="n">
        <f aca="false">AVERAGE(QC346:QN346)</f>
        <v>6.96666666666667</v>
      </c>
      <c r="RA346" s="22" t="n">
        <v>1996</v>
      </c>
      <c r="RB346" s="106" t="s">
        <v>197</v>
      </c>
      <c r="RC346" s="103" t="n">
        <v>10.7</v>
      </c>
      <c r="RD346" s="103" t="n">
        <v>7.4</v>
      </c>
      <c r="RE346" s="103" t="n">
        <v>6.7</v>
      </c>
      <c r="RF346" s="103" t="n">
        <v>3.4</v>
      </c>
      <c r="RG346" s="103" t="n">
        <v>2.1</v>
      </c>
      <c r="RH346" s="103" t="n">
        <v>-0.1</v>
      </c>
      <c r="RI346" s="103" t="n">
        <v>0.3</v>
      </c>
      <c r="RJ346" s="103" t="n">
        <v>2.6</v>
      </c>
      <c r="RK346" s="103" t="n">
        <v>3.8</v>
      </c>
      <c r="RL346" s="103" t="n">
        <v>5.1</v>
      </c>
      <c r="RM346" s="103" t="n">
        <v>4.1</v>
      </c>
      <c r="RN346" s="103" t="n">
        <v>6.4</v>
      </c>
      <c r="RO346" s="104" t="n">
        <f aca="false">AVERAGE(RC346:RN346)</f>
        <v>4.375</v>
      </c>
      <c r="SA346" s="22" t="n">
        <v>1996</v>
      </c>
      <c r="SB346" s="106" t="s">
        <v>197</v>
      </c>
      <c r="SC346" s="103" t="n">
        <v>13.5</v>
      </c>
      <c r="SD346" s="103" t="n">
        <v>10.3</v>
      </c>
      <c r="SE346" s="103" t="n">
        <v>9.6</v>
      </c>
      <c r="SF346" s="103" t="n">
        <v>4.6</v>
      </c>
      <c r="SG346" s="103" t="n">
        <v>3.6</v>
      </c>
      <c r="SH346" s="103" t="n">
        <v>2.6</v>
      </c>
      <c r="SI346" s="103" t="n">
        <v>3.7</v>
      </c>
      <c r="SJ346" s="103" t="n">
        <v>4.8</v>
      </c>
      <c r="SK346" s="103" t="n">
        <v>4.9</v>
      </c>
      <c r="SL346" s="103" t="n">
        <v>6.8</v>
      </c>
      <c r="SM346" s="103" t="n">
        <v>6.2</v>
      </c>
      <c r="SN346" s="103" t="n">
        <v>9.3</v>
      </c>
      <c r="SO346" s="104" t="n">
        <f aca="false">AVERAGE(SC346:SN346)</f>
        <v>6.65833333333333</v>
      </c>
      <c r="TA346" s="22" t="n">
        <v>1996</v>
      </c>
      <c r="TB346" s="106" t="s">
        <v>197</v>
      </c>
      <c r="TC346" s="103" t="n">
        <v>13.9</v>
      </c>
      <c r="TD346" s="103" t="n">
        <v>12.2</v>
      </c>
      <c r="TE346" s="103" t="n">
        <v>10.9</v>
      </c>
      <c r="TF346" s="103" t="n">
        <v>8.6</v>
      </c>
      <c r="TG346" s="103" t="n">
        <v>6.9</v>
      </c>
      <c r="TH346" s="103" t="n">
        <v>3.2</v>
      </c>
      <c r="TI346" s="103" t="n">
        <v>2.7</v>
      </c>
      <c r="TJ346" s="103" t="n">
        <v>4.1</v>
      </c>
      <c r="TK346" s="103" t="n">
        <v>5.8</v>
      </c>
      <c r="TL346" s="103" t="n">
        <v>6.7</v>
      </c>
      <c r="TM346" s="103" t="n">
        <v>7.7</v>
      </c>
      <c r="TN346" s="103" t="n">
        <v>9.7</v>
      </c>
      <c r="TO346" s="104" t="n">
        <f aca="false">AVERAGE(TC346:TN346)</f>
        <v>7.7</v>
      </c>
      <c r="UA346" s="22" t="n">
        <v>1996</v>
      </c>
      <c r="UB346" s="106" t="s">
        <v>197</v>
      </c>
      <c r="UC346" s="103" t="n">
        <v>14.2</v>
      </c>
      <c r="UD346" s="103" t="n">
        <v>12.7</v>
      </c>
      <c r="UE346" s="103" t="n">
        <v>10.9</v>
      </c>
      <c r="UF346" s="103" t="n">
        <v>7.1</v>
      </c>
      <c r="UG346" s="103" t="n">
        <v>5.9</v>
      </c>
      <c r="UH346" s="103" t="n">
        <v>4</v>
      </c>
      <c r="UI346" s="103" t="n">
        <v>3.7</v>
      </c>
      <c r="UJ346" s="103" t="n">
        <v>4.9</v>
      </c>
      <c r="UK346" s="103" t="n">
        <v>5.5</v>
      </c>
      <c r="UL346" s="103" t="n">
        <v>7.6</v>
      </c>
      <c r="UM346" s="103" t="n">
        <v>8</v>
      </c>
      <c r="UN346" s="103" t="n">
        <v>10.3</v>
      </c>
      <c r="UO346" s="104" t="n">
        <f aca="false">AVERAGE(UC346:UN346)</f>
        <v>7.9</v>
      </c>
      <c r="VA346" s="22" t="n">
        <v>1996</v>
      </c>
      <c r="VB346" s="106" t="s">
        <v>197</v>
      </c>
      <c r="VC346" s="103" t="n">
        <v>12.7</v>
      </c>
      <c r="VD346" s="103" t="n">
        <v>12.1</v>
      </c>
      <c r="VE346" s="103" t="n">
        <v>10.9</v>
      </c>
      <c r="VF346" s="103" t="n">
        <v>7.8</v>
      </c>
      <c r="VG346" s="103" t="n">
        <v>6.6</v>
      </c>
      <c r="VH346" s="103" t="n">
        <v>5.5</v>
      </c>
      <c r="VI346" s="103" t="n">
        <v>4.8</v>
      </c>
      <c r="VJ346" s="103" t="n">
        <v>5.6</v>
      </c>
      <c r="VK346" s="103" t="n">
        <v>5.3</v>
      </c>
      <c r="VL346" s="103" t="n">
        <v>7</v>
      </c>
      <c r="VM346" s="103" t="n">
        <v>8.1</v>
      </c>
      <c r="VN346" s="103" t="n">
        <v>9.5</v>
      </c>
      <c r="VO346" s="104" t="n">
        <f aca="false">AVERAGE(VC346:VN346)</f>
        <v>7.99166666666667</v>
      </c>
      <c r="WA346" s="22" t="n">
        <v>1996</v>
      </c>
      <c r="WB346" s="106" t="s">
        <v>197</v>
      </c>
      <c r="WC346" s="103" t="n">
        <v>15.6</v>
      </c>
      <c r="WD346" s="103" t="n">
        <v>14.5</v>
      </c>
      <c r="WE346" s="103" t="n">
        <v>13.2</v>
      </c>
      <c r="WF346" s="103" t="n">
        <v>8.7</v>
      </c>
      <c r="WG346" s="103" t="n">
        <v>7.5</v>
      </c>
      <c r="WH346" s="103" t="n">
        <v>6</v>
      </c>
      <c r="WI346" s="103" t="n">
        <v>5.3</v>
      </c>
      <c r="WJ346" s="103" t="n">
        <v>5.9</v>
      </c>
      <c r="WK346" s="103" t="n">
        <v>6.7</v>
      </c>
      <c r="WL346" s="103" t="n">
        <v>9.4</v>
      </c>
      <c r="WM346" s="103" t="n">
        <v>10.1</v>
      </c>
      <c r="WN346" s="103" t="n">
        <v>11.6</v>
      </c>
      <c r="WO346" s="104" t="n">
        <f aca="false">AVERAGE(WC346:WN346)</f>
        <v>9.54166666666667</v>
      </c>
      <c r="XA346" s="22" t="n">
        <v>1996</v>
      </c>
      <c r="XB346" s="106" t="s">
        <v>197</v>
      </c>
      <c r="XC346" s="103" t="n">
        <v>13</v>
      </c>
      <c r="XD346" s="103" t="n">
        <v>10.9</v>
      </c>
      <c r="XE346" s="103" t="n">
        <v>9.5</v>
      </c>
      <c r="XF346" s="103" t="n">
        <v>4.8</v>
      </c>
      <c r="XG346" s="103" t="n">
        <v>3.4</v>
      </c>
      <c r="XH346" s="103" t="n">
        <v>1.7</v>
      </c>
      <c r="XI346" s="103" t="n">
        <v>3.2</v>
      </c>
      <c r="XJ346" s="103" t="n">
        <v>5.1</v>
      </c>
      <c r="XK346" s="103" t="n">
        <v>4.9</v>
      </c>
      <c r="XL346" s="103" t="n">
        <v>7</v>
      </c>
      <c r="XM346" s="103" t="n">
        <v>6.8</v>
      </c>
      <c r="XN346" s="103" t="n">
        <v>9</v>
      </c>
      <c r="XO346" s="104" t="n">
        <f aca="false">AVERAGE(XC346:XN346)</f>
        <v>6.60833333333333</v>
      </c>
      <c r="YA346" s="22" t="n">
        <v>1996</v>
      </c>
      <c r="YB346" s="106" t="s">
        <v>197</v>
      </c>
      <c r="YC346" s="103" t="n">
        <v>11.2</v>
      </c>
      <c r="YD346" s="103" t="n">
        <v>10.5</v>
      </c>
      <c r="YE346" s="103" t="n">
        <v>10.2</v>
      </c>
      <c r="YF346" s="103" t="n">
        <v>8.9</v>
      </c>
      <c r="YG346" s="103" t="n">
        <v>7.6</v>
      </c>
      <c r="YH346" s="103" t="n">
        <v>5.1</v>
      </c>
      <c r="YI346" s="103" t="n">
        <v>5.2</v>
      </c>
      <c r="YJ346" s="103" t="n">
        <v>6.1</v>
      </c>
      <c r="YK346" s="103" t="n">
        <v>6.5</v>
      </c>
      <c r="YL346" s="103" t="n">
        <v>8.1</v>
      </c>
      <c r="YM346" s="103" t="n">
        <v>8.2</v>
      </c>
      <c r="YN346" s="103" t="n">
        <v>8.1</v>
      </c>
      <c r="YO346" s="104" t="n">
        <f aca="false">AVERAGE(YC346:YN346)</f>
        <v>7.975</v>
      </c>
      <c r="ZA346" s="22" t="n">
        <v>1996</v>
      </c>
      <c r="ZB346" s="106" t="s">
        <v>197</v>
      </c>
      <c r="ZC346" s="103" t="n">
        <v>14.3</v>
      </c>
      <c r="ZD346" s="103" t="n">
        <v>13.9</v>
      </c>
      <c r="ZE346" s="103" t="n">
        <v>13.9</v>
      </c>
      <c r="ZF346" s="103" t="n">
        <v>11.7</v>
      </c>
      <c r="ZG346" s="103" t="n">
        <v>11.8</v>
      </c>
      <c r="ZH346" s="103" t="n">
        <v>10.2</v>
      </c>
      <c r="ZI346" s="103" t="n">
        <v>8.9</v>
      </c>
      <c r="ZJ346" s="103" t="n">
        <v>8.5</v>
      </c>
      <c r="ZK346" s="103" t="n">
        <v>9.2</v>
      </c>
      <c r="ZL346" s="103" t="n">
        <v>11.1</v>
      </c>
      <c r="ZM346" s="103" t="n">
        <v>10.8</v>
      </c>
      <c r="ZN346" s="103" t="n">
        <v>11.7</v>
      </c>
      <c r="ZO346" s="104" t="n">
        <f aca="false">AVERAGE(ZC346:ZN346)</f>
        <v>11.3333333333333</v>
      </c>
      <c r="AAA346" s="36" t="n">
        <f aca="false">(OO346+EO346)/2</f>
        <v>10.6916666666667</v>
      </c>
      <c r="AAB346" s="37" t="n">
        <f aca="false">(HO346+ZO346+RO346+GO346)/4</f>
        <v>8.82604166666667</v>
      </c>
      <c r="AAC346" s="38" t="n">
        <f aca="false">(JO346+PO346+TO346+QO346+YO346+AO346+BO346+KO346+NO346+UO346+WO346)/11</f>
        <v>7.76590909090909</v>
      </c>
      <c r="ABA346" s="147" t="n">
        <f aca="false">MAX(OC346:ON346, EC346:EN346)</f>
        <v>16.7</v>
      </c>
      <c r="ABB346" s="147" t="n">
        <f aca="false">MIN(EC346:EN346,OC346:ON346)</f>
        <v>7.3</v>
      </c>
      <c r="ABC346" s="148" t="n">
        <f aca="false">MAX(HC346:HN346,ZC346:ZN346,RC346:RN346,GC346:GN346)</f>
        <v>15.7</v>
      </c>
      <c r="ABD346" s="144" t="n">
        <f aca="false">MIN(HC346:HN346,ZC346:ZN346,GC346:GN346)</f>
        <v>3.5</v>
      </c>
      <c r="ABE346" s="145" t="n">
        <f aca="false">MAX(JC346:JN346,PC346:PN346,TC346:TN346,QC346:QN346,YC346:YN346,AC346:AN346,BC346:BN346,KC346:KN346,NC346:NN346,UC346:UN346,WC346:WN346)</f>
        <v>15.8</v>
      </c>
      <c r="ABF346" s="145" t="n">
        <f aca="false">MIN(JC346:JN346,PC346:PN346,TC346:TN346,QC346:QN346,YC346:YN346,AC346:AN346,BC346:BN346,KC346:KN346,NC346:NN346,UC346:UN346,WC346:WN346)</f>
        <v>2.6</v>
      </c>
    </row>
    <row r="347" customFormat="false" ht="12.9" hidden="false" customHeight="false" outlineLevel="0" collapsed="false">
      <c r="A347" s="97"/>
      <c r="B347" s="11" t="n">
        <f aca="false">AVERAGE(AO347,BO347,CO347,DO347,EO347,FO347,GO347,HO347,IO347,JO347,KO347,LO347,MO347,NO347,OO347,PO347,QO347,RO347,SO347,TO347,UO347,VO347,WO347,XO347,YO347,ZO347)</f>
        <v>8.41858974358974</v>
      </c>
      <c r="C347" s="98" t="n">
        <f aca="false">AVERAGE(B343:B347)</f>
        <v>8.34844405594406</v>
      </c>
      <c r="D347" s="99" t="n">
        <f aca="false">AVERAGE(B338:B347)</f>
        <v>8.67173004079254</v>
      </c>
      <c r="E347" s="11" t="n">
        <f aca="false">AVERAGE(B328:B347)</f>
        <v>8.73288024475525</v>
      </c>
      <c r="F347" s="100" t="n">
        <f aca="false">AVERAGE(B298:B347)</f>
        <v>8.74576347610723</v>
      </c>
      <c r="G347" s="3" t="n">
        <f aca="false">MAX(AC347:AN347,BC347:BN347,CC347:CN347,DC347:DN347,EC347:EN347,FC347:FN347,GC347:GN347,HC347:HN347,IC347:IN347,JC347:JN347,KC347:KN347,LC347:LN347,MC347:MN347,NC347:NN347,OC347:ON347,PC347:PN347,QC347:QN347,RC347:RN347,SC347:SN347,TC347:TN347,UC347:UN347,VC347:VN347,WC347:WN347,XC347:XN347,YC347:YN347,ZC347:ZN347,)</f>
        <v>20</v>
      </c>
      <c r="H347" s="19" t="n">
        <f aca="false">MEDIAN(AC347:AN347,BC347:BN347,CC347:CN347,DC347:DN347,EC347:EN347,FC347:FN347,GC347:GN347,HC347:HN347,IC347:IN347,JC347:JN347,KC347:KN347,LC347:LN347,MC347:MN347,NC347:NN347,OC347:ON347,PC347:PN347,QC347:QN347,RC347:RN347,SC347:SN347,TC347:TN347,UC347:UN347,VC347:VN347,WC347:WN347,XC347:XN347,YC347:YN347,ZC347:ZN347,)</f>
        <v>8.2</v>
      </c>
      <c r="I347" s="5" t="n">
        <f aca="false">MIN(AC347:AN347,BC347:BN347,CC347:CN347,DC347:DN347,EC347:EN347,FC347:FN347,GC347:GN347,HC347:HN347,IC347:IN347,JC347:JN347,KC347:KN347,LC347:LN347,MC347:MN347,NC347:NN347,OC347:ON347,PC347:PN347,QC347:QN347,RC347:RN347,SC347:SN347,TC347:TN347,UC347:UN347,VC347:VN347,WC347:WN347,XC347:XN347,YC347:YN347,ZC347:ZN347)</f>
        <v>-1.6</v>
      </c>
      <c r="J347" s="5" t="n">
        <f aca="false">MIN(AC347:AN347,BC347:BN347,CC347:CN347,DC347:DN347,EC347:EN347,FC347:FN347,GC347:GN347,HC347:HN347,IC347:IN347,JC347:JN347,KC347:KN347,LC347:LN347,MC347:MN347,NC347:NN347,OC347:ON347,PC347:PN347,QC347:QN347,SC347:SN347,TC347:TN347,UC347:UN347,VC347:VN347,WC347:WN347,XC347:XN347,YC347:YN347,ZC347:ZN347)</f>
        <v>-1.6</v>
      </c>
      <c r="K347" s="101" t="n">
        <f aca="false">(G347+I347)/2</f>
        <v>9.2</v>
      </c>
      <c r="AB347" s="102" t="n">
        <v>1997</v>
      </c>
      <c r="AC347" s="103" t="n">
        <v>12.1</v>
      </c>
      <c r="AD347" s="103" t="n">
        <v>14.1</v>
      </c>
      <c r="AE347" s="103" t="n">
        <v>8.5</v>
      </c>
      <c r="AF347" s="103" t="n">
        <v>5.8</v>
      </c>
      <c r="AG347" s="103" t="n">
        <v>5.3</v>
      </c>
      <c r="AH347" s="103" t="n">
        <v>3.5</v>
      </c>
      <c r="AI347" s="103" t="n">
        <v>-0.1</v>
      </c>
      <c r="AJ347" s="103" t="n">
        <v>2.5</v>
      </c>
      <c r="AK347" s="103" t="n">
        <v>4.4</v>
      </c>
      <c r="AL347" s="103" t="n">
        <v>6.1</v>
      </c>
      <c r="AM347" s="103" t="n">
        <v>8.1</v>
      </c>
      <c r="AN347" s="103" t="n">
        <v>9.4</v>
      </c>
      <c r="AO347" s="104" t="n">
        <f aca="false">AVERAGE(AC347:AN347)</f>
        <v>6.64166666666667</v>
      </c>
      <c r="BA347" s="22" t="n">
        <v>1997</v>
      </c>
      <c r="BB347" s="106" t="s">
        <v>198</v>
      </c>
      <c r="BC347" s="103" t="n">
        <v>12.7</v>
      </c>
      <c r="BD347" s="103" t="n">
        <v>14</v>
      </c>
      <c r="BE347" s="103" t="n">
        <v>11.3</v>
      </c>
      <c r="BF347" s="103" t="n">
        <v>7.8</v>
      </c>
      <c r="BG347" s="103" t="n">
        <v>7.1</v>
      </c>
      <c r="BH347" s="103" t="n">
        <v>4.3</v>
      </c>
      <c r="BI347" s="103" t="n">
        <v>3.6</v>
      </c>
      <c r="BJ347" s="103" t="n">
        <v>3.6</v>
      </c>
      <c r="BK347" s="103" t="n">
        <v>5.5</v>
      </c>
      <c r="BL347" s="103" t="n">
        <v>7.1</v>
      </c>
      <c r="BM347" s="103" t="n">
        <v>9.7</v>
      </c>
      <c r="BN347" s="103" t="n">
        <v>11.8</v>
      </c>
      <c r="BO347" s="104" t="n">
        <f aca="false">AVERAGE(BC347:BN347)</f>
        <v>8.20833333333333</v>
      </c>
      <c r="CA347" s="22" t="n">
        <v>1997</v>
      </c>
      <c r="CB347" s="106" t="s">
        <v>198</v>
      </c>
      <c r="CC347" s="103" t="n">
        <v>12</v>
      </c>
      <c r="CD347" s="103" t="n">
        <v>13.9</v>
      </c>
      <c r="CE347" s="103" t="n">
        <v>8.2</v>
      </c>
      <c r="CF347" s="103" t="n">
        <v>5.6</v>
      </c>
      <c r="CG347" s="103" t="n">
        <v>5.3</v>
      </c>
      <c r="CH347" s="103" t="n">
        <v>3.5</v>
      </c>
      <c r="CI347" s="103" t="n">
        <v>1.2</v>
      </c>
      <c r="CJ347" s="103" t="n">
        <v>2.6</v>
      </c>
      <c r="CK347" s="103" t="n">
        <v>4.9</v>
      </c>
      <c r="CL347" s="103" t="n">
        <v>5.4</v>
      </c>
      <c r="CM347" s="103" t="n">
        <v>7.5</v>
      </c>
      <c r="CN347" s="103" t="n">
        <v>8.9</v>
      </c>
      <c r="CO347" s="104" t="n">
        <f aca="false">AVERAGE(CC347:CN347)</f>
        <v>6.58333333333333</v>
      </c>
      <c r="DA347" s="22" t="n">
        <v>1997</v>
      </c>
      <c r="DB347" s="106" t="s">
        <v>198</v>
      </c>
      <c r="DC347" s="103" t="n">
        <v>15.8</v>
      </c>
      <c r="DD347" s="103" t="n">
        <v>18.4</v>
      </c>
      <c r="DE347" s="103" t="n">
        <v>10.9</v>
      </c>
      <c r="DF347" s="103" t="n">
        <v>6.6</v>
      </c>
      <c r="DG347" s="103" t="n">
        <v>6.3</v>
      </c>
      <c r="DH347" s="103" t="n">
        <v>3.4</v>
      </c>
      <c r="DI347" s="103" t="n">
        <v>0.2</v>
      </c>
      <c r="DJ347" s="103" t="n">
        <v>2.6</v>
      </c>
      <c r="DK347" s="103" t="n">
        <v>6</v>
      </c>
      <c r="DL347" s="103" t="n">
        <v>7.6</v>
      </c>
      <c r="DM347" s="103" t="n">
        <v>11.4</v>
      </c>
      <c r="DN347" s="103" t="n">
        <v>13.7</v>
      </c>
      <c r="DO347" s="104" t="n">
        <f aca="false">AVERAGE(DC347:DN347)</f>
        <v>8.575</v>
      </c>
      <c r="EA347" s="22" t="n">
        <v>1997</v>
      </c>
      <c r="EB347" s="106" t="s">
        <v>198</v>
      </c>
      <c r="EC347" s="103" t="n">
        <v>14.6</v>
      </c>
      <c r="ED347" s="103" t="n">
        <v>15.8</v>
      </c>
      <c r="EE347" s="103" t="n">
        <v>13</v>
      </c>
      <c r="EF347" s="103" t="n">
        <v>11.4</v>
      </c>
      <c r="EG347" s="103" t="n">
        <v>10.2</v>
      </c>
      <c r="EH347" s="103" t="n">
        <v>9.1</v>
      </c>
      <c r="EI347" s="103" t="n">
        <v>7.5</v>
      </c>
      <c r="EJ347" s="103" t="n">
        <v>7.8</v>
      </c>
      <c r="EK347" s="103" t="n">
        <v>8.8</v>
      </c>
      <c r="EL347" s="103" t="n">
        <v>9.7</v>
      </c>
      <c r="EM347" s="103" t="n">
        <v>11.3</v>
      </c>
      <c r="EN347" s="103" t="n">
        <v>12.1</v>
      </c>
      <c r="EO347" s="104" t="n">
        <f aca="false">AVERAGE(EC347:EN347)</f>
        <v>10.9416666666667</v>
      </c>
      <c r="FA347" s="22" t="n">
        <v>1997</v>
      </c>
      <c r="FB347" s="106" t="s">
        <v>198</v>
      </c>
      <c r="FC347" s="103" t="n">
        <v>14.4</v>
      </c>
      <c r="FD347" s="103" t="n">
        <v>15.9</v>
      </c>
      <c r="FE347" s="103" t="n">
        <v>9.4</v>
      </c>
      <c r="FF347" s="103" t="n">
        <v>6.1</v>
      </c>
      <c r="FG347" s="103" t="n">
        <v>5.6</v>
      </c>
      <c r="FH347" s="103" t="n">
        <v>4.2</v>
      </c>
      <c r="FI347" s="103" t="n">
        <v>0.7</v>
      </c>
      <c r="FJ347" s="103" t="n">
        <v>3.2</v>
      </c>
      <c r="FK347" s="103" t="n">
        <v>5.2</v>
      </c>
      <c r="FL347" s="103" t="n">
        <v>6.7</v>
      </c>
      <c r="FM347" s="103" t="n">
        <v>9.8</v>
      </c>
      <c r="FN347" s="103" t="n">
        <v>11.2</v>
      </c>
      <c r="FO347" s="104" t="n">
        <f aca="false">AVERAGE(FC347:FN347)</f>
        <v>7.7</v>
      </c>
      <c r="GA347" s="22" t="n">
        <v>1997</v>
      </c>
      <c r="GB347" s="106" t="s">
        <v>198</v>
      </c>
      <c r="GC347" s="103" t="n">
        <v>15.8</v>
      </c>
      <c r="GD347" s="103" t="n">
        <v>18.7</v>
      </c>
      <c r="GE347" s="103" t="n">
        <v>10.6</v>
      </c>
      <c r="GF347" s="103" t="n">
        <v>7.4</v>
      </c>
      <c r="GG347" s="103" t="n">
        <v>6.4</v>
      </c>
      <c r="GH347" s="103" t="n">
        <v>3.7</v>
      </c>
      <c r="GI347" s="103" t="n">
        <v>0.8</v>
      </c>
      <c r="GJ347" s="103" t="n">
        <v>2.7</v>
      </c>
      <c r="GK347" s="103" t="n">
        <v>5.4</v>
      </c>
      <c r="GL347" s="103" t="n">
        <v>7.4</v>
      </c>
      <c r="GM347" s="103" t="n">
        <v>11.4</v>
      </c>
      <c r="GN347" s="103" t="n">
        <v>13.2</v>
      </c>
      <c r="GO347" s="104" t="n">
        <f aca="false">AVERAGE(GC347:GN347)</f>
        <v>8.625</v>
      </c>
      <c r="HA347" s="22" t="n">
        <v>1997</v>
      </c>
      <c r="HB347" s="106" t="s">
        <v>198</v>
      </c>
      <c r="HC347" s="103" t="n">
        <v>15.1</v>
      </c>
      <c r="HD347" s="103" t="n">
        <v>16.3</v>
      </c>
      <c r="HE347" s="103" t="n">
        <v>14.9</v>
      </c>
      <c r="HF347" s="103" t="n">
        <v>12.9</v>
      </c>
      <c r="HG347" s="103" t="n">
        <v>11.8</v>
      </c>
      <c r="HH347" s="103" t="n">
        <v>9.5</v>
      </c>
      <c r="HI347" s="103" t="n">
        <v>8.4</v>
      </c>
      <c r="HJ347" s="103" t="n">
        <v>8.6</v>
      </c>
      <c r="HK347" s="103" t="n">
        <v>10.3</v>
      </c>
      <c r="HL347" s="103" t="n">
        <v>11.1</v>
      </c>
      <c r="HM347" s="103" t="n">
        <v>13.7</v>
      </c>
      <c r="HN347" s="103" t="n">
        <v>15.3</v>
      </c>
      <c r="HO347" s="104" t="n">
        <f aca="false">AVERAGE(HC347:HN347)</f>
        <v>12.325</v>
      </c>
      <c r="IA347" s="22" t="n">
        <v>1997</v>
      </c>
      <c r="IB347" s="106" t="s">
        <v>198</v>
      </c>
      <c r="IC347" s="103" t="n">
        <v>14.6</v>
      </c>
      <c r="ID347" s="103" t="n">
        <v>16.6</v>
      </c>
      <c r="IE347" s="103" t="n">
        <v>12.2</v>
      </c>
      <c r="IF347" s="103" t="n">
        <v>8.8</v>
      </c>
      <c r="IG347" s="103" t="n">
        <v>8.4</v>
      </c>
      <c r="IH347" s="103" t="n">
        <v>6.1</v>
      </c>
      <c r="II347" s="103" t="n">
        <v>3.7</v>
      </c>
      <c r="IJ347" s="103" t="n">
        <v>5.1</v>
      </c>
      <c r="IK347" s="103" t="n">
        <v>6.5</v>
      </c>
      <c r="IL347" s="103" t="n">
        <v>8.2</v>
      </c>
      <c r="IM347" s="103" t="n">
        <v>10.5</v>
      </c>
      <c r="IN347" s="103" t="n">
        <v>12.3</v>
      </c>
      <c r="IO347" s="104" t="n">
        <f aca="false">AVERAGE(IC347:IN347)</f>
        <v>9.41666666666667</v>
      </c>
      <c r="JA347" s="22" t="n">
        <v>1997</v>
      </c>
      <c r="JB347" s="106" t="s">
        <v>198</v>
      </c>
      <c r="JC347" s="103" t="n">
        <v>11.9</v>
      </c>
      <c r="JD347" s="103" t="n">
        <v>13.5</v>
      </c>
      <c r="JE347" s="103" t="n">
        <v>9.7</v>
      </c>
      <c r="JF347" s="103" t="n">
        <v>7.9</v>
      </c>
      <c r="JG347" s="103" t="n">
        <v>6.9</v>
      </c>
      <c r="JH347" s="103" t="n">
        <v>5.8</v>
      </c>
      <c r="JI347" s="103" t="n">
        <v>2.6</v>
      </c>
      <c r="JJ347" s="103" t="n">
        <v>4.2</v>
      </c>
      <c r="JK347" s="103" t="n">
        <v>5.2</v>
      </c>
      <c r="JL347" s="103" t="n">
        <v>6.5</v>
      </c>
      <c r="JM347" s="103" t="n">
        <v>8.3</v>
      </c>
      <c r="JN347" s="103" t="n">
        <v>9.4</v>
      </c>
      <c r="JO347" s="104" t="n">
        <f aca="false">AVERAGE(JC347:JN347)</f>
        <v>7.65833333333333</v>
      </c>
      <c r="KA347" s="22" t="n">
        <v>1997</v>
      </c>
      <c r="KB347" s="106" t="s">
        <v>198</v>
      </c>
      <c r="KC347" s="103" t="n">
        <v>12.4</v>
      </c>
      <c r="KD347" s="103" t="n">
        <v>14.5</v>
      </c>
      <c r="KE347" s="103" t="n">
        <v>8.3</v>
      </c>
      <c r="KF347" s="103" t="n">
        <v>6.2</v>
      </c>
      <c r="KG347" s="103" t="n">
        <v>5</v>
      </c>
      <c r="KH347" s="103" t="n">
        <v>3</v>
      </c>
      <c r="KI347" s="103" t="n">
        <v>0.5</v>
      </c>
      <c r="KJ347" s="103" t="n">
        <v>2.6</v>
      </c>
      <c r="KK347" s="105" t="n">
        <f aca="false">(KK346+KK348)/2</f>
        <v>4.85</v>
      </c>
      <c r="KL347" s="103" t="n">
        <v>4.6</v>
      </c>
      <c r="KM347" s="105" t="n">
        <f aca="false">(KM346+KM348)/2</f>
        <v>6.85</v>
      </c>
      <c r="KN347" s="103" t="n">
        <v>8.9</v>
      </c>
      <c r="KO347" s="104" t="n">
        <f aca="false">AVERAGE(KC347:KN347)</f>
        <v>6.475</v>
      </c>
      <c r="LA347" s="22" t="n">
        <v>1997</v>
      </c>
      <c r="LB347" s="106" t="s">
        <v>198</v>
      </c>
      <c r="LC347" s="103" t="n">
        <v>15.6</v>
      </c>
      <c r="LD347" s="103" t="n">
        <v>19</v>
      </c>
      <c r="LE347" s="103" t="n">
        <v>11.8</v>
      </c>
      <c r="LF347" s="103" t="n">
        <v>8.4</v>
      </c>
      <c r="LG347" s="103" t="n">
        <v>7.2</v>
      </c>
      <c r="LH347" s="103" t="n">
        <v>4.3</v>
      </c>
      <c r="LI347" s="103" t="n">
        <v>2.2</v>
      </c>
      <c r="LJ347" s="103" t="n">
        <v>4.3</v>
      </c>
      <c r="LK347" s="103" t="n">
        <v>6.9</v>
      </c>
      <c r="LL347" s="103" t="n">
        <v>8.8</v>
      </c>
      <c r="LM347" s="103" t="n">
        <v>12.6</v>
      </c>
      <c r="LN347" s="103" t="n">
        <v>14.5</v>
      </c>
      <c r="LO347" s="104" t="n">
        <f aca="false">AVERAGE(LC347:LN347)</f>
        <v>9.63333333333333</v>
      </c>
      <c r="MA347" s="22" t="n">
        <v>1997</v>
      </c>
      <c r="MB347" s="106" t="s">
        <v>198</v>
      </c>
      <c r="MC347" s="103" t="n">
        <v>15.1</v>
      </c>
      <c r="MD347" s="103" t="n">
        <v>16.8</v>
      </c>
      <c r="ME347" s="103" t="n">
        <v>11.5</v>
      </c>
      <c r="MF347" s="103" t="n">
        <v>9.2</v>
      </c>
      <c r="MG347" s="103" t="n">
        <v>8.5</v>
      </c>
      <c r="MH347" s="103" t="n">
        <v>6.2</v>
      </c>
      <c r="MI347" s="103" t="n">
        <v>3.5</v>
      </c>
      <c r="MJ347" s="103" t="n">
        <v>4.6</v>
      </c>
      <c r="MK347" s="103" t="n">
        <v>6.4</v>
      </c>
      <c r="ML347" s="103" t="n">
        <v>8.2</v>
      </c>
      <c r="MM347" s="103" t="n">
        <v>10.2</v>
      </c>
      <c r="MN347" s="103" t="n">
        <v>12.1</v>
      </c>
      <c r="MO347" s="104" t="n">
        <f aca="false">AVERAGE(MC347:MN347)</f>
        <v>9.35833333333333</v>
      </c>
      <c r="MQ347" s="5" t="n">
        <f aca="false">MAX(MC347:MN347)</f>
        <v>16.8</v>
      </c>
      <c r="MR347" s="5" t="n">
        <f aca="false">MIN(MC347:MN347)</f>
        <v>3.5</v>
      </c>
      <c r="NA347" s="22" t="n">
        <v>1997</v>
      </c>
      <c r="NB347" s="106" t="s">
        <v>198</v>
      </c>
      <c r="NC347" s="103" t="n">
        <v>13.8</v>
      </c>
      <c r="ND347" s="103" t="n">
        <v>16</v>
      </c>
      <c r="NE347" s="103" t="n">
        <v>10</v>
      </c>
      <c r="NF347" s="103" t="n">
        <v>6.8</v>
      </c>
      <c r="NG347" s="103" t="n">
        <v>6.6</v>
      </c>
      <c r="NH347" s="103" t="n">
        <v>4.2</v>
      </c>
      <c r="NI347" s="103" t="n">
        <v>1.3</v>
      </c>
      <c r="NJ347" s="103" t="n">
        <v>2.8</v>
      </c>
      <c r="NK347" s="103" t="n">
        <v>5.4</v>
      </c>
      <c r="NL347" s="103" t="n">
        <v>6.9</v>
      </c>
      <c r="NM347" s="103" t="n">
        <v>9.5</v>
      </c>
      <c r="NN347" s="103" t="n">
        <v>11.5</v>
      </c>
      <c r="NO347" s="104" t="n">
        <f aca="false">AVERAGE(NC347:NN347)</f>
        <v>7.9</v>
      </c>
      <c r="OA347" s="22" t="n">
        <v>1997</v>
      </c>
      <c r="OB347" s="106" t="n">
        <v>1997</v>
      </c>
      <c r="OC347" s="103" t="n">
        <v>15.2</v>
      </c>
      <c r="OD347" s="103" t="n">
        <v>14.2</v>
      </c>
      <c r="OE347" s="103" t="n">
        <v>13.4</v>
      </c>
      <c r="OF347" s="103" t="n">
        <v>10.6</v>
      </c>
      <c r="OG347" s="103" t="n">
        <v>10</v>
      </c>
      <c r="OH347" s="103" t="n">
        <v>7.5</v>
      </c>
      <c r="OI347" s="103" t="n">
        <v>6.7</v>
      </c>
      <c r="OJ347" s="103" t="n">
        <v>8.1</v>
      </c>
      <c r="OK347" s="103" t="n">
        <v>8.8</v>
      </c>
      <c r="OL347" s="103" t="n">
        <v>11.1</v>
      </c>
      <c r="OM347" s="103" t="n">
        <v>11.3</v>
      </c>
      <c r="ON347" s="103" t="n">
        <v>12.2</v>
      </c>
      <c r="OO347" s="104" t="n">
        <f aca="false">AVERAGE(OC347:ON347)</f>
        <v>10.7583333333333</v>
      </c>
      <c r="OQ347" s="5" t="n">
        <f aca="false">MAX(OC347:ON347)</f>
        <v>15.2</v>
      </c>
      <c r="OR347" s="5" t="n">
        <f aca="false">MIN(OC347:ON347)</f>
        <v>6.7</v>
      </c>
      <c r="PA347" s="22" t="n">
        <v>1997</v>
      </c>
      <c r="PB347" s="106" t="s">
        <v>198</v>
      </c>
      <c r="PC347" s="103" t="n">
        <v>17.1</v>
      </c>
      <c r="PD347" s="103" t="n">
        <v>20</v>
      </c>
      <c r="PE347" s="103" t="n">
        <v>11.4</v>
      </c>
      <c r="PF347" s="103" t="n">
        <v>8.4</v>
      </c>
      <c r="PG347" s="103" t="n">
        <v>7.9</v>
      </c>
      <c r="PH347" s="103" t="n">
        <v>4.3</v>
      </c>
      <c r="PI347" s="103" t="n">
        <v>2.3</v>
      </c>
      <c r="PJ347" s="103" t="n">
        <v>4.2</v>
      </c>
      <c r="PK347" s="103" t="n">
        <v>7.6</v>
      </c>
      <c r="PL347" s="103" t="n">
        <v>10</v>
      </c>
      <c r="PM347" s="103" t="n">
        <v>13.9</v>
      </c>
      <c r="PN347" s="103" t="n">
        <v>15.1</v>
      </c>
      <c r="PO347" s="104" t="n">
        <f aca="false">AVERAGE(PC347:PN347)</f>
        <v>10.1833333333333</v>
      </c>
      <c r="QA347" s="22" t="n">
        <v>1997</v>
      </c>
      <c r="QB347" s="106" t="s">
        <v>198</v>
      </c>
      <c r="QC347" s="103" t="n">
        <v>13.1</v>
      </c>
      <c r="QD347" s="103" t="n">
        <v>15.2</v>
      </c>
      <c r="QE347" s="103" t="n">
        <v>8.4</v>
      </c>
      <c r="QF347" s="103" t="n">
        <v>6.2</v>
      </c>
      <c r="QG347" s="103" t="n">
        <v>5.7</v>
      </c>
      <c r="QH347" s="103" t="n">
        <v>3.7</v>
      </c>
      <c r="QI347" s="103" t="n">
        <v>0.2</v>
      </c>
      <c r="QJ347" s="103" t="n">
        <v>2.9</v>
      </c>
      <c r="QK347" s="103" t="n">
        <v>5.1</v>
      </c>
      <c r="QL347" s="103" t="n">
        <v>6</v>
      </c>
      <c r="QM347" s="103" t="n">
        <v>9.7</v>
      </c>
      <c r="QN347" s="103" t="n">
        <v>9.9</v>
      </c>
      <c r="QO347" s="104" t="n">
        <f aca="false">AVERAGE(QC347:QN347)</f>
        <v>7.175</v>
      </c>
      <c r="RA347" s="22" t="n">
        <v>1997</v>
      </c>
      <c r="RB347" s="106" t="s">
        <v>198</v>
      </c>
      <c r="RC347" s="103" t="n">
        <v>9.6</v>
      </c>
      <c r="RD347" s="103" t="n">
        <v>11.5</v>
      </c>
      <c r="RE347" s="103" t="n">
        <v>7.7</v>
      </c>
      <c r="RF347" s="103" t="n">
        <v>3.5</v>
      </c>
      <c r="RG347" s="103" t="n">
        <v>3</v>
      </c>
      <c r="RH347" s="103" t="n">
        <v>0.8</v>
      </c>
      <c r="RI347" s="103" t="n">
        <v>-1</v>
      </c>
      <c r="RJ347" s="103" t="n">
        <v>-1</v>
      </c>
      <c r="RK347" s="103" t="n">
        <v>2.3</v>
      </c>
      <c r="RL347" s="103" t="n">
        <v>4.1</v>
      </c>
      <c r="RM347" s="103" t="n">
        <v>7.2</v>
      </c>
      <c r="RN347" s="103" t="n">
        <v>9.1</v>
      </c>
      <c r="RO347" s="104" t="n">
        <f aca="false">AVERAGE(RC347:RN347)</f>
        <v>4.73333333333333</v>
      </c>
      <c r="SA347" s="22" t="n">
        <v>1997</v>
      </c>
      <c r="SB347" s="106" t="s">
        <v>198</v>
      </c>
      <c r="SC347" s="103" t="n">
        <v>13.7</v>
      </c>
      <c r="SD347" s="103" t="n">
        <v>16.8</v>
      </c>
      <c r="SE347" s="103" t="n">
        <v>9.5</v>
      </c>
      <c r="SF347" s="103" t="n">
        <v>4.8</v>
      </c>
      <c r="SG347" s="103" t="n">
        <v>6</v>
      </c>
      <c r="SH347" s="103" t="n">
        <v>1.5</v>
      </c>
      <c r="SI347" s="103" t="n">
        <v>-1.2</v>
      </c>
      <c r="SJ347" s="103" t="n">
        <v>1.5</v>
      </c>
      <c r="SK347" s="103" t="n">
        <v>3.9</v>
      </c>
      <c r="SL347" s="103" t="n">
        <v>4.3</v>
      </c>
      <c r="SM347" s="103" t="n">
        <v>8.8</v>
      </c>
      <c r="SN347" s="103" t="n">
        <v>11.9</v>
      </c>
      <c r="SO347" s="104" t="n">
        <f aca="false">AVERAGE(SC347:SN347)</f>
        <v>6.79166666666667</v>
      </c>
      <c r="TA347" s="22" t="n">
        <v>1997</v>
      </c>
      <c r="TB347" s="106" t="s">
        <v>198</v>
      </c>
      <c r="TC347" s="103" t="n">
        <v>12.4</v>
      </c>
      <c r="TD347" s="103" t="n">
        <v>14</v>
      </c>
      <c r="TE347" s="103" t="n">
        <v>10.2</v>
      </c>
      <c r="TF347" s="103" t="n">
        <v>6.7</v>
      </c>
      <c r="TG347" s="103" t="n">
        <v>5.9</v>
      </c>
      <c r="TH347" s="103" t="n">
        <v>2.8</v>
      </c>
      <c r="TI347" s="103" t="n">
        <v>2.9</v>
      </c>
      <c r="TJ347" s="103" t="n">
        <v>2.6</v>
      </c>
      <c r="TK347" s="103" t="n">
        <v>4.4</v>
      </c>
      <c r="TL347" s="103" t="n">
        <v>6.4</v>
      </c>
      <c r="TM347" s="103" t="n">
        <v>9</v>
      </c>
      <c r="TN347" s="103" t="n">
        <v>10.8</v>
      </c>
      <c r="TO347" s="104" t="n">
        <f aca="false">AVERAGE(TC347:TN347)</f>
        <v>7.34166666666667</v>
      </c>
      <c r="UA347" s="22" t="n">
        <v>1997</v>
      </c>
      <c r="UB347" s="106" t="s">
        <v>198</v>
      </c>
      <c r="UC347" s="103" t="n">
        <v>14.4</v>
      </c>
      <c r="UD347" s="103" t="n">
        <v>16.9</v>
      </c>
      <c r="UE347" s="103" t="n">
        <v>10.3</v>
      </c>
      <c r="UF347" s="103" t="n">
        <v>6.5</v>
      </c>
      <c r="UG347" s="103" t="n">
        <v>6.9</v>
      </c>
      <c r="UH347" s="103" t="n">
        <v>3.6</v>
      </c>
      <c r="UI347" s="103" t="n">
        <v>0.9</v>
      </c>
      <c r="UJ347" s="103" t="n">
        <v>2.6</v>
      </c>
      <c r="UK347" s="103" t="n">
        <v>5.7</v>
      </c>
      <c r="UL347" s="103" t="n">
        <v>6.5</v>
      </c>
      <c r="UM347" s="103" t="n">
        <v>10.4</v>
      </c>
      <c r="UN347" s="103" t="n">
        <v>12.1</v>
      </c>
      <c r="UO347" s="104" t="n">
        <f aca="false">AVERAGE(UC347:UN347)</f>
        <v>8.06666666666667</v>
      </c>
      <c r="VA347" s="22" t="n">
        <v>1997</v>
      </c>
      <c r="VB347" s="106" t="s">
        <v>198</v>
      </c>
      <c r="VC347" s="103" t="n">
        <v>13.9</v>
      </c>
      <c r="VD347" s="103" t="n">
        <v>15.6</v>
      </c>
      <c r="VE347" s="103" t="n">
        <v>10.1</v>
      </c>
      <c r="VF347" s="103" t="n">
        <v>7.8</v>
      </c>
      <c r="VG347" s="103" t="n">
        <v>6.7</v>
      </c>
      <c r="VH347" s="103" t="n">
        <v>5.2</v>
      </c>
      <c r="VI347" s="103" t="n">
        <v>1.9</v>
      </c>
      <c r="VJ347" s="103" t="n">
        <v>4.2</v>
      </c>
      <c r="VK347" s="103" t="n">
        <v>6.2</v>
      </c>
      <c r="VL347" s="103" t="n">
        <v>7.2</v>
      </c>
      <c r="VM347" s="103" t="n">
        <v>9.6</v>
      </c>
      <c r="VN347" s="103" t="n">
        <v>10.8</v>
      </c>
      <c r="VO347" s="104" t="n">
        <f aca="false">AVERAGE(VC347:VN347)</f>
        <v>8.26666666666667</v>
      </c>
      <c r="WA347" s="22" t="n">
        <v>1997</v>
      </c>
      <c r="WB347" s="106" t="s">
        <v>198</v>
      </c>
      <c r="WC347" s="103" t="n">
        <v>15.5</v>
      </c>
      <c r="WD347" s="103" t="n">
        <v>19</v>
      </c>
      <c r="WE347" s="103" t="n">
        <v>10.8</v>
      </c>
      <c r="WF347" s="103" t="n">
        <v>7.1</v>
      </c>
      <c r="WG347" s="103" t="n">
        <v>6.8</v>
      </c>
      <c r="WH347" s="103" t="n">
        <v>3.5</v>
      </c>
      <c r="WI347" s="103" t="n">
        <v>1.3</v>
      </c>
      <c r="WJ347" s="103" t="n">
        <v>3.3</v>
      </c>
      <c r="WK347" s="103" t="n">
        <v>6.2</v>
      </c>
      <c r="WL347" s="103" t="n">
        <v>7.3</v>
      </c>
      <c r="WM347" s="103" t="n">
        <v>11.8</v>
      </c>
      <c r="WN347" s="103" t="n">
        <v>13.7</v>
      </c>
      <c r="WO347" s="104" t="n">
        <f aca="false">AVERAGE(WC347:WN347)</f>
        <v>8.85833333333333</v>
      </c>
      <c r="XA347" s="22" t="n">
        <v>1997</v>
      </c>
      <c r="XB347" s="106" t="s">
        <v>198</v>
      </c>
      <c r="XC347" s="103" t="n">
        <v>12.7</v>
      </c>
      <c r="XD347" s="103" t="n">
        <v>15.9</v>
      </c>
      <c r="XE347" s="103" t="n">
        <v>9.3</v>
      </c>
      <c r="XF347" s="103" t="n">
        <v>4.2</v>
      </c>
      <c r="XG347" s="103" t="n">
        <v>4.5</v>
      </c>
      <c r="XH347" s="103" t="n">
        <v>1.1</v>
      </c>
      <c r="XI347" s="103" t="n">
        <v>-1.6</v>
      </c>
      <c r="XJ347" s="103" t="n">
        <v>1.4</v>
      </c>
      <c r="XK347" s="103" t="n">
        <v>4.2</v>
      </c>
      <c r="XL347" s="103" t="n">
        <v>5.2</v>
      </c>
      <c r="XM347" s="103" t="n">
        <v>9.2</v>
      </c>
      <c r="XN347" s="103" t="n">
        <v>11.1</v>
      </c>
      <c r="XO347" s="104" t="n">
        <f aca="false">AVERAGE(XC347:XN347)</f>
        <v>6.43333333333333</v>
      </c>
      <c r="YA347" s="22" t="n">
        <v>1997</v>
      </c>
      <c r="YB347" s="106" t="s">
        <v>198</v>
      </c>
      <c r="YC347" s="103" t="n">
        <v>12.2</v>
      </c>
      <c r="YD347" s="103" t="n">
        <v>14.1</v>
      </c>
      <c r="YE347" s="103" t="n">
        <v>10.5</v>
      </c>
      <c r="YF347" s="103" t="n">
        <v>8</v>
      </c>
      <c r="YG347" s="103" t="n">
        <v>7.9</v>
      </c>
      <c r="YH347" s="103" t="n">
        <v>5.9</v>
      </c>
      <c r="YI347" s="103" t="n">
        <v>4</v>
      </c>
      <c r="YJ347" s="103" t="n">
        <v>4.9</v>
      </c>
      <c r="YK347" s="103" t="n">
        <v>6.1</v>
      </c>
      <c r="YL347" s="103" t="n">
        <v>7.5</v>
      </c>
      <c r="YM347" s="103" t="n">
        <v>8.9</v>
      </c>
      <c r="YN347" s="103" t="n">
        <v>10.3</v>
      </c>
      <c r="YO347" s="104" t="n">
        <f aca="false">AVERAGE(YC347:YN347)</f>
        <v>8.35833333333333</v>
      </c>
      <c r="ZA347" s="22" t="n">
        <v>1997</v>
      </c>
      <c r="ZB347" s="106" t="s">
        <v>198</v>
      </c>
      <c r="ZC347" s="103" t="n">
        <v>15.3</v>
      </c>
      <c r="ZD347" s="103" t="n">
        <v>16.6</v>
      </c>
      <c r="ZE347" s="103" t="n">
        <v>13.9</v>
      </c>
      <c r="ZF347" s="103" t="n">
        <v>12.7</v>
      </c>
      <c r="ZG347" s="103" t="n">
        <v>11.7</v>
      </c>
      <c r="ZH347" s="103" t="n">
        <v>10.2</v>
      </c>
      <c r="ZI347" s="103" t="n">
        <v>8.7</v>
      </c>
      <c r="ZJ347" s="103" t="n">
        <v>8.5</v>
      </c>
      <c r="ZK347" s="103" t="n">
        <v>9.8</v>
      </c>
      <c r="ZL347" s="103" t="n">
        <v>10.3</v>
      </c>
      <c r="ZM347" s="103" t="n">
        <v>11.8</v>
      </c>
      <c r="ZN347" s="103" t="n">
        <v>13</v>
      </c>
      <c r="ZO347" s="104" t="n">
        <f aca="false">AVERAGE(ZC347:ZN347)</f>
        <v>11.875</v>
      </c>
      <c r="AAA347" s="36" t="n">
        <f aca="false">(OO347+EO347)/2</f>
        <v>10.85</v>
      </c>
      <c r="AAB347" s="37" t="n">
        <f aca="false">(HO347+ZO347+RO347+GO347)/4</f>
        <v>9.38958333333333</v>
      </c>
      <c r="AAC347" s="38" t="n">
        <f aca="false">(JO347+PO347+TO347+QO347+YO347+AO347+BO347+KO347+NO347+UO347+WO347)/11</f>
        <v>7.8969696969697</v>
      </c>
      <c r="ABA347" s="147" t="n">
        <f aca="false">MAX(OC347:ON347, EC347:EN347)</f>
        <v>15.8</v>
      </c>
      <c r="ABB347" s="147" t="n">
        <f aca="false">MIN(EC347:EN347,OC347:ON347)</f>
        <v>6.7</v>
      </c>
      <c r="ABC347" s="148" t="n">
        <f aca="false">MAX(HC347:HN347,ZC347:ZN347,RC347:RN347,GC347:GN347)</f>
        <v>18.7</v>
      </c>
      <c r="ABD347" s="144" t="n">
        <f aca="false">MIN(HC347:HN347,ZC347:ZN347,GC347:GN347)</f>
        <v>0.8</v>
      </c>
      <c r="ABE347" s="145" t="n">
        <f aca="false">MAX(JC347:JN347,PC347:PN347,TC347:TN347,QC347:QN347,YC347:YN347,AC347:AN347,BC347:BN347,KC347:KN347,NC347:NN347,UC347:UN347,WC347:WN347)</f>
        <v>20</v>
      </c>
      <c r="ABF347" s="145" t="n">
        <f aca="false">MIN(JC347:JN347,PC347:PN347,TC347:TN347,QC347:QN347,YC347:YN347,AC347:AN347,BC347:BN347,KC347:KN347,NC347:NN347,UC347:UN347,WC347:WN347)</f>
        <v>-0.1</v>
      </c>
    </row>
    <row r="348" customFormat="false" ht="12.9" hidden="false" customHeight="false" outlineLevel="0" collapsed="false">
      <c r="A348" s="97"/>
      <c r="B348" s="11" t="n">
        <f aca="false">AVERAGE(AO348,BO348,CO348,DO348,EO348,FO348,GO348,HO348,IO348,JO348,KO348,LO348,MO348,NO348,OO348,PO348,QO348,RO348,SO348,TO348,UO348,VO348,WO348,XO348,YO348,ZO348)</f>
        <v>8.41121794871795</v>
      </c>
      <c r="C348" s="98" t="n">
        <f aca="false">AVERAGE(B344:B348)</f>
        <v>8.28485431235431</v>
      </c>
      <c r="D348" s="99" t="n">
        <f aca="false">AVERAGE(B339:B348)</f>
        <v>8.57793997668998</v>
      </c>
      <c r="E348" s="11" t="n">
        <f aca="false">AVERAGE(B329:B348)</f>
        <v>8.69552447552448</v>
      </c>
      <c r="F348" s="100" t="n">
        <f aca="false">AVERAGE(B299:B348)</f>
        <v>8.74785321969697</v>
      </c>
      <c r="G348" s="3" t="n">
        <f aca="false">MAX(AC348:AN348,BC348:BN348,CC348:CN348,DC348:DN348,EC348:EN348,FC348:FN348,GC348:GN348,HC348:HN348,IC348:IN348,JC348:JN348,KC348:KN348,LC348:LN348,MC348:MN348,NC348:NN348,OC348:ON348,PC348:PN348,QC348:QN348,RC348:RN348,SC348:SN348,TC348:TN348,UC348:UN348,VC348:VN348,WC348:WN348,XC348:XN348,YC348:YN348,ZC348:ZN348,)</f>
        <v>18.6</v>
      </c>
      <c r="H348" s="19" t="n">
        <f aca="false">MEDIAN(AC348:AN348,BC348:BN348,CC348:CN348,DC348:DN348,EC348:EN348,FC348:FN348,GC348:GN348,HC348:HN348,IC348:IN348,JC348:JN348,KC348:KN348,LC348:LN348,MC348:MN348,NC348:NN348,OC348:ON348,PC348:PN348,QC348:QN348,RC348:RN348,SC348:SN348,TC348:TN348,UC348:UN348,VC348:VN348,WC348:WN348,XC348:XN348,YC348:YN348,ZC348:ZN348,)</f>
        <v>8</v>
      </c>
      <c r="I348" s="5" t="n">
        <f aca="false">MIN(AC348:AN348,BC348:BN348,CC348:CN348,DC348:DN348,EC348:EN348,FC348:FN348,GC348:GN348,HC348:HN348,IC348:IN348,JC348:JN348,KC348:KN348,LC348:LN348,MC348:MN348,NC348:NN348,OC348:ON348,PC348:PN348,QC348:QN348,RC348:RN348,SC348:SN348,TC348:TN348,UC348:UN348,VC348:VN348,WC348:WN348,XC348:XN348,YC348:YN348,ZC348:ZN348)</f>
        <v>-0.3</v>
      </c>
      <c r="J348" s="5" t="n">
        <f aca="false">MIN(AC348:AN348,BC348:BN348,CC348:CN348,DC348:DN348,EC348:EN348,FC348:FN348,GC348:GN348,HC348:HN348,IC348:IN348,JC348:JN348,KC348:KN348,LC348:LN348,MC348:MN348,NC348:NN348,OC348:ON348,PC348:PN348,QC348:QN348,SC348:SN348,TC348:TN348,UC348:UN348,VC348:VN348,WC348:WN348,XC348:XN348,YC348:YN348,ZC348:ZN348)</f>
        <v>0.7</v>
      </c>
      <c r="K348" s="101" t="n">
        <f aca="false">(G348+I348)/2</f>
        <v>9.15</v>
      </c>
      <c r="AB348" s="102" t="n">
        <v>1998</v>
      </c>
      <c r="AC348" s="103" t="n">
        <v>11.7</v>
      </c>
      <c r="AD348" s="103" t="n">
        <v>9.8</v>
      </c>
      <c r="AE348" s="103" t="n">
        <v>8.8</v>
      </c>
      <c r="AF348" s="103" t="n">
        <v>6.4</v>
      </c>
      <c r="AG348" s="103" t="n">
        <v>5</v>
      </c>
      <c r="AH348" s="103" t="n">
        <v>3</v>
      </c>
      <c r="AI348" s="103" t="n">
        <v>1.2</v>
      </c>
      <c r="AJ348" s="103" t="n">
        <v>3.5</v>
      </c>
      <c r="AK348" s="103" t="n">
        <v>5.5</v>
      </c>
      <c r="AL348" s="103" t="n">
        <v>5.8</v>
      </c>
      <c r="AM348" s="103" t="n">
        <v>6.6</v>
      </c>
      <c r="AN348" s="103" t="n">
        <v>9.7</v>
      </c>
      <c r="AO348" s="104" t="n">
        <f aca="false">AVERAGE(AC348:AN348)</f>
        <v>6.41666666666667</v>
      </c>
      <c r="BA348" s="22" t="n">
        <v>1998</v>
      </c>
      <c r="BB348" s="106" t="s">
        <v>199</v>
      </c>
      <c r="BC348" s="103" t="n">
        <v>14.5</v>
      </c>
      <c r="BD348" s="103" t="n">
        <v>12.5</v>
      </c>
      <c r="BE348" s="103" t="n">
        <v>11.1</v>
      </c>
      <c r="BF348" s="103" t="n">
        <v>8.6</v>
      </c>
      <c r="BG348" s="103" t="n">
        <v>7.9</v>
      </c>
      <c r="BH348" s="103" t="n">
        <v>5.4</v>
      </c>
      <c r="BI348" s="103" t="n">
        <v>3.8</v>
      </c>
      <c r="BJ348" s="103" t="n">
        <v>5.5</v>
      </c>
      <c r="BK348" s="103" t="n">
        <v>6.7</v>
      </c>
      <c r="BL348" s="103" t="n">
        <v>7.9</v>
      </c>
      <c r="BM348" s="103" t="n">
        <v>8.3</v>
      </c>
      <c r="BN348" s="103" t="n">
        <v>11.9</v>
      </c>
      <c r="BO348" s="104" t="n">
        <f aca="false">AVERAGE(BC348:BN348)</f>
        <v>8.675</v>
      </c>
      <c r="CA348" s="22" t="n">
        <v>1998</v>
      </c>
      <c r="CB348" s="106" t="s">
        <v>199</v>
      </c>
      <c r="CC348" s="103" t="n">
        <v>11.6</v>
      </c>
      <c r="CD348" s="103" t="n">
        <v>9.6</v>
      </c>
      <c r="CE348" s="103" t="n">
        <v>8.9</v>
      </c>
      <c r="CF348" s="103" t="n">
        <v>5.6</v>
      </c>
      <c r="CG348" s="103" t="n">
        <v>5.1</v>
      </c>
      <c r="CH348" s="103" t="n">
        <v>2.6</v>
      </c>
      <c r="CI348" s="103" t="n">
        <v>0.7</v>
      </c>
      <c r="CJ348" s="103" t="n">
        <v>2.7</v>
      </c>
      <c r="CK348" s="103" t="n">
        <v>4.8</v>
      </c>
      <c r="CL348" s="103" t="n">
        <v>4.1</v>
      </c>
      <c r="CM348" s="103" t="n">
        <v>5.9</v>
      </c>
      <c r="CN348" s="103" t="n">
        <v>9.3</v>
      </c>
      <c r="CO348" s="104" t="n">
        <f aca="false">AVERAGE(CC348:CN348)</f>
        <v>5.90833333333333</v>
      </c>
      <c r="DA348" s="22" t="n">
        <v>1998</v>
      </c>
      <c r="DB348" s="106" t="s">
        <v>199</v>
      </c>
      <c r="DC348" s="103" t="n">
        <v>16.8</v>
      </c>
      <c r="DD348" s="103" t="n">
        <v>13.7</v>
      </c>
      <c r="DE348" s="103" t="n">
        <v>11.9</v>
      </c>
      <c r="DF348" s="103" t="n">
        <v>8</v>
      </c>
      <c r="DG348" s="103" t="n">
        <v>5.8</v>
      </c>
      <c r="DH348" s="103" t="n">
        <v>4</v>
      </c>
      <c r="DI348" s="103" t="n">
        <v>2.6</v>
      </c>
      <c r="DJ348" s="103" t="n">
        <v>5.1</v>
      </c>
      <c r="DK348" s="103" t="n">
        <v>7.1</v>
      </c>
      <c r="DL348" s="103" t="n">
        <v>7.6</v>
      </c>
      <c r="DM348" s="103" t="n">
        <v>10.1</v>
      </c>
      <c r="DN348" s="103" t="n">
        <v>13.8</v>
      </c>
      <c r="DO348" s="104" t="n">
        <f aca="false">AVERAGE(DC348:DN348)</f>
        <v>8.875</v>
      </c>
      <c r="EA348" s="22" t="n">
        <v>1998</v>
      </c>
      <c r="EB348" s="106" t="s">
        <v>199</v>
      </c>
      <c r="EC348" s="103" t="n">
        <v>14.3</v>
      </c>
      <c r="ED348" s="103" t="n">
        <v>13.4</v>
      </c>
      <c r="EE348" s="103" t="n">
        <v>13.1</v>
      </c>
      <c r="EF348" s="103" t="n">
        <v>10.8</v>
      </c>
      <c r="EG348" s="103" t="n">
        <v>10</v>
      </c>
      <c r="EH348" s="103" t="n">
        <v>7.9</v>
      </c>
      <c r="EI348" s="103" t="n">
        <v>7</v>
      </c>
      <c r="EJ348" s="103" t="n">
        <v>8.4</v>
      </c>
      <c r="EK348" s="103" t="n">
        <v>9.5</v>
      </c>
      <c r="EL348" s="103" t="n">
        <v>8.7</v>
      </c>
      <c r="EM348" s="103" t="n">
        <v>11</v>
      </c>
      <c r="EN348" s="103" t="n">
        <v>13</v>
      </c>
      <c r="EO348" s="104" t="n">
        <f aca="false">AVERAGE(EC348:EN348)</f>
        <v>10.5916666666667</v>
      </c>
      <c r="FA348" s="22" t="n">
        <v>1998</v>
      </c>
      <c r="FB348" s="106" t="s">
        <v>199</v>
      </c>
      <c r="FC348" s="103" t="n">
        <v>13.5</v>
      </c>
      <c r="FD348" s="103" t="n">
        <v>11.7</v>
      </c>
      <c r="FE348" s="103" t="n">
        <v>10.3</v>
      </c>
      <c r="FF348" s="103" t="n">
        <v>6.1</v>
      </c>
      <c r="FG348" s="103" t="n">
        <v>5.8</v>
      </c>
      <c r="FH348" s="103" t="n">
        <v>3.8</v>
      </c>
      <c r="FI348" s="103" t="n">
        <v>1.4</v>
      </c>
      <c r="FJ348" s="103" t="n">
        <v>4.1</v>
      </c>
      <c r="FK348" s="103" t="n">
        <v>6.6</v>
      </c>
      <c r="FL348" s="103" t="n">
        <v>5.9</v>
      </c>
      <c r="FM348" s="103" t="n">
        <v>8.9</v>
      </c>
      <c r="FN348" s="103" t="n">
        <v>11.7</v>
      </c>
      <c r="FO348" s="104" t="n">
        <f aca="false">AVERAGE(FC348:FN348)</f>
        <v>7.48333333333333</v>
      </c>
      <c r="GA348" s="22" t="n">
        <v>1998</v>
      </c>
      <c r="GB348" s="106" t="s">
        <v>199</v>
      </c>
      <c r="GC348" s="103" t="n">
        <v>15.7</v>
      </c>
      <c r="GD348" s="103" t="n">
        <v>13.5</v>
      </c>
      <c r="GE348" s="103" t="n">
        <v>11.9</v>
      </c>
      <c r="GF348" s="103" t="n">
        <v>7.9</v>
      </c>
      <c r="GG348" s="103" t="n">
        <v>5.7</v>
      </c>
      <c r="GH348" s="103" t="n">
        <v>3.2</v>
      </c>
      <c r="GI348" s="103" t="n">
        <v>2.2</v>
      </c>
      <c r="GJ348" s="103" t="n">
        <v>4.1</v>
      </c>
      <c r="GK348" s="103" t="n">
        <v>7</v>
      </c>
      <c r="GL348" s="103" t="n">
        <v>7.6</v>
      </c>
      <c r="GM348" s="103" t="n">
        <v>10.1</v>
      </c>
      <c r="GN348" s="103" t="n">
        <v>13</v>
      </c>
      <c r="GO348" s="104" t="n">
        <f aca="false">AVERAGE(GC348:GN348)</f>
        <v>8.49166666666667</v>
      </c>
      <c r="HA348" s="22" t="n">
        <v>1998</v>
      </c>
      <c r="HB348" s="106" t="s">
        <v>199</v>
      </c>
      <c r="HC348" s="103" t="n">
        <v>16.9</v>
      </c>
      <c r="HD348" s="103" t="n">
        <v>17</v>
      </c>
      <c r="HE348" s="103" t="n">
        <v>15.6</v>
      </c>
      <c r="HF348" s="103" t="n">
        <v>13.7</v>
      </c>
      <c r="HG348" s="103" t="n">
        <v>12</v>
      </c>
      <c r="HH348" s="103" t="n">
        <v>9.8</v>
      </c>
      <c r="HI348" s="103" t="n">
        <v>8.6</v>
      </c>
      <c r="HJ348" s="103" t="n">
        <v>9.5</v>
      </c>
      <c r="HK348" s="103" t="n">
        <v>10.8</v>
      </c>
      <c r="HL348" s="103" t="n">
        <v>11</v>
      </c>
      <c r="HM348" s="103" t="n">
        <v>12.9</v>
      </c>
      <c r="HN348" s="103" t="n">
        <v>15.2</v>
      </c>
      <c r="HO348" s="104" t="n">
        <f aca="false">AVERAGE(HC348:HN348)</f>
        <v>12.75</v>
      </c>
      <c r="IA348" s="22" t="n">
        <v>1998</v>
      </c>
      <c r="IB348" s="106" t="s">
        <v>199</v>
      </c>
      <c r="IC348" s="103" t="n">
        <v>15</v>
      </c>
      <c r="ID348" s="103" t="n">
        <v>12.8</v>
      </c>
      <c r="IE348" s="103" t="n">
        <v>12.4</v>
      </c>
      <c r="IF348" s="103" t="n">
        <v>9.2</v>
      </c>
      <c r="IG348" s="103" t="n">
        <v>7.6</v>
      </c>
      <c r="IH348" s="103" t="n">
        <v>5.2</v>
      </c>
      <c r="II348" s="103" t="n">
        <v>3.5</v>
      </c>
      <c r="IJ348" s="103" t="n">
        <v>5.5</v>
      </c>
      <c r="IK348" s="103" t="n">
        <v>7.3</v>
      </c>
      <c r="IL348" s="103" t="n">
        <v>7.5</v>
      </c>
      <c r="IM348" s="103" t="n">
        <v>9.6</v>
      </c>
      <c r="IN348" s="103" t="n">
        <v>12.7</v>
      </c>
      <c r="IO348" s="104" t="n">
        <f aca="false">AVERAGE(IC348:IN348)</f>
        <v>9.025</v>
      </c>
      <c r="JA348" s="22" t="n">
        <v>1998</v>
      </c>
      <c r="JB348" s="106" t="s">
        <v>199</v>
      </c>
      <c r="JC348" s="103" t="n">
        <v>11.4</v>
      </c>
      <c r="JD348" s="103" t="n">
        <v>10.3</v>
      </c>
      <c r="JE348" s="103" t="n">
        <v>10</v>
      </c>
      <c r="JF348" s="103" t="n">
        <v>7.6</v>
      </c>
      <c r="JG348" s="103" t="n">
        <v>5.9</v>
      </c>
      <c r="JH348" s="103" t="n">
        <v>4</v>
      </c>
      <c r="JI348" s="103" t="n">
        <v>3.1</v>
      </c>
      <c r="JJ348" s="103" t="n">
        <v>4.7</v>
      </c>
      <c r="JK348" s="103" t="n">
        <v>7.2</v>
      </c>
      <c r="JL348" s="103" t="n">
        <v>5.8</v>
      </c>
      <c r="JM348" s="103" t="n">
        <v>6.3</v>
      </c>
      <c r="JN348" s="103" t="n">
        <v>9.8</v>
      </c>
      <c r="JO348" s="104" t="n">
        <f aca="false">AVERAGE(JC348:JN348)</f>
        <v>7.175</v>
      </c>
      <c r="KA348" s="22" t="n">
        <v>1998</v>
      </c>
      <c r="KB348" s="106" t="s">
        <v>199</v>
      </c>
      <c r="KC348" s="103" t="n">
        <v>12.4</v>
      </c>
      <c r="KD348" s="103" t="n">
        <v>9.9</v>
      </c>
      <c r="KE348" s="103" t="n">
        <v>9.1</v>
      </c>
      <c r="KF348" s="103" t="n">
        <v>6</v>
      </c>
      <c r="KG348" s="103" t="n">
        <v>4.5</v>
      </c>
      <c r="KH348" s="103" t="n">
        <v>2.4</v>
      </c>
      <c r="KI348" s="103" t="n">
        <v>1.4</v>
      </c>
      <c r="KJ348" s="103" t="n">
        <v>2.9</v>
      </c>
      <c r="KK348" s="103" t="n">
        <v>5.1</v>
      </c>
      <c r="KL348" s="103" t="n">
        <v>5.3</v>
      </c>
      <c r="KM348" s="103" t="n">
        <v>7.1</v>
      </c>
      <c r="KN348" s="103" t="n">
        <v>10.8</v>
      </c>
      <c r="KO348" s="104" t="n">
        <f aca="false">AVERAGE(KC348:KN348)</f>
        <v>6.40833333333333</v>
      </c>
      <c r="LA348" s="22" t="n">
        <v>1998</v>
      </c>
      <c r="LB348" s="106" t="s">
        <v>199</v>
      </c>
      <c r="LC348" s="103" t="n">
        <v>16.3</v>
      </c>
      <c r="LD348" s="108" t="n">
        <f aca="false">(LD346+LD347)/2</f>
        <v>16.4</v>
      </c>
      <c r="LE348" s="108" t="n">
        <f aca="false">(LE346+LE347)/2</f>
        <v>12.2</v>
      </c>
      <c r="LF348" s="108" t="n">
        <f aca="false">(LF346+LF347)/2</f>
        <v>8.55</v>
      </c>
      <c r="LG348" s="108" t="n">
        <f aca="false">(LG346+LG347)/2</f>
        <v>7.1</v>
      </c>
      <c r="LH348" s="105" t="n">
        <f aca="false">(LH347+LH349)/2</f>
        <v>4.5</v>
      </c>
      <c r="LI348" s="105" t="n">
        <f aca="false">(LI347+LI349)/2</f>
        <v>3.6</v>
      </c>
      <c r="LJ348" s="105" t="n">
        <f aca="false">(LJ347+LJ349)/2</f>
        <v>5</v>
      </c>
      <c r="LK348" s="105" t="n">
        <f aca="false">(LK347+LK349)/2</f>
        <v>7.55</v>
      </c>
      <c r="LL348" s="105" t="n">
        <f aca="false">(LL347+LL349)/2</f>
        <v>9.45</v>
      </c>
      <c r="LM348" s="105" t="n">
        <f aca="false">(LM347+LM349)/2</f>
        <v>11.4</v>
      </c>
      <c r="LN348" s="105" t="n">
        <f aca="false">(LN347+LN349)/2</f>
        <v>13.85</v>
      </c>
      <c r="LO348" s="104" t="n">
        <f aca="false">AVERAGE(LC348:LN348)</f>
        <v>9.65833333333333</v>
      </c>
      <c r="MA348" s="22" t="n">
        <v>1998</v>
      </c>
      <c r="MB348" s="106" t="s">
        <v>199</v>
      </c>
      <c r="MC348" s="103" t="n">
        <v>14.7</v>
      </c>
      <c r="MD348" s="103" t="n">
        <v>12.6</v>
      </c>
      <c r="ME348" s="103" t="n">
        <v>11.9</v>
      </c>
      <c r="MF348" s="103" t="n">
        <v>9.3</v>
      </c>
      <c r="MG348" s="103" t="n">
        <v>7.7</v>
      </c>
      <c r="MH348" s="103" t="n">
        <v>5.7</v>
      </c>
      <c r="MI348" s="103" t="n">
        <v>3.9</v>
      </c>
      <c r="MJ348" s="103" t="n">
        <v>5.4</v>
      </c>
      <c r="MK348" s="103" t="n">
        <v>7.6</v>
      </c>
      <c r="ML348" s="103" t="n">
        <v>7.5</v>
      </c>
      <c r="MM348" s="103" t="n">
        <v>9.1</v>
      </c>
      <c r="MN348" s="103" t="n">
        <v>12.6</v>
      </c>
      <c r="MO348" s="104" t="n">
        <f aca="false">AVERAGE(MC348:MN348)</f>
        <v>9</v>
      </c>
      <c r="MQ348" s="5" t="n">
        <f aca="false">MAX(MC348:MN348)</f>
        <v>14.7</v>
      </c>
      <c r="MR348" s="5" t="n">
        <f aca="false">MIN(MC348:MN348)</f>
        <v>3.9</v>
      </c>
      <c r="NA348" s="22" t="n">
        <v>1998</v>
      </c>
      <c r="NB348" s="106" t="s">
        <v>199</v>
      </c>
      <c r="NC348" s="103" t="n">
        <v>13.4</v>
      </c>
      <c r="ND348" s="103" t="n">
        <v>11.7</v>
      </c>
      <c r="NE348" s="103" t="n">
        <v>11</v>
      </c>
      <c r="NF348" s="103" t="n">
        <v>7.2</v>
      </c>
      <c r="NG348" s="103" t="n">
        <v>5.7</v>
      </c>
      <c r="NH348" s="103" t="n">
        <v>3.3</v>
      </c>
      <c r="NI348" s="103" t="n">
        <v>1.6</v>
      </c>
      <c r="NJ348" s="103" t="n">
        <v>4.2</v>
      </c>
      <c r="NK348" s="103" t="n">
        <v>6.4</v>
      </c>
      <c r="NL348" s="103" t="n">
        <v>6.2</v>
      </c>
      <c r="NM348" s="103" t="n">
        <v>8.3</v>
      </c>
      <c r="NN348" s="103" t="n">
        <v>11.5</v>
      </c>
      <c r="NO348" s="104" t="n">
        <f aca="false">AVERAGE(NC348:NN348)</f>
        <v>7.54166666666667</v>
      </c>
      <c r="OA348" s="22" t="n">
        <v>1998</v>
      </c>
      <c r="OB348" s="106" t="n">
        <v>1998</v>
      </c>
      <c r="OC348" s="103" t="n">
        <v>16.7</v>
      </c>
      <c r="OD348" s="103" t="n">
        <v>18.6</v>
      </c>
      <c r="OE348" s="103" t="n">
        <v>13.6</v>
      </c>
      <c r="OF348" s="103" t="n">
        <v>11.2</v>
      </c>
      <c r="OG348" s="103" t="n">
        <v>10</v>
      </c>
      <c r="OH348" s="103" t="n">
        <v>8</v>
      </c>
      <c r="OI348" s="103" t="n">
        <v>5.8</v>
      </c>
      <c r="OJ348" s="103" t="n">
        <v>7.1</v>
      </c>
      <c r="OK348" s="103" t="n">
        <v>9</v>
      </c>
      <c r="OL348" s="103" t="n">
        <v>11.1</v>
      </c>
      <c r="OM348" s="103" t="n">
        <v>13.1</v>
      </c>
      <c r="ON348" s="103" t="n">
        <v>14.6</v>
      </c>
      <c r="OO348" s="104" t="n">
        <f aca="false">AVERAGE(OC348:ON348)</f>
        <v>11.5666666666667</v>
      </c>
      <c r="OQ348" s="5" t="n">
        <f aca="false">MAX(OC348:ON348)</f>
        <v>18.6</v>
      </c>
      <c r="OR348" s="5" t="n">
        <f aca="false">MIN(OC348:ON348)</f>
        <v>5.8</v>
      </c>
      <c r="PA348" s="22" t="n">
        <v>1998</v>
      </c>
      <c r="PB348" s="106" t="s">
        <v>199</v>
      </c>
      <c r="PC348" s="103" t="n">
        <v>16.8</v>
      </c>
      <c r="PD348" s="103" t="n">
        <v>15.3</v>
      </c>
      <c r="PE348" s="103" t="n">
        <v>13.1</v>
      </c>
      <c r="PF348" s="103" t="n">
        <v>8.9</v>
      </c>
      <c r="PG348" s="103" t="n">
        <v>7.2</v>
      </c>
      <c r="PH348" s="103" t="n">
        <v>4</v>
      </c>
      <c r="PI348" s="103" t="n">
        <v>4.4</v>
      </c>
      <c r="PJ348" s="103" t="n">
        <v>6.2</v>
      </c>
      <c r="PK348" s="103" t="n">
        <v>9.1</v>
      </c>
      <c r="PL348" s="103" t="n">
        <v>9.9</v>
      </c>
      <c r="PM348" s="103" t="n">
        <v>12.5</v>
      </c>
      <c r="PN348" s="103" t="n">
        <v>15.3</v>
      </c>
      <c r="PO348" s="104" t="n">
        <f aca="false">AVERAGE(PC348:PN348)</f>
        <v>10.225</v>
      </c>
      <c r="QA348" s="22" t="n">
        <v>1998</v>
      </c>
      <c r="QB348" s="106" t="s">
        <v>199</v>
      </c>
      <c r="QC348" s="103" t="n">
        <v>12.9</v>
      </c>
      <c r="QD348" s="103" t="n">
        <v>10.6</v>
      </c>
      <c r="QE348" s="103" t="n">
        <v>9.4</v>
      </c>
      <c r="QF348" s="103" t="n">
        <v>6.2</v>
      </c>
      <c r="QG348" s="103" t="n">
        <v>5.4</v>
      </c>
      <c r="QH348" s="103" t="n">
        <v>3.1</v>
      </c>
      <c r="QI348" s="103" t="n">
        <v>2.2</v>
      </c>
      <c r="QJ348" s="103" t="n">
        <v>3.7</v>
      </c>
      <c r="QK348" s="103" t="n">
        <v>5.8</v>
      </c>
      <c r="QL348" s="103" t="n">
        <v>6</v>
      </c>
      <c r="QM348" s="103" t="n">
        <v>7.5</v>
      </c>
      <c r="QN348" s="103" t="n">
        <v>10.9</v>
      </c>
      <c r="QO348" s="104" t="n">
        <f aca="false">AVERAGE(QC348:QN348)</f>
        <v>6.975</v>
      </c>
      <c r="RA348" s="22" t="n">
        <v>1998</v>
      </c>
      <c r="RB348" s="106" t="s">
        <v>199</v>
      </c>
      <c r="RC348" s="103" t="n">
        <v>12.4</v>
      </c>
      <c r="RD348" s="103" t="n">
        <v>9.9</v>
      </c>
      <c r="RE348" s="103" t="n">
        <v>6.9</v>
      </c>
      <c r="RF348" s="103" t="n">
        <v>4.1</v>
      </c>
      <c r="RG348" s="103" t="n">
        <v>3.3</v>
      </c>
      <c r="RH348" s="103" t="n">
        <v>1.2</v>
      </c>
      <c r="RI348" s="103" t="n">
        <v>-0.3</v>
      </c>
      <c r="RJ348" s="103" t="n">
        <v>2.8</v>
      </c>
      <c r="RK348" s="103" t="n">
        <v>4.3</v>
      </c>
      <c r="RL348" s="103" t="n">
        <v>5.4</v>
      </c>
      <c r="RM348" s="103" t="n">
        <v>6.9</v>
      </c>
      <c r="RN348" s="103" t="n">
        <v>8.9</v>
      </c>
      <c r="RO348" s="104" t="n">
        <f aca="false">AVERAGE(RC348:RN348)</f>
        <v>5.48333333333333</v>
      </c>
      <c r="SA348" s="22" t="n">
        <v>1998</v>
      </c>
      <c r="SB348" s="106" t="s">
        <v>199</v>
      </c>
      <c r="SC348" s="103" t="n">
        <v>15.6</v>
      </c>
      <c r="SD348" s="103" t="n">
        <v>12.1</v>
      </c>
      <c r="SE348" s="103" t="n">
        <v>9.3</v>
      </c>
      <c r="SF348" s="103" t="n">
        <v>6.6</v>
      </c>
      <c r="SG348" s="103" t="n">
        <v>4.5</v>
      </c>
      <c r="SH348" s="103" t="n">
        <v>2.1</v>
      </c>
      <c r="SI348" s="103" t="n">
        <v>1</v>
      </c>
      <c r="SJ348" s="103" t="n">
        <v>3.2</v>
      </c>
      <c r="SK348" s="103" t="n">
        <v>4.8</v>
      </c>
      <c r="SL348" s="103" t="n">
        <v>5.2</v>
      </c>
      <c r="SM348" s="103" t="n">
        <v>7.4</v>
      </c>
      <c r="SN348" s="103" t="n">
        <v>10.9</v>
      </c>
      <c r="SO348" s="104" t="n">
        <f aca="false">AVERAGE(SC348:SN348)</f>
        <v>6.89166666666667</v>
      </c>
      <c r="TA348" s="22" t="n">
        <v>1998</v>
      </c>
      <c r="TB348" s="106" t="s">
        <v>199</v>
      </c>
      <c r="TC348" s="103" t="n">
        <v>14.2</v>
      </c>
      <c r="TD348" s="103" t="n">
        <v>11.5</v>
      </c>
      <c r="TE348" s="103" t="n">
        <v>9.8</v>
      </c>
      <c r="TF348" s="103" t="n">
        <v>6.8</v>
      </c>
      <c r="TG348" s="103" t="n">
        <v>6.7</v>
      </c>
      <c r="TH348" s="103" t="n">
        <v>4</v>
      </c>
      <c r="TI348" s="103" t="n">
        <v>2</v>
      </c>
      <c r="TJ348" s="103" t="n">
        <v>4.6</v>
      </c>
      <c r="TK348" s="103" t="n">
        <v>6.3</v>
      </c>
      <c r="TL348" s="103" t="n">
        <v>7.2</v>
      </c>
      <c r="TM348" s="103" t="n">
        <v>9.2</v>
      </c>
      <c r="TN348" s="103" t="n">
        <v>11.6</v>
      </c>
      <c r="TO348" s="104" t="n">
        <f aca="false">AVERAGE(TC348:TN348)</f>
        <v>7.825</v>
      </c>
      <c r="UA348" s="22" t="n">
        <v>1998</v>
      </c>
      <c r="UB348" s="106" t="s">
        <v>199</v>
      </c>
      <c r="UC348" s="103" t="n">
        <v>15.3</v>
      </c>
      <c r="UD348" s="103" t="n">
        <v>12.8</v>
      </c>
      <c r="UE348" s="103" t="n">
        <v>11.5</v>
      </c>
      <c r="UF348" s="103" t="n">
        <v>8.3</v>
      </c>
      <c r="UG348" s="103" t="n">
        <v>6.1</v>
      </c>
      <c r="UH348" s="103" t="n">
        <v>3.9</v>
      </c>
      <c r="UI348" s="103" t="n">
        <v>2.7</v>
      </c>
      <c r="UJ348" s="103" t="n">
        <v>4.6</v>
      </c>
      <c r="UK348" s="103" t="n">
        <v>6.7</v>
      </c>
      <c r="UL348" s="103" t="n">
        <v>6.7</v>
      </c>
      <c r="UM348" s="103" t="n">
        <v>8.9</v>
      </c>
      <c r="UN348" s="103" t="n">
        <v>12.4</v>
      </c>
      <c r="UO348" s="104" t="n">
        <f aca="false">AVERAGE(UC348:UN348)</f>
        <v>8.325</v>
      </c>
      <c r="VA348" s="22" t="n">
        <v>1998</v>
      </c>
      <c r="VB348" s="106" t="s">
        <v>199</v>
      </c>
      <c r="VC348" s="103" t="n">
        <v>13.6</v>
      </c>
      <c r="VD348" s="103" t="n">
        <v>11.9</v>
      </c>
      <c r="VE348" s="103" t="n">
        <v>10.7</v>
      </c>
      <c r="VF348" s="103" t="n">
        <v>7.5</v>
      </c>
      <c r="VG348" s="103" t="n">
        <v>6.2</v>
      </c>
      <c r="VH348" s="103" t="n">
        <v>3.7</v>
      </c>
      <c r="VI348" s="103" t="n">
        <v>2.4</v>
      </c>
      <c r="VJ348" s="103" t="n">
        <v>4.9</v>
      </c>
      <c r="VK348" s="103" t="n">
        <v>6.8</v>
      </c>
      <c r="VL348" s="103" t="n">
        <v>7.3</v>
      </c>
      <c r="VM348" s="103" t="n">
        <v>8.5</v>
      </c>
      <c r="VN348" s="103" t="n">
        <v>11.1</v>
      </c>
      <c r="VO348" s="104" t="n">
        <f aca="false">AVERAGE(VC348:VN348)</f>
        <v>7.88333333333333</v>
      </c>
      <c r="WA348" s="22" t="n">
        <v>1998</v>
      </c>
      <c r="WB348" s="106" t="s">
        <v>199</v>
      </c>
      <c r="WC348" s="103" t="n">
        <v>15.7</v>
      </c>
      <c r="WD348" s="103" t="n">
        <v>13.7</v>
      </c>
      <c r="WE348" s="103" t="n">
        <v>11.8</v>
      </c>
      <c r="WF348" s="103" t="n">
        <v>8.1</v>
      </c>
      <c r="WG348" s="103" t="n">
        <v>6.5</v>
      </c>
      <c r="WH348" s="103" t="n">
        <v>2.8</v>
      </c>
      <c r="WI348" s="103" t="n">
        <v>2.5</v>
      </c>
      <c r="WJ348" s="103" t="n">
        <v>4.2</v>
      </c>
      <c r="WK348" s="103" t="n">
        <v>6.6</v>
      </c>
      <c r="WL348" s="103" t="n">
        <v>7.8</v>
      </c>
      <c r="WM348" s="103" t="n">
        <v>11</v>
      </c>
      <c r="WN348" s="103" t="n">
        <v>14</v>
      </c>
      <c r="WO348" s="104" t="n">
        <f aca="false">AVERAGE(WC348:WN348)</f>
        <v>8.725</v>
      </c>
      <c r="XA348" s="22" t="n">
        <v>1998</v>
      </c>
      <c r="XB348" s="106" t="s">
        <v>199</v>
      </c>
      <c r="XC348" s="103" t="n">
        <v>15.2</v>
      </c>
      <c r="XD348" s="103" t="n">
        <v>11.7</v>
      </c>
      <c r="XE348" s="103" t="n">
        <v>9.1</v>
      </c>
      <c r="XF348" s="103" t="n">
        <v>6.2</v>
      </c>
      <c r="XG348" s="103" t="n">
        <v>4.3</v>
      </c>
      <c r="XH348" s="103" t="n">
        <v>2.6</v>
      </c>
      <c r="XI348" s="103" t="n">
        <v>1.3</v>
      </c>
      <c r="XJ348" s="103" t="n">
        <v>3.3</v>
      </c>
      <c r="XK348" s="103" t="n">
        <v>5.4</v>
      </c>
      <c r="XL348" s="103" t="n">
        <v>6.3</v>
      </c>
      <c r="XM348" s="103" t="n">
        <v>8.2</v>
      </c>
      <c r="XN348" s="103" t="n">
        <v>11.1</v>
      </c>
      <c r="XO348" s="104" t="n">
        <f aca="false">AVERAGE(XC348:XN348)</f>
        <v>7.05833333333333</v>
      </c>
      <c r="YA348" s="22" t="n">
        <v>1998</v>
      </c>
      <c r="YB348" s="106" t="s">
        <v>199</v>
      </c>
      <c r="YC348" s="103" t="n">
        <v>12.2</v>
      </c>
      <c r="YD348" s="103" t="n">
        <v>11</v>
      </c>
      <c r="YE348" s="103" t="n">
        <v>10.7</v>
      </c>
      <c r="YF348" s="103" t="n">
        <v>8.6</v>
      </c>
      <c r="YG348" s="103" t="n">
        <v>7.2</v>
      </c>
      <c r="YH348" s="103" t="n">
        <v>4.7</v>
      </c>
      <c r="YI348" s="103" t="n">
        <v>4</v>
      </c>
      <c r="YJ348" s="103" t="n">
        <v>5.1</v>
      </c>
      <c r="YK348" s="103" t="n">
        <v>7.4</v>
      </c>
      <c r="YL348" s="103" t="n">
        <v>6.6</v>
      </c>
      <c r="YM348" s="103" t="n">
        <v>7.5</v>
      </c>
      <c r="YN348" s="103" t="n">
        <v>10.7</v>
      </c>
      <c r="YO348" s="104" t="n">
        <f aca="false">AVERAGE(YC348:YN348)</f>
        <v>7.975</v>
      </c>
      <c r="ZA348" s="22" t="n">
        <v>1998</v>
      </c>
      <c r="ZB348" s="106" t="s">
        <v>199</v>
      </c>
      <c r="ZC348" s="103" t="n">
        <v>15.3</v>
      </c>
      <c r="ZD348" s="103" t="n">
        <v>14.8</v>
      </c>
      <c r="ZE348" s="103" t="n">
        <v>14.4</v>
      </c>
      <c r="ZF348" s="103" t="n">
        <v>12.7</v>
      </c>
      <c r="ZG348" s="103" t="n">
        <v>11.3</v>
      </c>
      <c r="ZH348" s="103" t="n">
        <v>9.4</v>
      </c>
      <c r="ZI348" s="103" t="n">
        <v>8.7</v>
      </c>
      <c r="ZJ348" s="103" t="n">
        <v>9.3</v>
      </c>
      <c r="ZK348" s="103" t="n">
        <v>10.1</v>
      </c>
      <c r="ZL348" s="103" t="n">
        <v>10</v>
      </c>
      <c r="ZM348" s="103" t="n">
        <v>11.5</v>
      </c>
      <c r="ZN348" s="103" t="n">
        <v>13.6</v>
      </c>
      <c r="ZO348" s="104" t="n">
        <f aca="false">AVERAGE(ZC348:ZN348)</f>
        <v>11.7583333333333</v>
      </c>
      <c r="AAA348" s="36" t="n">
        <f aca="false">(OO348+EO348)/2</f>
        <v>11.0791666666667</v>
      </c>
      <c r="AAB348" s="37" t="n">
        <f aca="false">(HO348+ZO348+RO348+GO348)/4</f>
        <v>9.62083333333333</v>
      </c>
      <c r="AAC348" s="38" t="n">
        <f aca="false">(JO348+PO348+TO348+QO348+YO348+AO348+BO348+KO348+NO348+UO348+WO348)/11</f>
        <v>7.84242424242424</v>
      </c>
      <c r="ABA348" s="147" t="n">
        <f aca="false">MAX(OC348:ON348, EC348:EN348)</f>
        <v>18.6</v>
      </c>
      <c r="ABB348" s="147" t="n">
        <f aca="false">MIN(EC348:EN348,OC348:ON348)</f>
        <v>5.8</v>
      </c>
      <c r="ABC348" s="148" t="n">
        <f aca="false">MAX(HC348:HN348,ZC348:ZN348,RC348:RN348,GC348:GN348)</f>
        <v>17</v>
      </c>
      <c r="ABD348" s="144" t="n">
        <f aca="false">MIN(HC348:HN348,ZC348:ZN348,GC348:GN348)</f>
        <v>2.2</v>
      </c>
      <c r="ABE348" s="145" t="n">
        <f aca="false">MAX(JC348:JN348,PC348:PN348,TC348:TN348,QC348:QN348,YC348:YN348,AC348:AN348,BC348:BN348,KC348:KN348,NC348:NN348,UC348:UN348,WC348:WN348)</f>
        <v>16.8</v>
      </c>
      <c r="ABF348" s="145" t="n">
        <f aca="false">MIN(JC348:JN348,PC348:PN348,TC348:TN348,QC348:QN348,YC348:YN348,AC348:AN348,BC348:BN348,KC348:KN348,NC348:NN348,UC348:UN348,WC348:WN348)</f>
        <v>1.2</v>
      </c>
    </row>
    <row r="349" customFormat="false" ht="12.9" hidden="false" customHeight="false" outlineLevel="0" collapsed="false">
      <c r="A349" s="97"/>
      <c r="B349" s="11" t="n">
        <f aca="false">AVERAGE(AO349,BO349,CO349,DO349,EO349,FO349,GO349,HO349,IO349,JO349,KO349,LO349,MO349,NO349,OO349,PO349,QO349,RO349,SO349,TO349,UO349,VO349,WO349,XO349,YO349,ZO349)</f>
        <v>8.8599358974359</v>
      </c>
      <c r="C349" s="98" t="n">
        <f aca="false">AVERAGE(B345:B349)</f>
        <v>8.42639277389277</v>
      </c>
      <c r="D349" s="99" t="n">
        <f aca="false">AVERAGE(B340:B349)</f>
        <v>8.56369318181818</v>
      </c>
      <c r="E349" s="11" t="n">
        <f aca="false">AVERAGE(B330:B349)</f>
        <v>8.68623761655012</v>
      </c>
      <c r="F349" s="100" t="n">
        <f aca="false">AVERAGE(B300:B349)</f>
        <v>8.76260562354312</v>
      </c>
      <c r="G349" s="3" t="n">
        <f aca="false">MAX(AC349:AN349,BC349:BN349,CC349:CN349,DC349:DN349,EC349:EN349,FC349:FN349,GC349:GN349,HC349:HN349,IC349:IN349,JC349:JN349,KC349:KN349,LC349:LN349,MC349:MN349,NC349:NN349,OC349:ON349,PC349:PN349,QC349:QN349,RC349:RN349,SC349:SN349,TC349:TN349,UC349:UN349,VC349:VN349,WC349:WN349,XC349:XN349,YC349:YN349,ZC349:ZN349,)</f>
        <v>19.4</v>
      </c>
      <c r="H349" s="19" t="n">
        <f aca="false">MEDIAN(AC349:AN349,BC349:BN349,CC349:CN349,DC349:DN349,EC349:EN349,FC349:FN349,GC349:GN349,HC349:HN349,IC349:IN349,JC349:JN349,KC349:KN349,LC349:LN349,MC349:MN349,NC349:NN349,OC349:ON349,PC349:PN349,QC349:QN349,RC349:RN349,SC349:SN349,TC349:TN349,UC349:UN349,VC349:VN349,WC349:WN349,XC349:XN349,YC349:YN349,ZC349:ZN349,)</f>
        <v>8.3</v>
      </c>
      <c r="I349" s="5" t="n">
        <f aca="false">MIN(AC349:AN349,BC349:BN349,CC349:CN349,DC349:DN349,EC349:EN349,FC349:FN349,GC349:GN349,HC349:HN349,IC349:IN349,JC349:JN349,KC349:KN349,LC349:LN349,MC349:MN349,NC349:NN349,OC349:ON349,PC349:PN349,QC349:QN349,RC349:RN349,SC349:SN349,TC349:TN349,UC349:UN349,VC349:VN349,WC349:WN349,XC349:XN349,YC349:YN349,ZC349:ZN349)</f>
        <v>0.4</v>
      </c>
      <c r="J349" s="5" t="n">
        <f aca="false">MIN(AC349:AN349,BC349:BN349,CC349:CN349,DC349:DN349,EC349:EN349,FC349:FN349,GC349:GN349,HC349:HN349,IC349:IN349,JC349:JN349,KC349:KN349,LC349:LN349,MC349:MN349,NC349:NN349,OC349:ON349,PC349:PN349,QC349:QN349,SC349:SN349,TC349:TN349,UC349:UN349,VC349:VN349,WC349:WN349,XC349:XN349,YC349:YN349,ZC349:ZN349)</f>
        <v>0.95</v>
      </c>
      <c r="K349" s="101" t="n">
        <f aca="false">(G349+I349)/2</f>
        <v>9.9</v>
      </c>
      <c r="AB349" s="102" t="n">
        <v>1999</v>
      </c>
      <c r="AC349" s="103" t="n">
        <v>13</v>
      </c>
      <c r="AD349" s="103" t="n">
        <v>13.1</v>
      </c>
      <c r="AE349" s="103" t="n">
        <v>9.2</v>
      </c>
      <c r="AF349" s="103" t="n">
        <v>3.6</v>
      </c>
      <c r="AG349" s="103" t="n">
        <v>5.2</v>
      </c>
      <c r="AH349" s="103" t="n">
        <v>3.4</v>
      </c>
      <c r="AI349" s="103" t="n">
        <v>4.8</v>
      </c>
      <c r="AJ349" s="103" t="n">
        <v>4.8</v>
      </c>
      <c r="AK349" s="103" t="n">
        <v>6</v>
      </c>
      <c r="AL349" s="103" t="n">
        <v>6.6</v>
      </c>
      <c r="AM349" s="103" t="n">
        <v>6.8</v>
      </c>
      <c r="AN349" s="103" t="n">
        <v>9.7</v>
      </c>
      <c r="AO349" s="104" t="n">
        <f aca="false">AVERAGE(AC349:AN349)</f>
        <v>7.18333333333333</v>
      </c>
      <c r="BA349" s="22" t="n">
        <v>1999</v>
      </c>
      <c r="BB349" s="106" t="s">
        <v>200</v>
      </c>
      <c r="BC349" s="103" t="n">
        <v>15.1</v>
      </c>
      <c r="BD349" s="103" t="n">
        <v>13</v>
      </c>
      <c r="BE349" s="103" t="n">
        <v>12.2</v>
      </c>
      <c r="BF349" s="103" t="n">
        <v>7.4</v>
      </c>
      <c r="BG349" s="103" t="n">
        <v>6.5</v>
      </c>
      <c r="BH349" s="103" t="n">
        <v>4.1</v>
      </c>
      <c r="BI349" s="103" t="n">
        <v>4.7</v>
      </c>
      <c r="BJ349" s="103" t="n">
        <v>5.2</v>
      </c>
      <c r="BK349" s="103" t="n">
        <v>6.6</v>
      </c>
      <c r="BL349" s="103" t="n">
        <v>8.9</v>
      </c>
      <c r="BM349" s="103" t="n">
        <v>7.4</v>
      </c>
      <c r="BN349" s="103" t="n">
        <v>11.8</v>
      </c>
      <c r="BO349" s="104" t="n">
        <f aca="false">AVERAGE(BC349:BN349)</f>
        <v>8.575</v>
      </c>
      <c r="CA349" s="22" t="n">
        <v>1999</v>
      </c>
      <c r="CB349" s="106" t="s">
        <v>200</v>
      </c>
      <c r="CC349" s="103" t="n">
        <v>12.6</v>
      </c>
      <c r="CD349" s="103" t="n">
        <v>12.7</v>
      </c>
      <c r="CE349" s="103" t="n">
        <v>8.8</v>
      </c>
      <c r="CF349" s="103" t="n">
        <v>4.6</v>
      </c>
      <c r="CG349" s="103" t="n">
        <v>4.7</v>
      </c>
      <c r="CH349" s="103" t="n">
        <v>3.5</v>
      </c>
      <c r="CI349" s="108" t="n">
        <f aca="false">(CI347+CI348)/2</f>
        <v>0.95</v>
      </c>
      <c r="CJ349" s="108" t="n">
        <f aca="false">(CJ347+CJ348)/2</f>
        <v>2.65</v>
      </c>
      <c r="CK349" s="103" t="n">
        <v>5.7</v>
      </c>
      <c r="CL349" s="105" t="n">
        <f aca="false">(CL348+CL350)/2</f>
        <v>4.75</v>
      </c>
      <c r="CM349" s="105" t="n">
        <f aca="false">(CM348+CM350)/2</f>
        <v>8.3</v>
      </c>
      <c r="CN349" s="103" t="n">
        <v>9.7</v>
      </c>
      <c r="CO349" s="104" t="n">
        <f aca="false">AVERAGE(CC349:CN349)</f>
        <v>6.57916666666667</v>
      </c>
      <c r="DA349" s="22" t="n">
        <v>1999</v>
      </c>
      <c r="DB349" s="106" t="s">
        <v>200</v>
      </c>
      <c r="DC349" s="103" t="n">
        <v>18.9</v>
      </c>
      <c r="DD349" s="103" t="n">
        <v>15.6</v>
      </c>
      <c r="DE349" s="103" t="n">
        <v>12.9</v>
      </c>
      <c r="DF349" s="103" t="n">
        <v>6.6</v>
      </c>
      <c r="DG349" s="103" t="n">
        <v>5.9</v>
      </c>
      <c r="DH349" s="103" t="n">
        <v>3.8</v>
      </c>
      <c r="DI349" s="103" t="n">
        <v>3.6</v>
      </c>
      <c r="DJ349" s="103" t="n">
        <v>4.5</v>
      </c>
      <c r="DK349" s="103" t="n">
        <v>7.1</v>
      </c>
      <c r="DL349" s="103" t="n">
        <v>9.4</v>
      </c>
      <c r="DM349" s="103" t="n">
        <v>9.1</v>
      </c>
      <c r="DN349" s="103" t="n">
        <v>13.5</v>
      </c>
      <c r="DO349" s="104" t="n">
        <f aca="false">AVERAGE(DC349:DN349)</f>
        <v>9.24166666666667</v>
      </c>
      <c r="EA349" s="22" t="n">
        <v>1999</v>
      </c>
      <c r="EB349" s="106" t="s">
        <v>200</v>
      </c>
      <c r="EC349" s="103" t="n">
        <v>14.5</v>
      </c>
      <c r="ED349" s="103" t="n">
        <v>15.4</v>
      </c>
      <c r="EE349" s="103" t="n">
        <v>13.1</v>
      </c>
      <c r="EF349" s="103" t="n">
        <v>11.1</v>
      </c>
      <c r="EG349" s="103" t="n">
        <v>10.8</v>
      </c>
      <c r="EH349" s="103" t="n">
        <v>9.2</v>
      </c>
      <c r="EI349" s="103" t="n">
        <v>9.3</v>
      </c>
      <c r="EJ349" s="103" t="n">
        <v>9.4</v>
      </c>
      <c r="EK349" s="103" t="n">
        <v>9.6</v>
      </c>
      <c r="EL349" s="103" t="n">
        <v>11.2</v>
      </c>
      <c r="EM349" s="103" t="n">
        <v>11.2</v>
      </c>
      <c r="EN349" s="103" t="n">
        <v>13</v>
      </c>
      <c r="EO349" s="104" t="n">
        <f aca="false">AVERAGE(EC349:EN349)</f>
        <v>11.4833333333333</v>
      </c>
      <c r="FA349" s="22" t="n">
        <v>1999</v>
      </c>
      <c r="FB349" s="106" t="s">
        <v>200</v>
      </c>
      <c r="FC349" s="103" t="n">
        <v>15.5</v>
      </c>
      <c r="FD349" s="103" t="n">
        <v>14.6</v>
      </c>
      <c r="FE349" s="103" t="n">
        <v>10.9</v>
      </c>
      <c r="FF349" s="103" t="n">
        <v>5.4</v>
      </c>
      <c r="FG349" s="103" t="n">
        <v>5.9</v>
      </c>
      <c r="FH349" s="103" t="n">
        <v>3.9</v>
      </c>
      <c r="FI349" s="103" t="n">
        <v>4.5</v>
      </c>
      <c r="FJ349" s="103" t="n">
        <v>3.8</v>
      </c>
      <c r="FK349" s="103" t="n">
        <v>6.8</v>
      </c>
      <c r="FL349" s="103" t="n">
        <v>8.3</v>
      </c>
      <c r="FM349" s="103" t="n">
        <v>8.1</v>
      </c>
      <c r="FN349" s="103" t="n">
        <v>10.1</v>
      </c>
      <c r="FO349" s="104" t="n">
        <f aca="false">AVERAGE(FC349:FN349)</f>
        <v>8.15</v>
      </c>
      <c r="GA349" s="22" t="n">
        <v>1999</v>
      </c>
      <c r="GB349" s="106" t="s">
        <v>200</v>
      </c>
      <c r="GC349" s="103" t="n">
        <v>17.6</v>
      </c>
      <c r="GD349" s="103" t="n">
        <v>16.1</v>
      </c>
      <c r="GE349" s="103" t="n">
        <v>12.8</v>
      </c>
      <c r="GF349" s="103" t="n">
        <v>6.6</v>
      </c>
      <c r="GG349" s="103" t="n">
        <v>6.3</v>
      </c>
      <c r="GH349" s="103" t="n">
        <v>4.1</v>
      </c>
      <c r="GI349" s="103" t="n">
        <v>3.7</v>
      </c>
      <c r="GJ349" s="103" t="n">
        <v>4.2</v>
      </c>
      <c r="GK349" s="103" t="n">
        <v>6.8</v>
      </c>
      <c r="GL349" s="103" t="n">
        <v>8.7</v>
      </c>
      <c r="GM349" s="103" t="n">
        <v>8.8</v>
      </c>
      <c r="GN349" s="103" t="n">
        <v>12.7</v>
      </c>
      <c r="GO349" s="104" t="n">
        <f aca="false">AVERAGE(GC349:GN349)</f>
        <v>9.03333333333333</v>
      </c>
      <c r="HA349" s="22" t="n">
        <v>1999</v>
      </c>
      <c r="HB349" s="106" t="s">
        <v>200</v>
      </c>
      <c r="HC349" s="103" t="n">
        <v>17.9</v>
      </c>
      <c r="HD349" s="103" t="n">
        <v>16.4</v>
      </c>
      <c r="HE349" s="103" t="n">
        <v>16</v>
      </c>
      <c r="HF349" s="103" t="n">
        <v>13</v>
      </c>
      <c r="HG349" s="103" t="n">
        <v>12.1</v>
      </c>
      <c r="HH349" s="103" t="n">
        <v>10.2</v>
      </c>
      <c r="HI349" s="103" t="n">
        <v>9.3</v>
      </c>
      <c r="HJ349" s="103" t="n">
        <v>9.9</v>
      </c>
      <c r="HK349" s="103" t="n">
        <v>11.4</v>
      </c>
      <c r="HL349" s="103" t="n">
        <v>12.8</v>
      </c>
      <c r="HM349" s="103" t="n">
        <v>12.4</v>
      </c>
      <c r="HN349" s="103" t="n">
        <v>15</v>
      </c>
      <c r="HO349" s="104" t="n">
        <f aca="false">AVERAGE(HC349:HN349)</f>
        <v>13.0333333333333</v>
      </c>
      <c r="IA349" s="22" t="n">
        <v>1999</v>
      </c>
      <c r="IB349" s="106" t="s">
        <v>200</v>
      </c>
      <c r="IC349" s="103" t="n">
        <v>15.7</v>
      </c>
      <c r="ID349" s="103" t="n">
        <v>15.4</v>
      </c>
      <c r="IE349" s="103" t="n">
        <v>12.7</v>
      </c>
      <c r="IF349" s="103" t="n">
        <v>8.4</v>
      </c>
      <c r="IG349" s="103" t="n">
        <v>8.1</v>
      </c>
      <c r="IH349" s="103" t="n">
        <v>6</v>
      </c>
      <c r="II349" s="103" t="n">
        <v>5.9</v>
      </c>
      <c r="IJ349" s="103" t="n">
        <v>7</v>
      </c>
      <c r="IK349" s="103" t="n">
        <v>7.7</v>
      </c>
      <c r="IL349" s="103" t="n">
        <v>9.3</v>
      </c>
      <c r="IM349" s="103" t="n">
        <v>10</v>
      </c>
      <c r="IN349" s="103" t="n">
        <v>12.7</v>
      </c>
      <c r="IO349" s="104" t="n">
        <f aca="false">AVERAGE(IC349:IN349)</f>
        <v>9.90833333333333</v>
      </c>
      <c r="JA349" s="22" t="n">
        <v>1999</v>
      </c>
      <c r="JB349" s="106" t="s">
        <v>200</v>
      </c>
      <c r="JC349" s="103" t="n">
        <v>12.3</v>
      </c>
      <c r="JD349" s="103" t="n">
        <v>13.1</v>
      </c>
      <c r="JE349" s="103" t="n">
        <v>9.6</v>
      </c>
      <c r="JF349" s="103" t="n">
        <v>5.8</v>
      </c>
      <c r="JG349" s="103" t="n">
        <v>6.9</v>
      </c>
      <c r="JH349" s="103" t="n">
        <v>4.9</v>
      </c>
      <c r="JI349" s="103" t="n">
        <v>5.1</v>
      </c>
      <c r="JJ349" s="103" t="n">
        <v>5.2</v>
      </c>
      <c r="JK349" s="103" t="n">
        <v>6.1</v>
      </c>
      <c r="JL349" s="103" t="n">
        <v>6.7</v>
      </c>
      <c r="JM349" s="103" t="n">
        <v>6.9</v>
      </c>
      <c r="JN349" s="103" t="n">
        <v>10.4</v>
      </c>
      <c r="JO349" s="104" t="n">
        <f aca="false">AVERAGE(JC349:JN349)</f>
        <v>7.75</v>
      </c>
      <c r="KA349" s="22" t="n">
        <v>1999</v>
      </c>
      <c r="KB349" s="106" t="s">
        <v>200</v>
      </c>
      <c r="KC349" s="103" t="n">
        <v>13.7</v>
      </c>
      <c r="KD349" s="103" t="n">
        <v>14.3</v>
      </c>
      <c r="KE349" s="103" t="n">
        <v>10.3</v>
      </c>
      <c r="KF349" s="103" t="n">
        <v>4.1</v>
      </c>
      <c r="KG349" s="103" t="n">
        <v>5.2</v>
      </c>
      <c r="KH349" s="103" t="n">
        <v>2.9</v>
      </c>
      <c r="KI349" s="103" t="n">
        <v>4.2</v>
      </c>
      <c r="KJ349" s="103" t="n">
        <v>3.3</v>
      </c>
      <c r="KK349" s="103" t="n">
        <v>5.1</v>
      </c>
      <c r="KL349" s="103" t="n">
        <v>6</v>
      </c>
      <c r="KM349" s="103" t="n">
        <v>6.9</v>
      </c>
      <c r="KN349" s="103" t="n">
        <v>10.7</v>
      </c>
      <c r="KO349" s="104" t="n">
        <f aca="false">AVERAGE(KC349:KN349)</f>
        <v>7.225</v>
      </c>
      <c r="LA349" s="22" t="n">
        <v>1999</v>
      </c>
      <c r="LB349" s="106" t="s">
        <v>200</v>
      </c>
      <c r="LC349" s="105" t="n">
        <f aca="false">(LC348+LC350)/2</f>
        <v>15.3</v>
      </c>
      <c r="LD349" s="108" t="n">
        <f aca="false">(LD350+LD351)/2</f>
        <v>17.65</v>
      </c>
      <c r="LE349" s="108" t="n">
        <f aca="false">(LE350+LE351)/2</f>
        <v>13.15</v>
      </c>
      <c r="LF349" s="108" t="n">
        <f aca="false">(LF350+LF351)/2</f>
        <v>9.35</v>
      </c>
      <c r="LG349" s="108" t="n">
        <f aca="false">(LG350+LG351)/2</f>
        <v>6.5</v>
      </c>
      <c r="LH349" s="103" t="n">
        <v>4.7</v>
      </c>
      <c r="LI349" s="103" t="n">
        <v>5</v>
      </c>
      <c r="LJ349" s="103" t="n">
        <v>5.7</v>
      </c>
      <c r="LK349" s="103" t="n">
        <v>8.2</v>
      </c>
      <c r="LL349" s="103" t="n">
        <v>10.1</v>
      </c>
      <c r="LM349" s="103" t="n">
        <v>10.2</v>
      </c>
      <c r="LN349" s="103" t="n">
        <v>13.2</v>
      </c>
      <c r="LO349" s="104" t="n">
        <f aca="false">AVERAGE(LC349:LN349)</f>
        <v>9.92083333333333</v>
      </c>
      <c r="MA349" s="22" t="n">
        <v>1999</v>
      </c>
      <c r="MB349" s="106" t="s">
        <v>200</v>
      </c>
      <c r="MC349" s="103" t="n">
        <v>15.5</v>
      </c>
      <c r="MD349" s="103" t="n">
        <v>15.1</v>
      </c>
      <c r="ME349" s="103" t="n">
        <v>12.7</v>
      </c>
      <c r="MF349" s="103" t="n">
        <v>7.4</v>
      </c>
      <c r="MG349" s="103" t="n">
        <v>8.5</v>
      </c>
      <c r="MH349" s="103" t="n">
        <v>5.7</v>
      </c>
      <c r="MI349" s="103" t="n">
        <v>6.1</v>
      </c>
      <c r="MJ349" s="103" t="n">
        <v>7.1</v>
      </c>
      <c r="MK349" s="103" t="n">
        <v>7.5</v>
      </c>
      <c r="ML349" s="103" t="n">
        <v>9.1</v>
      </c>
      <c r="MM349" s="103" t="n">
        <v>9.1</v>
      </c>
      <c r="MN349" s="103" t="n">
        <v>12.8</v>
      </c>
      <c r="MO349" s="104" t="n">
        <f aca="false">AVERAGE(MC349:MN349)</f>
        <v>9.71666666666667</v>
      </c>
      <c r="MQ349" s="5" t="n">
        <f aca="false">MAX(MC349:MN349)</f>
        <v>15.5</v>
      </c>
      <c r="MR349" s="5" t="n">
        <f aca="false">MIN(MC349:MN349)</f>
        <v>5.7</v>
      </c>
      <c r="NA349" s="22" t="n">
        <v>1999</v>
      </c>
      <c r="NB349" s="106" t="s">
        <v>200</v>
      </c>
      <c r="NC349" s="103" t="n">
        <v>15.6</v>
      </c>
      <c r="ND349" s="103" t="n">
        <v>14.6</v>
      </c>
      <c r="NE349" s="103" t="n">
        <v>11.2</v>
      </c>
      <c r="NF349" s="103" t="n">
        <v>6.3</v>
      </c>
      <c r="NG349" s="103" t="n">
        <v>5.1</v>
      </c>
      <c r="NH349" s="103" t="n">
        <v>3.7</v>
      </c>
      <c r="NI349" s="103" t="n">
        <v>4.1</v>
      </c>
      <c r="NJ349" s="103" t="n">
        <v>4.6</v>
      </c>
      <c r="NK349" s="103" t="n">
        <v>6.6</v>
      </c>
      <c r="NL349" s="103" t="n">
        <v>8</v>
      </c>
      <c r="NM349" s="103" t="n">
        <v>8.4</v>
      </c>
      <c r="NN349" s="103" t="n">
        <v>11.3</v>
      </c>
      <c r="NO349" s="104" t="n">
        <f aca="false">AVERAGE(NC349:NN349)</f>
        <v>8.29166666666667</v>
      </c>
      <c r="OA349" s="22" t="n">
        <v>1999</v>
      </c>
      <c r="OB349" s="106" t="n">
        <v>1999</v>
      </c>
      <c r="OC349" s="103" t="n">
        <v>16.3</v>
      </c>
      <c r="OD349" s="103" t="n">
        <v>15.4</v>
      </c>
      <c r="OE349" s="103" t="n">
        <v>14.4</v>
      </c>
      <c r="OF349" s="103" t="n">
        <v>11</v>
      </c>
      <c r="OG349" s="103" t="n">
        <v>9.7</v>
      </c>
      <c r="OH349" s="103" t="n">
        <v>7.7</v>
      </c>
      <c r="OI349" s="103" t="n">
        <v>6.1</v>
      </c>
      <c r="OJ349" s="103" t="n">
        <v>7.6</v>
      </c>
      <c r="OK349" s="103" t="n">
        <v>10.5</v>
      </c>
      <c r="OL349" s="103" t="n">
        <v>10.1</v>
      </c>
      <c r="OM349" s="103" t="n">
        <v>11.7</v>
      </c>
      <c r="ON349" s="103" t="n">
        <v>14.6</v>
      </c>
      <c r="OO349" s="104" t="n">
        <f aca="false">AVERAGE(OC349:ON349)</f>
        <v>11.2583333333333</v>
      </c>
      <c r="OQ349" s="5" t="n">
        <f aca="false">MAX(OC349:ON349)</f>
        <v>16.3</v>
      </c>
      <c r="OR349" s="5" t="n">
        <f aca="false">MIN(OC349:ON349)</f>
        <v>6.1</v>
      </c>
      <c r="PA349" s="22" t="n">
        <v>1999</v>
      </c>
      <c r="PB349" s="106" t="s">
        <v>200</v>
      </c>
      <c r="PC349" s="103" t="n">
        <v>19.4</v>
      </c>
      <c r="PD349" s="103" t="n">
        <v>17.4</v>
      </c>
      <c r="PE349" s="103" t="n">
        <v>14</v>
      </c>
      <c r="PF349" s="103" t="n">
        <v>7.2</v>
      </c>
      <c r="PG349" s="103" t="n">
        <v>7.9</v>
      </c>
      <c r="PH349" s="103" t="n">
        <v>5.1</v>
      </c>
      <c r="PI349" s="103" t="n">
        <v>5.6</v>
      </c>
      <c r="PJ349" s="103" t="n">
        <v>5.1</v>
      </c>
      <c r="PK349" s="103" t="n">
        <v>8.8</v>
      </c>
      <c r="PL349" s="103" t="n">
        <v>11.4</v>
      </c>
      <c r="PM349" s="103" t="n">
        <v>11.3</v>
      </c>
      <c r="PN349" s="103" t="n">
        <v>14.6</v>
      </c>
      <c r="PO349" s="104" t="n">
        <f aca="false">AVERAGE(PC349:PN349)</f>
        <v>10.65</v>
      </c>
      <c r="QA349" s="22" t="n">
        <v>1999</v>
      </c>
      <c r="QB349" s="106" t="s">
        <v>200</v>
      </c>
      <c r="QC349" s="103" t="n">
        <v>14</v>
      </c>
      <c r="QD349" s="103" t="n">
        <v>13.8</v>
      </c>
      <c r="QE349" s="103" t="n">
        <v>10.4</v>
      </c>
      <c r="QF349" s="103" t="n">
        <v>3.7</v>
      </c>
      <c r="QG349" s="103" t="n">
        <v>5.1</v>
      </c>
      <c r="QH349" s="103" t="n">
        <v>3.8</v>
      </c>
      <c r="QI349" s="103" t="n">
        <v>4.4</v>
      </c>
      <c r="QJ349" s="103" t="n">
        <v>3.4</v>
      </c>
      <c r="QK349" s="103" t="n">
        <v>5</v>
      </c>
      <c r="QL349" s="103" t="n">
        <v>7</v>
      </c>
      <c r="QM349" s="103" t="n">
        <v>6.7</v>
      </c>
      <c r="QN349" s="103" t="n">
        <v>10.8</v>
      </c>
      <c r="QO349" s="104" t="n">
        <f aca="false">AVERAGE(QC349:QN349)</f>
        <v>7.34166666666667</v>
      </c>
      <c r="RA349" s="22" t="n">
        <v>1999</v>
      </c>
      <c r="RB349" s="106" t="s">
        <v>200</v>
      </c>
      <c r="RC349" s="103" t="n">
        <v>12.9</v>
      </c>
      <c r="RD349" s="103" t="n">
        <v>10.1</v>
      </c>
      <c r="RE349" s="103" t="n">
        <v>9.1</v>
      </c>
      <c r="RF349" s="103" t="n">
        <v>3.5</v>
      </c>
      <c r="RG349" s="103" t="n">
        <v>3.4</v>
      </c>
      <c r="RH349" s="103" t="n">
        <v>0.7</v>
      </c>
      <c r="RI349" s="103" t="n">
        <v>0.4</v>
      </c>
      <c r="RJ349" s="103" t="n">
        <v>1.7</v>
      </c>
      <c r="RK349" s="103" t="n">
        <v>3.9</v>
      </c>
      <c r="RL349" s="103" t="n">
        <v>6.1</v>
      </c>
      <c r="RM349" s="103" t="n">
        <v>4.2</v>
      </c>
      <c r="RN349" s="103" t="n">
        <v>9.1</v>
      </c>
      <c r="RO349" s="104" t="n">
        <f aca="false">AVERAGE(RC349:RN349)</f>
        <v>5.425</v>
      </c>
      <c r="SA349" s="22" t="n">
        <v>1999</v>
      </c>
      <c r="SB349" s="106" t="s">
        <v>200</v>
      </c>
      <c r="SC349" s="103" t="n">
        <v>17</v>
      </c>
      <c r="SD349" s="103" t="n">
        <v>13.9</v>
      </c>
      <c r="SE349" s="103" t="n">
        <v>11.8</v>
      </c>
      <c r="SF349" s="103" t="n">
        <v>3.9</v>
      </c>
      <c r="SG349" s="103" t="n">
        <v>4.2</v>
      </c>
      <c r="SH349" s="103" t="n">
        <v>2.4</v>
      </c>
      <c r="SI349" s="103" t="n">
        <v>1.3</v>
      </c>
      <c r="SJ349" s="103" t="n">
        <v>2.2</v>
      </c>
      <c r="SK349" s="103" t="n">
        <v>5.2</v>
      </c>
      <c r="SL349" s="103" t="n">
        <v>7.2</v>
      </c>
      <c r="SM349" s="103" t="n">
        <v>5.3</v>
      </c>
      <c r="SN349" s="103" t="n">
        <v>10.8</v>
      </c>
      <c r="SO349" s="104" t="n">
        <f aca="false">AVERAGE(SC349:SN349)</f>
        <v>7.1</v>
      </c>
      <c r="TA349" s="22" t="n">
        <v>1999</v>
      </c>
      <c r="TB349" s="106" t="s">
        <v>200</v>
      </c>
      <c r="TC349" s="103" t="n">
        <v>15</v>
      </c>
      <c r="TD349" s="103" t="n">
        <v>13.4</v>
      </c>
      <c r="TE349" s="103" t="n">
        <v>11.9</v>
      </c>
      <c r="TF349" s="103" t="n">
        <v>6.7</v>
      </c>
      <c r="TG349" s="103" t="n">
        <v>5.4</v>
      </c>
      <c r="TH349" s="103" t="n">
        <v>3.3</v>
      </c>
      <c r="TI349" s="103" t="n">
        <v>3.8</v>
      </c>
      <c r="TJ349" s="103" t="n">
        <v>4.5</v>
      </c>
      <c r="TK349" s="103" t="n">
        <v>5.7</v>
      </c>
      <c r="TL349" s="103" t="n">
        <v>8.9</v>
      </c>
      <c r="TM349" s="103" t="n">
        <v>7.6</v>
      </c>
      <c r="TN349" s="103" t="n">
        <v>11.9</v>
      </c>
      <c r="TO349" s="104" t="n">
        <f aca="false">AVERAGE(TC349:TN349)</f>
        <v>8.175</v>
      </c>
      <c r="UA349" s="22" t="n">
        <v>1999</v>
      </c>
      <c r="UB349" s="106" t="s">
        <v>200</v>
      </c>
      <c r="UC349" s="103" t="n">
        <v>16.3</v>
      </c>
      <c r="UD349" s="103" t="n">
        <v>14.9</v>
      </c>
      <c r="UE349" s="103" t="n">
        <v>12</v>
      </c>
      <c r="UF349" s="103" t="n">
        <v>6.6</v>
      </c>
      <c r="UG349" s="103" t="n">
        <v>5.8</v>
      </c>
      <c r="UH349" s="103" t="n">
        <v>4.2</v>
      </c>
      <c r="UI349" s="103" t="n">
        <v>3.6</v>
      </c>
      <c r="UJ349" s="103" t="n">
        <v>4.1</v>
      </c>
      <c r="UK349" s="103" t="n">
        <v>6.2</v>
      </c>
      <c r="UL349" s="103" t="n">
        <v>8.4</v>
      </c>
      <c r="UM349" s="103" t="n">
        <v>7.8</v>
      </c>
      <c r="UN349" s="103" t="n">
        <v>12.2</v>
      </c>
      <c r="UO349" s="104" t="n">
        <f aca="false">AVERAGE(UC349:UN349)</f>
        <v>8.50833333333333</v>
      </c>
      <c r="VA349" s="22" t="n">
        <v>1999</v>
      </c>
      <c r="VB349" s="106" t="s">
        <v>200</v>
      </c>
      <c r="VC349" s="103" t="n">
        <v>14.7</v>
      </c>
      <c r="VD349" s="103" t="n">
        <v>15.1</v>
      </c>
      <c r="VE349" s="103" t="n">
        <v>11.1</v>
      </c>
      <c r="VF349" s="103" t="n">
        <v>6.4</v>
      </c>
      <c r="VG349" s="103" t="n">
        <v>5.7</v>
      </c>
      <c r="VH349" s="103" t="n">
        <v>4</v>
      </c>
      <c r="VI349" s="103" t="n">
        <v>5.1</v>
      </c>
      <c r="VJ349" s="103" t="n">
        <v>5.3</v>
      </c>
      <c r="VK349" s="103" t="n">
        <v>6.7</v>
      </c>
      <c r="VL349" s="103" t="n">
        <v>7.9</v>
      </c>
      <c r="VM349" s="103" t="n">
        <v>8.5</v>
      </c>
      <c r="VN349" s="103" t="n">
        <v>11.3</v>
      </c>
      <c r="VO349" s="104" t="n">
        <f aca="false">AVERAGE(VC349:VN349)</f>
        <v>8.48333333333333</v>
      </c>
      <c r="WA349" s="22" t="n">
        <v>1999</v>
      </c>
      <c r="WB349" s="106" t="s">
        <v>200</v>
      </c>
      <c r="WC349" s="103" t="n">
        <v>17.9</v>
      </c>
      <c r="WD349" s="103" t="n">
        <v>16.4</v>
      </c>
      <c r="WE349" s="103" t="n">
        <v>13.1</v>
      </c>
      <c r="WF349" s="103" t="n">
        <v>6.5</v>
      </c>
      <c r="WG349" s="103" t="n">
        <v>6.5</v>
      </c>
      <c r="WH349" s="103" t="n">
        <v>4.6</v>
      </c>
      <c r="WI349" s="103" t="n">
        <v>4.5</v>
      </c>
      <c r="WJ349" s="103" t="n">
        <v>4.6</v>
      </c>
      <c r="WK349" s="103" t="n">
        <v>7.2</v>
      </c>
      <c r="WL349" s="103" t="n">
        <v>9.4</v>
      </c>
      <c r="WM349" s="103" t="n">
        <v>9.4</v>
      </c>
      <c r="WN349" s="103" t="n">
        <v>13</v>
      </c>
      <c r="WO349" s="104" t="n">
        <f aca="false">AVERAGE(WC349:WN349)</f>
        <v>9.425</v>
      </c>
      <c r="XA349" s="22" t="n">
        <v>1999</v>
      </c>
      <c r="XB349" s="106" t="s">
        <v>200</v>
      </c>
      <c r="XC349" s="103" t="n">
        <v>16.5</v>
      </c>
      <c r="XD349" s="103" t="n">
        <v>13.4</v>
      </c>
      <c r="XE349" s="103" t="n">
        <v>10.9</v>
      </c>
      <c r="XF349" s="103" t="n">
        <v>3.9</v>
      </c>
      <c r="XG349" s="103" t="n">
        <v>3.6</v>
      </c>
      <c r="XH349" s="103" t="n">
        <v>2.2</v>
      </c>
      <c r="XI349" s="103" t="n">
        <v>1.7</v>
      </c>
      <c r="XJ349" s="103" t="n">
        <v>2.4</v>
      </c>
      <c r="XK349" s="105" t="n">
        <f aca="false">(XK348+XK350)/2</f>
        <v>5.9</v>
      </c>
      <c r="XL349" s="103" t="n">
        <v>7.4</v>
      </c>
      <c r="XM349" s="103" t="n">
        <v>6.5</v>
      </c>
      <c r="XN349" s="103" t="n">
        <v>10.6</v>
      </c>
      <c r="XO349" s="104" t="n">
        <f aca="false">AVERAGE(XC349:XN349)</f>
        <v>7.08333333333333</v>
      </c>
      <c r="YA349" s="22" t="n">
        <v>1999</v>
      </c>
      <c r="YB349" s="106" t="s">
        <v>200</v>
      </c>
      <c r="YC349" s="103" t="n">
        <v>12.6</v>
      </c>
      <c r="YD349" s="103" t="n">
        <v>13</v>
      </c>
      <c r="YE349" s="103" t="n">
        <v>9.6</v>
      </c>
      <c r="YF349" s="103" t="n">
        <v>6.6</v>
      </c>
      <c r="YG349" s="103" t="n">
        <v>7.6</v>
      </c>
      <c r="YH349" s="103" t="n">
        <v>5.4</v>
      </c>
      <c r="YI349" s="103" t="n">
        <v>5.8</v>
      </c>
      <c r="YJ349" s="103" t="n">
        <v>6</v>
      </c>
      <c r="YK349" s="103" t="n">
        <v>6.7</v>
      </c>
      <c r="YL349" s="103" t="n">
        <v>7.9</v>
      </c>
      <c r="YM349" s="103" t="n">
        <v>8.3</v>
      </c>
      <c r="YN349" s="103" t="n">
        <v>11.3</v>
      </c>
      <c r="YO349" s="104" t="n">
        <f aca="false">AVERAGE(YC349:YN349)</f>
        <v>8.4</v>
      </c>
      <c r="ZA349" s="22" t="n">
        <v>1999</v>
      </c>
      <c r="ZB349" s="106" t="s">
        <v>200</v>
      </c>
      <c r="ZC349" s="103" t="n">
        <v>15.4</v>
      </c>
      <c r="ZD349" s="103" t="n">
        <v>16</v>
      </c>
      <c r="ZE349" s="103" t="n">
        <v>14.8</v>
      </c>
      <c r="ZF349" s="103" t="n">
        <v>12.8</v>
      </c>
      <c r="ZG349" s="103" t="n">
        <v>12.4</v>
      </c>
      <c r="ZH349" s="103" t="n">
        <v>10.5</v>
      </c>
      <c r="ZI349" s="103" t="n">
        <v>9.8</v>
      </c>
      <c r="ZJ349" s="103" t="n">
        <v>9.7</v>
      </c>
      <c r="ZK349" s="103" t="n">
        <v>10.5</v>
      </c>
      <c r="ZL349" s="103" t="n">
        <v>11.5</v>
      </c>
      <c r="ZM349" s="103" t="n">
        <v>11.7</v>
      </c>
      <c r="ZN349" s="103" t="n">
        <v>13.9</v>
      </c>
      <c r="ZO349" s="104" t="n">
        <f aca="false">AVERAGE(ZC349:ZN349)</f>
        <v>12.4166666666667</v>
      </c>
      <c r="AAA349" s="36" t="n">
        <f aca="false">(OO349+EO349)/2</f>
        <v>11.3708333333333</v>
      </c>
      <c r="AAB349" s="37" t="n">
        <f aca="false">(HO349+ZO349+RO349+GO349)/4</f>
        <v>9.97708333333333</v>
      </c>
      <c r="AAC349" s="38" t="n">
        <f aca="false">(JO349+PO349+TO349+QO349+YO349+AO349+BO349+KO349+NO349+UO349+WO349)/11</f>
        <v>8.32045454545455</v>
      </c>
      <c r="ABA349" s="147" t="n">
        <f aca="false">MAX(OC349:ON349, EC349:EN349)</f>
        <v>16.3</v>
      </c>
      <c r="ABB349" s="147" t="n">
        <f aca="false">MIN(EC349:EN349,OC349:ON349)</f>
        <v>6.1</v>
      </c>
      <c r="ABC349" s="148" t="n">
        <f aca="false">MAX(HC349:HN349,ZC349:ZN349,RC349:RN349,GC349:GN349)</f>
        <v>17.9</v>
      </c>
      <c r="ABD349" s="144" t="n">
        <f aca="false">MIN(HC349:HN349,ZC349:ZN349,GC349:GN349)</f>
        <v>3.7</v>
      </c>
      <c r="ABE349" s="145" t="n">
        <f aca="false">MAX(JC349:JN349,PC349:PN349,TC349:TN349,QC349:QN349,YC349:YN349,AC349:AN349,BC349:BN349,KC349:KN349,NC349:NN349,UC349:UN349,WC349:WN349)</f>
        <v>19.4</v>
      </c>
      <c r="ABF349" s="145" t="n">
        <f aca="false">MIN(JC349:JN349,PC349:PN349,TC349:TN349,QC349:QN349,YC349:YN349,AC349:AN349,BC349:BN349,KC349:KN349,NC349:NN349,UC349:UN349,WC349:WN349)</f>
        <v>2.9</v>
      </c>
    </row>
    <row r="350" customFormat="false" ht="12.9" hidden="false" customHeight="false" outlineLevel="0" collapsed="false">
      <c r="A350" s="97" t="n">
        <f aca="false">A345+5</f>
        <v>2000</v>
      </c>
      <c r="B350" s="11" t="n">
        <f aca="false">AVERAGE(AO350,BO350,CO350,DO350,EO350,FO350,GO350,HO350,IO350,JO350,KO350,LO350,MO350,NO350,OO350,PO350,QO350,RO350,SO350,TO350,UO350,VO350,WO350,XO350,YO350,ZO350)</f>
        <v>9.07596153846154</v>
      </c>
      <c r="C350" s="98" t="n">
        <f aca="false">AVERAGE(B346:B350)</f>
        <v>8.57605769230769</v>
      </c>
      <c r="D350" s="99" t="n">
        <f aca="false">AVERAGE(B341:B350)</f>
        <v>8.56213869463869</v>
      </c>
      <c r="E350" s="11" t="n">
        <f aca="false">AVERAGE(B331:B350)</f>
        <v>8.6892905011655</v>
      </c>
      <c r="F350" s="100" t="n">
        <f aca="false">AVERAGE(B301:B350)</f>
        <v>8.76969696969697</v>
      </c>
      <c r="G350" s="3" t="n">
        <f aca="false">MAX(AC350:AN350,BC350:BN350,CC350:CN350,DC350:DN350,EC350:EN350,FC350:FN350,GC350:GN350,HC350:HN350,IC350:IN350,JC350:JN350,KC350:KN350,LC350:LN350,MC350:MN350,NC350:NN350,OC350:ON350,PC350:PN350,QC350:QN350,RC350:RN350,SC350:SN350,TC350:TN350,UC350:UN350,VC350:VN350,WC350:WN350,XC350:XN350,YC350:YN350,ZC350:ZN350,)</f>
        <v>19.7</v>
      </c>
      <c r="H350" s="19" t="n">
        <f aca="false">MEDIAN(AC350:AN350,BC350:BN350,CC350:CN350,DC350:DN350,EC350:EN350,FC350:FN350,GC350:GN350,HC350:HN350,IC350:IN350,JC350:JN350,KC350:KN350,LC350:LN350,MC350:MN350,NC350:NN350,OC350:ON350,PC350:PN350,QC350:QN350,RC350:RN350,SC350:SN350,TC350:TN350,UC350:UN350,VC350:VN350,WC350:WN350,XC350:XN350,YC350:YN350,ZC350:ZN350,)</f>
        <v>8.9</v>
      </c>
      <c r="I350" s="5" t="n">
        <f aca="false">MIN(AC350:AN350,BC350:BN350,CC350:CN350,DC350:DN350,EC350:EN350,FC350:FN350,GC350:GN350,HC350:HN350,IC350:IN350,JC350:JN350,KC350:KN350,LC350:LN350,MC350:MN350,NC350:NN350,OC350:ON350,PC350:PN350,QC350:QN350,RC350:RN350,SC350:SN350,TC350:TN350,UC350:UN350,VC350:VN350,WC350:WN350,XC350:XN350,YC350:YN350,ZC350:ZN350)</f>
        <v>0.2</v>
      </c>
      <c r="J350" s="5" t="n">
        <f aca="false">MIN(AC350:AN350,BC350:BN350,CC350:CN350,DC350:DN350,EC350:EN350,FC350:FN350,GC350:GN350,HC350:HN350,IC350:IN350,JC350:JN350,KC350:KN350,LC350:LN350,MC350:MN350,NC350:NN350,OC350:ON350,PC350:PN350,QC350:QN350,SC350:SN350,TC350:TN350,UC350:UN350,VC350:VN350,WC350:WN350,XC350:XN350,YC350:YN350,ZC350:ZN350)</f>
        <v>1.7</v>
      </c>
      <c r="K350" s="101" t="n">
        <f aca="false">(G350+I350)/2</f>
        <v>9.95</v>
      </c>
      <c r="AB350" s="102" t="n">
        <v>2000</v>
      </c>
      <c r="AC350" s="103" t="n">
        <v>11.4</v>
      </c>
      <c r="AD350" s="103" t="n">
        <v>13.4</v>
      </c>
      <c r="AE350" s="103" t="n">
        <v>10.1</v>
      </c>
      <c r="AF350" s="103" t="n">
        <v>8.1</v>
      </c>
      <c r="AG350" s="103" t="n">
        <v>5.6</v>
      </c>
      <c r="AH350" s="103" t="n">
        <v>4.3</v>
      </c>
      <c r="AI350" s="103" t="n">
        <v>3.7</v>
      </c>
      <c r="AJ350" s="103" t="n">
        <v>2.5</v>
      </c>
      <c r="AK350" s="103" t="n">
        <v>5.4</v>
      </c>
      <c r="AL350" s="103" t="n">
        <v>5.9</v>
      </c>
      <c r="AM350" s="103" t="n">
        <v>10.4</v>
      </c>
      <c r="AN350" s="103" t="n">
        <v>8.6</v>
      </c>
      <c r="AO350" s="104" t="n">
        <f aca="false">AVERAGE(AC350:AN350)</f>
        <v>7.45</v>
      </c>
      <c r="BA350" s="22" t="n">
        <v>2000</v>
      </c>
      <c r="BB350" s="106" t="s">
        <v>201</v>
      </c>
      <c r="BC350" s="103" t="n">
        <v>11.5</v>
      </c>
      <c r="BD350" s="103" t="n">
        <v>14.5</v>
      </c>
      <c r="BE350" s="103" t="n">
        <v>12.9</v>
      </c>
      <c r="BF350" s="103" t="n">
        <v>8.6</v>
      </c>
      <c r="BG350" s="103" t="n">
        <v>6.3</v>
      </c>
      <c r="BH350" s="103" t="n">
        <v>4.6</v>
      </c>
      <c r="BI350" s="103" t="n">
        <v>3.3</v>
      </c>
      <c r="BJ350" s="103" t="n">
        <v>3.4</v>
      </c>
      <c r="BK350" s="105" t="n">
        <f aca="false">(BK349+BK351)/2</f>
        <v>6.55</v>
      </c>
      <c r="BL350" s="103" t="n">
        <v>8</v>
      </c>
      <c r="BM350" s="103" t="n">
        <v>12.3</v>
      </c>
      <c r="BN350" s="103" t="n">
        <v>10.7</v>
      </c>
      <c r="BO350" s="104" t="n">
        <f aca="false">AVERAGE(BC350:BN350)</f>
        <v>8.55416666666667</v>
      </c>
      <c r="CA350" s="22" t="n">
        <v>2000</v>
      </c>
      <c r="CB350" s="106" t="s">
        <v>201</v>
      </c>
      <c r="CC350" s="105" t="n">
        <f aca="false">(CC349+CC351)/2</f>
        <v>13.2</v>
      </c>
      <c r="CD350" s="105" t="n">
        <f aca="false">(CD349+CD351)/2</f>
        <v>13.25</v>
      </c>
      <c r="CE350" s="105" t="n">
        <f aca="false">(CE349+CE351)/2</f>
        <v>8.85</v>
      </c>
      <c r="CF350" s="105" t="n">
        <f aca="false">(CF349+CF351)/2</f>
        <v>5.5</v>
      </c>
      <c r="CG350" s="105" t="n">
        <f aca="false">(CG349+CG351)/2</f>
        <v>4.9</v>
      </c>
      <c r="CH350" s="105" t="n">
        <f aca="false">(CH349+CH351)/2</f>
        <v>4.15</v>
      </c>
      <c r="CI350" s="108" t="n">
        <f aca="false">(CI351+CI352)/2</f>
        <v>3.25</v>
      </c>
      <c r="CJ350" s="108" t="n">
        <f aca="false">(CJ351+CJ352)/2</f>
        <v>3.3</v>
      </c>
      <c r="CK350" s="105" t="n">
        <f aca="false">(CK349+CK351)/2</f>
        <v>5.65</v>
      </c>
      <c r="CL350" s="103" t="n">
        <v>5.4</v>
      </c>
      <c r="CM350" s="103" t="n">
        <v>10.7</v>
      </c>
      <c r="CN350" s="103" t="n">
        <v>8.5</v>
      </c>
      <c r="CO350" s="104" t="n">
        <f aca="false">AVERAGE(CC350:CN350)</f>
        <v>7.22083333333333</v>
      </c>
      <c r="DA350" s="22" t="n">
        <v>2000</v>
      </c>
      <c r="DB350" s="106" t="s">
        <v>201</v>
      </c>
      <c r="DC350" s="103" t="n">
        <v>13.9</v>
      </c>
      <c r="DD350" s="103" t="n">
        <v>17.1</v>
      </c>
      <c r="DE350" s="103" t="n">
        <v>14.5</v>
      </c>
      <c r="DF350" s="103" t="n">
        <v>8.8</v>
      </c>
      <c r="DG350" s="103" t="n">
        <v>5.7</v>
      </c>
      <c r="DH350" s="103" t="n">
        <v>3.6</v>
      </c>
      <c r="DI350" s="103" t="n">
        <v>3.3</v>
      </c>
      <c r="DJ350" s="103" t="n">
        <v>4</v>
      </c>
      <c r="DK350" s="103" t="n">
        <v>6.6</v>
      </c>
      <c r="DL350" s="103" t="n">
        <v>8</v>
      </c>
      <c r="DM350" s="103" t="n">
        <v>13.7</v>
      </c>
      <c r="DN350" s="103" t="n">
        <v>13.1</v>
      </c>
      <c r="DO350" s="104" t="n">
        <f aca="false">AVERAGE(DC350:DN350)</f>
        <v>9.35833333333333</v>
      </c>
      <c r="EA350" s="22" t="n">
        <v>2000</v>
      </c>
      <c r="EB350" s="106" t="s">
        <v>201</v>
      </c>
      <c r="EC350" s="103" t="n">
        <v>13.8</v>
      </c>
      <c r="ED350" s="103" t="n">
        <v>15.9</v>
      </c>
      <c r="EE350" s="103" t="n">
        <v>14.6</v>
      </c>
      <c r="EF350" s="103" t="n">
        <v>12.3</v>
      </c>
      <c r="EG350" s="103" t="n">
        <v>10</v>
      </c>
      <c r="EH350" s="103" t="n">
        <v>8.9</v>
      </c>
      <c r="EI350" s="103" t="n">
        <v>8.3</v>
      </c>
      <c r="EJ350" s="103" t="n">
        <v>7.9</v>
      </c>
      <c r="EK350" s="103" t="n">
        <v>9.3</v>
      </c>
      <c r="EL350" s="103" t="n">
        <v>9.7</v>
      </c>
      <c r="EM350" s="103" t="n">
        <v>13.1</v>
      </c>
      <c r="EN350" s="103" t="n">
        <v>12.7</v>
      </c>
      <c r="EO350" s="104" t="n">
        <f aca="false">AVERAGE(EC350:EN350)</f>
        <v>11.375</v>
      </c>
      <c r="FA350" s="22" t="n">
        <v>2000</v>
      </c>
      <c r="FB350" s="106" t="s">
        <v>201</v>
      </c>
      <c r="FC350" s="103" t="n">
        <v>12.7</v>
      </c>
      <c r="FD350" s="103" t="n">
        <v>16.3</v>
      </c>
      <c r="FE350" s="103" t="n">
        <v>12.7</v>
      </c>
      <c r="FF350" s="103" t="n">
        <v>8.7</v>
      </c>
      <c r="FG350" s="103" t="n">
        <v>5.7</v>
      </c>
      <c r="FH350" s="103" t="n">
        <v>4.4</v>
      </c>
      <c r="FI350" s="103" t="n">
        <v>3.7</v>
      </c>
      <c r="FJ350" s="103" t="n">
        <v>3.6</v>
      </c>
      <c r="FK350" s="103" t="n">
        <v>6.6</v>
      </c>
      <c r="FL350" s="103" t="n">
        <v>6.5</v>
      </c>
      <c r="FM350" s="103" t="n">
        <v>11.7</v>
      </c>
      <c r="FN350" s="103" t="n">
        <v>10.7</v>
      </c>
      <c r="FO350" s="104" t="n">
        <f aca="false">AVERAGE(FC350:FN350)</f>
        <v>8.60833333333333</v>
      </c>
      <c r="GA350" s="22" t="n">
        <v>2000</v>
      </c>
      <c r="GB350" s="106" t="s">
        <v>201</v>
      </c>
      <c r="GC350" s="103" t="n">
        <v>13.9</v>
      </c>
      <c r="GD350" s="103" t="n">
        <v>17.3</v>
      </c>
      <c r="GE350" s="103" t="n">
        <v>14.2</v>
      </c>
      <c r="GF350" s="103" t="n">
        <v>9.4</v>
      </c>
      <c r="GG350" s="103" t="n">
        <v>5.6</v>
      </c>
      <c r="GH350" s="103" t="n">
        <v>3.5</v>
      </c>
      <c r="GI350" s="103" t="n">
        <v>3.2</v>
      </c>
      <c r="GJ350" s="103" t="n">
        <v>3.1</v>
      </c>
      <c r="GK350" s="103" t="n">
        <v>6.4</v>
      </c>
      <c r="GL350" s="103" t="n">
        <v>6.8</v>
      </c>
      <c r="GM350" s="103" t="n">
        <v>13.1</v>
      </c>
      <c r="GN350" s="103" t="n">
        <v>12.5</v>
      </c>
      <c r="GO350" s="104" t="n">
        <f aca="false">AVERAGE(GC350:GN350)</f>
        <v>9.08333333333333</v>
      </c>
      <c r="HA350" s="22" t="n">
        <v>2000</v>
      </c>
      <c r="HB350" s="106" t="s">
        <v>201</v>
      </c>
      <c r="HC350" s="103" t="n">
        <v>15.5</v>
      </c>
      <c r="HD350" s="103" t="n">
        <v>17.7</v>
      </c>
      <c r="HE350" s="103" t="n">
        <v>16.4</v>
      </c>
      <c r="HF350" s="103" t="n">
        <v>14.5</v>
      </c>
      <c r="HG350" s="103" t="n">
        <v>11.3</v>
      </c>
      <c r="HH350" s="103" t="n">
        <v>9.4</v>
      </c>
      <c r="HI350" s="103" t="n">
        <v>8.9</v>
      </c>
      <c r="HJ350" s="103" t="n">
        <v>8.9</v>
      </c>
      <c r="HK350" s="103" t="n">
        <v>10.5</v>
      </c>
      <c r="HL350" s="103" t="n">
        <v>11.6</v>
      </c>
      <c r="HM350" s="103" t="n">
        <v>15.1</v>
      </c>
      <c r="HN350" s="103" t="n">
        <v>15.1</v>
      </c>
      <c r="HO350" s="104" t="n">
        <f aca="false">AVERAGE(HC350:HN350)</f>
        <v>12.9083333333333</v>
      </c>
      <c r="IA350" s="22" t="n">
        <v>2000</v>
      </c>
      <c r="IB350" s="106" t="s">
        <v>201</v>
      </c>
      <c r="IC350" s="103" t="n">
        <v>14</v>
      </c>
      <c r="ID350" s="103" t="n">
        <v>15.7</v>
      </c>
      <c r="IE350" s="103" t="n">
        <v>13.9</v>
      </c>
      <c r="IF350" s="103" t="n">
        <v>10.3</v>
      </c>
      <c r="IG350" s="103" t="n">
        <v>7.8</v>
      </c>
      <c r="IH350" s="103" t="n">
        <v>6.2</v>
      </c>
      <c r="II350" s="103" t="n">
        <v>5.1</v>
      </c>
      <c r="IJ350" s="103" t="n">
        <v>4.3</v>
      </c>
      <c r="IK350" s="103" t="n">
        <v>7.6</v>
      </c>
      <c r="IL350" s="103" t="n">
        <v>7.9</v>
      </c>
      <c r="IM350" s="103" t="n">
        <v>13.4</v>
      </c>
      <c r="IN350" s="103" t="n">
        <v>11.9</v>
      </c>
      <c r="IO350" s="104" t="n">
        <f aca="false">AVERAGE(IC350:IN350)</f>
        <v>9.84166666666667</v>
      </c>
      <c r="JA350" s="22" t="n">
        <v>2000</v>
      </c>
      <c r="JB350" s="106" t="s">
        <v>201</v>
      </c>
      <c r="JC350" s="103" t="n">
        <v>11.2</v>
      </c>
      <c r="JD350" s="103" t="n">
        <v>13.2</v>
      </c>
      <c r="JE350" s="103" t="n">
        <v>10.7</v>
      </c>
      <c r="JF350" s="103" t="n">
        <v>8.7</v>
      </c>
      <c r="JG350" s="103" t="n">
        <v>7</v>
      </c>
      <c r="JH350" s="103" t="n">
        <v>5.3</v>
      </c>
      <c r="JI350" s="103" t="n">
        <v>4.6</v>
      </c>
      <c r="JJ350" s="103" t="n">
        <v>4</v>
      </c>
      <c r="JK350" s="103" t="n">
        <v>6.3</v>
      </c>
      <c r="JL350" s="103" t="n">
        <v>6.8</v>
      </c>
      <c r="JM350" s="103" t="n">
        <v>10.3</v>
      </c>
      <c r="JN350" s="103" t="n">
        <v>8.5</v>
      </c>
      <c r="JO350" s="104" t="n">
        <f aca="false">AVERAGE(JC350:JN350)</f>
        <v>8.05</v>
      </c>
      <c r="KA350" s="22" t="n">
        <v>2000</v>
      </c>
      <c r="KB350" s="106" t="s">
        <v>201</v>
      </c>
      <c r="KC350" s="103" t="n">
        <v>12.3</v>
      </c>
      <c r="KD350" s="103" t="n">
        <v>15.1</v>
      </c>
      <c r="KE350" s="103" t="n">
        <v>11.4</v>
      </c>
      <c r="KF350" s="103" t="n">
        <v>8.7</v>
      </c>
      <c r="KG350" s="103" t="n">
        <v>5.8</v>
      </c>
      <c r="KH350" s="103" t="n">
        <v>3.5</v>
      </c>
      <c r="KI350" s="103" t="n">
        <v>3.7</v>
      </c>
      <c r="KJ350" s="103" t="n">
        <v>2.3</v>
      </c>
      <c r="KK350" s="103" t="n">
        <v>4.7</v>
      </c>
      <c r="KL350" s="103" t="n">
        <v>5.1</v>
      </c>
      <c r="KM350" s="103" t="n">
        <v>10.6</v>
      </c>
      <c r="KN350" s="103" t="n">
        <v>9.7</v>
      </c>
      <c r="KO350" s="104" t="n">
        <f aca="false">AVERAGE(KC350:KN350)</f>
        <v>7.74166666666667</v>
      </c>
      <c r="LA350" s="22" t="n">
        <v>2000</v>
      </c>
      <c r="LB350" s="106" t="s">
        <v>201</v>
      </c>
      <c r="LC350" s="103" t="n">
        <v>14.3</v>
      </c>
      <c r="LD350" s="103" t="n">
        <v>18.1</v>
      </c>
      <c r="LE350" s="103" t="n">
        <v>14.5</v>
      </c>
      <c r="LF350" s="103" t="n">
        <v>10.1</v>
      </c>
      <c r="LG350" s="103" t="n">
        <v>6.1</v>
      </c>
      <c r="LH350" s="103" t="n">
        <v>4</v>
      </c>
      <c r="LI350" s="103" t="n">
        <v>4</v>
      </c>
      <c r="LJ350" s="103" t="n">
        <v>3.2</v>
      </c>
      <c r="LK350" s="103" t="n">
        <v>7.1</v>
      </c>
      <c r="LL350" s="103" t="n">
        <v>7.8</v>
      </c>
      <c r="LM350" s="103" t="n">
        <v>13.6</v>
      </c>
      <c r="LN350" s="103" t="n">
        <v>13.3</v>
      </c>
      <c r="LO350" s="104" t="n">
        <f aca="false">AVERAGE(LC350:LN350)</f>
        <v>9.675</v>
      </c>
      <c r="MA350" s="22" t="n">
        <v>2000</v>
      </c>
      <c r="MB350" s="106" t="s">
        <v>201</v>
      </c>
      <c r="MC350" s="103" t="n">
        <v>13.5</v>
      </c>
      <c r="MD350" s="103" t="n">
        <v>16.2</v>
      </c>
      <c r="ME350" s="103" t="n">
        <v>14</v>
      </c>
      <c r="MF350" s="103" t="n">
        <v>10.5</v>
      </c>
      <c r="MG350" s="103" t="n">
        <v>7.9</v>
      </c>
      <c r="MH350" s="103" t="n">
        <v>6</v>
      </c>
      <c r="MI350" s="103" t="n">
        <v>4.7</v>
      </c>
      <c r="MJ350" s="103" t="n">
        <v>4.4</v>
      </c>
      <c r="MK350" s="103" t="n">
        <v>7.4</v>
      </c>
      <c r="ML350" s="103" t="n">
        <v>8</v>
      </c>
      <c r="MM350" s="103" t="n">
        <v>13.2</v>
      </c>
      <c r="MN350" s="103" t="n">
        <v>12.2</v>
      </c>
      <c r="MO350" s="104" t="n">
        <f aca="false">AVERAGE(MC350:MN350)</f>
        <v>9.83333333333333</v>
      </c>
      <c r="MQ350" s="5" t="n">
        <f aca="false">MAX(MC350:MN350)</f>
        <v>16.2</v>
      </c>
      <c r="MR350" s="5" t="n">
        <f aca="false">MIN(MC350:MN350)</f>
        <v>4.4</v>
      </c>
      <c r="NA350" s="22" t="n">
        <v>2000</v>
      </c>
      <c r="NB350" s="106" t="s">
        <v>201</v>
      </c>
      <c r="NC350" s="103" t="n">
        <v>13</v>
      </c>
      <c r="ND350" s="103" t="n">
        <v>15.6</v>
      </c>
      <c r="NE350" s="103" t="n">
        <v>12.5</v>
      </c>
      <c r="NF350" s="103" t="n">
        <v>8.8</v>
      </c>
      <c r="NG350" s="103" t="n">
        <v>5.6</v>
      </c>
      <c r="NH350" s="103" t="n">
        <v>4.4</v>
      </c>
      <c r="NI350" s="103" t="n">
        <v>3.4</v>
      </c>
      <c r="NJ350" s="103" t="n">
        <v>3.1</v>
      </c>
      <c r="NK350" s="103" t="n">
        <v>5.8</v>
      </c>
      <c r="NL350" s="103" t="n">
        <v>6.7</v>
      </c>
      <c r="NM350" s="103" t="n">
        <v>12.2</v>
      </c>
      <c r="NN350" s="103" t="n">
        <v>10.8</v>
      </c>
      <c r="NO350" s="104" t="n">
        <f aca="false">AVERAGE(NC350:NN350)</f>
        <v>8.49166666666667</v>
      </c>
      <c r="OA350" s="22" t="n">
        <v>2000</v>
      </c>
      <c r="OB350" s="106" t="n">
        <v>2000</v>
      </c>
      <c r="OC350" s="103" t="n">
        <v>16.9</v>
      </c>
      <c r="OD350" s="103" t="n">
        <v>17.3</v>
      </c>
      <c r="OE350" s="103" t="n">
        <v>14.7</v>
      </c>
      <c r="OF350" s="103" t="n">
        <v>10.3</v>
      </c>
      <c r="OG350" s="103" t="n">
        <v>10.4</v>
      </c>
      <c r="OH350" s="103" t="n">
        <v>8.1</v>
      </c>
      <c r="OI350" s="103" t="n">
        <v>8.2</v>
      </c>
      <c r="OJ350" s="103" t="n">
        <v>9.2</v>
      </c>
      <c r="OK350" s="103" t="n">
        <v>10.4</v>
      </c>
      <c r="OL350" s="103" t="n">
        <v>11.5</v>
      </c>
      <c r="OM350" s="103" t="n">
        <v>11.9</v>
      </c>
      <c r="ON350" s="103" t="n">
        <v>14.8</v>
      </c>
      <c r="OO350" s="104" t="n">
        <f aca="false">AVERAGE(OC350:ON350)</f>
        <v>11.975</v>
      </c>
      <c r="OQ350" s="5" t="n">
        <f aca="false">MAX(OC350:ON350)</f>
        <v>17.3</v>
      </c>
      <c r="OR350" s="5" t="n">
        <f aca="false">MIN(OC350:ON350)</f>
        <v>8.1</v>
      </c>
      <c r="PA350" s="22" t="n">
        <v>2000</v>
      </c>
      <c r="PB350" s="106" t="s">
        <v>201</v>
      </c>
      <c r="PC350" s="103" t="n">
        <v>15.9</v>
      </c>
      <c r="PD350" s="103" t="n">
        <v>19.7</v>
      </c>
      <c r="PE350" s="103" t="n">
        <v>15.4</v>
      </c>
      <c r="PF350" s="103" t="n">
        <v>10.6</v>
      </c>
      <c r="PG350" s="103" t="n">
        <v>6</v>
      </c>
      <c r="PH350" s="103" t="n">
        <v>4.6</v>
      </c>
      <c r="PI350" s="103" t="n">
        <v>4.5</v>
      </c>
      <c r="PJ350" s="103" t="n">
        <v>4.5</v>
      </c>
      <c r="PK350" s="103" t="n">
        <v>8.4</v>
      </c>
      <c r="PL350" s="103" t="n">
        <v>9</v>
      </c>
      <c r="PM350" s="103" t="n">
        <v>15.1</v>
      </c>
      <c r="PN350" s="103" t="n">
        <v>15.3</v>
      </c>
      <c r="PO350" s="104" t="n">
        <f aca="false">AVERAGE(PC350:PN350)</f>
        <v>10.75</v>
      </c>
      <c r="QA350" s="22" t="n">
        <v>2000</v>
      </c>
      <c r="QB350" s="106" t="s">
        <v>201</v>
      </c>
      <c r="QC350" s="103" t="n">
        <v>12.3</v>
      </c>
      <c r="QD350" s="103" t="n">
        <v>15.3</v>
      </c>
      <c r="QE350" s="103" t="n">
        <v>11.2</v>
      </c>
      <c r="QF350" s="103" t="n">
        <v>8.7</v>
      </c>
      <c r="QG350" s="103" t="n">
        <v>5.5</v>
      </c>
      <c r="QH350" s="103" t="n">
        <v>4.5</v>
      </c>
      <c r="QI350" s="103" t="n">
        <v>3.7</v>
      </c>
      <c r="QJ350" s="103" t="n">
        <v>3.5</v>
      </c>
      <c r="QK350" s="103" t="n">
        <v>5.2</v>
      </c>
      <c r="QL350" s="103" t="n">
        <v>6.1</v>
      </c>
      <c r="QM350" s="103" t="n">
        <v>12.1</v>
      </c>
      <c r="QN350" s="103" t="n">
        <v>10.3</v>
      </c>
      <c r="QO350" s="104" t="n">
        <f aca="false">AVERAGE(QC350:QN350)</f>
        <v>8.2</v>
      </c>
      <c r="RA350" s="22" t="n">
        <v>2000</v>
      </c>
      <c r="RB350" s="106" t="s">
        <v>201</v>
      </c>
      <c r="RC350" s="103" t="n">
        <v>9.1</v>
      </c>
      <c r="RD350" s="103" t="n">
        <v>11.8</v>
      </c>
      <c r="RE350" s="103" t="n">
        <v>10.1</v>
      </c>
      <c r="RF350" s="103" t="n">
        <v>4.9</v>
      </c>
      <c r="RG350" s="103" t="n">
        <v>3</v>
      </c>
      <c r="RH350" s="103" t="n">
        <v>0.8</v>
      </c>
      <c r="RI350" s="103" t="n">
        <v>0.8</v>
      </c>
      <c r="RJ350" s="103" t="n">
        <v>0.2</v>
      </c>
      <c r="RK350" s="103" t="n">
        <v>4.4</v>
      </c>
      <c r="RL350" s="103" t="n">
        <v>4.5</v>
      </c>
      <c r="RM350" s="103" t="n">
        <v>9.9</v>
      </c>
      <c r="RN350" s="103" t="n">
        <v>8.3</v>
      </c>
      <c r="RO350" s="104" t="n">
        <f aca="false">AVERAGE(RC350:RN350)</f>
        <v>5.65</v>
      </c>
      <c r="SA350" s="22" t="n">
        <v>2000</v>
      </c>
      <c r="SB350" s="106" t="s">
        <v>201</v>
      </c>
      <c r="SC350" s="103" t="n">
        <v>11.3</v>
      </c>
      <c r="SD350" s="103" t="n">
        <v>15.3</v>
      </c>
      <c r="SE350" s="103" t="n">
        <v>12.3</v>
      </c>
      <c r="SF350" s="103" t="n">
        <v>6.7</v>
      </c>
      <c r="SG350" s="103" t="n">
        <v>4</v>
      </c>
      <c r="SH350" s="103" t="n">
        <v>2.2</v>
      </c>
      <c r="SI350" s="103" t="n">
        <v>1.7</v>
      </c>
      <c r="SJ350" s="103" t="n">
        <v>2.3</v>
      </c>
      <c r="SK350" s="103" t="n">
        <v>5.8</v>
      </c>
      <c r="SL350" s="103" t="n">
        <v>7</v>
      </c>
      <c r="SM350" s="103" t="n">
        <v>13</v>
      </c>
      <c r="SN350" s="103" t="n">
        <v>10.5</v>
      </c>
      <c r="SO350" s="104" t="n">
        <f aca="false">AVERAGE(SC350:SN350)</f>
        <v>7.675</v>
      </c>
      <c r="TA350" s="22" t="n">
        <v>2000</v>
      </c>
      <c r="TB350" s="106" t="s">
        <v>201</v>
      </c>
      <c r="TC350" s="103" t="n">
        <v>11.3</v>
      </c>
      <c r="TD350" s="103" t="n">
        <v>13.8</v>
      </c>
      <c r="TE350" s="103" t="n">
        <v>12</v>
      </c>
      <c r="TF350" s="103" t="n">
        <v>7.3</v>
      </c>
      <c r="TG350" s="103" t="n">
        <v>5.6</v>
      </c>
      <c r="TH350" s="103" t="n">
        <v>3.3</v>
      </c>
      <c r="TI350" s="103" t="n">
        <v>2.9</v>
      </c>
      <c r="TJ350" s="103" t="n">
        <v>3.1</v>
      </c>
      <c r="TK350" s="103" t="n">
        <v>5.9</v>
      </c>
      <c r="TL350" s="103" t="n">
        <v>6.9</v>
      </c>
      <c r="TM350" s="103" t="n">
        <v>12</v>
      </c>
      <c r="TN350" s="103" t="n">
        <v>11.6</v>
      </c>
      <c r="TO350" s="104" t="n">
        <f aca="false">AVERAGE(TC350:TN350)</f>
        <v>7.975</v>
      </c>
      <c r="UA350" s="22" t="n">
        <v>2000</v>
      </c>
      <c r="UB350" s="106" t="s">
        <v>201</v>
      </c>
      <c r="UC350" s="103" t="n">
        <v>13</v>
      </c>
      <c r="UD350" s="103" t="n">
        <v>15.8</v>
      </c>
      <c r="UE350" s="103" t="n">
        <v>13.6</v>
      </c>
      <c r="UF350" s="103" t="n">
        <v>8.6</v>
      </c>
      <c r="UG350" s="103" t="n">
        <v>5.6</v>
      </c>
      <c r="UH350" s="103" t="n">
        <v>3.4</v>
      </c>
      <c r="UI350" s="103" t="n">
        <v>2.9</v>
      </c>
      <c r="UJ350" s="103" t="n">
        <v>3</v>
      </c>
      <c r="UK350" s="103" t="n">
        <v>5.8</v>
      </c>
      <c r="UL350" s="103" t="n">
        <v>6.4</v>
      </c>
      <c r="UM350" s="103" t="n">
        <v>12.9</v>
      </c>
      <c r="UN350" s="103" t="n">
        <v>11.2</v>
      </c>
      <c r="UO350" s="104" t="n">
        <f aca="false">AVERAGE(UC350:UN350)</f>
        <v>8.51666666666667</v>
      </c>
      <c r="VA350" s="22" t="n">
        <v>2000</v>
      </c>
      <c r="VB350" s="106" t="s">
        <v>201</v>
      </c>
      <c r="VC350" s="103" t="n">
        <v>12.9</v>
      </c>
      <c r="VD350" s="103" t="n">
        <v>15.4</v>
      </c>
      <c r="VE350" s="103" t="n">
        <v>12.4</v>
      </c>
      <c r="VF350" s="103" t="n">
        <v>9.4</v>
      </c>
      <c r="VG350" s="103" t="n">
        <v>6.5</v>
      </c>
      <c r="VH350" s="103" t="n">
        <v>5</v>
      </c>
      <c r="VI350" s="103" t="n">
        <v>4.8</v>
      </c>
      <c r="VJ350" s="103" t="n">
        <v>3.5</v>
      </c>
      <c r="VK350" s="103" t="n">
        <v>6.5</v>
      </c>
      <c r="VL350" s="103" t="n">
        <v>7.2</v>
      </c>
      <c r="VM350" s="103" t="n">
        <v>11.8</v>
      </c>
      <c r="VN350" s="103" t="n">
        <v>10.7</v>
      </c>
      <c r="VO350" s="104" t="n">
        <f aca="false">AVERAGE(VC350:VN350)</f>
        <v>8.84166666666667</v>
      </c>
      <c r="WA350" s="22" t="n">
        <v>2000</v>
      </c>
      <c r="WB350" s="106" t="s">
        <v>201</v>
      </c>
      <c r="WC350" s="103" t="n">
        <v>14.6</v>
      </c>
      <c r="WD350" s="103" t="n">
        <v>18.2</v>
      </c>
      <c r="WE350" s="103" t="n">
        <v>14.6</v>
      </c>
      <c r="WF350" s="103" t="n">
        <v>9.8</v>
      </c>
      <c r="WG350" s="103" t="n">
        <v>5.9</v>
      </c>
      <c r="WH350" s="103" t="n">
        <v>4</v>
      </c>
      <c r="WI350" s="103" t="n">
        <v>3.5</v>
      </c>
      <c r="WJ350" s="103" t="n">
        <v>2.5</v>
      </c>
      <c r="WK350" s="103" t="n">
        <v>6.4</v>
      </c>
      <c r="WL350" s="103" t="n">
        <v>6.8</v>
      </c>
      <c r="WM350" s="103" t="n">
        <v>13.9</v>
      </c>
      <c r="WN350" s="103" t="n">
        <v>12.9</v>
      </c>
      <c r="WO350" s="104" t="n">
        <f aca="false">AVERAGE(WC350:WN350)</f>
        <v>9.425</v>
      </c>
      <c r="XA350" s="22" t="n">
        <v>2000</v>
      </c>
      <c r="XB350" s="106" t="s">
        <v>201</v>
      </c>
      <c r="XC350" s="103" t="n">
        <v>11.2</v>
      </c>
      <c r="XD350" s="103" t="n">
        <v>14.2</v>
      </c>
      <c r="XE350" s="103" t="n">
        <v>11.9</v>
      </c>
      <c r="XF350" s="103" t="n">
        <v>6</v>
      </c>
      <c r="XG350" s="103" t="n">
        <v>4</v>
      </c>
      <c r="XH350" s="103" t="n">
        <v>2.2</v>
      </c>
      <c r="XI350" s="103" t="n">
        <v>2.5</v>
      </c>
      <c r="XJ350" s="103" t="n">
        <v>3.2</v>
      </c>
      <c r="XK350" s="103" t="n">
        <v>6.4</v>
      </c>
      <c r="XL350" s="103" t="n">
        <v>7</v>
      </c>
      <c r="XM350" s="103" t="n">
        <v>12.5</v>
      </c>
      <c r="XN350" s="103" t="n">
        <v>10.4</v>
      </c>
      <c r="XO350" s="104" t="n">
        <f aca="false">AVERAGE(XC350:XN350)</f>
        <v>7.625</v>
      </c>
      <c r="YA350" s="22" t="n">
        <v>2000</v>
      </c>
      <c r="YB350" s="106" t="s">
        <v>201</v>
      </c>
      <c r="YC350" s="103" t="n">
        <v>12.1</v>
      </c>
      <c r="YD350" s="103" t="n">
        <v>13.2</v>
      </c>
      <c r="YE350" s="103" t="n">
        <v>11.5</v>
      </c>
      <c r="YF350" s="103" t="n">
        <v>9.3</v>
      </c>
      <c r="YG350" s="103" t="n">
        <v>7.9</v>
      </c>
      <c r="YH350" s="103" t="n">
        <v>6.4</v>
      </c>
      <c r="YI350" s="103" t="n">
        <v>5.3</v>
      </c>
      <c r="YJ350" s="103" t="n">
        <v>4.9</v>
      </c>
      <c r="YK350" s="103" t="n">
        <v>7.4</v>
      </c>
      <c r="YL350" s="103" t="n">
        <v>7.6</v>
      </c>
      <c r="YM350" s="103" t="n">
        <v>11</v>
      </c>
      <c r="YN350" s="103" t="n">
        <v>8.8</v>
      </c>
      <c r="YO350" s="104" t="n">
        <f aca="false">AVERAGE(YC350:YN350)</f>
        <v>8.78333333333333</v>
      </c>
      <c r="ZA350" s="22" t="n">
        <v>2000</v>
      </c>
      <c r="ZB350" s="106" t="s">
        <v>201</v>
      </c>
      <c r="ZC350" s="103" t="n">
        <v>14.8</v>
      </c>
      <c r="ZD350" s="103" t="n">
        <v>16.9</v>
      </c>
      <c r="ZE350" s="103" t="n">
        <v>15.4</v>
      </c>
      <c r="ZF350" s="103" t="n">
        <v>13.6</v>
      </c>
      <c r="ZG350" s="103" t="n">
        <v>11.4</v>
      </c>
      <c r="ZH350" s="103" t="n">
        <v>10.2</v>
      </c>
      <c r="ZI350" s="103" t="n">
        <v>9.3</v>
      </c>
      <c r="ZJ350" s="103" t="n">
        <v>9</v>
      </c>
      <c r="ZK350" s="103" t="n">
        <v>9.7</v>
      </c>
      <c r="ZL350" s="103" t="n">
        <v>10.2</v>
      </c>
      <c r="ZM350" s="103" t="n">
        <v>13.8</v>
      </c>
      <c r="ZN350" s="103" t="n">
        <v>14.1</v>
      </c>
      <c r="ZO350" s="104" t="n">
        <f aca="false">AVERAGE(ZC350:ZN350)</f>
        <v>12.3666666666667</v>
      </c>
      <c r="AAA350" s="36" t="n">
        <f aca="false">(OO350+EO350)/2</f>
        <v>11.675</v>
      </c>
      <c r="AAB350" s="37" t="n">
        <f aca="false">(HO350+ZO350+RO350+GO350)/4</f>
        <v>10.0020833333333</v>
      </c>
      <c r="AAC350" s="38" t="n">
        <f aca="false">(JO350+PO350+TO350+QO350+YO350+AO350+BO350+KO350+NO350+UO350+WO350)/11</f>
        <v>8.53977272727273</v>
      </c>
      <c r="ABA350" s="147" t="n">
        <f aca="false">MAX(OC350:ON350, EC350:EN350)</f>
        <v>17.3</v>
      </c>
      <c r="ABB350" s="147" t="n">
        <f aca="false">MIN(EC350:EN350,OC350:ON350)</f>
        <v>7.9</v>
      </c>
      <c r="ABC350" s="148" t="n">
        <f aca="false">MAX(HC350:HN350,ZC350:ZN350,RC350:RN350,GC350:GN350)</f>
        <v>17.7</v>
      </c>
      <c r="ABD350" s="144" t="n">
        <f aca="false">MIN(HC350:HN350,ZC350:ZN350,GC350:GN350)</f>
        <v>3.1</v>
      </c>
      <c r="ABE350" s="145" t="n">
        <f aca="false">MAX(JC350:JN350,PC350:PN350,TC350:TN350,QC350:QN350,YC350:YN350,AC350:AN350,BC350:BN350,KC350:KN350,NC350:NN350,UC350:UN350,WC350:WN350)</f>
        <v>19.7</v>
      </c>
      <c r="ABF350" s="145" t="n">
        <f aca="false">MIN(JC350:JN350,PC350:PN350,TC350:TN350,QC350:QN350,YC350:YN350,AC350:AN350,BC350:BN350,KC350:KN350,NC350:NN350,UC350:UN350,WC350:WN350)</f>
        <v>2.3</v>
      </c>
    </row>
    <row r="351" customFormat="false" ht="12.9" hidden="false" customHeight="false" outlineLevel="0" collapsed="false">
      <c r="A351" s="97"/>
      <c r="B351" s="11" t="n">
        <f aca="false">AVERAGE(AO351,BO351,CO351,DO351,EO351,FO351,GO351,HO351,IO351,JO351,KO351,LO351,MO351,NO351,OO351,PO351,QO351,RO351,SO351,TO351,UO351,VO351,WO351,XO351,YO351,ZO351)</f>
        <v>8.92275641025641</v>
      </c>
      <c r="C351" s="98" t="n">
        <f aca="false">AVERAGE(B347:B351)</f>
        <v>8.73769230769231</v>
      </c>
      <c r="D351" s="99" t="n">
        <f aca="false">AVERAGE(B342:B351)</f>
        <v>8.57694638694639</v>
      </c>
      <c r="E351" s="11" t="n">
        <f aca="false">AVERAGE(B332:B351)</f>
        <v>8.6613858537296</v>
      </c>
      <c r="F351" s="100" t="n">
        <f aca="false">AVERAGE(B302:B351)</f>
        <v>8.77025145687646</v>
      </c>
      <c r="G351" s="3" t="n">
        <f aca="false">MAX(AC351:AN351,BC351:BN351,CC351:CN351,DC351:DN351,EC351:EN351,FC351:FN351,GC351:GN351,HC351:HN351,IC351:IN351,JC351:JN351,KC351:KN351,LC351:LN351,MC351:MN351,NC351:NN351,OC351:ON351,PC351:PN351,QC351:QN351,RC351:RN351,SC351:SN351,TC351:TN351,UC351:UN351,VC351:VN351,WC351:WN351,XC351:XN351,YC351:YN351,ZC351:ZN351,)</f>
        <v>20.2</v>
      </c>
      <c r="H351" s="19" t="n">
        <f aca="false">MEDIAN(AC351:AN351,BC351:BN351,CC351:CN351,DC351:DN351,EC351:EN351,FC351:FN351,GC351:GN351,HC351:HN351,IC351:IN351,JC351:JN351,KC351:KN351,LC351:LN351,MC351:MN351,NC351:NN351,OC351:ON351,PC351:PN351,QC351:QN351,RC351:RN351,SC351:SN351,TC351:TN351,UC351:UN351,VC351:VN351,WC351:WN351,XC351:XN351,YC351:YN351,ZC351:ZN351,)</f>
        <v>8.1</v>
      </c>
      <c r="I351" s="5" t="n">
        <f aca="false">MIN(AC351:AN351,BC351:BN351,CC351:CN351,DC351:DN351,EC351:EN351,FC351:FN351,GC351:GN351,HC351:HN351,IC351:IN351,JC351:JN351,KC351:KN351,LC351:LN351,MC351:MN351,NC351:NN351,OC351:ON351,PC351:PN351,QC351:QN351,RC351:RN351,SC351:SN351,TC351:TN351,UC351:UN351,VC351:VN351,WC351:WN351,XC351:XN351,YC351:YN351,ZC351:ZN351)</f>
        <v>0.9</v>
      </c>
      <c r="J351" s="5" t="n">
        <f aca="false">MIN(AC351:AN351,BC351:BN351,CC351:CN351,DC351:DN351,EC351:EN351,FC351:FN351,GC351:GN351,HC351:HN351,IC351:IN351,JC351:JN351,KC351:KN351,LC351:LN351,MC351:MN351,NC351:NN351,OC351:ON351,PC351:PN351,QC351:QN351,SC351:SN351,TC351:TN351,UC351:UN351,VC351:VN351,WC351:WN351,XC351:XN351,YC351:YN351,ZC351:ZN351)</f>
        <v>1.6</v>
      </c>
      <c r="K351" s="101" t="n">
        <f aca="false">(G351+I351)/2</f>
        <v>10.55</v>
      </c>
      <c r="AB351" s="102" t="n">
        <v>2001</v>
      </c>
      <c r="AC351" s="103" t="n">
        <v>14.3</v>
      </c>
      <c r="AD351" s="103" t="n">
        <v>14</v>
      </c>
      <c r="AE351" s="103" t="n">
        <v>8.9</v>
      </c>
      <c r="AF351" s="103" t="n">
        <v>6.1</v>
      </c>
      <c r="AG351" s="103" t="n">
        <v>4.5</v>
      </c>
      <c r="AH351" s="103" t="n">
        <v>5.2</v>
      </c>
      <c r="AI351" s="103" t="n">
        <v>4</v>
      </c>
      <c r="AJ351" s="103" t="n">
        <v>4.8</v>
      </c>
      <c r="AK351" s="103" t="n">
        <v>6.8</v>
      </c>
      <c r="AL351" s="103" t="n">
        <v>6.3</v>
      </c>
      <c r="AM351" s="103" t="n">
        <v>6.8</v>
      </c>
      <c r="AN351" s="103" t="n">
        <v>6.9</v>
      </c>
      <c r="AO351" s="104" t="n">
        <f aca="false">AVERAGE(AC351:AN351)</f>
        <v>7.38333333333333</v>
      </c>
      <c r="BA351" s="22" t="n">
        <v>2001</v>
      </c>
      <c r="BB351" s="106" t="s">
        <v>202</v>
      </c>
      <c r="BC351" s="103" t="n">
        <v>14.1</v>
      </c>
      <c r="BD351" s="103" t="n">
        <v>14.5</v>
      </c>
      <c r="BE351" s="103" t="n">
        <v>10.4</v>
      </c>
      <c r="BF351" s="103" t="n">
        <v>8.2</v>
      </c>
      <c r="BG351" s="103" t="n">
        <v>6.8</v>
      </c>
      <c r="BH351" s="103" t="n">
        <v>5.8</v>
      </c>
      <c r="BI351" s="103" t="n">
        <v>4.8</v>
      </c>
      <c r="BJ351" s="103" t="n">
        <v>4.8</v>
      </c>
      <c r="BK351" s="103" t="n">
        <v>6.5</v>
      </c>
      <c r="BL351" s="103" t="n">
        <v>7.5</v>
      </c>
      <c r="BM351" s="103" t="n">
        <v>9</v>
      </c>
      <c r="BN351" s="103" t="n">
        <v>10.2</v>
      </c>
      <c r="BO351" s="104" t="n">
        <f aca="false">AVERAGE(BC351:BN351)</f>
        <v>8.55</v>
      </c>
      <c r="CA351" s="22" t="n">
        <v>2001</v>
      </c>
      <c r="CB351" s="106" t="s">
        <v>202</v>
      </c>
      <c r="CC351" s="103" t="n">
        <v>13.8</v>
      </c>
      <c r="CD351" s="103" t="n">
        <v>13.8</v>
      </c>
      <c r="CE351" s="103" t="n">
        <v>8.9</v>
      </c>
      <c r="CF351" s="103" t="n">
        <v>6.4</v>
      </c>
      <c r="CG351" s="103" t="n">
        <v>5.1</v>
      </c>
      <c r="CH351" s="103" t="n">
        <v>4.8</v>
      </c>
      <c r="CI351" s="103" t="n">
        <v>3.9</v>
      </c>
      <c r="CJ351" s="103" t="n">
        <v>3.7</v>
      </c>
      <c r="CK351" s="103" t="n">
        <v>5.6</v>
      </c>
      <c r="CL351" s="103" t="n">
        <v>5.2</v>
      </c>
      <c r="CM351" s="103" t="n">
        <v>7.2</v>
      </c>
      <c r="CN351" s="103" t="n">
        <v>7.1</v>
      </c>
      <c r="CO351" s="104" t="n">
        <f aca="false">AVERAGE(CC351:CN351)</f>
        <v>7.125</v>
      </c>
      <c r="DA351" s="22" t="n">
        <v>2001</v>
      </c>
      <c r="DB351" s="106" t="s">
        <v>202</v>
      </c>
      <c r="DC351" s="103" t="n">
        <v>18.5</v>
      </c>
      <c r="DD351" s="103" t="n">
        <v>17.3</v>
      </c>
      <c r="DE351" s="103" t="n">
        <v>11.9</v>
      </c>
      <c r="DF351" s="103" t="n">
        <v>8.1</v>
      </c>
      <c r="DG351" s="103" t="n">
        <v>4.7</v>
      </c>
      <c r="DH351" s="103" t="n">
        <v>4.8</v>
      </c>
      <c r="DI351" s="103" t="n">
        <v>3.6</v>
      </c>
      <c r="DJ351" s="103" t="n">
        <v>4.4</v>
      </c>
      <c r="DK351" s="103" t="n">
        <v>7.5</v>
      </c>
      <c r="DL351" s="103" t="n">
        <v>7.6</v>
      </c>
      <c r="DM351" s="103" t="n">
        <v>9.8</v>
      </c>
      <c r="DN351" s="103" t="n">
        <v>10.6</v>
      </c>
      <c r="DO351" s="104" t="n">
        <f aca="false">AVERAGE(DC351:DN351)</f>
        <v>9.06666666666667</v>
      </c>
      <c r="EA351" s="22" t="n">
        <v>2001</v>
      </c>
      <c r="EB351" s="106" t="s">
        <v>202</v>
      </c>
      <c r="EC351" s="103" t="n">
        <v>15.3</v>
      </c>
      <c r="ED351" s="103" t="n">
        <v>16.3</v>
      </c>
      <c r="EE351" s="103" t="n">
        <v>13.9</v>
      </c>
      <c r="EF351" s="103" t="n">
        <v>11.7</v>
      </c>
      <c r="EG351" s="103" t="n">
        <v>10.7</v>
      </c>
      <c r="EH351" s="103" t="n">
        <v>10</v>
      </c>
      <c r="EI351" s="103" t="n">
        <v>9.2</v>
      </c>
      <c r="EJ351" s="103" t="n">
        <v>8.7</v>
      </c>
      <c r="EK351" s="103" t="n">
        <v>10.2</v>
      </c>
      <c r="EL351" s="103" t="n">
        <v>9.8</v>
      </c>
      <c r="EM351" s="103" t="n">
        <v>11</v>
      </c>
      <c r="EN351" s="103" t="n">
        <v>11.3</v>
      </c>
      <c r="EO351" s="104" t="n">
        <f aca="false">AVERAGE(EC351:EN351)</f>
        <v>11.5083333333333</v>
      </c>
      <c r="FA351" s="22" t="n">
        <v>2001</v>
      </c>
      <c r="FB351" s="106" t="s">
        <v>202</v>
      </c>
      <c r="FC351" s="103" t="n">
        <v>15.8</v>
      </c>
      <c r="FD351" s="103" t="n">
        <v>15.2</v>
      </c>
      <c r="FE351" s="103" t="n">
        <v>10</v>
      </c>
      <c r="FF351" s="103" t="n">
        <v>7.3</v>
      </c>
      <c r="FG351" s="103" t="n">
        <v>5.2</v>
      </c>
      <c r="FH351" s="103" t="n">
        <v>5.2</v>
      </c>
      <c r="FI351" s="103" t="n">
        <v>3.8</v>
      </c>
      <c r="FJ351" s="103" t="n">
        <v>4.7</v>
      </c>
      <c r="FK351" s="103" t="n">
        <v>6.1</v>
      </c>
      <c r="FL351" s="103" t="n">
        <v>6.4</v>
      </c>
      <c r="FM351" s="103" t="n">
        <v>7.6</v>
      </c>
      <c r="FN351" s="103" t="n">
        <v>8.3</v>
      </c>
      <c r="FO351" s="104" t="n">
        <f aca="false">AVERAGE(FC351:FN351)</f>
        <v>7.96666666666667</v>
      </c>
      <c r="GA351" s="22" t="n">
        <v>2001</v>
      </c>
      <c r="GB351" s="106" t="s">
        <v>202</v>
      </c>
      <c r="GC351" s="103" t="n">
        <v>17.5</v>
      </c>
      <c r="GD351" s="103" t="n">
        <v>16.7</v>
      </c>
      <c r="GE351" s="103" t="n">
        <v>11.9</v>
      </c>
      <c r="GF351" s="103" t="n">
        <v>8.3</v>
      </c>
      <c r="GG351" s="103" t="n">
        <v>5.4</v>
      </c>
      <c r="GH351" s="103" t="n">
        <v>4.9</v>
      </c>
      <c r="GI351" s="103" t="n">
        <v>3.7</v>
      </c>
      <c r="GJ351" s="103" t="n">
        <v>4.5</v>
      </c>
      <c r="GK351" s="103" t="n">
        <v>7.6</v>
      </c>
      <c r="GL351" s="103" t="n">
        <v>8.1</v>
      </c>
      <c r="GM351" s="103" t="n">
        <v>9.3</v>
      </c>
      <c r="GN351" s="103" t="n">
        <v>10.4</v>
      </c>
      <c r="GO351" s="104" t="n">
        <f aca="false">AVERAGE(GC351:GN351)</f>
        <v>9.025</v>
      </c>
      <c r="HA351" s="22" t="n">
        <v>2001</v>
      </c>
      <c r="HB351" s="106" t="s">
        <v>202</v>
      </c>
      <c r="HC351" s="103" t="n">
        <v>17.6</v>
      </c>
      <c r="HD351" s="103" t="n">
        <v>17.1</v>
      </c>
      <c r="HE351" s="103" t="n">
        <v>15.3</v>
      </c>
      <c r="HF351" s="103" t="n">
        <v>13.3</v>
      </c>
      <c r="HG351" s="103" t="n">
        <v>11.9</v>
      </c>
      <c r="HH351" s="103" t="n">
        <v>9.9</v>
      </c>
      <c r="HI351" s="103" t="n">
        <v>9.8</v>
      </c>
      <c r="HJ351" s="103" t="n">
        <v>9.1</v>
      </c>
      <c r="HK351" s="103" t="n">
        <v>11.1</v>
      </c>
      <c r="HL351" s="103" t="n">
        <v>11.2</v>
      </c>
      <c r="HM351" s="103" t="n">
        <v>13</v>
      </c>
      <c r="HN351" s="103" t="n">
        <v>13.9</v>
      </c>
      <c r="HO351" s="104" t="n">
        <f aca="false">AVERAGE(HC351:HN351)</f>
        <v>12.7666666666667</v>
      </c>
      <c r="IA351" s="22" t="n">
        <v>2001</v>
      </c>
      <c r="IB351" s="106" t="s">
        <v>202</v>
      </c>
      <c r="IC351" s="103" t="n">
        <v>15.7</v>
      </c>
      <c r="ID351" s="103" t="n">
        <v>16.1</v>
      </c>
      <c r="IE351" s="103" t="n">
        <v>12.1</v>
      </c>
      <c r="IF351" s="103" t="n">
        <v>9.3</v>
      </c>
      <c r="IG351" s="103" t="n">
        <v>7.6</v>
      </c>
      <c r="IH351" s="103" t="n">
        <v>7</v>
      </c>
      <c r="II351" s="103" t="n">
        <v>5.6</v>
      </c>
      <c r="IJ351" s="103" t="n">
        <v>5.8</v>
      </c>
      <c r="IK351" s="103" t="n">
        <v>7.1</v>
      </c>
      <c r="IL351" s="103" t="n">
        <v>7.5</v>
      </c>
      <c r="IM351" s="103" t="n">
        <v>9.7</v>
      </c>
      <c r="IN351" s="103" t="n">
        <v>9.8</v>
      </c>
      <c r="IO351" s="104" t="n">
        <f aca="false">AVERAGE(IC351:IN351)</f>
        <v>9.44166666666667</v>
      </c>
      <c r="JA351" s="22" t="n">
        <v>2001</v>
      </c>
      <c r="JB351" s="106" t="s">
        <v>202</v>
      </c>
      <c r="JC351" s="103" t="n">
        <v>13.1</v>
      </c>
      <c r="JD351" s="103" t="n">
        <v>14.1</v>
      </c>
      <c r="JE351" s="103" t="n">
        <v>9.9</v>
      </c>
      <c r="JF351" s="103" t="n">
        <v>7.5</v>
      </c>
      <c r="JG351" s="103" t="n">
        <v>5.6</v>
      </c>
      <c r="JH351" s="103" t="n">
        <v>6.8</v>
      </c>
      <c r="JI351" s="103" t="n">
        <v>4.6</v>
      </c>
      <c r="JJ351" s="103" t="n">
        <v>5.6</v>
      </c>
      <c r="JK351" s="103" t="n">
        <v>7</v>
      </c>
      <c r="JL351" s="103" t="n">
        <v>6.4</v>
      </c>
      <c r="JM351" s="103" t="n">
        <v>7.4</v>
      </c>
      <c r="JN351" s="103" t="n">
        <v>7.1</v>
      </c>
      <c r="JO351" s="104" t="n">
        <f aca="false">AVERAGE(JC351:JN351)</f>
        <v>7.925</v>
      </c>
      <c r="KA351" s="22" t="n">
        <v>2001</v>
      </c>
      <c r="KB351" s="106" t="s">
        <v>202</v>
      </c>
      <c r="KC351" s="103" t="n">
        <v>14.6</v>
      </c>
      <c r="KD351" s="103" t="n">
        <v>14.7</v>
      </c>
      <c r="KE351" s="103" t="n">
        <v>9.8</v>
      </c>
      <c r="KF351" s="103" t="n">
        <v>5.9</v>
      </c>
      <c r="KG351" s="103" t="n">
        <v>5</v>
      </c>
      <c r="KH351" s="103" t="n">
        <v>5</v>
      </c>
      <c r="KI351" s="103" t="n">
        <v>3.4</v>
      </c>
      <c r="KJ351" s="103" t="n">
        <v>4.6</v>
      </c>
      <c r="KK351" s="103" t="n">
        <v>6.4</v>
      </c>
      <c r="KL351" s="103" t="n">
        <v>5.7</v>
      </c>
      <c r="KM351" s="103" t="n">
        <v>6.7</v>
      </c>
      <c r="KN351" s="103" t="n">
        <v>7.3</v>
      </c>
      <c r="KO351" s="104" t="n">
        <f aca="false">AVERAGE(KC351:KN351)</f>
        <v>7.425</v>
      </c>
      <c r="LA351" s="22" t="n">
        <v>2001</v>
      </c>
      <c r="LB351" s="106" t="s">
        <v>202</v>
      </c>
      <c r="LC351" s="103" t="n">
        <v>18.4</v>
      </c>
      <c r="LD351" s="103" t="n">
        <v>17.2</v>
      </c>
      <c r="LE351" s="103" t="n">
        <v>11.8</v>
      </c>
      <c r="LF351" s="103" t="n">
        <v>8.6</v>
      </c>
      <c r="LG351" s="103" t="n">
        <v>6.9</v>
      </c>
      <c r="LH351" s="103" t="n">
        <v>5.5</v>
      </c>
      <c r="LI351" s="103" t="n">
        <v>4</v>
      </c>
      <c r="LJ351" s="103" t="n">
        <v>5</v>
      </c>
      <c r="LK351" s="103" t="n">
        <v>8.2</v>
      </c>
      <c r="LL351" s="103" t="n">
        <v>8.2</v>
      </c>
      <c r="LM351" s="103" t="n">
        <v>10</v>
      </c>
      <c r="LN351" s="103" t="n">
        <v>11.5</v>
      </c>
      <c r="LO351" s="104" t="n">
        <f aca="false">AVERAGE(LC351:LN351)</f>
        <v>9.60833333333333</v>
      </c>
      <c r="MA351" s="22" t="n">
        <v>2001</v>
      </c>
      <c r="MB351" s="106" t="s">
        <v>202</v>
      </c>
      <c r="MC351" s="103" t="n">
        <v>16.1</v>
      </c>
      <c r="MD351" s="103" t="n">
        <v>16.3</v>
      </c>
      <c r="ME351" s="103" t="n">
        <v>11.5</v>
      </c>
      <c r="MF351" s="103" t="n">
        <v>9.5</v>
      </c>
      <c r="MG351" s="103" t="n">
        <v>7</v>
      </c>
      <c r="MH351" s="103" t="n">
        <v>7.2</v>
      </c>
      <c r="MI351" s="103" t="n">
        <v>5.4</v>
      </c>
      <c r="MJ351" s="103" t="n">
        <v>6.1</v>
      </c>
      <c r="MK351" s="103" t="n">
        <v>7.8</v>
      </c>
      <c r="ML351" s="103" t="n">
        <v>8</v>
      </c>
      <c r="MM351" s="103" t="n">
        <v>9.6</v>
      </c>
      <c r="MN351" s="103" t="n">
        <v>10.1</v>
      </c>
      <c r="MO351" s="104" t="n">
        <f aca="false">AVERAGE(MC351:MN351)</f>
        <v>9.55</v>
      </c>
      <c r="MQ351" s="5" t="n">
        <f aca="false">MAX(MC351:MN351)</f>
        <v>16.3</v>
      </c>
      <c r="MR351" s="5" t="n">
        <f aca="false">MIN(MC351:MN351)</f>
        <v>5.4</v>
      </c>
      <c r="NA351" s="22" t="n">
        <v>2001</v>
      </c>
      <c r="NB351" s="106" t="s">
        <v>202</v>
      </c>
      <c r="NC351" s="103" t="n">
        <v>15.8</v>
      </c>
      <c r="ND351" s="103" t="n">
        <v>15.5</v>
      </c>
      <c r="NE351" s="103" t="n">
        <v>10.6</v>
      </c>
      <c r="NF351" s="103" t="n">
        <v>7.7</v>
      </c>
      <c r="NG351" s="103" t="n">
        <v>6.3</v>
      </c>
      <c r="NH351" s="103" t="n">
        <v>5.4</v>
      </c>
      <c r="NI351" s="103" t="n">
        <v>4.5</v>
      </c>
      <c r="NJ351" s="103" t="n">
        <v>4.6</v>
      </c>
      <c r="NK351" s="103" t="n">
        <v>6.5</v>
      </c>
      <c r="NL351" s="103" t="n">
        <v>6.9</v>
      </c>
      <c r="NM351" s="103" t="n">
        <v>8.3</v>
      </c>
      <c r="NN351" s="103" t="n">
        <v>9.2</v>
      </c>
      <c r="NO351" s="104" t="n">
        <f aca="false">AVERAGE(NC351:NN351)</f>
        <v>8.44166666666667</v>
      </c>
      <c r="OA351" s="22" t="n">
        <v>2001</v>
      </c>
      <c r="OB351" s="106" t="n">
        <v>2001</v>
      </c>
      <c r="OC351" s="103" t="n">
        <v>15.3</v>
      </c>
      <c r="OD351" s="103" t="n">
        <v>17.7</v>
      </c>
      <c r="OE351" s="103" t="n">
        <v>15.8</v>
      </c>
      <c r="OF351" s="103" t="n">
        <v>12.4</v>
      </c>
      <c r="OG351" s="103" t="n">
        <v>9.7</v>
      </c>
      <c r="OH351" s="103" t="n">
        <v>8.2</v>
      </c>
      <c r="OI351" s="103" t="n">
        <v>7.1</v>
      </c>
      <c r="OJ351" s="103" t="n">
        <v>7.5</v>
      </c>
      <c r="OK351" s="103" t="n">
        <v>9.9</v>
      </c>
      <c r="OL351" s="103" t="n">
        <v>10.5</v>
      </c>
      <c r="OM351" s="103" t="n">
        <v>15.2</v>
      </c>
      <c r="ON351" s="103" t="n">
        <v>14.8</v>
      </c>
      <c r="OO351" s="104" t="n">
        <f aca="false">AVERAGE(OC351:ON351)</f>
        <v>12.0083333333333</v>
      </c>
      <c r="OQ351" s="5" t="n">
        <f aca="false">MAX(OC351:ON351)</f>
        <v>17.7</v>
      </c>
      <c r="OR351" s="5" t="n">
        <f aca="false">MIN(OC351:ON351)</f>
        <v>7.1</v>
      </c>
      <c r="PA351" s="22" t="n">
        <v>2001</v>
      </c>
      <c r="PB351" s="106" t="s">
        <v>202</v>
      </c>
      <c r="PC351" s="103" t="n">
        <v>20.2</v>
      </c>
      <c r="PD351" s="103" t="n">
        <v>19.3</v>
      </c>
      <c r="PE351" s="103" t="n">
        <v>12.2</v>
      </c>
      <c r="PF351" s="103" t="n">
        <v>9.2</v>
      </c>
      <c r="PG351" s="103" t="n">
        <v>7.1</v>
      </c>
      <c r="PH351" s="103" t="n">
        <v>5.8</v>
      </c>
      <c r="PI351" s="103" t="n">
        <v>4.1</v>
      </c>
      <c r="PJ351" s="103" t="n">
        <v>5.4</v>
      </c>
      <c r="PK351" s="103" t="n">
        <v>9.3</v>
      </c>
      <c r="PL351" s="103" t="n">
        <v>8.1</v>
      </c>
      <c r="PM351" s="103" t="n">
        <v>11.2</v>
      </c>
      <c r="PN351" s="103" t="n">
        <v>12.5</v>
      </c>
      <c r="PO351" s="104" t="n">
        <f aca="false">AVERAGE(PC351:PN351)</f>
        <v>10.3666666666667</v>
      </c>
      <c r="QA351" s="22" t="n">
        <v>2001</v>
      </c>
      <c r="QB351" s="106" t="s">
        <v>202</v>
      </c>
      <c r="QC351" s="103" t="n">
        <v>15.7</v>
      </c>
      <c r="QD351" s="103" t="n">
        <v>15.5</v>
      </c>
      <c r="QE351" s="103" t="n">
        <v>10.4</v>
      </c>
      <c r="QF351" s="103" t="n">
        <v>6</v>
      </c>
      <c r="QG351" s="103" t="n">
        <v>5.7</v>
      </c>
      <c r="QH351" s="103" t="n">
        <v>5.7</v>
      </c>
      <c r="QI351" s="103" t="n">
        <v>3.7</v>
      </c>
      <c r="QJ351" s="103" t="n">
        <v>5</v>
      </c>
      <c r="QK351" s="103" t="n">
        <v>6.9</v>
      </c>
      <c r="QL351" s="103" t="n">
        <v>6.2</v>
      </c>
      <c r="QM351" s="103" t="n">
        <v>6.8</v>
      </c>
      <c r="QN351" s="103" t="n">
        <v>8.1</v>
      </c>
      <c r="QO351" s="104" t="n">
        <f aca="false">AVERAGE(QC351:QN351)</f>
        <v>7.975</v>
      </c>
      <c r="RA351" s="22" t="n">
        <v>2001</v>
      </c>
      <c r="RB351" s="106" t="s">
        <v>202</v>
      </c>
      <c r="RC351" s="103" t="n">
        <v>12.4</v>
      </c>
      <c r="RD351" s="103" t="n">
        <v>11.6</v>
      </c>
      <c r="RE351" s="103" t="n">
        <v>7.7</v>
      </c>
      <c r="RF351" s="103" t="n">
        <v>4.5</v>
      </c>
      <c r="RG351" s="103" t="n">
        <v>2.9</v>
      </c>
      <c r="RH351" s="103" t="n">
        <v>2.2</v>
      </c>
      <c r="RI351" s="103" t="n">
        <v>0.9</v>
      </c>
      <c r="RJ351" s="103" t="n">
        <v>2.3</v>
      </c>
      <c r="RK351" s="103" t="n">
        <v>4.8</v>
      </c>
      <c r="RL351" s="103" t="n">
        <v>5</v>
      </c>
      <c r="RM351" s="103" t="n">
        <v>6.4</v>
      </c>
      <c r="RN351" s="103" t="n">
        <v>8.1</v>
      </c>
      <c r="RO351" s="104" t="n">
        <f aca="false">AVERAGE(RC351:RN351)</f>
        <v>5.73333333333333</v>
      </c>
      <c r="SA351" s="22" t="n">
        <v>2001</v>
      </c>
      <c r="SB351" s="106" t="s">
        <v>202</v>
      </c>
      <c r="SC351" s="103" t="n">
        <v>16.9</v>
      </c>
      <c r="SD351" s="103" t="n">
        <v>16.1</v>
      </c>
      <c r="SE351" s="103" t="n">
        <v>10.4</v>
      </c>
      <c r="SF351" s="103" t="n">
        <v>6</v>
      </c>
      <c r="SG351" s="103" t="n">
        <v>2.3</v>
      </c>
      <c r="SH351" s="103" t="n">
        <v>3.4</v>
      </c>
      <c r="SI351" s="103" t="n">
        <v>1.6</v>
      </c>
      <c r="SJ351" s="103" t="n">
        <v>3.4</v>
      </c>
      <c r="SK351" s="103" t="n">
        <v>5.9</v>
      </c>
      <c r="SL351" s="103" t="n">
        <v>6</v>
      </c>
      <c r="SM351" s="103" t="n">
        <v>7.1</v>
      </c>
      <c r="SN351" s="103" t="n">
        <v>8.9</v>
      </c>
      <c r="SO351" s="104" t="n">
        <f aca="false">AVERAGE(SC351:SN351)</f>
        <v>7.33333333333333</v>
      </c>
      <c r="TA351" s="22" t="n">
        <v>2001</v>
      </c>
      <c r="TB351" s="106" t="s">
        <v>202</v>
      </c>
      <c r="TC351" s="103" t="n">
        <v>14.5</v>
      </c>
      <c r="TD351" s="103" t="n">
        <v>14.6</v>
      </c>
      <c r="TE351" s="103" t="n">
        <v>10.5</v>
      </c>
      <c r="TF351" s="103" t="n">
        <v>8.3</v>
      </c>
      <c r="TG351" s="103" t="n">
        <v>6.8</v>
      </c>
      <c r="TH351" s="103" t="n">
        <v>5.4</v>
      </c>
      <c r="TI351" s="103" t="n">
        <v>5.1</v>
      </c>
      <c r="TJ351" s="103" t="n">
        <v>4.7</v>
      </c>
      <c r="TK351" s="103" t="n">
        <v>6</v>
      </c>
      <c r="TL351" s="103" t="n">
        <v>7.7</v>
      </c>
      <c r="TM351" s="103" t="n">
        <v>9.7</v>
      </c>
      <c r="TN351" s="103" t="n">
        <v>10.1</v>
      </c>
      <c r="TO351" s="104" t="n">
        <f aca="false">AVERAGE(TC351:TN351)</f>
        <v>8.61666666666667</v>
      </c>
      <c r="UA351" s="22" t="n">
        <v>2001</v>
      </c>
      <c r="UB351" s="106" t="s">
        <v>202</v>
      </c>
      <c r="UC351" s="103" t="n">
        <v>16</v>
      </c>
      <c r="UD351" s="103" t="n">
        <v>15.5</v>
      </c>
      <c r="UE351" s="103" t="n">
        <v>11.1</v>
      </c>
      <c r="UF351" s="103" t="n">
        <v>8.2</v>
      </c>
      <c r="UG351" s="103" t="n">
        <v>5.5</v>
      </c>
      <c r="UH351" s="103" t="n">
        <v>4.4</v>
      </c>
      <c r="UI351" s="103" t="n">
        <v>3.8</v>
      </c>
      <c r="UJ351" s="103" t="n">
        <v>3.8</v>
      </c>
      <c r="UK351" s="103" t="n">
        <v>6.2</v>
      </c>
      <c r="UL351" s="103" t="n">
        <v>6.2</v>
      </c>
      <c r="UM351" s="103" t="n">
        <v>8.8</v>
      </c>
      <c r="UN351" s="103" t="n">
        <v>9.5</v>
      </c>
      <c r="UO351" s="104" t="n">
        <f aca="false">AVERAGE(UC351:UN351)</f>
        <v>8.25</v>
      </c>
      <c r="VA351" s="22" t="n">
        <v>2001</v>
      </c>
      <c r="VB351" s="106" t="s">
        <v>202</v>
      </c>
      <c r="VC351" s="103" t="n">
        <v>15.3</v>
      </c>
      <c r="VD351" s="103" t="n">
        <v>15.4</v>
      </c>
      <c r="VE351" s="103" t="n">
        <v>10.6</v>
      </c>
      <c r="VF351" s="103" t="n">
        <v>7.4</v>
      </c>
      <c r="VG351" s="103" t="n">
        <v>5.2</v>
      </c>
      <c r="VH351" s="103" t="n">
        <v>5.9</v>
      </c>
      <c r="VI351" s="103" t="n">
        <v>4.2</v>
      </c>
      <c r="VJ351" s="103" t="n">
        <v>5.6</v>
      </c>
      <c r="VK351" s="103" t="n">
        <v>7.1</v>
      </c>
      <c r="VL351" s="103" t="n">
        <v>6.9</v>
      </c>
      <c r="VM351" s="103" t="n">
        <v>8.6</v>
      </c>
      <c r="VN351" s="103" t="n">
        <v>9.6</v>
      </c>
      <c r="VO351" s="104" t="n">
        <f aca="false">AVERAGE(VC351:VN351)</f>
        <v>8.48333333333333</v>
      </c>
      <c r="WA351" s="22" t="n">
        <v>2001</v>
      </c>
      <c r="WB351" s="106" t="s">
        <v>202</v>
      </c>
      <c r="WC351" s="103" t="n">
        <v>18.4</v>
      </c>
      <c r="WD351" s="103" t="n">
        <v>17.6</v>
      </c>
      <c r="WE351" s="103" t="n">
        <v>11.8</v>
      </c>
      <c r="WF351" s="103" t="n">
        <v>8</v>
      </c>
      <c r="WG351" s="103" t="n">
        <v>5.8</v>
      </c>
      <c r="WH351" s="103" t="n">
        <v>4.9</v>
      </c>
      <c r="WI351" s="103" t="n">
        <v>3.8</v>
      </c>
      <c r="WJ351" s="103" t="n">
        <v>4.6</v>
      </c>
      <c r="WK351" s="103" t="n">
        <v>7.9</v>
      </c>
      <c r="WL351" s="103" t="n">
        <v>7</v>
      </c>
      <c r="WM351" s="103" t="n">
        <v>9.4</v>
      </c>
      <c r="WN351" s="103" t="n">
        <v>10.9</v>
      </c>
      <c r="WO351" s="104" t="n">
        <f aca="false">AVERAGE(WC351:WN351)</f>
        <v>9.175</v>
      </c>
      <c r="XA351" s="22" t="n">
        <v>2001</v>
      </c>
      <c r="XB351" s="106" t="s">
        <v>202</v>
      </c>
      <c r="XC351" s="103" t="n">
        <v>16</v>
      </c>
      <c r="XD351" s="103" t="n">
        <v>15.9</v>
      </c>
      <c r="XE351" s="103" t="n">
        <v>9.8</v>
      </c>
      <c r="XF351" s="103" t="n">
        <v>5.4</v>
      </c>
      <c r="XG351" s="103" t="n">
        <v>2.3</v>
      </c>
      <c r="XH351" s="103" t="n">
        <v>3.2</v>
      </c>
      <c r="XI351" s="103" t="n">
        <v>1.8</v>
      </c>
      <c r="XJ351" s="103" t="n">
        <v>3.2</v>
      </c>
      <c r="XK351" s="103" t="n">
        <v>5.5</v>
      </c>
      <c r="XL351" s="103" t="n">
        <v>6.2</v>
      </c>
      <c r="XM351" s="103" t="n">
        <v>7.5</v>
      </c>
      <c r="XN351" s="103" t="n">
        <v>8.3</v>
      </c>
      <c r="XO351" s="104" t="n">
        <f aca="false">AVERAGE(XC351:XN351)</f>
        <v>7.09166666666667</v>
      </c>
      <c r="YA351" s="22" t="n">
        <v>2001</v>
      </c>
      <c r="YB351" s="106" t="s">
        <v>202</v>
      </c>
      <c r="YC351" s="103" t="n">
        <v>12.9</v>
      </c>
      <c r="YD351" s="103" t="n">
        <v>14.3</v>
      </c>
      <c r="YE351" s="103" t="n">
        <v>10.3</v>
      </c>
      <c r="YF351" s="103" t="n">
        <v>8.6</v>
      </c>
      <c r="YG351" s="103" t="n">
        <v>6.2</v>
      </c>
      <c r="YH351" s="103" t="n">
        <v>7.2</v>
      </c>
      <c r="YI351" s="103" t="n">
        <v>5.3</v>
      </c>
      <c r="YJ351" s="103" t="n">
        <v>6.4</v>
      </c>
      <c r="YK351" s="103" t="n">
        <v>7.6</v>
      </c>
      <c r="YL351" s="103" t="n">
        <v>7.7</v>
      </c>
      <c r="YM351" s="103" t="n">
        <v>8.8</v>
      </c>
      <c r="YN351" s="103" t="n">
        <v>8.6</v>
      </c>
      <c r="YO351" s="104" t="n">
        <f aca="false">AVERAGE(YC351:YN351)</f>
        <v>8.65833333333333</v>
      </c>
      <c r="ZA351" s="22" t="n">
        <v>2001</v>
      </c>
      <c r="ZB351" s="106" t="s">
        <v>202</v>
      </c>
      <c r="ZC351" s="103" t="n">
        <v>16.4</v>
      </c>
      <c r="ZD351" s="103" t="n">
        <v>16.8</v>
      </c>
      <c r="ZE351" s="103" t="n">
        <v>15.1</v>
      </c>
      <c r="ZF351" s="103" t="n">
        <v>13.3</v>
      </c>
      <c r="ZG351" s="103" t="n">
        <v>12.1</v>
      </c>
      <c r="ZH351" s="103" t="n">
        <v>11.1</v>
      </c>
      <c r="ZI351" s="103" t="n">
        <v>10.7</v>
      </c>
      <c r="ZJ351" s="103" t="n">
        <v>9.2</v>
      </c>
      <c r="ZK351" s="103" t="n">
        <v>10.9</v>
      </c>
      <c r="ZL351" s="103" t="n">
        <v>10.9</v>
      </c>
      <c r="ZM351" s="103" t="n">
        <v>11.4</v>
      </c>
      <c r="ZN351" s="103" t="n">
        <v>12.3</v>
      </c>
      <c r="ZO351" s="104" t="n">
        <f aca="false">AVERAGE(ZC351:ZN351)</f>
        <v>12.5166666666667</v>
      </c>
      <c r="AAA351" s="36" t="n">
        <f aca="false">(OO351+EO351)/2</f>
        <v>11.7583333333333</v>
      </c>
      <c r="AAB351" s="37" t="n">
        <f aca="false">(HO351+ZO351+RO351+GO351)/4</f>
        <v>10.0104166666667</v>
      </c>
      <c r="AAC351" s="38" t="n">
        <f aca="false">(JO351+PO351+TO351+QO351+YO351+AO351+BO351+KO351+NO351+UO351+WO351)/11</f>
        <v>8.43333333333333</v>
      </c>
      <c r="ABA351" s="147" t="n">
        <f aca="false">MAX(OC351:ON351, EC351:EN351)</f>
        <v>17.7</v>
      </c>
      <c r="ABB351" s="147" t="n">
        <f aca="false">MIN(EC351:EN351,OC351:ON351)</f>
        <v>7.1</v>
      </c>
      <c r="ABC351" s="148" t="n">
        <f aca="false">MAX(HC351:HN351,ZC351:ZN351,RC351:RN351,GC351:GN351)</f>
        <v>17.6</v>
      </c>
      <c r="ABD351" s="144" t="n">
        <f aca="false">MIN(HC351:HN351,ZC351:ZN351,GC351:GN351)</f>
        <v>3.7</v>
      </c>
      <c r="ABE351" s="145" t="n">
        <f aca="false">MAX(JC351:JN351,PC351:PN351,TC351:TN351,QC351:QN351,YC351:YN351,AC351:AN351,BC351:BN351,KC351:KN351,NC351:NN351,UC351:UN351,WC351:WN351)</f>
        <v>20.2</v>
      </c>
      <c r="ABF351" s="145" t="n">
        <f aca="false">MIN(JC351:JN351,PC351:PN351,TC351:TN351,QC351:QN351,YC351:YN351,AC351:AN351,BC351:BN351,KC351:KN351,NC351:NN351,UC351:UN351,WC351:WN351)</f>
        <v>3.4</v>
      </c>
    </row>
    <row r="352" customFormat="false" ht="12.9" hidden="false" customHeight="false" outlineLevel="0" collapsed="false">
      <c r="A352" s="97"/>
      <c r="B352" s="11" t="n">
        <f aca="false">AVERAGE(AO352,BO352,CO352,DO352,EO352,FO352,GO352,HO352,IO352,JO352,KO352,LO352,MO352,NO352,OO352,PO352,QO352,RO352,SO352,TO352,UO352,VO352,WO352,XO352,YO352,ZO352)</f>
        <v>8.36410256410257</v>
      </c>
      <c r="C352" s="98" t="n">
        <f aca="false">AVERAGE(B348:B352)</f>
        <v>8.72679487179487</v>
      </c>
      <c r="D352" s="99" t="n">
        <f aca="false">AVERAGE(B343:B352)</f>
        <v>8.53761946386947</v>
      </c>
      <c r="E352" s="11" t="n">
        <f aca="false">AVERAGE(B333:B352)</f>
        <v>8.6484451486014</v>
      </c>
      <c r="F352" s="100" t="n">
        <f aca="false">AVERAGE(B303:B352)</f>
        <v>8.76514568764569</v>
      </c>
      <c r="G352" s="3" t="n">
        <f aca="false">MAX(AC352:AN352,BC352:BN352,CC352:CN352,DC352:DN352,EC352:EN352,FC352:FN352,GC352:GN352,HC352:HN352,IC352:IN352,JC352:JN352,KC352:KN352,LC352:LN352,MC352:MN352,NC352:NN352,OC352:ON352,PC352:PN352,QC352:QN352,RC352:RN352,SC352:SN352,TC352:TN352,UC352:UN352,VC352:VN352,WC352:WN352,XC352:XN352,YC352:YN352,ZC352:ZN352,)</f>
        <v>18.3</v>
      </c>
      <c r="H352" s="19" t="n">
        <f aca="false">MEDIAN(AC352:AN352,BC352:BN352,CC352:CN352,DC352:DN352,EC352:EN352,FC352:FN352,GC352:GN352,HC352:HN352,IC352:IN352,JC352:JN352,KC352:KN352,LC352:LN352,MC352:MN352,NC352:NN352,OC352:ON352,PC352:PN352,QC352:QN352,RC352:RN352,SC352:SN352,TC352:TN352,UC352:UN352,VC352:VN352,WC352:WN352,XC352:XN352,YC352:YN352,ZC352:ZN352,)</f>
        <v>8.8</v>
      </c>
      <c r="I352" s="5" t="n">
        <f aca="false">MIN(AC352:AN352,BC352:BN352,CC352:CN352,DC352:DN352,EC352:EN352,FC352:FN352,GC352:GN352,HC352:HN352,IC352:IN352,JC352:JN352,KC352:KN352,LC352:LN352,MC352:MN352,NC352:NN352,OC352:ON352,PC352:PN352,QC352:QN352,RC352:RN352,SC352:SN352,TC352:TN352,UC352:UN352,VC352:VN352,WC352:WN352,XC352:XN352,YC352:YN352,ZC352:ZN352)</f>
        <v>-0.1</v>
      </c>
      <c r="J352" s="5" t="n">
        <f aca="false">MIN(AC352:AN352,BC352:BN352,CC352:CN352,DC352:DN352,EC352:EN352,FC352:FN352,GC352:GN352,HC352:HN352,IC352:IN352,JC352:JN352,KC352:KN352,LC352:LN352,MC352:MN352,NC352:NN352,OC352:ON352,PC352:PN352,QC352:QN352,SC352:SN352,TC352:TN352,UC352:UN352,VC352:VN352,WC352:WN352,XC352:XN352,YC352:YN352,ZC352:ZN352)</f>
        <v>0.8</v>
      </c>
      <c r="K352" s="101" t="n">
        <f aca="false">(G352+I352)/2</f>
        <v>9.1</v>
      </c>
      <c r="AB352" s="102" t="n">
        <v>2002</v>
      </c>
      <c r="AC352" s="103" t="n">
        <v>9.4</v>
      </c>
      <c r="AD352" s="103" t="n">
        <v>9.7</v>
      </c>
      <c r="AE352" s="103" t="n">
        <v>9.5</v>
      </c>
      <c r="AF352" s="103" t="n">
        <v>6.8</v>
      </c>
      <c r="AG352" s="103" t="n">
        <v>4.2</v>
      </c>
      <c r="AH352" s="103" t="n">
        <v>3.7</v>
      </c>
      <c r="AI352" s="103" t="n">
        <v>2.9</v>
      </c>
      <c r="AJ352" s="103" t="n">
        <v>2.3</v>
      </c>
      <c r="AK352" s="103" t="n">
        <v>5</v>
      </c>
      <c r="AL352" s="103" t="n">
        <v>5.5</v>
      </c>
      <c r="AM352" s="103" t="n">
        <v>7.1</v>
      </c>
      <c r="AN352" s="103" t="n">
        <v>9.6</v>
      </c>
      <c r="AO352" s="104" t="n">
        <f aca="false">AVERAGE(AC352:AN352)</f>
        <v>6.30833333333333</v>
      </c>
      <c r="BA352" s="22" t="n">
        <v>2002</v>
      </c>
      <c r="BB352" s="106" t="s">
        <v>203</v>
      </c>
      <c r="BC352" s="103" t="n">
        <v>11.8</v>
      </c>
      <c r="BD352" s="103" t="n">
        <v>12.7</v>
      </c>
      <c r="BE352" s="103" t="n">
        <v>9.7</v>
      </c>
      <c r="BF352" s="103" t="n">
        <v>9.8</v>
      </c>
      <c r="BG352" s="103" t="n">
        <v>6.7</v>
      </c>
      <c r="BH352" s="103" t="n">
        <v>5.1</v>
      </c>
      <c r="BI352" s="103" t="n">
        <v>3.6</v>
      </c>
      <c r="BJ352" s="103" t="n">
        <v>3.5</v>
      </c>
      <c r="BK352" s="103" t="n">
        <v>5.6</v>
      </c>
      <c r="BL352" s="103" t="n">
        <v>7.1</v>
      </c>
      <c r="BM352" s="103" t="n">
        <v>8.6</v>
      </c>
      <c r="BN352" s="103" t="n">
        <v>10</v>
      </c>
      <c r="BO352" s="104" t="n">
        <f aca="false">AVERAGE(BC352:BN352)</f>
        <v>7.85</v>
      </c>
      <c r="CA352" s="22" t="n">
        <v>2002</v>
      </c>
      <c r="CB352" s="106" t="s">
        <v>203</v>
      </c>
      <c r="CC352" s="103" t="n">
        <v>10.2</v>
      </c>
      <c r="CD352" s="103" t="n">
        <v>10.5</v>
      </c>
      <c r="CE352" s="103" t="n">
        <v>9.6</v>
      </c>
      <c r="CF352" s="103" t="n">
        <v>8</v>
      </c>
      <c r="CG352" s="103" t="n">
        <v>5.4</v>
      </c>
      <c r="CH352" s="103" t="n">
        <v>3.3</v>
      </c>
      <c r="CI352" s="103" t="n">
        <v>2.6</v>
      </c>
      <c r="CJ352" s="103" t="n">
        <v>2.9</v>
      </c>
      <c r="CK352" s="103" t="n">
        <v>4.3</v>
      </c>
      <c r="CL352" s="103" t="n">
        <v>5.7</v>
      </c>
      <c r="CM352" s="103" t="n">
        <v>7.7</v>
      </c>
      <c r="CN352" s="103" t="n">
        <v>9.5</v>
      </c>
      <c r="CO352" s="104" t="n">
        <f aca="false">AVERAGE(CC352:CN352)</f>
        <v>6.64166666666667</v>
      </c>
      <c r="DA352" s="22" t="n">
        <v>2002</v>
      </c>
      <c r="DB352" s="106" t="s">
        <v>203</v>
      </c>
      <c r="DC352" s="103" t="n">
        <v>14.4</v>
      </c>
      <c r="DD352" s="103" t="n">
        <v>14.3</v>
      </c>
      <c r="DE352" s="103" t="n">
        <v>12</v>
      </c>
      <c r="DF352" s="103" t="n">
        <v>10.3</v>
      </c>
      <c r="DG352" s="103" t="n">
        <v>5.6</v>
      </c>
      <c r="DH352" s="103" t="n">
        <v>4.6</v>
      </c>
      <c r="DI352" s="103" t="n">
        <v>3.6</v>
      </c>
      <c r="DJ352" s="103" t="n">
        <v>3.3</v>
      </c>
      <c r="DK352" s="103" t="n">
        <v>5.3</v>
      </c>
      <c r="DL352" s="103" t="n">
        <v>7.6</v>
      </c>
      <c r="DM352" s="103" t="n">
        <v>11</v>
      </c>
      <c r="DN352" s="103" t="n">
        <v>13.6</v>
      </c>
      <c r="DO352" s="104" t="n">
        <f aca="false">AVERAGE(DC352:DN352)</f>
        <v>8.8</v>
      </c>
      <c r="EA352" s="22" t="n">
        <v>2002</v>
      </c>
      <c r="EB352" s="106" t="s">
        <v>203</v>
      </c>
      <c r="EC352" s="103" t="n">
        <v>13.2</v>
      </c>
      <c r="ED352" s="103" t="n">
        <v>13.9</v>
      </c>
      <c r="EE352" s="103" t="n">
        <v>13.5</v>
      </c>
      <c r="EF352" s="103" t="n">
        <v>13.1</v>
      </c>
      <c r="EG352" s="103" t="n">
        <v>11.3</v>
      </c>
      <c r="EH352" s="103" t="n">
        <v>9.1</v>
      </c>
      <c r="EI352" s="103" t="n">
        <v>8.6</v>
      </c>
      <c r="EJ352" s="103" t="n">
        <v>8.4</v>
      </c>
      <c r="EK352" s="103" t="n">
        <v>9.2</v>
      </c>
      <c r="EL352" s="103" t="n">
        <v>9.6</v>
      </c>
      <c r="EM352" s="103" t="n">
        <v>10.9</v>
      </c>
      <c r="EN352" s="103" t="n">
        <v>12.2</v>
      </c>
      <c r="EO352" s="104" t="n">
        <f aca="false">AVERAGE(EC352:EN352)</f>
        <v>11.0833333333333</v>
      </c>
      <c r="FA352" s="22" t="n">
        <v>2002</v>
      </c>
      <c r="FB352" s="106" t="s">
        <v>203</v>
      </c>
      <c r="FC352" s="103" t="n">
        <v>11.9</v>
      </c>
      <c r="FD352" s="103" t="n">
        <v>11.7</v>
      </c>
      <c r="FE352" s="103" t="n">
        <v>10.9</v>
      </c>
      <c r="FF352" s="103" t="n">
        <v>9</v>
      </c>
      <c r="FG352" s="103" t="n">
        <v>6.5</v>
      </c>
      <c r="FH352" s="103" t="n">
        <v>3.7</v>
      </c>
      <c r="FI352" s="103" t="n">
        <v>3.5</v>
      </c>
      <c r="FJ352" s="103" t="n">
        <v>3</v>
      </c>
      <c r="FK352" s="103" t="n">
        <v>4.5</v>
      </c>
      <c r="FL352" s="103" t="n">
        <v>7</v>
      </c>
      <c r="FM352" s="103" t="n">
        <v>9.6</v>
      </c>
      <c r="FN352" s="103" t="n">
        <v>11.3</v>
      </c>
      <c r="FO352" s="104" t="n">
        <f aca="false">AVERAGE(FC352:FN352)</f>
        <v>7.71666666666667</v>
      </c>
      <c r="GA352" s="22" t="n">
        <v>2002</v>
      </c>
      <c r="GB352" s="106" t="s">
        <v>203</v>
      </c>
      <c r="GC352" s="103" t="n">
        <v>13.5</v>
      </c>
      <c r="GD352" s="103" t="n">
        <v>13.6</v>
      </c>
      <c r="GE352" s="103" t="n">
        <v>12.3</v>
      </c>
      <c r="GF352" s="103" t="n">
        <v>9.9</v>
      </c>
      <c r="GG352" s="103" t="n">
        <v>5.6</v>
      </c>
      <c r="GH352" s="103" t="n">
        <v>4.4</v>
      </c>
      <c r="GI352" s="103" t="n">
        <v>3.3</v>
      </c>
      <c r="GJ352" s="103" t="n">
        <v>3.1</v>
      </c>
      <c r="GK352" s="103" t="n">
        <v>6</v>
      </c>
      <c r="GL352" s="103" t="n">
        <v>7.8</v>
      </c>
      <c r="GM352" s="103" t="n">
        <v>11.1</v>
      </c>
      <c r="GN352" s="103" t="n">
        <v>13.5</v>
      </c>
      <c r="GO352" s="104" t="n">
        <f aca="false">AVERAGE(GC352:GN352)</f>
        <v>8.675</v>
      </c>
      <c r="HA352" s="22" t="n">
        <v>2002</v>
      </c>
      <c r="HB352" s="106" t="s">
        <v>203</v>
      </c>
      <c r="HC352" s="103" t="n">
        <v>15.9</v>
      </c>
      <c r="HD352" s="103" t="n">
        <v>15.9</v>
      </c>
      <c r="HE352" s="103" t="n">
        <v>15.5</v>
      </c>
      <c r="HF352" s="103" t="n">
        <v>14.9</v>
      </c>
      <c r="HG352" s="103" t="n">
        <v>11.5</v>
      </c>
      <c r="HH352" s="103" t="n">
        <v>9.6</v>
      </c>
      <c r="HI352" s="103" t="n">
        <v>8.2</v>
      </c>
      <c r="HJ352" s="103" t="n">
        <v>8.8</v>
      </c>
      <c r="HK352" s="103" t="n">
        <v>9.5</v>
      </c>
      <c r="HL352" s="103" t="n">
        <v>11.2</v>
      </c>
      <c r="HM352" s="103" t="n">
        <v>13.4</v>
      </c>
      <c r="HN352" s="103" t="n">
        <v>14.5</v>
      </c>
      <c r="HO352" s="104" t="n">
        <f aca="false">AVERAGE(HC352:HN352)</f>
        <v>12.4083333333333</v>
      </c>
      <c r="IA352" s="22" t="n">
        <v>2002</v>
      </c>
      <c r="IB352" s="106" t="s">
        <v>203</v>
      </c>
      <c r="IC352" s="103" t="n">
        <v>12.1</v>
      </c>
      <c r="ID352" s="103" t="n">
        <v>12.8</v>
      </c>
      <c r="IE352" s="103" t="n">
        <v>11.8</v>
      </c>
      <c r="IF352" s="103" t="n">
        <v>10.1</v>
      </c>
      <c r="IG352" s="103" t="n">
        <v>6.7</v>
      </c>
      <c r="IH352" s="103" t="n">
        <v>6</v>
      </c>
      <c r="II352" s="103" t="n">
        <v>5.3</v>
      </c>
      <c r="IJ352" s="103" t="n">
        <v>4.6</v>
      </c>
      <c r="IK352" s="103" t="n">
        <v>6.1</v>
      </c>
      <c r="IL352" s="103" t="n">
        <v>7.9</v>
      </c>
      <c r="IM352" s="103" t="n">
        <v>9.8</v>
      </c>
      <c r="IN352" s="103" t="n">
        <v>11.9</v>
      </c>
      <c r="IO352" s="104" t="n">
        <f aca="false">AVERAGE(IC352:IN352)</f>
        <v>8.75833333333333</v>
      </c>
      <c r="JA352" s="22" t="n">
        <v>2002</v>
      </c>
      <c r="JB352" s="106" t="s">
        <v>203</v>
      </c>
      <c r="JC352" s="103" t="n">
        <v>9.6</v>
      </c>
      <c r="JD352" s="103" t="n">
        <v>9.5</v>
      </c>
      <c r="JE352" s="103" t="n">
        <v>10.1</v>
      </c>
      <c r="JF352" s="103" t="n">
        <v>8</v>
      </c>
      <c r="JG352" s="103" t="n">
        <v>6.1</v>
      </c>
      <c r="JH352" s="103" t="n">
        <v>5.1</v>
      </c>
      <c r="JI352" s="103" t="n">
        <v>4.6</v>
      </c>
      <c r="JJ352" s="103" t="n">
        <v>3.7</v>
      </c>
      <c r="JK352" s="103" t="n">
        <v>5.5</v>
      </c>
      <c r="JL352" s="103" t="n">
        <v>6.3</v>
      </c>
      <c r="JM352" s="103" t="n">
        <v>7.7</v>
      </c>
      <c r="JN352" s="103" t="n">
        <v>9.3</v>
      </c>
      <c r="JO352" s="104" t="n">
        <f aca="false">AVERAGE(JC352:JN352)</f>
        <v>7.125</v>
      </c>
      <c r="KA352" s="22" t="n">
        <v>2002</v>
      </c>
      <c r="KB352" s="106" t="s">
        <v>203</v>
      </c>
      <c r="KC352" s="103" t="n">
        <v>10</v>
      </c>
      <c r="KD352" s="103" t="n">
        <v>9.9</v>
      </c>
      <c r="KE352" s="103" t="n">
        <v>9.2</v>
      </c>
      <c r="KF352" s="103" t="n">
        <v>7.2</v>
      </c>
      <c r="KG352" s="103" t="n">
        <v>4.6</v>
      </c>
      <c r="KH352" s="103" t="n">
        <v>3.2</v>
      </c>
      <c r="KI352" s="103" t="n">
        <v>2.3</v>
      </c>
      <c r="KJ352" s="103" t="n">
        <v>1.5</v>
      </c>
      <c r="KK352" s="103" t="n">
        <v>4.1</v>
      </c>
      <c r="KL352" s="103" t="n">
        <v>5.4</v>
      </c>
      <c r="KM352" s="103" t="n">
        <v>8.8</v>
      </c>
      <c r="KN352" s="103" t="n">
        <v>10.7</v>
      </c>
      <c r="KO352" s="104" t="n">
        <f aca="false">AVERAGE(KC352:KN352)</f>
        <v>6.40833333333333</v>
      </c>
      <c r="LA352" s="22" t="n">
        <v>2002</v>
      </c>
      <c r="LB352" s="106" t="s">
        <v>203</v>
      </c>
      <c r="LC352" s="103" t="n">
        <v>13.9</v>
      </c>
      <c r="LD352" s="103" t="n">
        <v>14.1</v>
      </c>
      <c r="LE352" s="103" t="n">
        <v>12.2</v>
      </c>
      <c r="LF352" s="103" t="n">
        <v>10.6</v>
      </c>
      <c r="LG352" s="103" t="n">
        <v>6.2</v>
      </c>
      <c r="LH352" s="103" t="n">
        <v>4.8</v>
      </c>
      <c r="LI352" s="103" t="n">
        <v>3.5</v>
      </c>
      <c r="LJ352" s="103" t="n">
        <v>3.8</v>
      </c>
      <c r="LK352" s="103" t="n">
        <v>6.4</v>
      </c>
      <c r="LL352" s="103" t="n">
        <v>8.4</v>
      </c>
      <c r="LM352" s="103" t="n">
        <v>11.9</v>
      </c>
      <c r="LN352" s="103" t="n">
        <v>14</v>
      </c>
      <c r="LO352" s="104" t="n">
        <f aca="false">AVERAGE(LC352:LN352)</f>
        <v>9.15</v>
      </c>
      <c r="MA352" s="22" t="n">
        <v>2002</v>
      </c>
      <c r="MB352" s="106" t="s">
        <v>203</v>
      </c>
      <c r="MC352" s="103" t="n">
        <v>12.9</v>
      </c>
      <c r="MD352" s="103" t="n">
        <v>13.4</v>
      </c>
      <c r="ME352" s="103" t="n">
        <v>12.4</v>
      </c>
      <c r="MF352" s="103" t="n">
        <v>10.7</v>
      </c>
      <c r="MG352" s="103" t="n">
        <v>7</v>
      </c>
      <c r="MH352" s="103" t="n">
        <v>6.4</v>
      </c>
      <c r="MI352" s="103" t="n">
        <v>5.6</v>
      </c>
      <c r="MJ352" s="103" t="n">
        <v>5.2</v>
      </c>
      <c r="MK352" s="103" t="n">
        <v>6.8</v>
      </c>
      <c r="ML352" s="103" t="n">
        <v>8.4</v>
      </c>
      <c r="MM352" s="103" t="n">
        <v>10</v>
      </c>
      <c r="MN352" s="103" t="n">
        <v>12.7</v>
      </c>
      <c r="MO352" s="104" t="n">
        <f aca="false">AVERAGE(MC352:MN352)</f>
        <v>9.29166666666667</v>
      </c>
      <c r="MQ352" s="5" t="n">
        <f aca="false">MAX(MC352:MN352)</f>
        <v>13.4</v>
      </c>
      <c r="MR352" s="5" t="n">
        <f aca="false">MIN(MC352:MN352)</f>
        <v>5.2</v>
      </c>
      <c r="NA352" s="22" t="n">
        <v>2002</v>
      </c>
      <c r="NB352" s="106" t="s">
        <v>203</v>
      </c>
      <c r="NC352" s="103" t="n">
        <v>12.1</v>
      </c>
      <c r="ND352" s="103" t="n">
        <v>12.1</v>
      </c>
      <c r="NE352" s="103" t="n">
        <v>11.6</v>
      </c>
      <c r="NF352" s="103" t="n">
        <v>9.2</v>
      </c>
      <c r="NG352" s="103" t="n">
        <v>6.2</v>
      </c>
      <c r="NH352" s="103" t="n">
        <v>3.5</v>
      </c>
      <c r="NI352" s="103" t="n">
        <v>2.5</v>
      </c>
      <c r="NJ352" s="103" t="n">
        <v>2.8</v>
      </c>
      <c r="NK352" s="103" t="n">
        <v>5</v>
      </c>
      <c r="NL352" s="103" t="n">
        <v>7</v>
      </c>
      <c r="NM352" s="103" t="n">
        <v>9.8</v>
      </c>
      <c r="NN352" s="103" t="n">
        <v>11.9</v>
      </c>
      <c r="NO352" s="104" t="n">
        <f aca="false">AVERAGE(NC352:NN352)</f>
        <v>7.80833333333333</v>
      </c>
      <c r="OA352" s="22" t="n">
        <v>2002</v>
      </c>
      <c r="OB352" s="106" t="n">
        <v>2002</v>
      </c>
      <c r="OC352" s="103" t="n">
        <v>17.8</v>
      </c>
      <c r="OD352" s="103" t="n">
        <v>18.3</v>
      </c>
      <c r="OE352" s="103" t="n">
        <v>14.2</v>
      </c>
      <c r="OF352" s="103" t="n">
        <v>12</v>
      </c>
      <c r="OG352" s="103" t="n">
        <v>9.7</v>
      </c>
      <c r="OH352" s="103" t="n">
        <v>9.4</v>
      </c>
      <c r="OI352" s="103" t="n">
        <v>8.2</v>
      </c>
      <c r="OJ352" s="103" t="n">
        <v>8.7</v>
      </c>
      <c r="OK352" s="103" t="n">
        <v>10.7</v>
      </c>
      <c r="OL352" s="103" t="n">
        <v>10.7</v>
      </c>
      <c r="OM352" s="103" t="n">
        <v>11.7</v>
      </c>
      <c r="ON352" s="103" t="n">
        <v>12.6</v>
      </c>
      <c r="OO352" s="104" t="n">
        <f aca="false">AVERAGE(OC352:ON352)</f>
        <v>12</v>
      </c>
      <c r="OQ352" s="5" t="n">
        <f aca="false">MAX(OC352:ON352)</f>
        <v>18.3</v>
      </c>
      <c r="OR352" s="5" t="n">
        <f aca="false">MIN(OC352:ON352)</f>
        <v>8.2</v>
      </c>
      <c r="PA352" s="22" t="n">
        <v>2002</v>
      </c>
      <c r="PB352" s="106" t="s">
        <v>203</v>
      </c>
      <c r="PC352" s="103" t="n">
        <v>15.1</v>
      </c>
      <c r="PD352" s="103" t="n">
        <v>14.6</v>
      </c>
      <c r="PE352" s="103" t="n">
        <v>12.9</v>
      </c>
      <c r="PF352" s="103" t="n">
        <v>10.9</v>
      </c>
      <c r="PG352" s="103" t="n">
        <v>7.5</v>
      </c>
      <c r="PH352" s="103" t="n">
        <v>5.4</v>
      </c>
      <c r="PI352" s="103" t="n">
        <v>4.1</v>
      </c>
      <c r="PJ352" s="103" t="n">
        <v>3.8</v>
      </c>
      <c r="PK352" s="103" t="n">
        <v>7.4</v>
      </c>
      <c r="PL352" s="103" t="n">
        <v>8.7</v>
      </c>
      <c r="PM352" s="103" t="n">
        <v>13.3</v>
      </c>
      <c r="PN352" s="103" t="n">
        <v>15.4</v>
      </c>
      <c r="PO352" s="104" t="n">
        <f aca="false">AVERAGE(PC352:PN352)</f>
        <v>9.925</v>
      </c>
      <c r="QA352" s="22" t="n">
        <v>2002</v>
      </c>
      <c r="QB352" s="106" t="s">
        <v>203</v>
      </c>
      <c r="QC352" s="103" t="n">
        <v>10.3</v>
      </c>
      <c r="QD352" s="103" t="n">
        <v>9.3</v>
      </c>
      <c r="QE352" s="103" t="n">
        <v>9.4</v>
      </c>
      <c r="QF352" s="103" t="n">
        <v>7.2</v>
      </c>
      <c r="QG352" s="103" t="n">
        <v>4.6</v>
      </c>
      <c r="QH352" s="103" t="n">
        <v>3.4</v>
      </c>
      <c r="QI352" s="103" t="n">
        <v>3.2</v>
      </c>
      <c r="QJ352" s="103" t="n">
        <v>2.5</v>
      </c>
      <c r="QK352" s="103" t="n">
        <v>4.7</v>
      </c>
      <c r="QL352" s="103" t="n">
        <v>5.8</v>
      </c>
      <c r="QM352" s="103" t="n">
        <v>9</v>
      </c>
      <c r="QN352" s="103" t="n">
        <v>11.1</v>
      </c>
      <c r="QO352" s="104" t="n">
        <f aca="false">AVERAGE(QC352:QN352)</f>
        <v>6.70833333333333</v>
      </c>
      <c r="RA352" s="22" t="n">
        <v>2002</v>
      </c>
      <c r="RB352" s="106" t="s">
        <v>203</v>
      </c>
      <c r="RC352" s="103" t="n">
        <v>9.6</v>
      </c>
      <c r="RD352" s="103" t="n">
        <v>9.8</v>
      </c>
      <c r="RE352" s="103" t="n">
        <v>7</v>
      </c>
      <c r="RF352" s="103" t="n">
        <v>6.8</v>
      </c>
      <c r="RG352" s="103" t="n">
        <v>2.3</v>
      </c>
      <c r="RH352" s="103" t="n">
        <v>1.7</v>
      </c>
      <c r="RI352" s="103" t="n">
        <v>0</v>
      </c>
      <c r="RJ352" s="103" t="n">
        <v>-0.1</v>
      </c>
      <c r="RK352" s="103" t="n">
        <v>2.9</v>
      </c>
      <c r="RL352" s="103" t="n">
        <v>5</v>
      </c>
      <c r="RM352" s="103" t="n">
        <v>6</v>
      </c>
      <c r="RN352" s="103" t="n">
        <v>7.5</v>
      </c>
      <c r="RO352" s="104" t="n">
        <f aca="false">AVERAGE(RC352:RN352)</f>
        <v>4.875</v>
      </c>
      <c r="SA352" s="22" t="n">
        <v>2002</v>
      </c>
      <c r="SB352" s="106" t="s">
        <v>203</v>
      </c>
      <c r="SC352" s="103" t="n">
        <v>12.3</v>
      </c>
      <c r="SD352" s="103" t="n">
        <v>13.6</v>
      </c>
      <c r="SE352" s="103" t="n">
        <v>10.1</v>
      </c>
      <c r="SF352" s="103" t="n">
        <v>8.4</v>
      </c>
      <c r="SG352" s="103" t="n">
        <v>3.1</v>
      </c>
      <c r="SH352" s="103" t="n">
        <v>3.2</v>
      </c>
      <c r="SI352" s="103" t="n">
        <v>2.4</v>
      </c>
      <c r="SJ352" s="103" t="n">
        <v>0.8</v>
      </c>
      <c r="SK352" s="103" t="n">
        <v>3.5</v>
      </c>
      <c r="SL352" s="103" t="n">
        <v>4.6</v>
      </c>
      <c r="SM352" s="103" t="n">
        <v>9.4</v>
      </c>
      <c r="SN352" s="103" t="n">
        <v>12.3</v>
      </c>
      <c r="SO352" s="104" t="n">
        <f aca="false">AVERAGE(SC352:SN352)</f>
        <v>6.975</v>
      </c>
      <c r="TA352" s="22" t="n">
        <v>2002</v>
      </c>
      <c r="TB352" s="106" t="s">
        <v>203</v>
      </c>
      <c r="TC352" s="103" t="n">
        <v>12.6</v>
      </c>
      <c r="TD352" s="103" t="n">
        <v>12.8</v>
      </c>
      <c r="TE352" s="103" t="n">
        <v>10.5</v>
      </c>
      <c r="TF352" s="103" t="n">
        <v>10.2</v>
      </c>
      <c r="TG352" s="103" t="n">
        <v>6.6</v>
      </c>
      <c r="TH352" s="103" t="n">
        <v>4.7</v>
      </c>
      <c r="TI352" s="103" t="n">
        <v>2.7</v>
      </c>
      <c r="TJ352" s="103" t="n">
        <v>2.3</v>
      </c>
      <c r="TK352" s="103" t="n">
        <v>5.3</v>
      </c>
      <c r="TL352" s="103" t="n">
        <v>7.5</v>
      </c>
      <c r="TM352" s="103" t="n">
        <v>9.5</v>
      </c>
      <c r="TN352" s="103" t="n">
        <v>11.3</v>
      </c>
      <c r="TO352" s="104" t="n">
        <f aca="false">AVERAGE(TC352:TN352)</f>
        <v>8</v>
      </c>
      <c r="UA352" s="22" t="n">
        <v>2002</v>
      </c>
      <c r="UB352" s="106" t="s">
        <v>203</v>
      </c>
      <c r="UC352" s="103" t="n">
        <v>12.8</v>
      </c>
      <c r="UD352" s="103" t="n">
        <v>13.1</v>
      </c>
      <c r="UE352" s="103" t="n">
        <v>11.9</v>
      </c>
      <c r="UF352" s="103" t="n">
        <v>9.6</v>
      </c>
      <c r="UG352" s="103" t="n">
        <v>5.6</v>
      </c>
      <c r="UH352" s="103" t="n">
        <v>3.8</v>
      </c>
      <c r="UI352" s="103" t="n">
        <v>3</v>
      </c>
      <c r="UJ352" s="103" t="n">
        <v>3</v>
      </c>
      <c r="UK352" s="103" t="n">
        <v>4.2</v>
      </c>
      <c r="UL352" s="103" t="n">
        <v>7.1</v>
      </c>
      <c r="UM352" s="103" t="n">
        <v>10.1</v>
      </c>
      <c r="UN352" s="103" t="n">
        <v>12.7</v>
      </c>
      <c r="UO352" s="104" t="n">
        <f aca="false">AVERAGE(UC352:UN352)</f>
        <v>8.075</v>
      </c>
      <c r="VA352" s="22" t="n">
        <v>2002</v>
      </c>
      <c r="VB352" s="106" t="s">
        <v>203</v>
      </c>
      <c r="VC352" s="103" t="n">
        <v>11.4</v>
      </c>
      <c r="VD352" s="103" t="n">
        <v>11.7</v>
      </c>
      <c r="VE352" s="103" t="n">
        <v>10.9</v>
      </c>
      <c r="VF352" s="103" t="n">
        <v>8.5</v>
      </c>
      <c r="VG352" s="103" t="n">
        <v>5.4</v>
      </c>
      <c r="VH352" s="103" t="n">
        <v>4.7</v>
      </c>
      <c r="VI352" s="103" t="n">
        <v>3.9</v>
      </c>
      <c r="VJ352" s="103" t="n">
        <v>3.1</v>
      </c>
      <c r="VK352" s="103" t="n">
        <v>5.2</v>
      </c>
      <c r="VL352" s="103" t="n">
        <v>7.2</v>
      </c>
      <c r="VM352" s="103" t="n">
        <v>8.9</v>
      </c>
      <c r="VN352" s="103" t="n">
        <v>10.9</v>
      </c>
      <c r="VO352" s="104" t="n">
        <f aca="false">AVERAGE(VC352:VN352)</f>
        <v>7.65</v>
      </c>
      <c r="WA352" s="22" t="n">
        <v>2002</v>
      </c>
      <c r="WB352" s="106" t="s">
        <v>203</v>
      </c>
      <c r="WC352" s="103" t="n">
        <v>13.5</v>
      </c>
      <c r="WD352" s="103" t="n">
        <v>14</v>
      </c>
      <c r="WE352" s="103" t="n">
        <v>12.1</v>
      </c>
      <c r="WF352" s="103" t="n">
        <v>9.6</v>
      </c>
      <c r="WG352" s="103" t="n">
        <v>6.1</v>
      </c>
      <c r="WH352" s="103" t="n">
        <v>4.7</v>
      </c>
      <c r="WI352" s="103" t="n">
        <v>3.3</v>
      </c>
      <c r="WJ352" s="103" t="n">
        <v>3.3</v>
      </c>
      <c r="WK352" s="103" t="n">
        <v>5.7</v>
      </c>
      <c r="WL352" s="103" t="n">
        <v>7.7</v>
      </c>
      <c r="WM352" s="103" t="n">
        <v>11.5</v>
      </c>
      <c r="WN352" s="103" t="n">
        <v>13.5</v>
      </c>
      <c r="WO352" s="104" t="n">
        <f aca="false">AVERAGE(WC352:WN352)</f>
        <v>8.75</v>
      </c>
      <c r="XA352" s="22" t="n">
        <v>2002</v>
      </c>
      <c r="XB352" s="106" t="s">
        <v>203</v>
      </c>
      <c r="XC352" s="103" t="n">
        <v>11.8</v>
      </c>
      <c r="XD352" s="103" t="n">
        <v>12.6</v>
      </c>
      <c r="XE352" s="103" t="n">
        <v>9.1</v>
      </c>
      <c r="XF352" s="103" t="n">
        <v>7.7</v>
      </c>
      <c r="XG352" s="103" t="n">
        <v>3.3</v>
      </c>
      <c r="XH352" s="103" t="n">
        <v>3</v>
      </c>
      <c r="XI352" s="103" t="n">
        <v>1.6</v>
      </c>
      <c r="XJ352" s="103" t="n">
        <v>0.9</v>
      </c>
      <c r="XK352" s="103" t="n">
        <v>3.6</v>
      </c>
      <c r="XL352" s="103" t="n">
        <v>4.9</v>
      </c>
      <c r="XM352" s="103" t="n">
        <v>8.3</v>
      </c>
      <c r="XN352" s="103" t="n">
        <v>11.4</v>
      </c>
      <c r="XO352" s="104" t="n">
        <f aca="false">AVERAGE(XC352:XN352)</f>
        <v>6.51666666666667</v>
      </c>
      <c r="YA352" s="22" t="n">
        <v>2002</v>
      </c>
      <c r="YB352" s="106" t="s">
        <v>203</v>
      </c>
      <c r="YC352" s="103" t="n">
        <v>10.5</v>
      </c>
      <c r="YD352" s="103" t="n">
        <v>10.7</v>
      </c>
      <c r="YE352" s="103" t="n">
        <v>10.8</v>
      </c>
      <c r="YF352" s="103" t="n">
        <v>8.8</v>
      </c>
      <c r="YG352" s="103" t="n">
        <v>5.9</v>
      </c>
      <c r="YH352" s="103" t="n">
        <v>5.7</v>
      </c>
      <c r="YI352" s="103" t="n">
        <v>5.4</v>
      </c>
      <c r="YJ352" s="103" t="n">
        <v>4.8</v>
      </c>
      <c r="YK352" s="103" t="n">
        <v>6.2</v>
      </c>
      <c r="YL352" s="103" t="n">
        <v>7.2</v>
      </c>
      <c r="YM352" s="103" t="n">
        <v>7.9</v>
      </c>
      <c r="YN352" s="103" t="n">
        <v>9.7</v>
      </c>
      <c r="YO352" s="104" t="n">
        <f aca="false">AVERAGE(YC352:YN352)</f>
        <v>7.8</v>
      </c>
      <c r="ZA352" s="22" t="n">
        <v>2002</v>
      </c>
      <c r="ZB352" s="106" t="s">
        <v>203</v>
      </c>
      <c r="ZC352" s="103" t="n">
        <v>14.3</v>
      </c>
      <c r="ZD352" s="103" t="n">
        <v>14.9</v>
      </c>
      <c r="ZE352" s="103" t="n">
        <v>14.7</v>
      </c>
      <c r="ZF352" s="103" t="n">
        <v>14.4</v>
      </c>
      <c r="ZG352" s="103" t="n">
        <v>12.6</v>
      </c>
      <c r="ZH352" s="103" t="n">
        <v>10.4</v>
      </c>
      <c r="ZI352" s="103" t="n">
        <v>9.4</v>
      </c>
      <c r="ZJ352" s="103" t="n">
        <v>9.6</v>
      </c>
      <c r="ZK352" s="103" t="n">
        <v>10</v>
      </c>
      <c r="ZL352" s="103" t="n">
        <v>10.5</v>
      </c>
      <c r="ZM352" s="103" t="n">
        <v>11.8</v>
      </c>
      <c r="ZN352" s="103" t="n">
        <v>13.4</v>
      </c>
      <c r="ZO352" s="104" t="n">
        <f aca="false">AVERAGE(ZC352:ZN352)</f>
        <v>12.1666666666667</v>
      </c>
      <c r="AAA352" s="36" t="n">
        <f aca="false">(OO352+EO352)/2</f>
        <v>11.5416666666667</v>
      </c>
      <c r="AAB352" s="37" t="n">
        <f aca="false">(HO352+ZO352+RO352+GO352)/4</f>
        <v>9.53125</v>
      </c>
      <c r="AAC352" s="38" t="n">
        <f aca="false">(JO352+PO352+TO352+QO352+YO352+AO352+BO352+KO352+NO352+UO352+WO352)/11</f>
        <v>7.70530303030303</v>
      </c>
      <c r="ABA352" s="147" t="n">
        <f aca="false">MAX(OC352:ON352, EC352:EN352)</f>
        <v>18.3</v>
      </c>
      <c r="ABB352" s="147" t="n">
        <f aca="false">MIN(EC352:EN352,OC352:ON352)</f>
        <v>8.2</v>
      </c>
      <c r="ABC352" s="148" t="n">
        <f aca="false">MAX(HC352:HN352,ZC352:ZN352,RC352:RN352,GC352:GN352)</f>
        <v>15.9</v>
      </c>
      <c r="ABD352" s="144" t="n">
        <f aca="false">MIN(HC352:HN352,ZC352:ZN352,GC352:GN352)</f>
        <v>3.1</v>
      </c>
      <c r="ABE352" s="145" t="n">
        <f aca="false">MAX(JC352:JN352,PC352:PN352,TC352:TN352,QC352:QN352,YC352:YN352,AC352:AN352,BC352:BN352,KC352:KN352,NC352:NN352,UC352:UN352,WC352:WN352)</f>
        <v>15.4</v>
      </c>
      <c r="ABF352" s="145" t="n">
        <f aca="false">MIN(JC352:JN352,PC352:PN352,TC352:TN352,QC352:QN352,YC352:YN352,AC352:AN352,BC352:BN352,KC352:KN352,NC352:NN352,UC352:UN352,WC352:WN352)</f>
        <v>1.5</v>
      </c>
    </row>
    <row r="353" customFormat="false" ht="12.9" hidden="false" customHeight="false" outlineLevel="0" collapsed="false">
      <c r="A353" s="97"/>
      <c r="B353" s="11" t="n">
        <f aca="false">AVERAGE(AO353,BO353,CO353,DO353,EO353,FO353,GO353,HO353,IO353,JO353,KO353,LO353,MO353,NO353,OO353,PO353,QO353,RO353,SO353,TO353,UO353,VO353,WO353,XO353,YO353,ZO353)</f>
        <v>8.68205128205128</v>
      </c>
      <c r="C353" s="98" t="n">
        <f aca="false">AVERAGE(B349:B353)</f>
        <v>8.78096153846154</v>
      </c>
      <c r="D353" s="99" t="n">
        <f aca="false">AVERAGE(B344:B353)</f>
        <v>8.53290792540792</v>
      </c>
      <c r="E353" s="11" t="n">
        <f aca="false">AVERAGE(B334:B353)</f>
        <v>8.6238217511655</v>
      </c>
      <c r="F353" s="100" t="n">
        <f aca="false">AVERAGE(B304:B353)</f>
        <v>8.76945658508159</v>
      </c>
      <c r="G353" s="3" t="n">
        <f aca="false">MAX(AC353:AN353,BC353:BN353,CC353:CN353,DC353:DN353,EC353:EN353,FC353:FN353,GC353:GN353,HC353:HN353,IC353:IN353,JC353:JN353,KC353:KN353,LC353:LN353,MC353:MN353,NC353:NN353,OC353:ON353,PC353:PN353,QC353:QN353,RC353:RN353,SC353:SN353,TC353:TN353,UC353:UN353,VC353:VN353,WC353:WN353,XC353:XN353,YC353:YN353,ZC353:ZN353,)</f>
        <v>17.1</v>
      </c>
      <c r="H353" s="19" t="n">
        <f aca="false">MEDIAN(AC353:AN353,BC353:BN353,CC353:CN353,DC353:DN353,EC353:EN353,FC353:FN353,GC353:GN353,HC353:HN353,IC353:IN353,JC353:JN353,KC353:KN353,LC353:LN353,MC353:MN353,NC353:NN353,OC353:ON353,PC353:PN353,QC353:QN353,RC353:RN353,SC353:SN353,TC353:TN353,UC353:UN353,VC353:VN353,WC353:WN353,XC353:XN353,YC353:YN353,ZC353:ZN353,)</f>
        <v>8.4</v>
      </c>
      <c r="I353" s="5" t="n">
        <f aca="false">MIN(AC353:AN353,BC353:BN353,CC353:CN353,DC353:DN353,EC353:EN353,FC353:FN353,GC353:GN353,HC353:HN353,IC353:IN353,JC353:JN353,KC353:KN353,LC353:LN353,MC353:MN353,NC353:NN353,OC353:ON353,PC353:PN353,QC353:QN353,RC353:RN353,SC353:SN353,TC353:TN353,UC353:UN353,VC353:VN353,WC353:WN353,XC353:XN353,YC353:YN353,ZC353:ZN353)</f>
        <v>0.4</v>
      </c>
      <c r="J353" s="5" t="n">
        <f aca="false">MIN(AC353:AN353,BC353:BN353,CC353:CN353,DC353:DN353,EC353:EN353,FC353:FN353,GC353:GN353,HC353:HN353,IC353:IN353,JC353:JN353,KC353:KN353,LC353:LN353,MC353:MN353,NC353:NN353,OC353:ON353,PC353:PN353,QC353:QN353,SC353:SN353,TC353:TN353,UC353:UN353,VC353:VN353,WC353:WN353,XC353:XN353,YC353:YN353,ZC353:ZN353)</f>
        <v>2.2</v>
      </c>
      <c r="K353" s="101" t="n">
        <f aca="false">(G353+I353)/2</f>
        <v>8.75</v>
      </c>
      <c r="AB353" s="102" t="n">
        <v>2003</v>
      </c>
      <c r="AC353" s="103" t="n">
        <v>11.2</v>
      </c>
      <c r="AD353" s="103" t="n">
        <v>12.1</v>
      </c>
      <c r="AE353" s="103" t="n">
        <v>10.4</v>
      </c>
      <c r="AF353" s="103" t="n">
        <v>7</v>
      </c>
      <c r="AG353" s="103" t="n">
        <v>4.8</v>
      </c>
      <c r="AH353" s="103" t="n">
        <v>5.7</v>
      </c>
      <c r="AI353" s="103" t="n">
        <v>3.9</v>
      </c>
      <c r="AJ353" s="103" t="n">
        <v>3.5</v>
      </c>
      <c r="AK353" s="103" t="n">
        <v>3.8</v>
      </c>
      <c r="AL353" s="103" t="n">
        <v>5.1</v>
      </c>
      <c r="AM353" s="103" t="n">
        <v>7.7</v>
      </c>
      <c r="AN353" s="103" t="n">
        <v>10.6</v>
      </c>
      <c r="AO353" s="104" t="n">
        <f aca="false">AVERAGE(AC353:AN353)</f>
        <v>7.15</v>
      </c>
      <c r="BA353" s="22" t="n">
        <v>2003</v>
      </c>
      <c r="BB353" s="106" t="s">
        <v>204</v>
      </c>
      <c r="BC353" s="103" t="n">
        <v>11.6</v>
      </c>
      <c r="BD353" s="103" t="n">
        <v>13.5</v>
      </c>
      <c r="BE353" s="103" t="n">
        <v>10.9</v>
      </c>
      <c r="BF353" s="103" t="n">
        <v>8.9</v>
      </c>
      <c r="BG353" s="103" t="n">
        <v>5.5</v>
      </c>
      <c r="BH353" s="103" t="n">
        <v>4.1</v>
      </c>
      <c r="BI353" s="103" t="n">
        <v>3.3</v>
      </c>
      <c r="BJ353" s="103" t="n">
        <v>3</v>
      </c>
      <c r="BK353" s="103" t="n">
        <v>4.8</v>
      </c>
      <c r="BL353" s="103" t="n">
        <v>6.1</v>
      </c>
      <c r="BM353" s="103" t="n">
        <v>9.8</v>
      </c>
      <c r="BN353" s="103" t="n">
        <v>11.8</v>
      </c>
      <c r="BO353" s="104" t="n">
        <f aca="false">AVERAGE(BC353:BN353)</f>
        <v>7.775</v>
      </c>
      <c r="CA353" s="22" t="n">
        <v>2003</v>
      </c>
      <c r="CB353" s="106" t="s">
        <v>204</v>
      </c>
      <c r="CC353" s="103" t="n">
        <v>11.4</v>
      </c>
      <c r="CD353" s="103" t="n">
        <v>12.6</v>
      </c>
      <c r="CE353" s="103" t="n">
        <v>10.3</v>
      </c>
      <c r="CF353" s="103" t="n">
        <v>7.7</v>
      </c>
      <c r="CG353" s="103" t="n">
        <v>5.1</v>
      </c>
      <c r="CH353" s="103" t="n">
        <v>4.7</v>
      </c>
      <c r="CI353" s="103" t="n">
        <v>3</v>
      </c>
      <c r="CJ353" s="103" t="n">
        <v>2.6</v>
      </c>
      <c r="CK353" s="103" t="n">
        <v>3.1</v>
      </c>
      <c r="CL353" s="103" t="n">
        <v>5</v>
      </c>
      <c r="CM353" s="103" t="n">
        <v>8.4</v>
      </c>
      <c r="CN353" s="103" t="n">
        <v>10.1</v>
      </c>
      <c r="CO353" s="104" t="n">
        <f aca="false">AVERAGE(CC353:CN353)</f>
        <v>7</v>
      </c>
      <c r="DA353" s="22" t="n">
        <v>2003</v>
      </c>
      <c r="DB353" s="106" t="s">
        <v>204</v>
      </c>
      <c r="DC353" s="103" t="n">
        <v>15.4</v>
      </c>
      <c r="DD353" s="103" t="n">
        <v>16.6</v>
      </c>
      <c r="DE353" s="103" t="n">
        <v>11.7</v>
      </c>
      <c r="DF353" s="103" t="n">
        <v>9.8</v>
      </c>
      <c r="DG353" s="103" t="n">
        <v>5.9</v>
      </c>
      <c r="DH353" s="103" t="n">
        <v>5.2</v>
      </c>
      <c r="DI353" s="103" t="n">
        <v>3.5</v>
      </c>
      <c r="DJ353" s="103" t="n">
        <v>3.5</v>
      </c>
      <c r="DK353" s="103" t="n">
        <v>4.6</v>
      </c>
      <c r="DL353" s="103" t="n">
        <v>6.3</v>
      </c>
      <c r="DM353" s="103" t="n">
        <v>10.1</v>
      </c>
      <c r="DN353" s="103" t="n">
        <v>14.7</v>
      </c>
      <c r="DO353" s="104" t="n">
        <f aca="false">AVERAGE(DC353:DN353)</f>
        <v>8.94166666666667</v>
      </c>
      <c r="EA353" s="22" t="n">
        <v>2003</v>
      </c>
      <c r="EB353" s="106" t="s">
        <v>204</v>
      </c>
      <c r="EC353" s="103" t="n">
        <v>13.7</v>
      </c>
      <c r="ED353" s="103" t="n">
        <v>14.9</v>
      </c>
      <c r="EE353" s="103" t="n">
        <v>13.3</v>
      </c>
      <c r="EF353" s="103" t="n">
        <v>12.7</v>
      </c>
      <c r="EG353" s="103" t="n">
        <v>10.8</v>
      </c>
      <c r="EH353" s="103" t="n">
        <v>9.2</v>
      </c>
      <c r="EI353" s="103" t="n">
        <v>8.4</v>
      </c>
      <c r="EJ353" s="103" t="n">
        <v>8</v>
      </c>
      <c r="EK353" s="103" t="n">
        <v>7.9</v>
      </c>
      <c r="EL353" s="103" t="n">
        <v>8.9</v>
      </c>
      <c r="EM353" s="103" t="n">
        <v>11.5</v>
      </c>
      <c r="EN353" s="103" t="n">
        <v>13.5</v>
      </c>
      <c r="EO353" s="104" t="n">
        <f aca="false">AVERAGE(EC353:EN353)</f>
        <v>11.0666666666667</v>
      </c>
      <c r="FA353" s="22" t="n">
        <v>2003</v>
      </c>
      <c r="FB353" s="106" t="s">
        <v>204</v>
      </c>
      <c r="FC353" s="103" t="n">
        <v>12.9</v>
      </c>
      <c r="FD353" s="103" t="n">
        <v>14.2</v>
      </c>
      <c r="FE353" s="103" t="n">
        <v>10.8</v>
      </c>
      <c r="FF353" s="103" t="n">
        <v>8.4</v>
      </c>
      <c r="FG353" s="103" t="n">
        <v>5.6</v>
      </c>
      <c r="FH353" s="103" t="n">
        <v>4.8</v>
      </c>
      <c r="FI353" s="103" t="n">
        <v>3.6</v>
      </c>
      <c r="FJ353" s="103" t="n">
        <v>3.4</v>
      </c>
      <c r="FK353" s="103" t="n">
        <v>3.9</v>
      </c>
      <c r="FL353" s="103" t="n">
        <v>5.3</v>
      </c>
      <c r="FM353" s="103" t="n">
        <v>9.1</v>
      </c>
      <c r="FN353" s="103" t="n">
        <v>12.8</v>
      </c>
      <c r="FO353" s="104" t="n">
        <f aca="false">AVERAGE(FC353:FN353)</f>
        <v>7.9</v>
      </c>
      <c r="GA353" s="22" t="n">
        <v>2003</v>
      </c>
      <c r="GB353" s="106" t="s">
        <v>204</v>
      </c>
      <c r="GC353" s="103" t="n">
        <v>15.8</v>
      </c>
      <c r="GD353" s="103" t="n">
        <v>16.2</v>
      </c>
      <c r="GE353" s="103" t="n">
        <v>12.5</v>
      </c>
      <c r="GF353" s="103" t="n">
        <v>10.3</v>
      </c>
      <c r="GG353" s="103" t="n">
        <v>6.7</v>
      </c>
      <c r="GH353" s="103" t="n">
        <v>5</v>
      </c>
      <c r="GI353" s="103" t="n">
        <v>3.8</v>
      </c>
      <c r="GJ353" s="103" t="n">
        <v>3.4</v>
      </c>
      <c r="GK353" s="103" t="n">
        <v>4.6</v>
      </c>
      <c r="GL353" s="103" t="n">
        <v>5.7</v>
      </c>
      <c r="GM353" s="103" t="n">
        <v>9.6</v>
      </c>
      <c r="GN353" s="103" t="n">
        <v>14</v>
      </c>
      <c r="GO353" s="104" t="n">
        <f aca="false">AVERAGE(GC353:GN353)</f>
        <v>8.96666666666667</v>
      </c>
      <c r="HA353" s="22" t="n">
        <v>2003</v>
      </c>
      <c r="HB353" s="106" t="s">
        <v>204</v>
      </c>
      <c r="HC353" s="103" t="n">
        <v>16.2</v>
      </c>
      <c r="HD353" s="103" t="n">
        <v>16.9</v>
      </c>
      <c r="HE353" s="103" t="n">
        <v>14.8</v>
      </c>
      <c r="HF353" s="103" t="n">
        <v>14</v>
      </c>
      <c r="HG353" s="103" t="n">
        <v>12.5</v>
      </c>
      <c r="HH353" s="103" t="n">
        <v>9.9</v>
      </c>
      <c r="HI353" s="103" t="n">
        <v>8.6</v>
      </c>
      <c r="HJ353" s="103" t="n">
        <v>8.4</v>
      </c>
      <c r="HK353" s="103" t="n">
        <v>8.8</v>
      </c>
      <c r="HL353" s="103" t="n">
        <v>10.2</v>
      </c>
      <c r="HM353" s="103" t="n">
        <v>13.1</v>
      </c>
      <c r="HN353" s="103" t="n">
        <v>15</v>
      </c>
      <c r="HO353" s="104" t="n">
        <f aca="false">AVERAGE(HC353:HN353)</f>
        <v>12.3666666666667</v>
      </c>
      <c r="IA353" s="22" t="n">
        <v>2003</v>
      </c>
      <c r="IB353" s="106" t="s">
        <v>204</v>
      </c>
      <c r="IC353" s="103" t="n">
        <v>12.9</v>
      </c>
      <c r="ID353" s="103" t="n">
        <v>15</v>
      </c>
      <c r="IE353" s="103" t="n">
        <v>12.8</v>
      </c>
      <c r="IF353" s="103" t="n">
        <v>10.4</v>
      </c>
      <c r="IG353" s="103" t="n">
        <v>6.6</v>
      </c>
      <c r="IH353" s="103" t="n">
        <v>6.9</v>
      </c>
      <c r="II353" s="103" t="n">
        <v>4.6</v>
      </c>
      <c r="IJ353" s="103" t="n">
        <v>5.2</v>
      </c>
      <c r="IK353" s="103" t="n">
        <v>5.6</v>
      </c>
      <c r="IL353" s="103" t="n">
        <v>6.8</v>
      </c>
      <c r="IM353" s="103" t="n">
        <v>9.8</v>
      </c>
      <c r="IN353" s="103" t="n">
        <v>12.5</v>
      </c>
      <c r="IO353" s="104" t="n">
        <f aca="false">AVERAGE(IC353:IN353)</f>
        <v>9.09166666666667</v>
      </c>
      <c r="JA353" s="22" t="n">
        <v>2003</v>
      </c>
      <c r="JB353" s="106" t="s">
        <v>204</v>
      </c>
      <c r="JC353" s="103" t="n">
        <v>10.6</v>
      </c>
      <c r="JD353" s="103" t="n">
        <v>11.5</v>
      </c>
      <c r="JE353" s="103" t="n">
        <v>10.2</v>
      </c>
      <c r="JF353" s="103" t="n">
        <v>8.1</v>
      </c>
      <c r="JG353" s="103" t="n">
        <v>6</v>
      </c>
      <c r="JH353" s="103" t="n">
        <v>6</v>
      </c>
      <c r="JI353" s="103" t="n">
        <v>4.3</v>
      </c>
      <c r="JJ353" s="103" t="n">
        <v>4.4</v>
      </c>
      <c r="JK353" s="103" t="n">
        <v>4.9</v>
      </c>
      <c r="JL353" s="103" t="n">
        <v>5.5</v>
      </c>
      <c r="JM353" s="103" t="n">
        <v>8</v>
      </c>
      <c r="JN353" s="103" t="n">
        <v>10.4</v>
      </c>
      <c r="JO353" s="104" t="n">
        <f aca="false">AVERAGE(JC353:JN353)</f>
        <v>7.49166666666667</v>
      </c>
      <c r="KA353" s="22" t="n">
        <v>2003</v>
      </c>
      <c r="KB353" s="106" t="s">
        <v>204</v>
      </c>
      <c r="KC353" s="103" t="n">
        <v>12</v>
      </c>
      <c r="KD353" s="103" t="n">
        <v>12.6</v>
      </c>
      <c r="KE353" s="103" t="n">
        <v>9.5</v>
      </c>
      <c r="KF353" s="103" t="n">
        <v>8</v>
      </c>
      <c r="KG353" s="103" t="n">
        <v>5.6</v>
      </c>
      <c r="KH353" s="103" t="n">
        <v>5</v>
      </c>
      <c r="KI353" s="103" t="n">
        <v>3.4</v>
      </c>
      <c r="KJ353" s="103" t="n">
        <v>2.7</v>
      </c>
      <c r="KK353" s="103" t="n">
        <v>3.6</v>
      </c>
      <c r="KL353" s="103" t="n">
        <v>4.5</v>
      </c>
      <c r="KM353" s="103" t="n">
        <v>7.1</v>
      </c>
      <c r="KN353" s="103" t="n">
        <v>10.9</v>
      </c>
      <c r="KO353" s="104" t="n">
        <f aca="false">AVERAGE(KC353:KN353)</f>
        <v>7.075</v>
      </c>
      <c r="LA353" s="22" t="n">
        <v>2003</v>
      </c>
      <c r="LB353" s="106" t="s">
        <v>204</v>
      </c>
      <c r="LC353" s="103" t="n">
        <v>15.7</v>
      </c>
      <c r="LD353" s="103" t="n">
        <v>16.1</v>
      </c>
      <c r="LE353" s="103" t="n">
        <v>12.4</v>
      </c>
      <c r="LF353" s="103" t="n">
        <v>10.4</v>
      </c>
      <c r="LG353" s="103" t="n">
        <v>7.3</v>
      </c>
      <c r="LH353" s="103" t="n">
        <v>6</v>
      </c>
      <c r="LI353" s="103" t="n">
        <v>4.5</v>
      </c>
      <c r="LJ353" s="103" t="n">
        <v>3.7</v>
      </c>
      <c r="LK353" s="103" t="n">
        <v>5.3</v>
      </c>
      <c r="LL353" s="103" t="n">
        <v>6.7</v>
      </c>
      <c r="LM353" s="103" t="n">
        <v>11</v>
      </c>
      <c r="LN353" s="103" t="n">
        <v>14.8</v>
      </c>
      <c r="LO353" s="104" t="n">
        <f aca="false">AVERAGE(LC353:LN353)</f>
        <v>9.49166666666667</v>
      </c>
      <c r="MA353" s="22" t="n">
        <v>2003</v>
      </c>
      <c r="MB353" s="106" t="s">
        <v>204</v>
      </c>
      <c r="MC353" s="103" t="n">
        <v>13.5</v>
      </c>
      <c r="MD353" s="103" t="n">
        <v>15.3</v>
      </c>
      <c r="ME353" s="103" t="n">
        <v>13.4</v>
      </c>
      <c r="MF353" s="103" t="n">
        <v>10</v>
      </c>
      <c r="MG353" s="103" t="n">
        <v>7.5</v>
      </c>
      <c r="MH353" s="103" t="n">
        <v>7.5</v>
      </c>
      <c r="MI353" s="103" t="n">
        <v>5.3</v>
      </c>
      <c r="MJ353" s="103" t="n">
        <v>5.6</v>
      </c>
      <c r="MK353" s="103" t="n">
        <v>5.9</v>
      </c>
      <c r="ML353" s="103" t="n">
        <v>7.2</v>
      </c>
      <c r="MM353" s="103" t="n">
        <v>10.9</v>
      </c>
      <c r="MN353" s="103" t="n">
        <v>13.5</v>
      </c>
      <c r="MO353" s="104" t="n">
        <f aca="false">AVERAGE(MC353:MN353)</f>
        <v>9.63333333333333</v>
      </c>
      <c r="MQ353" s="5" t="n">
        <f aca="false">MAX(MC353:MN353)</f>
        <v>15.3</v>
      </c>
      <c r="MR353" s="5" t="n">
        <f aca="false">MIN(MC353:MN353)</f>
        <v>5.3</v>
      </c>
      <c r="NA353" s="22" t="n">
        <v>2003</v>
      </c>
      <c r="NB353" s="106" t="s">
        <v>204</v>
      </c>
      <c r="NC353" s="103" t="n">
        <v>13.3</v>
      </c>
      <c r="ND353" s="103" t="n">
        <v>14.3</v>
      </c>
      <c r="NE353" s="103" t="n">
        <v>11.4</v>
      </c>
      <c r="NF353" s="103" t="n">
        <v>9</v>
      </c>
      <c r="NG353" s="103" t="n">
        <v>6.2</v>
      </c>
      <c r="NH353" s="103" t="n">
        <v>5</v>
      </c>
      <c r="NI353" s="103" t="n">
        <v>3.6</v>
      </c>
      <c r="NJ353" s="103" t="n">
        <v>3.3</v>
      </c>
      <c r="NK353" s="103" t="n">
        <v>4.1</v>
      </c>
      <c r="NL353" s="103" t="n">
        <v>6.1</v>
      </c>
      <c r="NM353" s="103" t="n">
        <v>9.2</v>
      </c>
      <c r="NN353" s="103" t="n">
        <v>12.9</v>
      </c>
      <c r="NO353" s="104" t="n">
        <f aca="false">AVERAGE(NC353:NN353)</f>
        <v>8.2</v>
      </c>
      <c r="OA353" s="22" t="n">
        <v>2003</v>
      </c>
      <c r="OB353" s="106" t="n">
        <v>2003</v>
      </c>
      <c r="OC353" s="103" t="n">
        <v>14.8</v>
      </c>
      <c r="OD353" s="103" t="n">
        <v>15.2</v>
      </c>
      <c r="OE353" s="103" t="n">
        <v>14.8</v>
      </c>
      <c r="OF353" s="103" t="n">
        <v>12.9</v>
      </c>
      <c r="OG353" s="103" t="n">
        <v>10.1</v>
      </c>
      <c r="OH353" s="103" t="n">
        <v>8.5</v>
      </c>
      <c r="OI353" s="103" t="n">
        <v>7.6</v>
      </c>
      <c r="OJ353" s="103" t="n">
        <v>7.6</v>
      </c>
      <c r="OK353" s="103" t="n">
        <v>9.6</v>
      </c>
      <c r="OL353" s="103" t="n">
        <v>10.7</v>
      </c>
      <c r="OM353" s="103" t="n">
        <v>12.3</v>
      </c>
      <c r="ON353" s="103" t="n">
        <v>14.5</v>
      </c>
      <c r="OO353" s="104" t="n">
        <f aca="false">AVERAGE(OC353:ON353)</f>
        <v>11.55</v>
      </c>
      <c r="OQ353" s="5" t="n">
        <f aca="false">MAX(OC353:ON353)</f>
        <v>15.2</v>
      </c>
      <c r="OR353" s="5" t="n">
        <f aca="false">MIN(OC353:ON353)</f>
        <v>7.6</v>
      </c>
      <c r="PA353" s="22" t="n">
        <v>2003</v>
      </c>
      <c r="PB353" s="106" t="s">
        <v>204</v>
      </c>
      <c r="PC353" s="103" t="n">
        <v>17.1</v>
      </c>
      <c r="PD353" s="103" t="n">
        <v>17</v>
      </c>
      <c r="PE353" s="103" t="n">
        <v>12.4</v>
      </c>
      <c r="PF353" s="103" t="n">
        <v>10.3</v>
      </c>
      <c r="PG353" s="103" t="n">
        <v>8</v>
      </c>
      <c r="PH353" s="103" t="n">
        <v>6.3</v>
      </c>
      <c r="PI353" s="103" t="n">
        <v>4.2</v>
      </c>
      <c r="PJ353" s="103" t="n">
        <v>4.7</v>
      </c>
      <c r="PK353" s="103" t="n">
        <v>6.7</v>
      </c>
      <c r="PL353" s="103" t="n">
        <v>8.1</v>
      </c>
      <c r="PM353" s="103" t="n">
        <v>13</v>
      </c>
      <c r="PN353" s="103" t="n">
        <v>16.9</v>
      </c>
      <c r="PO353" s="104" t="n">
        <f aca="false">AVERAGE(PC353:PN353)</f>
        <v>10.3916666666667</v>
      </c>
      <c r="QA353" s="22" t="n">
        <v>2003</v>
      </c>
      <c r="QB353" s="106" t="s">
        <v>204</v>
      </c>
      <c r="QC353" s="103" t="n">
        <v>12.2</v>
      </c>
      <c r="QD353" s="103" t="n">
        <v>12.3</v>
      </c>
      <c r="QE353" s="103" t="n">
        <v>9.3</v>
      </c>
      <c r="QF353" s="103" t="n">
        <v>7.8</v>
      </c>
      <c r="QG353" s="103" t="n">
        <v>6.3</v>
      </c>
      <c r="QH353" s="103" t="n">
        <v>5.4</v>
      </c>
      <c r="QI353" s="103" t="n">
        <v>4.1</v>
      </c>
      <c r="QJ353" s="103" t="n">
        <v>3.5</v>
      </c>
      <c r="QK353" s="103" t="n">
        <v>4.1</v>
      </c>
      <c r="QL353" s="103" t="n">
        <v>5.1</v>
      </c>
      <c r="QM353" s="103" t="n">
        <v>8.5</v>
      </c>
      <c r="QN353" s="103" t="n">
        <v>12.5</v>
      </c>
      <c r="QO353" s="104" t="n">
        <f aca="false">AVERAGE(QC353:QN353)</f>
        <v>7.59166666666667</v>
      </c>
      <c r="RA353" s="22" t="n">
        <v>2003</v>
      </c>
      <c r="RB353" s="106" t="s">
        <v>204</v>
      </c>
      <c r="RC353" s="103" t="n">
        <v>10.2</v>
      </c>
      <c r="RD353" s="103" t="n">
        <v>11.9</v>
      </c>
      <c r="RE353" s="103" t="n">
        <v>8.2</v>
      </c>
      <c r="RF353" s="103" t="n">
        <v>6.6</v>
      </c>
      <c r="RG353" s="103" t="n">
        <v>2.6</v>
      </c>
      <c r="RH353" s="103" t="n">
        <v>1.6</v>
      </c>
      <c r="RI353" s="103" t="n">
        <v>0.4</v>
      </c>
      <c r="RJ353" s="103" t="n">
        <v>0.9</v>
      </c>
      <c r="RK353" s="103" t="n">
        <v>3</v>
      </c>
      <c r="RL353" s="103" t="n">
        <v>3.8</v>
      </c>
      <c r="RM353" s="103" t="n">
        <v>6.6</v>
      </c>
      <c r="RN353" s="103" t="n">
        <v>10</v>
      </c>
      <c r="RO353" s="104" t="n">
        <f aca="false">AVERAGE(RC353:RN353)</f>
        <v>5.48333333333333</v>
      </c>
      <c r="SA353" s="22" t="n">
        <v>2003</v>
      </c>
      <c r="SB353" s="106" t="s">
        <v>204</v>
      </c>
      <c r="SC353" s="103" t="n">
        <v>15</v>
      </c>
      <c r="SD353" s="103" t="n">
        <v>16.2</v>
      </c>
      <c r="SE353" s="103" t="n">
        <v>9.9</v>
      </c>
      <c r="SF353" s="103" t="n">
        <v>8.5</v>
      </c>
      <c r="SG353" s="103" t="n">
        <v>4.7</v>
      </c>
      <c r="SH353" s="103" t="n">
        <v>4.7</v>
      </c>
      <c r="SI353" s="103" t="n">
        <v>3</v>
      </c>
      <c r="SJ353" s="103" t="n">
        <v>3</v>
      </c>
      <c r="SK353" s="103" t="n">
        <v>3.5</v>
      </c>
      <c r="SL353" s="103" t="n">
        <v>3.9</v>
      </c>
      <c r="SM353" s="103" t="n">
        <v>7.4</v>
      </c>
      <c r="SN353" s="103" t="n">
        <v>13.2</v>
      </c>
      <c r="SO353" s="104" t="n">
        <f aca="false">AVERAGE(SC353:SN353)</f>
        <v>7.75</v>
      </c>
      <c r="TA353" s="22" t="n">
        <v>2003</v>
      </c>
      <c r="TB353" s="106" t="s">
        <v>204</v>
      </c>
      <c r="TC353" s="103" t="n">
        <v>12.2</v>
      </c>
      <c r="TD353" s="103" t="n">
        <v>13.9</v>
      </c>
      <c r="TE353" s="103" t="n">
        <v>11.6</v>
      </c>
      <c r="TF353" s="103" t="n">
        <v>8.4</v>
      </c>
      <c r="TG353" s="103" t="n">
        <v>5.4</v>
      </c>
      <c r="TH353" s="103" t="n">
        <v>4.1</v>
      </c>
      <c r="TI353" s="103" t="n">
        <v>2.3</v>
      </c>
      <c r="TJ353" s="103" t="n">
        <v>2.5</v>
      </c>
      <c r="TK353" s="103" t="n">
        <v>4.9</v>
      </c>
      <c r="TL353" s="103" t="n">
        <v>5.8</v>
      </c>
      <c r="TM353" s="103" t="n">
        <v>9.6</v>
      </c>
      <c r="TN353" s="103" t="n">
        <v>12</v>
      </c>
      <c r="TO353" s="104" t="n">
        <f aca="false">AVERAGE(TC353:TN353)</f>
        <v>7.725</v>
      </c>
      <c r="UA353" s="22" t="n">
        <v>2003</v>
      </c>
      <c r="UB353" s="106" t="s">
        <v>204</v>
      </c>
      <c r="UC353" s="103" t="n">
        <v>14.6</v>
      </c>
      <c r="UD353" s="103" t="n">
        <v>15.3</v>
      </c>
      <c r="UE353" s="103" t="n">
        <v>12.2</v>
      </c>
      <c r="UF353" s="103" t="n">
        <v>9.7</v>
      </c>
      <c r="UG353" s="103" t="n">
        <v>6.4</v>
      </c>
      <c r="UH353" s="103" t="n">
        <v>4.5</v>
      </c>
      <c r="UI353" s="103" t="n">
        <v>3.4</v>
      </c>
      <c r="UJ353" s="103" t="n">
        <v>3</v>
      </c>
      <c r="UK353" s="103" t="n">
        <v>3.6</v>
      </c>
      <c r="UL353" s="103" t="n">
        <v>4.8</v>
      </c>
      <c r="UM353" s="103" t="n">
        <v>8.8</v>
      </c>
      <c r="UN353" s="103" t="n">
        <v>12.8</v>
      </c>
      <c r="UO353" s="104" t="n">
        <f aca="false">AVERAGE(UC353:UN353)</f>
        <v>8.25833333333333</v>
      </c>
      <c r="VA353" s="22" t="n">
        <v>2003</v>
      </c>
      <c r="VB353" s="106" t="s">
        <v>204</v>
      </c>
      <c r="VC353" s="103" t="n">
        <v>13.1</v>
      </c>
      <c r="VD353" s="103" t="n">
        <v>13.6</v>
      </c>
      <c r="VE353" s="103" t="n">
        <v>11.6</v>
      </c>
      <c r="VF353" s="103" t="n">
        <v>8.3</v>
      </c>
      <c r="VG353" s="103" t="n">
        <v>6.2</v>
      </c>
      <c r="VH353" s="103" t="n">
        <v>5.2</v>
      </c>
      <c r="VI353" s="103" t="n">
        <v>4.1</v>
      </c>
      <c r="VJ353" s="103" t="n">
        <v>3.9</v>
      </c>
      <c r="VK353" s="103" t="n">
        <v>4.6</v>
      </c>
      <c r="VL353" s="103" t="n">
        <v>6.3</v>
      </c>
      <c r="VM353" s="103" t="n">
        <v>9.3</v>
      </c>
      <c r="VN353" s="103" t="n">
        <v>12.5</v>
      </c>
      <c r="VO353" s="104" t="n">
        <f aca="false">AVERAGE(VC353:VN353)</f>
        <v>8.225</v>
      </c>
      <c r="WA353" s="22" t="n">
        <v>2003</v>
      </c>
      <c r="WB353" s="106" t="s">
        <v>204</v>
      </c>
      <c r="WC353" s="103" t="n">
        <v>15.9</v>
      </c>
      <c r="WD353" s="103" t="n">
        <v>16</v>
      </c>
      <c r="WE353" s="103" t="n">
        <v>11.9</v>
      </c>
      <c r="WF353" s="103" t="n">
        <v>9.6</v>
      </c>
      <c r="WG353" s="103" t="n">
        <v>6.5</v>
      </c>
      <c r="WH353" s="103" t="n">
        <v>5.7</v>
      </c>
      <c r="WI353" s="103" t="n">
        <v>4.5</v>
      </c>
      <c r="WJ353" s="103" t="n">
        <v>4</v>
      </c>
      <c r="WK353" s="103" t="n">
        <v>5.3</v>
      </c>
      <c r="WL353" s="103" t="n">
        <v>6</v>
      </c>
      <c r="WM353" s="103" t="n">
        <v>10.6</v>
      </c>
      <c r="WN353" s="103" t="n">
        <v>14.5</v>
      </c>
      <c r="WO353" s="104" t="n">
        <f aca="false">AVERAGE(WC353:WN353)</f>
        <v>9.20833333333333</v>
      </c>
      <c r="XA353" s="22" t="n">
        <v>2003</v>
      </c>
      <c r="XB353" s="106" t="s">
        <v>204</v>
      </c>
      <c r="XC353" s="103" t="n">
        <v>13.4</v>
      </c>
      <c r="XD353" s="103" t="n">
        <v>14.5</v>
      </c>
      <c r="XE353" s="103" t="n">
        <v>8.9</v>
      </c>
      <c r="XF353" s="103" t="n">
        <v>7.6</v>
      </c>
      <c r="XG353" s="103" t="n">
        <v>4.6</v>
      </c>
      <c r="XH353" s="103" t="n">
        <v>4.3</v>
      </c>
      <c r="XI353" s="103" t="n">
        <v>2.2</v>
      </c>
      <c r="XJ353" s="103" t="n">
        <v>2.4</v>
      </c>
      <c r="XK353" s="103" t="n">
        <v>3.6</v>
      </c>
      <c r="XL353" s="103" t="n">
        <v>4.9</v>
      </c>
      <c r="XM353" s="103" t="n">
        <v>8</v>
      </c>
      <c r="XN353" s="103" t="n">
        <v>12.7</v>
      </c>
      <c r="XO353" s="104" t="n">
        <f aca="false">AVERAGE(XC353:XN353)</f>
        <v>7.25833333333333</v>
      </c>
      <c r="YA353" s="22" t="n">
        <v>2003</v>
      </c>
      <c r="YB353" s="106" t="s">
        <v>204</v>
      </c>
      <c r="YC353" s="103" t="n">
        <v>10.9</v>
      </c>
      <c r="YD353" s="103" t="n">
        <v>12.1</v>
      </c>
      <c r="YE353" s="103" t="n">
        <v>10.7</v>
      </c>
      <c r="YF353" s="103" t="n">
        <v>8.7</v>
      </c>
      <c r="YG353" s="103" t="n">
        <v>6.1</v>
      </c>
      <c r="YH353" s="103" t="n">
        <v>6.5</v>
      </c>
      <c r="YI353" s="103" t="n">
        <v>5</v>
      </c>
      <c r="YJ353" s="103" t="n">
        <v>5</v>
      </c>
      <c r="YK353" s="103" t="n">
        <v>6.2</v>
      </c>
      <c r="YL353" s="103" t="n">
        <v>6.4</v>
      </c>
      <c r="YM353" s="103" t="n">
        <v>8.5</v>
      </c>
      <c r="YN353" s="103" t="n">
        <v>10.6</v>
      </c>
      <c r="YO353" s="104" t="n">
        <f aca="false">AVERAGE(YC353:YN353)</f>
        <v>8.05833333333333</v>
      </c>
      <c r="ZA353" s="22" t="n">
        <v>2003</v>
      </c>
      <c r="ZB353" s="106" t="s">
        <v>204</v>
      </c>
      <c r="ZC353" s="103" t="n">
        <v>14.9</v>
      </c>
      <c r="ZD353" s="103" t="n">
        <v>15.9</v>
      </c>
      <c r="ZE353" s="103" t="n">
        <v>14.8</v>
      </c>
      <c r="ZF353" s="103" t="n">
        <v>13.8</v>
      </c>
      <c r="ZG353" s="103" t="n">
        <v>12.6</v>
      </c>
      <c r="ZH353" s="103" t="n">
        <v>10.3</v>
      </c>
      <c r="ZI353" s="103" t="n">
        <v>9.2</v>
      </c>
      <c r="ZJ353" s="103" t="n">
        <v>8.9</v>
      </c>
      <c r="ZK353" s="103" t="n">
        <v>8.6</v>
      </c>
      <c r="ZL353" s="103" t="n">
        <v>9.4</v>
      </c>
      <c r="ZM353" s="103" t="n">
        <v>12.2</v>
      </c>
      <c r="ZN353" s="103" t="n">
        <v>14.4</v>
      </c>
      <c r="ZO353" s="104" t="n">
        <f aca="false">AVERAGE(ZC353:ZN353)</f>
        <v>12.0833333333333</v>
      </c>
      <c r="AAA353" s="36" t="n">
        <f aca="false">(OO353+EO353)/2</f>
        <v>11.3083333333333</v>
      </c>
      <c r="AAB353" s="37" t="n">
        <f aca="false">(HO353+ZO353+RO353+GO353)/4</f>
        <v>9.725</v>
      </c>
      <c r="AAC353" s="38" t="n">
        <f aca="false">(JO353+PO353+TO353+QO353+YO353+AO353+BO353+KO353+NO353+UO353+WO353)/11</f>
        <v>8.08409090909091</v>
      </c>
      <c r="ABA353" s="147" t="n">
        <f aca="false">MAX(OC353:ON353, EC353:EN353)</f>
        <v>15.2</v>
      </c>
      <c r="ABB353" s="147" t="n">
        <f aca="false">MIN(EC353:EN353,OC353:ON353)</f>
        <v>7.6</v>
      </c>
      <c r="ABC353" s="148" t="n">
        <f aca="false">MAX(HC353:HN353,ZC353:ZN353,RC353:RN353,GC353:GN353)</f>
        <v>16.9</v>
      </c>
      <c r="ABD353" s="144" t="n">
        <f aca="false">MIN(HC353:HN353,ZC353:ZN353,GC353:GN353)</f>
        <v>3.4</v>
      </c>
      <c r="ABE353" s="145" t="n">
        <f aca="false">MAX(JC353:JN353,PC353:PN353,TC353:TN353,QC353:QN353,YC353:YN353,AC353:AN353,BC353:BN353,KC353:KN353,NC353:NN353,UC353:UN353,WC353:WN353)</f>
        <v>17.1</v>
      </c>
      <c r="ABF353" s="145" t="n">
        <f aca="false">MIN(JC353:JN353,PC353:PN353,TC353:TN353,QC353:QN353,YC353:YN353,AC353:AN353,BC353:BN353,KC353:KN353,NC353:NN353,UC353:UN353,WC353:WN353)</f>
        <v>2.3</v>
      </c>
    </row>
    <row r="354" customFormat="false" ht="12.9" hidden="false" customHeight="false" outlineLevel="0" collapsed="false">
      <c r="A354" s="97"/>
      <c r="B354" s="11" t="n">
        <f aca="false">AVERAGE(AO354,BO354,CO354,DO354,EO354,FO354,GO354,HO354,IO354,JO354,KO354,LO354,MO354,NO354,OO354,PO354,QO354,RO354,SO354,TO354,UO354,VO354,WO354,XO354,YO354,ZO354)</f>
        <v>8.38717948717949</v>
      </c>
      <c r="C354" s="98" t="n">
        <f aca="false">AVERAGE(B350:B354)</f>
        <v>8.68641025641026</v>
      </c>
      <c r="D354" s="99" t="n">
        <f aca="false">AVERAGE(B345:B354)</f>
        <v>8.55640151515152</v>
      </c>
      <c r="E354" s="11" t="n">
        <f aca="false">AVERAGE(B335:B354)</f>
        <v>8.63710700757576</v>
      </c>
      <c r="F354" s="100" t="n">
        <f aca="false">AVERAGE(B305:B354)</f>
        <v>8.76671139277389</v>
      </c>
      <c r="G354" s="3" t="n">
        <f aca="false">MAX(AC354:AN354,BC354:BN354,CC354:CN354,DC354:DN354,EC354:EN354,FC354:FN354,GC354:GN354,HC354:HN354,IC354:IN354,JC354:JN354,KC354:KN354,LC354:LN354,MC354:MN354,NC354:NN354,OC354:ON354,PC354:PN354,QC354:QN354,RC354:RN354,SC354:SN354,TC354:TN354,UC354:UN354,VC354:VN354,WC354:WN354,XC354:XN354,YC354:YN354,ZC354:ZN354,)</f>
        <v>17.3</v>
      </c>
      <c r="H354" s="19" t="n">
        <f aca="false">MEDIAN(AC354:AN354,BC354:BN354,CC354:CN354,DC354:DN354,EC354:EN354,FC354:FN354,GC354:GN354,HC354:HN354,IC354:IN354,JC354:JN354,KC354:KN354,LC354:LN354,MC354:MN354,NC354:NN354,OC354:ON354,PC354:PN354,QC354:QN354,RC354:RN354,SC354:SN354,TC354:TN354,UC354:UN354,VC354:VN354,WC354:WN354,XC354:XN354,YC354:YN354,ZC354:ZN354,)</f>
        <v>8.4</v>
      </c>
      <c r="I354" s="5" t="n">
        <f aca="false">MIN(AC354:AN354,BC354:BN354,CC354:CN354,DC354:DN354,EC354:EN354,FC354:FN354,GC354:GN354,HC354:HN354,IC354:IN354,JC354:JN354,KC354:KN354,LC354:LN354,MC354:MN354,NC354:NN354,OC354:ON354,PC354:PN354,QC354:QN354,RC354:RN354,SC354:SN354,TC354:TN354,UC354:UN354,VC354:VN354,WC354:WN354,XC354:XN354,YC354:YN354,ZC354:ZN354)</f>
        <v>0.8</v>
      </c>
      <c r="J354" s="5" t="n">
        <f aca="false">MIN(AC354:AN354,BC354:BN354,CC354:CN354,DC354:DN354,EC354:EN354,FC354:FN354,GC354:GN354,HC354:HN354,IC354:IN354,JC354:JN354,KC354:KN354,LC354:LN354,MC354:MN354,NC354:NN354,OC354:ON354,PC354:PN354,QC354:QN354,SC354:SN354,TC354:TN354,UC354:UN354,VC354:VN354,WC354:WN354,XC354:XN354,YC354:YN354,ZC354:ZN354)</f>
        <v>2.3</v>
      </c>
      <c r="K354" s="101" t="n">
        <f aca="false">(G354+I354)/2</f>
        <v>9.05</v>
      </c>
      <c r="AB354" s="102" t="n">
        <v>2004</v>
      </c>
      <c r="AC354" s="103" t="n">
        <v>9.1</v>
      </c>
      <c r="AD354" s="103" t="n">
        <v>11.2</v>
      </c>
      <c r="AE354" s="103" t="n">
        <v>7.9</v>
      </c>
      <c r="AF354" s="103" t="n">
        <v>7.8</v>
      </c>
      <c r="AG354" s="103" t="n">
        <v>4.1</v>
      </c>
      <c r="AH354" s="103" t="n">
        <v>5.1</v>
      </c>
      <c r="AI354" s="103" t="n">
        <v>3.6</v>
      </c>
      <c r="AJ354" s="103" t="n">
        <v>3.8</v>
      </c>
      <c r="AK354" s="103" t="n">
        <v>5.2</v>
      </c>
      <c r="AL354" s="103" t="n">
        <v>5.5</v>
      </c>
      <c r="AM354" s="103" t="n">
        <v>6.8</v>
      </c>
      <c r="AN354" s="103" t="n">
        <v>9.8</v>
      </c>
      <c r="AO354" s="104" t="n">
        <f aca="false">AVERAGE(AC354:AN354)</f>
        <v>6.65833333333333</v>
      </c>
      <c r="BA354" s="22" t="n">
        <v>2004</v>
      </c>
      <c r="BB354" s="106" t="s">
        <v>205</v>
      </c>
      <c r="BC354" s="103" t="n">
        <v>12.2</v>
      </c>
      <c r="BD354" s="103" t="n">
        <v>12.9</v>
      </c>
      <c r="BE354" s="103" t="n">
        <v>10.2</v>
      </c>
      <c r="BF354" s="103" t="n">
        <v>9.2</v>
      </c>
      <c r="BG354" s="103" t="n">
        <v>6.9</v>
      </c>
      <c r="BH354" s="103" t="n">
        <v>5.4</v>
      </c>
      <c r="BI354" s="103" t="n">
        <v>3.9</v>
      </c>
      <c r="BJ354" s="103" t="n">
        <v>4.4</v>
      </c>
      <c r="BK354" s="103" t="n">
        <v>6.7</v>
      </c>
      <c r="BL354" s="103" t="n">
        <v>7.5</v>
      </c>
      <c r="BM354" s="103" t="n">
        <v>9.4</v>
      </c>
      <c r="BN354" s="103" t="n">
        <v>11.1</v>
      </c>
      <c r="BO354" s="104" t="n">
        <f aca="false">AVERAGE(BC354:BN354)</f>
        <v>8.31666666666667</v>
      </c>
      <c r="CA354" s="22" t="n">
        <v>2004</v>
      </c>
      <c r="CB354" s="106" t="s">
        <v>205</v>
      </c>
      <c r="CC354" s="103" t="n">
        <v>8.6</v>
      </c>
      <c r="CD354" s="103" t="n">
        <v>11.1</v>
      </c>
      <c r="CE354" s="103" t="n">
        <v>8.9</v>
      </c>
      <c r="CF354" s="103" t="n">
        <v>8.3</v>
      </c>
      <c r="CG354" s="103" t="n">
        <v>4.4</v>
      </c>
      <c r="CH354" s="103" t="n">
        <v>4.3</v>
      </c>
      <c r="CI354" s="103" t="n">
        <v>3</v>
      </c>
      <c r="CJ354" s="103" t="n">
        <v>3.8</v>
      </c>
      <c r="CK354" s="103" t="n">
        <v>5</v>
      </c>
      <c r="CL354" s="103" t="n">
        <v>6.2</v>
      </c>
      <c r="CM354" s="103" t="n">
        <v>7.5</v>
      </c>
      <c r="CN354" s="103" t="n">
        <v>9.9</v>
      </c>
      <c r="CO354" s="104" t="n">
        <f aca="false">AVERAGE(CC354:CN354)</f>
        <v>6.75</v>
      </c>
      <c r="DA354" s="22" t="n">
        <v>2004</v>
      </c>
      <c r="DB354" s="106" t="s">
        <v>205</v>
      </c>
      <c r="DC354" s="103" t="n">
        <v>12.7</v>
      </c>
      <c r="DD354" s="103" t="n">
        <v>15.2</v>
      </c>
      <c r="DE354" s="103" t="n">
        <v>11.1</v>
      </c>
      <c r="DF354" s="103" t="n">
        <v>8.9</v>
      </c>
      <c r="DG354" s="103" t="n">
        <v>4</v>
      </c>
      <c r="DH354" s="103" t="n">
        <v>4.3</v>
      </c>
      <c r="DI354" s="103" t="n">
        <v>3</v>
      </c>
      <c r="DJ354" s="103" t="n">
        <v>4.3</v>
      </c>
      <c r="DK354" s="103" t="n">
        <v>6.2</v>
      </c>
      <c r="DL354" s="103" t="n">
        <v>7.6</v>
      </c>
      <c r="DM354" s="103" t="n">
        <v>10.9</v>
      </c>
      <c r="DN354" s="103" t="n">
        <v>12.9</v>
      </c>
      <c r="DO354" s="104" t="n">
        <f aca="false">AVERAGE(DC354:DN354)</f>
        <v>8.425</v>
      </c>
      <c r="EA354" s="22" t="n">
        <v>2004</v>
      </c>
      <c r="EB354" s="106" t="s">
        <v>205</v>
      </c>
      <c r="EC354" s="103" t="n">
        <v>12.6</v>
      </c>
      <c r="ED354" s="103" t="n">
        <v>13.8</v>
      </c>
      <c r="EE354" s="103" t="n">
        <v>13.1</v>
      </c>
      <c r="EF354" s="103" t="n">
        <v>12.3</v>
      </c>
      <c r="EG354" s="103" t="n">
        <v>10.3</v>
      </c>
      <c r="EH354" s="103" t="n">
        <v>9</v>
      </c>
      <c r="EI354" s="103" t="n">
        <v>8</v>
      </c>
      <c r="EJ354" s="103" t="n">
        <v>8.8</v>
      </c>
      <c r="EK354" s="103" t="n">
        <v>9</v>
      </c>
      <c r="EL354" s="103" t="n">
        <v>10.6</v>
      </c>
      <c r="EM354" s="103" t="n">
        <v>11.4</v>
      </c>
      <c r="EN354" s="103" t="n">
        <v>13</v>
      </c>
      <c r="EO354" s="104" t="n">
        <f aca="false">AVERAGE(EC354:EN354)</f>
        <v>10.9916666666667</v>
      </c>
      <c r="FA354" s="22" t="n">
        <v>2004</v>
      </c>
      <c r="FB354" s="106" t="s">
        <v>205</v>
      </c>
      <c r="FC354" s="103" t="n">
        <v>9.8</v>
      </c>
      <c r="FD354" s="103" t="n">
        <v>12.6</v>
      </c>
      <c r="FE354" s="103" t="n">
        <v>9.2</v>
      </c>
      <c r="FF354" s="103" t="n">
        <v>7.1</v>
      </c>
      <c r="FG354" s="103" t="n">
        <v>3.8</v>
      </c>
      <c r="FH354" s="103" t="n">
        <v>4.6</v>
      </c>
      <c r="FI354" s="103" t="n">
        <v>2.9</v>
      </c>
      <c r="FJ354" s="103" t="n">
        <v>3.5</v>
      </c>
      <c r="FK354" s="103" t="n">
        <v>5</v>
      </c>
      <c r="FL354" s="103" t="n">
        <v>6.3</v>
      </c>
      <c r="FM354" s="103" t="n">
        <v>8.5</v>
      </c>
      <c r="FN354" s="103" t="n">
        <v>10.4</v>
      </c>
      <c r="FO354" s="104" t="n">
        <f aca="false">AVERAGE(FC354:FN354)</f>
        <v>6.975</v>
      </c>
      <c r="GA354" s="22" t="n">
        <v>2004</v>
      </c>
      <c r="GB354" s="106" t="s">
        <v>205</v>
      </c>
      <c r="GC354" s="103" t="n">
        <v>12.1</v>
      </c>
      <c r="GD354" s="103" t="n">
        <v>14.3</v>
      </c>
      <c r="GE354" s="103" t="n">
        <v>10.9</v>
      </c>
      <c r="GF354" s="103" t="n">
        <v>9.3</v>
      </c>
      <c r="GG354" s="103" t="n">
        <v>4.9</v>
      </c>
      <c r="GH354" s="103" t="n">
        <v>4.8</v>
      </c>
      <c r="GI354" s="103" t="n">
        <v>3.2</v>
      </c>
      <c r="GJ354" s="103" t="n">
        <v>3.8</v>
      </c>
      <c r="GK354" s="103" t="n">
        <v>5.6</v>
      </c>
      <c r="GL354" s="103" t="n">
        <v>6.8</v>
      </c>
      <c r="GM354" s="103" t="n">
        <v>10.5</v>
      </c>
      <c r="GN354" s="103" t="n">
        <v>12.7</v>
      </c>
      <c r="GO354" s="104" t="n">
        <f aca="false">AVERAGE(GC354:GN354)</f>
        <v>8.24166666666667</v>
      </c>
      <c r="HA354" s="22" t="n">
        <v>2004</v>
      </c>
      <c r="HB354" s="106" t="s">
        <v>205</v>
      </c>
      <c r="HC354" s="103" t="n">
        <v>15.5</v>
      </c>
      <c r="HD354" s="103" t="n">
        <v>16.7</v>
      </c>
      <c r="HE354" s="103" t="n">
        <v>15.5</v>
      </c>
      <c r="HF354" s="103" t="n">
        <v>14</v>
      </c>
      <c r="HG354" s="103" t="n">
        <v>11.2</v>
      </c>
      <c r="HH354" s="103" t="n">
        <v>9.2</v>
      </c>
      <c r="HI354" s="103" t="n">
        <v>8.1</v>
      </c>
      <c r="HJ354" s="103" t="n">
        <v>8.8</v>
      </c>
      <c r="HK354" s="103" t="n">
        <v>10.2</v>
      </c>
      <c r="HL354" s="103" t="n">
        <v>11.7</v>
      </c>
      <c r="HM354" s="103" t="n">
        <v>12.9</v>
      </c>
      <c r="HN354" s="103" t="n">
        <v>14.5</v>
      </c>
      <c r="HO354" s="104" t="n">
        <f aca="false">AVERAGE(HC354:HN354)</f>
        <v>12.3583333333333</v>
      </c>
      <c r="IA354" s="22" t="n">
        <v>2004</v>
      </c>
      <c r="IB354" s="106" t="s">
        <v>205</v>
      </c>
      <c r="IC354" s="103" t="n">
        <v>11.5</v>
      </c>
      <c r="ID354" s="103" t="n">
        <v>13</v>
      </c>
      <c r="IE354" s="103" t="n">
        <v>11.3</v>
      </c>
      <c r="IF354" s="103" t="n">
        <v>9.8</v>
      </c>
      <c r="IG354" s="103" t="n">
        <v>6.8</v>
      </c>
      <c r="IH354" s="103" t="n">
        <v>6.7</v>
      </c>
      <c r="II354" s="103" t="n">
        <v>5.2</v>
      </c>
      <c r="IJ354" s="103" t="n">
        <v>5.3</v>
      </c>
      <c r="IK354" s="103" t="n">
        <v>6.7</v>
      </c>
      <c r="IL354" s="103" t="n">
        <v>8</v>
      </c>
      <c r="IM354" s="103" t="n">
        <v>9.8</v>
      </c>
      <c r="IN354" s="103" t="n">
        <v>11.7</v>
      </c>
      <c r="IO354" s="104" t="n">
        <f aca="false">AVERAGE(IC354:IN354)</f>
        <v>8.81666666666667</v>
      </c>
      <c r="JA354" s="22" t="n">
        <v>2004</v>
      </c>
      <c r="JB354" s="106" t="s">
        <v>205</v>
      </c>
      <c r="JC354" s="103" t="n">
        <v>8.9</v>
      </c>
      <c r="JD354" s="103" t="n">
        <v>10.7</v>
      </c>
      <c r="JE354" s="103" t="n">
        <v>8.5</v>
      </c>
      <c r="JF354" s="103" t="n">
        <v>8.4</v>
      </c>
      <c r="JG354" s="103" t="n">
        <v>5.8</v>
      </c>
      <c r="JH354" s="103" t="n">
        <v>6.1</v>
      </c>
      <c r="JI354" s="103" t="n">
        <v>4.8</v>
      </c>
      <c r="JJ354" s="103" t="n">
        <v>5.7</v>
      </c>
      <c r="JK354" s="103" t="n">
        <v>6.3</v>
      </c>
      <c r="JL354" s="103" t="n">
        <v>6.5</v>
      </c>
      <c r="JM354" s="103" t="n">
        <v>8</v>
      </c>
      <c r="JN354" s="103" t="n">
        <v>10.2</v>
      </c>
      <c r="JO354" s="104" t="n">
        <f aca="false">AVERAGE(JC354:JN354)</f>
        <v>7.49166666666667</v>
      </c>
      <c r="KA354" s="22" t="n">
        <v>2004</v>
      </c>
      <c r="KB354" s="106" t="s">
        <v>205</v>
      </c>
      <c r="KC354" s="103" t="n">
        <v>8.7</v>
      </c>
      <c r="KD354" s="103" t="n">
        <v>11.2</v>
      </c>
      <c r="KE354" s="103" t="n">
        <v>7.5</v>
      </c>
      <c r="KF354" s="103" t="n">
        <v>6.9</v>
      </c>
      <c r="KG354" s="103" t="n">
        <v>3</v>
      </c>
      <c r="KH354" s="103" t="n">
        <v>4.9</v>
      </c>
      <c r="KI354" s="103" t="n">
        <v>3.1</v>
      </c>
      <c r="KJ354" s="103" t="n">
        <v>4</v>
      </c>
      <c r="KK354" s="103" t="n">
        <v>4.5</v>
      </c>
      <c r="KL354" s="103" t="n">
        <v>5.3</v>
      </c>
      <c r="KM354" s="103" t="n">
        <v>8</v>
      </c>
      <c r="KN354" s="103" t="n">
        <v>11.8</v>
      </c>
      <c r="KO354" s="104" t="n">
        <f aca="false">AVERAGE(KC354:KN354)</f>
        <v>6.575</v>
      </c>
      <c r="LA354" s="22" t="n">
        <v>2004</v>
      </c>
      <c r="LB354" s="106" t="s">
        <v>205</v>
      </c>
      <c r="LC354" s="103" t="n">
        <v>12.9</v>
      </c>
      <c r="LD354" s="103" t="n">
        <v>15.3</v>
      </c>
      <c r="LE354" s="103" t="n">
        <v>11.8</v>
      </c>
      <c r="LF354" s="103" t="n">
        <v>9.8</v>
      </c>
      <c r="LG354" s="103" t="n">
        <v>5.6</v>
      </c>
      <c r="LH354" s="103" t="n">
        <v>5.5</v>
      </c>
      <c r="LI354" s="103" t="n">
        <v>3.7</v>
      </c>
      <c r="LJ354" s="103" t="n">
        <v>4.7</v>
      </c>
      <c r="LK354" s="103" t="n">
        <v>6.3</v>
      </c>
      <c r="LL354" s="103" t="n">
        <v>8.5</v>
      </c>
      <c r="LM354" s="103" t="n">
        <v>11.5</v>
      </c>
      <c r="LN354" s="103" t="n">
        <v>13.8</v>
      </c>
      <c r="LO354" s="104" t="n">
        <f aca="false">AVERAGE(LC354:LN354)</f>
        <v>9.11666666666667</v>
      </c>
      <c r="MA354" s="22" t="n">
        <v>2004</v>
      </c>
      <c r="MB354" s="106" t="s">
        <v>205</v>
      </c>
      <c r="MC354" s="103" t="n">
        <v>12.2</v>
      </c>
      <c r="MD354" s="103" t="n">
        <v>13.9</v>
      </c>
      <c r="ME354" s="103" t="n">
        <v>12.1</v>
      </c>
      <c r="MF354" s="103" t="n">
        <v>10.4</v>
      </c>
      <c r="MG354" s="103" t="n">
        <v>7.4</v>
      </c>
      <c r="MH354" s="103" t="n">
        <v>7.2</v>
      </c>
      <c r="MI354" s="103" t="n">
        <v>5.5</v>
      </c>
      <c r="MJ354" s="103" t="n">
        <v>5.9</v>
      </c>
      <c r="MK354" s="103" t="n">
        <v>7.6</v>
      </c>
      <c r="ML354" s="103" t="n">
        <v>8.7</v>
      </c>
      <c r="MM354" s="103" t="n">
        <v>10.9</v>
      </c>
      <c r="MN354" s="103" t="n">
        <v>12.3</v>
      </c>
      <c r="MO354" s="104" t="n">
        <f aca="false">AVERAGE(MC354:MN354)</f>
        <v>9.50833333333333</v>
      </c>
      <c r="MQ354" s="5" t="n">
        <f aca="false">MAX(MC354:MN354)</f>
        <v>13.9</v>
      </c>
      <c r="MR354" s="5" t="n">
        <f aca="false">MIN(MC354:MN354)</f>
        <v>5.5</v>
      </c>
      <c r="NA354" s="22" t="n">
        <v>2004</v>
      </c>
      <c r="NB354" s="106" t="s">
        <v>205</v>
      </c>
      <c r="NC354" s="103" t="n">
        <v>10.9</v>
      </c>
      <c r="ND354" s="103" t="n">
        <v>13</v>
      </c>
      <c r="NE354" s="103" t="n">
        <v>10.2</v>
      </c>
      <c r="NF354" s="103" t="n">
        <v>8.8</v>
      </c>
      <c r="NG354" s="103" t="n">
        <v>4.6</v>
      </c>
      <c r="NH354" s="103" t="n">
        <v>4.4</v>
      </c>
      <c r="NI354" s="103" t="n">
        <v>3.3</v>
      </c>
      <c r="NJ354" s="103" t="n">
        <v>4</v>
      </c>
      <c r="NK354" s="103" t="n">
        <v>5.5</v>
      </c>
      <c r="NL354" s="103" t="n">
        <v>7.1</v>
      </c>
      <c r="NM354" s="103" t="n">
        <v>9.2</v>
      </c>
      <c r="NN354" s="103" t="n">
        <v>11.6</v>
      </c>
      <c r="NO354" s="104" t="n">
        <f aca="false">AVERAGE(NC354:NN354)</f>
        <v>7.71666666666667</v>
      </c>
      <c r="OA354" s="22" t="n">
        <v>2004</v>
      </c>
      <c r="OB354" s="106" t="n">
        <v>2004</v>
      </c>
      <c r="OC354" s="103" t="n">
        <v>15.6</v>
      </c>
      <c r="OD354" s="103" t="n">
        <v>16.9</v>
      </c>
      <c r="OE354" s="103" t="n">
        <v>15</v>
      </c>
      <c r="OF354" s="103" t="n">
        <v>11.7</v>
      </c>
      <c r="OG354" s="103" t="n">
        <v>9.7</v>
      </c>
      <c r="OH354" s="103" t="n">
        <v>8.9</v>
      </c>
      <c r="OI354" s="103" t="n">
        <v>7.2</v>
      </c>
      <c r="OJ354" s="103" t="n">
        <v>7.3</v>
      </c>
      <c r="OK354" s="103" t="n">
        <v>8.3</v>
      </c>
      <c r="OL354" s="103" t="n">
        <v>9.5</v>
      </c>
      <c r="OM354" s="103" t="n">
        <v>12.8</v>
      </c>
      <c r="ON354" s="103" t="n">
        <v>15.9</v>
      </c>
      <c r="OO354" s="104" t="n">
        <f aca="false">AVERAGE(OC354:ON354)</f>
        <v>11.5666666666667</v>
      </c>
      <c r="OQ354" s="5" t="n">
        <f aca="false">MAX(OC354:ON354)</f>
        <v>16.9</v>
      </c>
      <c r="OR354" s="5" t="n">
        <f aca="false">MIN(OC354:ON354)</f>
        <v>7.2</v>
      </c>
      <c r="PA354" s="22" t="n">
        <v>2004</v>
      </c>
      <c r="PB354" s="106" t="s">
        <v>205</v>
      </c>
      <c r="PC354" s="103" t="n">
        <v>14.3</v>
      </c>
      <c r="PD354" s="103" t="n">
        <v>17.3</v>
      </c>
      <c r="PE354" s="103" t="n">
        <v>12</v>
      </c>
      <c r="PF354" s="103" t="n">
        <v>10.1</v>
      </c>
      <c r="PG354" s="103" t="n">
        <v>5</v>
      </c>
      <c r="PH354" s="103" t="n">
        <v>5.7</v>
      </c>
      <c r="PI354" s="103" t="n">
        <v>4.5</v>
      </c>
      <c r="PJ354" s="103" t="n">
        <v>5.7</v>
      </c>
      <c r="PK354" s="103" t="n">
        <v>7.3</v>
      </c>
      <c r="PL354" s="103" t="n">
        <v>10.3</v>
      </c>
      <c r="PM354" s="103" t="n">
        <v>12.9</v>
      </c>
      <c r="PN354" s="103" t="n">
        <v>15.3</v>
      </c>
      <c r="PO354" s="104" t="n">
        <f aca="false">AVERAGE(PC354:PN354)</f>
        <v>10.0333333333333</v>
      </c>
      <c r="QA354" s="22" t="n">
        <v>2004</v>
      </c>
      <c r="QB354" s="106" t="s">
        <v>205</v>
      </c>
      <c r="QC354" s="103" t="n">
        <v>9.2</v>
      </c>
      <c r="QD354" s="103" t="n">
        <v>11.5</v>
      </c>
      <c r="QE354" s="103" t="n">
        <v>7.5</v>
      </c>
      <c r="QF354" s="103" t="n">
        <v>6.9</v>
      </c>
      <c r="QG354" s="103" t="n">
        <v>3.2</v>
      </c>
      <c r="QH354" s="103" t="n">
        <v>5.4</v>
      </c>
      <c r="QI354" s="103" t="n">
        <v>3.2</v>
      </c>
      <c r="QJ354" s="103" t="n">
        <v>4.7</v>
      </c>
      <c r="QK354" s="103" t="n">
        <v>5.1</v>
      </c>
      <c r="QL354" s="103" t="n">
        <v>5.7</v>
      </c>
      <c r="QM354" s="103" t="n">
        <v>9.1</v>
      </c>
      <c r="QN354" s="103" t="n">
        <v>11.7</v>
      </c>
      <c r="QO354" s="104" t="n">
        <f aca="false">AVERAGE(QC354:QN354)</f>
        <v>6.93333333333333</v>
      </c>
      <c r="RA354" s="22" t="n">
        <v>2004</v>
      </c>
      <c r="RB354" s="106" t="s">
        <v>205</v>
      </c>
      <c r="RC354" s="103" t="n">
        <v>9.8</v>
      </c>
      <c r="RD354" s="103" t="n">
        <v>10.6</v>
      </c>
      <c r="RE354" s="103" t="n">
        <v>7.4</v>
      </c>
      <c r="RF354" s="103" t="n">
        <v>6.4</v>
      </c>
      <c r="RG354" s="103" t="n">
        <v>2</v>
      </c>
      <c r="RH354" s="103" t="n">
        <v>1.9</v>
      </c>
      <c r="RI354" s="103" t="n">
        <v>0.8</v>
      </c>
      <c r="RJ354" s="103" t="n">
        <v>1.4</v>
      </c>
      <c r="RK354" s="103" t="n">
        <v>3.5</v>
      </c>
      <c r="RL354" s="103" t="n">
        <v>5.5</v>
      </c>
      <c r="RM354" s="103" t="n">
        <v>7.1</v>
      </c>
      <c r="RN354" s="103" t="n">
        <v>8.8</v>
      </c>
      <c r="RO354" s="104" t="n">
        <f aca="false">AVERAGE(RC354:RN354)</f>
        <v>5.43333333333333</v>
      </c>
      <c r="SA354" s="22" t="n">
        <v>2004</v>
      </c>
      <c r="SB354" s="106" t="s">
        <v>205</v>
      </c>
      <c r="SC354" s="103" t="n">
        <v>11.3</v>
      </c>
      <c r="SD354" s="103" t="n">
        <v>13.8</v>
      </c>
      <c r="SE354" s="103" t="n">
        <v>8.1</v>
      </c>
      <c r="SF354" s="103" t="n">
        <v>6.5</v>
      </c>
      <c r="SG354" s="103" t="n">
        <v>2.9</v>
      </c>
      <c r="SH354" s="103" t="n">
        <v>4.8</v>
      </c>
      <c r="SI354" s="103" t="n">
        <v>2.3</v>
      </c>
      <c r="SJ354" s="103" t="n">
        <v>3.6</v>
      </c>
      <c r="SK354" s="103" t="n">
        <v>4</v>
      </c>
      <c r="SL354" s="103" t="n">
        <v>4.8</v>
      </c>
      <c r="SM354" s="103" t="n">
        <v>8.7</v>
      </c>
      <c r="SN354" s="103" t="n">
        <v>11.5</v>
      </c>
      <c r="SO354" s="104" t="n">
        <f aca="false">AVERAGE(SC354:SN354)</f>
        <v>6.85833333333333</v>
      </c>
      <c r="TA354" s="22" t="n">
        <v>2004</v>
      </c>
      <c r="TB354" s="106" t="s">
        <v>205</v>
      </c>
      <c r="TC354" s="103" t="n">
        <v>12.4</v>
      </c>
      <c r="TD354" s="103" t="n">
        <v>12.9</v>
      </c>
      <c r="TE354" s="103" t="n">
        <v>10.4</v>
      </c>
      <c r="TF354" s="103" t="n">
        <v>9.1</v>
      </c>
      <c r="TG354" s="103" t="n">
        <v>6</v>
      </c>
      <c r="TH354" s="103" t="n">
        <v>4.5</v>
      </c>
      <c r="TI354" s="103" t="n">
        <v>2.8</v>
      </c>
      <c r="TJ354" s="103" t="n">
        <v>4</v>
      </c>
      <c r="TK354" s="103" t="n">
        <v>5.9</v>
      </c>
      <c r="TL354" s="103" t="n">
        <v>7.3</v>
      </c>
      <c r="TM354" s="103" t="n">
        <v>9.5</v>
      </c>
      <c r="TN354" s="103" t="n">
        <v>11.2</v>
      </c>
      <c r="TO354" s="104" t="n">
        <f aca="false">AVERAGE(TC354:TN354)</f>
        <v>8</v>
      </c>
      <c r="UA354" s="22" t="n">
        <v>2004</v>
      </c>
      <c r="UB354" s="106" t="s">
        <v>205</v>
      </c>
      <c r="UC354" s="103" t="n">
        <v>11.6</v>
      </c>
      <c r="UD354" s="103" t="n">
        <v>13.8</v>
      </c>
      <c r="UE354" s="103" t="n">
        <v>11.2</v>
      </c>
      <c r="UF354" s="103" t="n">
        <v>9.2</v>
      </c>
      <c r="UG354" s="103" t="n">
        <v>4.2</v>
      </c>
      <c r="UH354" s="103" t="n">
        <v>4.2</v>
      </c>
      <c r="UI354" s="103" t="n">
        <v>3.1</v>
      </c>
      <c r="UJ354" s="103" t="n">
        <v>4</v>
      </c>
      <c r="UK354" s="103" t="n">
        <v>5.4</v>
      </c>
      <c r="UL354" s="103" t="n">
        <v>6.5</v>
      </c>
      <c r="UM354" s="103" t="n">
        <v>9.9</v>
      </c>
      <c r="UN354" s="103" t="n">
        <v>12.2</v>
      </c>
      <c r="UO354" s="104" t="n">
        <f aca="false">AVERAGE(UC354:UN354)</f>
        <v>7.94166666666667</v>
      </c>
      <c r="VA354" s="22" t="n">
        <v>2004</v>
      </c>
      <c r="VB354" s="106" t="s">
        <v>205</v>
      </c>
      <c r="VC354" s="103" t="n">
        <v>10.5</v>
      </c>
      <c r="VD354" s="103" t="n">
        <v>11.8</v>
      </c>
      <c r="VE354" s="103" t="n">
        <v>10.1</v>
      </c>
      <c r="VF354" s="103" t="n">
        <v>8.8</v>
      </c>
      <c r="VG354" s="103" t="n">
        <v>4.8</v>
      </c>
      <c r="VH354" s="103" t="n">
        <v>5</v>
      </c>
      <c r="VI354" s="103" t="n">
        <v>4.2</v>
      </c>
      <c r="VJ354" s="103" t="n">
        <v>4.9</v>
      </c>
      <c r="VK354" s="103" t="n">
        <v>5.8</v>
      </c>
      <c r="VL354" s="103" t="n">
        <v>7.2</v>
      </c>
      <c r="VM354" s="103" t="n">
        <v>9.3</v>
      </c>
      <c r="VN354" s="103" t="n">
        <v>11.7</v>
      </c>
      <c r="VO354" s="104" t="n">
        <f aca="false">AVERAGE(VC354:VN354)</f>
        <v>7.84166666666667</v>
      </c>
      <c r="WA354" s="22" t="n">
        <v>2004</v>
      </c>
      <c r="WB354" s="106" t="s">
        <v>205</v>
      </c>
      <c r="WC354" s="103" t="n">
        <v>12.6</v>
      </c>
      <c r="WD354" s="103" t="n">
        <v>15.4</v>
      </c>
      <c r="WE354" s="103" t="n">
        <v>10.9</v>
      </c>
      <c r="WF354" s="103" t="n">
        <v>9.2</v>
      </c>
      <c r="WG354" s="103" t="n">
        <v>4.3</v>
      </c>
      <c r="WH354" s="103" t="n">
        <v>5.2</v>
      </c>
      <c r="WI354" s="103" t="n">
        <v>3.5</v>
      </c>
      <c r="WJ354" s="103" t="n">
        <v>4.5</v>
      </c>
      <c r="WK354" s="103" t="n">
        <v>5.6</v>
      </c>
      <c r="WL354" s="103" t="n">
        <v>7.9</v>
      </c>
      <c r="WM354" s="103" t="n">
        <v>10.9</v>
      </c>
      <c r="WN354" s="103" t="n">
        <v>13.7</v>
      </c>
      <c r="WO354" s="104" t="n">
        <f aca="false">AVERAGE(WC354:WN354)</f>
        <v>8.64166666666667</v>
      </c>
      <c r="XA354" s="22" t="n">
        <v>2004</v>
      </c>
      <c r="XB354" s="106" t="s">
        <v>205</v>
      </c>
      <c r="XC354" s="103" t="n">
        <v>10.8</v>
      </c>
      <c r="XD354" s="103" t="n">
        <v>13.5</v>
      </c>
      <c r="XE354" s="103" t="n">
        <v>8.2</v>
      </c>
      <c r="XF354" s="103" t="n">
        <v>6</v>
      </c>
      <c r="XG354" s="103" t="n">
        <v>2.7</v>
      </c>
      <c r="XH354" s="103" t="n">
        <v>4.2</v>
      </c>
      <c r="XI354" s="103" t="n">
        <v>2.7</v>
      </c>
      <c r="XJ354" s="103" t="n">
        <v>3.6</v>
      </c>
      <c r="XK354" s="103" t="n">
        <v>5.1</v>
      </c>
      <c r="XL354" s="103" t="n">
        <v>5.5</v>
      </c>
      <c r="XM354" s="103" t="n">
        <v>8.5</v>
      </c>
      <c r="XN354" s="103" t="n">
        <v>11.4</v>
      </c>
      <c r="XO354" s="104" t="n">
        <f aca="false">AVERAGE(XC354:XN354)</f>
        <v>6.85</v>
      </c>
      <c r="YA354" s="22" t="n">
        <v>2004</v>
      </c>
      <c r="YB354" s="106" t="s">
        <v>205</v>
      </c>
      <c r="YC354" s="103" t="n">
        <v>9.7</v>
      </c>
      <c r="YD354" s="103" t="n">
        <v>11.1</v>
      </c>
      <c r="YE354" s="103" t="n">
        <v>9.7</v>
      </c>
      <c r="YF354" s="103" t="n">
        <v>8.6</v>
      </c>
      <c r="YG354" s="103" t="n">
        <v>7.2</v>
      </c>
      <c r="YH354" s="103" t="n">
        <v>6.9</v>
      </c>
      <c r="YI354" s="103" t="n">
        <v>6.2</v>
      </c>
      <c r="YJ354" s="103" t="n">
        <v>6.1</v>
      </c>
      <c r="YK354" s="103" t="n">
        <v>6.8</v>
      </c>
      <c r="YL354" s="103" t="n">
        <v>7.5</v>
      </c>
      <c r="YM354" s="103" t="n">
        <v>8.4</v>
      </c>
      <c r="YN354" s="103" t="n">
        <v>10.9</v>
      </c>
      <c r="YO354" s="104" t="n">
        <f aca="false">AVERAGE(YC354:YN354)</f>
        <v>8.25833333333333</v>
      </c>
      <c r="ZA354" s="22" t="n">
        <v>2004</v>
      </c>
      <c r="ZB354" s="106" t="s">
        <v>205</v>
      </c>
      <c r="ZC354" s="103" t="n">
        <v>13.9</v>
      </c>
      <c r="ZD354" s="103" t="n">
        <v>14.8</v>
      </c>
      <c r="ZE354" s="103" t="n">
        <v>14.1</v>
      </c>
      <c r="ZF354" s="103" t="n">
        <v>13.4</v>
      </c>
      <c r="ZG354" s="103" t="n">
        <v>11</v>
      </c>
      <c r="ZH354" s="103" t="n">
        <v>9.8</v>
      </c>
      <c r="ZI354" s="103" t="n">
        <v>8.4</v>
      </c>
      <c r="ZJ354" s="103" t="n">
        <v>9.1</v>
      </c>
      <c r="ZK354" s="103" t="n">
        <v>9.6</v>
      </c>
      <c r="ZL354" s="103" t="n">
        <v>11.2</v>
      </c>
      <c r="ZM354" s="103" t="n">
        <v>12.1</v>
      </c>
      <c r="ZN354" s="103" t="n">
        <v>13.8</v>
      </c>
      <c r="ZO354" s="104" t="n">
        <f aca="false">AVERAGE(ZC354:ZN354)</f>
        <v>11.7666666666667</v>
      </c>
      <c r="AAA354" s="36" t="n">
        <f aca="false">(OO354+EO354)/2</f>
        <v>11.2791666666667</v>
      </c>
      <c r="AAB354" s="37" t="n">
        <f aca="false">(HO354+ZO354+RO354+GO354)/4</f>
        <v>9.45</v>
      </c>
      <c r="AAC354" s="38" t="n">
        <f aca="false">(JO354+PO354+TO354+QO354+YO354+AO354+BO354+KO354+NO354+UO354+WO354)/11</f>
        <v>7.86969696969697</v>
      </c>
      <c r="ABA354" s="147" t="n">
        <f aca="false">MAX(OC354:ON354, EC354:EN354)</f>
        <v>16.9</v>
      </c>
      <c r="ABB354" s="147" t="n">
        <f aca="false">MIN(EC354:EN354,OC354:ON354)</f>
        <v>7.2</v>
      </c>
      <c r="ABC354" s="148" t="n">
        <f aca="false">MAX(HC354:HN354,ZC354:ZN354,RC354:RN354,GC354:GN354)</f>
        <v>16.7</v>
      </c>
      <c r="ABD354" s="144" t="n">
        <f aca="false">MIN(HC354:HN354,ZC354:ZN354,GC354:GN354)</f>
        <v>3.2</v>
      </c>
      <c r="ABE354" s="145" t="n">
        <f aca="false">MAX(JC354:JN354,PC354:PN354,TC354:TN354,QC354:QN354,YC354:YN354,AC354:AN354,BC354:BN354,KC354:KN354,NC354:NN354,UC354:UN354,WC354:WN354)</f>
        <v>17.3</v>
      </c>
      <c r="ABF354" s="145" t="n">
        <f aca="false">MIN(JC354:JN354,PC354:PN354,TC354:TN354,QC354:QN354,YC354:YN354,AC354:AN354,BC354:BN354,KC354:KN354,NC354:NN354,UC354:UN354,WC354:WN354)</f>
        <v>2.8</v>
      </c>
    </row>
    <row r="355" customFormat="false" ht="12.9" hidden="false" customHeight="false" outlineLevel="0" collapsed="false">
      <c r="A355" s="97" t="n">
        <f aca="false">A350+5</f>
        <v>2005</v>
      </c>
      <c r="B355" s="11" t="n">
        <f aca="false">AVERAGE(AO355,BO355,CO355,DO355,EO355,FO355,GO355,HO355,IO355,JO355,KO355,LO355,MO355,NO355,OO355,PO355,QO355,RO355,SO355,TO355,UO355,VO355,WO355,XO355,YO355,ZO355)</f>
        <v>8.7073717948718</v>
      </c>
      <c r="C355" s="98" t="n">
        <f aca="false">AVERAGE(B351:B355)</f>
        <v>8.61269230769231</v>
      </c>
      <c r="D355" s="99" t="n">
        <f aca="false">AVERAGE(B346:B355)</f>
        <v>8.594375</v>
      </c>
      <c r="E355" s="11" t="n">
        <f aca="false">AVERAGE(B336:B355)</f>
        <v>8.64160219988345</v>
      </c>
      <c r="F355" s="100" t="n">
        <f aca="false">AVERAGE(B306:B355)</f>
        <v>8.76261203379954</v>
      </c>
      <c r="G355" s="3" t="n">
        <f aca="false">MAX(AC355:AN355,BC355:BN355,CC355:CN355,DC355:DN355,EC355:EN355,FC355:FN355,GC355:GN355,HC355:HN355,IC355:IN355,JC355:JN355,KC355:KN355,LC355:LN355,MC355:MN355,NC355:NN355,OC355:ON355,PC355:PN355,QC355:QN355,RC355:RN355,SC355:SN355,TC355:TN355,UC355:UN355,VC355:VN355,WC355:WN355,XC355:XN355,YC355:YN355,ZC355:ZN355,)</f>
        <v>16.6</v>
      </c>
      <c r="H355" s="19" t="n">
        <f aca="false">MEDIAN(AC355:AN355,BC355:BN355,CC355:CN355,DC355:DN355,EC355:EN355,FC355:FN355,GC355:GN355,HC355:HN355,IC355:IN355,JC355:JN355,KC355:KN355,LC355:LN355,MC355:MN355,NC355:NN355,OC355:ON355,PC355:PN355,QC355:QN355,RC355:RN355,SC355:SN355,TC355:TN355,UC355:UN355,VC355:VN355,WC355:WN355,XC355:XN355,YC355:YN355,ZC355:ZN355,)</f>
        <v>9</v>
      </c>
      <c r="I355" s="5" t="n">
        <f aca="false">MIN(AC355:AN355,BC355:BN355,CC355:CN355,DC355:DN355,EC355:EN355,FC355:FN355,GC355:GN355,HC355:HN355,IC355:IN355,JC355:JN355,KC355:KN355,LC355:LN355,MC355:MN355,NC355:NN355,OC355:ON355,PC355:PN355,QC355:QN355,RC355:RN355,SC355:SN355,TC355:TN355,UC355:UN355,VC355:VN355,WC355:WN355,XC355:XN355,YC355:YN355,ZC355:ZN355)</f>
        <v>1.1</v>
      </c>
      <c r="J355" s="5" t="n">
        <f aca="false">MIN(AC355:AN355,BC355:BN355,CC355:CN355,DC355:DN355,EC355:EN355,FC355:FN355,GC355:GN355,HC355:HN355,IC355:IN355,JC355:JN355,KC355:KN355,LC355:LN355,MC355:MN355,NC355:NN355,OC355:ON355,PC355:PN355,QC355:QN355,SC355:SN355,TC355:TN355,UC355:UN355,VC355:VN355,WC355:WN355,XC355:XN355,YC355:YN355,ZC355:ZN355)</f>
        <v>1.5</v>
      </c>
      <c r="K355" s="101" t="n">
        <f aca="false">(G355+I355)/2</f>
        <v>8.85</v>
      </c>
      <c r="AB355" s="102" t="n">
        <v>2005</v>
      </c>
      <c r="AC355" s="103" t="n">
        <v>11.1</v>
      </c>
      <c r="AD355" s="103" t="n">
        <v>10.4</v>
      </c>
      <c r="AE355" s="103" t="n">
        <v>8</v>
      </c>
      <c r="AF355" s="103" t="n">
        <v>8</v>
      </c>
      <c r="AG355" s="103" t="n">
        <v>4</v>
      </c>
      <c r="AH355" s="103" t="n">
        <v>4.2</v>
      </c>
      <c r="AI355" s="103" t="n">
        <v>3.7</v>
      </c>
      <c r="AJ355" s="103" t="n">
        <v>4.6</v>
      </c>
      <c r="AK355" s="103" t="n">
        <v>5.2</v>
      </c>
      <c r="AL355" s="103" t="n">
        <v>7.1</v>
      </c>
      <c r="AM355" s="103" t="n">
        <v>8.7</v>
      </c>
      <c r="AN355" s="103" t="n">
        <v>9.4</v>
      </c>
      <c r="AO355" s="104" t="n">
        <f aca="false">AVERAGE(AC355:AN355)</f>
        <v>7.03333333333333</v>
      </c>
      <c r="BA355" s="22" t="n">
        <v>2005</v>
      </c>
      <c r="BB355" s="106" t="s">
        <v>206</v>
      </c>
      <c r="BC355" s="103" t="n">
        <v>12.9</v>
      </c>
      <c r="BD355" s="103" t="n">
        <v>12</v>
      </c>
      <c r="BE355" s="103" t="n">
        <v>10</v>
      </c>
      <c r="BF355" s="103" t="n">
        <v>9.9</v>
      </c>
      <c r="BG355" s="103" t="n">
        <v>5.9</v>
      </c>
      <c r="BH355" s="103" t="n">
        <v>4.3</v>
      </c>
      <c r="BI355" s="103" t="n">
        <v>5.1</v>
      </c>
      <c r="BJ355" s="103" t="n">
        <v>5</v>
      </c>
      <c r="BK355" s="103" t="n">
        <v>5.9</v>
      </c>
      <c r="BL355" s="103" t="n">
        <v>8.8</v>
      </c>
      <c r="BM355" s="103" t="n">
        <v>11.1</v>
      </c>
      <c r="BN355" s="103" t="n">
        <v>11.3</v>
      </c>
      <c r="BO355" s="104" t="n">
        <f aca="false">AVERAGE(BC355:BN355)</f>
        <v>8.51666666666667</v>
      </c>
      <c r="CA355" s="22" t="n">
        <v>2005</v>
      </c>
      <c r="CB355" s="106" t="s">
        <v>206</v>
      </c>
      <c r="CC355" s="103" t="n">
        <v>11.2</v>
      </c>
      <c r="CD355" s="103" t="n">
        <v>9.7</v>
      </c>
      <c r="CE355" s="103" t="n">
        <v>8.8</v>
      </c>
      <c r="CF355" s="103" t="n">
        <v>8.4</v>
      </c>
      <c r="CG355" s="103" t="n">
        <v>4.8</v>
      </c>
      <c r="CH355" s="103" t="n">
        <v>4.4</v>
      </c>
      <c r="CI355" s="103" t="n">
        <v>3.3</v>
      </c>
      <c r="CJ355" s="103" t="n">
        <v>3.3</v>
      </c>
      <c r="CK355" s="103" t="n">
        <v>4.4</v>
      </c>
      <c r="CL355" s="103" t="n">
        <v>6.6</v>
      </c>
      <c r="CM355" s="103" t="n">
        <v>9.1</v>
      </c>
      <c r="CN355" s="103" t="n">
        <v>9</v>
      </c>
      <c r="CO355" s="104" t="n">
        <f aca="false">AVERAGE(CC355:CN355)</f>
        <v>6.91666666666667</v>
      </c>
      <c r="DA355" s="22" t="n">
        <v>2005</v>
      </c>
      <c r="DB355" s="106" t="s">
        <v>206</v>
      </c>
      <c r="DC355" s="103" t="n">
        <v>15.2</v>
      </c>
      <c r="DD355" s="103" t="n">
        <v>12.9</v>
      </c>
      <c r="DE355" s="103" t="n">
        <v>10.3</v>
      </c>
      <c r="DF355" s="103" t="n">
        <v>9.8</v>
      </c>
      <c r="DG355" s="103" t="n">
        <v>4.2</v>
      </c>
      <c r="DH355" s="103" t="n">
        <v>5.1</v>
      </c>
      <c r="DI355" s="103" t="n">
        <v>4.1</v>
      </c>
      <c r="DJ355" s="103" t="n">
        <v>3.9</v>
      </c>
      <c r="DK355" s="103" t="n">
        <v>6</v>
      </c>
      <c r="DL355" s="103" t="n">
        <v>9</v>
      </c>
      <c r="DM355" s="103" t="n">
        <v>12</v>
      </c>
      <c r="DN355" s="103" t="n">
        <v>12.2</v>
      </c>
      <c r="DO355" s="104" t="n">
        <f aca="false">AVERAGE(DC355:DN355)</f>
        <v>8.725</v>
      </c>
      <c r="EA355" s="22" t="n">
        <v>2005</v>
      </c>
      <c r="EB355" s="106" t="s">
        <v>206</v>
      </c>
      <c r="EC355" s="103" t="n">
        <v>13.7</v>
      </c>
      <c r="ED355" s="103" t="n">
        <v>13.2</v>
      </c>
      <c r="EE355" s="103" t="n">
        <v>13.3</v>
      </c>
      <c r="EF355" s="103" t="n">
        <v>12.9</v>
      </c>
      <c r="EG355" s="103" t="n">
        <v>11.2</v>
      </c>
      <c r="EH355" s="103" t="n">
        <v>9</v>
      </c>
      <c r="EI355" s="103" t="n">
        <v>9</v>
      </c>
      <c r="EJ355" s="103" t="n">
        <v>9</v>
      </c>
      <c r="EK355" s="103" t="n">
        <v>9.1</v>
      </c>
      <c r="EL355" s="103" t="n">
        <v>10.6</v>
      </c>
      <c r="EM355" s="103" t="n">
        <v>12.2</v>
      </c>
      <c r="EN355" s="103" t="n">
        <v>13.2</v>
      </c>
      <c r="EO355" s="104" t="n">
        <f aca="false">AVERAGE(EC355:EN355)</f>
        <v>11.3666666666667</v>
      </c>
      <c r="FA355" s="22" t="n">
        <v>2005</v>
      </c>
      <c r="FB355" s="106" t="s">
        <v>206</v>
      </c>
      <c r="FC355" s="103" t="n">
        <v>12.3</v>
      </c>
      <c r="FD355" s="103" t="n">
        <v>10.3</v>
      </c>
      <c r="FE355" s="103" t="n">
        <v>9.7</v>
      </c>
      <c r="FF355" s="103" t="n">
        <v>10.4</v>
      </c>
      <c r="FG355" s="103" t="n">
        <v>4.4</v>
      </c>
      <c r="FH355" s="103" t="n">
        <v>5</v>
      </c>
      <c r="FI355" s="103" t="n">
        <v>3.7</v>
      </c>
      <c r="FJ355" s="103" t="n">
        <v>3.8</v>
      </c>
      <c r="FK355" s="103" t="n">
        <v>5.2</v>
      </c>
      <c r="FL355" s="103" t="n">
        <v>7.8</v>
      </c>
      <c r="FM355" s="103" t="n">
        <v>9.9</v>
      </c>
      <c r="FN355" s="103" t="n">
        <v>10.9</v>
      </c>
      <c r="FO355" s="104" t="n">
        <f aca="false">AVERAGE(FC355:FN355)</f>
        <v>7.78333333333333</v>
      </c>
      <c r="GA355" s="22" t="n">
        <v>2005</v>
      </c>
      <c r="GB355" s="106" t="s">
        <v>206</v>
      </c>
      <c r="GC355" s="103" t="n">
        <v>14.7</v>
      </c>
      <c r="GD355" s="103" t="n">
        <v>12.4</v>
      </c>
      <c r="GE355" s="103" t="n">
        <v>10.5</v>
      </c>
      <c r="GF355" s="103" t="n">
        <v>10.3</v>
      </c>
      <c r="GG355" s="103" t="n">
        <v>4.4</v>
      </c>
      <c r="GH355" s="103" t="n">
        <v>5.1</v>
      </c>
      <c r="GI355" s="103" t="n">
        <v>4.3</v>
      </c>
      <c r="GJ355" s="103" t="n">
        <v>3.9</v>
      </c>
      <c r="GK355" s="103" t="n">
        <v>5.2</v>
      </c>
      <c r="GL355" s="103" t="n">
        <v>8.4</v>
      </c>
      <c r="GM355" s="103" t="n">
        <v>11.2</v>
      </c>
      <c r="GN355" s="103" t="n">
        <v>13</v>
      </c>
      <c r="GO355" s="104" t="n">
        <f aca="false">AVERAGE(GC355:GN355)</f>
        <v>8.61666666666667</v>
      </c>
      <c r="HA355" s="22" t="n">
        <v>2005</v>
      </c>
      <c r="HB355" s="106" t="s">
        <v>206</v>
      </c>
      <c r="HC355" s="103" t="n">
        <v>16.3</v>
      </c>
      <c r="HD355" s="103" t="n">
        <v>15.9</v>
      </c>
      <c r="HE355" s="103" t="n">
        <v>14.8</v>
      </c>
      <c r="HF355" s="103" t="n">
        <v>14.7</v>
      </c>
      <c r="HG355" s="103" t="n">
        <v>12.2</v>
      </c>
      <c r="HH355" s="103" t="n">
        <v>10</v>
      </c>
      <c r="HI355" s="103" t="n">
        <v>9.5</v>
      </c>
      <c r="HJ355" s="103" t="n">
        <v>8.9</v>
      </c>
      <c r="HK355" s="103" t="n">
        <v>9.6</v>
      </c>
      <c r="HL355" s="103" t="n">
        <v>12.2</v>
      </c>
      <c r="HM355" s="103" t="n">
        <v>13.9</v>
      </c>
      <c r="HN355" s="103" t="n">
        <v>14.7</v>
      </c>
      <c r="HO355" s="104" t="n">
        <f aca="false">AVERAGE(HC355:HN355)</f>
        <v>12.725</v>
      </c>
      <c r="IA355" s="22" t="n">
        <v>2005</v>
      </c>
      <c r="IB355" s="106" t="s">
        <v>206</v>
      </c>
      <c r="IC355" s="103" t="n">
        <v>13</v>
      </c>
      <c r="ID355" s="103" t="n">
        <v>12.3</v>
      </c>
      <c r="IE355" s="103" t="n">
        <v>10.7</v>
      </c>
      <c r="IF355" s="103" t="n">
        <v>10.1</v>
      </c>
      <c r="IG355" s="103" t="n">
        <v>6.9</v>
      </c>
      <c r="IH355" s="103" t="n">
        <v>5.2</v>
      </c>
      <c r="II355" s="103" t="n">
        <v>5.8</v>
      </c>
      <c r="IJ355" s="103" t="n">
        <v>6.1</v>
      </c>
      <c r="IK355" s="103" t="n">
        <v>6.5</v>
      </c>
      <c r="IL355" s="103" t="n">
        <v>8.7</v>
      </c>
      <c r="IM355" s="103" t="n">
        <v>11.4</v>
      </c>
      <c r="IN355" s="103" t="n">
        <v>11.4</v>
      </c>
      <c r="IO355" s="104" t="n">
        <f aca="false">AVERAGE(IC355:IN355)</f>
        <v>9.00833333333333</v>
      </c>
      <c r="JA355" s="22" t="n">
        <v>2005</v>
      </c>
      <c r="JB355" s="106" t="s">
        <v>206</v>
      </c>
      <c r="JC355" s="103" t="n">
        <v>11.2</v>
      </c>
      <c r="JD355" s="103" t="n">
        <v>10.6</v>
      </c>
      <c r="JE355" s="103" t="n">
        <v>8.6</v>
      </c>
      <c r="JF355" s="103" t="n">
        <v>9.4</v>
      </c>
      <c r="JG355" s="103" t="n">
        <v>6.4</v>
      </c>
      <c r="JH355" s="103" t="n">
        <v>5.5</v>
      </c>
      <c r="JI355" s="103" t="n">
        <v>5.3</v>
      </c>
      <c r="JJ355" s="103" t="n">
        <v>5.5</v>
      </c>
      <c r="JK355" s="103" t="n">
        <v>6</v>
      </c>
      <c r="JL355" s="103" t="n">
        <v>7.7</v>
      </c>
      <c r="JM355" s="103" t="n">
        <v>8.5</v>
      </c>
      <c r="JN355" s="103" t="n">
        <v>10.2</v>
      </c>
      <c r="JO355" s="104" t="n">
        <f aca="false">AVERAGE(JC355:JN355)</f>
        <v>7.90833333333333</v>
      </c>
      <c r="KA355" s="22" t="n">
        <v>2005</v>
      </c>
      <c r="KB355" s="106" t="s">
        <v>206</v>
      </c>
      <c r="KC355" s="103" t="n">
        <v>12.3</v>
      </c>
      <c r="KD355" s="103" t="n">
        <v>10.5</v>
      </c>
      <c r="KE355" s="103" t="n">
        <v>9</v>
      </c>
      <c r="KF355" s="103" t="n">
        <v>7.7</v>
      </c>
      <c r="KG355" s="103" t="n">
        <v>3.5</v>
      </c>
      <c r="KH355" s="103" t="n">
        <v>3.7</v>
      </c>
      <c r="KI355" s="103" t="n">
        <v>3.8</v>
      </c>
      <c r="KJ355" s="103" t="n">
        <v>3.8</v>
      </c>
      <c r="KK355" s="103" t="n">
        <v>4.2</v>
      </c>
      <c r="KL355" s="103" t="n">
        <v>6.8</v>
      </c>
      <c r="KM355" s="103" t="n">
        <v>8.3</v>
      </c>
      <c r="KN355" s="103" t="n">
        <v>10.4</v>
      </c>
      <c r="KO355" s="104" t="n">
        <f aca="false">AVERAGE(KC355:KN355)</f>
        <v>7</v>
      </c>
      <c r="LA355" s="22" t="n">
        <v>2005</v>
      </c>
      <c r="LB355" s="106" t="s">
        <v>206</v>
      </c>
      <c r="LC355" s="103" t="n">
        <v>15.4</v>
      </c>
      <c r="LD355" s="103" t="n">
        <v>12.7</v>
      </c>
      <c r="LE355" s="103" t="n">
        <v>11.2</v>
      </c>
      <c r="LF355" s="103" t="n">
        <v>10.8</v>
      </c>
      <c r="LG355" s="103" t="n">
        <v>5.7</v>
      </c>
      <c r="LH355" s="103" t="n">
        <v>5.6</v>
      </c>
      <c r="LI355" s="103" t="n">
        <v>4.6</v>
      </c>
      <c r="LJ355" s="103" t="n">
        <v>4.7</v>
      </c>
      <c r="LK355" s="103" t="n">
        <v>6.2</v>
      </c>
      <c r="LL355" s="103" t="n">
        <v>9.5</v>
      </c>
      <c r="LM355" s="103" t="n">
        <v>12.3</v>
      </c>
      <c r="LN355" s="103" t="n">
        <v>13.6</v>
      </c>
      <c r="LO355" s="104" t="n">
        <f aca="false">AVERAGE(LC355:LN355)</f>
        <v>9.35833333333333</v>
      </c>
      <c r="MA355" s="22" t="n">
        <v>2005</v>
      </c>
      <c r="MB355" s="106" t="s">
        <v>206</v>
      </c>
      <c r="MC355" s="103" t="n">
        <v>13.7</v>
      </c>
      <c r="MD355" s="103" t="n">
        <v>12.7</v>
      </c>
      <c r="ME355" s="103" t="n">
        <v>11.3</v>
      </c>
      <c r="MF355" s="103" t="n">
        <v>11.3</v>
      </c>
      <c r="MG355" s="103" t="n">
        <v>7.7</v>
      </c>
      <c r="MH355" s="103" t="n">
        <v>6.3</v>
      </c>
      <c r="MI355" s="103" t="n">
        <v>6.6</v>
      </c>
      <c r="MJ355" s="103" t="n">
        <v>6.6</v>
      </c>
      <c r="MK355" s="103" t="n">
        <v>6.9</v>
      </c>
      <c r="ML355" s="103" t="n">
        <v>9.3</v>
      </c>
      <c r="MM355" s="103" t="n">
        <v>12</v>
      </c>
      <c r="MN355" s="103" t="n">
        <v>11.6</v>
      </c>
      <c r="MO355" s="104" t="n">
        <f aca="false">AVERAGE(MC355:MN355)</f>
        <v>9.66666666666667</v>
      </c>
      <c r="MQ355" s="5" t="n">
        <f aca="false">MAX(MC355:MN355)</f>
        <v>13.7</v>
      </c>
      <c r="MR355" s="5" t="n">
        <f aca="false">MIN(MC355:MN355)</f>
        <v>6.3</v>
      </c>
      <c r="NA355" s="22" t="n">
        <v>2005</v>
      </c>
      <c r="NB355" s="106" t="s">
        <v>206</v>
      </c>
      <c r="NC355" s="103" t="n">
        <v>13.1</v>
      </c>
      <c r="ND355" s="103" t="n">
        <v>11.1</v>
      </c>
      <c r="NE355" s="103" t="n">
        <v>9.9</v>
      </c>
      <c r="NF355" s="103" t="n">
        <v>9.5</v>
      </c>
      <c r="NG355" s="103" t="n">
        <v>4.9</v>
      </c>
      <c r="NH355" s="103" t="n">
        <v>4.6</v>
      </c>
      <c r="NI355" s="103" t="n">
        <v>4.1</v>
      </c>
      <c r="NJ355" s="103" t="n">
        <v>3.9</v>
      </c>
      <c r="NK355" s="103" t="n">
        <v>5.2</v>
      </c>
      <c r="NL355" s="103" t="n">
        <v>7.5</v>
      </c>
      <c r="NM355" s="103" t="n">
        <v>10.4</v>
      </c>
      <c r="NN355" s="103" t="n">
        <v>11.3</v>
      </c>
      <c r="NO355" s="104" t="n">
        <f aca="false">AVERAGE(NC355:NN355)</f>
        <v>7.95833333333333</v>
      </c>
      <c r="OA355" s="22" t="n">
        <v>2005</v>
      </c>
      <c r="OB355" s="106" t="n">
        <v>2005</v>
      </c>
      <c r="OC355" s="103" t="n">
        <v>14.3</v>
      </c>
      <c r="OD355" s="103" t="n">
        <v>15.5</v>
      </c>
      <c r="OE355" s="103" t="n">
        <v>14.1</v>
      </c>
      <c r="OF355" s="103" t="n">
        <v>12.3</v>
      </c>
      <c r="OG355" s="103" t="n">
        <v>9.2</v>
      </c>
      <c r="OH355" s="103" t="n">
        <v>8.7</v>
      </c>
      <c r="OI355" s="103" t="n">
        <v>7.7</v>
      </c>
      <c r="OJ355" s="103" t="n">
        <v>8</v>
      </c>
      <c r="OK355" s="103" t="n">
        <v>9.9</v>
      </c>
      <c r="OL355" s="103" t="n">
        <v>11.4</v>
      </c>
      <c r="OM355" s="103" t="n">
        <v>12.9</v>
      </c>
      <c r="ON355" s="103" t="n">
        <v>14.5</v>
      </c>
      <c r="OO355" s="104" t="n">
        <f aca="false">AVERAGE(OC355:ON355)</f>
        <v>11.5416666666667</v>
      </c>
      <c r="OQ355" s="5" t="n">
        <f aca="false">MAX(OC355:ON355)</f>
        <v>15.5</v>
      </c>
      <c r="OR355" s="5" t="n">
        <f aca="false">MIN(OC355:ON355)</f>
        <v>7.7</v>
      </c>
      <c r="PA355" s="22" t="n">
        <v>2005</v>
      </c>
      <c r="PB355" s="106" t="s">
        <v>206</v>
      </c>
      <c r="PC355" s="103" t="n">
        <v>16.6</v>
      </c>
      <c r="PD355" s="103" t="n">
        <v>14.3</v>
      </c>
      <c r="PE355" s="103" t="n">
        <v>12.4</v>
      </c>
      <c r="PF355" s="103" t="n">
        <v>11.6</v>
      </c>
      <c r="PG355" s="103" t="n">
        <v>6.6</v>
      </c>
      <c r="PH355" s="103" t="n">
        <v>6.1</v>
      </c>
      <c r="PI355" s="103" t="n">
        <v>5.2</v>
      </c>
      <c r="PJ355" s="103" t="n">
        <v>5.6</v>
      </c>
      <c r="PK355" s="103" t="n">
        <v>7.4</v>
      </c>
      <c r="PL355" s="103" t="n">
        <v>10.9</v>
      </c>
      <c r="PM355" s="103" t="n">
        <v>13.3</v>
      </c>
      <c r="PN355" s="103" t="n">
        <v>15</v>
      </c>
      <c r="PO355" s="104" t="n">
        <f aca="false">AVERAGE(PC355:PN355)</f>
        <v>10.4166666666667</v>
      </c>
      <c r="QA355" s="22" t="n">
        <v>2005</v>
      </c>
      <c r="QB355" s="106" t="s">
        <v>206</v>
      </c>
      <c r="QC355" s="103" t="n">
        <v>12.3</v>
      </c>
      <c r="QD355" s="103" t="n">
        <v>10.6</v>
      </c>
      <c r="QE355" s="103" t="n">
        <v>8.1</v>
      </c>
      <c r="QF355" s="103" t="n">
        <v>8.4</v>
      </c>
      <c r="QG355" s="103" t="n">
        <v>3.6</v>
      </c>
      <c r="QH355" s="103" t="n">
        <v>4</v>
      </c>
      <c r="QI355" s="103" t="n">
        <v>4.4</v>
      </c>
      <c r="QJ355" s="103" t="n">
        <v>4.3</v>
      </c>
      <c r="QK355" s="103" t="n">
        <v>5.5</v>
      </c>
      <c r="QL355" s="103" t="n">
        <v>7.7</v>
      </c>
      <c r="QM355" s="103" t="n">
        <v>9.3</v>
      </c>
      <c r="QN355" s="103" t="n">
        <v>14.7</v>
      </c>
      <c r="QO355" s="104" t="n">
        <f aca="false">AVERAGE(QC355:QN355)</f>
        <v>7.74166666666667</v>
      </c>
      <c r="RA355" s="22" t="n">
        <v>2005</v>
      </c>
      <c r="RB355" s="106" t="s">
        <v>206</v>
      </c>
      <c r="RC355" s="103" t="n">
        <v>10.7</v>
      </c>
      <c r="RD355" s="103" t="n">
        <v>9.5</v>
      </c>
      <c r="RE355" s="103" t="n">
        <v>7.5</v>
      </c>
      <c r="RF355" s="103" t="n">
        <v>6.9</v>
      </c>
      <c r="RG355" s="103" t="n">
        <v>2.1</v>
      </c>
      <c r="RH355" s="103" t="n">
        <v>1.1</v>
      </c>
      <c r="RI355" s="103" t="n">
        <v>1.8</v>
      </c>
      <c r="RJ355" s="103" t="n">
        <v>1.2</v>
      </c>
      <c r="RK355" s="103" t="n">
        <v>4.2</v>
      </c>
      <c r="RL355" s="103" t="n">
        <v>6.4</v>
      </c>
      <c r="RM355" s="103" t="n">
        <v>8.4</v>
      </c>
      <c r="RN355" s="103" t="n">
        <v>8.7</v>
      </c>
      <c r="RO355" s="104" t="n">
        <f aca="false">AVERAGE(RC355:RN355)</f>
        <v>5.70833333333333</v>
      </c>
      <c r="SA355" s="22" t="n">
        <v>2005</v>
      </c>
      <c r="SB355" s="106" t="s">
        <v>206</v>
      </c>
      <c r="SC355" s="103" t="n">
        <v>13.2</v>
      </c>
      <c r="SD355" s="103" t="n">
        <v>11.8</v>
      </c>
      <c r="SE355" s="103" t="n">
        <v>8.3</v>
      </c>
      <c r="SF355" s="103" t="n">
        <v>7.5</v>
      </c>
      <c r="SG355" s="103" t="n">
        <v>1.6</v>
      </c>
      <c r="SH355" s="103" t="n">
        <v>3.9</v>
      </c>
      <c r="SI355" s="103" t="n">
        <v>3.9</v>
      </c>
      <c r="SJ355" s="103" t="n">
        <v>2.9</v>
      </c>
      <c r="SK355" s="103" t="n">
        <v>4.6</v>
      </c>
      <c r="SL355" s="103" t="n">
        <v>7.2</v>
      </c>
      <c r="SM355" s="103" t="n">
        <v>10.1</v>
      </c>
      <c r="SN355" s="103" t="n">
        <v>10</v>
      </c>
      <c r="SO355" s="104" t="n">
        <f aca="false">AVERAGE(SC355:SN355)</f>
        <v>7.08333333333333</v>
      </c>
      <c r="TA355" s="22" t="n">
        <v>2005</v>
      </c>
      <c r="TB355" s="106" t="s">
        <v>206</v>
      </c>
      <c r="TC355" s="103" t="n">
        <v>12.8</v>
      </c>
      <c r="TD355" s="103" t="n">
        <v>11.7</v>
      </c>
      <c r="TE355" s="103" t="n">
        <v>10</v>
      </c>
      <c r="TF355" s="103" t="n">
        <v>9.6</v>
      </c>
      <c r="TG355" s="103" t="n">
        <v>5.7</v>
      </c>
      <c r="TH355" s="103" t="n">
        <v>3</v>
      </c>
      <c r="TI355" s="103" t="n">
        <v>4.8</v>
      </c>
      <c r="TJ355" s="103" t="n">
        <v>3.7</v>
      </c>
      <c r="TK355" s="103" t="n">
        <v>5.4</v>
      </c>
      <c r="TL355" s="103" t="n">
        <v>8.1</v>
      </c>
      <c r="TM355" s="103" t="n">
        <v>11.1</v>
      </c>
      <c r="TN355" s="103" t="n">
        <v>11.3</v>
      </c>
      <c r="TO355" s="104" t="n">
        <f aca="false">AVERAGE(TC355:TN355)</f>
        <v>8.1</v>
      </c>
      <c r="UA355" s="22" t="n">
        <v>2005</v>
      </c>
      <c r="UB355" s="106" t="s">
        <v>206</v>
      </c>
      <c r="UC355" s="103" t="n">
        <v>14</v>
      </c>
      <c r="UD355" s="103" t="n">
        <v>12</v>
      </c>
      <c r="UE355" s="103" t="n">
        <v>9.6</v>
      </c>
      <c r="UF355" s="103" t="n">
        <v>9.3</v>
      </c>
      <c r="UG355" s="103" t="n">
        <v>4.7</v>
      </c>
      <c r="UH355" s="103" t="n">
        <v>5</v>
      </c>
      <c r="UI355" s="103" t="n">
        <v>4.4</v>
      </c>
      <c r="UJ355" s="103" t="n">
        <v>3.8</v>
      </c>
      <c r="UK355" s="103" t="n">
        <v>5.4</v>
      </c>
      <c r="UL355" s="103" t="n">
        <v>8</v>
      </c>
      <c r="UM355" s="103" t="n">
        <v>10.7</v>
      </c>
      <c r="UN355" s="103" t="n">
        <v>10.3</v>
      </c>
      <c r="UO355" s="104" t="n">
        <f aca="false">AVERAGE(UC355:UN355)</f>
        <v>8.1</v>
      </c>
      <c r="VA355" s="22" t="n">
        <v>2005</v>
      </c>
      <c r="VB355" s="106" t="s">
        <v>206</v>
      </c>
      <c r="VC355" s="103" t="n">
        <v>12.4</v>
      </c>
      <c r="VD355" s="103" t="n">
        <v>11.4</v>
      </c>
      <c r="VE355" s="103" t="n">
        <v>9.7</v>
      </c>
      <c r="VF355" s="103" t="n">
        <v>9.2</v>
      </c>
      <c r="VG355" s="103" t="n">
        <v>5.1</v>
      </c>
      <c r="VH355" s="103" t="n">
        <v>4.7</v>
      </c>
      <c r="VI355" s="103" t="n">
        <v>4.6</v>
      </c>
      <c r="VJ355" s="103" t="n">
        <v>5.3</v>
      </c>
      <c r="VK355" s="103" t="n">
        <v>5.6</v>
      </c>
      <c r="VL355" s="103" t="n">
        <v>8</v>
      </c>
      <c r="VM355" s="103" t="n">
        <v>10.2</v>
      </c>
      <c r="VN355" s="103" t="n">
        <v>11.5</v>
      </c>
      <c r="VO355" s="104" t="n">
        <f aca="false">AVERAGE(VC355:VN355)</f>
        <v>8.14166666666667</v>
      </c>
      <c r="WA355" s="22" t="n">
        <v>2005</v>
      </c>
      <c r="WB355" s="106" t="s">
        <v>206</v>
      </c>
      <c r="WC355" s="103" t="n">
        <v>15.5</v>
      </c>
      <c r="WD355" s="103" t="n">
        <v>12.9</v>
      </c>
      <c r="WE355" s="103" t="n">
        <v>11.2</v>
      </c>
      <c r="WF355" s="103" t="n">
        <v>10.2</v>
      </c>
      <c r="WG355" s="103" t="n">
        <v>5.1</v>
      </c>
      <c r="WH355" s="103" t="n">
        <v>5.4</v>
      </c>
      <c r="WI355" s="103" t="n">
        <v>4.9</v>
      </c>
      <c r="WJ355" s="103" t="n">
        <v>4.8</v>
      </c>
      <c r="WK355" s="103" t="n">
        <v>5.7</v>
      </c>
      <c r="WL355" s="103" t="n">
        <v>8.7</v>
      </c>
      <c r="WM355" s="103" t="n">
        <v>11.6</v>
      </c>
      <c r="WN355" s="103" t="n">
        <v>13.3</v>
      </c>
      <c r="WO355" s="104" t="n">
        <f aca="false">AVERAGE(WC355:WN355)</f>
        <v>9.10833333333333</v>
      </c>
      <c r="XA355" s="22" t="n">
        <v>2005</v>
      </c>
      <c r="XB355" s="106" t="s">
        <v>206</v>
      </c>
      <c r="XC355" s="103" t="n">
        <v>12.6</v>
      </c>
      <c r="XD355" s="103" t="n">
        <v>11.4</v>
      </c>
      <c r="XE355" s="103" t="n">
        <v>7.7</v>
      </c>
      <c r="XF355" s="103" t="n">
        <v>6.6</v>
      </c>
      <c r="XG355" s="103" t="n">
        <v>1.5</v>
      </c>
      <c r="XH355" s="103" t="n">
        <v>3.3</v>
      </c>
      <c r="XI355" s="103" t="n">
        <v>3.8</v>
      </c>
      <c r="XJ355" s="103" t="n">
        <v>2.7</v>
      </c>
      <c r="XK355" s="103" t="n">
        <v>5.2</v>
      </c>
      <c r="XL355" s="103" t="n">
        <v>7.4</v>
      </c>
      <c r="XM355" s="103" t="n">
        <v>11.1</v>
      </c>
      <c r="XN355" s="103" t="n">
        <v>10.7</v>
      </c>
      <c r="XO355" s="104" t="n">
        <f aca="false">AVERAGE(XC355:XN355)</f>
        <v>7</v>
      </c>
      <c r="YA355" s="22" t="n">
        <v>2005</v>
      </c>
      <c r="YB355" s="106" t="s">
        <v>206</v>
      </c>
      <c r="YC355" s="103" t="n">
        <v>11</v>
      </c>
      <c r="YD355" s="103" t="n">
        <v>11</v>
      </c>
      <c r="YE355" s="103" t="n">
        <v>9.8</v>
      </c>
      <c r="YF355" s="103" t="n">
        <v>8.8</v>
      </c>
      <c r="YG355" s="103" t="n">
        <v>7.1</v>
      </c>
      <c r="YH355" s="103" t="n">
        <v>5.4</v>
      </c>
      <c r="YI355" s="103" t="n">
        <v>6</v>
      </c>
      <c r="YJ355" s="103" t="n">
        <v>6.3</v>
      </c>
      <c r="YK355" s="103" t="n">
        <v>6.2</v>
      </c>
      <c r="YL355" s="103" t="n">
        <v>8.3</v>
      </c>
      <c r="YM355" s="103" t="n">
        <v>9.5</v>
      </c>
      <c r="YN355" s="103" t="n">
        <v>10.2</v>
      </c>
      <c r="YO355" s="104" t="n">
        <f aca="false">AVERAGE(YC355:YN355)</f>
        <v>8.3</v>
      </c>
      <c r="ZA355" s="22" t="n">
        <v>2005</v>
      </c>
      <c r="ZB355" s="106" t="s">
        <v>206</v>
      </c>
      <c r="ZC355" s="103" t="n">
        <v>15.2</v>
      </c>
      <c r="ZD355" s="103" t="n">
        <v>14.3</v>
      </c>
      <c r="ZE355" s="103" t="n">
        <v>14.2</v>
      </c>
      <c r="ZF355" s="103" t="n">
        <v>14.9</v>
      </c>
      <c r="ZG355" s="103" t="n">
        <v>12.2</v>
      </c>
      <c r="ZH355" s="103" t="n">
        <v>11</v>
      </c>
      <c r="ZI355" s="103" t="n">
        <v>10.1</v>
      </c>
      <c r="ZJ355" s="103" t="n">
        <v>9.6</v>
      </c>
      <c r="ZK355" s="103" t="n">
        <v>9.9</v>
      </c>
      <c r="ZL355" s="103" t="n">
        <v>11.9</v>
      </c>
      <c r="ZM355" s="103" t="n">
        <v>13.4</v>
      </c>
      <c r="ZN355" s="103" t="n">
        <v>14.1</v>
      </c>
      <c r="ZO355" s="104" t="n">
        <f aca="false">AVERAGE(ZC355:ZN355)</f>
        <v>12.5666666666667</v>
      </c>
      <c r="AAA355" s="36" t="n">
        <f aca="false">(OO355+EO355)/2</f>
        <v>11.4541666666667</v>
      </c>
      <c r="AAB355" s="37" t="n">
        <f aca="false">(HO355+ZO355+RO355+GO355)/4</f>
        <v>9.90416666666667</v>
      </c>
      <c r="AAC355" s="38" t="n">
        <f aca="false">(JO355+PO355+TO355+QO355+YO355+AO355+BO355+KO355+NO355+UO355+WO355)/11</f>
        <v>8.19848484848485</v>
      </c>
      <c r="ABA355" s="147" t="n">
        <f aca="false">MAX(OC355:ON355, EC355:EN355)</f>
        <v>15.5</v>
      </c>
      <c r="ABB355" s="147" t="n">
        <f aca="false">MIN(EC355:EN355,OC355:ON355)</f>
        <v>7.7</v>
      </c>
      <c r="ABC355" s="148" t="n">
        <f aca="false">MAX(HC355:HN355,ZC355:ZN355,RC355:RN355,GC355:GN355)</f>
        <v>16.3</v>
      </c>
      <c r="ABD355" s="144" t="n">
        <f aca="false">MIN(HC355:HN355,ZC355:ZN355,GC355:GN355)</f>
        <v>3.9</v>
      </c>
      <c r="ABE355" s="145" t="n">
        <f aca="false">MAX(JC355:JN355,PC355:PN355,TC355:TN355,QC355:QN355,YC355:YN355,AC355:AN355,BC355:BN355,KC355:KN355,NC355:NN355,UC355:UN355,WC355:WN355)</f>
        <v>16.6</v>
      </c>
      <c r="ABF355" s="145" t="n">
        <f aca="false">MIN(JC355:JN355,PC355:PN355,TC355:TN355,QC355:QN355,YC355:YN355,AC355:AN355,BC355:BN355,KC355:KN355,NC355:NN355,UC355:UN355,WC355:WN355)</f>
        <v>3</v>
      </c>
    </row>
    <row r="356" customFormat="false" ht="12.9" hidden="false" customHeight="false" outlineLevel="0" collapsed="false">
      <c r="A356" s="97"/>
      <c r="B356" s="11" t="n">
        <f aca="false">AVERAGE(AO356,BO356,CO356,DO356,EO356,FO356,GO356,HO356,IO356,JO356,KO356,LO356,MO356,NO356,OO356,PO356,QO356,RO356,SO356,TO356,UO356,VO356,WO356,XO356,YO356,ZO356)</f>
        <v>8.10769230769231</v>
      </c>
      <c r="C356" s="98" t="n">
        <f aca="false">AVERAGE(B352:B356)</f>
        <v>8.44967948717949</v>
      </c>
      <c r="D356" s="99" t="n">
        <f aca="false">AVERAGE(B347:B356)</f>
        <v>8.5936858974359</v>
      </c>
      <c r="E356" s="11" t="n">
        <f aca="false">AVERAGE(B337:B356)</f>
        <v>8.62923841783217</v>
      </c>
      <c r="F356" s="100" t="n">
        <f aca="false">AVERAGE(B307:B356)</f>
        <v>8.74875305944056</v>
      </c>
      <c r="G356" s="3" t="n">
        <f aca="false">MAX(AC356:AN356,BC356:BN356,CC356:CN356,DC356:DN356,EC356:EN356,FC356:FN356,GC356:GN356,HC356:HN356,IC356:IN356,JC356:JN356,KC356:KN356,LC356:LN356,MC356:MN356,NC356:NN356,OC356:ON356,PC356:PN356,QC356:QN356,RC356:RN356,SC356:SN356,TC356:TN356,UC356:UN356,VC356:VN356,WC356:WN356,XC356:XN356,YC356:YN356,ZC356:ZN356,)</f>
        <v>20.4</v>
      </c>
      <c r="H356" s="19" t="n">
        <f aca="false">MEDIAN(AC356:AN356,BC356:BN356,CC356:CN356,DC356:DN356,EC356:EN356,FC356:FN356,GC356:GN356,HC356:HN356,IC356:IN356,JC356:JN356,KC356:KN356,LC356:LN356,MC356:MN356,NC356:NN356,OC356:ON356,PC356:PN356,QC356:QN356,RC356:RN356,SC356:SN356,TC356:TN356,UC356:UN356,VC356:VN356,WC356:WN356,XC356:XN356,YC356:YN356,ZC356:ZN356,)</f>
        <v>7.9</v>
      </c>
      <c r="I356" s="5" t="n">
        <f aca="false">MIN(AC356:AN356,BC356:BN356,CC356:CN356,DC356:DN356,EC356:EN356,FC356:FN356,GC356:GN356,HC356:HN356,IC356:IN356,JC356:JN356,KC356:KN356,LC356:LN356,MC356:MN356,NC356:NN356,OC356:ON356,PC356:PN356,QC356:QN356,RC356:RN356,SC356:SN356,TC356:TN356,UC356:UN356,VC356:VN356,WC356:WN356,XC356:XN356,YC356:YN356,ZC356:ZN356)</f>
        <v>-2.4</v>
      </c>
      <c r="J356" s="5" t="n">
        <f aca="false">MIN(AC356:AN356,BC356:BN356,CC356:CN356,DC356:DN356,EC356:EN356,FC356:FN356,GC356:GN356,HC356:HN356,IC356:IN356,JC356:JN356,KC356:KN356,LC356:LN356,MC356:MN356,NC356:NN356,OC356:ON356,PC356:PN356,QC356:QN356,SC356:SN356,TC356:TN356,UC356:UN356,VC356:VN356,WC356:WN356,XC356:XN356,YC356:YN356,ZC356:ZN356)</f>
        <v>-2.4</v>
      </c>
      <c r="K356" s="101" t="n">
        <f aca="false">(G356+I356)/2</f>
        <v>9</v>
      </c>
      <c r="AB356" s="102" t="n">
        <v>2006</v>
      </c>
      <c r="AC356" s="103" t="n">
        <v>13.1</v>
      </c>
      <c r="AD356" s="103" t="n">
        <v>10.7</v>
      </c>
      <c r="AE356" s="103" t="n">
        <v>9.2</v>
      </c>
      <c r="AF356" s="103" t="n">
        <v>6.3</v>
      </c>
      <c r="AG356" s="103" t="n">
        <v>3.7</v>
      </c>
      <c r="AH356" s="103" t="n">
        <v>0.5</v>
      </c>
      <c r="AI356" s="103" t="n">
        <v>3</v>
      </c>
      <c r="AJ356" s="103" t="n">
        <v>2.1</v>
      </c>
      <c r="AK356" s="103" t="n">
        <v>4.4</v>
      </c>
      <c r="AL356" s="103" t="n">
        <v>3.3</v>
      </c>
      <c r="AM356" s="103" t="n">
        <v>7</v>
      </c>
      <c r="AN356" s="103" t="n">
        <v>8.2</v>
      </c>
      <c r="AO356" s="104" t="n">
        <f aca="false">AVERAGE(AC356:AN356)</f>
        <v>5.95833333333333</v>
      </c>
      <c r="BA356" s="22" t="n">
        <v>2006</v>
      </c>
      <c r="BB356" s="106" t="s">
        <v>207</v>
      </c>
      <c r="BC356" s="103" t="n">
        <v>14.8</v>
      </c>
      <c r="BD356" s="103" t="n">
        <v>12.4</v>
      </c>
      <c r="BE356" s="103" t="n">
        <v>11.8</v>
      </c>
      <c r="BF356" s="103" t="n">
        <v>7.2</v>
      </c>
      <c r="BG356" s="103" t="n">
        <v>7.4</v>
      </c>
      <c r="BH356" s="103" t="n">
        <v>4.1</v>
      </c>
      <c r="BI356" s="103" t="n">
        <v>5.2</v>
      </c>
      <c r="BJ356" s="103" t="n">
        <v>3.9</v>
      </c>
      <c r="BK356" s="103" t="n">
        <v>6</v>
      </c>
      <c r="BL356" s="103" t="n">
        <v>5.4</v>
      </c>
      <c r="BM356" s="103" t="n">
        <v>8.1</v>
      </c>
      <c r="BN356" s="103" t="n">
        <v>9.8</v>
      </c>
      <c r="BO356" s="104" t="n">
        <f aca="false">AVERAGE(BC356:BN356)</f>
        <v>8.00833333333334</v>
      </c>
      <c r="CA356" s="22" t="n">
        <v>2006</v>
      </c>
      <c r="CB356" s="106" t="s">
        <v>207</v>
      </c>
      <c r="CC356" s="103" t="n">
        <v>13.1</v>
      </c>
      <c r="CD356" s="103" t="n">
        <v>10.5</v>
      </c>
      <c r="CE356" s="103" t="n">
        <v>10.5</v>
      </c>
      <c r="CF356" s="103" t="n">
        <v>5.5</v>
      </c>
      <c r="CG356" s="103" t="n">
        <v>3.6</v>
      </c>
      <c r="CH356" s="103" t="n">
        <v>1.8</v>
      </c>
      <c r="CI356" s="103" t="n">
        <v>3</v>
      </c>
      <c r="CJ356" s="103" t="n">
        <v>3.2</v>
      </c>
      <c r="CK356" s="103" t="n">
        <v>4</v>
      </c>
      <c r="CL356" s="103" t="n">
        <v>4</v>
      </c>
      <c r="CM356" s="103" t="n">
        <v>7.5</v>
      </c>
      <c r="CN356" s="103" t="n">
        <v>8.9</v>
      </c>
      <c r="CO356" s="104" t="n">
        <f aca="false">AVERAGE(CC356:CN356)</f>
        <v>6.3</v>
      </c>
      <c r="DA356" s="22" t="n">
        <v>2006</v>
      </c>
      <c r="DB356" s="106" t="s">
        <v>207</v>
      </c>
      <c r="DC356" s="103" t="n">
        <v>18.3</v>
      </c>
      <c r="DD356" s="103" t="n">
        <v>14.5</v>
      </c>
      <c r="DE356" s="103" t="n">
        <v>12.8</v>
      </c>
      <c r="DF356" s="103" t="n">
        <v>6.3</v>
      </c>
      <c r="DG356" s="103" t="n">
        <v>3.8</v>
      </c>
      <c r="DH356" s="103" t="n">
        <v>0.5</v>
      </c>
      <c r="DI356" s="103" t="n">
        <v>4.1</v>
      </c>
      <c r="DJ356" s="103" t="n">
        <v>2.2</v>
      </c>
      <c r="DK356" s="103" t="n">
        <v>4.4</v>
      </c>
      <c r="DL356" s="103" t="n">
        <v>7</v>
      </c>
      <c r="DM356" s="110" t="n">
        <v>9.8</v>
      </c>
      <c r="DN356" s="110" t="n">
        <v>12.9</v>
      </c>
      <c r="DO356" s="104" t="n">
        <f aca="false">AVERAGE(DC356:DN356)</f>
        <v>8.05</v>
      </c>
      <c r="EA356" s="22" t="n">
        <v>2006</v>
      </c>
      <c r="EB356" s="106" t="s">
        <v>207</v>
      </c>
      <c r="EC356" s="103" t="n">
        <v>14.4</v>
      </c>
      <c r="ED356" s="103" t="n">
        <v>13.8</v>
      </c>
      <c r="EE356" s="103" t="n">
        <v>14.3</v>
      </c>
      <c r="EF356" s="103" t="n">
        <v>11.2</v>
      </c>
      <c r="EG356" s="103" t="n">
        <v>9.7</v>
      </c>
      <c r="EH356" s="103" t="n">
        <v>7.6</v>
      </c>
      <c r="EI356" s="103" t="n">
        <v>8.7</v>
      </c>
      <c r="EJ356" s="103" t="n">
        <v>8.6</v>
      </c>
      <c r="EK356" s="103" t="n">
        <v>9.6</v>
      </c>
      <c r="EL356" s="103" t="n">
        <v>9.5</v>
      </c>
      <c r="EM356" s="103" t="n">
        <v>10.2</v>
      </c>
      <c r="EN356" s="103" t="n">
        <v>11.8</v>
      </c>
      <c r="EO356" s="104" t="n">
        <f aca="false">AVERAGE(EC356:EN356)</f>
        <v>10.7833333333333</v>
      </c>
      <c r="FA356" s="22" t="n">
        <v>2006</v>
      </c>
      <c r="FB356" s="106" t="s">
        <v>207</v>
      </c>
      <c r="FC356" s="103" t="n">
        <v>15.3</v>
      </c>
      <c r="FD356" s="103" t="n">
        <v>11.5</v>
      </c>
      <c r="FE356" s="103" t="n">
        <v>11.5</v>
      </c>
      <c r="FF356" s="103" t="n">
        <v>6.5</v>
      </c>
      <c r="FG356" s="103" t="n">
        <v>4.2</v>
      </c>
      <c r="FH356" s="103" t="n">
        <v>1.5</v>
      </c>
      <c r="FI356" s="103" t="n">
        <v>3.6</v>
      </c>
      <c r="FJ356" s="103" t="n">
        <v>2.6</v>
      </c>
      <c r="FK356" s="103" t="n">
        <v>5</v>
      </c>
      <c r="FL356" s="103" t="n">
        <v>5.4</v>
      </c>
      <c r="FM356" s="103" t="n">
        <v>9.1</v>
      </c>
      <c r="FN356" s="103" t="n">
        <v>10.1</v>
      </c>
      <c r="FO356" s="104" t="n">
        <f aca="false">AVERAGE(FC356:FN356)</f>
        <v>7.19166666666667</v>
      </c>
      <c r="GA356" s="22" t="n">
        <v>2006</v>
      </c>
      <c r="GB356" s="106" t="s">
        <v>207</v>
      </c>
      <c r="GC356" s="103" t="n">
        <v>17.1</v>
      </c>
      <c r="GD356" s="103" t="n">
        <v>13.9</v>
      </c>
      <c r="GE356" s="103" t="n">
        <v>12.8</v>
      </c>
      <c r="GF356" s="103" t="n">
        <v>6.9</v>
      </c>
      <c r="GG356" s="103" t="n">
        <v>4.3</v>
      </c>
      <c r="GH356" s="103" t="n">
        <v>0.9</v>
      </c>
      <c r="GI356" s="103" t="n">
        <v>4</v>
      </c>
      <c r="GJ356" s="103" t="n">
        <v>2.2</v>
      </c>
      <c r="GK356" s="103" t="n">
        <v>5.3</v>
      </c>
      <c r="GL356" s="103" t="n">
        <v>7.3</v>
      </c>
      <c r="GM356" s="103" t="n">
        <v>9.9</v>
      </c>
      <c r="GN356" s="103" t="n">
        <v>12.2</v>
      </c>
      <c r="GO356" s="104" t="n">
        <f aca="false">AVERAGE(GC356:GN356)</f>
        <v>8.06666666666667</v>
      </c>
      <c r="HA356" s="22" t="n">
        <v>2006</v>
      </c>
      <c r="HB356" s="106" t="s">
        <v>207</v>
      </c>
      <c r="HC356" s="103" t="n">
        <v>17.3</v>
      </c>
      <c r="HD356" s="103" t="n">
        <v>16.5</v>
      </c>
      <c r="HE356" s="103" t="n">
        <v>16.4</v>
      </c>
      <c r="HF356" s="103" t="n">
        <v>11.6</v>
      </c>
      <c r="HG356" s="103" t="n">
        <v>10.8</v>
      </c>
      <c r="HH356" s="103" t="n">
        <v>9.2</v>
      </c>
      <c r="HI356" s="103" t="n">
        <v>9.8</v>
      </c>
      <c r="HJ356" s="103" t="n">
        <v>9</v>
      </c>
      <c r="HK356" s="103" t="n">
        <v>10.6</v>
      </c>
      <c r="HL356" s="103" t="n">
        <v>10.5</v>
      </c>
      <c r="HM356" s="103" t="n">
        <v>12.3</v>
      </c>
      <c r="HN356" s="103" t="n">
        <v>14</v>
      </c>
      <c r="HO356" s="104" t="n">
        <f aca="false">AVERAGE(HC356:HN356)</f>
        <v>12.3333333333333</v>
      </c>
      <c r="IA356" s="22" t="n">
        <v>2006</v>
      </c>
      <c r="IB356" s="106" t="s">
        <v>207</v>
      </c>
      <c r="IC356" s="103" t="n">
        <v>14.8</v>
      </c>
      <c r="ID356" s="103" t="n">
        <v>13.3</v>
      </c>
      <c r="IE356" s="103" t="n">
        <v>12.3</v>
      </c>
      <c r="IF356" s="103" t="n">
        <v>8.5</v>
      </c>
      <c r="IG356" s="103" t="n">
        <v>6.6</v>
      </c>
      <c r="IH356" s="103" t="n">
        <v>3.1</v>
      </c>
      <c r="II356" s="103" t="n">
        <v>5.4</v>
      </c>
      <c r="IJ356" s="103" t="n">
        <v>5</v>
      </c>
      <c r="IK356" s="103" t="n">
        <v>7</v>
      </c>
      <c r="IL356" s="103" t="n">
        <v>6.3</v>
      </c>
      <c r="IM356" s="103" t="n">
        <v>9.7</v>
      </c>
      <c r="IN356" s="103" t="n">
        <v>11.1</v>
      </c>
      <c r="IO356" s="104" t="n">
        <f aca="false">AVERAGE(IC356:IN356)</f>
        <v>8.59166666666667</v>
      </c>
      <c r="JA356" s="22" t="n">
        <v>2006</v>
      </c>
      <c r="JB356" s="106" t="s">
        <v>207</v>
      </c>
      <c r="JC356" s="103" t="n">
        <v>12.7</v>
      </c>
      <c r="JD356" s="103" t="n">
        <v>11.1</v>
      </c>
      <c r="JE356" s="103" t="n">
        <v>10.6</v>
      </c>
      <c r="JF356" s="103" t="n">
        <v>7.3</v>
      </c>
      <c r="JG356" s="103" t="n">
        <v>5.6</v>
      </c>
      <c r="JH356" s="103" t="n">
        <v>2.9</v>
      </c>
      <c r="JI356" s="103" t="n">
        <v>3.8</v>
      </c>
      <c r="JJ356" s="103" t="n">
        <v>4.2</v>
      </c>
      <c r="JK356" s="103" t="n">
        <v>5.3</v>
      </c>
      <c r="JL356" s="103" t="n">
        <v>4.4</v>
      </c>
      <c r="JM356" s="103" t="n">
        <v>7.5</v>
      </c>
      <c r="JN356" s="103" t="n">
        <v>8.3</v>
      </c>
      <c r="JO356" s="104" t="n">
        <f aca="false">AVERAGE(JC356:JN356)</f>
        <v>6.975</v>
      </c>
      <c r="KA356" s="22" t="n">
        <v>2006</v>
      </c>
      <c r="KB356" s="106" t="s">
        <v>207</v>
      </c>
      <c r="KC356" s="103" t="n">
        <v>14.1</v>
      </c>
      <c r="KD356" s="103" t="n">
        <v>10.5</v>
      </c>
      <c r="KE356" s="103" t="n">
        <v>9.8</v>
      </c>
      <c r="KF356" s="103" t="n">
        <v>5.8</v>
      </c>
      <c r="KG356" s="103" t="n">
        <v>4.1</v>
      </c>
      <c r="KH356" s="103" t="n">
        <v>0.2</v>
      </c>
      <c r="KI356" s="103" t="n">
        <v>2.5</v>
      </c>
      <c r="KJ356" s="103" t="n">
        <v>2.1</v>
      </c>
      <c r="KK356" s="103" t="n">
        <v>4.4</v>
      </c>
      <c r="KL356" s="103" t="n">
        <v>4.1</v>
      </c>
      <c r="KM356" s="103" t="n">
        <v>8.1</v>
      </c>
      <c r="KN356" s="103" t="n">
        <v>9.9</v>
      </c>
      <c r="KO356" s="104" t="n">
        <f aca="false">AVERAGE(KC356:KN356)</f>
        <v>6.3</v>
      </c>
      <c r="LA356" s="22" t="n">
        <v>2006</v>
      </c>
      <c r="LB356" s="106" t="s">
        <v>207</v>
      </c>
      <c r="LC356" s="103" t="n">
        <v>17.8</v>
      </c>
      <c r="LD356" s="103" t="n">
        <v>14.7</v>
      </c>
      <c r="LE356" s="103" t="n">
        <v>13.7</v>
      </c>
      <c r="LF356" s="103" t="n">
        <v>7.5</v>
      </c>
      <c r="LG356" s="103" t="n">
        <v>5.4</v>
      </c>
      <c r="LH356" s="103" t="n">
        <v>2.1</v>
      </c>
      <c r="LI356" s="103" t="n">
        <v>4.8</v>
      </c>
      <c r="LJ356" s="103" t="n">
        <v>3.8</v>
      </c>
      <c r="LK356" s="103" t="n">
        <v>6.4</v>
      </c>
      <c r="LL356" s="103" t="n">
        <v>8.3</v>
      </c>
      <c r="LM356" s="103" t="n">
        <v>11.4</v>
      </c>
      <c r="LN356" s="103" t="n">
        <v>12.8</v>
      </c>
      <c r="LO356" s="104" t="n">
        <f aca="false">AVERAGE(LC356:LN356)</f>
        <v>9.05833333333333</v>
      </c>
      <c r="MA356" s="22" t="n">
        <v>2006</v>
      </c>
      <c r="MB356" s="106" t="s">
        <v>207</v>
      </c>
      <c r="MC356" s="103" t="n">
        <v>15.7</v>
      </c>
      <c r="MD356" s="103" t="n">
        <v>14.1</v>
      </c>
      <c r="ME356" s="103" t="n">
        <v>13.3</v>
      </c>
      <c r="MF356" s="103" t="n">
        <v>8.6</v>
      </c>
      <c r="MG356" s="103" t="n">
        <v>7.1</v>
      </c>
      <c r="MH356" s="103" t="n">
        <v>3.9</v>
      </c>
      <c r="MI356" s="103" t="n">
        <v>5.9</v>
      </c>
      <c r="MJ356" s="103" t="n">
        <v>5.4</v>
      </c>
      <c r="MK356" s="103" t="n">
        <v>7.3</v>
      </c>
      <c r="ML356" s="103" t="n">
        <v>7</v>
      </c>
      <c r="MM356" s="103" t="n">
        <v>10.1</v>
      </c>
      <c r="MN356" s="103" t="n">
        <v>11.5</v>
      </c>
      <c r="MO356" s="104" t="n">
        <f aca="false">AVERAGE(MC356:MN356)</f>
        <v>9.15833333333333</v>
      </c>
      <c r="MQ356" s="5" t="n">
        <f aca="false">MAX(MC356:MN356)</f>
        <v>15.7</v>
      </c>
      <c r="MR356" s="5" t="n">
        <f aca="false">MIN(MC356:MN356)</f>
        <v>3.9</v>
      </c>
      <c r="NA356" s="22" t="n">
        <v>2006</v>
      </c>
      <c r="NB356" s="106" t="s">
        <v>207</v>
      </c>
      <c r="NC356" s="103" t="n">
        <v>15.4</v>
      </c>
      <c r="ND356" s="103" t="n">
        <v>12.5</v>
      </c>
      <c r="NE356" s="103" t="n">
        <v>11.6</v>
      </c>
      <c r="NF356" s="103" t="n">
        <v>6.7</v>
      </c>
      <c r="NG356" s="103" t="n">
        <v>4.4</v>
      </c>
      <c r="NH356" s="103" t="n">
        <v>1.3</v>
      </c>
      <c r="NI356" s="103" t="n">
        <v>3.8</v>
      </c>
      <c r="NJ356" s="103" t="n">
        <v>2.6</v>
      </c>
      <c r="NK356" s="103" t="n">
        <v>4.6</v>
      </c>
      <c r="NL356" s="103" t="n">
        <v>6.2</v>
      </c>
      <c r="NM356" s="103" t="n">
        <v>9.4</v>
      </c>
      <c r="NN356" s="103" t="n">
        <v>10.3</v>
      </c>
      <c r="NO356" s="104" t="n">
        <f aca="false">AVERAGE(NC356:NN356)</f>
        <v>7.4</v>
      </c>
      <c r="OA356" s="22" t="n">
        <v>2006</v>
      </c>
      <c r="OB356" s="106" t="n">
        <v>2006</v>
      </c>
      <c r="OC356" s="103" t="n">
        <v>15.9</v>
      </c>
      <c r="OD356" s="103" t="n">
        <v>14.6</v>
      </c>
      <c r="OE356" s="103" t="n">
        <v>13.7</v>
      </c>
      <c r="OF356" s="103" t="n">
        <v>13.5</v>
      </c>
      <c r="OG356" s="103" t="n">
        <v>9.7</v>
      </c>
      <c r="OH356" s="103" t="n">
        <v>8.5</v>
      </c>
      <c r="OI356" s="103" t="n">
        <v>8.4</v>
      </c>
      <c r="OJ356" s="103" t="n">
        <v>8.2</v>
      </c>
      <c r="OK356" s="103" t="n">
        <v>9.5</v>
      </c>
      <c r="OL356" s="103" t="n">
        <v>11.9</v>
      </c>
      <c r="OM356" s="103" t="n">
        <v>13.9</v>
      </c>
      <c r="ON356" s="103" t="n">
        <v>14.6</v>
      </c>
      <c r="OO356" s="104" t="n">
        <f aca="false">AVERAGE(OC356:ON356)</f>
        <v>11.8666666666667</v>
      </c>
      <c r="OQ356" s="5" t="n">
        <f aca="false">MAX(OC356:ON356)</f>
        <v>15.9</v>
      </c>
      <c r="OR356" s="5" t="n">
        <f aca="false">MIN(OC356:ON356)</f>
        <v>8.2</v>
      </c>
      <c r="PA356" s="22" t="n">
        <v>2006</v>
      </c>
      <c r="PB356" s="106" t="s">
        <v>207</v>
      </c>
      <c r="PC356" s="103" t="n">
        <v>20.4</v>
      </c>
      <c r="PD356" s="103" t="n">
        <v>15.8</v>
      </c>
      <c r="PE356" s="103" t="n">
        <v>15</v>
      </c>
      <c r="PF356" s="103" t="n">
        <v>8.1</v>
      </c>
      <c r="PG356" s="103" t="n">
        <v>5.4</v>
      </c>
      <c r="PH356" s="103" t="n">
        <v>2.4</v>
      </c>
      <c r="PI356" s="103" t="n">
        <v>4.3</v>
      </c>
      <c r="PJ356" s="103" t="n">
        <v>4.4</v>
      </c>
      <c r="PK356" s="103" t="n">
        <v>7.8</v>
      </c>
      <c r="PL356" s="103" t="n">
        <v>9.1</v>
      </c>
      <c r="PM356" s="103" t="n">
        <v>12.9</v>
      </c>
      <c r="PN356" s="103" t="n">
        <v>14.7</v>
      </c>
      <c r="PO356" s="104" t="n">
        <f aca="false">AVERAGE(PC356:PN356)</f>
        <v>10.025</v>
      </c>
      <c r="QA356" s="22" t="n">
        <v>2006</v>
      </c>
      <c r="QB356" s="106" t="s">
        <v>207</v>
      </c>
      <c r="QC356" s="103" t="n">
        <v>13.7</v>
      </c>
      <c r="QD356" s="103" t="n">
        <v>11.1</v>
      </c>
      <c r="QE356" s="103" t="n">
        <v>10.6</v>
      </c>
      <c r="QF356" s="103" t="n">
        <v>6.2</v>
      </c>
      <c r="QG356" s="103" t="n">
        <v>4.1</v>
      </c>
      <c r="QH356" s="103" t="n">
        <v>0.5</v>
      </c>
      <c r="QI356" s="103" t="n">
        <v>2.6</v>
      </c>
      <c r="QJ356" s="103" t="n">
        <v>2.1</v>
      </c>
      <c r="QK356" s="103" t="n">
        <v>4.9</v>
      </c>
      <c r="QL356" s="103" t="n">
        <v>5.3</v>
      </c>
      <c r="QM356" s="103" t="n">
        <v>8.1</v>
      </c>
      <c r="QN356" s="103" t="n">
        <v>9.8</v>
      </c>
      <c r="QO356" s="104" t="n">
        <f aca="false">AVERAGE(QC356:QN356)</f>
        <v>6.58333333333333</v>
      </c>
      <c r="RA356" s="22" t="n">
        <v>2006</v>
      </c>
      <c r="RB356" s="106" t="s">
        <v>207</v>
      </c>
      <c r="RC356" s="103" t="n">
        <v>13.3</v>
      </c>
      <c r="RD356" s="103" t="n">
        <v>10</v>
      </c>
      <c r="RE356" s="103" t="n">
        <v>8.6</v>
      </c>
      <c r="RF356" s="103" t="n">
        <v>4.3</v>
      </c>
      <c r="RG356" s="103" t="n">
        <v>3.3</v>
      </c>
      <c r="RH356" s="103" t="n">
        <v>-0.5</v>
      </c>
      <c r="RI356" s="103" t="n">
        <v>1.9</v>
      </c>
      <c r="RJ356" s="103" t="n">
        <v>0.1</v>
      </c>
      <c r="RK356" s="103" t="n">
        <v>3.8</v>
      </c>
      <c r="RL356" s="103" t="n">
        <v>3.1</v>
      </c>
      <c r="RM356" s="103" t="n">
        <v>6.1</v>
      </c>
      <c r="RN356" s="103" t="n">
        <v>7.7</v>
      </c>
      <c r="RO356" s="104" t="n">
        <f aca="false">AVERAGE(RC356:RN356)</f>
        <v>5.14166666666667</v>
      </c>
      <c r="SA356" s="22" t="n">
        <v>2006</v>
      </c>
      <c r="SB356" s="106" t="s">
        <v>207</v>
      </c>
      <c r="SC356" s="103" t="n">
        <v>16.6</v>
      </c>
      <c r="SD356" s="103" t="n">
        <v>12.7</v>
      </c>
      <c r="SE356" s="103" t="n">
        <v>10.3</v>
      </c>
      <c r="SF356" s="103" t="n">
        <v>4.7</v>
      </c>
      <c r="SG356" s="103" t="n">
        <v>1.8</v>
      </c>
      <c r="SH356" s="103" t="n">
        <v>-2.4</v>
      </c>
      <c r="SI356" s="103" t="n">
        <v>2.5</v>
      </c>
      <c r="SJ356" s="103" t="n">
        <v>0</v>
      </c>
      <c r="SK356" s="103" t="n">
        <v>2</v>
      </c>
      <c r="SL356" s="103" t="n">
        <v>4</v>
      </c>
      <c r="SM356" s="103" t="n">
        <v>9.3</v>
      </c>
      <c r="SN356" s="103" t="n">
        <v>11.5</v>
      </c>
      <c r="SO356" s="104" t="n">
        <f aca="false">AVERAGE(SC356:SN356)</f>
        <v>6.08333333333333</v>
      </c>
      <c r="TA356" s="22" t="n">
        <v>2006</v>
      </c>
      <c r="TB356" s="106" t="s">
        <v>207</v>
      </c>
      <c r="TC356" s="103" t="n">
        <v>15.1</v>
      </c>
      <c r="TD356" s="103" t="n">
        <v>12.6</v>
      </c>
      <c r="TE356" s="103" t="n">
        <v>11.8</v>
      </c>
      <c r="TF356" s="103" t="n">
        <v>7.1</v>
      </c>
      <c r="TG356" s="103" t="n">
        <v>7.1</v>
      </c>
      <c r="TH356" s="103" t="n">
        <v>2.3</v>
      </c>
      <c r="TI356" s="103" t="n">
        <v>3.9</v>
      </c>
      <c r="TJ356" s="103" t="n">
        <v>3.2</v>
      </c>
      <c r="TK356" s="103" t="n">
        <v>5.4</v>
      </c>
      <c r="TL356" s="103" t="n">
        <v>5.3</v>
      </c>
      <c r="TM356" s="103" t="n">
        <v>7.9</v>
      </c>
      <c r="TN356" s="103" t="n">
        <v>10</v>
      </c>
      <c r="TO356" s="104" t="n">
        <f aca="false">AVERAGE(TC356:TN356)</f>
        <v>7.64166666666667</v>
      </c>
      <c r="UA356" s="22" t="n">
        <v>2006</v>
      </c>
      <c r="UB356" s="106" t="s">
        <v>207</v>
      </c>
      <c r="UC356" s="103" t="n">
        <v>16.4</v>
      </c>
      <c r="UD356" s="103" t="n">
        <v>13.6</v>
      </c>
      <c r="UE356" s="103" t="n">
        <v>12.7</v>
      </c>
      <c r="UF356" s="103" t="n">
        <v>6.5</v>
      </c>
      <c r="UG356" s="103" t="n">
        <v>4.4</v>
      </c>
      <c r="UH356" s="103" t="n">
        <v>0.8</v>
      </c>
      <c r="UI356" s="103" t="n">
        <v>4.5</v>
      </c>
      <c r="UJ356" s="103" t="n">
        <v>2.3</v>
      </c>
      <c r="UK356" s="103" t="n">
        <v>4.2</v>
      </c>
      <c r="UL356" s="103" t="n">
        <v>6.8</v>
      </c>
      <c r="UM356" s="103" t="n">
        <v>9.9</v>
      </c>
      <c r="UN356" s="103" t="n">
        <v>11.3</v>
      </c>
      <c r="UO356" s="104" t="n">
        <f aca="false">AVERAGE(UC356:UN356)</f>
        <v>7.78333333333333</v>
      </c>
      <c r="VA356" s="22" t="n">
        <v>2006</v>
      </c>
      <c r="VB356" s="106" t="s">
        <v>207</v>
      </c>
      <c r="VC356" s="103" t="n">
        <v>14.5</v>
      </c>
      <c r="VD356" s="103" t="n">
        <v>12.2</v>
      </c>
      <c r="VE356" s="103" t="n">
        <v>11.5</v>
      </c>
      <c r="VF356" s="103" t="n">
        <v>7.1</v>
      </c>
      <c r="VG356" s="103" t="n">
        <v>5</v>
      </c>
      <c r="VH356" s="103" t="n">
        <v>1.9</v>
      </c>
      <c r="VI356" s="103" t="n">
        <v>3.9</v>
      </c>
      <c r="VJ356" s="103" t="n">
        <v>3.1</v>
      </c>
      <c r="VK356" s="103" t="n">
        <v>5.5</v>
      </c>
      <c r="VL356" s="103" t="n">
        <v>5.6</v>
      </c>
      <c r="VM356" s="103" t="n">
        <v>8.9</v>
      </c>
      <c r="VN356" s="103" t="n">
        <v>10.3</v>
      </c>
      <c r="VO356" s="104" t="n">
        <f aca="false">AVERAGE(VC356:VN356)</f>
        <v>7.45833333333333</v>
      </c>
      <c r="WA356" s="22" t="n">
        <v>2006</v>
      </c>
      <c r="WB356" s="106" t="s">
        <v>207</v>
      </c>
      <c r="WC356" s="103" t="n">
        <v>17.6</v>
      </c>
      <c r="WD356" s="103" t="n">
        <v>14.6</v>
      </c>
      <c r="WE356" s="103" t="n">
        <v>13.2</v>
      </c>
      <c r="WF356" s="103" t="n">
        <v>7</v>
      </c>
      <c r="WG356" s="103" t="n">
        <v>4.8</v>
      </c>
      <c r="WH356" s="103" t="n">
        <v>1.7</v>
      </c>
      <c r="WI356" s="103" t="n">
        <v>4.4</v>
      </c>
      <c r="WJ356" s="103" t="n">
        <v>3</v>
      </c>
      <c r="WK356" s="103" t="n">
        <v>6.1</v>
      </c>
      <c r="WL356" s="103" t="n">
        <v>7.3</v>
      </c>
      <c r="WM356" s="103" t="n">
        <v>11.1</v>
      </c>
      <c r="WN356" s="103" t="n">
        <v>12.5</v>
      </c>
      <c r="WO356" s="104" t="n">
        <f aca="false">AVERAGE(WC356:WN356)</f>
        <v>8.60833333333333</v>
      </c>
      <c r="XA356" s="22" t="n">
        <v>2006</v>
      </c>
      <c r="XB356" s="106" t="s">
        <v>207</v>
      </c>
      <c r="XC356" s="103" t="n">
        <v>16.2</v>
      </c>
      <c r="XD356" s="103" t="n">
        <v>12.7</v>
      </c>
      <c r="XE356" s="103" t="n">
        <v>10.3</v>
      </c>
      <c r="XF356" s="103" t="n">
        <v>5.1</v>
      </c>
      <c r="XG356" s="103" t="n">
        <v>2.1</v>
      </c>
      <c r="XH356" s="103" t="n">
        <v>-2.2</v>
      </c>
      <c r="XI356" s="103" t="n">
        <v>2.6</v>
      </c>
      <c r="XJ356" s="103" t="n">
        <v>-0.1</v>
      </c>
      <c r="XK356" s="103" t="n">
        <v>2.4</v>
      </c>
      <c r="XL356" s="103" t="n">
        <v>3.3</v>
      </c>
      <c r="XM356" s="103" t="n">
        <v>8.5</v>
      </c>
      <c r="XN356" s="103" t="n">
        <v>11.2</v>
      </c>
      <c r="XO356" s="104" t="n">
        <f aca="false">AVERAGE(XC356:XN356)</f>
        <v>6.00833333333333</v>
      </c>
      <c r="YA356" s="22" t="n">
        <v>2006</v>
      </c>
      <c r="YB356" s="106" t="s">
        <v>207</v>
      </c>
      <c r="YC356" s="103" t="n">
        <v>12.3</v>
      </c>
      <c r="YD356" s="103" t="n">
        <v>11.4</v>
      </c>
      <c r="YE356" s="103" t="n">
        <v>10.3</v>
      </c>
      <c r="YF356" s="103" t="n">
        <v>8.6</v>
      </c>
      <c r="YG356" s="103" t="n">
        <v>6.5</v>
      </c>
      <c r="YH356" s="103" t="n">
        <v>3.6</v>
      </c>
      <c r="YI356" s="103" t="n">
        <v>5.4</v>
      </c>
      <c r="YJ356" s="103" t="n">
        <v>5</v>
      </c>
      <c r="YK356" s="103" t="n">
        <v>6</v>
      </c>
      <c r="YL356" s="103" t="n">
        <v>4.9</v>
      </c>
      <c r="YM356" s="103" t="n">
        <v>7.4</v>
      </c>
      <c r="YN356" s="103" t="n">
        <v>8.6</v>
      </c>
      <c r="YO356" s="104" t="n">
        <f aca="false">AVERAGE(YC356:YN356)</f>
        <v>7.5</v>
      </c>
      <c r="ZA356" s="22" t="n">
        <v>2006</v>
      </c>
      <c r="ZB356" s="106" t="s">
        <v>207</v>
      </c>
      <c r="ZC356" s="103" t="n">
        <v>15.7</v>
      </c>
      <c r="ZD356" s="103" t="n">
        <v>15.4</v>
      </c>
      <c r="ZE356" s="103" t="n">
        <v>15.8</v>
      </c>
      <c r="ZF356" s="103" t="n">
        <v>11.9</v>
      </c>
      <c r="ZG356" s="103" t="n">
        <v>10.8</v>
      </c>
      <c r="ZH356" s="103" t="n">
        <v>9.8</v>
      </c>
      <c r="ZI356" s="103" t="n">
        <v>9.5</v>
      </c>
      <c r="ZJ356" s="103" t="n">
        <v>9.6</v>
      </c>
      <c r="ZK356" s="103" t="n">
        <v>10.4</v>
      </c>
      <c r="ZL356" s="103" t="n">
        <v>10.5</v>
      </c>
      <c r="ZM356" s="103" t="n">
        <v>11.2</v>
      </c>
      <c r="ZN356" s="103" t="n">
        <v>12.5</v>
      </c>
      <c r="ZO356" s="104" t="n">
        <f aca="false">AVERAGE(ZC356:ZN356)</f>
        <v>11.925</v>
      </c>
      <c r="AAA356" s="36" t="n">
        <f aca="false">(OO356+EO356)/2</f>
        <v>11.325</v>
      </c>
      <c r="AAB356" s="37" t="n">
        <f aca="false">(HO356+ZO356+RO356+GO356)/4</f>
        <v>9.36666666666667</v>
      </c>
      <c r="AAC356" s="38" t="n">
        <f aca="false">(JO356+PO356+TO356+QO356+YO356+AO356+BO356+KO356+NO356+UO356+WO356)/11</f>
        <v>7.52575757575758</v>
      </c>
      <c r="ABA356" s="147" t="n">
        <f aca="false">MAX(OC356:ON356, EC356:EN356)</f>
        <v>15.9</v>
      </c>
      <c r="ABB356" s="147" t="n">
        <f aca="false">MIN(EC356:EN356,OC356:ON356)</f>
        <v>7.6</v>
      </c>
      <c r="ABC356" s="148" t="n">
        <f aca="false">MAX(HC356:HN356,ZC356:ZN356,RC356:RN356,GC356:GN356)</f>
        <v>17.3</v>
      </c>
      <c r="ABD356" s="144" t="n">
        <f aca="false">MIN(HC356:HN356,ZC356:ZN356,GC356:GN356)</f>
        <v>0.9</v>
      </c>
      <c r="ABE356" s="145" t="n">
        <f aca="false">MAX(JC356:JN356,PC356:PN356,TC356:TN356,QC356:QN356,YC356:YN356,AC356:AN356,BC356:BN356,KC356:KN356,NC356:NN356,UC356:UN356,WC356:WN356)</f>
        <v>20.4</v>
      </c>
      <c r="ABF356" s="145" t="n">
        <f aca="false">MIN(JC356:JN356,PC356:PN356,TC356:TN356,QC356:QN356,YC356:YN356,AC356:AN356,BC356:BN356,KC356:KN356,NC356:NN356,UC356:UN356,WC356:WN356)</f>
        <v>0.2</v>
      </c>
    </row>
    <row r="357" customFormat="false" ht="12.9" hidden="false" customHeight="false" outlineLevel="0" collapsed="false">
      <c r="A357" s="97"/>
      <c r="B357" s="11" t="n">
        <f aca="false">AVERAGE(AO357,BO357,CO357,DO357,EO357,FO357,GO357,HO357,IO357,JO357,KO357,LO357,MO357,NO357,OO357,PO357,QO357,RO357,SO357,TO357,UO357,VO357,WO357,XO357,YO357,ZO357)</f>
        <v>9.39679487179487</v>
      </c>
      <c r="C357" s="98" t="n">
        <f aca="false">AVERAGE(B353:B357)</f>
        <v>8.65621794871795</v>
      </c>
      <c r="D357" s="99" t="n">
        <f aca="false">AVERAGE(B348:B357)</f>
        <v>8.69150641025641</v>
      </c>
      <c r="E357" s="11" t="n">
        <f aca="false">AVERAGE(B338:B357)</f>
        <v>8.68161822552448</v>
      </c>
      <c r="F357" s="100" t="n">
        <f aca="false">AVERAGE(B308:B357)</f>
        <v>8.77124664918415</v>
      </c>
      <c r="G357" s="3" t="n">
        <f aca="false">MAX(AC357:AN357,BC357:BN357,CC357:CN357,DC357:DN357,EC357:EN357,FC357:FN357,GC357:GN357,HC357:HN357,IC357:IN357,JC357:JN357,KC357:KN357,LC357:LN357,MC357:MN357,NC357:NN357,OC357:ON357,PC357:PN357,QC357:QN357,RC357:RN357,SC357:SN357,TC357:TN357,UC357:UN357,VC357:VN357,WC357:WN357,XC357:XN357,YC357:YN357,ZC357:ZN357,)</f>
        <v>18.3</v>
      </c>
      <c r="H357" s="19" t="n">
        <f aca="false">MEDIAN(AC357:AN357,BC357:BN357,CC357:CN357,DC357:DN357,EC357:EN357,FC357:FN357,GC357:GN357,HC357:HN357,IC357:IN357,JC357:JN357,KC357:KN357,LC357:LN357,MC357:MN357,NC357:NN357,OC357:ON357,PC357:PN357,QC357:QN357,RC357:RN357,SC357:SN357,TC357:TN357,UC357:UN357,VC357:VN357,WC357:WN357,XC357:XN357,YC357:YN357,ZC357:ZN357,)</f>
        <v>9.7</v>
      </c>
      <c r="I357" s="5" t="n">
        <f aca="false">MIN(AC357:AN357,BC357:BN357,CC357:CN357,DC357:DN357,EC357:EN357,FC357:FN357,GC357:GN357,HC357:HN357,IC357:IN357,JC357:JN357,KC357:KN357,LC357:LN357,MC357:MN357,NC357:NN357,OC357:ON357,PC357:PN357,QC357:QN357,RC357:RN357,SC357:SN357,TC357:TN357,UC357:UN357,VC357:VN357,WC357:WN357,XC357:XN357,YC357:YN357,ZC357:ZN357)</f>
        <v>1</v>
      </c>
      <c r="J357" s="5" t="n">
        <f aca="false">MIN(AC357:AN357,BC357:BN357,CC357:CN357,DC357:DN357,EC357:EN357,FC357:FN357,GC357:GN357,HC357:HN357,IC357:IN357,JC357:JN357,KC357:KN357,LC357:LN357,MC357:MN357,NC357:NN357,OC357:ON357,PC357:PN357,QC357:QN357,SC357:SN357,TC357:TN357,UC357:UN357,VC357:VN357,WC357:WN357,XC357:XN357,YC357:YN357,ZC357:ZN357)</f>
        <v>1.2</v>
      </c>
      <c r="K357" s="101" t="n">
        <f aca="false">(G357+I357)/2</f>
        <v>9.65</v>
      </c>
      <c r="AB357" s="102" t="n">
        <v>2007</v>
      </c>
      <c r="AC357" s="103" t="n">
        <v>13.5</v>
      </c>
      <c r="AD357" s="103" t="n">
        <v>14.2</v>
      </c>
      <c r="AE357" s="103" t="n">
        <v>10.1</v>
      </c>
      <c r="AF357" s="103" t="n">
        <v>7.6</v>
      </c>
      <c r="AG357" s="103" t="n">
        <v>9.1</v>
      </c>
      <c r="AH357" s="103" t="n">
        <v>4</v>
      </c>
      <c r="AI357" s="103" t="n">
        <v>3.7</v>
      </c>
      <c r="AJ357" s="103" t="n">
        <v>3.8</v>
      </c>
      <c r="AK357" s="103" t="n">
        <v>4</v>
      </c>
      <c r="AL357" s="103" t="n">
        <v>5.6</v>
      </c>
      <c r="AM357" s="103" t="n">
        <v>10.4</v>
      </c>
      <c r="AN357" s="103" t="n">
        <v>10.8</v>
      </c>
      <c r="AO357" s="104" t="n">
        <f aca="false">AVERAGE(AC357:AN357)</f>
        <v>8.06666666666667</v>
      </c>
      <c r="BA357" s="22" t="n">
        <v>2007</v>
      </c>
      <c r="BB357" s="106" t="s">
        <v>208</v>
      </c>
      <c r="BC357" s="103" t="n">
        <v>14</v>
      </c>
      <c r="BD357" s="103" t="n">
        <v>14.7</v>
      </c>
      <c r="BE357" s="103" t="n">
        <v>12</v>
      </c>
      <c r="BF357" s="103" t="n">
        <v>8.6</v>
      </c>
      <c r="BG357" s="103" t="n">
        <v>8.9</v>
      </c>
      <c r="BH357" s="103" t="n">
        <v>4.9</v>
      </c>
      <c r="BI357" s="103" t="n">
        <v>4.8</v>
      </c>
      <c r="BJ357" s="103" t="n">
        <v>6</v>
      </c>
      <c r="BK357" s="103" t="n">
        <v>4.9</v>
      </c>
      <c r="BL357" s="103" t="n">
        <v>7.8</v>
      </c>
      <c r="BM357" s="103" t="n">
        <v>11.6</v>
      </c>
      <c r="BN357" s="103" t="n">
        <v>12.2</v>
      </c>
      <c r="BO357" s="104" t="n">
        <f aca="false">AVERAGE(BC357:BN357)</f>
        <v>9.2</v>
      </c>
      <c r="CA357" s="22" t="n">
        <v>2007</v>
      </c>
      <c r="CB357" s="106" t="s">
        <v>208</v>
      </c>
      <c r="CC357" s="103" t="n">
        <v>12.9</v>
      </c>
      <c r="CD357" s="103" t="n">
        <v>13.9</v>
      </c>
      <c r="CE357" s="103" t="n">
        <v>11</v>
      </c>
      <c r="CF357" s="103" t="n">
        <v>8.2</v>
      </c>
      <c r="CG357" s="103" t="n">
        <v>8.2</v>
      </c>
      <c r="CH357" s="103" t="n">
        <v>3.7</v>
      </c>
      <c r="CI357" s="103" t="n">
        <v>3.1</v>
      </c>
      <c r="CJ357" s="103" t="n">
        <v>3.9</v>
      </c>
      <c r="CK357" s="103" t="n">
        <v>4</v>
      </c>
      <c r="CL357" s="103" t="n">
        <v>5.6</v>
      </c>
      <c r="CM357" s="103" t="n">
        <v>10</v>
      </c>
      <c r="CN357" s="103" t="n">
        <v>10.2</v>
      </c>
      <c r="CO357" s="104" t="n">
        <f aca="false">AVERAGE(CC357:CN357)</f>
        <v>7.89166666666667</v>
      </c>
      <c r="DA357" s="22" t="n">
        <v>2007</v>
      </c>
      <c r="DB357" s="106" t="s">
        <v>208</v>
      </c>
      <c r="DC357" s="110" t="n">
        <v>15.6</v>
      </c>
      <c r="DD357" s="110" t="n">
        <v>17.1</v>
      </c>
      <c r="DE357" s="110" t="n">
        <v>13.1</v>
      </c>
      <c r="DF357" s="110" t="n">
        <v>9.2</v>
      </c>
      <c r="DG357" s="110" t="n">
        <v>8.2</v>
      </c>
      <c r="DH357" s="110" t="n">
        <v>2.8</v>
      </c>
      <c r="DI357" s="110" t="n">
        <v>2</v>
      </c>
      <c r="DJ357" s="110" t="n">
        <v>2.8</v>
      </c>
      <c r="DK357" s="110" t="n">
        <v>3</v>
      </c>
      <c r="DL357" s="110" t="n">
        <v>5.9</v>
      </c>
      <c r="DM357" s="110" t="n">
        <v>12.7</v>
      </c>
      <c r="DN357" s="110" t="n">
        <v>14.3</v>
      </c>
      <c r="DO357" s="104" t="n">
        <f aca="false">AVERAGE(DC357:DN357)</f>
        <v>8.89166666666667</v>
      </c>
      <c r="EA357" s="22" t="n">
        <v>2007</v>
      </c>
      <c r="EB357" s="106" t="s">
        <v>208</v>
      </c>
      <c r="EC357" s="103" t="n">
        <v>14.4</v>
      </c>
      <c r="ED357" s="103" t="n">
        <v>16.1</v>
      </c>
      <c r="EE357" s="103" t="n">
        <v>14.1</v>
      </c>
      <c r="EF357" s="103" t="n">
        <v>13.2</v>
      </c>
      <c r="EG357" s="103" t="n">
        <v>12.4</v>
      </c>
      <c r="EH357" s="103" t="n">
        <v>8.8</v>
      </c>
      <c r="EI357" s="103" t="n">
        <v>7.9</v>
      </c>
      <c r="EJ357" s="103" t="n">
        <v>8.9</v>
      </c>
      <c r="EK357" s="103" t="n">
        <v>9</v>
      </c>
      <c r="EL357" s="103" t="n">
        <v>9.6</v>
      </c>
      <c r="EM357" s="103" t="n">
        <v>12.1</v>
      </c>
      <c r="EN357" s="103" t="n">
        <v>13.3</v>
      </c>
      <c r="EO357" s="104" t="n">
        <f aca="false">AVERAGE(EC357:EN357)</f>
        <v>11.65</v>
      </c>
      <c r="FA357" s="22" t="n">
        <v>2007</v>
      </c>
      <c r="FB357" s="106" t="s">
        <v>208</v>
      </c>
      <c r="FC357" s="103" t="n">
        <v>14.7</v>
      </c>
      <c r="FD357" s="103" t="n">
        <v>15.6</v>
      </c>
      <c r="FE357" s="103" t="n">
        <v>11.7</v>
      </c>
      <c r="FF357" s="103" t="n">
        <v>9.1</v>
      </c>
      <c r="FG357" s="103" t="n">
        <v>8.5</v>
      </c>
      <c r="FH357" s="103" t="n">
        <v>2.5</v>
      </c>
      <c r="FI357" s="103" t="n">
        <v>2.7</v>
      </c>
      <c r="FJ357" s="103" t="n">
        <v>4.3</v>
      </c>
      <c r="FK357" s="103" t="n">
        <v>4.6</v>
      </c>
      <c r="FL357" s="103" t="n">
        <v>6.7</v>
      </c>
      <c r="FM357" s="103" t="n">
        <v>11</v>
      </c>
      <c r="FN357" s="103" t="n">
        <v>12.6</v>
      </c>
      <c r="FO357" s="104" t="n">
        <f aca="false">AVERAGE(FC357:FN357)</f>
        <v>8.66666666666667</v>
      </c>
      <c r="GA357" s="22" t="n">
        <v>2007</v>
      </c>
      <c r="GB357" s="106" t="s">
        <v>208</v>
      </c>
      <c r="GC357" s="103" t="n">
        <v>16.9</v>
      </c>
      <c r="GD357" s="103" t="n">
        <v>17.7</v>
      </c>
      <c r="GE357" s="103" t="n">
        <v>13.5</v>
      </c>
      <c r="GF357" s="103" t="n">
        <v>9.6</v>
      </c>
      <c r="GG357" s="103" t="n">
        <v>9.7</v>
      </c>
      <c r="GH357" s="103" t="n">
        <v>2.8</v>
      </c>
      <c r="GI357" s="103" t="n">
        <v>3</v>
      </c>
      <c r="GJ357" s="103" t="n">
        <v>3.9</v>
      </c>
      <c r="GK357" s="103" t="n">
        <v>3.6</v>
      </c>
      <c r="GL357" s="103" t="n">
        <v>9.8</v>
      </c>
      <c r="GM357" s="103" t="n">
        <v>12.8</v>
      </c>
      <c r="GN357" s="103" t="n">
        <v>14.8</v>
      </c>
      <c r="GO357" s="104" t="n">
        <f aca="false">AVERAGE(GC357:GN357)</f>
        <v>9.84166666666667</v>
      </c>
      <c r="HA357" s="22" t="n">
        <v>2007</v>
      </c>
      <c r="HB357" s="106" t="s">
        <v>208</v>
      </c>
      <c r="HC357" s="103" t="n">
        <v>16</v>
      </c>
      <c r="HD357" s="103" t="n">
        <v>16.6</v>
      </c>
      <c r="HE357" s="103" t="n">
        <v>15.9</v>
      </c>
      <c r="HF357" s="103" t="n">
        <v>14.6</v>
      </c>
      <c r="HG357" s="103" t="n">
        <v>12.6</v>
      </c>
      <c r="HH357" s="103" t="n">
        <v>9.9</v>
      </c>
      <c r="HI357" s="103" t="n">
        <v>8.2</v>
      </c>
      <c r="HJ357" s="103" t="n">
        <v>9.7</v>
      </c>
      <c r="HK357" s="103" t="n">
        <v>10.2</v>
      </c>
      <c r="HL357" s="103" t="n">
        <v>11.6</v>
      </c>
      <c r="HM357" s="103" t="n">
        <v>13.7</v>
      </c>
      <c r="HN357" s="103" t="n">
        <v>15.3</v>
      </c>
      <c r="HO357" s="104" t="n">
        <f aca="false">AVERAGE(HC357:HN357)</f>
        <v>12.8583333333333</v>
      </c>
      <c r="IA357" s="22" t="n">
        <v>2007</v>
      </c>
      <c r="IB357" s="106" t="s">
        <v>208</v>
      </c>
      <c r="IC357" s="103" t="n">
        <v>15</v>
      </c>
      <c r="ID357" s="103" t="n">
        <v>16.6</v>
      </c>
      <c r="IE357" s="103" t="n">
        <v>12.8</v>
      </c>
      <c r="IF357" s="103" t="n">
        <v>10.3</v>
      </c>
      <c r="IG357" s="103" t="n">
        <v>10.7</v>
      </c>
      <c r="IH357" s="103" t="n">
        <v>5.9</v>
      </c>
      <c r="II357" s="103" t="n">
        <v>4.4</v>
      </c>
      <c r="IJ357" s="103" t="n">
        <v>6.3</v>
      </c>
      <c r="IK357" s="103" t="n">
        <v>5.6</v>
      </c>
      <c r="IL357" s="103" t="n">
        <v>8.4</v>
      </c>
      <c r="IM357" s="103" t="n">
        <v>12.3</v>
      </c>
      <c r="IN357" s="103" t="n">
        <v>12.9</v>
      </c>
      <c r="IO357" s="104" t="n">
        <f aca="false">AVERAGE(IC357:IN357)</f>
        <v>10.1</v>
      </c>
      <c r="JA357" s="22" t="n">
        <v>2007</v>
      </c>
      <c r="JB357" s="106" t="s">
        <v>208</v>
      </c>
      <c r="JC357" s="103" t="n">
        <v>12.9</v>
      </c>
      <c r="JD357" s="103" t="n">
        <v>13.2</v>
      </c>
      <c r="JE357" s="103" t="n">
        <v>11</v>
      </c>
      <c r="JF357" s="103" t="n">
        <v>9.5</v>
      </c>
      <c r="JG357" s="103" t="n">
        <v>9.1</v>
      </c>
      <c r="JH357" s="103" t="n">
        <v>3.8</v>
      </c>
      <c r="JI357" s="103" t="n">
        <v>4.3</v>
      </c>
      <c r="JJ357" s="103" t="n">
        <v>5.3</v>
      </c>
      <c r="JK357" s="103" t="n">
        <v>5.3</v>
      </c>
      <c r="JL357" s="103" t="n">
        <v>6.1</v>
      </c>
      <c r="JM357" s="103" t="n">
        <v>9.4</v>
      </c>
      <c r="JN357" s="103" t="n">
        <v>9.9</v>
      </c>
      <c r="JO357" s="104" t="n">
        <f aca="false">AVERAGE(JC357:JN357)</f>
        <v>8.31666666666667</v>
      </c>
      <c r="KA357" s="22" t="n">
        <v>2007</v>
      </c>
      <c r="KB357" s="106" t="s">
        <v>208</v>
      </c>
      <c r="KC357" s="103" t="n">
        <v>14</v>
      </c>
      <c r="KD357" s="103" t="n">
        <v>14.2</v>
      </c>
      <c r="KE357" s="103" t="n">
        <v>10.8</v>
      </c>
      <c r="KF357" s="103" t="n">
        <v>8.4</v>
      </c>
      <c r="KG357" s="103" t="n">
        <v>8.4</v>
      </c>
      <c r="KH357" s="103" t="n">
        <v>2.4</v>
      </c>
      <c r="KI357" s="103" t="n">
        <v>2.4</v>
      </c>
      <c r="KJ357" s="103" t="n">
        <v>3.2</v>
      </c>
      <c r="KK357" s="103" t="n">
        <v>3.5</v>
      </c>
      <c r="KL357" s="103" t="n">
        <v>4.9</v>
      </c>
      <c r="KM357" s="103" t="n">
        <v>9.8</v>
      </c>
      <c r="KN357" s="103" t="n">
        <v>11.2</v>
      </c>
      <c r="KO357" s="104" t="n">
        <f aca="false">AVERAGE(KC357:KN357)</f>
        <v>7.76666666666667</v>
      </c>
      <c r="LA357" s="22" t="n">
        <v>2007</v>
      </c>
      <c r="LB357" s="106" t="s">
        <v>208</v>
      </c>
      <c r="LC357" s="103" t="n">
        <v>17.1</v>
      </c>
      <c r="LD357" s="103" t="n">
        <v>17.4</v>
      </c>
      <c r="LE357" s="103" t="n">
        <v>14.1</v>
      </c>
      <c r="LF357" s="103" t="n">
        <v>10.5</v>
      </c>
      <c r="LG357" s="103" t="n">
        <v>9.7</v>
      </c>
      <c r="LH357" s="103" t="n">
        <v>3.3</v>
      </c>
      <c r="LI357" s="103" t="n">
        <v>3.6</v>
      </c>
      <c r="LJ357" s="103" t="n">
        <v>5.1</v>
      </c>
      <c r="LK357" s="103" t="n">
        <v>5.9</v>
      </c>
      <c r="LL357" s="103" t="n">
        <v>9.2</v>
      </c>
      <c r="LM357" s="103" t="n">
        <v>13.8</v>
      </c>
      <c r="LN357" s="103" t="n">
        <v>15.6</v>
      </c>
      <c r="LO357" s="104" t="n">
        <f aca="false">AVERAGE(LC357:LN357)</f>
        <v>10.4416666666667</v>
      </c>
      <c r="MA357" s="22" t="n">
        <v>2007</v>
      </c>
      <c r="MB357" s="106" t="s">
        <v>208</v>
      </c>
      <c r="MC357" s="103" t="n">
        <v>15.4</v>
      </c>
      <c r="MD357" s="103" t="n">
        <v>16.7</v>
      </c>
      <c r="ME357" s="103" t="n">
        <v>13.2</v>
      </c>
      <c r="MF357" s="103" t="n">
        <v>10.3</v>
      </c>
      <c r="MG357" s="103" t="n">
        <v>11.5</v>
      </c>
      <c r="MH357" s="103" t="n">
        <v>5.8</v>
      </c>
      <c r="MI357" s="103" t="n">
        <v>5.1</v>
      </c>
      <c r="MJ357" s="103" t="n">
        <v>6</v>
      </c>
      <c r="MK357" s="103" t="n">
        <v>6.2</v>
      </c>
      <c r="ML357" s="103" t="n">
        <v>8.9</v>
      </c>
      <c r="MM357" s="103" t="n">
        <v>12.9</v>
      </c>
      <c r="MN357" s="103" t="n">
        <v>13.7</v>
      </c>
      <c r="MO357" s="104" t="n">
        <f aca="false">AVERAGE(MC357:MN357)</f>
        <v>10.475</v>
      </c>
      <c r="MQ357" s="5" t="n">
        <f aca="false">MAX(MC357:MN357)</f>
        <v>16.7</v>
      </c>
      <c r="MR357" s="5" t="n">
        <f aca="false">MIN(MC357:MN357)</f>
        <v>5.1</v>
      </c>
      <c r="NA357" s="22" t="n">
        <v>2007</v>
      </c>
      <c r="NB357" s="106" t="s">
        <v>208</v>
      </c>
      <c r="NC357" s="103" t="n">
        <v>14.7</v>
      </c>
      <c r="ND357" s="103" t="n">
        <v>15.1</v>
      </c>
      <c r="NE357" s="103" t="n">
        <v>12</v>
      </c>
      <c r="NF357" s="103" t="n">
        <v>9.2</v>
      </c>
      <c r="NG357" s="103" t="n">
        <v>8.6</v>
      </c>
      <c r="NH357" s="103" t="n">
        <v>3.6</v>
      </c>
      <c r="NI357" s="103" t="n">
        <v>2.6</v>
      </c>
      <c r="NJ357" s="103" t="n">
        <v>3.8</v>
      </c>
      <c r="NK357" s="103" t="n">
        <v>4.6</v>
      </c>
      <c r="NL357" s="103" t="n">
        <v>7.9</v>
      </c>
      <c r="NM357" s="103" t="n">
        <v>11.7</v>
      </c>
      <c r="NN357" s="103" t="n">
        <v>12.4</v>
      </c>
      <c r="NO357" s="104" t="n">
        <f aca="false">AVERAGE(NC357:NN357)</f>
        <v>8.85</v>
      </c>
      <c r="OA357" s="22" t="n">
        <v>2007</v>
      </c>
      <c r="OB357" s="106" t="n">
        <v>2007</v>
      </c>
      <c r="OC357" s="103" t="n">
        <v>17.3</v>
      </c>
      <c r="OD357" s="103" t="n">
        <v>15.8</v>
      </c>
      <c r="OE357" s="103" t="n">
        <v>15.3</v>
      </c>
      <c r="OF357" s="103" t="n">
        <v>10.8</v>
      </c>
      <c r="OG357" s="103" t="n">
        <v>8.9</v>
      </c>
      <c r="OH357" s="103" t="n">
        <v>6.3</v>
      </c>
      <c r="OI357" s="103" t="n">
        <v>7.5</v>
      </c>
      <c r="OJ357" s="103" t="n">
        <v>7.9</v>
      </c>
      <c r="OK357" s="103" t="n">
        <v>9.4</v>
      </c>
      <c r="OL357" s="103" t="n">
        <v>10.3</v>
      </c>
      <c r="OM357" s="103" t="n">
        <v>12.1</v>
      </c>
      <c r="ON357" s="103" t="n">
        <v>13.4</v>
      </c>
      <c r="OO357" s="104" t="n">
        <f aca="false">AVERAGE(OC357:ON357)</f>
        <v>11.25</v>
      </c>
      <c r="OQ357" s="5" t="n">
        <f aca="false">MAX(OC357:ON357)</f>
        <v>17.3</v>
      </c>
      <c r="OR357" s="5" t="n">
        <f aca="false">MIN(OC357:ON357)</f>
        <v>6.3</v>
      </c>
      <c r="PA357" s="22" t="n">
        <v>2007</v>
      </c>
      <c r="PB357" s="106" t="s">
        <v>208</v>
      </c>
      <c r="PC357" s="103" t="n">
        <v>18.3</v>
      </c>
      <c r="PD357" s="103" t="n">
        <v>18.2</v>
      </c>
      <c r="PE357" s="103" t="n">
        <v>14.8</v>
      </c>
      <c r="PF357" s="103" t="n">
        <v>11.6</v>
      </c>
      <c r="PG357" s="103" t="n">
        <v>10.1</v>
      </c>
      <c r="PH357" s="103" t="n">
        <v>3</v>
      </c>
      <c r="PI357" s="103" t="n">
        <v>3.5</v>
      </c>
      <c r="PJ357" s="103" t="n">
        <v>5.4</v>
      </c>
      <c r="PK357" s="103" t="n">
        <v>7.5</v>
      </c>
      <c r="PL357" s="103" t="n">
        <v>10</v>
      </c>
      <c r="PM357" s="103" t="n">
        <v>15</v>
      </c>
      <c r="PN357" s="103" t="n">
        <v>16.3</v>
      </c>
      <c r="PO357" s="104" t="n">
        <f aca="false">AVERAGE(PC357:PN357)</f>
        <v>11.1416666666667</v>
      </c>
      <c r="QA357" s="22" t="n">
        <v>2007</v>
      </c>
      <c r="QB357" s="106" t="s">
        <v>208</v>
      </c>
      <c r="QC357" s="103" t="n">
        <v>14.3</v>
      </c>
      <c r="QD357" s="103" t="n">
        <v>14.3</v>
      </c>
      <c r="QE357" s="103" t="n">
        <v>11.3</v>
      </c>
      <c r="QF357" s="103" t="n">
        <v>9.3</v>
      </c>
      <c r="QG357" s="103" t="n">
        <v>8.7</v>
      </c>
      <c r="QH357" s="103" t="n">
        <v>2.3</v>
      </c>
      <c r="QI357" s="103" t="n">
        <v>3.2</v>
      </c>
      <c r="QJ357" s="103" t="n">
        <v>3.2</v>
      </c>
      <c r="QK357" s="103" t="n">
        <v>4.3</v>
      </c>
      <c r="QL357" s="103" t="n">
        <v>5.7</v>
      </c>
      <c r="QM357" s="103" t="n">
        <v>10.1</v>
      </c>
      <c r="QN357" s="103" t="n">
        <v>11.6</v>
      </c>
      <c r="QO357" s="104" t="n">
        <f aca="false">AVERAGE(QC357:QN357)</f>
        <v>8.19166666666667</v>
      </c>
      <c r="RA357" s="22" t="n">
        <v>2007</v>
      </c>
      <c r="RB357" s="106" t="s">
        <v>208</v>
      </c>
      <c r="RC357" s="103" t="n">
        <v>11.5</v>
      </c>
      <c r="RD357" s="103" t="n">
        <v>12.2</v>
      </c>
      <c r="RE357" s="103" t="n">
        <v>9.7</v>
      </c>
      <c r="RF357" s="103" t="n">
        <v>5.7</v>
      </c>
      <c r="RG357" s="103" t="n">
        <v>5.8</v>
      </c>
      <c r="RH357" s="103" t="n">
        <v>1.4</v>
      </c>
      <c r="RI357" s="103" t="n">
        <v>1</v>
      </c>
      <c r="RJ357" s="103" t="n">
        <v>3</v>
      </c>
      <c r="RK357" s="103" t="n">
        <v>1.9</v>
      </c>
      <c r="RL357" s="103" t="n">
        <v>6</v>
      </c>
      <c r="RM357" s="103" t="n">
        <v>9</v>
      </c>
      <c r="RN357" s="103" t="n">
        <v>10</v>
      </c>
      <c r="RO357" s="104" t="n">
        <f aca="false">AVERAGE(RC357:RN357)</f>
        <v>6.43333333333333</v>
      </c>
      <c r="SA357" s="22" t="n">
        <v>2007</v>
      </c>
      <c r="SB357" s="106" t="s">
        <v>208</v>
      </c>
      <c r="SC357" s="103" t="n">
        <v>15.8</v>
      </c>
      <c r="SD357" s="103" t="n">
        <v>16.5</v>
      </c>
      <c r="SE357" s="103" t="n">
        <v>12.7</v>
      </c>
      <c r="SF357" s="103" t="n">
        <v>7.4</v>
      </c>
      <c r="SG357" s="103" t="n">
        <v>8.3</v>
      </c>
      <c r="SH357" s="103" t="n">
        <v>1.2</v>
      </c>
      <c r="SI357" s="103" t="n">
        <v>1.2</v>
      </c>
      <c r="SJ357" s="103" t="n">
        <v>2.4</v>
      </c>
      <c r="SK357" s="103" t="n">
        <v>1.4</v>
      </c>
      <c r="SL357" s="103" t="n">
        <v>5.3</v>
      </c>
      <c r="SM357" s="103" t="n">
        <v>12.2</v>
      </c>
      <c r="SN357" s="103" t="n">
        <v>13.5</v>
      </c>
      <c r="SO357" s="104" t="n">
        <f aca="false">AVERAGE(SC357:SN357)</f>
        <v>8.15833333333333</v>
      </c>
      <c r="TA357" s="22" t="n">
        <v>2007</v>
      </c>
      <c r="TB357" s="106" t="s">
        <v>208</v>
      </c>
      <c r="TC357" s="103" t="n">
        <v>13.7</v>
      </c>
      <c r="TD357" s="103" t="n">
        <v>14.8</v>
      </c>
      <c r="TE357" s="103" t="n">
        <v>11.5</v>
      </c>
      <c r="TF357" s="103" t="n">
        <v>8.6</v>
      </c>
      <c r="TG357" s="103" t="n">
        <v>7.6</v>
      </c>
      <c r="TH357" s="103" t="n">
        <v>4</v>
      </c>
      <c r="TI357" s="103" t="n">
        <v>3.4</v>
      </c>
      <c r="TJ357" s="103" t="n">
        <v>4.8</v>
      </c>
      <c r="TK357" s="103" t="n">
        <v>4.5</v>
      </c>
      <c r="TL357" s="103" t="n">
        <v>7.5</v>
      </c>
      <c r="TM357" s="103" t="n">
        <v>11.8</v>
      </c>
      <c r="TN357" s="103" t="n">
        <v>12.6</v>
      </c>
      <c r="TO357" s="104" t="n">
        <f aca="false">AVERAGE(TC357:TN357)</f>
        <v>8.73333333333333</v>
      </c>
      <c r="UA357" s="22" t="n">
        <v>2007</v>
      </c>
      <c r="UB357" s="106" t="s">
        <v>208</v>
      </c>
      <c r="UC357" s="103" t="n">
        <v>15.5</v>
      </c>
      <c r="UD357" s="103" t="n">
        <v>16.6</v>
      </c>
      <c r="UE357" s="103" t="n">
        <v>13.2</v>
      </c>
      <c r="UF357" s="103" t="n">
        <v>9.5</v>
      </c>
      <c r="UG357" s="103" t="n">
        <v>8.8</v>
      </c>
      <c r="UH357" s="103" t="n">
        <v>2.8</v>
      </c>
      <c r="UI357" s="103" t="n">
        <v>2.8</v>
      </c>
      <c r="UJ357" s="103" t="n">
        <v>3.9</v>
      </c>
      <c r="UK357" s="103" t="n">
        <v>3.1</v>
      </c>
      <c r="UL357" s="103" t="n">
        <v>6.8</v>
      </c>
      <c r="UM357" s="103" t="n">
        <v>12.2</v>
      </c>
      <c r="UN357" s="103" t="n">
        <v>14.5</v>
      </c>
      <c r="UO357" s="104" t="n">
        <f aca="false">AVERAGE(UC357:UN357)</f>
        <v>9.14166666666667</v>
      </c>
      <c r="VA357" s="22" t="n">
        <v>2007</v>
      </c>
      <c r="VB357" s="106" t="s">
        <v>208</v>
      </c>
      <c r="VC357" s="103" t="n">
        <v>14.7</v>
      </c>
      <c r="VD357" s="103" t="n">
        <v>15</v>
      </c>
      <c r="VE357" s="103" t="n">
        <v>11.9</v>
      </c>
      <c r="VF357" s="103" t="n">
        <v>9.3</v>
      </c>
      <c r="VG357" s="103" t="n">
        <v>9</v>
      </c>
      <c r="VH357" s="103" t="n">
        <v>4.2</v>
      </c>
      <c r="VI357" s="103" t="n">
        <v>3.4</v>
      </c>
      <c r="VJ357" s="103" t="n">
        <v>4.7</v>
      </c>
      <c r="VK357" s="103" t="n">
        <v>5.2</v>
      </c>
      <c r="VL357" s="103" t="n">
        <v>7.2</v>
      </c>
      <c r="VM357" s="103" t="n">
        <v>11.2</v>
      </c>
      <c r="VN357" s="103" t="n">
        <v>11.8</v>
      </c>
      <c r="VO357" s="104" t="n">
        <f aca="false">AVERAGE(VC357:VN357)</f>
        <v>8.96666666666667</v>
      </c>
      <c r="WA357" s="22" t="n">
        <v>2007</v>
      </c>
      <c r="WB357" s="106" t="s">
        <v>208</v>
      </c>
      <c r="WC357" s="103" t="n">
        <v>17.2</v>
      </c>
      <c r="WD357" s="103" t="n">
        <v>17.1</v>
      </c>
      <c r="WE357" s="103" t="n">
        <v>13.6</v>
      </c>
      <c r="WF357" s="103" t="n">
        <v>9.7</v>
      </c>
      <c r="WG357" s="103" t="n">
        <v>8.5</v>
      </c>
      <c r="WH357" s="103" t="n">
        <v>2.1</v>
      </c>
      <c r="WI357" s="103" t="n">
        <v>2.6</v>
      </c>
      <c r="WJ357" s="103" t="n">
        <v>3.9</v>
      </c>
      <c r="WK357" s="103" t="n">
        <v>5.1</v>
      </c>
      <c r="WL357" s="103" t="n">
        <v>7.7</v>
      </c>
      <c r="WM357" s="103" t="n">
        <v>13.3</v>
      </c>
      <c r="WN357" s="103" t="n">
        <v>15.1</v>
      </c>
      <c r="WO357" s="104" t="n">
        <f aca="false">AVERAGE(WC357:WN357)</f>
        <v>9.65833333333333</v>
      </c>
      <c r="XA357" s="22" t="n">
        <v>2007</v>
      </c>
      <c r="XB357" s="106" t="s">
        <v>208</v>
      </c>
      <c r="XC357" s="103" t="n">
        <v>15.1</v>
      </c>
      <c r="XD357" s="103" t="n">
        <v>15.5</v>
      </c>
      <c r="XE357" s="103" t="n">
        <v>12</v>
      </c>
      <c r="XF357" s="103" t="n">
        <v>7.1</v>
      </c>
      <c r="XG357" s="103" t="n">
        <v>7.9</v>
      </c>
      <c r="XH357" s="103" t="n">
        <v>1.7</v>
      </c>
      <c r="XI357" s="103" t="n">
        <v>1.9</v>
      </c>
      <c r="XJ357" s="103" t="n">
        <v>2.4</v>
      </c>
      <c r="XK357" s="103" t="n">
        <v>2.1</v>
      </c>
      <c r="XL357" s="103" t="n">
        <v>5.4</v>
      </c>
      <c r="XM357" s="103" t="n">
        <v>11.8</v>
      </c>
      <c r="XN357" s="103" t="n">
        <v>13.3</v>
      </c>
      <c r="XO357" s="104" t="n">
        <f aca="false">AVERAGE(XC357:XN357)</f>
        <v>8.01666666666667</v>
      </c>
      <c r="YA357" s="22" t="n">
        <v>2007</v>
      </c>
      <c r="YB357" s="106" t="s">
        <v>208</v>
      </c>
      <c r="YC357" s="103" t="n">
        <v>13.1</v>
      </c>
      <c r="YD357" s="103" t="n">
        <v>13.5</v>
      </c>
      <c r="YE357" s="103" t="n">
        <v>11.3</v>
      </c>
      <c r="YF357" s="103" t="n">
        <v>9.7</v>
      </c>
      <c r="YG357" s="103" t="n">
        <v>9.9</v>
      </c>
      <c r="YH357" s="103" t="n">
        <v>5.5</v>
      </c>
      <c r="YI357" s="103" t="n">
        <v>5.3</v>
      </c>
      <c r="YJ357" s="103" t="n">
        <v>6.1</v>
      </c>
      <c r="YK357" s="103" t="n">
        <v>6.2</v>
      </c>
      <c r="YL357" s="103" t="n">
        <v>7.1</v>
      </c>
      <c r="YM357" s="103" t="n">
        <v>9.3</v>
      </c>
      <c r="YN357" s="103" t="n">
        <v>10.3</v>
      </c>
      <c r="YO357" s="104" t="n">
        <f aca="false">AVERAGE(YC357:YN357)</f>
        <v>8.94166666666667</v>
      </c>
      <c r="ZA357" s="22" t="n">
        <v>2007</v>
      </c>
      <c r="ZB357" s="106" t="s">
        <v>208</v>
      </c>
      <c r="ZC357" s="103" t="n">
        <v>15.2</v>
      </c>
      <c r="ZD357" s="103" t="n">
        <v>17.1</v>
      </c>
      <c r="ZE357" s="103" t="n">
        <v>15.2</v>
      </c>
      <c r="ZF357" s="103" t="n">
        <v>14.6</v>
      </c>
      <c r="ZG357" s="103" t="n">
        <v>13.2</v>
      </c>
      <c r="ZH357" s="103" t="n">
        <v>9.8</v>
      </c>
      <c r="ZI357" s="103" t="n">
        <v>9.1</v>
      </c>
      <c r="ZJ357" s="103" t="n">
        <v>9.9</v>
      </c>
      <c r="ZK357" s="103" t="n">
        <v>9.8</v>
      </c>
      <c r="ZL357" s="103" t="n">
        <v>10.4</v>
      </c>
      <c r="ZM357" s="103" t="n">
        <v>13</v>
      </c>
      <c r="ZN357" s="103" t="n">
        <v>14.7</v>
      </c>
      <c r="ZO357" s="104" t="n">
        <f aca="false">AVERAGE(ZC357:ZN357)</f>
        <v>12.6666666666667</v>
      </c>
      <c r="AAA357" s="36" t="n">
        <f aca="false">(OO357+EO357)/2</f>
        <v>11.45</v>
      </c>
      <c r="AAB357" s="37" t="n">
        <f aca="false">(HO357+ZO357+RO357+GO357)/4</f>
        <v>10.45</v>
      </c>
      <c r="AAC357" s="38" t="n">
        <f aca="false">(JO357+PO357+TO357+QO357+YO357+AO357+BO357+KO357+NO357+UO357+WO357)/11</f>
        <v>8.90984848484848</v>
      </c>
      <c r="ABA357" s="147" t="n">
        <f aca="false">MAX(OC357:ON357, EC357:EN357)</f>
        <v>17.3</v>
      </c>
      <c r="ABB357" s="147" t="n">
        <f aca="false">MIN(EC357:EN357,OC357:ON357)</f>
        <v>6.3</v>
      </c>
      <c r="ABC357" s="148" t="n">
        <f aca="false">MAX(HC357:HN357,ZC357:ZN357,RC357:RN357,GC357:GN357)</f>
        <v>17.7</v>
      </c>
      <c r="ABD357" s="144" t="n">
        <f aca="false">MIN(HC357:HN357,ZC357:ZN357,GC357:GN357)</f>
        <v>2.8</v>
      </c>
      <c r="ABE357" s="145" t="n">
        <f aca="false">MAX(JC357:JN357,PC357:PN357,TC357:TN357,QC357:QN357,YC357:YN357,AC357:AN357,BC357:BN357,KC357:KN357,NC357:NN357,UC357:UN357,WC357:WN357)</f>
        <v>18.3</v>
      </c>
      <c r="ABF357" s="145" t="n">
        <f aca="false">MIN(JC357:JN357,PC357:PN357,TC357:TN357,QC357:QN357,YC357:YN357,AC357:AN357,BC357:BN357,KC357:KN357,NC357:NN357,UC357:UN357,WC357:WN357)</f>
        <v>2.1</v>
      </c>
    </row>
    <row r="358" customFormat="false" ht="12.9" hidden="false" customHeight="false" outlineLevel="0" collapsed="false">
      <c r="A358" s="97"/>
      <c r="B358" s="11" t="n">
        <f aca="false">AVERAGE(AO358,BO358,CO358,DO358,EO358,FO358,GO358,HO358,IO358,JO358,KO358,LO358,MO358,NO358,OO358,PO358,QO358,RO358,SO358,TO358,UO358,VO358,WO358,XO358,YO358,ZO358)</f>
        <v>8.61762820512821</v>
      </c>
      <c r="C358" s="98" t="n">
        <f aca="false">AVERAGE(B354:B358)</f>
        <v>8.64333333333333</v>
      </c>
      <c r="D358" s="99" t="n">
        <f aca="false">AVERAGE(B349:B358)</f>
        <v>8.71214743589744</v>
      </c>
      <c r="E358" s="11" t="n">
        <f aca="false">AVERAGE(B339:B358)</f>
        <v>8.64504370629371</v>
      </c>
      <c r="F358" s="100" t="n">
        <f aca="false">AVERAGE(B309:B358)</f>
        <v>8.77070498251748</v>
      </c>
      <c r="G358" s="3" t="n">
        <f aca="false">MAX(AC358:AN358,BC358:BN358,CC358:CN358,DC358:DN358,EC358:EN358,FC358:FN358,GC358:GN358,HC358:HN358,IC358:IN358,JC358:JN358,KC358:KN358,LC358:LN358,MC358:MN358,NC358:NN358,OC358:ON358,PC358:PN358,QC358:QN358,RC358:RN358,SC358:SN358,TC358:TN358,UC358:UN358,VC358:VN358,WC358:WN358,XC358:XN358,YC358:YN358,ZC358:ZN358,)</f>
        <v>18.3</v>
      </c>
      <c r="H358" s="19" t="n">
        <f aca="false">MEDIAN(AC358:AN358,BC358:BN358,CC358:CN358,DC358:DN358,EC358:EN358,FC358:FN358,GC358:GN358,HC358:HN358,IC358:IN358,JC358:JN358,KC358:KN358,LC358:LN358,MC358:MN358,NC358:NN358,OC358:ON358,PC358:PN358,QC358:QN358,RC358:RN358,SC358:SN358,TC358:TN358,UC358:UN358,VC358:VN358,WC358:WN358,XC358:XN358,YC358:YN358,ZC358:ZN358,)</f>
        <v>8.3</v>
      </c>
      <c r="I358" s="5" t="n">
        <f aca="false">MIN(AC358:AN358,BC358:BN358,CC358:CN358,DC358:DN358,EC358:EN358,FC358:FN358,GC358:GN358,HC358:HN358,IC358:IN358,JC358:JN358,KC358:KN358,LC358:LN358,MC358:MN358,NC358:NN358,OC358:ON358,PC358:PN358,QC358:QN358,RC358:RN358,SC358:SN358,TC358:TN358,UC358:UN358,VC358:VN358,WC358:WN358,XC358:XN358,YC358:YN358,ZC358:ZN358)</f>
        <v>0.5</v>
      </c>
      <c r="J358" s="5" t="n">
        <f aca="false">MIN(AC358:AN358,BC358:BN358,CC358:CN358,DC358:DN358,EC358:EN358,FC358:FN358,GC358:GN358,HC358:HN358,IC358:IN358,JC358:JN358,KC358:KN358,LC358:LN358,MC358:MN358,NC358:NN358,OC358:ON358,PC358:PN358,QC358:QN358,SC358:SN358,TC358:TN358,UC358:UN358,VC358:VN358,WC358:WN358,XC358:XN358,YC358:YN358,ZC358:ZN358)</f>
        <v>1.4</v>
      </c>
      <c r="K358" s="101" t="n">
        <f aca="false">(G358+I358)/2</f>
        <v>9.4</v>
      </c>
      <c r="AB358" s="102" t="n">
        <v>2008</v>
      </c>
      <c r="AC358" s="103" t="n">
        <v>12.8</v>
      </c>
      <c r="AD358" s="103" t="n">
        <v>10.7</v>
      </c>
      <c r="AE358" s="103" t="n">
        <v>9.7</v>
      </c>
      <c r="AF358" s="103" t="n">
        <v>6</v>
      </c>
      <c r="AG358" s="103" t="n">
        <v>4.8</v>
      </c>
      <c r="AH358" s="103" t="n">
        <v>5.7</v>
      </c>
      <c r="AI358" s="103" t="n">
        <v>3.6</v>
      </c>
      <c r="AJ358" s="103" t="n">
        <v>3.1</v>
      </c>
      <c r="AK358" s="103" t="n">
        <v>4.6</v>
      </c>
      <c r="AL358" s="103" t="n">
        <v>5</v>
      </c>
      <c r="AM358" s="103" t="n">
        <v>8.3</v>
      </c>
      <c r="AN358" s="103" t="n">
        <v>9.2</v>
      </c>
      <c r="AO358" s="104" t="n">
        <f aca="false">AVERAGE(AC358:AN358)</f>
        <v>6.95833333333333</v>
      </c>
      <c r="BA358" s="22" t="n">
        <v>2008</v>
      </c>
      <c r="BB358" s="106" t="s">
        <v>209</v>
      </c>
      <c r="BC358" s="103" t="n">
        <v>14.1</v>
      </c>
      <c r="BD358" s="103" t="n">
        <v>12</v>
      </c>
      <c r="BE358" s="103" t="n">
        <v>10.6</v>
      </c>
      <c r="BF358" s="103" t="n">
        <v>7.5</v>
      </c>
      <c r="BG358" s="103" t="n">
        <v>6.7</v>
      </c>
      <c r="BH358" s="103" t="n">
        <v>6.3</v>
      </c>
      <c r="BI358" s="103" t="n">
        <v>3</v>
      </c>
      <c r="BJ358" s="103" t="n">
        <v>4.2</v>
      </c>
      <c r="BK358" s="103" t="n">
        <v>5.4</v>
      </c>
      <c r="BL358" s="103" t="n">
        <v>7.4</v>
      </c>
      <c r="BM358" s="103" t="n">
        <v>10</v>
      </c>
      <c r="BN358" s="103" t="n">
        <v>11.4</v>
      </c>
      <c r="BO358" s="104" t="n">
        <f aca="false">AVERAGE(BC358:BN358)</f>
        <v>8.21666666666667</v>
      </c>
      <c r="CA358" s="22" t="n">
        <v>2008</v>
      </c>
      <c r="CB358" s="106" t="s">
        <v>209</v>
      </c>
      <c r="CC358" s="103" t="n">
        <v>12.8</v>
      </c>
      <c r="CD358" s="103" t="n">
        <v>10.7</v>
      </c>
      <c r="CE358" s="103" t="n">
        <v>10.8</v>
      </c>
      <c r="CF358" s="103" t="n">
        <v>6</v>
      </c>
      <c r="CG358" s="103" t="n">
        <v>4.6</v>
      </c>
      <c r="CH358" s="103" t="n">
        <v>5.2</v>
      </c>
      <c r="CI358" s="103" t="n">
        <v>2.9</v>
      </c>
      <c r="CJ358" s="103" t="n">
        <v>2.5</v>
      </c>
      <c r="CK358" s="103" t="n">
        <v>3.6</v>
      </c>
      <c r="CL358" s="103" t="n">
        <v>5.5</v>
      </c>
      <c r="CM358" s="103" t="n">
        <v>8.2</v>
      </c>
      <c r="CN358" s="103" t="n">
        <v>8.8</v>
      </c>
      <c r="CO358" s="104" t="n">
        <f aca="false">AVERAGE(CC358:CN358)</f>
        <v>6.8</v>
      </c>
      <c r="DA358" s="22" t="n">
        <v>2008</v>
      </c>
      <c r="DB358" s="106" t="s">
        <v>209</v>
      </c>
      <c r="DC358" s="110" t="n">
        <v>17.2</v>
      </c>
      <c r="DD358" s="110" t="n">
        <v>14.3</v>
      </c>
      <c r="DE358" s="110" t="n">
        <v>12.1</v>
      </c>
      <c r="DF358" s="110" t="n">
        <v>6.1</v>
      </c>
      <c r="DG358" s="110" t="n">
        <v>4.1</v>
      </c>
      <c r="DH358" s="110" t="n">
        <v>5.9</v>
      </c>
      <c r="DI358" s="110" t="n">
        <v>3.2</v>
      </c>
      <c r="DJ358" s="110" t="n">
        <v>3.1</v>
      </c>
      <c r="DK358" s="110" t="n">
        <v>3.5</v>
      </c>
      <c r="DL358" s="110" t="n">
        <v>5.5</v>
      </c>
      <c r="DM358" s="110" t="n">
        <v>10.4</v>
      </c>
      <c r="DN358" s="110" t="n">
        <v>11.7</v>
      </c>
      <c r="DO358" s="104" t="n">
        <f aca="false">AVERAGE(DC358:DN358)</f>
        <v>8.09166666666667</v>
      </c>
      <c r="EA358" s="22" t="n">
        <v>2008</v>
      </c>
      <c r="EB358" s="106" t="s">
        <v>209</v>
      </c>
      <c r="EC358" s="103" t="n">
        <v>14.7</v>
      </c>
      <c r="ED358" s="103" t="n">
        <v>13.9</v>
      </c>
      <c r="EE358" s="103" t="n">
        <v>14</v>
      </c>
      <c r="EF358" s="103" t="n">
        <v>11.3</v>
      </c>
      <c r="EG358" s="103" t="n">
        <v>10.4</v>
      </c>
      <c r="EH358" s="103" t="n">
        <v>10.3</v>
      </c>
      <c r="EI358" s="103" t="n">
        <v>7.3</v>
      </c>
      <c r="EJ358" s="103" t="n">
        <v>7.5</v>
      </c>
      <c r="EK358" s="103" t="n">
        <v>9</v>
      </c>
      <c r="EL358" s="103" t="n">
        <v>9.6</v>
      </c>
      <c r="EM358" s="103" t="n">
        <v>11</v>
      </c>
      <c r="EN358" s="103" t="n">
        <v>11.6</v>
      </c>
      <c r="EO358" s="104" t="n">
        <f aca="false">AVERAGE(EC358:EN358)</f>
        <v>10.8833333333333</v>
      </c>
      <c r="FA358" s="22" t="n">
        <v>2008</v>
      </c>
      <c r="FB358" s="106" t="s">
        <v>209</v>
      </c>
      <c r="FC358" s="103" t="n">
        <v>14.9</v>
      </c>
      <c r="FD358" s="103" t="n">
        <v>12.1</v>
      </c>
      <c r="FE358" s="103" t="n">
        <v>11.3</v>
      </c>
      <c r="FF358" s="103" t="n">
        <v>6.9</v>
      </c>
      <c r="FG358" s="103" t="n">
        <v>4.7</v>
      </c>
      <c r="FH358" s="103" t="n">
        <v>5.7</v>
      </c>
      <c r="FI358" s="103" t="n">
        <v>3.5</v>
      </c>
      <c r="FJ358" s="103" t="n">
        <v>2.4</v>
      </c>
      <c r="FK358" s="103" t="n">
        <v>4.8</v>
      </c>
      <c r="FL358" s="103" t="n">
        <v>6.9</v>
      </c>
      <c r="FM358" s="103" t="n">
        <v>9.4</v>
      </c>
      <c r="FN358" s="103" t="n">
        <v>10.1</v>
      </c>
      <c r="FO358" s="104" t="n">
        <f aca="false">AVERAGE(FC358:FN358)</f>
        <v>7.725</v>
      </c>
      <c r="GA358" s="22" t="n">
        <v>2008</v>
      </c>
      <c r="GB358" s="106" t="s">
        <v>209</v>
      </c>
      <c r="GC358" s="103" t="n">
        <v>16.2</v>
      </c>
      <c r="GD358" s="103" t="n">
        <v>13.9</v>
      </c>
      <c r="GE358" s="103" t="n">
        <v>13.3</v>
      </c>
      <c r="GF358" s="103" t="n">
        <v>6.9</v>
      </c>
      <c r="GG358" s="103" t="n">
        <v>4.7</v>
      </c>
      <c r="GH358" s="103" t="n">
        <v>5.9</v>
      </c>
      <c r="GI358" s="103" t="n">
        <v>3.5</v>
      </c>
      <c r="GJ358" s="103" t="n">
        <v>2.8</v>
      </c>
      <c r="GK358" s="103" t="n">
        <v>4.7</v>
      </c>
      <c r="GL358" s="103" t="n">
        <v>7.9</v>
      </c>
      <c r="GM358" s="103" t="n">
        <v>11.2</v>
      </c>
      <c r="GN358" s="103" t="n">
        <v>12.5</v>
      </c>
      <c r="GO358" s="104" t="n">
        <f aca="false">AVERAGE(GC358:GN358)</f>
        <v>8.625</v>
      </c>
      <c r="HA358" s="22" t="n">
        <v>2008</v>
      </c>
      <c r="HB358" s="106" t="s">
        <v>209</v>
      </c>
      <c r="HC358" s="103" t="n">
        <v>16.9</v>
      </c>
      <c r="HD358" s="103" t="n">
        <v>15.5</v>
      </c>
      <c r="HE358" s="103" t="n">
        <v>15.4</v>
      </c>
      <c r="HF358" s="103" t="n">
        <v>12.5</v>
      </c>
      <c r="HG358" s="103" t="n">
        <v>10.7</v>
      </c>
      <c r="HH358" s="103" t="n">
        <v>10.2</v>
      </c>
      <c r="HI358" s="103" t="n">
        <v>7.6</v>
      </c>
      <c r="HJ358" s="103" t="n">
        <v>8.4</v>
      </c>
      <c r="HK358" s="103" t="n">
        <v>9.8</v>
      </c>
      <c r="HL358" s="103" t="n">
        <v>11.4</v>
      </c>
      <c r="HM358" s="103" t="n">
        <v>13.6</v>
      </c>
      <c r="HN358" s="103" t="n">
        <v>14.3</v>
      </c>
      <c r="HO358" s="104" t="n">
        <f aca="false">AVERAGE(HC358:HN358)</f>
        <v>12.1916666666667</v>
      </c>
      <c r="IA358" s="22" t="n">
        <v>2008</v>
      </c>
      <c r="IB358" s="106" t="s">
        <v>209</v>
      </c>
      <c r="IC358" s="103" t="n">
        <v>15.1</v>
      </c>
      <c r="ID358" s="103" t="n">
        <v>13.2</v>
      </c>
      <c r="IE358" s="103" t="n">
        <v>12.2</v>
      </c>
      <c r="IF358" s="103" t="n">
        <v>8.4</v>
      </c>
      <c r="IG358" s="103" t="n">
        <v>6.9</v>
      </c>
      <c r="IH358" s="103" t="n">
        <v>7.4</v>
      </c>
      <c r="II358" s="103" t="n">
        <v>4.1</v>
      </c>
      <c r="IJ358" s="103" t="n">
        <v>4.9</v>
      </c>
      <c r="IK358" s="103" t="n">
        <v>6.4</v>
      </c>
      <c r="IL358" s="103" t="n">
        <v>8</v>
      </c>
      <c r="IM358" s="103" t="n">
        <v>10.4</v>
      </c>
      <c r="IN358" s="103" t="n">
        <v>11.4</v>
      </c>
      <c r="IO358" s="104" t="n">
        <f aca="false">AVERAGE(IC358:IN358)</f>
        <v>9.03333333333333</v>
      </c>
      <c r="JA358" s="22" t="n">
        <v>2008</v>
      </c>
      <c r="JB358" s="106" t="s">
        <v>209</v>
      </c>
      <c r="JC358" s="103" t="n">
        <v>11.8</v>
      </c>
      <c r="JD358" s="103" t="n">
        <v>10.1</v>
      </c>
      <c r="JE358" s="103" t="n">
        <v>10.9</v>
      </c>
      <c r="JF358" s="103" t="n">
        <v>6.9</v>
      </c>
      <c r="JG358" s="103" t="n">
        <v>6.3</v>
      </c>
      <c r="JH358" s="103" t="n">
        <v>6.5</v>
      </c>
      <c r="JI358" s="103" t="n">
        <v>3.8</v>
      </c>
      <c r="JJ358" s="103" t="n">
        <v>3.6</v>
      </c>
      <c r="JK358" s="103" t="n">
        <v>4.8</v>
      </c>
      <c r="JL358" s="103" t="n">
        <v>6.3</v>
      </c>
      <c r="JM358" s="103" t="n">
        <v>8.3</v>
      </c>
      <c r="JN358" s="103" t="n">
        <v>9.4</v>
      </c>
      <c r="JO358" s="104" t="n">
        <f aca="false">AVERAGE(JC358:JN358)</f>
        <v>7.39166666666667</v>
      </c>
      <c r="KA358" s="22" t="n">
        <v>2008</v>
      </c>
      <c r="KB358" s="106" t="s">
        <v>209</v>
      </c>
      <c r="KC358" s="103" t="n">
        <v>13.7</v>
      </c>
      <c r="KD358" s="103" t="n">
        <v>10.9</v>
      </c>
      <c r="KE358" s="103" t="n">
        <v>10.5</v>
      </c>
      <c r="KF358" s="103" t="n">
        <v>5.3</v>
      </c>
      <c r="KG358" s="103" t="n">
        <v>4.7</v>
      </c>
      <c r="KH358" s="103" t="n">
        <v>5.4</v>
      </c>
      <c r="KI358" s="103" t="n">
        <v>2.9</v>
      </c>
      <c r="KJ358" s="103" t="n">
        <v>2</v>
      </c>
      <c r="KK358" s="103" t="n">
        <v>2.8</v>
      </c>
      <c r="KL358" s="103" t="n">
        <v>5.4</v>
      </c>
      <c r="KM358" s="103" t="n">
        <v>9.1</v>
      </c>
      <c r="KN358" s="103" t="n">
        <v>10.5</v>
      </c>
      <c r="KO358" s="104" t="n">
        <f aca="false">AVERAGE(KC358:KN358)</f>
        <v>6.93333333333333</v>
      </c>
      <c r="LA358" s="22" t="n">
        <v>2008</v>
      </c>
      <c r="LB358" s="106" t="s">
        <v>209</v>
      </c>
      <c r="LC358" s="103" t="n">
        <v>17.7</v>
      </c>
      <c r="LD358" s="103" t="n">
        <v>14.5</v>
      </c>
      <c r="LE358" s="103" t="n">
        <v>14</v>
      </c>
      <c r="LF358" s="103" t="n">
        <v>8.5</v>
      </c>
      <c r="LG358" s="103" t="n">
        <v>5.8</v>
      </c>
      <c r="LH358" s="103" t="n">
        <v>6.3</v>
      </c>
      <c r="LI358" s="103" t="n">
        <v>4.2</v>
      </c>
      <c r="LJ358" s="103" t="n">
        <v>3.8</v>
      </c>
      <c r="LK358" s="103" t="n">
        <v>6.1</v>
      </c>
      <c r="LL358" s="103" t="n">
        <v>9.6</v>
      </c>
      <c r="LM358" s="103" t="n">
        <v>11.8</v>
      </c>
      <c r="LN358" s="103" t="n">
        <v>12.9</v>
      </c>
      <c r="LO358" s="104" t="n">
        <f aca="false">AVERAGE(LC358:LN358)</f>
        <v>9.6</v>
      </c>
      <c r="MA358" s="22" t="n">
        <v>2008</v>
      </c>
      <c r="MB358" s="106" t="s">
        <v>209</v>
      </c>
      <c r="MC358" s="103" t="n">
        <v>15.8</v>
      </c>
      <c r="MD358" s="103" t="n">
        <v>14.2</v>
      </c>
      <c r="ME358" s="103" t="n">
        <v>12.6</v>
      </c>
      <c r="MF358" s="103" t="n">
        <v>8.9</v>
      </c>
      <c r="MG358" s="103" t="n">
        <v>7.5</v>
      </c>
      <c r="MH358" s="103" t="n">
        <v>8.1</v>
      </c>
      <c r="MI358" s="103" t="n">
        <v>4.7</v>
      </c>
      <c r="MJ358" s="103" t="n">
        <v>5.2</v>
      </c>
      <c r="MK358" s="103" t="n">
        <v>7.4</v>
      </c>
      <c r="ML358" s="103" t="n">
        <v>8.9</v>
      </c>
      <c r="MM358" s="103" t="n">
        <v>10.9</v>
      </c>
      <c r="MN358" s="103" t="n">
        <v>11.6</v>
      </c>
      <c r="MO358" s="104" t="n">
        <f aca="false">AVERAGE(MC358:MN358)</f>
        <v>9.65</v>
      </c>
      <c r="MQ358" s="5" t="n">
        <f aca="false">MAX(MC358:MN358)</f>
        <v>15.8</v>
      </c>
      <c r="MR358" s="5" t="n">
        <f aca="false">MIN(MC358:MN358)</f>
        <v>4.7</v>
      </c>
      <c r="NA358" s="22" t="n">
        <v>2008</v>
      </c>
      <c r="NB358" s="106" t="s">
        <v>209</v>
      </c>
      <c r="NC358" s="103" t="n">
        <v>15</v>
      </c>
      <c r="ND358" s="103" t="n">
        <v>12.3</v>
      </c>
      <c r="NE358" s="103" t="n">
        <v>11.6</v>
      </c>
      <c r="NF358" s="103" t="n">
        <v>6.9</v>
      </c>
      <c r="NG358" s="103" t="n">
        <v>5.5</v>
      </c>
      <c r="NH358" s="103" t="n">
        <v>6.5</v>
      </c>
      <c r="NI358" s="103" t="n">
        <v>3.7</v>
      </c>
      <c r="NJ358" s="103" t="n">
        <v>3</v>
      </c>
      <c r="NK358" s="103" t="n">
        <v>4.8</v>
      </c>
      <c r="NL358" s="103" t="n">
        <v>6.9</v>
      </c>
      <c r="NM358" s="103" t="n">
        <v>9.7</v>
      </c>
      <c r="NN358" s="103" t="n">
        <v>10.8</v>
      </c>
      <c r="NO358" s="104" t="n">
        <f aca="false">AVERAGE(NC358:NN358)</f>
        <v>8.05833333333333</v>
      </c>
      <c r="OA358" s="22" t="n">
        <v>2008</v>
      </c>
      <c r="OB358" s="106" t="n">
        <v>2008</v>
      </c>
      <c r="OC358" s="103" t="n">
        <v>17.1</v>
      </c>
      <c r="OD358" s="103" t="n">
        <v>18.3</v>
      </c>
      <c r="OE358" s="103" t="n">
        <v>15.2</v>
      </c>
      <c r="OF358" s="103" t="n">
        <v>12.3</v>
      </c>
      <c r="OG358" s="103" t="n">
        <v>12.6</v>
      </c>
      <c r="OH358" s="103" t="n">
        <v>7.2</v>
      </c>
      <c r="OI358" s="103" t="n">
        <v>6.9</v>
      </c>
      <c r="OJ358" s="103" t="n">
        <v>8.9</v>
      </c>
      <c r="OK358" s="103" t="n">
        <v>9.3</v>
      </c>
      <c r="OL358" s="103" t="n">
        <v>11.6</v>
      </c>
      <c r="OM358" s="103" t="n">
        <v>14.3</v>
      </c>
      <c r="ON358" s="103" t="n">
        <v>15.8</v>
      </c>
      <c r="OO358" s="104" t="n">
        <f aca="false">AVERAGE(OC358:ON358)</f>
        <v>12.4583333333333</v>
      </c>
      <c r="OQ358" s="5" t="n">
        <f aca="false">MAX(OC358:ON358)</f>
        <v>18.3</v>
      </c>
      <c r="OR358" s="5" t="n">
        <f aca="false">MIN(OC358:ON358)</f>
        <v>6.9</v>
      </c>
      <c r="PA358" s="22" t="n">
        <v>2008</v>
      </c>
      <c r="PB358" s="106" t="s">
        <v>209</v>
      </c>
      <c r="PC358" s="103" t="n">
        <v>18.3</v>
      </c>
      <c r="PD358" s="103" t="n">
        <v>15.1</v>
      </c>
      <c r="PE358" s="103" t="n">
        <v>14.8</v>
      </c>
      <c r="PF358" s="103" t="n">
        <v>8.8</v>
      </c>
      <c r="PG358" s="103" t="n">
        <v>6.5</v>
      </c>
      <c r="PH358" s="103" t="n">
        <v>6</v>
      </c>
      <c r="PI358" s="103" t="n">
        <v>4.4</v>
      </c>
      <c r="PJ358" s="103" t="n">
        <v>4.4</v>
      </c>
      <c r="PK358" s="103" t="n">
        <v>7.1</v>
      </c>
      <c r="PL358" s="103" t="n">
        <v>10.4</v>
      </c>
      <c r="PM358" s="103" t="n">
        <v>13.1</v>
      </c>
      <c r="PN358" s="103" t="n">
        <v>14.4</v>
      </c>
      <c r="PO358" s="104" t="n">
        <f aca="false">AVERAGE(PC358:PN358)</f>
        <v>10.275</v>
      </c>
      <c r="QA358" s="22" t="n">
        <v>2008</v>
      </c>
      <c r="QB358" s="106" t="s">
        <v>209</v>
      </c>
      <c r="QC358" s="103" t="n">
        <v>14</v>
      </c>
      <c r="QD358" s="103" t="n">
        <v>11</v>
      </c>
      <c r="QE358" s="103" t="n">
        <v>11.3</v>
      </c>
      <c r="QF358" s="103" t="n">
        <v>5.7</v>
      </c>
      <c r="QG358" s="103" t="n">
        <v>5.2</v>
      </c>
      <c r="QH358" s="103" t="n">
        <v>5.6</v>
      </c>
      <c r="QI358" s="103" t="n">
        <v>3.3</v>
      </c>
      <c r="QJ358" s="103" t="n">
        <v>2.7</v>
      </c>
      <c r="QK358" s="103" t="n">
        <v>3.7</v>
      </c>
      <c r="QL358" s="103" t="n">
        <v>5.5</v>
      </c>
      <c r="QM358" s="103" t="n">
        <v>9.1</v>
      </c>
      <c r="QN358" s="103" t="n">
        <v>10.9</v>
      </c>
      <c r="QO358" s="104" t="n">
        <f aca="false">AVERAGE(QC358:QN358)</f>
        <v>7.33333333333333</v>
      </c>
      <c r="RA358" s="22" t="n">
        <v>2008</v>
      </c>
      <c r="RB358" s="106" t="s">
        <v>209</v>
      </c>
      <c r="RC358" s="103" t="n">
        <v>12.1</v>
      </c>
      <c r="RD358" s="103" t="n">
        <v>8.5</v>
      </c>
      <c r="RE358" s="103" t="n">
        <v>8.2</v>
      </c>
      <c r="RF358" s="103" t="n">
        <v>3.8</v>
      </c>
      <c r="RG358" s="103" t="n">
        <v>2.1</v>
      </c>
      <c r="RH358" s="103" t="n">
        <v>2.4</v>
      </c>
      <c r="RI358" s="103" t="n">
        <v>0.5</v>
      </c>
      <c r="RJ358" s="103" t="n">
        <v>0.7</v>
      </c>
      <c r="RK358" s="103" t="n">
        <v>3.7</v>
      </c>
      <c r="RL358" s="103" t="n">
        <v>4.4</v>
      </c>
      <c r="RM358" s="103" t="n">
        <v>7.2</v>
      </c>
      <c r="RN358" s="103" t="n">
        <v>9.1</v>
      </c>
      <c r="RO358" s="104" t="n">
        <f aca="false">AVERAGE(RC358:RN358)</f>
        <v>5.225</v>
      </c>
      <c r="SA358" s="22" t="n">
        <v>2008</v>
      </c>
      <c r="SB358" s="106" t="s">
        <v>209</v>
      </c>
      <c r="SC358" s="103" t="n">
        <v>17</v>
      </c>
      <c r="SD358" s="103" t="n">
        <v>13.3</v>
      </c>
      <c r="SE358" s="103" t="n">
        <v>11.7</v>
      </c>
      <c r="SF358" s="103" t="n">
        <v>5.3</v>
      </c>
      <c r="SG358" s="103" t="n">
        <v>4.2</v>
      </c>
      <c r="SH358" s="103" t="n">
        <v>4.8</v>
      </c>
      <c r="SI358" s="103" t="n">
        <v>2.3</v>
      </c>
      <c r="SJ358" s="103" t="n">
        <v>1.4</v>
      </c>
      <c r="SK358" s="103" t="n">
        <v>2.6</v>
      </c>
      <c r="SL358" s="103" t="n">
        <v>4.9</v>
      </c>
      <c r="SM358" s="103" t="n">
        <v>10.3</v>
      </c>
      <c r="SN358" s="103" t="n">
        <v>11.9</v>
      </c>
      <c r="SO358" s="104" t="n">
        <f aca="false">AVERAGE(SC358:SN358)</f>
        <v>7.475</v>
      </c>
      <c r="TA358" s="22" t="n">
        <v>2008</v>
      </c>
      <c r="TB358" s="106" t="s">
        <v>209</v>
      </c>
      <c r="TC358" s="103" t="n">
        <v>14.3</v>
      </c>
      <c r="TD358" s="103" t="n">
        <v>12.2</v>
      </c>
      <c r="TE358" s="103" t="n">
        <v>10.3</v>
      </c>
      <c r="TF358" s="103" t="n">
        <v>7.5</v>
      </c>
      <c r="TG358" s="103" t="n">
        <v>6.5</v>
      </c>
      <c r="TH358" s="103" t="n">
        <v>6</v>
      </c>
      <c r="TI358" s="103" t="n">
        <v>2.2</v>
      </c>
      <c r="TJ358" s="103" t="n">
        <v>4.5</v>
      </c>
      <c r="TK358" s="103" t="n">
        <v>5.2</v>
      </c>
      <c r="TL358" s="103" t="n">
        <v>6.3</v>
      </c>
      <c r="TM358" s="103" t="n">
        <v>9.9</v>
      </c>
      <c r="TN358" s="103" t="n">
        <v>10.8</v>
      </c>
      <c r="TO358" s="104" t="n">
        <f aca="false">AVERAGE(TC358:TN358)</f>
        <v>7.975</v>
      </c>
      <c r="UA358" s="22" t="n">
        <v>2008</v>
      </c>
      <c r="UB358" s="106" t="s">
        <v>209</v>
      </c>
      <c r="UC358" s="103" t="n">
        <v>16.4</v>
      </c>
      <c r="UD358" s="103" t="n">
        <v>13.8</v>
      </c>
      <c r="UE358" s="103" t="n">
        <v>12</v>
      </c>
      <c r="UF358" s="103" t="n">
        <v>7.4</v>
      </c>
      <c r="UG358" s="103" t="n">
        <v>5.5</v>
      </c>
      <c r="UH358" s="103" t="n">
        <v>6.5</v>
      </c>
      <c r="UI358" s="103" t="n">
        <v>3.3</v>
      </c>
      <c r="UJ358" s="103" t="n">
        <v>2.9</v>
      </c>
      <c r="UK358" s="103" t="n">
        <v>4.4</v>
      </c>
      <c r="UL358" s="103" t="n">
        <v>6.9</v>
      </c>
      <c r="UM358" s="103" t="n">
        <v>10.5</v>
      </c>
      <c r="UN358" s="103" t="n">
        <v>11.8</v>
      </c>
      <c r="UO358" s="104" t="n">
        <f aca="false">AVERAGE(UC358:UN358)</f>
        <v>8.45</v>
      </c>
      <c r="VA358" s="22" t="n">
        <v>2008</v>
      </c>
      <c r="VB358" s="106" t="s">
        <v>209</v>
      </c>
      <c r="VC358" s="103" t="n">
        <v>14.4</v>
      </c>
      <c r="VD358" s="103" t="n">
        <v>12.4</v>
      </c>
      <c r="VE358" s="103" t="n">
        <v>11.6</v>
      </c>
      <c r="VF358" s="103" t="n">
        <v>7.1</v>
      </c>
      <c r="VG358" s="103" t="n">
        <v>5.4</v>
      </c>
      <c r="VH358" s="103" t="n">
        <v>6.7</v>
      </c>
      <c r="VI358" s="103" t="n">
        <v>4</v>
      </c>
      <c r="VJ358" s="103" t="n">
        <v>3.6</v>
      </c>
      <c r="VK358" s="103" t="n">
        <v>5.2</v>
      </c>
      <c r="VL358" s="103" t="n">
        <v>7.5</v>
      </c>
      <c r="VM358" s="103" t="n">
        <v>10</v>
      </c>
      <c r="VN358" s="103" t="n">
        <v>11.1</v>
      </c>
      <c r="VO358" s="104" t="n">
        <f aca="false">AVERAGE(VC358:VN358)</f>
        <v>8.25</v>
      </c>
      <c r="WA358" s="22" t="n">
        <v>2008</v>
      </c>
      <c r="WB358" s="106" t="s">
        <v>209</v>
      </c>
      <c r="WC358" s="103" t="n">
        <v>17.2</v>
      </c>
      <c r="WD358" s="103" t="n">
        <v>14.3</v>
      </c>
      <c r="WE358" s="103" t="n">
        <v>13.7</v>
      </c>
      <c r="WF358" s="103" t="n">
        <v>7.6</v>
      </c>
      <c r="WG358" s="103" t="n">
        <v>5.3</v>
      </c>
      <c r="WH358" s="103" t="n">
        <v>5.9</v>
      </c>
      <c r="WI358" s="103" t="n">
        <v>4.1</v>
      </c>
      <c r="WJ358" s="103" t="n">
        <v>3.5</v>
      </c>
      <c r="WK358" s="103" t="n">
        <v>5.3</v>
      </c>
      <c r="WL358" s="103" t="n">
        <v>8.7</v>
      </c>
      <c r="WM358" s="103" t="n">
        <v>11.9</v>
      </c>
      <c r="WN358" s="103" t="n">
        <v>13.1</v>
      </c>
      <c r="WO358" s="104" t="n">
        <f aca="false">AVERAGE(WC358:WN358)</f>
        <v>9.21666666666667</v>
      </c>
      <c r="XA358" s="22" t="n">
        <v>2008</v>
      </c>
      <c r="XB358" s="106" t="s">
        <v>209</v>
      </c>
      <c r="XC358" s="103" t="n">
        <v>16.1</v>
      </c>
      <c r="XD358" s="103" t="n">
        <v>12.5</v>
      </c>
      <c r="XE358" s="103" t="n">
        <v>10.3</v>
      </c>
      <c r="XF358" s="103" t="n">
        <v>4.5</v>
      </c>
      <c r="XG358" s="103" t="n">
        <v>3.9</v>
      </c>
      <c r="XH358" s="103" t="n">
        <v>4.5</v>
      </c>
      <c r="XI358" s="103" t="n">
        <v>2.3</v>
      </c>
      <c r="XJ358" s="103" t="n">
        <v>2.1</v>
      </c>
      <c r="XK358" s="103" t="n">
        <v>2.9</v>
      </c>
      <c r="XL358" s="103" t="n">
        <v>4.8</v>
      </c>
      <c r="XM358" s="103" t="n">
        <v>9.5</v>
      </c>
      <c r="XN358" s="103" t="n">
        <v>11.4</v>
      </c>
      <c r="XO358" s="104" t="n">
        <f aca="false">AVERAGE(XC358:XN358)</f>
        <v>7.06666666666667</v>
      </c>
      <c r="YA358" s="22" t="n">
        <v>2008</v>
      </c>
      <c r="YB358" s="106" t="s">
        <v>209</v>
      </c>
      <c r="YC358" s="103" t="n">
        <v>11.6</v>
      </c>
      <c r="YD358" s="103" t="n">
        <v>11.4</v>
      </c>
      <c r="YE358" s="103" t="n">
        <v>10.9</v>
      </c>
      <c r="YF358" s="103" t="n">
        <v>7.2</v>
      </c>
      <c r="YG358" s="103" t="n">
        <v>7.3</v>
      </c>
      <c r="YH358" s="103" t="n">
        <v>6.8</v>
      </c>
      <c r="YI358" s="103" t="n">
        <v>4.3</v>
      </c>
      <c r="YJ358" s="103" t="n">
        <v>5.1</v>
      </c>
      <c r="YK358" s="103" t="n">
        <v>6.2</v>
      </c>
      <c r="YL358" s="103" t="n">
        <v>7</v>
      </c>
      <c r="YM358" s="103" t="n">
        <v>9.1</v>
      </c>
      <c r="YN358" s="103" t="n">
        <v>10</v>
      </c>
      <c r="YO358" s="104" t="n">
        <f aca="false">AVERAGE(YC358:YN358)</f>
        <v>8.075</v>
      </c>
      <c r="ZA358" s="22" t="n">
        <v>2008</v>
      </c>
      <c r="ZB358" s="106" t="s">
        <v>209</v>
      </c>
      <c r="ZC358" s="103" t="n">
        <v>16.2</v>
      </c>
      <c r="ZD358" s="103" t="n">
        <v>15</v>
      </c>
      <c r="ZE358" s="103" t="n">
        <v>15</v>
      </c>
      <c r="ZF358" s="103" t="n">
        <v>13.1</v>
      </c>
      <c r="ZG358" s="103" t="n">
        <v>11.8</v>
      </c>
      <c r="ZH358" s="103" t="n">
        <v>11.3</v>
      </c>
      <c r="ZI358" s="103" t="n">
        <v>8.7</v>
      </c>
      <c r="ZJ358" s="103" t="n">
        <v>8.4</v>
      </c>
      <c r="ZK358" s="103" t="n">
        <v>9.9</v>
      </c>
      <c r="ZL358" s="103" t="n">
        <v>11.1</v>
      </c>
      <c r="ZM358" s="103" t="n">
        <v>12</v>
      </c>
      <c r="ZN358" s="103" t="n">
        <v>12.7</v>
      </c>
      <c r="ZO358" s="104" t="n">
        <f aca="false">AVERAGE(ZC358:ZN358)</f>
        <v>12.1</v>
      </c>
      <c r="AAA358" s="36" t="n">
        <f aca="false">(OO358+EO358)/2</f>
        <v>11.6708333333333</v>
      </c>
      <c r="AAB358" s="37" t="n">
        <f aca="false">(HO358+ZO358+RO358+GO358)/4</f>
        <v>9.53541666666667</v>
      </c>
      <c r="AAC358" s="38" t="n">
        <f aca="false">(JO358+PO358+TO358+QO358+YO358+AO358+BO358+KO358+NO358+UO358+WO358)/11</f>
        <v>8.08030303030303</v>
      </c>
      <c r="ABA358" s="147" t="n">
        <f aca="false">MAX(OC358:ON358, EC358:EN358)</f>
        <v>18.3</v>
      </c>
      <c r="ABB358" s="147" t="n">
        <f aca="false">MIN(EC358:EN358,OC358:ON358)</f>
        <v>6.9</v>
      </c>
      <c r="ABC358" s="148" t="n">
        <f aca="false">MAX(HC358:HN358,ZC358:ZN358,RC358:RN358,GC358:GN358)</f>
        <v>16.9</v>
      </c>
      <c r="ABD358" s="144" t="n">
        <f aca="false">MIN(HC358:HN358,ZC358:ZN358,GC358:GN358)</f>
        <v>2.8</v>
      </c>
      <c r="ABE358" s="145" t="n">
        <f aca="false">MAX(JC358:JN358,PC358:PN358,TC358:TN358,QC358:QN358,YC358:YN358,AC358:AN358,BC358:BN358,KC358:KN358,NC358:NN358,UC358:UN358,WC358:WN358)</f>
        <v>18.3</v>
      </c>
      <c r="ABF358" s="145" t="n">
        <f aca="false">MIN(JC358:JN358,PC358:PN358,TC358:TN358,QC358:QN358,YC358:YN358,AC358:AN358,BC358:BN358,KC358:KN358,NC358:NN358,UC358:UN358,WC358:WN358)</f>
        <v>2</v>
      </c>
    </row>
    <row r="359" customFormat="false" ht="12.9" hidden="false" customHeight="false" outlineLevel="0" collapsed="false">
      <c r="A359" s="97"/>
      <c r="B359" s="11" t="n">
        <f aca="false">AVERAGE(AO359,BO359,CO359,DO359,EO359,FO359,GO359,HO359,IO359,JO359,KO359,LO359,MO359,NO359,OO359,PO359,QO359,RO359,SO359,TO359,UO359,VO359,WO359,XO359,YO359,ZO359)</f>
        <v>9.1448717948718</v>
      </c>
      <c r="C359" s="98" t="n">
        <f aca="false">AVERAGE(B355:B359)</f>
        <v>8.7948717948718</v>
      </c>
      <c r="D359" s="99" t="n">
        <f aca="false">AVERAGE(B350:B359)</f>
        <v>8.74064102564103</v>
      </c>
      <c r="E359" s="11" t="n">
        <f aca="false">AVERAGE(B340:B359)</f>
        <v>8.6521671037296</v>
      </c>
      <c r="F359" s="100" t="n">
        <f aca="false">AVERAGE(B310:B359)</f>
        <v>8.77444857226107</v>
      </c>
      <c r="G359" s="3" t="n">
        <f aca="false">MAX(AC359:AN359,BC359:BN359,CC359:CN359,DC359:DN359,EC359:EN359,FC359:FN359,GC359:GN359,HC359:HN359,IC359:IN359,JC359:JN359,KC359:KN359,LC359:LN359,MC359:MN359,NC359:NN359,OC359:ON359,PC359:PN359,QC359:QN359,RC359:RN359,SC359:SN359,TC359:TN359,UC359:UN359,VC359:VN359,WC359:WN359,XC359:XN359,YC359:YN359,ZC359:ZN359,)</f>
        <v>17.6</v>
      </c>
      <c r="H359" s="19" t="n">
        <f aca="false">MEDIAN(AC359:AN359,BC359:BN359,CC359:CN359,DC359:DN359,EC359:EN359,FC359:FN359,GC359:GN359,HC359:HN359,IC359:IN359,JC359:JN359,KC359:KN359,LC359:LN359,MC359:MN359,NC359:NN359,OC359:ON359,PC359:PN359,QC359:QN359,RC359:RN359,SC359:SN359,TC359:TN359,UC359:UN359,VC359:VN359,WC359:WN359,XC359:XN359,YC359:YN359,ZC359:ZN359,)</f>
        <v>9</v>
      </c>
      <c r="I359" s="5" t="n">
        <f aca="false">MIN(AC359:AN359,BC359:BN359,CC359:CN359,DC359:DN359,EC359:EN359,FC359:FN359,GC359:GN359,HC359:HN359,IC359:IN359,JC359:JN359,KC359:KN359,LC359:LN359,MC359:MN359,NC359:NN359,OC359:ON359,PC359:PN359,QC359:QN359,RC359:RN359,SC359:SN359,TC359:TN359,UC359:UN359,VC359:VN359,WC359:WN359,XC359:XN359,YC359:YN359,ZC359:ZN359)</f>
        <v>1</v>
      </c>
      <c r="J359" s="5" t="n">
        <f aca="false">MIN(AC359:AN359,BC359:BN359,CC359:CN359,DC359:DN359,EC359:EN359,FC359:FN359,GC359:GN359,HC359:HN359,IC359:IN359,JC359:JN359,KC359:KN359,LC359:LN359,MC359:MN359,NC359:NN359,OC359:ON359,PC359:PN359,QC359:QN359,SC359:SN359,TC359:TN359,UC359:UN359,VC359:VN359,WC359:WN359,XC359:XN359,YC359:YN359,ZC359:ZN359)</f>
        <v>3</v>
      </c>
      <c r="K359" s="101" t="n">
        <f aca="false">(G359+I359)/2</f>
        <v>9.3</v>
      </c>
      <c r="AB359" s="102" t="n">
        <v>2009</v>
      </c>
      <c r="AC359" s="103" t="n">
        <v>10.6</v>
      </c>
      <c r="AD359" s="103" t="n">
        <v>12.1</v>
      </c>
      <c r="AE359" s="103" t="n">
        <v>9.5</v>
      </c>
      <c r="AF359" s="103" t="n">
        <v>6.2</v>
      </c>
      <c r="AG359" s="103" t="n">
        <v>5.6</v>
      </c>
      <c r="AH359" s="103" t="n">
        <v>4.5</v>
      </c>
      <c r="AI359" s="103" t="n">
        <v>4.3</v>
      </c>
      <c r="AJ359" s="103" t="n">
        <v>5.7</v>
      </c>
      <c r="AK359" s="103" t="n">
        <v>5.8</v>
      </c>
      <c r="AL359" s="103" t="n">
        <v>6.1</v>
      </c>
      <c r="AM359" s="103" t="n">
        <v>11.3</v>
      </c>
      <c r="AN359" s="103" t="n">
        <v>9.5</v>
      </c>
      <c r="AO359" s="104" t="n">
        <f aca="false">AVERAGE(AC359:AN359)</f>
        <v>7.6</v>
      </c>
      <c r="BA359" s="22" t="n">
        <v>2009</v>
      </c>
      <c r="BB359" s="106" t="s">
        <v>210</v>
      </c>
      <c r="BC359" s="103" t="n">
        <v>11.8</v>
      </c>
      <c r="BD359" s="103" t="n">
        <v>13</v>
      </c>
      <c r="BE359" s="103" t="n">
        <v>11.1</v>
      </c>
      <c r="BF359" s="103" t="n">
        <v>8.2</v>
      </c>
      <c r="BG359" s="103" t="n">
        <v>5.8</v>
      </c>
      <c r="BH359" s="103" t="n">
        <v>4.1</v>
      </c>
      <c r="BI359" s="103" t="n">
        <v>4.4</v>
      </c>
      <c r="BJ359" s="103" t="n">
        <v>5.7</v>
      </c>
      <c r="BK359" s="103" t="n">
        <v>6.6</v>
      </c>
      <c r="BL359" s="103" t="n">
        <v>7.6</v>
      </c>
      <c r="BM359" s="103" t="n">
        <v>12.1</v>
      </c>
      <c r="BN359" s="103" t="n">
        <v>11.8</v>
      </c>
      <c r="BO359" s="104" t="n">
        <f aca="false">AVERAGE(BC359:BN359)</f>
        <v>8.51666666666667</v>
      </c>
      <c r="CA359" s="22" t="n">
        <v>2009</v>
      </c>
      <c r="CB359" s="106" t="s">
        <v>210</v>
      </c>
      <c r="CC359" s="103" t="n">
        <v>10.5</v>
      </c>
      <c r="CD359" s="103" t="n">
        <v>11.9</v>
      </c>
      <c r="CE359" s="103" t="n">
        <v>9.9</v>
      </c>
      <c r="CF359" s="103" t="n">
        <v>6.3</v>
      </c>
      <c r="CG359" s="103" t="n">
        <v>5.6</v>
      </c>
      <c r="CH359" s="103" t="n">
        <v>3.8</v>
      </c>
      <c r="CI359" s="103" t="n">
        <v>3.5</v>
      </c>
      <c r="CJ359" s="103" t="n">
        <v>4.2</v>
      </c>
      <c r="CK359" s="103" t="n">
        <v>4.8</v>
      </c>
      <c r="CL359" s="103" t="n">
        <v>6</v>
      </c>
      <c r="CM359" s="103" t="n">
        <v>11.2</v>
      </c>
      <c r="CN359" s="103" t="n">
        <v>9.7</v>
      </c>
      <c r="CO359" s="104" t="n">
        <f aca="false">AVERAGE(CC359:CN359)</f>
        <v>7.28333333333333</v>
      </c>
      <c r="DA359" s="22" t="n">
        <v>2009</v>
      </c>
      <c r="DB359" s="106" t="s">
        <v>210</v>
      </c>
      <c r="DC359" s="110" t="n">
        <v>14.4</v>
      </c>
      <c r="DD359" s="110" t="n">
        <v>15.1</v>
      </c>
      <c r="DE359" s="110" t="n">
        <v>11.5</v>
      </c>
      <c r="DF359" s="110" t="n">
        <v>7.7</v>
      </c>
      <c r="DG359" s="110" t="n">
        <v>4.8</v>
      </c>
      <c r="DH359" s="110" t="n">
        <v>4.3</v>
      </c>
      <c r="DI359" s="110" t="n">
        <v>3.3</v>
      </c>
      <c r="DJ359" s="110" t="n">
        <v>4.3</v>
      </c>
      <c r="DK359" s="110" t="n">
        <v>4.6</v>
      </c>
      <c r="DL359" s="110" t="n">
        <v>6.1</v>
      </c>
      <c r="DM359" s="110" t="n">
        <v>13.4</v>
      </c>
      <c r="DN359" s="110" t="n">
        <v>11.9</v>
      </c>
      <c r="DO359" s="104" t="n">
        <f aca="false">AVERAGE(DC359:DN359)</f>
        <v>8.45</v>
      </c>
      <c r="EA359" s="22" t="n">
        <v>2009</v>
      </c>
      <c r="EB359" s="106" t="s">
        <v>210</v>
      </c>
      <c r="EC359" s="103" t="n">
        <v>13.1</v>
      </c>
      <c r="ED359" s="103" t="n">
        <v>15</v>
      </c>
      <c r="EE359" s="103" t="n">
        <v>13.1</v>
      </c>
      <c r="EF359" s="103" t="n">
        <v>11.3</v>
      </c>
      <c r="EG359" s="103" t="n">
        <v>10.9</v>
      </c>
      <c r="EH359" s="103" t="n">
        <v>8.6</v>
      </c>
      <c r="EI359" s="103" t="n">
        <v>8.3</v>
      </c>
      <c r="EJ359" s="103" t="n">
        <v>9</v>
      </c>
      <c r="EK359" s="103" t="n">
        <v>9.1</v>
      </c>
      <c r="EL359" s="103" t="n">
        <v>9.8</v>
      </c>
      <c r="EM359" s="103" t="n">
        <v>13.5</v>
      </c>
      <c r="EN359" s="103" t="n">
        <v>13</v>
      </c>
      <c r="EO359" s="104" t="n">
        <f aca="false">AVERAGE(EC359:EN359)</f>
        <v>11.225</v>
      </c>
      <c r="FA359" s="22" t="n">
        <v>2009</v>
      </c>
      <c r="FB359" s="106" t="s">
        <v>210</v>
      </c>
      <c r="FC359" s="103" t="n">
        <v>12.5</v>
      </c>
      <c r="FD359" s="103" t="n">
        <v>13.5</v>
      </c>
      <c r="FE359" s="103" t="n">
        <v>10.9</v>
      </c>
      <c r="FF359" s="103" t="n">
        <v>7.4</v>
      </c>
      <c r="FG359" s="103" t="n">
        <v>5.6</v>
      </c>
      <c r="FH359" s="103" t="n">
        <v>4.5</v>
      </c>
      <c r="FI359" s="103" t="n">
        <v>3.8</v>
      </c>
      <c r="FJ359" s="103" t="n">
        <v>4.6</v>
      </c>
      <c r="FK359" s="103" t="n">
        <v>5.7</v>
      </c>
      <c r="FL359" s="103" t="n">
        <v>6.8</v>
      </c>
      <c r="FM359" s="103" t="n">
        <v>13.6</v>
      </c>
      <c r="FN359" s="103" t="n">
        <v>10.9</v>
      </c>
      <c r="FO359" s="104" t="n">
        <f aca="false">AVERAGE(FC359:FN359)</f>
        <v>8.31666666666667</v>
      </c>
      <c r="GA359" s="22" t="n">
        <v>2009</v>
      </c>
      <c r="GB359" s="106" t="s">
        <v>210</v>
      </c>
      <c r="GC359" s="103" t="n">
        <v>14.3</v>
      </c>
      <c r="GD359" s="103" t="n">
        <v>15.6</v>
      </c>
      <c r="GE359" s="103" t="n">
        <v>12.2</v>
      </c>
      <c r="GF359" s="103" t="n">
        <v>8.6</v>
      </c>
      <c r="GG359" s="103" t="n">
        <v>6.3</v>
      </c>
      <c r="GH359" s="103" t="n">
        <v>5.4</v>
      </c>
      <c r="GI359" s="103" t="n">
        <v>4.1</v>
      </c>
      <c r="GJ359" s="103" t="n">
        <v>5.1</v>
      </c>
      <c r="GK359" s="103" t="n">
        <v>5.3</v>
      </c>
      <c r="GL359" s="103" t="n">
        <v>7.8</v>
      </c>
      <c r="GM359" s="103" t="n">
        <v>14.8</v>
      </c>
      <c r="GN359" s="103" t="n">
        <v>13.4</v>
      </c>
      <c r="GO359" s="104" t="n">
        <f aca="false">AVERAGE(GC359:GN359)</f>
        <v>9.40833333333333</v>
      </c>
      <c r="HA359" s="22" t="n">
        <v>2009</v>
      </c>
      <c r="HB359" s="106" t="s">
        <v>210</v>
      </c>
      <c r="HC359" s="103" t="n">
        <v>16.3</v>
      </c>
      <c r="HD359" s="103" t="n">
        <v>16.8</v>
      </c>
      <c r="HE359" s="103" t="n">
        <v>15.6</v>
      </c>
      <c r="HF359" s="103" t="n">
        <v>13.8</v>
      </c>
      <c r="HG359" s="103" t="n">
        <v>12.1</v>
      </c>
      <c r="HH359" s="103" t="n">
        <v>9.7</v>
      </c>
      <c r="HI359" s="103" t="n">
        <v>8.5</v>
      </c>
      <c r="HJ359" s="103" t="n">
        <v>9.4</v>
      </c>
      <c r="HK359" s="103" t="n">
        <v>10.5</v>
      </c>
      <c r="HL359" s="103" t="n">
        <v>11.2</v>
      </c>
      <c r="HM359" s="103" t="n">
        <v>15.3</v>
      </c>
      <c r="HN359" s="103" t="n">
        <v>15.5</v>
      </c>
      <c r="HO359" s="104" t="n">
        <f aca="false">AVERAGE(HC359:HN359)</f>
        <v>12.8916666666667</v>
      </c>
      <c r="IA359" s="22" t="n">
        <v>2009</v>
      </c>
      <c r="IB359" s="106" t="s">
        <v>210</v>
      </c>
      <c r="IC359" s="103" t="n">
        <v>12.5</v>
      </c>
      <c r="ID359" s="103" t="n">
        <v>14.9</v>
      </c>
      <c r="IE359" s="103" t="n">
        <v>12.4</v>
      </c>
      <c r="IF359" s="103" t="n">
        <v>9.3</v>
      </c>
      <c r="IG359" s="103" t="n">
        <v>8.1</v>
      </c>
      <c r="IH359" s="103" t="n">
        <v>4.6</v>
      </c>
      <c r="II359" s="103" t="n">
        <v>5.6</v>
      </c>
      <c r="IJ359" s="103" t="n">
        <v>7.2</v>
      </c>
      <c r="IK359" s="103" t="n">
        <v>7.2</v>
      </c>
      <c r="IL359" s="103" t="n">
        <v>7.7</v>
      </c>
      <c r="IM359" s="103" t="n">
        <v>12.7</v>
      </c>
      <c r="IN359" s="103" t="n">
        <v>11.9</v>
      </c>
      <c r="IO359" s="104" t="n">
        <f aca="false">AVERAGE(IC359:IN359)</f>
        <v>9.50833333333333</v>
      </c>
      <c r="JA359" s="22" t="n">
        <v>2009</v>
      </c>
      <c r="JB359" s="106" t="s">
        <v>210</v>
      </c>
      <c r="JC359" s="103" t="n">
        <v>10.4</v>
      </c>
      <c r="JD359" s="103" t="n">
        <v>11.6</v>
      </c>
      <c r="JE359" s="103" t="n">
        <v>10</v>
      </c>
      <c r="JF359" s="103" t="n">
        <v>7.7</v>
      </c>
      <c r="JG359" s="103" t="n">
        <v>7</v>
      </c>
      <c r="JH359" s="103" t="n">
        <v>4.7</v>
      </c>
      <c r="JI359" s="103" t="n">
        <v>5</v>
      </c>
      <c r="JJ359" s="103" t="n">
        <v>6.1</v>
      </c>
      <c r="JK359" s="103" t="n">
        <v>6.2</v>
      </c>
      <c r="JL359" s="103" t="n">
        <v>6.3</v>
      </c>
      <c r="JM359" s="103" t="n">
        <v>11.6</v>
      </c>
      <c r="JN359" s="103" t="n">
        <v>9.5</v>
      </c>
      <c r="JO359" s="104" t="n">
        <f aca="false">AVERAGE(JC359:JN359)</f>
        <v>8.00833333333333</v>
      </c>
      <c r="KA359" s="22" t="n">
        <v>2009</v>
      </c>
      <c r="KB359" s="106" t="s">
        <v>210</v>
      </c>
      <c r="KC359" s="103" t="n">
        <v>11.5</v>
      </c>
      <c r="KD359" s="103" t="n">
        <v>12.4</v>
      </c>
      <c r="KE359" s="103" t="n">
        <v>9.6</v>
      </c>
      <c r="KF359" s="103" t="n">
        <v>6.3</v>
      </c>
      <c r="KG359" s="103" t="n">
        <v>6</v>
      </c>
      <c r="KH359" s="103" t="n">
        <v>4.8</v>
      </c>
      <c r="KI359" s="103" t="n">
        <v>4.2</v>
      </c>
      <c r="KJ359" s="103" t="n">
        <v>4.6</v>
      </c>
      <c r="KK359" s="103" t="n">
        <v>4.4</v>
      </c>
      <c r="KL359" s="103" t="n">
        <v>4.9</v>
      </c>
      <c r="KM359" s="103" t="n">
        <v>11.9</v>
      </c>
      <c r="KN359" s="103" t="n">
        <v>10.4</v>
      </c>
      <c r="KO359" s="104" t="n">
        <f aca="false">AVERAGE(KC359:KN359)</f>
        <v>7.58333333333333</v>
      </c>
      <c r="LA359" s="22" t="n">
        <v>2009</v>
      </c>
      <c r="LB359" s="106" t="s">
        <v>210</v>
      </c>
      <c r="LC359" s="103" t="n">
        <v>15.6</v>
      </c>
      <c r="LD359" s="103" t="n">
        <v>15.9</v>
      </c>
      <c r="LE359" s="103" t="n">
        <v>12.3</v>
      </c>
      <c r="LF359" s="103" t="n">
        <v>9</v>
      </c>
      <c r="LG359" s="103" t="n">
        <v>7.8</v>
      </c>
      <c r="LH359" s="103" t="n">
        <v>5.5</v>
      </c>
      <c r="LI359" s="103" t="n">
        <v>4.7</v>
      </c>
      <c r="LJ359" s="103" t="n">
        <v>5.6</v>
      </c>
      <c r="LK359" s="103" t="n">
        <v>6.3</v>
      </c>
      <c r="LL359" s="103" t="n">
        <v>9</v>
      </c>
      <c r="LM359" s="103" t="n">
        <v>15.9</v>
      </c>
      <c r="LN359" s="103" t="n">
        <v>14.3</v>
      </c>
      <c r="LO359" s="104" t="n">
        <f aca="false">AVERAGE(LC359:LN359)</f>
        <v>10.1583333333333</v>
      </c>
      <c r="MA359" s="22" t="n">
        <v>2009</v>
      </c>
      <c r="MB359" s="106" t="s">
        <v>210</v>
      </c>
      <c r="MC359" s="103" t="n">
        <v>12.9</v>
      </c>
      <c r="MD359" s="103" t="n">
        <v>14.9</v>
      </c>
      <c r="ME359" s="103" t="n">
        <v>12.7</v>
      </c>
      <c r="MF359" s="103" t="n">
        <v>9.3</v>
      </c>
      <c r="MG359" s="103" t="n">
        <v>7.7</v>
      </c>
      <c r="MH359" s="103" t="n">
        <v>5.7</v>
      </c>
      <c r="MI359" s="103" t="n">
        <v>6</v>
      </c>
      <c r="MJ359" s="103" t="n">
        <v>7.7</v>
      </c>
      <c r="MK359" s="103" t="n">
        <v>8.1</v>
      </c>
      <c r="ML359" s="103" t="n">
        <v>8.2</v>
      </c>
      <c r="MM359" s="103" t="n">
        <v>13.8</v>
      </c>
      <c r="MN359" s="103" t="n">
        <v>12.8</v>
      </c>
      <c r="MO359" s="104" t="n">
        <f aca="false">AVERAGE(MC359:MN359)</f>
        <v>9.98333333333333</v>
      </c>
      <c r="MQ359" s="5" t="n">
        <f aca="false">MAX(MC359:MN359)</f>
        <v>14.9</v>
      </c>
      <c r="MR359" s="5" t="n">
        <f aca="false">MIN(MC359:MN359)</f>
        <v>5.7</v>
      </c>
      <c r="NA359" s="22" t="n">
        <v>2009</v>
      </c>
      <c r="NB359" s="106" t="s">
        <v>210</v>
      </c>
      <c r="NC359" s="103" t="n">
        <v>12.8</v>
      </c>
      <c r="ND359" s="103" t="n">
        <v>13.6</v>
      </c>
      <c r="NE359" s="103" t="n">
        <v>11.2</v>
      </c>
      <c r="NF359" s="103" t="n">
        <v>7.3</v>
      </c>
      <c r="NG359" s="103" t="n">
        <v>6.7</v>
      </c>
      <c r="NH359" s="103" t="n">
        <v>5.1</v>
      </c>
      <c r="NI359" s="103" t="n">
        <v>3.7</v>
      </c>
      <c r="NJ359" s="103" t="n">
        <v>4.5</v>
      </c>
      <c r="NK359" s="103" t="n">
        <v>5.8</v>
      </c>
      <c r="NL359" s="103" t="n">
        <v>7.2</v>
      </c>
      <c r="NM359" s="103" t="n">
        <v>13.6</v>
      </c>
      <c r="NN359" s="103" t="n">
        <v>11.5</v>
      </c>
      <c r="NO359" s="104" t="n">
        <f aca="false">AVERAGE(NC359:NN359)</f>
        <v>8.58333333333333</v>
      </c>
      <c r="OA359" s="22" t="n">
        <v>2009</v>
      </c>
      <c r="OB359" s="106" t="n">
        <v>2009</v>
      </c>
      <c r="OC359" s="103" t="n">
        <v>17.6</v>
      </c>
      <c r="OD359" s="103" t="n">
        <v>15.9</v>
      </c>
      <c r="OE359" s="103" t="n">
        <v>14.6</v>
      </c>
      <c r="OF359" s="103" t="n">
        <v>11.2</v>
      </c>
      <c r="OG359" s="103" t="n">
        <v>9</v>
      </c>
      <c r="OH359" s="103" t="n">
        <v>9.8</v>
      </c>
      <c r="OI359" s="103" t="n">
        <v>6.8</v>
      </c>
      <c r="OJ359" s="103" t="n">
        <v>7.3</v>
      </c>
      <c r="OK359" s="103" t="n">
        <v>9.7</v>
      </c>
      <c r="OL359" s="103" t="n">
        <v>11.6</v>
      </c>
      <c r="OM359" s="103" t="n">
        <v>12.6</v>
      </c>
      <c r="ON359" s="103" t="n">
        <v>13.4</v>
      </c>
      <c r="OO359" s="104" t="n">
        <f aca="false">AVERAGE(OC359:ON359)</f>
        <v>11.625</v>
      </c>
      <c r="OQ359" s="5" t="n">
        <f aca="false">MAX(OC359:ON359)</f>
        <v>17.6</v>
      </c>
      <c r="OR359" s="5" t="n">
        <f aca="false">MIN(OC359:ON359)</f>
        <v>6.8</v>
      </c>
      <c r="PA359" s="22" t="n">
        <v>2009</v>
      </c>
      <c r="PB359" s="106" t="s">
        <v>210</v>
      </c>
      <c r="PC359" s="103" t="n">
        <v>17</v>
      </c>
      <c r="PD359" s="103" t="n">
        <v>17.2</v>
      </c>
      <c r="PE359" s="103" t="n">
        <v>13.8</v>
      </c>
      <c r="PF359" s="103" t="n">
        <v>9.6</v>
      </c>
      <c r="PG359" s="103" t="n">
        <v>7.7</v>
      </c>
      <c r="PH359" s="103" t="n">
        <v>6.6</v>
      </c>
      <c r="PI359" s="103" t="n">
        <v>5.2</v>
      </c>
      <c r="PJ359" s="103" t="n">
        <v>6.4</v>
      </c>
      <c r="PK359" s="103" t="n">
        <v>7.9</v>
      </c>
      <c r="PL359" s="103" t="n">
        <v>10.3</v>
      </c>
      <c r="PM359" s="103" t="n">
        <v>17.3</v>
      </c>
      <c r="PN359" s="103" t="n">
        <v>15.6</v>
      </c>
      <c r="PO359" s="104" t="n">
        <f aca="false">AVERAGE(PC359:PN359)</f>
        <v>11.2166666666667</v>
      </c>
      <c r="QA359" s="22" t="n">
        <v>2009</v>
      </c>
      <c r="QB359" s="106" t="s">
        <v>210</v>
      </c>
      <c r="QC359" s="103" t="n">
        <v>13.2</v>
      </c>
      <c r="QD359" s="103" t="n">
        <v>13.7</v>
      </c>
      <c r="QE359" s="103" t="n">
        <v>10.6</v>
      </c>
      <c r="QF359" s="103" t="n">
        <v>8.3</v>
      </c>
      <c r="QG359" s="103" t="n">
        <v>7</v>
      </c>
      <c r="QH359" s="103" t="n">
        <v>5.9</v>
      </c>
      <c r="QI359" s="103" t="n">
        <v>5.2</v>
      </c>
      <c r="QJ359" s="103" t="n">
        <v>5.8</v>
      </c>
      <c r="QK359" s="103" t="n">
        <v>6.1</v>
      </c>
      <c r="QL359" s="103" t="n">
        <v>6.7</v>
      </c>
      <c r="QM359" s="103" t="n">
        <v>13.7</v>
      </c>
      <c r="QN359" s="103" t="n">
        <v>12.3</v>
      </c>
      <c r="QO359" s="104" t="n">
        <f aca="false">AVERAGE(QC359:QN359)</f>
        <v>9.04166666666667</v>
      </c>
      <c r="RA359" s="22" t="n">
        <v>2009</v>
      </c>
      <c r="RB359" s="106" t="s">
        <v>210</v>
      </c>
      <c r="RC359" s="103" t="n">
        <v>10</v>
      </c>
      <c r="RD359" s="103" t="n">
        <v>10.6</v>
      </c>
      <c r="RE359" s="103" t="n">
        <v>8.9</v>
      </c>
      <c r="RF359" s="103" t="n">
        <v>4.7</v>
      </c>
      <c r="RG359" s="103" t="n">
        <v>2.1</v>
      </c>
      <c r="RH359" s="103" t="n">
        <v>1</v>
      </c>
      <c r="RI359" s="103" t="n">
        <v>1</v>
      </c>
      <c r="RJ359" s="103" t="n">
        <v>3.4</v>
      </c>
      <c r="RK359" s="103" t="n">
        <v>3.6</v>
      </c>
      <c r="RL359" s="103" t="n">
        <v>5.4</v>
      </c>
      <c r="RM359" s="103" t="n">
        <v>10.1</v>
      </c>
      <c r="RN359" s="103" t="n">
        <v>8.6</v>
      </c>
      <c r="RO359" s="104" t="n">
        <f aca="false">AVERAGE(RC359:RN359)</f>
        <v>5.78333333333333</v>
      </c>
      <c r="SA359" s="22" t="n">
        <v>2009</v>
      </c>
      <c r="SB359" s="106" t="s">
        <v>210</v>
      </c>
      <c r="SC359" s="103" t="n">
        <v>14</v>
      </c>
      <c r="SD359" s="103" t="n">
        <v>14.8</v>
      </c>
      <c r="SE359" s="103" t="n">
        <v>11.4</v>
      </c>
      <c r="SF359" s="103" t="n">
        <v>7.9</v>
      </c>
      <c r="SG359" s="103" t="n">
        <v>3.7</v>
      </c>
      <c r="SH359" s="103" t="n">
        <v>4.5</v>
      </c>
      <c r="SI359" s="103" t="n">
        <v>3.6</v>
      </c>
      <c r="SJ359" s="103" t="n">
        <v>4.8</v>
      </c>
      <c r="SK359" s="103" t="n">
        <v>4.3</v>
      </c>
      <c r="SL359" s="103" t="n">
        <v>5</v>
      </c>
      <c r="SM359" s="103" t="n">
        <v>13.1</v>
      </c>
      <c r="SN359" s="103" t="n">
        <v>11.1</v>
      </c>
      <c r="SO359" s="104" t="n">
        <f aca="false">AVERAGE(SC359:SN359)</f>
        <v>8.18333333333333</v>
      </c>
      <c r="TA359" s="22" t="n">
        <v>2009</v>
      </c>
      <c r="TB359" s="106" t="s">
        <v>210</v>
      </c>
      <c r="TC359" s="103" t="n">
        <v>11.5</v>
      </c>
      <c r="TD359" s="103" t="n">
        <v>13.5</v>
      </c>
      <c r="TE359" s="103" t="n">
        <v>10.9</v>
      </c>
      <c r="TF359" s="103" t="n">
        <v>7.6</v>
      </c>
      <c r="TG359" s="103" t="n">
        <v>5</v>
      </c>
      <c r="TH359" s="103" t="n">
        <v>3.1</v>
      </c>
      <c r="TI359" s="103" t="n">
        <v>3.5</v>
      </c>
      <c r="TJ359" s="103" t="n">
        <v>5</v>
      </c>
      <c r="TK359" s="103" t="n">
        <v>5.7</v>
      </c>
      <c r="TL359" s="103" t="n">
        <v>7.6</v>
      </c>
      <c r="TM359" s="103" t="n">
        <v>12</v>
      </c>
      <c r="TN359" s="103" t="n">
        <v>11.5</v>
      </c>
      <c r="TO359" s="104" t="n">
        <f aca="false">AVERAGE(TC359:TN359)</f>
        <v>8.075</v>
      </c>
      <c r="UA359" s="22" t="n">
        <v>2009</v>
      </c>
      <c r="UB359" s="106" t="s">
        <v>210</v>
      </c>
      <c r="UC359" s="103" t="n">
        <v>13.6</v>
      </c>
      <c r="UD359" s="103" t="n">
        <v>14.9</v>
      </c>
      <c r="UE359" s="103" t="n">
        <v>12.4</v>
      </c>
      <c r="UF359" s="103" t="n">
        <v>8.2</v>
      </c>
      <c r="UG359" s="103" t="n">
        <v>6.8</v>
      </c>
      <c r="UH359" s="103" t="n">
        <v>4.4</v>
      </c>
      <c r="UI359" s="103" t="n">
        <v>3.6</v>
      </c>
      <c r="UJ359" s="103" t="n">
        <v>4.8</v>
      </c>
      <c r="UK359" s="103" t="n">
        <v>4.9</v>
      </c>
      <c r="UL359" s="103" t="n">
        <v>7.2</v>
      </c>
      <c r="UM359" s="103" t="n">
        <v>13.6</v>
      </c>
      <c r="UN359" s="103" t="n">
        <v>12.6</v>
      </c>
      <c r="UO359" s="104" t="n">
        <f aca="false">AVERAGE(UC359:UN359)</f>
        <v>8.91666666666667</v>
      </c>
      <c r="VA359" s="22" t="n">
        <v>2009</v>
      </c>
      <c r="VB359" s="106" t="s">
        <v>210</v>
      </c>
      <c r="VC359" s="103" t="n">
        <v>12.7</v>
      </c>
      <c r="VD359" s="103" t="n">
        <v>13.9</v>
      </c>
      <c r="VE359" s="103" t="n">
        <v>11.3</v>
      </c>
      <c r="VF359" s="103" t="n">
        <v>7.9</v>
      </c>
      <c r="VG359" s="103" t="n">
        <v>7.1</v>
      </c>
      <c r="VH359" s="103" t="n">
        <v>5.3</v>
      </c>
      <c r="VI359" s="103" t="n">
        <v>5</v>
      </c>
      <c r="VJ359" s="103" t="n">
        <v>6</v>
      </c>
      <c r="VK359" s="103" t="n">
        <v>6.5</v>
      </c>
      <c r="VL359" s="103" t="n">
        <v>7.8</v>
      </c>
      <c r="VM359" s="103" t="n">
        <v>13.3</v>
      </c>
      <c r="VN359" s="103" t="n">
        <v>11.6</v>
      </c>
      <c r="VO359" s="104" t="n">
        <f aca="false">AVERAGE(VC359:VN359)</f>
        <v>9.03333333333333</v>
      </c>
      <c r="WA359" s="22" t="n">
        <v>2009</v>
      </c>
      <c r="WB359" s="106" t="s">
        <v>210</v>
      </c>
      <c r="WC359" s="103" t="n">
        <v>15.5</v>
      </c>
      <c r="WD359" s="103" t="n">
        <v>16.1</v>
      </c>
      <c r="WE359" s="103" t="n">
        <v>12.6</v>
      </c>
      <c r="WF359" s="103" t="n">
        <v>8.9</v>
      </c>
      <c r="WG359" s="103" t="n">
        <v>7.3</v>
      </c>
      <c r="WH359" s="103" t="n">
        <v>5.3</v>
      </c>
      <c r="WI359" s="103" t="n">
        <v>4.3</v>
      </c>
      <c r="WJ359" s="103" t="n">
        <v>4.8</v>
      </c>
      <c r="WK359" s="103" t="n">
        <v>5.7</v>
      </c>
      <c r="WL359" s="103" t="n">
        <v>8.8</v>
      </c>
      <c r="WM359" s="103" t="n">
        <v>15.6</v>
      </c>
      <c r="WN359" s="103" t="n">
        <v>14.2</v>
      </c>
      <c r="WO359" s="104" t="n">
        <f aca="false">AVERAGE(WC359:WN359)</f>
        <v>9.925</v>
      </c>
      <c r="XA359" s="22" t="n">
        <v>2009</v>
      </c>
      <c r="XB359" s="106" t="s">
        <v>210</v>
      </c>
      <c r="XC359" s="103" t="n">
        <v>12.7</v>
      </c>
      <c r="XD359" s="103" t="n">
        <v>14</v>
      </c>
      <c r="XE359" s="103" t="n">
        <v>10.6</v>
      </c>
      <c r="XF359" s="103" t="n">
        <v>6.4</v>
      </c>
      <c r="XG359" s="103" t="n">
        <v>3.4</v>
      </c>
      <c r="XH359" s="103" t="n">
        <v>3.9</v>
      </c>
      <c r="XI359" s="103" t="n">
        <v>3</v>
      </c>
      <c r="XJ359" s="103" t="n">
        <v>4.3</v>
      </c>
      <c r="XK359" s="103" t="n">
        <v>4.2</v>
      </c>
      <c r="XL359" s="103" t="n">
        <v>5.6</v>
      </c>
      <c r="XM359" s="103" t="n">
        <v>12.3</v>
      </c>
      <c r="XN359" s="103" t="n">
        <v>11.3</v>
      </c>
      <c r="XO359" s="104" t="n">
        <f aca="false">AVERAGE(XC359:XN359)</f>
        <v>7.64166666666667</v>
      </c>
      <c r="YA359" s="22" t="n">
        <v>2009</v>
      </c>
      <c r="YB359" s="106" t="s">
        <v>210</v>
      </c>
      <c r="YC359" s="103" t="n">
        <v>10.3</v>
      </c>
      <c r="YD359" s="103" t="n">
        <v>12.3</v>
      </c>
      <c r="YE359" s="103" t="n">
        <v>9.9</v>
      </c>
      <c r="YF359" s="103" t="n">
        <v>8.2</v>
      </c>
      <c r="YG359" s="103" t="n">
        <v>7.7</v>
      </c>
      <c r="YH359" s="103" t="n">
        <v>4.9</v>
      </c>
      <c r="YI359" s="103" t="n">
        <v>5.8</v>
      </c>
      <c r="YJ359" s="103" t="n">
        <v>7.3</v>
      </c>
      <c r="YK359" s="103" t="n">
        <v>7</v>
      </c>
      <c r="YL359" s="103" t="n">
        <v>6.9</v>
      </c>
      <c r="YM359" s="103" t="n">
        <v>11.5</v>
      </c>
      <c r="YN359" s="103" t="n">
        <v>9.9</v>
      </c>
      <c r="YO359" s="104" t="n">
        <f aca="false">AVERAGE(YC359:YN359)</f>
        <v>8.475</v>
      </c>
      <c r="ZA359" s="22" t="n">
        <v>2009</v>
      </c>
      <c r="ZB359" s="106" t="s">
        <v>210</v>
      </c>
      <c r="ZC359" s="103" t="n">
        <v>14.6</v>
      </c>
      <c r="ZD359" s="103" t="n">
        <v>15.9</v>
      </c>
      <c r="ZE359" s="103" t="n">
        <v>14.4</v>
      </c>
      <c r="ZF359" s="103" t="n">
        <v>12.9</v>
      </c>
      <c r="ZG359" s="103" t="n">
        <v>11.9</v>
      </c>
      <c r="ZH359" s="103" t="n">
        <v>10.5</v>
      </c>
      <c r="ZI359" s="103" t="n">
        <v>9.4</v>
      </c>
      <c r="ZJ359" s="103" t="n">
        <v>9.6</v>
      </c>
      <c r="ZK359" s="103" t="n">
        <v>10.2</v>
      </c>
      <c r="ZL359" s="103" t="n">
        <v>10.6</v>
      </c>
      <c r="ZM359" s="103" t="n">
        <v>14</v>
      </c>
      <c r="ZN359" s="103" t="n">
        <v>14</v>
      </c>
      <c r="ZO359" s="104" t="n">
        <f aca="false">AVERAGE(ZC359:ZN359)</f>
        <v>12.3333333333333</v>
      </c>
      <c r="AAA359" s="36" t="n">
        <f aca="false">(OO359+EO359)/2</f>
        <v>11.425</v>
      </c>
      <c r="AAB359" s="37" t="n">
        <f aca="false">(HO359+ZO359+RO359+GO359)/4</f>
        <v>10.1041666666667</v>
      </c>
      <c r="AAC359" s="38" t="n">
        <f aca="false">(JO359+PO359+TO359+QO359+YO359+AO359+BO359+KO359+NO359+UO359+WO359)/11</f>
        <v>8.7219696969697</v>
      </c>
      <c r="ABA359" s="147" t="n">
        <f aca="false">MAX(OC359:ON359, EC359:EN359)</f>
        <v>17.6</v>
      </c>
      <c r="ABB359" s="147" t="n">
        <f aca="false">MIN(EC359:EN359,OC359:ON359)</f>
        <v>6.8</v>
      </c>
      <c r="ABC359" s="148" t="n">
        <f aca="false">MAX(HC359:HN359,ZC359:ZN359,RC359:RN359,GC359:GN359)</f>
        <v>16.8</v>
      </c>
      <c r="ABD359" s="144" t="n">
        <f aca="false">MIN(HC359:HN359,ZC359:ZN359,GC359:GN359)</f>
        <v>4.1</v>
      </c>
      <c r="ABE359" s="145" t="n">
        <f aca="false">MAX(JC359:JN359,PC359:PN359,TC359:TN359,QC359:QN359,YC359:YN359,AC359:AN359,BC359:BN359,KC359:KN359,NC359:NN359,UC359:UN359,WC359:WN359)</f>
        <v>17.3</v>
      </c>
      <c r="ABF359" s="145" t="n">
        <f aca="false">MIN(JC359:JN359,PC359:PN359,TC359:TN359,QC359:QN359,YC359:YN359,AC359:AN359,BC359:BN359,KC359:KN359,NC359:NN359,UC359:UN359,WC359:WN359)</f>
        <v>3.1</v>
      </c>
    </row>
    <row r="360" customFormat="false" ht="12.9" hidden="false" customHeight="false" outlineLevel="0" collapsed="false">
      <c r="A360" s="97" t="n">
        <f aca="false">A355+5</f>
        <v>2010</v>
      </c>
      <c r="B360" s="11" t="n">
        <f aca="false">AVERAGE(AO360,BO360,CO360,DO360,EO360,FO360,GO360,HO360,IO360,JO360,KO360,LO360,MO360,NO360,OO360,PO360,QO360,RO360,SO360,TO360,UO360,VO360,WO360,XO360,YO360,ZO360)</f>
        <v>9.16474358974359</v>
      </c>
      <c r="C360" s="98" t="n">
        <f aca="false">AVERAGE(B356:B360)</f>
        <v>8.88634615384615</v>
      </c>
      <c r="D360" s="99" t="n">
        <f aca="false">AVERAGE(B351:B360)</f>
        <v>8.74951923076923</v>
      </c>
      <c r="E360" s="11" t="n">
        <f aca="false">AVERAGE(B341:B360)</f>
        <v>8.65582896270396</v>
      </c>
      <c r="F360" s="100" t="n">
        <f aca="false">AVERAGE(B311:B360)</f>
        <v>8.78257837995338</v>
      </c>
      <c r="G360" s="3" t="n">
        <f aca="false">MAX(AC360:AN360,BC360:BN360,CC360:CN360,DC360:DN360,EC360:EN360,FC360:FN360,GC360:GN360,HC360:HN360,IC360:IN360,JC360:JN360,KC360:KN360,LC360:LN360,MC360:MN360,NC360:NN360,OC360:ON360,PC360:PN360,QC360:QN360,RC360:RN360,SC360:SN360,TC360:TN360,UC360:UN360,VC360:VN360,WC360:WN360,XC360:XN360,YC360:YN360,ZC360:ZN360,)</f>
        <v>19</v>
      </c>
      <c r="H360" s="19" t="n">
        <f aca="false">MEDIAN(AC360:AN360,BC360:BN360,CC360:CN360,DC360:DN360,EC360:EN360,FC360:FN360,GC360:GN360,HC360:HN360,IC360:IN360,JC360:JN360,KC360:KN360,LC360:LN360,MC360:MN360,NC360:NN360,OC360:ON360,PC360:PN360,QC360:QN360,RC360:RN360,SC360:SN360,TC360:TN360,UC360:UN360,VC360:VN360,WC360:WN360,XC360:XN360,YC360:YN360,ZC360:ZN360,)</f>
        <v>9.5</v>
      </c>
      <c r="I360" s="5" t="n">
        <f aca="false">MIN(AC360:AN360,BC360:BN360,CC360:CN360,DC360:DN360,EC360:EN360,FC360:FN360,GC360:GN360,HC360:HN360,IC360:IN360,JC360:JN360,KC360:KN360,LC360:LN360,MC360:MN360,NC360:NN360,OC360:ON360,PC360:PN360,QC360:QN360,RC360:RN360,SC360:SN360,TC360:TN360,UC360:UN360,VC360:VN360,WC360:WN360,XC360:XN360,YC360:YN360,ZC360:ZN360)</f>
        <v>-1</v>
      </c>
      <c r="J360" s="5" t="n">
        <f aca="false">MIN(AC360:AN360,BC360:BN360,CC360:CN360,DC360:DN360,EC360:EN360,FC360:FN360,GC360:GN360,HC360:HN360,IC360:IN360,JC360:JN360,KC360:KN360,LC360:LN360,MC360:MN360,NC360:NN360,OC360:ON360,PC360:PN360,QC360:QN360,SC360:SN360,TC360:TN360,UC360:UN360,VC360:VN360,WC360:WN360,XC360:XN360,YC360:YN360,ZC360:ZN360)</f>
        <v>1.3</v>
      </c>
      <c r="K360" s="101" t="n">
        <f aca="false">(G360+I360)/2</f>
        <v>9</v>
      </c>
      <c r="AB360" s="102" t="n">
        <v>2010</v>
      </c>
      <c r="AC360" s="103" t="n">
        <v>10.6</v>
      </c>
      <c r="AD360" s="103" t="n">
        <v>13.4</v>
      </c>
      <c r="AE360" s="103" t="n">
        <v>11</v>
      </c>
      <c r="AF360" s="103" t="n">
        <v>10.4</v>
      </c>
      <c r="AG360" s="103" t="n">
        <v>4.5</v>
      </c>
      <c r="AH360" s="103" t="n">
        <v>3.2</v>
      </c>
      <c r="AI360" s="103" t="n">
        <v>3</v>
      </c>
      <c r="AJ360" s="103" t="n">
        <v>3.8</v>
      </c>
      <c r="AK360" s="103" t="n">
        <v>5.7</v>
      </c>
      <c r="AL360" s="103" t="n">
        <v>6.2</v>
      </c>
      <c r="AM360" s="103" t="n">
        <v>9.2</v>
      </c>
      <c r="AN360" s="103" t="n">
        <v>10.7</v>
      </c>
      <c r="AO360" s="104" t="n">
        <f aca="false">AVERAGE(AC360:AN360)</f>
        <v>7.64166666666667</v>
      </c>
      <c r="BA360" s="22" t="n">
        <v>2010</v>
      </c>
      <c r="BB360" s="106" t="s">
        <v>211</v>
      </c>
      <c r="BC360" s="103" t="n">
        <v>13.6</v>
      </c>
      <c r="BD360" s="103" t="n">
        <v>15.7</v>
      </c>
      <c r="BE360" s="103" t="n">
        <v>12.7</v>
      </c>
      <c r="BF360" s="103" t="n">
        <v>10.2</v>
      </c>
      <c r="BG360" s="103" t="n">
        <v>6.4</v>
      </c>
      <c r="BH360" s="103" t="n">
        <v>5</v>
      </c>
      <c r="BI360" s="103" t="n">
        <v>3.6</v>
      </c>
      <c r="BJ360" s="103" t="n">
        <v>4</v>
      </c>
      <c r="BK360" s="103" t="n">
        <v>5.6</v>
      </c>
      <c r="BL360" s="103" t="n">
        <v>8</v>
      </c>
      <c r="BM360" s="103" t="n">
        <v>10.2</v>
      </c>
      <c r="BN360" s="103" t="n">
        <v>11.8</v>
      </c>
      <c r="BO360" s="104" t="n">
        <f aca="false">AVERAGE(BC360:BN360)</f>
        <v>8.9</v>
      </c>
      <c r="CA360" s="22" t="n">
        <v>2010</v>
      </c>
      <c r="CB360" s="106" t="s">
        <v>211</v>
      </c>
      <c r="CC360" s="103" t="n">
        <v>11</v>
      </c>
      <c r="CD360" s="103" t="n">
        <v>13.6</v>
      </c>
      <c r="CE360" s="103" t="n">
        <v>11.7</v>
      </c>
      <c r="CF360" s="103" t="n">
        <v>9.8</v>
      </c>
      <c r="CG360" s="103" t="n">
        <v>5</v>
      </c>
      <c r="CH360" s="103" t="n">
        <v>2.3</v>
      </c>
      <c r="CI360" s="103" t="n">
        <v>3.1</v>
      </c>
      <c r="CJ360" s="103" t="n">
        <v>3.4</v>
      </c>
      <c r="CK360" s="103" t="n">
        <v>5</v>
      </c>
      <c r="CL360" s="103" t="n">
        <v>6.3</v>
      </c>
      <c r="CM360" s="103" t="n">
        <v>8.6</v>
      </c>
      <c r="CN360" s="103" t="n">
        <v>9.4</v>
      </c>
      <c r="CO360" s="104" t="n">
        <f aca="false">AVERAGE(CC360:CN360)</f>
        <v>7.43333333333333</v>
      </c>
      <c r="DA360" s="22" t="n">
        <v>2010</v>
      </c>
      <c r="DB360" s="106" t="s">
        <v>211</v>
      </c>
      <c r="DC360" s="110" t="n">
        <v>14.2</v>
      </c>
      <c r="DD360" s="110" t="n">
        <v>17</v>
      </c>
      <c r="DE360" s="110" t="n">
        <v>13.1</v>
      </c>
      <c r="DF360" s="110" t="n">
        <v>9.8</v>
      </c>
      <c r="DG360" s="110" t="n">
        <v>4.7</v>
      </c>
      <c r="DH360" s="110" t="n">
        <v>2.6</v>
      </c>
      <c r="DI360" s="110" t="n">
        <v>1.9</v>
      </c>
      <c r="DJ360" s="110" t="n">
        <v>3.3</v>
      </c>
      <c r="DK360" s="110" t="n">
        <v>4.8</v>
      </c>
      <c r="DL360" s="110" t="n">
        <v>7.6</v>
      </c>
      <c r="DM360" s="110" t="n">
        <v>11.4</v>
      </c>
      <c r="DN360" s="110" t="n">
        <v>13</v>
      </c>
      <c r="DO360" s="104" t="n">
        <f aca="false">AVERAGE(DC360:DN360)</f>
        <v>8.61666666666667</v>
      </c>
      <c r="EA360" s="22" t="n">
        <v>2010</v>
      </c>
      <c r="EB360" s="106" t="s">
        <v>211</v>
      </c>
      <c r="EC360" s="103" t="n">
        <v>13.9</v>
      </c>
      <c r="ED360" s="103" t="n">
        <v>15.6</v>
      </c>
      <c r="EE360" s="103" t="n">
        <v>14.7</v>
      </c>
      <c r="EF360" s="103" t="n">
        <v>13.8</v>
      </c>
      <c r="EG360" s="103" t="n">
        <v>10.2</v>
      </c>
      <c r="EH360" s="103" t="n">
        <v>8.4</v>
      </c>
      <c r="EI360" s="103" t="n">
        <v>8.4</v>
      </c>
      <c r="EJ360" s="103" t="n">
        <v>7.7</v>
      </c>
      <c r="EK360" s="103" t="n">
        <v>8.9</v>
      </c>
      <c r="EL360" s="103" t="n">
        <v>9.6</v>
      </c>
      <c r="EM360" s="103" t="n">
        <v>11.5</v>
      </c>
      <c r="EN360" s="103" t="n">
        <v>12.6</v>
      </c>
      <c r="EO360" s="104" t="n">
        <f aca="false">AVERAGE(EC360:EN360)</f>
        <v>11.275</v>
      </c>
      <c r="FA360" s="22" t="n">
        <v>2010</v>
      </c>
      <c r="FB360" s="106" t="s">
        <v>211</v>
      </c>
      <c r="FC360" s="103" t="n">
        <v>12.9</v>
      </c>
      <c r="FD360" s="103" t="n">
        <v>15.8</v>
      </c>
      <c r="FE360" s="103" t="n">
        <v>12</v>
      </c>
      <c r="FF360" s="103" t="n">
        <v>10.4</v>
      </c>
      <c r="FG360" s="103" t="n">
        <v>5.4</v>
      </c>
      <c r="FH360" s="103" t="n">
        <v>2.1</v>
      </c>
      <c r="FI360" s="103" t="n">
        <v>2.6</v>
      </c>
      <c r="FJ360" s="103" t="n">
        <v>3.5</v>
      </c>
      <c r="FK360" s="103" t="n">
        <v>4.6</v>
      </c>
      <c r="FL360" s="103" t="n">
        <v>7.5</v>
      </c>
      <c r="FM360" s="103" t="n">
        <v>10.3</v>
      </c>
      <c r="FN360" s="103" t="n">
        <v>11.2</v>
      </c>
      <c r="FO360" s="104" t="n">
        <f aca="false">AVERAGE(FC360:FN360)</f>
        <v>8.19166666666667</v>
      </c>
      <c r="GA360" s="22" t="n">
        <v>2010</v>
      </c>
      <c r="GB360" s="106" t="s">
        <v>211</v>
      </c>
      <c r="GC360" s="103" t="n">
        <v>14.6</v>
      </c>
      <c r="GD360" s="103" t="n">
        <v>17.6</v>
      </c>
      <c r="GE360" s="103" t="n">
        <v>13.9</v>
      </c>
      <c r="GF360" s="103" t="n">
        <v>11.3</v>
      </c>
      <c r="GG360" s="103" t="n">
        <v>6.3</v>
      </c>
      <c r="GH360" s="103" t="n">
        <v>4.3</v>
      </c>
      <c r="GI360" s="103" t="n">
        <v>2.3</v>
      </c>
      <c r="GJ360" s="103" t="n">
        <v>4.5</v>
      </c>
      <c r="GK360" s="103" t="n">
        <v>5.2</v>
      </c>
      <c r="GL360" s="103" t="n">
        <v>8.1</v>
      </c>
      <c r="GM360" s="103" t="n">
        <v>11.6</v>
      </c>
      <c r="GN360" s="103" t="n">
        <v>12.7</v>
      </c>
      <c r="GO360" s="104" t="n">
        <f aca="false">AVERAGE(GC360:GN360)</f>
        <v>9.36666666666667</v>
      </c>
      <c r="HA360" s="22" t="n">
        <v>2010</v>
      </c>
      <c r="HB360" s="106" t="s">
        <v>211</v>
      </c>
      <c r="HC360" s="103" t="n">
        <v>17.1</v>
      </c>
      <c r="HD360" s="103" t="n">
        <v>18.1</v>
      </c>
      <c r="HE360" s="103" t="n">
        <v>16.1</v>
      </c>
      <c r="HF360" s="103" t="n">
        <v>14.8</v>
      </c>
      <c r="HG360" s="103" t="n">
        <v>11.3</v>
      </c>
      <c r="HH360" s="103" t="n">
        <v>9</v>
      </c>
      <c r="HI360" s="103" t="n">
        <v>8.5</v>
      </c>
      <c r="HJ360" s="103" t="n">
        <v>8.1</v>
      </c>
      <c r="HK360" s="103" t="n">
        <v>9.4</v>
      </c>
      <c r="HL360" s="103" t="n">
        <v>11.5</v>
      </c>
      <c r="HM360" s="103" t="n">
        <v>14.1</v>
      </c>
      <c r="HN360" s="103" t="n">
        <v>14.7</v>
      </c>
      <c r="HO360" s="104" t="n">
        <f aca="false">AVERAGE(HC360:HN360)</f>
        <v>12.725</v>
      </c>
      <c r="IA360" s="22" t="n">
        <v>2010</v>
      </c>
      <c r="IB360" s="106" t="s">
        <v>211</v>
      </c>
      <c r="IC360" s="103" t="n">
        <v>13.6</v>
      </c>
      <c r="ID360" s="103" t="n">
        <v>15.8</v>
      </c>
      <c r="IE360" s="103" t="n">
        <v>13.8</v>
      </c>
      <c r="IF360" s="103" t="n">
        <v>11.9</v>
      </c>
      <c r="IG360" s="103" t="n">
        <v>7.7</v>
      </c>
      <c r="IH360" s="103" t="n">
        <v>5.3</v>
      </c>
      <c r="II360" s="103" t="n">
        <v>4.8</v>
      </c>
      <c r="IJ360" s="103" t="n">
        <v>5.4</v>
      </c>
      <c r="IK360" s="103" t="n">
        <v>6.6</v>
      </c>
      <c r="IL360" s="103" t="n">
        <v>7.6</v>
      </c>
      <c r="IM360" s="103" t="n">
        <v>10.8</v>
      </c>
      <c r="IN360" s="103" t="n">
        <v>11.5</v>
      </c>
      <c r="IO360" s="104" t="n">
        <f aca="false">AVERAGE(IC360:IN360)</f>
        <v>9.56666666666667</v>
      </c>
      <c r="JA360" s="22" t="n">
        <v>2010</v>
      </c>
      <c r="JB360" s="106" t="s">
        <v>211</v>
      </c>
      <c r="JC360" s="103" t="n">
        <v>10.3</v>
      </c>
      <c r="JD360" s="103" t="n">
        <v>12.8</v>
      </c>
      <c r="JE360" s="103" t="n">
        <v>11.2</v>
      </c>
      <c r="JF360" s="103" t="n">
        <v>10.4</v>
      </c>
      <c r="JG360" s="103" t="n">
        <v>6.3</v>
      </c>
      <c r="JH360" s="103" t="n">
        <v>3.8</v>
      </c>
      <c r="JI360" s="103" t="n">
        <v>3.3</v>
      </c>
      <c r="JJ360" s="103" t="n">
        <v>4.3</v>
      </c>
      <c r="JK360" s="103" t="n">
        <v>5.7</v>
      </c>
      <c r="JL360" s="103" t="n">
        <v>6.5</v>
      </c>
      <c r="JM360" s="103" t="n">
        <v>8.7</v>
      </c>
      <c r="JN360" s="103" t="n">
        <v>10</v>
      </c>
      <c r="JO360" s="104" t="n">
        <f aca="false">AVERAGE(JC360:JN360)</f>
        <v>7.775</v>
      </c>
      <c r="KA360" s="22" t="n">
        <v>2010</v>
      </c>
      <c r="KB360" s="106" t="s">
        <v>211</v>
      </c>
      <c r="KC360" s="103" t="n">
        <v>11.4</v>
      </c>
      <c r="KD360" s="103" t="n">
        <v>14.3</v>
      </c>
      <c r="KE360" s="103" t="n">
        <v>11.1</v>
      </c>
      <c r="KF360" s="103" t="n">
        <v>9.6</v>
      </c>
      <c r="KG360" s="103" t="n">
        <v>4.7</v>
      </c>
      <c r="KH360" s="103" t="n">
        <v>3.5</v>
      </c>
      <c r="KI360" s="103" t="n">
        <v>3</v>
      </c>
      <c r="KJ360" s="103" t="n">
        <v>3.3</v>
      </c>
      <c r="KK360" s="103" t="n">
        <v>4.7</v>
      </c>
      <c r="KL360" s="103" t="n">
        <v>6</v>
      </c>
      <c r="KM360" s="103" t="n">
        <v>9.4</v>
      </c>
      <c r="KN360" s="103" t="n">
        <v>10.8</v>
      </c>
      <c r="KO360" s="104" t="n">
        <f aca="false">AVERAGE(KC360:KN360)</f>
        <v>7.65</v>
      </c>
      <c r="LA360" s="22" t="n">
        <v>2010</v>
      </c>
      <c r="LB360" s="106" t="s">
        <v>211</v>
      </c>
      <c r="LC360" s="103" t="n">
        <v>15.2</v>
      </c>
      <c r="LD360" s="103" t="n">
        <v>17.9</v>
      </c>
      <c r="LE360" s="103" t="n">
        <v>14.4</v>
      </c>
      <c r="LF360" s="103" t="n">
        <v>12</v>
      </c>
      <c r="LG360" s="103" t="n">
        <v>7</v>
      </c>
      <c r="LH360" s="103" t="n">
        <v>4.8</v>
      </c>
      <c r="LI360" s="103" t="n">
        <v>3.4</v>
      </c>
      <c r="LJ360" s="103" t="n">
        <v>4.6</v>
      </c>
      <c r="LK360" s="103" t="n">
        <v>6.1</v>
      </c>
      <c r="LL360" s="103" t="n">
        <v>9.3</v>
      </c>
      <c r="LM360" s="103" t="n">
        <v>12.5</v>
      </c>
      <c r="LN360" s="103" t="n">
        <v>13.9</v>
      </c>
      <c r="LO360" s="104" t="n">
        <f aca="false">AVERAGE(LC360:LN360)</f>
        <v>10.0916666666667</v>
      </c>
      <c r="MA360" s="22" t="n">
        <v>2010</v>
      </c>
      <c r="MB360" s="106" t="s">
        <v>211</v>
      </c>
      <c r="MC360" s="103" t="n">
        <v>14.7</v>
      </c>
      <c r="MD360" s="103" t="n">
        <v>16.5</v>
      </c>
      <c r="ME360" s="103" t="n">
        <v>14.6</v>
      </c>
      <c r="MF360" s="103" t="n">
        <v>12.5</v>
      </c>
      <c r="MG360" s="103" t="n">
        <v>7.8</v>
      </c>
      <c r="MH360" s="103" t="n">
        <v>5.7</v>
      </c>
      <c r="MI360" s="103" t="n">
        <v>5.2</v>
      </c>
      <c r="MJ360" s="103" t="n">
        <v>5.9</v>
      </c>
      <c r="MK360" s="103" t="n">
        <v>6.9</v>
      </c>
      <c r="ML360" s="103" t="n">
        <v>8.4</v>
      </c>
      <c r="MM360" s="103" t="n">
        <v>11.6</v>
      </c>
      <c r="MN360" s="103" t="n">
        <v>12.1</v>
      </c>
      <c r="MO360" s="104" t="n">
        <f aca="false">AVERAGE(MC360:MN360)</f>
        <v>10.1583333333333</v>
      </c>
      <c r="MQ360" s="5" t="n">
        <f aca="false">MAX(MC360:MN360)</f>
        <v>16.5</v>
      </c>
      <c r="MR360" s="5" t="n">
        <f aca="false">MIN(MC360:MN360)</f>
        <v>5.2</v>
      </c>
      <c r="NA360" s="22" t="n">
        <v>2010</v>
      </c>
      <c r="NB360" s="106" t="s">
        <v>211</v>
      </c>
      <c r="NC360" s="103" t="n">
        <v>13.1</v>
      </c>
      <c r="ND360" s="103" t="n">
        <v>15.2</v>
      </c>
      <c r="NE360" s="103" t="n">
        <v>12.7</v>
      </c>
      <c r="NF360" s="103" t="n">
        <v>10.5</v>
      </c>
      <c r="NG360" s="103" t="n">
        <v>6</v>
      </c>
      <c r="NH360" s="103" t="n">
        <v>3.7</v>
      </c>
      <c r="NI360" s="103" t="n">
        <v>3.7</v>
      </c>
      <c r="NJ360" s="103" t="n">
        <v>4.1</v>
      </c>
      <c r="NK360" s="103" t="n">
        <v>5.2</v>
      </c>
      <c r="NL360" s="103" t="n">
        <v>6.9</v>
      </c>
      <c r="NM360" s="103" t="n">
        <v>10.3</v>
      </c>
      <c r="NN360" s="103" t="n">
        <v>11.3</v>
      </c>
      <c r="NO360" s="104" t="n">
        <f aca="false">AVERAGE(NC360:NN360)</f>
        <v>8.55833333333333</v>
      </c>
      <c r="OA360" s="22" t="n">
        <v>2010</v>
      </c>
      <c r="OB360" s="106" t="n">
        <v>2010</v>
      </c>
      <c r="OC360" s="103" t="n">
        <v>15.7</v>
      </c>
      <c r="OD360" s="103" t="n">
        <v>16.5</v>
      </c>
      <c r="OE360" s="103" t="n">
        <v>14.5</v>
      </c>
      <c r="OF360" s="103" t="n">
        <v>11.6</v>
      </c>
      <c r="OG360" s="103" t="n">
        <v>9.6</v>
      </c>
      <c r="OH360" s="103" t="n">
        <v>7.7</v>
      </c>
      <c r="OI360" s="103" t="n">
        <v>8.2</v>
      </c>
      <c r="OJ360" s="103" t="n">
        <v>9.2</v>
      </c>
      <c r="OK360" s="103" t="n">
        <v>9.9</v>
      </c>
      <c r="OL360" s="103" t="n">
        <v>10.6</v>
      </c>
      <c r="OM360" s="103" t="n">
        <v>15.9</v>
      </c>
      <c r="ON360" s="103" t="n">
        <v>14.7</v>
      </c>
      <c r="OO360" s="104" t="n">
        <f aca="false">AVERAGE(OC360:ON360)</f>
        <v>12.0083333333333</v>
      </c>
      <c r="OQ360" s="5" t="n">
        <f aca="false">MAX(OC360:ON360)</f>
        <v>16.5</v>
      </c>
      <c r="OR360" s="5" t="n">
        <f aca="false">MIN(OC360:ON360)</f>
        <v>7.7</v>
      </c>
      <c r="PA360" s="22" t="n">
        <v>2010</v>
      </c>
      <c r="PB360" s="106" t="s">
        <v>211</v>
      </c>
      <c r="PC360" s="103" t="n">
        <v>16.9</v>
      </c>
      <c r="PD360" s="103" t="n">
        <v>19</v>
      </c>
      <c r="PE360" s="103" t="n">
        <v>14.9</v>
      </c>
      <c r="PF360" s="103" t="n">
        <v>12.3</v>
      </c>
      <c r="PG360" s="103" t="n">
        <v>7.5</v>
      </c>
      <c r="PH360" s="103" t="n">
        <v>5.7</v>
      </c>
      <c r="PI360" s="103" t="n">
        <v>3.8</v>
      </c>
      <c r="PJ360" s="103" t="n">
        <v>5.2</v>
      </c>
      <c r="PK360" s="103" t="n">
        <v>6.8</v>
      </c>
      <c r="PL360" s="103" t="n">
        <v>10.2</v>
      </c>
      <c r="PM360" s="103" t="n">
        <v>13.3</v>
      </c>
      <c r="PN360" s="103" t="n">
        <v>14.4</v>
      </c>
      <c r="PO360" s="104" t="n">
        <f aca="false">AVERAGE(PC360:PN360)</f>
        <v>10.8333333333333</v>
      </c>
      <c r="QA360" s="22" t="n">
        <v>2010</v>
      </c>
      <c r="QB360" s="106" t="s">
        <v>211</v>
      </c>
      <c r="QC360" s="103" t="n">
        <v>12.7</v>
      </c>
      <c r="QD360" s="103" t="n">
        <v>15</v>
      </c>
      <c r="QE360" s="103" t="n">
        <v>12.1</v>
      </c>
      <c r="QF360" s="103" t="n">
        <v>10.8</v>
      </c>
      <c r="QG360" s="103" t="n">
        <v>6.3</v>
      </c>
      <c r="QH360" s="103" t="n">
        <v>4.2</v>
      </c>
      <c r="QI360" s="103" t="n">
        <v>3.5</v>
      </c>
      <c r="QJ360" s="103" t="n">
        <v>4.5</v>
      </c>
      <c r="QK360" s="103" t="n">
        <v>5.7</v>
      </c>
      <c r="QL360" s="103" t="n">
        <v>7.3</v>
      </c>
      <c r="QM360" s="103" t="n">
        <v>10.6</v>
      </c>
      <c r="QN360" s="103" t="n">
        <v>12.2</v>
      </c>
      <c r="QO360" s="104" t="n">
        <f aca="false">AVERAGE(QC360:QN360)</f>
        <v>8.74166666666667</v>
      </c>
      <c r="RA360" s="22" t="n">
        <v>2010</v>
      </c>
      <c r="RB360" s="106" t="s">
        <v>211</v>
      </c>
      <c r="RC360" s="103" t="n">
        <v>11.2</v>
      </c>
      <c r="RD360" s="103" t="n">
        <v>12.8</v>
      </c>
      <c r="RE360" s="103" t="n">
        <v>9.5</v>
      </c>
      <c r="RF360" s="103" t="n">
        <v>6.5</v>
      </c>
      <c r="RG360" s="103" t="n">
        <v>2.1</v>
      </c>
      <c r="RH360" s="103" t="n">
        <v>1.1</v>
      </c>
      <c r="RI360" s="103" t="n">
        <v>-1</v>
      </c>
      <c r="RJ360" s="103" t="n">
        <v>0.6</v>
      </c>
      <c r="RK360" s="103" t="n">
        <v>2</v>
      </c>
      <c r="RL360" s="103" t="n">
        <v>5.3</v>
      </c>
      <c r="RM360" s="103" t="n">
        <v>8.6</v>
      </c>
      <c r="RN360" s="103" t="n">
        <v>9.2</v>
      </c>
      <c r="RO360" s="104" t="n">
        <f aca="false">AVERAGE(RC360:RN360)</f>
        <v>5.65833333333333</v>
      </c>
      <c r="SA360" s="22" t="n">
        <v>2010</v>
      </c>
      <c r="SB360" s="106" t="s">
        <v>211</v>
      </c>
      <c r="SC360" s="103" t="n">
        <v>14.1</v>
      </c>
      <c r="SD360" s="103" t="n">
        <v>17</v>
      </c>
      <c r="SE360" s="103" t="n">
        <v>11.7</v>
      </c>
      <c r="SF360" s="103" t="n">
        <v>8.3</v>
      </c>
      <c r="SG360" s="103" t="n">
        <v>3.3</v>
      </c>
      <c r="SH360" s="103" t="n">
        <v>2.2</v>
      </c>
      <c r="SI360" s="103" t="n">
        <v>1.3</v>
      </c>
      <c r="SJ360" s="103" t="n">
        <v>2.4</v>
      </c>
      <c r="SK360" s="103" t="n">
        <v>3.6</v>
      </c>
      <c r="SL360" s="103" t="n">
        <v>7.4</v>
      </c>
      <c r="SM360" s="103" t="n">
        <v>12</v>
      </c>
      <c r="SN360" s="103" t="n">
        <v>12.6</v>
      </c>
      <c r="SO360" s="104" t="n">
        <f aca="false">AVERAGE(SC360:SN360)</f>
        <v>7.99166666666667</v>
      </c>
      <c r="TA360" s="22" t="n">
        <v>2010</v>
      </c>
      <c r="TB360" s="106" t="s">
        <v>211</v>
      </c>
      <c r="TC360" s="103" t="n">
        <v>13.4</v>
      </c>
      <c r="TD360" s="103" t="n">
        <v>15.2</v>
      </c>
      <c r="TE360" s="103" t="n">
        <v>12.2</v>
      </c>
      <c r="TF360" s="103" t="n">
        <v>10.6</v>
      </c>
      <c r="TG360" s="103" t="n">
        <v>5.7</v>
      </c>
      <c r="TH360" s="103" t="n">
        <v>3.6</v>
      </c>
      <c r="TI360" s="103" t="n">
        <v>2.1</v>
      </c>
      <c r="TJ360" s="103" t="n">
        <v>3.2</v>
      </c>
      <c r="TK360" s="103" t="n">
        <v>5.6</v>
      </c>
      <c r="TL360" s="103" t="n">
        <v>7.6</v>
      </c>
      <c r="TM360" s="103" t="n">
        <v>10.3</v>
      </c>
      <c r="TN360" s="103" t="n">
        <v>12</v>
      </c>
      <c r="TO360" s="104" t="n">
        <f aca="false">AVERAGE(TC360:TN360)</f>
        <v>8.45833333333333</v>
      </c>
      <c r="UA360" s="22" t="n">
        <v>2010</v>
      </c>
      <c r="UB360" s="106" t="s">
        <v>211</v>
      </c>
      <c r="UC360" s="103" t="n">
        <v>14.1</v>
      </c>
      <c r="UD360" s="103" t="n">
        <v>16.6</v>
      </c>
      <c r="UE360" s="103" t="n">
        <v>13.7</v>
      </c>
      <c r="UF360" s="103" t="n">
        <v>10.7</v>
      </c>
      <c r="UG360" s="103" t="n">
        <v>6</v>
      </c>
      <c r="UH360" s="103" t="n">
        <v>3.4</v>
      </c>
      <c r="UI360" s="103" t="n">
        <v>2.4</v>
      </c>
      <c r="UJ360" s="103" t="n">
        <v>3.8</v>
      </c>
      <c r="UK360" s="103" t="n">
        <v>4.8</v>
      </c>
      <c r="UL360" s="103" t="n">
        <v>7.7</v>
      </c>
      <c r="UM360" s="103" t="n">
        <v>11.2</v>
      </c>
      <c r="UN360" s="103" t="n">
        <v>12</v>
      </c>
      <c r="UO360" s="104" t="n">
        <f aca="false">AVERAGE(UC360:UN360)</f>
        <v>8.86666666666667</v>
      </c>
      <c r="VA360" s="22" t="n">
        <v>2010</v>
      </c>
      <c r="VB360" s="106" t="s">
        <v>211</v>
      </c>
      <c r="VC360" s="103" t="n">
        <v>12.7</v>
      </c>
      <c r="VD360" s="103" t="n">
        <v>15.4</v>
      </c>
      <c r="VE360" s="103" t="n">
        <v>12.6</v>
      </c>
      <c r="VF360" s="103" t="n">
        <v>11</v>
      </c>
      <c r="VG360" s="103" t="n">
        <v>5.9</v>
      </c>
      <c r="VH360" s="103" t="n">
        <v>3.7</v>
      </c>
      <c r="VI360" s="103" t="n">
        <v>4</v>
      </c>
      <c r="VJ360" s="103" t="n">
        <v>4</v>
      </c>
      <c r="VK360" s="103" t="n">
        <v>5.9</v>
      </c>
      <c r="VL360" s="103" t="n">
        <v>7.7</v>
      </c>
      <c r="VM360" s="103" t="n">
        <v>10.2</v>
      </c>
      <c r="VN360" s="103" t="n">
        <v>11.5</v>
      </c>
      <c r="VO360" s="104" t="n">
        <f aca="false">AVERAGE(VC360:VN360)</f>
        <v>8.71666666666667</v>
      </c>
      <c r="WA360" s="22" t="n">
        <v>2010</v>
      </c>
      <c r="WB360" s="106" t="s">
        <v>211</v>
      </c>
      <c r="WC360" s="103" t="n">
        <v>15.3</v>
      </c>
      <c r="WD360" s="103" t="n">
        <v>17.9</v>
      </c>
      <c r="WE360" s="103" t="n">
        <v>14.3</v>
      </c>
      <c r="WF360" s="103" t="n">
        <v>11.8</v>
      </c>
      <c r="WG360" s="103" t="n">
        <v>6.8</v>
      </c>
      <c r="WH360" s="103" t="n">
        <v>4.7</v>
      </c>
      <c r="WI360" s="103" t="n">
        <v>3</v>
      </c>
      <c r="WJ360" s="103" t="n">
        <v>4.3</v>
      </c>
      <c r="WK360" s="103" t="n">
        <v>4.9</v>
      </c>
      <c r="WL360" s="103" t="n">
        <v>8.2</v>
      </c>
      <c r="WM360" s="103" t="n">
        <v>12.1</v>
      </c>
      <c r="WN360" s="103" t="n">
        <v>13.1</v>
      </c>
      <c r="WO360" s="104" t="n">
        <f aca="false">AVERAGE(WC360:WN360)</f>
        <v>9.7</v>
      </c>
      <c r="XA360" s="22" t="n">
        <v>2010</v>
      </c>
      <c r="XB360" s="106" t="s">
        <v>211</v>
      </c>
      <c r="XC360" s="103" t="n">
        <v>13.8</v>
      </c>
      <c r="XD360" s="103" t="n">
        <v>17</v>
      </c>
      <c r="XE360" s="103" t="n">
        <v>12.7</v>
      </c>
      <c r="XF360" s="103" t="n">
        <v>9</v>
      </c>
      <c r="XG360" s="103" t="n">
        <v>3.6</v>
      </c>
      <c r="XH360" s="103" t="n">
        <v>2.5</v>
      </c>
      <c r="XI360" s="103" t="n">
        <v>1.9</v>
      </c>
      <c r="XJ360" s="103" t="n">
        <v>3.2</v>
      </c>
      <c r="XK360" s="103" t="n">
        <v>4.8</v>
      </c>
      <c r="XL360" s="103" t="n">
        <v>7.3</v>
      </c>
      <c r="XM360" s="103" t="n">
        <v>10.8</v>
      </c>
      <c r="XN360" s="103" t="n">
        <v>13.1</v>
      </c>
      <c r="XO360" s="104" t="n">
        <f aca="false">AVERAGE(XC360:XN360)</f>
        <v>8.30833333333333</v>
      </c>
      <c r="YA360" s="22" t="n">
        <v>2010</v>
      </c>
      <c r="YB360" s="106" t="s">
        <v>211</v>
      </c>
      <c r="YC360" s="103" t="n">
        <v>10.7</v>
      </c>
      <c r="YD360" s="103" t="n">
        <v>13.6</v>
      </c>
      <c r="YE360" s="103" t="n">
        <v>11.7</v>
      </c>
      <c r="YF360" s="103" t="n">
        <v>10.8</v>
      </c>
      <c r="YG360" s="103" t="n">
        <v>6.6</v>
      </c>
      <c r="YH360" s="103" t="n">
        <v>5.2</v>
      </c>
      <c r="YI360" s="103" t="n">
        <v>4.5</v>
      </c>
      <c r="YJ360" s="103" t="n">
        <v>5.8</v>
      </c>
      <c r="YK360" s="103" t="n">
        <v>7.2</v>
      </c>
      <c r="YL360" s="103" t="n">
        <v>7.2</v>
      </c>
      <c r="YM360" s="103" t="n">
        <v>9.2</v>
      </c>
      <c r="YN360" s="103" t="n">
        <v>10.8</v>
      </c>
      <c r="YO360" s="104" t="n">
        <f aca="false">AVERAGE(YC360:YN360)</f>
        <v>8.60833333333333</v>
      </c>
      <c r="ZA360" s="22" t="n">
        <v>2010</v>
      </c>
      <c r="ZB360" s="106" t="s">
        <v>211</v>
      </c>
      <c r="ZC360" s="103" t="n">
        <v>14.9</v>
      </c>
      <c r="ZD360" s="103" t="n">
        <v>17.4</v>
      </c>
      <c r="ZE360" s="103" t="n">
        <v>16.2</v>
      </c>
      <c r="ZF360" s="103" t="n">
        <v>14.7</v>
      </c>
      <c r="ZG360" s="103" t="n">
        <v>12.1</v>
      </c>
      <c r="ZH360" s="103" t="n">
        <v>10</v>
      </c>
      <c r="ZI360" s="103" t="n">
        <v>9.6</v>
      </c>
      <c r="ZJ360" s="103" t="n">
        <v>8.4</v>
      </c>
      <c r="ZK360" s="103" t="n">
        <v>9.3</v>
      </c>
      <c r="ZL360" s="103" t="n">
        <v>10.7</v>
      </c>
      <c r="ZM360" s="103" t="n">
        <v>12.7</v>
      </c>
      <c r="ZN360" s="103" t="n">
        <v>13.3</v>
      </c>
      <c r="ZO360" s="104" t="n">
        <f aca="false">AVERAGE(ZC360:ZN360)</f>
        <v>12.4416666666667</v>
      </c>
      <c r="AAA360" s="36" t="n">
        <f aca="false">(OO360+EO360)/2</f>
        <v>11.6416666666667</v>
      </c>
      <c r="AAB360" s="37" t="n">
        <f aca="false">(HO360+ZO360+RO360+GO360)/4</f>
        <v>10.0479166666667</v>
      </c>
      <c r="AAC360" s="38" t="n">
        <f aca="false">(JO360+PO360+TO360+QO360+YO360+AO360+BO360+KO360+NO360+UO360+WO360)/11</f>
        <v>8.7030303030303</v>
      </c>
      <c r="ABA360" s="147" t="n">
        <f aca="false">MAX(OC360:ON360, EC360:EN360)</f>
        <v>16.5</v>
      </c>
      <c r="ABB360" s="147" t="n">
        <f aca="false">MIN(EC360:EN360,OC360:ON360)</f>
        <v>7.7</v>
      </c>
      <c r="ABC360" s="148" t="n">
        <f aca="false">MAX(HC360:HN360,ZC360:ZN360,RC360:RN360,GC360:GN360)</f>
        <v>18.1</v>
      </c>
      <c r="ABD360" s="144" t="n">
        <f aca="false">MIN(HC360:HN360,ZC360:ZN360,GC360:GN360)</f>
        <v>2.3</v>
      </c>
      <c r="ABE360" s="145" t="n">
        <f aca="false">MAX(JC360:JN360,PC360:PN360,TC360:TN360,QC360:QN360,YC360:YN360,AC360:AN360,BC360:BN360,KC360:KN360,NC360:NN360,UC360:UN360,WC360:WN360)</f>
        <v>19</v>
      </c>
      <c r="ABF360" s="145" t="n">
        <f aca="false">MIN(JC360:JN360,PC360:PN360,TC360:TN360,QC360:QN360,YC360:YN360,AC360:AN360,BC360:BN360,KC360:KN360,NC360:NN360,UC360:UN360,WC360:WN360)</f>
        <v>2.1</v>
      </c>
    </row>
    <row r="361" customFormat="false" ht="12.9" hidden="false" customHeight="false" outlineLevel="0" collapsed="false">
      <c r="A361" s="97"/>
      <c r="B361" s="11" t="n">
        <f aca="false">AVERAGE(AO361,BO361,CO361,DO361,EO361,FO361,GO361,HO361,IO361,JO361,KO361,LO361,MO361,NO361,OO361,PO361,QO361,RO361,SO361,TO361,UO361,VO361,WO361,XO361,YO361,ZO361)</f>
        <v>9.13942307692308</v>
      </c>
      <c r="C361" s="98" t="n">
        <f aca="false">AVERAGE(B357:B361)</f>
        <v>9.09269230769231</v>
      </c>
      <c r="D361" s="99" t="n">
        <f aca="false">AVERAGE(B352:B361)</f>
        <v>8.7711858974359</v>
      </c>
      <c r="E361" s="11" t="n">
        <f aca="false">AVERAGE(B342:B361)</f>
        <v>8.67406614219114</v>
      </c>
      <c r="F361" s="100" t="n">
        <f aca="false">AVERAGE(B312:B361)</f>
        <v>8.78069696969697</v>
      </c>
      <c r="G361" s="3" t="n">
        <f aca="false">MAX(AC361:AN361,BC361:BN361,CC361:CN361,DC361:DN361,EC361:EN361,FC361:FN361,GC361:GN361,HC361:HN361,IC361:IN361,JC361:JN361,KC361:KN361,LC361:LN361,MC361:MN361,NC361:NN361,OC361:ON361,PC361:PN361,QC361:QN361,RC361:RN361,SC361:SN361,TC361:TN361,UC361:UN361,VC361:VN361,WC361:WN361,XC361:XN361,YC361:YN361,ZC361:ZN361,)</f>
        <v>18.2</v>
      </c>
      <c r="H361" s="19" t="n">
        <f aca="false">MEDIAN(AC361:AN361,BC361:BN361,CC361:CN361,DC361:DN361,EC361:EN361,FC361:FN361,GC361:GN361,HC361:HN361,IC361:IN361,JC361:JN361,KC361:KN361,LC361:LN361,MC361:MN361,NC361:NN361,OC361:ON361,PC361:PN361,QC361:QN361,RC361:RN361,SC361:SN361,TC361:TN361,UC361:UN361,VC361:VN361,WC361:WN361,XC361:XN361,YC361:YN361,ZC361:ZN361,)</f>
        <v>9.2</v>
      </c>
      <c r="I361" s="5" t="n">
        <f aca="false">MIN(AC361:AN361,BC361:BN361,CC361:CN361,DC361:DN361,EC361:EN361,FC361:FN361,GC361:GN361,HC361:HN361,IC361:IN361,JC361:JN361,KC361:KN361,LC361:LN361,MC361:MN361,NC361:NN361,OC361:ON361,PC361:PN361,QC361:QN361,RC361:RN361,SC361:SN361,TC361:TN361,UC361:UN361,VC361:VN361,WC361:WN361,XC361:XN361,YC361:YN361,ZC361:ZN361)</f>
        <v>0.1</v>
      </c>
      <c r="J361" s="5" t="n">
        <f aca="false">MIN(AC361:AN361,BC361:BN361,CC361:CN361,DC361:DN361,EC361:EN361,FC361:FN361,GC361:GN361,HC361:HN361,IC361:IN361,JC361:JN361,KC361:KN361,LC361:LN361,MC361:MN361,NC361:NN361,OC361:ON361,PC361:PN361,QC361:QN361,SC361:SN361,TC361:TN361,UC361:UN361,VC361:VN361,WC361:WN361,XC361:XN361,YC361:YN361,ZC361:ZN361)</f>
        <v>1</v>
      </c>
      <c r="K361" s="101" t="n">
        <f aca="false">(G361+I361)/2</f>
        <v>9.15</v>
      </c>
      <c r="AB361" s="102" t="n">
        <v>2011</v>
      </c>
      <c r="AC361" s="103" t="n">
        <v>13.6</v>
      </c>
      <c r="AD361" s="103" t="n">
        <v>13</v>
      </c>
      <c r="AE361" s="103" t="n">
        <v>10.8</v>
      </c>
      <c r="AF361" s="103" t="n">
        <v>8.4</v>
      </c>
      <c r="AG361" s="103" t="n">
        <v>5.7</v>
      </c>
      <c r="AH361" s="103" t="n">
        <v>4.6</v>
      </c>
      <c r="AI361" s="103" t="n">
        <v>4.3</v>
      </c>
      <c r="AJ361" s="103" t="n">
        <v>5</v>
      </c>
      <c r="AK361" s="103" t="n">
        <v>5.5</v>
      </c>
      <c r="AL361" s="103" t="n">
        <v>7.4</v>
      </c>
      <c r="AM361" s="103" t="n">
        <v>10.3</v>
      </c>
      <c r="AN361" s="103" t="n">
        <v>10.8</v>
      </c>
      <c r="AO361" s="104" t="n">
        <f aca="false">AVERAGE(AC361:AN361)</f>
        <v>8.28333333333333</v>
      </c>
      <c r="BA361" s="22" t="n">
        <v>2011</v>
      </c>
      <c r="BB361" s="106" t="s">
        <v>212</v>
      </c>
      <c r="BC361" s="103" t="n">
        <v>14.8</v>
      </c>
      <c r="BD361" s="103" t="n">
        <v>13.9</v>
      </c>
      <c r="BE361" s="103" t="n">
        <v>11.6</v>
      </c>
      <c r="BF361" s="103" t="n">
        <v>7.9</v>
      </c>
      <c r="BG361" s="103" t="n">
        <v>6.4</v>
      </c>
      <c r="BH361" s="103" t="n">
        <v>4.2</v>
      </c>
      <c r="BI361" s="103" t="n">
        <v>3.6</v>
      </c>
      <c r="BJ361" s="103" t="n">
        <v>4.8</v>
      </c>
      <c r="BK361" s="103" t="n">
        <v>5.4</v>
      </c>
      <c r="BL361" s="103" t="n">
        <v>7.8</v>
      </c>
      <c r="BM361" s="103" t="n">
        <v>11.2</v>
      </c>
      <c r="BN361" s="103" t="n">
        <v>10.2</v>
      </c>
      <c r="BO361" s="104" t="n">
        <f aca="false">AVERAGE(BC361:BN361)</f>
        <v>8.48333333333333</v>
      </c>
      <c r="CA361" s="22" t="n">
        <v>2011</v>
      </c>
      <c r="CB361" s="106" t="s">
        <v>212</v>
      </c>
      <c r="CC361" s="103" t="n">
        <v>12.7</v>
      </c>
      <c r="CD361" s="103" t="n">
        <v>12</v>
      </c>
      <c r="CE361" s="103" t="n">
        <v>10</v>
      </c>
      <c r="CF361" s="103" t="n">
        <v>7.2</v>
      </c>
      <c r="CG361" s="103" t="n">
        <v>5.4</v>
      </c>
      <c r="CH361" s="103" t="n">
        <v>3.9</v>
      </c>
      <c r="CI361" s="103" t="n">
        <v>3.9</v>
      </c>
      <c r="CJ361" s="103" t="n">
        <v>3.9</v>
      </c>
      <c r="CK361" s="103" t="n">
        <v>4.3</v>
      </c>
      <c r="CL361" s="103" t="n">
        <v>6.7</v>
      </c>
      <c r="CM361" s="103" t="n">
        <v>9.6</v>
      </c>
      <c r="CN361" s="103" t="n">
        <v>9.9</v>
      </c>
      <c r="CO361" s="104" t="n">
        <f aca="false">AVERAGE(CC361:CN361)</f>
        <v>7.45833333333333</v>
      </c>
      <c r="DA361" s="22" t="n">
        <v>2011</v>
      </c>
      <c r="DB361" s="106" t="s">
        <v>212</v>
      </c>
      <c r="DC361" s="110" t="n">
        <v>16.4</v>
      </c>
      <c r="DD361" s="110" t="n">
        <v>15.2</v>
      </c>
      <c r="DE361" s="110" t="n">
        <v>12.4</v>
      </c>
      <c r="DF361" s="110" t="n">
        <v>6.9</v>
      </c>
      <c r="DG361" s="110" t="n">
        <v>4</v>
      </c>
      <c r="DH361" s="110" t="n">
        <v>2.7</v>
      </c>
      <c r="DI361" s="110" t="n">
        <v>3.2</v>
      </c>
      <c r="DJ361" s="110" t="n">
        <v>4.3</v>
      </c>
      <c r="DK361" s="110" t="n">
        <v>4.3</v>
      </c>
      <c r="DL361" s="110" t="n">
        <v>8.3</v>
      </c>
      <c r="DM361" s="110" t="n">
        <v>12.2</v>
      </c>
      <c r="DN361" s="110" t="n">
        <v>13.1</v>
      </c>
      <c r="DO361" s="104" t="n">
        <f aca="false">AVERAGE(DC361:DN361)</f>
        <v>8.58333333333333</v>
      </c>
      <c r="EA361" s="22" t="n">
        <v>2011</v>
      </c>
      <c r="EB361" s="106" t="s">
        <v>212</v>
      </c>
      <c r="EC361" s="103" t="n">
        <v>14.6</v>
      </c>
      <c r="ED361" s="103" t="n">
        <v>14.4</v>
      </c>
      <c r="EE361" s="103" t="n">
        <v>13.8</v>
      </c>
      <c r="EF361" s="103" t="n">
        <v>12.8</v>
      </c>
      <c r="EG361" s="103" t="n">
        <v>10.1</v>
      </c>
      <c r="EH361" s="103" t="n">
        <v>9.2</v>
      </c>
      <c r="EI361" s="103" t="n">
        <v>8.7</v>
      </c>
      <c r="EJ361" s="103" t="n">
        <v>9.8</v>
      </c>
      <c r="EK361" s="103" t="n">
        <v>9.7</v>
      </c>
      <c r="EL361" s="103" t="n">
        <v>11</v>
      </c>
      <c r="EM361" s="103" t="n">
        <v>12.6</v>
      </c>
      <c r="EN361" s="103" t="n">
        <v>14</v>
      </c>
      <c r="EO361" s="104" t="n">
        <f aca="false">AVERAGE(EC361:EN361)</f>
        <v>11.725</v>
      </c>
      <c r="FA361" s="22" t="n">
        <v>2011</v>
      </c>
      <c r="FB361" s="106" t="s">
        <v>212</v>
      </c>
      <c r="FC361" s="103" t="n">
        <v>13.2</v>
      </c>
      <c r="FD361" s="103" t="n">
        <v>14</v>
      </c>
      <c r="FE361" s="103" t="n">
        <v>11.6</v>
      </c>
      <c r="FF361" s="103" t="n">
        <v>8.1</v>
      </c>
      <c r="FG361" s="103" t="n">
        <v>4.8</v>
      </c>
      <c r="FH361" s="103" t="n">
        <v>4.2</v>
      </c>
      <c r="FI361" s="103" t="n">
        <v>3.4</v>
      </c>
      <c r="FJ361" s="103" t="n">
        <v>4.3</v>
      </c>
      <c r="FK361" s="103" t="n">
        <v>4.5</v>
      </c>
      <c r="FL361" s="103" t="n">
        <v>7.4</v>
      </c>
      <c r="FM361" s="103" t="n">
        <v>10.7</v>
      </c>
      <c r="FN361" s="103" t="n">
        <v>11.7</v>
      </c>
      <c r="FO361" s="104" t="n">
        <f aca="false">AVERAGE(FC361:FN361)</f>
        <v>8.15833333333333</v>
      </c>
      <c r="GA361" s="22" t="n">
        <v>2011</v>
      </c>
      <c r="GB361" s="106" t="s">
        <v>212</v>
      </c>
      <c r="GC361" s="103" t="n">
        <v>16.3</v>
      </c>
      <c r="GD361" s="103" t="n">
        <v>15.8</v>
      </c>
      <c r="GE361" s="103" t="n">
        <v>12.6</v>
      </c>
      <c r="GF361" s="103" t="n">
        <v>7.7</v>
      </c>
      <c r="GG361" s="103" t="n">
        <v>5</v>
      </c>
      <c r="GH361" s="103" t="n">
        <v>2.9</v>
      </c>
      <c r="GI361" s="103" t="n">
        <v>2.6</v>
      </c>
      <c r="GJ361" s="103" t="n">
        <v>4.3</v>
      </c>
      <c r="GK361" s="103" t="n">
        <v>5.5</v>
      </c>
      <c r="GL361" s="103" t="n">
        <v>8.4</v>
      </c>
      <c r="GM361" s="103" t="n">
        <v>12.6</v>
      </c>
      <c r="GN361" s="103" t="n">
        <v>12.8</v>
      </c>
      <c r="GO361" s="104" t="n">
        <f aca="false">AVERAGE(GC361:GN361)</f>
        <v>8.875</v>
      </c>
      <c r="HA361" s="22" t="n">
        <v>2011</v>
      </c>
      <c r="HB361" s="106" t="s">
        <v>212</v>
      </c>
      <c r="HC361" s="103" t="n">
        <v>17.3</v>
      </c>
      <c r="HD361" s="103" t="n">
        <v>17.2</v>
      </c>
      <c r="HE361" s="103" t="n">
        <v>16.3</v>
      </c>
      <c r="HF361" s="103" t="n">
        <v>13.3</v>
      </c>
      <c r="HG361" s="103" t="n">
        <v>10.4</v>
      </c>
      <c r="HH361" s="103" t="n">
        <v>9.3</v>
      </c>
      <c r="HI361" s="103" t="n">
        <v>8</v>
      </c>
      <c r="HJ361" s="103" t="n">
        <v>9.4</v>
      </c>
      <c r="HK361" s="103" t="n">
        <v>10.3</v>
      </c>
      <c r="HL361" s="103" t="n">
        <v>11.6</v>
      </c>
      <c r="HM361" s="103" t="n">
        <v>14.7</v>
      </c>
      <c r="HN361" s="103" t="n">
        <v>14.6</v>
      </c>
      <c r="HO361" s="104" t="n">
        <f aca="false">AVERAGE(HC361:HN361)</f>
        <v>12.7</v>
      </c>
      <c r="IA361" s="22" t="n">
        <v>2011</v>
      </c>
      <c r="IB361" s="106" t="s">
        <v>212</v>
      </c>
      <c r="IC361" s="103" t="n">
        <v>14.8</v>
      </c>
      <c r="ID361" s="103" t="n">
        <v>14.7</v>
      </c>
      <c r="IE361" s="103" t="n">
        <v>12.6</v>
      </c>
      <c r="IF361" s="103" t="n">
        <v>8.7</v>
      </c>
      <c r="IG361" s="103" t="n">
        <v>7.3</v>
      </c>
      <c r="IH361" s="103" t="n">
        <v>5.2</v>
      </c>
      <c r="II361" s="103" t="n">
        <v>5.7</v>
      </c>
      <c r="IJ361" s="103" t="n">
        <v>4.9</v>
      </c>
      <c r="IK361" s="103" t="n">
        <v>6.6</v>
      </c>
      <c r="IL361" s="103" t="n">
        <v>8.9</v>
      </c>
      <c r="IM361" s="103" t="n">
        <v>11.4</v>
      </c>
      <c r="IN361" s="103" t="n">
        <v>12.5</v>
      </c>
      <c r="IO361" s="104" t="n">
        <f aca="false">AVERAGE(IC361:IN361)</f>
        <v>9.44166666666667</v>
      </c>
      <c r="JA361" s="22" t="n">
        <v>2011</v>
      </c>
      <c r="JB361" s="106" t="s">
        <v>212</v>
      </c>
      <c r="JC361" s="103" t="n">
        <v>12</v>
      </c>
      <c r="JD361" s="103" t="n">
        <v>11.7</v>
      </c>
      <c r="JE361" s="103" t="n">
        <v>10.3</v>
      </c>
      <c r="JF361" s="103" t="n">
        <v>8.3</v>
      </c>
      <c r="JG361" s="103" t="n">
        <v>6.2</v>
      </c>
      <c r="JH361" s="103" t="n">
        <v>4.6</v>
      </c>
      <c r="JI361" s="103" t="n">
        <v>4.7</v>
      </c>
      <c r="JJ361" s="103" t="n">
        <v>5.7</v>
      </c>
      <c r="JK361" s="103" t="n">
        <v>5.8</v>
      </c>
      <c r="JL361" s="103" t="n">
        <v>7.4</v>
      </c>
      <c r="JM361" s="103" t="n">
        <v>9.2</v>
      </c>
      <c r="JN361" s="103" t="n">
        <v>9.5</v>
      </c>
      <c r="JO361" s="104" t="n">
        <f aca="false">AVERAGE(JC361:JN361)</f>
        <v>7.95</v>
      </c>
      <c r="KA361" s="22" t="n">
        <v>2011</v>
      </c>
      <c r="KB361" s="106" t="s">
        <v>212</v>
      </c>
      <c r="KC361" s="103" t="n">
        <v>13.2</v>
      </c>
      <c r="KD361" s="103" t="n">
        <v>13.4</v>
      </c>
      <c r="KE361" s="103" t="n">
        <v>11.1</v>
      </c>
      <c r="KF361" s="103" t="n">
        <v>7.4</v>
      </c>
      <c r="KG361" s="103" t="n">
        <v>5.3</v>
      </c>
      <c r="KH361" s="103" t="n">
        <v>3</v>
      </c>
      <c r="KI361" s="103" t="n">
        <v>3.4</v>
      </c>
      <c r="KJ361" s="103" t="n">
        <v>4.2</v>
      </c>
      <c r="KK361" s="103" t="n">
        <v>3.9</v>
      </c>
      <c r="KL361" s="103" t="n">
        <v>6.9</v>
      </c>
      <c r="KM361" s="103" t="n">
        <v>10.1</v>
      </c>
      <c r="KN361" s="103" t="n">
        <v>10.8</v>
      </c>
      <c r="KO361" s="104" t="n">
        <f aca="false">AVERAGE(KC361:KN361)</f>
        <v>7.725</v>
      </c>
      <c r="LA361" s="22" t="n">
        <v>2011</v>
      </c>
      <c r="LB361" s="106" t="s">
        <v>212</v>
      </c>
      <c r="LC361" s="103" t="n">
        <v>17.3</v>
      </c>
      <c r="LD361" s="103" t="n">
        <v>16.9</v>
      </c>
      <c r="LE361" s="103" t="n">
        <v>13.5</v>
      </c>
      <c r="LF361" s="103" t="n">
        <v>9.2</v>
      </c>
      <c r="LG361" s="103" t="n">
        <v>6</v>
      </c>
      <c r="LH361" s="103" t="n">
        <v>4.4</v>
      </c>
      <c r="LI361" s="103" t="n">
        <v>4.3</v>
      </c>
      <c r="LJ361" s="103" t="n">
        <v>5.8</v>
      </c>
      <c r="LK361" s="103" t="n">
        <v>6.7</v>
      </c>
      <c r="LL361" s="103" t="n">
        <v>10</v>
      </c>
      <c r="LM361" s="103" t="n">
        <v>13.6</v>
      </c>
      <c r="LN361" s="103" t="n">
        <v>14.2</v>
      </c>
      <c r="LO361" s="104" t="n">
        <f aca="false">AVERAGE(LC361:LN361)</f>
        <v>10.1583333333333</v>
      </c>
      <c r="MA361" s="22" t="n">
        <v>2011</v>
      </c>
      <c r="MB361" s="106" t="s">
        <v>212</v>
      </c>
      <c r="MC361" s="103" t="n">
        <v>15.6</v>
      </c>
      <c r="MD361" s="103" t="n">
        <v>15.4</v>
      </c>
      <c r="ME361" s="103" t="n">
        <v>13.1</v>
      </c>
      <c r="MF361" s="103" t="n">
        <v>9.3</v>
      </c>
      <c r="MG361" s="103" t="n">
        <v>7.7</v>
      </c>
      <c r="MH361" s="103" t="n">
        <v>5.5</v>
      </c>
      <c r="MI361" s="103" t="n">
        <v>6.1</v>
      </c>
      <c r="MJ361" s="103" t="n">
        <v>6.3</v>
      </c>
      <c r="MK361" s="103" t="n">
        <v>7.1</v>
      </c>
      <c r="ML361" s="103" t="n">
        <v>9.4</v>
      </c>
      <c r="MM361" s="103" t="n">
        <v>11.9</v>
      </c>
      <c r="MN361" s="103" t="n">
        <v>13.1</v>
      </c>
      <c r="MO361" s="104" t="n">
        <f aca="false">AVERAGE(MC361:MN361)</f>
        <v>10.0416666666667</v>
      </c>
      <c r="MQ361" s="5" t="n">
        <f aca="false">MAX(MC361:MN361)</f>
        <v>15.6</v>
      </c>
      <c r="MR361" s="5" t="n">
        <f aca="false">MIN(MC361:MN361)</f>
        <v>5.5</v>
      </c>
      <c r="NA361" s="22" t="n">
        <v>2011</v>
      </c>
      <c r="NB361" s="106" t="s">
        <v>212</v>
      </c>
      <c r="NC361" s="103" t="n">
        <v>14.1</v>
      </c>
      <c r="ND361" s="103" t="n">
        <v>14.1</v>
      </c>
      <c r="NE361" s="103" t="n">
        <v>11.4</v>
      </c>
      <c r="NF361" s="103" t="n">
        <v>8.2</v>
      </c>
      <c r="NG361" s="103" t="n">
        <v>6</v>
      </c>
      <c r="NH361" s="103" t="n">
        <v>3.8</v>
      </c>
      <c r="NI361" s="103" t="n">
        <v>3.7</v>
      </c>
      <c r="NJ361" s="103" t="n">
        <v>4.4</v>
      </c>
      <c r="NK361" s="103" t="n">
        <v>5.5</v>
      </c>
      <c r="NL361" s="103" t="n">
        <v>8.2</v>
      </c>
      <c r="NM361" s="103" t="n">
        <v>11.4</v>
      </c>
      <c r="NN361" s="103" t="n">
        <v>11.9</v>
      </c>
      <c r="NO361" s="104" t="n">
        <f aca="false">AVERAGE(NC361:NN361)</f>
        <v>8.55833333333333</v>
      </c>
      <c r="OA361" s="22" t="n">
        <v>2011</v>
      </c>
      <c r="OB361" s="106" t="n">
        <v>2011</v>
      </c>
      <c r="OC361" s="103" t="n">
        <v>15.9</v>
      </c>
      <c r="OD361" s="103" t="n">
        <v>18.2</v>
      </c>
      <c r="OE361" s="103" t="n">
        <v>16.3</v>
      </c>
      <c r="OF361" s="103" t="n">
        <v>14.5</v>
      </c>
      <c r="OG361" s="103" t="n">
        <v>9.8</v>
      </c>
      <c r="OH361" s="103" t="n">
        <v>7.5</v>
      </c>
      <c r="OI361" s="103" t="n">
        <v>7.3</v>
      </c>
      <c r="OJ361" s="103" t="n">
        <v>7.6</v>
      </c>
      <c r="OK361" s="103" t="n">
        <v>9.1</v>
      </c>
      <c r="OL361" s="103" t="n">
        <v>10.9</v>
      </c>
      <c r="OM361" s="103" t="n">
        <v>13.4</v>
      </c>
      <c r="ON361" s="103" t="n">
        <v>14.5</v>
      </c>
      <c r="OO361" s="104" t="n">
        <f aca="false">AVERAGE(OC361:ON361)</f>
        <v>12.0833333333333</v>
      </c>
      <c r="OQ361" s="5" t="n">
        <f aca="false">MAX(OC361:ON361)</f>
        <v>18.2</v>
      </c>
      <c r="OR361" s="5" t="n">
        <f aca="false">MIN(OC361:ON361)</f>
        <v>7.3</v>
      </c>
      <c r="PA361" s="22" t="n">
        <v>2011</v>
      </c>
      <c r="PB361" s="106" t="s">
        <v>212</v>
      </c>
      <c r="PC361" s="103" t="n">
        <v>17.5</v>
      </c>
      <c r="PD361" s="103" t="n">
        <v>17.5</v>
      </c>
      <c r="PE361" s="103" t="n">
        <v>13.9</v>
      </c>
      <c r="PF361" s="103" t="n">
        <v>9.6</v>
      </c>
      <c r="PG361" s="103" t="n">
        <v>6.4</v>
      </c>
      <c r="PH361" s="103" t="n">
        <v>4.6</v>
      </c>
      <c r="PI361" s="103" t="n">
        <v>4.2</v>
      </c>
      <c r="PJ361" s="103" t="n">
        <v>6.6</v>
      </c>
      <c r="PK361" s="103" t="n">
        <v>6.3</v>
      </c>
      <c r="PL361" s="103" t="n">
        <v>10.8</v>
      </c>
      <c r="PM361" s="103" t="n">
        <v>14.4</v>
      </c>
      <c r="PN361" s="103" t="n">
        <v>15.1</v>
      </c>
      <c r="PO361" s="104" t="n">
        <f aca="false">AVERAGE(PC361:PN361)</f>
        <v>10.575</v>
      </c>
      <c r="QA361" s="22" t="n">
        <v>2011</v>
      </c>
      <c r="QB361" s="106" t="s">
        <v>212</v>
      </c>
      <c r="QC361" s="103" t="n">
        <v>14.3</v>
      </c>
      <c r="QD361" s="103" t="n">
        <v>14.3</v>
      </c>
      <c r="QE361" s="103" t="n">
        <v>12</v>
      </c>
      <c r="QF361" s="103" t="n">
        <v>8.8</v>
      </c>
      <c r="QG361" s="103" t="n">
        <v>6.4</v>
      </c>
      <c r="QH361" s="103" t="n">
        <v>4.4</v>
      </c>
      <c r="QI361" s="103" t="n">
        <v>4.5</v>
      </c>
      <c r="QJ361" s="103" t="n">
        <v>5.8</v>
      </c>
      <c r="QK361" s="103" t="n">
        <v>5.6</v>
      </c>
      <c r="QL361" s="103" t="n">
        <v>8.5</v>
      </c>
      <c r="QM361" s="103" t="n">
        <v>11.4</v>
      </c>
      <c r="QN361" s="103" t="n">
        <v>11.8</v>
      </c>
      <c r="QO361" s="104" t="n">
        <f aca="false">AVERAGE(QC361:QN361)</f>
        <v>8.98333333333333</v>
      </c>
      <c r="RA361" s="22" t="n">
        <v>2011</v>
      </c>
      <c r="RB361" s="106" t="s">
        <v>212</v>
      </c>
      <c r="RC361" s="103" t="n">
        <v>12.9</v>
      </c>
      <c r="RD361" s="103" t="n">
        <v>10.9</v>
      </c>
      <c r="RE361" s="103" t="n">
        <v>9.3</v>
      </c>
      <c r="RF361" s="103" t="n">
        <v>3.9</v>
      </c>
      <c r="RG361" s="103" t="n">
        <v>2.1</v>
      </c>
      <c r="RH361" s="103" t="n">
        <v>0.1</v>
      </c>
      <c r="RI361" s="103" t="n">
        <v>0.2</v>
      </c>
      <c r="RJ361" s="103" t="n">
        <v>1.1</v>
      </c>
      <c r="RK361" s="103" t="n">
        <v>2.3</v>
      </c>
      <c r="RL361" s="103" t="n">
        <v>4.8</v>
      </c>
      <c r="RM361" s="103" t="n">
        <v>9.2</v>
      </c>
      <c r="RN361" s="103" t="n">
        <v>7.7</v>
      </c>
      <c r="RO361" s="104" t="n">
        <f aca="false">AVERAGE(RC361:RN361)</f>
        <v>5.375</v>
      </c>
      <c r="SA361" s="22" t="n">
        <v>2011</v>
      </c>
      <c r="SB361" s="106" t="s">
        <v>212</v>
      </c>
      <c r="SC361" s="103" t="n">
        <v>16</v>
      </c>
      <c r="SD361" s="103" t="n">
        <v>15.5</v>
      </c>
      <c r="SE361" s="103" t="n">
        <v>11.7</v>
      </c>
      <c r="SF361" s="103" t="n">
        <v>5.5</v>
      </c>
      <c r="SG361" s="103" t="n">
        <v>1.5</v>
      </c>
      <c r="SH361" s="103" t="n">
        <v>1</v>
      </c>
      <c r="SI361" s="103" t="n">
        <v>2.2</v>
      </c>
      <c r="SJ361" s="103" t="n">
        <v>2.8</v>
      </c>
      <c r="SK361" s="103" t="n">
        <v>3.2</v>
      </c>
      <c r="SL361" s="103" t="n">
        <v>6.4</v>
      </c>
      <c r="SM361" s="103" t="n">
        <v>11</v>
      </c>
      <c r="SN361" s="103" t="n">
        <v>11.3</v>
      </c>
      <c r="SO361" s="104" t="n">
        <f aca="false">AVERAGE(SC361:SN361)</f>
        <v>7.34166666666667</v>
      </c>
      <c r="TA361" s="22" t="n">
        <v>2011</v>
      </c>
      <c r="TB361" s="106" t="s">
        <v>212</v>
      </c>
      <c r="TC361" s="103" t="n">
        <v>15.2</v>
      </c>
      <c r="TD361" s="103" t="n">
        <v>14.3</v>
      </c>
      <c r="TE361" s="103" t="n">
        <v>12</v>
      </c>
      <c r="TF361" s="103" t="n">
        <v>8.4</v>
      </c>
      <c r="TG361" s="103" t="n">
        <v>6.3</v>
      </c>
      <c r="TH361" s="103" t="n">
        <v>3.6</v>
      </c>
      <c r="TI361" s="103" t="n">
        <v>4.2</v>
      </c>
      <c r="TJ361" s="103" t="n">
        <v>4.3</v>
      </c>
      <c r="TK361" s="103" t="n">
        <v>5.3</v>
      </c>
      <c r="TL361" s="103" t="n">
        <v>8.2</v>
      </c>
      <c r="TM361" s="103" t="n">
        <v>11.8</v>
      </c>
      <c r="TN361" s="103" t="n">
        <v>11.3</v>
      </c>
      <c r="TO361" s="104" t="n">
        <f aca="false">AVERAGE(TC361:TN361)</f>
        <v>8.74166666666667</v>
      </c>
      <c r="UA361" s="22" t="n">
        <v>2011</v>
      </c>
      <c r="UB361" s="106" t="s">
        <v>212</v>
      </c>
      <c r="UC361" s="103" t="n">
        <v>15.6</v>
      </c>
      <c r="UD361" s="103" t="n">
        <v>15</v>
      </c>
      <c r="UE361" s="103" t="n">
        <v>12.1</v>
      </c>
      <c r="UF361" s="103" t="n">
        <v>7.7</v>
      </c>
      <c r="UG361" s="103" t="n">
        <v>5.2</v>
      </c>
      <c r="UH361" s="103" t="n">
        <v>3.6</v>
      </c>
      <c r="UI361" s="103" t="n">
        <v>3.3</v>
      </c>
      <c r="UJ361" s="103" t="n">
        <v>3.8</v>
      </c>
      <c r="UK361" s="103" t="n">
        <v>5.1</v>
      </c>
      <c r="UL361" s="103" t="n">
        <v>7.8</v>
      </c>
      <c r="UM361" s="103" t="n">
        <v>12.2</v>
      </c>
      <c r="UN361" s="103" t="n">
        <v>12.6</v>
      </c>
      <c r="UO361" s="104" t="n">
        <f aca="false">AVERAGE(UC361:UN361)</f>
        <v>8.66666666666667</v>
      </c>
      <c r="VA361" s="22" t="n">
        <v>2011</v>
      </c>
      <c r="VB361" s="106" t="s">
        <v>212</v>
      </c>
      <c r="VC361" s="103" t="n">
        <v>14</v>
      </c>
      <c r="VD361" s="103" t="n">
        <v>14.1</v>
      </c>
      <c r="VE361" s="103" t="n">
        <v>11.7</v>
      </c>
      <c r="VF361" s="103" t="n">
        <v>9.1</v>
      </c>
      <c r="VG361" s="103" t="n">
        <v>6.4</v>
      </c>
      <c r="VH361" s="103" t="n">
        <v>5.2</v>
      </c>
      <c r="VI361" s="103" t="n">
        <v>4.6</v>
      </c>
      <c r="VJ361" s="103" t="n">
        <v>5.4</v>
      </c>
      <c r="VK361" s="103" t="n">
        <v>6.1</v>
      </c>
      <c r="VL361" s="103" t="n">
        <v>8.6</v>
      </c>
      <c r="VM361" s="103" t="n">
        <v>11.3</v>
      </c>
      <c r="VN361" s="103" t="n">
        <v>12.1</v>
      </c>
      <c r="VO361" s="104" t="n">
        <f aca="false">AVERAGE(VC361:VN361)</f>
        <v>9.05</v>
      </c>
      <c r="WA361" s="22" t="n">
        <v>2011</v>
      </c>
      <c r="WB361" s="106" t="s">
        <v>212</v>
      </c>
      <c r="WC361" s="103" t="n">
        <v>16.6</v>
      </c>
      <c r="WD361" s="103" t="n">
        <v>16.4</v>
      </c>
      <c r="WE361" s="103" t="n">
        <v>13.2</v>
      </c>
      <c r="WF361" s="103" t="n">
        <v>8.7</v>
      </c>
      <c r="WG361" s="103" t="n">
        <v>5.7</v>
      </c>
      <c r="WH361" s="103" t="n">
        <v>3.8</v>
      </c>
      <c r="WI361" s="103" t="n">
        <v>3.5</v>
      </c>
      <c r="WJ361" s="103" t="n">
        <v>5</v>
      </c>
      <c r="WK361" s="103" t="n">
        <v>4.9</v>
      </c>
      <c r="WL361" s="103" t="n">
        <v>9</v>
      </c>
      <c r="WM361" s="103" t="n">
        <v>13</v>
      </c>
      <c r="WN361" s="103" t="n">
        <v>14</v>
      </c>
      <c r="WO361" s="104" t="n">
        <f aca="false">AVERAGE(WC361:WN361)</f>
        <v>9.48333333333333</v>
      </c>
      <c r="XA361" s="22" t="n">
        <v>2011</v>
      </c>
      <c r="XB361" s="106" t="s">
        <v>212</v>
      </c>
      <c r="XC361" s="103" t="n">
        <v>15.8</v>
      </c>
      <c r="XD361" s="103" t="n">
        <v>15.3</v>
      </c>
      <c r="XE361" s="103" t="n">
        <v>11.8</v>
      </c>
      <c r="XF361" s="103" t="n">
        <v>6.5</v>
      </c>
      <c r="XG361" s="103" t="n">
        <v>2.5</v>
      </c>
      <c r="XH361" s="103" t="n">
        <v>1.8</v>
      </c>
      <c r="XI361" s="103" t="n">
        <v>2.7</v>
      </c>
      <c r="XJ361" s="103" t="n">
        <v>3.5</v>
      </c>
      <c r="XK361" s="103" t="n">
        <v>3.7</v>
      </c>
      <c r="XL361" s="103" t="n">
        <v>7.6</v>
      </c>
      <c r="XM361" s="103" t="n">
        <v>11.6</v>
      </c>
      <c r="XN361" s="103" t="n">
        <v>11.4</v>
      </c>
      <c r="XO361" s="104" t="n">
        <f aca="false">AVERAGE(XC361:XN361)</f>
        <v>7.85</v>
      </c>
      <c r="YA361" s="22" t="n">
        <v>2011</v>
      </c>
      <c r="YB361" s="106" t="s">
        <v>212</v>
      </c>
      <c r="YC361" s="103" t="n">
        <v>12.3</v>
      </c>
      <c r="YD361" s="103" t="n">
        <v>11.9</v>
      </c>
      <c r="YE361" s="103" t="n">
        <v>11.2</v>
      </c>
      <c r="YF361" s="103" t="n">
        <v>9.3</v>
      </c>
      <c r="YG361" s="103" t="n">
        <v>7.4</v>
      </c>
      <c r="YH361" s="103" t="n">
        <v>5.8</v>
      </c>
      <c r="YI361" s="103" t="n">
        <v>6.5</v>
      </c>
      <c r="YJ361" s="103" t="n">
        <v>6.7</v>
      </c>
      <c r="YK361" s="103" t="n">
        <v>7.3</v>
      </c>
      <c r="YL361" s="103" t="n">
        <v>8.7</v>
      </c>
      <c r="YM361" s="103" t="n">
        <v>10.1</v>
      </c>
      <c r="YN361" s="103" t="n">
        <v>10.7</v>
      </c>
      <c r="YO361" s="104" t="n">
        <f aca="false">AVERAGE(YC361:YN361)</f>
        <v>8.99166666666667</v>
      </c>
      <c r="ZA361" s="22" t="n">
        <v>2011</v>
      </c>
      <c r="ZB361" s="106" t="s">
        <v>212</v>
      </c>
      <c r="ZC361" s="103" t="n">
        <v>15.6</v>
      </c>
      <c r="ZD361" s="103" t="n">
        <v>15.4</v>
      </c>
      <c r="ZE361" s="103" t="n">
        <v>14.6</v>
      </c>
      <c r="ZF361" s="103" t="n">
        <v>13.6</v>
      </c>
      <c r="ZG361" s="103" t="n">
        <v>11.1</v>
      </c>
      <c r="ZH361" s="103" t="n">
        <v>10</v>
      </c>
      <c r="ZI361" s="103" t="n">
        <v>9</v>
      </c>
      <c r="ZJ361" s="103" t="n">
        <v>10.3</v>
      </c>
      <c r="ZK361" s="103" t="n">
        <v>10.1</v>
      </c>
      <c r="ZL361" s="103" t="n">
        <v>11.1</v>
      </c>
      <c r="ZM361" s="103" t="n">
        <v>13.2</v>
      </c>
      <c r="ZN361" s="103" t="n">
        <v>14.1</v>
      </c>
      <c r="ZO361" s="104" t="n">
        <f aca="false">AVERAGE(ZC361:ZN361)</f>
        <v>12.3416666666667</v>
      </c>
      <c r="AAA361" s="36" t="n">
        <f aca="false">(OO361+EO361)/2</f>
        <v>11.9041666666667</v>
      </c>
      <c r="AAB361" s="37" t="n">
        <f aca="false">(HO361+ZO361+RO361+GO361)/4</f>
        <v>9.82291666666667</v>
      </c>
      <c r="AAC361" s="38" t="n">
        <f aca="false">(JO361+PO361+TO361+QO361+YO361+AO361+BO361+KO361+NO361+UO361+WO361)/11</f>
        <v>8.76742424242424</v>
      </c>
      <c r="ABA361" s="147" t="n">
        <f aca="false">MAX(OC361:ON361, EC361:EN361)</f>
        <v>18.2</v>
      </c>
      <c r="ABB361" s="147" t="n">
        <f aca="false">MIN(EC361:EN361,OC361:ON361)</f>
        <v>7.3</v>
      </c>
      <c r="ABC361" s="148" t="n">
        <f aca="false">MAX(HC361:HN361,ZC361:ZN361,RC361:RN361,GC361:GN361)</f>
        <v>17.3</v>
      </c>
      <c r="ABD361" s="144" t="n">
        <f aca="false">MIN(HC361:HN361,ZC361:ZN361,GC361:GN361)</f>
        <v>2.6</v>
      </c>
      <c r="ABE361" s="145" t="n">
        <f aca="false">MAX(JC361:JN361,PC361:PN361,TC361:TN361,QC361:QN361,YC361:YN361,AC361:AN361,BC361:BN361,KC361:KN361,NC361:NN361,UC361:UN361,WC361:WN361)</f>
        <v>17.5</v>
      </c>
      <c r="ABF361" s="145" t="n">
        <f aca="false">MIN(JC361:JN361,PC361:PN361,TC361:TN361,QC361:QN361,YC361:YN361,AC361:AN361,BC361:BN361,KC361:KN361,NC361:NN361,UC361:UN361,WC361:WN361)</f>
        <v>3</v>
      </c>
    </row>
    <row r="362" customFormat="false" ht="12.9" hidden="false" customHeight="false" outlineLevel="0" collapsed="false">
      <c r="A362" s="97"/>
      <c r="B362" s="11" t="n">
        <f aca="false">AVERAGE(AO362,BO362,CO362,DO362,EO362,FO362,GO362,HO362,IO362,JO362,KO362,LO362,MO362,NO362,OO362,PO362,QO362,RO362,SO362,TO362,UO362,VO362,WO362,XO362,YO362,ZO362)</f>
        <v>8.74962121212121</v>
      </c>
      <c r="C362" s="98" t="n">
        <f aca="false">AVERAGE(B358:B362)</f>
        <v>8.96325757575758</v>
      </c>
      <c r="D362" s="99" t="n">
        <f aca="false">AVERAGE(B353:B362)</f>
        <v>8.80973776223776</v>
      </c>
      <c r="E362" s="11" t="n">
        <f aca="false">AVERAGE(B343:B362)</f>
        <v>8.67367861305361</v>
      </c>
      <c r="F362" s="100" t="n">
        <f aca="false">AVERAGE(B313:B362)</f>
        <v>8.77929836829837</v>
      </c>
      <c r="G362" s="3" t="n">
        <f aca="false">MAX(AC362:AN362,BC362:BN362,CC362:CN362,DC362:DN362,EC362:EN362,FC362:FN362,GC362:GN362,HC362:HN362,IC362:IN362,JC362:JN362,KC362:KN362,LC362:LN362,MC362:MN362,NC362:NN362,OC362:ON362,PC362:PN362,QC362:QN362,RC362:RN362,SC362:SN362,TC362:TN362,UC362:UN362,VC362:VN362,WC362:WN362,XC362:XN362,YC362:YN362,ZC362:ZN362,)</f>
        <v>17.8</v>
      </c>
      <c r="H362" s="19" t="n">
        <f aca="false">MEDIAN(AC362:AN362,BC362:BN362,CC362:CN362,DC362:DN362,EC362:EN362,FC362:FN362,GC362:GN362,HC362:HN362,IC362:IN362,JC362:JN362,KC362:KN362,LC362:LN362,MC362:MN362,NC362:NN362,OC362:ON362,PC362:PN362,QC362:QN362,RC362:RN362,SC362:SN362,TC362:TN362,UC362:UN362,VC362:VN362,WC362:WN362,XC362:XN362,YC362:YN362,ZC362:ZN362,)</f>
        <v>8.6</v>
      </c>
      <c r="I362" s="5" t="n">
        <f aca="false">MIN(AC362:AN362,BC362:BN362,CC362:CN362,DC362:DN362,EC362:EN362,FC362:FN362,GC362:GN362,HC362:HN362,IC362:IN362,JC362:JN362,KC362:KN362,LC362:LN362,MC362:MN362,NC362:NN362,OC362:ON362,PC362:PN362,QC362:QN362,RC362:RN362,SC362:SN362,TC362:TN362,UC362:UN362,VC362:VN362,WC362:WN362,XC362:XN362,YC362:YN362,ZC362:ZN362)</f>
        <v>0.5</v>
      </c>
      <c r="J362" s="5" t="n">
        <f aca="false">MIN(AC362:AN362,BC362:BN362,CC362:CN362,DC362:DN362,EC362:EN362,FC362:FN362,GC362:GN362,HC362:HN362,IC362:IN362,JC362:JN362,KC362:KN362,LC362:LN362,MC362:MN362,NC362:NN362,OC362:ON362,PC362:PN362,QC362:QN362,SC362:SN362,TC362:TN362,UC362:UN362,VC362:VN362,WC362:WN362,XC362:XN362,YC362:YN362,ZC362:ZN362)</f>
        <v>0.5</v>
      </c>
      <c r="K362" s="101" t="n">
        <f aca="false">(G362+I362)/2</f>
        <v>9.15</v>
      </c>
      <c r="AB362" s="102" t="n">
        <v>2012</v>
      </c>
      <c r="AC362" s="103" t="n">
        <v>13.7</v>
      </c>
      <c r="AD362" s="103" t="n">
        <v>12.8</v>
      </c>
      <c r="AE362" s="103" t="n">
        <v>9.8</v>
      </c>
      <c r="AF362" s="103" t="n">
        <v>7.2</v>
      </c>
      <c r="AG362" s="103" t="n">
        <v>5.8</v>
      </c>
      <c r="AH362" s="103" t="n">
        <v>4</v>
      </c>
      <c r="AI362" s="103" t="n">
        <v>4.6</v>
      </c>
      <c r="AJ362" s="103" t="n">
        <v>5</v>
      </c>
      <c r="AK362" s="103" t="n">
        <v>6.2</v>
      </c>
      <c r="AL362" s="103" t="n">
        <v>5.7</v>
      </c>
      <c r="AM362" s="103" t="n">
        <v>8.8</v>
      </c>
      <c r="AN362" s="103" t="n">
        <v>11</v>
      </c>
      <c r="AO362" s="104" t="n">
        <f aca="false">AVERAGE(AC362:AN362)</f>
        <v>7.88333333333333</v>
      </c>
      <c r="BA362" s="22" t="n">
        <v>2012</v>
      </c>
      <c r="BB362" s="106" t="s">
        <v>213</v>
      </c>
      <c r="BC362" s="103" t="n">
        <v>13.1</v>
      </c>
      <c r="BD362" s="103" t="n">
        <v>13.6</v>
      </c>
      <c r="BE362" s="103" t="n">
        <v>12.1</v>
      </c>
      <c r="BF362" s="103" t="n">
        <v>9.9</v>
      </c>
      <c r="BG362" s="103" t="n">
        <v>6.3</v>
      </c>
      <c r="BH362" s="103" t="n">
        <v>3.6</v>
      </c>
      <c r="BI362" s="103" t="n">
        <v>3.6</v>
      </c>
      <c r="BJ362" s="103" t="n">
        <v>4</v>
      </c>
      <c r="BK362" s="103" t="n">
        <v>6</v>
      </c>
      <c r="BL362" s="103" t="n">
        <v>6.4</v>
      </c>
      <c r="BM362" s="103" t="n">
        <v>10.4</v>
      </c>
      <c r="BN362" s="103" t="n">
        <v>11.2</v>
      </c>
      <c r="BO362" s="104" t="n">
        <f aca="false">AVERAGE(BC362:BN362)</f>
        <v>8.35</v>
      </c>
      <c r="CA362" s="22" t="n">
        <v>2012</v>
      </c>
      <c r="CB362" s="106" t="s">
        <v>213</v>
      </c>
      <c r="CC362" s="103" t="n">
        <v>12.5</v>
      </c>
      <c r="CD362" s="103" t="n">
        <v>12.4</v>
      </c>
      <c r="CE362" s="103" t="n">
        <v>9.8</v>
      </c>
      <c r="CF362" s="103" t="n">
        <v>6.9</v>
      </c>
      <c r="CG362" s="103" t="n">
        <v>4.6</v>
      </c>
      <c r="CH362" s="103" t="n">
        <v>3.8</v>
      </c>
      <c r="CI362" s="103" t="n">
        <v>3.5</v>
      </c>
      <c r="CJ362" s="103" t="n">
        <v>3.2</v>
      </c>
      <c r="CK362" s="103" t="n">
        <v>4.7</v>
      </c>
      <c r="CL362" s="103" t="n">
        <v>5.5</v>
      </c>
      <c r="CM362" s="103" t="n">
        <v>8.4</v>
      </c>
      <c r="CN362" s="103" t="n">
        <v>10</v>
      </c>
      <c r="CO362" s="104" t="n">
        <f aca="false">AVERAGE(CC362:CN362)</f>
        <v>7.10833333333333</v>
      </c>
      <c r="DA362" s="22" t="n">
        <v>2012</v>
      </c>
      <c r="DB362" s="106" t="s">
        <v>213</v>
      </c>
      <c r="DC362" s="110" t="n">
        <v>15.2</v>
      </c>
      <c r="DD362" s="110" t="n">
        <v>14.6</v>
      </c>
      <c r="DE362" s="110" t="n">
        <v>12</v>
      </c>
      <c r="DF362" s="110" t="n">
        <v>7.8</v>
      </c>
      <c r="DG362" s="110" t="n">
        <v>3.3</v>
      </c>
      <c r="DH362" s="110" t="n">
        <v>2.2</v>
      </c>
      <c r="DI362" s="110" t="n">
        <v>2.7</v>
      </c>
      <c r="DJ362" s="110" t="n">
        <v>3.3</v>
      </c>
      <c r="DK362" s="110" t="n">
        <v>4.3</v>
      </c>
      <c r="DL362" s="110" t="n">
        <v>5.7</v>
      </c>
      <c r="DM362" s="110" t="n">
        <v>10.9</v>
      </c>
      <c r="DN362" s="110" t="n">
        <v>13.1</v>
      </c>
      <c r="DO362" s="104" t="n">
        <f aca="false">AVERAGE(DC362:DN362)</f>
        <v>7.925</v>
      </c>
      <c r="EA362" s="22" t="n">
        <v>2012</v>
      </c>
      <c r="EB362" s="106" t="s">
        <v>213</v>
      </c>
      <c r="EC362" s="103" t="n">
        <v>15</v>
      </c>
      <c r="ED362" s="103" t="n">
        <v>15.9</v>
      </c>
      <c r="EE362" s="103" t="n">
        <v>13.5</v>
      </c>
      <c r="EF362" s="103" t="n">
        <v>12.9</v>
      </c>
      <c r="EG362" s="103" t="n">
        <v>10.8</v>
      </c>
      <c r="EH362" s="103" t="n">
        <v>8.8</v>
      </c>
      <c r="EI362" s="103" t="n">
        <v>8.7</v>
      </c>
      <c r="EJ362" s="103" t="n">
        <v>8.1</v>
      </c>
      <c r="EK362" s="103" t="n">
        <v>9</v>
      </c>
      <c r="EL362" s="103" t="n">
        <v>10.2</v>
      </c>
      <c r="EM362" s="103" t="n">
        <v>11.8</v>
      </c>
      <c r="EN362" s="103" t="n">
        <v>13.1</v>
      </c>
      <c r="EO362" s="104" t="n">
        <f aca="false">AVERAGE(EC362:EN362)</f>
        <v>11.4833333333333</v>
      </c>
      <c r="FA362" s="22" t="n">
        <v>2012</v>
      </c>
      <c r="FB362" s="106" t="s">
        <v>213</v>
      </c>
      <c r="FC362" s="103" t="n">
        <v>14.2</v>
      </c>
      <c r="FD362" s="103" t="n">
        <v>13.7</v>
      </c>
      <c r="FE362" s="103" t="n">
        <v>10.5</v>
      </c>
      <c r="FF362" s="103" t="n">
        <v>7.4</v>
      </c>
      <c r="FG362" s="103" t="n">
        <v>4.1</v>
      </c>
      <c r="FH362" s="103" t="n">
        <v>2.6</v>
      </c>
      <c r="FI362" s="103" t="n">
        <v>3.2</v>
      </c>
      <c r="FJ362" s="103" t="n">
        <v>3.4</v>
      </c>
      <c r="FK362" s="103" t="n">
        <v>5.2</v>
      </c>
      <c r="FL362" s="103" t="n">
        <v>5.6</v>
      </c>
      <c r="FM362" s="103" t="n">
        <v>10.7</v>
      </c>
      <c r="FN362" s="103" t="n">
        <v>11.7</v>
      </c>
      <c r="FO362" s="104" t="n">
        <f aca="false">AVERAGE(FC362:FN362)</f>
        <v>7.69166666666667</v>
      </c>
      <c r="GA362" s="22" t="n">
        <v>2012</v>
      </c>
      <c r="GB362" s="106" t="s">
        <v>213</v>
      </c>
      <c r="GC362" s="103" t="n">
        <v>16</v>
      </c>
      <c r="GD362" s="109"/>
      <c r="GE362" s="103" t="n">
        <v>11.9</v>
      </c>
      <c r="GF362" s="103" t="n">
        <v>8.2</v>
      </c>
      <c r="GG362" s="103" t="n">
        <v>4.9</v>
      </c>
      <c r="GH362" s="103" t="n">
        <v>3.2</v>
      </c>
      <c r="GI362" s="103" t="n">
        <v>2.9</v>
      </c>
      <c r="GJ362" s="103" t="n">
        <v>4.1</v>
      </c>
      <c r="GK362" s="103" t="n">
        <v>5.4</v>
      </c>
      <c r="GL362" s="103" t="n">
        <v>6.9</v>
      </c>
      <c r="GM362" s="103" t="n">
        <v>11.7</v>
      </c>
      <c r="GN362" s="103" t="n">
        <v>13.7</v>
      </c>
      <c r="GO362" s="104" t="n">
        <f aca="false">AVERAGE(GC362:GN362)</f>
        <v>8.08181818181818</v>
      </c>
      <c r="HA362" s="22" t="n">
        <v>2012</v>
      </c>
      <c r="HB362" s="106" t="s">
        <v>213</v>
      </c>
      <c r="HC362" s="103" t="n">
        <v>16.8</v>
      </c>
      <c r="HD362" s="103" t="n">
        <v>16.6</v>
      </c>
      <c r="HE362" s="103" t="n">
        <v>15.3</v>
      </c>
      <c r="HF362" s="103" t="n">
        <v>14</v>
      </c>
      <c r="HG362" s="103" t="n">
        <v>10.2</v>
      </c>
      <c r="HH362" s="103" t="n">
        <v>9.3</v>
      </c>
      <c r="HI362" s="103" t="n">
        <v>8.1</v>
      </c>
      <c r="HJ362" s="103" t="n">
        <v>8.1</v>
      </c>
      <c r="HK362" s="103" t="n">
        <v>10</v>
      </c>
      <c r="HL362" s="103" t="n">
        <v>10.9</v>
      </c>
      <c r="HM362" s="103" t="n">
        <v>14.1</v>
      </c>
      <c r="HN362" s="103" t="n">
        <v>15.3</v>
      </c>
      <c r="HO362" s="104" t="n">
        <f aca="false">AVERAGE(HC362:HN362)</f>
        <v>12.3916666666667</v>
      </c>
      <c r="IA362" s="22" t="n">
        <v>2012</v>
      </c>
      <c r="IB362" s="106" t="s">
        <v>213</v>
      </c>
      <c r="IC362" s="103" t="n">
        <v>14.7</v>
      </c>
      <c r="ID362" s="103" t="n">
        <v>14.9</v>
      </c>
      <c r="IE362" s="103" t="n">
        <v>12.6</v>
      </c>
      <c r="IF362" s="103" t="n">
        <v>9.8</v>
      </c>
      <c r="IG362" s="103" t="n">
        <v>7.6</v>
      </c>
      <c r="IH362" s="103" t="n">
        <v>6</v>
      </c>
      <c r="II362" s="103" t="n">
        <v>5.6</v>
      </c>
      <c r="IJ362" s="103" t="n">
        <v>6</v>
      </c>
      <c r="IK362" s="103" t="n">
        <v>7.1</v>
      </c>
      <c r="IL362" s="103" t="n">
        <v>7.3</v>
      </c>
      <c r="IM362" s="103" t="n">
        <v>10.2</v>
      </c>
      <c r="IN362" s="103" t="n">
        <v>11.8</v>
      </c>
      <c r="IO362" s="104" t="n">
        <f aca="false">AVERAGE(IC362:IN362)</f>
        <v>9.46666666666667</v>
      </c>
      <c r="JA362" s="22" t="n">
        <v>2012</v>
      </c>
      <c r="JB362" s="106" t="s">
        <v>213</v>
      </c>
      <c r="JC362" s="103" t="n">
        <v>12.7</v>
      </c>
      <c r="JD362" s="103" t="n">
        <v>12.3</v>
      </c>
      <c r="JE362" s="103" t="n">
        <v>10.2</v>
      </c>
      <c r="JF362" s="103" t="n">
        <v>8</v>
      </c>
      <c r="JG362" s="103" t="n">
        <v>6.3</v>
      </c>
      <c r="JH362" s="103" t="n">
        <v>4.7</v>
      </c>
      <c r="JI362" s="103" t="n">
        <v>4.9</v>
      </c>
      <c r="JJ362" s="103" t="n">
        <v>4.8</v>
      </c>
      <c r="JK362" s="103" t="n">
        <v>6.1</v>
      </c>
      <c r="JL362" s="103" t="n">
        <v>5.8</v>
      </c>
      <c r="JM362" s="103" t="n">
        <v>8.4</v>
      </c>
      <c r="JN362" s="103" t="n">
        <v>9.8</v>
      </c>
      <c r="JO362" s="104" t="n">
        <f aca="false">AVERAGE(JC362:JN362)</f>
        <v>7.83333333333333</v>
      </c>
      <c r="KA362" s="22" t="n">
        <v>2012</v>
      </c>
      <c r="KB362" s="106" t="s">
        <v>213</v>
      </c>
      <c r="KC362" s="103" t="n">
        <v>13.6</v>
      </c>
      <c r="KD362" s="103" t="n">
        <v>12.7</v>
      </c>
      <c r="KE362" s="103" t="n">
        <v>10.4</v>
      </c>
      <c r="KF362" s="103" t="n">
        <v>7.1</v>
      </c>
      <c r="KG362" s="103" t="n">
        <v>4.6</v>
      </c>
      <c r="KH362" s="103" t="n">
        <v>2.9</v>
      </c>
      <c r="KI362" s="103" t="n">
        <v>3.9</v>
      </c>
      <c r="KJ362" s="103" t="n">
        <v>3</v>
      </c>
      <c r="KK362" s="103" t="n">
        <v>4.6</v>
      </c>
      <c r="KL362" s="103" t="n">
        <v>4.6</v>
      </c>
      <c r="KM362" s="103" t="n">
        <v>8.7</v>
      </c>
      <c r="KN362" s="103" t="n">
        <v>10.4</v>
      </c>
      <c r="KO362" s="104" t="n">
        <f aca="false">AVERAGE(KC362:KN362)</f>
        <v>7.20833333333333</v>
      </c>
      <c r="LA362" s="22" t="n">
        <v>2012</v>
      </c>
      <c r="LB362" s="106" t="s">
        <v>213</v>
      </c>
      <c r="LC362" s="103" t="n">
        <v>16.8</v>
      </c>
      <c r="LD362" s="103" t="n">
        <v>15.7</v>
      </c>
      <c r="LE362" s="103" t="n">
        <v>12.8</v>
      </c>
      <c r="LF362" s="103" t="n">
        <v>9.3</v>
      </c>
      <c r="LG362" s="103" t="n">
        <v>5.8</v>
      </c>
      <c r="LH362" s="103" t="n">
        <v>4</v>
      </c>
      <c r="LI362" s="103" t="n">
        <v>4</v>
      </c>
      <c r="LJ362" s="103" t="n">
        <v>4.5</v>
      </c>
      <c r="LK362" s="103" t="n">
        <v>7</v>
      </c>
      <c r="LL362" s="103" t="n">
        <v>8</v>
      </c>
      <c r="LM362" s="103" t="n">
        <v>13</v>
      </c>
      <c r="LN362" s="103" t="n">
        <v>14.7</v>
      </c>
      <c r="LO362" s="104" t="n">
        <f aca="false">AVERAGE(LC362:LN362)</f>
        <v>9.63333333333333</v>
      </c>
      <c r="MA362" s="22" t="n">
        <v>2012</v>
      </c>
      <c r="MB362" s="106" t="s">
        <v>213</v>
      </c>
      <c r="MC362" s="103" t="n">
        <v>15.1</v>
      </c>
      <c r="MD362" s="103" t="n">
        <v>15.6</v>
      </c>
      <c r="ME362" s="103" t="n">
        <v>13.1</v>
      </c>
      <c r="MF362" s="103" t="n">
        <v>9.6</v>
      </c>
      <c r="MG362" s="103" t="n">
        <v>7.7</v>
      </c>
      <c r="MH362" s="103" t="n">
        <v>6.4</v>
      </c>
      <c r="MI362" s="103" t="n">
        <v>5.8</v>
      </c>
      <c r="MJ362" s="103" t="n">
        <v>6.4</v>
      </c>
      <c r="MK362" s="103" t="n">
        <v>7.3</v>
      </c>
      <c r="ML362" s="103" t="n">
        <v>7.8</v>
      </c>
      <c r="MM362" s="103" t="n">
        <v>11.3</v>
      </c>
      <c r="MN362" s="103" t="n">
        <v>12.8</v>
      </c>
      <c r="MO362" s="104" t="n">
        <f aca="false">AVERAGE(MC362:MN362)</f>
        <v>9.90833333333333</v>
      </c>
      <c r="MQ362" s="5" t="n">
        <f aca="false">MAX(MC362:MN362)</f>
        <v>15.6</v>
      </c>
      <c r="MR362" s="5" t="n">
        <f aca="false">MIN(MC362:MN362)</f>
        <v>5.8</v>
      </c>
      <c r="NA362" s="22" t="n">
        <v>2012</v>
      </c>
      <c r="NB362" s="106" t="s">
        <v>213</v>
      </c>
      <c r="NC362" s="103" t="n">
        <v>14.4</v>
      </c>
      <c r="ND362" s="103" t="n">
        <v>14</v>
      </c>
      <c r="NE362" s="103" t="n">
        <v>10.6</v>
      </c>
      <c r="NF362" s="103" t="n">
        <v>7.9</v>
      </c>
      <c r="NG362" s="103" t="n">
        <v>4.9</v>
      </c>
      <c r="NH362" s="103" t="n">
        <v>3.7</v>
      </c>
      <c r="NI362" s="103" t="n">
        <v>3.8</v>
      </c>
      <c r="NJ362" s="103" t="n">
        <v>3.7</v>
      </c>
      <c r="NK362" s="103" t="n">
        <v>5.3</v>
      </c>
      <c r="NL362" s="103" t="n">
        <v>6.7</v>
      </c>
      <c r="NM362" s="103" t="n">
        <v>10.2</v>
      </c>
      <c r="NN362" s="103" t="n">
        <v>11.4</v>
      </c>
      <c r="NO362" s="104" t="n">
        <f aca="false">AVERAGE(NC362:NN362)</f>
        <v>8.05</v>
      </c>
      <c r="OA362" s="22" t="n">
        <v>2012</v>
      </c>
      <c r="OB362" s="106" t="n">
        <v>2012</v>
      </c>
      <c r="OC362" s="103" t="n">
        <v>17</v>
      </c>
      <c r="OD362" s="103" t="n">
        <v>16.3</v>
      </c>
      <c r="OE362" s="103" t="n">
        <v>14.9</v>
      </c>
      <c r="OF362" s="103" t="n">
        <v>11.7</v>
      </c>
      <c r="OG362" s="103" t="n">
        <v>9.6</v>
      </c>
      <c r="OH362" s="103" t="n">
        <v>7.8</v>
      </c>
      <c r="OI362" s="103" t="n">
        <v>7.7</v>
      </c>
      <c r="OJ362" s="103" t="n">
        <v>9</v>
      </c>
      <c r="OK362" s="103" t="n">
        <v>9.8</v>
      </c>
      <c r="OL362" s="103" t="n">
        <v>11.4</v>
      </c>
      <c r="OM362" s="103" t="n">
        <v>14.1</v>
      </c>
      <c r="ON362" s="103" t="n">
        <v>15</v>
      </c>
      <c r="OO362" s="104" t="n">
        <f aca="false">AVERAGE(OC362:ON362)</f>
        <v>12.025</v>
      </c>
      <c r="OQ362" s="5" t="n">
        <f aca="false">MAX(OC362:ON362)</f>
        <v>17</v>
      </c>
      <c r="OR362" s="5" t="n">
        <f aca="false">MIN(OC362:ON362)</f>
        <v>7.7</v>
      </c>
      <c r="PA362" s="22" t="n">
        <v>2012</v>
      </c>
      <c r="PB362" s="106" t="s">
        <v>213</v>
      </c>
      <c r="PC362" s="103" t="n">
        <v>17.8</v>
      </c>
      <c r="PD362" s="103" t="n">
        <v>16.3</v>
      </c>
      <c r="PE362" s="103" t="n">
        <v>13.1</v>
      </c>
      <c r="PF362" s="103" t="n">
        <v>9.1</v>
      </c>
      <c r="PG362" s="103" t="n">
        <v>5.5</v>
      </c>
      <c r="PH362" s="103" t="n">
        <v>3.5</v>
      </c>
      <c r="PI362" s="103" t="n">
        <v>4.1</v>
      </c>
      <c r="PJ362" s="103" t="n">
        <v>5.3</v>
      </c>
      <c r="PK362" s="103" t="n">
        <v>7.7</v>
      </c>
      <c r="PL362" s="103" t="n">
        <v>8.6</v>
      </c>
      <c r="PM362" s="103" t="n">
        <v>13.9</v>
      </c>
      <c r="PN362" s="103" t="n">
        <v>15.5</v>
      </c>
      <c r="PO362" s="104" t="n">
        <f aca="false">AVERAGE(PC362:PN362)</f>
        <v>10.0333333333333</v>
      </c>
      <c r="QA362" s="22" t="n">
        <v>2012</v>
      </c>
      <c r="QB362" s="106" t="s">
        <v>213</v>
      </c>
      <c r="QC362" s="103" t="n">
        <v>15.1</v>
      </c>
      <c r="QD362" s="103" t="n">
        <v>13.4</v>
      </c>
      <c r="QE362" s="103" t="n">
        <v>11.7</v>
      </c>
      <c r="QF362" s="103" t="n">
        <v>8.9</v>
      </c>
      <c r="QG362" s="103" t="n">
        <v>5.8</v>
      </c>
      <c r="QH362" s="103" t="n">
        <v>3.7</v>
      </c>
      <c r="QI362" s="103" t="n">
        <v>4.8</v>
      </c>
      <c r="QJ362" s="103" t="n">
        <v>4.6</v>
      </c>
      <c r="QK362" s="103" t="n">
        <v>6.1</v>
      </c>
      <c r="QL362" s="103" t="n">
        <v>6.4</v>
      </c>
      <c r="QM362" s="103" t="n">
        <v>10.6</v>
      </c>
      <c r="QN362" s="103" t="n">
        <v>12.2</v>
      </c>
      <c r="QO362" s="104" t="n">
        <f aca="false">AVERAGE(QC362:QN362)</f>
        <v>8.60833333333333</v>
      </c>
      <c r="RA362" s="22" t="n">
        <v>2012</v>
      </c>
      <c r="RB362" s="106" t="s">
        <v>213</v>
      </c>
      <c r="RC362" s="103" t="n">
        <v>10.4</v>
      </c>
      <c r="RD362" s="103" t="n">
        <v>10.2</v>
      </c>
      <c r="RE362" s="103" t="n">
        <v>8.6</v>
      </c>
      <c r="RF362" s="103" t="n">
        <v>5.8</v>
      </c>
      <c r="RG362" s="103" t="n">
        <v>2.1</v>
      </c>
      <c r="RH362" s="103" t="n">
        <v>0.5</v>
      </c>
      <c r="RI362" s="103" t="n">
        <v>0.7</v>
      </c>
      <c r="RJ362" s="103" t="n">
        <v>1.1</v>
      </c>
      <c r="RK362" s="103" t="n">
        <v>2.7</v>
      </c>
      <c r="RL362" s="103" t="n">
        <v>3.5</v>
      </c>
      <c r="RM362" s="103" t="n">
        <v>7.4</v>
      </c>
      <c r="RN362" s="103" t="n">
        <v>8.3</v>
      </c>
      <c r="RO362" s="104" t="n">
        <f aca="false">AVERAGE(RC362:RN362)</f>
        <v>5.10833333333333</v>
      </c>
      <c r="SA362" s="22" t="n">
        <v>2012</v>
      </c>
      <c r="SB362" s="106" t="s">
        <v>213</v>
      </c>
      <c r="SC362" s="103" t="n">
        <v>14.1</v>
      </c>
      <c r="SD362" s="103" t="n">
        <v>13.4</v>
      </c>
      <c r="SE362" s="103" t="n">
        <v>11.2</v>
      </c>
      <c r="SF362" s="103" t="n">
        <v>6.3</v>
      </c>
      <c r="SG362" s="103" t="n">
        <v>1.6</v>
      </c>
      <c r="SH362" s="103" t="n">
        <v>0.5</v>
      </c>
      <c r="SI362" s="103" t="n">
        <v>1.3</v>
      </c>
      <c r="SJ362" s="103" t="n">
        <v>1.1</v>
      </c>
      <c r="SK362" s="103" t="n">
        <v>2.8</v>
      </c>
      <c r="SL362" s="103" t="n">
        <v>3.2</v>
      </c>
      <c r="SM362" s="103" t="n">
        <v>9.4</v>
      </c>
      <c r="SN362" s="103" t="n">
        <v>11.1</v>
      </c>
      <c r="SO362" s="104" t="n">
        <f aca="false">AVERAGE(SC362:SN362)</f>
        <v>6.33333333333333</v>
      </c>
      <c r="TA362" s="22" t="n">
        <v>2012</v>
      </c>
      <c r="TB362" s="106" t="s">
        <v>213</v>
      </c>
      <c r="TC362" s="103" t="n">
        <v>14</v>
      </c>
      <c r="TD362" s="103" t="n">
        <v>14.2</v>
      </c>
      <c r="TE362" s="103" t="n">
        <v>12.3</v>
      </c>
      <c r="TF362" s="103" t="n">
        <v>9.8</v>
      </c>
      <c r="TG362" s="103" t="n">
        <v>5.6</v>
      </c>
      <c r="TH362" s="103" t="n">
        <v>3.5</v>
      </c>
      <c r="TI362" s="103" t="n">
        <v>3.2</v>
      </c>
      <c r="TJ362" s="103" t="n">
        <v>3.8</v>
      </c>
      <c r="TK362" s="103" t="n">
        <v>5.6</v>
      </c>
      <c r="TL362" s="103" t="n">
        <v>6.5</v>
      </c>
      <c r="TM362" s="103" t="n">
        <v>10.4</v>
      </c>
      <c r="TN362" s="103" t="n">
        <v>11.3</v>
      </c>
      <c r="TO362" s="104" t="n">
        <f aca="false">AVERAGE(TC362:TN362)</f>
        <v>8.35</v>
      </c>
      <c r="UA362" s="22" t="n">
        <v>2012</v>
      </c>
      <c r="UB362" s="106" t="s">
        <v>213</v>
      </c>
      <c r="UC362" s="103" t="n">
        <v>14.9</v>
      </c>
      <c r="UD362" s="103" t="n">
        <v>14.5</v>
      </c>
      <c r="UE362" s="103" t="n">
        <v>11.9</v>
      </c>
      <c r="UF362" s="103" t="n">
        <v>7.8</v>
      </c>
      <c r="UG362" s="103" t="n">
        <v>4.3</v>
      </c>
      <c r="UH362" s="103" t="n">
        <v>3.5</v>
      </c>
      <c r="UI362" s="103" t="n">
        <v>3.7</v>
      </c>
      <c r="UJ362" s="103" t="n">
        <v>3.4</v>
      </c>
      <c r="UK362" s="103" t="n">
        <v>4.6</v>
      </c>
      <c r="UL362" s="103" t="n">
        <v>5.8</v>
      </c>
      <c r="UM362" s="103" t="n">
        <v>11.2</v>
      </c>
      <c r="UN362" s="103" t="n">
        <v>12.8</v>
      </c>
      <c r="UO362" s="104" t="n">
        <f aca="false">AVERAGE(UC362:UN362)</f>
        <v>8.2</v>
      </c>
      <c r="VA362" s="22" t="n">
        <v>2012</v>
      </c>
      <c r="VB362" s="106" t="s">
        <v>213</v>
      </c>
      <c r="VC362" s="103" t="n">
        <v>14.9</v>
      </c>
      <c r="VD362" s="103" t="n">
        <v>14</v>
      </c>
      <c r="VE362" s="103" t="n">
        <v>11.2</v>
      </c>
      <c r="VF362" s="103" t="n">
        <v>8.3</v>
      </c>
      <c r="VG362" s="103" t="n">
        <v>6.4</v>
      </c>
      <c r="VH362" s="103" t="n">
        <v>4.4</v>
      </c>
      <c r="VI362" s="103" t="n">
        <v>4.8</v>
      </c>
      <c r="VJ362" s="103" t="n">
        <v>5.3</v>
      </c>
      <c r="VK362" s="103" t="n">
        <v>6.6</v>
      </c>
      <c r="VL362" s="103" t="n">
        <v>6.9</v>
      </c>
      <c r="VM362" s="103" t="n">
        <v>10.4</v>
      </c>
      <c r="VN362" s="103" t="n">
        <v>12.5</v>
      </c>
      <c r="VO362" s="104" t="n">
        <f aca="false">AVERAGE(VC362:VN362)</f>
        <v>8.80833333333333</v>
      </c>
      <c r="WA362" s="22" t="n">
        <v>2012</v>
      </c>
      <c r="WB362" s="106" t="s">
        <v>213</v>
      </c>
      <c r="WC362" s="103" t="n">
        <v>17</v>
      </c>
      <c r="WD362" s="103" t="n">
        <v>15.8</v>
      </c>
      <c r="WE362" s="103" t="n">
        <v>12.4</v>
      </c>
      <c r="WF362" s="103" t="n">
        <v>8.3</v>
      </c>
      <c r="WG362" s="103" t="n">
        <v>4.7</v>
      </c>
      <c r="WH362" s="103" t="n">
        <v>3.5</v>
      </c>
      <c r="WI362" s="103" t="n">
        <v>3.5</v>
      </c>
      <c r="WJ362" s="103" t="n">
        <v>4.2</v>
      </c>
      <c r="WK362" s="103" t="n">
        <v>5.8</v>
      </c>
      <c r="WL362" s="103" t="n">
        <v>7.1</v>
      </c>
      <c r="WM362" s="103" t="n">
        <v>12.1</v>
      </c>
      <c r="WN362" s="103" t="n">
        <v>13.9</v>
      </c>
      <c r="WO362" s="104" t="n">
        <f aca="false">AVERAGE(WC362:WN362)</f>
        <v>9.025</v>
      </c>
      <c r="XA362" s="22" t="n">
        <v>2012</v>
      </c>
      <c r="XB362" s="106" t="s">
        <v>213</v>
      </c>
      <c r="XC362" s="103" t="n">
        <v>13.9</v>
      </c>
      <c r="XD362" s="103" t="n">
        <v>12.7</v>
      </c>
      <c r="XE362" s="103" t="n">
        <v>11.6</v>
      </c>
      <c r="XF362" s="103" t="n">
        <v>7.1</v>
      </c>
      <c r="XG362" s="103" t="n">
        <v>1.9</v>
      </c>
      <c r="XH362" s="103" t="n">
        <v>0.8</v>
      </c>
      <c r="XI362" s="103" t="n">
        <v>2</v>
      </c>
      <c r="XJ362" s="103" t="n">
        <v>2.7</v>
      </c>
      <c r="XK362" s="103" t="n">
        <v>4.1</v>
      </c>
      <c r="XL362" s="103" t="n">
        <v>4.9</v>
      </c>
      <c r="XM362" s="103" t="n">
        <v>9.8</v>
      </c>
      <c r="XN362" s="103" t="n">
        <v>12</v>
      </c>
      <c r="XO362" s="104" t="n">
        <f aca="false">AVERAGE(XC362:XN362)</f>
        <v>6.95833333333333</v>
      </c>
      <c r="YA362" s="22" t="n">
        <v>2012</v>
      </c>
      <c r="YB362" s="106" t="s">
        <v>213</v>
      </c>
      <c r="YC362" s="103" t="n">
        <v>13</v>
      </c>
      <c r="YD362" s="103" t="n">
        <v>12.3</v>
      </c>
      <c r="YE362" s="103" t="n">
        <v>10.6</v>
      </c>
      <c r="YF362" s="103" t="n">
        <v>9.1</v>
      </c>
      <c r="YG362" s="103" t="n">
        <v>7.9</v>
      </c>
      <c r="YH362" s="103" t="n">
        <v>5.8</v>
      </c>
      <c r="YI362" s="103" t="n">
        <v>6.5</v>
      </c>
      <c r="YJ362" s="103" t="n">
        <v>6.3</v>
      </c>
      <c r="YK362" s="103" t="n">
        <v>6.9</v>
      </c>
      <c r="YL362" s="103" t="n">
        <v>7.4</v>
      </c>
      <c r="YM362" s="103" t="n">
        <v>9.2</v>
      </c>
      <c r="YN362" s="103" t="n">
        <v>10.6</v>
      </c>
      <c r="YO362" s="104" t="n">
        <f aca="false">AVERAGE(YC362:YN362)</f>
        <v>8.8</v>
      </c>
      <c r="ZA362" s="22" t="n">
        <v>2012</v>
      </c>
      <c r="ZB362" s="106" t="s">
        <v>213</v>
      </c>
      <c r="ZC362" s="105" t="n">
        <f aca="false">(ZC361+ZC363)/2</f>
        <v>15.3</v>
      </c>
      <c r="ZD362" s="103" t="n">
        <v>16.7</v>
      </c>
      <c r="ZE362" s="103" t="n">
        <v>14.7</v>
      </c>
      <c r="ZF362" s="103" t="n">
        <v>13.8</v>
      </c>
      <c r="ZG362" s="103" t="n">
        <v>11.4</v>
      </c>
      <c r="ZH362" s="103" t="n">
        <v>9.9</v>
      </c>
      <c r="ZI362" s="103" t="n">
        <v>9.4</v>
      </c>
      <c r="ZJ362" s="103" t="n">
        <v>8.6</v>
      </c>
      <c r="ZK362" s="103" t="n">
        <v>9.9</v>
      </c>
      <c r="ZL362" s="103" t="n">
        <v>10.7</v>
      </c>
      <c r="ZM362" s="103" t="n">
        <v>12.7</v>
      </c>
      <c r="ZN362" s="103" t="n">
        <v>13.6</v>
      </c>
      <c r="ZO362" s="104" t="n">
        <f aca="false">AVERAGE(ZC362:ZN362)</f>
        <v>12.225</v>
      </c>
      <c r="AAA362" s="36" t="n">
        <f aca="false">(OO362+EO362)/2</f>
        <v>11.7541666666667</v>
      </c>
      <c r="AAB362" s="37" t="n">
        <f aca="false">(HO362+ZO362+RO362+GO362)/4</f>
        <v>9.45170454545455</v>
      </c>
      <c r="AAC362" s="38" t="n">
        <f aca="false">(JO362+PO362+TO362+QO362+YO362+AO362+BO362+KO362+NO362+UO362+WO362)/11</f>
        <v>8.39469696969697</v>
      </c>
      <c r="ABA362" s="147" t="n">
        <f aca="false">MAX(OC362:ON362, EC362:EN362)</f>
        <v>17</v>
      </c>
      <c r="ABB362" s="147" t="n">
        <f aca="false">MIN(EC362:EN362,OC362:ON362)</f>
        <v>7.7</v>
      </c>
      <c r="ABC362" s="148" t="n">
        <f aca="false">MAX(HC362:HN362,ZC362:ZN362,RC362:RN362,GC362:GN362)</f>
        <v>16.8</v>
      </c>
      <c r="ABD362" s="144" t="n">
        <f aca="false">MIN(HC362:HN362,ZC362:ZN362,GC362:GN362)</f>
        <v>2.9</v>
      </c>
      <c r="ABE362" s="145" t="n">
        <f aca="false">MAX(JC362:JN362,PC362:PN362,TC362:TN362,QC362:QN362,YC362:YN362,AC362:AN362,BC362:BN362,KC362:KN362,NC362:NN362,UC362:UN362,WC362:WN362)</f>
        <v>17.8</v>
      </c>
      <c r="ABF362" s="145" t="n">
        <f aca="false">MIN(JC362:JN362,PC362:PN362,TC362:TN362,QC362:QN362,YC362:YN362,AC362:AN362,BC362:BN362,KC362:KN362,NC362:NN362,UC362:UN362,WC362:WN362)</f>
        <v>2.9</v>
      </c>
    </row>
    <row r="363" customFormat="false" ht="12.9" hidden="false" customHeight="false" outlineLevel="0" collapsed="false">
      <c r="A363" s="97"/>
      <c r="B363" s="11" t="n">
        <f aca="false">AVERAGE(AO363,BO363,CO363,DO363,EO363,FO363,GO363,HO363,IO363,JO363,KO363,LO363,MO363,NO363,OO363,PO363,QO363,RO363,SO363,TO363,UO363,VO363,WO363,XO363,YO363,ZO363)</f>
        <v>9.19038461538462</v>
      </c>
      <c r="C363" s="98" t="n">
        <f aca="false">AVERAGE(B359:B363)</f>
        <v>9.07780885780886</v>
      </c>
      <c r="D363" s="99" t="n">
        <f aca="false">AVERAGE(B354:B363)</f>
        <v>8.8605710955711</v>
      </c>
      <c r="E363" s="11" t="n">
        <f aca="false">AVERAGE(B344:B363)</f>
        <v>8.69673951048951</v>
      </c>
      <c r="F363" s="100" t="n">
        <f aca="false">AVERAGE(B314:B363)</f>
        <v>8.7803784965035</v>
      </c>
      <c r="G363" s="3" t="n">
        <f aca="false">MAX(AC363:AN363,BC363:BN363,CC363:CN363,DC363:DN363,EC363:EN363,FC363:FN363,GC363:GN363,HC363:HN363,IC363:IN363,JC363:JN363,KC363:KN363,LC363:LN363,MC363:MN363,NC363:NN363,OC363:ON363,PC363:PN363,QC363:QN363,RC363:RN363,SC363:SN363,TC363:TN363,UC363:UN363,VC363:VN363,WC363:WN363,XC363:XN363,YC363:YN363,ZC363:ZN363,)</f>
        <v>18</v>
      </c>
      <c r="H363" s="19" t="n">
        <f aca="false">MEDIAN(AC363:AN363,BC363:BN363,CC363:CN363,DC363:DN363,EC363:EN363,FC363:FN363,GC363:GN363,HC363:HN363,IC363:IN363,JC363:JN363,KC363:KN363,LC363:LN363,MC363:MN363,NC363:NN363,OC363:ON363,PC363:PN363,QC363:QN363,RC363:RN363,SC363:SN363,TC363:TN363,UC363:UN363,VC363:VN363,WC363:WN363,XC363:XN363,YC363:YN363,ZC363:ZN363,)</f>
        <v>9</v>
      </c>
      <c r="I363" s="5" t="n">
        <f aca="false">MIN(AC363:AN363,BC363:BN363,CC363:CN363,DC363:DN363,EC363:EN363,FC363:FN363,GC363:GN363,HC363:HN363,IC363:IN363,JC363:JN363,KC363:KN363,LC363:LN363,MC363:MN363,NC363:NN363,OC363:ON363,PC363:PN363,QC363:QN363,RC363:RN363,SC363:SN363,TC363:TN363,UC363:UN363,VC363:VN363,WC363:WN363,XC363:XN363,YC363:YN363,ZC363:ZN363)</f>
        <v>1.1</v>
      </c>
      <c r="J363" s="5" t="n">
        <f aca="false">MIN(AC363:AN363,BC363:BN363,CC363:CN363,DC363:DN363,EC363:EN363,FC363:FN363,GC363:GN363,HC363:HN363,IC363:IN363,JC363:JN363,KC363:KN363,LC363:LN363,MC363:MN363,NC363:NN363,OC363:ON363,PC363:PN363,QC363:QN363,SC363:SN363,TC363:TN363,UC363:UN363,VC363:VN363,WC363:WN363,XC363:XN363,YC363:YN363,ZC363:ZN363)</f>
        <v>1.2</v>
      </c>
      <c r="K363" s="101" t="n">
        <f aca="false">(G363+I363)/2</f>
        <v>9.55</v>
      </c>
      <c r="AB363" s="102" t="n">
        <v>2013</v>
      </c>
      <c r="AC363" s="103" t="n">
        <v>11.1</v>
      </c>
      <c r="AD363" s="103" t="n">
        <v>12.6</v>
      </c>
      <c r="AE363" s="103" t="n">
        <v>11.7</v>
      </c>
      <c r="AF363" s="103" t="n">
        <v>6.9</v>
      </c>
      <c r="AG363" s="103" t="n">
        <v>5.3</v>
      </c>
      <c r="AH363" s="103" t="n">
        <v>4</v>
      </c>
      <c r="AI363" s="103" t="n">
        <v>4.7</v>
      </c>
      <c r="AJ363" s="103" t="n">
        <v>5.6</v>
      </c>
      <c r="AK363" s="103" t="n">
        <v>6.9</v>
      </c>
      <c r="AL363" s="103" t="n">
        <v>6.6</v>
      </c>
      <c r="AM363" s="103" t="n">
        <v>7.7</v>
      </c>
      <c r="AN363" s="103" t="n">
        <v>9.2</v>
      </c>
      <c r="AO363" s="104" t="n">
        <f aca="false">AVERAGE(AC363:AN363)</f>
        <v>7.69166666666667</v>
      </c>
      <c r="BA363" s="22" t="n">
        <v>2013</v>
      </c>
      <c r="BB363" s="106" t="s">
        <v>214</v>
      </c>
      <c r="BC363" s="103" t="n">
        <v>12.4</v>
      </c>
      <c r="BD363" s="103" t="n">
        <v>13.5</v>
      </c>
      <c r="BE363" s="103" t="n">
        <v>12.1</v>
      </c>
      <c r="BF363" s="103" t="n">
        <v>9.9</v>
      </c>
      <c r="BG363" s="103" t="n">
        <v>5.5</v>
      </c>
      <c r="BH363" s="103" t="n">
        <v>4.9</v>
      </c>
      <c r="BI363" s="103" t="n">
        <v>4.9</v>
      </c>
      <c r="BJ363" s="103" t="n">
        <v>5.8</v>
      </c>
      <c r="BK363" s="103" t="n">
        <v>7.5</v>
      </c>
      <c r="BL363" s="103" t="n">
        <v>7.5</v>
      </c>
      <c r="BM363" s="103" t="n">
        <v>9.2</v>
      </c>
      <c r="BN363" s="103" t="n">
        <v>11.7</v>
      </c>
      <c r="BO363" s="104" t="n">
        <f aca="false">AVERAGE(BC363:BN363)</f>
        <v>8.74166666666667</v>
      </c>
      <c r="CA363" s="22" t="n">
        <v>2013</v>
      </c>
      <c r="CB363" s="106" t="s">
        <v>214</v>
      </c>
      <c r="CC363" s="103" t="n">
        <v>10.8</v>
      </c>
      <c r="CD363" s="103" t="n">
        <v>12.8</v>
      </c>
      <c r="CE363" s="103" t="n">
        <v>11.9</v>
      </c>
      <c r="CF363" s="103" t="n">
        <v>7.2</v>
      </c>
      <c r="CG363" s="103" t="n">
        <v>4.8</v>
      </c>
      <c r="CH363" s="103" t="n">
        <v>3.2</v>
      </c>
      <c r="CI363" s="103" t="n">
        <v>3.7</v>
      </c>
      <c r="CJ363" s="103" t="n">
        <v>4.2</v>
      </c>
      <c r="CK363" s="103" t="n">
        <v>5.9</v>
      </c>
      <c r="CL363" s="103" t="n">
        <v>5.7</v>
      </c>
      <c r="CM363" s="103" t="n">
        <v>7.8</v>
      </c>
      <c r="CN363" s="103" t="n">
        <v>8.8</v>
      </c>
      <c r="CO363" s="104" t="n">
        <f aca="false">AVERAGE(CC363:CN363)</f>
        <v>7.23333333333333</v>
      </c>
      <c r="DA363" s="22" t="n">
        <v>2013</v>
      </c>
      <c r="DB363" s="106" t="s">
        <v>214</v>
      </c>
      <c r="DC363" s="110" t="n">
        <v>14.8</v>
      </c>
      <c r="DD363" s="110" t="n">
        <v>16.2</v>
      </c>
      <c r="DE363" s="110" t="n">
        <v>12.6</v>
      </c>
      <c r="DF363" s="110" t="n">
        <v>8.2</v>
      </c>
      <c r="DG363" s="110" t="n">
        <v>3.7</v>
      </c>
      <c r="DH363" s="110" t="n">
        <v>3.3</v>
      </c>
      <c r="DI363" s="110" t="n">
        <v>4.8</v>
      </c>
      <c r="DJ363" s="110" t="n">
        <v>4.9</v>
      </c>
      <c r="DK363" s="110" t="n">
        <v>6.8</v>
      </c>
      <c r="DL363" s="110" t="n">
        <v>5.9</v>
      </c>
      <c r="DM363" s="110" t="n">
        <v>9</v>
      </c>
      <c r="DN363" s="110" t="n">
        <v>12.5</v>
      </c>
      <c r="DO363" s="104" t="n">
        <f aca="false">AVERAGE(DC363:DN363)</f>
        <v>8.55833333333333</v>
      </c>
      <c r="EA363" s="22" t="n">
        <v>2013</v>
      </c>
      <c r="EB363" s="106" t="s">
        <v>214</v>
      </c>
      <c r="EC363" s="103" t="n">
        <v>14.2</v>
      </c>
      <c r="ED363" s="103" t="n">
        <v>15.9</v>
      </c>
      <c r="EE363" s="103" t="n">
        <v>15.6</v>
      </c>
      <c r="EF363" s="103" t="n">
        <v>12.1</v>
      </c>
      <c r="EG363" s="103" t="n">
        <v>11.2</v>
      </c>
      <c r="EH363" s="103" t="n">
        <v>9.7</v>
      </c>
      <c r="EI363" s="103" t="n">
        <v>9.1</v>
      </c>
      <c r="EJ363" s="103" t="n">
        <v>8.9</v>
      </c>
      <c r="EK363" s="103" t="n">
        <v>10.5</v>
      </c>
      <c r="EL363" s="103" t="n">
        <v>10.1</v>
      </c>
      <c r="EM363" s="103" t="n">
        <v>11.2</v>
      </c>
      <c r="EN363" s="103" t="n">
        <v>12.2</v>
      </c>
      <c r="EO363" s="104" t="n">
        <f aca="false">AVERAGE(EC363:EN363)</f>
        <v>11.725</v>
      </c>
      <c r="FA363" s="22" t="n">
        <v>2013</v>
      </c>
      <c r="FB363" s="106" t="s">
        <v>214</v>
      </c>
      <c r="FC363" s="103" t="n">
        <v>12.6</v>
      </c>
      <c r="FD363" s="103" t="n">
        <v>15.3</v>
      </c>
      <c r="FE363" s="103" t="n">
        <v>12.8</v>
      </c>
      <c r="FF363" s="103" t="n">
        <v>8.3</v>
      </c>
      <c r="FG363" s="103" t="n">
        <v>5</v>
      </c>
      <c r="FH363" s="103" t="n">
        <v>3.4</v>
      </c>
      <c r="FI363" s="103" t="n">
        <v>4.5</v>
      </c>
      <c r="FJ363" s="103" t="n">
        <v>5</v>
      </c>
      <c r="FK363" s="103" t="n">
        <v>7.4</v>
      </c>
      <c r="FL363" s="103" t="n">
        <v>6.5</v>
      </c>
      <c r="FM363" s="103" t="n">
        <v>9</v>
      </c>
      <c r="FN363" s="103" t="n">
        <v>10.9</v>
      </c>
      <c r="FO363" s="104" t="n">
        <f aca="false">AVERAGE(FC363:FN363)</f>
        <v>8.39166666666667</v>
      </c>
      <c r="GA363" s="22" t="n">
        <v>2013</v>
      </c>
      <c r="GB363" s="106" t="s">
        <v>214</v>
      </c>
      <c r="GC363" s="103" t="n">
        <v>14.9</v>
      </c>
      <c r="GD363" s="103" t="n">
        <v>16.6</v>
      </c>
      <c r="GE363" s="103" t="n">
        <v>14.2</v>
      </c>
      <c r="GF363" s="103" t="n">
        <v>10.4</v>
      </c>
      <c r="GG363" s="103" t="n">
        <v>5.6</v>
      </c>
      <c r="GH363" s="103" t="n">
        <v>4.5</v>
      </c>
      <c r="GI363" s="103" t="n">
        <v>4.8</v>
      </c>
      <c r="GJ363" s="103" t="n">
        <v>5.3</v>
      </c>
      <c r="GK363" s="103" t="n">
        <v>7.7</v>
      </c>
      <c r="GL363" s="103" t="n">
        <v>6.8</v>
      </c>
      <c r="GM363" s="103" t="n">
        <v>9.5</v>
      </c>
      <c r="GN363" s="103" t="n">
        <v>13.3</v>
      </c>
      <c r="GO363" s="104" t="n">
        <f aca="false">AVERAGE(GC363:GN363)</f>
        <v>9.46666666666667</v>
      </c>
      <c r="HA363" s="22" t="n">
        <v>2013</v>
      </c>
      <c r="HB363" s="106" t="s">
        <v>214</v>
      </c>
      <c r="HC363" s="103" t="n">
        <v>16.4</v>
      </c>
      <c r="HD363" s="103" t="n">
        <v>17.3</v>
      </c>
      <c r="HE363" s="103" t="n">
        <v>15.7</v>
      </c>
      <c r="HF363" s="103" t="n">
        <v>13.9</v>
      </c>
      <c r="HG363" s="103" t="n">
        <v>11.3</v>
      </c>
      <c r="HH363" s="103" t="n">
        <v>10.2</v>
      </c>
      <c r="HI363" s="103" t="n">
        <v>9.1</v>
      </c>
      <c r="HJ363" s="103" t="n">
        <v>9.4</v>
      </c>
      <c r="HK363" s="103" t="n">
        <v>11.1</v>
      </c>
      <c r="HL363" s="103" t="n">
        <v>11.2</v>
      </c>
      <c r="HM363" s="103" t="n">
        <v>12.8</v>
      </c>
      <c r="HN363" s="103" t="n">
        <v>15</v>
      </c>
      <c r="HO363" s="104" t="n">
        <f aca="false">AVERAGE(HC363:HN363)</f>
        <v>12.7833333333333</v>
      </c>
      <c r="IA363" s="22" t="n">
        <v>2013</v>
      </c>
      <c r="IB363" s="106" t="s">
        <v>214</v>
      </c>
      <c r="IC363" s="103" t="n">
        <v>13.1</v>
      </c>
      <c r="ID363" s="103" t="n">
        <v>15.3</v>
      </c>
      <c r="IE363" s="103" t="n">
        <v>14.5</v>
      </c>
      <c r="IF363" s="103" t="n">
        <v>10</v>
      </c>
      <c r="IG363" s="103" t="n">
        <v>6.9</v>
      </c>
      <c r="IH363" s="103" t="n">
        <v>5</v>
      </c>
      <c r="II363" s="103" t="n">
        <v>6.1</v>
      </c>
      <c r="IJ363" s="103" t="n">
        <v>7.2</v>
      </c>
      <c r="IK363" s="103" t="n">
        <v>8.3</v>
      </c>
      <c r="IL363" s="103" t="n">
        <v>8.3</v>
      </c>
      <c r="IM363" s="103" t="n">
        <v>9.9</v>
      </c>
      <c r="IN363" s="103" t="n">
        <v>11.3</v>
      </c>
      <c r="IO363" s="104" t="n">
        <f aca="false">AVERAGE(IC363:IN363)</f>
        <v>9.65833333333333</v>
      </c>
      <c r="JA363" s="22" t="n">
        <v>2013</v>
      </c>
      <c r="JB363" s="106" t="s">
        <v>214</v>
      </c>
      <c r="JC363" s="103" t="n">
        <v>10.3</v>
      </c>
      <c r="JD363" s="103" t="n">
        <v>12.8</v>
      </c>
      <c r="JE363" s="103" t="n">
        <v>12.4</v>
      </c>
      <c r="JF363" s="103" t="n">
        <v>7.9</v>
      </c>
      <c r="JG363" s="103" t="n">
        <v>6.5</v>
      </c>
      <c r="JH363" s="103" t="n">
        <v>5</v>
      </c>
      <c r="JI363" s="103" t="n">
        <v>5.7</v>
      </c>
      <c r="JJ363" s="103" t="n">
        <v>6</v>
      </c>
      <c r="JK363" s="103" t="n">
        <v>7.7</v>
      </c>
      <c r="JL363" s="103" t="n">
        <v>6.9</v>
      </c>
      <c r="JM363" s="103" t="n">
        <v>7.9</v>
      </c>
      <c r="JN363" s="103" t="n">
        <v>9.4</v>
      </c>
      <c r="JO363" s="104" t="n">
        <f aca="false">AVERAGE(JC363:JN363)</f>
        <v>8.20833333333333</v>
      </c>
      <c r="KA363" s="22" t="n">
        <v>2013</v>
      </c>
      <c r="KB363" s="106" t="s">
        <v>214</v>
      </c>
      <c r="KC363" s="103" t="n">
        <v>11.4</v>
      </c>
      <c r="KD363" s="103" t="n">
        <v>12.7</v>
      </c>
      <c r="KE363" s="103" t="n">
        <v>12</v>
      </c>
      <c r="KF363" s="103" t="n">
        <v>7.8</v>
      </c>
      <c r="KG363" s="103" t="n">
        <v>4.8</v>
      </c>
      <c r="KH363" s="103" t="n">
        <v>4.5</v>
      </c>
      <c r="KI363" s="103" t="n">
        <v>4.3</v>
      </c>
      <c r="KJ363" s="103" t="n">
        <v>5.1</v>
      </c>
      <c r="KK363" s="103" t="n">
        <v>6.4</v>
      </c>
      <c r="KL363" s="103" t="n">
        <v>5.2</v>
      </c>
      <c r="KM363" s="103" t="n">
        <v>7.2</v>
      </c>
      <c r="KN363" s="103" t="n">
        <v>10</v>
      </c>
      <c r="KO363" s="104" t="n">
        <f aca="false">AVERAGE(KC363:KN363)</f>
        <v>7.61666666666667</v>
      </c>
      <c r="LA363" s="22" t="n">
        <v>2013</v>
      </c>
      <c r="LB363" s="106" t="s">
        <v>214</v>
      </c>
      <c r="LC363" s="103" t="n">
        <v>15.7</v>
      </c>
      <c r="LD363" s="103" t="n">
        <v>17.3</v>
      </c>
      <c r="LE363" s="103" t="n">
        <v>14.3</v>
      </c>
      <c r="LF363" s="103" t="n">
        <v>10.8</v>
      </c>
      <c r="LG363" s="103" t="n">
        <v>6.7</v>
      </c>
      <c r="LH363" s="103" t="n">
        <v>5.2</v>
      </c>
      <c r="LI363" s="103" t="n">
        <v>4.7</v>
      </c>
      <c r="LJ363" s="103" t="n">
        <v>6</v>
      </c>
      <c r="LK363" s="103" t="n">
        <v>8.7</v>
      </c>
      <c r="LL363" s="103" t="n">
        <v>7.7</v>
      </c>
      <c r="LM363" s="103" t="n">
        <v>10.4</v>
      </c>
      <c r="LN363" s="103" t="n">
        <v>14.3</v>
      </c>
      <c r="LO363" s="104" t="n">
        <f aca="false">AVERAGE(LC363:LN363)</f>
        <v>10.15</v>
      </c>
      <c r="MA363" s="22" t="n">
        <v>2013</v>
      </c>
      <c r="MB363" s="106" t="s">
        <v>214</v>
      </c>
      <c r="MC363" s="103" t="n">
        <v>14.2</v>
      </c>
      <c r="MD363" s="103" t="n">
        <v>15.5</v>
      </c>
      <c r="ME363" s="103" t="n">
        <v>14.7</v>
      </c>
      <c r="MF363" s="103" t="n">
        <v>10.4</v>
      </c>
      <c r="MG363" s="103" t="n">
        <v>7.9</v>
      </c>
      <c r="MH363" s="103" t="n">
        <v>5.4</v>
      </c>
      <c r="MI363" s="103" t="n">
        <v>6.8</v>
      </c>
      <c r="MJ363" s="103" t="n">
        <v>7.5</v>
      </c>
      <c r="MK363" s="103" t="n">
        <v>9.1</v>
      </c>
      <c r="ML363" s="103" t="n">
        <v>8.7</v>
      </c>
      <c r="MM363" s="103" t="n">
        <v>10.8</v>
      </c>
      <c r="MN363" s="103" t="n">
        <v>12</v>
      </c>
      <c r="MO363" s="104" t="n">
        <f aca="false">AVERAGE(MC363:MN363)</f>
        <v>10.25</v>
      </c>
      <c r="MQ363" s="5" t="n">
        <f aca="false">MAX(MC363:MN363)</f>
        <v>15.5</v>
      </c>
      <c r="MR363" s="5" t="n">
        <f aca="false">MIN(MC363:MN363)</f>
        <v>5.4</v>
      </c>
      <c r="NA363" s="22" t="n">
        <v>2013</v>
      </c>
      <c r="NB363" s="106" t="s">
        <v>214</v>
      </c>
      <c r="NC363" s="103" t="n">
        <v>13</v>
      </c>
      <c r="ND363" s="103" t="n">
        <v>14.7</v>
      </c>
      <c r="NE363" s="103" t="n">
        <v>13</v>
      </c>
      <c r="NF363" s="103" t="n">
        <v>9.2</v>
      </c>
      <c r="NG363" s="103" t="n">
        <v>5.1</v>
      </c>
      <c r="NH363" s="103" t="n">
        <v>4.3</v>
      </c>
      <c r="NI363" s="103" t="n">
        <v>4.2</v>
      </c>
      <c r="NJ363" s="103" t="n">
        <v>5.1</v>
      </c>
      <c r="NK363" s="103" t="n">
        <v>7.2</v>
      </c>
      <c r="NL363" s="103" t="n">
        <v>6.8</v>
      </c>
      <c r="NM363" s="103" t="n">
        <v>8.9</v>
      </c>
      <c r="NN363" s="103" t="n">
        <v>11.2</v>
      </c>
      <c r="NO363" s="104" t="n">
        <f aca="false">AVERAGE(NC363:NN363)</f>
        <v>8.55833333333333</v>
      </c>
      <c r="OA363" s="22" t="n">
        <v>2013</v>
      </c>
      <c r="OB363" s="106" t="n">
        <v>2013</v>
      </c>
      <c r="OC363" s="103" t="n">
        <v>17.3</v>
      </c>
      <c r="OD363" s="103" t="n">
        <v>16.7</v>
      </c>
      <c r="OE363" s="103" t="n">
        <v>14.5</v>
      </c>
      <c r="OF363" s="103" t="n">
        <v>12</v>
      </c>
      <c r="OG363" s="103" t="n">
        <v>10</v>
      </c>
      <c r="OH363" s="103" t="n">
        <v>8</v>
      </c>
      <c r="OI363" s="103" t="n">
        <v>7.7</v>
      </c>
      <c r="OJ363" s="103" t="n">
        <v>8.1</v>
      </c>
      <c r="OK363" s="103" t="n">
        <v>9.9</v>
      </c>
      <c r="OL363" s="103" t="n">
        <v>10.8</v>
      </c>
      <c r="OM363" s="103" t="n">
        <v>13.7</v>
      </c>
      <c r="ON363" s="103" t="n">
        <v>15.1</v>
      </c>
      <c r="OO363" s="104" t="n">
        <f aca="false">AVERAGE(OC363:ON363)</f>
        <v>11.9833333333333</v>
      </c>
      <c r="OQ363" s="5" t="n">
        <f aca="false">MAX(OC363:ON363)</f>
        <v>17.3</v>
      </c>
      <c r="OR363" s="5" t="n">
        <f aca="false">MIN(OC363:ON363)</f>
        <v>7.7</v>
      </c>
      <c r="PA363" s="22" t="n">
        <v>2013</v>
      </c>
      <c r="PB363" s="106" t="s">
        <v>214</v>
      </c>
      <c r="PC363" s="103" t="n">
        <v>16.9</v>
      </c>
      <c r="PD363" s="103" t="n">
        <v>18</v>
      </c>
      <c r="PE363" s="103" t="n">
        <v>15</v>
      </c>
      <c r="PF363" s="103" t="n">
        <v>10.4</v>
      </c>
      <c r="PG363" s="103" t="n">
        <v>7.8</v>
      </c>
      <c r="PH363" s="103" t="n">
        <v>5.9</v>
      </c>
      <c r="PI363" s="103" t="n">
        <v>4.7</v>
      </c>
      <c r="PJ363" s="103" t="n">
        <v>6.2</v>
      </c>
      <c r="PK363" s="103" t="n">
        <v>10.1</v>
      </c>
      <c r="PL363" s="103" t="n">
        <v>9.8</v>
      </c>
      <c r="PM363" s="103" t="n">
        <v>10.9</v>
      </c>
      <c r="PN363" s="103" t="n">
        <v>15.6</v>
      </c>
      <c r="PO363" s="104" t="n">
        <f aca="false">AVERAGE(PC363:PN363)</f>
        <v>10.9416666666667</v>
      </c>
      <c r="QA363" s="22" t="n">
        <v>2013</v>
      </c>
      <c r="QB363" s="106" t="s">
        <v>214</v>
      </c>
      <c r="QC363" s="103" t="n">
        <v>13</v>
      </c>
      <c r="QD363" s="103" t="n">
        <v>14.3</v>
      </c>
      <c r="QE363" s="103" t="n">
        <v>14.1</v>
      </c>
      <c r="QF363" s="103" t="n">
        <v>9.4</v>
      </c>
      <c r="QG363" s="103" t="n">
        <v>6.9</v>
      </c>
      <c r="QH363" s="103" t="n">
        <v>5.6</v>
      </c>
      <c r="QI363" s="103" t="n">
        <v>5.9</v>
      </c>
      <c r="QJ363" s="103" t="n">
        <v>6.7</v>
      </c>
      <c r="QK363" s="103" t="n">
        <v>8.1</v>
      </c>
      <c r="QL363" s="103" t="n">
        <v>7.4</v>
      </c>
      <c r="QM363" s="103" t="n">
        <v>8.6</v>
      </c>
      <c r="QN363" s="103" t="n">
        <v>11.8</v>
      </c>
      <c r="QO363" s="104" t="n">
        <f aca="false">AVERAGE(QC363:QN363)</f>
        <v>9.31666666666667</v>
      </c>
      <c r="RA363" s="22" t="n">
        <v>2013</v>
      </c>
      <c r="RB363" s="106" t="s">
        <v>214</v>
      </c>
      <c r="RC363" s="103" t="n">
        <v>9.4</v>
      </c>
      <c r="RD363" s="103" t="n">
        <v>10.6</v>
      </c>
      <c r="RE363" s="103" t="n">
        <v>8.1</v>
      </c>
      <c r="RF363" s="103" t="n">
        <v>5.6</v>
      </c>
      <c r="RG363" s="103" t="n">
        <v>1.1</v>
      </c>
      <c r="RH363" s="103" t="n">
        <v>1.2</v>
      </c>
      <c r="RI363" s="103" t="n">
        <v>1.2</v>
      </c>
      <c r="RJ363" s="103" t="n">
        <v>2.1</v>
      </c>
      <c r="RK363" s="103" t="n">
        <v>4.5</v>
      </c>
      <c r="RL363" s="103" t="n">
        <v>4.6</v>
      </c>
      <c r="RM363" s="103" t="n">
        <v>5.7</v>
      </c>
      <c r="RN363" s="103" t="n">
        <v>8.2</v>
      </c>
      <c r="RO363" s="104" t="n">
        <f aca="false">AVERAGE(RC363:RN363)</f>
        <v>5.19166666666667</v>
      </c>
      <c r="SA363" s="22" t="n">
        <v>2013</v>
      </c>
      <c r="SB363" s="106" t="s">
        <v>214</v>
      </c>
      <c r="SC363" s="103" t="n">
        <v>13.4</v>
      </c>
      <c r="SD363" s="103" t="n">
        <v>15</v>
      </c>
      <c r="SE363" s="103" t="n">
        <v>11.3</v>
      </c>
      <c r="SF363" s="103" t="n">
        <v>6.9</v>
      </c>
      <c r="SG363" s="103" t="n">
        <v>2.2</v>
      </c>
      <c r="SH363" s="103" t="n">
        <v>1.2</v>
      </c>
      <c r="SI363" s="103" t="n">
        <v>3.5</v>
      </c>
      <c r="SJ363" s="103" t="n">
        <v>3.6</v>
      </c>
      <c r="SK363" s="103" t="n">
        <v>5.3</v>
      </c>
      <c r="SL363" s="103" t="n">
        <v>4.3</v>
      </c>
      <c r="SM363" s="103" t="n">
        <v>5.6</v>
      </c>
      <c r="SN363" s="103" t="n">
        <v>11.6</v>
      </c>
      <c r="SO363" s="104" t="n">
        <f aca="false">AVERAGE(SC363:SN363)</f>
        <v>6.99166666666667</v>
      </c>
      <c r="TA363" s="22" t="n">
        <v>2013</v>
      </c>
      <c r="TB363" s="106" t="s">
        <v>214</v>
      </c>
      <c r="TC363" s="103" t="n">
        <v>12.6</v>
      </c>
      <c r="TD363" s="103" t="n">
        <v>14.2</v>
      </c>
      <c r="TE363" s="103" t="n">
        <v>12.3</v>
      </c>
      <c r="TF363" s="103" t="n">
        <v>9.2</v>
      </c>
      <c r="TG363" s="103" t="n">
        <v>5</v>
      </c>
      <c r="TH363" s="103" t="n">
        <v>4.5</v>
      </c>
      <c r="TI363" s="103" t="n">
        <v>3.9</v>
      </c>
      <c r="TJ363" s="103" t="n">
        <v>6</v>
      </c>
      <c r="TK363" s="103" t="n">
        <v>7.9</v>
      </c>
      <c r="TL363" s="103" t="n">
        <v>7.4</v>
      </c>
      <c r="TM363" s="103" t="n">
        <v>9.3</v>
      </c>
      <c r="TN363" s="103" t="n">
        <v>11.6</v>
      </c>
      <c r="TO363" s="104" t="n">
        <f aca="false">AVERAGE(TC363:TN363)</f>
        <v>8.65833333333333</v>
      </c>
      <c r="UA363" s="22" t="n">
        <v>2013</v>
      </c>
      <c r="UB363" s="106" t="s">
        <v>214</v>
      </c>
      <c r="UC363" s="103" t="n">
        <v>14</v>
      </c>
      <c r="UD363" s="103" t="n">
        <v>15.6</v>
      </c>
      <c r="UE363" s="103" t="n">
        <v>13.2</v>
      </c>
      <c r="UF363" s="103" t="n">
        <v>9.4</v>
      </c>
      <c r="UG363" s="103" t="n">
        <v>4.7</v>
      </c>
      <c r="UH363" s="103" t="n">
        <v>4.3</v>
      </c>
      <c r="UI363" s="103" t="n">
        <v>5.2</v>
      </c>
      <c r="UJ363" s="103" t="n">
        <v>5</v>
      </c>
      <c r="UK363" s="103" t="n">
        <v>6.8</v>
      </c>
      <c r="UL363" s="103" t="n">
        <v>5.8</v>
      </c>
      <c r="UM363" s="103" t="n">
        <v>9</v>
      </c>
      <c r="UN363" s="103" t="n">
        <v>12.2</v>
      </c>
      <c r="UO363" s="104" t="n">
        <f aca="false">AVERAGE(UC363:UN363)</f>
        <v>8.76666666666667</v>
      </c>
      <c r="VA363" s="22" t="n">
        <v>2013</v>
      </c>
      <c r="VB363" s="106" t="s">
        <v>214</v>
      </c>
      <c r="VC363" s="103" t="n">
        <v>13</v>
      </c>
      <c r="VD363" s="103" t="n">
        <v>14.4</v>
      </c>
      <c r="VE363" s="103" t="n">
        <v>13.5</v>
      </c>
      <c r="VF363" s="103" t="n">
        <v>9.3</v>
      </c>
      <c r="VG363" s="103" t="n">
        <v>6.2</v>
      </c>
      <c r="VH363" s="103" t="n">
        <v>5</v>
      </c>
      <c r="VI363" s="103" t="n">
        <v>5.2</v>
      </c>
      <c r="VJ363" s="103" t="n">
        <v>6.2</v>
      </c>
      <c r="VK363" s="103" t="n">
        <v>7.8</v>
      </c>
      <c r="VL363" s="103" t="n">
        <v>7.4</v>
      </c>
      <c r="VM363" s="103" t="n">
        <v>9.4</v>
      </c>
      <c r="VN363" s="103" t="n">
        <v>10.9</v>
      </c>
      <c r="VO363" s="104" t="n">
        <f aca="false">AVERAGE(VC363:VN363)</f>
        <v>9.025</v>
      </c>
      <c r="WA363" s="22" t="n">
        <v>2013</v>
      </c>
      <c r="WB363" s="106" t="s">
        <v>214</v>
      </c>
      <c r="WC363" s="103" t="n">
        <v>15.2</v>
      </c>
      <c r="WD363" s="103" t="n">
        <v>16.8</v>
      </c>
      <c r="WE363" s="103" t="n">
        <v>14.2</v>
      </c>
      <c r="WF363" s="103" t="n">
        <v>10</v>
      </c>
      <c r="WG363" s="103" t="n">
        <v>6.1</v>
      </c>
      <c r="WH363" s="103" t="n">
        <v>5.2</v>
      </c>
      <c r="WI363" s="103" t="n">
        <v>4.1</v>
      </c>
      <c r="WJ363" s="103" t="n">
        <v>5.1</v>
      </c>
      <c r="WK363" s="103" t="n">
        <v>8</v>
      </c>
      <c r="WL363" s="103" t="n">
        <v>7.3</v>
      </c>
      <c r="WM363" s="103" t="n">
        <v>9.6</v>
      </c>
      <c r="WN363" s="103" t="n">
        <v>14.2</v>
      </c>
      <c r="WO363" s="104" t="n">
        <f aca="false">AVERAGE(WC363:WN363)</f>
        <v>9.65</v>
      </c>
      <c r="XA363" s="22" t="n">
        <v>2013</v>
      </c>
      <c r="XB363" s="106" t="s">
        <v>214</v>
      </c>
      <c r="XC363" s="103" t="n">
        <v>13.8</v>
      </c>
      <c r="XD363" s="103" t="n">
        <v>14.6</v>
      </c>
      <c r="XE363" s="103" t="n">
        <v>11.7</v>
      </c>
      <c r="XF363" s="103" t="n">
        <v>7.5</v>
      </c>
      <c r="XG363" s="103" t="n">
        <v>2.7</v>
      </c>
      <c r="XH363" s="103" t="n">
        <v>1.9</v>
      </c>
      <c r="XI363" s="103" t="n">
        <v>4.3</v>
      </c>
      <c r="XJ363" s="103" t="n">
        <v>5.1</v>
      </c>
      <c r="XK363" s="103" t="n">
        <v>6.4</v>
      </c>
      <c r="XL363" s="103" t="n">
        <v>5.2</v>
      </c>
      <c r="XM363" s="103" t="n">
        <v>7.1</v>
      </c>
      <c r="XN363" s="103" t="n">
        <v>11.6</v>
      </c>
      <c r="XO363" s="104" t="n">
        <f aca="false">AVERAGE(XC363:XN363)</f>
        <v>7.65833333333333</v>
      </c>
      <c r="YA363" s="22" t="n">
        <v>2013</v>
      </c>
      <c r="YB363" s="106" t="s">
        <v>214</v>
      </c>
      <c r="YC363" s="103" t="n">
        <v>11.2</v>
      </c>
      <c r="YD363" s="103" t="n">
        <v>14.1</v>
      </c>
      <c r="YE363" s="103" t="n">
        <v>13.1</v>
      </c>
      <c r="YF363" s="103" t="n">
        <v>8.8</v>
      </c>
      <c r="YG363" s="103" t="n">
        <v>8</v>
      </c>
      <c r="YH363" s="103" t="n">
        <v>5.5</v>
      </c>
      <c r="YI363" s="103" t="n">
        <v>5.9</v>
      </c>
      <c r="YJ363" s="103" t="n">
        <v>7.2</v>
      </c>
      <c r="YK363" s="103" t="n">
        <v>8.4</v>
      </c>
      <c r="YL363" s="103" t="n">
        <v>8.1</v>
      </c>
      <c r="YM363" s="103" t="n">
        <v>9.3</v>
      </c>
      <c r="YN363" s="103" t="n">
        <v>10.2</v>
      </c>
      <c r="YO363" s="104" t="n">
        <f aca="false">AVERAGE(YC363:YN363)</f>
        <v>9.15</v>
      </c>
      <c r="ZA363" s="22" t="n">
        <v>2013</v>
      </c>
      <c r="ZB363" s="106" t="s">
        <v>214</v>
      </c>
      <c r="ZC363" s="103" t="n">
        <v>15</v>
      </c>
      <c r="ZD363" s="103" t="n">
        <v>16.8</v>
      </c>
      <c r="ZE363" s="103" t="n">
        <v>16.5</v>
      </c>
      <c r="ZF363" s="103" t="n">
        <v>13.6</v>
      </c>
      <c r="ZG363" s="103" t="n">
        <v>11.9</v>
      </c>
      <c r="ZH363" s="103" t="n">
        <v>10.7</v>
      </c>
      <c r="ZI363" s="103" t="n">
        <v>9.8</v>
      </c>
      <c r="ZJ363" s="103" t="n">
        <v>9.3</v>
      </c>
      <c r="ZK363" s="103" t="n">
        <v>11.3</v>
      </c>
      <c r="ZL363" s="103" t="n">
        <v>10.5</v>
      </c>
      <c r="ZM363" s="103" t="n">
        <v>12.2</v>
      </c>
      <c r="ZN363" s="103" t="n">
        <v>13.4</v>
      </c>
      <c r="ZO363" s="104" t="n">
        <f aca="false">AVERAGE(ZC363:ZN363)</f>
        <v>12.5833333333333</v>
      </c>
      <c r="AAA363" s="36" t="n">
        <f aca="false">(OO363+EO363)/2</f>
        <v>11.8541666666667</v>
      </c>
      <c r="AAB363" s="37" t="n">
        <f aca="false">(HO363+ZO363+RO363+GO363)/4</f>
        <v>10.00625</v>
      </c>
      <c r="AAC363" s="38" t="n">
        <f aca="false">(JO363+PO363+TO363+QO363+YO363+AO363+BO363+KO363+NO363+UO363+WO363)/11</f>
        <v>8.84545454545455</v>
      </c>
      <c r="ABA363" s="147" t="n">
        <f aca="false">MAX(OC363:ON363, EC363:EN363)</f>
        <v>17.3</v>
      </c>
      <c r="ABB363" s="147" t="n">
        <f aca="false">MIN(EC363:EN363,OC363:ON363)</f>
        <v>7.7</v>
      </c>
      <c r="ABC363" s="148" t="n">
        <f aca="false">MAX(HC363:HN363,ZC363:ZN363,RC363:RN363,GC363:GN363)</f>
        <v>17.3</v>
      </c>
      <c r="ABD363" s="144" t="n">
        <f aca="false">MIN(HC363:HN363,ZC363:ZN363,GC363:GN363)</f>
        <v>4.5</v>
      </c>
      <c r="ABE363" s="145" t="n">
        <f aca="false">MAX(JC363:JN363,PC363:PN363,TC363:TN363,QC363:QN363,YC363:YN363,AC363:AN363,BC363:BN363,KC363:KN363,NC363:NN363,UC363:UN363,WC363:WN363)</f>
        <v>18</v>
      </c>
      <c r="ABF363" s="145" t="n">
        <f aca="false">MIN(JC363:JN363,PC363:PN363,TC363:TN363,QC363:QN363,YC363:YN363,AC363:AN363,BC363:BN363,KC363:KN363,NC363:NN363,UC363:UN363,WC363:WN363)</f>
        <v>3.9</v>
      </c>
    </row>
    <row r="364" customFormat="false" ht="12.9" hidden="false" customHeight="false" outlineLevel="0" collapsed="false">
      <c r="A364" s="97"/>
      <c r="B364" s="11" t="n">
        <f aca="false">AVERAGE(AO364,BO364,CO364,DO364,EO364,FO364,GO364,HO364,IO364,JO364,KO364,LO364,MO364,NO364,OO364,PO364,QO364,RO364,SO364,TO364,UO364,VO364,WO364,XO364,YO364,ZO364)</f>
        <v>9.30705128205128</v>
      </c>
      <c r="C364" s="98" t="n">
        <f aca="false">AVERAGE(B360:B364)</f>
        <v>9.11024475524476</v>
      </c>
      <c r="D364" s="99" t="n">
        <f aca="false">AVERAGE(B355:B364)</f>
        <v>8.95255827505828</v>
      </c>
      <c r="E364" s="11" t="n">
        <f aca="false">AVERAGE(B345:B364)</f>
        <v>8.7544798951049</v>
      </c>
      <c r="F364" s="100" t="n">
        <f aca="false">AVERAGE(B315:B364)</f>
        <v>8.79517977855478</v>
      </c>
      <c r="G364" s="3" t="n">
        <f aca="false">MAX(AC364:AN364,BC364:BN364,CC364:CN364,DC364:DN364,EC364:EN364,FC364:FN364,GC364:GN364,HC364:HN364,IC364:IN364,JC364:JN364,KC364:KN364,LC364:LN364,MC364:MN364,NC364:NN364,OC364:ON364,PC364:PN364,QC364:QN364,RC364:RN364,SC364:SN364,TC364:TN364,UC364:UN364,VC364:VN364,WC364:WN364,XC364:XN364,YC364:YN364,ZC364:ZN364,)</f>
        <v>18.3</v>
      </c>
      <c r="H364" s="19" t="n">
        <f aca="false">MEDIAN(AC364:AN364,BC364:BN364,CC364:CN364,DC364:DN364,EC364:EN364,FC364:FN364,GC364:GN364,HC364:HN364,IC364:IN364,JC364:JN364,KC364:KN364,LC364:LN364,MC364:MN364,NC364:NN364,OC364:ON364,PC364:PN364,QC364:QN364,RC364:RN364,SC364:SN364,TC364:TN364,UC364:UN364,VC364:VN364,WC364:WN364,XC364:XN364,YC364:YN364,ZC364:ZN364,)</f>
        <v>9.4</v>
      </c>
      <c r="I364" s="5" t="n">
        <f aca="false">MIN(AC364:AN364,BC364:BN364,CC364:CN364,DC364:DN364,EC364:EN364,FC364:FN364,GC364:GN364,HC364:HN364,IC364:IN364,JC364:JN364,KC364:KN364,LC364:LN364,MC364:MN364,NC364:NN364,OC364:ON364,PC364:PN364,QC364:QN364,RC364:RN364,SC364:SN364,TC364:TN364,UC364:UN364,VC364:VN364,WC364:WN364,XC364:XN364,YC364:YN364,ZC364:ZN364)</f>
        <v>-0.4</v>
      </c>
      <c r="J364" s="5" t="n">
        <f aca="false">MIN(AC364:AN364,BC364:BN364,CC364:CN364,DC364:DN364,EC364:EN364,FC364:FN364,GC364:GN364,HC364:HN364,IC364:IN364,JC364:JN364,KC364:KN364,LC364:LN364,MC364:MN364,NC364:NN364,OC364:ON364,PC364:PN364,QC364:QN364,SC364:SN364,TC364:TN364,UC364:UN364,VC364:VN364,WC364:WN364,XC364:XN364,YC364:YN364,ZC364:ZN364)</f>
        <v>-0.4</v>
      </c>
      <c r="K364" s="101" t="n">
        <f aca="false">(G364+I364)/2</f>
        <v>8.95</v>
      </c>
      <c r="AB364" s="102" t="n">
        <v>2014</v>
      </c>
      <c r="AC364" s="103" t="n">
        <v>13.4</v>
      </c>
      <c r="AD364" s="103" t="n">
        <v>11.5</v>
      </c>
      <c r="AE364" s="103" t="n">
        <v>9.8</v>
      </c>
      <c r="AF364" s="103" t="n">
        <v>8.8</v>
      </c>
      <c r="AG364" s="103" t="n">
        <v>7</v>
      </c>
      <c r="AH364" s="103" t="n">
        <v>6</v>
      </c>
      <c r="AI364" s="103" t="n">
        <v>3.2</v>
      </c>
      <c r="AJ364" s="103" t="n">
        <v>3.3</v>
      </c>
      <c r="AK364" s="103" t="n">
        <v>4.9</v>
      </c>
      <c r="AL364" s="103" t="n">
        <v>6.2</v>
      </c>
      <c r="AM364" s="103" t="n">
        <v>8.1</v>
      </c>
      <c r="AN364" s="103" t="n">
        <v>9.8</v>
      </c>
      <c r="AO364" s="104" t="n">
        <f aca="false">AVERAGE(AC364:AN364)</f>
        <v>7.66666666666667</v>
      </c>
      <c r="BA364" s="22" t="n">
        <v>2014</v>
      </c>
      <c r="BB364" s="106" t="s">
        <v>215</v>
      </c>
      <c r="BC364" s="103" t="n">
        <v>13</v>
      </c>
      <c r="BD364" s="103" t="n">
        <v>12.7</v>
      </c>
      <c r="BE364" s="103" t="n">
        <v>12.6</v>
      </c>
      <c r="BF364" s="103" t="n">
        <v>10.3</v>
      </c>
      <c r="BG364" s="103" t="n">
        <v>7.7</v>
      </c>
      <c r="BH364" s="103" t="n">
        <v>6.4</v>
      </c>
      <c r="BI364" s="103" t="n">
        <v>5.3</v>
      </c>
      <c r="BJ364" s="103" t="n">
        <v>3.6</v>
      </c>
      <c r="BK364" s="103" t="n">
        <v>6</v>
      </c>
      <c r="BL364" s="103" t="n">
        <v>8.6</v>
      </c>
      <c r="BM364" s="103" t="n">
        <v>8.8</v>
      </c>
      <c r="BN364" s="103" t="n">
        <v>12.5</v>
      </c>
      <c r="BO364" s="104" t="n">
        <f aca="false">AVERAGE(BC364:BN364)</f>
        <v>8.95833333333333</v>
      </c>
      <c r="CA364" s="22" t="n">
        <v>2014</v>
      </c>
      <c r="CB364" s="106" t="s">
        <v>215</v>
      </c>
      <c r="CC364" s="103" t="n">
        <v>13</v>
      </c>
      <c r="CD364" s="103" t="n">
        <v>12.4</v>
      </c>
      <c r="CE364" s="103" t="n">
        <v>10.4</v>
      </c>
      <c r="CF364" s="103" t="n">
        <v>9.1</v>
      </c>
      <c r="CG364" s="103" t="n">
        <v>6.2</v>
      </c>
      <c r="CH364" s="103" t="n">
        <v>5.4</v>
      </c>
      <c r="CI364" s="103" t="n">
        <v>3</v>
      </c>
      <c r="CJ364" s="103" t="n">
        <v>2.7</v>
      </c>
      <c r="CK364" s="103" t="n">
        <v>4.8</v>
      </c>
      <c r="CL364" s="103" t="n">
        <v>6.1</v>
      </c>
      <c r="CM364" s="103" t="n">
        <v>7.7</v>
      </c>
      <c r="CN364" s="103" t="n">
        <v>9.8</v>
      </c>
      <c r="CO364" s="104" t="n">
        <f aca="false">AVERAGE(CC364:CN364)</f>
        <v>7.55</v>
      </c>
      <c r="DA364" s="22" t="n">
        <v>2014</v>
      </c>
      <c r="DB364" s="106" t="s">
        <v>215</v>
      </c>
      <c r="DC364" s="110" t="n">
        <v>16</v>
      </c>
      <c r="DD364" s="110" t="n">
        <v>15.1</v>
      </c>
      <c r="DE364" s="110" t="n">
        <v>12.8</v>
      </c>
      <c r="DF364" s="110" t="n">
        <v>9.2</v>
      </c>
      <c r="DG364" s="110" t="n">
        <v>6.7</v>
      </c>
      <c r="DH364" s="110" t="n">
        <v>5.3</v>
      </c>
      <c r="DI364" s="110" t="n">
        <v>3.4</v>
      </c>
      <c r="DJ364" s="110" t="n">
        <v>2.4</v>
      </c>
      <c r="DK364" s="110" t="n">
        <v>4.8</v>
      </c>
      <c r="DL364" s="110" t="n">
        <v>6.3</v>
      </c>
      <c r="DM364" s="110" t="n">
        <v>10.4</v>
      </c>
      <c r="DN364" s="110" t="n">
        <v>13</v>
      </c>
      <c r="DO364" s="104" t="n">
        <f aca="false">AVERAGE(DC364:DN364)</f>
        <v>8.78333333333333</v>
      </c>
      <c r="EA364" s="22" t="n">
        <v>2014</v>
      </c>
      <c r="EB364" s="106" t="s">
        <v>215</v>
      </c>
      <c r="EC364" s="103" t="n">
        <v>15</v>
      </c>
      <c r="ED364" s="103" t="n">
        <v>15.4</v>
      </c>
      <c r="EE364" s="103" t="n">
        <v>14.2</v>
      </c>
      <c r="EF364" s="103" t="n">
        <v>13</v>
      </c>
      <c r="EG364" s="103" t="n">
        <v>11.8</v>
      </c>
      <c r="EH364" s="103" t="n">
        <v>10.1</v>
      </c>
      <c r="EI364" s="103" t="n">
        <v>8.7</v>
      </c>
      <c r="EJ364" s="103" t="n">
        <v>8.2</v>
      </c>
      <c r="EK364" s="103" t="n">
        <v>10.3</v>
      </c>
      <c r="EL364" s="103" t="n">
        <v>10.6</v>
      </c>
      <c r="EM364" s="103" t="n">
        <v>11.6</v>
      </c>
      <c r="EN364" s="103" t="n">
        <v>13.2</v>
      </c>
      <c r="EO364" s="104" t="n">
        <f aca="false">AVERAGE(EC364:EN364)</f>
        <v>11.8416666666667</v>
      </c>
      <c r="FA364" s="22" t="n">
        <v>2014</v>
      </c>
      <c r="FB364" s="106" t="s">
        <v>215</v>
      </c>
      <c r="FC364" s="103" t="n">
        <v>14.7</v>
      </c>
      <c r="FD364" s="103" t="n">
        <v>14.1</v>
      </c>
      <c r="FE364" s="103" t="n">
        <v>11</v>
      </c>
      <c r="FF364" s="103" t="n">
        <v>9.3</v>
      </c>
      <c r="FG364" s="103" t="n">
        <v>7.1</v>
      </c>
      <c r="FH364" s="103" t="n">
        <v>5.7</v>
      </c>
      <c r="FI364" s="103" t="n">
        <v>3.3</v>
      </c>
      <c r="FJ364" s="103" t="n">
        <v>3.3</v>
      </c>
      <c r="FK364" s="103" t="n">
        <v>5</v>
      </c>
      <c r="FL364" s="103" t="n">
        <v>7.1</v>
      </c>
      <c r="FM364" s="103" t="n">
        <v>9.4</v>
      </c>
      <c r="FN364" s="103" t="n">
        <v>11.9</v>
      </c>
      <c r="FO364" s="104" t="n">
        <f aca="false">AVERAGE(FC364:FN364)</f>
        <v>8.49166666666667</v>
      </c>
      <c r="GA364" s="22" t="n">
        <v>2014</v>
      </c>
      <c r="GB364" s="106" t="s">
        <v>215</v>
      </c>
      <c r="GC364" s="103" t="n">
        <v>16</v>
      </c>
      <c r="GD364" s="103" t="n">
        <v>15.5</v>
      </c>
      <c r="GE364" s="103" t="n">
        <v>13.3</v>
      </c>
      <c r="GF364" s="103" t="n">
        <v>10.5</v>
      </c>
      <c r="GG364" s="103" t="n">
        <v>8.4</v>
      </c>
      <c r="GH364" s="103" t="n">
        <v>6.5</v>
      </c>
      <c r="GI364" s="103" t="n">
        <v>3.8</v>
      </c>
      <c r="GJ364" s="103" t="n">
        <v>3.3</v>
      </c>
      <c r="GK364" s="103" t="n">
        <v>6.1</v>
      </c>
      <c r="GL364" s="103" t="n">
        <v>8</v>
      </c>
      <c r="GM364" s="103" t="n">
        <v>11.3</v>
      </c>
      <c r="GN364" s="103" t="n">
        <v>14</v>
      </c>
      <c r="GO364" s="104" t="n">
        <f aca="false">AVERAGE(GC364:GN364)</f>
        <v>9.725</v>
      </c>
      <c r="HA364" s="22" t="n">
        <v>2014</v>
      </c>
      <c r="HB364" s="106" t="s">
        <v>215</v>
      </c>
      <c r="HC364" s="103" t="n">
        <v>16.4</v>
      </c>
      <c r="HD364" s="103" t="n">
        <v>16.2</v>
      </c>
      <c r="HE364" s="103" t="n">
        <v>16.4</v>
      </c>
      <c r="HF364" s="103" t="n">
        <v>14.3</v>
      </c>
      <c r="HG364" s="103" t="n">
        <v>12.3</v>
      </c>
      <c r="HH364" s="103" t="n">
        <v>10.7</v>
      </c>
      <c r="HI364" s="103" t="n">
        <v>9.7</v>
      </c>
      <c r="HJ364" s="103" t="n">
        <v>9.2</v>
      </c>
      <c r="HK364" s="103" t="n">
        <v>10.8</v>
      </c>
      <c r="HL364" s="103" t="n">
        <v>11.9</v>
      </c>
      <c r="HM364" s="103" t="n">
        <v>13.4</v>
      </c>
      <c r="HN364" s="103" t="n">
        <v>15.4</v>
      </c>
      <c r="HO364" s="104" t="n">
        <f aca="false">AVERAGE(HC364:HN364)</f>
        <v>13.0583333333333</v>
      </c>
      <c r="IA364" s="22" t="n">
        <v>2014</v>
      </c>
      <c r="IB364" s="106" t="s">
        <v>215</v>
      </c>
      <c r="IC364" s="103" t="n">
        <v>15.1</v>
      </c>
      <c r="ID364" s="103" t="n">
        <v>14.1</v>
      </c>
      <c r="IE364" s="103" t="n">
        <v>12.5</v>
      </c>
      <c r="IF364" s="103" t="n">
        <v>11.5</v>
      </c>
      <c r="IG364" s="103" t="n">
        <v>8.2</v>
      </c>
      <c r="IH364" s="103" t="n">
        <v>7.4</v>
      </c>
      <c r="II364" s="103" t="n">
        <v>6.2</v>
      </c>
      <c r="IJ364" s="103" t="n">
        <v>4.8</v>
      </c>
      <c r="IK364" s="103" t="n">
        <v>6.7</v>
      </c>
      <c r="IL364" s="103" t="n">
        <v>8.3</v>
      </c>
      <c r="IM364" s="103" t="n">
        <v>10.3</v>
      </c>
      <c r="IN364" s="103" t="n">
        <v>12.3</v>
      </c>
      <c r="IO364" s="104" t="n">
        <f aca="false">AVERAGE(IC364:IN364)</f>
        <v>9.78333333333333</v>
      </c>
      <c r="JA364" s="22" t="n">
        <v>2014</v>
      </c>
      <c r="JB364" s="106" t="s">
        <v>215</v>
      </c>
      <c r="JC364" s="103" t="n">
        <v>12.6</v>
      </c>
      <c r="JD364" s="103" t="n">
        <v>11.9</v>
      </c>
      <c r="JE364" s="103" t="n">
        <v>10</v>
      </c>
      <c r="JF364" s="103" t="n">
        <v>9.2</v>
      </c>
      <c r="JG364" s="103" t="n">
        <v>8.1</v>
      </c>
      <c r="JH364" s="103" t="n">
        <v>6.4</v>
      </c>
      <c r="JI364" s="103" t="n">
        <v>4.5</v>
      </c>
      <c r="JJ364" s="103" t="n">
        <v>3.9</v>
      </c>
      <c r="JK364" s="103" t="n">
        <v>5.8</v>
      </c>
      <c r="JL364" s="103" t="n">
        <v>6.9</v>
      </c>
      <c r="JM364" s="103" t="n">
        <v>7.8</v>
      </c>
      <c r="JN364" s="103" t="n">
        <v>9.4</v>
      </c>
      <c r="JO364" s="104" t="n">
        <f aca="false">AVERAGE(JC364:JN364)</f>
        <v>8.04166666666667</v>
      </c>
      <c r="KA364" s="22" t="n">
        <v>2014</v>
      </c>
      <c r="KB364" s="106" t="s">
        <v>215</v>
      </c>
      <c r="KC364" s="103" t="n">
        <v>13.1</v>
      </c>
      <c r="KD364" s="103" t="n">
        <v>12.9</v>
      </c>
      <c r="KE364" s="103" t="n">
        <v>10</v>
      </c>
      <c r="KF364" s="103" t="n">
        <v>8.8</v>
      </c>
      <c r="KG364" s="103" t="n">
        <v>6.7</v>
      </c>
      <c r="KH364" s="103" t="n">
        <v>5.3</v>
      </c>
      <c r="KI364" s="103" t="n">
        <v>2.9</v>
      </c>
      <c r="KJ364" s="103" t="n">
        <v>1.3</v>
      </c>
      <c r="KK364" s="103" t="n">
        <v>3.9</v>
      </c>
      <c r="KL364" s="103" t="n">
        <v>6</v>
      </c>
      <c r="KM364" s="103" t="n">
        <v>8.4</v>
      </c>
      <c r="KN364" s="103" t="n">
        <v>10.6</v>
      </c>
      <c r="KO364" s="104" t="n">
        <f aca="false">AVERAGE(KC364:KN364)</f>
        <v>7.49166666666667</v>
      </c>
      <c r="LA364" s="22" t="n">
        <v>2014</v>
      </c>
      <c r="LB364" s="106" t="s">
        <v>215</v>
      </c>
      <c r="LC364" s="103" t="n">
        <v>17.3</v>
      </c>
      <c r="LD364" s="103" t="n">
        <v>16.5</v>
      </c>
      <c r="LE364" s="103" t="n">
        <v>13.6</v>
      </c>
      <c r="LF364" s="103" t="n">
        <v>11.2</v>
      </c>
      <c r="LG364" s="103" t="n">
        <v>8.5</v>
      </c>
      <c r="LH364" s="103" t="n">
        <v>6.4</v>
      </c>
      <c r="LI364" s="103" t="n">
        <v>3.5</v>
      </c>
      <c r="LJ364" s="103" t="n">
        <v>3.4</v>
      </c>
      <c r="LK364" s="103" t="n">
        <v>6.9</v>
      </c>
      <c r="LL364" s="103" t="n">
        <v>9.2</v>
      </c>
      <c r="LM364" s="103" t="n">
        <v>11.8</v>
      </c>
      <c r="LN364" s="103" t="n">
        <v>14.4</v>
      </c>
      <c r="LO364" s="104" t="n">
        <f aca="false">AVERAGE(LC364:LN364)</f>
        <v>10.225</v>
      </c>
      <c r="MA364" s="22" t="n">
        <v>2014</v>
      </c>
      <c r="MB364" s="106" t="s">
        <v>215</v>
      </c>
      <c r="MC364" s="103" t="n">
        <v>15.6</v>
      </c>
      <c r="MD364" s="103" t="n">
        <v>14.6</v>
      </c>
      <c r="ME364" s="103" t="n">
        <v>13.3</v>
      </c>
      <c r="MF364" s="103" t="n">
        <v>12.3</v>
      </c>
      <c r="MG364" s="103" t="n">
        <v>9.3</v>
      </c>
      <c r="MH364" s="103" t="n">
        <v>8</v>
      </c>
      <c r="MI364" s="103" t="n">
        <v>6.9</v>
      </c>
      <c r="MJ364" s="103" t="n">
        <v>5.9</v>
      </c>
      <c r="MK364" s="103" t="n">
        <v>7.3</v>
      </c>
      <c r="ML364" s="103" t="n">
        <v>9.2</v>
      </c>
      <c r="MM364" s="103" t="n">
        <v>11.2</v>
      </c>
      <c r="MN364" s="103" t="n">
        <v>13</v>
      </c>
      <c r="MO364" s="104" t="n">
        <f aca="false">AVERAGE(MC364:MN364)</f>
        <v>10.55</v>
      </c>
      <c r="MQ364" s="5" t="n">
        <f aca="false">MAX(MC364:MN364)</f>
        <v>15.6</v>
      </c>
      <c r="MR364" s="5" t="n">
        <f aca="false">MIN(MC364:MN364)</f>
        <v>5.9</v>
      </c>
      <c r="NA364" s="22" t="n">
        <v>2014</v>
      </c>
      <c r="NB364" s="106" t="s">
        <v>215</v>
      </c>
      <c r="NC364" s="103" t="n">
        <v>14.5</v>
      </c>
      <c r="ND364" s="103" t="n">
        <v>14.4</v>
      </c>
      <c r="NE364" s="103" t="n">
        <v>11.8</v>
      </c>
      <c r="NF364" s="103" t="n">
        <v>9.7</v>
      </c>
      <c r="NG364" s="103" t="n">
        <v>7</v>
      </c>
      <c r="NH364" s="103" t="n">
        <v>6.2</v>
      </c>
      <c r="NI364" s="103" t="n">
        <v>3.4</v>
      </c>
      <c r="NJ364" s="103" t="n">
        <v>3.2</v>
      </c>
      <c r="NK364" s="103" t="n">
        <v>5.7</v>
      </c>
      <c r="NL364" s="103" t="n">
        <v>7.7</v>
      </c>
      <c r="NM364" s="103" t="n">
        <v>9.8</v>
      </c>
      <c r="NN364" s="103" t="n">
        <v>12.2</v>
      </c>
      <c r="NO364" s="104" t="n">
        <f aca="false">AVERAGE(NC364:NN364)</f>
        <v>8.8</v>
      </c>
      <c r="OA364" s="22" t="n">
        <v>2014</v>
      </c>
      <c r="OB364" s="149" t="s">
        <v>215</v>
      </c>
      <c r="OC364" s="103" t="n">
        <v>16.5</v>
      </c>
      <c r="OD364" s="103" t="n">
        <v>16.3</v>
      </c>
      <c r="OE364" s="103" t="n">
        <v>14.8</v>
      </c>
      <c r="OF364" s="103" t="n">
        <v>12.9</v>
      </c>
      <c r="OG364" s="103" t="n">
        <v>11</v>
      </c>
      <c r="OH364" s="103" t="n">
        <v>9.6</v>
      </c>
      <c r="OI364" s="103" t="n">
        <v>8.4</v>
      </c>
      <c r="OJ364" s="103" t="n">
        <v>7.6</v>
      </c>
      <c r="OK364" s="103" t="n">
        <v>9.8</v>
      </c>
      <c r="OL364" s="103" t="n">
        <v>11</v>
      </c>
      <c r="OM364" s="103" t="n">
        <v>12.7</v>
      </c>
      <c r="ON364" s="103" t="n">
        <v>14.8</v>
      </c>
      <c r="OO364" s="104" t="n">
        <f aca="false">AVERAGE(OC364:ON364)</f>
        <v>12.1166666666667</v>
      </c>
      <c r="OQ364" s="5" t="n">
        <f aca="false">MAX(OC364:ON364)</f>
        <v>16.5</v>
      </c>
      <c r="OR364" s="5" t="n">
        <f aca="false">MIN(OC364:ON364)</f>
        <v>7.6</v>
      </c>
      <c r="PA364" s="22" t="n">
        <v>2014</v>
      </c>
      <c r="PB364" s="106" t="s">
        <v>215</v>
      </c>
      <c r="PC364" s="103" t="n">
        <v>18.3</v>
      </c>
      <c r="PD364" s="103" t="n">
        <v>17.3</v>
      </c>
      <c r="PE364" s="103" t="n">
        <v>14.6</v>
      </c>
      <c r="PF364" s="103" t="n">
        <v>11.5</v>
      </c>
      <c r="PG364" s="103" t="n">
        <v>9.6</v>
      </c>
      <c r="PH364" s="103" t="n">
        <v>5.9</v>
      </c>
      <c r="PI364" s="103" t="n">
        <v>4</v>
      </c>
      <c r="PJ364" s="103" t="n">
        <v>3</v>
      </c>
      <c r="PK364" s="103" t="n">
        <v>7.4</v>
      </c>
      <c r="PL364" s="103" t="n">
        <v>10.6</v>
      </c>
      <c r="PM364" s="103" t="n">
        <v>13.4</v>
      </c>
      <c r="PN364" s="103" t="n">
        <v>15</v>
      </c>
      <c r="PO364" s="104" t="n">
        <f aca="false">AVERAGE(PC364:PN364)</f>
        <v>10.8833333333333</v>
      </c>
      <c r="QA364" s="22" t="n">
        <v>2014</v>
      </c>
      <c r="QB364" s="106" t="s">
        <v>215</v>
      </c>
      <c r="QC364" s="103" t="n">
        <v>14.5</v>
      </c>
      <c r="QD364" s="103" t="n">
        <v>14.1</v>
      </c>
      <c r="QE364" s="103" t="n">
        <v>10.8</v>
      </c>
      <c r="QF364" s="103" t="n">
        <v>10.1</v>
      </c>
      <c r="QG364" s="103" t="n">
        <v>9.2</v>
      </c>
      <c r="QH364" s="103" t="n">
        <v>6.3</v>
      </c>
      <c r="QI364" s="103" t="n">
        <v>4.2</v>
      </c>
      <c r="QJ364" s="103" t="n">
        <v>2.7</v>
      </c>
      <c r="QK364" s="103" t="n">
        <v>5.8</v>
      </c>
      <c r="QL364" s="103" t="n">
        <v>7.5</v>
      </c>
      <c r="QM364" s="103" t="n">
        <v>10.1</v>
      </c>
      <c r="QN364" s="103" t="n">
        <v>11.9</v>
      </c>
      <c r="QO364" s="104" t="n">
        <f aca="false">AVERAGE(QC364:QN364)</f>
        <v>8.93333333333333</v>
      </c>
      <c r="RA364" s="22" t="n">
        <v>2014</v>
      </c>
      <c r="RB364" s="106" t="s">
        <v>215</v>
      </c>
      <c r="RC364" s="103" t="n">
        <v>10.4</v>
      </c>
      <c r="RD364" s="103" t="n">
        <v>9.9</v>
      </c>
      <c r="RE364" s="103" t="n">
        <v>10.3</v>
      </c>
      <c r="RF364" s="103" t="n">
        <v>6.7</v>
      </c>
      <c r="RG364" s="103" t="n">
        <v>4.4</v>
      </c>
      <c r="RH364" s="103" t="n">
        <v>2.3</v>
      </c>
      <c r="RI364" s="103" t="n">
        <v>1.8</v>
      </c>
      <c r="RJ364" s="103" t="n">
        <v>-0.4</v>
      </c>
      <c r="RK364" s="103" t="n">
        <v>2.5</v>
      </c>
      <c r="RL364" s="103" t="n">
        <v>4.8</v>
      </c>
      <c r="RM364" s="103" t="n">
        <v>6.3</v>
      </c>
      <c r="RN364" s="103" t="n">
        <v>9.9</v>
      </c>
      <c r="RO364" s="104" t="n">
        <f aca="false">AVERAGE(RC364:RN364)</f>
        <v>5.74166666666667</v>
      </c>
      <c r="SA364" s="22" t="n">
        <v>2014</v>
      </c>
      <c r="SB364" s="106" t="s">
        <v>215</v>
      </c>
      <c r="SC364" s="103" t="n">
        <v>14.4</v>
      </c>
      <c r="SD364" s="103" t="n">
        <v>13.5</v>
      </c>
      <c r="SE364" s="103" t="n">
        <v>11.8</v>
      </c>
      <c r="SF364" s="103" t="n">
        <v>8.4</v>
      </c>
      <c r="SG364" s="103" t="n">
        <v>6.3</v>
      </c>
      <c r="SH364" s="103" t="n">
        <v>4.5</v>
      </c>
      <c r="SI364" s="103" t="n">
        <v>2.1</v>
      </c>
      <c r="SJ364" s="103" t="n">
        <v>-0.4</v>
      </c>
      <c r="SK364" s="103" t="n">
        <v>2.2</v>
      </c>
      <c r="SL364" s="103" t="n">
        <v>5</v>
      </c>
      <c r="SM364" s="103" t="n">
        <v>8.3</v>
      </c>
      <c r="SN364" s="103" t="n">
        <v>11.4</v>
      </c>
      <c r="SO364" s="104" t="n">
        <f aca="false">AVERAGE(SC364:SN364)</f>
        <v>7.29166666666667</v>
      </c>
      <c r="TA364" s="22" t="n">
        <v>2014</v>
      </c>
      <c r="TB364" s="106" t="s">
        <v>215</v>
      </c>
      <c r="TC364" s="103" t="n">
        <v>13.5</v>
      </c>
      <c r="TD364" s="103" t="n">
        <v>13</v>
      </c>
      <c r="TE364" s="103" t="n">
        <v>12.7</v>
      </c>
      <c r="TF364" s="103" t="n">
        <v>9.9</v>
      </c>
      <c r="TG364" s="103" t="n">
        <v>6.9</v>
      </c>
      <c r="TH364" s="103" t="n">
        <v>5.9</v>
      </c>
      <c r="TI364" s="103" t="n">
        <v>5</v>
      </c>
      <c r="TJ364" s="103" t="n">
        <v>3.9</v>
      </c>
      <c r="TK364" s="103" t="n">
        <v>5.5</v>
      </c>
      <c r="TL364" s="103" t="n">
        <v>8.7</v>
      </c>
      <c r="TM364" s="103" t="n">
        <v>9.4</v>
      </c>
      <c r="TN364" s="103" t="n">
        <v>12.9</v>
      </c>
      <c r="TO364" s="104" t="n">
        <f aca="false">AVERAGE(TC364:TN364)</f>
        <v>8.94166666666667</v>
      </c>
      <c r="UA364" s="22" t="n">
        <v>2014</v>
      </c>
      <c r="UB364" s="106" t="s">
        <v>215</v>
      </c>
      <c r="UC364" s="103" t="n">
        <v>14.6</v>
      </c>
      <c r="UD364" s="103" t="n">
        <v>14.8</v>
      </c>
      <c r="UE364" s="103" t="n">
        <v>13.1</v>
      </c>
      <c r="UF364" s="103" t="n">
        <v>9.8</v>
      </c>
      <c r="UG364" s="103" t="n">
        <v>7.5</v>
      </c>
      <c r="UH364" s="103" t="n">
        <v>6</v>
      </c>
      <c r="UI364" s="103" t="n">
        <v>3.5</v>
      </c>
      <c r="UJ364" s="103" t="n">
        <v>3.2</v>
      </c>
      <c r="UK364" s="103" t="n">
        <v>5.2</v>
      </c>
      <c r="UL364" s="103" t="n">
        <v>6.9</v>
      </c>
      <c r="UM364" s="103" t="n">
        <v>10</v>
      </c>
      <c r="UN364" s="103" t="n">
        <v>12.8</v>
      </c>
      <c r="UO364" s="104" t="n">
        <f aca="false">AVERAGE(UC364:UN364)</f>
        <v>8.95</v>
      </c>
      <c r="VA364" s="22" t="n">
        <v>2014</v>
      </c>
      <c r="VB364" s="106" t="s">
        <v>215</v>
      </c>
      <c r="VC364" s="103" t="n">
        <v>14.6</v>
      </c>
      <c r="VD364" s="103" t="n">
        <v>14.1</v>
      </c>
      <c r="VE364" s="103" t="n">
        <v>11.8</v>
      </c>
      <c r="VF364" s="103" t="n">
        <v>10.2</v>
      </c>
      <c r="VG364" s="103" t="n">
        <v>7.6</v>
      </c>
      <c r="VH364" s="103" t="n">
        <v>6.2</v>
      </c>
      <c r="VI364" s="103" t="n">
        <v>3.9</v>
      </c>
      <c r="VJ364" s="103" t="n">
        <v>4.2</v>
      </c>
      <c r="VK364" s="103" t="n">
        <v>6.4</v>
      </c>
      <c r="VL364" s="103" t="n">
        <v>8</v>
      </c>
      <c r="VM364" s="103" t="n">
        <v>10</v>
      </c>
      <c r="VN364" s="103" t="n">
        <v>11.6</v>
      </c>
      <c r="VO364" s="104" t="n">
        <f aca="false">AVERAGE(VC364:VN364)</f>
        <v>9.05</v>
      </c>
      <c r="WA364" s="22" t="n">
        <v>2014</v>
      </c>
      <c r="WB364" s="106" t="s">
        <v>215</v>
      </c>
      <c r="WC364" s="103" t="n">
        <v>17</v>
      </c>
      <c r="WD364" s="103" t="n">
        <v>16.4</v>
      </c>
      <c r="WE364" s="103" t="n">
        <v>13.4</v>
      </c>
      <c r="WF364" s="103" t="n">
        <v>10.7</v>
      </c>
      <c r="WG364" s="103" t="n">
        <v>8.8</v>
      </c>
      <c r="WH364" s="103" t="n">
        <v>6</v>
      </c>
      <c r="WI364" s="103" t="n">
        <v>3.1</v>
      </c>
      <c r="WJ364" s="103" t="n">
        <v>1.9</v>
      </c>
      <c r="WK364" s="103" t="n">
        <v>5.5</v>
      </c>
      <c r="WL364" s="103" t="n">
        <v>8.2</v>
      </c>
      <c r="WM364" s="103" t="n">
        <v>11.5</v>
      </c>
      <c r="WN364" s="103" t="n">
        <v>14</v>
      </c>
      <c r="WO364" s="104" t="n">
        <f aca="false">AVERAGE(WC364:WN364)</f>
        <v>9.70833333333333</v>
      </c>
      <c r="XA364" s="22" t="n">
        <v>2014</v>
      </c>
      <c r="XB364" s="106" t="s">
        <v>215</v>
      </c>
      <c r="XC364" s="103" t="n">
        <v>13.7</v>
      </c>
      <c r="XD364" s="103" t="n">
        <v>13.6</v>
      </c>
      <c r="XE364" s="103" t="n">
        <v>12.1</v>
      </c>
      <c r="XF364" s="103" t="n">
        <v>8.8</v>
      </c>
      <c r="XG364" s="103" t="n">
        <v>6.6</v>
      </c>
      <c r="XH364" s="103" t="n">
        <v>4.9</v>
      </c>
      <c r="XI364" s="103" t="n">
        <v>3.1</v>
      </c>
      <c r="XJ364" s="103" t="n">
        <v>1.3</v>
      </c>
      <c r="XK364" s="103" t="n">
        <v>3.7</v>
      </c>
      <c r="XL364" s="103" t="n">
        <v>6.1</v>
      </c>
      <c r="XM364" s="103" t="n">
        <v>8.6</v>
      </c>
      <c r="XN364" s="103" t="n">
        <v>12.1</v>
      </c>
      <c r="XO364" s="104" t="n">
        <f aca="false">AVERAGE(XC364:XN364)</f>
        <v>7.88333333333333</v>
      </c>
      <c r="YA364" s="22" t="n">
        <v>2014</v>
      </c>
      <c r="YB364" s="106" t="s">
        <v>215</v>
      </c>
      <c r="YC364" s="103" t="n">
        <v>12.2</v>
      </c>
      <c r="YD364" s="103" t="n">
        <v>11.8</v>
      </c>
      <c r="YE364" s="103" t="n">
        <v>11.1</v>
      </c>
      <c r="YF364" s="103" t="n">
        <v>9.6</v>
      </c>
      <c r="YG364" s="103" t="n">
        <v>8.4</v>
      </c>
      <c r="YH364" s="103" t="n">
        <v>7.3</v>
      </c>
      <c r="YI364" s="103" t="n">
        <v>5.6</v>
      </c>
      <c r="YJ364" s="103" t="n">
        <v>5.2</v>
      </c>
      <c r="YK364" s="103" t="n">
        <v>6.8</v>
      </c>
      <c r="YL364" s="103" t="n">
        <v>8.1</v>
      </c>
      <c r="YM364" s="103" t="n">
        <v>8.3</v>
      </c>
      <c r="YN364" s="103" t="n">
        <v>10.2</v>
      </c>
      <c r="YO364" s="104" t="n">
        <f aca="false">AVERAGE(YC364:YN364)</f>
        <v>8.71666666666667</v>
      </c>
      <c r="ZA364" s="22" t="n">
        <v>2014</v>
      </c>
      <c r="ZB364" s="106" t="s">
        <v>215</v>
      </c>
      <c r="ZC364" s="103" t="n">
        <v>15.4</v>
      </c>
      <c r="ZD364" s="103" t="n">
        <v>16.2</v>
      </c>
      <c r="ZE364" s="103" t="n">
        <v>15.4</v>
      </c>
      <c r="ZF364" s="103" t="n">
        <v>14.4</v>
      </c>
      <c r="ZG364" s="103" t="n">
        <v>13.3</v>
      </c>
      <c r="ZH364" s="103" t="n">
        <v>11</v>
      </c>
      <c r="ZI364" s="103" t="n">
        <v>10.1</v>
      </c>
      <c r="ZJ364" s="103" t="n">
        <v>9.4</v>
      </c>
      <c r="ZK364" s="103" t="n">
        <v>10.9</v>
      </c>
      <c r="ZL364" s="103" t="n">
        <v>11.2</v>
      </c>
      <c r="ZM364" s="103" t="n">
        <v>12.2</v>
      </c>
      <c r="ZN364" s="103" t="n">
        <v>14.1</v>
      </c>
      <c r="ZO364" s="104" t="n">
        <f aca="false">AVERAGE(ZC364:ZN364)</f>
        <v>12.8</v>
      </c>
      <c r="AAA364" s="36" t="n">
        <f aca="false">(OO364+EO364)/2</f>
        <v>11.9791666666667</v>
      </c>
      <c r="AAB364" s="37" t="n">
        <f aca="false">(HO364+ZO364+RO364+GO364)/4</f>
        <v>10.33125</v>
      </c>
      <c r="AAC364" s="38" t="n">
        <f aca="false">(JO364+PO364+TO364+QO364+YO364+AO364+BO364+KO364+NO364+UO364+WO364)/11</f>
        <v>8.82651515151515</v>
      </c>
      <c r="ABA364" s="147" t="n">
        <f aca="false">MAX(OC364:ON364, EC364:EN364)</f>
        <v>16.5</v>
      </c>
      <c r="ABB364" s="147" t="n">
        <f aca="false">MIN(EC364:EN364,OC364:ON364)</f>
        <v>7.6</v>
      </c>
      <c r="ABC364" s="148" t="n">
        <f aca="false">MAX(HC364:HN364,ZC364:ZN364,RC364:RN364,GC364:GN364)</f>
        <v>16.4</v>
      </c>
      <c r="ABD364" s="144" t="n">
        <f aca="false">MIN(HC364:HN364,ZC364:ZN364,GC364:GN364)</f>
        <v>3.3</v>
      </c>
      <c r="ABE364" s="145" t="n">
        <f aca="false">MAX(JC364:JN364,PC364:PN364,TC364:TN364,QC364:QN364,YC364:YN364,AC364:AN364,BC364:BN364,KC364:KN364,NC364:NN364,UC364:UN364,WC364:WN364)</f>
        <v>18.3</v>
      </c>
      <c r="ABF364" s="145" t="n">
        <f aca="false">MIN(JC364:JN364,PC364:PN364,TC364:TN364,QC364:QN364,YC364:YN364,AC364:AN364,BC364:BN364,KC364:KN364,NC364:NN364,UC364:UN364,WC364:WN364)</f>
        <v>1.3</v>
      </c>
    </row>
    <row r="365" customFormat="false" ht="12.9" hidden="false" customHeight="false" outlineLevel="0" collapsed="false">
      <c r="A365" s="97" t="n">
        <f aca="false">A360+5</f>
        <v>2015</v>
      </c>
      <c r="B365" s="11" t="n">
        <f aca="false">AVERAGE(AO365,BO365,CO365,DO365,EO365,FO365,GO365,HO365,IO365,JO365,KO365,LO365,MO365,NO365,OO365,PO365,QO365,RO365,SO365,TO365,UO365,VO365,WO365,XO365,YO365,ZO365)</f>
        <v>9.03365384615385</v>
      </c>
      <c r="C365" s="98" t="n">
        <f aca="false">AVERAGE(B361:B365)</f>
        <v>9.08402680652681</v>
      </c>
      <c r="D365" s="99" t="n">
        <f aca="false">AVERAGE(B356:B365)</f>
        <v>8.98518648018648</v>
      </c>
      <c r="E365" s="11" t="n">
        <f aca="false">AVERAGE(B346:B365)</f>
        <v>8.78978074009324</v>
      </c>
      <c r="F365" s="100" t="n">
        <f aca="false">AVERAGE(B316:B365)</f>
        <v>8.8074425990676</v>
      </c>
      <c r="G365" s="3" t="n">
        <f aca="false">MAX(AC365:AN365,BC365:BN365,CC365:CN365,DC365:DN365,EC365:EN365,FC365:FN365,GC365:GN365,HC365:HN365,IC365:IN365,JC365:JN365,KC365:KN365,LC365:LN365,MC365:MN365,NC365:NN365,OC365:ON365,PC365:PN365,QC365:QN365,RC365:RN365,SC365:SN365,TC365:TN365,UC365:UN365,VC365:VN365,WC365:WN365,XC365:XN365,YC365:YN365,ZC365:ZN365,)</f>
        <v>18.1</v>
      </c>
      <c r="H365" s="19" t="n">
        <f aca="false">MEDIAN(AC365:AN365,BC365:BN365,CC365:CN365,DC365:DN365,EC365:EN365,FC365:FN365,GC365:GN365,HC365:HN365,IC365:IN365,JC365:JN365,KC365:KN365,LC365:LN365,MC365:MN365,NC365:NN365,OC365:ON365,PC365:PN365,QC365:QN365,RC365:RN365,SC365:SN365,TC365:TN365,UC365:UN365,VC365:VN365,WC365:WN365,XC365:XN365,YC365:YN365,ZC365:ZN365,)</f>
        <v>9</v>
      </c>
      <c r="I365" s="5" t="n">
        <f aca="false">MIN(AC365:AN365,BC365:BN365,CC365:CN365,DC365:DN365,EC365:EN365,FC365:FN365,GC365:GN365,HC365:HN365,IC365:IN365,JC365:JN365,KC365:KN365,LC365:LN365,MC365:MN365,NC365:NN365,OC365:ON365,PC365:PN365,QC365:QN365,RC365:RN365,SC365:SN365,TC365:TN365,UC365:UN365,VC365:VN365,WC365:WN365,XC365:XN365,YC365:YN365,ZC365:ZN365)</f>
        <v>0.1</v>
      </c>
      <c r="J365" s="5" t="n">
        <f aca="false">MIN(AC365:AN365,BC365:BN365,CC365:CN365,DC365:DN365,EC365:EN365,FC365:FN365,GC365:GN365,HC365:HN365,IC365:IN365,JC365:JN365,KC365:KN365,LC365:LN365,MC365:MN365,NC365:NN365,OC365:ON365,PC365:PN365,QC365:QN365,SC365:SN365,TC365:TN365,UC365:UN365,VC365:VN365,WC365:WN365,XC365:XN365,YC365:YN365,ZC365:ZN365)</f>
        <v>0.5</v>
      </c>
      <c r="K365" s="101" t="n">
        <f aca="false">(G365+I365)/2</f>
        <v>9.1</v>
      </c>
      <c r="AB365" s="149" t="n">
        <v>2015</v>
      </c>
      <c r="AC365" s="103" t="n">
        <v>12</v>
      </c>
      <c r="AD365" s="103" t="n">
        <v>13</v>
      </c>
      <c r="AE365" s="103" t="n">
        <v>8.3</v>
      </c>
      <c r="AF365" s="103" t="n">
        <v>6.8</v>
      </c>
      <c r="AG365" s="103" t="n">
        <v>6.2</v>
      </c>
      <c r="AH365" s="103" t="n">
        <v>4.1</v>
      </c>
      <c r="AI365" s="103" t="n">
        <v>2</v>
      </c>
      <c r="AJ365" s="103" t="n">
        <v>4.4</v>
      </c>
      <c r="AK365" s="103" t="n">
        <v>4.5</v>
      </c>
      <c r="AL365" s="103" t="n">
        <v>7.5</v>
      </c>
      <c r="AM365" s="103" t="n">
        <v>8.5</v>
      </c>
      <c r="AN365" s="103" t="n">
        <v>11.1</v>
      </c>
      <c r="AO365" s="104" t="n">
        <f aca="false">AVERAGE(AC365:AN365)</f>
        <v>7.36666666666667</v>
      </c>
      <c r="BA365" s="22" t="n">
        <v>2015</v>
      </c>
      <c r="BB365" s="106" t="s">
        <v>216</v>
      </c>
      <c r="BC365" s="103" t="n">
        <v>14.5</v>
      </c>
      <c r="BD365" s="103" t="n">
        <v>14.4</v>
      </c>
      <c r="BE365" s="103" t="n">
        <v>10</v>
      </c>
      <c r="BF365" s="103" t="n">
        <v>9.3</v>
      </c>
      <c r="BG365" s="103" t="n">
        <v>6.3</v>
      </c>
      <c r="BH365" s="103" t="n">
        <v>3.8</v>
      </c>
      <c r="BI365" s="103" t="n">
        <v>4</v>
      </c>
      <c r="BJ365" s="103" t="n">
        <v>4.5</v>
      </c>
      <c r="BK365" s="103" t="n">
        <v>5.4</v>
      </c>
      <c r="BL365" s="103" t="n">
        <v>9.1</v>
      </c>
      <c r="BM365" s="103" t="n">
        <v>10</v>
      </c>
      <c r="BN365" s="103" t="n">
        <v>12</v>
      </c>
      <c r="BO365" s="104" t="n">
        <f aca="false">AVERAGE(BC365:BN365)</f>
        <v>8.60833333333333</v>
      </c>
      <c r="CA365" s="22" t="n">
        <v>2015</v>
      </c>
      <c r="CB365" s="106" t="s">
        <v>216</v>
      </c>
      <c r="CC365" s="103" t="n">
        <v>11.3</v>
      </c>
      <c r="CD365" s="103" t="n">
        <v>13.2</v>
      </c>
      <c r="CE365" s="103" t="n">
        <v>8.1</v>
      </c>
      <c r="CF365" s="103" t="n">
        <v>6.8</v>
      </c>
      <c r="CG365" s="103" t="n">
        <v>5.3</v>
      </c>
      <c r="CH365" s="103" t="n">
        <v>3.1</v>
      </c>
      <c r="CI365" s="103" t="n">
        <v>2.4</v>
      </c>
      <c r="CJ365" s="103" t="n">
        <v>3.5</v>
      </c>
      <c r="CK365" s="103" t="n">
        <v>4.2</v>
      </c>
      <c r="CL365" s="103" t="n">
        <v>8.1</v>
      </c>
      <c r="CM365" s="103" t="n">
        <v>8.2</v>
      </c>
      <c r="CN365" s="103" t="n">
        <v>11.3</v>
      </c>
      <c r="CO365" s="104" t="n">
        <f aca="false">AVERAGE(CC365:CN365)</f>
        <v>7.125</v>
      </c>
      <c r="DA365" s="22" t="n">
        <v>2015</v>
      </c>
      <c r="DB365" s="106" t="s">
        <v>216</v>
      </c>
      <c r="DC365" s="110" t="n">
        <v>15.7</v>
      </c>
      <c r="DD365" s="110" t="n">
        <v>16.5</v>
      </c>
      <c r="DE365" s="110" t="n">
        <v>9.7</v>
      </c>
      <c r="DF365" s="110" t="n">
        <v>9.1</v>
      </c>
      <c r="DG365" s="110" t="n">
        <v>5.7</v>
      </c>
      <c r="DH365" s="110" t="n">
        <v>1.5</v>
      </c>
      <c r="DI365" s="110" t="n">
        <v>2.3</v>
      </c>
      <c r="DJ365" s="110" t="n">
        <v>3.3</v>
      </c>
      <c r="DK365" s="110" t="n">
        <v>3.3</v>
      </c>
      <c r="DL365" s="110" t="n">
        <v>9.3</v>
      </c>
      <c r="DM365" s="110" t="n">
        <v>11.7</v>
      </c>
      <c r="DN365" s="110" t="n">
        <v>14.6</v>
      </c>
      <c r="DO365" s="104" t="n">
        <f aca="false">AVERAGE(DC365:DN365)</f>
        <v>8.55833333333333</v>
      </c>
      <c r="EA365" s="22" t="n">
        <v>2015</v>
      </c>
      <c r="EB365" s="106" t="s">
        <v>216</v>
      </c>
      <c r="EC365" s="103" t="n">
        <v>14.6</v>
      </c>
      <c r="ED365" s="103" t="n">
        <v>15.4</v>
      </c>
      <c r="EE365" s="103" t="n">
        <v>12.7</v>
      </c>
      <c r="EF365" s="103" t="n">
        <v>11.7</v>
      </c>
      <c r="EG365" s="103" t="n">
        <v>10.4</v>
      </c>
      <c r="EH365" s="103" t="n">
        <v>9.2</v>
      </c>
      <c r="EI365" s="103" t="n">
        <v>7.5</v>
      </c>
      <c r="EJ365" s="103" t="n">
        <v>8.1</v>
      </c>
      <c r="EK365" s="103" t="n">
        <v>9.5</v>
      </c>
      <c r="EL365" s="103" t="n">
        <v>11.4</v>
      </c>
      <c r="EM365" s="103" t="n">
        <v>11.9</v>
      </c>
      <c r="EN365" s="103" t="n">
        <v>13.7</v>
      </c>
      <c r="EO365" s="104" t="n">
        <f aca="false">AVERAGE(EC365:EN365)</f>
        <v>11.3416666666667</v>
      </c>
      <c r="FA365" s="22" t="n">
        <v>2015</v>
      </c>
      <c r="FB365" s="106" t="s">
        <v>216</v>
      </c>
      <c r="FC365" s="103" t="n">
        <v>13.8</v>
      </c>
      <c r="FD365" s="103" t="n">
        <v>14.8</v>
      </c>
      <c r="FE365" s="103" t="n">
        <v>8.9</v>
      </c>
      <c r="FF365" s="103" t="n">
        <v>8.1</v>
      </c>
      <c r="FG365" s="103" t="n">
        <v>6.2</v>
      </c>
      <c r="FH365" s="103" t="n">
        <v>3.4</v>
      </c>
      <c r="FI365" s="103" t="n">
        <v>2.4</v>
      </c>
      <c r="FJ365" s="103" t="n">
        <v>3.1</v>
      </c>
      <c r="FK365" s="103" t="n">
        <v>4.5</v>
      </c>
      <c r="FL365" s="103" t="n">
        <v>10.2</v>
      </c>
      <c r="FM365" s="103" t="n">
        <v>9.7</v>
      </c>
      <c r="FN365" s="103" t="n">
        <v>13.5</v>
      </c>
      <c r="FO365" s="104" t="n">
        <f aca="false">AVERAGE(FC365:FN365)</f>
        <v>8.21666666666667</v>
      </c>
      <c r="GA365" s="22" t="n">
        <v>2015</v>
      </c>
      <c r="GB365" s="106" t="s">
        <v>216</v>
      </c>
      <c r="GC365" s="103" t="n">
        <v>16.1</v>
      </c>
      <c r="GD365" s="103" t="n">
        <v>16.4</v>
      </c>
      <c r="GE365" s="103" t="n">
        <v>10.7</v>
      </c>
      <c r="GF365" s="103" t="n">
        <v>9.3</v>
      </c>
      <c r="GG365" s="103" t="n">
        <v>6.4</v>
      </c>
      <c r="GH365" s="103" t="n">
        <v>3.6</v>
      </c>
      <c r="GI365" s="103" t="n">
        <v>2.2</v>
      </c>
      <c r="GJ365" s="103" t="n">
        <v>4.9</v>
      </c>
      <c r="GK365" s="103" t="n">
        <v>4.7</v>
      </c>
      <c r="GL365" s="103" t="n">
        <v>10.7</v>
      </c>
      <c r="GM365" s="103" t="n">
        <v>12.3</v>
      </c>
      <c r="GN365" s="103" t="n">
        <v>15.9</v>
      </c>
      <c r="GO365" s="104" t="n">
        <f aca="false">AVERAGE(GC365:GN365)</f>
        <v>9.43333333333333</v>
      </c>
      <c r="HA365" s="22" t="n">
        <v>2015</v>
      </c>
      <c r="HB365" s="106" t="s">
        <v>216</v>
      </c>
      <c r="HC365" s="103" t="n">
        <v>17</v>
      </c>
      <c r="HD365" s="103" t="n">
        <v>16.9</v>
      </c>
      <c r="HE365" s="103" t="n">
        <v>14.8</v>
      </c>
      <c r="HF365" s="103" t="n">
        <v>13.5</v>
      </c>
      <c r="HG365" s="103" t="n">
        <v>10.9</v>
      </c>
      <c r="HH365" s="103" t="n">
        <v>9</v>
      </c>
      <c r="HI365" s="103" t="n">
        <v>8.6</v>
      </c>
      <c r="HJ365" s="103" t="n">
        <v>8.7</v>
      </c>
      <c r="HK365" s="103" t="n">
        <v>10.2</v>
      </c>
      <c r="HL365" s="103" t="n">
        <v>13.6</v>
      </c>
      <c r="HM365" s="103" t="n">
        <v>13.4</v>
      </c>
      <c r="HN365" s="103" t="n">
        <v>15.5</v>
      </c>
      <c r="HO365" s="104" t="n">
        <f aca="false">AVERAGE(HC365:HN365)</f>
        <v>12.675</v>
      </c>
      <c r="IA365" s="22" t="n">
        <v>2015</v>
      </c>
      <c r="IB365" s="106" t="s">
        <v>216</v>
      </c>
      <c r="IC365" s="103" t="n">
        <v>13.8</v>
      </c>
      <c r="ID365" s="103" t="n">
        <v>15.5</v>
      </c>
      <c r="IE365" s="103" t="n">
        <v>11.1</v>
      </c>
      <c r="IF365" s="103" t="n">
        <v>9.1</v>
      </c>
      <c r="IG365" s="103" t="n">
        <v>8.2</v>
      </c>
      <c r="IH365" s="103" t="n">
        <v>6</v>
      </c>
      <c r="II365" s="103" t="n">
        <v>4.8</v>
      </c>
      <c r="IJ365" s="103" t="n">
        <v>5.7</v>
      </c>
      <c r="IK365" s="103" t="n">
        <v>6.5</v>
      </c>
      <c r="IL365" s="103" t="n">
        <v>9.6</v>
      </c>
      <c r="IM365" s="103" t="n">
        <v>11.2</v>
      </c>
      <c r="IN365" s="103" t="n">
        <v>12.9</v>
      </c>
      <c r="IO365" s="104" t="n">
        <f aca="false">AVERAGE(IC365:IN365)</f>
        <v>9.53333333333333</v>
      </c>
      <c r="JA365" s="22" t="n">
        <v>2015</v>
      </c>
      <c r="JB365" s="106" t="s">
        <v>216</v>
      </c>
      <c r="JC365" s="103" t="n">
        <v>11.8</v>
      </c>
      <c r="JD365" s="103" t="n">
        <v>12.7</v>
      </c>
      <c r="JE365" s="103" t="n">
        <v>8.8</v>
      </c>
      <c r="JF365" s="103" t="n">
        <v>7.1</v>
      </c>
      <c r="JG365" s="103" t="n">
        <v>7.2</v>
      </c>
      <c r="JH365" s="103" t="n">
        <v>5.6</v>
      </c>
      <c r="JI365" s="103" t="n">
        <v>3.6</v>
      </c>
      <c r="JJ365" s="103" t="n">
        <v>4.8</v>
      </c>
      <c r="JK365" s="103" t="n">
        <v>5.1</v>
      </c>
      <c r="JL365" s="103" t="n">
        <v>8.3</v>
      </c>
      <c r="JM365" s="103" t="n">
        <v>8.6</v>
      </c>
      <c r="JN365" s="103" t="n">
        <v>11.1</v>
      </c>
      <c r="JO365" s="104" t="n">
        <f aca="false">AVERAGE(JC365:JN365)</f>
        <v>7.89166666666667</v>
      </c>
      <c r="KA365" s="22" t="n">
        <v>2015</v>
      </c>
      <c r="KB365" s="106" t="s">
        <v>216</v>
      </c>
      <c r="KC365" s="103" t="n">
        <v>13.2</v>
      </c>
      <c r="KD365" s="103" t="n">
        <v>13.7</v>
      </c>
      <c r="KE365" s="103" t="n">
        <v>8.6</v>
      </c>
      <c r="KF365" s="103" t="n">
        <v>6.4</v>
      </c>
      <c r="KG365" s="103" t="n">
        <v>5.7</v>
      </c>
      <c r="KH365" s="103" t="n">
        <v>3.4</v>
      </c>
      <c r="KI365" s="103" t="n">
        <v>2.2</v>
      </c>
      <c r="KJ365" s="103" t="n">
        <v>3.4</v>
      </c>
      <c r="KK365" s="103" t="n">
        <v>3.9</v>
      </c>
      <c r="KL365" s="103" t="n">
        <v>7.9</v>
      </c>
      <c r="KM365" s="103" t="n">
        <v>9.5</v>
      </c>
      <c r="KN365" s="103" t="n">
        <v>13.2</v>
      </c>
      <c r="KO365" s="104" t="n">
        <f aca="false">AVERAGE(KC365:KN365)</f>
        <v>7.59166666666667</v>
      </c>
      <c r="LA365" s="22" t="n">
        <v>2015</v>
      </c>
      <c r="LB365" s="106" t="s">
        <v>216</v>
      </c>
      <c r="LC365" s="103" t="n">
        <v>16.4</v>
      </c>
      <c r="LD365" s="103" t="n">
        <v>17</v>
      </c>
      <c r="LE365" s="103" t="n">
        <v>11.4</v>
      </c>
      <c r="LF365" s="103" t="n">
        <v>9.4</v>
      </c>
      <c r="LG365" s="103" t="n">
        <v>7.1</v>
      </c>
      <c r="LH365" s="103" t="n">
        <v>4.6</v>
      </c>
      <c r="LI365" s="103" t="n">
        <v>2.5</v>
      </c>
      <c r="LJ365" s="103" t="n">
        <v>5.5</v>
      </c>
      <c r="LK365" s="103" t="n">
        <v>6</v>
      </c>
      <c r="LL365" s="103" t="n">
        <v>11.7</v>
      </c>
      <c r="LM365" s="103" t="n">
        <v>12.9</v>
      </c>
      <c r="LN365" s="103" t="n">
        <v>16.2</v>
      </c>
      <c r="LO365" s="104" t="n">
        <f aca="false">AVERAGE(LC365:LN365)</f>
        <v>10.0583333333333</v>
      </c>
      <c r="MA365" s="22" t="n">
        <v>2015</v>
      </c>
      <c r="MB365" s="106" t="s">
        <v>216</v>
      </c>
      <c r="MC365" s="103" t="n">
        <v>14.6</v>
      </c>
      <c r="MD365" s="103" t="n">
        <v>15.9</v>
      </c>
      <c r="ME365" s="103" t="n">
        <v>11.3</v>
      </c>
      <c r="MF365" s="103" t="n">
        <v>9.6</v>
      </c>
      <c r="MG365" s="103" t="n">
        <v>8.2</v>
      </c>
      <c r="MH365" s="103" t="n">
        <v>6.1</v>
      </c>
      <c r="MI365" s="103" t="n">
        <v>5.5</v>
      </c>
      <c r="MJ365" s="103" t="n">
        <v>6.3</v>
      </c>
      <c r="MK365" s="103" t="n">
        <v>7.2</v>
      </c>
      <c r="ML365" s="103" t="n">
        <v>10.7</v>
      </c>
      <c r="MM365" s="103" t="n">
        <v>11.6</v>
      </c>
      <c r="MN365" s="103" t="n">
        <v>13.6</v>
      </c>
      <c r="MO365" s="104" t="n">
        <f aca="false">AVERAGE(MC365:MN365)</f>
        <v>10.05</v>
      </c>
      <c r="MQ365" s="5" t="n">
        <f aca="false">MAX(MC365:MN365)</f>
        <v>15.9</v>
      </c>
      <c r="MR365" s="5" t="n">
        <f aca="false">MIN(MC365:MN365)</f>
        <v>5.5</v>
      </c>
      <c r="NA365" s="22" t="n">
        <v>2015</v>
      </c>
      <c r="NB365" s="106" t="s">
        <v>216</v>
      </c>
      <c r="NC365" s="103" t="n">
        <v>13.5</v>
      </c>
      <c r="ND365" s="103" t="n">
        <v>15</v>
      </c>
      <c r="NE365" s="103" t="n">
        <v>9.9</v>
      </c>
      <c r="NF365" s="103" t="n">
        <v>8.3</v>
      </c>
      <c r="NG365" s="103" t="n">
        <v>6.1</v>
      </c>
      <c r="NH365" s="103" t="n">
        <v>3.7</v>
      </c>
      <c r="NI365" s="103" t="n">
        <v>2.7</v>
      </c>
      <c r="NJ365" s="103" t="n">
        <v>4.2</v>
      </c>
      <c r="NK365" s="103" t="n">
        <v>4.8</v>
      </c>
      <c r="NL365" s="103" t="n">
        <v>9.4</v>
      </c>
      <c r="NM365" s="103" t="n">
        <v>10.4</v>
      </c>
      <c r="NN365" s="103" t="n">
        <v>13.2</v>
      </c>
      <c r="NO365" s="104" t="n">
        <f aca="false">AVERAGE(NC365:NN365)</f>
        <v>8.43333333333333</v>
      </c>
      <c r="OA365" s="22" t="n">
        <v>2015</v>
      </c>
      <c r="OB365" s="149" t="s">
        <v>216</v>
      </c>
      <c r="OC365" s="103" t="n">
        <v>15.9</v>
      </c>
      <c r="OD365" s="103" t="n">
        <v>16.7</v>
      </c>
      <c r="OE365" s="103" t="n">
        <v>13.1</v>
      </c>
      <c r="OF365" s="103" t="n">
        <v>10.6</v>
      </c>
      <c r="OG365" s="103" t="n">
        <v>9.8</v>
      </c>
      <c r="OH365" s="103" t="n">
        <v>7.7</v>
      </c>
      <c r="OI365" s="103" t="n">
        <v>6.8</v>
      </c>
      <c r="OJ365" s="103" t="n">
        <v>7.9</v>
      </c>
      <c r="OK365" s="103" t="n">
        <v>9.1</v>
      </c>
      <c r="OL365" s="103" t="n">
        <v>12.3</v>
      </c>
      <c r="OM365" s="103" t="n">
        <v>13</v>
      </c>
      <c r="ON365" s="103" t="n">
        <v>15.1</v>
      </c>
      <c r="OO365" s="104" t="n">
        <f aca="false">AVERAGE(OC365:ON365)</f>
        <v>11.5</v>
      </c>
      <c r="OQ365" s="5" t="n">
        <f aca="false">MAX(OC365:ON365)</f>
        <v>16.7</v>
      </c>
      <c r="OR365" s="5" t="n">
        <f aca="false">MIN(OC365:ON365)</f>
        <v>6.8</v>
      </c>
      <c r="PA365" s="22" t="n">
        <v>2015</v>
      </c>
      <c r="PB365" s="106" t="s">
        <v>216</v>
      </c>
      <c r="PC365" s="103" t="n">
        <v>17.6</v>
      </c>
      <c r="PD365" s="103" t="n">
        <v>18.1</v>
      </c>
      <c r="PE365" s="103" t="n">
        <v>12.2</v>
      </c>
      <c r="PF365" s="103" t="n">
        <v>9.7</v>
      </c>
      <c r="PG365" s="103" t="n">
        <v>7.8</v>
      </c>
      <c r="PH365" s="103" t="n">
        <v>4.8</v>
      </c>
      <c r="PI365" s="103" t="n">
        <v>3.2</v>
      </c>
      <c r="PJ365" s="103" t="n">
        <v>5.6</v>
      </c>
      <c r="PK365" s="103" t="n">
        <v>5.9</v>
      </c>
      <c r="PL365" s="103" t="n">
        <v>12.6</v>
      </c>
      <c r="PM365" s="103" t="n">
        <v>13.8</v>
      </c>
      <c r="PN365" s="103" t="n">
        <v>17.7</v>
      </c>
      <c r="PO365" s="104" t="n">
        <f aca="false">AVERAGE(PC365:PN365)</f>
        <v>10.75</v>
      </c>
      <c r="QA365" s="22" t="n">
        <v>2015</v>
      </c>
      <c r="QB365" s="106" t="s">
        <v>216</v>
      </c>
      <c r="QC365" s="103" t="n">
        <v>14</v>
      </c>
      <c r="QD365" s="103" t="n">
        <v>14.5</v>
      </c>
      <c r="QE365" s="103" t="n">
        <v>9.8</v>
      </c>
      <c r="QF365" s="103" t="n">
        <v>7.5</v>
      </c>
      <c r="QG365" s="103" t="n">
        <v>7.1</v>
      </c>
      <c r="QH365" s="103" t="n">
        <v>4.7</v>
      </c>
      <c r="QI365" s="103" t="n">
        <v>3.4</v>
      </c>
      <c r="QJ365" s="103" t="n">
        <v>4.5</v>
      </c>
      <c r="QK365" s="103" t="n">
        <v>5.2</v>
      </c>
      <c r="QL365" s="103" t="n">
        <v>9.5</v>
      </c>
      <c r="QM365" s="103" t="n">
        <v>10.7</v>
      </c>
      <c r="QN365" s="103" t="n">
        <v>14.7</v>
      </c>
      <c r="QO365" s="104" t="n">
        <f aca="false">AVERAGE(QC365:QN365)</f>
        <v>8.8</v>
      </c>
      <c r="RA365" s="22" t="n">
        <v>2015</v>
      </c>
      <c r="RB365" s="106" t="s">
        <v>216</v>
      </c>
      <c r="RC365" s="103" t="n">
        <v>11.7</v>
      </c>
      <c r="RD365" s="103" t="n">
        <v>11.9</v>
      </c>
      <c r="RE365" s="103" t="n">
        <v>7</v>
      </c>
      <c r="RF365" s="103" t="n">
        <v>6.3</v>
      </c>
      <c r="RG365" s="103" t="n">
        <v>2.6</v>
      </c>
      <c r="RH365" s="103" t="n">
        <v>0.1</v>
      </c>
      <c r="RI365" s="103" t="n">
        <v>0.5</v>
      </c>
      <c r="RJ365" s="103" t="n">
        <v>1.7</v>
      </c>
      <c r="RK365" s="103" t="n">
        <v>2.7</v>
      </c>
      <c r="RL365" s="103" t="n">
        <v>7.2</v>
      </c>
      <c r="RM365" s="103" t="n">
        <v>8.5</v>
      </c>
      <c r="RN365" s="103" t="n">
        <v>8.8</v>
      </c>
      <c r="RO365" s="104" t="n">
        <f aca="false">AVERAGE(RC365:RN365)</f>
        <v>5.75</v>
      </c>
      <c r="SA365" s="22" t="n">
        <v>2015</v>
      </c>
      <c r="SB365" s="106" t="s">
        <v>216</v>
      </c>
      <c r="SC365" s="103" t="n">
        <v>14.1</v>
      </c>
      <c r="SD365" s="103" t="n">
        <v>14.5</v>
      </c>
      <c r="SE365" s="103" t="n">
        <v>8.2</v>
      </c>
      <c r="SF365" s="103" t="n">
        <v>7.4</v>
      </c>
      <c r="SG365" s="103" t="n">
        <v>3.8</v>
      </c>
      <c r="SH365" s="103" t="n">
        <v>0.5</v>
      </c>
      <c r="SI365" s="103" t="n">
        <v>1.7</v>
      </c>
      <c r="SJ365" s="103" t="n">
        <v>2.3</v>
      </c>
      <c r="SK365" s="103" t="n">
        <v>2</v>
      </c>
      <c r="SL365" s="103" t="n">
        <v>8</v>
      </c>
      <c r="SM365" s="103" t="n">
        <v>9</v>
      </c>
      <c r="SN365" s="103" t="n">
        <v>12.5</v>
      </c>
      <c r="SO365" s="104" t="n">
        <f aca="false">AVERAGE(SC365:SN365)</f>
        <v>7</v>
      </c>
      <c r="TA365" s="22" t="n">
        <v>2015</v>
      </c>
      <c r="TB365" s="106" t="s">
        <v>216</v>
      </c>
      <c r="TC365" s="103" t="n">
        <v>14.2</v>
      </c>
      <c r="TD365" s="103" t="n">
        <v>14.4</v>
      </c>
      <c r="TE365" s="103" t="n">
        <v>10.3</v>
      </c>
      <c r="TF365" s="103" t="n">
        <v>9.1</v>
      </c>
      <c r="TG365" s="103" t="n">
        <v>6.5</v>
      </c>
      <c r="TH365" s="103" t="n">
        <v>3</v>
      </c>
      <c r="TI365" s="103" t="n">
        <v>3.4</v>
      </c>
      <c r="TJ365" s="103" t="n">
        <v>4.3</v>
      </c>
      <c r="TK365" s="103" t="n">
        <v>5.2</v>
      </c>
      <c r="TL365" s="103" t="n">
        <v>9</v>
      </c>
      <c r="TM365" s="103" t="n">
        <v>9.9</v>
      </c>
      <c r="TN365" s="103" t="n">
        <v>12.3</v>
      </c>
      <c r="TO365" s="104" t="n">
        <f aca="false">AVERAGE(TC365:TN365)</f>
        <v>8.46666666666667</v>
      </c>
      <c r="UA365" s="22" t="n">
        <v>2015</v>
      </c>
      <c r="UB365" s="106" t="s">
        <v>216</v>
      </c>
      <c r="UC365" s="103" t="n">
        <v>14.4</v>
      </c>
      <c r="UD365" s="103" t="n">
        <v>15.3</v>
      </c>
      <c r="UE365" s="103" t="n">
        <v>10.4</v>
      </c>
      <c r="UF365" s="103" t="n">
        <v>9.4</v>
      </c>
      <c r="UG365" s="103" t="n">
        <v>5.9</v>
      </c>
      <c r="UH365" s="103" t="n">
        <v>2.9</v>
      </c>
      <c r="UI365" s="103" t="n">
        <v>2.6</v>
      </c>
      <c r="UJ365" s="103" t="n">
        <v>3.8</v>
      </c>
      <c r="UK365" s="103" t="n">
        <v>4.6</v>
      </c>
      <c r="UL365" s="103" t="n">
        <v>10.1</v>
      </c>
      <c r="UM365" s="103" t="n">
        <v>11.8</v>
      </c>
      <c r="UN365" s="103" t="n">
        <v>14</v>
      </c>
      <c r="UO365" s="104" t="n">
        <f aca="false">AVERAGE(UC365:UN365)</f>
        <v>8.76666666666667</v>
      </c>
      <c r="VA365" s="22" t="n">
        <v>2015</v>
      </c>
      <c r="VB365" s="106" t="s">
        <v>216</v>
      </c>
      <c r="VC365" s="103" t="n">
        <v>13.4</v>
      </c>
      <c r="VD365" s="103" t="n">
        <v>14.6</v>
      </c>
      <c r="VE365" s="103" t="n">
        <v>9.7</v>
      </c>
      <c r="VF365" s="103" t="n">
        <v>8.2</v>
      </c>
      <c r="VG365" s="103" t="n">
        <v>7.4</v>
      </c>
      <c r="VH365" s="103" t="n">
        <v>4.4</v>
      </c>
      <c r="VI365" s="103" t="n">
        <v>3</v>
      </c>
      <c r="VJ365" s="103" t="n">
        <v>5</v>
      </c>
      <c r="VK365" s="103" t="n">
        <v>5.2</v>
      </c>
      <c r="VL365" s="103" t="n">
        <v>9.9</v>
      </c>
      <c r="VM365" s="103" t="n">
        <v>10.3</v>
      </c>
      <c r="VN365" s="103" t="n">
        <v>13.2</v>
      </c>
      <c r="VO365" s="104" t="n">
        <f aca="false">AVERAGE(VC365:VN365)</f>
        <v>8.69166666666667</v>
      </c>
      <c r="WA365" s="22" t="n">
        <v>2015</v>
      </c>
      <c r="WB365" s="106" t="s">
        <v>216</v>
      </c>
      <c r="WC365" s="103" t="n">
        <v>16.5</v>
      </c>
      <c r="WD365" s="103" t="n">
        <v>17.1</v>
      </c>
      <c r="WE365" s="103" t="n">
        <v>11.3</v>
      </c>
      <c r="WF365" s="103" t="n">
        <v>8.9</v>
      </c>
      <c r="WG365" s="103" t="n">
        <v>6.7</v>
      </c>
      <c r="WH365" s="103" t="n">
        <v>4.3</v>
      </c>
      <c r="WI365" s="103" t="n">
        <v>2.8</v>
      </c>
      <c r="WJ365" s="103" t="n">
        <v>5</v>
      </c>
      <c r="WK365" s="103" t="n">
        <v>4.3</v>
      </c>
      <c r="WL365" s="103" t="n">
        <v>10.8</v>
      </c>
      <c r="WM365" s="103" t="n">
        <v>12.5</v>
      </c>
      <c r="WN365" s="103" t="n">
        <v>16</v>
      </c>
      <c r="WO365" s="104" t="n">
        <f aca="false">AVERAGE(WC365:WN365)</f>
        <v>9.68333333333333</v>
      </c>
      <c r="XA365" s="22" t="n">
        <v>2015</v>
      </c>
      <c r="XB365" s="106" t="s">
        <v>216</v>
      </c>
      <c r="XC365" s="103" t="n">
        <v>14.5</v>
      </c>
      <c r="XD365" s="103" t="n">
        <v>14.9</v>
      </c>
      <c r="XE365" s="103" t="n">
        <v>9</v>
      </c>
      <c r="XF365" s="103" t="n">
        <v>8.5</v>
      </c>
      <c r="XG365" s="103" t="n">
        <v>5</v>
      </c>
      <c r="XH365" s="103" t="n">
        <v>1.2</v>
      </c>
      <c r="XI365" s="103" t="n">
        <v>2.9</v>
      </c>
      <c r="XJ365" s="103" t="n">
        <v>3.1</v>
      </c>
      <c r="XK365" s="103" t="n">
        <v>2.7</v>
      </c>
      <c r="XL365" s="103" t="n">
        <v>8</v>
      </c>
      <c r="XM365" s="103" t="n">
        <v>10.6</v>
      </c>
      <c r="XN365" s="103" t="n">
        <v>12.7</v>
      </c>
      <c r="XO365" s="104" t="n">
        <f aca="false">AVERAGE(XC365:XN365)</f>
        <v>7.75833333333333</v>
      </c>
      <c r="YA365" s="22" t="n">
        <v>2015</v>
      </c>
      <c r="YB365" s="106" t="s">
        <v>216</v>
      </c>
      <c r="YC365" s="103" t="n">
        <v>12.2</v>
      </c>
      <c r="YD365" s="103" t="n">
        <v>13.6</v>
      </c>
      <c r="YE365" s="103" t="n">
        <v>9.5</v>
      </c>
      <c r="YF365" s="103" t="n">
        <v>8.6</v>
      </c>
      <c r="YG365" s="103" t="n">
        <v>7.8</v>
      </c>
      <c r="YH365" s="103" t="n">
        <v>7</v>
      </c>
      <c r="YI365" s="103" t="n">
        <v>4.4</v>
      </c>
      <c r="YJ365" s="103" t="n">
        <v>5.8</v>
      </c>
      <c r="YK365" s="103" t="n">
        <v>6</v>
      </c>
      <c r="YL365" s="103" t="n">
        <v>8.4</v>
      </c>
      <c r="YM365" s="103" t="n">
        <v>9.5</v>
      </c>
      <c r="YN365" s="103" t="n">
        <v>10.7</v>
      </c>
      <c r="YO365" s="104" t="n">
        <f aca="false">AVERAGE(YC365:YN365)</f>
        <v>8.625</v>
      </c>
      <c r="ZA365" s="22" t="n">
        <v>2015</v>
      </c>
      <c r="ZB365" s="106" t="s">
        <v>216</v>
      </c>
      <c r="ZC365" s="103" t="n">
        <v>15.3</v>
      </c>
      <c r="ZD365" s="103" t="n">
        <v>16.4</v>
      </c>
      <c r="ZE365" s="103" t="n">
        <v>14</v>
      </c>
      <c r="ZF365" s="103" t="n">
        <v>13.1</v>
      </c>
      <c r="ZG365" s="103" t="n">
        <v>11.5</v>
      </c>
      <c r="ZH365" s="103" t="n">
        <v>9.8</v>
      </c>
      <c r="ZI365" s="103" t="n">
        <v>8.5</v>
      </c>
      <c r="ZJ365" s="103" t="n">
        <v>8.4</v>
      </c>
      <c r="ZK365" s="103" t="n">
        <v>9.9</v>
      </c>
      <c r="ZL365" s="103" t="n">
        <v>12.4</v>
      </c>
      <c r="ZM365" s="103" t="n">
        <v>12.6</v>
      </c>
      <c r="ZN365" s="103" t="n">
        <v>14.5</v>
      </c>
      <c r="ZO365" s="104" t="n">
        <f aca="false">AVERAGE(ZC365:ZN365)</f>
        <v>12.2</v>
      </c>
      <c r="AAA365" s="36" t="n">
        <f aca="false">(OO365+EO365)/2</f>
        <v>11.4208333333333</v>
      </c>
      <c r="AAB365" s="37" t="n">
        <f aca="false">(HO365+ZO365+RO365+GO365)/4</f>
        <v>10.0145833333333</v>
      </c>
      <c r="AAC365" s="38" t="n">
        <f aca="false">(JO365+PO365+TO365+QO365+YO365+AO365+BO365+KO365+NO365+UO365+WO365)/11</f>
        <v>8.63484848484849</v>
      </c>
      <c r="ABA365" s="147" t="n">
        <f aca="false">MAX(OC365:ON365, EC365:EN365)</f>
        <v>16.7</v>
      </c>
      <c r="ABB365" s="147" t="n">
        <f aca="false">MIN(EC365:EN365,OC365:ON365)</f>
        <v>6.8</v>
      </c>
      <c r="ABC365" s="148" t="n">
        <f aca="false">MAX(HC365:HN365,ZC365:ZN365,RC365:RN365,GC365:GN365)</f>
        <v>17</v>
      </c>
      <c r="ABD365" s="144" t="n">
        <f aca="false">MIN(HC365:HN365,ZC365:ZN365,GC365:GN365)</f>
        <v>2.2</v>
      </c>
      <c r="ABE365" s="145" t="n">
        <f aca="false">MAX(JC365:JN365,PC365:PN365,TC365:TN365,QC365:QN365,YC365:YN365,AC365:AN365,BC365:BN365,KC365:KN365,NC365:NN365,UC365:UN365,WC365:WN365)</f>
        <v>18.1</v>
      </c>
      <c r="ABF365" s="145" t="n">
        <f aca="false">MIN(JC365:JN365,PC365:PN365,TC365:TN365,QC365:QN365,YC365:YN365,AC365:AN365,BC365:BN365,KC365:KN365,NC365:NN365,UC365:UN365,WC365:WN365)</f>
        <v>2</v>
      </c>
    </row>
    <row r="366" customFormat="false" ht="12.9" hidden="false" customHeight="false" outlineLevel="0" collapsed="false">
      <c r="A366" s="97"/>
      <c r="B366" s="11" t="n">
        <f aca="false">AVERAGE(AO366,BO366,CO366,DO366,EO366,FO366,GO366,HO366,IO366,JO366,KO366,LO366,MO366,NO366,OO366,PO366,QO366,RO366,SO366,TO366,UO366,VO366,WO366,XO366,YO366,ZO366)</f>
        <v>9.68365384615385</v>
      </c>
      <c r="C366" s="98" t="n">
        <f aca="false">AVERAGE(B362:B366)</f>
        <v>9.19287296037296</v>
      </c>
      <c r="D366" s="99" t="n">
        <f aca="false">AVERAGE(B357:B366)</f>
        <v>9.14278263403264</v>
      </c>
      <c r="E366" s="11" t="n">
        <f aca="false">AVERAGE(B347:B366)</f>
        <v>8.86823426573427</v>
      </c>
      <c r="F366" s="100" t="n">
        <f aca="false">AVERAGE(B317:B366)</f>
        <v>8.83101311188811</v>
      </c>
      <c r="G366" s="3" t="n">
        <f aca="false">MAX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,)</f>
        <v>18.5</v>
      </c>
      <c r="H366" s="19" t="n">
        <f aca="false">MEDIA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,)</f>
        <v>9.2</v>
      </c>
      <c r="I366" s="5" t="n">
        <f aca="false">MI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366)</f>
        <v>1.8</v>
      </c>
      <c r="J366" s="5" t="n">
        <f aca="false">MIN(AC366:AN366,BC366:BN366,CC366:CN366,DC366:DN366,EC366:EN366,FC366:FN366,GC366:GN366,HC366:HN366,IC366:IN366,JC366:JN366,KC366:KN366,LC366:LN366,MC366:MN366,NC366:NN366,OC366:ON366,PC366:PN366,QC366:QN366,SC366:SN366,TC366:TN366,UC366:UN366,VC366:VN366,WC366:WN366,XC366:XN366,YC366:YN366,ZC366:ZN366)</f>
        <v>3</v>
      </c>
      <c r="K366" s="101" t="n">
        <f aca="false">(G366+I366)/2</f>
        <v>10.15</v>
      </c>
      <c r="AB366" s="149" t="n">
        <v>2016</v>
      </c>
      <c r="AC366" s="103" t="n">
        <v>13</v>
      </c>
      <c r="AD366" s="103" t="n">
        <v>12.3</v>
      </c>
      <c r="AE366" s="103" t="n">
        <v>12.2</v>
      </c>
      <c r="AF366" s="103" t="n">
        <v>9.4</v>
      </c>
      <c r="AG366" s="103" t="n">
        <v>8.1</v>
      </c>
      <c r="AH366" s="103" t="n">
        <v>4.6</v>
      </c>
      <c r="AI366" s="103" t="n">
        <v>5.3</v>
      </c>
      <c r="AJ366" s="103" t="n">
        <v>4.4</v>
      </c>
      <c r="AK366" s="103" t="n">
        <v>6.1</v>
      </c>
      <c r="AL366" s="103" t="n">
        <v>6.1</v>
      </c>
      <c r="AM366" s="103" t="n">
        <v>8</v>
      </c>
      <c r="AN366" s="103" t="n">
        <v>10.5</v>
      </c>
      <c r="AO366" s="104" t="n">
        <f aca="false">AVERAGE(AC366:AN366)</f>
        <v>8.33333333333333</v>
      </c>
      <c r="BA366" s="22" t="n">
        <v>2016</v>
      </c>
      <c r="BB366" s="106" t="s">
        <v>217</v>
      </c>
      <c r="BC366" s="103" t="n">
        <v>13.8</v>
      </c>
      <c r="BD366" s="103" t="n">
        <v>13.9</v>
      </c>
      <c r="BE366" s="103" t="n">
        <v>14.7</v>
      </c>
      <c r="BF366" s="103" t="n">
        <v>9</v>
      </c>
      <c r="BG366" s="103" t="n">
        <v>7.6</v>
      </c>
      <c r="BH366" s="103" t="n">
        <v>4.8</v>
      </c>
      <c r="BI366" s="103" t="n">
        <v>4.8</v>
      </c>
      <c r="BJ366" s="103" t="n">
        <v>4.4</v>
      </c>
      <c r="BK366" s="103" t="n">
        <v>7.6</v>
      </c>
      <c r="BL366" s="103" t="n">
        <v>7.1</v>
      </c>
      <c r="BM366" s="103" t="n">
        <v>10.1</v>
      </c>
      <c r="BN366" s="103" t="n">
        <v>12.3</v>
      </c>
      <c r="BO366" s="104" t="n">
        <f aca="false">AVERAGE(BC366:BN366)</f>
        <v>9.175</v>
      </c>
      <c r="CA366" s="22" t="n">
        <v>2016</v>
      </c>
      <c r="CB366" s="106" t="s">
        <v>217</v>
      </c>
      <c r="CC366" s="103" t="n">
        <v>13.1</v>
      </c>
      <c r="CD366" s="103" t="n">
        <v>12.1</v>
      </c>
      <c r="CE366" s="103" t="n">
        <v>12.5</v>
      </c>
      <c r="CF366" s="103" t="n">
        <v>8.9</v>
      </c>
      <c r="CG366" s="103" t="n">
        <v>7.1</v>
      </c>
      <c r="CH366" s="103" t="n">
        <v>3.9</v>
      </c>
      <c r="CI366" s="103" t="n">
        <v>4.3</v>
      </c>
      <c r="CJ366" s="103" t="n">
        <v>4.1</v>
      </c>
      <c r="CK366" s="103" t="n">
        <v>5.7</v>
      </c>
      <c r="CL366" s="103" t="n">
        <v>5.5</v>
      </c>
      <c r="CM366" s="103" t="n">
        <v>7.6</v>
      </c>
      <c r="CN366" s="103" t="n">
        <v>10.3</v>
      </c>
      <c r="CO366" s="104" t="n">
        <f aca="false">AVERAGE(CC366:CN366)</f>
        <v>7.925</v>
      </c>
      <c r="DA366" s="22" t="n">
        <v>2016</v>
      </c>
      <c r="DB366" s="106" t="s">
        <v>217</v>
      </c>
      <c r="DC366" s="110" t="n">
        <v>16.5</v>
      </c>
      <c r="DD366" s="110" t="n">
        <v>14.9</v>
      </c>
      <c r="DE366" s="110" t="n">
        <v>15.1</v>
      </c>
      <c r="DF366" s="110" t="n">
        <v>8.4</v>
      </c>
      <c r="DG366" s="110" t="n">
        <v>7.6</v>
      </c>
      <c r="DH366" s="110" t="n">
        <v>5.2</v>
      </c>
      <c r="DI366" s="110" t="n">
        <v>5.7</v>
      </c>
      <c r="DJ366" s="110" t="n">
        <v>3.7</v>
      </c>
      <c r="DK366" s="110" t="n">
        <v>7.3</v>
      </c>
      <c r="DL366" s="110" t="n">
        <v>6.9</v>
      </c>
      <c r="DM366" s="110" t="n">
        <v>9.7</v>
      </c>
      <c r="DN366" s="110" t="n">
        <v>13.5</v>
      </c>
      <c r="DO366" s="104" t="n">
        <f aca="false">AVERAGE(DC366:DN366)</f>
        <v>9.54166666666667</v>
      </c>
      <c r="EA366" s="22" t="n">
        <v>2016</v>
      </c>
      <c r="EB366" s="106" t="s">
        <v>217</v>
      </c>
      <c r="EC366" s="103" t="n">
        <v>15.1</v>
      </c>
      <c r="ED366" s="103" t="n">
        <v>15.2</v>
      </c>
      <c r="EE366" s="103" t="n">
        <v>15.4</v>
      </c>
      <c r="EF366" s="103" t="n">
        <v>13.3</v>
      </c>
      <c r="EG366" s="103" t="n">
        <v>11.4</v>
      </c>
      <c r="EH366" s="103" t="n">
        <v>9.2</v>
      </c>
      <c r="EI366" s="103" t="n">
        <v>8.6</v>
      </c>
      <c r="EJ366" s="103" t="n">
        <v>8.7</v>
      </c>
      <c r="EK366" s="103" t="n">
        <v>9.3</v>
      </c>
      <c r="EL366" s="103" t="n">
        <v>9.5</v>
      </c>
      <c r="EM366" s="103" t="n">
        <v>10.8</v>
      </c>
      <c r="EN366" s="103" t="n">
        <v>12.8</v>
      </c>
      <c r="EO366" s="104" t="n">
        <f aca="false">AVERAGE(EC366:EN366)</f>
        <v>11.6083333333333</v>
      </c>
      <c r="FA366" s="22" t="n">
        <v>2016</v>
      </c>
      <c r="FB366" s="106" t="s">
        <v>217</v>
      </c>
      <c r="FC366" s="103" t="n">
        <v>15</v>
      </c>
      <c r="FD366" s="103" t="n">
        <v>12.9</v>
      </c>
      <c r="FE366" s="103" t="n">
        <v>13.9</v>
      </c>
      <c r="FF366" s="103" t="n">
        <v>9.7</v>
      </c>
      <c r="FG366" s="103" t="n">
        <v>8.2</v>
      </c>
      <c r="FH366" s="103" t="n">
        <v>5.4</v>
      </c>
      <c r="FI366" s="103" t="n">
        <v>6.4</v>
      </c>
      <c r="FJ366" s="103" t="n">
        <v>5.9</v>
      </c>
      <c r="FK366" s="103" t="n">
        <v>8.3</v>
      </c>
      <c r="FL366" s="103" t="n">
        <v>7.5</v>
      </c>
      <c r="FM366" s="103" t="n">
        <v>9.9</v>
      </c>
      <c r="FN366" s="103" t="n">
        <v>13.8</v>
      </c>
      <c r="FO366" s="104" t="n">
        <f aca="false">AVERAGE(FC366:FN366)</f>
        <v>9.74166666666667</v>
      </c>
      <c r="GA366" s="22" t="n">
        <v>2016</v>
      </c>
      <c r="GB366" s="106" t="s">
        <v>217</v>
      </c>
      <c r="GC366" s="103" t="n">
        <v>16.5</v>
      </c>
      <c r="GD366" s="103" t="n">
        <v>15.4</v>
      </c>
      <c r="GE366" s="103" t="n">
        <v>15.1</v>
      </c>
      <c r="GF366" s="103" t="n">
        <v>10.7</v>
      </c>
      <c r="GG366" s="103" t="n">
        <v>8.8</v>
      </c>
      <c r="GH366" s="103" t="n">
        <v>5</v>
      </c>
      <c r="GI366" s="103" t="n">
        <v>6.1</v>
      </c>
      <c r="GJ366" s="103" t="n">
        <v>4.3</v>
      </c>
      <c r="GK366" s="103" t="n">
        <v>7.2</v>
      </c>
      <c r="GL366" s="103" t="n">
        <v>7.3</v>
      </c>
      <c r="GM366" s="103" t="n">
        <v>10.8</v>
      </c>
      <c r="GN366" s="103" t="n">
        <v>14.4</v>
      </c>
      <c r="GO366" s="104" t="n">
        <f aca="false">AVERAGE(GC366:GN366)</f>
        <v>10.1333333333333</v>
      </c>
      <c r="HA366" s="22" t="n">
        <v>2016</v>
      </c>
      <c r="HB366" s="106" t="s">
        <v>217</v>
      </c>
      <c r="HC366" s="103" t="n">
        <v>16.7</v>
      </c>
      <c r="HD366" s="103" t="n">
        <v>17</v>
      </c>
      <c r="HE366" s="103" t="n">
        <v>17.1</v>
      </c>
      <c r="HF366" s="103" t="n">
        <v>14.5</v>
      </c>
      <c r="HG366" s="103" t="n">
        <v>12</v>
      </c>
      <c r="HH366" s="103" t="n">
        <v>9.8</v>
      </c>
      <c r="HI366" s="103" t="n">
        <v>9.4</v>
      </c>
      <c r="HJ366" s="103" t="n">
        <v>9</v>
      </c>
      <c r="HK366" s="103" t="n">
        <v>11.3</v>
      </c>
      <c r="HL366" s="103" t="n">
        <v>10.5</v>
      </c>
      <c r="HM366" s="103" t="n">
        <v>12.6</v>
      </c>
      <c r="HN366" s="103" t="n">
        <v>15.4</v>
      </c>
      <c r="HO366" s="104" t="n">
        <f aca="false">AVERAGE(HC366:HN366)</f>
        <v>12.9416666666667</v>
      </c>
      <c r="IA366" s="22" t="n">
        <v>2016</v>
      </c>
      <c r="IB366" s="106" t="s">
        <v>217</v>
      </c>
      <c r="IC366" s="103" t="n">
        <v>15.5</v>
      </c>
      <c r="ID366" s="103" t="n">
        <v>14.9</v>
      </c>
      <c r="IE366" s="103" t="n">
        <v>15</v>
      </c>
      <c r="IF366" s="103" t="n">
        <v>10.9</v>
      </c>
      <c r="IG366" s="103" t="n">
        <v>9.5</v>
      </c>
      <c r="IH366" s="103" t="n">
        <v>5.9</v>
      </c>
      <c r="II366" s="103" t="n">
        <v>6.6</v>
      </c>
      <c r="IJ366" s="103" t="n">
        <v>5.8</v>
      </c>
      <c r="IK366" s="103" t="n">
        <v>7.7</v>
      </c>
      <c r="IL366" s="103" t="n">
        <v>7.5</v>
      </c>
      <c r="IM366" s="103" t="n">
        <v>9</v>
      </c>
      <c r="IN366" s="103" t="n">
        <v>12.5</v>
      </c>
      <c r="IO366" s="104" t="n">
        <f aca="false">AVERAGE(IC366:IN366)</f>
        <v>10.0666666666667</v>
      </c>
      <c r="JA366" s="22" t="n">
        <v>2016</v>
      </c>
      <c r="JB366" s="106" t="s">
        <v>217</v>
      </c>
      <c r="JC366" s="103" t="n">
        <v>12.5</v>
      </c>
      <c r="JD366" s="103" t="n">
        <v>12.2</v>
      </c>
      <c r="JE366" s="103" t="n">
        <v>12.5</v>
      </c>
      <c r="JF366" s="103" t="n">
        <v>9.8</v>
      </c>
      <c r="JG366" s="103" t="n">
        <v>8.4</v>
      </c>
      <c r="JH366" s="103" t="n">
        <v>5.2</v>
      </c>
      <c r="JI366" s="103" t="n">
        <v>5.8</v>
      </c>
      <c r="JJ366" s="103" t="n">
        <v>5</v>
      </c>
      <c r="JK366" s="103" t="n">
        <v>6.2</v>
      </c>
      <c r="JL366" s="103" t="n">
        <v>6.2</v>
      </c>
      <c r="JM366" s="103" t="n">
        <v>7.8</v>
      </c>
      <c r="JN366" s="103" t="n">
        <v>9.8</v>
      </c>
      <c r="JO366" s="104" t="n">
        <f aca="false">AVERAGE(JC366:JN366)</f>
        <v>8.45</v>
      </c>
      <c r="KA366" s="22" t="n">
        <v>2016</v>
      </c>
      <c r="KB366" s="106" t="s">
        <v>217</v>
      </c>
      <c r="KC366" s="103" t="n">
        <v>14.1</v>
      </c>
      <c r="KD366" s="103" t="n">
        <v>13.4</v>
      </c>
      <c r="KE366" s="103" t="n">
        <v>13</v>
      </c>
      <c r="KF366" s="103" t="n">
        <v>8.3</v>
      </c>
      <c r="KG366" s="103" t="n">
        <v>7.9</v>
      </c>
      <c r="KH366" s="103" t="n">
        <v>3.8</v>
      </c>
      <c r="KI366" s="103" t="n">
        <v>4.7</v>
      </c>
      <c r="KJ366" s="103" t="n">
        <v>3.6</v>
      </c>
      <c r="KK366" s="103" t="n">
        <v>5</v>
      </c>
      <c r="KL366" s="103" t="n">
        <v>5.3</v>
      </c>
      <c r="KM366" s="103" t="n">
        <v>7.4</v>
      </c>
      <c r="KN366" s="103" t="n">
        <v>10.5</v>
      </c>
      <c r="KO366" s="104" t="n">
        <f aca="false">AVERAGE(KC366:KN366)</f>
        <v>8.08333333333333</v>
      </c>
      <c r="LA366" s="22" t="n">
        <v>2016</v>
      </c>
      <c r="LB366" s="106" t="s">
        <v>217</v>
      </c>
      <c r="LC366" s="103" t="n">
        <v>17.5</v>
      </c>
      <c r="LD366" s="103" t="n">
        <v>16</v>
      </c>
      <c r="LE366" s="103" t="n">
        <v>16.3</v>
      </c>
      <c r="LF366" s="103" t="n">
        <v>11.1</v>
      </c>
      <c r="LG366" s="103" t="n">
        <v>9.1</v>
      </c>
      <c r="LH366" s="103" t="n">
        <v>4.9</v>
      </c>
      <c r="LI366" s="103" t="n">
        <v>6</v>
      </c>
      <c r="LJ366" s="103" t="n">
        <v>4.9</v>
      </c>
      <c r="LK366" s="103" t="n">
        <v>7.4</v>
      </c>
      <c r="LL366" s="103" t="n">
        <v>8.2</v>
      </c>
      <c r="LM366" s="103" t="n">
        <v>10.7</v>
      </c>
      <c r="LN366" s="103" t="n">
        <v>15.1</v>
      </c>
      <c r="LO366" s="104" t="n">
        <f aca="false">AVERAGE(LC366:LN366)</f>
        <v>10.6</v>
      </c>
      <c r="MA366" s="22" t="n">
        <v>2016</v>
      </c>
      <c r="MB366" s="106" t="s">
        <v>217</v>
      </c>
      <c r="MC366" s="103" t="n">
        <v>15.9</v>
      </c>
      <c r="MD366" s="103" t="n">
        <v>15.5</v>
      </c>
      <c r="ME366" s="103" t="n">
        <v>15.3</v>
      </c>
      <c r="MF366" s="103" t="n">
        <v>11.9</v>
      </c>
      <c r="MG366" s="103" t="n">
        <v>10.1</v>
      </c>
      <c r="MH366" s="103" t="n">
        <v>6.4</v>
      </c>
      <c r="MI366" s="103" t="n">
        <v>7.1</v>
      </c>
      <c r="MJ366" s="103" t="n">
        <v>6.9</v>
      </c>
      <c r="MK366" s="103" t="n">
        <v>8.5</v>
      </c>
      <c r="ML366" s="103" t="n">
        <v>8.1</v>
      </c>
      <c r="MM366" s="103" t="n">
        <v>10</v>
      </c>
      <c r="MN366" s="103" t="n">
        <v>13.1</v>
      </c>
      <c r="MO366" s="104" t="n">
        <f aca="false">AVERAGE(MC366:MN366)</f>
        <v>10.7333333333333</v>
      </c>
      <c r="MQ366" s="5" t="n">
        <f aca="false">MAX(MC366:MN366)</f>
        <v>15.9</v>
      </c>
      <c r="MR366" s="5" t="n">
        <f aca="false">MIN(MC366:MN366)</f>
        <v>6.4</v>
      </c>
      <c r="NA366" s="22" t="n">
        <v>2016</v>
      </c>
      <c r="NB366" s="106" t="s">
        <v>217</v>
      </c>
      <c r="NC366" s="103" t="n">
        <v>15.2</v>
      </c>
      <c r="ND366" s="103" t="n">
        <v>13.6</v>
      </c>
      <c r="NE366" s="103" t="n">
        <v>14.1</v>
      </c>
      <c r="NF366" s="103" t="n">
        <v>9.6</v>
      </c>
      <c r="NG366" s="103" t="n">
        <v>7.5</v>
      </c>
      <c r="NH366" s="103" t="n">
        <v>4.2</v>
      </c>
      <c r="NI366" s="103" t="n">
        <v>5.2</v>
      </c>
      <c r="NJ366" s="103" t="n">
        <v>4.3</v>
      </c>
      <c r="NK366" s="103" t="n">
        <v>6.6</v>
      </c>
      <c r="NL366" s="103" t="n">
        <v>6.2</v>
      </c>
      <c r="NM366" s="103" t="n">
        <v>8.5</v>
      </c>
      <c r="NN366" s="103" t="n">
        <v>12.3</v>
      </c>
      <c r="NO366" s="104" t="n">
        <f aca="false">AVERAGE(NC366:NN366)</f>
        <v>8.94166666666667</v>
      </c>
      <c r="OA366" s="22" t="n">
        <v>2016</v>
      </c>
      <c r="OB366" s="149" t="s">
        <v>217</v>
      </c>
      <c r="OC366" s="103" t="n">
        <v>16.7</v>
      </c>
      <c r="OD366" s="103" t="n">
        <v>16.5</v>
      </c>
      <c r="OE366" s="103" t="n">
        <v>15.8</v>
      </c>
      <c r="OF366" s="103" t="n">
        <v>13</v>
      </c>
      <c r="OG366" s="103" t="n">
        <v>11.4</v>
      </c>
      <c r="OH366" s="103" t="n">
        <v>8</v>
      </c>
      <c r="OI366" s="103" t="n">
        <v>8.2</v>
      </c>
      <c r="OJ366" s="103" t="n">
        <v>8.4</v>
      </c>
      <c r="OK366" s="103" t="n">
        <v>10.1</v>
      </c>
      <c r="OL366" s="103" t="n">
        <v>10</v>
      </c>
      <c r="OM366" s="103" t="n">
        <v>11.7</v>
      </c>
      <c r="ON366" s="103" t="n">
        <v>14.6</v>
      </c>
      <c r="OO366" s="104" t="n">
        <f aca="false">AVERAGE(OC366:ON366)</f>
        <v>12.0333333333333</v>
      </c>
      <c r="OQ366" s="5" t="n">
        <f aca="false">MAX(OC366:ON366)</f>
        <v>16.7</v>
      </c>
      <c r="OR366" s="5" t="n">
        <f aca="false">MIN(OC366:ON366)</f>
        <v>8</v>
      </c>
      <c r="PA366" s="22" t="n">
        <v>2016</v>
      </c>
      <c r="PB366" s="106" t="s">
        <v>217</v>
      </c>
      <c r="PC366" s="103" t="n">
        <v>18.5</v>
      </c>
      <c r="PD366" s="103" t="n">
        <v>16.7</v>
      </c>
      <c r="PE366" s="103" t="n">
        <v>16.9</v>
      </c>
      <c r="PF366" s="103" t="n">
        <v>10.9</v>
      </c>
      <c r="PG366" s="103" t="n">
        <v>9.3</v>
      </c>
      <c r="PH366" s="103" t="n">
        <v>5.6</v>
      </c>
      <c r="PI366" s="103" t="n">
        <v>5.9</v>
      </c>
      <c r="PJ366" s="103" t="n">
        <v>5.8</v>
      </c>
      <c r="PK366" s="103" t="n">
        <v>7.4</v>
      </c>
      <c r="PL366" s="103" t="n">
        <v>8.7</v>
      </c>
      <c r="PM366" s="103" t="n">
        <v>11.7</v>
      </c>
      <c r="PN366" s="103" t="n">
        <v>15.9</v>
      </c>
      <c r="PO366" s="104" t="n">
        <f aca="false">AVERAGE(PC366:PN366)</f>
        <v>11.1083333333333</v>
      </c>
      <c r="QA366" s="22" t="n">
        <v>2016</v>
      </c>
      <c r="QB366" s="106" t="s">
        <v>217</v>
      </c>
      <c r="QC366" s="103" t="n">
        <v>15</v>
      </c>
      <c r="QD366" s="103" t="n">
        <v>13.7</v>
      </c>
      <c r="QE366" s="103" t="n">
        <v>13.8</v>
      </c>
      <c r="QF366" s="103" t="n">
        <v>10.2</v>
      </c>
      <c r="QG366" s="103" t="n">
        <v>9.4</v>
      </c>
      <c r="QH366" s="103" t="n">
        <v>5</v>
      </c>
      <c r="QI366" s="103" t="n">
        <v>5.6</v>
      </c>
      <c r="QJ366" s="103" t="n">
        <v>4.7</v>
      </c>
      <c r="QK366" s="103" t="n">
        <v>6.1</v>
      </c>
      <c r="QL366" s="103" t="n">
        <v>6.9</v>
      </c>
      <c r="QM366" s="103" t="n">
        <v>8.6</v>
      </c>
      <c r="QN366" s="103" t="n">
        <v>11.9</v>
      </c>
      <c r="QO366" s="104" t="n">
        <f aca="false">AVERAGE(QC366:QN366)</f>
        <v>9.24166666666667</v>
      </c>
      <c r="RA366" s="22" t="n">
        <v>2016</v>
      </c>
      <c r="RB366" s="106" t="s">
        <v>217</v>
      </c>
      <c r="RC366" s="103" t="n">
        <v>11.9</v>
      </c>
      <c r="RD366" s="103" t="n">
        <v>11</v>
      </c>
      <c r="RE366" s="103" t="n">
        <v>11.1</v>
      </c>
      <c r="RF366" s="103" t="n">
        <v>5.6</v>
      </c>
      <c r="RG366" s="103" t="n">
        <v>3.9</v>
      </c>
      <c r="RH366" s="103" t="n">
        <v>2</v>
      </c>
      <c r="RI366" s="103" t="n">
        <v>2.2</v>
      </c>
      <c r="RJ366" s="103" t="n">
        <v>1.8</v>
      </c>
      <c r="RK366" s="103" t="n">
        <v>4.6</v>
      </c>
      <c r="RL366" s="103" t="n">
        <v>4.5</v>
      </c>
      <c r="RM366" s="103" t="n">
        <v>7.4</v>
      </c>
      <c r="RN366" s="103" t="n">
        <v>9.9</v>
      </c>
      <c r="RO366" s="104" t="n">
        <f aca="false">AVERAGE(RC366:RN366)</f>
        <v>6.325</v>
      </c>
      <c r="SA366" s="22" t="n">
        <v>2016</v>
      </c>
      <c r="SB366" s="106" t="s">
        <v>217</v>
      </c>
      <c r="SC366" s="103" t="n">
        <v>15.3</v>
      </c>
      <c r="SD366" s="103" t="n">
        <v>13.2</v>
      </c>
      <c r="SE366" s="103" t="n">
        <v>13.4</v>
      </c>
      <c r="SF366" s="103" t="n">
        <v>7.2</v>
      </c>
      <c r="SG366" s="103" t="n">
        <v>7.5</v>
      </c>
      <c r="SH366" s="103" t="n">
        <v>3.3</v>
      </c>
      <c r="SI366" s="103" t="n">
        <v>4.6</v>
      </c>
      <c r="SJ366" s="103" t="n">
        <v>3</v>
      </c>
      <c r="SK366" s="103" t="n">
        <v>6.6</v>
      </c>
      <c r="SL366" s="103" t="n">
        <v>6.2</v>
      </c>
      <c r="SM366" s="103" t="n">
        <v>7.8</v>
      </c>
      <c r="SN366" s="103" t="n">
        <v>11.8</v>
      </c>
      <c r="SO366" s="104" t="n">
        <f aca="false">AVERAGE(SC366:SN366)</f>
        <v>8.325</v>
      </c>
      <c r="TA366" s="22" t="n">
        <v>2016</v>
      </c>
      <c r="TB366" s="106" t="s">
        <v>217</v>
      </c>
      <c r="TC366" s="103" t="n">
        <v>14</v>
      </c>
      <c r="TD366" s="103" t="n">
        <v>13.7</v>
      </c>
      <c r="TE366" s="103" t="n">
        <v>14.4</v>
      </c>
      <c r="TF366" s="103" t="n">
        <v>8.9</v>
      </c>
      <c r="TG366" s="103" t="n">
        <v>7</v>
      </c>
      <c r="TH366" s="103" t="n">
        <v>4.8</v>
      </c>
      <c r="TI366" s="103" t="n">
        <v>5.3</v>
      </c>
      <c r="TJ366" s="103" t="n">
        <v>4</v>
      </c>
      <c r="TK366" s="103" t="n">
        <v>7.6</v>
      </c>
      <c r="TL366" s="103" t="n">
        <v>7.3</v>
      </c>
      <c r="TM366" s="103" t="n">
        <v>10</v>
      </c>
      <c r="TN366" s="103" t="n">
        <v>12.8</v>
      </c>
      <c r="TO366" s="104" t="n">
        <f aca="false">AVERAGE(TC366:TN366)</f>
        <v>9.15</v>
      </c>
      <c r="UA366" s="22" t="n">
        <v>2016</v>
      </c>
      <c r="UB366" s="106" t="s">
        <v>217</v>
      </c>
      <c r="UC366" s="103" t="n">
        <v>15.8</v>
      </c>
      <c r="UD366" s="103" t="n">
        <v>14.6</v>
      </c>
      <c r="UE366" s="103" t="n">
        <v>14.6</v>
      </c>
      <c r="UF366" s="103" t="n">
        <v>9.9</v>
      </c>
      <c r="UG366" s="103" t="n">
        <v>7.5</v>
      </c>
      <c r="UH366" s="103" t="n">
        <v>4.3</v>
      </c>
      <c r="UI366" s="103" t="n">
        <v>5.9</v>
      </c>
      <c r="UJ366" s="103" t="n">
        <v>4.4</v>
      </c>
      <c r="UK366" s="103" t="n">
        <v>7.2</v>
      </c>
      <c r="UL366" s="103" t="n">
        <v>6.6</v>
      </c>
      <c r="UM366" s="103" t="n">
        <v>9.1</v>
      </c>
      <c r="UN366" s="103" t="n">
        <v>13.2</v>
      </c>
      <c r="UO366" s="104" t="n">
        <f aca="false">AVERAGE(UC366:UN366)</f>
        <v>9.425</v>
      </c>
      <c r="VA366" s="22" t="n">
        <v>2016</v>
      </c>
      <c r="VB366" s="106" t="s">
        <v>217</v>
      </c>
      <c r="VC366" s="103" t="n">
        <v>14.4</v>
      </c>
      <c r="VD366" s="103" t="n">
        <v>13.8</v>
      </c>
      <c r="VE366" s="103" t="n">
        <v>13.7</v>
      </c>
      <c r="VF366" s="103" t="n">
        <v>10.3</v>
      </c>
      <c r="VG366" s="103" t="n">
        <v>8.5</v>
      </c>
      <c r="VH366" s="103" t="n">
        <v>5</v>
      </c>
      <c r="VI366" s="103" t="n">
        <v>5.8</v>
      </c>
      <c r="VJ366" s="103" t="n">
        <v>5</v>
      </c>
      <c r="VK366" s="103" t="n">
        <v>6.3</v>
      </c>
      <c r="VL366" s="103" t="n">
        <v>7</v>
      </c>
      <c r="VM366" s="103" t="n">
        <v>8.9</v>
      </c>
      <c r="VN366" s="103" t="n">
        <v>11.5</v>
      </c>
      <c r="VO366" s="104" t="n">
        <f aca="false">AVERAGE(VC366:VN366)</f>
        <v>9.18333333333333</v>
      </c>
      <c r="WA366" s="22" t="n">
        <v>2016</v>
      </c>
      <c r="WB366" s="106" t="s">
        <v>217</v>
      </c>
      <c r="WC366" s="103" t="n">
        <v>17.4</v>
      </c>
      <c r="WD366" s="103" t="n">
        <v>15.8</v>
      </c>
      <c r="WE366" s="103" t="n">
        <v>16</v>
      </c>
      <c r="WF366" s="103" t="n">
        <v>10.3</v>
      </c>
      <c r="WG366" s="103" t="n">
        <v>8.9</v>
      </c>
      <c r="WH366" s="103" t="n">
        <v>5.1</v>
      </c>
      <c r="WI366" s="103" t="n">
        <v>5.5</v>
      </c>
      <c r="WJ366" s="103" t="n">
        <v>4.4</v>
      </c>
      <c r="WK366" s="103" t="n">
        <v>6.6</v>
      </c>
      <c r="WL366" s="103" t="n">
        <v>7</v>
      </c>
      <c r="WM366" s="103" t="n">
        <v>10</v>
      </c>
      <c r="WN366" s="103" t="n">
        <v>14.5</v>
      </c>
      <c r="WO366" s="104" t="n">
        <f aca="false">AVERAGE(WC366:WN366)</f>
        <v>10.125</v>
      </c>
      <c r="XA366" s="22" t="n">
        <v>2016</v>
      </c>
      <c r="XB366" s="106" t="s">
        <v>217</v>
      </c>
      <c r="XC366" s="103" t="n">
        <v>15.2</v>
      </c>
      <c r="XD366" s="103" t="n">
        <v>13.3</v>
      </c>
      <c r="XE366" s="103" t="n">
        <v>13.2</v>
      </c>
      <c r="XF366" s="103" t="n">
        <v>7.1</v>
      </c>
      <c r="XG366" s="103" t="n">
        <v>7.9</v>
      </c>
      <c r="XH366" s="103" t="n">
        <v>4.9</v>
      </c>
      <c r="XI366" s="103" t="n">
        <v>6.1</v>
      </c>
      <c r="XJ366" s="103" t="n">
        <v>3.5</v>
      </c>
      <c r="XK366" s="103" t="n">
        <v>7.5</v>
      </c>
      <c r="XL366" s="103" t="n">
        <v>7.1</v>
      </c>
      <c r="XM366" s="103" t="n">
        <v>9.2</v>
      </c>
      <c r="XN366" s="103" t="n">
        <v>12.6</v>
      </c>
      <c r="XO366" s="104" t="n">
        <f aca="false">AVERAGE(XC366:XN366)</f>
        <v>8.96666666666667</v>
      </c>
      <c r="YA366" s="22" t="n">
        <v>2016</v>
      </c>
      <c r="YB366" s="106" t="s">
        <v>217</v>
      </c>
      <c r="YC366" s="103" t="n">
        <v>12.7</v>
      </c>
      <c r="YD366" s="103" t="n">
        <v>12.6</v>
      </c>
      <c r="YE366" s="103" t="n">
        <v>12.8</v>
      </c>
      <c r="YF366" s="103" t="n">
        <v>10.1</v>
      </c>
      <c r="YG366" s="103" t="n">
        <v>8.8</v>
      </c>
      <c r="YH366" s="103" t="n">
        <v>5.8</v>
      </c>
      <c r="YI366" s="103" t="n">
        <v>6.8</v>
      </c>
      <c r="YJ366" s="103" t="n">
        <v>6</v>
      </c>
      <c r="YK366" s="103" t="n">
        <v>7.1</v>
      </c>
      <c r="YL366" s="103" t="n">
        <v>7</v>
      </c>
      <c r="YM366" s="103" t="n">
        <v>8.6</v>
      </c>
      <c r="YN366" s="103" t="n">
        <v>10.1</v>
      </c>
      <c r="YO366" s="104" t="n">
        <f aca="false">AVERAGE(YC366:YN366)</f>
        <v>9.03333333333333</v>
      </c>
      <c r="ZA366" s="22" t="n">
        <v>2016</v>
      </c>
      <c r="ZB366" s="106" t="s">
        <v>217</v>
      </c>
      <c r="ZC366" s="103" t="n">
        <v>16.1</v>
      </c>
      <c r="ZD366" s="103" t="n">
        <v>16.7</v>
      </c>
      <c r="ZE366" s="103" t="n">
        <v>16.3</v>
      </c>
      <c r="ZF366" s="103" t="n">
        <v>14.6</v>
      </c>
      <c r="ZG366" s="103" t="n">
        <v>12.4</v>
      </c>
      <c r="ZH366" s="103" t="n">
        <v>10.3</v>
      </c>
      <c r="ZI366" s="103" t="n">
        <v>9.3</v>
      </c>
      <c r="ZJ366" s="103" t="n">
        <v>9.4</v>
      </c>
      <c r="ZK366" s="103" t="n">
        <v>10.5</v>
      </c>
      <c r="ZL366" s="103" t="n">
        <v>10.2</v>
      </c>
      <c r="ZM366" s="103" t="n">
        <v>11.4</v>
      </c>
      <c r="ZN366" s="103" t="n">
        <v>13.8</v>
      </c>
      <c r="ZO366" s="104" t="n">
        <f aca="false">AVERAGE(ZC366:ZN366)</f>
        <v>12.5833333333333</v>
      </c>
      <c r="AAA366" s="36" t="n">
        <f aca="false">(OO366+EO366)/2</f>
        <v>11.8208333333333</v>
      </c>
      <c r="AAB366" s="37" t="n">
        <f aca="false">(HO366+ZO366+RO366+GO366)/4</f>
        <v>10.4958333333333</v>
      </c>
      <c r="AAC366" s="38" t="n">
        <f aca="false">(JO366+PO366+TO366+QO366+YO366+AO366+BO366+KO366+NO366+UO366+WO366)/11</f>
        <v>9.18787878787879</v>
      </c>
      <c r="ABA366" s="147" t="n">
        <f aca="false">MAX(OC366:ON366, EC366:EN366)</f>
        <v>16.7</v>
      </c>
      <c r="ABB366" s="147" t="n">
        <f aca="false">MIN(EC366:EN366,OC366:ON366)</f>
        <v>8</v>
      </c>
      <c r="ABC366" s="148" t="n">
        <f aca="false">MAX(HC366:HN366,ZC366:ZN366,RC366:RN366,GC366:GN366)</f>
        <v>17.1</v>
      </c>
      <c r="ABD366" s="144" t="n">
        <f aca="false">MIN(HC366:HN366,ZC366:ZN366,GC366:GN366)</f>
        <v>4.3</v>
      </c>
      <c r="ABE366" s="145" t="n">
        <f aca="false">MAX(JC366:JN366,PC366:PN366,TC366:TN366,QC366:QN366,YC366:YN366,AC366:AN366,BC366:BN366,KC366:KN366,NC366:NN366,UC366:UN366,WC366:WN366)</f>
        <v>18.5</v>
      </c>
      <c r="ABF366" s="145" t="n">
        <f aca="false">MIN(JC366:JN366,PC366:PN366,TC366:TN366,QC366:QN366,YC366:YN366,AC366:AN366,BC366:BN366,KC366:KN366,NC366:NN366,UC366:UN366,WC366:WN366)</f>
        <v>3.6</v>
      </c>
    </row>
    <row r="367" customFormat="false" ht="12.9" hidden="false" customHeight="false" outlineLevel="0" collapsed="false">
      <c r="A367" s="97"/>
      <c r="B367" s="11" t="n">
        <f aca="false">AVERAGE(AO367,BO367,CO367,DO367,EO367,FO367,GO367,HO367,IO367,JO367,KO367,LO367,MO367,NO367,OO367,PO367,QO367,RO367,SO367,TO367,UO367,VO367,WO367,XO367,YO367,ZO367)</f>
        <v>9.06923076923077</v>
      </c>
      <c r="C367" s="98" t="n">
        <f aca="false">AVERAGE(B363:B367)</f>
        <v>9.25679487179487</v>
      </c>
      <c r="D367" s="99" t="n">
        <f aca="false">AVERAGE(B358:B367)</f>
        <v>9.11002622377622</v>
      </c>
      <c r="E367" s="11" t="n">
        <f aca="false">AVERAGE(B348:B367)</f>
        <v>8.90076631701632</v>
      </c>
      <c r="F367" s="100" t="n">
        <f aca="false">AVERAGE(B318:B367)</f>
        <v>8.84286888111888</v>
      </c>
      <c r="G367" s="3" t="n">
        <f aca="false">MAX(AC367:AN367,BC367:BN367,CC367:CN367,DC367:DN367,EC367:EN367,FC367:FN367,GC367:GN367,HC367:HN367,IC367:IN367,JC367:JN367,KC367:KN367,LC367:LN367,MC367:MN367,NC367:NN367,OC367:ON367,PC367:PN367,QC367:QN367,RC367:RN367,SC367:SN367,TC367:TN367,UC367:UN367,VC367:VN367,WC367:WN367,XC367:XN367,YC367:YN367,ZC367:ZN367,)</f>
        <v>18</v>
      </c>
      <c r="H367" s="19" t="n">
        <f aca="false">MEDIAN(AC367:AN367,BC367:BN367,CC367:CN367,DC367:DN367,EC367:EN367,FC367:FN367,GC367:GN367,HC367:HN367,IC367:IN367,JC367:JN367,KC367:KN367,LC367:LN367,MC367:MN367,NC367:NN367,OC367:ON367,PC367:PN367,QC367:QN367,RC367:RN367,SC367:SN367,TC367:TN367,UC367:UN367,VC367:VN367,WC367:WN367,XC367:XN367,YC367:YN367,ZC367:ZN367,)</f>
        <v>9.2</v>
      </c>
      <c r="I367" s="5" t="n">
        <f aca="false">MIN(AC367:AN367,BC367:BN367,CC367:CN367,DC367:DN367,EC367:EN367,FC367:FN367,GC367:GN367,HC367:HN367,IC367:IN367,JC367:JN367,KC367:KN367,LC367:LN367,MC367:MN367,NC367:NN367,OC367:ON367,PC367:PN367,QC367:QN367,RC367:RN367,SC367:SN367,TC367:TN367,UC367:UN367,VC367:VN367,WC367:WN367,XC367:XN367,YC367:YN367,ZC367:ZN367)</f>
        <v>-1.6</v>
      </c>
      <c r="J367" s="5" t="n">
        <f aca="false">MIN(AC367:AN367,BC367:BN367,CC367:CN367,DC367:DN367,EC367:EN367,FC367:FN367,GC367:GN367,HC367:HN367,IC367:IN367,JC367:JN367,KC367:KN367,LC367:LN367,MC367:MN367,NC367:NN367,OC367:ON367,PC367:PN367,QC367:QN367,SC367:SN367,TC367:TN367,UC367:UN367,VC367:VN367,WC367:WN367,XC367:XN367,YC367:YN367,ZC367:ZN367)</f>
        <v>-1.6</v>
      </c>
      <c r="K367" s="101" t="n">
        <f aca="false">(G367+I367)/2</f>
        <v>8.2</v>
      </c>
      <c r="AB367" s="149" t="n">
        <v>2017</v>
      </c>
      <c r="AC367" s="103" t="n">
        <v>12.4</v>
      </c>
      <c r="AD367" s="103" t="n">
        <v>10.8</v>
      </c>
      <c r="AE367" s="103" t="n">
        <v>12</v>
      </c>
      <c r="AF367" s="103" t="n">
        <v>8.4</v>
      </c>
      <c r="AG367" s="103" t="n">
        <v>5.3</v>
      </c>
      <c r="AH367" s="103" t="n">
        <v>2.5</v>
      </c>
      <c r="AI367" s="103" t="n">
        <v>3.3</v>
      </c>
      <c r="AJ367" s="103" t="n">
        <v>2.9</v>
      </c>
      <c r="AK367" s="103" t="n">
        <v>5.6</v>
      </c>
      <c r="AL367" s="103" t="n">
        <v>6.5</v>
      </c>
      <c r="AM367" s="103" t="n">
        <v>8.3</v>
      </c>
      <c r="AN367" s="103" t="n">
        <v>10.3</v>
      </c>
      <c r="AO367" s="104" t="n">
        <f aca="false">AVERAGE(AC367:AN367)</f>
        <v>7.35833333333333</v>
      </c>
      <c r="BA367" s="22" t="n">
        <v>2017</v>
      </c>
      <c r="BB367" s="106" t="s">
        <v>218</v>
      </c>
      <c r="BC367" s="103" t="n">
        <v>13</v>
      </c>
      <c r="BD367" s="103" t="n">
        <v>12.5</v>
      </c>
      <c r="BE367" s="103" t="n">
        <v>13.3</v>
      </c>
      <c r="BF367" s="103" t="n">
        <v>9</v>
      </c>
      <c r="BG367" s="103" t="n">
        <v>5.9</v>
      </c>
      <c r="BH367" s="103" t="n">
        <v>3.5</v>
      </c>
      <c r="BI367" s="103" t="n">
        <v>1.9</v>
      </c>
      <c r="BJ367" s="103" t="n">
        <v>4.4</v>
      </c>
      <c r="BK367" s="103" t="n">
        <v>5.3</v>
      </c>
      <c r="BL367" s="103" t="n">
        <v>7.2</v>
      </c>
      <c r="BM367" s="103" t="n">
        <v>10.3</v>
      </c>
      <c r="BN367" s="103" t="n">
        <v>13.2</v>
      </c>
      <c r="BO367" s="104" t="n">
        <f aca="false">AVERAGE(BC367:BN367)</f>
        <v>8.29166666666667</v>
      </c>
      <c r="CA367" s="22" t="n">
        <v>2017</v>
      </c>
      <c r="CB367" s="106" t="s">
        <v>218</v>
      </c>
      <c r="CC367" s="103" t="n">
        <v>12.4</v>
      </c>
      <c r="CD367" s="103" t="n">
        <v>10.6</v>
      </c>
      <c r="CE367" s="103" t="n">
        <v>12.3</v>
      </c>
      <c r="CF367" s="103" t="n">
        <v>8</v>
      </c>
      <c r="CG367" s="103" t="n">
        <v>4.8</v>
      </c>
      <c r="CH367" s="103" t="n">
        <v>2.5</v>
      </c>
      <c r="CI367" s="103" t="n">
        <v>1.9</v>
      </c>
      <c r="CJ367" s="103" t="n">
        <v>2.6</v>
      </c>
      <c r="CK367" s="103" t="n">
        <v>4.1</v>
      </c>
      <c r="CL367" s="103" t="n">
        <v>6.9</v>
      </c>
      <c r="CM367" s="103" t="n">
        <v>11.1</v>
      </c>
      <c r="CN367" s="103" t="n">
        <v>11</v>
      </c>
      <c r="CO367" s="104" t="n">
        <f aca="false">AVERAGE(CC367:CN367)</f>
        <v>7.35</v>
      </c>
      <c r="DA367" s="22" t="n">
        <v>2017</v>
      </c>
      <c r="DB367" s="106" t="s">
        <v>218</v>
      </c>
      <c r="DC367" s="110" t="n">
        <v>15.8</v>
      </c>
      <c r="DD367" s="110" t="n">
        <v>13.5</v>
      </c>
      <c r="DE367" s="110" t="n">
        <v>14.2</v>
      </c>
      <c r="DF367" s="110" t="n">
        <v>8</v>
      </c>
      <c r="DG367" s="110" t="n">
        <v>4.8</v>
      </c>
      <c r="DH367" s="110" t="n">
        <v>-0.1</v>
      </c>
      <c r="DI367" s="110" t="n">
        <v>1.6</v>
      </c>
      <c r="DJ367" s="110" t="n">
        <v>2.8</v>
      </c>
      <c r="DK367" s="110" t="n">
        <v>3.8</v>
      </c>
      <c r="DL367" s="110" t="n">
        <v>7.8</v>
      </c>
      <c r="DM367" s="110" t="n">
        <v>11.7</v>
      </c>
      <c r="DN367" s="110" t="n">
        <v>14.4</v>
      </c>
      <c r="DO367" s="104" t="n">
        <f aca="false">AVERAGE(DC367:DN367)</f>
        <v>8.19166666666667</v>
      </c>
      <c r="EA367" s="22" t="n">
        <v>2017</v>
      </c>
      <c r="EB367" s="106" t="s">
        <v>218</v>
      </c>
      <c r="EC367" s="103" t="n">
        <v>14.4</v>
      </c>
      <c r="ED367" s="103" t="n">
        <v>14</v>
      </c>
      <c r="EE367" s="103" t="n">
        <v>15.9</v>
      </c>
      <c r="EF367" s="103" t="n">
        <v>13</v>
      </c>
      <c r="EG367" s="103" t="n">
        <v>10.5</v>
      </c>
      <c r="EH367" s="103" t="n">
        <v>9.2</v>
      </c>
      <c r="EI367" s="103" t="n">
        <v>7.7</v>
      </c>
      <c r="EJ367" s="103" t="n">
        <v>8</v>
      </c>
      <c r="EK367" s="103" t="n">
        <v>8.5</v>
      </c>
      <c r="EL367" s="103" t="n">
        <v>10.7</v>
      </c>
      <c r="EM367" s="103" t="n">
        <v>13.7</v>
      </c>
      <c r="EN367" s="103" t="n">
        <v>13.9</v>
      </c>
      <c r="EO367" s="104" t="n">
        <f aca="false">AVERAGE(EC367:EN367)</f>
        <v>11.625</v>
      </c>
      <c r="FA367" s="22" t="n">
        <v>2017</v>
      </c>
      <c r="FB367" s="106" t="s">
        <v>218</v>
      </c>
      <c r="FC367" s="103" t="n">
        <v>14.5</v>
      </c>
      <c r="FD367" s="103" t="n">
        <v>12.9</v>
      </c>
      <c r="FE367" s="103" t="n">
        <v>14.4</v>
      </c>
      <c r="FF367" s="103" t="n">
        <v>9.5</v>
      </c>
      <c r="FG367" s="103" t="n">
        <v>6.1</v>
      </c>
      <c r="FH367" s="103" t="n">
        <v>3.1</v>
      </c>
      <c r="FI367" s="103" t="n">
        <v>2.9</v>
      </c>
      <c r="FJ367" s="103" t="n">
        <v>3.1</v>
      </c>
      <c r="FK367" s="103" t="n">
        <v>5.9</v>
      </c>
      <c r="FL367" s="103" t="n">
        <v>8.1</v>
      </c>
      <c r="FM367" s="103" t="n">
        <v>13.1</v>
      </c>
      <c r="FN367" s="103" t="n">
        <v>12.6</v>
      </c>
      <c r="FO367" s="104" t="n">
        <f aca="false">AVERAGE(FC367:FN367)</f>
        <v>8.85</v>
      </c>
      <c r="GA367" s="22" t="n">
        <v>2017</v>
      </c>
      <c r="GB367" s="106" t="s">
        <v>218</v>
      </c>
      <c r="GC367" s="103" t="n">
        <v>15.7</v>
      </c>
      <c r="GD367" s="103" t="n">
        <v>14.1</v>
      </c>
      <c r="GE367" s="103" t="n">
        <v>15.3</v>
      </c>
      <c r="GF367" s="103" t="n">
        <v>10</v>
      </c>
      <c r="GG367" s="103" t="n">
        <v>6.3</v>
      </c>
      <c r="GH367" s="103" t="n">
        <v>1.4</v>
      </c>
      <c r="GI367" s="103" t="n">
        <v>2.5</v>
      </c>
      <c r="GJ367" s="103" t="n">
        <v>3.8</v>
      </c>
      <c r="GK367" s="103" t="n">
        <v>5.1</v>
      </c>
      <c r="GL367" s="103" t="n">
        <v>8.5</v>
      </c>
      <c r="GM367" s="103" t="n">
        <v>13.6</v>
      </c>
      <c r="GN367" s="103" t="n">
        <v>14.7</v>
      </c>
      <c r="GO367" s="104" t="n">
        <f aca="false">AVERAGE(GC367:GN367)</f>
        <v>9.25</v>
      </c>
      <c r="HA367" s="22" t="n">
        <v>2017</v>
      </c>
      <c r="HB367" s="106" t="s">
        <v>218</v>
      </c>
      <c r="HC367" s="103" t="n">
        <v>16.9</v>
      </c>
      <c r="HD367" s="103" t="n">
        <v>16.8</v>
      </c>
      <c r="HE367" s="103" t="n">
        <v>17.2</v>
      </c>
      <c r="HF367" s="103" t="n">
        <v>13.6</v>
      </c>
      <c r="HG367" s="103" t="n">
        <v>11.8</v>
      </c>
      <c r="HH367" s="103" t="n">
        <v>9.7</v>
      </c>
      <c r="HI367" s="103" t="n">
        <v>8.6</v>
      </c>
      <c r="HJ367" s="103" t="n">
        <v>8.8</v>
      </c>
      <c r="HK367" s="103" t="n">
        <v>9.7</v>
      </c>
      <c r="HL367" s="103" t="n">
        <v>12.2</v>
      </c>
      <c r="HM367" s="103" t="n">
        <v>12.6</v>
      </c>
      <c r="HN367" s="103" t="n">
        <v>17.1</v>
      </c>
      <c r="HO367" s="104" t="n">
        <f aca="false">AVERAGE(HC367:HN367)</f>
        <v>12.9166666666667</v>
      </c>
      <c r="IA367" s="22" t="n">
        <v>2017</v>
      </c>
      <c r="IB367" s="106" t="s">
        <v>218</v>
      </c>
      <c r="IC367" s="103" t="n">
        <v>14.7</v>
      </c>
      <c r="ID367" s="103" t="n">
        <v>13.1</v>
      </c>
      <c r="IE367" s="103" t="n">
        <v>14.8</v>
      </c>
      <c r="IF367" s="103" t="n">
        <v>10.6</v>
      </c>
      <c r="IG367" s="103" t="n">
        <v>7.1</v>
      </c>
      <c r="IH367" s="103" t="n">
        <v>5.1</v>
      </c>
      <c r="II367" s="103" t="n">
        <v>3.5</v>
      </c>
      <c r="IJ367" s="103" t="n">
        <v>5</v>
      </c>
      <c r="IK367" s="103" t="n">
        <v>6.5</v>
      </c>
      <c r="IL367" s="103" t="n">
        <v>8.5</v>
      </c>
      <c r="IM367" s="103" t="n">
        <v>12.2</v>
      </c>
      <c r="IN367" s="103" t="n">
        <v>13.2</v>
      </c>
      <c r="IO367" s="104" t="n">
        <f aca="false">AVERAGE(IC367:IN367)</f>
        <v>9.525</v>
      </c>
      <c r="JA367" s="22" t="n">
        <v>2017</v>
      </c>
      <c r="JB367" s="106" t="s">
        <v>218</v>
      </c>
      <c r="JC367" s="103" t="n">
        <v>12.2</v>
      </c>
      <c r="JD367" s="103" t="n">
        <v>11.1</v>
      </c>
      <c r="JE367" s="103" t="n">
        <v>13</v>
      </c>
      <c r="JF367" s="103" t="n">
        <v>9.4</v>
      </c>
      <c r="JG367" s="103" t="n">
        <v>6.1</v>
      </c>
      <c r="JH367" s="103" t="n">
        <v>4.1</v>
      </c>
      <c r="JI367" s="103" t="n">
        <v>4</v>
      </c>
      <c r="JJ367" s="103" t="n">
        <v>3.8</v>
      </c>
      <c r="JK367" s="103" t="n">
        <v>5.9</v>
      </c>
      <c r="JL367" s="103" t="n">
        <v>7.5</v>
      </c>
      <c r="JM367" s="103" t="n">
        <v>11</v>
      </c>
      <c r="JN367" s="103" t="n">
        <v>10.6</v>
      </c>
      <c r="JO367" s="104" t="n">
        <f aca="false">AVERAGE(JC367:JN367)</f>
        <v>8.225</v>
      </c>
      <c r="KA367" s="22" t="n">
        <v>2017</v>
      </c>
      <c r="KB367" s="106" t="s">
        <v>218</v>
      </c>
      <c r="KC367" s="103" t="n">
        <v>13.1</v>
      </c>
      <c r="KD367" s="103" t="n">
        <v>11.4</v>
      </c>
      <c r="KE367" s="103" t="n">
        <v>12.4</v>
      </c>
      <c r="KF367" s="103" t="n">
        <v>8.2</v>
      </c>
      <c r="KG367" s="103" t="n">
        <v>4.9</v>
      </c>
      <c r="KH367" s="103" t="n">
        <v>2.4</v>
      </c>
      <c r="KI367" s="103" t="n">
        <v>2.5</v>
      </c>
      <c r="KJ367" s="103" t="n">
        <v>3.1</v>
      </c>
      <c r="KK367" s="103" t="n">
        <v>4.5</v>
      </c>
      <c r="KL367" s="103" t="n">
        <v>6.7</v>
      </c>
      <c r="KM367" s="103" t="n">
        <v>11</v>
      </c>
      <c r="KN367" s="103" t="n">
        <v>11</v>
      </c>
      <c r="KO367" s="104" t="n">
        <f aca="false">AVERAGE(KC367:KN367)</f>
        <v>7.6</v>
      </c>
      <c r="LA367" s="22" t="n">
        <v>2017</v>
      </c>
      <c r="LB367" s="106" t="s">
        <v>218</v>
      </c>
      <c r="LC367" s="103" t="n">
        <v>16.2</v>
      </c>
      <c r="LD367" s="103" t="n">
        <v>14.8</v>
      </c>
      <c r="LE367" s="103" t="n">
        <v>15.9</v>
      </c>
      <c r="LF367" s="103" t="n">
        <v>10.7</v>
      </c>
      <c r="LG367" s="103" t="n">
        <v>6.9</v>
      </c>
      <c r="LH367" s="103" t="n">
        <v>2.7</v>
      </c>
      <c r="LI367" s="103" t="n">
        <v>3.1</v>
      </c>
      <c r="LJ367" s="103" t="n">
        <v>4.7</v>
      </c>
      <c r="LK367" s="103" t="n">
        <v>6.2</v>
      </c>
      <c r="LL367" s="103" t="n">
        <v>9.2</v>
      </c>
      <c r="LM367" s="103" t="n">
        <v>14.4</v>
      </c>
      <c r="LN367" s="103" t="n">
        <v>15.4</v>
      </c>
      <c r="LO367" s="104" t="n">
        <f aca="false">AVERAGE(LC367:LN367)</f>
        <v>10.0166666666667</v>
      </c>
      <c r="MA367" s="22" t="n">
        <v>2017</v>
      </c>
      <c r="MB367" s="106" t="s">
        <v>218</v>
      </c>
      <c r="MC367" s="103" t="n">
        <v>15.7</v>
      </c>
      <c r="MD367" s="103" t="n">
        <v>13.4</v>
      </c>
      <c r="ME367" s="103" t="n">
        <v>14.6</v>
      </c>
      <c r="MF367" s="103" t="n">
        <v>11.1</v>
      </c>
      <c r="MG367" s="103" t="n">
        <v>7.6</v>
      </c>
      <c r="MH367" s="103" t="n">
        <v>5</v>
      </c>
      <c r="MI367" s="103" t="n">
        <v>4.9</v>
      </c>
      <c r="MJ367" s="103" t="n">
        <v>5.4</v>
      </c>
      <c r="MK367" s="103" t="n">
        <v>7.3</v>
      </c>
      <c r="ML367" s="103" t="n">
        <v>9.3</v>
      </c>
      <c r="MM367" s="103" t="n">
        <v>13.4</v>
      </c>
      <c r="MN367" s="103" t="n">
        <v>14.1</v>
      </c>
      <c r="MO367" s="104" t="n">
        <f aca="false">AVERAGE(MC367:MN367)</f>
        <v>10.15</v>
      </c>
      <c r="MQ367" s="5" t="n">
        <f aca="false">MAX(MC367:MN367)</f>
        <v>15.7</v>
      </c>
      <c r="MR367" s="5" t="n">
        <f aca="false">MIN(MC367:MN367)</f>
        <v>4.9</v>
      </c>
      <c r="NA367" s="22" t="n">
        <v>2017</v>
      </c>
      <c r="NB367" s="106" t="s">
        <v>218</v>
      </c>
      <c r="NC367" s="103" t="n">
        <v>14.4</v>
      </c>
      <c r="ND367" s="103" t="n">
        <v>12.1</v>
      </c>
      <c r="NE367" s="103" t="n">
        <v>14.1</v>
      </c>
      <c r="NF367" s="103" t="n">
        <v>8.9</v>
      </c>
      <c r="NG367" s="103" t="n">
        <v>5.6</v>
      </c>
      <c r="NH367" s="103" t="n">
        <v>2.5</v>
      </c>
      <c r="NI367" s="103" t="n">
        <v>2.2</v>
      </c>
      <c r="NJ367" s="103" t="n">
        <v>3.5</v>
      </c>
      <c r="NK367" s="103" t="n">
        <v>5.3</v>
      </c>
      <c r="NL367" s="103" t="n">
        <v>8.2</v>
      </c>
      <c r="NM367" s="103" t="n">
        <v>12.8</v>
      </c>
      <c r="NN367" s="103" t="n">
        <v>12.6</v>
      </c>
      <c r="NO367" s="104" t="n">
        <f aca="false">AVERAGE(NC367:NN367)</f>
        <v>8.51666666666667</v>
      </c>
      <c r="OA367" s="22" t="n">
        <v>2017</v>
      </c>
      <c r="OB367" s="149" t="s">
        <v>218</v>
      </c>
      <c r="OC367" s="103" t="n">
        <v>16.4</v>
      </c>
      <c r="OD367" s="103" t="n">
        <v>14.8</v>
      </c>
      <c r="OE367" s="103" t="n">
        <v>16.4</v>
      </c>
      <c r="OF367" s="103" t="n">
        <v>12.3</v>
      </c>
      <c r="OG367" s="103" t="n">
        <v>9.2</v>
      </c>
      <c r="OH367" s="103" t="n">
        <v>6.8</v>
      </c>
      <c r="OI367" s="103" t="n">
        <v>6.6</v>
      </c>
      <c r="OJ367" s="103" t="n">
        <v>7.4</v>
      </c>
      <c r="OK367" s="103" t="n">
        <v>9</v>
      </c>
      <c r="OL367" s="103" t="n">
        <v>11.1</v>
      </c>
      <c r="OM367" s="103" t="n">
        <v>14.9</v>
      </c>
      <c r="ON367" s="103" t="n">
        <v>15.2</v>
      </c>
      <c r="OO367" s="104" t="n">
        <f aca="false">AVERAGE(OC367:ON367)</f>
        <v>11.675</v>
      </c>
      <c r="OQ367" s="5" t="n">
        <f aca="false">MAX(OC367:ON367)</f>
        <v>16.4</v>
      </c>
      <c r="OR367" s="5" t="n">
        <f aca="false">MIN(OC367:ON367)</f>
        <v>6.6</v>
      </c>
      <c r="PA367" s="22" t="n">
        <v>2017</v>
      </c>
      <c r="PB367" s="106" t="s">
        <v>218</v>
      </c>
      <c r="PC367" s="103" t="n">
        <v>18</v>
      </c>
      <c r="PD367" s="103" t="n">
        <v>16.2</v>
      </c>
      <c r="PE367" s="103" t="n">
        <v>16.7</v>
      </c>
      <c r="PF367" s="103" t="n">
        <v>11.6</v>
      </c>
      <c r="PG367" s="103" t="n">
        <v>6.1</v>
      </c>
      <c r="PH367" s="103" t="n">
        <v>2.7</v>
      </c>
      <c r="PI367" s="103" t="n">
        <v>4.1</v>
      </c>
      <c r="PJ367" s="103" t="n">
        <v>4.8</v>
      </c>
      <c r="PK367" s="103" t="n">
        <v>7.5</v>
      </c>
      <c r="PL367" s="103" t="n">
        <v>10.9</v>
      </c>
      <c r="PM367" s="103" t="n">
        <v>15.8</v>
      </c>
      <c r="PN367" s="103" t="n">
        <v>16</v>
      </c>
      <c r="PO367" s="104" t="n">
        <f aca="false">AVERAGE(PC367:PN367)</f>
        <v>10.8666666666667</v>
      </c>
      <c r="QA367" s="22" t="n">
        <v>2017</v>
      </c>
      <c r="QB367" s="106" t="s">
        <v>218</v>
      </c>
      <c r="QC367" s="103" t="n">
        <v>14</v>
      </c>
      <c r="QD367" s="103" t="n">
        <v>12.7</v>
      </c>
      <c r="QE367" s="103" t="n">
        <v>14</v>
      </c>
      <c r="QF367" s="103" t="n">
        <v>9.7</v>
      </c>
      <c r="QG367" s="103" t="n">
        <v>6.4</v>
      </c>
      <c r="QH367" s="103" t="n">
        <v>3.5</v>
      </c>
      <c r="QI367" s="103" t="n">
        <v>4.5</v>
      </c>
      <c r="QJ367" s="103" t="n">
        <v>4.5</v>
      </c>
      <c r="QK367" s="103" t="n">
        <v>6.3</v>
      </c>
      <c r="QL367" s="103" t="n">
        <v>8.1</v>
      </c>
      <c r="QM367" s="103" t="n">
        <v>13.2</v>
      </c>
      <c r="QN367" s="103" t="n">
        <v>12</v>
      </c>
      <c r="QO367" s="104" t="n">
        <f aca="false">AVERAGE(QC367:QN367)</f>
        <v>9.075</v>
      </c>
      <c r="RA367" s="22" t="n">
        <v>2017</v>
      </c>
      <c r="RB367" s="106" t="s">
        <v>218</v>
      </c>
      <c r="RC367" s="103" t="n">
        <v>11.2</v>
      </c>
      <c r="RD367" s="103" t="n">
        <v>9.6</v>
      </c>
      <c r="RE367" s="103" t="n">
        <v>10.4</v>
      </c>
      <c r="RF367" s="103" t="n">
        <v>4.7</v>
      </c>
      <c r="RG367" s="103" t="n">
        <v>2.1</v>
      </c>
      <c r="RH367" s="103" t="n">
        <v>-0.4</v>
      </c>
      <c r="RI367" s="103" t="n">
        <v>-0.6</v>
      </c>
      <c r="RJ367" s="103" t="n">
        <v>0.7</v>
      </c>
      <c r="RK367" s="103" t="n">
        <v>2.4</v>
      </c>
      <c r="RL367" s="103" t="n">
        <v>5.3</v>
      </c>
      <c r="RM367" s="103" t="n">
        <v>7.6</v>
      </c>
      <c r="RN367" s="103" t="n">
        <v>10.8</v>
      </c>
      <c r="RO367" s="104" t="n">
        <f aca="false">AVERAGE(RC367:RN367)</f>
        <v>5.31666666666667</v>
      </c>
      <c r="SA367" s="22" t="n">
        <v>2017</v>
      </c>
      <c r="SB367" s="106" t="s">
        <v>218</v>
      </c>
      <c r="SC367" s="103" t="n">
        <v>14.1</v>
      </c>
      <c r="SD367" s="103" t="n">
        <v>12.7</v>
      </c>
      <c r="SE367" s="103" t="n">
        <v>13.3</v>
      </c>
      <c r="SF367" s="103" t="n">
        <v>6.8</v>
      </c>
      <c r="SG367" s="103" t="n">
        <v>3.4</v>
      </c>
      <c r="SH367" s="103" t="n">
        <v>-1.6</v>
      </c>
      <c r="SI367" s="103" t="n">
        <v>1.5</v>
      </c>
      <c r="SJ367" s="103" t="n">
        <v>1.3</v>
      </c>
      <c r="SK367" s="103" t="n">
        <v>2.9</v>
      </c>
      <c r="SL367" s="103" t="n">
        <v>6</v>
      </c>
      <c r="SM367" s="103" t="n">
        <v>9.9</v>
      </c>
      <c r="SN367" s="103" t="n">
        <v>13</v>
      </c>
      <c r="SO367" s="104" t="n">
        <f aca="false">AVERAGE(SC367:SN367)</f>
        <v>6.94166666666667</v>
      </c>
      <c r="TA367" s="22" t="n">
        <v>2017</v>
      </c>
      <c r="TB367" s="106" t="s">
        <v>218</v>
      </c>
      <c r="TC367" s="103" t="n">
        <v>14</v>
      </c>
      <c r="TD367" s="103" t="n">
        <v>12.7</v>
      </c>
      <c r="TE367" s="103" t="n">
        <v>13.6</v>
      </c>
      <c r="TF367" s="103" t="n">
        <v>8.8</v>
      </c>
      <c r="TG367" s="103" t="n">
        <v>5.6</v>
      </c>
      <c r="TH367" s="103" t="n">
        <v>3.1</v>
      </c>
      <c r="TI367" s="103" t="n">
        <v>1</v>
      </c>
      <c r="TJ367" s="103" t="n">
        <v>4.1</v>
      </c>
      <c r="TK367" s="103" t="n">
        <v>5.5</v>
      </c>
      <c r="TL367" s="103" t="n">
        <v>7.9</v>
      </c>
      <c r="TM367" s="103" t="n">
        <v>11.1</v>
      </c>
      <c r="TN367" s="103" t="n">
        <v>13.6</v>
      </c>
      <c r="TO367" s="104" t="n">
        <f aca="false">AVERAGE(TC367:TN367)</f>
        <v>8.41666666666667</v>
      </c>
      <c r="UA367" s="22" t="n">
        <v>2017</v>
      </c>
      <c r="UB367" s="106" t="s">
        <v>218</v>
      </c>
      <c r="UC367" s="103" t="n">
        <v>15.2</v>
      </c>
      <c r="UD367" s="103" t="n">
        <v>12.9</v>
      </c>
      <c r="UE367" s="103" t="n">
        <v>14.2</v>
      </c>
      <c r="UF367" s="103" t="n">
        <v>9.3</v>
      </c>
      <c r="UG367" s="103" t="n">
        <v>5.5</v>
      </c>
      <c r="UH367" s="103" t="n">
        <v>0.9</v>
      </c>
      <c r="UI367" s="103" t="n">
        <v>1.7</v>
      </c>
      <c r="UJ367" s="103" t="n">
        <v>3.2</v>
      </c>
      <c r="UK367" s="103" t="n">
        <v>3.5</v>
      </c>
      <c r="UL367" s="103" t="n">
        <v>7.9</v>
      </c>
      <c r="UM367" s="103" t="n">
        <v>12.8</v>
      </c>
      <c r="UN367" s="103" t="n">
        <v>14.1</v>
      </c>
      <c r="UO367" s="104" t="n">
        <f aca="false">AVERAGE(UC367:UN367)</f>
        <v>8.43333333333333</v>
      </c>
      <c r="VA367" s="22" t="n">
        <v>2017</v>
      </c>
      <c r="VB367" s="106" t="s">
        <v>218</v>
      </c>
      <c r="VC367" s="103" t="n">
        <v>13.7</v>
      </c>
      <c r="VD367" s="103" t="n">
        <v>12.4</v>
      </c>
      <c r="VE367" s="103" t="n">
        <v>13.7</v>
      </c>
      <c r="VF367" s="103" t="n">
        <v>9.1</v>
      </c>
      <c r="VG367" s="103" t="n">
        <v>6.3</v>
      </c>
      <c r="VH367" s="103" t="n">
        <v>3.4</v>
      </c>
      <c r="VI367" s="103" t="n">
        <v>3.4</v>
      </c>
      <c r="VJ367" s="103" t="n">
        <v>3.7</v>
      </c>
      <c r="VK367" s="103" t="n">
        <v>6.2</v>
      </c>
      <c r="VL367" s="103" t="n">
        <v>8.1</v>
      </c>
      <c r="VM367" s="103" t="n">
        <v>12.4</v>
      </c>
      <c r="VN367" s="103" t="n">
        <v>12.4</v>
      </c>
      <c r="VO367" s="104" t="n">
        <f aca="false">AVERAGE(VC367:VN367)</f>
        <v>8.73333333333333</v>
      </c>
      <c r="WA367" s="22" t="n">
        <v>2017</v>
      </c>
      <c r="WB367" s="106" t="s">
        <v>218</v>
      </c>
      <c r="WC367" s="103" t="n">
        <v>15.8</v>
      </c>
      <c r="WD367" s="103" t="n">
        <v>14.7</v>
      </c>
      <c r="WE367" s="103" t="n">
        <v>15.8</v>
      </c>
      <c r="WF367" s="103" t="n">
        <v>10.4</v>
      </c>
      <c r="WG367" s="103" t="n">
        <v>6.4</v>
      </c>
      <c r="WH367" s="103" t="n">
        <v>2.3</v>
      </c>
      <c r="WI367" s="103" t="n">
        <v>2.5</v>
      </c>
      <c r="WJ367" s="103" t="n">
        <v>3.5</v>
      </c>
      <c r="WK367" s="103" t="n">
        <v>5</v>
      </c>
      <c r="WL367" s="103" t="n">
        <v>8.3</v>
      </c>
      <c r="WM367" s="103" t="n">
        <v>13.9</v>
      </c>
      <c r="WN367" s="103" t="n">
        <v>15.2</v>
      </c>
      <c r="WO367" s="104" t="n">
        <f aca="false">AVERAGE(WC367:WN367)</f>
        <v>9.48333333333333</v>
      </c>
      <c r="XA367" s="22" t="n">
        <v>2017</v>
      </c>
      <c r="XB367" s="106" t="s">
        <v>218</v>
      </c>
      <c r="XC367" s="103" t="n">
        <v>14.7</v>
      </c>
      <c r="XD367" s="103" t="n">
        <v>13</v>
      </c>
      <c r="XE367" s="103" t="n">
        <v>13.3</v>
      </c>
      <c r="XF367" s="103" t="n">
        <v>7.7</v>
      </c>
      <c r="XG367" s="103" t="n">
        <v>4.3</v>
      </c>
      <c r="XH367" s="103" t="n">
        <v>-0.2</v>
      </c>
      <c r="XI367" s="103" t="n">
        <v>1.4</v>
      </c>
      <c r="XJ367" s="103" t="n">
        <v>2.5</v>
      </c>
      <c r="XK367" s="103" t="n">
        <v>4.1</v>
      </c>
      <c r="XL367" s="103" t="n">
        <v>6.7</v>
      </c>
      <c r="XM367" s="103" t="n">
        <v>9.9</v>
      </c>
      <c r="XN367" s="103" t="n">
        <v>13.2</v>
      </c>
      <c r="XO367" s="104" t="n">
        <f aca="false">AVERAGE(XC367:XN367)</f>
        <v>7.55</v>
      </c>
      <c r="YA367" s="22" t="n">
        <v>2017</v>
      </c>
      <c r="YB367" s="106" t="s">
        <v>218</v>
      </c>
      <c r="YC367" s="103" t="n">
        <v>12.1</v>
      </c>
      <c r="YD367" s="103" t="n">
        <v>11.9</v>
      </c>
      <c r="YE367" s="103" t="n">
        <v>12.6</v>
      </c>
      <c r="YF367" s="103" t="n">
        <v>10.3</v>
      </c>
      <c r="YG367" s="103" t="n">
        <v>6.7</v>
      </c>
      <c r="YH367" s="103" t="n">
        <v>5.3</v>
      </c>
      <c r="YI367" s="103" t="n">
        <v>4.9</v>
      </c>
      <c r="YJ367" s="103" t="n">
        <v>4.8</v>
      </c>
      <c r="YK367" s="103" t="n">
        <v>6.7</v>
      </c>
      <c r="YL367" s="103" t="n">
        <v>8.6</v>
      </c>
      <c r="YM367" s="103" t="n">
        <v>12</v>
      </c>
      <c r="YN367" s="103" t="n">
        <v>11.3</v>
      </c>
      <c r="YO367" s="104" t="n">
        <f aca="false">AVERAGE(YC367:YN367)</f>
        <v>8.93333333333333</v>
      </c>
      <c r="ZA367" s="22" t="n">
        <v>2017</v>
      </c>
      <c r="ZB367" s="106" t="s">
        <v>218</v>
      </c>
      <c r="ZC367" s="103" t="n">
        <v>15.6</v>
      </c>
      <c r="ZD367" s="103" t="n">
        <v>14.9</v>
      </c>
      <c r="ZE367" s="103" t="n">
        <v>16.5</v>
      </c>
      <c r="ZF367" s="103" t="n">
        <v>14.2</v>
      </c>
      <c r="ZG367" s="103" t="n">
        <v>12</v>
      </c>
      <c r="ZH367" s="103" t="n">
        <v>10.3</v>
      </c>
      <c r="ZI367" s="103" t="n">
        <v>8.9</v>
      </c>
      <c r="ZJ367" s="103" t="n">
        <v>8.8</v>
      </c>
      <c r="ZK367" s="103" t="n">
        <v>8.6</v>
      </c>
      <c r="ZL367" s="103" t="n">
        <v>11.3</v>
      </c>
      <c r="ZM367" s="103" t="n">
        <v>13.9</v>
      </c>
      <c r="ZN367" s="103" t="n">
        <v>15.1</v>
      </c>
      <c r="ZO367" s="104" t="n">
        <f aca="false">AVERAGE(ZC367:ZN367)</f>
        <v>12.5083333333333</v>
      </c>
      <c r="AAA367" s="36" t="n">
        <f aca="false">(OO367+EO367)/2</f>
        <v>11.65</v>
      </c>
      <c r="AAB367" s="37" t="n">
        <f aca="false">(HO367+ZO367+RO367+GO367)/4</f>
        <v>9.99791666666667</v>
      </c>
      <c r="AAC367" s="38" t="n">
        <f aca="false">(JO367+PO367+TO367+QO367+YO367+AO367+BO367+KO367+NO367+UO367+WO367)/11</f>
        <v>8.65454545454545</v>
      </c>
      <c r="ABA367" s="147" t="n">
        <f aca="false">MAX(OC367:ON367, EC367:EN367)</f>
        <v>16.4</v>
      </c>
      <c r="ABB367" s="147" t="n">
        <f aca="false">MIN(EC367:EN367,OC367:ON367)</f>
        <v>6.6</v>
      </c>
      <c r="ABC367" s="148" t="n">
        <f aca="false">MAX(HC367:HN367,ZC367:ZN367,RC367:RN367,GC367:GN367)</f>
        <v>17.2</v>
      </c>
      <c r="ABD367" s="144" t="n">
        <f aca="false">MIN(HC367:HN367,ZC367:ZN367,GC367:GN367)</f>
        <v>1.4</v>
      </c>
      <c r="ABE367" s="145" t="n">
        <f aca="false">MAX(JC367:JN367,PC367:PN367,TC367:TN367,QC367:QN367,YC367:YN367,AC367:AN367,BC367:BN367,KC367:KN367,NC367:NN367,UC367:UN367,WC367:WN367)</f>
        <v>18</v>
      </c>
      <c r="ABF367" s="145" t="n">
        <f aca="false">MIN(JC367:JN367,PC367:PN367,TC367:TN367,QC367:QN367,YC367:YN367,AC367:AN367,BC367:BN367,KC367:KN367,NC367:NN367,UC367:UN367,WC367:WN367)</f>
        <v>0.9</v>
      </c>
    </row>
    <row r="368" customFormat="false" ht="12.9" hidden="false" customHeight="false" outlineLevel="0" collapsed="false">
      <c r="A368" s="97"/>
      <c r="B368" s="11" t="n">
        <f aca="false">AVERAGE(AO368,BO368,CO368,DO368,EO368,FO368,GO368,HO368,IO368,JO368,KO368,LO368,MO368,NO368,OO368,PO368,QO368,RO368,SO368,TO368,UO368,VO368,WO368,XO368,YO368,ZO368)</f>
        <v>9.10528846153846</v>
      </c>
      <c r="C368" s="98" t="n">
        <f aca="false">AVERAGE(B364:B368)</f>
        <v>9.23977564102564</v>
      </c>
      <c r="D368" s="99" t="n">
        <f aca="false">AVERAGE(B359:B368)</f>
        <v>9.15879224941725</v>
      </c>
      <c r="E368" s="11" t="n">
        <f aca="false">AVERAGE(B349:B368)</f>
        <v>8.93546984265734</v>
      </c>
      <c r="F368" s="100" t="n">
        <f aca="false">AVERAGE(B319:B368)</f>
        <v>8.84299388111888</v>
      </c>
      <c r="G368" s="3" t="n">
        <f aca="false">MAX(AC368:AN368,BC368:BN368,CC368:CN368,DC368:DN368,EC368:EN368,FC368:FN368,GC368:GN368,HC368:HN368,IC368:IN368,JC368:JN368,KC368:KN368,LC368:LN368,MC368:MN368,NC368:NN368,OC368:ON368,PC368:PN368,QC368:QN368,RC368:RN368,SC368:SN368,TC368:TN368,UC368:UN368,VC368:VN368,WC368:WN368,XC368:XN368,YC368:YN368,ZC368:ZN368,)</f>
        <v>19.3</v>
      </c>
      <c r="H368" s="19" t="n">
        <f aca="false">MEDIAN(AC368:AN368,BC368:BN368,CC368:CN368,DC368:DN368,EC368:EN368,FC368:FN368,GC368:GN368,HC368:HN368,IC368:IN368,JC368:JN368,KC368:KN368,LC368:LN368,MC368:MN368,NC368:NN368,OC368:ON368,PC368:PN368,QC368:QN368,RC368:RN368,SC368:SN368,TC368:TN368,UC368:UN368,VC368:VN368,WC368:WN368,XC368:XN368,YC368:YN368,ZC368:ZN368,)</f>
        <v>9.3</v>
      </c>
      <c r="I368" s="5" t="n">
        <f aca="false">MIN(AC368:AN368,BC368:BN368,CC368:CN368,DC368:DN368,EC368:EN368,FC368:FN368,GC368:GN368,HC368:HN368,IC368:IN368,JC368:JN368,KC368:KN368,LC368:LN368,MC368:MN368,NC368:NN368,OC368:ON368,PC368:PN368,QC368:QN368,RC368:RN368,SC368:SN368,TC368:TN368,UC368:UN368,VC368:VN368,WC368:WN368,XC368:XN368,YC368:YN368,ZC368:ZN368)</f>
        <v>0.7</v>
      </c>
      <c r="J368" s="5" t="n">
        <f aca="false">MIN(AC368:AN368,BC368:BN368,CC368:CN368,DC368:DN368,EC368:EN368,FC368:FN368,GC368:GN368,HC368:HN368,IC368:IN368,JC368:JN368,KC368:KN368,LC368:LN368,MC368:MN368,NC368:NN368,OC368:ON368,PC368:PN368,QC368:QN368,SC368:SN368,TC368:TN368,UC368:UN368,VC368:VN368,WC368:WN368,XC368:XN368,YC368:YN368,ZC368:ZN368)</f>
        <v>0.9</v>
      </c>
      <c r="K368" s="101" t="n">
        <f aca="false">(G368+I368)/2</f>
        <v>10</v>
      </c>
      <c r="AB368" s="149" t="n">
        <v>2018</v>
      </c>
      <c r="AC368" s="103" t="n">
        <v>9</v>
      </c>
      <c r="AD368" s="103" t="n">
        <v>9.8</v>
      </c>
      <c r="AE368" s="103" t="n">
        <v>9.4</v>
      </c>
      <c r="AF368" s="103" t="n">
        <v>7.3</v>
      </c>
      <c r="AG368" s="103" t="n">
        <v>6</v>
      </c>
      <c r="AH368" s="103" t="n">
        <v>2.8</v>
      </c>
      <c r="AI368" s="103" t="n">
        <v>3</v>
      </c>
      <c r="AJ368" s="103" t="n">
        <v>2.9</v>
      </c>
      <c r="AK368" s="103" t="n">
        <v>3</v>
      </c>
      <c r="AL368" s="103" t="n">
        <v>5.7</v>
      </c>
      <c r="AM368" s="103" t="n">
        <v>6.6</v>
      </c>
      <c r="AN368" s="103" t="n">
        <v>9.5</v>
      </c>
      <c r="AO368" s="104" t="n">
        <f aca="false">AVERAGE(AC368:AN368)</f>
        <v>6.25</v>
      </c>
      <c r="BA368" s="22" t="n">
        <v>2018</v>
      </c>
      <c r="BB368" s="106" t="s">
        <v>219</v>
      </c>
      <c r="BC368" s="103" t="n">
        <v>14.6</v>
      </c>
      <c r="BD368" s="103" t="n">
        <v>12.4</v>
      </c>
      <c r="BE368" s="103" t="n">
        <v>11.4</v>
      </c>
      <c r="BF368" s="103" t="n">
        <v>9.2</v>
      </c>
      <c r="BG368" s="103" t="n">
        <v>7</v>
      </c>
      <c r="BH368" s="103" t="n">
        <v>4.1</v>
      </c>
      <c r="BI368" s="103" t="n">
        <v>4.8</v>
      </c>
      <c r="BJ368" s="103" t="n">
        <v>4.1</v>
      </c>
      <c r="BK368" s="103" t="n">
        <v>4.3</v>
      </c>
      <c r="BL368" s="103" t="n">
        <v>7.4</v>
      </c>
      <c r="BM368" s="103" t="n">
        <v>10.1</v>
      </c>
      <c r="BN368" s="103" t="n">
        <v>14.2</v>
      </c>
      <c r="BO368" s="104" t="n">
        <f aca="false">AVERAGE(BC368:BN368)</f>
        <v>8.63333333333333</v>
      </c>
      <c r="CA368" s="22" t="n">
        <v>2018</v>
      </c>
      <c r="CB368" s="106" t="s">
        <v>219</v>
      </c>
      <c r="CC368" s="103" t="n">
        <v>13.2</v>
      </c>
      <c r="CD368" s="103" t="n">
        <v>12.6</v>
      </c>
      <c r="CE368" s="103" t="n">
        <v>10.5</v>
      </c>
      <c r="CF368" s="103" t="n">
        <v>8</v>
      </c>
      <c r="CG368" s="103" t="n">
        <v>6.1</v>
      </c>
      <c r="CH368" s="103" t="n">
        <v>2.8</v>
      </c>
      <c r="CI368" s="103" t="n">
        <v>2.8</v>
      </c>
      <c r="CJ368" s="103" t="n">
        <v>2.5</v>
      </c>
      <c r="CK368" s="103" t="n">
        <v>3.3</v>
      </c>
      <c r="CL368" s="103" t="n">
        <v>6.6</v>
      </c>
      <c r="CM368" s="103" t="n">
        <v>8.3</v>
      </c>
      <c r="CN368" s="103" t="n">
        <v>11.9</v>
      </c>
      <c r="CO368" s="104" t="n">
        <f aca="false">AVERAGE(CC368:CN368)</f>
        <v>7.38333333333333</v>
      </c>
      <c r="DA368" s="22" t="n">
        <v>2018</v>
      </c>
      <c r="DB368" s="106" t="s">
        <v>219</v>
      </c>
      <c r="DC368" s="110" t="n">
        <v>16.8</v>
      </c>
      <c r="DD368" s="110" t="n">
        <v>14.2</v>
      </c>
      <c r="DE368" s="110" t="n">
        <v>11.5</v>
      </c>
      <c r="DF368" s="110" t="n">
        <v>8.7</v>
      </c>
      <c r="DG368" s="110" t="n">
        <v>4.4</v>
      </c>
      <c r="DH368" s="110" t="n">
        <v>2.7</v>
      </c>
      <c r="DI368" s="110" t="n">
        <v>2.5</v>
      </c>
      <c r="DJ368" s="110" t="n">
        <v>2.9</v>
      </c>
      <c r="DK368" s="110" t="n">
        <v>2.3</v>
      </c>
      <c r="DL368" s="110" t="n">
        <v>7.2</v>
      </c>
      <c r="DM368" s="110" t="n">
        <v>10.8</v>
      </c>
      <c r="DN368" s="110" t="n">
        <v>15.8</v>
      </c>
      <c r="DO368" s="104" t="n">
        <f aca="false">AVERAGE(DC368:DN368)</f>
        <v>8.31666666666667</v>
      </c>
      <c r="EA368" s="22" t="n">
        <v>2018</v>
      </c>
      <c r="EB368" s="106" t="s">
        <v>219</v>
      </c>
      <c r="EC368" s="103" t="n">
        <v>15.3</v>
      </c>
      <c r="ED368" s="103" t="n">
        <v>15.6</v>
      </c>
      <c r="EE368" s="103" t="n">
        <v>14.4</v>
      </c>
      <c r="EF368" s="103" t="n">
        <v>12.6</v>
      </c>
      <c r="EG368" s="103" t="n">
        <v>11.2</v>
      </c>
      <c r="EH368" s="103" t="n">
        <v>8.5</v>
      </c>
      <c r="EI368" s="103" t="n">
        <v>8.1</v>
      </c>
      <c r="EJ368" s="103" t="n">
        <v>8</v>
      </c>
      <c r="EK368" s="103" t="n">
        <v>8.9</v>
      </c>
      <c r="EL368" s="103" t="n">
        <v>11.3</v>
      </c>
      <c r="EM368" s="103" t="n">
        <v>12</v>
      </c>
      <c r="EN368" s="103" t="n">
        <v>14</v>
      </c>
      <c r="EO368" s="104" t="n">
        <f aca="false">AVERAGE(EC368:EN368)</f>
        <v>11.6583333333333</v>
      </c>
      <c r="FA368" s="22" t="n">
        <v>2018</v>
      </c>
      <c r="FB368" s="106" t="s">
        <v>219</v>
      </c>
      <c r="FC368" s="103" t="n">
        <v>15.1</v>
      </c>
      <c r="FD368" s="103" t="n">
        <v>14.6</v>
      </c>
      <c r="FE368" s="103" t="n">
        <v>11.2</v>
      </c>
      <c r="FF368" s="103" t="n">
        <v>8.4</v>
      </c>
      <c r="FG368" s="103" t="n">
        <v>6.4</v>
      </c>
      <c r="FH368" s="103" t="n">
        <v>2.7</v>
      </c>
      <c r="FI368" s="103" t="n">
        <v>3.4</v>
      </c>
      <c r="FJ368" s="103" t="n">
        <v>3.3</v>
      </c>
      <c r="FK368" s="103" t="n">
        <v>4.8</v>
      </c>
      <c r="FL368" s="105" t="n">
        <f aca="false">(FL367+FL369)/2</f>
        <v>7.85</v>
      </c>
      <c r="FM368" s="103" t="n">
        <v>9.4</v>
      </c>
      <c r="FN368" s="103" t="n">
        <v>13.9</v>
      </c>
      <c r="FO368" s="104" t="n">
        <f aca="false">AVERAGE(FC368:FN368)</f>
        <v>8.42083333333333</v>
      </c>
      <c r="GA368" s="22" t="n">
        <v>2018</v>
      </c>
      <c r="GB368" s="106" t="s">
        <v>219</v>
      </c>
      <c r="GC368" s="103" t="n">
        <v>16.6</v>
      </c>
      <c r="GD368" s="103" t="n">
        <v>15.6</v>
      </c>
      <c r="GE368" s="103" t="n">
        <v>12.6</v>
      </c>
      <c r="GF368" s="103" t="n">
        <v>10</v>
      </c>
      <c r="GG368" s="103" t="n">
        <v>6.4</v>
      </c>
      <c r="GH368" s="103" t="n">
        <v>3.4</v>
      </c>
      <c r="GI368" s="103" t="n">
        <v>3.3</v>
      </c>
      <c r="GJ368" s="103" t="n">
        <v>3.4</v>
      </c>
      <c r="GK368" s="103" t="n">
        <v>4</v>
      </c>
      <c r="GL368" s="103" t="n">
        <v>8.8</v>
      </c>
      <c r="GM368" s="103" t="n">
        <v>11.6</v>
      </c>
      <c r="GN368" s="103" t="n">
        <v>16</v>
      </c>
      <c r="GO368" s="104" t="n">
        <f aca="false">AVERAGE(GC368:GN368)</f>
        <v>9.30833333333333</v>
      </c>
      <c r="HA368" s="22" t="n">
        <v>2018</v>
      </c>
      <c r="HB368" s="106" t="s">
        <v>219</v>
      </c>
      <c r="HC368" s="103" t="n">
        <v>18.2</v>
      </c>
      <c r="HD368" s="103" t="n">
        <v>18</v>
      </c>
      <c r="HE368" s="103" t="n">
        <v>15.9</v>
      </c>
      <c r="HF368" s="103" t="n">
        <v>13.4</v>
      </c>
      <c r="HG368" s="103" t="n">
        <v>11.5</v>
      </c>
      <c r="HH368" s="103" t="n">
        <v>9.8</v>
      </c>
      <c r="HI368" s="103" t="n">
        <v>8.4</v>
      </c>
      <c r="HJ368" s="103" t="n">
        <v>8.5</v>
      </c>
      <c r="HK368" s="103" t="n">
        <v>9.4</v>
      </c>
      <c r="HL368" s="103" t="n">
        <v>11.3</v>
      </c>
      <c r="HM368" s="103" t="n">
        <v>12.2</v>
      </c>
      <c r="HN368" s="103" t="n">
        <v>16.8</v>
      </c>
      <c r="HO368" s="104" t="n">
        <f aca="false">AVERAGE(HC368:HN368)</f>
        <v>12.7833333333333</v>
      </c>
      <c r="IA368" s="22" t="n">
        <v>2018</v>
      </c>
      <c r="IB368" s="106" t="s">
        <v>219</v>
      </c>
      <c r="IC368" s="103" t="n">
        <v>15.2</v>
      </c>
      <c r="ID368" s="103" t="n">
        <v>15.1</v>
      </c>
      <c r="IE368" s="103" t="n">
        <v>12.4</v>
      </c>
      <c r="IF368" s="103" t="n">
        <v>10.3</v>
      </c>
      <c r="IG368" s="103" t="n">
        <v>9</v>
      </c>
      <c r="IH368" s="103" t="n">
        <v>4.3</v>
      </c>
      <c r="II368" s="103" t="n">
        <v>5.7</v>
      </c>
      <c r="IJ368" s="103" t="n">
        <v>5.1</v>
      </c>
      <c r="IK368" s="103" t="n">
        <v>5.9</v>
      </c>
      <c r="IL368" s="103" t="n">
        <v>8.6</v>
      </c>
      <c r="IM368" s="103" t="n">
        <v>10.8</v>
      </c>
      <c r="IN368" s="103" t="n">
        <v>14.3</v>
      </c>
      <c r="IO368" s="104" t="n">
        <f aca="false">AVERAGE(IC368:IN368)</f>
        <v>9.725</v>
      </c>
      <c r="JA368" s="22" t="n">
        <v>2018</v>
      </c>
      <c r="JB368" s="106" t="s">
        <v>219</v>
      </c>
      <c r="JC368" s="103" t="n">
        <v>12.3</v>
      </c>
      <c r="JD368" s="103" t="n">
        <v>13</v>
      </c>
      <c r="JE368" s="103" t="n">
        <v>11</v>
      </c>
      <c r="JF368" s="103" t="n">
        <v>9.3</v>
      </c>
      <c r="JG368" s="103" t="n">
        <v>8</v>
      </c>
      <c r="JH368" s="103" t="n">
        <v>4.2</v>
      </c>
      <c r="JI368" s="103" t="n">
        <v>4.3</v>
      </c>
      <c r="JJ368" s="103" t="n">
        <v>4.3</v>
      </c>
      <c r="JK368" s="103" t="n">
        <v>4.7</v>
      </c>
      <c r="JL368" s="103" t="n">
        <v>7</v>
      </c>
      <c r="JM368" s="103" t="n">
        <v>8.1</v>
      </c>
      <c r="JN368" s="103" t="n">
        <v>11.5</v>
      </c>
      <c r="JO368" s="104" t="n">
        <f aca="false">AVERAGE(JC368:JN368)</f>
        <v>8.14166666666667</v>
      </c>
      <c r="KA368" s="22" t="n">
        <v>2018</v>
      </c>
      <c r="KB368" s="106" t="s">
        <v>219</v>
      </c>
      <c r="KC368" s="103" t="n">
        <v>13</v>
      </c>
      <c r="KD368" s="103" t="n">
        <v>13.4</v>
      </c>
      <c r="KE368" s="103" t="n">
        <v>10.3</v>
      </c>
      <c r="KF368" s="103" t="n">
        <v>7.8</v>
      </c>
      <c r="KG368" s="103" t="n">
        <v>6.8</v>
      </c>
      <c r="KH368" s="103" t="n">
        <v>2.6</v>
      </c>
      <c r="KI368" s="103" t="n">
        <v>2.8</v>
      </c>
      <c r="KJ368" s="103" t="n">
        <v>3.1</v>
      </c>
      <c r="KK368" s="103" t="n">
        <v>2.3</v>
      </c>
      <c r="KL368" s="103" t="n">
        <v>6</v>
      </c>
      <c r="KM368" s="103" t="n">
        <v>8.5</v>
      </c>
      <c r="KN368" s="103" t="n">
        <v>13.2</v>
      </c>
      <c r="KO368" s="104" t="n">
        <f aca="false">AVERAGE(KC368:KN368)</f>
        <v>7.48333333333333</v>
      </c>
      <c r="LA368" s="22" t="n">
        <v>2018</v>
      </c>
      <c r="LB368" s="106" t="s">
        <v>219</v>
      </c>
      <c r="LC368" s="103" t="n">
        <v>17.4</v>
      </c>
      <c r="LD368" s="103" t="n">
        <v>16.2</v>
      </c>
      <c r="LE368" s="103" t="n">
        <v>13.4</v>
      </c>
      <c r="LF368" s="103" t="n">
        <v>11.3</v>
      </c>
      <c r="LG368" s="103" t="n">
        <v>7.1</v>
      </c>
      <c r="LH368" s="103" t="n">
        <v>4.2</v>
      </c>
      <c r="LI368" s="103" t="n">
        <v>3.7</v>
      </c>
      <c r="LJ368" s="103" t="n">
        <v>4.4</v>
      </c>
      <c r="LK368" s="103" t="n">
        <v>5.1</v>
      </c>
      <c r="LL368" s="103" t="n">
        <v>9.9</v>
      </c>
      <c r="LM368" s="103" t="n">
        <v>12.4</v>
      </c>
      <c r="LN368" s="103" t="n">
        <v>16.8</v>
      </c>
      <c r="LO368" s="104" t="n">
        <f aca="false">AVERAGE(LC368:LN368)</f>
        <v>10.1583333333333</v>
      </c>
      <c r="MA368" s="22" t="n">
        <v>2018</v>
      </c>
      <c r="MB368" s="106" t="s">
        <v>219</v>
      </c>
      <c r="MC368" s="103" t="n">
        <v>16.3</v>
      </c>
      <c r="MD368" s="103" t="n">
        <v>15.8</v>
      </c>
      <c r="ME368" s="103" t="n">
        <v>13.4</v>
      </c>
      <c r="MF368" s="103" t="n">
        <v>10.9</v>
      </c>
      <c r="MG368" s="103" t="n">
        <v>9.4</v>
      </c>
      <c r="MH368" s="103" t="n">
        <v>5.4</v>
      </c>
      <c r="MI368" s="103" t="n">
        <v>6.3</v>
      </c>
      <c r="MJ368" s="103" t="n">
        <v>5.3</v>
      </c>
      <c r="MK368" s="103" t="n">
        <v>6.3</v>
      </c>
      <c r="ML368" s="103" t="n">
        <v>9.8</v>
      </c>
      <c r="MM368" s="103" t="n">
        <v>11.4</v>
      </c>
      <c r="MN368" s="103" t="n">
        <v>15</v>
      </c>
      <c r="MO368" s="104" t="n">
        <f aca="false">AVERAGE(MC368:MN368)</f>
        <v>10.4416666666667</v>
      </c>
      <c r="MQ368" s="5" t="n">
        <f aca="false">MAX(MC368:MN368)</f>
        <v>16.3</v>
      </c>
      <c r="MR368" s="5" t="n">
        <f aca="false">MIN(MC368:MN368)</f>
        <v>5.3</v>
      </c>
      <c r="NA368" s="22" t="n">
        <v>2018</v>
      </c>
      <c r="NB368" s="106" t="s">
        <v>219</v>
      </c>
      <c r="NC368" s="103" t="n">
        <v>15.5</v>
      </c>
      <c r="ND368" s="103" t="n">
        <v>14.8</v>
      </c>
      <c r="NE368" s="103" t="n">
        <v>12</v>
      </c>
      <c r="NF368" s="103" t="n">
        <v>9.5</v>
      </c>
      <c r="NG368" s="103" t="n">
        <v>6.7</v>
      </c>
      <c r="NH368" s="103" t="n">
        <v>3.8</v>
      </c>
      <c r="NI368" s="103" t="n">
        <v>3.2</v>
      </c>
      <c r="NJ368" s="103" t="n">
        <v>3.4</v>
      </c>
      <c r="NK368" s="103" t="n">
        <v>3.7</v>
      </c>
      <c r="NL368" s="103" t="n">
        <v>8.2</v>
      </c>
      <c r="NM368" s="103" t="n">
        <v>10.3</v>
      </c>
      <c r="NN368" s="103" t="n">
        <v>14</v>
      </c>
      <c r="NO368" s="104" t="n">
        <f aca="false">AVERAGE(NC368:NN368)</f>
        <v>8.75833333333333</v>
      </c>
      <c r="OA368" s="22" t="n">
        <v>2018</v>
      </c>
      <c r="OB368" s="149" t="s">
        <v>219</v>
      </c>
      <c r="OC368" s="103" t="n">
        <v>17.3</v>
      </c>
      <c r="OD368" s="103" t="n">
        <v>16.6</v>
      </c>
      <c r="OE368" s="103" t="n">
        <v>14.6</v>
      </c>
      <c r="OF368" s="103" t="n">
        <v>12.3</v>
      </c>
      <c r="OG368" s="103" t="n">
        <v>10.5</v>
      </c>
      <c r="OH368" s="103" t="n">
        <v>6.8</v>
      </c>
      <c r="OI368" s="103" t="n">
        <v>7.8</v>
      </c>
      <c r="OJ368" s="103" t="n">
        <v>7.2</v>
      </c>
      <c r="OK368" s="103" t="n">
        <v>8.1</v>
      </c>
      <c r="OL368" s="103" t="n">
        <v>11.2</v>
      </c>
      <c r="OM368" s="103" t="n">
        <v>12.5</v>
      </c>
      <c r="ON368" s="103" t="n">
        <v>16</v>
      </c>
      <c r="OO368" s="104" t="n">
        <f aca="false">AVERAGE(OC368:ON368)</f>
        <v>11.7416666666667</v>
      </c>
      <c r="OQ368" s="5" t="n">
        <f aca="false">MAX(OC368:ON368)</f>
        <v>17.3</v>
      </c>
      <c r="OR368" s="5" t="n">
        <f aca="false">MIN(OC368:ON368)</f>
        <v>6.8</v>
      </c>
      <c r="PA368" s="22" t="n">
        <v>2018</v>
      </c>
      <c r="PB368" s="106" t="s">
        <v>219</v>
      </c>
      <c r="PC368" s="103" t="n">
        <v>19.3</v>
      </c>
      <c r="PD368" s="103" t="n">
        <v>18.2</v>
      </c>
      <c r="PE368" s="103" t="n">
        <v>14</v>
      </c>
      <c r="PF368" s="103" t="n">
        <v>11.7</v>
      </c>
      <c r="PG368" s="103" t="n">
        <v>6.9</v>
      </c>
      <c r="PH368" s="103" t="n">
        <v>4.3</v>
      </c>
      <c r="PI368" s="103" t="n">
        <v>4.7</v>
      </c>
      <c r="PJ368" s="103" t="n">
        <v>5.6</v>
      </c>
      <c r="PK368" s="103" t="n">
        <v>5.8</v>
      </c>
      <c r="PL368" s="103" t="n">
        <v>11.6</v>
      </c>
      <c r="PM368" s="103" t="n">
        <v>13.4</v>
      </c>
      <c r="PN368" s="103" t="n">
        <v>18.1</v>
      </c>
      <c r="PO368" s="104" t="n">
        <f aca="false">AVERAGE(PC368:PN368)</f>
        <v>11.1333333333333</v>
      </c>
      <c r="QA368" s="22" t="n">
        <v>2018</v>
      </c>
      <c r="QB368" s="106" t="s">
        <v>219</v>
      </c>
      <c r="QC368" s="103" t="n">
        <v>14.8</v>
      </c>
      <c r="QD368" s="103" t="n">
        <v>14.7</v>
      </c>
      <c r="QE368" s="103" t="n">
        <v>11.4</v>
      </c>
      <c r="QF368" s="103" t="n">
        <v>9.6</v>
      </c>
      <c r="QG368" s="103" t="n">
        <v>7.6</v>
      </c>
      <c r="QH368" s="103" t="n">
        <v>4.2</v>
      </c>
      <c r="QI368" s="103" t="n">
        <v>4.8</v>
      </c>
      <c r="QJ368" s="103" t="n">
        <v>4.6</v>
      </c>
      <c r="QK368" s="103" t="n">
        <v>3.9</v>
      </c>
      <c r="QL368" s="103" t="n">
        <v>8.1</v>
      </c>
      <c r="QM368" s="103" t="n">
        <v>9.6</v>
      </c>
      <c r="QN368" s="103" t="n">
        <v>13.9</v>
      </c>
      <c r="QO368" s="104" t="n">
        <f aca="false">AVERAGE(QC368:QN368)</f>
        <v>8.93333333333333</v>
      </c>
      <c r="RA368" s="22" t="n">
        <v>2018</v>
      </c>
      <c r="RB368" s="106" t="s">
        <v>219</v>
      </c>
      <c r="RC368" s="103" t="n">
        <v>12.5</v>
      </c>
      <c r="RD368" s="103" t="n">
        <v>9.5</v>
      </c>
      <c r="RE368" s="103" t="n">
        <v>8.3</v>
      </c>
      <c r="RF368" s="103" t="n">
        <v>6.1</v>
      </c>
      <c r="RG368" s="103" t="n">
        <v>3.2</v>
      </c>
      <c r="RH368" s="103" t="n">
        <v>1.3</v>
      </c>
      <c r="RI368" s="103" t="n">
        <v>0.7</v>
      </c>
      <c r="RJ368" s="103" t="n">
        <v>1</v>
      </c>
      <c r="RK368" s="103" t="n">
        <v>1.4</v>
      </c>
      <c r="RL368" s="103" t="n">
        <v>4.5</v>
      </c>
      <c r="RM368" s="103" t="n">
        <v>7.3</v>
      </c>
      <c r="RN368" s="103" t="n">
        <v>12.1</v>
      </c>
      <c r="RO368" s="104" t="n">
        <f aca="false">AVERAGE(RC368:RN368)</f>
        <v>5.65833333333333</v>
      </c>
      <c r="SA368" s="22" t="n">
        <v>2018</v>
      </c>
      <c r="SB368" s="106" t="s">
        <v>219</v>
      </c>
      <c r="SC368" s="103" t="n">
        <v>16.1</v>
      </c>
      <c r="SD368" s="103" t="n">
        <v>13.3</v>
      </c>
      <c r="SE368" s="103" t="n">
        <v>10.3</v>
      </c>
      <c r="SF368" s="103" t="n">
        <v>7.6</v>
      </c>
      <c r="SG368" s="103" t="n">
        <v>4</v>
      </c>
      <c r="SH368" s="103" t="n">
        <v>2.2</v>
      </c>
      <c r="SI368" s="103" t="n">
        <v>1.6</v>
      </c>
      <c r="SJ368" s="103" t="n">
        <v>1.8</v>
      </c>
      <c r="SK368" s="103" t="n">
        <v>0.9</v>
      </c>
      <c r="SL368" s="103" t="n">
        <v>5.7</v>
      </c>
      <c r="SM368" s="103" t="n">
        <v>9.8</v>
      </c>
      <c r="SN368" s="103" t="n">
        <v>15.6</v>
      </c>
      <c r="SO368" s="104" t="n">
        <f aca="false">AVERAGE(SC368:SN368)</f>
        <v>7.40833333333333</v>
      </c>
      <c r="TA368" s="22" t="n">
        <v>2018</v>
      </c>
      <c r="TB368" s="106" t="s">
        <v>219</v>
      </c>
      <c r="TC368" s="103" t="n">
        <v>15.2</v>
      </c>
      <c r="TD368" s="103" t="n">
        <v>12.9</v>
      </c>
      <c r="TE368" s="103" t="n">
        <v>11.7</v>
      </c>
      <c r="TF368" s="103" t="n">
        <v>9.7</v>
      </c>
      <c r="TG368" s="103" t="n">
        <v>6.9</v>
      </c>
      <c r="TH368" s="103" t="n">
        <v>3.3</v>
      </c>
      <c r="TI368" s="103" t="n">
        <v>3.1</v>
      </c>
      <c r="TJ368" s="103" t="n">
        <v>4.2</v>
      </c>
      <c r="TK368" s="103" t="n">
        <v>4.3</v>
      </c>
      <c r="TL368" s="103" t="n">
        <v>7.6</v>
      </c>
      <c r="TM368" s="103" t="n">
        <v>10.3</v>
      </c>
      <c r="TN368" s="103" t="n">
        <v>14.4</v>
      </c>
      <c r="TO368" s="104" t="n">
        <f aca="false">AVERAGE(TC368:TN368)</f>
        <v>8.63333333333333</v>
      </c>
      <c r="UA368" s="22" t="n">
        <v>2018</v>
      </c>
      <c r="UB368" s="106" t="s">
        <v>219</v>
      </c>
      <c r="UC368" s="103" t="n">
        <v>15.9</v>
      </c>
      <c r="UD368" s="103" t="n">
        <v>14.5</v>
      </c>
      <c r="UE368" s="103" t="n">
        <v>11.9</v>
      </c>
      <c r="UF368" s="103" t="n">
        <v>9.9</v>
      </c>
      <c r="UG368" s="103" t="n">
        <v>5.5</v>
      </c>
      <c r="UH368" s="103" t="n">
        <v>3.6</v>
      </c>
      <c r="UI368" s="103" t="n">
        <v>2.7</v>
      </c>
      <c r="UJ368" s="103" t="n">
        <v>2.5</v>
      </c>
      <c r="UK368" s="103" t="n">
        <v>3</v>
      </c>
      <c r="UL368" s="103" t="n">
        <v>8.4</v>
      </c>
      <c r="UM368" s="103" t="n">
        <v>10.7</v>
      </c>
      <c r="UN368" s="103" t="n">
        <v>14.9</v>
      </c>
      <c r="UO368" s="104" t="n">
        <f aca="false">AVERAGE(UC368:UN368)</f>
        <v>8.625</v>
      </c>
      <c r="VA368" s="22" t="n">
        <v>2018</v>
      </c>
      <c r="VB368" s="106" t="s">
        <v>219</v>
      </c>
      <c r="VC368" s="103" t="n">
        <v>14.3</v>
      </c>
      <c r="VD368" s="103" t="n">
        <v>14.3</v>
      </c>
      <c r="VE368" s="103" t="n">
        <v>11.8</v>
      </c>
      <c r="VF368" s="103" t="n">
        <v>9.3</v>
      </c>
      <c r="VG368" s="103" t="n">
        <v>7.5</v>
      </c>
      <c r="VH368" s="103" t="n">
        <v>3.8</v>
      </c>
      <c r="VI368" s="103" t="n">
        <v>3.8</v>
      </c>
      <c r="VJ368" s="103" t="n">
        <v>3.7</v>
      </c>
      <c r="VK368" s="103" t="n">
        <v>4.3</v>
      </c>
      <c r="VL368" s="103" t="n">
        <v>8</v>
      </c>
      <c r="VM368" s="103" t="n">
        <v>9.8</v>
      </c>
      <c r="VN368" s="103" t="n">
        <v>13.3</v>
      </c>
      <c r="VO368" s="104" t="n">
        <f aca="false">AVERAGE(VC368:VN368)</f>
        <v>8.65833333333333</v>
      </c>
      <c r="WA368" s="22" t="n">
        <v>2018</v>
      </c>
      <c r="WB368" s="106" t="s">
        <v>219</v>
      </c>
      <c r="WC368" s="103" t="n">
        <v>17.6</v>
      </c>
      <c r="WD368" s="103" t="n">
        <v>16.2</v>
      </c>
      <c r="WE368" s="103" t="n">
        <v>12.7</v>
      </c>
      <c r="WF368" s="103" t="n">
        <v>10</v>
      </c>
      <c r="WG368" s="103" t="n">
        <v>6.5</v>
      </c>
      <c r="WH368" s="103" t="n">
        <v>3.7</v>
      </c>
      <c r="WI368" s="103" t="n">
        <v>3.5</v>
      </c>
      <c r="WJ368" s="103" t="n">
        <v>4</v>
      </c>
      <c r="WK368" s="103" t="n">
        <v>3.7</v>
      </c>
      <c r="WL368" s="103" t="n">
        <v>9.4</v>
      </c>
      <c r="WM368" s="103" t="n">
        <v>12</v>
      </c>
      <c r="WN368" s="103" t="n">
        <v>16.6</v>
      </c>
      <c r="WO368" s="104" t="n">
        <f aca="false">AVERAGE(WC368:WN368)</f>
        <v>9.65833333333333</v>
      </c>
      <c r="XA368" s="22" t="n">
        <v>2018</v>
      </c>
      <c r="XB368" s="106" t="s">
        <v>219</v>
      </c>
      <c r="XC368" s="103" t="n">
        <v>15.4</v>
      </c>
      <c r="XD368" s="103" t="n">
        <v>12.6</v>
      </c>
      <c r="XE368" s="103" t="n">
        <v>10</v>
      </c>
      <c r="XF368" s="103" t="n">
        <v>7.1</v>
      </c>
      <c r="XG368" s="103" t="n">
        <v>3.6</v>
      </c>
      <c r="XH368" s="103" t="n">
        <v>1.7</v>
      </c>
      <c r="XI368" s="103" t="n">
        <v>1.6</v>
      </c>
      <c r="XJ368" s="103" t="n">
        <v>2.3</v>
      </c>
      <c r="XK368" s="103" t="n">
        <v>1.7</v>
      </c>
      <c r="XL368" s="103" t="n">
        <v>5.6</v>
      </c>
      <c r="XM368" s="103" t="n">
        <v>9.9</v>
      </c>
      <c r="XN368" s="103" t="n">
        <v>14.6</v>
      </c>
      <c r="XO368" s="104" t="n">
        <f aca="false">AVERAGE(XC368:XN368)</f>
        <v>7.175</v>
      </c>
      <c r="YA368" s="22" t="n">
        <v>2018</v>
      </c>
      <c r="YB368" s="106" t="s">
        <v>219</v>
      </c>
      <c r="YC368" s="103" t="n">
        <v>12.8</v>
      </c>
      <c r="YD368" s="103" t="n">
        <v>13.4</v>
      </c>
      <c r="YE368" s="103" t="n">
        <v>11.6</v>
      </c>
      <c r="YF368" s="103" t="n">
        <v>9.7</v>
      </c>
      <c r="YG368" s="103" t="n">
        <v>8.9</v>
      </c>
      <c r="YH368" s="103" t="n">
        <v>5.2</v>
      </c>
      <c r="YI368" s="103" t="n">
        <v>5.5</v>
      </c>
      <c r="YJ368" s="103" t="n">
        <v>5.7</v>
      </c>
      <c r="YK368" s="103" t="n">
        <v>5.9</v>
      </c>
      <c r="YL368" s="103" t="n">
        <v>8.3</v>
      </c>
      <c r="YM368" s="103" t="n">
        <v>8.8</v>
      </c>
      <c r="YN368" s="103" t="n">
        <v>11.8</v>
      </c>
      <c r="YO368" s="104" t="n">
        <f aca="false">AVERAGE(YC368:YN368)</f>
        <v>8.96666666666667</v>
      </c>
      <c r="ZA368" s="22" t="n">
        <v>2018</v>
      </c>
      <c r="ZB368" s="106" t="s">
        <v>219</v>
      </c>
      <c r="ZC368" s="103" t="n">
        <v>16.5</v>
      </c>
      <c r="ZD368" s="103" t="n">
        <v>16.7</v>
      </c>
      <c r="ZE368" s="103" t="n">
        <v>15.6</v>
      </c>
      <c r="ZF368" s="103" t="n">
        <v>14</v>
      </c>
      <c r="ZG368" s="103" t="n">
        <v>12.1</v>
      </c>
      <c r="ZH368" s="103" t="n">
        <v>10.2</v>
      </c>
      <c r="ZI368" s="103" t="n">
        <v>9.3</v>
      </c>
      <c r="ZJ368" s="103" t="n">
        <v>8.4</v>
      </c>
      <c r="ZK368" s="103" t="n">
        <v>9.6</v>
      </c>
      <c r="ZL368" s="103" t="n">
        <v>11.8</v>
      </c>
      <c r="ZM368" s="103" t="n">
        <v>12.6</v>
      </c>
      <c r="ZN368" s="103" t="n">
        <v>15.4</v>
      </c>
      <c r="ZO368" s="104" t="n">
        <f aca="false">AVERAGE(ZC368:ZN368)</f>
        <v>12.6833333333333</v>
      </c>
      <c r="AAA368" s="36" t="n">
        <f aca="false">(OO368+EO368)/2</f>
        <v>11.7</v>
      </c>
      <c r="AAB368" s="37" t="n">
        <f aca="false">(HO368+ZO368+RO368+GO368)/4</f>
        <v>10.1083333333333</v>
      </c>
      <c r="AAC368" s="38" t="n">
        <f aca="false">(JO368+PO368+TO368+QO368+YO368+AO368+BO368+KO368+NO368+UO368+WO368)/11</f>
        <v>8.65606060606061</v>
      </c>
      <c r="ABA368" s="147" t="n">
        <f aca="false">MAX(OC368:ON368, EC368:EN368)</f>
        <v>17.3</v>
      </c>
      <c r="ABB368" s="147" t="n">
        <f aca="false">MIN(EC368:EN368,OC368:ON368)</f>
        <v>6.8</v>
      </c>
      <c r="ABC368" s="148" t="n">
        <f aca="false">MAX(HC368:HN368,ZC368:ZN368,RC368:RN368,GC368:GN368)</f>
        <v>18.2</v>
      </c>
      <c r="ABD368" s="144" t="n">
        <f aca="false">MIN(HC368:HN368,ZC368:ZN368,GC368:GN368)</f>
        <v>3.3</v>
      </c>
      <c r="ABE368" s="145" t="n">
        <f aca="false">MAX(JC368:JN368,PC368:PN368,TC368:TN368,QC368:QN368,YC368:YN368,AC368:AN368,BC368:BN368,KC368:KN368,NC368:NN368,UC368:UN368,WC368:WN368)</f>
        <v>19.3</v>
      </c>
      <c r="ABF368" s="145" t="n">
        <f aca="false">MIN(JC368:JN368,PC368:PN368,TC368:TN368,QC368:QN368,YC368:YN368,AC368:AN368,BC368:BN368,KC368:KN368,NC368:NN368,UC368:UN368,WC368:WN368)</f>
        <v>2.3</v>
      </c>
    </row>
    <row r="369" customFormat="false" ht="12.9" hidden="false" customHeight="false" outlineLevel="0" collapsed="false">
      <c r="A369" s="97"/>
      <c r="B369" s="11" t="n">
        <f aca="false">AVERAGE(AO369,BO369,CO369,DO369,EO369,FO369,GO369,HO369,IO369,JO369,KO369,LO369,MO369,NO369,OO369,PO369,QO369,RO369,SO369,TO369,UO369,VO369,WO369,XO369,YO369,ZO369)</f>
        <v>9.01730769230769</v>
      </c>
      <c r="C369" s="98" t="n">
        <f aca="false">AVERAGE(B365:B369)</f>
        <v>9.18182692307692</v>
      </c>
      <c r="D369" s="99" t="n">
        <f aca="false">AVERAGE(B360:B369)</f>
        <v>9.14603583916084</v>
      </c>
      <c r="E369" s="11" t="n">
        <f aca="false">AVERAGE(B350:B369)</f>
        <v>8.94333843240093</v>
      </c>
      <c r="F369" s="100" t="n">
        <f aca="false">AVERAGE(B320:B369)</f>
        <v>8.84673426573427</v>
      </c>
      <c r="G369" s="3" t="n">
        <f aca="false">MAX(AC369:AN369,BC369:BN369,CC369:CN369,DC369:DN369,EC369:EN369,FC369:FN369,GC369:GN369,HC369:HN369,IC369:IN369,JC369:JN369,KC369:KN369,LC369:LN369,MC369:MN369,NC369:NN369,OC369:ON369,PC369:PN369,QC369:QN369,RC369:RN369,SC369:SN369,TC369:TN369,UC369:UN369,VC369:VN369,WC369:WN369,XC369:XN369,YC369:YN369,ZC369:ZN369,)</f>
        <v>20.1</v>
      </c>
      <c r="H369" s="19" t="n">
        <f aca="false">MEDIAN(AC369:AN369,BC369:BN369,CC369:CN369,DC369:DN369,EC369:EN369,FC369:FN369,GC369:GN369,HC369:HN369,IC369:IN369,JC369:JN369,KC369:KN369,LC369:LN369,MC369:MN369,NC369:NN369,OC369:ON369,PC369:PN369,QC369:QN369,RC369:RN369,SC369:SN369,TC369:TN369,UC369:UN369,VC369:VN369,WC369:WN369,XC369:XN369,YC369:YN369,ZC369:ZN369,)</f>
        <v>8.7</v>
      </c>
      <c r="I369" s="5" t="n">
        <f aca="false">MIN(AC369:AN369,BC369:BN369,CC369:CN369,DC369:DN369,EC369:EN369,FC369:FN369,GC369:GN369,HC369:HN369,IC369:IN369,JC369:JN369,KC369:KN369,LC369:LN369,MC369:MN369,NC369:NN369,OC369:ON369,PC369:PN369,QC369:QN369,RC369:RN369,SC369:SN369,TC369:TN369,UC369:UN369,VC369:VN369,WC369:WN369,XC369:XN369,YC369:YN369,ZC369:ZN369)</f>
        <v>0.4</v>
      </c>
      <c r="J369" s="5" t="n">
        <f aca="false">MIN(AC369:AN369,BC369:BN369,CC369:CN369,DC369:DN369,EC369:EN369,FC369:FN369,GC369:GN369,HC369:HN369,IC369:IN369,JC369:JN369,KC369:KN369,LC369:LN369,MC369:MN369,NC369:NN369,OC369:ON369,PC369:PN369,QC369:QN369,SC369:SN369,TC369:TN369,UC369:UN369,VC369:VN369,WC369:WN369,XC369:XN369,YC369:YN369,ZC369:ZN369)</f>
        <v>0.8</v>
      </c>
      <c r="K369" s="101" t="n">
        <f aca="false">(G369+I369)/2</f>
        <v>10.25</v>
      </c>
      <c r="AB369" s="149" t="n">
        <v>2019</v>
      </c>
      <c r="AC369" s="103" t="n">
        <v>9.7</v>
      </c>
      <c r="AD369" s="103" t="n">
        <v>9.4</v>
      </c>
      <c r="AE369" s="103" t="n">
        <v>10.9</v>
      </c>
      <c r="AF369" s="103" t="n">
        <v>7.5</v>
      </c>
      <c r="AG369" s="103" t="n">
        <v>6.2</v>
      </c>
      <c r="AH369" s="103" t="n">
        <v>4.5</v>
      </c>
      <c r="AI369" s="103" t="n">
        <v>4.8</v>
      </c>
      <c r="AJ369" s="103" t="n">
        <v>3.9</v>
      </c>
      <c r="AK369" s="103" t="n">
        <v>4.2</v>
      </c>
      <c r="AL369" s="103" t="n">
        <v>7</v>
      </c>
      <c r="AM369" s="103" t="n">
        <v>6.6</v>
      </c>
      <c r="AN369" s="103" t="n">
        <v>11.5</v>
      </c>
      <c r="AO369" s="104" t="n">
        <f aca="false">AVERAGE(AC369:AN369)</f>
        <v>7.18333333333333</v>
      </c>
      <c r="BA369" s="22" t="n">
        <v>2019</v>
      </c>
      <c r="BB369" s="106" t="s">
        <v>220</v>
      </c>
      <c r="BC369" s="103" t="n">
        <v>15.4</v>
      </c>
      <c r="BD369" s="103" t="n">
        <v>13.3</v>
      </c>
      <c r="BE369" s="103" t="n">
        <v>12.8</v>
      </c>
      <c r="BF369" s="103" t="n">
        <v>9.4</v>
      </c>
      <c r="BG369" s="103" t="n">
        <v>7.3</v>
      </c>
      <c r="BH369" s="103" t="n">
        <v>3.7</v>
      </c>
      <c r="BI369" s="103" t="n">
        <v>4.2</v>
      </c>
      <c r="BJ369" s="103" t="n">
        <v>4.2</v>
      </c>
      <c r="BK369" s="103" t="n">
        <v>5.8</v>
      </c>
      <c r="BL369" s="103" t="n">
        <v>6.9</v>
      </c>
      <c r="BM369" s="103" t="n">
        <v>10</v>
      </c>
      <c r="BN369" s="103" t="n">
        <v>11.6</v>
      </c>
      <c r="BO369" s="104" t="n">
        <f aca="false">AVERAGE(BC369:BN369)</f>
        <v>8.71666666666667</v>
      </c>
      <c r="CA369" s="22" t="n">
        <v>2019</v>
      </c>
      <c r="CB369" s="106" t="s">
        <v>220</v>
      </c>
      <c r="CC369" s="103" t="n">
        <v>13</v>
      </c>
      <c r="CD369" s="103" t="n">
        <v>11.2</v>
      </c>
      <c r="CE369" s="103" t="n">
        <v>11.1</v>
      </c>
      <c r="CF369" s="103" t="n">
        <v>8.3</v>
      </c>
      <c r="CG369" s="103" t="n">
        <v>5.8</v>
      </c>
      <c r="CH369" s="103" t="n">
        <v>3.9</v>
      </c>
      <c r="CI369" s="103" t="n">
        <v>4.5</v>
      </c>
      <c r="CJ369" s="103" t="n">
        <v>3</v>
      </c>
      <c r="CK369" s="103" t="n">
        <v>4.4</v>
      </c>
      <c r="CL369" s="103" t="n">
        <v>6.8</v>
      </c>
      <c r="CM369" s="103" t="n">
        <v>6.5</v>
      </c>
      <c r="CN369" s="103" t="n">
        <v>10.1</v>
      </c>
      <c r="CO369" s="104" t="n">
        <f aca="false">AVERAGE(CC369:CN369)</f>
        <v>7.38333333333333</v>
      </c>
      <c r="DA369" s="22" t="n">
        <v>2019</v>
      </c>
      <c r="DB369" s="106" t="s">
        <v>220</v>
      </c>
      <c r="DC369" s="110" t="n">
        <v>18.7</v>
      </c>
      <c r="DD369" s="110" t="n">
        <v>14.9</v>
      </c>
      <c r="DE369" s="110" t="n">
        <v>13.1</v>
      </c>
      <c r="DF369" s="110" t="n">
        <v>8.5</v>
      </c>
      <c r="DG369" s="110" t="n">
        <v>6.1</v>
      </c>
      <c r="DH369" s="110" t="n">
        <v>1.6</v>
      </c>
      <c r="DI369" s="110" t="n">
        <v>4</v>
      </c>
      <c r="DJ369" s="110" t="n">
        <v>1.4</v>
      </c>
      <c r="DK369" s="110" t="n">
        <v>3.5</v>
      </c>
      <c r="DL369" s="110" t="n">
        <v>6.2</v>
      </c>
      <c r="DM369" s="110" t="n">
        <v>8.7</v>
      </c>
      <c r="DN369" s="110" t="n">
        <v>13.6</v>
      </c>
      <c r="DO369" s="104" t="n">
        <f aca="false">AVERAGE(DC369:DN369)</f>
        <v>8.35833333333333</v>
      </c>
      <c r="EA369" s="22" t="n">
        <v>2019</v>
      </c>
      <c r="EB369" s="106" t="s">
        <v>220</v>
      </c>
      <c r="EC369" s="103" t="n">
        <v>15.2</v>
      </c>
      <c r="ED369" s="103" t="n">
        <v>14.6</v>
      </c>
      <c r="EE369" s="103" t="n">
        <v>13.7</v>
      </c>
      <c r="EF369" s="103" t="n">
        <v>12.3</v>
      </c>
      <c r="EG369" s="103" t="n">
        <v>10.9</v>
      </c>
      <c r="EH369" s="103" t="n">
        <v>9.3</v>
      </c>
      <c r="EI369" s="103" t="n">
        <v>9.2</v>
      </c>
      <c r="EJ369" s="103" t="n">
        <v>8</v>
      </c>
      <c r="EK369" s="103" t="n">
        <v>9.1</v>
      </c>
      <c r="EL369" s="103" t="n">
        <v>9.8</v>
      </c>
      <c r="EM369" s="103" t="n">
        <v>10.5</v>
      </c>
      <c r="EN369" s="103" t="n">
        <v>12.4</v>
      </c>
      <c r="EO369" s="104" t="n">
        <f aca="false">AVERAGE(EC369:EN369)</f>
        <v>11.25</v>
      </c>
      <c r="FA369" s="22" t="n">
        <v>2019</v>
      </c>
      <c r="FB369" s="106" t="s">
        <v>220</v>
      </c>
      <c r="FC369" s="103" t="n">
        <v>14.8</v>
      </c>
      <c r="FD369" s="103" t="n">
        <v>12.1</v>
      </c>
      <c r="FE369" s="103" t="n">
        <v>12</v>
      </c>
      <c r="FF369" s="103" t="n">
        <v>8.6</v>
      </c>
      <c r="FG369" s="103" t="n">
        <v>6</v>
      </c>
      <c r="FH369" s="103" t="n">
        <v>3.6</v>
      </c>
      <c r="FI369" s="103" t="n">
        <v>4.9</v>
      </c>
      <c r="FJ369" s="103" t="n">
        <v>2.8</v>
      </c>
      <c r="FK369" s="103" t="n">
        <v>4.3</v>
      </c>
      <c r="FL369" s="103" t="n">
        <v>7.6</v>
      </c>
      <c r="FM369" s="103" t="n">
        <v>7.9</v>
      </c>
      <c r="FN369" s="103" t="n">
        <v>12.1</v>
      </c>
      <c r="FO369" s="104" t="n">
        <f aca="false">AVERAGE(FC369:FN369)</f>
        <v>8.05833333333333</v>
      </c>
      <c r="GA369" s="22" t="n">
        <v>2019</v>
      </c>
      <c r="GB369" s="106" t="s">
        <v>220</v>
      </c>
      <c r="GC369" s="103" t="n">
        <v>17.6</v>
      </c>
      <c r="GD369" s="103" t="n">
        <v>15</v>
      </c>
      <c r="GE369" s="103" t="n">
        <v>14</v>
      </c>
      <c r="GF369" s="103" t="n">
        <v>9.5</v>
      </c>
      <c r="GG369" s="103" t="n">
        <v>6.8</v>
      </c>
      <c r="GH369" s="103" t="n">
        <v>3.9</v>
      </c>
      <c r="GI369" s="103" t="n">
        <v>5.2</v>
      </c>
      <c r="GJ369" s="103" t="n">
        <v>3</v>
      </c>
      <c r="GK369" s="103" t="n">
        <v>4.7</v>
      </c>
      <c r="GL369" s="103" t="n">
        <v>7.7</v>
      </c>
      <c r="GM369" s="103" t="n">
        <v>10</v>
      </c>
      <c r="GN369" s="103" t="n">
        <v>14.1</v>
      </c>
      <c r="GO369" s="104" t="n">
        <f aca="false">AVERAGE(GC369:GN369)</f>
        <v>9.29166666666667</v>
      </c>
      <c r="HA369" s="22" t="n">
        <v>2019</v>
      </c>
      <c r="HB369" s="106" t="s">
        <v>220</v>
      </c>
      <c r="HC369" s="103" t="n">
        <v>18.6</v>
      </c>
      <c r="HD369" s="103" t="n">
        <v>17</v>
      </c>
      <c r="HE369" s="103" t="n">
        <v>16.9</v>
      </c>
      <c r="HF369" s="103" t="n">
        <v>13.6</v>
      </c>
      <c r="HG369" s="103" t="n">
        <v>11.8</v>
      </c>
      <c r="HH369" s="103" t="n">
        <v>9.9</v>
      </c>
      <c r="HI369" s="103" t="n">
        <v>8.9</v>
      </c>
      <c r="HJ369" s="103" t="n">
        <v>8.5</v>
      </c>
      <c r="HK369" s="103" t="n">
        <v>9.5</v>
      </c>
      <c r="HL369" s="103" t="n">
        <v>11.2</v>
      </c>
      <c r="HM369" s="103" t="n">
        <v>12.7</v>
      </c>
      <c r="HN369" s="103" t="n">
        <v>14.3</v>
      </c>
      <c r="HO369" s="104" t="n">
        <f aca="false">AVERAGE(HC369:HN369)</f>
        <v>12.7416666666667</v>
      </c>
      <c r="IA369" s="22" t="n">
        <v>2019</v>
      </c>
      <c r="IB369" s="106" t="s">
        <v>220</v>
      </c>
      <c r="IC369" s="103" t="n">
        <v>15.3</v>
      </c>
      <c r="ID369" s="103" t="n">
        <v>14.1</v>
      </c>
      <c r="IE369" s="103" t="n">
        <v>13.6</v>
      </c>
      <c r="IF369" s="103" t="n">
        <v>10.2</v>
      </c>
      <c r="IG369" s="103" t="n">
        <v>8.6</v>
      </c>
      <c r="IH369" s="103" t="n">
        <v>6.3</v>
      </c>
      <c r="II369" s="103" t="n">
        <v>6.4</v>
      </c>
      <c r="IJ369" s="103" t="n">
        <v>5.4</v>
      </c>
      <c r="IK369" s="103" t="n">
        <v>6.6</v>
      </c>
      <c r="IL369" s="103" t="n">
        <v>7.9</v>
      </c>
      <c r="IM369" s="103" t="n">
        <v>9.1</v>
      </c>
      <c r="IN369" s="103" t="n">
        <v>12.4</v>
      </c>
      <c r="IO369" s="104" t="n">
        <f aca="false">AVERAGE(IC369:IN369)</f>
        <v>9.65833333333333</v>
      </c>
      <c r="JA369" s="22" t="n">
        <v>2019</v>
      </c>
      <c r="JB369" s="106" t="s">
        <v>220</v>
      </c>
      <c r="JC369" s="103" t="n">
        <v>12.5</v>
      </c>
      <c r="JD369" s="103" t="n">
        <v>11.3</v>
      </c>
      <c r="JE369" s="103" t="n">
        <v>10.7</v>
      </c>
      <c r="JF369" s="103" t="n">
        <v>8.7</v>
      </c>
      <c r="JG369" s="103" t="n">
        <v>7</v>
      </c>
      <c r="JH369" s="103" t="n">
        <v>5.2</v>
      </c>
      <c r="JI369" s="103" t="n">
        <v>5.6</v>
      </c>
      <c r="JJ369" s="103" t="n">
        <v>4.3</v>
      </c>
      <c r="JK369" s="103" t="n">
        <v>4.9</v>
      </c>
      <c r="JL369" s="103" t="n">
        <v>6.8</v>
      </c>
      <c r="JM369" s="103" t="n">
        <v>6.8</v>
      </c>
      <c r="JN369" s="103" t="n">
        <v>10.2</v>
      </c>
      <c r="JO369" s="104" t="n">
        <f aca="false">AVERAGE(JC369:JN369)</f>
        <v>7.83333333333333</v>
      </c>
      <c r="KA369" s="22" t="n">
        <v>2019</v>
      </c>
      <c r="KB369" s="106" t="s">
        <v>220</v>
      </c>
      <c r="KC369" s="103" t="n">
        <v>13.6</v>
      </c>
      <c r="KD369" s="103" t="n">
        <v>11.5</v>
      </c>
      <c r="KE369" s="103" t="n">
        <v>10.5</v>
      </c>
      <c r="KF369" s="103" t="n">
        <v>7</v>
      </c>
      <c r="KG369" s="103" t="n">
        <v>6.2</v>
      </c>
      <c r="KH369" s="103" t="n">
        <v>3.2</v>
      </c>
      <c r="KI369" s="103" t="n">
        <v>4.8</v>
      </c>
      <c r="KJ369" s="103" t="n">
        <v>3</v>
      </c>
      <c r="KK369" s="103" t="n">
        <v>2.9</v>
      </c>
      <c r="KL369" s="103" t="n">
        <v>5.5</v>
      </c>
      <c r="KM369" s="103" t="n">
        <v>7</v>
      </c>
      <c r="KN369" s="103" t="n">
        <v>11.2</v>
      </c>
      <c r="KO369" s="104" t="n">
        <f aca="false">AVERAGE(KC369:KN369)</f>
        <v>7.2</v>
      </c>
      <c r="LA369" s="22" t="n">
        <v>2019</v>
      </c>
      <c r="LB369" s="106" t="s">
        <v>220</v>
      </c>
      <c r="LC369" s="103" t="n">
        <v>18.7</v>
      </c>
      <c r="LD369" s="103" t="n">
        <v>15.2</v>
      </c>
      <c r="LE369" s="103" t="n">
        <v>14.8</v>
      </c>
      <c r="LF369" s="103" t="n">
        <v>10.8</v>
      </c>
      <c r="LG369" s="103" t="n">
        <v>7.7</v>
      </c>
      <c r="LH369" s="103" t="n">
        <v>4.7</v>
      </c>
      <c r="LI369" s="103" t="n">
        <v>5.5</v>
      </c>
      <c r="LJ369" s="103" t="n">
        <v>3.8</v>
      </c>
      <c r="LK369" s="103" t="n">
        <v>5.7</v>
      </c>
      <c r="LL369" s="103" t="n">
        <v>9.3</v>
      </c>
      <c r="LM369" s="103" t="n">
        <v>10.7</v>
      </c>
      <c r="LN369" s="103" t="n">
        <v>15.4</v>
      </c>
      <c r="LO369" s="104" t="n">
        <f aca="false">AVERAGE(LC369:LN369)</f>
        <v>10.1916666666667</v>
      </c>
      <c r="MA369" s="22" t="n">
        <v>2019</v>
      </c>
      <c r="MB369" s="106" t="s">
        <v>220</v>
      </c>
      <c r="MC369" s="103" t="n">
        <v>16.2</v>
      </c>
      <c r="MD369" s="103" t="n">
        <v>14.3</v>
      </c>
      <c r="ME369" s="103" t="n">
        <v>14.3</v>
      </c>
      <c r="MF369" s="103" t="n">
        <v>10.6</v>
      </c>
      <c r="MG369" s="103" t="n">
        <v>9.1</v>
      </c>
      <c r="MH369" s="103" t="n">
        <v>7.2</v>
      </c>
      <c r="MI369" s="103" t="n">
        <v>6.6</v>
      </c>
      <c r="MJ369" s="103" t="n">
        <v>6.1</v>
      </c>
      <c r="MK369" s="103" t="n">
        <v>7.2</v>
      </c>
      <c r="ML369" s="103" t="n">
        <v>8.9</v>
      </c>
      <c r="MM369" s="103" t="n">
        <v>9.8</v>
      </c>
      <c r="MN369" s="103" t="n">
        <v>13.1</v>
      </c>
      <c r="MO369" s="104" t="n">
        <f aca="false">AVERAGE(MC369:MN369)</f>
        <v>10.2833333333333</v>
      </c>
      <c r="MQ369" s="5" t="n">
        <f aca="false">MAX(MC369:MN369)</f>
        <v>16.2</v>
      </c>
      <c r="MR369" s="5" t="n">
        <f aca="false">MIN(MC369:MN369)</f>
        <v>6.1</v>
      </c>
      <c r="NA369" s="22" t="n">
        <v>2019</v>
      </c>
      <c r="NB369" s="106" t="s">
        <v>220</v>
      </c>
      <c r="NC369" s="103" t="n">
        <v>15</v>
      </c>
      <c r="ND369" s="103" t="n">
        <v>12.7</v>
      </c>
      <c r="NE369" s="103" t="n">
        <v>12.7</v>
      </c>
      <c r="NF369" s="103" t="n">
        <v>8.7</v>
      </c>
      <c r="NG369" s="103" t="n">
        <v>6.3</v>
      </c>
      <c r="NH369" s="103" t="n">
        <v>4.2</v>
      </c>
      <c r="NI369" s="103" t="n">
        <v>4.6</v>
      </c>
      <c r="NJ369" s="103" t="n">
        <v>3.2</v>
      </c>
      <c r="NK369" s="103" t="n">
        <v>4.8</v>
      </c>
      <c r="NL369" s="103" t="n">
        <v>7.5</v>
      </c>
      <c r="NM369" s="103" t="n">
        <v>8.4</v>
      </c>
      <c r="NN369" s="103" t="n">
        <v>12.3</v>
      </c>
      <c r="NO369" s="104" t="n">
        <f aca="false">AVERAGE(NC369:NN369)</f>
        <v>8.36666666666667</v>
      </c>
      <c r="OA369" s="22" t="n">
        <v>2019</v>
      </c>
      <c r="OB369" s="149" t="s">
        <v>220</v>
      </c>
      <c r="OC369" s="103" t="n">
        <v>17.5</v>
      </c>
      <c r="OD369" s="103" t="n">
        <v>15.8</v>
      </c>
      <c r="OE369" s="103" t="n">
        <v>15.2</v>
      </c>
      <c r="OF369" s="103" t="n">
        <v>12</v>
      </c>
      <c r="OG369" s="103" t="n">
        <v>10.6</v>
      </c>
      <c r="OH369" s="103" t="n">
        <v>8.3</v>
      </c>
      <c r="OI369" s="103" t="n">
        <v>8.2</v>
      </c>
      <c r="OJ369" s="103" t="n">
        <v>7.4</v>
      </c>
      <c r="OK369" s="103" t="n">
        <v>9.1</v>
      </c>
      <c r="OL369" s="103" t="n">
        <v>10.7</v>
      </c>
      <c r="OM369" s="103" t="n">
        <v>11.2</v>
      </c>
      <c r="ON369" s="103" t="n">
        <v>14</v>
      </c>
      <c r="OO369" s="104" t="n">
        <f aca="false">AVERAGE(OC369:ON369)</f>
        <v>11.6666666666667</v>
      </c>
      <c r="OQ369" s="5" t="n">
        <f aca="false">MAX(OC369:ON369)</f>
        <v>17.5</v>
      </c>
      <c r="OR369" s="5" t="n">
        <f aca="false">MIN(OC369:ON369)</f>
        <v>7.4</v>
      </c>
      <c r="PA369" s="22" t="n">
        <v>2019</v>
      </c>
      <c r="PB369" s="106" t="s">
        <v>220</v>
      </c>
      <c r="PC369" s="103" t="n">
        <v>20.1</v>
      </c>
      <c r="PD369" s="103" t="n">
        <v>15.9</v>
      </c>
      <c r="PE369" s="103" t="n">
        <v>15</v>
      </c>
      <c r="PF369" s="103" t="n">
        <v>10.8</v>
      </c>
      <c r="PG369" s="103" t="n">
        <v>8</v>
      </c>
      <c r="PH369" s="103" t="n">
        <v>4.5</v>
      </c>
      <c r="PI369" s="103" t="n">
        <v>6.1</v>
      </c>
      <c r="PJ369" s="103" t="n">
        <v>4.1</v>
      </c>
      <c r="PK369" s="103" t="n">
        <v>6.9</v>
      </c>
      <c r="PL369" s="103" t="n">
        <v>10.3</v>
      </c>
      <c r="PM369" s="103" t="n">
        <v>11.8</v>
      </c>
      <c r="PN369" s="103" t="n">
        <v>16.8</v>
      </c>
      <c r="PO369" s="104" t="n">
        <f aca="false">AVERAGE(PC369:PN369)</f>
        <v>10.8583333333333</v>
      </c>
      <c r="QA369" s="22" t="n">
        <v>2019</v>
      </c>
      <c r="QB369" s="106" t="s">
        <v>220</v>
      </c>
      <c r="QC369" s="103" t="n">
        <v>14.7</v>
      </c>
      <c r="QD369" s="103" t="n">
        <v>13</v>
      </c>
      <c r="QE369" s="103" t="n">
        <v>12.2</v>
      </c>
      <c r="QF369" s="103" t="n">
        <v>9.1</v>
      </c>
      <c r="QG369" s="103" t="n">
        <v>7.1</v>
      </c>
      <c r="QH369" s="103" t="n">
        <v>4.6</v>
      </c>
      <c r="QI369" s="103" t="n">
        <v>6</v>
      </c>
      <c r="QJ369" s="103" t="n">
        <v>4.2</v>
      </c>
      <c r="QK369" s="103" t="n">
        <v>4.2</v>
      </c>
      <c r="QL369" s="103" t="n">
        <v>7.4</v>
      </c>
      <c r="QM369" s="103" t="n">
        <v>8.6</v>
      </c>
      <c r="QN369" s="103" t="n">
        <v>12.5</v>
      </c>
      <c r="QO369" s="104" t="n">
        <f aca="false">AVERAGE(QC369:QN369)</f>
        <v>8.63333333333333</v>
      </c>
      <c r="RA369" s="22" t="n">
        <v>2019</v>
      </c>
      <c r="RB369" s="106" t="s">
        <v>220</v>
      </c>
      <c r="RC369" s="103" t="n">
        <v>13.6</v>
      </c>
      <c r="RD369" s="103" t="n">
        <v>10.8</v>
      </c>
      <c r="RE369" s="103" t="n">
        <v>10</v>
      </c>
      <c r="RF369" s="103" t="n">
        <v>6.3</v>
      </c>
      <c r="RG369" s="103" t="n">
        <v>3.3</v>
      </c>
      <c r="RH369" s="103" t="n">
        <v>0.4</v>
      </c>
      <c r="RI369" s="103" t="n">
        <v>1</v>
      </c>
      <c r="RJ369" s="103" t="n">
        <v>0.4</v>
      </c>
      <c r="RK369" s="103" t="n">
        <v>2</v>
      </c>
      <c r="RL369" s="103" t="n">
        <v>4</v>
      </c>
      <c r="RM369" s="103" t="n">
        <v>7.3</v>
      </c>
      <c r="RN369" s="103" t="n">
        <v>9</v>
      </c>
      <c r="RO369" s="104" t="n">
        <f aca="false">AVERAGE(RC369:RN369)</f>
        <v>5.675</v>
      </c>
      <c r="SA369" s="22" t="n">
        <v>2019</v>
      </c>
      <c r="SB369" s="106" t="s">
        <v>220</v>
      </c>
      <c r="SC369" s="103" t="n">
        <v>18.5</v>
      </c>
      <c r="SD369" s="103" t="n">
        <v>14.4</v>
      </c>
      <c r="SE369" s="103" t="n">
        <v>12.8</v>
      </c>
      <c r="SF369" s="103" t="n">
        <v>8.2</v>
      </c>
      <c r="SG369" s="103" t="n">
        <v>5.7</v>
      </c>
      <c r="SH369" s="103" t="n">
        <v>2</v>
      </c>
      <c r="SI369" s="103" t="n">
        <v>3</v>
      </c>
      <c r="SJ369" s="103" t="n">
        <v>0.8</v>
      </c>
      <c r="SK369" s="103" t="n">
        <v>2.2</v>
      </c>
      <c r="SL369" s="103" t="n">
        <v>4.2</v>
      </c>
      <c r="SM369" s="103" t="n">
        <v>7.8</v>
      </c>
      <c r="SN369" s="103" t="n">
        <v>11.6</v>
      </c>
      <c r="SO369" s="104" t="n">
        <f aca="false">AVERAGE(SC369:SN369)</f>
        <v>7.6</v>
      </c>
      <c r="TA369" s="22" t="n">
        <v>2019</v>
      </c>
      <c r="TB369" s="106" t="s">
        <v>220</v>
      </c>
      <c r="TC369" s="103" t="n">
        <v>15.4</v>
      </c>
      <c r="TD369" s="103" t="n">
        <v>13.1</v>
      </c>
      <c r="TE369" s="103" t="n">
        <v>12.8</v>
      </c>
      <c r="TF369" s="103" t="n">
        <v>10</v>
      </c>
      <c r="TG369" s="103" t="n">
        <v>6.7</v>
      </c>
      <c r="TH369" s="103" t="n">
        <v>3.2</v>
      </c>
      <c r="TI369" s="103" t="n">
        <v>4.4</v>
      </c>
      <c r="TJ369" s="103" t="n">
        <v>4.2</v>
      </c>
      <c r="TK369" s="103" t="n">
        <v>5.6</v>
      </c>
      <c r="TL369" s="103" t="n">
        <v>7.4</v>
      </c>
      <c r="TM369" s="103" t="n">
        <v>9.8</v>
      </c>
      <c r="TN369" s="103" t="n">
        <v>12.5</v>
      </c>
      <c r="TO369" s="104" t="n">
        <f aca="false">AVERAGE(TC369:TN369)</f>
        <v>8.75833333333334</v>
      </c>
      <c r="UA369" s="22" t="n">
        <v>2019</v>
      </c>
      <c r="UB369" s="106" t="s">
        <v>220</v>
      </c>
      <c r="UC369" s="103" t="n">
        <v>16.6</v>
      </c>
      <c r="UD369" s="103" t="n">
        <v>13.5</v>
      </c>
      <c r="UE369" s="103" t="n">
        <v>13</v>
      </c>
      <c r="UF369" s="103" t="n">
        <v>8.9</v>
      </c>
      <c r="UG369" s="103" t="n">
        <v>6.4</v>
      </c>
      <c r="UH369" s="103" t="n">
        <v>3.4</v>
      </c>
      <c r="UI369" s="103" t="n">
        <v>4.6</v>
      </c>
      <c r="UJ369" s="103" t="n">
        <v>2.5</v>
      </c>
      <c r="UK369" s="103" t="n">
        <v>4.3</v>
      </c>
      <c r="UL369" s="103" t="n">
        <v>6.4</v>
      </c>
      <c r="UM369" s="103" t="n">
        <v>8.9</v>
      </c>
      <c r="UN369" s="103" t="n">
        <v>12.7</v>
      </c>
      <c r="UO369" s="104" t="n">
        <f aca="false">AVERAGE(UC369:UN369)</f>
        <v>8.43333333333333</v>
      </c>
      <c r="VA369" s="22" t="n">
        <v>2019</v>
      </c>
      <c r="VB369" s="106" t="s">
        <v>220</v>
      </c>
      <c r="VC369" s="103" t="n">
        <v>14</v>
      </c>
      <c r="VD369" s="103" t="n">
        <v>12.2</v>
      </c>
      <c r="VE369" s="103" t="n">
        <v>12.3</v>
      </c>
      <c r="VF369" s="103" t="n">
        <v>8.5</v>
      </c>
      <c r="VG369" s="103" t="n">
        <v>7.1</v>
      </c>
      <c r="VH369" s="103" t="n">
        <v>4.9</v>
      </c>
      <c r="VI369" s="103" t="n">
        <v>5.5</v>
      </c>
      <c r="VJ369" s="103" t="n">
        <v>3.5</v>
      </c>
      <c r="VK369" s="103" t="n">
        <v>4.9</v>
      </c>
      <c r="VL369" s="103" t="n">
        <v>7.6</v>
      </c>
      <c r="VM369" s="103" t="n">
        <v>8.3</v>
      </c>
      <c r="VN369" s="103" t="n">
        <v>11.5</v>
      </c>
      <c r="VO369" s="104" t="n">
        <f aca="false">AVERAGE(VC369:VN369)</f>
        <v>8.35833333333333</v>
      </c>
      <c r="WA369" s="22" t="n">
        <v>2019</v>
      </c>
      <c r="WB369" s="106" t="s">
        <v>220</v>
      </c>
      <c r="WC369" s="103" t="n">
        <v>18.7</v>
      </c>
      <c r="WD369" s="103" t="n">
        <v>15.3</v>
      </c>
      <c r="WE369" s="103" t="n">
        <v>14</v>
      </c>
      <c r="WF369" s="103" t="n">
        <v>10</v>
      </c>
      <c r="WG369" s="103" t="n">
        <v>7.6</v>
      </c>
      <c r="WH369" s="103" t="n">
        <v>3.9</v>
      </c>
      <c r="WI369" s="103" t="n">
        <v>5</v>
      </c>
      <c r="WJ369" s="103" t="n">
        <v>2.9</v>
      </c>
      <c r="WK369" s="103" t="n">
        <v>4.3</v>
      </c>
      <c r="WL369" s="103" t="n">
        <v>7.7</v>
      </c>
      <c r="WM369" s="103" t="n">
        <v>10.2</v>
      </c>
      <c r="WN369" s="103" t="n">
        <v>14.3</v>
      </c>
      <c r="WO369" s="104" t="n">
        <f aca="false">AVERAGE(WC369:WN369)</f>
        <v>9.49166666666667</v>
      </c>
      <c r="XA369" s="22" t="n">
        <v>2019</v>
      </c>
      <c r="XB369" s="106" t="s">
        <v>220</v>
      </c>
      <c r="XC369" s="103" t="n">
        <v>17.3</v>
      </c>
      <c r="XD369" s="103" t="n">
        <v>13.5</v>
      </c>
      <c r="XE369" s="103" t="n">
        <v>12.1</v>
      </c>
      <c r="XF369" s="103" t="n">
        <v>7.9</v>
      </c>
      <c r="XG369" s="103" t="n">
        <v>5.6</v>
      </c>
      <c r="XH369" s="103" t="n">
        <v>1.5</v>
      </c>
      <c r="XI369" s="103" t="n">
        <v>3.7</v>
      </c>
      <c r="XJ369" s="103" t="n">
        <v>1.5</v>
      </c>
      <c r="XK369" s="103" t="n">
        <v>3.3</v>
      </c>
      <c r="XL369" s="103" t="n">
        <v>4.8</v>
      </c>
      <c r="XM369" s="103" t="n">
        <v>8.3</v>
      </c>
      <c r="XN369" s="103" t="n">
        <v>12.5</v>
      </c>
      <c r="XO369" s="104" t="n">
        <f aca="false">AVERAGE(XC369:XN369)</f>
        <v>7.66666666666667</v>
      </c>
      <c r="YA369" s="22" t="n">
        <v>2019</v>
      </c>
      <c r="YB369" s="106" t="s">
        <v>220</v>
      </c>
      <c r="YC369" s="103" t="n">
        <v>12.4</v>
      </c>
      <c r="YD369" s="103" t="n">
        <v>12</v>
      </c>
      <c r="YE369" s="103" t="n">
        <v>11.1</v>
      </c>
      <c r="YF369" s="103" t="n">
        <v>9.2</v>
      </c>
      <c r="YG369" s="103" t="n">
        <v>8.3</v>
      </c>
      <c r="YH369" s="103" t="n">
        <v>6.1</v>
      </c>
      <c r="YI369" s="103" t="n">
        <v>6.6</v>
      </c>
      <c r="YJ369" s="103" t="n">
        <v>5.5</v>
      </c>
      <c r="YK369" s="103" t="n">
        <v>6.3</v>
      </c>
      <c r="YL369" s="103" t="n">
        <v>7.2</v>
      </c>
      <c r="YM369" s="103" t="n">
        <v>8</v>
      </c>
      <c r="YN369" s="103" t="n">
        <v>10.5</v>
      </c>
      <c r="YO369" s="104" t="n">
        <f aca="false">AVERAGE(YC369:YN369)</f>
        <v>8.6</v>
      </c>
      <c r="ZA369" s="22" t="n">
        <v>2019</v>
      </c>
      <c r="ZB369" s="106" t="s">
        <v>220</v>
      </c>
      <c r="ZC369" s="103" t="n">
        <v>16.8</v>
      </c>
      <c r="ZD369" s="103" t="n">
        <v>15.8</v>
      </c>
      <c r="ZE369" s="103" t="n">
        <v>15.5</v>
      </c>
      <c r="ZF369" s="103" t="n">
        <v>13.6</v>
      </c>
      <c r="ZG369" s="103" t="n">
        <v>11.6</v>
      </c>
      <c r="ZH369" s="103" t="n">
        <v>10.6</v>
      </c>
      <c r="ZI369" s="103" t="n">
        <v>9.4</v>
      </c>
      <c r="ZJ369" s="103" t="n">
        <v>8.6</v>
      </c>
      <c r="ZK369" s="103" t="n">
        <v>9.9</v>
      </c>
      <c r="ZL369" s="103" t="n">
        <v>10.4</v>
      </c>
      <c r="ZM369" s="103" t="n">
        <v>11.2</v>
      </c>
      <c r="ZN369" s="103" t="n">
        <v>12.9</v>
      </c>
      <c r="ZO369" s="104" t="n">
        <f aca="false">AVERAGE(ZC369:ZN369)</f>
        <v>12.1916666666667</v>
      </c>
      <c r="AAA369" s="36" t="n">
        <f aca="false">(OO369+EO369)/2</f>
        <v>11.4583333333333</v>
      </c>
      <c r="AAB369" s="37" t="n">
        <f aca="false">(HO369+ZO369+RO369+GO369)/4</f>
        <v>9.975</v>
      </c>
      <c r="AAC369" s="38" t="n">
        <f aca="false">(JO369+PO369+TO369+QO369+YO369+AO369+BO369+KO369+NO369+UO369+WO369)/11</f>
        <v>8.55227272727273</v>
      </c>
      <c r="ABA369" s="147" t="n">
        <f aca="false">MAX(OC369:ON369, EC369:EN369)</f>
        <v>17.5</v>
      </c>
      <c r="ABB369" s="147" t="n">
        <f aca="false">MIN(EC369:EN369,OC369:ON369)</f>
        <v>7.4</v>
      </c>
      <c r="ABC369" s="148" t="n">
        <f aca="false">MAX(HC369:HN369,ZC369:ZN369,RC369:RN369,GC369:GN369)</f>
        <v>18.6</v>
      </c>
      <c r="ABD369" s="144" t="n">
        <f aca="false">MIN(HC369:HN369,ZC369:ZN369,GC369:GN369)</f>
        <v>3</v>
      </c>
      <c r="ABE369" s="145" t="n">
        <f aca="false">MAX(JC369:JN369,PC369:PN369,TC369:TN369,QC369:QN369,YC369:YN369,AC369:AN369,BC369:BN369,KC369:KN369,NC369:NN369,UC369:UN369,WC369:WN369)</f>
        <v>20.1</v>
      </c>
      <c r="ABF369" s="145" t="n">
        <f aca="false">MIN(JC369:JN369,PC369:PN369,TC369:TN369,QC369:QN369,YC369:YN369,AC369:AN369,BC369:BN369,KC369:KN369,NC369:NN369,UC369:UN369,WC369:WN369)</f>
        <v>2.5</v>
      </c>
    </row>
    <row r="370" customFormat="false" ht="12.9" hidden="false" customHeight="false" outlineLevel="0" collapsed="false">
      <c r="A370" s="97" t="n">
        <f aca="false">A365+5</f>
        <v>2020</v>
      </c>
      <c r="B370" s="114" t="n">
        <f aca="false">AVERAGE(AO370,BO370,CO370,DO370,EO370,FO370,GO370,HO370,IO370,JO370,KO370,LO370,MO370,NO370,OO370,PO370,QO370,RO370,SO370,TO370,UO370,VO370,WO370,XO370,YO370,ZO370)</f>
        <v>8.98557692307692</v>
      </c>
      <c r="C370" s="98" t="n">
        <f aca="false">AVERAGE(B366:B370)</f>
        <v>9.17221153846154</v>
      </c>
      <c r="D370" s="99" t="n">
        <f aca="false">AVERAGE(B361:B370)</f>
        <v>9.12811917249417</v>
      </c>
      <c r="E370" s="11" t="n">
        <f aca="false">AVERAGE(B351:B370)</f>
        <v>8.9388192016317</v>
      </c>
      <c r="F370" s="100" t="n">
        <f aca="false">AVERAGE(B321:B370)</f>
        <v>8.85529195804196</v>
      </c>
      <c r="G370" s="3" t="n">
        <f aca="false">MAX(AC370:AN370,BC370:BN370,CC370:CN370,DC370:DN370,EC370:EN370,FC370:FN370,GC370:GN370,HC370:HN370,IC370:IN370,JC370:JN370,KC370:KN370,LC370:LN370,MC370:MN370,NC370:NN370,OC370:ON370,PC370:PN370,QC370:QN370,RC370:RN370,SC370:SN370,TC370:TN370,UC370:UN370,VC370:VN370,WC370:WN370,XC370:XN370,YC370:YN370,ZC370:ZN370,)</f>
        <v>17.8</v>
      </c>
      <c r="H370" s="19" t="n">
        <f aca="false">MEDIAN(AC370:AN370,BC370:BN370,CC370:CN370,DC370:DN370,EC370:EN370,FC370:FN370,GC370:GN370,HC370:HN370,IC370:IN370,JC370:JN370,KC370:KN370,LC370:LN370,MC370:MN370,NC370:NN370,OC370:ON370,PC370:PN370,QC370:QN370,RC370:RN370,SC370:SN370,TC370:TN370,UC370:UN370,VC370:VN370,WC370:WN370,XC370:XN370,YC370:YN370,ZC370:ZN370,)</f>
        <v>9.5</v>
      </c>
      <c r="I370" s="5" t="n">
        <f aca="false">MIN(AC370:AN370,BC370:BN370,CC370:CN370,DC370:DN370,EC370:EN370,FC370:FN370,GC370:GN370,HC370:HN370,IC370:IN370,JC370:JN370,KC370:KN370,LC370:LN370,MC370:MN370,NC370:NN370,OC370:ON370,PC370:PN370,QC370:QN370,RC370:RN370,SC370:SN370,TC370:TN370,UC370:UN370,VC370:VN370,WC370:WN370,XC370:XN370,YC370:YN370,ZC370:ZN370)</f>
        <v>0.9</v>
      </c>
      <c r="J370" s="5" t="n">
        <f aca="false">MIN(AC370:AN370,BC370:BN370,CC370:CN370,DC370:DN370,EC370:EN370,FC370:FN370,GC370:GN370,HC370:HN370,IC370:IN370,JC370:JN370,KC370:KN370,LC370:LN370,MC370:MN370,NC370:NN370,OC370:ON370,PC370:PN370,QC370:QN370,SC370:SN370,TC370:TN370,UC370:UN370,VC370:VN370,WC370:WN370,XC370:XN370,YC370:YN370,ZC370:ZN370)</f>
        <v>0.9</v>
      </c>
      <c r="K370" s="101" t="n">
        <f aca="false">(G370+I370)/2</f>
        <v>9.35</v>
      </c>
      <c r="AB370" s="149" t="n">
        <v>2020</v>
      </c>
      <c r="AC370" s="103" t="n">
        <v>11.9</v>
      </c>
      <c r="AD370" s="103" t="n">
        <v>12.1</v>
      </c>
      <c r="AE370" s="103" t="n">
        <v>9.8</v>
      </c>
      <c r="AF370" s="103" t="n">
        <v>7.7</v>
      </c>
      <c r="AG370" s="103" t="n">
        <v>5</v>
      </c>
      <c r="AH370" s="103" t="n">
        <v>2.7</v>
      </c>
      <c r="AI370" s="103" t="n">
        <v>3</v>
      </c>
      <c r="AJ370" s="103" t="n">
        <v>4.5</v>
      </c>
      <c r="AK370" s="103" t="n">
        <v>6.3</v>
      </c>
      <c r="AL370" s="103" t="n">
        <v>7</v>
      </c>
      <c r="AM370" s="103" t="n">
        <v>10</v>
      </c>
      <c r="AN370" s="103" t="n">
        <v>9.9</v>
      </c>
      <c r="AO370" s="104" t="n">
        <f aca="false">AVERAGE(AC370:AN370)</f>
        <v>7.49166666666667</v>
      </c>
      <c r="BA370" s="22" t="n">
        <v>2020</v>
      </c>
      <c r="BB370" s="107" t="s">
        <v>221</v>
      </c>
      <c r="BC370" s="103" t="n">
        <v>13.4</v>
      </c>
      <c r="BD370" s="103" t="n">
        <v>14.9</v>
      </c>
      <c r="BE370" s="103" t="n">
        <v>10.8</v>
      </c>
      <c r="BF370" s="103" t="n">
        <v>9.5</v>
      </c>
      <c r="BG370" s="103" t="n">
        <v>6</v>
      </c>
      <c r="BH370" s="103" t="n">
        <v>4.3</v>
      </c>
      <c r="BI370" s="103" t="n">
        <v>5.2</v>
      </c>
      <c r="BJ370" s="103" t="n">
        <v>5.3</v>
      </c>
      <c r="BK370" s="103" t="n">
        <v>5.6</v>
      </c>
      <c r="BL370" s="103" t="n">
        <v>10.4</v>
      </c>
      <c r="BM370" s="103" t="n">
        <v>11.3</v>
      </c>
      <c r="BN370" s="103" t="n">
        <v>11</v>
      </c>
      <c r="BO370" s="104" t="n">
        <f aca="false">AVERAGE(BC370:BN370)</f>
        <v>8.975</v>
      </c>
      <c r="CA370" s="22" t="n">
        <v>2020</v>
      </c>
      <c r="CB370" s="107" t="s">
        <v>221</v>
      </c>
      <c r="CC370" s="103" t="n">
        <v>11.8</v>
      </c>
      <c r="CD370" s="103" t="n">
        <v>12.5</v>
      </c>
      <c r="CE370" s="103" t="n">
        <v>10.3</v>
      </c>
      <c r="CF370" s="103" t="n">
        <v>7.3</v>
      </c>
      <c r="CG370" s="103" t="n">
        <v>4.4</v>
      </c>
      <c r="CH370" s="103" t="n">
        <v>2.7</v>
      </c>
      <c r="CI370" s="103" t="n">
        <v>3.4</v>
      </c>
      <c r="CJ370" s="103" t="n">
        <v>3.6</v>
      </c>
      <c r="CK370" s="103" t="n">
        <v>5.5</v>
      </c>
      <c r="CL370" s="103" t="n">
        <v>7.1</v>
      </c>
      <c r="CM370" s="103" t="n">
        <v>10</v>
      </c>
      <c r="CN370" s="103" t="n">
        <v>9</v>
      </c>
      <c r="CO370" s="104" t="n">
        <f aca="false">AVERAGE(CC370:CN370)</f>
        <v>7.3</v>
      </c>
      <c r="DA370" s="22" t="n">
        <v>2020</v>
      </c>
      <c r="DB370" s="107" t="s">
        <v>221</v>
      </c>
      <c r="DC370" s="103" t="n">
        <v>14.9</v>
      </c>
      <c r="DD370" s="103" t="n">
        <v>16.3</v>
      </c>
      <c r="DE370" s="103" t="n">
        <v>12.3</v>
      </c>
      <c r="DF370" s="103" t="n">
        <v>8.5</v>
      </c>
      <c r="DG370" s="103" t="n">
        <v>4.1</v>
      </c>
      <c r="DH370" s="103" t="n">
        <v>2</v>
      </c>
      <c r="DI370" s="103" t="n">
        <v>2</v>
      </c>
      <c r="DJ370" s="103" t="n">
        <v>2.7</v>
      </c>
      <c r="DK370" s="103" t="n">
        <v>5.6</v>
      </c>
      <c r="DL370" s="103" t="n">
        <v>9.4</v>
      </c>
      <c r="DM370" s="103" t="n">
        <v>12.8</v>
      </c>
      <c r="DN370" s="103" t="n">
        <v>11.9</v>
      </c>
      <c r="DO370" s="104" t="n">
        <f aca="false">AVERAGE(DC370:DN370)</f>
        <v>8.54166666666667</v>
      </c>
      <c r="EA370" s="22" t="n">
        <v>2020</v>
      </c>
      <c r="EB370" s="107" t="s">
        <v>221</v>
      </c>
      <c r="EC370" s="103" t="n">
        <v>14.2</v>
      </c>
      <c r="ED370" s="103" t="n">
        <v>14.7</v>
      </c>
      <c r="EE370" s="103" t="n">
        <v>14.4</v>
      </c>
      <c r="EF370" s="103" t="n">
        <v>11.8</v>
      </c>
      <c r="EG370" s="103" t="n">
        <v>9.7</v>
      </c>
      <c r="EH370" s="103" t="n">
        <v>8.2</v>
      </c>
      <c r="EI370" s="103" t="n">
        <v>8.2</v>
      </c>
      <c r="EJ370" s="103" t="n">
        <v>8.4</v>
      </c>
      <c r="EK370" s="103" t="n">
        <v>9.4</v>
      </c>
      <c r="EL370" s="103" t="n">
        <v>10.5</v>
      </c>
      <c r="EM370" s="103" t="n">
        <v>13</v>
      </c>
      <c r="EN370" s="103" t="n">
        <v>12.2</v>
      </c>
      <c r="EO370" s="104" t="n">
        <f aca="false">AVERAGE(EC370:EN370)</f>
        <v>11.225</v>
      </c>
      <c r="FA370" s="22" t="n">
        <v>2020</v>
      </c>
      <c r="FB370" s="107" t="s">
        <v>221</v>
      </c>
      <c r="FC370" s="103" t="n">
        <v>13.3</v>
      </c>
      <c r="FD370" s="103" t="n">
        <v>13.8</v>
      </c>
      <c r="FE370" s="103" t="n">
        <v>11.6</v>
      </c>
      <c r="FF370" s="103" t="n">
        <v>7.9</v>
      </c>
      <c r="FG370" s="103" t="n">
        <v>5.3</v>
      </c>
      <c r="FH370" s="103" t="n">
        <v>4</v>
      </c>
      <c r="FI370" s="103" t="n">
        <v>3.3</v>
      </c>
      <c r="FJ370" s="103" t="n">
        <v>4</v>
      </c>
      <c r="FK370" s="103" t="n">
        <v>6.7</v>
      </c>
      <c r="FL370" s="103" t="n">
        <v>7.3</v>
      </c>
      <c r="FM370" s="103" t="n">
        <v>11.4</v>
      </c>
      <c r="FN370" s="103" t="n">
        <v>10.5</v>
      </c>
      <c r="FO370" s="104" t="n">
        <f aca="false">AVERAGE(FC370:FN370)</f>
        <v>8.25833333333333</v>
      </c>
      <c r="GA370" s="22" t="n">
        <v>2020</v>
      </c>
      <c r="GB370" s="107" t="s">
        <v>221</v>
      </c>
      <c r="GC370" s="103" t="n">
        <v>14.6</v>
      </c>
      <c r="GD370" s="103" t="n">
        <v>15.9</v>
      </c>
      <c r="GE370" s="103" t="n">
        <v>12.7</v>
      </c>
      <c r="GF370" s="103" t="n">
        <v>9.5</v>
      </c>
      <c r="GG370" s="103" t="n">
        <v>5.5</v>
      </c>
      <c r="GH370" s="103" t="n">
        <v>3.3</v>
      </c>
      <c r="GI370" s="103" t="n">
        <v>2.6</v>
      </c>
      <c r="GJ370" s="103" t="n">
        <v>3.7</v>
      </c>
      <c r="GK370" s="103" t="n">
        <v>6.7</v>
      </c>
      <c r="GL370" s="103" t="n">
        <v>9.4</v>
      </c>
      <c r="GM370" s="103" t="n">
        <v>12.7</v>
      </c>
      <c r="GN370" s="103" t="n">
        <v>11.6</v>
      </c>
      <c r="GO370" s="104" t="n">
        <f aca="false">AVERAGE(GC370:GN370)</f>
        <v>9.01666666666667</v>
      </c>
      <c r="HA370" s="22" t="n">
        <v>2020</v>
      </c>
      <c r="HB370" s="107" t="s">
        <v>221</v>
      </c>
      <c r="HC370" s="103" t="n">
        <v>17.2</v>
      </c>
      <c r="HD370" s="103" t="n">
        <v>17.8</v>
      </c>
      <c r="HE370" s="103" t="n">
        <v>15.5</v>
      </c>
      <c r="HF370" s="103" t="n">
        <v>13.8</v>
      </c>
      <c r="HG370" s="103" t="n">
        <v>11</v>
      </c>
      <c r="HH370" s="103" t="n">
        <v>9.8</v>
      </c>
      <c r="HI370" s="103" t="n">
        <v>9.3</v>
      </c>
      <c r="HJ370" s="103" t="n">
        <v>8.7</v>
      </c>
      <c r="HK370" s="103" t="n">
        <v>10.5</v>
      </c>
      <c r="HL370" s="103" t="n">
        <v>12.8</v>
      </c>
      <c r="HM370" s="103" t="n">
        <v>15</v>
      </c>
      <c r="HN370" s="103" t="n">
        <v>15.3</v>
      </c>
      <c r="HO370" s="104" t="n">
        <f aca="false">AVERAGE(HC370:HN370)</f>
        <v>13.0583333333333</v>
      </c>
      <c r="IA370" s="22" t="n">
        <v>2020</v>
      </c>
      <c r="IB370" s="107" t="s">
        <v>221</v>
      </c>
      <c r="IC370" s="103" t="n">
        <v>13.9</v>
      </c>
      <c r="ID370" s="103" t="n">
        <v>15.6</v>
      </c>
      <c r="IE370" s="103" t="n">
        <v>12.9</v>
      </c>
      <c r="IF370" s="103" t="n">
        <v>10.4</v>
      </c>
      <c r="IG370" s="103" t="n">
        <v>7.5</v>
      </c>
      <c r="IH370" s="103" t="n">
        <v>5.5</v>
      </c>
      <c r="II370" s="103" t="n">
        <v>5</v>
      </c>
      <c r="IJ370" s="103" t="n">
        <v>6.2</v>
      </c>
      <c r="IK370" s="103" t="n">
        <v>8.2</v>
      </c>
      <c r="IL370" s="103" t="n">
        <v>9.8</v>
      </c>
      <c r="IM370" s="103" t="n">
        <v>12.3</v>
      </c>
      <c r="IN370" s="103" t="n">
        <v>11.7</v>
      </c>
      <c r="IO370" s="104" t="n">
        <f aca="false">AVERAGE(IC370:IN370)</f>
        <v>9.91666666666667</v>
      </c>
      <c r="JA370" s="22" t="n">
        <v>2020</v>
      </c>
      <c r="JB370" s="107" t="s">
        <v>221</v>
      </c>
      <c r="JC370" s="103" t="n">
        <v>11.2</v>
      </c>
      <c r="JD370" s="103" t="n">
        <v>12.2</v>
      </c>
      <c r="JE370" s="103" t="n">
        <v>10.7</v>
      </c>
      <c r="JF370" s="103" t="n">
        <v>8.7</v>
      </c>
      <c r="JG370" s="103" t="n">
        <v>5.7</v>
      </c>
      <c r="JH370" s="103" t="n">
        <v>3.9</v>
      </c>
      <c r="JI370" s="103" t="n">
        <v>3.4</v>
      </c>
      <c r="JJ370" s="103" t="n">
        <v>4.1</v>
      </c>
      <c r="JK370" s="103" t="n">
        <v>6.4</v>
      </c>
      <c r="JL370" s="103" t="n">
        <v>7.1</v>
      </c>
      <c r="JM370" s="103" t="n">
        <v>10</v>
      </c>
      <c r="JN370" s="103" t="n">
        <v>9.1</v>
      </c>
      <c r="JO370" s="104" t="n">
        <f aca="false">AVERAGE(JC370:JN370)</f>
        <v>7.70833333333333</v>
      </c>
      <c r="KA370" s="22" t="n">
        <v>2020</v>
      </c>
      <c r="KB370" s="107" t="s">
        <v>221</v>
      </c>
      <c r="KC370" s="103" t="n">
        <v>11.8</v>
      </c>
      <c r="KD370" s="103" t="n">
        <v>13.8</v>
      </c>
      <c r="KE370" s="103" t="n">
        <v>10.4</v>
      </c>
      <c r="KF370" s="103" t="n">
        <v>8</v>
      </c>
      <c r="KG370" s="103" t="n">
        <v>4.5</v>
      </c>
      <c r="KH370" s="103" t="n">
        <v>2.4</v>
      </c>
      <c r="KI370" s="103" t="n">
        <v>1.9</v>
      </c>
      <c r="KJ370" s="103" t="n">
        <v>2.1</v>
      </c>
      <c r="KK370" s="103" t="n">
        <v>5.3</v>
      </c>
      <c r="KL370" s="103" t="n">
        <v>6.5</v>
      </c>
      <c r="KM370" s="103" t="n">
        <v>10.2</v>
      </c>
      <c r="KN370" s="103" t="n">
        <v>9.7</v>
      </c>
      <c r="KO370" s="104" t="n">
        <f aca="false">AVERAGE(KC370:KN370)</f>
        <v>7.21666666666667</v>
      </c>
      <c r="LA370" s="22" t="n">
        <v>2020</v>
      </c>
      <c r="LB370" s="107" t="s">
        <v>221</v>
      </c>
      <c r="LC370" s="103" t="n">
        <v>15.7</v>
      </c>
      <c r="LD370" s="103" t="n">
        <v>16.3</v>
      </c>
      <c r="LE370" s="103" t="n">
        <v>13.2</v>
      </c>
      <c r="LF370" s="103" t="n">
        <v>10.3</v>
      </c>
      <c r="LG370" s="103" t="n">
        <v>6</v>
      </c>
      <c r="LH370" s="103" t="n">
        <v>3.5</v>
      </c>
      <c r="LI370" s="103" t="n">
        <v>3.1</v>
      </c>
      <c r="LJ370" s="103" t="n">
        <v>4.2</v>
      </c>
      <c r="LK370" s="103" t="n">
        <v>7.6</v>
      </c>
      <c r="LL370" s="103" t="n">
        <v>10</v>
      </c>
      <c r="LM370" s="103" t="n">
        <v>13.9</v>
      </c>
      <c r="LN370" s="103" t="n">
        <v>13.1</v>
      </c>
      <c r="LO370" s="104" t="n">
        <f aca="false">AVERAGE(LC370:LN370)</f>
        <v>9.74166666666667</v>
      </c>
      <c r="MA370" s="22" t="n">
        <v>2020</v>
      </c>
      <c r="MB370" s="107" t="s">
        <v>221</v>
      </c>
      <c r="MC370" s="103" t="n">
        <v>14.1</v>
      </c>
      <c r="MD370" s="103" t="n">
        <v>15.4</v>
      </c>
      <c r="ME370" s="103" t="n">
        <v>13.4</v>
      </c>
      <c r="MF370" s="103" t="n">
        <v>10.2</v>
      </c>
      <c r="MG370" s="103" t="n">
        <v>7.5</v>
      </c>
      <c r="MH370" s="103" t="n">
        <v>5.6</v>
      </c>
      <c r="MI370" s="103" t="n">
        <v>5.6</v>
      </c>
      <c r="MJ370" s="103" t="n">
        <v>6.1</v>
      </c>
      <c r="MK370" s="103" t="n">
        <v>8.5</v>
      </c>
      <c r="ML370" s="103" t="n">
        <v>9.7</v>
      </c>
      <c r="MM370" s="103" t="n">
        <v>12.8</v>
      </c>
      <c r="MN370" s="103" t="n">
        <v>11.9</v>
      </c>
      <c r="MO370" s="104" t="n">
        <f aca="false">AVERAGE(MC370:MN370)</f>
        <v>10.0666666666667</v>
      </c>
      <c r="MQ370" s="5" t="n">
        <f aca="false">MAX(MC370:MN370)</f>
        <v>15.4</v>
      </c>
      <c r="MR370" s="5" t="n">
        <f aca="false">MIN(MC370:MN370)</f>
        <v>5.6</v>
      </c>
      <c r="NA370" s="22" t="n">
        <v>2020</v>
      </c>
      <c r="NB370" s="107" t="s">
        <v>221</v>
      </c>
      <c r="NC370" s="103" t="n">
        <v>13.7</v>
      </c>
      <c r="ND370" s="103" t="n">
        <v>14.4</v>
      </c>
      <c r="NE370" s="103" t="n">
        <v>11.5</v>
      </c>
      <c r="NF370" s="103" t="n">
        <v>8.4</v>
      </c>
      <c r="NG370" s="103" t="n">
        <v>5.6</v>
      </c>
      <c r="NH370" s="103" t="n">
        <v>3.3</v>
      </c>
      <c r="NI370" s="103" t="n">
        <v>3.6</v>
      </c>
      <c r="NJ370" s="103" t="n">
        <v>3.8</v>
      </c>
      <c r="NK370" s="103" t="n">
        <v>6.5</v>
      </c>
      <c r="NL370" s="103" t="n">
        <v>8.3</v>
      </c>
      <c r="NM370" s="103" t="n">
        <v>11.3</v>
      </c>
      <c r="NN370" s="103" t="n">
        <v>10.6</v>
      </c>
      <c r="NO370" s="104" t="n">
        <f aca="false">AVERAGE(NC370:NN370)</f>
        <v>8.41666666666667</v>
      </c>
      <c r="OA370" s="22" t="n">
        <v>2020</v>
      </c>
      <c r="OB370" s="149" t="s">
        <v>221</v>
      </c>
      <c r="OC370" s="103" t="n">
        <v>15.1</v>
      </c>
      <c r="OD370" s="103" t="n">
        <v>15.9</v>
      </c>
      <c r="OE370" s="103" t="n">
        <v>13.9</v>
      </c>
      <c r="OF370" s="103" t="n">
        <v>11.6</v>
      </c>
      <c r="OG370" s="103" t="n">
        <v>8.7</v>
      </c>
      <c r="OH370" s="103" t="n">
        <v>7.2</v>
      </c>
      <c r="OI370" s="103" t="n">
        <v>7.1</v>
      </c>
      <c r="OJ370" s="103" t="n">
        <v>7.6</v>
      </c>
      <c r="OK370" s="103" t="n">
        <v>9.8</v>
      </c>
      <c r="OL370" s="103" t="n">
        <v>10.9</v>
      </c>
      <c r="OM370" s="103" t="n">
        <v>14</v>
      </c>
      <c r="ON370" s="103" t="n">
        <v>13.1</v>
      </c>
      <c r="OO370" s="104" t="n">
        <f aca="false">AVERAGE(OC370:ON370)</f>
        <v>11.2416666666667</v>
      </c>
      <c r="OQ370" s="5" t="n">
        <f aca="false">MAX(OC370:ON370)</f>
        <v>15.9</v>
      </c>
      <c r="OR370" s="5" t="n">
        <f aca="false">MIN(OC370:ON370)</f>
        <v>7.1</v>
      </c>
      <c r="PA370" s="22" t="n">
        <v>2020</v>
      </c>
      <c r="PB370" s="107" t="s">
        <v>221</v>
      </c>
      <c r="PC370" s="103" t="n">
        <v>16.6</v>
      </c>
      <c r="PD370" s="103" t="n">
        <v>16.8</v>
      </c>
      <c r="PE370" s="103" t="n">
        <v>14</v>
      </c>
      <c r="PF370" s="103" t="n">
        <v>10.8</v>
      </c>
      <c r="PG370" s="103" t="n">
        <v>6.1</v>
      </c>
      <c r="PH370" s="103" t="n">
        <v>4.1</v>
      </c>
      <c r="PI370" s="103" t="n">
        <v>3</v>
      </c>
      <c r="PJ370" s="103" t="n">
        <v>5.3</v>
      </c>
      <c r="PK370" s="103" t="n">
        <v>8.9</v>
      </c>
      <c r="PL370" s="103" t="n">
        <v>11.2</v>
      </c>
      <c r="PM370" s="103" t="n">
        <v>15.2</v>
      </c>
      <c r="PN370" s="103" t="n">
        <v>14.6</v>
      </c>
      <c r="PO370" s="104" t="n">
        <f aca="false">AVERAGE(PC370:PN370)</f>
        <v>10.55</v>
      </c>
      <c r="QA370" s="22" t="n">
        <v>2020</v>
      </c>
      <c r="QB370" s="107" t="s">
        <v>221</v>
      </c>
      <c r="QC370" s="103" t="n">
        <v>12.9</v>
      </c>
      <c r="QD370" s="103" t="n">
        <v>14</v>
      </c>
      <c r="QE370" s="103" t="n">
        <v>11.3</v>
      </c>
      <c r="QF370" s="103" t="n">
        <v>9.2</v>
      </c>
      <c r="QG370" s="103" t="n">
        <v>6.1</v>
      </c>
      <c r="QH370" s="103" t="n">
        <v>3.9</v>
      </c>
      <c r="QI370" s="103" t="n">
        <v>3</v>
      </c>
      <c r="QJ370" s="103" t="n">
        <v>3.6</v>
      </c>
      <c r="QK370" s="103" t="n">
        <v>6.8</v>
      </c>
      <c r="QL370" s="103" t="n">
        <v>8.1</v>
      </c>
      <c r="QM370" s="103" t="n">
        <v>12.1</v>
      </c>
      <c r="QN370" s="103" t="n">
        <v>11</v>
      </c>
      <c r="QO370" s="104" t="n">
        <f aca="false">AVERAGE(QC370:QN370)</f>
        <v>8.5</v>
      </c>
      <c r="RA370" s="22" t="n">
        <v>2020</v>
      </c>
      <c r="RB370" s="107" t="s">
        <v>221</v>
      </c>
      <c r="RC370" s="103" t="n">
        <v>10.3</v>
      </c>
      <c r="RD370" s="103" t="n">
        <v>11.7</v>
      </c>
      <c r="RE370" s="103" t="n">
        <v>7.8</v>
      </c>
      <c r="RF370" s="103" t="n">
        <v>6.2</v>
      </c>
      <c r="RG370" s="103" t="n">
        <v>2.6</v>
      </c>
      <c r="RH370" s="103" t="n">
        <v>0.9</v>
      </c>
      <c r="RI370" s="103" t="n">
        <v>1.7</v>
      </c>
      <c r="RJ370" s="103" t="n">
        <v>1.9</v>
      </c>
      <c r="RK370" s="103" t="n">
        <v>4.2</v>
      </c>
      <c r="RL370" s="103" t="n">
        <v>7.7</v>
      </c>
      <c r="RM370" s="103" t="n">
        <v>9.1</v>
      </c>
      <c r="RN370" s="103" t="n">
        <v>8.4</v>
      </c>
      <c r="RO370" s="104" t="n">
        <f aca="false">AVERAGE(RC370:RN370)</f>
        <v>6.04166666666667</v>
      </c>
      <c r="SA370" s="22" t="n">
        <v>2020</v>
      </c>
      <c r="SB370" s="107" t="s">
        <v>221</v>
      </c>
      <c r="SC370" s="103" t="n">
        <v>13.3</v>
      </c>
      <c r="SD370" s="103" t="n">
        <v>14.8</v>
      </c>
      <c r="SE370" s="103" t="n">
        <v>10.7</v>
      </c>
      <c r="SF370" s="103" t="n">
        <v>7.4</v>
      </c>
      <c r="SG370" s="103" t="n">
        <v>2.9</v>
      </c>
      <c r="SH370" s="103" t="n">
        <v>2.1</v>
      </c>
      <c r="SI370" s="103" t="n">
        <v>0.9</v>
      </c>
      <c r="SJ370" s="103" t="n">
        <v>2.2</v>
      </c>
      <c r="SK370" s="103" t="n">
        <v>4.7</v>
      </c>
      <c r="SL370" s="103" t="n">
        <v>8.1</v>
      </c>
      <c r="SM370" s="103" t="n">
        <v>9.9</v>
      </c>
      <c r="SN370" s="103" t="n">
        <v>9.6</v>
      </c>
      <c r="SO370" s="104" t="n">
        <f aca="false">AVERAGE(SC370:SN370)</f>
        <v>7.21666666666667</v>
      </c>
      <c r="TA370" s="22" t="n">
        <v>2020</v>
      </c>
      <c r="TB370" s="107" t="s">
        <v>221</v>
      </c>
      <c r="TC370" s="103" t="n">
        <v>13.4</v>
      </c>
      <c r="TD370" s="103" t="n">
        <v>14.9</v>
      </c>
      <c r="TE370" s="103" t="n">
        <v>11</v>
      </c>
      <c r="TF370" s="103" t="n">
        <v>9.6</v>
      </c>
      <c r="TG370" s="103" t="n">
        <v>5.4</v>
      </c>
      <c r="TH370" s="103" t="n">
        <v>3.4</v>
      </c>
      <c r="TI370" s="103" t="n">
        <v>5.2</v>
      </c>
      <c r="TJ370" s="103" t="n">
        <v>4.6</v>
      </c>
      <c r="TK370" s="103" t="n">
        <v>5.8</v>
      </c>
      <c r="TL370" s="103" t="n">
        <v>10.5</v>
      </c>
      <c r="TM370" s="103" t="n">
        <v>11.5</v>
      </c>
      <c r="TN370" s="103" t="n">
        <v>11.5</v>
      </c>
      <c r="TO370" s="104" t="n">
        <f aca="false">AVERAGE(TC370:TN370)</f>
        <v>8.9</v>
      </c>
      <c r="UA370" s="22" t="n">
        <v>2020</v>
      </c>
      <c r="UB370" s="107" t="s">
        <v>221</v>
      </c>
      <c r="UC370" s="103" t="n">
        <v>14.1</v>
      </c>
      <c r="UD370" s="103" t="n">
        <v>14.9</v>
      </c>
      <c r="UE370" s="103" t="n">
        <v>11.6</v>
      </c>
      <c r="UF370" s="103" t="n">
        <v>8.2</v>
      </c>
      <c r="UG370" s="103" t="n">
        <v>5.2</v>
      </c>
      <c r="UH370" s="103" t="n">
        <v>3.2</v>
      </c>
      <c r="UI370" s="103" t="n">
        <v>3.4</v>
      </c>
      <c r="UJ370" s="103" t="n">
        <v>3.5</v>
      </c>
      <c r="UK370" s="103" t="n">
        <v>6</v>
      </c>
      <c r="UL370" s="103" t="n">
        <v>8.9</v>
      </c>
      <c r="UM370" s="103" t="n">
        <v>11.6</v>
      </c>
      <c r="UN370" s="103" t="n">
        <v>10.6</v>
      </c>
      <c r="UO370" s="104" t="n">
        <f aca="false">AVERAGE(UC370:UN370)</f>
        <v>8.43333333333333</v>
      </c>
      <c r="VA370" s="22" t="n">
        <v>2020</v>
      </c>
      <c r="VB370" s="107" t="s">
        <v>221</v>
      </c>
      <c r="VC370" s="103" t="n">
        <v>12.8</v>
      </c>
      <c r="VD370" s="103" t="n">
        <v>13.9</v>
      </c>
      <c r="VE370" s="103" t="n">
        <v>11.8</v>
      </c>
      <c r="VF370" s="103" t="n">
        <v>8.9</v>
      </c>
      <c r="VG370" s="103" t="n">
        <v>5.8</v>
      </c>
      <c r="VH370" s="103" t="n">
        <v>3.7</v>
      </c>
      <c r="VI370" s="103" t="n">
        <v>3.1</v>
      </c>
      <c r="VJ370" s="103" t="n">
        <v>4.2</v>
      </c>
      <c r="VK370" s="103" t="n">
        <v>6.8</v>
      </c>
      <c r="VL370" s="103" t="n">
        <v>7.9</v>
      </c>
      <c r="VM370" s="103" t="n">
        <v>10.9</v>
      </c>
      <c r="VN370" s="103" t="n">
        <v>10.7</v>
      </c>
      <c r="VO370" s="104" t="n">
        <f aca="false">AVERAGE(VC370:VN370)</f>
        <v>8.375</v>
      </c>
      <c r="WA370" s="22" t="n">
        <v>2020</v>
      </c>
      <c r="WB370" s="107" t="s">
        <v>221</v>
      </c>
      <c r="WC370" s="103" t="n">
        <v>14.7</v>
      </c>
      <c r="WD370" s="103" t="n">
        <v>15.8</v>
      </c>
      <c r="WE370" s="103" t="n">
        <v>12.9</v>
      </c>
      <c r="WF370" s="103" t="n">
        <v>9.8</v>
      </c>
      <c r="WG370" s="103" t="n">
        <v>5.8</v>
      </c>
      <c r="WH370" s="103" t="n">
        <v>3</v>
      </c>
      <c r="WI370" s="103" t="n">
        <v>1.7</v>
      </c>
      <c r="WJ370" s="103" t="n">
        <v>3.3</v>
      </c>
      <c r="WK370" s="103" t="n">
        <v>6.5</v>
      </c>
      <c r="WL370" s="103" t="n">
        <v>9.5</v>
      </c>
      <c r="WM370" s="103" t="n">
        <v>13.5</v>
      </c>
      <c r="WN370" s="103" t="n">
        <v>12.9</v>
      </c>
      <c r="WO370" s="104" t="n">
        <f aca="false">AVERAGE(WC370:WN370)</f>
        <v>9.11666666666667</v>
      </c>
      <c r="XA370" s="22" t="n">
        <v>2020</v>
      </c>
      <c r="XB370" s="107" t="s">
        <v>221</v>
      </c>
      <c r="XC370" s="103" t="n">
        <v>13.8</v>
      </c>
      <c r="XD370" s="103" t="n">
        <v>15.3</v>
      </c>
      <c r="XE370" s="103" t="n">
        <v>10.9</v>
      </c>
      <c r="XF370" s="103" t="n">
        <v>7.8</v>
      </c>
      <c r="XG370" s="103" t="n">
        <v>3.3</v>
      </c>
      <c r="XH370" s="103" t="n">
        <v>2.7</v>
      </c>
      <c r="XI370" s="103" t="n">
        <v>2.3</v>
      </c>
      <c r="XJ370" s="103" t="n">
        <v>2.8</v>
      </c>
      <c r="XK370" s="103" t="n">
        <v>5</v>
      </c>
      <c r="XL370" s="103" t="n">
        <v>8.4</v>
      </c>
      <c r="XM370" s="103" t="n">
        <v>10.5</v>
      </c>
      <c r="XN370" s="103" t="n">
        <v>10.4</v>
      </c>
      <c r="XO370" s="104" t="n">
        <f aca="false">AVERAGE(XC370:XN370)</f>
        <v>7.76666666666667</v>
      </c>
      <c r="YA370" s="22" t="n">
        <v>2020</v>
      </c>
      <c r="YB370" s="107" t="s">
        <v>221</v>
      </c>
      <c r="YC370" s="103" t="n">
        <v>11.4</v>
      </c>
      <c r="YD370" s="103" t="n">
        <v>12.8</v>
      </c>
      <c r="YE370" s="103" t="n">
        <v>11.1</v>
      </c>
      <c r="YF370" s="103" t="n">
        <v>9.3</v>
      </c>
      <c r="YG370" s="103" t="n">
        <v>6.6</v>
      </c>
      <c r="YH370" s="103" t="n">
        <v>5.3</v>
      </c>
      <c r="YI370" s="103" t="n">
        <v>3.5</v>
      </c>
      <c r="YJ370" s="103" t="n">
        <v>5.4</v>
      </c>
      <c r="YK370" s="103" t="n">
        <v>6.7</v>
      </c>
      <c r="YL370" s="103" t="n">
        <v>8.3</v>
      </c>
      <c r="YM370" s="103" t="n">
        <v>10.8</v>
      </c>
      <c r="YN370" s="103" t="n">
        <v>10</v>
      </c>
      <c r="YO370" s="104" t="n">
        <f aca="false">AVERAGE(YC370:YN370)</f>
        <v>8.43333333333333</v>
      </c>
      <c r="ZA370" s="22" t="n">
        <v>2020</v>
      </c>
      <c r="ZB370" s="107" t="s">
        <v>221</v>
      </c>
      <c r="ZC370" s="103" t="n">
        <v>15</v>
      </c>
      <c r="ZD370" s="103" t="n">
        <v>15.6</v>
      </c>
      <c r="ZE370" s="103" t="n">
        <v>14.8</v>
      </c>
      <c r="ZF370" s="103" t="n">
        <v>12.6</v>
      </c>
      <c r="ZG370" s="103" t="n">
        <v>10.9</v>
      </c>
      <c r="ZH370" s="103" t="n">
        <v>10.2</v>
      </c>
      <c r="ZI370" s="103" t="n">
        <v>9.5</v>
      </c>
      <c r="ZJ370" s="103" t="n">
        <v>8.8</v>
      </c>
      <c r="ZK370" s="103" t="n">
        <v>10.2</v>
      </c>
      <c r="ZL370" s="103" t="n">
        <v>11.2</v>
      </c>
      <c r="ZM370" s="103" t="n">
        <v>13.4</v>
      </c>
      <c r="ZN370" s="103" t="n">
        <v>13.2</v>
      </c>
      <c r="ZO370" s="104" t="n">
        <f aca="false">AVERAGE(ZC370:ZN370)</f>
        <v>12.1166666666667</v>
      </c>
      <c r="AAA370" s="36" t="n">
        <f aca="false">(OO370+EO370)/2</f>
        <v>11.2333333333333</v>
      </c>
      <c r="AAB370" s="37" t="n">
        <f aca="false">(HO370+ZO370+RO370+GO370)/4</f>
        <v>10.0583333333333</v>
      </c>
      <c r="AAC370" s="38" t="n">
        <f aca="false">(JO370+PO370+TO370+QO370+YO370+AO370+BO370+KO370+NO370+UO370+WO370)/11</f>
        <v>8.5219696969697</v>
      </c>
      <c r="ABA370" s="147" t="n">
        <f aca="false">MAX(OC370:ON370, EC370:EN370)</f>
        <v>15.9</v>
      </c>
      <c r="ABB370" s="147" t="n">
        <f aca="false">MIN(EC370:EN370,OC370:ON370)</f>
        <v>7.1</v>
      </c>
      <c r="ABC370" s="148" t="n">
        <f aca="false">MAX(HC370:HN370,ZC370:ZN370,RC370:RN370,GC370:GN370)</f>
        <v>17.8</v>
      </c>
      <c r="ABD370" s="144" t="n">
        <f aca="false">MIN(HC370:HN370,ZC370:ZN370,GC370:GN370)</f>
        <v>2.6</v>
      </c>
      <c r="ABE370" s="145" t="n">
        <f aca="false">MAX(JC370:JN370,PC370:PN370,TC370:TN370,QC370:QN370,YC370:YN370,AC370:AN370,BC370:BN370,KC370:KN370,NC370:NN370,UC370:UN370,WC370:WN370)</f>
        <v>16.8</v>
      </c>
      <c r="ABF370" s="145" t="n">
        <f aca="false">MIN(JC370:JN370,PC370:PN370,TC370:TN370,QC370:QN370,YC370:YN370,AC370:AN370,BC370:BN370,KC370:KN370,NC370:NN370,UC370:UN370,WC370:WN370)</f>
        <v>1.7</v>
      </c>
    </row>
    <row r="371" customFormat="false" ht="12.9" hidden="false" customHeight="false" outlineLevel="0" collapsed="false">
      <c r="B371" s="114" t="n">
        <f aca="false">AVERAGE(AO371,BO371,CO371,DO371,EO371,FO371,GO371,HO371,IO371,JO371,KO371,LO371,MO371,NO371,OO371,PO371,QO371,RO371,SO371,TO371,UO371,VO371,WO371,XO371,YO371,ZO371)</f>
        <v>8.8</v>
      </c>
      <c r="C371" s="98" t="n">
        <f aca="false">AVERAGE(B367:B371)</f>
        <v>8.99548076923077</v>
      </c>
      <c r="D371" s="99" t="n">
        <f aca="false">AVERAGE(B362:B371)</f>
        <v>9.09417686480187</v>
      </c>
      <c r="E371" s="11" t="n">
        <f aca="false">AVERAGE(B352:B371)</f>
        <v>8.93268138111888</v>
      </c>
      <c r="F371" s="100" t="n">
        <f aca="false">AVERAGE(B322:B371)</f>
        <v>8.85289452214452</v>
      </c>
      <c r="G371" s="3" t="n">
        <f aca="false">MAX(AC371:AN371,BC371:BN371,CC371:CN371,DC371:DN371,EC371:EN371,FC371:FN371,GC371:GN371,HC371:HN371,IC371:IN371,JC371:JN371,KC371:KN371,LC371:LN371,MC371:MN371,NC371:NN371,OC371:ON371,PC371:PN371,QC371:QN371,RC371:RN371,SC371:SN371,TC371:TN371,UC371:UN371,VC371:VN371,WC371:WN371,XC371:XN371,YC371:YN371,ZC371:ZN371,)</f>
        <v>16.4</v>
      </c>
      <c r="H371" s="19" t="n">
        <f aca="false">MEDIAN(AC371:AN371,BC371:BN371,CC371:CN371,DC371:DN371,EC371:EN371,FC371:FN371,GC371:GN371,HC371:HN371,IC371:IN371,JC371:JN371,KC371:KN371,LC371:LN371,MC371:MN371,NC371:NN371,OC371:ON371,PC371:PN371,QC371:QN371,RC371:RN371,SC371:SN371,TC371:TN371,UC371:UN371,VC371:VN371,WC371:WN371,XC371:XN371,YC371:YN371,ZC371:ZN371,)</f>
        <v>8.6</v>
      </c>
      <c r="I371" s="5" t="n">
        <f aca="false">MIN(AC371:AN371,BC371:BN371,CC371:CN371,DC371:DN371,EC371:EN371,FC371:FN371,GC371:GN371,HC371:HN371,IC371:IN371,JC371:JN371,KC371:KN371,LC371:LN371,MC371:MN371,NC371:NN371,OC371:ON371,PC371:PN371,QC371:QN371,RC371:RN371,SC371:SN371,TC371:TN371,UC371:UN371,VC371:VN371,WC371:WN371,XC371:XN371,YC371:YN371,ZC371:ZN371)</f>
        <v>1.4</v>
      </c>
      <c r="J371" s="5" t="n">
        <f aca="false">MIN(AC371:AN371,BC371:BN371,CC371:CN371,DC371:DN371,EC371:EN371,FC371:FN371,GC371:GN371,HC371:HN371,IC371:IN371,JC371:JN371,KC371:KN371,LC371:LN371,MC371:MN371,NC371:NN371,OC371:ON371,PC371:PN371,QC371:QN371,SC371:SN371,TC371:TN371,UC371:UN371,VC371:VN371,WC371:WN371,XC371:XN371,YC371:YN371,ZC371:ZN371)</f>
        <v>2.6</v>
      </c>
      <c r="K371" s="101" t="n">
        <f aca="false">(G371+I371)/2</f>
        <v>8.9</v>
      </c>
      <c r="AB371" s="149" t="n">
        <v>2021</v>
      </c>
      <c r="AC371" s="103" t="n">
        <v>12</v>
      </c>
      <c r="AD371" s="103" t="n">
        <v>11.3</v>
      </c>
      <c r="AE371" s="103" t="n">
        <v>10</v>
      </c>
      <c r="AF371" s="103" t="n">
        <v>6.8</v>
      </c>
      <c r="AG371" s="103" t="n">
        <v>5</v>
      </c>
      <c r="AH371" s="103" t="n">
        <v>6.6</v>
      </c>
      <c r="AI371" s="103" t="n">
        <v>4.8</v>
      </c>
      <c r="AJ371" s="103" t="n">
        <v>4.8</v>
      </c>
      <c r="AK371" s="103" t="n">
        <v>7.1</v>
      </c>
      <c r="AL371" s="103" t="n">
        <v>5.9</v>
      </c>
      <c r="AM371" s="103" t="n">
        <v>7.8</v>
      </c>
      <c r="AN371" s="103" t="n">
        <v>8.8</v>
      </c>
      <c r="AO371" s="104" t="n">
        <f aca="false">AVERAGE(AC371:AN371)</f>
        <v>7.575</v>
      </c>
      <c r="BA371" s="22" t="n">
        <v>2021</v>
      </c>
      <c r="BB371" s="107" t="s">
        <v>222</v>
      </c>
      <c r="BC371" s="103" t="n">
        <v>13.5</v>
      </c>
      <c r="BD371" s="103" t="n">
        <v>12.2</v>
      </c>
      <c r="BE371" s="103" t="n">
        <v>11.6</v>
      </c>
      <c r="BF371" s="103" t="n">
        <v>8.9</v>
      </c>
      <c r="BG371" s="103" t="n">
        <v>6.4</v>
      </c>
      <c r="BH371" s="103" t="n">
        <v>5.3</v>
      </c>
      <c r="BI371" s="103" t="n">
        <v>5.1</v>
      </c>
      <c r="BJ371" s="103" t="n">
        <v>5.5</v>
      </c>
      <c r="BK371" s="103" t="n">
        <v>6.6</v>
      </c>
      <c r="BL371" s="103" t="n">
        <v>8.4</v>
      </c>
      <c r="BM371" s="103" t="n">
        <v>10.3</v>
      </c>
      <c r="BN371" s="103" t="n">
        <v>11.4</v>
      </c>
      <c r="BO371" s="104" t="n">
        <f aca="false">AVERAGE(BC371:BN371)</f>
        <v>8.76666666666667</v>
      </c>
      <c r="CA371" s="22" t="n">
        <v>2021</v>
      </c>
      <c r="CB371" s="107" t="s">
        <v>222</v>
      </c>
      <c r="CC371" s="103" t="n">
        <v>11.5</v>
      </c>
      <c r="CD371" s="103" t="n">
        <v>11</v>
      </c>
      <c r="CE371" s="103" t="n">
        <v>9.6</v>
      </c>
      <c r="CF371" s="103" t="n">
        <v>6.8</v>
      </c>
      <c r="CG371" s="103" t="n">
        <v>5</v>
      </c>
      <c r="CH371" s="103" t="n">
        <v>4.8</v>
      </c>
      <c r="CI371" s="103" t="n">
        <v>3.7</v>
      </c>
      <c r="CJ371" s="103" t="n">
        <v>3.7</v>
      </c>
      <c r="CK371" s="103" t="n">
        <v>4.9</v>
      </c>
      <c r="CL371" s="103" t="n">
        <v>6</v>
      </c>
      <c r="CM371" s="103" t="n">
        <v>7.8</v>
      </c>
      <c r="CN371" s="103" t="n">
        <v>9.3</v>
      </c>
      <c r="CO371" s="104" t="n">
        <f aca="false">AVERAGE(CC371:CN371)</f>
        <v>7.00833333333333</v>
      </c>
      <c r="DA371" s="22" t="n">
        <v>2021</v>
      </c>
      <c r="DB371" s="107" t="s">
        <v>222</v>
      </c>
      <c r="DC371" s="103" t="n">
        <v>15.5</v>
      </c>
      <c r="DD371" s="103" t="n">
        <v>14.3</v>
      </c>
      <c r="DE371" s="103" t="n">
        <v>11.9</v>
      </c>
      <c r="DF371" s="103" t="n">
        <v>5.8</v>
      </c>
      <c r="DG371" s="103" t="n">
        <v>4.6</v>
      </c>
      <c r="DH371" s="103" t="n">
        <v>4.5</v>
      </c>
      <c r="DI371" s="103" t="n">
        <v>4.5</v>
      </c>
      <c r="DJ371" s="103" t="n">
        <v>3.7</v>
      </c>
      <c r="DK371" s="103" t="n">
        <v>5.7</v>
      </c>
      <c r="DL371" s="103" t="n">
        <v>7.1</v>
      </c>
      <c r="DM371" s="103" t="n">
        <v>10.1</v>
      </c>
      <c r="DN371" s="103" t="n">
        <v>12.6</v>
      </c>
      <c r="DO371" s="104" t="n">
        <f aca="false">AVERAGE(DC371:DN371)</f>
        <v>8.35833333333333</v>
      </c>
      <c r="EA371" s="22" t="n">
        <v>2021</v>
      </c>
      <c r="EB371" s="107" t="s">
        <v>222</v>
      </c>
      <c r="EC371" s="103" t="n">
        <v>14.2</v>
      </c>
      <c r="ED371" s="103" t="n">
        <v>14.3</v>
      </c>
      <c r="EE371" s="103" t="n">
        <v>13.9</v>
      </c>
      <c r="EF371" s="103" t="n">
        <v>12.1</v>
      </c>
      <c r="EG371" s="103" t="n">
        <v>10.8</v>
      </c>
      <c r="EH371" s="103" t="n">
        <v>9.4</v>
      </c>
      <c r="EI371" s="103" t="n">
        <v>8.2</v>
      </c>
      <c r="EJ371" s="103" t="n">
        <v>9.4</v>
      </c>
      <c r="EK371" s="103" t="n">
        <v>9.3</v>
      </c>
      <c r="EL371" s="103" t="n">
        <v>10</v>
      </c>
      <c r="EM371" s="103" t="n">
        <v>11.1</v>
      </c>
      <c r="EN371" s="103" t="n">
        <v>12.6</v>
      </c>
      <c r="EO371" s="104" t="n">
        <f aca="false">AVERAGE(EC371:EN371)</f>
        <v>11.275</v>
      </c>
      <c r="FA371" s="22" t="n">
        <v>2021</v>
      </c>
      <c r="FB371" s="107" t="s">
        <v>222</v>
      </c>
      <c r="FC371" s="103" t="n">
        <v>13.8</v>
      </c>
      <c r="FD371" s="103" t="n">
        <v>12.9</v>
      </c>
      <c r="FE371" s="103" t="n">
        <v>10.3</v>
      </c>
      <c r="FF371" s="103" t="n">
        <v>7.1</v>
      </c>
      <c r="FG371" s="103" t="n">
        <v>4.9</v>
      </c>
      <c r="FH371" s="103" t="n">
        <v>5.4</v>
      </c>
      <c r="FI371" s="103" t="n">
        <v>3.7</v>
      </c>
      <c r="FJ371" s="103" t="n">
        <v>4.5</v>
      </c>
      <c r="FK371" s="103" t="n">
        <v>6.4</v>
      </c>
      <c r="FL371" s="103" t="n">
        <v>5.3</v>
      </c>
      <c r="FM371" s="103" t="n">
        <v>9.1</v>
      </c>
      <c r="FN371" s="103" t="n">
        <v>11.3</v>
      </c>
      <c r="FO371" s="104" t="n">
        <f aca="false">AVERAGE(FC371:FN371)</f>
        <v>7.89166666666667</v>
      </c>
      <c r="GA371" s="22" t="n">
        <v>2021</v>
      </c>
      <c r="GB371" s="107" t="s">
        <v>222</v>
      </c>
      <c r="GC371" s="103" t="n">
        <v>14.9</v>
      </c>
      <c r="GD371" s="103" t="n">
        <v>14.4</v>
      </c>
      <c r="GE371" s="103" t="n">
        <v>12</v>
      </c>
      <c r="GF371" s="103" t="n">
        <v>8.1</v>
      </c>
      <c r="GG371" s="103" t="n">
        <v>5.7</v>
      </c>
      <c r="GH371" s="103" t="n">
        <v>5.5</v>
      </c>
      <c r="GI371" s="103" t="n">
        <v>4.3</v>
      </c>
      <c r="GJ371" s="103" t="n">
        <v>4.6</v>
      </c>
      <c r="GK371" s="103" t="n">
        <v>6</v>
      </c>
      <c r="GL371" s="103" t="n">
        <v>7.1</v>
      </c>
      <c r="GM371" s="103" t="n">
        <v>10.4</v>
      </c>
      <c r="GN371" s="103" t="n">
        <v>12.8</v>
      </c>
      <c r="GO371" s="104" t="n">
        <f aca="false">AVERAGE(GC371:GN371)</f>
        <v>8.81666666666667</v>
      </c>
      <c r="HA371" s="22" t="n">
        <v>2021</v>
      </c>
      <c r="HB371" s="107" t="s">
        <v>222</v>
      </c>
      <c r="HC371" s="103" t="n">
        <v>16.4</v>
      </c>
      <c r="HD371" s="103" t="n">
        <v>16.3</v>
      </c>
      <c r="HE371" s="103" t="n">
        <v>15.5</v>
      </c>
      <c r="HF371" s="103" t="n">
        <v>13.3</v>
      </c>
      <c r="HG371" s="103" t="n">
        <v>12.4</v>
      </c>
      <c r="HH371" s="103" t="n">
        <v>10.4</v>
      </c>
      <c r="HI371" s="103" t="n">
        <v>9.3</v>
      </c>
      <c r="HJ371" s="103" t="n">
        <v>9.7</v>
      </c>
      <c r="HK371" s="103" t="n">
        <v>10.4</v>
      </c>
      <c r="HL371" s="103" t="n">
        <v>11.6</v>
      </c>
      <c r="HM371" s="103" t="n">
        <v>13.5</v>
      </c>
      <c r="HN371" s="103" t="n">
        <v>14.4</v>
      </c>
      <c r="HO371" s="104" t="n">
        <f aca="false">AVERAGE(HC371:HN371)</f>
        <v>12.7666666666667</v>
      </c>
      <c r="IA371" s="22" t="n">
        <v>2021</v>
      </c>
      <c r="IB371" s="107" t="s">
        <v>222</v>
      </c>
      <c r="IC371" s="103" t="n">
        <v>14</v>
      </c>
      <c r="ID371" s="103" t="n">
        <v>13.4</v>
      </c>
      <c r="IE371" s="103" t="n">
        <v>12.8</v>
      </c>
      <c r="IF371" s="103" t="n">
        <v>10.3</v>
      </c>
      <c r="IG371" s="103" t="n">
        <v>7.7</v>
      </c>
      <c r="IH371" s="103" t="n">
        <v>6.6</v>
      </c>
      <c r="II371" s="103" t="n">
        <v>6.4</v>
      </c>
      <c r="IJ371" s="103" t="n">
        <v>6.9</v>
      </c>
      <c r="IK371" s="103" t="n">
        <v>7.5</v>
      </c>
      <c r="IL371" s="103" t="n">
        <v>8.6</v>
      </c>
      <c r="IM371" s="103" t="n">
        <v>10.1</v>
      </c>
      <c r="IN371" s="103" t="n">
        <v>11.8</v>
      </c>
      <c r="IO371" s="104" t="n">
        <f aca="false">AVERAGE(IC371:IN371)</f>
        <v>9.675</v>
      </c>
      <c r="JA371" s="22" t="n">
        <v>2021</v>
      </c>
      <c r="JB371" s="107" t="s">
        <v>222</v>
      </c>
      <c r="JC371" s="103" t="n">
        <v>11.6</v>
      </c>
      <c r="JD371" s="103" t="n">
        <v>11</v>
      </c>
      <c r="JE371" s="103" t="n">
        <v>10.3</v>
      </c>
      <c r="JF371" s="103" t="n">
        <v>7.8</v>
      </c>
      <c r="JG371" s="103" t="n">
        <v>6.3</v>
      </c>
      <c r="JH371" s="103" t="n">
        <v>5.8</v>
      </c>
      <c r="JI371" s="103" t="n">
        <v>4.5</v>
      </c>
      <c r="JJ371" s="103" t="n">
        <v>5.5</v>
      </c>
      <c r="JK371" s="103" t="n">
        <v>5.9</v>
      </c>
      <c r="JL371" s="103" t="n">
        <v>5.5</v>
      </c>
      <c r="JM371" s="103" t="n">
        <v>7.5</v>
      </c>
      <c r="JN371" s="103" t="n">
        <v>9.3</v>
      </c>
      <c r="JO371" s="104" t="n">
        <f aca="false">AVERAGE(JC371:JN371)</f>
        <v>7.58333333333333</v>
      </c>
      <c r="KA371" s="22" t="n">
        <v>2021</v>
      </c>
      <c r="KB371" s="107" t="s">
        <v>222</v>
      </c>
      <c r="KC371" s="103" t="n">
        <v>12.3</v>
      </c>
      <c r="KD371" s="103" t="n">
        <v>10.9</v>
      </c>
      <c r="KE371" s="103" t="n">
        <v>9.5</v>
      </c>
      <c r="KF371" s="103" t="n">
        <v>6.1</v>
      </c>
      <c r="KG371" s="103" t="n">
        <v>4.1</v>
      </c>
      <c r="KH371" s="103" t="n">
        <v>5.3</v>
      </c>
      <c r="KI371" s="103" t="n">
        <v>3.2</v>
      </c>
      <c r="KJ371" s="103" t="n">
        <v>3.8</v>
      </c>
      <c r="KK371" s="103" t="n">
        <v>4.4</v>
      </c>
      <c r="KL371" s="103" t="n">
        <v>4.5</v>
      </c>
      <c r="KM371" s="103" t="n">
        <v>8</v>
      </c>
      <c r="KN371" s="103" t="n">
        <v>9.7</v>
      </c>
      <c r="KO371" s="104" t="n">
        <f aca="false">AVERAGE(KC371:KN371)</f>
        <v>6.81666666666667</v>
      </c>
      <c r="LA371" s="22" t="n">
        <v>2021</v>
      </c>
      <c r="LB371" s="107" t="s">
        <v>222</v>
      </c>
      <c r="LC371" s="103" t="n">
        <v>15.8</v>
      </c>
      <c r="LD371" s="103" t="n">
        <v>14.9</v>
      </c>
      <c r="LE371" s="103" t="n">
        <v>12.7</v>
      </c>
      <c r="LF371" s="103" t="n">
        <v>9.1</v>
      </c>
      <c r="LG371" s="103" t="n">
        <v>6.5</v>
      </c>
      <c r="LH371" s="103" t="n">
        <v>6.5</v>
      </c>
      <c r="LI371" s="103" t="n">
        <v>4.5</v>
      </c>
      <c r="LJ371" s="103" t="n">
        <v>5.3</v>
      </c>
      <c r="LK371" s="103" t="n">
        <v>7</v>
      </c>
      <c r="LL371" s="103" t="n">
        <v>8.1</v>
      </c>
      <c r="LM371" s="103" t="n">
        <v>11.4</v>
      </c>
      <c r="LN371" s="103" t="n">
        <v>13.9</v>
      </c>
      <c r="LO371" s="104" t="n">
        <f aca="false">AVERAGE(LC371:LN371)</f>
        <v>9.64166666666667</v>
      </c>
      <c r="MA371" s="22" t="n">
        <v>2021</v>
      </c>
      <c r="MB371" s="107" t="s">
        <v>222</v>
      </c>
      <c r="MC371" s="103" t="n">
        <v>14.6</v>
      </c>
      <c r="MD371" s="103" t="n">
        <v>13.9</v>
      </c>
      <c r="ME371" s="103" t="n">
        <v>12.6</v>
      </c>
      <c r="MF371" s="103" t="n">
        <v>10.4</v>
      </c>
      <c r="MG371" s="103" t="n">
        <v>7.7</v>
      </c>
      <c r="MH371" s="103" t="n">
        <v>6.7</v>
      </c>
      <c r="MI371" s="103" t="n">
        <v>6.3</v>
      </c>
      <c r="MJ371" s="103" t="n">
        <v>7</v>
      </c>
      <c r="MK371" s="103" t="n">
        <v>7.6</v>
      </c>
      <c r="ML371" s="103" t="n">
        <v>8.5</v>
      </c>
      <c r="MM371" s="103" t="n">
        <v>10.6</v>
      </c>
      <c r="MN371" s="103" t="n">
        <v>12.6</v>
      </c>
      <c r="MO371" s="104" t="n">
        <f aca="false">AVERAGE(MC371:MN371)</f>
        <v>9.875</v>
      </c>
      <c r="MQ371" s="5" t="n">
        <f aca="false">MAX(MC371:MN371)</f>
        <v>14.6</v>
      </c>
      <c r="MR371" s="5" t="n">
        <f aca="false">MIN(MC371:MN371)</f>
        <v>6.3</v>
      </c>
      <c r="NA371" s="22" t="n">
        <v>2021</v>
      </c>
      <c r="NB371" s="107" t="s">
        <v>222</v>
      </c>
      <c r="NC371" s="103" t="n">
        <v>13.6</v>
      </c>
      <c r="ND371" s="103" t="n">
        <v>13.1</v>
      </c>
      <c r="NE371" s="103" t="n">
        <v>11.1</v>
      </c>
      <c r="NF371" s="103" t="n">
        <v>8.2</v>
      </c>
      <c r="NG371" s="103" t="n">
        <v>4.9</v>
      </c>
      <c r="NH371" s="103" t="n">
        <v>5.5</v>
      </c>
      <c r="NI371" s="103" t="n">
        <v>4</v>
      </c>
      <c r="NJ371" s="103" t="n">
        <v>4.4</v>
      </c>
      <c r="NK371" s="103" t="n">
        <v>5.6</v>
      </c>
      <c r="NL371" s="103" t="n">
        <v>7</v>
      </c>
      <c r="NM371" s="103" t="n">
        <v>9.4</v>
      </c>
      <c r="NN371" s="103" t="n">
        <v>11.1</v>
      </c>
      <c r="NO371" s="104" t="n">
        <f aca="false">AVERAGE(NC371:NN371)</f>
        <v>8.15833333333333</v>
      </c>
      <c r="OA371" s="22" t="n">
        <v>2021</v>
      </c>
      <c r="OB371" s="107" t="s">
        <v>222</v>
      </c>
      <c r="OC371" s="103" t="n">
        <v>15.4</v>
      </c>
      <c r="OD371" s="103" t="n">
        <v>14.9</v>
      </c>
      <c r="OE371" s="103" t="n">
        <v>13.6</v>
      </c>
      <c r="OF371" s="103" t="n">
        <v>11.9</v>
      </c>
      <c r="OG371" s="103" t="n">
        <v>8.9</v>
      </c>
      <c r="OH371" s="103" t="n">
        <v>7.7</v>
      </c>
      <c r="OI371" s="103" t="n">
        <v>7.6</v>
      </c>
      <c r="OJ371" s="103" t="n">
        <v>8.5</v>
      </c>
      <c r="OK371" s="103" t="n">
        <v>9.6</v>
      </c>
      <c r="OL371" s="103" t="n">
        <v>10.2</v>
      </c>
      <c r="OM371" s="103" t="n">
        <v>11.8</v>
      </c>
      <c r="ON371" s="103" t="n">
        <v>13.9</v>
      </c>
      <c r="OO371" s="104" t="n">
        <f aca="false">AVERAGE(OC371:ON371)</f>
        <v>11.1666666666667</v>
      </c>
      <c r="OQ371" s="5" t="n">
        <f aca="false">MAX(OC371:ON371)</f>
        <v>15.4</v>
      </c>
      <c r="OR371" s="5" t="n">
        <f aca="false">MIN(OC371:ON371)</f>
        <v>7.6</v>
      </c>
      <c r="PA371" s="22" t="n">
        <v>2021</v>
      </c>
      <c r="PB371" s="107" t="s">
        <v>222</v>
      </c>
      <c r="PC371" s="103" t="n">
        <v>16.4</v>
      </c>
      <c r="PD371" s="103" t="n">
        <v>15.4</v>
      </c>
      <c r="PE371" s="103" t="n">
        <v>13.1</v>
      </c>
      <c r="PF371" s="103" t="n">
        <v>8.9</v>
      </c>
      <c r="PG371" s="103" t="n">
        <v>6.6</v>
      </c>
      <c r="PH371" s="103" t="n">
        <v>7.1</v>
      </c>
      <c r="PI371" s="103" t="n">
        <v>4.9</v>
      </c>
      <c r="PJ371" s="103" t="n">
        <v>5.4</v>
      </c>
      <c r="PK371" s="103" t="n">
        <v>7.6</v>
      </c>
      <c r="PL371" s="103" t="n">
        <v>9.2</v>
      </c>
      <c r="PM371" s="103" t="n">
        <v>13.2</v>
      </c>
      <c r="PN371" s="103" t="n">
        <v>15.5</v>
      </c>
      <c r="PO371" s="104" t="n">
        <f aca="false">AVERAGE(PC371:PN371)</f>
        <v>10.275</v>
      </c>
      <c r="QA371" s="22" t="n">
        <v>2021</v>
      </c>
      <c r="QB371" s="107" t="s">
        <v>222</v>
      </c>
      <c r="QC371" s="103" t="n">
        <v>13.9</v>
      </c>
      <c r="QD371" s="103" t="n">
        <v>12.3</v>
      </c>
      <c r="QE371" s="103" t="n">
        <v>11</v>
      </c>
      <c r="QF371" s="103" t="n">
        <v>8.1</v>
      </c>
      <c r="QG371" s="103" t="n">
        <v>6.3</v>
      </c>
      <c r="QH371" s="103" t="n">
        <v>6.2</v>
      </c>
      <c r="QI371" s="103" t="n">
        <v>4.5</v>
      </c>
      <c r="QJ371" s="103" t="n">
        <v>4.9</v>
      </c>
      <c r="QK371" s="103" t="n">
        <v>5.9</v>
      </c>
      <c r="QL371" s="103" t="n">
        <v>6.6</v>
      </c>
      <c r="QM371" s="103" t="n">
        <v>9.2</v>
      </c>
      <c r="QN371" s="103" t="n">
        <v>11.2</v>
      </c>
      <c r="QO371" s="104" t="n">
        <f aca="false">AVERAGE(QC371:QN371)</f>
        <v>8.34166666666667</v>
      </c>
      <c r="RA371" s="22" t="n">
        <v>2021</v>
      </c>
      <c r="RB371" s="107" t="s">
        <v>222</v>
      </c>
      <c r="RC371" s="103" t="n">
        <v>10.8</v>
      </c>
      <c r="RD371" s="103" t="n">
        <v>10.1</v>
      </c>
      <c r="RE371" s="103" t="n">
        <v>7.6</v>
      </c>
      <c r="RF371" s="103" t="n">
        <v>3.9</v>
      </c>
      <c r="RG371" s="103" t="n">
        <v>2.5</v>
      </c>
      <c r="RH371" s="103" t="n">
        <v>2.1</v>
      </c>
      <c r="RI371" s="103" t="n">
        <v>1.4</v>
      </c>
      <c r="RJ371" s="103" t="n">
        <v>1.6</v>
      </c>
      <c r="RK371" s="103" t="n">
        <v>3.7</v>
      </c>
      <c r="RL371" s="103" t="n">
        <v>5</v>
      </c>
      <c r="RM371" s="103" t="n">
        <v>8</v>
      </c>
      <c r="RN371" s="103" t="n">
        <v>9.2</v>
      </c>
      <c r="RO371" s="104" t="n">
        <f aca="false">AVERAGE(RC371:RN371)</f>
        <v>5.49166666666667</v>
      </c>
      <c r="SA371" s="22" t="n">
        <v>2021</v>
      </c>
      <c r="SB371" s="107" t="s">
        <v>222</v>
      </c>
      <c r="SC371" s="103" t="n">
        <v>13.2</v>
      </c>
      <c r="SD371" s="103" t="n">
        <v>12.6</v>
      </c>
      <c r="SE371" s="103" t="n">
        <v>9</v>
      </c>
      <c r="SF371" s="103" t="n">
        <v>4</v>
      </c>
      <c r="SG371" s="103" t="n">
        <v>3.3</v>
      </c>
      <c r="SH371" s="103" t="n">
        <v>3.5</v>
      </c>
      <c r="SI371" s="103" t="n">
        <v>3.3</v>
      </c>
      <c r="SJ371" s="103" t="n">
        <v>2.6</v>
      </c>
      <c r="SK371" s="103" t="n">
        <v>3.9</v>
      </c>
      <c r="SL371" s="103" t="n">
        <v>5.1</v>
      </c>
      <c r="SM371" s="103" t="n">
        <v>9.2</v>
      </c>
      <c r="SN371" s="103" t="n">
        <v>10.9</v>
      </c>
      <c r="SO371" s="104" t="n">
        <f aca="false">AVERAGE(SC371:SN371)</f>
        <v>6.71666666666667</v>
      </c>
      <c r="TA371" s="22" t="n">
        <v>2021</v>
      </c>
      <c r="TB371" s="107" t="s">
        <v>222</v>
      </c>
      <c r="TC371" s="103" t="n">
        <v>13.6</v>
      </c>
      <c r="TD371" s="103" t="n">
        <v>12.3</v>
      </c>
      <c r="TE371" s="103" t="n">
        <v>12</v>
      </c>
      <c r="TF371" s="103" t="n">
        <v>9.4</v>
      </c>
      <c r="TG371" s="103" t="n">
        <v>6</v>
      </c>
      <c r="TH371" s="103" t="n">
        <v>4.6</v>
      </c>
      <c r="TI371" s="103" t="n">
        <v>3.8</v>
      </c>
      <c r="TJ371" s="103" t="n">
        <v>4.9</v>
      </c>
      <c r="TK371" s="103" t="n">
        <v>6.7</v>
      </c>
      <c r="TL371" s="103" t="n">
        <v>8.6</v>
      </c>
      <c r="TM371" s="103" t="n">
        <v>10.7</v>
      </c>
      <c r="TN371" s="103" t="n">
        <v>11.3</v>
      </c>
      <c r="TO371" s="104" t="n">
        <f aca="false">AVERAGE(TC371:TN371)</f>
        <v>8.65833333333333</v>
      </c>
      <c r="UA371" s="22" t="n">
        <v>2021</v>
      </c>
      <c r="UB371" s="107" t="s">
        <v>222</v>
      </c>
      <c r="UC371" s="103" t="n">
        <v>14.1</v>
      </c>
      <c r="UD371" s="103" t="n">
        <v>13.3</v>
      </c>
      <c r="UE371" s="103" t="n">
        <v>11.6</v>
      </c>
      <c r="UF371" s="103" t="n">
        <v>6.8</v>
      </c>
      <c r="UG371" s="103" t="n">
        <v>4.7</v>
      </c>
      <c r="UH371" s="103" t="n">
        <v>4.5</v>
      </c>
      <c r="UI371" s="103" t="n">
        <v>4.5</v>
      </c>
      <c r="UJ371" s="103" t="n">
        <v>4.6</v>
      </c>
      <c r="UK371" s="103" t="n">
        <v>5.5</v>
      </c>
      <c r="UL371" s="103" t="n">
        <v>6.5</v>
      </c>
      <c r="UM371" s="103" t="n">
        <v>9.2</v>
      </c>
      <c r="UN371" s="103" t="n">
        <v>11.6</v>
      </c>
      <c r="UO371" s="104" t="n">
        <f aca="false">AVERAGE(UC371:UN371)</f>
        <v>8.075</v>
      </c>
      <c r="VA371" s="22" t="n">
        <v>2021</v>
      </c>
      <c r="VB371" s="107" t="s">
        <v>222</v>
      </c>
      <c r="VC371" s="103" t="n">
        <v>12.9</v>
      </c>
      <c r="VD371" s="103" t="n">
        <v>12.5</v>
      </c>
      <c r="VE371" s="103" t="n">
        <v>11.2</v>
      </c>
      <c r="VF371" s="103" t="n">
        <v>8.5</v>
      </c>
      <c r="VG371" s="103" t="n">
        <v>6.1</v>
      </c>
      <c r="VH371" s="103" t="n">
        <v>6.1</v>
      </c>
      <c r="VI371" s="103" t="n">
        <v>4.5</v>
      </c>
      <c r="VJ371" s="103" t="n">
        <v>5.1</v>
      </c>
      <c r="VK371" s="103" t="n">
        <v>6.3</v>
      </c>
      <c r="VL371" s="103" t="n">
        <v>6.9</v>
      </c>
      <c r="VM371" s="103" t="n">
        <v>9.2</v>
      </c>
      <c r="VN371" s="103" t="n">
        <v>11</v>
      </c>
      <c r="VO371" s="104" t="n">
        <f aca="false">AVERAGE(VC371:VN371)</f>
        <v>8.35833333333333</v>
      </c>
      <c r="WA371" s="22" t="n">
        <v>2021</v>
      </c>
      <c r="WB371" s="107" t="s">
        <v>222</v>
      </c>
      <c r="WC371" s="103" t="n">
        <v>15.7</v>
      </c>
      <c r="WD371" s="103" t="n">
        <v>14.6</v>
      </c>
      <c r="WE371" s="103" t="n">
        <v>12.1</v>
      </c>
      <c r="WF371" s="103" t="n">
        <v>7.7</v>
      </c>
      <c r="WG371" s="103" t="n">
        <v>5.7</v>
      </c>
      <c r="WH371" s="103" t="n">
        <v>6.2</v>
      </c>
      <c r="WI371" s="103" t="n">
        <v>4.2</v>
      </c>
      <c r="WJ371" s="103" t="n">
        <v>4.8</v>
      </c>
      <c r="WK371" s="103" t="n">
        <v>6</v>
      </c>
      <c r="WL371" s="103" t="n">
        <v>7.8</v>
      </c>
      <c r="WM371" s="103" t="n">
        <v>11.7</v>
      </c>
      <c r="WN371" s="103" t="n">
        <v>14.1</v>
      </c>
      <c r="WO371" s="104" t="n">
        <f aca="false">AVERAGE(WC371:WN371)</f>
        <v>9.21666666666667</v>
      </c>
      <c r="XA371" s="22" t="n">
        <v>2021</v>
      </c>
      <c r="XB371" s="107" t="s">
        <v>222</v>
      </c>
      <c r="XC371" s="103" t="n">
        <v>13.8</v>
      </c>
      <c r="XD371" s="103" t="n">
        <v>13.3</v>
      </c>
      <c r="XE371" s="103" t="n">
        <v>10</v>
      </c>
      <c r="XF371" s="103" t="n">
        <v>4.7</v>
      </c>
      <c r="XG371" s="103" t="n">
        <v>4.1</v>
      </c>
      <c r="XH371" s="103" t="n">
        <v>3.8</v>
      </c>
      <c r="XI371" s="103" t="n">
        <v>4.1</v>
      </c>
      <c r="XJ371" s="103" t="n">
        <v>3.7</v>
      </c>
      <c r="XK371" s="103" t="n">
        <v>5</v>
      </c>
      <c r="XL371" s="103" t="n">
        <v>6.5</v>
      </c>
      <c r="XM371" s="103" t="n">
        <v>9.7</v>
      </c>
      <c r="XN371" s="103" t="n">
        <v>11.5</v>
      </c>
      <c r="XO371" s="104" t="n">
        <f aca="false">AVERAGE(XC371:XN371)</f>
        <v>7.51666666666667</v>
      </c>
      <c r="YA371" s="22" t="n">
        <v>2021</v>
      </c>
      <c r="YB371" s="107" t="s">
        <v>222</v>
      </c>
      <c r="YC371" s="103" t="n">
        <v>12.1</v>
      </c>
      <c r="YD371" s="103" t="n">
        <v>11.9</v>
      </c>
      <c r="YE371" s="103" t="n">
        <v>10.8</v>
      </c>
      <c r="YF371" s="103" t="n">
        <v>9</v>
      </c>
      <c r="YG371" s="103" t="n">
        <v>7.1</v>
      </c>
      <c r="YH371" s="103" t="n">
        <v>5.9</v>
      </c>
      <c r="YI371" s="103" t="n">
        <v>5.6</v>
      </c>
      <c r="YJ371" s="103" t="n">
        <v>6.5</v>
      </c>
      <c r="YK371" s="103" t="n">
        <v>7.4</v>
      </c>
      <c r="YL371" s="103" t="n">
        <v>7.7</v>
      </c>
      <c r="YM371" s="103" t="n">
        <v>8.6</v>
      </c>
      <c r="YN371" s="103" t="n">
        <v>10</v>
      </c>
      <c r="YO371" s="104" t="n">
        <f aca="false">AVERAGE(YC371:YN371)</f>
        <v>8.55</v>
      </c>
      <c r="ZA371" s="22" t="n">
        <v>2021</v>
      </c>
      <c r="ZB371" s="107" t="s">
        <v>222</v>
      </c>
      <c r="ZC371" s="103" t="n">
        <v>15.3</v>
      </c>
      <c r="ZD371" s="103" t="n">
        <v>15.5</v>
      </c>
      <c r="ZE371" s="103" t="n">
        <v>15.1</v>
      </c>
      <c r="ZF371" s="103" t="n">
        <v>13.1</v>
      </c>
      <c r="ZG371" s="103" t="n">
        <v>11.4</v>
      </c>
      <c r="ZH371" s="103" t="n">
        <v>10.5</v>
      </c>
      <c r="ZI371" s="103" t="n">
        <v>9.3</v>
      </c>
      <c r="ZJ371" s="103" t="n">
        <v>9.9</v>
      </c>
      <c r="ZK371" s="103" t="n">
        <v>10</v>
      </c>
      <c r="ZL371" s="103" t="n">
        <v>11</v>
      </c>
      <c r="ZM371" s="103" t="n">
        <v>12</v>
      </c>
      <c r="ZN371" s="103" t="n">
        <v>13.6</v>
      </c>
      <c r="ZO371" s="104" t="n">
        <f aca="false">AVERAGE(ZC371:ZN371)</f>
        <v>12.225</v>
      </c>
      <c r="AAA371" s="36" t="n">
        <f aca="false">(OO371+EO371)/2</f>
        <v>11.2208333333333</v>
      </c>
      <c r="AAB371" s="37" t="n">
        <f aca="false">(HO371+ZO371+RO371+GO371)/4</f>
        <v>9.825</v>
      </c>
      <c r="AAC371" s="38" t="n">
        <f aca="false">(JO371+PO371+TO371+QO371+YO371+AO371+BO371+KO371+NO371+UO371+WO371)/11</f>
        <v>8.36515151515152</v>
      </c>
      <c r="ABA371" s="147" t="n">
        <f aca="false">MAX(OC371:ON371, EC371:EN371)</f>
        <v>15.4</v>
      </c>
      <c r="ABB371" s="147" t="n">
        <f aca="false">MIN(EC371:EN371,OC371:ON371)</f>
        <v>7.6</v>
      </c>
      <c r="ABC371" s="148" t="n">
        <f aca="false">MAX(HC371:HN371,ZC371:ZN371,RC371:RN371,GC371:GN371)</f>
        <v>16.4</v>
      </c>
      <c r="ABD371" s="144" t="n">
        <f aca="false">MIN(HC371:HN371,ZC371:ZN371,GC371:GN371)</f>
        <v>4.3</v>
      </c>
      <c r="ABE371" s="145" t="n">
        <f aca="false">MAX(JC371:JN371,PC371:PN371,TC371:TN371,QC371:QN371,YC371:YN371,AC371:AN371,BC371:BN371,KC371:KN371,NC371:NN371,UC371:UN371,WC371:WN371)</f>
        <v>16.4</v>
      </c>
      <c r="ABF371" s="145" t="n">
        <f aca="false">MIN(JC371:JN371,PC371:PN371,TC371:TN371,QC371:QN371,YC371:YN371,AC371:AN371,BC371:BN371,KC371:KN371,NC371:NN371,UC371:UN371,WC371:WN371)</f>
        <v>3.2</v>
      </c>
    </row>
    <row r="372" customFormat="false" ht="12.9" hidden="false" customHeight="false" outlineLevel="0" collapsed="false">
      <c r="B372" s="114" t="n">
        <f aca="false">AVERAGE(AO372,BO372,CO372,DO372,EO372,FO372,GO372,HO372,IO372,JO372,KO372,LO372,MO372,NO372,OO372,PO372,QO372,RO372,SO372,TO372,UO372,VO372,WO372,XO372,YO372,ZO372)</f>
        <v>9.5974358974359</v>
      </c>
      <c r="C372" s="98" t="n">
        <f aca="false">AVERAGE(B368:B372)</f>
        <v>9.1011217948718</v>
      </c>
      <c r="D372" s="99" t="n">
        <f aca="false">AVERAGE(B363:B372)</f>
        <v>9.17895833333333</v>
      </c>
      <c r="E372" s="11" t="n">
        <f aca="false">AVERAGE(B353:B372)</f>
        <v>8.99434804778555</v>
      </c>
      <c r="F372" s="100" t="n">
        <f aca="false">AVERAGE(B323:B372)</f>
        <v>8.87219900932401</v>
      </c>
      <c r="G372" s="3" t="n">
        <f aca="false">MAX(AC372:AN372,BC372:BN372,CC372:CN372,DC372:DN372,EC372:EN372,FC372:FN372,GC372:GN372,HC372:HN372,IC372:IN372,JC372:JN372,KC372:KN372,LC372:LN372,MC372:MN372,NC372:NN372,OC372:ON372,PC372:PN372,QC372:QN372,RC372:RN372,SC372:SN372,TC372:TN372,UC372:UN372,VC372:VN372,WC372:WN372,XC372:XN372,YC372:YN372,ZC372:ZN372,)</f>
        <v>20.3</v>
      </c>
      <c r="H372" s="19" t="n">
        <f aca="false">MEDIAN(AC372:AN372,BC372:BN372,CC372:CN372,DC372:DN372,EC372:EN372,FC372:FN372,GC372:GN372,HC372:HN372,IC372:IN372,JC372:JN372,KC372:KN372,LC372:LN372,MC372:MN372,NC372:NN372,OC372:ON372,PC372:PN372,QC372:QN372,RC372:RN372,SC372:SN372,TC372:TN372,UC372:UN372,VC372:VN372,WC372:WN372,XC372:XN372,YC372:YN372,ZC372:ZN372,)</f>
        <v>9.5</v>
      </c>
      <c r="I372" s="5" t="n">
        <f aca="false">MIN(AC372:AN372,BC372:BN372,CC372:CN372,DC372:DN372,EC372:EN372,FC372:FN372,GC372:GN372,HC372:HN372,IC372:IN372,JC372:JN372,KC372:KN372,LC372:LN372,MC372:MN372,NC372:NN372,OC372:ON372,PC372:PN372,QC372:QN372,RC372:RN372,SC372:SN372,TC372:TN372,UC372:UN372,VC372:VN372,WC372:WN372,XC372:XN372,YC372:YN372,ZC372:ZN372)</f>
        <v>-1.3</v>
      </c>
      <c r="J372" s="5" t="n">
        <f aca="false">MIN(AC372:AN372,BC372:BN372,CC372:CN372,DC372:DN372,EC372:EN372,FC372:FN372,GC372:GN372,HC372:HN372,IC372:IN372,JC372:JN372,KC372:KN372,LC372:LN372,MC372:MN372,NC372:NN372,OC372:ON372,PC372:PN372,QC372:QN372,SC372:SN372,TC372:TN372,UC372:UN372,VC372:VN372,WC372:WN372,XC372:XN372,YC372:YN372,ZC372:ZN372)</f>
        <v>-0.6</v>
      </c>
      <c r="K372" s="101" t="n">
        <f aca="false">(G372+I372)/2</f>
        <v>9.5</v>
      </c>
      <c r="AB372" s="149" t="n">
        <v>2022</v>
      </c>
      <c r="AC372" s="103" t="n">
        <v>14.6</v>
      </c>
      <c r="AD372" s="103" t="n">
        <v>12.1</v>
      </c>
      <c r="AE372" s="103" t="n">
        <v>11.5</v>
      </c>
      <c r="AF372" s="103" t="n">
        <v>8.6</v>
      </c>
      <c r="AG372" s="103" t="n">
        <v>5.4</v>
      </c>
      <c r="AH372" s="103" t="n">
        <v>5.8</v>
      </c>
      <c r="AI372" s="103" t="n">
        <v>3.8</v>
      </c>
      <c r="AJ372" s="103" t="n">
        <v>4.7</v>
      </c>
      <c r="AK372" s="103" t="n">
        <v>6</v>
      </c>
      <c r="AL372" s="103" t="n">
        <v>8.5</v>
      </c>
      <c r="AM372" s="103" t="n">
        <v>9</v>
      </c>
      <c r="AN372" s="103" t="n">
        <v>10.3</v>
      </c>
      <c r="AO372" s="104" t="n">
        <f aca="false">AVERAGE(AC372:AN372)</f>
        <v>8.35833333333333</v>
      </c>
      <c r="BA372" s="22" t="n">
        <v>2022</v>
      </c>
      <c r="BB372" s="107" t="s">
        <v>223</v>
      </c>
      <c r="BC372" s="103" t="n">
        <v>15.7</v>
      </c>
      <c r="BD372" s="103" t="n">
        <v>13.4</v>
      </c>
      <c r="BE372" s="103" t="n">
        <v>13.2</v>
      </c>
      <c r="BF372" s="103" t="n">
        <v>10.9</v>
      </c>
      <c r="BG372" s="103" t="n">
        <v>6.4</v>
      </c>
      <c r="BH372" s="103" t="n">
        <v>5.1</v>
      </c>
      <c r="BI372" s="103" t="n">
        <v>3.4</v>
      </c>
      <c r="BJ372" s="103" t="n">
        <v>5.4</v>
      </c>
      <c r="BK372" s="103" t="n">
        <v>6.2</v>
      </c>
      <c r="BL372" s="103" t="n">
        <v>8.9</v>
      </c>
      <c r="BM372" s="103" t="n">
        <v>9.5</v>
      </c>
      <c r="BN372" s="103" t="n">
        <v>10.5</v>
      </c>
      <c r="BO372" s="104" t="n">
        <f aca="false">AVERAGE(BC372:BN372)</f>
        <v>9.05</v>
      </c>
      <c r="CA372" s="22" t="n">
        <v>2022</v>
      </c>
      <c r="CB372" s="107" t="s">
        <v>223</v>
      </c>
      <c r="CC372" s="103" t="n">
        <v>14.9</v>
      </c>
      <c r="CD372" s="103" t="n">
        <v>11.9</v>
      </c>
      <c r="CE372" s="103" t="n">
        <v>11.6</v>
      </c>
      <c r="CF372" s="103" t="n">
        <v>9.9</v>
      </c>
      <c r="CG372" s="103" t="n">
        <v>5.3</v>
      </c>
      <c r="CH372" s="103" t="n">
        <v>4</v>
      </c>
      <c r="CI372" s="103" t="n">
        <v>3.2</v>
      </c>
      <c r="CJ372" s="103" t="n">
        <v>4.3</v>
      </c>
      <c r="CK372" s="103" t="n">
        <v>5.4</v>
      </c>
      <c r="CL372" s="103" t="n">
        <v>7.6</v>
      </c>
      <c r="CM372" s="103" t="n">
        <v>8.1</v>
      </c>
      <c r="CN372" s="103" t="n">
        <v>9.7</v>
      </c>
      <c r="CO372" s="104" t="n">
        <f aca="false">AVERAGE(CC372:CN372)</f>
        <v>7.99166666666667</v>
      </c>
      <c r="DA372" s="22" t="n">
        <v>2022</v>
      </c>
      <c r="DB372" s="107" t="s">
        <v>223</v>
      </c>
      <c r="DC372" s="103" t="n">
        <v>17.7</v>
      </c>
      <c r="DD372" s="103" t="n">
        <v>14.8</v>
      </c>
      <c r="DE372" s="103" t="n">
        <v>14.4</v>
      </c>
      <c r="DF372" s="103" t="n">
        <v>10.7</v>
      </c>
      <c r="DG372" s="103" t="n">
        <v>6.2</v>
      </c>
      <c r="DH372" s="103" t="n">
        <v>4.6</v>
      </c>
      <c r="DI372" s="103" t="n">
        <v>1.3</v>
      </c>
      <c r="DJ372" s="103" t="n">
        <v>5</v>
      </c>
      <c r="DK372" s="103" t="n">
        <v>6</v>
      </c>
      <c r="DL372" s="103" t="n">
        <v>9.7</v>
      </c>
      <c r="DM372" s="103" t="n">
        <v>9.7</v>
      </c>
      <c r="DN372" s="103" t="n">
        <v>12</v>
      </c>
      <c r="DO372" s="104" t="n">
        <f aca="false">AVERAGE(DC372:DN372)</f>
        <v>9.34166666666667</v>
      </c>
      <c r="EA372" s="22" t="n">
        <v>2022</v>
      </c>
      <c r="EB372" s="107" t="s">
        <v>223</v>
      </c>
      <c r="EC372" s="103" t="n">
        <v>16</v>
      </c>
      <c r="ED372" s="103" t="n">
        <v>15.3</v>
      </c>
      <c r="EE372" s="103" t="n">
        <v>15.3</v>
      </c>
      <c r="EF372" s="103" t="n">
        <v>13.8</v>
      </c>
      <c r="EG372" s="103" t="n">
        <v>10.4</v>
      </c>
      <c r="EH372" s="103" t="n">
        <v>9</v>
      </c>
      <c r="EI372" s="103" t="n">
        <v>8.7</v>
      </c>
      <c r="EJ372" s="103" t="n">
        <v>9</v>
      </c>
      <c r="EK372" s="103" t="n">
        <v>9.8</v>
      </c>
      <c r="EL372" s="103" t="n">
        <v>10.5</v>
      </c>
      <c r="EM372" s="103" t="n">
        <v>11</v>
      </c>
      <c r="EN372" s="103" t="n">
        <v>12.4</v>
      </c>
      <c r="EO372" s="104" t="n">
        <f aca="false">AVERAGE(EC372:EN372)</f>
        <v>11.7666666666667</v>
      </c>
      <c r="FA372" s="22" t="n">
        <v>2022</v>
      </c>
      <c r="FB372" s="107" t="s">
        <v>223</v>
      </c>
      <c r="FC372" s="103" t="n">
        <v>13.1</v>
      </c>
      <c r="FD372" s="103" t="n">
        <v>15.3</v>
      </c>
      <c r="FE372" s="103" t="n">
        <v>13.3</v>
      </c>
      <c r="FF372" s="103" t="n">
        <v>10.7</v>
      </c>
      <c r="FG372" s="103" t="n">
        <v>6.2</v>
      </c>
      <c r="FH372" s="103" t="n">
        <v>3.8</v>
      </c>
      <c r="FI372" s="103" t="n">
        <v>3.3</v>
      </c>
      <c r="FJ372" s="103" t="n">
        <v>4.5</v>
      </c>
      <c r="FK372" s="103" t="n">
        <v>6.7</v>
      </c>
      <c r="FL372" s="103" t="n">
        <v>8.7</v>
      </c>
      <c r="FM372" s="103" t="n">
        <v>8.7</v>
      </c>
      <c r="FN372" s="103" t="n">
        <v>10.9</v>
      </c>
      <c r="FO372" s="104" t="n">
        <f aca="false">AVERAGE(FC372:FN372)</f>
        <v>8.76666666666667</v>
      </c>
      <c r="GA372" s="22" t="n">
        <v>2022</v>
      </c>
      <c r="GB372" s="107" t="s">
        <v>223</v>
      </c>
      <c r="GC372" s="103" t="n">
        <v>18.2</v>
      </c>
      <c r="GD372" s="103" t="n">
        <v>15.5</v>
      </c>
      <c r="GE372" s="103" t="n">
        <v>14.3</v>
      </c>
      <c r="GF372" s="103" t="n">
        <v>11.7</v>
      </c>
      <c r="GG372" s="103" t="n">
        <v>7.1</v>
      </c>
      <c r="GH372" s="103" t="n">
        <v>5.1</v>
      </c>
      <c r="GI372" s="103" t="n">
        <v>2.2</v>
      </c>
      <c r="GJ372" s="103" t="n">
        <v>5.8</v>
      </c>
      <c r="GK372" s="103" t="n">
        <v>7.5</v>
      </c>
      <c r="GL372" s="103" t="n">
        <v>10.8</v>
      </c>
      <c r="GM372" s="103" t="n">
        <v>10.2</v>
      </c>
      <c r="GN372" s="103" t="n">
        <v>12.3</v>
      </c>
      <c r="GO372" s="104" t="n">
        <f aca="false">AVERAGE(GC372:GN372)</f>
        <v>10.0583333333333</v>
      </c>
      <c r="HA372" s="22" t="n">
        <v>2022</v>
      </c>
      <c r="HB372" s="107" t="s">
        <v>223</v>
      </c>
      <c r="HC372" s="103" t="n">
        <v>17.7</v>
      </c>
      <c r="HD372" s="103" t="n">
        <v>18</v>
      </c>
      <c r="HE372" s="103" t="n">
        <v>16.7</v>
      </c>
      <c r="HF372" s="103" t="n">
        <v>14.6</v>
      </c>
      <c r="HG372" s="103" t="n">
        <v>11.8</v>
      </c>
      <c r="HH372" s="103" t="n">
        <v>8.8</v>
      </c>
      <c r="HI372" s="103" t="n">
        <v>8.9</v>
      </c>
      <c r="HJ372" s="103" t="n">
        <v>9.5</v>
      </c>
      <c r="HK372" s="103" t="n">
        <v>11.4</v>
      </c>
      <c r="HL372" s="103" t="n">
        <v>13</v>
      </c>
      <c r="HM372" s="103" t="n">
        <v>13.3</v>
      </c>
      <c r="HN372" s="103" t="n">
        <v>14.7</v>
      </c>
      <c r="HO372" s="104" t="n">
        <f aca="false">AVERAGE(HC372:HN372)</f>
        <v>13.2</v>
      </c>
      <c r="IA372" s="22" t="n">
        <v>2022</v>
      </c>
      <c r="IB372" s="107" t="s">
        <v>223</v>
      </c>
      <c r="IC372" s="103" t="n">
        <v>16.5</v>
      </c>
      <c r="ID372" s="103" t="n">
        <v>14.8</v>
      </c>
      <c r="IE372" s="103" t="n">
        <v>14.2</v>
      </c>
      <c r="IF372" s="103" t="n">
        <v>11.8</v>
      </c>
      <c r="IG372" s="103" t="n">
        <v>7.9</v>
      </c>
      <c r="IH372" s="103" t="n">
        <v>7.3</v>
      </c>
      <c r="II372" s="103" t="n">
        <v>5.1</v>
      </c>
      <c r="IJ372" s="103" t="n">
        <v>7.4</v>
      </c>
      <c r="IK372" s="103" t="n">
        <v>7.7</v>
      </c>
      <c r="IL372" s="103" t="n">
        <v>9.7</v>
      </c>
      <c r="IM372" s="103" t="n">
        <v>10.4</v>
      </c>
      <c r="IN372" s="103" t="n">
        <v>11.8</v>
      </c>
      <c r="IO372" s="104" t="n">
        <f aca="false">AVERAGE(IC372:IN372)</f>
        <v>10.3833333333333</v>
      </c>
      <c r="JA372" s="22" t="n">
        <v>2022</v>
      </c>
      <c r="JB372" s="107" t="s">
        <v>223</v>
      </c>
      <c r="JC372" s="103" t="n">
        <v>14.9</v>
      </c>
      <c r="JD372" s="103" t="n">
        <v>12</v>
      </c>
      <c r="JE372" s="103" t="n">
        <v>11.7</v>
      </c>
      <c r="JF372" s="103" t="n">
        <v>9.7</v>
      </c>
      <c r="JG372" s="103" t="n">
        <v>6.7</v>
      </c>
      <c r="JH372" s="103" t="n">
        <v>5.6</v>
      </c>
      <c r="JI372" s="103" t="n">
        <v>4.2</v>
      </c>
      <c r="JJ372" s="103" t="n">
        <v>5.4</v>
      </c>
      <c r="JK372" s="103" t="n">
        <v>6</v>
      </c>
      <c r="JL372" s="103" t="n">
        <v>8</v>
      </c>
      <c r="JM372" s="103" t="n">
        <v>8.4</v>
      </c>
      <c r="JN372" s="103" t="n">
        <v>9.6</v>
      </c>
      <c r="JO372" s="104" t="n">
        <f aca="false">AVERAGE(JC372:JN372)</f>
        <v>8.51666666666667</v>
      </c>
      <c r="KA372" s="22" t="n">
        <v>2022</v>
      </c>
      <c r="KB372" s="107" t="s">
        <v>223</v>
      </c>
      <c r="KC372" s="103" t="n">
        <v>15.6</v>
      </c>
      <c r="KD372" s="103" t="n">
        <v>12.3</v>
      </c>
      <c r="KE372" s="103" t="n">
        <v>11.8</v>
      </c>
      <c r="KF372" s="103" t="n">
        <v>10</v>
      </c>
      <c r="KG372" s="103" t="n">
        <v>6.2</v>
      </c>
      <c r="KH372" s="103" t="n">
        <v>4.7</v>
      </c>
      <c r="KI372" s="103" t="n">
        <v>2.4</v>
      </c>
      <c r="KJ372" s="103" t="n">
        <v>4.1</v>
      </c>
      <c r="KK372" s="103" t="n">
        <v>5.2</v>
      </c>
      <c r="KL372" s="103" t="n">
        <v>8.6</v>
      </c>
      <c r="KM372" s="103" t="n">
        <v>8.4</v>
      </c>
      <c r="KN372" s="103" t="n">
        <v>10.4</v>
      </c>
      <c r="KO372" s="104" t="n">
        <f aca="false">AVERAGE(KC372:KN372)</f>
        <v>8.30833333333333</v>
      </c>
      <c r="LA372" s="22" t="n">
        <v>2022</v>
      </c>
      <c r="LB372" s="107" t="s">
        <v>223</v>
      </c>
      <c r="LC372" s="103" t="n">
        <v>18.8</v>
      </c>
      <c r="LD372" s="103" t="n">
        <v>16.3</v>
      </c>
      <c r="LE372" s="103" t="n">
        <v>14.6</v>
      </c>
      <c r="LF372" s="103" t="n">
        <v>12.1</v>
      </c>
      <c r="LG372" s="103" t="n">
        <v>7.5</v>
      </c>
      <c r="LH372" s="103" t="n">
        <v>5.6</v>
      </c>
      <c r="LI372" s="103" t="n">
        <v>3.1</v>
      </c>
      <c r="LJ372" s="103" t="n">
        <v>5.5</v>
      </c>
      <c r="LK372" s="103" t="n">
        <v>7.6</v>
      </c>
      <c r="LL372" s="103" t="n">
        <v>10.5</v>
      </c>
      <c r="LM372" s="103" t="n">
        <v>11.1</v>
      </c>
      <c r="LN372" s="103" t="n">
        <v>13.1</v>
      </c>
      <c r="LO372" s="104" t="n">
        <f aca="false">AVERAGE(LC372:LN372)</f>
        <v>10.4833333333333</v>
      </c>
      <c r="MA372" s="22" t="n">
        <v>2022</v>
      </c>
      <c r="MB372" s="107" t="s">
        <v>223</v>
      </c>
      <c r="MC372" s="103" t="n">
        <v>17.3</v>
      </c>
      <c r="MD372" s="103" t="n">
        <v>15.2</v>
      </c>
      <c r="ME372" s="103" t="n">
        <v>15.2</v>
      </c>
      <c r="MF372" s="103" t="n">
        <v>12</v>
      </c>
      <c r="MG372" s="103" t="n">
        <v>7.9</v>
      </c>
      <c r="MH372" s="103" t="n">
        <v>7</v>
      </c>
      <c r="MI372" s="103" t="n">
        <v>5</v>
      </c>
      <c r="MJ372" s="103" t="n">
        <v>7</v>
      </c>
      <c r="MK372" s="103" t="n">
        <v>7.8</v>
      </c>
      <c r="ML372" s="103" t="n">
        <v>9.4</v>
      </c>
      <c r="MM372" s="103" t="n">
        <v>10.2</v>
      </c>
      <c r="MN372" s="103" t="n">
        <v>12.4</v>
      </c>
      <c r="MO372" s="104" t="n">
        <f aca="false">AVERAGE(MC372:MN372)</f>
        <v>10.5333333333333</v>
      </c>
      <c r="MQ372" s="5" t="n">
        <f aca="false">MAX(MC372:MN372)</f>
        <v>17.3</v>
      </c>
      <c r="MR372" s="5" t="n">
        <f aca="false">MIN(MC372:MN372)</f>
        <v>5</v>
      </c>
      <c r="NA372" s="22" t="n">
        <v>2022</v>
      </c>
      <c r="NB372" s="107" t="s">
        <v>223</v>
      </c>
      <c r="NC372" s="103" t="n">
        <v>16.7</v>
      </c>
      <c r="ND372" s="103" t="n">
        <v>13.9</v>
      </c>
      <c r="NE372" s="103" t="n">
        <v>13.1</v>
      </c>
      <c r="NF372" s="103" t="n">
        <v>11</v>
      </c>
      <c r="NG372" s="103" t="n">
        <v>6.3</v>
      </c>
      <c r="NH372" s="103" t="n">
        <v>4.9</v>
      </c>
      <c r="NI372" s="103" t="n">
        <v>3.8</v>
      </c>
      <c r="NJ372" s="103" t="n">
        <v>4.9</v>
      </c>
      <c r="NK372" s="103" t="n">
        <v>6.6</v>
      </c>
      <c r="NL372" s="103" t="n">
        <v>9.1</v>
      </c>
      <c r="NM372" s="103" t="n">
        <v>8.7</v>
      </c>
      <c r="NN372" s="103" t="n">
        <v>11.3</v>
      </c>
      <c r="NO372" s="104" t="n">
        <f aca="false">AVERAGE(NC372:NN372)</f>
        <v>9.19166666666667</v>
      </c>
      <c r="OA372" s="22" t="n">
        <v>2022</v>
      </c>
      <c r="OB372" s="102" t="s">
        <v>223</v>
      </c>
      <c r="OC372" s="103" t="n">
        <v>18.3</v>
      </c>
      <c r="OD372" s="103" t="n">
        <v>15.9</v>
      </c>
      <c r="OE372" s="103" t="n">
        <v>15.7</v>
      </c>
      <c r="OF372" s="103" t="n">
        <v>12.9</v>
      </c>
      <c r="OG372" s="103" t="n">
        <v>9.4</v>
      </c>
      <c r="OH372" s="103" t="n">
        <v>8.2</v>
      </c>
      <c r="OI372" s="103" t="n">
        <v>6.2</v>
      </c>
      <c r="OJ372" s="103" t="n">
        <v>8.3</v>
      </c>
      <c r="OK372" s="103" t="n">
        <v>9.1</v>
      </c>
      <c r="OL372" s="103" t="n">
        <v>10.7</v>
      </c>
      <c r="OM372" s="103" t="n">
        <v>11.7</v>
      </c>
      <c r="ON372" s="103" t="n">
        <v>13.3</v>
      </c>
      <c r="OO372" s="104" t="n">
        <f aca="false">AVERAGE(OC372:ON372)</f>
        <v>11.6416666666667</v>
      </c>
      <c r="OQ372" s="5" t="n">
        <f aca="false">MAX(OC372:ON372)</f>
        <v>18.3</v>
      </c>
      <c r="OR372" s="5" t="n">
        <f aca="false">MIN(OC372:ON372)</f>
        <v>6.2</v>
      </c>
      <c r="PA372" s="22" t="n">
        <v>2022</v>
      </c>
      <c r="PB372" s="107" t="s">
        <v>223</v>
      </c>
      <c r="PC372" s="103" t="n">
        <v>20.3</v>
      </c>
      <c r="PD372" s="103" t="n">
        <v>17</v>
      </c>
      <c r="PE372" s="103" t="n">
        <v>15.4</v>
      </c>
      <c r="PF372" s="103" t="n">
        <v>12.8</v>
      </c>
      <c r="PG372" s="103" t="n">
        <v>8.3</v>
      </c>
      <c r="PH372" s="103" t="n">
        <v>6.4</v>
      </c>
      <c r="PI372" s="103" t="n">
        <v>3.6</v>
      </c>
      <c r="PJ372" s="103" t="n">
        <v>6.1</v>
      </c>
      <c r="PK372" s="103" t="n">
        <v>7.6</v>
      </c>
      <c r="PL372" s="103" t="n">
        <v>11.5</v>
      </c>
      <c r="PM372" s="103" t="n">
        <v>10.9</v>
      </c>
      <c r="PN372" s="103" t="n">
        <v>14.4</v>
      </c>
      <c r="PO372" s="104" t="n">
        <f aca="false">AVERAGE(PC372:PN372)</f>
        <v>11.1916666666667</v>
      </c>
      <c r="QA372" s="22" t="n">
        <v>2022</v>
      </c>
      <c r="QB372" s="107" t="s">
        <v>223</v>
      </c>
      <c r="QC372" s="103" t="n">
        <v>16.8</v>
      </c>
      <c r="QD372" s="103" t="n">
        <v>13</v>
      </c>
      <c r="QE372" s="103" t="n">
        <v>12.7</v>
      </c>
      <c r="QF372" s="103" t="n">
        <v>10.8</v>
      </c>
      <c r="QG372" s="103" t="n">
        <v>7.6</v>
      </c>
      <c r="QH372" s="103" t="n">
        <v>5.7</v>
      </c>
      <c r="QI372" s="103" t="n">
        <v>3.4</v>
      </c>
      <c r="QJ372" s="103" t="n">
        <v>5.7</v>
      </c>
      <c r="QK372" s="103" t="n">
        <v>6.3</v>
      </c>
      <c r="QL372" s="103" t="n">
        <v>9.3</v>
      </c>
      <c r="QM372" s="103" t="n">
        <v>9.3</v>
      </c>
      <c r="QN372" s="103" t="n">
        <v>11</v>
      </c>
      <c r="QO372" s="104" t="n">
        <f aca="false">AVERAGE(QC372:QN372)</f>
        <v>9.3</v>
      </c>
      <c r="RA372" s="22" t="n">
        <v>2022</v>
      </c>
      <c r="RB372" s="107" t="s">
        <v>223</v>
      </c>
      <c r="RC372" s="103" t="n">
        <v>13.6</v>
      </c>
      <c r="RD372" s="103" t="n">
        <v>10.9</v>
      </c>
      <c r="RE372" s="103" t="n">
        <v>9.8</v>
      </c>
      <c r="RF372" s="103" t="n">
        <v>7.5</v>
      </c>
      <c r="RG372" s="103" t="n">
        <v>3.4</v>
      </c>
      <c r="RH372" s="103" t="n">
        <v>0.9</v>
      </c>
      <c r="RI372" s="103" t="n">
        <v>-1.3</v>
      </c>
      <c r="RJ372" s="103" t="n">
        <v>2.9</v>
      </c>
      <c r="RK372" s="103" t="n">
        <v>3.5</v>
      </c>
      <c r="RL372" s="103" t="n">
        <v>6.2</v>
      </c>
      <c r="RM372" s="103" t="n">
        <v>6.2</v>
      </c>
      <c r="RN372" s="103" t="n">
        <v>7.5</v>
      </c>
      <c r="RO372" s="104" t="n">
        <f aca="false">AVERAGE(RC372:RN372)</f>
        <v>5.925</v>
      </c>
      <c r="SA372" s="22" t="n">
        <v>2022</v>
      </c>
      <c r="SB372" s="107" t="s">
        <v>223</v>
      </c>
      <c r="SC372" s="103" t="n">
        <v>16.4</v>
      </c>
      <c r="SD372" s="103" t="n">
        <v>12.9</v>
      </c>
      <c r="SE372" s="103" t="n">
        <v>11.9</v>
      </c>
      <c r="SF372" s="103" t="n">
        <v>9</v>
      </c>
      <c r="SG372" s="103" t="n">
        <v>5.1</v>
      </c>
      <c r="SH372" s="103" t="n">
        <v>3.7</v>
      </c>
      <c r="SI372" s="103" t="n">
        <v>-0.5</v>
      </c>
      <c r="SJ372" s="103" t="n">
        <v>4.3</v>
      </c>
      <c r="SK372" s="103" t="n">
        <v>4.9</v>
      </c>
      <c r="SL372" s="103" t="n">
        <v>9.1</v>
      </c>
      <c r="SM372" s="103" t="n">
        <v>9.3</v>
      </c>
      <c r="SN372" s="103" t="n">
        <v>10.1</v>
      </c>
      <c r="SO372" s="104" t="n">
        <f aca="false">AVERAGE(SC372:SN372)</f>
        <v>8.01666666666667</v>
      </c>
      <c r="TA372" s="22" t="n">
        <v>2022</v>
      </c>
      <c r="TB372" s="107" t="s">
        <v>223</v>
      </c>
      <c r="TC372" s="103" t="n">
        <v>16</v>
      </c>
      <c r="TD372" s="103" t="n">
        <v>13.8</v>
      </c>
      <c r="TE372" s="103" t="n">
        <v>13.4</v>
      </c>
      <c r="TF372" s="103" t="n">
        <v>11.1</v>
      </c>
      <c r="TG372" s="103" t="n">
        <v>6.6</v>
      </c>
      <c r="TH372" s="103" t="n">
        <v>4.7</v>
      </c>
      <c r="TI372" s="103" t="n">
        <v>2.6</v>
      </c>
      <c r="TJ372" s="103" t="n">
        <v>5.3</v>
      </c>
      <c r="TK372" s="103" t="n">
        <v>6.1</v>
      </c>
      <c r="TL372" s="103" t="n">
        <v>8.6</v>
      </c>
      <c r="TM372" s="103" t="n">
        <v>9.9</v>
      </c>
      <c r="TN372" s="103" t="n">
        <v>11.2</v>
      </c>
      <c r="TO372" s="104" t="n">
        <f aca="false">AVERAGE(TC372:TN372)</f>
        <v>9.10833333333333</v>
      </c>
      <c r="UA372" s="22" t="n">
        <v>2022</v>
      </c>
      <c r="UB372" s="107" t="s">
        <v>223</v>
      </c>
      <c r="UC372" s="103" t="n">
        <v>17</v>
      </c>
      <c r="UD372" s="103" t="n">
        <v>14.3</v>
      </c>
      <c r="UE372" s="103" t="n">
        <v>13.8</v>
      </c>
      <c r="UF372" s="103" t="n">
        <v>10.4</v>
      </c>
      <c r="UG372" s="103" t="n">
        <v>5.5</v>
      </c>
      <c r="UH372" s="103" t="n">
        <v>4.5</v>
      </c>
      <c r="UI372" s="103" t="n">
        <v>1.7</v>
      </c>
      <c r="UJ372" s="103" t="n">
        <v>4.4</v>
      </c>
      <c r="UK372" s="103" t="n">
        <v>6</v>
      </c>
      <c r="UL372" s="103" t="n">
        <v>8.9</v>
      </c>
      <c r="UM372" s="103" t="n">
        <v>8.6</v>
      </c>
      <c r="UN372" s="103" t="n">
        <v>11.1</v>
      </c>
      <c r="UO372" s="104" t="n">
        <f aca="false">AVERAGE(UC372:UN372)</f>
        <v>8.85</v>
      </c>
      <c r="VA372" s="22" t="n">
        <v>2022</v>
      </c>
      <c r="VB372" s="107" t="s">
        <v>223</v>
      </c>
      <c r="VC372" s="103" t="n">
        <v>16.6</v>
      </c>
      <c r="VD372" s="103" t="n">
        <v>13.4</v>
      </c>
      <c r="VE372" s="103" t="n">
        <v>12.8</v>
      </c>
      <c r="VF372" s="103" t="n">
        <v>10.6</v>
      </c>
      <c r="VG372" s="103" t="n">
        <v>6.9</v>
      </c>
      <c r="VH372" s="103" t="n">
        <v>5.6</v>
      </c>
      <c r="VI372" s="103" t="n">
        <v>3.9</v>
      </c>
      <c r="VJ372" s="103" t="n">
        <v>5.2</v>
      </c>
      <c r="VK372" s="103" t="n">
        <v>7.1</v>
      </c>
      <c r="VL372" s="103" t="n">
        <v>9</v>
      </c>
      <c r="VM372" s="103" t="n">
        <v>9.1</v>
      </c>
      <c r="VN372" s="103" t="n">
        <v>11</v>
      </c>
      <c r="VO372" s="104" t="n">
        <f aca="false">AVERAGE(VC372:VN372)</f>
        <v>9.26666666666667</v>
      </c>
      <c r="WA372" s="22" t="n">
        <v>2022</v>
      </c>
      <c r="WB372" s="107" t="s">
        <v>223</v>
      </c>
      <c r="WC372" s="103" t="n">
        <v>19.5</v>
      </c>
      <c r="WD372" s="103" t="n">
        <v>16.6</v>
      </c>
      <c r="WE372" s="103" t="n">
        <v>14.7</v>
      </c>
      <c r="WF372" s="103" t="n">
        <v>12.4</v>
      </c>
      <c r="WG372" s="103" t="n">
        <v>7.8</v>
      </c>
      <c r="WH372" s="103" t="n">
        <v>5.7</v>
      </c>
      <c r="WI372" s="103" t="n">
        <v>2.8</v>
      </c>
      <c r="WJ372" s="103" t="n">
        <v>4.9</v>
      </c>
      <c r="WK372" s="103" t="n">
        <v>6.4</v>
      </c>
      <c r="WL372" s="103" t="n">
        <v>9.9</v>
      </c>
      <c r="WM372" s="103" t="n">
        <v>10</v>
      </c>
      <c r="WN372" s="103" t="n">
        <v>12.6</v>
      </c>
      <c r="WO372" s="104" t="n">
        <f aca="false">AVERAGE(WC372:WN372)</f>
        <v>10.275</v>
      </c>
      <c r="XA372" s="22" t="n">
        <v>2022</v>
      </c>
      <c r="XB372" s="107" t="s">
        <v>223</v>
      </c>
      <c r="XC372" s="103" t="n">
        <v>16.6</v>
      </c>
      <c r="XD372" s="103" t="n">
        <v>13.2</v>
      </c>
      <c r="XE372" s="103" t="n">
        <v>12.3</v>
      </c>
      <c r="XF372" s="103" t="n">
        <v>9.3</v>
      </c>
      <c r="XG372" s="103" t="n">
        <v>5.3</v>
      </c>
      <c r="XH372" s="103" t="n">
        <v>4.1</v>
      </c>
      <c r="XI372" s="103" t="n">
        <v>-0.6</v>
      </c>
      <c r="XJ372" s="103" t="n">
        <v>5</v>
      </c>
      <c r="XK372" s="103" t="n">
        <v>5.7</v>
      </c>
      <c r="XL372" s="103" t="n">
        <v>9.9</v>
      </c>
      <c r="XM372" s="103" t="n">
        <v>9.8</v>
      </c>
      <c r="XN372" s="103" t="n">
        <v>10.8</v>
      </c>
      <c r="XO372" s="104" t="n">
        <f aca="false">AVERAGE(XC372:XN372)</f>
        <v>8.45</v>
      </c>
      <c r="YA372" s="22" t="n">
        <v>2022</v>
      </c>
      <c r="YB372" s="107" t="s">
        <v>223</v>
      </c>
      <c r="YC372" s="103" t="n">
        <v>14.6</v>
      </c>
      <c r="YD372" s="103" t="n">
        <v>12.3</v>
      </c>
      <c r="YE372" s="103" t="n">
        <v>12.5</v>
      </c>
      <c r="YF372" s="103" t="n">
        <v>10.3</v>
      </c>
      <c r="YG372" s="103" t="n">
        <v>7.4</v>
      </c>
      <c r="YH372" s="103" t="n">
        <v>7.1</v>
      </c>
      <c r="YI372" s="103" t="n">
        <v>5</v>
      </c>
      <c r="YJ372" s="103" t="n">
        <v>6.5</v>
      </c>
      <c r="YK372" s="103" t="n">
        <v>7</v>
      </c>
      <c r="YL372" s="103" t="n">
        <v>8.4</v>
      </c>
      <c r="YM372" s="103" t="n">
        <v>9.5</v>
      </c>
      <c r="YN372" s="103" t="n">
        <v>10.2</v>
      </c>
      <c r="YO372" s="104" t="n">
        <f aca="false">AVERAGE(YC372:YN372)</f>
        <v>9.23333333333333</v>
      </c>
      <c r="ZA372" s="22" t="n">
        <v>2022</v>
      </c>
      <c r="ZB372" s="107" t="s">
        <v>223</v>
      </c>
      <c r="ZC372" s="103" t="n">
        <v>17</v>
      </c>
      <c r="ZD372" s="103" t="n">
        <v>16.2</v>
      </c>
      <c r="ZE372" s="103" t="n">
        <v>15.8</v>
      </c>
      <c r="ZF372" s="103" t="n">
        <v>14.2</v>
      </c>
      <c r="ZG372" s="103" t="n">
        <v>11.7</v>
      </c>
      <c r="ZH372" s="103" t="n">
        <v>9.4</v>
      </c>
      <c r="ZI372" s="103" t="n">
        <v>9.2</v>
      </c>
      <c r="ZJ372" s="103" t="n">
        <v>9.2</v>
      </c>
      <c r="ZK372" s="103" t="n">
        <v>9.9</v>
      </c>
      <c r="ZL372" s="103" t="n">
        <v>11</v>
      </c>
      <c r="ZM372" s="103" t="n">
        <v>11.1</v>
      </c>
      <c r="ZN372" s="103" t="n">
        <v>13.2</v>
      </c>
      <c r="ZO372" s="104" t="n">
        <f aca="false">AVERAGE(ZC372:ZN372)</f>
        <v>12.325</v>
      </c>
      <c r="AAA372" s="36" t="n">
        <f aca="false">(OO372+EO372)/2</f>
        <v>11.7041666666667</v>
      </c>
      <c r="AAB372" s="37" t="n">
        <f aca="false">(HO372+ZO372+RO372+GO372)/4</f>
        <v>10.3770833333333</v>
      </c>
      <c r="AAC372" s="38" t="n">
        <f aca="false">(JO372+PO372+TO372+QO372+YO372+AO372+BO372+KO372+NO372+UO372+WO372)/11</f>
        <v>9.21666666666667</v>
      </c>
      <c r="ABA372" s="147" t="n">
        <f aca="false">MAX(OC372:ON372, EC372:EN372)</f>
        <v>18.3</v>
      </c>
      <c r="ABB372" s="147" t="n">
        <f aca="false">MIN(EC372:EN372,OC372:ON372)</f>
        <v>6.2</v>
      </c>
      <c r="ABC372" s="148" t="n">
        <f aca="false">MAX(HC372:HN372,ZC372:ZN372,RC372:RN372,GC372:GN372)</f>
        <v>18.2</v>
      </c>
      <c r="ABD372" s="144" t="n">
        <f aca="false">MIN(HC372:HN372,ZC372:ZN372,GC372:GN372)</f>
        <v>2.2</v>
      </c>
      <c r="ABE372" s="145" t="n">
        <f aca="false">MAX(JC372:JN372,PC372:PN372,TC372:TN372,QC372:QN372,YC372:YN372,AC372:AN372,BC372:BN372,KC372:KN372,NC372:NN372,UC372:UN372,WC372:WN372)</f>
        <v>20.3</v>
      </c>
      <c r="ABF372" s="145" t="n">
        <f aca="false">MIN(JC372:JN372,PC372:PN372,TC372:TN372,QC372:QN372,YC372:YN372,AC372:AN372,BC372:BN372,KC372:KN372,NC372:NN372,UC372:UN372,WC372:WN372)</f>
        <v>1.7</v>
      </c>
    </row>
    <row r="373" customFormat="false" ht="12.8" hidden="false" customHeight="false" outlineLevel="0" collapsed="false">
      <c r="B373" s="114" t="n">
        <f aca="false">AVERAGE(AO373,BO373,CO373,DO373,EO373,FO373,GO373,HO373,IO373,JO373,KO373,LO373,MO373,NO373,OO373,PO373,QO373,RO373,SO373,TO373,UO373,VO373,WO373,XO373,YO373,ZO373)</f>
        <v>9.2224358974359</v>
      </c>
      <c r="C373" s="98" t="n">
        <f aca="false">AVERAGE(B369:B373)</f>
        <v>9.12455128205128</v>
      </c>
      <c r="D373" s="99" t="n">
        <f aca="false">AVERAGE(B364:B373)</f>
        <v>9.18216346153846</v>
      </c>
      <c r="E373" s="11" t="n">
        <f aca="false">AVERAGE(B354:B373)</f>
        <v>9.02136727855478</v>
      </c>
      <c r="F373" s="100" t="n">
        <f aca="false">AVERAGE(B324:B373)</f>
        <v>8.86910285547786</v>
      </c>
      <c r="G373" s="3" t="n">
        <f aca="false">MAX(AC373:AN373,BC373:BN373,CC373:CN373,DC373:DN373,EC373:EN373,FC373:FN373,GC373:GN373,HC373:HN373,IC373:IN373,JC373:JN373,KC373:KN373,LC373:LN373,MC373:MN373,NC373:NN373,OC373:ON373,PC373:PN373,QC373:QN373,RC373:RN373,SC373:SN373,TC373:TN373,UC373:UN373,VC373:VN373,WC373:WN373,XC373:XN373,YC373:YN373,ZC373:ZN373,)</f>
        <v>17</v>
      </c>
      <c r="H373" s="19" t="n">
        <f aca="false">MEDIAN(AC373:AN373,BC373:BN373,CC373:CN373,DC373:DN373,EC373:EN373,FC373:FN373,GC373:GN373,HC373:HN373,IC373:IN373,JC373:JN373,KC373:KN373,LC373:LN373,MC373:MN373,NC373:NN373,OC373:ON373,PC373:PN373,QC373:QN373,RC373:RN373,SC373:SN373,TC373:TN373,UC373:UN373,VC373:VN373,WC373:WN373,XC373:XN373,YC373:YN373,ZC373:ZN373,)</f>
        <v>9.3</v>
      </c>
      <c r="I373" s="5" t="n">
        <f aca="false">MIN(AC373:AN373,BC373:BN373,CC373:CN373,DC373:DN373,EC373:EN373,FC373:FN373,GC373:GN373,HC373:HN373,IC373:IN373,JC373:JN373,KC373:KN373,LC373:LN373,MC373:MN373,NC373:NN373,OC373:ON373,PC373:PN373,QC373:QN373,RC373:RN373,SC373:SN373,TC373:TN373,UC373:UN373,VC373:VN373,WC373:WN373,XC373:XN373,YC373:YN373,ZC373:ZN373)</f>
        <v>0.8</v>
      </c>
      <c r="J373" s="5" t="n">
        <f aca="false">MIN(AC373:AN373,BC373:BN373,CC373:CN373,DC373:DN373,EC373:EN373,FC373:FN373,GC373:GN373,HC373:HN373,IC373:IN373,JC373:JN373,KC373:KN373,LC373:LN373,MC373:MN373,NC373:NN373,OC373:ON373,PC373:PN373,QC373:QN373,SC373:SN373,TC373:TN373,UC373:UN373,VC373:VN373,WC373:WN373,XC373:XN373,YC373:YN373,ZC373:ZN373)</f>
        <v>2.5</v>
      </c>
      <c r="K373" s="101" t="n">
        <f aca="false">(G373+I373)/2</f>
        <v>8.9</v>
      </c>
      <c r="AB373" s="115" t="s">
        <v>224</v>
      </c>
      <c r="AC373" s="116" t="n">
        <v>12.1</v>
      </c>
      <c r="AD373" s="116" t="n">
        <v>11.2</v>
      </c>
      <c r="AE373" s="116" t="n">
        <v>10.2</v>
      </c>
      <c r="AF373" s="116" t="n">
        <v>8.1</v>
      </c>
      <c r="AG373" s="116" t="n">
        <v>5.1</v>
      </c>
      <c r="AH373" s="116" t="n">
        <v>5.6</v>
      </c>
      <c r="AI373" s="116" t="n">
        <v>4.6</v>
      </c>
      <c r="AJ373" s="116" t="n">
        <v>4.6</v>
      </c>
      <c r="AK373" s="116" t="n">
        <v>5.9</v>
      </c>
      <c r="AL373" s="116" t="n">
        <v>5.9</v>
      </c>
      <c r="AM373" s="116" t="n">
        <v>8.9</v>
      </c>
      <c r="AN373" s="116" t="n">
        <v>11.9</v>
      </c>
      <c r="AO373" s="116" t="n">
        <v>7.8</v>
      </c>
      <c r="BB373" s="115" t="s">
        <v>224</v>
      </c>
      <c r="BC373" s="116" t="n">
        <v>14</v>
      </c>
      <c r="BD373" s="116" t="n">
        <v>12.7</v>
      </c>
      <c r="BE373" s="116" t="n">
        <v>12.8</v>
      </c>
      <c r="BF373" s="116" t="n">
        <v>8.8</v>
      </c>
      <c r="BG373" s="116" t="n">
        <v>6.3</v>
      </c>
      <c r="BH373" s="116" t="n">
        <v>4.9</v>
      </c>
      <c r="BI373" s="116" t="n">
        <v>3.8</v>
      </c>
      <c r="BJ373" s="116" t="n">
        <v>4.8</v>
      </c>
      <c r="BK373" s="116" t="n">
        <v>5.7</v>
      </c>
      <c r="BL373" s="116" t="n">
        <v>7.8</v>
      </c>
      <c r="BM373" s="116" t="n">
        <v>11.7</v>
      </c>
      <c r="BN373" s="116" t="n">
        <v>14.2</v>
      </c>
      <c r="BO373" s="116" t="n">
        <v>9</v>
      </c>
      <c r="CA373" s="22"/>
      <c r="CB373" s="150" t="s">
        <v>224</v>
      </c>
      <c r="CC373" s="151" t="n">
        <v>11.9</v>
      </c>
      <c r="CD373" s="151" t="n">
        <v>11.5</v>
      </c>
      <c r="CE373" s="151" t="n">
        <v>10.2</v>
      </c>
      <c r="CF373" s="151" t="n">
        <v>7.9</v>
      </c>
      <c r="CG373" s="151" t="n">
        <v>4.6</v>
      </c>
      <c r="CH373" s="151" t="n">
        <v>4.8</v>
      </c>
      <c r="CI373" s="151" t="n">
        <v>3.9</v>
      </c>
      <c r="CJ373" s="151" t="n">
        <v>4.2</v>
      </c>
      <c r="CK373" s="151" t="n">
        <v>4.9</v>
      </c>
      <c r="CL373" s="151" t="n">
        <v>5.4</v>
      </c>
      <c r="CM373" s="151" t="n">
        <v>9.7</v>
      </c>
      <c r="CN373" s="151" t="n">
        <v>11.2</v>
      </c>
      <c r="CO373" s="151" t="n">
        <v>7.5</v>
      </c>
      <c r="DB373" s="115" t="s">
        <v>224</v>
      </c>
      <c r="DC373" s="116" t="n">
        <v>15.9</v>
      </c>
      <c r="DD373" s="116" t="n">
        <v>13.6</v>
      </c>
      <c r="DE373" s="116" t="n">
        <v>12.9</v>
      </c>
      <c r="DF373" s="116" t="n">
        <v>8.3</v>
      </c>
      <c r="DG373" s="116" t="n">
        <v>4</v>
      </c>
      <c r="DH373" s="116" t="n">
        <v>5.2</v>
      </c>
      <c r="DI373" s="116" t="n">
        <v>3.6</v>
      </c>
      <c r="DJ373" s="116" t="n">
        <v>4.3</v>
      </c>
      <c r="DK373" s="116" t="n">
        <v>5</v>
      </c>
      <c r="DL373" s="116" t="n">
        <v>6.3</v>
      </c>
      <c r="DM373" s="116" t="n">
        <v>12</v>
      </c>
      <c r="DN373" s="116" t="n">
        <v>14.9</v>
      </c>
      <c r="DO373" s="116" t="n">
        <v>8.8</v>
      </c>
      <c r="EB373" s="115" t="s">
        <v>224</v>
      </c>
      <c r="EC373" s="116" t="n">
        <v>14.9</v>
      </c>
      <c r="ED373" s="116" t="n">
        <v>14.8</v>
      </c>
      <c r="EE373" s="116" t="n">
        <v>13.8</v>
      </c>
      <c r="EF373" s="116" t="n">
        <v>12.6</v>
      </c>
      <c r="EG373" s="116" t="n">
        <v>10.3</v>
      </c>
      <c r="EH373" s="116" t="n">
        <v>9.5</v>
      </c>
      <c r="EI373" s="116" t="n">
        <v>9.6</v>
      </c>
      <c r="EJ373" s="116" t="n">
        <v>9.4</v>
      </c>
      <c r="EK373" s="116" t="n">
        <v>10.2</v>
      </c>
      <c r="EL373" s="116" t="n">
        <v>10.1</v>
      </c>
      <c r="EM373" s="116" t="n">
        <v>12.1</v>
      </c>
      <c r="EN373" s="116" t="n">
        <v>13.7</v>
      </c>
      <c r="EO373" s="116" t="n">
        <v>11.8</v>
      </c>
      <c r="FB373" s="115" t="s">
        <v>224</v>
      </c>
      <c r="FC373" s="116" t="n">
        <v>14.1</v>
      </c>
      <c r="FD373" s="116" t="n">
        <v>10.3</v>
      </c>
      <c r="FE373" s="116" t="n">
        <v>11.1</v>
      </c>
      <c r="FF373" s="116" t="n">
        <v>8.8</v>
      </c>
      <c r="FG373" s="116" t="n">
        <v>4</v>
      </c>
      <c r="FH373" s="116" t="n">
        <v>5.4</v>
      </c>
      <c r="FI373" s="116" t="n">
        <v>3.8</v>
      </c>
      <c r="FJ373" s="116" t="n">
        <v>4.5</v>
      </c>
      <c r="FK373" s="116" t="n">
        <v>5.5</v>
      </c>
      <c r="FL373" s="116" t="n">
        <v>6.6</v>
      </c>
      <c r="FM373" s="116" t="n">
        <v>10</v>
      </c>
      <c r="FN373" s="116" t="n">
        <v>12.4</v>
      </c>
      <c r="FO373" s="116" t="n">
        <v>8</v>
      </c>
      <c r="GA373" s="115" t="s">
        <v>224</v>
      </c>
      <c r="GB373" s="116" t="n">
        <v>15.6</v>
      </c>
      <c r="GC373" s="116" t="n">
        <v>13.8</v>
      </c>
      <c r="GD373" s="116" t="n">
        <v>13.1</v>
      </c>
      <c r="GE373" s="116" t="n">
        <v>9.4</v>
      </c>
      <c r="GF373" s="116" t="n">
        <v>5</v>
      </c>
      <c r="GG373" s="116" t="n">
        <v>5.9</v>
      </c>
      <c r="GH373" s="116" t="n">
        <v>4</v>
      </c>
      <c r="GI373" s="116" t="n">
        <v>4.1</v>
      </c>
      <c r="GJ373" s="116" t="n">
        <v>5.3</v>
      </c>
      <c r="GK373" s="116" t="n">
        <v>6.8</v>
      </c>
      <c r="GL373" s="116" t="n">
        <v>11.7</v>
      </c>
      <c r="GM373" s="116" t="n">
        <v>14.8</v>
      </c>
      <c r="GN373" s="116" t="n">
        <v>9.1</v>
      </c>
      <c r="GO373" s="104" t="n">
        <f aca="false">AVERAGE(GC373:GN373)</f>
        <v>8.58333333333333</v>
      </c>
      <c r="HB373" s="115" t="s">
        <v>224</v>
      </c>
      <c r="HC373" s="116" t="n">
        <v>16.8</v>
      </c>
      <c r="HD373" s="116" t="n">
        <v>16.6</v>
      </c>
      <c r="HE373" s="116" t="n">
        <v>16.5</v>
      </c>
      <c r="HF373" s="116" t="n">
        <v>13.9</v>
      </c>
      <c r="HG373" s="116" t="n">
        <v>11.2</v>
      </c>
      <c r="HH373" s="116" t="n">
        <v>11.3</v>
      </c>
      <c r="HI373" s="116" t="n">
        <v>9.5</v>
      </c>
      <c r="HJ373" s="116" t="n">
        <v>10.8</v>
      </c>
      <c r="HK373" s="116" t="n">
        <v>12.5</v>
      </c>
      <c r="HL373" s="116" t="n">
        <v>11.8</v>
      </c>
      <c r="HM373" s="116" t="n">
        <v>14.7</v>
      </c>
      <c r="HN373" s="116" t="n">
        <v>16.5</v>
      </c>
      <c r="HO373" s="116" t="n">
        <v>13.5</v>
      </c>
      <c r="IB373" s="115" t="s">
        <v>224</v>
      </c>
      <c r="IC373" s="116" t="n">
        <v>15.1</v>
      </c>
      <c r="ID373" s="116" t="n">
        <v>14.1</v>
      </c>
      <c r="IE373" s="116" t="n">
        <v>13.3</v>
      </c>
      <c r="IF373" s="116" t="n">
        <v>11.2</v>
      </c>
      <c r="IG373" s="116" t="n">
        <v>8.6</v>
      </c>
      <c r="IH373" s="116" t="n">
        <v>7.8</v>
      </c>
      <c r="II373" s="116" t="n">
        <v>7.2</v>
      </c>
      <c r="IJ373" s="116" t="n">
        <v>7.1</v>
      </c>
      <c r="IK373" s="116" t="n">
        <v>8</v>
      </c>
      <c r="IL373" s="116" t="n">
        <v>9</v>
      </c>
      <c r="IM373" s="116" t="n">
        <v>12.6</v>
      </c>
      <c r="IN373" s="116" t="n">
        <v>13.6</v>
      </c>
      <c r="IO373" s="116" t="n">
        <v>10.6</v>
      </c>
      <c r="JB373" s="115" t="s">
        <v>224</v>
      </c>
      <c r="JC373" s="116" t="n">
        <v>11.9</v>
      </c>
      <c r="JD373" s="116" t="n">
        <v>11.6</v>
      </c>
      <c r="JE373" s="116" t="n">
        <v>10.1</v>
      </c>
      <c r="JF373" s="116" t="n">
        <v>9.2</v>
      </c>
      <c r="JG373" s="116" t="n">
        <v>6.6</v>
      </c>
      <c r="JH373" s="116" t="n">
        <v>6</v>
      </c>
      <c r="JI373" s="116" t="n">
        <v>5.7</v>
      </c>
      <c r="JJ373" s="116" t="n">
        <v>5.1</v>
      </c>
      <c r="JK373" s="116" t="n">
        <v>6.3</v>
      </c>
      <c r="JL373" s="116" t="n">
        <v>6</v>
      </c>
      <c r="JM373" s="116" t="n">
        <v>9.2</v>
      </c>
      <c r="JN373" s="116" t="n">
        <v>10.9</v>
      </c>
      <c r="JO373" s="116" t="n">
        <v>8.2</v>
      </c>
      <c r="KB373" s="115" t="s">
        <v>224</v>
      </c>
      <c r="KC373" s="116" t="n">
        <v>12.3</v>
      </c>
      <c r="KD373" s="116" t="n">
        <v>11.7</v>
      </c>
      <c r="KE373" s="116" t="n">
        <v>10.3</v>
      </c>
      <c r="KF373" s="116" t="n">
        <v>8.2</v>
      </c>
      <c r="KG373" s="116" t="n">
        <v>4.5</v>
      </c>
      <c r="KH373" s="116" t="n">
        <v>5.7</v>
      </c>
      <c r="KI373" s="116" t="n">
        <v>3.4</v>
      </c>
      <c r="KJ373" s="116" t="n">
        <v>3.5</v>
      </c>
      <c r="KK373" s="116" t="n">
        <v>4.2</v>
      </c>
      <c r="KL373" s="116" t="n">
        <v>4.9</v>
      </c>
      <c r="KM373" s="116" t="n">
        <v>8.1</v>
      </c>
      <c r="KN373" s="116" t="n">
        <v>11.9</v>
      </c>
      <c r="KO373" s="116" t="n">
        <v>7.4</v>
      </c>
      <c r="LB373" s="115" t="s">
        <v>224</v>
      </c>
      <c r="LC373" s="116" t="n">
        <v>15.7</v>
      </c>
      <c r="LD373" s="116" t="n">
        <v>14.8</v>
      </c>
      <c r="LE373" s="116" t="n">
        <v>13.4</v>
      </c>
      <c r="LF373" s="116" t="n">
        <v>10.1</v>
      </c>
      <c r="LG373" s="116" t="n">
        <v>6</v>
      </c>
      <c r="LH373" s="116" t="n">
        <v>6.3</v>
      </c>
      <c r="LI373" s="116" t="n">
        <v>4.8</v>
      </c>
      <c r="LJ373" s="116" t="n">
        <v>5</v>
      </c>
      <c r="LK373" s="116" t="n">
        <v>6.7</v>
      </c>
      <c r="LL373" s="116" t="n">
        <v>8.4</v>
      </c>
      <c r="LM373" s="116" t="n">
        <v>12.4</v>
      </c>
      <c r="LN373" s="116" t="n">
        <v>15.1</v>
      </c>
      <c r="LO373" s="116" t="n">
        <v>9.9</v>
      </c>
      <c r="MB373" s="115" t="s">
        <v>224</v>
      </c>
      <c r="MC373" s="116" t="n">
        <v>15.5</v>
      </c>
      <c r="MD373" s="116" t="n">
        <v>14.7</v>
      </c>
      <c r="ME373" s="116" t="n">
        <v>13.6</v>
      </c>
      <c r="MF373" s="116" t="n">
        <v>11.2</v>
      </c>
      <c r="MG373" s="116" t="n">
        <v>7.8</v>
      </c>
      <c r="MH373" s="116" t="n">
        <v>7.6</v>
      </c>
      <c r="MI373" s="116" t="n">
        <v>7.2</v>
      </c>
      <c r="MJ373" s="116" t="n">
        <v>7</v>
      </c>
      <c r="MK373" s="116" t="n">
        <v>7.9</v>
      </c>
      <c r="ML373" s="116" t="n">
        <v>9.4</v>
      </c>
      <c r="MM373" s="116" t="n">
        <v>13.3</v>
      </c>
      <c r="MN373" s="116" t="n">
        <v>14.1</v>
      </c>
      <c r="MO373" s="116" t="n">
        <v>10.8</v>
      </c>
      <c r="NB373" s="115" t="s">
        <v>224</v>
      </c>
      <c r="NC373" s="116" t="n">
        <v>13.8</v>
      </c>
      <c r="ND373" s="116" t="n">
        <v>12.9</v>
      </c>
      <c r="NE373" s="116" t="n">
        <v>11.7</v>
      </c>
      <c r="NF373" s="116" t="n">
        <v>8.8</v>
      </c>
      <c r="NG373" s="116" t="n">
        <v>5.2</v>
      </c>
      <c r="NH373" s="116" t="n">
        <v>5.3</v>
      </c>
      <c r="NI373" s="116" t="n">
        <v>3.9</v>
      </c>
      <c r="NJ373" s="116" t="n">
        <v>4.7</v>
      </c>
      <c r="NK373" s="116" t="n">
        <v>5.4</v>
      </c>
      <c r="NL373" s="116" t="n">
        <v>6.8</v>
      </c>
      <c r="NM373" s="116" t="n">
        <v>10.9</v>
      </c>
      <c r="NN373" s="116" t="n">
        <v>13.1</v>
      </c>
      <c r="NO373" s="116" t="n">
        <v>8.5</v>
      </c>
      <c r="OB373" s="115" t="s">
        <v>224</v>
      </c>
      <c r="OC373" s="116" t="n">
        <v>16.6</v>
      </c>
      <c r="OD373" s="116" t="n">
        <v>15.8</v>
      </c>
      <c r="OE373" s="116" t="n">
        <v>14.5</v>
      </c>
      <c r="OF373" s="116" t="n">
        <v>11.9</v>
      </c>
      <c r="OG373" s="116" t="n">
        <v>9</v>
      </c>
      <c r="OH373" s="116" t="n">
        <v>8.9</v>
      </c>
      <c r="OI373" s="116" t="n">
        <v>8.7</v>
      </c>
      <c r="OJ373" s="116" t="n">
        <v>8.6</v>
      </c>
      <c r="OK373" s="116" t="n">
        <v>9.6</v>
      </c>
      <c r="OL373" s="116" t="n">
        <v>10.4</v>
      </c>
      <c r="OM373" s="116" t="n">
        <v>13.7</v>
      </c>
      <c r="ON373" s="116" t="n">
        <v>15.1</v>
      </c>
      <c r="OO373" s="116" t="n">
        <v>11.9</v>
      </c>
      <c r="PB373" s="115" t="s">
        <v>224</v>
      </c>
      <c r="PC373" s="116" t="n">
        <v>17</v>
      </c>
      <c r="PD373" s="116" t="n">
        <v>15.2</v>
      </c>
      <c r="PE373" s="116" t="n">
        <v>13.3</v>
      </c>
      <c r="PF373" s="116" t="n">
        <v>9.8</v>
      </c>
      <c r="PG373" s="116" t="n">
        <v>5.8</v>
      </c>
      <c r="PH373" s="116" t="n">
        <v>7.5</v>
      </c>
      <c r="PI373" s="116" t="n">
        <v>4.8</v>
      </c>
      <c r="PJ373" s="116" t="n">
        <v>4.8</v>
      </c>
      <c r="PK373" s="116" t="n">
        <v>7.6</v>
      </c>
      <c r="PL373" s="116" t="n">
        <v>9.3</v>
      </c>
      <c r="PM373" s="116" t="n">
        <v>13.7</v>
      </c>
      <c r="PN373" s="116" t="n">
        <v>15.9</v>
      </c>
      <c r="PO373" s="116" t="n">
        <v>10.4</v>
      </c>
      <c r="QB373" s="115" t="s">
        <v>224</v>
      </c>
      <c r="QC373" s="116" t="n">
        <v>13.2</v>
      </c>
      <c r="QD373" s="116" t="n">
        <v>12.4</v>
      </c>
      <c r="QE373" s="116" t="n">
        <v>11</v>
      </c>
      <c r="QF373" s="116" t="n">
        <v>9.2</v>
      </c>
      <c r="QG373" s="116" t="n">
        <v>6.1</v>
      </c>
      <c r="QH373" s="116" t="n">
        <v>6.9</v>
      </c>
      <c r="QI373" s="116" t="n">
        <v>4.8</v>
      </c>
      <c r="QJ373" s="116" t="n">
        <v>5.1</v>
      </c>
      <c r="QK373" s="116" t="n">
        <v>6</v>
      </c>
      <c r="QL373" s="116" t="n">
        <v>6.6</v>
      </c>
      <c r="QM373" s="116" t="n">
        <v>9.2</v>
      </c>
      <c r="QN373" s="116" t="n">
        <v>12.6</v>
      </c>
      <c r="QO373" s="116" t="n">
        <v>8.6</v>
      </c>
      <c r="RB373" s="115" t="s">
        <v>224</v>
      </c>
      <c r="RC373" s="116" t="n">
        <v>10.7</v>
      </c>
      <c r="RD373" s="116" t="n">
        <v>9.6</v>
      </c>
      <c r="RE373" s="116" t="n">
        <v>9.9</v>
      </c>
      <c r="RF373" s="116" t="n">
        <v>5.5</v>
      </c>
      <c r="RG373" s="116" t="n">
        <v>1.7</v>
      </c>
      <c r="RH373" s="116" t="n">
        <v>2.8</v>
      </c>
      <c r="RI373" s="116" t="n">
        <v>0.8</v>
      </c>
      <c r="RJ373" s="116" t="n">
        <v>1.7</v>
      </c>
      <c r="RK373" s="116" t="n">
        <v>2.9</v>
      </c>
      <c r="RL373" s="116" t="n">
        <v>4.2</v>
      </c>
      <c r="RM373" s="116" t="n">
        <v>8.6</v>
      </c>
      <c r="RN373" s="116" t="n">
        <v>11.2</v>
      </c>
      <c r="RO373" s="116" t="n">
        <v>5.8</v>
      </c>
      <c r="SB373" s="115" t="s">
        <v>224</v>
      </c>
      <c r="SC373" s="116" t="n">
        <v>14</v>
      </c>
      <c r="SD373" s="116" t="n">
        <v>12.4</v>
      </c>
      <c r="SE373" s="116" t="n">
        <v>11.9</v>
      </c>
      <c r="SF373" s="116" t="n">
        <v>7.1</v>
      </c>
      <c r="SG373" s="116" t="n">
        <v>2.8</v>
      </c>
      <c r="SH373" s="116" t="n">
        <v>4.6</v>
      </c>
      <c r="SI373" s="116" t="n">
        <v>2.5</v>
      </c>
      <c r="SJ373" s="116" t="n">
        <v>3.2</v>
      </c>
      <c r="SK373" s="116" t="n">
        <v>3.2</v>
      </c>
      <c r="SL373" s="116" t="n">
        <v>4.6</v>
      </c>
      <c r="SM373" s="116" t="n">
        <v>9.3</v>
      </c>
      <c r="SN373" s="116" t="n">
        <v>13.1</v>
      </c>
      <c r="SO373" s="116" t="n">
        <v>7.4</v>
      </c>
      <c r="TB373" s="115" t="s">
        <v>224</v>
      </c>
      <c r="TC373" s="116" t="n">
        <v>14.7</v>
      </c>
      <c r="TD373" s="116" t="n">
        <v>12.9</v>
      </c>
      <c r="TE373" s="116" t="n">
        <v>13.3</v>
      </c>
      <c r="TF373" s="116" t="n">
        <v>8.7</v>
      </c>
      <c r="TG373" s="116" t="n">
        <v>6.2</v>
      </c>
      <c r="TH373" s="116" t="n">
        <v>3.9</v>
      </c>
      <c r="TI373" s="116" t="n">
        <v>3.9</v>
      </c>
      <c r="TJ373" s="116" t="n">
        <v>4.8</v>
      </c>
      <c r="TK373" s="116" t="n">
        <v>6.1</v>
      </c>
      <c r="TL373" s="116" t="n">
        <v>7.9</v>
      </c>
      <c r="TM373" s="116" t="n">
        <v>12</v>
      </c>
      <c r="TN373" s="116" t="n">
        <v>14.5</v>
      </c>
      <c r="TO373" s="116" t="n">
        <v>9.1</v>
      </c>
      <c r="UB373" s="115" t="s">
        <v>224</v>
      </c>
      <c r="UC373" s="116" t="n">
        <v>14.5</v>
      </c>
      <c r="UD373" s="116" t="n">
        <v>13.2</v>
      </c>
      <c r="UE373" s="116" t="n">
        <v>12.4</v>
      </c>
      <c r="UF373" s="116" t="n">
        <v>8.6</v>
      </c>
      <c r="UG373" s="116" t="n">
        <v>3.9</v>
      </c>
      <c r="UH373" s="116" t="n">
        <v>5</v>
      </c>
      <c r="UI373" s="116" t="n">
        <v>3.8</v>
      </c>
      <c r="UJ373" s="116" t="n">
        <v>3.9</v>
      </c>
      <c r="UK373" s="116" t="n">
        <v>5.1</v>
      </c>
      <c r="UL373" s="116" t="n">
        <v>6.4</v>
      </c>
      <c r="UM373" s="116" t="n">
        <v>11.8</v>
      </c>
      <c r="UN373" s="116" t="n">
        <v>14</v>
      </c>
      <c r="UO373" s="116" t="n">
        <v>8.6</v>
      </c>
      <c r="VB373" s="115" t="s">
        <v>224</v>
      </c>
      <c r="VC373" s="116" t="n">
        <v>13.4</v>
      </c>
      <c r="VD373" s="116" t="n">
        <v>12.3</v>
      </c>
      <c r="VE373" s="116" t="n">
        <v>11.4</v>
      </c>
      <c r="VF373" s="116" t="n">
        <v>9</v>
      </c>
      <c r="VG373" s="116" t="n">
        <v>5.5</v>
      </c>
      <c r="VH373" s="116" t="n">
        <v>5.8</v>
      </c>
      <c r="VI373" s="116" t="n">
        <v>4.6</v>
      </c>
      <c r="VJ373" s="116" t="n">
        <v>5.1</v>
      </c>
      <c r="VK373" s="116" t="n">
        <v>5.9</v>
      </c>
      <c r="VL373" s="116" t="n">
        <v>7.2</v>
      </c>
      <c r="VM373" s="116" t="n">
        <v>10.5</v>
      </c>
      <c r="VN373" s="116" t="n">
        <v>12.4</v>
      </c>
      <c r="VO373" s="116" t="n">
        <v>8.6</v>
      </c>
      <c r="WB373" s="115" t="s">
        <v>224</v>
      </c>
      <c r="WC373" s="116" t="n">
        <v>15.7</v>
      </c>
      <c r="WD373" s="116" t="n">
        <v>14.4</v>
      </c>
      <c r="WE373" s="116" t="n">
        <v>13</v>
      </c>
      <c r="WF373" s="116" t="n">
        <v>9.6</v>
      </c>
      <c r="WG373" s="116" t="n">
        <v>5.3</v>
      </c>
      <c r="WH373" s="116" t="n">
        <v>6.5</v>
      </c>
      <c r="WI373" s="116" t="n">
        <v>4</v>
      </c>
      <c r="WJ373" s="116" t="n">
        <v>4.1</v>
      </c>
      <c r="WK373" s="116" t="n">
        <v>5.4</v>
      </c>
      <c r="WL373" s="116" t="n">
        <v>7.4</v>
      </c>
      <c r="WM373" s="116" t="n">
        <v>11.9</v>
      </c>
      <c r="WN373" s="116" t="n">
        <v>15.1</v>
      </c>
      <c r="WO373" s="116" t="n">
        <v>9.4</v>
      </c>
      <c r="XB373" s="115" t="s">
        <v>224</v>
      </c>
      <c r="XC373" s="116" t="n">
        <v>13.9</v>
      </c>
      <c r="XD373" s="116" t="n">
        <v>12</v>
      </c>
      <c r="XE373" s="116" t="n">
        <v>12.3</v>
      </c>
      <c r="XF373" s="116" t="n">
        <v>7.6</v>
      </c>
      <c r="XG373" s="116" t="n">
        <v>4</v>
      </c>
      <c r="XH373" s="116" t="n">
        <v>4.8</v>
      </c>
      <c r="XI373" s="116" t="n">
        <v>3.4</v>
      </c>
      <c r="XJ373" s="116" t="n">
        <v>3.6</v>
      </c>
      <c r="XK373" s="116" t="n">
        <v>4.4</v>
      </c>
      <c r="XL373" s="116" t="n">
        <v>5.8</v>
      </c>
      <c r="XM373" s="116" t="n">
        <v>10.4</v>
      </c>
      <c r="XN373" s="116" t="n">
        <v>14</v>
      </c>
      <c r="XO373" s="116" t="n">
        <v>8</v>
      </c>
      <c r="YB373" s="115" t="s">
        <v>224</v>
      </c>
      <c r="YC373" s="116" t="n">
        <v>12.2</v>
      </c>
      <c r="YD373" s="116" t="n">
        <v>12.1</v>
      </c>
      <c r="YE373" s="116" t="n">
        <v>10.5</v>
      </c>
      <c r="YF373" s="116" t="n">
        <v>9.5</v>
      </c>
      <c r="YG373" s="116" t="n">
        <v>8.1</v>
      </c>
      <c r="YH373" s="116" t="n">
        <v>7.2</v>
      </c>
      <c r="YI373" s="116" t="n">
        <v>6.8</v>
      </c>
      <c r="YJ373" s="116" t="n">
        <v>6.2</v>
      </c>
      <c r="YK373" s="116" t="n">
        <v>7</v>
      </c>
      <c r="YL373" s="116" t="n">
        <v>7.4</v>
      </c>
      <c r="YM373" s="116" t="n">
        <v>10.4</v>
      </c>
      <c r="YN373" s="116" t="n">
        <v>11.4</v>
      </c>
      <c r="YO373" s="116" t="n">
        <v>9.1</v>
      </c>
      <c r="ZB373" s="115" t="s">
        <v>224</v>
      </c>
      <c r="ZC373" s="116" t="n">
        <v>15.9</v>
      </c>
      <c r="ZD373" s="116" t="n">
        <v>15.5</v>
      </c>
      <c r="ZE373" s="116" t="n">
        <v>14.5</v>
      </c>
      <c r="ZF373" s="116" t="n">
        <v>13.6</v>
      </c>
      <c r="ZG373" s="116" t="n">
        <v>11.1</v>
      </c>
      <c r="ZH373" s="116" t="n">
        <v>10.2</v>
      </c>
      <c r="ZI373" s="116" t="n">
        <v>10.1</v>
      </c>
      <c r="ZJ373" s="116" t="n">
        <v>10</v>
      </c>
      <c r="ZK373" s="116" t="n">
        <v>10.9</v>
      </c>
      <c r="ZL373" s="116" t="n">
        <v>11</v>
      </c>
      <c r="ZM373" s="116" t="n">
        <v>12.8</v>
      </c>
      <c r="ZN373" s="116" t="n">
        <v>14.3</v>
      </c>
      <c r="ZO373" s="116" t="n">
        <v>12.5</v>
      </c>
      <c r="ABA373" s="147"/>
      <c r="ABB373" s="147"/>
      <c r="ABC373" s="148"/>
      <c r="ABD373" s="152"/>
      <c r="ABE373" s="145"/>
      <c r="ABF373" s="145"/>
    </row>
    <row r="374" customFormat="false" ht="12.8" hidden="false" customHeight="false" outlineLevel="0" collapsed="false">
      <c r="B374" s="114" t="n">
        <f aca="false">AVERAGE(AO374,BO374,CO374,DO374,EO374,FO374,GO374,HO374,IO374,JO374,KO374,LO374,MO374,NO374,OO374,PO374,QO374,RO374,SO374,TO374,UO374,VO374,WO374,XO374,YO374,ZO374)</f>
        <v>9.22435897435897</v>
      </c>
      <c r="C374" s="98" t="n">
        <f aca="false">AVERAGE(B370:B374)</f>
        <v>9.16596153846154</v>
      </c>
      <c r="D374" s="99" t="n">
        <f aca="false">AVERAGE(B365:B374)</f>
        <v>9.17389423076923</v>
      </c>
      <c r="E374" s="11" t="n">
        <f aca="false">AVERAGE(B355:B374)</f>
        <v>9.06322625291375</v>
      </c>
      <c r="F374" s="100" t="n">
        <f aca="false">AVERAGE(B325:B374)</f>
        <v>8.86378234265734</v>
      </c>
      <c r="G374" s="3" t="n">
        <f aca="false">MAX(AC374:AN374,BC374:BN374,CC374:CN374,DC374:DN374,EC374:EN374,FC374:FN374,GC374:GN374,HC374:HN374,IC374:IN374,JC374:JN374,KC374:KN374,LC374:LN374,MC374:MN374,NC374:NN374,OC374:ON374,PC374:PN374,QC374:QN374,RC374:RN374,SC374:SN374,TC374:TN374,UC374:UN374,VC374:VN374,WC374:WN374,XC374:XN374,YC374:YN374,ZC374:ZN374,)</f>
        <v>18.2</v>
      </c>
      <c r="H374" s="19" t="n">
        <f aca="false">MEDIAN(AC374:AN374,BC374:BN374,CC374:CN374,DC374:DN374,EC374:EN374,FC374:FN374,GC374:GN374,HC374:HN374,IC374:IN374,JC374:JN374,KC374:KN374,LC374:LN374,MC374:MN374,NC374:NN374,OC374:ON374,PC374:PN374,QC374:QN374,RC374:RN374,SC374:SN374,TC374:TN374,UC374:UN374,VC374:VN374,WC374:WN374,XC374:XN374,YC374:YN374,ZC374:ZN374,)</f>
        <v>9.3</v>
      </c>
      <c r="I374" s="5" t="n">
        <f aca="false">MIN(AC374:AN374,BC374:BN374,CC374:CN374,DC374:DN374,EC374:EN374,FC374:FN374,GC374:GN374,HC374:HN374,IC374:IN374,JC374:JN374,KC374:KN374,LC374:LN374,MC374:MN374,NC374:NN374,OC374:ON374,PC374:PN374,QC374:QN374,RC374:RN374,SC374:SN374,TC374:TN374,UC374:UN374,VC374:VN374,WC374:WN374,XC374:XN374,YC374:YN374,ZC374:ZN374)</f>
        <v>0.2</v>
      </c>
      <c r="J374" s="5" t="n">
        <f aca="false">MIN(AC374:AN374,BC374:BN374,CC374:CN374,DC374:DN374,EC374:EN374,FC374:FN374,GC374:GN374,HC374:HN374,IC374:IN374,JC374:JN374,KC374:KN374,LC374:LN374,MC374:MN374,NC374:NN374,OC374:ON374,PC374:PN374,QC374:QN374,SC374:SN374,TC374:TN374,UC374:UN374,VC374:VN374,WC374:WN374,XC374:XN374,YC374:YN374,ZC374:ZN374)</f>
        <v>1.3</v>
      </c>
      <c r="K374" s="101" t="n">
        <f aca="false">(G374+I374)/2</f>
        <v>9.2</v>
      </c>
      <c r="AB374" s="115" t="s">
        <v>225</v>
      </c>
      <c r="AC374" s="116" t="n">
        <v>13.4</v>
      </c>
      <c r="AD374" s="116" t="n">
        <v>11.4</v>
      </c>
      <c r="AE374" s="116" t="n">
        <v>9.1</v>
      </c>
      <c r="AF374" s="116" t="n">
        <v>7.5</v>
      </c>
      <c r="AG374" s="116" t="n">
        <v>4.3</v>
      </c>
      <c r="AH374" s="116" t="n">
        <v>2.9</v>
      </c>
      <c r="AI374" s="116" t="n">
        <v>2.9</v>
      </c>
      <c r="AJ374" s="116" t="n">
        <v>6.3</v>
      </c>
      <c r="AK374" s="116" t="n">
        <v>6.2</v>
      </c>
      <c r="AL374" s="116" t="n">
        <v>7.8</v>
      </c>
      <c r="AM374" s="116" t="n">
        <v>10</v>
      </c>
      <c r="AN374" s="116" t="n">
        <v>11.9</v>
      </c>
      <c r="AO374" s="116" t="n">
        <v>7.8</v>
      </c>
      <c r="BB374" s="115" t="s">
        <v>225</v>
      </c>
      <c r="BC374" s="116" t="n">
        <v>14.9</v>
      </c>
      <c r="BD374" s="116" t="n">
        <v>13.4</v>
      </c>
      <c r="BE374" s="116" t="n">
        <v>12</v>
      </c>
      <c r="BF374" s="116" t="n">
        <v>9.8</v>
      </c>
      <c r="BG374" s="116" t="n">
        <v>5.4</v>
      </c>
      <c r="BH374" s="116" t="n">
        <v>5.8</v>
      </c>
      <c r="BI374" s="116" t="n">
        <v>4.6</v>
      </c>
      <c r="BJ374" s="116" t="n">
        <v>5.5</v>
      </c>
      <c r="BK374" s="116" t="n">
        <v>6.9</v>
      </c>
      <c r="BL374" s="116" t="n">
        <v>7.8</v>
      </c>
      <c r="BM374" s="116" t="n">
        <v>11.6</v>
      </c>
      <c r="BN374" s="116" t="n">
        <v>12.6</v>
      </c>
      <c r="BO374" s="116" t="n">
        <v>9.2</v>
      </c>
      <c r="CB374" s="150" t="s">
        <v>225</v>
      </c>
      <c r="CC374" s="151" t="n">
        <v>12.7</v>
      </c>
      <c r="CD374" s="151" t="n">
        <v>11.9</v>
      </c>
      <c r="CE374" s="151" t="n">
        <v>10.7</v>
      </c>
      <c r="CF374" s="151" t="n">
        <v>7.8</v>
      </c>
      <c r="CG374" s="151" t="n">
        <v>5</v>
      </c>
      <c r="CH374" s="151" t="n">
        <v>3</v>
      </c>
      <c r="CI374" s="151" t="n">
        <v>3.4</v>
      </c>
      <c r="CJ374" s="151" t="n">
        <v>5.2</v>
      </c>
      <c r="CK374" s="151" t="n">
        <v>5.1</v>
      </c>
      <c r="CL374" s="151" t="n">
        <v>7.3</v>
      </c>
      <c r="CM374" s="151" t="n">
        <v>10.1</v>
      </c>
      <c r="CN374" s="151" t="n">
        <v>11</v>
      </c>
      <c r="CO374" s="151" t="n">
        <v>7.8</v>
      </c>
      <c r="DB374" s="115" t="s">
        <v>225</v>
      </c>
      <c r="DC374" s="116" t="n">
        <v>15.9</v>
      </c>
      <c r="DD374" s="116" t="n">
        <v>15.1</v>
      </c>
      <c r="DE374" s="116" t="n">
        <v>12.4</v>
      </c>
      <c r="DF374" s="116" t="n">
        <v>6.5</v>
      </c>
      <c r="DG374" s="116" t="n">
        <v>3.3</v>
      </c>
      <c r="DH374" s="116" t="n">
        <v>2.7</v>
      </c>
      <c r="DI374" s="116" t="n">
        <v>2.7</v>
      </c>
      <c r="DJ374" s="116" t="n">
        <v>4.2</v>
      </c>
      <c r="DK374" s="116" t="n">
        <v>4.7</v>
      </c>
      <c r="DL374" s="116" t="n">
        <v>8.3</v>
      </c>
      <c r="DM374" s="116" t="n">
        <v>11.7</v>
      </c>
      <c r="DN374" s="116" t="n">
        <v>13.6</v>
      </c>
      <c r="DO374" s="116" t="n">
        <v>8.4</v>
      </c>
      <c r="EB374" s="115" t="s">
        <v>225</v>
      </c>
      <c r="EC374" s="116" t="n">
        <v>15.2</v>
      </c>
      <c r="ED374" s="116" t="n">
        <v>14.4</v>
      </c>
      <c r="EE374" s="116" t="n">
        <v>14.7</v>
      </c>
      <c r="EF374" s="116" t="n">
        <v>12.4</v>
      </c>
      <c r="EG374" s="116" t="n">
        <v>11.7</v>
      </c>
      <c r="EH374" s="116" t="n">
        <v>8.9</v>
      </c>
      <c r="EI374" s="116" t="n">
        <v>8.7</v>
      </c>
      <c r="EJ374" s="116" t="n">
        <v>9.9</v>
      </c>
      <c r="EK374" s="116" t="n">
        <v>9.7</v>
      </c>
      <c r="EL374" s="116" t="n">
        <v>11.2</v>
      </c>
      <c r="EM374" s="116" t="n">
        <v>12.6</v>
      </c>
      <c r="EN374" s="116" t="n">
        <v>14.2</v>
      </c>
      <c r="EO374" s="116" t="n">
        <v>12</v>
      </c>
      <c r="FB374" s="115" t="s">
        <v>225</v>
      </c>
      <c r="FC374" s="116" t="n">
        <v>13.5</v>
      </c>
      <c r="FD374" s="116" t="n">
        <v>11.6</v>
      </c>
      <c r="FE374" s="116" t="n">
        <v>11.9</v>
      </c>
      <c r="FF374" s="116" t="n">
        <v>7.1</v>
      </c>
      <c r="FG374" s="116" t="n">
        <v>4.1</v>
      </c>
      <c r="FH374" s="116" t="n">
        <v>1.3</v>
      </c>
      <c r="FI374" s="116" t="n">
        <v>3.2</v>
      </c>
      <c r="FJ374" s="116" t="n">
        <v>5.7</v>
      </c>
      <c r="FK374" s="116" t="n">
        <v>5.7</v>
      </c>
      <c r="FL374" s="116" t="n">
        <v>8.2</v>
      </c>
      <c r="FM374" s="116" t="n">
        <v>10.6</v>
      </c>
      <c r="FN374" s="116" t="n">
        <v>11.7</v>
      </c>
      <c r="FO374" s="116" t="n">
        <v>7.9</v>
      </c>
      <c r="GA374" s="115" t="s">
        <v>225</v>
      </c>
      <c r="GB374" s="116" t="n">
        <v>16.4</v>
      </c>
      <c r="GC374" s="116" t="n">
        <v>15.4</v>
      </c>
      <c r="GD374" s="116" t="n">
        <v>13.2</v>
      </c>
      <c r="GE374" s="116" t="n">
        <v>8.3</v>
      </c>
      <c r="GF374" s="116" t="n">
        <v>5.2</v>
      </c>
      <c r="GG374" s="116" t="n">
        <v>3.7</v>
      </c>
      <c r="GH374" s="116" t="n">
        <v>3.3</v>
      </c>
      <c r="GI374" s="116" t="n">
        <v>5.4</v>
      </c>
      <c r="GJ374" s="116" t="n">
        <v>6.2</v>
      </c>
      <c r="GK374" s="116" t="n">
        <v>9.3</v>
      </c>
      <c r="GL374" s="116" t="n">
        <v>13</v>
      </c>
      <c r="GM374" s="116" t="n">
        <v>14.7</v>
      </c>
      <c r="GN374" s="116" t="n">
        <v>9.5</v>
      </c>
      <c r="GO374" s="104" t="n">
        <f aca="false">AVERAGE(GC374:GN374)</f>
        <v>8.93333333333333</v>
      </c>
      <c r="HB374" s="115" t="s">
        <v>225</v>
      </c>
      <c r="HC374" s="116" t="n">
        <v>17.3</v>
      </c>
      <c r="HD374" s="116" t="n">
        <v>17.5</v>
      </c>
      <c r="HE374" s="116" t="n">
        <v>16.3</v>
      </c>
      <c r="HF374" s="116" t="n">
        <v>14</v>
      </c>
      <c r="HG374" s="116" t="n">
        <v>12.1</v>
      </c>
      <c r="HH374" s="116" t="n">
        <v>10</v>
      </c>
      <c r="HI374" s="116" t="n">
        <v>9.7</v>
      </c>
      <c r="HJ374" s="116" t="n">
        <v>11.5</v>
      </c>
      <c r="HK374" s="116" t="n">
        <v>10.6</v>
      </c>
      <c r="HL374" s="116" t="n">
        <v>11.9</v>
      </c>
      <c r="HM374" s="116" t="n">
        <v>14.8</v>
      </c>
      <c r="HN374" s="116" t="n">
        <v>15.6</v>
      </c>
      <c r="HO374" s="116" t="n">
        <v>13.4</v>
      </c>
      <c r="IB374" s="115" t="s">
        <v>225</v>
      </c>
      <c r="IC374" s="116" t="n">
        <v>15</v>
      </c>
      <c r="ID374" s="116" t="n">
        <v>14.1</v>
      </c>
      <c r="IE374" s="116" t="n">
        <v>13</v>
      </c>
      <c r="IF374" s="116" t="n">
        <v>10.5</v>
      </c>
      <c r="IG374" s="116" t="n">
        <v>7.9</v>
      </c>
      <c r="IH374" s="116" t="n">
        <v>6.4</v>
      </c>
      <c r="II374" s="116" t="n">
        <v>6.3</v>
      </c>
      <c r="IJ374" s="116" t="n">
        <v>7.6</v>
      </c>
      <c r="IK374" s="116" t="n">
        <v>8.8</v>
      </c>
      <c r="IL374" s="116" t="n">
        <v>10.2</v>
      </c>
      <c r="IM374" s="116" t="n">
        <v>12.2</v>
      </c>
      <c r="IN374" s="116" t="n">
        <v>13.7</v>
      </c>
      <c r="IO374" s="116" t="n">
        <v>10.5</v>
      </c>
      <c r="JB374" s="115" t="s">
        <v>225</v>
      </c>
      <c r="JC374" s="116" t="n">
        <v>12.9</v>
      </c>
      <c r="JD374" s="116" t="n">
        <v>11.3</v>
      </c>
      <c r="JE374" s="116" t="n">
        <v>10.9</v>
      </c>
      <c r="JF374" s="116" t="n">
        <v>8.1</v>
      </c>
      <c r="JG374" s="116" t="n">
        <v>6</v>
      </c>
      <c r="JH374" s="116" t="n">
        <v>4.1</v>
      </c>
      <c r="JI374" s="116" t="n">
        <v>4</v>
      </c>
      <c r="JJ374" s="116" t="n">
        <v>7</v>
      </c>
      <c r="JK374" s="116" t="n">
        <v>6.9</v>
      </c>
      <c r="JL374" s="116" t="n">
        <v>7.7</v>
      </c>
      <c r="JM374" s="116" t="n">
        <v>9.1</v>
      </c>
      <c r="JN374" s="116" t="n">
        <v>10.9</v>
      </c>
      <c r="JO374" s="116" t="n">
        <v>8.2</v>
      </c>
      <c r="KB374" s="115" t="s">
        <v>225</v>
      </c>
      <c r="KC374" s="116" t="n">
        <v>13.7</v>
      </c>
      <c r="KD374" s="116" t="n">
        <v>11.8</v>
      </c>
      <c r="KE374" s="116" t="n">
        <v>10.9</v>
      </c>
      <c r="KF374" s="116" t="n">
        <v>7</v>
      </c>
      <c r="KG374" s="116" t="n">
        <v>3.7</v>
      </c>
      <c r="KH374" s="116" t="n">
        <v>2</v>
      </c>
      <c r="KI374" s="116" t="n">
        <v>2.8</v>
      </c>
      <c r="KJ374" s="116" t="n">
        <v>4.8</v>
      </c>
      <c r="KK374" s="116" t="n">
        <v>4.9</v>
      </c>
      <c r="KL374" s="116" t="n">
        <v>6.6</v>
      </c>
      <c r="KM374" s="116" t="n">
        <v>9.7</v>
      </c>
      <c r="KN374" s="116" t="n">
        <v>11.7</v>
      </c>
      <c r="KO374" s="116" t="n">
        <v>7.5</v>
      </c>
      <c r="LB374" s="115" t="s">
        <v>225</v>
      </c>
      <c r="LC374" s="116" t="n">
        <v>16.7</v>
      </c>
      <c r="LD374" s="116" t="n">
        <v>15.2</v>
      </c>
      <c r="LE374" s="116" t="n">
        <v>13.9</v>
      </c>
      <c r="LF374" s="116" t="n">
        <v>8.8</v>
      </c>
      <c r="LG374" s="116" t="n">
        <v>6.1</v>
      </c>
      <c r="LH374" s="116" t="n">
        <v>4.4</v>
      </c>
      <c r="LI374" s="116" t="n">
        <v>3.6</v>
      </c>
      <c r="LJ374" s="116" t="n">
        <v>6.2</v>
      </c>
      <c r="LK374" s="116" t="n">
        <v>7</v>
      </c>
      <c r="LL374" s="116" t="n">
        <v>9.8</v>
      </c>
      <c r="LM374" s="116" t="n">
        <v>12.9</v>
      </c>
      <c r="LN374" s="116" t="n">
        <v>14.3</v>
      </c>
      <c r="LO374" s="116" t="n">
        <v>9.9</v>
      </c>
      <c r="MB374" s="115" t="s">
        <v>225</v>
      </c>
      <c r="MC374" s="116" t="n">
        <v>15.7</v>
      </c>
      <c r="MD374" s="116" t="n">
        <v>15.1</v>
      </c>
      <c r="ME374" s="116" t="n">
        <v>13.5</v>
      </c>
      <c r="MF374" s="116" t="n">
        <v>10.3</v>
      </c>
      <c r="MG374" s="116" t="n">
        <v>7.6</v>
      </c>
      <c r="MH374" s="116" t="n">
        <v>5.7</v>
      </c>
      <c r="MI374" s="116" t="n">
        <v>6</v>
      </c>
      <c r="MJ374" s="116" t="n">
        <v>8.3</v>
      </c>
      <c r="MK374" s="116" t="n">
        <v>8.9</v>
      </c>
      <c r="ML374" s="116" t="n">
        <v>10.1</v>
      </c>
      <c r="MM374" s="116" t="n">
        <v>12.8</v>
      </c>
      <c r="MN374" s="116" t="n">
        <v>14.2</v>
      </c>
      <c r="MO374" s="116" t="n">
        <v>10.7</v>
      </c>
      <c r="NB374" s="115" t="s">
        <v>225</v>
      </c>
      <c r="NC374" s="116" t="n">
        <v>14.4</v>
      </c>
      <c r="ND374" s="116" t="n">
        <v>13.1</v>
      </c>
      <c r="NE374" s="116" t="n">
        <v>12</v>
      </c>
      <c r="NF374" s="116" t="n">
        <v>8</v>
      </c>
      <c r="NG374" s="116" t="n">
        <v>5</v>
      </c>
      <c r="NH374" s="116" t="n">
        <v>3.4</v>
      </c>
      <c r="NI374" s="116" t="n">
        <v>3.1</v>
      </c>
      <c r="NJ374" s="116" t="n">
        <v>5.4</v>
      </c>
      <c r="NK374" s="116" t="n">
        <v>5.8</v>
      </c>
      <c r="NL374" s="116" t="n">
        <v>8.4</v>
      </c>
      <c r="NM374" s="116" t="n">
        <v>11.2</v>
      </c>
      <c r="NN374" s="116" t="n">
        <v>12.6</v>
      </c>
      <c r="NO374" s="116" t="n">
        <v>8.5</v>
      </c>
      <c r="OB374" s="115" t="s">
        <v>225</v>
      </c>
      <c r="OC374" s="116" t="n">
        <v>16.5</v>
      </c>
      <c r="OD374" s="116" t="n">
        <v>15.9</v>
      </c>
      <c r="OE374" s="116" t="n">
        <v>14.9</v>
      </c>
      <c r="OF374" s="116" t="n">
        <v>11.3</v>
      </c>
      <c r="OG374" s="116" t="n">
        <v>8.6</v>
      </c>
      <c r="OH374" s="116" t="n">
        <v>6.9</v>
      </c>
      <c r="OI374" s="116" t="n">
        <v>7.1</v>
      </c>
      <c r="OJ374" s="116" t="n">
        <v>9.4</v>
      </c>
      <c r="OK374" s="116" t="n">
        <v>10.1</v>
      </c>
      <c r="OL374" s="116" t="n">
        <v>11.4</v>
      </c>
      <c r="OM374" s="116" t="n">
        <v>13.9</v>
      </c>
      <c r="ON374" s="116" t="n">
        <v>15.3</v>
      </c>
      <c r="OO374" s="116" t="n">
        <v>11.8</v>
      </c>
      <c r="PB374" s="115" t="s">
        <v>225</v>
      </c>
      <c r="PC374" s="116" t="n">
        <v>18.2</v>
      </c>
      <c r="PD374" s="116" t="n">
        <v>16.8</v>
      </c>
      <c r="PE374" s="116" t="n">
        <v>15.5</v>
      </c>
      <c r="PF374" s="116" t="n">
        <v>8.1</v>
      </c>
      <c r="PG374" s="116" t="n">
        <v>5.8</v>
      </c>
      <c r="PH374" s="116" t="n">
        <v>4.3</v>
      </c>
      <c r="PI374" s="116" t="n">
        <v>4.6</v>
      </c>
      <c r="PJ374" s="116" t="n">
        <v>7.1</v>
      </c>
      <c r="PK374" s="116" t="n">
        <v>7.1</v>
      </c>
      <c r="PL374" s="116" t="n">
        <v>11.3</v>
      </c>
      <c r="PM374" s="116" t="n">
        <v>14.9</v>
      </c>
      <c r="PN374" s="116" t="n">
        <v>16.1</v>
      </c>
      <c r="PO374" s="116" t="n">
        <v>10.8</v>
      </c>
      <c r="QB374" s="115" t="s">
        <v>225</v>
      </c>
      <c r="QC374" s="116" t="n">
        <v>14.3</v>
      </c>
      <c r="QD374" s="116" t="n">
        <v>12.7</v>
      </c>
      <c r="QE374" s="116" t="n">
        <v>12</v>
      </c>
      <c r="QF374" s="116" t="n">
        <v>7.4</v>
      </c>
      <c r="QG374" s="116" t="n">
        <v>4.9</v>
      </c>
      <c r="QH374" s="116" t="n">
        <v>3.8</v>
      </c>
      <c r="QI374" s="116" t="n">
        <v>4</v>
      </c>
      <c r="QJ374" s="116" t="n">
        <v>6.7</v>
      </c>
      <c r="QK374" s="116" t="n">
        <v>6</v>
      </c>
      <c r="QL374" s="116" t="n">
        <v>8.1</v>
      </c>
      <c r="QM374" s="116" t="n">
        <v>11.3</v>
      </c>
      <c r="QN374" s="116" t="n">
        <v>13.1</v>
      </c>
      <c r="QO374" s="116" t="n">
        <v>8.7</v>
      </c>
      <c r="RB374" s="115" t="s">
        <v>225</v>
      </c>
      <c r="RC374" s="116" t="n">
        <v>12.6</v>
      </c>
      <c r="RD374" s="116" t="n">
        <v>11</v>
      </c>
      <c r="RE374" s="116" t="n">
        <v>8.2</v>
      </c>
      <c r="RF374" s="116" t="n">
        <v>5.8</v>
      </c>
      <c r="RG374" s="116" t="n">
        <v>1.8</v>
      </c>
      <c r="RH374" s="116" t="n">
        <v>1.7</v>
      </c>
      <c r="RI374" s="116" t="n">
        <v>0.2</v>
      </c>
      <c r="RJ374" s="116" t="n">
        <v>2.2</v>
      </c>
      <c r="RK374" s="116" t="n">
        <v>4.1</v>
      </c>
      <c r="RL374" s="116" t="n">
        <v>5</v>
      </c>
      <c r="RM374" s="116" t="n">
        <v>9.2</v>
      </c>
      <c r="RN374" s="116" t="n">
        <v>9.4</v>
      </c>
      <c r="RO374" s="116" t="n">
        <v>5.9</v>
      </c>
      <c r="SB374" s="115" t="s">
        <v>225</v>
      </c>
      <c r="SC374" s="116" t="n">
        <v>15.2</v>
      </c>
      <c r="SD374" s="116" t="n">
        <v>14.2</v>
      </c>
      <c r="SE374" s="116" t="n">
        <v>10.6</v>
      </c>
      <c r="SF374" s="116" t="n">
        <v>5.1</v>
      </c>
      <c r="SG374" s="116" t="n">
        <v>2.1</v>
      </c>
      <c r="SH374" s="116" t="n">
        <v>1.7</v>
      </c>
      <c r="SI374" s="116" t="n">
        <v>1.9</v>
      </c>
      <c r="SJ374" s="116" t="n">
        <v>3.5</v>
      </c>
      <c r="SK374" s="116" t="n">
        <v>3.1</v>
      </c>
      <c r="SL374" s="116" t="n">
        <v>5.5</v>
      </c>
      <c r="SM374" s="116" t="n">
        <v>9.8</v>
      </c>
      <c r="SN374" s="116" t="n">
        <v>12.6</v>
      </c>
      <c r="SO374" s="116" t="n">
        <v>7.1</v>
      </c>
      <c r="TB374" s="115" t="s">
        <v>225</v>
      </c>
      <c r="TC374" s="116" t="n">
        <v>15.2</v>
      </c>
      <c r="TD374" s="116" t="n">
        <v>13.4</v>
      </c>
      <c r="TE374" s="116" t="n">
        <v>11.6</v>
      </c>
      <c r="TF374" s="116" t="n">
        <v>9</v>
      </c>
      <c r="TG374" s="116" t="n">
        <v>5.3</v>
      </c>
      <c r="TH374" s="116" t="n">
        <v>4.9</v>
      </c>
      <c r="TI374" s="116" t="n">
        <v>3.6</v>
      </c>
      <c r="TJ374" s="116" t="n">
        <v>4.5</v>
      </c>
      <c r="TK374" s="116" t="n">
        <v>6.8</v>
      </c>
      <c r="TL374" s="116" t="n">
        <v>7.4</v>
      </c>
      <c r="TM374" s="116" t="n">
        <v>11.8</v>
      </c>
      <c r="TN374" s="116" t="n">
        <v>12.8</v>
      </c>
      <c r="TO374" s="116" t="n">
        <v>8.9</v>
      </c>
      <c r="UB374" s="115" t="s">
        <v>225</v>
      </c>
      <c r="UC374" s="116" t="n">
        <v>15.1</v>
      </c>
      <c r="UD374" s="116" t="n">
        <v>14.1</v>
      </c>
      <c r="UE374" s="116" t="n">
        <v>12.6</v>
      </c>
      <c r="UF374" s="116" t="n">
        <v>7.6</v>
      </c>
      <c r="UG374" s="116" t="n">
        <v>5.4</v>
      </c>
      <c r="UH374" s="116" t="n">
        <v>3.2</v>
      </c>
      <c r="UI374" s="116" t="n">
        <v>3.2</v>
      </c>
      <c r="UJ374" s="116" t="n">
        <v>4.4</v>
      </c>
      <c r="UK374" s="116" t="n">
        <v>4.5</v>
      </c>
      <c r="UL374" s="116" t="n">
        <v>7.9</v>
      </c>
      <c r="UM374" s="116" t="n">
        <v>11.9</v>
      </c>
      <c r="UN374" s="116" t="n">
        <v>13.7</v>
      </c>
      <c r="UO374" s="116" t="n">
        <v>8.6</v>
      </c>
      <c r="VB374" s="115" t="s">
        <v>225</v>
      </c>
      <c r="VC374" s="116" t="n">
        <v>14</v>
      </c>
      <c r="VD374" s="116" t="n">
        <v>12.6</v>
      </c>
      <c r="VE374" s="116" t="n">
        <v>11.9</v>
      </c>
      <c r="VF374" s="116" t="n">
        <v>8.2</v>
      </c>
      <c r="VG374" s="116" t="n">
        <v>5.3</v>
      </c>
      <c r="VH374" s="116" t="n">
        <v>3.8</v>
      </c>
      <c r="VI374" s="116" t="n">
        <v>3.2</v>
      </c>
      <c r="VJ374" s="116" t="n">
        <v>6.1</v>
      </c>
      <c r="VK374" s="116" t="n">
        <v>7</v>
      </c>
      <c r="VL374" s="116" t="n">
        <v>8.9</v>
      </c>
      <c r="VM374" s="116" t="n">
        <v>11</v>
      </c>
      <c r="VN374" s="116" t="n">
        <v>12.7</v>
      </c>
      <c r="VO374" s="116" t="n">
        <v>8.7</v>
      </c>
      <c r="WB374" s="115" t="s">
        <v>225</v>
      </c>
      <c r="WC374" s="116" t="n">
        <v>16.9</v>
      </c>
      <c r="WD374" s="116" t="n">
        <v>15.2</v>
      </c>
      <c r="WE374" s="116" t="n">
        <v>13.8</v>
      </c>
      <c r="WF374" s="116" t="n">
        <v>7.9</v>
      </c>
      <c r="WG374" s="116" t="n">
        <v>5.3</v>
      </c>
      <c r="WH374" s="116" t="n">
        <v>4.2</v>
      </c>
      <c r="WI374" s="116" t="n">
        <v>3.6</v>
      </c>
      <c r="WJ374" s="116" t="n">
        <v>5.4</v>
      </c>
      <c r="WK374" s="116" t="n">
        <v>5.5</v>
      </c>
      <c r="WL374" s="116" t="n">
        <v>9.1</v>
      </c>
      <c r="WM374" s="116" t="n">
        <v>13.1</v>
      </c>
      <c r="WN374" s="116" t="n">
        <v>14.9</v>
      </c>
      <c r="WO374" s="116" t="n">
        <v>9.6</v>
      </c>
      <c r="XB374" s="115" t="s">
        <v>225</v>
      </c>
      <c r="XC374" s="116" t="n">
        <v>15.7</v>
      </c>
      <c r="XD374" s="116" t="n">
        <v>13.7</v>
      </c>
      <c r="XE374" s="116" t="n">
        <v>10.2</v>
      </c>
      <c r="XF374" s="116" t="n">
        <v>5.2</v>
      </c>
      <c r="XG374" s="116" t="n">
        <v>1.8</v>
      </c>
      <c r="XH374" s="116" t="n">
        <v>1.5</v>
      </c>
      <c r="XI374" s="116" t="n">
        <v>2.1</v>
      </c>
      <c r="XJ374" s="116" t="n">
        <v>4.4</v>
      </c>
      <c r="XK374" s="116" t="n">
        <v>4.8</v>
      </c>
      <c r="XL374" s="116" t="n">
        <v>6.7</v>
      </c>
      <c r="XM374" s="116" t="n">
        <v>11.1</v>
      </c>
      <c r="XN374" s="116" t="n">
        <v>13.1</v>
      </c>
      <c r="XO374" s="116" t="n">
        <v>7.5</v>
      </c>
      <c r="YB374" s="115" t="s">
        <v>225</v>
      </c>
      <c r="YC374" s="116" t="n">
        <v>13.2</v>
      </c>
      <c r="YD374" s="116" t="n">
        <v>11</v>
      </c>
      <c r="YE374" s="116" t="n">
        <v>11.3</v>
      </c>
      <c r="YF374" s="116" t="n">
        <v>9.3</v>
      </c>
      <c r="YG374" s="116" t="n">
        <v>6.1</v>
      </c>
      <c r="YH374" s="116" t="n">
        <v>5.3</v>
      </c>
      <c r="YI374" s="116" t="n">
        <v>5.1</v>
      </c>
      <c r="YJ374" s="116" t="n">
        <v>6.6</v>
      </c>
      <c r="YK374" s="116" t="n">
        <v>7.6</v>
      </c>
      <c r="YL374" s="116" t="n">
        <v>8.7</v>
      </c>
      <c r="YM374" s="116" t="n">
        <v>9.3</v>
      </c>
      <c r="YN374" s="116" t="n">
        <v>11.1</v>
      </c>
      <c r="YO374" s="116" t="n">
        <v>8.7</v>
      </c>
      <c r="ZB374" s="115" t="s">
        <v>225</v>
      </c>
      <c r="ZC374" s="116" t="n">
        <v>15.8</v>
      </c>
      <c r="ZD374" s="116" t="n">
        <v>16.1</v>
      </c>
      <c r="ZE374" s="116" t="n">
        <v>15.8</v>
      </c>
      <c r="ZF374" s="116" t="n">
        <v>13.2</v>
      </c>
      <c r="ZG374" s="116" t="n">
        <v>12.5</v>
      </c>
      <c r="ZH374" s="116" t="n">
        <v>10.3</v>
      </c>
      <c r="ZI374" s="116" t="n">
        <v>9.4</v>
      </c>
      <c r="ZJ374" s="116" t="n">
        <v>10.7</v>
      </c>
      <c r="ZK374" s="116" t="n">
        <v>10</v>
      </c>
      <c r="ZL374" s="116" t="n">
        <v>11.4</v>
      </c>
      <c r="ZM374" s="116" t="n">
        <v>13.2</v>
      </c>
      <c r="ZN374" s="116" t="n">
        <v>14.6</v>
      </c>
      <c r="ZO374" s="116" t="n">
        <v>12.8</v>
      </c>
      <c r="ZT374" s="0"/>
      <c r="ABA374" s="147"/>
      <c r="ABB374" s="147"/>
      <c r="ABC374" s="148"/>
      <c r="ABD374" s="152"/>
      <c r="ABE374" s="145"/>
      <c r="ABF374" s="145"/>
    </row>
    <row r="375" customFormat="false" ht="12.8" hidden="false" customHeight="false" outlineLevel="0" collapsed="false">
      <c r="B375" s="114"/>
      <c r="D375" s="118"/>
      <c r="ZT375" s="0"/>
      <c r="ABA375" s="147"/>
      <c r="ABB375" s="147"/>
      <c r="ABC375" s="148"/>
      <c r="ABD375" s="152"/>
      <c r="ABE375" s="145"/>
      <c r="ABF375" s="145"/>
    </row>
    <row r="376" customFormat="false" ht="12.8" hidden="false" customHeight="false" outlineLevel="0" collapsed="false">
      <c r="B376" s="114" t="n">
        <f aca="false">AVERAGE(B345:B349)</f>
        <v>8.42639277389277</v>
      </c>
      <c r="C376" s="119" t="n">
        <f aca="false">AVERAGE(C345:C349)</f>
        <v>8.40482226107226</v>
      </c>
      <c r="D376" s="120" t="n">
        <f aca="false">AVERAGE(D345:D349)</f>
        <v>8.63339670745921</v>
      </c>
      <c r="E376" s="114" t="n">
        <f aca="false">AVERAGE(E345:E349)</f>
        <v>8.72521998834499</v>
      </c>
      <c r="F376" s="121" t="n">
        <f aca="false">AVERAGE(F345:F349)</f>
        <v>8.75518388694639</v>
      </c>
      <c r="G376" s="114" t="n">
        <f aca="false">AVERAGE(G345:G349)</f>
        <v>18.56</v>
      </c>
      <c r="H376" s="122" t="n">
        <f aca="false">AVERAGE(H345:H349)</f>
        <v>8.01</v>
      </c>
      <c r="I376" s="114" t="n">
        <f aca="false">AVERAGE(I345:I349)</f>
        <v>-0.5</v>
      </c>
      <c r="J376" s="114" t="n">
        <f aca="false">AVERAGE(J345:J349)</f>
        <v>0.85</v>
      </c>
      <c r="ZT376" s="0"/>
    </row>
    <row r="377" customFormat="false" ht="12.8" hidden="false" customHeight="false" outlineLevel="0" collapsed="false">
      <c r="B377" s="114" t="n">
        <f aca="false">AVERAGE(B346:B350)</f>
        <v>8.57605769230769</v>
      </c>
      <c r="C377" s="119" t="n">
        <f aca="false">AVERAGE(C346:C350)</f>
        <v>8.41038986013986</v>
      </c>
      <c r="D377" s="120" t="n">
        <f aca="false">AVERAGE(D346:D350)</f>
        <v>8.60805856643357</v>
      </c>
      <c r="E377" s="114" t="n">
        <f aca="false">AVERAGE(E346:E350)</f>
        <v>8.70907415501165</v>
      </c>
      <c r="F377" s="121" t="n">
        <f aca="false">AVERAGE(F346:F350)</f>
        <v>8.75665613344988</v>
      </c>
      <c r="G377" s="114" t="n">
        <f aca="false">AVERAGE(G346:G350)</f>
        <v>18.88</v>
      </c>
      <c r="H377" s="122" t="n">
        <f aca="false">AVERAGE(H346:H350)</f>
        <v>8.22</v>
      </c>
      <c r="I377" s="114" t="n">
        <f aca="false">AVERAGE(I346:I350)</f>
        <v>-0.28</v>
      </c>
      <c r="J377" s="114" t="n">
        <f aca="false">AVERAGE(J346:J350)</f>
        <v>0.69</v>
      </c>
      <c r="AN377" s="1" t="str">
        <f aca="false">AB$48</f>
        <v>ARARAT MAXIMUMS</v>
      </c>
      <c r="AO377" s="123" t="n">
        <f aca="false">IF(AO273=0,0,(SUM(AO323:AO372)/(SUM(AO273:AO322))))-1</f>
        <v>-0.0810497628806249</v>
      </c>
      <c r="AP377" s="124" t="s">
        <v>226</v>
      </c>
      <c r="BN377" s="125" t="str">
        <f aca="false">BN$182</f>
        <v>BAIRNESDALE MAXIMUMS</v>
      </c>
      <c r="BO377" s="123" t="n">
        <f aca="false">IF(BO273=0,0,(SUM(BO323:BO372)/(SUM(BO273:BO322))))-1</f>
        <v>0.0312361497240021</v>
      </c>
      <c r="BP377" s="124" t="s">
        <v>226</v>
      </c>
      <c r="CN377" s="125" t="str">
        <f aca="false">CN$182</f>
        <v>BALLARAT MAXIMUMS</v>
      </c>
      <c r="CO377" s="123" t="n">
        <f aca="false">IF(CO273=0,0,(SUM(CO323:CO372)/(SUM(CO273:CO322))))-1</f>
        <v>-0.00953032483310135</v>
      </c>
      <c r="CP377" s="124" t="s">
        <v>226</v>
      </c>
      <c r="DN377" s="125" t="str">
        <f aca="false">DN$182</f>
        <v>BENALLA MAXIMUMS</v>
      </c>
      <c r="DO377" s="123" t="n">
        <f aca="false">IF(DO273=0,0,(SUM(DO323:DO372)/(SUM(DO273:DO322))))-1</f>
        <v>0.0143915240103989</v>
      </c>
      <c r="DP377" s="124" t="s">
        <v>226</v>
      </c>
      <c r="EN377" s="7" t="str">
        <f aca="false">EN$182</f>
        <v>CAPE OTWAY MAXIMUMS</v>
      </c>
      <c r="EO377" s="123" t="n">
        <f aca="false">IF(EO273=0,0,(SUM(EO323:EO372)/(SUM(EO273:EO322))))-1</f>
        <v>0.0666279743782978</v>
      </c>
      <c r="EP377" s="124" t="s">
        <v>226</v>
      </c>
      <c r="FN377" s="7" t="str">
        <f aca="false">FN$182</f>
        <v>CASTLEMAIN MAXIMUMS</v>
      </c>
      <c r="FO377" s="123" t="n">
        <f aca="false">IF(FO273=0,0,(SUM(FO323:FO372)/(SUM(FO273:FO322))))-1</f>
        <v>0.226514708448691</v>
      </c>
      <c r="FP377" s="124" t="s">
        <v>226</v>
      </c>
      <c r="GN377" s="124" t="str">
        <f aca="false">GN$182</f>
        <v>ECHUCA MAXIMUMS</v>
      </c>
      <c r="GO377" s="123" t="n">
        <f aca="false">IF(GO273=0,0,(SUM(GO323:GO372)/(SUM(GO273:GO322))))-1</f>
        <v>-0.0417297140509052</v>
      </c>
      <c r="GP377" s="124" t="s">
        <v>226</v>
      </c>
      <c r="HN377" s="124" t="str">
        <f aca="false">HN$182</f>
        <v>GABO ISLAND LIGHTHOUSE MAXIMUMS</v>
      </c>
      <c r="HO377" s="123" t="n">
        <f aca="false">IF(HO273=0,0,(SUM(HO323:HO372)/(SUM(HO273:HO322))))-1</f>
        <v>0.0253949877417594</v>
      </c>
      <c r="HP377" s="124" t="s">
        <v>226</v>
      </c>
      <c r="IN377" s="124" t="str">
        <f aca="false">IN$182</f>
        <v>GEELONG MAXIMUMS</v>
      </c>
      <c r="IO377" s="123" t="n">
        <f aca="false">IF(IO273=0,0,(SUM(IO323:IO372)/(SUM(IO273:IO322))))-1</f>
        <v>0.007772635841931</v>
      </c>
      <c r="IP377" s="124" t="s">
        <v>226</v>
      </c>
      <c r="JN377" s="124" t="str">
        <f aca="false">JN$182</f>
        <v>HAMILTON MAXIMUMS</v>
      </c>
      <c r="JO377" s="123" t="n">
        <f aca="false">IF(JO273=0,0,(SUM(JO323:JO372)/(SUM(JO273:JO322))))-1</f>
        <v>-0.00431955165485887</v>
      </c>
      <c r="JP377" s="124" t="s">
        <v>226</v>
      </c>
      <c r="KN377" s="124" t="str">
        <f aca="false">KN$182</f>
        <v>HORSHAM MAXIMUMS</v>
      </c>
      <c r="KO377" s="123" t="n">
        <f aca="false">IF(KO273=0,0,(SUM(KO323:KO372)/(SUM(KO273:KO322))))-1</f>
        <v>-0.117280489018685</v>
      </c>
      <c r="KP377" s="124" t="s">
        <v>226</v>
      </c>
      <c r="LN377" s="124" t="str">
        <f aca="false">LN$182</f>
        <v>KERANG MAXIMUMS</v>
      </c>
      <c r="LO377" s="123" t="n">
        <f aca="false">IF(LO273=0,0,(SUM(LO323:LO372)/(SUM(LO273:LO322))))-1</f>
        <v>0.0830395092182059</v>
      </c>
      <c r="LP377" s="124" t="s">
        <v>226</v>
      </c>
      <c r="MN377" s="124" t="str">
        <f aca="false">MN$182</f>
        <v>LAVERTON MAXIMUMS</v>
      </c>
      <c r="MO377" s="123" t="n">
        <f aca="false">IF(MO273=0,0,(SUM(MO323:MO372)/(SUM(MO273:MO322))))-1</f>
        <v>0.0847663892607395</v>
      </c>
      <c r="MP377" s="124" t="s">
        <v>226</v>
      </c>
      <c r="NN377" s="124" t="str">
        <f aca="false">NN$182</f>
        <v>MARYBOROUGH MAXIMUMS</v>
      </c>
      <c r="NO377" s="123" t="n">
        <f aca="false">IF(NO273=0,0,(SUM(NO323:NO372)/(SUM(NO273:NO322))))-1</f>
        <v>0.0646360062724207</v>
      </c>
      <c r="NP377" s="124" t="s">
        <v>226</v>
      </c>
      <c r="ON377" s="124" t="str">
        <f aca="false">ON$182</f>
        <v>MELBOURNE MAXIMUMS</v>
      </c>
      <c r="OO377" s="123" t="n">
        <f aca="false">IF(OO273=0,0,(SUM(OO323:OO372)/(SUM(OO273:OO322))))-1</f>
        <v>0.143886091566908</v>
      </c>
      <c r="OP377" s="124" t="s">
        <v>226</v>
      </c>
      <c r="PN377" s="124" t="str">
        <f aca="false">PN$182</f>
        <v>MILDURA MAXIMUMS</v>
      </c>
      <c r="PO377" s="123" t="n">
        <f aca="false">IF(PO273=0,0,(SUM(PO323:PO372)/(SUM(PO273:PO322))))-1</f>
        <v>0.000239020970106862</v>
      </c>
      <c r="PP377" s="124" t="s">
        <v>226</v>
      </c>
      <c r="QN377" s="7" t="str">
        <f aca="false">QN$182</f>
        <v>NHILL MAXIMUMS</v>
      </c>
      <c r="QO377" s="123" t="n">
        <f aca="false">IF(QO273=0,0,(SUM(QO323:QO372)/(SUM(QO273:QO322))))-1</f>
        <v>0.0186035374829527</v>
      </c>
      <c r="QP377" s="124" t="s">
        <v>226</v>
      </c>
      <c r="RN377" s="7" t="str">
        <f aca="false">RN$182</f>
        <v>OMEO MAXIMUMS</v>
      </c>
      <c r="RO377" s="123" t="n">
        <f aca="false">IF(RO273=0,0,(SUM(RO323:RO372)/(SUM(RO273:RO322))))-1</f>
        <v>0.124817478773457</v>
      </c>
      <c r="RP377" s="124" t="s">
        <v>226</v>
      </c>
      <c r="SN377" s="7" t="str">
        <f aca="false">SN$182</f>
        <v>RUTHERGLEN MAXIMUMS</v>
      </c>
      <c r="SO377" s="123" t="n">
        <f aca="false">IF(SO273=0,0,(SUM(SO323:SO372)/(SUM(SO273:SO322))))-1</f>
        <v>-0.00694587246098666</v>
      </c>
      <c r="SP377" s="124" t="s">
        <v>226</v>
      </c>
      <c r="TN377" s="124" t="str">
        <f aca="false">TN$182</f>
        <v>SALE MAXIMUMS</v>
      </c>
      <c r="TO377" s="123" t="n">
        <f aca="false">IF(TO273=0,0,(SUM(TO323:TO372)/(SUM(TO273:TO322))))-1</f>
        <v>0.0257522196645841</v>
      </c>
      <c r="TP377" s="124" t="s">
        <v>226</v>
      </c>
      <c r="UN377" s="7" t="str">
        <f aca="false">UN$182</f>
        <v>SEYMOUR / MANGALORE AIRPORT MAXIMUMS</v>
      </c>
      <c r="UO377" s="123" t="n">
        <f aca="false">IF(UO273=0,0,(SUM(UO323:UO372)/(SUM(UO273:UO322))))-1</f>
        <v>0.10466071467174</v>
      </c>
      <c r="UP377" s="124" t="s">
        <v>226</v>
      </c>
      <c r="VN377" s="124" t="str">
        <f aca="false">VN$182</f>
        <v>STAWELL MAXIMUMS</v>
      </c>
      <c r="VO377" s="123" t="n">
        <f aca="false">IF(VO273=0,0,(SUM(VO323:VO372)/(SUM(VO273:VO322))))-1</f>
        <v>0.00254871088368436</v>
      </c>
      <c r="VP377" s="124" t="s">
        <v>226</v>
      </c>
      <c r="WN377" s="124" t="str">
        <f aca="false">WN$182</f>
        <v>SWAN HILL MAXIMUMS</v>
      </c>
      <c r="WO377" s="123" t="n">
        <f aca="false">IF(WO273=0,0,(SUM(WO323:WO372)/(SUM(WO273:WO322))))-1</f>
        <v>0.0076216736466983</v>
      </c>
      <c r="WP377" s="124" t="s">
        <v>226</v>
      </c>
      <c r="XN377" s="7" t="str">
        <f aca="false">XN$182</f>
        <v>WANGARATTA MAXIMUMS</v>
      </c>
      <c r="XO377" s="123" t="n">
        <f aca="false">IF(XO273=0,0,(SUM(XO323:XO372)/(SUM(XO273:XO322))))-1</f>
        <v>-0.0992584895857932</v>
      </c>
      <c r="XP377" s="124" t="s">
        <v>226</v>
      </c>
      <c r="YN377" s="7" t="str">
        <f aca="false">YN$182</f>
        <v>WARRNAMBOOL MAXIMUMS</v>
      </c>
      <c r="YO377" s="123" t="n">
        <f aca="false">IF(YO273=0,0,(SUM(YO323:YO372)/(SUM(YO273:YO322))))-1</f>
        <v>-0.0686507068143025</v>
      </c>
      <c r="YP377" s="124" t="s">
        <v>226</v>
      </c>
      <c r="ZN377" s="7" t="str">
        <f aca="false">ZN$182</f>
        <v>WILSONS PROMONTORY LIGHTHOUSE MAXIMUMS</v>
      </c>
      <c r="ZO377" s="123" t="n">
        <f aca="false">IF(ZO273=0,0,(SUM(ZO323:ZO372)/(SUM(ZO273:ZO322))))-1</f>
        <v>0.0750500755787549</v>
      </c>
      <c r="ZP377" s="124" t="s">
        <v>226</v>
      </c>
      <c r="ZT377" s="1"/>
      <c r="AAN377" s="7" t="n">
        <f aca="false">AAN$180</f>
        <v>0</v>
      </c>
      <c r="AAO377" s="123" t="n">
        <f aca="false">IF(AAO273=0,0,(SUM(AAO323:AAO372)/(SUM(AAO273:AAO322))))-1</f>
        <v>-1</v>
      </c>
      <c r="AAP377" s="124" t="s">
        <v>226</v>
      </c>
    </row>
    <row r="378" customFormat="false" ht="12.8" hidden="false" customHeight="false" outlineLevel="0" collapsed="false">
      <c r="B378" s="114" t="n">
        <f aca="false">AVERAGE(B347:B351)</f>
        <v>8.73769230769231</v>
      </c>
      <c r="C378" s="119" t="n">
        <f aca="false">AVERAGE(C347:C351)</f>
        <v>8.47468822843823</v>
      </c>
      <c r="D378" s="120" t="n">
        <f aca="false">AVERAGE(D347:D351)</f>
        <v>8.59048965617716</v>
      </c>
      <c r="E378" s="114" t="n">
        <f aca="false">AVERAGE(E347:E351)</f>
        <v>8.69306373834499</v>
      </c>
      <c r="F378" s="121" t="n">
        <f aca="false">AVERAGE(F347:F351)</f>
        <v>8.75923414918415</v>
      </c>
      <c r="G378" s="114" t="n">
        <f aca="false">AVERAGE(G347:G351)</f>
        <v>19.58</v>
      </c>
      <c r="H378" s="122" t="n">
        <f aca="false">AVERAGE(H347:H351)</f>
        <v>8.3</v>
      </c>
      <c r="I378" s="114" t="n">
        <f aca="false">AVERAGE(I347:I351)</f>
        <v>-0.08</v>
      </c>
      <c r="J378" s="114" t="n">
        <f aca="false">AVERAGE(J347:J351)</f>
        <v>0.67</v>
      </c>
      <c r="AN378" s="125" t="str">
        <f aca="false">AN$182</f>
        <v>ARARAT MAXIMUMS</v>
      </c>
      <c r="AO378" s="123" t="n">
        <f aca="false">IF(AO253=0,0,(SUM(AO313:AO372)/(SUM(AO253:AO312)))-1)</f>
        <v>-0.100007819899036</v>
      </c>
      <c r="AP378" s="124" t="s">
        <v>227</v>
      </c>
      <c r="BN378" s="125" t="str">
        <f aca="false">BN$182</f>
        <v>BAIRNESDALE MAXIMUMS</v>
      </c>
      <c r="BO378" s="123" t="n">
        <f aca="false">IF(BO253=0,0,(SUM(BO313:BO372)/(SUM(BO253:BO312)))-1)</f>
        <v>0.0608318457385801</v>
      </c>
      <c r="BP378" s="124" t="s">
        <v>227</v>
      </c>
      <c r="CN378" s="125" t="str">
        <f aca="false">CN$182</f>
        <v>BALLARAT MAXIMUMS</v>
      </c>
      <c r="CO378" s="123" t="n">
        <f aca="false">IF(CO253=0,0,(SUM(CO313:CO372)/(SUM(CO253:CO312)))-1)</f>
        <v>0</v>
      </c>
      <c r="CP378" s="124" t="s">
        <v>227</v>
      </c>
      <c r="DN378" s="125" t="str">
        <f aca="false">DN$182</f>
        <v>BENALLA MAXIMUMS</v>
      </c>
      <c r="DO378" s="123" t="n">
        <f aca="false">IF(DO253=0,0,(SUM(DO313:DO372)/(SUM(DO253:DO312)))-1)</f>
        <v>-0.0379110828485519</v>
      </c>
      <c r="DP378" s="124" t="s">
        <v>227</v>
      </c>
      <c r="EN378" s="124" t="str">
        <f aca="false">EN$182</f>
        <v>CAPE OTWAY MAXIMUMS</v>
      </c>
      <c r="EO378" s="123" t="n">
        <f aca="false">IF(EO253=0,0,(SUM(EO313:EO372)/(SUM(EO253:EO312)))-1)</f>
        <v>0.0465341082678332</v>
      </c>
      <c r="EP378" s="124" t="s">
        <v>227</v>
      </c>
      <c r="FN378" s="124" t="str">
        <f aca="false">FN$182</f>
        <v>CASTLEMAIN MAXIMUMS</v>
      </c>
      <c r="FO378" s="123" t="n">
        <f aca="false">IF(FO253=0,0,(SUM(FO313:FO372)/(SUM(FO253:FO312)))-1)</f>
        <v>0</v>
      </c>
      <c r="FP378" s="124" t="s">
        <v>227</v>
      </c>
      <c r="GN378" s="124" t="str">
        <f aca="false">GN$182</f>
        <v>ECHUCA MAXIMUMS</v>
      </c>
      <c r="GO378" s="123" t="n">
        <f aca="false">IF(GO253=0,0,(SUM(GO313:GO372)/(SUM(GO253:GO312)))-1)</f>
        <v>-0.056435581079802</v>
      </c>
      <c r="GP378" s="124" t="s">
        <v>227</v>
      </c>
      <c r="HN378" s="124" t="str">
        <f aca="false">HN$182</f>
        <v>GABO ISLAND LIGHTHOUSE MAXIMUMS</v>
      </c>
      <c r="HO378" s="123" t="n">
        <f aca="false">IF(HO253=0,0,(SUM(HO313:HO372)/(SUM(HO253:HO312)))-1)</f>
        <v>0.0256210384969895</v>
      </c>
      <c r="HP378" s="124" t="s">
        <v>227</v>
      </c>
      <c r="IN378" s="124" t="str">
        <f aca="false">IN$182</f>
        <v>GEELONG MAXIMUMS</v>
      </c>
      <c r="IO378" s="123" t="n">
        <f aca="false">IF(IO253=0,0,(SUM(IO313:IO372)/(SUM(IO253:IO312)))-1)</f>
        <v>0.00556401219244407</v>
      </c>
      <c r="IP378" s="124" t="s">
        <v>227</v>
      </c>
      <c r="JN378" s="124" t="str">
        <f aca="false">JN$182</f>
        <v>HAMILTON MAXIMUMS</v>
      </c>
      <c r="JO378" s="123" t="n">
        <f aca="false">IF(JO253=0,0,(SUM(JO313:JO372)/(SUM(JO253:JO312)))-1)</f>
        <v>0.0223530151204969</v>
      </c>
      <c r="JP378" s="124" t="s">
        <v>227</v>
      </c>
      <c r="KN378" s="124" t="str">
        <f aca="false">KN$182</f>
        <v>HORSHAM MAXIMUMS</v>
      </c>
      <c r="KO378" s="123" t="n">
        <f aca="false">IF(KO253=0,0,(SUM(KO313:KO372)/(SUM(KO253:KO312)))-1)</f>
        <v>-0.0692012430689771</v>
      </c>
      <c r="KP378" s="124" t="s">
        <v>227</v>
      </c>
      <c r="LN378" s="124" t="str">
        <f aca="false">LN$182</f>
        <v>KERANG MAXIMUMS</v>
      </c>
      <c r="LO378" s="123" t="n">
        <f aca="false">IF(LO253=0,0,(SUM(LO313:LO372)/(SUM(LO253:LO312)))-1)</f>
        <v>0.0704146041722942</v>
      </c>
      <c r="LP378" s="124" t="s">
        <v>227</v>
      </c>
      <c r="MN378" s="124" t="str">
        <f aca="false">MN$182</f>
        <v>LAVERTON MAXIMUMS</v>
      </c>
      <c r="MO378" s="123" t="n">
        <f aca="false">IF(MO253=0,0,(SUM(MO313:MO372)/(SUM(MO253:MO312)))-1)</f>
        <v>0.0784710458623499</v>
      </c>
      <c r="MP378" s="124" t="s">
        <v>227</v>
      </c>
      <c r="NN378" s="124" t="str">
        <f aca="false">NN$182</f>
        <v>MARYBOROUGH MAXIMUMS</v>
      </c>
      <c r="NO378" s="123" t="n">
        <f aca="false">IF(NO253=0,0,(SUM(NO313:NO372)/(SUM(NO253:NO312)))-1)</f>
        <v>0.0394467438202446</v>
      </c>
      <c r="NP378" s="124" t="s">
        <v>227</v>
      </c>
      <c r="ON378" s="124" t="str">
        <f aca="false">ON$182</f>
        <v>MELBOURNE MAXIMUMS</v>
      </c>
      <c r="OO378" s="123" t="n">
        <f aca="false">IF(OO253=0,0,(SUM(OO313:OO372)/(SUM(OO253:OO312)))-1)</f>
        <v>0.142273626882641</v>
      </c>
      <c r="OP378" s="124" t="s">
        <v>227</v>
      </c>
      <c r="PN378" s="124" t="str">
        <f aca="false">PN$182</f>
        <v>MILDURA MAXIMUMS</v>
      </c>
      <c r="PO378" s="123" t="n">
        <f aca="false">IF(PO253=0,0,(SUM(PO313:PO372)/(SUM(PO253:PO312)))-1)</f>
        <v>0.0123794385473359</v>
      </c>
      <c r="PP378" s="124" t="s">
        <v>227</v>
      </c>
      <c r="QN378" s="124" t="str">
        <f aca="false">QN$182</f>
        <v>NHILL MAXIMUMS</v>
      </c>
      <c r="QO378" s="123" t="n">
        <f aca="false">IF(QO253=0,0,(SUM(QO313:QO372)/(SUM(QO253:QO312)))-1)</f>
        <v>0.0126360522093578</v>
      </c>
      <c r="QP378" s="124" t="s">
        <v>227</v>
      </c>
      <c r="RN378" s="124" t="str">
        <f aca="false">RN$182</f>
        <v>OMEO MAXIMUMS</v>
      </c>
      <c r="RO378" s="123" t="n">
        <f aca="false">IF(RO253=0,0,(SUM(RO313:RO372)/(SUM(RO253:RO312)))-1)</f>
        <v>0.065800484474785</v>
      </c>
      <c r="RP378" s="124" t="s">
        <v>227</v>
      </c>
      <c r="SN378" s="124" t="str">
        <f aca="false">SN$182</f>
        <v>RUTHERGLEN MAXIMUMS</v>
      </c>
      <c r="SO378" s="123" t="n">
        <f aca="false">IF(SO253=0,0,(SUM(SO313:SO372)/(SUM(SO253:SO312)))-1)</f>
        <v>-0.0643320873499901</v>
      </c>
      <c r="SP378" s="124" t="s">
        <v>227</v>
      </c>
      <c r="TN378" s="124" t="str">
        <f aca="false">TN$182</f>
        <v>SALE MAXIMUMS</v>
      </c>
      <c r="TO378" s="123" t="n">
        <f aca="false">IF(TO253=0,0,(SUM(TO313:TO372)/(SUM(TO253:TO312)))-1)</f>
        <v>0.000688104189044303</v>
      </c>
      <c r="TP378" s="124" t="s">
        <v>227</v>
      </c>
      <c r="UN378" s="124" t="str">
        <f aca="false">UN$182</f>
        <v>SEYMOUR / MANGALORE AIRPORT MAXIMUMS</v>
      </c>
      <c r="UO378" s="123" t="n">
        <f aca="false">IF(UO253=0,0,(SUM(UO313:UO372)/(SUM(UO253:UO312)))-1)</f>
        <v>0.0895525073082977</v>
      </c>
      <c r="UP378" s="124" t="s">
        <v>227</v>
      </c>
      <c r="VN378" s="124" t="str">
        <f aca="false">VN$182</f>
        <v>STAWELL MAXIMUMS</v>
      </c>
      <c r="VO378" s="123" t="n">
        <f aca="false">IF(VO253=0,0,(SUM(VO313:VO372)/(SUM(VO253:VO312)))-1)</f>
        <v>-0.000932978914973126</v>
      </c>
      <c r="VP378" s="124" t="s">
        <v>227</v>
      </c>
      <c r="WN378" s="124" t="str">
        <f aca="false">WN$182</f>
        <v>SWAN HILL MAXIMUMS</v>
      </c>
      <c r="WO378" s="123" t="n">
        <f aca="false">IF(WO253=0,0,(SUM(WO313:WO372)/(SUM(WO253:WO312)))-1)</f>
        <v>0.0110545391157828</v>
      </c>
      <c r="WP378" s="124" t="s">
        <v>227</v>
      </c>
      <c r="XN378" s="124" t="str">
        <f aca="false">XN$182</f>
        <v>WANGARATTA MAXIMUMS</v>
      </c>
      <c r="XO378" s="123" t="n">
        <f aca="false">IF(XO253=0,0,(SUM(XO313:XO372)/(SUM(XO253:XO312)))-1)</f>
        <v>-0.095857014071258</v>
      </c>
      <c r="XP378" s="124" t="s">
        <v>227</v>
      </c>
      <c r="YN378" s="124" t="str">
        <f aca="false">YN$182</f>
        <v>WARRNAMBOOL MAXIMUMS</v>
      </c>
      <c r="YO378" s="123" t="n">
        <f aca="false">IF(YO253=0,0,(SUM(YO313:YO372)/(SUM(YO253:YO312)))-1)</f>
        <v>-0.06065794746621</v>
      </c>
      <c r="YP378" s="124" t="s">
        <v>227</v>
      </c>
      <c r="ZN378" s="124" t="str">
        <f aca="false">ZN$182</f>
        <v>WILSONS PROMONTORY LIGHTHOUSE MAXIMUMS</v>
      </c>
      <c r="ZO378" s="123" t="n">
        <f aca="false">IF(ZO253=0,0,(SUM(ZO313:ZO372)/(SUM(ZO253:ZO312)))-1)</f>
        <v>0.0672785544151948</v>
      </c>
      <c r="ZP378" s="124" t="s">
        <v>227</v>
      </c>
      <c r="ZT378" s="1"/>
      <c r="AAN378" s="124" t="n">
        <f aca="false">AAN$180</f>
        <v>0</v>
      </c>
      <c r="AAO378" s="123" t="n">
        <f aca="false">IF(AAO253=0,0,(SUM(AAO313:AAO372)/(SUM(AAO253:AAO312)))-1)</f>
        <v>0</v>
      </c>
      <c r="AAP378" s="124" t="s">
        <v>227</v>
      </c>
    </row>
    <row r="379" customFormat="false" ht="12.8" hidden="false" customHeight="false" outlineLevel="0" collapsed="false">
      <c r="B379" s="114" t="n">
        <f aca="false">AVERAGE(B348:B352)</f>
        <v>8.72679487179487</v>
      </c>
      <c r="C379" s="119" t="n">
        <f aca="false">AVERAGE(C348:C352)</f>
        <v>8.55035839160839</v>
      </c>
      <c r="D379" s="120" t="n">
        <f aca="false">AVERAGE(D348:D352)</f>
        <v>8.56366754079254</v>
      </c>
      <c r="E379" s="114" t="n">
        <f aca="false">AVERAGE(E348:E352)</f>
        <v>8.67617671911422</v>
      </c>
      <c r="F379" s="121" t="n">
        <f aca="false">AVERAGE(F348:F352)</f>
        <v>8.76311059149184</v>
      </c>
      <c r="G379" s="114" t="n">
        <f aca="false">AVERAGE(G348:G352)</f>
        <v>19.24</v>
      </c>
      <c r="H379" s="122" t="n">
        <f aca="false">AVERAGE(H348:H352)</f>
        <v>8.42</v>
      </c>
      <c r="I379" s="114" t="n">
        <f aca="false">AVERAGE(I348:I352)</f>
        <v>0.22</v>
      </c>
      <c r="J379" s="114" t="n">
        <f aca="false">AVERAGE(J348:J352)</f>
        <v>1.15</v>
      </c>
      <c r="AN379" s="125" t="str">
        <f aca="false">AN$182</f>
        <v>ARARAT MAXIMUMS</v>
      </c>
      <c r="AO379" s="123" t="n">
        <f aca="false">IF(AO233=0,0,(SUM(AO303:AO372)/(SUM(AO233:AO302)))-1)</f>
        <v>0</v>
      </c>
      <c r="AP379" s="124" t="s">
        <v>228</v>
      </c>
      <c r="BN379" s="125" t="str">
        <f aca="false">BN$182</f>
        <v>BAIRNESDALE MAXIMUMS</v>
      </c>
      <c r="BO379" s="123" t="n">
        <f aca="false">IF(BO233=0,0,(SUM(BO303:BO372)/(SUM(BO233:BO302)))-1)</f>
        <v>0</v>
      </c>
      <c r="BP379" s="124" t="s">
        <v>228</v>
      </c>
      <c r="CN379" s="125" t="str">
        <f aca="false">CN$182</f>
        <v>BALLARAT MAXIMUMS</v>
      </c>
      <c r="CO379" s="123" t="n">
        <f aca="false">IF(CO233=0,0,(SUM(CO303:CO372)/(SUM(CO233:CO302)))-1)</f>
        <v>0</v>
      </c>
      <c r="CP379" s="124" t="s">
        <v>228</v>
      </c>
      <c r="DN379" s="125" t="str">
        <f aca="false">DN$182</f>
        <v>BENALLA MAXIMUMS</v>
      </c>
      <c r="DO379" s="123" t="n">
        <f aca="false">IF(DO233=0,0,(SUM(DO303:DO372)/(SUM(DO233:DO302)))-1)</f>
        <v>0</v>
      </c>
      <c r="DP379" s="124" t="s">
        <v>228</v>
      </c>
      <c r="EN379" s="124" t="str">
        <f aca="false">EN$182</f>
        <v>CAPE OTWAY MAXIMUMS</v>
      </c>
      <c r="EO379" s="123" t="n">
        <f aca="false">IF(EO233=0,0,(SUM(EO303:EO372)/(SUM(EO233:EO302)))-1)</f>
        <v>0.0254738777819694</v>
      </c>
      <c r="EP379" s="124" t="s">
        <v>228</v>
      </c>
      <c r="FN379" s="124" t="str">
        <f aca="false">FN$182</f>
        <v>CASTLEMAIN MAXIMUMS</v>
      </c>
      <c r="FO379" s="123" t="n">
        <f aca="false">IF(FO233=0,0,(SUM(FO303:FO372)/(SUM(FO233:FO302)))-1)</f>
        <v>0</v>
      </c>
      <c r="FP379" s="124" t="s">
        <v>228</v>
      </c>
      <c r="GN379" s="124" t="str">
        <f aca="false">GN$182</f>
        <v>ECHUCA MAXIMUMS</v>
      </c>
      <c r="GO379" s="123" t="n">
        <f aca="false">IF(GO233=0,0,(SUM(GO303:GO372)/(SUM(GO233:GO302)))-1)</f>
        <v>-0.0496717096403945</v>
      </c>
      <c r="GP379" s="124" t="s">
        <v>228</v>
      </c>
      <c r="HN379" s="124" t="str">
        <f aca="false">HN$182</f>
        <v>GABO ISLAND LIGHTHOUSE MAXIMUMS</v>
      </c>
      <c r="HO379" s="123" t="n">
        <f aca="false">IF(HO233=0,0,(SUM(HO303:HO372)/(SUM(HO233:HO302)))-1)</f>
        <v>0.052555344496624</v>
      </c>
      <c r="HP379" s="124" t="s">
        <v>228</v>
      </c>
      <c r="IN379" s="124" t="str">
        <f aca="false">IN$182</f>
        <v>GEELONG MAXIMUMS</v>
      </c>
      <c r="IO379" s="123" t="n">
        <f aca="false">IF(IO233=0,0,(SUM(IO303:IO372)/(SUM(IO233:IO302)))-1)</f>
        <v>0</v>
      </c>
      <c r="IP379" s="124" t="s">
        <v>228</v>
      </c>
      <c r="JN379" s="124" t="str">
        <f aca="false">JN$182</f>
        <v>HAMILTON MAXIMUMS</v>
      </c>
      <c r="JO379" s="123" t="n">
        <f aca="false">IF(JO233=0,0,(SUM(JO303:JO372)/(SUM(JO233:JO302)))-1)</f>
        <v>0</v>
      </c>
      <c r="JP379" s="124" t="s">
        <v>228</v>
      </c>
      <c r="KN379" s="124" t="str">
        <f aca="false">KN$182</f>
        <v>HORSHAM MAXIMUMS</v>
      </c>
      <c r="KO379" s="123" t="n">
        <f aca="false">IF(KO233=0,0,(SUM(KO303:KO372)/(SUM(KO233:KO302)))-1)</f>
        <v>0</v>
      </c>
      <c r="KP379" s="124" t="s">
        <v>228</v>
      </c>
      <c r="LN379" s="124" t="str">
        <f aca="false">LN$182</f>
        <v>KERANG MAXIMUMS</v>
      </c>
      <c r="LO379" s="123" t="n">
        <f aca="false">IF(LO233=0,0,(SUM(LO303:LO372)/(SUM(LO233:LO302)))-1)</f>
        <v>0</v>
      </c>
      <c r="LP379" s="124" t="s">
        <v>228</v>
      </c>
      <c r="MN379" s="124" t="str">
        <f aca="false">MN$182</f>
        <v>LAVERTON MAXIMUMS</v>
      </c>
      <c r="MO379" s="123" t="n">
        <f aca="false">IF(MO233=0,0,(SUM(MO303:MO372)/(SUM(MO233:MO302)))-1)</f>
        <v>0</v>
      </c>
      <c r="MP379" s="124" t="s">
        <v>228</v>
      </c>
      <c r="NN379" s="124" t="str">
        <f aca="false">NN$182</f>
        <v>MARYBOROUGH MAXIMUMS</v>
      </c>
      <c r="NO379" s="123" t="n">
        <f aca="false">IF(NO233=0,0,(SUM(NO303:NO372)/(SUM(NO233:NO302)))-1)</f>
        <v>0</v>
      </c>
      <c r="NP379" s="124" t="s">
        <v>228</v>
      </c>
      <c r="ON379" s="124" t="str">
        <f aca="false">ON$182</f>
        <v>MELBOURNE MAXIMUMS</v>
      </c>
      <c r="OO379" s="123" t="n">
        <f aca="false">IF(OO233=0,0,(SUM(OO303:OO372)/(SUM(OO233:OO302)))-1)</f>
        <v>0.133116686269992</v>
      </c>
      <c r="OP379" s="124" t="s">
        <v>228</v>
      </c>
      <c r="PN379" s="124" t="str">
        <f aca="false">PN$182</f>
        <v>MILDURA MAXIMUMS</v>
      </c>
      <c r="PO379" s="123" t="n">
        <f aca="false">IF(PO233=0,0,(SUM(PO303:PO372)/(SUM(PO233:PO302)))-1)</f>
        <v>0</v>
      </c>
      <c r="PP379" s="124" t="s">
        <v>228</v>
      </c>
      <c r="QN379" s="124" t="str">
        <f aca="false">QN$182</f>
        <v>NHILL MAXIMUMS</v>
      </c>
      <c r="QO379" s="123" t="n">
        <f aca="false">IF(QO233=0,0,(SUM(QO303:QO372)/(SUM(QO233:QO302)))-1)</f>
        <v>0</v>
      </c>
      <c r="QP379" s="124" t="s">
        <v>228</v>
      </c>
      <c r="RN379" s="124" t="str">
        <f aca="false">RN$182</f>
        <v>OMEO MAXIMUMS</v>
      </c>
      <c r="RO379" s="123" t="n">
        <f aca="false">IF(RO233=0,0,(SUM(RO303:RO372)/(SUM(RO233:RO302)))-1)</f>
        <v>0.055769927196893</v>
      </c>
      <c r="RP379" s="124" t="s">
        <v>228</v>
      </c>
      <c r="SN379" s="124" t="str">
        <f aca="false">SN$182</f>
        <v>RUTHERGLEN MAXIMUMS</v>
      </c>
      <c r="SO379" s="123" t="n">
        <f aca="false">IF(SO233=0,0,(SUM(SO303:SO372)/(SUM(SO233:SO302)))-1)</f>
        <v>0</v>
      </c>
      <c r="SP379" s="124" t="s">
        <v>228</v>
      </c>
      <c r="TN379" s="124" t="str">
        <f aca="false">TN$182</f>
        <v>SALE MAXIMUMS</v>
      </c>
      <c r="TO379" s="123" t="n">
        <f aca="false">IF(TO233=0,0,(SUM(TO303:TO372)/(SUM(TO233:TO302)))-1)</f>
        <v>0</v>
      </c>
      <c r="TP379" s="124" t="s">
        <v>228</v>
      </c>
      <c r="UN379" s="124" t="str">
        <f aca="false">UN$182</f>
        <v>SEYMOUR / MANGALORE AIRPORT MAXIMUMS</v>
      </c>
      <c r="UO379" s="123" t="n">
        <f aca="false">IF(UO233=0,0,(SUM(UO303:UO372)/(SUM(UO233:UO302)))-1)</f>
        <v>0</v>
      </c>
      <c r="UP379" s="124" t="s">
        <v>228</v>
      </c>
      <c r="VN379" s="124" t="str">
        <f aca="false">VN$182</f>
        <v>STAWELL MAXIMUMS</v>
      </c>
      <c r="VO379" s="123" t="n">
        <f aca="false">IF(VO233=0,0,(SUM(VO303:VO372)/(SUM(VO233:VO302)))-1)</f>
        <v>0</v>
      </c>
      <c r="VP379" s="124" t="s">
        <v>228</v>
      </c>
      <c r="WN379" s="124" t="str">
        <f aca="false">WN$182</f>
        <v>SWAN HILL MAXIMUMS</v>
      </c>
      <c r="WO379" s="123" t="n">
        <f aca="false">IF(WO233=0,0,(SUM(WO303:WO372)/(SUM(WO233:WO302)))-1)</f>
        <v>0</v>
      </c>
      <c r="WP379" s="124" t="s">
        <v>228</v>
      </c>
      <c r="XN379" s="124" t="str">
        <f aca="false">XN$182</f>
        <v>WANGARATTA MAXIMUMS</v>
      </c>
      <c r="XO379" s="123" t="n">
        <f aca="false">IF(XO233=0,0,(SUM(XO303:XO372)/(SUM(XO233:XO302)))-1)</f>
        <v>0</v>
      </c>
      <c r="XP379" s="124" t="s">
        <v>228</v>
      </c>
      <c r="YN379" s="124" t="str">
        <f aca="false">YN$182</f>
        <v>WARRNAMBOOL MAXIMUMS</v>
      </c>
      <c r="YO379" s="123" t="n">
        <f aca="false">IF(YO233=0,0,(SUM(YO303:YO372)/(SUM(YO233:YO302)))-1)</f>
        <v>0</v>
      </c>
      <c r="YP379" s="124" t="s">
        <v>228</v>
      </c>
      <c r="ZN379" s="124" t="str">
        <f aca="false">ZN$182</f>
        <v>WILSONS PROMONTORY LIGHTHOUSE MAXIMUMS</v>
      </c>
      <c r="ZO379" s="123" t="n">
        <f aca="false">IF(ZO233=0,0,(SUM(ZO303:ZO372)/(SUM(ZO233:ZO302)))-1)</f>
        <v>0.0609523194697743</v>
      </c>
      <c r="ZP379" s="124" t="s">
        <v>228</v>
      </c>
      <c r="ZT379" s="1"/>
      <c r="AAN379" s="124" t="n">
        <f aca="false">AAN$180</f>
        <v>0</v>
      </c>
      <c r="AAO379" s="123" t="n">
        <f aca="false">IF(AAO233=0,0,(SUM(AAO303:AAO372)/(SUM(AAO233:AAO302)))-1)</f>
        <v>0</v>
      </c>
      <c r="AAP379" s="124" t="s">
        <v>228</v>
      </c>
    </row>
    <row r="380" customFormat="false" ht="12.8" hidden="false" customHeight="false" outlineLevel="0" collapsed="false">
      <c r="B380" s="114" t="n">
        <f aca="false">AVERAGE(B349:B353)</f>
        <v>8.78096153846154</v>
      </c>
      <c r="C380" s="119" t="n">
        <f aca="false">AVERAGE(C349:C353)</f>
        <v>8.64957983682984</v>
      </c>
      <c r="D380" s="120" t="n">
        <f aca="false">AVERAGE(D349:D353)</f>
        <v>8.55466113053613</v>
      </c>
      <c r="E380" s="114" t="n">
        <f aca="false">AVERAGE(E349:E353)</f>
        <v>8.66183617424242</v>
      </c>
      <c r="F380" s="121" t="n">
        <f aca="false">AVERAGE(F349:F353)</f>
        <v>8.76743126456877</v>
      </c>
      <c r="G380" s="114" t="n">
        <f aca="false">AVERAGE(G349:G353)</f>
        <v>18.94</v>
      </c>
      <c r="H380" s="122" t="n">
        <f aca="false">AVERAGE(H349:H353)</f>
        <v>8.5</v>
      </c>
      <c r="I380" s="114" t="n">
        <f aca="false">AVERAGE(I349:I353)</f>
        <v>0.36</v>
      </c>
      <c r="J380" s="114" t="n">
        <f aca="false">AVERAGE(J349:J353)</f>
        <v>1.45</v>
      </c>
      <c r="AN380" s="125" t="str">
        <f aca="false">AN$182</f>
        <v>ARARAT MAXIMUMS</v>
      </c>
      <c r="AO380" s="123" t="n">
        <f aca="false">IF(AO223=0,0,(AO298:AO372)/(AO223:AO297))</f>
        <v>0</v>
      </c>
      <c r="AP380" s="124" t="s">
        <v>229</v>
      </c>
      <c r="BN380" s="125" t="str">
        <f aca="false">BN$182</f>
        <v>BAIRNESDALE MAXIMUMS</v>
      </c>
      <c r="BO380" s="123" t="n">
        <f aca="false">IF(BO223=0,0,(BO298:BO372)/(BO223:BO297))</f>
        <v>0</v>
      </c>
      <c r="BP380" s="124" t="s">
        <v>229</v>
      </c>
      <c r="CN380" s="125" t="str">
        <f aca="false">CN$182</f>
        <v>BALLARAT MAXIMUMS</v>
      </c>
      <c r="CO380" s="123" t="n">
        <f aca="false">IF(CO223=0,0,(CO298:CO372)/(CO223:CO297))</f>
        <v>0</v>
      </c>
      <c r="CP380" s="124" t="s">
        <v>229</v>
      </c>
      <c r="DN380" s="125" t="str">
        <f aca="false">DN$182</f>
        <v>BENALLA MAXIMUMS</v>
      </c>
      <c r="DO380" s="123" t="n">
        <f aca="false">IF(DO223=0,0,(DO298:DO372)/(DO223:DO297))</f>
        <v>0</v>
      </c>
      <c r="DP380" s="124" t="s">
        <v>229</v>
      </c>
      <c r="EN380" s="124" t="str">
        <f aca="false">EN$182</f>
        <v>CAPE OTWAY MAXIMUMS</v>
      </c>
      <c r="EO380" s="123" t="e">
        <f aca="false">IF(EO223=0,0,(EO298:EO372)/(EO223:EO297))</f>
        <v>#VALUE!</v>
      </c>
      <c r="EP380" s="124" t="s">
        <v>229</v>
      </c>
      <c r="FN380" s="124" t="str">
        <f aca="false">FN$182</f>
        <v>CASTLEMAIN MAXIMUMS</v>
      </c>
      <c r="FO380" s="123" t="n">
        <f aca="false">IF(FO223=0,0,(FO298:FO372)/(FO223:FO297))</f>
        <v>0</v>
      </c>
      <c r="FP380" s="124" t="s">
        <v>229</v>
      </c>
      <c r="GN380" s="124" t="str">
        <f aca="false">GN$182</f>
        <v>ECHUCA MAXIMUMS</v>
      </c>
      <c r="GO380" s="123" t="n">
        <f aca="false">IF(GO223=0,0,(GO298:GO372)/(GO223:GO297))</f>
        <v>0</v>
      </c>
      <c r="GP380" s="124" t="s">
        <v>229</v>
      </c>
      <c r="HN380" s="124" t="str">
        <f aca="false">HN$182</f>
        <v>GABO ISLAND LIGHTHOUSE MAXIMUMS</v>
      </c>
      <c r="HO380" s="123" t="n">
        <f aca="false">IF(HO223=0,0,(HO298:HO372)/(HO223:HO297))</f>
        <v>0</v>
      </c>
      <c r="HP380" s="124" t="s">
        <v>229</v>
      </c>
      <c r="IN380" s="124" t="str">
        <f aca="false">IN$182</f>
        <v>GEELONG MAXIMUMS</v>
      </c>
      <c r="IO380" s="123" t="n">
        <f aca="false">IF(IO223=0,0,(IO298:IO372)/(IO223:IO297))</f>
        <v>0</v>
      </c>
      <c r="IP380" s="124" t="s">
        <v>229</v>
      </c>
      <c r="JN380" s="124" t="str">
        <f aca="false">JN$182</f>
        <v>HAMILTON MAXIMUMS</v>
      </c>
      <c r="JO380" s="123" t="n">
        <f aca="false">IF(JO223=0,0,(JO298:JO372)/(JO223:JO297))</f>
        <v>0</v>
      </c>
      <c r="JP380" s="124" t="s">
        <v>229</v>
      </c>
      <c r="KN380" s="124" t="str">
        <f aca="false">KN$182</f>
        <v>HORSHAM MAXIMUMS</v>
      </c>
      <c r="KO380" s="123" t="n">
        <f aca="false">IF(KO223=0,0,(KO298:KO372)/(KO223:KO297))</f>
        <v>0</v>
      </c>
      <c r="KP380" s="124" t="s">
        <v>229</v>
      </c>
      <c r="LN380" s="124" t="str">
        <f aca="false">LN$182</f>
        <v>KERANG MAXIMUMS</v>
      </c>
      <c r="LO380" s="123" t="n">
        <f aca="false">IF(LO223=0,0,(LO298:LO372)/(LO223:LO297))</f>
        <v>0</v>
      </c>
      <c r="LP380" s="124" t="s">
        <v>229</v>
      </c>
      <c r="MN380" s="124" t="str">
        <f aca="false">MN$182</f>
        <v>LAVERTON MAXIMUMS</v>
      </c>
      <c r="MO380" s="123" t="n">
        <f aca="false">IF(MO223=0,0,(MO298:MO372)/(MO223:MO297))</f>
        <v>0</v>
      </c>
      <c r="MP380" s="124" t="s">
        <v>229</v>
      </c>
      <c r="NN380" s="124" t="str">
        <f aca="false">NN$182</f>
        <v>MARYBOROUGH MAXIMUMS</v>
      </c>
      <c r="NO380" s="123" t="n">
        <f aca="false">IF(NO223=0,0,(NO298:NO372)/(NO223:NO297))</f>
        <v>0</v>
      </c>
      <c r="NP380" s="124" t="s">
        <v>229</v>
      </c>
      <c r="ON380" s="124" t="str">
        <f aca="false">ON$182</f>
        <v>MELBOURNE MAXIMUMS</v>
      </c>
      <c r="OO380" s="123" t="e">
        <f aca="false">IF(OO223=0,0,(OO298:OO372)/(OO223:OO297))</f>
        <v>#VALUE!</v>
      </c>
      <c r="OP380" s="124" t="s">
        <v>229</v>
      </c>
      <c r="PN380" s="124" t="str">
        <f aca="false">PN$182</f>
        <v>MILDURA MAXIMUMS</v>
      </c>
      <c r="PO380" s="123" t="n">
        <f aca="false">IF(PO223=0,0,(PO298:PO372)/(PO223:PO297))</f>
        <v>0</v>
      </c>
      <c r="PP380" s="124" t="s">
        <v>229</v>
      </c>
      <c r="QN380" s="124" t="str">
        <f aca="false">QN$182</f>
        <v>NHILL MAXIMUMS</v>
      </c>
      <c r="QO380" s="123" t="n">
        <f aca="false">IF(QO223=0,0,(QO298:QO372)/(QO223:QO297))</f>
        <v>0</v>
      </c>
      <c r="QP380" s="124" t="s">
        <v>229</v>
      </c>
      <c r="RN380" s="124" t="str">
        <f aca="false">RN$182</f>
        <v>OMEO MAXIMUMS</v>
      </c>
      <c r="RO380" s="123" t="n">
        <f aca="false">IF(RO223=0,0,(RO298:RO372)/(RO223:RO297))</f>
        <v>0</v>
      </c>
      <c r="RP380" s="124" t="s">
        <v>229</v>
      </c>
      <c r="SN380" s="124" t="str">
        <f aca="false">SN$182</f>
        <v>RUTHERGLEN MAXIMUMS</v>
      </c>
      <c r="SO380" s="123" t="n">
        <f aca="false">IF(SO223=0,0,(SO298:SO372)/(SO223:SO297))</f>
        <v>0</v>
      </c>
      <c r="SP380" s="124" t="s">
        <v>229</v>
      </c>
      <c r="TN380" s="124" t="str">
        <f aca="false">TN$182</f>
        <v>SALE MAXIMUMS</v>
      </c>
      <c r="TO380" s="123" t="n">
        <f aca="false">IF(TO223=0,0,(TO298:TO372)/(TO223:TO297))</f>
        <v>0</v>
      </c>
      <c r="TP380" s="124" t="s">
        <v>229</v>
      </c>
      <c r="UN380" s="124" t="str">
        <f aca="false">UN$182</f>
        <v>SEYMOUR / MANGALORE AIRPORT MAXIMUMS</v>
      </c>
      <c r="UO380" s="123" t="n">
        <f aca="false">IF(UO223=0,0,(UO298:UO372)/(UO223:UO297))</f>
        <v>0</v>
      </c>
      <c r="UP380" s="124" t="s">
        <v>229</v>
      </c>
      <c r="VN380" s="124" t="str">
        <f aca="false">VN$182</f>
        <v>STAWELL MAXIMUMS</v>
      </c>
      <c r="VO380" s="123" t="n">
        <f aca="false">IF(VO223=0,0,(VO298:VO372)/(VO223:VO297))</f>
        <v>0</v>
      </c>
      <c r="VP380" s="124" t="s">
        <v>229</v>
      </c>
      <c r="WN380" s="124" t="str">
        <f aca="false">WN$182</f>
        <v>SWAN HILL MAXIMUMS</v>
      </c>
      <c r="WO380" s="123" t="n">
        <f aca="false">IF(WO223=0,0,(WO298:WO372)/(WO223:WO297))</f>
        <v>0</v>
      </c>
      <c r="WP380" s="124" t="s">
        <v>229</v>
      </c>
      <c r="XN380" s="124" t="str">
        <f aca="false">XN$182</f>
        <v>WANGARATTA MAXIMUMS</v>
      </c>
      <c r="XO380" s="123" t="n">
        <f aca="false">IF(XO223=0,0,(XO298:XO372)/(XO223:XO297))</f>
        <v>0</v>
      </c>
      <c r="XP380" s="124" t="s">
        <v>229</v>
      </c>
      <c r="YN380" s="124" t="str">
        <f aca="false">YN$182</f>
        <v>WARRNAMBOOL MAXIMUMS</v>
      </c>
      <c r="YO380" s="123" t="n">
        <f aca="false">IF(YO223=0,0,(YO298:YO372)/(YO223:YO297))</f>
        <v>0</v>
      </c>
      <c r="YP380" s="124" t="s">
        <v>229</v>
      </c>
      <c r="ZN380" s="124" t="str">
        <f aca="false">ZN$182</f>
        <v>WILSONS PROMONTORY LIGHTHOUSE MAXIMUMS</v>
      </c>
      <c r="ZO380" s="123" t="n">
        <f aca="false">IF(ZO223=0,0,(ZO298:ZO372)/(ZO223:ZO297))</f>
        <v>0</v>
      </c>
      <c r="ZP380" s="124" t="s">
        <v>229</v>
      </c>
      <c r="ZT380" s="1"/>
      <c r="AAN380" s="124" t="n">
        <f aca="false">AAN$180</f>
        <v>0</v>
      </c>
      <c r="AAO380" s="123" t="n">
        <f aca="false">IF(AAO223=0,0,(AAO298:AAO372)/(AAO223:AAO297))</f>
        <v>0</v>
      </c>
      <c r="AAP380" s="124" t="s">
        <v>229</v>
      </c>
    </row>
    <row r="381" customFormat="false" ht="12.8" hidden="false" customHeight="false" outlineLevel="0" collapsed="false">
      <c r="B381" s="114" t="n">
        <f aca="false">AVERAGE(B350:B354)</f>
        <v>8.68641025641026</v>
      </c>
      <c r="C381" s="119" t="n">
        <f aca="false">AVERAGE(C350:C354)</f>
        <v>8.70158333333333</v>
      </c>
      <c r="D381" s="120" t="n">
        <f aca="false">AVERAGE(D350:D354)</f>
        <v>8.5532027972028</v>
      </c>
      <c r="E381" s="114" t="n">
        <f aca="false">AVERAGE(E350:E354)</f>
        <v>8.65201005244755</v>
      </c>
      <c r="F381" s="121" t="n">
        <f aca="false">AVERAGE(F350:F354)</f>
        <v>8.76825241841492</v>
      </c>
      <c r="G381" s="114" t="n">
        <f aca="false">AVERAGE(G350:G354)</f>
        <v>18.52</v>
      </c>
      <c r="H381" s="122" t="n">
        <f aca="false">AVERAGE(H350:H354)</f>
        <v>8.52</v>
      </c>
      <c r="I381" s="114" t="n">
        <f aca="false">AVERAGE(I350:I354)</f>
        <v>0.44</v>
      </c>
      <c r="J381" s="114" t="n">
        <f aca="false">AVERAGE(J350:J354)</f>
        <v>1.72</v>
      </c>
      <c r="AN381" s="125" t="str">
        <f aca="false">AN$182</f>
        <v>ARARAT MAXIMUMS</v>
      </c>
      <c r="AO381" s="123" t="n">
        <f aca="false">IF(AO213=0,0,(AO293:AO372)/(AO213:AO292))</f>
        <v>0</v>
      </c>
      <c r="AP381" s="124" t="s">
        <v>230</v>
      </c>
      <c r="BN381" s="125" t="str">
        <f aca="false">BN$182</f>
        <v>BAIRNESDALE MAXIMUMS</v>
      </c>
      <c r="BO381" s="123" t="n">
        <f aca="false">IF(BO213=0,0,(BO293:BO372)/(BO213:BO292))</f>
        <v>0</v>
      </c>
      <c r="BP381" s="124" t="s">
        <v>230</v>
      </c>
      <c r="CN381" s="125" t="str">
        <f aca="false">CN$182</f>
        <v>BALLARAT MAXIMUMS</v>
      </c>
      <c r="CO381" s="123" t="n">
        <f aca="false">IF(CO213=0,0,(CO293:CO372)/(CO213:CO292))</f>
        <v>0</v>
      </c>
      <c r="CP381" s="124" t="s">
        <v>230</v>
      </c>
      <c r="DN381" s="125" t="str">
        <f aca="false">DN$182</f>
        <v>BENALLA MAXIMUMS</v>
      </c>
      <c r="DO381" s="123" t="n">
        <f aca="false">IF(DO213=0,0,(DO293:DO372)/(DO213:DO292))</f>
        <v>0</v>
      </c>
      <c r="DP381" s="124" t="s">
        <v>230</v>
      </c>
      <c r="EN381" s="124" t="str">
        <f aca="false">EN$182</f>
        <v>CAPE OTWAY MAXIMUMS</v>
      </c>
      <c r="EO381" s="123" t="n">
        <f aca="false">IF(EO213=0,0,(EO293:EO372)/(EO213:EO292))</f>
        <v>0</v>
      </c>
      <c r="EP381" s="124" t="s">
        <v>230</v>
      </c>
      <c r="FN381" s="124" t="str">
        <f aca="false">FN$182</f>
        <v>CASTLEMAIN MAXIMUMS</v>
      </c>
      <c r="FO381" s="123" t="n">
        <f aca="false">IF(FO213=0,0,(FO293:FO372)/(FO213:FO292))</f>
        <v>0</v>
      </c>
      <c r="FP381" s="124" t="s">
        <v>230</v>
      </c>
      <c r="GN381" s="124" t="str">
        <f aca="false">GN$182</f>
        <v>ECHUCA MAXIMUMS</v>
      </c>
      <c r="GO381" s="123" t="n">
        <f aca="false">IF(GO213=0,0,(GO293:GO372)/(GO213:GO292))</f>
        <v>0</v>
      </c>
      <c r="GP381" s="124" t="s">
        <v>230</v>
      </c>
      <c r="HN381" s="124" t="str">
        <f aca="false">HN$182</f>
        <v>GABO ISLAND LIGHTHOUSE MAXIMUMS</v>
      </c>
      <c r="HO381" s="123" t="n">
        <f aca="false">IF(HO213=0,0,(HO293:HO372)/(HO213:HO292))</f>
        <v>0</v>
      </c>
      <c r="HP381" s="124" t="s">
        <v>230</v>
      </c>
      <c r="IN381" s="124" t="str">
        <f aca="false">IN$182</f>
        <v>GEELONG MAXIMUMS</v>
      </c>
      <c r="IO381" s="123" t="n">
        <f aca="false">IF(IO213=0,0,(IO293:IO372)/(IO213:IO292))</f>
        <v>0</v>
      </c>
      <c r="IP381" s="124" t="s">
        <v>230</v>
      </c>
      <c r="JN381" s="124" t="str">
        <f aca="false">JN$182</f>
        <v>HAMILTON MAXIMUMS</v>
      </c>
      <c r="JO381" s="123" t="n">
        <f aca="false">IF(JO213=0,0,(JO293:JO372)/(JO213:JO292))</f>
        <v>0</v>
      </c>
      <c r="JP381" s="124" t="s">
        <v>230</v>
      </c>
      <c r="KN381" s="124" t="str">
        <f aca="false">KN$182</f>
        <v>HORSHAM MAXIMUMS</v>
      </c>
      <c r="KO381" s="123" t="n">
        <f aca="false">IF(KO213=0,0,(KO293:KO372)/(KO213:KO292))</f>
        <v>0</v>
      </c>
      <c r="KP381" s="124" t="s">
        <v>230</v>
      </c>
      <c r="LN381" s="124" t="str">
        <f aca="false">LN$182</f>
        <v>KERANG MAXIMUMS</v>
      </c>
      <c r="LO381" s="123" t="n">
        <f aca="false">IF(LO213=0,0,(LO293:LO372)/(LO213:LO292))</f>
        <v>0</v>
      </c>
      <c r="LP381" s="124" t="s">
        <v>230</v>
      </c>
      <c r="MN381" s="124" t="str">
        <f aca="false">MN$182</f>
        <v>LAVERTON MAXIMUMS</v>
      </c>
      <c r="MO381" s="123" t="n">
        <f aca="false">IF(MO213=0,0,(MO293:MO372)/(MO213:MO292))</f>
        <v>0</v>
      </c>
      <c r="MP381" s="124" t="s">
        <v>230</v>
      </c>
      <c r="NN381" s="124" t="str">
        <f aca="false">NN$182</f>
        <v>MARYBOROUGH MAXIMUMS</v>
      </c>
      <c r="NO381" s="123" t="n">
        <f aca="false">IF(NO213=0,0,(NO293:NO372)/(NO213:NO292))</f>
        <v>0</v>
      </c>
      <c r="NP381" s="124" t="s">
        <v>230</v>
      </c>
      <c r="ON381" s="124" t="str">
        <f aca="false">ON$182</f>
        <v>MELBOURNE MAXIMUMS</v>
      </c>
      <c r="OO381" s="123" t="e">
        <f aca="false">IF(OO213=0,0,(OO293:OO372)/(OO213:OO292))</f>
        <v>#VALUE!</v>
      </c>
      <c r="OP381" s="124" t="s">
        <v>230</v>
      </c>
      <c r="PN381" s="124" t="str">
        <f aca="false">PN$182</f>
        <v>MILDURA MAXIMUMS</v>
      </c>
      <c r="PO381" s="123" t="n">
        <f aca="false">IF(PO213=0,0,(PO293:PO372)/(PO213:PO292))</f>
        <v>0</v>
      </c>
      <c r="PP381" s="124" t="s">
        <v>230</v>
      </c>
      <c r="QN381" s="124" t="str">
        <f aca="false">QN$182</f>
        <v>NHILL MAXIMUMS</v>
      </c>
      <c r="QO381" s="123" t="n">
        <f aca="false">IF(QO213=0,0,(QO293:QO372)/(QO213:QO292))</f>
        <v>0</v>
      </c>
      <c r="QP381" s="124" t="s">
        <v>230</v>
      </c>
      <c r="RN381" s="124" t="str">
        <f aca="false">RN$182</f>
        <v>OMEO MAXIMUMS</v>
      </c>
      <c r="RO381" s="123" t="n">
        <f aca="false">IF(RO213=0,0,(RO293:RO372)/(RO213:RO292))</f>
        <v>0</v>
      </c>
      <c r="RP381" s="124" t="s">
        <v>230</v>
      </c>
      <c r="SN381" s="124" t="str">
        <f aca="false">SN$182</f>
        <v>RUTHERGLEN MAXIMUMS</v>
      </c>
      <c r="SO381" s="123" t="n">
        <f aca="false">IF(SO213=0,0,(SO293:SO372)/(SO213:SO292))</f>
        <v>0</v>
      </c>
      <c r="SP381" s="124" t="s">
        <v>230</v>
      </c>
      <c r="TN381" s="124" t="str">
        <f aca="false">TN$182</f>
        <v>SALE MAXIMUMS</v>
      </c>
      <c r="TO381" s="123" t="n">
        <f aca="false">IF(TO213=0,0,(TO293:TO372)/(TO213:TO292))</f>
        <v>0</v>
      </c>
      <c r="TP381" s="124" t="s">
        <v>230</v>
      </c>
      <c r="UN381" s="124" t="str">
        <f aca="false">UN$182</f>
        <v>SEYMOUR / MANGALORE AIRPORT MAXIMUMS</v>
      </c>
      <c r="UO381" s="123" t="n">
        <f aca="false">IF(UO213=0,0,(UO293:UO372)/(UO213:UO292))</f>
        <v>0</v>
      </c>
      <c r="UP381" s="124" t="s">
        <v>230</v>
      </c>
      <c r="VN381" s="124" t="str">
        <f aca="false">VN$182</f>
        <v>STAWELL MAXIMUMS</v>
      </c>
      <c r="VO381" s="123" t="n">
        <f aca="false">IF(VO213=0,0,(VO293:VO372)/(VO213:VO292))</f>
        <v>0</v>
      </c>
      <c r="VP381" s="124" t="s">
        <v>230</v>
      </c>
      <c r="WN381" s="124" t="str">
        <f aca="false">WN$182</f>
        <v>SWAN HILL MAXIMUMS</v>
      </c>
      <c r="WO381" s="123" t="n">
        <f aca="false">IF(WO213=0,0,(WO293:WO372)/(WO213:WO292))</f>
        <v>0</v>
      </c>
      <c r="WP381" s="124" t="s">
        <v>230</v>
      </c>
      <c r="XN381" s="124" t="str">
        <f aca="false">XN$182</f>
        <v>WANGARATTA MAXIMUMS</v>
      </c>
      <c r="XO381" s="123" t="n">
        <f aca="false">IF(XO213=0,0,(XO293:XO372)/(XO213:XO292))</f>
        <v>0</v>
      </c>
      <c r="XP381" s="124" t="s">
        <v>230</v>
      </c>
      <c r="YN381" s="124" t="str">
        <f aca="false">YN$182</f>
        <v>WARRNAMBOOL MAXIMUMS</v>
      </c>
      <c r="YO381" s="123" t="n">
        <f aca="false">IF(YO213=0,0,(YO293:YO372)/(YO213:YO292))</f>
        <v>0</v>
      </c>
      <c r="YP381" s="124" t="s">
        <v>230</v>
      </c>
      <c r="ZN381" s="124" t="str">
        <f aca="false">ZN$182</f>
        <v>WILSONS PROMONTORY LIGHTHOUSE MAXIMUMS</v>
      </c>
      <c r="ZO381" s="123" t="n">
        <f aca="false">IF(ZO213=0,0,(ZO293:ZO372)/(ZO213:ZO292))</f>
        <v>0</v>
      </c>
      <c r="ZP381" s="124" t="s">
        <v>230</v>
      </c>
      <c r="ZT381" s="1"/>
      <c r="AAN381" s="124" t="n">
        <f aca="false">AAN$180</f>
        <v>0</v>
      </c>
      <c r="AAO381" s="123" t="n">
        <f aca="false">IF(AAO213=0,0,(AAO293:AAO372)/(AAO213:AAO292))</f>
        <v>0</v>
      </c>
      <c r="AAP381" s="124" t="s">
        <v>230</v>
      </c>
    </row>
    <row r="382" customFormat="false" ht="12.8" hidden="false" customHeight="false" outlineLevel="0" collapsed="false">
      <c r="B382" s="114" t="n">
        <f aca="false">AVERAGE(B351:B355)</f>
        <v>8.61269230769231</v>
      </c>
      <c r="C382" s="119" t="n">
        <f aca="false">AVERAGE(C351:C355)</f>
        <v>8.70891025641026</v>
      </c>
      <c r="D382" s="120" t="n">
        <f aca="false">AVERAGE(D351:D355)</f>
        <v>8.55965005827506</v>
      </c>
      <c r="E382" s="114" t="n">
        <f aca="false">AVERAGE(E351:E355)</f>
        <v>8.64247239219114</v>
      </c>
      <c r="F382" s="121" t="n">
        <f aca="false">AVERAGE(F351:F355)</f>
        <v>8.76683543123543</v>
      </c>
      <c r="G382" s="114" t="n">
        <f aca="false">AVERAGE(G351:G355)</f>
        <v>17.9</v>
      </c>
      <c r="H382" s="122" t="n">
        <f aca="false">AVERAGE(H351:H355)</f>
        <v>8.54</v>
      </c>
      <c r="I382" s="114" t="n">
        <f aca="false">AVERAGE(I351:I355)</f>
        <v>0.62</v>
      </c>
      <c r="J382" s="114" t="n">
        <f aca="false">AVERAGE(J351:J355)</f>
        <v>1.68</v>
      </c>
      <c r="AO382" s="126"/>
      <c r="BO382" s="126"/>
      <c r="CO382" s="126"/>
      <c r="DO382" s="126"/>
      <c r="EN382" s="7"/>
      <c r="EO382" s="126"/>
      <c r="FN382" s="7"/>
      <c r="FO382" s="126"/>
      <c r="GN382" s="7"/>
      <c r="GO382" s="126"/>
      <c r="HN382" s="7"/>
      <c r="HO382" s="126"/>
      <c r="IN382" s="7"/>
      <c r="IO382" s="126"/>
      <c r="JN382" s="7"/>
      <c r="JO382" s="126"/>
      <c r="KN382" s="7"/>
      <c r="KO382" s="126"/>
      <c r="LN382" s="7"/>
      <c r="LO382" s="126"/>
      <c r="MN382" s="7"/>
      <c r="MO382" s="126"/>
      <c r="NN382" s="7"/>
      <c r="NO382" s="126"/>
      <c r="ON382" s="7"/>
      <c r="OO382" s="126"/>
      <c r="PN382" s="7"/>
      <c r="PO382" s="126"/>
      <c r="QN382" s="7"/>
      <c r="QO382" s="126"/>
      <c r="RN382" s="7"/>
      <c r="RO382" s="126"/>
      <c r="SN382" s="7"/>
      <c r="SO382" s="126"/>
      <c r="TN382" s="7"/>
      <c r="TO382" s="126"/>
      <c r="UN382" s="7"/>
      <c r="UO382" s="126"/>
      <c r="VN382" s="7"/>
      <c r="VO382" s="126"/>
      <c r="WN382" s="7"/>
      <c r="WO382" s="126"/>
      <c r="XN382" s="7"/>
      <c r="XO382" s="126"/>
      <c r="YN382" s="7"/>
      <c r="YO382" s="126"/>
      <c r="ZN382" s="7"/>
      <c r="ZO382" s="126"/>
      <c r="ZT382" s="1"/>
      <c r="AAN382" s="7"/>
      <c r="AAO382" s="126"/>
    </row>
    <row r="383" customFormat="false" ht="12.8" hidden="false" customHeight="false" outlineLevel="0" collapsed="false">
      <c r="B383" s="114" t="n">
        <f aca="false">AVERAGE(B352:B356)</f>
        <v>8.44967948717949</v>
      </c>
      <c r="C383" s="119" t="n">
        <f aca="false">AVERAGE(C352:C356)</f>
        <v>8.65130769230769</v>
      </c>
      <c r="D383" s="120" t="n">
        <f aca="false">AVERAGE(D352:D356)</f>
        <v>8.56299796037296</v>
      </c>
      <c r="E383" s="114" t="n">
        <f aca="false">AVERAGE(E352:E356)</f>
        <v>8.63604290501166</v>
      </c>
      <c r="F383" s="121" t="n">
        <f aca="false">AVERAGE(F352:F356)</f>
        <v>8.76253575174825</v>
      </c>
      <c r="G383" s="114" t="n">
        <f aca="false">AVERAGE(G352:G356)</f>
        <v>17.94</v>
      </c>
      <c r="H383" s="122" t="n">
        <f aca="false">AVERAGE(H352:H356)</f>
        <v>8.5</v>
      </c>
      <c r="I383" s="114" t="n">
        <f aca="false">AVERAGE(I352:I356)</f>
        <v>-0.04</v>
      </c>
      <c r="J383" s="114" t="n">
        <f aca="false">AVERAGE(J352:J356)</f>
        <v>0.88</v>
      </c>
      <c r="AN383" s="1" t="str">
        <f aca="false">AB$48</f>
        <v>ARARAT MAXIMUMS</v>
      </c>
      <c r="AO383" s="123" t="n">
        <f aca="false">SUM(AO323:AO372 )/SUM(AO273:AO323)</f>
        <v>0.902184675669412</v>
      </c>
      <c r="AP383" s="127" t="n">
        <f aca="false">AO396</f>
        <v>322.5</v>
      </c>
      <c r="AQ383" s="127" t="n">
        <f aca="false">AO399</f>
        <v>372</v>
      </c>
      <c r="AR383" s="127" t="n">
        <f aca="false">AO393</f>
        <v>273</v>
      </c>
      <c r="AS383" s="127" t="n">
        <f aca="false">AO396</f>
        <v>322.5</v>
      </c>
      <c r="BN383" s="1" t="str">
        <f aca="false">BB$46</f>
        <v>BAIRNESDALE MAXIMUMS</v>
      </c>
      <c r="BO383" s="123" t="n">
        <f aca="false">SUM(BO323:BO372 )/SUM(BO273:BO323)</f>
        <v>1.00893860254262</v>
      </c>
      <c r="BP383" s="127" t="n">
        <f aca="false">BO396</f>
        <v>322.5</v>
      </c>
      <c r="BQ383" s="127" t="n">
        <f aca="false">BO399</f>
        <v>372</v>
      </c>
      <c r="BR383" s="127" t="n">
        <f aca="false">BO393</f>
        <v>273</v>
      </c>
      <c r="BS383" s="127" t="n">
        <f aca="false">BO396</f>
        <v>322.5</v>
      </c>
      <c r="CN383" s="1" t="str">
        <f aca="false">CB$57</f>
        <v>BALLARAT MAXIMUMS</v>
      </c>
      <c r="CO383" s="123" t="n">
        <f aca="false">SUM(CO323:CO372 )/SUM(CO273:CO323)</f>
        <v>0.968178568957963</v>
      </c>
      <c r="CP383" s="127" t="n">
        <f aca="false">CO396</f>
        <v>322.5</v>
      </c>
      <c r="CQ383" s="127" t="n">
        <f aca="false">CO399</f>
        <v>372</v>
      </c>
      <c r="CR383" s="127" t="n">
        <f aca="false">CO393</f>
        <v>273</v>
      </c>
      <c r="CS383" s="127" t="n">
        <f aca="false">CO396</f>
        <v>322.5</v>
      </c>
      <c r="DN383" s="125" t="str">
        <f aca="false">DB$52</f>
        <v>BENALLA MAXIMUMS</v>
      </c>
      <c r="DO383" s="123" t="n">
        <f aca="false">SUM(DO323:DO372 )/SUM(DO273:DO323)</f>
        <v>0.99317088163822</v>
      </c>
      <c r="DP383" s="127" t="n">
        <f aca="false">DO396</f>
        <v>322.5</v>
      </c>
      <c r="DQ383" s="127" t="n">
        <f aca="false">DO399</f>
        <v>372</v>
      </c>
      <c r="DR383" s="127" t="n">
        <f aca="false">DO393</f>
        <v>273</v>
      </c>
      <c r="DS383" s="127" t="n">
        <f aca="false">DO396</f>
        <v>322.5</v>
      </c>
      <c r="EN383" s="7" t="str">
        <f aca="false">EB$13</f>
        <v>CAPE OTWAY MAXIMUMS</v>
      </c>
      <c r="EO383" s="123" t="n">
        <f aca="false">SUM(EO323:EO372 )/SUM(EO273:EO323)</f>
        <v>1.0442926776205</v>
      </c>
      <c r="EP383" s="127" t="n">
        <f aca="false">EO396</f>
        <v>322.5</v>
      </c>
      <c r="EQ383" s="127" t="n">
        <f aca="false">EO399</f>
        <v>372</v>
      </c>
      <c r="ER383" s="127" t="n">
        <f aca="false">EO393</f>
        <v>273</v>
      </c>
      <c r="ES383" s="127" t="n">
        <f aca="false">EO396</f>
        <v>322.5</v>
      </c>
      <c r="FN383" s="7" t="str">
        <f aca="false">FB$56</f>
        <v>CASTLEMAIN MAXIMUMS</v>
      </c>
      <c r="FO383" s="123" t="n">
        <f aca="false">SUM(FO323:FO372 )/SUM(FO273:FO323)</f>
        <v>1.19841135428332</v>
      </c>
      <c r="FP383" s="127" t="n">
        <f aca="false">FO396</f>
        <v>322.5</v>
      </c>
      <c r="FQ383" s="127" t="n">
        <f aca="false">FO399</f>
        <v>372</v>
      </c>
      <c r="FR383" s="127" t="n">
        <f aca="false">FO393</f>
        <v>273</v>
      </c>
      <c r="FS383" s="127" t="n">
        <f aca="false">FO396</f>
        <v>322.5</v>
      </c>
      <c r="GN383" s="124" t="str">
        <f aca="false">GB$30</f>
        <v>ECHUCA MAXIMUMS</v>
      </c>
      <c r="GO383" s="123" t="n">
        <f aca="false">SUM(GO323:GO372 )/SUM(GO273:GO323)</f>
        <v>0.937384141035826</v>
      </c>
      <c r="GP383" s="127" t="n">
        <f aca="false">GO396</f>
        <v>322.5</v>
      </c>
      <c r="GQ383" s="127" t="n">
        <f aca="false">GO399</f>
        <v>372</v>
      </c>
      <c r="GR383" s="127" t="n">
        <f aca="false">GO393</f>
        <v>273</v>
      </c>
      <c r="GS383" s="127" t="n">
        <f aca="false">GO396</f>
        <v>322.5</v>
      </c>
      <c r="HN383" s="124" t="str">
        <f aca="false">HB$26</f>
        <v>GABO ISLAND LIGHTHOUSE MAXIMUMS</v>
      </c>
      <c r="HO383" s="123" t="n">
        <f aca="false">SUM(HO323:HO372 )/SUM(HO273:HO323)</f>
        <v>1.00348559775002</v>
      </c>
      <c r="HP383" s="127" t="n">
        <f aca="false">HO396</f>
        <v>322.5</v>
      </c>
      <c r="HQ383" s="127" t="n">
        <f aca="false">HO399</f>
        <v>372</v>
      </c>
      <c r="HR383" s="127" t="n">
        <f aca="false">HO393</f>
        <v>273</v>
      </c>
      <c r="HS383" s="127" t="n">
        <f aca="false">HO396</f>
        <v>322.5</v>
      </c>
      <c r="IN383" s="124" t="str">
        <f aca="false">IB$52</f>
        <v>GEELONG MAXIMUMS</v>
      </c>
      <c r="IO383" s="123" t="n">
        <f aca="false">SUM(IO323:IO372 )/SUM(IO273:IO323)</f>
        <v>0.989091388748434</v>
      </c>
      <c r="IP383" s="127" t="n">
        <f aca="false">IO396</f>
        <v>322.5</v>
      </c>
      <c r="IQ383" s="127" t="n">
        <f aca="false">IO399</f>
        <v>372</v>
      </c>
      <c r="IR383" s="127" t="n">
        <f aca="false">IO393</f>
        <v>273</v>
      </c>
      <c r="IS383" s="127" t="n">
        <f aca="false">IO396</f>
        <v>322.5</v>
      </c>
      <c r="JN383" s="124" t="str">
        <f aca="false">JB$35</f>
        <v>HAMILTON MAXIMUMS</v>
      </c>
      <c r="JO383" s="123" t="n">
        <f aca="false">SUM(JO323:JO372 )/SUM(JO273:JO323)</f>
        <v>0.974716367852263</v>
      </c>
      <c r="JP383" s="127" t="n">
        <f aca="false">JO396</f>
        <v>322.5</v>
      </c>
      <c r="JQ383" s="127" t="n">
        <f aca="false">JO399</f>
        <v>372</v>
      </c>
      <c r="JR383" s="127" t="n">
        <f aca="false">JO393</f>
        <v>273</v>
      </c>
      <c r="JS383" s="127" t="n">
        <f aca="false">JO396</f>
        <v>322.5</v>
      </c>
      <c r="KN383" s="124" t="str">
        <f aca="false">KB$48</f>
        <v>HORSHAM MAXIMUMS</v>
      </c>
      <c r="KO383" s="123" t="n">
        <f aca="false">SUM(KO323:KO372 )/SUM(KO273:KO323)</f>
        <v>0.86422352837718</v>
      </c>
      <c r="KP383" s="127" t="n">
        <f aca="false">KO396</f>
        <v>322.5</v>
      </c>
      <c r="KQ383" s="127" t="n">
        <f aca="false">KO399</f>
        <v>372</v>
      </c>
      <c r="KR383" s="127" t="n">
        <f aca="false">KO393</f>
        <v>273</v>
      </c>
      <c r="KS383" s="127" t="n">
        <f aca="false">KO396</f>
        <v>322.5</v>
      </c>
      <c r="LN383" s="124" t="str">
        <f aca="false">LB$52</f>
        <v>KERANG MAXIMUMS</v>
      </c>
      <c r="LO383" s="123" t="n">
        <f aca="false">SUM(LO323:LO372 )/SUM(LO273:LO323)</f>
        <v>1.05927988770948</v>
      </c>
      <c r="LP383" s="127" t="n">
        <f aca="false">LO396</f>
        <v>322.5</v>
      </c>
      <c r="LQ383" s="127" t="n">
        <f aca="false">LO399</f>
        <v>372</v>
      </c>
      <c r="LR383" s="127" t="n">
        <f aca="false">LO393</f>
        <v>273</v>
      </c>
      <c r="LS383" s="127" t="n">
        <f aca="false">LO396</f>
        <v>322.5</v>
      </c>
      <c r="MN383" s="124" t="str">
        <f aca="false">MB$52</f>
        <v>LAVERTON MAXIMUMS</v>
      </c>
      <c r="MO383" s="123" t="n">
        <f aca="false">SUM(MO323:MO372 )/SUM(MO273:MO323)</f>
        <v>1.06203887855264</v>
      </c>
      <c r="MP383" s="127" t="n">
        <f aca="false">MO396</f>
        <v>322.5</v>
      </c>
      <c r="MQ383" s="127" t="n">
        <f aca="false">MO399</f>
        <v>372</v>
      </c>
      <c r="MR383" s="127" t="n">
        <f aca="false">MO393</f>
        <v>273</v>
      </c>
      <c r="MS383" s="127" t="n">
        <f aca="false">MO396</f>
        <v>322.5</v>
      </c>
      <c r="NN383" s="124" t="str">
        <f aca="false">NB$48</f>
        <v>MARYBOROUGH MAXIMUMS</v>
      </c>
      <c r="NO383" s="123" t="n">
        <f aca="false">SUM(NO323:NO372 )/SUM(NO273:NO323)</f>
        <v>1.04130599210018</v>
      </c>
      <c r="NP383" s="127" t="n">
        <f aca="false">NO396</f>
        <v>322.5</v>
      </c>
      <c r="NQ383" s="127" t="n">
        <f aca="false">NO399</f>
        <v>372</v>
      </c>
      <c r="NR383" s="127" t="n">
        <f aca="false">NO393</f>
        <v>273</v>
      </c>
      <c r="NS383" s="127" t="n">
        <f aca="false">NO396</f>
        <v>322.5</v>
      </c>
      <c r="ON383" s="124" t="str">
        <f aca="false">OB$5</f>
        <v>MELBOURNE MAXIMUMS</v>
      </c>
      <c r="OO383" s="123" t="n">
        <f aca="false">SUM(OO323:OO372 )/SUM(OO273:OO323)</f>
        <v>1.11972842407625</v>
      </c>
      <c r="OP383" s="127" t="n">
        <f aca="false">OO396</f>
        <v>322.5</v>
      </c>
      <c r="OQ383" s="127" t="n">
        <f aca="false">OO399</f>
        <v>372</v>
      </c>
      <c r="OR383" s="127" t="n">
        <f aca="false">OO393</f>
        <v>273</v>
      </c>
      <c r="OS383" s="127" t="n">
        <f aca="false">OO396</f>
        <v>322.5</v>
      </c>
      <c r="PN383" s="124" t="str">
        <f aca="false">PB$38</f>
        <v>MILDURA MAXIMUMS</v>
      </c>
      <c r="PO383" s="123" t="n">
        <f aca="false">SUM(PO323:PO372 )/SUM(PO273:PO323)</f>
        <v>0.979343162493175</v>
      </c>
      <c r="PP383" s="127" t="n">
        <f aca="false">PO396</f>
        <v>322.5</v>
      </c>
      <c r="PQ383" s="127" t="n">
        <f aca="false">PO399</f>
        <v>372</v>
      </c>
      <c r="PR383" s="127" t="n">
        <f aca="false">PO393</f>
        <v>273</v>
      </c>
      <c r="PS383" s="127" t="n">
        <f aca="false">PO396</f>
        <v>322.5</v>
      </c>
      <c r="QN383" s="7" t="str">
        <f aca="false">QB$46</f>
        <v>NHILL MAXIMUMS</v>
      </c>
      <c r="QO383" s="123" t="n">
        <f aca="false">SUM(QO323:QO372 )/SUM(QO273:QO323)</f>
        <v>0.997055017170575</v>
      </c>
      <c r="QP383" s="127" t="n">
        <f aca="false">QO396</f>
        <v>322.5</v>
      </c>
      <c r="QQ383" s="127" t="n">
        <f aca="false">QO399</f>
        <v>372</v>
      </c>
      <c r="QR383" s="127" t="n">
        <f aca="false">QO393</f>
        <v>273</v>
      </c>
      <c r="QS383" s="127" t="n">
        <f aca="false">QO396</f>
        <v>322.5</v>
      </c>
      <c r="RN383" s="7" t="str">
        <f aca="false">RB$28</f>
        <v>OMEO MAXIMUMS</v>
      </c>
      <c r="RO383" s="123" t="n">
        <f aca="false">SUM(RO323:RO372 )/SUM(RO273:RO323)</f>
        <v>1.09859675687096</v>
      </c>
      <c r="RP383" s="127" t="n">
        <f aca="false">RO396</f>
        <v>322.5</v>
      </c>
      <c r="RQ383" s="127" t="n">
        <f aca="false">RO399</f>
        <v>372</v>
      </c>
      <c r="RR383" s="127" t="n">
        <f aca="false">RO393</f>
        <v>273</v>
      </c>
      <c r="RS383" s="127" t="n">
        <f aca="false">RO396</f>
        <v>322.5</v>
      </c>
      <c r="SN383" s="7" t="str">
        <f aca="false">SB$52</f>
        <v>RUTHERGLEN MAXIMUMS</v>
      </c>
      <c r="SO383" s="123" t="n">
        <f aca="false">SUM(SO323:SO372 )/SUM(SO273:SO323)</f>
        <v>0.970199562480468</v>
      </c>
      <c r="SP383" s="127" t="n">
        <f aca="false">SO396</f>
        <v>322.5</v>
      </c>
      <c r="SQ383" s="127" t="n">
        <f aca="false">SO399</f>
        <v>372</v>
      </c>
      <c r="SR383" s="127" t="n">
        <f aca="false">SO393</f>
        <v>273</v>
      </c>
      <c r="SS383" s="127" t="n">
        <f aca="false">SO396</f>
        <v>322.5</v>
      </c>
      <c r="TN383" s="124" t="str">
        <f aca="false">TB$41</f>
        <v>SALE MAXIMUMS</v>
      </c>
      <c r="TO383" s="123" t="n">
        <f aca="false">SUM(TO323:TO372 )/SUM(TO273:TO323)</f>
        <v>1.00550004029334</v>
      </c>
      <c r="TP383" s="127" t="n">
        <f aca="false">TO396</f>
        <v>322.5</v>
      </c>
      <c r="TQ383" s="127" t="n">
        <f aca="false">TO399</f>
        <v>372</v>
      </c>
      <c r="TR383" s="127" t="n">
        <f aca="false">TO393</f>
        <v>273</v>
      </c>
      <c r="TS383" s="127" t="n">
        <f aca="false">TO396</f>
        <v>322.5</v>
      </c>
      <c r="UN383" s="7" t="str">
        <f aca="false">UB$48</f>
        <v>SEYMOUR / MANGALORE AIRPORT MAXIMUMS</v>
      </c>
      <c r="UO383" s="123" t="n">
        <f aca="false">SUM(UO323:UO372 )/SUM(UO273:UO323)</f>
        <v>1.07913965324267</v>
      </c>
      <c r="UP383" s="127" t="n">
        <f aca="false">UO396</f>
        <v>322.5</v>
      </c>
      <c r="UQ383" s="127" t="n">
        <f aca="false">UO399</f>
        <v>372</v>
      </c>
      <c r="UR383" s="127" t="n">
        <f aca="false">UO393</f>
        <v>273</v>
      </c>
      <c r="US383" s="127" t="n">
        <f aca="false">UO396</f>
        <v>322.5</v>
      </c>
      <c r="VN383" s="124" t="str">
        <f aca="false">VB$52</f>
        <v>STAWELL MAXIMUMS</v>
      </c>
      <c r="VO383" s="123" t="n">
        <f aca="false">SUM(VO323:VO372 )/SUM(VO273:VO323)</f>
        <v>0.98274298722846</v>
      </c>
      <c r="VP383" s="127" t="n">
        <f aca="false">VO396</f>
        <v>322.5</v>
      </c>
      <c r="VQ383" s="127" t="n">
        <f aca="false">VO399</f>
        <v>372</v>
      </c>
      <c r="VR383" s="127" t="n">
        <f aca="false">VO393</f>
        <v>273</v>
      </c>
      <c r="VS383" s="127" t="n">
        <f aca="false">VO396</f>
        <v>322.5</v>
      </c>
      <c r="WM383" s="6"/>
      <c r="WN383" s="124" t="str">
        <f aca="false">WB$48</f>
        <v>SWAN HILL MAXIMUMS</v>
      </c>
      <c r="WO383" s="123" t="n">
        <f aca="false">SUM(WO323:WO372 )/SUM(WO273:WO323)</f>
        <v>0.985590338147863</v>
      </c>
      <c r="WP383" s="127" t="n">
        <f aca="false">WO396</f>
        <v>322.5</v>
      </c>
      <c r="WQ383" s="127" t="n">
        <f aca="false">WO399</f>
        <v>372</v>
      </c>
      <c r="WR383" s="127" t="n">
        <f aca="false">WO393</f>
        <v>273</v>
      </c>
      <c r="WS383" s="127" t="n">
        <f aca="false">WO396</f>
        <v>322.5</v>
      </c>
      <c r="XN383" s="7" t="str">
        <f aca="false">XB$50</f>
        <v>WANGARATTA MAXIMUMS</v>
      </c>
      <c r="XO383" s="123" t="n">
        <f aca="false">SUM(XO323:XO372 )/SUM(XO273:XO323)</f>
        <v>0.881898138300332</v>
      </c>
      <c r="XP383" s="127" t="n">
        <f aca="false">XO396</f>
        <v>322.5</v>
      </c>
      <c r="XQ383" s="127" t="n">
        <f aca="false">XO399</f>
        <v>372</v>
      </c>
      <c r="XR383" s="127" t="n">
        <f aca="false">XO393</f>
        <v>273</v>
      </c>
      <c r="XS383" s="127" t="n">
        <f aca="false">XO396</f>
        <v>322.5</v>
      </c>
      <c r="YN383" s="7" t="str">
        <f aca="false">YB$46</f>
        <v>WARRNAMBOOL MAXIMUMS</v>
      </c>
      <c r="YO383" s="123" t="n">
        <f aca="false">SUM(YO323:YO372 )/SUM(YO273:YO323)</f>
        <v>0.91154574348694</v>
      </c>
      <c r="YP383" s="127" t="n">
        <f aca="false">YO396</f>
        <v>322.5</v>
      </c>
      <c r="YQ383" s="127" t="n">
        <f aca="false">YO399</f>
        <v>372</v>
      </c>
      <c r="YR383" s="127" t="n">
        <f aca="false">YO393</f>
        <v>273</v>
      </c>
      <c r="YS383" s="127" t="n">
        <f aca="false">YO396</f>
        <v>322.5</v>
      </c>
      <c r="ZN383" s="7" t="str">
        <f aca="false">ZB$26</f>
        <v>WILSONS PROMONTORY LIGHTHOUSE MAXIMUMS</v>
      </c>
      <c r="ZO383" s="123" t="n">
        <f aca="false">SUM(ZO323:ZO372 )/SUM(ZO273:ZO323)</f>
        <v>1.0526331138768</v>
      </c>
      <c r="ZP383" s="127" t="n">
        <f aca="false">ZO396</f>
        <v>322.5</v>
      </c>
      <c r="ZQ383" s="127" t="n">
        <f aca="false">ZO399</f>
        <v>372</v>
      </c>
      <c r="ZR383" s="127" t="n">
        <f aca="false">ZO393</f>
        <v>273</v>
      </c>
      <c r="ZS383" s="127" t="n">
        <f aca="false">ZO396</f>
        <v>322.5</v>
      </c>
      <c r="ZT383" s="1"/>
      <c r="AAN383" s="153" t="n">
        <f aca="false">AAB$26</f>
        <v>0</v>
      </c>
      <c r="AAO383" s="123" t="e">
        <f aca="false">SUM(AAO323:AAO372 )/SUM(AAO273:AAO323)</f>
        <v>#DIV/0!</v>
      </c>
      <c r="AAP383" s="127" t="n">
        <f aca="false">AAO396</f>
        <v>322.5</v>
      </c>
      <c r="AAQ383" s="127" t="n">
        <f aca="false">AAO399</f>
        <v>372</v>
      </c>
      <c r="AAR383" s="127" t="n">
        <f aca="false">AAO393</f>
        <v>273</v>
      </c>
      <c r="AAS383" s="127" t="n">
        <f aca="false">AAO396</f>
        <v>322.5</v>
      </c>
    </row>
    <row r="384" customFormat="false" ht="12.8" hidden="false" customHeight="false" outlineLevel="0" collapsed="false">
      <c r="B384" s="114" t="n">
        <f aca="false">AVERAGE(B353:B357)</f>
        <v>8.65621794871795</v>
      </c>
      <c r="C384" s="119" t="n">
        <f aca="false">AVERAGE(C353:C357)</f>
        <v>8.63719230769231</v>
      </c>
      <c r="D384" s="120" t="n">
        <f aca="false">AVERAGE(D353:D357)</f>
        <v>8.59377534965035</v>
      </c>
      <c r="E384" s="114" t="n">
        <f aca="false">AVERAGE(E353:E357)</f>
        <v>8.64267752039627</v>
      </c>
      <c r="F384" s="121" t="n">
        <f aca="false">AVERAGE(F353:F357)</f>
        <v>8.76375594405594</v>
      </c>
      <c r="G384" s="114" t="n">
        <f aca="false">AVERAGE(G353:G357)</f>
        <v>17.94</v>
      </c>
      <c r="H384" s="122" t="n">
        <f aca="false">AVERAGE(H353:H357)</f>
        <v>8.68</v>
      </c>
      <c r="I384" s="114" t="n">
        <f aca="false">AVERAGE(I353:I357)</f>
        <v>0.18</v>
      </c>
      <c r="J384" s="114" t="n">
        <f aca="false">AVERAGE(J353:J357)</f>
        <v>0.96</v>
      </c>
      <c r="AO384" s="123"/>
      <c r="AP384" s="128"/>
      <c r="AQ384" s="3"/>
      <c r="AR384" s="3"/>
      <c r="AS384" s="3"/>
      <c r="BO384" s="123"/>
      <c r="BP384" s="128"/>
      <c r="BQ384" s="3"/>
      <c r="BR384" s="3"/>
      <c r="BS384" s="3"/>
      <c r="CO384" s="123"/>
      <c r="CP384" s="128"/>
      <c r="CQ384" s="3"/>
      <c r="CR384" s="3"/>
      <c r="CS384" s="3"/>
      <c r="DO384" s="123"/>
      <c r="DP384" s="128"/>
      <c r="DQ384" s="3"/>
      <c r="DR384" s="3"/>
      <c r="DS384" s="3"/>
      <c r="EO384" s="123"/>
      <c r="EP384" s="128"/>
      <c r="EQ384" s="3"/>
      <c r="ER384" s="3"/>
      <c r="ES384" s="3"/>
      <c r="FO384" s="123"/>
      <c r="FP384" s="128"/>
      <c r="FQ384" s="3"/>
      <c r="FR384" s="3"/>
      <c r="FS384" s="3"/>
      <c r="GO384" s="123"/>
      <c r="GP384" s="128"/>
      <c r="GQ384" s="3"/>
      <c r="GR384" s="3"/>
      <c r="GS384" s="3"/>
      <c r="HO384" s="123"/>
      <c r="HP384" s="128"/>
      <c r="HQ384" s="3"/>
      <c r="HR384" s="3"/>
      <c r="HS384" s="3"/>
      <c r="IO384" s="123"/>
      <c r="IP384" s="128"/>
      <c r="IQ384" s="3"/>
      <c r="IR384" s="3"/>
      <c r="IS384" s="3"/>
      <c r="JO384" s="123"/>
      <c r="JP384" s="128"/>
      <c r="JQ384" s="3"/>
      <c r="JR384" s="3"/>
      <c r="JS384" s="3"/>
      <c r="KO384" s="123"/>
      <c r="KP384" s="128"/>
      <c r="KQ384" s="3"/>
      <c r="KR384" s="3"/>
      <c r="KS384" s="3"/>
      <c r="LO384" s="123"/>
      <c r="LP384" s="128"/>
      <c r="LQ384" s="3"/>
      <c r="LR384" s="3"/>
      <c r="LS384" s="3"/>
      <c r="MO384" s="123"/>
      <c r="MP384" s="128"/>
      <c r="MQ384" s="3"/>
      <c r="MR384" s="3"/>
      <c r="MS384" s="3"/>
      <c r="NO384" s="123"/>
      <c r="NP384" s="128"/>
      <c r="NQ384" s="3"/>
      <c r="NR384" s="3"/>
      <c r="NS384" s="3"/>
      <c r="OO384" s="123"/>
      <c r="OP384" s="128"/>
      <c r="OQ384" s="3"/>
      <c r="OR384" s="3"/>
      <c r="OS384" s="3"/>
      <c r="PO384" s="123"/>
      <c r="PP384" s="128"/>
      <c r="PQ384" s="3"/>
      <c r="PR384" s="3"/>
      <c r="PS384" s="3"/>
      <c r="QO384" s="123"/>
      <c r="QP384" s="128"/>
      <c r="QQ384" s="3"/>
      <c r="QR384" s="3"/>
      <c r="QS384" s="3"/>
      <c r="RO384" s="123"/>
      <c r="RP384" s="128"/>
      <c r="RQ384" s="3"/>
      <c r="RR384" s="3"/>
      <c r="RS384" s="3"/>
      <c r="SO384" s="123"/>
      <c r="SP384" s="128"/>
      <c r="SQ384" s="3"/>
      <c r="SR384" s="3"/>
      <c r="SS384" s="3"/>
      <c r="TO384" s="123"/>
      <c r="TP384" s="128"/>
      <c r="TQ384" s="3"/>
      <c r="TR384" s="3"/>
      <c r="TS384" s="3"/>
      <c r="UO384" s="123"/>
      <c r="UP384" s="128"/>
      <c r="UQ384" s="3"/>
      <c r="UR384" s="3"/>
      <c r="US384" s="3"/>
      <c r="VO384" s="123"/>
      <c r="VP384" s="128"/>
      <c r="VQ384" s="3"/>
      <c r="VR384" s="3"/>
      <c r="VS384" s="3"/>
      <c r="WO384" s="123"/>
      <c r="WP384" s="128"/>
      <c r="WQ384" s="3"/>
      <c r="WR384" s="3"/>
      <c r="WS384" s="3"/>
      <c r="XO384" s="123"/>
      <c r="XP384" s="128"/>
      <c r="XQ384" s="3"/>
      <c r="XR384" s="3"/>
      <c r="XS384" s="3"/>
      <c r="YO384" s="123"/>
      <c r="YP384" s="128"/>
      <c r="YQ384" s="3"/>
      <c r="YR384" s="3"/>
      <c r="YS384" s="3"/>
      <c r="ZO384" s="123"/>
      <c r="ZP384" s="128"/>
      <c r="ZQ384" s="3"/>
      <c r="ZR384" s="3"/>
      <c r="ZS384" s="3"/>
      <c r="ZT384" s="1"/>
      <c r="AAO384" s="123"/>
      <c r="AAP384" s="128"/>
      <c r="AAQ384" s="3"/>
      <c r="AAR384" s="3"/>
      <c r="AAS384" s="3"/>
    </row>
    <row r="385" customFormat="false" ht="12.8" hidden="false" customHeight="false" outlineLevel="0" collapsed="false">
      <c r="B385" s="114" t="n">
        <f aca="false">AVERAGE(B354:B358)</f>
        <v>8.64333333333333</v>
      </c>
      <c r="C385" s="119" t="n">
        <f aca="false">AVERAGE(C354:C358)</f>
        <v>8.60966666666667</v>
      </c>
      <c r="D385" s="120" t="n">
        <f aca="false">AVERAGE(D354:D358)</f>
        <v>8.62962325174825</v>
      </c>
      <c r="E385" s="114" t="n">
        <f aca="false">AVERAGE(E354:E358)</f>
        <v>8.64692191142191</v>
      </c>
      <c r="F385" s="121" t="n">
        <f aca="false">AVERAGE(F354:F358)</f>
        <v>8.76400562354312</v>
      </c>
      <c r="G385" s="114" t="n">
        <f aca="false">AVERAGE(G354:G358)</f>
        <v>18.18</v>
      </c>
      <c r="H385" s="122" t="n">
        <f aca="false">AVERAGE(H354:H358)</f>
        <v>8.66</v>
      </c>
      <c r="I385" s="114" t="n">
        <f aca="false">AVERAGE(I354:I358)</f>
        <v>0.2</v>
      </c>
      <c r="J385" s="114" t="n">
        <f aca="false">AVERAGE(J354:J358)</f>
        <v>0.8</v>
      </c>
      <c r="AO385" s="123" t="n">
        <f aca="false">SUM(AO347:AO372)/SUM(AO273:AO298)</f>
        <v>0.914901732479473</v>
      </c>
      <c r="AP385" s="127" t="n">
        <f aca="false">AO397</f>
        <v>347.25</v>
      </c>
      <c r="AQ385" s="127" t="n">
        <f aca="false">AO399</f>
        <v>372</v>
      </c>
      <c r="AR385" s="127" t="n">
        <f aca="false">AO393</f>
        <v>273</v>
      </c>
      <c r="AS385" s="127" t="n">
        <f aca="false">AO395</f>
        <v>297.75</v>
      </c>
      <c r="BO385" s="123" t="n">
        <f aca="false">SUM(BO347:BO372)/SUM(BO273:BO298)</f>
        <v>1.076723095526</v>
      </c>
      <c r="BP385" s="127" t="n">
        <f aca="false">BO397</f>
        <v>347.25</v>
      </c>
      <c r="BQ385" s="127" t="n">
        <f aca="false">BO399</f>
        <v>372</v>
      </c>
      <c r="BR385" s="127" t="n">
        <f aca="false">BO393</f>
        <v>273</v>
      </c>
      <c r="BS385" s="127" t="n">
        <f aca="false">BO395</f>
        <v>297.75</v>
      </c>
      <c r="CO385" s="123" t="n">
        <f aca="false">SUM(CO347:CO372)/SUM(CO273:CO298)</f>
        <v>1.02277432712215</v>
      </c>
      <c r="CP385" s="127" t="n">
        <f aca="false">CO397</f>
        <v>347.25</v>
      </c>
      <c r="CQ385" s="127" t="n">
        <f aca="false">CO399</f>
        <v>372</v>
      </c>
      <c r="CR385" s="127" t="n">
        <f aca="false">CO393</f>
        <v>273</v>
      </c>
      <c r="CS385" s="127" t="n">
        <f aca="false">CO395</f>
        <v>297.75</v>
      </c>
      <c r="DO385" s="123" t="n">
        <f aca="false">SUM(DO347:DO372)/SUM(DO273:DO298)</f>
        <v>0.981777882746217</v>
      </c>
      <c r="DP385" s="127" t="n">
        <f aca="false">DO397</f>
        <v>347.25</v>
      </c>
      <c r="DQ385" s="127" t="n">
        <f aca="false">DO399</f>
        <v>372</v>
      </c>
      <c r="DR385" s="127" t="n">
        <f aca="false">DO393</f>
        <v>273</v>
      </c>
      <c r="DS385" s="127" t="n">
        <f aca="false">DO395</f>
        <v>297.75</v>
      </c>
      <c r="EO385" s="123" t="n">
        <f aca="false">SUM(EO347:EO372)/SUM(EO273:EO298)</f>
        <v>1.08307560400527</v>
      </c>
      <c r="EP385" s="127" t="n">
        <f aca="false">EO397</f>
        <v>347.25</v>
      </c>
      <c r="EQ385" s="127" t="n">
        <f aca="false">EO399</f>
        <v>372</v>
      </c>
      <c r="ER385" s="127" t="n">
        <f aca="false">EO393</f>
        <v>273</v>
      </c>
      <c r="ES385" s="127" t="n">
        <f aca="false">EO395</f>
        <v>297.75</v>
      </c>
      <c r="FO385" s="123" t="n">
        <f aca="false">SUM(FO347:FO372)/SUM(FO273:FO298)</f>
        <v>1.25353625461483</v>
      </c>
      <c r="FP385" s="127" t="n">
        <f aca="false">FO397</f>
        <v>347.25</v>
      </c>
      <c r="FQ385" s="127" t="n">
        <f aca="false">FO399</f>
        <v>372</v>
      </c>
      <c r="FR385" s="127" t="n">
        <f aca="false">FO393</f>
        <v>273</v>
      </c>
      <c r="FS385" s="127" t="n">
        <f aca="false">FO395</f>
        <v>297.75</v>
      </c>
      <c r="GO385" s="123" t="n">
        <f aca="false">SUM(GO347:GO372)/SUM(GO273:GO298)</f>
        <v>0.958256532915786</v>
      </c>
      <c r="GP385" s="127" t="n">
        <f aca="false">GO397</f>
        <v>347.25</v>
      </c>
      <c r="GQ385" s="127" t="n">
        <f aca="false">GO399</f>
        <v>372</v>
      </c>
      <c r="GR385" s="127" t="n">
        <f aca="false">GO393</f>
        <v>273</v>
      </c>
      <c r="GS385" s="127" t="n">
        <f aca="false">GO395</f>
        <v>297.75</v>
      </c>
      <c r="HO385" s="123" t="n">
        <f aca="false">SUM(HO347:HO372)/SUM(HO273:HO298)</f>
        <v>1.05137784843667</v>
      </c>
      <c r="HP385" s="127" t="n">
        <f aca="false">HO397</f>
        <v>347.25</v>
      </c>
      <c r="HQ385" s="127" t="n">
        <f aca="false">HO399</f>
        <v>372</v>
      </c>
      <c r="HR385" s="127" t="n">
        <f aca="false">HO393</f>
        <v>273</v>
      </c>
      <c r="HS385" s="127" t="n">
        <f aca="false">HO395</f>
        <v>297.75</v>
      </c>
      <c r="IO385" s="123" t="n">
        <f aca="false">SUM(IO347:IO372)/SUM(IO273:IO298)</f>
        <v>1.03789709642394</v>
      </c>
      <c r="IP385" s="127" t="n">
        <f aca="false">IO397</f>
        <v>347.25</v>
      </c>
      <c r="IQ385" s="127" t="n">
        <f aca="false">IO399</f>
        <v>372</v>
      </c>
      <c r="IR385" s="127" t="n">
        <f aca="false">IO393</f>
        <v>273</v>
      </c>
      <c r="IS385" s="127" t="n">
        <f aca="false">IO395</f>
        <v>297.75</v>
      </c>
      <c r="JO385" s="123" t="n">
        <f aca="false">SUM(JO347:JO372)/SUM(JO273:JO298)</f>
        <v>1.02502624396389</v>
      </c>
      <c r="JP385" s="127" t="n">
        <f aca="false">JO397</f>
        <v>347.25</v>
      </c>
      <c r="JQ385" s="127" t="n">
        <f aca="false">JO399</f>
        <v>372</v>
      </c>
      <c r="JR385" s="127" t="n">
        <f aca="false">JO393</f>
        <v>273</v>
      </c>
      <c r="JS385" s="127" t="n">
        <f aca="false">JO395</f>
        <v>297.75</v>
      </c>
      <c r="KO385" s="123" t="n">
        <f aca="false">SUM(KO347:KO372)/SUM(KO273:KO298)</f>
        <v>0.854611600158338</v>
      </c>
      <c r="KP385" s="127" t="n">
        <f aca="false">KO397</f>
        <v>347.25</v>
      </c>
      <c r="KQ385" s="127" t="n">
        <f aca="false">KO399</f>
        <v>372</v>
      </c>
      <c r="KR385" s="127" t="n">
        <f aca="false">KO393</f>
        <v>273</v>
      </c>
      <c r="KS385" s="127" t="n">
        <f aca="false">KO395</f>
        <v>297.75</v>
      </c>
      <c r="LO385" s="123" t="n">
        <f aca="false">SUM(LO347:LO372)/SUM(LO273:LO298)</f>
        <v>1.09811455633992</v>
      </c>
      <c r="LP385" s="127" t="n">
        <f aca="false">LO397</f>
        <v>347.25</v>
      </c>
      <c r="LQ385" s="127" t="n">
        <f aca="false">LO399</f>
        <v>372</v>
      </c>
      <c r="LR385" s="127" t="n">
        <f aca="false">LO393</f>
        <v>273</v>
      </c>
      <c r="LS385" s="127" t="n">
        <f aca="false">LO395</f>
        <v>297.75</v>
      </c>
      <c r="MO385" s="123" t="n">
        <f aca="false">SUM(MO347:MO372)/SUM(MO273:MO298)</f>
        <v>1.12870456493589</v>
      </c>
      <c r="MP385" s="127" t="n">
        <f aca="false">MO397</f>
        <v>347.25</v>
      </c>
      <c r="MQ385" s="127" t="n">
        <f aca="false">MO399</f>
        <v>372</v>
      </c>
      <c r="MR385" s="127" t="n">
        <f aca="false">MO393</f>
        <v>273</v>
      </c>
      <c r="MS385" s="127" t="n">
        <f aca="false">MO395</f>
        <v>297.75</v>
      </c>
      <c r="NO385" s="123" t="n">
        <f aca="false">SUM(NO347:NO372)/SUM(NO273:NO298)</f>
        <v>1.09893641765166</v>
      </c>
      <c r="NP385" s="127" t="n">
        <f aca="false">NO397</f>
        <v>347.25</v>
      </c>
      <c r="NQ385" s="127" t="n">
        <f aca="false">NO399</f>
        <v>372</v>
      </c>
      <c r="NR385" s="127" t="n">
        <f aca="false">NO393</f>
        <v>273</v>
      </c>
      <c r="NS385" s="127" t="n">
        <f aca="false">NO395</f>
        <v>297.75</v>
      </c>
      <c r="OO385" s="123" t="n">
        <f aca="false">SUM(OO347:OO372)/SUM(OO273:OO298)</f>
        <v>1.19602384383598</v>
      </c>
      <c r="OP385" s="127" t="n">
        <f aca="false">OO397</f>
        <v>347.25</v>
      </c>
      <c r="OQ385" s="127" t="n">
        <f aca="false">OO399</f>
        <v>372</v>
      </c>
      <c r="OR385" s="127" t="n">
        <f aca="false">OO393</f>
        <v>273</v>
      </c>
      <c r="OS385" s="127" t="n">
        <f aca="false">OO395</f>
        <v>297.75</v>
      </c>
      <c r="PO385" s="123" t="n">
        <f aca="false">SUM(PO347:PO372)/SUM(PO273:PO298)</f>
        <v>0.994616703257046</v>
      </c>
      <c r="PP385" s="127" t="n">
        <f aca="false">PO397</f>
        <v>347.25</v>
      </c>
      <c r="PQ385" s="127" t="n">
        <f aca="false">PO399</f>
        <v>372</v>
      </c>
      <c r="PR385" s="127" t="n">
        <f aca="false">PO393</f>
        <v>273</v>
      </c>
      <c r="PS385" s="127" t="n">
        <f aca="false">PO395</f>
        <v>297.75</v>
      </c>
      <c r="QO385" s="123" t="n">
        <f aca="false">SUM(QO347:QO372)/SUM(QO273:QO298)</f>
        <v>1.0016051364366</v>
      </c>
      <c r="QP385" s="127" t="n">
        <f aca="false">QO397</f>
        <v>347.25</v>
      </c>
      <c r="QQ385" s="127" t="n">
        <f aca="false">QO399</f>
        <v>372</v>
      </c>
      <c r="QR385" s="127" t="n">
        <f aca="false">QO393</f>
        <v>273</v>
      </c>
      <c r="QS385" s="127" t="n">
        <f aca="false">QO395</f>
        <v>297.75</v>
      </c>
      <c r="RO385" s="123" t="n">
        <f aca="false">SUM(RO347:RO372)/SUM(RO273:RO298)</f>
        <v>1.22055870645014</v>
      </c>
      <c r="RP385" s="127" t="n">
        <f aca="false">RO397</f>
        <v>347.25</v>
      </c>
      <c r="RQ385" s="127" t="n">
        <f aca="false">RO399</f>
        <v>372</v>
      </c>
      <c r="RR385" s="127" t="n">
        <f aca="false">RO393</f>
        <v>273</v>
      </c>
      <c r="RS385" s="127" t="n">
        <f aca="false">RO395</f>
        <v>297.75</v>
      </c>
      <c r="SO385" s="123" t="n">
        <f aca="false">SUM(SO347:SO372)/SUM(SO273:SO298)</f>
        <v>1.01503994287499</v>
      </c>
      <c r="SP385" s="127" t="n">
        <f aca="false">SO397</f>
        <v>347.25</v>
      </c>
      <c r="SQ385" s="127" t="n">
        <f aca="false">SO399</f>
        <v>372</v>
      </c>
      <c r="SR385" s="127" t="n">
        <f aca="false">SO393</f>
        <v>273</v>
      </c>
      <c r="SS385" s="127" t="n">
        <f aca="false">SO395</f>
        <v>297.75</v>
      </c>
      <c r="TO385" s="123" t="n">
        <f aca="false">SUM(TO347:TO372)/SUM(TO273:TO298)</f>
        <v>1.03142789373814</v>
      </c>
      <c r="TP385" s="127" t="n">
        <f aca="false">TO397</f>
        <v>347.25</v>
      </c>
      <c r="TQ385" s="127" t="n">
        <f aca="false">TO399</f>
        <v>372</v>
      </c>
      <c r="TR385" s="127" t="n">
        <f aca="false">TO393</f>
        <v>273</v>
      </c>
      <c r="TS385" s="127" t="n">
        <f aca="false">TO395</f>
        <v>297.75</v>
      </c>
      <c r="UO385" s="123" t="n">
        <f aca="false">SUM(UO347:UO372)/SUM(UO273:UO298)</f>
        <v>1.12872172764834</v>
      </c>
      <c r="UP385" s="127" t="n">
        <f aca="false">UO397</f>
        <v>347.25</v>
      </c>
      <c r="UQ385" s="127" t="n">
        <f aca="false">UO399</f>
        <v>372</v>
      </c>
      <c r="UR385" s="127" t="n">
        <f aca="false">UO393</f>
        <v>273</v>
      </c>
      <c r="US385" s="127" t="n">
        <f aca="false">UO395</f>
        <v>297.75</v>
      </c>
      <c r="VO385" s="123" t="n">
        <f aca="false">SUM(VO347:VO372)/SUM(VO273:VO298)</f>
        <v>1.01496749099091</v>
      </c>
      <c r="VP385" s="127" t="n">
        <f aca="false">VO397</f>
        <v>347.25</v>
      </c>
      <c r="VQ385" s="127" t="n">
        <f aca="false">VO399</f>
        <v>372</v>
      </c>
      <c r="VR385" s="127" t="n">
        <f aca="false">VO393</f>
        <v>273</v>
      </c>
      <c r="VS385" s="127" t="n">
        <f aca="false">VO395</f>
        <v>297.75</v>
      </c>
      <c r="WO385" s="123" t="n">
        <f aca="false">SUM(WO347:WO372)/SUM(WO273:WO298)</f>
        <v>0.985554693037228</v>
      </c>
      <c r="WP385" s="127" t="n">
        <f aca="false">WO397</f>
        <v>347.25</v>
      </c>
      <c r="WQ385" s="127" t="n">
        <f aca="false">WO399</f>
        <v>372</v>
      </c>
      <c r="WR385" s="127" t="n">
        <f aca="false">WO393</f>
        <v>273</v>
      </c>
      <c r="WS385" s="127" t="n">
        <f aca="false">WO395</f>
        <v>297.75</v>
      </c>
      <c r="XO385" s="123" t="n">
        <f aca="false">SUM(XO347:XO372)/SUM(XO273:XO298)</f>
        <v>0.835972157103185</v>
      </c>
      <c r="XP385" s="127" t="n">
        <f aca="false">XO397</f>
        <v>347.25</v>
      </c>
      <c r="XQ385" s="127" t="n">
        <f aca="false">XO399</f>
        <v>372</v>
      </c>
      <c r="XR385" s="127" t="n">
        <f aca="false">XO393</f>
        <v>273</v>
      </c>
      <c r="XS385" s="127" t="n">
        <f aca="false">XO395</f>
        <v>297.75</v>
      </c>
      <c r="YO385" s="123" t="n">
        <f aca="false">SUM(YO347:YO372)/SUM(YO273:YO298)</f>
        <v>0.897848557287633</v>
      </c>
      <c r="YP385" s="127" t="n">
        <f aca="false">YO397</f>
        <v>347.25</v>
      </c>
      <c r="YQ385" s="127" t="n">
        <f aca="false">YO399</f>
        <v>372</v>
      </c>
      <c r="YR385" s="127" t="n">
        <f aca="false">YO393</f>
        <v>273</v>
      </c>
      <c r="YS385" s="127" t="n">
        <f aca="false">YO395</f>
        <v>297.75</v>
      </c>
      <c r="ZO385" s="123" t="n">
        <f aca="false">SUM(ZO347:ZO372)/SUM(ZO273:ZO298)</f>
        <v>1.08556474998232</v>
      </c>
      <c r="ZP385" s="127" t="n">
        <f aca="false">ZO397</f>
        <v>347.25</v>
      </c>
      <c r="ZQ385" s="127" t="n">
        <f aca="false">ZO399</f>
        <v>372</v>
      </c>
      <c r="ZR385" s="127" t="n">
        <f aca="false">ZO393</f>
        <v>273</v>
      </c>
      <c r="ZS385" s="127" t="n">
        <f aca="false">ZO395</f>
        <v>297.75</v>
      </c>
      <c r="ZT385" s="1"/>
      <c r="AAO385" s="123" t="e">
        <f aca="false">SUM(AAO347:AAO372)/SUM(AAO273:AAO298)</f>
        <v>#DIV/0!</v>
      </c>
      <c r="AAP385" s="127" t="n">
        <f aca="false">AAO397</f>
        <v>347.25</v>
      </c>
      <c r="AAQ385" s="127" t="n">
        <f aca="false">AAO399</f>
        <v>372</v>
      </c>
      <c r="AAR385" s="127" t="n">
        <f aca="false">AAO393</f>
        <v>273</v>
      </c>
      <c r="AAS385" s="127" t="n">
        <f aca="false">AAO395</f>
        <v>297.75</v>
      </c>
    </row>
    <row r="386" customFormat="false" ht="12.8" hidden="false" customHeight="false" outlineLevel="0" collapsed="false">
      <c r="B386" s="114" t="n">
        <f aca="false">AVERAGE(B355:B359)</f>
        <v>8.7948717948718</v>
      </c>
      <c r="C386" s="119" t="n">
        <f aca="false">AVERAGE(C355:C359)</f>
        <v>8.63135897435897</v>
      </c>
      <c r="D386" s="120" t="n">
        <f aca="false">AVERAGE(D355:D359)</f>
        <v>8.66647115384615</v>
      </c>
      <c r="E386" s="114" t="n">
        <f aca="false">AVERAGE(E355:E359)</f>
        <v>8.64993393065268</v>
      </c>
      <c r="F386" s="121" t="n">
        <f aca="false">AVERAGE(F355:F359)</f>
        <v>8.76555305944056</v>
      </c>
      <c r="G386" s="114" t="n">
        <f aca="false">AVERAGE(G355:G359)</f>
        <v>18.24</v>
      </c>
      <c r="H386" s="122" t="n">
        <f aca="false">AVERAGE(H355:H359)</f>
        <v>8.78</v>
      </c>
      <c r="I386" s="114" t="n">
        <f aca="false">AVERAGE(I355:I359)</f>
        <v>0.24</v>
      </c>
      <c r="J386" s="114" t="n">
        <f aca="false">AVERAGE(J355:J359)</f>
        <v>0.94</v>
      </c>
      <c r="AO386" s="129"/>
      <c r="AP386" s="128"/>
      <c r="AQ386" s="130"/>
      <c r="AR386" s="128"/>
      <c r="AS386" s="130"/>
      <c r="BO386" s="129"/>
      <c r="BP386" s="128"/>
      <c r="BQ386" s="130"/>
      <c r="BR386" s="128"/>
      <c r="BS386" s="130"/>
      <c r="CO386" s="129"/>
      <c r="CP386" s="128"/>
      <c r="CQ386" s="130"/>
      <c r="CR386" s="128"/>
      <c r="CS386" s="130"/>
      <c r="DO386" s="129"/>
      <c r="DP386" s="128"/>
      <c r="DQ386" s="130"/>
      <c r="DR386" s="128"/>
      <c r="DS386" s="130"/>
      <c r="EO386" s="129"/>
      <c r="EP386" s="128"/>
      <c r="EQ386" s="130"/>
      <c r="ER386" s="128"/>
      <c r="ES386" s="130"/>
      <c r="FO386" s="129"/>
      <c r="FP386" s="128"/>
      <c r="FQ386" s="130"/>
      <c r="FR386" s="128"/>
      <c r="FS386" s="130"/>
      <c r="GO386" s="129"/>
      <c r="GP386" s="128"/>
      <c r="GQ386" s="130"/>
      <c r="GR386" s="128"/>
      <c r="GS386" s="130"/>
      <c r="HO386" s="129"/>
      <c r="HP386" s="128"/>
      <c r="HQ386" s="130"/>
      <c r="HR386" s="128"/>
      <c r="HS386" s="130"/>
      <c r="IO386" s="129"/>
      <c r="IP386" s="128"/>
      <c r="IQ386" s="130"/>
      <c r="IR386" s="128"/>
      <c r="IS386" s="130"/>
      <c r="JO386" s="129"/>
      <c r="JP386" s="128"/>
      <c r="JQ386" s="130"/>
      <c r="JR386" s="128"/>
      <c r="JS386" s="130"/>
      <c r="KO386" s="129"/>
      <c r="KP386" s="128"/>
      <c r="KQ386" s="130"/>
      <c r="KR386" s="128"/>
      <c r="KS386" s="130"/>
      <c r="LO386" s="129"/>
      <c r="LP386" s="128"/>
      <c r="LQ386" s="130"/>
      <c r="LR386" s="128"/>
      <c r="LS386" s="130"/>
      <c r="MO386" s="129"/>
      <c r="MP386" s="128"/>
      <c r="MQ386" s="130"/>
      <c r="MR386" s="128"/>
      <c r="MS386" s="130"/>
      <c r="NO386" s="129"/>
      <c r="NP386" s="128"/>
      <c r="NQ386" s="130"/>
      <c r="NR386" s="128"/>
      <c r="NS386" s="130"/>
      <c r="OO386" s="129"/>
      <c r="OP386" s="128"/>
      <c r="OQ386" s="130"/>
      <c r="OR386" s="128"/>
      <c r="OS386" s="130"/>
      <c r="PO386" s="129"/>
      <c r="PP386" s="128"/>
      <c r="PQ386" s="130"/>
      <c r="PR386" s="128"/>
      <c r="PS386" s="130"/>
      <c r="QO386" s="129"/>
      <c r="QP386" s="128"/>
      <c r="QQ386" s="130"/>
      <c r="QR386" s="128"/>
      <c r="QS386" s="130"/>
      <c r="RO386" s="129"/>
      <c r="RP386" s="128"/>
      <c r="RQ386" s="130"/>
      <c r="RR386" s="128"/>
      <c r="RS386" s="130"/>
      <c r="SO386" s="129"/>
      <c r="SP386" s="128"/>
      <c r="SQ386" s="130"/>
      <c r="SR386" s="128"/>
      <c r="SS386" s="130"/>
      <c r="TO386" s="129"/>
      <c r="TP386" s="128"/>
      <c r="TQ386" s="130"/>
      <c r="TR386" s="128"/>
      <c r="TS386" s="130"/>
      <c r="UO386" s="129"/>
      <c r="UP386" s="128"/>
      <c r="UQ386" s="130"/>
      <c r="UR386" s="128"/>
      <c r="US386" s="130"/>
      <c r="VO386" s="129"/>
      <c r="VP386" s="128"/>
      <c r="VQ386" s="130"/>
      <c r="VR386" s="128"/>
      <c r="VS386" s="130"/>
      <c r="WO386" s="129"/>
      <c r="WP386" s="128"/>
      <c r="WQ386" s="130"/>
      <c r="WR386" s="128"/>
      <c r="WS386" s="130"/>
      <c r="XO386" s="129"/>
      <c r="XP386" s="128"/>
      <c r="XQ386" s="130"/>
      <c r="XR386" s="128"/>
      <c r="XS386" s="130"/>
      <c r="YO386" s="129"/>
      <c r="YP386" s="128"/>
      <c r="YQ386" s="130"/>
      <c r="YR386" s="128"/>
      <c r="YS386" s="130"/>
      <c r="ZO386" s="129"/>
      <c r="ZP386" s="128"/>
      <c r="ZQ386" s="130"/>
      <c r="ZR386" s="128"/>
      <c r="ZS386" s="130"/>
      <c r="ZT386" s="1"/>
      <c r="AAO386" s="129"/>
      <c r="AAP386" s="128"/>
      <c r="AAQ386" s="130"/>
      <c r="AAR386" s="128"/>
      <c r="AAS386" s="130"/>
    </row>
    <row r="387" customFormat="false" ht="12.8" hidden="false" customHeight="false" outlineLevel="0" collapsed="false">
      <c r="B387" s="114" t="n">
        <f aca="false">AVERAGE(B356:B360)</f>
        <v>8.88634615384615</v>
      </c>
      <c r="C387" s="119" t="n">
        <f aca="false">AVERAGE(C356:C360)</f>
        <v>8.68608974358974</v>
      </c>
      <c r="D387" s="120" t="n">
        <f aca="false">AVERAGE(D356:D360)</f>
        <v>8.6975</v>
      </c>
      <c r="E387" s="114" t="n">
        <f aca="false">AVERAGE(E356:E360)</f>
        <v>8.65277928321678</v>
      </c>
      <c r="F387" s="121" t="n">
        <f aca="false">AVERAGE(F356:F360)</f>
        <v>8.76954632867133</v>
      </c>
      <c r="G387" s="114" t="n">
        <f aca="false">AVERAGE(G356:G360)</f>
        <v>18.72</v>
      </c>
      <c r="H387" s="122" t="n">
        <f aca="false">AVERAGE(H356:H360)</f>
        <v>8.88</v>
      </c>
      <c r="I387" s="114" t="n">
        <f aca="false">AVERAGE(I356:I360)</f>
        <v>-0.18</v>
      </c>
      <c r="J387" s="114" t="n">
        <f aca="false">AVERAGE(J356:J360)</f>
        <v>0.9</v>
      </c>
      <c r="AO387" s="123" t="n">
        <f aca="false">SUM(AO362:AO372)/SUM(AO273:AO283)</f>
        <v>0.931833037631898</v>
      </c>
      <c r="AP387" s="127" t="n">
        <f aca="false">AO398</f>
        <v>362.1</v>
      </c>
      <c r="AQ387" s="127" t="n">
        <f aca="false">AO399</f>
        <v>372</v>
      </c>
      <c r="AR387" s="127" t="n">
        <f aca="false">AO393</f>
        <v>273</v>
      </c>
      <c r="AS387" s="127" t="n">
        <f aca="false">AO394</f>
        <v>282.9</v>
      </c>
      <c r="BO387" s="123" t="n">
        <f aca="false">SUM(BO362:BO372)/SUM(BO273:BO283)</f>
        <v>1.17841477098847</v>
      </c>
      <c r="BP387" s="127" t="n">
        <f aca="false">BO398</f>
        <v>362.1</v>
      </c>
      <c r="BQ387" s="127" t="n">
        <f aca="false">BO399</f>
        <v>372</v>
      </c>
      <c r="BR387" s="127" t="n">
        <f aca="false">BO393</f>
        <v>273</v>
      </c>
      <c r="BS387" s="127" t="n">
        <f aca="false">BO394</f>
        <v>282.9</v>
      </c>
      <c r="CO387" s="123" t="n">
        <f aca="false">SUM(CO362:CO372)/SUM(CO273:CO283)</f>
        <v>1.0644352376799</v>
      </c>
      <c r="CP387" s="127" t="n">
        <f aca="false">CO398</f>
        <v>362.1</v>
      </c>
      <c r="CQ387" s="127" t="n">
        <f aca="false">CO399</f>
        <v>372</v>
      </c>
      <c r="CR387" s="127" t="n">
        <f aca="false">CO393</f>
        <v>273</v>
      </c>
      <c r="CS387" s="127" t="n">
        <f aca="false">CO394</f>
        <v>282.9</v>
      </c>
      <c r="DO387" s="123" t="n">
        <f aca="false">SUM(DO362:DO372)/SUM(DO273:DO283)</f>
        <v>0.946327212020033</v>
      </c>
      <c r="DP387" s="127" t="n">
        <f aca="false">DO398</f>
        <v>362.1</v>
      </c>
      <c r="DQ387" s="127" t="n">
        <f aca="false">DO399</f>
        <v>372</v>
      </c>
      <c r="DR387" s="127" t="n">
        <f aca="false">DO393</f>
        <v>273</v>
      </c>
      <c r="DS387" s="127" t="n">
        <f aca="false">DO394</f>
        <v>282.9</v>
      </c>
      <c r="EO387" s="123" t="n">
        <f aca="false">SUM(EO362:EO372)/SUM(EO273:EO283)</f>
        <v>1.08848987767365</v>
      </c>
      <c r="EP387" s="127" t="n">
        <f aca="false">EO398</f>
        <v>362.1</v>
      </c>
      <c r="EQ387" s="127" t="n">
        <f aca="false">EO399</f>
        <v>372</v>
      </c>
      <c r="ER387" s="127" t="n">
        <f aca="false">EO393</f>
        <v>273</v>
      </c>
      <c r="ES387" s="127" t="n">
        <f aca="false">EO394</f>
        <v>282.9</v>
      </c>
      <c r="FO387" s="123" t="n">
        <f aca="false">SUM(FO362:FO372)/SUM(FO273:FO283)</f>
        <v>1.22575140372124</v>
      </c>
      <c r="FP387" s="127" t="n">
        <f aca="false">FO398</f>
        <v>362.1</v>
      </c>
      <c r="FQ387" s="127" t="n">
        <f aca="false">FO399</f>
        <v>372</v>
      </c>
      <c r="FR387" s="127" t="n">
        <f aca="false">FO393</f>
        <v>273</v>
      </c>
      <c r="FS387" s="127" t="n">
        <f aca="false">FO394</f>
        <v>282.9</v>
      </c>
      <c r="GO387" s="123" t="n">
        <f aca="false">SUM(GO362:GO372)/SUM(GO273:GO283)</f>
        <v>1.00177556818182</v>
      </c>
      <c r="GP387" s="127" t="n">
        <f aca="false">GO398</f>
        <v>362.1</v>
      </c>
      <c r="GQ387" s="127" t="n">
        <f aca="false">GO399</f>
        <v>372</v>
      </c>
      <c r="GR387" s="127" t="n">
        <f aca="false">GO393</f>
        <v>273</v>
      </c>
      <c r="GS387" s="127" t="n">
        <f aca="false">GO394</f>
        <v>282.9</v>
      </c>
      <c r="HO387" s="123" t="n">
        <f aca="false">SUM(HO362:HO372)/SUM(HO273:HO283)</f>
        <v>1.05558667911609</v>
      </c>
      <c r="HP387" s="127" t="n">
        <f aca="false">HO398</f>
        <v>362.1</v>
      </c>
      <c r="HQ387" s="127" t="n">
        <f aca="false">HO399</f>
        <v>372</v>
      </c>
      <c r="HR387" s="127" t="n">
        <f aca="false">HO393</f>
        <v>273</v>
      </c>
      <c r="HS387" s="127" t="n">
        <f aca="false">HO394</f>
        <v>282.9</v>
      </c>
      <c r="IO387" s="123" t="n">
        <f aca="false">SUM(IO362:IO372)/SUM(IO273:IO283)</f>
        <v>1.03826941669352</v>
      </c>
      <c r="IP387" s="127" t="n">
        <f aca="false">IO398</f>
        <v>362.1</v>
      </c>
      <c r="IQ387" s="127" t="n">
        <f aca="false">IO399</f>
        <v>372</v>
      </c>
      <c r="IR387" s="127" t="n">
        <f aca="false">IO393</f>
        <v>273</v>
      </c>
      <c r="IS387" s="127" t="n">
        <f aca="false">IO394</f>
        <v>282.9</v>
      </c>
      <c r="JO387" s="123" t="n">
        <f aca="false">SUM(JO362:JO372)/SUM(JO273:JO283)</f>
        <v>1.14538586076632</v>
      </c>
      <c r="JP387" s="127" t="n">
        <f aca="false">JO398</f>
        <v>362.1</v>
      </c>
      <c r="JQ387" s="127" t="n">
        <f aca="false">JO399</f>
        <v>372</v>
      </c>
      <c r="JR387" s="127" t="n">
        <f aca="false">JO393</f>
        <v>273</v>
      </c>
      <c r="JS387" s="127" t="n">
        <f aca="false">JO394</f>
        <v>282.9</v>
      </c>
      <c r="KO387" s="123" t="n">
        <f aca="false">SUM(KO362:KO372)/SUM(KO273:KO283)</f>
        <v>0.92862495316598</v>
      </c>
      <c r="KP387" s="127" t="n">
        <f aca="false">KO398</f>
        <v>362.1</v>
      </c>
      <c r="KQ387" s="127" t="n">
        <f aca="false">KO399</f>
        <v>372</v>
      </c>
      <c r="KR387" s="127" t="n">
        <f aca="false">KO393</f>
        <v>273</v>
      </c>
      <c r="KS387" s="127" t="n">
        <f aca="false">KO394</f>
        <v>282.9</v>
      </c>
      <c r="LO387" s="123" t="n">
        <f aca="false">SUM(LO362:LO372)/SUM(LO273:LO283)</f>
        <v>1.09413795938502</v>
      </c>
      <c r="LP387" s="127" t="n">
        <f aca="false">LO398</f>
        <v>362.1</v>
      </c>
      <c r="LQ387" s="127" t="n">
        <f aca="false">LO399</f>
        <v>372</v>
      </c>
      <c r="LR387" s="127" t="n">
        <f aca="false">LO393</f>
        <v>273</v>
      </c>
      <c r="LS387" s="127" t="n">
        <f aca="false">LO394</f>
        <v>282.9</v>
      </c>
      <c r="MO387" s="123" t="n">
        <f aca="false">SUM(MO362:MO372)/SUM(MO273:MO283)</f>
        <v>1.16773025181097</v>
      </c>
      <c r="MP387" s="127" t="n">
        <f aca="false">MO398</f>
        <v>362.1</v>
      </c>
      <c r="MQ387" s="127" t="n">
        <f aca="false">MO399</f>
        <v>372</v>
      </c>
      <c r="MR387" s="127" t="n">
        <f aca="false">MO393</f>
        <v>273</v>
      </c>
      <c r="MS387" s="127" t="n">
        <f aca="false">MO394</f>
        <v>282.9</v>
      </c>
      <c r="NO387" s="123" t="n">
        <f aca="false">SUM(NO362:NO372)/SUM(NO273:NO283)</f>
        <v>1.16863110008271</v>
      </c>
      <c r="NP387" s="127" t="n">
        <f aca="false">NO398</f>
        <v>362.1</v>
      </c>
      <c r="NQ387" s="127" t="n">
        <f aca="false">NO399</f>
        <v>372</v>
      </c>
      <c r="NR387" s="127" t="n">
        <f aca="false">NO393</f>
        <v>273</v>
      </c>
      <c r="NS387" s="127" t="n">
        <f aca="false">NO394</f>
        <v>282.9</v>
      </c>
      <c r="OO387" s="123" t="n">
        <f aca="false">SUM(OO362:OO372)/SUM(OO273:OO283)</f>
        <v>1.18004123081622</v>
      </c>
      <c r="OP387" s="127" t="n">
        <f aca="false">OO398</f>
        <v>362.1</v>
      </c>
      <c r="OQ387" s="127" t="n">
        <f aca="false">OO399</f>
        <v>372</v>
      </c>
      <c r="OR387" s="127" t="n">
        <f aca="false">OO393</f>
        <v>273</v>
      </c>
      <c r="OS387" s="127" t="n">
        <f aca="false">OO394</f>
        <v>282.9</v>
      </c>
      <c r="PO387" s="123" t="n">
        <f aca="false">SUM(PO362:PO372)/SUM(PO273:PO283)</f>
        <v>1.0276945296985</v>
      </c>
      <c r="PP387" s="127" t="n">
        <f aca="false">PO398</f>
        <v>362.1</v>
      </c>
      <c r="PQ387" s="127" t="n">
        <f aca="false">PO399</f>
        <v>372</v>
      </c>
      <c r="PR387" s="127" t="n">
        <f aca="false">PO393</f>
        <v>273</v>
      </c>
      <c r="PS387" s="127" t="n">
        <f aca="false">PO394</f>
        <v>282.9</v>
      </c>
      <c r="QO387" s="123" t="n">
        <f aca="false">SUM(QO362:QO372)/SUM(QO273:QO283)</f>
        <v>1.09021577380952</v>
      </c>
      <c r="QP387" s="127" t="n">
        <f aca="false">QO398</f>
        <v>362.1</v>
      </c>
      <c r="QQ387" s="127" t="n">
        <f aca="false">QO399</f>
        <v>372</v>
      </c>
      <c r="QR387" s="127" t="n">
        <f aca="false">QO393</f>
        <v>273</v>
      </c>
      <c r="QS387" s="127" t="n">
        <f aca="false">QO394</f>
        <v>282.9</v>
      </c>
      <c r="RO387" s="123" t="n">
        <f aca="false">SUM(RO362:RO372)/SUM(RO273:RO283)</f>
        <v>1.26387948544347</v>
      </c>
      <c r="RP387" s="127" t="n">
        <f aca="false">RO398</f>
        <v>362.1</v>
      </c>
      <c r="RQ387" s="127" t="n">
        <f aca="false">RO399</f>
        <v>372</v>
      </c>
      <c r="RR387" s="127" t="n">
        <f aca="false">RO393</f>
        <v>273</v>
      </c>
      <c r="RS387" s="127" t="n">
        <f aca="false">RO394</f>
        <v>282.9</v>
      </c>
      <c r="SO387" s="123" t="n">
        <f aca="false">SUM(SO362:SO372)/SUM(SO273:SO283)</f>
        <v>1.03589577251595</v>
      </c>
      <c r="SP387" s="127" t="n">
        <f aca="false">SO398</f>
        <v>362.1</v>
      </c>
      <c r="SQ387" s="127" t="n">
        <f aca="false">SO399</f>
        <v>372</v>
      </c>
      <c r="SR387" s="127" t="n">
        <f aca="false">SO393</f>
        <v>273</v>
      </c>
      <c r="SS387" s="127" t="n">
        <f aca="false">SO394</f>
        <v>282.9</v>
      </c>
      <c r="TO387" s="123" t="n">
        <f aca="false">SUM(TO362:TO372)/SUM(TO273:TO283)</f>
        <v>1.10371576326374</v>
      </c>
      <c r="TP387" s="127" t="n">
        <f aca="false">TO398</f>
        <v>362.1</v>
      </c>
      <c r="TQ387" s="127" t="n">
        <f aca="false">TO399</f>
        <v>372</v>
      </c>
      <c r="TR387" s="127" t="n">
        <f aca="false">TO393</f>
        <v>273</v>
      </c>
      <c r="TS387" s="127" t="n">
        <f aca="false">TO394</f>
        <v>282.9</v>
      </c>
      <c r="UO387" s="123" t="n">
        <f aca="false">SUM(UO362:UO372)/SUM(UO273:UO283)</f>
        <v>1.15556231619511</v>
      </c>
      <c r="UP387" s="127" t="n">
        <f aca="false">UO398</f>
        <v>362.1</v>
      </c>
      <c r="UQ387" s="127" t="n">
        <f aca="false">UO399</f>
        <v>372</v>
      </c>
      <c r="UR387" s="127" t="n">
        <f aca="false">UO393</f>
        <v>273</v>
      </c>
      <c r="US387" s="127" t="n">
        <f aca="false">UO394</f>
        <v>282.9</v>
      </c>
      <c r="VO387" s="123" t="n">
        <f aca="false">SUM(VO362:VO372)/SUM(VO273:VO283)</f>
        <v>1.02837099853483</v>
      </c>
      <c r="VP387" s="127" t="n">
        <f aca="false">VO398</f>
        <v>362.1</v>
      </c>
      <c r="VQ387" s="127" t="n">
        <f aca="false">VO399</f>
        <v>372</v>
      </c>
      <c r="VR387" s="127" t="n">
        <f aca="false">VO393</f>
        <v>273</v>
      </c>
      <c r="VS387" s="127" t="n">
        <f aca="false">VO394</f>
        <v>282.9</v>
      </c>
      <c r="WO387" s="123" t="n">
        <f aca="false">SUM(WO362:WO372)/SUM(WO273:WO283)</f>
        <v>1.04294781963564</v>
      </c>
      <c r="WP387" s="127" t="n">
        <f aca="false">WO398</f>
        <v>362.1</v>
      </c>
      <c r="WQ387" s="127" t="n">
        <f aca="false">WO399</f>
        <v>372</v>
      </c>
      <c r="WR387" s="127" t="n">
        <f aca="false">WO393</f>
        <v>273</v>
      </c>
      <c r="WS387" s="127" t="n">
        <f aca="false">WO394</f>
        <v>282.9</v>
      </c>
      <c r="XO387" s="123" t="n">
        <f aca="false">SUM(XO362:XO372)/SUM(XO273:XO283)</f>
        <v>0.907817762808013</v>
      </c>
      <c r="XP387" s="127" t="n">
        <f aca="false">XO398</f>
        <v>362.1</v>
      </c>
      <c r="XQ387" s="127" t="n">
        <f aca="false">XO399</f>
        <v>372</v>
      </c>
      <c r="XR387" s="127" t="n">
        <f aca="false">XO393</f>
        <v>273</v>
      </c>
      <c r="XS387" s="127" t="n">
        <f aca="false">XO394</f>
        <v>282.9</v>
      </c>
      <c r="YO387" s="123" t="n">
        <f aca="false">SUM(YO362:YO372)/SUM(YO273:YO283)</f>
        <v>0.910833007430583</v>
      </c>
      <c r="YP387" s="127" t="n">
        <f aca="false">YO398</f>
        <v>362.1</v>
      </c>
      <c r="YQ387" s="127" t="n">
        <f aca="false">YO399</f>
        <v>372</v>
      </c>
      <c r="YR387" s="127" t="n">
        <f aca="false">YO393</f>
        <v>273</v>
      </c>
      <c r="YS387" s="127" t="n">
        <f aca="false">YO394</f>
        <v>282.9</v>
      </c>
      <c r="ZO387" s="123" t="n">
        <f aca="false">SUM(ZO362:ZO372)/SUM(ZO273:ZO283)</f>
        <v>1.1132793907663</v>
      </c>
      <c r="ZP387" s="127" t="n">
        <f aca="false">ZO398</f>
        <v>362.1</v>
      </c>
      <c r="ZQ387" s="127" t="n">
        <f aca="false">ZO399</f>
        <v>372</v>
      </c>
      <c r="ZR387" s="127" t="n">
        <f aca="false">ZO393</f>
        <v>273</v>
      </c>
      <c r="ZS387" s="127" t="n">
        <f aca="false">ZO394</f>
        <v>282.9</v>
      </c>
      <c r="ZT387" s="1"/>
      <c r="AAO387" s="123" t="e">
        <f aca="false">SUM(AAO362:AAO372)/SUM(AAO273:AAO283)</f>
        <v>#DIV/0!</v>
      </c>
      <c r="AAP387" s="127" t="n">
        <f aca="false">AAO398</f>
        <v>362.1</v>
      </c>
      <c r="AAQ387" s="127" t="n">
        <f aca="false">AAO399</f>
        <v>372</v>
      </c>
      <c r="AAR387" s="127" t="n">
        <f aca="false">AAO393</f>
        <v>273</v>
      </c>
      <c r="AAS387" s="127" t="n">
        <f aca="false">AAO394</f>
        <v>282.9</v>
      </c>
    </row>
    <row r="388" customFormat="false" ht="12.8" hidden="false" customHeight="false" outlineLevel="0" collapsed="false">
      <c r="B388" s="114" t="n">
        <f aca="false">AVERAGE(B357:B361)</f>
        <v>9.09269230769231</v>
      </c>
      <c r="C388" s="119" t="n">
        <f aca="false">AVERAGE(C357:C361)</f>
        <v>8.81469230769231</v>
      </c>
      <c r="D388" s="120" t="n">
        <f aca="false">AVERAGE(D357:D361)</f>
        <v>8.733</v>
      </c>
      <c r="E388" s="114" t="n">
        <f aca="false">AVERAGE(E357:E361)</f>
        <v>8.66174482808858</v>
      </c>
      <c r="F388" s="121" t="n">
        <f aca="false">AVERAGE(F357:F361)</f>
        <v>8.77593511072261</v>
      </c>
      <c r="G388" s="114" t="n">
        <f aca="false">AVERAGE(G357:G361)</f>
        <v>18.28</v>
      </c>
      <c r="H388" s="122" t="n">
        <f aca="false">AVERAGE(H357:H361)</f>
        <v>9.14</v>
      </c>
      <c r="I388" s="114" t="n">
        <f aca="false">AVERAGE(I357:I361)</f>
        <v>0.32</v>
      </c>
      <c r="J388" s="114" t="n">
        <f aca="false">AVERAGE(J357:J361)</f>
        <v>1.58</v>
      </c>
      <c r="AO388" s="129"/>
      <c r="AP388" s="128"/>
      <c r="AQ388" s="130"/>
      <c r="AR388" s="128"/>
      <c r="AS388" s="130"/>
      <c r="BO388" s="129"/>
      <c r="BP388" s="128"/>
      <c r="BQ388" s="130"/>
      <c r="BR388" s="128"/>
      <c r="BS388" s="130"/>
      <c r="CO388" s="129"/>
      <c r="CP388" s="128"/>
      <c r="CQ388" s="130"/>
      <c r="CR388" s="128"/>
      <c r="CS388" s="130"/>
      <c r="DO388" s="129"/>
      <c r="DP388" s="128"/>
      <c r="DQ388" s="130"/>
      <c r="DR388" s="128"/>
      <c r="DS388" s="130"/>
      <c r="EO388" s="129"/>
      <c r="EP388" s="128"/>
      <c r="EQ388" s="130"/>
      <c r="ER388" s="128"/>
      <c r="ES388" s="130"/>
      <c r="FO388" s="129"/>
      <c r="FP388" s="128"/>
      <c r="FQ388" s="130"/>
      <c r="FR388" s="128"/>
      <c r="FS388" s="130"/>
      <c r="GO388" s="129"/>
      <c r="GP388" s="128"/>
      <c r="GQ388" s="130"/>
      <c r="GR388" s="128"/>
      <c r="GS388" s="130"/>
      <c r="HO388" s="129"/>
      <c r="HP388" s="128"/>
      <c r="HQ388" s="130"/>
      <c r="HR388" s="128"/>
      <c r="HS388" s="130"/>
      <c r="IO388" s="129"/>
      <c r="IP388" s="128"/>
      <c r="IQ388" s="130"/>
      <c r="IR388" s="128"/>
      <c r="IS388" s="130"/>
      <c r="JO388" s="129"/>
      <c r="JP388" s="128"/>
      <c r="JQ388" s="130"/>
      <c r="JR388" s="128"/>
      <c r="JS388" s="130"/>
      <c r="KO388" s="129"/>
      <c r="KP388" s="128"/>
      <c r="KQ388" s="130"/>
      <c r="KR388" s="128"/>
      <c r="KS388" s="130"/>
      <c r="LO388" s="129"/>
      <c r="LP388" s="128"/>
      <c r="LQ388" s="130"/>
      <c r="LR388" s="128"/>
      <c r="LS388" s="130"/>
      <c r="MO388" s="129"/>
      <c r="MP388" s="128"/>
      <c r="MQ388" s="130"/>
      <c r="MR388" s="128"/>
      <c r="MS388" s="130"/>
      <c r="NO388" s="129"/>
      <c r="NP388" s="128"/>
      <c r="NQ388" s="130"/>
      <c r="NR388" s="128"/>
      <c r="NS388" s="130"/>
      <c r="OO388" s="129"/>
      <c r="OP388" s="128"/>
      <c r="OQ388" s="130"/>
      <c r="OR388" s="128"/>
      <c r="OS388" s="130"/>
      <c r="PO388" s="129"/>
      <c r="PP388" s="128"/>
      <c r="PQ388" s="130"/>
      <c r="PR388" s="128"/>
      <c r="PS388" s="130"/>
      <c r="QO388" s="129"/>
      <c r="QP388" s="128"/>
      <c r="QQ388" s="130"/>
      <c r="QR388" s="128"/>
      <c r="QS388" s="130"/>
      <c r="RO388" s="129"/>
      <c r="RP388" s="128"/>
      <c r="RQ388" s="130"/>
      <c r="RR388" s="128"/>
      <c r="RS388" s="130"/>
      <c r="SO388" s="129"/>
      <c r="SP388" s="128"/>
      <c r="SQ388" s="130"/>
      <c r="SR388" s="128"/>
      <c r="SS388" s="130"/>
      <c r="TO388" s="129"/>
      <c r="TP388" s="128"/>
      <c r="TQ388" s="130"/>
      <c r="TR388" s="128"/>
      <c r="TS388" s="130"/>
      <c r="UO388" s="129"/>
      <c r="UP388" s="128"/>
      <c r="UQ388" s="130"/>
      <c r="UR388" s="128"/>
      <c r="US388" s="130"/>
      <c r="VO388" s="129"/>
      <c r="VP388" s="128"/>
      <c r="VQ388" s="130"/>
      <c r="VR388" s="128"/>
      <c r="VS388" s="130"/>
      <c r="WO388" s="129"/>
      <c r="WP388" s="128"/>
      <c r="WQ388" s="130"/>
      <c r="WR388" s="128"/>
      <c r="WS388" s="130"/>
      <c r="XO388" s="129"/>
      <c r="XP388" s="128"/>
      <c r="XQ388" s="130"/>
      <c r="XR388" s="128"/>
      <c r="XS388" s="130"/>
      <c r="YO388" s="129"/>
      <c r="YP388" s="128"/>
      <c r="YQ388" s="130"/>
      <c r="YR388" s="128"/>
      <c r="YS388" s="130"/>
      <c r="ZO388" s="129"/>
      <c r="ZP388" s="128"/>
      <c r="ZQ388" s="130"/>
      <c r="ZR388" s="128"/>
      <c r="ZS388" s="130"/>
      <c r="ZT388" s="1"/>
      <c r="AAO388" s="129"/>
      <c r="AAP388" s="128"/>
      <c r="AAQ388" s="130"/>
      <c r="AAR388" s="128"/>
      <c r="AAS388" s="130"/>
    </row>
    <row r="389" customFormat="false" ht="12.8" hidden="false" customHeight="false" outlineLevel="0" collapsed="false">
      <c r="B389" s="114" t="n">
        <f aca="false">AVERAGE(B358:B362)</f>
        <v>8.96325757575758</v>
      </c>
      <c r="C389" s="119" t="n">
        <f aca="false">AVERAGE(C358:C362)</f>
        <v>8.87610023310023</v>
      </c>
      <c r="D389" s="120" t="n">
        <f aca="false">AVERAGE(D358:D362)</f>
        <v>8.75664627039627</v>
      </c>
      <c r="E389" s="114" t="n">
        <f aca="false">AVERAGE(E358:E362)</f>
        <v>8.66015690559441</v>
      </c>
      <c r="F389" s="121" t="n">
        <f aca="false">AVERAGE(F358:F362)</f>
        <v>8.77754545454546</v>
      </c>
      <c r="G389" s="114" t="n">
        <f aca="false">AVERAGE(G358:G362)</f>
        <v>18.18</v>
      </c>
      <c r="H389" s="122" t="n">
        <f aca="false">AVERAGE(H358:H362)</f>
        <v>8.92</v>
      </c>
      <c r="I389" s="114" t="n">
        <f aca="false">AVERAGE(I358:I362)</f>
        <v>0.22</v>
      </c>
      <c r="J389" s="114" t="n">
        <f aca="false">AVERAGE(J358:J362)</f>
        <v>1.44</v>
      </c>
      <c r="AO389" s="131"/>
      <c r="AP389" s="132"/>
      <c r="AQ389" s="132"/>
      <c r="AR389" s="132"/>
      <c r="AS389" s="3"/>
      <c r="BO389" s="131"/>
      <c r="BP389" s="132"/>
      <c r="BQ389" s="132"/>
      <c r="BR389" s="132"/>
      <c r="BS389" s="3"/>
      <c r="CO389" s="131"/>
      <c r="CP389" s="132"/>
      <c r="CQ389" s="132"/>
      <c r="CR389" s="132"/>
      <c r="CS389" s="3"/>
      <c r="DO389" s="131"/>
      <c r="DP389" s="132"/>
      <c r="DQ389" s="132"/>
      <c r="DR389" s="132"/>
      <c r="DS389" s="3"/>
      <c r="EO389" s="131"/>
      <c r="EP389" s="132"/>
      <c r="EQ389" s="132"/>
      <c r="ER389" s="132"/>
      <c r="ES389" s="3"/>
      <c r="FO389" s="131"/>
      <c r="FP389" s="132"/>
      <c r="FQ389" s="132"/>
      <c r="FR389" s="132"/>
      <c r="FS389" s="3"/>
      <c r="GO389" s="131"/>
      <c r="GP389" s="132"/>
      <c r="GQ389" s="132"/>
      <c r="GR389" s="132"/>
      <c r="GS389" s="3"/>
      <c r="HO389" s="131"/>
      <c r="HP389" s="132"/>
      <c r="HQ389" s="132"/>
      <c r="HR389" s="132"/>
      <c r="HS389" s="3"/>
      <c r="IO389" s="131"/>
      <c r="IP389" s="132"/>
      <c r="IQ389" s="132"/>
      <c r="IR389" s="132"/>
      <c r="IS389" s="3"/>
      <c r="JO389" s="131"/>
      <c r="JP389" s="132"/>
      <c r="JQ389" s="132"/>
      <c r="JR389" s="132"/>
      <c r="JS389" s="3"/>
      <c r="KO389" s="131"/>
      <c r="KP389" s="132"/>
      <c r="KQ389" s="132"/>
      <c r="KR389" s="132"/>
      <c r="KS389" s="3"/>
      <c r="LO389" s="131"/>
      <c r="LP389" s="132"/>
      <c r="LQ389" s="132"/>
      <c r="LR389" s="132"/>
      <c r="LS389" s="3"/>
      <c r="MO389" s="131"/>
      <c r="MP389" s="132"/>
      <c r="MQ389" s="132"/>
      <c r="MR389" s="132"/>
      <c r="MS389" s="3"/>
      <c r="NO389" s="131"/>
      <c r="NP389" s="132"/>
      <c r="NQ389" s="132"/>
      <c r="NR389" s="132"/>
      <c r="NS389" s="3"/>
      <c r="OO389" s="131"/>
      <c r="OP389" s="132"/>
      <c r="OQ389" s="132"/>
      <c r="OR389" s="132"/>
      <c r="OS389" s="3"/>
      <c r="PO389" s="131"/>
      <c r="PP389" s="132"/>
      <c r="PQ389" s="132"/>
      <c r="PR389" s="132"/>
      <c r="PS389" s="3"/>
      <c r="QO389" s="131"/>
      <c r="QP389" s="132"/>
      <c r="QQ389" s="132"/>
      <c r="QR389" s="132"/>
      <c r="QS389" s="3"/>
      <c r="RO389" s="131"/>
      <c r="RP389" s="132"/>
      <c r="RQ389" s="132"/>
      <c r="RR389" s="132"/>
      <c r="RS389" s="3"/>
      <c r="SO389" s="131"/>
      <c r="SP389" s="132"/>
      <c r="SQ389" s="132"/>
      <c r="SR389" s="132"/>
      <c r="SS389" s="3"/>
      <c r="TO389" s="131"/>
      <c r="TP389" s="132"/>
      <c r="TQ389" s="132"/>
      <c r="TR389" s="132"/>
      <c r="TS389" s="3"/>
      <c r="UO389" s="131"/>
      <c r="UP389" s="132"/>
      <c r="UQ389" s="132"/>
      <c r="UR389" s="132"/>
      <c r="US389" s="3"/>
      <c r="VO389" s="131"/>
      <c r="VP389" s="132"/>
      <c r="VQ389" s="132"/>
      <c r="VR389" s="132"/>
      <c r="VS389" s="3"/>
      <c r="WO389" s="131"/>
      <c r="WP389" s="132"/>
      <c r="WQ389" s="132"/>
      <c r="WR389" s="132"/>
      <c r="WS389" s="3"/>
      <c r="XO389" s="131"/>
      <c r="XP389" s="132"/>
      <c r="XQ389" s="132"/>
      <c r="XR389" s="132"/>
      <c r="XS389" s="3"/>
      <c r="YO389" s="131"/>
      <c r="YP389" s="132"/>
      <c r="YQ389" s="132"/>
      <c r="YR389" s="132"/>
      <c r="YS389" s="3"/>
      <c r="ZO389" s="131"/>
      <c r="ZP389" s="132"/>
      <c r="ZQ389" s="132"/>
      <c r="ZR389" s="132"/>
      <c r="ZS389" s="3"/>
      <c r="ZT389" s="1"/>
      <c r="AAO389" s="131"/>
      <c r="AAP389" s="132"/>
      <c r="AAQ389" s="132"/>
      <c r="AAR389" s="132"/>
      <c r="AAS389" s="3"/>
    </row>
    <row r="390" customFormat="false" ht="12.8" hidden="false" customHeight="false" outlineLevel="0" collapsed="false">
      <c r="B390" s="114" t="n">
        <f aca="false">AVERAGE(B359:B363)</f>
        <v>9.07780885780886</v>
      </c>
      <c r="C390" s="119" t="n">
        <f aca="false">AVERAGE(C359:C363)</f>
        <v>8.96299533799534</v>
      </c>
      <c r="D390" s="120" t="n">
        <f aca="false">AVERAGE(D359:D363)</f>
        <v>8.786331002331</v>
      </c>
      <c r="E390" s="114" t="n">
        <f aca="false">AVERAGE(E359:E363)</f>
        <v>8.67049606643357</v>
      </c>
      <c r="F390" s="121" t="n">
        <f aca="false">AVERAGE(F359:F363)</f>
        <v>8.77948015734266</v>
      </c>
      <c r="G390" s="114" t="n">
        <f aca="false">AVERAGE(G359:G363)</f>
        <v>18.12</v>
      </c>
      <c r="H390" s="122" t="n">
        <f aca="false">AVERAGE(H359:H363)</f>
        <v>9.06</v>
      </c>
      <c r="I390" s="114" t="n">
        <f aca="false">AVERAGE(I359:I363)</f>
        <v>0.34</v>
      </c>
      <c r="J390" s="114" t="n">
        <f aca="false">AVERAGE(J359:J363)</f>
        <v>1.4</v>
      </c>
      <c r="AO390" s="133" t="n">
        <v>372</v>
      </c>
      <c r="AP390" s="133"/>
      <c r="AQ390" s="133"/>
      <c r="AR390" s="133"/>
      <c r="AS390" s="3"/>
      <c r="BO390" s="133" t="n">
        <v>372</v>
      </c>
      <c r="BP390" s="133"/>
      <c r="BQ390" s="133"/>
      <c r="BR390" s="133"/>
      <c r="BS390" s="3"/>
      <c r="CO390" s="133" t="n">
        <v>372</v>
      </c>
      <c r="CP390" s="133"/>
      <c r="CQ390" s="133"/>
      <c r="CR390" s="133"/>
      <c r="CS390" s="3"/>
      <c r="DO390" s="133" t="n">
        <v>372</v>
      </c>
      <c r="DP390" s="133"/>
      <c r="DQ390" s="133"/>
      <c r="DR390" s="133"/>
      <c r="DS390" s="3"/>
      <c r="EO390" s="133" t="n">
        <v>372</v>
      </c>
      <c r="EP390" s="133"/>
      <c r="EQ390" s="133"/>
      <c r="ER390" s="133"/>
      <c r="ES390" s="3"/>
      <c r="FO390" s="133" t="n">
        <v>372</v>
      </c>
      <c r="FP390" s="133"/>
      <c r="FQ390" s="133"/>
      <c r="FR390" s="133"/>
      <c r="FS390" s="3"/>
      <c r="GO390" s="133" t="n">
        <v>372</v>
      </c>
      <c r="GP390" s="133"/>
      <c r="GQ390" s="133"/>
      <c r="GR390" s="133"/>
      <c r="GS390" s="3"/>
      <c r="HO390" s="133" t="n">
        <v>372</v>
      </c>
      <c r="HP390" s="133"/>
      <c r="HQ390" s="133"/>
      <c r="HR390" s="133"/>
      <c r="HS390" s="3"/>
      <c r="IO390" s="133" t="n">
        <v>372</v>
      </c>
      <c r="IP390" s="133"/>
      <c r="IQ390" s="133"/>
      <c r="IR390" s="133"/>
      <c r="IS390" s="3"/>
      <c r="JO390" s="133" t="n">
        <v>372</v>
      </c>
      <c r="JP390" s="133"/>
      <c r="JQ390" s="133"/>
      <c r="JR390" s="133"/>
      <c r="JS390" s="3"/>
      <c r="KO390" s="133" t="n">
        <v>372</v>
      </c>
      <c r="KP390" s="133"/>
      <c r="KQ390" s="133"/>
      <c r="KR390" s="133"/>
      <c r="KS390" s="3"/>
      <c r="LO390" s="133" t="n">
        <v>372</v>
      </c>
      <c r="LP390" s="133"/>
      <c r="LQ390" s="133"/>
      <c r="LR390" s="133"/>
      <c r="LS390" s="3"/>
      <c r="MO390" s="133" t="n">
        <v>372</v>
      </c>
      <c r="MP390" s="133"/>
      <c r="MQ390" s="133"/>
      <c r="MR390" s="133"/>
      <c r="MS390" s="3"/>
      <c r="NO390" s="133" t="n">
        <v>372</v>
      </c>
      <c r="NP390" s="133"/>
      <c r="NQ390" s="133"/>
      <c r="NR390" s="133"/>
      <c r="NS390" s="3"/>
      <c r="OO390" s="133" t="n">
        <v>372</v>
      </c>
      <c r="OP390" s="133"/>
      <c r="OQ390" s="133"/>
      <c r="OR390" s="133"/>
      <c r="OS390" s="3"/>
      <c r="PO390" s="133" t="n">
        <v>372</v>
      </c>
      <c r="PP390" s="133"/>
      <c r="PQ390" s="133"/>
      <c r="PR390" s="133"/>
      <c r="PS390" s="3"/>
      <c r="QO390" s="133" t="n">
        <v>372</v>
      </c>
      <c r="QP390" s="133"/>
      <c r="QQ390" s="133"/>
      <c r="QR390" s="133"/>
      <c r="QS390" s="3"/>
      <c r="RO390" s="133" t="n">
        <v>372</v>
      </c>
      <c r="RP390" s="133"/>
      <c r="RQ390" s="133"/>
      <c r="RR390" s="133"/>
      <c r="RS390" s="3"/>
      <c r="SO390" s="133" t="n">
        <v>372</v>
      </c>
      <c r="SP390" s="133"/>
      <c r="SQ390" s="133"/>
      <c r="SR390" s="133"/>
      <c r="SS390" s="3"/>
      <c r="TO390" s="133" t="n">
        <v>372</v>
      </c>
      <c r="TP390" s="133"/>
      <c r="TQ390" s="133"/>
      <c r="TR390" s="133"/>
      <c r="TS390" s="3"/>
      <c r="UO390" s="133" t="n">
        <v>372</v>
      </c>
      <c r="UP390" s="133"/>
      <c r="UQ390" s="133"/>
      <c r="UR390" s="133"/>
      <c r="US390" s="3"/>
      <c r="VO390" s="133" t="n">
        <v>372</v>
      </c>
      <c r="VP390" s="133"/>
      <c r="VQ390" s="133"/>
      <c r="VR390" s="133"/>
      <c r="VS390" s="3"/>
      <c r="WO390" s="133" t="n">
        <v>372</v>
      </c>
      <c r="WP390" s="133"/>
      <c r="WQ390" s="133"/>
      <c r="WR390" s="133"/>
      <c r="WS390" s="3"/>
      <c r="XO390" s="133" t="n">
        <v>372</v>
      </c>
      <c r="XP390" s="133"/>
      <c r="XQ390" s="133"/>
      <c r="XR390" s="133"/>
      <c r="XS390" s="3"/>
      <c r="YO390" s="133" t="n">
        <v>372</v>
      </c>
      <c r="YP390" s="133"/>
      <c r="YQ390" s="133"/>
      <c r="YR390" s="133"/>
      <c r="YS390" s="3"/>
      <c r="ZO390" s="133" t="n">
        <v>372</v>
      </c>
      <c r="ZP390" s="133"/>
      <c r="ZQ390" s="133"/>
      <c r="ZR390" s="133"/>
      <c r="ZS390" s="3"/>
      <c r="ZT390" s="1"/>
      <c r="AAO390" s="133" t="n">
        <v>372</v>
      </c>
      <c r="AAP390" s="133"/>
      <c r="AAQ390" s="133"/>
      <c r="AAR390" s="133"/>
      <c r="AAS390" s="3"/>
    </row>
    <row r="391" customFormat="false" ht="13.8" hidden="false" customHeight="false" outlineLevel="0" collapsed="false">
      <c r="B391" s="114" t="n">
        <f aca="false">AVERAGE(B360:B364)</f>
        <v>9.11024475524476</v>
      </c>
      <c r="C391" s="119" t="n">
        <f aca="false">AVERAGE(C360:C364)</f>
        <v>9.02606993006993</v>
      </c>
      <c r="D391" s="120" t="n">
        <f aca="false">AVERAGE(D360:D364)</f>
        <v>8.82871445221445</v>
      </c>
      <c r="E391" s="114" t="n">
        <f aca="false">AVERAGE(E360:E364)</f>
        <v>8.69095862470863</v>
      </c>
      <c r="F391" s="121" t="n">
        <f aca="false">AVERAGE(F360:F364)</f>
        <v>8.7836263986014</v>
      </c>
      <c r="G391" s="114" t="n">
        <f aca="false">AVERAGE(G360:G364)</f>
        <v>18.26</v>
      </c>
      <c r="H391" s="122" t="n">
        <f aca="false">AVERAGE(H360:H364)</f>
        <v>9.14</v>
      </c>
      <c r="I391" s="114" t="n">
        <f aca="false">AVERAGE(I360:I364)</f>
        <v>0.06</v>
      </c>
      <c r="J391" s="114" t="n">
        <f aca="false">AVERAGE(J360:J364)</f>
        <v>0.72</v>
      </c>
      <c r="AO391" s="134" t="n">
        <v>273</v>
      </c>
      <c r="AP391" s="133"/>
      <c r="AQ391" s="133"/>
      <c r="AR391" s="133" t="n">
        <f aca="false">AO390-AO391</f>
        <v>99</v>
      </c>
      <c r="AS391" s="3"/>
      <c r="BO391" s="134" t="n">
        <v>273</v>
      </c>
      <c r="BP391" s="133"/>
      <c r="BQ391" s="133"/>
      <c r="BR391" s="133" t="n">
        <f aca="false">BO390-BO391</f>
        <v>99</v>
      </c>
      <c r="BS391" s="3"/>
      <c r="CO391" s="134" t="n">
        <v>273</v>
      </c>
      <c r="CP391" s="133"/>
      <c r="CQ391" s="133"/>
      <c r="CR391" s="133" t="n">
        <f aca="false">CO390-CO391</f>
        <v>99</v>
      </c>
      <c r="CS391" s="3"/>
      <c r="DO391" s="134" t="n">
        <v>273</v>
      </c>
      <c r="DP391" s="133"/>
      <c r="DQ391" s="133"/>
      <c r="DR391" s="133" t="n">
        <f aca="false">DO390-DO391</f>
        <v>99</v>
      </c>
      <c r="DS391" s="3"/>
      <c r="EO391" s="134" t="n">
        <v>273</v>
      </c>
      <c r="EP391" s="133"/>
      <c r="EQ391" s="133"/>
      <c r="ER391" s="133" t="n">
        <f aca="false">EO390-EO391</f>
        <v>99</v>
      </c>
      <c r="ES391" s="3"/>
      <c r="FO391" s="134" t="n">
        <v>273</v>
      </c>
      <c r="FP391" s="133"/>
      <c r="FQ391" s="133"/>
      <c r="FR391" s="133" t="n">
        <f aca="false">FO390-FO391</f>
        <v>99</v>
      </c>
      <c r="FS391" s="3"/>
      <c r="GO391" s="134" t="n">
        <v>273</v>
      </c>
      <c r="GP391" s="133"/>
      <c r="GQ391" s="133"/>
      <c r="GR391" s="133" t="n">
        <f aca="false">GO390-GO391</f>
        <v>99</v>
      </c>
      <c r="GS391" s="3"/>
      <c r="HO391" s="134" t="n">
        <v>273</v>
      </c>
      <c r="HP391" s="133"/>
      <c r="HQ391" s="133"/>
      <c r="HR391" s="133" t="n">
        <f aca="false">HO390-HO391</f>
        <v>99</v>
      </c>
      <c r="HS391" s="3"/>
      <c r="IO391" s="134" t="n">
        <v>273</v>
      </c>
      <c r="IP391" s="133"/>
      <c r="IQ391" s="133"/>
      <c r="IR391" s="133" t="n">
        <f aca="false">IO390-IO391</f>
        <v>99</v>
      </c>
      <c r="IS391" s="3"/>
      <c r="JO391" s="134" t="n">
        <v>273</v>
      </c>
      <c r="JP391" s="133"/>
      <c r="JQ391" s="133"/>
      <c r="JR391" s="133" t="n">
        <f aca="false">JO390-JO391</f>
        <v>99</v>
      </c>
      <c r="JS391" s="3"/>
      <c r="KO391" s="134" t="n">
        <v>273</v>
      </c>
      <c r="KP391" s="133"/>
      <c r="KQ391" s="133"/>
      <c r="KR391" s="133" t="n">
        <f aca="false">KO390-KO391</f>
        <v>99</v>
      </c>
      <c r="KS391" s="3"/>
      <c r="LO391" s="134" t="n">
        <v>273</v>
      </c>
      <c r="LP391" s="133"/>
      <c r="LQ391" s="133"/>
      <c r="LR391" s="133" t="n">
        <f aca="false">LO390-LO391</f>
        <v>99</v>
      </c>
      <c r="LS391" s="3"/>
      <c r="MO391" s="134" t="n">
        <v>273</v>
      </c>
      <c r="MP391" s="133"/>
      <c r="MQ391" s="133"/>
      <c r="MR391" s="133" t="n">
        <f aca="false">MO390-MO391</f>
        <v>99</v>
      </c>
      <c r="MS391" s="3"/>
      <c r="NO391" s="134" t="n">
        <v>273</v>
      </c>
      <c r="NP391" s="133"/>
      <c r="NQ391" s="133"/>
      <c r="NR391" s="133" t="n">
        <f aca="false">NO390-NO391</f>
        <v>99</v>
      </c>
      <c r="NS391" s="3"/>
      <c r="OO391" s="134" t="n">
        <v>273</v>
      </c>
      <c r="OP391" s="133"/>
      <c r="OQ391" s="133"/>
      <c r="OR391" s="133" t="n">
        <f aca="false">OO390-OO391</f>
        <v>99</v>
      </c>
      <c r="OS391" s="3"/>
      <c r="PO391" s="134" t="n">
        <v>273</v>
      </c>
      <c r="PP391" s="133"/>
      <c r="PQ391" s="133"/>
      <c r="PR391" s="133" t="n">
        <f aca="false">PO390-PO391</f>
        <v>99</v>
      </c>
      <c r="PS391" s="3"/>
      <c r="QO391" s="134" t="n">
        <v>273</v>
      </c>
      <c r="QP391" s="133"/>
      <c r="QQ391" s="133"/>
      <c r="QR391" s="133" t="n">
        <f aca="false">QO390-QO391</f>
        <v>99</v>
      </c>
      <c r="QS391" s="3"/>
      <c r="RO391" s="134" t="n">
        <v>273</v>
      </c>
      <c r="RP391" s="133"/>
      <c r="RQ391" s="133"/>
      <c r="RR391" s="133" t="n">
        <f aca="false">RO390-RO391</f>
        <v>99</v>
      </c>
      <c r="RS391" s="3"/>
      <c r="SO391" s="134" t="n">
        <v>273</v>
      </c>
      <c r="SP391" s="133"/>
      <c r="SQ391" s="133"/>
      <c r="SR391" s="133" t="n">
        <f aca="false">SO390-SO391</f>
        <v>99</v>
      </c>
      <c r="SS391" s="3"/>
      <c r="TO391" s="134" t="n">
        <v>273</v>
      </c>
      <c r="TP391" s="133"/>
      <c r="TQ391" s="133"/>
      <c r="TR391" s="133" t="n">
        <f aca="false">TO390-TO391</f>
        <v>99</v>
      </c>
      <c r="TS391" s="3"/>
      <c r="UO391" s="134" t="n">
        <v>273</v>
      </c>
      <c r="UP391" s="133"/>
      <c r="UQ391" s="133"/>
      <c r="UR391" s="133" t="n">
        <f aca="false">UO390-UO391</f>
        <v>99</v>
      </c>
      <c r="US391" s="3"/>
      <c r="VO391" s="134" t="n">
        <v>273</v>
      </c>
      <c r="VP391" s="133"/>
      <c r="VQ391" s="133"/>
      <c r="VR391" s="133" t="n">
        <f aca="false">VO390-VO391</f>
        <v>99</v>
      </c>
      <c r="VS391" s="3"/>
      <c r="WO391" s="134" t="n">
        <v>273</v>
      </c>
      <c r="WP391" s="133"/>
      <c r="WQ391" s="133"/>
      <c r="WR391" s="133" t="n">
        <f aca="false">WO390-WO391</f>
        <v>99</v>
      </c>
      <c r="WS391" s="3"/>
      <c r="XO391" s="134" t="n">
        <v>273</v>
      </c>
      <c r="XP391" s="133"/>
      <c r="XQ391" s="133"/>
      <c r="XR391" s="133" t="n">
        <f aca="false">XO390-XO391</f>
        <v>99</v>
      </c>
      <c r="XS391" s="3"/>
      <c r="YO391" s="134" t="n">
        <v>273</v>
      </c>
      <c r="YP391" s="133"/>
      <c r="YQ391" s="133"/>
      <c r="YR391" s="133" t="n">
        <f aca="false">YO390-YO391</f>
        <v>99</v>
      </c>
      <c r="YS391" s="3"/>
      <c r="ZO391" s="134" t="n">
        <v>273</v>
      </c>
      <c r="ZP391" s="133"/>
      <c r="ZQ391" s="133"/>
      <c r="ZR391" s="133" t="n">
        <f aca="false">ZO390-ZO391</f>
        <v>99</v>
      </c>
      <c r="ZS391" s="3"/>
      <c r="ZT391" s="1"/>
      <c r="AAO391" s="134" t="n">
        <v>273</v>
      </c>
      <c r="AAP391" s="133"/>
      <c r="AAQ391" s="133"/>
      <c r="AAR391" s="133" t="n">
        <f aca="false">AAO390-AAO391</f>
        <v>99</v>
      </c>
      <c r="AAS391" s="3"/>
    </row>
    <row r="392" customFormat="false" ht="12.8" hidden="false" customHeight="false" outlineLevel="0" collapsed="false">
      <c r="B392" s="114" t="n">
        <f aca="false">AVERAGE(B361:B365)</f>
        <v>9.08402680652681</v>
      </c>
      <c r="C392" s="119" t="n">
        <f aca="false">AVERAGE(C361:C365)</f>
        <v>9.06560606060606</v>
      </c>
      <c r="D392" s="120" t="n">
        <f aca="false">AVERAGE(D361:D365)</f>
        <v>8.8758479020979</v>
      </c>
      <c r="E392" s="114" t="n">
        <f aca="false">AVERAGE(E361:E365)</f>
        <v>8.71774898018648</v>
      </c>
      <c r="F392" s="121" t="n">
        <f aca="false">AVERAGE(F361:F365)</f>
        <v>8.78859924242424</v>
      </c>
      <c r="G392" s="114" t="n">
        <f aca="false">AVERAGE(G361:G365)</f>
        <v>18.08</v>
      </c>
      <c r="H392" s="122" t="n">
        <f aca="false">AVERAGE(H361:H365)</f>
        <v>9.04</v>
      </c>
      <c r="I392" s="114" t="n">
        <f aca="false">AVERAGE(I361:I365)</f>
        <v>0.28</v>
      </c>
      <c r="J392" s="114" t="n">
        <f aca="false">AVERAGE(J361:J365)</f>
        <v>0.56</v>
      </c>
      <c r="AO392" s="135"/>
      <c r="AP392" s="128"/>
      <c r="AQ392" s="3"/>
      <c r="AR392" s="3"/>
      <c r="AS392" s="3"/>
      <c r="BO392" s="135"/>
      <c r="BP392" s="128"/>
      <c r="BQ392" s="3"/>
      <c r="BR392" s="3"/>
      <c r="BS392" s="3"/>
      <c r="CO392" s="135"/>
      <c r="CP392" s="128"/>
      <c r="CQ392" s="3"/>
      <c r="CR392" s="3"/>
      <c r="CS392" s="3"/>
      <c r="DO392" s="135"/>
      <c r="DP392" s="128"/>
      <c r="DQ392" s="3"/>
      <c r="DR392" s="3"/>
      <c r="DS392" s="3"/>
      <c r="EO392" s="135"/>
      <c r="EP392" s="128"/>
      <c r="EQ392" s="3"/>
      <c r="ER392" s="3"/>
      <c r="ES392" s="3"/>
      <c r="FO392" s="135"/>
      <c r="FP392" s="128"/>
      <c r="FQ392" s="3"/>
      <c r="FR392" s="3"/>
      <c r="FS392" s="3"/>
      <c r="GO392" s="135"/>
      <c r="GP392" s="128"/>
      <c r="GQ392" s="3"/>
      <c r="GR392" s="3"/>
      <c r="GS392" s="3"/>
      <c r="HO392" s="135"/>
      <c r="HP392" s="128"/>
      <c r="HQ392" s="3"/>
      <c r="HR392" s="3"/>
      <c r="HS392" s="3"/>
      <c r="IO392" s="135"/>
      <c r="IP392" s="128"/>
      <c r="IQ392" s="3"/>
      <c r="IR392" s="3"/>
      <c r="IS392" s="3"/>
      <c r="JO392" s="135"/>
      <c r="JP392" s="128"/>
      <c r="JQ392" s="3"/>
      <c r="JR392" s="3"/>
      <c r="JS392" s="3"/>
      <c r="KO392" s="135"/>
      <c r="KP392" s="128"/>
      <c r="KQ392" s="3"/>
      <c r="KR392" s="3"/>
      <c r="KS392" s="3"/>
      <c r="LO392" s="135"/>
      <c r="LP392" s="128"/>
      <c r="LQ392" s="3"/>
      <c r="LR392" s="3"/>
      <c r="LS392" s="3"/>
      <c r="MO392" s="135"/>
      <c r="MP392" s="128"/>
      <c r="MQ392" s="3"/>
      <c r="MR392" s="3"/>
      <c r="MS392" s="3"/>
      <c r="NO392" s="135"/>
      <c r="NP392" s="128"/>
      <c r="NQ392" s="3"/>
      <c r="NR392" s="3"/>
      <c r="NS392" s="3"/>
      <c r="OO392" s="135"/>
      <c r="OP392" s="128"/>
      <c r="OQ392" s="3"/>
      <c r="OR392" s="3"/>
      <c r="OS392" s="3"/>
      <c r="PO392" s="135"/>
      <c r="PP392" s="128"/>
      <c r="PQ392" s="3"/>
      <c r="PR392" s="3"/>
      <c r="PS392" s="3"/>
      <c r="QO392" s="135"/>
      <c r="QP392" s="128"/>
      <c r="QQ392" s="3"/>
      <c r="QR392" s="3"/>
      <c r="QS392" s="3"/>
      <c r="RO392" s="135"/>
      <c r="RP392" s="128"/>
      <c r="RQ392" s="3"/>
      <c r="RR392" s="3"/>
      <c r="RS392" s="3"/>
      <c r="SO392" s="135"/>
      <c r="SP392" s="128"/>
      <c r="SQ392" s="3"/>
      <c r="SR392" s="3"/>
      <c r="SS392" s="3"/>
      <c r="TO392" s="135"/>
      <c r="TP392" s="128"/>
      <c r="TQ392" s="3"/>
      <c r="TR392" s="3"/>
      <c r="TS392" s="3"/>
      <c r="UO392" s="135"/>
      <c r="UP392" s="128"/>
      <c r="UQ392" s="3"/>
      <c r="UR392" s="3"/>
      <c r="US392" s="3"/>
      <c r="VO392" s="135"/>
      <c r="VP392" s="128"/>
      <c r="VQ392" s="3"/>
      <c r="VR392" s="3"/>
      <c r="VS392" s="3"/>
      <c r="WO392" s="135"/>
      <c r="WP392" s="128"/>
      <c r="WQ392" s="3"/>
      <c r="WR392" s="3"/>
      <c r="WS392" s="3"/>
      <c r="XO392" s="135"/>
      <c r="XP392" s="128"/>
      <c r="XQ392" s="3"/>
      <c r="XR392" s="3"/>
      <c r="XS392" s="3"/>
      <c r="YO392" s="135"/>
      <c r="YP392" s="128"/>
      <c r="YQ392" s="3"/>
      <c r="YR392" s="3"/>
      <c r="YS392" s="3"/>
      <c r="ZO392" s="135"/>
      <c r="ZP392" s="128"/>
      <c r="ZQ392" s="3"/>
      <c r="ZR392" s="3"/>
      <c r="ZS392" s="3"/>
      <c r="ZT392" s="1"/>
      <c r="AAO392" s="135"/>
      <c r="AAP392" s="128"/>
      <c r="AAQ392" s="3"/>
      <c r="AAR392" s="3"/>
      <c r="AAS392" s="3"/>
    </row>
    <row r="393" customFormat="false" ht="12.8" hidden="false" customHeight="false" outlineLevel="0" collapsed="false">
      <c r="B393" s="114" t="n">
        <f aca="false">AVERAGE(B362:B366)</f>
        <v>9.19287296037296</v>
      </c>
      <c r="C393" s="119" t="n">
        <f aca="false">AVERAGE(C362:C366)</f>
        <v>9.08564219114219</v>
      </c>
      <c r="D393" s="120" t="n">
        <f aca="false">AVERAGE(D362:D366)</f>
        <v>8.95016724941725</v>
      </c>
      <c r="E393" s="114" t="n">
        <f aca="false">AVERAGE(E362:E366)</f>
        <v>8.75658260489511</v>
      </c>
      <c r="F393" s="121" t="n">
        <f aca="false">AVERAGE(F362:F366)</f>
        <v>8.79866247086247</v>
      </c>
      <c r="G393" s="114" t="n">
        <f aca="false">AVERAGE(G362:G366)</f>
        <v>18.14</v>
      </c>
      <c r="H393" s="122" t="n">
        <f aca="false">AVERAGE(H362:H366)</f>
        <v>9.04</v>
      </c>
      <c r="I393" s="114" t="n">
        <f aca="false">AVERAGE(I362:I366)</f>
        <v>0.62</v>
      </c>
      <c r="J393" s="114" t="n">
        <f aca="false">AVERAGE(J362:J366)</f>
        <v>0.96</v>
      </c>
      <c r="AO393" s="136" t="n">
        <f aca="false">AO391</f>
        <v>273</v>
      </c>
      <c r="AP393" s="137" t="s">
        <v>232</v>
      </c>
      <c r="AQ393" s="3"/>
      <c r="AR393" s="3"/>
      <c r="AS393" s="3"/>
      <c r="BO393" s="136" t="n">
        <f aca="false">BO391</f>
        <v>273</v>
      </c>
      <c r="BP393" s="137" t="s">
        <v>232</v>
      </c>
      <c r="BQ393" s="3"/>
      <c r="BR393" s="3"/>
      <c r="BS393" s="3"/>
      <c r="CO393" s="136" t="n">
        <f aca="false">CO391</f>
        <v>273</v>
      </c>
      <c r="CP393" s="137" t="s">
        <v>232</v>
      </c>
      <c r="CQ393" s="3"/>
      <c r="CR393" s="3"/>
      <c r="CS393" s="3"/>
      <c r="DO393" s="136" t="n">
        <f aca="false">DO391</f>
        <v>273</v>
      </c>
      <c r="DP393" s="137" t="s">
        <v>232</v>
      </c>
      <c r="DQ393" s="3"/>
      <c r="DR393" s="3"/>
      <c r="DS393" s="3"/>
      <c r="EO393" s="136" t="n">
        <f aca="false">EO391</f>
        <v>273</v>
      </c>
      <c r="EP393" s="137" t="s">
        <v>232</v>
      </c>
      <c r="EQ393" s="3"/>
      <c r="ER393" s="3"/>
      <c r="ES393" s="3"/>
      <c r="FO393" s="136" t="n">
        <f aca="false">FO391</f>
        <v>273</v>
      </c>
      <c r="FP393" s="137" t="s">
        <v>232</v>
      </c>
      <c r="FQ393" s="3"/>
      <c r="FR393" s="3"/>
      <c r="FS393" s="3"/>
      <c r="GO393" s="136" t="n">
        <f aca="false">GO391</f>
        <v>273</v>
      </c>
      <c r="GP393" s="137" t="s">
        <v>232</v>
      </c>
      <c r="GQ393" s="3"/>
      <c r="GR393" s="3"/>
      <c r="GS393" s="3"/>
      <c r="HO393" s="136" t="n">
        <f aca="false">HO391</f>
        <v>273</v>
      </c>
      <c r="HP393" s="137" t="s">
        <v>232</v>
      </c>
      <c r="HQ393" s="3"/>
      <c r="HR393" s="3"/>
      <c r="HS393" s="3"/>
      <c r="IO393" s="136" t="n">
        <f aca="false">IO391</f>
        <v>273</v>
      </c>
      <c r="IP393" s="137" t="s">
        <v>232</v>
      </c>
      <c r="IQ393" s="3"/>
      <c r="IR393" s="3"/>
      <c r="IS393" s="3"/>
      <c r="JO393" s="136" t="n">
        <f aca="false">JO391</f>
        <v>273</v>
      </c>
      <c r="JP393" s="137" t="s">
        <v>232</v>
      </c>
      <c r="JQ393" s="3"/>
      <c r="JR393" s="3"/>
      <c r="JS393" s="3"/>
      <c r="KO393" s="136" t="n">
        <f aca="false">KO391</f>
        <v>273</v>
      </c>
      <c r="KP393" s="137" t="s">
        <v>232</v>
      </c>
      <c r="KQ393" s="3"/>
      <c r="KR393" s="3"/>
      <c r="KS393" s="3"/>
      <c r="LO393" s="136" t="n">
        <f aca="false">LO391</f>
        <v>273</v>
      </c>
      <c r="LP393" s="137" t="s">
        <v>232</v>
      </c>
      <c r="LQ393" s="3"/>
      <c r="LR393" s="3"/>
      <c r="LS393" s="3"/>
      <c r="MO393" s="136" t="n">
        <f aca="false">MO391</f>
        <v>273</v>
      </c>
      <c r="MP393" s="137" t="s">
        <v>232</v>
      </c>
      <c r="MQ393" s="3"/>
      <c r="MR393" s="3"/>
      <c r="MS393" s="3"/>
      <c r="NO393" s="136" t="n">
        <f aca="false">NO391</f>
        <v>273</v>
      </c>
      <c r="NP393" s="137" t="s">
        <v>232</v>
      </c>
      <c r="NQ393" s="3"/>
      <c r="NR393" s="3"/>
      <c r="NS393" s="3"/>
      <c r="OO393" s="136" t="n">
        <f aca="false">OO391</f>
        <v>273</v>
      </c>
      <c r="OP393" s="137" t="s">
        <v>232</v>
      </c>
      <c r="OQ393" s="3"/>
      <c r="OR393" s="3"/>
      <c r="OS393" s="3"/>
      <c r="PO393" s="136" t="n">
        <f aca="false">PO391</f>
        <v>273</v>
      </c>
      <c r="PP393" s="137" t="s">
        <v>232</v>
      </c>
      <c r="PQ393" s="3"/>
      <c r="PR393" s="3"/>
      <c r="PS393" s="3"/>
      <c r="QO393" s="136" t="n">
        <f aca="false">QO391</f>
        <v>273</v>
      </c>
      <c r="QP393" s="137" t="s">
        <v>232</v>
      </c>
      <c r="QQ393" s="3"/>
      <c r="QR393" s="3"/>
      <c r="QS393" s="3"/>
      <c r="RO393" s="136" t="n">
        <f aca="false">RO391</f>
        <v>273</v>
      </c>
      <c r="RP393" s="137" t="s">
        <v>232</v>
      </c>
      <c r="RQ393" s="3"/>
      <c r="RR393" s="3"/>
      <c r="RS393" s="3"/>
      <c r="SO393" s="136" t="n">
        <f aca="false">SO391</f>
        <v>273</v>
      </c>
      <c r="SP393" s="137" t="s">
        <v>232</v>
      </c>
      <c r="SQ393" s="3"/>
      <c r="SR393" s="3"/>
      <c r="SS393" s="3"/>
      <c r="TO393" s="136" t="n">
        <f aca="false">TO391</f>
        <v>273</v>
      </c>
      <c r="TP393" s="137" t="s">
        <v>232</v>
      </c>
      <c r="TQ393" s="3"/>
      <c r="TR393" s="3"/>
      <c r="TS393" s="3"/>
      <c r="UO393" s="136" t="n">
        <f aca="false">UO391</f>
        <v>273</v>
      </c>
      <c r="UP393" s="137" t="s">
        <v>232</v>
      </c>
      <c r="UQ393" s="3"/>
      <c r="UR393" s="3"/>
      <c r="US393" s="3"/>
      <c r="VO393" s="136" t="n">
        <f aca="false">VO391</f>
        <v>273</v>
      </c>
      <c r="VP393" s="137" t="s">
        <v>232</v>
      </c>
      <c r="VQ393" s="3"/>
      <c r="VR393" s="3"/>
      <c r="VS393" s="3"/>
      <c r="WO393" s="136" t="n">
        <f aca="false">WO391</f>
        <v>273</v>
      </c>
      <c r="WP393" s="137" t="s">
        <v>232</v>
      </c>
      <c r="WQ393" s="3"/>
      <c r="WR393" s="3"/>
      <c r="WS393" s="3"/>
      <c r="XO393" s="136" t="n">
        <f aca="false">XO391</f>
        <v>273</v>
      </c>
      <c r="XP393" s="137" t="s">
        <v>232</v>
      </c>
      <c r="XQ393" s="3"/>
      <c r="XR393" s="3"/>
      <c r="XS393" s="3"/>
      <c r="YO393" s="136" t="n">
        <f aca="false">YO391</f>
        <v>273</v>
      </c>
      <c r="YP393" s="137" t="s">
        <v>232</v>
      </c>
      <c r="YQ393" s="3"/>
      <c r="YR393" s="3"/>
      <c r="YS393" s="3"/>
      <c r="ZO393" s="136" t="n">
        <f aca="false">ZO391</f>
        <v>273</v>
      </c>
      <c r="ZP393" s="137" t="s">
        <v>232</v>
      </c>
      <c r="ZQ393" s="3"/>
      <c r="ZR393" s="3"/>
      <c r="ZS393" s="3"/>
      <c r="ZT393" s="1"/>
      <c r="AAO393" s="136" t="n">
        <f aca="false">AAO391</f>
        <v>273</v>
      </c>
      <c r="AAP393" s="137" t="s">
        <v>232</v>
      </c>
      <c r="AAQ393" s="3"/>
      <c r="AAR393" s="3"/>
      <c r="AAS393" s="3"/>
    </row>
    <row r="394" customFormat="false" ht="12.8" hidden="false" customHeight="false" outlineLevel="0" collapsed="false">
      <c r="B394" s="114" t="n">
        <f aca="false">AVERAGE(B363:B367)</f>
        <v>9.25679487179487</v>
      </c>
      <c r="C394" s="119" t="n">
        <f aca="false">AVERAGE(C363:C367)</f>
        <v>9.14434965034965</v>
      </c>
      <c r="D394" s="120" t="n">
        <f aca="false">AVERAGE(D363:D367)</f>
        <v>9.01022494172494</v>
      </c>
      <c r="E394" s="114" t="n">
        <f aca="false">AVERAGE(E363:E367)</f>
        <v>8.80200014568765</v>
      </c>
      <c r="F394" s="121" t="n">
        <f aca="false">AVERAGE(F363:F367)</f>
        <v>8.81137657342658</v>
      </c>
      <c r="G394" s="114" t="n">
        <f aca="false">AVERAGE(G363:G367)</f>
        <v>18.18</v>
      </c>
      <c r="H394" s="122" t="n">
        <f aca="false">AVERAGE(H363:H367)</f>
        <v>9.16</v>
      </c>
      <c r="I394" s="114" t="n">
        <f aca="false">AVERAGE(I363:I367)</f>
        <v>0.2</v>
      </c>
      <c r="J394" s="114" t="n">
        <f aca="false">AVERAGE(J363:J367)</f>
        <v>0.54</v>
      </c>
      <c r="AO394" s="138" t="n">
        <f aca="false">AO393+(AO390-AO391)/10</f>
        <v>282.9</v>
      </c>
      <c r="AP394" s="137" t="s">
        <v>233</v>
      </c>
      <c r="AQ394" s="3"/>
      <c r="AR394" s="3"/>
      <c r="AS394" s="3"/>
      <c r="BO394" s="138" t="n">
        <f aca="false">BO393+(BO390-BO391)/10</f>
        <v>282.9</v>
      </c>
      <c r="BP394" s="137" t="s">
        <v>233</v>
      </c>
      <c r="BQ394" s="3"/>
      <c r="BR394" s="3"/>
      <c r="BS394" s="3"/>
      <c r="CO394" s="138" t="n">
        <f aca="false">CO393+(CO390-CO391)/10</f>
        <v>282.9</v>
      </c>
      <c r="CP394" s="137" t="s">
        <v>233</v>
      </c>
      <c r="CQ394" s="3"/>
      <c r="CR394" s="3"/>
      <c r="CS394" s="3"/>
      <c r="DO394" s="138" t="n">
        <f aca="false">DO393+(DO390-DO391)/10</f>
        <v>282.9</v>
      </c>
      <c r="DP394" s="137" t="s">
        <v>233</v>
      </c>
      <c r="DQ394" s="3"/>
      <c r="DR394" s="3"/>
      <c r="DS394" s="3"/>
      <c r="EO394" s="138" t="n">
        <f aca="false">EO393+(EO390-EO391)/10</f>
        <v>282.9</v>
      </c>
      <c r="EP394" s="137" t="s">
        <v>233</v>
      </c>
      <c r="EQ394" s="3"/>
      <c r="ER394" s="3"/>
      <c r="ES394" s="3"/>
      <c r="FO394" s="138" t="n">
        <f aca="false">FO393+(FO390-FO391)/10</f>
        <v>282.9</v>
      </c>
      <c r="FP394" s="137" t="s">
        <v>233</v>
      </c>
      <c r="FQ394" s="3"/>
      <c r="FR394" s="3"/>
      <c r="FS394" s="3"/>
      <c r="GO394" s="138" t="n">
        <f aca="false">GO393+(GO390-GO391)/10</f>
        <v>282.9</v>
      </c>
      <c r="GP394" s="137" t="s">
        <v>233</v>
      </c>
      <c r="GQ394" s="3"/>
      <c r="GR394" s="3"/>
      <c r="GS394" s="3"/>
      <c r="HO394" s="138" t="n">
        <f aca="false">HO393+(HO390-HO391)/10</f>
        <v>282.9</v>
      </c>
      <c r="HP394" s="137" t="s">
        <v>233</v>
      </c>
      <c r="HQ394" s="3"/>
      <c r="HR394" s="3"/>
      <c r="HS394" s="3"/>
      <c r="IO394" s="138" t="n">
        <f aca="false">IO393+(IO390-IO391)/10</f>
        <v>282.9</v>
      </c>
      <c r="IP394" s="137" t="s">
        <v>233</v>
      </c>
      <c r="IQ394" s="3"/>
      <c r="IR394" s="3"/>
      <c r="IS394" s="3"/>
      <c r="JO394" s="138" t="n">
        <f aca="false">JO393+(JO390-JO391)/10</f>
        <v>282.9</v>
      </c>
      <c r="JP394" s="137" t="s">
        <v>233</v>
      </c>
      <c r="JQ394" s="3"/>
      <c r="JR394" s="3"/>
      <c r="JS394" s="3"/>
      <c r="KO394" s="138" t="n">
        <f aca="false">KO393+(KO390-KO391)/10</f>
        <v>282.9</v>
      </c>
      <c r="KP394" s="137" t="s">
        <v>233</v>
      </c>
      <c r="KQ394" s="3"/>
      <c r="KR394" s="3"/>
      <c r="KS394" s="3"/>
      <c r="LO394" s="138" t="n">
        <f aca="false">LO393+(LO390-LO391)/10</f>
        <v>282.9</v>
      </c>
      <c r="LP394" s="137" t="s">
        <v>233</v>
      </c>
      <c r="LQ394" s="3"/>
      <c r="LR394" s="3"/>
      <c r="LS394" s="3"/>
      <c r="MO394" s="138" t="n">
        <f aca="false">MO393+(MO390-MO391)/10</f>
        <v>282.9</v>
      </c>
      <c r="MP394" s="137" t="s">
        <v>233</v>
      </c>
      <c r="MQ394" s="3"/>
      <c r="MR394" s="3"/>
      <c r="MS394" s="3"/>
      <c r="NO394" s="138" t="n">
        <f aca="false">NO393+(NO390-NO391)/10</f>
        <v>282.9</v>
      </c>
      <c r="NP394" s="137" t="s">
        <v>233</v>
      </c>
      <c r="NQ394" s="3"/>
      <c r="NR394" s="3"/>
      <c r="NS394" s="3"/>
      <c r="OO394" s="138" t="n">
        <f aca="false">OO393+(OO390-OO391)/10</f>
        <v>282.9</v>
      </c>
      <c r="OP394" s="137" t="s">
        <v>233</v>
      </c>
      <c r="OQ394" s="3"/>
      <c r="OR394" s="3"/>
      <c r="OS394" s="3"/>
      <c r="PO394" s="138" t="n">
        <f aca="false">PO393+(PO390-PO391)/10</f>
        <v>282.9</v>
      </c>
      <c r="PP394" s="137" t="s">
        <v>233</v>
      </c>
      <c r="PQ394" s="3"/>
      <c r="PR394" s="3"/>
      <c r="PS394" s="3"/>
      <c r="QO394" s="138" t="n">
        <f aca="false">QO393+(QO390-QO391)/10</f>
        <v>282.9</v>
      </c>
      <c r="QP394" s="137" t="s">
        <v>233</v>
      </c>
      <c r="QQ394" s="3"/>
      <c r="QR394" s="3"/>
      <c r="QS394" s="3"/>
      <c r="RO394" s="138" t="n">
        <f aca="false">RO393+(RO390-RO391)/10</f>
        <v>282.9</v>
      </c>
      <c r="RP394" s="137" t="s">
        <v>233</v>
      </c>
      <c r="RQ394" s="3"/>
      <c r="RR394" s="3"/>
      <c r="RS394" s="3"/>
      <c r="SO394" s="138" t="n">
        <f aca="false">SO393+(SO390-SO391)/10</f>
        <v>282.9</v>
      </c>
      <c r="SP394" s="137" t="s">
        <v>233</v>
      </c>
      <c r="SQ394" s="3"/>
      <c r="SR394" s="3"/>
      <c r="SS394" s="3"/>
      <c r="TO394" s="138" t="n">
        <f aca="false">TO393+(TO390-TO391)/10</f>
        <v>282.9</v>
      </c>
      <c r="TP394" s="137" t="s">
        <v>233</v>
      </c>
      <c r="TQ394" s="3"/>
      <c r="TR394" s="3"/>
      <c r="TS394" s="3"/>
      <c r="UO394" s="138" t="n">
        <f aca="false">UO393+(UO390-UO391)/10</f>
        <v>282.9</v>
      </c>
      <c r="UP394" s="137" t="s">
        <v>233</v>
      </c>
      <c r="UQ394" s="3"/>
      <c r="UR394" s="3"/>
      <c r="US394" s="3"/>
      <c r="VO394" s="138" t="n">
        <f aca="false">VO393+(VO390-VO391)/10</f>
        <v>282.9</v>
      </c>
      <c r="VP394" s="137" t="s">
        <v>233</v>
      </c>
      <c r="VQ394" s="3"/>
      <c r="VR394" s="3"/>
      <c r="VS394" s="3"/>
      <c r="WO394" s="138" t="n">
        <f aca="false">WO393+(WO390-WO391)/10</f>
        <v>282.9</v>
      </c>
      <c r="WP394" s="137" t="s">
        <v>233</v>
      </c>
      <c r="WQ394" s="3"/>
      <c r="WR394" s="3"/>
      <c r="WS394" s="3"/>
      <c r="XO394" s="138" t="n">
        <f aca="false">XO393+(XO390-XO391)/10</f>
        <v>282.9</v>
      </c>
      <c r="XP394" s="137" t="s">
        <v>233</v>
      </c>
      <c r="XQ394" s="3"/>
      <c r="XR394" s="3"/>
      <c r="XS394" s="3"/>
      <c r="YO394" s="138" t="n">
        <f aca="false">YO393+(YO390-YO391)/10</f>
        <v>282.9</v>
      </c>
      <c r="YP394" s="137" t="s">
        <v>233</v>
      </c>
      <c r="YQ394" s="3"/>
      <c r="YR394" s="3"/>
      <c r="YS394" s="3"/>
      <c r="ZO394" s="138" t="n">
        <f aca="false">ZO393+(ZO390-ZO391)/10</f>
        <v>282.9</v>
      </c>
      <c r="ZP394" s="137" t="s">
        <v>233</v>
      </c>
      <c r="ZQ394" s="3"/>
      <c r="ZR394" s="3"/>
      <c r="ZS394" s="3"/>
      <c r="ZT394" s="1"/>
      <c r="AAO394" s="138" t="n">
        <f aca="false">AAO393+(AAO390-AAO391)/10</f>
        <v>282.9</v>
      </c>
      <c r="AAP394" s="137" t="s">
        <v>233</v>
      </c>
      <c r="AAQ394" s="3"/>
      <c r="AAR394" s="3"/>
      <c r="AAS394" s="3"/>
    </row>
    <row r="395" customFormat="false" ht="12.8" hidden="false" customHeight="false" outlineLevel="0" collapsed="false">
      <c r="B395" s="114" t="n">
        <f aca="false">AVERAGE(B364:B368)</f>
        <v>9.23977564102564</v>
      </c>
      <c r="C395" s="119" t="n">
        <f aca="false">AVERAGE(C364:C368)</f>
        <v>9.17674300699301</v>
      </c>
      <c r="D395" s="120" t="n">
        <f aca="false">AVERAGE(D364:D368)</f>
        <v>9.06986917249417</v>
      </c>
      <c r="E395" s="114" t="n">
        <f aca="false">AVERAGE(E364:E368)</f>
        <v>8.84974621212121</v>
      </c>
      <c r="F395" s="121" t="n">
        <f aca="false">AVERAGE(F364:F368)</f>
        <v>8.82389965034965</v>
      </c>
      <c r="G395" s="114" t="n">
        <f aca="false">AVERAGE(G364:G368)</f>
        <v>18.44</v>
      </c>
      <c r="H395" s="122" t="n">
        <f aca="false">AVERAGE(H364:H368)</f>
        <v>9.22</v>
      </c>
      <c r="I395" s="114" t="n">
        <f aca="false">AVERAGE(I364:I368)</f>
        <v>0.12</v>
      </c>
      <c r="J395" s="114" t="n">
        <f aca="false">AVERAGE(J364:J368)</f>
        <v>0.48</v>
      </c>
      <c r="AO395" s="139" t="n">
        <f aca="false">AO393+(AO390-AO391)/4</f>
        <v>297.75</v>
      </c>
      <c r="AP395" s="137" t="s">
        <v>234</v>
      </c>
      <c r="AQ395" s="3"/>
      <c r="AR395" s="3"/>
      <c r="AS395" s="3"/>
      <c r="BO395" s="139" t="n">
        <f aca="false">BO393+(BO390-BO391)/4</f>
        <v>297.75</v>
      </c>
      <c r="BP395" s="137" t="s">
        <v>234</v>
      </c>
      <c r="BQ395" s="3"/>
      <c r="BR395" s="3"/>
      <c r="BS395" s="3"/>
      <c r="CO395" s="139" t="n">
        <f aca="false">CO393+(CO390-CO391)/4</f>
        <v>297.75</v>
      </c>
      <c r="CP395" s="137" t="s">
        <v>234</v>
      </c>
      <c r="CQ395" s="3"/>
      <c r="CR395" s="3"/>
      <c r="CS395" s="3"/>
      <c r="DO395" s="139" t="n">
        <f aca="false">DO393+(DO390-DO391)/4</f>
        <v>297.75</v>
      </c>
      <c r="DP395" s="137" t="s">
        <v>234</v>
      </c>
      <c r="DQ395" s="3"/>
      <c r="DR395" s="3"/>
      <c r="DS395" s="3"/>
      <c r="EO395" s="139" t="n">
        <f aca="false">EO393+(EO390-EO391)/4</f>
        <v>297.75</v>
      </c>
      <c r="EP395" s="137" t="s">
        <v>234</v>
      </c>
      <c r="EQ395" s="3"/>
      <c r="ER395" s="3"/>
      <c r="ES395" s="3"/>
      <c r="FO395" s="139" t="n">
        <f aca="false">FO393+(FO390-FO391)/4</f>
        <v>297.75</v>
      </c>
      <c r="FP395" s="137" t="s">
        <v>234</v>
      </c>
      <c r="FQ395" s="3"/>
      <c r="FR395" s="3"/>
      <c r="FS395" s="3"/>
      <c r="GO395" s="139" t="n">
        <f aca="false">GO393+(GO390-GO391)/4</f>
        <v>297.75</v>
      </c>
      <c r="GP395" s="137" t="s">
        <v>234</v>
      </c>
      <c r="GQ395" s="3"/>
      <c r="GR395" s="3"/>
      <c r="GS395" s="3"/>
      <c r="HO395" s="139" t="n">
        <f aca="false">HO393+(HO390-HO391)/4</f>
        <v>297.75</v>
      </c>
      <c r="HP395" s="137" t="s">
        <v>234</v>
      </c>
      <c r="HQ395" s="3"/>
      <c r="HR395" s="3"/>
      <c r="HS395" s="3"/>
      <c r="IO395" s="139" t="n">
        <f aca="false">IO393+(IO390-IO391)/4</f>
        <v>297.75</v>
      </c>
      <c r="IP395" s="137" t="s">
        <v>234</v>
      </c>
      <c r="IQ395" s="3"/>
      <c r="IR395" s="3"/>
      <c r="IS395" s="3"/>
      <c r="JO395" s="139" t="n">
        <f aca="false">JO393+(JO390-JO391)/4</f>
        <v>297.75</v>
      </c>
      <c r="JP395" s="137" t="s">
        <v>234</v>
      </c>
      <c r="JQ395" s="3"/>
      <c r="JR395" s="3"/>
      <c r="JS395" s="3"/>
      <c r="KO395" s="139" t="n">
        <f aca="false">KO393+(KO390-KO391)/4</f>
        <v>297.75</v>
      </c>
      <c r="KP395" s="137" t="s">
        <v>234</v>
      </c>
      <c r="KQ395" s="3"/>
      <c r="KR395" s="3"/>
      <c r="KS395" s="3"/>
      <c r="LO395" s="139" t="n">
        <f aca="false">LO393+(LO390-LO391)/4</f>
        <v>297.75</v>
      </c>
      <c r="LP395" s="137" t="s">
        <v>234</v>
      </c>
      <c r="LQ395" s="3"/>
      <c r="LR395" s="3"/>
      <c r="LS395" s="3"/>
      <c r="MO395" s="139" t="n">
        <f aca="false">MO393+(MO390-MO391)/4</f>
        <v>297.75</v>
      </c>
      <c r="MP395" s="137" t="s">
        <v>234</v>
      </c>
      <c r="MQ395" s="3"/>
      <c r="MR395" s="3"/>
      <c r="MS395" s="3"/>
      <c r="NO395" s="139" t="n">
        <f aca="false">NO393+(NO390-NO391)/4</f>
        <v>297.75</v>
      </c>
      <c r="NP395" s="137" t="s">
        <v>234</v>
      </c>
      <c r="NQ395" s="3"/>
      <c r="NR395" s="3"/>
      <c r="NS395" s="3"/>
      <c r="OO395" s="139" t="n">
        <f aca="false">OO393+(OO390-OO391)/4</f>
        <v>297.75</v>
      </c>
      <c r="OP395" s="137" t="s">
        <v>234</v>
      </c>
      <c r="OQ395" s="3"/>
      <c r="OR395" s="3"/>
      <c r="OS395" s="3"/>
      <c r="PO395" s="139" t="n">
        <f aca="false">PO393+(PO390-PO391)/4</f>
        <v>297.75</v>
      </c>
      <c r="PP395" s="137" t="s">
        <v>234</v>
      </c>
      <c r="PQ395" s="3"/>
      <c r="PR395" s="3"/>
      <c r="PS395" s="3"/>
      <c r="QO395" s="139" t="n">
        <f aca="false">QO393+(QO390-QO391)/4</f>
        <v>297.75</v>
      </c>
      <c r="QP395" s="137" t="s">
        <v>234</v>
      </c>
      <c r="QQ395" s="3"/>
      <c r="QR395" s="3"/>
      <c r="QS395" s="3"/>
      <c r="RO395" s="139" t="n">
        <f aca="false">RO393+(RO390-RO391)/4</f>
        <v>297.75</v>
      </c>
      <c r="RP395" s="137" t="s">
        <v>234</v>
      </c>
      <c r="RQ395" s="3"/>
      <c r="RR395" s="3"/>
      <c r="RS395" s="3"/>
      <c r="SO395" s="139" t="n">
        <f aca="false">SO393+(SO390-SO391)/4</f>
        <v>297.75</v>
      </c>
      <c r="SP395" s="137" t="s">
        <v>234</v>
      </c>
      <c r="SQ395" s="3"/>
      <c r="SR395" s="3"/>
      <c r="SS395" s="3"/>
      <c r="TO395" s="139" t="n">
        <f aca="false">TO393+(TO390-TO391)/4</f>
        <v>297.75</v>
      </c>
      <c r="TP395" s="137" t="s">
        <v>234</v>
      </c>
      <c r="TQ395" s="3"/>
      <c r="TR395" s="3"/>
      <c r="TS395" s="3"/>
      <c r="UO395" s="139" t="n">
        <f aca="false">UO393+(UO390-UO391)/4</f>
        <v>297.75</v>
      </c>
      <c r="UP395" s="137" t="s">
        <v>234</v>
      </c>
      <c r="UQ395" s="3"/>
      <c r="UR395" s="3"/>
      <c r="US395" s="3"/>
      <c r="VO395" s="139" t="n">
        <f aca="false">VO393+(VO390-VO391)/4</f>
        <v>297.75</v>
      </c>
      <c r="VP395" s="137" t="s">
        <v>234</v>
      </c>
      <c r="VQ395" s="3"/>
      <c r="VR395" s="3"/>
      <c r="VS395" s="3"/>
      <c r="WO395" s="139" t="n">
        <f aca="false">WO393+(WO390-WO391)/4</f>
        <v>297.75</v>
      </c>
      <c r="WP395" s="137" t="s">
        <v>234</v>
      </c>
      <c r="WQ395" s="3"/>
      <c r="WR395" s="3"/>
      <c r="WS395" s="3"/>
      <c r="XO395" s="139" t="n">
        <f aca="false">XO393+(XO390-XO391)/4</f>
        <v>297.75</v>
      </c>
      <c r="XP395" s="137" t="s">
        <v>234</v>
      </c>
      <c r="XQ395" s="3"/>
      <c r="XR395" s="3"/>
      <c r="XS395" s="3"/>
      <c r="YO395" s="139" t="n">
        <f aca="false">YO393+(YO390-YO391)/4</f>
        <v>297.75</v>
      </c>
      <c r="YP395" s="137" t="s">
        <v>234</v>
      </c>
      <c r="YQ395" s="3"/>
      <c r="YR395" s="3"/>
      <c r="YS395" s="3"/>
      <c r="ZO395" s="139" t="n">
        <f aca="false">ZO393+(ZO390-ZO391)/4</f>
        <v>297.75</v>
      </c>
      <c r="ZP395" s="137" t="s">
        <v>234</v>
      </c>
      <c r="ZQ395" s="3"/>
      <c r="ZR395" s="3"/>
      <c r="ZS395" s="3"/>
      <c r="ZT395" s="1"/>
      <c r="AAO395" s="139" t="n">
        <f aca="false">AAO393+(AAO390-AAO391)/4</f>
        <v>297.75</v>
      </c>
      <c r="AAP395" s="137" t="s">
        <v>234</v>
      </c>
      <c r="AAQ395" s="3"/>
      <c r="AAR395" s="3"/>
      <c r="AAS395" s="3"/>
    </row>
    <row r="396" customFormat="false" ht="12.8" hidden="false" customHeight="false" outlineLevel="0" collapsed="false">
      <c r="B396" s="114" t="n">
        <f aca="false">AVERAGE(B365:B369)</f>
        <v>9.18182692307692</v>
      </c>
      <c r="C396" s="119" t="n">
        <f aca="false">AVERAGE(C365:C369)</f>
        <v>9.19105944055944</v>
      </c>
      <c r="D396" s="120" t="n">
        <f aca="false">AVERAGE(D365:D369)</f>
        <v>9.10856468531469</v>
      </c>
      <c r="E396" s="114" t="n">
        <f aca="false">AVERAGE(E365:E369)</f>
        <v>8.88751791958042</v>
      </c>
      <c r="F396" s="121" t="n">
        <f aca="false">AVERAGE(F365:F369)</f>
        <v>8.83421054778555</v>
      </c>
      <c r="G396" s="114" t="n">
        <f aca="false">AVERAGE(G365:G369)</f>
        <v>18.8</v>
      </c>
      <c r="H396" s="122" t="n">
        <f aca="false">AVERAGE(H365:H369)</f>
        <v>9.08</v>
      </c>
      <c r="I396" s="114" t="n">
        <f aca="false">AVERAGE(I365:I369)</f>
        <v>0.28</v>
      </c>
      <c r="J396" s="114" t="n">
        <f aca="false">AVERAGE(J365:J369)</f>
        <v>0.72</v>
      </c>
      <c r="AN396" s="103"/>
      <c r="AO396" s="136" t="n">
        <f aca="false">(AO390+AO391)/2</f>
        <v>322.5</v>
      </c>
      <c r="AP396" s="137" t="s">
        <v>235</v>
      </c>
      <c r="AQ396" s="3"/>
      <c r="AR396" s="3"/>
      <c r="AS396" s="3"/>
      <c r="BN396" s="103"/>
      <c r="BO396" s="136" t="n">
        <f aca="false">(BO390+BO391)/2</f>
        <v>322.5</v>
      </c>
      <c r="BP396" s="137" t="s">
        <v>235</v>
      </c>
      <c r="BQ396" s="3"/>
      <c r="BR396" s="3"/>
      <c r="BS396" s="3"/>
      <c r="CN396" s="103"/>
      <c r="CO396" s="136" t="n">
        <f aca="false">(CO390+CO391)/2</f>
        <v>322.5</v>
      </c>
      <c r="CP396" s="137" t="s">
        <v>235</v>
      </c>
      <c r="CQ396" s="3"/>
      <c r="CR396" s="3"/>
      <c r="CS396" s="3"/>
      <c r="DN396" s="103"/>
      <c r="DO396" s="136" t="n">
        <f aca="false">(DO390+DO391)/2</f>
        <v>322.5</v>
      </c>
      <c r="DP396" s="137" t="s">
        <v>235</v>
      </c>
      <c r="DQ396" s="3"/>
      <c r="DR396" s="3"/>
      <c r="DS396" s="3"/>
      <c r="EN396" s="103"/>
      <c r="EO396" s="136" t="n">
        <f aca="false">(EO390+EO391)/2</f>
        <v>322.5</v>
      </c>
      <c r="EP396" s="137" t="s">
        <v>235</v>
      </c>
      <c r="EQ396" s="3"/>
      <c r="ER396" s="3"/>
      <c r="ES396" s="3"/>
      <c r="FN396" s="103"/>
      <c r="FO396" s="136" t="n">
        <f aca="false">(FO390+FO391)/2</f>
        <v>322.5</v>
      </c>
      <c r="FP396" s="137" t="s">
        <v>235</v>
      </c>
      <c r="FQ396" s="3"/>
      <c r="FR396" s="3"/>
      <c r="FS396" s="3"/>
      <c r="GN396" s="103"/>
      <c r="GO396" s="136" t="n">
        <f aca="false">(GO390+GO391)/2</f>
        <v>322.5</v>
      </c>
      <c r="GP396" s="137" t="s">
        <v>235</v>
      </c>
      <c r="GQ396" s="3"/>
      <c r="GR396" s="3"/>
      <c r="GS396" s="3"/>
      <c r="HN396" s="103"/>
      <c r="HO396" s="136" t="n">
        <f aca="false">(HO390+HO391)/2</f>
        <v>322.5</v>
      </c>
      <c r="HP396" s="137" t="s">
        <v>235</v>
      </c>
      <c r="HQ396" s="3"/>
      <c r="HR396" s="3"/>
      <c r="HS396" s="3"/>
      <c r="IN396" s="103"/>
      <c r="IO396" s="136" t="n">
        <f aca="false">(IO390+IO391)/2</f>
        <v>322.5</v>
      </c>
      <c r="IP396" s="137" t="s">
        <v>235</v>
      </c>
      <c r="IQ396" s="3"/>
      <c r="IR396" s="3"/>
      <c r="IS396" s="3"/>
      <c r="JN396" s="103"/>
      <c r="JO396" s="136" t="n">
        <f aca="false">(JO390+JO391)/2</f>
        <v>322.5</v>
      </c>
      <c r="JP396" s="137" t="s">
        <v>235</v>
      </c>
      <c r="JQ396" s="3"/>
      <c r="JR396" s="3"/>
      <c r="JS396" s="3"/>
      <c r="KN396" s="103"/>
      <c r="KO396" s="136" t="n">
        <f aca="false">(KO390+KO391)/2</f>
        <v>322.5</v>
      </c>
      <c r="KP396" s="137" t="s">
        <v>235</v>
      </c>
      <c r="KQ396" s="3"/>
      <c r="KR396" s="3"/>
      <c r="KS396" s="3"/>
      <c r="LN396" s="103"/>
      <c r="LO396" s="136" t="n">
        <f aca="false">(LO390+LO391)/2</f>
        <v>322.5</v>
      </c>
      <c r="LP396" s="137" t="s">
        <v>235</v>
      </c>
      <c r="LQ396" s="3"/>
      <c r="LR396" s="3"/>
      <c r="LS396" s="3"/>
      <c r="MN396" s="103"/>
      <c r="MO396" s="136" t="n">
        <f aca="false">(MO390+MO391)/2</f>
        <v>322.5</v>
      </c>
      <c r="MP396" s="137" t="s">
        <v>235</v>
      </c>
      <c r="MQ396" s="3"/>
      <c r="MR396" s="3"/>
      <c r="MS396" s="3"/>
      <c r="NN396" s="103"/>
      <c r="NO396" s="136" t="n">
        <f aca="false">(NO390+NO391)/2</f>
        <v>322.5</v>
      </c>
      <c r="NP396" s="137" t="s">
        <v>235</v>
      </c>
      <c r="NQ396" s="3"/>
      <c r="NR396" s="3"/>
      <c r="NS396" s="3"/>
      <c r="ON396" s="103"/>
      <c r="OO396" s="136" t="n">
        <f aca="false">(OO390+OO391)/2</f>
        <v>322.5</v>
      </c>
      <c r="OP396" s="137" t="s">
        <v>235</v>
      </c>
      <c r="OQ396" s="3"/>
      <c r="OR396" s="3"/>
      <c r="OS396" s="3"/>
      <c r="PN396" s="103"/>
      <c r="PO396" s="136" t="n">
        <f aca="false">(PO390+PO391)/2</f>
        <v>322.5</v>
      </c>
      <c r="PP396" s="137" t="s">
        <v>235</v>
      </c>
      <c r="PQ396" s="3"/>
      <c r="PR396" s="3"/>
      <c r="PS396" s="3"/>
      <c r="QN396" s="103"/>
      <c r="QO396" s="136" t="n">
        <f aca="false">(QO390+QO391)/2</f>
        <v>322.5</v>
      </c>
      <c r="QP396" s="137" t="s">
        <v>235</v>
      </c>
      <c r="QQ396" s="3"/>
      <c r="QR396" s="3"/>
      <c r="QS396" s="3"/>
      <c r="RN396" s="103"/>
      <c r="RO396" s="136" t="n">
        <f aca="false">(RO390+RO391)/2</f>
        <v>322.5</v>
      </c>
      <c r="RP396" s="137" t="s">
        <v>235</v>
      </c>
      <c r="RQ396" s="3"/>
      <c r="RR396" s="3"/>
      <c r="RS396" s="3"/>
      <c r="SN396" s="103"/>
      <c r="SO396" s="136" t="n">
        <f aca="false">(SO390+SO391)/2</f>
        <v>322.5</v>
      </c>
      <c r="SP396" s="137" t="s">
        <v>235</v>
      </c>
      <c r="SQ396" s="3"/>
      <c r="SR396" s="3"/>
      <c r="SS396" s="3"/>
      <c r="TN396" s="103"/>
      <c r="TO396" s="136" t="n">
        <f aca="false">(TO390+TO391)/2</f>
        <v>322.5</v>
      </c>
      <c r="TP396" s="137" t="s">
        <v>235</v>
      </c>
      <c r="TQ396" s="3"/>
      <c r="TR396" s="3"/>
      <c r="TS396" s="3"/>
      <c r="UN396" s="103"/>
      <c r="UO396" s="136" t="n">
        <f aca="false">(UO390+UO391)/2</f>
        <v>322.5</v>
      </c>
      <c r="UP396" s="137" t="s">
        <v>235</v>
      </c>
      <c r="UQ396" s="3"/>
      <c r="UR396" s="3"/>
      <c r="US396" s="3"/>
      <c r="VN396" s="103"/>
      <c r="VO396" s="136" t="n">
        <f aca="false">(VO390+VO391)/2</f>
        <v>322.5</v>
      </c>
      <c r="VP396" s="137" t="s">
        <v>235</v>
      </c>
      <c r="VQ396" s="3"/>
      <c r="VR396" s="3"/>
      <c r="VS396" s="3"/>
      <c r="WN396" s="103"/>
      <c r="WO396" s="136" t="n">
        <f aca="false">(WO390+WO391)/2</f>
        <v>322.5</v>
      </c>
      <c r="WP396" s="137" t="s">
        <v>235</v>
      </c>
      <c r="WQ396" s="3"/>
      <c r="WR396" s="3"/>
      <c r="WS396" s="3"/>
      <c r="XN396" s="103"/>
      <c r="XO396" s="136" t="n">
        <f aca="false">(XO390+XO391)/2</f>
        <v>322.5</v>
      </c>
      <c r="XP396" s="137" t="s">
        <v>235</v>
      </c>
      <c r="XQ396" s="3"/>
      <c r="XR396" s="3"/>
      <c r="XS396" s="3"/>
      <c r="YN396" s="103"/>
      <c r="YO396" s="136" t="n">
        <f aca="false">(YO390+YO391)/2</f>
        <v>322.5</v>
      </c>
      <c r="YP396" s="137" t="s">
        <v>235</v>
      </c>
      <c r="YQ396" s="3"/>
      <c r="YR396" s="3"/>
      <c r="YS396" s="3"/>
      <c r="ZN396" s="103"/>
      <c r="ZO396" s="136" t="n">
        <f aca="false">(ZO390+ZO391)/2</f>
        <v>322.5</v>
      </c>
      <c r="ZP396" s="137" t="s">
        <v>235</v>
      </c>
      <c r="ZQ396" s="3"/>
      <c r="ZR396" s="3"/>
      <c r="ZS396" s="3"/>
      <c r="ZT396" s="1"/>
      <c r="AAN396" s="103"/>
      <c r="AAO396" s="136" t="n">
        <f aca="false">(AAO390+AAO391)/2</f>
        <v>322.5</v>
      </c>
      <c r="AAP396" s="137" t="s">
        <v>235</v>
      </c>
      <c r="AAQ396" s="3"/>
      <c r="AAR396" s="3"/>
      <c r="AAS396" s="3"/>
    </row>
    <row r="397" customFormat="false" ht="12.8" hidden="false" customHeight="false" outlineLevel="0" collapsed="false">
      <c r="B397" s="114" t="n">
        <f aca="false">AVERAGE(B366:B370)</f>
        <v>9.17221153846154</v>
      </c>
      <c r="C397" s="119" t="n">
        <f aca="false">AVERAGE(C366:C370)</f>
        <v>9.20869638694639</v>
      </c>
      <c r="D397" s="120" t="n">
        <f aca="false">AVERAGE(D366:D370)</f>
        <v>9.13715122377622</v>
      </c>
      <c r="E397" s="114" t="n">
        <f aca="false">AVERAGE(E366:E370)</f>
        <v>8.91732561188811</v>
      </c>
      <c r="F397" s="121" t="n">
        <f aca="false">AVERAGE(F366:F370)</f>
        <v>8.84378041958042</v>
      </c>
      <c r="G397" s="114" t="n">
        <f aca="false">AVERAGE(G366:G370)</f>
        <v>18.74</v>
      </c>
      <c r="H397" s="122" t="n">
        <f aca="false">AVERAGE(H366:H370)</f>
        <v>9.18</v>
      </c>
      <c r="I397" s="114" t="n">
        <f aca="false">AVERAGE(I366:I370)</f>
        <v>0.44</v>
      </c>
      <c r="J397" s="114" t="n">
        <f aca="false">AVERAGE(J366:J370)</f>
        <v>0.8</v>
      </c>
      <c r="AN397" s="103"/>
      <c r="AO397" s="139" t="n">
        <f aca="false">AO391+(AO390-AO391)*0.75</f>
        <v>347.25</v>
      </c>
      <c r="AP397" s="137" t="s">
        <v>236</v>
      </c>
      <c r="AQ397" s="3"/>
      <c r="AR397" s="3"/>
      <c r="AS397" s="3"/>
      <c r="BN397" s="103"/>
      <c r="BO397" s="139" t="n">
        <f aca="false">BO391+(BO390-BO391)*0.75</f>
        <v>347.25</v>
      </c>
      <c r="BP397" s="137" t="s">
        <v>236</v>
      </c>
      <c r="BQ397" s="3"/>
      <c r="BR397" s="3"/>
      <c r="BS397" s="3"/>
      <c r="CN397" s="103"/>
      <c r="CO397" s="139" t="n">
        <f aca="false">CO391+(CO390-CO391)*0.75</f>
        <v>347.25</v>
      </c>
      <c r="CP397" s="137" t="s">
        <v>236</v>
      </c>
      <c r="CQ397" s="3"/>
      <c r="CR397" s="3"/>
      <c r="CS397" s="3"/>
      <c r="DN397" s="103"/>
      <c r="DO397" s="139" t="n">
        <f aca="false">DO391+(DO390-DO391)*0.75</f>
        <v>347.25</v>
      </c>
      <c r="DP397" s="137" t="s">
        <v>236</v>
      </c>
      <c r="DQ397" s="3"/>
      <c r="DR397" s="3"/>
      <c r="DS397" s="3"/>
      <c r="EN397" s="103"/>
      <c r="EO397" s="139" t="n">
        <f aca="false">EO391+(EO390-EO391)*0.75</f>
        <v>347.25</v>
      </c>
      <c r="EP397" s="137" t="s">
        <v>236</v>
      </c>
      <c r="EQ397" s="3"/>
      <c r="ER397" s="3"/>
      <c r="ES397" s="3"/>
      <c r="FN397" s="103"/>
      <c r="FO397" s="139" t="n">
        <f aca="false">FO391+(FO390-FO391)*0.75</f>
        <v>347.25</v>
      </c>
      <c r="FP397" s="137" t="s">
        <v>236</v>
      </c>
      <c r="FQ397" s="3"/>
      <c r="FR397" s="3"/>
      <c r="FS397" s="3"/>
      <c r="GN397" s="103"/>
      <c r="GO397" s="139" t="n">
        <f aca="false">GO391+(GO390-GO391)*0.75</f>
        <v>347.25</v>
      </c>
      <c r="GP397" s="137" t="s">
        <v>236</v>
      </c>
      <c r="GQ397" s="3"/>
      <c r="GR397" s="3"/>
      <c r="GS397" s="3"/>
      <c r="HN397" s="103"/>
      <c r="HO397" s="139" t="n">
        <f aca="false">HO391+(HO390-HO391)*0.75</f>
        <v>347.25</v>
      </c>
      <c r="HP397" s="137" t="s">
        <v>236</v>
      </c>
      <c r="HQ397" s="3"/>
      <c r="HR397" s="3"/>
      <c r="HS397" s="3"/>
      <c r="IN397" s="103"/>
      <c r="IO397" s="139" t="n">
        <f aca="false">IO391+(IO390-IO391)*0.75</f>
        <v>347.25</v>
      </c>
      <c r="IP397" s="137" t="s">
        <v>236</v>
      </c>
      <c r="IQ397" s="3"/>
      <c r="IR397" s="3"/>
      <c r="IS397" s="3"/>
      <c r="JN397" s="103"/>
      <c r="JO397" s="139" t="n">
        <f aca="false">JO391+(JO390-JO391)*0.75</f>
        <v>347.25</v>
      </c>
      <c r="JP397" s="137" t="s">
        <v>236</v>
      </c>
      <c r="JQ397" s="3"/>
      <c r="JR397" s="3"/>
      <c r="JS397" s="3"/>
      <c r="KN397" s="103"/>
      <c r="KO397" s="139" t="n">
        <f aca="false">KO391+(KO390-KO391)*0.75</f>
        <v>347.25</v>
      </c>
      <c r="KP397" s="137" t="s">
        <v>236</v>
      </c>
      <c r="KQ397" s="3"/>
      <c r="KR397" s="3"/>
      <c r="KS397" s="3"/>
      <c r="LN397" s="103"/>
      <c r="LO397" s="139" t="n">
        <f aca="false">LO391+(LO390-LO391)*0.75</f>
        <v>347.25</v>
      </c>
      <c r="LP397" s="137" t="s">
        <v>236</v>
      </c>
      <c r="LQ397" s="3"/>
      <c r="LR397" s="3"/>
      <c r="LS397" s="3"/>
      <c r="MN397" s="103"/>
      <c r="MO397" s="139" t="n">
        <f aca="false">MO391+(MO390-MO391)*0.75</f>
        <v>347.25</v>
      </c>
      <c r="MP397" s="137" t="s">
        <v>236</v>
      </c>
      <c r="MQ397" s="3"/>
      <c r="MR397" s="3"/>
      <c r="MS397" s="3"/>
      <c r="NN397" s="103"/>
      <c r="NO397" s="139" t="n">
        <f aca="false">NO391+(NO390-NO391)*0.75</f>
        <v>347.25</v>
      </c>
      <c r="NP397" s="137" t="s">
        <v>236</v>
      </c>
      <c r="NQ397" s="3"/>
      <c r="NR397" s="3"/>
      <c r="NS397" s="3"/>
      <c r="ON397" s="103"/>
      <c r="OO397" s="139" t="n">
        <f aca="false">OO391+(OO390-OO391)*0.75</f>
        <v>347.25</v>
      </c>
      <c r="OP397" s="137" t="s">
        <v>236</v>
      </c>
      <c r="OQ397" s="3"/>
      <c r="OR397" s="3"/>
      <c r="OS397" s="3"/>
      <c r="PN397" s="103"/>
      <c r="PO397" s="139" t="n">
        <f aca="false">PO391+(PO390-PO391)*0.75</f>
        <v>347.25</v>
      </c>
      <c r="PP397" s="137" t="s">
        <v>236</v>
      </c>
      <c r="PQ397" s="3"/>
      <c r="PR397" s="3"/>
      <c r="PS397" s="3"/>
      <c r="QN397" s="103"/>
      <c r="QO397" s="139" t="n">
        <f aca="false">QO391+(QO390-QO391)*0.75</f>
        <v>347.25</v>
      </c>
      <c r="QP397" s="137" t="s">
        <v>236</v>
      </c>
      <c r="QQ397" s="3"/>
      <c r="QR397" s="3"/>
      <c r="QS397" s="3"/>
      <c r="RN397" s="103"/>
      <c r="RO397" s="139" t="n">
        <f aca="false">RO391+(RO390-RO391)*0.75</f>
        <v>347.25</v>
      </c>
      <c r="RP397" s="137" t="s">
        <v>236</v>
      </c>
      <c r="RQ397" s="3"/>
      <c r="RR397" s="3"/>
      <c r="RS397" s="3"/>
      <c r="SN397" s="103"/>
      <c r="SO397" s="139" t="n">
        <f aca="false">SO391+(SO390-SO391)*0.75</f>
        <v>347.25</v>
      </c>
      <c r="SP397" s="137" t="s">
        <v>236</v>
      </c>
      <c r="SQ397" s="3"/>
      <c r="SR397" s="3"/>
      <c r="SS397" s="3"/>
      <c r="TN397" s="103"/>
      <c r="TO397" s="139" t="n">
        <f aca="false">TO391+(TO390-TO391)*0.75</f>
        <v>347.25</v>
      </c>
      <c r="TP397" s="137" t="s">
        <v>236</v>
      </c>
      <c r="TQ397" s="3"/>
      <c r="TR397" s="3"/>
      <c r="TS397" s="3"/>
      <c r="UN397" s="103"/>
      <c r="UO397" s="139" t="n">
        <f aca="false">UO391+(UO390-UO391)*0.75</f>
        <v>347.25</v>
      </c>
      <c r="UP397" s="137" t="s">
        <v>236</v>
      </c>
      <c r="UQ397" s="3"/>
      <c r="UR397" s="3"/>
      <c r="US397" s="3"/>
      <c r="VN397" s="103"/>
      <c r="VO397" s="139" t="n">
        <f aca="false">VO391+(VO390-VO391)*0.75</f>
        <v>347.25</v>
      </c>
      <c r="VP397" s="137" t="s">
        <v>236</v>
      </c>
      <c r="VQ397" s="3"/>
      <c r="VR397" s="3"/>
      <c r="VS397" s="3"/>
      <c r="WN397" s="103"/>
      <c r="WO397" s="139" t="n">
        <f aca="false">WO391+(WO390-WO391)*0.75</f>
        <v>347.25</v>
      </c>
      <c r="WP397" s="137" t="s">
        <v>236</v>
      </c>
      <c r="WQ397" s="3"/>
      <c r="WR397" s="3"/>
      <c r="WS397" s="3"/>
      <c r="XN397" s="103"/>
      <c r="XO397" s="139" t="n">
        <f aca="false">XO391+(XO390-XO391)*0.75</f>
        <v>347.25</v>
      </c>
      <c r="XP397" s="137" t="s">
        <v>236</v>
      </c>
      <c r="XQ397" s="3"/>
      <c r="XR397" s="3"/>
      <c r="XS397" s="3"/>
      <c r="YN397" s="103"/>
      <c r="YO397" s="139" t="n">
        <f aca="false">YO391+(YO390-YO391)*0.75</f>
        <v>347.25</v>
      </c>
      <c r="YP397" s="137" t="s">
        <v>236</v>
      </c>
      <c r="YQ397" s="3"/>
      <c r="YR397" s="3"/>
      <c r="YS397" s="3"/>
      <c r="ZN397" s="103"/>
      <c r="ZO397" s="139" t="n">
        <f aca="false">ZO391+(ZO390-ZO391)*0.75</f>
        <v>347.25</v>
      </c>
      <c r="ZP397" s="137" t="s">
        <v>236</v>
      </c>
      <c r="ZQ397" s="3"/>
      <c r="ZR397" s="3"/>
      <c r="ZS397" s="3"/>
      <c r="ZT397" s="1"/>
      <c r="AAN397" s="103"/>
      <c r="AAO397" s="139" t="n">
        <f aca="false">AAO391+(AAO390-AAO391)*0.75</f>
        <v>347.25</v>
      </c>
      <c r="AAP397" s="137" t="s">
        <v>236</v>
      </c>
      <c r="AAQ397" s="3"/>
      <c r="AAR397" s="3"/>
      <c r="AAS397" s="3"/>
    </row>
    <row r="398" customFormat="false" ht="12.8" hidden="false" customHeight="false" outlineLevel="0" collapsed="false">
      <c r="B398" s="114" t="n">
        <f aca="false">AVERAGE(B367:B371)</f>
        <v>8.99548076923077</v>
      </c>
      <c r="C398" s="119" t="n">
        <f aca="false">AVERAGE(C367:C371)</f>
        <v>9.16921794871795</v>
      </c>
      <c r="D398" s="120" t="n">
        <f aca="false">AVERAGE(D367:D371)</f>
        <v>9.12743006993007</v>
      </c>
      <c r="E398" s="114" t="n">
        <f aca="false">AVERAGE(E367:E371)</f>
        <v>8.93021503496503</v>
      </c>
      <c r="F398" s="121" t="n">
        <f aca="false">AVERAGE(F367:F371)</f>
        <v>8.8481567016317</v>
      </c>
      <c r="G398" s="114" t="n">
        <f aca="false">AVERAGE(G367:G371)</f>
        <v>18.32</v>
      </c>
      <c r="H398" s="122" t="n">
        <f aca="false">AVERAGE(H367:H371)</f>
        <v>9.06</v>
      </c>
      <c r="I398" s="114" t="n">
        <f aca="false">AVERAGE(I367:I371)</f>
        <v>0.36</v>
      </c>
      <c r="J398" s="114" t="n">
        <f aca="false">AVERAGE(J367:J371)</f>
        <v>0.72</v>
      </c>
      <c r="AN398" s="103"/>
      <c r="AO398" s="138" t="n">
        <f aca="false">AO391+(AO390-AO391)*0.9</f>
        <v>362.1</v>
      </c>
      <c r="AP398" s="137" t="s">
        <v>237</v>
      </c>
      <c r="AQ398" s="3"/>
      <c r="AR398" s="3"/>
      <c r="AS398" s="3"/>
      <c r="BN398" s="103"/>
      <c r="BO398" s="138" t="n">
        <f aca="false">BO391+(BO390-BO391)*0.9</f>
        <v>362.1</v>
      </c>
      <c r="BP398" s="137" t="s">
        <v>237</v>
      </c>
      <c r="BQ398" s="3"/>
      <c r="BR398" s="3"/>
      <c r="BS398" s="3"/>
      <c r="CN398" s="103"/>
      <c r="CO398" s="138" t="n">
        <f aca="false">CO391+(CO390-CO391)*0.9</f>
        <v>362.1</v>
      </c>
      <c r="CP398" s="137" t="s">
        <v>237</v>
      </c>
      <c r="CQ398" s="3"/>
      <c r="CR398" s="3"/>
      <c r="CS398" s="3"/>
      <c r="DN398" s="103"/>
      <c r="DO398" s="138" t="n">
        <f aca="false">DO391+(DO390-DO391)*0.9</f>
        <v>362.1</v>
      </c>
      <c r="DP398" s="137" t="s">
        <v>237</v>
      </c>
      <c r="DQ398" s="3"/>
      <c r="DR398" s="3"/>
      <c r="DS398" s="3"/>
      <c r="EN398" s="103"/>
      <c r="EO398" s="138" t="n">
        <f aca="false">EO391+(EO390-EO391)*0.9</f>
        <v>362.1</v>
      </c>
      <c r="EP398" s="137" t="s">
        <v>237</v>
      </c>
      <c r="EQ398" s="3"/>
      <c r="ER398" s="3"/>
      <c r="ES398" s="3"/>
      <c r="FN398" s="103"/>
      <c r="FO398" s="138" t="n">
        <f aca="false">FO391+(FO390-FO391)*0.9</f>
        <v>362.1</v>
      </c>
      <c r="FP398" s="137" t="s">
        <v>237</v>
      </c>
      <c r="FQ398" s="3"/>
      <c r="FR398" s="3"/>
      <c r="FS398" s="3"/>
      <c r="GN398" s="103"/>
      <c r="GO398" s="138" t="n">
        <f aca="false">GO391+(GO390-GO391)*0.9</f>
        <v>362.1</v>
      </c>
      <c r="GP398" s="137" t="s">
        <v>237</v>
      </c>
      <c r="GQ398" s="3"/>
      <c r="GR398" s="3"/>
      <c r="GS398" s="3"/>
      <c r="HN398" s="103"/>
      <c r="HO398" s="138" t="n">
        <f aca="false">HO391+(HO390-HO391)*0.9</f>
        <v>362.1</v>
      </c>
      <c r="HP398" s="137" t="s">
        <v>237</v>
      </c>
      <c r="HQ398" s="3"/>
      <c r="HR398" s="3"/>
      <c r="HS398" s="3"/>
      <c r="IN398" s="103"/>
      <c r="IO398" s="138" t="n">
        <f aca="false">IO391+(IO390-IO391)*0.9</f>
        <v>362.1</v>
      </c>
      <c r="IP398" s="137" t="s">
        <v>237</v>
      </c>
      <c r="IQ398" s="3"/>
      <c r="IR398" s="3"/>
      <c r="IS398" s="3"/>
      <c r="JN398" s="103"/>
      <c r="JO398" s="138" t="n">
        <f aca="false">JO391+(JO390-JO391)*0.9</f>
        <v>362.1</v>
      </c>
      <c r="JP398" s="137" t="s">
        <v>237</v>
      </c>
      <c r="JQ398" s="3"/>
      <c r="JR398" s="3"/>
      <c r="JS398" s="3"/>
      <c r="KN398" s="103"/>
      <c r="KO398" s="138" t="n">
        <f aca="false">KO391+(KO390-KO391)*0.9</f>
        <v>362.1</v>
      </c>
      <c r="KP398" s="137" t="s">
        <v>237</v>
      </c>
      <c r="KQ398" s="3"/>
      <c r="KR398" s="3"/>
      <c r="KS398" s="3"/>
      <c r="LN398" s="103"/>
      <c r="LO398" s="138" t="n">
        <f aca="false">LO391+(LO390-LO391)*0.9</f>
        <v>362.1</v>
      </c>
      <c r="LP398" s="137" t="s">
        <v>237</v>
      </c>
      <c r="LQ398" s="3"/>
      <c r="LR398" s="3"/>
      <c r="LS398" s="3"/>
      <c r="MN398" s="103"/>
      <c r="MO398" s="138" t="n">
        <f aca="false">MO391+(MO390-MO391)*0.9</f>
        <v>362.1</v>
      </c>
      <c r="MP398" s="137" t="s">
        <v>237</v>
      </c>
      <c r="MQ398" s="3"/>
      <c r="MR398" s="3"/>
      <c r="MS398" s="3"/>
      <c r="NN398" s="103"/>
      <c r="NO398" s="138" t="n">
        <f aca="false">NO391+(NO390-NO391)*0.9</f>
        <v>362.1</v>
      </c>
      <c r="NP398" s="137" t="s">
        <v>237</v>
      </c>
      <c r="NQ398" s="3"/>
      <c r="NR398" s="3"/>
      <c r="NS398" s="3"/>
      <c r="ON398" s="103"/>
      <c r="OO398" s="138" t="n">
        <f aca="false">OO391+(OO390-OO391)*0.9</f>
        <v>362.1</v>
      </c>
      <c r="OP398" s="137" t="s">
        <v>237</v>
      </c>
      <c r="OQ398" s="3"/>
      <c r="OR398" s="3"/>
      <c r="OS398" s="3"/>
      <c r="PN398" s="103"/>
      <c r="PO398" s="138" t="n">
        <f aca="false">PO391+(PO390-PO391)*0.9</f>
        <v>362.1</v>
      </c>
      <c r="PP398" s="137" t="s">
        <v>237</v>
      </c>
      <c r="PQ398" s="3"/>
      <c r="PR398" s="3"/>
      <c r="PS398" s="3"/>
      <c r="QN398" s="103"/>
      <c r="QO398" s="138" t="n">
        <f aca="false">QO391+(QO390-QO391)*0.9</f>
        <v>362.1</v>
      </c>
      <c r="QP398" s="137" t="s">
        <v>237</v>
      </c>
      <c r="QQ398" s="3"/>
      <c r="QR398" s="3"/>
      <c r="QS398" s="3"/>
      <c r="RN398" s="103"/>
      <c r="RO398" s="138" t="n">
        <f aca="false">RO391+(RO390-RO391)*0.9</f>
        <v>362.1</v>
      </c>
      <c r="RP398" s="137" t="s">
        <v>237</v>
      </c>
      <c r="RQ398" s="3"/>
      <c r="RR398" s="3"/>
      <c r="RS398" s="3"/>
      <c r="SN398" s="103"/>
      <c r="SO398" s="138" t="n">
        <f aca="false">SO391+(SO390-SO391)*0.9</f>
        <v>362.1</v>
      </c>
      <c r="SP398" s="137" t="s">
        <v>237</v>
      </c>
      <c r="SQ398" s="3"/>
      <c r="SR398" s="3"/>
      <c r="SS398" s="3"/>
      <c r="TN398" s="103"/>
      <c r="TO398" s="138" t="n">
        <f aca="false">TO391+(TO390-TO391)*0.9</f>
        <v>362.1</v>
      </c>
      <c r="TP398" s="137" t="s">
        <v>237</v>
      </c>
      <c r="TQ398" s="3"/>
      <c r="TR398" s="3"/>
      <c r="TS398" s="3"/>
      <c r="UN398" s="103"/>
      <c r="UO398" s="138" t="n">
        <f aca="false">UO391+(UO390-UO391)*0.9</f>
        <v>362.1</v>
      </c>
      <c r="UP398" s="137" t="s">
        <v>237</v>
      </c>
      <c r="UQ398" s="3"/>
      <c r="UR398" s="3"/>
      <c r="US398" s="3"/>
      <c r="VN398" s="103"/>
      <c r="VO398" s="138" t="n">
        <f aca="false">VO391+(VO390-VO391)*0.9</f>
        <v>362.1</v>
      </c>
      <c r="VP398" s="137" t="s">
        <v>237</v>
      </c>
      <c r="VQ398" s="3"/>
      <c r="VR398" s="3"/>
      <c r="VS398" s="3"/>
      <c r="WN398" s="103"/>
      <c r="WO398" s="138" t="n">
        <f aca="false">WO391+(WO390-WO391)*0.9</f>
        <v>362.1</v>
      </c>
      <c r="WP398" s="137" t="s">
        <v>237</v>
      </c>
      <c r="WQ398" s="3"/>
      <c r="WR398" s="3"/>
      <c r="WS398" s="3"/>
      <c r="XN398" s="103"/>
      <c r="XO398" s="138" t="n">
        <f aca="false">XO391+(XO390-XO391)*0.9</f>
        <v>362.1</v>
      </c>
      <c r="XP398" s="137" t="s">
        <v>237</v>
      </c>
      <c r="XQ398" s="3"/>
      <c r="XR398" s="3"/>
      <c r="XS398" s="3"/>
      <c r="YN398" s="103"/>
      <c r="YO398" s="138" t="n">
        <f aca="false">YO391+(YO390-YO391)*0.9</f>
        <v>362.1</v>
      </c>
      <c r="YP398" s="137" t="s">
        <v>237</v>
      </c>
      <c r="YQ398" s="3"/>
      <c r="YR398" s="3"/>
      <c r="YS398" s="3"/>
      <c r="ZN398" s="103"/>
      <c r="ZO398" s="138" t="n">
        <f aca="false">ZO391+(ZO390-ZO391)*0.9</f>
        <v>362.1</v>
      </c>
      <c r="ZP398" s="137" t="s">
        <v>237</v>
      </c>
      <c r="ZQ398" s="3"/>
      <c r="ZR398" s="3"/>
      <c r="ZS398" s="3"/>
      <c r="ZT398" s="1"/>
      <c r="AAN398" s="103"/>
      <c r="AAO398" s="138" t="n">
        <f aca="false">AAO391+(AAO390-AAO391)*0.9</f>
        <v>362.1</v>
      </c>
      <c r="AAP398" s="137" t="s">
        <v>237</v>
      </c>
      <c r="AAQ398" s="3"/>
      <c r="AAR398" s="3"/>
      <c r="AAS398" s="3"/>
    </row>
    <row r="399" customFormat="false" ht="12.8" hidden="false" customHeight="false" outlineLevel="0" collapsed="false">
      <c r="B399" s="114" t="n">
        <f aca="false">AVERAGE(B368:B372)</f>
        <v>9.1011217948718</v>
      </c>
      <c r="C399" s="119" t="n">
        <f aca="false">AVERAGE(C368:C372)</f>
        <v>9.13808333333333</v>
      </c>
      <c r="D399" s="120" t="n">
        <f aca="false">AVERAGE(D368:D372)</f>
        <v>9.14121649184149</v>
      </c>
      <c r="E399" s="114" t="n">
        <f aca="false">AVERAGE(E368:E372)</f>
        <v>8.94893138111888</v>
      </c>
      <c r="F399" s="121" t="n">
        <f aca="false">AVERAGE(F368:F372)</f>
        <v>8.85402272727273</v>
      </c>
      <c r="G399" s="114" t="n">
        <f aca="false">AVERAGE(G368:G372)</f>
        <v>18.78</v>
      </c>
      <c r="H399" s="122" t="n">
        <f aca="false">AVERAGE(H368:H372)</f>
        <v>9.12</v>
      </c>
      <c r="I399" s="114" t="n">
        <f aca="false">AVERAGE(I368:I372)</f>
        <v>0.42</v>
      </c>
      <c r="J399" s="114" t="n">
        <f aca="false">AVERAGE(J368:J372)</f>
        <v>0.92</v>
      </c>
      <c r="AN399" s="103"/>
      <c r="AO399" s="136" t="n">
        <f aca="false">AO390</f>
        <v>372</v>
      </c>
      <c r="AP399" s="137" t="s">
        <v>238</v>
      </c>
      <c r="AQ399" s="3"/>
      <c r="AR399" s="3"/>
      <c r="AS399" s="3"/>
      <c r="BN399" s="103"/>
      <c r="BO399" s="136" t="n">
        <f aca="false">BO390</f>
        <v>372</v>
      </c>
      <c r="BP399" s="137" t="s">
        <v>238</v>
      </c>
      <c r="BQ399" s="3"/>
      <c r="BR399" s="3"/>
      <c r="BS399" s="3"/>
      <c r="CN399" s="103"/>
      <c r="CO399" s="136" t="n">
        <f aca="false">CO390</f>
        <v>372</v>
      </c>
      <c r="CP399" s="137" t="s">
        <v>238</v>
      </c>
      <c r="CQ399" s="3"/>
      <c r="CR399" s="3"/>
      <c r="CS399" s="3"/>
      <c r="DN399" s="103"/>
      <c r="DO399" s="136" t="n">
        <f aca="false">DO390</f>
        <v>372</v>
      </c>
      <c r="DP399" s="137" t="s">
        <v>238</v>
      </c>
      <c r="DQ399" s="3"/>
      <c r="DR399" s="3"/>
      <c r="DS399" s="3"/>
      <c r="EN399" s="103"/>
      <c r="EO399" s="136" t="n">
        <f aca="false">EO390</f>
        <v>372</v>
      </c>
      <c r="EP399" s="137" t="s">
        <v>238</v>
      </c>
      <c r="EQ399" s="3"/>
      <c r="ER399" s="3"/>
      <c r="ES399" s="3"/>
      <c r="FN399" s="103"/>
      <c r="FO399" s="136" t="n">
        <f aca="false">FO390</f>
        <v>372</v>
      </c>
      <c r="FP399" s="137" t="s">
        <v>238</v>
      </c>
      <c r="FQ399" s="3"/>
      <c r="FR399" s="3"/>
      <c r="FS399" s="3"/>
      <c r="GN399" s="103"/>
      <c r="GO399" s="136" t="n">
        <f aca="false">GO390</f>
        <v>372</v>
      </c>
      <c r="GP399" s="137" t="s">
        <v>238</v>
      </c>
      <c r="GQ399" s="3"/>
      <c r="GR399" s="3"/>
      <c r="GS399" s="3"/>
      <c r="HN399" s="103"/>
      <c r="HO399" s="136" t="n">
        <f aca="false">HO390</f>
        <v>372</v>
      </c>
      <c r="HP399" s="137" t="s">
        <v>238</v>
      </c>
      <c r="HQ399" s="3"/>
      <c r="HR399" s="3"/>
      <c r="HS399" s="3"/>
      <c r="IN399" s="103"/>
      <c r="IO399" s="136" t="n">
        <f aca="false">IO390</f>
        <v>372</v>
      </c>
      <c r="IP399" s="137" t="s">
        <v>238</v>
      </c>
      <c r="IQ399" s="3"/>
      <c r="IR399" s="3"/>
      <c r="IS399" s="3"/>
      <c r="JN399" s="103"/>
      <c r="JO399" s="136" t="n">
        <f aca="false">JO390</f>
        <v>372</v>
      </c>
      <c r="JP399" s="137" t="s">
        <v>238</v>
      </c>
      <c r="JQ399" s="3"/>
      <c r="JR399" s="3"/>
      <c r="JS399" s="3"/>
      <c r="KN399" s="103"/>
      <c r="KO399" s="136" t="n">
        <f aca="false">KO390</f>
        <v>372</v>
      </c>
      <c r="KP399" s="137" t="s">
        <v>238</v>
      </c>
      <c r="KQ399" s="3"/>
      <c r="KR399" s="3"/>
      <c r="KS399" s="3"/>
      <c r="LN399" s="103"/>
      <c r="LO399" s="136" t="n">
        <f aca="false">LO390</f>
        <v>372</v>
      </c>
      <c r="LP399" s="137" t="s">
        <v>238</v>
      </c>
      <c r="LQ399" s="3"/>
      <c r="LR399" s="3"/>
      <c r="LS399" s="3"/>
      <c r="MN399" s="103"/>
      <c r="MO399" s="136" t="n">
        <f aca="false">MO390</f>
        <v>372</v>
      </c>
      <c r="MP399" s="137" t="s">
        <v>238</v>
      </c>
      <c r="MQ399" s="3"/>
      <c r="MR399" s="3"/>
      <c r="MS399" s="3"/>
      <c r="NN399" s="103"/>
      <c r="NO399" s="136" t="n">
        <f aca="false">NO390</f>
        <v>372</v>
      </c>
      <c r="NP399" s="137" t="s">
        <v>238</v>
      </c>
      <c r="NQ399" s="3"/>
      <c r="NR399" s="3"/>
      <c r="NS399" s="3"/>
      <c r="ON399" s="103"/>
      <c r="OO399" s="136" t="n">
        <f aca="false">OO390</f>
        <v>372</v>
      </c>
      <c r="OP399" s="137" t="s">
        <v>238</v>
      </c>
      <c r="OQ399" s="3"/>
      <c r="OR399" s="3"/>
      <c r="OS399" s="3"/>
      <c r="PN399" s="103"/>
      <c r="PO399" s="136" t="n">
        <f aca="false">PO390</f>
        <v>372</v>
      </c>
      <c r="PP399" s="137" t="s">
        <v>238</v>
      </c>
      <c r="PQ399" s="3"/>
      <c r="PR399" s="3"/>
      <c r="PS399" s="3"/>
      <c r="QN399" s="103"/>
      <c r="QO399" s="136" t="n">
        <f aca="false">QO390</f>
        <v>372</v>
      </c>
      <c r="QP399" s="137" t="s">
        <v>238</v>
      </c>
      <c r="QQ399" s="3"/>
      <c r="QR399" s="3"/>
      <c r="QS399" s="3"/>
      <c r="RN399" s="103"/>
      <c r="RO399" s="136" t="n">
        <f aca="false">RO390</f>
        <v>372</v>
      </c>
      <c r="RP399" s="137" t="s">
        <v>238</v>
      </c>
      <c r="RQ399" s="3"/>
      <c r="RR399" s="3"/>
      <c r="RS399" s="3"/>
      <c r="SN399" s="103"/>
      <c r="SO399" s="136" t="n">
        <f aca="false">SO390</f>
        <v>372</v>
      </c>
      <c r="SP399" s="137" t="s">
        <v>238</v>
      </c>
      <c r="SQ399" s="3"/>
      <c r="SR399" s="3"/>
      <c r="SS399" s="3"/>
      <c r="TN399" s="103"/>
      <c r="TO399" s="136" t="n">
        <f aca="false">TO390</f>
        <v>372</v>
      </c>
      <c r="TP399" s="137" t="s">
        <v>238</v>
      </c>
      <c r="TQ399" s="3"/>
      <c r="TR399" s="3"/>
      <c r="TS399" s="3"/>
      <c r="UN399" s="103"/>
      <c r="UO399" s="136" t="n">
        <f aca="false">UO390</f>
        <v>372</v>
      </c>
      <c r="UP399" s="137" t="s">
        <v>238</v>
      </c>
      <c r="UQ399" s="3"/>
      <c r="UR399" s="3"/>
      <c r="US399" s="3"/>
      <c r="VN399" s="103"/>
      <c r="VO399" s="136" t="n">
        <f aca="false">VO390</f>
        <v>372</v>
      </c>
      <c r="VP399" s="137" t="s">
        <v>238</v>
      </c>
      <c r="VQ399" s="3"/>
      <c r="VR399" s="3"/>
      <c r="VS399" s="3"/>
      <c r="WN399" s="103"/>
      <c r="WO399" s="136" t="n">
        <f aca="false">WO390</f>
        <v>372</v>
      </c>
      <c r="WP399" s="137" t="s">
        <v>238</v>
      </c>
      <c r="WQ399" s="3"/>
      <c r="WR399" s="3"/>
      <c r="WS399" s="3"/>
      <c r="XN399" s="103"/>
      <c r="XO399" s="136" t="n">
        <f aca="false">XO390</f>
        <v>372</v>
      </c>
      <c r="XP399" s="137" t="s">
        <v>238</v>
      </c>
      <c r="XQ399" s="3"/>
      <c r="XR399" s="3"/>
      <c r="XS399" s="3"/>
      <c r="YN399" s="103"/>
      <c r="YO399" s="136" t="n">
        <f aca="false">YO390</f>
        <v>372</v>
      </c>
      <c r="YP399" s="137" t="s">
        <v>238</v>
      </c>
      <c r="YQ399" s="3"/>
      <c r="YR399" s="3"/>
      <c r="YS399" s="3"/>
      <c r="ZN399" s="103"/>
      <c r="ZO399" s="136" t="n">
        <f aca="false">ZO390</f>
        <v>372</v>
      </c>
      <c r="ZP399" s="137" t="s">
        <v>238</v>
      </c>
      <c r="ZQ399" s="3"/>
      <c r="ZR399" s="3"/>
      <c r="ZS399" s="3"/>
      <c r="ZT399" s="1"/>
      <c r="AAN399" s="103"/>
      <c r="AAO399" s="136" t="n">
        <f aca="false">AAO390</f>
        <v>372</v>
      </c>
      <c r="AAP399" s="137" t="s">
        <v>238</v>
      </c>
      <c r="AAQ399" s="3"/>
      <c r="AAR399" s="3"/>
      <c r="AAS399" s="3"/>
    </row>
    <row r="400" customFormat="false" ht="12.8" hidden="false" customHeight="false" outlineLevel="0" collapsed="false">
      <c r="C400" s="1"/>
      <c r="D400" s="1"/>
      <c r="F400" s="1"/>
      <c r="I400" s="1"/>
      <c r="J400" s="1"/>
    </row>
    <row r="401" customFormat="false" ht="12.8" hidden="false" customHeight="false" outlineLevel="0" collapsed="false">
      <c r="C401" s="1"/>
      <c r="D401" s="1"/>
      <c r="F401" s="1"/>
      <c r="I401" s="1"/>
      <c r="J401" s="1"/>
      <c r="AO401" s="140" t="n">
        <f aca="false">AO377</f>
        <v>-0.0810497628806249</v>
      </c>
      <c r="BO401" s="140" t="n">
        <f aca="false">BO377</f>
        <v>0.0312361497240021</v>
      </c>
      <c r="CO401" s="140" t="n">
        <f aca="false">CO377</f>
        <v>-0.00953032483310135</v>
      </c>
      <c r="DO401" s="140" t="n">
        <f aca="false">DO377</f>
        <v>0.0143915240103989</v>
      </c>
      <c r="EO401" s="140" t="n">
        <f aca="false">EO377</f>
        <v>0.0666279743782978</v>
      </c>
      <c r="FO401" s="140" t="n">
        <f aca="false">FO377</f>
        <v>0.226514708448691</v>
      </c>
      <c r="GO401" s="140" t="n">
        <f aca="false">GO377</f>
        <v>-0.0417297140509052</v>
      </c>
      <c r="HO401" s="140" t="n">
        <f aca="false">HO377</f>
        <v>0.0253949877417594</v>
      </c>
      <c r="IO401" s="140" t="n">
        <f aca="false">IO377</f>
        <v>0.007772635841931</v>
      </c>
      <c r="JO401" s="140" t="n">
        <f aca="false">JO377</f>
        <v>-0.00431955165485887</v>
      </c>
      <c r="KO401" s="140" t="n">
        <f aca="false">KO377</f>
        <v>-0.117280489018685</v>
      </c>
      <c r="LO401" s="140" t="n">
        <f aca="false">LO377</f>
        <v>0.0830395092182059</v>
      </c>
      <c r="MO401" s="140" t="n">
        <f aca="false">MO377</f>
        <v>0.0847663892607395</v>
      </c>
      <c r="NO401" s="140" t="n">
        <f aca="false">NO377</f>
        <v>0.0646360062724207</v>
      </c>
      <c r="OO401" s="140" t="n">
        <f aca="false">OO377</f>
        <v>0.143886091566908</v>
      </c>
      <c r="PO401" s="140" t="n">
        <f aca="false">PO377</f>
        <v>0.000239020970106862</v>
      </c>
      <c r="QO401" s="140" t="n">
        <f aca="false">QO377</f>
        <v>0.0186035374829527</v>
      </c>
      <c r="RO401" s="140" t="n">
        <f aca="false">RO377</f>
        <v>0.124817478773457</v>
      </c>
      <c r="SO401" s="140" t="n">
        <f aca="false">SO377</f>
        <v>-0.00694587246098666</v>
      </c>
      <c r="TO401" s="140" t="n">
        <f aca="false">TO377</f>
        <v>0.0257522196645841</v>
      </c>
      <c r="UO401" s="140" t="n">
        <f aca="false">UO377</f>
        <v>0.10466071467174</v>
      </c>
      <c r="VO401" s="140" t="n">
        <f aca="false">VO377</f>
        <v>0.00254871088368436</v>
      </c>
      <c r="WO401" s="140" t="n">
        <f aca="false">WO377</f>
        <v>0.0076216736466983</v>
      </c>
      <c r="XO401" s="140" t="n">
        <f aca="false">XO377</f>
        <v>-0.0992584895857932</v>
      </c>
      <c r="YO401" s="140" t="n">
        <f aca="false">YO377</f>
        <v>-0.0686507068143025</v>
      </c>
      <c r="ZO401" s="140" t="n">
        <f aca="false">ZO377</f>
        <v>0.0750500755787549</v>
      </c>
    </row>
    <row r="402" customFormat="false" ht="12.8" hidden="false" customHeight="false" outlineLevel="0" collapsed="false">
      <c r="C402" s="1"/>
      <c r="D402" s="1"/>
      <c r="F402" s="1"/>
      <c r="I402" s="1"/>
      <c r="J402" s="1"/>
      <c r="AO402" s="140" t="n">
        <f aca="false">AO378</f>
        <v>-0.100007819899036</v>
      </c>
      <c r="BO402" s="140" t="n">
        <f aca="false">BO378</f>
        <v>0.0608318457385801</v>
      </c>
      <c r="CO402" s="140" t="n">
        <f aca="false">CO378</f>
        <v>0</v>
      </c>
      <c r="DO402" s="140" t="n">
        <f aca="false">DO378</f>
        <v>-0.0379110828485519</v>
      </c>
      <c r="EO402" s="140" t="n">
        <f aca="false">EO378</f>
        <v>0.0465341082678332</v>
      </c>
      <c r="FO402" s="140" t="n">
        <f aca="false">FO378</f>
        <v>0</v>
      </c>
      <c r="GO402" s="140" t="n">
        <f aca="false">GO378</f>
        <v>-0.056435581079802</v>
      </c>
      <c r="HO402" s="140" t="n">
        <f aca="false">HO378</f>
        <v>0.0256210384969895</v>
      </c>
      <c r="IO402" s="140" t="n">
        <f aca="false">IO378</f>
        <v>0.00556401219244407</v>
      </c>
      <c r="JO402" s="140" t="n">
        <f aca="false">JO378</f>
        <v>0.0223530151204969</v>
      </c>
      <c r="KO402" s="140" t="n">
        <f aca="false">KO378</f>
        <v>-0.0692012430689771</v>
      </c>
      <c r="LO402" s="140" t="n">
        <f aca="false">LO378</f>
        <v>0.0704146041722942</v>
      </c>
      <c r="MO402" s="140" t="n">
        <f aca="false">MO378</f>
        <v>0.0784710458623499</v>
      </c>
      <c r="NO402" s="140" t="n">
        <f aca="false">NO378</f>
        <v>0.0394467438202446</v>
      </c>
      <c r="OO402" s="140" t="n">
        <f aca="false">OO378</f>
        <v>0.142273626882641</v>
      </c>
      <c r="PO402" s="140" t="n">
        <f aca="false">PO378</f>
        <v>0.0123794385473359</v>
      </c>
      <c r="QO402" s="140" t="n">
        <f aca="false">QO378</f>
        <v>0.0126360522093578</v>
      </c>
      <c r="RO402" s="140" t="n">
        <f aca="false">RO378</f>
        <v>0.065800484474785</v>
      </c>
      <c r="SO402" s="140" t="n">
        <f aca="false">SO378</f>
        <v>-0.0643320873499901</v>
      </c>
      <c r="TO402" s="140" t="n">
        <f aca="false">TO378</f>
        <v>0.000688104189044303</v>
      </c>
      <c r="UO402" s="140" t="n">
        <f aca="false">UO378</f>
        <v>0.0895525073082977</v>
      </c>
      <c r="VO402" s="140" t="n">
        <f aca="false">VO378</f>
        <v>-0.000932978914973126</v>
      </c>
      <c r="WO402" s="140" t="n">
        <f aca="false">WO378</f>
        <v>0.0110545391157828</v>
      </c>
      <c r="XO402" s="140" t="n">
        <f aca="false">XO378</f>
        <v>-0.095857014071258</v>
      </c>
      <c r="YO402" s="140" t="n">
        <f aca="false">YO378</f>
        <v>-0.06065794746621</v>
      </c>
      <c r="ZO402" s="140" t="n">
        <f aca="false">ZO378</f>
        <v>0.0672785544151948</v>
      </c>
    </row>
    <row r="403" customFormat="false" ht="12.8" hidden="false" customHeight="false" outlineLevel="0" collapsed="false">
      <c r="C403" s="1"/>
      <c r="D403" s="1"/>
      <c r="F403" s="1"/>
      <c r="I403" s="1"/>
      <c r="J403" s="1"/>
      <c r="AO403" s="140" t="n">
        <f aca="false">AO379</f>
        <v>0</v>
      </c>
      <c r="BO403" s="140" t="n">
        <f aca="false">BO379</f>
        <v>0</v>
      </c>
      <c r="CO403" s="140" t="n">
        <f aca="false">CO379</f>
        <v>0</v>
      </c>
      <c r="DO403" s="140" t="n">
        <f aca="false">DO379</f>
        <v>0</v>
      </c>
      <c r="EO403" s="140" t="n">
        <f aca="false">EO379</f>
        <v>0.0254738777819694</v>
      </c>
      <c r="FO403" s="140" t="n">
        <f aca="false">FO379</f>
        <v>0</v>
      </c>
      <c r="GO403" s="140" t="n">
        <f aca="false">GO379</f>
        <v>-0.0496717096403945</v>
      </c>
      <c r="HO403" s="140" t="n">
        <f aca="false">HO379</f>
        <v>0.052555344496624</v>
      </c>
      <c r="IO403" s="140" t="n">
        <f aca="false">IO379</f>
        <v>0</v>
      </c>
      <c r="JO403" s="140" t="n">
        <f aca="false">JO379</f>
        <v>0</v>
      </c>
      <c r="KO403" s="140" t="n">
        <f aca="false">KO379</f>
        <v>0</v>
      </c>
      <c r="LO403" s="140" t="n">
        <f aca="false">LO379</f>
        <v>0</v>
      </c>
      <c r="MO403" s="140" t="n">
        <f aca="false">MO379</f>
        <v>0</v>
      </c>
      <c r="NO403" s="140" t="n">
        <f aca="false">NO379</f>
        <v>0</v>
      </c>
      <c r="OO403" s="140" t="n">
        <f aca="false">OO379</f>
        <v>0.133116686269992</v>
      </c>
      <c r="PO403" s="140" t="n">
        <f aca="false">PO379</f>
        <v>0</v>
      </c>
      <c r="QO403" s="140" t="n">
        <f aca="false">QO379</f>
        <v>0</v>
      </c>
      <c r="RO403" s="140" t="n">
        <f aca="false">RO379</f>
        <v>0.055769927196893</v>
      </c>
      <c r="SO403" s="140" t="n">
        <f aca="false">SO379</f>
        <v>0</v>
      </c>
      <c r="TO403" s="140" t="n">
        <f aca="false">TO379</f>
        <v>0</v>
      </c>
      <c r="UO403" s="140" t="n">
        <f aca="false">UO379</f>
        <v>0</v>
      </c>
      <c r="VO403" s="140" t="n">
        <f aca="false">VO379</f>
        <v>0</v>
      </c>
      <c r="WO403" s="140" t="n">
        <f aca="false">WO379</f>
        <v>0</v>
      </c>
      <c r="XO403" s="140" t="n">
        <f aca="false">XO379</f>
        <v>0</v>
      </c>
      <c r="YO403" s="140" t="n">
        <f aca="false">YO379</f>
        <v>0</v>
      </c>
      <c r="ZO403" s="140" t="n">
        <f aca="false">ZO379</f>
        <v>0.0609523194697743</v>
      </c>
    </row>
    <row r="404" customFormat="false" ht="12.8" hidden="false" customHeight="false" outlineLevel="0" collapsed="false">
      <c r="C404" s="1"/>
      <c r="D404" s="1"/>
      <c r="F404" s="1"/>
      <c r="I404" s="1"/>
      <c r="J404" s="1"/>
    </row>
    <row r="405" customFormat="false" ht="12.8" hidden="false" customHeight="false" outlineLevel="0" collapsed="false">
      <c r="C405" s="1"/>
      <c r="D405" s="1"/>
      <c r="F405" s="1"/>
      <c r="I405" s="1"/>
      <c r="J405" s="1"/>
    </row>
    <row r="406" customFormat="false" ht="12.8" hidden="false" customHeight="false" outlineLevel="0" collapsed="false">
      <c r="C406" s="1"/>
      <c r="D406" s="1"/>
      <c r="F406" s="1"/>
      <c r="I406" s="1"/>
      <c r="J406" s="1"/>
    </row>
    <row r="407" customFormat="false" ht="12.8" hidden="false" customHeight="false" outlineLevel="0" collapsed="false">
      <c r="C407" s="1"/>
      <c r="D407" s="1"/>
      <c r="F407" s="1"/>
      <c r="I407" s="1"/>
      <c r="J407" s="1"/>
    </row>
    <row r="408" customFormat="false" ht="12.8" hidden="false" customHeight="false" outlineLevel="0" collapsed="false">
      <c r="C408" s="1"/>
      <c r="D408" s="1"/>
      <c r="F408" s="1"/>
      <c r="I408" s="1"/>
      <c r="J408" s="1"/>
    </row>
    <row r="409" customFormat="false" ht="12.8" hidden="false" customHeight="false" outlineLevel="0" collapsed="false">
      <c r="C409" s="1"/>
      <c r="D409" s="1"/>
      <c r="F409" s="1"/>
      <c r="I409" s="1"/>
      <c r="J409" s="1"/>
    </row>
    <row r="410" customFormat="false" ht="12.8" hidden="false" customHeight="false" outlineLevel="0" collapsed="false">
      <c r="C410" s="1"/>
      <c r="D410" s="1"/>
      <c r="F410" s="1"/>
      <c r="I410" s="1"/>
      <c r="J410" s="1"/>
      <c r="ZI410" s="1" t="n">
        <v>8</v>
      </c>
    </row>
    <row r="411" customFormat="false" ht="12.8" hidden="false" customHeight="false" outlineLevel="0" collapsed="false">
      <c r="C411" s="1"/>
      <c r="D411" s="1"/>
      <c r="F411" s="1"/>
      <c r="I411" s="1"/>
      <c r="J411" s="1"/>
    </row>
    <row r="412" customFormat="false" ht="12.8" hidden="false" customHeight="false" outlineLevel="0" collapsed="false">
      <c r="C412" s="1"/>
      <c r="D412" s="1"/>
      <c r="F412" s="1"/>
      <c r="I412" s="1"/>
      <c r="J412" s="1"/>
    </row>
    <row r="413" customFormat="false" ht="12.8" hidden="false" customHeight="false" outlineLevel="0" collapsed="false">
      <c r="C413" s="1"/>
      <c r="D413" s="1"/>
      <c r="F413" s="1"/>
      <c r="I413" s="1"/>
      <c r="J413" s="1"/>
    </row>
    <row r="414" customFormat="false" ht="12.8" hidden="false" customHeight="false" outlineLevel="0" collapsed="false">
      <c r="C414" s="1"/>
      <c r="D414" s="1"/>
      <c r="F414" s="1"/>
      <c r="I414" s="1"/>
      <c r="J414" s="1"/>
    </row>
    <row r="415" customFormat="false" ht="12.8" hidden="false" customHeight="false" outlineLevel="0" collapsed="false">
      <c r="C415" s="1"/>
      <c r="D415" s="1"/>
      <c r="F415" s="1"/>
      <c r="I415" s="1"/>
      <c r="J415" s="1"/>
    </row>
    <row r="416" customFormat="false" ht="12.8" hidden="false" customHeight="false" outlineLevel="0" collapsed="false">
      <c r="C416" s="1"/>
      <c r="D416" s="1"/>
      <c r="F416" s="1"/>
      <c r="I416" s="1"/>
      <c r="J416" s="1"/>
    </row>
    <row r="417" customFormat="false" ht="12.8" hidden="false" customHeight="false" outlineLevel="0" collapsed="false">
      <c r="C417" s="1"/>
      <c r="D417" s="1"/>
      <c r="F417" s="1"/>
      <c r="I417" s="1"/>
      <c r="J417" s="1"/>
    </row>
    <row r="418" customFormat="false" ht="12.8" hidden="false" customHeight="false" outlineLevel="0" collapsed="false">
      <c r="C418" s="1"/>
      <c r="D418" s="1"/>
      <c r="F418" s="1"/>
      <c r="I418" s="1"/>
      <c r="J418" s="1"/>
    </row>
    <row r="419" customFormat="false" ht="12.8" hidden="false" customHeight="false" outlineLevel="0" collapsed="false">
      <c r="C419" s="1"/>
      <c r="D419" s="1"/>
      <c r="F419" s="1"/>
      <c r="I419" s="1"/>
      <c r="J419" s="1"/>
    </row>
    <row r="420" customFormat="false" ht="12.8" hidden="false" customHeight="false" outlineLevel="0" collapsed="false">
      <c r="C420" s="1"/>
      <c r="D420" s="1"/>
      <c r="F420" s="1"/>
      <c r="I420" s="1"/>
      <c r="J420" s="1"/>
    </row>
    <row r="421" customFormat="false" ht="12.8" hidden="false" customHeight="false" outlineLevel="0" collapsed="false">
      <c r="C421" s="1"/>
      <c r="D421" s="1"/>
      <c r="F421" s="1"/>
      <c r="I421" s="1"/>
      <c r="J421" s="1"/>
    </row>
    <row r="422" customFormat="false" ht="12.8" hidden="false" customHeight="false" outlineLevel="0" collapsed="false">
      <c r="C422" s="1"/>
      <c r="D422" s="1"/>
      <c r="F422" s="1"/>
      <c r="I422" s="1"/>
      <c r="J422" s="1"/>
    </row>
    <row r="423" customFormat="false" ht="12.8" hidden="false" customHeight="false" outlineLevel="0" collapsed="false">
      <c r="C423" s="1"/>
      <c r="D423" s="1"/>
      <c r="F423" s="1"/>
      <c r="I423" s="1"/>
      <c r="J423" s="1"/>
    </row>
    <row r="424" customFormat="false" ht="12.8" hidden="false" customHeight="false" outlineLevel="0" collapsed="false">
      <c r="C424" s="1"/>
      <c r="D424" s="1"/>
      <c r="F424" s="1"/>
      <c r="I424" s="1"/>
      <c r="J424" s="1"/>
    </row>
    <row r="425" customFormat="false" ht="12.8" hidden="false" customHeight="false" outlineLevel="0" collapsed="false">
      <c r="C425" s="1"/>
      <c r="D425" s="1"/>
      <c r="F425" s="1"/>
      <c r="I425" s="1"/>
      <c r="J425" s="1"/>
    </row>
    <row r="426" customFormat="false" ht="12.8" hidden="false" customHeight="false" outlineLevel="0" collapsed="false">
      <c r="C426" s="1"/>
      <c r="D426" s="1"/>
      <c r="F426" s="1"/>
      <c r="I426" s="1"/>
      <c r="J426" s="1"/>
    </row>
    <row r="427" customFormat="false" ht="12.8" hidden="false" customHeight="false" outlineLevel="0" collapsed="false">
      <c r="C427" s="1"/>
      <c r="D427" s="1"/>
      <c r="F427" s="1"/>
      <c r="I427" s="1"/>
      <c r="J427" s="1"/>
    </row>
    <row r="428" customFormat="false" ht="12.8" hidden="false" customHeight="false" outlineLevel="0" collapsed="false">
      <c r="C428" s="1"/>
      <c r="D428" s="1"/>
      <c r="F428" s="1"/>
      <c r="I428" s="1"/>
      <c r="J428" s="1"/>
    </row>
    <row r="429" customFormat="false" ht="12.8" hidden="false" customHeight="false" outlineLevel="0" collapsed="false">
      <c r="C429" s="1"/>
      <c r="D429" s="1"/>
      <c r="F429" s="1"/>
      <c r="I429" s="1"/>
      <c r="J429" s="1"/>
    </row>
    <row r="430" customFormat="false" ht="12.8" hidden="false" customHeight="false" outlineLevel="0" collapsed="false">
      <c r="C430" s="1"/>
      <c r="D430" s="1"/>
      <c r="F430" s="1"/>
      <c r="I430" s="1"/>
      <c r="J430" s="1"/>
    </row>
    <row r="431" customFormat="false" ht="12.8" hidden="false" customHeight="false" outlineLevel="0" collapsed="false">
      <c r="C431" s="1"/>
      <c r="D431" s="1"/>
      <c r="F431" s="1"/>
      <c r="I431" s="1"/>
      <c r="J431" s="1"/>
    </row>
    <row r="432" customFormat="false" ht="12.8" hidden="false" customHeight="false" outlineLevel="0" collapsed="false">
      <c r="C432" s="1"/>
      <c r="D432" s="1"/>
      <c r="F432" s="1"/>
      <c r="I432" s="1"/>
      <c r="J432" s="1"/>
    </row>
    <row r="433" customFormat="false" ht="12.8" hidden="false" customHeight="false" outlineLevel="0" collapsed="false">
      <c r="C433" s="1"/>
      <c r="D433" s="1"/>
      <c r="F433" s="1"/>
      <c r="I433" s="1"/>
      <c r="J433" s="1"/>
    </row>
    <row r="434" customFormat="false" ht="12.8" hidden="false" customHeight="false" outlineLevel="0" collapsed="false">
      <c r="C434" s="1"/>
      <c r="D434" s="1"/>
      <c r="F434" s="1"/>
      <c r="I434" s="1"/>
      <c r="J434" s="1"/>
    </row>
    <row r="435" customFormat="false" ht="12.8" hidden="false" customHeight="false" outlineLevel="0" collapsed="false">
      <c r="C435" s="1"/>
      <c r="D435" s="1"/>
      <c r="F435" s="1"/>
      <c r="I435" s="1"/>
      <c r="J435" s="1"/>
    </row>
    <row r="436" customFormat="false" ht="12.8" hidden="false" customHeight="false" outlineLevel="0" collapsed="false">
      <c r="C436" s="1"/>
      <c r="D436" s="1"/>
      <c r="F436" s="1"/>
      <c r="I436" s="1"/>
      <c r="J436" s="1"/>
    </row>
    <row r="437" customFormat="false" ht="12.8" hidden="false" customHeight="false" outlineLevel="0" collapsed="false">
      <c r="C437" s="1"/>
      <c r="D437" s="1"/>
      <c r="F437" s="1"/>
      <c r="I437" s="1"/>
      <c r="J437" s="1"/>
    </row>
    <row r="438" customFormat="false" ht="12.8" hidden="false" customHeight="false" outlineLevel="0" collapsed="false">
      <c r="C438" s="1"/>
      <c r="D438" s="1"/>
      <c r="F438" s="1"/>
      <c r="I438" s="1"/>
      <c r="J438" s="1"/>
    </row>
    <row r="439" customFormat="false" ht="12.8" hidden="false" customHeight="false" outlineLevel="0" collapsed="false">
      <c r="C439" s="1"/>
      <c r="D439" s="1"/>
      <c r="F439" s="1"/>
      <c r="I439" s="1"/>
      <c r="J439" s="1"/>
    </row>
    <row r="440" customFormat="false" ht="12.8" hidden="false" customHeight="false" outlineLevel="0" collapsed="false">
      <c r="C440" s="1"/>
      <c r="D440" s="1"/>
      <c r="F440" s="1"/>
      <c r="I440" s="1"/>
      <c r="J440" s="1"/>
    </row>
    <row r="441" customFormat="false" ht="12.8" hidden="false" customHeight="false" outlineLevel="0" collapsed="false">
      <c r="C441" s="1"/>
      <c r="D441" s="1"/>
      <c r="F441" s="1"/>
      <c r="I441" s="1"/>
      <c r="J441" s="1"/>
    </row>
    <row r="442" customFormat="false" ht="12.8" hidden="false" customHeight="false" outlineLevel="0" collapsed="false">
      <c r="C442" s="1"/>
      <c r="D442" s="1"/>
      <c r="F442" s="1"/>
      <c r="I442" s="1"/>
      <c r="J442" s="1"/>
    </row>
    <row r="443" customFormat="false" ht="12.8" hidden="false" customHeight="false" outlineLevel="0" collapsed="false">
      <c r="C443" s="1"/>
      <c r="D443" s="1"/>
      <c r="F443" s="1"/>
      <c r="I443" s="1"/>
      <c r="J443" s="1"/>
    </row>
    <row r="444" customFormat="false" ht="12.8" hidden="false" customHeight="false" outlineLevel="0" collapsed="false">
      <c r="C444" s="1"/>
      <c r="D444" s="1"/>
      <c r="F444" s="1"/>
      <c r="I444" s="1"/>
      <c r="J444" s="1"/>
    </row>
    <row r="445" customFormat="false" ht="12.8" hidden="false" customHeight="false" outlineLevel="0" collapsed="false">
      <c r="C445" s="1"/>
      <c r="D445" s="1"/>
      <c r="F445" s="1"/>
      <c r="I445" s="1"/>
      <c r="J445" s="1"/>
    </row>
    <row r="446" customFormat="false" ht="12.8" hidden="false" customHeight="false" outlineLevel="0" collapsed="false">
      <c r="C446" s="1"/>
      <c r="D446" s="1"/>
      <c r="F446" s="1"/>
      <c r="I446" s="1"/>
      <c r="J446" s="1"/>
    </row>
    <row r="447" customFormat="false" ht="12.8" hidden="false" customHeight="false" outlineLevel="0" collapsed="false">
      <c r="C447" s="1"/>
      <c r="D447" s="1"/>
      <c r="F447" s="1"/>
      <c r="I447" s="1"/>
      <c r="J447" s="1"/>
    </row>
    <row r="448" customFormat="false" ht="12.8" hidden="false" customHeight="false" outlineLevel="0" collapsed="false">
      <c r="C448" s="1"/>
      <c r="D448" s="1"/>
      <c r="F448" s="1"/>
      <c r="I448" s="1"/>
      <c r="J448" s="1"/>
    </row>
    <row r="449" customFormat="false" ht="12.8" hidden="false" customHeight="false" outlineLevel="0" collapsed="false">
      <c r="C449" s="1"/>
      <c r="D449" s="1"/>
      <c r="F449" s="1"/>
      <c r="I449" s="1"/>
      <c r="J449" s="1"/>
    </row>
    <row r="450" customFormat="false" ht="12.8" hidden="false" customHeight="false" outlineLevel="0" collapsed="false">
      <c r="C450" s="1"/>
      <c r="D450" s="1"/>
      <c r="F450" s="1"/>
      <c r="I450" s="1"/>
      <c r="J450" s="1"/>
    </row>
    <row r="451" customFormat="false" ht="12.8" hidden="false" customHeight="false" outlineLevel="0" collapsed="false">
      <c r="C451" s="1"/>
      <c r="D451" s="1"/>
      <c r="F451" s="1"/>
      <c r="I451" s="1"/>
      <c r="J451" s="1"/>
    </row>
    <row r="452" customFormat="false" ht="12.8" hidden="false" customHeight="false" outlineLevel="0" collapsed="false">
      <c r="C452" s="1"/>
      <c r="D452" s="1"/>
      <c r="F452" s="1"/>
      <c r="I452" s="1"/>
      <c r="J452" s="1"/>
    </row>
    <row r="453" customFormat="false" ht="12.8" hidden="false" customHeight="false" outlineLevel="0" collapsed="false">
      <c r="C453" s="1"/>
      <c r="D453" s="1"/>
      <c r="F453" s="1"/>
      <c r="I453" s="1"/>
      <c r="J453" s="1"/>
    </row>
    <row r="454" customFormat="false" ht="12.8" hidden="false" customHeight="false" outlineLevel="0" collapsed="false">
      <c r="C454" s="1"/>
      <c r="D454" s="1"/>
      <c r="F454" s="1"/>
      <c r="I454" s="1"/>
      <c r="J454" s="1"/>
    </row>
    <row r="455" customFormat="false" ht="12.8" hidden="false" customHeight="false" outlineLevel="0" collapsed="false">
      <c r="C455" s="1"/>
      <c r="D455" s="1"/>
      <c r="F455" s="1"/>
      <c r="I455" s="1"/>
      <c r="J455" s="1"/>
    </row>
    <row r="456" customFormat="false" ht="12.8" hidden="false" customHeight="false" outlineLevel="0" collapsed="false">
      <c r="C456" s="1"/>
      <c r="D456" s="1"/>
      <c r="F456" s="1"/>
      <c r="I456" s="1"/>
      <c r="J456" s="1"/>
    </row>
    <row r="457" customFormat="false" ht="12.8" hidden="false" customHeight="false" outlineLevel="0" collapsed="false">
      <c r="C457" s="1"/>
      <c r="D457" s="1"/>
      <c r="F457" s="1"/>
      <c r="I457" s="1"/>
      <c r="J457" s="1"/>
    </row>
    <row r="458" customFormat="false" ht="12.8" hidden="false" customHeight="false" outlineLevel="0" collapsed="false">
      <c r="C458" s="1"/>
      <c r="D458" s="1"/>
      <c r="F458" s="1"/>
      <c r="I458" s="1"/>
      <c r="J458" s="1"/>
    </row>
    <row r="459" customFormat="false" ht="12.8" hidden="false" customHeight="false" outlineLevel="0" collapsed="false">
      <c r="C459" s="1"/>
      <c r="D459" s="1"/>
      <c r="F459" s="1"/>
      <c r="I459" s="1"/>
      <c r="J459" s="1"/>
    </row>
    <row r="460" customFormat="false" ht="12.8" hidden="false" customHeight="false" outlineLevel="0" collapsed="false">
      <c r="C460" s="1"/>
      <c r="D460" s="1"/>
      <c r="F460" s="1"/>
      <c r="I460" s="1"/>
      <c r="J460" s="1"/>
    </row>
    <row r="461" customFormat="false" ht="13.8" hidden="false" customHeight="false" outlineLevel="0" collapsed="false">
      <c r="B461" s="154" t="s">
        <v>266</v>
      </c>
      <c r="C461" s="155"/>
      <c r="D461" s="154"/>
      <c r="E461" s="156"/>
      <c r="F461" s="157"/>
      <c r="G461" s="156"/>
      <c r="H461" s="156"/>
      <c r="I461" s="158"/>
      <c r="J461" s="158"/>
    </row>
    <row r="462" customFormat="false" ht="13.8" hidden="false" customHeight="false" outlineLevel="0" collapsed="false">
      <c r="B462" s="156"/>
      <c r="C462" s="159" t="s">
        <v>267</v>
      </c>
      <c r="D462" s="154"/>
      <c r="E462" s="156"/>
      <c r="F462" s="157"/>
      <c r="G462" s="156"/>
      <c r="H462" s="156"/>
      <c r="I462" s="158"/>
      <c r="J462" s="158"/>
    </row>
    <row r="463" customFormat="false" ht="13.8" hidden="false" customHeight="false" outlineLevel="0" collapsed="false">
      <c r="B463" s="156"/>
      <c r="C463" s="155"/>
      <c r="D463" s="154"/>
      <c r="E463" s="156"/>
      <c r="F463" s="157"/>
      <c r="G463" s="154" t="s">
        <v>268</v>
      </c>
      <c r="H463" s="154"/>
      <c r="I463" s="158"/>
      <c r="J463" s="158"/>
    </row>
    <row r="464" customFormat="false" ht="13.8" hidden="false" customHeight="false" outlineLevel="0" collapsed="false">
      <c r="B464" s="156"/>
      <c r="C464" s="155"/>
      <c r="D464" s="154"/>
      <c r="E464" s="156"/>
      <c r="F464" s="157"/>
      <c r="G464" s="156"/>
      <c r="H464" s="156"/>
      <c r="I464" s="159" t="s">
        <v>269</v>
      </c>
      <c r="J464" s="159" t="s">
        <v>269</v>
      </c>
    </row>
    <row r="465" customFormat="false" ht="12.8" hidden="false" customHeight="false" outlineLevel="0" collapsed="false">
      <c r="A465" s="1" t="n">
        <v>1856</v>
      </c>
      <c r="B465" s="99" t="n">
        <f aca="false">MEDIAN(AO6,BO6,CO6,DO6,EO6,FO6,GO6,HO6,IO6,JO6,KO6,LO6,MO6,NO6,OO6,PO6,QO6,RO6,SO6,TO6,UO6,VO6,WO6,XO6,YO6,ZO6)</f>
        <v>19.0416666666667</v>
      </c>
      <c r="C465" s="11" t="n">
        <f aca="false">MEDIAN(AO206,BO206,CO206,DO206,EO206,FO206,GO206,HO206,IO206,JO206,KO206,LO206,MO206,NO206,OO206,PO206,QO206,RO206,SO206,TO206,UO206,VO206,WO206,XO206,YO206,ZO206)</f>
        <v>10.6541666666667</v>
      </c>
      <c r="G465" s="99" t="n">
        <f aca="false">MEDIAN(AC6:AN6,BC6:BN6,CC6:CN6,DC6:DN6,EC6:EN6,FC6:FN6,GC6:GN6,HC6:HN6,IC6:IN6,JC6:JN6,KC6:KN6,LC6:LN6,MC6:MN6,NC6:NN6,OC6:ON6,PC6:PN6,QC6:QN6,RC6:RN6,SC6:SN6,TC6:TN6,UC6:UN6,VC6:VN6,WC6:WN6,XC6:XN6,YC6:YN6,ZC6:ZN6,)</f>
        <v>18.6</v>
      </c>
      <c r="H465" s="99"/>
      <c r="I465" s="11" t="n">
        <f aca="false">MEDIAN(AC206:AN206,BC206:BN206,CC206:CN206,DC206:DN206,EC206:EN206,FC206:FN206,GC206:GN206,HC206:HN206,IC206:IN206,JC206:JN206,KC206:KN206,LC206:LN206,MC206:MN206,NC206:NN206,OC206:ON206,PC206:PN206,QC206:QN206,RC206:RN206,SC206:SN206,TC206:TN206,UC206:UN206,VC206:VN206,WC206:WN206,XC206:XN206,YC206:YN206,ZC206:ZN206)</f>
        <v>10.55</v>
      </c>
      <c r="J465" s="11" t="n">
        <f aca="false">MEDIAN(AC206:AN206,BC206:BN206,CC206:CN206,DC206:DN206,EC206:EN206,FC206:FN206,GC206:GN206,HC206:HN206,IC206:IN206,JC206:JN206,KC206:KN206,LC206:LN206,MC206:MN206,NC206:NN206,OC206:ON206,PC206:PN206,QC206:QN206,RC206:RN206,SC206:SN206,TC206:TN206,UC206:UN206,VC206:VN206,WC206:WN206,XC206:XN206,YC206:YN206,ZC206:ZN206)</f>
        <v>10.55</v>
      </c>
    </row>
    <row r="466" customFormat="false" ht="12.8" hidden="false" customHeight="false" outlineLevel="0" collapsed="false">
      <c r="B466" s="99" t="n">
        <f aca="false">MEDIAN(AO7,BO7,CO7,DO7,EO7,FO7,GO7,HO7,IO7,JO7,KO7,LO7,MO7,NO7,OO7,PO7,QO7,RO7,SO7,TO7,UO7,VO7,WO7,XO7,YO7,ZO7)</f>
        <v>19.85</v>
      </c>
      <c r="C466" s="11" t="n">
        <f aca="false">MEDIAN(AO207,BO207,CO207,DO207,EO207,FO207,GO207,HO207,IO207,JO207,KO207,LO207,MO207,NO207,OO207,PO207,QO207,RO207,SO207,TO207,UO207,VO207,WO207,XO207,YO207,ZO207)</f>
        <v>10.6416666666667</v>
      </c>
      <c r="G466" s="99" t="n">
        <f aca="false">MEDIAN(AC7:AN7,BC7:BN7,CC7:CN7,DC7:DN7,EC7:EN7,FC7:FN7,GC7:GN7,HC7:HN7,IC7:IN7,JC7:JN7,KC7:KN7,LC7:LN7,MC7:MN7,NC7:NN7,OC7:ON7,PC7:PN7,QC7:QN7,RC7:RN7,SC7:SN7,TC7:TN7,UC7:UN7,VC7:VN7,WC7:WN7,XC7:XN7,YC7:YN7,ZC7:ZN7,)</f>
        <v>18.9</v>
      </c>
      <c r="H466" s="99"/>
      <c r="I466" s="11" t="n">
        <f aca="false">MEDIAN(AC207:AN207,BC207:BN207,CC207:CN207,DC207:DN207,EC207:EN207,FC207:FN207,GC207:GN207,HC207:HN207,IC207:IN207,JC207:JN207,KC207:KN207,LC207:LN207,MC207:MN207,NC207:NN207,OC207:ON207,PC207:PN207,QC207:QN207,RC207:RN207,SC207:SN207,TC207:TN207,UC207:UN207,VC207:VN207,WC207:WN207,XC207:XN207,YC207:YN207,ZC207:ZN207)</f>
        <v>10.3</v>
      </c>
      <c r="J466" s="11" t="n">
        <f aca="false">MEDIAN(AC207:AN207,BC207:BN207,CC207:CN207,DC207:DN207,EC207:EN207,FC207:FN207,GC207:GN207,HC207:HN207,IC207:IN207,JC207:JN207,KC207:KN207,LC207:LN207,MC207:MN207,NC207:NN207,OC207:ON207,PC207:PN207,QC207:QN207,RC207:RN207,SC207:SN207,TC207:TN207,UC207:UN207,VC207:VN207,WC207:WN207,XC207:XN207,YC207:YN207,ZC207:ZN207)</f>
        <v>10.3</v>
      </c>
    </row>
    <row r="467" customFormat="false" ht="12.8" hidden="false" customHeight="false" outlineLevel="0" collapsed="false">
      <c r="A467" s="97"/>
      <c r="B467" s="99" t="n">
        <f aca="false">MEDIAN(AO8,BO8,CO8,DO8,EO8,FO8,GO8,HO8,IO8,JO8,KO8,LO8,MO8,NO8,OO8,PO8,QO8,RO8,SO8,TO8,UO8,VO8,WO8,XO8,YO8,ZO8)</f>
        <v>20.2333333333333</v>
      </c>
      <c r="C467" s="11" t="n">
        <f aca="false">MEDIAN(AO208,BO208,CO208,DO208,EO208,FO208,GO208,HO208,IO208,JO208,KO208,LO208,MO208,NO208,OO208,PO208,QO208,RO208,SO208,TO208,UO208,VO208,WO208,XO208,YO208,ZO208)</f>
        <v>10.1666666666667</v>
      </c>
      <c r="G467" s="99" t="n">
        <f aca="false">MEDIAN(AC8:AN8,BC8:BN8,CC8:CN8,DC8:DN8,EC8:EN8,FC8:FN8,GC8:GN8,HC8:HN8,IC8:IN8,JC8:JN8,KC8:KN8,LC8:LN8,MC8:MN8,NC8:NN8,OC8:ON8,PC8:PN8,QC8:QN8,RC8:RN8,SC8:SN8,TC8:TN8,UC8:UN8,VC8:VN8,WC8:WN8,XC8:XN8,YC8:YN8,ZC8:ZN8,)</f>
        <v>20</v>
      </c>
      <c r="H467" s="99"/>
      <c r="I467" s="11" t="n">
        <f aca="false">MEDIAN(AC208:AN208,BC208:BN208,CC208:CN208,DC208:DN208,EC208:EN208,FC208:FN208,GC208:GN208,HC208:HN208,IC208:IN208,JC208:JN208,KC208:KN208,LC208:LN208,MC208:MN208,NC208:NN208,OC208:ON208,PC208:PN208,QC208:QN208,RC208:RN208,SC208:SN208,TC208:TN208,UC208:UN208,VC208:VN208,WC208:WN208,XC208:XN208,YC208:YN208,ZC208:ZN208)</f>
        <v>9.9</v>
      </c>
      <c r="J467" s="11" t="n">
        <f aca="false">MEDIAN(AC208:AN208,BC208:BN208,CC208:CN208,DC208:DN208,EC208:EN208,FC208:FN208,GC208:GN208,HC208:HN208,IC208:IN208,JC208:JN208,KC208:KN208,LC208:LN208,MC208:MN208,NC208:NN208,OC208:ON208,PC208:PN208,QC208:QN208,RC208:RN208,SC208:SN208,TC208:TN208,UC208:UN208,VC208:VN208,WC208:WN208,XC208:XN208,YC208:YN208,ZC208:ZN208)</f>
        <v>9.9</v>
      </c>
    </row>
    <row r="468" customFormat="false" ht="12.8" hidden="false" customHeight="false" outlineLevel="0" collapsed="false">
      <c r="A468" s="97"/>
      <c r="B468" s="99" t="n">
        <f aca="false">MEDIAN(AO9,BO9,CO9,DO9,EO9,FO9,GO9,HO9,IO9,JO9,KO9,LO9,MO9,NO9,OO9,PO9,QO9,RO9,SO9,TO9,UO9,VO9,WO9,XO9,YO9,ZO9)</f>
        <v>19.3916666666667</v>
      </c>
      <c r="C468" s="11" t="n">
        <f aca="false">MEDIAN(AO209,BO209,CO209,DO209,EO209,FO209,GO209,HO209,IO209,JO209,KO209,LO209,MO209,NO209,OO209,PO209,QO209,RO209,SO209,TO209,UO209,VO209,WO209,XO209,YO209,ZO209)</f>
        <v>9.76666666666667</v>
      </c>
      <c r="G468" s="99" t="n">
        <f aca="false">MEDIAN(AC9:AN9,BC9:BN9,CC9:CN9,DC9:DN9,EC9:EN9,FC9:FN9,GC9:GN9,HC9:HN9,IC9:IN9,JC9:JN9,KC9:KN9,LC9:LN9,MC9:MN9,NC9:NN9,OC9:ON9,PC9:PN9,QC9:QN9,RC9:RN9,SC9:SN9,TC9:TN9,UC9:UN9,VC9:VN9,WC9:WN9,XC9:XN9,YC9:YN9,ZC9:ZN9,)</f>
        <v>19.5</v>
      </c>
      <c r="H468" s="99"/>
      <c r="I468" s="11" t="n">
        <f aca="false">MEDIAN(AC209:AN209,BC209:BN209,CC209:CN209,DC209:DN209,EC209:EN209,FC209:FN209,GC209:GN209,HC209:HN209,IC209:IN209,JC209:JN209,KC209:KN209,LC209:LN209,MC209:MN209,NC209:NN209,OC209:ON209,PC209:PN209,QC209:QN209,RC209:RN209,SC209:SN209,TC209:TN209,UC209:UN209,VC209:VN209,WC209:WN209,XC209:XN209,YC209:YN209,ZC209:ZN209)</f>
        <v>9.35</v>
      </c>
      <c r="J468" s="11" t="n">
        <f aca="false">MEDIAN(AC209:AN209,BC209:BN209,CC209:CN209,DC209:DN209,EC209:EN209,FC209:FN209,GC209:GN209,HC209:HN209,IC209:IN209,JC209:JN209,KC209:KN209,LC209:LN209,MC209:MN209,NC209:NN209,OC209:ON209,PC209:PN209,QC209:QN209,RC209:RN209,SC209:SN209,TC209:TN209,UC209:UN209,VC209:VN209,WC209:WN209,XC209:XN209,YC209:YN209,ZC209:ZN209)</f>
        <v>9.35</v>
      </c>
    </row>
    <row r="469" customFormat="false" ht="12.8" hidden="false" customHeight="false" outlineLevel="0" collapsed="false">
      <c r="A469" s="97" t="n">
        <v>1860</v>
      </c>
      <c r="B469" s="99" t="n">
        <f aca="false">MEDIAN(AO10,BO10,CO10,DO10,EO10,FO10,GO10,HO10,IO10,JO10,KO10,LO10,MO10,NO10,OO10,PO10,QO10,RO10,SO10,TO10,UO10,VO10,WO10,XO10,YO10,ZO10)</f>
        <v>19.6</v>
      </c>
      <c r="C469" s="11" t="n">
        <f aca="false">MEDIAN(AO210,BO210,CO210,DO210,EO210,FO210,GO210,HO210,IO210,JO210,KO210,LO210,MO210,NO210,OO210,PO210,QO210,RO210,SO210,TO210,UO210,VO210,WO210,XO210,YO210,ZO210)</f>
        <v>9.59166666666667</v>
      </c>
      <c r="G469" s="99" t="n">
        <f aca="false">MEDIAN(AC10:AN10,BC10:BN10,CC10:CN10,DC10:DN10,EC10:EN10,FC10:FN10,GC10:GN10,HC10:HN10,IC10:IN10,JC10:JN10,KC10:KN10,LC10:LN10,MC10:MN10,NC10:NN10,OC10:ON10,PC10:PN10,QC10:QN10,RC10:RN10,SC10:SN10,TC10:TN10,UC10:UN10,VC10:VN10,WC10:WN10,XC10:XN10,YC10:YN10,ZC10:ZN10,)</f>
        <v>18.7</v>
      </c>
      <c r="H469" s="99"/>
      <c r="I469" s="11" t="n">
        <f aca="false">MEDIAN(AC210:AN210,BC210:BN210,CC210:CN210,DC210:DN210,EC210:EN210,FC210:FN210,GC210:GN210,HC210:HN210,IC210:IN210,JC210:JN210,KC210:KN210,LC210:LN210,MC210:MN210,NC210:NN210,OC210:ON210,PC210:PN210,QC210:QN210,RC210:RN210,SC210:SN210,TC210:TN210,UC210:UN210,VC210:VN210,WC210:WN210,XC210:XN210,YC210:YN210,ZC210:ZN210)</f>
        <v>9.7</v>
      </c>
      <c r="J469" s="11" t="n">
        <f aca="false">MEDIAN(AC210:AN210,BC210:BN210,CC210:CN210,DC210:DN210,EC210:EN210,FC210:FN210,GC210:GN210,HC210:HN210,IC210:IN210,JC210:JN210,KC210:KN210,LC210:LN210,MC210:MN210,NC210:NN210,OC210:ON210,PC210:PN210,QC210:QN210,RC210:RN210,SC210:SN210,TC210:TN210,UC210:UN210,VC210:VN210,WC210:WN210,XC210:XN210,YC210:YN210,ZC210:ZN210)</f>
        <v>9.7</v>
      </c>
    </row>
    <row r="470" customFormat="false" ht="12.8" hidden="false" customHeight="false" outlineLevel="0" collapsed="false">
      <c r="A470" s="97"/>
      <c r="B470" s="99" t="n">
        <f aca="false">MEDIAN(AO11,BO11,CO11,DO11,EO11,FO11,GO11,HO11,IO11,JO11,KO11,LO11,MO11,NO11,OO11,PO11,QO11,RO11,SO11,TO11,UO11,VO11,WO11,XO11,YO11,ZO11)</f>
        <v>19.4333333333333</v>
      </c>
      <c r="C470" s="11" t="n">
        <f aca="false">MEDIAN(AO211,BO211,CO211,DO211,EO211,FO211,GO211,HO211,IO211,JO211,KO211,LO211,MO211,NO211,OO211,PO211,QO211,RO211,SO211,TO211,UO211,VO211,WO211,XO211,YO211,ZO211)</f>
        <v>9.75833333333333</v>
      </c>
      <c r="G470" s="99" t="n">
        <f aca="false">MEDIAN(AC11:AN11,BC11:BN11,CC11:CN11,DC11:DN11,EC11:EN11,FC11:FN11,GC11:GN11,HC11:HN11,IC11:IN11,JC11:JN11,KC11:KN11,LC11:LN11,MC11:MN11,NC11:NN11,OC11:ON11,PC11:PN11,QC11:QN11,RC11:RN11,SC11:SN11,TC11:TN11,UC11:UN11,VC11:VN11,WC11:WN11,XC11:XN11,YC11:YN11,ZC11:ZN11,)</f>
        <v>20.1</v>
      </c>
      <c r="H470" s="99"/>
      <c r="I470" s="11" t="n">
        <f aca="false">MEDIAN(AC211:AN211,BC211:BN211,CC211:CN211,DC211:DN211,EC211:EN211,FC211:FN211,GC211:GN211,HC211:HN211,IC211:IN211,JC211:JN211,KC211:KN211,LC211:LN211,MC211:MN211,NC211:NN211,OC211:ON211,PC211:PN211,QC211:QN211,RC211:RN211,SC211:SN211,TC211:TN211,UC211:UN211,VC211:VN211,WC211:WN211,XC211:XN211,YC211:YN211,ZC211:ZN211)</f>
        <v>10.1</v>
      </c>
      <c r="J470" s="11" t="n">
        <f aca="false">MEDIAN(AC211:AN211,BC211:BN211,CC211:CN211,DC211:DN211,EC211:EN211,FC211:FN211,GC211:GN211,HC211:HN211,IC211:IN211,JC211:JN211,KC211:KN211,LC211:LN211,MC211:MN211,NC211:NN211,OC211:ON211,PC211:PN211,QC211:QN211,RC211:RN211,SC211:SN211,TC211:TN211,UC211:UN211,VC211:VN211,WC211:WN211,XC211:XN211,YC211:YN211,ZC211:ZN211)</f>
        <v>10.1</v>
      </c>
    </row>
    <row r="471" customFormat="false" ht="12.8" hidden="false" customHeight="false" outlineLevel="0" collapsed="false">
      <c r="A471" s="97"/>
      <c r="B471" s="99" t="n">
        <f aca="false">MEDIAN(AO12,BO12,CO12,DO12,EO12,FO12,GO12,HO12,IO12,JO12,KO12,LO12,MO12,NO12,OO12,PO12,QO12,RO12,SO12,TO12,UO12,VO12,WO12,XO12,YO12,ZO12)</f>
        <v>19.8583333333333</v>
      </c>
      <c r="C471" s="11" t="n">
        <f aca="false">MEDIAN(AO212,BO212,CO212,DO212,EO212,FO212,GO212,HO212,IO212,JO212,KO212,LO212,MO212,NO212,OO212,PO212,QO212,RO212,SO212,TO212,UO212,VO212,WO212,XO212,YO212,ZO212)</f>
        <v>9.70833333333333</v>
      </c>
      <c r="G471" s="99" t="n">
        <f aca="false">MEDIAN(AC12:AN12,BC12:BN12,CC12:CN12,DC12:DN12,EC12:EN12,FC12:FN12,GC12:GN12,HC12:HN12,IC12:IN12,JC12:JN12,KC12:KN12,LC12:LN12,MC12:MN12,NC12:NN12,OC12:ON12,PC12:PN12,QC12:QN12,RC12:RN12,SC12:SN12,TC12:TN12,UC12:UN12,VC12:VN12,WC12:WN12,XC12:XN12,YC12:YN12,ZC12:ZN12,)</f>
        <v>18.7</v>
      </c>
      <c r="H471" s="99"/>
      <c r="I471" s="11" t="n">
        <f aca="false">MEDIAN(AC212:AN212,BC212:BN212,CC212:CN212,DC212:DN212,EC212:EN212,FC212:FN212,GC212:GN212,HC212:HN212,IC212:IN212,JC212:JN212,KC212:KN212,LC212:LN212,MC212:MN212,NC212:NN212,OC212:ON212,PC212:PN212,QC212:QN212,RC212:RN212,SC212:SN212,TC212:TN212,UC212:UN212,VC212:VN212,WC212:WN212,XC212:XN212,YC212:YN212,ZC212:ZN212)</f>
        <v>9.8</v>
      </c>
      <c r="J471" s="11" t="n">
        <f aca="false">MEDIAN(AC212:AN212,BC212:BN212,CC212:CN212,DC212:DN212,EC212:EN212,FC212:FN212,GC212:GN212,HC212:HN212,IC212:IN212,JC212:JN212,KC212:KN212,LC212:LN212,MC212:MN212,NC212:NN212,OC212:ON212,PC212:PN212,QC212:QN212,RC212:RN212,SC212:SN212,TC212:TN212,UC212:UN212,VC212:VN212,WC212:WN212,XC212:XN212,YC212:YN212,ZC212:ZN212)</f>
        <v>9.8</v>
      </c>
    </row>
    <row r="472" customFormat="false" ht="12.8" hidden="false" customHeight="false" outlineLevel="0" collapsed="false">
      <c r="A472" s="97"/>
      <c r="B472" s="99" t="n">
        <f aca="false">MEDIAN(AO13,BO13,CO13,DO13,EO13,FO13,GO13,HO13,IO13,JO13,KO13,LO13,MO13,NO13,OO13,PO13,QO13,RO13,SO13,TO13,UO13,VO13,WO13,XO13,YO13,ZO13)</f>
        <v>19.375</v>
      </c>
      <c r="C472" s="11" t="n">
        <f aca="false">MEDIAN(AO213,BO213,CO213,DO213,EO213,FO213,GO213,HO213,IO213,JO213,KO213,LO213,MO213,NO213,OO213,PO213,QO213,RO213,SO213,TO213,UO213,VO213,WO213,XO213,YO213,ZO213)</f>
        <v>9.88333333333333</v>
      </c>
      <c r="G472" s="99" t="n">
        <f aca="false">MEDIAN(AC13:AN13,BC13:BN13,CC13:CN13,DC13:DN13,EC13:EN13,FC13:FN13,GC13:GN13,HC13:HN13,IC13:IN13,JC13:JN13,KC13:KN13,LC13:LN13,MC13:MN13,NC13:NN13,OC13:ON13,PC13:PN13,QC13:QN13,RC13:RN13,SC13:SN13,TC13:TN13,UC13:UN13,VC13:VN13,WC13:WN13,XC13:XN13,YC13:YN13,ZC13:ZN13,)</f>
        <v>18.9</v>
      </c>
      <c r="H472" s="99"/>
      <c r="I472" s="11" t="n">
        <f aca="false">MEDIAN(AC213:AN213,BC213:BN213,CC213:CN213,DC213:DN213,EC213:EN213,FC213:FN213,GC213:GN213,HC213:HN213,IC213:IN213,JC213:JN213,KC213:KN213,LC213:LN213,MC213:MN213,NC213:NN213,OC213:ON213,PC213:PN213,QC213:QN213,RC213:RN213,SC213:SN213,TC213:TN213,UC213:UN213,VC213:VN213,WC213:WN213,XC213:XN213,YC213:YN213,ZC213:ZN213)</f>
        <v>9.25</v>
      </c>
      <c r="J472" s="11" t="n">
        <f aca="false">MEDIAN(AC213:AN213,BC213:BN213,CC213:CN213,DC213:DN213,EC213:EN213,FC213:FN213,GC213:GN213,HC213:HN213,IC213:IN213,JC213:JN213,KC213:KN213,LC213:LN213,MC213:MN213,NC213:NN213,OC213:ON213,PC213:PN213,QC213:QN213,RC213:RN213,SC213:SN213,TC213:TN213,UC213:UN213,VC213:VN213,WC213:WN213,XC213:XN213,YC213:YN213,ZC213:ZN213)</f>
        <v>9.25</v>
      </c>
    </row>
    <row r="473" customFormat="false" ht="12.8" hidden="false" customHeight="false" outlineLevel="0" collapsed="false">
      <c r="A473" s="97"/>
      <c r="B473" s="99" t="n">
        <f aca="false">MEDIAN(AO14,BO14,CO14,DO14,EO14,FO14,GO14,HO14,IO14,JO14,KO14,LO14,MO14,NO14,OO14,PO14,QO14,RO14,SO14,TO14,UO14,VO14,WO14,XO14,YO14,ZO14)</f>
        <v>18.5375</v>
      </c>
      <c r="C473" s="11" t="n">
        <f aca="false">MEDIAN(AO214,BO214,CO214,DO214,EO214,FO214,GO214,HO214,IO214,JO214,KO214,LO214,MO214,NO214,OO214,PO214,QO214,RO214,SO214,TO214,UO214,VO214,WO214,XO214,YO214,ZO214)</f>
        <v>9.99791666666667</v>
      </c>
      <c r="G473" s="99" t="n">
        <f aca="false">MEDIAN(AC14:AN14,BC14:BN14,CC14:CN14,DC14:DN14,EC14:EN14,FC14:FN14,GC14:GN14,HC14:HN14,IC14:IN14,JC14:JN14,KC14:KN14,LC14:LN14,MC14:MN14,NC14:NN14,OC14:ON14,PC14:PN14,QC14:QN14,RC14:RN14,SC14:SN14,TC14:TN14,UC14:UN14,VC14:VN14,WC14:WN14,XC14:XN14,YC14:YN14,ZC14:ZN14,)</f>
        <v>18.2</v>
      </c>
      <c r="H473" s="99"/>
      <c r="I473" s="11" t="n">
        <f aca="false">MEDIAN(AC214:AN214,BC214:BN214,CC214:CN214,DC214:DN214,EC214:EN214,FC214:FN214,GC214:GN214,HC214:HN214,IC214:IN214,JC214:JN214,KC214:KN214,LC214:LN214,MC214:MN214,NC214:NN214,OC214:ON214,PC214:PN214,QC214:QN214,RC214:RN214,SC214:SN214,TC214:TN214,UC214:UN214,VC214:VN214,WC214:WN214,XC214:XN214,YC214:YN214,ZC214:ZN214)</f>
        <v>9.9</v>
      </c>
      <c r="J473" s="11" t="n">
        <f aca="false">MEDIAN(AC214:AN214,BC214:BN214,CC214:CN214,DC214:DN214,EC214:EN214,FC214:FN214,GC214:GN214,HC214:HN214,IC214:IN214,JC214:JN214,KC214:KN214,LC214:LN214,MC214:MN214,NC214:NN214,OC214:ON214,PC214:PN214,QC214:QN214,RC214:RN214,SC214:SN214,TC214:TN214,UC214:UN214,VC214:VN214,WC214:WN214,XC214:XN214,YC214:YN214,ZC214:ZN214)</f>
        <v>9.9</v>
      </c>
    </row>
    <row r="474" customFormat="false" ht="12.8" hidden="false" customHeight="false" outlineLevel="0" collapsed="false">
      <c r="A474" s="97" t="n">
        <f aca="false">A469+5</f>
        <v>1865</v>
      </c>
      <c r="B474" s="99" t="n">
        <f aca="false">MEDIAN(AO15,BO15,CO15,DO15,EO15,FO15,GO15,HO15,IO15,JO15,KO15,LO15,MO15,NO15,OO15,PO15,QO15,RO15,SO15,TO15,UO15,VO15,WO15,XO15,YO15,ZO15)</f>
        <v>18.8458333333333</v>
      </c>
      <c r="C474" s="11" t="n">
        <f aca="false">MEDIAN(AO215,BO215,CO215,DO215,EO215,FO215,GO215,HO215,IO215,JO215,KO215,LO215,MO215,NO215,OO215,PO215,QO215,RO215,SO215,TO215,UO215,VO215,WO215,XO215,YO215,ZO215)</f>
        <v>9.50833333333333</v>
      </c>
      <c r="G474" s="99" t="n">
        <f aca="false">MEDIAN(AC15:AN15,BC15:BN15,CC15:CN15,DC15:DN15,EC15:EN15,FC15:FN15,GC15:GN15,HC15:HN15,IC15:IN15,JC15:JN15,KC15:KN15,LC15:LN15,MC15:MN15,NC15:NN15,OC15:ON15,PC15:PN15,QC15:QN15,RC15:RN15,SC15:SN15,TC15:TN15,UC15:UN15,VC15:VN15,WC15:WN15,XC15:XN15,YC15:YN15,ZC15:ZN15,)</f>
        <v>19.7</v>
      </c>
      <c r="H474" s="99"/>
      <c r="I474" s="11" t="n">
        <f aca="false">MEDIAN(AC215:AN215,BC215:BN215,CC215:CN215,DC215:DN215,EC215:EN215,FC215:FN215,GC215:GN215,HC215:HN215,IC215:IN215,JC215:JN215,KC215:KN215,LC215:LN215,MC215:MN215,NC215:NN215,OC215:ON215,PC215:PN215,QC215:QN215,RC215:RN215,SC215:SN215,TC215:TN215,UC215:UN215,VC215:VN215,WC215:WN215,XC215:XN215,YC215:YN215,ZC215:ZN215)</f>
        <v>9.15</v>
      </c>
      <c r="J474" s="11" t="n">
        <f aca="false">MEDIAN(AC215:AN215,BC215:BN215,CC215:CN215,DC215:DN215,EC215:EN215,FC215:FN215,GC215:GN215,HC215:HN215,IC215:IN215,JC215:JN215,KC215:KN215,LC215:LN215,MC215:MN215,NC215:NN215,OC215:ON215,PC215:PN215,QC215:QN215,RC215:RN215,SC215:SN215,TC215:TN215,UC215:UN215,VC215:VN215,WC215:WN215,XC215:XN215,YC215:YN215,ZC215:ZN215)</f>
        <v>9.15</v>
      </c>
    </row>
    <row r="475" customFormat="false" ht="12.8" hidden="false" customHeight="false" outlineLevel="0" collapsed="false">
      <c r="A475" s="97"/>
      <c r="B475" s="99" t="n">
        <f aca="false">MEDIAN(AO16,BO16,CO16,DO16,EO16,FO16,GO16,HO16,IO16,JO16,KO16,LO16,MO16,NO16,OO16,PO16,QO16,RO16,SO16,TO16,UO16,VO16,WO16,XO16,YO16,ZO16)</f>
        <v>19.8291666666667</v>
      </c>
      <c r="C475" s="11" t="n">
        <f aca="false">MEDIAN(AO216,BO216,CO216,DO216,EO216,FO216,GO216,HO216,IO216,JO216,KO216,LO216,MO216,NO216,OO216,PO216,QO216,RO216,SO216,TO216,UO216,VO216,WO216,XO216,YO216,ZO216)</f>
        <v>7.1875</v>
      </c>
      <c r="G475" s="99" t="n">
        <f aca="false">MEDIAN(AC16:AN16,BC16:BN16,CC16:CN16,DC16:DN16,EC16:EN16,FC16:FN16,GC16:GN16,HC16:HN16,IC16:IN16,JC16:JN16,KC16:KN16,LC16:LN16,MC16:MN16,NC16:NN16,OC16:ON16,PC16:PN16,QC16:QN16,RC16:RN16,SC16:SN16,TC16:TN16,UC16:UN16,VC16:VN16,WC16:WN16,XC16:XN16,YC16:YN16,ZC16:ZN16,)</f>
        <v>19.6</v>
      </c>
      <c r="H475" s="99"/>
      <c r="I475" s="11" t="n">
        <f aca="false">MEDIAN(AC216:AN216,BC216:BN216,CC216:CN216,DC216:DN216,EC216:EN216,FC216:FN216,GC216:GN216,HC216:HN216,IC216:IN216,JC216:JN216,KC216:KN216,LC216:LN216,MC216:MN216,NC216:NN216,OC216:ON216,PC216:PN216,QC216:QN216,RC216:RN216,SC216:SN216,TC216:TN216,UC216:UN216,VC216:VN216,WC216:WN216,XC216:XN216,YC216:YN216,ZC216:ZN216)</f>
        <v>6.85</v>
      </c>
      <c r="J475" s="11" t="n">
        <f aca="false">MEDIAN(AC216:AN216,BC216:BN216,CC216:CN216,DC216:DN216,EC216:EN216,FC216:FN216,GC216:GN216,HC216:HN216,IC216:IN216,JC216:JN216,KC216:KN216,LC216:LN216,MC216:MN216,NC216:NN216,OC216:ON216,PC216:PN216,QC216:QN216,RC216:RN216,SC216:SN216,TC216:TN216,UC216:UN216,VC216:VN216,WC216:WN216,XC216:XN216,YC216:YN216,ZC216:ZN216)</f>
        <v>6.85</v>
      </c>
    </row>
    <row r="476" customFormat="false" ht="12.8" hidden="false" customHeight="false" outlineLevel="0" collapsed="false">
      <c r="A476" s="97"/>
      <c r="B476" s="99" t="n">
        <f aca="false">MEDIAN(AO17,BO17,CO17,DO17,EO17,FO17,GO17,HO17,IO17,JO17,KO17,LO17,MO17,NO17,OO17,PO17,QO17,RO17,SO17,TO17,UO17,VO17,WO17,XO17,YO17,ZO17)</f>
        <v>20.0083333333333</v>
      </c>
      <c r="C476" s="11" t="n">
        <f aca="false">MEDIAN(AO217,BO217,CO217,DO217,EO217,FO217,GO217,HO217,IO217,JO217,KO217,LO217,MO217,NO217,OO217,PO217,QO217,RO217,SO217,TO217,UO217,VO217,WO217,XO217,YO217,ZO217)</f>
        <v>7.58125</v>
      </c>
      <c r="G476" s="99" t="n">
        <f aca="false">MEDIAN(AC17:AN17,BC17:BN17,CC17:CN17,DC17:DN17,EC17:EN17,FC17:FN17,GC17:GN17,HC17:HN17,IC17:IN17,JC17:JN17,KC17:KN17,LC17:LN17,MC17:MN17,NC17:NN17,OC17:ON17,PC17:PN17,QC17:QN17,RC17:RN17,SC17:SN17,TC17:TN17,UC17:UN17,VC17:VN17,WC17:WN17,XC17:XN17,YC17:YN17,ZC17:ZN17,)</f>
        <v>19.7</v>
      </c>
      <c r="H476" s="99"/>
      <c r="I476" s="11" t="n">
        <f aca="false">MEDIAN(AC217:AN217,BC217:BN217,CC217:CN217,DC217:DN217,EC217:EN217,FC217:FN217,GC217:GN217,HC217:HN217,IC217:IN217,JC217:JN217,KC217:KN217,LC217:LN217,MC217:MN217,NC217:NN217,OC217:ON217,PC217:PN217,QC217:QN217,RC217:RN217,SC217:SN217,TC217:TN217,UC217:UN217,VC217:VN217,WC217:WN217,XC217:XN217,YC217:YN217,ZC217:ZN217)</f>
        <v>6.95</v>
      </c>
      <c r="J476" s="11" t="n">
        <f aca="false">MEDIAN(AC217:AN217,BC217:BN217,CC217:CN217,DC217:DN217,EC217:EN217,FC217:FN217,GC217:GN217,HC217:HN217,IC217:IN217,JC217:JN217,KC217:KN217,LC217:LN217,MC217:MN217,NC217:NN217,OC217:ON217,PC217:PN217,QC217:QN217,RC217:RN217,SC217:SN217,TC217:TN217,UC217:UN217,VC217:VN217,WC217:WN217,XC217:XN217,YC217:YN217,ZC217:ZN217)</f>
        <v>6.95</v>
      </c>
    </row>
    <row r="477" customFormat="false" ht="12.8" hidden="false" customHeight="false" outlineLevel="0" collapsed="false">
      <c r="A477" s="97"/>
      <c r="B477" s="99" t="n">
        <f aca="false">MEDIAN(AO18,BO18,CO18,DO18,EO18,FO18,GO18,HO18,IO18,JO18,KO18,LO18,MO18,NO18,OO18,PO18,QO18,RO18,SO18,TO18,UO18,VO18,WO18,XO18,YO18,ZO18)</f>
        <v>19.625</v>
      </c>
      <c r="C477" s="11" t="n">
        <f aca="false">MEDIAN(AO218,BO218,CO218,DO218,EO218,FO218,GO218,HO218,IO218,JO218,KO218,LO218,MO218,NO218,OO218,PO218,QO218,RO218,SO218,TO218,UO218,VO218,WO218,XO218,YO218,ZO218)</f>
        <v>9.08125</v>
      </c>
      <c r="G477" s="99" t="n">
        <f aca="false">MEDIAN(AC18:AN18,BC18:BN18,CC18:CN18,DC18:DN18,EC18:EN18,FC18:FN18,GC18:GN18,HC18:HN18,IC18:IN18,JC18:JN18,KC18:KN18,LC18:LN18,MC18:MN18,NC18:NN18,OC18:ON18,PC18:PN18,QC18:QN18,RC18:RN18,SC18:SN18,TC18:TN18,UC18:UN18,VC18:VN18,WC18:WN18,XC18:XN18,YC18:YN18,ZC18:ZN18,)</f>
        <v>19.5</v>
      </c>
      <c r="H477" s="99"/>
      <c r="I477" s="11" t="n">
        <f aca="false">MEDIAN(AC218:AN218,BC218:BN218,CC218:CN218,DC218:DN218,EC218:EN218,FC218:FN218,GC218:GN218,HC218:HN218,IC218:IN218,JC218:JN218,KC218:KN218,LC218:LN218,MC218:MN218,NC218:NN218,OC218:ON218,PC218:PN218,QC218:QN218,RC218:RN218,SC218:SN218,TC218:TN218,UC218:UN218,VC218:VN218,WC218:WN218,XC218:XN218,YC218:YN218,ZC218:ZN218)</f>
        <v>8.7</v>
      </c>
      <c r="J477" s="11" t="n">
        <f aca="false">MEDIAN(AC218:AN218,BC218:BN218,CC218:CN218,DC218:DN218,EC218:EN218,FC218:FN218,GC218:GN218,HC218:HN218,IC218:IN218,JC218:JN218,KC218:KN218,LC218:LN218,MC218:MN218,NC218:NN218,OC218:ON218,PC218:PN218,QC218:QN218,RC218:RN218,SC218:SN218,TC218:TN218,UC218:UN218,VC218:VN218,WC218:WN218,XC218:XN218,YC218:YN218,ZC218:ZN218)</f>
        <v>8.7</v>
      </c>
    </row>
    <row r="478" customFormat="false" ht="12.8" hidden="false" customHeight="false" outlineLevel="0" collapsed="false">
      <c r="A478" s="97"/>
      <c r="B478" s="99" t="n">
        <f aca="false">MEDIAN(AO19,BO19,CO19,DO19,EO19,FO19,GO19,HO19,IO19,JO19,KO19,LO19,MO19,NO19,OO19,PO19,QO19,RO19,SO19,TO19,UO19,VO19,WO19,XO19,YO19,ZO19)</f>
        <v>19.3958333333333</v>
      </c>
      <c r="C478" s="11" t="n">
        <f aca="false">MEDIAN(AO219,BO219,CO219,DO219,EO219,FO219,GO219,HO219,IO219,JO219,KO219,LO219,MO219,NO219,OO219,PO219,QO219,RO219,SO219,TO219,UO219,VO219,WO219,XO219,YO219,ZO219)</f>
        <v>9.54166666666667</v>
      </c>
      <c r="G478" s="99" t="n">
        <f aca="false">MEDIAN(AC19:AN19,BC19:BN19,CC19:CN19,DC19:DN19,EC19:EN19,FC19:FN19,GC19:GN19,HC19:HN19,IC19:IN19,JC19:JN19,KC19:KN19,LC19:LN19,MC19:MN19,NC19:NN19,OC19:ON19,PC19:PN19,QC19:QN19,RC19:RN19,SC19:SN19,TC19:TN19,UC19:UN19,VC19:VN19,WC19:WN19,XC19:XN19,YC19:YN19,ZC19:ZN19,)</f>
        <v>18.7</v>
      </c>
      <c r="H478" s="99"/>
      <c r="I478" s="11" t="n">
        <f aca="false">MEDIAN(AC219:AN219,BC219:BN219,CC219:CN219,DC219:DN219,EC219:EN219,FC219:FN219,GC219:GN219,HC219:HN219,IC219:IN219,JC219:JN219,KC219:KN219,LC219:LN219,MC219:MN219,NC219:NN219,OC219:ON219,PC219:PN219,QC219:QN219,RC219:RN219,SC219:SN219,TC219:TN219,UC219:UN219,VC219:VN219,WC219:WN219,XC219:XN219,YC219:YN219,ZC219:ZN219)</f>
        <v>9.05</v>
      </c>
      <c r="J478" s="11" t="n">
        <f aca="false">MEDIAN(AC219:AN219,BC219:BN219,CC219:CN219,DC219:DN219,EC219:EN219,FC219:FN219,GC219:GN219,HC219:HN219,IC219:IN219,JC219:JN219,KC219:KN219,LC219:LN219,MC219:MN219,NC219:NN219,OC219:ON219,PC219:PN219,QC219:QN219,RC219:RN219,SC219:SN219,TC219:TN219,UC219:UN219,VC219:VN219,WC219:WN219,XC219:XN219,YC219:YN219,ZC219:ZN219)</f>
        <v>9.05</v>
      </c>
    </row>
    <row r="479" customFormat="false" ht="12.8" hidden="false" customHeight="false" outlineLevel="0" collapsed="false">
      <c r="A479" s="97" t="n">
        <f aca="false">A474+5</f>
        <v>1870</v>
      </c>
      <c r="B479" s="99" t="n">
        <f aca="false">MEDIAN(AO20,BO20,CO20,DO20,EO20,FO20,GO20,HO20,IO20,JO20,KO20,LO20,MO20,NO20,OO20,PO20,QO20,RO20,SO20,TO20,UO20,VO20,WO20,XO20,YO20,ZO20)</f>
        <v>19.0666666666667</v>
      </c>
      <c r="C479" s="11" t="n">
        <f aca="false">MEDIAN(AO220,BO220,CO220,DO220,EO220,FO220,GO220,HO220,IO220,JO220,KO220,LO220,MO220,NO220,OO220,PO220,QO220,RO220,SO220,TO220,UO220,VO220,WO220,XO220,YO220,ZO220)</f>
        <v>9.74583333333333</v>
      </c>
      <c r="G479" s="99" t="n">
        <f aca="false">MEDIAN(AC20:AN20,BC20:BN20,CC20:CN20,DC20:DN20,EC20:EN20,FC20:FN20,GC20:GN20,HC20:HN20,IC20:IN20,JC20:JN20,KC20:KN20,LC20:LN20,MC20:MN20,NC20:NN20,OC20:ON20,PC20:PN20,QC20:QN20,RC20:RN20,SC20:SN20,TC20:TN20,UC20:UN20,VC20:VN20,WC20:WN20,XC20:XN20,YC20:YN20,ZC20:ZN20,)</f>
        <v>18.4</v>
      </c>
      <c r="H479" s="99"/>
      <c r="I479" s="11" t="n">
        <f aca="false">MEDIAN(AC220:AN220,BC220:BN220,CC220:CN220,DC220:DN220,EC220:EN220,FC220:FN220,GC220:GN220,HC220:HN220,IC220:IN220,JC220:JN220,KC220:KN220,LC220:LN220,MC220:MN220,NC220:NN220,OC220:ON220,PC220:PN220,QC220:QN220,RC220:RN220,SC220:SN220,TC220:TN220,UC220:UN220,VC220:VN220,WC220:WN220,XC220:XN220,YC220:YN220,ZC220:ZN220)</f>
        <v>10.1</v>
      </c>
      <c r="J479" s="11" t="n">
        <f aca="false">MEDIAN(AC220:AN220,BC220:BN220,CC220:CN220,DC220:DN220,EC220:EN220,FC220:FN220,GC220:GN220,HC220:HN220,IC220:IN220,JC220:JN220,KC220:KN220,LC220:LN220,MC220:MN220,NC220:NN220,OC220:ON220,PC220:PN220,QC220:QN220,RC220:RN220,SC220:SN220,TC220:TN220,UC220:UN220,VC220:VN220,WC220:WN220,XC220:XN220,YC220:YN220,ZC220:ZN220)</f>
        <v>10.1</v>
      </c>
    </row>
    <row r="480" customFormat="false" ht="12.8" hidden="false" customHeight="false" outlineLevel="0" collapsed="false">
      <c r="A480" s="97"/>
      <c r="B480" s="99" t="n">
        <f aca="false">MEDIAN(AO21,BO21,CO21,DO21,EO21,FO21,GO21,HO21,IO21,JO21,KO21,LO21,MO21,NO21,OO21,PO21,QO21,RO21,SO21,TO21,UO21,VO21,WO21,XO21,YO21,ZO21)</f>
        <v>19.5375</v>
      </c>
      <c r="C480" s="11" t="n">
        <f aca="false">MEDIAN(AO221,BO221,CO221,DO221,EO221,FO221,GO221,HO221,IO221,JO221,KO221,LO221,MO221,NO221,OO221,PO221,QO221,RO221,SO221,TO221,UO221,VO221,WO221,XO221,YO221,ZO221)</f>
        <v>10.0291666666667</v>
      </c>
      <c r="G480" s="99" t="n">
        <f aca="false">MEDIAN(AC21:AN21,BC21:BN21,CC21:CN21,DC21:DN21,EC21:EN21,FC21:FN21,GC21:GN21,HC21:HN21,IC21:IN21,JC21:JN21,KC21:KN21,LC21:LN21,MC21:MN21,NC21:NN21,OC21:ON21,PC21:PN21,QC21:QN21,RC21:RN21,SC21:SN21,TC21:TN21,UC21:UN21,VC21:VN21,WC21:WN21,XC21:XN21,YC21:YN21,ZC21:ZN21,)</f>
        <v>18.1</v>
      </c>
      <c r="H480" s="99"/>
      <c r="I480" s="11" t="n">
        <f aca="false">MEDIAN(AC221:AN221,BC221:BN221,CC221:CN221,DC221:DN221,EC221:EN221,FC221:FN221,GC221:GN221,HC221:HN221,IC221:IN221,JC221:JN221,KC221:KN221,LC221:LN221,MC221:MN221,NC221:NN221,OC221:ON221,PC221:PN221,QC221:QN221,RC221:RN221,SC221:SN221,TC221:TN221,UC221:UN221,VC221:VN221,WC221:WN221,XC221:XN221,YC221:YN221,ZC221:ZN221)</f>
        <v>10.1</v>
      </c>
      <c r="J480" s="11" t="n">
        <f aca="false">MEDIAN(AC221:AN221,BC221:BN221,CC221:CN221,DC221:DN221,EC221:EN221,FC221:FN221,GC221:GN221,HC221:HN221,IC221:IN221,JC221:JN221,KC221:KN221,LC221:LN221,MC221:MN221,NC221:NN221,OC221:ON221,PC221:PN221,QC221:QN221,RC221:RN221,SC221:SN221,TC221:TN221,UC221:UN221,VC221:VN221,WC221:WN221,XC221:XN221,YC221:YN221,ZC221:ZN221)</f>
        <v>10.1</v>
      </c>
    </row>
    <row r="481" customFormat="false" ht="12.8" hidden="false" customHeight="false" outlineLevel="0" collapsed="false">
      <c r="A481" s="97"/>
      <c r="B481" s="99" t="n">
        <f aca="false">MEDIAN(AO22,BO22,CO22,DO22,EO22,FO22,GO22,HO22,IO22,JO22,KO22,LO22,MO22,NO22,OO22,PO22,QO22,RO22,SO22,TO22,UO22,VO22,WO22,XO22,YO22,ZO22)</f>
        <v>19.325</v>
      </c>
      <c r="C481" s="11" t="n">
        <f aca="false">MEDIAN(AO222,BO222,CO222,DO222,EO222,FO222,GO222,HO222,IO222,JO222,KO222,LO222,MO222,NO222,OO222,PO222,QO222,RO222,SO222,TO222,UO222,VO222,WO222,XO222,YO222,ZO222)</f>
        <v>10.15</v>
      </c>
      <c r="G481" s="99" t="n">
        <f aca="false">MEDIAN(AC22:AN22,BC22:BN22,CC22:CN22,DC22:DN22,EC22:EN22,FC22:FN22,GC22:GN22,HC22:HN22,IC22:IN22,JC22:JN22,KC22:KN22,LC22:LN22,MC22:MN22,NC22:NN22,OC22:ON22,PC22:PN22,QC22:QN22,RC22:RN22,SC22:SN22,TC22:TN22,UC22:UN22,VC22:VN22,WC22:WN22,XC22:XN22,YC22:YN22,ZC22:ZN22,)</f>
        <v>18.2</v>
      </c>
      <c r="H481" s="99"/>
      <c r="I481" s="11" t="n">
        <f aca="false">MEDIAN(AC222:AN222,BC222:BN222,CC222:CN222,DC222:DN222,EC222:EN222,FC222:FN222,GC222:GN222,HC222:HN222,IC222:IN222,JC222:JN222,KC222:KN222,LC222:LN222,MC222:MN222,NC222:NN222,OC222:ON222,PC222:PN222,QC222:QN222,RC222:RN222,SC222:SN222,TC222:TN222,UC222:UN222,VC222:VN222,WC222:WN222,XC222:XN222,YC222:YN222,ZC222:ZN222)</f>
        <v>9.4</v>
      </c>
      <c r="J481" s="11" t="n">
        <f aca="false">MEDIAN(AC222:AN222,BC222:BN222,CC222:CN222,DC222:DN222,EC222:EN222,FC222:FN222,GC222:GN222,HC222:HN222,IC222:IN222,JC222:JN222,KC222:KN222,LC222:LN222,MC222:MN222,NC222:NN222,OC222:ON222,PC222:PN222,QC222:QN222,RC222:RN222,SC222:SN222,TC222:TN222,UC222:UN222,VC222:VN222,WC222:WN222,XC222:XN222,YC222:YN222,ZC222:ZN222)</f>
        <v>9.4</v>
      </c>
    </row>
    <row r="482" customFormat="false" ht="12.8" hidden="false" customHeight="false" outlineLevel="0" collapsed="false">
      <c r="A482" s="97"/>
      <c r="B482" s="99" t="n">
        <f aca="false">MEDIAN(AO23,BO23,CO23,DO23,EO23,FO23,GO23,HO23,IO23,JO23,KO23,LO23,MO23,NO23,OO23,PO23,QO23,RO23,SO23,TO23,UO23,VO23,WO23,XO23,YO23,ZO23)</f>
        <v>19.6791666666667</v>
      </c>
      <c r="C482" s="11" t="n">
        <f aca="false">MEDIAN(AO223,BO223,CO223,DO223,EO223,FO223,GO223,HO223,IO223,JO223,KO223,LO223,MO223,NO223,OO223,PO223,QO223,RO223,SO223,TO223,UO223,VO223,WO223,XO223,YO223,ZO223)</f>
        <v>10.275</v>
      </c>
      <c r="G482" s="99" t="n">
        <f aca="false">MEDIAN(AC23:AN23,BC23:BN23,CC23:CN23,DC23:DN23,EC23:EN23,FC23:FN23,GC23:GN23,HC23:HN23,IC23:IN23,JC23:JN23,KC23:KN23,LC23:LN23,MC23:MN23,NC23:NN23,OC23:ON23,PC23:PN23,QC23:QN23,RC23:RN23,SC23:SN23,TC23:TN23,UC23:UN23,VC23:VN23,WC23:WN23,XC23:XN23,YC23:YN23,ZC23:ZN23,)</f>
        <v>19.2</v>
      </c>
      <c r="H482" s="99"/>
      <c r="I482" s="11" t="n">
        <f aca="false">MEDIAN(AC223:AN223,BC223:BN223,CC223:CN223,DC223:DN223,EC223:EN223,FC223:FN223,GC223:GN223,HC223:HN223,IC223:IN223,JC223:JN223,KC223:KN223,LC223:LN223,MC223:MN223,NC223:NN223,OC223:ON223,PC223:PN223,QC223:QN223,RC223:RN223,SC223:SN223,TC223:TN223,UC223:UN223,VC223:VN223,WC223:WN223,XC223:XN223,YC223:YN223,ZC223:ZN223)</f>
        <v>10.3</v>
      </c>
      <c r="J482" s="11" t="n">
        <f aca="false">MEDIAN(AC223:AN223,BC223:BN223,CC223:CN223,DC223:DN223,EC223:EN223,FC223:FN223,GC223:GN223,HC223:HN223,IC223:IN223,JC223:JN223,KC223:KN223,LC223:LN223,MC223:MN223,NC223:NN223,OC223:ON223,PC223:PN223,QC223:QN223,RC223:RN223,SC223:SN223,TC223:TN223,UC223:UN223,VC223:VN223,WC223:WN223,XC223:XN223,YC223:YN223,ZC223:ZN223)</f>
        <v>10.3</v>
      </c>
    </row>
    <row r="483" customFormat="false" ht="12.8" hidden="false" customHeight="false" outlineLevel="0" collapsed="false">
      <c r="A483" s="97"/>
      <c r="B483" s="99" t="n">
        <f aca="false">MEDIAN(AO24,BO24,CO24,DO24,EO24,FO24,GO24,HO24,IO24,JO24,KO24,LO24,MO24,NO24,OO24,PO24,QO24,RO24,SO24,TO24,UO24,VO24,WO24,XO24,YO24,ZO24)</f>
        <v>18.9416666666667</v>
      </c>
      <c r="C483" s="11" t="n">
        <f aca="false">MEDIAN(AO224,BO224,CO224,DO224,EO224,FO224,GO224,HO224,IO224,JO224,KO224,LO224,MO224,NO224,OO224,PO224,QO224,RO224,SO224,TO224,UO224,VO224,WO224,XO224,YO224,ZO224)</f>
        <v>9.95</v>
      </c>
      <c r="G483" s="99" t="n">
        <f aca="false">MEDIAN(AC24:AN24,BC24:BN24,CC24:CN24,DC24:DN24,EC24:EN24,FC24:FN24,GC24:GN24,HC24:HN24,IC24:IN24,JC24:JN24,KC24:KN24,LC24:LN24,MC24:MN24,NC24:NN24,OC24:ON24,PC24:PN24,QC24:QN24,RC24:RN24,SC24:SN24,TC24:TN24,UC24:UN24,VC24:VN24,WC24:WN24,XC24:XN24,YC24:YN24,ZC24:ZN24,)</f>
        <v>19.7</v>
      </c>
      <c r="H483" s="99"/>
      <c r="I483" s="11" t="n">
        <f aca="false">MEDIAN(AC224:AN224,BC224:BN224,CC224:CN224,DC224:DN224,EC224:EN224,FC224:FN224,GC224:GN224,HC224:HN224,IC224:IN224,JC224:JN224,KC224:KN224,LC224:LN224,MC224:MN224,NC224:NN224,OC224:ON224,PC224:PN224,QC224:QN224,RC224:RN224,SC224:SN224,TC224:TN224,UC224:UN224,VC224:VN224,WC224:WN224,XC224:XN224,YC224:YN224,ZC224:ZN224)</f>
        <v>9.8</v>
      </c>
      <c r="J483" s="11" t="n">
        <f aca="false">MEDIAN(AC224:AN224,BC224:BN224,CC224:CN224,DC224:DN224,EC224:EN224,FC224:FN224,GC224:GN224,HC224:HN224,IC224:IN224,JC224:JN224,KC224:KN224,LC224:LN224,MC224:MN224,NC224:NN224,OC224:ON224,PC224:PN224,QC224:QN224,RC224:RN224,SC224:SN224,TC224:TN224,UC224:UN224,VC224:VN224,WC224:WN224,XC224:XN224,YC224:YN224,ZC224:ZN224)</f>
        <v>9.8</v>
      </c>
    </row>
    <row r="484" customFormat="false" ht="12.8" hidden="false" customHeight="false" outlineLevel="0" collapsed="false">
      <c r="A484" s="97" t="n">
        <f aca="false">A479+5</f>
        <v>1875</v>
      </c>
      <c r="B484" s="99" t="n">
        <f aca="false">MEDIAN(AO25,BO25,CO25,DO25,EO25,FO25,GO25,HO25,IO25,JO25,KO25,LO25,MO25,NO25,OO25,PO25,QO25,RO25,SO25,TO25,UO25,VO25,WO25,XO25,YO25,ZO25)</f>
        <v>19</v>
      </c>
      <c r="C484" s="11" t="n">
        <f aca="false">MEDIAN(AO225,BO225,CO225,DO225,EO225,FO225,GO225,HO225,IO225,JO225,KO225,LO225,MO225,NO225,OO225,PO225,QO225,RO225,SO225,TO225,UO225,VO225,WO225,XO225,YO225,ZO225)</f>
        <v>9.66666666666667</v>
      </c>
      <c r="G484" s="99" t="n">
        <f aca="false">MEDIAN(AC25:AN25,BC25:BN25,CC25:CN25,DC25:DN25,EC25:EN25,FC25:FN25,GC25:GN25,HC25:HN25,IC25:IN25,JC25:JN25,KC25:KN25,LC25:LN25,MC25:MN25,NC25:NN25,OC25:ON25,PC25:PN25,QC25:QN25,RC25:RN25,SC25:SN25,TC25:TN25,UC25:UN25,VC25:VN25,WC25:WN25,XC25:XN25,YC25:YN25,ZC25:ZN25,)</f>
        <v>19</v>
      </c>
      <c r="H484" s="99"/>
      <c r="I484" s="11" t="n">
        <f aca="false">MEDIAN(AC225:AN225,BC225:BN225,CC225:CN225,DC225:DN225,EC225:EN225,FC225:FN225,GC225:GN225,HC225:HN225,IC225:IN225,JC225:JN225,KC225:KN225,LC225:LN225,MC225:MN225,NC225:NN225,OC225:ON225,PC225:PN225,QC225:QN225,RC225:RN225,SC225:SN225,TC225:TN225,UC225:UN225,VC225:VN225,WC225:WN225,XC225:XN225,YC225:YN225,ZC225:ZN225)</f>
        <v>9.7</v>
      </c>
      <c r="J484" s="11" t="n">
        <f aca="false">MEDIAN(AC225:AN225,BC225:BN225,CC225:CN225,DC225:DN225,EC225:EN225,FC225:FN225,GC225:GN225,HC225:HN225,IC225:IN225,JC225:JN225,KC225:KN225,LC225:LN225,MC225:MN225,NC225:NN225,OC225:ON225,PC225:PN225,QC225:QN225,RC225:RN225,SC225:SN225,TC225:TN225,UC225:UN225,VC225:VN225,WC225:WN225,XC225:XN225,YC225:YN225,ZC225:ZN225)</f>
        <v>9.7</v>
      </c>
    </row>
    <row r="485" customFormat="false" ht="12.8" hidden="false" customHeight="false" outlineLevel="0" collapsed="false">
      <c r="A485" s="97"/>
      <c r="B485" s="99" t="n">
        <f aca="false">MEDIAN(AO26,BO26,CO26,DO26,EO26,FO26,GO26,HO26,IO26,JO26,KO26,LO26,MO26,NO26,OO26,PO26,QO26,RO26,SO26,TO26,UO26,VO26,WO26,XO26,YO26,ZO26)</f>
        <v>19.5041666666667</v>
      </c>
      <c r="C485" s="11" t="n">
        <f aca="false">MEDIAN(AO226,BO226,CO226,DO226,EO226,FO226,GO226,HO226,IO226,JO226,KO226,LO226,MO226,NO226,OO226,PO226,QO226,RO226,SO226,TO226,UO226,VO226,WO226,XO226,YO226,ZO226)</f>
        <v>9.725</v>
      </c>
      <c r="G485" s="99" t="n">
        <f aca="false">MEDIAN(AC26:AN26,BC26:BN26,CC26:CN26,DC26:DN26,EC26:EN26,FC26:FN26,GC26:GN26,HC26:HN26,IC26:IN26,JC26:JN26,KC26:KN26,LC26:LN26,MC26:MN26,NC26:NN26,OC26:ON26,PC26:PN26,QC26:QN26,RC26:RN26,SC26:SN26,TC26:TN26,UC26:UN26,VC26:VN26,WC26:WN26,XC26:XN26,YC26:YN26,ZC26:ZN26,)</f>
        <v>19</v>
      </c>
      <c r="H485" s="99"/>
      <c r="I485" s="11" t="n">
        <f aca="false">MEDIAN(AC226:AN226,BC226:BN226,CC226:CN226,DC226:DN226,EC226:EN226,FC226:FN226,GC226:GN226,HC226:HN226,IC226:IN226,JC226:JN226,KC226:KN226,LC226:LN226,MC226:MN226,NC226:NN226,OC226:ON226,PC226:PN226,QC226:QN226,RC226:RN226,SC226:SN226,TC226:TN226,UC226:UN226,VC226:VN226,WC226:WN226,XC226:XN226,YC226:YN226,ZC226:ZN226)</f>
        <v>9.45</v>
      </c>
      <c r="J485" s="11" t="n">
        <f aca="false">MEDIAN(AC226:AN226,BC226:BN226,CC226:CN226,DC226:DN226,EC226:EN226,FC226:FN226,GC226:GN226,HC226:HN226,IC226:IN226,JC226:JN226,KC226:KN226,LC226:LN226,MC226:MN226,NC226:NN226,OC226:ON226,PC226:PN226,QC226:QN226,RC226:RN226,SC226:SN226,TC226:TN226,UC226:UN226,VC226:VN226,WC226:WN226,XC226:XN226,YC226:YN226,ZC226:ZN226)</f>
        <v>9.45</v>
      </c>
    </row>
    <row r="486" customFormat="false" ht="12.8" hidden="false" customHeight="false" outlineLevel="0" collapsed="false">
      <c r="A486" s="97"/>
      <c r="B486" s="99" t="n">
        <f aca="false">MEDIAN(AO27,BO27,CO27,DO27,EO27,FO27,GO27,HO27,IO27,JO27,KO27,LO27,MO27,NO27,OO27,PO27,QO27,RO27,SO27,TO27,UO27,VO27,WO27,XO27,YO27,ZO27)</f>
        <v>18.9020833333333</v>
      </c>
      <c r="C486" s="11" t="n">
        <f aca="false">MEDIAN(AO227,BO227,CO227,DO227,EO227,FO227,GO227,HO227,IO227,JO227,KO227,LO227,MO227,NO227,OO227,PO227,QO227,RO227,SO227,TO227,UO227,VO227,WO227,XO227,YO227,ZO227)</f>
        <v>10.3375</v>
      </c>
      <c r="G486" s="99" t="n">
        <f aca="false">MEDIAN(AC27:AN27,BC27:BN27,CC27:CN27,DC27:DN27,EC27:EN27,FC27:FN27,GC27:GN27,HC27:HN27,IC27:IN27,JC27:JN27,KC27:KN27,LC27:LN27,MC27:MN27,NC27:NN27,OC27:ON27,PC27:PN27,QC27:QN27,RC27:RN27,SC27:SN27,TC27:TN27,UC27:UN27,VC27:VN27,WC27:WN27,XC27:XN27,YC27:YN27,ZC27:ZN27,)</f>
        <v>18.7</v>
      </c>
      <c r="H486" s="99"/>
      <c r="I486" s="11" t="n">
        <f aca="false">MEDIAN(AC227:AN227,BC227:BN227,CC227:CN227,DC227:DN227,EC227:EN227,FC227:FN227,GC227:GN227,HC227:HN227,IC227:IN227,JC227:JN227,KC227:KN227,LC227:LN227,MC227:MN227,NC227:NN227,OC227:ON227,PC227:PN227,QC227:QN227,RC227:RN227,SC227:SN227,TC227:TN227,UC227:UN227,VC227:VN227,WC227:WN227,XC227:XN227,YC227:YN227,ZC227:ZN227)</f>
        <v>10.2</v>
      </c>
      <c r="J486" s="11" t="n">
        <f aca="false">MEDIAN(AC227:AN227,BC227:BN227,CC227:CN227,DC227:DN227,EC227:EN227,FC227:FN227,GC227:GN227,HC227:HN227,IC227:IN227,JC227:JN227,KC227:KN227,LC227:LN227,MC227:MN227,NC227:NN227,OC227:ON227,PC227:PN227,QC227:QN227,RC227:RN227,SC227:SN227,TC227:TN227,UC227:UN227,VC227:VN227,WC227:WN227,XC227:XN227,YC227:YN227,ZC227:ZN227)</f>
        <v>10.2</v>
      </c>
    </row>
    <row r="487" customFormat="false" ht="12.8" hidden="false" customHeight="false" outlineLevel="0" collapsed="false">
      <c r="A487" s="97"/>
      <c r="B487" s="99" t="n">
        <f aca="false">MEDIAN(AO28,BO28,CO28,DO28,EO28,FO28,GO28,HO28,IO28,JO28,KO28,LO28,MO28,NO28,OO28,PO28,QO28,RO28,SO28,TO28,UO28,VO28,WO28,XO28,YO28,ZO28)</f>
        <v>19.4666666666667</v>
      </c>
      <c r="C487" s="11" t="n">
        <f aca="false">MEDIAN(AO228,BO228,CO228,DO228,EO228,FO228,GO228,HO228,IO228,JO228,KO228,LO228,MO228,NO228,OO228,PO228,QO228,RO228,SO228,TO228,UO228,VO228,WO228,XO228,YO228,ZO228)</f>
        <v>10.4333333333333</v>
      </c>
      <c r="G487" s="99" t="n">
        <f aca="false">MEDIAN(AC28:AN28,BC28:BN28,CC28:CN28,DC28:DN28,EC28:EN28,FC28:FN28,GC28:GN28,HC28:HN28,IC28:IN28,JC28:JN28,KC28:KN28,LC28:LN28,MC28:MN28,NC28:NN28,OC28:ON28,PC28:PN28,QC28:QN28,RC28:RN28,SC28:SN28,TC28:TN28,UC28:UN28,VC28:VN28,WC28:WN28,XC28:XN28,YC28:YN28,ZC28:ZN28,)</f>
        <v>19.6</v>
      </c>
      <c r="H487" s="99"/>
      <c r="I487" s="11" t="n">
        <f aca="false">MEDIAN(AC228:AN228,BC228:BN228,CC228:CN228,DC228:DN228,EC228:EN228,FC228:FN228,GC228:GN228,HC228:HN228,IC228:IN228,JC228:JN228,KC228:KN228,LC228:LN228,MC228:MN228,NC228:NN228,OC228:ON228,PC228:PN228,QC228:QN228,RC228:RN228,SC228:SN228,TC228:TN228,UC228:UN228,VC228:VN228,WC228:WN228,XC228:XN228,YC228:YN228,ZC228:ZN228)</f>
        <v>10</v>
      </c>
      <c r="J487" s="11" t="n">
        <f aca="false">MEDIAN(AC228:AN228,BC228:BN228,CC228:CN228,DC228:DN228,EC228:EN228,FC228:FN228,GC228:GN228,HC228:HN228,IC228:IN228,JC228:JN228,KC228:KN228,LC228:LN228,MC228:MN228,NC228:NN228,OC228:ON228,PC228:PN228,QC228:QN228,RC228:RN228,SC228:SN228,TC228:TN228,UC228:UN228,VC228:VN228,WC228:WN228,XC228:XN228,YC228:YN228,ZC228:ZN228)</f>
        <v>10</v>
      </c>
    </row>
    <row r="488" customFormat="false" ht="12.8" hidden="false" customHeight="false" outlineLevel="0" collapsed="false">
      <c r="A488" s="97"/>
      <c r="B488" s="99" t="n">
        <f aca="false">MEDIAN(AO29,BO29,CO29,DO29,EO29,FO29,GO29,HO29,IO29,JO29,KO29,LO29,MO29,NO29,OO29,PO29,QO29,RO29,SO29,TO29,UO29,VO29,WO29,XO29,YO29,ZO29)</f>
        <v>19.175</v>
      </c>
      <c r="C488" s="11" t="n">
        <f aca="false">MEDIAN(AO229,BO229,CO229,DO229,EO229,FO229,GO229,HO229,IO229,JO229,KO229,LO229,MO229,NO229,OO229,PO229,QO229,RO229,SO229,TO229,UO229,VO229,WO229,XO229,YO229,ZO229)</f>
        <v>10.0083333333333</v>
      </c>
      <c r="G488" s="99" t="n">
        <f aca="false">MEDIAN(AC29:AN29,BC29:BN29,CC29:CN29,DC29:DN29,EC29:EN29,FC29:FN29,GC29:GN29,HC29:HN29,IC29:IN29,JC29:JN29,KC29:KN29,LC29:LN29,MC29:MN29,NC29:NN29,OC29:ON29,PC29:PN29,QC29:QN29,RC29:RN29,SC29:SN29,TC29:TN29,UC29:UN29,VC29:VN29,WC29:WN29,XC29:XN29,YC29:YN29,ZC29:ZN29,)</f>
        <v>19.2</v>
      </c>
      <c r="H488" s="99"/>
      <c r="I488" s="11" t="n">
        <f aca="false">MEDIAN(AC229:AN229,BC229:BN229,CC229:CN229,DC229:DN229,EC229:EN229,FC229:FN229,GC229:GN229,HC229:HN229,IC229:IN229,JC229:JN229,KC229:KN229,LC229:LN229,MC229:MN229,NC229:NN229,OC229:ON229,PC229:PN229,QC229:QN229,RC229:RN229,SC229:SN229,TC229:TN229,UC229:UN229,VC229:VN229,WC229:WN229,XC229:XN229,YC229:YN229,ZC229:ZN229)</f>
        <v>9.6</v>
      </c>
      <c r="J488" s="11" t="n">
        <f aca="false">MEDIAN(AC229:AN229,BC229:BN229,CC229:CN229,DC229:DN229,EC229:EN229,FC229:FN229,GC229:GN229,HC229:HN229,IC229:IN229,JC229:JN229,KC229:KN229,LC229:LN229,MC229:MN229,NC229:NN229,OC229:ON229,PC229:PN229,QC229:QN229,RC229:RN229,SC229:SN229,TC229:TN229,UC229:UN229,VC229:VN229,WC229:WN229,XC229:XN229,YC229:YN229,ZC229:ZN229)</f>
        <v>9.6</v>
      </c>
    </row>
    <row r="489" customFormat="false" ht="12.8" hidden="false" customHeight="false" outlineLevel="0" collapsed="false">
      <c r="A489" s="97" t="n">
        <f aca="false">A484+5</f>
        <v>1880</v>
      </c>
      <c r="B489" s="99" t="n">
        <f aca="false">MEDIAN(AO30,BO30,CO30,DO30,EO30,FO30,GO30,HO30,IO30,JO30,KO30,LO30,MO30,NO30,OO30,PO30,QO30,RO30,SO30,TO30,UO30,VO30,WO30,XO30,YO30,ZO30)</f>
        <v>19.4333333333333</v>
      </c>
      <c r="C489" s="11" t="n">
        <f aca="false">MEDIAN(AO230,BO230,CO230,DO230,EO230,FO230,GO230,HO230,IO230,JO230,KO230,LO230,MO230,NO230,OO230,PO230,QO230,RO230,SO230,TO230,UO230,VO230,WO230,XO230,YO230,ZO230)</f>
        <v>10.45</v>
      </c>
      <c r="G489" s="99" t="n">
        <f aca="false">MEDIAN(AC30:AN30,BC30:BN30,CC30:CN30,DC30:DN30,EC30:EN30,FC30:FN30,GC30:GN30,HC30:HN30,IC30:IN30,JC30:JN30,KC30:KN30,LC30:LN30,MC30:MN30,NC30:NN30,OC30:ON30,PC30:PN30,QC30:QN30,RC30:RN30,SC30:SN30,TC30:TN30,UC30:UN30,VC30:VN30,WC30:WN30,XC30:XN30,YC30:YN30,ZC30:ZN30,)</f>
        <v>18.4</v>
      </c>
      <c r="H489" s="99"/>
      <c r="I489" s="11" t="n">
        <f aca="false">MEDIAN(AC230:AN230,BC230:BN230,CC230:CN230,DC230:DN230,EC230:EN230,FC230:FN230,GC230:GN230,HC230:HN230,IC230:IN230,JC230:JN230,KC230:KN230,LC230:LN230,MC230:MN230,NC230:NN230,OC230:ON230,PC230:PN230,QC230:QN230,RC230:RN230,SC230:SN230,TC230:TN230,UC230:UN230,VC230:VN230,WC230:WN230,XC230:XN230,YC230:YN230,ZC230:ZN230)</f>
        <v>9.6</v>
      </c>
      <c r="J489" s="11" t="n">
        <f aca="false">MEDIAN(AC230:AN230,BC230:BN230,CC230:CN230,DC230:DN230,EC230:EN230,FC230:FN230,GC230:GN230,HC230:HN230,IC230:IN230,JC230:JN230,KC230:KN230,LC230:LN230,MC230:MN230,NC230:NN230,OC230:ON230,PC230:PN230,QC230:QN230,RC230:RN230,SC230:SN230,TC230:TN230,UC230:UN230,VC230:VN230,WC230:WN230,XC230:XN230,YC230:YN230,ZC230:ZN230)</f>
        <v>9.6</v>
      </c>
    </row>
    <row r="490" customFormat="false" ht="12.8" hidden="false" customHeight="false" outlineLevel="0" collapsed="false">
      <c r="A490" s="97"/>
      <c r="B490" s="99" t="n">
        <f aca="false">MEDIAN(AO31,BO31,CO31,DO31,EO31,FO31,GO31,HO31,IO31,JO31,KO31,LO31,MO31,NO31,OO31,PO31,QO31,RO31,SO31,TO31,UO31,VO31,WO31,XO31,YO31,ZO31)</f>
        <v>19.4125</v>
      </c>
      <c r="C490" s="11" t="n">
        <f aca="false">MEDIAN(AO231,BO231,CO231,DO231,EO231,FO231,GO231,HO231,IO231,JO231,KO231,LO231,MO231,NO231,OO231,PO231,QO231,RO231,SO231,TO231,UO231,VO231,WO231,XO231,YO231,ZO231)</f>
        <v>10.0666666666667</v>
      </c>
      <c r="G490" s="99" t="n">
        <f aca="false">MEDIAN(AC31:AN31,BC31:BN31,CC31:CN31,DC31:DN31,EC31:EN31,FC31:FN31,GC31:GN31,HC31:HN31,IC31:IN31,JC31:JN31,KC31:KN31,LC31:LN31,MC31:MN31,NC31:NN31,OC31:ON31,PC31:PN31,QC31:QN31,RC31:RN31,SC31:SN31,TC31:TN31,UC31:UN31,VC31:VN31,WC31:WN31,XC31:XN31,YC31:YN31,ZC31:ZN31,)</f>
        <v>19.3</v>
      </c>
      <c r="H490" s="99"/>
      <c r="I490" s="11" t="n">
        <f aca="false">MEDIAN(AC231:AN231,BC231:BN231,CC231:CN231,DC231:DN231,EC231:EN231,FC231:FN231,GC231:GN231,HC231:HN231,IC231:IN231,JC231:JN231,KC231:KN231,LC231:LN231,MC231:MN231,NC231:NN231,OC231:ON231,PC231:PN231,QC231:QN231,RC231:RN231,SC231:SN231,TC231:TN231,UC231:UN231,VC231:VN231,WC231:WN231,XC231:XN231,YC231:YN231,ZC231:ZN231)</f>
        <v>9.2</v>
      </c>
      <c r="J490" s="11" t="n">
        <f aca="false">MEDIAN(AC231:AN231,BC231:BN231,CC231:CN231,DC231:DN231,EC231:EN231,FC231:FN231,GC231:GN231,HC231:HN231,IC231:IN231,JC231:JN231,KC231:KN231,LC231:LN231,MC231:MN231,NC231:NN231,OC231:ON231,PC231:PN231,QC231:QN231,RC231:RN231,SC231:SN231,TC231:TN231,UC231:UN231,VC231:VN231,WC231:WN231,XC231:XN231,YC231:YN231,ZC231:ZN231)</f>
        <v>9.2</v>
      </c>
    </row>
    <row r="491" customFormat="false" ht="12.8" hidden="false" customHeight="false" outlineLevel="0" collapsed="false">
      <c r="A491" s="97"/>
      <c r="B491" s="99" t="n">
        <f aca="false">MEDIAN(AO32,BO32,CO32,DO32,EO32,FO32,GO32,HO32,IO32,JO32,KO32,LO32,MO32,NO32,OO32,PO32,QO32,RO32,SO32,TO32,UO32,VO32,WO32,XO32,YO32,ZO32)</f>
        <v>19.7166666666667</v>
      </c>
      <c r="C491" s="11" t="n">
        <f aca="false">MEDIAN(AO232,BO232,CO232,DO232,EO232,FO232,GO232,HO232,IO232,JO232,KO232,LO232,MO232,NO232,OO232,PO232,QO232,RO232,SO232,TO232,UO232,VO232,WO232,XO232,YO232,ZO232)</f>
        <v>9.8</v>
      </c>
      <c r="G491" s="99" t="n">
        <f aca="false">MEDIAN(AC32:AN32,BC32:BN32,CC32:CN32,DC32:DN32,EC32:EN32,FC32:FN32,GC32:GN32,HC32:HN32,IC32:IN32,JC32:JN32,KC32:KN32,LC32:LN32,MC32:MN32,NC32:NN32,OC32:ON32,PC32:PN32,QC32:QN32,RC32:RN32,SC32:SN32,TC32:TN32,UC32:UN32,VC32:VN32,WC32:WN32,XC32:XN32,YC32:YN32,ZC32:ZN32,)</f>
        <v>19.4</v>
      </c>
      <c r="H491" s="99"/>
      <c r="I491" s="11" t="n">
        <f aca="false">MEDIAN(AC232:AN232,BC232:BN232,CC232:CN232,DC232:DN232,EC232:EN232,FC232:FN232,GC232:GN232,HC232:HN232,IC232:IN232,JC232:JN232,KC232:KN232,LC232:LN232,MC232:MN232,NC232:NN232,OC232:ON232,PC232:PN232,QC232:QN232,RC232:RN232,SC232:SN232,TC232:TN232,UC232:UN232,VC232:VN232,WC232:WN232,XC232:XN232,YC232:YN232,ZC232:ZN232)</f>
        <v>9.4</v>
      </c>
      <c r="J491" s="11" t="n">
        <f aca="false">MEDIAN(AC232:AN232,BC232:BN232,CC232:CN232,DC232:DN232,EC232:EN232,FC232:FN232,GC232:GN232,HC232:HN232,IC232:IN232,JC232:JN232,KC232:KN232,LC232:LN232,MC232:MN232,NC232:NN232,OC232:ON232,PC232:PN232,QC232:QN232,RC232:RN232,SC232:SN232,TC232:TN232,UC232:UN232,VC232:VN232,WC232:WN232,XC232:XN232,YC232:YN232,ZC232:ZN232)</f>
        <v>9.4</v>
      </c>
    </row>
    <row r="492" customFormat="false" ht="12.8" hidden="false" customHeight="false" outlineLevel="0" collapsed="false">
      <c r="A492" s="97"/>
      <c r="B492" s="99" t="n">
        <f aca="false">MEDIAN(AO33,BO33,CO33,DO33,EO33,FO33,GO33,HO33,IO33,JO33,KO33,LO33,MO33,NO33,OO33,PO33,QO33,RO33,SO33,TO33,UO33,VO33,WO33,XO33,YO33,ZO33)</f>
        <v>19.7666666666667</v>
      </c>
      <c r="C492" s="11" t="n">
        <f aca="false">MEDIAN(AO233,BO233,CO233,DO233,EO233,FO233,GO233,HO233,IO233,JO233,KO233,LO233,MO233,NO233,OO233,PO233,QO233,RO233,SO233,TO233,UO233,VO233,WO233,XO233,YO233,ZO233)</f>
        <v>9.9625</v>
      </c>
      <c r="G492" s="99" t="n">
        <f aca="false">MEDIAN(AC33:AN33,BC33:BN33,CC33:CN33,DC33:DN33,EC33:EN33,FC33:FN33,GC33:GN33,HC33:HN33,IC33:IN33,JC33:JN33,KC33:KN33,LC33:LN33,MC33:MN33,NC33:NN33,OC33:ON33,PC33:PN33,QC33:QN33,RC33:RN33,SC33:SN33,TC33:TN33,UC33:UN33,VC33:VN33,WC33:WN33,XC33:XN33,YC33:YN33,ZC33:ZN33,)</f>
        <v>18.7</v>
      </c>
      <c r="H492" s="99"/>
      <c r="I492" s="11" t="n">
        <f aca="false">MEDIAN(AC233:AN233,BC233:BN233,CC233:CN233,DC233:DN233,EC233:EN233,FC233:FN233,GC233:GN233,HC233:HN233,IC233:IN233,JC233:JN233,KC233:KN233,LC233:LN233,MC233:MN233,NC233:NN233,OC233:ON233,PC233:PN233,QC233:QN233,RC233:RN233,SC233:SN233,TC233:TN233,UC233:UN233,VC233:VN233,WC233:WN233,XC233:XN233,YC233:YN233,ZC233:ZN233)</f>
        <v>9.65</v>
      </c>
      <c r="J492" s="11" t="n">
        <f aca="false">MEDIAN(AC233:AN233,BC233:BN233,CC233:CN233,DC233:DN233,EC233:EN233,FC233:FN233,GC233:GN233,HC233:HN233,IC233:IN233,JC233:JN233,KC233:KN233,LC233:LN233,MC233:MN233,NC233:NN233,OC233:ON233,PC233:PN233,QC233:QN233,RC233:RN233,SC233:SN233,TC233:TN233,UC233:UN233,VC233:VN233,WC233:WN233,XC233:XN233,YC233:YN233,ZC233:ZN233)</f>
        <v>9.65</v>
      </c>
    </row>
    <row r="493" customFormat="false" ht="12.8" hidden="false" customHeight="false" outlineLevel="0" collapsed="false">
      <c r="A493" s="97"/>
      <c r="B493" s="99" t="n">
        <f aca="false">MEDIAN(AO34,BO34,CO34,DO34,EO34,FO34,GO34,HO34,IO34,JO34,KO34,LO34,MO34,NO34,OO34,PO34,QO34,RO34,SO34,TO34,UO34,VO34,WO34,XO34,YO34,ZO34)</f>
        <v>19.5041666666667</v>
      </c>
      <c r="C493" s="11" t="n">
        <f aca="false">MEDIAN(AO234,BO234,CO234,DO234,EO234,FO234,GO234,HO234,IO234,JO234,KO234,LO234,MO234,NO234,OO234,PO234,QO234,RO234,SO234,TO234,UO234,VO234,WO234,XO234,YO234,ZO234)</f>
        <v>9.7875</v>
      </c>
      <c r="G493" s="99" t="n">
        <f aca="false">MEDIAN(AC34:AN34,BC34:BN34,CC34:CN34,DC34:DN34,EC34:EN34,FC34:FN34,GC34:GN34,HC34:HN34,IC34:IN34,JC34:JN34,KC34:KN34,LC34:LN34,MC34:MN34,NC34:NN34,OC34:ON34,PC34:PN34,QC34:QN34,RC34:RN34,SC34:SN34,TC34:TN34,UC34:UN34,VC34:VN34,WC34:WN34,XC34:XN34,YC34:YN34,ZC34:ZN34,)</f>
        <v>18.85</v>
      </c>
      <c r="H493" s="99"/>
      <c r="I493" s="11" t="n">
        <f aca="false">MEDIAN(AC234:AN234,BC234:BN234,CC234:CN234,DC234:DN234,EC234:EN234,FC234:FN234,GC234:GN234,HC234:HN234,IC234:IN234,JC234:JN234,KC234:KN234,LC234:LN234,MC234:MN234,NC234:NN234,OC234:ON234,PC234:PN234,QC234:QN234,RC234:RN234,SC234:SN234,TC234:TN234,UC234:UN234,VC234:VN234,WC234:WN234,XC234:XN234,YC234:YN234,ZC234:ZN234)</f>
        <v>8.75</v>
      </c>
      <c r="J493" s="11" t="n">
        <f aca="false">MEDIAN(AC234:AN234,BC234:BN234,CC234:CN234,DC234:DN234,EC234:EN234,FC234:FN234,GC234:GN234,HC234:HN234,IC234:IN234,JC234:JN234,KC234:KN234,LC234:LN234,MC234:MN234,NC234:NN234,OC234:ON234,PC234:PN234,QC234:QN234,RC234:RN234,SC234:SN234,TC234:TN234,UC234:UN234,VC234:VN234,WC234:WN234,XC234:XN234,YC234:YN234,ZC234:ZN234)</f>
        <v>8.75</v>
      </c>
    </row>
    <row r="494" customFormat="false" ht="12.8" hidden="false" customHeight="false" outlineLevel="0" collapsed="false">
      <c r="A494" s="97" t="n">
        <f aca="false">A489+5</f>
        <v>1885</v>
      </c>
      <c r="B494" s="99" t="n">
        <f aca="false">MEDIAN(AO35,BO35,CO35,DO35,EO35,FO35,GO35,HO35,IO35,JO35,KO35,LO35,MO35,NO35,OO35,PO35,QO35,RO35,SO35,TO35,UO35,VO35,WO35,XO35,YO35,ZO35)</f>
        <v>19.3625</v>
      </c>
      <c r="C494" s="11" t="n">
        <f aca="false">MEDIAN(AO235,BO235,CO235,DO235,EO235,FO235,GO235,HO235,IO235,JO235,KO235,LO235,MO235,NO235,OO235,PO235,QO235,RO235,SO235,TO235,UO235,VO235,WO235,XO235,YO235,ZO235)</f>
        <v>9.37916666666667</v>
      </c>
      <c r="G494" s="99" t="n">
        <f aca="false">MEDIAN(AC35:AN35,BC35:BN35,CC35:CN35,DC35:DN35,EC35:EN35,FC35:FN35,GC35:GN35,HC35:HN35,IC35:IN35,JC35:JN35,KC35:KN35,LC35:LN35,MC35:MN35,NC35:NN35,OC35:ON35,PC35:PN35,QC35:QN35,RC35:RN35,SC35:SN35,TC35:TN35,UC35:UN35,VC35:VN35,WC35:WN35,XC35:XN35,YC35:YN35,ZC35:ZN35,)</f>
        <v>19.1</v>
      </c>
      <c r="H494" s="99"/>
      <c r="I494" s="11" t="n">
        <f aca="false">MEDIAN(AC235:AN235,BC235:BN235,CC235:CN235,DC235:DN235,EC235:EN235,FC235:FN235,GC235:GN235,HC235:HN235,IC235:IN235,JC235:JN235,KC235:KN235,LC235:LN235,MC235:MN235,NC235:NN235,OC235:ON235,PC235:PN235,QC235:QN235,RC235:RN235,SC235:SN235,TC235:TN235,UC235:UN235,VC235:VN235,WC235:WN235,XC235:XN235,YC235:YN235,ZC235:ZN235)</f>
        <v>9.2</v>
      </c>
      <c r="J494" s="11" t="n">
        <f aca="false">MEDIAN(AC235:AN235,BC235:BN235,CC235:CN235,DC235:DN235,EC235:EN235,FC235:FN235,GC235:GN235,HC235:HN235,IC235:IN235,JC235:JN235,KC235:KN235,LC235:LN235,MC235:MN235,NC235:NN235,OC235:ON235,PC235:PN235,QC235:QN235,RC235:RN235,SC235:SN235,TC235:TN235,UC235:UN235,VC235:VN235,WC235:WN235,XC235:XN235,YC235:YN235,ZC235:ZN235)</f>
        <v>9.2</v>
      </c>
    </row>
    <row r="495" customFormat="false" ht="12.8" hidden="false" customHeight="false" outlineLevel="0" collapsed="false">
      <c r="A495" s="97"/>
      <c r="B495" s="99" t="n">
        <f aca="false">MEDIAN(AO36,BO36,CO36,DO36,EO36,FO36,GO36,HO36,IO36,JO36,KO36,LO36,MO36,NO36,OO36,PO36,QO36,RO36,SO36,TO36,UO36,VO36,WO36,XO36,YO36,ZO36)</f>
        <v>19.15</v>
      </c>
      <c r="C495" s="11" t="n">
        <f aca="false">MEDIAN(AO236,BO236,CO236,DO236,EO236,FO236,GO236,HO236,IO236,JO236,KO236,LO236,MO236,NO236,OO236,PO236,QO236,RO236,SO236,TO236,UO236,VO236,WO236,XO236,YO236,ZO236)</f>
        <v>9.45</v>
      </c>
      <c r="G495" s="99" t="n">
        <f aca="false">MEDIAN(AC36:AN36,BC36:BN36,CC36:CN36,DC36:DN36,EC36:EN36,FC36:FN36,GC36:GN36,HC36:HN36,IC36:IN36,JC36:JN36,KC36:KN36,LC36:LN36,MC36:MN36,NC36:NN36,OC36:ON36,PC36:PN36,QC36:QN36,RC36:RN36,SC36:SN36,TC36:TN36,UC36:UN36,VC36:VN36,WC36:WN36,XC36:XN36,YC36:YN36,ZC36:ZN36,)</f>
        <v>18.8</v>
      </c>
      <c r="H495" s="99"/>
      <c r="I495" s="11" t="n">
        <f aca="false">MEDIAN(AC236:AN236,BC236:BN236,CC236:CN236,DC236:DN236,EC236:EN236,FC236:FN236,GC236:GN236,HC236:HN236,IC236:IN236,JC236:JN236,KC236:KN236,LC236:LN236,MC236:MN236,NC236:NN236,OC236:ON236,PC236:PN236,QC236:QN236,RC236:RN236,SC236:SN236,TC236:TN236,UC236:UN236,VC236:VN236,WC236:WN236,XC236:XN236,YC236:YN236,ZC236:ZN236)</f>
        <v>9.2</v>
      </c>
      <c r="J495" s="11" t="n">
        <f aca="false">MEDIAN(AC236:AN236,BC236:BN236,CC236:CN236,DC236:DN236,EC236:EN236,FC236:FN236,GC236:GN236,HC236:HN236,IC236:IN236,JC236:JN236,KC236:KN236,LC236:LN236,MC236:MN236,NC236:NN236,OC236:ON236,PC236:PN236,QC236:QN236,RC236:RN236,SC236:SN236,TC236:TN236,UC236:UN236,VC236:VN236,WC236:WN236,XC236:XN236,YC236:YN236,ZC236:ZN236)</f>
        <v>9.2</v>
      </c>
    </row>
    <row r="496" customFormat="false" ht="12.8" hidden="false" customHeight="false" outlineLevel="0" collapsed="false">
      <c r="A496" s="97"/>
      <c r="B496" s="99" t="n">
        <f aca="false">MEDIAN(AO37,BO37,CO37,DO37,EO37,FO37,GO37,HO37,IO37,JO37,KO37,LO37,MO37,NO37,OO37,PO37,QO37,RO37,SO37,TO37,UO37,VO37,WO37,XO37,YO37,ZO37)</f>
        <v>18.425</v>
      </c>
      <c r="C496" s="11" t="n">
        <f aca="false">MEDIAN(AO237,BO237,CO237,DO237,EO237,FO237,GO237,HO237,IO237,JO237,KO237,LO237,MO237,NO237,OO237,PO237,QO237,RO237,SO237,TO237,UO237,VO237,WO237,XO237,YO237,ZO237)</f>
        <v>10.4333333333333</v>
      </c>
      <c r="G496" s="99" t="n">
        <f aca="false">MEDIAN(AC37:AN37,BC37:BN37,CC37:CN37,DC37:DN37,EC37:EN37,FC37:FN37,GC37:GN37,HC37:HN37,IC37:IN37,JC37:JN37,KC37:KN37,LC37:LN37,MC37:MN37,NC37:NN37,OC37:ON37,PC37:PN37,QC37:QN37,RC37:RN37,SC37:SN37,TC37:TN37,UC37:UN37,VC37:VN37,WC37:WN37,XC37:XN37,YC37:YN37,ZC37:ZN37,)</f>
        <v>18.1</v>
      </c>
      <c r="H496" s="99"/>
      <c r="I496" s="11" t="n">
        <f aca="false">MEDIAN(AC237:AN237,BC237:BN237,CC237:CN237,DC237:DN237,EC237:EN237,FC237:FN237,GC237:GN237,HC237:HN237,IC237:IN237,JC237:JN237,KC237:KN237,LC237:LN237,MC237:MN237,NC237:NN237,OC237:ON237,PC237:PN237,QC237:QN237,RC237:RN237,SC237:SN237,TC237:TN237,UC237:UN237,VC237:VN237,WC237:WN237,XC237:XN237,YC237:YN237,ZC237:ZN237)</f>
        <v>9.65</v>
      </c>
      <c r="J496" s="11" t="n">
        <f aca="false">MEDIAN(AC237:AN237,BC237:BN237,CC237:CN237,DC237:DN237,EC237:EN237,FC237:FN237,GC237:GN237,HC237:HN237,IC237:IN237,JC237:JN237,KC237:KN237,LC237:LN237,MC237:MN237,NC237:NN237,OC237:ON237,PC237:PN237,QC237:QN237,RC237:RN237,SC237:SN237,TC237:TN237,UC237:UN237,VC237:VN237,WC237:WN237,XC237:XN237,YC237:YN237,ZC237:ZN237)</f>
        <v>9.65</v>
      </c>
    </row>
    <row r="497" customFormat="false" ht="12.8" hidden="false" customHeight="false" outlineLevel="0" collapsed="false">
      <c r="A497" s="97"/>
      <c r="B497" s="99" t="n">
        <f aca="false">MEDIAN(AO38,BO38,CO38,DO38,EO38,FO38,GO38,HO38,IO38,JO38,KO38,LO38,MO38,NO38,OO38,PO38,QO38,RO38,SO38,TO38,UO38,VO38,WO38,XO38,YO38,ZO38)</f>
        <v>18.55</v>
      </c>
      <c r="C497" s="11" t="n">
        <f aca="false">MEDIAN(AO238,BO238,CO238,DO238,EO238,FO238,GO238,HO238,IO238,JO238,KO238,LO238,MO238,NO238,OO238,PO238,QO238,RO238,SO238,TO238,UO238,VO238,WO238,XO238,YO238,ZO238)</f>
        <v>10.0166666666667</v>
      </c>
      <c r="G497" s="99" t="n">
        <f aca="false">MEDIAN(AC38:AN38,BC38:BN38,CC38:CN38,DC38:DN38,EC38:EN38,FC38:FN38,GC38:GN38,HC38:HN38,IC38:IN38,JC38:JN38,KC38:KN38,LC38:LN38,MC38:MN38,NC38:NN38,OC38:ON38,PC38:PN38,QC38:QN38,RC38:RN38,SC38:SN38,TC38:TN38,UC38:UN38,VC38:VN38,WC38:WN38,XC38:XN38,YC38:YN38,ZC38:ZN38,)</f>
        <v>18.5</v>
      </c>
      <c r="H497" s="99"/>
      <c r="I497" s="11" t="n">
        <f aca="false">MEDIA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238)</f>
        <v>9.65</v>
      </c>
      <c r="J497" s="11" t="n">
        <f aca="false">MEDIAN(AC238:AN238,BC238:BN238,CC238:CN238,DC238:DN238,EC238:EN238,FC238:FN238,GC238:GN238,HC238:HN238,IC238:IN238,JC238:JN238,KC238:KN238,LC238:LN238,MC238:MN238,NC238:NN238,OC238:ON238,PC238:PN238,QC238:QN238,RC238:RN238,SC238:SN238,TC238:TN238,UC238:UN238,VC238:VN238,WC238:WN238,XC238:XN238,YC238:YN238,ZC238:ZN238)</f>
        <v>9.65</v>
      </c>
    </row>
    <row r="498" customFormat="false" ht="12.8" hidden="false" customHeight="false" outlineLevel="0" collapsed="false">
      <c r="A498" s="97"/>
      <c r="B498" s="99" t="n">
        <f aca="false">MEDIAN(AO39,BO39,CO39,DO39,EO39,FO39,GO39,HO39,IO39,JO39,KO39,LO39,MO39,NO39,OO39,PO39,QO39,RO39,SO39,TO39,UO39,VO39,WO39,XO39,YO39,ZO39)</f>
        <v>19.3125</v>
      </c>
      <c r="C498" s="11" t="n">
        <f aca="false">MEDIAN(AO239,BO239,CO239,DO239,EO239,FO239,GO239,HO239,IO239,JO239,KO239,LO239,MO239,NO239,OO239,PO239,QO239,RO239,SO239,TO239,UO239,VO239,WO239,XO239,YO239,ZO239)</f>
        <v>10.65</v>
      </c>
      <c r="G498" s="99" t="n">
        <f aca="false">MEDIAN(AC39:AN39,BC39:BN39,CC39:CN39,DC39:DN39,EC39:EN39,FC39:FN39,GC39:GN39,HC39:HN39,IC39:IN39,JC39:JN39,KC39:KN39,LC39:LN39,MC39:MN39,NC39:NN39,OC39:ON39,PC39:PN39,QC39:QN39,RC39:RN39,SC39:SN39,TC39:TN39,UC39:UN39,VC39:VN39,WC39:WN39,XC39:XN39,YC39:YN39,ZC39:ZN39,)</f>
        <v>19.5</v>
      </c>
      <c r="H498" s="99"/>
      <c r="I498" s="11" t="n">
        <f aca="false">MEDIAN(AC239:AN239,BC239:BN239,CC239:CN239,DC239:DN239,EC239:EN239,FC239:FN239,GC239:GN239,HC239:HN239,IC239:IN239,JC239:JN239,KC239:KN239,LC239:LN239,MC239:MN239,NC239:NN239,OC239:ON239,PC239:PN239,QC239:QN239,RC239:RN239,SC239:SN239,TC239:TN239,UC239:UN239,VC239:VN239,WC239:WN239,XC239:XN239,YC239:YN239,ZC239:ZN239)</f>
        <v>10.3</v>
      </c>
      <c r="J498" s="11" t="n">
        <f aca="false">MEDIAN(AC239:AN239,BC239:BN239,CC239:CN239,DC239:DN239,EC239:EN239,FC239:FN239,GC239:GN239,HC239:HN239,IC239:IN239,JC239:JN239,KC239:KN239,LC239:LN239,MC239:MN239,NC239:NN239,OC239:ON239,PC239:PN239,QC239:QN239,RC239:RN239,SC239:SN239,TC239:TN239,UC239:UN239,VC239:VN239,WC239:WN239,XC239:XN239,YC239:YN239,ZC239:ZN239)</f>
        <v>10.3</v>
      </c>
    </row>
    <row r="499" customFormat="false" ht="12.8" hidden="false" customHeight="false" outlineLevel="0" collapsed="false">
      <c r="A499" s="97" t="n">
        <f aca="false">A494+5</f>
        <v>1890</v>
      </c>
      <c r="B499" s="99" t="n">
        <f aca="false">MEDIAN(AO40,BO40,CO40,DO40,EO40,FO40,GO40,HO40,IO40,JO40,KO40,LO40,MO40,NO40,OO40,PO40,QO40,RO40,SO40,TO40,UO40,VO40,WO40,XO40,YO40,ZO40)</f>
        <v>19.7958333333333</v>
      </c>
      <c r="C499" s="11" t="n">
        <f aca="false">MEDIAN(AO240,BO240,CO240,DO240,EO240,FO240,GO240,HO240,IO240,JO240,KO240,LO240,MO240,NO240,OO240,PO240,QO240,RO240,SO240,TO240,UO240,VO240,WO240,XO240,YO240,ZO240)</f>
        <v>10.9791666666667</v>
      </c>
      <c r="G499" s="99" t="n">
        <f aca="false">MEDIAN(AC40:AN40,BC40:BN40,CC40:CN40,DC40:DN40,EC40:EN40,FC40:FN40,GC40:GN40,HC40:HN40,IC40:IN40,JC40:JN40,KC40:KN40,LC40:LN40,MC40:MN40,NC40:NN40,OC40:ON40,PC40:PN40,QC40:QN40,RC40:RN40,SC40:SN40,TC40:TN40,UC40:UN40,VC40:VN40,WC40:WN40,XC40:XN40,YC40:YN40,ZC40:ZN40,)</f>
        <v>18.7</v>
      </c>
      <c r="H499" s="99"/>
      <c r="I499" s="11" t="n">
        <f aca="false">MEDIAN(AC240:AN240,BC240:BN240,CC240:CN240,DC240:DN240,EC240:EN240,FC240:FN240,GC240:GN240,HC240:HN240,IC240:IN240,JC240:JN240,KC240:KN240,LC240:LN240,MC240:MN240,NC240:NN240,OC240:ON240,PC240:PN240,QC240:QN240,RC240:RN240,SC240:SN240,TC240:TN240,UC240:UN240,VC240:VN240,WC240:WN240,XC240:XN240,YC240:YN240,ZC240:ZN240)</f>
        <v>10.3</v>
      </c>
      <c r="J499" s="11" t="n">
        <f aca="false">MEDIAN(AC240:AN240,BC240:BN240,CC240:CN240,DC240:DN240,EC240:EN240,FC240:FN240,GC240:GN240,HC240:HN240,IC240:IN240,JC240:JN240,KC240:KN240,LC240:LN240,MC240:MN240,NC240:NN240,OC240:ON240,PC240:PN240,QC240:QN240,RC240:RN240,SC240:SN240,TC240:TN240,UC240:UN240,VC240:VN240,WC240:WN240,XC240:XN240,YC240:YN240,ZC240:ZN240)</f>
        <v>10.3</v>
      </c>
    </row>
    <row r="500" customFormat="false" ht="12.8" hidden="false" customHeight="false" outlineLevel="0" collapsed="false">
      <c r="A500" s="97"/>
      <c r="B500" s="99" t="n">
        <f aca="false">MEDIAN(AO41,BO41,CO41,DO41,EO41,FO41,GO41,HO41,IO41,JO41,KO41,LO41,MO41,NO41,OO41,PO41,QO41,RO41,SO41,TO41,UO41,VO41,WO41,XO41,YO41,ZO41)</f>
        <v>19.3791666666667</v>
      </c>
      <c r="C500" s="11" t="n">
        <f aca="false">MEDIAN(AO241,BO241,CO241,DO241,EO241,FO241,GO241,HO241,IO241,JO241,KO241,LO241,MO241,NO241,OO241,PO241,QO241,RO241,SO241,TO241,UO241,VO241,WO241,XO241,YO241,ZO241)</f>
        <v>10.2208333333333</v>
      </c>
      <c r="G500" s="99" t="n">
        <f aca="false">MEDIAN(AC41:AN41,BC41:BN41,CC41:CN41,DC41:DN41,EC41:EN41,FC41:FN41,GC41:GN41,HC41:HN41,IC41:IN41,JC41:JN41,KC41:KN41,LC41:LN41,MC41:MN41,NC41:NN41,OC41:ON41,PC41:PN41,QC41:QN41,RC41:RN41,SC41:SN41,TC41:TN41,UC41:UN41,VC41:VN41,WC41:WN41,XC41:XN41,YC41:YN41,ZC41:ZN41,)</f>
        <v>19.3</v>
      </c>
      <c r="H500" s="99"/>
      <c r="I500" s="11" t="n">
        <f aca="false">MEDIAN(AC241:AN241,BC241:BN241,CC241:CN241,DC241:DN241,EC241:EN241,FC241:FN241,GC241:GN241,HC241:HN241,IC241:IN241,JC241:JN241,KC241:KN241,LC241:LN241,MC241:MN241,NC241:NN241,OC241:ON241,PC241:PN241,QC241:QN241,RC241:RN241,SC241:SN241,TC241:TN241,UC241:UN241,VC241:VN241,WC241:WN241,XC241:XN241,YC241:YN241,ZC241:ZN241)</f>
        <v>9.55</v>
      </c>
      <c r="J500" s="11" t="n">
        <f aca="false">MEDIAN(AC241:AN241,BC241:BN241,CC241:CN241,DC241:DN241,EC241:EN241,FC241:FN241,GC241:GN241,HC241:HN241,IC241:IN241,JC241:JN241,KC241:KN241,LC241:LN241,MC241:MN241,NC241:NN241,OC241:ON241,PC241:PN241,QC241:QN241,RC241:RN241,SC241:SN241,TC241:TN241,UC241:UN241,VC241:VN241,WC241:WN241,XC241:XN241,YC241:YN241,ZC241:ZN241)</f>
        <v>9.55</v>
      </c>
    </row>
    <row r="501" customFormat="false" ht="12.8" hidden="false" customHeight="false" outlineLevel="0" collapsed="false">
      <c r="A501" s="97"/>
      <c r="B501" s="99" t="n">
        <f aca="false">MEDIAN(AO42,BO42,CO42,DO42,EO42,FO42,GO42,HO42,IO42,JO42,KO42,LO42,MO42,NO42,OO42,PO42,QO42,RO42,SO42,TO42,UO42,VO42,WO42,XO42,YO42,ZO42)</f>
        <v>18.8916666666667</v>
      </c>
      <c r="C501" s="11" t="n">
        <f aca="false">MEDIAN(AO242,BO242,CO242,DO242,EO242,FO242,GO242,HO242,IO242,JO242,KO242,LO242,MO242,NO242,OO242,PO242,QO242,RO242,SO242,TO242,UO242,VO242,WO242,XO242,YO242,ZO242)</f>
        <v>9.64166666666667</v>
      </c>
      <c r="G501" s="99" t="n">
        <f aca="false">MEDIAN(AC42:AN42,BC42:BN42,CC42:CN42,DC42:DN42,EC42:EN42,FC42:FN42,GC42:GN42,HC42:HN42,IC42:IN42,JC42:JN42,KC42:KN42,LC42:LN42,MC42:MN42,NC42:NN42,OC42:ON42,PC42:PN42,QC42:QN42,RC42:RN42,SC42:SN42,TC42:TN42,UC42:UN42,VC42:VN42,WC42:WN42,XC42:XN42,YC42:YN42,ZC42:ZN42,)</f>
        <v>19.4</v>
      </c>
      <c r="H501" s="99"/>
      <c r="I501" s="11" t="n">
        <f aca="false">MEDIAN(AC242:AN242,BC242:BN242,CC242:CN242,DC242:DN242,EC242:EN242,FC242:FN242,GC242:GN242,HC242:HN242,IC242:IN242,JC242:JN242,KC242:KN242,LC242:LN242,MC242:MN242,NC242:NN242,OC242:ON242,PC242:PN242,QC242:QN242,RC242:RN242,SC242:SN242,TC242:TN242,UC242:UN242,VC242:VN242,WC242:WN242,XC242:XN242,YC242:YN242,ZC242:ZN242)</f>
        <v>9.3</v>
      </c>
      <c r="J501" s="11" t="n">
        <f aca="false">MEDIAN(AC242:AN242,BC242:BN242,CC242:CN242,DC242:DN242,EC242:EN242,FC242:FN242,GC242:GN242,HC242:HN242,IC242:IN242,JC242:JN242,KC242:KN242,LC242:LN242,MC242:MN242,NC242:NN242,OC242:ON242,PC242:PN242,QC242:QN242,RC242:RN242,SC242:SN242,TC242:TN242,UC242:UN242,VC242:VN242,WC242:WN242,XC242:XN242,YC242:YN242,ZC242:ZN242)</f>
        <v>9.3</v>
      </c>
    </row>
    <row r="502" customFormat="false" ht="12.8" hidden="false" customHeight="false" outlineLevel="0" collapsed="false">
      <c r="A502" s="97"/>
      <c r="B502" s="99" t="n">
        <f aca="false">MEDIAN(AO43,BO43,CO43,DO43,EO43,FO43,GO43,HO43,IO43,JO43,KO43,LO43,MO43,NO43,OO43,PO43,QO43,RO43,SO43,TO43,UO43,VO43,WO43,XO43,YO43,ZO43)</f>
        <v>19.2916666666667</v>
      </c>
      <c r="C502" s="11" t="n">
        <f aca="false">MEDIAN(AO243,BO243,CO243,DO243,EO243,FO243,GO243,HO243,IO243,JO243,KO243,LO243,MO243,NO243,OO243,PO243,QO243,RO243,SO243,TO243,UO243,VO243,WO243,XO243,YO243,ZO243)</f>
        <v>9.925</v>
      </c>
      <c r="G502" s="99" t="n">
        <f aca="false">MEDIAN(AC43:AN43,BC43:BN43,CC43:CN43,DC43:DN43,EC43:EN43,FC43:FN43,GC43:GN43,HC43:HN43,IC43:IN43,JC43:JN43,KC43:KN43,LC43:LN43,MC43:MN43,NC43:NN43,OC43:ON43,PC43:PN43,QC43:QN43,RC43:RN43,SC43:SN43,TC43:TN43,UC43:UN43,VC43:VN43,WC43:WN43,XC43:XN43,YC43:YN43,ZC43:ZN43,)</f>
        <v>19.1</v>
      </c>
      <c r="H502" s="99"/>
      <c r="I502" s="11" t="n">
        <f aca="false">MEDIAN(AC243:AN243,BC243:BN243,CC243:CN243,DC243:DN243,EC243:EN243,FC243:FN243,GC243:GN243,HC243:HN243,IC243:IN243,JC243:JN243,KC243:KN243,LC243:LN243,MC243:MN243,NC243:NN243,OC243:ON243,PC243:PN243,QC243:QN243,RC243:RN243,SC243:SN243,TC243:TN243,UC243:UN243,VC243:VN243,WC243:WN243,XC243:XN243,YC243:YN243,ZC243:ZN243)</f>
        <v>9.35</v>
      </c>
      <c r="J502" s="11" t="n">
        <f aca="false">MEDIAN(AC243:AN243,BC243:BN243,CC243:CN243,DC243:DN243,EC243:EN243,FC243:FN243,GC243:GN243,HC243:HN243,IC243:IN243,JC243:JN243,KC243:KN243,LC243:LN243,MC243:MN243,NC243:NN243,OC243:ON243,PC243:PN243,QC243:QN243,RC243:RN243,SC243:SN243,TC243:TN243,UC243:UN243,VC243:VN243,WC243:WN243,XC243:XN243,YC243:YN243,ZC243:ZN243)</f>
        <v>9.35</v>
      </c>
    </row>
    <row r="503" customFormat="false" ht="12.8" hidden="false" customHeight="false" outlineLevel="0" collapsed="false">
      <c r="A503" s="97"/>
      <c r="B503" s="99" t="n">
        <f aca="false">MEDIAN(AO44,BO44,CO44,DO44,EO44,FO44,GO44,HO44,IO44,JO44,KO44,LO44,MO44,NO44,OO44,PO44,QO44,RO44,SO44,TO44,UO44,VO44,WO44,XO44,YO44,ZO44)</f>
        <v>19.7166666666667</v>
      </c>
      <c r="C503" s="11" t="n">
        <f aca="false">MEDIAN(AO244,BO244,CO244,DO244,EO244,FO244,GO244,HO244,IO244,JO244,KO244,LO244,MO244,NO244,OO244,PO244,QO244,RO244,SO244,TO244,UO244,VO244,WO244,XO244,YO244,ZO244)</f>
        <v>10.0666666666667</v>
      </c>
      <c r="G503" s="99" t="n">
        <f aca="false">MEDIAN(AC44:AN44,BC44:BN44,CC44:CN44,DC44:DN44,EC44:EN44,FC44:FN44,GC44:GN44,HC44:HN44,IC44:IN44,JC44:JN44,KC44:KN44,LC44:LN44,MC44:MN44,NC44:NN44,OC44:ON44,PC44:PN44,QC44:QN44,RC44:RN44,SC44:SN44,TC44:TN44,UC44:UN44,VC44:VN44,WC44:WN44,XC44:XN44,YC44:YN44,ZC44:ZN44,)</f>
        <v>19.4</v>
      </c>
      <c r="H503" s="99"/>
      <c r="I503" s="11" t="n">
        <f aca="false">MEDIAN(AC244:AN244,BC244:BN244,CC244:CN244,DC244:DN244,EC244:EN244,FC244:FN244,GC244:GN244,HC244:HN244,IC244:IN244,JC244:JN244,KC244:KN244,LC244:LN244,MC244:MN244,NC244:NN244,OC244:ON244,PC244:PN244,QC244:QN244,RC244:RN244,SC244:SN244,TC244:TN244,UC244:UN244,VC244:VN244,WC244:WN244,XC244:XN244,YC244:YN244,ZC244:ZN244)</f>
        <v>10.15</v>
      </c>
      <c r="J503" s="11" t="n">
        <f aca="false">MEDIAN(AC244:AN244,BC244:BN244,CC244:CN244,DC244:DN244,EC244:EN244,FC244:FN244,GC244:GN244,HC244:HN244,IC244:IN244,JC244:JN244,KC244:KN244,LC244:LN244,MC244:MN244,NC244:NN244,OC244:ON244,PC244:PN244,QC244:QN244,RC244:RN244,SC244:SN244,TC244:TN244,UC244:UN244,VC244:VN244,WC244:WN244,XC244:XN244,YC244:YN244,ZC244:ZN244)</f>
        <v>10.15</v>
      </c>
    </row>
    <row r="504" customFormat="false" ht="12.8" hidden="false" customHeight="false" outlineLevel="0" collapsed="false">
      <c r="A504" s="97" t="n">
        <f aca="false">A499+5</f>
        <v>1895</v>
      </c>
      <c r="B504" s="99" t="n">
        <f aca="false">MEDIAN(AO45,BO45,CO45,DO45,EO45,FO45,GO45,HO45,IO45,JO45,KO45,LO45,MO45,NO45,OO45,PO45,QO45,RO45,SO45,TO45,UO45,VO45,WO45,XO45,YO45,ZO45)</f>
        <v>19.65</v>
      </c>
      <c r="C504" s="11" t="n">
        <f aca="false">MEDIAN(AO245,BO245,CO245,DO245,EO245,FO245,GO245,HO245,IO245,JO245,KO245,LO245,MO245,NO245,OO245,PO245,QO245,RO245,SO245,TO245,UO245,VO245,WO245,XO245,YO245,ZO245)</f>
        <v>9.73333333333333</v>
      </c>
      <c r="G504" s="99" t="n">
        <f aca="false">MEDIAN(AC45:AN45,BC45:BN45,CC45:CN45,DC45:DN45,EC45:EN45,FC45:FN45,GC45:GN45,HC45:HN45,IC45:IN45,JC45:JN45,KC45:KN45,LC45:LN45,MC45:MN45,NC45:NN45,OC45:ON45,PC45:PN45,QC45:QN45,RC45:RN45,SC45:SN45,TC45:TN45,UC45:UN45,VC45:VN45,WC45:WN45,XC45:XN45,YC45:YN45,ZC45:ZN45,)</f>
        <v>19.8</v>
      </c>
      <c r="H504" s="99"/>
      <c r="I504" s="11" t="n">
        <f aca="false">MEDIAN(AC245:AN245,BC245:BN245,CC245:CN245,DC245:DN245,EC245:EN245,FC245:FN245,GC245:GN245,HC245:HN245,IC245:IN245,JC245:JN245,KC245:KN245,LC245:LN245,MC245:MN245,NC245:NN245,OC245:ON245,PC245:PN245,QC245:QN245,RC245:RN245,SC245:SN245,TC245:TN245,UC245:UN245,VC245:VN245,WC245:WN245,XC245:XN245,YC245:YN245,ZC245:ZN245)</f>
        <v>9.5</v>
      </c>
      <c r="J504" s="11" t="n">
        <f aca="false">MEDIAN(AC245:AN245,BC245:BN245,CC245:CN245,DC245:DN245,EC245:EN245,FC245:FN245,GC245:GN245,HC245:HN245,IC245:IN245,JC245:JN245,KC245:KN245,LC245:LN245,MC245:MN245,NC245:NN245,OC245:ON245,PC245:PN245,QC245:QN245,RC245:RN245,SC245:SN245,TC245:TN245,UC245:UN245,VC245:VN245,WC245:WN245,XC245:XN245,YC245:YN245,ZC245:ZN245)</f>
        <v>9.5</v>
      </c>
    </row>
    <row r="505" customFormat="false" ht="12.8" hidden="false" customHeight="false" outlineLevel="0" collapsed="false">
      <c r="A505" s="97"/>
      <c r="B505" s="99" t="n">
        <f aca="false">MEDIAN(AO46,BO46,CO46,DO46,EO46,FO46,GO46,HO46,IO46,JO46,KO46,LO46,MO46,NO46,OO46,PO46,QO46,RO46,SO46,TO46,UO46,VO46,WO46,XO46,YO46,ZO46)</f>
        <v>19.4083333333333</v>
      </c>
      <c r="C505" s="11" t="n">
        <f aca="false">MEDIAN(AO246,BO246,CO246,DO246,EO246,FO246,GO246,HO246,IO246,JO246,KO246,LO246,MO246,NO246,OO246,PO246,QO246,RO246,SO246,TO246,UO246,VO246,WO246,XO246,YO246,ZO246)</f>
        <v>9.74166666666667</v>
      </c>
      <c r="G505" s="99" t="n">
        <f aca="false">MEDIAN(AC46:AN46,BC46:BN46,CC46:CN46,DC46:DN46,EC46:EN46,FC46:FN46,GC46:GN46,HC46:HN46,IC46:IN46,JC46:JN46,KC46:KN46,LC46:LN46,MC46:MN46,NC46:NN46,OC46:ON46,PC46:PN46,QC46:QN46,RC46:RN46,SC46:SN46,TC46:TN46,UC46:UN46,VC46:VN46,WC46:WN46,XC46:XN46,YC46:YN46,ZC46:ZN46,)</f>
        <v>19.9</v>
      </c>
      <c r="H505" s="99"/>
      <c r="I505" s="11" t="n">
        <f aca="false">MEDIAN(AC246:AN246,BC246:BN246,CC246:CN246,DC246:DN246,EC246:EN246,FC246:FN246,GC246:GN246,HC246:HN246,IC246:IN246,JC246:JN246,KC246:KN246,LC246:LN246,MC246:MN246,NC246:NN246,OC246:ON246,PC246:PN246,QC246:QN246,RC246:RN246,SC246:SN246,TC246:TN246,UC246:UN246,VC246:VN246,WC246:WN246,XC246:XN246,YC246:YN246,ZC246:ZN246)</f>
        <v>8.95</v>
      </c>
      <c r="J505" s="11" t="n">
        <f aca="false">MEDIAN(AC246:AN246,BC246:BN246,CC246:CN246,DC246:DN246,EC246:EN246,FC246:FN246,GC246:GN246,HC246:HN246,IC246:IN246,JC246:JN246,KC246:KN246,LC246:LN246,MC246:MN246,NC246:NN246,OC246:ON246,PC246:PN246,QC246:QN246,RC246:RN246,SC246:SN246,TC246:TN246,UC246:UN246,VC246:VN246,WC246:WN246,XC246:XN246,YC246:YN246,ZC246:ZN246)</f>
        <v>8.95</v>
      </c>
    </row>
    <row r="506" customFormat="false" ht="12.8" hidden="false" customHeight="false" outlineLevel="0" collapsed="false">
      <c r="A506" s="97"/>
      <c r="B506" s="99" t="n">
        <f aca="false">MEDIAN(AO47,BO47,CO47,DO47,EO47,FO47,GO47,HO47,IO47,JO47,KO47,LO47,MO47,NO47,OO47,PO47,QO47,RO47,SO47,TO47,UO47,VO47,WO47,XO47,YO47,ZO47)</f>
        <v>19.4041666666667</v>
      </c>
      <c r="C506" s="11" t="n">
        <f aca="false">MEDIAN(AO247,BO247,CO247,DO247,EO247,FO247,GO247,HO247,IO247,JO247,KO247,LO247,MO247,NO247,OO247,PO247,QO247,RO247,SO247,TO247,UO247,VO247,WO247,XO247,YO247,ZO247)</f>
        <v>9.275</v>
      </c>
      <c r="G506" s="99" t="n">
        <f aca="false">MEDIAN(AC47:AN47,BC47:BN47,CC47:CN47,DC47:DN47,EC47:EN47,FC47:FN47,GC47:GN47,HC47:HN47,IC47:IN47,JC47:JN47,KC47:KN47,LC47:LN47,MC47:MN47,NC47:NN47,OC47:ON47,PC47:PN47,QC47:QN47,RC47:RN47,SC47:SN47,TC47:TN47,UC47:UN47,VC47:VN47,WC47:WN47,XC47:XN47,YC47:YN47,ZC47:ZN47,)</f>
        <v>18.9</v>
      </c>
      <c r="H506" s="99"/>
      <c r="I506" s="11" t="n">
        <f aca="false">MEDIAN(AC247:AN247,BC247:BN247,CC247:CN247,DC247:DN247,EC247:EN247,FC247:FN247,GC247:GN247,HC247:HN247,IC247:IN247,JC247:JN247,KC247:KN247,LC247:LN247,MC247:MN247,NC247:NN247,OC247:ON247,PC247:PN247,QC247:QN247,RC247:RN247,SC247:SN247,TC247:TN247,UC247:UN247,VC247:VN247,WC247:WN247,XC247:XN247,YC247:YN247,ZC247:ZN247)</f>
        <v>8.95</v>
      </c>
      <c r="J506" s="11" t="n">
        <f aca="false">MEDIAN(AC247:AN247,BC247:BN247,CC247:CN247,DC247:DN247,EC247:EN247,FC247:FN247,GC247:GN247,HC247:HN247,IC247:IN247,JC247:JN247,KC247:KN247,LC247:LN247,MC247:MN247,NC247:NN247,OC247:ON247,PC247:PN247,QC247:QN247,RC247:RN247,SC247:SN247,TC247:TN247,UC247:UN247,VC247:VN247,WC247:WN247,XC247:XN247,YC247:YN247,ZC247:ZN247)</f>
        <v>8.95</v>
      </c>
    </row>
    <row r="507" customFormat="false" ht="12.8" hidden="false" customHeight="false" outlineLevel="0" collapsed="false">
      <c r="A507" s="97"/>
      <c r="B507" s="99" t="n">
        <f aca="false">MEDIAN(AO48,BO48,CO48,DO48,EO48,FO48,GO48,HO48,IO48,JO48,KO48,LO48,MO48,NO48,OO48,PO48,QO48,RO48,SO48,TO48,UO48,VO48,WO48,XO48,YO48,ZO48)</f>
        <v>20.0958333333333</v>
      </c>
      <c r="C507" s="11" t="n">
        <f aca="false">MEDIAN(AO248,BO248,CO248,DO248,EO248,FO248,GO248,HO248,IO248,JO248,KO248,LO248,MO248,NO248,OO248,PO248,QO248,RO248,SO248,TO248,UO248,VO248,WO248,XO248,YO248,ZO248)</f>
        <v>9.42083333333333</v>
      </c>
      <c r="G507" s="99" t="n">
        <f aca="false">MEDIAN(AC48:AN48,BC48:BN48,CC48:CN48,DC48:DN48,EC48:EN48,FC48:FN48,GC48:GN48,HC48:HN48,IC48:IN48,JC48:JN48,KC48:KN48,LC48:LN48,MC48:MN48,NC48:NN48,OC48:ON48,PC48:PN48,QC48:QN48,RC48:RN48,SC48:SN48,TC48:TN48,UC48:UN48,VC48:VN48,WC48:WN48,XC48:XN48,YC48:YN48,ZC48:ZN48,)</f>
        <v>19.3</v>
      </c>
      <c r="H507" s="99"/>
      <c r="I507" s="11" t="n">
        <f aca="false">MEDIAN(AC248:AN248,BC248:BN248,CC248:CN248,DC248:DN248,EC248:EN248,FC248:FN248,GC248:GN248,HC248:HN248,IC248:IN248,JC248:JN248,KC248:KN248,LC248:LN248,MC248:MN248,NC248:NN248,OC248:ON248,PC248:PN248,QC248:QN248,RC248:RN248,SC248:SN248,TC248:TN248,UC248:UN248,VC248:VN248,WC248:WN248,XC248:XN248,YC248:YN248,ZC248:ZN248)</f>
        <v>8.8</v>
      </c>
      <c r="J507" s="11" t="n">
        <f aca="false">MEDIAN(AC248:AN248,BC248:BN248,CC248:CN248,DC248:DN248,EC248:EN248,FC248:FN248,GC248:GN248,HC248:HN248,IC248:IN248,JC248:JN248,KC248:KN248,LC248:LN248,MC248:MN248,NC248:NN248,OC248:ON248,PC248:PN248,QC248:QN248,RC248:RN248,SC248:SN248,TC248:TN248,UC248:UN248,VC248:VN248,WC248:WN248,XC248:XN248,YC248:YN248,ZC248:ZN248)</f>
        <v>8.8</v>
      </c>
    </row>
    <row r="508" customFormat="false" ht="12.8" hidden="false" customHeight="false" outlineLevel="0" collapsed="false">
      <c r="A508" s="97"/>
      <c r="B508" s="99" t="n">
        <f aca="false">MEDIAN(AO49,BO49,CO49,DO49,EO49,FO49,GO49,HO49,IO49,JO49,KO49,LO49,MO49,NO49,OO49,PO49,QO49,RO49,SO49,TO49,UO49,VO49,WO49,XO49,YO49,ZO49)</f>
        <v>20.225</v>
      </c>
      <c r="C508" s="11" t="n">
        <f aca="false">MEDIAN(AO249,BO249,CO249,DO249,EO249,FO249,GO249,HO249,IO249,JO249,KO249,LO249,MO249,NO249,OO249,PO249,QO249,RO249,SO249,TO249,UO249,VO249,WO249,XO249,YO249,ZO249)</f>
        <v>8.5</v>
      </c>
      <c r="G508" s="99" t="n">
        <f aca="false">MEDIAN(AC49:AN49,BC49:BN49,CC49:CN49,DC49:DN49,EC49:EN49,FC49:FN49,GC49:GN49,HC49:HN49,IC49:IN49,JC49:JN49,KC49:KN49,LC49:LN49,MC49:MN49,NC49:NN49,OC49:ON49,PC49:PN49,QC49:QN49,RC49:RN49,SC49:SN49,TC49:TN49,UC49:UN49,VC49:VN49,WC49:WN49,XC49:XN49,YC49:YN49,ZC49:ZN49,)</f>
        <v>19.55</v>
      </c>
      <c r="H508" s="99"/>
      <c r="I508" s="11" t="n">
        <f aca="false">MEDIAN(AC249:AN249,BC249:BN249,CC249:CN249,DC249:DN249,EC249:EN249,FC249:FN249,GC249:GN249,HC249:HN249,IC249:IN249,JC249:JN249,KC249:KN249,LC249:LN249,MC249:MN249,NC249:NN249,OC249:ON249,PC249:PN249,QC249:QN249,RC249:RN249,SC249:SN249,TC249:TN249,UC249:UN249,VC249:VN249,WC249:WN249,XC249:XN249,YC249:YN249,ZC249:ZN249)</f>
        <v>9.2</v>
      </c>
      <c r="J508" s="11" t="n">
        <f aca="false">MEDIAN(AC249:AN249,BC249:BN249,CC249:CN249,DC249:DN249,EC249:EN249,FC249:FN249,GC249:GN249,HC249:HN249,IC249:IN249,JC249:JN249,KC249:KN249,LC249:LN249,MC249:MN249,NC249:NN249,OC249:ON249,PC249:PN249,QC249:QN249,RC249:RN249,SC249:SN249,TC249:TN249,UC249:UN249,VC249:VN249,WC249:WN249,XC249:XN249,YC249:YN249,ZC249:ZN249)</f>
        <v>9.2</v>
      </c>
    </row>
    <row r="509" customFormat="false" ht="12.8" hidden="false" customHeight="false" outlineLevel="0" collapsed="false">
      <c r="A509" s="97" t="n">
        <f aca="false">A504+5</f>
        <v>1900</v>
      </c>
      <c r="B509" s="99" t="n">
        <f aca="false">MEDIAN(AO50,BO50,CO50,DO50,EO50,FO50,GO50,HO50,IO50,JO50,KO50,LO50,MO50,NO50,OO50,PO50,QO50,RO50,SO50,TO50,UO50,VO50,WO50,XO50,YO50,ZO50)</f>
        <v>20.3416666666667</v>
      </c>
      <c r="C509" s="11" t="n">
        <f aca="false">MEDIAN(AO250,BO250,CO250,DO250,EO250,FO250,GO250,HO250,IO250,JO250,KO250,LO250,MO250,NO250,OO250,PO250,QO250,RO250,SO250,TO250,UO250,VO250,WO250,XO250,YO250,ZO250)</f>
        <v>8.56666666666667</v>
      </c>
      <c r="G509" s="99" t="n">
        <f aca="false">MEDIAN(AC50:AN50,BC50:BN50,CC50:CN50,DC50:DN50,EC50:EN50,FC50:FN50,GC50:GN50,HC50:HN50,IC50:IN50,JC50:JN50,KC50:KN50,LC50:LN50,MC50:MN50,NC50:NN50,OC50:ON50,PC50:PN50,QC50:QN50,RC50:RN50,SC50:SN50,TC50:TN50,UC50:UN50,VC50:VN50,WC50:WN50,XC50:XN50,YC50:YN50,ZC50:ZN50,)</f>
        <v>18.6</v>
      </c>
      <c r="H509" s="99"/>
      <c r="I509" s="11" t="n">
        <f aca="false">MEDIAN(AC250:AN250,BC250:BN250,CC250:CN250,DC250:DN250,EC250:EN250,FC250:FN250,GC250:GN250,HC250:HN250,IC250:IN250,JC250:JN250,KC250:KN250,LC250:LN250,MC250:MN250,NC250:NN250,OC250:ON250,PC250:PN250,QC250:QN250,RC250:RN250,SC250:SN250,TC250:TN250,UC250:UN250,VC250:VN250,WC250:WN250,XC250:XN250,YC250:YN250,ZC250:ZN250)</f>
        <v>8.6</v>
      </c>
      <c r="J509" s="11" t="n">
        <f aca="false">MEDIAN(AC250:AN250,BC250:BN250,CC250:CN250,DC250:DN250,EC250:EN250,FC250:FN250,GC250:GN250,HC250:HN250,IC250:IN250,JC250:JN250,KC250:KN250,LC250:LN250,MC250:MN250,NC250:NN250,OC250:ON250,PC250:PN250,QC250:QN250,RC250:RN250,SC250:SN250,TC250:TN250,UC250:UN250,VC250:VN250,WC250:WN250,XC250:XN250,YC250:YN250,ZC250:ZN250)</f>
        <v>8.6</v>
      </c>
    </row>
    <row r="510" customFormat="false" ht="12.8" hidden="false" customHeight="false" outlineLevel="0" collapsed="false">
      <c r="A510" s="97"/>
      <c r="B510" s="99" t="n">
        <f aca="false">MEDIAN(AO51,BO51,CO51,DO51,EO51,FO51,GO51,HO51,IO51,JO51,KO51,LO51,MO51,NO51,OO51,PO51,QO51,RO51,SO51,TO51,UO51,VO51,WO51,XO51,YO51,ZO51)</f>
        <v>20.3541666666667</v>
      </c>
      <c r="C510" s="11" t="n">
        <f aca="false">MEDIAN(AO251,BO251,CO251,DO251,EO251,FO251,GO251,HO251,IO251,JO251,KO251,LO251,MO251,NO251,OO251,PO251,QO251,RO251,SO251,TO251,UO251,VO251,WO251,XO251,YO251,ZO251)</f>
        <v>8.75416666666667</v>
      </c>
      <c r="G510" s="99" t="n">
        <f aca="false">MEDIAN(AC51:AN51,BC51:BN51,CC51:CN51,DC51:DN51,EC51:EN51,FC51:FN51,GC51:GN51,HC51:HN51,IC51:IN51,JC51:JN51,KC51:KN51,LC51:LN51,MC51:MN51,NC51:NN51,OC51:ON51,PC51:PN51,QC51:QN51,RC51:RN51,SC51:SN51,TC51:TN51,UC51:UN51,VC51:VN51,WC51:WN51,XC51:XN51,YC51:YN51,ZC51:ZN51,)</f>
        <v>20.1</v>
      </c>
      <c r="H510" s="99"/>
      <c r="I510" s="11" t="n">
        <f aca="false">MEDIAN(AC251:AN251,BC251:BN251,CC251:CN251,DC251:DN251,EC251:EN251,FC251:FN251,GC251:GN251,HC251:HN251,IC251:IN251,JC251:JN251,KC251:KN251,LC251:LN251,MC251:MN251,NC251:NN251,OC251:ON251,PC251:PN251,QC251:QN251,RC251:RN251,SC251:SN251,TC251:TN251,UC251:UN251,VC251:VN251,WC251:WN251,XC251:XN251,YC251:YN251,ZC251:ZN251)</f>
        <v>8.65</v>
      </c>
      <c r="J510" s="11" t="n">
        <f aca="false">MEDIAN(AC251:AN251,BC251:BN251,CC251:CN251,DC251:DN251,EC251:EN251,FC251:FN251,GC251:GN251,HC251:HN251,IC251:IN251,JC251:JN251,KC251:KN251,LC251:LN251,MC251:MN251,NC251:NN251,OC251:ON251,PC251:PN251,QC251:QN251,RC251:RN251,SC251:SN251,TC251:TN251,UC251:UN251,VC251:VN251,WC251:WN251,XC251:XN251,YC251:YN251,ZC251:ZN251)</f>
        <v>8.65</v>
      </c>
    </row>
    <row r="511" customFormat="false" ht="12.8" hidden="false" customHeight="false" outlineLevel="0" collapsed="false">
      <c r="A511" s="97"/>
      <c r="B511" s="99" t="n">
        <f aca="false">MEDIAN(AO52,BO52,CO52,DO52,EO52,FO52,GO52,HO52,IO52,JO52,KO52,LO52,MO52,NO52,OO52,PO52,QO52,RO52,SO52,TO52,UO52,VO52,WO52,XO52,YO52,ZO52)</f>
        <v>20.3125</v>
      </c>
      <c r="C511" s="11" t="n">
        <f aca="false">MEDIAN(AO252,BO252,CO252,DO252,EO252,FO252,GO252,HO252,IO252,JO252,KO252,LO252,MO252,NO252,OO252,PO252,QO252,RO252,SO252,TO252,UO252,VO252,WO252,XO252,YO252,ZO252)</f>
        <v>8.45416666666667</v>
      </c>
      <c r="G511" s="99" t="n">
        <f aca="false">MEDIAN(AC52:AN52,BC52:BN52,CC52:CN52,DC52:DN52,EC52:EN52,FC52:FN52,GC52:GN52,HC52:HN52,IC52:IN52,JC52:JN52,KC52:KN52,LC52:LN52,MC52:MN52,NC52:NN52,OC52:ON52,PC52:PN52,QC52:QN52,RC52:RN52,SC52:SN52,TC52:TN52,UC52:UN52,VC52:VN52,WC52:WN52,XC52:XN52,YC52:YN52,ZC52:ZN52,)</f>
        <v>20</v>
      </c>
      <c r="H511" s="99"/>
      <c r="I511" s="11" t="n">
        <f aca="false">MEDIAN(AC252:AN252,BC252:BN252,CC252:CN252,DC252:DN252,EC252:EN252,FC252:FN252,GC252:GN252,HC252:HN252,IC252:IN252,JC252:JN252,KC252:KN252,LC252:LN252,MC252:MN252,NC252:NN252,OC252:ON252,PC252:PN252,QC252:QN252,RC252:RN252,SC252:SN252,TC252:TN252,UC252:UN252,VC252:VN252,WC252:WN252,XC252:XN252,YC252:YN252,ZC252:ZN252)</f>
        <v>8.95</v>
      </c>
      <c r="J511" s="11" t="n">
        <f aca="false">MEDIAN(AC252:AN252,BC252:BN252,CC252:CN252,DC252:DN252,EC252:EN252,FC252:FN252,GC252:GN252,HC252:HN252,IC252:IN252,JC252:JN252,KC252:KN252,LC252:LN252,MC252:MN252,NC252:NN252,OC252:ON252,PC252:PN252,QC252:QN252,RC252:RN252,SC252:SN252,TC252:TN252,UC252:UN252,VC252:VN252,WC252:WN252,XC252:XN252,YC252:YN252,ZC252:ZN252)</f>
        <v>8.95</v>
      </c>
    </row>
    <row r="512" customFormat="false" ht="12.8" hidden="false" customHeight="false" outlineLevel="0" collapsed="false">
      <c r="A512" s="97"/>
      <c r="B512" s="99" t="n">
        <f aca="false">MEDIAN(AO53,BO53,CO53,DO53,EO53,FO53,GO53,HO53,IO53,JO53,KO53,LO53,MO53,NO53,OO53,PO53,QO53,RO53,SO53,TO53,UO53,VO53,WO53,XO53,YO53,ZO53)</f>
        <v>20.5208333333333</v>
      </c>
      <c r="C512" s="11" t="n">
        <f aca="false">MEDIAN(AO253,BO253,CO253,DO253,EO253,FO253,GO253,HO253,IO253,JO253,KO253,LO253,MO253,NO253,OO253,PO253,QO253,RO253,SO253,TO253,UO253,VO253,WO253,XO253,YO253,ZO253)</f>
        <v>8.85833333333333</v>
      </c>
      <c r="G512" s="99" t="n">
        <f aca="false">MEDIAN(AC53:AN53,BC53:BN53,CC53:CN53,DC53:DN53,EC53:EN53,FC53:FN53,GC53:GN53,HC53:HN53,IC53:IN53,JC53:JN53,KC53:KN53,LC53:LN53,MC53:MN53,NC53:NN53,OC53:ON53,PC53:PN53,QC53:QN53,RC53:RN53,SC53:SN53,TC53:TN53,UC53:UN53,VC53:VN53,WC53:WN53,XC53:XN53,YC53:YN53,ZC53:ZN53,)</f>
        <v>19.8</v>
      </c>
      <c r="H512" s="99"/>
      <c r="I512" s="11" t="n">
        <f aca="false">MEDIAN(AC253:AN253,BC253:BN253,CC253:CN253,DC253:DN253,EC253:EN253,FC253:FN253,GC253:GN253,HC253:HN253,IC253:IN253,JC253:JN253,KC253:KN253,LC253:LN253,MC253:MN253,NC253:NN253,OC253:ON253,PC253:PN253,QC253:QN253,RC253:RN253,SC253:SN253,TC253:TN253,UC253:UN253,VC253:VN253,WC253:WN253,XC253:XN253,YC253:YN253,ZC253:ZN253)</f>
        <v>9.2</v>
      </c>
      <c r="J512" s="11" t="n">
        <f aca="false">MEDIAN(AC253:AN253,BC253:BN253,CC253:CN253,DC253:DN253,EC253:EN253,FC253:FN253,GC253:GN253,HC253:HN253,IC253:IN253,JC253:JN253,KC253:KN253,LC253:LN253,MC253:MN253,NC253:NN253,OC253:ON253,PC253:PN253,QC253:QN253,RC253:RN253,SC253:SN253,TC253:TN253,UC253:UN253,VC253:VN253,WC253:WN253,XC253:XN253,YC253:YN253,ZC253:ZN253)</f>
        <v>9.2</v>
      </c>
    </row>
    <row r="513" customFormat="false" ht="12.8" hidden="false" customHeight="false" outlineLevel="0" collapsed="false">
      <c r="A513" s="97"/>
      <c r="B513" s="99" t="n">
        <f aca="false">MEDIAN(AO54,BO54,CO54,DO54,EO54,FO54,GO54,HO54,IO54,JO54,KO54,LO54,MO54,NO54,OO54,PO54,QO54,RO54,SO54,TO54,UO54,VO54,WO54,XO54,YO54,ZO54)</f>
        <v>20.6666666666667</v>
      </c>
      <c r="C513" s="11" t="n">
        <f aca="false">MEDIAN(AO254,BO254,CO254,DO254,EO254,FO254,GO254,HO254,IO254,JO254,KO254,LO254,MO254,NO254,OO254,PO254,QO254,RO254,SO254,TO254,UO254,VO254,WO254,XO254,YO254,ZO254)</f>
        <v>8.49583333333333</v>
      </c>
      <c r="G513" s="99" t="n">
        <f aca="false">MEDIAN(AC54:AN54,BC54:BN54,CC54:CN54,DC54:DN54,EC54:EN54,FC54:FN54,GC54:GN54,HC54:HN54,IC54:IN54,JC54:JN54,KC54:KN54,LC54:LN54,MC54:MN54,NC54:NN54,OC54:ON54,PC54:PN54,QC54:QN54,RC54:RN54,SC54:SN54,TC54:TN54,UC54:UN54,VC54:VN54,WC54:WN54,XC54:XN54,YC54:YN54,ZC54:ZN54,)</f>
        <v>20.3</v>
      </c>
      <c r="H513" s="99"/>
      <c r="I513" s="11" t="n">
        <f aca="false">MEDIAN(AC254:AN254,BC254:BN254,CC254:CN254,DC254:DN254,EC254:EN254,FC254:FN254,GC254:GN254,HC254:HN254,IC254:IN254,JC254:JN254,KC254:KN254,LC254:LN254,MC254:MN254,NC254:NN254,OC254:ON254,PC254:PN254,QC254:QN254,RC254:RN254,SC254:SN254,TC254:TN254,UC254:UN254,VC254:VN254,WC254:WN254,XC254:XN254,YC254:YN254,ZC254:ZN254)</f>
        <v>8.4</v>
      </c>
      <c r="J513" s="11" t="n">
        <f aca="false">MEDIAN(AC254:AN254,BC254:BN254,CC254:CN254,DC254:DN254,EC254:EN254,FC254:FN254,GC254:GN254,HC254:HN254,IC254:IN254,JC254:JN254,KC254:KN254,LC254:LN254,MC254:MN254,NC254:NN254,OC254:ON254,PC254:PN254,QC254:QN254,RC254:RN254,SC254:SN254,TC254:TN254,UC254:UN254,VC254:VN254,WC254:WN254,XC254:XN254,YC254:YN254,ZC254:ZN254)</f>
        <v>8.4</v>
      </c>
    </row>
    <row r="514" customFormat="false" ht="12.8" hidden="false" customHeight="false" outlineLevel="0" collapsed="false">
      <c r="A514" s="97" t="n">
        <f aca="false">A509+5</f>
        <v>1905</v>
      </c>
      <c r="B514" s="99" t="n">
        <f aca="false">MEDIAN(AO55,BO55,CO55,DO55,EO55,FO55,GO55,HO55,IO55,JO55,KO55,LO55,MO55,NO55,OO55,PO55,QO55,RO55,SO55,TO55,UO55,VO55,WO55,XO55,YO55,ZO55)</f>
        <v>20.2104166666667</v>
      </c>
      <c r="C514" s="11" t="n">
        <f aca="false">MEDIAN(AO255,BO255,CO255,DO255,EO255,FO255,GO255,HO255,IO255,JO255,KO255,LO255,MO255,NO255,OO255,PO255,QO255,RO255,SO255,TO255,UO255,VO255,WO255,XO255,YO255,ZO255)</f>
        <v>8.45416666666667</v>
      </c>
      <c r="G514" s="99" t="n">
        <f aca="false">MEDIAN(AC55:AN55,BC55:BN55,CC55:CN55,DC55:DN55,EC55:EN55,FC55:FN55,GC55:GN55,HC55:HN55,IC55:IN55,JC55:JN55,KC55:KN55,LC55:LN55,MC55:MN55,NC55:NN55,OC55:ON55,PC55:PN55,QC55:QN55,RC55:RN55,SC55:SN55,TC55:TN55,UC55:UN55,VC55:VN55,WC55:WN55,XC55:XN55,YC55:YN55,ZC55:ZN55,)</f>
        <v>19.1</v>
      </c>
      <c r="H514" s="99"/>
      <c r="I514" s="11" t="n">
        <f aca="false">MEDIAN(AC255:AN255,BC255:BN255,CC255:CN255,DC255:DN255,EC255:EN255,FC255:FN255,GC255:GN255,HC255:HN255,IC255:IN255,JC255:JN255,KC255:KN255,LC255:LN255,MC255:MN255,NC255:NN255,OC255:ON255,PC255:PN255,QC255:QN255,RC255:RN255,SC255:SN255,TC255:TN255,UC255:UN255,VC255:VN255,WC255:WN255,XC255:XN255,YC255:YN255,ZC255:ZN255)</f>
        <v>7.75</v>
      </c>
      <c r="J514" s="11" t="n">
        <f aca="false">MEDIAN(AC255:AN255,BC255:BN255,CC255:CN255,DC255:DN255,EC255:EN255,FC255:FN255,GC255:GN255,HC255:HN255,IC255:IN255,JC255:JN255,KC255:KN255,LC255:LN255,MC255:MN255,NC255:NN255,OC255:ON255,PC255:PN255,QC255:QN255,RC255:RN255,SC255:SN255,TC255:TN255,UC255:UN255,VC255:VN255,WC255:WN255,XC255:XN255,YC255:YN255,ZC255:ZN255)</f>
        <v>7.75</v>
      </c>
    </row>
    <row r="515" customFormat="false" ht="12.8" hidden="false" customHeight="false" outlineLevel="0" collapsed="false">
      <c r="A515" s="97"/>
      <c r="B515" s="99" t="n">
        <f aca="false">MEDIAN(AO56,BO56,CO56,DO56,EO56,FO56,GO56,HO56,IO56,JO56,KO56,LO56,MO56,NO56,OO56,PO56,QO56,RO56,SO56,TO56,UO56,VO56,WO56,XO56,YO56,ZO56)</f>
        <v>20.7541666666667</v>
      </c>
      <c r="C515" s="11" t="n">
        <f aca="false">MEDIAN(AO256,BO256,CO256,DO256,EO256,FO256,GO256,HO256,IO256,JO256,KO256,LO256,MO256,NO256,OO256,PO256,QO256,RO256,SO256,TO256,UO256,VO256,WO256,XO256,YO256,ZO256)</f>
        <v>8.8375</v>
      </c>
      <c r="G515" s="99" t="n">
        <f aca="false">MEDIAN(AC56:AN56,BC56:BN56,CC56:CN56,DC56:DN56,EC56:EN56,FC56:FN56,GC56:GN56,HC56:HN56,IC56:IN56,JC56:JN56,KC56:KN56,LC56:LN56,MC56:MN56,NC56:NN56,OC56:ON56,PC56:PN56,QC56:QN56,RC56:RN56,SC56:SN56,TC56:TN56,UC56:UN56,VC56:VN56,WC56:WN56,XC56:XN56,YC56:YN56,ZC56:ZN56,)</f>
        <v>19.2</v>
      </c>
      <c r="H515" s="99"/>
      <c r="I515" s="11" t="n">
        <f aca="false">MEDIAN(AC256:AN256,BC256:BN256,CC256:CN256,DC256:DN256,EC256:EN256,FC256:FN256,GC256:GN256,HC256:HN256,IC256:IN256,JC256:JN256,KC256:KN256,LC256:LN256,MC256:MN256,NC256:NN256,OC256:ON256,PC256:PN256,QC256:QN256,RC256:RN256,SC256:SN256,TC256:TN256,UC256:UN256,VC256:VN256,WC256:WN256,XC256:XN256,YC256:YN256,ZC256:ZN256)</f>
        <v>8.6</v>
      </c>
      <c r="J515" s="11" t="n">
        <f aca="false">MEDIAN(AC256:AN256,BC256:BN256,CC256:CN256,DC256:DN256,EC256:EN256,FC256:FN256,GC256:GN256,HC256:HN256,IC256:IN256,JC256:JN256,KC256:KN256,LC256:LN256,MC256:MN256,NC256:NN256,OC256:ON256,PC256:PN256,QC256:QN256,RC256:RN256,SC256:SN256,TC256:TN256,UC256:UN256,VC256:VN256,WC256:WN256,XC256:XN256,YC256:YN256,ZC256:ZN256)</f>
        <v>8.6</v>
      </c>
    </row>
    <row r="516" customFormat="false" ht="12.8" hidden="false" customHeight="false" outlineLevel="0" collapsed="false">
      <c r="A516" s="97"/>
      <c r="B516" s="99" t="n">
        <f aca="false">MEDIAN(AO57,BO57,CO57,DO57,EO57,FO57,GO57,HO57,IO57,JO57,KO57,LO57,MO57,NO57,OO57,PO57,QO57,RO57,SO57,TO57,UO57,VO57,WO57,XO57,YO57,ZO57)</f>
        <v>20.4333333333333</v>
      </c>
      <c r="C516" s="11" t="n">
        <f aca="false">MEDIAN(AO257,BO257,CO257,DO257,EO257,FO257,GO257,HO257,IO257,JO257,KO257,LO257,MO257,NO257,OO257,PO257,QO257,RO257,SO257,TO257,UO257,VO257,WO257,XO257,YO257,ZO257)</f>
        <v>8.55</v>
      </c>
      <c r="G516" s="99" t="n">
        <f aca="false">MEDIAN(AC57:AN57,BC57:BN57,CC57:CN57,DC57:DN57,EC57:EN57,FC57:FN57,GC57:GN57,HC57:HN57,IC57:IN57,JC57:JN57,KC57:KN57,LC57:LN57,MC57:MN57,NC57:NN57,OC57:ON57,PC57:PN57,QC57:QN57,RC57:RN57,SC57:SN57,TC57:TN57,UC57:UN57,VC57:VN57,WC57:WN57,XC57:XN57,YC57:YN57,ZC57:ZN57,)</f>
        <v>19.8</v>
      </c>
      <c r="H516" s="99"/>
      <c r="I516" s="11" t="n">
        <f aca="false">MEDIAN(AC257:AN257,BC257:BN257,CC257:CN257,DC257:DN257,EC257:EN257,FC257:FN257,GC257:GN257,HC257:HN257,IC257:IN257,JC257:JN257,KC257:KN257,LC257:LN257,MC257:MN257,NC257:NN257,OC257:ON257,PC257:PN257,QC257:QN257,RC257:RN257,SC257:SN257,TC257:TN257,UC257:UN257,VC257:VN257,WC257:WN257,XC257:XN257,YC257:YN257,ZC257:ZN257)</f>
        <v>8.4</v>
      </c>
      <c r="J516" s="11" t="n">
        <f aca="false">MEDIAN(AC257:AN257,BC257:BN257,CC257:CN257,DC257:DN257,EC257:EN257,FC257:FN257,GC257:GN257,HC257:HN257,IC257:IN257,JC257:JN257,KC257:KN257,LC257:LN257,MC257:MN257,NC257:NN257,OC257:ON257,PC257:PN257,QC257:QN257,RC257:RN257,SC257:SN257,TC257:TN257,UC257:UN257,VC257:VN257,WC257:WN257,XC257:XN257,YC257:YN257,ZC257:ZN257)</f>
        <v>8.4</v>
      </c>
    </row>
    <row r="517" customFormat="false" ht="12.8" hidden="false" customHeight="false" outlineLevel="0" collapsed="false">
      <c r="A517" s="97"/>
      <c r="B517" s="99" t="n">
        <f aca="false">MEDIAN(AO58,BO58,CO58,DO58,EO58,FO58,GO58,HO58,IO58,JO58,KO58,LO58,MO58,NO58,OO58,PO58,QO58,RO58,SO58,TO58,UO58,VO58,WO58,XO58,YO58,ZO58)</f>
        <v>20.4416666666667</v>
      </c>
      <c r="C517" s="11" t="n">
        <f aca="false">MEDIAN(AO258,BO258,CO258,DO258,EO258,FO258,GO258,HO258,IO258,JO258,KO258,LO258,MO258,NO258,OO258,PO258,QO258,RO258,SO258,TO258,UO258,VO258,WO258,XO258,YO258,ZO258)</f>
        <v>9.01666666666667</v>
      </c>
      <c r="G517" s="99" t="n">
        <f aca="false">MEDIAN(AC58:AN58,BC58:BN58,CC58:CN58,DC58:DN58,EC58:EN58,FC58:FN58,GC58:GN58,HC58:HN58,IC58:IN58,JC58:JN58,KC58:KN58,LC58:LN58,MC58:MN58,NC58:NN58,OC58:ON58,PC58:PN58,QC58:QN58,RC58:RN58,SC58:SN58,TC58:TN58,UC58:UN58,VC58:VN58,WC58:WN58,XC58:XN58,YC58:YN58,ZC58:ZN58,)</f>
        <v>19.6</v>
      </c>
      <c r="H517" s="99"/>
      <c r="I517" s="11" t="n">
        <f aca="false">MEDIAN(AC258:AN258,BC258:BN258,CC258:CN258,DC258:DN258,EC258:EN258,FC258:FN258,GC258:GN258,HC258:HN258,IC258:IN258,JC258:JN258,KC258:KN258,LC258:LN258,MC258:MN258,NC258:NN258,OC258:ON258,PC258:PN258,QC258:QN258,RC258:RN258,SC258:SN258,TC258:TN258,UC258:UN258,VC258:VN258,WC258:WN258,XC258:XN258,YC258:YN258,ZC258:ZN258)</f>
        <v>8.35</v>
      </c>
      <c r="J517" s="11" t="n">
        <f aca="false">MEDIAN(AC258:AN258,BC258:BN258,CC258:CN258,DC258:DN258,EC258:EN258,FC258:FN258,GC258:GN258,HC258:HN258,IC258:IN258,JC258:JN258,KC258:KN258,LC258:LN258,MC258:MN258,NC258:NN258,OC258:ON258,PC258:PN258,QC258:QN258,RC258:RN258,SC258:SN258,TC258:TN258,UC258:UN258,VC258:VN258,WC258:WN258,XC258:XN258,YC258:YN258,ZC258:ZN258)</f>
        <v>8.35</v>
      </c>
    </row>
    <row r="518" customFormat="false" ht="12.8" hidden="false" customHeight="false" outlineLevel="0" collapsed="false">
      <c r="A518" s="97"/>
      <c r="B518" s="99" t="n">
        <f aca="false">MEDIAN(AO59,BO59,CO59,DO59,EO59,FO59,GO59,HO59,IO59,JO59,KO59,LO59,MO59,NO59,OO59,PO59,QO59,RO59,SO59,TO59,UO59,VO59,WO59,XO59,YO59,ZO59)</f>
        <v>19.0708333333333</v>
      </c>
      <c r="C518" s="11" t="n">
        <f aca="false">MEDIAN(AO259,BO259,CO259,DO259,EO259,FO259,GO259,HO259,IO259,JO259,KO259,LO259,MO259,NO259,OO259,PO259,QO259,RO259,SO259,TO259,UO259,VO259,WO259,XO259,YO259,ZO259)</f>
        <v>8.4125</v>
      </c>
      <c r="G518" s="99" t="n">
        <f aca="false">MEDIAN(AC59:AN59,BC59:BN59,CC59:CN59,DC59:DN59,EC59:EN59,FC59:FN59,GC59:GN59,HC59:HN59,IC59:IN59,JC59:JN59,KC59:KN59,LC59:LN59,MC59:MN59,NC59:NN59,OC59:ON59,PC59:PN59,QC59:QN59,RC59:RN59,SC59:SN59,TC59:TN59,UC59:UN59,VC59:VN59,WC59:WN59,XC59:XN59,YC59:YN59,ZC59:ZN59,)</f>
        <v>18.4</v>
      </c>
      <c r="H518" s="99"/>
      <c r="I518" s="11" t="n">
        <f aca="false">MEDIAN(AC259:AN259,BC259:BN259,CC259:CN259,DC259:DN259,EC259:EN259,FC259:FN259,GC259:GN259,HC259:HN259,IC259:IN259,JC259:JN259,KC259:KN259,LC259:LN259,MC259:MN259,NC259:NN259,OC259:ON259,PC259:PN259,QC259:QN259,RC259:RN259,SC259:SN259,TC259:TN259,UC259:UN259,VC259:VN259,WC259:WN259,XC259:XN259,YC259:YN259,ZC259:ZN259)</f>
        <v>7.7</v>
      </c>
      <c r="J518" s="11" t="n">
        <f aca="false">MEDIAN(AC259:AN259,BC259:BN259,CC259:CN259,DC259:DN259,EC259:EN259,FC259:FN259,GC259:GN259,HC259:HN259,IC259:IN259,JC259:JN259,KC259:KN259,LC259:LN259,MC259:MN259,NC259:NN259,OC259:ON259,PC259:PN259,QC259:QN259,RC259:RN259,SC259:SN259,TC259:TN259,UC259:UN259,VC259:VN259,WC259:WN259,XC259:XN259,YC259:YN259,ZC259:ZN259)</f>
        <v>7.7</v>
      </c>
    </row>
    <row r="519" customFormat="false" ht="12.8" hidden="false" customHeight="false" outlineLevel="0" collapsed="false">
      <c r="A519" s="97" t="n">
        <f aca="false">A514+5</f>
        <v>1910</v>
      </c>
      <c r="B519" s="99" t="n">
        <f aca="false">MEDIAN(AO60,BO60,CO60,DO60,EO60,FO60,GO60,HO60,IO60,JO60,KO60,LO60,MO60,NO60,OO60,PO60,QO60,RO60,SO60,TO60,UO60,VO60,WO60,XO60,YO60,ZO60)</f>
        <v>19.9958333333333</v>
      </c>
      <c r="C519" s="11" t="n">
        <f aca="false">MEDIAN(AO260,BO260,CO260,DO260,EO260,FO260,GO260,HO260,IO260,JO260,KO260,LO260,MO260,NO260,OO260,PO260,QO260,RO260,SO260,TO260,UO260,VO260,WO260,XO260,YO260,ZO260)</f>
        <v>9.23333333333333</v>
      </c>
      <c r="G519" s="99" t="n">
        <f aca="false">MEDIAN(AC60:AN60,BC60:BN60,CC60:CN60,DC60:DN60,EC60:EN60,FC60:FN60,GC60:GN60,HC60:HN60,IC60:IN60,JC60:JN60,KC60:KN60,LC60:LN60,MC60:MN60,NC60:NN60,OC60:ON60,PC60:PN60,QC60:QN60,RC60:RN60,SC60:SN60,TC60:TN60,UC60:UN60,VC60:VN60,WC60:WN60,XC60:XN60,YC60:YN60,ZC60:ZN60,)</f>
        <v>18.8</v>
      </c>
      <c r="H519" s="99"/>
      <c r="I519" s="11" t="n">
        <f aca="false">MEDIAN(AC260:AN260,BC260:BN260,CC260:CN260,DC260:DN260,EC260:EN260,FC260:FN260,GC260:GN260,HC260:HN260,IC260:IN260,JC260:JN260,KC260:KN260,LC260:LN260,MC260:MN260,NC260:NN260,OC260:ON260,PC260:PN260,QC260:QN260,RC260:RN260,SC260:SN260,TC260:TN260,UC260:UN260,VC260:VN260,WC260:WN260,XC260:XN260,YC260:YN260,ZC260:ZN260)</f>
        <v>8.8</v>
      </c>
      <c r="J519" s="11" t="n">
        <f aca="false">MEDIAN(AC260:AN260,BC260:BN260,CC260:CN260,DC260:DN260,EC260:EN260,FC260:FN260,GC260:GN260,HC260:HN260,IC260:IN260,JC260:JN260,KC260:KN260,LC260:LN260,MC260:MN260,NC260:NN260,OC260:ON260,PC260:PN260,QC260:QN260,RC260:RN260,SC260:SN260,TC260:TN260,UC260:UN260,VC260:VN260,WC260:WN260,XC260:XN260,YC260:YN260,ZC260:ZN260)</f>
        <v>8.8</v>
      </c>
    </row>
    <row r="520" customFormat="false" ht="12.8" hidden="false" customHeight="false" outlineLevel="0" collapsed="false">
      <c r="A520" s="97"/>
      <c r="B520" s="99" t="n">
        <f aca="false">MEDIAN(AO61,BO61,CO61,DO61,EO61,FO61,GO61,HO61,IO61,JO61,KO61,LO61,MO61,NO61,OO61,PO61,QO61,RO61,SO61,TO61,UO61,VO61,WO61,XO61,YO61,ZO61)</f>
        <v>19.2583333333333</v>
      </c>
      <c r="C520" s="11" t="n">
        <f aca="false">MEDIAN(AO261,BO261,CO261,DO261,EO261,FO261,GO261,HO261,IO261,JO261,KO261,LO261,MO261,NO261,OO261,PO261,QO261,RO261,SO261,TO261,UO261,VO261,WO261,XO261,YO261,ZO261)</f>
        <v>8.84583333333333</v>
      </c>
      <c r="G520" s="99" t="n">
        <f aca="false">MEDIAN(AC61:AN61,BC61:BN61,CC61:CN61,DC61:DN61,EC61:EN61,FC61:FN61,GC61:GN61,HC61:HN61,IC61:IN61,JC61:JN61,KC61:KN61,LC61:LN61,MC61:MN61,NC61:NN61,OC61:ON61,PC61:PN61,QC61:QN61,RC61:RN61,SC61:SN61,TC61:TN61,UC61:UN61,VC61:VN61,WC61:WN61,XC61:XN61,YC61:YN61,ZC61:ZN61,)</f>
        <v>18.8</v>
      </c>
      <c r="H520" s="99"/>
      <c r="I520" s="11" t="n">
        <f aca="false">MEDIAN(AC261:AN261,BC261:BN261,CC261:CN261,DC261:DN261,EC261:EN261,FC261:FN261,GC261:GN261,HC261:HN261,IC261:IN261,JC261:JN261,KC261:KN261,LC261:LN261,MC261:MN261,NC261:NN261,OC261:ON261,PC261:PN261,QC261:QN261,RC261:RN261,SC261:SN261,TC261:TN261,UC261:UN261,VC261:VN261,WC261:WN261,XC261:XN261,YC261:YN261,ZC261:ZN261)</f>
        <v>8.45</v>
      </c>
      <c r="J520" s="11" t="n">
        <f aca="false">MEDIAN(AC261:AN261,BC261:BN261,CC261:CN261,DC261:DN261,EC261:EN261,FC261:FN261,GC261:GN261,HC261:HN261,IC261:IN261,JC261:JN261,KC261:KN261,LC261:LN261,MC261:MN261,NC261:NN261,OC261:ON261,PC261:PN261,QC261:QN261,RC261:RN261,SC261:SN261,TC261:TN261,UC261:UN261,VC261:VN261,WC261:WN261,XC261:XN261,YC261:YN261,ZC261:ZN261)</f>
        <v>8.45</v>
      </c>
    </row>
    <row r="521" customFormat="false" ht="12.8" hidden="false" customHeight="false" outlineLevel="0" collapsed="false">
      <c r="A521" s="97"/>
      <c r="B521" s="99" t="n">
        <f aca="false">MEDIAN(AO62,BO62,CO62,DO62,EO62,FO62,GO62,HO62,IO62,JO62,KO62,LO62,MO62,NO62,OO62,PO62,QO62,RO62,SO62,TO62,UO62,VO62,WO62,XO62,YO62,ZO62)</f>
        <v>19.7166666666667</v>
      </c>
      <c r="C521" s="11" t="n">
        <f aca="false">MEDIAN(AO262,BO262,CO262,DO262,EO262,FO262,GO262,HO262,IO262,JO262,KO262,LO262,MO262,NO262,OO262,PO262,QO262,RO262,SO262,TO262,UO262,VO262,WO262,XO262,YO262,ZO262)</f>
        <v>8.71666666666667</v>
      </c>
      <c r="G521" s="99" t="n">
        <f aca="false">MEDIAN(AC62:AN62,BC62:BN62,CC62:CN62,DC62:DN62,EC62:EN62,FC62:FN62,GC62:GN62,HC62:HN62,IC62:IN62,JC62:JN62,KC62:KN62,LC62:LN62,MC62:MN62,NC62:NN62,OC62:ON62,PC62:PN62,QC62:QN62,RC62:RN62,SC62:SN62,TC62:TN62,UC62:UN62,VC62:VN62,WC62:WN62,XC62:XN62,YC62:YN62,ZC62:ZN62,)</f>
        <v>19.2</v>
      </c>
      <c r="H521" s="99"/>
      <c r="I521" s="11" t="n">
        <f aca="false">MEDIAN(AC262:AN262,BC262:BN262,CC262:CN262,DC262:DN262,EC262:EN262,FC262:FN262,GC262:GN262,HC262:HN262,IC262:IN262,JC262:JN262,KC262:KN262,LC262:LN262,MC262:MN262,NC262:NN262,OC262:ON262,PC262:PN262,QC262:QN262,RC262:RN262,SC262:SN262,TC262:TN262,UC262:UN262,VC262:VN262,WC262:WN262,XC262:XN262,YC262:YN262,ZC262:ZN262)</f>
        <v>8.5</v>
      </c>
      <c r="J521" s="11" t="n">
        <f aca="false">MEDIAN(AC262:AN262,BC262:BN262,CC262:CN262,DC262:DN262,EC262:EN262,FC262:FN262,GC262:GN262,HC262:HN262,IC262:IN262,JC262:JN262,KC262:KN262,LC262:LN262,MC262:MN262,NC262:NN262,OC262:ON262,PC262:PN262,QC262:QN262,RC262:RN262,SC262:SN262,TC262:TN262,UC262:UN262,VC262:VN262,WC262:WN262,XC262:XN262,YC262:YN262,ZC262:ZN262)</f>
        <v>8.5</v>
      </c>
    </row>
    <row r="522" customFormat="false" ht="12.8" hidden="false" customHeight="false" outlineLevel="0" collapsed="false">
      <c r="A522" s="97"/>
      <c r="B522" s="99" t="n">
        <f aca="false">MEDIAN(AO63,BO63,CO63,DO63,EO63,FO63,GO63,HO63,IO63,JO63,KO63,LO63,MO63,NO63,OO63,PO63,QO63,RO63,SO63,TO63,UO63,VO63,WO63,XO63,YO63,ZO63)</f>
        <v>19.7625</v>
      </c>
      <c r="C522" s="11" t="n">
        <f aca="false">MEDIAN(AO263,BO263,CO263,DO263,EO263,FO263,GO263,HO263,IO263,JO263,KO263,LO263,MO263,NO263,OO263,PO263,QO263,RO263,SO263,TO263,UO263,VO263,WO263,XO263,YO263,ZO263)</f>
        <v>8.6625</v>
      </c>
      <c r="G522" s="99" t="n">
        <f aca="false">MEDIAN(AC63:AN63,BC63:BN63,CC63:CN63,DC63:DN63,EC63:EN63,FC63:FN63,GC63:GN63,HC63:HN63,IC63:IN63,JC63:JN63,KC63:KN63,LC63:LN63,MC63:MN63,NC63:NN63,OC63:ON63,PC63:PN63,QC63:QN63,RC63:RN63,SC63:SN63,TC63:TN63,UC63:UN63,VC63:VN63,WC63:WN63,XC63:XN63,YC63:YN63,ZC63:ZN63,)</f>
        <v>19.7</v>
      </c>
      <c r="H522" s="99"/>
      <c r="I522" s="11" t="n">
        <f aca="false">MEDIAN(AC263:AN263,BC263:BN263,CC263:CN263,DC263:DN263,EC263:EN263,FC263:FN263,GC263:GN263,HC263:HN263,IC263:IN263,JC263:JN263,KC263:KN263,LC263:LN263,MC263:MN263,NC263:NN263,OC263:ON263,PC263:PN263,QC263:QN263,RC263:RN263,SC263:SN263,TC263:TN263,UC263:UN263,VC263:VN263,WC263:WN263,XC263:XN263,YC263:YN263,ZC263:ZN263)</f>
        <v>8.7</v>
      </c>
      <c r="J522" s="11" t="n">
        <f aca="false">MEDIAN(AC263:AN263,BC263:BN263,CC263:CN263,DC263:DN263,EC263:EN263,FC263:FN263,GC263:GN263,HC263:HN263,IC263:IN263,JC263:JN263,KC263:KN263,LC263:LN263,MC263:MN263,NC263:NN263,OC263:ON263,PC263:PN263,QC263:QN263,RC263:RN263,SC263:SN263,TC263:TN263,UC263:UN263,VC263:VN263,WC263:WN263,XC263:XN263,YC263:YN263,ZC263:ZN263)</f>
        <v>8.7</v>
      </c>
    </row>
    <row r="523" customFormat="false" ht="12.8" hidden="false" customHeight="false" outlineLevel="0" collapsed="false">
      <c r="A523" s="97"/>
      <c r="B523" s="99" t="n">
        <f aca="false">MEDIAN(AO64,BO64,CO64,DO64,EO64,FO64,GO64,HO64,IO64,JO64,KO64,LO64,MO64,NO64,OO64,PO64,QO64,RO64,SO64,TO64,UO64,VO64,WO64,XO64,YO64,ZO64)</f>
        <v>21.2541666666667</v>
      </c>
      <c r="C523" s="11" t="n">
        <f aca="false">MEDIAN(AO264,BO264,CO264,DO264,EO264,FO264,GO264,HO264,IO264,JO264,KO264,LO264,MO264,NO264,OO264,PO264,QO264,RO264,SO264,TO264,UO264,VO264,WO264,XO264,YO264,ZO264)</f>
        <v>9.16666666666667</v>
      </c>
      <c r="G523" s="99" t="n">
        <f aca="false">MEDIAN(AC64:AN64,BC64:BN64,CC64:CN64,DC64:DN64,EC64:EN64,FC64:FN64,GC64:GN64,HC64:HN64,IC64:IN64,JC64:JN64,KC64:KN64,LC64:LN64,MC64:MN64,NC64:NN64,OC64:ON64,PC64:PN64,QC64:QN64,RC64:RN64,SC64:SN64,TC64:TN64,UC64:UN64,VC64:VN64,WC64:WN64,XC64:XN64,YC64:YN64,ZC64:ZN64,)</f>
        <v>20.5</v>
      </c>
      <c r="H523" s="99"/>
      <c r="I523" s="11" t="n">
        <f aca="false">MEDIAN(AC264:AN264,BC264:BN264,CC264:CN264,DC264:DN264,EC264:EN264,FC264:FN264,GC264:GN264,HC264:HN264,IC264:IN264,JC264:JN264,KC264:KN264,LC264:LN264,MC264:MN264,NC264:NN264,OC264:ON264,PC264:PN264,QC264:QN264,RC264:RN264,SC264:SN264,TC264:TN264,UC264:UN264,VC264:VN264,WC264:WN264,XC264:XN264,YC264:YN264,ZC264:ZN264)</f>
        <v>9.6</v>
      </c>
      <c r="J523" s="11" t="n">
        <f aca="false">MEDIAN(AC264:AN264,BC264:BN264,CC264:CN264,DC264:DN264,EC264:EN264,FC264:FN264,GC264:GN264,HC264:HN264,IC264:IN264,JC264:JN264,KC264:KN264,LC264:LN264,MC264:MN264,NC264:NN264,OC264:ON264,PC264:PN264,QC264:QN264,RC264:RN264,SC264:SN264,TC264:TN264,UC264:UN264,VC264:VN264,WC264:WN264,XC264:XN264,YC264:YN264,ZC264:ZN264)</f>
        <v>9.6</v>
      </c>
    </row>
    <row r="524" customFormat="false" ht="12.8" hidden="false" customHeight="false" outlineLevel="0" collapsed="false">
      <c r="A524" s="97" t="n">
        <f aca="false">A519+5</f>
        <v>1915</v>
      </c>
      <c r="B524" s="99" t="n">
        <f aca="false">MEDIAN(AO65,BO65,CO65,DO65,EO65,FO65,GO65,HO65,IO65,JO65,KO65,LO65,MO65,NO65,OO65,PO65,QO65,RO65,SO65,TO65,UO65,VO65,WO65,XO65,YO65,ZO65)</f>
        <v>19.9583333333333</v>
      </c>
      <c r="C524" s="11" t="n">
        <f aca="false">MEDIAN(AO265,BO265,CO265,DO265,EO265,FO265,GO265,HO265,IO265,JO265,KO265,LO265,MO265,NO265,OO265,PO265,QO265,RO265,SO265,TO265,UO265,VO265,WO265,XO265,YO265,ZO265)</f>
        <v>8.8875</v>
      </c>
      <c r="G524" s="99" t="n">
        <f aca="false">MEDIAN(AC65:AN65,BC65:BN65,CC65:CN65,DC65:DN65,EC65:EN65,FC65:FN65,GC65:GN65,HC65:HN65,IC65:IN65,JC65:JN65,KC65:KN65,LC65:LN65,MC65:MN65,NC65:NN65,OC65:ON65,PC65:PN65,QC65:QN65,RC65:RN65,SC65:SN65,TC65:TN65,UC65:UN65,VC65:VN65,WC65:WN65,XC65:XN65,YC65:YN65,ZC65:ZN65,)</f>
        <v>18.6</v>
      </c>
      <c r="H524" s="99"/>
      <c r="I524" s="11" t="n">
        <f aca="false">MEDIAN(AC265:AN265,BC265:BN265,CC265:CN265,DC265:DN265,EC265:EN265,FC265:FN265,GC265:GN265,HC265:HN265,IC265:IN265,JC265:JN265,KC265:KN265,LC265:LN265,MC265:MN265,NC265:NN265,OC265:ON265,PC265:PN265,QC265:QN265,RC265:RN265,SC265:SN265,TC265:TN265,UC265:UN265,VC265:VN265,WC265:WN265,XC265:XN265,YC265:YN265,ZC265:ZN265)</f>
        <v>8.4</v>
      </c>
      <c r="J524" s="11" t="n">
        <f aca="false">MEDIAN(AC265:AN265,BC265:BN265,CC265:CN265,DC265:DN265,EC265:EN265,FC265:FN265,GC265:GN265,HC265:HN265,IC265:IN265,JC265:JN265,KC265:KN265,LC265:LN265,MC265:MN265,NC265:NN265,OC265:ON265,PC265:PN265,QC265:QN265,RC265:RN265,SC265:SN265,TC265:TN265,UC265:UN265,VC265:VN265,WC265:WN265,XC265:XN265,YC265:YN265,ZC265:ZN265)</f>
        <v>8.4</v>
      </c>
    </row>
    <row r="525" customFormat="false" ht="12.8" hidden="false" customHeight="false" outlineLevel="0" collapsed="false">
      <c r="A525" s="97"/>
      <c r="B525" s="99" t="n">
        <f aca="false">MEDIAN(AO66,BO66,CO66,DO66,EO66,FO66,GO66,HO66,IO66,JO66,KO66,LO66,MO66,NO66,OO66,PO66,QO66,RO66,SO66,TO66,UO66,VO66,WO66,XO66,YO66,ZO66)</f>
        <v>19.4458333333333</v>
      </c>
      <c r="C525" s="11" t="n">
        <f aca="false">MEDIAN(AO266,BO266,CO266,DO266,EO266,FO266,GO266,HO266,IO266,JO266,KO266,LO266,MO266,NO266,OO266,PO266,QO266,RO266,SO266,TO266,UO266,VO266,WO266,XO266,YO266,ZO266)</f>
        <v>8.72916666666667</v>
      </c>
      <c r="G525" s="99" t="n">
        <f aca="false">MEDIAN(AC66:AN66,BC66:BN66,CC66:CN66,DC66:DN66,EC66:EN66,FC66:FN66,GC66:GN66,HC66:HN66,IC66:IN66,JC66:JN66,KC66:KN66,LC66:LN66,MC66:MN66,NC66:NN66,OC66:ON66,PC66:PN66,QC66:QN66,RC66:RN66,SC66:SN66,TC66:TN66,UC66:UN66,VC66:VN66,WC66:WN66,XC66:XN66,YC66:YN66,ZC66:ZN66,)</f>
        <v>18.7</v>
      </c>
      <c r="H525" s="99"/>
      <c r="I525" s="11" t="n">
        <f aca="false">MEDIAN(AC266:AN266,BC266:BN266,CC266:CN266,DC266:DN266,EC266:EN266,FC266:FN266,GC266:GN266,HC266:HN266,IC266:IN266,JC266:JN266,KC266:KN266,LC266:LN266,MC266:MN266,NC266:NN266,OC266:ON266,PC266:PN266,QC266:QN266,RC266:RN266,SC266:SN266,TC266:TN266,UC266:UN266,VC266:VN266,WC266:WN266,XC266:XN266,YC266:YN266,ZC266:ZN266)</f>
        <v>8.6</v>
      </c>
      <c r="J525" s="11" t="n">
        <f aca="false">MEDIAN(AC266:AN266,BC266:BN266,CC266:CN266,DC266:DN266,EC266:EN266,FC266:FN266,GC266:GN266,HC266:HN266,IC266:IN266,JC266:JN266,KC266:KN266,LC266:LN266,MC266:MN266,NC266:NN266,OC266:ON266,PC266:PN266,QC266:QN266,RC266:RN266,SC266:SN266,TC266:TN266,UC266:UN266,VC266:VN266,WC266:WN266,XC266:XN266,YC266:YN266,ZC266:ZN266)</f>
        <v>8.6</v>
      </c>
    </row>
    <row r="526" customFormat="false" ht="12.8" hidden="false" customHeight="false" outlineLevel="0" collapsed="false">
      <c r="A526" s="97"/>
      <c r="B526" s="99" t="n">
        <f aca="false">MEDIAN(AO67,BO67,CO67,DO67,EO67,FO67,GO67,HO67,IO67,JO67,KO67,LO67,MO67,NO67,OO67,PO67,QO67,RO67,SO67,TO67,UO67,VO67,WO67,XO67,YO67,ZO67)</f>
        <v>19.3166666666667</v>
      </c>
      <c r="C526" s="11" t="n">
        <f aca="false">MEDIAN(AO267,BO267,CO267,DO267,EO267,FO267,GO267,HO267,IO267,JO267,KO267,LO267,MO267,NO267,OO267,PO267,QO267,RO267,SO267,TO267,UO267,VO267,WO267,XO267,YO267,ZO267)</f>
        <v>8.97916666666667</v>
      </c>
      <c r="G526" s="99" t="n">
        <f aca="false">MEDIAN(AC67:AN67,BC67:BN67,CC67:CN67,DC67:DN67,EC67:EN67,FC67:FN67,GC67:GN67,HC67:HN67,IC67:IN67,JC67:JN67,KC67:KN67,LC67:LN67,MC67:MN67,NC67:NN67,OC67:ON67,PC67:PN67,QC67:QN67,RC67:RN67,SC67:SN67,TC67:TN67,UC67:UN67,VC67:VN67,WC67:WN67,XC67:XN67,YC67:YN67,ZC67:ZN67,)</f>
        <v>18.4</v>
      </c>
      <c r="H526" s="99"/>
      <c r="I526" s="11" t="n">
        <f aca="false">MEDIAN(AC267:AN267,BC267:BN267,CC267:CN267,DC267:DN267,EC267:EN267,FC267:FN267,GC267:GN267,HC267:HN267,IC267:IN267,JC267:JN267,KC267:KN267,LC267:LN267,MC267:MN267,NC267:NN267,OC267:ON267,PC267:PN267,QC267:QN267,RC267:RN267,SC267:SN267,TC267:TN267,UC267:UN267,VC267:VN267,WC267:WN267,XC267:XN267,YC267:YN267,ZC267:ZN267)</f>
        <v>8.5</v>
      </c>
      <c r="J526" s="11" t="n">
        <f aca="false">MEDIAN(AC267:AN267,BC267:BN267,CC267:CN267,DC267:DN267,EC267:EN267,FC267:FN267,GC267:GN267,HC267:HN267,IC267:IN267,JC267:JN267,KC267:KN267,LC267:LN267,MC267:MN267,NC267:NN267,OC267:ON267,PC267:PN267,QC267:QN267,RC267:RN267,SC267:SN267,TC267:TN267,UC267:UN267,VC267:VN267,WC267:WN267,XC267:XN267,YC267:YN267,ZC267:ZN267)</f>
        <v>8.5</v>
      </c>
    </row>
    <row r="527" customFormat="false" ht="12.8" hidden="false" customHeight="false" outlineLevel="0" collapsed="false">
      <c r="A527" s="97"/>
      <c r="B527" s="99" t="n">
        <f aca="false">MEDIAN(AO68,BO68,CO68,DO68,EO68,FO68,GO68,HO68,IO68,JO68,KO68,LO68,MO68,NO68,OO68,PO68,QO68,RO68,SO68,TO68,UO68,VO68,WO68,XO68,YO68,ZO68)</f>
        <v>20.2208333333333</v>
      </c>
      <c r="C527" s="11" t="n">
        <f aca="false">MEDIAN(AO268,BO268,CO268,DO268,EO268,FO268,GO268,HO268,IO268,JO268,KO268,LO268,MO268,NO268,OO268,PO268,QO268,RO268,SO268,TO268,UO268,VO268,WO268,XO268,YO268,ZO268)</f>
        <v>8.89583333333333</v>
      </c>
      <c r="G527" s="99" t="n">
        <f aca="false">MEDIAN(AC68:AN68,BC68:BN68,CC68:CN68,DC68:DN68,EC68:EN68,FC68:FN68,GC68:GN68,HC68:HN68,IC68:IN68,JC68:JN68,KC68:KN68,LC68:LN68,MC68:MN68,NC68:NN68,OC68:ON68,PC68:PN68,QC68:QN68,RC68:RN68,SC68:SN68,TC68:TN68,UC68:UN68,VC68:VN68,WC68:WN68,XC68:XN68,YC68:YN68,ZC68:ZN68,)</f>
        <v>19.1</v>
      </c>
      <c r="H527" s="99"/>
      <c r="I527" s="11" t="n">
        <f aca="false">MEDIAN(AC268:AN268,BC268:BN268,CC268:CN268,DC268:DN268,EC268:EN268,FC268:FN268,GC268:GN268,HC268:HN268,IC268:IN268,JC268:JN268,KC268:KN268,LC268:LN268,MC268:MN268,NC268:NN268,OC268:ON268,PC268:PN268,QC268:QN268,RC268:RN268,SC268:SN268,TC268:TN268,UC268:UN268,VC268:VN268,WC268:WN268,XC268:XN268,YC268:YN268,ZC268:ZN268)</f>
        <v>8.65</v>
      </c>
      <c r="J527" s="11" t="n">
        <f aca="false">MEDIAN(AC268:AN268,BC268:BN268,CC268:CN268,DC268:DN268,EC268:EN268,FC268:FN268,GC268:GN268,HC268:HN268,IC268:IN268,JC268:JN268,KC268:KN268,LC268:LN268,MC268:MN268,NC268:NN268,OC268:ON268,PC268:PN268,QC268:QN268,RC268:RN268,SC268:SN268,TC268:TN268,UC268:UN268,VC268:VN268,WC268:WN268,XC268:XN268,YC268:YN268,ZC268:ZN268)</f>
        <v>8.65</v>
      </c>
    </row>
    <row r="528" customFormat="false" ht="12.8" hidden="false" customHeight="false" outlineLevel="0" collapsed="false">
      <c r="A528" s="97"/>
      <c r="B528" s="99" t="n">
        <f aca="false">MEDIAN(AO69,BO69,CO69,DO69,EO69,FO69,GO69,HO69,IO69,JO69,KO69,LO69,MO69,NO69,OO69,PO69,QO69,RO69,SO69,TO69,UO69,VO69,WO69,XO69,YO69,ZO69)</f>
        <v>20.9</v>
      </c>
      <c r="C528" s="11" t="n">
        <f aca="false">MEDIAN(AO269,BO269,CO269,DO269,EO269,FO269,GO269,HO269,IO269,JO269,KO269,LO269,MO269,NO269,OO269,PO269,QO269,RO269,SO269,TO269,UO269,VO269,WO269,XO269,YO269,ZO269)</f>
        <v>8.89166666666667</v>
      </c>
      <c r="G528" s="99" t="n">
        <f aca="false">MEDIAN(AC69:AN69,BC69:BN69,CC69:CN69,DC69:DN69,EC69:EN69,FC69:FN69,GC69:GN69,HC69:HN69,IC69:IN69,JC69:JN69,KC69:KN69,LC69:LN69,MC69:MN69,NC69:NN69,OC69:ON69,PC69:PN69,QC69:QN69,RC69:RN69,SC69:SN69,TC69:TN69,UC69:UN69,VC69:VN69,WC69:WN69,XC69:XN69,YC69:YN69,ZC69:ZN69,)</f>
        <v>20.2</v>
      </c>
      <c r="H528" s="99"/>
      <c r="I528" s="11" t="n">
        <f aca="false">MEDIAN(AC269:AN269,BC269:BN269,CC269:CN269,DC269:DN269,EC269:EN269,FC269:FN269,GC269:GN269,HC269:HN269,IC269:IN269,JC269:JN269,KC269:KN269,LC269:LN269,MC269:MN269,NC269:NN269,OC269:ON269,PC269:PN269,QC269:QN269,RC269:RN269,SC269:SN269,TC269:TN269,UC269:UN269,VC269:VN269,WC269:WN269,XC269:XN269,YC269:YN269,ZC269:ZN269)</f>
        <v>9.25</v>
      </c>
      <c r="J528" s="11" t="n">
        <f aca="false">MEDIAN(AC269:AN269,BC269:BN269,CC269:CN269,DC269:DN269,EC269:EN269,FC269:FN269,GC269:GN269,HC269:HN269,IC269:IN269,JC269:JN269,KC269:KN269,LC269:LN269,MC269:MN269,NC269:NN269,OC269:ON269,PC269:PN269,QC269:QN269,RC269:RN269,SC269:SN269,TC269:TN269,UC269:UN269,VC269:VN269,WC269:WN269,XC269:XN269,YC269:YN269,ZC269:ZN269)</f>
        <v>9.25</v>
      </c>
    </row>
    <row r="529" customFormat="false" ht="12.8" hidden="false" customHeight="false" outlineLevel="0" collapsed="false">
      <c r="A529" s="97" t="n">
        <f aca="false">A524+5</f>
        <v>1920</v>
      </c>
      <c r="B529" s="99" t="n">
        <f aca="false">MEDIAN(AO70,BO70,CO70,DO70,EO70,FO70,GO70,HO70,IO70,JO70,KO70,LO70,MO70,NO70,OO70,PO70,QO70,RO70,SO70,TO70,UO70,VO70,WO70,XO70,YO70,ZO70)</f>
        <v>19.8791666666667</v>
      </c>
      <c r="C529" s="11" t="n">
        <f aca="false">MEDIAN(AO270,BO270,CO270,DO270,EO270,FO270,GO270,HO270,IO270,JO270,KO270,LO270,MO270,NO270,OO270,PO270,QO270,RO270,SO270,TO270,UO270,VO270,WO270,XO270,YO270,ZO270)</f>
        <v>9.0625</v>
      </c>
      <c r="G529" s="99" t="n">
        <f aca="false">MEDIAN(AC70:AN70,BC70:BN70,CC70:CN70,DC70:DN70,EC70:EN70,FC70:FN70,GC70:GN70,HC70:HN70,IC70:IN70,JC70:JN70,KC70:KN70,LC70:LN70,MC70:MN70,NC70:NN70,OC70:ON70,PC70:PN70,QC70:QN70,RC70:RN70,SC70:SN70,TC70:TN70,UC70:UN70,VC70:VN70,WC70:WN70,XC70:XN70,YC70:YN70,ZC70:ZN70,)</f>
        <v>19.3</v>
      </c>
      <c r="H529" s="99"/>
      <c r="I529" s="11" t="n">
        <f aca="false">MEDIA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270)</f>
        <v>8.75</v>
      </c>
      <c r="J529" s="11" t="n">
        <f aca="false">MEDIAN(AC270:AN270,BC270:BN270,CC270:CN270,DC270:DN270,EC270:EN270,FC270:FN270,GC270:GN270,HC270:HN270,IC270:IN270,JC270:JN270,KC270:KN270,LC270:LN270,MC270:MN270,NC270:NN270,OC270:ON270,PC270:PN270,QC270:QN270,RC270:RN270,SC270:SN270,TC270:TN270,UC270:UN270,VC270:VN270,WC270:WN270,XC270:XN270,YC270:YN270,ZC270:ZN270)</f>
        <v>8.75</v>
      </c>
    </row>
    <row r="530" customFormat="false" ht="12.8" hidden="false" customHeight="false" outlineLevel="0" collapsed="false">
      <c r="A530" s="97"/>
      <c r="B530" s="99" t="n">
        <f aca="false">MEDIAN(AO71,BO71,CO71,DO71,EO71,FO71,GO71,HO71,IO71,JO71,KO71,LO71,MO71,NO71,OO71,PO71,QO71,RO71,SO71,TO71,UO71,VO71,WO71,XO71,YO71,ZO71)</f>
        <v>20.6041666666667</v>
      </c>
      <c r="C530" s="11" t="n">
        <f aca="false">MEDIAN(AO271,BO271,CO271,DO271,EO271,FO271,GO271,HO271,IO271,JO271,KO271,LO271,MO271,NO271,OO271,PO271,QO271,RO271,SO271,TO271,UO271,VO271,WO271,XO271,YO271,ZO271)</f>
        <v>9.47916666666667</v>
      </c>
      <c r="G530" s="99" t="n">
        <f aca="false">MEDIAN(AC71:AN71,BC71:BN71,CC71:CN71,DC71:DN71,EC71:EN71,FC71:FN71,GC71:GN71,HC71:HN71,IC71:IN71,JC71:JN71,KC71:KN71,LC71:LN71,MC71:MN71,NC71:NN71,OC71:ON71,PC71:PN71,QC71:QN71,RC71:RN71,SC71:SN71,TC71:TN71,UC71:UN71,VC71:VN71,WC71:WN71,XC71:XN71,YC71:YN71,ZC71:ZN71,)</f>
        <v>19.8</v>
      </c>
      <c r="H530" s="99"/>
      <c r="I530" s="11" t="n">
        <f aca="false">MEDIAN(AC271:AN271,BC271:BN271,CC271:CN271,DC271:DN271,EC271:EN271,FC271:FN271,GC271:GN271,HC271:HN271,IC271:IN271,JC271:JN271,KC271:KN271,LC271:LN271,MC271:MN271,NC271:NN271,OC271:ON271,PC271:PN271,QC271:QN271,RC271:RN271,SC271:SN271,TC271:TN271,UC271:UN271,VC271:VN271,WC271:WN271,XC271:XN271,YC271:YN271,ZC271:ZN271)</f>
        <v>9.15</v>
      </c>
      <c r="J530" s="11" t="n">
        <f aca="false">MEDIAN(AC271:AN271,BC271:BN271,CC271:CN271,DC271:DN271,EC271:EN271,FC271:FN271,GC271:GN271,HC271:HN271,IC271:IN271,JC271:JN271,KC271:KN271,LC271:LN271,MC271:MN271,NC271:NN271,OC271:ON271,PC271:PN271,QC271:QN271,RC271:RN271,SC271:SN271,TC271:TN271,UC271:UN271,VC271:VN271,WC271:WN271,XC271:XN271,YC271:YN271,ZC271:ZN271)</f>
        <v>9.15</v>
      </c>
    </row>
    <row r="531" customFormat="false" ht="12.8" hidden="false" customHeight="false" outlineLevel="0" collapsed="false">
      <c r="A531" s="97"/>
      <c r="B531" s="99" t="n">
        <f aca="false">MEDIAN(AO72,BO72,CO72,DO72,EO72,FO72,GO72,HO72,IO72,JO72,KO72,LO72,MO72,NO72,OO72,PO72,QO72,RO72,SO72,TO72,UO72,VO72,WO72,XO72,YO72,ZO72)</f>
        <v>20.0916666666667</v>
      </c>
      <c r="C531" s="11" t="n">
        <f aca="false">MEDIAN(AO272,BO272,CO272,DO272,EO272,FO272,GO272,HO272,IO272,JO272,KO272,LO272,MO272,NO272,OO272,PO272,QO272,RO272,SO272,TO272,UO272,VO272,WO272,XO272,YO272,ZO272)</f>
        <v>8.70416666666667</v>
      </c>
      <c r="G531" s="99" t="n">
        <f aca="false">MEDIAN(AC72:AN72,BC72:BN72,CC72:CN72,DC72:DN72,EC72:EN72,FC72:FN72,GC72:GN72,HC72:HN72,IC72:IN72,JC72:JN72,KC72:KN72,LC72:LN72,MC72:MN72,NC72:NN72,OC72:ON72,PC72:PN72,QC72:QN72,RC72:RN72,SC72:SN72,TC72:TN72,UC72:UN72,VC72:VN72,WC72:WN72,XC72:XN72,YC72:YN72,ZC72:ZN72,)</f>
        <v>19.6</v>
      </c>
      <c r="H531" s="99"/>
      <c r="I531" s="11" t="n">
        <f aca="false">MEDIAN(AC272:AN272,BC272:BN272,CC272:CN272,DC272:DN272,EC272:EN272,FC272:FN272,GC272:GN272,HC272:HN272,IC272:IN272,JC272:JN272,KC272:KN272,LC272:LN272,MC272:MN272,NC272:NN272,OC272:ON272,PC272:PN272,QC272:QN272,RC272:RN272,SC272:SN272,TC272:TN272,UC272:UN272,VC272:VN272,WC272:WN272,XC272:XN272,YC272:YN272,ZC272:ZN272)</f>
        <v>8.9</v>
      </c>
      <c r="J531" s="11" t="n">
        <f aca="false">MEDIAN(AC272:AN272,BC272:BN272,CC272:CN272,DC272:DN272,EC272:EN272,FC272:FN272,GC272:GN272,HC272:HN272,IC272:IN272,JC272:JN272,KC272:KN272,LC272:LN272,MC272:MN272,NC272:NN272,OC272:ON272,PC272:PN272,QC272:QN272,RC272:RN272,SC272:SN272,TC272:TN272,UC272:UN272,VC272:VN272,WC272:WN272,XC272:XN272,YC272:YN272,ZC272:ZN272)</f>
        <v>8.9</v>
      </c>
    </row>
    <row r="532" customFormat="false" ht="12.8" hidden="false" customHeight="false" outlineLevel="0" collapsed="false">
      <c r="A532" s="97"/>
      <c r="B532" s="99" t="n">
        <f aca="false">MEDIAN(AO73,BO73,CO73,DO73,EO73,FO73,GO73,HO73,IO73,JO73,KO73,LO73,MO73,NO73,OO73,PO73,QO73,RO73,SO73,TO73,UO73,VO73,WO73,XO73,YO73,ZO73)</f>
        <v>19.9625</v>
      </c>
      <c r="C532" s="11" t="n">
        <f aca="false">MEDIAN(AO273,BO273,CO273,DO273,EO273,FO273,GO273,HO273,IO273,JO273,KO273,LO273,MO273,NO273,OO273,PO273,QO273,RO273,SO273,TO273,UO273,VO273,WO273,XO273,YO273,ZO273)</f>
        <v>8.82916666666667</v>
      </c>
      <c r="G532" s="99" t="n">
        <f aca="false">MEDIAN(AC73:AN73,BC73:BN73,CC73:CN73,DC73:DN73,EC73:EN73,FC73:FN73,GC73:GN73,HC73:HN73,IC73:IN73,JC73:JN73,KC73:KN73,LC73:LN73,MC73:MN73,NC73:NN73,OC73:ON73,PC73:PN73,QC73:QN73,RC73:RN73,SC73:SN73,TC73:TN73,UC73:UN73,VC73:VN73,WC73:WN73,XC73:XN73,YC73:YN73,ZC73:ZN73,)</f>
        <v>19.3</v>
      </c>
      <c r="H532" s="99"/>
      <c r="I532" s="11" t="n">
        <f aca="false">MEDIAN(AC273:AN273,BC273:BN273,CC273:CN273,DC273:DN273,EC273:EN273,FC273:FN273,GC273:GN273,HC273:HN273,IC273:IN273,JC273:JN273,KC273:KN273,LC273:LN273,MC273:MN273,NC273:NN273,OC273:ON273,PC273:PN273,QC273:QN273,RC273:RN273,SC273:SN273,TC273:TN273,UC273:UN273,VC273:VN273,WC273:WN273,XC273:XN273,YC273:YN273,ZC273:ZN273)</f>
        <v>8.6</v>
      </c>
      <c r="J532" s="11" t="n">
        <f aca="false">MEDIAN(AC273:AN273,BC273:BN273,CC273:CN273,DC273:DN273,EC273:EN273,FC273:FN273,GC273:GN273,HC273:HN273,IC273:IN273,JC273:JN273,KC273:KN273,LC273:LN273,MC273:MN273,NC273:NN273,OC273:ON273,PC273:PN273,QC273:QN273,RC273:RN273,SC273:SN273,TC273:TN273,UC273:UN273,VC273:VN273,WC273:WN273,XC273:XN273,YC273:YN273,ZC273:ZN273)</f>
        <v>8.6</v>
      </c>
    </row>
    <row r="533" customFormat="false" ht="12.8" hidden="false" customHeight="false" outlineLevel="0" collapsed="false">
      <c r="A533" s="97"/>
      <c r="B533" s="99" t="n">
        <f aca="false">MEDIAN(AO74,BO74,CO74,DO74,EO74,FO74,GO74,HO74,IO74,JO74,KO74,LO74,MO74,NO74,OO74,PO74,QO74,RO74,SO74,TO74,UO74,VO74,WO74,XO74,YO74,ZO74)</f>
        <v>19.025</v>
      </c>
      <c r="C533" s="11" t="n">
        <f aca="false">MEDIAN(AO274,BO274,CO274,DO274,EO274,FO274,GO274,HO274,IO274,JO274,KO274,LO274,MO274,NO274,OO274,PO274,QO274,RO274,SO274,TO274,UO274,VO274,WO274,XO274,YO274,ZO274)</f>
        <v>8.15416666666667</v>
      </c>
      <c r="G533" s="99" t="n">
        <f aca="false">MEDIAN(AC74:AN74,BC74:BN74,CC74:CN74,DC74:DN74,EC74:EN74,FC74:FN74,GC74:GN74,HC74:HN74,IC74:IN74,JC74:JN74,KC74:KN74,LC74:LN74,MC74:MN74,NC74:NN74,OC74:ON74,PC74:PN74,QC74:QN74,RC74:RN74,SC74:SN74,TC74:TN74,UC74:UN74,VC74:VN74,WC74:WN74,XC74:XN74,YC74:YN74,ZC74:ZN74,)</f>
        <v>18.2</v>
      </c>
      <c r="H533" s="99"/>
      <c r="I533" s="11" t="n">
        <f aca="false">MEDIAN(AC274:AN274,BC274:BN274,CC274:CN274,DC274:DN274,EC274:EN274,FC274:FN274,GC274:GN274,HC274:HN274,IC274:IN274,JC274:JN274,KC274:KN274,LC274:LN274,MC274:MN274,NC274:NN274,OC274:ON274,PC274:PN274,QC274:QN274,RC274:RN274,SC274:SN274,TC274:TN274,UC274:UN274,VC274:VN274,WC274:WN274,XC274:XN274,YC274:YN274,ZC274:ZN274)</f>
        <v>8.35</v>
      </c>
      <c r="J533" s="11" t="n">
        <f aca="false">MEDIAN(AC274:AN274,BC274:BN274,CC274:CN274,DC274:DN274,EC274:EN274,FC274:FN274,GC274:GN274,HC274:HN274,IC274:IN274,JC274:JN274,KC274:KN274,LC274:LN274,MC274:MN274,NC274:NN274,OC274:ON274,PC274:PN274,QC274:QN274,RC274:RN274,SC274:SN274,TC274:TN274,UC274:UN274,VC274:VN274,WC274:WN274,XC274:XN274,YC274:YN274,ZC274:ZN274)</f>
        <v>8.35</v>
      </c>
    </row>
    <row r="534" customFormat="false" ht="12.8" hidden="false" customHeight="false" outlineLevel="0" collapsed="false">
      <c r="A534" s="97" t="n">
        <f aca="false">A529+5</f>
        <v>1925</v>
      </c>
      <c r="B534" s="99" t="n">
        <f aca="false">MEDIAN(AO75,BO75,CO75,DO75,EO75,FO75,GO75,HO75,IO75,JO75,KO75,LO75,MO75,NO75,OO75,PO75,QO75,RO75,SO75,TO75,UO75,VO75,WO75,XO75,YO75,ZO75)</f>
        <v>19.7625</v>
      </c>
      <c r="C534" s="11" t="n">
        <f aca="false">MEDIAN(AO275,BO275,CO275,DO275,EO275,FO275,GO275,HO275,IO275,JO275,KO275,LO275,MO275,NO275,OO275,PO275,QO275,RO275,SO275,TO275,UO275,VO275,WO275,XO275,YO275,ZO275)</f>
        <v>8.48333333333333</v>
      </c>
      <c r="G534" s="99" t="n">
        <f aca="false">MEDIAN(AC75:AN75,BC75:BN75,CC75:CN75,DC75:DN75,EC75:EN75,FC75:FN75,GC75:GN75,HC75:HN75,IC75:IN75,JC75:JN75,KC75:KN75,LC75:LN75,MC75:MN75,NC75:NN75,OC75:ON75,PC75:PN75,QC75:QN75,RC75:RN75,SC75:SN75,TC75:TN75,UC75:UN75,VC75:VN75,WC75:WN75,XC75:XN75,YC75:YN75,ZC75:ZN75,)</f>
        <v>19.4</v>
      </c>
      <c r="H534" s="99"/>
      <c r="I534" s="11" t="n">
        <f aca="false">MEDIAN(AC275:AN275,BC275:BN275,CC275:CN275,DC275:DN275,EC275:EN275,FC275:FN275,GC275:GN275,HC275:HN275,IC275:IN275,JC275:JN275,KC275:KN275,LC275:LN275,MC275:MN275,NC275:NN275,OC275:ON275,PC275:PN275,QC275:QN275,RC275:RN275,SC275:SN275,TC275:TN275,UC275:UN275,VC275:VN275,WC275:WN275,XC275:XN275,YC275:YN275,ZC275:ZN275)</f>
        <v>8.4</v>
      </c>
      <c r="J534" s="11" t="n">
        <f aca="false">MEDIAN(AC275:AN275,BC275:BN275,CC275:CN275,DC275:DN275,EC275:EN275,FC275:FN275,GC275:GN275,HC275:HN275,IC275:IN275,JC275:JN275,KC275:KN275,LC275:LN275,MC275:MN275,NC275:NN275,OC275:ON275,PC275:PN275,QC275:QN275,RC275:RN275,SC275:SN275,TC275:TN275,UC275:UN275,VC275:VN275,WC275:WN275,XC275:XN275,YC275:YN275,ZC275:ZN275)</f>
        <v>8.4</v>
      </c>
    </row>
    <row r="535" customFormat="false" ht="12.8" hidden="false" customHeight="false" outlineLevel="0" collapsed="false">
      <c r="A535" s="97"/>
      <c r="B535" s="99" t="n">
        <f aca="false">MEDIAN(AO76,BO76,CO76,DO76,EO76,FO76,GO76,HO76,IO76,JO76,KO76,LO76,MO76,NO76,OO76,PO76,QO76,RO76,SO76,TO76,UO76,VO76,WO76,XO76,YO76,ZO76)</f>
        <v>20.3375</v>
      </c>
      <c r="C535" s="11" t="n">
        <f aca="false">MEDIAN(AO276,BO276,CO276,DO276,EO276,FO276,GO276,HO276,IO276,JO276,KO276,LO276,MO276,NO276,OO276,PO276,QO276,RO276,SO276,TO276,UO276,VO276,WO276,XO276,YO276,ZO276)</f>
        <v>8.94583333333333</v>
      </c>
      <c r="G535" s="99" t="n">
        <f aca="false">MEDIAN(AC76:AN76,BC76:BN76,CC76:CN76,DC76:DN76,EC76:EN76,FC76:FN76,GC76:GN76,HC76:HN76,IC76:IN76,JC76:JN76,KC76:KN76,LC76:LN76,MC76:MN76,NC76:NN76,OC76:ON76,PC76:PN76,QC76:QN76,RC76:RN76,SC76:SN76,TC76:TN76,UC76:UN76,VC76:VN76,WC76:WN76,XC76:XN76,YC76:YN76,ZC76:ZN76,)</f>
        <v>19.9</v>
      </c>
      <c r="H535" s="99"/>
      <c r="I535" s="11" t="n">
        <f aca="false">MEDIAN(AC276:AN276,BC276:BN276,CC276:CN276,DC276:DN276,EC276:EN276,FC276:FN276,GC276:GN276,HC276:HN276,IC276:IN276,JC276:JN276,KC276:KN276,LC276:LN276,MC276:MN276,NC276:NN276,OC276:ON276,PC276:PN276,QC276:QN276,RC276:RN276,SC276:SN276,TC276:TN276,UC276:UN276,VC276:VN276,WC276:WN276,XC276:XN276,YC276:YN276,ZC276:ZN276)</f>
        <v>9</v>
      </c>
      <c r="J535" s="11" t="n">
        <f aca="false">MEDIAN(AC276:AN276,BC276:BN276,CC276:CN276,DC276:DN276,EC276:EN276,FC276:FN276,GC276:GN276,HC276:HN276,IC276:IN276,JC276:JN276,KC276:KN276,LC276:LN276,MC276:MN276,NC276:NN276,OC276:ON276,PC276:PN276,QC276:QN276,RC276:RN276,SC276:SN276,TC276:TN276,UC276:UN276,VC276:VN276,WC276:WN276,XC276:XN276,YC276:YN276,ZC276:ZN276)</f>
        <v>9</v>
      </c>
    </row>
    <row r="536" customFormat="false" ht="12.8" hidden="false" customHeight="false" outlineLevel="0" collapsed="false">
      <c r="A536" s="97"/>
      <c r="B536" s="99" t="n">
        <f aca="false">MEDIAN(AO77,BO77,CO77,DO77,EO77,FO77,GO77,HO77,IO77,JO77,KO77,LO77,MO77,NO77,OO77,PO77,QO77,RO77,SO77,TO77,UO77,VO77,WO77,XO77,YO77,ZO77)</f>
        <v>20.3291666666667</v>
      </c>
      <c r="C536" s="11" t="n">
        <f aca="false">MEDIAN(AO277,BO277,CO277,DO277,EO277,FO277,GO277,HO277,IO277,JO277,KO277,LO277,MO277,NO277,OO277,PO277,QO277,RO277,SO277,TO277,UO277,VO277,WO277,XO277,YO277,ZO277)</f>
        <v>8.11666666666667</v>
      </c>
      <c r="G536" s="99" t="n">
        <f aca="false">MEDIAN(AC77:AN77,BC77:BN77,CC77:CN77,DC77:DN77,EC77:EN77,FC77:FN77,GC77:GN77,HC77:HN77,IC77:IN77,JC77:JN77,KC77:KN77,LC77:LN77,MC77:MN77,NC77:NN77,OC77:ON77,PC77:PN77,QC77:QN77,RC77:RN77,SC77:SN77,TC77:TN77,UC77:UN77,VC77:VN77,WC77:WN77,XC77:XN77,YC77:YN77,ZC77:ZN77,)</f>
        <v>19.4</v>
      </c>
      <c r="H536" s="99"/>
      <c r="I536" s="11" t="n">
        <f aca="false">MEDIAN(AC277:AN277,BC277:BN277,CC277:CN277,DC277:DN277,EC277:EN277,FC277:FN277,GC277:GN277,HC277:HN277,IC277:IN277,JC277:JN277,KC277:KN277,LC277:LN277,MC277:MN277,NC277:NN277,OC277:ON277,PC277:PN277,QC277:QN277,RC277:RN277,SC277:SN277,TC277:TN277,UC277:UN277,VC277:VN277,WC277:WN277,XC277:XN277,YC277:YN277,ZC277:ZN277)</f>
        <v>8.3</v>
      </c>
      <c r="J536" s="11" t="n">
        <f aca="false">MEDIAN(AC277:AN277,BC277:BN277,CC277:CN277,DC277:DN277,EC277:EN277,FC277:FN277,GC277:GN277,HC277:HN277,IC277:IN277,JC277:JN277,KC277:KN277,LC277:LN277,MC277:MN277,NC277:NN277,OC277:ON277,PC277:PN277,QC277:QN277,RC277:RN277,SC277:SN277,TC277:TN277,UC277:UN277,VC277:VN277,WC277:WN277,XC277:XN277,YC277:YN277,ZC277:ZN277)</f>
        <v>8.3</v>
      </c>
    </row>
    <row r="537" customFormat="false" ht="12.8" hidden="false" customHeight="false" outlineLevel="0" collapsed="false">
      <c r="A537" s="97"/>
      <c r="B537" s="99" t="n">
        <f aca="false">MEDIAN(AO78,BO78,CO78,DO78,EO78,FO78,GO78,HO78,IO78,JO78,KO78,LO78,MO78,NO78,OO78,PO78,QO78,RO78,SO78,TO78,UO78,VO78,WO78,XO78,YO78,ZO78)</f>
        <v>20.2916666666667</v>
      </c>
      <c r="C537" s="11" t="n">
        <f aca="false">MEDIAN(AO278,BO278,CO278,DO278,EO278,FO278,GO278,HO278,IO278,JO278,KO278,LO278,MO278,NO278,OO278,PO278,QO278,RO278,SO278,TO278,UO278,VO278,WO278,XO278,YO278,ZO278)</f>
        <v>8.7375</v>
      </c>
      <c r="G537" s="99" t="n">
        <f aca="false">MEDIAN(AC78:AN78,BC78:BN78,CC78:CN78,DC78:DN78,EC78:EN78,FC78:FN78,GC78:GN78,HC78:HN78,IC78:IN78,JC78:JN78,KC78:KN78,LC78:LN78,MC78:MN78,NC78:NN78,OC78:ON78,PC78:PN78,QC78:QN78,RC78:RN78,SC78:SN78,TC78:TN78,UC78:UN78,VC78:VN78,WC78:WN78,XC78:XN78,YC78:YN78,ZC78:ZN78,)</f>
        <v>19.7</v>
      </c>
      <c r="H537" s="99"/>
      <c r="I537" s="11" t="n">
        <f aca="false">MEDIAN(AC278:AN278,BC278:BN278,CC278:CN278,DC278:DN278,EC278:EN278,FC278:FN278,GC278:GN278,HC278:HN278,IC278:IN278,JC278:JN278,KC278:KN278,LC278:LN278,MC278:MN278,NC278:NN278,OC278:ON278,PC278:PN278,QC278:QN278,RC278:RN278,SC278:SN278,TC278:TN278,UC278:UN278,VC278:VN278,WC278:WN278,XC278:XN278,YC278:YN278,ZC278:ZN278)</f>
        <v>8.8</v>
      </c>
      <c r="J537" s="11" t="n">
        <f aca="false">MEDIAN(AC278:AN278,BC278:BN278,CC278:CN278,DC278:DN278,EC278:EN278,FC278:FN278,GC278:GN278,HC278:HN278,IC278:IN278,JC278:JN278,KC278:KN278,LC278:LN278,MC278:MN278,NC278:NN278,OC278:ON278,PC278:PN278,QC278:QN278,RC278:RN278,SC278:SN278,TC278:TN278,UC278:UN278,VC278:VN278,WC278:WN278,XC278:XN278,YC278:YN278,ZC278:ZN278)</f>
        <v>8.8</v>
      </c>
    </row>
    <row r="538" customFormat="false" ht="12.8" hidden="false" customHeight="false" outlineLevel="0" collapsed="false">
      <c r="A538" s="97"/>
      <c r="B538" s="99" t="n">
        <f aca="false">MEDIAN(AO79,BO79,CO79,DO79,EO79,FO79,GO79,HO79,IO79,JO79,KO79,LO79,MO79,NO79,OO79,PO79,QO79,RO79,SO79,TO79,UO79,VO79,WO79,XO79,YO79,ZO79)</f>
        <v>19.4416666666667</v>
      </c>
      <c r="C538" s="11" t="n">
        <f aca="false">MEDIAN(AO279,BO279,CO279,DO279,EO279,FO279,GO279,HO279,IO279,JO279,KO279,LO279,MO279,NO279,OO279,PO279,QO279,RO279,SO279,TO279,UO279,VO279,WO279,XO279,YO279,ZO279)</f>
        <v>8.00833333333333</v>
      </c>
      <c r="G538" s="99" t="n">
        <f aca="false">MEDIAN(AC79:AN79,BC79:BN79,CC79:CN79,DC79:DN79,EC79:EN79,FC79:FN79,GC79:GN79,HC79:HN79,IC79:IN79,JC79:JN79,KC79:KN79,LC79:LN79,MC79:MN79,NC79:NN79,OC79:ON79,PC79:PN79,QC79:QN79,RC79:RN79,SC79:SN79,TC79:TN79,UC79:UN79,VC79:VN79,WC79:WN79,XC79:XN79,YC79:YN79,ZC79:ZN79,)</f>
        <v>18.9</v>
      </c>
      <c r="H538" s="99"/>
      <c r="I538" s="11" t="n">
        <f aca="false">MEDIAN(AC279:AN279,BC279:BN279,CC279:CN279,DC279:DN279,EC279:EN279,FC279:FN279,GC279:GN279,HC279:HN279,IC279:IN279,JC279:JN279,KC279:KN279,LC279:LN279,MC279:MN279,NC279:NN279,OC279:ON279,PC279:PN279,QC279:QN279,RC279:RN279,SC279:SN279,TC279:TN279,UC279:UN279,VC279:VN279,WC279:WN279,XC279:XN279,YC279:YN279,ZC279:ZN279)</f>
        <v>8.2</v>
      </c>
      <c r="J538" s="11" t="n">
        <f aca="false">MEDIAN(AC279:AN279,BC279:BN279,CC279:CN279,DC279:DN279,EC279:EN279,FC279:FN279,GC279:GN279,HC279:HN279,IC279:IN279,JC279:JN279,KC279:KN279,LC279:LN279,MC279:MN279,NC279:NN279,OC279:ON279,PC279:PN279,QC279:QN279,RC279:RN279,SC279:SN279,TC279:TN279,UC279:UN279,VC279:VN279,WC279:WN279,XC279:XN279,YC279:YN279,ZC279:ZN279)</f>
        <v>8.2</v>
      </c>
    </row>
    <row r="539" customFormat="false" ht="12.8" hidden="false" customHeight="false" outlineLevel="0" collapsed="false">
      <c r="A539" s="97" t="n">
        <f aca="false">A534+5</f>
        <v>1930</v>
      </c>
      <c r="B539" s="99" t="n">
        <f aca="false">MEDIAN(AO80,BO80,CO80,DO80,EO80,FO80,GO80,HO80,IO80,JO80,KO80,LO80,MO80,NO80,OO80,PO80,QO80,RO80,SO80,TO80,UO80,VO80,WO80,XO80,YO80,ZO80)</f>
        <v>20.5291666666667</v>
      </c>
      <c r="C539" s="11" t="n">
        <f aca="false">MEDIAN(AO280,BO280,CO280,DO280,EO280,FO280,GO280,HO280,IO280,JO280,KO280,LO280,MO280,NO280,OO280,PO280,QO280,RO280,SO280,TO280,UO280,VO280,WO280,XO280,YO280,ZO280)</f>
        <v>9.13333333333333</v>
      </c>
      <c r="G539" s="99" t="n">
        <f aca="false">MEDIAN(AC80:AN80,BC80:BN80,CC80:CN80,DC80:DN80,EC80:EN80,FC80:FN80,GC80:GN80,HC80:HN80,IC80:IN80,JC80:JN80,KC80:KN80,LC80:LN80,MC80:MN80,NC80:NN80,OC80:ON80,PC80:PN80,QC80:QN80,RC80:RN80,SC80:SN80,TC80:TN80,UC80:UN80,VC80:VN80,WC80:WN80,XC80:XN80,YC80:YN80,ZC80:ZN80,)</f>
        <v>19.6</v>
      </c>
      <c r="H539" s="99"/>
      <c r="I539" s="11" t="n">
        <f aca="false">MEDIAN(AC280:AN280,BC280:BN280,CC280:CN280,DC280:DN280,EC280:EN280,FC280:FN280,GC280:GN280,HC280:HN280,IC280:IN280,JC280:JN280,KC280:KN280,LC280:LN280,MC280:MN280,NC280:NN280,OC280:ON280,PC280:PN280,QC280:QN280,RC280:RN280,SC280:SN280,TC280:TN280,UC280:UN280,VC280:VN280,WC280:WN280,XC280:XN280,YC280:YN280,ZC280:ZN280)</f>
        <v>9</v>
      </c>
      <c r="J539" s="11" t="n">
        <f aca="false">MEDIAN(AC280:AN280,BC280:BN280,CC280:CN280,DC280:DN280,EC280:EN280,FC280:FN280,GC280:GN280,HC280:HN280,IC280:IN280,JC280:JN280,KC280:KN280,LC280:LN280,MC280:MN280,NC280:NN280,OC280:ON280,PC280:PN280,QC280:QN280,RC280:RN280,SC280:SN280,TC280:TN280,UC280:UN280,VC280:VN280,WC280:WN280,XC280:XN280,YC280:YN280,ZC280:ZN280)</f>
        <v>9</v>
      </c>
    </row>
    <row r="540" customFormat="false" ht="12.8" hidden="false" customHeight="false" outlineLevel="0" collapsed="false">
      <c r="A540" s="97"/>
      <c r="B540" s="99" t="n">
        <f aca="false">MEDIAN(AO81,BO81,CO81,DO81,EO81,FO81,GO81,HO81,IO81,JO81,KO81,LO81,MO81,NO81,OO81,PO81,QO81,RO81,SO81,TO81,UO81,VO81,WO81,XO81,YO81,ZO81)</f>
        <v>19.2833333333333</v>
      </c>
      <c r="C540" s="11" t="n">
        <f aca="false">MEDIAN(AO281,BO281,CO281,DO281,EO281,FO281,GO281,HO281,IO281,JO281,KO281,LO281,MO281,NO281,OO281,PO281,QO281,RO281,SO281,TO281,UO281,VO281,WO281,XO281,YO281,ZO281)</f>
        <v>8.6</v>
      </c>
      <c r="G540" s="99" t="n">
        <f aca="false">MEDIAN(AC81:AN81,BC81:BN81,CC81:CN81,DC81:DN81,EC81:EN81,FC81:FN81,GC81:GN81,HC81:HN81,IC81:IN81,JC81:JN81,KC81:KN81,LC81:LN81,MC81:MN81,NC81:NN81,OC81:ON81,PC81:PN81,QC81:QN81,RC81:RN81,SC81:SN81,TC81:TN81,UC81:UN81,VC81:VN81,WC81:WN81,XC81:XN81,YC81:YN81,ZC81:ZN81,)</f>
        <v>18.6</v>
      </c>
      <c r="H540" s="99"/>
      <c r="I540" s="11" t="n">
        <f aca="false">MEDIAN(AC281:AN281,BC281:BN281,CC281:CN281,DC281:DN281,EC281:EN281,FC281:FN281,GC281:GN281,HC281:HN281,IC281:IN281,JC281:JN281,KC281:KN281,LC281:LN281,MC281:MN281,NC281:NN281,OC281:ON281,PC281:PN281,QC281:QN281,RC281:RN281,SC281:SN281,TC281:TN281,UC281:UN281,VC281:VN281,WC281:WN281,XC281:XN281,YC281:YN281,ZC281:ZN281)</f>
        <v>8.5</v>
      </c>
      <c r="J540" s="11" t="n">
        <f aca="false">MEDIAN(AC281:AN281,BC281:BN281,CC281:CN281,DC281:DN281,EC281:EN281,FC281:FN281,GC281:GN281,HC281:HN281,IC281:IN281,JC281:JN281,KC281:KN281,LC281:LN281,MC281:MN281,NC281:NN281,OC281:ON281,PC281:PN281,QC281:QN281,RC281:RN281,SC281:SN281,TC281:TN281,UC281:UN281,VC281:VN281,WC281:WN281,XC281:XN281,YC281:YN281,ZC281:ZN281)</f>
        <v>8.5</v>
      </c>
    </row>
    <row r="541" customFormat="false" ht="12.8" hidden="false" customHeight="false" outlineLevel="0" collapsed="false">
      <c r="A541" s="97"/>
      <c r="B541" s="99" t="n">
        <f aca="false">MEDIAN(AO82,BO82,CO82,DO82,EO82,FO82,GO82,HO82,IO82,JO82,KO82,LO82,MO82,NO82,OO82,PO82,QO82,RO82,SO82,TO82,UO82,VO82,WO82,XO82,YO82,ZO82)</f>
        <v>19.3375</v>
      </c>
      <c r="C541" s="11" t="n">
        <f aca="false">MEDIAN(AO282,BO282,CO282,DO282,EO282,FO282,GO282,HO282,IO282,JO282,KO282,LO282,MO282,NO282,OO282,PO282,QO282,RO282,SO282,TO282,UO282,VO282,WO282,XO282,YO282,ZO282)</f>
        <v>8.42083333333333</v>
      </c>
      <c r="G541" s="99" t="n">
        <f aca="false">MEDIAN(AC82:AN82,BC82:BN82,CC82:CN82,DC82:DN82,EC82:EN82,FC82:FN82,GC82:GN82,HC82:HN82,IC82:IN82,JC82:JN82,KC82:KN82,LC82:LN82,MC82:MN82,NC82:NN82,OC82:ON82,PC82:PN82,QC82:QN82,RC82:RN82,SC82:SN82,TC82:TN82,UC82:UN82,VC82:VN82,WC82:WN82,XC82:XN82,YC82:YN82,ZC82:ZN82,)</f>
        <v>18.8</v>
      </c>
      <c r="H541" s="99"/>
      <c r="I541" s="11" t="n">
        <f aca="false">MEDIAN(AC282:AN282,BC282:BN282,CC282:CN282,DC282:DN282,EC282:EN282,FC282:FN282,GC282:GN282,HC282:HN282,IC282:IN282,JC282:JN282,KC282:KN282,LC282:LN282,MC282:MN282,NC282:NN282,OC282:ON282,PC282:PN282,QC282:QN282,RC282:RN282,SC282:SN282,TC282:TN282,UC282:UN282,VC282:VN282,WC282:WN282,XC282:XN282,YC282:YN282,ZC282:ZN282)</f>
        <v>8.7</v>
      </c>
      <c r="J541" s="11" t="n">
        <f aca="false">MEDIAN(AC282:AN282,BC282:BN282,CC282:CN282,DC282:DN282,EC282:EN282,FC282:FN282,GC282:GN282,HC282:HN282,IC282:IN282,JC282:JN282,KC282:KN282,LC282:LN282,MC282:MN282,NC282:NN282,OC282:ON282,PC282:PN282,QC282:QN282,RC282:RN282,SC282:SN282,TC282:TN282,UC282:UN282,VC282:VN282,WC282:WN282,XC282:XN282,YC282:YN282,ZC282:ZN282)</f>
        <v>8.7</v>
      </c>
    </row>
    <row r="542" customFormat="false" ht="12.8" hidden="false" customHeight="false" outlineLevel="0" collapsed="false">
      <c r="A542" s="97"/>
      <c r="B542" s="99" t="n">
        <f aca="false">MEDIAN(AO83,BO83,CO83,DO83,EO83,FO83,GO83,HO83,IO83,JO83,KO83,LO83,MO83,NO83,OO83,PO83,QO83,RO83,SO83,TO83,UO83,VO83,WO83,XO83,YO83,ZO83)</f>
        <v>19.8291666666667</v>
      </c>
      <c r="C542" s="11" t="n">
        <f aca="false">MEDIAN(AO283,BO283,CO283,DO283,EO283,FO283,GO283,HO283,IO283,JO283,KO283,LO283,MO283,NO283,OO283,PO283,QO283,RO283,SO283,TO283,UO283,VO283,WO283,XO283,YO283,ZO283)</f>
        <v>8.34166666666667</v>
      </c>
      <c r="G542" s="99" t="n">
        <f aca="false">MEDIAN(AC83:AN83,BC83:BN83,CC83:CN83,DC83:DN83,EC83:EN83,FC83:FN83,GC83:GN83,HC83:HN83,IC83:IN83,JC83:JN83,KC83:KN83,LC83:LN83,MC83:MN83,NC83:NN83,OC83:ON83,PC83:PN83,QC83:QN83,RC83:RN83,SC83:SN83,TC83:TN83,UC83:UN83,VC83:VN83,WC83:WN83,XC83:XN83,YC83:YN83,ZC83:ZN83,)</f>
        <v>19.4</v>
      </c>
      <c r="H542" s="99"/>
      <c r="I542" s="11" t="n">
        <f aca="false">MEDIAN(AC283:AN283,BC283:BN283,CC283:CN283,DC283:DN283,EC283:EN283,FC283:FN283,GC283:GN283,HC283:HN283,IC283:IN283,JC283:JN283,KC283:KN283,LC283:LN283,MC283:MN283,NC283:NN283,OC283:ON283,PC283:PN283,QC283:QN283,RC283:RN283,SC283:SN283,TC283:TN283,UC283:UN283,VC283:VN283,WC283:WN283,XC283:XN283,YC283:YN283,ZC283:ZN283)</f>
        <v>8.7</v>
      </c>
      <c r="J542" s="11" t="n">
        <f aca="false">MEDIAN(AC283:AN283,BC283:BN283,CC283:CN283,DC283:DN283,EC283:EN283,FC283:FN283,GC283:GN283,HC283:HN283,IC283:IN283,JC283:JN283,KC283:KN283,LC283:LN283,MC283:MN283,NC283:NN283,OC283:ON283,PC283:PN283,QC283:QN283,RC283:RN283,SC283:SN283,TC283:TN283,UC283:UN283,VC283:VN283,WC283:WN283,XC283:XN283,YC283:YN283,ZC283:ZN283)</f>
        <v>8.7</v>
      </c>
    </row>
    <row r="543" customFormat="false" ht="12.8" hidden="false" customHeight="false" outlineLevel="0" collapsed="false">
      <c r="A543" s="97"/>
      <c r="B543" s="99" t="n">
        <f aca="false">MEDIAN(AO84,BO84,CO84,DO84,EO84,FO84,GO84,HO84,IO84,JO84,KO84,LO84,MO84,NO84,OO84,PO84,QO84,RO84,SO84,TO84,UO84,VO84,WO84,XO84,YO84,ZO84)</f>
        <v>20.4520833333333</v>
      </c>
      <c r="C543" s="11" t="n">
        <f aca="false">MEDIAN(AO284,BO284,CO284,DO284,EO284,FO284,GO284,HO284,IO284,JO284,KO284,LO284,MO284,NO284,OO284,PO284,QO284,RO284,SO284,TO284,UO284,VO284,WO284,XO284,YO284,ZO284)</f>
        <v>9.0875</v>
      </c>
      <c r="G543" s="99" t="n">
        <f aca="false">MEDIAN(AC84:AN84,BC84:BN84,CC84:CN84,DC84:DN84,EC84:EN84,FC84:FN84,GC84:GN84,HC84:HN84,IC84:IN84,JC84:JN84,KC84:KN84,LC84:LN84,MC84:MN84,NC84:NN84,OC84:ON84,PC84:PN84,QC84:QN84,RC84:RN84,SC84:SN84,TC84:TN84,UC84:UN84,VC84:VN84,WC84:WN84,XC84:XN84,YC84:YN84,ZC84:ZN84,)</f>
        <v>19.6</v>
      </c>
      <c r="H543" s="99"/>
      <c r="I543" s="11" t="n">
        <f aca="false">MEDIAN(AC284:AN284,BC284:BN284,CC284:CN284,DC284:DN284,EC284:EN284,FC284:FN284,GC284:GN284,HC284:HN284,IC284:IN284,JC284:JN284,KC284:KN284,LC284:LN284,MC284:MN284,NC284:NN284,OC284:ON284,PC284:PN284,QC284:QN284,RC284:RN284,SC284:SN284,TC284:TN284,UC284:UN284,VC284:VN284,WC284:WN284,XC284:XN284,YC284:YN284,ZC284:ZN284)</f>
        <v>9.1</v>
      </c>
      <c r="J543" s="11" t="n">
        <f aca="false">MEDIAN(AC284:AN284,BC284:BN284,CC284:CN284,DC284:DN284,EC284:EN284,FC284:FN284,GC284:GN284,HC284:HN284,IC284:IN284,JC284:JN284,KC284:KN284,LC284:LN284,MC284:MN284,NC284:NN284,OC284:ON284,PC284:PN284,QC284:QN284,RC284:RN284,SC284:SN284,TC284:TN284,UC284:UN284,VC284:VN284,WC284:WN284,XC284:XN284,YC284:YN284,ZC284:ZN284)</f>
        <v>9.1</v>
      </c>
    </row>
    <row r="544" customFormat="false" ht="12.8" hidden="false" customHeight="false" outlineLevel="0" collapsed="false">
      <c r="A544" s="97" t="n">
        <f aca="false">A539+5</f>
        <v>1935</v>
      </c>
      <c r="B544" s="99" t="n">
        <f aca="false">MEDIAN(AO85,BO85,CO85,DO85,EO85,FO85,GO85,HO85,IO85,JO85,KO85,LO85,MO85,NO85,OO85,PO85,QO85,RO85,SO85,TO85,UO85,VO85,WO85,XO85,YO85,ZO85)</f>
        <v>19.7833333333333</v>
      </c>
      <c r="C544" s="11" t="n">
        <f aca="false">MEDIAN(AO285,BO285,CO285,DO285,EO285,FO285,GO285,HO285,IO285,JO285,KO285,LO285,MO285,NO285,OO285,PO285,QO285,RO285,SO285,TO285,UO285,VO285,WO285,XO285,YO285,ZO285)</f>
        <v>8.6</v>
      </c>
      <c r="G544" s="99" t="n">
        <f aca="false">MEDIAN(AC85:AN85,BC85:BN85,CC85:CN85,DC85:DN85,EC85:EN85,FC85:FN85,GC85:GN85,HC85:HN85,IC85:IN85,JC85:JN85,KC85:KN85,LC85:LN85,MC85:MN85,NC85:NN85,OC85:ON85,PC85:PN85,QC85:QN85,RC85:RN85,SC85:SN85,TC85:TN85,UC85:UN85,VC85:VN85,WC85:WN85,XC85:XN85,YC85:YN85,ZC85:ZN85,)</f>
        <v>19</v>
      </c>
      <c r="H544" s="99"/>
      <c r="I544" s="11" t="n">
        <f aca="false">MEDIAN(AC285:AN285,BC285:BN285,CC285:CN285,DC285:DN285,EC285:EN285,FC285:FN285,GC285:GN285,HC285:HN285,IC285:IN285,JC285:JN285,KC285:KN285,LC285:LN285,MC285:MN285,NC285:NN285,OC285:ON285,PC285:PN285,QC285:QN285,RC285:RN285,SC285:SN285,TC285:TN285,UC285:UN285,VC285:VN285,WC285:WN285,XC285:XN285,YC285:YN285,ZC285:ZN285)</f>
        <v>8.9</v>
      </c>
      <c r="J544" s="11" t="n">
        <f aca="false">MEDIAN(AC285:AN285,BC285:BN285,CC285:CN285,DC285:DN285,EC285:EN285,FC285:FN285,GC285:GN285,HC285:HN285,IC285:IN285,JC285:JN285,KC285:KN285,LC285:LN285,MC285:MN285,NC285:NN285,OC285:ON285,PC285:PN285,QC285:QN285,RC285:RN285,SC285:SN285,TC285:TN285,UC285:UN285,VC285:VN285,WC285:WN285,XC285:XN285,YC285:YN285,ZC285:ZN285)</f>
        <v>8.9</v>
      </c>
    </row>
    <row r="545" customFormat="false" ht="12.8" hidden="false" customHeight="false" outlineLevel="0" collapsed="false">
      <c r="A545" s="97"/>
      <c r="B545" s="99" t="n">
        <f aca="false">MEDIAN(AO86,BO86,CO86,DO86,EO86,FO86,GO86,HO86,IO86,JO86,KO86,LO86,MO86,NO86,OO86,PO86,QO86,RO86,SO86,TO86,UO86,VO86,WO86,XO86,YO86,ZO86)</f>
        <v>19.9833333333333</v>
      </c>
      <c r="C545" s="11" t="n">
        <f aca="false">MEDIAN(AO286,BO286,CO286,DO286,EO286,FO286,GO286,HO286,IO286,JO286,KO286,LO286,MO286,NO286,OO286,PO286,QO286,RO286,SO286,TO286,UO286,VO286,WO286,XO286,YO286,ZO286)</f>
        <v>8.64166666666667</v>
      </c>
      <c r="G545" s="99" t="n">
        <f aca="false">MEDIAN(AC86:AN86,BC86:BN86,CC86:CN86,DC86:DN86,EC86:EN86,FC86:FN86,GC86:GN86,HC86:HN86,IC86:IN86,JC86:JN86,KC86:KN86,LC86:LN86,MC86:MN86,NC86:NN86,OC86:ON86,PC86:PN86,QC86:QN86,RC86:RN86,SC86:SN86,TC86:TN86,UC86:UN86,VC86:VN86,WC86:WN86,XC86:XN86,YC86:YN86,ZC86:ZN86,)</f>
        <v>19.4</v>
      </c>
      <c r="H545" s="99"/>
      <c r="I545" s="11" t="n">
        <f aca="false">MEDIAN(AC286:AN286,BC286:BN286,CC286:CN286,DC286:DN286,EC286:EN286,FC286:FN286,GC286:GN286,HC286:HN286,IC286:IN286,JC286:JN286,KC286:KN286,LC286:LN286,MC286:MN286,NC286:NN286,OC286:ON286,PC286:PN286,QC286:QN286,RC286:RN286,SC286:SN286,TC286:TN286,UC286:UN286,VC286:VN286,WC286:WN286,XC286:XN286,YC286:YN286,ZC286:ZN286)</f>
        <v>8.15</v>
      </c>
      <c r="J545" s="11" t="n">
        <f aca="false">MEDIAN(AC286:AN286,BC286:BN286,CC286:CN286,DC286:DN286,EC286:EN286,FC286:FN286,GC286:GN286,HC286:HN286,IC286:IN286,JC286:JN286,KC286:KN286,LC286:LN286,MC286:MN286,NC286:NN286,OC286:ON286,PC286:PN286,QC286:QN286,RC286:RN286,SC286:SN286,TC286:TN286,UC286:UN286,VC286:VN286,WC286:WN286,XC286:XN286,YC286:YN286,ZC286:ZN286)</f>
        <v>8.15</v>
      </c>
    </row>
    <row r="546" customFormat="false" ht="12.8" hidden="false" customHeight="false" outlineLevel="0" collapsed="false">
      <c r="A546" s="97"/>
      <c r="B546" s="99" t="n">
        <f aca="false">MEDIAN(AO87,BO87,CO87,DO87,EO87,FO87,GO87,HO87,IO87,JO87,KO87,LO87,MO87,NO87,OO87,PO87,QO87,RO87,SO87,TO87,UO87,VO87,WO87,XO87,YO87,ZO87)</f>
        <v>20.3166666666667</v>
      </c>
      <c r="C546" s="11" t="n">
        <f aca="false">MEDIAN(AO287,BO287,CO287,DO287,EO287,FO287,GO287,HO287,IO287,JO287,KO287,LO287,MO287,NO287,OO287,PO287,QO287,RO287,SO287,TO287,UO287,VO287,WO287,XO287,YO287,ZO287)</f>
        <v>8.74583333333333</v>
      </c>
      <c r="G546" s="99" t="n">
        <f aca="false">MEDIAN(AC87:AN87,BC87:BN87,CC87:CN87,DC87:DN87,EC87:EN87,FC87:FN87,GC87:GN87,HC87:HN87,IC87:IN87,JC87:JN87,KC87:KN87,LC87:LN87,MC87:MN87,NC87:NN87,OC87:ON87,PC87:PN87,QC87:QN87,RC87:RN87,SC87:SN87,TC87:TN87,UC87:UN87,VC87:VN87,WC87:WN87,XC87:XN87,YC87:YN87,ZC87:ZN87,)</f>
        <v>19.2</v>
      </c>
      <c r="H546" s="99"/>
      <c r="I546" s="11" t="n">
        <f aca="false">MEDIAN(AC287:AN287,BC287:BN287,CC287:CN287,DC287:DN287,EC287:EN287,FC287:FN287,GC287:GN287,HC287:HN287,IC287:IN287,JC287:JN287,KC287:KN287,LC287:LN287,MC287:MN287,NC287:NN287,OC287:ON287,PC287:PN287,QC287:QN287,RC287:RN287,SC287:SN287,TC287:TN287,UC287:UN287,VC287:VN287,WC287:WN287,XC287:XN287,YC287:YN287,ZC287:ZN287)</f>
        <v>9.3</v>
      </c>
      <c r="J546" s="11" t="n">
        <f aca="false">MEDIAN(AC287:AN287,BC287:BN287,CC287:CN287,DC287:DN287,EC287:EN287,FC287:FN287,GC287:GN287,HC287:HN287,IC287:IN287,JC287:JN287,KC287:KN287,LC287:LN287,MC287:MN287,NC287:NN287,OC287:ON287,PC287:PN287,QC287:QN287,RC287:RN287,SC287:SN287,TC287:TN287,UC287:UN287,VC287:VN287,WC287:WN287,XC287:XN287,YC287:YN287,ZC287:ZN287)</f>
        <v>9.3</v>
      </c>
    </row>
    <row r="547" customFormat="false" ht="12.8" hidden="false" customHeight="false" outlineLevel="0" collapsed="false">
      <c r="A547" s="97"/>
      <c r="B547" s="99" t="n">
        <f aca="false">MEDIAN(AO88,BO88,CO88,DO88,EO88,FO88,GO88,HO88,IO88,JO88,KO88,LO88,MO88,NO88,OO88,PO88,QO88,RO88,SO88,TO88,UO88,VO88,WO88,XO88,YO88,ZO88)</f>
        <v>20.9166666666667</v>
      </c>
      <c r="C547" s="11" t="n">
        <f aca="false">MEDIAN(AO288,BO288,CO288,DO288,EO288,FO288,GO288,HO288,IO288,JO288,KO288,LO288,MO288,NO288,OO288,PO288,QO288,RO288,SO288,TO288,UO288,VO288,WO288,XO288,YO288,ZO288)</f>
        <v>8.8625</v>
      </c>
      <c r="G547" s="99" t="n">
        <f aca="false">MEDIAN(AC88:AN88,BC88:BN88,CC88:CN88,DC88:DN88,EC88:EN88,FC88:FN88,GC88:GN88,HC88:HN88,IC88:IN88,JC88:JN88,KC88:KN88,LC88:LN88,MC88:MN88,NC88:NN88,OC88:ON88,PC88:PN88,QC88:QN88,RC88:RN88,SC88:SN88,TC88:TN88,UC88:UN88,VC88:VN88,WC88:WN88,XC88:XN88,YC88:YN88,ZC88:ZN88,)</f>
        <v>20.8</v>
      </c>
      <c r="H547" s="99"/>
      <c r="I547" s="11" t="n">
        <f aca="false">MEDIAN(AC288:AN288,BC288:BN288,CC288:CN288,DC288:DN288,EC288:EN288,FC288:FN288,GC288:GN288,HC288:HN288,IC288:IN288,JC288:JN288,KC288:KN288,LC288:LN288,MC288:MN288,NC288:NN288,OC288:ON288,PC288:PN288,QC288:QN288,RC288:RN288,SC288:SN288,TC288:TN288,UC288:UN288,VC288:VN288,WC288:WN288,XC288:XN288,YC288:YN288,ZC288:ZN288)</f>
        <v>9.1</v>
      </c>
      <c r="J547" s="11" t="n">
        <f aca="false">MEDIAN(AC288:AN288,BC288:BN288,CC288:CN288,DC288:DN288,EC288:EN288,FC288:FN288,GC288:GN288,HC288:HN288,IC288:IN288,JC288:JN288,KC288:KN288,LC288:LN288,MC288:MN288,NC288:NN288,OC288:ON288,PC288:PN288,QC288:QN288,RC288:RN288,SC288:SN288,TC288:TN288,UC288:UN288,VC288:VN288,WC288:WN288,XC288:XN288,YC288:YN288,ZC288:ZN288)</f>
        <v>9.1</v>
      </c>
    </row>
    <row r="548" customFormat="false" ht="12.8" hidden="false" customHeight="false" outlineLevel="0" collapsed="false">
      <c r="A548" s="97"/>
      <c r="B548" s="99" t="n">
        <f aca="false">MEDIAN(AO89,BO89,CO89,DO89,EO89,FO89,GO89,HO89,IO89,JO89,KO89,LO89,MO89,NO89,OO89,PO89,QO89,RO89,SO89,TO89,UO89,VO89,WO89,XO89,YO89,ZO89)</f>
        <v>20.1166666666667</v>
      </c>
      <c r="C548" s="11" t="n">
        <f aca="false">MEDIAN(AO289,BO289,CO289,DO289,EO289,FO289,GO289,HO289,IO289,JO289,KO289,LO289,MO289,NO289,OO289,PO289,QO289,RO289,SO289,TO289,UO289,VO289,WO289,XO289,YO289,ZO289)</f>
        <v>9.11666666666667</v>
      </c>
      <c r="G548" s="99" t="n">
        <f aca="false">MEDIAN(AC89:AN89,BC89:BN89,CC89:CN89,DC89:DN89,EC89:EN89,FC89:FN89,GC89:GN89,HC89:HN89,IC89:IN89,JC89:JN89,KC89:KN89,LC89:LN89,MC89:MN89,NC89:NN89,OC89:ON89,PC89:PN89,QC89:QN89,RC89:RN89,SC89:SN89,TC89:TN89,UC89:UN89,VC89:VN89,WC89:WN89,XC89:XN89,YC89:YN89,ZC89:ZN89,)</f>
        <v>19.35</v>
      </c>
      <c r="H548" s="99"/>
      <c r="I548" s="11" t="n">
        <f aca="false">MEDIAN(AC289:AN289,BC289:BN289,CC289:CN289,DC289:DN289,EC289:EN289,FC289:FN289,GC289:GN289,HC289:HN289,IC289:IN289,JC289:JN289,KC289:KN289,LC289:LN289,MC289:MN289,NC289:NN289,OC289:ON289,PC289:PN289,QC289:QN289,RC289:RN289,SC289:SN289,TC289:TN289,UC289:UN289,VC289:VN289,WC289:WN289,XC289:XN289,YC289:YN289,ZC289:ZN289)</f>
        <v>8.8</v>
      </c>
      <c r="J548" s="11" t="n">
        <f aca="false">MEDIAN(AC289:AN289,BC289:BN289,CC289:CN289,DC289:DN289,EC289:EN289,FC289:FN289,GC289:GN289,HC289:HN289,IC289:IN289,JC289:JN289,KC289:KN289,LC289:LN289,MC289:MN289,NC289:NN289,OC289:ON289,PC289:PN289,QC289:QN289,RC289:RN289,SC289:SN289,TC289:TN289,UC289:UN289,VC289:VN289,WC289:WN289,XC289:XN289,YC289:YN289,ZC289:ZN289)</f>
        <v>8.8</v>
      </c>
    </row>
    <row r="549" customFormat="false" ht="12.8" hidden="false" customHeight="false" outlineLevel="0" collapsed="false">
      <c r="A549" s="97" t="n">
        <f aca="false">A544+5</f>
        <v>1940</v>
      </c>
      <c r="B549" s="99" t="n">
        <f aca="false">MEDIAN(AO90,BO90,CO90,DO90,EO90,FO90,GO90,HO90,IO90,JO90,KO90,LO90,MO90,NO90,OO90,PO90,QO90,RO90,SO90,TO90,UO90,VO90,WO90,XO90,YO90,ZO90)</f>
        <v>20.7708333333333</v>
      </c>
      <c r="C549" s="11" t="n">
        <f aca="false">MEDIAN(AO290,BO290,CO290,DO290,EO290,FO290,GO290,HO290,IO290,JO290,KO290,LO290,MO290,NO290,OO290,PO290,QO290,RO290,SO290,TO290,UO290,VO290,WO290,XO290,YO290,ZO290)</f>
        <v>8.36666666666667</v>
      </c>
      <c r="G549" s="99" t="n">
        <f aca="false">MEDIAN(AC90:AN90,BC90:BN90,CC90:CN90,DC90:DN90,EC90:EN90,FC90:FN90,GC90:GN90,HC90:HN90,IC90:IN90,JC90:JN90,KC90:KN90,LC90:LN90,MC90:MN90,NC90:NN90,OC90:ON90,PC90:PN90,QC90:QN90,RC90:RN90,SC90:SN90,TC90:TN90,UC90:UN90,VC90:VN90,WC90:WN90,XC90:XN90,YC90:YN90,ZC90:ZN90,)</f>
        <v>19.7</v>
      </c>
      <c r="H549" s="99"/>
      <c r="I549" s="11" t="n">
        <f aca="false">MEDIAN(AC290:AN290,BC290:BN290,CC290:CN290,DC290:DN290,EC290:EN290,FC290:FN290,GC290:GN290,HC290:HN290,IC290:IN290,JC290:JN290,KC290:KN290,LC290:LN290,MC290:MN290,NC290:NN290,OC290:ON290,PC290:PN290,QC290:QN290,RC290:RN290,SC290:SN290,TC290:TN290,UC290:UN290,VC290:VN290,WC290:WN290,XC290:XN290,YC290:YN290,ZC290:ZN290)</f>
        <v>8.6</v>
      </c>
      <c r="J549" s="11" t="n">
        <f aca="false">MEDIAN(AC290:AN290,BC290:BN290,CC290:CN290,DC290:DN290,EC290:EN290,FC290:FN290,GC290:GN290,HC290:HN290,IC290:IN290,JC290:JN290,KC290:KN290,LC290:LN290,MC290:MN290,NC290:NN290,OC290:ON290,PC290:PN290,QC290:QN290,RC290:RN290,SC290:SN290,TC290:TN290,UC290:UN290,VC290:VN290,WC290:WN290,XC290:XN290,YC290:YN290,ZC290:ZN290)</f>
        <v>8.6</v>
      </c>
    </row>
    <row r="550" customFormat="false" ht="12.8" hidden="false" customHeight="false" outlineLevel="0" collapsed="false">
      <c r="A550" s="97"/>
      <c r="B550" s="99" t="n">
        <f aca="false">MEDIAN(AO91,BO91,CO91,DO91,EO91,FO91,GO91,HO91,IO91,JO91,KO91,LO91,MO91,NO91,OO91,PO91,QO91,RO91,SO91,TO91,UO91,VO91,WO91,XO91,YO91,ZO91)</f>
        <v>19.8916666666667</v>
      </c>
      <c r="C550" s="11" t="n">
        <f aca="false">MEDIAN(AO291,BO291,CO291,DO291,EO291,FO291,GO291,HO291,IO291,JO291,KO291,LO291,MO291,NO291,OO291,PO291,QO291,RO291,SO291,TO291,UO291,VO291,WO291,XO291,YO291,ZO291)</f>
        <v>8.56666666666667</v>
      </c>
      <c r="G550" s="99" t="n">
        <f aca="false">MEDIAN(AC91:AN91,BC91:BN91,CC91:CN91,DC91:DN91,EC91:EN91,FC91:FN91,GC91:GN91,HC91:HN91,IC91:IN91,JC91:JN91,KC91:KN91,LC91:LN91,MC91:MN91,NC91:NN91,OC91:ON91,PC91:PN91,QC91:QN91,RC91:RN91,SC91:SN91,TC91:TN91,UC91:UN91,VC91:VN91,WC91:WN91,XC91:XN91,YC91:YN91,ZC91:ZN91,)</f>
        <v>18.7</v>
      </c>
      <c r="H550" s="99"/>
      <c r="I550" s="11" t="n">
        <f aca="false">MEDIAN(AC291:AN291,BC291:BN291,CC291:CN291,DC291:DN291,EC291:EN291,FC291:FN291,GC291:GN291,HC291:HN291,IC291:IN291,JC291:JN291,KC291:KN291,LC291:LN291,MC291:MN291,NC291:NN291,OC291:ON291,PC291:PN291,QC291:QN291,RC291:RN291,SC291:SN291,TC291:TN291,UC291:UN291,VC291:VN291,WC291:WN291,XC291:XN291,YC291:YN291,ZC291:ZN291)</f>
        <v>9.2</v>
      </c>
      <c r="J550" s="11" t="n">
        <f aca="false">MEDIAN(AC291:AN291,BC291:BN291,CC291:CN291,DC291:DN291,EC291:EN291,FC291:FN291,GC291:GN291,HC291:HN291,IC291:IN291,JC291:JN291,KC291:KN291,LC291:LN291,MC291:MN291,NC291:NN291,OC291:ON291,PC291:PN291,QC291:QN291,RC291:RN291,SC291:SN291,TC291:TN291,UC291:UN291,VC291:VN291,WC291:WN291,XC291:XN291,YC291:YN291,ZC291:ZN291)</f>
        <v>9.2</v>
      </c>
    </row>
    <row r="551" customFormat="false" ht="12.8" hidden="false" customHeight="false" outlineLevel="0" collapsed="false">
      <c r="A551" s="97"/>
      <c r="B551" s="99" t="n">
        <f aca="false">MEDIAN(AO92,BO92,CO92,DO92,EO92,FO92,GO92,HO92,IO92,JO92,KO92,LO92,MO92,NO92,OO92,PO92,QO92,RO92,SO92,TO92,UO92,VO92,WO92,XO92,YO92,ZO92)</f>
        <v>20.2958333333333</v>
      </c>
      <c r="C551" s="11" t="n">
        <f aca="false">MEDIAN(AO292,BO292,CO292,DO292,EO292,FO292,GO292,HO292,IO292,JO292,KO292,LO292,MO292,NO292,OO292,PO292,QO292,RO292,SO292,TO292,UO292,VO292,WO292,XO292,YO292,ZO292)</f>
        <v>9.1</v>
      </c>
      <c r="G551" s="99" t="n">
        <f aca="false">MEDIAN(AC92:AN92,BC92:BN92,CC92:CN92,DC92:DN92,EC92:EN92,FC92:FN92,GC92:GN92,HC92:HN92,IC92:IN92,JC92:JN92,KC92:KN92,LC92:LN92,MC92:MN92,NC92:NN92,OC92:ON92,PC92:PN92,QC92:QN92,RC92:RN92,SC92:SN92,TC92:TN92,UC92:UN92,VC92:VN92,WC92:WN92,XC92:XN92,YC92:YN92,ZC92:ZN92,)</f>
        <v>19.4</v>
      </c>
      <c r="H551" s="99"/>
      <c r="I551" s="11" t="n">
        <f aca="false">MEDIAN(AC292:AN292,BC292:BN292,CC292:CN292,DC292:DN292,EC292:EN292,FC292:FN292,GC292:GN292,HC292:HN292,IC292:IN292,JC292:JN292,KC292:KN292,LC292:LN292,MC292:MN292,NC292:NN292,OC292:ON292,PC292:PN292,QC292:QN292,RC292:RN292,SC292:SN292,TC292:TN292,UC292:UN292,VC292:VN292,WC292:WN292,XC292:XN292,YC292:YN292,ZC292:ZN292)</f>
        <v>9.15</v>
      </c>
      <c r="J551" s="11" t="n">
        <f aca="false">MEDIAN(AC292:AN292,BC292:BN292,CC292:CN292,DC292:DN292,EC292:EN292,FC292:FN292,GC292:GN292,HC292:HN292,IC292:IN292,JC292:JN292,KC292:KN292,LC292:LN292,MC292:MN292,NC292:NN292,OC292:ON292,PC292:PN292,QC292:QN292,RC292:RN292,SC292:SN292,TC292:TN292,UC292:UN292,VC292:VN292,WC292:WN292,XC292:XN292,YC292:YN292,ZC292:ZN292)</f>
        <v>9.15</v>
      </c>
    </row>
    <row r="552" customFormat="false" ht="12.8" hidden="false" customHeight="false" outlineLevel="0" collapsed="false">
      <c r="A552" s="97"/>
      <c r="B552" s="99" t="n">
        <f aca="false">MEDIAN(AO93,BO93,CO93,DO93,EO93,FO93,GO93,HO93,IO93,JO93,KO93,LO93,MO93,NO93,OO93,PO93,QO93,RO93,SO93,TO93,UO93,VO93,WO93,XO93,YO93,ZO93)</f>
        <v>19.6375</v>
      </c>
      <c r="C552" s="11" t="n">
        <f aca="false">MEDIAN(AO293,BO293,CO293,DO293,EO293,FO293,GO293,HO293,IO293,JO293,KO293,LO293,MO293,NO293,OO293,PO293,QO293,RO293,SO293,TO293,UO293,VO293,WO293,XO293,YO293,ZO293)</f>
        <v>8.16666666666667</v>
      </c>
      <c r="G552" s="99" t="n">
        <f aca="false">MEDIAN(AC93:AN93,BC93:BN93,CC93:CN93,DC93:DN93,EC93:EN93,FC93:FN93,GC93:GN93,HC93:HN93,IC93:IN93,JC93:JN93,KC93:KN93,LC93:LN93,MC93:MN93,NC93:NN93,OC93:ON93,PC93:PN93,QC93:QN93,RC93:RN93,SC93:SN93,TC93:TN93,UC93:UN93,VC93:VN93,WC93:WN93,XC93:XN93,YC93:YN93,ZC93:ZN93,)</f>
        <v>18.5</v>
      </c>
      <c r="H552" s="99"/>
      <c r="I552" s="11" t="n">
        <f aca="false">MEDIAN(AC293:AN293,BC293:BN293,CC293:CN293,DC293:DN293,EC293:EN293,FC293:FN293,GC293:GN293,HC293:HN293,IC293:IN293,JC293:JN293,KC293:KN293,LC293:LN293,MC293:MN293,NC293:NN293,OC293:ON293,PC293:PN293,QC293:QN293,RC293:RN293,SC293:SN293,TC293:TN293,UC293:UN293,VC293:VN293,WC293:WN293,XC293:XN293,YC293:YN293,ZC293:ZN293)</f>
        <v>7.9</v>
      </c>
      <c r="J552" s="11" t="n">
        <f aca="false">MEDIAN(AC293:AN293,BC293:BN293,CC293:CN293,DC293:DN293,EC293:EN293,FC293:FN293,GC293:GN293,HC293:HN293,IC293:IN293,JC293:JN293,KC293:KN293,LC293:LN293,MC293:MN293,NC293:NN293,OC293:ON293,PC293:PN293,QC293:QN293,RC293:RN293,SC293:SN293,TC293:TN293,UC293:UN293,VC293:VN293,WC293:WN293,XC293:XN293,YC293:YN293,ZC293:ZN293)</f>
        <v>7.9</v>
      </c>
    </row>
    <row r="553" customFormat="false" ht="12.8" hidden="false" customHeight="false" outlineLevel="0" collapsed="false">
      <c r="A553" s="97"/>
      <c r="B553" s="99" t="n">
        <f aca="false">MEDIAN(AO94,BO94,CO94,DO94,EO94,FO94,GO94,HO94,IO94,JO94,KO94,LO94,MO94,NO94,OO94,PO94,QO94,RO94,SO94,TO94,UO94,VO94,WO94,XO94,YO94,ZO94)</f>
        <v>20.25</v>
      </c>
      <c r="C553" s="11" t="n">
        <f aca="false">MEDIAN(AO294,BO294,CO294,DO294,EO294,FO294,GO294,HO294,IO294,JO294,KO294,LO294,MO294,NO294,OO294,PO294,QO294,RO294,SO294,TO294,UO294,VO294,WO294,XO294,YO294,ZO294)</f>
        <v>8.25</v>
      </c>
      <c r="G553" s="99" t="n">
        <f aca="false">MEDIAN(AC94:AN94,BC94:BN94,CC94:CN94,DC94:DN94,EC94:EN94,FC94:FN94,GC94:GN94,HC94:HN94,IC94:IN94,JC94:JN94,KC94:KN94,LC94:LN94,MC94:MN94,NC94:NN94,OC94:ON94,PC94:PN94,QC94:QN94,RC94:RN94,SC94:SN94,TC94:TN94,UC94:UN94,VC94:VN94,WC94:WN94,XC94:XN94,YC94:YN94,ZC94:ZN94,)</f>
        <v>19.2</v>
      </c>
      <c r="H553" s="99"/>
      <c r="I553" s="11" t="n">
        <f aca="false">MEDIAN(AC294:AN294,BC294:BN294,CC294:CN294,DC294:DN294,EC294:EN294,FC294:FN294,GC294:GN294,HC294:HN294,IC294:IN294,JC294:JN294,KC294:KN294,LC294:LN294,MC294:MN294,NC294:NN294,OC294:ON294,PC294:PN294,QC294:QN294,RC294:RN294,SC294:SN294,TC294:TN294,UC294:UN294,VC294:VN294,WC294:WN294,XC294:XN294,YC294:YN294,ZC294:ZN294)</f>
        <v>8.3</v>
      </c>
      <c r="J553" s="11" t="n">
        <f aca="false">MEDIAN(AC294:AN294,BC294:BN294,CC294:CN294,DC294:DN294,EC294:EN294,FC294:FN294,GC294:GN294,HC294:HN294,IC294:IN294,JC294:JN294,KC294:KN294,LC294:LN294,MC294:MN294,NC294:NN294,OC294:ON294,PC294:PN294,QC294:QN294,RC294:RN294,SC294:SN294,TC294:TN294,UC294:UN294,VC294:VN294,WC294:WN294,XC294:XN294,YC294:YN294,ZC294:ZN294)</f>
        <v>8.3</v>
      </c>
    </row>
    <row r="554" customFormat="false" ht="12.8" hidden="false" customHeight="false" outlineLevel="0" collapsed="false">
      <c r="A554" s="97" t="n">
        <f aca="false">A549+5</f>
        <v>1945</v>
      </c>
      <c r="B554" s="99" t="n">
        <f aca="false">MEDIAN(AO95,BO95,CO95,DO95,EO95,FO95,GO95,HO95,IO95,JO95,KO95,LO95,MO95,NO95,OO95,PO95,QO95,RO95,SO95,TO95,UO95,VO95,WO95,XO95,YO95,ZO95)</f>
        <v>19.7875</v>
      </c>
      <c r="C554" s="11" t="n">
        <f aca="false">MEDIAN(AO295,BO295,CO295,DO295,EO295,FO295,GO295,HO295,IO295,JO295,KO295,LO295,MO295,NO295,OO295,PO295,QO295,RO295,SO295,TO295,UO295,VO295,WO295,XO295,YO295,ZO295)</f>
        <v>8.30833333333333</v>
      </c>
      <c r="G554" s="99" t="n">
        <f aca="false">MEDIAN(AC95:AN95,BC95:BN95,CC95:CN95,DC95:DN95,EC95:EN95,FC95:FN95,GC95:GN95,HC95:HN95,IC95:IN95,JC95:JN95,KC95:KN95,LC95:LN95,MC95:MN95,NC95:NN95,OC95:ON95,PC95:PN95,QC95:QN95,RC95:RN95,SC95:SN95,TC95:TN95,UC95:UN95,VC95:VN95,WC95:WN95,XC95:XN95,YC95:YN95,ZC95:ZN95,)</f>
        <v>18.9</v>
      </c>
      <c r="H554" s="99"/>
      <c r="I554" s="11" t="n">
        <f aca="false">MEDIAN(AC295:AN295,BC295:BN295,CC295:CN295,DC295:DN295,EC295:EN295,FC295:FN295,GC295:GN295,HC295:HN295,IC295:IN295,JC295:JN295,KC295:KN295,LC295:LN295,MC295:MN295,NC295:NN295,OC295:ON295,PC295:PN295,QC295:QN295,RC295:RN295,SC295:SN295,TC295:TN295,UC295:UN295,VC295:VN295,WC295:WN295,XC295:XN295,YC295:YN295,ZC295:ZN295)</f>
        <v>8.4</v>
      </c>
      <c r="J554" s="11" t="n">
        <f aca="false">MEDIAN(AC295:AN295,BC295:BN295,CC295:CN295,DC295:DN295,EC295:EN295,FC295:FN295,GC295:GN295,HC295:HN295,IC295:IN295,JC295:JN295,KC295:KN295,LC295:LN295,MC295:MN295,NC295:NN295,OC295:ON295,PC295:PN295,QC295:QN295,RC295:RN295,SC295:SN295,TC295:TN295,UC295:UN295,VC295:VN295,WC295:WN295,XC295:XN295,YC295:YN295,ZC295:ZN295)</f>
        <v>8.4</v>
      </c>
    </row>
    <row r="555" customFormat="false" ht="12.8" hidden="false" customHeight="false" outlineLevel="0" collapsed="false">
      <c r="A555" s="97"/>
      <c r="B555" s="99" t="n">
        <f aca="false">MEDIAN(AO96,BO96,CO96,DO96,EO96,FO96,GO96,HO96,IO96,JO96,KO96,LO96,MO96,NO96,OO96,PO96,QO96,RO96,SO96,TO96,UO96,VO96,WO96,XO96,YO96,ZO96)</f>
        <v>19.1270833333333</v>
      </c>
      <c r="C555" s="11" t="n">
        <f aca="false">MEDIAN(AO296,BO296,CO296,DO296,EO296,FO296,GO296,HO296,IO296,JO296,KO296,LO296,MO296,NO296,OO296,PO296,QO296,RO296,SO296,TO296,UO296,VO296,WO296,XO296,YO296,ZO296)</f>
        <v>8.3</v>
      </c>
      <c r="G555" s="99" t="n">
        <f aca="false">MEDIAN(AC96:AN96,BC96:BN96,CC96:CN96,DC96:DN96,EC96:EN96,FC96:FN96,GC96:GN96,HC96:HN96,IC96:IN96,JC96:JN96,KC96:KN96,LC96:LN96,MC96:MN96,NC96:NN96,OC96:ON96,PC96:PN96,QC96:QN96,RC96:RN96,SC96:SN96,TC96:TN96,UC96:UN96,VC96:VN96,WC96:WN96,XC96:XN96,YC96:YN96,ZC96:ZN96,)</f>
        <v>18</v>
      </c>
      <c r="H555" s="99"/>
      <c r="I555" s="11" t="n">
        <f aca="false">MEDIAN(AC296:AN296,BC296:BN296,CC296:CN296,DC296:DN296,EC296:EN296,FC296:FN296,GC296:GN296,HC296:HN296,IC296:IN296,JC296:JN296,KC296:KN296,LC296:LN296,MC296:MN296,NC296:NN296,OC296:ON296,PC296:PN296,QC296:QN296,RC296:RN296,SC296:SN296,TC296:TN296,UC296:UN296,VC296:VN296,WC296:WN296,XC296:XN296,YC296:YN296,ZC296:ZN296)</f>
        <v>8.1</v>
      </c>
      <c r="J555" s="11" t="n">
        <f aca="false">MEDIAN(AC296:AN296,BC296:BN296,CC296:CN296,DC296:DN296,EC296:EN296,FC296:FN296,GC296:GN296,HC296:HN296,IC296:IN296,JC296:JN296,KC296:KN296,LC296:LN296,MC296:MN296,NC296:NN296,OC296:ON296,PC296:PN296,QC296:QN296,RC296:RN296,SC296:SN296,TC296:TN296,UC296:UN296,VC296:VN296,WC296:WN296,XC296:XN296,YC296:YN296,ZC296:ZN296)</f>
        <v>8.1</v>
      </c>
    </row>
    <row r="556" customFormat="false" ht="12.8" hidden="false" customHeight="false" outlineLevel="0" collapsed="false">
      <c r="A556" s="97"/>
      <c r="B556" s="99" t="n">
        <f aca="false">MEDIAN(AO97,BO97,CO97,DO97,EO97,FO97,GO97,HO97,IO97,JO97,KO97,LO97,MO97,NO97,OO97,PO97,QO97,RO97,SO97,TO97,UO97,VO97,WO97,XO97,YO97,ZO97)</f>
        <v>20.1541666666667</v>
      </c>
      <c r="C556" s="11" t="n">
        <f aca="false">MEDIAN(AO297,BO297,CO297,DO297,EO297,FO297,GO297,HO297,IO297,JO297,KO297,LO297,MO297,NO297,OO297,PO297,QO297,RO297,SO297,TO297,UO297,VO297,WO297,XO297,YO297,ZO297)</f>
        <v>9.02708333333333</v>
      </c>
      <c r="G556" s="99" t="n">
        <f aca="false">MEDIAN(AC97:AN97,BC97:BN97,CC97:CN97,DC97:DN97,EC97:EN97,FC97:FN97,GC97:GN97,HC97:HN97,IC97:IN97,JC97:JN97,KC97:KN97,LC97:LN97,MC97:MN97,NC97:NN97,OC97:ON97,PC97:PN97,QC97:QN97,RC97:RN97,SC97:SN97,TC97:TN97,UC97:UN97,VC97:VN97,WC97:WN97,XC97:XN97,YC97:YN97,ZC97:ZN97,)</f>
        <v>19.5</v>
      </c>
      <c r="H556" s="99"/>
      <c r="I556" s="11" t="n">
        <f aca="false">MEDIAN(AC297:AN297,BC297:BN297,CC297:CN297,DC297:DN297,EC297:EN297,FC297:FN297,GC297:GN297,HC297:HN297,IC297:IN297,JC297:JN297,KC297:KN297,LC297:LN297,MC297:MN297,NC297:NN297,OC297:ON297,PC297:PN297,QC297:QN297,RC297:RN297,SC297:SN297,TC297:TN297,UC297:UN297,VC297:VN297,WC297:WN297,XC297:XN297,YC297:YN297,ZC297:ZN297)</f>
        <v>8.7</v>
      </c>
      <c r="J556" s="11" t="n">
        <f aca="false">MEDIAN(AC297:AN297,BC297:BN297,CC297:CN297,DC297:DN297,EC297:EN297,FC297:FN297,GC297:GN297,HC297:HN297,IC297:IN297,JC297:JN297,KC297:KN297,LC297:LN297,MC297:MN297,NC297:NN297,OC297:ON297,PC297:PN297,QC297:QN297,RC297:RN297,SC297:SN297,TC297:TN297,UC297:UN297,VC297:VN297,WC297:WN297,XC297:XN297,YC297:YN297,ZC297:ZN297)</f>
        <v>8.7</v>
      </c>
    </row>
    <row r="557" customFormat="false" ht="12.8" hidden="false" customHeight="false" outlineLevel="0" collapsed="false">
      <c r="A557" s="97"/>
      <c r="B557" s="99" t="n">
        <f aca="false">MEDIAN(AO98,BO98,CO98,DO98,EO98,FO98,GO98,HO98,IO98,JO98,KO98,LO98,MO98,NO98,OO98,PO98,QO98,RO98,SO98,TO98,UO98,VO98,WO98,XO98,YO98,ZO98)</f>
        <v>19.9208333333333</v>
      </c>
      <c r="C557" s="11" t="n">
        <f aca="false">MEDIAN(AO298,BO298,CO298,DO298,EO298,FO298,GO298,HO298,IO298,JO298,KO298,LO298,MO298,NO298,OO298,PO298,QO298,RO298,SO298,TO298,UO298,VO298,WO298,XO298,YO298,ZO298)</f>
        <v>8.51875</v>
      </c>
      <c r="G557" s="99" t="n">
        <f aca="false">MEDIAN(AC98:AN98,BC98:BN98,CC98:CN98,DC98:DN98,EC98:EN98,FC98:FN98,GC98:GN98,HC98:HN98,IC98:IN98,JC98:JN98,KC98:KN98,LC98:LN98,MC98:MN98,NC98:NN98,OC98:ON98,PC98:PN98,QC98:QN98,RC98:RN98,SC98:SN98,TC98:TN98,UC98:UN98,VC98:VN98,WC98:WN98,XC98:XN98,YC98:YN98,ZC98:ZN98,)</f>
        <v>18.8</v>
      </c>
      <c r="H557" s="99"/>
      <c r="I557" s="11" t="n">
        <f aca="false">MEDIAN(AC298:AN298,BC298:BN298,CC298:CN298,DC298:DN298,EC298:EN298,FC298:FN298,GC298:GN298,HC298:HN298,IC298:IN298,JC298:JN298,KC298:KN298,LC298:LN298,MC298:MN298,NC298:NN298,OC298:ON298,PC298:PN298,QC298:QN298,RC298:RN298,SC298:SN298,TC298:TN298,UC298:UN298,VC298:VN298,WC298:WN298,XC298:XN298,YC298:YN298,ZC298:ZN298)</f>
        <v>8.2</v>
      </c>
      <c r="J557" s="11" t="n">
        <f aca="false">MEDIAN(AC298:AN298,BC298:BN298,CC298:CN298,DC298:DN298,EC298:EN298,FC298:FN298,GC298:GN298,HC298:HN298,IC298:IN298,JC298:JN298,KC298:KN298,LC298:LN298,MC298:MN298,NC298:NN298,OC298:ON298,PC298:PN298,QC298:QN298,RC298:RN298,SC298:SN298,TC298:TN298,UC298:UN298,VC298:VN298,WC298:WN298,XC298:XN298,YC298:YN298,ZC298:ZN298)</f>
        <v>8.2</v>
      </c>
    </row>
    <row r="558" customFormat="false" ht="12.8" hidden="false" customHeight="false" outlineLevel="0" collapsed="false">
      <c r="A558" s="97"/>
      <c r="B558" s="99" t="n">
        <f aca="false">MEDIAN(AO99,BO99,CO99,DO99,EO99,FO99,GO99,HO99,IO99,JO99,KO99,LO99,MO99,NO99,OO99,PO99,QO99,RO99,SO99,TO99,UO99,VO99,WO99,XO99,YO99,ZO99)</f>
        <v>19.3791666666667</v>
      </c>
      <c r="C558" s="11" t="n">
        <f aca="false">MEDIAN(AO299,BO299,CO299,DO299,EO299,FO299,GO299,HO299,IO299,JO299,KO299,LO299,MO299,NO299,OO299,PO299,QO299,RO299,SO299,TO299,UO299,VO299,WO299,XO299,YO299,ZO299)</f>
        <v>8.35416666666667</v>
      </c>
      <c r="G558" s="99" t="n">
        <f aca="false">MEDIAN(AC99:AN99,BC99:BN99,CC99:CN99,DC99:DN99,EC99:EN99,FC99:FN99,GC99:GN99,HC99:HN99,IC99:IN99,JC99:JN99,KC99:KN99,LC99:LN99,MC99:MN99,NC99:NN99,OC99:ON99,PC99:PN99,QC99:QN99,RC99:RN99,SC99:SN99,TC99:TN99,UC99:UN99,VC99:VN99,WC99:WN99,XC99:XN99,YC99:YN99,ZC99:ZN99,)</f>
        <v>18.4</v>
      </c>
      <c r="H558" s="99"/>
      <c r="I558" s="11" t="n">
        <f aca="false">MEDIAN(AC299:AN299,BC299:BN299,CC299:CN299,DC299:DN299,EC299:EN299,FC299:FN299,GC299:GN299,HC299:HN299,IC299:IN299,JC299:JN299,KC299:KN299,LC299:LN299,MC299:MN299,NC299:NN299,OC299:ON299,PC299:PN299,QC299:QN299,RC299:RN299,SC299:SN299,TC299:TN299,UC299:UN299,VC299:VN299,WC299:WN299,XC299:XN299,YC299:YN299,ZC299:ZN299)</f>
        <v>8.2</v>
      </c>
      <c r="J558" s="11" t="n">
        <f aca="false">MEDIAN(AC299:AN299,BC299:BN299,CC299:CN299,DC299:DN299,EC299:EN299,FC299:FN299,GC299:GN299,HC299:HN299,IC299:IN299,JC299:JN299,KC299:KN299,LC299:LN299,MC299:MN299,NC299:NN299,OC299:ON299,PC299:PN299,QC299:QN299,RC299:RN299,SC299:SN299,TC299:TN299,UC299:UN299,VC299:VN299,WC299:WN299,XC299:XN299,YC299:YN299,ZC299:ZN299)</f>
        <v>8.2</v>
      </c>
    </row>
    <row r="559" customFormat="false" ht="12.8" hidden="false" customHeight="false" outlineLevel="0" collapsed="false">
      <c r="A559" s="97" t="n">
        <f aca="false">A554+5</f>
        <v>1950</v>
      </c>
      <c r="B559" s="99" t="n">
        <f aca="false">MEDIAN(AO100,BO100,CO100,DO100,EO100,FO100,GO100,HO100,IO100,JO100,KO100,LO100,MO100,NO100,OO100,PO100,QO100,RO100,SO100,TO100,UO100,VO100,WO100,XO100,YO100,ZO100)</f>
        <v>20.3041666666667</v>
      </c>
      <c r="C559" s="11" t="n">
        <f aca="false">MEDIAN(AO300,BO300,CO300,DO300,EO300,FO300,GO300,HO300,IO300,JO300,KO300,LO300,MO300,NO300,OO300,PO300,QO300,RO300,SO300,TO300,UO300,VO300,WO300,XO300,YO300,ZO300)</f>
        <v>8.69583333333333</v>
      </c>
      <c r="G559" s="99" t="n">
        <f aca="false">MEDIAN(AC100:AN100,BC100:BN100,CC100:CN100,DC100:DN100,EC100:EN100,FC100:FN100,GC100:GN100,HC100:HN100,IC100:IN100,JC100:JN100,KC100:KN100,LC100:LN100,MC100:MN100,NC100:NN100,OC100:ON100,PC100:PN100,QC100:QN100,RC100:RN100,SC100:SN100,TC100:TN100,UC100:UN100,VC100:VN100,WC100:WN100,XC100:XN100,YC100:YN100,ZC100:ZN100,)</f>
        <v>19.4</v>
      </c>
      <c r="H559" s="99"/>
      <c r="I559" s="11" t="n">
        <f aca="false">MEDIAN(AC300:AN300,BC300:BN300,CC300:CN300,DC300:DN300,EC300:EN300,FC300:FN300,GC300:GN300,HC300:HN300,IC300:IN300,JC300:JN300,KC300:KN300,LC300:LN300,MC300:MN300,NC300:NN300,OC300:ON300,PC300:PN300,QC300:QN300,RC300:RN300,SC300:SN300,TC300:TN300,UC300:UN300,VC300:VN300,WC300:WN300,XC300:XN300,YC300:YN300,ZC300:ZN300)</f>
        <v>8.85</v>
      </c>
      <c r="J559" s="11" t="n">
        <f aca="false">MEDIAN(AC300:AN300,BC300:BN300,CC300:CN300,DC300:DN300,EC300:EN300,FC300:FN300,GC300:GN300,HC300:HN300,IC300:IN300,JC300:JN300,KC300:KN300,LC300:LN300,MC300:MN300,NC300:NN300,OC300:ON300,PC300:PN300,QC300:QN300,RC300:RN300,SC300:SN300,TC300:TN300,UC300:UN300,VC300:VN300,WC300:WN300,XC300:XN300,YC300:YN300,ZC300:ZN300)</f>
        <v>8.85</v>
      </c>
    </row>
    <row r="560" customFormat="false" ht="12.8" hidden="false" customHeight="false" outlineLevel="0" collapsed="false">
      <c r="A560" s="97"/>
      <c r="B560" s="99" t="n">
        <f aca="false">MEDIAN(AO101,BO101,CO101,DO101,EO101,FO101,GO101,HO101,IO101,JO101,KO101,LO101,MO101,NO101,OO101,PO101,QO101,RO101,SO101,TO101,UO101,VO101,WO101,XO101,YO101,ZO101)</f>
        <v>20.3208333333333</v>
      </c>
      <c r="C560" s="11" t="n">
        <f aca="false">MEDIAN(AO301,BO301,CO301,DO301,EO301,FO301,GO301,HO301,IO301,JO301,KO301,LO301,MO301,NO301,OO301,PO301,QO301,RO301,SO301,TO301,UO301,VO301,WO301,XO301,YO301,ZO301)</f>
        <v>8.87916666666667</v>
      </c>
      <c r="G560" s="99" t="n">
        <f aca="false">MEDIAN(AC101:AN101,BC101:BN101,CC101:CN101,DC101:DN101,EC101:EN101,FC101:FN101,GC101:GN101,HC101:HN101,IC101:IN101,JC101:JN101,KC101:KN101,LC101:LN101,MC101:MN101,NC101:NN101,OC101:ON101,PC101:PN101,QC101:QN101,RC101:RN101,SC101:SN101,TC101:TN101,UC101:UN101,VC101:VN101,WC101:WN101,XC101:XN101,YC101:YN101,ZC101:ZN101,)</f>
        <v>18.4</v>
      </c>
      <c r="H560" s="99"/>
      <c r="I560" s="11" t="n">
        <f aca="false">MEDIAN(AC301:AN301,BC301:BN301,CC301:CN301,DC301:DN301,EC301:EN301,FC301:FN301,GC301:GN301,HC301:HN301,IC301:IN301,JC301:JN301,KC301:KN301,LC301:LN301,MC301:MN301,NC301:NN301,OC301:ON301,PC301:PN301,QC301:QN301,RC301:RN301,SC301:SN301,TC301:TN301,UC301:UN301,VC301:VN301,WC301:WN301,XC301:XN301,YC301:YN301,ZC301:ZN301)</f>
        <v>8.3</v>
      </c>
      <c r="J560" s="11" t="n">
        <f aca="false">MEDIAN(AC301:AN301,BC301:BN301,CC301:CN301,DC301:DN301,EC301:EN301,FC301:FN301,GC301:GN301,HC301:HN301,IC301:IN301,JC301:JN301,KC301:KN301,LC301:LN301,MC301:MN301,NC301:NN301,OC301:ON301,PC301:PN301,QC301:QN301,RC301:RN301,SC301:SN301,TC301:TN301,UC301:UN301,VC301:VN301,WC301:WN301,XC301:XN301,YC301:YN301,ZC301:ZN301)</f>
        <v>8.3</v>
      </c>
    </row>
    <row r="561" customFormat="false" ht="12.8" hidden="false" customHeight="false" outlineLevel="0" collapsed="false">
      <c r="A561" s="97"/>
      <c r="B561" s="99" t="n">
        <f aca="false">MEDIAN(AO102,BO102,CO102,DO102,EO102,FO102,GO102,HO102,IO102,JO102,KO102,LO102,MO102,NO102,OO102,PO102,QO102,RO102,SO102,TO102,UO102,VO102,WO102,XO102,YO102,ZO102)</f>
        <v>19.275</v>
      </c>
      <c r="C561" s="11" t="n">
        <f aca="false">MEDIAN(AO302,BO302,CO302,DO302,EO302,FO302,GO302,HO302,IO302,JO302,KO302,LO302,MO302,NO302,OO302,PO302,QO302,RO302,SO302,TO302,UO302,VO302,WO302,XO302,YO302,ZO302)</f>
        <v>8.58958333333333</v>
      </c>
      <c r="G561" s="99" t="n">
        <f aca="false">MEDIAN(AC102:AN102,BC102:BN102,CC102:CN102,DC102:DN102,EC102:EN102,FC102:FN102,GC102:GN102,HC102:HN102,IC102:IN102,JC102:JN102,KC102:KN102,LC102:LN102,MC102:MN102,NC102:NN102,OC102:ON102,PC102:PN102,QC102:QN102,RC102:RN102,SC102:SN102,TC102:TN102,UC102:UN102,VC102:VN102,WC102:WN102,XC102:XN102,YC102:YN102,ZC102:ZN102,)</f>
        <v>18.5</v>
      </c>
      <c r="H561" s="99"/>
      <c r="I561" s="11" t="n">
        <f aca="false">MEDIA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302)</f>
        <v>8.6</v>
      </c>
      <c r="J561" s="11" t="n">
        <f aca="false">MEDIAN(AC302:AN302,BC302:BN302,CC302:CN302,DC302:DN302,EC302:EN302,FC302:FN302,GC302:GN302,HC302:HN302,IC302:IN302,JC302:JN302,KC302:KN302,LC302:LN302,MC302:MN302,NC302:NN302,OC302:ON302,PC302:PN302,QC302:QN302,RC302:RN302,SC302:SN302,TC302:TN302,UC302:UN302,VC302:VN302,WC302:WN302,XC302:XN302,YC302:YN302,ZC302:ZN302)</f>
        <v>8.6</v>
      </c>
    </row>
    <row r="562" customFormat="false" ht="12.8" hidden="false" customHeight="false" outlineLevel="0" collapsed="false">
      <c r="A562" s="97"/>
      <c r="B562" s="99" t="n">
        <f aca="false">MEDIAN(AO103,BO103,CO103,DO103,EO103,FO103,GO103,HO103,IO103,JO103,KO103,LO103,MO103,NO103,OO103,PO103,QO103,RO103,SO103,TO103,UO103,VO103,WO103,XO103,YO103,ZO103)</f>
        <v>20.1166666666667</v>
      </c>
      <c r="C562" s="11" t="n">
        <f aca="false">MEDIAN(AO303,BO303,CO303,DO303,EO303,FO303,GO303,HO303,IO303,JO303,KO303,LO303,MO303,NO303,OO303,PO303,QO303,RO303,SO303,TO303,UO303,VO303,WO303,XO303,YO303,ZO303)</f>
        <v>8.3125</v>
      </c>
      <c r="G562" s="99" t="n">
        <f aca="false">MEDIAN(AC103:AN103,BC103:BN103,CC103:CN103,DC103:DN103,EC103:EN103,FC103:FN103,GC103:GN103,HC103:HN103,IC103:IN103,JC103:JN103,KC103:KN103,LC103:LN103,MC103:MN103,NC103:NN103,OC103:ON103,PC103:PN103,QC103:QN103,RC103:RN103,SC103:SN103,TC103:TN103,UC103:UN103,VC103:VN103,WC103:WN103,XC103:XN103,YC103:YN103,ZC103:ZN103,)</f>
        <v>19.4</v>
      </c>
      <c r="H562" s="99"/>
      <c r="I562" s="11" t="n">
        <f aca="false">MEDIAN(AC303:AN303,BC303:BN303,CC303:CN303,DC303:DN303,EC303:EN303,FC303:FN303,GC303:GN303,HC303:HN303,IC303:IN303,JC303:JN303,KC303:KN303,LC303:LN303,MC303:MN303,NC303:NN303,OC303:ON303,PC303:PN303,QC303:QN303,RC303:RN303,SC303:SN303,TC303:TN303,UC303:UN303,VC303:VN303,WC303:WN303,XC303:XN303,YC303:YN303,ZC303:ZN303)</f>
        <v>8.4</v>
      </c>
      <c r="J562" s="11" t="n">
        <f aca="false">MEDIAN(AC303:AN303,BC303:BN303,CC303:CN303,DC303:DN303,EC303:EN303,FC303:FN303,GC303:GN303,HC303:HN303,IC303:IN303,JC303:JN303,KC303:KN303,LC303:LN303,MC303:MN303,NC303:NN303,OC303:ON303,PC303:PN303,QC303:QN303,RC303:RN303,SC303:SN303,TC303:TN303,UC303:UN303,VC303:VN303,WC303:WN303,XC303:XN303,YC303:YN303,ZC303:ZN303)</f>
        <v>8.4</v>
      </c>
    </row>
    <row r="563" customFormat="false" ht="12.8" hidden="false" customHeight="false" outlineLevel="0" collapsed="false">
      <c r="A563" s="97"/>
      <c r="B563" s="99" t="n">
        <f aca="false">MEDIAN(AO104,BO104,CO104,DO104,EO104,FO104,GO104,HO104,IO104,JO104,KO104,LO104,MO104,NO104,OO104,PO104,QO104,RO104,SO104,TO104,UO104,VO104,WO104,XO104,YO104,ZO104)</f>
        <v>20.125</v>
      </c>
      <c r="C563" s="11" t="n">
        <f aca="false">MEDIAN(AO304,BO304,CO304,DO304,EO304,FO304,GO304,HO304,IO304,JO304,KO304,LO304,MO304,NO304,OO304,PO304,QO304,RO304,SO304,TO304,UO304,VO304,WO304,XO304,YO304,ZO304)</f>
        <v>8.45833333333333</v>
      </c>
      <c r="G563" s="99" t="n">
        <f aca="false">MEDIAN(AC104:AN104,BC104:BN104,CC104:CN104,DC104:DN104,EC104:EN104,FC104:FN104,GC104:GN104,HC104:HN104,IC104:IN104,JC104:JN104,KC104:KN104,LC104:LN104,MC104:MN104,NC104:NN104,OC104:ON104,PC104:PN104,QC104:QN104,RC104:RN104,SC104:SN104,TC104:TN104,UC104:UN104,VC104:VN104,WC104:WN104,XC104:XN104,YC104:YN104,ZC104:ZN104,)</f>
        <v>19.4</v>
      </c>
      <c r="H563" s="99"/>
      <c r="I563" s="11" t="n">
        <f aca="false">MEDIAN(AC304:AN304,BC304:BN304,CC304:CN304,DC304:DN304,EC304:EN304,FC304:FN304,GC304:GN304,HC304:HN304,IC304:IN304,JC304:JN304,KC304:KN304,LC304:LN304,MC304:MN304,NC304:NN304,OC304:ON304,PC304:PN304,QC304:QN304,RC304:RN304,SC304:SN304,TC304:TN304,UC304:UN304,VC304:VN304,WC304:WN304,XC304:XN304,YC304:YN304,ZC304:ZN304)</f>
        <v>8.6</v>
      </c>
      <c r="J563" s="11" t="n">
        <f aca="false">MEDIAN(AC304:AN304,BC304:BN304,CC304:CN304,DC304:DN304,EC304:EN304,FC304:FN304,GC304:GN304,HC304:HN304,IC304:IN304,JC304:JN304,KC304:KN304,LC304:LN304,MC304:MN304,NC304:NN304,OC304:ON304,PC304:PN304,QC304:QN304,RC304:RN304,SC304:SN304,TC304:TN304,UC304:UN304,VC304:VN304,WC304:WN304,XC304:XN304,YC304:YN304,ZC304:ZN304)</f>
        <v>8.6</v>
      </c>
    </row>
    <row r="564" customFormat="false" ht="12.8" hidden="false" customHeight="false" outlineLevel="0" collapsed="false">
      <c r="A564" s="97" t="n">
        <f aca="false">A559+5</f>
        <v>1955</v>
      </c>
      <c r="B564" s="99" t="n">
        <f aca="false">MEDIAN(AO105,BO105,CO105,DO105,EO105,FO105,GO105,HO105,IO105,JO105,KO105,LO105,MO105,NO105,OO105,PO105,QO105,RO105,SO105,TO105,UO105,VO105,WO105,XO105,YO105,ZO105)</f>
        <v>19.85</v>
      </c>
      <c r="C564" s="11" t="n">
        <f aca="false">MEDIAN(AO305,BO305,CO305,DO305,EO305,FO305,GO305,HO305,IO305,JO305,KO305,LO305,MO305,NO305,OO305,PO305,QO305,RO305,SO305,TO305,UO305,VO305,WO305,XO305,YO305,ZO305)</f>
        <v>8.8125</v>
      </c>
      <c r="G564" s="99" t="n">
        <f aca="false">MEDIAN(AC105:AN105,BC105:BN105,CC105:CN105,DC105:DN105,EC105:EN105,FC105:FN105,GC105:GN105,HC105:HN105,IC105:IN105,JC105:JN105,KC105:KN105,LC105:LN105,MC105:MN105,NC105:NN105,OC105:ON105,PC105:PN105,QC105:QN105,RC105:RN105,SC105:SN105,TC105:TN105,UC105:UN105,VC105:VN105,WC105:WN105,XC105:XN105,YC105:YN105,ZC105:ZN105,)</f>
        <v>19.2</v>
      </c>
      <c r="H564" s="99"/>
      <c r="I564" s="11" t="n">
        <f aca="false">MEDIAN(AC305:AN305,BC305:BN305,CC305:CN305,DC305:DN305,EC305:EN305,FC305:FN305,GC305:GN305,HC305:HN305,IC305:IN305,JC305:JN305,KC305:KN305,LC305:LN305,MC305:MN305,NC305:NN305,OC305:ON305,PC305:PN305,QC305:QN305,RC305:RN305,SC305:SN305,TC305:TN305,UC305:UN305,VC305:VN305,WC305:WN305,XC305:XN305,YC305:YN305,ZC305:ZN305)</f>
        <v>8.4</v>
      </c>
      <c r="J564" s="11" t="n">
        <f aca="false">MEDIAN(AC305:AN305,BC305:BN305,CC305:CN305,DC305:DN305,EC305:EN305,FC305:FN305,GC305:GN305,HC305:HN305,IC305:IN305,JC305:JN305,KC305:KN305,LC305:LN305,MC305:MN305,NC305:NN305,OC305:ON305,PC305:PN305,QC305:QN305,RC305:RN305,SC305:SN305,TC305:TN305,UC305:UN305,VC305:VN305,WC305:WN305,XC305:XN305,YC305:YN305,ZC305:ZN305)</f>
        <v>8.4</v>
      </c>
    </row>
    <row r="565" customFormat="false" ht="12.8" hidden="false" customHeight="false" outlineLevel="0" collapsed="false">
      <c r="A565" s="97"/>
      <c r="B565" s="99" t="n">
        <f aca="false">MEDIAN(AO106,BO106,CO106,DO106,EO106,FO106,GO106,HO106,IO106,JO106,KO106,LO106,MO106,NO106,OO106,PO106,QO106,RO106,SO106,TO106,UO106,VO106,WO106,XO106,YO106,ZO106)</f>
        <v>19.3333333333333</v>
      </c>
      <c r="C565" s="11" t="n">
        <f aca="false">MEDIAN(AO306,BO306,CO306,DO306,EO306,FO306,GO306,HO306,IO306,JO306,KO306,LO306,MO306,NO306,OO306,PO306,QO306,RO306,SO306,TO306,UO306,VO306,WO306,XO306,YO306,ZO306)</f>
        <v>8.8125</v>
      </c>
      <c r="G565" s="99" t="n">
        <f aca="false">MEDIAN(AC106:AN106,BC106:BN106,CC106:CN106,DC106:DN106,EC106:EN106,FC106:FN106,GC106:GN106,HC106:HN106,IC106:IN106,JC106:JN106,KC106:KN106,LC106:LN106,MC106:MN106,NC106:NN106,OC106:ON106,PC106:PN106,QC106:QN106,RC106:RN106,SC106:SN106,TC106:TN106,UC106:UN106,VC106:VN106,WC106:WN106,XC106:XN106,YC106:YN106,ZC106:ZN106,)</f>
        <v>17.8</v>
      </c>
      <c r="H565" s="99"/>
      <c r="I565" s="11" t="n">
        <f aca="false">MEDIAN(AC306:AN306,BC306:BN306,CC306:CN306,DC306:DN306,EC306:EN306,FC306:FN306,GC306:GN306,HC306:HN306,IC306:IN306,JC306:JN306,KC306:KN306,LC306:LN306,MC306:MN306,NC306:NN306,OC306:ON306,PC306:PN306,QC306:QN306,RC306:RN306,SC306:SN306,TC306:TN306,UC306:UN306,VC306:VN306,WC306:WN306,XC306:XN306,YC306:YN306,ZC306:ZN306)</f>
        <v>8.2</v>
      </c>
      <c r="J565" s="11" t="n">
        <f aca="false">MEDIAN(AC306:AN306,BC306:BN306,CC306:CN306,DC306:DN306,EC306:EN306,FC306:FN306,GC306:GN306,HC306:HN306,IC306:IN306,JC306:JN306,KC306:KN306,LC306:LN306,MC306:MN306,NC306:NN306,OC306:ON306,PC306:PN306,QC306:QN306,RC306:RN306,SC306:SN306,TC306:TN306,UC306:UN306,VC306:VN306,WC306:WN306,XC306:XN306,YC306:YN306,ZC306:ZN306)</f>
        <v>8.2</v>
      </c>
    </row>
    <row r="566" customFormat="false" ht="12.8" hidden="false" customHeight="false" outlineLevel="0" collapsed="false">
      <c r="A566" s="97"/>
      <c r="B566" s="99" t="n">
        <f aca="false">MEDIAN(AO107,BO107,CO107,DO107,EO107,FO107,GO107,HO107,IO107,JO107,KO107,LO107,MO107,NO107,OO107,PO107,QO107,RO107,SO107,TO107,UO107,VO107,WO107,XO107,YO107,ZO107)</f>
        <v>20.2083333333333</v>
      </c>
      <c r="C566" s="11" t="n">
        <f aca="false">MEDIAN(AO307,BO307,CO307,DO307,EO307,FO307,GO307,HO307,IO307,JO307,KO307,LO307,MO307,NO307,OO307,PO307,QO307,RO307,SO307,TO307,UO307,VO307,WO307,XO307,YO307,ZO307)</f>
        <v>8.27916666666667</v>
      </c>
      <c r="G566" s="99" t="n">
        <f aca="false">MEDIAN(AC107:AN107,BC107:BN107,CC107:CN107,DC107:DN107,EC107:EN107,FC107:FN107,GC107:GN107,HC107:HN107,IC107:IN107,JC107:JN107,KC107:KN107,LC107:LN107,MC107:MN107,NC107:NN107,OC107:ON107,PC107:PN107,QC107:QN107,RC107:RN107,SC107:SN107,TC107:TN107,UC107:UN107,VC107:VN107,WC107:WN107,XC107:XN107,YC107:YN107,ZC107:ZN107,)</f>
        <v>19.3</v>
      </c>
      <c r="H566" s="99"/>
      <c r="I566" s="11" t="n">
        <f aca="false">MEDIAN(AC307:AN307,BC307:BN307,CC307:CN307,DC307:DN307,EC307:EN307,FC307:FN307,GC307:GN307,HC307:HN307,IC307:IN307,JC307:JN307,KC307:KN307,LC307:LN307,MC307:MN307,NC307:NN307,OC307:ON307,PC307:PN307,QC307:QN307,RC307:RN307,SC307:SN307,TC307:TN307,UC307:UN307,VC307:VN307,WC307:WN307,XC307:XN307,YC307:YN307,ZC307:ZN307)</f>
        <v>8.225</v>
      </c>
      <c r="J566" s="11" t="n">
        <f aca="false">MEDIAN(AC307:AN307,BC307:BN307,CC307:CN307,DC307:DN307,EC307:EN307,FC307:FN307,GC307:GN307,HC307:HN307,IC307:IN307,JC307:JN307,KC307:KN307,LC307:LN307,MC307:MN307,NC307:NN307,OC307:ON307,PC307:PN307,QC307:QN307,RC307:RN307,SC307:SN307,TC307:TN307,UC307:UN307,VC307:VN307,WC307:WN307,XC307:XN307,YC307:YN307,ZC307:ZN307)</f>
        <v>8.225</v>
      </c>
    </row>
    <row r="567" customFormat="false" ht="12.8" hidden="false" customHeight="false" outlineLevel="0" collapsed="false">
      <c r="A567" s="97"/>
      <c r="B567" s="99" t="n">
        <f aca="false">MEDIAN(AO108,BO108,CO108,DO108,EO108,FO108,GO108,HO108,IO108,JO108,KO108,LO108,MO108,NO108,OO108,PO108,QO108,RO108,SO108,TO108,UO108,VO108,WO108,XO108,YO108,ZO108)</f>
        <v>19.9125</v>
      </c>
      <c r="C567" s="11" t="n">
        <f aca="false">MEDIAN(AO308,BO308,CO308,DO308,EO308,FO308,GO308,HO308,IO308,JO308,KO308,LO308,MO308,NO308,OO308,PO308,QO308,RO308,SO308,TO308,UO308,VO308,WO308,XO308,YO308,ZO308)</f>
        <v>8.65416666666667</v>
      </c>
      <c r="G567" s="99" t="n">
        <f aca="false">MEDIAN(AC108:AN108,BC108:BN108,CC108:CN108,DC108:DN108,EC108:EN108,FC108:FN108,GC108:GN108,HC108:HN108,IC108:IN108,JC108:JN108,KC108:KN108,LC108:LN108,MC108:MN108,NC108:NN108,OC108:ON108,PC108:PN108,QC108:QN108,RC108:RN108,SC108:SN108,TC108:TN108,UC108:UN108,VC108:VN108,WC108:WN108,XC108:XN108,YC108:YN108,ZC108:ZN108,)</f>
        <v>19</v>
      </c>
      <c r="H567" s="99"/>
      <c r="I567" s="11" t="n">
        <f aca="false">MEDIAN(AC308:AN308,BC308:BN308,CC308:CN308,DC308:DN308,EC308:EN308,FC308:FN308,GC308:GN308,HC308:HN308,IC308:IN308,JC308:JN308,KC308:KN308,LC308:LN308,MC308:MN308,NC308:NN308,OC308:ON308,PC308:PN308,QC308:QN308,RC308:RN308,SC308:SN308,TC308:TN308,UC308:UN308,VC308:VN308,WC308:WN308,XC308:XN308,YC308:YN308,ZC308:ZN308)</f>
        <v>8.7</v>
      </c>
      <c r="J567" s="11" t="n">
        <f aca="false">MEDIAN(AC308:AN308,BC308:BN308,CC308:CN308,DC308:DN308,EC308:EN308,FC308:FN308,GC308:GN308,HC308:HN308,IC308:IN308,JC308:JN308,KC308:KN308,LC308:LN308,MC308:MN308,NC308:NN308,OC308:ON308,PC308:PN308,QC308:QN308,RC308:RN308,SC308:SN308,TC308:TN308,UC308:UN308,VC308:VN308,WC308:WN308,XC308:XN308,YC308:YN308,ZC308:ZN308)</f>
        <v>8.7</v>
      </c>
    </row>
    <row r="568" customFormat="false" ht="12.8" hidden="false" customHeight="false" outlineLevel="0" collapsed="false">
      <c r="A568" s="97"/>
      <c r="B568" s="99" t="n">
        <f aca="false">MEDIAN(AO109,BO109,CO109,DO109,EO109,FO109,GO109,HO109,IO109,JO109,KO109,LO109,MO109,NO109,OO109,PO109,QO109,RO109,SO109,TO109,UO109,VO109,WO109,XO109,YO109,ZO109)</f>
        <v>20.1083333333333</v>
      </c>
      <c r="C568" s="11" t="n">
        <f aca="false">MEDIAN(AO309,BO309,CO309,DO309,EO309,FO309,GO309,HO309,IO309,JO309,KO309,LO309,MO309,NO309,OO309,PO309,QO309,RO309,SO309,TO309,UO309,VO309,WO309,XO309,YO309,ZO309)</f>
        <v>8.99166666666667</v>
      </c>
      <c r="G568" s="99" t="n">
        <f aca="false">MEDIAN(AC109:AN109,BC109:BN109,CC109:CN109,DC109:DN109,EC109:EN109,FC109:FN109,GC109:GN109,HC109:HN109,IC109:IN109,JC109:JN109,KC109:KN109,LC109:LN109,MC109:MN109,NC109:NN109,OC109:ON109,PC109:PN109,QC109:QN109,RC109:RN109,SC109:SN109,TC109:TN109,UC109:UN109,VC109:VN109,WC109:WN109,XC109:XN109,YC109:YN109,ZC109:ZN109,)</f>
        <v>19.5</v>
      </c>
      <c r="H568" s="99"/>
      <c r="I568" s="11" t="n">
        <f aca="false">MEDIAN(AC309:AN309,BC309:BN309,CC309:CN309,DC309:DN309,EC309:EN309,FC309:FN309,GC309:GN309,HC309:HN309,IC309:IN309,JC309:JN309,KC309:KN309,LC309:LN309,MC309:MN309,NC309:NN309,OC309:ON309,PC309:PN309,QC309:QN309,RC309:RN309,SC309:SN309,TC309:TN309,UC309:UN309,VC309:VN309,WC309:WN309,XC309:XN309,YC309:YN309,ZC309:ZN309)</f>
        <v>8.7</v>
      </c>
      <c r="J568" s="11" t="n">
        <f aca="false">MEDIAN(AC309:AN309,BC309:BN309,CC309:CN309,DC309:DN309,EC309:EN309,FC309:FN309,GC309:GN309,HC309:HN309,IC309:IN309,JC309:JN309,KC309:KN309,LC309:LN309,MC309:MN309,NC309:NN309,OC309:ON309,PC309:PN309,QC309:QN309,RC309:RN309,SC309:SN309,TC309:TN309,UC309:UN309,VC309:VN309,WC309:WN309,XC309:XN309,YC309:YN309,ZC309:ZN309)</f>
        <v>8.7</v>
      </c>
    </row>
    <row r="569" customFormat="false" ht="12.8" hidden="false" customHeight="false" outlineLevel="0" collapsed="false">
      <c r="A569" s="97" t="n">
        <f aca="false">A564+5</f>
        <v>1960</v>
      </c>
      <c r="B569" s="99" t="n">
        <f aca="false">MEDIAN(AO110,BO110,CO110,DO110,EO110,FO110,GO110,HO110,IO110,JO110,KO110,LO110,MO110,NO110,OO110,PO110,QO110,RO110,SO110,TO110,UO110,VO110,WO110,XO110,YO110,ZO110)</f>
        <v>19.4333333333333</v>
      </c>
      <c r="C569" s="11" t="n">
        <f aca="false">MEDIAN(AO310,BO310,CO310,DO310,EO310,FO310,GO310,HO310,IO310,JO310,KO310,LO310,MO310,NO310,OO310,PO310,QO310,RO310,SO310,TO310,UO310,VO310,WO310,XO310,YO310,ZO310)</f>
        <v>8.74583333333333</v>
      </c>
      <c r="G569" s="99" t="n">
        <f aca="false">MEDIAN(AC110:AN110,BC110:BN110,CC110:CN110,DC110:DN110,EC110:EN110,FC110:FN110,GC110:GN110,HC110:HN110,IC110:IN110,JC110:JN110,KC110:KN110,LC110:LN110,MC110:MN110,NC110:NN110,OC110:ON110,PC110:PN110,QC110:QN110,RC110:RN110,SC110:SN110,TC110:TN110,UC110:UN110,VC110:VN110,WC110:WN110,XC110:XN110,YC110:YN110,ZC110:ZN110,)</f>
        <v>18.8</v>
      </c>
      <c r="H569" s="99"/>
      <c r="I569" s="11" t="n">
        <f aca="false">MEDIAN(AC310:AN310,BC310:BN310,CC310:CN310,DC310:DN310,EC310:EN310,FC310:FN310,GC310:GN310,HC310:HN310,IC310:IN310,JC310:JN310,KC310:KN310,LC310:LN310,MC310:MN310,NC310:NN310,OC310:ON310,PC310:PN310,QC310:QN310,RC310:RN310,SC310:SN310,TC310:TN310,UC310:UN310,VC310:VN310,WC310:WN310,XC310:XN310,YC310:YN310,ZC310:ZN310)</f>
        <v>8.3</v>
      </c>
      <c r="J569" s="11" t="n">
        <f aca="false">MEDIAN(AC310:AN310,BC310:BN310,CC310:CN310,DC310:DN310,EC310:EN310,FC310:FN310,GC310:GN310,HC310:HN310,IC310:IN310,JC310:JN310,KC310:KN310,LC310:LN310,MC310:MN310,NC310:NN310,OC310:ON310,PC310:PN310,QC310:QN310,RC310:RN310,SC310:SN310,TC310:TN310,UC310:UN310,VC310:VN310,WC310:WN310,XC310:XN310,YC310:YN310,ZC310:ZN310)</f>
        <v>8.3</v>
      </c>
    </row>
    <row r="570" customFormat="false" ht="12.8" hidden="false" customHeight="false" outlineLevel="0" collapsed="false">
      <c r="A570" s="97"/>
      <c r="B570" s="99" t="n">
        <f aca="false">MEDIAN(AO111,BO111,CO111,DO111,EO111,FO111,GO111,HO111,IO111,JO111,KO111,LO111,MO111,NO111,OO111,PO111,QO111,RO111,SO111,TO111,UO111,VO111,WO111,XO111,YO111,ZO111)</f>
        <v>20.6875</v>
      </c>
      <c r="C570" s="11" t="n">
        <f aca="false">MEDIAN(AO311,BO311,CO311,DO311,EO311,FO311,GO311,HO311,IO311,JO311,KO311,LO311,MO311,NO311,OO311,PO311,QO311,RO311,SO311,TO311,UO311,VO311,WO311,XO311,YO311,ZO311)</f>
        <v>9.00833333333333</v>
      </c>
      <c r="G570" s="99" t="n">
        <f aca="false">MEDIAN(AC111:AN111,BC111:BN111,CC111:CN111,DC111:DN111,EC111:EN111,FC111:FN111,GC111:GN111,HC111:HN111,IC111:IN111,JC111:JN111,KC111:KN111,LC111:LN111,MC111:MN111,NC111:NN111,OC111:ON111,PC111:PN111,QC111:QN111,RC111:RN111,SC111:SN111,TC111:TN111,UC111:UN111,VC111:VN111,WC111:WN111,XC111:XN111,YC111:YN111,ZC111:ZN111,)</f>
        <v>20.6</v>
      </c>
      <c r="H570" s="99"/>
      <c r="I570" s="11" t="n">
        <f aca="false">MEDIAN(AC311:AN311,BC311:BN311,CC311:CN311,DC311:DN311,EC311:EN311,FC311:FN311,GC311:GN311,HC311:HN311,IC311:IN311,JC311:JN311,KC311:KN311,LC311:LN311,MC311:MN311,NC311:NN311,OC311:ON311,PC311:PN311,QC311:QN311,RC311:RN311,SC311:SN311,TC311:TN311,UC311:UN311,VC311:VN311,WC311:WN311,XC311:XN311,YC311:YN311,ZC311:ZN311)</f>
        <v>9.3</v>
      </c>
      <c r="J570" s="11" t="n">
        <f aca="false">MEDIAN(AC311:AN311,BC311:BN311,CC311:CN311,DC311:DN311,EC311:EN311,FC311:FN311,GC311:GN311,HC311:HN311,IC311:IN311,JC311:JN311,KC311:KN311,LC311:LN311,MC311:MN311,NC311:NN311,OC311:ON311,PC311:PN311,QC311:QN311,RC311:RN311,SC311:SN311,TC311:TN311,UC311:UN311,VC311:VN311,WC311:WN311,XC311:XN311,YC311:YN311,ZC311:ZN311)</f>
        <v>9.3</v>
      </c>
    </row>
    <row r="571" customFormat="false" ht="12.8" hidden="false" customHeight="false" outlineLevel="0" collapsed="false">
      <c r="A571" s="97"/>
      <c r="B571" s="99" t="n">
        <f aca="false">MEDIAN(AO112,BO112,CO112,DO112,EO112,FO112,GO112,HO112,IO112,JO112,KO112,LO112,MO112,NO112,OO112,PO112,QO112,RO112,SO112,TO112,UO112,VO112,WO112,XO112,YO112,ZO112)</f>
        <v>20.0375</v>
      </c>
      <c r="C571" s="11" t="n">
        <f aca="false">MEDIAN(AO312,BO312,CO312,DO312,EO312,FO312,GO312,HO312,IO312,JO312,KO312,LO312,MO312,NO312,OO312,PO312,QO312,RO312,SO312,TO312,UO312,VO312,WO312,XO312,YO312,ZO312)</f>
        <v>8.62916666666667</v>
      </c>
      <c r="G571" s="99" t="n">
        <f aca="false">MEDIAN(AC112:AN112,BC112:BN112,CC112:CN112,DC112:DN112,EC112:EN112,FC112:FN112,GC112:GN112,HC112:HN112,IC112:IN112,JC112:JN112,KC112:KN112,LC112:LN112,MC112:MN112,NC112:NN112,OC112:ON112,PC112:PN112,QC112:QN112,RC112:RN112,SC112:SN112,TC112:TN112,UC112:UN112,VC112:VN112,WC112:WN112,XC112:XN112,YC112:YN112,ZC112:ZN112,)</f>
        <v>19.2</v>
      </c>
      <c r="H571" s="99"/>
      <c r="I571" s="11" t="n">
        <f aca="false">MEDIAN(AC312:AN312,BC312:BN312,CC312:CN312,DC312:DN312,EC312:EN312,FC312:FN312,GC312:GN312,HC312:HN312,IC312:IN312,JC312:JN312,KC312:KN312,LC312:LN312,MC312:MN312,NC312:NN312,OC312:ON312,PC312:PN312,QC312:QN312,RC312:RN312,SC312:SN312,TC312:TN312,UC312:UN312,VC312:VN312,WC312:WN312,XC312:XN312,YC312:YN312,ZC312:ZN312)</f>
        <v>8.3</v>
      </c>
      <c r="J571" s="11" t="n">
        <f aca="false">MEDIAN(AC312:AN312,BC312:BN312,CC312:CN312,DC312:DN312,EC312:EN312,FC312:FN312,GC312:GN312,HC312:HN312,IC312:IN312,JC312:JN312,KC312:KN312,LC312:LN312,MC312:MN312,NC312:NN312,OC312:ON312,PC312:PN312,QC312:QN312,RC312:RN312,SC312:SN312,TC312:TN312,UC312:UN312,VC312:VN312,WC312:WN312,XC312:XN312,YC312:YN312,ZC312:ZN312)</f>
        <v>8.3</v>
      </c>
    </row>
    <row r="572" customFormat="false" ht="12.8" hidden="false" customHeight="false" outlineLevel="0" collapsed="false">
      <c r="A572" s="97"/>
      <c r="B572" s="99" t="n">
        <f aca="false">MEDIAN(AO113,BO113,CO113,DO113,EO113,FO113,GO113,HO113,IO113,JO113,KO113,LO113,MO113,NO113,OO113,PO113,QO113,RO113,SO113,TO113,UO113,VO113,WO113,XO113,YO113,ZO113)</f>
        <v>20.2416666666667</v>
      </c>
      <c r="C572" s="11" t="n">
        <f aca="false">MEDIAN(AO313,BO313,CO313,DO313,EO313,FO313,GO313,HO313,IO313,JO313,KO313,LO313,MO313,NO313,OO313,PO313,QO313,RO313,SO313,TO313,UO313,VO313,WO313,XO313,YO313,ZO313)</f>
        <v>9.24166666666667</v>
      </c>
      <c r="G572" s="99" t="n">
        <f aca="false">MEDIAN(AC113:AN113,BC113:BN113,CC113:CN113,DC113:DN113,EC113:EN113,FC113:FN113,GC113:GN113,HC113:HN113,IC113:IN113,JC113:JN113,KC113:KN113,LC113:LN113,MC113:MN113,NC113:NN113,OC113:ON113,PC113:PN113,QC113:QN113,RC113:RN113,SC113:SN113,TC113:TN113,UC113:UN113,VC113:VN113,WC113:WN113,XC113:XN113,YC113:YN113,ZC113:ZN113,)</f>
        <v>20.1</v>
      </c>
      <c r="H572" s="99"/>
      <c r="I572" s="11" t="n">
        <f aca="false">MEDIAN(AC313:AN313,BC313:BN313,CC313:CN313,DC313:DN313,EC313:EN313,FC313:FN313,GC313:GN313,HC313:HN313,IC313:IN313,JC313:JN313,KC313:KN313,LC313:LN313,MC313:MN313,NC313:NN313,OC313:ON313,PC313:PN313,QC313:QN313,RC313:RN313,SC313:SN313,TC313:TN313,UC313:UN313,VC313:VN313,WC313:WN313,XC313:XN313,YC313:YN313,ZC313:ZN313)</f>
        <v>9.2</v>
      </c>
      <c r="J572" s="11" t="n">
        <f aca="false">MEDIAN(AC313:AN313,BC313:BN313,CC313:CN313,DC313:DN313,EC313:EN313,FC313:FN313,GC313:GN313,HC313:HN313,IC313:IN313,JC313:JN313,KC313:KN313,LC313:LN313,MC313:MN313,NC313:NN313,OC313:ON313,PC313:PN313,QC313:QN313,RC313:RN313,SC313:SN313,TC313:TN313,UC313:UN313,VC313:VN313,WC313:WN313,XC313:XN313,YC313:YN313,ZC313:ZN313)</f>
        <v>9.2</v>
      </c>
    </row>
    <row r="573" customFormat="false" ht="12.8" hidden="false" customHeight="false" outlineLevel="0" collapsed="false">
      <c r="A573" s="97"/>
      <c r="B573" s="99" t="n">
        <f aca="false">MEDIAN(AO114,BO114,CO114,DO114,EO114,FO114,GO114,HO114,IO114,JO114,KO114,LO114,MO114,NO114,OO114,PO114,QO114,RO114,SO114,TO114,UO114,VO114,WO114,XO114,YO114,ZO114)</f>
        <v>19.7541666666667</v>
      </c>
      <c r="C573" s="11" t="n">
        <f aca="false">MEDIAN(AO314,BO314,CO314,DO314,EO314,FO314,GO314,HO314,IO314,JO314,KO314,LO314,MO314,NO314,OO314,PO314,QO314,RO314,SO314,TO314,UO314,VO314,WO314,XO314,YO314,ZO314)</f>
        <v>8.525</v>
      </c>
      <c r="G573" s="99" t="n">
        <f aca="false">MEDIAN(AC114:AN114,BC114:BN114,CC114:CN114,DC114:DN114,EC114:EN114,FC114:FN114,GC114:GN114,HC114:HN114,IC114:IN114,JC114:JN114,KC114:KN114,LC114:LN114,MC114:MN114,NC114:NN114,OC114:ON114,PC114:PN114,QC114:QN114,RC114:RN114,SC114:SN114,TC114:TN114,UC114:UN114,VC114:VN114,WC114:WN114,XC114:XN114,YC114:YN114,ZC114:ZN114,)</f>
        <v>18.3</v>
      </c>
      <c r="H573" s="99"/>
      <c r="I573" s="11" t="n">
        <f aca="false">MEDIAN(AC314:AN314,BC314:BN314,CC314:CN314,DC314:DN314,EC314:EN314,FC314:FN314,GC314:GN314,HC314:HN314,IC314:IN314,JC314:JN314,KC314:KN314,LC314:LN314,MC314:MN314,NC314:NN314,OC314:ON314,PC314:PN314,QC314:QN314,RC314:RN314,SC314:SN314,TC314:TN314,UC314:UN314,VC314:VN314,WC314:WN314,XC314:XN314,YC314:YN314,ZC314:ZN314)</f>
        <v>8.7</v>
      </c>
      <c r="J573" s="11" t="n">
        <f aca="false">MEDIAN(AC314:AN314,BC314:BN314,CC314:CN314,DC314:DN314,EC314:EN314,FC314:FN314,GC314:GN314,HC314:HN314,IC314:IN314,JC314:JN314,KC314:KN314,LC314:LN314,MC314:MN314,NC314:NN314,OC314:ON314,PC314:PN314,QC314:QN314,RC314:RN314,SC314:SN314,TC314:TN314,UC314:UN314,VC314:VN314,WC314:WN314,XC314:XN314,YC314:YN314,ZC314:ZN314)</f>
        <v>8.7</v>
      </c>
    </row>
    <row r="574" customFormat="false" ht="12.8" hidden="false" customHeight="false" outlineLevel="0" collapsed="false">
      <c r="A574" s="97" t="n">
        <f aca="false">A569+5</f>
        <v>1965</v>
      </c>
      <c r="B574" s="99" t="n">
        <f aca="false">MEDIAN(AO115,BO115,CO115,DO115,EO115,FO115,GO115,HO115,IO115,JO115,KO115,LO115,MO115,NO115,OO115,PO115,QO115,RO115,SO115,TO115,UO115,VO115,WO115,XO115,YO115,ZO115)</f>
        <v>20.1833333333333</v>
      </c>
      <c r="C574" s="11" t="n">
        <f aca="false">MEDIAN(AO315,BO315,CO315,DO315,EO315,FO315,GO315,HO315,IO315,JO315,KO315,LO315,MO315,NO315,OO315,PO315,QO315,RO315,SO315,TO315,UO315,VO315,WO315,XO315,YO315,ZO315)</f>
        <v>8.53333333333333</v>
      </c>
      <c r="G574" s="99" t="n">
        <f aca="false">MEDIAN(AC115:AN115,BC115:BN115,CC115:CN115,DC115:DN115,EC115:EN115,FC115:FN115,GC115:GN115,HC115:HN115,IC115:IN115,JC115:JN115,KC115:KN115,LC115:LN115,MC115:MN115,NC115:NN115,OC115:ON115,PC115:PN115,QC115:QN115,RC115:RN115,SC115:SN115,TC115:TN115,UC115:UN115,VC115:VN115,WC115:WN115,XC115:XN115,YC115:YN115,ZC115:ZN115,)</f>
        <v>19.6</v>
      </c>
      <c r="H574" s="99"/>
      <c r="I574" s="11" t="n">
        <f aca="false">MEDIAN(AC315:AN315,BC315:BN315,CC315:CN315,DC315:DN315,EC315:EN315,FC315:FN315,GC315:GN315,HC315:HN315,IC315:IN315,JC315:JN315,KC315:KN315,LC315:LN315,MC315:MN315,NC315:NN315,OC315:ON315,PC315:PN315,QC315:QN315,RC315:RN315,SC315:SN315,TC315:TN315,UC315:UN315,VC315:VN315,WC315:WN315,XC315:XN315,YC315:YN315,ZC315:ZN315)</f>
        <v>8.45</v>
      </c>
      <c r="J574" s="11" t="n">
        <f aca="false">MEDIAN(AC315:AN315,BC315:BN315,CC315:CN315,DC315:DN315,EC315:EN315,FC315:FN315,GC315:GN315,HC315:HN315,IC315:IN315,JC315:JN315,KC315:KN315,LC315:LN315,MC315:MN315,NC315:NN315,OC315:ON315,PC315:PN315,QC315:QN315,RC315:RN315,SC315:SN315,TC315:TN315,UC315:UN315,VC315:VN315,WC315:WN315,XC315:XN315,YC315:YN315,ZC315:ZN315)</f>
        <v>8.45</v>
      </c>
    </row>
    <row r="575" customFormat="false" ht="12.8" hidden="false" customHeight="false" outlineLevel="0" collapsed="false">
      <c r="A575" s="97"/>
      <c r="B575" s="99" t="n">
        <f aca="false">MEDIAN(AO116,BO116,CO116,DO116,EO116,FO116,GO116,HO116,IO116,JO116,KO116,LO116,MO116,NO116,OO116,PO116,QO116,RO116,SO116,TO116,UO116,VO116,WO116,XO116,YO116,ZO116)</f>
        <v>19.4083333333333</v>
      </c>
      <c r="C575" s="11" t="n">
        <f aca="false">MEDIAN(AO316,BO316,CO316,DO316,EO316,FO316,GO316,HO316,IO316,JO316,KO316,LO316,MO316,NO316,OO316,PO316,QO316,RO316,SO316,TO316,UO316,VO316,WO316,XO316,YO316,ZO316)</f>
        <v>8.69583333333333</v>
      </c>
      <c r="G575" s="99" t="n">
        <f aca="false">MEDIAN(AC116:AN116,BC116:BN116,CC116:CN116,DC116:DN116,EC116:EN116,FC116:FN116,GC116:GN116,HC116:HN116,IC116:IN116,JC116:JN116,KC116:KN116,LC116:LN116,MC116:MN116,NC116:NN116,OC116:ON116,PC116:PN116,QC116:QN116,RC116:RN116,SC116:SN116,TC116:TN116,UC116:UN116,VC116:VN116,WC116:WN116,XC116:XN116,YC116:YN116,ZC116:ZN116,)</f>
        <v>18.9</v>
      </c>
      <c r="H575" s="99"/>
      <c r="I575" s="11" t="n">
        <f aca="false">MEDIAN(AC316:AN316,BC316:BN316,CC316:CN316,DC316:DN316,EC316:EN316,FC316:FN316,GC316:GN316,HC316:HN316,IC316:IN316,JC316:JN316,KC316:KN316,LC316:LN316,MC316:MN316,NC316:NN316,OC316:ON316,PC316:PN316,QC316:QN316,RC316:RN316,SC316:SN316,TC316:TN316,UC316:UN316,VC316:VN316,WC316:WN316,XC316:XN316,YC316:YN316,ZC316:ZN316)</f>
        <v>8.45</v>
      </c>
      <c r="J575" s="11" t="n">
        <f aca="false">MEDIAN(AC316:AN316,BC316:BN316,CC316:CN316,DC316:DN316,EC316:EN316,FC316:FN316,GC316:GN316,HC316:HN316,IC316:IN316,JC316:JN316,KC316:KN316,LC316:LN316,MC316:MN316,NC316:NN316,OC316:ON316,PC316:PN316,QC316:QN316,RC316:RN316,SC316:SN316,TC316:TN316,UC316:UN316,VC316:VN316,WC316:WN316,XC316:XN316,YC316:YN316,ZC316:ZN316)</f>
        <v>8.45</v>
      </c>
    </row>
    <row r="576" customFormat="false" ht="12.8" hidden="false" customHeight="false" outlineLevel="0" collapsed="false">
      <c r="A576" s="97"/>
      <c r="B576" s="99" t="n">
        <f aca="false">MEDIAN(AO117,BO117,CO117,DO117,EO117,FO117,GO117,HO117,IO117,JO117,KO117,LO117,MO117,NO117,OO117,PO117,QO117,RO117,SO117,TO117,UO117,VO117,WO117,XO117,YO117,ZO117)</f>
        <v>20.5458333333333</v>
      </c>
      <c r="C576" s="11" t="n">
        <f aca="false">MEDIAN(AO317,BO317,CO317,DO317,EO317,FO317,GO317,HO317,IO317,JO317,KO317,LO317,MO317,NO317,OO317,PO317,QO317,RO317,SO317,TO317,UO317,VO317,WO317,XO317,YO317,ZO317)</f>
        <v>8.2375</v>
      </c>
      <c r="G576" s="99" t="n">
        <f aca="false">MEDIAN(AC117:AN117,BC117:BN117,CC117:CN117,DC117:DN117,EC117:EN117,FC117:FN117,GC117:GN117,HC117:HN117,IC117:IN117,JC117:JN117,KC117:KN117,LC117:LN117,MC117:MN117,NC117:NN117,OC117:ON117,PC117:PN117,QC117:QN117,RC117:RN117,SC117:SN117,TC117:TN117,UC117:UN117,VC117:VN117,WC117:WN117,XC117:XN117,YC117:YN117,ZC117:ZN117,)</f>
        <v>20.5</v>
      </c>
      <c r="H576" s="99"/>
      <c r="I576" s="11" t="n">
        <f aca="false">MEDIAN(AC317:AN317,BC317:BN317,CC317:CN317,DC317:DN317,EC317:EN317,FC317:FN317,GC317:GN317,HC317:HN317,IC317:IN317,JC317:JN317,KC317:KN317,LC317:LN317,MC317:MN317,NC317:NN317,OC317:ON317,PC317:PN317,QC317:QN317,RC317:RN317,SC317:SN317,TC317:TN317,UC317:UN317,VC317:VN317,WC317:WN317,XC317:XN317,YC317:YN317,ZC317:ZN317)</f>
        <v>8.8</v>
      </c>
      <c r="J576" s="11" t="n">
        <f aca="false">MEDIAN(AC317:AN317,BC317:BN317,CC317:CN317,DC317:DN317,EC317:EN317,FC317:FN317,GC317:GN317,HC317:HN317,IC317:IN317,JC317:JN317,KC317:KN317,LC317:LN317,MC317:MN317,NC317:NN317,OC317:ON317,PC317:PN317,QC317:QN317,RC317:RN317,SC317:SN317,TC317:TN317,UC317:UN317,VC317:VN317,WC317:WN317,XC317:XN317,YC317:YN317,ZC317:ZN317)</f>
        <v>8.8</v>
      </c>
    </row>
    <row r="577" customFormat="false" ht="12.8" hidden="false" customHeight="false" outlineLevel="0" collapsed="false">
      <c r="A577" s="97"/>
      <c r="B577" s="99" t="n">
        <f aca="false">MEDIAN(AO118,BO118,CO118,DO118,EO118,FO118,GO118,HO118,IO118,JO118,KO118,LO118,MO118,NO118,OO118,PO118,QO118,RO118,SO118,TO118,UO118,VO118,WO118,XO118,YO118,ZO118)</f>
        <v>20.1083333333333</v>
      </c>
      <c r="C577" s="11" t="n">
        <f aca="false">MEDIAN(AO318,BO318,CO318,DO318,EO318,FO318,GO318,HO318,IO318,JO318,KO318,LO318,MO318,NO318,OO318,PO318,QO318,RO318,SO318,TO318,UO318,VO318,WO318,XO318,YO318,ZO318)</f>
        <v>8.8125</v>
      </c>
      <c r="G577" s="99" t="n">
        <f aca="false">MEDIAN(AC118:AN118,BC118:BN118,CC118:CN118,DC118:DN118,EC118:EN118,FC118:FN118,GC118:GN118,HC118:HN118,IC118:IN118,JC118:JN118,KC118:KN118,LC118:LN118,MC118:MN118,NC118:NN118,OC118:ON118,PC118:PN118,QC118:QN118,RC118:RN118,SC118:SN118,TC118:TN118,UC118:UN118,VC118:VN118,WC118:WN118,XC118:XN118,YC118:YN118,ZC118:ZN118,)</f>
        <v>19.2</v>
      </c>
      <c r="H577" s="99"/>
      <c r="I577" s="11" t="n">
        <f aca="false">MEDIAN(AC318:AN318,BC318:BN318,CC318:CN318,DC318:DN318,EC318:EN318,FC318:FN318,GC318:GN318,HC318:HN318,IC318:IN318,JC318:JN318,KC318:KN318,LC318:LN318,MC318:MN318,NC318:NN318,OC318:ON318,PC318:PN318,QC318:QN318,RC318:RN318,SC318:SN318,TC318:TN318,UC318:UN318,VC318:VN318,WC318:WN318,XC318:XN318,YC318:YN318,ZC318:ZN318)</f>
        <v>8.7</v>
      </c>
      <c r="J577" s="11" t="n">
        <f aca="false">MEDIAN(AC318:AN318,BC318:BN318,CC318:CN318,DC318:DN318,EC318:EN318,FC318:FN318,GC318:GN318,HC318:HN318,IC318:IN318,JC318:JN318,KC318:KN318,LC318:LN318,MC318:MN318,NC318:NN318,OC318:ON318,PC318:PN318,QC318:QN318,RC318:RN318,SC318:SN318,TC318:TN318,UC318:UN318,VC318:VN318,WC318:WN318,XC318:XN318,YC318:YN318,ZC318:ZN318)</f>
        <v>8.7</v>
      </c>
    </row>
    <row r="578" customFormat="false" ht="12.8" hidden="false" customHeight="false" outlineLevel="0" collapsed="false">
      <c r="A578" s="97"/>
      <c r="B578" s="99" t="n">
        <f aca="false">MEDIAN(AO119,BO119,CO119,DO119,EO119,FO119,GO119,HO119,IO119,JO119,KO119,LO119,MO119,NO119,OO119,PO119,QO119,RO119,SO119,TO119,UO119,VO119,WO119,XO119,YO119,ZO119)</f>
        <v>19.7666666666667</v>
      </c>
      <c r="C578" s="11" t="n">
        <f aca="false">MEDIAN(AO319,BO319,CO319,DO319,EO319,FO319,GO319,HO319,IO319,JO319,KO319,LO319,MO319,NO319,OO319,PO319,QO319,RO319,SO319,TO319,UO319,VO319,WO319,XO319,YO319,ZO319)</f>
        <v>8.7375</v>
      </c>
      <c r="G578" s="99" t="n">
        <f aca="false">MEDIAN(AC119:AN119,BC119:BN119,CC119:CN119,DC119:DN119,EC119:EN119,FC119:FN119,GC119:GN119,HC119:HN119,IC119:IN119,JC119:JN119,KC119:KN119,LC119:LN119,MC119:MN119,NC119:NN119,OC119:ON119,PC119:PN119,QC119:QN119,RC119:RN119,SC119:SN119,TC119:TN119,UC119:UN119,VC119:VN119,WC119:WN119,XC119:XN119,YC119:YN119,ZC119:ZN119,)</f>
        <v>19</v>
      </c>
      <c r="H578" s="99"/>
      <c r="I578" s="11" t="n">
        <f aca="false">MEDIAN(AC319:AN319,BC319:BN319,CC319:CN319,DC319:DN319,EC319:EN319,FC319:FN319,GC319:GN319,HC319:HN319,IC319:IN319,JC319:JN319,KC319:KN319,LC319:LN319,MC319:MN319,NC319:NN319,OC319:ON319,PC319:PN319,QC319:QN319,RC319:RN319,SC319:SN319,TC319:TN319,UC319:UN319,VC319:VN319,WC319:WN319,XC319:XN319,YC319:YN319,ZC319:ZN319)</f>
        <v>8.75</v>
      </c>
      <c r="J578" s="11" t="n">
        <f aca="false">MEDIAN(AC319:AN319,BC319:BN319,CC319:CN319,DC319:DN319,EC319:EN319,FC319:FN319,GC319:GN319,HC319:HN319,IC319:IN319,JC319:JN319,KC319:KN319,LC319:LN319,MC319:MN319,NC319:NN319,OC319:ON319,PC319:PN319,QC319:QN319,RC319:RN319,SC319:SN319,TC319:TN319,UC319:UN319,VC319:VN319,WC319:WN319,XC319:XN319,YC319:YN319,ZC319:ZN319)</f>
        <v>8.75</v>
      </c>
    </row>
    <row r="579" customFormat="false" ht="12.8" hidden="false" customHeight="false" outlineLevel="0" collapsed="false">
      <c r="A579" s="97" t="n">
        <f aca="false">A574+5</f>
        <v>1970</v>
      </c>
      <c r="B579" s="99" t="n">
        <f aca="false">MEDIAN(AO120,BO120,CO120,DO120,EO120,FO120,GO120,HO120,IO120,JO120,KO120,LO120,MO120,NO120,OO120,PO120,QO120,RO120,SO120,TO120,UO120,VO120,WO120,XO120,YO120,ZO120)</f>
        <v>19.4208333333333</v>
      </c>
      <c r="C579" s="11" t="n">
        <f aca="false">MEDIAN(AO320,BO320,CO320,DO320,EO320,FO320,GO320,HO320,IO320,JO320,KO320,LO320,MO320,NO320,OO320,PO320,QO320,RO320,SO320,TO320,UO320,VO320,WO320,XO320,YO320,ZO320)</f>
        <v>8.375</v>
      </c>
      <c r="G579" s="99" t="n">
        <f aca="false">MEDIAN(AC120:AN120,BC120:BN120,CC120:CN120,DC120:DN120,EC120:EN120,FC120:FN120,GC120:GN120,HC120:HN120,IC120:IN120,JC120:JN120,KC120:KN120,LC120:LN120,MC120:MN120,NC120:NN120,OC120:ON120,PC120:PN120,QC120:QN120,RC120:RN120,SC120:SN120,TC120:TN120,UC120:UN120,VC120:VN120,WC120:WN120,XC120:XN120,YC120:YN120,ZC120:ZN120,)</f>
        <v>19.2</v>
      </c>
      <c r="H579" s="99"/>
      <c r="I579" s="11" t="n">
        <f aca="false">MEDIAN(AC320:AN320,BC320:BN320,CC320:CN320,DC320:DN320,EC320:EN320,FC320:FN320,GC320:GN320,HC320:HN320,IC320:IN320,JC320:JN320,KC320:KN320,LC320:LN320,MC320:MN320,NC320:NN320,OC320:ON320,PC320:PN320,QC320:QN320,RC320:RN320,SC320:SN320,TC320:TN320,UC320:UN320,VC320:VN320,WC320:WN320,XC320:XN320,YC320:YN320,ZC320:ZN320)</f>
        <v>8.65</v>
      </c>
      <c r="J579" s="11" t="n">
        <f aca="false">MEDIAN(AC320:AN320,BC320:BN320,CC320:CN320,DC320:DN320,EC320:EN320,FC320:FN320,GC320:GN320,HC320:HN320,IC320:IN320,JC320:JN320,KC320:KN320,LC320:LN320,MC320:MN320,NC320:NN320,OC320:ON320,PC320:PN320,QC320:QN320,RC320:RN320,SC320:SN320,TC320:TN320,UC320:UN320,VC320:VN320,WC320:WN320,XC320:XN320,YC320:YN320,ZC320:ZN320)</f>
        <v>8.65</v>
      </c>
    </row>
    <row r="580" customFormat="false" ht="12.8" hidden="false" customHeight="false" outlineLevel="0" collapsed="false">
      <c r="A580" s="97"/>
      <c r="B580" s="99" t="n">
        <f aca="false">MEDIAN(AO121,BO121,CO121,DO121,EO121,FO121,GO121,HO121,IO121,JO121,KO121,LO121,MO121,NO121,OO121,PO121,QO121,RO121,SO121,TO121,UO121,VO121,WO121,XO121,YO121,ZO121)</f>
        <v>19.9875</v>
      </c>
      <c r="C580" s="11" t="n">
        <f aca="false">MEDIAN(AO321,BO321,CO321,DO321,EO321,FO321,GO321,HO321,IO321,JO321,KO321,LO321,MO321,NO321,OO321,PO321,QO321,RO321,SO321,TO321,UO321,VO321,WO321,XO321,YO321,ZO321)</f>
        <v>8.60833333333333</v>
      </c>
      <c r="G580" s="99" t="n">
        <f aca="false">MEDIAN(AC121:AN121,BC121:BN121,CC121:CN121,DC121:DN121,EC121:EN121,FC121:FN121,GC121:GN121,HC121:HN121,IC121:IN121,JC121:JN121,KC121:KN121,LC121:LN121,MC121:MN121,NC121:NN121,OC121:ON121,PC121:PN121,QC121:QN121,RC121:RN121,SC121:SN121,TC121:TN121,UC121:UN121,VC121:VN121,WC121:WN121,XC121:XN121,YC121:YN121,ZC121:ZN121,)</f>
        <v>19</v>
      </c>
      <c r="H580" s="99"/>
      <c r="I580" s="11" t="n">
        <f aca="false">MEDIAN(AC321:AN321,BC321:BN321,CC321:CN321,DC321:DN321,EC321:EN321,FC321:FN321,GC321:GN321,HC321:HN321,IC321:IN321,JC321:JN321,KC321:KN321,LC321:LN321,MC321:MN321,NC321:NN321,OC321:ON321,PC321:PN321,QC321:QN321,RC321:RN321,SC321:SN321,TC321:TN321,UC321:UN321,VC321:VN321,WC321:WN321,XC321:XN321,YC321:YN321,ZC321:ZN321)</f>
        <v>8.6</v>
      </c>
      <c r="J580" s="11" t="n">
        <f aca="false">MEDIAN(AC321:AN321,BC321:BN321,CC321:CN321,DC321:DN321,EC321:EN321,FC321:FN321,GC321:GN321,HC321:HN321,IC321:IN321,JC321:JN321,KC321:KN321,LC321:LN321,MC321:MN321,NC321:NN321,OC321:ON321,PC321:PN321,QC321:QN321,RC321:RN321,SC321:SN321,TC321:TN321,UC321:UN321,VC321:VN321,WC321:WN321,XC321:XN321,YC321:YN321,ZC321:ZN321)</f>
        <v>8.6</v>
      </c>
    </row>
    <row r="581" customFormat="false" ht="12.8" hidden="false" customHeight="false" outlineLevel="0" collapsed="false">
      <c r="A581" s="97"/>
      <c r="B581" s="99" t="n">
        <f aca="false">MEDIAN(AO122,BO122,CO122,DO122,EO122,FO122,GO122,HO122,IO122,JO122,KO122,LO122,MO122,NO122,OO122,PO122,QO122,RO122,SO122,TO122,UO122,VO122,WO122,XO122,YO122,ZO122)</f>
        <v>20.7708333333333</v>
      </c>
      <c r="C581" s="11" t="n">
        <f aca="false">MEDIAN(AO322,BO322,CO322,DO322,EO322,FO322,GO322,HO322,IO322,JO322,KO322,LO322,MO322,NO322,OO322,PO322,QO322,RO322,SO322,TO322,UO322,VO322,WO322,XO322,YO322,ZO322)</f>
        <v>8.3875</v>
      </c>
      <c r="G581" s="99" t="n">
        <f aca="false">MEDIAN(AC122:AN122,BC122:BN122,CC122:CN122,DC122:DN122,EC122:EN122,FC122:FN122,GC122:GN122,HC122:HN122,IC122:IN122,JC122:JN122,KC122:KN122,LC122:LN122,MC122:MN122,NC122:NN122,OC122:ON122,PC122:PN122,QC122:QN122,RC122:RN122,SC122:SN122,TC122:TN122,UC122:UN122,VC122:VN122,WC122:WN122,XC122:XN122,YC122:YN122,ZC122:ZN122,)</f>
        <v>20.4</v>
      </c>
      <c r="H581" s="99"/>
      <c r="I581" s="11" t="n">
        <f aca="false">MEDIAN(AC322:AN322,BC322:BN322,CC322:CN322,DC322:DN322,EC322:EN322,FC322:FN322,GC322:GN322,HC322:HN322,IC322:IN322,JC322:JN322,KC322:KN322,LC322:LN322,MC322:MN322,NC322:NN322,OC322:ON322,PC322:PN322,QC322:QN322,RC322:RN322,SC322:SN322,TC322:TN322,UC322:UN322,VC322:VN322,WC322:WN322,XC322:XN322,YC322:YN322,ZC322:ZN322)</f>
        <v>8.6</v>
      </c>
      <c r="J581" s="11" t="n">
        <f aca="false">MEDIAN(AC322:AN322,BC322:BN322,CC322:CN322,DC322:DN322,EC322:EN322,FC322:FN322,GC322:GN322,HC322:HN322,IC322:IN322,JC322:JN322,KC322:KN322,LC322:LN322,MC322:MN322,NC322:NN322,OC322:ON322,PC322:PN322,QC322:QN322,RC322:RN322,SC322:SN322,TC322:TN322,UC322:UN322,VC322:VN322,WC322:WN322,XC322:XN322,YC322:YN322,ZC322:ZN322)</f>
        <v>8.6</v>
      </c>
    </row>
    <row r="582" customFormat="false" ht="12.8" hidden="false" customHeight="false" outlineLevel="0" collapsed="false">
      <c r="A582" s="97"/>
      <c r="B582" s="99" t="n">
        <f aca="false">MEDIAN(AO123,BO123,CO123,DO123,EO123,FO123,GO123,HO123,IO123,JO123,KO123,LO123,MO123,NO123,OO123,PO123,QO123,RO123,SO123,TO123,UO123,VO123,WO123,XO123,YO123,ZO123)</f>
        <v>20.0083333333333</v>
      </c>
      <c r="C582" s="11" t="n">
        <f aca="false">MEDIAN(AO323,BO323,CO323,DO323,EO323,FO323,GO323,HO323,IO323,JO323,KO323,LO323,MO323,NO323,OO323,PO323,QO323,RO323,SO323,TO323,UO323,VO323,WO323,XO323,YO323,ZO323)</f>
        <v>9.12916666666667</v>
      </c>
      <c r="G582" s="99" t="n">
        <f aca="false">MEDIAN(AC123:AN123,BC123:BN123,CC123:CN123,DC123:DN123,EC123:EN123,FC123:FN123,GC123:GN123,HC123:HN123,IC123:IN123,JC123:JN123,KC123:KN123,LC123:LN123,MC123:MN123,NC123:NN123,OC123:ON123,PC123:PN123,QC123:QN123,RC123:RN123,SC123:SN123,TC123:TN123,UC123:UN123,VC123:VN123,WC123:WN123,XC123:XN123,YC123:YN123,ZC123:ZN123,)</f>
        <v>19.8</v>
      </c>
      <c r="H582" s="99"/>
      <c r="I582" s="11" t="n">
        <f aca="false">MEDIAN(AC323:AN323,BC323:BN323,CC323:CN323,DC323:DN323,EC323:EN323,FC323:FN323,GC323:GN323,HC323:HN323,IC323:IN323,JC323:JN323,KC323:KN323,LC323:LN323,MC323:MN323,NC323:NN323,OC323:ON323,PC323:PN323,QC323:QN323,RC323:RN323,SC323:SN323,TC323:TN323,UC323:UN323,VC323:VN323,WC323:WN323,XC323:XN323,YC323:YN323,ZC323:ZN323)</f>
        <v>9.2</v>
      </c>
      <c r="J582" s="11" t="n">
        <f aca="false">MEDIAN(AC323:AN323,BC323:BN323,CC323:CN323,DC323:DN323,EC323:EN323,FC323:FN323,GC323:GN323,HC323:HN323,IC323:IN323,JC323:JN323,KC323:KN323,LC323:LN323,MC323:MN323,NC323:NN323,OC323:ON323,PC323:PN323,QC323:QN323,RC323:RN323,SC323:SN323,TC323:TN323,UC323:UN323,VC323:VN323,WC323:WN323,XC323:XN323,YC323:YN323,ZC323:ZN323)</f>
        <v>9.2</v>
      </c>
    </row>
    <row r="583" customFormat="false" ht="12.8" hidden="false" customHeight="false" outlineLevel="0" collapsed="false">
      <c r="A583" s="97"/>
      <c r="B583" s="99" t="n">
        <f aca="false">MEDIAN(AO124,BO124,CO124,DO124,EO124,FO124,GO124,HO124,IO124,JO124,KO124,LO124,MO124,NO124,OO124,PO124,QO124,RO124,SO124,TO124,UO124,VO124,WO124,XO124,YO124,ZO124)</f>
        <v>19.8041666666667</v>
      </c>
      <c r="C583" s="11" t="n">
        <f aca="false">MEDIAN(AO324,BO324,CO324,DO324,EO324,FO324,GO324,HO324,IO324,JO324,KO324,LO324,MO324,NO324,OO324,PO324,QO324,RO324,SO324,TO324,UO324,VO324,WO324,XO324,YO324,ZO324)</f>
        <v>9.45416666666667</v>
      </c>
      <c r="G583" s="99" t="n">
        <f aca="false">MEDIAN(AC124:AN124,BC124:BN124,CC124:CN124,DC124:DN124,EC124:EN124,FC124:FN124,GC124:GN124,HC124:HN124,IC124:IN124,JC124:JN124,KC124:KN124,LC124:LN124,MC124:MN124,NC124:NN124,OC124:ON124,PC124:PN124,QC124:QN124,RC124:RN124,SC124:SN124,TC124:TN124,UC124:UN124,VC124:VN124,WC124:WN124,XC124:XN124,YC124:YN124,ZC124:ZN124,)</f>
        <v>18.45</v>
      </c>
      <c r="H583" s="99"/>
      <c r="I583" s="11" t="n">
        <f aca="false">MEDIAN(AC324:AN324,BC324:BN324,CC324:CN324,DC324:DN324,EC324:EN324,FC324:FN324,GC324:GN324,HC324:HN324,IC324:IN324,JC324:JN324,KC324:KN324,LC324:LN324,MC324:MN324,NC324:NN324,OC324:ON324,PC324:PN324,QC324:QN324,RC324:RN324,SC324:SN324,TC324:TN324,UC324:UN324,VC324:VN324,WC324:WN324,XC324:XN324,YC324:YN324,ZC324:ZN324)</f>
        <v>9</v>
      </c>
      <c r="J583" s="11" t="n">
        <f aca="false">MEDIAN(AC324:AN324,BC324:BN324,CC324:CN324,DC324:DN324,EC324:EN324,FC324:FN324,GC324:GN324,HC324:HN324,IC324:IN324,JC324:JN324,KC324:KN324,LC324:LN324,MC324:MN324,NC324:NN324,OC324:ON324,PC324:PN324,QC324:QN324,RC324:RN324,SC324:SN324,TC324:TN324,UC324:UN324,VC324:VN324,WC324:WN324,XC324:XN324,YC324:YN324,ZC324:ZN324)</f>
        <v>9</v>
      </c>
    </row>
    <row r="584" customFormat="false" ht="12.8" hidden="false" customHeight="false" outlineLevel="0" collapsed="false">
      <c r="A584" s="97" t="n">
        <f aca="false">A579+5</f>
        <v>1975</v>
      </c>
      <c r="B584" s="99" t="n">
        <f aca="false">MEDIAN(AO125,BO125,CO125,DO125,EO125,FO125,GO125,HO125,IO125,JO125,KO125,LO125,MO125,NO125,OO125,PO125,QO125,RO125,SO125,TO125,UO125,VO125,WO125,XO125,YO125,ZO125)</f>
        <v>20.1166666666667</v>
      </c>
      <c r="C584" s="11" t="n">
        <f aca="false">MEDIAN(AO325,BO325,CO325,DO325,EO325,FO325,GO325,HO325,IO325,JO325,KO325,LO325,MO325,NO325,OO325,PO325,QO325,RO325,SO325,TO325,UO325,VO325,WO325,XO325,YO325,ZO325)</f>
        <v>9.1625</v>
      </c>
      <c r="G584" s="99" t="n">
        <f aca="false">MEDIAN(AC125:AN125,BC125:BN125,CC125:CN125,DC125:DN125,EC125:EN125,FC125:FN125,GC125:GN125,HC125:HN125,IC125:IN125,JC125:JN125,KC125:KN125,LC125:LN125,MC125:MN125,NC125:NN125,OC125:ON125,PC125:PN125,QC125:QN125,RC125:RN125,SC125:SN125,TC125:TN125,UC125:UN125,VC125:VN125,WC125:WN125,XC125:XN125,YC125:YN125,ZC125:ZN125,)</f>
        <v>19.2</v>
      </c>
      <c r="H584" s="99"/>
      <c r="I584" s="11" t="n">
        <f aca="false">MEDIAN(AC325:AN325,BC325:BN325,CC325:CN325,DC325:DN325,EC325:EN325,FC325:FN325,GC325:GN325,HC325:HN325,IC325:IN325,JC325:JN325,KC325:KN325,LC325:LN325,MC325:MN325,NC325:NN325,OC325:ON325,PC325:PN325,QC325:QN325,RC325:RN325,SC325:SN325,TC325:TN325,UC325:UN325,VC325:VN325,WC325:WN325,XC325:XN325,YC325:YN325,ZC325:ZN325)</f>
        <v>9.3</v>
      </c>
      <c r="J584" s="11" t="n">
        <f aca="false">MEDIAN(AC325:AN325,BC325:BN325,CC325:CN325,DC325:DN325,EC325:EN325,FC325:FN325,GC325:GN325,HC325:HN325,IC325:IN325,JC325:JN325,KC325:KN325,LC325:LN325,MC325:MN325,NC325:NN325,OC325:ON325,PC325:PN325,QC325:QN325,RC325:RN325,SC325:SN325,TC325:TN325,UC325:UN325,VC325:VN325,WC325:WN325,XC325:XN325,YC325:YN325,ZC325:ZN325)</f>
        <v>9.3</v>
      </c>
    </row>
    <row r="585" customFormat="false" ht="12.8" hidden="false" customHeight="false" outlineLevel="0" collapsed="false">
      <c r="A585" s="97"/>
      <c r="B585" s="99" t="n">
        <f aca="false">MEDIAN(AO126,BO126,CO126,DO126,EO126,FO126,GO126,HO126,IO126,JO126,KO126,LO126,MO126,NO126,OO126,PO126,QO126,RO126,SO126,TO126,UO126,VO126,WO126,XO126,YO126,ZO126)</f>
        <v>19.8291666666667</v>
      </c>
      <c r="C585" s="11" t="n">
        <f aca="false">MEDIAN(AO326,BO326,CO326,DO326,EO326,FO326,GO326,HO326,IO326,JO326,KO326,LO326,MO326,NO326,OO326,PO326,QO326,RO326,SO326,TO326,UO326,VO326,WO326,XO326,YO326,ZO326)</f>
        <v>8.37083333333333</v>
      </c>
      <c r="G585" s="99" t="n">
        <f aca="false">MEDIAN(AC126:AN126,BC126:BN126,CC126:CN126,DC126:DN126,EC126:EN126,FC126:FN126,GC126:GN126,HC126:HN126,IC126:IN126,JC126:JN126,KC126:KN126,LC126:LN126,MC126:MN126,NC126:NN126,OC126:ON126,PC126:PN126,QC126:QN126,RC126:RN126,SC126:SN126,TC126:TN126,UC126:UN126,VC126:VN126,WC126:WN126,XC126:XN126,YC126:YN126,ZC126:ZN126,)</f>
        <v>18.8</v>
      </c>
      <c r="H585" s="99"/>
      <c r="I585" s="11" t="n">
        <f aca="false">MEDIAN(AC326:AN326,BC326:BN326,CC326:CN326,DC326:DN326,EC326:EN326,FC326:FN326,GC326:GN326,HC326:HN326,IC326:IN326,JC326:JN326,KC326:KN326,LC326:LN326,MC326:MN326,NC326:NN326,OC326:ON326,PC326:PN326,QC326:QN326,RC326:RN326,SC326:SN326,TC326:TN326,UC326:UN326,VC326:VN326,WC326:WN326,XC326:XN326,YC326:YN326,ZC326:ZN326)</f>
        <v>8.9</v>
      </c>
      <c r="J585" s="11" t="n">
        <f aca="false">MEDIAN(AC326:AN326,BC326:BN326,CC326:CN326,DC326:DN326,EC326:EN326,FC326:FN326,GC326:GN326,HC326:HN326,IC326:IN326,JC326:JN326,KC326:KN326,LC326:LN326,MC326:MN326,NC326:NN326,OC326:ON326,PC326:PN326,QC326:QN326,RC326:RN326,SC326:SN326,TC326:TN326,UC326:UN326,VC326:VN326,WC326:WN326,XC326:XN326,YC326:YN326,ZC326:ZN326)</f>
        <v>8.9</v>
      </c>
    </row>
    <row r="586" customFormat="false" ht="12.8" hidden="false" customHeight="false" outlineLevel="0" collapsed="false">
      <c r="A586" s="97"/>
      <c r="B586" s="99" t="n">
        <f aca="false">MEDIAN(AO127,BO127,CO127,DO127,EO127,FO127,GO127,HO127,IO127,JO127,KO127,LO127,MO127,NO127,OO127,PO127,QO127,RO127,SO127,TO127,UO127,VO127,WO127,XO127,YO127,ZO127)</f>
        <v>20.1875</v>
      </c>
      <c r="C586" s="11" t="n">
        <f aca="false">MEDIAN(AO327,BO327,CO327,DO327,EO327,FO327,GO327,HO327,IO327,JO327,KO327,LO327,MO327,NO327,OO327,PO327,QO327,RO327,SO327,TO327,UO327,VO327,WO327,XO327,YO327,ZO327)</f>
        <v>8.34583333333333</v>
      </c>
      <c r="G586" s="99" t="n">
        <f aca="false">MEDIAN(AC127:AN127,BC127:BN127,CC127:CN127,DC127:DN127,EC127:EN127,FC127:FN127,GC127:GN127,HC127:HN127,IC127:IN127,JC127:JN127,KC127:KN127,LC127:LN127,MC127:MN127,NC127:NN127,OC127:ON127,PC127:PN127,QC127:QN127,RC127:RN127,SC127:SN127,TC127:TN127,UC127:UN127,VC127:VN127,WC127:WN127,XC127:XN127,YC127:YN127,ZC127:ZN127,)</f>
        <v>19.8</v>
      </c>
      <c r="H586" s="99"/>
      <c r="I586" s="11" t="n">
        <f aca="false">MEDIAN(AC327:AN327,BC327:BN327,CC327:CN327,DC327:DN327,EC327:EN327,FC327:FN327,GC327:GN327,HC327:HN327,IC327:IN327,JC327:JN327,KC327:KN327,LC327:LN327,MC327:MN327,NC327:NN327,OC327:ON327,PC327:PN327,QC327:QN327,RC327:RN327,SC327:SN327,TC327:TN327,UC327:UN327,VC327:VN327,WC327:WN327,XC327:XN327,YC327:YN327,ZC327:ZN327)</f>
        <v>8.3</v>
      </c>
      <c r="J586" s="11" t="n">
        <f aca="false">MEDIAN(AC327:AN327,BC327:BN327,CC327:CN327,DC327:DN327,EC327:EN327,FC327:FN327,GC327:GN327,HC327:HN327,IC327:IN327,JC327:JN327,KC327:KN327,LC327:LN327,MC327:MN327,NC327:NN327,OC327:ON327,PC327:PN327,QC327:QN327,RC327:RN327,SC327:SN327,TC327:TN327,UC327:UN327,VC327:VN327,WC327:WN327,XC327:XN327,YC327:YN327,ZC327:ZN327)</f>
        <v>8.3</v>
      </c>
    </row>
    <row r="587" customFormat="false" ht="12.8" hidden="false" customHeight="false" outlineLevel="0" collapsed="false">
      <c r="A587" s="97"/>
      <c r="B587" s="99" t="n">
        <f aca="false">MEDIAN(AO128,BO128,CO128,DO128,EO128,FO128,GO128,HO128,IO128,JO128,KO128,LO128,MO128,NO128,OO128,PO128,QO128,RO128,SO128,TO128,UO128,VO128,WO128,XO128,YO128,ZO128)</f>
        <v>19.5541666666667</v>
      </c>
      <c r="C587" s="11" t="n">
        <f aca="false">MEDIAN(AO328,BO328,CO328,DO328,EO328,FO328,GO328,HO328,IO328,JO328,KO328,LO328,MO328,NO328,OO328,PO328,QO328,RO328,SO328,TO328,UO328,VO328,WO328,XO328,YO328,ZO328)</f>
        <v>9.06666666666667</v>
      </c>
      <c r="G587" s="99" t="n">
        <f aca="false">MEDIAN(AC128:AN128,BC128:BN128,CC128:CN128,DC128:DN128,EC128:EN128,FC128:FN128,GC128:GN128,HC128:HN128,IC128:IN128,JC128:JN128,KC128:KN128,LC128:LN128,MC128:MN128,NC128:NN128,OC128:ON128,PC128:PN128,QC128:QN128,RC128:RN128,SC128:SN128,TC128:TN128,UC128:UN128,VC128:VN128,WC128:WN128,XC128:XN128,YC128:YN128,ZC128:ZN128,)</f>
        <v>19.5</v>
      </c>
      <c r="H587" s="99"/>
      <c r="I587" s="11" t="n">
        <f aca="false">MEDIAN(AC328:AN328,BC328:BN328,CC328:CN328,DC328:DN328,EC328:EN328,FC328:FN328,GC328:GN328,HC328:HN328,IC328:IN328,JC328:JN328,KC328:KN328,LC328:LN328,MC328:MN328,NC328:NN328,OC328:ON328,PC328:PN328,QC328:QN328,RC328:RN328,SC328:SN328,TC328:TN328,UC328:UN328,VC328:VN328,WC328:WN328,XC328:XN328,YC328:YN328,ZC328:ZN328)</f>
        <v>8.9</v>
      </c>
      <c r="J587" s="11" t="n">
        <f aca="false">MEDIAN(AC328:AN328,BC328:BN328,CC328:CN328,DC328:DN328,EC328:EN328,FC328:FN328,GC328:GN328,HC328:HN328,IC328:IN328,JC328:JN328,KC328:KN328,LC328:LN328,MC328:MN328,NC328:NN328,OC328:ON328,PC328:PN328,QC328:QN328,RC328:RN328,SC328:SN328,TC328:TN328,UC328:UN328,VC328:VN328,WC328:WN328,XC328:XN328,YC328:YN328,ZC328:ZN328)</f>
        <v>8.9</v>
      </c>
    </row>
    <row r="588" customFormat="false" ht="12.8" hidden="false" customHeight="false" outlineLevel="0" collapsed="false">
      <c r="A588" s="97"/>
      <c r="B588" s="99" t="n">
        <f aca="false">MEDIAN(AO129,BO129,CO129,DO129,EO129,FO129,GO129,HO129,IO129,JO129,KO129,LO129,MO129,NO129,OO129,PO129,QO129,RO129,SO129,TO129,UO129,VO129,WO129,XO129,YO129,ZO129)</f>
        <v>20.2791666666667</v>
      </c>
      <c r="C588" s="11" t="n">
        <f aca="false">MEDIAN(AO329,BO329,CO329,DO329,EO329,FO329,GO329,HO329,IO329,JO329,KO329,LO329,MO329,NO329,OO329,PO329,QO329,RO329,SO329,TO329,UO329,VO329,WO329,XO329,YO329,ZO329)</f>
        <v>8.77916666666667</v>
      </c>
      <c r="G588" s="99" t="n">
        <f aca="false">MEDIAN(AC129:AN129,BC129:BN129,CC129:CN129,DC129:DN129,EC129:EN129,FC129:FN129,GC129:GN129,HC129:HN129,IC129:IN129,JC129:JN129,KC129:KN129,LC129:LN129,MC129:MN129,NC129:NN129,OC129:ON129,PC129:PN129,QC129:QN129,RC129:RN129,SC129:SN129,TC129:TN129,UC129:UN129,VC129:VN129,WC129:WN129,XC129:XN129,YC129:YN129,ZC129:ZN129,)</f>
        <v>19.2</v>
      </c>
      <c r="H588" s="99"/>
      <c r="I588" s="11" t="n">
        <f aca="false">MEDIAN(AC329:AN329,BC329:BN329,CC329:CN329,DC329:DN329,EC329:EN329,FC329:FN329,GC329:GN329,HC329:HN329,IC329:IN329,JC329:JN329,KC329:KN329,LC329:LN329,MC329:MN329,NC329:NN329,OC329:ON329,PC329:PN329,QC329:QN329,RC329:RN329,SC329:SN329,TC329:TN329,UC329:UN329,VC329:VN329,WC329:WN329,XC329:XN329,YC329:YN329,ZC329:ZN329)</f>
        <v>8.9</v>
      </c>
      <c r="J588" s="11" t="n">
        <f aca="false">MEDIAN(AC329:AN329,BC329:BN329,CC329:CN329,DC329:DN329,EC329:EN329,FC329:FN329,GC329:GN329,HC329:HN329,IC329:IN329,JC329:JN329,KC329:KN329,LC329:LN329,MC329:MN329,NC329:NN329,OC329:ON329,PC329:PN329,QC329:QN329,RC329:RN329,SC329:SN329,TC329:TN329,UC329:UN329,VC329:VN329,WC329:WN329,XC329:XN329,YC329:YN329,ZC329:ZN329)</f>
        <v>8.9</v>
      </c>
    </row>
    <row r="589" customFormat="false" ht="12.8" hidden="false" customHeight="false" outlineLevel="0" collapsed="false">
      <c r="A589" s="97" t="n">
        <f aca="false">A584+5</f>
        <v>1980</v>
      </c>
      <c r="B589" s="99" t="n">
        <f aca="false">MEDIAN(AO130,BO130,CO130,DO130,EO130,FO130,GO130,HO130,IO130,JO130,KO130,LO130,MO130,NO130,OO130,PO130,QO130,RO130,SO130,TO130,UO130,VO130,WO130,XO130,YO130,ZO130)</f>
        <v>20.5125</v>
      </c>
      <c r="C589" s="11" t="n">
        <f aca="false">MEDIAN(AO330,BO330,CO330,DO330,EO330,FO330,GO330,HO330,IO330,JO330,KO330,LO330,MO330,NO330,OO330,PO330,QO330,RO330,SO330,TO330,UO330,VO330,WO330,XO330,YO330,ZO330)</f>
        <v>8.5875</v>
      </c>
      <c r="G589" s="99" t="n">
        <f aca="false">MEDIAN(AC130:AN130,BC130:BN130,CC130:CN130,DC130:DN130,EC130:EN130,FC130:FN130,GC130:GN130,HC130:HN130,IC130:IN130,JC130:JN130,KC130:KN130,LC130:LN130,MC130:MN130,NC130:NN130,OC130:ON130,PC130:PN130,QC130:QN130,RC130:RN130,SC130:SN130,TC130:TN130,UC130:UN130,VC130:VN130,WC130:WN130,XC130:XN130,YC130:YN130,ZC130:ZN130,)</f>
        <v>20.5</v>
      </c>
      <c r="H589" s="99"/>
      <c r="I589" s="11" t="n">
        <f aca="false">MEDIAN(AC330:AN330,BC330:BN330,CC330:CN330,DC330:DN330,EC330:EN330,FC330:FN330,GC330:GN330,HC330:HN330,IC330:IN330,JC330:JN330,KC330:KN330,LC330:LN330,MC330:MN330,NC330:NN330,OC330:ON330,PC330:PN330,QC330:QN330,RC330:RN330,SC330:SN330,TC330:TN330,UC330:UN330,VC330:VN330,WC330:WN330,XC330:XN330,YC330:YN330,ZC330:ZN330)</f>
        <v>9.3</v>
      </c>
      <c r="J589" s="11" t="n">
        <f aca="false">MEDIAN(AC330:AN330,BC330:BN330,CC330:CN330,DC330:DN330,EC330:EN330,FC330:FN330,GC330:GN330,HC330:HN330,IC330:IN330,JC330:JN330,KC330:KN330,LC330:LN330,MC330:MN330,NC330:NN330,OC330:ON330,PC330:PN330,QC330:QN330,RC330:RN330,SC330:SN330,TC330:TN330,UC330:UN330,VC330:VN330,WC330:WN330,XC330:XN330,YC330:YN330,ZC330:ZN330)</f>
        <v>9.3</v>
      </c>
    </row>
    <row r="590" customFormat="false" ht="12.8" hidden="false" customHeight="false" outlineLevel="0" collapsed="false">
      <c r="A590" s="97"/>
      <c r="B590" s="99" t="n">
        <f aca="false">MEDIAN(AO131,BO131,CO131,DO131,EO131,FO131,GO131,HO131,IO131,JO131,KO131,LO131,MO131,NO131,OO131,PO131,QO131,RO131,SO131,TO131,UO131,VO131,WO131,XO131,YO131,ZO131)</f>
        <v>20.5166666666667</v>
      </c>
      <c r="C590" s="11" t="n">
        <f aca="false">MEDIAN(AO331,BO331,CO331,DO331,EO331,FO331,GO331,HO331,IO331,JO331,KO331,LO331,MO331,NO331,OO331,PO331,QO331,RO331,SO331,TO331,UO331,VO331,WO331,XO331,YO331,ZO331)</f>
        <v>9.24166666666667</v>
      </c>
      <c r="G590" s="99" t="n">
        <f aca="false">MEDIAN(AC131:AN131,BC131:BN131,CC131:CN131,DC131:DN131,EC131:EN131,FC131:FN131,GC131:GN131,HC131:HN131,IC131:IN131,JC131:JN131,KC131:KN131,LC131:LN131,MC131:MN131,NC131:NN131,OC131:ON131,PC131:PN131,QC131:QN131,RC131:RN131,SC131:SN131,TC131:TN131,UC131:UN131,VC131:VN131,WC131:WN131,XC131:XN131,YC131:YN131,ZC131:ZN131,)</f>
        <v>20.2</v>
      </c>
      <c r="H590" s="99"/>
      <c r="I590" s="11" t="n">
        <f aca="false">MEDIAN(AC331:AN331,BC331:BN331,CC331:CN331,DC331:DN331,EC331:EN331,FC331:FN331,GC331:GN331,HC331:HN331,IC331:IN331,JC331:JN331,KC331:KN331,LC331:LN331,MC331:MN331,NC331:NN331,OC331:ON331,PC331:PN331,QC331:QN331,RC331:RN331,SC331:SN331,TC331:TN331,UC331:UN331,VC331:VN331,WC331:WN331,XC331:XN331,YC331:YN331,ZC331:ZN331)</f>
        <v>8.95</v>
      </c>
      <c r="J590" s="11" t="n">
        <f aca="false">MEDIAN(AC331:AN331,BC331:BN331,CC331:CN331,DC331:DN331,EC331:EN331,FC331:FN331,GC331:GN331,HC331:HN331,IC331:IN331,JC331:JN331,KC331:KN331,LC331:LN331,MC331:MN331,NC331:NN331,OC331:ON331,PC331:PN331,QC331:QN331,RC331:RN331,SC331:SN331,TC331:TN331,UC331:UN331,VC331:VN331,WC331:WN331,XC331:XN331,YC331:YN331,ZC331:ZN331)</f>
        <v>8.95</v>
      </c>
    </row>
    <row r="591" customFormat="false" ht="12.8" hidden="false" customHeight="false" outlineLevel="0" collapsed="false">
      <c r="A591" s="97"/>
      <c r="B591" s="99" t="n">
        <f aca="false">MEDIAN(AO132,BO132,CO132,DO132,EO132,FO132,GO132,HO132,IO132,JO132,KO132,LO132,MO132,NO132,OO132,PO132,QO132,RO132,SO132,TO132,UO132,VO132,WO132,XO132,YO132,ZO132)</f>
        <v>21.0916666666667</v>
      </c>
      <c r="C591" s="11" t="n">
        <f aca="false">MEDIAN(AO332,BO332,CO332,DO332,EO332,FO332,GO332,HO332,IO332,JO332,KO332,LO332,MO332,NO332,OO332,PO332,QO332,RO332,SO332,TO332,UO332,VO332,WO332,XO332,YO332,ZO332)</f>
        <v>8.34375</v>
      </c>
      <c r="G591" s="99" t="n">
        <f aca="false">MEDIAN(AC132:AN132,BC132:BN132,CC132:CN132,DC132:DN132,EC132:EN132,FC132:FN132,GC132:GN132,HC132:HN132,IC132:IN132,JC132:JN132,KC132:KN132,LC132:LN132,MC132:MN132,NC132:NN132,OC132:ON132,PC132:PN132,QC132:QN132,RC132:RN132,SC132:SN132,TC132:TN132,UC132:UN132,VC132:VN132,WC132:WN132,XC132:XN132,YC132:YN132,ZC132:ZN132,)</f>
        <v>20.4</v>
      </c>
      <c r="H591" s="99"/>
      <c r="I591" s="11" t="n">
        <f aca="false">MEDIAN(AC332:AN332,BC332:BN332,CC332:CN332,DC332:DN332,EC332:EN332,FC332:FN332,GC332:GN332,HC332:HN332,IC332:IN332,JC332:JN332,KC332:KN332,LC332:LN332,MC332:MN332,NC332:NN332,OC332:ON332,PC332:PN332,QC332:QN332,RC332:RN332,SC332:SN332,TC332:TN332,UC332:UN332,VC332:VN332,WC332:WN332,XC332:XN332,YC332:YN332,ZC332:ZN332)</f>
        <v>8.85</v>
      </c>
      <c r="J591" s="11" t="n">
        <f aca="false">MEDIAN(AC332:AN332,BC332:BN332,CC332:CN332,DC332:DN332,EC332:EN332,FC332:FN332,GC332:GN332,HC332:HN332,IC332:IN332,JC332:JN332,KC332:KN332,LC332:LN332,MC332:MN332,NC332:NN332,OC332:ON332,PC332:PN332,QC332:QN332,RC332:RN332,SC332:SN332,TC332:TN332,UC332:UN332,VC332:VN332,WC332:WN332,XC332:XN332,YC332:YN332,ZC332:ZN332)</f>
        <v>8.85</v>
      </c>
    </row>
    <row r="592" customFormat="false" ht="12.8" hidden="false" customHeight="false" outlineLevel="0" collapsed="false">
      <c r="A592" s="97"/>
      <c r="B592" s="99" t="n">
        <f aca="false">MEDIAN(AO133,BO133,CO133,DO133,EO133,FO133,GO133,HO133,IO133,JO133,KO133,LO133,MO133,NO133,OO133,PO133,QO133,RO133,SO133,TO133,UO133,VO133,WO133,XO133,YO133,ZO133)</f>
        <v>19.6625</v>
      </c>
      <c r="C592" s="11" t="n">
        <f aca="false">MEDIAN(AO333,BO333,CO333,DO333,EO333,FO333,GO333,HO333,IO333,JO333,KO333,LO333,MO333,NO333,OO333,PO333,QO333,RO333,SO333,TO333,UO333,VO333,WO333,XO333,YO333,ZO333)</f>
        <v>9.05</v>
      </c>
      <c r="G592" s="99" t="n">
        <f aca="false">MEDIAN(AC133:AN133,BC133:BN133,CC133:CN133,DC133:DN133,EC133:EN133,FC133:FN133,GC133:GN133,HC133:HN133,IC133:IN133,JC133:JN133,KC133:KN133,LC133:LN133,MC133:MN133,NC133:NN133,OC133:ON133,PC133:PN133,QC133:QN133,RC133:RN133,SC133:SN133,TC133:TN133,UC133:UN133,VC133:VN133,WC133:WN133,XC133:XN133,YC133:YN133,ZC133:ZN133,)</f>
        <v>18.2</v>
      </c>
      <c r="H592" s="99"/>
      <c r="I592" s="11" t="n">
        <f aca="false">MEDIAN(AC333:AN333,BC333:BN333,CC333:CN333,DC333:DN333,EC333:EN333,FC333:FN333,GC333:GN333,HC333:HN333,IC333:IN333,JC333:JN333,KC333:KN333,LC333:LN333,MC333:MN333,NC333:NN333,OC333:ON333,PC333:PN333,QC333:QN333,RC333:RN333,SC333:SN333,TC333:TN333,UC333:UN333,VC333:VN333,WC333:WN333,XC333:XN333,YC333:YN333,ZC333:ZN333)</f>
        <v>8.6</v>
      </c>
      <c r="J592" s="11" t="n">
        <f aca="false">MEDIAN(AC333:AN333,BC333:BN333,CC333:CN333,DC333:DN333,EC333:EN333,FC333:FN333,GC333:GN333,HC333:HN333,IC333:IN333,JC333:JN333,KC333:KN333,LC333:LN333,MC333:MN333,NC333:NN333,OC333:ON333,PC333:PN333,QC333:QN333,RC333:RN333,SC333:SN333,TC333:TN333,UC333:UN333,VC333:VN333,WC333:WN333,XC333:XN333,YC333:YN333,ZC333:ZN333)</f>
        <v>8.6</v>
      </c>
    </row>
    <row r="593" customFormat="false" ht="12.8" hidden="false" customHeight="false" outlineLevel="0" collapsed="false">
      <c r="A593" s="97"/>
      <c r="B593" s="99" t="n">
        <f aca="false">MEDIAN(AO134,BO134,CO134,DO134,EO134,FO134,GO134,HO134,IO134,JO134,KO134,LO134,MO134,NO134,OO134,PO134,QO134,RO134,SO134,TO134,UO134,VO134,WO134,XO134,YO134,ZO134)</f>
        <v>19.4458333333333</v>
      </c>
      <c r="C593" s="11" t="n">
        <f aca="false">MEDIAN(AO334,BO334,CO334,DO334,EO334,FO334,GO334,HO334,IO334,JO334,KO334,LO334,MO334,NO334,OO334,PO334,QO334,RO334,SO334,TO334,UO334,VO334,WO334,XO334,YO334,ZO334)</f>
        <v>7.7875</v>
      </c>
      <c r="G593" s="99" t="n">
        <f aca="false">MEDIAN(AC134:AN134,BC134:BN134,CC134:CN134,DC134:DN134,EC134:EN134,FC134:FN134,GC134:GN134,HC134:HN134,IC134:IN134,JC134:JN134,KC134:KN134,LC134:LN134,MC134:MN134,NC134:NN134,OC134:ON134,PC134:PN134,QC134:QN134,RC134:RN134,SC134:SN134,TC134:TN134,UC134:UN134,VC134:VN134,WC134:WN134,XC134:XN134,YC134:YN134,ZC134:ZN134,)</f>
        <v>19.5</v>
      </c>
      <c r="H593" s="99"/>
      <c r="I593" s="11" t="n">
        <f aca="false">MEDIA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334)</f>
        <v>8.25</v>
      </c>
      <c r="J593" s="11" t="n">
        <f aca="false">MEDIAN(AC334:AN334,BC334:BN334,CC334:CN334,DC334:DN334,EC334:EN334,FC334:FN334,GC334:GN334,HC334:HN334,IC334:IN334,JC334:JN334,KC334:KN334,LC334:LN334,MC334:MN334,NC334:NN334,OC334:ON334,PC334:PN334,QC334:QN334,RC334:RN334,SC334:SN334,TC334:TN334,UC334:UN334,VC334:VN334,WC334:WN334,XC334:XN334,YC334:YN334,ZC334:ZN334)</f>
        <v>8.25</v>
      </c>
    </row>
    <row r="594" customFormat="false" ht="12.8" hidden="false" customHeight="false" outlineLevel="0" collapsed="false">
      <c r="A594" s="97" t="n">
        <f aca="false">A589+5</f>
        <v>1985</v>
      </c>
      <c r="B594" s="99" t="n">
        <f aca="false">MEDIAN(AO135,BO135,CO135,DO135,EO135,FO135,GO135,HO135,IO135,JO135,KO135,LO135,MO135,NO135,OO135,PO135,QO135,RO135,SO135,TO135,UO135,VO135,WO135,XO135,YO135,ZO135)</f>
        <v>19.6333333333333</v>
      </c>
      <c r="C594" s="11" t="n">
        <f aca="false">MEDIAN(AO335,BO335,CO335,DO335,EO335,FO335,GO335,HO335,IO335,JO335,KO335,LO335,MO335,NO335,OO335,PO335,QO335,RO335,SO335,TO335,UO335,VO335,WO335,XO335,YO335,ZO335)</f>
        <v>8.25416666666667</v>
      </c>
      <c r="G594" s="99" t="n">
        <f aca="false">MEDIAN(AC135:AN135,BC135:BN135,CC135:CN135,DC135:DN135,EC135:EN135,FC135:FN135,GC135:GN135,HC135:HN135,IC135:IN135,JC135:JN135,KC135:KN135,LC135:LN135,MC135:MN135,NC135:NN135,OC135:ON135,PC135:PN135,QC135:QN135,RC135:RN135,SC135:SN135,TC135:TN135,UC135:UN135,VC135:VN135,WC135:WN135,XC135:XN135,YC135:YN135,ZC135:ZN135,)</f>
        <v>19.6</v>
      </c>
      <c r="H594" s="99"/>
      <c r="I594" s="11" t="n">
        <f aca="false">MEDIAN(AC335:AN335,BC335:BN335,CC335:CN335,DC335:DN335,EC335:EN335,FC335:FN335,GC335:GN335,HC335:HN335,IC335:IN335,JC335:JN335,KC335:KN335,LC335:LN335,MC335:MN335,NC335:NN335,OC335:ON335,PC335:PN335,QC335:QN335,RC335:RN335,SC335:SN335,TC335:TN335,UC335:UN335,VC335:VN335,WC335:WN335,XC335:XN335,YC335:YN335,ZC335:ZN335)</f>
        <v>9.05</v>
      </c>
      <c r="J594" s="11" t="n">
        <f aca="false">MEDIAN(AC335:AN335,BC335:BN335,CC335:CN335,DC335:DN335,EC335:EN335,FC335:FN335,GC335:GN335,HC335:HN335,IC335:IN335,JC335:JN335,KC335:KN335,LC335:LN335,MC335:MN335,NC335:NN335,OC335:ON335,PC335:PN335,QC335:QN335,RC335:RN335,SC335:SN335,TC335:TN335,UC335:UN335,VC335:VN335,WC335:WN335,XC335:XN335,YC335:YN335,ZC335:ZN335)</f>
        <v>9.05</v>
      </c>
    </row>
    <row r="595" customFormat="false" ht="12.8" hidden="false" customHeight="false" outlineLevel="0" collapsed="false">
      <c r="A595" s="97"/>
      <c r="B595" s="99" t="n">
        <f aca="false">MEDIAN(AO136,BO136,CO136,DO136,EO136,FO136,GO136,HO136,IO136,JO136,KO136,LO136,MO136,NO136,OO136,PO136,QO136,RO136,SO136,TO136,UO136,VO136,WO136,XO136,YO136,ZO136)</f>
        <v>19.3208333333333</v>
      </c>
      <c r="C595" s="11" t="n">
        <f aca="false">MEDIAN(AO336,BO336,CO336,DO336,EO336,FO336,GO336,HO336,IO336,JO336,KO336,LO336,MO336,NO336,OO336,PO336,QO336,RO336,SO336,TO336,UO336,VO336,WO336,XO336,YO336,ZO336)</f>
        <v>8.19375</v>
      </c>
      <c r="G595" s="99" t="n">
        <f aca="false">MEDIAN(AC136:AN136,BC136:BN136,CC136:CN136,DC136:DN136,EC136:EN136,FC136:FN136,GC136:GN136,HC136:HN136,IC136:IN136,JC136:JN136,KC136:KN136,LC136:LN136,MC136:MN136,NC136:NN136,OC136:ON136,PC136:PN136,QC136:QN136,RC136:RN136,SC136:SN136,TC136:TN136,UC136:UN136,VC136:VN136,WC136:WN136,XC136:XN136,YC136:YN136,ZC136:ZN136,)</f>
        <v>18.55</v>
      </c>
      <c r="H595" s="99"/>
      <c r="I595" s="11" t="n">
        <f aca="false">MEDIAN(AC336:AN336,BC336:BN336,CC336:CN336,DC336:DN336,EC336:EN336,FC336:FN336,GC336:GN336,HC336:HN336,IC336:IN336,JC336:JN336,KC336:KN336,LC336:LN336,MC336:MN336,NC336:NN336,OC336:ON336,PC336:PN336,QC336:QN336,RC336:RN336,SC336:SN336,TC336:TN336,UC336:UN336,VC336:VN336,WC336:WN336,XC336:XN336,YC336:YN336,ZC336:ZN336)</f>
        <v>8.4</v>
      </c>
      <c r="J595" s="11" t="n">
        <f aca="false">MEDIAN(AC336:AN336,BC336:BN336,CC336:CN336,DC336:DN336,EC336:EN336,FC336:FN336,GC336:GN336,HC336:HN336,IC336:IN336,JC336:JN336,KC336:KN336,LC336:LN336,MC336:MN336,NC336:NN336,OC336:ON336,PC336:PN336,QC336:QN336,RC336:RN336,SC336:SN336,TC336:TN336,UC336:UN336,VC336:VN336,WC336:WN336,XC336:XN336,YC336:YN336,ZC336:ZN336)</f>
        <v>8.4</v>
      </c>
    </row>
    <row r="596" customFormat="false" ht="12.8" hidden="false" customHeight="false" outlineLevel="0" collapsed="false">
      <c r="A596" s="97"/>
      <c r="B596" s="99" t="n">
        <f aca="false">MEDIAN(AO137,BO137,CO137,DO137,EO137,FO137,GO137,HO137,IO137,JO137,KO137,LO137,MO137,NO137,OO137,PO137,QO137,RO137,SO137,TO137,UO137,VO137,WO137,XO137,YO137,ZO137)</f>
        <v>19.65</v>
      </c>
      <c r="C596" s="11" t="n">
        <f aca="false">MEDIAN(AO337,BO337,CO337,DO337,EO337,FO337,GO337,HO337,IO337,JO337,KO337,LO337,MO337,NO337,OO337,PO337,QO337,RO337,SO337,TO337,UO337,VO337,WO337,XO337,YO337,ZO337)</f>
        <v>7.97916666666667</v>
      </c>
      <c r="G596" s="99" t="n">
        <f aca="false">MEDIAN(AC137:AN137,BC137:BN137,CC137:CN137,DC137:DN137,EC137:EN137,FC137:FN137,GC137:GN137,HC137:HN137,IC137:IN137,JC137:JN137,KC137:KN137,LC137:LN137,MC137:MN137,NC137:NN137,OC137:ON137,PC137:PN137,QC137:QN137,RC137:RN137,SC137:SN137,TC137:TN137,UC137:UN137,VC137:VN137,WC137:WN137,XC137:XN137,YC137:YN137,ZC137:ZN137,)</f>
        <v>19.45</v>
      </c>
      <c r="H596" s="99"/>
      <c r="I596" s="11" t="n">
        <f aca="false">MEDIAN(AC337:AN337,BC337:BN337,CC337:CN337,DC337:DN337,EC337:EN337,FC337:FN337,GC337:GN337,HC337:HN337,IC337:IN337,JC337:JN337,KC337:KN337,LC337:LN337,MC337:MN337,NC337:NN337,OC337:ON337,PC337:PN337,QC337:QN337,RC337:RN337,SC337:SN337,TC337:TN337,UC337:UN337,VC337:VN337,WC337:WN337,XC337:XN337,YC337:YN337,ZC337:ZN337)</f>
        <v>8.6</v>
      </c>
      <c r="J596" s="11" t="n">
        <f aca="false">MEDIAN(AC337:AN337,BC337:BN337,CC337:CN337,DC337:DN337,EC337:EN337,FC337:FN337,GC337:GN337,HC337:HN337,IC337:IN337,JC337:JN337,KC337:KN337,LC337:LN337,MC337:MN337,NC337:NN337,OC337:ON337,PC337:PN337,QC337:QN337,RC337:RN337,SC337:SN337,TC337:TN337,UC337:UN337,VC337:VN337,WC337:WN337,XC337:XN337,YC337:YN337,ZC337:ZN337)</f>
        <v>8.6</v>
      </c>
    </row>
    <row r="597" customFormat="false" ht="12.8" hidden="false" customHeight="false" outlineLevel="0" collapsed="false">
      <c r="A597" s="97"/>
      <c r="B597" s="99" t="n">
        <f aca="false">MEDIAN(AO138,BO138,CO138,DO138,EO138,FO138,GO138,HO138,IO138,JO138,KO138,LO138,MO138,NO138,OO138,PO138,QO138,RO138,SO138,TO138,UO138,VO138,WO138,XO138,YO138,ZO138)</f>
        <v>20.5177083333333</v>
      </c>
      <c r="C597" s="11" t="n">
        <f aca="false">MEDIAN(AO338,BO338,CO338,DO338,EO338,FO338,GO338,HO338,IO338,JO338,KO338,LO338,MO338,NO338,OO338,PO338,QO338,RO338,SO338,TO338,UO338,VO338,WO338,XO338,YO338,ZO338)</f>
        <v>8.9875</v>
      </c>
      <c r="G597" s="99" t="n">
        <f aca="false">MEDIAN(AC138:AN138,BC138:BN138,CC138:CN138,DC138:DN138,EC138:EN138,FC138:FN138,GC138:GN138,HC138:HN138,IC138:IN138,JC138:JN138,KC138:KN138,LC138:LN138,MC138:MN138,NC138:NN138,OC138:ON138,PC138:PN138,QC138:QN138,RC138:RN138,SC138:SN138,TC138:TN138,UC138:UN138,VC138:VN138,WC138:WN138,XC138:XN138,YC138:YN138,ZC138:ZN138,)</f>
        <v>20.15</v>
      </c>
      <c r="H597" s="99"/>
      <c r="I597" s="11" t="n">
        <f aca="false">MEDIAN(AC338:AN338,BC338:BN338,CC338:CN338,DC338:DN338,EC338:EN338,FC338:FN338,GC338:GN338,HC338:HN338,IC338:IN338,JC338:JN338,KC338:KN338,LC338:LN338,MC338:MN338,NC338:NN338,OC338:ON338,PC338:PN338,QC338:QN338,RC338:RN338,SC338:SN338,TC338:TN338,UC338:UN338,VC338:VN338,WC338:WN338,XC338:XN338,YC338:YN338,ZC338:ZN338)</f>
        <v>9.6</v>
      </c>
      <c r="J597" s="11" t="n">
        <f aca="false">MEDIAN(AC338:AN338,BC338:BN338,CC338:CN338,DC338:DN338,EC338:EN338,FC338:FN338,GC338:GN338,HC338:HN338,IC338:IN338,JC338:JN338,KC338:KN338,LC338:LN338,MC338:MN338,NC338:NN338,OC338:ON338,PC338:PN338,QC338:QN338,RC338:RN338,SC338:SN338,TC338:TN338,UC338:UN338,VC338:VN338,WC338:WN338,XC338:XN338,YC338:YN338,ZC338:ZN338)</f>
        <v>9.6</v>
      </c>
    </row>
    <row r="598" customFormat="false" ht="12.8" hidden="false" customHeight="false" outlineLevel="0" collapsed="false">
      <c r="A598" s="97"/>
      <c r="B598" s="99" t="n">
        <f aca="false">MEDIAN(AO139,BO139,CO139,DO139,EO139,FO139,GO139,HO139,IO139,JO139,KO139,LO139,MO139,NO139,OO139,PO139,QO139,RO139,SO139,TO139,UO139,VO139,WO139,XO139,YO139,ZO139)</f>
        <v>19.803125</v>
      </c>
      <c r="C598" s="11" t="n">
        <f aca="false">MEDIAN(AO339,BO339,CO339,DO339,EO339,FO339,GO339,HO339,IO339,JO339,KO339,LO339,MO339,NO339,OO339,PO339,QO339,RO339,SO339,TO339,UO339,VO339,WO339,XO339,YO339,ZO339)</f>
        <v>8.69166666666667</v>
      </c>
      <c r="G598" s="99" t="n">
        <f aca="false">MEDIAN(AC139:AN139,BC139:BN139,CC139:CN139,DC139:DN139,EC139:EN139,FC139:FN139,GC139:GN139,HC139:HN139,IC139:IN139,JC139:JN139,KC139:KN139,LC139:LN139,MC139:MN139,NC139:NN139,OC139:ON139,PC139:PN139,QC139:QN139,RC139:RN139,SC139:SN139,TC139:TN139,UC139:UN139,VC139:VN139,WC139:WN139,XC139:XN139,YC139:YN139,ZC139:ZN139,)</f>
        <v>19.4</v>
      </c>
      <c r="H598" s="99"/>
      <c r="I598" s="11" t="n">
        <f aca="false">MEDIAN(AC339:AN339,BC339:BN339,CC339:CN339,DC339:DN339,EC339:EN339,FC339:FN339,GC339:GN339,HC339:HN339,IC339:IN339,JC339:JN339,KC339:KN339,LC339:LN339,MC339:MN339,NC339:NN339,OC339:ON339,PC339:PN339,QC339:QN339,RC339:RN339,SC339:SN339,TC339:TN339,UC339:UN339,VC339:VN339,WC339:WN339,XC339:XN339,YC339:YN339,ZC339:ZN339)</f>
        <v>9.225</v>
      </c>
      <c r="J598" s="11" t="n">
        <f aca="false">MEDIAN(AC339:AN339,BC339:BN339,CC339:CN339,DC339:DN339,EC339:EN339,FC339:FN339,GC339:GN339,HC339:HN339,IC339:IN339,JC339:JN339,KC339:KN339,LC339:LN339,MC339:MN339,NC339:NN339,OC339:ON339,PC339:PN339,QC339:QN339,RC339:RN339,SC339:SN339,TC339:TN339,UC339:UN339,VC339:VN339,WC339:WN339,XC339:XN339,YC339:YN339,ZC339:ZN339)</f>
        <v>9.225</v>
      </c>
    </row>
    <row r="599" customFormat="false" ht="12.8" hidden="false" customHeight="false" outlineLevel="0" collapsed="false">
      <c r="A599" s="97" t="n">
        <f aca="false">A594+5</f>
        <v>1990</v>
      </c>
      <c r="B599" s="99" t="n">
        <f aca="false">MEDIAN(AO140,BO140,CO140,DO140,EO140,FO140,GO140,HO140,IO140,JO140,KO140,LO140,MO140,NO140,OO140,PO140,QO140,RO140,SO140,TO140,UO140,VO140,WO140,XO140,YO140,ZO140)</f>
        <v>20.1583333333333</v>
      </c>
      <c r="C599" s="11" t="n">
        <f aca="false">MEDIAN(AO340,BO340,CO340,DO340,EO340,FO340,GO340,HO340,IO340,JO340,KO340,LO340,MO340,NO340,OO340,PO340,QO340,RO340,SO340,TO340,UO340,VO340,WO340,XO340,YO340,ZO340)</f>
        <v>8.88125</v>
      </c>
      <c r="G599" s="99" t="n">
        <f aca="false">MEDIAN(AC140:AN140,BC140:BN140,CC140:CN140,DC140:DN140,EC140:EN140,FC140:FN140,GC140:GN140,HC140:HN140,IC140:IN140,JC140:JN140,KC140:KN140,LC140:LN140,MC140:MN140,NC140:NN140,OC140:ON140,PC140:PN140,QC140:QN140,RC140:RN140,SC140:SN140,TC140:TN140,UC140:UN140,VC140:VN140,WC140:WN140,XC140:XN140,YC140:YN140,ZC140:ZN140,)</f>
        <v>19.8</v>
      </c>
      <c r="H599" s="99"/>
      <c r="I599" s="11" t="n">
        <f aca="false">MEDIAN(AC340:AN340,BC340:BN340,CC340:CN340,DC340:DN340,EC340:EN340,FC340:FN340,GC340:GN340,HC340:HN340,IC340:IN340,JC340:JN340,KC340:KN340,LC340:LN340,MC340:MN340,NC340:NN340,OC340:ON340,PC340:PN340,QC340:QN340,RC340:RN340,SC340:SN340,TC340:TN340,UC340:UN340,VC340:VN340,WC340:WN340,XC340:XN340,YC340:YN340,ZC340:ZN340)</f>
        <v>9.275</v>
      </c>
      <c r="J599" s="11" t="n">
        <f aca="false">MEDIAN(AC340:AN340,BC340:BN340,CC340:CN340,DC340:DN340,EC340:EN340,FC340:FN340,GC340:GN340,HC340:HN340,IC340:IN340,JC340:JN340,KC340:KN340,LC340:LN340,MC340:MN340,NC340:NN340,OC340:ON340,PC340:PN340,QC340:QN340,RC340:RN340,SC340:SN340,TC340:TN340,UC340:UN340,VC340:VN340,WC340:WN340,XC340:XN340,YC340:YN340,ZC340:ZN340)</f>
        <v>9.275</v>
      </c>
    </row>
    <row r="600" customFormat="false" ht="12.8" hidden="false" customHeight="false" outlineLevel="0" collapsed="false">
      <c r="A600" s="97"/>
      <c r="B600" s="99" t="n">
        <f aca="false">MEDIAN(AO141,BO141,CO141,DO141,EO141,FO141,GO141,HO141,IO141,JO141,KO141,LO141,MO141,NO141,OO141,PO141,QO141,RO141,SO141,TO141,UO141,VO141,WO141,XO141,YO141,ZO141)</f>
        <v>20.0208333333333</v>
      </c>
      <c r="C600" s="11" t="n">
        <f aca="false">MEDIAN(AO341,BO341,CO341,DO341,EO341,FO341,GO341,HO341,IO341,JO341,KO341,LO341,MO341,NO341,OO341,PO341,QO341,RO341,SO341,TO341,UO341,VO341,WO341,XO341,YO341,ZO341)</f>
        <v>8.66666666666667</v>
      </c>
      <c r="G600" s="99" t="n">
        <f aca="false">MEDIAN(AC141:AN141,BC141:BN141,CC141:CN141,DC141:DN141,EC141:EN141,FC141:FN141,GC141:GN141,HC141:HN141,IC141:IN141,JC141:JN141,KC141:KN141,LC141:LN141,MC141:MN141,NC141:NN141,OC141:ON141,PC141:PN141,QC141:QN141,RC141:RN141,SC141:SN141,TC141:TN141,UC141:UN141,VC141:VN141,WC141:WN141,XC141:XN141,YC141:YN141,ZC141:ZN141,)</f>
        <v>19.8</v>
      </c>
      <c r="H600" s="99"/>
      <c r="I600" s="11" t="n">
        <f aca="false">MEDIAN(AC341:AN341,BC341:BN341,CC341:CN341,DC341:DN341,EC341:EN341,FC341:FN341,GC341:GN341,HC341:HN341,IC341:IN341,JC341:JN341,KC341:KN341,LC341:LN341,MC341:MN341,NC341:NN341,OC341:ON341,PC341:PN341,QC341:QN341,RC341:RN341,SC341:SN341,TC341:TN341,UC341:UN341,VC341:VN341,WC341:WN341,XC341:XN341,YC341:YN341,ZC341:ZN341)</f>
        <v>8.3</v>
      </c>
      <c r="J600" s="11" t="n">
        <f aca="false">MEDIAN(AC341:AN341,BC341:BN341,CC341:CN341,DC341:DN341,EC341:EN341,FC341:FN341,GC341:GN341,HC341:HN341,IC341:IN341,JC341:JN341,KC341:KN341,LC341:LN341,MC341:MN341,NC341:NN341,OC341:ON341,PC341:PN341,QC341:QN341,RC341:RN341,SC341:SN341,TC341:TN341,UC341:UN341,VC341:VN341,WC341:WN341,XC341:XN341,YC341:YN341,ZC341:ZN341)</f>
        <v>8.3</v>
      </c>
    </row>
    <row r="601" customFormat="false" ht="12.8" hidden="false" customHeight="false" outlineLevel="0" collapsed="false">
      <c r="A601" s="97"/>
      <c r="B601" s="99" t="n">
        <f aca="false">MEDIAN(AO142,BO142,CO142,DO142,EO142,FO142,GO142,HO142,IO142,JO142,KO142,LO142,MO142,NO142,OO142,PO142,QO142,RO142,SO142,TO142,UO142,VO142,WO142,XO142,YO142,ZO142)</f>
        <v>18.9541666666667</v>
      </c>
      <c r="C601" s="11" t="n">
        <f aca="false">MEDIAN(AO342,BO342,CO342,DO342,EO342,FO342,GO342,HO342,IO342,JO342,KO342,LO342,MO342,NO342,OO342,PO342,QO342,RO342,SO342,TO342,UO342,VO342,WO342,XO342,YO342,ZO342)</f>
        <v>8.625</v>
      </c>
      <c r="G601" s="99" t="n">
        <f aca="false">MEDIAN(AC142:AN142,BC142:BN142,CC142:CN142,DC142:DN142,EC142:EN142,FC142:FN142,GC142:GN142,HC142:HN142,IC142:IN142,JC142:JN142,KC142:KN142,LC142:LN142,MC142:MN142,NC142:NN142,OC142:ON142,PC142:PN142,QC142:QN142,RC142:RN142,SC142:SN142,TC142:TN142,UC142:UN142,VC142:VN142,WC142:WN142,XC142:XN142,YC142:YN142,ZC142:ZN142,)</f>
        <v>18.6</v>
      </c>
      <c r="H601" s="99"/>
      <c r="I601" s="11" t="n">
        <f aca="false">MEDIAN(AC342:AN342,BC342:BN342,CC342:CN342,DC342:DN342,EC342:EN342,FC342:FN342,GC342:GN342,HC342:HN342,IC342:IN342,JC342:JN342,KC342:KN342,LC342:LN342,MC342:MN342,NC342:NN342,OC342:ON342,PC342:PN342,QC342:QN342,RC342:RN342,SC342:SN342,TC342:TN342,UC342:UN342,VC342:VN342,WC342:WN342,XC342:XN342,YC342:YN342,ZC342:ZN342)</f>
        <v>8.7</v>
      </c>
      <c r="J601" s="11" t="n">
        <f aca="false">MEDIAN(AC342:AN342,BC342:BN342,CC342:CN342,DC342:DN342,EC342:EN342,FC342:FN342,GC342:GN342,HC342:HN342,IC342:IN342,JC342:JN342,KC342:KN342,LC342:LN342,MC342:MN342,NC342:NN342,OC342:ON342,PC342:PN342,QC342:QN342,RC342:RN342,SC342:SN342,TC342:TN342,UC342:UN342,VC342:VN342,WC342:WN342,XC342:XN342,YC342:YN342,ZC342:ZN342)</f>
        <v>8.7</v>
      </c>
    </row>
    <row r="602" customFormat="false" ht="12.8" hidden="false" customHeight="false" outlineLevel="0" collapsed="false">
      <c r="A602" s="97"/>
      <c r="B602" s="99" t="n">
        <f aca="false">MEDIAN(AO143,BO143,CO143,DO143,EO143,FO143,GO143,HO143,IO143,JO143,KO143,LO143,MO143,NO143,OO143,PO143,QO143,RO143,SO143,TO143,UO143,VO143,WO143,XO143,YO143,ZO143)</f>
        <v>19.8625</v>
      </c>
      <c r="C602" s="11" t="n">
        <f aca="false">MEDIAN(AO343,BO343,CO343,DO343,EO343,FO343,GO343,HO343,IO343,JO343,KO343,LO343,MO343,NO343,OO343,PO343,QO343,RO343,SO343,TO343,UO343,VO343,WO343,XO343,YO343,ZO343)</f>
        <v>8.54583333333333</v>
      </c>
      <c r="G602" s="99" t="n">
        <f aca="false">MEDIAN(AC143:AN143,BC143:BN143,CC143:CN143,DC143:DN143,EC143:EN143,FC143:FN143,GC143:GN143,HC143:HN143,IC143:IN143,JC143:JN143,KC143:KN143,LC143:LN143,MC143:MN143,NC143:NN143,OC143:ON143,PC143:PN143,QC143:QN143,RC143:RN143,SC143:SN143,TC143:TN143,UC143:UN143,VC143:VN143,WC143:WN143,XC143:XN143,YC143:YN143,ZC143:ZN143,)</f>
        <v>19.3</v>
      </c>
      <c r="H602" s="99"/>
      <c r="I602" s="11" t="n">
        <f aca="false">MEDIAN(AC343:AN343,BC343:BN343,CC343:CN343,DC343:DN343,EC343:EN343,FC343:FN343,GC343:GN343,HC343:HN343,IC343:IN343,JC343:JN343,KC343:KN343,LC343:LN343,MC343:MN343,NC343:NN343,OC343:ON343,PC343:PN343,QC343:QN343,RC343:RN343,SC343:SN343,TC343:TN343,UC343:UN343,VC343:VN343,WC343:WN343,XC343:XN343,YC343:YN343,ZC343:ZN343)</f>
        <v>8.35</v>
      </c>
      <c r="J602" s="11" t="n">
        <f aca="false">MEDIAN(AC343:AN343,BC343:BN343,CC343:CN343,DC343:DN343,EC343:EN343,FC343:FN343,GC343:GN343,HC343:HN343,IC343:IN343,JC343:JN343,KC343:KN343,LC343:LN343,MC343:MN343,NC343:NN343,OC343:ON343,PC343:PN343,QC343:QN343,RC343:RN343,SC343:SN343,TC343:TN343,UC343:UN343,VC343:VN343,WC343:WN343,XC343:XN343,YC343:YN343,ZC343:ZN343)</f>
        <v>8.35</v>
      </c>
    </row>
    <row r="603" customFormat="false" ht="12.8" hidden="false" customHeight="false" outlineLevel="0" collapsed="false">
      <c r="A603" s="97"/>
      <c r="B603" s="99" t="n">
        <f aca="false">MEDIAN(AO144,BO144,CO144,DO144,EO144,FO144,GO144,HO144,IO144,JO144,KO144,LO144,MO144,NO144,OO144,PO144,QO144,RO144,SO144,TO144,UO144,VO144,WO144,XO144,YO144,ZO144)</f>
        <v>19.85</v>
      </c>
      <c r="C603" s="11" t="n">
        <f aca="false">MEDIAN(AO344,BO344,CO344,DO344,EO344,FO344,GO344,HO344,IO344,JO344,KO344,LO344,MO344,NO344,OO344,PO344,QO344,RO344,SO344,TO344,UO344,VO344,WO344,XO344,YO344,ZO344)</f>
        <v>7.94166666666667</v>
      </c>
      <c r="G603" s="99" t="n">
        <f aca="false">MEDIAN(AC144:AN144,BC144:BN144,CC144:CN144,DC144:DN144,EC144:EN144,FC144:FN144,GC144:GN144,HC144:HN144,IC144:IN144,JC144:JN144,KC144:KN144,LC144:LN144,MC144:MN144,NC144:NN144,OC144:ON144,PC144:PN144,QC144:QN144,RC144:RN144,SC144:SN144,TC144:TN144,UC144:UN144,VC144:VN144,WC144:WN144,XC144:XN144,YC144:YN144,ZC144:ZN144,)</f>
        <v>19.9</v>
      </c>
      <c r="H603" s="99"/>
      <c r="I603" s="11" t="n">
        <f aca="false">MEDIAN(AC344:AN344,BC344:BN344,CC344:CN344,DC344:DN344,EC344:EN344,FC344:FN344,GC344:GN344,HC344:HN344,IC344:IN344,JC344:JN344,KC344:KN344,LC344:LN344,MC344:MN344,NC344:NN344,OC344:ON344,PC344:PN344,QC344:QN344,RC344:RN344,SC344:SN344,TC344:TN344,UC344:UN344,VC344:VN344,WC344:WN344,XC344:XN344,YC344:YN344,ZC344:ZN344)</f>
        <v>8.2</v>
      </c>
      <c r="J603" s="11" t="n">
        <f aca="false">MEDIAN(AC344:AN344,BC344:BN344,CC344:CN344,DC344:DN344,EC344:EN344,FC344:FN344,GC344:GN344,HC344:HN344,IC344:IN344,JC344:JN344,KC344:KN344,LC344:LN344,MC344:MN344,NC344:NN344,OC344:ON344,PC344:PN344,QC344:QN344,RC344:RN344,SC344:SN344,TC344:TN344,UC344:UN344,VC344:VN344,WC344:WN344,XC344:XN344,YC344:YN344,ZC344:ZN344)</f>
        <v>8.2</v>
      </c>
    </row>
    <row r="604" customFormat="false" ht="12.8" hidden="false" customHeight="false" outlineLevel="0" collapsed="false">
      <c r="A604" s="97" t="n">
        <f aca="false">A599+5</f>
        <v>1995</v>
      </c>
      <c r="B604" s="99" t="n">
        <f aca="false">MEDIAN(AO145,BO145,CO145,DO145,EO145,FO145,GO145,HO145,IO145,JO145,KO145,LO145,MO145,NO145,OO145,PO145,QO145,RO145,SO145,TO145,UO145,VO145,WO145,XO145,YO145,ZO145)</f>
        <v>19.075</v>
      </c>
      <c r="C604" s="11" t="n">
        <f aca="false">MEDIAN(AO345,BO345,CO345,DO345,EO345,FO345,GO345,HO345,IO345,JO345,KO345,LO345,MO345,NO345,OO345,PO345,QO345,RO345,SO345,TO345,UO345,VO345,WO345,XO345,YO345,ZO345)</f>
        <v>8.17916666666667</v>
      </c>
      <c r="G604" s="99" t="n">
        <f aca="false">MEDIAN(AC145:AN145,BC145:BN145,CC145:CN145,DC145:DN145,EC145:EN145,FC145:FN145,GC145:GN145,HC145:HN145,IC145:IN145,JC145:JN145,KC145:KN145,LC145:LN145,MC145:MN145,NC145:NN145,OC145:ON145,PC145:PN145,QC145:QN145,RC145:RN145,SC145:SN145,TC145:TN145,UC145:UN145,VC145:VN145,WC145:WN145,XC145:XN145,YC145:YN145,ZC145:ZN145,)</f>
        <v>18</v>
      </c>
      <c r="H604" s="99"/>
      <c r="I604" s="11" t="n">
        <f aca="false">MEDIAN(AC345:AN345,BC345:BN345,CC345:CN345,DC345:DN345,EC345:EN345,FC345:FN345,GC345:GN345,HC345:HN345,IC345:IN345,JC345:JN345,KC345:KN345,LC345:LN345,MC345:MN345,NC345:NN345,OC345:ON345,PC345:PN345,QC345:QN345,RC345:RN345,SC345:SN345,TC345:TN345,UC345:UN345,VC345:VN345,WC345:WN345,XC345:XN345,YC345:YN345,ZC345:ZN345)</f>
        <v>7.9</v>
      </c>
      <c r="J604" s="11" t="n">
        <f aca="false">MEDIAN(AC345:AN345,BC345:BN345,CC345:CN345,DC345:DN345,EC345:EN345,FC345:FN345,GC345:GN345,HC345:HN345,IC345:IN345,JC345:JN345,KC345:KN345,LC345:LN345,MC345:MN345,NC345:NN345,OC345:ON345,PC345:PN345,QC345:QN345,RC345:RN345,SC345:SN345,TC345:TN345,UC345:UN345,VC345:VN345,WC345:WN345,XC345:XN345,YC345:YN345,ZC345:ZN345)</f>
        <v>7.9</v>
      </c>
    </row>
    <row r="605" customFormat="false" ht="12.8" hidden="false" customHeight="false" outlineLevel="0" collapsed="false">
      <c r="A605" s="97"/>
      <c r="B605" s="99" t="n">
        <f aca="false">MEDIAN(AO146,BO146,CO146,DO146,EO146,FO146,GO146,HO146,IO146,JO146,KO146,LO146,MO146,NO146,OO146,PO146,QO146,RO146,SO146,TO146,UO146,VO146,WO146,XO146,YO146,ZO146)</f>
        <v>19.0833333333333</v>
      </c>
      <c r="C605" s="11" t="n">
        <f aca="false">MEDIAN(AO346,BO346,CO346,DO346,EO346,FO346,GO346,HO346,IO346,JO346,KO346,LO346,MO346,NO346,OO346,PO346,QO346,RO346,SO346,TO346,UO346,VO346,WO346,XO346,YO346,ZO346)</f>
        <v>7.9375</v>
      </c>
      <c r="G605" s="99" t="n">
        <f aca="false">MEDIAN(AC146:AN146,BC146:BN146,CC146:CN146,DC146:DN146,EC146:EN146,FC146:FN146,GC146:GN146,HC146:HN146,IC146:IN146,JC146:JN146,KC146:KN146,LC146:LN146,MC146:MN146,NC146:NN146,OC146:ON146,PC146:PN146,QC146:QN146,RC146:RN146,SC146:SN146,TC146:TN146,UC146:UN146,VC146:VN146,WC146:WN146,XC146:XN146,YC146:YN146,ZC146:ZN146,)</f>
        <v>18.4</v>
      </c>
      <c r="H605" s="99"/>
      <c r="I605" s="11" t="n">
        <f aca="false">MEDIAN(AC346:AN346,BC346:BN346,CC346:CN346,DC346:DN346,EC346:EN346,FC346:FN346,GC346:GN346,HC346:HN346,IC346:IN346,JC346:JN346,KC346:KN346,LC346:LN346,MC346:MN346,NC346:NN346,OC346:ON346,PC346:PN346,QC346:QN346,RC346:RN346,SC346:SN346,TC346:TN346,UC346:UN346,VC346:VN346,WC346:WN346,XC346:XN346,YC346:YN346,ZC346:ZN346)</f>
        <v>7.7</v>
      </c>
      <c r="J605" s="11" t="n">
        <f aca="false">MEDIAN(AC346:AN346,BC346:BN346,CC346:CN346,DC346:DN346,EC346:EN346,FC346:FN346,GC346:GN346,HC346:HN346,IC346:IN346,JC346:JN346,KC346:KN346,LC346:LN346,MC346:MN346,NC346:NN346,OC346:ON346,PC346:PN346,QC346:QN346,RC346:RN346,SC346:SN346,TC346:TN346,UC346:UN346,VC346:VN346,WC346:WN346,XC346:XN346,YC346:YN346,ZC346:ZN346)</f>
        <v>7.7</v>
      </c>
    </row>
    <row r="606" customFormat="false" ht="12.8" hidden="false" customHeight="false" outlineLevel="0" collapsed="false">
      <c r="A606" s="97"/>
      <c r="B606" s="99" t="n">
        <f aca="false">MEDIAN(AO147,BO147,CO147,DO147,EO147,FO147,GO147,HO147,IO147,JO147,KO147,LO147,MO147,NO147,OO147,PO147,QO147,RO147,SO147,TO147,UO147,VO147,WO147,XO147,YO147,ZO147)</f>
        <v>20.6625</v>
      </c>
      <c r="C606" s="11" t="n">
        <f aca="false">MEDIAN(AO347,BO347,CO347,DO347,EO347,FO347,GO347,HO347,IO347,JO347,KO347,LO347,MO347,NO347,OO347,PO347,QO347,RO347,SO347,TO347,UO347,VO347,WO347,XO347,YO347,ZO347)</f>
        <v>8.2375</v>
      </c>
      <c r="G606" s="99" t="n">
        <f aca="false">MEDIAN(AC147:AN147,BC147:BN147,CC147:CN147,DC147:DN147,EC147:EN147,FC147:FN147,GC147:GN147,HC147:HN147,IC147:IN147,JC147:JN147,KC147:KN147,LC147:LN147,MC147:MN147,NC147:NN147,OC147:ON147,PC147:PN147,QC147:QN147,RC147:RN147,SC147:SN147,TC147:TN147,UC147:UN147,VC147:VN147,WC147:WN147,XC147:XN147,YC147:YN147,ZC147:ZN147,)</f>
        <v>19.8</v>
      </c>
      <c r="H606" s="99"/>
      <c r="I606" s="11" t="n">
        <f aca="false">MEDIAN(AC347:AN347,BC347:BN347,CC347:CN347,DC347:DN347,EC347:EN347,FC347:FN347,GC347:GN347,HC347:HN347,IC347:IN347,JC347:JN347,KC347:KN347,LC347:LN347,MC347:MN347,NC347:NN347,OC347:ON347,PC347:PN347,QC347:QN347,RC347:RN347,SC347:SN347,TC347:TN347,UC347:UN347,VC347:VN347,WC347:WN347,XC347:XN347,YC347:YN347,ZC347:ZN347)</f>
        <v>8.2</v>
      </c>
      <c r="J606" s="11" t="n">
        <f aca="false">MEDIAN(AC347:AN347,BC347:BN347,CC347:CN347,DC347:DN347,EC347:EN347,FC347:FN347,GC347:GN347,HC347:HN347,IC347:IN347,JC347:JN347,KC347:KN347,LC347:LN347,MC347:MN347,NC347:NN347,OC347:ON347,PC347:PN347,QC347:QN347,RC347:RN347,SC347:SN347,TC347:TN347,UC347:UN347,VC347:VN347,WC347:WN347,XC347:XN347,YC347:YN347,ZC347:ZN347)</f>
        <v>8.2</v>
      </c>
    </row>
    <row r="607" customFormat="false" ht="12.8" hidden="false" customHeight="false" outlineLevel="0" collapsed="false">
      <c r="A607" s="97"/>
      <c r="B607" s="99" t="n">
        <f aca="false">MEDIAN(AO148,BO148,CO148,DO148,EO148,FO148,GO148,HO148,IO148,JO148,KO148,LO148,MO148,NO148,OO148,PO148,QO148,RO148,SO148,TO148,UO148,VO148,WO148,XO148,YO148,ZO148)</f>
        <v>20.0291666666667</v>
      </c>
      <c r="C607" s="11" t="n">
        <f aca="false">MEDIAN(AO348,BO348,CO348,DO348,EO348,FO348,GO348,HO348,IO348,JO348,KO348,LO348,MO348,NO348,OO348,PO348,QO348,RO348,SO348,TO348,UO348,VO348,WO348,XO348,YO348,ZO348)</f>
        <v>8.15</v>
      </c>
      <c r="G607" s="99" t="n">
        <f aca="false">MEDIAN(AC148:AN148,BC148:BN148,CC148:CN148,DC148:DN148,EC148:EN148,FC148:FN148,GC148:GN148,HC148:HN148,IC148:IN148,JC148:JN148,KC148:KN148,LC148:LN148,MC148:MN148,NC148:NN148,OC148:ON148,PC148:PN148,QC148:QN148,RC148:RN148,SC148:SN148,TC148:TN148,UC148:UN148,VC148:VN148,WC148:WN148,XC148:XN148,YC148:YN148,ZC148:ZN148,)</f>
        <v>18.9</v>
      </c>
      <c r="H607" s="99"/>
      <c r="I607" s="11" t="n">
        <f aca="false">MEDIAN(AC348:AN348,BC348:BN348,CC348:CN348,DC348:DN348,EC348:EN348,FC348:FN348,GC348:GN348,HC348:HN348,IC348:IN348,JC348:JN348,KC348:KN348,LC348:LN348,MC348:MN348,NC348:NN348,OC348:ON348,PC348:PN348,QC348:QN348,RC348:RN348,SC348:SN348,TC348:TN348,UC348:UN348,VC348:VN348,WC348:WN348,XC348:XN348,YC348:YN348,ZC348:ZN348)</f>
        <v>8</v>
      </c>
      <c r="J607" s="11" t="n">
        <f aca="false">MEDIAN(AC348:AN348,BC348:BN348,CC348:CN348,DC348:DN348,EC348:EN348,FC348:FN348,GC348:GN348,HC348:HN348,IC348:IN348,JC348:JN348,KC348:KN348,LC348:LN348,MC348:MN348,NC348:NN348,OC348:ON348,PC348:PN348,QC348:QN348,RC348:RN348,SC348:SN348,TC348:TN348,UC348:UN348,VC348:VN348,WC348:WN348,XC348:XN348,YC348:YN348,ZC348:ZN348)</f>
        <v>8</v>
      </c>
    </row>
    <row r="608" customFormat="false" ht="12.8" hidden="false" customHeight="false" outlineLevel="0" collapsed="false">
      <c r="A608" s="97"/>
      <c r="B608" s="99" t="n">
        <f aca="false">MEDIAN(AO149,BO149,CO149,DO149,EO149,FO149,GO149,HO149,IO149,JO149,KO149,LO149,MO149,NO149,OO149,PO149,QO149,RO149,SO149,TO149,UO149,VO149,WO149,XO149,YO149,ZO149)</f>
        <v>20.6291666666667</v>
      </c>
      <c r="C608" s="11" t="n">
        <f aca="false">MEDIAN(AO349,BO349,CO349,DO349,EO349,FO349,GO349,HO349,IO349,JO349,KO349,LO349,MO349,NO349,OO349,PO349,QO349,RO349,SO349,TO349,UO349,VO349,WO349,XO349,YO349,ZO349)</f>
        <v>8.49583333333333</v>
      </c>
      <c r="G608" s="99" t="n">
        <f aca="false">MEDIAN(AC149:AN149,BC149:BN149,CC149:CN149,DC149:DN149,EC149:EN149,FC149:FN149,GC149:GN149,HC149:HN149,IC149:IN149,JC149:JN149,KC149:KN149,LC149:LN149,MC149:MN149,NC149:NN149,OC149:ON149,PC149:PN149,QC149:QN149,RC149:RN149,SC149:SN149,TC149:TN149,UC149:UN149,VC149:VN149,WC149:WN149,XC149:XN149,YC149:YN149,ZC149:ZN149,)</f>
        <v>19.8</v>
      </c>
      <c r="H608" s="99"/>
      <c r="I608" s="11" t="n">
        <f aca="false">MEDIAN(AC349:AN349,BC349:BN349,CC349:CN349,DC349:DN349,EC349:EN349,FC349:FN349,GC349:GN349,HC349:HN349,IC349:IN349,JC349:JN349,KC349:KN349,LC349:LN349,MC349:MN349,NC349:NN349,OC349:ON349,PC349:PN349,QC349:QN349,RC349:RN349,SC349:SN349,TC349:TN349,UC349:UN349,VC349:VN349,WC349:WN349,XC349:XN349,YC349:YN349,ZC349:ZN349)</f>
        <v>8.35</v>
      </c>
      <c r="J608" s="11" t="n">
        <f aca="false">MEDIAN(AC349:AN349,BC349:BN349,CC349:CN349,DC349:DN349,EC349:EN349,FC349:FN349,GC349:GN349,HC349:HN349,IC349:IN349,JC349:JN349,KC349:KN349,LC349:LN349,MC349:MN349,NC349:NN349,OC349:ON349,PC349:PN349,QC349:QN349,RC349:RN349,SC349:SN349,TC349:TN349,UC349:UN349,VC349:VN349,WC349:WN349,XC349:XN349,YC349:YN349,ZC349:ZN349)</f>
        <v>8.35</v>
      </c>
    </row>
    <row r="609" customFormat="false" ht="12.8" hidden="false" customHeight="false" outlineLevel="0" collapsed="false">
      <c r="A609" s="97" t="n">
        <f aca="false">A604+5</f>
        <v>2000</v>
      </c>
      <c r="B609" s="99" t="n">
        <f aca="false">MEDIAN(AO150,BO150,CO150,DO150,EO150,FO150,GO150,HO150,IO150,JO150,KO150,LO150,MO150,NO150,OO150,PO150,QO150,RO150,SO150,TO150,UO150,VO150,WO150,XO150,YO150,ZO150)</f>
        <v>20.4770833333333</v>
      </c>
      <c r="C609" s="11" t="n">
        <f aca="false">MEDIAN(AO350,BO350,CO350,DO350,EO350,FO350,GO350,HO350,IO350,JO350,KO350,LO350,MO350,NO350,OO350,PO350,QO350,RO350,SO350,TO350,UO350,VO350,WO350,XO350,YO350,ZO350)</f>
        <v>8.69583333333333</v>
      </c>
      <c r="G609" s="99" t="n">
        <f aca="false">MEDIAN(AC150:AN150,BC150:BN150,CC150:CN150,DC150:DN150,EC150:EN150,FC150:FN150,GC150:GN150,HC150:HN150,IC150:IN150,JC150:JN150,KC150:KN150,LC150:LN150,MC150:MN150,NC150:NN150,OC150:ON150,PC150:PN150,QC150:QN150,RC150:RN150,SC150:SN150,TC150:TN150,UC150:UN150,VC150:VN150,WC150:WN150,XC150:XN150,YC150:YN150,ZC150:ZN150,)</f>
        <v>19.7</v>
      </c>
      <c r="H609" s="99"/>
      <c r="I609" s="11" t="n">
        <f aca="false">MEDIAN(AC350:AN350,BC350:BN350,CC350:CN350,DC350:DN350,EC350:EN350,FC350:FN350,GC350:GN350,HC350:HN350,IC350:IN350,JC350:JN350,KC350:KN350,LC350:LN350,MC350:MN350,NC350:NN350,OC350:ON350,PC350:PN350,QC350:QN350,RC350:RN350,SC350:SN350,TC350:TN350,UC350:UN350,VC350:VN350,WC350:WN350,XC350:XN350,YC350:YN350,ZC350:ZN350)</f>
        <v>8.9</v>
      </c>
      <c r="J609" s="11" t="n">
        <f aca="false">MEDIAN(AC350:AN350,BC350:BN350,CC350:CN350,DC350:DN350,EC350:EN350,FC350:FN350,GC350:GN350,HC350:HN350,IC350:IN350,JC350:JN350,KC350:KN350,LC350:LN350,MC350:MN350,NC350:NN350,OC350:ON350,PC350:PN350,QC350:QN350,RC350:RN350,SC350:SN350,TC350:TN350,UC350:UN350,VC350:VN350,WC350:WN350,XC350:XN350,YC350:YN350,ZC350:ZN350)</f>
        <v>8.9</v>
      </c>
    </row>
    <row r="610" customFormat="false" ht="12.8" hidden="false" customHeight="false" outlineLevel="0" collapsed="false">
      <c r="A610" s="97"/>
      <c r="B610" s="99" t="n">
        <f aca="false">MEDIAN(AO151,BO151,CO151,DO151,EO151,FO151,GO151,HO151,IO151,JO151,KO151,LO151,MO151,NO151,OO151,PO151,QO151,RO151,SO151,TO151,UO151,VO151,WO151,XO151,YO151,ZO151)</f>
        <v>20.2291666666667</v>
      </c>
      <c r="C610" s="11" t="n">
        <f aca="false">MEDIAN(AO351,BO351,CO351,DO351,EO351,FO351,GO351,HO351,IO351,JO351,KO351,LO351,MO351,NO351,OO351,PO351,QO351,RO351,SO351,TO351,UO351,VO351,WO351,XO351,YO351,ZO351)</f>
        <v>8.58333333333333</v>
      </c>
      <c r="G610" s="99" t="n">
        <f aca="false">MEDIAN(AC151:AN151,BC151:BN151,CC151:CN151,DC151:DN151,EC151:EN151,FC151:FN151,GC151:GN151,HC151:HN151,IC151:IN151,JC151:JN151,KC151:KN151,LC151:LN151,MC151:MN151,NC151:NN151,OC151:ON151,PC151:PN151,QC151:QN151,RC151:RN151,SC151:SN151,TC151:TN151,UC151:UN151,VC151:VN151,WC151:WN151,XC151:XN151,YC151:YN151,ZC151:ZN151,)</f>
        <v>19</v>
      </c>
      <c r="H610" s="99"/>
      <c r="I610" s="11" t="n">
        <f aca="false">MEDIAN(AC351:AN351,BC351:BN351,CC351:CN351,DC351:DN351,EC351:EN351,FC351:FN351,GC351:GN351,HC351:HN351,IC351:IN351,JC351:JN351,KC351:KN351,LC351:LN351,MC351:MN351,NC351:NN351,OC351:ON351,PC351:PN351,QC351:QN351,RC351:RN351,SC351:SN351,TC351:TN351,UC351:UN351,VC351:VN351,WC351:WN351,XC351:XN351,YC351:YN351,ZC351:ZN351)</f>
        <v>8.1</v>
      </c>
      <c r="J610" s="11" t="n">
        <f aca="false">MEDIAN(AC351:AN351,BC351:BN351,CC351:CN351,DC351:DN351,EC351:EN351,FC351:FN351,GC351:GN351,HC351:HN351,IC351:IN351,JC351:JN351,KC351:KN351,LC351:LN351,MC351:MN351,NC351:NN351,OC351:ON351,PC351:PN351,QC351:QN351,RC351:RN351,SC351:SN351,TC351:TN351,UC351:UN351,VC351:VN351,WC351:WN351,XC351:XN351,YC351:YN351,ZC351:ZN351)</f>
        <v>8.1</v>
      </c>
    </row>
    <row r="611" customFormat="false" ht="12.8" hidden="false" customHeight="false" outlineLevel="0" collapsed="false">
      <c r="A611" s="97"/>
      <c r="B611" s="99" t="n">
        <f aca="false">MEDIAN(AO152,BO152,CO152,DO152,EO152,FO152,GO152,HO152,IO152,JO152,KO152,LO152,MO152,NO152,OO152,PO152,QO152,RO152,SO152,TO152,UO152,VO152,WO152,XO152,YO152,ZO152)</f>
        <v>20.6833333333333</v>
      </c>
      <c r="C611" s="11" t="n">
        <f aca="false">MEDIAN(AO352,BO352,CO352,DO352,EO352,FO352,GO352,HO352,IO352,JO352,KO352,LO352,MO352,NO352,OO352,PO352,QO352,RO352,SO352,TO352,UO352,VO352,WO352,XO352,YO352,ZO352)</f>
        <v>7.925</v>
      </c>
      <c r="G611" s="99" t="n">
        <f aca="false">MEDIAN(AC152:AN152,BC152:BN152,CC152:CN152,DC152:DN152,EC152:EN152,FC152:FN152,GC152:GN152,HC152:HN152,IC152:IN152,JC152:JN152,KC152:KN152,LC152:LN152,MC152:MN152,NC152:NN152,OC152:ON152,PC152:PN152,QC152:QN152,RC152:RN152,SC152:SN152,TC152:TN152,UC152:UN152,VC152:VN152,WC152:WN152,XC152:XN152,YC152:YN152,ZC152:ZN152,)</f>
        <v>20.5</v>
      </c>
      <c r="H611" s="99"/>
      <c r="I611" s="11" t="n">
        <f aca="false">MEDIAN(AC352:AN352,BC352:BN352,CC352:CN352,DC352:DN352,EC352:EN352,FC352:FN352,GC352:GN352,HC352:HN352,IC352:IN352,JC352:JN352,KC352:KN352,LC352:LN352,MC352:MN352,NC352:NN352,OC352:ON352,PC352:PN352,QC352:QN352,RC352:RN352,SC352:SN352,TC352:TN352,UC352:UN352,VC352:VN352,WC352:WN352,XC352:XN352,YC352:YN352,ZC352:ZN352)</f>
        <v>8.8</v>
      </c>
      <c r="J611" s="11" t="n">
        <f aca="false">MEDIAN(AC352:AN352,BC352:BN352,CC352:CN352,DC352:DN352,EC352:EN352,FC352:FN352,GC352:GN352,HC352:HN352,IC352:IN352,JC352:JN352,KC352:KN352,LC352:LN352,MC352:MN352,NC352:NN352,OC352:ON352,PC352:PN352,QC352:QN352,RC352:RN352,SC352:SN352,TC352:TN352,UC352:UN352,VC352:VN352,WC352:WN352,XC352:XN352,YC352:YN352,ZC352:ZN352)</f>
        <v>8.8</v>
      </c>
    </row>
    <row r="612" customFormat="false" ht="12.8" hidden="false" customHeight="false" outlineLevel="0" collapsed="false">
      <c r="A612" s="97"/>
      <c r="B612" s="99" t="n">
        <f aca="false">MEDIAN(AO153,BO153,CO153,DO153,EO153,FO153,GO153,HO153,IO153,JO153,KO153,LO153,MO153,NO153,OO153,PO153,QO153,RO153,SO153,TO153,UO153,VO153,WO153,XO153,YO153,ZO153)</f>
        <v>20.3583333333333</v>
      </c>
      <c r="C612" s="11" t="n">
        <f aca="false">MEDIAN(AO353,BO353,CO353,DO353,EO353,FO353,GO353,HO353,IO353,JO353,KO353,LO353,MO353,NO353,OO353,PO353,QO353,RO353,SO353,TO353,UO353,VO353,WO353,XO353,YO353,ZO353)</f>
        <v>8.2125</v>
      </c>
      <c r="G612" s="99" t="n">
        <f aca="false">MEDIAN(AC153:AN153,BC153:BN153,CC153:CN153,DC153:DN153,EC153:EN153,FC153:FN153,GC153:GN153,HC153:HN153,IC153:IN153,JC153:JN153,KC153:KN153,LC153:LN153,MC153:MN153,NC153:NN153,OC153:ON153,PC153:PN153,QC153:QN153,RC153:RN153,SC153:SN153,TC153:TN153,UC153:UN153,VC153:VN153,WC153:WN153,XC153:XN153,YC153:YN153,ZC153:ZN153,)</f>
        <v>18.8</v>
      </c>
      <c r="H612" s="99"/>
      <c r="I612" s="11" t="n">
        <f aca="false">MEDIAN(AC353:AN353,BC353:BN353,CC353:CN353,DC353:DN353,EC353:EN353,FC353:FN353,GC353:GN353,HC353:HN353,IC353:IN353,JC353:JN353,KC353:KN353,LC353:LN353,MC353:MN353,NC353:NN353,OC353:ON353,PC353:PN353,QC353:QN353,RC353:RN353,SC353:SN353,TC353:TN353,UC353:UN353,VC353:VN353,WC353:WN353,XC353:XN353,YC353:YN353,ZC353:ZN353)</f>
        <v>8.45</v>
      </c>
      <c r="J612" s="11" t="n">
        <f aca="false">MEDIAN(AC353:AN353,BC353:BN353,CC353:CN353,DC353:DN353,EC353:EN353,FC353:FN353,GC353:GN353,HC353:HN353,IC353:IN353,JC353:JN353,KC353:KN353,LC353:LN353,MC353:MN353,NC353:NN353,OC353:ON353,PC353:PN353,QC353:QN353,RC353:RN353,SC353:SN353,TC353:TN353,UC353:UN353,VC353:VN353,WC353:WN353,XC353:XN353,YC353:YN353,ZC353:ZN353)</f>
        <v>8.45</v>
      </c>
    </row>
    <row r="613" customFormat="false" ht="12.8" hidden="false" customHeight="false" outlineLevel="0" collapsed="false">
      <c r="A613" s="97"/>
      <c r="B613" s="99" t="n">
        <f aca="false">MEDIAN(AO154,BO154,CO154,DO154,EO154,FO154,GO154,HO154,IO154,JO154,KO154,LO154,MO154,NO154,OO154,PO154,QO154,RO154,SO154,TO154,UO154,VO154,WO154,XO154,YO154,ZO154)</f>
        <v>19.975</v>
      </c>
      <c r="C613" s="11" t="n">
        <f aca="false">MEDIAN(AO354,BO354,CO354,DO354,EO354,FO354,GO354,HO354,IO354,JO354,KO354,LO354,MO354,NO354,OO354,PO354,QO354,RO354,SO354,TO354,UO354,VO354,WO354,XO354,YO354,ZO354)</f>
        <v>8.12083333333333</v>
      </c>
      <c r="G613" s="99" t="n">
        <f aca="false">MEDIAN(AC154:AN154,BC154:BN154,CC154:CN154,DC154:DN154,EC154:EN154,FC154:FN154,GC154:GN154,HC154:HN154,IC154:IN154,JC154:JN154,KC154:KN154,LC154:LN154,MC154:MN154,NC154:NN154,OC154:ON154,PC154:PN154,QC154:QN154,RC154:RN154,SC154:SN154,TC154:TN154,UC154:UN154,VC154:VN154,WC154:WN154,XC154:XN154,YC154:YN154,ZC154:ZN154,)</f>
        <v>19.7</v>
      </c>
      <c r="H613" s="99"/>
      <c r="I613" s="11" t="n">
        <f aca="false">MEDIAN(AC354:AN354,BC354:BN354,CC354:CN354,DC354:DN354,EC354:EN354,FC354:FN354,GC354:GN354,HC354:HN354,IC354:IN354,JC354:JN354,KC354:KN354,LC354:LN354,MC354:MN354,NC354:NN354,OC354:ON354,PC354:PN354,QC354:QN354,RC354:RN354,SC354:SN354,TC354:TN354,UC354:UN354,VC354:VN354,WC354:WN354,XC354:XN354,YC354:YN354,ZC354:ZN354)</f>
        <v>8.45</v>
      </c>
      <c r="J613" s="11" t="n">
        <f aca="false">MEDIAN(AC354:AN354,BC354:BN354,CC354:CN354,DC354:DN354,EC354:EN354,FC354:FN354,GC354:GN354,HC354:HN354,IC354:IN354,JC354:JN354,KC354:KN354,LC354:LN354,MC354:MN354,NC354:NN354,OC354:ON354,PC354:PN354,QC354:QN354,RC354:RN354,SC354:SN354,TC354:TN354,UC354:UN354,VC354:VN354,WC354:WN354,XC354:XN354,YC354:YN354,ZC354:ZN354)</f>
        <v>8.45</v>
      </c>
    </row>
    <row r="614" customFormat="false" ht="12.8" hidden="false" customHeight="false" outlineLevel="0" collapsed="false">
      <c r="A614" s="97" t="n">
        <f aca="false">A609+5</f>
        <v>2005</v>
      </c>
      <c r="B614" s="99" t="n">
        <f aca="false">MEDIAN(AO155,BO155,CO155,DO155,EO155,FO155,GO155,HO155,IO155,JO155,KO155,LO155,MO155,NO155,OO155,PO155,QO155,RO155,SO155,TO155,UO155,VO155,WO155,XO155,YO155,ZO155)</f>
        <v>20.9125</v>
      </c>
      <c r="C614" s="11" t="n">
        <f aca="false">MEDIAN(AO355,BO355,CO355,DO355,EO355,FO355,GO355,HO355,IO355,JO355,KO355,LO355,MO355,NO355,OO355,PO355,QO355,RO355,SO355,TO355,UO355,VO355,WO355,XO355,YO355,ZO355)</f>
        <v>8.22083333333333</v>
      </c>
      <c r="G614" s="99" t="n">
        <f aca="false">MEDIAN(AC155:AN155,BC155:BN155,CC155:CN155,DC155:DN155,EC155:EN155,FC155:FN155,GC155:GN155,HC155:HN155,IC155:IN155,JC155:JN155,KC155:KN155,LC155:LN155,MC155:MN155,NC155:NN155,OC155:ON155,PC155:PN155,QC155:QN155,RC155:RN155,SC155:SN155,TC155:TN155,UC155:UN155,VC155:VN155,WC155:WN155,XC155:XN155,YC155:YN155,ZC155:ZN155,)</f>
        <v>20.7</v>
      </c>
      <c r="H614" s="99"/>
      <c r="I614" s="11" t="n">
        <f aca="false">MEDIAN(AC355:AN355,BC355:BN355,CC355:CN355,DC355:DN355,EC355:EN355,FC355:FN355,GC355:GN355,HC355:HN355,IC355:IN355,JC355:JN355,KC355:KN355,LC355:LN355,MC355:MN355,NC355:NN355,OC355:ON355,PC355:PN355,QC355:QN355,RC355:RN355,SC355:SN355,TC355:TN355,UC355:UN355,VC355:VN355,WC355:WN355,XC355:XN355,YC355:YN355,ZC355:ZN355)</f>
        <v>9</v>
      </c>
      <c r="J614" s="11" t="n">
        <f aca="false">MEDIAN(AC355:AN355,BC355:BN355,CC355:CN355,DC355:DN355,EC355:EN355,FC355:FN355,GC355:GN355,HC355:HN355,IC355:IN355,JC355:JN355,KC355:KN355,LC355:LN355,MC355:MN355,NC355:NN355,OC355:ON355,PC355:PN355,QC355:QN355,RC355:RN355,SC355:SN355,TC355:TN355,UC355:UN355,VC355:VN355,WC355:WN355,XC355:XN355,YC355:YN355,ZC355:ZN355)</f>
        <v>9</v>
      </c>
    </row>
    <row r="615" customFormat="false" ht="12.8" hidden="false" customHeight="false" outlineLevel="0" collapsed="false">
      <c r="A615" s="97"/>
      <c r="B615" s="99" t="n">
        <f aca="false">MEDIAN(AO156,BO156,CO156,DO156,EO156,FO156,GO156,HO156,IO156,JO156,KO156,LO156,MO156,NO156,OO156,PO156,QO156,RO156,SO156,TO156,UO156,VO156,WO156,XO156,YO156,ZO156)</f>
        <v>20.7041666666667</v>
      </c>
      <c r="C615" s="11" t="n">
        <f aca="false">MEDIAN(AO356,BO356,CO356,DO356,EO356,FO356,GO356,HO356,IO356,JO356,KO356,LO356,MO356,NO356,OO356,PO356,QO356,RO356,SO356,TO356,UO356,VO356,WO356,XO356,YO356,ZO356)</f>
        <v>7.7125</v>
      </c>
      <c r="G615" s="99" t="n">
        <f aca="false">MEDIAN(AC156:AN156,BC156:BN156,CC156:CN156,DC156:DN156,EC156:EN156,FC156:FN156,GC156:GN156,HC156:HN156,IC156:IN156,JC156:JN156,KC156:KN156,LC156:LN156,MC156:MN156,NC156:NN156,OC156:ON156,PC156:PN156,QC156:QN156,RC156:RN156,SC156:SN156,TC156:TN156,UC156:UN156,VC156:VN156,WC156:WN156,XC156:XN156,YC156:YN156,ZC156:ZN156,)</f>
        <v>20.1</v>
      </c>
      <c r="H615" s="99"/>
      <c r="I615" s="11" t="n">
        <f aca="false">MEDIAN(AC356:AN356,BC356:BN356,CC356:CN356,DC356:DN356,EC356:EN356,FC356:FN356,GC356:GN356,HC356:HN356,IC356:IN356,JC356:JN356,KC356:KN356,LC356:LN356,MC356:MN356,NC356:NN356,OC356:ON356,PC356:PN356,QC356:QN356,RC356:RN356,SC356:SN356,TC356:TN356,UC356:UN356,VC356:VN356,WC356:WN356,XC356:XN356,YC356:YN356,ZC356:ZN356)</f>
        <v>8</v>
      </c>
      <c r="J615" s="11" t="n">
        <f aca="false">MEDIAN(AC356:AN356,BC356:BN356,CC356:CN356,DC356:DN356,EC356:EN356,FC356:FN356,GC356:GN356,HC356:HN356,IC356:IN356,JC356:JN356,KC356:KN356,LC356:LN356,MC356:MN356,NC356:NN356,OC356:ON356,PC356:PN356,QC356:QN356,RC356:RN356,SC356:SN356,TC356:TN356,UC356:UN356,VC356:VN356,WC356:WN356,XC356:XN356,YC356:YN356,ZC356:ZN356)</f>
        <v>8</v>
      </c>
    </row>
    <row r="616" customFormat="false" ht="12.8" hidden="false" customHeight="false" outlineLevel="0" collapsed="false">
      <c r="A616" s="97"/>
      <c r="B616" s="99" t="n">
        <f aca="false">MEDIAN(AO157,BO157,CO157,DO157,EO157,FO157,GO157,HO157,IO157,JO157,KO157,LO157,MO157,NO157,OO157,PO157,QO157,RO157,SO157,TO157,UO157,VO157,WO157,XO157,YO157,ZO157)</f>
        <v>21.2916666666667</v>
      </c>
      <c r="C616" s="11" t="n">
        <f aca="false">MEDIAN(AO357,BO357,CO357,DO357,EO357,FO357,GO357,HO357,IO357,JO357,KO357,LO357,MO357,NO357,OO357,PO357,QO357,RO357,SO357,TO357,UO357,VO357,WO357,XO357,YO357,ZO357)</f>
        <v>8.95416666666667</v>
      </c>
      <c r="G616" s="99" t="n">
        <f aca="false">MEDIAN(AC157:AN157,BC157:BN157,CC157:CN157,DC157:DN157,EC157:EN157,FC157:FN157,GC157:GN157,HC157:HN157,IC157:IN157,JC157:JN157,KC157:KN157,LC157:LN157,MC157:MN157,NC157:NN157,OC157:ON157,PC157:PN157,QC157:QN157,RC157:RN157,SC157:SN157,TC157:TN157,UC157:UN157,VC157:VN157,WC157:WN157,XC157:XN157,YC157:YN157,ZC157:ZN157,)</f>
        <v>21</v>
      </c>
      <c r="H616" s="99"/>
      <c r="I616" s="11" t="n">
        <f aca="false">MEDIAN(AC357:AN357,BC357:BN357,CC357:CN357,DC357:DN357,EC357:EN357,FC357:FN357,GC357:GN357,HC357:HN357,IC357:IN357,JC357:JN357,KC357:KN357,LC357:LN357,MC357:MN357,NC357:NN357,OC357:ON357,PC357:PN357,QC357:QN357,RC357:RN357,SC357:SN357,TC357:TN357,UC357:UN357,VC357:VN357,WC357:WN357,XC357:XN357,YC357:YN357,ZC357:ZN357)</f>
        <v>9.7</v>
      </c>
      <c r="J616" s="11" t="n">
        <f aca="false">MEDIAN(AC357:AN357,BC357:BN357,CC357:CN357,DC357:DN357,EC357:EN357,FC357:FN357,GC357:GN357,HC357:HN357,IC357:IN357,JC357:JN357,KC357:KN357,LC357:LN357,MC357:MN357,NC357:NN357,OC357:ON357,PC357:PN357,QC357:QN357,RC357:RN357,SC357:SN357,TC357:TN357,UC357:UN357,VC357:VN357,WC357:WN357,XC357:XN357,YC357:YN357,ZC357:ZN357)</f>
        <v>9.7</v>
      </c>
    </row>
    <row r="617" customFormat="false" ht="12.8" hidden="false" customHeight="false" outlineLevel="0" collapsed="false">
      <c r="A617" s="97"/>
      <c r="B617" s="99" t="n">
        <f aca="false">MEDIAN(AO158,BO158,CO158,DO158,EO158,FO158,GO158,HO158,IO158,JO158,KO158,LO158,MO158,NO158,OO158,PO158,QO158,RO158,SO158,TO158,UO158,VO158,WO158,XO158,YO158,ZO158)</f>
        <v>20.4083333333333</v>
      </c>
      <c r="C617" s="11" t="n">
        <f aca="false">MEDIAN(AO358,BO358,CO358,DO358,EO358,FO358,GO358,HO358,IO358,JO358,KO358,LO358,MO358,NO358,OO358,PO358,QO358,RO358,SO358,TO358,UO358,VO358,WO358,XO358,YO358,ZO358)</f>
        <v>8.15416666666667</v>
      </c>
      <c r="G617" s="99" t="n">
        <f aca="false">MEDIAN(AC158:AN158,BC158:BN158,CC158:CN158,DC158:DN158,EC158:EN158,FC158:FN158,GC158:GN158,HC158:HN158,IC158:IN158,JC158:JN158,KC158:KN158,LC158:LN158,MC158:MN158,NC158:NN158,OC158:ON158,PC158:PN158,QC158:QN158,RC158:RN158,SC158:SN158,TC158:TN158,UC158:UN158,VC158:VN158,WC158:WN158,XC158:XN158,YC158:YN158,ZC158:ZN158,)</f>
        <v>20.5</v>
      </c>
      <c r="H617" s="99"/>
      <c r="I617" s="11" t="n">
        <f aca="false">MEDIAN(AC358:AN358,BC358:BN358,CC358:CN358,DC358:DN358,EC358:EN358,FC358:FN358,GC358:GN358,HC358:HN358,IC358:IN358,JC358:JN358,KC358:KN358,LC358:LN358,MC358:MN358,NC358:NN358,OC358:ON358,PC358:PN358,QC358:QN358,RC358:RN358,SC358:SN358,TC358:TN358,UC358:UN358,VC358:VN358,WC358:WN358,XC358:XN358,YC358:YN358,ZC358:ZN358)</f>
        <v>8.35</v>
      </c>
      <c r="J617" s="11" t="n">
        <f aca="false">MEDIAN(AC358:AN358,BC358:BN358,CC358:CN358,DC358:DN358,EC358:EN358,FC358:FN358,GC358:GN358,HC358:HN358,IC358:IN358,JC358:JN358,KC358:KN358,LC358:LN358,MC358:MN358,NC358:NN358,OC358:ON358,PC358:PN358,QC358:QN358,RC358:RN358,SC358:SN358,TC358:TN358,UC358:UN358,VC358:VN358,WC358:WN358,XC358:XN358,YC358:YN358,ZC358:ZN358)</f>
        <v>8.35</v>
      </c>
    </row>
    <row r="618" customFormat="false" ht="12.8" hidden="false" customHeight="false" outlineLevel="0" collapsed="false">
      <c r="A618" s="97"/>
      <c r="B618" s="99" t="n">
        <f aca="false">MEDIAN(AO159,BO159,CO159,DO159,EO159,FO159,GO159,HO159,IO159,JO159,KO159,LO159,MO159,NO159,OO159,PO159,QO159,RO159,SO159,TO159,UO159,VO159,WO159,XO159,YO159,ZO159)</f>
        <v>21.3208333333333</v>
      </c>
      <c r="C618" s="11" t="n">
        <f aca="false">MEDIAN(AO359,BO359,CO359,DO359,EO359,FO359,GO359,HO359,IO359,JO359,KO359,LO359,MO359,NO359,OO359,PO359,QO359,RO359,SO359,TO359,UO359,VO359,WO359,XO359,YO359,ZO359)</f>
        <v>8.75</v>
      </c>
      <c r="G618" s="99" t="n">
        <f aca="false">MEDIAN(AC159:AN159,BC159:BN159,CC159:CN159,DC159:DN159,EC159:EN159,FC159:FN159,GC159:GN159,HC159:HN159,IC159:IN159,JC159:JN159,KC159:KN159,LC159:LN159,MC159:MN159,NC159:NN159,OC159:ON159,PC159:PN159,QC159:QN159,RC159:RN159,SC159:SN159,TC159:TN159,UC159:UN159,VC159:VN159,WC159:WN159,XC159:XN159,YC159:YN159,ZC159:ZN159,)</f>
        <v>20.2</v>
      </c>
      <c r="H618" s="99"/>
      <c r="I618" s="11" t="n">
        <f aca="false">MEDIAN(AC359:AN359,BC359:BN359,CC359:CN359,DC359:DN359,EC359:EN359,FC359:FN359,GC359:GN359,HC359:HN359,IC359:IN359,JC359:JN359,KC359:KN359,LC359:LN359,MC359:MN359,NC359:NN359,OC359:ON359,PC359:PN359,QC359:QN359,RC359:RN359,SC359:SN359,TC359:TN359,UC359:UN359,VC359:VN359,WC359:WN359,XC359:XN359,YC359:YN359,ZC359:ZN359)</f>
        <v>9</v>
      </c>
      <c r="J618" s="11" t="n">
        <f aca="false">MEDIAN(AC359:AN359,BC359:BN359,CC359:CN359,DC359:DN359,EC359:EN359,FC359:FN359,GC359:GN359,HC359:HN359,IC359:IN359,JC359:JN359,KC359:KN359,LC359:LN359,MC359:MN359,NC359:NN359,OC359:ON359,PC359:PN359,QC359:QN359,RC359:RN359,SC359:SN359,TC359:TN359,UC359:UN359,VC359:VN359,WC359:WN359,XC359:XN359,YC359:YN359,ZC359:ZN359)</f>
        <v>9</v>
      </c>
    </row>
    <row r="619" customFormat="false" ht="12.8" hidden="false" customHeight="false" outlineLevel="0" collapsed="false">
      <c r="A619" s="97" t="n">
        <f aca="false">A614+5</f>
        <v>2010</v>
      </c>
      <c r="B619" s="99" t="n">
        <f aca="false">MEDIAN(AO160,BO160,CO160,DO160,EO160,FO160,GO160,HO160,IO160,JO160,KO160,LO160,MO160,NO160,OO160,PO160,QO160,RO160,SO160,TO160,UO160,VO160,WO160,XO160,YO160,ZO160)</f>
        <v>20.2791666666667</v>
      </c>
      <c r="C619" s="11" t="n">
        <f aca="false">MEDIAN(AO360,BO360,CO360,DO360,EO360,FO360,GO360,HO360,IO360,JO360,KO360,LO360,MO360,NO360,OO360,PO360,QO360,RO360,SO360,TO360,UO360,VO360,WO360,XO360,YO360,ZO360)</f>
        <v>8.72916666666667</v>
      </c>
      <c r="G619" s="99" t="n">
        <f aca="false">MEDIAN(AC160:AN160,BC160:BN160,CC160:CN160,DC160:DN160,EC160:EN160,FC160:FN160,GC160:GN160,HC160:HN160,IC160:IN160,JC160:JN160,KC160:KN160,LC160:LN160,MC160:MN160,NC160:NN160,OC160:ON160,PC160:PN160,QC160:QN160,RC160:RN160,SC160:SN160,TC160:TN160,UC160:UN160,VC160:VN160,WC160:WN160,XC160:XN160,YC160:YN160,ZC160:ZN160,)</f>
        <v>19.7</v>
      </c>
      <c r="H619" s="99"/>
      <c r="I619" s="11" t="n">
        <f aca="false">MEDIAN(AC360:AN360,BC360:BN360,CC360:CN360,DC360:DN360,EC360:EN360,FC360:FN360,GC360:GN360,HC360:HN360,IC360:IN360,JC360:JN360,KC360:KN360,LC360:LN360,MC360:MN360,NC360:NN360,OC360:ON360,PC360:PN360,QC360:QN360,RC360:RN360,SC360:SN360,TC360:TN360,UC360:UN360,VC360:VN360,WC360:WN360,XC360:XN360,YC360:YN360,ZC360:ZN360)</f>
        <v>9.55</v>
      </c>
      <c r="J619" s="11" t="n">
        <f aca="false">MEDIAN(AC360:AN360,BC360:BN360,CC360:CN360,DC360:DN360,EC360:EN360,FC360:FN360,GC360:GN360,HC360:HN360,IC360:IN360,JC360:JN360,KC360:KN360,LC360:LN360,MC360:MN360,NC360:NN360,OC360:ON360,PC360:PN360,QC360:QN360,RC360:RN360,SC360:SN360,TC360:TN360,UC360:UN360,VC360:VN360,WC360:WN360,XC360:XN360,YC360:YN360,ZC360:ZN360)</f>
        <v>9.55</v>
      </c>
    </row>
    <row r="620" customFormat="false" ht="12.8" hidden="false" customHeight="false" outlineLevel="0" collapsed="false">
      <c r="A620" s="97"/>
      <c r="B620" s="99" t="n">
        <f aca="false">MEDIAN(AO161,BO161,CO161,DO161,EO161,FO161,GO161,HO161,IO161,JO161,KO161,LO161,MO161,NO161,OO161,PO161,QO161,RO161,SO161,TO161,UO161,VO161,WO161,XO161,YO161,ZO161)</f>
        <v>20.0625</v>
      </c>
      <c r="C620" s="11" t="n">
        <f aca="false">MEDIAN(AO361,BO361,CO361,DO361,EO361,FO361,GO361,HO361,IO361,JO361,KO361,LO361,MO361,NO361,OO361,PO361,QO361,RO361,SO361,TO361,UO361,VO361,WO361,XO361,YO361,ZO361)</f>
        <v>8.80833333333333</v>
      </c>
      <c r="G620" s="99" t="n">
        <f aca="false">MEDIAN(AC161:AN161,BC161:BN161,CC161:CN161,DC161:DN161,EC161:EN161,FC161:FN161,GC161:GN161,HC161:HN161,IC161:IN161,JC161:JN161,KC161:KN161,LC161:LN161,MC161:MN161,NC161:NN161,OC161:ON161,PC161:PN161,QC161:QN161,RC161:RN161,SC161:SN161,TC161:TN161,UC161:UN161,VC161:VN161,WC161:WN161,XC161:XN161,YC161:YN161,ZC161:ZN161,)</f>
        <v>19.9</v>
      </c>
      <c r="H620" s="99"/>
      <c r="I620" s="11" t="n">
        <f aca="false">MEDIAN(AC361:AN361,BC361:BN361,CC361:CN361,DC361:DN361,EC361:EN361,FC361:FN361,GC361:GN361,HC361:HN361,IC361:IN361,JC361:JN361,KC361:KN361,LC361:LN361,MC361:MN361,NC361:NN361,OC361:ON361,PC361:PN361,QC361:QN361,RC361:RN361,SC361:SN361,TC361:TN361,UC361:UN361,VC361:VN361,WC361:WN361,XC361:XN361,YC361:YN361,ZC361:ZN361)</f>
        <v>9.2</v>
      </c>
      <c r="J620" s="11" t="n">
        <f aca="false">MEDIAN(AC361:AN361,BC361:BN361,CC361:CN361,DC361:DN361,EC361:EN361,FC361:FN361,GC361:GN361,HC361:HN361,IC361:IN361,JC361:JN361,KC361:KN361,LC361:LN361,MC361:MN361,NC361:NN361,OC361:ON361,PC361:PN361,QC361:QN361,RC361:RN361,SC361:SN361,TC361:TN361,UC361:UN361,VC361:VN361,WC361:WN361,XC361:XN361,YC361:YN361,ZC361:ZN361)</f>
        <v>9.2</v>
      </c>
    </row>
    <row r="621" customFormat="false" ht="12.8" hidden="false" customHeight="false" outlineLevel="0" collapsed="false">
      <c r="A621" s="97"/>
      <c r="B621" s="99" t="n">
        <f aca="false">MEDIAN(AO162,BO162,CO162,DO162,EO162,FO162,GO162,HO162,IO162,JO162,KO162,LO162,MO162,NO162,OO162,PO162,QO162,RO162,SO162,TO162,UO162,VO162,WO162,XO162,YO162,ZO162)</f>
        <v>20.4583333333333</v>
      </c>
      <c r="C621" s="11" t="n">
        <f aca="false">MEDIAN(AO362,BO362,CO362,DO362,EO362,FO362,GO362,HO362,IO362,JO362,KO362,LO362,MO362,NO362,OO362,PO362,QO362,RO362,SO362,TO362,UO362,VO362,WO362,XO362,YO362,ZO362)</f>
        <v>8.35</v>
      </c>
      <c r="G621" s="99" t="n">
        <f aca="false">MEDIAN(AC162:AN162,BC162:BN162,CC162:CN162,DC162:DN162,EC162:EN162,FC162:FN162,GC162:GN162,HC162:HN162,IC162:IN162,JC162:JN162,KC162:KN162,LC162:LN162,MC162:MN162,NC162:NN162,OC162:ON162,PC162:PN162,QC162:QN162,RC162:RN162,SC162:SN162,TC162:TN162,UC162:UN162,VC162:VN162,WC162:WN162,XC162:XN162,YC162:YN162,ZC162:ZN162,)</f>
        <v>20.5</v>
      </c>
      <c r="H621" s="99"/>
      <c r="I621" s="11" t="n">
        <f aca="false">MEDIAN(AC362:AN362,BC362:BN362,CC362:CN362,DC362:DN362,EC362:EN362,FC362:FN362,GC362:GN362,HC362:HN362,IC362:IN362,JC362:JN362,KC362:KN362,LC362:LN362,MC362:MN362,NC362:NN362,OC362:ON362,PC362:PN362,QC362:QN362,RC362:RN362,SC362:SN362,TC362:TN362,UC362:UN362,VC362:VN362,WC362:WN362,XC362:XN362,YC362:YN362,ZC362:ZN362)</f>
        <v>8.6</v>
      </c>
      <c r="J621" s="11" t="n">
        <f aca="false">MEDIAN(AC362:AN362,BC362:BN362,CC362:CN362,DC362:DN362,EC362:EN362,FC362:FN362,GC362:GN362,HC362:HN362,IC362:IN362,JC362:JN362,KC362:KN362,LC362:LN362,MC362:MN362,NC362:NN362,OC362:ON362,PC362:PN362,QC362:QN362,RC362:RN362,SC362:SN362,TC362:TN362,UC362:UN362,VC362:VN362,WC362:WN362,XC362:XN362,YC362:YN362,ZC362:ZN362)</f>
        <v>8.6</v>
      </c>
    </row>
    <row r="622" customFormat="false" ht="12.8" hidden="false" customHeight="false" outlineLevel="0" collapsed="false">
      <c r="A622" s="97"/>
      <c r="B622" s="99" t="n">
        <f aca="false">MEDIAN(AO163,BO163,CO163,DO163,EO163,FO163,GO163,HO163,IO163,JO163,KO163,LO163,MO163,NO163,OO163,PO163,QO163,RO163,SO163,TO163,UO163,VO163,WO163,XO163,YO163,ZO163)</f>
        <v>20.9125</v>
      </c>
      <c r="C622" s="11" t="n">
        <f aca="false">MEDIAN(AO363,BO363,CO363,DO363,EO363,FO363,GO363,HO363,IO363,JO363,KO363,LO363,MO363,NO363,OO363,PO363,QO363,RO363,SO363,TO363,UO363,VO363,WO363,XO363,YO363,ZO363)</f>
        <v>8.89583333333333</v>
      </c>
      <c r="G622" s="99" t="n">
        <f aca="false">MEDIAN(AC163:AN163,BC163:BN163,CC163:CN163,DC163:DN163,EC163:EN163,FC163:FN163,GC163:GN163,HC163:HN163,IC163:IN163,JC163:JN163,KC163:KN163,LC163:LN163,MC163:MN163,NC163:NN163,OC163:ON163,PC163:PN163,QC163:QN163,RC163:RN163,SC163:SN163,TC163:TN163,UC163:UN163,VC163:VN163,WC163:WN163,XC163:XN163,YC163:YN163,ZC163:ZN163,)</f>
        <v>20.3</v>
      </c>
      <c r="H622" s="99"/>
      <c r="I622" s="11" t="n">
        <f aca="false">MEDIAN(AC363:AN363,BC363:BN363,CC363:CN363,DC363:DN363,EC363:EN363,FC363:FN363,GC363:GN363,HC363:HN363,IC363:IN363,JC363:JN363,KC363:KN363,LC363:LN363,MC363:MN363,NC363:NN363,OC363:ON363,PC363:PN363,QC363:QN363,RC363:RN363,SC363:SN363,TC363:TN363,UC363:UN363,VC363:VN363,WC363:WN363,XC363:XN363,YC363:YN363,ZC363:ZN363)</f>
        <v>9</v>
      </c>
      <c r="J622" s="11" t="n">
        <f aca="false">MEDIAN(AC363:AN363,BC363:BN363,CC363:CN363,DC363:DN363,EC363:EN363,FC363:FN363,GC363:GN363,HC363:HN363,IC363:IN363,JC363:JN363,KC363:KN363,LC363:LN363,MC363:MN363,NC363:NN363,OC363:ON363,PC363:PN363,QC363:QN363,RC363:RN363,SC363:SN363,TC363:TN363,UC363:UN363,VC363:VN363,WC363:WN363,XC363:XN363,YC363:YN363,ZC363:ZN363)</f>
        <v>9</v>
      </c>
    </row>
    <row r="623" customFormat="false" ht="12.8" hidden="false" customHeight="false" outlineLevel="0" collapsed="false">
      <c r="A623" s="97"/>
      <c r="B623" s="99" t="n">
        <f aca="false">MEDIAN(AO164,BO164,CO164,DO164,EO164,FO164,GO164,HO164,IO164,JO164,KO164,LO164,MO164,NO164,OO164,PO164,QO164,RO164,SO164,TO164,UO164,VO164,WO164,XO164,YO164,ZO164)</f>
        <v>21.0458333333333</v>
      </c>
      <c r="C623" s="11" t="n">
        <f aca="false">MEDIAN(AO364,BO364,CO364,DO364,EO364,FO364,GO364,HO364,IO364,JO364,KO364,LO364,MO364,NO364,OO364,PO364,QO364,RO364,SO364,TO364,UO364,VO364,WO364,XO364,YO364,ZO364)</f>
        <v>8.94583333333333</v>
      </c>
      <c r="G623" s="99" t="n">
        <f aca="false">MEDIAN(AC164:AN164,BC164:BN164,CC164:CN164,DC164:DN164,EC164:EN164,FC164:FN164,GC164:GN164,HC164:HN164,IC164:IN164,JC164:JN164,KC164:KN164,LC164:LN164,MC164:MN164,NC164:NN164,OC164:ON164,PC164:PN164,QC164:QN164,RC164:RN164,SC164:SN164,TC164:TN164,UC164:UN164,VC164:VN164,WC164:WN164,XC164:XN164,YC164:YN164,ZC164:ZN164,)</f>
        <v>20.7</v>
      </c>
      <c r="H623" s="99"/>
      <c r="I623" s="11" t="n">
        <f aca="false">MEDIAN(AC364:AN364,BC364:BN364,CC364:CN364,DC364:DN364,EC364:EN364,FC364:FN364,GC364:GN364,HC364:HN364,IC364:IN364,JC364:JN364,KC364:KN364,LC364:LN364,MC364:MN364,NC364:NN364,OC364:ON364,PC364:PN364,QC364:QN364,RC364:RN364,SC364:SN364,TC364:TN364,UC364:UN364,VC364:VN364,WC364:WN364,XC364:XN364,YC364:YN364,ZC364:ZN364)</f>
        <v>9.4</v>
      </c>
      <c r="J623" s="11" t="n">
        <f aca="false">MEDIAN(AC364:AN364,BC364:BN364,CC364:CN364,DC364:DN364,EC364:EN364,FC364:FN364,GC364:GN364,HC364:HN364,IC364:IN364,JC364:JN364,KC364:KN364,LC364:LN364,MC364:MN364,NC364:NN364,OC364:ON364,PC364:PN364,QC364:QN364,RC364:RN364,SC364:SN364,TC364:TN364,UC364:UN364,VC364:VN364,WC364:WN364,XC364:XN364,YC364:YN364,ZC364:ZN364)</f>
        <v>9.4</v>
      </c>
    </row>
    <row r="624" customFormat="false" ht="12.8" hidden="false" customHeight="false" outlineLevel="0" collapsed="false">
      <c r="A624" s="97" t="n">
        <f aca="false">A619+5</f>
        <v>2015</v>
      </c>
      <c r="B624" s="99" t="n">
        <f aca="false">MEDIAN(AO165,BO165,CO165,DO165,EO165,FO165,GO165,HO165,IO165,JO165,KO165,LO165,MO165,NO165,OO165,PO165,QO165,RO165,SO165,TO165,UO165,VO165,WO165,XO165,YO165,ZO165)</f>
        <v>20.525</v>
      </c>
      <c r="C624" s="11" t="n">
        <f aca="false">MEDIAN(AO365,BO365,CO365,DO365,EO365,FO365,GO365,HO365,IO365,JO365,KO365,LO365,MO365,NO365,OO365,PO365,QO365,RO365,SO365,TO365,UO365,VO365,WO365,XO365,YO365,ZO365)</f>
        <v>8.65833333333333</v>
      </c>
      <c r="G624" s="99" t="n">
        <f aca="false">MEDIAN(AC165:AN165,BC165:BN165,CC165:CN165,DC165:DN165,EC165:EN165,FC165:FN165,GC165:GN165,HC165:HN165,IC165:IN165,JC165:JN165,KC165:KN165,LC165:LN165,MC165:MN165,NC165:NN165,OC165:ON165,PC165:PN165,QC165:QN165,RC165:RN165,SC165:SN165,TC165:TN165,UC165:UN165,VC165:VN165,WC165:WN165,XC165:XN165,YC165:YN165,ZC165:ZN165,)</f>
        <v>20.8</v>
      </c>
      <c r="H624" s="99"/>
      <c r="I624" s="11" t="n">
        <f aca="false">MEDIAN(AC365:AN365,BC365:BN365,CC365:CN365,DC365:DN365,EC365:EN365,FC365:FN365,GC365:GN365,HC365:HN365,IC365:IN365,JC365:JN365,KC365:KN365,LC365:LN365,MC365:MN365,NC365:NN365,OC365:ON365,PC365:PN365,QC365:QN365,RC365:RN365,SC365:SN365,TC365:TN365,UC365:UN365,VC365:VN365,WC365:WN365,XC365:XN365,YC365:YN365,ZC365:ZN365)</f>
        <v>9.05</v>
      </c>
      <c r="J624" s="11" t="n">
        <f aca="false">MEDIAN(AC365:AN365,BC365:BN365,CC365:CN365,DC365:DN365,EC365:EN365,FC365:FN365,GC365:GN365,HC365:HN365,IC365:IN365,JC365:JN365,KC365:KN365,LC365:LN365,MC365:MN365,NC365:NN365,OC365:ON365,PC365:PN365,QC365:QN365,RC365:RN365,SC365:SN365,TC365:TN365,UC365:UN365,VC365:VN365,WC365:WN365,XC365:XN365,YC365:YN365,ZC365:ZN365)</f>
        <v>9.05</v>
      </c>
    </row>
    <row r="625" customFormat="false" ht="12.8" hidden="false" customHeight="false" outlineLevel="0" collapsed="false">
      <c r="A625" s="97"/>
      <c r="B625" s="99" t="n">
        <f aca="false">MEDIAN(AO166,BO166,CO166,DO166,EO166,FO166,GO166,HO166,IO166,JO166,KO166,LO166,MO166,NO166,OO166,PO166,QO166,RO166,SO166,TO166,UO166,VO166,WO166,XO166,YO166,ZO166)</f>
        <v>20.3791666666667</v>
      </c>
      <c r="C625" s="11" t="n">
        <f aca="false">MEDIAN(AO366,BO366,CO366,DO366,EO366,FO366,GO366,HO366,IO366,JO366,KO366,LO366,MO366,NO366,OO366,PO366,QO366,RO366,SO366,TO366,UO366,VO366,WO366,XO366,YO366,ZO366)</f>
        <v>9.33333333333333</v>
      </c>
      <c r="G625" s="99" t="n">
        <f aca="false">MEDIAN(AC166:AN166,BC166:BN166,CC166:CN166,DC166:DN166,EC166:EN166,FC166:FN166,GC166:GN166,HC166:HN166,IC166:IN166,JC166:JN166,KC166:KN166,LC166:LN166,MC166:MN166,NC166:NN166,OC166:ON166,PC166:PN166,QC166:QN166,RC166:RN166,SC166:SN166,TC166:TN166,UC166:UN166,VC166:VN166,WC166:WN166,XC166:XN166,YC166:YN166,ZC166:ZN166,)</f>
        <v>19.8</v>
      </c>
      <c r="H625" s="99"/>
      <c r="I625" s="11" t="n">
        <f aca="false">MEDIA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366)</f>
        <v>9.25</v>
      </c>
      <c r="J625" s="11" t="n">
        <f aca="false">MEDIAN(AC366:AN366,BC366:BN366,CC366:CN366,DC366:DN366,EC366:EN366,FC366:FN366,GC366:GN366,HC366:HN366,IC366:IN366,JC366:JN366,KC366:KN366,LC366:LN366,MC366:MN366,NC366:NN366,OC366:ON366,PC366:PN366,QC366:QN366,RC366:RN366,SC366:SN366,TC366:TN366,UC366:UN366,VC366:VN366,WC366:WN366,XC366:XN366,YC366:YN366,ZC366:ZN366)</f>
        <v>9.25</v>
      </c>
    </row>
    <row r="626" customFormat="false" ht="12.8" hidden="false" customHeight="false" outlineLevel="0" collapsed="false">
      <c r="A626" s="97"/>
      <c r="B626" s="99" t="n">
        <f aca="false">MEDIAN(AO167,BO167,CO167,DO167,EO167,FO167,GO167,HO167,IO167,JO167,KO167,LO167,MO167,NO167,OO167,PO167,QO167,RO167,SO167,TO167,UO167,VO167,WO167,XO167,YO167,ZO167)</f>
        <v>20.9083333333333</v>
      </c>
      <c r="C626" s="11" t="n">
        <f aca="false">MEDIAN(AO367,BO367,CO367,DO367,EO367,FO367,GO367,HO367,IO367,JO367,KO367,LO367,MO367,NO367,OO367,PO367,QO367,RO367,SO367,TO367,UO367,VO367,WO367,XO367,YO367,ZO367)</f>
        <v>8.79166666666667</v>
      </c>
      <c r="G626" s="99" t="n">
        <f aca="false">MEDIAN(AC167:AN167,BC167:BN167,CC167:CN167,DC167:DN167,EC167:EN167,FC167:FN167,GC167:GN167,HC167:HN167,IC167:IN167,JC167:JN167,KC167:KN167,LC167:LN167,MC167:MN167,NC167:NN167,OC167:ON167,PC167:PN167,QC167:QN167,RC167:RN167,SC167:SN167,TC167:TN167,UC167:UN167,VC167:VN167,WC167:WN167,XC167:XN167,YC167:YN167,ZC167:ZN167,)</f>
        <v>20.7</v>
      </c>
      <c r="H626" s="99"/>
      <c r="I626" s="11" t="n">
        <f aca="false">MEDIAN(AC367:AN367,BC367:BN367,CC367:CN367,DC367:DN367,EC367:EN367,FC367:FN367,GC367:GN367,HC367:HN367,IC367:IN367,JC367:JN367,KC367:KN367,LC367:LN367,MC367:MN367,NC367:NN367,OC367:ON367,PC367:PN367,QC367:QN367,RC367:RN367,SC367:SN367,TC367:TN367,UC367:UN367,VC367:VN367,WC367:WN367,XC367:XN367,YC367:YN367,ZC367:ZN367)</f>
        <v>9.2</v>
      </c>
      <c r="J626" s="11" t="n">
        <f aca="false">MEDIAN(AC367:AN367,BC367:BN367,CC367:CN367,DC367:DN367,EC367:EN367,FC367:FN367,GC367:GN367,HC367:HN367,IC367:IN367,JC367:JN367,KC367:KN367,LC367:LN367,MC367:MN367,NC367:NN367,OC367:ON367,PC367:PN367,QC367:QN367,RC367:RN367,SC367:SN367,TC367:TN367,UC367:UN367,VC367:VN367,WC367:WN367,XC367:XN367,YC367:YN367,ZC367:ZN367)</f>
        <v>9.2</v>
      </c>
    </row>
    <row r="627" customFormat="false" ht="12.8" hidden="false" customHeight="false" outlineLevel="0" collapsed="false">
      <c r="A627" s="97"/>
      <c r="B627" s="99" t="n">
        <f aca="false">MEDIAN(AO168,BO168,CO168,DO168,EO168,FO168,GO168,HO168,IO168,JO168,KO168,LO168,MO168,NO168,OO168,PO168,QO168,RO168,SO168,TO168,UO168,VO168,WO168,XO168,YO168,ZO168)</f>
        <v>21.2</v>
      </c>
      <c r="C627" s="11" t="n">
        <f aca="false">MEDIAN(AO368,BO368,CO368,DO368,EO368,FO368,GO368,HO368,IO368,JO368,KO368,LO368,MO368,NO368,OO368,PO368,QO368,RO368,SO368,TO368,UO368,VO368,WO368,XO368,YO368,ZO368)</f>
        <v>8.70833333333333</v>
      </c>
      <c r="G627" s="99" t="n">
        <f aca="false">MEDIAN(AC168:AN168,BC168:BN168,CC168:CN168,DC168:DN168,EC168:EN168,FC168:FN168,GC168:GN168,HC168:HN168,IC168:IN168,JC168:JN168,KC168:KN168,LC168:LN168,MC168:MN168,NC168:NN168,OC168:ON168,PC168:PN168,QC168:QN168,RC168:RN168,SC168:SN168,TC168:TN168,UC168:UN168,VC168:VN168,WC168:WN168,XC168:XN168,YC168:YN168,ZC168:ZN168,)</f>
        <v>21.3</v>
      </c>
      <c r="H627" s="99"/>
      <c r="I627" s="11" t="n">
        <f aca="false">MEDIAN(AC368:AN368,BC368:BN368,CC368:CN368,DC368:DN368,EC368:EN368,FC368:FN368,GC368:GN368,HC368:HN368,IC368:IN368,JC368:JN368,KC368:KN368,LC368:LN368,MC368:MN368,NC368:NN368,OC368:ON368,PC368:PN368,QC368:QN368,RC368:RN368,SC368:SN368,TC368:TN368,UC368:UN368,VC368:VN368,WC368:WN368,XC368:XN368,YC368:YN368,ZC368:ZN368)</f>
        <v>9.3</v>
      </c>
      <c r="J627" s="11" t="n">
        <f aca="false">MEDIAN(AC368:AN368,BC368:BN368,CC368:CN368,DC368:DN368,EC368:EN368,FC368:FN368,GC368:GN368,HC368:HN368,IC368:IN368,JC368:JN368,KC368:KN368,LC368:LN368,MC368:MN368,NC368:NN368,OC368:ON368,PC368:PN368,QC368:QN368,RC368:RN368,SC368:SN368,TC368:TN368,UC368:UN368,VC368:VN368,WC368:WN368,XC368:XN368,YC368:YN368,ZC368:ZN368)</f>
        <v>9.3</v>
      </c>
    </row>
    <row r="628" customFormat="false" ht="12.8" hidden="false" customHeight="false" outlineLevel="0" collapsed="false">
      <c r="A628" s="97"/>
      <c r="B628" s="99" t="n">
        <f aca="false">MEDIAN(AO169,BO169,CO169,DO169,EO169,FO169,GO169,HO169,IO169,JO169,KO169,LO169,MO169,NO169,OO169,PO169,QO169,RO169,SO169,TO169,UO169,VO169,WO169,XO169,YO169,ZO169)</f>
        <v>21.125</v>
      </c>
      <c r="C628" s="11" t="n">
        <f aca="false">MEDIAN(AO369,BO369,CO369,DO369,EO369,FO369,GO369,HO369,IO369,JO369,KO369,LO369,MO369,NO369,OO369,PO369,QO369,RO369,SO369,TO369,UO369,VO369,WO369,XO369,YO369,ZO369)</f>
        <v>8.61666666666667</v>
      </c>
      <c r="G628" s="99" t="n">
        <f aca="false">MEDIAN(AC169:AN169,BC169:BN169,CC169:CN169,DC169:DN169,EC169:EN169,FC169:FN169,GC169:GN169,HC169:HN169,IC169:IN169,JC169:JN169,KC169:KN169,LC169:LN169,MC169:MN169,NC169:NN169,OC169:ON169,PC169:PN169,QC169:QN169,RC169:RN169,SC169:SN169,TC169:TN169,UC169:UN169,VC169:VN169,WC169:WN169,XC169:XN169,YC169:YN169,ZC169:ZN169,)</f>
        <v>21.1</v>
      </c>
      <c r="H628" s="99"/>
      <c r="I628" s="11" t="n">
        <f aca="false">MEDIAN(AC369:AN369,BC369:BN369,CC369:CN369,DC369:DN369,EC369:EN369,FC369:FN369,GC369:GN369,HC369:HN369,IC369:IN369,JC369:JN369,KC369:KN369,LC369:LN369,MC369:MN369,NC369:NN369,OC369:ON369,PC369:PN369,QC369:QN369,RC369:RN369,SC369:SN369,TC369:TN369,UC369:UN369,VC369:VN369,WC369:WN369,XC369:XN369,YC369:YN369,ZC369:ZN369)</f>
        <v>8.7</v>
      </c>
      <c r="J628" s="11" t="n">
        <f aca="false">MEDIAN(AC369:AN369,BC369:BN369,CC369:CN369,DC369:DN369,EC369:EN369,FC369:FN369,GC369:GN369,HC369:HN369,IC369:IN369,JC369:JN369,KC369:KN369,LC369:LN369,MC369:MN369,NC369:NN369,OC369:ON369,PC369:PN369,QC369:QN369,RC369:RN369,SC369:SN369,TC369:TN369,UC369:UN369,VC369:VN369,WC369:WN369,XC369:XN369,YC369:YN369,ZC369:ZN369)</f>
        <v>8.7</v>
      </c>
    </row>
    <row r="629" customFormat="false" ht="12.8" hidden="false" customHeight="false" outlineLevel="0" collapsed="false">
      <c r="A629" s="97" t="n">
        <f aca="false">A624+5</f>
        <v>2020</v>
      </c>
      <c r="B629" s="99" t="n">
        <f aca="false">MEDIAN(AO170,BO170,CO170,DO170,EO170,FO170,GO170,HO170,IO170,JO170,KO170,LO170,MO170,NO170,OO170,PO170,QO170,RO170,SO170,TO170,UO170,VO170,WO170,XO170,YO170,ZO170)</f>
        <v>19.925</v>
      </c>
      <c r="C629" s="11" t="n">
        <f aca="false">MEDIAN(AO370,BO370,CO370,DO370,EO370,FO370,GO370,HO370,IO370,JO370,KO370,LO370,MO370,NO370,OO370,PO370,QO370,RO370,SO370,TO370,UO370,VO370,WO370,XO370,YO370,ZO370)</f>
        <v>8.52083333333333</v>
      </c>
      <c r="G629" s="99" t="n">
        <f aca="false">MEDIAN(AC170:AN170,BC170:BN170,CC170:CN170,DC170:DN170,EC170:EN170,FC170:FN170,GC170:GN170,HC170:HN170,IC170:IN170,JC170:JN170,KC170:KN170,LC170:LN170,MC170:MN170,NC170:NN170,OC170:ON170,PC170:PN170,QC170:QN170,RC170:RN170,SC170:SN170,TC170:TN170,UC170:UN170,VC170:VN170,WC170:WN170,XC170:XN170,YC170:YN170,ZC170:ZN170,)</f>
        <v>19.3</v>
      </c>
      <c r="H629" s="99"/>
      <c r="I629" s="11" t="n">
        <f aca="false">MEDIAN(AC370:AN370,BC370:BN370,CC370:CN370,DC370:DN370,EC370:EN370,FC370:FN370,GC370:GN370,HC370:HN370,IC370:IN370,JC370:JN370,KC370:KN370,LC370:LN370,MC370:MN370,NC370:NN370,OC370:ON370,PC370:PN370,QC370:QN370,RC370:RN370,SC370:SN370,TC370:TN370,UC370:UN370,VC370:VN370,WC370:WN370,XC370:XN370,YC370:YN370,ZC370:ZN370)</f>
        <v>9.5</v>
      </c>
      <c r="J629" s="11" t="n">
        <f aca="false">MEDIAN(AC370:AN370,BC370:BN370,CC370:CN370,DC370:DN370,EC370:EN370,FC370:FN370,GC370:GN370,HC370:HN370,IC370:IN370,JC370:JN370,KC370:KN370,LC370:LN370,MC370:MN370,NC370:NN370,OC370:ON370,PC370:PN370,QC370:QN370,RC370:RN370,SC370:SN370,TC370:TN370,UC370:UN370,VC370:VN370,WC370:WN370,XC370:XN370,YC370:YN370,ZC370:ZN370)</f>
        <v>9.5</v>
      </c>
    </row>
    <row r="800" customFormat="false" ht="12.8" hidden="false" customHeight="false" outlineLevel="0" collapsed="false">
      <c r="AP800" s="105" t="n">
        <f aca="false">(AP799+AP801)/2</f>
        <v>0</v>
      </c>
    </row>
    <row r="801" customFormat="false" ht="12.8" hidden="false" customHeight="false" outlineLevel="0" collapsed="false">
      <c r="B801" s="11"/>
    </row>
    <row r="802" customFormat="false" ht="12.8" hidden="false" customHeight="false" outlineLevel="0" collapsed="false">
      <c r="B802" s="11" t="s">
        <v>3</v>
      </c>
      <c r="H802" s="19"/>
    </row>
    <row r="803" customFormat="false" ht="12.8" hidden="false" customHeight="false" outlineLevel="0" collapsed="false">
      <c r="B803" s="11"/>
    </row>
    <row r="804" customFormat="false" ht="12.8" hidden="false" customHeight="false" outlineLevel="0" collapsed="false">
      <c r="B804" s="11"/>
      <c r="G804" s="3"/>
    </row>
    <row r="805" customFormat="false" ht="12.8" hidden="false" customHeight="false" outlineLevel="0" collapsed="false">
      <c r="B805" s="11"/>
      <c r="C805" s="20" t="s">
        <v>9</v>
      </c>
      <c r="D805" s="21" t="s">
        <v>10</v>
      </c>
      <c r="E805" s="22" t="s">
        <v>11</v>
      </c>
      <c r="F805" s="23" t="s">
        <v>12</v>
      </c>
      <c r="OA805" s="22"/>
      <c r="OB805" s="1" t="s">
        <v>13</v>
      </c>
    </row>
    <row r="806" customFormat="false" ht="12.8" hidden="false" customHeight="false" outlineLevel="0" collapsed="false">
      <c r="A806" s="1" t="n">
        <v>1856</v>
      </c>
      <c r="B806" s="11" t="n">
        <f aca="false">AVERAGE(AO806,BO806,CO806,DO806,EO806,FO806,GO806,HO806,IO806,JO806,KO806,LO806,MO806,NO806,OO806,PO806,QO806,RO806,SO806,TO806,UO806,VO806,WO806,XO806,YO806,ZO806)</f>
        <v>19.0416666666667</v>
      </c>
      <c r="G806" s="3" t="n">
        <f aca="false">MAX(AC806:AN806,BC806:BN806,CC806:CN806,DC806:DN806,EC806:EN806,FC806:FN806,GC806:GN806,HC806:HN806,IC806:IN806,JC806:JN806,KC806:KN806,LC806:LN806,MC806:MN806,NC806:NN806,OC806:ON806,PC806:PN806,QC806:QN806,RC806:RN806,SC806:SN806,TC806:TN806,UC806:UN806,VC806:VN806,WC806:WN806,XC806:XN806,YC806:YN806,ZC806:ZN806,)</f>
        <v>26.2</v>
      </c>
      <c r="H806" s="19" t="n">
        <f aca="false">MEDIAN(AC806:AN806,BC806:BN806,CC806:CN806,DC806:DN806,EC806:EN806,FC806:FN806,GC806:GN806,HC806:HN806,IC806:IN806,JC806:JN806,KC806:KN806,LC806:LN806,MC806:MN806,NC806:NN806,OC806:ON806,PC806:PN806,QC806:QN806,RC806:RN806,SC806:SN806,TC806:TN806,UC806:UN806,VC806:VN806,WC806:WN806,XC806:XN806,YC806:YN806,ZC806:ZN806,)</f>
        <v>18.6</v>
      </c>
      <c r="I806" s="5" t="n">
        <f aca="false">MIN(AC806:AN806,BC806:BN806,CC806:CN806,DC806:DN806,EC806:EN806,FC806:FN806,GC806:GN806,HC806:HN806,IC806:IN806,JC806:JN806,KC806:KN806,LC806:LN806,MC806:MN806,NC806:NN806,OC806:ON806,PC806:PN806,QC806:QN806,RC806:RN806,SC806:SN806,TC806:TN806,UC806:UN806,VC806:VN806,WC806:WN806,XC806:XN806,YC806:YN806,ZC806:ZN806)</f>
        <v>11.6</v>
      </c>
      <c r="J806" s="5" t="n">
        <f aca="false">MIN(AC806:AN806,BC806:BN806,CC806:CN806,DC806:DN806,EC806:EN806,FC806:FN806,GC806:GN806,HC806:HN806,IC806:IN806,JC806:JN806,KC806:KN806,LC806:LN806,MC806:MN806,NC806:NN806,OC806:ON806,PC806:PN806,QC806:QN806,SC806:SN806,TC806:TN806,UC806:UN806,VC806:VN806,WC806:WN806,XC806:XN806,YC806:YN806,ZC806:ZN806)</f>
        <v>11.6</v>
      </c>
      <c r="K806" s="101" t="n">
        <f aca="false">(G806+I806)/2</f>
        <v>18.9</v>
      </c>
      <c r="OA806" s="22" t="n">
        <v>1856</v>
      </c>
      <c r="OB806" s="106" t="s">
        <v>14</v>
      </c>
      <c r="OC806" s="103" t="n">
        <v>25.1</v>
      </c>
      <c r="OD806" s="103" t="n">
        <v>25.2</v>
      </c>
      <c r="OE806" s="103" t="n">
        <v>26.2</v>
      </c>
      <c r="OF806" s="103" t="n">
        <v>20.1</v>
      </c>
      <c r="OG806" s="103" t="n">
        <v>15.4</v>
      </c>
      <c r="OH806" s="103" t="n">
        <v>13.4</v>
      </c>
      <c r="OI806" s="103" t="n">
        <v>11.6</v>
      </c>
      <c r="OJ806" s="103" t="n">
        <v>14.9</v>
      </c>
      <c r="OK806" s="103" t="n">
        <v>17.1</v>
      </c>
      <c r="OL806" s="103" t="n">
        <v>18.6</v>
      </c>
      <c r="OM806" s="103" t="n">
        <v>19.6</v>
      </c>
      <c r="ON806" s="103" t="n">
        <v>21.3</v>
      </c>
      <c r="OO806" s="104" t="n">
        <f aca="false">AVERAGE(OC806:ON806)</f>
        <v>19.0416666666667</v>
      </c>
    </row>
    <row r="807" customFormat="false" ht="12.8" hidden="false" customHeight="false" outlineLevel="0" collapsed="false">
      <c r="B807" s="11" t="n">
        <f aca="false">AVERAGE(AO807,BO807,CO807,DO807,EO807,FO807,GO807,HO807,IO807,JO807,KO807,LO807,MO807,NO807,OO807,PO807,QO807,RO807,SO807,TO807,UO807,VO807,WO807,XO807,YO807,ZO807)</f>
        <v>19.85</v>
      </c>
      <c r="G807" s="3" t="n">
        <f aca="false">MAX(AC807:AN807,BC807:BN807,CC807:CN807,DC807:DN807,EC807:EN807,FC807:FN807,GC807:GN807,HC807:HN807,IC807:IN807,JC807:JN807,KC807:KN807,LC807:LN807,MC807:MN807,NC807:NN807,OC807:ON807,PC807:PN807,QC807:QN807,RC807:RN807,SC807:SN807,TC807:TN807,UC807:UN807,VC807:VN807,WC807:WN807,XC807:XN807,YC807:YN807,ZC807:ZN807,)</f>
        <v>28</v>
      </c>
      <c r="H807" s="19" t="n">
        <f aca="false">MEDIAN(AC807:AN807,BC807:BN807,CC807:CN807,DC807:DN807,EC807:EN807,FC807:FN807,GC807:GN807,HC807:HN807,IC807:IN807,JC807:JN807,KC807:KN807,LC807:LN807,MC807:MN807,NC807:NN807,OC807:ON807,PC807:PN807,QC807:QN807,RC807:RN807,SC807:SN807,TC807:TN807,UC807:UN807,VC807:VN807,WC807:WN807,XC807:XN807,YC807:YN807,ZC807:ZN807,)</f>
        <v>18.9</v>
      </c>
      <c r="I807" s="5" t="n">
        <f aca="false">MIN(AC807:AN807,BC807:BN807,CC807:CN807,DC807:DN807,EC807:EN807,FC807:FN807,GC807:GN807,HC807:HN807,IC807:IN807,JC807:JN807,KC807:KN807,LC807:LN807,MC807:MN807,NC807:NN807,OC807:ON807,PC807:PN807,QC807:QN807,RC807:RN807,SC807:SN807,TC807:TN807,UC807:UN807,VC807:VN807,WC807:WN807,XC807:XN807,YC807:YN807,ZC807:ZN807)</f>
        <v>13.2</v>
      </c>
      <c r="J807" s="5" t="n">
        <f aca="false">MIN(AC807:AN807,BC807:BN807,CC807:CN807,DC807:DN807,EC807:EN807,FC807:FN807,GC807:GN807,HC807:HN807,IC807:IN807,JC807:JN807,KC807:KN807,LC807:LN807,MC807:MN807,NC807:NN807,OC807:ON807,PC807:PN807,QC807:QN807,SC807:SN807,TC807:TN807,UC807:UN807,VC807:VN807,WC807:WN807,XC807:XN807,YC807:YN807,ZC807:ZN807)</f>
        <v>13.2</v>
      </c>
      <c r="K807" s="101" t="n">
        <f aca="false">(G807+I807)/2</f>
        <v>20.6</v>
      </c>
      <c r="OA807" s="22" t="n">
        <v>1857</v>
      </c>
      <c r="OB807" s="106" t="s">
        <v>16</v>
      </c>
      <c r="OC807" s="103" t="n">
        <v>24.5</v>
      </c>
      <c r="OD807" s="103" t="n">
        <v>28</v>
      </c>
      <c r="OE807" s="103" t="n">
        <v>22.7</v>
      </c>
      <c r="OF807" s="103" t="n">
        <v>21.3</v>
      </c>
      <c r="OG807" s="103" t="n">
        <v>15</v>
      </c>
      <c r="OH807" s="103" t="n">
        <v>13.2</v>
      </c>
      <c r="OI807" s="103" t="n">
        <v>13.9</v>
      </c>
      <c r="OJ807" s="103" t="n">
        <v>15.6</v>
      </c>
      <c r="OK807" s="103" t="n">
        <v>17.1</v>
      </c>
      <c r="OL807" s="103" t="n">
        <v>18.9</v>
      </c>
      <c r="OM807" s="103" t="n">
        <v>20.9</v>
      </c>
      <c r="ON807" s="103" t="n">
        <v>27.1</v>
      </c>
      <c r="OO807" s="104" t="n">
        <f aca="false">AVERAGE(OC807:ON807)</f>
        <v>19.85</v>
      </c>
    </row>
    <row r="808" customFormat="false" ht="12.8" hidden="false" customHeight="false" outlineLevel="0" collapsed="false">
      <c r="A808" s="97"/>
      <c r="B808" s="11" t="n">
        <f aca="false">AVERAGE(AO808,BO808,CO808,DO808,EO808,FO808,GO808,HO808,IO808,JO808,KO808,LO808,MO808,NO808,OO808,PO808,QO808,RO808,SO808,TO808,UO808,VO808,WO808,XO808,YO808,ZO808)</f>
        <v>20.2333333333333</v>
      </c>
      <c r="C808" s="98"/>
      <c r="G808" s="3" t="n">
        <f aca="false">MAX(AC808:AN808,BC808:BN808,CC808:CN808,DC808:DN808,EC808:EN808,FC808:FN808,GC808:GN808,HC808:HN808,IC808:IN808,JC808:JN808,KC808:KN808,LC808:LN808,MC808:MN808,NC808:NN808,OC808:ON808,PC808:PN808,QC808:QN808,RC808:RN808,SC808:SN808,TC808:TN808,UC808:UN808,VC808:VN808,WC808:WN808,XC808:XN808,YC808:YN808,ZC808:ZN808,)</f>
        <v>29.6</v>
      </c>
      <c r="H808" s="19" t="n">
        <f aca="false">MEDIAN(AC808:AN808,BC808:BN808,CC808:CN808,DC808:DN808,EC808:EN808,FC808:FN808,GC808:GN808,HC808:HN808,IC808:IN808,JC808:JN808,KC808:KN808,LC808:LN808,MC808:MN808,NC808:NN808,OC808:ON808,PC808:PN808,QC808:QN808,RC808:RN808,SC808:SN808,TC808:TN808,UC808:UN808,VC808:VN808,WC808:WN808,XC808:XN808,YC808:YN808,ZC808:ZN808,)</f>
        <v>20</v>
      </c>
      <c r="I808" s="5" t="n">
        <f aca="false">MIN(AC808:AN808,BC808:BN808,CC808:CN808,DC808:DN808,EC808:EN808,FC808:FN808,GC808:GN808,HC808:HN808,IC808:IN808,JC808:JN808,KC808:KN808,LC808:LN808,MC808:MN808,NC808:NN808,OC808:ON808,PC808:PN808,QC808:QN808,RC808:RN808,SC808:SN808,TC808:TN808,UC808:UN808,VC808:VN808,WC808:WN808,XC808:XN808,YC808:YN808,ZC808:ZN808)</f>
        <v>12</v>
      </c>
      <c r="J808" s="5" t="n">
        <f aca="false">MIN(AC808:AN808,BC808:BN808,CC808:CN808,DC808:DN808,EC808:EN808,FC808:FN808,GC808:GN808,HC808:HN808,IC808:IN808,JC808:JN808,KC808:KN808,LC808:LN808,MC808:MN808,NC808:NN808,OC808:ON808,PC808:PN808,QC808:QN808,SC808:SN808,TC808:TN808,UC808:UN808,VC808:VN808,WC808:WN808,XC808:XN808,YC808:YN808,ZC808:ZN808)</f>
        <v>12</v>
      </c>
      <c r="K808" s="101" t="n">
        <f aca="false">(G808+I808)/2</f>
        <v>20.8</v>
      </c>
      <c r="OA808" s="22" t="n">
        <v>1858</v>
      </c>
      <c r="OB808" s="106" t="s">
        <v>17</v>
      </c>
      <c r="OC808" s="103" t="n">
        <v>29.6</v>
      </c>
      <c r="OD808" s="103" t="n">
        <v>26.2</v>
      </c>
      <c r="OE808" s="103" t="n">
        <v>25.3</v>
      </c>
      <c r="OF808" s="103" t="n">
        <v>20.5</v>
      </c>
      <c r="OG808" s="103" t="n">
        <v>16.8</v>
      </c>
      <c r="OH808" s="103" t="n">
        <v>14</v>
      </c>
      <c r="OI808" s="103" t="n">
        <v>12</v>
      </c>
      <c r="OJ808" s="103" t="n">
        <v>14.9</v>
      </c>
      <c r="OK808" s="103" t="n">
        <v>15.7</v>
      </c>
      <c r="OL808" s="103" t="n">
        <v>20</v>
      </c>
      <c r="OM808" s="103" t="n">
        <v>23.6</v>
      </c>
      <c r="ON808" s="103" t="n">
        <v>24.2</v>
      </c>
      <c r="OO808" s="104" t="n">
        <f aca="false">AVERAGE(OC808:ON808)</f>
        <v>20.2333333333333</v>
      </c>
    </row>
    <row r="809" customFormat="false" ht="12.8" hidden="false" customHeight="false" outlineLevel="0" collapsed="false">
      <c r="A809" s="97"/>
      <c r="B809" s="11" t="n">
        <f aca="false">AVERAGE(AO809,BO809,CO809,DO809,EO809,FO809,GO809,HO809,IO809,JO809,KO809,LO809,MO809,NO809,OO809,PO809,QO809,RO809,SO809,TO809,UO809,VO809,WO809,XO809,YO809,ZO809)</f>
        <v>19.3916666666667</v>
      </c>
      <c r="C809" s="98"/>
      <c r="G809" s="3" t="n">
        <f aca="false">MAX(AC809:AN809,BC809:BN809,CC809:CN809,DC809:DN809,EC809:EN809,FC809:FN809,GC809:GN809,HC809:HN809,IC809:IN809,JC809:JN809,KC809:KN809,LC809:LN809,MC809:MN809,NC809:NN809,OC809:ON809,PC809:PN809,QC809:QN809,RC809:RN809,SC809:SN809,TC809:TN809,UC809:UN809,VC809:VN809,WC809:WN809,XC809:XN809,YC809:YN809,ZC809:ZN809,)</f>
        <v>26.8</v>
      </c>
      <c r="H809" s="19" t="n">
        <f aca="false">MEDIAN(AC809:AN809,BC809:BN809,CC809:CN809,DC809:DN809,EC809:EN809,FC809:FN809,GC809:GN809,HC809:HN809,IC809:IN809,JC809:JN809,KC809:KN809,LC809:LN809,MC809:MN809,NC809:NN809,OC809:ON809,PC809:PN809,QC809:QN809,RC809:RN809,SC809:SN809,TC809:TN809,UC809:UN809,VC809:VN809,WC809:WN809,XC809:XN809,YC809:YN809,ZC809:ZN809,)</f>
        <v>19.5</v>
      </c>
      <c r="I809" s="5" t="n">
        <f aca="false">MIN(AC809:AN809,BC809:BN809,CC809:CN809,DC809:DN809,EC809:EN809,FC809:FN809,GC809:GN809,HC809:HN809,IC809:IN809,JC809:JN809,KC809:KN809,LC809:LN809,MC809:MN809,NC809:NN809,OC809:ON809,PC809:PN809,QC809:QN809,RC809:RN809,SC809:SN809,TC809:TN809,UC809:UN809,VC809:VN809,WC809:WN809,XC809:XN809,YC809:YN809,ZC809:ZN809)</f>
        <v>12.2</v>
      </c>
      <c r="J809" s="5" t="n">
        <f aca="false">MIN(AC809:AN809,BC809:BN809,CC809:CN809,DC809:DN809,EC809:EN809,FC809:FN809,GC809:GN809,HC809:HN809,IC809:IN809,JC809:JN809,KC809:KN809,LC809:LN809,MC809:MN809,NC809:NN809,OC809:ON809,PC809:PN809,QC809:QN809,SC809:SN809,TC809:TN809,UC809:UN809,VC809:VN809,WC809:WN809,XC809:XN809,YC809:YN809,ZC809:ZN809)</f>
        <v>12.2</v>
      </c>
      <c r="K809" s="101" t="n">
        <f aca="false">(G809+I809)/2</f>
        <v>19.5</v>
      </c>
      <c r="OA809" s="22" t="n">
        <v>1859</v>
      </c>
      <c r="OB809" s="106" t="s">
        <v>18</v>
      </c>
      <c r="OC809" s="103" t="n">
        <v>25.2</v>
      </c>
      <c r="OD809" s="103" t="n">
        <v>24.7</v>
      </c>
      <c r="OE809" s="103" t="n">
        <v>22.4</v>
      </c>
      <c r="OF809" s="103" t="n">
        <v>19.5</v>
      </c>
      <c r="OG809" s="103" t="n">
        <v>15.5</v>
      </c>
      <c r="OH809" s="103" t="n">
        <v>12.7</v>
      </c>
      <c r="OI809" s="103" t="n">
        <v>12.2</v>
      </c>
      <c r="OJ809" s="103" t="n">
        <v>14.9</v>
      </c>
      <c r="OK809" s="103" t="n">
        <v>16.6</v>
      </c>
      <c r="OL809" s="103" t="n">
        <v>20.6</v>
      </c>
      <c r="OM809" s="103" t="n">
        <v>21.6</v>
      </c>
      <c r="ON809" s="103" t="n">
        <v>26.8</v>
      </c>
      <c r="OO809" s="104" t="n">
        <f aca="false">AVERAGE(OC809:ON809)</f>
        <v>19.3916666666667</v>
      </c>
    </row>
    <row r="810" customFormat="false" ht="12.8" hidden="false" customHeight="false" outlineLevel="0" collapsed="false">
      <c r="A810" s="97" t="n">
        <v>1860</v>
      </c>
      <c r="B810" s="11" t="n">
        <f aca="false">AVERAGE(AO810,BO810,CO810,DO810,EO810,FO810,GO810,HO810,IO810,JO810,KO810,LO810,MO810,NO810,OO810,PO810,QO810,RO810,SO810,TO810,UO810,VO810,WO810,XO810,YO810,ZO810)</f>
        <v>19.6</v>
      </c>
      <c r="C810" s="98" t="n">
        <f aca="false">AVERAGE(B806:B810)</f>
        <v>19.6233333333333</v>
      </c>
      <c r="G810" s="3" t="n">
        <f aca="false">MAX(AC810:AN810,BC810:BN810,CC810:CN810,DC810:DN810,EC810:EN810,FC810:FN810,GC810:GN810,HC810:HN810,IC810:IN810,JC810:JN810,KC810:KN810,LC810:LN810,MC810:MN810,NC810:NN810,OC810:ON810,PC810:PN810,QC810:QN810,RC810:RN810,SC810:SN810,TC810:TN810,UC810:UN810,VC810:VN810,WC810:WN810,XC810:XN810,YC810:YN810,ZC810:ZN810,)</f>
        <v>27.3</v>
      </c>
      <c r="H810" s="19" t="n">
        <f aca="false">MEDIAN(AC810:AN810,BC810:BN810,CC810:CN810,DC810:DN810,EC810:EN810,FC810:FN810,GC810:GN810,HC810:HN810,IC810:IN810,JC810:JN810,KC810:KN810,LC810:LN810,MC810:MN810,NC810:NN810,OC810:ON810,PC810:PN810,QC810:QN810,RC810:RN810,SC810:SN810,TC810:TN810,UC810:UN810,VC810:VN810,WC810:WN810,XC810:XN810,YC810:YN810,ZC810:ZN810,)</f>
        <v>18.7</v>
      </c>
      <c r="I810" s="5" t="n">
        <f aca="false">MIN(AC810:AN810,BC810:BN810,CC810:CN810,DC810:DN810,EC810:EN810,FC810:FN810,GC810:GN810,HC810:HN810,IC810:IN810,JC810:JN810,KC810:KN810,LC810:LN810,MC810:MN810,NC810:NN810,OC810:ON810,PC810:PN810,QC810:QN810,RC810:RN810,SC810:SN810,TC810:TN810,UC810:UN810,VC810:VN810,WC810:WN810,XC810:XN810,YC810:YN810,ZC810:ZN810)</f>
        <v>13.2</v>
      </c>
      <c r="J810" s="5" t="n">
        <f aca="false">MIN(AC810:AN810,BC810:BN810,CC810:CN810,DC810:DN810,EC810:EN810,FC810:FN810,GC810:GN810,HC810:HN810,IC810:IN810,JC810:JN810,KC810:KN810,LC810:LN810,MC810:MN810,NC810:NN810,OC810:ON810,PC810:PN810,QC810:QN810,SC810:SN810,TC810:TN810,UC810:UN810,VC810:VN810,WC810:WN810,XC810:XN810,YC810:YN810,ZC810:ZN810)</f>
        <v>13.2</v>
      </c>
      <c r="K810" s="101" t="n">
        <f aca="false">(G810+I810)/2</f>
        <v>20.25</v>
      </c>
      <c r="OA810" s="22" t="n">
        <v>1860</v>
      </c>
      <c r="OB810" s="106" t="s">
        <v>19</v>
      </c>
      <c r="OC810" s="103" t="n">
        <v>27.3</v>
      </c>
      <c r="OD810" s="103" t="n">
        <v>24.6</v>
      </c>
      <c r="OE810" s="103" t="n">
        <v>24.5</v>
      </c>
      <c r="OF810" s="103" t="n">
        <v>19.5</v>
      </c>
      <c r="OG810" s="103" t="n">
        <v>16.4</v>
      </c>
      <c r="OH810" s="103" t="n">
        <v>13.7</v>
      </c>
      <c r="OI810" s="103" t="n">
        <v>13.2</v>
      </c>
      <c r="OJ810" s="103" t="n">
        <v>14.4</v>
      </c>
      <c r="OK810" s="103" t="n">
        <v>17.6</v>
      </c>
      <c r="OL810" s="103" t="n">
        <v>18.7</v>
      </c>
      <c r="OM810" s="103" t="n">
        <v>21.6</v>
      </c>
      <c r="ON810" s="103" t="n">
        <v>23.7</v>
      </c>
      <c r="OO810" s="104" t="n">
        <f aca="false">AVERAGE(OC810:ON810)</f>
        <v>19.6</v>
      </c>
    </row>
    <row r="811" customFormat="false" ht="12.8" hidden="false" customHeight="false" outlineLevel="0" collapsed="false">
      <c r="A811" s="97"/>
      <c r="B811" s="11" t="n">
        <f aca="false">AVERAGE(AO811,BO811,CO811,DO811,EO811,FO811,GO811,HO811,IO811,JO811,KO811,LO811,MO811,NO811,OO811,PO811,QO811,RO811,SO811,TO811,UO811,VO811,WO811,XO811,YO811,ZO811)</f>
        <v>19.4333333333333</v>
      </c>
      <c r="C811" s="98" t="n">
        <f aca="false">AVERAGE(B807:B811)</f>
        <v>19.7016666666667</v>
      </c>
      <c r="D811" s="99"/>
      <c r="G811" s="3" t="n">
        <f aca="false">MAX(AC811:AN811,BC811:BN811,CC811:CN811,DC811:DN811,EC811:EN811,FC811:FN811,GC811:GN811,HC811:HN811,IC811:IN811,JC811:JN811,KC811:KN811,LC811:LN811,MC811:MN811,NC811:NN811,OC811:ON811,PC811:PN811,QC811:QN811,RC811:RN811,SC811:SN811,TC811:TN811,UC811:UN811,VC811:VN811,WC811:WN811,XC811:XN811,YC811:YN811,ZC811:ZN811,)</f>
        <v>25.6</v>
      </c>
      <c r="H811" s="19" t="n">
        <f aca="false">MEDIAN(AC811:AN811,BC811:BN811,CC811:CN811,DC811:DN811,EC811:EN811,FC811:FN811,GC811:GN811,HC811:HN811,IC811:IN811,JC811:JN811,KC811:KN811,LC811:LN811,MC811:MN811,NC811:NN811,OC811:ON811,PC811:PN811,QC811:QN811,RC811:RN811,SC811:SN811,TC811:TN811,UC811:UN811,VC811:VN811,WC811:WN811,XC811:XN811,YC811:YN811,ZC811:ZN811,)</f>
        <v>20.1</v>
      </c>
      <c r="I811" s="5" t="n">
        <f aca="false">MIN(AC811:AN811,BC811:BN811,CC811:CN811,DC811:DN811,EC811:EN811,FC811:FN811,GC811:GN811,HC811:HN811,IC811:IN811,JC811:JN811,KC811:KN811,LC811:LN811,MC811:MN811,NC811:NN811,OC811:ON811,PC811:PN811,QC811:QN811,RC811:RN811,SC811:SN811,TC811:TN811,UC811:UN811,VC811:VN811,WC811:WN811,XC811:XN811,YC811:YN811,ZC811:ZN811)</f>
        <v>11.9</v>
      </c>
      <c r="J811" s="5" t="n">
        <f aca="false">MIN(AC811:AN811,BC811:BN811,CC811:CN811,DC811:DN811,EC811:EN811,FC811:FN811,GC811:GN811,HC811:HN811,IC811:IN811,JC811:JN811,KC811:KN811,LC811:LN811,MC811:MN811,NC811:NN811,OC811:ON811,PC811:PN811,QC811:QN811,SC811:SN811,TC811:TN811,UC811:UN811,VC811:VN811,WC811:WN811,XC811:XN811,YC811:YN811,ZC811:ZN811)</f>
        <v>11.9</v>
      </c>
      <c r="K811" s="101" t="n">
        <f aca="false">(G811+I811)/2</f>
        <v>18.75</v>
      </c>
      <c r="OA811" s="22" t="n">
        <v>1861</v>
      </c>
      <c r="OB811" s="106" t="s">
        <v>20</v>
      </c>
      <c r="OC811" s="103" t="n">
        <v>25.6</v>
      </c>
      <c r="OD811" s="103" t="n">
        <v>24</v>
      </c>
      <c r="OE811" s="103" t="n">
        <v>24.4</v>
      </c>
      <c r="OF811" s="103" t="n">
        <v>20.5</v>
      </c>
      <c r="OG811" s="103" t="n">
        <v>15.8</v>
      </c>
      <c r="OH811" s="103" t="n">
        <v>14.4</v>
      </c>
      <c r="OI811" s="103" t="n">
        <v>11.9</v>
      </c>
      <c r="OJ811" s="103" t="n">
        <v>14.5</v>
      </c>
      <c r="OK811" s="103" t="n">
        <v>17.6</v>
      </c>
      <c r="OL811" s="103" t="n">
        <v>20.1</v>
      </c>
      <c r="OM811" s="103" t="n">
        <v>21.5</v>
      </c>
      <c r="ON811" s="103" t="n">
        <v>22.9</v>
      </c>
      <c r="OO811" s="104" t="n">
        <f aca="false">AVERAGE(OC811:ON811)</f>
        <v>19.4333333333333</v>
      </c>
    </row>
    <row r="812" customFormat="false" ht="12.8" hidden="false" customHeight="false" outlineLevel="0" collapsed="false">
      <c r="A812" s="97"/>
      <c r="B812" s="11" t="n">
        <f aca="false">AVERAGE(AO812,BO812,CO812,DO812,EO812,FO812,GO812,HO812,IO812,JO812,KO812,LO812,MO812,NO812,OO812,PO812,QO812,RO812,SO812,TO812,UO812,VO812,WO812,XO812,YO812,ZO812)</f>
        <v>19.8583333333333</v>
      </c>
      <c r="C812" s="98" t="n">
        <f aca="false">AVERAGE(B808:B812)</f>
        <v>19.7033333333333</v>
      </c>
      <c r="D812" s="99"/>
      <c r="G812" s="3" t="n">
        <f aca="false">MAX(AC812:AN812,BC812:BN812,CC812:CN812,DC812:DN812,EC812:EN812,FC812:FN812,GC812:GN812,HC812:HN812,IC812:IN812,JC812:JN812,KC812:KN812,LC812:LN812,MC812:MN812,NC812:NN812,OC812:ON812,PC812:PN812,QC812:QN812,RC812:RN812,SC812:SN812,TC812:TN812,UC812:UN812,VC812:VN812,WC812:WN812,XC812:XN812,YC812:YN812,ZC812:ZN812,)</f>
        <v>27</v>
      </c>
      <c r="H812" s="19" t="n">
        <f aca="false">MEDIAN(AC812:AN812,BC812:BN812,CC812:CN812,DC812:DN812,EC812:EN812,FC812:FN812,GC812:GN812,HC812:HN812,IC812:IN812,JC812:JN812,KC812:KN812,LC812:LN812,MC812:MN812,NC812:NN812,OC812:ON812,PC812:PN812,QC812:QN812,RC812:RN812,SC812:SN812,TC812:TN812,UC812:UN812,VC812:VN812,WC812:WN812,XC812:XN812,YC812:YN812,ZC812:ZN812,)</f>
        <v>18.7</v>
      </c>
      <c r="I812" s="5" t="n">
        <f aca="false">MIN(AC812:AN812,BC812:BN812,CC812:CN812,DC812:DN812,EC812:EN812,FC812:FN812,GC812:GN812,HC812:HN812,IC812:IN812,JC812:JN812,KC812:KN812,LC812:LN812,MC812:MN812,NC812:NN812,OC812:ON812,PC812:PN812,QC812:QN812,RC812:RN812,SC812:SN812,TC812:TN812,UC812:UN812,VC812:VN812,WC812:WN812,XC812:XN812,YC812:YN812,ZC812:ZN812)</f>
        <v>12.8</v>
      </c>
      <c r="J812" s="5" t="n">
        <f aca="false">MIN(AC812:AN812,BC812:BN812,CC812:CN812,DC812:DN812,EC812:EN812,FC812:FN812,GC812:GN812,HC812:HN812,IC812:IN812,JC812:JN812,KC812:KN812,LC812:LN812,MC812:MN812,NC812:NN812,OC812:ON812,PC812:PN812,QC812:QN812,SC812:SN812,TC812:TN812,UC812:UN812,VC812:VN812,WC812:WN812,XC812:XN812,YC812:YN812,ZC812:ZN812)</f>
        <v>12.8</v>
      </c>
      <c r="K812" s="101" t="n">
        <f aca="false">(G812+I812)/2</f>
        <v>19.9</v>
      </c>
      <c r="OA812" s="22" t="n">
        <v>1862</v>
      </c>
      <c r="OB812" s="106" t="s">
        <v>21</v>
      </c>
      <c r="OC812" s="103" t="n">
        <v>27</v>
      </c>
      <c r="OD812" s="103" t="n">
        <v>24.8</v>
      </c>
      <c r="OE812" s="103" t="n">
        <v>25</v>
      </c>
      <c r="OF812" s="103" t="n">
        <v>18.7</v>
      </c>
      <c r="OG812" s="103" t="n">
        <v>15.1</v>
      </c>
      <c r="OH812" s="103" t="n">
        <v>12.8</v>
      </c>
      <c r="OI812" s="103" t="n">
        <v>12.9</v>
      </c>
      <c r="OJ812" s="103" t="n">
        <v>14</v>
      </c>
      <c r="OK812" s="103" t="n">
        <v>18</v>
      </c>
      <c r="OL812" s="103" t="n">
        <v>19.7</v>
      </c>
      <c r="OM812" s="103" t="n">
        <v>25.5</v>
      </c>
      <c r="ON812" s="103" t="n">
        <v>24.8</v>
      </c>
      <c r="OO812" s="104" t="n">
        <f aca="false">AVERAGE(OC812:ON812)</f>
        <v>19.8583333333333</v>
      </c>
    </row>
    <row r="813" customFormat="false" ht="12.8" hidden="false" customHeight="false" outlineLevel="0" collapsed="false">
      <c r="A813" s="97"/>
      <c r="B813" s="11" t="n">
        <f aca="false">AVERAGE(AO813,BO813,CO813,DO813,EO813,FO813,GO813,HO813,IO813,JO813,KO813,LO813,MO813,NO813,OO813,PO813,QO813,RO813,SO813,TO813,UO813,VO813,WO813,XO813,YO813,ZO813)</f>
        <v>19.375</v>
      </c>
      <c r="C813" s="98" t="n">
        <f aca="false">AVERAGE(B809:B813)</f>
        <v>19.5316666666667</v>
      </c>
      <c r="D813" s="99"/>
      <c r="G813" s="3" t="n">
        <f aca="false">MAX(AC813:AN813,BC813:BN813,CC813:CN813,DC813:DN813,EC813:EN813,FC813:FN813,GC813:GN813,HC813:HN813,IC813:IN813,JC813:JN813,KC813:KN813,LC813:LN813,MC813:MN813,NC813:NN813,OC813:ON813,PC813:PN813,QC813:QN813,RC813:RN813,SC813:SN813,TC813:TN813,UC813:UN813,VC813:VN813,WC813:WN813,XC813:XN813,YC813:YN813,ZC813:ZN813,)</f>
        <v>26.7</v>
      </c>
      <c r="H813" s="19" t="n">
        <f aca="false">MEDIAN(AC813:AN813,BC813:BN813,CC813:CN813,DC813:DN813,EC813:EN813,FC813:FN813,GC813:GN813,HC813:HN813,IC813:IN813,JC813:JN813,KC813:KN813,LC813:LN813,MC813:MN813,NC813:NN813,OC813:ON813,PC813:PN813,QC813:QN813,RC813:RN813,SC813:SN813,TC813:TN813,UC813:UN813,VC813:VN813,WC813:WN813,XC813:XN813,YC813:YN813,ZC813:ZN813,)</f>
        <v>18.9</v>
      </c>
      <c r="I813" s="5" t="n">
        <f aca="false">MIN(AC813:AN813,BC813:BN813,CC813:CN813,DC813:DN813,EC813:EN813,FC813:FN813,GC813:GN813,HC813:HN813,IC813:IN813,JC813:JN813,KC813:KN813,LC813:LN813,MC813:MN813,NC813:NN813,OC813:ON813,PC813:PN813,QC813:QN813,RC813:RN813,SC813:SN813,TC813:TN813,UC813:UN813,VC813:VN813,WC813:WN813,XC813:XN813,YC813:YN813,ZC813:ZN813)</f>
        <v>13.3</v>
      </c>
      <c r="J813" s="5" t="n">
        <f aca="false">MIN(AC813:AN813,BC813:BN813,CC813:CN813,DC813:DN813,EC813:EN813,FC813:FN813,GC813:GN813,HC813:HN813,IC813:IN813,JC813:JN813,KC813:KN813,LC813:LN813,MC813:MN813,NC813:NN813,OC813:ON813,PC813:PN813,QC813:QN813,SC813:SN813,TC813:TN813,UC813:UN813,VC813:VN813,WC813:WN813,XC813:XN813,YC813:YN813,ZC813:ZN813)</f>
        <v>13.3</v>
      </c>
      <c r="K813" s="101" t="n">
        <f aca="false">(G813+I813)/2</f>
        <v>20</v>
      </c>
      <c r="EA813" s="22"/>
      <c r="EB813" s="1" t="s">
        <v>22</v>
      </c>
      <c r="EO813" s="104"/>
      <c r="OA813" s="22" t="n">
        <v>1863</v>
      </c>
      <c r="OB813" s="106" t="s">
        <v>23</v>
      </c>
      <c r="OC813" s="103" t="n">
        <v>26.7</v>
      </c>
      <c r="OD813" s="103" t="n">
        <v>24.2</v>
      </c>
      <c r="OE813" s="103" t="n">
        <v>24.4</v>
      </c>
      <c r="OF813" s="103" t="n">
        <v>20.9</v>
      </c>
      <c r="OG813" s="103" t="n">
        <v>16.7</v>
      </c>
      <c r="OH813" s="103" t="n">
        <v>13.3</v>
      </c>
      <c r="OI813" s="103" t="n">
        <v>13.4</v>
      </c>
      <c r="OJ813" s="103" t="n">
        <v>14.1</v>
      </c>
      <c r="OK813" s="103" t="n">
        <v>16.3</v>
      </c>
      <c r="OL813" s="103" t="n">
        <v>18.9</v>
      </c>
      <c r="OM813" s="103" t="n">
        <v>20.9</v>
      </c>
      <c r="ON813" s="103" t="n">
        <v>22.7</v>
      </c>
      <c r="OO813" s="104" t="n">
        <f aca="false">AVERAGE(OC813:ON813)</f>
        <v>19.375</v>
      </c>
    </row>
    <row r="814" customFormat="false" ht="12.8" hidden="false" customHeight="false" outlineLevel="0" collapsed="false">
      <c r="A814" s="97"/>
      <c r="B814" s="11" t="n">
        <f aca="false">AVERAGE(AO814,BO814,CO814,DO814,EO814,FO814,GO814,HO814,IO814,JO814,KO814,LO814,MO814,NO814,OO814,PO814,QO814,RO814,SO814,TO814,UO814,VO814,WO814,XO814,YO814,ZO814)</f>
        <v>18.5375</v>
      </c>
      <c r="C814" s="98" t="n">
        <f aca="false">AVERAGE(B810:B814)</f>
        <v>19.3608333333333</v>
      </c>
      <c r="D814" s="99"/>
      <c r="G814" s="3" t="n">
        <f aca="false">MAX(AC814:AN814,BC814:BN814,CC814:CN814,DC814:DN814,EC814:EN814,FC814:FN814,GC814:GN814,HC814:HN814,IC814:IN814,JC814:JN814,KC814:KN814,LC814:LN814,MC814:MN814,NC814:NN814,OC814:ON814,PC814:PN814,QC814:QN814,RC814:RN814,SC814:SN814,TC814:TN814,UC814:UN814,VC814:VN814,WC814:WN814,XC814:XN814,YC814:YN814,ZC814:ZN814,)</f>
        <v>24.1</v>
      </c>
      <c r="H814" s="19" t="n">
        <f aca="false">MEDIAN(AC814:AN814,BC814:BN814,CC814:CN814,DC814:DN814,EC814:EN814,FC814:FN814,GC814:GN814,HC814:HN814,IC814:IN814,JC814:JN814,KC814:KN814,LC814:LN814,MC814:MN814,NC814:NN814,OC814:ON814,PC814:PN814,QC814:QN814,RC814:RN814,SC814:SN814,TC814:TN814,UC814:UN814,VC814:VN814,WC814:WN814,XC814:XN814,YC814:YN814,ZC814:ZN814,)</f>
        <v>18.2</v>
      </c>
      <c r="I814" s="5" t="n">
        <f aca="false">MIN(AC814:AN814,BC814:BN814,CC814:CN814,DC814:DN814,EC814:EN814,FC814:FN814,GC814:GN814,HC814:HN814,IC814:IN814,JC814:JN814,KC814:KN814,LC814:LN814,MC814:MN814,NC814:NN814,OC814:ON814,PC814:PN814,QC814:QN814,RC814:RN814,SC814:SN814,TC814:TN814,UC814:UN814,VC814:VN814,WC814:WN814,XC814:XN814,YC814:YN814,ZC814:ZN814)</f>
        <v>13.6</v>
      </c>
      <c r="J814" s="5" t="n">
        <f aca="false">MIN(AC814:AN814,BC814:BN814,CC814:CN814,DC814:DN814,EC814:EN814,FC814:FN814,GC814:GN814,HC814:HN814,IC814:IN814,JC814:JN814,KC814:KN814,LC814:LN814,MC814:MN814,NC814:NN814,OC814:ON814,PC814:PN814,QC814:QN814,SC814:SN814,TC814:TN814,UC814:UN814,VC814:VN814,WC814:WN814,XC814:XN814,YC814:YN814,ZC814:ZN814)</f>
        <v>13.6</v>
      </c>
      <c r="K814" s="101" t="n">
        <f aca="false">(G814+I814)/2</f>
        <v>18.85</v>
      </c>
      <c r="EA814" s="22" t="n">
        <v>1864</v>
      </c>
      <c r="EB814" s="106" t="s">
        <v>24</v>
      </c>
      <c r="EC814" s="108" t="n">
        <f aca="false">(EC815+EC816)/2</f>
        <v>21.6</v>
      </c>
      <c r="ED814" s="108" t="n">
        <f aca="false">(ED815+ED816)/2</f>
        <v>22.3</v>
      </c>
      <c r="EE814" s="108" t="n">
        <f aca="false">(EE815+EE816)/2</f>
        <v>21.3</v>
      </c>
      <c r="EF814" s="103" t="n">
        <v>19</v>
      </c>
      <c r="EG814" s="103" t="n">
        <v>17.4</v>
      </c>
      <c r="EH814" s="103" t="n">
        <v>14.5</v>
      </c>
      <c r="EI814" s="103" t="n">
        <v>14.4</v>
      </c>
      <c r="EJ814" s="103" t="n">
        <v>14.1</v>
      </c>
      <c r="EK814" s="103" t="n">
        <v>15.6</v>
      </c>
      <c r="EL814" s="103" t="n">
        <v>15.7</v>
      </c>
      <c r="EM814" s="103" t="n">
        <v>18.2</v>
      </c>
      <c r="EN814" s="103" t="n">
        <v>20.4</v>
      </c>
      <c r="EO814" s="104" t="n">
        <f aca="false">AVERAGE(EC814:EN814)</f>
        <v>17.875</v>
      </c>
      <c r="OA814" s="22" t="n">
        <v>1864</v>
      </c>
      <c r="OB814" s="106" t="s">
        <v>24</v>
      </c>
      <c r="OC814" s="103" t="n">
        <v>24.1</v>
      </c>
      <c r="OD814" s="103" t="n">
        <v>22.6</v>
      </c>
      <c r="OE814" s="103" t="n">
        <v>23.2</v>
      </c>
      <c r="OF814" s="103" t="n">
        <v>21.4</v>
      </c>
      <c r="OG814" s="103" t="n">
        <v>16.7</v>
      </c>
      <c r="OH814" s="103" t="n">
        <v>13.8</v>
      </c>
      <c r="OI814" s="103" t="n">
        <v>13.6</v>
      </c>
      <c r="OJ814" s="103" t="n">
        <v>14.3</v>
      </c>
      <c r="OK814" s="103" t="n">
        <v>18.5</v>
      </c>
      <c r="OL814" s="103" t="n">
        <v>17.8</v>
      </c>
      <c r="OM814" s="103" t="n">
        <v>21.8</v>
      </c>
      <c r="ON814" s="103" t="n">
        <v>22.6</v>
      </c>
      <c r="OO814" s="104" t="n">
        <f aca="false">AVERAGE(OC814:ON814)</f>
        <v>19.2</v>
      </c>
    </row>
    <row r="815" customFormat="false" ht="12.8" hidden="false" customHeight="false" outlineLevel="0" collapsed="false">
      <c r="A815" s="97" t="n">
        <f aca="false">A810+5</f>
        <v>1865</v>
      </c>
      <c r="B815" s="11" t="n">
        <f aca="false">AVERAGE(AO815,BO815,CO815,DO815,EO815,FO815,GO815,HO815,IO815,JO815,KO815,LO815,MO815,NO815,OO815,PO815,QO815,RO815,SO815,TO815,UO815,VO815,WO815,XO815,YO815,ZO815)</f>
        <v>18.8458333333333</v>
      </c>
      <c r="C815" s="98" t="n">
        <f aca="false">AVERAGE(B811:B815)</f>
        <v>19.21</v>
      </c>
      <c r="D815" s="99" t="n">
        <f aca="false">AVERAGE(B806:B815)</f>
        <v>19.4166666666667</v>
      </c>
      <c r="G815" s="3" t="n">
        <f aca="false">MAX(AC815:AN815,BC815:BN815,CC815:CN815,DC815:DN815,EC815:EN815,FC815:FN815,GC815:GN815,HC815:HN815,IC815:IN815,JC815:JN815,KC815:KN815,LC815:LN815,MC815:MN815,NC815:NN815,OC815:ON815,PC815:PN815,QC815:QN815,RC815:RN815,SC815:SN815,TC815:TN815,UC815:UN815,VC815:VN815,WC815:WN815,XC815:XN815,YC815:YN815,ZC815:ZN815,)</f>
        <v>25.1</v>
      </c>
      <c r="H815" s="19" t="n">
        <f aca="false">MEDIAN(AC815:AN815,BC815:BN815,CC815:CN815,DC815:DN815,EC815:EN815,FC815:FN815,GC815:GN815,HC815:HN815,IC815:IN815,JC815:JN815,KC815:KN815,LC815:LN815,MC815:MN815,NC815:NN815,OC815:ON815,PC815:PN815,QC815:QN815,RC815:RN815,SC815:SN815,TC815:TN815,UC815:UN815,VC815:VN815,WC815:WN815,XC815:XN815,YC815:YN815,ZC815:ZN815,)</f>
        <v>19.7</v>
      </c>
      <c r="I815" s="5" t="n">
        <f aca="false">MIN(AC815:AN815,BC815:BN815,CC815:CN815,DC815:DN815,EC815:EN815,FC815:FN815,GC815:GN815,HC815:HN815,IC815:IN815,JC815:JN815,KC815:KN815,LC815:LN815,MC815:MN815,NC815:NN815,OC815:ON815,PC815:PN815,QC815:QN815,RC815:RN815,SC815:SN815,TC815:TN815,UC815:UN815,VC815:VN815,WC815:WN815,XC815:XN815,YC815:YN815,ZC815:ZN815)</f>
        <v>12.5</v>
      </c>
      <c r="J815" s="5" t="n">
        <f aca="false">MIN(AC815:AN815,BC815:BN815,CC815:CN815,DC815:DN815,EC815:EN815,FC815:FN815,GC815:GN815,HC815:HN815,IC815:IN815,JC815:JN815,KC815:KN815,LC815:LN815,MC815:MN815,NC815:NN815,OC815:ON815,PC815:PN815,QC815:QN815,SC815:SN815,TC815:TN815,UC815:UN815,VC815:VN815,WC815:WN815,XC815:XN815,YC815:YN815,ZC815:ZN815)</f>
        <v>12.5</v>
      </c>
      <c r="K815" s="101" t="n">
        <f aca="false">(G815+I815)/2</f>
        <v>18.8</v>
      </c>
      <c r="EA815" s="22" t="n">
        <v>1865</v>
      </c>
      <c r="EB815" s="106" t="s">
        <v>26</v>
      </c>
      <c r="EC815" s="103" t="n">
        <v>20.9</v>
      </c>
      <c r="ED815" s="103" t="n">
        <v>20.9</v>
      </c>
      <c r="EE815" s="103" t="n">
        <v>20.6</v>
      </c>
      <c r="EF815" s="103" t="n">
        <v>19.7</v>
      </c>
      <c r="EG815" s="103" t="n">
        <v>15.9</v>
      </c>
      <c r="EH815" s="103" t="n">
        <v>15.8</v>
      </c>
      <c r="EI815" s="103" t="n">
        <v>13.7</v>
      </c>
      <c r="EJ815" s="103" t="n">
        <v>15.7</v>
      </c>
      <c r="EK815" s="103" t="n">
        <v>16</v>
      </c>
      <c r="EL815" s="103" t="n">
        <v>17.3</v>
      </c>
      <c r="EM815" s="103" t="n">
        <v>19.9</v>
      </c>
      <c r="EN815" s="103" t="n">
        <v>20.5</v>
      </c>
      <c r="EO815" s="104" t="n">
        <f aca="false">AVERAGE(EC815:EN815)</f>
        <v>18.075</v>
      </c>
      <c r="OA815" s="22" t="n">
        <v>1865</v>
      </c>
      <c r="OB815" s="106" t="s">
        <v>26</v>
      </c>
      <c r="OC815" s="103" t="n">
        <v>22.9</v>
      </c>
      <c r="OD815" s="103" t="n">
        <v>25.1</v>
      </c>
      <c r="OE815" s="103" t="n">
        <v>23.4</v>
      </c>
      <c r="OF815" s="103" t="n">
        <v>22.9</v>
      </c>
      <c r="OG815" s="103" t="n">
        <v>15.3</v>
      </c>
      <c r="OH815" s="103" t="n">
        <v>14.1</v>
      </c>
      <c r="OI815" s="103" t="n">
        <v>12.5</v>
      </c>
      <c r="OJ815" s="103" t="n">
        <v>15.7</v>
      </c>
      <c r="OK815" s="103" t="n">
        <v>17.3</v>
      </c>
      <c r="OL815" s="103" t="n">
        <v>19.7</v>
      </c>
      <c r="OM815" s="103" t="n">
        <v>23.8</v>
      </c>
      <c r="ON815" s="103" t="n">
        <v>22.7</v>
      </c>
      <c r="OO815" s="104" t="n">
        <f aca="false">AVERAGE(OC815:ON815)</f>
        <v>19.6166666666667</v>
      </c>
    </row>
    <row r="816" customFormat="false" ht="12.8" hidden="false" customHeight="false" outlineLevel="0" collapsed="false">
      <c r="A816" s="97"/>
      <c r="B816" s="11" t="n">
        <f aca="false">AVERAGE(AO816,BO816,CO816,DO816,EO816,FO816,GO816,HO816,IO816,JO816,KO816,LO816,MO816,NO816,OO816,PO816,QO816,RO816,SO816,TO816,UO816,VO816,WO816,XO816,YO816,ZO816)</f>
        <v>19.8291666666667</v>
      </c>
      <c r="C816" s="98" t="n">
        <f aca="false">AVERAGE(B812:B816)</f>
        <v>19.2891666666667</v>
      </c>
      <c r="D816" s="99" t="n">
        <f aca="false">AVERAGE(B807:B816)</f>
        <v>19.4954166666667</v>
      </c>
      <c r="G816" s="3" t="n">
        <f aca="false">MAX(AC816:AN816,BC816:BN816,CC816:CN816,DC816:DN816,EC816:EN816,FC816:FN816,GC816:GN816,HC816:HN816,IC816:IN816,JC816:JN816,KC816:KN816,LC816:LN816,MC816:MN816,NC816:NN816,OC816:ON816,PC816:PN816,QC816:QN816,RC816:RN816,SC816:SN816,TC816:TN816,UC816:UN816,VC816:VN816,WC816:WN816,XC816:XN816,YC816:YN816,ZC816:ZN816,)</f>
        <v>27.5</v>
      </c>
      <c r="H816" s="19" t="n">
        <f aca="false">MEDIAN(AC816:AN816,BC816:BN816,CC816:CN816,DC816:DN816,EC816:EN816,FC816:FN816,GC816:GN816,HC816:HN816,IC816:IN816,JC816:JN816,KC816:KN816,LC816:LN816,MC816:MN816,NC816:NN816,OC816:ON816,PC816:PN816,QC816:QN816,RC816:RN816,SC816:SN816,TC816:TN816,UC816:UN816,VC816:VN816,WC816:WN816,XC816:XN816,YC816:YN816,ZC816:ZN816,)</f>
        <v>19.6</v>
      </c>
      <c r="I816" s="5" t="n">
        <f aca="false">MIN(AC816:AN816,BC816:BN816,CC816:CN816,DC816:DN816,EC816:EN816,FC816:FN816,GC816:GN816,HC816:HN816,IC816:IN816,JC816:JN816,KC816:KN816,LC816:LN816,MC816:MN816,NC816:NN816,OC816:ON816,PC816:PN816,QC816:QN816,RC816:RN816,SC816:SN816,TC816:TN816,UC816:UN816,VC816:VN816,WC816:WN816,XC816:XN816,YC816:YN816,ZC816:ZN816)</f>
        <v>13.2</v>
      </c>
      <c r="J816" s="5" t="n">
        <f aca="false">MIN(AC816:AN816,BC816:BN816,CC816:CN816,DC816:DN816,EC816:EN816,FC816:FN816,GC816:GN816,HC816:HN816,IC816:IN816,JC816:JN816,KC816:KN816,LC816:LN816,MC816:MN816,NC816:NN816,OC816:ON816,PC816:PN816,QC816:QN816,SC816:SN816,TC816:TN816,UC816:UN816,VC816:VN816,WC816:WN816,XC816:XN816,YC816:YN816,ZC816:ZN816)</f>
        <v>13.2</v>
      </c>
      <c r="K816" s="101" t="n">
        <f aca="false">(G816+I816)/2</f>
        <v>20.35</v>
      </c>
      <c r="EA816" s="22" t="n">
        <v>1866</v>
      </c>
      <c r="EB816" s="106" t="s">
        <v>27</v>
      </c>
      <c r="EC816" s="103" t="n">
        <v>22.3</v>
      </c>
      <c r="ED816" s="103" t="n">
        <v>23.7</v>
      </c>
      <c r="EE816" s="103" t="n">
        <v>22</v>
      </c>
      <c r="EF816" s="103" t="n">
        <v>20.7</v>
      </c>
      <c r="EG816" s="103" t="n">
        <v>19.3</v>
      </c>
      <c r="EH816" s="103" t="n">
        <v>16.5</v>
      </c>
      <c r="EI816" s="103" t="n">
        <v>14.7</v>
      </c>
      <c r="EJ816" s="103" t="n">
        <v>16.1</v>
      </c>
      <c r="EK816" s="103" t="n">
        <v>17.1</v>
      </c>
      <c r="EL816" s="103" t="n">
        <v>19.4</v>
      </c>
      <c r="EM816" s="103" t="n">
        <v>19.2</v>
      </c>
      <c r="EN816" s="103" t="n">
        <v>21.3</v>
      </c>
      <c r="EO816" s="104" t="n">
        <f aca="false">AVERAGE(EC816:EN816)</f>
        <v>19.3583333333333</v>
      </c>
      <c r="OA816" s="22" t="n">
        <v>1866</v>
      </c>
      <c r="OB816" s="106" t="s">
        <v>27</v>
      </c>
      <c r="OC816" s="103" t="n">
        <v>25.8</v>
      </c>
      <c r="OD816" s="103" t="n">
        <v>27.5</v>
      </c>
      <c r="OE816" s="103" t="n">
        <v>23.7</v>
      </c>
      <c r="OF816" s="103" t="n">
        <v>22.6</v>
      </c>
      <c r="OG816" s="103" t="n">
        <v>19.6</v>
      </c>
      <c r="OH816" s="103" t="n">
        <v>14</v>
      </c>
      <c r="OI816" s="103" t="n">
        <v>13.2</v>
      </c>
      <c r="OJ816" s="103" t="n">
        <v>15.7</v>
      </c>
      <c r="OK816" s="103" t="n">
        <v>17.1</v>
      </c>
      <c r="OL816" s="103" t="n">
        <v>20.5</v>
      </c>
      <c r="OM816" s="103" t="n">
        <v>20</v>
      </c>
      <c r="ON816" s="103" t="n">
        <v>23.9</v>
      </c>
      <c r="OO816" s="104" t="n">
        <f aca="false">AVERAGE(OC816:ON816)</f>
        <v>20.3</v>
      </c>
    </row>
    <row r="817" customFormat="false" ht="12.8" hidden="false" customHeight="false" outlineLevel="0" collapsed="false">
      <c r="A817" s="97"/>
      <c r="B817" s="11" t="n">
        <f aca="false">AVERAGE(AO817,BO817,CO817,DO817,EO817,FO817,GO817,HO817,IO817,JO817,KO817,LO817,MO817,NO817,OO817,PO817,QO817,RO817,SO817,TO817,UO817,VO817,WO817,XO817,YO817,ZO817)</f>
        <v>20.0083333333333</v>
      </c>
      <c r="C817" s="98" t="n">
        <f aca="false">AVERAGE(B813:B817)</f>
        <v>19.3191666666667</v>
      </c>
      <c r="D817" s="99" t="n">
        <f aca="false">AVERAGE(B808:B817)</f>
        <v>19.51125</v>
      </c>
      <c r="E817" s="11"/>
      <c r="F817" s="100"/>
      <c r="G817" s="3" t="n">
        <f aca="false">MAX(AC817:AN817,BC817:BN817,CC817:CN817,DC817:DN817,EC817:EN817,FC817:FN817,GC817:GN817,HC817:HN817,IC817:IN817,JC817:JN817,KC817:KN817,LC817:LN817,MC817:MN817,NC817:NN817,OC817:ON817,PC817:PN817,QC817:QN817,RC817:RN817,SC817:SN817,TC817:TN817,UC817:UN817,VC817:VN817,WC817:WN817,XC817:XN817,YC817:YN817,ZC817:ZN817,)</f>
        <v>25.8</v>
      </c>
      <c r="H817" s="19" t="n">
        <f aca="false">MEDIAN(AC817:AN817,BC817:BN817,CC817:CN817,DC817:DN817,EC817:EN817,FC817:FN817,GC817:GN817,HC817:HN817,IC817:IN817,JC817:JN817,KC817:KN817,LC817:LN817,MC817:MN817,NC817:NN817,OC817:ON817,PC817:PN817,QC817:QN817,RC817:RN817,SC817:SN817,TC817:TN817,UC817:UN817,VC817:VN817,WC817:WN817,XC817:XN817,YC817:YN817,ZC817:ZN817,)</f>
        <v>19.7</v>
      </c>
      <c r="I817" s="5" t="n">
        <f aca="false">MIN(AC817:AN817,BC817:BN817,CC817:CN817,DC817:DN817,EC817:EN817,FC817:FN817,GC817:GN817,HC817:HN817,IC817:IN817,JC817:JN817,KC817:KN817,LC817:LN817,MC817:MN817,NC817:NN817,OC817:ON817,PC817:PN817,QC817:QN817,RC817:RN817,SC817:SN817,TC817:TN817,UC817:UN817,VC817:VN817,WC817:WN817,XC817:XN817,YC817:YN817,ZC817:ZN817)</f>
        <v>13.9</v>
      </c>
      <c r="J817" s="5" t="n">
        <f aca="false">MIN(AC817:AN817,BC817:BN817,CC817:CN817,DC817:DN817,EC817:EN817,FC817:FN817,GC817:GN817,HC817:HN817,IC817:IN817,JC817:JN817,KC817:KN817,LC817:LN817,MC817:MN817,NC817:NN817,OC817:ON817,PC817:PN817,QC817:QN817,SC817:SN817,TC817:TN817,UC817:UN817,VC817:VN817,WC817:WN817,XC817:XN817,YC817:YN817,ZC817:ZN817)</f>
        <v>13.9</v>
      </c>
      <c r="K817" s="101" t="n">
        <f aca="false">(G817+I817)/2</f>
        <v>19.85</v>
      </c>
      <c r="EA817" s="22" t="n">
        <v>1867</v>
      </c>
      <c r="EB817" s="106" t="s">
        <v>28</v>
      </c>
      <c r="EC817" s="103" t="n">
        <v>24.3</v>
      </c>
      <c r="ED817" s="103" t="n">
        <v>22.3</v>
      </c>
      <c r="EE817" s="103" t="n">
        <v>22.6</v>
      </c>
      <c r="EF817" s="103" t="n">
        <v>19.7</v>
      </c>
      <c r="EG817" s="103" t="n">
        <v>18.2</v>
      </c>
      <c r="EH817" s="103" t="n">
        <v>17.9</v>
      </c>
      <c r="EI817" s="103" t="n">
        <v>16.7</v>
      </c>
      <c r="EJ817" s="103" t="n">
        <v>19.6</v>
      </c>
      <c r="EK817" s="103" t="n">
        <v>19.1</v>
      </c>
      <c r="EL817" s="103" t="n">
        <v>19.5</v>
      </c>
      <c r="EM817" s="103" t="n">
        <v>19.8</v>
      </c>
      <c r="EN817" s="103" t="n">
        <v>20.5</v>
      </c>
      <c r="EO817" s="104" t="n">
        <f aca="false">AVERAGE(EC817:EN817)</f>
        <v>20.0166666666667</v>
      </c>
      <c r="OA817" s="22" t="n">
        <v>1867</v>
      </c>
      <c r="OB817" s="106" t="s">
        <v>28</v>
      </c>
      <c r="OC817" s="103" t="n">
        <v>25.8</v>
      </c>
      <c r="OD817" s="103" t="n">
        <v>25</v>
      </c>
      <c r="OE817" s="103" t="n">
        <v>23.8</v>
      </c>
      <c r="OF817" s="103" t="n">
        <v>20</v>
      </c>
      <c r="OG817" s="103" t="n">
        <v>16.8</v>
      </c>
      <c r="OH817" s="103" t="n">
        <v>16.5</v>
      </c>
      <c r="OI817" s="103" t="n">
        <v>13.9</v>
      </c>
      <c r="OJ817" s="103" t="n">
        <v>15.8</v>
      </c>
      <c r="OK817" s="103" t="n">
        <v>17</v>
      </c>
      <c r="OL817" s="103" t="n">
        <v>20.2</v>
      </c>
      <c r="OM817" s="103" t="n">
        <v>22</v>
      </c>
      <c r="ON817" s="103" t="n">
        <v>23.2</v>
      </c>
      <c r="OO817" s="104" t="n">
        <f aca="false">AVERAGE(OC817:ON817)</f>
        <v>20</v>
      </c>
    </row>
    <row r="818" customFormat="false" ht="12.8" hidden="false" customHeight="false" outlineLevel="0" collapsed="false">
      <c r="A818" s="97"/>
      <c r="B818" s="11" t="n">
        <f aca="false">AVERAGE(AO818,BO818,CO818,DO818,EO818,FO818,GO818,HO818,IO818,JO818,KO818,LO818,MO818,NO818,OO818,PO818,QO818,RO818,SO818,TO818,UO818,VO818,WO818,XO818,YO818,ZO818)</f>
        <v>19.625</v>
      </c>
      <c r="C818" s="98" t="n">
        <f aca="false">AVERAGE(B814:B818)</f>
        <v>19.3691666666667</v>
      </c>
      <c r="D818" s="99" t="n">
        <f aca="false">AVERAGE(B809:B818)</f>
        <v>19.4504166666667</v>
      </c>
      <c r="E818" s="11"/>
      <c r="F818" s="100"/>
      <c r="G818" s="3" t="n">
        <f aca="false">MAX(AC818:AN818,BC818:BN818,CC818:CN818,DC818:DN818,EC818:EN818,FC818:FN818,GC818:GN818,HC818:HN818,IC818:IN818,JC818:JN818,KC818:KN818,LC818:LN818,MC818:MN818,NC818:NN818,OC818:ON818,PC818:PN818,QC818:QN818,RC818:RN818,SC818:SN818,TC818:TN818,UC818:UN818,VC818:VN818,WC818:WN818,XC818:XN818,YC818:YN818,ZC818:ZN818,)</f>
        <v>25.5</v>
      </c>
      <c r="H818" s="19" t="n">
        <f aca="false">MEDIAN(AC818:AN818,BC818:BN818,CC818:CN818,DC818:DN818,EC818:EN818,FC818:FN818,GC818:GN818,HC818:HN818,IC818:IN818,JC818:JN818,KC818:KN818,LC818:LN818,MC818:MN818,NC818:NN818,OC818:ON818,PC818:PN818,QC818:QN818,RC818:RN818,SC818:SN818,TC818:TN818,UC818:UN818,VC818:VN818,WC818:WN818,XC818:XN818,YC818:YN818,ZC818:ZN818,)</f>
        <v>19.5</v>
      </c>
      <c r="I818" s="5" t="n">
        <f aca="false">MIN(AC818:AN818,BC818:BN818,CC818:CN818,DC818:DN818,EC818:EN818,FC818:FN818,GC818:GN818,HC818:HN818,IC818:IN818,JC818:JN818,KC818:KN818,LC818:LN818,MC818:MN818,NC818:NN818,OC818:ON818,PC818:PN818,QC818:QN818,RC818:RN818,SC818:SN818,TC818:TN818,UC818:UN818,VC818:VN818,WC818:WN818,XC818:XN818,YC818:YN818,ZC818:ZN818)</f>
        <v>13.5</v>
      </c>
      <c r="J818" s="5" t="n">
        <f aca="false">MIN(AC818:AN818,BC818:BN818,CC818:CN818,DC818:DN818,EC818:EN818,FC818:FN818,GC818:GN818,HC818:HN818,IC818:IN818,JC818:JN818,KC818:KN818,LC818:LN818,MC818:MN818,NC818:NN818,OC818:ON818,PC818:PN818,QC818:QN818,SC818:SN818,TC818:TN818,UC818:UN818,VC818:VN818,WC818:WN818,XC818:XN818,YC818:YN818,ZC818:ZN818)</f>
        <v>13.5</v>
      </c>
      <c r="K818" s="101" t="n">
        <f aca="false">(G818+I818)/2</f>
        <v>19.5</v>
      </c>
      <c r="EA818" s="22" t="n">
        <v>1868</v>
      </c>
      <c r="EB818" s="106" t="s">
        <v>29</v>
      </c>
      <c r="EC818" s="103" t="n">
        <v>20.7</v>
      </c>
      <c r="ED818" s="103" t="n">
        <v>22</v>
      </c>
      <c r="EE818" s="103" t="n">
        <v>23.4</v>
      </c>
      <c r="EF818" s="103" t="n">
        <v>19.4</v>
      </c>
      <c r="EG818" s="103" t="n">
        <v>17.3</v>
      </c>
      <c r="EH818" s="103" t="n">
        <v>16</v>
      </c>
      <c r="EI818" s="103" t="n">
        <v>14.2</v>
      </c>
      <c r="EJ818" s="103" t="n">
        <v>15.7</v>
      </c>
      <c r="EK818" s="103" t="n">
        <v>17.3</v>
      </c>
      <c r="EL818" s="103" t="n">
        <v>19.5</v>
      </c>
      <c r="EM818" s="103" t="n">
        <v>21.4</v>
      </c>
      <c r="EN818" s="103" t="n">
        <v>21.8</v>
      </c>
      <c r="EO818" s="104" t="n">
        <f aca="false">AVERAGE(EC818:EN818)</f>
        <v>19.0583333333333</v>
      </c>
      <c r="OA818" s="22" t="n">
        <v>1868</v>
      </c>
      <c r="OB818" s="106" t="s">
        <v>29</v>
      </c>
      <c r="OC818" s="103" t="n">
        <v>24.2</v>
      </c>
      <c r="OD818" s="103" t="n">
        <v>24.9</v>
      </c>
      <c r="OE818" s="103" t="n">
        <v>25.5</v>
      </c>
      <c r="OF818" s="103" t="n">
        <v>20.7</v>
      </c>
      <c r="OG818" s="103" t="n">
        <v>17.7</v>
      </c>
      <c r="OH818" s="103" t="n">
        <v>14.4</v>
      </c>
      <c r="OI818" s="103" t="n">
        <v>13.5</v>
      </c>
      <c r="OJ818" s="103" t="n">
        <v>15.1</v>
      </c>
      <c r="OK818" s="103" t="n">
        <v>18.3</v>
      </c>
      <c r="OL818" s="103" t="n">
        <v>21.2</v>
      </c>
      <c r="OM818" s="103" t="n">
        <v>22.9</v>
      </c>
      <c r="ON818" s="103" t="n">
        <v>23.9</v>
      </c>
      <c r="OO818" s="104" t="n">
        <f aca="false">AVERAGE(OC818:ON818)</f>
        <v>20.1916666666667</v>
      </c>
    </row>
    <row r="819" customFormat="false" ht="12.8" hidden="false" customHeight="false" outlineLevel="0" collapsed="false">
      <c r="A819" s="97"/>
      <c r="B819" s="11" t="n">
        <f aca="false">AVERAGE(AO819,BO819,CO819,DO819,EO819,FO819,GO819,HO819,IO819,JO819,KO819,LO819,MO819,NO819,OO819,PO819,QO819,RO819,SO819,TO819,UO819,VO819,WO819,XO819,YO819,ZO819)</f>
        <v>19.3958333333333</v>
      </c>
      <c r="C819" s="98" t="n">
        <f aca="false">AVERAGE(B815:B819)</f>
        <v>19.5408333333333</v>
      </c>
      <c r="D819" s="99" t="n">
        <f aca="false">AVERAGE(B810:B819)</f>
        <v>19.4508333333333</v>
      </c>
      <c r="E819" s="11"/>
      <c r="F819" s="100"/>
      <c r="G819" s="3" t="n">
        <f aca="false">MAX(AC819:AN819,BC819:BN819,CC819:CN819,DC819:DN819,EC819:EN819,FC819:FN819,GC819:GN819,HC819:HN819,IC819:IN819,JC819:JN819,KC819:KN819,LC819:LN819,MC819:MN819,NC819:NN819,OC819:ON819,PC819:PN819,QC819:QN819,RC819:RN819,SC819:SN819,TC819:TN819,UC819:UN819,VC819:VN819,WC819:WN819,XC819:XN819,YC819:YN819,ZC819:ZN819,)</f>
        <v>26.2</v>
      </c>
      <c r="H819" s="19" t="n">
        <f aca="false">MEDIAN(AC819:AN819,BC819:BN819,CC819:CN819,DC819:DN819,EC819:EN819,FC819:FN819,GC819:GN819,HC819:HN819,IC819:IN819,JC819:JN819,KC819:KN819,LC819:LN819,MC819:MN819,NC819:NN819,OC819:ON819,PC819:PN819,QC819:QN819,RC819:RN819,SC819:SN819,TC819:TN819,UC819:UN819,VC819:VN819,WC819:WN819,XC819:XN819,YC819:YN819,ZC819:ZN819,)</f>
        <v>18.7</v>
      </c>
      <c r="I819" s="5" t="n">
        <f aca="false">MIN(AC819:AN819,BC819:BN819,CC819:CN819,DC819:DN819,EC819:EN819,FC819:FN819,GC819:GN819,HC819:HN819,IC819:IN819,JC819:JN819,KC819:KN819,LC819:LN819,MC819:MN819,NC819:NN819,OC819:ON819,PC819:PN819,QC819:QN819,RC819:RN819,SC819:SN819,TC819:TN819,UC819:UN819,VC819:VN819,WC819:WN819,XC819:XN819,YC819:YN819,ZC819:ZN819)</f>
        <v>14</v>
      </c>
      <c r="J819" s="5" t="n">
        <f aca="false">MIN(AC819:AN819,BC819:BN819,CC819:CN819,DC819:DN819,EC819:EN819,FC819:FN819,GC819:GN819,HC819:HN819,IC819:IN819,JC819:JN819,KC819:KN819,LC819:LN819,MC819:MN819,NC819:NN819,OC819:ON819,PC819:PN819,QC819:QN819,SC819:SN819,TC819:TN819,UC819:UN819,VC819:VN819,WC819:WN819,XC819:XN819,YC819:YN819,ZC819:ZN819)</f>
        <v>14</v>
      </c>
      <c r="K819" s="101" t="n">
        <f aca="false">(G819+I819)/2</f>
        <v>20.1</v>
      </c>
      <c r="EA819" s="22" t="n">
        <v>1869</v>
      </c>
      <c r="EB819" s="106" t="s">
        <v>30</v>
      </c>
      <c r="EC819" s="103" t="n">
        <v>23.3</v>
      </c>
      <c r="ED819" s="103" t="n">
        <v>22.4</v>
      </c>
      <c r="EE819" s="103" t="n">
        <v>21.5</v>
      </c>
      <c r="EF819" s="103" t="n">
        <v>19.6</v>
      </c>
      <c r="EG819" s="103" t="n">
        <v>15.5</v>
      </c>
      <c r="EH819" s="103" t="n">
        <v>14.6</v>
      </c>
      <c r="EI819" s="103" t="n">
        <v>14.4</v>
      </c>
      <c r="EJ819" s="103" t="n">
        <v>15.8</v>
      </c>
      <c r="EK819" s="103" t="n">
        <v>16.3</v>
      </c>
      <c r="EL819" s="103" t="n">
        <v>17.5</v>
      </c>
      <c r="EM819" s="103" t="n">
        <v>21.6</v>
      </c>
      <c r="EN819" s="103" t="n">
        <v>23.3</v>
      </c>
      <c r="EO819" s="104" t="n">
        <f aca="false">AVERAGE(EC819:EN819)</f>
        <v>18.8166666666667</v>
      </c>
      <c r="OA819" s="22" t="n">
        <v>1869</v>
      </c>
      <c r="OB819" s="106" t="s">
        <v>30</v>
      </c>
      <c r="OC819" s="103" t="n">
        <v>26.2</v>
      </c>
      <c r="OD819" s="103" t="n">
        <v>25.3</v>
      </c>
      <c r="OE819" s="103" t="n">
        <v>22.9</v>
      </c>
      <c r="OF819" s="103" t="n">
        <v>20</v>
      </c>
      <c r="OG819" s="103" t="n">
        <v>15.6</v>
      </c>
      <c r="OH819" s="103" t="n">
        <v>14.3</v>
      </c>
      <c r="OI819" s="103" t="n">
        <v>14</v>
      </c>
      <c r="OJ819" s="103" t="n">
        <v>16.3</v>
      </c>
      <c r="OK819" s="103" t="n">
        <v>17.9</v>
      </c>
      <c r="OL819" s="103" t="n">
        <v>18.7</v>
      </c>
      <c r="OM819" s="103" t="n">
        <v>22.5</v>
      </c>
      <c r="ON819" s="103" t="n">
        <v>26</v>
      </c>
      <c r="OO819" s="104" t="n">
        <f aca="false">AVERAGE(OC819:ON819)</f>
        <v>19.975</v>
      </c>
    </row>
    <row r="820" customFormat="false" ht="12.8" hidden="false" customHeight="false" outlineLevel="0" collapsed="false">
      <c r="A820" s="97" t="n">
        <f aca="false">A815+5</f>
        <v>1870</v>
      </c>
      <c r="B820" s="11" t="n">
        <f aca="false">AVERAGE(AO820,BO820,CO820,DO820,EO820,FO820,GO820,HO820,IO820,JO820,KO820,LO820,MO820,NO820,OO820,PO820,QO820,RO820,SO820,TO820,UO820,VO820,WO820,XO820,YO820,ZO820)</f>
        <v>19.0666666666667</v>
      </c>
      <c r="C820" s="98" t="n">
        <f aca="false">AVERAGE(B816:B820)</f>
        <v>19.585</v>
      </c>
      <c r="D820" s="99" t="n">
        <f aca="false">AVERAGE(B811:B820)</f>
        <v>19.3975</v>
      </c>
      <c r="E820" s="11"/>
      <c r="F820" s="100"/>
      <c r="G820" s="3" t="n">
        <f aca="false">MAX(AC820:AN820,BC820:BN820,CC820:CN820,DC820:DN820,EC820:EN820,FC820:FN820,GC820:GN820,HC820:HN820,IC820:IN820,JC820:JN820,KC820:KN820,LC820:LN820,MC820:MN820,NC820:NN820,OC820:ON820,PC820:PN820,QC820:QN820,RC820:RN820,SC820:SN820,TC820:TN820,UC820:UN820,VC820:VN820,WC820:WN820,XC820:XN820,YC820:YN820,ZC820:ZN820,)</f>
        <v>26.8</v>
      </c>
      <c r="H820" s="19" t="n">
        <f aca="false">MEDIAN(AC820:AN820,BC820:BN820,CC820:CN820,DC820:DN820,EC820:EN820,FC820:FN820,GC820:GN820,HC820:HN820,IC820:IN820,JC820:JN820,KC820:KN820,LC820:LN820,MC820:MN820,NC820:NN820,OC820:ON820,PC820:PN820,QC820:QN820,RC820:RN820,SC820:SN820,TC820:TN820,UC820:UN820,VC820:VN820,WC820:WN820,XC820:XN820,YC820:YN820,ZC820:ZN820,)</f>
        <v>18.4</v>
      </c>
      <c r="I820" s="5" t="n">
        <f aca="false">MIN(AC820:AN820,BC820:BN820,CC820:CN820,DC820:DN820,EC820:EN820,FC820:FN820,GC820:GN820,HC820:HN820,IC820:IN820,JC820:JN820,KC820:KN820,LC820:LN820,MC820:MN820,NC820:NN820,OC820:ON820,PC820:PN820,QC820:QN820,RC820:RN820,SC820:SN820,TC820:TN820,UC820:UN820,VC820:VN820,WC820:WN820,XC820:XN820,YC820:YN820,ZC820:ZN820)</f>
        <v>13.4</v>
      </c>
      <c r="J820" s="5" t="n">
        <f aca="false">MIN(AC820:AN820,BC820:BN820,CC820:CN820,DC820:DN820,EC820:EN820,FC820:FN820,GC820:GN820,HC820:HN820,IC820:IN820,JC820:JN820,KC820:KN820,LC820:LN820,MC820:MN820,NC820:NN820,OC820:ON820,PC820:PN820,QC820:QN820,SC820:SN820,TC820:TN820,UC820:UN820,VC820:VN820,WC820:WN820,XC820:XN820,YC820:YN820,ZC820:ZN820)</f>
        <v>13.4</v>
      </c>
      <c r="K820" s="101" t="n">
        <f aca="false">(G820+I820)/2</f>
        <v>20.1</v>
      </c>
      <c r="EA820" s="22" t="n">
        <v>1870</v>
      </c>
      <c r="EB820" s="106" t="s">
        <v>31</v>
      </c>
      <c r="EC820" s="103" t="n">
        <v>23.9</v>
      </c>
      <c r="ED820" s="103" t="n">
        <v>23.6</v>
      </c>
      <c r="EE820" s="103" t="n">
        <v>21.1</v>
      </c>
      <c r="EF820" s="103" t="n">
        <v>19.5</v>
      </c>
      <c r="EG820" s="103" t="n">
        <v>16</v>
      </c>
      <c r="EH820" s="103" t="n">
        <v>14</v>
      </c>
      <c r="EI820" s="103" t="n">
        <v>13.4</v>
      </c>
      <c r="EJ820" s="103" t="n">
        <v>14.1</v>
      </c>
      <c r="EK820" s="103" t="n">
        <v>15.5</v>
      </c>
      <c r="EL820" s="103" t="n">
        <v>18.4</v>
      </c>
      <c r="EM820" s="103" t="n">
        <v>18.1</v>
      </c>
      <c r="EN820" s="103" t="n">
        <v>20.6</v>
      </c>
      <c r="EO820" s="104" t="n">
        <f aca="false">AVERAGE(EC820:EN820)</f>
        <v>18.1833333333333</v>
      </c>
      <c r="OA820" s="22" t="n">
        <v>1870</v>
      </c>
      <c r="OB820" s="106" t="s">
        <v>31</v>
      </c>
      <c r="OC820" s="103" t="n">
        <v>26.8</v>
      </c>
      <c r="OD820" s="103" t="n">
        <v>26.5</v>
      </c>
      <c r="OE820" s="103" t="n">
        <v>25.2</v>
      </c>
      <c r="OF820" s="103" t="n">
        <v>21.7</v>
      </c>
      <c r="OG820" s="103" t="n">
        <v>16.2</v>
      </c>
      <c r="OH820" s="103" t="n">
        <v>14.1</v>
      </c>
      <c r="OI820" s="103" t="n">
        <v>13.4</v>
      </c>
      <c r="OJ820" s="103" t="n">
        <v>14.7</v>
      </c>
      <c r="OK820" s="103" t="n">
        <v>16</v>
      </c>
      <c r="OL820" s="103" t="n">
        <v>19.8</v>
      </c>
      <c r="OM820" s="103" t="n">
        <v>21.3</v>
      </c>
      <c r="ON820" s="103" t="n">
        <v>23.7</v>
      </c>
      <c r="OO820" s="104" t="n">
        <f aca="false">AVERAGE(OC820:ON820)</f>
        <v>19.95</v>
      </c>
    </row>
    <row r="821" customFormat="false" ht="12.8" hidden="false" customHeight="false" outlineLevel="0" collapsed="false">
      <c r="A821" s="97"/>
      <c r="B821" s="11" t="n">
        <f aca="false">AVERAGE(AO821,BO821,CO821,DO821,EO821,FO821,GO821,HO821,IO821,JO821,KO821,LO821,MO821,NO821,OO821,PO821,QO821,RO821,SO821,TO821,UO821,VO821,WO821,XO821,YO821,ZO821)</f>
        <v>19.5375</v>
      </c>
      <c r="C821" s="98" t="n">
        <f aca="false">AVERAGE(B817:B821)</f>
        <v>19.5266666666667</v>
      </c>
      <c r="D821" s="99" t="n">
        <f aca="false">AVERAGE(B812:B821)</f>
        <v>19.4079166666667</v>
      </c>
      <c r="E821" s="11"/>
      <c r="F821" s="100"/>
      <c r="G821" s="3" t="n">
        <f aca="false">MAX(AC821:AN821,BC821:BN821,CC821:CN821,DC821:DN821,EC821:EN821,FC821:FN821,GC821:GN821,HC821:HN821,IC821:IN821,JC821:JN821,KC821:KN821,LC821:LN821,MC821:MN821,NC821:NN821,OC821:ON821,PC821:PN821,QC821:QN821,RC821:RN821,SC821:SN821,TC821:TN821,UC821:UN821,VC821:VN821,WC821:WN821,XC821:XN821,YC821:YN821,ZC821:ZN821,)</f>
        <v>26.8</v>
      </c>
      <c r="H821" s="19" t="n">
        <f aca="false">MEDIAN(AC821:AN821,BC821:BN821,CC821:CN821,DC821:DN821,EC821:EN821,FC821:FN821,GC821:GN821,HC821:HN821,IC821:IN821,JC821:JN821,KC821:KN821,LC821:LN821,MC821:MN821,NC821:NN821,OC821:ON821,PC821:PN821,QC821:QN821,RC821:RN821,SC821:SN821,TC821:TN821,UC821:UN821,VC821:VN821,WC821:WN821,XC821:XN821,YC821:YN821,ZC821:ZN821,)</f>
        <v>18.1</v>
      </c>
      <c r="I821" s="5" t="n">
        <f aca="false">MIN(AC821:AN821,BC821:BN821,CC821:CN821,DC821:DN821,EC821:EN821,FC821:FN821,GC821:GN821,HC821:HN821,IC821:IN821,JC821:JN821,KC821:KN821,LC821:LN821,MC821:MN821,NC821:NN821,OC821:ON821,PC821:PN821,QC821:QN821,RC821:RN821,SC821:SN821,TC821:TN821,UC821:UN821,VC821:VN821,WC821:WN821,XC821:XN821,YC821:YN821,ZC821:ZN821)</f>
        <v>13.9</v>
      </c>
      <c r="J821" s="5" t="n">
        <f aca="false">MIN(AC821:AN821,BC821:BN821,CC821:CN821,DC821:DN821,EC821:EN821,FC821:FN821,GC821:GN821,HC821:HN821,IC821:IN821,JC821:JN821,KC821:KN821,LC821:LN821,MC821:MN821,NC821:NN821,OC821:ON821,PC821:PN821,QC821:QN821,SC821:SN821,TC821:TN821,UC821:UN821,VC821:VN821,WC821:WN821,XC821:XN821,YC821:YN821,ZC821:ZN821)</f>
        <v>13.9</v>
      </c>
      <c r="K821" s="101" t="n">
        <f aca="false">(G821+I821)/2</f>
        <v>20.35</v>
      </c>
      <c r="EA821" s="22" t="n">
        <v>1871</v>
      </c>
      <c r="EB821" s="106" t="s">
        <v>32</v>
      </c>
      <c r="EC821" s="103" t="n">
        <v>22.6</v>
      </c>
      <c r="ED821" s="103" t="n">
        <v>23.2</v>
      </c>
      <c r="EE821" s="103" t="n">
        <v>21.5</v>
      </c>
      <c r="EF821" s="103" t="n">
        <v>19.6</v>
      </c>
      <c r="EG821" s="103" t="n">
        <v>16.6</v>
      </c>
      <c r="EH821" s="103" t="n">
        <v>15</v>
      </c>
      <c r="EI821" s="103" t="n">
        <v>13.9</v>
      </c>
      <c r="EJ821" s="103" t="n">
        <v>15.9</v>
      </c>
      <c r="EK821" s="103" t="n">
        <v>16.8</v>
      </c>
      <c r="EL821" s="103" t="n">
        <v>18</v>
      </c>
      <c r="EM821" s="103" t="n">
        <v>19</v>
      </c>
      <c r="EN821" s="103" t="n">
        <v>23.1</v>
      </c>
      <c r="EO821" s="104" t="n">
        <f aca="false">AVERAGE(EC821:EN821)</f>
        <v>18.7666666666667</v>
      </c>
      <c r="OA821" s="22" t="n">
        <v>1871</v>
      </c>
      <c r="OB821" s="106" t="s">
        <v>32</v>
      </c>
      <c r="OC821" s="103" t="n">
        <v>26.8</v>
      </c>
      <c r="OD821" s="103" t="n">
        <v>25.3</v>
      </c>
      <c r="OE821" s="103" t="n">
        <v>22.4</v>
      </c>
      <c r="OF821" s="103" t="n">
        <v>21.5</v>
      </c>
      <c r="OG821" s="103" t="n">
        <v>18</v>
      </c>
      <c r="OH821" s="103" t="n">
        <v>15.1</v>
      </c>
      <c r="OI821" s="103" t="n">
        <v>14.4</v>
      </c>
      <c r="OJ821" s="103" t="n">
        <v>16.4</v>
      </c>
      <c r="OK821" s="103" t="n">
        <v>17.5</v>
      </c>
      <c r="OL821" s="103" t="n">
        <v>18.1</v>
      </c>
      <c r="OM821" s="103" t="n">
        <v>22.3</v>
      </c>
      <c r="ON821" s="103" t="n">
        <v>25.9</v>
      </c>
      <c r="OO821" s="104" t="n">
        <f aca="false">AVERAGE(OC821:ON821)</f>
        <v>20.3083333333333</v>
      </c>
    </row>
    <row r="822" customFormat="false" ht="12.8" hidden="false" customHeight="false" outlineLevel="0" collapsed="false">
      <c r="A822" s="97"/>
      <c r="B822" s="11" t="n">
        <f aca="false">AVERAGE(AO822,BO822,CO822,DO822,EO822,FO822,GO822,HO822,IO822,JO822,KO822,LO822,MO822,NO822,OO822,PO822,QO822,RO822,SO822,TO822,UO822,VO822,WO822,XO822,YO822,ZO822)</f>
        <v>19.325</v>
      </c>
      <c r="C822" s="98" t="n">
        <f aca="false">AVERAGE(B818:B822)</f>
        <v>19.39</v>
      </c>
      <c r="D822" s="99" t="n">
        <f aca="false">AVERAGE(B813:B822)</f>
        <v>19.3545833333333</v>
      </c>
      <c r="E822" s="11"/>
      <c r="F822" s="100"/>
      <c r="G822" s="3" t="n">
        <f aca="false">MAX(AC822:AN822,BC822:BN822,CC822:CN822,DC822:DN822,EC822:EN822,FC822:FN822,GC822:GN822,HC822:HN822,IC822:IN822,JC822:JN822,KC822:KN822,LC822:LN822,MC822:MN822,NC822:NN822,OC822:ON822,PC822:PN822,QC822:QN822,RC822:RN822,SC822:SN822,TC822:TN822,UC822:UN822,VC822:VN822,WC822:WN822,XC822:XN822,YC822:YN822,ZC822:ZN822,)</f>
        <v>27.1</v>
      </c>
      <c r="H822" s="19" t="n">
        <f aca="false">MEDIAN(AC822:AN822,BC822:BN822,CC822:CN822,DC822:DN822,EC822:EN822,FC822:FN822,GC822:GN822,HC822:HN822,IC822:IN822,JC822:JN822,KC822:KN822,LC822:LN822,MC822:MN822,NC822:NN822,OC822:ON822,PC822:PN822,QC822:QN822,RC822:RN822,SC822:SN822,TC822:TN822,UC822:UN822,VC822:VN822,WC822:WN822,XC822:XN822,YC822:YN822,ZC822:ZN822,)</f>
        <v>18.2</v>
      </c>
      <c r="I822" s="5" t="n">
        <f aca="false">MIN(AC822:AN822,BC822:BN822,CC822:CN822,DC822:DN822,EC822:EN822,FC822:FN822,GC822:GN822,HC822:HN822,IC822:IN822,JC822:JN822,KC822:KN822,LC822:LN822,MC822:MN822,NC822:NN822,OC822:ON822,PC822:PN822,QC822:QN822,RC822:RN822,SC822:SN822,TC822:TN822,UC822:UN822,VC822:VN822,WC822:WN822,XC822:XN822,YC822:YN822,ZC822:ZN822)</f>
        <v>13.2</v>
      </c>
      <c r="J822" s="5" t="n">
        <f aca="false">MIN(AC822:AN822,BC822:BN822,CC822:CN822,DC822:DN822,EC822:EN822,FC822:FN822,GC822:GN822,HC822:HN822,IC822:IN822,JC822:JN822,KC822:KN822,LC822:LN822,MC822:MN822,NC822:NN822,OC822:ON822,PC822:PN822,QC822:QN822,SC822:SN822,TC822:TN822,UC822:UN822,VC822:VN822,WC822:WN822,XC822:XN822,YC822:YN822,ZC822:ZN822)</f>
        <v>13.2</v>
      </c>
      <c r="K822" s="101" t="n">
        <f aca="false">(G822+I822)/2</f>
        <v>20.15</v>
      </c>
      <c r="EA822" s="22" t="n">
        <v>1872</v>
      </c>
      <c r="EB822" s="106" t="s">
        <v>33</v>
      </c>
      <c r="EC822" s="103" t="n">
        <v>24.7</v>
      </c>
      <c r="ED822" s="103" t="n">
        <v>22.1</v>
      </c>
      <c r="EE822" s="103" t="n">
        <v>23.3</v>
      </c>
      <c r="EF822" s="103" t="n">
        <v>17.4</v>
      </c>
      <c r="EG822" s="103" t="n">
        <v>16.2</v>
      </c>
      <c r="EH822" s="103" t="n">
        <v>15.1</v>
      </c>
      <c r="EI822" s="103" t="n">
        <v>14</v>
      </c>
      <c r="EJ822" s="103" t="n">
        <v>13.2</v>
      </c>
      <c r="EK822" s="103" t="n">
        <v>17</v>
      </c>
      <c r="EL822" s="103" t="n">
        <v>18.2</v>
      </c>
      <c r="EM822" s="103" t="n">
        <v>20.4</v>
      </c>
      <c r="EN822" s="103" t="n">
        <v>20.6</v>
      </c>
      <c r="EO822" s="104" t="n">
        <f aca="false">AVERAGE(EC822:EN822)</f>
        <v>18.5166666666667</v>
      </c>
      <c r="OA822" s="22" t="n">
        <v>1872</v>
      </c>
      <c r="OB822" s="106" t="s">
        <v>33</v>
      </c>
      <c r="OC822" s="103" t="n">
        <v>27.1</v>
      </c>
      <c r="OD822" s="103" t="n">
        <v>24.3</v>
      </c>
      <c r="OE822" s="103" t="n">
        <v>25.1</v>
      </c>
      <c r="OF822" s="103" t="n">
        <v>19.2</v>
      </c>
      <c r="OG822" s="103" t="n">
        <v>16.4</v>
      </c>
      <c r="OH822" s="103" t="n">
        <v>15.3</v>
      </c>
      <c r="OI822" s="103" t="n">
        <v>14.5</v>
      </c>
      <c r="OJ822" s="103" t="n">
        <v>13.8</v>
      </c>
      <c r="OK822" s="103" t="n">
        <v>18</v>
      </c>
      <c r="OL822" s="103" t="n">
        <v>20.2</v>
      </c>
      <c r="OM822" s="103" t="n">
        <v>23.7</v>
      </c>
      <c r="ON822" s="103" t="n">
        <v>24</v>
      </c>
      <c r="OO822" s="104" t="n">
        <f aca="false">AVERAGE(OC822:ON822)</f>
        <v>20.1333333333333</v>
      </c>
    </row>
    <row r="823" customFormat="false" ht="12.8" hidden="false" customHeight="false" outlineLevel="0" collapsed="false">
      <c r="A823" s="97"/>
      <c r="B823" s="11" t="n">
        <f aca="false">AVERAGE(AO823,BO823,CO823,DO823,EO823,FO823,GO823,HO823,IO823,JO823,KO823,LO823,MO823,NO823,OO823,PO823,QO823,RO823,SO823,TO823,UO823,VO823,WO823,XO823,YO823,ZO823)</f>
        <v>19.6791666666667</v>
      </c>
      <c r="C823" s="98" t="n">
        <f aca="false">AVERAGE(B819:B823)</f>
        <v>19.4008333333333</v>
      </c>
      <c r="D823" s="99" t="n">
        <f aca="false">AVERAGE(B814:B823)</f>
        <v>19.385</v>
      </c>
      <c r="E823" s="11"/>
      <c r="F823" s="100"/>
      <c r="G823" s="3" t="n">
        <f aca="false">MAX(AC823:AN823,BC823:BN823,CC823:CN823,DC823:DN823,EC823:EN823,FC823:FN823,GC823:GN823,HC823:HN823,IC823:IN823,JC823:JN823,KC823:KN823,LC823:LN823,MC823:MN823,NC823:NN823,OC823:ON823,PC823:PN823,QC823:QN823,RC823:RN823,SC823:SN823,TC823:TN823,UC823:UN823,VC823:VN823,WC823:WN823,XC823:XN823,YC823:YN823,ZC823:ZN823,)</f>
        <v>27.3</v>
      </c>
      <c r="H823" s="19" t="n">
        <f aca="false">MEDIAN(AC823:AN823,BC823:BN823,CC823:CN823,DC823:DN823,EC823:EN823,FC823:FN823,GC823:GN823,HC823:HN823,IC823:IN823,JC823:JN823,KC823:KN823,LC823:LN823,MC823:MN823,NC823:NN823,OC823:ON823,PC823:PN823,QC823:QN823,RC823:RN823,SC823:SN823,TC823:TN823,UC823:UN823,VC823:VN823,WC823:WN823,XC823:XN823,YC823:YN823,ZC823:ZN823,)</f>
        <v>19.2</v>
      </c>
      <c r="I823" s="5" t="n">
        <f aca="false">MIN(AC823:AN823,BC823:BN823,CC823:CN823,DC823:DN823,EC823:EN823,FC823:FN823,GC823:GN823,HC823:HN823,IC823:IN823,JC823:JN823,KC823:KN823,LC823:LN823,MC823:MN823,NC823:NN823,OC823:ON823,PC823:PN823,QC823:QN823,RC823:RN823,SC823:SN823,TC823:TN823,UC823:UN823,VC823:VN823,WC823:WN823,XC823:XN823,YC823:YN823,ZC823:ZN823)</f>
        <v>13.4</v>
      </c>
      <c r="J823" s="5" t="n">
        <f aca="false">MIN(AC823:AN823,BC823:BN823,CC823:CN823,DC823:DN823,EC823:EN823,FC823:FN823,GC823:GN823,HC823:HN823,IC823:IN823,JC823:JN823,KC823:KN823,LC823:LN823,MC823:MN823,NC823:NN823,OC823:ON823,PC823:PN823,QC823:QN823,SC823:SN823,TC823:TN823,UC823:UN823,VC823:VN823,WC823:WN823,XC823:XN823,YC823:YN823,ZC823:ZN823)</f>
        <v>13.4</v>
      </c>
      <c r="K823" s="101" t="n">
        <f aca="false">(G823+I823)/2</f>
        <v>20.35</v>
      </c>
      <c r="EA823" s="22" t="n">
        <v>1873</v>
      </c>
      <c r="EB823" s="106" t="s">
        <v>34</v>
      </c>
      <c r="EC823" s="103" t="n">
        <v>22</v>
      </c>
      <c r="ED823" s="103" t="n">
        <v>23.3</v>
      </c>
      <c r="EE823" s="103" t="n">
        <v>21.7</v>
      </c>
      <c r="EF823" s="103" t="n">
        <v>19.2</v>
      </c>
      <c r="EG823" s="103" t="n">
        <v>17.1</v>
      </c>
      <c r="EH823" s="103" t="n">
        <v>15.7</v>
      </c>
      <c r="EI823" s="103" t="n">
        <v>14</v>
      </c>
      <c r="EJ823" s="103" t="n">
        <v>15.7</v>
      </c>
      <c r="EK823" s="103" t="n">
        <v>17.1</v>
      </c>
      <c r="EL823" s="103" t="n">
        <v>21.2</v>
      </c>
      <c r="EM823" s="103" t="n">
        <v>18.6</v>
      </c>
      <c r="EN823" s="103" t="n">
        <v>23.6</v>
      </c>
      <c r="EO823" s="104" t="n">
        <f aca="false">AVERAGE(EC823:EN823)</f>
        <v>19.1</v>
      </c>
      <c r="OA823" s="22" t="n">
        <v>1873</v>
      </c>
      <c r="OB823" s="106" t="s">
        <v>34</v>
      </c>
      <c r="OC823" s="103" t="n">
        <v>24.9</v>
      </c>
      <c r="OD823" s="103" t="n">
        <v>25.5</v>
      </c>
      <c r="OE823" s="103" t="n">
        <v>22.4</v>
      </c>
      <c r="OF823" s="103" t="n">
        <v>21</v>
      </c>
      <c r="OG823" s="103" t="n">
        <v>17.8</v>
      </c>
      <c r="OH823" s="103" t="n">
        <v>15.8</v>
      </c>
      <c r="OI823" s="103" t="n">
        <v>13.4</v>
      </c>
      <c r="OJ823" s="103" t="n">
        <v>16</v>
      </c>
      <c r="OK823" s="103" t="n">
        <v>17.9</v>
      </c>
      <c r="OL823" s="103" t="n">
        <v>21.3</v>
      </c>
      <c r="OM823" s="103" t="n">
        <v>19.8</v>
      </c>
      <c r="ON823" s="103" t="n">
        <v>27.3</v>
      </c>
      <c r="OO823" s="104" t="n">
        <f aca="false">AVERAGE(OC823:ON823)</f>
        <v>20.2583333333333</v>
      </c>
    </row>
    <row r="824" customFormat="false" ht="12.8" hidden="false" customHeight="false" outlineLevel="0" collapsed="false">
      <c r="A824" s="97"/>
      <c r="B824" s="11" t="n">
        <f aca="false">AVERAGE(AO824,BO824,CO824,DO824,EO824,FO824,GO824,HO824,IO824,JO824,KO824,LO824,MO824,NO824,OO824,PO824,QO824,RO824,SO824,TO824,UO824,VO824,WO824,XO824,YO824,ZO824)</f>
        <v>18.9416666666667</v>
      </c>
      <c r="C824" s="98" t="n">
        <f aca="false">AVERAGE(B820:B824)</f>
        <v>19.31</v>
      </c>
      <c r="D824" s="99" t="n">
        <f aca="false">AVERAGE(B815:B824)</f>
        <v>19.4254166666667</v>
      </c>
      <c r="E824" s="11"/>
      <c r="F824" s="100"/>
      <c r="G824" s="3" t="n">
        <f aca="false">MAX(AC824:AN824,BC824:BN824,CC824:CN824,DC824:DN824,EC824:EN824,FC824:FN824,GC824:GN824,HC824:HN824,IC824:IN824,JC824:JN824,KC824:KN824,LC824:LN824,MC824:MN824,NC824:NN824,OC824:ON824,PC824:PN824,QC824:QN824,RC824:RN824,SC824:SN824,TC824:TN824,UC824:UN824,VC824:VN824,WC824:WN824,XC824:XN824,YC824:YN824,ZC824:ZN824,)</f>
        <v>25.5</v>
      </c>
      <c r="H824" s="19" t="n">
        <f aca="false">MEDIAN(AC824:AN824,BC824:BN824,CC824:CN824,DC824:DN824,EC824:EN824,FC824:FN824,GC824:GN824,HC824:HN824,IC824:IN824,JC824:JN824,KC824:KN824,LC824:LN824,MC824:MN824,NC824:NN824,OC824:ON824,PC824:PN824,QC824:QN824,RC824:RN824,SC824:SN824,TC824:TN824,UC824:UN824,VC824:VN824,WC824:WN824,XC824:XN824,YC824:YN824,ZC824:ZN824,)</f>
        <v>19.7</v>
      </c>
      <c r="I824" s="5" t="n">
        <f aca="false">MIN(AC824:AN824,BC824:BN824,CC824:CN824,DC824:DN824,EC824:EN824,FC824:FN824,GC824:GN824,HC824:HN824,IC824:IN824,JC824:JN824,KC824:KN824,LC824:LN824,MC824:MN824,NC824:NN824,OC824:ON824,PC824:PN824,QC824:QN824,RC824:RN824,SC824:SN824,TC824:TN824,UC824:UN824,VC824:VN824,WC824:WN824,XC824:XN824,YC824:YN824,ZC824:ZN824)</f>
        <v>13.2</v>
      </c>
      <c r="J824" s="5" t="n">
        <f aca="false">MIN(AC824:AN824,BC824:BN824,CC824:CN824,DC824:DN824,EC824:EN824,FC824:FN824,GC824:GN824,HC824:HN824,IC824:IN824,JC824:JN824,KC824:KN824,LC824:LN824,MC824:MN824,NC824:NN824,OC824:ON824,PC824:PN824,QC824:QN824,SC824:SN824,TC824:TN824,UC824:UN824,VC824:VN824,WC824:WN824,XC824:XN824,YC824:YN824,ZC824:ZN824)</f>
        <v>13.2</v>
      </c>
      <c r="K824" s="101" t="n">
        <f aca="false">(G824+I824)/2</f>
        <v>19.35</v>
      </c>
      <c r="EA824" s="22" t="n">
        <v>1874</v>
      </c>
      <c r="EB824" s="106" t="s">
        <v>35</v>
      </c>
      <c r="EC824" s="103" t="n">
        <v>22.2</v>
      </c>
      <c r="ED824" s="103" t="n">
        <v>22.4</v>
      </c>
      <c r="EE824" s="103" t="n">
        <v>20.3</v>
      </c>
      <c r="EF824" s="103" t="n">
        <v>19.7</v>
      </c>
      <c r="EG824" s="103" t="n">
        <v>17</v>
      </c>
      <c r="EH824" s="103" t="n">
        <v>14.9</v>
      </c>
      <c r="EI824" s="103" t="n">
        <v>14.1</v>
      </c>
      <c r="EJ824" s="103" t="n">
        <v>14.9</v>
      </c>
      <c r="EK824" s="103" t="n">
        <v>15.2</v>
      </c>
      <c r="EL824" s="103" t="n">
        <v>19.8</v>
      </c>
      <c r="EM824" s="103" t="n">
        <v>19.4</v>
      </c>
      <c r="EN824" s="103" t="n">
        <v>20.9</v>
      </c>
      <c r="EO824" s="104" t="n">
        <f aca="false">AVERAGE(EC824:EN824)</f>
        <v>18.4</v>
      </c>
      <c r="OA824" s="22" t="n">
        <v>1874</v>
      </c>
      <c r="OB824" s="106" t="s">
        <v>35</v>
      </c>
      <c r="OC824" s="103" t="n">
        <v>25.5</v>
      </c>
      <c r="OD824" s="103" t="n">
        <v>25.1</v>
      </c>
      <c r="OE824" s="103" t="n">
        <v>22.2</v>
      </c>
      <c r="OF824" s="103" t="n">
        <v>21</v>
      </c>
      <c r="OG824" s="103" t="n">
        <v>16.2</v>
      </c>
      <c r="OH824" s="103" t="n">
        <v>13.2</v>
      </c>
      <c r="OI824" s="103" t="n">
        <v>13.3</v>
      </c>
      <c r="OJ824" s="103" t="n">
        <v>14.4</v>
      </c>
      <c r="OK824" s="103" t="n">
        <v>15.1</v>
      </c>
      <c r="OL824" s="103" t="n">
        <v>21.7</v>
      </c>
      <c r="OM824" s="103" t="n">
        <v>22</v>
      </c>
      <c r="ON824" s="103" t="n">
        <v>24.1</v>
      </c>
      <c r="OO824" s="104" t="n">
        <f aca="false">AVERAGE(OC824:ON824)</f>
        <v>19.4833333333333</v>
      </c>
    </row>
    <row r="825" customFormat="false" ht="12.8" hidden="false" customHeight="false" outlineLevel="0" collapsed="false">
      <c r="A825" s="97" t="n">
        <f aca="false">A820+5</f>
        <v>1875</v>
      </c>
      <c r="B825" s="11" t="n">
        <f aca="false">AVERAGE(AO825,BO825,CO825,DO825,EO825,FO825,GO825,HO825,IO825,JO825,KO825,LO825,MO825,NO825,OO825,PO825,QO825,RO825,SO825,TO825,UO825,VO825,WO825,XO825,YO825,ZO825)</f>
        <v>19</v>
      </c>
      <c r="C825" s="98" t="n">
        <f aca="false">AVERAGE(B821:B825)</f>
        <v>19.2966666666667</v>
      </c>
      <c r="D825" s="99" t="n">
        <f aca="false">AVERAGE(B816:B825)</f>
        <v>19.4408333333333</v>
      </c>
      <c r="E825" s="11" t="n">
        <f aca="false">AVERAGE(B806:B825)</f>
        <v>19.42875</v>
      </c>
      <c r="F825" s="100"/>
      <c r="G825" s="3" t="n">
        <f aca="false">MAX(AC825:AN825,BC825:BN825,CC825:CN825,DC825:DN825,EC825:EN825,FC825:FN825,GC825:GN825,HC825:HN825,IC825:IN825,JC825:JN825,KC825:KN825,LC825:LN825,MC825:MN825,NC825:NN825,OC825:ON825,PC825:PN825,QC825:QN825,RC825:RN825,SC825:SN825,TC825:TN825,UC825:UN825,VC825:VN825,WC825:WN825,XC825:XN825,YC825:YN825,ZC825:ZN825,)</f>
        <v>26.9</v>
      </c>
      <c r="H825" s="19" t="n">
        <f aca="false">MEDIAN(AC825:AN825,BC825:BN825,CC825:CN825,DC825:DN825,EC825:EN825,FC825:FN825,GC825:GN825,HC825:HN825,IC825:IN825,JC825:JN825,KC825:KN825,LC825:LN825,MC825:MN825,NC825:NN825,OC825:ON825,PC825:PN825,QC825:QN825,RC825:RN825,SC825:SN825,TC825:TN825,UC825:UN825,VC825:VN825,WC825:WN825,XC825:XN825,YC825:YN825,ZC825:ZN825,)</f>
        <v>19</v>
      </c>
      <c r="I825" s="5" t="n">
        <f aca="false">MIN(AC825:AN825,BC825:BN825,CC825:CN825,DC825:DN825,EC825:EN825,FC825:FN825,GC825:GN825,HC825:HN825,IC825:IN825,JC825:JN825,KC825:KN825,LC825:LN825,MC825:MN825,NC825:NN825,OC825:ON825,PC825:PN825,QC825:QN825,RC825:RN825,SC825:SN825,TC825:TN825,UC825:UN825,VC825:VN825,WC825:WN825,XC825:XN825,YC825:YN825,ZC825:ZN825)</f>
        <v>13.5</v>
      </c>
      <c r="J825" s="5" t="n">
        <f aca="false">MIN(AC825:AN825,BC825:BN825,CC825:CN825,DC825:DN825,EC825:EN825,FC825:FN825,GC825:GN825,HC825:HN825,IC825:IN825,JC825:JN825,KC825:KN825,LC825:LN825,MC825:MN825,NC825:NN825,OC825:ON825,PC825:PN825,QC825:QN825,SC825:SN825,TC825:TN825,UC825:UN825,VC825:VN825,WC825:WN825,XC825:XN825,YC825:YN825,ZC825:ZN825)</f>
        <v>13.5</v>
      </c>
      <c r="K825" s="101" t="n">
        <f aca="false">(G825+I825)/2</f>
        <v>20.2</v>
      </c>
      <c r="EA825" s="22" t="n">
        <v>1875</v>
      </c>
      <c r="EB825" s="106" t="s">
        <v>36</v>
      </c>
      <c r="EC825" s="103" t="n">
        <v>24.1</v>
      </c>
      <c r="ED825" s="103" t="n">
        <v>22.4</v>
      </c>
      <c r="EE825" s="103" t="n">
        <v>22.5</v>
      </c>
      <c r="EF825" s="103" t="n">
        <v>19</v>
      </c>
      <c r="EG825" s="103" t="n">
        <v>15.8</v>
      </c>
      <c r="EH825" s="103" t="n">
        <v>15.1</v>
      </c>
      <c r="EI825" s="103" t="n">
        <v>14.7</v>
      </c>
      <c r="EJ825" s="103" t="n">
        <v>15.1</v>
      </c>
      <c r="EK825" s="103" t="n">
        <v>16.3</v>
      </c>
      <c r="EL825" s="103" t="n">
        <v>18</v>
      </c>
      <c r="EM825" s="103" t="n">
        <v>19.6</v>
      </c>
      <c r="EN825" s="103" t="n">
        <v>20.2</v>
      </c>
      <c r="EO825" s="104" t="n">
        <f aca="false">AVERAGE(EC825:EN825)</f>
        <v>18.5666666666667</v>
      </c>
      <c r="OA825" s="22" t="n">
        <v>1875</v>
      </c>
      <c r="OB825" s="106" t="s">
        <v>36</v>
      </c>
      <c r="OC825" s="103" t="n">
        <v>26.9</v>
      </c>
      <c r="OD825" s="103" t="n">
        <v>24.9</v>
      </c>
      <c r="OE825" s="103" t="n">
        <v>24.2</v>
      </c>
      <c r="OF825" s="103" t="n">
        <v>20.1</v>
      </c>
      <c r="OG825" s="103" t="n">
        <v>16</v>
      </c>
      <c r="OH825" s="103" t="n">
        <v>14.4</v>
      </c>
      <c r="OI825" s="103" t="n">
        <v>13.5</v>
      </c>
      <c r="OJ825" s="103" t="n">
        <v>15</v>
      </c>
      <c r="OK825" s="103" t="n">
        <v>16.6</v>
      </c>
      <c r="OL825" s="103" t="n">
        <v>19</v>
      </c>
      <c r="OM825" s="103" t="n">
        <v>20.2</v>
      </c>
      <c r="ON825" s="103" t="n">
        <v>22.4</v>
      </c>
      <c r="OO825" s="104" t="n">
        <f aca="false">AVERAGE(OC825:ON825)</f>
        <v>19.4333333333333</v>
      </c>
    </row>
    <row r="826" customFormat="false" ht="12.8" hidden="false" customHeight="false" outlineLevel="0" collapsed="false">
      <c r="A826" s="97"/>
      <c r="B826" s="11" t="n">
        <f aca="false">AVERAGE(AO826,BO826,CO826,DO826,EO826,FO826,GO826,HO826,IO826,JO826,KO826,LO826,MO826,NO826,OO826,PO826,QO826,RO826,SO826,TO826,UO826,VO826,WO826,XO826,YO826,ZO826)</f>
        <v>19.5041666666667</v>
      </c>
      <c r="C826" s="98" t="n">
        <f aca="false">AVERAGE(B822:B826)</f>
        <v>19.29</v>
      </c>
      <c r="D826" s="99" t="n">
        <f aca="false">AVERAGE(B817:B826)</f>
        <v>19.4083333333333</v>
      </c>
      <c r="E826" s="11" t="n">
        <f aca="false">AVERAGE(B807:B826)</f>
        <v>19.451875</v>
      </c>
      <c r="F826" s="100"/>
      <c r="G826" s="3" t="n">
        <f aca="false">MAX(AC826:AN826,BC826:BN826,CC826:CN826,DC826:DN826,EC826:EN826,FC826:FN826,GC826:GN826,HC826:HN826,IC826:IN826,JC826:JN826,KC826:KN826,LC826:LN826,MC826:MN826,NC826:NN826,OC826:ON826,PC826:PN826,QC826:QN826,RC826:RN826,SC826:SN826,TC826:TN826,UC826:UN826,VC826:VN826,WC826:WN826,XC826:XN826,YC826:YN826,ZC826:ZN826,)</f>
        <v>26.1</v>
      </c>
      <c r="H826" s="19" t="n">
        <f aca="false">MEDIAN(AC826:AN826,BC826:BN826,CC826:CN826,DC826:DN826,EC826:EN826,FC826:FN826,GC826:GN826,HC826:HN826,IC826:IN826,JC826:JN826,KC826:KN826,LC826:LN826,MC826:MN826,NC826:NN826,OC826:ON826,PC826:PN826,QC826:QN826,RC826:RN826,SC826:SN826,TC826:TN826,UC826:UN826,VC826:VN826,WC826:WN826,XC826:XN826,YC826:YN826,ZC826:ZN826,)</f>
        <v>19</v>
      </c>
      <c r="I826" s="5" t="n">
        <f aca="false">MIN(AC826:AN826,BC826:BN826,CC826:CN826,DC826:DN826,EC826:EN826,FC826:FN826,GC826:GN826,HC826:HN826,IC826:IN826,JC826:JN826,KC826:KN826,LC826:LN826,MC826:MN826,NC826:NN826,OC826:ON826,PC826:PN826,QC826:QN826,RC826:RN826,SC826:SN826,TC826:TN826,UC826:UN826,VC826:VN826,WC826:WN826,XC826:XN826,YC826:YN826,ZC826:ZN826)</f>
        <v>13.2</v>
      </c>
      <c r="J826" s="5" t="n">
        <f aca="false">MIN(AC826:AN826,BC826:BN826,CC826:CN826,DC826:DN826,EC826:EN826,FC826:FN826,GC826:GN826,HC826:HN826,IC826:IN826,JC826:JN826,KC826:KN826,LC826:LN826,MC826:MN826,NC826:NN826,OC826:ON826,PC826:PN826,QC826:QN826,SC826:SN826,TC826:TN826,UC826:UN826,VC826:VN826,WC826:WN826,XC826:XN826,YC826:YN826,ZC826:ZN826)</f>
        <v>13.2</v>
      </c>
      <c r="K826" s="101" t="n">
        <f aca="false">(G826+I826)/2</f>
        <v>19.65</v>
      </c>
      <c r="EA826" s="22" t="n">
        <v>1876</v>
      </c>
      <c r="EB826" s="106" t="s">
        <v>37</v>
      </c>
      <c r="EC826" s="103" t="n">
        <v>23.4</v>
      </c>
      <c r="ED826" s="103" t="n">
        <v>23.7</v>
      </c>
      <c r="EE826" s="103" t="n">
        <v>23.8</v>
      </c>
      <c r="EF826" s="103" t="n">
        <v>19.4</v>
      </c>
      <c r="EG826" s="103" t="n">
        <v>16.6</v>
      </c>
      <c r="EH826" s="103" t="n">
        <v>14.3</v>
      </c>
      <c r="EI826" s="103" t="n">
        <v>14.4</v>
      </c>
      <c r="EJ826" s="103" t="n">
        <v>15.6</v>
      </c>
      <c r="EK826" s="103" t="n">
        <v>17.1</v>
      </c>
      <c r="EL826" s="103" t="n">
        <v>19</v>
      </c>
      <c r="EM826" s="103" t="n">
        <v>18.9</v>
      </c>
      <c r="EN826" s="103" t="n">
        <v>23.8</v>
      </c>
      <c r="EO826" s="104" t="n">
        <f aca="false">AVERAGE(EC826:EN826)</f>
        <v>19.1666666666667</v>
      </c>
      <c r="HA826" s="22"/>
      <c r="HB826" s="1" t="s">
        <v>38</v>
      </c>
      <c r="OA826" s="22" t="n">
        <v>1876</v>
      </c>
      <c r="OB826" s="106" t="s">
        <v>37</v>
      </c>
      <c r="OC826" s="103" t="n">
        <v>25.7</v>
      </c>
      <c r="OD826" s="103" t="n">
        <v>26.1</v>
      </c>
      <c r="OE826" s="103" t="n">
        <v>24.5</v>
      </c>
      <c r="OF826" s="103" t="n">
        <v>20</v>
      </c>
      <c r="OG826" s="103" t="n">
        <v>16.7</v>
      </c>
      <c r="OH826" s="103" t="n">
        <v>13.4</v>
      </c>
      <c r="OI826" s="103" t="n">
        <v>13.2</v>
      </c>
      <c r="OJ826" s="103" t="n">
        <v>15</v>
      </c>
      <c r="OK826" s="103" t="n">
        <v>17.3</v>
      </c>
      <c r="OL826" s="103" t="n">
        <v>19.9</v>
      </c>
      <c r="OM826" s="103" t="n">
        <v>21.2</v>
      </c>
      <c r="ON826" s="103" t="n">
        <v>25.1</v>
      </c>
      <c r="OO826" s="104" t="n">
        <f aca="false">AVERAGE(OC826:ON826)</f>
        <v>19.8416666666667</v>
      </c>
      <c r="ZA826" s="22"/>
      <c r="ZB826" s="1" t="s">
        <v>39</v>
      </c>
      <c r="ZP826" s="108" t="n">
        <f aca="false">(YP1170+YP1171)/2</f>
        <v>0</v>
      </c>
    </row>
    <row r="827" customFormat="false" ht="12.8" hidden="false" customHeight="false" outlineLevel="0" collapsed="false">
      <c r="A827" s="97"/>
      <c r="B827" s="11" t="n">
        <f aca="false">AVERAGE(AO827,BO827,CO827,DO827,EO827,FO827,GO827,HO827,IO827,JO827,KO827,LO827,MO827,NO827,OO827,PO827,QO827,RO827,SO827,TO827,UO827,VO827,WO827,XO827,YO827,ZO827)</f>
        <v>18.8864583333333</v>
      </c>
      <c r="C827" s="98" t="n">
        <f aca="false">AVERAGE(B823:B827)</f>
        <v>19.2022916666667</v>
      </c>
      <c r="D827" s="99" t="n">
        <f aca="false">AVERAGE(B818:B827)</f>
        <v>19.2961458333333</v>
      </c>
      <c r="E827" s="11" t="n">
        <f aca="false">AVERAGE(B808:B827)</f>
        <v>19.4036979166667</v>
      </c>
      <c r="F827" s="100"/>
      <c r="G827" s="3" t="n">
        <f aca="false">MAX(AC827:AN827,BC827:BN827,CC827:CN827,DC827:DN827,EC827:EN827,FC827:FN827,GC827:GN827,HC827:HN827,IC827:IN827,JC827:JN827,KC827:KN827,LC827:LN827,MC827:MN827,NC827:NN827,OC827:ON827,PC827:PN827,QC827:QN827,RC827:RN827,SC827:SN827,TC827:TN827,UC827:UN827,VC827:VN827,WC827:WN827,XC827:XN827,YC827:YN827,ZC827:ZN827,)</f>
        <v>25.9</v>
      </c>
      <c r="H827" s="19" t="n">
        <f aca="false">MEDIAN(AC827:AN827,BC827:BN827,CC827:CN827,DC827:DN827,EC827:EN827,FC827:FN827,GC827:GN827,HC827:HN827,IC827:IN827,JC827:JN827,KC827:KN827,LC827:LN827,MC827:MN827,NC827:NN827,OC827:ON827,PC827:PN827,QC827:QN827,RC827:RN827,SC827:SN827,TC827:TN827,UC827:UN827,VC827:VN827,WC827:WN827,XC827:XN827,YC827:YN827,ZC827:ZN827,)</f>
        <v>18.7</v>
      </c>
      <c r="I827" s="5" t="n">
        <f aca="false">MIN(AC827:AN827,BC827:BN827,CC827:CN827,DC827:DN827,EC827:EN827,FC827:FN827,GC827:GN827,HC827:HN827,IC827:IN827,JC827:JN827,KC827:KN827,LC827:LN827,MC827:MN827,NC827:NN827,OC827:ON827,PC827:PN827,QC827:QN827,RC827:RN827,SC827:SN827,TC827:TN827,UC827:UN827,VC827:VN827,WC827:WN827,XC827:XN827,YC827:YN827,ZC827:ZN827)</f>
        <v>13.8</v>
      </c>
      <c r="J827" s="5" t="n">
        <f aca="false">MIN(AC827:AN827,BC827:BN827,CC827:CN827,DC827:DN827,EC827:EN827,FC827:FN827,GC827:GN827,HC827:HN827,IC827:IN827,JC827:JN827,KC827:KN827,LC827:LN827,MC827:MN827,NC827:NN827,OC827:ON827,PC827:PN827,QC827:QN827,SC827:SN827,TC827:TN827,UC827:UN827,VC827:VN827,WC827:WN827,XC827:XN827,YC827:YN827,ZC827:ZN827)</f>
        <v>13.8</v>
      </c>
      <c r="K827" s="101" t="n">
        <f aca="false">(G827+I827)/2</f>
        <v>19.85</v>
      </c>
      <c r="EA827" s="22" t="n">
        <v>1877</v>
      </c>
      <c r="EB827" s="106" t="s">
        <v>40</v>
      </c>
      <c r="EC827" s="103" t="n">
        <v>22.9</v>
      </c>
      <c r="ED827" s="103" t="n">
        <v>23</v>
      </c>
      <c r="EE827" s="103" t="n">
        <v>22.2</v>
      </c>
      <c r="EF827" s="103" t="n">
        <v>19.5</v>
      </c>
      <c r="EG827" s="103" t="n">
        <v>15.6</v>
      </c>
      <c r="EH827" s="103" t="n">
        <v>14.4</v>
      </c>
      <c r="EI827" s="103" t="n">
        <v>14.6</v>
      </c>
      <c r="EJ827" s="103" t="n">
        <v>15.1</v>
      </c>
      <c r="EK827" s="103" t="n">
        <v>16</v>
      </c>
      <c r="EL827" s="103" t="n">
        <v>17.3</v>
      </c>
      <c r="EM827" s="103" t="n">
        <v>18.8</v>
      </c>
      <c r="EN827" s="103" t="n">
        <v>21.9</v>
      </c>
      <c r="EO827" s="104" t="n">
        <f aca="false">AVERAGE(EC827:EN827)</f>
        <v>18.4416666666667</v>
      </c>
      <c r="HA827" s="22" t="n">
        <v>1877</v>
      </c>
      <c r="HB827" s="102" t="n">
        <v>1877</v>
      </c>
      <c r="HC827" s="108" t="n">
        <f aca="false">(HC828+HC829)/2</f>
        <v>22.7</v>
      </c>
      <c r="HD827" s="103" t="n">
        <v>21.8</v>
      </c>
      <c r="HE827" s="103" t="n">
        <v>21.2</v>
      </c>
      <c r="HF827" s="103" t="n">
        <v>18.7</v>
      </c>
      <c r="HG827" s="103" t="n">
        <v>15.9</v>
      </c>
      <c r="HH827" s="103" t="n">
        <v>14</v>
      </c>
      <c r="HI827" s="103" t="n">
        <v>13.8</v>
      </c>
      <c r="HJ827" s="103" t="n">
        <v>14.3</v>
      </c>
      <c r="HK827" s="103" t="n">
        <v>15.6</v>
      </c>
      <c r="HL827" s="103" t="n">
        <v>17.5</v>
      </c>
      <c r="HM827" s="103" t="n">
        <v>19.5</v>
      </c>
      <c r="HN827" s="103" t="n">
        <v>21.9</v>
      </c>
      <c r="HO827" s="104" t="n">
        <f aca="false">AVERAGE(HC827:HN827)</f>
        <v>18.075</v>
      </c>
      <c r="HP827" s="105" t="n">
        <f aca="false">(HP826+HP828)/2</f>
        <v>0</v>
      </c>
      <c r="OA827" s="22" t="n">
        <v>1877</v>
      </c>
      <c r="OB827" s="106" t="s">
        <v>40</v>
      </c>
      <c r="OC827" s="103" t="n">
        <v>23.8</v>
      </c>
      <c r="OD827" s="103" t="n">
        <v>25.9</v>
      </c>
      <c r="OE827" s="103" t="n">
        <v>23.8</v>
      </c>
      <c r="OF827" s="103" t="n">
        <v>20.9</v>
      </c>
      <c r="OG827" s="103" t="n">
        <v>16.2</v>
      </c>
      <c r="OH827" s="103" t="n">
        <v>14.1</v>
      </c>
      <c r="OI827" s="103" t="n">
        <v>14.5</v>
      </c>
      <c r="OJ827" s="103" t="n">
        <v>16.2</v>
      </c>
      <c r="OK827" s="103" t="n">
        <v>16.6</v>
      </c>
      <c r="OL827" s="103" t="n">
        <v>19.2</v>
      </c>
      <c r="OM827" s="103" t="n">
        <v>20.7</v>
      </c>
      <c r="ON827" s="103" t="n">
        <v>24.1</v>
      </c>
      <c r="OO827" s="104" t="n">
        <f aca="false">AVERAGE(OC827:ON827)</f>
        <v>19.6666666666667</v>
      </c>
      <c r="ZA827" s="22" t="n">
        <v>1877</v>
      </c>
      <c r="ZB827" s="102" t="n">
        <v>1877</v>
      </c>
      <c r="ZC827" s="108" t="n">
        <f aca="false">(ZC828+ZC829)/2</f>
        <v>24.75</v>
      </c>
      <c r="ZD827" s="108" t="n">
        <f aca="false">(ZD828+ZD829)/2</f>
        <v>25.5</v>
      </c>
      <c r="ZE827" s="103" t="n">
        <v>22.2</v>
      </c>
      <c r="ZF827" s="103" t="n">
        <v>18.4</v>
      </c>
      <c r="ZG827" s="103" t="n">
        <v>15.3</v>
      </c>
      <c r="ZH827" s="103" t="n">
        <v>14.7</v>
      </c>
      <c r="ZI827" s="103" t="n">
        <v>15.6</v>
      </c>
      <c r="ZJ827" s="103" t="n">
        <v>15.8</v>
      </c>
      <c r="ZK827" s="103" t="n">
        <v>17.6</v>
      </c>
      <c r="ZL827" s="103" t="n">
        <v>19.1</v>
      </c>
      <c r="ZM827" s="103" t="n">
        <v>20.2</v>
      </c>
      <c r="ZN827" s="103" t="n">
        <v>23.2</v>
      </c>
      <c r="ZO827" s="104" t="n">
        <f aca="false">AVERAGE(ZC827:ZN827)</f>
        <v>19.3625</v>
      </c>
      <c r="ZP827" s="108" t="n">
        <f aca="false">(ZP828+ZP829)/2</f>
        <v>0</v>
      </c>
    </row>
    <row r="828" customFormat="false" ht="12.8" hidden="false" customHeight="false" outlineLevel="0" collapsed="false">
      <c r="A828" s="97"/>
      <c r="B828" s="11" t="n">
        <f aca="false">AVERAGE(AO828,BO828,CO828,DO828,EO828,FO828,GO828,HO828,IO828,JO828,KO828,LO828,MO828,NO828,OO828,PO828,QO828,RO828,SO828,TO828,UO828,VO828,WO828,XO828,YO828,ZO828)</f>
        <v>19.4604166666667</v>
      </c>
      <c r="C828" s="98" t="n">
        <f aca="false">AVERAGE(B824:B828)</f>
        <v>19.1585416666667</v>
      </c>
      <c r="D828" s="99" t="n">
        <f aca="false">AVERAGE(B819:B828)</f>
        <v>19.2796875</v>
      </c>
      <c r="E828" s="11" t="n">
        <f aca="false">AVERAGE(B809:B828)</f>
        <v>19.3650520833333</v>
      </c>
      <c r="F828" s="100"/>
      <c r="G828" s="3" t="n">
        <f aca="false">MAX(AC828:AN828,BC828:BN828,CC828:CN828,DC828:DN828,EC828:EN828,FC828:FN828,GC828:GN828,HC828:HN828,IC828:IN828,JC828:JN828,KC828:KN828,LC828:LN828,MC828:MN828,NC828:NN828,OC828:ON828,PC828:PN828,QC828:QN828,RC828:RN828,SC828:SN828,TC828:TN828,UC828:UN828,VC828:VN828,WC828:WN828,XC828:XN828,YC828:YN828,ZC828:ZN828,)</f>
        <v>25.7</v>
      </c>
      <c r="H828" s="19" t="n">
        <f aca="false">MEDIAN(AC828:AN828,BC828:BN828,CC828:CN828,DC828:DN828,EC828:EN828,FC828:FN828,GC828:GN828,HC828:HN828,IC828:IN828,JC828:JN828,KC828:KN828,LC828:LN828,MC828:MN828,NC828:NN828,OC828:ON828,PC828:PN828,QC828:QN828,RC828:RN828,SC828:SN828,TC828:TN828,UC828:UN828,VC828:VN828,WC828:WN828,XC828:XN828,YC828:YN828,ZC828:ZN828,)</f>
        <v>19.6</v>
      </c>
      <c r="I828" s="5" t="n">
        <f aca="false">MIN(AC828:AN828,BC828:BN828,CC828:CN828,DC828:DN828,EC828:EN828,FC828:FN828,GC828:GN828,HC828:HN828,IC828:IN828,JC828:JN828,KC828:KN828,LC828:LN828,MC828:MN828,NC828:NN828,OC828:ON828,PC828:PN828,QC828:QN828,RC828:RN828,SC828:SN828,TC828:TN828,UC828:UN828,VC828:VN828,WC828:WN828,XC828:XN828,YC828:YN828,ZC828:ZN828)</f>
        <v>11.6</v>
      </c>
      <c r="J828" s="5" t="n">
        <f aca="false">MIN(AC828:AN828,BC828:BN828,CC828:CN828,DC828:DN828,EC828:EN828,FC828:FN828,GC828:GN828,HC828:HN828,IC828:IN828,JC828:JN828,KC828:KN828,LC828:LN828,MC828:MN828,NC828:NN828,OC828:ON828,PC828:PN828,QC828:QN828,SC828:SN828,TC828:TN828,UC828:UN828,VC828:VN828,WC828:WN828,XC828:XN828,YC828:YN828,ZC828:ZN828)</f>
        <v>11.6</v>
      </c>
      <c r="K828" s="101" t="n">
        <f aca="false">(G828+I828)/2</f>
        <v>18.65</v>
      </c>
      <c r="EA828" s="22" t="n">
        <v>1878</v>
      </c>
      <c r="EB828" s="106" t="s">
        <v>43</v>
      </c>
      <c r="EC828" s="103" t="n">
        <v>23.9</v>
      </c>
      <c r="ED828" s="103" t="n">
        <v>22.5</v>
      </c>
      <c r="EE828" s="103" t="n">
        <v>22.7</v>
      </c>
      <c r="EF828" s="103" t="n">
        <v>19.1</v>
      </c>
      <c r="EG828" s="103" t="n">
        <v>16.5</v>
      </c>
      <c r="EH828" s="103" t="n">
        <v>12.7</v>
      </c>
      <c r="EI828" s="103" t="n">
        <v>13.9</v>
      </c>
      <c r="EJ828" s="103" t="n">
        <v>15.3</v>
      </c>
      <c r="EK828" s="103" t="n">
        <v>17.6</v>
      </c>
      <c r="EL828" s="103" t="n">
        <v>19.6</v>
      </c>
      <c r="EM828" s="103" t="n">
        <v>20</v>
      </c>
      <c r="EN828" s="103" t="n">
        <v>21.7</v>
      </c>
      <c r="EO828" s="104" t="n">
        <f aca="false">AVERAGE(EC828:EN828)</f>
        <v>18.7916666666667</v>
      </c>
      <c r="HA828" s="22" t="n">
        <v>1878</v>
      </c>
      <c r="HB828" s="102" t="n">
        <v>1878</v>
      </c>
      <c r="HC828" s="103" t="n">
        <v>23</v>
      </c>
      <c r="HD828" s="103" t="n">
        <v>21.2</v>
      </c>
      <c r="HE828" s="103" t="n">
        <v>22.9</v>
      </c>
      <c r="HF828" s="103" t="n">
        <v>22.4</v>
      </c>
      <c r="HG828" s="103" t="n">
        <v>17.3</v>
      </c>
      <c r="HH828" s="103" t="n">
        <v>13.8</v>
      </c>
      <c r="HI828" s="103" t="n">
        <v>15.4</v>
      </c>
      <c r="HJ828" s="103" t="n">
        <v>15.9</v>
      </c>
      <c r="HK828" s="103" t="n">
        <v>18.9</v>
      </c>
      <c r="HL828" s="103" t="n">
        <v>19.3</v>
      </c>
      <c r="HM828" s="103" t="n">
        <v>21</v>
      </c>
      <c r="HN828" s="103" t="n">
        <v>20.5</v>
      </c>
      <c r="HO828" s="104" t="n">
        <f aca="false">AVERAGE(HC828:HN828)</f>
        <v>19.3</v>
      </c>
      <c r="OA828" s="22" t="n">
        <v>1878</v>
      </c>
      <c r="OB828" s="106" t="s">
        <v>43</v>
      </c>
      <c r="OC828" s="103" t="n">
        <v>25.7</v>
      </c>
      <c r="OD828" s="103" t="n">
        <v>24.2</v>
      </c>
      <c r="OE828" s="103" t="n">
        <v>23.7</v>
      </c>
      <c r="OF828" s="103" t="n">
        <v>20.8</v>
      </c>
      <c r="OG828" s="103" t="n">
        <v>16.8</v>
      </c>
      <c r="OH828" s="103" t="n">
        <v>11.6</v>
      </c>
      <c r="OI828" s="103" t="n">
        <v>13.2</v>
      </c>
      <c r="OJ828" s="103" t="n">
        <v>15.3</v>
      </c>
      <c r="OK828" s="103" t="n">
        <v>18.1</v>
      </c>
      <c r="OL828" s="103" t="n">
        <v>19.9</v>
      </c>
      <c r="OM828" s="103" t="n">
        <v>22</v>
      </c>
      <c r="ON828" s="103" t="n">
        <v>24.3</v>
      </c>
      <c r="OO828" s="104" t="n">
        <f aca="false">AVERAGE(OC828:ON828)</f>
        <v>19.6333333333333</v>
      </c>
      <c r="RA828" s="22"/>
      <c r="RB828" s="1" t="s">
        <v>44</v>
      </c>
      <c r="ZA828" s="22" t="n">
        <v>1878</v>
      </c>
      <c r="ZB828" s="102" t="n">
        <v>1878</v>
      </c>
      <c r="ZC828" s="103" t="n">
        <v>24.9</v>
      </c>
      <c r="ZD828" s="103" t="n">
        <v>24.8</v>
      </c>
      <c r="ZE828" s="103" t="n">
        <v>24.4</v>
      </c>
      <c r="ZF828" s="103" t="n">
        <v>21.9</v>
      </c>
      <c r="ZG828" s="103" t="n">
        <v>17.5</v>
      </c>
      <c r="ZH828" s="103" t="n">
        <v>14.4</v>
      </c>
      <c r="ZI828" s="103" t="n">
        <v>15.3</v>
      </c>
      <c r="ZJ828" s="103" t="n">
        <v>16.6</v>
      </c>
      <c r="ZK828" s="103" t="n">
        <v>18.6</v>
      </c>
      <c r="ZL828" s="103" t="n">
        <v>19.6</v>
      </c>
      <c r="ZM828" s="103" t="n">
        <v>20.8</v>
      </c>
      <c r="ZN828" s="103" t="n">
        <v>22.6</v>
      </c>
      <c r="ZO828" s="104" t="n">
        <f aca="false">AVERAGE(ZC828:ZN828)</f>
        <v>20.1166666666667</v>
      </c>
    </row>
    <row r="829" customFormat="false" ht="12.8" hidden="false" customHeight="false" outlineLevel="0" collapsed="false">
      <c r="A829" s="97"/>
      <c r="B829" s="11" t="n">
        <f aca="false">AVERAGE(AO829,BO829,CO829,DO829,EO829,FO829,GO829,HO829,IO829,JO829,KO829,LO829,MO829,NO829,OO829,PO829,QO829,RO829,SO829,TO829,UO829,VO829,WO829,XO829,YO829,ZO829)</f>
        <v>19.365</v>
      </c>
      <c r="C829" s="98" t="n">
        <f aca="false">AVERAGE(B825:B829)</f>
        <v>19.2432083333333</v>
      </c>
      <c r="D829" s="99" t="n">
        <f aca="false">AVERAGE(B820:B829)</f>
        <v>19.2766041666667</v>
      </c>
      <c r="E829" s="11" t="n">
        <f aca="false">AVERAGE(B810:B829)</f>
        <v>19.36371875</v>
      </c>
      <c r="F829" s="100"/>
      <c r="G829" s="3" t="n">
        <f aca="false">MAX(AC829:AN829,BC829:BN829,CC829:CN829,DC829:DN829,EC829:EN829,FC829:FN829,GC829:GN829,HC829:HN829,IC829:IN829,JC829:JN829,KC829:KN829,LC829:LN829,MC829:MN829,NC829:NN829,OC829:ON829,PC829:PN829,QC829:QN829,RC829:RN829,SC829:SN829,TC829:TN829,UC829:UN829,VC829:VN829,WC829:WN829,XC829:XN829,YC829:YN829,ZC829:ZN829,)</f>
        <v>31.6</v>
      </c>
      <c r="H829" s="19" t="n">
        <f aca="false">MEDIAN(AC829:AN829,BC829:BN829,CC829:CN829,DC829:DN829,EC829:EN829,FC829:FN829,GC829:GN829,HC829:HN829,IC829:IN829,JC829:JN829,KC829:KN829,LC829:LN829,MC829:MN829,NC829:NN829,OC829:ON829,PC829:PN829,QC829:QN829,RC829:RN829,SC829:SN829,TC829:TN829,UC829:UN829,VC829:VN829,WC829:WN829,XC829:XN829,YC829:YN829,ZC829:ZN829,)</f>
        <v>19.2</v>
      </c>
      <c r="I829" s="5" t="n">
        <f aca="false">MIN(AC829:AN829,BC829:BN829,CC829:CN829,DC829:DN829,EC829:EN829,FC829:FN829,GC829:GN829,HC829:HN829,IC829:IN829,JC829:JN829,KC829:KN829,LC829:LN829,MC829:MN829,NC829:NN829,OC829:ON829,PC829:PN829,QC829:QN829,RC829:RN829,SC829:SN829,TC829:TN829,UC829:UN829,VC829:VN829,WC829:WN829,XC829:XN829,YC829:YN829,ZC829:ZN829)</f>
        <v>9.8</v>
      </c>
      <c r="J829" s="5" t="n">
        <f aca="false">MIN(AC829:AN829,BC829:BN829,CC829:CN829,DC829:DN829,EC829:EN829,FC829:FN829,GC829:GN829,HC829:HN829,IC829:IN829,JC829:JN829,KC829:KN829,LC829:LN829,MC829:MN829,NC829:NN829,OC829:ON829,PC829:PN829,QC829:QN829,SC829:SN829,TC829:TN829,UC829:UN829,VC829:VN829,WC829:WN829,XC829:XN829,YC829:YN829,ZC829:ZN829)</f>
        <v>12.2</v>
      </c>
      <c r="K829" s="101" t="n">
        <f aca="false">(G829+I829)/2</f>
        <v>20.7</v>
      </c>
      <c r="EA829" s="22" t="n">
        <v>1879</v>
      </c>
      <c r="EB829" s="106" t="s">
        <v>45</v>
      </c>
      <c r="EC829" s="103" t="n">
        <v>25.2</v>
      </c>
      <c r="ED829" s="103" t="n">
        <v>25.6</v>
      </c>
      <c r="EE829" s="103" t="n">
        <v>21.5</v>
      </c>
      <c r="EF829" s="103" t="n">
        <v>21.3</v>
      </c>
      <c r="EG829" s="103" t="n">
        <v>14.9</v>
      </c>
      <c r="EH829" s="103" t="n">
        <v>13.6</v>
      </c>
      <c r="EI829" s="103" t="n">
        <v>12.9</v>
      </c>
      <c r="EJ829" s="103" t="n">
        <v>14.9</v>
      </c>
      <c r="EK829" s="103" t="n">
        <v>16.7</v>
      </c>
      <c r="EL829" s="103" t="n">
        <v>19.2</v>
      </c>
      <c r="EM829" s="103" t="n">
        <v>19.6</v>
      </c>
      <c r="EN829" s="103" t="n">
        <v>22</v>
      </c>
      <c r="EO829" s="104" t="n">
        <f aca="false">AVERAGE(EC829:EN829)</f>
        <v>18.95</v>
      </c>
      <c r="HA829" s="22" t="n">
        <v>1879</v>
      </c>
      <c r="HB829" s="102" t="n">
        <v>1879</v>
      </c>
      <c r="HC829" s="103" t="n">
        <v>22.4</v>
      </c>
      <c r="HD829" s="103" t="n">
        <v>23.1</v>
      </c>
      <c r="HE829" s="103" t="n">
        <v>22.3</v>
      </c>
      <c r="HF829" s="103" t="n">
        <v>21.6</v>
      </c>
      <c r="HG829" s="103" t="n">
        <v>17.4</v>
      </c>
      <c r="HH829" s="103" t="n">
        <v>14.9</v>
      </c>
      <c r="HI829" s="103" t="n">
        <v>13.5</v>
      </c>
      <c r="HJ829" s="103" t="n">
        <v>15.2</v>
      </c>
      <c r="HK829" s="103" t="n">
        <v>17.2</v>
      </c>
      <c r="HL829" s="103" t="n">
        <v>18.9</v>
      </c>
      <c r="HM829" s="103" t="n">
        <v>18.9</v>
      </c>
      <c r="HN829" s="103" t="n">
        <v>20.7</v>
      </c>
      <c r="HO829" s="104" t="n">
        <f aca="false">AVERAGE(HC829:HN829)</f>
        <v>18.8416666666667</v>
      </c>
      <c r="HP829" s="108" t="n">
        <f aca="false">(HP827+HP828)/2</f>
        <v>0</v>
      </c>
      <c r="OA829" s="22" t="n">
        <v>1879</v>
      </c>
      <c r="OB829" s="106" t="s">
        <v>45</v>
      </c>
      <c r="OC829" s="103" t="n">
        <v>25.3</v>
      </c>
      <c r="OD829" s="103" t="n">
        <v>25.9</v>
      </c>
      <c r="OE829" s="103" t="n">
        <v>24.1</v>
      </c>
      <c r="OF829" s="103" t="n">
        <v>21.9</v>
      </c>
      <c r="OG829" s="103" t="n">
        <v>15.3</v>
      </c>
      <c r="OH829" s="103" t="n">
        <v>12.6</v>
      </c>
      <c r="OI829" s="103" t="n">
        <v>12.2</v>
      </c>
      <c r="OJ829" s="103" t="n">
        <v>15.1</v>
      </c>
      <c r="OK829" s="103" t="n">
        <v>16.1</v>
      </c>
      <c r="OL829" s="103" t="n">
        <v>18.8</v>
      </c>
      <c r="OM829" s="103" t="n">
        <v>19.9</v>
      </c>
      <c r="ON829" s="103" t="n">
        <v>22.9</v>
      </c>
      <c r="OO829" s="104" t="n">
        <f aca="false">AVERAGE(OC829:ON829)</f>
        <v>19.175</v>
      </c>
      <c r="RA829" s="22" t="n">
        <v>1879</v>
      </c>
      <c r="RB829" s="102" t="n">
        <v>1879</v>
      </c>
      <c r="RC829" s="103" t="n">
        <v>31.6</v>
      </c>
      <c r="RD829" s="103" t="n">
        <v>28.8</v>
      </c>
      <c r="RE829" s="103" t="n">
        <v>27.3</v>
      </c>
      <c r="RF829" s="103" t="n">
        <v>24.3</v>
      </c>
      <c r="RG829" s="103" t="n">
        <v>13.3</v>
      </c>
      <c r="RH829" s="103" t="n">
        <v>9.8</v>
      </c>
      <c r="RI829" s="103" t="n">
        <v>10.9</v>
      </c>
      <c r="RJ829" s="103" t="n">
        <v>11.9</v>
      </c>
      <c r="RK829" s="103" t="n">
        <v>15.7</v>
      </c>
      <c r="RL829" s="103" t="n">
        <v>18.4</v>
      </c>
      <c r="RM829" s="103" t="n">
        <v>21.3</v>
      </c>
      <c r="RN829" s="103" t="n">
        <v>24.9</v>
      </c>
      <c r="RO829" s="104" t="n">
        <f aca="false">AVERAGE(RC829:RN829)</f>
        <v>19.85</v>
      </c>
      <c r="RP829" s="108" t="n">
        <f aca="false">(AP5438+RP828)/2</f>
        <v>0</v>
      </c>
      <c r="ZA829" s="22" t="n">
        <v>1879</v>
      </c>
      <c r="ZB829" s="102" t="n">
        <v>1879</v>
      </c>
      <c r="ZC829" s="103" t="n">
        <v>24.6</v>
      </c>
      <c r="ZD829" s="103" t="n">
        <v>26.2</v>
      </c>
      <c r="ZE829" s="103" t="n">
        <v>23.1</v>
      </c>
      <c r="ZF829" s="103" t="n">
        <v>22.4</v>
      </c>
      <c r="ZG829" s="103" t="n">
        <v>17.4</v>
      </c>
      <c r="ZH829" s="103" t="n">
        <v>15.5</v>
      </c>
      <c r="ZI829" s="103" t="n">
        <v>14.9</v>
      </c>
      <c r="ZJ829" s="103" t="n">
        <v>16.9</v>
      </c>
      <c r="ZK829" s="103" t="n">
        <v>18</v>
      </c>
      <c r="ZL829" s="103" t="n">
        <v>20.8</v>
      </c>
      <c r="ZM829" s="103" t="n">
        <v>19.9</v>
      </c>
      <c r="ZN829" s="103" t="n">
        <v>20.4</v>
      </c>
      <c r="ZO829" s="104" t="n">
        <f aca="false">AVERAGE(ZC829:ZN829)</f>
        <v>20.0083333333333</v>
      </c>
    </row>
    <row r="830" customFormat="false" ht="12.8" hidden="false" customHeight="false" outlineLevel="0" collapsed="false">
      <c r="A830" s="97" t="n">
        <f aca="false">A825+5</f>
        <v>1880</v>
      </c>
      <c r="B830" s="11" t="n">
        <f aca="false">AVERAGE(AO830,BO830,CO830,DO830,EO830,FO830,GO830,HO830,IO830,JO830,KO830,LO830,MO830,NO830,OO830,PO830,QO830,RO830,SO830,TO830,UO830,VO830,WO830,XO830,YO830,ZO830)</f>
        <v>19.2483333333333</v>
      </c>
      <c r="C830" s="98" t="n">
        <f aca="false">AVERAGE(B826:B830)</f>
        <v>19.292875</v>
      </c>
      <c r="D830" s="99" t="n">
        <f aca="false">AVERAGE(B821:B830)</f>
        <v>19.2947708333333</v>
      </c>
      <c r="E830" s="11" t="n">
        <f aca="false">AVERAGE(B811:B830)</f>
        <v>19.3461354166667</v>
      </c>
      <c r="F830" s="100"/>
      <c r="G830" s="3" t="n">
        <f aca="false">MAX(AC830:AN830,BC830:BN830,CC830:CN830,DC830:DN830,EC830:EN830,FC830:FN830,GC830:GN830,HC830:HN830,IC830:IN830,JC830:JN830,KC830:KN830,LC830:LN830,MC830:MN830,NC830:NN830,OC830:ON830,PC830:PN830,QC830:QN830,RC830:RN830,SC830:SN830,TC830:TN830,UC830:UN830,VC830:VN830,WC830:WN830,XC830:XN830,YC830:YN830,ZC830:ZN830,)</f>
        <v>31.1</v>
      </c>
      <c r="H830" s="19" t="n">
        <f aca="false">MEDIAN(AC830:AN830,BC830:BN830,CC830:CN830,DC830:DN830,EC830:EN830,FC830:FN830,GC830:GN830,HC830:HN830,IC830:IN830,JC830:JN830,KC830:KN830,LC830:LN830,MC830:MN830,NC830:NN830,OC830:ON830,PC830:PN830,QC830:QN830,RC830:RN830,SC830:SN830,TC830:TN830,UC830:UN830,VC830:VN830,WC830:WN830,XC830:XN830,YC830:YN830,ZC830:ZN830,)</f>
        <v>18.4</v>
      </c>
      <c r="I830" s="5" t="n">
        <f aca="false">MIN(AC830:AN830,BC830:BN830,CC830:CN830,DC830:DN830,EC830:EN830,FC830:FN830,GC830:GN830,HC830:HN830,IC830:IN830,JC830:JN830,KC830:KN830,LC830:LN830,MC830:MN830,NC830:NN830,OC830:ON830,PC830:PN830,QC830:QN830,RC830:RN830,SC830:SN830,TC830:TN830,UC830:UN830,VC830:VN830,WC830:WN830,XC830:XN830,YC830:YN830,ZC830:ZN830)</f>
        <v>10.3</v>
      </c>
      <c r="J830" s="5" t="n">
        <f aca="false">MIN(AC830:AN830,BC830:BN830,CC830:CN830,DC830:DN830,EC830:EN830,FC830:FN830,GC830:GN830,HC830:HN830,IC830:IN830,JC830:JN830,KC830:KN830,LC830:LN830,MC830:MN830,NC830:NN830,OC830:ON830,PC830:PN830,QC830:QN830,SC830:SN830,TC830:TN830,UC830:UN830,VC830:VN830,WC830:WN830,XC830:XN830,YC830:YN830,ZC830:ZN830)</f>
        <v>12.6</v>
      </c>
      <c r="K830" s="101" t="n">
        <f aca="false">(G830+I830)/2</f>
        <v>20.7</v>
      </c>
      <c r="EA830" s="22" t="n">
        <v>1880</v>
      </c>
      <c r="EB830" s="106" t="s">
        <v>47</v>
      </c>
      <c r="EC830" s="103" t="n">
        <v>25.3</v>
      </c>
      <c r="ED830" s="103" t="n">
        <v>25.3</v>
      </c>
      <c r="EE830" s="103" t="n">
        <v>23.1</v>
      </c>
      <c r="EF830" s="103" t="n">
        <v>20.1</v>
      </c>
      <c r="EG830" s="103" t="n">
        <v>16.7</v>
      </c>
      <c r="EH830" s="103" t="n">
        <v>14.7</v>
      </c>
      <c r="EI830" s="103" t="n">
        <v>14.4</v>
      </c>
      <c r="EJ830" s="103" t="n">
        <v>16.1</v>
      </c>
      <c r="EK830" s="103" t="n">
        <v>16.8</v>
      </c>
      <c r="EL830" s="103" t="n">
        <v>18.4</v>
      </c>
      <c r="EM830" s="103" t="n">
        <v>20.2</v>
      </c>
      <c r="EN830" s="103" t="n">
        <v>24</v>
      </c>
      <c r="EO830" s="104" t="n">
        <f aca="false">AVERAGE(EC830:EN830)</f>
        <v>19.5916666666667</v>
      </c>
      <c r="GA830" s="22"/>
      <c r="GB830" s="1" t="s">
        <v>48</v>
      </c>
      <c r="GO830" s="104"/>
      <c r="HA830" s="22" t="n">
        <v>1880</v>
      </c>
      <c r="HB830" s="102" t="n">
        <v>1880</v>
      </c>
      <c r="HC830" s="103" t="n">
        <v>23.9</v>
      </c>
      <c r="HD830" s="103" t="n">
        <v>23</v>
      </c>
      <c r="HE830" s="103" t="n">
        <v>23</v>
      </c>
      <c r="HF830" s="103" t="n">
        <v>21.2</v>
      </c>
      <c r="HG830" s="103" t="n">
        <v>18.4</v>
      </c>
      <c r="HH830" s="103" t="n">
        <v>15.6</v>
      </c>
      <c r="HI830" s="103" t="n">
        <v>14.6</v>
      </c>
      <c r="HJ830" s="103" t="n">
        <v>17.4</v>
      </c>
      <c r="HK830" s="103" t="n">
        <v>17.4</v>
      </c>
      <c r="HL830" s="103" t="n">
        <v>17.9</v>
      </c>
      <c r="HM830" s="103" t="n">
        <v>18.5</v>
      </c>
      <c r="HN830" s="103" t="n">
        <v>20.3</v>
      </c>
      <c r="HO830" s="104" t="n">
        <f aca="false">AVERAGE(HC830:HN830)</f>
        <v>19.2666666666667</v>
      </c>
      <c r="HP830" s="108" t="n">
        <f aca="false">(HP831+HP832)/2</f>
        <v>0</v>
      </c>
      <c r="OA830" s="22" t="n">
        <v>1880</v>
      </c>
      <c r="OB830" s="106" t="s">
        <v>47</v>
      </c>
      <c r="OC830" s="103" t="n">
        <v>25.2</v>
      </c>
      <c r="OD830" s="103" t="n">
        <v>27.4</v>
      </c>
      <c r="OE830" s="103" t="n">
        <v>23.7</v>
      </c>
      <c r="OF830" s="103" t="n">
        <v>19.7</v>
      </c>
      <c r="OG830" s="103" t="n">
        <v>15.4</v>
      </c>
      <c r="OH830" s="103" t="n">
        <v>13.5</v>
      </c>
      <c r="OI830" s="103" t="n">
        <v>13.1</v>
      </c>
      <c r="OJ830" s="103" t="n">
        <v>16.4</v>
      </c>
      <c r="OK830" s="103" t="n">
        <v>16.7</v>
      </c>
      <c r="OL830" s="103" t="n">
        <v>17.8</v>
      </c>
      <c r="OM830" s="103" t="n">
        <v>21</v>
      </c>
      <c r="ON830" s="103" t="n">
        <v>23.3</v>
      </c>
      <c r="OO830" s="104" t="n">
        <f aca="false">AVERAGE(OC830:ON830)</f>
        <v>19.4333333333333</v>
      </c>
      <c r="RA830" s="22" t="n">
        <v>1880</v>
      </c>
      <c r="RB830" s="102" t="n">
        <v>1880</v>
      </c>
      <c r="RC830" s="103" t="n">
        <v>29.6</v>
      </c>
      <c r="RD830" s="103" t="n">
        <v>28.5</v>
      </c>
      <c r="RE830" s="103" t="n">
        <v>21.4</v>
      </c>
      <c r="RF830" s="103" t="n">
        <v>19.6</v>
      </c>
      <c r="RG830" s="103" t="n">
        <v>13.1</v>
      </c>
      <c r="RH830" s="103" t="n">
        <v>10.6</v>
      </c>
      <c r="RI830" s="103" t="n">
        <v>10.3</v>
      </c>
      <c r="RJ830" s="103" t="n">
        <v>13.6</v>
      </c>
      <c r="RK830" s="103" t="n">
        <v>18.3</v>
      </c>
      <c r="RL830" s="103" t="n">
        <v>22.4</v>
      </c>
      <c r="RM830" s="103" t="n">
        <v>26.5</v>
      </c>
      <c r="RN830" s="103" t="n">
        <v>31.1</v>
      </c>
      <c r="RO830" s="104" t="n">
        <f aca="false">AVERAGE(RC830:RN830)</f>
        <v>20.4166666666667</v>
      </c>
      <c r="RP830" s="108" t="n">
        <f aca="false">(RP831+RP832)/2</f>
        <v>0</v>
      </c>
      <c r="ZA830" s="22" t="n">
        <v>1880</v>
      </c>
      <c r="ZB830" s="102" t="n">
        <v>1880</v>
      </c>
      <c r="ZC830" s="103" t="n">
        <v>22.1</v>
      </c>
      <c r="ZD830" s="103" t="n">
        <v>23.5</v>
      </c>
      <c r="ZE830" s="103" t="n">
        <v>20.9</v>
      </c>
      <c r="ZF830" s="103" t="n">
        <v>18.6</v>
      </c>
      <c r="ZG830" s="103" t="n">
        <v>14.9</v>
      </c>
      <c r="ZH830" s="103" t="n">
        <v>13.4</v>
      </c>
      <c r="ZI830" s="103" t="n">
        <v>12.6</v>
      </c>
      <c r="ZJ830" s="103" t="n">
        <v>14</v>
      </c>
      <c r="ZK830" s="103" t="n">
        <v>15.6</v>
      </c>
      <c r="ZL830" s="103" t="n">
        <v>16.2</v>
      </c>
      <c r="ZM830" s="103" t="n">
        <v>17.9</v>
      </c>
      <c r="ZN830" s="103" t="n">
        <v>20.7</v>
      </c>
      <c r="ZO830" s="104" t="n">
        <f aca="false">AVERAGE(ZC830:ZN830)</f>
        <v>17.5333333333333</v>
      </c>
    </row>
    <row r="831" customFormat="false" ht="12.8" hidden="false" customHeight="false" outlineLevel="0" collapsed="false">
      <c r="A831" s="97"/>
      <c r="B831" s="11" t="n">
        <f aca="false">AVERAGE(AO831,BO831,CO831,DO831,EO831,FO831,GO831,HO831,IO831,JO831,KO831,LO831,MO831,NO831,OO831,PO831,QO831,RO831,SO831,TO831,UO831,VO831,WO831,XO831,YO831,ZO831)</f>
        <v>19.8777777777778</v>
      </c>
      <c r="C831" s="98" t="n">
        <f aca="false">AVERAGE(B827:B831)</f>
        <v>19.3675972222222</v>
      </c>
      <c r="D831" s="99" t="n">
        <f aca="false">AVERAGE(B822:B831)</f>
        <v>19.3287986111111</v>
      </c>
      <c r="E831" s="11" t="n">
        <f aca="false">AVERAGE(B812:B831)</f>
        <v>19.3683576388889</v>
      </c>
      <c r="F831" s="100"/>
      <c r="G831" s="3" t="n">
        <f aca="false">MAX(AC831:AN831,BC831:BN831,CC831:CN831,DC831:DN831,EC831:EN831,FC831:FN831,GC831:GN831,HC831:HN831,IC831:IN831,JC831:JN831,KC831:KN831,LC831:LN831,MC831:MN831,NC831:NN831,OC831:ON831,PC831:PN831,QC831:QN831,RC831:RN831,SC831:SN831,TC831:TN831,UC831:UN831,VC831:VN831,WC831:WN831,XC831:XN831,YC831:YN831,ZC831:ZN831,)</f>
        <v>32.7</v>
      </c>
      <c r="H831" s="19" t="n">
        <f aca="false">MEDIAN(AC831:AN831,BC831:BN831,CC831:CN831,DC831:DN831,EC831:EN831,FC831:FN831,GC831:GN831,HC831:HN831,IC831:IN831,JC831:JN831,KC831:KN831,LC831:LN831,MC831:MN831,NC831:NN831,OC831:ON831,PC831:PN831,QC831:QN831,RC831:RN831,SC831:SN831,TC831:TN831,UC831:UN831,VC831:VN831,WC831:WN831,XC831:XN831,YC831:YN831,ZC831:ZN831,)</f>
        <v>19.3</v>
      </c>
      <c r="I831" s="5" t="n">
        <f aca="false">MIN(AC831:AN831,BC831:BN831,CC831:CN831,DC831:DN831,EC831:EN831,FC831:FN831,GC831:GN831,HC831:HN831,IC831:IN831,JC831:JN831,KC831:KN831,LC831:LN831,MC831:MN831,NC831:NN831,OC831:ON831,PC831:PN831,QC831:QN831,RC831:RN831,SC831:SN831,TC831:TN831,UC831:UN831,VC831:VN831,WC831:WN831,XC831:XN831,YC831:YN831,ZC831:ZN831)</f>
        <v>11.8</v>
      </c>
      <c r="J831" s="5" t="n">
        <f aca="false">MIN(AC831:AN831,BC831:BN831,CC831:CN831,DC831:DN831,EC831:EN831,FC831:FN831,GC831:GN831,HC831:HN831,IC831:IN831,JC831:JN831,KC831:KN831,LC831:LN831,MC831:MN831,NC831:NN831,OC831:ON831,PC831:PN831,QC831:QN831,SC831:SN831,TC831:TN831,UC831:UN831,VC831:VN831,WC831:WN831,XC831:XN831,YC831:YN831,ZC831:ZN831)</f>
        <v>11.8</v>
      </c>
      <c r="K831" s="101" t="n">
        <f aca="false">(G831+I831)/2</f>
        <v>22.25</v>
      </c>
      <c r="EA831" s="22" t="n">
        <v>1881</v>
      </c>
      <c r="EB831" s="106" t="s">
        <v>49</v>
      </c>
      <c r="EC831" s="103" t="n">
        <v>23.2</v>
      </c>
      <c r="ED831" s="103" t="n">
        <v>24</v>
      </c>
      <c r="EE831" s="103" t="n">
        <v>23.6</v>
      </c>
      <c r="EF831" s="103" t="n">
        <v>19.7</v>
      </c>
      <c r="EG831" s="103" t="n">
        <v>17.1</v>
      </c>
      <c r="EH831" s="103" t="n">
        <v>14.3</v>
      </c>
      <c r="EI831" s="103" t="n">
        <v>14.1</v>
      </c>
      <c r="EJ831" s="103" t="n">
        <v>14.6</v>
      </c>
      <c r="EK831" s="103" t="n">
        <v>17.8</v>
      </c>
      <c r="EL831" s="103" t="n">
        <v>19.3</v>
      </c>
      <c r="EM831" s="103" t="n">
        <v>21</v>
      </c>
      <c r="EN831" s="103" t="n">
        <v>22.9</v>
      </c>
      <c r="EO831" s="104" t="n">
        <f aca="false">AVERAGE(EC831:EN831)</f>
        <v>19.3</v>
      </c>
      <c r="GA831" s="22" t="n">
        <v>1881</v>
      </c>
      <c r="GB831" s="102" t="n">
        <v>1881</v>
      </c>
      <c r="GC831" s="108" t="n">
        <f aca="false">(GC832+GC833)/2</f>
        <v>32.7</v>
      </c>
      <c r="GD831" s="108" t="n">
        <f aca="false">(GD832+GD833)/2</f>
        <v>32.2</v>
      </c>
      <c r="GE831" s="108" t="n">
        <f aca="false">(GE832+GE833)/2</f>
        <v>28.85</v>
      </c>
      <c r="GF831" s="108" t="n">
        <f aca="false">(GF832+GF833)/2</f>
        <v>22.75</v>
      </c>
      <c r="GG831" s="108" t="n">
        <f aca="false">(GG832+GG833)/2</f>
        <v>16.9</v>
      </c>
      <c r="GH831" s="103" t="n">
        <v>12.9</v>
      </c>
      <c r="GI831" s="103" t="n">
        <v>13.8</v>
      </c>
      <c r="GJ831" s="103" t="n">
        <v>15.4</v>
      </c>
      <c r="GK831" s="103" t="n">
        <v>19.3</v>
      </c>
      <c r="GL831" s="103" t="n">
        <v>22.1</v>
      </c>
      <c r="GM831" s="103" t="n">
        <v>26.9</v>
      </c>
      <c r="GN831" s="103" t="n">
        <v>29.7</v>
      </c>
      <c r="GO831" s="104" t="n">
        <f aca="false">AVERAGE(GC831:GN831)</f>
        <v>22.7916666666667</v>
      </c>
      <c r="GP831" s="105" t="n">
        <f aca="false">(GP830+GP832)/2</f>
        <v>0</v>
      </c>
      <c r="HA831" s="22" t="n">
        <v>1881</v>
      </c>
      <c r="HB831" s="102" t="n">
        <v>1881</v>
      </c>
      <c r="HC831" s="103" t="n">
        <v>21.4</v>
      </c>
      <c r="HD831" s="103" t="n">
        <v>21.9</v>
      </c>
      <c r="HE831" s="103" t="n">
        <v>22.4</v>
      </c>
      <c r="HF831" s="103" t="n">
        <v>21.9</v>
      </c>
      <c r="HG831" s="103" t="n">
        <v>21.1</v>
      </c>
      <c r="HH831" s="103" t="n">
        <v>15.2</v>
      </c>
      <c r="HI831" s="103" t="n">
        <v>15.3</v>
      </c>
      <c r="HJ831" s="103" t="n">
        <v>16.2</v>
      </c>
      <c r="HK831" s="103" t="n">
        <v>16.9</v>
      </c>
      <c r="HL831" s="103" t="n">
        <v>17.7</v>
      </c>
      <c r="HM831" s="103" t="n">
        <v>18.7</v>
      </c>
      <c r="HN831" s="103" t="n">
        <v>19.6</v>
      </c>
      <c r="HO831" s="104" t="n">
        <f aca="false">AVERAGE(HC831:HN831)</f>
        <v>19.025</v>
      </c>
      <c r="OA831" s="22" t="n">
        <v>1881</v>
      </c>
      <c r="OB831" s="106" t="s">
        <v>49</v>
      </c>
      <c r="OC831" s="103" t="n">
        <v>26.2</v>
      </c>
      <c r="OD831" s="103" t="n">
        <v>25.1</v>
      </c>
      <c r="OE831" s="103" t="n">
        <v>23.6</v>
      </c>
      <c r="OF831" s="103" t="n">
        <v>20.7</v>
      </c>
      <c r="OG831" s="103" t="n">
        <v>17.8</v>
      </c>
      <c r="OH831" s="103" t="n">
        <v>13</v>
      </c>
      <c r="OI831" s="103" t="n">
        <v>13.6</v>
      </c>
      <c r="OJ831" s="103" t="n">
        <v>15.2</v>
      </c>
      <c r="OK831" s="103" t="n">
        <v>17.6</v>
      </c>
      <c r="OL831" s="103" t="n">
        <v>18.5</v>
      </c>
      <c r="OM831" s="103" t="n">
        <v>20.5</v>
      </c>
      <c r="ON831" s="103" t="n">
        <v>22.5</v>
      </c>
      <c r="OO831" s="104" t="n">
        <f aca="false">AVERAGE(OC831:ON831)</f>
        <v>19.525</v>
      </c>
      <c r="RA831" s="22" t="n">
        <v>1881</v>
      </c>
      <c r="RB831" s="102" t="n">
        <v>1881</v>
      </c>
      <c r="RC831" s="103" t="n">
        <v>30.8</v>
      </c>
      <c r="RD831" s="103" t="n">
        <v>31</v>
      </c>
      <c r="RE831" s="103" t="n">
        <v>26.7</v>
      </c>
      <c r="RF831" s="103" t="n">
        <v>22.8</v>
      </c>
      <c r="RG831" s="103" t="n">
        <v>19.6</v>
      </c>
      <c r="RH831" s="103" t="n">
        <v>13.4</v>
      </c>
      <c r="RI831" s="103" t="n">
        <v>13.2</v>
      </c>
      <c r="RJ831" s="103" t="n">
        <v>14.5</v>
      </c>
      <c r="RK831" s="103" t="n">
        <v>17.7</v>
      </c>
      <c r="RL831" s="103" t="n">
        <v>19.2</v>
      </c>
      <c r="RM831" s="103" t="n">
        <v>23.6</v>
      </c>
      <c r="RN831" s="103" t="n">
        <v>27.2</v>
      </c>
      <c r="RO831" s="104" t="n">
        <f aca="false">AVERAGE(RC831:RN831)</f>
        <v>21.6416666666667</v>
      </c>
      <c r="ZA831" s="22" t="n">
        <v>1881</v>
      </c>
      <c r="ZB831" s="102" t="n">
        <v>1881</v>
      </c>
      <c r="ZC831" s="103" t="n">
        <v>20.6</v>
      </c>
      <c r="ZD831" s="103" t="n">
        <v>21.7</v>
      </c>
      <c r="ZE831" s="103" t="n">
        <v>20.4</v>
      </c>
      <c r="ZF831" s="103" t="n">
        <v>18.5</v>
      </c>
      <c r="ZG831" s="103" t="n">
        <v>15.8</v>
      </c>
      <c r="ZH831" s="103" t="n">
        <v>12.4</v>
      </c>
      <c r="ZI831" s="103" t="n">
        <v>11.8</v>
      </c>
      <c r="ZJ831" s="103" t="n">
        <v>12.9</v>
      </c>
      <c r="ZK831" s="103" t="n">
        <v>14.9</v>
      </c>
      <c r="ZL831" s="103" t="n">
        <v>16.7</v>
      </c>
      <c r="ZM831" s="103" t="n">
        <v>17.9</v>
      </c>
      <c r="ZN831" s="103" t="n">
        <v>20.2</v>
      </c>
      <c r="ZO831" s="104" t="n">
        <f aca="false">AVERAGE(ZC831:ZN831)</f>
        <v>16.9833333333333</v>
      </c>
    </row>
    <row r="832" customFormat="false" ht="12.8" hidden="false" customHeight="false" outlineLevel="0" collapsed="false">
      <c r="A832" s="97"/>
      <c r="B832" s="11" t="n">
        <f aca="false">AVERAGE(AO832,BO832,CO832,DO832,EO832,FO832,GO832,HO832,IO832,JO832,KO832,LO832,MO832,NO832,OO832,PO832,QO832,RO832,SO832,TO832,UO832,VO832,WO832,XO832,YO832,ZO832)</f>
        <v>19.9076388888889</v>
      </c>
      <c r="C832" s="98" t="n">
        <f aca="false">AVERAGE(B828:B832)</f>
        <v>19.5718333333333</v>
      </c>
      <c r="D832" s="99" t="n">
        <f aca="false">AVERAGE(B823:B832)</f>
        <v>19.3870625</v>
      </c>
      <c r="E832" s="11" t="n">
        <f aca="false">AVERAGE(B813:B832)</f>
        <v>19.3708229166667</v>
      </c>
      <c r="F832" s="100"/>
      <c r="G832" s="3" t="n">
        <f aca="false">MAX(AC832:AN832,BC832:BN832,CC832:CN832,DC832:DN832,EC832:EN832,FC832:FN832,GC832:GN832,HC832:HN832,IC832:IN832,JC832:JN832,KC832:KN832,LC832:LN832,MC832:MN832,NC832:NN832,OC832:ON832,PC832:PN832,QC832:QN832,RC832:RN832,SC832:SN832,TC832:TN832,UC832:UN832,VC832:VN832,WC832:WN832,XC832:XN832,YC832:YN832,ZC832:ZN832,)</f>
        <v>33.6</v>
      </c>
      <c r="H832" s="19" t="n">
        <f aca="false">MEDIAN(AC832:AN832,BC832:BN832,CC832:CN832,DC832:DN832,EC832:EN832,FC832:FN832,GC832:GN832,HC832:HN832,IC832:IN832,JC832:JN832,KC832:KN832,LC832:LN832,MC832:MN832,NC832:NN832,OC832:ON832,PC832:PN832,QC832:QN832,RC832:RN832,SC832:SN832,TC832:TN832,UC832:UN832,VC832:VN832,WC832:WN832,XC832:XN832,YC832:YN832,ZC832:ZN832,)</f>
        <v>19.4</v>
      </c>
      <c r="I832" s="5" t="n">
        <f aca="false">MIN(AC832:AN832,BC832:BN832,CC832:CN832,DC832:DN832,EC832:EN832,FC832:FN832,GC832:GN832,HC832:HN832,IC832:IN832,JC832:JN832,KC832:KN832,LC832:LN832,MC832:MN832,NC832:NN832,OC832:ON832,PC832:PN832,QC832:QN832,RC832:RN832,SC832:SN832,TC832:TN832,UC832:UN832,VC832:VN832,WC832:WN832,XC832:XN832,YC832:YN832,ZC832:ZN832)</f>
        <v>11.5</v>
      </c>
      <c r="J832" s="5" t="n">
        <f aca="false">MIN(AC832:AN832,BC832:BN832,CC832:CN832,DC832:DN832,EC832:EN832,FC832:FN832,GC832:GN832,HC832:HN832,IC832:IN832,JC832:JN832,KC832:KN832,LC832:LN832,MC832:MN832,NC832:NN832,OC832:ON832,PC832:PN832,QC832:QN832,SC832:SN832,TC832:TN832,UC832:UN832,VC832:VN832,WC832:WN832,XC832:XN832,YC832:YN832,ZC832:ZN832)</f>
        <v>11.9</v>
      </c>
      <c r="K832" s="101" t="n">
        <f aca="false">(G832+I832)/2</f>
        <v>22.55</v>
      </c>
      <c r="EA832" s="22" t="n">
        <v>1882</v>
      </c>
      <c r="EB832" s="106" t="s">
        <v>51</v>
      </c>
      <c r="EC832" s="103" t="n">
        <v>24.1</v>
      </c>
      <c r="ED832" s="103" t="n">
        <v>25.5</v>
      </c>
      <c r="EE832" s="103" t="n">
        <v>23.3</v>
      </c>
      <c r="EF832" s="103" t="n">
        <v>19.6</v>
      </c>
      <c r="EG832" s="103" t="n">
        <v>16.9</v>
      </c>
      <c r="EH832" s="103" t="n">
        <v>14.4</v>
      </c>
      <c r="EI832" s="103" t="n">
        <v>12.7</v>
      </c>
      <c r="EJ832" s="103" t="n">
        <v>14.9</v>
      </c>
      <c r="EK832" s="103" t="n">
        <v>17</v>
      </c>
      <c r="EL832" s="103" t="n">
        <v>19.4</v>
      </c>
      <c r="EM832" s="103" t="n">
        <v>23.2</v>
      </c>
      <c r="EN832" s="103" t="n">
        <v>23.6</v>
      </c>
      <c r="EO832" s="104" t="n">
        <f aca="false">AVERAGE(EC832:EN832)</f>
        <v>19.55</v>
      </c>
      <c r="GA832" s="22" t="n">
        <v>1882</v>
      </c>
      <c r="GB832" s="102" t="n">
        <v>1882</v>
      </c>
      <c r="GC832" s="103" t="n">
        <v>33.6</v>
      </c>
      <c r="GD832" s="103" t="n">
        <v>33.6</v>
      </c>
      <c r="GE832" s="103" t="n">
        <v>30.4</v>
      </c>
      <c r="GF832" s="103" t="n">
        <v>21.6</v>
      </c>
      <c r="GG832" s="103" t="n">
        <v>16.8</v>
      </c>
      <c r="GH832" s="103" t="n">
        <v>13.8</v>
      </c>
      <c r="GI832" s="103" t="n">
        <v>13.1</v>
      </c>
      <c r="GJ832" s="103" t="n">
        <v>15.1</v>
      </c>
      <c r="GK832" s="103" t="n">
        <v>19.6</v>
      </c>
      <c r="GL832" s="103" t="n">
        <v>24.7</v>
      </c>
      <c r="GM832" s="103" t="n">
        <v>29.1</v>
      </c>
      <c r="GN832" s="103" t="n">
        <v>29.5</v>
      </c>
      <c r="GO832" s="104" t="n">
        <f aca="false">AVERAGE(GC832:GN832)</f>
        <v>23.4083333333333</v>
      </c>
      <c r="HA832" s="22" t="n">
        <v>1882</v>
      </c>
      <c r="HB832" s="102" t="n">
        <v>1882</v>
      </c>
      <c r="HC832" s="103" t="n">
        <v>22</v>
      </c>
      <c r="HD832" s="103" t="n">
        <v>22.7</v>
      </c>
      <c r="HE832" s="103" t="n">
        <v>22.3</v>
      </c>
      <c r="HF832" s="103" t="n">
        <v>20.7</v>
      </c>
      <c r="HG832" s="103" t="n">
        <v>18.6</v>
      </c>
      <c r="HH832" s="103" t="n">
        <v>14.8</v>
      </c>
      <c r="HI832" s="103" t="n">
        <v>15.9</v>
      </c>
      <c r="HJ832" s="103" t="n">
        <v>15.2</v>
      </c>
      <c r="HK832" s="103" t="n">
        <v>17.8</v>
      </c>
      <c r="HL832" s="103" t="n">
        <v>18.2</v>
      </c>
      <c r="HM832" s="103" t="n">
        <v>20.6</v>
      </c>
      <c r="HN832" s="103" t="n">
        <v>20.8</v>
      </c>
      <c r="HO832" s="104" t="n">
        <f aca="false">AVERAGE(HC832:HN832)</f>
        <v>19.1333333333333</v>
      </c>
      <c r="OA832" s="22" t="n">
        <v>1882</v>
      </c>
      <c r="OB832" s="106" t="s">
        <v>51</v>
      </c>
      <c r="OC832" s="103" t="n">
        <v>25.9</v>
      </c>
      <c r="OD832" s="103" t="n">
        <v>26.2</v>
      </c>
      <c r="OE832" s="103" t="n">
        <v>25.5</v>
      </c>
      <c r="OF832" s="103" t="n">
        <v>19.4</v>
      </c>
      <c r="OG832" s="103" t="n">
        <v>17</v>
      </c>
      <c r="OH832" s="103" t="n">
        <v>13.2</v>
      </c>
      <c r="OI832" s="103" t="n">
        <v>12.6</v>
      </c>
      <c r="OJ832" s="103" t="n">
        <v>14.3</v>
      </c>
      <c r="OK832" s="103" t="n">
        <v>17.4</v>
      </c>
      <c r="OL832" s="103" t="n">
        <v>20.8</v>
      </c>
      <c r="OM832" s="103" t="n">
        <v>22.3</v>
      </c>
      <c r="ON832" s="103" t="n">
        <v>24</v>
      </c>
      <c r="OO832" s="104" t="n">
        <f aca="false">AVERAGE(OC832:ON832)</f>
        <v>19.8833333333333</v>
      </c>
      <c r="RA832" s="22" t="n">
        <v>1882</v>
      </c>
      <c r="RB832" s="102" t="n">
        <v>1882</v>
      </c>
      <c r="RC832" s="103" t="n">
        <v>31.6</v>
      </c>
      <c r="RD832" s="103" t="n">
        <v>28.8</v>
      </c>
      <c r="RE832" s="103" t="n">
        <v>27.3</v>
      </c>
      <c r="RF832" s="105" t="n">
        <f aca="false">(RF831+RF833)/2</f>
        <v>21.05</v>
      </c>
      <c r="RG832" s="105" t="n">
        <f aca="false">(RG831+RG833)/2</f>
        <v>16.1</v>
      </c>
      <c r="RH832" s="105" t="n">
        <f aca="false">(RH831+RH833)/2</f>
        <v>12.6</v>
      </c>
      <c r="RI832" s="105" t="n">
        <f aca="false">(RI831+RI833)/2</f>
        <v>11.5</v>
      </c>
      <c r="RJ832" s="105" t="n">
        <f aca="false">(RJ831+RJ833)/2</f>
        <v>13.1</v>
      </c>
      <c r="RK832" s="105" t="n">
        <f aca="false">(RK831+RK833)/2</f>
        <v>15.45</v>
      </c>
      <c r="RL832" s="105" t="n">
        <f aca="false">(RL831+RL833)/2</f>
        <v>18.5</v>
      </c>
      <c r="RM832" s="105" t="n">
        <f aca="false">(RM831+RM833)/2</f>
        <v>23</v>
      </c>
      <c r="RN832" s="105" t="n">
        <f aca="false">(RN831+RN833)/2</f>
        <v>26.15</v>
      </c>
      <c r="RO832" s="104" t="n">
        <f aca="false">AVERAGE(RC832:RN832)</f>
        <v>20.4291666666667</v>
      </c>
      <c r="ZA832" s="22" t="n">
        <v>1882</v>
      </c>
      <c r="ZB832" s="102" t="n">
        <v>1882</v>
      </c>
      <c r="ZC832" s="103" t="n">
        <v>20.8</v>
      </c>
      <c r="ZD832" s="103" t="n">
        <v>21.7</v>
      </c>
      <c r="ZE832" s="103" t="n">
        <v>20.7</v>
      </c>
      <c r="ZF832" s="103" t="n">
        <v>17.4</v>
      </c>
      <c r="ZG832" s="103" t="n">
        <v>15.3</v>
      </c>
      <c r="ZH832" s="103" t="n">
        <v>12.3</v>
      </c>
      <c r="ZI832" s="103" t="n">
        <v>11.9</v>
      </c>
      <c r="ZJ832" s="103" t="n">
        <v>13.1</v>
      </c>
      <c r="ZK832" s="103" t="n">
        <v>15.1</v>
      </c>
      <c r="ZL832" s="103" t="n">
        <v>16.4</v>
      </c>
      <c r="ZM832" s="103" t="n">
        <v>19.1</v>
      </c>
      <c r="ZN832" s="103" t="n">
        <v>20.7</v>
      </c>
      <c r="ZO832" s="104" t="n">
        <f aca="false">AVERAGE(ZC832:ZN832)</f>
        <v>17.0416666666667</v>
      </c>
    </row>
    <row r="833" customFormat="false" ht="12.8" hidden="false" customHeight="false" outlineLevel="0" collapsed="false">
      <c r="A833" s="97"/>
      <c r="B833" s="11" t="n">
        <f aca="false">AVERAGE(AO833,BO833,CO833,DO833,EO833,FO833,GO833,HO833,IO833,JO833,KO833,LO833,MO833,NO833,OO833,PO833,QO833,RO833,SO833,TO833,UO833,VO833,WO833,XO833,YO833,ZO833)</f>
        <v>19.6555555555556</v>
      </c>
      <c r="C833" s="98" t="n">
        <f aca="false">AVERAGE(B829:B833)</f>
        <v>19.6108611111111</v>
      </c>
      <c r="D833" s="99" t="n">
        <f aca="false">AVERAGE(B824:B833)</f>
        <v>19.3847013888889</v>
      </c>
      <c r="E833" s="11" t="n">
        <f aca="false">AVERAGE(B814:B833)</f>
        <v>19.3848506944444</v>
      </c>
      <c r="F833" s="100"/>
      <c r="G833" s="3" t="n">
        <f aca="false">MAX(AC833:AN833,BC833:BN833,CC833:CN833,DC833:DN833,EC833:EN833,FC833:FN833,GC833:GN833,HC833:HN833,IC833:IN833,JC833:JN833,KC833:KN833,LC833:LN833,MC833:MN833,NC833:NN833,OC833:ON833,PC833:PN833,QC833:QN833,RC833:RN833,SC833:SN833,TC833:TN833,UC833:UN833,VC833:VN833,WC833:WN833,XC833:XN833,YC833:YN833,ZC833:ZN833,)</f>
        <v>31.8</v>
      </c>
      <c r="H833" s="19" t="n">
        <f aca="false">MEDIAN(AC833:AN833,BC833:BN833,CC833:CN833,DC833:DN833,EC833:EN833,FC833:FN833,GC833:GN833,HC833:HN833,IC833:IN833,JC833:JN833,KC833:KN833,LC833:LN833,MC833:MN833,NC833:NN833,OC833:ON833,PC833:PN833,QC833:QN833,RC833:RN833,SC833:SN833,TC833:TN833,UC833:UN833,VC833:VN833,WC833:WN833,XC833:XN833,YC833:YN833,ZC833:ZN833,)</f>
        <v>18.7</v>
      </c>
      <c r="I833" s="5" t="n">
        <f aca="false">MIN(AC833:AN833,BC833:BN833,CC833:CN833,DC833:DN833,EC833:EN833,FC833:FN833,GC833:GN833,HC833:HN833,IC833:IN833,JC833:JN833,KC833:KN833,LC833:LN833,MC833:MN833,NC833:NN833,OC833:ON833,PC833:PN833,QC833:QN833,RC833:RN833,SC833:SN833,TC833:TN833,UC833:UN833,VC833:VN833,WC833:WN833,XC833:XN833,YC833:YN833,ZC833:ZN833)</f>
        <v>9.8</v>
      </c>
      <c r="J833" s="5" t="n">
        <f aca="false">MIN(AC833:AN833,BC833:BN833,CC833:CN833,DC833:DN833,EC833:EN833,FC833:FN833,GC833:GN833,HC833:HN833,IC833:IN833,JC833:JN833,KC833:KN833,LC833:LN833,MC833:MN833,NC833:NN833,OC833:ON833,PC833:PN833,QC833:QN833,SC833:SN833,TC833:TN833,UC833:UN833,VC833:VN833,WC833:WN833,XC833:XN833,YC833:YN833,ZC833:ZN833)</f>
        <v>12.4</v>
      </c>
      <c r="K833" s="101" t="n">
        <f aca="false">(G833+I833)/2</f>
        <v>20.8</v>
      </c>
      <c r="EA833" s="22" t="n">
        <v>1883</v>
      </c>
      <c r="EB833" s="106" t="s">
        <v>52</v>
      </c>
      <c r="EC833" s="103" t="n">
        <v>25.5</v>
      </c>
      <c r="ED833" s="103" t="n">
        <v>24.3</v>
      </c>
      <c r="EE833" s="103" t="n">
        <v>25.2</v>
      </c>
      <c r="EF833" s="103" t="n">
        <v>22.1</v>
      </c>
      <c r="EG833" s="103" t="n">
        <v>16.8</v>
      </c>
      <c r="EH833" s="103" t="n">
        <v>15.9</v>
      </c>
      <c r="EI833" s="103" t="n">
        <v>15.3</v>
      </c>
      <c r="EJ833" s="103" t="n">
        <v>16.4</v>
      </c>
      <c r="EK833" s="103" t="n">
        <v>17.2</v>
      </c>
      <c r="EL833" s="103" t="n">
        <v>18.7</v>
      </c>
      <c r="EM833" s="103" t="n">
        <v>21.6</v>
      </c>
      <c r="EN833" s="103" t="n">
        <v>23.3</v>
      </c>
      <c r="EO833" s="104" t="n">
        <f aca="false">AVERAGE(EC833:EN833)</f>
        <v>20.1916666666667</v>
      </c>
      <c r="GA833" s="22" t="n">
        <v>1883</v>
      </c>
      <c r="GB833" s="102" t="n">
        <v>1883</v>
      </c>
      <c r="GC833" s="103" t="n">
        <v>31.8</v>
      </c>
      <c r="GD833" s="103" t="n">
        <v>30.8</v>
      </c>
      <c r="GE833" s="103" t="n">
        <v>27.3</v>
      </c>
      <c r="GF833" s="103" t="n">
        <v>23.9</v>
      </c>
      <c r="GG833" s="103" t="n">
        <v>17</v>
      </c>
      <c r="GH833" s="103" t="n">
        <v>14.9</v>
      </c>
      <c r="GI833" s="103" t="n">
        <v>13.1</v>
      </c>
      <c r="GJ833" s="103" t="n">
        <v>15.4</v>
      </c>
      <c r="GK833" s="103" t="n">
        <v>17</v>
      </c>
      <c r="GL833" s="103" t="n">
        <v>21.5</v>
      </c>
      <c r="GM833" s="103" t="n">
        <v>27</v>
      </c>
      <c r="GN833" s="103" t="n">
        <v>28.4</v>
      </c>
      <c r="GO833" s="104" t="n">
        <f aca="false">AVERAGE(GC833:GN833)</f>
        <v>22.3416666666667</v>
      </c>
      <c r="GP833" s="108" t="n">
        <f aca="false">(GP831+GP832)/2</f>
        <v>0</v>
      </c>
      <c r="HA833" s="22" t="n">
        <v>1883</v>
      </c>
      <c r="HB833" s="102" t="n">
        <v>1883</v>
      </c>
      <c r="HC833" s="103" t="n">
        <v>22.8</v>
      </c>
      <c r="HD833" s="103" t="n">
        <v>23.7</v>
      </c>
      <c r="HE833" s="105" t="n">
        <f aca="false">(HE832+HE834)/2</f>
        <v>24.3</v>
      </c>
      <c r="HF833" s="103" t="n">
        <v>21.3</v>
      </c>
      <c r="HG833" s="103" t="n">
        <v>17.8</v>
      </c>
      <c r="HH833" s="103" t="n">
        <v>18.2</v>
      </c>
      <c r="HI833" s="103" t="n">
        <v>15.4</v>
      </c>
      <c r="HJ833" s="103" t="n">
        <v>16.7</v>
      </c>
      <c r="HK833" s="103" t="n">
        <v>16</v>
      </c>
      <c r="HL833" s="103" t="n">
        <v>18.1</v>
      </c>
      <c r="HM833" s="103" t="n">
        <v>18.4</v>
      </c>
      <c r="HN833" s="103" t="n">
        <v>21.2</v>
      </c>
      <c r="HO833" s="104" t="n">
        <f aca="false">AVERAGE(HC833:HN833)</f>
        <v>19.4916666666667</v>
      </c>
      <c r="OA833" s="22" t="n">
        <v>1883</v>
      </c>
      <c r="OB833" s="106" t="s">
        <v>52</v>
      </c>
      <c r="OC833" s="103" t="n">
        <v>26.4</v>
      </c>
      <c r="OD833" s="103" t="n">
        <v>25.7</v>
      </c>
      <c r="OE833" s="103" t="n">
        <v>24.5</v>
      </c>
      <c r="OF833" s="103" t="n">
        <v>21.9</v>
      </c>
      <c r="OG833" s="103" t="n">
        <v>16.2</v>
      </c>
      <c r="OH833" s="103" t="n">
        <v>15.6</v>
      </c>
      <c r="OI833" s="103" t="n">
        <v>12.8</v>
      </c>
      <c r="OJ833" s="103" t="n">
        <v>15.1</v>
      </c>
      <c r="OK833" s="103" t="n">
        <v>16.6</v>
      </c>
      <c r="OL833" s="103" t="n">
        <v>19.3</v>
      </c>
      <c r="OM833" s="103" t="n">
        <v>22.7</v>
      </c>
      <c r="ON833" s="103" t="n">
        <v>23.7</v>
      </c>
      <c r="OO833" s="104" t="n">
        <f aca="false">AVERAGE(OC833:ON833)</f>
        <v>20.0416666666667</v>
      </c>
      <c r="RA833" s="22" t="n">
        <v>1883</v>
      </c>
      <c r="RB833" s="102" t="n">
        <v>1883</v>
      </c>
      <c r="RC833" s="103" t="n">
        <v>26.7</v>
      </c>
      <c r="RD833" s="103" t="n">
        <v>26.6</v>
      </c>
      <c r="RE833" s="103" t="n">
        <v>23.4</v>
      </c>
      <c r="RF833" s="103" t="n">
        <v>19.3</v>
      </c>
      <c r="RG833" s="103" t="n">
        <v>12.6</v>
      </c>
      <c r="RH833" s="103" t="n">
        <v>11.8</v>
      </c>
      <c r="RI833" s="103" t="n">
        <v>9.8</v>
      </c>
      <c r="RJ833" s="103" t="n">
        <v>11.7</v>
      </c>
      <c r="RK833" s="103" t="n">
        <v>13.2</v>
      </c>
      <c r="RL833" s="103" t="n">
        <v>17.8</v>
      </c>
      <c r="RM833" s="103" t="n">
        <v>22.4</v>
      </c>
      <c r="RN833" s="103" t="n">
        <v>25.1</v>
      </c>
      <c r="RO833" s="104" t="n">
        <f aca="false">AVERAGE(RC833:RN833)</f>
        <v>18.3666666666667</v>
      </c>
      <c r="ZA833" s="22" t="n">
        <v>1883</v>
      </c>
      <c r="ZB833" s="102" t="n">
        <v>1883</v>
      </c>
      <c r="ZC833" s="103" t="n">
        <v>22.5</v>
      </c>
      <c r="ZD833" s="103" t="n">
        <v>21.9</v>
      </c>
      <c r="ZE833" s="103" t="n">
        <v>21.9</v>
      </c>
      <c r="ZF833" s="103" t="n">
        <v>19.7</v>
      </c>
      <c r="ZG833" s="103" t="n">
        <v>15.1</v>
      </c>
      <c r="ZH833" s="103" t="n">
        <v>14.6</v>
      </c>
      <c r="ZI833" s="103" t="n">
        <v>12.4</v>
      </c>
      <c r="ZJ833" s="103" t="n">
        <v>13.6</v>
      </c>
      <c r="ZK833" s="103" t="n">
        <v>14.2</v>
      </c>
      <c r="ZL833" s="103" t="n">
        <v>16.6</v>
      </c>
      <c r="ZM833" s="103" t="n">
        <v>18.1</v>
      </c>
      <c r="ZN833" s="103" t="n">
        <v>19.4</v>
      </c>
      <c r="ZO833" s="104" t="n">
        <f aca="false">AVERAGE(ZC833:ZN833)</f>
        <v>17.5</v>
      </c>
    </row>
    <row r="834" customFormat="false" ht="12.8" hidden="false" customHeight="false" outlineLevel="0" collapsed="false">
      <c r="A834" s="97"/>
      <c r="B834" s="11" t="n">
        <f aca="false">AVERAGE(AO834,BO834,CO834,DO834,EO834,FO834,GO834,HO834,IO834,JO834,KO834,LO834,MO834,NO834,OO834,PO834,QO834,RO834,SO834,TO834,UO834,VO834,WO834,XO834,YO834,ZO834)</f>
        <v>19.5527777777778</v>
      </c>
      <c r="C834" s="98" t="n">
        <f aca="false">AVERAGE(B830:B834)</f>
        <v>19.6484166666667</v>
      </c>
      <c r="D834" s="99" t="n">
        <f aca="false">AVERAGE(B825:B834)</f>
        <v>19.4458125</v>
      </c>
      <c r="E834" s="11" t="n">
        <f aca="false">AVERAGE(B815:B834)</f>
        <v>19.4356145833333</v>
      </c>
      <c r="F834" s="100"/>
      <c r="G834" s="3" t="n">
        <f aca="false">MAX(AC834:AN834,BC834:BN834,CC834:CN834,DC834:DN834,EC834:EN834,FC834:FN834,GC834:GN834,HC834:HN834,IC834:IN834,JC834:JN834,KC834:KN834,LC834:LN834,MC834:MN834,NC834:NN834,OC834:ON834,PC834:PN834,QC834:QN834,RC834:RN834,SC834:SN834,TC834:TN834,UC834:UN834,VC834:VN834,WC834:WN834,XC834:XN834,YC834:YN834,ZC834:ZN834,)</f>
        <v>31.4</v>
      </c>
      <c r="H834" s="19" t="n">
        <f aca="false">MEDIAN(AC834:AN834,BC834:BN834,CC834:CN834,DC834:DN834,EC834:EN834,FC834:FN834,GC834:GN834,HC834:HN834,IC834:IN834,JC834:JN834,KC834:KN834,LC834:LN834,MC834:MN834,NC834:NN834,OC834:ON834,PC834:PN834,QC834:QN834,RC834:RN834,SC834:SN834,TC834:TN834,UC834:UN834,VC834:VN834,WC834:WN834,XC834:XN834,YC834:YN834,ZC834:ZN834,)</f>
        <v>18.85</v>
      </c>
      <c r="I834" s="5" t="n">
        <f aca="false">MIN(AC834:AN834,BC834:BN834,CC834:CN834,DC834:DN834,EC834:EN834,FC834:FN834,GC834:GN834,HC834:HN834,IC834:IN834,JC834:JN834,KC834:KN834,LC834:LN834,MC834:MN834,NC834:NN834,OC834:ON834,PC834:PN834,QC834:QN834,RC834:RN834,SC834:SN834,TC834:TN834,UC834:UN834,VC834:VN834,WC834:WN834,XC834:XN834,YC834:YN834,ZC834:ZN834)</f>
        <v>11</v>
      </c>
      <c r="J834" s="5" t="n">
        <f aca="false">MIN(AC834:AN834,BC834:BN834,CC834:CN834,DC834:DN834,EC834:EN834,FC834:FN834,GC834:GN834,HC834:HN834,IC834:IN834,JC834:JN834,KC834:KN834,LC834:LN834,MC834:MN834,NC834:NN834,OC834:ON834,PC834:PN834,QC834:QN834,SC834:SN834,TC834:TN834,UC834:UN834,VC834:VN834,WC834:WN834,XC834:XN834,YC834:YN834,ZC834:ZN834)</f>
        <v>12</v>
      </c>
      <c r="K834" s="101" t="n">
        <f aca="false">(G834+I834)/2</f>
        <v>21.2</v>
      </c>
      <c r="EA834" s="22" t="n">
        <v>1884</v>
      </c>
      <c r="EB834" s="106" t="s">
        <v>53</v>
      </c>
      <c r="EC834" s="103" t="n">
        <v>23.1</v>
      </c>
      <c r="ED834" s="103" t="n">
        <v>25.2</v>
      </c>
      <c r="EE834" s="103" t="n">
        <v>24.3</v>
      </c>
      <c r="EF834" s="103" t="n">
        <v>20</v>
      </c>
      <c r="EG834" s="103" t="n">
        <v>16.5</v>
      </c>
      <c r="EH834" s="103" t="n">
        <v>14.8</v>
      </c>
      <c r="EI834" s="103" t="n">
        <v>13</v>
      </c>
      <c r="EJ834" s="103" t="n">
        <v>16.2</v>
      </c>
      <c r="EK834" s="103" t="n">
        <v>17.4</v>
      </c>
      <c r="EL834" s="103" t="n">
        <v>18.3</v>
      </c>
      <c r="EM834" s="103" t="n">
        <v>20.3</v>
      </c>
      <c r="EN834" s="103" t="n">
        <v>21.1</v>
      </c>
      <c r="EO834" s="104" t="n">
        <f aca="false">AVERAGE(EC834:EN834)</f>
        <v>19.1833333333333</v>
      </c>
      <c r="GA834" s="22" t="n">
        <v>1884</v>
      </c>
      <c r="GB834" s="102" t="n">
        <v>1884</v>
      </c>
      <c r="GC834" s="103" t="n">
        <v>29</v>
      </c>
      <c r="GD834" s="103" t="n">
        <v>31.4</v>
      </c>
      <c r="GE834" s="103" t="n">
        <v>28.6</v>
      </c>
      <c r="GF834" s="103" t="n">
        <v>23.7</v>
      </c>
      <c r="GG834" s="103" t="n">
        <v>17.5</v>
      </c>
      <c r="GH834" s="103" t="n">
        <v>13.7</v>
      </c>
      <c r="GI834" s="103" t="n">
        <v>13.2</v>
      </c>
      <c r="GJ834" s="103" t="n">
        <v>16.3</v>
      </c>
      <c r="GK834" s="103" t="n">
        <v>19.4</v>
      </c>
      <c r="GL834" s="103" t="n">
        <v>22.2</v>
      </c>
      <c r="GM834" s="103" t="n">
        <v>26.9</v>
      </c>
      <c r="GN834" s="103" t="n">
        <v>26.3</v>
      </c>
      <c r="GO834" s="104" t="n">
        <f aca="false">AVERAGE(GC834:GN834)</f>
        <v>22.35</v>
      </c>
      <c r="GP834" s="108" t="n">
        <f aca="false">(GP835+GP836)/2</f>
        <v>0</v>
      </c>
      <c r="HA834" s="22" t="n">
        <v>1884</v>
      </c>
      <c r="HB834" s="102" t="n">
        <v>1884</v>
      </c>
      <c r="HC834" s="103" t="n">
        <v>22.9</v>
      </c>
      <c r="HD834" s="103" t="n">
        <v>22.6</v>
      </c>
      <c r="HE834" s="103" t="n">
        <v>26.3</v>
      </c>
      <c r="HF834" s="103" t="n">
        <v>21.4</v>
      </c>
      <c r="HG834" s="103" t="n">
        <v>18.5</v>
      </c>
      <c r="HH834" s="103" t="n">
        <v>17</v>
      </c>
      <c r="HI834" s="105" t="n">
        <f aca="false">(HI833+HI835)/2</f>
        <v>15.25</v>
      </c>
      <c r="HJ834" s="105" t="n">
        <f aca="false">(HJ833+HJ835)/2</f>
        <v>16.9</v>
      </c>
      <c r="HK834" s="105" t="n">
        <f aca="false">(HK833+HK835)/2</f>
        <v>17.35</v>
      </c>
      <c r="HL834" s="105" t="n">
        <f aca="false">(HL833+HL835)/2</f>
        <v>18.85</v>
      </c>
      <c r="HM834" s="105" t="n">
        <f aca="false">(HM833+HM835)/2</f>
        <v>19.6</v>
      </c>
      <c r="HN834" s="105" t="n">
        <f aca="false">(HN833+HN835)/2</f>
        <v>21.65</v>
      </c>
      <c r="HO834" s="104" t="n">
        <f aca="false">AVERAGE(HC834:HN834)</f>
        <v>19.8583333333333</v>
      </c>
      <c r="OA834" s="22" t="n">
        <v>1884</v>
      </c>
      <c r="OB834" s="106" t="s">
        <v>53</v>
      </c>
      <c r="OC834" s="103" t="n">
        <v>23.3</v>
      </c>
      <c r="OD834" s="103" t="n">
        <v>23.5</v>
      </c>
      <c r="OE834" s="103" t="n">
        <v>23.6</v>
      </c>
      <c r="OF834" s="103" t="n">
        <v>20.9</v>
      </c>
      <c r="OG834" s="103" t="n">
        <v>16.7</v>
      </c>
      <c r="OH834" s="103" t="n">
        <v>14.6</v>
      </c>
      <c r="OI834" s="103" t="n">
        <v>12.8</v>
      </c>
      <c r="OJ834" s="103" t="n">
        <v>16.4</v>
      </c>
      <c r="OK834" s="103" t="n">
        <v>18</v>
      </c>
      <c r="OL834" s="103" t="n">
        <v>18.4</v>
      </c>
      <c r="OM834" s="103" t="n">
        <v>21.1</v>
      </c>
      <c r="ON834" s="103" t="n">
        <v>22.5</v>
      </c>
      <c r="OO834" s="104" t="n">
        <f aca="false">AVERAGE(OC834:ON834)</f>
        <v>19.3166666666667</v>
      </c>
      <c r="RA834" s="22" t="n">
        <v>1884</v>
      </c>
      <c r="RB834" s="102" t="n">
        <v>1884</v>
      </c>
      <c r="RC834" s="103" t="n">
        <v>24.4</v>
      </c>
      <c r="RD834" s="103" t="n">
        <v>26.3</v>
      </c>
      <c r="RE834" s="103" t="n">
        <v>23.4</v>
      </c>
      <c r="RF834" s="103" t="n">
        <v>18.9</v>
      </c>
      <c r="RG834" s="103" t="n">
        <v>13.7</v>
      </c>
      <c r="RH834" s="103" t="n">
        <v>11.9</v>
      </c>
      <c r="RI834" s="103" t="n">
        <v>11</v>
      </c>
      <c r="RJ834" s="103" t="n">
        <v>14.2</v>
      </c>
      <c r="RK834" s="103" t="n">
        <v>18.1</v>
      </c>
      <c r="RL834" s="103" t="n">
        <v>21.7</v>
      </c>
      <c r="RM834" s="103" t="n">
        <v>25.5</v>
      </c>
      <c r="RN834" s="103" t="n">
        <v>27.2</v>
      </c>
      <c r="RO834" s="104" t="n">
        <f aca="false">AVERAGE(RC834:RN834)</f>
        <v>19.6916666666667</v>
      </c>
      <c r="ZA834" s="22" t="n">
        <v>1884</v>
      </c>
      <c r="ZB834" s="102" t="n">
        <v>1884</v>
      </c>
      <c r="ZC834" s="103" t="n">
        <v>19.7</v>
      </c>
      <c r="ZD834" s="103" t="n">
        <v>21.2</v>
      </c>
      <c r="ZE834" s="103" t="n">
        <v>21.1</v>
      </c>
      <c r="ZF834" s="103" t="n">
        <v>18.6</v>
      </c>
      <c r="ZG834" s="103" t="n">
        <v>15.3</v>
      </c>
      <c r="ZH834" s="103" t="n">
        <v>13.8</v>
      </c>
      <c r="ZI834" s="103" t="n">
        <v>12</v>
      </c>
      <c r="ZJ834" s="103" t="n">
        <v>13.7</v>
      </c>
      <c r="ZK834" s="103" t="n">
        <v>15.4</v>
      </c>
      <c r="ZL834" s="103" t="n">
        <v>15.2</v>
      </c>
      <c r="ZM834" s="103" t="n">
        <v>18.3</v>
      </c>
      <c r="ZN834" s="103" t="n">
        <v>18.7</v>
      </c>
      <c r="ZO834" s="104" t="n">
        <f aca="false">AVERAGE(ZC834:ZN834)</f>
        <v>16.9166666666667</v>
      </c>
    </row>
    <row r="835" customFormat="false" ht="12.8" hidden="false" customHeight="false" outlineLevel="0" collapsed="false">
      <c r="A835" s="97" t="n">
        <f aca="false">A830+5</f>
        <v>1885</v>
      </c>
      <c r="B835" s="11" t="n">
        <f aca="false">AVERAGE(AO835,BO835,CO835,DO835,EO835,FO835,GO835,HO835,IO835,JO835,KO835,LO835,MO835,NO835,OO835,PO835,QO835,RO835,SO835,TO835,UO835,VO835,WO835,XO835,YO835,ZO835)</f>
        <v>19.5972222222222</v>
      </c>
      <c r="C835" s="98" t="n">
        <f aca="false">AVERAGE(B831:B835)</f>
        <v>19.7181944444444</v>
      </c>
      <c r="D835" s="99" t="n">
        <f aca="false">AVERAGE(B826:B835)</f>
        <v>19.5055347222222</v>
      </c>
      <c r="E835" s="11" t="n">
        <f aca="false">AVERAGE(B816:B835)</f>
        <v>19.4731840277778</v>
      </c>
      <c r="F835" s="100"/>
      <c r="G835" s="3" t="n">
        <f aca="false">MAX(AC835:AN835,BC835:BN835,CC835:CN835,DC835:DN835,EC835:EN835,FC835:FN835,GC835:GN835,HC835:HN835,IC835:IN835,JC835:JN835,KC835:KN835,LC835:LN835,MC835:MN835,NC835:NN835,OC835:ON835,PC835:PN835,QC835:QN835,RC835:RN835,SC835:SN835,TC835:TN835,UC835:UN835,VC835:VN835,WC835:WN835,XC835:XN835,YC835:YN835,ZC835:ZN835,)</f>
        <v>31.9</v>
      </c>
      <c r="H835" s="19" t="n">
        <f aca="false">MEDIAN(AC835:AN835,BC835:BN835,CC835:CN835,DC835:DN835,EC835:EN835,FC835:FN835,GC835:GN835,HC835:HN835,IC835:IN835,JC835:JN835,KC835:KN835,LC835:LN835,MC835:MN835,NC835:NN835,OC835:ON835,PC835:PN835,QC835:QN835,RC835:RN835,SC835:SN835,TC835:TN835,UC835:UN835,VC835:VN835,WC835:WN835,XC835:XN835,YC835:YN835,ZC835:ZN835,)</f>
        <v>19.1</v>
      </c>
      <c r="I835" s="5" t="n">
        <f aca="false">MIN(AC835:AN835,BC835:BN835,CC835:CN835,DC835:DN835,EC835:EN835,FC835:FN835,GC835:GN835,HC835:HN835,IC835:IN835,JC835:JN835,KC835:KN835,LC835:LN835,MC835:MN835,NC835:NN835,OC835:ON835,PC835:PN835,QC835:QN835,RC835:RN835,SC835:SN835,TC835:TN835,UC835:UN835,VC835:VN835,WC835:WN835,XC835:XN835,YC835:YN835,ZC835:ZN835)</f>
        <v>9.8</v>
      </c>
      <c r="J835" s="5" t="n">
        <f aca="false">MIN(AC835:AN835,BC835:BN835,CC835:CN835,DC835:DN835,EC835:EN835,FC835:FN835,GC835:GN835,HC835:HN835,IC835:IN835,JC835:JN835,KC835:KN835,LC835:LN835,MC835:MN835,NC835:NN835,OC835:ON835,PC835:PN835,QC835:QN835,SC835:SN835,TC835:TN835,UC835:UN835,VC835:VN835,WC835:WN835,XC835:XN835,YC835:YN835,ZC835:ZN835)</f>
        <v>12</v>
      </c>
      <c r="K835" s="101" t="n">
        <f aca="false">(G835+I835)/2</f>
        <v>20.85</v>
      </c>
      <c r="EA835" s="22" t="n">
        <v>1885</v>
      </c>
      <c r="EB835" s="106" t="s">
        <v>54</v>
      </c>
      <c r="EC835" s="103" t="n">
        <v>23.9</v>
      </c>
      <c r="ED835" s="103" t="n">
        <v>22.4</v>
      </c>
      <c r="EE835" s="103" t="n">
        <v>20.6</v>
      </c>
      <c r="EF835" s="103" t="n">
        <v>18.8</v>
      </c>
      <c r="EG835" s="103" t="n">
        <v>16.7</v>
      </c>
      <c r="EH835" s="103" t="n">
        <v>13</v>
      </c>
      <c r="EI835" s="103" t="n">
        <v>13.6</v>
      </c>
      <c r="EJ835" s="103" t="n">
        <v>15.1</v>
      </c>
      <c r="EK835" s="103" t="n">
        <v>17</v>
      </c>
      <c r="EL835" s="103" t="n">
        <v>20.2</v>
      </c>
      <c r="EM835" s="103" t="n">
        <v>20.7</v>
      </c>
      <c r="EN835" s="103" t="n">
        <v>24.2</v>
      </c>
      <c r="EO835" s="104" t="n">
        <f aca="false">AVERAGE(EC835:EN835)</f>
        <v>18.85</v>
      </c>
      <c r="GA835" s="22" t="n">
        <v>1885</v>
      </c>
      <c r="GB835" s="102" t="n">
        <v>1885</v>
      </c>
      <c r="GC835" s="103" t="n">
        <v>31.9</v>
      </c>
      <c r="GD835" s="103" t="n">
        <v>28.9</v>
      </c>
      <c r="GE835" s="103" t="n">
        <v>26.2</v>
      </c>
      <c r="GF835" s="103" t="n">
        <v>21.8</v>
      </c>
      <c r="GG835" s="103" t="n">
        <v>16.2</v>
      </c>
      <c r="GH835" s="103" t="n">
        <v>12.3</v>
      </c>
      <c r="GI835" s="103" t="n">
        <v>12.8</v>
      </c>
      <c r="GJ835" s="103" t="n">
        <v>15.6</v>
      </c>
      <c r="GK835" s="103" t="n">
        <v>18.4</v>
      </c>
      <c r="GL835" s="103" t="n">
        <v>24.4</v>
      </c>
      <c r="GM835" s="103" t="n">
        <v>26</v>
      </c>
      <c r="GN835" s="103" t="n">
        <v>30.4</v>
      </c>
      <c r="GO835" s="104" t="n">
        <f aca="false">AVERAGE(GC835:GN835)</f>
        <v>22.075</v>
      </c>
      <c r="HA835" s="22" t="n">
        <v>1885</v>
      </c>
      <c r="HB835" s="102" t="n">
        <v>1885</v>
      </c>
      <c r="HC835" s="105" t="n">
        <f aca="false">(HC834+HC836)/2</f>
        <v>23.5</v>
      </c>
      <c r="HD835" s="105" t="n">
        <f aca="false">(HD834+HD836)/2</f>
        <v>22.9</v>
      </c>
      <c r="HE835" s="103" t="n">
        <v>21.1</v>
      </c>
      <c r="HF835" s="103" t="n">
        <v>20.5</v>
      </c>
      <c r="HG835" s="103" t="n">
        <v>18.6</v>
      </c>
      <c r="HH835" s="103" t="n">
        <v>16.6</v>
      </c>
      <c r="HI835" s="103" t="n">
        <v>15.1</v>
      </c>
      <c r="HJ835" s="103" t="n">
        <v>17.1</v>
      </c>
      <c r="HK835" s="103" t="n">
        <v>18.7</v>
      </c>
      <c r="HL835" s="103" t="n">
        <v>19.6</v>
      </c>
      <c r="HM835" s="103" t="n">
        <v>20.8</v>
      </c>
      <c r="HN835" s="103" t="n">
        <v>22.1</v>
      </c>
      <c r="HO835" s="104" t="n">
        <f aca="false">AVERAGE(HC835:HN835)</f>
        <v>19.7166666666667</v>
      </c>
      <c r="JA835" s="22"/>
      <c r="JB835" s="1" t="s">
        <v>55</v>
      </c>
      <c r="JO835" s="104"/>
      <c r="OA835" s="22" t="n">
        <v>1885</v>
      </c>
      <c r="OB835" s="106" t="s">
        <v>54</v>
      </c>
      <c r="OC835" s="103" t="n">
        <v>24.8</v>
      </c>
      <c r="OD835" s="103" t="n">
        <v>24.9</v>
      </c>
      <c r="OE835" s="103" t="n">
        <v>22.6</v>
      </c>
      <c r="OF835" s="103" t="n">
        <v>19.1</v>
      </c>
      <c r="OG835" s="103" t="n">
        <v>16.5</v>
      </c>
      <c r="OH835" s="103" t="n">
        <v>12.1</v>
      </c>
      <c r="OI835" s="103" t="n">
        <v>12</v>
      </c>
      <c r="OJ835" s="103" t="n">
        <v>15.4</v>
      </c>
      <c r="OK835" s="103" t="n">
        <v>16.1</v>
      </c>
      <c r="OL835" s="103" t="n">
        <v>19.6</v>
      </c>
      <c r="OM835" s="103" t="n">
        <v>20.8</v>
      </c>
      <c r="ON835" s="103" t="n">
        <v>24.2</v>
      </c>
      <c r="OO835" s="104" t="n">
        <f aca="false">AVERAGE(OC835:ON835)</f>
        <v>19.0083333333333</v>
      </c>
      <c r="RA835" s="22" t="n">
        <v>1885</v>
      </c>
      <c r="RB835" s="102" t="n">
        <v>1885</v>
      </c>
      <c r="RC835" s="103" t="n">
        <v>29.6</v>
      </c>
      <c r="RD835" s="103" t="n">
        <v>30.1</v>
      </c>
      <c r="RE835" s="103" t="n">
        <v>28.5</v>
      </c>
      <c r="RF835" s="103" t="n">
        <v>24.8</v>
      </c>
      <c r="RG835" s="103" t="n">
        <v>17.4</v>
      </c>
      <c r="RH835" s="103" t="n">
        <v>9.8</v>
      </c>
      <c r="RI835" s="103" t="n">
        <v>11.4</v>
      </c>
      <c r="RJ835" s="103" t="n">
        <v>13.1</v>
      </c>
      <c r="RK835" s="103" t="n">
        <v>13.1</v>
      </c>
      <c r="RL835" s="103" t="n">
        <v>20.8</v>
      </c>
      <c r="RM835" s="103" t="n">
        <v>20.4</v>
      </c>
      <c r="RN835" s="103" t="n">
        <v>28.5</v>
      </c>
      <c r="RO835" s="104" t="n">
        <f aca="false">AVERAGE(RC835:RN835)</f>
        <v>20.625</v>
      </c>
      <c r="ZA835" s="22" t="n">
        <v>1885</v>
      </c>
      <c r="ZB835" s="102" t="n">
        <v>1885</v>
      </c>
      <c r="ZC835" s="103" t="n">
        <v>21</v>
      </c>
      <c r="ZD835" s="103" t="n">
        <v>20.9</v>
      </c>
      <c r="ZE835" s="103" t="n">
        <v>19.1</v>
      </c>
      <c r="ZF835" s="103" t="n">
        <v>17.6</v>
      </c>
      <c r="ZG835" s="103" t="n">
        <v>15.8</v>
      </c>
      <c r="ZH835" s="103" t="n">
        <v>12.4</v>
      </c>
      <c r="ZI835" s="103" t="n">
        <v>12.7</v>
      </c>
      <c r="ZJ835" s="103" t="n">
        <v>14.3</v>
      </c>
      <c r="ZK835" s="103" t="n">
        <v>14.5</v>
      </c>
      <c r="ZL835" s="103" t="n">
        <v>18.9</v>
      </c>
      <c r="ZM835" s="103" t="n">
        <v>18.8</v>
      </c>
      <c r="ZN835" s="103" t="n">
        <v>21.7</v>
      </c>
      <c r="ZO835" s="104" t="n">
        <f aca="false">AVERAGE(ZC835:ZN835)</f>
        <v>17.3083333333333</v>
      </c>
    </row>
    <row r="836" customFormat="false" ht="12.8" hidden="false" customHeight="false" outlineLevel="0" collapsed="false">
      <c r="A836" s="97"/>
      <c r="B836" s="11" t="n">
        <f aca="false">AVERAGE(AO836,BO836,CO836,DO836,EO836,FO836,GO836,HO836,IO836,JO836,KO836,LO836,MO836,NO836,OO836,PO836,QO836,RO836,SO836,TO836,UO836,VO836,WO836,XO836,YO836,ZO836)</f>
        <v>19.172619047619</v>
      </c>
      <c r="C836" s="98" t="n">
        <f aca="false">AVERAGE(B832:B836)</f>
        <v>19.5771626984127</v>
      </c>
      <c r="D836" s="99" t="n">
        <f aca="false">AVERAGE(B827:B836)</f>
        <v>19.4723799603175</v>
      </c>
      <c r="E836" s="11" t="n">
        <f aca="false">AVERAGE(B817:B836)</f>
        <v>19.4403566468254</v>
      </c>
      <c r="F836" s="100"/>
      <c r="G836" s="3" t="n">
        <f aca="false">MAX(AC836:AN836,BC836:BN836,CC836:CN836,DC836:DN836,EC836:EN836,FC836:FN836,GC836:GN836,HC836:HN836,IC836:IN836,JC836:JN836,KC836:KN836,LC836:LN836,MC836:MN836,NC836:NN836,OC836:ON836,PC836:PN836,QC836:QN836,RC836:RN836,SC836:SN836,TC836:TN836,UC836:UN836,VC836:VN836,WC836:WN836,XC836:XN836,YC836:YN836,ZC836:ZN836,)</f>
        <v>31.7</v>
      </c>
      <c r="H836" s="19" t="n">
        <f aca="false">MEDIAN(AC836:AN836,BC836:BN836,CC836:CN836,DC836:DN836,EC836:EN836,FC836:FN836,GC836:GN836,HC836:HN836,IC836:IN836,JC836:JN836,KC836:KN836,LC836:LN836,MC836:MN836,NC836:NN836,OC836:ON836,PC836:PN836,QC836:QN836,RC836:RN836,SC836:SN836,TC836:TN836,UC836:UN836,VC836:VN836,WC836:WN836,XC836:XN836,YC836:YN836,ZC836:ZN836,)</f>
        <v>18.8</v>
      </c>
      <c r="I836" s="5" t="n">
        <f aca="false">MIN(AC836:AN836,BC836:BN836,CC836:CN836,DC836:DN836,EC836:EN836,FC836:FN836,GC836:GN836,HC836:HN836,IC836:IN836,JC836:JN836,KC836:KN836,LC836:LN836,MC836:MN836,NC836:NN836,OC836:ON836,PC836:PN836,QC836:QN836,RC836:RN836,SC836:SN836,TC836:TN836,UC836:UN836,VC836:VN836,WC836:WN836,XC836:XN836,YC836:YN836,ZC836:ZN836)</f>
        <v>10.3</v>
      </c>
      <c r="J836" s="5" t="n">
        <f aca="false">MIN(AC836:AN836,BC836:BN836,CC836:CN836,DC836:DN836,EC836:EN836,FC836:FN836,GC836:GN836,HC836:HN836,IC836:IN836,JC836:JN836,KC836:KN836,LC836:LN836,MC836:MN836,NC836:NN836,OC836:ON836,PC836:PN836,QC836:QN836,SC836:SN836,TC836:TN836,UC836:UN836,VC836:VN836,WC836:WN836,XC836:XN836,YC836:YN836,ZC836:ZN836)</f>
        <v>10.3</v>
      </c>
      <c r="K836" s="101" t="n">
        <f aca="false">(G836+I836)/2</f>
        <v>21</v>
      </c>
      <c r="EA836" s="22" t="n">
        <v>1886</v>
      </c>
      <c r="EB836" s="106" t="s">
        <v>56</v>
      </c>
      <c r="EC836" s="103" t="n">
        <v>25.4</v>
      </c>
      <c r="ED836" s="103" t="n">
        <v>21.9</v>
      </c>
      <c r="EE836" s="103" t="n">
        <v>21.4</v>
      </c>
      <c r="EF836" s="103" t="n">
        <v>22.8</v>
      </c>
      <c r="EG836" s="103" t="n">
        <v>16</v>
      </c>
      <c r="EH836" s="103" t="n">
        <v>14.7</v>
      </c>
      <c r="EI836" s="103" t="n">
        <v>14.5</v>
      </c>
      <c r="EJ836" s="103" t="n">
        <v>14.5</v>
      </c>
      <c r="EK836" s="103" t="n">
        <v>18.4</v>
      </c>
      <c r="EL836" s="103" t="n">
        <v>18.1</v>
      </c>
      <c r="EM836" s="103" t="n">
        <v>20.2</v>
      </c>
      <c r="EN836" s="103" t="n">
        <v>21.6</v>
      </c>
      <c r="EO836" s="104" t="n">
        <f aca="false">AVERAGE(EC836:EN836)</f>
        <v>19.125</v>
      </c>
      <c r="GA836" s="22" t="n">
        <v>1886</v>
      </c>
      <c r="GB836" s="102" t="n">
        <v>1886</v>
      </c>
      <c r="GC836" s="103" t="n">
        <v>31.7</v>
      </c>
      <c r="GD836" s="103" t="n">
        <v>27.3</v>
      </c>
      <c r="GE836" s="103" t="n">
        <v>26.9</v>
      </c>
      <c r="GF836" s="103" t="n">
        <v>23.1</v>
      </c>
      <c r="GG836" s="103" t="n">
        <v>16.7</v>
      </c>
      <c r="GH836" s="103" t="n">
        <v>14.4</v>
      </c>
      <c r="GI836" s="103" t="n">
        <v>13.7</v>
      </c>
      <c r="GJ836" s="103" t="n">
        <v>14.8</v>
      </c>
      <c r="GK836" s="103" t="n">
        <v>18.6</v>
      </c>
      <c r="GL836" s="103" t="n">
        <v>20.2</v>
      </c>
      <c r="GM836" s="103" t="n">
        <v>27</v>
      </c>
      <c r="GN836" s="103" t="n">
        <v>28.4</v>
      </c>
      <c r="GO836" s="104" t="n">
        <f aca="false">AVERAGE(GC836:GN836)</f>
        <v>21.9</v>
      </c>
      <c r="HA836" s="22" t="n">
        <v>1886</v>
      </c>
      <c r="HB836" s="102" t="n">
        <v>1886</v>
      </c>
      <c r="HC836" s="103" t="n">
        <v>24.1</v>
      </c>
      <c r="HD836" s="103" t="n">
        <v>23.2</v>
      </c>
      <c r="HE836" s="103" t="n">
        <v>22.1</v>
      </c>
      <c r="HF836" s="103" t="n">
        <v>21.5</v>
      </c>
      <c r="HG836" s="103" t="n">
        <v>18.8</v>
      </c>
      <c r="HH836" s="103" t="n">
        <v>15.9</v>
      </c>
      <c r="HI836" s="103" t="n">
        <v>16.2</v>
      </c>
      <c r="HJ836" s="103" t="n">
        <v>18.8</v>
      </c>
      <c r="HK836" s="103" t="n">
        <v>18.1</v>
      </c>
      <c r="HL836" s="103" t="n">
        <v>18.2</v>
      </c>
      <c r="HM836" s="103" t="n">
        <v>21.1</v>
      </c>
      <c r="HN836" s="103" t="n">
        <v>21.2</v>
      </c>
      <c r="HO836" s="104" t="n">
        <f aca="false">AVERAGE(HC836:HN836)</f>
        <v>19.9333333333333</v>
      </c>
      <c r="JA836" s="22" t="n">
        <v>1886</v>
      </c>
      <c r="JB836" s="102" t="n">
        <v>1886</v>
      </c>
      <c r="JC836" s="103" t="n">
        <v>23.9</v>
      </c>
      <c r="JD836" s="103" t="n">
        <v>18.8</v>
      </c>
      <c r="JE836" s="103" t="n">
        <v>18.3</v>
      </c>
      <c r="JF836" s="103" t="n">
        <v>16.2</v>
      </c>
      <c r="JG836" s="103" t="n">
        <v>12.6</v>
      </c>
      <c r="JH836" s="103" t="n">
        <v>10.3</v>
      </c>
      <c r="JI836" s="103" t="n">
        <v>10.7</v>
      </c>
      <c r="JJ836" s="103" t="n">
        <v>11.8</v>
      </c>
      <c r="JK836" s="103" t="n">
        <v>17</v>
      </c>
      <c r="JL836" s="103" t="n">
        <v>15.3</v>
      </c>
      <c r="JM836" s="103" t="n">
        <v>21.2</v>
      </c>
      <c r="JN836" s="103" t="n">
        <v>22.7</v>
      </c>
      <c r="JO836" s="104" t="n">
        <f aca="false">AVERAGE(JC836:JN836)</f>
        <v>16.5666666666667</v>
      </c>
      <c r="OA836" s="22" t="n">
        <v>1886</v>
      </c>
      <c r="OB836" s="106" t="s">
        <v>56</v>
      </c>
      <c r="OC836" s="103" t="n">
        <v>25.7</v>
      </c>
      <c r="OD836" s="103" t="n">
        <v>22.4</v>
      </c>
      <c r="OE836" s="103" t="n">
        <v>21.4</v>
      </c>
      <c r="OF836" s="103" t="n">
        <v>20.2</v>
      </c>
      <c r="OG836" s="103" t="n">
        <v>16.1</v>
      </c>
      <c r="OH836" s="103" t="n">
        <v>14.1</v>
      </c>
      <c r="OI836" s="103" t="n">
        <v>13.8</v>
      </c>
      <c r="OJ836" s="103" t="n">
        <v>14.2</v>
      </c>
      <c r="OK836" s="103" t="n">
        <v>18.5</v>
      </c>
      <c r="OL836" s="103" t="n">
        <v>17.5</v>
      </c>
      <c r="OM836" s="103" t="n">
        <v>22.9</v>
      </c>
      <c r="ON836" s="103" t="n">
        <v>23</v>
      </c>
      <c r="OO836" s="104" t="n">
        <f aca="false">AVERAGE(OC836:ON836)</f>
        <v>19.15</v>
      </c>
      <c r="RA836" s="22" t="n">
        <v>1886</v>
      </c>
      <c r="RB836" s="102" t="n">
        <v>1886</v>
      </c>
      <c r="RC836" s="103" t="n">
        <v>29.7</v>
      </c>
      <c r="RD836" s="103" t="n">
        <v>25.7</v>
      </c>
      <c r="RE836" s="103" t="n">
        <v>23.9</v>
      </c>
      <c r="RF836" s="103" t="n">
        <v>20.6</v>
      </c>
      <c r="RG836" s="103" t="n">
        <v>14.2</v>
      </c>
      <c r="RH836" s="103" t="n">
        <v>12.1</v>
      </c>
      <c r="RI836" s="103" t="n">
        <v>11.9</v>
      </c>
      <c r="RJ836" s="103" t="n">
        <v>11.9</v>
      </c>
      <c r="RK836" s="103" t="n">
        <v>17.4</v>
      </c>
      <c r="RL836" s="103" t="n">
        <v>17.4</v>
      </c>
      <c r="RM836" s="103" t="n">
        <v>25.3</v>
      </c>
      <c r="RN836" s="103" t="n">
        <v>24.9</v>
      </c>
      <c r="RO836" s="104" t="n">
        <f aca="false">AVERAGE(RC836:RN836)</f>
        <v>19.5833333333333</v>
      </c>
      <c r="ZA836" s="22" t="n">
        <v>1886</v>
      </c>
      <c r="ZB836" s="102" t="n">
        <v>1886</v>
      </c>
      <c r="ZC836" s="103" t="n">
        <v>23.5</v>
      </c>
      <c r="ZD836" s="103" t="n">
        <v>21.2</v>
      </c>
      <c r="ZE836" s="103" t="n">
        <v>20.4</v>
      </c>
      <c r="ZF836" s="103" t="n">
        <v>19.8</v>
      </c>
      <c r="ZG836" s="103" t="n">
        <v>15.3</v>
      </c>
      <c r="ZH836" s="103" t="n">
        <v>13.9</v>
      </c>
      <c r="ZI836" s="103" t="n">
        <v>13.5</v>
      </c>
      <c r="ZJ836" s="103" t="n">
        <v>13.7</v>
      </c>
      <c r="ZK836" s="103" t="n">
        <v>16.8</v>
      </c>
      <c r="ZL836" s="103" t="n">
        <v>16.2</v>
      </c>
      <c r="ZM836" s="103" t="n">
        <v>19.9</v>
      </c>
      <c r="ZN836" s="103" t="n">
        <v>21.2</v>
      </c>
      <c r="ZO836" s="104" t="n">
        <f aca="false">AVERAGE(ZC836:ZN836)</f>
        <v>17.95</v>
      </c>
    </row>
    <row r="837" customFormat="false" ht="12.8" hidden="false" customHeight="false" outlineLevel="0" collapsed="false">
      <c r="A837" s="97"/>
      <c r="B837" s="11" t="n">
        <f aca="false">AVERAGE(AO837,BO837,CO837,DO837,EO837,FO837,GO837,HO837,IO837,JO837,KO837,LO837,MO837,NO837,OO837,PO837,QO837,RO837,SO837,TO837,UO837,VO837,WO837,XO837,YO837,ZO837)</f>
        <v>18.6190476190476</v>
      </c>
      <c r="C837" s="98" t="n">
        <f aca="false">AVERAGE(B833:B837)</f>
        <v>19.3194444444444</v>
      </c>
      <c r="D837" s="99" t="n">
        <f aca="false">AVERAGE(B828:B837)</f>
        <v>19.4456388888889</v>
      </c>
      <c r="E837" s="11" t="n">
        <f aca="false">AVERAGE(B818:B837)</f>
        <v>19.3708923611111</v>
      </c>
      <c r="F837" s="100"/>
      <c r="G837" s="3" t="n">
        <f aca="false">MAX(AC837:AN837,BC837:BN837,CC837:CN837,DC837:DN837,EC837:EN837,FC837:FN837,GC837:GN837,HC837:HN837,IC837:IN837,JC837:JN837,KC837:KN837,LC837:LN837,MC837:MN837,NC837:NN837,OC837:ON837,PC837:PN837,QC837:QN837,RC837:RN837,SC837:SN837,TC837:TN837,UC837:UN837,VC837:VN837,WC837:WN837,XC837:XN837,YC837:YN837,ZC837:ZN837,)</f>
        <v>32.9</v>
      </c>
      <c r="H837" s="19" t="n">
        <f aca="false">MEDIAN(AC837:AN837,BC837:BN837,CC837:CN837,DC837:DN837,EC837:EN837,FC837:FN837,GC837:GN837,HC837:HN837,IC837:IN837,JC837:JN837,KC837:KN837,LC837:LN837,MC837:MN837,NC837:NN837,OC837:ON837,PC837:PN837,QC837:QN837,RC837:RN837,SC837:SN837,TC837:TN837,UC837:UN837,VC837:VN837,WC837:WN837,XC837:XN837,YC837:YN837,ZC837:ZN837,)</f>
        <v>18.1</v>
      </c>
      <c r="I837" s="5" t="n">
        <f aca="false">MIN(AC837:AN837,BC837:BN837,CC837:CN837,DC837:DN837,EC837:EN837,FC837:FN837,GC837:GN837,HC837:HN837,IC837:IN837,JC837:JN837,KC837:KN837,LC837:LN837,MC837:MN837,NC837:NN837,OC837:ON837,PC837:PN837,QC837:QN837,RC837:RN837,SC837:SN837,TC837:TN837,UC837:UN837,VC837:VN837,WC837:WN837,XC837:XN837,YC837:YN837,ZC837:ZN837)</f>
        <v>8.7</v>
      </c>
      <c r="J837" s="5" t="n">
        <f aca="false">MIN(AC837:AN837,BC837:BN837,CC837:CN837,DC837:DN837,EC837:EN837,FC837:FN837,GC837:GN837,HC837:HN837,IC837:IN837,JC837:JN837,KC837:KN837,LC837:LN837,MC837:MN837,NC837:NN837,OC837:ON837,PC837:PN837,QC837:QN837,SC837:SN837,TC837:TN837,UC837:UN837,VC837:VN837,WC837:WN837,XC837:XN837,YC837:YN837,ZC837:ZN837)</f>
        <v>10.8</v>
      </c>
      <c r="K837" s="101" t="n">
        <f aca="false">(G837+I837)/2</f>
        <v>20.8</v>
      </c>
      <c r="EA837" s="22" t="n">
        <v>1887</v>
      </c>
      <c r="EB837" s="106" t="s">
        <v>58</v>
      </c>
      <c r="EC837" s="103" t="n">
        <v>24.2</v>
      </c>
      <c r="ED837" s="103" t="n">
        <v>23.8</v>
      </c>
      <c r="EE837" s="103" t="n">
        <v>22</v>
      </c>
      <c r="EF837" s="103" t="n">
        <v>19.9</v>
      </c>
      <c r="EG837" s="103" t="n">
        <v>15.2</v>
      </c>
      <c r="EH837" s="103" t="n">
        <v>13.6</v>
      </c>
      <c r="EI837" s="103" t="n">
        <v>12.7</v>
      </c>
      <c r="EJ837" s="103" t="n">
        <v>14.5</v>
      </c>
      <c r="EK837" s="103" t="n">
        <v>15</v>
      </c>
      <c r="EL837" s="103" t="n">
        <v>17.7</v>
      </c>
      <c r="EM837" s="103" t="n">
        <v>18.1</v>
      </c>
      <c r="EN837" s="103" t="n">
        <v>24.4</v>
      </c>
      <c r="EO837" s="104" t="n">
        <f aca="false">AVERAGE(EC837:EN837)</f>
        <v>18.425</v>
      </c>
      <c r="GA837" s="22" t="n">
        <v>1887</v>
      </c>
      <c r="GB837" s="102" t="n">
        <v>1887</v>
      </c>
      <c r="GC837" s="103" t="n">
        <v>32.9</v>
      </c>
      <c r="GD837" s="103" t="n">
        <v>29.1</v>
      </c>
      <c r="GE837" s="103" t="n">
        <v>26.6</v>
      </c>
      <c r="GF837" s="103" t="n">
        <v>22.3</v>
      </c>
      <c r="GG837" s="103" t="n">
        <v>15.4</v>
      </c>
      <c r="GH837" s="103" t="n">
        <v>12.8</v>
      </c>
      <c r="GI837" s="103" t="n">
        <v>12.9</v>
      </c>
      <c r="GJ837" s="103" t="n">
        <v>14.8</v>
      </c>
      <c r="GK837" s="103" t="n">
        <v>17</v>
      </c>
      <c r="GL837" s="103" t="n">
        <v>22.6</v>
      </c>
      <c r="GM837" s="103" t="n">
        <v>24.4</v>
      </c>
      <c r="GN837" s="103" t="n">
        <v>28</v>
      </c>
      <c r="GO837" s="104" t="n">
        <f aca="false">AVERAGE(GC837:GN837)</f>
        <v>21.5666666666667</v>
      </c>
      <c r="HA837" s="22" t="n">
        <v>1887</v>
      </c>
      <c r="HB837" s="102" t="n">
        <v>1887</v>
      </c>
      <c r="HC837" s="103" t="n">
        <v>23.4</v>
      </c>
      <c r="HD837" s="103" t="n">
        <v>22.5</v>
      </c>
      <c r="HE837" s="103" t="n">
        <v>23</v>
      </c>
      <c r="HF837" s="103" t="n">
        <v>19.4</v>
      </c>
      <c r="HG837" s="103" t="n">
        <v>17.2</v>
      </c>
      <c r="HH837" s="103" t="n">
        <v>15.1</v>
      </c>
      <c r="HI837" s="103" t="n">
        <v>15.7</v>
      </c>
      <c r="HJ837" s="103" t="n">
        <v>15.7</v>
      </c>
      <c r="HK837" s="103" t="n">
        <v>15.6</v>
      </c>
      <c r="HL837" s="103" t="n">
        <v>17.8</v>
      </c>
      <c r="HM837" s="103" t="n">
        <v>19.4</v>
      </c>
      <c r="HN837" s="103" t="n">
        <v>22.4</v>
      </c>
      <c r="HO837" s="104" t="n">
        <f aca="false">AVERAGE(HC837:HN837)</f>
        <v>18.9333333333333</v>
      </c>
      <c r="JA837" s="22" t="n">
        <v>1887</v>
      </c>
      <c r="JB837" s="102" t="n">
        <v>1887</v>
      </c>
      <c r="JC837" s="103" t="n">
        <v>27.6</v>
      </c>
      <c r="JD837" s="103" t="n">
        <v>25.6</v>
      </c>
      <c r="JE837" s="103" t="n">
        <v>22.3</v>
      </c>
      <c r="JF837" s="103" t="n">
        <v>19.2</v>
      </c>
      <c r="JG837" s="103" t="n">
        <v>13.4</v>
      </c>
      <c r="JH837" s="103" t="n">
        <v>10.8</v>
      </c>
      <c r="JI837" s="103" t="n">
        <v>10.8</v>
      </c>
      <c r="JJ837" s="103" t="n">
        <v>12.6</v>
      </c>
      <c r="JK837" s="103" t="n">
        <v>13.3</v>
      </c>
      <c r="JL837" s="103" t="n">
        <v>17.9</v>
      </c>
      <c r="JM837" s="103" t="n">
        <v>18.6</v>
      </c>
      <c r="JN837" s="103" t="n">
        <v>24.1</v>
      </c>
      <c r="JO837" s="104" t="n">
        <f aca="false">AVERAGE(JC837:JN837)</f>
        <v>18.0166666666667</v>
      </c>
      <c r="OA837" s="22" t="n">
        <v>1887</v>
      </c>
      <c r="OB837" s="106" t="s">
        <v>58</v>
      </c>
      <c r="OC837" s="103" t="n">
        <v>27</v>
      </c>
      <c r="OD837" s="103" t="n">
        <v>25.8</v>
      </c>
      <c r="OE837" s="103" t="n">
        <v>24.5</v>
      </c>
      <c r="OF837" s="103" t="n">
        <v>20.1</v>
      </c>
      <c r="OG837" s="103" t="n">
        <v>14.6</v>
      </c>
      <c r="OH837" s="103" t="n">
        <v>12.1</v>
      </c>
      <c r="OI837" s="103" t="n">
        <v>12.8</v>
      </c>
      <c r="OJ837" s="103" t="n">
        <v>14.2</v>
      </c>
      <c r="OK837" s="103" t="n">
        <v>15.2</v>
      </c>
      <c r="OL837" s="103" t="n">
        <v>18.7</v>
      </c>
      <c r="OM837" s="103" t="n">
        <v>19.4</v>
      </c>
      <c r="ON837" s="103" t="n">
        <v>24.6</v>
      </c>
      <c r="OO837" s="104" t="n">
        <f aca="false">AVERAGE(OC837:ON837)</f>
        <v>19.0833333333333</v>
      </c>
      <c r="RA837" s="22" t="n">
        <v>1887</v>
      </c>
      <c r="RB837" s="102" t="n">
        <v>1887</v>
      </c>
      <c r="RC837" s="103" t="n">
        <v>27.8</v>
      </c>
      <c r="RD837" s="103" t="n">
        <v>24.7</v>
      </c>
      <c r="RE837" s="103" t="n">
        <v>21.9</v>
      </c>
      <c r="RF837" s="103" t="n">
        <v>17.7</v>
      </c>
      <c r="RG837" s="103" t="n">
        <v>12</v>
      </c>
      <c r="RH837" s="103" t="n">
        <v>8.7</v>
      </c>
      <c r="RI837" s="103" t="n">
        <v>9.3</v>
      </c>
      <c r="RJ837" s="103" t="n">
        <v>11.6</v>
      </c>
      <c r="RK837" s="103" t="n">
        <v>13.4</v>
      </c>
      <c r="RL837" s="103" t="n">
        <v>18.5</v>
      </c>
      <c r="RM837" s="103" t="n">
        <v>18.4</v>
      </c>
      <c r="RN837" s="103" t="n">
        <v>23.1</v>
      </c>
      <c r="RO837" s="104" t="n">
        <f aca="false">AVERAGE(RC837:RN837)</f>
        <v>17.2583333333333</v>
      </c>
      <c r="ZA837" s="22" t="n">
        <v>1887</v>
      </c>
      <c r="ZB837" s="102" t="n">
        <v>1887</v>
      </c>
      <c r="ZC837" s="103" t="n">
        <v>24.4</v>
      </c>
      <c r="ZD837" s="103" t="n">
        <v>21.6</v>
      </c>
      <c r="ZE837" s="103" t="n">
        <v>21.6</v>
      </c>
      <c r="ZF837" s="103" t="n">
        <v>19.6</v>
      </c>
      <c r="ZG837" s="103" t="n">
        <v>15</v>
      </c>
      <c r="ZH837" s="103" t="n">
        <v>12.3</v>
      </c>
      <c r="ZI837" s="103" t="n">
        <v>12.2</v>
      </c>
      <c r="ZJ837" s="103" t="n">
        <v>12.6</v>
      </c>
      <c r="ZK837" s="103" t="n">
        <v>13.1</v>
      </c>
      <c r="ZL837" s="103" t="n">
        <v>15</v>
      </c>
      <c r="ZM837" s="103" t="n">
        <v>16.9</v>
      </c>
      <c r="ZN837" s="103" t="n">
        <v>20.3</v>
      </c>
      <c r="ZO837" s="104" t="n">
        <f aca="false">AVERAGE(ZC837:ZN837)</f>
        <v>17.05</v>
      </c>
    </row>
    <row r="838" customFormat="false" ht="12.8" hidden="false" customHeight="false" outlineLevel="0" collapsed="false">
      <c r="A838" s="97"/>
      <c r="B838" s="11" t="n">
        <f aca="false">AVERAGE(AO838,BO838,CO838,DO838,EO838,FO838,GO838,HO838,IO838,JO838,KO838,LO838,MO838,NO838,OO838,PO838,QO838,RO838,SO838,TO838,UO838,VO838,WO838,XO838,YO838,ZO838)</f>
        <v>18.9511904761905</v>
      </c>
      <c r="C838" s="98" t="n">
        <f aca="false">AVERAGE(B834:B838)</f>
        <v>19.1785714285714</v>
      </c>
      <c r="D838" s="99" t="n">
        <f aca="false">AVERAGE(B829:B838)</f>
        <v>19.3947162698413</v>
      </c>
      <c r="E838" s="11" t="n">
        <f aca="false">AVERAGE(B819:B838)</f>
        <v>19.3372018849206</v>
      </c>
      <c r="F838" s="100"/>
      <c r="G838" s="3" t="n">
        <f aca="false">MAX(AC838:AN838,BC838:BN838,CC838:CN838,DC838:DN838,EC838:EN838,FC838:FN838,GC838:GN838,HC838:HN838,IC838:IN838,JC838:JN838,KC838:KN838,LC838:LN838,MC838:MN838,NC838:NN838,OC838:ON838,PC838:PN838,QC838:QN838,RC838:RN838,SC838:SN838,TC838:TN838,UC838:UN838,VC838:VN838,WC838:WN838,XC838:XN838,YC838:YN838,ZC838:ZN838,)</f>
        <v>31.2</v>
      </c>
      <c r="H838" s="19" t="n">
        <f aca="false">MEDIAN(AC838:AN838,BC838:BN838,CC838:CN838,DC838:DN838,EC838:EN838,FC838:FN838,GC838:GN838,HC838:HN838,IC838:IN838,JC838:JN838,KC838:KN838,LC838:LN838,MC838:MN838,NC838:NN838,OC838:ON838,PC838:PN838,QC838:QN838,RC838:RN838,SC838:SN838,TC838:TN838,UC838:UN838,VC838:VN838,WC838:WN838,XC838:XN838,YC838:YN838,ZC838:ZN838,)</f>
        <v>18.5</v>
      </c>
      <c r="I838" s="5" t="n">
        <f aca="false">MIN(AC838:AN838,BC838:BN838,CC838:CN838,DC838:DN838,EC838:EN838,FC838:FN838,GC838:GN838,HC838:HN838,IC838:IN838,JC838:JN838,KC838:KN838,LC838:LN838,MC838:MN838,NC838:NN838,OC838:ON838,PC838:PN838,QC838:QN838,RC838:RN838,SC838:SN838,TC838:TN838,UC838:UN838,VC838:VN838,WC838:WN838,XC838:XN838,YC838:YN838,ZC838:ZN838)</f>
        <v>9.7</v>
      </c>
      <c r="J838" s="5" t="n">
        <f aca="false">MIN(AC838:AN838,BC838:BN838,CC838:CN838,DC838:DN838,EC838:EN838,FC838:FN838,GC838:GN838,HC838:HN838,IC838:IN838,JC838:JN838,KC838:KN838,LC838:LN838,MC838:MN838,NC838:NN838,OC838:ON838,PC838:PN838,QC838:QN838,SC838:SN838,TC838:TN838,UC838:UN838,VC838:VN838,WC838:WN838,XC838:XN838,YC838:YN838,ZC838:ZN838)</f>
        <v>11.1</v>
      </c>
      <c r="K838" s="101" t="n">
        <f aca="false">(G838+I838)/2</f>
        <v>20.45</v>
      </c>
      <c r="EA838" s="22" t="n">
        <v>1888</v>
      </c>
      <c r="EB838" s="106" t="s">
        <v>59</v>
      </c>
      <c r="EC838" s="103" t="n">
        <v>23.1</v>
      </c>
      <c r="ED838" s="103" t="n">
        <v>22.3</v>
      </c>
      <c r="EE838" s="103" t="n">
        <v>19.4</v>
      </c>
      <c r="EF838" s="103" t="n">
        <v>19.1</v>
      </c>
      <c r="EG838" s="103" t="n">
        <v>15.9</v>
      </c>
      <c r="EH838" s="103" t="n">
        <v>13.9</v>
      </c>
      <c r="EI838" s="103" t="n">
        <v>13.2</v>
      </c>
      <c r="EJ838" s="103" t="n">
        <v>14</v>
      </c>
      <c r="EK838" s="103" t="n">
        <v>18</v>
      </c>
      <c r="EL838" s="103" t="n">
        <v>18.3</v>
      </c>
      <c r="EM838" s="103" t="n">
        <v>22.7</v>
      </c>
      <c r="EN838" s="103" t="n">
        <v>22.7</v>
      </c>
      <c r="EO838" s="104" t="n">
        <f aca="false">AVERAGE(EC838:EN838)</f>
        <v>18.55</v>
      </c>
      <c r="GA838" s="22" t="n">
        <v>1888</v>
      </c>
      <c r="GB838" s="102" t="n">
        <v>1888</v>
      </c>
      <c r="GC838" s="103" t="n">
        <v>30.7</v>
      </c>
      <c r="GD838" s="103" t="n">
        <v>30.3</v>
      </c>
      <c r="GE838" s="103" t="n">
        <v>25.6</v>
      </c>
      <c r="GF838" s="103" t="n">
        <v>24</v>
      </c>
      <c r="GG838" s="103" t="n">
        <v>17.2</v>
      </c>
      <c r="GH838" s="103" t="n">
        <v>15.9</v>
      </c>
      <c r="GI838" s="103" t="n">
        <v>14.7</v>
      </c>
      <c r="GJ838" s="103" t="n">
        <v>15.1</v>
      </c>
      <c r="GK838" s="103" t="n">
        <v>20.1</v>
      </c>
      <c r="GL838" s="103" t="n">
        <v>23.1</v>
      </c>
      <c r="GM838" s="103" t="n">
        <v>29.7</v>
      </c>
      <c r="GN838" s="103" t="n">
        <v>31.2</v>
      </c>
      <c r="GO838" s="104" t="n">
        <f aca="false">AVERAGE(GC838:GN838)</f>
        <v>23.1333333333333</v>
      </c>
      <c r="HA838" s="22" t="n">
        <v>1888</v>
      </c>
      <c r="HB838" s="102" t="n">
        <v>1888</v>
      </c>
      <c r="HC838" s="103" t="n">
        <v>22.6</v>
      </c>
      <c r="HD838" s="103" t="n">
        <v>23.4</v>
      </c>
      <c r="HE838" s="103" t="n">
        <v>21.2</v>
      </c>
      <c r="HF838" s="103" t="n">
        <v>20.8</v>
      </c>
      <c r="HG838" s="103" t="n">
        <v>17.2</v>
      </c>
      <c r="HH838" s="103" t="n">
        <v>17.2</v>
      </c>
      <c r="HI838" s="103" t="n">
        <v>16.4</v>
      </c>
      <c r="HJ838" s="103" t="n">
        <v>15.2</v>
      </c>
      <c r="HK838" s="103" t="n">
        <v>16.8</v>
      </c>
      <c r="HL838" s="103" t="n">
        <v>18.3</v>
      </c>
      <c r="HM838" s="103" t="n">
        <v>20.6</v>
      </c>
      <c r="HN838" s="103" t="n">
        <v>21.5</v>
      </c>
      <c r="HO838" s="104" t="n">
        <f aca="false">AVERAGE(HC838:HN838)</f>
        <v>19.2666666666667</v>
      </c>
      <c r="JA838" s="22" t="n">
        <v>1888</v>
      </c>
      <c r="JB838" s="102" t="n">
        <v>1888</v>
      </c>
      <c r="JC838" s="103" t="n">
        <v>23.2</v>
      </c>
      <c r="JD838" s="103" t="n">
        <v>24.1</v>
      </c>
      <c r="JE838" s="103" t="n">
        <v>19.2</v>
      </c>
      <c r="JF838" s="103" t="n">
        <v>18.5</v>
      </c>
      <c r="JG838" s="103" t="n">
        <v>14.2</v>
      </c>
      <c r="JH838" s="103" t="n">
        <v>12.1</v>
      </c>
      <c r="JI838" s="103" t="n">
        <v>11.1</v>
      </c>
      <c r="JJ838" s="103" t="n">
        <v>11.4</v>
      </c>
      <c r="JK838" s="103" t="n">
        <v>14.9</v>
      </c>
      <c r="JL838" s="103" t="n">
        <v>16.6</v>
      </c>
      <c r="JM838" s="103" t="n">
        <v>22.4</v>
      </c>
      <c r="JN838" s="103" t="n">
        <v>25.8</v>
      </c>
      <c r="JO838" s="104" t="n">
        <f aca="false">AVERAGE(JC838:JN838)</f>
        <v>17.7916666666667</v>
      </c>
      <c r="OA838" s="22" t="n">
        <v>1888</v>
      </c>
      <c r="OB838" s="106" t="s">
        <v>59</v>
      </c>
      <c r="OC838" s="103" t="n">
        <v>23.2</v>
      </c>
      <c r="OD838" s="103" t="n">
        <v>24.7</v>
      </c>
      <c r="OE838" s="103" t="n">
        <v>20.7</v>
      </c>
      <c r="OF838" s="103" t="n">
        <v>21.1</v>
      </c>
      <c r="OG838" s="103" t="n">
        <v>16.2</v>
      </c>
      <c r="OH838" s="103" t="n">
        <v>14.5</v>
      </c>
      <c r="OI838" s="103" t="n">
        <v>13</v>
      </c>
      <c r="OJ838" s="103" t="n">
        <v>13.7</v>
      </c>
      <c r="OK838" s="103" t="n">
        <v>16.9</v>
      </c>
      <c r="OL838" s="103" t="n">
        <v>18.4</v>
      </c>
      <c r="OM838" s="103" t="n">
        <v>23.4</v>
      </c>
      <c r="ON838" s="103" t="n">
        <v>25.9</v>
      </c>
      <c r="OO838" s="104" t="n">
        <f aca="false">AVERAGE(OC838:ON838)</f>
        <v>19.3083333333333</v>
      </c>
      <c r="PA838" s="22"/>
      <c r="PB838" s="1" t="s">
        <v>60</v>
      </c>
      <c r="RA838" s="22" t="n">
        <v>1888</v>
      </c>
      <c r="RB838" s="102" t="n">
        <v>1888</v>
      </c>
      <c r="RC838" s="103" t="n">
        <v>24.7</v>
      </c>
      <c r="RD838" s="103" t="n">
        <v>25.2</v>
      </c>
      <c r="RE838" s="103" t="n">
        <v>20.3</v>
      </c>
      <c r="RF838" s="103" t="n">
        <v>19.2</v>
      </c>
      <c r="RG838" s="103" t="n">
        <v>12.9</v>
      </c>
      <c r="RH838" s="103" t="n">
        <v>11</v>
      </c>
      <c r="RI838" s="103" t="n">
        <v>9.7</v>
      </c>
      <c r="RJ838" s="103" t="n">
        <v>11.4</v>
      </c>
      <c r="RK838" s="103" t="n">
        <v>16.9</v>
      </c>
      <c r="RL838" s="103" t="n">
        <v>18.5</v>
      </c>
      <c r="RM838" s="103" t="n">
        <v>23.9</v>
      </c>
      <c r="RN838" s="103" t="n">
        <v>24.7</v>
      </c>
      <c r="RO838" s="104" t="n">
        <f aca="false">AVERAGE(RC838:RN838)</f>
        <v>18.2</v>
      </c>
      <c r="ZA838" s="22" t="n">
        <v>1888</v>
      </c>
      <c r="ZB838" s="102" t="n">
        <v>1888</v>
      </c>
      <c r="ZC838" s="103" t="n">
        <v>20.5</v>
      </c>
      <c r="ZD838" s="103" t="n">
        <v>20.7</v>
      </c>
      <c r="ZE838" s="103" t="n">
        <v>17.6</v>
      </c>
      <c r="ZF838" s="103" t="n">
        <v>17.9</v>
      </c>
      <c r="ZG838" s="103" t="n">
        <v>14.7</v>
      </c>
      <c r="ZH838" s="103" t="n">
        <v>13.4</v>
      </c>
      <c r="ZI838" s="103" t="n">
        <v>12.1</v>
      </c>
      <c r="ZJ838" s="103" t="n">
        <v>12.1</v>
      </c>
      <c r="ZK838" s="103" t="n">
        <v>14.7</v>
      </c>
      <c r="ZL838" s="103" t="n">
        <v>15.6</v>
      </c>
      <c r="ZM838" s="103" t="n">
        <v>18.5</v>
      </c>
      <c r="ZN838" s="103" t="n">
        <v>19.1</v>
      </c>
      <c r="ZO838" s="104" t="n">
        <f aca="false">AVERAGE(ZC838:ZN838)</f>
        <v>16.4083333333333</v>
      </c>
    </row>
    <row r="839" customFormat="false" ht="12.8" hidden="false" customHeight="false" outlineLevel="0" collapsed="false">
      <c r="A839" s="97"/>
      <c r="B839" s="11" t="n">
        <f aca="false">AVERAGE(AO839,BO839,CO839,DO839,EO839,FO839,GO839,HO839,IO839,JO839,KO839,LO839,MO839,NO839,OO839,PO839,QO839,RO839,SO839,TO839,UO839,VO839,WO839,XO839,YO839,ZO839)</f>
        <v>19.8526041666667</v>
      </c>
      <c r="C839" s="98" t="n">
        <f aca="false">AVERAGE(B835:B839)</f>
        <v>19.2385367063492</v>
      </c>
      <c r="D839" s="99" t="n">
        <f aca="false">AVERAGE(B830:B839)</f>
        <v>19.4434766865079</v>
      </c>
      <c r="E839" s="11" t="n">
        <f aca="false">AVERAGE(B820:B839)</f>
        <v>19.3600404265873</v>
      </c>
      <c r="F839" s="100"/>
      <c r="G839" s="3" t="n">
        <f aca="false">MAX(AC839:AN839,BC839:BN839,CC839:CN839,DC839:DN839,EC839:EN839,FC839:FN839,GC839:GN839,HC839:HN839,IC839:IN839,JC839:JN839,KC839:KN839,LC839:LN839,MC839:MN839,NC839:NN839,OC839:ON839,PC839:PN839,QC839:QN839,RC839:RN839,SC839:SN839,TC839:TN839,UC839:UN839,VC839:VN839,WC839:WN839,XC839:XN839,YC839:YN839,ZC839:ZN839,)</f>
        <v>34</v>
      </c>
      <c r="H839" s="19" t="n">
        <f aca="false">MEDIAN(AC839:AN839,BC839:BN839,CC839:CN839,DC839:DN839,EC839:EN839,FC839:FN839,GC839:GN839,HC839:HN839,IC839:IN839,JC839:JN839,KC839:KN839,LC839:LN839,MC839:MN839,NC839:NN839,OC839:ON839,PC839:PN839,QC839:QN839,RC839:RN839,SC839:SN839,TC839:TN839,UC839:UN839,VC839:VN839,WC839:WN839,XC839:XN839,YC839:YN839,ZC839:ZN839,)</f>
        <v>19.5</v>
      </c>
      <c r="I839" s="5" t="n">
        <f aca="false">MIN(AC839:AN839,BC839:BN839,CC839:CN839,DC839:DN839,EC839:EN839,FC839:FN839,GC839:GN839,HC839:HN839,IC839:IN839,JC839:JN839,KC839:KN839,LC839:LN839,MC839:MN839,NC839:NN839,OC839:ON839,PC839:PN839,QC839:QN839,RC839:RN839,SC839:SN839,TC839:TN839,UC839:UN839,VC839:VN839,WC839:WN839,XC839:XN839,YC839:YN839,ZC839:ZN839)</f>
        <v>10.2</v>
      </c>
      <c r="J839" s="5" t="n">
        <f aca="false">MIN(AC839:AN839,BC839:BN839,CC839:CN839,DC839:DN839,EC839:EN839,FC839:FN839,GC839:GN839,HC839:HN839,IC839:IN839,JC839:JN839,KC839:KN839,LC839:LN839,MC839:MN839,NC839:NN839,OC839:ON839,PC839:PN839,QC839:QN839,SC839:SN839,TC839:TN839,UC839:UN839,VC839:VN839,WC839:WN839,XC839:XN839,YC839:YN839,ZC839:ZN839)</f>
        <v>11.4</v>
      </c>
      <c r="K839" s="101" t="n">
        <f aca="false">(G839+I839)/2</f>
        <v>22.1</v>
      </c>
      <c r="EA839" s="22" t="n">
        <v>1889</v>
      </c>
      <c r="EB839" s="106" t="s">
        <v>61</v>
      </c>
      <c r="EC839" s="103" t="n">
        <v>23.3</v>
      </c>
      <c r="ED839" s="103" t="n">
        <v>23</v>
      </c>
      <c r="EE839" s="103" t="n">
        <v>22.7</v>
      </c>
      <c r="EF839" s="103" t="n">
        <v>20.1</v>
      </c>
      <c r="EG839" s="103" t="n">
        <v>17.4</v>
      </c>
      <c r="EH839" s="103" t="n">
        <v>14.7</v>
      </c>
      <c r="EI839" s="103" t="n">
        <v>14.5</v>
      </c>
      <c r="EJ839" s="103" t="n">
        <v>15.5</v>
      </c>
      <c r="EK839" s="103" t="n">
        <v>15.8</v>
      </c>
      <c r="EL839" s="103" t="n">
        <v>19.5</v>
      </c>
      <c r="EM839" s="103" t="n">
        <v>20.2</v>
      </c>
      <c r="EN839" s="103" t="n">
        <v>22.2</v>
      </c>
      <c r="EO839" s="104" t="n">
        <f aca="false">AVERAGE(EC839:EN839)</f>
        <v>19.075</v>
      </c>
      <c r="GA839" s="22" t="n">
        <v>1889</v>
      </c>
      <c r="GB839" s="102" t="n">
        <v>1889</v>
      </c>
      <c r="GC839" s="103" t="n">
        <v>31.1</v>
      </c>
      <c r="GD839" s="103" t="n">
        <v>29.7</v>
      </c>
      <c r="GE839" s="103" t="n">
        <v>28.8</v>
      </c>
      <c r="GF839" s="103" t="n">
        <v>22.2</v>
      </c>
      <c r="GG839" s="103" t="n">
        <v>18</v>
      </c>
      <c r="GH839" s="103" t="n">
        <v>16.6</v>
      </c>
      <c r="GI839" s="103" t="n">
        <v>14.8</v>
      </c>
      <c r="GJ839" s="103" t="n">
        <v>16.2</v>
      </c>
      <c r="GK839" s="103" t="n">
        <v>17.8</v>
      </c>
      <c r="GL839" s="103" t="n">
        <v>22.9</v>
      </c>
      <c r="GM839" s="103" t="n">
        <v>26.4</v>
      </c>
      <c r="GN839" s="103" t="n">
        <v>29.6</v>
      </c>
      <c r="GO839" s="104" t="n">
        <f aca="false">AVERAGE(GC839:GN839)</f>
        <v>22.8416666666667</v>
      </c>
      <c r="HA839" s="22" t="n">
        <v>1889</v>
      </c>
      <c r="HB839" s="102" t="n">
        <v>1889</v>
      </c>
      <c r="HC839" s="103" t="n">
        <v>23.6</v>
      </c>
      <c r="HD839" s="103" t="n">
        <v>23.2</v>
      </c>
      <c r="HE839" s="103" t="n">
        <v>22.7</v>
      </c>
      <c r="HF839" s="103" t="n">
        <v>22</v>
      </c>
      <c r="HG839" s="103" t="n">
        <v>19.2</v>
      </c>
      <c r="HH839" s="103" t="n">
        <v>16.8</v>
      </c>
      <c r="HI839" s="103" t="n">
        <v>15.4</v>
      </c>
      <c r="HJ839" s="103" t="n">
        <v>16.4</v>
      </c>
      <c r="HK839" s="103" t="n">
        <v>17.3</v>
      </c>
      <c r="HL839" s="103" t="n">
        <v>20.9</v>
      </c>
      <c r="HM839" s="103" t="n">
        <v>20.6</v>
      </c>
      <c r="HN839" s="103" t="n">
        <v>23.1</v>
      </c>
      <c r="HO839" s="104" t="n">
        <f aca="false">AVERAGE(HC839:HN839)</f>
        <v>20.1</v>
      </c>
      <c r="JA839" s="22" t="n">
        <v>1889</v>
      </c>
      <c r="JB839" s="102" t="n">
        <v>1889</v>
      </c>
      <c r="JC839" s="103" t="n">
        <v>29.9</v>
      </c>
      <c r="JD839" s="103" t="n">
        <v>23.8</v>
      </c>
      <c r="JE839" s="103" t="n">
        <v>23.2</v>
      </c>
      <c r="JF839" s="103" t="n">
        <v>17.6</v>
      </c>
      <c r="JG839" s="103" t="n">
        <v>14.6</v>
      </c>
      <c r="JH839" s="103" t="n">
        <v>11.7</v>
      </c>
      <c r="JI839" s="103" t="n">
        <v>11.4</v>
      </c>
      <c r="JJ839" s="103" t="n">
        <v>11.9</v>
      </c>
      <c r="JK839" s="103" t="n">
        <v>13.6</v>
      </c>
      <c r="JL839" s="103" t="n">
        <v>17.6</v>
      </c>
      <c r="JM839" s="103" t="n">
        <v>19.4</v>
      </c>
      <c r="JN839" s="103" t="n">
        <v>21.9</v>
      </c>
      <c r="JO839" s="104" t="n">
        <f aca="false">AVERAGE(JC839:JN839)</f>
        <v>18.05</v>
      </c>
      <c r="OA839" s="22" t="n">
        <v>1889</v>
      </c>
      <c r="OB839" s="106" t="s">
        <v>61</v>
      </c>
      <c r="OC839" s="103" t="n">
        <v>25.3</v>
      </c>
      <c r="OD839" s="103" t="n">
        <v>24.5</v>
      </c>
      <c r="OE839" s="103" t="n">
        <v>24.3</v>
      </c>
      <c r="OF839" s="103" t="n">
        <v>20.9</v>
      </c>
      <c r="OG839" s="103" t="n">
        <v>16.7</v>
      </c>
      <c r="OH839" s="103" t="n">
        <v>14.1</v>
      </c>
      <c r="OI839" s="103" t="n">
        <v>13</v>
      </c>
      <c r="OJ839" s="103" t="n">
        <v>14.3</v>
      </c>
      <c r="OK839" s="103" t="n">
        <v>16.3</v>
      </c>
      <c r="OL839" s="103" t="n">
        <v>19.8</v>
      </c>
      <c r="OM839" s="103" t="n">
        <v>21.7</v>
      </c>
      <c r="ON839" s="103" t="n">
        <v>23.7</v>
      </c>
      <c r="OO839" s="104" t="n">
        <f aca="false">AVERAGE(OC839:ON839)</f>
        <v>19.55</v>
      </c>
      <c r="PA839" s="22" t="n">
        <v>1889</v>
      </c>
      <c r="PB839" s="106" t="s">
        <v>61</v>
      </c>
      <c r="PC839" s="108" t="n">
        <f aca="false">(PC840+PC841)/2</f>
        <v>34</v>
      </c>
      <c r="PD839" s="108" t="n">
        <f aca="false">(PD840+PD841)/2</f>
        <v>33.2</v>
      </c>
      <c r="PE839" s="108" t="n">
        <f aca="false">(PE840+PE841)/2</f>
        <v>29.8</v>
      </c>
      <c r="PF839" s="108" t="n">
        <f aca="false">(PF840+PF841)/2</f>
        <v>22.75</v>
      </c>
      <c r="PG839" s="108" t="n">
        <f aca="false">(PG840+PG841)/2</f>
        <v>18.9</v>
      </c>
      <c r="PH839" s="103" t="n">
        <v>13.8</v>
      </c>
      <c r="PI839" s="103" t="n">
        <v>15.7</v>
      </c>
      <c r="PJ839" s="103" t="n">
        <v>16.3</v>
      </c>
      <c r="PK839" s="103" t="n">
        <v>19.7</v>
      </c>
      <c r="PL839" s="103" t="n">
        <v>26.3</v>
      </c>
      <c r="PM839" s="103" t="n">
        <v>29.8</v>
      </c>
      <c r="PN839" s="103" t="n">
        <v>32.5</v>
      </c>
      <c r="PO839" s="104" t="n">
        <f aca="false">AVERAGE(PC839:PN839)</f>
        <v>24.3958333333333</v>
      </c>
      <c r="PP839" s="108" t="n">
        <f aca="false">(AP4918+PP838)/2</f>
        <v>0</v>
      </c>
      <c r="RA839" s="22" t="n">
        <v>1889</v>
      </c>
      <c r="RB839" s="102" t="n">
        <v>1889</v>
      </c>
      <c r="RC839" s="103" t="n">
        <v>25.2</v>
      </c>
      <c r="RD839" s="103" t="n">
        <v>23.9</v>
      </c>
      <c r="RE839" s="103" t="n">
        <v>23.3</v>
      </c>
      <c r="RF839" s="103" t="n">
        <v>19.6</v>
      </c>
      <c r="RG839" s="103" t="n">
        <v>13.2</v>
      </c>
      <c r="RH839" s="103" t="n">
        <v>10.2</v>
      </c>
      <c r="RI839" s="103" t="n">
        <v>10.3</v>
      </c>
      <c r="RJ839" s="103" t="n">
        <v>11.4</v>
      </c>
      <c r="RK839" s="103" t="n">
        <v>13.1</v>
      </c>
      <c r="RL839" s="103" t="n">
        <v>18.8</v>
      </c>
      <c r="RM839" s="103" t="n">
        <v>21.3</v>
      </c>
      <c r="RN839" s="103" t="n">
        <v>24.9</v>
      </c>
      <c r="RO839" s="104" t="n">
        <f aca="false">AVERAGE(RC839:RN839)</f>
        <v>17.9333333333333</v>
      </c>
      <c r="ZA839" s="22" t="n">
        <v>1889</v>
      </c>
      <c r="ZB839" s="102" t="n">
        <v>1889</v>
      </c>
      <c r="ZC839" s="103" t="n">
        <v>20.3</v>
      </c>
      <c r="ZD839" s="103" t="n">
        <v>21.7</v>
      </c>
      <c r="ZE839" s="103" t="n">
        <v>19.2</v>
      </c>
      <c r="ZF839" s="103" t="n">
        <v>17.9</v>
      </c>
      <c r="ZG839" s="103" t="n">
        <v>16</v>
      </c>
      <c r="ZH839" s="103" t="n">
        <v>13.8</v>
      </c>
      <c r="ZI839" s="103" t="n">
        <v>12.7</v>
      </c>
      <c r="ZJ839" s="103" t="n">
        <v>12.9</v>
      </c>
      <c r="ZK839" s="103" t="n">
        <v>14.2</v>
      </c>
      <c r="ZL839" s="103" t="n">
        <v>16.6</v>
      </c>
      <c r="ZM839" s="103" t="n">
        <v>17.4</v>
      </c>
      <c r="ZN839" s="103" t="n">
        <v>19.8</v>
      </c>
      <c r="ZO839" s="104" t="n">
        <f aca="false">AVERAGE(ZC839:ZN839)</f>
        <v>16.875</v>
      </c>
    </row>
    <row r="840" customFormat="false" ht="12.8" hidden="false" customHeight="false" outlineLevel="0" collapsed="false">
      <c r="A840" s="97" t="n">
        <f aca="false">A835+5</f>
        <v>1890</v>
      </c>
      <c r="B840" s="11" t="n">
        <f aca="false">AVERAGE(AO840,BO840,CO840,DO840,EO840,FO840,GO840,HO840,IO840,JO840,KO840,LO840,MO840,NO840,OO840,PO840,QO840,RO840,SO840,TO840,UO840,VO840,WO840,XO840,YO840,ZO840)</f>
        <v>20.06875</v>
      </c>
      <c r="C840" s="98" t="n">
        <f aca="false">AVERAGE(B836:B840)</f>
        <v>19.3328422619048</v>
      </c>
      <c r="D840" s="99" t="n">
        <f aca="false">AVERAGE(B831:B840)</f>
        <v>19.5255183531746</v>
      </c>
      <c r="E840" s="11" t="n">
        <f aca="false">AVERAGE(B821:B840)</f>
        <v>19.410144593254</v>
      </c>
      <c r="F840" s="100"/>
      <c r="G840" s="3" t="n">
        <f aca="false">MAX(AC840:AN840,BC840:BN840,CC840:CN840,DC840:DN840,EC840:EN840,FC840:FN840,GC840:GN840,HC840:HN840,IC840:IN840,JC840:JN840,KC840:KN840,LC840:LN840,MC840:MN840,NC840:NN840,OC840:ON840,PC840:PN840,QC840:QN840,RC840:RN840,SC840:SN840,TC840:TN840,UC840:UN840,VC840:VN840,WC840:WN840,XC840:XN840,YC840:YN840,ZC840:ZN840,)</f>
        <v>36.2</v>
      </c>
      <c r="H840" s="19" t="n">
        <f aca="false">MEDIAN(AC840:AN840,BC840:BN840,CC840:CN840,DC840:DN840,EC840:EN840,FC840:FN840,GC840:GN840,HC840:HN840,IC840:IN840,JC840:JN840,KC840:KN840,LC840:LN840,MC840:MN840,NC840:NN840,OC840:ON840,PC840:PN840,QC840:QN840,RC840:RN840,SC840:SN840,TC840:TN840,UC840:UN840,VC840:VN840,WC840:WN840,XC840:XN840,YC840:YN840,ZC840:ZN840,)</f>
        <v>18.7</v>
      </c>
      <c r="I840" s="5" t="n">
        <f aca="false">MIN(AC840:AN840,BC840:BN840,CC840:CN840,DC840:DN840,EC840:EN840,FC840:FN840,GC840:GN840,HC840:HN840,IC840:IN840,JC840:JN840,KC840:KN840,LC840:LN840,MC840:MN840,NC840:NN840,OC840:ON840,PC840:PN840,QC840:QN840,RC840:RN840,SC840:SN840,TC840:TN840,UC840:UN840,VC840:VN840,WC840:WN840,XC840:XN840,YC840:YN840,ZC840:ZN840)</f>
        <v>9.3</v>
      </c>
      <c r="J840" s="5" t="n">
        <f aca="false">MIN(AC840:AN840,BC840:BN840,CC840:CN840,DC840:DN840,EC840:EN840,FC840:FN840,GC840:GN840,HC840:HN840,IC840:IN840,JC840:JN840,KC840:KN840,LC840:LN840,MC840:MN840,NC840:NN840,OC840:ON840,PC840:PN840,QC840:QN840,SC840:SN840,TC840:TN840,UC840:UN840,VC840:VN840,WC840:WN840,XC840:XN840,YC840:YN840,ZC840:ZN840)</f>
        <v>10.8</v>
      </c>
      <c r="K840" s="101" t="n">
        <f aca="false">(G840+I840)/2</f>
        <v>22.75</v>
      </c>
      <c r="EA840" s="22" t="n">
        <v>1890</v>
      </c>
      <c r="EB840" s="106" t="s">
        <v>63</v>
      </c>
      <c r="EC840" s="103" t="n">
        <v>26.2</v>
      </c>
      <c r="ED840" s="103" t="n">
        <v>25.3</v>
      </c>
      <c r="EE840" s="103" t="n">
        <v>23.9</v>
      </c>
      <c r="EF840" s="103" t="n">
        <v>21.4</v>
      </c>
      <c r="EG840" s="103" t="n">
        <v>18.4</v>
      </c>
      <c r="EH840" s="103" t="n">
        <v>15.6</v>
      </c>
      <c r="EI840" s="103" t="n">
        <v>14.8</v>
      </c>
      <c r="EJ840" s="103" t="n">
        <v>15.1</v>
      </c>
      <c r="EK840" s="103" t="n">
        <v>17</v>
      </c>
      <c r="EL840" s="103" t="n">
        <v>18.1</v>
      </c>
      <c r="EM840" s="103" t="n">
        <v>19.3</v>
      </c>
      <c r="EN840" s="103" t="n">
        <v>21.8</v>
      </c>
      <c r="EO840" s="104" t="n">
        <f aca="false">AVERAGE(EC840:EN840)</f>
        <v>19.7416666666667</v>
      </c>
      <c r="GA840" s="22" t="n">
        <v>1890</v>
      </c>
      <c r="GB840" s="102" t="n">
        <v>1890</v>
      </c>
      <c r="GC840" s="103" t="n">
        <v>35.2</v>
      </c>
      <c r="GD840" s="103" t="n">
        <v>32.7</v>
      </c>
      <c r="GE840" s="103" t="n">
        <v>28.1</v>
      </c>
      <c r="GF840" s="103" t="n">
        <v>22.6</v>
      </c>
      <c r="GG840" s="103" t="n">
        <v>18.6</v>
      </c>
      <c r="GH840" s="103" t="n">
        <v>16.3</v>
      </c>
      <c r="GI840" s="103" t="n">
        <v>13.6</v>
      </c>
      <c r="GJ840" s="103" t="n">
        <v>14.8</v>
      </c>
      <c r="GK840" s="103" t="n">
        <v>18.3</v>
      </c>
      <c r="GL840" s="103" t="n">
        <v>21.4</v>
      </c>
      <c r="GM840" s="103" t="n">
        <v>23.9</v>
      </c>
      <c r="GN840" s="103" t="n">
        <v>27.1</v>
      </c>
      <c r="GO840" s="104" t="n">
        <f aca="false">AVERAGE(GC840:GN840)</f>
        <v>22.7166666666667</v>
      </c>
      <c r="HA840" s="22" t="n">
        <v>1890</v>
      </c>
      <c r="HB840" s="102" t="n">
        <v>1890</v>
      </c>
      <c r="HC840" s="103" t="n">
        <v>24.9</v>
      </c>
      <c r="HD840" s="103" t="n">
        <v>24.7</v>
      </c>
      <c r="HE840" s="103" t="n">
        <v>23.4</v>
      </c>
      <c r="HF840" s="103" t="n">
        <v>22.3</v>
      </c>
      <c r="HG840" s="103" t="n">
        <v>20.2</v>
      </c>
      <c r="HH840" s="103" t="n">
        <v>18.1</v>
      </c>
      <c r="HI840" s="103" t="n">
        <v>15</v>
      </c>
      <c r="HJ840" s="103" t="n">
        <v>16.3</v>
      </c>
      <c r="HK840" s="103" t="n">
        <v>18.1</v>
      </c>
      <c r="HL840" s="103" t="n">
        <v>19.8</v>
      </c>
      <c r="HM840" s="103" t="n">
        <v>19.7</v>
      </c>
      <c r="HN840" s="103" t="n">
        <v>21.5</v>
      </c>
      <c r="HO840" s="104" t="n">
        <f aca="false">AVERAGE(HC840:HN840)</f>
        <v>20.3333333333333</v>
      </c>
      <c r="JA840" s="22" t="n">
        <v>1890</v>
      </c>
      <c r="JB840" s="102" t="n">
        <v>1890</v>
      </c>
      <c r="JC840" s="103" t="n">
        <v>27.4</v>
      </c>
      <c r="JD840" s="103" t="n">
        <v>25.5</v>
      </c>
      <c r="JE840" s="103" t="n">
        <v>23.4</v>
      </c>
      <c r="JF840" s="103" t="n">
        <v>18.3</v>
      </c>
      <c r="JG840" s="103" t="n">
        <v>15.3</v>
      </c>
      <c r="JH840" s="103" t="n">
        <v>12.7</v>
      </c>
      <c r="JI840" s="103" t="n">
        <v>10.8</v>
      </c>
      <c r="JJ840" s="103" t="n">
        <v>12</v>
      </c>
      <c r="JK840" s="103" t="n">
        <v>15.1</v>
      </c>
      <c r="JL840" s="103" t="n">
        <v>15.6</v>
      </c>
      <c r="JM840" s="103" t="n">
        <v>18.3</v>
      </c>
      <c r="JN840" s="103" t="n">
        <v>21</v>
      </c>
      <c r="JO840" s="104" t="n">
        <f aca="false">AVERAGE(JC840:JN840)</f>
        <v>17.95</v>
      </c>
      <c r="OA840" s="22" t="n">
        <v>1890</v>
      </c>
      <c r="OB840" s="106" t="s">
        <v>63</v>
      </c>
      <c r="OC840" s="103" t="n">
        <v>28.8</v>
      </c>
      <c r="OD840" s="103" t="n">
        <v>27.8</v>
      </c>
      <c r="OE840" s="103" t="n">
        <v>25.2</v>
      </c>
      <c r="OF840" s="103" t="n">
        <v>20.9</v>
      </c>
      <c r="OG840" s="103" t="n">
        <v>17.1</v>
      </c>
      <c r="OH840" s="103" t="n">
        <v>14.8</v>
      </c>
      <c r="OI840" s="103" t="n">
        <v>12.6</v>
      </c>
      <c r="OJ840" s="103" t="n">
        <v>14.4</v>
      </c>
      <c r="OK840" s="103" t="n">
        <v>17.1</v>
      </c>
      <c r="OL840" s="103" t="n">
        <v>18.6</v>
      </c>
      <c r="OM840" s="103" t="n">
        <v>19.4</v>
      </c>
      <c r="ON840" s="103" t="n">
        <v>21.5</v>
      </c>
      <c r="OO840" s="104" t="n">
        <f aca="false">AVERAGE(OC840:ON840)</f>
        <v>19.85</v>
      </c>
      <c r="PA840" s="22" t="n">
        <v>1890</v>
      </c>
      <c r="PB840" s="106" t="s">
        <v>63</v>
      </c>
      <c r="PC840" s="103" t="n">
        <v>36.2</v>
      </c>
      <c r="PD840" s="103" t="n">
        <v>34.1</v>
      </c>
      <c r="PE840" s="103" t="n">
        <v>29.6</v>
      </c>
      <c r="PF840" s="103" t="n">
        <v>24.9</v>
      </c>
      <c r="PG840" s="103" t="n">
        <v>19.3</v>
      </c>
      <c r="PH840" s="103" t="n">
        <v>16.1</v>
      </c>
      <c r="PI840" s="103" t="n">
        <v>13.9</v>
      </c>
      <c r="PJ840" s="103" t="n">
        <v>16.1</v>
      </c>
      <c r="PK840" s="103" t="n">
        <v>21.3</v>
      </c>
      <c r="PL840" s="103" t="n">
        <v>24.7</v>
      </c>
      <c r="PM840" s="103" t="n">
        <v>26.8</v>
      </c>
      <c r="PN840" s="103" t="n">
        <v>30.7</v>
      </c>
      <c r="PO840" s="104" t="n">
        <f aca="false">AVERAGE(PC840:PN840)</f>
        <v>24.475</v>
      </c>
      <c r="PP840" s="108" t="n">
        <f aca="false">(PP841+PP842)/2</f>
        <v>0</v>
      </c>
      <c r="RA840" s="22" t="n">
        <v>1890</v>
      </c>
      <c r="RB840" s="102" t="n">
        <v>1890</v>
      </c>
      <c r="RC840" s="103" t="n">
        <v>29.6</v>
      </c>
      <c r="RD840" s="103" t="n">
        <v>25.7</v>
      </c>
      <c r="RE840" s="103" t="n">
        <v>23.3</v>
      </c>
      <c r="RF840" s="103" t="n">
        <v>17.3</v>
      </c>
      <c r="RG840" s="103" t="n">
        <v>15.4</v>
      </c>
      <c r="RH840" s="103" t="n">
        <v>11.5</v>
      </c>
      <c r="RI840" s="103" t="n">
        <v>9.3</v>
      </c>
      <c r="RJ840" s="103" t="n">
        <v>12.6</v>
      </c>
      <c r="RK840" s="103" t="n">
        <v>17.1</v>
      </c>
      <c r="RL840" s="103" t="n">
        <v>17.9</v>
      </c>
      <c r="RM840" s="103" t="n">
        <v>21.1</v>
      </c>
      <c r="RN840" s="103" t="n">
        <v>24.6</v>
      </c>
      <c r="RO840" s="104" t="n">
        <f aca="false">AVERAGE(RC840:RN840)</f>
        <v>18.7833333333333</v>
      </c>
      <c r="ZA840" s="22" t="n">
        <v>1890</v>
      </c>
      <c r="ZB840" s="102" t="n">
        <v>1890</v>
      </c>
      <c r="ZC840" s="103" t="n">
        <v>22.3</v>
      </c>
      <c r="ZD840" s="103" t="n">
        <v>20.9</v>
      </c>
      <c r="ZE840" s="103" t="n">
        <v>20.7</v>
      </c>
      <c r="ZF840" s="103" t="n">
        <v>18.7</v>
      </c>
      <c r="ZG840" s="103" t="n">
        <v>16.1</v>
      </c>
      <c r="ZH840" s="103" t="n">
        <v>14.4</v>
      </c>
      <c r="ZI840" s="103" t="n">
        <v>11.8</v>
      </c>
      <c r="ZJ840" s="103" t="n">
        <v>12.5</v>
      </c>
      <c r="ZK840" s="103" t="n">
        <v>14.1</v>
      </c>
      <c r="ZL840" s="103" t="n">
        <v>15.2</v>
      </c>
      <c r="ZM840" s="103" t="n">
        <v>16.4</v>
      </c>
      <c r="ZN840" s="103" t="n">
        <v>17.3</v>
      </c>
      <c r="ZO840" s="104" t="n">
        <f aca="false">AVERAGE(ZC840:ZN840)</f>
        <v>16.7</v>
      </c>
    </row>
    <row r="841" customFormat="false" ht="12.8" hidden="false" customHeight="false" outlineLevel="0" collapsed="false">
      <c r="A841" s="97"/>
      <c r="B841" s="11" t="n">
        <f aca="false">AVERAGE(AO841,BO841,CO841,DO841,EO841,FO841,GO841,HO841,IO841,JO841,KO841,LO841,MO841,NO841,OO841,PO841,QO841,RO841,SO841,TO841,UO841,VO841,WO841,XO841,YO841,ZO841)</f>
        <v>19.7958333333333</v>
      </c>
      <c r="C841" s="98" t="n">
        <f aca="false">AVERAGE(B837:B841)</f>
        <v>19.4574851190476</v>
      </c>
      <c r="D841" s="99" t="n">
        <f aca="false">AVERAGE(B832:B841)</f>
        <v>19.5173239087302</v>
      </c>
      <c r="E841" s="11" t="n">
        <f aca="false">AVERAGE(B822:B841)</f>
        <v>19.4230612599206</v>
      </c>
      <c r="F841" s="100"/>
      <c r="G841" s="3" t="n">
        <f aca="false">MAX(AC841:AN841,BC841:BN841,CC841:CN841,DC841:DN841,EC841:EN841,FC841:FN841,GC841:GN841,HC841:HN841,IC841:IN841,JC841:JN841,KC841:KN841,LC841:LN841,MC841:MN841,NC841:NN841,OC841:ON841,PC841:PN841,QC841:QN841,RC841:RN841,SC841:SN841,TC841:TN841,UC841:UN841,VC841:VN841,WC841:WN841,XC841:XN841,YC841:YN841,ZC841:ZN841,)</f>
        <v>35.5</v>
      </c>
      <c r="H841" s="19" t="n">
        <f aca="false">MEDIAN(AC841:AN841,BC841:BN841,CC841:CN841,DC841:DN841,EC841:EN841,FC841:FN841,GC841:GN841,HC841:HN841,IC841:IN841,JC841:JN841,KC841:KN841,LC841:LN841,MC841:MN841,NC841:NN841,OC841:ON841,PC841:PN841,QC841:QN841,RC841:RN841,SC841:SN841,TC841:TN841,UC841:UN841,VC841:VN841,WC841:WN841,XC841:XN841,YC841:YN841,ZC841:ZN841,)</f>
        <v>19.3</v>
      </c>
      <c r="I841" s="5" t="n">
        <f aca="false">MIN(AC841:AN841,BC841:BN841,CC841:CN841,DC841:DN841,EC841:EN841,FC841:FN841,GC841:GN841,HC841:HN841,IC841:IN841,JC841:JN841,KC841:KN841,LC841:LN841,MC841:MN841,NC841:NN841,OC841:ON841,PC841:PN841,QC841:QN841,RC841:RN841,SC841:SN841,TC841:TN841,UC841:UN841,VC841:VN841,WC841:WN841,XC841:XN841,YC841:YN841,ZC841:ZN841)</f>
        <v>9.6</v>
      </c>
      <c r="J841" s="5" t="n">
        <f aca="false">MIN(AC841:AN841,BC841:BN841,CC841:CN841,DC841:DN841,EC841:EN841,FC841:FN841,GC841:GN841,HC841:HN841,IC841:IN841,JC841:JN841,KC841:KN841,LC841:LN841,MC841:MN841,NC841:NN841,OC841:ON841,PC841:PN841,QC841:QN841,SC841:SN841,TC841:TN841,UC841:UN841,VC841:VN841,WC841:WN841,XC841:XN841,YC841:YN841,ZC841:ZN841)</f>
        <v>11.1</v>
      </c>
      <c r="K841" s="101" t="n">
        <f aca="false">(G841+I841)/2</f>
        <v>22.55</v>
      </c>
      <c r="EA841" s="22" t="n">
        <v>1891</v>
      </c>
      <c r="EB841" s="106" t="s">
        <v>64</v>
      </c>
      <c r="EC841" s="103" t="n">
        <v>24.2</v>
      </c>
      <c r="ED841" s="103" t="n">
        <v>23.7</v>
      </c>
      <c r="EE841" s="103" t="n">
        <v>24.8</v>
      </c>
      <c r="EF841" s="103" t="n">
        <v>19.9</v>
      </c>
      <c r="EG841" s="103" t="n">
        <v>19.3</v>
      </c>
      <c r="EH841" s="103" t="n">
        <v>16.5</v>
      </c>
      <c r="EI841" s="103" t="n">
        <v>14.3</v>
      </c>
      <c r="EJ841" s="103" t="n">
        <v>16.5</v>
      </c>
      <c r="EK841" s="103" t="n">
        <v>16.7</v>
      </c>
      <c r="EL841" s="103" t="n">
        <v>18.5</v>
      </c>
      <c r="EM841" s="103" t="n">
        <v>20</v>
      </c>
      <c r="EN841" s="103" t="n">
        <v>20.6</v>
      </c>
      <c r="EO841" s="104" t="n">
        <f aca="false">AVERAGE(EC841:EN841)</f>
        <v>19.5833333333333</v>
      </c>
      <c r="GA841" s="22" t="n">
        <v>1891</v>
      </c>
      <c r="GB841" s="102" t="n">
        <v>1891</v>
      </c>
      <c r="GC841" s="103" t="n">
        <v>28.7</v>
      </c>
      <c r="GD841" s="103" t="n">
        <v>29.5</v>
      </c>
      <c r="GE841" s="103" t="n">
        <v>29.8</v>
      </c>
      <c r="GF841" s="103" t="n">
        <v>20.8</v>
      </c>
      <c r="GG841" s="103" t="n">
        <v>18.1</v>
      </c>
      <c r="GH841" s="103" t="n">
        <v>15.2</v>
      </c>
      <c r="GI841" s="103" t="n">
        <v>13.9</v>
      </c>
      <c r="GJ841" s="103" t="n">
        <v>15.5</v>
      </c>
      <c r="GK841" s="103" t="n">
        <v>19.2</v>
      </c>
      <c r="GL841" s="103" t="n">
        <v>21.4</v>
      </c>
      <c r="GM841" s="103" t="n">
        <v>25.7</v>
      </c>
      <c r="GN841" s="103" t="n">
        <v>27.9</v>
      </c>
      <c r="GO841" s="104" t="n">
        <f aca="false">AVERAGE(GC841:GN841)</f>
        <v>22.1416666666667</v>
      </c>
      <c r="HA841" s="22" t="n">
        <v>1891</v>
      </c>
      <c r="HB841" s="102" t="n">
        <v>1891</v>
      </c>
      <c r="HC841" s="103" t="n">
        <v>22.5</v>
      </c>
      <c r="HD841" s="103" t="n">
        <v>22.5</v>
      </c>
      <c r="HE841" s="103" t="n">
        <v>23.9</v>
      </c>
      <c r="HF841" s="103" t="n">
        <v>21.1</v>
      </c>
      <c r="HG841" s="103" t="n">
        <v>19.8</v>
      </c>
      <c r="HH841" s="103" t="n">
        <v>16.5</v>
      </c>
      <c r="HI841" s="103" t="n">
        <v>15.5</v>
      </c>
      <c r="HJ841" s="105" t="n">
        <f aca="false">(HJ840+HJ842)/2</f>
        <v>16.45</v>
      </c>
      <c r="HK841" s="105" t="n">
        <f aca="false">(HK840+HK842)/2</f>
        <v>17.45</v>
      </c>
      <c r="HL841" s="105" t="n">
        <f aca="false">(HL840+HL842)/2</f>
        <v>19.8</v>
      </c>
      <c r="HM841" s="108" t="n">
        <f aca="false">(HM839+HM840)/2</f>
        <v>20.15</v>
      </c>
      <c r="HN841" s="108" t="n">
        <f aca="false">(HN839+HN840)/2</f>
        <v>22.3</v>
      </c>
      <c r="HO841" s="104" t="n">
        <f aca="false">AVERAGE(HC841:HN841)</f>
        <v>19.8291666666667</v>
      </c>
      <c r="JA841" s="22" t="n">
        <v>1891</v>
      </c>
      <c r="JB841" s="102" t="n">
        <v>1891</v>
      </c>
      <c r="JC841" s="103" t="n">
        <v>24.1</v>
      </c>
      <c r="JD841" s="103" t="n">
        <v>23.2</v>
      </c>
      <c r="JE841" s="103" t="n">
        <v>23.5</v>
      </c>
      <c r="JF841" s="103" t="n">
        <v>17.1</v>
      </c>
      <c r="JG841" s="103" t="n">
        <v>15.4</v>
      </c>
      <c r="JH841" s="103" t="n">
        <v>12</v>
      </c>
      <c r="JI841" s="103" t="n">
        <v>11.1</v>
      </c>
      <c r="JJ841" s="103" t="n">
        <v>13.4</v>
      </c>
      <c r="JK841" s="103" t="n">
        <v>15.2</v>
      </c>
      <c r="JL841" s="103" t="n">
        <v>16.2</v>
      </c>
      <c r="JM841" s="103" t="n">
        <v>19.6</v>
      </c>
      <c r="JN841" s="103" t="n">
        <v>21.6</v>
      </c>
      <c r="JO841" s="104" t="n">
        <f aca="false">AVERAGE(JC841:JN841)</f>
        <v>17.7</v>
      </c>
      <c r="OA841" s="22" t="n">
        <v>1891</v>
      </c>
      <c r="OB841" s="106" t="s">
        <v>64</v>
      </c>
      <c r="OC841" s="103" t="n">
        <v>24.6</v>
      </c>
      <c r="OD841" s="103" t="n">
        <v>24.1</v>
      </c>
      <c r="OE841" s="103" t="n">
        <v>24.3</v>
      </c>
      <c r="OF841" s="103" t="n">
        <v>19</v>
      </c>
      <c r="OG841" s="103" t="n">
        <v>17.6</v>
      </c>
      <c r="OH841" s="103" t="n">
        <v>13.6</v>
      </c>
      <c r="OI841" s="103" t="n">
        <v>13.2</v>
      </c>
      <c r="OJ841" s="103" t="n">
        <v>14.7</v>
      </c>
      <c r="OK841" s="103" t="n">
        <v>17.3</v>
      </c>
      <c r="OL841" s="103" t="n">
        <v>18.5</v>
      </c>
      <c r="OM841" s="103" t="n">
        <v>20.3</v>
      </c>
      <c r="ON841" s="103" t="n">
        <v>22.7</v>
      </c>
      <c r="OO841" s="104" t="n">
        <f aca="false">AVERAGE(OC841:ON841)</f>
        <v>19.1583333333333</v>
      </c>
      <c r="PA841" s="22" t="n">
        <v>1891</v>
      </c>
      <c r="PB841" s="106" t="s">
        <v>64</v>
      </c>
      <c r="PC841" s="103" t="n">
        <v>31.8</v>
      </c>
      <c r="PD841" s="103" t="n">
        <v>32.3</v>
      </c>
      <c r="PE841" s="103" t="n">
        <v>30</v>
      </c>
      <c r="PF841" s="103" t="n">
        <v>20.6</v>
      </c>
      <c r="PG841" s="103" t="n">
        <v>18.5</v>
      </c>
      <c r="PH841" s="103" t="n">
        <v>14.2</v>
      </c>
      <c r="PI841" s="103" t="n">
        <v>14.4</v>
      </c>
      <c r="PJ841" s="103" t="n">
        <v>16.4</v>
      </c>
      <c r="PK841" s="103" t="n">
        <v>20.3</v>
      </c>
      <c r="PL841" s="105" t="n">
        <f aca="false">(PL840+PL842)/2</f>
        <v>25.65</v>
      </c>
      <c r="PM841" s="105" t="n">
        <f aca="false">(PM840+PM842)/2</f>
        <v>29.9</v>
      </c>
      <c r="PN841" s="103" t="n">
        <v>35.5</v>
      </c>
      <c r="PO841" s="104" t="n">
        <f aca="false">AVERAGE(PC841:PN841)</f>
        <v>24.1291666666667</v>
      </c>
      <c r="RA841" s="22" t="n">
        <v>1891</v>
      </c>
      <c r="RB841" s="102" t="n">
        <v>1891</v>
      </c>
      <c r="RC841" s="103" t="n">
        <v>25.7</v>
      </c>
      <c r="RD841" s="103" t="n">
        <v>26.1</v>
      </c>
      <c r="RE841" s="103" t="n">
        <v>28.2</v>
      </c>
      <c r="RF841" s="103" t="n">
        <v>18.7</v>
      </c>
      <c r="RG841" s="103" t="n">
        <v>15.4</v>
      </c>
      <c r="RH841" s="103" t="n">
        <v>10.1</v>
      </c>
      <c r="RI841" s="103" t="n">
        <v>9.6</v>
      </c>
      <c r="RJ841" s="103" t="n">
        <v>12.8</v>
      </c>
      <c r="RK841" s="103" t="n">
        <v>14.7</v>
      </c>
      <c r="RL841" s="103" t="n">
        <v>19.6</v>
      </c>
      <c r="RM841" s="103" t="n">
        <v>22.8</v>
      </c>
      <c r="RN841" s="103" t="n">
        <v>26.4</v>
      </c>
      <c r="RO841" s="104" t="n">
        <f aca="false">AVERAGE(RC841:RN841)</f>
        <v>19.175</v>
      </c>
      <c r="TA841" s="22"/>
      <c r="TB841" s="1" t="s">
        <v>65</v>
      </c>
      <c r="ZA841" s="22" t="n">
        <v>1891</v>
      </c>
      <c r="ZB841" s="102" t="n">
        <v>1891</v>
      </c>
      <c r="ZC841" s="103" t="n">
        <v>19.6</v>
      </c>
      <c r="ZD841" s="103" t="n">
        <v>19.7</v>
      </c>
      <c r="ZE841" s="103" t="n">
        <v>20.9</v>
      </c>
      <c r="ZF841" s="103" t="n">
        <v>17.2</v>
      </c>
      <c r="ZG841" s="103" t="n">
        <v>16.1</v>
      </c>
      <c r="ZH841" s="103" t="n">
        <v>13.3</v>
      </c>
      <c r="ZI841" s="103" t="n">
        <v>13.6</v>
      </c>
      <c r="ZJ841" s="103" t="n">
        <v>14</v>
      </c>
      <c r="ZK841" s="103" t="n">
        <v>15.1</v>
      </c>
      <c r="ZL841" s="103" t="n">
        <v>15.5</v>
      </c>
      <c r="ZM841" s="103" t="n">
        <v>17</v>
      </c>
      <c r="ZN841" s="103" t="n">
        <v>17.8</v>
      </c>
      <c r="ZO841" s="104" t="n">
        <f aca="false">AVERAGE(ZC841:ZN841)</f>
        <v>16.65</v>
      </c>
    </row>
    <row r="842" customFormat="false" ht="12.8" hidden="false" customHeight="false" outlineLevel="0" collapsed="false">
      <c r="A842" s="97"/>
      <c r="B842" s="11" t="n">
        <f aca="false">AVERAGE(AO842,BO842,CO842,DO842,EO842,FO842,GO842,HO842,IO842,JO842,KO842,LO842,MO842,NO842,OO842,PO842,QO842,RO842,SO842,TO842,UO842,VO842,WO842,XO842,YO842,ZO842)</f>
        <v>20.0388888888889</v>
      </c>
      <c r="C842" s="98" t="n">
        <f aca="false">AVERAGE(B838:B842)</f>
        <v>19.7414533730159</v>
      </c>
      <c r="D842" s="99" t="n">
        <f aca="false">AVERAGE(B833:B842)</f>
        <v>19.5304489087302</v>
      </c>
      <c r="E842" s="11" t="n">
        <f aca="false">AVERAGE(B823:B842)</f>
        <v>19.4587557043651</v>
      </c>
      <c r="F842" s="100"/>
      <c r="G842" s="3" t="n">
        <f aca="false">MAX(AC842:AN842,BC842:BN842,CC842:CN842,DC842:DN842,EC842:EN842,FC842:FN842,GC842:GN842,HC842:HN842,IC842:IN842,JC842:JN842,KC842:KN842,LC842:LN842,MC842:MN842,NC842:NN842,OC842:ON842,PC842:PN842,QC842:QN842,RC842:RN842,SC842:SN842,TC842:TN842,UC842:UN842,VC842:VN842,WC842:WN842,XC842:XN842,YC842:YN842,ZC842:ZN842,)</f>
        <v>38.7</v>
      </c>
      <c r="H842" s="19" t="n">
        <f aca="false">MEDIAN(AC842:AN842,BC842:BN842,CC842:CN842,DC842:DN842,EC842:EN842,FC842:FN842,GC842:GN842,HC842:HN842,IC842:IN842,JC842:JN842,KC842:KN842,LC842:LN842,MC842:MN842,NC842:NN842,OC842:ON842,PC842:PN842,QC842:QN842,RC842:RN842,SC842:SN842,TC842:TN842,UC842:UN842,VC842:VN842,WC842:WN842,XC842:XN842,YC842:YN842,ZC842:ZN842,)</f>
        <v>19.4</v>
      </c>
      <c r="I842" s="5" t="n">
        <f aca="false">MIN(AC842:AN842,BC842:BN842,CC842:CN842,DC842:DN842,EC842:EN842,FC842:FN842,GC842:GN842,HC842:HN842,IC842:IN842,JC842:JN842,KC842:KN842,LC842:LN842,MC842:MN842,NC842:NN842,OC842:ON842,PC842:PN842,QC842:QN842,RC842:RN842,SC842:SN842,TC842:TN842,UC842:UN842,VC842:VN842,WC842:WN842,XC842:XN842,YC842:YN842,ZC842:ZN842)</f>
        <v>9.6</v>
      </c>
      <c r="J842" s="5" t="n">
        <f aca="false">MIN(AC842:AN842,BC842:BN842,CC842:CN842,DC842:DN842,EC842:EN842,FC842:FN842,GC842:GN842,HC842:HN842,IC842:IN842,JC842:JN842,KC842:KN842,LC842:LN842,MC842:MN842,NC842:NN842,OC842:ON842,PC842:PN842,QC842:QN842,SC842:SN842,TC842:TN842,UC842:UN842,VC842:VN842,WC842:WN842,XC842:XN842,YC842:YN842,ZC842:ZN842)</f>
        <v>10.7</v>
      </c>
      <c r="K842" s="101" t="n">
        <f aca="false">(G842+I842)/2</f>
        <v>24.15</v>
      </c>
      <c r="EA842" s="22" t="n">
        <v>1892</v>
      </c>
      <c r="EB842" s="106" t="s">
        <v>66</v>
      </c>
      <c r="EC842" s="103" t="n">
        <v>23.1</v>
      </c>
      <c r="ED842" s="103" t="n">
        <v>24.1</v>
      </c>
      <c r="EE842" s="103" t="n">
        <v>23.3</v>
      </c>
      <c r="EF842" s="103" t="n">
        <v>18.9</v>
      </c>
      <c r="EG842" s="103" t="n">
        <v>16.5</v>
      </c>
      <c r="EH842" s="103" t="n">
        <v>14</v>
      </c>
      <c r="EI842" s="103" t="n">
        <v>14</v>
      </c>
      <c r="EJ842" s="103" t="n">
        <v>15.1</v>
      </c>
      <c r="EK842" s="103" t="n">
        <v>16.3</v>
      </c>
      <c r="EL842" s="103" t="n">
        <v>17</v>
      </c>
      <c r="EM842" s="103" t="n">
        <v>22.5</v>
      </c>
      <c r="EN842" s="103" t="n">
        <v>20</v>
      </c>
      <c r="EO842" s="104" t="n">
        <f aca="false">AVERAGE(EC842:EN842)</f>
        <v>18.7333333333333</v>
      </c>
      <c r="GA842" s="22" t="n">
        <v>1892</v>
      </c>
      <c r="GB842" s="102" t="n">
        <v>1892</v>
      </c>
      <c r="GC842" s="103" t="n">
        <v>29.3</v>
      </c>
      <c r="GD842" s="103" t="n">
        <v>32</v>
      </c>
      <c r="GE842" s="103" t="n">
        <v>30.5</v>
      </c>
      <c r="GF842" s="103" t="n">
        <v>22.3</v>
      </c>
      <c r="GG842" s="103" t="n">
        <v>18.1</v>
      </c>
      <c r="GH842" s="103" t="n">
        <v>15.6</v>
      </c>
      <c r="GI842" s="103" t="n">
        <v>14.8</v>
      </c>
      <c r="GJ842" s="103" t="n">
        <v>15.8</v>
      </c>
      <c r="GK842" s="103" t="n">
        <v>17.8</v>
      </c>
      <c r="GL842" s="103" t="n">
        <v>21</v>
      </c>
      <c r="GM842" s="103" t="n">
        <v>26.3</v>
      </c>
      <c r="GN842" s="103" t="n">
        <v>27.1</v>
      </c>
      <c r="GO842" s="104" t="n">
        <f aca="false">AVERAGE(GC842:GN842)</f>
        <v>22.55</v>
      </c>
      <c r="HA842" s="22" t="n">
        <v>1892</v>
      </c>
      <c r="HB842" s="102" t="n">
        <v>1892</v>
      </c>
      <c r="HC842" s="103" t="n">
        <v>22.4</v>
      </c>
      <c r="HD842" s="103" t="n">
        <v>24.2</v>
      </c>
      <c r="HE842" s="103" t="n">
        <v>23.7</v>
      </c>
      <c r="HF842" s="103" t="n">
        <v>20.4</v>
      </c>
      <c r="HG842" s="103" t="n">
        <v>18.5</v>
      </c>
      <c r="HH842" s="105" t="n">
        <f aca="false">(HH841+HH843)/2</f>
        <v>16.35</v>
      </c>
      <c r="HI842" s="103" t="n">
        <v>15.1</v>
      </c>
      <c r="HJ842" s="103" t="n">
        <v>16.6</v>
      </c>
      <c r="HK842" s="103" t="n">
        <v>16.8</v>
      </c>
      <c r="HL842" s="103" t="n">
        <v>19.8</v>
      </c>
      <c r="HM842" s="108" t="n">
        <f aca="false">(HM843+HM844)/2</f>
        <v>21.65</v>
      </c>
      <c r="HN842" s="108" t="n">
        <f aca="false">(HN843+HN844)/2</f>
        <v>22.3</v>
      </c>
      <c r="HO842" s="104" t="n">
        <f aca="false">AVERAGE(HC842:HN842)</f>
        <v>19.8166666666667</v>
      </c>
      <c r="JA842" s="22" t="n">
        <v>1892</v>
      </c>
      <c r="JB842" s="102" t="n">
        <v>1892</v>
      </c>
      <c r="JC842" s="103" t="n">
        <v>22.9</v>
      </c>
      <c r="JD842" s="103" t="n">
        <v>26</v>
      </c>
      <c r="JE842" s="103" t="n">
        <v>23.1</v>
      </c>
      <c r="JF842" s="103" t="n">
        <v>16.4</v>
      </c>
      <c r="JG842" s="103" t="n">
        <v>13.6</v>
      </c>
      <c r="JH842" s="103" t="n">
        <v>11.6</v>
      </c>
      <c r="JI842" s="103" t="n">
        <v>10.7</v>
      </c>
      <c r="JJ842" s="103" t="n">
        <v>12.4</v>
      </c>
      <c r="JK842" s="103" t="n">
        <v>14.1</v>
      </c>
      <c r="JL842" s="103" t="n">
        <v>16.1</v>
      </c>
      <c r="JM842" s="103" t="n">
        <v>21.4</v>
      </c>
      <c r="JN842" s="103" t="n">
        <v>19.8</v>
      </c>
      <c r="JO842" s="104" t="n">
        <f aca="false">AVERAGE(JC842:JN842)</f>
        <v>17.3416666666667</v>
      </c>
      <c r="OA842" s="22" t="n">
        <v>1892</v>
      </c>
      <c r="OB842" s="106" t="s">
        <v>66</v>
      </c>
      <c r="OC842" s="103" t="n">
        <v>24.6</v>
      </c>
      <c r="OD842" s="103" t="n">
        <v>25.1</v>
      </c>
      <c r="OE842" s="103" t="n">
        <v>24.6</v>
      </c>
      <c r="OF842" s="103" t="n">
        <v>18.4</v>
      </c>
      <c r="OG842" s="103" t="n">
        <v>16</v>
      </c>
      <c r="OH842" s="103" t="n">
        <v>13.8</v>
      </c>
      <c r="OI842" s="103" t="n">
        <v>12.7</v>
      </c>
      <c r="OJ842" s="103" t="n">
        <v>14.4</v>
      </c>
      <c r="OK842" s="103" t="n">
        <v>15.9</v>
      </c>
      <c r="OL842" s="103" t="n">
        <v>18.5</v>
      </c>
      <c r="OM842" s="103" t="n">
        <v>21.5</v>
      </c>
      <c r="ON842" s="103" t="n">
        <v>21.2</v>
      </c>
      <c r="OO842" s="104" t="n">
        <f aca="false">AVERAGE(OC842:ON842)</f>
        <v>18.8916666666667</v>
      </c>
      <c r="PA842" s="22" t="n">
        <v>1892</v>
      </c>
      <c r="PB842" s="106" t="s">
        <v>66</v>
      </c>
      <c r="PC842" s="103" t="n">
        <v>37.1</v>
      </c>
      <c r="PD842" s="103" t="n">
        <v>38.7</v>
      </c>
      <c r="PE842" s="103" t="n">
        <v>37.5</v>
      </c>
      <c r="PF842" s="103" t="n">
        <v>31.4</v>
      </c>
      <c r="PG842" s="103" t="n">
        <v>25.9</v>
      </c>
      <c r="PH842" s="103" t="n">
        <v>20.6</v>
      </c>
      <c r="PI842" s="103" t="n">
        <v>20.8</v>
      </c>
      <c r="PJ842" s="103" t="n">
        <v>22.7</v>
      </c>
      <c r="PK842" s="103" t="n">
        <v>21.2</v>
      </c>
      <c r="PL842" s="103" t="n">
        <v>26.6</v>
      </c>
      <c r="PM842" s="103" t="n">
        <v>33</v>
      </c>
      <c r="PN842" s="103" t="n">
        <v>31.2</v>
      </c>
      <c r="PO842" s="104" t="n">
        <f aca="false">AVERAGE(PC842:PN842)</f>
        <v>28.8916666666667</v>
      </c>
      <c r="RA842" s="22" t="n">
        <v>1892</v>
      </c>
      <c r="RB842" s="102" t="n">
        <v>1892</v>
      </c>
      <c r="RC842" s="103" t="n">
        <v>26.4</v>
      </c>
      <c r="RD842" s="103" t="n">
        <v>29</v>
      </c>
      <c r="RE842" s="103" t="n">
        <v>25.7</v>
      </c>
      <c r="RF842" s="103" t="n">
        <v>17.3</v>
      </c>
      <c r="RG842" s="103" t="n">
        <v>14.1</v>
      </c>
      <c r="RH842" s="103" t="n">
        <v>10.2</v>
      </c>
      <c r="RI842" s="103" t="n">
        <v>9.6</v>
      </c>
      <c r="RJ842" s="103" t="n">
        <v>12.2</v>
      </c>
      <c r="RK842" s="103" t="n">
        <v>14.7</v>
      </c>
      <c r="RL842" s="103" t="n">
        <v>18.9</v>
      </c>
      <c r="RM842" s="103" t="n">
        <v>24.6</v>
      </c>
      <c r="RN842" s="103" t="n">
        <v>23.3</v>
      </c>
      <c r="RO842" s="104" t="n">
        <f aca="false">AVERAGE(RC842:RN842)</f>
        <v>18.8333333333333</v>
      </c>
      <c r="TA842" s="22" t="n">
        <v>1892</v>
      </c>
      <c r="TB842" s="102" t="n">
        <v>1892</v>
      </c>
      <c r="TC842" s="103" t="n">
        <v>25.3</v>
      </c>
      <c r="TD842" s="103" t="n">
        <v>25.8</v>
      </c>
      <c r="TE842" s="103" t="n">
        <v>25.3</v>
      </c>
      <c r="TF842" s="103" t="n">
        <v>19.4</v>
      </c>
      <c r="TG842" s="103" t="n">
        <v>16.4</v>
      </c>
      <c r="TH842" s="103" t="n">
        <v>14.8</v>
      </c>
      <c r="TI842" s="103" t="n">
        <v>13.6</v>
      </c>
      <c r="TJ842" s="103" t="n">
        <v>15.9</v>
      </c>
      <c r="TK842" s="103" t="n">
        <v>16.9</v>
      </c>
      <c r="TL842" s="103" t="n">
        <v>18</v>
      </c>
      <c r="TM842" s="103" t="n">
        <v>21.8</v>
      </c>
      <c r="TN842" s="103" t="n">
        <v>22.9</v>
      </c>
      <c r="TO842" s="104" t="n">
        <f aca="false">AVERAGE(TC842:TN842)</f>
        <v>19.675</v>
      </c>
      <c r="ZA842" s="22" t="n">
        <v>1892</v>
      </c>
      <c r="ZB842" s="102" t="n">
        <v>1892</v>
      </c>
      <c r="ZC842" s="103" t="n">
        <v>19.4</v>
      </c>
      <c r="ZD842" s="103" t="n">
        <v>20.2</v>
      </c>
      <c r="ZE842" s="103" t="n">
        <v>19.8</v>
      </c>
      <c r="ZF842" s="103" t="n">
        <v>16.8</v>
      </c>
      <c r="ZG842" s="103" t="n">
        <v>14.7</v>
      </c>
      <c r="ZH842" s="103" t="n">
        <v>13</v>
      </c>
      <c r="ZI842" s="103" t="n">
        <v>12.2</v>
      </c>
      <c r="ZJ842" s="103" t="n">
        <v>12.7</v>
      </c>
      <c r="ZK842" s="103" t="n">
        <v>13.1</v>
      </c>
      <c r="ZL842" s="103" t="n">
        <v>14.4</v>
      </c>
      <c r="ZM842" s="103" t="n">
        <v>16</v>
      </c>
      <c r="ZN842" s="103" t="n">
        <v>15.1</v>
      </c>
      <c r="ZO842" s="104" t="n">
        <f aca="false">AVERAGE(ZC842:ZN842)</f>
        <v>15.6166666666667</v>
      </c>
    </row>
    <row r="843" customFormat="false" ht="12.8" hidden="false" customHeight="false" outlineLevel="0" collapsed="false">
      <c r="A843" s="97"/>
      <c r="B843" s="11" t="n">
        <f aca="false">AVERAGE(AO843,BO843,CO843,DO843,EO843,FO843,GO843,HO843,IO843,JO843,KO843,LO843,MO843,NO843,OO843,PO843,QO843,RO843,SO843,TO843,UO843,VO843,WO843,XO843,YO843,ZO843)</f>
        <v>19.8828703703704</v>
      </c>
      <c r="C843" s="98" t="n">
        <f aca="false">AVERAGE(B839:B843)</f>
        <v>19.9277893518519</v>
      </c>
      <c r="D843" s="99" t="n">
        <f aca="false">AVERAGE(B834:B843)</f>
        <v>19.5531803902116</v>
      </c>
      <c r="E843" s="11" t="n">
        <f aca="false">AVERAGE(B824:B843)</f>
        <v>19.4689408895503</v>
      </c>
      <c r="F843" s="100"/>
      <c r="G843" s="3" t="n">
        <f aca="false">MAX(AC843:AN843,BC843:BN843,CC843:CN843,DC843:DN843,EC843:EN843,FC843:FN843,GC843:GN843,HC843:HN843,IC843:IN843,JC843:JN843,KC843:KN843,LC843:LN843,MC843:MN843,NC843:NN843,OC843:ON843,PC843:PN843,QC843:QN843,RC843:RN843,SC843:SN843,TC843:TN843,UC843:UN843,VC843:VN843,WC843:WN843,XC843:XN843,YC843:YN843,ZC843:ZN843,)</f>
        <v>36</v>
      </c>
      <c r="H843" s="19" t="n">
        <f aca="false">MEDIAN(AC843:AN843,BC843:BN843,CC843:CN843,DC843:DN843,EC843:EN843,FC843:FN843,GC843:GN843,HC843:HN843,IC843:IN843,JC843:JN843,KC843:KN843,LC843:LN843,MC843:MN843,NC843:NN843,OC843:ON843,PC843:PN843,QC843:QN843,RC843:RN843,SC843:SN843,TC843:TN843,UC843:UN843,VC843:VN843,WC843:WN843,XC843:XN843,YC843:YN843,ZC843:ZN843,)</f>
        <v>19.1</v>
      </c>
      <c r="I843" s="5" t="n">
        <f aca="false">MIN(AC843:AN843,BC843:BN843,CC843:CN843,DC843:DN843,EC843:EN843,FC843:FN843,GC843:GN843,HC843:HN843,IC843:IN843,JC843:JN843,KC843:KN843,LC843:LN843,MC843:MN843,NC843:NN843,OC843:ON843,PC843:PN843,QC843:QN843,RC843:RN843,SC843:SN843,TC843:TN843,UC843:UN843,VC843:VN843,WC843:WN843,XC843:XN843,YC843:YN843,ZC843:ZN843)</f>
        <v>9.2</v>
      </c>
      <c r="J843" s="5" t="n">
        <f aca="false">MIN(AC843:AN843,BC843:BN843,CC843:CN843,DC843:DN843,EC843:EN843,FC843:FN843,GC843:GN843,HC843:HN843,IC843:IN843,JC843:JN843,KC843:KN843,LC843:LN843,MC843:MN843,NC843:NN843,OC843:ON843,PC843:PN843,QC843:QN843,SC843:SN843,TC843:TN843,UC843:UN843,VC843:VN843,WC843:WN843,XC843:XN843,YC843:YN843,ZC843:ZN843)</f>
        <v>10.9</v>
      </c>
      <c r="K843" s="101" t="n">
        <f aca="false">(G843+I843)/2</f>
        <v>22.6</v>
      </c>
      <c r="EA843" s="22" t="n">
        <v>1893</v>
      </c>
      <c r="EB843" s="106" t="s">
        <v>68</v>
      </c>
      <c r="EC843" s="103" t="n">
        <v>22.5</v>
      </c>
      <c r="ED843" s="103" t="n">
        <v>25.6</v>
      </c>
      <c r="EE843" s="103" t="n">
        <v>23.3</v>
      </c>
      <c r="EF843" s="103" t="n">
        <v>20.1</v>
      </c>
      <c r="EG843" s="103" t="n">
        <v>17.4</v>
      </c>
      <c r="EH843" s="103" t="n">
        <v>14.1</v>
      </c>
      <c r="EI843" s="103" t="n">
        <v>13.1</v>
      </c>
      <c r="EJ843" s="103" t="n">
        <v>15.6</v>
      </c>
      <c r="EK843" s="103" t="n">
        <v>16</v>
      </c>
      <c r="EL843" s="103" t="n">
        <v>19.5</v>
      </c>
      <c r="EM843" s="103" t="n">
        <v>19.4</v>
      </c>
      <c r="EN843" s="103" t="n">
        <v>23.3</v>
      </c>
      <c r="EO843" s="104" t="n">
        <f aca="false">AVERAGE(EC843:EN843)</f>
        <v>19.1583333333333</v>
      </c>
      <c r="GA843" s="22" t="n">
        <v>1893</v>
      </c>
      <c r="GB843" s="102" t="n">
        <v>1893</v>
      </c>
      <c r="GC843" s="103" t="n">
        <v>30.2</v>
      </c>
      <c r="GD843" s="103" t="n">
        <v>32.2</v>
      </c>
      <c r="GE843" s="103" t="n">
        <v>30.3</v>
      </c>
      <c r="GF843" s="103" t="n">
        <v>21.2</v>
      </c>
      <c r="GG843" s="103" t="n">
        <v>17.7</v>
      </c>
      <c r="GH843" s="103" t="n">
        <v>13.3</v>
      </c>
      <c r="GI843" s="103" t="n">
        <v>13.5</v>
      </c>
      <c r="GJ843" s="103" t="n">
        <v>15</v>
      </c>
      <c r="GK843" s="103" t="n">
        <v>17.6</v>
      </c>
      <c r="GL843" s="103" t="n">
        <v>22.9</v>
      </c>
      <c r="GM843" s="103" t="n">
        <v>24.6</v>
      </c>
      <c r="GN843" s="103" t="n">
        <v>29.6</v>
      </c>
      <c r="GO843" s="104" t="n">
        <f aca="false">AVERAGE(GC843:GN843)</f>
        <v>22.3416666666667</v>
      </c>
      <c r="HA843" s="22" t="n">
        <v>1893</v>
      </c>
      <c r="HB843" s="102" t="n">
        <v>1893</v>
      </c>
      <c r="HC843" s="103" t="n">
        <v>23.9</v>
      </c>
      <c r="HD843" s="105" t="n">
        <f aca="false">(HD842+HD844)/2</f>
        <v>23.75</v>
      </c>
      <c r="HE843" s="105" t="n">
        <f aca="false">(HE842+HE844)/2</f>
        <v>23.25</v>
      </c>
      <c r="HF843" s="105" t="n">
        <f aca="false">(HF842+HF844)/2</f>
        <v>21.05</v>
      </c>
      <c r="HG843" s="105" t="n">
        <f aca="false">(HG842+HG844)/2</f>
        <v>18.35</v>
      </c>
      <c r="HH843" s="103" t="n">
        <v>16.2</v>
      </c>
      <c r="HI843" s="105" t="n">
        <f aca="false">(HI842+HI844)/2</f>
        <v>15.45</v>
      </c>
      <c r="HJ843" s="103" t="n">
        <v>16.7</v>
      </c>
      <c r="HK843" s="103" t="n">
        <v>16.9</v>
      </c>
      <c r="HL843" s="103" t="n">
        <v>19.3</v>
      </c>
      <c r="HM843" s="103" t="n">
        <v>20.9</v>
      </c>
      <c r="HN843" s="103" t="n">
        <v>22.9</v>
      </c>
      <c r="HO843" s="104" t="n">
        <f aca="false">AVERAGE(HC843:HN843)</f>
        <v>19.8875</v>
      </c>
      <c r="JA843" s="22" t="n">
        <v>1893</v>
      </c>
      <c r="JB843" s="102" t="n">
        <v>1893</v>
      </c>
      <c r="JC843" s="103" t="n">
        <v>22.8</v>
      </c>
      <c r="JD843" s="103" t="n">
        <v>24.9</v>
      </c>
      <c r="JE843" s="103" t="n">
        <v>23.8</v>
      </c>
      <c r="JF843" s="103" t="n">
        <v>16.7</v>
      </c>
      <c r="JG843" s="103" t="n">
        <v>14.9</v>
      </c>
      <c r="JH843" s="103" t="n">
        <v>10.9</v>
      </c>
      <c r="JI843" s="103" t="n">
        <v>11.1</v>
      </c>
      <c r="JJ843" s="103" t="n">
        <v>12.7</v>
      </c>
      <c r="JK843" s="103" t="n">
        <v>14.7</v>
      </c>
      <c r="JL843" s="103" t="n">
        <v>18.2</v>
      </c>
      <c r="JM843" s="103" t="n">
        <v>18.9</v>
      </c>
      <c r="JN843" s="103" t="n">
        <v>24.1</v>
      </c>
      <c r="JO843" s="104" t="n">
        <f aca="false">AVERAGE(JC843:JN843)</f>
        <v>17.8083333333333</v>
      </c>
      <c r="OA843" s="22" t="n">
        <v>1893</v>
      </c>
      <c r="OB843" s="106" t="s">
        <v>68</v>
      </c>
      <c r="OC843" s="103" t="n">
        <v>24.8</v>
      </c>
      <c r="OD843" s="103" t="n">
        <v>25.5</v>
      </c>
      <c r="OE843" s="103" t="n">
        <v>24.6</v>
      </c>
      <c r="OF843" s="103" t="n">
        <v>19.4</v>
      </c>
      <c r="OG843" s="103" t="n">
        <v>16.8</v>
      </c>
      <c r="OH843" s="103" t="n">
        <v>12.7</v>
      </c>
      <c r="OI843" s="103" t="n">
        <v>12.6</v>
      </c>
      <c r="OJ843" s="103" t="n">
        <v>14.8</v>
      </c>
      <c r="OK843" s="103" t="n">
        <v>16.8</v>
      </c>
      <c r="OL843" s="103" t="n">
        <v>19.5</v>
      </c>
      <c r="OM843" s="103" t="n">
        <v>20.3</v>
      </c>
      <c r="ON843" s="103" t="n">
        <v>23.7</v>
      </c>
      <c r="OO843" s="104" t="n">
        <f aca="false">AVERAGE(OC843:ON843)</f>
        <v>19.2916666666667</v>
      </c>
      <c r="PA843" s="22" t="n">
        <v>1893</v>
      </c>
      <c r="PB843" s="106" t="s">
        <v>68</v>
      </c>
      <c r="PC843" s="103" t="n">
        <v>34.6</v>
      </c>
      <c r="PD843" s="103" t="n">
        <v>36</v>
      </c>
      <c r="PE843" s="103" t="n">
        <v>36</v>
      </c>
      <c r="PF843" s="108" t="n">
        <f aca="false">(PF841+PF842)/2</f>
        <v>26</v>
      </c>
      <c r="PG843" s="108" t="n">
        <f aca="false">(PG841+PG842)/2</f>
        <v>22.2</v>
      </c>
      <c r="PH843" s="105" t="n">
        <f aca="false">(PH842+PH844)/2</f>
        <v>18.9</v>
      </c>
      <c r="PI843" s="103" t="n">
        <v>14.6</v>
      </c>
      <c r="PJ843" s="103" t="n">
        <v>17.2</v>
      </c>
      <c r="PK843" s="103" t="n">
        <v>20.3</v>
      </c>
      <c r="PL843" s="103" t="n">
        <v>26.7</v>
      </c>
      <c r="PM843" s="103" t="n">
        <v>27.7</v>
      </c>
      <c r="PN843" s="103" t="n">
        <v>32.3</v>
      </c>
      <c r="PO843" s="104" t="n">
        <f aca="false">AVERAGE(PC843:PN843)</f>
        <v>26.0416666666667</v>
      </c>
      <c r="RA843" s="22" t="n">
        <v>1893</v>
      </c>
      <c r="RB843" s="102" t="n">
        <v>1893</v>
      </c>
      <c r="RC843" s="103" t="n">
        <v>26.4</v>
      </c>
      <c r="RD843" s="103" t="n">
        <v>27.4</v>
      </c>
      <c r="RE843" s="103" t="n">
        <v>23.7</v>
      </c>
      <c r="RF843" s="103" t="n">
        <v>17.4</v>
      </c>
      <c r="RG843" s="103" t="n">
        <v>13.3</v>
      </c>
      <c r="RH843" s="103" t="n">
        <v>9.7</v>
      </c>
      <c r="RI843" s="103" t="n">
        <v>9.2</v>
      </c>
      <c r="RJ843" s="103" t="n">
        <v>11.7</v>
      </c>
      <c r="RK843" s="103" t="n">
        <v>14.8</v>
      </c>
      <c r="RL843" s="103" t="n">
        <v>19.1</v>
      </c>
      <c r="RM843" s="103" t="n">
        <v>20.5</v>
      </c>
      <c r="RN843" s="103" t="n">
        <v>24.6</v>
      </c>
      <c r="RO843" s="104" t="n">
        <f aca="false">AVERAGE(RC843:RN843)</f>
        <v>18.15</v>
      </c>
      <c r="TA843" s="22" t="n">
        <v>1893</v>
      </c>
      <c r="TB843" s="102" t="n">
        <v>1893</v>
      </c>
      <c r="TC843" s="103" t="n">
        <v>24.1</v>
      </c>
      <c r="TD843" s="103" t="n">
        <v>27.3</v>
      </c>
      <c r="TE843" s="103" t="n">
        <v>25.4</v>
      </c>
      <c r="TF843" s="103" t="n">
        <v>20.3</v>
      </c>
      <c r="TG843" s="103" t="n">
        <v>17.8</v>
      </c>
      <c r="TH843" s="103" t="n">
        <v>13.8</v>
      </c>
      <c r="TI843" s="103" t="n">
        <v>14</v>
      </c>
      <c r="TJ843" s="103" t="n">
        <v>15.8</v>
      </c>
      <c r="TK843" s="103" t="n">
        <v>17.1</v>
      </c>
      <c r="TL843" s="103" t="n">
        <v>20.7</v>
      </c>
      <c r="TM843" s="103" t="n">
        <v>21.6</v>
      </c>
      <c r="TN843" s="103" t="n">
        <v>24.4</v>
      </c>
      <c r="TO843" s="104" t="n">
        <f aca="false">AVERAGE(TC843:TN843)</f>
        <v>20.1916666666667</v>
      </c>
      <c r="ZA843" s="22" t="n">
        <v>1893</v>
      </c>
      <c r="ZB843" s="102" t="n">
        <v>1893</v>
      </c>
      <c r="ZC843" s="103" t="n">
        <v>18.1</v>
      </c>
      <c r="ZD843" s="103" t="n">
        <v>19.8</v>
      </c>
      <c r="ZE843" s="103" t="n">
        <v>18.9</v>
      </c>
      <c r="ZF843" s="103" t="n">
        <v>16.9</v>
      </c>
      <c r="ZG843" s="103" t="n">
        <v>15.3</v>
      </c>
      <c r="ZH843" s="103" t="n">
        <v>12.4</v>
      </c>
      <c r="ZI843" s="103" t="n">
        <v>12.5</v>
      </c>
      <c r="ZJ843" s="103" t="n">
        <v>13.1</v>
      </c>
      <c r="ZK843" s="103" t="n">
        <v>14.2</v>
      </c>
      <c r="ZL843" s="103" t="n">
        <v>16.2</v>
      </c>
      <c r="ZM843" s="103" t="n">
        <v>16.7</v>
      </c>
      <c r="ZN843" s="103" t="n">
        <v>18.8</v>
      </c>
      <c r="ZO843" s="104" t="n">
        <f aca="false">AVERAGE(ZC843:ZN843)</f>
        <v>16.075</v>
      </c>
    </row>
    <row r="844" customFormat="false" ht="12.8" hidden="false" customHeight="false" outlineLevel="0" collapsed="false">
      <c r="A844" s="97"/>
      <c r="B844" s="11" t="n">
        <f aca="false">AVERAGE(AO844,BO844,CO844,DO844,EO844,FO844,GO844,HO844,IO844,JO844,KO844,LO844,MO844,NO844,OO844,PO844,QO844,RO844,SO844,TO844,UO844,VO844,WO844,XO844,YO844,ZO844)</f>
        <v>19.937962962963</v>
      </c>
      <c r="C844" s="98" t="n">
        <f aca="false">AVERAGE(B840:B844)</f>
        <v>19.9448611111111</v>
      </c>
      <c r="D844" s="99" t="n">
        <f aca="false">AVERAGE(B835:B844)</f>
        <v>19.5916989087302</v>
      </c>
      <c r="E844" s="11" t="n">
        <f aca="false">AVERAGE(B825:B844)</f>
        <v>19.5187557043651</v>
      </c>
      <c r="F844" s="100"/>
      <c r="G844" s="3" t="n">
        <f aca="false">MAX(AC844:AN844,BC844:BN844,CC844:CN844,DC844:DN844,EC844:EN844,FC844:FN844,GC844:GN844,HC844:HN844,IC844:IN844,JC844:JN844,KC844:KN844,LC844:LN844,MC844:MN844,NC844:NN844,OC844:ON844,PC844:PN844,QC844:QN844,RC844:RN844,SC844:SN844,TC844:TN844,UC844:UN844,VC844:VN844,WC844:WN844,XC844:XN844,YC844:YN844,ZC844:ZN844,)</f>
        <v>34.2</v>
      </c>
      <c r="H844" s="19" t="n">
        <f aca="false">MEDIAN(AC844:AN844,BC844:BN844,CC844:CN844,DC844:DN844,EC844:EN844,FC844:FN844,GC844:GN844,HC844:HN844,IC844:IN844,JC844:JN844,KC844:KN844,LC844:LN844,MC844:MN844,NC844:NN844,OC844:ON844,PC844:PN844,QC844:QN844,RC844:RN844,SC844:SN844,TC844:TN844,UC844:UN844,VC844:VN844,WC844:WN844,XC844:XN844,YC844:YN844,ZC844:ZN844,)</f>
        <v>19.4</v>
      </c>
      <c r="I844" s="5" t="n">
        <f aca="false">MIN(AC844:AN844,BC844:BN844,CC844:CN844,DC844:DN844,EC844:EN844,FC844:FN844,GC844:GN844,HC844:HN844,IC844:IN844,JC844:JN844,KC844:KN844,LC844:LN844,MC844:MN844,NC844:NN844,OC844:ON844,PC844:PN844,QC844:QN844,RC844:RN844,SC844:SN844,TC844:TN844,UC844:UN844,VC844:VN844,WC844:WN844,XC844:XN844,YC844:YN844,ZC844:ZN844)</f>
        <v>8.3</v>
      </c>
      <c r="J844" s="5" t="n">
        <f aca="false">MIN(AC844:AN844,BC844:BN844,CC844:CN844,DC844:DN844,EC844:EN844,FC844:FN844,GC844:GN844,HC844:HN844,IC844:IN844,JC844:JN844,KC844:KN844,LC844:LN844,MC844:MN844,NC844:NN844,OC844:ON844,PC844:PN844,QC844:QN844,SC844:SN844,TC844:TN844,UC844:UN844,VC844:VN844,WC844:WN844,XC844:XN844,YC844:YN844,ZC844:ZN844)</f>
        <v>10.8</v>
      </c>
      <c r="K844" s="101" t="n">
        <f aca="false">(G844+I844)/2</f>
        <v>21.25</v>
      </c>
      <c r="EA844" s="22" t="n">
        <v>1894</v>
      </c>
      <c r="EB844" s="106" t="s">
        <v>69</v>
      </c>
      <c r="EC844" s="103" t="n">
        <v>23.4</v>
      </c>
      <c r="ED844" s="103" t="n">
        <v>23.4</v>
      </c>
      <c r="EE844" s="103" t="n">
        <v>22.4</v>
      </c>
      <c r="EF844" s="103" t="n">
        <v>20.5</v>
      </c>
      <c r="EG844" s="103" t="n">
        <v>16.2</v>
      </c>
      <c r="EH844" s="103" t="n">
        <v>16.3</v>
      </c>
      <c r="EI844" s="103" t="n">
        <v>13.2</v>
      </c>
      <c r="EJ844" s="103" t="n">
        <v>15</v>
      </c>
      <c r="EK844" s="103" t="n">
        <v>15.8</v>
      </c>
      <c r="EL844" s="103" t="n">
        <v>21.9</v>
      </c>
      <c r="EM844" s="103" t="n">
        <v>22.3</v>
      </c>
      <c r="EN844" s="103" t="n">
        <v>21.6</v>
      </c>
      <c r="EO844" s="104" t="n">
        <f aca="false">AVERAGE(EC844:EN844)</f>
        <v>19.3333333333333</v>
      </c>
      <c r="GA844" s="22" t="n">
        <v>1894</v>
      </c>
      <c r="GB844" s="102" t="n">
        <v>1894</v>
      </c>
      <c r="GC844" s="103" t="n">
        <v>33</v>
      </c>
      <c r="GD844" s="103" t="n">
        <v>30.1</v>
      </c>
      <c r="GE844" s="103" t="n">
        <v>26.9</v>
      </c>
      <c r="GF844" s="103" t="n">
        <v>22.8</v>
      </c>
      <c r="GG844" s="103" t="n">
        <v>17.2</v>
      </c>
      <c r="GH844" s="103" t="n">
        <v>16.6</v>
      </c>
      <c r="GI844" s="103" t="n">
        <v>15.1</v>
      </c>
      <c r="GJ844" s="103" t="n">
        <v>16.2</v>
      </c>
      <c r="GK844" s="103" t="n">
        <v>17.4</v>
      </c>
      <c r="GL844" s="103" t="n">
        <v>21.2</v>
      </c>
      <c r="GM844" s="103" t="n">
        <v>27.4</v>
      </c>
      <c r="GN844" s="103" t="n">
        <v>27.7</v>
      </c>
      <c r="GO844" s="104" t="n">
        <f aca="false">AVERAGE(GC844:GN844)</f>
        <v>22.6333333333333</v>
      </c>
      <c r="HA844" s="22" t="n">
        <v>1894</v>
      </c>
      <c r="HB844" s="102" t="n">
        <v>1894</v>
      </c>
      <c r="HC844" s="103" t="n">
        <v>23.9</v>
      </c>
      <c r="HD844" s="103" t="n">
        <v>23.3</v>
      </c>
      <c r="HE844" s="103" t="n">
        <v>22.8</v>
      </c>
      <c r="HF844" s="103" t="n">
        <v>21.7</v>
      </c>
      <c r="HG844" s="103" t="n">
        <v>18.2</v>
      </c>
      <c r="HH844" s="103" t="n">
        <v>17.5</v>
      </c>
      <c r="HI844" s="103" t="n">
        <v>15.8</v>
      </c>
      <c r="HJ844" s="103" t="n">
        <v>16.7</v>
      </c>
      <c r="HK844" s="103" t="n">
        <v>17.1</v>
      </c>
      <c r="HL844" s="103" t="n">
        <v>20.1</v>
      </c>
      <c r="HM844" s="103" t="n">
        <v>22.4</v>
      </c>
      <c r="HN844" s="103" t="n">
        <v>21.7</v>
      </c>
      <c r="HO844" s="104" t="n">
        <f aca="false">AVERAGE(HC844:HN844)</f>
        <v>20.1</v>
      </c>
      <c r="JA844" s="22" t="n">
        <v>1894</v>
      </c>
      <c r="JB844" s="102" t="n">
        <v>1894</v>
      </c>
      <c r="JC844" s="103" t="n">
        <v>25.8</v>
      </c>
      <c r="JD844" s="103" t="n">
        <v>25.1</v>
      </c>
      <c r="JE844" s="103" t="n">
        <v>22.6</v>
      </c>
      <c r="JF844" s="103" t="n">
        <v>19.1</v>
      </c>
      <c r="JG844" s="103" t="n">
        <v>13.9</v>
      </c>
      <c r="JH844" s="103" t="n">
        <v>12.8</v>
      </c>
      <c r="JI844" s="103" t="n">
        <v>10.8</v>
      </c>
      <c r="JJ844" s="103" t="n">
        <v>12.7</v>
      </c>
      <c r="JK844" s="103" t="n">
        <v>14.3</v>
      </c>
      <c r="JL844" s="103" t="n">
        <v>18.8</v>
      </c>
      <c r="JM844" s="103" t="n">
        <v>22.6</v>
      </c>
      <c r="JN844" s="103" t="n">
        <v>23.7</v>
      </c>
      <c r="JO844" s="104" t="n">
        <f aca="false">AVERAGE(JC844:JN844)</f>
        <v>18.5166666666667</v>
      </c>
      <c r="OA844" s="22" t="n">
        <v>1894</v>
      </c>
      <c r="OB844" s="106" t="s">
        <v>69</v>
      </c>
      <c r="OC844" s="103" t="n">
        <v>26.8</v>
      </c>
      <c r="OD844" s="103" t="n">
        <v>25.3</v>
      </c>
      <c r="OE844" s="103" t="n">
        <v>24.2</v>
      </c>
      <c r="OF844" s="103" t="n">
        <v>20</v>
      </c>
      <c r="OG844" s="103" t="n">
        <v>15.6</v>
      </c>
      <c r="OH844" s="103" t="n">
        <v>14.2</v>
      </c>
      <c r="OI844" s="103" t="n">
        <v>12.1</v>
      </c>
      <c r="OJ844" s="103" t="n">
        <v>14.5</v>
      </c>
      <c r="OK844" s="103" t="n">
        <v>15.8</v>
      </c>
      <c r="OL844" s="103" t="n">
        <v>21.1</v>
      </c>
      <c r="OM844" s="103" t="n">
        <v>23.1</v>
      </c>
      <c r="ON844" s="103" t="n">
        <v>23.9</v>
      </c>
      <c r="OO844" s="104" t="n">
        <f aca="false">AVERAGE(OC844:ON844)</f>
        <v>19.7166666666667</v>
      </c>
      <c r="PA844" s="22" t="n">
        <v>1894</v>
      </c>
      <c r="PB844" s="106" t="s">
        <v>69</v>
      </c>
      <c r="PC844" s="103" t="n">
        <v>34.2</v>
      </c>
      <c r="PD844" s="103" t="n">
        <v>30.7</v>
      </c>
      <c r="PE844" s="103" t="n">
        <v>30.7</v>
      </c>
      <c r="PF844" s="108" t="n">
        <f aca="false">(PF845+PF846)/2</f>
        <v>25.2</v>
      </c>
      <c r="PG844" s="108" t="n">
        <f aca="false">(PG845+PG846)/2</f>
        <v>19</v>
      </c>
      <c r="PH844" s="103" t="n">
        <v>17.2</v>
      </c>
      <c r="PI844" s="103" t="n">
        <v>14.9</v>
      </c>
      <c r="PJ844" s="103" t="n">
        <v>16.7</v>
      </c>
      <c r="PK844" s="103" t="n">
        <v>19.6</v>
      </c>
      <c r="PL844" s="103" t="n">
        <v>23.9</v>
      </c>
      <c r="PM844" s="103" t="n">
        <v>30.5</v>
      </c>
      <c r="PN844" s="103" t="n">
        <v>29.9</v>
      </c>
      <c r="PO844" s="104" t="n">
        <f aca="false">AVERAGE(PC844:PN844)</f>
        <v>24.375</v>
      </c>
      <c r="RA844" s="22" t="n">
        <v>1894</v>
      </c>
      <c r="RB844" s="102" t="n">
        <v>1894</v>
      </c>
      <c r="RC844" s="103" t="n">
        <v>25.1</v>
      </c>
      <c r="RD844" s="103" t="n">
        <v>23.5</v>
      </c>
      <c r="RE844" s="103" t="n">
        <v>21.1</v>
      </c>
      <c r="RF844" s="103" t="n">
        <v>18.9</v>
      </c>
      <c r="RG844" s="103" t="n">
        <v>13.9</v>
      </c>
      <c r="RH844" s="103" t="n">
        <v>10.7</v>
      </c>
      <c r="RI844" s="103" t="n">
        <v>8.3</v>
      </c>
      <c r="RJ844" s="103" t="n">
        <v>11.3</v>
      </c>
      <c r="RK844" s="103" t="n">
        <v>13.3</v>
      </c>
      <c r="RL844" s="103" t="n">
        <v>19</v>
      </c>
      <c r="RM844" s="103" t="n">
        <v>23.4</v>
      </c>
      <c r="RN844" s="103" t="n">
        <v>23.8</v>
      </c>
      <c r="RO844" s="104" t="n">
        <f aca="false">AVERAGE(RC844:RN844)</f>
        <v>17.6916666666667</v>
      </c>
      <c r="TA844" s="22" t="n">
        <v>1894</v>
      </c>
      <c r="TB844" s="102" t="n">
        <v>1894</v>
      </c>
      <c r="TC844" s="103" t="n">
        <v>24.9</v>
      </c>
      <c r="TD844" s="103" t="n">
        <v>26</v>
      </c>
      <c r="TE844" s="103" t="n">
        <v>23.9</v>
      </c>
      <c r="TF844" s="103" t="n">
        <v>21.5</v>
      </c>
      <c r="TG844" s="103" t="n">
        <v>16.8</v>
      </c>
      <c r="TH844" s="103" t="n">
        <v>15.4</v>
      </c>
      <c r="TI844" s="103" t="n">
        <v>13.3</v>
      </c>
      <c r="TJ844" s="103" t="n">
        <v>15.2</v>
      </c>
      <c r="TK844" s="103" t="n">
        <v>17</v>
      </c>
      <c r="TL844" s="103" t="n">
        <v>22.6</v>
      </c>
      <c r="TM844" s="103" t="n">
        <v>26</v>
      </c>
      <c r="TN844" s="103" t="n">
        <v>25.7</v>
      </c>
      <c r="TO844" s="104" t="n">
        <f aca="false">AVERAGE(TC844:TN844)</f>
        <v>20.6916666666667</v>
      </c>
      <c r="ZA844" s="22" t="n">
        <v>1894</v>
      </c>
      <c r="ZB844" s="102" t="n">
        <v>1894</v>
      </c>
      <c r="ZC844" s="103" t="n">
        <v>19.4</v>
      </c>
      <c r="ZD844" s="103" t="n">
        <v>20.7</v>
      </c>
      <c r="ZE844" s="103" t="n">
        <v>19.1</v>
      </c>
      <c r="ZF844" s="103" t="n">
        <v>17.7</v>
      </c>
      <c r="ZG844" s="103" t="n">
        <v>14.2</v>
      </c>
      <c r="ZH844" s="103" t="n">
        <v>13.6</v>
      </c>
      <c r="ZI844" s="103" t="n">
        <v>11.8</v>
      </c>
      <c r="ZJ844" s="103" t="n">
        <v>12.8</v>
      </c>
      <c r="ZK844" s="103" t="n">
        <v>13.3</v>
      </c>
      <c r="ZL844" s="103" t="n">
        <v>16.4</v>
      </c>
      <c r="ZM844" s="103" t="n">
        <v>18.8</v>
      </c>
      <c r="ZN844" s="103" t="n">
        <v>18.8</v>
      </c>
      <c r="ZO844" s="104" t="n">
        <f aca="false">AVERAGE(ZC844:ZN844)</f>
        <v>16.3833333333333</v>
      </c>
    </row>
    <row r="845" customFormat="false" ht="12.8" hidden="false" customHeight="false" outlineLevel="0" collapsed="false">
      <c r="A845" s="97" t="n">
        <f aca="false">A840+5</f>
        <v>1895</v>
      </c>
      <c r="B845" s="11" t="n">
        <f aca="false">AVERAGE(AO845,BO845,CO845,DO845,EO845,FO845,GO845,HO845,IO845,JO845,KO845,LO845,MO845,NO845,OO845,PO845,QO845,RO845,SO845,TO845,UO845,VO845,WO845,XO845,YO845,ZO845)</f>
        <v>20.2712962962963</v>
      </c>
      <c r="C845" s="98" t="n">
        <f aca="false">AVERAGE(B841:B845)</f>
        <v>19.9853703703704</v>
      </c>
      <c r="D845" s="99" t="n">
        <f aca="false">AVERAGE(B836:B845)</f>
        <v>19.6591063161376</v>
      </c>
      <c r="E845" s="11" t="n">
        <f aca="false">AVERAGE(B826:B845)</f>
        <v>19.5823205191799</v>
      </c>
      <c r="F845" s="100"/>
      <c r="G845" s="3" t="n">
        <f aca="false">MAX(AC845:AN845,BC845:BN845,CC845:CN845,DC845:DN845,EC845:EN845,FC845:FN845,GC845:GN845,HC845:HN845,IC845:IN845,JC845:JN845,KC845:KN845,LC845:LN845,MC845:MN845,NC845:NN845,OC845:ON845,PC845:PN845,QC845:QN845,RC845:RN845,SC845:SN845,TC845:TN845,UC845:UN845,VC845:VN845,WC845:WN845,XC845:XN845,YC845:YN845,ZC845:ZN845,)</f>
        <v>33.3</v>
      </c>
      <c r="H845" s="19" t="n">
        <f aca="false">MEDIAN(AC845:AN845,BC845:BN845,CC845:CN845,DC845:DN845,EC845:EN845,FC845:FN845,GC845:GN845,HC845:HN845,IC845:IN845,JC845:JN845,KC845:KN845,LC845:LN845,MC845:MN845,NC845:NN845,OC845:ON845,PC845:PN845,QC845:QN845,RC845:RN845,SC845:SN845,TC845:TN845,UC845:UN845,VC845:VN845,WC845:WN845,XC845:XN845,YC845:YN845,ZC845:ZN845,)</f>
        <v>19.8</v>
      </c>
      <c r="I845" s="5" t="n">
        <f aca="false">MIN(AC845:AN845,BC845:BN845,CC845:CN845,DC845:DN845,EC845:EN845,FC845:FN845,GC845:GN845,HC845:HN845,IC845:IN845,JC845:JN845,KC845:KN845,LC845:LN845,MC845:MN845,NC845:NN845,OC845:ON845,PC845:PN845,QC845:QN845,RC845:RN845,SC845:SN845,TC845:TN845,UC845:UN845,VC845:VN845,WC845:WN845,XC845:XN845,YC845:YN845,ZC845:ZN845)</f>
        <v>9.05</v>
      </c>
      <c r="J845" s="5" t="n">
        <f aca="false">MIN(AC845:AN845,BC845:BN845,CC845:CN845,DC845:DN845,EC845:EN845,FC845:FN845,GC845:GN845,HC845:HN845,IC845:IN845,JC845:JN845,KC845:KN845,LC845:LN845,MC845:MN845,NC845:NN845,OC845:ON845,PC845:PN845,QC845:QN845,SC845:SN845,TC845:TN845,UC845:UN845,VC845:VN845,WC845:WN845,XC845:XN845,YC845:YN845,ZC845:ZN845)</f>
        <v>10.8</v>
      </c>
      <c r="K845" s="101" t="n">
        <f aca="false">(G845+I845)/2</f>
        <v>21.175</v>
      </c>
      <c r="EA845" s="22" t="n">
        <v>1895</v>
      </c>
      <c r="EB845" s="106" t="s">
        <v>70</v>
      </c>
      <c r="EC845" s="103" t="n">
        <v>24</v>
      </c>
      <c r="ED845" s="103" t="n">
        <v>25.6</v>
      </c>
      <c r="EE845" s="103" t="n">
        <v>22.5</v>
      </c>
      <c r="EF845" s="103" t="n">
        <v>20.3</v>
      </c>
      <c r="EG845" s="103" t="n">
        <v>16.2</v>
      </c>
      <c r="EH845" s="103" t="n">
        <v>15.3</v>
      </c>
      <c r="EI845" s="103" t="n">
        <v>13.8</v>
      </c>
      <c r="EJ845" s="103" t="n">
        <v>17.1</v>
      </c>
      <c r="EK845" s="103" t="n">
        <v>15.6</v>
      </c>
      <c r="EL845" s="103" t="n">
        <v>19.8</v>
      </c>
      <c r="EM845" s="103" t="n">
        <v>20.3</v>
      </c>
      <c r="EN845" s="103" t="n">
        <v>22.1</v>
      </c>
      <c r="EO845" s="104" t="n">
        <f aca="false">AVERAGE(EC845:EN845)</f>
        <v>19.3833333333333</v>
      </c>
      <c r="GA845" s="22" t="n">
        <v>1895</v>
      </c>
      <c r="GB845" s="102" t="n">
        <v>1895</v>
      </c>
      <c r="GC845" s="103" t="n">
        <v>28.9</v>
      </c>
      <c r="GD845" s="103" t="n">
        <v>31.7</v>
      </c>
      <c r="GE845" s="103" t="n">
        <v>27.7</v>
      </c>
      <c r="GF845" s="103" t="n">
        <v>23.3</v>
      </c>
      <c r="GG845" s="103" t="n">
        <v>16.6</v>
      </c>
      <c r="GH845" s="103" t="n">
        <v>14.1</v>
      </c>
      <c r="GI845" s="103" t="n">
        <v>11.9</v>
      </c>
      <c r="GJ845" s="103" t="n">
        <v>15.8</v>
      </c>
      <c r="GK845" s="103" t="n">
        <v>18.8</v>
      </c>
      <c r="GL845" s="103" t="n">
        <v>25.3</v>
      </c>
      <c r="GM845" s="103" t="n">
        <v>27.5</v>
      </c>
      <c r="GN845" s="103" t="n">
        <v>30.3</v>
      </c>
      <c r="GO845" s="104" t="n">
        <f aca="false">AVERAGE(GC845:GN845)</f>
        <v>22.6583333333333</v>
      </c>
      <c r="HA845" s="22" t="n">
        <v>1895</v>
      </c>
      <c r="HB845" s="102" t="n">
        <v>1895</v>
      </c>
      <c r="HC845" s="103" t="n">
        <v>22.9</v>
      </c>
      <c r="HD845" s="103" t="n">
        <v>22.9</v>
      </c>
      <c r="HE845" s="103" t="n">
        <v>22.6</v>
      </c>
      <c r="HF845" s="103" t="n">
        <v>21.3</v>
      </c>
      <c r="HG845" s="103" t="n">
        <v>18.1</v>
      </c>
      <c r="HH845" s="103" t="n">
        <v>15.7</v>
      </c>
      <c r="HI845" s="103" t="n">
        <v>14.2</v>
      </c>
      <c r="HJ845" s="103" t="n">
        <v>17.8</v>
      </c>
      <c r="HK845" s="103" t="n">
        <v>17.4</v>
      </c>
      <c r="HL845" s="103" t="n">
        <v>19.6</v>
      </c>
      <c r="HM845" s="103" t="n">
        <v>19.7</v>
      </c>
      <c r="HN845" s="103" t="n">
        <v>23.6</v>
      </c>
      <c r="HO845" s="104" t="n">
        <f aca="false">AVERAGE(HC845:HN845)</f>
        <v>19.65</v>
      </c>
      <c r="JA845" s="22" t="n">
        <v>1895</v>
      </c>
      <c r="JB845" s="102" t="n">
        <v>1895</v>
      </c>
      <c r="JC845" s="103" t="n">
        <v>25.2</v>
      </c>
      <c r="JD845" s="103" t="n">
        <v>28.1</v>
      </c>
      <c r="JE845" s="103" t="n">
        <v>22.7</v>
      </c>
      <c r="JF845" s="103" t="n">
        <v>19</v>
      </c>
      <c r="JG845" s="103" t="n">
        <v>13.7</v>
      </c>
      <c r="JH845" s="103" t="n">
        <v>12.8</v>
      </c>
      <c r="JI845" s="103" t="n">
        <v>10.8</v>
      </c>
      <c r="JJ845" s="103" t="n">
        <v>13.7</v>
      </c>
      <c r="JK845" s="103" t="n">
        <v>14.3</v>
      </c>
      <c r="JL845" s="103" t="n">
        <v>20.3</v>
      </c>
      <c r="JM845" s="103" t="n">
        <v>22.7</v>
      </c>
      <c r="JN845" s="103" t="n">
        <v>25.4</v>
      </c>
      <c r="JO845" s="104" t="n">
        <f aca="false">AVERAGE(JC845:JN845)</f>
        <v>19.0583333333333</v>
      </c>
      <c r="OA845" s="22" t="n">
        <v>1895</v>
      </c>
      <c r="OB845" s="106" t="s">
        <v>70</v>
      </c>
      <c r="OC845" s="103" t="n">
        <v>25</v>
      </c>
      <c r="OD845" s="103" t="n">
        <v>28</v>
      </c>
      <c r="OE845" s="103" t="n">
        <v>23</v>
      </c>
      <c r="OF845" s="103" t="n">
        <v>21.1</v>
      </c>
      <c r="OG845" s="103" t="n">
        <v>15.4</v>
      </c>
      <c r="OH845" s="103" t="n">
        <v>14.2</v>
      </c>
      <c r="OI845" s="103" t="n">
        <v>12.6</v>
      </c>
      <c r="OJ845" s="103" t="n">
        <v>15.8</v>
      </c>
      <c r="OK845" s="103" t="n">
        <v>17.2</v>
      </c>
      <c r="OL845" s="103" t="n">
        <v>21.7</v>
      </c>
      <c r="OM845" s="103" t="n">
        <v>22</v>
      </c>
      <c r="ON845" s="103" t="n">
        <v>25.4</v>
      </c>
      <c r="OO845" s="104" t="n">
        <f aca="false">AVERAGE(OC845:ON845)</f>
        <v>20.1166666666667</v>
      </c>
      <c r="PA845" s="22" t="n">
        <v>1895</v>
      </c>
      <c r="PB845" s="106" t="s">
        <v>70</v>
      </c>
      <c r="PC845" s="103" t="n">
        <v>30</v>
      </c>
      <c r="PD845" s="103" t="n">
        <v>33.3</v>
      </c>
      <c r="PE845" s="103" t="n">
        <v>30</v>
      </c>
      <c r="PF845" s="103" t="n">
        <v>25.8</v>
      </c>
      <c r="PG845" s="103" t="n">
        <v>18.5</v>
      </c>
      <c r="PH845" s="103" t="n">
        <v>16.2</v>
      </c>
      <c r="PI845" s="103" t="n">
        <v>14.5</v>
      </c>
      <c r="PJ845" s="103" t="n">
        <v>18.6</v>
      </c>
      <c r="PK845" s="103" t="n">
        <v>21.8</v>
      </c>
      <c r="PL845" s="103" t="n">
        <v>29.2</v>
      </c>
      <c r="PM845" s="103" t="n">
        <v>30.2</v>
      </c>
      <c r="PN845" s="103" t="n">
        <v>32.7</v>
      </c>
      <c r="PO845" s="104" t="n">
        <f aca="false">AVERAGE(PC845:PN845)</f>
        <v>25.0666666666667</v>
      </c>
      <c r="RA845" s="22" t="n">
        <v>1895</v>
      </c>
      <c r="RB845" s="102" t="n">
        <v>1895</v>
      </c>
      <c r="RC845" s="103" t="n">
        <v>23.9</v>
      </c>
      <c r="RD845" s="103" t="n">
        <v>27.8</v>
      </c>
      <c r="RE845" s="103" t="n">
        <v>23.1</v>
      </c>
      <c r="RF845" s="103" t="n">
        <v>18.3</v>
      </c>
      <c r="RG845" s="103" t="n">
        <v>12.4</v>
      </c>
      <c r="RH845" s="105" t="n">
        <f aca="false">(RH844+RH846)/2</f>
        <v>10.05</v>
      </c>
      <c r="RI845" s="105" t="n">
        <f aca="false">(RI844+RI846)/2</f>
        <v>9.05</v>
      </c>
      <c r="RJ845" s="105" t="n">
        <f aca="false">(RJ844+RJ846)/2</f>
        <v>12.25</v>
      </c>
      <c r="RK845" s="105" t="n">
        <f aca="false">(RK844+RK846)/2</f>
        <v>14.75</v>
      </c>
      <c r="RL845" s="103" t="n">
        <v>24.6</v>
      </c>
      <c r="RM845" s="103" t="n">
        <v>25.7</v>
      </c>
      <c r="RN845" s="103" t="n">
        <v>27.7</v>
      </c>
      <c r="RO845" s="104" t="n">
        <f aca="false">AVERAGE(RC845:RN845)</f>
        <v>19.1333333333333</v>
      </c>
      <c r="TA845" s="22" t="n">
        <v>1895</v>
      </c>
      <c r="TB845" s="102" t="n">
        <v>1895</v>
      </c>
      <c r="TC845" s="103" t="n">
        <v>25.4</v>
      </c>
      <c r="TD845" s="103" t="n">
        <v>28</v>
      </c>
      <c r="TE845" s="103" t="n">
        <v>25.4</v>
      </c>
      <c r="TF845" s="103" t="n">
        <v>21.8</v>
      </c>
      <c r="TG845" s="103" t="n">
        <v>16.8</v>
      </c>
      <c r="TH845" s="103" t="n">
        <v>15.3</v>
      </c>
      <c r="TI845" s="103" t="n">
        <v>13.1</v>
      </c>
      <c r="TJ845" s="103" t="n">
        <v>16.1</v>
      </c>
      <c r="TK845" s="103" t="n">
        <v>17.3</v>
      </c>
      <c r="TL845" s="103" t="n">
        <v>23.3</v>
      </c>
      <c r="TM845" s="103" t="n">
        <v>23.1</v>
      </c>
      <c r="TN845" s="103" t="n">
        <v>24.8</v>
      </c>
      <c r="TO845" s="104" t="n">
        <f aca="false">AVERAGE(TC845:TN845)</f>
        <v>20.8666666666667</v>
      </c>
      <c r="ZA845" s="22" t="n">
        <v>1895</v>
      </c>
      <c r="ZB845" s="102" t="n">
        <v>1895</v>
      </c>
      <c r="ZC845" s="103" t="n">
        <v>19.3</v>
      </c>
      <c r="ZD845" s="103" t="n">
        <v>19.8</v>
      </c>
      <c r="ZE845" s="103" t="n">
        <v>19.4</v>
      </c>
      <c r="ZF845" s="103" t="n">
        <v>18.5</v>
      </c>
      <c r="ZG845" s="103" t="n">
        <v>14.4</v>
      </c>
      <c r="ZH845" s="103" t="n">
        <v>13.8</v>
      </c>
      <c r="ZI845" s="103" t="n">
        <v>11.3</v>
      </c>
      <c r="ZJ845" s="103" t="n">
        <v>13.2</v>
      </c>
      <c r="ZK845" s="103" t="n">
        <v>14.4</v>
      </c>
      <c r="ZL845" s="103" t="n">
        <v>17.9</v>
      </c>
      <c r="ZM845" s="103" t="n">
        <v>16.3</v>
      </c>
      <c r="ZN845" s="103" t="n">
        <v>19.8</v>
      </c>
      <c r="ZO845" s="104" t="n">
        <f aca="false">AVERAGE(ZC845:ZN845)</f>
        <v>16.5083333333333</v>
      </c>
    </row>
    <row r="846" customFormat="false" ht="12.8" hidden="false" customHeight="false" outlineLevel="0" collapsed="false">
      <c r="A846" s="97"/>
      <c r="B846" s="11" t="n">
        <f aca="false">AVERAGE(AO846,BO846,CO846,DO846,EO846,FO846,GO846,HO846,IO846,JO846,KO846,LO846,MO846,NO846,OO846,PO846,QO846,RO846,SO846,TO846,UO846,VO846,WO846,XO846,YO846,ZO846)</f>
        <v>20.1657407407407</v>
      </c>
      <c r="C846" s="98" t="n">
        <f aca="false">AVERAGE(B842:B846)</f>
        <v>20.0593518518519</v>
      </c>
      <c r="D846" s="99" t="n">
        <f aca="false">AVERAGE(B837:B846)</f>
        <v>19.7584184854497</v>
      </c>
      <c r="E846" s="11" t="n">
        <f aca="false">AVERAGE(B827:B846)</f>
        <v>19.6153992228836</v>
      </c>
      <c r="F846" s="100"/>
      <c r="G846" s="3" t="n">
        <f aca="false">MAX(AC846:AN846,BC846:BN846,CC846:CN846,DC846:DN846,EC846:EN846,FC846:FN846,GC846:GN846,HC846:HN846,IC846:IN846,JC846:JN846,KC846:KN846,LC846:LN846,MC846:MN846,NC846:NN846,OC846:ON846,PC846:PN846,QC846:QN846,RC846:RN846,SC846:SN846,TC846:TN846,UC846:UN846,VC846:VN846,WC846:WN846,XC846:XN846,YC846:YN846,ZC846:ZN846,)</f>
        <v>35.8</v>
      </c>
      <c r="H846" s="19" t="n">
        <f aca="false">MEDIAN(AC846:AN846,BC846:BN846,CC846:CN846,DC846:DN846,EC846:EN846,FC846:FN846,GC846:GN846,HC846:HN846,IC846:IN846,JC846:JN846,KC846:KN846,LC846:LN846,MC846:MN846,NC846:NN846,OC846:ON846,PC846:PN846,QC846:QN846,RC846:RN846,SC846:SN846,TC846:TN846,UC846:UN846,VC846:VN846,WC846:WN846,XC846:XN846,YC846:YN846,ZC846:ZN846,)</f>
        <v>19.9</v>
      </c>
      <c r="I846" s="5" t="n">
        <f aca="false">MIN(AC846:AN846,BC846:BN846,CC846:CN846,DC846:DN846,EC846:EN846,FC846:FN846,GC846:GN846,HC846:HN846,IC846:IN846,JC846:JN846,KC846:KN846,LC846:LN846,MC846:MN846,NC846:NN846,OC846:ON846,PC846:PN846,QC846:QN846,RC846:RN846,SC846:SN846,TC846:TN846,UC846:UN846,VC846:VN846,WC846:WN846,XC846:XN846,YC846:YN846,ZC846:ZN846)</f>
        <v>9.4</v>
      </c>
      <c r="J846" s="5" t="n">
        <f aca="false">MIN(AC846:AN846,BC846:BN846,CC846:CN846,DC846:DN846,EC846:EN846,FC846:FN846,GC846:GN846,HC846:HN846,IC846:IN846,JC846:JN846,KC846:KN846,LC846:LN846,MC846:MN846,NC846:NN846,OC846:ON846,PC846:PN846,QC846:QN846,SC846:SN846,TC846:TN846,UC846:UN846,VC846:VN846,WC846:WN846,XC846:XN846,YC846:YN846,ZC846:ZN846)</f>
        <v>10.3</v>
      </c>
      <c r="K846" s="101" t="n">
        <f aca="false">(G846+I846)/2</f>
        <v>22.6</v>
      </c>
      <c r="BA846" s="22"/>
      <c r="BB846" s="1" t="s">
        <v>71</v>
      </c>
      <c r="EA846" s="22" t="n">
        <v>1896</v>
      </c>
      <c r="EB846" s="106" t="s">
        <v>72</v>
      </c>
      <c r="EC846" s="103" t="n">
        <v>23.4</v>
      </c>
      <c r="ED846" s="103" t="n">
        <v>22.4</v>
      </c>
      <c r="EE846" s="103" t="n">
        <v>20.9</v>
      </c>
      <c r="EF846" s="103" t="n">
        <v>18.6</v>
      </c>
      <c r="EG846" s="103" t="n">
        <v>16.8</v>
      </c>
      <c r="EH846" s="103" t="n">
        <v>14.7</v>
      </c>
      <c r="EI846" s="103" t="n">
        <v>13.1</v>
      </c>
      <c r="EJ846" s="103" t="n">
        <v>15.1</v>
      </c>
      <c r="EK846" s="103" t="n">
        <v>16.6</v>
      </c>
      <c r="EL846" s="103" t="n">
        <v>20.3</v>
      </c>
      <c r="EM846" s="103" t="n">
        <v>22.9</v>
      </c>
      <c r="EN846" s="103" t="n">
        <v>24.3</v>
      </c>
      <c r="EO846" s="104" t="n">
        <f aca="false">AVERAGE(EC846:EN846)</f>
        <v>19.0916666666667</v>
      </c>
      <c r="GA846" s="22" t="n">
        <v>1896</v>
      </c>
      <c r="GB846" s="102" t="n">
        <v>1896</v>
      </c>
      <c r="GC846" s="103" t="n">
        <v>33.2</v>
      </c>
      <c r="GD846" s="103" t="n">
        <v>27.7</v>
      </c>
      <c r="GE846" s="103" t="n">
        <v>27.4</v>
      </c>
      <c r="GF846" s="103" t="n">
        <v>21.1</v>
      </c>
      <c r="GG846" s="103" t="n">
        <v>17.1</v>
      </c>
      <c r="GH846" s="103" t="n">
        <v>14</v>
      </c>
      <c r="GI846" s="103" t="n">
        <v>12.1</v>
      </c>
      <c r="GJ846" s="103" t="n">
        <v>14.9</v>
      </c>
      <c r="GK846" s="103" t="n">
        <v>18.3</v>
      </c>
      <c r="GL846" s="103" t="n">
        <v>26.3</v>
      </c>
      <c r="GM846" s="103" t="n">
        <v>28.6</v>
      </c>
      <c r="GN846" s="103" t="n">
        <v>31.4</v>
      </c>
      <c r="GO846" s="104" t="n">
        <f aca="false">AVERAGE(GC846:GN846)</f>
        <v>22.675</v>
      </c>
      <c r="HA846" s="22" t="n">
        <v>1896</v>
      </c>
      <c r="HB846" s="102" t="n">
        <v>1896</v>
      </c>
      <c r="HC846" s="103" t="n">
        <v>24.1</v>
      </c>
      <c r="HD846" s="103" t="n">
        <v>23.5</v>
      </c>
      <c r="HE846" s="103" t="n">
        <v>22.3</v>
      </c>
      <c r="HF846" s="103" t="n">
        <v>20.7</v>
      </c>
      <c r="HG846" s="103" t="n">
        <v>17.4</v>
      </c>
      <c r="HH846" s="103" t="n">
        <v>14.2</v>
      </c>
      <c r="HI846" s="103" t="n">
        <v>13.7</v>
      </c>
      <c r="HJ846" s="103" t="n">
        <v>14.7</v>
      </c>
      <c r="HK846" s="103" t="n">
        <v>16.1</v>
      </c>
      <c r="HL846" s="103" t="n">
        <v>18.6</v>
      </c>
      <c r="HM846" s="103" t="n">
        <v>19.9</v>
      </c>
      <c r="HN846" s="103" t="n">
        <v>21.6</v>
      </c>
      <c r="HO846" s="104" t="n">
        <f aca="false">AVERAGE(HC846:HN846)</f>
        <v>18.9</v>
      </c>
      <c r="JA846" s="22" t="n">
        <v>1896</v>
      </c>
      <c r="JB846" s="102" t="n">
        <v>1896</v>
      </c>
      <c r="JC846" s="103" t="n">
        <v>27.7</v>
      </c>
      <c r="JD846" s="103" t="n">
        <v>25.7</v>
      </c>
      <c r="JE846" s="103" t="n">
        <v>23.2</v>
      </c>
      <c r="JF846" s="103" t="n">
        <v>17.5</v>
      </c>
      <c r="JG846" s="103" t="n">
        <v>14.1</v>
      </c>
      <c r="JH846" s="103" t="n">
        <v>11.6</v>
      </c>
      <c r="JI846" s="103" t="n">
        <v>10.3</v>
      </c>
      <c r="JJ846" s="103" t="n">
        <v>12.3</v>
      </c>
      <c r="JK846" s="103" t="n">
        <v>14.8</v>
      </c>
      <c r="JL846" s="103" t="n">
        <v>20.7</v>
      </c>
      <c r="JM846" s="103" t="n">
        <v>24.2</v>
      </c>
      <c r="JN846" s="103" t="n">
        <v>25.9</v>
      </c>
      <c r="JO846" s="104" t="n">
        <f aca="false">AVERAGE(JC846:JN846)</f>
        <v>19</v>
      </c>
      <c r="OA846" s="22" t="n">
        <v>1896</v>
      </c>
      <c r="OB846" s="106" t="s">
        <v>72</v>
      </c>
      <c r="OC846" s="103" t="n">
        <v>26.7</v>
      </c>
      <c r="OD846" s="103" t="n">
        <v>23.9</v>
      </c>
      <c r="OE846" s="103" t="n">
        <v>22</v>
      </c>
      <c r="OF846" s="103" t="n">
        <v>19.8</v>
      </c>
      <c r="OG846" s="103" t="n">
        <v>15.5</v>
      </c>
      <c r="OH846" s="103" t="n">
        <v>13.4</v>
      </c>
      <c r="OI846" s="103" t="n">
        <v>12.2</v>
      </c>
      <c r="OJ846" s="103" t="n">
        <v>13.6</v>
      </c>
      <c r="OK846" s="103" t="n">
        <v>16.3</v>
      </c>
      <c r="OL846" s="103" t="n">
        <v>20.2</v>
      </c>
      <c r="OM846" s="103" t="n">
        <v>23.6</v>
      </c>
      <c r="ON846" s="103" t="n">
        <v>25.7</v>
      </c>
      <c r="OO846" s="104" t="n">
        <f aca="false">AVERAGE(OC846:ON846)</f>
        <v>19.4083333333333</v>
      </c>
      <c r="PA846" s="22" t="n">
        <v>1896</v>
      </c>
      <c r="PB846" s="106" t="s">
        <v>72</v>
      </c>
      <c r="PC846" s="103" t="n">
        <v>35.8</v>
      </c>
      <c r="PD846" s="103" t="n">
        <v>33</v>
      </c>
      <c r="PE846" s="103" t="n">
        <v>30.7</v>
      </c>
      <c r="PF846" s="103" t="n">
        <v>24.6</v>
      </c>
      <c r="PG846" s="103" t="n">
        <v>19.5</v>
      </c>
      <c r="PH846" s="103" t="n">
        <v>15.4</v>
      </c>
      <c r="PI846" s="103" t="n">
        <v>14.6</v>
      </c>
      <c r="PJ846" s="103" t="n">
        <v>16.9</v>
      </c>
      <c r="PK846" s="103" t="n">
        <v>20.9</v>
      </c>
      <c r="PL846" s="103" t="n">
        <v>28.7</v>
      </c>
      <c r="PM846" s="103" t="n">
        <v>31.9</v>
      </c>
      <c r="PN846" s="103" t="n">
        <v>33.5</v>
      </c>
      <c r="PO846" s="104" t="n">
        <f aca="false">AVERAGE(PC846:PN846)</f>
        <v>25.4583333333333</v>
      </c>
      <c r="QA846" s="22"/>
      <c r="QB846" s="1" t="s">
        <v>73</v>
      </c>
      <c r="RA846" s="22" t="n">
        <v>1896</v>
      </c>
      <c r="RB846" s="102" t="n">
        <v>1896</v>
      </c>
      <c r="RC846" s="103" t="n">
        <v>31.9</v>
      </c>
      <c r="RD846" s="103" t="n">
        <v>27.6</v>
      </c>
      <c r="RE846" s="103" t="n">
        <v>24.3</v>
      </c>
      <c r="RF846" s="103" t="n">
        <v>19.3</v>
      </c>
      <c r="RG846" s="103" t="n">
        <v>14.1</v>
      </c>
      <c r="RH846" s="103" t="n">
        <v>9.4</v>
      </c>
      <c r="RI846" s="103" t="n">
        <v>9.8</v>
      </c>
      <c r="RJ846" s="103" t="n">
        <v>13.2</v>
      </c>
      <c r="RK846" s="103" t="n">
        <v>16.2</v>
      </c>
      <c r="RL846" s="103" t="n">
        <v>23.2</v>
      </c>
      <c r="RM846" s="103" t="n">
        <v>24.7</v>
      </c>
      <c r="RN846" s="103" t="n">
        <v>26.9</v>
      </c>
      <c r="RO846" s="104" t="n">
        <f aca="false">AVERAGE(RC846:RN846)</f>
        <v>20.05</v>
      </c>
      <c r="TA846" s="22" t="n">
        <v>1896</v>
      </c>
      <c r="TB846" s="102" t="n">
        <v>1896</v>
      </c>
      <c r="TC846" s="103" t="n">
        <v>28.1</v>
      </c>
      <c r="TD846" s="103" t="n">
        <v>27.2</v>
      </c>
      <c r="TE846" s="103" t="n">
        <v>22.7</v>
      </c>
      <c r="TF846" s="103" t="n">
        <v>20.5</v>
      </c>
      <c r="TG846" s="103" t="n">
        <v>16.9</v>
      </c>
      <c r="TH846" s="103" t="n">
        <v>13.6</v>
      </c>
      <c r="TI846" s="103" t="n">
        <v>13.2</v>
      </c>
      <c r="TJ846" s="103" t="n">
        <v>14.8</v>
      </c>
      <c r="TK846" s="103" t="n">
        <v>17.4</v>
      </c>
      <c r="TL846" s="103" t="n">
        <v>21.5</v>
      </c>
      <c r="TM846" s="103" t="n">
        <v>24.6</v>
      </c>
      <c r="TN846" s="103" t="n">
        <v>27.1</v>
      </c>
      <c r="TO846" s="104" t="n">
        <f aca="false">AVERAGE(TC846:TN846)</f>
        <v>20.6333333333333</v>
      </c>
      <c r="YA846" s="22"/>
      <c r="YB846" s="1" t="s">
        <v>74</v>
      </c>
      <c r="ZA846" s="22" t="n">
        <v>1896</v>
      </c>
      <c r="ZB846" s="102" t="n">
        <v>1896</v>
      </c>
      <c r="ZC846" s="103" t="n">
        <v>20.7</v>
      </c>
      <c r="ZD846" s="103" t="n">
        <v>19.9</v>
      </c>
      <c r="ZE846" s="103" t="n">
        <v>18.8</v>
      </c>
      <c r="ZF846" s="103" t="n">
        <v>16.5</v>
      </c>
      <c r="ZG846" s="103" t="n">
        <v>14.5</v>
      </c>
      <c r="ZH846" s="103" t="n">
        <v>12.3</v>
      </c>
      <c r="ZI846" s="103" t="n">
        <v>11.3</v>
      </c>
      <c r="ZJ846" s="103" t="n">
        <v>12.2</v>
      </c>
      <c r="ZK846" s="103" t="n">
        <v>14.4</v>
      </c>
      <c r="ZL846" s="103" t="n">
        <v>16.7</v>
      </c>
      <c r="ZM846" s="103" t="n">
        <v>17.7</v>
      </c>
      <c r="ZN846" s="103" t="n">
        <v>20.3</v>
      </c>
      <c r="ZO846" s="104" t="n">
        <f aca="false">AVERAGE(ZC846:ZN846)</f>
        <v>16.275</v>
      </c>
    </row>
    <row r="847" customFormat="false" ht="12.8" hidden="false" customHeight="false" outlineLevel="0" collapsed="false">
      <c r="A847" s="97"/>
      <c r="B847" s="11" t="n">
        <f aca="false">AVERAGE(AO847,BO847,CO847,DO847,EO847,FO847,GO847,HO847,IO847,JO847,KO847,LO847,MO847,NO847,OO847,PO847,QO847,RO847,SO847,TO847,UO847,VO847,WO847,XO847,YO847,ZO847)</f>
        <v>19.9885416666667</v>
      </c>
      <c r="C847" s="98" t="n">
        <f aca="false">AVERAGE(B843:B847)</f>
        <v>20.0492824074074</v>
      </c>
      <c r="D847" s="99" t="n">
        <f aca="false">AVERAGE(B838:B847)</f>
        <v>19.8953678902116</v>
      </c>
      <c r="E847" s="11" t="n">
        <f aca="false">AVERAGE(B828:B847)</f>
        <v>19.6705033895503</v>
      </c>
      <c r="F847" s="100"/>
      <c r="G847" s="3" t="n">
        <f aca="false">MAX(AC847:AN847,BC847:BN847,CC847:CN847,DC847:DN847,EC847:EN847,FC847:FN847,GC847:GN847,HC847:HN847,IC847:IN847,JC847:JN847,KC847:KN847,LC847:LN847,MC847:MN847,NC847:NN847,OC847:ON847,PC847:PN847,QC847:QN847,RC847:RN847,SC847:SN847,TC847:TN847,UC847:UN847,VC847:VN847,WC847:WN847,XC847:XN847,YC847:YN847,ZC847:ZN847,)</f>
        <v>35.4</v>
      </c>
      <c r="H847" s="19" t="n">
        <f aca="false">MEDIAN(AC847:AN847,BC847:BN847,CC847:CN847,DC847:DN847,EC847:EN847,FC847:FN847,GC847:GN847,HC847:HN847,IC847:IN847,JC847:JN847,KC847:KN847,LC847:LN847,MC847:MN847,NC847:NN847,OC847:ON847,PC847:PN847,QC847:QN847,RC847:RN847,SC847:SN847,TC847:TN847,UC847:UN847,VC847:VN847,WC847:WN847,XC847:XN847,YC847:YN847,ZC847:ZN847,)</f>
        <v>18.9</v>
      </c>
      <c r="I847" s="5" t="n">
        <f aca="false">MIN(AC847:AN847,BC847:BN847,CC847:CN847,DC847:DN847,EC847:EN847,FC847:FN847,GC847:GN847,HC847:HN847,IC847:IN847,JC847:JN847,KC847:KN847,LC847:LN847,MC847:MN847,NC847:NN847,OC847:ON847,PC847:PN847,QC847:QN847,RC847:RN847,SC847:SN847,TC847:TN847,UC847:UN847,VC847:VN847,WC847:WN847,XC847:XN847,YC847:YN847,ZC847:ZN847)</f>
        <v>11.6</v>
      </c>
      <c r="J847" s="5" t="n">
        <f aca="false">MIN(AC847:AN847,BC847:BN847,CC847:CN847,DC847:DN847,EC847:EN847,FC847:FN847,GC847:GN847,HC847:HN847,IC847:IN847,JC847:JN847,KC847:KN847,LC847:LN847,MC847:MN847,NC847:NN847,OC847:ON847,PC847:PN847,QC847:QN847,SC847:SN847,TC847:TN847,UC847:UN847,VC847:VN847,WC847:WN847,XC847:XN847,YC847:YN847,ZC847:ZN847)</f>
        <v>11.6</v>
      </c>
      <c r="K847" s="101" t="n">
        <f aca="false">(G847+I847)/2</f>
        <v>23.5</v>
      </c>
      <c r="BA847" s="22" t="n">
        <v>1897</v>
      </c>
      <c r="BB847" s="102" t="n">
        <v>1897</v>
      </c>
      <c r="BC847" s="103" t="n">
        <v>23.7</v>
      </c>
      <c r="BD847" s="103" t="n">
        <v>21.6</v>
      </c>
      <c r="BE847" s="103" t="n">
        <v>18.6</v>
      </c>
      <c r="BF847" s="103" t="n">
        <v>18.8</v>
      </c>
      <c r="BG847" s="103" t="n">
        <v>15.6</v>
      </c>
      <c r="BH847" s="103" t="n">
        <v>11.6</v>
      </c>
      <c r="BI847" s="103" t="n">
        <v>12.2</v>
      </c>
      <c r="BJ847" s="103" t="n">
        <v>12.4</v>
      </c>
      <c r="BK847" s="103" t="n">
        <v>16.8</v>
      </c>
      <c r="BL847" s="103" t="n">
        <v>16.9</v>
      </c>
      <c r="BM847" s="103" t="n">
        <v>23.6</v>
      </c>
      <c r="BN847" s="103" t="n">
        <v>23.9</v>
      </c>
      <c r="BO847" s="104" t="n">
        <f aca="false">AVERAGE(BC847:BN847)</f>
        <v>17.975</v>
      </c>
      <c r="EA847" s="22" t="n">
        <v>1897</v>
      </c>
      <c r="EB847" s="106" t="s">
        <v>75</v>
      </c>
      <c r="EC847" s="103" t="n">
        <v>23</v>
      </c>
      <c r="ED847" s="103" t="n">
        <v>24.1</v>
      </c>
      <c r="EE847" s="103" t="n">
        <v>21.1</v>
      </c>
      <c r="EF847" s="103" t="n">
        <v>19.8</v>
      </c>
      <c r="EG847" s="103" t="n">
        <v>16.1</v>
      </c>
      <c r="EH847" s="103" t="n">
        <v>15.5</v>
      </c>
      <c r="EI847" s="103" t="n">
        <v>14.1</v>
      </c>
      <c r="EJ847" s="103" t="n">
        <v>15</v>
      </c>
      <c r="EK847" s="103" t="n">
        <v>18</v>
      </c>
      <c r="EL847" s="103" t="n">
        <v>18.7</v>
      </c>
      <c r="EM847" s="103" t="n">
        <v>20.8</v>
      </c>
      <c r="EN847" s="103" t="n">
        <v>26.2</v>
      </c>
      <c r="EO847" s="104" t="n">
        <f aca="false">AVERAGE(EC847:EN847)</f>
        <v>19.3666666666667</v>
      </c>
      <c r="GA847" s="22" t="n">
        <v>1897</v>
      </c>
      <c r="GB847" s="102" t="n">
        <v>1897</v>
      </c>
      <c r="GC847" s="103" t="n">
        <v>29.3</v>
      </c>
      <c r="GD847" s="103" t="n">
        <v>30.6</v>
      </c>
      <c r="GE847" s="103" t="n">
        <v>25.2</v>
      </c>
      <c r="GF847" s="103" t="n">
        <v>24</v>
      </c>
      <c r="GG847" s="103" t="n">
        <v>17.6</v>
      </c>
      <c r="GH847" s="103" t="n">
        <v>15.8</v>
      </c>
      <c r="GI847" s="103" t="n">
        <v>13.7</v>
      </c>
      <c r="GJ847" s="103" t="n">
        <v>14.2</v>
      </c>
      <c r="GK847" s="103" t="n">
        <v>18.3</v>
      </c>
      <c r="GL847" s="103" t="n">
        <v>22.3</v>
      </c>
      <c r="GM847" s="103" t="n">
        <v>28.6</v>
      </c>
      <c r="GN847" s="103" t="n">
        <v>34.1</v>
      </c>
      <c r="GO847" s="104" t="n">
        <f aca="false">AVERAGE(GC847:GN847)</f>
        <v>22.8083333333333</v>
      </c>
      <c r="HA847" s="22" t="n">
        <v>1897</v>
      </c>
      <c r="HB847" s="102" t="n">
        <v>1897</v>
      </c>
      <c r="HC847" s="103" t="n">
        <v>22.2</v>
      </c>
      <c r="HD847" s="103" t="n">
        <v>21.6</v>
      </c>
      <c r="HE847" s="103" t="n">
        <v>20</v>
      </c>
      <c r="HF847" s="105" t="n">
        <f aca="false">(HF846+HF848)/2</f>
        <v>20.45</v>
      </c>
      <c r="HG847" s="105" t="n">
        <f aca="false">(HG846+HG848)/2</f>
        <v>17.05</v>
      </c>
      <c r="HH847" s="105" t="n">
        <f aca="false">(HH846+HH848)/2</f>
        <v>15</v>
      </c>
      <c r="HI847" s="105" t="n">
        <f aca="false">(HI846+HI848)/2</f>
        <v>14.55</v>
      </c>
      <c r="HJ847" s="103" t="n">
        <v>16</v>
      </c>
      <c r="HK847" s="103" t="n">
        <v>18.6</v>
      </c>
      <c r="HL847" s="103" t="n">
        <v>18.6</v>
      </c>
      <c r="HM847" s="103" t="n">
        <v>20.7</v>
      </c>
      <c r="HN847" s="105" t="n">
        <f aca="false">(HN846+HN848)/2</f>
        <v>20.35</v>
      </c>
      <c r="HO847" s="104" t="n">
        <f aca="false">AVERAGE(HC847:HN847)</f>
        <v>18.7583333333333</v>
      </c>
      <c r="JA847" s="22" t="n">
        <v>1897</v>
      </c>
      <c r="JB847" s="102" t="n">
        <v>1897</v>
      </c>
      <c r="JC847" s="103" t="n">
        <v>24.7</v>
      </c>
      <c r="JD847" s="103" t="n">
        <v>26.3</v>
      </c>
      <c r="JE847" s="103" t="n">
        <v>20.8</v>
      </c>
      <c r="JF847" s="103" t="n">
        <v>19.2</v>
      </c>
      <c r="JG847" s="103" t="n">
        <v>13.6</v>
      </c>
      <c r="JH847" s="103" t="n">
        <v>12.7</v>
      </c>
      <c r="JI847" s="103" t="n">
        <v>11.7</v>
      </c>
      <c r="JJ847" s="103" t="n">
        <v>11.9</v>
      </c>
      <c r="JK847" s="103" t="n">
        <v>15.4</v>
      </c>
      <c r="JL847" s="103" t="n">
        <v>16.9</v>
      </c>
      <c r="JM847" s="103" t="n">
        <v>22.1</v>
      </c>
      <c r="JN847" s="103" t="n">
        <v>29</v>
      </c>
      <c r="JO847" s="104" t="n">
        <f aca="false">AVERAGE(JC847:JN847)</f>
        <v>18.6916666666667</v>
      </c>
      <c r="OA847" s="22" t="n">
        <v>1897</v>
      </c>
      <c r="OB847" s="106" t="s">
        <v>75</v>
      </c>
      <c r="OC847" s="103" t="n">
        <v>23.3</v>
      </c>
      <c r="OD847" s="103" t="n">
        <v>23.5</v>
      </c>
      <c r="OE847" s="103" t="n">
        <v>21</v>
      </c>
      <c r="OF847" s="103" t="n">
        <v>20.2</v>
      </c>
      <c r="OG847" s="103" t="n">
        <v>15.8</v>
      </c>
      <c r="OH847" s="103" t="n">
        <v>15.1</v>
      </c>
      <c r="OI847" s="103" t="n">
        <v>13.9</v>
      </c>
      <c r="OJ847" s="103" t="n">
        <v>13.5</v>
      </c>
      <c r="OK847" s="103" t="n">
        <v>17.9</v>
      </c>
      <c r="OL847" s="103" t="n">
        <v>18.5</v>
      </c>
      <c r="OM847" s="103" t="n">
        <v>23.8</v>
      </c>
      <c r="ON847" s="103" t="n">
        <v>26.8</v>
      </c>
      <c r="OO847" s="104" t="n">
        <f aca="false">AVERAGE(OC847:ON847)</f>
        <v>19.4416666666667</v>
      </c>
      <c r="PA847" s="22" t="n">
        <v>1897</v>
      </c>
      <c r="PB847" s="106" t="s">
        <v>75</v>
      </c>
      <c r="PC847" s="103" t="n">
        <v>32.6</v>
      </c>
      <c r="PD847" s="103" t="n">
        <v>33.4</v>
      </c>
      <c r="PE847" s="103" t="n">
        <v>27.5</v>
      </c>
      <c r="PF847" s="103" t="n">
        <v>27.4</v>
      </c>
      <c r="PG847" s="103" t="n">
        <v>19</v>
      </c>
      <c r="PH847" s="103" t="n">
        <v>17.4</v>
      </c>
      <c r="PI847" s="103" t="n">
        <v>16.2</v>
      </c>
      <c r="PJ847" s="103" t="n">
        <v>16.7</v>
      </c>
      <c r="PK847" s="103" t="n">
        <v>22.6</v>
      </c>
      <c r="PL847" s="103" t="n">
        <v>24.7</v>
      </c>
      <c r="PM847" s="103" t="n">
        <v>32.6</v>
      </c>
      <c r="PN847" s="103" t="n">
        <v>35</v>
      </c>
      <c r="PO847" s="104" t="n">
        <f aca="false">AVERAGE(PC847:PN847)</f>
        <v>25.425</v>
      </c>
      <c r="QA847" s="22" t="n">
        <v>1897</v>
      </c>
      <c r="QB847" s="106" t="s">
        <v>75</v>
      </c>
      <c r="QC847" s="103" t="n">
        <v>27.9</v>
      </c>
      <c r="QD847" s="103" t="n">
        <v>28.9</v>
      </c>
      <c r="QE847" s="103" t="n">
        <v>23.3</v>
      </c>
      <c r="QF847" s="103" t="n">
        <v>22.1</v>
      </c>
      <c r="QG847" s="103" t="n">
        <v>15.9</v>
      </c>
      <c r="QH847" s="103" t="n">
        <v>14.6</v>
      </c>
      <c r="QI847" s="103" t="n">
        <v>14.3</v>
      </c>
      <c r="QJ847" s="103" t="n">
        <v>13.8</v>
      </c>
      <c r="QK847" s="103" t="n">
        <v>18.3</v>
      </c>
      <c r="QL847" s="103" t="n">
        <v>20.8</v>
      </c>
      <c r="QM847" s="103" t="n">
        <v>27.5</v>
      </c>
      <c r="QN847" s="103" t="n">
        <v>35.4</v>
      </c>
      <c r="QO847" s="104" t="n">
        <f aca="false">AVERAGE(QC847:QN847)</f>
        <v>21.9</v>
      </c>
      <c r="QP847" s="108" t="n">
        <f aca="false">(AP5186+QP846)/2</f>
        <v>0</v>
      </c>
      <c r="RA847" s="22" t="n">
        <v>1897</v>
      </c>
      <c r="RB847" s="102" t="n">
        <v>1897</v>
      </c>
      <c r="RC847" s="103" t="n">
        <v>26.7</v>
      </c>
      <c r="RD847" s="103" t="n">
        <v>24.7</v>
      </c>
      <c r="RE847" s="103" t="n">
        <v>22.2</v>
      </c>
      <c r="RF847" s="103" t="n">
        <v>21.4</v>
      </c>
      <c r="RG847" s="103" t="n">
        <v>13.7</v>
      </c>
      <c r="RH847" s="103" t="n">
        <v>11.8</v>
      </c>
      <c r="RI847" s="103" t="n">
        <v>11.8</v>
      </c>
      <c r="RJ847" s="103" t="n">
        <v>12.1</v>
      </c>
      <c r="RK847" s="103" t="n">
        <v>17.8</v>
      </c>
      <c r="RL847" s="103" t="n">
        <v>18.6</v>
      </c>
      <c r="RM847" s="103" t="n">
        <v>27.8</v>
      </c>
      <c r="RN847" s="103" t="n">
        <v>29.5</v>
      </c>
      <c r="RO847" s="104" t="n">
        <f aca="false">AVERAGE(RC847:RN847)</f>
        <v>19.8416666666667</v>
      </c>
      <c r="TA847" s="22" t="n">
        <v>1897</v>
      </c>
      <c r="TB847" s="102" t="n">
        <v>1897</v>
      </c>
      <c r="TC847" s="103" t="n">
        <v>25.2</v>
      </c>
      <c r="TD847" s="103" t="n">
        <v>24.3</v>
      </c>
      <c r="TE847" s="103" t="n">
        <v>21.6</v>
      </c>
      <c r="TF847" s="103" t="n">
        <v>21.4</v>
      </c>
      <c r="TG847" s="103" t="n">
        <v>16.7</v>
      </c>
      <c r="TH847" s="103" t="n">
        <v>14.8</v>
      </c>
      <c r="TI847" s="103" t="n">
        <v>14.2</v>
      </c>
      <c r="TJ847" s="103" t="n">
        <v>14.1</v>
      </c>
      <c r="TK847" s="103" t="n">
        <v>18.9</v>
      </c>
      <c r="TL847" s="103" t="n">
        <v>19.2</v>
      </c>
      <c r="TM847" s="103" t="n">
        <v>25.1</v>
      </c>
      <c r="TN847" s="103" t="n">
        <v>28.7</v>
      </c>
      <c r="TO847" s="104" t="n">
        <f aca="false">AVERAGE(TC847:TN847)</f>
        <v>20.35</v>
      </c>
      <c r="YA847" s="22" t="n">
        <v>1897</v>
      </c>
      <c r="YB847" s="102" t="n">
        <v>1897</v>
      </c>
      <c r="YC847" s="108" t="n">
        <f aca="false">(YC848+YC849)/2</f>
        <v>21.85</v>
      </c>
      <c r="YD847" s="108" t="n">
        <f aca="false">(YD848+YD849)/2</f>
        <v>25.45</v>
      </c>
      <c r="YE847" s="108" t="n">
        <f aca="false">(YE848+YE849)/2</f>
        <v>23.1</v>
      </c>
      <c r="YF847" s="108" t="n">
        <f aca="false">(YF848+YF849)/2</f>
        <v>18.9</v>
      </c>
      <c r="YG847" s="108" t="n">
        <f aca="false">(YG848+YG849)/2</f>
        <v>15.35</v>
      </c>
      <c r="YH847" s="108" t="n">
        <f aca="false">(YH848+YH849)/2</f>
        <v>14.05</v>
      </c>
      <c r="YI847" s="108" t="n">
        <f aca="false">(YI848+YI849)/2</f>
        <v>13.25</v>
      </c>
      <c r="YJ847" s="108" t="n">
        <f aca="false">(YJ848+YJ849)/2</f>
        <v>14.9</v>
      </c>
      <c r="YK847" s="108" t="n">
        <f aca="false">(YK848+YK849)/2</f>
        <v>16.35</v>
      </c>
      <c r="YL847" s="108" t="n">
        <f aca="false">(YL848+YL849)/2</f>
        <v>17.55</v>
      </c>
      <c r="YM847" s="103" t="n">
        <v>20.9</v>
      </c>
      <c r="YN847" s="103" t="n">
        <v>24.2</v>
      </c>
      <c r="YO847" s="104" t="n">
        <f aca="false">AVERAGE(YC847:YN847)</f>
        <v>18.8208333333333</v>
      </c>
      <c r="ZA847" s="22" t="n">
        <v>1897</v>
      </c>
      <c r="ZB847" s="102" t="n">
        <v>1897</v>
      </c>
      <c r="ZC847" s="103" t="n">
        <v>19.8</v>
      </c>
      <c r="ZD847" s="103" t="n">
        <v>20.1</v>
      </c>
      <c r="ZE847" s="103" t="n">
        <v>17.4</v>
      </c>
      <c r="ZF847" s="103" t="n">
        <v>17.3</v>
      </c>
      <c r="ZG847" s="103" t="n">
        <v>14.4</v>
      </c>
      <c r="ZH847" s="103" t="n">
        <v>13.6</v>
      </c>
      <c r="ZI847" s="103" t="n">
        <v>12.6</v>
      </c>
      <c r="ZJ847" s="103" t="n">
        <v>12</v>
      </c>
      <c r="ZK847" s="103" t="n">
        <v>15</v>
      </c>
      <c r="ZL847" s="103" t="n">
        <v>15.2</v>
      </c>
      <c r="ZM847" s="103" t="n">
        <v>18.8</v>
      </c>
      <c r="ZN847" s="103" t="n">
        <v>21.6</v>
      </c>
      <c r="ZO847" s="104" t="n">
        <f aca="false">AVERAGE(ZC847:ZN847)</f>
        <v>16.4833333333333</v>
      </c>
    </row>
    <row r="848" customFormat="false" ht="12.8" hidden="false" customHeight="false" outlineLevel="0" collapsed="false">
      <c r="A848" s="97"/>
      <c r="B848" s="11" t="n">
        <f aca="false">AVERAGE(AO848,BO848,CO848,DO848,EO848,FO848,GO848,HO848,IO848,JO848,KO848,LO848,MO848,NO848,OO848,PO848,QO848,RO848,SO848,TO848,UO848,VO848,WO848,XO848,YO848,ZO848)</f>
        <v>20.4743055555556</v>
      </c>
      <c r="C848" s="98" t="n">
        <f aca="false">AVERAGE(B844:B848)</f>
        <v>20.1675694444444</v>
      </c>
      <c r="D848" s="99" t="n">
        <f aca="false">AVERAGE(B839:B848)</f>
        <v>20.0476793981481</v>
      </c>
      <c r="E848" s="11" t="n">
        <f aca="false">AVERAGE(B829:B848)</f>
        <v>19.7211978339947</v>
      </c>
      <c r="F848" s="100"/>
      <c r="G848" s="3" t="n">
        <f aca="false">MAX(AC848:AN848,BC848:BN848,CC848:CN848,DC848:DN848,EC848:EN848,FC848:FN848,GC848:GN848,HC848:HN848,IC848:IN848,JC848:JN848,KC848:KN848,LC848:LN848,MC848:MN848,NC848:NN848,OC848:ON848,PC848:PN848,QC848:QN848,RC848:RN848,SC848:SN848,TC848:TN848,UC848:UN848,VC848:VN848,WC848:WN848,XC848:XN848,YC848:YN848,ZC848:ZN848,)</f>
        <v>36.2</v>
      </c>
      <c r="H848" s="19" t="n">
        <f aca="false">MEDIAN(AC848:AN848,BC848:BN848,CC848:CN848,DC848:DN848,EC848:EN848,FC848:FN848,GC848:GN848,HC848:HN848,IC848:IN848,JC848:JN848,KC848:KN848,LC848:LN848,MC848:MN848,NC848:NN848,OC848:ON848,PC848:PN848,QC848:QN848,RC848:RN848,SC848:SN848,TC848:TN848,UC848:UN848,VC848:VN848,WC848:WN848,XC848:XN848,YC848:YN848,ZC848:ZN848,)</f>
        <v>19.3</v>
      </c>
      <c r="I848" s="5" t="n">
        <f aca="false">MIN(AC848:AN848,BC848:BN848,CC848:CN848,DC848:DN848,EC848:EN848,FC848:FN848,GC848:GN848,HC848:HN848,IC848:IN848,JC848:JN848,KC848:KN848,LC848:LN848,MC848:MN848,NC848:NN848,OC848:ON848,PC848:PN848,QC848:QN848,RC848:RN848,SC848:SN848,TC848:TN848,UC848:UN848,VC848:VN848,WC848:WN848,XC848:XN848,YC848:YN848,ZC848:ZN848)</f>
        <v>11</v>
      </c>
      <c r="J848" s="5" t="n">
        <f aca="false">MIN(AC848:AN848,BC848:BN848,CC848:CN848,DC848:DN848,EC848:EN848,FC848:FN848,GC848:GN848,HC848:HN848,IC848:IN848,JC848:JN848,KC848:KN848,LC848:LN848,MC848:MN848,NC848:NN848,OC848:ON848,PC848:PN848,QC848:QN848,SC848:SN848,TC848:TN848,UC848:UN848,VC848:VN848,WC848:WN848,XC848:XN848,YC848:YN848,ZC848:ZN848)</f>
        <v>11.2</v>
      </c>
      <c r="K848" s="101" t="n">
        <f aca="false">(G848+I848)/2</f>
        <v>23.6</v>
      </c>
      <c r="AB848" s="1" t="s">
        <v>78</v>
      </c>
      <c r="BA848" s="22" t="n">
        <v>1898</v>
      </c>
      <c r="BB848" s="102" t="n">
        <v>1898</v>
      </c>
      <c r="BC848" s="103" t="n">
        <v>27.4</v>
      </c>
      <c r="BD848" s="103" t="n">
        <v>26.5</v>
      </c>
      <c r="BE848" s="103" t="n">
        <v>22.5</v>
      </c>
      <c r="BF848" s="103" t="n">
        <v>21.1</v>
      </c>
      <c r="BG848" s="103" t="n">
        <v>14.2</v>
      </c>
      <c r="BH848" s="103" t="n">
        <v>12.7</v>
      </c>
      <c r="BI848" s="103" t="n">
        <v>13.8</v>
      </c>
      <c r="BJ848" s="103" t="n">
        <v>16.1</v>
      </c>
      <c r="BK848" s="103" t="n">
        <v>16.8</v>
      </c>
      <c r="BL848" s="103" t="n">
        <v>18.8</v>
      </c>
      <c r="BM848" s="103" t="n">
        <v>19.9</v>
      </c>
      <c r="BN848" s="103" t="n">
        <v>21.9</v>
      </c>
      <c r="BO848" s="104" t="n">
        <f aca="false">AVERAGE(BC848:BN848)</f>
        <v>19.3083333333333</v>
      </c>
      <c r="EA848" s="22" t="n">
        <v>1898</v>
      </c>
      <c r="EB848" s="106" t="s">
        <v>79</v>
      </c>
      <c r="EC848" s="103" t="n">
        <v>25.1</v>
      </c>
      <c r="ED848" s="103" t="n">
        <v>25</v>
      </c>
      <c r="EE848" s="103" t="n">
        <v>24.2</v>
      </c>
      <c r="EF848" s="103" t="n">
        <v>19.4</v>
      </c>
      <c r="EG848" s="103" t="n">
        <v>15.8</v>
      </c>
      <c r="EH848" s="103" t="n">
        <v>14.9</v>
      </c>
      <c r="EI848" s="103" t="n">
        <v>13.3</v>
      </c>
      <c r="EJ848" s="103" t="n">
        <v>15.2</v>
      </c>
      <c r="EK848" s="103" t="n">
        <v>16.5</v>
      </c>
      <c r="EL848" s="103" t="n">
        <v>21.8</v>
      </c>
      <c r="EM848" s="103" t="n">
        <v>22.1</v>
      </c>
      <c r="EN848" s="103" t="n">
        <v>22.4</v>
      </c>
      <c r="EO848" s="104" t="n">
        <f aca="false">AVERAGE(EC848:EN848)</f>
        <v>19.6416666666667</v>
      </c>
      <c r="GA848" s="22" t="n">
        <v>1898</v>
      </c>
      <c r="GB848" s="102" t="n">
        <v>1898</v>
      </c>
      <c r="GC848" s="103" t="n">
        <v>30.7</v>
      </c>
      <c r="GD848" s="103" t="n">
        <v>35</v>
      </c>
      <c r="GE848" s="103" t="n">
        <v>29.3</v>
      </c>
      <c r="GF848" s="103" t="n">
        <v>22.2</v>
      </c>
      <c r="GG848" s="103" t="n">
        <v>17.1</v>
      </c>
      <c r="GH848" s="103" t="n">
        <v>14.2</v>
      </c>
      <c r="GI848" s="103" t="n">
        <v>13.7</v>
      </c>
      <c r="GJ848" s="103" t="n">
        <v>16.1</v>
      </c>
      <c r="GK848" s="103" t="n">
        <v>18.6</v>
      </c>
      <c r="GL848" s="103" t="n">
        <v>25.6</v>
      </c>
      <c r="GM848" s="103" t="n">
        <v>26.5</v>
      </c>
      <c r="GN848" s="103" t="n">
        <v>31.6</v>
      </c>
      <c r="GO848" s="104" t="n">
        <f aca="false">AVERAGE(GC848:GN848)</f>
        <v>23.3833333333333</v>
      </c>
      <c r="HA848" s="22" t="n">
        <v>1898</v>
      </c>
      <c r="HB848" s="102" t="n">
        <v>1898</v>
      </c>
      <c r="HC848" s="103" t="n">
        <v>22.5</v>
      </c>
      <c r="HD848" s="103" t="n">
        <v>21.9</v>
      </c>
      <c r="HE848" s="103" t="n">
        <v>21.5</v>
      </c>
      <c r="HF848" s="103" t="n">
        <v>20.2</v>
      </c>
      <c r="HG848" s="103" t="n">
        <v>16.7</v>
      </c>
      <c r="HH848" s="103" t="n">
        <v>15.8</v>
      </c>
      <c r="HI848" s="103" t="n">
        <v>15.4</v>
      </c>
      <c r="HJ848" s="103" t="n">
        <v>14.6</v>
      </c>
      <c r="HK848" s="103" t="n">
        <v>16.3</v>
      </c>
      <c r="HL848" s="103" t="n">
        <v>18.5</v>
      </c>
      <c r="HM848" s="103" t="n">
        <v>19.7</v>
      </c>
      <c r="HN848" s="103" t="n">
        <v>19.1</v>
      </c>
      <c r="HO848" s="104" t="n">
        <f aca="false">AVERAGE(HC848:HN848)</f>
        <v>18.5166666666667</v>
      </c>
      <c r="JA848" s="22" t="n">
        <v>1898</v>
      </c>
      <c r="JB848" s="102" t="n">
        <v>1898</v>
      </c>
      <c r="JC848" s="103" t="n">
        <v>28.4</v>
      </c>
      <c r="JD848" s="103" t="n">
        <v>30.3</v>
      </c>
      <c r="JE848" s="103" t="n">
        <v>23.8</v>
      </c>
      <c r="JF848" s="103" t="n">
        <v>17.5</v>
      </c>
      <c r="JG848" s="103" t="n">
        <v>13.1</v>
      </c>
      <c r="JH848" s="103" t="n">
        <v>12.1</v>
      </c>
      <c r="JI848" s="103" t="n">
        <v>11.2</v>
      </c>
      <c r="JJ848" s="103" t="n">
        <v>14</v>
      </c>
      <c r="JK848" s="103" t="n">
        <v>15.3</v>
      </c>
      <c r="JL848" s="103" t="n">
        <v>18.7</v>
      </c>
      <c r="JM848" s="103" t="n">
        <v>19.3</v>
      </c>
      <c r="JN848" s="103" t="n">
        <v>26.2</v>
      </c>
      <c r="JO848" s="104" t="n">
        <f aca="false">AVERAGE(JC848:JN848)</f>
        <v>19.1583333333333</v>
      </c>
      <c r="KA848" s="22"/>
      <c r="KB848" s="1" t="s">
        <v>80</v>
      </c>
      <c r="NA848" s="22"/>
      <c r="NB848" s="1" t="s">
        <v>81</v>
      </c>
      <c r="OA848" s="22" t="n">
        <v>1898</v>
      </c>
      <c r="OB848" s="106" t="s">
        <v>79</v>
      </c>
      <c r="OC848" s="103" t="n">
        <v>27.9</v>
      </c>
      <c r="OD848" s="103" t="n">
        <v>30.2</v>
      </c>
      <c r="OE848" s="103" t="n">
        <v>24.1</v>
      </c>
      <c r="OF848" s="103" t="n">
        <v>19.6</v>
      </c>
      <c r="OG848" s="103" t="n">
        <v>15.5</v>
      </c>
      <c r="OH848" s="103" t="n">
        <v>13.8</v>
      </c>
      <c r="OI848" s="103" t="n">
        <v>13.1</v>
      </c>
      <c r="OJ848" s="103" t="n">
        <v>15.6</v>
      </c>
      <c r="OK848" s="103" t="n">
        <v>16.9</v>
      </c>
      <c r="OL848" s="103" t="n">
        <v>21.4</v>
      </c>
      <c r="OM848" s="103" t="n">
        <v>22.5</v>
      </c>
      <c r="ON848" s="103" t="n">
        <v>26</v>
      </c>
      <c r="OO848" s="104" t="n">
        <f aca="false">AVERAGE(OC848:ON848)</f>
        <v>20.55</v>
      </c>
      <c r="PA848" s="22" t="n">
        <v>1898</v>
      </c>
      <c r="PB848" s="106" t="s">
        <v>79</v>
      </c>
      <c r="PC848" s="103" t="n">
        <v>36.2</v>
      </c>
      <c r="PD848" s="103" t="n">
        <v>35.8</v>
      </c>
      <c r="PE848" s="103" t="n">
        <v>30.8</v>
      </c>
      <c r="PF848" s="103" t="n">
        <v>24</v>
      </c>
      <c r="PG848" s="103" t="n">
        <v>17.1</v>
      </c>
      <c r="PH848" s="103" t="n">
        <v>15.1</v>
      </c>
      <c r="PI848" s="103" t="n">
        <v>15.7</v>
      </c>
      <c r="PJ848" s="103" t="n">
        <v>18.1</v>
      </c>
      <c r="PK848" s="103" t="n">
        <v>21.8</v>
      </c>
      <c r="PL848" s="103" t="n">
        <v>27</v>
      </c>
      <c r="PM848" s="103" t="n">
        <v>28.1</v>
      </c>
      <c r="PN848" s="103" t="n">
        <v>33.2</v>
      </c>
      <c r="PO848" s="104" t="n">
        <f aca="false">AVERAGE(PC848:PN848)</f>
        <v>25.2416666666667</v>
      </c>
      <c r="QA848" s="22" t="n">
        <v>1898</v>
      </c>
      <c r="QB848" s="106" t="s">
        <v>79</v>
      </c>
      <c r="QC848" s="103" t="n">
        <v>31.9</v>
      </c>
      <c r="QD848" s="103" t="n">
        <v>33.2</v>
      </c>
      <c r="QE848" s="103" t="n">
        <v>27</v>
      </c>
      <c r="QF848" s="103" t="n">
        <v>19.4</v>
      </c>
      <c r="QG848" s="103" t="n">
        <v>15.2</v>
      </c>
      <c r="QH848" s="103" t="n">
        <v>13.7</v>
      </c>
      <c r="QI848" s="103" t="n">
        <v>13.7</v>
      </c>
      <c r="QJ848" s="103" t="n">
        <v>15.5</v>
      </c>
      <c r="QK848" s="103" t="n">
        <v>17.8</v>
      </c>
      <c r="QL848" s="103" t="n">
        <v>22.9</v>
      </c>
      <c r="QM848" s="103" t="n">
        <v>23.1</v>
      </c>
      <c r="QN848" s="103" t="n">
        <v>30.1</v>
      </c>
      <c r="QO848" s="104" t="n">
        <f aca="false">AVERAGE(QC848:QN848)</f>
        <v>21.9583333333333</v>
      </c>
      <c r="QP848" s="108" t="n">
        <f aca="false">(QP849+QP850)/2</f>
        <v>0</v>
      </c>
      <c r="RA848" s="22" t="n">
        <v>1898</v>
      </c>
      <c r="RB848" s="102" t="n">
        <v>1898</v>
      </c>
      <c r="RC848" s="103" t="n">
        <v>32.3</v>
      </c>
      <c r="RD848" s="103" t="n">
        <v>30.2</v>
      </c>
      <c r="RE848" s="103" t="n">
        <v>24.4</v>
      </c>
      <c r="RF848" s="103" t="n">
        <v>20.4</v>
      </c>
      <c r="RG848" s="103" t="n">
        <v>12.5</v>
      </c>
      <c r="RH848" s="103" t="n">
        <v>11.4</v>
      </c>
      <c r="RI848" s="103" t="n">
        <v>11</v>
      </c>
      <c r="RJ848" s="103" t="n">
        <v>13.8</v>
      </c>
      <c r="RK848" s="103" t="n">
        <v>17.2</v>
      </c>
      <c r="RL848" s="103" t="n">
        <v>20.1</v>
      </c>
      <c r="RM848" s="103" t="n">
        <v>23.6</v>
      </c>
      <c r="RN848" s="103" t="n">
        <v>29.7</v>
      </c>
      <c r="RO848" s="104" t="n">
        <f aca="false">AVERAGE(RC848:RN848)</f>
        <v>20.55</v>
      </c>
      <c r="TA848" s="22" t="n">
        <v>1898</v>
      </c>
      <c r="TB848" s="102" t="n">
        <v>1898</v>
      </c>
      <c r="TC848" s="103" t="n">
        <v>29.9</v>
      </c>
      <c r="TD848" s="103" t="n">
        <v>29.2</v>
      </c>
      <c r="TE848" s="103" t="n">
        <v>25.9</v>
      </c>
      <c r="TF848" s="103" t="n">
        <v>21.6</v>
      </c>
      <c r="TG848" s="103" t="n">
        <v>15.8</v>
      </c>
      <c r="TH848" s="103" t="n">
        <v>14.4</v>
      </c>
      <c r="TI848" s="103" t="n">
        <v>14.5</v>
      </c>
      <c r="TJ848" s="103" t="n">
        <v>16.6</v>
      </c>
      <c r="TK848" s="103" t="n">
        <v>18.4</v>
      </c>
      <c r="TL848" s="103" t="n">
        <v>22.4</v>
      </c>
      <c r="TM848" s="103" t="n">
        <v>24.1</v>
      </c>
      <c r="TN848" s="103" t="n">
        <v>26.6</v>
      </c>
      <c r="TO848" s="104" t="n">
        <f aca="false">AVERAGE(TC848:TN848)</f>
        <v>21.6166666666667</v>
      </c>
      <c r="UA848" s="22"/>
      <c r="UB848" s="1" t="s">
        <v>82</v>
      </c>
      <c r="WA848" s="22"/>
      <c r="WB848" s="1" t="s">
        <v>83</v>
      </c>
      <c r="YA848" s="22" t="n">
        <v>1898</v>
      </c>
      <c r="YB848" s="106" t="s">
        <v>79</v>
      </c>
      <c r="YC848" s="103" t="n">
        <v>23.8</v>
      </c>
      <c r="YD848" s="103" t="n">
        <v>26.1</v>
      </c>
      <c r="YE848" s="103" t="n">
        <v>22.3</v>
      </c>
      <c r="YF848" s="103" t="n">
        <v>18.3</v>
      </c>
      <c r="YG848" s="103" t="n">
        <v>14.9</v>
      </c>
      <c r="YH848" s="103" t="n">
        <v>14.2</v>
      </c>
      <c r="YI848" s="103" t="n">
        <v>13.2</v>
      </c>
      <c r="YJ848" s="103" t="n">
        <v>15.5</v>
      </c>
      <c r="YK848" s="103" t="n">
        <v>16</v>
      </c>
      <c r="YL848" s="103" t="n">
        <v>18.6</v>
      </c>
      <c r="YM848" s="103" t="n">
        <v>18.7</v>
      </c>
      <c r="YN848" s="103" t="n">
        <v>23.2</v>
      </c>
      <c r="YO848" s="104" t="n">
        <f aca="false">AVERAGE(YC848:YN848)</f>
        <v>18.7333333333333</v>
      </c>
      <c r="ZA848" s="22" t="n">
        <v>1898</v>
      </c>
      <c r="ZB848" s="102" t="n">
        <v>1898</v>
      </c>
      <c r="ZC848" s="103" t="n">
        <v>21.6</v>
      </c>
      <c r="ZD848" s="103" t="n">
        <v>22.8</v>
      </c>
      <c r="ZE848" s="103" t="n">
        <v>20.4</v>
      </c>
      <c r="ZF848" s="103" t="n">
        <v>16.9</v>
      </c>
      <c r="ZG848" s="103" t="n">
        <v>13.7</v>
      </c>
      <c r="ZH848" s="103" t="n">
        <v>13.4</v>
      </c>
      <c r="ZI848" s="103" t="n">
        <v>12.4</v>
      </c>
      <c r="ZJ848" s="103" t="n">
        <v>13.2</v>
      </c>
      <c r="ZK848" s="103" t="n">
        <v>15.1</v>
      </c>
      <c r="ZL848" s="103" t="n">
        <v>18.3</v>
      </c>
      <c r="ZM848" s="103" t="n">
        <v>18.2</v>
      </c>
      <c r="ZN848" s="103" t="n">
        <v>18.4</v>
      </c>
      <c r="ZO848" s="104" t="n">
        <f aca="false">AVERAGE(ZC848:ZN848)</f>
        <v>17.0333333333333</v>
      </c>
    </row>
    <row r="849" customFormat="false" ht="12.8" hidden="false" customHeight="false" outlineLevel="0" collapsed="false">
      <c r="A849" s="97"/>
      <c r="B849" s="11" t="n">
        <f aca="false">AVERAGE(AO849,BO849,CO849,DO849,EO849,FO849,GO849,HO849,IO849,JO849,KO849,LO849,MO849,NO849,OO849,PO849,QO849,RO849,SO849,TO849,UO849,VO849,WO849,XO849,YO849,ZO849)</f>
        <v>20.4632352941177</v>
      </c>
      <c r="C849" s="98" t="n">
        <f aca="false">AVERAGE(B845:B849)</f>
        <v>20.2726239106754</v>
      </c>
      <c r="D849" s="99" t="n">
        <f aca="false">AVERAGE(B840:B849)</f>
        <v>20.1087425108932</v>
      </c>
      <c r="E849" s="11" t="n">
        <f aca="false">AVERAGE(B830:B849)</f>
        <v>19.7761095987006</v>
      </c>
      <c r="F849" s="100"/>
      <c r="G849" s="3" t="n">
        <f aca="false">MAX(AC849:AN849,BC849:BN849,CC849:CN849,DC849:DN849,EC849:EN849,FC849:FN849,GC849:GN849,HC849:HN849,IC849:IN849,JC849:JN849,KC849:KN849,LC849:LN849,MC849:MN849,NC849:NN849,OC849:ON849,PC849:PN849,QC849:QN849,RC849:RN849,SC849:SN849,TC849:TN849,UC849:UN849,VC849:VN849,WC849:WN849,XC849:XN849,YC849:YN849,ZC849:ZN849,)</f>
        <v>35.9</v>
      </c>
      <c r="H849" s="19" t="n">
        <f aca="false">MEDIAN(AC849:AN849,BC849:BN849,CC849:CN849,DC849:DN849,EC849:EN849,FC849:FN849,GC849:GN849,HC849:HN849,IC849:IN849,JC849:JN849,KC849:KN849,LC849:LN849,MC849:MN849,NC849:NN849,OC849:ON849,PC849:PN849,QC849:QN849,RC849:RN849,SC849:SN849,TC849:TN849,UC849:UN849,VC849:VN849,WC849:WN849,XC849:XN849,YC849:YN849,ZC849:ZN849,)</f>
        <v>19.55</v>
      </c>
      <c r="I849" s="5" t="n">
        <f aca="false">MIN(AC849:AN849,BC849:BN849,CC849:CN849,DC849:DN849,EC849:EN849,FC849:FN849,GC849:GN849,HC849:HN849,IC849:IN849,JC849:JN849,KC849:KN849,LC849:LN849,MC849:MN849,NC849:NN849,OC849:ON849,PC849:PN849,QC849:QN849,RC849:RN849,SC849:SN849,TC849:TN849,UC849:UN849,VC849:VN849,WC849:WN849,XC849:XN849,YC849:YN849,ZC849:ZN849)</f>
        <v>5.6</v>
      </c>
      <c r="J849" s="5" t="n">
        <f aca="false">MIN(AC849:AN849,BC849:BN849,CC849:CN849,DC849:DN849,EC849:EN849,FC849:FN849,GC849:GN849,HC849:HN849,IC849:IN849,JC849:JN849,KC849:KN849,LC849:LN849,MC849:MN849,NC849:NN849,OC849:ON849,PC849:PN849,QC849:QN849,SC849:SN849,TC849:TN849,UC849:UN849,VC849:VN849,WC849:WN849,XC849:XN849,YC849:YN849,ZC849:ZN849)</f>
        <v>5.6</v>
      </c>
      <c r="K849" s="101" t="n">
        <f aca="false">(G849+I849)/2</f>
        <v>20.75</v>
      </c>
      <c r="AB849" s="102" t="n">
        <v>1899</v>
      </c>
      <c r="AC849" s="103" t="n">
        <v>22.1</v>
      </c>
      <c r="AD849" s="103" t="n">
        <v>30.3</v>
      </c>
      <c r="AE849" s="103" t="n">
        <v>23.6</v>
      </c>
      <c r="AF849" s="103" t="n">
        <v>18.8</v>
      </c>
      <c r="AG849" s="103" t="n">
        <v>13.4</v>
      </c>
      <c r="AH849" s="103" t="n">
        <v>11</v>
      </c>
      <c r="AI849" s="103" t="n">
        <v>10.4</v>
      </c>
      <c r="AJ849" s="103" t="n">
        <v>11.9</v>
      </c>
      <c r="AK849" s="103" t="n">
        <v>16.6</v>
      </c>
      <c r="AL849" s="103" t="n">
        <v>15.8</v>
      </c>
      <c r="AM849" s="103" t="n">
        <v>20.6</v>
      </c>
      <c r="AN849" s="103" t="n">
        <v>25.6</v>
      </c>
      <c r="AO849" s="104" t="n">
        <f aca="false">AVERAGE(AC849:AN849)</f>
        <v>18.3416666666667</v>
      </c>
      <c r="BA849" s="22" t="n">
        <v>1899</v>
      </c>
      <c r="BB849" s="102" t="n">
        <v>1899</v>
      </c>
      <c r="BC849" s="103" t="n">
        <v>19.1</v>
      </c>
      <c r="BD849" s="103" t="n">
        <v>22.6</v>
      </c>
      <c r="BE849" s="103" t="n">
        <v>21.8</v>
      </c>
      <c r="BF849" s="103" t="n">
        <v>25.1</v>
      </c>
      <c r="BG849" s="103" t="n">
        <v>18.8</v>
      </c>
      <c r="BH849" s="103" t="n">
        <v>7.5</v>
      </c>
      <c r="BI849" s="103" t="n">
        <v>5.6</v>
      </c>
      <c r="BJ849" s="103" t="n">
        <v>13.1</v>
      </c>
      <c r="BK849" s="103" t="n">
        <v>19.6</v>
      </c>
      <c r="BL849" s="103" t="n">
        <v>19.7</v>
      </c>
      <c r="BM849" s="103" t="n">
        <v>23</v>
      </c>
      <c r="BN849" s="103" t="n">
        <v>28.5</v>
      </c>
      <c r="BO849" s="104" t="n">
        <f aca="false">AVERAGE(BC849:BN849)</f>
        <v>18.7</v>
      </c>
      <c r="EA849" s="22" t="n">
        <v>1899</v>
      </c>
      <c r="EB849" s="106" t="s">
        <v>84</v>
      </c>
      <c r="EC849" s="103" t="n">
        <v>19.3</v>
      </c>
      <c r="ED849" s="103" t="n">
        <v>23</v>
      </c>
      <c r="EE849" s="103" t="n">
        <v>21.5</v>
      </c>
      <c r="EF849" s="103" t="n">
        <v>18.7</v>
      </c>
      <c r="EG849" s="103" t="n">
        <v>15.1</v>
      </c>
      <c r="EH849" s="103" t="n">
        <v>13.7</v>
      </c>
      <c r="EI849" s="103" t="n">
        <v>13.5</v>
      </c>
      <c r="EJ849" s="103" t="n">
        <v>13.6</v>
      </c>
      <c r="EK849" s="103" t="n">
        <v>15.9</v>
      </c>
      <c r="EL849" s="103" t="n">
        <v>16.7</v>
      </c>
      <c r="EM849" s="103" t="n">
        <v>18.9</v>
      </c>
      <c r="EN849" s="103" t="n">
        <v>21.5</v>
      </c>
      <c r="EO849" s="104" t="n">
        <f aca="false">AVERAGE(EC849:EN849)</f>
        <v>17.6166666666667</v>
      </c>
      <c r="GA849" s="22" t="n">
        <v>1899</v>
      </c>
      <c r="GB849" s="102" t="n">
        <v>1899</v>
      </c>
      <c r="GC849" s="103" t="n">
        <v>27.6</v>
      </c>
      <c r="GD849" s="103" t="n">
        <v>34.5</v>
      </c>
      <c r="GE849" s="103" t="n">
        <v>27.6</v>
      </c>
      <c r="GF849" s="103" t="n">
        <v>24.8</v>
      </c>
      <c r="GG849" s="103" t="n">
        <v>18.3</v>
      </c>
      <c r="GH849" s="103" t="n">
        <v>15.1</v>
      </c>
      <c r="GI849" s="103" t="n">
        <v>14.8</v>
      </c>
      <c r="GJ849" s="103" t="n">
        <v>16.7</v>
      </c>
      <c r="GK849" s="103" t="n">
        <v>22.2</v>
      </c>
      <c r="GL849" s="103" t="n">
        <v>22.3</v>
      </c>
      <c r="GM849" s="103" t="n">
        <v>27.2</v>
      </c>
      <c r="GN849" s="103" t="n">
        <v>33.1</v>
      </c>
      <c r="GO849" s="104" t="n">
        <f aca="false">AVERAGE(GC849:GN849)</f>
        <v>23.6833333333333</v>
      </c>
      <c r="HA849" s="22" t="n">
        <v>1899</v>
      </c>
      <c r="HB849" s="102" t="n">
        <v>1899</v>
      </c>
      <c r="HC849" s="103" t="n">
        <v>20.2</v>
      </c>
      <c r="HD849" s="103" t="n">
        <v>21.6</v>
      </c>
      <c r="HE849" s="103" t="n">
        <v>21.8</v>
      </c>
      <c r="HF849" s="103" t="n">
        <v>19.3</v>
      </c>
      <c r="HG849" s="103" t="n">
        <v>16.4</v>
      </c>
      <c r="HH849" s="103" t="n">
        <v>14.6</v>
      </c>
      <c r="HI849" s="103" t="n">
        <v>13.3</v>
      </c>
      <c r="HJ849" s="103" t="n">
        <v>14.1</v>
      </c>
      <c r="HK849" s="103" t="n">
        <v>17.8</v>
      </c>
      <c r="HL849" s="103" t="n">
        <v>16.8</v>
      </c>
      <c r="HM849" s="103" t="n">
        <v>18.7</v>
      </c>
      <c r="HN849" s="103" t="n">
        <v>21.4</v>
      </c>
      <c r="HO849" s="104" t="n">
        <f aca="false">AVERAGE(HC849:HN849)</f>
        <v>18</v>
      </c>
      <c r="JA849" s="22" t="n">
        <v>1899</v>
      </c>
      <c r="JB849" s="102" t="n">
        <v>1899</v>
      </c>
      <c r="JC849" s="103" t="n">
        <v>21.9</v>
      </c>
      <c r="JD849" s="103" t="n">
        <v>30.1</v>
      </c>
      <c r="JE849" s="103" t="n">
        <v>23.2</v>
      </c>
      <c r="JF849" s="103" t="n">
        <v>19.1</v>
      </c>
      <c r="JG849" s="103" t="n">
        <v>13.8</v>
      </c>
      <c r="JH849" s="103" t="n">
        <v>11.6</v>
      </c>
      <c r="JI849" s="103" t="n">
        <v>10.8</v>
      </c>
      <c r="JJ849" s="103" t="n">
        <v>12.6</v>
      </c>
      <c r="JK849" s="103" t="n">
        <v>16.6</v>
      </c>
      <c r="JL849" s="103" t="n">
        <v>16.4</v>
      </c>
      <c r="JM849" s="103" t="n">
        <v>21.1</v>
      </c>
      <c r="JN849" s="103" t="n">
        <v>25.4</v>
      </c>
      <c r="JO849" s="104" t="n">
        <f aca="false">AVERAGE(JC849:JN849)</f>
        <v>18.55</v>
      </c>
      <c r="KA849" s="22" t="n">
        <v>1899</v>
      </c>
      <c r="KB849" s="102" t="n">
        <v>1899</v>
      </c>
      <c r="KC849" s="103" t="n">
        <v>27.3</v>
      </c>
      <c r="KD849" s="103" t="n">
        <v>35.4</v>
      </c>
      <c r="KE849" s="103" t="n">
        <v>27.7</v>
      </c>
      <c r="KF849" s="103" t="n">
        <v>22.7</v>
      </c>
      <c r="KG849" s="103" t="n">
        <v>16.9</v>
      </c>
      <c r="KH849" s="103" t="n">
        <v>13.9</v>
      </c>
      <c r="KI849" s="103" t="n">
        <v>13.9</v>
      </c>
      <c r="KJ849" s="103" t="n">
        <v>16.2</v>
      </c>
      <c r="KK849" s="103" t="n">
        <v>20.8</v>
      </c>
      <c r="KL849" s="103" t="n">
        <v>21.3</v>
      </c>
      <c r="KM849" s="103" t="n">
        <v>26.4</v>
      </c>
      <c r="KN849" s="103" t="n">
        <v>30.8</v>
      </c>
      <c r="KO849" s="104" t="n">
        <f aca="false">AVERAGE(KC849:KN849)</f>
        <v>22.775</v>
      </c>
      <c r="NA849" s="22" t="n">
        <v>1899</v>
      </c>
      <c r="NB849" s="102" t="n">
        <v>1899</v>
      </c>
      <c r="NC849" s="108" t="n">
        <f aca="false">(NC850+NC851)/2</f>
        <v>29.55</v>
      </c>
      <c r="ND849" s="108" t="n">
        <f aca="false">(ND850+ND851)/2</f>
        <v>31.2</v>
      </c>
      <c r="NE849" s="108" t="n">
        <f aca="false">(NE850+NE851)/2</f>
        <v>26.5</v>
      </c>
      <c r="NF849" s="108" t="n">
        <f aca="false">(NF850+NF851)/2</f>
        <v>19.15</v>
      </c>
      <c r="NG849" s="108" t="n">
        <f aca="false">(NG850+NG851)/2</f>
        <v>17.15</v>
      </c>
      <c r="NH849" s="108" t="n">
        <f aca="false">(NH850+NH851)/2</f>
        <v>12.55</v>
      </c>
      <c r="NI849" s="103" t="n">
        <v>12.8</v>
      </c>
      <c r="NJ849" s="103" t="n">
        <v>15.5</v>
      </c>
      <c r="NK849" s="103" t="n">
        <v>19.6</v>
      </c>
      <c r="NL849" s="103" t="n">
        <v>19.7</v>
      </c>
      <c r="NM849" s="103" t="n">
        <v>24.3</v>
      </c>
      <c r="NN849" s="103" t="n">
        <v>30.3</v>
      </c>
      <c r="NO849" s="104" t="n">
        <f aca="false">AVERAGE(NC849:NN849)</f>
        <v>21.525</v>
      </c>
      <c r="NP849" s="108" t="n">
        <f aca="false">(AP4332+NP848)/2</f>
        <v>0</v>
      </c>
      <c r="OA849" s="22" t="n">
        <v>1899</v>
      </c>
      <c r="OB849" s="106" t="s">
        <v>84</v>
      </c>
      <c r="OC849" s="103" t="n">
        <v>22.7</v>
      </c>
      <c r="OD849" s="103" t="n">
        <v>28</v>
      </c>
      <c r="OE849" s="103" t="n">
        <v>25.7</v>
      </c>
      <c r="OF849" s="103" t="n">
        <v>20.5</v>
      </c>
      <c r="OG849" s="103" t="n">
        <v>15.4</v>
      </c>
      <c r="OH849" s="103" t="n">
        <v>13.3</v>
      </c>
      <c r="OI849" s="103" t="n">
        <v>13</v>
      </c>
      <c r="OJ849" s="103" t="n">
        <v>14.7</v>
      </c>
      <c r="OK849" s="103" t="n">
        <v>17.8</v>
      </c>
      <c r="OL849" s="103" t="n">
        <v>18</v>
      </c>
      <c r="OM849" s="103" t="n">
        <v>21.5</v>
      </c>
      <c r="ON849" s="103" t="n">
        <v>26.4</v>
      </c>
      <c r="OO849" s="104" t="n">
        <f aca="false">AVERAGE(OC849:ON849)</f>
        <v>19.75</v>
      </c>
      <c r="PA849" s="22" t="n">
        <v>1899</v>
      </c>
      <c r="PB849" s="106" t="s">
        <v>84</v>
      </c>
      <c r="PC849" s="103" t="n">
        <v>29.1</v>
      </c>
      <c r="PD849" s="103" t="n">
        <v>35.9</v>
      </c>
      <c r="PE849" s="103" t="n">
        <v>29.3</v>
      </c>
      <c r="PF849" s="103" t="n">
        <v>24.9</v>
      </c>
      <c r="PG849" s="103" t="n">
        <v>17.8</v>
      </c>
      <c r="PH849" s="103" t="n">
        <v>14.6</v>
      </c>
      <c r="PI849" s="103" t="n">
        <v>14.7</v>
      </c>
      <c r="PJ849" s="105" t="n">
        <f aca="false">(PJ848+PJ850)/2</f>
        <v>17.95</v>
      </c>
      <c r="PK849" s="103" t="n">
        <v>24.4</v>
      </c>
      <c r="PL849" s="103" t="n">
        <v>25.3</v>
      </c>
      <c r="PM849" s="103" t="n">
        <v>29.3</v>
      </c>
      <c r="PN849" s="103" t="n">
        <v>34.4</v>
      </c>
      <c r="PO849" s="104" t="n">
        <f aca="false">AVERAGE(PC849:PN849)</f>
        <v>24.8041666666667</v>
      </c>
      <c r="QA849" s="22" t="n">
        <v>1899</v>
      </c>
      <c r="QB849" s="106" t="s">
        <v>84</v>
      </c>
      <c r="QC849" s="103" t="n">
        <v>25.2</v>
      </c>
      <c r="QD849" s="103" t="n">
        <v>32.8</v>
      </c>
      <c r="QE849" s="103" t="n">
        <v>26.7</v>
      </c>
      <c r="QF849" s="103" t="n">
        <v>22.4</v>
      </c>
      <c r="QG849" s="103" t="n">
        <v>16.6</v>
      </c>
      <c r="QH849" s="103" t="n">
        <v>13.5</v>
      </c>
      <c r="QI849" s="103" t="n">
        <v>13.8</v>
      </c>
      <c r="QJ849" s="103" t="n">
        <v>15.6</v>
      </c>
      <c r="QK849" s="103" t="n">
        <v>19.6</v>
      </c>
      <c r="QL849" s="103" t="n">
        <v>21.5</v>
      </c>
      <c r="QM849" s="103" t="n">
        <v>24.7</v>
      </c>
      <c r="QN849" s="103" t="n">
        <v>29.9</v>
      </c>
      <c r="QO849" s="104" t="n">
        <f aca="false">AVERAGE(QC849:QN849)</f>
        <v>21.8583333333333</v>
      </c>
      <c r="RA849" s="22" t="n">
        <v>1899</v>
      </c>
      <c r="RB849" s="102" t="n">
        <v>1899</v>
      </c>
      <c r="RC849" s="103" t="n">
        <v>27.6</v>
      </c>
      <c r="RD849" s="103" t="n">
        <v>31.8</v>
      </c>
      <c r="RE849" s="103" t="n">
        <v>24.7</v>
      </c>
      <c r="RF849" s="103" t="n">
        <v>18.9</v>
      </c>
      <c r="RG849" s="103" t="n">
        <v>13.8</v>
      </c>
      <c r="RH849" s="103" t="n">
        <v>10.1</v>
      </c>
      <c r="RI849" s="103" t="n">
        <v>10.4</v>
      </c>
      <c r="RJ849" s="103" t="n">
        <v>12.6</v>
      </c>
      <c r="RK849" s="103" t="n">
        <v>18.7</v>
      </c>
      <c r="RL849" s="103" t="n">
        <v>19.5</v>
      </c>
      <c r="RM849" s="103" t="n">
        <v>23.8</v>
      </c>
      <c r="RN849" s="103" t="n">
        <v>30.8</v>
      </c>
      <c r="RO849" s="104" t="n">
        <f aca="false">AVERAGE(RC849:RN849)</f>
        <v>20.225</v>
      </c>
      <c r="TA849" s="22" t="n">
        <v>1899</v>
      </c>
      <c r="TB849" s="102" t="n">
        <v>1899</v>
      </c>
      <c r="TC849" s="103" t="n">
        <v>24.7</v>
      </c>
      <c r="TD849" s="103" t="n">
        <v>29.1</v>
      </c>
      <c r="TE849" s="103" t="n">
        <v>26.6</v>
      </c>
      <c r="TF849" s="103" t="n">
        <v>21.3</v>
      </c>
      <c r="TG849" s="103" t="n">
        <v>16.9</v>
      </c>
      <c r="TH849" s="103" t="n">
        <v>14.5</v>
      </c>
      <c r="TI849" s="103" t="n">
        <v>13.6</v>
      </c>
      <c r="TJ849" s="103" t="n">
        <v>14.6</v>
      </c>
      <c r="TK849" s="103" t="n">
        <v>19.4</v>
      </c>
      <c r="TL849" s="103" t="n">
        <v>19.5</v>
      </c>
      <c r="TM849" s="103" t="n">
        <v>22.9</v>
      </c>
      <c r="TN849" s="103" t="n">
        <v>28.7</v>
      </c>
      <c r="TO849" s="104" t="n">
        <f aca="false">AVERAGE(TC849:TN849)</f>
        <v>20.9833333333333</v>
      </c>
      <c r="UA849" s="22" t="n">
        <v>1899</v>
      </c>
      <c r="UB849" s="102" t="n">
        <v>1899</v>
      </c>
      <c r="UC849" s="103" t="n">
        <v>26.2</v>
      </c>
      <c r="UD849" s="103" t="n">
        <v>32.6</v>
      </c>
      <c r="UE849" s="103" t="n">
        <v>26.4</v>
      </c>
      <c r="UF849" s="103" t="n">
        <v>22.8</v>
      </c>
      <c r="UG849" s="103" t="n">
        <v>15.9</v>
      </c>
      <c r="UH849" s="103" t="n">
        <v>12.6</v>
      </c>
      <c r="UI849" s="103" t="n">
        <v>12.8</v>
      </c>
      <c r="UJ849" s="103" t="n">
        <v>15.1</v>
      </c>
      <c r="UK849" s="103" t="n">
        <v>19.2</v>
      </c>
      <c r="UL849" s="103" t="n">
        <v>19.4</v>
      </c>
      <c r="UM849" s="103" t="n">
        <v>23.8</v>
      </c>
      <c r="UN849" s="103" t="n">
        <v>30.7</v>
      </c>
      <c r="UO849" s="104" t="n">
        <f aca="false">AVERAGE(UC849:UN849)</f>
        <v>21.4583333333333</v>
      </c>
      <c r="WA849" s="22" t="n">
        <v>1899</v>
      </c>
      <c r="WB849" s="102" t="n">
        <v>1899</v>
      </c>
      <c r="WC849" s="108" t="n">
        <f aca="false">(WC850+WC851)/2</f>
        <v>32.45</v>
      </c>
      <c r="WD849" s="108" t="n">
        <f aca="false">(WD850+WD851)/2</f>
        <v>34.75</v>
      </c>
      <c r="WE849" s="108" t="n">
        <f aca="false">(WE850+WE851)/2</f>
        <v>29</v>
      </c>
      <c r="WF849" s="108" t="n">
        <f aca="false">(WF850+WF851)/2</f>
        <v>21.75</v>
      </c>
      <c r="WG849" s="108" t="n">
        <f aca="false">(WG850+WG851)/2</f>
        <v>19.55</v>
      </c>
      <c r="WH849" s="108" t="n">
        <f aca="false">(WH850+WH851)/2</f>
        <v>15.1</v>
      </c>
      <c r="WI849" s="108" t="n">
        <f aca="false">(WI850+WI851)/2</f>
        <v>13.8</v>
      </c>
      <c r="WJ849" s="108" t="n">
        <f aca="false">(WJ850+WJ851)/2</f>
        <v>16.85</v>
      </c>
      <c r="WK849" s="103" t="n">
        <v>22.2</v>
      </c>
      <c r="WL849" s="108" t="n">
        <f aca="false">(WL850+WL851)/2</f>
        <v>24.2</v>
      </c>
      <c r="WM849" s="108" t="n">
        <f aca="false">(WM850+WM851)/2</f>
        <v>31.25</v>
      </c>
      <c r="WN849" s="108" t="n">
        <f aca="false">(WN850+WN851)/2</f>
        <v>33.25</v>
      </c>
      <c r="WO849" s="104" t="n">
        <f aca="false">AVERAGE(WC849:WN849)</f>
        <v>24.5125</v>
      </c>
      <c r="YA849" s="22" t="n">
        <v>1899</v>
      </c>
      <c r="YB849" s="106" t="s">
        <v>84</v>
      </c>
      <c r="YC849" s="103" t="n">
        <v>19.9</v>
      </c>
      <c r="YD849" s="103" t="n">
        <v>24.8</v>
      </c>
      <c r="YE849" s="103" t="n">
        <v>23.9</v>
      </c>
      <c r="YF849" s="103" t="n">
        <v>19.5</v>
      </c>
      <c r="YG849" s="103" t="n">
        <v>15.8</v>
      </c>
      <c r="YH849" s="103" t="n">
        <v>13.9</v>
      </c>
      <c r="YI849" s="103" t="n">
        <v>13.3</v>
      </c>
      <c r="YJ849" s="103" t="n">
        <v>14.3</v>
      </c>
      <c r="YK849" s="103" t="n">
        <v>16.7</v>
      </c>
      <c r="YL849" s="103" t="n">
        <v>16.5</v>
      </c>
      <c r="YM849" s="103" t="n">
        <v>19.6</v>
      </c>
      <c r="YN849" s="103" t="n">
        <v>23.5</v>
      </c>
      <c r="YO849" s="104" t="n">
        <f aca="false">AVERAGE(YC849:YN849)</f>
        <v>18.475</v>
      </c>
      <c r="ZA849" s="22" t="n">
        <v>1899</v>
      </c>
      <c r="ZB849" s="102" t="n">
        <v>1899</v>
      </c>
      <c r="ZC849" s="103" t="n">
        <v>18.1</v>
      </c>
      <c r="ZD849" s="103" t="n">
        <v>21.1</v>
      </c>
      <c r="ZE849" s="103" t="n">
        <v>21.1</v>
      </c>
      <c r="ZF849" s="103" t="n">
        <v>18.1</v>
      </c>
      <c r="ZG849" s="103" t="n">
        <v>14.6</v>
      </c>
      <c r="ZH849" s="103" t="n">
        <v>12.8</v>
      </c>
      <c r="ZI849" s="103" t="n">
        <v>11.7</v>
      </c>
      <c r="ZJ849" s="103" t="n">
        <v>12.3</v>
      </c>
      <c r="ZK849" s="103" t="n">
        <v>15.8</v>
      </c>
      <c r="ZL849" s="103" t="n">
        <v>15.7</v>
      </c>
      <c r="ZM849" s="103" t="n">
        <v>16.9</v>
      </c>
      <c r="ZN849" s="103" t="n">
        <v>21.2</v>
      </c>
      <c r="ZO849" s="104" t="n">
        <f aca="false">AVERAGE(ZC849:ZN849)</f>
        <v>16.6166666666667</v>
      </c>
    </row>
    <row r="850" customFormat="false" ht="12.8" hidden="false" customHeight="false" outlineLevel="0" collapsed="false">
      <c r="A850" s="97" t="n">
        <f aca="false">A845+5</f>
        <v>1900</v>
      </c>
      <c r="B850" s="11" t="n">
        <f aca="false">AVERAGE(AO850,BO850,CO850,DO850,EO850,FO850,GO850,HO850,IO850,JO850,KO850,LO850,MO850,NO850,OO850,PO850,QO850,RO850,SO850,TO850,UO850,VO850,WO850,XO850,YO850,ZO850)</f>
        <v>20.2367647058824</v>
      </c>
      <c r="C850" s="98" t="n">
        <f aca="false">AVERAGE(B846:B850)</f>
        <v>20.2657175925926</v>
      </c>
      <c r="D850" s="99" t="n">
        <f aca="false">AVERAGE(B841:B850)</f>
        <v>20.1255439814815</v>
      </c>
      <c r="E850" s="11" t="n">
        <f aca="false">AVERAGE(B831:B850)</f>
        <v>19.825531167328</v>
      </c>
      <c r="F850" s="100"/>
      <c r="G850" s="3" t="n">
        <f aca="false">MAX(AC850:AN850,BC850:BN850,CC850:CN850,DC850:DN850,EC850:EN850,FC850:FN850,GC850:GN850,HC850:HN850,IC850:IN850,JC850:JN850,KC850:KN850,LC850:LN850,MC850:MN850,NC850:NN850,OC850:ON850,PC850:PN850,QC850:QN850,RC850:RN850,SC850:SN850,TC850:TN850,UC850:UN850,VC850:VN850,WC850:WN850,XC850:XN850,YC850:YN850,ZC850:ZN850,)</f>
        <v>36.5</v>
      </c>
      <c r="H850" s="19" t="n">
        <f aca="false">MEDIAN(AC850:AN850,BC850:BN850,CC850:CN850,DC850:DN850,EC850:EN850,FC850:FN850,GC850:GN850,HC850:HN850,IC850:IN850,JC850:JN850,KC850:KN850,LC850:LN850,MC850:MN850,NC850:NN850,OC850:ON850,PC850:PN850,QC850:QN850,RC850:RN850,SC850:SN850,TC850:TN850,UC850:UN850,VC850:VN850,WC850:WN850,XC850:XN850,YC850:YN850,ZC850:ZN850,)</f>
        <v>18.6</v>
      </c>
      <c r="I850" s="5" t="n">
        <f aca="false">MIN(AC850:AN850,BC850:BN850,CC850:CN850,DC850:DN850,EC850:EN850,FC850:FN850,GC850:GN850,HC850:HN850,IC850:IN850,JC850:JN850,KC850:KN850,LC850:LN850,MC850:MN850,NC850:NN850,OC850:ON850,PC850:PN850,QC850:QN850,RC850:RN850,SC850:SN850,TC850:TN850,UC850:UN850,VC850:VN850,WC850:WN850,XC850:XN850,YC850:YN850,ZC850:ZN850)</f>
        <v>10</v>
      </c>
      <c r="J850" s="5" t="n">
        <f aca="false">MIN(AC850:AN850,BC850:BN850,CC850:CN850,DC850:DN850,EC850:EN850,FC850:FN850,GC850:GN850,HC850:HN850,IC850:IN850,JC850:JN850,KC850:KN850,LC850:LN850,MC850:MN850,NC850:NN850,OC850:ON850,PC850:PN850,QC850:QN850,SC850:SN850,TC850:TN850,UC850:UN850,VC850:VN850,WC850:WN850,XC850:XN850,YC850:YN850,ZC850:ZN850)</f>
        <v>10.1</v>
      </c>
      <c r="K850" s="101" t="n">
        <f aca="false">(G850+I850)/2</f>
        <v>23.25</v>
      </c>
      <c r="AB850" s="102" t="n">
        <v>1900</v>
      </c>
      <c r="AC850" s="103" t="n">
        <v>27.3</v>
      </c>
      <c r="AD850" s="103" t="n">
        <v>27.2</v>
      </c>
      <c r="AE850" s="103" t="n">
        <v>21.8</v>
      </c>
      <c r="AF850" s="103" t="n">
        <v>15.1</v>
      </c>
      <c r="AG850" s="103" t="n">
        <v>13.3</v>
      </c>
      <c r="AH850" s="103" t="n">
        <v>11.4</v>
      </c>
      <c r="AI850" s="103" t="n">
        <v>10.1</v>
      </c>
      <c r="AJ850" s="103" t="n">
        <v>10.7</v>
      </c>
      <c r="AK850" s="103" t="n">
        <v>13.3</v>
      </c>
      <c r="AL850" s="103" t="n">
        <v>18.7</v>
      </c>
      <c r="AM850" s="103" t="n">
        <v>22.6</v>
      </c>
      <c r="AN850" s="103" t="n">
        <v>24.4</v>
      </c>
      <c r="AO850" s="104" t="n">
        <f aca="false">AVERAGE(AC850:AN850)</f>
        <v>17.9916666666667</v>
      </c>
      <c r="BA850" s="22" t="n">
        <v>1900</v>
      </c>
      <c r="BB850" s="102" t="n">
        <v>1900</v>
      </c>
      <c r="BC850" s="103" t="n">
        <v>29.9</v>
      </c>
      <c r="BD850" s="103" t="n">
        <v>27.7</v>
      </c>
      <c r="BE850" s="103" t="n">
        <v>23.7</v>
      </c>
      <c r="BF850" s="103" t="n">
        <v>18.6</v>
      </c>
      <c r="BG850" s="103" t="n">
        <v>16</v>
      </c>
      <c r="BH850" s="103" t="n">
        <v>14.7</v>
      </c>
      <c r="BI850" s="103" t="n">
        <v>13.1</v>
      </c>
      <c r="BJ850" s="103" t="n">
        <v>14.9</v>
      </c>
      <c r="BK850" s="103" t="n">
        <v>16.5</v>
      </c>
      <c r="BL850" s="103" t="n">
        <v>21.3</v>
      </c>
      <c r="BM850" s="103" t="n">
        <v>22.4</v>
      </c>
      <c r="BN850" s="103" t="n">
        <v>25.3</v>
      </c>
      <c r="BO850" s="104" t="n">
        <f aca="false">AVERAGE(BC850:BN850)</f>
        <v>20.3416666666667</v>
      </c>
      <c r="EA850" s="22" t="n">
        <v>1900</v>
      </c>
      <c r="EB850" s="106" t="s">
        <v>91</v>
      </c>
      <c r="EC850" s="103" t="n">
        <v>25.5</v>
      </c>
      <c r="ED850" s="103" t="n">
        <v>24</v>
      </c>
      <c r="EE850" s="103" t="n">
        <v>21.2</v>
      </c>
      <c r="EF850" s="103" t="n">
        <v>16.9</v>
      </c>
      <c r="EG850" s="103" t="n">
        <v>15.1</v>
      </c>
      <c r="EH850" s="103" t="n">
        <v>14.2</v>
      </c>
      <c r="EI850" s="103" t="n">
        <v>12.6</v>
      </c>
      <c r="EJ850" s="103" t="n">
        <v>13.3</v>
      </c>
      <c r="EK850" s="103" t="n">
        <v>14.5</v>
      </c>
      <c r="EL850" s="103" t="n">
        <v>20.2</v>
      </c>
      <c r="EM850" s="103" t="n">
        <v>19.9</v>
      </c>
      <c r="EN850" s="103" t="n">
        <v>20.5</v>
      </c>
      <c r="EO850" s="104" t="n">
        <f aca="false">AVERAGE(EC850:EN850)</f>
        <v>18.1583333333333</v>
      </c>
      <c r="GA850" s="22" t="n">
        <v>1900</v>
      </c>
      <c r="GB850" s="102" t="n">
        <v>1900</v>
      </c>
      <c r="GC850" s="103" t="n">
        <v>33.4</v>
      </c>
      <c r="GD850" s="103" t="n">
        <v>33.6</v>
      </c>
      <c r="GE850" s="103" t="n">
        <v>26.6</v>
      </c>
      <c r="GF850" s="103" t="n">
        <v>19.3</v>
      </c>
      <c r="GG850" s="103" t="n">
        <v>16.5</v>
      </c>
      <c r="GH850" s="103" t="n">
        <v>15.1</v>
      </c>
      <c r="GI850" s="103" t="n">
        <v>13</v>
      </c>
      <c r="GJ850" s="103" t="n">
        <v>14.6</v>
      </c>
      <c r="GK850" s="103" t="n">
        <v>19.4</v>
      </c>
      <c r="GL850" s="103" t="n">
        <v>25</v>
      </c>
      <c r="GM850" s="103" t="n">
        <v>30.4</v>
      </c>
      <c r="GN850" s="103" t="n">
        <v>33.1</v>
      </c>
      <c r="GO850" s="104" t="n">
        <f aca="false">AVERAGE(GC850:GN850)</f>
        <v>23.3333333333333</v>
      </c>
      <c r="HA850" s="22" t="n">
        <v>1900</v>
      </c>
      <c r="HB850" s="102" t="n">
        <v>1900</v>
      </c>
      <c r="HC850" s="103" t="n">
        <v>22.2</v>
      </c>
      <c r="HD850" s="103" t="n">
        <v>22.8</v>
      </c>
      <c r="HE850" s="103" t="n">
        <v>21.1</v>
      </c>
      <c r="HF850" s="103" t="n">
        <v>17.8</v>
      </c>
      <c r="HG850" s="103" t="n">
        <v>15.7</v>
      </c>
      <c r="HH850" s="103" t="n">
        <v>15.3</v>
      </c>
      <c r="HI850" s="103" t="n">
        <v>13.2</v>
      </c>
      <c r="HJ850" s="103" t="n">
        <v>14.1</v>
      </c>
      <c r="HK850" s="103" t="n">
        <v>14.4</v>
      </c>
      <c r="HL850" s="103" t="n">
        <v>17.3</v>
      </c>
      <c r="HM850" s="103" t="n">
        <v>17.8</v>
      </c>
      <c r="HN850" s="103" t="n">
        <v>20</v>
      </c>
      <c r="HO850" s="104" t="n">
        <f aca="false">AVERAGE(HC850:HN850)</f>
        <v>17.6416666666667</v>
      </c>
      <c r="JA850" s="22" t="n">
        <v>1900</v>
      </c>
      <c r="JB850" s="102" t="n">
        <v>1900</v>
      </c>
      <c r="JC850" s="103" t="n">
        <v>27.8</v>
      </c>
      <c r="JD850" s="103" t="n">
        <v>25.9</v>
      </c>
      <c r="JE850" s="103" t="n">
        <v>21.9</v>
      </c>
      <c r="JF850" s="103" t="n">
        <v>16</v>
      </c>
      <c r="JG850" s="103" t="n">
        <v>13.6</v>
      </c>
      <c r="JH850" s="103" t="n">
        <v>12.6</v>
      </c>
      <c r="JI850" s="103" t="n">
        <v>10.6</v>
      </c>
      <c r="JJ850" s="103" t="n">
        <v>11.3</v>
      </c>
      <c r="JK850" s="103" t="n">
        <v>13.4</v>
      </c>
      <c r="JL850" s="103" t="n">
        <v>17.6</v>
      </c>
      <c r="JM850" s="103" t="n">
        <v>21.1</v>
      </c>
      <c r="JN850" s="103" t="n">
        <v>23.3</v>
      </c>
      <c r="JO850" s="104" t="n">
        <f aca="false">AVERAGE(JC850:JN850)</f>
        <v>17.925</v>
      </c>
      <c r="KA850" s="22" t="n">
        <v>1900</v>
      </c>
      <c r="KB850" s="102" t="n">
        <v>1900</v>
      </c>
      <c r="KC850" s="103" t="n">
        <v>32.8</v>
      </c>
      <c r="KD850" s="103" t="n">
        <v>32.9</v>
      </c>
      <c r="KE850" s="103" t="n">
        <v>25.7</v>
      </c>
      <c r="KF850" s="103" t="n">
        <v>19.4</v>
      </c>
      <c r="KG850" s="103" t="n">
        <v>16.4</v>
      </c>
      <c r="KH850" s="103" t="n">
        <v>14.3</v>
      </c>
      <c r="KI850" s="103" t="n">
        <v>13.4</v>
      </c>
      <c r="KJ850" s="103" t="n">
        <v>14.8</v>
      </c>
      <c r="KK850" s="103" t="n">
        <v>17.1</v>
      </c>
      <c r="KL850" s="103" t="n">
        <v>23.1</v>
      </c>
      <c r="KM850" s="103" t="n">
        <v>28.2</v>
      </c>
      <c r="KN850" s="103" t="n">
        <v>30.3</v>
      </c>
      <c r="KO850" s="104" t="n">
        <f aca="false">AVERAGE(KC850:KN850)</f>
        <v>22.3666666666667</v>
      </c>
      <c r="NA850" s="22" t="n">
        <v>1900</v>
      </c>
      <c r="NB850" s="102" t="n">
        <v>1900</v>
      </c>
      <c r="NC850" s="103" t="n">
        <v>30.9</v>
      </c>
      <c r="ND850" s="103" t="n">
        <v>31.4</v>
      </c>
      <c r="NE850" s="103" t="n">
        <v>26</v>
      </c>
      <c r="NF850" s="103" t="n">
        <v>17.7</v>
      </c>
      <c r="NG850" s="103" t="n">
        <v>15.4</v>
      </c>
      <c r="NH850" s="103" t="n">
        <v>12.9</v>
      </c>
      <c r="NI850" s="103" t="n">
        <v>12.2</v>
      </c>
      <c r="NJ850" s="103" t="n">
        <v>12.6</v>
      </c>
      <c r="NK850" s="103" t="n">
        <v>14.6</v>
      </c>
      <c r="NL850" s="103" t="n">
        <v>21.3</v>
      </c>
      <c r="NM850" s="103" t="n">
        <v>27.2</v>
      </c>
      <c r="NN850" s="103" t="n">
        <v>29.2</v>
      </c>
      <c r="NO850" s="104" t="n">
        <f aca="false">AVERAGE(NC850:NN850)</f>
        <v>20.95</v>
      </c>
      <c r="NP850" s="108" t="n">
        <f aca="false">(NP851+NP852)/2</f>
        <v>0</v>
      </c>
      <c r="OA850" s="22" t="n">
        <v>1900</v>
      </c>
      <c r="OB850" s="106" t="s">
        <v>91</v>
      </c>
      <c r="OC850" s="103" t="n">
        <v>27.6</v>
      </c>
      <c r="OD850" s="103" t="n">
        <v>26.1</v>
      </c>
      <c r="OE850" s="103" t="n">
        <v>22.5</v>
      </c>
      <c r="OF850" s="103" t="n">
        <v>17.1</v>
      </c>
      <c r="OG850" s="103" t="n">
        <v>15.2</v>
      </c>
      <c r="OH850" s="103" t="n">
        <v>14.1</v>
      </c>
      <c r="OI850" s="103" t="n">
        <v>12.6</v>
      </c>
      <c r="OJ850" s="103" t="n">
        <v>13.5</v>
      </c>
      <c r="OK850" s="103" t="n">
        <v>15.4</v>
      </c>
      <c r="OL850" s="103" t="n">
        <v>19.1</v>
      </c>
      <c r="OM850" s="103" t="n">
        <v>20.9</v>
      </c>
      <c r="ON850" s="103" t="n">
        <v>25.1</v>
      </c>
      <c r="OO850" s="104" t="n">
        <f aca="false">AVERAGE(OC850:ON850)</f>
        <v>19.1</v>
      </c>
      <c r="PA850" s="22" t="n">
        <v>1900</v>
      </c>
      <c r="PB850" s="106" t="s">
        <v>91</v>
      </c>
      <c r="PC850" s="103" t="n">
        <v>34</v>
      </c>
      <c r="PD850" s="103" t="n">
        <v>36.5</v>
      </c>
      <c r="PE850" s="103" t="n">
        <v>29.2</v>
      </c>
      <c r="PF850" s="103" t="n">
        <v>21.1</v>
      </c>
      <c r="PG850" s="103" t="n">
        <v>18.5</v>
      </c>
      <c r="PH850" s="103" t="n">
        <v>15.8</v>
      </c>
      <c r="PI850" s="103" t="n">
        <v>14.4</v>
      </c>
      <c r="PJ850" s="103" t="n">
        <v>17.8</v>
      </c>
      <c r="PK850" s="103" t="n">
        <v>19.9</v>
      </c>
      <c r="PL850" s="103" t="n">
        <v>26.7</v>
      </c>
      <c r="PM850" s="103" t="n">
        <v>31.4</v>
      </c>
      <c r="PN850" s="103" t="n">
        <v>34.3</v>
      </c>
      <c r="PO850" s="104" t="n">
        <f aca="false">AVERAGE(PC850:PN850)</f>
        <v>24.9666666666667</v>
      </c>
      <c r="QA850" s="22" t="n">
        <v>1900</v>
      </c>
      <c r="QB850" s="106" t="s">
        <v>91</v>
      </c>
      <c r="QC850" s="103" t="n">
        <v>31.8</v>
      </c>
      <c r="QD850" s="103" t="n">
        <v>31.4</v>
      </c>
      <c r="QE850" s="103" t="n">
        <v>24.4</v>
      </c>
      <c r="QF850" s="103" t="n">
        <v>17.9</v>
      </c>
      <c r="QG850" s="103" t="n">
        <v>15</v>
      </c>
      <c r="QH850" s="103" t="n">
        <v>13.1</v>
      </c>
      <c r="QI850" s="103" t="n">
        <v>12.2</v>
      </c>
      <c r="QJ850" s="103" t="n">
        <v>12.9</v>
      </c>
      <c r="QK850" s="103" t="n">
        <v>15.9</v>
      </c>
      <c r="QL850" s="103" t="n">
        <v>22.1</v>
      </c>
      <c r="QM850" s="103" t="n">
        <v>27.6</v>
      </c>
      <c r="QN850" s="103" t="n">
        <v>29.5</v>
      </c>
      <c r="QO850" s="104" t="n">
        <f aca="false">AVERAGE(QC850:QN850)</f>
        <v>21.15</v>
      </c>
      <c r="RA850" s="22" t="n">
        <v>1900</v>
      </c>
      <c r="RB850" s="102" t="n">
        <v>1900</v>
      </c>
      <c r="RC850" s="103" t="n">
        <v>31.3</v>
      </c>
      <c r="RD850" s="103" t="n">
        <v>30.5</v>
      </c>
      <c r="RE850" s="103" t="n">
        <v>23.6</v>
      </c>
      <c r="RF850" s="103" t="n">
        <v>16.3</v>
      </c>
      <c r="RG850" s="103" t="n">
        <v>12.3</v>
      </c>
      <c r="RH850" s="103" t="n">
        <v>11</v>
      </c>
      <c r="RI850" s="103" t="n">
        <v>10</v>
      </c>
      <c r="RJ850" s="103" t="n">
        <v>11.6</v>
      </c>
      <c r="RK850" s="103" t="n">
        <v>15.4</v>
      </c>
      <c r="RL850" s="103" t="n">
        <v>19.8</v>
      </c>
      <c r="RM850" s="103" t="n">
        <v>26</v>
      </c>
      <c r="RN850" s="103" t="n">
        <v>28.6</v>
      </c>
      <c r="RO850" s="104" t="n">
        <f aca="false">AVERAGE(RC850:RN850)</f>
        <v>19.7</v>
      </c>
      <c r="TA850" s="22" t="n">
        <v>1900</v>
      </c>
      <c r="TB850" s="102" t="n">
        <v>1900</v>
      </c>
      <c r="TC850" s="103" t="n">
        <v>29.8</v>
      </c>
      <c r="TD850" s="103" t="n">
        <v>29.2</v>
      </c>
      <c r="TE850" s="103" t="n">
        <v>24.6</v>
      </c>
      <c r="TF850" s="103" t="n">
        <v>18.5</v>
      </c>
      <c r="TG850" s="103" t="n">
        <v>16.3</v>
      </c>
      <c r="TH850" s="103" t="n">
        <v>14.9</v>
      </c>
      <c r="TI850" s="103" t="n">
        <v>14.2</v>
      </c>
      <c r="TJ850" s="103" t="n">
        <v>14.7</v>
      </c>
      <c r="TK850" s="103" t="n">
        <v>16.4</v>
      </c>
      <c r="TL850" s="103" t="n">
        <v>20.4</v>
      </c>
      <c r="TM850" s="103" t="n">
        <v>24.8</v>
      </c>
      <c r="TN850" s="103" t="n">
        <v>24.5</v>
      </c>
      <c r="TO850" s="104" t="n">
        <f aca="false">AVERAGE(TC850:TN850)</f>
        <v>20.6916666666667</v>
      </c>
      <c r="UA850" s="22" t="n">
        <v>1900</v>
      </c>
      <c r="UB850" s="102" t="n">
        <v>1900</v>
      </c>
      <c r="UC850" s="103" t="n">
        <v>31.9</v>
      </c>
      <c r="UD850" s="103" t="n">
        <v>31.4</v>
      </c>
      <c r="UE850" s="103" t="n">
        <v>24.9</v>
      </c>
      <c r="UF850" s="103" t="n">
        <v>17.8</v>
      </c>
      <c r="UG850" s="103" t="n">
        <v>15.7</v>
      </c>
      <c r="UH850" s="103" t="n">
        <v>14.2</v>
      </c>
      <c r="UI850" s="103" t="n">
        <v>12.2</v>
      </c>
      <c r="UJ850" s="103" t="n">
        <v>12.8</v>
      </c>
      <c r="UK850" s="103" t="n">
        <v>15.7</v>
      </c>
      <c r="UL850" s="103" t="n">
        <v>20.3</v>
      </c>
      <c r="UM850" s="103" t="n">
        <v>25.2</v>
      </c>
      <c r="UN850" s="103" t="n">
        <v>28.5</v>
      </c>
      <c r="UO850" s="104" t="n">
        <f aca="false">AVERAGE(UC850:UN850)</f>
        <v>20.8833333333333</v>
      </c>
      <c r="WA850" s="22" t="n">
        <v>1900</v>
      </c>
      <c r="WB850" s="102" t="n">
        <v>1900</v>
      </c>
      <c r="WC850" s="108" t="n">
        <f aca="false">(WC851+WC852)/2</f>
        <v>32.6</v>
      </c>
      <c r="WD850" s="103" t="n">
        <v>35.6</v>
      </c>
      <c r="WE850" s="103" t="n">
        <v>27.7</v>
      </c>
      <c r="WF850" s="103" t="n">
        <v>20.3</v>
      </c>
      <c r="WG850" s="103" t="n">
        <v>17.5</v>
      </c>
      <c r="WH850" s="103" t="n">
        <v>15.4</v>
      </c>
      <c r="WI850" s="103" t="n">
        <v>13.7</v>
      </c>
      <c r="WJ850" s="103" t="n">
        <v>16.8</v>
      </c>
      <c r="WK850" s="103" t="n">
        <v>18.5</v>
      </c>
      <c r="WL850" s="103" t="n">
        <v>24.7</v>
      </c>
      <c r="WM850" s="103" t="n">
        <v>30.1</v>
      </c>
      <c r="WN850" s="103" t="n">
        <v>32.8</v>
      </c>
      <c r="WO850" s="104" t="n">
        <f aca="false">AVERAGE(WC850:WN850)</f>
        <v>23.8083333333333</v>
      </c>
      <c r="XA850" s="22"/>
      <c r="XB850" s="1" t="s">
        <v>92</v>
      </c>
      <c r="YA850" s="22" t="n">
        <v>1900</v>
      </c>
      <c r="YB850" s="106" t="s">
        <v>91</v>
      </c>
      <c r="YC850" s="103" t="n">
        <v>26.7</v>
      </c>
      <c r="YD850" s="103" t="n">
        <v>25.3</v>
      </c>
      <c r="YE850" s="103" t="n">
        <v>21.2</v>
      </c>
      <c r="YF850" s="103" t="n">
        <v>18.3</v>
      </c>
      <c r="YG850" s="103" t="n">
        <v>15.9</v>
      </c>
      <c r="YH850" s="103" t="n">
        <v>14.4</v>
      </c>
      <c r="YI850" s="103" t="n">
        <v>13.4</v>
      </c>
      <c r="YJ850" s="103" t="n">
        <v>13.4</v>
      </c>
      <c r="YK850" s="103" t="n">
        <v>15.5</v>
      </c>
      <c r="YL850" s="103" t="n">
        <v>18.7</v>
      </c>
      <c r="YM850" s="103" t="n">
        <v>20.1</v>
      </c>
      <c r="YN850" s="103" t="n">
        <v>21.9</v>
      </c>
      <c r="YO850" s="104" t="n">
        <f aca="false">AVERAGE(YC850:YN850)</f>
        <v>18.7333333333333</v>
      </c>
      <c r="ZA850" s="22" t="n">
        <v>1900</v>
      </c>
      <c r="ZB850" s="102" t="n">
        <v>1900</v>
      </c>
      <c r="ZC850" s="103" t="n">
        <v>22.4</v>
      </c>
      <c r="ZD850" s="103" t="n">
        <v>21.7</v>
      </c>
      <c r="ZE850" s="103" t="n">
        <v>19.8</v>
      </c>
      <c r="ZF850" s="103" t="n">
        <v>15.8</v>
      </c>
      <c r="ZG850" s="103" t="n">
        <v>13.9</v>
      </c>
      <c r="ZH850" s="103" t="n">
        <v>13.5</v>
      </c>
      <c r="ZI850" s="103" t="n">
        <v>11.6</v>
      </c>
      <c r="ZJ850" s="103" t="n">
        <v>11.9</v>
      </c>
      <c r="ZK850" s="103" t="n">
        <v>12.8</v>
      </c>
      <c r="ZL850" s="103" t="n">
        <v>16.1</v>
      </c>
      <c r="ZM850" s="103" t="n">
        <v>17.4</v>
      </c>
      <c r="ZN850" s="103" t="n">
        <v>18.5</v>
      </c>
      <c r="ZO850" s="104" t="n">
        <f aca="false">AVERAGE(ZC850:ZN850)</f>
        <v>16.2833333333333</v>
      </c>
    </row>
    <row r="851" customFormat="false" ht="12.8" hidden="false" customHeight="false" outlineLevel="0" collapsed="false">
      <c r="A851" s="97"/>
      <c r="B851" s="11" t="n">
        <f aca="false">AVERAGE(AO851,BO851,CO851,DO851,EO851,FO851,GO851,HO851,IO851,JO851,KO851,LO851,MO851,NO851,OO851,PO851,QO851,RO851,SO851,TO851,UO851,VO851,WO851,XO851,YO851,ZO851)</f>
        <v>20.7365740740741</v>
      </c>
      <c r="C851" s="98" t="n">
        <f aca="false">AVERAGE(B847:B851)</f>
        <v>20.3798842592593</v>
      </c>
      <c r="D851" s="99" t="n">
        <f aca="false">AVERAGE(B842:B851)</f>
        <v>20.2196180555556</v>
      </c>
      <c r="E851" s="11" t="n">
        <f aca="false">AVERAGE(B832:B851)</f>
        <v>19.8684709821429</v>
      </c>
      <c r="F851" s="100"/>
      <c r="G851" s="3" t="n">
        <f aca="false">MAX(AC851:AN851,BC851:BN851,CC851:CN851,DC851:DN851,EC851:EN851,FC851:FN851,GC851:GN851,HC851:HN851,IC851:IN851,JC851:JN851,KC851:KN851,LC851:LN851,MC851:MN851,NC851:NN851,OC851:ON851,PC851:PN851,QC851:QN851,RC851:RN851,SC851:SN851,TC851:TN851,UC851:UN851,VC851:VN851,WC851:WN851,XC851:XN851,YC851:YN851,ZC851:ZN851,)</f>
        <v>35.6</v>
      </c>
      <c r="H851" s="19" t="n">
        <f aca="false">MEDIAN(AC851:AN851,BC851:BN851,CC851:CN851,DC851:DN851,EC851:EN851,FC851:FN851,GC851:GN851,HC851:HN851,IC851:IN851,JC851:JN851,KC851:KN851,LC851:LN851,MC851:MN851,NC851:NN851,OC851:ON851,PC851:PN851,QC851:QN851,RC851:RN851,SC851:SN851,TC851:TN851,UC851:UN851,VC851:VN851,WC851:WN851,XC851:XN851,YC851:YN851,ZC851:ZN851,)</f>
        <v>20.1</v>
      </c>
      <c r="I851" s="5" t="n">
        <f aca="false">MIN(AC851:AN851,BC851:BN851,CC851:CN851,DC851:DN851,EC851:EN851,FC851:FN851,GC851:GN851,HC851:HN851,IC851:IN851,JC851:JN851,KC851:KN851,LC851:LN851,MC851:MN851,NC851:NN851,OC851:ON851,PC851:PN851,QC851:QN851,RC851:RN851,SC851:SN851,TC851:TN851,UC851:UN851,VC851:VN851,WC851:WN851,XC851:XN851,YC851:YN851,ZC851:ZN851)</f>
        <v>9</v>
      </c>
      <c r="J851" s="5" t="n">
        <f aca="false">MIN(AC851:AN851,BC851:BN851,CC851:CN851,DC851:DN851,EC851:EN851,FC851:FN851,GC851:GN851,HC851:HN851,IC851:IN851,JC851:JN851,KC851:KN851,LC851:LN851,MC851:MN851,NC851:NN851,OC851:ON851,PC851:PN851,QC851:QN851,SC851:SN851,TC851:TN851,UC851:UN851,VC851:VN851,WC851:WN851,XC851:XN851,YC851:YN851,ZC851:ZN851)</f>
        <v>9.6</v>
      </c>
      <c r="K851" s="101" t="n">
        <f aca="false">(G851+I851)/2</f>
        <v>22.3</v>
      </c>
      <c r="AB851" s="102" t="n">
        <v>1901</v>
      </c>
      <c r="AC851" s="103" t="n">
        <v>24.5</v>
      </c>
      <c r="AD851" s="103" t="n">
        <v>27.8</v>
      </c>
      <c r="AE851" s="103" t="n">
        <v>24.3</v>
      </c>
      <c r="AF851" s="103" t="n">
        <v>17.6</v>
      </c>
      <c r="AG851" s="103" t="n">
        <v>14.9</v>
      </c>
      <c r="AH851" s="103" t="n">
        <v>9.6</v>
      </c>
      <c r="AI851" s="103" t="n">
        <v>9.7</v>
      </c>
      <c r="AJ851" s="103" t="n">
        <v>11.2</v>
      </c>
      <c r="AK851" s="103" t="n">
        <v>14.8</v>
      </c>
      <c r="AL851" s="103" t="n">
        <v>16.7</v>
      </c>
      <c r="AM851" s="103" t="n">
        <v>24.4</v>
      </c>
      <c r="AN851" s="103" t="n">
        <v>25.3</v>
      </c>
      <c r="AO851" s="104" t="n">
        <f aca="false">AVERAGE(AC851:AN851)</f>
        <v>18.4</v>
      </c>
      <c r="BA851" s="22" t="n">
        <v>1901</v>
      </c>
      <c r="BB851" s="102" t="n">
        <v>1901</v>
      </c>
      <c r="BC851" s="103" t="n">
        <v>22</v>
      </c>
      <c r="BD851" s="103" t="n">
        <v>24.7</v>
      </c>
      <c r="BE851" s="103" t="n">
        <v>24.8</v>
      </c>
      <c r="BF851" s="105" t="n">
        <f aca="false">(BF850+BF852)/2</f>
        <v>19.3</v>
      </c>
      <c r="BG851" s="105" t="n">
        <f aca="false">(BG850+BG852)/2</f>
        <v>17.2</v>
      </c>
      <c r="BH851" s="105" t="n">
        <f aca="false">(BH850+BH852)/2</f>
        <v>14.6</v>
      </c>
      <c r="BI851" s="103" t="n">
        <v>10.4</v>
      </c>
      <c r="BJ851" s="103" t="n">
        <v>14.7</v>
      </c>
      <c r="BK851" s="103" t="n">
        <v>19.4</v>
      </c>
      <c r="BL851" s="103" t="n">
        <v>19.7</v>
      </c>
      <c r="BM851" s="103" t="n">
        <v>26.1</v>
      </c>
      <c r="BN851" s="103" t="n">
        <v>25.7</v>
      </c>
      <c r="BO851" s="104" t="n">
        <f aca="false">AVERAGE(BC851:BN851)</f>
        <v>19.8833333333333</v>
      </c>
      <c r="EA851" s="22" t="n">
        <v>1901</v>
      </c>
      <c r="EB851" s="106" t="s">
        <v>93</v>
      </c>
      <c r="EC851" s="103" t="n">
        <v>20.9</v>
      </c>
      <c r="ED851" s="103" t="n">
        <v>22.9</v>
      </c>
      <c r="EE851" s="103" t="n">
        <v>21</v>
      </c>
      <c r="EF851" s="103" t="n">
        <v>17.3</v>
      </c>
      <c r="EG851" s="103" t="n">
        <v>17.7</v>
      </c>
      <c r="EH851" s="103" t="n">
        <v>12.5</v>
      </c>
      <c r="EI851" s="103" t="n">
        <v>12.5</v>
      </c>
      <c r="EJ851" s="103" t="n">
        <v>13.1</v>
      </c>
      <c r="EK851" s="103" t="n">
        <v>16.4</v>
      </c>
      <c r="EL851" s="103" t="n">
        <v>17.2</v>
      </c>
      <c r="EM851" s="103" t="n">
        <v>21.5</v>
      </c>
      <c r="EN851" s="103" t="n">
        <v>22.5</v>
      </c>
      <c r="EO851" s="104" t="n">
        <f aca="false">AVERAGE(EC851:EN851)</f>
        <v>17.9583333333333</v>
      </c>
      <c r="GA851" s="22" t="n">
        <v>1901</v>
      </c>
      <c r="GB851" s="102" t="n">
        <v>1901</v>
      </c>
      <c r="GC851" s="103" t="n">
        <v>31.4</v>
      </c>
      <c r="GD851" s="103" t="n">
        <v>34.3</v>
      </c>
      <c r="GE851" s="103" t="n">
        <v>29.9</v>
      </c>
      <c r="GF851" s="103" t="n">
        <v>23.3</v>
      </c>
      <c r="GG851" s="103" t="n">
        <v>20.7</v>
      </c>
      <c r="GH851" s="103" t="n">
        <v>13.7</v>
      </c>
      <c r="GI851" s="103" t="n">
        <v>15.3</v>
      </c>
      <c r="GJ851" s="103" t="n">
        <v>16.9</v>
      </c>
      <c r="GK851" s="103" t="n">
        <v>21.3</v>
      </c>
      <c r="GL851" s="103" t="n">
        <v>22.7</v>
      </c>
      <c r="GM851" s="103" t="n">
        <v>31.3</v>
      </c>
      <c r="GN851" s="103" t="n">
        <v>32.1</v>
      </c>
      <c r="GO851" s="104" t="n">
        <f aca="false">AVERAGE(GC851:GN851)</f>
        <v>24.4083333333333</v>
      </c>
      <c r="HA851" s="22" t="n">
        <v>1901</v>
      </c>
      <c r="HB851" s="102" t="n">
        <v>1901</v>
      </c>
      <c r="HC851" s="103" t="n">
        <v>20.3</v>
      </c>
      <c r="HD851" s="103" t="n">
        <v>21.6</v>
      </c>
      <c r="HE851" s="103" t="n">
        <v>20.7</v>
      </c>
      <c r="HF851" s="103" t="n">
        <v>18.9</v>
      </c>
      <c r="HG851" s="103" t="n">
        <v>16.9</v>
      </c>
      <c r="HH851" s="103" t="n">
        <v>13</v>
      </c>
      <c r="HI851" s="103" t="n">
        <v>12.4</v>
      </c>
      <c r="HJ851" s="103" t="n">
        <v>13.3</v>
      </c>
      <c r="HK851" s="103" t="n">
        <v>17.7</v>
      </c>
      <c r="HL851" s="103" t="n">
        <v>16.6</v>
      </c>
      <c r="HM851" s="103" t="n">
        <v>19.3</v>
      </c>
      <c r="HN851" s="103" t="n">
        <v>19.1</v>
      </c>
      <c r="HO851" s="104" t="n">
        <f aca="false">AVERAGE(HC851:HN851)</f>
        <v>17.4833333333333</v>
      </c>
      <c r="JA851" s="22" t="n">
        <v>1901</v>
      </c>
      <c r="JB851" s="102" t="n">
        <v>1901</v>
      </c>
      <c r="JC851" s="103" t="n">
        <v>23.7</v>
      </c>
      <c r="JD851" s="103" t="n">
        <v>26.9</v>
      </c>
      <c r="JE851" s="103" t="n">
        <v>22.6</v>
      </c>
      <c r="JF851" s="103" t="n">
        <v>16.7</v>
      </c>
      <c r="JG851" s="103" t="n">
        <v>15.4</v>
      </c>
      <c r="JH851" s="103" t="n">
        <v>10.3</v>
      </c>
      <c r="JI851" s="103" t="n">
        <v>10.4</v>
      </c>
      <c r="JJ851" s="103" t="n">
        <v>11.5</v>
      </c>
      <c r="JK851" s="103" t="n">
        <v>14.9</v>
      </c>
      <c r="JL851" s="103" t="n">
        <v>16.4</v>
      </c>
      <c r="JM851" s="103" t="n">
        <v>22.8</v>
      </c>
      <c r="JN851" s="103" t="n">
        <v>24.2</v>
      </c>
      <c r="JO851" s="104" t="n">
        <f aca="false">AVERAGE(JC851:JN851)</f>
        <v>17.9833333333333</v>
      </c>
      <c r="KA851" s="22" t="n">
        <v>1901</v>
      </c>
      <c r="KB851" s="102" t="n">
        <v>1901</v>
      </c>
      <c r="KC851" s="103" t="n">
        <v>30.2</v>
      </c>
      <c r="KD851" s="103" t="n">
        <v>33.4</v>
      </c>
      <c r="KE851" s="103" t="n">
        <v>28.3</v>
      </c>
      <c r="KF851" s="103" t="n">
        <v>21.2</v>
      </c>
      <c r="KG851" s="103" t="n">
        <v>20.1</v>
      </c>
      <c r="KH851" s="103" t="n">
        <v>13.4</v>
      </c>
      <c r="KI851" s="103" t="n">
        <v>12.6</v>
      </c>
      <c r="KJ851" s="103" t="n">
        <v>15.1</v>
      </c>
      <c r="KK851" s="103" t="n">
        <v>19.1</v>
      </c>
      <c r="KL851" s="103" t="n">
        <v>21.4</v>
      </c>
      <c r="KM851" s="103" t="n">
        <v>29.2</v>
      </c>
      <c r="KN851" s="103" t="n">
        <v>31.8</v>
      </c>
      <c r="KO851" s="104" t="n">
        <f aca="false">AVERAGE(KC851:KN851)</f>
        <v>22.9833333333333</v>
      </c>
      <c r="NA851" s="22" t="n">
        <v>1901</v>
      </c>
      <c r="NB851" s="102" t="n">
        <v>1901</v>
      </c>
      <c r="NC851" s="103" t="n">
        <v>28.2</v>
      </c>
      <c r="ND851" s="103" t="n">
        <v>31</v>
      </c>
      <c r="NE851" s="103" t="n">
        <v>27</v>
      </c>
      <c r="NF851" s="103" t="n">
        <v>20.6</v>
      </c>
      <c r="NG851" s="103" t="n">
        <v>18.9</v>
      </c>
      <c r="NH851" s="103" t="n">
        <v>12.2</v>
      </c>
      <c r="NI851" s="103" t="n">
        <v>10.7</v>
      </c>
      <c r="NJ851" s="103" t="n">
        <v>14.1</v>
      </c>
      <c r="NK851" s="103" t="n">
        <v>17.6</v>
      </c>
      <c r="NL851" s="103" t="n">
        <v>22.5</v>
      </c>
      <c r="NM851" s="103" t="n">
        <v>28.4</v>
      </c>
      <c r="NN851" s="103" t="n">
        <v>29.5</v>
      </c>
      <c r="NO851" s="104" t="n">
        <f aca="false">AVERAGE(NC851:NN851)</f>
        <v>21.725</v>
      </c>
      <c r="OA851" s="22" t="n">
        <v>1901</v>
      </c>
      <c r="OB851" s="106" t="s">
        <v>93</v>
      </c>
      <c r="OC851" s="103" t="n">
        <v>24.2</v>
      </c>
      <c r="OD851" s="103" t="n">
        <v>27</v>
      </c>
      <c r="OE851" s="103" t="n">
        <v>24.1</v>
      </c>
      <c r="OF851" s="103" t="n">
        <v>19.1</v>
      </c>
      <c r="OG851" s="103" t="n">
        <v>17</v>
      </c>
      <c r="OH851" s="103" t="n">
        <v>11.9</v>
      </c>
      <c r="OI851" s="103" t="n">
        <v>11.2</v>
      </c>
      <c r="OJ851" s="103" t="n">
        <v>13.7</v>
      </c>
      <c r="OK851" s="103" t="n">
        <v>17.6</v>
      </c>
      <c r="OL851" s="103" t="n">
        <v>18.7</v>
      </c>
      <c r="OM851" s="103" t="n">
        <v>24.5</v>
      </c>
      <c r="ON851" s="103" t="n">
        <v>24.6</v>
      </c>
      <c r="OO851" s="104" t="n">
        <f aca="false">AVERAGE(OC851:ON851)</f>
        <v>19.4666666666667</v>
      </c>
      <c r="PA851" s="22" t="n">
        <v>1901</v>
      </c>
      <c r="PB851" s="106" t="s">
        <v>93</v>
      </c>
      <c r="PC851" s="103" t="n">
        <v>32.3</v>
      </c>
      <c r="PD851" s="103" t="n">
        <v>34.5</v>
      </c>
      <c r="PE851" s="103" t="n">
        <v>30.3</v>
      </c>
      <c r="PF851" s="103" t="n">
        <v>24.4</v>
      </c>
      <c r="PG851" s="103" t="n">
        <v>22.8</v>
      </c>
      <c r="PH851" s="103" t="n">
        <v>16.3</v>
      </c>
      <c r="PI851" s="103" t="n">
        <v>14.9</v>
      </c>
      <c r="PJ851" s="103" t="n">
        <v>17.2</v>
      </c>
      <c r="PK851" s="103" t="n">
        <v>23.3</v>
      </c>
      <c r="PL851" s="103" t="n">
        <v>25.2</v>
      </c>
      <c r="PM851" s="103" t="n">
        <v>34.5</v>
      </c>
      <c r="PN851" s="103" t="n">
        <v>35.6</v>
      </c>
      <c r="PO851" s="104" t="n">
        <f aca="false">AVERAGE(PC851:PN851)</f>
        <v>25.9416666666667</v>
      </c>
      <c r="QA851" s="22" t="n">
        <v>1901</v>
      </c>
      <c r="QB851" s="106" t="s">
        <v>93</v>
      </c>
      <c r="QC851" s="103" t="n">
        <v>28.5</v>
      </c>
      <c r="QD851" s="103" t="n">
        <v>32.2</v>
      </c>
      <c r="QE851" s="103" t="n">
        <v>26.2</v>
      </c>
      <c r="QF851" s="103" t="n">
        <v>19.7</v>
      </c>
      <c r="QG851" s="103" t="n">
        <v>18.3</v>
      </c>
      <c r="QH851" s="103" t="n">
        <v>12.1</v>
      </c>
      <c r="QI851" s="103" t="n">
        <v>12</v>
      </c>
      <c r="QJ851" s="103" t="n">
        <v>14</v>
      </c>
      <c r="QK851" s="103" t="n">
        <v>18</v>
      </c>
      <c r="QL851" s="103" t="n">
        <v>20.9</v>
      </c>
      <c r="QM851" s="103" t="n">
        <v>28.9</v>
      </c>
      <c r="QN851" s="103" t="n">
        <v>31.4</v>
      </c>
      <c r="QO851" s="104" t="n">
        <f aca="false">AVERAGE(QC851:QN851)</f>
        <v>21.85</v>
      </c>
      <c r="RA851" s="22" t="n">
        <v>1901</v>
      </c>
      <c r="RB851" s="102" t="n">
        <v>1901</v>
      </c>
      <c r="RC851" s="103" t="n">
        <v>26.2</v>
      </c>
      <c r="RD851" s="103" t="n">
        <v>28.9</v>
      </c>
      <c r="RE851" s="103" t="n">
        <v>25.2</v>
      </c>
      <c r="RF851" s="103" t="n">
        <v>19.2</v>
      </c>
      <c r="RG851" s="103" t="n">
        <v>16.4</v>
      </c>
      <c r="RH851" s="103" t="n">
        <v>9</v>
      </c>
      <c r="RI851" s="103" t="n">
        <v>9.1</v>
      </c>
      <c r="RJ851" s="103" t="n">
        <v>12.2</v>
      </c>
      <c r="RK851" s="103" t="n">
        <v>17.3</v>
      </c>
      <c r="RL851" s="103" t="n">
        <v>20.3</v>
      </c>
      <c r="RM851" s="103" t="n">
        <v>26.9</v>
      </c>
      <c r="RN851" s="103" t="n">
        <v>28.9</v>
      </c>
      <c r="RO851" s="104" t="n">
        <f aca="false">AVERAGE(RC851:RN851)</f>
        <v>19.9666666666667</v>
      </c>
      <c r="TA851" s="22" t="n">
        <v>1901</v>
      </c>
      <c r="TB851" s="102" t="n">
        <v>1901</v>
      </c>
      <c r="TC851" s="103" t="n">
        <v>25.2</v>
      </c>
      <c r="TD851" s="103" t="n">
        <v>27.9</v>
      </c>
      <c r="TE851" s="103" t="n">
        <v>24.6</v>
      </c>
      <c r="TF851" s="103" t="n">
        <v>20.1</v>
      </c>
      <c r="TG851" s="103" t="n">
        <v>18.8</v>
      </c>
      <c r="TH851" s="103" t="n">
        <v>13.2</v>
      </c>
      <c r="TI851" s="103" t="n">
        <v>12.9</v>
      </c>
      <c r="TJ851" s="103" t="n">
        <v>14.9</v>
      </c>
      <c r="TK851" s="103" t="n">
        <v>18.9</v>
      </c>
      <c r="TL851" s="103" t="n">
        <v>19.9</v>
      </c>
      <c r="TM851" s="103" t="n">
        <v>25.8</v>
      </c>
      <c r="TN851" s="103" t="n">
        <v>26.7</v>
      </c>
      <c r="TO851" s="104" t="n">
        <f aca="false">AVERAGE(TC851:TN851)</f>
        <v>20.7416666666667</v>
      </c>
      <c r="UA851" s="22" t="n">
        <v>1901</v>
      </c>
      <c r="UB851" s="102" t="n">
        <v>1901</v>
      </c>
      <c r="UC851" s="103" t="n">
        <v>28.2</v>
      </c>
      <c r="UD851" s="103" t="n">
        <v>30.7</v>
      </c>
      <c r="UE851" s="103" t="n">
        <v>27.4</v>
      </c>
      <c r="UF851" s="103" t="n">
        <v>20.4</v>
      </c>
      <c r="UG851" s="103" t="n">
        <v>18</v>
      </c>
      <c r="UH851" s="103" t="n">
        <v>11.8</v>
      </c>
      <c r="UI851" s="103" t="n">
        <v>11.4</v>
      </c>
      <c r="UJ851" s="103" t="n">
        <v>13.6</v>
      </c>
      <c r="UK851" s="103" t="n">
        <v>17.6</v>
      </c>
      <c r="UL851" s="103" t="n">
        <v>19.1</v>
      </c>
      <c r="UM851" s="103" t="n">
        <v>26.4</v>
      </c>
      <c r="UN851" s="103" t="n">
        <v>28.9</v>
      </c>
      <c r="UO851" s="104" t="n">
        <f aca="false">AVERAGE(UC851:UN851)</f>
        <v>21.125</v>
      </c>
      <c r="WA851" s="22" t="n">
        <v>1901</v>
      </c>
      <c r="WB851" s="102" t="n">
        <v>1901</v>
      </c>
      <c r="WC851" s="103" t="n">
        <v>32.3</v>
      </c>
      <c r="WD851" s="103" t="n">
        <v>33.9</v>
      </c>
      <c r="WE851" s="103" t="n">
        <v>30.3</v>
      </c>
      <c r="WF851" s="103" t="n">
        <v>23.2</v>
      </c>
      <c r="WG851" s="103" t="n">
        <v>21.6</v>
      </c>
      <c r="WH851" s="103" t="n">
        <v>14.8</v>
      </c>
      <c r="WI851" s="103" t="n">
        <v>13.9</v>
      </c>
      <c r="WJ851" s="103" t="n">
        <v>16.9</v>
      </c>
      <c r="WK851" s="103" t="n">
        <v>22.2</v>
      </c>
      <c r="WL851" s="103" t="n">
        <v>23.7</v>
      </c>
      <c r="WM851" s="103" t="n">
        <v>32.4</v>
      </c>
      <c r="WN851" s="103" t="n">
        <v>33.7</v>
      </c>
      <c r="WO851" s="104" t="n">
        <f aca="false">AVERAGE(WC851:WN851)</f>
        <v>24.9083333333333</v>
      </c>
      <c r="XA851" s="22" t="n">
        <v>1901</v>
      </c>
      <c r="XB851" s="102" t="n">
        <v>1901</v>
      </c>
      <c r="XC851" s="103" t="n">
        <v>33.9</v>
      </c>
      <c r="XD851" s="103" t="n">
        <v>31.8</v>
      </c>
      <c r="XE851" s="103" t="n">
        <v>28.1</v>
      </c>
      <c r="XF851" s="103" t="n">
        <v>20.6</v>
      </c>
      <c r="XG851" s="103" t="n">
        <v>18.5</v>
      </c>
      <c r="XH851" s="103" t="n">
        <v>14.2</v>
      </c>
      <c r="XI851" s="103" t="n">
        <v>13.3</v>
      </c>
      <c r="XJ851" s="103" t="n">
        <v>15.9</v>
      </c>
      <c r="XK851" s="103" t="n">
        <v>19.4</v>
      </c>
      <c r="XL851" s="103" t="n">
        <v>20.4</v>
      </c>
      <c r="XM851" s="103" t="n">
        <v>29.9</v>
      </c>
      <c r="XN851" s="103" t="n">
        <v>32.8</v>
      </c>
      <c r="XO851" s="104" t="n">
        <f aca="false">AVERAGE(XC851:XN851)</f>
        <v>23.2333333333333</v>
      </c>
      <c r="YA851" s="22" t="n">
        <v>1901</v>
      </c>
      <c r="YB851" s="106" t="s">
        <v>93</v>
      </c>
      <c r="YC851" s="103" t="n">
        <v>22.8</v>
      </c>
      <c r="YD851" s="103" t="n">
        <v>25.4</v>
      </c>
      <c r="YE851" s="103" t="n">
        <v>22.5</v>
      </c>
      <c r="YF851" s="103" t="n">
        <v>18.6</v>
      </c>
      <c r="YG851" s="103" t="n">
        <v>17.1</v>
      </c>
      <c r="YH851" s="103" t="n">
        <v>13.4</v>
      </c>
      <c r="YI851" s="103" t="n">
        <v>13</v>
      </c>
      <c r="YJ851" s="103" t="n">
        <v>13.7</v>
      </c>
      <c r="YK851" s="103" t="n">
        <v>16.7</v>
      </c>
      <c r="YL851" s="103" t="n">
        <v>17.7</v>
      </c>
      <c r="YM851" s="103" t="n">
        <v>21.9</v>
      </c>
      <c r="YN851" s="103" t="n">
        <v>23.2</v>
      </c>
      <c r="YO851" s="104" t="n">
        <f aca="false">AVERAGE(YC851:YN851)</f>
        <v>18.8333333333333</v>
      </c>
      <c r="ZA851" s="22" t="n">
        <v>1901</v>
      </c>
      <c r="ZB851" s="102" t="n">
        <v>1901</v>
      </c>
      <c r="ZC851" s="103" t="n">
        <v>18.7</v>
      </c>
      <c r="ZD851" s="103" t="n">
        <v>21.8</v>
      </c>
      <c r="ZE851" s="103" t="n">
        <v>20.1</v>
      </c>
      <c r="ZF851" s="103" t="n">
        <v>16.3</v>
      </c>
      <c r="ZG851" s="103" t="n">
        <v>15.8</v>
      </c>
      <c r="ZH851" s="103" t="n">
        <v>11.6</v>
      </c>
      <c r="ZI851" s="103" t="n">
        <v>11.2</v>
      </c>
      <c r="ZJ851" s="103" t="n">
        <v>11.9</v>
      </c>
      <c r="ZK851" s="103" t="n">
        <v>14.9</v>
      </c>
      <c r="ZL851" s="103" t="n">
        <v>14.8</v>
      </c>
      <c r="ZM851" s="103" t="n">
        <v>20.6</v>
      </c>
      <c r="ZN851" s="103" t="n">
        <v>18.7</v>
      </c>
      <c r="ZO851" s="104" t="n">
        <f aca="false">AVERAGE(ZC851:ZN851)</f>
        <v>16.3666666666667</v>
      </c>
    </row>
    <row r="852" customFormat="false" ht="12.8" hidden="false" customHeight="false" outlineLevel="0" collapsed="false">
      <c r="A852" s="97"/>
      <c r="B852" s="11" t="n">
        <f aca="false">AVERAGE(AO852,BO852,CO852,DO852,EO852,FO852,GO852,HO852,IO852,JO852,KO852,LO852,MO852,NO852,OO852,PO852,QO852,RO852,SO852,TO852,UO852,VO852,WO852,XO852,YO852,ZO852)</f>
        <v>20.9479166666667</v>
      </c>
      <c r="C852" s="98" t="n">
        <f aca="false">AVERAGE(B848:B852)</f>
        <v>20.5717592592593</v>
      </c>
      <c r="D852" s="99" t="n">
        <f aca="false">AVERAGE(B843:B852)</f>
        <v>20.3105208333333</v>
      </c>
      <c r="E852" s="11" t="n">
        <f aca="false">AVERAGE(B833:B852)</f>
        <v>19.9204848710317</v>
      </c>
      <c r="F852" s="100"/>
      <c r="G852" s="3" t="n">
        <f aca="false">MAX(AC852:AN852,BC852:BN852,CC852:CN852,DC852:DN852,EC852:EN852,FC852:FN852,GC852:GN852,HC852:HN852,IC852:IN852,JC852:JN852,KC852:KN852,LC852:LN852,MC852:MN852,NC852:NN852,OC852:ON852,PC852:PN852,QC852:QN852,RC852:RN852,SC852:SN852,TC852:TN852,UC852:UN852,VC852:VN852,WC852:WN852,XC852:XN852,YC852:YN852,ZC852:ZN852,)</f>
        <v>35.1</v>
      </c>
      <c r="H852" s="19" t="n">
        <f aca="false">MEDIAN(AC852:AN852,BC852:BN852,CC852:CN852,DC852:DN852,EC852:EN852,FC852:FN852,GC852:GN852,HC852:HN852,IC852:IN852,JC852:JN852,KC852:KN852,LC852:LN852,MC852:MN852,NC852:NN852,OC852:ON852,PC852:PN852,QC852:QN852,RC852:RN852,SC852:SN852,TC852:TN852,UC852:UN852,VC852:VN852,WC852:WN852,XC852:XN852,YC852:YN852,ZC852:ZN852,)</f>
        <v>20</v>
      </c>
      <c r="I852" s="5" t="n">
        <f aca="false">MIN(AC852:AN852,BC852:BN852,CC852:CN852,DC852:DN852,EC852:EN852,FC852:FN852,GC852:GN852,HC852:HN852,IC852:IN852,JC852:JN852,KC852:KN852,LC852:LN852,MC852:MN852,NC852:NN852,OC852:ON852,PC852:PN852,QC852:QN852,RC852:RN852,SC852:SN852,TC852:TN852,UC852:UN852,VC852:VN852,WC852:WN852,XC852:XN852,YC852:YN852,ZC852:ZN852)</f>
        <v>10.6</v>
      </c>
      <c r="J852" s="5" t="n">
        <f aca="false">MIN(AC852:AN852,BC852:BN852,CC852:CN852,DC852:DN852,EC852:EN852,FC852:FN852,GC852:GN852,HC852:HN852,IC852:IN852,JC852:JN852,KC852:KN852,LC852:LN852,MC852:MN852,NC852:NN852,OC852:ON852,PC852:PN852,QC852:QN852,SC852:SN852,TC852:TN852,UC852:UN852,VC852:VN852,WC852:WN852,XC852:XN852,YC852:YN852,ZC852:ZN852)</f>
        <v>11.7</v>
      </c>
      <c r="K852" s="101" t="n">
        <f aca="false">(G852+I852)/2</f>
        <v>22.85</v>
      </c>
      <c r="AB852" s="102" t="n">
        <v>1902</v>
      </c>
      <c r="AC852" s="103" t="n">
        <v>25.8</v>
      </c>
      <c r="AD852" s="103" t="n">
        <v>24.5</v>
      </c>
      <c r="AE852" s="103" t="n">
        <v>22.9</v>
      </c>
      <c r="AF852" s="103" t="n">
        <v>22</v>
      </c>
      <c r="AG852" s="103" t="n">
        <v>16.1</v>
      </c>
      <c r="AH852" s="103" t="n">
        <v>12.1</v>
      </c>
      <c r="AI852" s="103" t="n">
        <v>11.8</v>
      </c>
      <c r="AJ852" s="103" t="n">
        <v>12.1</v>
      </c>
      <c r="AK852" s="103" t="n">
        <v>15.9</v>
      </c>
      <c r="AL852" s="103" t="n">
        <v>19</v>
      </c>
      <c r="AM852" s="103" t="n">
        <v>26.1</v>
      </c>
      <c r="AN852" s="103" t="n">
        <v>23.8</v>
      </c>
      <c r="AO852" s="104" t="n">
        <f aca="false">AVERAGE(AC852:AN852)</f>
        <v>19.3416666666667</v>
      </c>
      <c r="BA852" s="22" t="n">
        <v>1902</v>
      </c>
      <c r="BB852" s="102" t="n">
        <v>1902</v>
      </c>
      <c r="BC852" s="103" t="n">
        <v>24.6</v>
      </c>
      <c r="BD852" s="103" t="n">
        <v>25.5</v>
      </c>
      <c r="BE852" s="103" t="n">
        <v>22</v>
      </c>
      <c r="BF852" s="103" t="n">
        <v>20</v>
      </c>
      <c r="BG852" s="103" t="n">
        <v>18.4</v>
      </c>
      <c r="BH852" s="103" t="n">
        <v>14.5</v>
      </c>
      <c r="BI852" s="103" t="n">
        <v>14.4</v>
      </c>
      <c r="BJ852" s="103" t="n">
        <v>14.3</v>
      </c>
      <c r="BK852" s="103" t="n">
        <v>17.6</v>
      </c>
      <c r="BL852" s="103" t="n">
        <v>20.2</v>
      </c>
      <c r="BM852" s="103" t="n">
        <v>24.9</v>
      </c>
      <c r="BN852" s="103" t="n">
        <v>23.6</v>
      </c>
      <c r="BO852" s="104" t="n">
        <f aca="false">AVERAGE(BC852:BN852)</f>
        <v>20</v>
      </c>
      <c r="DA852" s="22"/>
      <c r="DB852" s="1" t="s">
        <v>94</v>
      </c>
      <c r="DO852" s="104"/>
      <c r="EA852" s="22" t="n">
        <v>1902</v>
      </c>
      <c r="EB852" s="106" t="s">
        <v>95</v>
      </c>
      <c r="EC852" s="103" t="n">
        <v>22.1</v>
      </c>
      <c r="ED852" s="103" t="n">
        <v>20.8</v>
      </c>
      <c r="EE852" s="103" t="n">
        <v>19.5</v>
      </c>
      <c r="EF852" s="103" t="n">
        <v>19</v>
      </c>
      <c r="EG852" s="103" t="n">
        <v>16.9</v>
      </c>
      <c r="EH852" s="103" t="n">
        <v>13.8</v>
      </c>
      <c r="EI852" s="103" t="n">
        <v>13.7</v>
      </c>
      <c r="EJ852" s="103" t="n">
        <v>13.5</v>
      </c>
      <c r="EK852" s="103" t="n">
        <v>15.1</v>
      </c>
      <c r="EL852" s="103" t="n">
        <v>17.7</v>
      </c>
      <c r="EM852" s="103" t="n">
        <v>22.8</v>
      </c>
      <c r="EN852" s="103" t="n">
        <v>19.9</v>
      </c>
      <c r="EO852" s="104" t="n">
        <f aca="false">AVERAGE(EC852:EN852)</f>
        <v>17.9</v>
      </c>
      <c r="GA852" s="22" t="n">
        <v>1902</v>
      </c>
      <c r="GB852" s="102" t="n">
        <v>1902</v>
      </c>
      <c r="GC852" s="103" t="n">
        <v>31.3</v>
      </c>
      <c r="GD852" s="103" t="n">
        <v>31.4</v>
      </c>
      <c r="GE852" s="103" t="n">
        <v>27.8</v>
      </c>
      <c r="GF852" s="103" t="n">
        <v>25</v>
      </c>
      <c r="GG852" s="103" t="n">
        <v>21.8</v>
      </c>
      <c r="GH852" s="103" t="n">
        <v>15.3</v>
      </c>
      <c r="GI852" s="105" t="n">
        <f aca="false">(GI851+GI853)/2</f>
        <v>14.15</v>
      </c>
      <c r="GJ852" s="105" t="n">
        <f aca="false">(GJ851+GJ853)/2</f>
        <v>15.7</v>
      </c>
      <c r="GK852" s="103" t="n">
        <v>20.2</v>
      </c>
      <c r="GL852" s="103" t="n">
        <v>25.3</v>
      </c>
      <c r="GM852" s="103" t="n">
        <v>32.1</v>
      </c>
      <c r="GN852" s="103" t="n">
        <v>28.1</v>
      </c>
      <c r="GO852" s="104" t="n">
        <f aca="false">AVERAGE(GC852:GN852)</f>
        <v>24.0125</v>
      </c>
      <c r="HA852" s="22" t="n">
        <v>1902</v>
      </c>
      <c r="HB852" s="102" t="n">
        <v>1902</v>
      </c>
      <c r="HC852" s="103" t="n">
        <v>20.3</v>
      </c>
      <c r="HD852" s="103" t="n">
        <v>19.8</v>
      </c>
      <c r="HE852" s="103" t="n">
        <v>18.8</v>
      </c>
      <c r="HF852" s="103" t="n">
        <v>18.1</v>
      </c>
      <c r="HG852" s="103" t="n">
        <v>15.7</v>
      </c>
      <c r="HH852" s="103" t="n">
        <v>14.2</v>
      </c>
      <c r="HI852" s="103" t="n">
        <v>13.3</v>
      </c>
      <c r="HJ852" s="103" t="n">
        <v>12.4</v>
      </c>
      <c r="HK852" s="103" t="n">
        <v>13.7</v>
      </c>
      <c r="HL852" s="103" t="n">
        <v>15.9</v>
      </c>
      <c r="HM852" s="103" t="n">
        <v>19</v>
      </c>
      <c r="HN852" s="103" t="n">
        <v>20.1</v>
      </c>
      <c r="HO852" s="104" t="n">
        <f aca="false">AVERAGE(HC852:HN852)</f>
        <v>16.775</v>
      </c>
      <c r="IA852" s="22"/>
      <c r="IB852" s="1" t="s">
        <v>96</v>
      </c>
      <c r="JA852" s="22" t="n">
        <v>1902</v>
      </c>
      <c r="JB852" s="102" t="n">
        <v>1902</v>
      </c>
      <c r="JC852" s="103" t="n">
        <v>24.4</v>
      </c>
      <c r="JD852" s="103" t="n">
        <v>23.2</v>
      </c>
      <c r="JE852" s="103" t="n">
        <v>20.7</v>
      </c>
      <c r="JF852" s="103" t="n">
        <v>19.4</v>
      </c>
      <c r="JG852" s="103" t="n">
        <v>15.8</v>
      </c>
      <c r="JH852" s="103" t="n">
        <v>12</v>
      </c>
      <c r="JI852" s="103" t="n">
        <v>11.7</v>
      </c>
      <c r="JJ852" s="103" t="n">
        <v>11.9</v>
      </c>
      <c r="JK852" s="103" t="n">
        <v>15</v>
      </c>
      <c r="JL852" s="103" t="n">
        <v>18</v>
      </c>
      <c r="JM852" s="103" t="n">
        <v>23.6</v>
      </c>
      <c r="JN852" s="103" t="n">
        <v>21.9</v>
      </c>
      <c r="JO852" s="104" t="n">
        <f aca="false">AVERAGE(JC852:JN852)</f>
        <v>18.1333333333333</v>
      </c>
      <c r="KA852" s="22" t="n">
        <v>1902</v>
      </c>
      <c r="KB852" s="102" t="n">
        <v>1902</v>
      </c>
      <c r="KC852" s="103" t="n">
        <v>30.5</v>
      </c>
      <c r="KD852" s="103" t="n">
        <v>29.9</v>
      </c>
      <c r="KE852" s="103" t="n">
        <v>27.2</v>
      </c>
      <c r="KF852" s="103" t="n">
        <v>25</v>
      </c>
      <c r="KG852" s="103" t="n">
        <v>19.4</v>
      </c>
      <c r="KH852" s="103" t="n">
        <v>14.2</v>
      </c>
      <c r="KI852" s="103" t="n">
        <v>15.3</v>
      </c>
      <c r="KJ852" s="103" t="n">
        <v>16.5</v>
      </c>
      <c r="KK852" s="103" t="n">
        <v>20</v>
      </c>
      <c r="KL852" s="103" t="n">
        <v>24.1</v>
      </c>
      <c r="KM852" s="103" t="n">
        <v>31</v>
      </c>
      <c r="KN852" s="103" t="n">
        <v>29.1</v>
      </c>
      <c r="KO852" s="104" t="n">
        <f aca="false">AVERAGE(KC852:KN852)</f>
        <v>23.5166666666667</v>
      </c>
      <c r="LA852" s="22"/>
      <c r="LB852" s="1" t="s">
        <v>97</v>
      </c>
      <c r="MA852" s="22"/>
      <c r="MB852" s="1" t="s">
        <v>98</v>
      </c>
      <c r="MO852" s="104"/>
      <c r="NA852" s="22" t="n">
        <v>1902</v>
      </c>
      <c r="NB852" s="102" t="n">
        <v>1902</v>
      </c>
      <c r="NC852" s="103" t="n">
        <v>29.4</v>
      </c>
      <c r="ND852" s="103" t="n">
        <v>28.8</v>
      </c>
      <c r="NE852" s="103" t="n">
        <v>26.1</v>
      </c>
      <c r="NF852" s="103" t="n">
        <v>23.2</v>
      </c>
      <c r="NG852" s="103" t="n">
        <v>18.3</v>
      </c>
      <c r="NH852" s="103" t="n">
        <v>13.4</v>
      </c>
      <c r="NI852" s="103" t="n">
        <v>14.6</v>
      </c>
      <c r="NJ852" s="103" t="n">
        <v>14.4</v>
      </c>
      <c r="NK852" s="103" t="n">
        <v>18.9</v>
      </c>
      <c r="NL852" s="103" t="n">
        <v>24.2</v>
      </c>
      <c r="NM852" s="103" t="n">
        <v>29.4</v>
      </c>
      <c r="NN852" s="103" t="n">
        <v>29.3</v>
      </c>
      <c r="NO852" s="104" t="n">
        <f aca="false">AVERAGE(NC852:NN852)</f>
        <v>22.5</v>
      </c>
      <c r="OA852" s="22" t="n">
        <v>1902</v>
      </c>
      <c r="OB852" s="106" t="s">
        <v>95</v>
      </c>
      <c r="OC852" s="103" t="n">
        <v>25.4</v>
      </c>
      <c r="OD852" s="103" t="n">
        <v>23.7</v>
      </c>
      <c r="OE852" s="103" t="n">
        <v>21.6</v>
      </c>
      <c r="OF852" s="103" t="n">
        <v>19.9</v>
      </c>
      <c r="OG852" s="103" t="n">
        <v>16.7</v>
      </c>
      <c r="OH852" s="103" t="n">
        <v>13.4</v>
      </c>
      <c r="OI852" s="103" t="n">
        <v>13.8</v>
      </c>
      <c r="OJ852" s="103" t="n">
        <v>13.4</v>
      </c>
      <c r="OK852" s="103" t="n">
        <v>16.7</v>
      </c>
      <c r="OL852" s="103" t="n">
        <v>19.4</v>
      </c>
      <c r="OM852" s="103" t="n">
        <v>24.8</v>
      </c>
      <c r="ON852" s="103" t="n">
        <v>24.1</v>
      </c>
      <c r="OO852" s="104" t="n">
        <f aca="false">AVERAGE(OC852:ON852)</f>
        <v>19.4083333333333</v>
      </c>
      <c r="PA852" s="22" t="n">
        <v>1902</v>
      </c>
      <c r="PB852" s="106" t="s">
        <v>95</v>
      </c>
      <c r="PC852" s="103" t="n">
        <v>33.8</v>
      </c>
      <c r="PD852" s="103" t="n">
        <v>34.7</v>
      </c>
      <c r="PE852" s="103" t="n">
        <v>30.2</v>
      </c>
      <c r="PF852" s="103" t="n">
        <v>27.8</v>
      </c>
      <c r="PG852" s="103" t="n">
        <v>22.4</v>
      </c>
      <c r="PH852" s="103" t="n">
        <v>16.7</v>
      </c>
      <c r="PI852" s="103" t="n">
        <v>17.6</v>
      </c>
      <c r="PJ852" s="103" t="n">
        <v>18.4</v>
      </c>
      <c r="PK852" s="103" t="n">
        <v>23</v>
      </c>
      <c r="PL852" s="103" t="n">
        <v>28.5</v>
      </c>
      <c r="PM852" s="103" t="n">
        <v>35.1</v>
      </c>
      <c r="PN852" s="103" t="n">
        <v>32.8</v>
      </c>
      <c r="PO852" s="104" t="n">
        <f aca="false">AVERAGE(PC852:PN852)</f>
        <v>26.75</v>
      </c>
      <c r="QA852" s="22" t="n">
        <v>1902</v>
      </c>
      <c r="QB852" s="106" t="s">
        <v>95</v>
      </c>
      <c r="QC852" s="103" t="n">
        <v>28.2</v>
      </c>
      <c r="QD852" s="103" t="n">
        <v>28.5</v>
      </c>
      <c r="QE852" s="103" t="n">
        <v>26</v>
      </c>
      <c r="QF852" s="103" t="n">
        <v>24.7</v>
      </c>
      <c r="QG852" s="103" t="n">
        <v>20</v>
      </c>
      <c r="QH852" s="103" t="n">
        <v>14.4</v>
      </c>
      <c r="QI852" s="103" t="n">
        <v>15.4</v>
      </c>
      <c r="QJ852" s="103" t="n">
        <v>15.7</v>
      </c>
      <c r="QK852" s="103" t="n">
        <v>18.7</v>
      </c>
      <c r="QL852" s="103" t="n">
        <v>23.1</v>
      </c>
      <c r="QM852" s="103" t="n">
        <v>29.4</v>
      </c>
      <c r="QN852" s="103" t="n">
        <v>26.9</v>
      </c>
      <c r="QO852" s="104" t="n">
        <f aca="false">AVERAGE(QC852:QN852)</f>
        <v>22.5833333333333</v>
      </c>
      <c r="RA852" s="22" t="n">
        <v>1902</v>
      </c>
      <c r="RB852" s="102" t="n">
        <v>1902</v>
      </c>
      <c r="RC852" s="103" t="n">
        <v>29.1</v>
      </c>
      <c r="RD852" s="103" t="n">
        <v>27.8</v>
      </c>
      <c r="RE852" s="103" t="n">
        <v>24.6</v>
      </c>
      <c r="RF852" s="103" t="n">
        <v>20.8</v>
      </c>
      <c r="RG852" s="103" t="n">
        <v>16.3</v>
      </c>
      <c r="RH852" s="103" t="n">
        <v>11.1</v>
      </c>
      <c r="RI852" s="103" t="n">
        <v>10.6</v>
      </c>
      <c r="RJ852" s="103" t="n">
        <v>11.9</v>
      </c>
      <c r="RK852" s="103" t="n">
        <v>15.9</v>
      </c>
      <c r="RL852" s="103" t="n">
        <v>19.6</v>
      </c>
      <c r="RM852" s="103" t="n">
        <v>25.6</v>
      </c>
      <c r="RN852" s="103" t="n">
        <v>23</v>
      </c>
      <c r="RO852" s="104" t="n">
        <f aca="false">AVERAGE(RC852:RN852)</f>
        <v>19.6916666666667</v>
      </c>
      <c r="SA852" s="22"/>
      <c r="SB852" s="1" t="s">
        <v>99</v>
      </c>
      <c r="TA852" s="22" t="n">
        <v>1902</v>
      </c>
      <c r="TB852" s="102" t="n">
        <v>1902</v>
      </c>
      <c r="TC852" s="103" t="n">
        <v>25.4</v>
      </c>
      <c r="TD852" s="103" t="n">
        <v>26.2</v>
      </c>
      <c r="TE852" s="103" t="n">
        <v>23.6</v>
      </c>
      <c r="TF852" s="103" t="n">
        <v>21.1</v>
      </c>
      <c r="TG852" s="103" t="n">
        <v>18.3</v>
      </c>
      <c r="TH852" s="103" t="n">
        <v>15.7</v>
      </c>
      <c r="TI852" s="103" t="n">
        <v>14.5</v>
      </c>
      <c r="TJ852" s="103" t="n">
        <v>14.6</v>
      </c>
      <c r="TK852" s="103" t="n">
        <v>17.4</v>
      </c>
      <c r="TL852" s="103" t="n">
        <v>21.6</v>
      </c>
      <c r="TM852" s="103" t="n">
        <v>25.3</v>
      </c>
      <c r="TN852" s="103" t="n">
        <v>23.8</v>
      </c>
      <c r="TO852" s="104" t="n">
        <f aca="false">AVERAGE(TC852:TN852)</f>
        <v>20.625</v>
      </c>
      <c r="UA852" s="22" t="n">
        <v>1902</v>
      </c>
      <c r="UB852" s="102" t="n">
        <v>1902</v>
      </c>
      <c r="UC852" s="103" t="n">
        <v>29.5</v>
      </c>
      <c r="UD852" s="103" t="n">
        <v>28.8</v>
      </c>
      <c r="UE852" s="103" t="n">
        <v>25.6</v>
      </c>
      <c r="UF852" s="103" t="n">
        <v>23.1</v>
      </c>
      <c r="UG852" s="103" t="n">
        <v>18.5</v>
      </c>
      <c r="UH852" s="103" t="n">
        <v>13.6</v>
      </c>
      <c r="UI852" s="103" t="n">
        <v>13.9</v>
      </c>
      <c r="UJ852" s="103" t="n">
        <v>14.5</v>
      </c>
      <c r="UK852" s="103" t="n">
        <v>18.3</v>
      </c>
      <c r="UL852" s="103" t="n">
        <v>22.3</v>
      </c>
      <c r="UM852" s="103" t="n">
        <v>28.3</v>
      </c>
      <c r="UN852" s="103" t="n">
        <v>27.6</v>
      </c>
      <c r="UO852" s="104" t="n">
        <f aca="false">AVERAGE(UC852:UN852)</f>
        <v>22</v>
      </c>
      <c r="VA852" s="22"/>
      <c r="VB852" s="1" t="s">
        <v>100</v>
      </c>
      <c r="WA852" s="22" t="n">
        <v>1902</v>
      </c>
      <c r="WB852" s="102" t="n">
        <v>1902</v>
      </c>
      <c r="WC852" s="103" t="n">
        <v>32.9</v>
      </c>
      <c r="WD852" s="103" t="n">
        <v>33.4</v>
      </c>
      <c r="WE852" s="103" t="n">
        <v>29.2</v>
      </c>
      <c r="WF852" s="103" t="n">
        <v>26.7</v>
      </c>
      <c r="WG852" s="103" t="n">
        <v>21.7</v>
      </c>
      <c r="WH852" s="103" t="n">
        <v>15.5</v>
      </c>
      <c r="WI852" s="103" t="n">
        <v>17</v>
      </c>
      <c r="WJ852" s="103" t="n">
        <v>17.4</v>
      </c>
      <c r="WK852" s="103" t="n">
        <v>22</v>
      </c>
      <c r="WL852" s="103" t="n">
        <v>26.4</v>
      </c>
      <c r="WM852" s="103" t="n">
        <v>33.4</v>
      </c>
      <c r="WN852" s="103" t="n">
        <v>30.2</v>
      </c>
      <c r="WO852" s="104" t="n">
        <f aca="false">AVERAGE(WC852:WN852)</f>
        <v>25.4833333333333</v>
      </c>
      <c r="XA852" s="22" t="n">
        <v>1902</v>
      </c>
      <c r="XB852" s="102" t="n">
        <v>1902</v>
      </c>
      <c r="XC852" s="103" t="n">
        <v>30.4</v>
      </c>
      <c r="XD852" s="103" t="n">
        <v>29.9</v>
      </c>
      <c r="XE852" s="103" t="n">
        <v>29.2</v>
      </c>
      <c r="XF852" s="103" t="n">
        <v>25.6</v>
      </c>
      <c r="XG852" s="103" t="n">
        <v>22.1</v>
      </c>
      <c r="XH852" s="103" t="n">
        <v>14.8</v>
      </c>
      <c r="XI852" s="103" t="n">
        <v>14.6</v>
      </c>
      <c r="XJ852" s="103" t="n">
        <v>14.9</v>
      </c>
      <c r="XK852" s="103" t="n">
        <v>18.6</v>
      </c>
      <c r="XL852" s="103" t="n">
        <v>23.5</v>
      </c>
      <c r="XM852" s="103" t="n">
        <v>30.2</v>
      </c>
      <c r="XN852" s="103" t="n">
        <v>28.2</v>
      </c>
      <c r="XO852" s="104" t="n">
        <f aca="false">AVERAGE(XC852:XN852)</f>
        <v>23.5</v>
      </c>
      <c r="YA852" s="22" t="n">
        <v>1902</v>
      </c>
      <c r="YB852" s="106" t="s">
        <v>95</v>
      </c>
      <c r="YC852" s="103" t="n">
        <v>24.9</v>
      </c>
      <c r="YD852" s="103" t="n">
        <v>21.1</v>
      </c>
      <c r="YE852" s="103" t="n">
        <v>20.3</v>
      </c>
      <c r="YF852" s="103" t="n">
        <v>19.4</v>
      </c>
      <c r="YG852" s="103" t="n">
        <v>17.6</v>
      </c>
      <c r="YH852" s="103" t="n">
        <v>14.9</v>
      </c>
      <c r="YI852" s="103" t="n">
        <v>14.4</v>
      </c>
      <c r="YJ852" s="103" t="n">
        <v>13.9</v>
      </c>
      <c r="YK852" s="103" t="n">
        <v>16</v>
      </c>
      <c r="YL852" s="103" t="n">
        <v>19.6</v>
      </c>
      <c r="YM852" s="103" t="n">
        <v>23.3</v>
      </c>
      <c r="YN852" s="103" t="n">
        <v>21.7</v>
      </c>
      <c r="YO852" s="104" t="n">
        <f aca="false">AVERAGE(YC852:YN852)</f>
        <v>18.925</v>
      </c>
      <c r="ZA852" s="22" t="n">
        <v>1902</v>
      </c>
      <c r="ZB852" s="102" t="n">
        <v>1902</v>
      </c>
      <c r="ZC852" s="103" t="n">
        <v>19.4</v>
      </c>
      <c r="ZD852" s="103" t="n">
        <v>18.8</v>
      </c>
      <c r="ZE852" s="103" t="n">
        <v>17.4</v>
      </c>
      <c r="ZF852" s="103" t="n">
        <v>17.2</v>
      </c>
      <c r="ZG852" s="103" t="n">
        <v>15.1</v>
      </c>
      <c r="ZH852" s="103" t="n">
        <v>13.2</v>
      </c>
      <c r="ZI852" s="103" t="n">
        <v>12.8</v>
      </c>
      <c r="ZJ852" s="103" t="n">
        <v>11.7</v>
      </c>
      <c r="ZK852" s="103" t="n">
        <v>12.9</v>
      </c>
      <c r="ZL852" s="103" t="n">
        <v>15.7</v>
      </c>
      <c r="ZM852" s="103" t="n">
        <v>18.7</v>
      </c>
      <c r="ZN852" s="103" t="n">
        <v>18.1</v>
      </c>
      <c r="ZO852" s="104" t="n">
        <f aca="false">AVERAGE(ZC852:ZN852)</f>
        <v>15.9166666666667</v>
      </c>
    </row>
    <row r="853" customFormat="false" ht="12.8" hidden="false" customHeight="false" outlineLevel="0" collapsed="false">
      <c r="A853" s="97"/>
      <c r="B853" s="11" t="n">
        <f aca="false">AVERAGE(AO853,BO853,CO853,DO853,EO853,FO853,GO853,HO853,IO853,JO853,KO853,LO853,MO853,NO853,OO853,PO853,QO853,RO853,SO853,TO853,UO853,VO853,WO853,XO853,YO853,ZO853)</f>
        <v>20.1866319444444</v>
      </c>
      <c r="C853" s="98" t="n">
        <f aca="false">AVERAGE(B849:B853)</f>
        <v>20.514224537037</v>
      </c>
      <c r="D853" s="99" t="n">
        <f aca="false">AVERAGE(B844:B853)</f>
        <v>20.3408969907407</v>
      </c>
      <c r="E853" s="11" t="n">
        <f aca="false">AVERAGE(B834:B853)</f>
        <v>19.9470386904762</v>
      </c>
      <c r="F853" s="100"/>
      <c r="G853" s="3" t="n">
        <f aca="false">MAX(AC853:AN853,BC853:BN853,CC853:CN853,DC853:DN853,EC853:EN853,FC853:FN853,GC853:GN853,HC853:HN853,IC853:IN853,JC853:JN853,KC853:KN853,LC853:LN853,MC853:MN853,NC853:NN853,OC853:ON853,PC853:PN853,QC853:QN853,RC853:RN853,SC853:SN853,TC853:TN853,UC853:UN853,VC853:VN853,WC853:WN853,XC853:XN853,YC853:YN853,ZC853:ZN853,)</f>
        <v>34.5</v>
      </c>
      <c r="H853" s="19" t="n">
        <f aca="false">MEDIAN(AC853:AN853,BC853:BN853,CC853:CN853,DC853:DN853,EC853:EN853,FC853:FN853,GC853:GN853,HC853:HN853,IC853:IN853,JC853:JN853,KC853:KN853,LC853:LN853,MC853:MN853,NC853:NN853,OC853:ON853,PC853:PN853,QC853:QN853,RC853:RN853,SC853:SN853,TC853:TN853,UC853:UN853,VC853:VN853,WC853:WN853,XC853:XN853,YC853:YN853,ZC853:ZN853,)</f>
        <v>19.8</v>
      </c>
      <c r="I853" s="5" t="n">
        <f aca="false">MIN(AC853:AN853,BC853:BN853,CC853:CN853,DC853:DN853,EC853:EN853,FC853:FN853,GC853:GN853,HC853:HN853,IC853:IN853,JC853:JN853,KC853:KN853,LC853:LN853,MC853:MN853,NC853:NN853,OC853:ON853,PC853:PN853,QC853:QN853,RC853:RN853,SC853:SN853,TC853:TN853,UC853:UN853,VC853:VN853,WC853:WN853,XC853:XN853,YC853:YN853,ZC853:ZN853)</f>
        <v>8.8</v>
      </c>
      <c r="J853" s="5" t="n">
        <f aca="false">MIN(AC853:AN853,BC853:BN853,CC853:CN853,DC853:DN853,EC853:EN853,FC853:FN853,GC853:GN853,HC853:HN853,IC853:IN853,JC853:JN853,KC853:KN853,LC853:LN853,MC853:MN853,NC853:NN853,OC853:ON853,PC853:PN853,QC853:QN853,SC853:SN853,TC853:TN853,UC853:UN853,VC853:VN853,WC853:WN853,XC853:XN853,YC853:YN853,ZC853:ZN853)</f>
        <v>9.9</v>
      </c>
      <c r="K853" s="101" t="n">
        <f aca="false">(G853+I853)/2</f>
        <v>21.65</v>
      </c>
      <c r="AB853" s="102" t="n">
        <v>1903</v>
      </c>
      <c r="AC853" s="103" t="n">
        <v>24.7</v>
      </c>
      <c r="AD853" s="103" t="n">
        <v>24.1</v>
      </c>
      <c r="AE853" s="103" t="n">
        <v>24.3</v>
      </c>
      <c r="AF853" s="103" t="n">
        <v>17.4</v>
      </c>
      <c r="AG853" s="103" t="n">
        <v>13.2</v>
      </c>
      <c r="AH853" s="103" t="n">
        <v>9.9</v>
      </c>
      <c r="AI853" s="103" t="n">
        <v>10.3</v>
      </c>
      <c r="AJ853" s="103" t="n">
        <v>12.1</v>
      </c>
      <c r="AK853" s="103" t="n">
        <v>14.9</v>
      </c>
      <c r="AL853" s="103" t="n">
        <v>18.6</v>
      </c>
      <c r="AM853" s="103" t="n">
        <v>21.9</v>
      </c>
      <c r="AN853" s="103" t="n">
        <v>21.2</v>
      </c>
      <c r="AO853" s="104" t="n">
        <f aca="false">AVERAGE(AC853:AN853)</f>
        <v>17.7166666666667</v>
      </c>
      <c r="BA853" s="22" t="n">
        <v>1903</v>
      </c>
      <c r="BB853" s="102" t="n">
        <v>1903</v>
      </c>
      <c r="BC853" s="103" t="n">
        <v>26.2</v>
      </c>
      <c r="BD853" s="103" t="n">
        <v>26.7</v>
      </c>
      <c r="BE853" s="103" t="n">
        <v>25.7</v>
      </c>
      <c r="BF853" s="103" t="n">
        <v>21.3</v>
      </c>
      <c r="BG853" s="103" t="n">
        <v>17.3</v>
      </c>
      <c r="BH853" s="103" t="n">
        <v>14.2</v>
      </c>
      <c r="BI853" s="103" t="n">
        <v>13.1</v>
      </c>
      <c r="BJ853" s="103" t="n">
        <v>15.6</v>
      </c>
      <c r="BK853" s="103" t="n">
        <v>18.1</v>
      </c>
      <c r="BL853" s="103" t="n">
        <v>20.9</v>
      </c>
      <c r="BM853" s="103" t="n">
        <v>22.6</v>
      </c>
      <c r="BN853" s="103" t="n">
        <v>22.7</v>
      </c>
      <c r="BO853" s="104" t="n">
        <f aca="false">AVERAGE(BC853:BN853)</f>
        <v>20.3666666666667</v>
      </c>
      <c r="DA853" s="22" t="n">
        <v>1903</v>
      </c>
      <c r="DB853" s="102" t="n">
        <v>1903</v>
      </c>
      <c r="DC853" s="103" t="n">
        <v>31.6</v>
      </c>
      <c r="DD853" s="103" t="n">
        <v>30.3</v>
      </c>
      <c r="DE853" s="103" t="n">
        <v>27.7</v>
      </c>
      <c r="DF853" s="103" t="n">
        <v>21.3</v>
      </c>
      <c r="DG853" s="103" t="n">
        <v>16.7</v>
      </c>
      <c r="DH853" s="103" t="n">
        <v>11.9</v>
      </c>
      <c r="DI853" s="103" t="n">
        <v>11.4</v>
      </c>
      <c r="DJ853" s="103" t="n">
        <v>14.2</v>
      </c>
      <c r="DK853" s="103" t="n">
        <v>17.2</v>
      </c>
      <c r="DL853" s="103" t="n">
        <v>22.5</v>
      </c>
      <c r="DM853" s="103" t="n">
        <v>26.9</v>
      </c>
      <c r="DN853" s="103" t="n">
        <v>28</v>
      </c>
      <c r="DO853" s="104" t="n">
        <f aca="false">AVERAGE(DC853:DN853)</f>
        <v>21.6416666666667</v>
      </c>
      <c r="EA853" s="22" t="n">
        <v>1903</v>
      </c>
      <c r="EB853" s="106" t="s">
        <v>101</v>
      </c>
      <c r="EC853" s="103" t="n">
        <v>20.4</v>
      </c>
      <c r="ED853" s="103" t="n">
        <v>23</v>
      </c>
      <c r="EE853" s="103" t="n">
        <v>21.7</v>
      </c>
      <c r="EF853" s="103" t="n">
        <v>17.8</v>
      </c>
      <c r="EG853" s="103" t="n">
        <v>14.8</v>
      </c>
      <c r="EH853" s="103" t="n">
        <v>12.9</v>
      </c>
      <c r="EI853" s="103" t="n">
        <v>12.9</v>
      </c>
      <c r="EJ853" s="103" t="n">
        <v>13</v>
      </c>
      <c r="EK853" s="103" t="n">
        <v>14.8</v>
      </c>
      <c r="EL853" s="103" t="n">
        <v>19.2</v>
      </c>
      <c r="EM853" s="103" t="n">
        <v>19.9</v>
      </c>
      <c r="EN853" s="103" t="n">
        <v>19.4</v>
      </c>
      <c r="EO853" s="104" t="n">
        <f aca="false">AVERAGE(EC853:EN853)</f>
        <v>17.4833333333333</v>
      </c>
      <c r="GA853" s="22" t="n">
        <v>1903</v>
      </c>
      <c r="GB853" s="102" t="n">
        <v>1903</v>
      </c>
      <c r="GC853" s="103" t="n">
        <v>30.3</v>
      </c>
      <c r="GD853" s="103" t="n">
        <v>31.1</v>
      </c>
      <c r="GE853" s="103" t="n">
        <v>27.8</v>
      </c>
      <c r="GF853" s="103" t="n">
        <v>21.2</v>
      </c>
      <c r="GG853" s="103" t="n">
        <v>16.1</v>
      </c>
      <c r="GH853" s="103" t="n">
        <v>12.2</v>
      </c>
      <c r="GI853" s="103" t="n">
        <v>13</v>
      </c>
      <c r="GJ853" s="103" t="n">
        <v>14.5</v>
      </c>
      <c r="GK853" s="103" t="n">
        <v>17.4</v>
      </c>
      <c r="GL853" s="103" t="n">
        <v>22.5</v>
      </c>
      <c r="GM853" s="103" t="n">
        <v>26.7</v>
      </c>
      <c r="GN853" s="103" t="n">
        <v>26.9</v>
      </c>
      <c r="GO853" s="104" t="n">
        <f aca="false">AVERAGE(GC853:GN853)</f>
        <v>21.6416666666667</v>
      </c>
      <c r="HA853" s="22" t="n">
        <v>1903</v>
      </c>
      <c r="HB853" s="102" t="n">
        <v>1903</v>
      </c>
      <c r="HC853" s="103" t="n">
        <v>19.9</v>
      </c>
      <c r="HD853" s="103" t="n">
        <v>21.3</v>
      </c>
      <c r="HE853" s="103" t="n">
        <v>21.2</v>
      </c>
      <c r="HF853" s="103" t="n">
        <v>17.9</v>
      </c>
      <c r="HG853" s="103" t="n">
        <v>15.5</v>
      </c>
      <c r="HH853" s="103" t="n">
        <v>13.6</v>
      </c>
      <c r="HI853" s="103" t="n">
        <v>12.7</v>
      </c>
      <c r="HJ853" s="103" t="n">
        <v>13.1</v>
      </c>
      <c r="HK853" s="103" t="n">
        <v>15.1</v>
      </c>
      <c r="HL853" s="103" t="n">
        <v>16</v>
      </c>
      <c r="HM853" s="103" t="n">
        <v>17.8</v>
      </c>
      <c r="HN853" s="103" t="n">
        <v>17.8</v>
      </c>
      <c r="HO853" s="104" t="n">
        <f aca="false">AVERAGE(HC853:HN853)</f>
        <v>16.825</v>
      </c>
      <c r="IA853" s="22" t="n">
        <v>1903</v>
      </c>
      <c r="IB853" s="102" t="n">
        <v>1903</v>
      </c>
      <c r="IC853" s="103" t="n">
        <v>25.5</v>
      </c>
      <c r="ID853" s="103" t="n">
        <v>25.3</v>
      </c>
      <c r="IE853" s="103" t="n">
        <v>24.7</v>
      </c>
      <c r="IF853" s="103" t="n">
        <v>19.7</v>
      </c>
      <c r="IG853" s="103" t="n">
        <v>16.2</v>
      </c>
      <c r="IH853" s="103" t="n">
        <v>13.9</v>
      </c>
      <c r="II853" s="103" t="n">
        <v>13.7</v>
      </c>
      <c r="IJ853" s="103" t="n">
        <v>14.5</v>
      </c>
      <c r="IK853" s="103" t="n">
        <v>17.1</v>
      </c>
      <c r="IL853" s="103" t="n">
        <v>21.2</v>
      </c>
      <c r="IM853" s="103" t="n">
        <v>22.3</v>
      </c>
      <c r="IN853" s="103" t="n">
        <v>22.7</v>
      </c>
      <c r="IO853" s="104" t="n">
        <f aca="false">AVERAGE(IC853:IN853)</f>
        <v>19.7333333333333</v>
      </c>
      <c r="JA853" s="22" t="n">
        <v>1903</v>
      </c>
      <c r="JB853" s="102" t="n">
        <v>1903</v>
      </c>
      <c r="JC853" s="103" t="n">
        <v>23.4</v>
      </c>
      <c r="JD853" s="103" t="n">
        <v>21.3</v>
      </c>
      <c r="JE853" s="105" t="n">
        <f aca="false">(JE852+JE854)/2</f>
        <v>21.25</v>
      </c>
      <c r="JF853" s="105" t="n">
        <f aca="false">(JF852+JF854)/2</f>
        <v>21.45</v>
      </c>
      <c r="JG853" s="105" t="n">
        <f aca="false">(JG852+JG854)/2</f>
        <v>16.3</v>
      </c>
      <c r="JH853" s="105" t="n">
        <f aca="false">(JH852+JH854)/2</f>
        <v>12.55</v>
      </c>
      <c r="JI853" s="105" t="n">
        <f aca="false">(JI852+JI854)/2</f>
        <v>12</v>
      </c>
      <c r="JJ853" s="103" t="n">
        <v>12.9</v>
      </c>
      <c r="JK853" s="103" t="n">
        <v>15.7</v>
      </c>
      <c r="JL853" s="103" t="n">
        <v>19.4</v>
      </c>
      <c r="JM853" s="103" t="n">
        <v>21.8</v>
      </c>
      <c r="JN853" s="103" t="n">
        <v>22.4</v>
      </c>
      <c r="JO853" s="104" t="n">
        <f aca="false">AVERAGE(JC853:JN853)</f>
        <v>18.3708333333333</v>
      </c>
      <c r="KA853" s="22" t="n">
        <v>1903</v>
      </c>
      <c r="KB853" s="102" t="n">
        <v>1903</v>
      </c>
      <c r="KC853" s="103" t="n">
        <v>30.7</v>
      </c>
      <c r="KD853" s="103" t="n">
        <v>29.2</v>
      </c>
      <c r="KE853" s="103" t="n">
        <v>28</v>
      </c>
      <c r="KF853" s="103" t="n">
        <v>21.7</v>
      </c>
      <c r="KG853" s="103" t="n">
        <v>17.1</v>
      </c>
      <c r="KH853" s="103" t="n">
        <v>13.3</v>
      </c>
      <c r="KI853" s="103" t="n">
        <v>13.2</v>
      </c>
      <c r="KJ853" s="103" t="n">
        <v>15.2</v>
      </c>
      <c r="KK853" s="103" t="n">
        <v>17.9</v>
      </c>
      <c r="KL853" s="103" t="n">
        <v>22.5</v>
      </c>
      <c r="KM853" s="103" t="n">
        <v>27.1</v>
      </c>
      <c r="KN853" s="103" t="n">
        <v>27</v>
      </c>
      <c r="KO853" s="104" t="n">
        <f aca="false">AVERAGE(KC853:KN853)</f>
        <v>21.9083333333333</v>
      </c>
      <c r="LA853" s="22" t="n">
        <v>1903</v>
      </c>
      <c r="LB853" s="102" t="n">
        <v>1903</v>
      </c>
      <c r="LC853" s="103" t="n">
        <v>31.5</v>
      </c>
      <c r="LD853" s="103" t="n">
        <v>30.6</v>
      </c>
      <c r="LE853" s="103" t="n">
        <v>28.8</v>
      </c>
      <c r="LF853" s="103" t="n">
        <v>22.6</v>
      </c>
      <c r="LG853" s="103" t="n">
        <v>17.3</v>
      </c>
      <c r="LH853" s="103" t="n">
        <v>13.7</v>
      </c>
      <c r="LI853" s="103" t="n">
        <v>13.5</v>
      </c>
      <c r="LJ853" s="103" t="n">
        <v>16.9</v>
      </c>
      <c r="LK853" s="103" t="n">
        <v>18.7</v>
      </c>
      <c r="LL853" s="103" t="n">
        <v>24.6</v>
      </c>
      <c r="LM853" s="103" t="n">
        <v>27.9</v>
      </c>
      <c r="LN853" s="103" t="n">
        <v>29.3</v>
      </c>
      <c r="LO853" s="104" t="n">
        <f aca="false">AVERAGE(LC853:LN853)</f>
        <v>22.95</v>
      </c>
      <c r="LP853" s="105" t="n">
        <f aca="false">(LP852+LP854)/2</f>
        <v>0</v>
      </c>
      <c r="MA853" s="22" t="n">
        <v>1903</v>
      </c>
      <c r="MB853" s="102" t="n">
        <v>1903</v>
      </c>
      <c r="MC853" s="103" t="n">
        <v>24.6</v>
      </c>
      <c r="MD853" s="103" t="n">
        <v>24.8</v>
      </c>
      <c r="ME853" s="103" t="n">
        <v>24.7</v>
      </c>
      <c r="MF853" s="103" t="n">
        <v>19.7</v>
      </c>
      <c r="MG853" s="103" t="n">
        <v>15.2</v>
      </c>
      <c r="MH853" s="103" t="n">
        <v>12.5</v>
      </c>
      <c r="MI853" s="103" t="n">
        <v>12.7</v>
      </c>
      <c r="MJ853" s="103" t="n">
        <v>13.8</v>
      </c>
      <c r="MK853" s="103" t="n">
        <v>16.1</v>
      </c>
      <c r="ML853" s="103" t="n">
        <v>19.7</v>
      </c>
      <c r="MM853" s="103" t="n">
        <v>22.1</v>
      </c>
      <c r="MN853" s="103" t="n">
        <v>21.7</v>
      </c>
      <c r="MO853" s="104" t="n">
        <f aca="false">AVERAGE(MC853:MN853)</f>
        <v>18.9666666666667</v>
      </c>
      <c r="NA853" s="22" t="n">
        <v>1903</v>
      </c>
      <c r="NB853" s="102" t="n">
        <v>1903</v>
      </c>
      <c r="NC853" s="103" t="n">
        <v>29.8</v>
      </c>
      <c r="ND853" s="103" t="n">
        <v>28.8</v>
      </c>
      <c r="NE853" s="103" t="n">
        <v>27.9</v>
      </c>
      <c r="NF853" s="103" t="n">
        <v>20.1</v>
      </c>
      <c r="NG853" s="103" t="n">
        <v>15.4</v>
      </c>
      <c r="NH853" s="103" t="n">
        <v>11.7</v>
      </c>
      <c r="NI853" s="103" t="n">
        <v>11.9</v>
      </c>
      <c r="NJ853" s="103" t="n">
        <v>15.2</v>
      </c>
      <c r="NK853" s="103" t="n">
        <v>17.3</v>
      </c>
      <c r="NL853" s="103" t="n">
        <v>21.4</v>
      </c>
      <c r="NM853" s="103" t="n">
        <v>24.4</v>
      </c>
      <c r="NN853" s="103" t="n">
        <v>24.9</v>
      </c>
      <c r="NO853" s="104" t="n">
        <f aca="false">AVERAGE(NC853:NN853)</f>
        <v>20.7333333333333</v>
      </c>
      <c r="OA853" s="22" t="n">
        <v>1903</v>
      </c>
      <c r="OB853" s="106" t="s">
        <v>101</v>
      </c>
      <c r="OC853" s="103" t="n">
        <v>25.2</v>
      </c>
      <c r="OD853" s="103" t="n">
        <v>24.6</v>
      </c>
      <c r="OE853" s="103" t="n">
        <v>25</v>
      </c>
      <c r="OF853" s="103" t="n">
        <v>19.4</v>
      </c>
      <c r="OG853" s="103" t="n">
        <v>14.9</v>
      </c>
      <c r="OH853" s="103" t="n">
        <v>12.5</v>
      </c>
      <c r="OI853" s="103" t="n">
        <v>13.1</v>
      </c>
      <c r="OJ853" s="103" t="n">
        <v>14.5</v>
      </c>
      <c r="OK853" s="103" t="n">
        <v>17</v>
      </c>
      <c r="OL853" s="103" t="n">
        <v>21.2</v>
      </c>
      <c r="OM853" s="103" t="n">
        <v>22.3</v>
      </c>
      <c r="ON853" s="103" t="n">
        <v>22.6</v>
      </c>
      <c r="OO853" s="104" t="n">
        <f aca="false">AVERAGE(OC853:ON853)</f>
        <v>19.3583333333333</v>
      </c>
      <c r="PA853" s="22" t="n">
        <v>1903</v>
      </c>
      <c r="PB853" s="106" t="s">
        <v>101</v>
      </c>
      <c r="PC853" s="103" t="n">
        <v>34.5</v>
      </c>
      <c r="PD853" s="103" t="n">
        <v>32.8</v>
      </c>
      <c r="PE853" s="103" t="n">
        <v>31.7</v>
      </c>
      <c r="PF853" s="103" t="n">
        <v>25</v>
      </c>
      <c r="PG853" s="103" t="n">
        <v>19.3</v>
      </c>
      <c r="PH853" s="103" t="n">
        <v>15.6</v>
      </c>
      <c r="PI853" s="103" t="n">
        <v>16.4</v>
      </c>
      <c r="PJ853" s="103" t="n">
        <v>19.8</v>
      </c>
      <c r="PK853" s="103" t="n">
        <v>21.1</v>
      </c>
      <c r="PL853" s="103" t="n">
        <v>26.6</v>
      </c>
      <c r="PM853" s="103" t="n">
        <v>31.7</v>
      </c>
      <c r="PN853" s="103" t="n">
        <v>31.7</v>
      </c>
      <c r="PO853" s="104" t="n">
        <f aca="false">AVERAGE(PC853:PN853)</f>
        <v>25.5166666666667</v>
      </c>
      <c r="QA853" s="22" t="n">
        <v>1903</v>
      </c>
      <c r="QB853" s="106" t="s">
        <v>101</v>
      </c>
      <c r="QC853" s="103" t="n">
        <v>28.5</v>
      </c>
      <c r="QD853" s="103" t="n">
        <v>26.7</v>
      </c>
      <c r="QE853" s="103" t="n">
        <v>26.6</v>
      </c>
      <c r="QF853" s="103" t="n">
        <v>21.6</v>
      </c>
      <c r="QG853" s="103" t="n">
        <v>16.4</v>
      </c>
      <c r="QH853" s="103" t="n">
        <v>13</v>
      </c>
      <c r="QI853" s="103" t="n">
        <v>13.4</v>
      </c>
      <c r="QJ853" s="103" t="n">
        <v>14.9</v>
      </c>
      <c r="QK853" s="103" t="n">
        <v>17.8</v>
      </c>
      <c r="QL853" s="103" t="n">
        <v>22.3</v>
      </c>
      <c r="QM853" s="103" t="n">
        <v>26.1</v>
      </c>
      <c r="QN853" s="103" t="n">
        <v>28.6</v>
      </c>
      <c r="QO853" s="104" t="n">
        <f aca="false">AVERAGE(QC853:QN853)</f>
        <v>21.325</v>
      </c>
      <c r="RA853" s="22" t="n">
        <v>1903</v>
      </c>
      <c r="RB853" s="102" t="n">
        <v>1903</v>
      </c>
      <c r="RC853" s="103" t="n">
        <v>26.1</v>
      </c>
      <c r="RD853" s="103" t="n">
        <v>25.7</v>
      </c>
      <c r="RE853" s="103" t="n">
        <v>24.6</v>
      </c>
      <c r="RF853" s="103" t="n">
        <v>17.9</v>
      </c>
      <c r="RG853" s="103" t="n">
        <v>13.7</v>
      </c>
      <c r="RH853" s="103" t="n">
        <v>10</v>
      </c>
      <c r="RI853" s="103" t="n">
        <v>8.8</v>
      </c>
      <c r="RJ853" s="103" t="n">
        <v>11.5</v>
      </c>
      <c r="RK853" s="103" t="n">
        <v>14.3</v>
      </c>
      <c r="RL853" s="103" t="n">
        <v>19.3</v>
      </c>
      <c r="RM853" s="103" t="n">
        <v>20.7</v>
      </c>
      <c r="RN853" s="103" t="n">
        <v>21.9</v>
      </c>
      <c r="RO853" s="104" t="n">
        <f aca="false">AVERAGE(RC853:RN853)</f>
        <v>17.875</v>
      </c>
      <c r="SA853" s="22" t="n">
        <v>1903</v>
      </c>
      <c r="SB853" s="102" t="n">
        <v>1903</v>
      </c>
      <c r="SC853" s="103" t="n">
        <v>31.7</v>
      </c>
      <c r="SD853" s="103" t="n">
        <v>31.2</v>
      </c>
      <c r="SE853" s="103" t="n">
        <v>28.4</v>
      </c>
      <c r="SF853" s="103" t="n">
        <v>21.8</v>
      </c>
      <c r="SG853" s="103" t="n">
        <v>17.3</v>
      </c>
      <c r="SH853" s="103" t="n">
        <v>12.3</v>
      </c>
      <c r="SI853" s="103" t="n">
        <v>12.3</v>
      </c>
      <c r="SJ853" s="103" t="n">
        <v>14.7</v>
      </c>
      <c r="SK853" s="103" t="n">
        <v>17.9</v>
      </c>
      <c r="SL853" s="103" t="n">
        <v>22.7</v>
      </c>
      <c r="SM853" s="103" t="n">
        <v>27.9</v>
      </c>
      <c r="SN853" s="103" t="n">
        <v>29.6</v>
      </c>
      <c r="SO853" s="104" t="n">
        <f aca="false">AVERAGE(SC853:SN853)</f>
        <v>22.3166666666667</v>
      </c>
      <c r="TA853" s="22" t="n">
        <v>1903</v>
      </c>
      <c r="TB853" s="102" t="n">
        <v>1903</v>
      </c>
      <c r="TC853" s="103" t="n">
        <v>26.6</v>
      </c>
      <c r="TD853" s="103" t="n">
        <v>27.6</v>
      </c>
      <c r="TE853" s="103" t="n">
        <v>26.1</v>
      </c>
      <c r="TF853" s="103" t="n">
        <v>21.4</v>
      </c>
      <c r="TG853" s="103" t="n">
        <v>17.1</v>
      </c>
      <c r="TH853" s="103" t="n">
        <v>14.3</v>
      </c>
      <c r="TI853" s="103" t="n">
        <v>14.1</v>
      </c>
      <c r="TJ853" s="103" t="n">
        <v>15.2</v>
      </c>
      <c r="TK853" s="103" t="n">
        <v>18</v>
      </c>
      <c r="TL853" s="103" t="n">
        <v>22</v>
      </c>
      <c r="TM853" s="103" t="n">
        <v>24</v>
      </c>
      <c r="TN853" s="103" t="n">
        <v>23.8</v>
      </c>
      <c r="TO853" s="104" t="n">
        <f aca="false">AVERAGE(TC853:TN853)</f>
        <v>20.85</v>
      </c>
      <c r="UA853" s="22" t="n">
        <v>1903</v>
      </c>
      <c r="UB853" s="102" t="n">
        <v>1903</v>
      </c>
      <c r="UC853" s="103" t="n">
        <v>29.2</v>
      </c>
      <c r="UD853" s="103" t="n">
        <v>28.8</v>
      </c>
      <c r="UE853" s="103" t="n">
        <v>27.1</v>
      </c>
      <c r="UF853" s="103" t="n">
        <v>20.4</v>
      </c>
      <c r="UG853" s="103" t="n">
        <v>15.8</v>
      </c>
      <c r="UH853" s="103" t="n">
        <v>11.9</v>
      </c>
      <c r="UI853" s="103" t="n">
        <v>12.1</v>
      </c>
      <c r="UJ853" s="103" t="n">
        <v>14.1</v>
      </c>
      <c r="UK853" s="103" t="n">
        <v>16.9</v>
      </c>
      <c r="UL853" s="103" t="n">
        <v>21.4</v>
      </c>
      <c r="UM853" s="103" t="n">
        <v>25.2</v>
      </c>
      <c r="UN853" s="103" t="n">
        <v>25.2</v>
      </c>
      <c r="UO853" s="104" t="n">
        <f aca="false">AVERAGE(UC853:UN853)</f>
        <v>20.675</v>
      </c>
      <c r="VA853" s="22" t="n">
        <v>1903</v>
      </c>
      <c r="VB853" s="102" t="n">
        <v>1903</v>
      </c>
      <c r="VC853" s="103" t="n">
        <v>26.4</v>
      </c>
      <c r="VD853" s="103" t="n">
        <v>25.7</v>
      </c>
      <c r="VE853" s="103" t="n">
        <v>25.2</v>
      </c>
      <c r="VF853" s="103" t="n">
        <v>18.9</v>
      </c>
      <c r="VG853" s="103" t="n">
        <v>14.3</v>
      </c>
      <c r="VH853" s="103" t="n">
        <v>11.1</v>
      </c>
      <c r="VI853" s="103" t="n">
        <v>11</v>
      </c>
      <c r="VJ853" s="103" t="n">
        <v>12.6</v>
      </c>
      <c r="VK853" s="103" t="n">
        <v>15.1</v>
      </c>
      <c r="VL853" s="103" t="n">
        <v>19.5</v>
      </c>
      <c r="VM853" s="103" t="n">
        <v>22.6</v>
      </c>
      <c r="VN853" s="103" t="n">
        <v>22.5</v>
      </c>
      <c r="VO853" s="104" t="n">
        <f aca="false">AVERAGE(VC853:VN853)</f>
        <v>18.7416666666667</v>
      </c>
      <c r="WA853" s="22" t="n">
        <v>1903</v>
      </c>
      <c r="WB853" s="102" t="n">
        <v>1903</v>
      </c>
      <c r="WC853" s="103" t="n">
        <v>32.9</v>
      </c>
      <c r="WD853" s="103" t="n">
        <v>31.4</v>
      </c>
      <c r="WE853" s="103" t="n">
        <v>30.3</v>
      </c>
      <c r="WF853" s="103" t="n">
        <v>23.6</v>
      </c>
      <c r="WG853" s="103" t="n">
        <v>18.4</v>
      </c>
      <c r="WH853" s="103" t="n">
        <v>14.3</v>
      </c>
      <c r="WI853" s="103" t="n">
        <v>14.4</v>
      </c>
      <c r="WJ853" s="103" t="n">
        <v>17.4</v>
      </c>
      <c r="WK853" s="103" t="n">
        <v>19.1</v>
      </c>
      <c r="WL853" s="103" t="n">
        <v>25.4</v>
      </c>
      <c r="WM853" s="103" t="n">
        <v>29.6</v>
      </c>
      <c r="WN853" s="103" t="n">
        <v>29.7</v>
      </c>
      <c r="WO853" s="104" t="n">
        <f aca="false">AVERAGE(WC853:WN853)</f>
        <v>23.875</v>
      </c>
      <c r="XA853" s="22" t="n">
        <v>1903</v>
      </c>
      <c r="XB853" s="102" t="n">
        <v>1903</v>
      </c>
      <c r="XC853" s="103" t="n">
        <v>30.5</v>
      </c>
      <c r="XD853" s="103" t="n">
        <v>29.9</v>
      </c>
      <c r="XE853" s="103" t="n">
        <v>27.4</v>
      </c>
      <c r="XF853" s="103" t="n">
        <v>20.9</v>
      </c>
      <c r="XG853" s="103" t="n">
        <v>16.6</v>
      </c>
      <c r="XH853" s="103" t="n">
        <v>12.6</v>
      </c>
      <c r="XI853" s="103" t="n">
        <v>11.7</v>
      </c>
      <c r="XJ853" s="103" t="n">
        <v>13.6</v>
      </c>
      <c r="XK853" s="103" t="n">
        <v>16.9</v>
      </c>
      <c r="XL853" s="103" t="n">
        <v>21.7</v>
      </c>
      <c r="XM853" s="103" t="n">
        <v>26.1</v>
      </c>
      <c r="XN853" s="103" t="n">
        <v>27.6</v>
      </c>
      <c r="XO853" s="104" t="n">
        <f aca="false">AVERAGE(XC853:XN853)</f>
        <v>21.2916666666667</v>
      </c>
      <c r="YA853" s="22" t="n">
        <v>1903</v>
      </c>
      <c r="YB853" s="106" t="s">
        <v>101</v>
      </c>
      <c r="YC853" s="103" t="n">
        <v>21.2</v>
      </c>
      <c r="YD853" s="103" t="n">
        <v>22.1</v>
      </c>
      <c r="YE853" s="103" t="n">
        <v>21.7</v>
      </c>
      <c r="YF853" s="103" t="n">
        <v>19.4</v>
      </c>
      <c r="YG853" s="103" t="n">
        <v>15.2</v>
      </c>
      <c r="YH853" s="103" t="n">
        <v>13.7</v>
      </c>
      <c r="YI853" s="103" t="n">
        <v>13.6</v>
      </c>
      <c r="YJ853" s="103" t="n">
        <v>13.7</v>
      </c>
      <c r="YK853" s="103" t="n">
        <v>15.9</v>
      </c>
      <c r="YL853" s="103" t="n">
        <v>19.2</v>
      </c>
      <c r="YM853" s="103" t="n">
        <v>20.7</v>
      </c>
      <c r="YN853" s="103" t="n">
        <v>20.8</v>
      </c>
      <c r="YO853" s="104" t="n">
        <f aca="false">AVERAGE(YC853:YN853)</f>
        <v>18.1</v>
      </c>
      <c r="ZA853" s="22" t="n">
        <v>1903</v>
      </c>
      <c r="ZB853" s="102" t="n">
        <v>1903</v>
      </c>
      <c r="ZC853" s="103" t="n">
        <v>19.2</v>
      </c>
      <c r="ZD853" s="103" t="n">
        <v>20.9</v>
      </c>
      <c r="ZE853" s="103" t="n">
        <v>20.4</v>
      </c>
      <c r="ZF853" s="103" t="n">
        <v>17.3</v>
      </c>
      <c r="ZG853" s="103" t="n">
        <v>13.9</v>
      </c>
      <c r="ZH853" s="103" t="n">
        <v>12.3</v>
      </c>
      <c r="ZI853" s="103" t="n">
        <v>11.9</v>
      </c>
      <c r="ZJ853" s="103" t="n">
        <v>11.9</v>
      </c>
      <c r="ZK853" s="103" t="n">
        <v>14.3</v>
      </c>
      <c r="ZL853" s="103" t="n">
        <v>16.4</v>
      </c>
      <c r="ZM853" s="103" t="n">
        <v>18.2</v>
      </c>
      <c r="ZN853" s="103" t="n">
        <v>17.9</v>
      </c>
      <c r="ZO853" s="104" t="n">
        <f aca="false">AVERAGE(ZC853:ZN853)</f>
        <v>16.2166666666667</v>
      </c>
    </row>
    <row r="854" customFormat="false" ht="12.8" hidden="false" customHeight="false" outlineLevel="0" collapsed="false">
      <c r="A854" s="97"/>
      <c r="B854" s="11" t="n">
        <f aca="false">AVERAGE(AO854,BO854,CO854,DO854,EO854,FO854,GO854,HO854,IO854,JO854,KO854,LO854,MO854,NO854,OO854,PO854,QO854,RO854,SO854,TO854,UO854,VO854,WO854,XO854,YO854,ZO854)</f>
        <v>20.6319444444444</v>
      </c>
      <c r="C854" s="98" t="n">
        <f aca="false">AVERAGE(B850:B854)</f>
        <v>20.5479663671024</v>
      </c>
      <c r="D854" s="99" t="n">
        <f aca="false">AVERAGE(B845:B854)</f>
        <v>20.4102951388889</v>
      </c>
      <c r="E854" s="11" t="n">
        <f aca="false">AVERAGE(B835:B854)</f>
        <v>20.0009970238095</v>
      </c>
      <c r="F854" s="100"/>
      <c r="G854" s="3" t="n">
        <f aca="false">MAX(AC854:AN854,BC854:BN854,CC854:CN854,DC854:DN854,EC854:EN854,FC854:FN854,GC854:GN854,HC854:HN854,IC854:IN854,JC854:JN854,KC854:KN854,LC854:LN854,MC854:MN854,NC854:NN854,OC854:ON854,PC854:PN854,QC854:QN854,RC854:RN854,SC854:SN854,TC854:TN854,UC854:UN854,VC854:VN854,WC854:WN854,XC854:XN854,YC854:YN854,ZC854:ZN854,)</f>
        <v>34.8</v>
      </c>
      <c r="H854" s="19" t="n">
        <f aca="false">MEDIAN(AC854:AN854,BC854:BN854,CC854:CN854,DC854:DN854,EC854:EN854,FC854:FN854,GC854:GN854,HC854:HN854,IC854:IN854,JC854:JN854,KC854:KN854,LC854:LN854,MC854:MN854,NC854:NN854,OC854:ON854,PC854:PN854,QC854:QN854,RC854:RN854,SC854:SN854,TC854:TN854,UC854:UN854,VC854:VN854,WC854:WN854,XC854:XN854,YC854:YN854,ZC854:ZN854,)</f>
        <v>20.3</v>
      </c>
      <c r="I854" s="5" t="n">
        <f aca="false">MIN(AC854:AN854,BC854:BN854,CC854:CN854,DC854:DN854,EC854:EN854,FC854:FN854,GC854:GN854,HC854:HN854,IC854:IN854,JC854:JN854,KC854:KN854,LC854:LN854,MC854:MN854,NC854:NN854,OC854:ON854,PC854:PN854,QC854:QN854,RC854:RN854,SC854:SN854,TC854:TN854,UC854:UN854,VC854:VN854,WC854:WN854,XC854:XN854,YC854:YN854,ZC854:ZN854)</f>
        <v>9.3</v>
      </c>
      <c r="J854" s="5" t="n">
        <f aca="false">MIN(AC854:AN854,BC854:BN854,CC854:CN854,DC854:DN854,EC854:EN854,FC854:FN854,GC854:GN854,HC854:HN854,IC854:IN854,JC854:JN854,KC854:KN854,LC854:LN854,MC854:MN854,NC854:NN854,OC854:ON854,PC854:PN854,QC854:QN854,SC854:SN854,TC854:TN854,UC854:UN854,VC854:VN854,WC854:WN854,XC854:XN854,YC854:YN854,ZC854:ZN854)</f>
        <v>10.6</v>
      </c>
      <c r="K854" s="101" t="n">
        <f aca="false">(G854+I854)/2</f>
        <v>22.05</v>
      </c>
      <c r="AB854" s="102" t="n">
        <v>1904</v>
      </c>
      <c r="AC854" s="103" t="n">
        <v>23.8</v>
      </c>
      <c r="AD854" s="103" t="n">
        <v>23.2</v>
      </c>
      <c r="AE854" s="103" t="n">
        <v>20.3</v>
      </c>
      <c r="AF854" s="103" t="n">
        <v>22.2</v>
      </c>
      <c r="AG854" s="103" t="n">
        <v>15.1</v>
      </c>
      <c r="AH854" s="103" t="n">
        <v>10.9</v>
      </c>
      <c r="AI854" s="103" t="n">
        <v>10.6</v>
      </c>
      <c r="AJ854" s="103" t="n">
        <v>11.5</v>
      </c>
      <c r="AK854" s="103" t="n">
        <v>13.2</v>
      </c>
      <c r="AL854" s="103" t="n">
        <v>18.6</v>
      </c>
      <c r="AM854" s="103" t="n">
        <v>20.7</v>
      </c>
      <c r="AN854" s="103" t="n">
        <v>25.9</v>
      </c>
      <c r="AO854" s="104" t="n">
        <f aca="false">AVERAGE(AC854:AN854)</f>
        <v>18</v>
      </c>
      <c r="BA854" s="22" t="n">
        <v>1904</v>
      </c>
      <c r="BB854" s="102" t="n">
        <v>1904</v>
      </c>
      <c r="BC854" s="103" t="n">
        <v>25.4</v>
      </c>
      <c r="BD854" s="103" t="n">
        <v>24</v>
      </c>
      <c r="BE854" s="103" t="n">
        <v>22.3</v>
      </c>
      <c r="BF854" s="103" t="n">
        <v>22.6</v>
      </c>
      <c r="BG854" s="103" t="n">
        <v>19.6</v>
      </c>
      <c r="BH854" s="103" t="n">
        <v>14.7</v>
      </c>
      <c r="BI854" s="103" t="n">
        <v>13.8</v>
      </c>
      <c r="BJ854" s="103" t="n">
        <v>16.4</v>
      </c>
      <c r="BK854" s="103" t="n">
        <v>17</v>
      </c>
      <c r="BL854" s="103" t="n">
        <v>20.5</v>
      </c>
      <c r="BM854" s="103" t="n">
        <v>24.7</v>
      </c>
      <c r="BN854" s="105" t="n">
        <f aca="false">(BN853+BN855)/2</f>
        <v>22.9</v>
      </c>
      <c r="BO854" s="104" t="n">
        <f aca="false">AVERAGE(BC854:BN854)</f>
        <v>20.325</v>
      </c>
      <c r="DA854" s="22" t="n">
        <v>1904</v>
      </c>
      <c r="DB854" s="102" t="n">
        <v>1904</v>
      </c>
      <c r="DC854" s="103" t="n">
        <v>29.3</v>
      </c>
      <c r="DD854" s="103" t="n">
        <v>29.5</v>
      </c>
      <c r="DE854" s="103" t="n">
        <v>27.2</v>
      </c>
      <c r="DF854" s="103" t="n">
        <v>26</v>
      </c>
      <c r="DG854" s="103" t="n">
        <v>17.8</v>
      </c>
      <c r="DH854" s="103" t="n">
        <v>13.7</v>
      </c>
      <c r="DI854" s="103" t="n">
        <v>12.9</v>
      </c>
      <c r="DJ854" s="103" t="n">
        <v>14.1</v>
      </c>
      <c r="DK854" s="103" t="n">
        <v>15.3</v>
      </c>
      <c r="DL854" s="103" t="n">
        <v>21.2</v>
      </c>
      <c r="DM854" s="103" t="n">
        <v>25.6</v>
      </c>
      <c r="DN854" s="103" t="n">
        <v>30.3</v>
      </c>
      <c r="DO854" s="104" t="n">
        <f aca="false">AVERAGE(DC854:DN854)</f>
        <v>21.9083333333333</v>
      </c>
      <c r="EA854" s="22" t="n">
        <v>1904</v>
      </c>
      <c r="EB854" s="106" t="s">
        <v>102</v>
      </c>
      <c r="EC854" s="103" t="n">
        <v>22.4</v>
      </c>
      <c r="ED854" s="103" t="n">
        <v>22.1</v>
      </c>
      <c r="EE854" s="103" t="n">
        <v>18.2</v>
      </c>
      <c r="EF854" s="103" t="n">
        <v>20.4</v>
      </c>
      <c r="EG854" s="103" t="n">
        <v>18.4</v>
      </c>
      <c r="EH854" s="103" t="n">
        <v>13.8</v>
      </c>
      <c r="EI854" s="103" t="n">
        <v>12.9</v>
      </c>
      <c r="EJ854" s="103" t="n">
        <v>14.1</v>
      </c>
      <c r="EK854" s="103" t="n">
        <v>15</v>
      </c>
      <c r="EL854" s="103" t="n">
        <v>17.5</v>
      </c>
      <c r="EM854" s="103" t="n">
        <v>19.3</v>
      </c>
      <c r="EN854" s="103" t="n">
        <v>21.8</v>
      </c>
      <c r="EO854" s="104" t="n">
        <f aca="false">AVERAGE(EC854:EN854)</f>
        <v>17.9916666666667</v>
      </c>
      <c r="GA854" s="22" t="n">
        <v>1904</v>
      </c>
      <c r="GB854" s="102" t="n">
        <v>1904</v>
      </c>
      <c r="GC854" s="103" t="n">
        <v>28.1</v>
      </c>
      <c r="GD854" s="103" t="n">
        <v>28.4</v>
      </c>
      <c r="GE854" s="103" t="n">
        <v>26.4</v>
      </c>
      <c r="GF854" s="103" t="n">
        <v>25.2</v>
      </c>
      <c r="GG854" s="103" t="n">
        <v>18.6</v>
      </c>
      <c r="GH854" s="103" t="n">
        <v>14.1</v>
      </c>
      <c r="GI854" s="103" t="n">
        <v>13.3</v>
      </c>
      <c r="GJ854" s="103" t="n">
        <v>14.1</v>
      </c>
      <c r="GK854" s="103" t="n">
        <v>15.4</v>
      </c>
      <c r="GL854" s="103" t="n">
        <v>21.6</v>
      </c>
      <c r="GM854" s="103" t="n">
        <v>28.2</v>
      </c>
      <c r="GN854" s="103" t="n">
        <v>30.3</v>
      </c>
      <c r="GO854" s="104" t="n">
        <f aca="false">AVERAGE(GC854:GN854)</f>
        <v>21.975</v>
      </c>
      <c r="HA854" s="22" t="n">
        <v>1904</v>
      </c>
      <c r="HB854" s="102" t="n">
        <v>1904</v>
      </c>
      <c r="HC854" s="103" t="n">
        <v>20.1</v>
      </c>
      <c r="HD854" s="103" t="n">
        <v>19.6</v>
      </c>
      <c r="HE854" s="103" t="n">
        <v>19.2</v>
      </c>
      <c r="HF854" s="103" t="n">
        <v>19.4</v>
      </c>
      <c r="HG854" s="103" t="n">
        <v>16.7</v>
      </c>
      <c r="HH854" s="103" t="n">
        <v>13.7</v>
      </c>
      <c r="HI854" s="103" t="n">
        <v>13.3</v>
      </c>
      <c r="HJ854" s="103" t="n">
        <v>13.7</v>
      </c>
      <c r="HK854" s="103" t="n">
        <v>13.5</v>
      </c>
      <c r="HL854" s="103" t="n">
        <v>15.9</v>
      </c>
      <c r="HM854" s="103" t="n">
        <v>18.6</v>
      </c>
      <c r="HN854" s="103" t="n">
        <v>19.2</v>
      </c>
      <c r="HO854" s="104" t="n">
        <f aca="false">AVERAGE(HC854:HN854)</f>
        <v>16.9083333333333</v>
      </c>
      <c r="IA854" s="22" t="n">
        <v>1904</v>
      </c>
      <c r="IB854" s="102" t="n">
        <v>1904</v>
      </c>
      <c r="IC854" s="103" t="n">
        <v>24.8</v>
      </c>
      <c r="ID854" s="103" t="n">
        <v>23.5</v>
      </c>
      <c r="IE854" s="103" t="n">
        <v>20.7</v>
      </c>
      <c r="IF854" s="103" t="n">
        <v>22.8</v>
      </c>
      <c r="IG854" s="103" t="n">
        <v>18.2</v>
      </c>
      <c r="IH854" s="103" t="n">
        <v>14.5</v>
      </c>
      <c r="II854" s="103" t="n">
        <v>13.8</v>
      </c>
      <c r="IJ854" s="103" t="n">
        <v>14.8</v>
      </c>
      <c r="IK854" s="103" t="n">
        <v>16.5</v>
      </c>
      <c r="IL854" s="103" t="n">
        <v>21.1</v>
      </c>
      <c r="IM854" s="103" t="n">
        <v>22.7</v>
      </c>
      <c r="IN854" s="103" t="n">
        <v>25.9</v>
      </c>
      <c r="IO854" s="104" t="n">
        <f aca="false">AVERAGE(IC854:IN854)</f>
        <v>19.9416666666667</v>
      </c>
      <c r="JA854" s="22" t="n">
        <v>1904</v>
      </c>
      <c r="JB854" s="102" t="n">
        <v>1904</v>
      </c>
      <c r="JC854" s="103" t="n">
        <v>24.5</v>
      </c>
      <c r="JD854" s="103" t="n">
        <v>25.3</v>
      </c>
      <c r="JE854" s="103" t="n">
        <v>21.8</v>
      </c>
      <c r="JF854" s="103" t="n">
        <v>23.5</v>
      </c>
      <c r="JG854" s="103" t="n">
        <v>16.8</v>
      </c>
      <c r="JH854" s="103" t="n">
        <v>13.1</v>
      </c>
      <c r="JI854" s="103" t="n">
        <v>12.3</v>
      </c>
      <c r="JJ854" s="103" t="n">
        <v>13.3</v>
      </c>
      <c r="JK854" s="103" t="n">
        <v>15</v>
      </c>
      <c r="JL854" s="103" t="n">
        <v>19.2</v>
      </c>
      <c r="JM854" s="103" t="n">
        <v>21.2</v>
      </c>
      <c r="JN854" s="103" t="n">
        <v>25.3</v>
      </c>
      <c r="JO854" s="104" t="n">
        <f aca="false">AVERAGE(JC854:JN854)</f>
        <v>19.275</v>
      </c>
      <c r="KA854" s="22" t="n">
        <v>1904</v>
      </c>
      <c r="KB854" s="102" t="n">
        <v>1904</v>
      </c>
      <c r="KC854" s="103" t="n">
        <v>28.6</v>
      </c>
      <c r="KD854" s="103" t="n">
        <v>29.2</v>
      </c>
      <c r="KE854" s="103" t="n">
        <v>25.6</v>
      </c>
      <c r="KF854" s="103" t="n">
        <v>26.6</v>
      </c>
      <c r="KG854" s="103" t="n">
        <v>19</v>
      </c>
      <c r="KH854" s="103" t="n">
        <v>14.2</v>
      </c>
      <c r="KI854" s="103" t="n">
        <v>13.7</v>
      </c>
      <c r="KJ854" s="103" t="n">
        <v>15.6</v>
      </c>
      <c r="KK854" s="103" t="n">
        <v>17.8</v>
      </c>
      <c r="KL854" s="103" t="n">
        <v>22.3</v>
      </c>
      <c r="KM854" s="103" t="n">
        <v>25.8</v>
      </c>
      <c r="KN854" s="103" t="n">
        <v>31.7</v>
      </c>
      <c r="KO854" s="104" t="n">
        <f aca="false">AVERAGE(KC854:KN854)</f>
        <v>22.5083333333333</v>
      </c>
      <c r="LA854" s="22" t="n">
        <v>1904</v>
      </c>
      <c r="LB854" s="102" t="n">
        <v>1904</v>
      </c>
      <c r="LC854" s="103" t="n">
        <v>30.1</v>
      </c>
      <c r="LD854" s="103" t="n">
        <v>29.8</v>
      </c>
      <c r="LE854" s="103" t="n">
        <v>27.1</v>
      </c>
      <c r="LF854" s="103" t="n">
        <v>26.1</v>
      </c>
      <c r="LG854" s="103" t="n">
        <v>19.3</v>
      </c>
      <c r="LH854" s="103" t="n">
        <v>14.2</v>
      </c>
      <c r="LI854" s="103" t="n">
        <v>14.6</v>
      </c>
      <c r="LJ854" s="103" t="n">
        <v>16.4</v>
      </c>
      <c r="LK854" s="103" t="n">
        <v>17</v>
      </c>
      <c r="LL854" s="103" t="n">
        <v>25.1</v>
      </c>
      <c r="LM854" s="103" t="n">
        <v>29.1</v>
      </c>
      <c r="LN854" s="103" t="n">
        <v>33.6</v>
      </c>
      <c r="LO854" s="104" t="n">
        <f aca="false">AVERAGE(LC854:LN854)</f>
        <v>23.5333333333333</v>
      </c>
      <c r="MA854" s="22" t="n">
        <v>1904</v>
      </c>
      <c r="MB854" s="102" t="n">
        <v>1904</v>
      </c>
      <c r="MC854" s="103" t="n">
        <v>23.7</v>
      </c>
      <c r="MD854" s="103" t="n">
        <v>23.3</v>
      </c>
      <c r="ME854" s="103" t="n">
        <v>19.2</v>
      </c>
      <c r="MF854" s="103" t="n">
        <v>21.4</v>
      </c>
      <c r="MG854" s="103" t="n">
        <v>18.2</v>
      </c>
      <c r="MH854" s="103" t="n">
        <v>13.9</v>
      </c>
      <c r="MI854" s="103" t="n">
        <v>12.9</v>
      </c>
      <c r="MJ854" s="103" t="n">
        <v>14.3</v>
      </c>
      <c r="MK854" s="103" t="n">
        <v>15.6</v>
      </c>
      <c r="ML854" s="103" t="n">
        <v>19.6</v>
      </c>
      <c r="MM854" s="103" t="n">
        <v>22.6</v>
      </c>
      <c r="MN854" s="103" t="n">
        <v>25.2</v>
      </c>
      <c r="MO854" s="104" t="n">
        <f aca="false">AVERAGE(MC854:MN854)</f>
        <v>19.1583333333333</v>
      </c>
      <c r="NA854" s="22" t="n">
        <v>1904</v>
      </c>
      <c r="NB854" s="102" t="n">
        <v>1904</v>
      </c>
      <c r="NC854" s="103" t="n">
        <v>26.6</v>
      </c>
      <c r="ND854" s="103" t="n">
        <v>26.8</v>
      </c>
      <c r="NE854" s="103" t="n">
        <v>25</v>
      </c>
      <c r="NF854" s="103" t="n">
        <v>25.1</v>
      </c>
      <c r="NG854" s="103" t="n">
        <v>17.4</v>
      </c>
      <c r="NH854" s="103" t="n">
        <v>13.3</v>
      </c>
      <c r="NI854" s="103" t="n">
        <v>12.8</v>
      </c>
      <c r="NJ854" s="103" t="n">
        <v>13.8</v>
      </c>
      <c r="NK854" s="103" t="n">
        <v>16</v>
      </c>
      <c r="NL854" s="103" t="n">
        <v>21.5</v>
      </c>
      <c r="NM854" s="103" t="n">
        <v>25.3</v>
      </c>
      <c r="NN854" s="103" t="n">
        <v>30</v>
      </c>
      <c r="NO854" s="104" t="n">
        <f aca="false">AVERAGE(NC854:NN854)</f>
        <v>21.1333333333333</v>
      </c>
      <c r="OA854" s="22" t="n">
        <v>1904</v>
      </c>
      <c r="OB854" s="106" t="s">
        <v>102</v>
      </c>
      <c r="OC854" s="103" t="n">
        <v>23.8</v>
      </c>
      <c r="OD854" s="103" t="n">
        <v>23.1</v>
      </c>
      <c r="OE854" s="103" t="n">
        <v>20.1</v>
      </c>
      <c r="OF854" s="103" t="n">
        <v>21.8</v>
      </c>
      <c r="OG854" s="103" t="n">
        <v>17.9</v>
      </c>
      <c r="OH854" s="103" t="n">
        <v>13.8</v>
      </c>
      <c r="OI854" s="103" t="n">
        <v>13.2</v>
      </c>
      <c r="OJ854" s="103" t="n">
        <v>14.1</v>
      </c>
      <c r="OK854" s="103" t="n">
        <v>15.1</v>
      </c>
      <c r="OL854" s="103" t="n">
        <v>20</v>
      </c>
      <c r="OM854" s="103" t="n">
        <v>21.6</v>
      </c>
      <c r="ON854" s="103" t="n">
        <v>25.6</v>
      </c>
      <c r="OO854" s="104" t="n">
        <f aca="false">AVERAGE(OC854:ON854)</f>
        <v>19.175</v>
      </c>
      <c r="PA854" s="22" t="n">
        <v>1904</v>
      </c>
      <c r="PB854" s="106" t="s">
        <v>102</v>
      </c>
      <c r="PC854" s="103" t="n">
        <v>33.7</v>
      </c>
      <c r="PD854" s="103" t="n">
        <v>32.5</v>
      </c>
      <c r="PE854" s="103" t="n">
        <v>29</v>
      </c>
      <c r="PF854" s="103" t="n">
        <v>28.6</v>
      </c>
      <c r="PG854" s="103" t="n">
        <v>21.9</v>
      </c>
      <c r="PH854" s="103" t="n">
        <v>17.5</v>
      </c>
      <c r="PI854" s="103" t="n">
        <v>15.3</v>
      </c>
      <c r="PJ854" s="103" t="n">
        <v>19.1</v>
      </c>
      <c r="PK854" s="103" t="n">
        <v>21.6</v>
      </c>
      <c r="PL854" s="103" t="n">
        <v>27.5</v>
      </c>
      <c r="PM854" s="103" t="n">
        <v>31.7</v>
      </c>
      <c r="PN854" s="103" t="n">
        <v>34.8</v>
      </c>
      <c r="PO854" s="104" t="n">
        <f aca="false">AVERAGE(PC854:PN854)</f>
        <v>26.1</v>
      </c>
      <c r="QA854" s="22" t="n">
        <v>1904</v>
      </c>
      <c r="QB854" s="106" t="s">
        <v>102</v>
      </c>
      <c r="QC854" s="103" t="n">
        <v>30.7</v>
      </c>
      <c r="QD854" s="103" t="n">
        <v>28.9</v>
      </c>
      <c r="QE854" s="103" t="n">
        <v>25.6</v>
      </c>
      <c r="QF854" s="103" t="n">
        <v>26.1</v>
      </c>
      <c r="QG854" s="103" t="n">
        <v>21.1</v>
      </c>
      <c r="QH854" s="103" t="n">
        <v>18.8</v>
      </c>
      <c r="QI854" s="103" t="n">
        <v>17.5</v>
      </c>
      <c r="QJ854" s="103" t="n">
        <v>17.8</v>
      </c>
      <c r="QK854" s="103" t="n">
        <v>20.7</v>
      </c>
      <c r="QL854" s="103" t="n">
        <v>23.4</v>
      </c>
      <c r="QM854" s="103" t="n">
        <v>27.8</v>
      </c>
      <c r="QN854" s="103" t="n">
        <v>31.3</v>
      </c>
      <c r="QO854" s="104" t="n">
        <f aca="false">AVERAGE(QC854:QN854)</f>
        <v>24.1416666666667</v>
      </c>
      <c r="RA854" s="22" t="n">
        <v>1904</v>
      </c>
      <c r="RB854" s="102" t="n">
        <v>1904</v>
      </c>
      <c r="RC854" s="103" t="n">
        <v>23.6</v>
      </c>
      <c r="RD854" s="103" t="n">
        <v>22.9</v>
      </c>
      <c r="RE854" s="103" t="n">
        <v>21.7</v>
      </c>
      <c r="RF854" s="103" t="n">
        <v>20.4</v>
      </c>
      <c r="RG854" s="103" t="n">
        <v>14.4</v>
      </c>
      <c r="RH854" s="103" t="n">
        <v>10.2</v>
      </c>
      <c r="RI854" s="103" t="n">
        <v>9.3</v>
      </c>
      <c r="RJ854" s="103" t="n">
        <v>12.6</v>
      </c>
      <c r="RK854" s="103" t="n">
        <v>13.6</v>
      </c>
      <c r="RL854" s="103" t="n">
        <v>19.3</v>
      </c>
      <c r="RM854" s="103" t="n">
        <v>21.8</v>
      </c>
      <c r="RN854" s="103" t="n">
        <v>27.4</v>
      </c>
      <c r="RO854" s="104" t="n">
        <f aca="false">AVERAGE(RC854:RN854)</f>
        <v>18.1</v>
      </c>
      <c r="SA854" s="22" t="n">
        <v>1904</v>
      </c>
      <c r="SB854" s="102" t="n">
        <v>1904</v>
      </c>
      <c r="SC854" s="103" t="n">
        <v>30.2</v>
      </c>
      <c r="SD854" s="103" t="n">
        <v>30.1</v>
      </c>
      <c r="SE854" s="103" t="n">
        <v>27.8</v>
      </c>
      <c r="SF854" s="103" t="n">
        <v>26.2</v>
      </c>
      <c r="SG854" s="103" t="n">
        <v>18.9</v>
      </c>
      <c r="SH854" s="103" t="n">
        <v>13.7</v>
      </c>
      <c r="SI854" s="103" t="n">
        <v>13.4</v>
      </c>
      <c r="SJ854" s="103" t="n">
        <v>14.6</v>
      </c>
      <c r="SK854" s="103" t="n">
        <v>16.1</v>
      </c>
      <c r="SL854" s="103" t="n">
        <v>21.8</v>
      </c>
      <c r="SM854" s="103" t="n">
        <v>27.3</v>
      </c>
      <c r="SN854" s="103" t="n">
        <v>31.9</v>
      </c>
      <c r="SO854" s="104" t="n">
        <f aca="false">AVERAGE(SC854:SN854)</f>
        <v>22.6666666666667</v>
      </c>
      <c r="TA854" s="22" t="n">
        <v>1904</v>
      </c>
      <c r="TB854" s="102" t="n">
        <v>1904</v>
      </c>
      <c r="TC854" s="103" t="n">
        <v>26.4</v>
      </c>
      <c r="TD854" s="103" t="n">
        <v>24.8</v>
      </c>
      <c r="TE854" s="103" t="n">
        <v>23.4</v>
      </c>
      <c r="TF854" s="103" t="n">
        <v>24.1</v>
      </c>
      <c r="TG854" s="103" t="n">
        <v>19.9</v>
      </c>
      <c r="TH854" s="103" t="n">
        <v>15.1</v>
      </c>
      <c r="TI854" s="103" t="n">
        <v>14.1</v>
      </c>
      <c r="TJ854" s="103" t="n">
        <v>15.9</v>
      </c>
      <c r="TK854" s="103" t="n">
        <v>16.8</v>
      </c>
      <c r="TL854" s="103" t="n">
        <v>21.1</v>
      </c>
      <c r="TM854" s="103" t="n">
        <v>24.3</v>
      </c>
      <c r="TN854" s="103" t="n">
        <v>27.6</v>
      </c>
      <c r="TO854" s="104" t="n">
        <f aca="false">AVERAGE(TC854:TN854)</f>
        <v>21.125</v>
      </c>
      <c r="UA854" s="22" t="n">
        <v>1904</v>
      </c>
      <c r="UB854" s="102" t="n">
        <v>1904</v>
      </c>
      <c r="UC854" s="103" t="n">
        <v>25.6</v>
      </c>
      <c r="UD854" s="103" t="n">
        <v>26.3</v>
      </c>
      <c r="UE854" s="103" t="n">
        <v>24.8</v>
      </c>
      <c r="UF854" s="103" t="n">
        <v>25.1</v>
      </c>
      <c r="UG854" s="103" t="n">
        <v>18.2</v>
      </c>
      <c r="UH854" s="103" t="n">
        <v>13</v>
      </c>
      <c r="UI854" s="103" t="n">
        <v>13.1</v>
      </c>
      <c r="UJ854" s="103" t="n">
        <v>14</v>
      </c>
      <c r="UK854" s="103" t="n">
        <v>15.8</v>
      </c>
      <c r="UL854" s="103" t="n">
        <v>20.8</v>
      </c>
      <c r="UM854" s="103" t="n">
        <v>26.1</v>
      </c>
      <c r="UN854" s="103" t="n">
        <v>29.3</v>
      </c>
      <c r="UO854" s="104" t="n">
        <f aca="false">AVERAGE(UC854:UN854)</f>
        <v>21.0083333333333</v>
      </c>
      <c r="VA854" s="22" t="n">
        <v>1904</v>
      </c>
      <c r="VB854" s="102" t="n">
        <v>1904</v>
      </c>
      <c r="VC854" s="103" t="n">
        <v>24.2</v>
      </c>
      <c r="VD854" s="103" t="n">
        <v>24.7</v>
      </c>
      <c r="VE854" s="103" t="n">
        <v>21.6</v>
      </c>
      <c r="VF854" s="103" t="n">
        <v>22.6</v>
      </c>
      <c r="VG854" s="103" t="n">
        <v>16.1</v>
      </c>
      <c r="VH854" s="103" t="n">
        <v>13.8</v>
      </c>
      <c r="VI854" s="103" t="n">
        <v>11.7</v>
      </c>
      <c r="VJ854" s="103" t="n">
        <v>12.2</v>
      </c>
      <c r="VK854" s="103" t="n">
        <v>14.9</v>
      </c>
      <c r="VL854" s="103" t="n">
        <v>19.8</v>
      </c>
      <c r="VM854" s="103" t="n">
        <v>23.7</v>
      </c>
      <c r="VN854" s="103" t="n">
        <v>26.7</v>
      </c>
      <c r="VO854" s="104" t="n">
        <f aca="false">AVERAGE(VC854:VN854)</f>
        <v>19.3333333333333</v>
      </c>
      <c r="WA854" s="22" t="n">
        <v>1904</v>
      </c>
      <c r="WB854" s="102" t="n">
        <v>1904</v>
      </c>
      <c r="WC854" s="103" t="n">
        <v>30.6</v>
      </c>
      <c r="WD854" s="103" t="n">
        <v>31</v>
      </c>
      <c r="WE854" s="103" t="n">
        <v>28.7</v>
      </c>
      <c r="WF854" s="103" t="n">
        <v>27.6</v>
      </c>
      <c r="WG854" s="103" t="n">
        <v>21.2</v>
      </c>
      <c r="WH854" s="103" t="n">
        <v>16.4</v>
      </c>
      <c r="WI854" s="103" t="n">
        <v>14.7</v>
      </c>
      <c r="WJ854" s="103" t="n">
        <v>17.2</v>
      </c>
      <c r="WK854" s="103" t="n">
        <v>19.2</v>
      </c>
      <c r="WL854" s="103" t="n">
        <v>24.7</v>
      </c>
      <c r="WM854" s="103" t="n">
        <v>29.5</v>
      </c>
      <c r="WN854" s="103" t="n">
        <v>33</v>
      </c>
      <c r="WO854" s="104" t="n">
        <f aca="false">AVERAGE(WC854:WN854)</f>
        <v>24.4833333333333</v>
      </c>
      <c r="XA854" s="22" t="n">
        <v>1904</v>
      </c>
      <c r="XB854" s="102" t="n">
        <v>1904</v>
      </c>
      <c r="XC854" s="103" t="n">
        <v>28.8</v>
      </c>
      <c r="XD854" s="103" t="n">
        <v>28.9</v>
      </c>
      <c r="XE854" s="103" t="n">
        <v>26.1</v>
      </c>
      <c r="XF854" s="103" t="n">
        <v>24.7</v>
      </c>
      <c r="XG854" s="103" t="n">
        <v>18.1</v>
      </c>
      <c r="XH854" s="103" t="n">
        <v>13.3</v>
      </c>
      <c r="XI854" s="103" t="n">
        <v>12.4</v>
      </c>
      <c r="XJ854" s="103" t="n">
        <v>13.4</v>
      </c>
      <c r="XK854" s="103" t="n">
        <v>15.6</v>
      </c>
      <c r="XL854" s="103" t="n">
        <v>21.1</v>
      </c>
      <c r="XM854" s="103" t="n">
        <v>25.1</v>
      </c>
      <c r="XN854" s="103" t="n">
        <v>31.1</v>
      </c>
      <c r="XO854" s="104" t="n">
        <f aca="false">AVERAGE(XC854:XN854)</f>
        <v>21.55</v>
      </c>
      <c r="YA854" s="22" t="n">
        <v>1904</v>
      </c>
      <c r="YB854" s="102" t="n">
        <v>1904</v>
      </c>
      <c r="YC854" s="103" t="n">
        <v>23</v>
      </c>
      <c r="YD854" s="103" t="n">
        <v>23.8</v>
      </c>
      <c r="YE854" s="103" t="n">
        <v>19.1</v>
      </c>
      <c r="YF854" s="103" t="n">
        <v>21.6</v>
      </c>
      <c r="YG854" s="103" t="n">
        <v>17.5</v>
      </c>
      <c r="YH854" s="103" t="n">
        <v>14.2</v>
      </c>
      <c r="YI854" s="103" t="n">
        <v>13.3</v>
      </c>
      <c r="YJ854" s="103" t="n">
        <v>14.3</v>
      </c>
      <c r="YK854" s="103" t="n">
        <v>14.9</v>
      </c>
      <c r="YL854" s="103" t="n">
        <v>17.6</v>
      </c>
      <c r="YM854" s="103" t="n">
        <v>19.6</v>
      </c>
      <c r="YN854" s="103" t="n">
        <v>21.8</v>
      </c>
      <c r="YO854" s="104" t="n">
        <f aca="false">AVERAGE(YC854:YN854)</f>
        <v>18.3916666666667</v>
      </c>
      <c r="ZA854" s="22" t="n">
        <v>1904</v>
      </c>
      <c r="ZB854" s="102" t="n">
        <v>1904</v>
      </c>
      <c r="ZC854" s="103" t="n">
        <v>20.3</v>
      </c>
      <c r="ZD854" s="103" t="n">
        <v>19.9</v>
      </c>
      <c r="ZE854" s="103" t="n">
        <v>17.8</v>
      </c>
      <c r="ZF854" s="103" t="n">
        <v>18.8</v>
      </c>
      <c r="ZG854" s="103" t="n">
        <v>16.6</v>
      </c>
      <c r="ZH854" s="103" t="n">
        <v>13.2</v>
      </c>
      <c r="ZI854" s="103" t="n">
        <v>11.9</v>
      </c>
      <c r="ZJ854" s="103" t="n">
        <v>12.7</v>
      </c>
      <c r="ZK854" s="103" t="n">
        <v>13.4</v>
      </c>
      <c r="ZL854" s="103" t="n">
        <v>15.3</v>
      </c>
      <c r="ZM854" s="103" t="n">
        <v>17.9</v>
      </c>
      <c r="ZN854" s="103" t="n">
        <v>19.4</v>
      </c>
      <c r="ZO854" s="104" t="n">
        <f aca="false">AVERAGE(ZC854:ZN854)</f>
        <v>16.4333333333333</v>
      </c>
    </row>
    <row r="855" customFormat="false" ht="12.8" hidden="false" customHeight="false" outlineLevel="0" collapsed="false">
      <c r="A855" s="97" t="n">
        <f aca="false">A850+5</f>
        <v>1905</v>
      </c>
      <c r="B855" s="11" t="n">
        <f aca="false">AVERAGE(AO855,BO855,CO855,DO855,EO855,FO855,GO855,HO855,IO855,JO855,KO855,LO855,MO855,NO855,OO855,PO855,QO855,RO855,SO855,TO855,UO855,VO855,WO855,XO855,YO855,ZO855)</f>
        <v>20.1934027777778</v>
      </c>
      <c r="C855" s="98" t="n">
        <f aca="false">AVERAGE(B851:B855)</f>
        <v>20.5392939814815</v>
      </c>
      <c r="D855" s="99" t="n">
        <f aca="false">AVERAGE(B846:B855)</f>
        <v>20.402505787037</v>
      </c>
      <c r="E855" s="11" t="n">
        <f aca="false">AVERAGE(B836:B855)</f>
        <v>20.0308060515873</v>
      </c>
      <c r="F855" s="100" t="n">
        <f aca="false">AVERAGE(B806:B855)</f>
        <v>19.6849293650794</v>
      </c>
      <c r="G855" s="3" t="n">
        <f aca="false">MAX(AC855:AN855,BC855:BN855,CC855:CN855,DC855:DN855,EC855:EN855,FC855:FN855,GC855:GN855,HC855:HN855,IC855:IN855,JC855:JN855,KC855:KN855,LC855:LN855,MC855:MN855,NC855:NN855,OC855:ON855,PC855:PN855,QC855:QN855,RC855:RN855,SC855:SN855,TC855:TN855,UC855:UN855,VC855:VN855,WC855:WN855,XC855:XN855,YC855:YN855,ZC855:ZN855,)</f>
        <v>37.1</v>
      </c>
      <c r="H855" s="19" t="n">
        <f aca="false">MEDIAN(AC855:AN855,BC855:BN855,CC855:CN855,DC855:DN855,EC855:EN855,FC855:FN855,GC855:GN855,HC855:HN855,IC855:IN855,JC855:JN855,KC855:KN855,LC855:LN855,MC855:MN855,NC855:NN855,OC855:ON855,PC855:PN855,QC855:QN855,RC855:RN855,SC855:SN855,TC855:TN855,UC855:UN855,VC855:VN855,WC855:WN855,XC855:XN855,YC855:YN855,ZC855:ZN855,)</f>
        <v>19.1</v>
      </c>
      <c r="I855" s="5" t="n">
        <f aca="false">MIN(AC855:AN855,BC855:BN855,CC855:CN855,DC855:DN855,EC855:EN855,FC855:FN855,GC855:GN855,HC855:HN855,IC855:IN855,JC855:JN855,KC855:KN855,LC855:LN855,MC855:MN855,NC855:NN855,OC855:ON855,PC855:PN855,QC855:QN855,RC855:RN855,SC855:SN855,TC855:TN855,UC855:UN855,VC855:VN855,WC855:WN855,XC855:XN855,YC855:YN855,ZC855:ZN855)</f>
        <v>8.8</v>
      </c>
      <c r="J855" s="5" t="n">
        <f aca="false">MIN(AC855:AN855,BC855:BN855,CC855:CN855,DC855:DN855,EC855:EN855,FC855:FN855,GC855:GN855,HC855:HN855,IC855:IN855,JC855:JN855,KC855:KN855,LC855:LN855,MC855:MN855,NC855:NN855,OC855:ON855,PC855:PN855,QC855:QN855,SC855:SN855,TC855:TN855,UC855:UN855,VC855:VN855,WC855:WN855,XC855:XN855,YC855:YN855,ZC855:ZN855)</f>
        <v>9.7</v>
      </c>
      <c r="K855" s="101" t="n">
        <f aca="false">(G855+I855)/2</f>
        <v>22.95</v>
      </c>
      <c r="AB855" s="102" t="n">
        <v>1905</v>
      </c>
      <c r="AC855" s="103" t="n">
        <v>28.5</v>
      </c>
      <c r="AD855" s="103" t="n">
        <v>24</v>
      </c>
      <c r="AE855" s="103" t="n">
        <v>23.8</v>
      </c>
      <c r="AF855" s="103" t="n">
        <v>18.7</v>
      </c>
      <c r="AG855" s="103" t="n">
        <v>14.9</v>
      </c>
      <c r="AH855" s="103" t="n">
        <v>10.7</v>
      </c>
      <c r="AI855" s="103" t="n">
        <v>9.7</v>
      </c>
      <c r="AJ855" s="103" t="n">
        <v>11.8</v>
      </c>
      <c r="AK855" s="103" t="n">
        <v>11.2</v>
      </c>
      <c r="AL855" s="103" t="n">
        <v>13.7</v>
      </c>
      <c r="AM855" s="103" t="n">
        <v>20.6</v>
      </c>
      <c r="AN855" s="103" t="n">
        <v>22.8</v>
      </c>
      <c r="AO855" s="104" t="n">
        <f aca="false">AVERAGE(AC855:AN855)</f>
        <v>17.5333333333333</v>
      </c>
      <c r="BA855" s="22" t="n">
        <v>1905</v>
      </c>
      <c r="BB855" s="102" t="n">
        <v>1905</v>
      </c>
      <c r="BC855" s="105" t="n">
        <f aca="false">(BC854+BC856)/2</f>
        <v>26.5</v>
      </c>
      <c r="BD855" s="105" t="n">
        <f aca="false">(BD854+BD856)/2</f>
        <v>25.65</v>
      </c>
      <c r="BE855" s="105" t="n">
        <f aca="false">(BE854+BE856)/2</f>
        <v>22.65</v>
      </c>
      <c r="BF855" s="105" t="n">
        <f aca="false">(BF854+BF856)/2</f>
        <v>22.4</v>
      </c>
      <c r="BG855" s="105" t="n">
        <f aca="false">(BG854+BG856)/2</f>
        <v>18.65</v>
      </c>
      <c r="BH855" s="103" t="n">
        <v>15.2</v>
      </c>
      <c r="BI855" s="103" t="n">
        <v>14.7</v>
      </c>
      <c r="BJ855" s="103" t="n">
        <v>16.7</v>
      </c>
      <c r="BK855" s="103" t="n">
        <v>16</v>
      </c>
      <c r="BL855" s="103" t="n">
        <v>16.7</v>
      </c>
      <c r="BM855" s="103" t="n">
        <v>22.8</v>
      </c>
      <c r="BN855" s="103" t="n">
        <v>23.1</v>
      </c>
      <c r="BO855" s="104" t="n">
        <f aca="false">AVERAGE(BC855:BN855)</f>
        <v>20.0875</v>
      </c>
      <c r="DA855" s="22" t="n">
        <v>1905</v>
      </c>
      <c r="DB855" s="102" t="n">
        <v>1905</v>
      </c>
      <c r="DC855" s="103" t="n">
        <v>33.9</v>
      </c>
      <c r="DD855" s="103" t="n">
        <v>30.1</v>
      </c>
      <c r="DE855" s="103" t="n">
        <v>29.2</v>
      </c>
      <c r="DF855" s="103" t="n">
        <v>22.6</v>
      </c>
      <c r="DG855" s="103" t="n">
        <v>17.9</v>
      </c>
      <c r="DH855" s="103" t="n">
        <v>11.7</v>
      </c>
      <c r="DI855" s="103" t="n">
        <v>11.3</v>
      </c>
      <c r="DJ855" s="103" t="n">
        <v>14.1</v>
      </c>
      <c r="DK855" s="103" t="n">
        <v>15.7</v>
      </c>
      <c r="DL855" s="103" t="n">
        <v>18.6</v>
      </c>
      <c r="DM855" s="103" t="n">
        <v>25.1</v>
      </c>
      <c r="DN855" s="103" t="n">
        <v>29.4</v>
      </c>
      <c r="DO855" s="104" t="n">
        <f aca="false">AVERAGE(DC855:DN855)</f>
        <v>21.6333333333333</v>
      </c>
      <c r="EA855" s="22" t="n">
        <v>1905</v>
      </c>
      <c r="EB855" s="106" t="s">
        <v>103</v>
      </c>
      <c r="EC855" s="103" t="n">
        <v>24.1</v>
      </c>
      <c r="ED855" s="103" t="n">
        <v>20.4</v>
      </c>
      <c r="EE855" s="103" t="n">
        <v>20.2</v>
      </c>
      <c r="EF855" s="103" t="n">
        <v>19.8</v>
      </c>
      <c r="EG855" s="103" t="n">
        <v>16.5</v>
      </c>
      <c r="EH855" s="103" t="n">
        <v>13</v>
      </c>
      <c r="EI855" s="103" t="n">
        <v>12.6</v>
      </c>
      <c r="EJ855" s="103" t="n">
        <v>13.9</v>
      </c>
      <c r="EK855" s="103" t="n">
        <v>12.7</v>
      </c>
      <c r="EL855" s="103" t="n">
        <v>15</v>
      </c>
      <c r="EM855" s="103" t="n">
        <v>18.3</v>
      </c>
      <c r="EN855" s="103" t="n">
        <v>20</v>
      </c>
      <c r="EO855" s="104" t="n">
        <f aca="false">AVERAGE(EC855:EN855)</f>
        <v>17.2083333333333</v>
      </c>
      <c r="GA855" s="22" t="n">
        <v>1905</v>
      </c>
      <c r="GB855" s="102" t="n">
        <v>1905</v>
      </c>
      <c r="GC855" s="103" t="n">
        <v>34.3</v>
      </c>
      <c r="GD855" s="103" t="n">
        <v>30.7</v>
      </c>
      <c r="GE855" s="103" t="n">
        <v>27.4</v>
      </c>
      <c r="GF855" s="103" t="n">
        <v>22.4</v>
      </c>
      <c r="GG855" s="103" t="n">
        <v>18</v>
      </c>
      <c r="GH855" s="103" t="n">
        <v>12.1</v>
      </c>
      <c r="GI855" s="103" t="n">
        <v>11.9</v>
      </c>
      <c r="GJ855" s="103" t="n">
        <v>13.9</v>
      </c>
      <c r="GK855" s="103" t="n">
        <v>14.4</v>
      </c>
      <c r="GL855" s="103" t="n">
        <v>18.8</v>
      </c>
      <c r="GM855" s="103" t="n">
        <v>26.2</v>
      </c>
      <c r="GN855" s="103" t="n">
        <v>29.6</v>
      </c>
      <c r="GO855" s="104" t="n">
        <f aca="false">AVERAGE(GC855:GN855)</f>
        <v>21.6416666666667</v>
      </c>
      <c r="HA855" s="22" t="n">
        <v>1905</v>
      </c>
      <c r="HB855" s="102" t="n">
        <v>1905</v>
      </c>
      <c r="HC855" s="103" t="n">
        <v>21.2</v>
      </c>
      <c r="HD855" s="103" t="n">
        <v>20.5</v>
      </c>
      <c r="HE855" s="103" t="n">
        <v>19.8</v>
      </c>
      <c r="HF855" s="103" t="n">
        <v>18.5</v>
      </c>
      <c r="HG855" s="103" t="n">
        <v>16.2</v>
      </c>
      <c r="HH855" s="103" t="n">
        <v>14.4</v>
      </c>
      <c r="HI855" s="103" t="n">
        <v>13.5</v>
      </c>
      <c r="HJ855" s="103" t="n">
        <v>13.9</v>
      </c>
      <c r="HK855" s="103" t="n">
        <v>13</v>
      </c>
      <c r="HL855" s="103" t="n">
        <v>13.9</v>
      </c>
      <c r="HM855" s="103" t="n">
        <v>16.6</v>
      </c>
      <c r="HN855" s="103" t="n">
        <v>17.7</v>
      </c>
      <c r="HO855" s="104" t="n">
        <f aca="false">AVERAGE(HC855:HN855)</f>
        <v>16.6</v>
      </c>
      <c r="IA855" s="22" t="n">
        <v>1905</v>
      </c>
      <c r="IB855" s="102" t="n">
        <v>1905</v>
      </c>
      <c r="IC855" s="103" t="n">
        <v>27.5</v>
      </c>
      <c r="ID855" s="103" t="n">
        <v>25.3</v>
      </c>
      <c r="IE855" s="103" t="n">
        <v>23.9</v>
      </c>
      <c r="IF855" s="103" t="n">
        <v>21.3</v>
      </c>
      <c r="IG855" s="103" t="n">
        <v>17.8</v>
      </c>
      <c r="IH855" s="103" t="n">
        <v>14.3</v>
      </c>
      <c r="II855" s="103" t="n">
        <v>13.2</v>
      </c>
      <c r="IJ855" s="103" t="n">
        <v>15.2</v>
      </c>
      <c r="IK855" s="103" t="n">
        <v>14.6</v>
      </c>
      <c r="IL855" s="103" t="n">
        <v>16.3</v>
      </c>
      <c r="IM855" s="103" t="n">
        <v>22.3</v>
      </c>
      <c r="IN855" s="103" t="n">
        <v>22.7</v>
      </c>
      <c r="IO855" s="104" t="n">
        <f aca="false">AVERAGE(IC855:IN855)</f>
        <v>19.5333333333333</v>
      </c>
      <c r="JA855" s="22" t="n">
        <v>1905</v>
      </c>
      <c r="JB855" s="102" t="n">
        <v>1905</v>
      </c>
      <c r="JC855" s="103" t="n">
        <v>27.7</v>
      </c>
      <c r="JD855" s="103" t="n">
        <v>24.1</v>
      </c>
      <c r="JE855" s="103" t="n">
        <v>22.9</v>
      </c>
      <c r="JF855" s="103" t="n">
        <v>19.7</v>
      </c>
      <c r="JG855" s="103" t="n">
        <v>17.2</v>
      </c>
      <c r="JH855" s="103" t="n">
        <v>13</v>
      </c>
      <c r="JI855" s="103" t="n">
        <v>12.3</v>
      </c>
      <c r="JJ855" s="103" t="n">
        <v>10.9</v>
      </c>
      <c r="JK855" s="103" t="n">
        <v>13.6</v>
      </c>
      <c r="JL855" s="103" t="n">
        <v>14.4</v>
      </c>
      <c r="JM855" s="103" t="n">
        <v>19.5</v>
      </c>
      <c r="JN855" s="103" t="n">
        <v>22.1</v>
      </c>
      <c r="JO855" s="104" t="n">
        <f aca="false">AVERAGE(JC855:JN855)</f>
        <v>18.1166666666667</v>
      </c>
      <c r="KA855" s="22" t="n">
        <v>1905</v>
      </c>
      <c r="KB855" s="102" t="n">
        <v>1905</v>
      </c>
      <c r="KC855" s="103" t="n">
        <v>34</v>
      </c>
      <c r="KD855" s="103" t="n">
        <v>29.2</v>
      </c>
      <c r="KE855" s="103" t="n">
        <v>28.8</v>
      </c>
      <c r="KF855" s="103" t="n">
        <v>23.2</v>
      </c>
      <c r="KG855" s="103" t="n">
        <v>19.6</v>
      </c>
      <c r="KH855" s="103" t="n">
        <v>14.9</v>
      </c>
      <c r="KI855" s="103" t="n">
        <v>13.9</v>
      </c>
      <c r="KJ855" s="103" t="n">
        <v>16.1</v>
      </c>
      <c r="KK855" s="103" t="n">
        <v>17.6</v>
      </c>
      <c r="KL855" s="103" t="n">
        <v>17.8</v>
      </c>
      <c r="KM855" s="103" t="n">
        <v>25.3</v>
      </c>
      <c r="KN855" s="103" t="n">
        <v>29.5</v>
      </c>
      <c r="KO855" s="104" t="n">
        <f aca="false">AVERAGE(KC855:KN855)</f>
        <v>22.4916666666667</v>
      </c>
      <c r="LA855" s="22" t="n">
        <v>1905</v>
      </c>
      <c r="LB855" s="102" t="n">
        <v>1905</v>
      </c>
      <c r="LC855" s="103" t="n">
        <v>34.3</v>
      </c>
      <c r="LD855" s="103" t="n">
        <v>29.6</v>
      </c>
      <c r="LE855" s="103" t="n">
        <v>27.6</v>
      </c>
      <c r="LF855" s="103" t="n">
        <v>23.6</v>
      </c>
      <c r="LG855" s="103" t="n">
        <v>18.1</v>
      </c>
      <c r="LH855" s="103" t="n">
        <v>13.8</v>
      </c>
      <c r="LI855" s="103" t="n">
        <v>13</v>
      </c>
      <c r="LJ855" s="103" t="n">
        <v>15.9</v>
      </c>
      <c r="LK855" s="103" t="n">
        <v>15.7</v>
      </c>
      <c r="LL855" s="103" t="n">
        <v>20.3</v>
      </c>
      <c r="LM855" s="103" t="n">
        <v>28.7</v>
      </c>
      <c r="LN855" s="103" t="n">
        <v>31.4</v>
      </c>
      <c r="LO855" s="104" t="n">
        <f aca="false">AVERAGE(LC855:LN855)</f>
        <v>22.6666666666667</v>
      </c>
      <c r="MA855" s="22" t="n">
        <v>1905</v>
      </c>
      <c r="MB855" s="102" t="n">
        <v>1905</v>
      </c>
      <c r="MC855" s="103" t="n">
        <v>27.8</v>
      </c>
      <c r="MD855" s="103" t="n">
        <v>23.4</v>
      </c>
      <c r="ME855" s="103" t="n">
        <v>22.2</v>
      </c>
      <c r="MF855" s="103" t="n">
        <v>20.1</v>
      </c>
      <c r="MG855" s="103" t="n">
        <v>17.4</v>
      </c>
      <c r="MH855" s="105" t="n">
        <f aca="false">(MH854+MH856)/2</f>
        <v>14.2</v>
      </c>
      <c r="MI855" s="105" t="n">
        <f aca="false">(MI854+MI856)/2</f>
        <v>13.15</v>
      </c>
      <c r="MJ855" s="103" t="n">
        <v>14.3</v>
      </c>
      <c r="MK855" s="103" t="n">
        <v>17.2</v>
      </c>
      <c r="ML855" s="103" t="n">
        <v>15</v>
      </c>
      <c r="MM855" s="103" t="n">
        <v>20.2</v>
      </c>
      <c r="MN855" s="103" t="n">
        <v>21.4</v>
      </c>
      <c r="MO855" s="104" t="n">
        <f aca="false">AVERAGE(MC855:MN855)</f>
        <v>18.8625</v>
      </c>
      <c r="NA855" s="22" t="n">
        <v>1905</v>
      </c>
      <c r="NB855" s="102" t="n">
        <v>1905</v>
      </c>
      <c r="NC855" s="103" t="n">
        <v>32.9</v>
      </c>
      <c r="ND855" s="103" t="n">
        <v>27.8</v>
      </c>
      <c r="NE855" s="103" t="n">
        <v>26.8</v>
      </c>
      <c r="NF855" s="103" t="n">
        <v>21.6</v>
      </c>
      <c r="NG855" s="103" t="n">
        <v>17.8</v>
      </c>
      <c r="NH855" s="103" t="n">
        <v>12.6</v>
      </c>
      <c r="NI855" s="103" t="n">
        <v>11.9</v>
      </c>
      <c r="NJ855" s="103" t="n">
        <v>14.2</v>
      </c>
      <c r="NK855" s="103" t="n">
        <v>14.1</v>
      </c>
      <c r="NL855" s="103" t="n">
        <v>17.1</v>
      </c>
      <c r="NM855" s="103" t="n">
        <v>24.2</v>
      </c>
      <c r="NN855" s="103" t="n">
        <v>27.1</v>
      </c>
      <c r="NO855" s="104" t="n">
        <f aca="false">AVERAGE(NC855:NN855)</f>
        <v>20.675</v>
      </c>
      <c r="OA855" s="22" t="n">
        <v>1905</v>
      </c>
      <c r="OB855" s="107" t="s">
        <v>103</v>
      </c>
      <c r="OC855" s="105" t="n">
        <f aca="false">(OC854+OC856)/2</f>
        <v>25.65</v>
      </c>
      <c r="OD855" s="105" t="n">
        <f aca="false">(OD854+OD856)/2</f>
        <v>25.25</v>
      </c>
      <c r="OE855" s="105" t="n">
        <f aca="false">(OE854+OE856)/2</f>
        <v>21.6</v>
      </c>
      <c r="OF855" s="105" t="n">
        <f aca="false">(OF854+OF856)/2</f>
        <v>21.05</v>
      </c>
      <c r="OG855" s="105" t="n">
        <f aca="false">(OG854+OG856)/2</f>
        <v>16.95</v>
      </c>
      <c r="OH855" s="105" t="n">
        <f aca="false">(OH854+OH856)/2</f>
        <v>14.55</v>
      </c>
      <c r="OI855" s="105" t="n">
        <f aca="false">(OI854+OI856)/2</f>
        <v>13.35</v>
      </c>
      <c r="OJ855" s="105" t="n">
        <f aca="false">(OJ854+OJ856)/2</f>
        <v>14</v>
      </c>
      <c r="OK855" s="105" t="n">
        <f aca="false">(OK854+OK856)/2</f>
        <v>15.95</v>
      </c>
      <c r="OL855" s="105" t="n">
        <f aca="false">(OL854+OL856)/2</f>
        <v>19.35</v>
      </c>
      <c r="OM855" s="105" t="n">
        <f aca="false">(OM854+OM856)/2</f>
        <v>20.5</v>
      </c>
      <c r="ON855" s="105" t="n">
        <f aca="false">(ON854+ON856)/2</f>
        <v>24.9</v>
      </c>
      <c r="OO855" s="104" t="n">
        <f aca="false">AVERAGE(OC855:ON855)</f>
        <v>19.425</v>
      </c>
      <c r="PA855" s="22" t="n">
        <v>1905</v>
      </c>
      <c r="PB855" s="106" t="s">
        <v>103</v>
      </c>
      <c r="PC855" s="103" t="n">
        <v>37.1</v>
      </c>
      <c r="PD855" s="103" t="n">
        <v>31.5</v>
      </c>
      <c r="PE855" s="103" t="n">
        <v>32.2</v>
      </c>
      <c r="PF855" s="103" t="n">
        <v>25</v>
      </c>
      <c r="PG855" s="103" t="n">
        <v>21.7</v>
      </c>
      <c r="PH855" s="103" t="n">
        <v>16.6</v>
      </c>
      <c r="PI855" s="103" t="n">
        <v>15.8</v>
      </c>
      <c r="PJ855" s="103" t="n">
        <v>18.9</v>
      </c>
      <c r="PK855" s="103" t="n">
        <v>19.3</v>
      </c>
      <c r="PL855" s="103" t="n">
        <v>23.9</v>
      </c>
      <c r="PM855" s="103" t="n">
        <v>32.2</v>
      </c>
      <c r="PN855" s="103" t="n">
        <v>34.9</v>
      </c>
      <c r="PO855" s="104" t="n">
        <f aca="false">AVERAGE(PC855:PN855)</f>
        <v>25.7583333333333</v>
      </c>
      <c r="QA855" s="22" t="n">
        <v>1905</v>
      </c>
      <c r="QB855" s="106" t="s">
        <v>103</v>
      </c>
      <c r="QC855" s="103" t="n">
        <v>33.5</v>
      </c>
      <c r="QD855" s="103" t="n">
        <v>31.2</v>
      </c>
      <c r="QE855" s="103" t="n">
        <v>30.4</v>
      </c>
      <c r="QF855" s="103" t="n">
        <v>24.7</v>
      </c>
      <c r="QG855" s="103" t="n">
        <v>21.8</v>
      </c>
      <c r="QH855" s="103" t="n">
        <v>17.9</v>
      </c>
      <c r="QI855" s="103" t="n">
        <v>17.7</v>
      </c>
      <c r="QJ855" s="103" t="n">
        <v>17.3</v>
      </c>
      <c r="QK855" s="103" t="n">
        <v>20.9</v>
      </c>
      <c r="QL855" s="103" t="n">
        <v>24.2</v>
      </c>
      <c r="QM855" s="103" t="n">
        <v>28.7</v>
      </c>
      <c r="QN855" s="103" t="n">
        <v>27.1</v>
      </c>
      <c r="QO855" s="104" t="n">
        <f aca="false">AVERAGE(QC855:QN855)</f>
        <v>24.6166666666667</v>
      </c>
      <c r="RA855" s="22" t="n">
        <v>1905</v>
      </c>
      <c r="RB855" s="102" t="n">
        <v>1905</v>
      </c>
      <c r="RC855" s="103" t="n">
        <v>28.1</v>
      </c>
      <c r="RD855" s="103" t="n">
        <v>23.6</v>
      </c>
      <c r="RE855" s="103" t="n">
        <v>23</v>
      </c>
      <c r="RF855" s="103" t="n">
        <v>19.7</v>
      </c>
      <c r="RG855" s="103" t="n">
        <v>15</v>
      </c>
      <c r="RH855" s="103" t="n">
        <v>10.3</v>
      </c>
      <c r="RI855" s="103" t="n">
        <v>8.8</v>
      </c>
      <c r="RJ855" s="103" t="n">
        <v>12.1</v>
      </c>
      <c r="RK855" s="103" t="n">
        <v>11.6</v>
      </c>
      <c r="RL855" s="103" t="n">
        <v>13.8</v>
      </c>
      <c r="RM855" s="103" t="n">
        <v>21.6</v>
      </c>
      <c r="RN855" s="103" t="n">
        <v>22.5</v>
      </c>
      <c r="RO855" s="104" t="n">
        <f aca="false">AVERAGE(RC855:RN855)</f>
        <v>17.5083333333333</v>
      </c>
      <c r="SA855" s="22" t="n">
        <v>1905</v>
      </c>
      <c r="SB855" s="102" t="n">
        <v>1905</v>
      </c>
      <c r="SC855" s="103" t="n">
        <v>35.2</v>
      </c>
      <c r="SD855" s="103" t="n">
        <v>31.4</v>
      </c>
      <c r="SE855" s="103" t="n">
        <v>30</v>
      </c>
      <c r="SF855" s="103" t="n">
        <v>22.8</v>
      </c>
      <c r="SG855" s="103" t="n">
        <v>18.6</v>
      </c>
      <c r="SH855" s="103" t="n">
        <v>12.2</v>
      </c>
      <c r="SI855" s="103" t="n">
        <v>11.9</v>
      </c>
      <c r="SJ855" s="103" t="n">
        <v>14.3</v>
      </c>
      <c r="SK855" s="103" t="n">
        <v>14.8</v>
      </c>
      <c r="SL855" s="103" t="n">
        <v>18.5</v>
      </c>
      <c r="SM855" s="103" t="n">
        <v>25.9</v>
      </c>
      <c r="SN855" s="103" t="n">
        <v>31</v>
      </c>
      <c r="SO855" s="104" t="n">
        <f aca="false">AVERAGE(SC855:SN855)</f>
        <v>22.2166666666667</v>
      </c>
      <c r="TA855" s="22" t="n">
        <v>1905</v>
      </c>
      <c r="TB855" s="102" t="n">
        <v>1905</v>
      </c>
      <c r="TC855" s="103" t="n">
        <v>29.7</v>
      </c>
      <c r="TD855" s="103" t="n">
        <v>24.9</v>
      </c>
      <c r="TE855" s="103" t="n">
        <v>25.2</v>
      </c>
      <c r="TF855" s="103" t="n">
        <v>22.6</v>
      </c>
      <c r="TG855" s="103" t="n">
        <v>18.8</v>
      </c>
      <c r="TH855" s="103" t="n">
        <v>14.8</v>
      </c>
      <c r="TI855" s="103" t="n">
        <v>13.7</v>
      </c>
      <c r="TJ855" s="103" t="n">
        <v>16.5</v>
      </c>
      <c r="TK855" s="103" t="n">
        <v>15.2</v>
      </c>
      <c r="TL855" s="103" t="n">
        <v>16.9</v>
      </c>
      <c r="TM855" s="103" t="n">
        <v>22.9</v>
      </c>
      <c r="TN855" s="103" t="n">
        <v>22.8</v>
      </c>
      <c r="TO855" s="104" t="n">
        <f aca="false">AVERAGE(TC855:TN855)</f>
        <v>20.3333333333333</v>
      </c>
      <c r="UA855" s="22" t="n">
        <v>1905</v>
      </c>
      <c r="UB855" s="102" t="n">
        <v>1905</v>
      </c>
      <c r="UC855" s="103" t="n">
        <v>33</v>
      </c>
      <c r="UD855" s="103" t="n">
        <v>28.2</v>
      </c>
      <c r="UE855" s="103" t="n">
        <v>27</v>
      </c>
      <c r="UF855" s="103" t="n">
        <v>22</v>
      </c>
      <c r="UG855" s="103" t="n">
        <v>17.8</v>
      </c>
      <c r="UH855" s="103" t="n">
        <v>12.7</v>
      </c>
      <c r="UI855" s="103" t="n">
        <v>11.4</v>
      </c>
      <c r="UJ855" s="103" t="n">
        <v>14.3</v>
      </c>
      <c r="UK855" s="103" t="n">
        <v>14.2</v>
      </c>
      <c r="UL855" s="103" t="n">
        <v>17.2</v>
      </c>
      <c r="UM855" s="103" t="n">
        <v>24.1</v>
      </c>
      <c r="UN855" s="103" t="n">
        <v>25.4</v>
      </c>
      <c r="UO855" s="104" t="n">
        <f aca="false">AVERAGE(UC855:UN855)</f>
        <v>20.6083333333333</v>
      </c>
      <c r="VA855" s="22" t="n">
        <v>1905</v>
      </c>
      <c r="VB855" s="102" t="n">
        <v>1905</v>
      </c>
      <c r="VC855" s="103" t="n">
        <v>30.1</v>
      </c>
      <c r="VD855" s="103" t="n">
        <v>24.4</v>
      </c>
      <c r="VE855" s="103" t="n">
        <v>24.3</v>
      </c>
      <c r="VF855" s="103" t="n">
        <v>19.1</v>
      </c>
      <c r="VG855" s="103" t="n">
        <v>16.1</v>
      </c>
      <c r="VH855" s="103" t="n">
        <v>12.1</v>
      </c>
      <c r="VI855" s="103" t="n">
        <v>12.5</v>
      </c>
      <c r="VJ855" s="103" t="n">
        <v>12.8</v>
      </c>
      <c r="VK855" s="103" t="n">
        <v>13.2</v>
      </c>
      <c r="VL855" s="103" t="n">
        <v>15</v>
      </c>
      <c r="VM855" s="103" t="n">
        <v>21.4</v>
      </c>
      <c r="VN855" s="103" t="n">
        <v>26.2</v>
      </c>
      <c r="VO855" s="104" t="n">
        <f aca="false">AVERAGE(VC855:VN855)</f>
        <v>18.9333333333333</v>
      </c>
      <c r="WA855" s="22" t="n">
        <v>1905</v>
      </c>
      <c r="WB855" s="102" t="n">
        <v>1905</v>
      </c>
      <c r="WC855" s="103" t="n">
        <v>35.8</v>
      </c>
      <c r="WD855" s="103" t="n">
        <v>30.8</v>
      </c>
      <c r="WE855" s="103" t="n">
        <v>30.3</v>
      </c>
      <c r="WF855" s="103" t="n">
        <v>23.9</v>
      </c>
      <c r="WG855" s="103" t="n">
        <v>19.2</v>
      </c>
      <c r="WH855" s="103" t="n">
        <v>14.4</v>
      </c>
      <c r="WI855" s="103" t="n">
        <v>14.4</v>
      </c>
      <c r="WJ855" s="103" t="n">
        <v>16.8</v>
      </c>
      <c r="WK855" s="103" t="n">
        <v>17.1</v>
      </c>
      <c r="WL855" s="103" t="n">
        <v>21.4</v>
      </c>
      <c r="WM855" s="103" t="n">
        <v>29.1</v>
      </c>
      <c r="WN855" s="103" t="n">
        <v>32.6</v>
      </c>
      <c r="WO855" s="104" t="n">
        <f aca="false">AVERAGE(WC855:WN855)</f>
        <v>23.8166666666667</v>
      </c>
      <c r="XA855" s="22" t="n">
        <v>1905</v>
      </c>
      <c r="XB855" s="102" t="n">
        <v>1905</v>
      </c>
      <c r="XC855" s="103" t="n">
        <v>32.9</v>
      </c>
      <c r="XD855" s="103" t="n">
        <v>29.4</v>
      </c>
      <c r="XE855" s="103" t="n">
        <v>28.1</v>
      </c>
      <c r="XF855" s="103" t="n">
        <v>22.2</v>
      </c>
      <c r="XG855" s="103" t="n">
        <v>17.7</v>
      </c>
      <c r="XH855" s="103" t="n">
        <v>12.1</v>
      </c>
      <c r="XI855" s="103" t="n">
        <v>10.8</v>
      </c>
      <c r="XJ855" s="103" t="n">
        <v>14.2</v>
      </c>
      <c r="XK855" s="103" t="n">
        <v>13.9</v>
      </c>
      <c r="XL855" s="103" t="n">
        <v>17.4</v>
      </c>
      <c r="XM855" s="103" t="n">
        <v>24.7</v>
      </c>
      <c r="XN855" s="103" t="n">
        <v>28.8</v>
      </c>
      <c r="XO855" s="104" t="n">
        <f aca="false">AVERAGE(XC855:XN855)</f>
        <v>21.0166666666667</v>
      </c>
      <c r="YA855" s="22" t="n">
        <v>1905</v>
      </c>
      <c r="YB855" s="102" t="n">
        <v>1905</v>
      </c>
      <c r="YC855" s="103" t="n">
        <v>23.9</v>
      </c>
      <c r="YD855" s="103" t="n">
        <v>21.1</v>
      </c>
      <c r="YE855" s="103" t="n">
        <v>21.1</v>
      </c>
      <c r="YF855" s="103" t="n">
        <v>19.3</v>
      </c>
      <c r="YG855" s="103" t="n">
        <v>17.5</v>
      </c>
      <c r="YH855" s="103" t="n">
        <v>13.7</v>
      </c>
      <c r="YI855" s="103" t="n">
        <v>12.8</v>
      </c>
      <c r="YJ855" s="103" t="n">
        <v>13.8</v>
      </c>
      <c r="YK855" s="103" t="n">
        <v>13.6</v>
      </c>
      <c r="YL855" s="103" t="n">
        <v>14.6</v>
      </c>
      <c r="YM855" s="103" t="n">
        <v>18.8</v>
      </c>
      <c r="YN855" s="103" t="n">
        <v>19.7</v>
      </c>
      <c r="YO855" s="104" t="n">
        <f aca="false">AVERAGE(YC855:YN855)</f>
        <v>17.4916666666667</v>
      </c>
      <c r="ZA855" s="22" t="n">
        <v>1905</v>
      </c>
      <c r="ZB855" s="102" t="n">
        <v>1905</v>
      </c>
      <c r="ZC855" s="103" t="n">
        <v>20.8</v>
      </c>
      <c r="ZD855" s="103" t="n">
        <v>19.2</v>
      </c>
      <c r="ZE855" s="103" t="n">
        <v>18.9</v>
      </c>
      <c r="ZF855" s="103" t="n">
        <v>17.9</v>
      </c>
      <c r="ZG855" s="103" t="n">
        <v>15.8</v>
      </c>
      <c r="ZH855" s="103" t="n">
        <v>12.7</v>
      </c>
      <c r="ZI855" s="103" t="n">
        <v>11.8</v>
      </c>
      <c r="ZJ855" s="103" t="n">
        <v>13.6</v>
      </c>
      <c r="ZK855" s="103" t="n">
        <v>12</v>
      </c>
      <c r="ZL855" s="103" t="n">
        <v>12.7</v>
      </c>
      <c r="ZM855" s="103" t="n">
        <v>16.9</v>
      </c>
      <c r="ZN855" s="103" t="n">
        <v>18.1</v>
      </c>
      <c r="ZO855" s="104" t="n">
        <f aca="false">AVERAGE(ZC855:ZN855)</f>
        <v>15.8666666666667</v>
      </c>
    </row>
    <row r="856" customFormat="false" ht="12.8" hidden="false" customHeight="false" outlineLevel="0" collapsed="false">
      <c r="A856" s="97"/>
      <c r="B856" s="11" t="n">
        <f aca="false">AVERAGE(AO856,BO856,CO856,DO856,EO856,FO856,GO856,HO856,IO856,JO856,KO856,LO856,MO856,NO856,OO856,PO856,QO856,RO856,SO856,TO856,UO856,VO856,WO856,XO856,YO856,ZO856)</f>
        <v>20.5555555555556</v>
      </c>
      <c r="C856" s="98" t="n">
        <f aca="false">AVERAGE(B852:B856)</f>
        <v>20.5030902777778</v>
      </c>
      <c r="D856" s="99" t="n">
        <f aca="false">AVERAGE(B847:B856)</f>
        <v>20.4414872685185</v>
      </c>
      <c r="E856" s="11" t="n">
        <f aca="false">AVERAGE(B837:B856)</f>
        <v>20.0999528769841</v>
      </c>
      <c r="F856" s="100" t="n">
        <f aca="false">AVERAGE(B807:B856)</f>
        <v>19.7152071428571</v>
      </c>
      <c r="G856" s="3" t="n">
        <f aca="false">MAX(AC856:AN856,BC856:BN856,CC856:CN856,DC856:DN856,EC856:EN856,FC856:FN856,GC856:GN856,HC856:HN856,IC856:IN856,JC856:JN856,KC856:KN856,LC856:LN856,MC856:MN856,NC856:NN856,OC856:ON856,PC856:PN856,QC856:QN856,RC856:RN856,SC856:SN856,TC856:TN856,UC856:UN856,VC856:VN856,WC856:WN856,XC856:XN856,YC856:YN856,ZC856:ZN856,)</f>
        <v>39</v>
      </c>
      <c r="H856" s="19" t="n">
        <f aca="false">MEDIAN(AC856:AN856,BC856:BN856,CC856:CN856,DC856:DN856,EC856:EN856,FC856:FN856,GC856:GN856,HC856:HN856,IC856:IN856,JC856:JN856,KC856:KN856,LC856:LN856,MC856:MN856,NC856:NN856,OC856:ON856,PC856:PN856,QC856:QN856,RC856:RN856,SC856:SN856,TC856:TN856,UC856:UN856,VC856:VN856,WC856:WN856,XC856:XN856,YC856:YN856,ZC856:ZN856,)</f>
        <v>19.2</v>
      </c>
      <c r="I856" s="5" t="n">
        <f aca="false">MIN(AC856:AN856,BC856:BN856,CC856:CN856,DC856:DN856,EC856:EN856,FC856:FN856,GC856:GN856,HC856:HN856,IC856:IN856,JC856:JN856,KC856:KN856,LC856:LN856,MC856:MN856,NC856:NN856,OC856:ON856,PC856:PN856,QC856:QN856,RC856:RN856,SC856:SN856,TC856:TN856,UC856:UN856,VC856:VN856,WC856:WN856,XC856:XN856,YC856:YN856,ZC856:ZN856)</f>
        <v>9.7</v>
      </c>
      <c r="J856" s="5" t="n">
        <f aca="false">MIN(AC856:AN856,BC856:BN856,CC856:CN856,DC856:DN856,EC856:EN856,FC856:FN856,GC856:GN856,HC856:HN856,IC856:IN856,JC856:JN856,KC856:KN856,LC856:LN856,MC856:MN856,NC856:NN856,OC856:ON856,PC856:PN856,QC856:QN856,SC856:SN856,TC856:TN856,UC856:UN856,VC856:VN856,WC856:WN856,XC856:XN856,YC856:YN856,ZC856:ZN856)</f>
        <v>10.2</v>
      </c>
      <c r="K856" s="101" t="n">
        <f aca="false">(G856+I856)/2</f>
        <v>24.35</v>
      </c>
      <c r="AB856" s="102" t="n">
        <v>1906</v>
      </c>
      <c r="AC856" s="103" t="n">
        <v>29.2</v>
      </c>
      <c r="AD856" s="103" t="n">
        <v>30.1</v>
      </c>
      <c r="AE856" s="103" t="n">
        <v>21.9</v>
      </c>
      <c r="AF856" s="103" t="n">
        <v>18.7</v>
      </c>
      <c r="AG856" s="103" t="n">
        <v>13.9</v>
      </c>
      <c r="AH856" s="103" t="n">
        <v>12.4</v>
      </c>
      <c r="AI856" s="103" t="n">
        <v>10.2</v>
      </c>
      <c r="AJ856" s="103" t="n">
        <v>11.1</v>
      </c>
      <c r="AK856" s="103" t="n">
        <v>14.1</v>
      </c>
      <c r="AL856" s="103" t="n">
        <v>16.8</v>
      </c>
      <c r="AM856" s="103" t="n">
        <v>18.4</v>
      </c>
      <c r="AN856" s="103" t="n">
        <v>24.6</v>
      </c>
      <c r="AO856" s="104" t="n">
        <f aca="false">AVERAGE(AC856:AN856)</f>
        <v>18.45</v>
      </c>
      <c r="BA856" s="22" t="n">
        <v>1906</v>
      </c>
      <c r="BB856" s="102" t="n">
        <v>1906</v>
      </c>
      <c r="BC856" s="103" t="n">
        <v>27.6</v>
      </c>
      <c r="BD856" s="103" t="n">
        <v>27.3</v>
      </c>
      <c r="BE856" s="103" t="n">
        <v>23</v>
      </c>
      <c r="BF856" s="103" t="n">
        <v>22.2</v>
      </c>
      <c r="BG856" s="103" t="n">
        <v>17.7</v>
      </c>
      <c r="BH856" s="103" t="n">
        <v>16.1</v>
      </c>
      <c r="BI856" s="103" t="n">
        <v>14.4</v>
      </c>
      <c r="BJ856" s="103" t="n">
        <v>14</v>
      </c>
      <c r="BK856" s="103" t="n">
        <v>16.9</v>
      </c>
      <c r="BL856" s="103" t="n">
        <v>20.8</v>
      </c>
      <c r="BM856" s="103" t="n">
        <v>19.7</v>
      </c>
      <c r="BN856" s="103" t="n">
        <v>25.1</v>
      </c>
      <c r="BO856" s="104" t="n">
        <f aca="false">AVERAGE(BC856:BN856)</f>
        <v>20.4</v>
      </c>
      <c r="DA856" s="22" t="n">
        <v>1906</v>
      </c>
      <c r="DB856" s="102" t="n">
        <v>1906</v>
      </c>
      <c r="DC856" s="103" t="n">
        <v>33.7</v>
      </c>
      <c r="DD856" s="103" t="n">
        <v>34.1</v>
      </c>
      <c r="DE856" s="103" t="n">
        <v>24.4</v>
      </c>
      <c r="DF856" s="103" t="n">
        <v>22.3</v>
      </c>
      <c r="DG856" s="103" t="n">
        <v>16.6</v>
      </c>
      <c r="DH856" s="103" t="n">
        <v>14.6</v>
      </c>
      <c r="DI856" s="103" t="n">
        <v>12.4</v>
      </c>
      <c r="DJ856" s="103" t="n">
        <v>14.6</v>
      </c>
      <c r="DK856" s="103" t="n">
        <v>17.1</v>
      </c>
      <c r="DL856" s="103" t="n">
        <v>20.8</v>
      </c>
      <c r="DM856" s="103" t="n">
        <v>23.4</v>
      </c>
      <c r="DN856" s="103" t="n">
        <v>28.4</v>
      </c>
      <c r="DO856" s="104" t="n">
        <f aca="false">AVERAGE(DC856:DN856)</f>
        <v>21.8666666666667</v>
      </c>
      <c r="EA856" s="22" t="n">
        <v>1906</v>
      </c>
      <c r="EB856" s="106" t="s">
        <v>104</v>
      </c>
      <c r="EC856" s="103" t="n">
        <v>24.6</v>
      </c>
      <c r="ED856" s="103" t="n">
        <v>22.9</v>
      </c>
      <c r="EE856" s="103" t="n">
        <v>20.9</v>
      </c>
      <c r="EF856" s="103" t="n">
        <v>17.6</v>
      </c>
      <c r="EG856" s="103" t="n">
        <v>15.8</v>
      </c>
      <c r="EH856" s="103" t="n">
        <v>14.4</v>
      </c>
      <c r="EI856" s="103" t="n">
        <v>12.8</v>
      </c>
      <c r="EJ856" s="103" t="n">
        <v>13.3</v>
      </c>
      <c r="EK856" s="103" t="n">
        <v>16</v>
      </c>
      <c r="EL856" s="103" t="n">
        <v>18</v>
      </c>
      <c r="EM856" s="103" t="n">
        <v>16.9</v>
      </c>
      <c r="EN856" s="103" t="n">
        <v>21.3</v>
      </c>
      <c r="EO856" s="104" t="n">
        <f aca="false">AVERAGE(EC856:EN856)</f>
        <v>17.875</v>
      </c>
      <c r="FA856" s="22"/>
      <c r="FB856" s="1" t="s">
        <v>105</v>
      </c>
      <c r="GA856" s="22" t="n">
        <v>1906</v>
      </c>
      <c r="GB856" s="102" t="n">
        <v>1906</v>
      </c>
      <c r="GC856" s="103" t="n">
        <v>33.8</v>
      </c>
      <c r="GD856" s="103" t="n">
        <v>33.5</v>
      </c>
      <c r="GE856" s="103" t="n">
        <v>23.8</v>
      </c>
      <c r="GF856" s="103" t="n">
        <v>22.2</v>
      </c>
      <c r="GG856" s="103" t="n">
        <v>17.2</v>
      </c>
      <c r="GH856" s="103" t="n">
        <v>15</v>
      </c>
      <c r="GI856" s="103" t="n">
        <v>12.7</v>
      </c>
      <c r="GJ856" s="103" t="n">
        <v>13.8</v>
      </c>
      <c r="GK856" s="103" t="n">
        <v>16.3</v>
      </c>
      <c r="GL856" s="103" t="n">
        <v>20.9</v>
      </c>
      <c r="GM856" s="103" t="n">
        <v>22.1</v>
      </c>
      <c r="GN856" s="103" t="n">
        <v>29.4</v>
      </c>
      <c r="GO856" s="104" t="n">
        <f aca="false">AVERAGE(GC856:GN856)</f>
        <v>21.725</v>
      </c>
      <c r="HA856" s="22" t="n">
        <v>1906</v>
      </c>
      <c r="HB856" s="102" t="n">
        <v>1906</v>
      </c>
      <c r="HC856" s="103" t="n">
        <v>19.6</v>
      </c>
      <c r="HD856" s="103" t="n">
        <v>20.6</v>
      </c>
      <c r="HE856" s="103" t="n">
        <v>18.8</v>
      </c>
      <c r="HF856" s="103" t="n">
        <v>19.9</v>
      </c>
      <c r="HG856" s="103" t="n">
        <v>15.8</v>
      </c>
      <c r="HH856" s="103" t="n">
        <v>15.6</v>
      </c>
      <c r="HI856" s="103" t="n">
        <v>13.7</v>
      </c>
      <c r="HJ856" s="103" t="n">
        <v>13.1</v>
      </c>
      <c r="HK856" s="103" t="n">
        <v>14</v>
      </c>
      <c r="HL856" s="103" t="n">
        <v>16.3</v>
      </c>
      <c r="HM856" s="103" t="n">
        <v>15.7</v>
      </c>
      <c r="HN856" s="103" t="n">
        <v>18.6</v>
      </c>
      <c r="HO856" s="104" t="n">
        <f aca="false">AVERAGE(HC856:HN856)</f>
        <v>16.8083333333333</v>
      </c>
      <c r="IA856" s="22" t="n">
        <v>1906</v>
      </c>
      <c r="IB856" s="102" t="n">
        <v>1906</v>
      </c>
      <c r="IC856" s="103" t="n">
        <v>28.3</v>
      </c>
      <c r="ID856" s="103" t="n">
        <v>27.9</v>
      </c>
      <c r="IE856" s="103" t="n">
        <v>23.4</v>
      </c>
      <c r="IF856" s="103" t="n">
        <v>20.8</v>
      </c>
      <c r="IG856" s="103" t="n">
        <v>17</v>
      </c>
      <c r="IH856" s="103" t="n">
        <v>15.7</v>
      </c>
      <c r="II856" s="103" t="n">
        <v>13.8</v>
      </c>
      <c r="IJ856" s="103" t="n">
        <v>14.2</v>
      </c>
      <c r="IK856" s="103" t="n">
        <v>16.9</v>
      </c>
      <c r="IL856" s="103" t="n">
        <v>19.4</v>
      </c>
      <c r="IM856" s="103" t="n">
        <v>19.7</v>
      </c>
      <c r="IN856" s="103" t="n">
        <v>24.4</v>
      </c>
      <c r="IO856" s="104" t="n">
        <f aca="false">AVERAGE(IC856:IN856)</f>
        <v>20.125</v>
      </c>
      <c r="JA856" s="22" t="n">
        <v>1906</v>
      </c>
      <c r="JB856" s="102" t="n">
        <v>1906</v>
      </c>
      <c r="JC856" s="103" t="n">
        <v>28.1</v>
      </c>
      <c r="JD856" s="103" t="n">
        <v>29.2</v>
      </c>
      <c r="JE856" s="103" t="n">
        <v>22.6</v>
      </c>
      <c r="JF856" s="103" t="n">
        <v>19.1</v>
      </c>
      <c r="JG856" s="103" t="n">
        <v>15.9</v>
      </c>
      <c r="JH856" s="103" t="n">
        <v>14.6</v>
      </c>
      <c r="JI856" s="103" t="n">
        <v>13.7</v>
      </c>
      <c r="JJ856" s="103" t="n">
        <v>13.8</v>
      </c>
      <c r="JK856" s="103" t="n">
        <v>15.5</v>
      </c>
      <c r="JL856" s="103" t="n">
        <v>17.5</v>
      </c>
      <c r="JM856" s="103" t="n">
        <v>18.2</v>
      </c>
      <c r="JN856" s="103" t="n">
        <v>23</v>
      </c>
      <c r="JO856" s="104" t="n">
        <f aca="false">AVERAGE(JC856:JN856)</f>
        <v>19.2666666666667</v>
      </c>
      <c r="KA856" s="22" t="n">
        <v>1906</v>
      </c>
      <c r="KB856" s="102" t="n">
        <v>1906</v>
      </c>
      <c r="KC856" s="103" t="n">
        <v>32.7</v>
      </c>
      <c r="KD856" s="103" t="n">
        <v>31.9</v>
      </c>
      <c r="KE856" s="103" t="n">
        <v>24.6</v>
      </c>
      <c r="KF856" s="103" t="n">
        <v>21.3</v>
      </c>
      <c r="KG856" s="103" t="n">
        <v>16.3</v>
      </c>
      <c r="KH856" s="103" t="n">
        <v>13.9</v>
      </c>
      <c r="KI856" s="103" t="n">
        <v>13.2</v>
      </c>
      <c r="KJ856" s="103" t="n">
        <v>15</v>
      </c>
      <c r="KK856" s="103" t="n">
        <v>18.1</v>
      </c>
      <c r="KL856" s="103" t="n">
        <v>17.9</v>
      </c>
      <c r="KM856" s="103" t="n">
        <v>23.5</v>
      </c>
      <c r="KN856" s="103" t="n">
        <v>29.5</v>
      </c>
      <c r="KO856" s="104" t="n">
        <f aca="false">AVERAGE(KC856:KN856)</f>
        <v>21.4916666666667</v>
      </c>
      <c r="LA856" s="22" t="n">
        <v>1906</v>
      </c>
      <c r="LB856" s="102" t="n">
        <v>1906</v>
      </c>
      <c r="LC856" s="103" t="n">
        <v>35.9</v>
      </c>
      <c r="LD856" s="103" t="n">
        <v>35.1</v>
      </c>
      <c r="LE856" s="103" t="n">
        <v>24.8</v>
      </c>
      <c r="LF856" s="103" t="n">
        <v>23.3</v>
      </c>
      <c r="LG856" s="103" t="n">
        <v>19.1</v>
      </c>
      <c r="LH856" s="103" t="n">
        <v>14.2</v>
      </c>
      <c r="LI856" s="103" t="n">
        <v>13.6</v>
      </c>
      <c r="LJ856" s="103" t="n">
        <v>15.6</v>
      </c>
      <c r="LK856" s="103" t="n">
        <v>18.7</v>
      </c>
      <c r="LL856" s="103" t="n">
        <v>23.8</v>
      </c>
      <c r="LM856" s="103" t="n">
        <v>24.1</v>
      </c>
      <c r="LN856" s="108" t="n">
        <f aca="false">(LN854+LN855)/2</f>
        <v>32.5</v>
      </c>
      <c r="LO856" s="104" t="n">
        <f aca="false">AVERAGE(LC856:LN856)</f>
        <v>23.3916666666667</v>
      </c>
      <c r="MA856" s="22" t="n">
        <v>1906</v>
      </c>
      <c r="MB856" s="102" t="n">
        <v>1906</v>
      </c>
      <c r="MC856" s="103" t="n">
        <v>27</v>
      </c>
      <c r="MD856" s="103" t="n">
        <v>27.2</v>
      </c>
      <c r="ME856" s="103" t="n">
        <v>22.3</v>
      </c>
      <c r="MF856" s="103" t="n">
        <v>20.4</v>
      </c>
      <c r="MG856" s="103" t="n">
        <v>15.4</v>
      </c>
      <c r="MH856" s="103" t="n">
        <v>14.5</v>
      </c>
      <c r="MI856" s="103" t="n">
        <v>13.4</v>
      </c>
      <c r="MJ856" s="103" t="n">
        <v>13.8</v>
      </c>
      <c r="MK856" s="103" t="n">
        <v>16.1</v>
      </c>
      <c r="ML856" s="103" t="n">
        <v>18.6</v>
      </c>
      <c r="MM856" s="103" t="n">
        <v>18.9</v>
      </c>
      <c r="MN856" s="103" t="n">
        <v>23.3</v>
      </c>
      <c r="MO856" s="104" t="n">
        <f aca="false">AVERAGE(MC856:MN856)</f>
        <v>19.2416666666667</v>
      </c>
      <c r="NA856" s="22" t="n">
        <v>1906</v>
      </c>
      <c r="NB856" s="102" t="n">
        <v>1906</v>
      </c>
      <c r="NC856" s="103" t="n">
        <v>32.6</v>
      </c>
      <c r="ND856" s="103" t="n">
        <v>34.2</v>
      </c>
      <c r="NE856" s="103" t="n">
        <v>24.2</v>
      </c>
      <c r="NF856" s="103" t="n">
        <v>21.8</v>
      </c>
      <c r="NG856" s="103" t="n">
        <v>16.2</v>
      </c>
      <c r="NH856" s="103" t="n">
        <v>14.4</v>
      </c>
      <c r="NI856" s="103" t="n">
        <v>12.3</v>
      </c>
      <c r="NJ856" s="103" t="n">
        <v>13.3</v>
      </c>
      <c r="NK856" s="103" t="n">
        <v>16.8</v>
      </c>
      <c r="NL856" s="103" t="n">
        <v>20.7</v>
      </c>
      <c r="NM856" s="103" t="n">
        <v>22.6</v>
      </c>
      <c r="NN856" s="103" t="n">
        <v>28.2</v>
      </c>
      <c r="NO856" s="104" t="n">
        <f aca="false">AVERAGE(NC856:NN856)</f>
        <v>21.4416666666667</v>
      </c>
      <c r="OA856" s="22" t="n">
        <v>1906</v>
      </c>
      <c r="OB856" s="106" t="s">
        <v>104</v>
      </c>
      <c r="OC856" s="103" t="n">
        <v>27.5</v>
      </c>
      <c r="OD856" s="103" t="n">
        <v>27.4</v>
      </c>
      <c r="OE856" s="103" t="n">
        <v>23.1</v>
      </c>
      <c r="OF856" s="103" t="n">
        <v>20.3</v>
      </c>
      <c r="OG856" s="103" t="n">
        <v>16</v>
      </c>
      <c r="OH856" s="103" t="n">
        <v>15.3</v>
      </c>
      <c r="OI856" s="103" t="n">
        <v>13.5</v>
      </c>
      <c r="OJ856" s="103" t="n">
        <v>13.9</v>
      </c>
      <c r="OK856" s="103" t="n">
        <v>16.8</v>
      </c>
      <c r="OL856" s="103" t="n">
        <v>18.7</v>
      </c>
      <c r="OM856" s="103" t="n">
        <v>19.4</v>
      </c>
      <c r="ON856" s="103" t="n">
        <v>24.2</v>
      </c>
      <c r="OO856" s="104" t="n">
        <f aca="false">AVERAGE(OC856:ON856)</f>
        <v>19.675</v>
      </c>
      <c r="PA856" s="22" t="n">
        <v>1906</v>
      </c>
      <c r="PB856" s="106" t="s">
        <v>104</v>
      </c>
      <c r="PC856" s="103" t="n">
        <v>39</v>
      </c>
      <c r="PD856" s="103" t="n">
        <v>38.8</v>
      </c>
      <c r="PE856" s="103" t="n">
        <v>28.3</v>
      </c>
      <c r="PF856" s="103" t="n">
        <v>25.9</v>
      </c>
      <c r="PG856" s="103" t="n">
        <v>20.4</v>
      </c>
      <c r="PH856" s="103" t="n">
        <v>18.5</v>
      </c>
      <c r="PI856" s="103" t="n">
        <v>16.8</v>
      </c>
      <c r="PJ856" s="103" t="n">
        <v>16.7</v>
      </c>
      <c r="PK856" s="103" t="n">
        <v>20.6</v>
      </c>
      <c r="PL856" s="103" t="n">
        <v>24</v>
      </c>
      <c r="PM856" s="103" t="n">
        <v>24.9</v>
      </c>
      <c r="PN856" s="103" t="n">
        <v>30.7</v>
      </c>
      <c r="PO856" s="104" t="n">
        <f aca="false">AVERAGE(PC856:PN856)</f>
        <v>25.3833333333333</v>
      </c>
      <c r="QA856" s="22" t="n">
        <v>1906</v>
      </c>
      <c r="QB856" s="102" t="n">
        <v>1906</v>
      </c>
      <c r="QC856" s="103" t="n">
        <v>32.9</v>
      </c>
      <c r="QD856" s="103" t="n">
        <v>32.2</v>
      </c>
      <c r="QE856" s="103" t="n">
        <v>23.9</v>
      </c>
      <c r="QF856" s="105" t="n">
        <f aca="false">(QF855+QF857)/2</f>
        <v>25.4</v>
      </c>
      <c r="QG856" s="103" t="n">
        <v>16.9</v>
      </c>
      <c r="QH856" s="103" t="n">
        <v>15.6</v>
      </c>
      <c r="QI856" s="103" t="n">
        <v>13.3</v>
      </c>
      <c r="QJ856" s="103" t="n">
        <v>13.6</v>
      </c>
      <c r="QK856" s="103" t="n">
        <v>17.7</v>
      </c>
      <c r="QL856" s="103" t="n">
        <v>20.7</v>
      </c>
      <c r="QM856" s="103" t="n">
        <v>22.3</v>
      </c>
      <c r="QN856" s="103" t="n">
        <v>28.4</v>
      </c>
      <c r="QO856" s="104" t="n">
        <f aca="false">AVERAGE(QC856:QN856)</f>
        <v>21.9083333333333</v>
      </c>
      <c r="RA856" s="22" t="n">
        <v>1906</v>
      </c>
      <c r="RB856" s="102" t="n">
        <v>1906</v>
      </c>
      <c r="RC856" s="103" t="n">
        <v>27.9</v>
      </c>
      <c r="RD856" s="103" t="n">
        <v>28.1</v>
      </c>
      <c r="RE856" s="103" t="n">
        <v>20.2</v>
      </c>
      <c r="RF856" s="103" t="n">
        <v>18.6</v>
      </c>
      <c r="RG856" s="103" t="n">
        <v>13.9</v>
      </c>
      <c r="RH856" s="103" t="n">
        <v>11.8</v>
      </c>
      <c r="RI856" s="103" t="n">
        <v>9.7</v>
      </c>
      <c r="RJ856" s="103" t="n">
        <v>11.2</v>
      </c>
      <c r="RK856" s="103" t="n">
        <v>15.1</v>
      </c>
      <c r="RL856" s="103" t="n">
        <v>18.3</v>
      </c>
      <c r="RM856" s="103" t="n">
        <v>18.8</v>
      </c>
      <c r="RN856" s="103" t="n">
        <v>24</v>
      </c>
      <c r="RO856" s="104" t="n">
        <f aca="false">AVERAGE(RC856:RN856)</f>
        <v>18.1333333333333</v>
      </c>
      <c r="SA856" s="22" t="n">
        <v>1906</v>
      </c>
      <c r="SB856" s="102" t="n">
        <v>1906</v>
      </c>
      <c r="SC856" s="103" t="n">
        <v>35.6</v>
      </c>
      <c r="SD856" s="103" t="n">
        <v>35.4</v>
      </c>
      <c r="SE856" s="103" t="n">
        <v>24.9</v>
      </c>
      <c r="SF856" s="103" t="n">
        <v>22.8</v>
      </c>
      <c r="SG856" s="103" t="n">
        <v>17.8</v>
      </c>
      <c r="SH856" s="103" t="n">
        <v>14.9</v>
      </c>
      <c r="SI856" s="103" t="n">
        <v>12.4</v>
      </c>
      <c r="SJ856" s="103" t="n">
        <v>14.9</v>
      </c>
      <c r="SK856" s="103" t="n">
        <v>17.3</v>
      </c>
      <c r="SL856" s="103" t="n">
        <v>21.8</v>
      </c>
      <c r="SM856" s="103" t="n">
        <v>22.7</v>
      </c>
      <c r="SN856" s="103" t="n">
        <v>29.3</v>
      </c>
      <c r="SO856" s="104" t="n">
        <f aca="false">AVERAGE(SC856:SN856)</f>
        <v>22.4833333333333</v>
      </c>
      <c r="TA856" s="22" t="n">
        <v>1906</v>
      </c>
      <c r="TB856" s="102" t="n">
        <v>1906</v>
      </c>
      <c r="TC856" s="103" t="n">
        <v>28.7</v>
      </c>
      <c r="TD856" s="103" t="n">
        <v>28.1</v>
      </c>
      <c r="TE856" s="103" t="n">
        <v>22.9</v>
      </c>
      <c r="TF856" s="103" t="n">
        <v>22.1</v>
      </c>
      <c r="TG856" s="103" t="n">
        <v>17.7</v>
      </c>
      <c r="TH856" s="103" t="n">
        <v>16.6</v>
      </c>
      <c r="TI856" s="103" t="n">
        <v>14.5</v>
      </c>
      <c r="TJ856" s="103" t="n">
        <v>14.8</v>
      </c>
      <c r="TK856" s="103" t="n">
        <v>18.3</v>
      </c>
      <c r="TL856" s="103" t="n">
        <v>21.1</v>
      </c>
      <c r="TM856" s="103" t="n">
        <v>21.6</v>
      </c>
      <c r="TN856" s="103" t="n">
        <v>26.9</v>
      </c>
      <c r="TO856" s="104" t="n">
        <f aca="false">AVERAGE(TC856:TN856)</f>
        <v>21.1083333333333</v>
      </c>
      <c r="UA856" s="22" t="n">
        <v>1906</v>
      </c>
      <c r="UB856" s="102" t="n">
        <v>1906</v>
      </c>
      <c r="UC856" s="103" t="n">
        <v>30.7</v>
      </c>
      <c r="UD856" s="103" t="n">
        <v>32.9</v>
      </c>
      <c r="UE856" s="103" t="n">
        <v>24</v>
      </c>
      <c r="UF856" s="103" t="n">
        <v>22.3</v>
      </c>
      <c r="UG856" s="103" t="n">
        <v>16.6</v>
      </c>
      <c r="UH856" s="103" t="n">
        <v>14.6</v>
      </c>
      <c r="UI856" s="103" t="n">
        <v>12.2</v>
      </c>
      <c r="UJ856" s="103" t="n">
        <v>13.8</v>
      </c>
      <c r="UK856" s="103" t="n">
        <v>17.1</v>
      </c>
      <c r="UL856" s="103" t="n">
        <v>20.2</v>
      </c>
      <c r="UM856" s="103" t="n">
        <v>21.7</v>
      </c>
      <c r="UN856" s="103" t="n">
        <v>27.4</v>
      </c>
      <c r="UO856" s="104" t="n">
        <f aca="false">AVERAGE(UC856:UN856)</f>
        <v>21.125</v>
      </c>
      <c r="VA856" s="22" t="n">
        <v>1906</v>
      </c>
      <c r="VB856" s="102" t="n">
        <v>1906</v>
      </c>
      <c r="VC856" s="103" t="n">
        <v>30.7</v>
      </c>
      <c r="VD856" s="103" t="n">
        <v>32.1</v>
      </c>
      <c r="VE856" s="103" t="n">
        <v>23.1</v>
      </c>
      <c r="VF856" s="103" t="n">
        <v>20.4</v>
      </c>
      <c r="VG856" s="103" t="n">
        <v>15.3</v>
      </c>
      <c r="VH856" s="103" t="n">
        <v>14.3</v>
      </c>
      <c r="VI856" s="103" t="n">
        <v>13.4</v>
      </c>
      <c r="VJ856" s="103" t="n">
        <v>12.8</v>
      </c>
      <c r="VK856" s="103" t="n">
        <v>15.4</v>
      </c>
      <c r="VL856" s="103" t="n">
        <v>19.3</v>
      </c>
      <c r="VM856" s="103" t="n">
        <v>20.2</v>
      </c>
      <c r="VN856" s="103" t="n">
        <v>25.3</v>
      </c>
      <c r="VO856" s="104" t="n">
        <f aca="false">AVERAGE(VC856:VN856)</f>
        <v>20.1916666666667</v>
      </c>
      <c r="WA856" s="22" t="n">
        <v>1906</v>
      </c>
      <c r="WB856" s="102" t="n">
        <v>1906</v>
      </c>
      <c r="WC856" s="103" t="n">
        <v>37</v>
      </c>
      <c r="WD856" s="103" t="n">
        <v>37.1</v>
      </c>
      <c r="WE856" s="103" t="n">
        <v>26</v>
      </c>
      <c r="WF856" s="103" t="n">
        <v>24.7</v>
      </c>
      <c r="WG856" s="103" t="n">
        <v>19.2</v>
      </c>
      <c r="WH856" s="103" t="n">
        <v>16.7</v>
      </c>
      <c r="WI856" s="103" t="n">
        <v>15.2</v>
      </c>
      <c r="WJ856" s="103" t="n">
        <v>16</v>
      </c>
      <c r="WK856" s="103" t="n">
        <v>18.7</v>
      </c>
      <c r="WL856" s="103" t="n">
        <v>24.1</v>
      </c>
      <c r="WM856" s="103" t="n">
        <v>26.1</v>
      </c>
      <c r="WN856" s="103" t="n">
        <v>33.1</v>
      </c>
      <c r="WO856" s="104" t="n">
        <f aca="false">AVERAGE(WC856:WN856)</f>
        <v>24.4916666666667</v>
      </c>
      <c r="XA856" s="22" t="n">
        <v>1906</v>
      </c>
      <c r="XB856" s="102" t="n">
        <v>1906</v>
      </c>
      <c r="XC856" s="103" t="n">
        <v>33.4</v>
      </c>
      <c r="XD856" s="103" t="n">
        <v>33.4</v>
      </c>
      <c r="XE856" s="103" t="n">
        <v>24.3</v>
      </c>
      <c r="XF856" s="103" t="n">
        <v>21.3</v>
      </c>
      <c r="XG856" s="103" t="n">
        <v>17</v>
      </c>
      <c r="XH856" s="103" t="n">
        <v>15.3</v>
      </c>
      <c r="XI856" s="103" t="n">
        <v>11.9</v>
      </c>
      <c r="XJ856" s="103" t="n">
        <v>14</v>
      </c>
      <c r="XK856" s="103" t="n">
        <v>16.7</v>
      </c>
      <c r="XL856" s="103" t="n">
        <v>20.8</v>
      </c>
      <c r="XM856" s="103" t="n">
        <v>21.8</v>
      </c>
      <c r="XN856" s="103" t="n">
        <v>27.7</v>
      </c>
      <c r="XO856" s="104" t="n">
        <f aca="false">AVERAGE(XC856:XN856)</f>
        <v>21.4666666666667</v>
      </c>
      <c r="YA856" s="22" t="n">
        <v>1906</v>
      </c>
      <c r="YB856" s="102" t="n">
        <v>1906</v>
      </c>
      <c r="YC856" s="103" t="n">
        <v>24.8</v>
      </c>
      <c r="YD856" s="103" t="n">
        <v>24.6</v>
      </c>
      <c r="YE856" s="103" t="n">
        <v>21.4</v>
      </c>
      <c r="YF856" s="103" t="n">
        <v>20</v>
      </c>
      <c r="YG856" s="103" t="n">
        <v>16.4</v>
      </c>
      <c r="YH856" s="103" t="n">
        <v>15.6</v>
      </c>
      <c r="YI856" s="103" t="n">
        <v>14.1</v>
      </c>
      <c r="YJ856" s="103" t="n">
        <v>13.9</v>
      </c>
      <c r="YK856" s="103" t="n">
        <v>16.1</v>
      </c>
      <c r="YL856" s="103" t="n">
        <v>17.9</v>
      </c>
      <c r="YM856" s="103" t="n">
        <v>17.6</v>
      </c>
      <c r="YN856" s="103" t="n">
        <v>21.2</v>
      </c>
      <c r="YO856" s="104" t="n">
        <f aca="false">AVERAGE(YC856:YN856)</f>
        <v>18.6333333333333</v>
      </c>
      <c r="ZA856" s="22" t="n">
        <v>1906</v>
      </c>
      <c r="ZB856" s="102" t="n">
        <v>1906</v>
      </c>
      <c r="ZC856" s="103" t="n">
        <v>21.3</v>
      </c>
      <c r="ZD856" s="103" t="n">
        <v>21.6</v>
      </c>
      <c r="ZE856" s="103" t="n">
        <v>18.7</v>
      </c>
      <c r="ZF856" s="103" t="n">
        <v>17.3</v>
      </c>
      <c r="ZG856" s="103" t="n">
        <v>15.2</v>
      </c>
      <c r="ZH856" s="103" t="n">
        <v>14.3</v>
      </c>
      <c r="ZI856" s="103" t="n">
        <v>12.8</v>
      </c>
      <c r="ZJ856" s="103" t="n">
        <v>12.5</v>
      </c>
      <c r="ZK856" s="103" t="n">
        <v>14.3</v>
      </c>
      <c r="ZL856" s="103" t="n">
        <v>16.6</v>
      </c>
      <c r="ZM856" s="103" t="n">
        <v>15.4</v>
      </c>
      <c r="ZN856" s="103" t="n">
        <v>19.8</v>
      </c>
      <c r="ZO856" s="104" t="n">
        <f aca="false">AVERAGE(ZC856:ZN856)</f>
        <v>16.65</v>
      </c>
    </row>
    <row r="857" customFormat="false" ht="12.8" hidden="false" customHeight="false" outlineLevel="0" collapsed="false">
      <c r="A857" s="97"/>
      <c r="B857" s="11" t="n">
        <f aca="false">AVERAGE(AO857,BO857,CO857,DO857,EO857,FO857,GO857,HO857,IO857,JO857,KO857,LO857,MO857,NO857,OO857,PO857,QO857,RO857,SO857,TO857,UO857,VO857,WO857,XO857,YO857,ZO857)</f>
        <v>20.7376666666667</v>
      </c>
      <c r="C857" s="98" t="n">
        <f aca="false">AVERAGE(B853:B857)</f>
        <v>20.4610402777778</v>
      </c>
      <c r="D857" s="99" t="n">
        <f aca="false">AVERAGE(B848:B857)</f>
        <v>20.5163997685185</v>
      </c>
      <c r="E857" s="11" t="n">
        <f aca="false">AVERAGE(B838:B857)</f>
        <v>20.2058838293651</v>
      </c>
      <c r="F857" s="100" t="n">
        <f aca="false">AVERAGE(B808:B857)</f>
        <v>19.7329604761905</v>
      </c>
      <c r="G857" s="3" t="n">
        <f aca="false">MAX(AC857:AN857,BC857:BN857,CC857:CN857,DC857:DN857,EC857:EN857,FC857:FN857,GC857:GN857,HC857:HN857,IC857:IN857,JC857:JN857,KC857:KN857,LC857:LN857,MC857:MN857,NC857:NN857,OC857:ON857,PC857:PN857,QC857:QN857,RC857:RN857,SC857:SN857,TC857:TN857,UC857:UN857,VC857:VN857,WC857:WN857,XC857:XN857,YC857:YN857,ZC857:ZN857,)</f>
        <v>38.05</v>
      </c>
      <c r="H857" s="19" t="n">
        <f aca="false">MEDIAN(AC857:AN857,BC857:BN857,CC857:CN857,DC857:DN857,EC857:EN857,FC857:FN857,GC857:GN857,HC857:HN857,IC857:IN857,JC857:JN857,KC857:KN857,LC857:LN857,MC857:MN857,NC857:NN857,OC857:ON857,PC857:PN857,QC857:QN857,RC857:RN857,SC857:SN857,TC857:TN857,UC857:UN857,VC857:VN857,WC857:WN857,XC857:XN857,YC857:YN857,ZC857:ZN857,)</f>
        <v>19.8</v>
      </c>
      <c r="I857" s="5" t="n">
        <f aca="false">MIN(AC857:AN857,BC857:BN857,CC857:CN857,DC857:DN857,EC857:EN857,FC857:FN857,GC857:GN857,HC857:HN857,IC857:IN857,JC857:JN857,KC857:KN857,LC857:LN857,MC857:MN857,NC857:NN857,OC857:ON857,PC857:PN857,QC857:QN857,RC857:RN857,SC857:SN857,TC857:TN857,UC857:UN857,VC857:VN857,WC857:WN857,XC857:XN857,YC857:YN857,ZC857:ZN857)</f>
        <v>10.1</v>
      </c>
      <c r="J857" s="5" t="n">
        <f aca="false">MIN(AC857:AN857,BC857:BN857,CC857:CN857,DC857:DN857,EC857:EN857,FC857:FN857,GC857:GN857,HC857:HN857,IC857:IN857,JC857:JN857,KC857:KN857,LC857:LN857,MC857:MN857,NC857:NN857,OC857:ON857,PC857:PN857,QC857:QN857,SC857:SN857,TC857:TN857,UC857:UN857,VC857:VN857,WC857:WN857,XC857:XN857,YC857:YN857,ZC857:ZN857)</f>
        <v>10.6</v>
      </c>
      <c r="K857" s="101" t="n">
        <f aca="false">(G857+I857)/2</f>
        <v>24.075</v>
      </c>
      <c r="AB857" s="102" t="n">
        <v>1907</v>
      </c>
      <c r="AC857" s="103" t="n">
        <v>24.8</v>
      </c>
      <c r="AD857" s="103" t="n">
        <v>25.4</v>
      </c>
      <c r="AE857" s="103" t="n">
        <v>21.1</v>
      </c>
      <c r="AF857" s="103" t="n">
        <v>16.4</v>
      </c>
      <c r="AG857" s="103" t="n">
        <v>14.8</v>
      </c>
      <c r="AH857" s="103" t="n">
        <v>10.6</v>
      </c>
      <c r="AI857" s="103" t="n">
        <v>10.8</v>
      </c>
      <c r="AJ857" s="103" t="n">
        <v>13.5</v>
      </c>
      <c r="AK857" s="103" t="n">
        <v>15.5</v>
      </c>
      <c r="AL857" s="103" t="n">
        <v>18</v>
      </c>
      <c r="AM857" s="103" t="n">
        <v>23.3</v>
      </c>
      <c r="AN857" s="103" t="n">
        <v>23.4</v>
      </c>
      <c r="AO857" s="104" t="n">
        <f aca="false">AVERAGE(AC857:AN857)</f>
        <v>18.1333333333333</v>
      </c>
      <c r="BA857" s="22" t="n">
        <v>1907</v>
      </c>
      <c r="BB857" s="102" t="n">
        <v>1907</v>
      </c>
      <c r="BC857" s="103" t="n">
        <v>23.2</v>
      </c>
      <c r="BD857" s="103" t="n">
        <v>24.3</v>
      </c>
      <c r="BE857" s="103" t="n">
        <v>21.4</v>
      </c>
      <c r="BF857" s="103" t="n">
        <v>21.6</v>
      </c>
      <c r="BG857" s="103" t="n">
        <v>16.7</v>
      </c>
      <c r="BH857" s="103" t="n">
        <v>12.8</v>
      </c>
      <c r="BI857" s="103" t="n">
        <v>13.7</v>
      </c>
      <c r="BJ857" s="103" t="n">
        <v>16.5</v>
      </c>
      <c r="BK857" s="103" t="n">
        <v>20.1</v>
      </c>
      <c r="BL857" s="103" t="n">
        <v>22.5</v>
      </c>
      <c r="BM857" s="103" t="n">
        <v>23.4</v>
      </c>
      <c r="BN857" s="103" t="n">
        <v>24.6</v>
      </c>
      <c r="BO857" s="104" t="n">
        <f aca="false">AVERAGE(BC857:BN857)</f>
        <v>20.0666666666667</v>
      </c>
      <c r="CA857" s="22"/>
      <c r="CB857" s="1" t="s">
        <v>106</v>
      </c>
      <c r="DA857" s="22" t="n">
        <v>1907</v>
      </c>
      <c r="DB857" s="102" t="n">
        <v>1907</v>
      </c>
      <c r="DC857" s="103" t="n">
        <v>30.9</v>
      </c>
      <c r="DD857" s="103" t="n">
        <v>30.8</v>
      </c>
      <c r="DE857" s="103" t="n">
        <v>25.8</v>
      </c>
      <c r="DF857" s="103" t="n">
        <v>20.6</v>
      </c>
      <c r="DG857" s="103" t="n">
        <v>18.4</v>
      </c>
      <c r="DH857" s="103" t="n">
        <v>14</v>
      </c>
      <c r="DI857" s="103" t="n">
        <v>11.4</v>
      </c>
      <c r="DJ857" s="103" t="n">
        <v>14.6</v>
      </c>
      <c r="DK857" s="103" t="n">
        <v>19.3</v>
      </c>
      <c r="DL857" s="103" t="n">
        <v>22.7</v>
      </c>
      <c r="DM857" s="103" t="n">
        <v>27.1</v>
      </c>
      <c r="DN857" s="103" t="n">
        <v>30.3</v>
      </c>
      <c r="DO857" s="104" t="n">
        <f aca="false">AVERAGE(DC857:DN857)</f>
        <v>22.1583333333333</v>
      </c>
      <c r="EA857" s="22" t="n">
        <v>1907</v>
      </c>
      <c r="EB857" s="106" t="s">
        <v>107</v>
      </c>
      <c r="EC857" s="103" t="n">
        <v>20.5</v>
      </c>
      <c r="ED857" s="103" t="n">
        <v>21.8</v>
      </c>
      <c r="EE857" s="103" t="n">
        <v>19.4</v>
      </c>
      <c r="EF857" s="103" t="n">
        <v>17</v>
      </c>
      <c r="EG857" s="103" t="n">
        <v>17.6</v>
      </c>
      <c r="EH857" s="103" t="n">
        <v>13.2</v>
      </c>
      <c r="EI857" s="103" t="n">
        <v>12</v>
      </c>
      <c r="EJ857" s="103" t="n">
        <v>15</v>
      </c>
      <c r="EK857" s="103" t="n">
        <v>16.8</v>
      </c>
      <c r="EL857" s="103" t="n">
        <v>18.1</v>
      </c>
      <c r="EM857" s="103" t="n">
        <v>22.4</v>
      </c>
      <c r="EN857" s="103" t="n">
        <v>19.8</v>
      </c>
      <c r="EO857" s="104" t="n">
        <f aca="false">AVERAGE(EC857:EN857)</f>
        <v>17.8</v>
      </c>
      <c r="FA857" s="22" t="n">
        <v>1907</v>
      </c>
      <c r="FB857" s="102" t="n">
        <v>1907</v>
      </c>
      <c r="FC857" s="103" t="n">
        <v>27.9</v>
      </c>
      <c r="FD857" s="103" t="n">
        <v>26.7</v>
      </c>
      <c r="FE857" s="103" t="n">
        <v>22.3</v>
      </c>
      <c r="FF857" s="103" t="n">
        <v>18.3</v>
      </c>
      <c r="FG857" s="103" t="n">
        <v>17.7</v>
      </c>
      <c r="FH857" s="103" t="n">
        <v>19.2</v>
      </c>
      <c r="FI857" s="103" t="n">
        <v>11.4</v>
      </c>
      <c r="FJ857" s="103" t="n">
        <v>14.3</v>
      </c>
      <c r="FK857" s="103" t="n">
        <v>17.3</v>
      </c>
      <c r="FL857" s="103" t="n">
        <v>19.2</v>
      </c>
      <c r="FM857" s="103" t="n">
        <v>24.1</v>
      </c>
      <c r="FN857" s="103" t="n">
        <v>26.8</v>
      </c>
      <c r="FO857" s="104" t="n">
        <f aca="false">AVERAGE(FC857:FN857)</f>
        <v>20.4333333333333</v>
      </c>
      <c r="FP857" s="105" t="n">
        <f aca="false">(FP856+FP858)/2</f>
        <v>0</v>
      </c>
      <c r="GA857" s="22" t="n">
        <v>1907</v>
      </c>
      <c r="GB857" s="102" t="n">
        <v>1907</v>
      </c>
      <c r="GC857" s="103" t="n">
        <v>30.7</v>
      </c>
      <c r="GD857" s="103" t="n">
        <v>29.9</v>
      </c>
      <c r="GE857" s="103" t="n">
        <v>25.4</v>
      </c>
      <c r="GF857" s="103" t="n">
        <v>20.3</v>
      </c>
      <c r="GG857" s="103" t="n">
        <v>19.8</v>
      </c>
      <c r="GH857" s="103" t="n">
        <v>14.3</v>
      </c>
      <c r="GI857" s="103" t="n">
        <v>12.8</v>
      </c>
      <c r="GJ857" s="103" t="n">
        <v>15.3</v>
      </c>
      <c r="GK857" s="103" t="n">
        <v>20.5</v>
      </c>
      <c r="GL857" s="103" t="n">
        <v>23.2</v>
      </c>
      <c r="GM857" s="103" t="n">
        <v>28.1</v>
      </c>
      <c r="GN857" s="103" t="n">
        <v>29.3</v>
      </c>
      <c r="GO857" s="104" t="n">
        <f aca="false">AVERAGE(GC857:GN857)</f>
        <v>22.4666666666667</v>
      </c>
      <c r="HA857" s="22" t="n">
        <v>1907</v>
      </c>
      <c r="HB857" s="102" t="n">
        <v>1907</v>
      </c>
      <c r="HC857" s="103" t="n">
        <v>19.1</v>
      </c>
      <c r="HD857" s="103" t="n">
        <v>19.5</v>
      </c>
      <c r="HE857" s="103" t="n">
        <v>20.1</v>
      </c>
      <c r="HF857" s="103" t="n">
        <v>17.1</v>
      </c>
      <c r="HG857" s="103" t="n">
        <v>15.8</v>
      </c>
      <c r="HH857" s="103" t="n">
        <v>13.6</v>
      </c>
      <c r="HI857" s="103" t="n">
        <v>12.5</v>
      </c>
      <c r="HJ857" s="103" t="n">
        <v>14.2</v>
      </c>
      <c r="HK857" s="103" t="n">
        <v>15.4</v>
      </c>
      <c r="HL857" s="103" t="n">
        <v>15.7</v>
      </c>
      <c r="HM857" s="103" t="n">
        <v>17.3</v>
      </c>
      <c r="HN857" s="103" t="n">
        <v>19.2</v>
      </c>
      <c r="HO857" s="104" t="n">
        <f aca="false">AVERAGE(HC857:HN857)</f>
        <v>16.625</v>
      </c>
      <c r="IA857" s="22" t="n">
        <v>1907</v>
      </c>
      <c r="IB857" s="102" t="n">
        <v>1907</v>
      </c>
      <c r="IC857" s="103" t="n">
        <v>24.6</v>
      </c>
      <c r="ID857" s="103" t="n">
        <v>25.6</v>
      </c>
      <c r="IE857" s="103" t="n">
        <v>22.4</v>
      </c>
      <c r="IF857" s="103" t="n">
        <v>18.9</v>
      </c>
      <c r="IG857" s="103" t="n">
        <v>17.5</v>
      </c>
      <c r="IH857" s="103" t="n">
        <v>14</v>
      </c>
      <c r="II857" s="103" t="n">
        <v>13.7</v>
      </c>
      <c r="IJ857" s="103" t="n">
        <v>16.1</v>
      </c>
      <c r="IK857" s="103" t="n">
        <v>18.7</v>
      </c>
      <c r="IL857" s="103" t="n">
        <v>19.8</v>
      </c>
      <c r="IM857" s="103" t="n">
        <v>24.3</v>
      </c>
      <c r="IN857" s="103" t="n">
        <v>23.2</v>
      </c>
      <c r="IO857" s="104" t="n">
        <f aca="false">AVERAGE(IC857:IN857)</f>
        <v>19.9</v>
      </c>
      <c r="JA857" s="22" t="n">
        <v>1907</v>
      </c>
      <c r="JB857" s="102" t="n">
        <v>1907</v>
      </c>
      <c r="JC857" s="103" t="n">
        <v>23.8</v>
      </c>
      <c r="JD857" s="103" t="n">
        <v>25.5</v>
      </c>
      <c r="JE857" s="103" t="n">
        <v>20.5</v>
      </c>
      <c r="JF857" s="103" t="n">
        <v>16.8</v>
      </c>
      <c r="JG857" s="103" t="n">
        <v>16</v>
      </c>
      <c r="JH857" s="103" t="n">
        <v>14.3</v>
      </c>
      <c r="JI857" s="103" t="n">
        <v>12.2</v>
      </c>
      <c r="JJ857" s="103" t="n">
        <v>13.9</v>
      </c>
      <c r="JK857" s="103" t="n">
        <v>15.7</v>
      </c>
      <c r="JL857" s="103" t="n">
        <v>17.4</v>
      </c>
      <c r="JM857" s="103" t="n">
        <v>22.1</v>
      </c>
      <c r="JN857" s="103" t="n">
        <v>20.6</v>
      </c>
      <c r="JO857" s="104" t="n">
        <f aca="false">AVERAGE(JC857:JN857)</f>
        <v>18.2333333333333</v>
      </c>
      <c r="KA857" s="22" t="n">
        <v>1907</v>
      </c>
      <c r="KB857" s="102" t="n">
        <v>1907</v>
      </c>
      <c r="KC857" s="103" t="n">
        <v>31</v>
      </c>
      <c r="KD857" s="103" t="n">
        <v>32.1</v>
      </c>
      <c r="KE857" s="103" t="n">
        <v>26.2</v>
      </c>
      <c r="KF857" s="103" t="n">
        <v>20.5</v>
      </c>
      <c r="KG857" s="103" t="n">
        <v>19.7</v>
      </c>
      <c r="KH857" s="103" t="n">
        <v>15.1</v>
      </c>
      <c r="KI857" s="103" t="n">
        <v>13.9</v>
      </c>
      <c r="KJ857" s="103" t="n">
        <v>16.6</v>
      </c>
      <c r="KK857" s="103" t="n">
        <v>20.9</v>
      </c>
      <c r="KL857" s="103" t="n">
        <v>22.8</v>
      </c>
      <c r="KM857" s="103" t="n">
        <v>28.2</v>
      </c>
      <c r="KN857" s="103" t="n">
        <v>29.6</v>
      </c>
      <c r="KO857" s="104" t="n">
        <f aca="false">AVERAGE(KC857:KN857)</f>
        <v>23.05</v>
      </c>
      <c r="LA857" s="22" t="n">
        <v>1907</v>
      </c>
      <c r="LB857" s="102" t="n">
        <v>1907</v>
      </c>
      <c r="LC857" s="105" t="n">
        <f aca="false">(LC856+LC858)/2</f>
        <v>35.5</v>
      </c>
      <c r="LD857" s="103" t="n">
        <v>30.6</v>
      </c>
      <c r="LE857" s="103" t="n">
        <v>26.3</v>
      </c>
      <c r="LF857" s="103" t="n">
        <v>21.2</v>
      </c>
      <c r="LG857" s="103" t="n">
        <v>18.9</v>
      </c>
      <c r="LH857" s="103" t="n">
        <v>14.7</v>
      </c>
      <c r="LI857" s="103" t="n">
        <v>13.8</v>
      </c>
      <c r="LJ857" s="103" t="n">
        <v>16.7</v>
      </c>
      <c r="LK857" s="103" t="n">
        <v>21.9</v>
      </c>
      <c r="LL857" s="103" t="n">
        <v>24.6</v>
      </c>
      <c r="LM857" s="103" t="n">
        <v>31</v>
      </c>
      <c r="LN857" s="108" t="n">
        <f aca="false">(LN858+LN859)/2</f>
        <v>29.45</v>
      </c>
      <c r="LO857" s="104" t="n">
        <f aca="false">AVERAGE(LC857:LN857)</f>
        <v>23.7208333333333</v>
      </c>
      <c r="MA857" s="22" t="n">
        <v>1907</v>
      </c>
      <c r="MB857" s="102" t="n">
        <v>1907</v>
      </c>
      <c r="MC857" s="103" t="n">
        <v>24.4</v>
      </c>
      <c r="MD857" s="103" t="n">
        <v>24.4</v>
      </c>
      <c r="ME857" s="103" t="n">
        <v>21.9</v>
      </c>
      <c r="MF857" s="103" t="n">
        <v>19</v>
      </c>
      <c r="MG857" s="103" t="n">
        <v>17.3</v>
      </c>
      <c r="MH857" s="103" t="n">
        <v>13.7</v>
      </c>
      <c r="MI857" s="103" t="n">
        <v>12.8</v>
      </c>
      <c r="MJ857" s="103" t="n">
        <v>15.4</v>
      </c>
      <c r="MK857" s="103" t="n">
        <v>18.3</v>
      </c>
      <c r="ML857" s="103" t="n">
        <v>20.7</v>
      </c>
      <c r="MM857" s="103" t="n">
        <v>17</v>
      </c>
      <c r="MN857" s="103" t="n">
        <v>23.3</v>
      </c>
      <c r="MO857" s="104" t="n">
        <f aca="false">AVERAGE(MC857:MN857)</f>
        <v>19.0166666666667</v>
      </c>
      <c r="NA857" s="22" t="n">
        <v>1907</v>
      </c>
      <c r="NB857" s="102" t="n">
        <v>1907</v>
      </c>
      <c r="NC857" s="103" t="n">
        <v>29.4</v>
      </c>
      <c r="ND857" s="103" t="n">
        <v>29.3</v>
      </c>
      <c r="NE857" s="103" t="n">
        <v>24.4</v>
      </c>
      <c r="NF857" s="103" t="n">
        <v>19.6</v>
      </c>
      <c r="NG857" s="103" t="n">
        <v>17.4</v>
      </c>
      <c r="NH857" s="103" t="n">
        <v>13.6</v>
      </c>
      <c r="NI857" s="103" t="n">
        <v>11.8</v>
      </c>
      <c r="NJ857" s="103" t="n">
        <v>14.9</v>
      </c>
      <c r="NK857" s="103" t="n">
        <v>18.8</v>
      </c>
      <c r="NL857" s="103" t="n">
        <v>21.6</v>
      </c>
      <c r="NM857" s="103" t="n">
        <v>26.7</v>
      </c>
      <c r="NN857" s="103" t="n">
        <v>28</v>
      </c>
      <c r="NO857" s="104" t="n">
        <f aca="false">AVERAGE(NC857:NN857)</f>
        <v>21.2916666666667</v>
      </c>
      <c r="OA857" s="22" t="n">
        <v>1907</v>
      </c>
      <c r="OB857" s="106" t="s">
        <v>107</v>
      </c>
      <c r="OC857" s="103" t="n">
        <v>24.4</v>
      </c>
      <c r="OD857" s="103" t="n">
        <v>24</v>
      </c>
      <c r="OE857" s="103" t="n">
        <v>21.7</v>
      </c>
      <c r="OF857" s="103" t="n">
        <v>18.8</v>
      </c>
      <c r="OG857" s="103" t="n">
        <v>17.7</v>
      </c>
      <c r="OH857" s="103" t="n">
        <v>13.3</v>
      </c>
      <c r="OI857" s="103" t="n">
        <v>12.8</v>
      </c>
      <c r="OJ857" s="103" t="n">
        <v>15.6</v>
      </c>
      <c r="OK857" s="103" t="n">
        <v>18.3</v>
      </c>
      <c r="OL857" s="103" t="n">
        <v>20</v>
      </c>
      <c r="OM857" s="103" t="n">
        <v>24</v>
      </c>
      <c r="ON857" s="103" t="n">
        <v>22.9</v>
      </c>
      <c r="OO857" s="104" t="n">
        <f aca="false">AVERAGE(OC857:ON857)</f>
        <v>19.4583333333333</v>
      </c>
      <c r="PA857" s="22" t="n">
        <v>1907</v>
      </c>
      <c r="PB857" s="107" t="s">
        <v>107</v>
      </c>
      <c r="PC857" s="108" t="n">
        <f aca="false">(PC855+PC856)/2</f>
        <v>38.05</v>
      </c>
      <c r="PD857" s="108" t="n">
        <f aca="false">(PD855+PD856)/2</f>
        <v>35.15</v>
      </c>
      <c r="PE857" s="108" t="n">
        <f aca="false">(PE855+PE856)/2</f>
        <v>30.25</v>
      </c>
      <c r="PF857" s="108" t="n">
        <f aca="false">(PF855+PF856)/2</f>
        <v>25.45</v>
      </c>
      <c r="PG857" s="108" t="n">
        <f aca="false">(PG855+PG856)/2</f>
        <v>21.05</v>
      </c>
      <c r="PH857" s="108" t="n">
        <f aca="false">(PH855+PH856)/2</f>
        <v>17.55</v>
      </c>
      <c r="PI857" s="108" t="n">
        <f aca="false">(PI855+PI856)/2</f>
        <v>16.3</v>
      </c>
      <c r="PJ857" s="108" t="n">
        <f aca="false">(PJ855+PJ856)/2</f>
        <v>17.8</v>
      </c>
      <c r="PK857" s="108" t="n">
        <f aca="false">(PK855+PK856)/2</f>
        <v>19.95</v>
      </c>
      <c r="PL857" s="108" t="n">
        <f aca="false">(PL855+PL856)/2</f>
        <v>23.95</v>
      </c>
      <c r="PM857" s="105" t="n">
        <f aca="false">(PM856+PM858)/2</f>
        <v>27.65</v>
      </c>
      <c r="PN857" s="105" t="n">
        <f aca="false">(PN856+PN858)/2</f>
        <v>32</v>
      </c>
      <c r="PO857" s="104" t="n">
        <f aca="false">AVERAGE(PC857:PN857)</f>
        <v>25.4291666666667</v>
      </c>
      <c r="QA857" s="22" t="n">
        <v>1907</v>
      </c>
      <c r="QB857" s="102" t="n">
        <v>1907</v>
      </c>
      <c r="QC857" s="103" t="n">
        <v>29.2</v>
      </c>
      <c r="QD857" s="103" t="n">
        <v>29</v>
      </c>
      <c r="QE857" s="103" t="n">
        <v>30.4</v>
      </c>
      <c r="QF857" s="103" t="n">
        <v>26.1</v>
      </c>
      <c r="QG857" s="103" t="n">
        <v>21.1</v>
      </c>
      <c r="QH857" s="103" t="n">
        <v>15.1</v>
      </c>
      <c r="QI857" s="103" t="n">
        <v>14.5</v>
      </c>
      <c r="QJ857" s="103" t="n">
        <v>19.7</v>
      </c>
      <c r="QK857" s="108" t="n">
        <f aca="false">(QK855+QK856)/2</f>
        <v>19.3</v>
      </c>
      <c r="QL857" s="108" t="n">
        <f aca="false">(QL855+QL856)/2</f>
        <v>22.45</v>
      </c>
      <c r="QM857" s="108" t="n">
        <f aca="false">(QM855+QM856)/2</f>
        <v>25.5</v>
      </c>
      <c r="QN857" s="108" t="n">
        <f aca="false">(QN855+QN856)/2</f>
        <v>27.75</v>
      </c>
      <c r="QO857" s="104" t="n">
        <f aca="false">AVERAGE(QC857:QN857)</f>
        <v>23.3416666666667</v>
      </c>
      <c r="RA857" s="22" t="n">
        <v>1907</v>
      </c>
      <c r="RB857" s="102" t="n">
        <v>1907</v>
      </c>
      <c r="RC857" s="103" t="n">
        <v>24.8</v>
      </c>
      <c r="RD857" s="103" t="n">
        <v>24.4</v>
      </c>
      <c r="RE857" s="103" t="n">
        <v>21.6</v>
      </c>
      <c r="RF857" s="103" t="n">
        <v>19.1</v>
      </c>
      <c r="RG857" s="103" t="n">
        <v>16.1</v>
      </c>
      <c r="RH857" s="103" t="n">
        <v>10.2</v>
      </c>
      <c r="RI857" s="103" t="n">
        <v>10.1</v>
      </c>
      <c r="RJ857" s="103" t="n">
        <v>12.2</v>
      </c>
      <c r="RK857" s="103" t="n">
        <v>16.4</v>
      </c>
      <c r="RL857" s="103" t="n">
        <v>19.7</v>
      </c>
      <c r="RM857" s="103" t="n">
        <v>23.7</v>
      </c>
      <c r="RN857" s="103" t="n">
        <v>26</v>
      </c>
      <c r="RO857" s="104" t="n">
        <f aca="false">AVERAGE(RC857:RN857)</f>
        <v>18.6916666666667</v>
      </c>
      <c r="SA857" s="22" t="n">
        <v>1907</v>
      </c>
      <c r="SB857" s="102" t="n">
        <v>1907</v>
      </c>
      <c r="SC857" s="103" t="n">
        <v>32.2</v>
      </c>
      <c r="SD857" s="103" t="n">
        <v>31.6</v>
      </c>
      <c r="SE857" s="103" t="n">
        <v>27.4</v>
      </c>
      <c r="SF857" s="103" t="n">
        <v>22.1</v>
      </c>
      <c r="SG857" s="103" t="n">
        <v>19.4</v>
      </c>
      <c r="SH857" s="103" t="n">
        <v>14.5</v>
      </c>
      <c r="SI857" s="103" t="n">
        <v>12.6</v>
      </c>
      <c r="SJ857" s="103" t="n">
        <v>15.1</v>
      </c>
      <c r="SK857" s="103" t="n">
        <v>20.2</v>
      </c>
      <c r="SL857" s="103" t="n">
        <v>23.3</v>
      </c>
      <c r="SM857" s="103" t="n">
        <v>28</v>
      </c>
      <c r="SN857" s="103" t="n">
        <v>31.2</v>
      </c>
      <c r="SO857" s="104" t="n">
        <f aca="false">AVERAGE(SC857:SN857)</f>
        <v>23.1333333333333</v>
      </c>
      <c r="TA857" s="22" t="n">
        <v>1907</v>
      </c>
      <c r="TB857" s="102" t="n">
        <v>1907</v>
      </c>
      <c r="TC857" s="103" t="n">
        <v>25.4</v>
      </c>
      <c r="TD857" s="103" t="n">
        <v>26.5</v>
      </c>
      <c r="TE857" s="103" t="n">
        <v>22.8</v>
      </c>
      <c r="TF857" s="103" t="n">
        <v>21.8</v>
      </c>
      <c r="TG857" s="103" t="n">
        <v>18.6</v>
      </c>
      <c r="TH857" s="103" t="n">
        <v>14.7</v>
      </c>
      <c r="TI857" s="103" t="n">
        <v>14.4</v>
      </c>
      <c r="TJ857" s="103" t="n">
        <v>16.6</v>
      </c>
      <c r="TK857" s="103" t="n">
        <v>19.7</v>
      </c>
      <c r="TL857" s="103" t="n">
        <v>21.8</v>
      </c>
      <c r="TM857" s="103" t="n">
        <v>24.9</v>
      </c>
      <c r="TN857" s="103" t="n">
        <v>26.6</v>
      </c>
      <c r="TO857" s="104" t="n">
        <f aca="false">AVERAGE(TC857:TN857)</f>
        <v>21.15</v>
      </c>
      <c r="UA857" s="22" t="n">
        <v>1907</v>
      </c>
      <c r="UB857" s="102" t="n">
        <v>1907</v>
      </c>
      <c r="UC857" s="103" t="n">
        <v>28.9</v>
      </c>
      <c r="UD857" s="103" t="n">
        <v>28.6</v>
      </c>
      <c r="UE857" s="103" t="n">
        <v>24.6</v>
      </c>
      <c r="UF857" s="103" t="n">
        <v>19.8</v>
      </c>
      <c r="UG857" s="103" t="n">
        <v>18.2</v>
      </c>
      <c r="UH857" s="103" t="n">
        <v>14.1</v>
      </c>
      <c r="UI857" s="103" t="n">
        <v>12.2</v>
      </c>
      <c r="UJ857" s="103" t="n">
        <v>14.8</v>
      </c>
      <c r="UK857" s="103" t="n">
        <v>19.2</v>
      </c>
      <c r="UL857" s="103" t="n">
        <v>22.6</v>
      </c>
      <c r="UM857" s="103" t="n">
        <v>26.8</v>
      </c>
      <c r="UN857" s="103" t="n">
        <v>28.6</v>
      </c>
      <c r="UO857" s="104" t="n">
        <f aca="false">AVERAGE(UC857:UN857)</f>
        <v>21.5333333333333</v>
      </c>
      <c r="VA857" s="22" t="n">
        <v>1907</v>
      </c>
      <c r="VB857" s="102" t="n">
        <v>1907</v>
      </c>
      <c r="VC857" s="103" t="n">
        <v>27.9</v>
      </c>
      <c r="VD857" s="103" t="n">
        <v>28</v>
      </c>
      <c r="VE857" s="103" t="n">
        <v>23.7</v>
      </c>
      <c r="VF857" s="103" t="n">
        <v>19.6</v>
      </c>
      <c r="VG857" s="103" t="n">
        <v>17.2</v>
      </c>
      <c r="VH857" s="103" t="n">
        <v>12.6</v>
      </c>
      <c r="VI857" s="103" t="n">
        <v>13.6</v>
      </c>
      <c r="VJ857" s="103" t="n">
        <v>14.7</v>
      </c>
      <c r="VK857" s="103" t="n">
        <v>16.5</v>
      </c>
      <c r="VL857" s="103" t="n">
        <v>19.7</v>
      </c>
      <c r="VM857" s="103" t="n">
        <v>24.3</v>
      </c>
      <c r="VN857" s="103" t="n">
        <v>27.1</v>
      </c>
      <c r="VO857" s="104" t="n">
        <f aca="false">AVERAGE(VC857:VN857)</f>
        <v>20.4083333333333</v>
      </c>
      <c r="WA857" s="22" t="n">
        <v>1907</v>
      </c>
      <c r="WB857" s="102" t="n">
        <v>1907</v>
      </c>
      <c r="WC857" s="103" t="n">
        <v>34.3</v>
      </c>
      <c r="WD857" s="103" t="n">
        <v>34.2</v>
      </c>
      <c r="WE857" s="103" t="n">
        <v>29.2</v>
      </c>
      <c r="WF857" s="103" t="n">
        <v>23.5</v>
      </c>
      <c r="WG857" s="103" t="n">
        <v>22.4</v>
      </c>
      <c r="WH857" s="103" t="n">
        <v>19.8</v>
      </c>
      <c r="WI857" s="103" t="n">
        <v>16.2</v>
      </c>
      <c r="WJ857" s="103" t="n">
        <v>24.2</v>
      </c>
      <c r="WK857" s="103" t="n">
        <v>24.2</v>
      </c>
      <c r="WL857" s="103" t="n">
        <v>26.1</v>
      </c>
      <c r="WM857" s="103" t="n">
        <v>29.9</v>
      </c>
      <c r="WN857" s="103" t="n">
        <v>32.7</v>
      </c>
      <c r="WO857" s="104" t="n">
        <f aca="false">AVERAGE(WC857:WN857)</f>
        <v>26.3916666666667</v>
      </c>
      <c r="XA857" s="22" t="n">
        <v>1907</v>
      </c>
      <c r="XB857" s="102" t="n">
        <v>1907</v>
      </c>
      <c r="XC857" s="103" t="n">
        <v>30.3</v>
      </c>
      <c r="XD857" s="103" t="n">
        <v>29.9</v>
      </c>
      <c r="XE857" s="103" t="n">
        <v>28.1</v>
      </c>
      <c r="XF857" s="103" t="n">
        <v>21.2</v>
      </c>
      <c r="XG857" s="103" t="n">
        <v>19.4</v>
      </c>
      <c r="XH857" s="103" t="n">
        <v>14.7</v>
      </c>
      <c r="XI857" s="103" t="n">
        <v>12.8</v>
      </c>
      <c r="XJ857" s="103" t="n">
        <v>14.4</v>
      </c>
      <c r="XK857" s="103" t="n">
        <v>19.1</v>
      </c>
      <c r="XL857" s="103" t="n">
        <v>22.5</v>
      </c>
      <c r="XM857" s="103" t="n">
        <v>26.7</v>
      </c>
      <c r="XN857" s="103" t="n">
        <v>29</v>
      </c>
      <c r="XO857" s="104" t="n">
        <f aca="false">AVERAGE(XC857:XN857)</f>
        <v>22.3416666666667</v>
      </c>
      <c r="YA857" s="22" t="n">
        <v>1907</v>
      </c>
      <c r="YB857" s="102" t="n">
        <v>1907</v>
      </c>
      <c r="YC857" s="103" t="n">
        <v>20.7</v>
      </c>
      <c r="YD857" s="103" t="n">
        <v>21.9</v>
      </c>
      <c r="YE857" s="103" t="n">
        <v>19.8</v>
      </c>
      <c r="YF857" s="103" t="n">
        <v>17.3</v>
      </c>
      <c r="YG857" s="103" t="n">
        <v>16.9</v>
      </c>
      <c r="YH857" s="103" t="n">
        <v>13.4</v>
      </c>
      <c r="YI857" s="103" t="n">
        <v>13.3</v>
      </c>
      <c r="YJ857" s="103" t="n">
        <v>14.9</v>
      </c>
      <c r="YK857" s="103" t="n">
        <v>15.9</v>
      </c>
      <c r="YL857" s="103" t="n">
        <v>17.4</v>
      </c>
      <c r="YM857" s="103" t="n">
        <v>21.2</v>
      </c>
      <c r="YN857" s="103" t="n">
        <v>20.3</v>
      </c>
      <c r="YO857" s="104" t="n">
        <f aca="false">AVERAGE(YC857:YN857)</f>
        <v>17.75</v>
      </c>
      <c r="ZA857" s="22" t="n">
        <v>1907</v>
      </c>
      <c r="ZB857" s="102" t="n">
        <v>1907</v>
      </c>
      <c r="ZC857" s="103" t="n">
        <v>18.1</v>
      </c>
      <c r="ZD857" s="103" t="n">
        <v>19.1</v>
      </c>
      <c r="ZE857" s="103" t="n">
        <v>17.4</v>
      </c>
      <c r="ZF857" s="103" t="n">
        <v>16</v>
      </c>
      <c r="ZG857" s="103" t="n">
        <v>15.7</v>
      </c>
      <c r="ZH857" s="103" t="n">
        <v>12.4</v>
      </c>
      <c r="ZI857" s="103" t="n">
        <v>11.9</v>
      </c>
      <c r="ZJ857" s="103" t="n">
        <v>13.4</v>
      </c>
      <c r="ZK857" s="103" t="n">
        <v>15.2</v>
      </c>
      <c r="ZL857" s="103" t="n">
        <v>15.6</v>
      </c>
      <c r="ZM857" s="103" t="n">
        <v>16.9</v>
      </c>
      <c r="ZN857" s="103" t="n">
        <v>19.3</v>
      </c>
      <c r="ZO857" s="104" t="n">
        <f aca="false">AVERAGE(ZC857:ZN857)</f>
        <v>15.9166666666667</v>
      </c>
    </row>
    <row r="858" customFormat="false" ht="12.8" hidden="false" customHeight="false" outlineLevel="0" collapsed="false">
      <c r="A858" s="97"/>
      <c r="B858" s="11" t="n">
        <f aca="false">AVERAGE(AO858,BO858,CO858,DO858,EO858,FO858,GO858,HO858,IO858,JO858,KO858,LO858,MO858,NO858,OO858,PO858,QO858,RO858,SO858,TO858,UO858,VO858,WO858,XO858,YO858,ZO858)</f>
        <v>20.5472756410256</v>
      </c>
      <c r="C858" s="98" t="n">
        <f aca="false">AVERAGE(B854:B858)</f>
        <v>20.533169017094</v>
      </c>
      <c r="D858" s="99" t="n">
        <f aca="false">AVERAGE(B849:B858)</f>
        <v>20.5236967770655</v>
      </c>
      <c r="E858" s="11" t="n">
        <f aca="false">AVERAGE(B839:B858)</f>
        <v>20.2856880876068</v>
      </c>
      <c r="F858" s="100" t="n">
        <f aca="false">AVERAGE(B809:B858)</f>
        <v>19.7392393223443</v>
      </c>
      <c r="G858" s="3" t="n">
        <f aca="false">MAX(AC858:AN858,BC858:BN858,CC858:CN858,DC858:DN858,EC858:EN858,FC858:FN858,GC858:GN858,HC858:HN858,IC858:IN858,JC858:JN858,KC858:KN858,LC858:LN858,MC858:MN858,NC858:NN858,OC858:ON858,PC858:PN858,QC858:QN858,RC858:RN858,SC858:SN858,TC858:TN858,UC858:UN858,VC858:VN858,WC858:WN858,XC858:XN858,YC858:YN858,ZC858:ZN858,)</f>
        <v>39.3</v>
      </c>
      <c r="H858" s="19" t="n">
        <f aca="false">MEDIAN(AC858:AN858,BC858:BN858,CC858:CN858,DC858:DN858,EC858:EN858,FC858:FN858,GC858:GN858,HC858:HN858,IC858:IN858,JC858:JN858,KC858:KN858,LC858:LN858,MC858:MN858,NC858:NN858,OC858:ON858,PC858:PN858,QC858:QN858,RC858:RN858,SC858:SN858,TC858:TN858,UC858:UN858,VC858:VN858,WC858:WN858,XC858:XN858,YC858:YN858,ZC858:ZN858,)</f>
        <v>19.6</v>
      </c>
      <c r="I858" s="5" t="n">
        <f aca="false">MIN(AC858:AN858,BC858:BN858,CC858:CN858,DC858:DN858,EC858:EN858,FC858:FN858,GC858:GN858,HC858:HN858,IC858:IN858,JC858:JN858,KC858:KN858,LC858:LN858,MC858:MN858,NC858:NN858,OC858:ON858,PC858:PN858,QC858:QN858,RC858:RN858,SC858:SN858,TC858:TN858,UC858:UN858,VC858:VN858,WC858:WN858,XC858:XN858,YC858:YN858,ZC858:ZN858)</f>
        <v>6.4</v>
      </c>
      <c r="J858" s="5" t="n">
        <f aca="false">MIN(AC858:AN858,BC858:BN858,CC858:CN858,DC858:DN858,EC858:EN858,FC858:FN858,GC858:GN858,HC858:HN858,IC858:IN858,JC858:JN858,KC858:KN858,LC858:LN858,MC858:MN858,NC858:NN858,OC858:ON858,PC858:PN858,QC858:QN858,SC858:SN858,TC858:TN858,UC858:UN858,VC858:VN858,WC858:WN858,XC858:XN858,YC858:YN858,ZC858:ZN858)</f>
        <v>6.4</v>
      </c>
      <c r="K858" s="101" t="n">
        <f aca="false">(G858+I858)/2</f>
        <v>22.85</v>
      </c>
      <c r="AB858" s="102" t="n">
        <v>1908</v>
      </c>
      <c r="AC858" s="103" t="n">
        <v>32.1</v>
      </c>
      <c r="AD858" s="103" t="n">
        <v>27.4</v>
      </c>
      <c r="AE858" s="103" t="n">
        <v>21.9</v>
      </c>
      <c r="AF858" s="103" t="n">
        <v>18.7</v>
      </c>
      <c r="AG858" s="103" t="n">
        <v>12.9</v>
      </c>
      <c r="AH858" s="103" t="n">
        <v>9.2</v>
      </c>
      <c r="AI858" s="103" t="n">
        <v>9.8</v>
      </c>
      <c r="AJ858" s="103" t="n">
        <v>11.4</v>
      </c>
      <c r="AK858" s="103" t="n">
        <v>13.1</v>
      </c>
      <c r="AL858" s="103" t="n">
        <v>19.1</v>
      </c>
      <c r="AM858" s="103" t="n">
        <v>23.7</v>
      </c>
      <c r="AN858" s="103" t="n">
        <v>26.5</v>
      </c>
      <c r="AO858" s="104" t="n">
        <f aca="false">AVERAGE(AC858:AN858)</f>
        <v>18.8166666666667</v>
      </c>
      <c r="BA858" s="22" t="n">
        <v>1908</v>
      </c>
      <c r="BB858" s="102" t="n">
        <v>1908</v>
      </c>
      <c r="BC858" s="103" t="n">
        <v>30.9</v>
      </c>
      <c r="BD858" s="103" t="n">
        <v>26.3</v>
      </c>
      <c r="BE858" s="103" t="n">
        <v>24.6</v>
      </c>
      <c r="BF858" s="103" t="n">
        <v>21.1</v>
      </c>
      <c r="BG858" s="103" t="n">
        <v>17.5</v>
      </c>
      <c r="BH858" s="103" t="n">
        <v>13.7</v>
      </c>
      <c r="BI858" s="103" t="n">
        <v>13</v>
      </c>
      <c r="BJ858" s="103" t="n">
        <v>14.1</v>
      </c>
      <c r="BK858" s="103" t="n">
        <v>17.6</v>
      </c>
      <c r="BL858" s="103" t="n">
        <v>19.4</v>
      </c>
      <c r="BM858" s="103" t="n">
        <v>22.3</v>
      </c>
      <c r="BN858" s="103" t="n">
        <v>25</v>
      </c>
      <c r="BO858" s="104" t="n">
        <f aca="false">AVERAGE(BC858:BN858)</f>
        <v>20.4583333333333</v>
      </c>
      <c r="CA858" s="22" t="n">
        <v>1908</v>
      </c>
      <c r="CB858" s="102" t="n">
        <v>1908</v>
      </c>
      <c r="CC858" s="103" t="n">
        <v>30.1</v>
      </c>
      <c r="CD858" s="103" t="n">
        <v>26.4</v>
      </c>
      <c r="CE858" s="103" t="n">
        <v>20.8</v>
      </c>
      <c r="CF858" s="103" t="n">
        <v>18.2</v>
      </c>
      <c r="CG858" s="103" t="n">
        <v>12</v>
      </c>
      <c r="CH858" s="103" t="n">
        <v>8.6</v>
      </c>
      <c r="CI858" s="103" t="n">
        <v>9.2</v>
      </c>
      <c r="CJ858" s="103" t="n">
        <v>10.3</v>
      </c>
      <c r="CK858" s="103" t="n">
        <v>11.9</v>
      </c>
      <c r="CL858" s="103" t="n">
        <v>17.7</v>
      </c>
      <c r="CM858" s="103" t="n">
        <v>21.9</v>
      </c>
      <c r="CN858" s="103" t="n">
        <v>24.5</v>
      </c>
      <c r="CO858" s="104" t="n">
        <f aca="false">AVERAGE(CC858:CN858)</f>
        <v>17.6333333333333</v>
      </c>
      <c r="DA858" s="22" t="n">
        <v>1908</v>
      </c>
      <c r="DB858" s="102" t="n">
        <v>1908</v>
      </c>
      <c r="DC858" s="103" t="n">
        <v>35.7</v>
      </c>
      <c r="DD858" s="103" t="n">
        <v>31.2</v>
      </c>
      <c r="DE858" s="103" t="n">
        <v>27.1</v>
      </c>
      <c r="DF858" s="103" t="n">
        <v>23.7</v>
      </c>
      <c r="DG858" s="103" t="n">
        <v>16.8</v>
      </c>
      <c r="DH858" s="103" t="n">
        <v>11.1</v>
      </c>
      <c r="DI858" s="103" t="n">
        <v>12.2</v>
      </c>
      <c r="DJ858" s="103" t="n">
        <v>14.4</v>
      </c>
      <c r="DK858" s="103" t="n">
        <v>16.1</v>
      </c>
      <c r="DL858" s="103" t="n">
        <v>21.9</v>
      </c>
      <c r="DM858" s="103" t="n">
        <v>28.4</v>
      </c>
      <c r="DN858" s="103" t="n">
        <v>30.8</v>
      </c>
      <c r="DO858" s="104" t="n">
        <f aca="false">AVERAGE(DC858:DN858)</f>
        <v>22.45</v>
      </c>
      <c r="EA858" s="22" t="n">
        <v>1908</v>
      </c>
      <c r="EB858" s="106" t="s">
        <v>108</v>
      </c>
      <c r="EC858" s="103" t="n">
        <v>27.9</v>
      </c>
      <c r="ED858" s="103" t="n">
        <v>23.1</v>
      </c>
      <c r="EE858" s="103" t="n">
        <v>20.4</v>
      </c>
      <c r="EF858" s="103" t="n">
        <v>17.6</v>
      </c>
      <c r="EG858" s="103" t="n">
        <v>14.6</v>
      </c>
      <c r="EH858" s="103" t="n">
        <v>12.4</v>
      </c>
      <c r="EI858" s="103" t="n">
        <v>12.8</v>
      </c>
      <c r="EJ858" s="103" t="n">
        <v>12.9</v>
      </c>
      <c r="EK858" s="103" t="n">
        <v>15.1</v>
      </c>
      <c r="EL858" s="103" t="n">
        <v>17.4</v>
      </c>
      <c r="EM858" s="103" t="n">
        <v>18.5</v>
      </c>
      <c r="EN858" s="103" t="n">
        <v>20.1</v>
      </c>
      <c r="EO858" s="104" t="n">
        <f aca="false">AVERAGE(EC858:EN858)</f>
        <v>17.7333333333333</v>
      </c>
      <c r="FA858" s="22" t="n">
        <v>1908</v>
      </c>
      <c r="FB858" s="102" t="n">
        <v>1908</v>
      </c>
      <c r="FC858" s="103" t="n">
        <v>32.1</v>
      </c>
      <c r="FD858" s="103" t="n">
        <v>29.3</v>
      </c>
      <c r="FE858" s="103" t="n">
        <v>23.6</v>
      </c>
      <c r="FF858" s="103" t="n">
        <v>21.3</v>
      </c>
      <c r="FG858" s="103" t="n">
        <v>14.7</v>
      </c>
      <c r="FH858" s="103" t="n">
        <v>10.6</v>
      </c>
      <c r="FI858" s="103" t="n">
        <v>10.4</v>
      </c>
      <c r="FJ858" s="103" t="n">
        <v>11.9</v>
      </c>
      <c r="FK858" s="103" t="n">
        <v>14.1</v>
      </c>
      <c r="FL858" s="103" t="n">
        <v>19.8</v>
      </c>
      <c r="FM858" s="103" t="n">
        <v>25.1</v>
      </c>
      <c r="FN858" s="103" t="n">
        <v>28.6</v>
      </c>
      <c r="FO858" s="104" t="n">
        <f aca="false">AVERAGE(FC858:FN858)</f>
        <v>20.125</v>
      </c>
      <c r="GA858" s="22" t="n">
        <v>1908</v>
      </c>
      <c r="GB858" s="102" t="n">
        <v>1908</v>
      </c>
      <c r="GC858" s="103" t="n">
        <v>35.6</v>
      </c>
      <c r="GD858" s="103" t="n">
        <v>31</v>
      </c>
      <c r="GE858" s="103" t="n">
        <v>26.8</v>
      </c>
      <c r="GF858" s="103" t="n">
        <v>23.3</v>
      </c>
      <c r="GG858" s="103" t="n">
        <v>16.7</v>
      </c>
      <c r="GH858" s="103" t="n">
        <v>11.3</v>
      </c>
      <c r="GI858" s="103" t="n">
        <v>12.1</v>
      </c>
      <c r="GJ858" s="103" t="n">
        <v>14.2</v>
      </c>
      <c r="GK858" s="103" t="n">
        <v>16.2</v>
      </c>
      <c r="GL858" s="103" t="n">
        <v>23.1</v>
      </c>
      <c r="GM858" s="103" t="n">
        <v>28.8</v>
      </c>
      <c r="GN858" s="103" t="n">
        <v>31.2</v>
      </c>
      <c r="GO858" s="104" t="n">
        <f aca="false">AVERAGE(GC858:GN858)</f>
        <v>22.525</v>
      </c>
      <c r="HA858" s="22" t="n">
        <v>1908</v>
      </c>
      <c r="HB858" s="102" t="n">
        <v>1908</v>
      </c>
      <c r="HC858" s="103" t="n">
        <v>22.4</v>
      </c>
      <c r="HD858" s="103" t="n">
        <v>20.7</v>
      </c>
      <c r="HE858" s="103" t="n">
        <v>19.7</v>
      </c>
      <c r="HF858" s="103" t="n">
        <v>18.1</v>
      </c>
      <c r="HG858" s="103" t="n">
        <v>16.6</v>
      </c>
      <c r="HH858" s="103" t="n">
        <v>13.2</v>
      </c>
      <c r="HI858" s="103" t="n">
        <v>12.4</v>
      </c>
      <c r="HJ858" s="103" t="n">
        <v>12.8</v>
      </c>
      <c r="HK858" s="103" t="n">
        <v>15.4</v>
      </c>
      <c r="HL858" s="103" t="n">
        <v>16.3</v>
      </c>
      <c r="HM858" s="103" t="n">
        <v>18.2</v>
      </c>
      <c r="HN858" s="103" t="n">
        <v>18.5</v>
      </c>
      <c r="HO858" s="104" t="n">
        <f aca="false">AVERAGE(HC858:HN858)</f>
        <v>17.025</v>
      </c>
      <c r="IA858" s="22" t="n">
        <v>1908</v>
      </c>
      <c r="IB858" s="102" t="n">
        <v>1908</v>
      </c>
      <c r="IC858" s="103" t="n">
        <v>31.4</v>
      </c>
      <c r="ID858" s="103" t="n">
        <v>27.3</v>
      </c>
      <c r="IE858" s="103" t="n">
        <v>23.4</v>
      </c>
      <c r="IF858" s="103" t="n">
        <v>20.7</v>
      </c>
      <c r="IG858" s="103" t="n">
        <v>16.3</v>
      </c>
      <c r="IH858" s="103" t="n">
        <v>12.6</v>
      </c>
      <c r="II858" s="103" t="n">
        <v>13.1</v>
      </c>
      <c r="IJ858" s="103" t="n">
        <v>14</v>
      </c>
      <c r="IK858" s="103" t="n">
        <v>15.2</v>
      </c>
      <c r="IL858" s="103" t="n">
        <v>19.4</v>
      </c>
      <c r="IM858" s="103" t="n">
        <v>22.4</v>
      </c>
      <c r="IN858" s="103" t="n">
        <v>25</v>
      </c>
      <c r="IO858" s="104" t="n">
        <f aca="false">AVERAGE(IC858:IN858)</f>
        <v>20.0666666666667</v>
      </c>
      <c r="JA858" s="22" t="n">
        <v>1908</v>
      </c>
      <c r="JB858" s="102" t="n">
        <v>1908</v>
      </c>
      <c r="JC858" s="103" t="n">
        <v>31.9</v>
      </c>
      <c r="JD858" s="103" t="n">
        <v>26.6</v>
      </c>
      <c r="JE858" s="103" t="n">
        <v>20.9</v>
      </c>
      <c r="JF858" s="103" t="n">
        <v>18.8</v>
      </c>
      <c r="JG858" s="103" t="n">
        <v>14.1</v>
      </c>
      <c r="JH858" s="103" t="n">
        <v>10.8</v>
      </c>
      <c r="JI858" s="103" t="n">
        <v>11.2</v>
      </c>
      <c r="JJ858" s="103" t="n">
        <v>12.2</v>
      </c>
      <c r="JK858" s="103" t="n">
        <v>14.2</v>
      </c>
      <c r="JL858" s="103" t="n">
        <v>6.4</v>
      </c>
      <c r="JM858" s="103" t="n">
        <v>22.2</v>
      </c>
      <c r="JN858" s="103" t="n">
        <v>24.8</v>
      </c>
      <c r="JO858" s="104" t="n">
        <f aca="false">AVERAGE(JC858:JN858)</f>
        <v>17.8416666666667</v>
      </c>
      <c r="KA858" s="22" t="n">
        <v>1908</v>
      </c>
      <c r="KB858" s="102" t="n">
        <v>1908</v>
      </c>
      <c r="KC858" s="103" t="n">
        <v>38.4</v>
      </c>
      <c r="KD858" s="103" t="n">
        <v>32.8</v>
      </c>
      <c r="KE858" s="103" t="n">
        <v>27.2</v>
      </c>
      <c r="KF858" s="103" t="n">
        <v>23.5</v>
      </c>
      <c r="KG858" s="103" t="n">
        <v>17</v>
      </c>
      <c r="KH858" s="103" t="n">
        <v>13.1</v>
      </c>
      <c r="KI858" s="103" t="n">
        <v>13.4</v>
      </c>
      <c r="KJ858" s="103" t="n">
        <v>15.3</v>
      </c>
      <c r="KK858" s="103" t="n">
        <v>16.3</v>
      </c>
      <c r="KL858" s="103" t="n">
        <v>22.9</v>
      </c>
      <c r="KM858" s="103" t="n">
        <v>29.2</v>
      </c>
      <c r="KN858" s="105" t="n">
        <f aca="false">(KN857+KN859)/2</f>
        <v>27.5</v>
      </c>
      <c r="KO858" s="104" t="n">
        <f aca="false">AVERAGE(KC858:KN858)</f>
        <v>23.05</v>
      </c>
      <c r="LA858" s="22" t="n">
        <v>1908</v>
      </c>
      <c r="LB858" s="102" t="n">
        <v>1908</v>
      </c>
      <c r="LC858" s="103" t="n">
        <v>35.1</v>
      </c>
      <c r="LD858" s="105" t="n">
        <f aca="false">(LD857+LD859)/2</f>
        <v>30.1</v>
      </c>
      <c r="LE858" s="105" t="n">
        <f aca="false">(LE857+LE859)/2</f>
        <v>26.15</v>
      </c>
      <c r="LF858" s="103" t="n">
        <v>23.1</v>
      </c>
      <c r="LG858" s="103" t="n">
        <v>16.4</v>
      </c>
      <c r="LH858" s="103" t="n">
        <v>11.3</v>
      </c>
      <c r="LI858" s="103" t="n">
        <v>12.2</v>
      </c>
      <c r="LJ858" s="103" t="n">
        <v>14.4</v>
      </c>
      <c r="LK858" s="103" t="n">
        <v>16.3</v>
      </c>
      <c r="LL858" s="103" t="n">
        <v>25.1</v>
      </c>
      <c r="LM858" s="103" t="n">
        <v>28.6</v>
      </c>
      <c r="LN858" s="103" t="n">
        <v>31.1</v>
      </c>
      <c r="LO858" s="104" t="n">
        <f aca="false">AVERAGE(LC858:LN858)</f>
        <v>22.4875</v>
      </c>
      <c r="MA858" s="22" t="n">
        <v>1908</v>
      </c>
      <c r="MB858" s="102" t="n">
        <v>1908</v>
      </c>
      <c r="MC858" s="103" t="n">
        <v>30.3</v>
      </c>
      <c r="MD858" s="103" t="n">
        <v>26.3</v>
      </c>
      <c r="ME858" s="103" t="n">
        <v>22.5</v>
      </c>
      <c r="MF858" s="103" t="n">
        <v>19.6</v>
      </c>
      <c r="MG858" s="103" t="n">
        <v>15.7</v>
      </c>
      <c r="MH858" s="103" t="n">
        <v>12.4</v>
      </c>
      <c r="MI858" s="103" t="n">
        <v>12.2</v>
      </c>
      <c r="MJ858" s="103" t="n">
        <v>13.1</v>
      </c>
      <c r="MK858" s="103" t="n">
        <v>15.3</v>
      </c>
      <c r="ML858" s="103" t="n">
        <v>18.7</v>
      </c>
      <c r="MM858" s="103" t="n">
        <v>22.2</v>
      </c>
      <c r="MN858" s="103" t="n">
        <v>26.4</v>
      </c>
      <c r="MO858" s="104" t="n">
        <f aca="false">AVERAGE(MC858:MN858)</f>
        <v>19.5583333333333</v>
      </c>
      <c r="NA858" s="22" t="n">
        <v>1908</v>
      </c>
      <c r="NB858" s="102" t="n">
        <v>1908</v>
      </c>
      <c r="NC858" s="103" t="n">
        <v>35.6</v>
      </c>
      <c r="ND858" s="103" t="n">
        <v>29.1</v>
      </c>
      <c r="NE858" s="103" t="n">
        <v>25.6</v>
      </c>
      <c r="NF858" s="103" t="n">
        <v>22.6</v>
      </c>
      <c r="NG858" s="103" t="n">
        <v>15.7</v>
      </c>
      <c r="NH858" s="103" t="n">
        <v>11.4</v>
      </c>
      <c r="NI858" s="103" t="n">
        <v>12</v>
      </c>
      <c r="NJ858" s="103" t="n">
        <v>13.9</v>
      </c>
      <c r="NK858" s="103" t="n">
        <v>15.9</v>
      </c>
      <c r="NL858" s="103" t="n">
        <v>23.7</v>
      </c>
      <c r="NM858" s="103" t="n">
        <v>26.2</v>
      </c>
      <c r="NN858" s="103" t="n">
        <v>28.7</v>
      </c>
      <c r="NO858" s="104" t="n">
        <f aca="false">AVERAGE(NC858:NN858)</f>
        <v>21.7</v>
      </c>
      <c r="OA858" s="22" t="n">
        <v>1908</v>
      </c>
      <c r="OB858" s="106" t="s">
        <v>108</v>
      </c>
      <c r="OC858" s="103" t="n">
        <v>31</v>
      </c>
      <c r="OD858" s="103" t="n">
        <v>27.1</v>
      </c>
      <c r="OE858" s="103" t="n">
        <v>22.8</v>
      </c>
      <c r="OF858" s="103" t="n">
        <v>19.9</v>
      </c>
      <c r="OG858" s="103" t="n">
        <v>15.6</v>
      </c>
      <c r="OH858" s="103" t="n">
        <v>12</v>
      </c>
      <c r="OI858" s="103" t="n">
        <v>12</v>
      </c>
      <c r="OJ858" s="103" t="n">
        <v>13.3</v>
      </c>
      <c r="OK858" s="103" t="n">
        <v>15.5</v>
      </c>
      <c r="OL858" s="103" t="n">
        <v>19.6</v>
      </c>
      <c r="OM858" s="103" t="n">
        <v>24.2</v>
      </c>
      <c r="ON858" s="103" t="n">
        <v>26.4</v>
      </c>
      <c r="OO858" s="104" t="n">
        <f aca="false">AVERAGE(OC858:ON858)</f>
        <v>19.95</v>
      </c>
      <c r="PA858" s="22" t="n">
        <v>1908</v>
      </c>
      <c r="PB858" s="106" t="s">
        <v>108</v>
      </c>
      <c r="PC858" s="108" t="n">
        <f aca="false">(PC859+PC860)/2</f>
        <v>31.95</v>
      </c>
      <c r="PD858" s="108" t="n">
        <f aca="false">(PD859+PD860)/2</f>
        <v>31.9</v>
      </c>
      <c r="PE858" s="108" t="n">
        <f aca="false">(PE859+PE860)/2</f>
        <v>27.55</v>
      </c>
      <c r="PF858" s="108" t="n">
        <f aca="false">(PF859+PF860)/2</f>
        <v>23.35</v>
      </c>
      <c r="PG858" s="108" t="n">
        <f aca="false">(PG859+PG860)/2</f>
        <v>18.7</v>
      </c>
      <c r="PH858" s="108" t="n">
        <f aca="false">(PH859+PH860)/2</f>
        <v>15.25</v>
      </c>
      <c r="PI858" s="108" t="n">
        <f aca="false">(PI859+PI860)/2</f>
        <v>14.25</v>
      </c>
      <c r="PJ858" s="108" t="n">
        <f aca="false">(PJ859+PJ860)/2</f>
        <v>16.9</v>
      </c>
      <c r="PK858" s="108" t="n">
        <f aca="false">(PK859+PK860)/2</f>
        <v>19.25</v>
      </c>
      <c r="PL858" s="108" t="n">
        <f aca="false">(PL859+PL860)/2</f>
        <v>23.5</v>
      </c>
      <c r="PM858" s="103" t="n">
        <v>30.4</v>
      </c>
      <c r="PN858" s="103" t="n">
        <v>33.3</v>
      </c>
      <c r="PO858" s="104" t="n">
        <f aca="false">AVERAGE(PC858:PN858)</f>
        <v>23.8583333333333</v>
      </c>
      <c r="QA858" s="22" t="n">
        <v>1908</v>
      </c>
      <c r="QB858" s="102" t="n">
        <v>1908</v>
      </c>
      <c r="QC858" s="108" t="n">
        <f aca="false">(QC856+QC857)/2</f>
        <v>31.05</v>
      </c>
      <c r="QD858" s="108" t="n">
        <f aca="false">(QD856+QD857)/2</f>
        <v>30.6</v>
      </c>
      <c r="QE858" s="103" t="n">
        <v>23.9</v>
      </c>
      <c r="QF858" s="103" t="n">
        <v>24.7</v>
      </c>
      <c r="QG858" s="103" t="n">
        <v>21.8</v>
      </c>
      <c r="QH858" s="108" t="n">
        <f aca="false">(QH856+QH857)/2</f>
        <v>15.35</v>
      </c>
      <c r="QI858" s="108" t="n">
        <f aca="false">(QI856+QI857)/2</f>
        <v>13.9</v>
      </c>
      <c r="QJ858" s="108" t="n">
        <f aca="false">(QJ856+QJ857)/2</f>
        <v>16.65</v>
      </c>
      <c r="QK858" s="105" t="n">
        <f aca="false">(QK857+QK859)/2</f>
        <v>18.7</v>
      </c>
      <c r="QL858" s="105" t="n">
        <f aca="false">(QL857+QL859)/2</f>
        <v>21.125</v>
      </c>
      <c r="QM858" s="105" t="n">
        <f aca="false">(QM857+QM859)/2</f>
        <v>26.3</v>
      </c>
      <c r="QN858" s="105" t="n">
        <f aca="false">(QN857+QN859)/2</f>
        <v>26.625</v>
      </c>
      <c r="QO858" s="104" t="n">
        <f aca="false">AVERAGE(QC858:QN858)</f>
        <v>22.5583333333333</v>
      </c>
      <c r="RA858" s="22" t="n">
        <v>1908</v>
      </c>
      <c r="RB858" s="102" t="n">
        <v>1908</v>
      </c>
      <c r="RC858" s="103" t="n">
        <v>30.3</v>
      </c>
      <c r="RD858" s="103" t="n">
        <v>25.2</v>
      </c>
      <c r="RE858" s="103" t="n">
        <v>23.2</v>
      </c>
      <c r="RF858" s="103" t="n">
        <v>20.3</v>
      </c>
      <c r="RG858" s="103" t="n">
        <v>14.2</v>
      </c>
      <c r="RH858" s="103" t="n">
        <v>9.2</v>
      </c>
      <c r="RI858" s="103" t="n">
        <v>9.9</v>
      </c>
      <c r="RJ858" s="103" t="n">
        <v>11.6</v>
      </c>
      <c r="RK858" s="103" t="n">
        <v>13.3</v>
      </c>
      <c r="RL858" s="103" t="n">
        <v>18.4</v>
      </c>
      <c r="RM858" s="103" t="n">
        <v>23.9</v>
      </c>
      <c r="RN858" s="103" t="n">
        <v>26.2</v>
      </c>
      <c r="RO858" s="104" t="n">
        <f aca="false">AVERAGE(RC858:RN858)</f>
        <v>18.8083333333333</v>
      </c>
      <c r="SA858" s="22" t="n">
        <v>1908</v>
      </c>
      <c r="SB858" s="102" t="n">
        <v>1908</v>
      </c>
      <c r="SC858" s="103" t="n">
        <v>37.1</v>
      </c>
      <c r="SD858" s="103" t="n">
        <v>31.7</v>
      </c>
      <c r="SE858" s="103" t="n">
        <v>27.2</v>
      </c>
      <c r="SF858" s="103" t="n">
        <v>24.1</v>
      </c>
      <c r="SG858" s="103" t="n">
        <v>17.5</v>
      </c>
      <c r="SH858" s="103" t="n">
        <v>11.1</v>
      </c>
      <c r="SI858" s="103" t="n">
        <v>11.7</v>
      </c>
      <c r="SJ858" s="103" t="n">
        <v>14.7</v>
      </c>
      <c r="SK858" s="103" t="n">
        <v>16.6</v>
      </c>
      <c r="SL858" s="103" t="n">
        <v>22.4</v>
      </c>
      <c r="SM858" s="103" t="n">
        <v>29.6</v>
      </c>
      <c r="SN858" s="103" t="n">
        <v>32.9</v>
      </c>
      <c r="SO858" s="104" t="n">
        <f aca="false">AVERAGE(SC858:SN858)</f>
        <v>23.05</v>
      </c>
      <c r="TA858" s="22" t="n">
        <v>1908</v>
      </c>
      <c r="TB858" s="102" t="n">
        <v>1908</v>
      </c>
      <c r="TC858" s="103" t="n">
        <v>32.5</v>
      </c>
      <c r="TD858" s="103" t="n">
        <v>27.3</v>
      </c>
      <c r="TE858" s="103" t="n">
        <v>25.9</v>
      </c>
      <c r="TF858" s="103" t="n">
        <v>22.6</v>
      </c>
      <c r="TG858" s="103" t="n">
        <v>18.4</v>
      </c>
      <c r="TH858" s="103" t="n">
        <v>14.3</v>
      </c>
      <c r="TI858" s="103" t="n">
        <v>14.2</v>
      </c>
      <c r="TJ858" s="103" t="n">
        <v>15.3</v>
      </c>
      <c r="TK858" s="103" t="n">
        <v>18.3</v>
      </c>
      <c r="TL858" s="103" t="n">
        <v>21</v>
      </c>
      <c r="TM858" s="103" t="n">
        <v>22.9</v>
      </c>
      <c r="TN858" s="103" t="n">
        <v>25.7</v>
      </c>
      <c r="TO858" s="104" t="n">
        <f aca="false">AVERAGE(TC858:TN858)</f>
        <v>21.5333333333333</v>
      </c>
      <c r="UA858" s="22" t="n">
        <v>1908</v>
      </c>
      <c r="UB858" s="102" t="n">
        <v>1908</v>
      </c>
      <c r="UC858" s="103" t="n">
        <v>34.9</v>
      </c>
      <c r="UD858" s="103" t="n">
        <v>30.5</v>
      </c>
      <c r="UE858" s="103" t="n">
        <v>26.2</v>
      </c>
      <c r="UF858" s="103" t="n">
        <v>23.2</v>
      </c>
      <c r="UG858" s="103" t="n">
        <v>16.6</v>
      </c>
      <c r="UH858" s="103" t="n">
        <v>11.4</v>
      </c>
      <c r="UI858" s="103" t="n">
        <v>12.1</v>
      </c>
      <c r="UJ858" s="103" t="n">
        <v>14.2</v>
      </c>
      <c r="UK858" s="103" t="n">
        <v>15.5</v>
      </c>
      <c r="UL858" s="103" t="n">
        <v>20.1</v>
      </c>
      <c r="UM858" s="103" t="n">
        <v>26.8</v>
      </c>
      <c r="UN858" s="103" t="n">
        <v>29.9</v>
      </c>
      <c r="UO858" s="104" t="n">
        <f aca="false">AVERAGE(UC858:UN858)</f>
        <v>21.7833333333333</v>
      </c>
      <c r="VA858" s="22" t="n">
        <v>1908</v>
      </c>
      <c r="VB858" s="102" t="n">
        <v>1908</v>
      </c>
      <c r="VC858" s="103" t="n">
        <v>33.6</v>
      </c>
      <c r="VD858" s="103" t="n">
        <v>29.3</v>
      </c>
      <c r="VE858" s="103" t="n">
        <v>23.4</v>
      </c>
      <c r="VF858" s="103" t="n">
        <v>19.9</v>
      </c>
      <c r="VG858" s="103" t="n">
        <v>14.7</v>
      </c>
      <c r="VH858" s="103" t="n">
        <v>10.8</v>
      </c>
      <c r="VI858" s="103" t="n">
        <v>10.6</v>
      </c>
      <c r="VJ858" s="103" t="n">
        <v>11.6</v>
      </c>
      <c r="VK858" s="103" t="n">
        <v>14.4</v>
      </c>
      <c r="VL858" s="103" t="n">
        <v>20.8</v>
      </c>
      <c r="VM858" s="103" t="n">
        <v>28.4</v>
      </c>
      <c r="VN858" s="103" t="n">
        <v>27.6</v>
      </c>
      <c r="VO858" s="104" t="n">
        <f aca="false">AVERAGE(VC858:VN858)</f>
        <v>20.425</v>
      </c>
      <c r="WA858" s="22" t="n">
        <v>1908</v>
      </c>
      <c r="WB858" s="102" t="n">
        <v>1908</v>
      </c>
      <c r="WC858" s="103" t="n">
        <v>39.3</v>
      </c>
      <c r="WD858" s="103" t="n">
        <v>34.4</v>
      </c>
      <c r="WE858" s="103" t="n">
        <v>29.5</v>
      </c>
      <c r="WF858" s="103" t="n">
        <v>25.9</v>
      </c>
      <c r="WG858" s="103" t="n">
        <v>18.6</v>
      </c>
      <c r="WH858" s="103" t="n">
        <v>13.8</v>
      </c>
      <c r="WI858" s="103" t="n">
        <v>13.9</v>
      </c>
      <c r="WJ858" s="103" t="n">
        <v>16.6</v>
      </c>
      <c r="WK858" s="103" t="n">
        <v>18.9</v>
      </c>
      <c r="WL858" s="103" t="n">
        <v>23.8</v>
      </c>
      <c r="WM858" s="103" t="n">
        <v>29.1</v>
      </c>
      <c r="WN858" s="103" t="n">
        <v>31.6</v>
      </c>
      <c r="WO858" s="104" t="n">
        <f aca="false">AVERAGE(WC858:WN858)</f>
        <v>24.6166666666667</v>
      </c>
      <c r="XA858" s="22" t="n">
        <v>1908</v>
      </c>
      <c r="XB858" s="102" t="n">
        <v>1908</v>
      </c>
      <c r="XC858" s="103" t="n">
        <v>35.5</v>
      </c>
      <c r="XD858" s="103" t="n">
        <v>31.1</v>
      </c>
      <c r="XE858" s="103" t="n">
        <v>27</v>
      </c>
      <c r="XF858" s="103" t="n">
        <v>23.4</v>
      </c>
      <c r="XG858" s="103" t="n">
        <v>16.5</v>
      </c>
      <c r="XH858" s="103" t="n">
        <v>11</v>
      </c>
      <c r="XI858" s="103" t="n">
        <v>11.9</v>
      </c>
      <c r="XJ858" s="103" t="n">
        <v>13.4</v>
      </c>
      <c r="XK858" s="103" t="n">
        <v>15.2</v>
      </c>
      <c r="XL858" s="103" t="n">
        <v>21.1</v>
      </c>
      <c r="XM858" s="103" t="n">
        <v>27.4</v>
      </c>
      <c r="XN858" s="103" t="n">
        <v>30.7</v>
      </c>
      <c r="XO858" s="104" t="n">
        <f aca="false">AVERAGE(XC858:XN858)</f>
        <v>22.0166666666667</v>
      </c>
      <c r="YA858" s="22" t="n">
        <v>1908</v>
      </c>
      <c r="YB858" s="102" t="n">
        <v>1908</v>
      </c>
      <c r="YC858" s="103" t="n">
        <v>28.6</v>
      </c>
      <c r="YD858" s="103" t="n">
        <v>24.9</v>
      </c>
      <c r="YE858" s="103" t="n">
        <v>20.6</v>
      </c>
      <c r="YF858" s="103" t="n">
        <v>18.6</v>
      </c>
      <c r="YG858" s="103" t="n">
        <v>15.2</v>
      </c>
      <c r="YH858" s="103" t="n">
        <v>12.6</v>
      </c>
      <c r="YI858" s="103" t="n">
        <v>12.9</v>
      </c>
      <c r="YJ858" s="103" t="n">
        <v>13.6</v>
      </c>
      <c r="YK858" s="103" t="n">
        <v>14.2</v>
      </c>
      <c r="YL858" s="103" t="n">
        <v>16.2</v>
      </c>
      <c r="YM858" s="103" t="n">
        <v>19.6</v>
      </c>
      <c r="YN858" s="103" t="n">
        <v>20.8</v>
      </c>
      <c r="YO858" s="104" t="n">
        <f aca="false">AVERAGE(YC858:YN858)</f>
        <v>18.15</v>
      </c>
      <c r="ZA858" s="22" t="n">
        <v>1908</v>
      </c>
      <c r="ZB858" s="102" t="n">
        <v>1908</v>
      </c>
      <c r="ZC858" s="103" t="n">
        <v>23.7</v>
      </c>
      <c r="ZD858" s="103" t="n">
        <v>20.7</v>
      </c>
      <c r="ZE858" s="103" t="n">
        <v>18.6</v>
      </c>
      <c r="ZF858" s="103" t="n">
        <v>16.4</v>
      </c>
      <c r="ZG858" s="103" t="n">
        <v>14.1</v>
      </c>
      <c r="ZH858" s="103" t="n">
        <v>11.2</v>
      </c>
      <c r="ZI858" s="103" t="n">
        <v>11.3</v>
      </c>
      <c r="ZJ858" s="103" t="n">
        <v>11.3</v>
      </c>
      <c r="ZK858" s="103" t="n">
        <v>13.6</v>
      </c>
      <c r="ZL858" s="103" t="n">
        <v>16.1</v>
      </c>
      <c r="ZM858" s="103" t="n">
        <v>16.7</v>
      </c>
      <c r="ZN858" s="103" t="n">
        <v>18.4</v>
      </c>
      <c r="ZO858" s="104" t="n">
        <f aca="false">AVERAGE(ZC858:ZN858)</f>
        <v>16.0083333333333</v>
      </c>
    </row>
    <row r="859" customFormat="false" ht="12.8" hidden="false" customHeight="false" outlineLevel="0" collapsed="false">
      <c r="A859" s="97"/>
      <c r="B859" s="11" t="n">
        <f aca="false">AVERAGE(AO859,BO859,CO859,DO859,EO859,FO859,GO859,HO859,IO859,JO859,KO859,LO859,MO859,NO859,OO859,PO859,QO859,RO859,SO859,TO859,UO859,VO859,WO859,XO859,YO859,ZO859)</f>
        <v>19.1399038461538</v>
      </c>
      <c r="C859" s="98" t="n">
        <f aca="false">AVERAGE(B855:B859)</f>
        <v>20.2347608974359</v>
      </c>
      <c r="D859" s="99" t="n">
        <f aca="false">AVERAGE(B850:B859)</f>
        <v>20.3913636322691</v>
      </c>
      <c r="E859" s="11" t="n">
        <f aca="false">AVERAGE(B840:B859)</f>
        <v>20.2500530715812</v>
      </c>
      <c r="F859" s="100" t="n">
        <f aca="false">AVERAGE(B810:B859)</f>
        <v>19.7342040659341</v>
      </c>
      <c r="G859" s="3" t="n">
        <f aca="false">MAX(AC859:AN859,BC859:BN859,CC859:CN859,DC859:DN859,EC859:EN859,FC859:FN859,GC859:GN859,HC859:HN859,IC859:IN859,JC859:JN859,KC859:KN859,LC859:LN859,MC859:MN859,NC859:NN859,OC859:ON859,PC859:PN859,QC859:QN859,RC859:RN859,SC859:SN859,TC859:TN859,UC859:UN859,VC859:VN859,WC859:WN859,XC859:XN859,YC859:YN859,ZC859:ZN859,)</f>
        <v>32.2</v>
      </c>
      <c r="H859" s="19" t="n">
        <f aca="false">MEDIAN(AC859:AN859,BC859:BN859,CC859:CN859,DC859:DN859,EC859:EN859,FC859:FN859,GC859:GN859,HC859:HN859,IC859:IN859,JC859:JN859,KC859:KN859,LC859:LN859,MC859:MN859,NC859:NN859,OC859:ON859,PC859:PN859,QC859:QN859,RC859:RN859,SC859:SN859,TC859:TN859,UC859:UN859,VC859:VN859,WC859:WN859,XC859:XN859,YC859:YN859,ZC859:ZN859,)</f>
        <v>18.4</v>
      </c>
      <c r="I859" s="5" t="n">
        <f aca="false">MIN(AC859:AN859,BC859:BN859,CC859:CN859,DC859:DN859,EC859:EN859,FC859:FN859,GC859:GN859,HC859:HN859,IC859:IN859,JC859:JN859,KC859:KN859,LC859:LN859,MC859:MN859,NC859:NN859,OC859:ON859,PC859:PN859,QC859:QN859,RC859:RN859,SC859:SN859,TC859:TN859,UC859:UN859,VC859:VN859,WC859:WN859,XC859:XN859,YC859:YN859,ZC859:ZN859)</f>
        <v>8.7</v>
      </c>
      <c r="J859" s="5" t="n">
        <f aca="false">MIN(AC859:AN859,BC859:BN859,CC859:CN859,DC859:DN859,EC859:EN859,FC859:FN859,GC859:GN859,HC859:HN859,IC859:IN859,JC859:JN859,KC859:KN859,LC859:LN859,MC859:MN859,NC859:NN859,OC859:ON859,PC859:PN859,QC859:QN859,SC859:SN859,TC859:TN859,UC859:UN859,VC859:VN859,WC859:WN859,XC859:XN859,YC859:YN859,ZC859:ZN859)</f>
        <v>8.7</v>
      </c>
      <c r="K859" s="101" t="n">
        <f aca="false">(G859+I859)/2</f>
        <v>20.45</v>
      </c>
      <c r="AB859" s="102" t="n">
        <v>1909</v>
      </c>
      <c r="AC859" s="103" t="n">
        <v>24.8</v>
      </c>
      <c r="AD859" s="103" t="n">
        <v>24.8</v>
      </c>
      <c r="AE859" s="103" t="n">
        <v>22.3</v>
      </c>
      <c r="AF859" s="103" t="n">
        <v>16.4</v>
      </c>
      <c r="AG859" s="103" t="n">
        <v>13.7</v>
      </c>
      <c r="AH859" s="103" t="n">
        <v>10.7</v>
      </c>
      <c r="AI859" s="103" t="n">
        <v>9.9</v>
      </c>
      <c r="AJ859" s="103" t="n">
        <v>11.4</v>
      </c>
      <c r="AK859" s="103" t="n">
        <v>14.7</v>
      </c>
      <c r="AL859" s="103" t="n">
        <v>19.1</v>
      </c>
      <c r="AM859" s="103" t="n">
        <v>20.7</v>
      </c>
      <c r="AN859" s="103" t="n">
        <v>22.5</v>
      </c>
      <c r="AO859" s="104" t="n">
        <f aca="false">AVERAGE(AC859:AN859)</f>
        <v>17.5833333333333</v>
      </c>
      <c r="BA859" s="22" t="n">
        <v>1909</v>
      </c>
      <c r="BB859" s="102" t="n">
        <v>1909</v>
      </c>
      <c r="BC859" s="103" t="n">
        <v>23.9</v>
      </c>
      <c r="BD859" s="103" t="n">
        <v>22.9</v>
      </c>
      <c r="BE859" s="103" t="n">
        <v>22.9</v>
      </c>
      <c r="BF859" s="103" t="n">
        <v>18.2</v>
      </c>
      <c r="BG859" s="103" t="n">
        <v>15.8</v>
      </c>
      <c r="BH859" s="103" t="n">
        <v>13.3</v>
      </c>
      <c r="BI859" s="103" t="n">
        <v>11.8</v>
      </c>
      <c r="BJ859" s="103" t="n">
        <v>13.7</v>
      </c>
      <c r="BK859" s="103" t="n">
        <v>15.6</v>
      </c>
      <c r="BL859" s="103" t="n">
        <v>19.4</v>
      </c>
      <c r="BM859" s="103" t="n">
        <v>23</v>
      </c>
      <c r="BN859" s="103" t="n">
        <v>23.9</v>
      </c>
      <c r="BO859" s="104" t="n">
        <f aca="false">AVERAGE(BC859:BN859)</f>
        <v>18.7</v>
      </c>
      <c r="CA859" s="22" t="n">
        <v>1909</v>
      </c>
      <c r="CB859" s="102" t="n">
        <v>1909</v>
      </c>
      <c r="CC859" s="103" t="n">
        <v>23.3</v>
      </c>
      <c r="CD859" s="103" t="n">
        <v>24.2</v>
      </c>
      <c r="CE859" s="103" t="n">
        <v>20.9</v>
      </c>
      <c r="CF859" s="103" t="n">
        <v>14.7</v>
      </c>
      <c r="CG859" s="103" t="n">
        <v>11.9</v>
      </c>
      <c r="CH859" s="103" t="n">
        <v>9.4</v>
      </c>
      <c r="CI859" s="103" t="n">
        <v>8.7</v>
      </c>
      <c r="CJ859" s="103" t="n">
        <v>9.9</v>
      </c>
      <c r="CK859" s="103" t="n">
        <v>12.9</v>
      </c>
      <c r="CL859" s="103" t="n">
        <v>17</v>
      </c>
      <c r="CM859" s="103" t="n">
        <v>21.4</v>
      </c>
      <c r="CN859" s="103" t="n">
        <v>21.3</v>
      </c>
      <c r="CO859" s="104" t="n">
        <f aca="false">AVERAGE(CC859:CN859)</f>
        <v>16.3</v>
      </c>
      <c r="DA859" s="22" t="n">
        <v>1909</v>
      </c>
      <c r="DB859" s="102" t="n">
        <v>1909</v>
      </c>
      <c r="DC859" s="103" t="n">
        <v>31.1</v>
      </c>
      <c r="DD859" s="103" t="n">
        <v>30.2</v>
      </c>
      <c r="DE859" s="103" t="n">
        <v>26</v>
      </c>
      <c r="DF859" s="103" t="n">
        <v>19.4</v>
      </c>
      <c r="DG859" s="103" t="n">
        <v>14.7</v>
      </c>
      <c r="DH859" s="103" t="n">
        <v>12.6</v>
      </c>
      <c r="DI859" s="103" t="n">
        <v>11.4</v>
      </c>
      <c r="DJ859" s="103" t="n">
        <v>13.1</v>
      </c>
      <c r="DK859" s="103" t="n">
        <v>17.2</v>
      </c>
      <c r="DL859" s="103" t="n">
        <v>21.8</v>
      </c>
      <c r="DM859" s="103" t="n">
        <v>27.1</v>
      </c>
      <c r="DN859" s="103" t="n">
        <v>27.4</v>
      </c>
      <c r="DO859" s="104" t="n">
        <f aca="false">AVERAGE(DC859:DN859)</f>
        <v>21</v>
      </c>
      <c r="EA859" s="22" t="n">
        <v>1909</v>
      </c>
      <c r="EB859" s="106" t="s">
        <v>109</v>
      </c>
      <c r="EC859" s="103" t="n">
        <v>20.1</v>
      </c>
      <c r="ED859" s="103" t="n">
        <v>19.9</v>
      </c>
      <c r="EE859" s="103" t="n">
        <v>20.3</v>
      </c>
      <c r="EF859" s="103" t="n">
        <v>15.7</v>
      </c>
      <c r="EG859" s="103" t="n">
        <v>15.4</v>
      </c>
      <c r="EH859" s="103" t="n">
        <v>12.3</v>
      </c>
      <c r="EI859" s="103" t="n">
        <v>12.1</v>
      </c>
      <c r="EJ859" s="103" t="n">
        <v>12.5</v>
      </c>
      <c r="EK859" s="103" t="n">
        <v>14.5</v>
      </c>
      <c r="EL859" s="103" t="n">
        <v>15.8</v>
      </c>
      <c r="EM859" s="103" t="n">
        <v>18.6</v>
      </c>
      <c r="EN859" s="103" t="n">
        <v>17.5</v>
      </c>
      <c r="EO859" s="104" t="n">
        <f aca="false">AVERAGE(EC859:EN859)</f>
        <v>16.225</v>
      </c>
      <c r="FA859" s="22" t="n">
        <v>1909</v>
      </c>
      <c r="FB859" s="102" t="n">
        <v>1909</v>
      </c>
      <c r="FC859" s="103" t="n">
        <v>26.5</v>
      </c>
      <c r="FD859" s="103" t="n">
        <v>27.2</v>
      </c>
      <c r="FE859" s="103" t="n">
        <v>23.1</v>
      </c>
      <c r="FF859" s="103" t="n">
        <v>16.2</v>
      </c>
      <c r="FG859" s="103" t="n">
        <v>13.6</v>
      </c>
      <c r="FH859" s="103" t="n">
        <v>11.5</v>
      </c>
      <c r="FI859" s="103" t="n">
        <v>10.4</v>
      </c>
      <c r="FJ859" s="103" t="n">
        <v>11.8</v>
      </c>
      <c r="FK859" s="103" t="n">
        <v>15.2</v>
      </c>
      <c r="FL859" s="103" t="n">
        <v>19.8</v>
      </c>
      <c r="FM859" s="103" t="n">
        <v>23.8</v>
      </c>
      <c r="FN859" s="103" t="n">
        <v>23.2</v>
      </c>
      <c r="FO859" s="104" t="n">
        <f aca="false">AVERAGE(FC859:FN859)</f>
        <v>18.525</v>
      </c>
      <c r="FP859" s="108" t="n">
        <f aca="false">(FP857+FP858)/2</f>
        <v>0</v>
      </c>
      <c r="GA859" s="22" t="n">
        <v>1909</v>
      </c>
      <c r="GB859" s="102" t="n">
        <v>1909</v>
      </c>
      <c r="GC859" s="103" t="n">
        <v>30.4</v>
      </c>
      <c r="GD859" s="103" t="n">
        <v>29.7</v>
      </c>
      <c r="GE859" s="103" t="n">
        <v>26.2</v>
      </c>
      <c r="GF859" s="103" t="n">
        <v>20</v>
      </c>
      <c r="GG859" s="103" t="n">
        <v>15.5</v>
      </c>
      <c r="GH859" s="103" t="n">
        <v>14.3</v>
      </c>
      <c r="GI859" s="103" t="n">
        <v>12.2</v>
      </c>
      <c r="GJ859" s="103" t="n">
        <v>13.3</v>
      </c>
      <c r="GK859" s="103" t="n">
        <v>17.2</v>
      </c>
      <c r="GL859" s="103" t="n">
        <v>22.1</v>
      </c>
      <c r="GM859" s="103" t="n">
        <v>27.3</v>
      </c>
      <c r="GN859" s="103" t="n">
        <v>27.3</v>
      </c>
      <c r="GO859" s="104" t="n">
        <f aca="false">AVERAGE(GC859:GN859)</f>
        <v>21.2916666666667</v>
      </c>
      <c r="HA859" s="22" t="n">
        <v>1909</v>
      </c>
      <c r="HB859" s="102" t="n">
        <v>1909</v>
      </c>
      <c r="HC859" s="103" t="n">
        <v>20</v>
      </c>
      <c r="HD859" s="103" t="n">
        <v>20.5</v>
      </c>
      <c r="HE859" s="103" t="n">
        <v>20.3</v>
      </c>
      <c r="HF859" s="103" t="n">
        <v>17.4</v>
      </c>
      <c r="HG859" s="103" t="n">
        <v>15.4</v>
      </c>
      <c r="HH859" s="103" t="n">
        <v>14.3</v>
      </c>
      <c r="HI859" s="103" t="n">
        <v>12.5</v>
      </c>
      <c r="HJ859" s="103" t="n">
        <v>13.6</v>
      </c>
      <c r="HK859" s="103" t="n">
        <v>13.8</v>
      </c>
      <c r="HL859" s="103" t="n">
        <v>16.3</v>
      </c>
      <c r="HM859" s="103" t="n">
        <v>18.4</v>
      </c>
      <c r="HN859" s="103" t="n">
        <v>18.4</v>
      </c>
      <c r="HO859" s="104" t="n">
        <f aca="false">AVERAGE(HC859:HN859)</f>
        <v>16.7416666666667</v>
      </c>
      <c r="IA859" s="22" t="n">
        <v>1909</v>
      </c>
      <c r="IB859" s="102" t="n">
        <v>1909</v>
      </c>
      <c r="IC859" s="103" t="n">
        <v>22.8</v>
      </c>
      <c r="ID859" s="103" t="n">
        <v>23.7</v>
      </c>
      <c r="IE859" s="103" t="n">
        <v>23.1</v>
      </c>
      <c r="IF859" s="103" t="n">
        <v>17.6</v>
      </c>
      <c r="IG859" s="103" t="n">
        <v>15.4</v>
      </c>
      <c r="IH859" s="103" t="n">
        <v>13.1</v>
      </c>
      <c r="II859" s="103" t="n">
        <v>12.8</v>
      </c>
      <c r="IJ859" s="103" t="n">
        <v>13.4</v>
      </c>
      <c r="IK859" s="103" t="n">
        <v>16</v>
      </c>
      <c r="IL859" s="103" t="n">
        <v>19.3</v>
      </c>
      <c r="IM859" s="103" t="n">
        <v>22.9</v>
      </c>
      <c r="IN859" s="103" t="n">
        <v>23.1</v>
      </c>
      <c r="IO859" s="104" t="n">
        <f aca="false">AVERAGE(IC859:IN859)</f>
        <v>18.6</v>
      </c>
      <c r="JA859" s="22" t="n">
        <v>1909</v>
      </c>
      <c r="JB859" s="102" t="n">
        <v>1909</v>
      </c>
      <c r="JC859" s="103" t="n">
        <v>24.2</v>
      </c>
      <c r="JD859" s="103" t="n">
        <v>24.8</v>
      </c>
      <c r="JE859" s="103" t="n">
        <v>23.1</v>
      </c>
      <c r="JF859" s="103" t="n">
        <v>15.9</v>
      </c>
      <c r="JG859" s="103" t="n">
        <v>14.6</v>
      </c>
      <c r="JH859" s="103" t="n">
        <v>11.8</v>
      </c>
      <c r="JI859" s="103" t="n">
        <v>11.1</v>
      </c>
      <c r="JJ859" s="103" t="n">
        <v>12.3</v>
      </c>
      <c r="JK859" s="103" t="n">
        <v>15.4</v>
      </c>
      <c r="JL859" s="103" t="n">
        <v>17.9</v>
      </c>
      <c r="JM859" s="103" t="n">
        <v>20.7</v>
      </c>
      <c r="JN859" s="103" t="n">
        <v>22</v>
      </c>
      <c r="JO859" s="104" t="n">
        <f aca="false">AVERAGE(JC859:JN859)</f>
        <v>17.8166666666667</v>
      </c>
      <c r="KA859" s="22" t="n">
        <v>1909</v>
      </c>
      <c r="KB859" s="102" t="n">
        <v>1909</v>
      </c>
      <c r="KC859" s="103" t="n">
        <v>28.1</v>
      </c>
      <c r="KD859" s="103" t="n">
        <v>28.1</v>
      </c>
      <c r="KE859" s="103" t="n">
        <v>25.4</v>
      </c>
      <c r="KF859" s="103" t="n">
        <v>18.6</v>
      </c>
      <c r="KG859" s="103" t="n">
        <v>15.1</v>
      </c>
      <c r="KH859" s="103" t="n">
        <v>12.1</v>
      </c>
      <c r="KI859" s="103" t="n">
        <v>11</v>
      </c>
      <c r="KJ859" s="103" t="n">
        <v>12.5</v>
      </c>
      <c r="KK859" s="103" t="n">
        <v>17.4</v>
      </c>
      <c r="KL859" s="103" t="n">
        <v>20.9</v>
      </c>
      <c r="KM859" s="103" t="n">
        <v>24.4</v>
      </c>
      <c r="KN859" s="103" t="n">
        <v>25.4</v>
      </c>
      <c r="KO859" s="104" t="n">
        <f aca="false">AVERAGE(KC859:KN859)</f>
        <v>19.9166666666667</v>
      </c>
      <c r="LA859" s="22" t="n">
        <v>1909</v>
      </c>
      <c r="LB859" s="102" t="n">
        <v>1909</v>
      </c>
      <c r="LC859" s="103" t="n">
        <v>29.8</v>
      </c>
      <c r="LD859" s="103" t="n">
        <v>29.6</v>
      </c>
      <c r="LE859" s="103" t="n">
        <v>26</v>
      </c>
      <c r="LF859" s="103" t="n">
        <v>19.3</v>
      </c>
      <c r="LG859" s="103" t="n">
        <v>15.9</v>
      </c>
      <c r="LH859" s="103" t="n">
        <v>13.2</v>
      </c>
      <c r="LI859" s="103" t="n">
        <v>12.4</v>
      </c>
      <c r="LJ859" s="103" t="n">
        <v>13.8</v>
      </c>
      <c r="LK859" s="103" t="n">
        <v>16.9</v>
      </c>
      <c r="LL859" s="103" t="n">
        <v>22.2</v>
      </c>
      <c r="LM859" s="103" t="n">
        <v>26.5</v>
      </c>
      <c r="LN859" s="103" t="n">
        <v>27.8</v>
      </c>
      <c r="LO859" s="104" t="n">
        <f aca="false">AVERAGE(LC859:LN859)</f>
        <v>21.1166666666667</v>
      </c>
      <c r="MA859" s="22" t="n">
        <v>1909</v>
      </c>
      <c r="MB859" s="102" t="n">
        <v>1909</v>
      </c>
      <c r="MC859" s="103" t="n">
        <v>22.8</v>
      </c>
      <c r="MD859" s="103" t="n">
        <v>23.7</v>
      </c>
      <c r="ME859" s="103" t="n">
        <v>24.8</v>
      </c>
      <c r="MF859" s="103" t="n">
        <v>18.5</v>
      </c>
      <c r="MG859" s="103" t="n">
        <v>14.9</v>
      </c>
      <c r="MH859" s="103" t="n">
        <v>13.1</v>
      </c>
      <c r="MI859" s="103" t="n">
        <v>12.7</v>
      </c>
      <c r="MJ859" s="103" t="n">
        <v>13.8</v>
      </c>
      <c r="MK859" s="103" t="n">
        <v>16</v>
      </c>
      <c r="ML859" s="103" t="n">
        <v>19.9</v>
      </c>
      <c r="MM859" s="103" t="n">
        <v>25</v>
      </c>
      <c r="MN859" s="103" t="n">
        <v>24.7</v>
      </c>
      <c r="MO859" s="104" t="n">
        <f aca="false">AVERAGE(MC859:MN859)</f>
        <v>19.1583333333333</v>
      </c>
      <c r="NA859" s="22" t="n">
        <v>1909</v>
      </c>
      <c r="NB859" s="102" t="n">
        <v>1909</v>
      </c>
      <c r="NC859" s="103" t="n">
        <v>27.5</v>
      </c>
      <c r="ND859" s="103" t="n">
        <v>27.3</v>
      </c>
      <c r="NE859" s="103" t="n">
        <v>23.9</v>
      </c>
      <c r="NF859" s="103" t="n">
        <v>17.6</v>
      </c>
      <c r="NG859" s="103" t="n">
        <v>14.4</v>
      </c>
      <c r="NH859" s="103" t="n">
        <v>12.2</v>
      </c>
      <c r="NI859" s="103" t="n">
        <v>11.4</v>
      </c>
      <c r="NJ859" s="103" t="n">
        <v>12.7</v>
      </c>
      <c r="NK859" s="103" t="n">
        <v>15.8</v>
      </c>
      <c r="NL859" s="103" t="n">
        <v>20.5</v>
      </c>
      <c r="NM859" s="103" t="n">
        <v>24.6</v>
      </c>
      <c r="NN859" s="103" t="n">
        <v>25</v>
      </c>
      <c r="NO859" s="104" t="n">
        <f aca="false">AVERAGE(NC859:NN859)</f>
        <v>19.4083333333333</v>
      </c>
      <c r="OA859" s="22" t="n">
        <v>1909</v>
      </c>
      <c r="OB859" s="106" t="s">
        <v>109</v>
      </c>
      <c r="OC859" s="103" t="n">
        <v>23.7</v>
      </c>
      <c r="OD859" s="103" t="n">
        <v>25.2</v>
      </c>
      <c r="OE859" s="103" t="n">
        <v>23.9</v>
      </c>
      <c r="OF859" s="103" t="n">
        <v>17.6</v>
      </c>
      <c r="OG859" s="103" t="n">
        <v>15.1</v>
      </c>
      <c r="OH859" s="103" t="n">
        <v>12.9</v>
      </c>
      <c r="OI859" s="103" t="n">
        <v>12.3</v>
      </c>
      <c r="OJ859" s="103" t="n">
        <v>13.6</v>
      </c>
      <c r="OK859" s="103" t="n">
        <v>16</v>
      </c>
      <c r="OL859" s="103" t="n">
        <v>19.8</v>
      </c>
      <c r="OM859" s="103" t="n">
        <v>23.7</v>
      </c>
      <c r="ON859" s="103" t="n">
        <v>24</v>
      </c>
      <c r="OO859" s="104" t="n">
        <f aca="false">AVERAGE(OC859:ON859)</f>
        <v>18.9833333333333</v>
      </c>
      <c r="PA859" s="22" t="n">
        <v>1909</v>
      </c>
      <c r="PB859" s="106" t="s">
        <v>109</v>
      </c>
      <c r="PC859" s="103" t="n">
        <v>31.5</v>
      </c>
      <c r="PD859" s="103" t="n">
        <v>30.3</v>
      </c>
      <c r="PE859" s="103" t="n">
        <v>27.5</v>
      </c>
      <c r="PF859" s="103" t="n">
        <v>21.5</v>
      </c>
      <c r="PG859" s="103" t="n">
        <v>18.1</v>
      </c>
      <c r="PH859" s="103" t="n">
        <v>14.5</v>
      </c>
      <c r="PI859" s="103" t="n">
        <v>13.9</v>
      </c>
      <c r="PJ859" s="103" t="n">
        <v>16</v>
      </c>
      <c r="PK859" s="103" t="n">
        <v>18.9</v>
      </c>
      <c r="PL859" s="103" t="n">
        <v>24.6</v>
      </c>
      <c r="PM859" s="103" t="n">
        <v>28.1</v>
      </c>
      <c r="PN859" s="103" t="n">
        <v>29.2</v>
      </c>
      <c r="PO859" s="104" t="n">
        <f aca="false">AVERAGE(PC859:PN859)</f>
        <v>22.8416666666667</v>
      </c>
      <c r="QA859" s="22" t="n">
        <v>1909</v>
      </c>
      <c r="QB859" s="102" t="n">
        <v>1909</v>
      </c>
      <c r="QC859" s="105" t="n">
        <f aca="false">(QC858+QC860)/2</f>
        <v>30.375</v>
      </c>
      <c r="QD859" s="105" t="n">
        <f aca="false">(QD858+QD860)/2</f>
        <v>30.025</v>
      </c>
      <c r="QE859" s="103" t="n">
        <v>23.9</v>
      </c>
      <c r="QF859" s="103" t="n">
        <v>20.2</v>
      </c>
      <c r="QG859" s="103" t="n">
        <v>17.5</v>
      </c>
      <c r="QH859" s="108" t="n">
        <f aca="false">(QH860+QH861)/2</f>
        <v>13.85</v>
      </c>
      <c r="QI859" s="108" t="n">
        <f aca="false">(QI860+QI861)/2</f>
        <v>13.45</v>
      </c>
      <c r="QJ859" s="108" t="n">
        <f aca="false">(QJ860+QJ861)/2</f>
        <v>16.45</v>
      </c>
      <c r="QK859" s="108" t="n">
        <f aca="false">(QK860+QK861)/2</f>
        <v>18.1</v>
      </c>
      <c r="QL859" s="108" t="n">
        <f aca="false">(QL860+QL861)/2</f>
        <v>19.8</v>
      </c>
      <c r="QM859" s="108" t="n">
        <f aca="false">(QM860+QM861)/2</f>
        <v>27.1</v>
      </c>
      <c r="QN859" s="108" t="n">
        <f aca="false">(QN860+QN861)/2</f>
        <v>25.5</v>
      </c>
      <c r="QO859" s="104" t="n">
        <f aca="false">AVERAGE(QC859:QN859)</f>
        <v>21.3541666666667</v>
      </c>
      <c r="RA859" s="22" t="n">
        <v>1909</v>
      </c>
      <c r="RB859" s="102" t="n">
        <v>1909</v>
      </c>
      <c r="RC859" s="103" t="n">
        <v>24.3</v>
      </c>
      <c r="RD859" s="103" t="n">
        <v>24.1</v>
      </c>
      <c r="RE859" s="103" t="n">
        <v>22.6</v>
      </c>
      <c r="RF859" s="103" t="n">
        <v>18.3</v>
      </c>
      <c r="RG859" s="103" t="n">
        <v>14</v>
      </c>
      <c r="RH859" s="103" t="n">
        <v>10.6</v>
      </c>
      <c r="RI859" s="103" t="n">
        <v>9.2</v>
      </c>
      <c r="RJ859" s="103" t="n">
        <v>11.2</v>
      </c>
      <c r="RK859" s="103" t="n">
        <v>14.5</v>
      </c>
      <c r="RL859" s="103" t="n">
        <v>19.3</v>
      </c>
      <c r="RM859" s="103" t="n">
        <v>23.5</v>
      </c>
      <c r="RN859" s="103" t="n">
        <v>24.4</v>
      </c>
      <c r="RO859" s="104" t="n">
        <f aca="false">AVERAGE(RC859:RN859)</f>
        <v>18</v>
      </c>
      <c r="SA859" s="22" t="n">
        <v>1909</v>
      </c>
      <c r="SB859" s="102" t="n">
        <v>1909</v>
      </c>
      <c r="SC859" s="103" t="n">
        <v>32.2</v>
      </c>
      <c r="SD859" s="103" t="n">
        <v>32</v>
      </c>
      <c r="SE859" s="103" t="n">
        <v>27.4</v>
      </c>
      <c r="SF859" s="103" t="n">
        <v>20.2</v>
      </c>
      <c r="SG859" s="103" t="n">
        <v>15.4</v>
      </c>
      <c r="SH859" s="103" t="n">
        <v>13.3</v>
      </c>
      <c r="SI859" s="103" t="n">
        <v>11.7</v>
      </c>
      <c r="SJ859" s="103" t="n">
        <v>13.8</v>
      </c>
      <c r="SK859" s="103" t="n">
        <v>18.3</v>
      </c>
      <c r="SL859" s="103" t="n">
        <v>22.7</v>
      </c>
      <c r="SM859" s="103" t="n">
        <v>28.9</v>
      </c>
      <c r="SN859" s="103" t="n">
        <v>29.3</v>
      </c>
      <c r="SO859" s="104" t="n">
        <f aca="false">AVERAGE(SC859:SN859)</f>
        <v>22.1</v>
      </c>
      <c r="TA859" s="22" t="n">
        <v>1909</v>
      </c>
      <c r="TB859" s="102" t="n">
        <v>1909</v>
      </c>
      <c r="TC859" s="103" t="n">
        <v>25.1</v>
      </c>
      <c r="TD859" s="103" t="n">
        <v>24.7</v>
      </c>
      <c r="TE859" s="103" t="n">
        <v>24.1</v>
      </c>
      <c r="TF859" s="103" t="n">
        <v>18.5</v>
      </c>
      <c r="TG859" s="103" t="n">
        <v>16.6</v>
      </c>
      <c r="TH859" s="103" t="n">
        <v>13.2</v>
      </c>
      <c r="TI859" s="103" t="n">
        <v>13.2</v>
      </c>
      <c r="TJ859" s="103" t="n">
        <v>13.6</v>
      </c>
      <c r="TK859" s="103" t="n">
        <v>16.8</v>
      </c>
      <c r="TL859" s="103" t="n">
        <v>19.8</v>
      </c>
      <c r="TM859" s="103" t="n">
        <v>23.7</v>
      </c>
      <c r="TN859" s="103" t="n">
        <v>23.7</v>
      </c>
      <c r="TO859" s="104" t="n">
        <f aca="false">AVERAGE(TC859:TN859)</f>
        <v>19.4166666666667</v>
      </c>
      <c r="UA859" s="22" t="n">
        <v>1909</v>
      </c>
      <c r="UB859" s="102" t="n">
        <v>1909</v>
      </c>
      <c r="UC859" s="103" t="n">
        <v>27.5</v>
      </c>
      <c r="UD859" s="103" t="n">
        <v>28.9</v>
      </c>
      <c r="UE859" s="103" t="n">
        <v>24.6</v>
      </c>
      <c r="UF859" s="103" t="n">
        <v>18.6</v>
      </c>
      <c r="UG859" s="103" t="n">
        <v>14.6</v>
      </c>
      <c r="UH859" s="103" t="n">
        <v>12.6</v>
      </c>
      <c r="UI859" s="103" t="n">
        <v>11.3</v>
      </c>
      <c r="UJ859" s="103" t="n">
        <v>13</v>
      </c>
      <c r="UK859" s="103" t="n">
        <v>16.2</v>
      </c>
      <c r="UL859" s="103" t="n">
        <v>20.5</v>
      </c>
      <c r="UM859" s="103" t="n">
        <v>25.4</v>
      </c>
      <c r="UN859" s="103" t="n">
        <v>26</v>
      </c>
      <c r="UO859" s="104" t="n">
        <f aca="false">AVERAGE(UC859:UN859)</f>
        <v>19.9333333333333</v>
      </c>
      <c r="VA859" s="22" t="n">
        <v>1909</v>
      </c>
      <c r="VB859" s="102" t="n">
        <v>1909</v>
      </c>
      <c r="VC859" s="103" t="n">
        <v>26.4</v>
      </c>
      <c r="VD859" s="103" t="n">
        <v>26.6</v>
      </c>
      <c r="VE859" s="103" t="n">
        <v>23.3</v>
      </c>
      <c r="VF859" s="103" t="n">
        <v>16.4</v>
      </c>
      <c r="VG859" s="103" t="n">
        <v>13.5</v>
      </c>
      <c r="VH859" s="103" t="n">
        <v>11.4</v>
      </c>
      <c r="VI859" s="103" t="n">
        <v>11.1</v>
      </c>
      <c r="VJ859" s="103" t="n">
        <v>11.6</v>
      </c>
      <c r="VK859" s="103" t="n">
        <v>15.4</v>
      </c>
      <c r="VL859" s="103" t="n">
        <v>19.7</v>
      </c>
      <c r="VM859" s="103" t="n">
        <v>22.9</v>
      </c>
      <c r="VN859" s="103" t="n">
        <v>25.2</v>
      </c>
      <c r="VO859" s="104" t="n">
        <f aca="false">AVERAGE(VC859:VN859)</f>
        <v>18.625</v>
      </c>
      <c r="WA859" s="22" t="n">
        <v>1909</v>
      </c>
      <c r="WB859" s="102" t="n">
        <v>1909</v>
      </c>
      <c r="WC859" s="103" t="n">
        <v>30.1</v>
      </c>
      <c r="WD859" s="103" t="n">
        <v>29.8</v>
      </c>
      <c r="WE859" s="103" t="n">
        <v>26.3</v>
      </c>
      <c r="WF859" s="103" t="n">
        <v>20.2</v>
      </c>
      <c r="WG859" s="103" t="n">
        <v>16.2</v>
      </c>
      <c r="WH859" s="103" t="n">
        <v>13.2</v>
      </c>
      <c r="WI859" s="103" t="n">
        <v>12.9</v>
      </c>
      <c r="WJ859" s="103" t="n">
        <v>14.4</v>
      </c>
      <c r="WK859" s="103" t="n">
        <v>17.4</v>
      </c>
      <c r="WL859" s="103" t="n">
        <v>22.8</v>
      </c>
      <c r="WM859" s="103" t="n">
        <v>26.9</v>
      </c>
      <c r="WN859" s="103" t="n">
        <v>27.7</v>
      </c>
      <c r="WO859" s="104" t="n">
        <f aca="false">AVERAGE(WC859:WN859)</f>
        <v>21.4916666666667</v>
      </c>
      <c r="XA859" s="22" t="n">
        <v>1909</v>
      </c>
      <c r="XB859" s="102" t="n">
        <v>1909</v>
      </c>
      <c r="XC859" s="103" t="n">
        <v>29.5</v>
      </c>
      <c r="XD859" s="103" t="n">
        <v>29.5</v>
      </c>
      <c r="XE859" s="103" t="n">
        <v>24.3</v>
      </c>
      <c r="XF859" s="103" t="n">
        <v>18.4</v>
      </c>
      <c r="XG859" s="103" t="n">
        <v>14.5</v>
      </c>
      <c r="XH859" s="103" t="n">
        <v>12.8</v>
      </c>
      <c r="XI859" s="103" t="n">
        <v>10.9</v>
      </c>
      <c r="XJ859" s="103" t="n">
        <v>13.1</v>
      </c>
      <c r="XK859" s="103" t="n">
        <v>16.6</v>
      </c>
      <c r="XL859" s="103" t="n">
        <v>20.4</v>
      </c>
      <c r="XM859" s="103" t="n">
        <v>26.1</v>
      </c>
      <c r="XN859" s="103" t="n">
        <v>26.9</v>
      </c>
      <c r="XO859" s="104" t="n">
        <f aca="false">AVERAGE(XC859:XN859)</f>
        <v>20.25</v>
      </c>
      <c r="YA859" s="22" t="n">
        <v>1909</v>
      </c>
      <c r="YB859" s="102" t="n">
        <v>1909</v>
      </c>
      <c r="YC859" s="103" t="n">
        <v>19.7</v>
      </c>
      <c r="YD859" s="103" t="n">
        <v>20.7</v>
      </c>
      <c r="YE859" s="103" t="n">
        <v>21.5</v>
      </c>
      <c r="YF859" s="103" t="n">
        <v>16</v>
      </c>
      <c r="YG859" s="103" t="n">
        <v>15.4</v>
      </c>
      <c r="YH859" s="103" t="n">
        <v>12.8</v>
      </c>
      <c r="YI859" s="103" t="n">
        <v>12.4</v>
      </c>
      <c r="YJ859" s="103" t="n">
        <v>12.9</v>
      </c>
      <c r="YK859" s="103" t="n">
        <v>15.6</v>
      </c>
      <c r="YL859" s="103" t="n">
        <v>16.8</v>
      </c>
      <c r="YM859" s="103" t="n">
        <v>19.6</v>
      </c>
      <c r="YN859" s="103" t="n">
        <v>18.7</v>
      </c>
      <c r="YO859" s="104" t="n">
        <f aca="false">AVERAGE(YC859:YN859)</f>
        <v>16.8416666666667</v>
      </c>
      <c r="ZA859" s="22" t="n">
        <v>1909</v>
      </c>
      <c r="ZB859" s="102" t="n">
        <v>1909</v>
      </c>
      <c r="ZC859" s="103" t="n">
        <v>18.6</v>
      </c>
      <c r="ZD859" s="103" t="n">
        <v>18.9</v>
      </c>
      <c r="ZE859" s="103" t="n">
        <v>18.4</v>
      </c>
      <c r="ZF859" s="103" t="n">
        <v>15.1</v>
      </c>
      <c r="ZG859" s="103" t="n">
        <v>14.7</v>
      </c>
      <c r="ZH859" s="103" t="n">
        <v>12.3</v>
      </c>
      <c r="ZI859" s="103" t="n">
        <v>11.4</v>
      </c>
      <c r="ZJ859" s="103" t="n">
        <v>11.6</v>
      </c>
      <c r="ZK859" s="103" t="n">
        <v>13.4</v>
      </c>
      <c r="ZL859" s="103" t="n">
        <v>15.3</v>
      </c>
      <c r="ZM859" s="103" t="n">
        <v>17.5</v>
      </c>
      <c r="ZN859" s="103" t="n">
        <v>17.8</v>
      </c>
      <c r="ZO859" s="104" t="n">
        <f aca="false">AVERAGE(ZC859:ZN859)</f>
        <v>15.4166666666667</v>
      </c>
    </row>
    <row r="860" customFormat="false" ht="12.8" hidden="false" customHeight="false" outlineLevel="0" collapsed="false">
      <c r="A860" s="97" t="n">
        <f aca="false">A855+5</f>
        <v>1910</v>
      </c>
      <c r="B860" s="11" t="n">
        <f aca="false">AVERAGE(AO860,BO860,CO860,DO860,EO860,FO860,GO860,HO860,IO860,JO860,KO860,LO860,MO860,NO860,OO860,PO860,QO860,RO860,SO860,TO860,UO860,VO860,WO860,XO860,YO860,ZO860)</f>
        <v>20.0690705128205</v>
      </c>
      <c r="C860" s="98" t="n">
        <f aca="false">AVERAGE(B856:B860)</f>
        <v>20.2098944444444</v>
      </c>
      <c r="D860" s="99" t="n">
        <f aca="false">AVERAGE(B851:B860)</f>
        <v>20.374594212963</v>
      </c>
      <c r="E860" s="11" t="n">
        <f aca="false">AVERAGE(B841:B860)</f>
        <v>20.2500690972222</v>
      </c>
      <c r="F860" s="100" t="n">
        <f aca="false">AVERAGE(B811:B860)</f>
        <v>19.7435854761905</v>
      </c>
      <c r="G860" s="3" t="n">
        <f aca="false">MAX(AC860:AN860,BC860:BN860,CC860:CN860,DC860:DN860,EC860:EN860,FC860:FN860,GC860:GN860,HC860:HN860,IC860:IN860,JC860:JN860,KC860:KN860,LC860:LN860,MC860:MN860,NC860:NN860,OC860:ON860,PC860:PN860,QC860:QN860,RC860:RN860,SC860:SN860,TC860:TN860,UC860:UN860,VC860:VN860,WC860:WN860,XC860:XN860,YC860:YN860,ZC860:ZN860,)</f>
        <v>34.6</v>
      </c>
      <c r="H860" s="19" t="n">
        <f aca="false">MEDIAN(AC860:AN860,BC860:BN860,CC860:CN860,DC860:DN860,EC860:EN860,FC860:FN860,GC860:GN860,HC860:HN860,IC860:IN860,JC860:JN860,KC860:KN860,LC860:LN860,MC860:MN860,NC860:NN860,OC860:ON860,PC860:PN860,QC860:QN860,RC860:RN860,SC860:SN860,TC860:TN860,UC860:UN860,VC860:VN860,WC860:WN860,XC860:XN860,YC860:YN860,ZC860:ZN860,)</f>
        <v>18.8</v>
      </c>
      <c r="I860" s="5" t="n">
        <f aca="false">MIN(AC860:AN860,BC860:BN860,CC860:CN860,DC860:DN860,EC860:EN860,FC860:FN860,GC860:GN860,HC860:HN860,IC860:IN860,JC860:JN860,KC860:KN860,LC860:LN860,MC860:MN860,NC860:NN860,OC860:ON860,PC860:PN860,QC860:QN860,RC860:RN860,SC860:SN860,TC860:TN860,UC860:UN860,VC860:VN860,WC860:WN860,XC860:XN860,YC860:YN860,ZC860:ZN860)</f>
        <v>9.4</v>
      </c>
      <c r="J860" s="5" t="n">
        <f aca="false">MIN(AC860:AN860,BC860:BN860,CC860:CN860,DC860:DN860,EC860:EN860,FC860:FN860,GC860:GN860,HC860:HN860,IC860:IN860,JC860:JN860,KC860:KN860,LC860:LN860,MC860:MN860,NC860:NN860,OC860:ON860,PC860:PN860,QC860:QN860,SC860:SN860,TC860:TN860,UC860:UN860,VC860:VN860,WC860:WN860,XC860:XN860,YC860:YN860,ZC860:ZN860)</f>
        <v>9.4</v>
      </c>
      <c r="K860" s="101" t="n">
        <f aca="false">(G860+I860)/2</f>
        <v>22</v>
      </c>
      <c r="AB860" s="102" t="n">
        <v>1910</v>
      </c>
      <c r="AC860" s="103" t="n">
        <v>27.4</v>
      </c>
      <c r="AD860" s="103" t="n">
        <v>28.2</v>
      </c>
      <c r="AE860" s="103" t="n">
        <v>22.6</v>
      </c>
      <c r="AF860" s="103" t="n">
        <v>19.4</v>
      </c>
      <c r="AG860" s="103" t="n">
        <v>14.6</v>
      </c>
      <c r="AH860" s="103" t="n">
        <v>11.9</v>
      </c>
      <c r="AI860" s="103" t="n">
        <v>10.7</v>
      </c>
      <c r="AJ860" s="103" t="n">
        <v>13.5</v>
      </c>
      <c r="AK860" s="103" t="n">
        <v>15.4</v>
      </c>
      <c r="AL860" s="103" t="n">
        <v>16.4</v>
      </c>
      <c r="AM860" s="103" t="n">
        <v>21.8</v>
      </c>
      <c r="AN860" s="103" t="n">
        <v>22.7</v>
      </c>
      <c r="AO860" s="104" t="n">
        <f aca="false">AVERAGE(AC860:AN860)</f>
        <v>18.7166666666667</v>
      </c>
      <c r="BA860" s="22" t="n">
        <v>1910</v>
      </c>
      <c r="BB860" s="102" t="n">
        <v>1910</v>
      </c>
      <c r="BC860" s="103" t="n">
        <v>23.6</v>
      </c>
      <c r="BD860" s="103" t="n">
        <v>24.2</v>
      </c>
      <c r="BE860" s="103" t="n">
        <v>24.2</v>
      </c>
      <c r="BF860" s="103" t="n">
        <v>21.7</v>
      </c>
      <c r="BG860" s="103" t="n">
        <v>18</v>
      </c>
      <c r="BH860" s="103" t="n">
        <v>14.5</v>
      </c>
      <c r="BI860" s="103" t="n">
        <v>12.9</v>
      </c>
      <c r="BJ860" s="103" t="n">
        <v>17.2</v>
      </c>
      <c r="BK860" s="103" t="n">
        <v>17.7</v>
      </c>
      <c r="BL860" s="103" t="n">
        <v>17.8</v>
      </c>
      <c r="BM860" s="103" t="n">
        <v>22.3</v>
      </c>
      <c r="BN860" s="103" t="n">
        <v>22.3</v>
      </c>
      <c r="BO860" s="104" t="n">
        <f aca="false">AVERAGE(BC860:BN860)</f>
        <v>19.7</v>
      </c>
      <c r="CA860" s="22" t="n">
        <v>1910</v>
      </c>
      <c r="CB860" s="102" t="n">
        <v>1910</v>
      </c>
      <c r="CC860" s="103" t="n">
        <v>25.3</v>
      </c>
      <c r="CD860" s="103" t="n">
        <v>27.4</v>
      </c>
      <c r="CE860" s="103" t="n">
        <v>21.9</v>
      </c>
      <c r="CF860" s="103" t="n">
        <v>18.6</v>
      </c>
      <c r="CG860" s="103" t="n">
        <v>13.4</v>
      </c>
      <c r="CH860" s="103" t="n">
        <v>10.6</v>
      </c>
      <c r="CI860" s="103" t="n">
        <v>9.4</v>
      </c>
      <c r="CJ860" s="103" t="n">
        <v>11.8</v>
      </c>
      <c r="CK860" s="103" t="n">
        <v>13.7</v>
      </c>
      <c r="CL860" s="103" t="n">
        <v>14.3</v>
      </c>
      <c r="CM860" s="103" t="n">
        <v>20.3</v>
      </c>
      <c r="CN860" s="103" t="n">
        <v>20.4</v>
      </c>
      <c r="CO860" s="104" t="n">
        <f aca="false">AVERAGE(CC860:CN860)</f>
        <v>17.2583333333333</v>
      </c>
      <c r="DA860" s="22" t="n">
        <v>1910</v>
      </c>
      <c r="DB860" s="102" t="n">
        <v>1910</v>
      </c>
      <c r="DC860" s="103" t="n">
        <v>31.9</v>
      </c>
      <c r="DD860" s="103" t="n">
        <v>33.4</v>
      </c>
      <c r="DE860" s="103" t="n">
        <v>28.4</v>
      </c>
      <c r="DF860" s="103" t="n">
        <v>25.1</v>
      </c>
      <c r="DG860" s="103" t="n">
        <v>17.6</v>
      </c>
      <c r="DH860" s="103" t="n">
        <v>13.7</v>
      </c>
      <c r="DI860" s="103" t="n">
        <v>12.6</v>
      </c>
      <c r="DJ860" s="103" t="n">
        <v>14.8</v>
      </c>
      <c r="DK860" s="103" t="n">
        <v>17.9</v>
      </c>
      <c r="DL860" s="103" t="n">
        <v>19.8</v>
      </c>
      <c r="DM860" s="103" t="n">
        <v>25.7</v>
      </c>
      <c r="DN860" s="103" t="n">
        <v>27.2</v>
      </c>
      <c r="DO860" s="104" t="n">
        <f aca="false">AVERAGE(DC860:DN860)</f>
        <v>22.3416666666667</v>
      </c>
      <c r="EA860" s="22" t="n">
        <v>1910</v>
      </c>
      <c r="EB860" s="106" t="s">
        <v>110</v>
      </c>
      <c r="EC860" s="103" t="n">
        <v>20.7</v>
      </c>
      <c r="ED860" s="103" t="n">
        <v>21.7</v>
      </c>
      <c r="EE860" s="103" t="n">
        <v>20.3</v>
      </c>
      <c r="EF860" s="103" t="n">
        <v>17.2</v>
      </c>
      <c r="EG860" s="103" t="n">
        <v>15.5</v>
      </c>
      <c r="EH860" s="103" t="n">
        <v>13.4</v>
      </c>
      <c r="EI860" s="103" t="n">
        <v>12.6</v>
      </c>
      <c r="EJ860" s="103" t="n">
        <v>14.8</v>
      </c>
      <c r="EK860" s="103" t="n">
        <v>14.7</v>
      </c>
      <c r="EL860" s="103" t="n">
        <v>15.2</v>
      </c>
      <c r="EM860" s="103" t="n">
        <v>18.6</v>
      </c>
      <c r="EN860" s="103" t="n">
        <v>18</v>
      </c>
      <c r="EO860" s="104" t="n">
        <f aca="false">AVERAGE(EC860:EN860)</f>
        <v>16.8916666666667</v>
      </c>
      <c r="FA860" s="22" t="n">
        <v>1910</v>
      </c>
      <c r="FB860" s="102" t="n">
        <v>1910</v>
      </c>
      <c r="FC860" s="103" t="n">
        <v>28.5</v>
      </c>
      <c r="FD860" s="103" t="n">
        <v>29.4</v>
      </c>
      <c r="FE860" s="103" t="n">
        <v>24.6</v>
      </c>
      <c r="FF860" s="103" t="n">
        <v>21.4</v>
      </c>
      <c r="FG860" s="103" t="n">
        <v>15.3</v>
      </c>
      <c r="FH860" s="103" t="n">
        <v>12.5</v>
      </c>
      <c r="FI860" s="103" t="n">
        <v>11.2</v>
      </c>
      <c r="FJ860" s="103" t="n">
        <v>13.4</v>
      </c>
      <c r="FK860" s="103" t="n">
        <v>15.7</v>
      </c>
      <c r="FL860" s="103" t="n">
        <v>16.9</v>
      </c>
      <c r="FM860" s="103" t="n">
        <v>23.2</v>
      </c>
      <c r="FN860" s="103" t="n">
        <v>23.3</v>
      </c>
      <c r="FO860" s="104" t="n">
        <f aca="false">AVERAGE(FC860:FN860)</f>
        <v>19.6166666666667</v>
      </c>
      <c r="FP860" s="108" t="n">
        <f aca="false">(FP861+FP862)/2</f>
        <v>0</v>
      </c>
      <c r="GA860" s="22" t="n">
        <v>1910</v>
      </c>
      <c r="GB860" s="102" t="n">
        <v>1910</v>
      </c>
      <c r="GC860" s="103" t="n">
        <v>31.8</v>
      </c>
      <c r="GD860" s="103" t="n">
        <v>32.7</v>
      </c>
      <c r="GE860" s="103" t="n">
        <v>27.2</v>
      </c>
      <c r="GF860" s="103" t="n">
        <v>24.6</v>
      </c>
      <c r="GG860" s="103" t="n">
        <v>17.8</v>
      </c>
      <c r="GH860" s="103" t="n">
        <v>14.8</v>
      </c>
      <c r="GI860" s="103" t="n">
        <v>13.1</v>
      </c>
      <c r="GJ860" s="103" t="n">
        <v>15.8</v>
      </c>
      <c r="GK860" s="103" t="n">
        <v>17.8</v>
      </c>
      <c r="GL860" s="103" t="n">
        <v>19.8</v>
      </c>
      <c r="GM860" s="103" t="n">
        <v>26.3</v>
      </c>
      <c r="GN860" s="103" t="n">
        <v>26.6</v>
      </c>
      <c r="GO860" s="104" t="n">
        <f aca="false">AVERAGE(GC860:GN860)</f>
        <v>22.3583333333333</v>
      </c>
      <c r="HA860" s="22" t="n">
        <v>1910</v>
      </c>
      <c r="HB860" s="106" t="s">
        <v>110</v>
      </c>
      <c r="HC860" s="103" t="n">
        <v>20.6</v>
      </c>
      <c r="HD860" s="103" t="n">
        <v>21</v>
      </c>
      <c r="HE860" s="103" t="n">
        <v>20.1</v>
      </c>
      <c r="HF860" s="103" t="n">
        <v>18.7</v>
      </c>
      <c r="HG860" s="103" t="n">
        <v>16.3</v>
      </c>
      <c r="HH860" s="103" t="n">
        <v>14.3</v>
      </c>
      <c r="HI860" s="103" t="n">
        <v>13.3</v>
      </c>
      <c r="HJ860" s="103" t="n">
        <v>15.1</v>
      </c>
      <c r="HK860" s="103" t="n">
        <v>15.5</v>
      </c>
      <c r="HL860" s="103" t="n">
        <v>15.2</v>
      </c>
      <c r="HM860" s="103" t="n">
        <v>17.6</v>
      </c>
      <c r="HN860" s="103" t="n">
        <v>19</v>
      </c>
      <c r="HO860" s="104" t="n">
        <f aca="false">AVERAGE(HC860:HN860)</f>
        <v>17.225</v>
      </c>
      <c r="IA860" s="22" t="n">
        <v>1910</v>
      </c>
      <c r="IB860" s="102" t="n">
        <v>1910</v>
      </c>
      <c r="IC860" s="103" t="n">
        <v>24.7</v>
      </c>
      <c r="ID860" s="103" t="n">
        <v>26.1</v>
      </c>
      <c r="IE860" s="103" t="n">
        <v>23.5</v>
      </c>
      <c r="IF860" s="103" t="n">
        <v>20.7</v>
      </c>
      <c r="IG860" s="103" t="n">
        <v>16.7</v>
      </c>
      <c r="IH860" s="103" t="n">
        <v>14.4</v>
      </c>
      <c r="II860" s="103" t="n">
        <v>12.8</v>
      </c>
      <c r="IJ860" s="103" t="n">
        <v>15.8</v>
      </c>
      <c r="IK860" s="103" t="n">
        <v>16.6</v>
      </c>
      <c r="IL860" s="103" t="n">
        <v>17.3</v>
      </c>
      <c r="IM860" s="103" t="n">
        <v>22.1</v>
      </c>
      <c r="IN860" s="103" t="n">
        <v>22.1</v>
      </c>
      <c r="IO860" s="104" t="n">
        <f aca="false">AVERAGE(IC860:IN860)</f>
        <v>19.4</v>
      </c>
      <c r="JA860" s="22" t="n">
        <v>1910</v>
      </c>
      <c r="JB860" s="102" t="n">
        <v>1910</v>
      </c>
      <c r="JC860" s="103" t="n">
        <v>26.4</v>
      </c>
      <c r="JD860" s="103" t="n">
        <v>27.6</v>
      </c>
      <c r="JE860" s="103" t="n">
        <v>23.4</v>
      </c>
      <c r="JF860" s="103" t="n">
        <v>19.7</v>
      </c>
      <c r="JG860" s="103" t="n">
        <v>15.2</v>
      </c>
      <c r="JH860" s="103" t="n">
        <v>12.9</v>
      </c>
      <c r="JI860" s="103" t="n">
        <v>11.9</v>
      </c>
      <c r="JJ860" s="103" t="n">
        <v>13.9</v>
      </c>
      <c r="JK860" s="103" t="n">
        <v>15</v>
      </c>
      <c r="JL860" s="103" t="n">
        <v>16.2</v>
      </c>
      <c r="JM860" s="103" t="n">
        <v>21.3</v>
      </c>
      <c r="JN860" s="103" t="n">
        <v>20.6</v>
      </c>
      <c r="JO860" s="104" t="n">
        <f aca="false">AVERAGE(JC860:JN860)</f>
        <v>18.675</v>
      </c>
      <c r="KA860" s="22" t="n">
        <v>1910</v>
      </c>
      <c r="KB860" s="102" t="n">
        <v>1910</v>
      </c>
      <c r="KC860" s="103" t="n">
        <v>30.2</v>
      </c>
      <c r="KD860" s="103" t="n">
        <v>30.2</v>
      </c>
      <c r="KE860" s="103" t="n">
        <v>25.1</v>
      </c>
      <c r="KF860" s="103" t="n">
        <v>22.2</v>
      </c>
      <c r="KG860" s="103" t="n">
        <v>15.7</v>
      </c>
      <c r="KH860" s="103" t="n">
        <v>12.6</v>
      </c>
      <c r="KI860" s="103" t="n">
        <v>12.2</v>
      </c>
      <c r="KJ860" s="103" t="n">
        <v>15.2</v>
      </c>
      <c r="KK860" s="103" t="n">
        <v>17.1</v>
      </c>
      <c r="KL860" s="103" t="n">
        <v>18.7</v>
      </c>
      <c r="KM860" s="103" t="n">
        <v>24.4</v>
      </c>
      <c r="KN860" s="103" t="n">
        <v>24.3</v>
      </c>
      <c r="KO860" s="104" t="n">
        <f aca="false">AVERAGE(KC860:KN860)</f>
        <v>20.6583333333333</v>
      </c>
      <c r="LA860" s="22" t="n">
        <v>1910</v>
      </c>
      <c r="LB860" s="106" t="s">
        <v>110</v>
      </c>
      <c r="LC860" s="103" t="n">
        <v>31.6</v>
      </c>
      <c r="LD860" s="103" t="n">
        <v>32.2</v>
      </c>
      <c r="LE860" s="103" t="n">
        <v>26.9</v>
      </c>
      <c r="LF860" s="103" t="n">
        <v>24.2</v>
      </c>
      <c r="LG860" s="103" t="n">
        <v>18</v>
      </c>
      <c r="LH860" s="103" t="n">
        <v>14.8</v>
      </c>
      <c r="LI860" s="103" t="n">
        <v>13</v>
      </c>
      <c r="LJ860" s="103" t="n">
        <v>16.2</v>
      </c>
      <c r="LK860" s="103" t="n">
        <v>18.1</v>
      </c>
      <c r="LL860" s="103" t="n">
        <v>20.2</v>
      </c>
      <c r="LM860" s="103" t="n">
        <v>26.9</v>
      </c>
      <c r="LN860" s="103" t="n">
        <v>26.8</v>
      </c>
      <c r="LO860" s="104" t="n">
        <f aca="false">AVERAGE(LC860:LN860)</f>
        <v>22.4083333333333</v>
      </c>
      <c r="MA860" s="22" t="n">
        <v>1910</v>
      </c>
      <c r="MB860" s="102" t="n">
        <v>1910</v>
      </c>
      <c r="MC860" s="103" t="n">
        <v>26.1</v>
      </c>
      <c r="MD860" s="103" t="n">
        <v>28.3</v>
      </c>
      <c r="ME860" s="103" t="n">
        <v>23.9</v>
      </c>
      <c r="MF860" s="103" t="n">
        <v>21.6</v>
      </c>
      <c r="MG860" s="103" t="n">
        <v>17.6</v>
      </c>
      <c r="MH860" s="105" t="n">
        <f aca="false">(MH859+MH861)/2</f>
        <v>12.7</v>
      </c>
      <c r="MI860" s="105" t="n">
        <f aca="false">(MI859+MI861)/2</f>
        <v>13</v>
      </c>
      <c r="MJ860" s="105" t="n">
        <f aca="false">(MJ859+MJ861)/2</f>
        <v>14.65</v>
      </c>
      <c r="MK860" s="105" t="n">
        <f aca="false">(MK859+MK861)/2</f>
        <v>16.55</v>
      </c>
      <c r="ML860" s="105" t="n">
        <f aca="false">(ML859+ML861)/2</f>
        <v>19.2</v>
      </c>
      <c r="MM860" s="103" t="n">
        <v>23.5</v>
      </c>
      <c r="MN860" s="103" t="n">
        <v>23.5</v>
      </c>
      <c r="MO860" s="104" t="n">
        <f aca="false">AVERAGE(MC860:MN860)</f>
        <v>20.05</v>
      </c>
      <c r="NA860" s="22" t="n">
        <v>1910</v>
      </c>
      <c r="NB860" s="102" t="n">
        <v>1910</v>
      </c>
      <c r="NC860" s="103" t="n">
        <v>29.4</v>
      </c>
      <c r="ND860" s="103" t="n">
        <v>30.6</v>
      </c>
      <c r="NE860" s="103" t="n">
        <v>23.7</v>
      </c>
      <c r="NF860" s="103" t="n">
        <v>22</v>
      </c>
      <c r="NG860" s="103" t="n">
        <v>15.9</v>
      </c>
      <c r="NH860" s="103" t="n">
        <v>12.9</v>
      </c>
      <c r="NI860" s="103" t="n">
        <v>11.7</v>
      </c>
      <c r="NJ860" s="103" t="n">
        <v>14.6</v>
      </c>
      <c r="NK860" s="103" t="n">
        <v>16.7</v>
      </c>
      <c r="NL860" s="103" t="n">
        <v>17.4</v>
      </c>
      <c r="NM860" s="103" t="n">
        <v>23.9</v>
      </c>
      <c r="NN860" s="103" t="n">
        <v>24.3</v>
      </c>
      <c r="NO860" s="104" t="n">
        <f aca="false">AVERAGE(NC860:NN860)</f>
        <v>20.2583333333333</v>
      </c>
      <c r="OA860" s="22" t="n">
        <v>1910</v>
      </c>
      <c r="OB860" s="106" t="s">
        <v>110</v>
      </c>
      <c r="OC860" s="103" t="n">
        <v>26.2</v>
      </c>
      <c r="OD860" s="103" t="n">
        <v>27.3</v>
      </c>
      <c r="OE860" s="103" t="n">
        <v>24.2</v>
      </c>
      <c r="OF860" s="103" t="n">
        <v>21</v>
      </c>
      <c r="OG860" s="103" t="n">
        <v>17.3</v>
      </c>
      <c r="OH860" s="103" t="n">
        <v>14.5</v>
      </c>
      <c r="OI860" s="103" t="n">
        <v>12.7</v>
      </c>
      <c r="OJ860" s="103" t="n">
        <v>15.3</v>
      </c>
      <c r="OK860" s="103" t="n">
        <v>17.2</v>
      </c>
      <c r="OL860" s="103" t="n">
        <v>17.7</v>
      </c>
      <c r="OM860" s="103" t="n">
        <v>23</v>
      </c>
      <c r="ON860" s="103" t="n">
        <v>22.9</v>
      </c>
      <c r="OO860" s="104" t="n">
        <f aca="false">AVERAGE(OC860:ON860)</f>
        <v>19.9416666666667</v>
      </c>
      <c r="PA860" s="22" t="n">
        <v>1910</v>
      </c>
      <c r="PB860" s="106" t="s">
        <v>110</v>
      </c>
      <c r="PC860" s="103" t="n">
        <v>32.4</v>
      </c>
      <c r="PD860" s="103" t="n">
        <v>33.5</v>
      </c>
      <c r="PE860" s="103" t="n">
        <v>27.6</v>
      </c>
      <c r="PF860" s="103" t="n">
        <v>25.2</v>
      </c>
      <c r="PG860" s="103" t="n">
        <v>19.3</v>
      </c>
      <c r="PH860" s="103" t="n">
        <v>16</v>
      </c>
      <c r="PI860" s="103" t="n">
        <v>14.6</v>
      </c>
      <c r="PJ860" s="103" t="n">
        <v>17.8</v>
      </c>
      <c r="PK860" s="103" t="n">
        <v>19.6</v>
      </c>
      <c r="PL860" s="103" t="n">
        <v>22.4</v>
      </c>
      <c r="PM860" s="103" t="n">
        <v>27.7</v>
      </c>
      <c r="PN860" s="103" t="n">
        <v>28.6</v>
      </c>
      <c r="PO860" s="104" t="n">
        <f aca="false">AVERAGE(PC860:PN860)</f>
        <v>23.725</v>
      </c>
      <c r="QA860" s="22" t="n">
        <v>1910</v>
      </c>
      <c r="QB860" s="106" t="s">
        <v>110</v>
      </c>
      <c r="QC860" s="108" t="n">
        <f aca="false">(QC861+QC862)/2</f>
        <v>29.7</v>
      </c>
      <c r="QD860" s="108" t="n">
        <f aca="false">(QD861+QD862)/2</f>
        <v>29.45</v>
      </c>
      <c r="QE860" s="103" t="n">
        <v>27.3</v>
      </c>
      <c r="QF860" s="103" t="n">
        <v>19.5</v>
      </c>
      <c r="QG860" s="103" t="n">
        <v>18.9</v>
      </c>
      <c r="QH860" s="103" t="n">
        <v>14.5</v>
      </c>
      <c r="QI860" s="103" t="n">
        <v>13.2</v>
      </c>
      <c r="QJ860" s="103" t="n">
        <v>16</v>
      </c>
      <c r="QK860" s="103" t="n">
        <v>17.8</v>
      </c>
      <c r="QL860" s="103" t="n">
        <v>18.8</v>
      </c>
      <c r="QM860" s="103" t="n">
        <v>25.1</v>
      </c>
      <c r="QN860" s="103" t="n">
        <v>25.4</v>
      </c>
      <c r="QO860" s="104" t="n">
        <f aca="false">AVERAGE(QC860:QN860)</f>
        <v>21.3041666666667</v>
      </c>
      <c r="RA860" s="22" t="n">
        <v>1910</v>
      </c>
      <c r="RB860" s="102" t="n">
        <v>1910</v>
      </c>
      <c r="RC860" s="103" t="n">
        <v>25.4</v>
      </c>
      <c r="RD860" s="103" t="n">
        <v>28.1</v>
      </c>
      <c r="RE860" s="103" t="n">
        <v>24.6</v>
      </c>
      <c r="RF860" s="103" t="n">
        <v>21.4</v>
      </c>
      <c r="RG860" s="103" t="n">
        <v>15.9</v>
      </c>
      <c r="RH860" s="103" t="n">
        <v>11.3</v>
      </c>
      <c r="RI860" s="103" t="n">
        <v>10.1</v>
      </c>
      <c r="RJ860" s="103" t="n">
        <v>13.8</v>
      </c>
      <c r="RK860" s="103" t="n">
        <v>16.7</v>
      </c>
      <c r="RL860" s="103" t="n">
        <v>17.1</v>
      </c>
      <c r="RM860" s="103" t="n">
        <v>21.7</v>
      </c>
      <c r="RN860" s="103" t="n">
        <v>22.3</v>
      </c>
      <c r="RO860" s="104" t="n">
        <f aca="false">AVERAGE(RC860:RN860)</f>
        <v>19.0333333333333</v>
      </c>
      <c r="SA860" s="22" t="n">
        <v>1910</v>
      </c>
      <c r="SB860" s="102" t="n">
        <v>1910</v>
      </c>
      <c r="SC860" s="103" t="n">
        <v>33.3</v>
      </c>
      <c r="SD860" s="103" t="n">
        <v>34.6</v>
      </c>
      <c r="SE860" s="103" t="n">
        <v>29.4</v>
      </c>
      <c r="SF860" s="103" t="n">
        <v>26.4</v>
      </c>
      <c r="SG860" s="103" t="n">
        <v>18.3</v>
      </c>
      <c r="SH860" s="103" t="n">
        <v>14.2</v>
      </c>
      <c r="SI860" s="103" t="n">
        <v>13.3</v>
      </c>
      <c r="SJ860" s="103" t="n">
        <v>15.7</v>
      </c>
      <c r="SK860" s="103" t="n">
        <v>18.7</v>
      </c>
      <c r="SL860" s="103" t="n">
        <v>20.2</v>
      </c>
      <c r="SM860" s="103" t="n">
        <v>27.2</v>
      </c>
      <c r="SN860" s="103" t="n">
        <v>28.6</v>
      </c>
      <c r="SO860" s="104" t="n">
        <f aca="false">AVERAGE(SC860:SN860)</f>
        <v>23.325</v>
      </c>
      <c r="TA860" s="22" t="n">
        <v>1910</v>
      </c>
      <c r="TB860" s="106" t="s">
        <v>110</v>
      </c>
      <c r="TC860" s="103" t="n">
        <v>24.7</v>
      </c>
      <c r="TD860" s="103" t="n">
        <v>27.6</v>
      </c>
      <c r="TE860" s="103" t="n">
        <v>25.4</v>
      </c>
      <c r="TF860" s="103" t="n">
        <v>22.7</v>
      </c>
      <c r="TG860" s="103" t="n">
        <v>18.2</v>
      </c>
      <c r="TH860" s="103" t="n">
        <v>15.2</v>
      </c>
      <c r="TI860" s="103" t="n">
        <v>13.9</v>
      </c>
      <c r="TJ860" s="103" t="n">
        <v>17.2</v>
      </c>
      <c r="TK860" s="103" t="n">
        <v>17.8</v>
      </c>
      <c r="TL860" s="103" t="n">
        <v>18.2</v>
      </c>
      <c r="TM860" s="103" t="n">
        <v>22.6</v>
      </c>
      <c r="TN860" s="103" t="n">
        <v>23.1</v>
      </c>
      <c r="TO860" s="104" t="n">
        <f aca="false">AVERAGE(TC860:TN860)</f>
        <v>20.55</v>
      </c>
      <c r="UA860" s="22" t="n">
        <v>1910</v>
      </c>
      <c r="UB860" s="102" t="n">
        <v>1910</v>
      </c>
      <c r="UC860" s="103" t="n">
        <v>30.7</v>
      </c>
      <c r="UD860" s="103" t="n">
        <v>30.7</v>
      </c>
      <c r="UE860" s="103" t="n">
        <v>25.7</v>
      </c>
      <c r="UF860" s="103" t="n">
        <v>22.7</v>
      </c>
      <c r="UG860" s="103" t="n">
        <v>17.3</v>
      </c>
      <c r="UH860" s="103" t="n">
        <v>13.5</v>
      </c>
      <c r="UI860" s="103" t="n">
        <v>11.7</v>
      </c>
      <c r="UJ860" s="103" t="n">
        <v>12.4</v>
      </c>
      <c r="UK860" s="103" t="n">
        <v>16.8</v>
      </c>
      <c r="UL860" s="103" t="n">
        <v>17.9</v>
      </c>
      <c r="UM860" s="103" t="n">
        <v>23.8</v>
      </c>
      <c r="UN860" s="103" t="n">
        <v>24.6</v>
      </c>
      <c r="UO860" s="104" t="n">
        <f aca="false">AVERAGE(UC860:UN860)</f>
        <v>20.65</v>
      </c>
      <c r="VA860" s="22" t="n">
        <v>1910</v>
      </c>
      <c r="VB860" s="102" t="n">
        <v>1910</v>
      </c>
      <c r="VC860" s="103" t="n">
        <v>29.9</v>
      </c>
      <c r="VD860" s="103" t="n">
        <v>29.7</v>
      </c>
      <c r="VE860" s="103" t="n">
        <v>24.3</v>
      </c>
      <c r="VF860" s="103" t="n">
        <v>21.3</v>
      </c>
      <c r="VG860" s="103" t="n">
        <v>15.4</v>
      </c>
      <c r="VH860" s="103" t="n">
        <v>12.6</v>
      </c>
      <c r="VI860" s="103" t="n">
        <v>11.6</v>
      </c>
      <c r="VJ860" s="103" t="n">
        <v>14</v>
      </c>
      <c r="VK860" s="103" t="n">
        <v>15.8</v>
      </c>
      <c r="VL860" s="103" t="n">
        <v>17.2</v>
      </c>
      <c r="VM860" s="103" t="n">
        <v>23.2</v>
      </c>
      <c r="VN860" s="103" t="n">
        <v>23.8</v>
      </c>
      <c r="VO860" s="104" t="n">
        <f aca="false">AVERAGE(VC860:VN860)</f>
        <v>19.9</v>
      </c>
      <c r="WA860" s="22" t="n">
        <v>1910</v>
      </c>
      <c r="WB860" s="102" t="n">
        <v>1910</v>
      </c>
      <c r="WC860" s="103" t="n">
        <v>30.8</v>
      </c>
      <c r="WD860" s="103" t="n">
        <v>32</v>
      </c>
      <c r="WE860" s="103" t="n">
        <v>26.7</v>
      </c>
      <c r="WF860" s="103" t="n">
        <v>24.1</v>
      </c>
      <c r="WG860" s="103" t="n">
        <v>18.1</v>
      </c>
      <c r="WH860" s="103" t="n">
        <v>14.9</v>
      </c>
      <c r="WI860" s="103" t="n">
        <v>13.4</v>
      </c>
      <c r="WJ860" s="103" t="n">
        <v>16.3</v>
      </c>
      <c r="WK860" s="103" t="n">
        <v>18.3</v>
      </c>
      <c r="WL860" s="103" t="n">
        <v>20.5</v>
      </c>
      <c r="WM860" s="103" t="n">
        <v>26.3</v>
      </c>
      <c r="WN860" s="103" t="n">
        <v>26.9</v>
      </c>
      <c r="WO860" s="104" t="n">
        <f aca="false">AVERAGE(WC860:WN860)</f>
        <v>22.3583333333333</v>
      </c>
      <c r="XA860" s="22" t="n">
        <v>1910</v>
      </c>
      <c r="XB860" s="102" t="n">
        <v>1910</v>
      </c>
      <c r="XC860" s="103" t="n">
        <v>31.2</v>
      </c>
      <c r="XD860" s="103" t="n">
        <v>31.7</v>
      </c>
      <c r="XE860" s="103" t="n">
        <v>26.7</v>
      </c>
      <c r="XF860" s="103" t="n">
        <v>24.1</v>
      </c>
      <c r="XG860" s="103" t="n">
        <v>17.3</v>
      </c>
      <c r="XH860" s="103" t="n">
        <v>13.4</v>
      </c>
      <c r="XI860" s="103" t="n">
        <v>12.1</v>
      </c>
      <c r="XJ860" s="103" t="n">
        <v>14.5</v>
      </c>
      <c r="XK860" s="103" t="n">
        <v>16.9</v>
      </c>
      <c r="XL860" s="103" t="n">
        <v>18.3</v>
      </c>
      <c r="XM860" s="103" t="n">
        <v>24.6</v>
      </c>
      <c r="XN860" s="103" t="n">
        <v>25.9</v>
      </c>
      <c r="XO860" s="104" t="n">
        <f aca="false">AVERAGE(XC860:XN860)</f>
        <v>21.3916666666667</v>
      </c>
      <c r="YA860" s="22" t="n">
        <v>1910</v>
      </c>
      <c r="YB860" s="102" t="n">
        <v>1910</v>
      </c>
      <c r="YC860" s="103" t="n">
        <v>22.3</v>
      </c>
      <c r="YD860" s="103" t="n">
        <v>23.1</v>
      </c>
      <c r="YE860" s="103" t="n">
        <v>21.2</v>
      </c>
      <c r="YF860" s="103" t="n">
        <v>18.8</v>
      </c>
      <c r="YG860" s="103" t="n">
        <v>16.2</v>
      </c>
      <c r="YH860" s="103" t="n">
        <v>14.1</v>
      </c>
      <c r="YI860" s="103" t="n">
        <v>12.8</v>
      </c>
      <c r="YJ860" s="103" t="n">
        <v>14.6</v>
      </c>
      <c r="YK860" s="103" t="n">
        <v>15.1</v>
      </c>
      <c r="YL860" s="103" t="n">
        <v>15.8</v>
      </c>
      <c r="YM860" s="103" t="n">
        <v>19.3</v>
      </c>
      <c r="YN860" s="103" t="n">
        <v>18.9</v>
      </c>
      <c r="YO860" s="104" t="n">
        <f aca="false">AVERAGE(YC860:YN860)</f>
        <v>17.6833333333333</v>
      </c>
      <c r="ZA860" s="22" t="n">
        <v>1910</v>
      </c>
      <c r="ZB860" s="106" t="s">
        <v>110</v>
      </c>
      <c r="ZC860" s="103" t="n">
        <v>19.1</v>
      </c>
      <c r="ZD860" s="103" t="n">
        <v>20.3</v>
      </c>
      <c r="ZE860" s="103" t="n">
        <v>20.3</v>
      </c>
      <c r="ZF860" s="103" t="n">
        <v>18</v>
      </c>
      <c r="ZG860" s="103" t="n">
        <v>15.6</v>
      </c>
      <c r="ZH860" s="103" t="n">
        <v>13.2</v>
      </c>
      <c r="ZI860" s="103" t="n">
        <v>12.1</v>
      </c>
      <c r="ZJ860" s="103" t="n">
        <v>13.8</v>
      </c>
      <c r="ZK860" s="103" t="n">
        <v>14.6</v>
      </c>
      <c r="ZL860" s="103" t="n">
        <v>14.7</v>
      </c>
      <c r="ZM860" s="103" t="n">
        <v>17.4</v>
      </c>
      <c r="ZN860" s="103" t="n">
        <v>17.4</v>
      </c>
      <c r="ZO860" s="104" t="n">
        <f aca="false">AVERAGE(ZC860:ZN860)</f>
        <v>16.375</v>
      </c>
    </row>
    <row r="861" customFormat="false" ht="12.8" hidden="false" customHeight="false" outlineLevel="0" collapsed="false">
      <c r="A861" s="97"/>
      <c r="B861" s="11" t="n">
        <f aca="false">AVERAGE(AO861,BO861,CO861,DO861,EO861,FO861,GO861,HO861,IO861,JO861,KO861,LO861,MO861,NO861,OO861,PO861,QO861,RO861,SO861,TO861,UO861,VO861,WO861,XO861,YO861,ZO861)</f>
        <v>19.5373397435897</v>
      </c>
      <c r="C861" s="98" t="n">
        <f aca="false">AVERAGE(B857:B861)</f>
        <v>20.0062512820513</v>
      </c>
      <c r="D861" s="99" t="n">
        <f aca="false">AVERAGE(B852:B861)</f>
        <v>20.2546707799145</v>
      </c>
      <c r="E861" s="11" t="n">
        <f aca="false">AVERAGE(B842:B861)</f>
        <v>20.237144417735</v>
      </c>
      <c r="F861" s="100" t="n">
        <f aca="false">AVERAGE(B812:B861)</f>
        <v>19.7456656043956</v>
      </c>
      <c r="G861" s="3" t="n">
        <f aca="false">MAX(AC861:AN861,BC861:BN861,CC861:CN861,DC861:DN861,EC861:EN861,FC861:FN861,GC861:GN861,HC861:HN861,IC861:IN861,JC861:JN861,KC861:KN861,LC861:LN861,MC861:MN861,NC861:NN861,OC861:ON861,PC861:PN861,QC861:QN861,RC861:RN861,SC861:SN861,TC861:TN861,UC861:UN861,VC861:VN861,WC861:WN861,XC861:XN861,YC861:YN861,ZC861:ZN861,)</f>
        <v>31.4</v>
      </c>
      <c r="H861" s="19" t="n">
        <f aca="false">MEDIAN(AC861:AN861,BC861:BN861,CC861:CN861,DC861:DN861,EC861:EN861,FC861:FN861,GC861:GN861,HC861:HN861,IC861:IN861,JC861:JN861,KC861:KN861,LC861:LN861,MC861:MN861,NC861:NN861,OC861:ON861,PC861:PN861,QC861:QN861,RC861:RN861,SC861:SN861,TC861:TN861,UC861:UN861,VC861:VN861,WC861:WN861,XC861:XN861,YC861:YN861,ZC861:ZN861,)</f>
        <v>18.8</v>
      </c>
      <c r="I861" s="5" t="n">
        <f aca="false">MIN(AC861:AN861,BC861:BN861,CC861:CN861,DC861:DN861,EC861:EN861,FC861:FN861,GC861:GN861,HC861:HN861,IC861:IN861,JC861:JN861,KC861:KN861,LC861:LN861,MC861:MN861,NC861:NN861,OC861:ON861,PC861:PN861,QC861:QN861,RC861:RN861,SC861:SN861,TC861:TN861,UC861:UN861,VC861:VN861,WC861:WN861,XC861:XN861,YC861:YN861,ZC861:ZN861)</f>
        <v>8.8</v>
      </c>
      <c r="J861" s="5" t="n">
        <f aca="false">MIN(AC861:AN861,BC861:BN861,CC861:CN861,DC861:DN861,EC861:EN861,FC861:FN861,GC861:GN861,HC861:HN861,IC861:IN861,JC861:JN861,KC861:KN861,LC861:LN861,MC861:MN861,NC861:NN861,OC861:ON861,PC861:PN861,QC861:QN861,SC861:SN861,TC861:TN861,UC861:UN861,VC861:VN861,WC861:WN861,XC861:XN861,YC861:YN861,ZC861:ZN861)</f>
        <v>8.8</v>
      </c>
      <c r="K861" s="101" t="n">
        <f aca="false">(G861+I861)/2</f>
        <v>20.1</v>
      </c>
      <c r="AB861" s="102" t="n">
        <v>1911</v>
      </c>
      <c r="AC861" s="103" t="n">
        <v>26.3</v>
      </c>
      <c r="AD861" s="103" t="n">
        <v>23.2</v>
      </c>
      <c r="AE861" s="103" t="n">
        <v>21.6</v>
      </c>
      <c r="AF861" s="103" t="n">
        <v>17.6</v>
      </c>
      <c r="AG861" s="103" t="n">
        <v>14.5</v>
      </c>
      <c r="AH861" s="103" t="n">
        <v>9.8</v>
      </c>
      <c r="AI861" s="103" t="n">
        <v>10.6</v>
      </c>
      <c r="AJ861" s="103" t="n">
        <v>13.8</v>
      </c>
      <c r="AK861" s="103" t="n">
        <v>14.6</v>
      </c>
      <c r="AL861" s="103" t="n">
        <v>17.9</v>
      </c>
      <c r="AM861" s="103" t="n">
        <v>25</v>
      </c>
      <c r="AN861" s="103" t="n">
        <v>21.3</v>
      </c>
      <c r="AO861" s="104" t="n">
        <f aca="false">AVERAGE(AC861:AN861)</f>
        <v>18.0166666666667</v>
      </c>
      <c r="BA861" s="22" t="n">
        <v>1911</v>
      </c>
      <c r="BB861" s="102" t="n">
        <v>1911</v>
      </c>
      <c r="BC861" s="103" t="n">
        <v>21.9</v>
      </c>
      <c r="BD861" s="103" t="n">
        <v>24.4</v>
      </c>
      <c r="BE861" s="103" t="n">
        <v>21.7</v>
      </c>
      <c r="BF861" s="103" t="n">
        <v>18.8</v>
      </c>
      <c r="BG861" s="103" t="n">
        <v>16.3</v>
      </c>
      <c r="BH861" s="103" t="n">
        <v>12.6</v>
      </c>
      <c r="BI861" s="103" t="n">
        <v>12.3</v>
      </c>
      <c r="BJ861" s="103" t="n">
        <v>16.1</v>
      </c>
      <c r="BK861" s="103" t="n">
        <v>16.8</v>
      </c>
      <c r="BL861" s="103" t="n">
        <v>19.3</v>
      </c>
      <c r="BM861" s="103" t="n">
        <v>23.3</v>
      </c>
      <c r="BN861" s="103" t="n">
        <v>22.6</v>
      </c>
      <c r="BO861" s="104" t="n">
        <f aca="false">AVERAGE(BC861:BN861)</f>
        <v>18.8416666666667</v>
      </c>
      <c r="CA861" s="22" t="n">
        <v>1911</v>
      </c>
      <c r="CB861" s="102" t="n">
        <v>1911</v>
      </c>
      <c r="CC861" s="103" t="n">
        <v>24.1</v>
      </c>
      <c r="CD861" s="103" t="n">
        <v>22.5</v>
      </c>
      <c r="CE861" s="103" t="n">
        <v>19.4</v>
      </c>
      <c r="CF861" s="103" t="n">
        <v>15.2</v>
      </c>
      <c r="CG861" s="103" t="n">
        <v>12.8</v>
      </c>
      <c r="CH861" s="103" t="n">
        <v>8.8</v>
      </c>
      <c r="CI861" s="103" t="n">
        <v>9.6</v>
      </c>
      <c r="CJ861" s="103" t="n">
        <v>12.6</v>
      </c>
      <c r="CK861" s="103" t="n">
        <v>14.2</v>
      </c>
      <c r="CL861" s="103" t="n">
        <v>15.8</v>
      </c>
      <c r="CM861" s="103" t="n">
        <v>22.6</v>
      </c>
      <c r="CN861" s="103" t="n">
        <v>20.2</v>
      </c>
      <c r="CO861" s="104" t="n">
        <f aca="false">AVERAGE(CC861:CN861)</f>
        <v>16.4833333333333</v>
      </c>
      <c r="DA861" s="22" t="n">
        <v>1911</v>
      </c>
      <c r="DB861" s="102" t="n">
        <v>1911</v>
      </c>
      <c r="DC861" s="103" t="n">
        <v>29.9</v>
      </c>
      <c r="DD861" s="103" t="n">
        <v>28.2</v>
      </c>
      <c r="DE861" s="103" t="n">
        <v>24.8</v>
      </c>
      <c r="DF861" s="103" t="n">
        <v>20.8</v>
      </c>
      <c r="DG861" s="103" t="n">
        <v>17.4</v>
      </c>
      <c r="DH861" s="103" t="n">
        <v>12.6</v>
      </c>
      <c r="DI861" s="103" t="n">
        <v>13.6</v>
      </c>
      <c r="DJ861" s="103" t="n">
        <v>16.3</v>
      </c>
      <c r="DK861" s="103" t="n">
        <v>19.6</v>
      </c>
      <c r="DL861" s="103" t="n">
        <v>23.6</v>
      </c>
      <c r="DM861" s="103" t="n">
        <v>30.1</v>
      </c>
      <c r="DN861" s="103" t="n">
        <v>27.8</v>
      </c>
      <c r="DO861" s="104" t="n">
        <f aca="false">AVERAGE(DC861:DN861)</f>
        <v>22.0583333333333</v>
      </c>
      <c r="EA861" s="22" t="n">
        <v>1911</v>
      </c>
      <c r="EB861" s="106" t="s">
        <v>111</v>
      </c>
      <c r="EC861" s="103" t="n">
        <v>19.2</v>
      </c>
      <c r="ED861" s="103" t="n">
        <v>20.3</v>
      </c>
      <c r="EE861" s="103" t="n">
        <v>19.2</v>
      </c>
      <c r="EF861" s="103" t="n">
        <v>15.7</v>
      </c>
      <c r="EG861" s="103" t="n">
        <v>14.9</v>
      </c>
      <c r="EH861" s="103" t="n">
        <v>12</v>
      </c>
      <c r="EI861" s="103" t="n">
        <v>12.2</v>
      </c>
      <c r="EJ861" s="103" t="n">
        <v>14.7</v>
      </c>
      <c r="EK861" s="103" t="n">
        <v>14.4</v>
      </c>
      <c r="EL861" s="103" t="n">
        <v>15.1</v>
      </c>
      <c r="EM861" s="103" t="n">
        <v>18.5</v>
      </c>
      <c r="EN861" s="103" t="n">
        <v>17.6</v>
      </c>
      <c r="EO861" s="104" t="n">
        <f aca="false">AVERAGE(EC861:EN861)</f>
        <v>16.15</v>
      </c>
      <c r="FA861" s="22" t="n">
        <v>1911</v>
      </c>
      <c r="FB861" s="102" t="n">
        <v>1911</v>
      </c>
      <c r="FC861" s="103" t="n">
        <v>27.4</v>
      </c>
      <c r="FD861" s="103" t="n">
        <v>24.9</v>
      </c>
      <c r="FE861" s="103" t="n">
        <v>21.4</v>
      </c>
      <c r="FF861" s="103" t="n">
        <v>17.8</v>
      </c>
      <c r="FG861" s="103" t="n">
        <v>14.7</v>
      </c>
      <c r="FH861" s="103" t="n">
        <v>10.2</v>
      </c>
      <c r="FI861" s="103" t="n">
        <v>11.4</v>
      </c>
      <c r="FJ861" s="103" t="n">
        <v>14.1</v>
      </c>
      <c r="FK861" s="103" t="n">
        <v>16.8</v>
      </c>
      <c r="FL861" s="103" t="n">
        <v>18.4</v>
      </c>
      <c r="FM861" s="103" t="n">
        <v>25.8</v>
      </c>
      <c r="FN861" s="103" t="n">
        <v>24.4</v>
      </c>
      <c r="FO861" s="104" t="n">
        <f aca="false">AVERAGE(FC861:FN861)</f>
        <v>18.9416666666667</v>
      </c>
      <c r="GA861" s="22" t="n">
        <v>1911</v>
      </c>
      <c r="GB861" s="102" t="n">
        <v>1911</v>
      </c>
      <c r="GC861" s="103" t="n">
        <v>30.2</v>
      </c>
      <c r="GD861" s="103" t="n">
        <v>27.9</v>
      </c>
      <c r="GE861" s="103" t="n">
        <v>24.9</v>
      </c>
      <c r="GF861" s="103" t="n">
        <v>21.1</v>
      </c>
      <c r="GG861" s="103" t="n">
        <v>17.7</v>
      </c>
      <c r="GH861" s="103" t="n">
        <v>12.1</v>
      </c>
      <c r="GI861" s="103" t="n">
        <v>13.4</v>
      </c>
      <c r="GJ861" s="103" t="n">
        <v>16.7</v>
      </c>
      <c r="GK861" s="103" t="n">
        <v>19.3</v>
      </c>
      <c r="GL861" s="103" t="n">
        <v>22.7</v>
      </c>
      <c r="GM861" s="103" t="n">
        <v>29.4</v>
      </c>
      <c r="GN861" s="103" t="n">
        <v>27.6</v>
      </c>
      <c r="GO861" s="104" t="n">
        <f aca="false">AVERAGE(GC861:GN861)</f>
        <v>21.9166666666667</v>
      </c>
      <c r="HA861" s="22" t="n">
        <v>1911</v>
      </c>
      <c r="HB861" s="106" t="s">
        <v>111</v>
      </c>
      <c r="HC861" s="103" t="n">
        <v>19.6</v>
      </c>
      <c r="HD861" s="103" t="n">
        <v>20</v>
      </c>
      <c r="HE861" s="103" t="n">
        <v>20</v>
      </c>
      <c r="HF861" s="103" t="n">
        <v>17.6</v>
      </c>
      <c r="HG861" s="103" t="n">
        <v>16.1</v>
      </c>
      <c r="HH861" s="103" t="n">
        <v>13.1</v>
      </c>
      <c r="HI861" s="103" t="n">
        <v>12.6</v>
      </c>
      <c r="HJ861" s="103" t="n">
        <v>14.7</v>
      </c>
      <c r="HK861" s="103" t="n">
        <v>16.1</v>
      </c>
      <c r="HL861" s="103" t="n">
        <v>16.7</v>
      </c>
      <c r="HM861" s="103" t="n">
        <v>18.3</v>
      </c>
      <c r="HN861" s="103" t="n">
        <v>19.5</v>
      </c>
      <c r="HO861" s="104" t="n">
        <f aca="false">AVERAGE(HC861:HN861)</f>
        <v>17.025</v>
      </c>
      <c r="IA861" s="22" t="n">
        <v>1911</v>
      </c>
      <c r="IB861" s="102" t="n">
        <v>1911</v>
      </c>
      <c r="IC861" s="103" t="n">
        <v>23.9</v>
      </c>
      <c r="ID861" s="103" t="n">
        <v>23.9</v>
      </c>
      <c r="IE861" s="103" t="n">
        <v>21.9</v>
      </c>
      <c r="IF861" s="103" t="n">
        <v>18.1</v>
      </c>
      <c r="IG861" s="103" t="n">
        <v>16.2</v>
      </c>
      <c r="IH861" s="103" t="n">
        <v>12.9</v>
      </c>
      <c r="II861" s="103" t="n">
        <v>12.9</v>
      </c>
      <c r="IJ861" s="103" t="n">
        <v>16</v>
      </c>
      <c r="IK861" s="103" t="n">
        <v>16.6</v>
      </c>
      <c r="IL861" s="103" t="n">
        <v>18.2</v>
      </c>
      <c r="IM861" s="103" t="n">
        <v>22.6</v>
      </c>
      <c r="IN861" s="103" t="n">
        <v>21.3</v>
      </c>
      <c r="IO861" s="104" t="n">
        <f aca="false">AVERAGE(IC861:IN861)</f>
        <v>18.7083333333333</v>
      </c>
      <c r="JA861" s="22" t="n">
        <v>1911</v>
      </c>
      <c r="JB861" s="102" t="n">
        <v>1911</v>
      </c>
      <c r="JC861" s="103" t="n">
        <v>26.4</v>
      </c>
      <c r="JD861" s="103" t="n">
        <v>23.2</v>
      </c>
      <c r="JE861" s="103" t="n">
        <v>21.3</v>
      </c>
      <c r="JF861" s="103" t="n">
        <v>17.3</v>
      </c>
      <c r="JG861" s="103" t="n">
        <v>15.4</v>
      </c>
      <c r="JH861" s="103" t="n">
        <v>11.3</v>
      </c>
      <c r="JI861" s="103" t="n">
        <v>11.9</v>
      </c>
      <c r="JJ861" s="103" t="n">
        <v>15.1</v>
      </c>
      <c r="JK861" s="103" t="n">
        <v>15.6</v>
      </c>
      <c r="JL861" s="103" t="n">
        <v>16.9</v>
      </c>
      <c r="JM861" s="103" t="n">
        <v>23.6</v>
      </c>
      <c r="JN861" s="103" t="n">
        <v>20.9</v>
      </c>
      <c r="JO861" s="104" t="n">
        <f aca="false">AVERAGE(JC861:JN861)</f>
        <v>18.2416666666667</v>
      </c>
      <c r="KA861" s="22" t="n">
        <v>1911</v>
      </c>
      <c r="KB861" s="102" t="n">
        <v>1911</v>
      </c>
      <c r="KC861" s="105" t="n">
        <f aca="false">(KC860+KC862)/2</f>
        <v>29.75</v>
      </c>
      <c r="KD861" s="103" t="n">
        <v>25.7</v>
      </c>
      <c r="KE861" s="103" t="n">
        <v>23.3</v>
      </c>
      <c r="KF861" s="103" t="n">
        <v>19.2</v>
      </c>
      <c r="KG861" s="103" t="n">
        <v>16.4</v>
      </c>
      <c r="KH861" s="103" t="n">
        <v>12.2</v>
      </c>
      <c r="KI861" s="103" t="n">
        <v>12.9</v>
      </c>
      <c r="KJ861" s="103" t="n">
        <v>15.8</v>
      </c>
      <c r="KK861" s="103" t="n">
        <v>17.4</v>
      </c>
      <c r="KL861" s="103" t="n">
        <v>19.7</v>
      </c>
      <c r="KM861" s="103" t="n">
        <v>28.2</v>
      </c>
      <c r="KN861" s="103" t="n">
        <v>25.3</v>
      </c>
      <c r="KO861" s="104" t="n">
        <f aca="false">AVERAGE(KC861:KN861)</f>
        <v>20.4875</v>
      </c>
      <c r="LA861" s="22" t="n">
        <v>1911</v>
      </c>
      <c r="LB861" s="106" t="s">
        <v>111</v>
      </c>
      <c r="LC861" s="103" t="n">
        <v>30.8</v>
      </c>
      <c r="LD861" s="103" t="n">
        <v>28.1</v>
      </c>
      <c r="LE861" s="103" t="n">
        <v>24.7</v>
      </c>
      <c r="LF861" s="103" t="n">
        <v>21.1</v>
      </c>
      <c r="LG861" s="103" t="n">
        <v>17.8</v>
      </c>
      <c r="LH861" s="103" t="n">
        <v>12.7</v>
      </c>
      <c r="LI861" s="103" t="n">
        <v>14</v>
      </c>
      <c r="LJ861" s="103" t="n">
        <v>17.3</v>
      </c>
      <c r="LK861" s="103" t="n">
        <v>19.8</v>
      </c>
      <c r="LL861" s="103" t="n">
        <v>23</v>
      </c>
      <c r="LM861" s="103" t="n">
        <v>29.8</v>
      </c>
      <c r="LN861" s="103" t="n">
        <v>28.9</v>
      </c>
      <c r="LO861" s="104" t="n">
        <f aca="false">AVERAGE(LC861:LN861)</f>
        <v>22.3333333333333</v>
      </c>
      <c r="MA861" s="22" t="n">
        <v>1911</v>
      </c>
      <c r="MB861" s="102" t="n">
        <v>1911</v>
      </c>
      <c r="MC861" s="103" t="n">
        <v>25.4</v>
      </c>
      <c r="MD861" s="103" t="n">
        <v>25.4</v>
      </c>
      <c r="ME861" s="103" t="n">
        <v>22.8</v>
      </c>
      <c r="MF861" s="103" t="n">
        <v>19.4</v>
      </c>
      <c r="MG861" s="103" t="n">
        <v>16.5</v>
      </c>
      <c r="MH861" s="103" t="n">
        <v>12.3</v>
      </c>
      <c r="MI861" s="103" t="n">
        <v>13.3</v>
      </c>
      <c r="MJ861" s="103" t="n">
        <v>15.5</v>
      </c>
      <c r="MK861" s="103" t="n">
        <v>17.1</v>
      </c>
      <c r="ML861" s="103" t="n">
        <v>18.5</v>
      </c>
      <c r="MM861" s="103" t="n">
        <v>23.4</v>
      </c>
      <c r="MN861" s="103" t="n">
        <v>22.3</v>
      </c>
      <c r="MO861" s="104" t="n">
        <f aca="false">AVERAGE(MC861:MN861)</f>
        <v>19.325</v>
      </c>
      <c r="NA861" s="22" t="n">
        <v>1911</v>
      </c>
      <c r="NB861" s="102" t="n">
        <v>1911</v>
      </c>
      <c r="NC861" s="103" t="n">
        <v>28.4</v>
      </c>
      <c r="ND861" s="103" t="n">
        <v>24.7</v>
      </c>
      <c r="NE861" s="103" t="n">
        <v>22.4</v>
      </c>
      <c r="NF861" s="103" t="n">
        <v>19.1</v>
      </c>
      <c r="NG861" s="103" t="n">
        <v>15.8</v>
      </c>
      <c r="NH861" s="103" t="n">
        <v>10.8</v>
      </c>
      <c r="NI861" s="103" t="n">
        <v>12.2</v>
      </c>
      <c r="NJ861" s="103" t="n">
        <v>15.6</v>
      </c>
      <c r="NK861" s="103" t="n">
        <v>17.5</v>
      </c>
      <c r="NL861" s="103" t="n">
        <v>18.4</v>
      </c>
      <c r="NM861" s="103" t="n">
        <v>26.9</v>
      </c>
      <c r="NN861" s="103" t="n">
        <v>23.9</v>
      </c>
      <c r="NO861" s="104" t="n">
        <f aca="false">AVERAGE(NC861:NN861)</f>
        <v>19.6416666666667</v>
      </c>
      <c r="OA861" s="22" t="n">
        <v>1911</v>
      </c>
      <c r="OB861" s="106" t="s">
        <v>111</v>
      </c>
      <c r="OC861" s="103" t="n">
        <v>25.3</v>
      </c>
      <c r="OD861" s="103" t="n">
        <v>24.8</v>
      </c>
      <c r="OE861" s="103" t="n">
        <v>22.3</v>
      </c>
      <c r="OF861" s="103" t="n">
        <v>18.7</v>
      </c>
      <c r="OG861" s="103" t="n">
        <v>16.2</v>
      </c>
      <c r="OH861" s="103" t="n">
        <v>12.3</v>
      </c>
      <c r="OI861" s="103" t="n">
        <v>12.7</v>
      </c>
      <c r="OJ861" s="103" t="n">
        <v>16.1</v>
      </c>
      <c r="OK861" s="103" t="n">
        <v>17.2</v>
      </c>
      <c r="OL861" s="103" t="n">
        <v>18.9</v>
      </c>
      <c r="OM861" s="103" t="n">
        <v>23.2</v>
      </c>
      <c r="ON861" s="103" t="n">
        <v>22.6</v>
      </c>
      <c r="OO861" s="104" t="n">
        <f aca="false">AVERAGE(OC861:ON861)</f>
        <v>19.1916666666667</v>
      </c>
      <c r="PA861" s="22" t="n">
        <v>1911</v>
      </c>
      <c r="PB861" s="106" t="s">
        <v>111</v>
      </c>
      <c r="PC861" s="103" t="n">
        <v>30.8</v>
      </c>
      <c r="PD861" s="103" t="n">
        <v>28.2</v>
      </c>
      <c r="PE861" s="103" t="n">
        <v>26.4</v>
      </c>
      <c r="PF861" s="103" t="n">
        <v>22.8</v>
      </c>
      <c r="PG861" s="103" t="n">
        <v>18.1</v>
      </c>
      <c r="PH861" s="103" t="n">
        <v>14.6</v>
      </c>
      <c r="PI861" s="103" t="n">
        <v>15.3</v>
      </c>
      <c r="PJ861" s="103" t="n">
        <v>18.6</v>
      </c>
      <c r="PK861" s="103" t="n">
        <v>21</v>
      </c>
      <c r="PL861" s="103" t="n">
        <v>23.9</v>
      </c>
      <c r="PM861" s="103" t="n">
        <v>31.3</v>
      </c>
      <c r="PN861" s="103" t="n">
        <v>29.8</v>
      </c>
      <c r="PO861" s="104" t="n">
        <f aca="false">AVERAGE(PC861:PN861)</f>
        <v>23.4</v>
      </c>
      <c r="QA861" s="22" t="n">
        <v>1911</v>
      </c>
      <c r="QB861" s="106" t="s">
        <v>111</v>
      </c>
      <c r="QC861" s="103" t="n">
        <v>29.4</v>
      </c>
      <c r="QD861" s="103" t="n">
        <v>26.3</v>
      </c>
      <c r="QE861" s="103" t="n">
        <v>23.9</v>
      </c>
      <c r="QF861" s="103" t="n">
        <v>20.2</v>
      </c>
      <c r="QG861" s="103" t="n">
        <v>17.5</v>
      </c>
      <c r="QH861" s="103" t="n">
        <v>13.2</v>
      </c>
      <c r="QI861" s="103" t="n">
        <v>13.7</v>
      </c>
      <c r="QJ861" s="103" t="n">
        <v>16.9</v>
      </c>
      <c r="QK861" s="103" t="n">
        <v>18.4</v>
      </c>
      <c r="QL861" s="103" t="n">
        <v>20.8</v>
      </c>
      <c r="QM861" s="103" t="n">
        <v>29.1</v>
      </c>
      <c r="QN861" s="103" t="n">
        <v>25.6</v>
      </c>
      <c r="QO861" s="104" t="n">
        <f aca="false">AVERAGE(QC861:QN861)</f>
        <v>21.25</v>
      </c>
      <c r="RA861" s="22" t="n">
        <v>1911</v>
      </c>
      <c r="RB861" s="102" t="n">
        <v>1911</v>
      </c>
      <c r="RC861" s="103" t="n">
        <v>23.8</v>
      </c>
      <c r="RD861" s="103" t="n">
        <v>24.2</v>
      </c>
      <c r="RE861" s="103" t="n">
        <v>20.7</v>
      </c>
      <c r="RF861" s="103" t="n">
        <v>17.3</v>
      </c>
      <c r="RG861" s="103" t="n">
        <v>14.8</v>
      </c>
      <c r="RH861" s="103" t="n">
        <v>9.5</v>
      </c>
      <c r="RI861" s="103" t="n">
        <v>9.6</v>
      </c>
      <c r="RJ861" s="103" t="n">
        <v>14.2</v>
      </c>
      <c r="RK861" s="103" t="n">
        <v>16.7</v>
      </c>
      <c r="RL861" s="103" t="n">
        <v>19.2</v>
      </c>
      <c r="RM861" s="103" t="n">
        <v>25.2</v>
      </c>
      <c r="RN861" s="103" t="n">
        <v>23.2</v>
      </c>
      <c r="RO861" s="104" t="n">
        <f aca="false">AVERAGE(RC861:RN861)</f>
        <v>18.2</v>
      </c>
      <c r="SA861" s="22" t="n">
        <v>1911</v>
      </c>
      <c r="SB861" s="102" t="n">
        <v>1911</v>
      </c>
      <c r="SC861" s="103" t="n">
        <v>30.8</v>
      </c>
      <c r="SD861" s="103" t="n">
        <v>28.1</v>
      </c>
      <c r="SE861" s="103" t="n">
        <v>24.9</v>
      </c>
      <c r="SF861" s="103" t="n">
        <v>22.1</v>
      </c>
      <c r="SG861" s="103" t="n">
        <v>18.6</v>
      </c>
      <c r="SH861" s="103" t="n">
        <v>12.8</v>
      </c>
      <c r="SI861" s="103" t="n">
        <v>14.1</v>
      </c>
      <c r="SJ861" s="103" t="n">
        <v>16.7</v>
      </c>
      <c r="SK861" s="103" t="n">
        <v>19.8</v>
      </c>
      <c r="SL861" s="103" t="n">
        <v>23.9</v>
      </c>
      <c r="SM861" s="103" t="n">
        <v>30.2</v>
      </c>
      <c r="SN861" s="103" t="n">
        <v>28.9</v>
      </c>
      <c r="SO861" s="104" t="n">
        <f aca="false">AVERAGE(SC861:SN861)</f>
        <v>22.575</v>
      </c>
      <c r="TA861" s="22" t="n">
        <v>1911</v>
      </c>
      <c r="TB861" s="106" t="s">
        <v>111</v>
      </c>
      <c r="TC861" s="103" t="n">
        <v>23</v>
      </c>
      <c r="TD861" s="103" t="n">
        <v>24.7</v>
      </c>
      <c r="TE861" s="103" t="n">
        <v>22.7</v>
      </c>
      <c r="TF861" s="103" t="n">
        <v>18.9</v>
      </c>
      <c r="TG861" s="103" t="n">
        <v>17.1</v>
      </c>
      <c r="TH861" s="103" t="n">
        <v>12.9</v>
      </c>
      <c r="TI861" s="103" t="n">
        <v>13.4</v>
      </c>
      <c r="TJ861" s="103" t="n">
        <v>16.8</v>
      </c>
      <c r="TK861" s="103" t="n">
        <v>18.1</v>
      </c>
      <c r="TL861" s="103" t="n">
        <v>20</v>
      </c>
      <c r="TM861" s="103" t="n">
        <v>24.6</v>
      </c>
      <c r="TN861" s="103" t="n">
        <v>23.1</v>
      </c>
      <c r="TO861" s="104" t="n">
        <f aca="false">AVERAGE(TC861:TN861)</f>
        <v>19.6083333333333</v>
      </c>
      <c r="UA861" s="22" t="n">
        <v>1911</v>
      </c>
      <c r="UB861" s="102" t="n">
        <v>1911</v>
      </c>
      <c r="UC861" s="103" t="n">
        <v>28.7</v>
      </c>
      <c r="UD861" s="103" t="n">
        <v>26.1</v>
      </c>
      <c r="UE861" s="103" t="n">
        <v>23.1</v>
      </c>
      <c r="UF861" s="103" t="n">
        <v>19</v>
      </c>
      <c r="UG861" s="103" t="n">
        <v>16.2</v>
      </c>
      <c r="UH861" s="103" t="n">
        <v>10.8</v>
      </c>
      <c r="UI861" s="103" t="n">
        <v>11.9</v>
      </c>
      <c r="UJ861" s="103" t="n">
        <v>15.1</v>
      </c>
      <c r="UK861" s="103" t="n">
        <v>17.7</v>
      </c>
      <c r="UL861" s="103" t="n">
        <v>19.8</v>
      </c>
      <c r="UM861" s="103" t="n">
        <v>27.3</v>
      </c>
      <c r="UN861" s="103" t="n">
        <v>25.4</v>
      </c>
      <c r="UO861" s="104" t="n">
        <f aca="false">AVERAGE(UC861:UN861)</f>
        <v>20.0916666666667</v>
      </c>
      <c r="VA861" s="22" t="n">
        <v>1911</v>
      </c>
      <c r="VB861" s="102" t="n">
        <v>1911</v>
      </c>
      <c r="VC861" s="103" t="n">
        <v>28.2</v>
      </c>
      <c r="VD861" s="103" t="n">
        <v>24.1</v>
      </c>
      <c r="VE861" s="103" t="n">
        <v>21.6</v>
      </c>
      <c r="VF861" s="103" t="n">
        <v>17.7</v>
      </c>
      <c r="VG861" s="103" t="n">
        <v>15.8</v>
      </c>
      <c r="VH861" s="103" t="n">
        <v>10.8</v>
      </c>
      <c r="VI861" s="103" t="n">
        <v>11.3</v>
      </c>
      <c r="VJ861" s="103" t="n">
        <v>14.9</v>
      </c>
      <c r="VK861" s="103" t="n">
        <v>16.4</v>
      </c>
      <c r="VL861" s="103" t="n">
        <v>18.3</v>
      </c>
      <c r="VM861" s="103" t="n">
        <v>26.8</v>
      </c>
      <c r="VN861" s="103" t="n">
        <v>23.7</v>
      </c>
      <c r="VO861" s="104" t="n">
        <f aca="false">AVERAGE(VC861:VN861)</f>
        <v>19.1333333333333</v>
      </c>
      <c r="WA861" s="22" t="n">
        <v>1911</v>
      </c>
      <c r="WB861" s="102" t="n">
        <v>1911</v>
      </c>
      <c r="WC861" s="103" t="n">
        <v>30.1</v>
      </c>
      <c r="WD861" s="103" t="n">
        <v>27.5</v>
      </c>
      <c r="WE861" s="103" t="n">
        <v>24.8</v>
      </c>
      <c r="WF861" s="103" t="n">
        <v>21</v>
      </c>
      <c r="WG861" s="103" t="n">
        <v>17.6</v>
      </c>
      <c r="WH861" s="103" t="n">
        <v>12.6</v>
      </c>
      <c r="WI861" s="103" t="n">
        <v>14.1</v>
      </c>
      <c r="WJ861" s="103" t="n">
        <v>17.4</v>
      </c>
      <c r="WK861" s="103" t="n">
        <v>20.1</v>
      </c>
      <c r="WL861" s="103" t="n">
        <v>22.8</v>
      </c>
      <c r="WM861" s="103" t="n">
        <v>31.4</v>
      </c>
      <c r="WN861" s="103" t="n">
        <v>30.1</v>
      </c>
      <c r="WO861" s="104" t="n">
        <f aca="false">AVERAGE(WC861:WN861)</f>
        <v>22.4583333333333</v>
      </c>
      <c r="XA861" s="22" t="n">
        <v>1911</v>
      </c>
      <c r="XB861" s="102" t="n">
        <v>1911</v>
      </c>
      <c r="XC861" s="103" t="n">
        <v>29.3</v>
      </c>
      <c r="XD861" s="103" t="n">
        <v>27.2</v>
      </c>
      <c r="XE861" s="103" t="n">
        <v>23.3</v>
      </c>
      <c r="XF861" s="103" t="n">
        <v>19.9</v>
      </c>
      <c r="XG861" s="103" t="n">
        <v>17.1</v>
      </c>
      <c r="XH861" s="103" t="n">
        <v>11.4</v>
      </c>
      <c r="XI861" s="103" t="n">
        <v>12.4</v>
      </c>
      <c r="XJ861" s="103" t="n">
        <v>15.9</v>
      </c>
      <c r="XK861" s="103" t="n">
        <v>18.1</v>
      </c>
      <c r="XL861" s="103" t="n">
        <v>21.4</v>
      </c>
      <c r="XM861" s="103" t="n">
        <v>28.7</v>
      </c>
      <c r="XN861" s="103" t="n">
        <v>27.2</v>
      </c>
      <c r="XO861" s="104" t="n">
        <f aca="false">AVERAGE(XC861:XN861)</f>
        <v>20.9916666666667</v>
      </c>
      <c r="YA861" s="22" t="n">
        <v>1911</v>
      </c>
      <c r="YB861" s="102" t="n">
        <v>1911</v>
      </c>
      <c r="YC861" s="103" t="n">
        <v>20.8</v>
      </c>
      <c r="YD861" s="103" t="n">
        <v>21</v>
      </c>
      <c r="YE861" s="103" t="n">
        <v>20.3</v>
      </c>
      <c r="YF861" s="103" t="n">
        <v>16.3</v>
      </c>
      <c r="YG861" s="103" t="n">
        <v>15.7</v>
      </c>
      <c r="YH861" s="103" t="n">
        <v>12.5</v>
      </c>
      <c r="YI861" s="103" t="n">
        <v>12.5</v>
      </c>
      <c r="YJ861" s="103" t="n">
        <v>15.3</v>
      </c>
      <c r="YK861" s="103" t="n">
        <v>15.1</v>
      </c>
      <c r="YL861" s="103" t="n">
        <v>15.8</v>
      </c>
      <c r="YM861" s="103" t="n">
        <v>19.3</v>
      </c>
      <c r="YN861" s="103" t="n">
        <v>18.2</v>
      </c>
      <c r="YO861" s="104" t="n">
        <f aca="false">AVERAGE(YC861:YN861)</f>
        <v>16.9</v>
      </c>
      <c r="ZA861" s="22" t="n">
        <v>1911</v>
      </c>
      <c r="ZB861" s="106" t="s">
        <v>111</v>
      </c>
      <c r="ZC861" s="103" t="n">
        <v>18.3</v>
      </c>
      <c r="ZD861" s="103" t="n">
        <v>20.7</v>
      </c>
      <c r="ZE861" s="103" t="n">
        <v>19.3</v>
      </c>
      <c r="ZF861" s="103" t="n">
        <v>15.9</v>
      </c>
      <c r="ZG861" s="103" t="n">
        <v>15</v>
      </c>
      <c r="ZH861" s="103" t="n">
        <v>11.4</v>
      </c>
      <c r="ZI861" s="103" t="n">
        <v>11.7</v>
      </c>
      <c r="ZJ861" s="103" t="n">
        <v>14.4</v>
      </c>
      <c r="ZK861" s="103" t="n">
        <v>13.8</v>
      </c>
      <c r="ZL861" s="103" t="n">
        <v>16.2</v>
      </c>
      <c r="ZM861" s="103" t="n">
        <v>17.8</v>
      </c>
      <c r="ZN861" s="103" t="n">
        <v>17.5</v>
      </c>
      <c r="ZO861" s="104" t="n">
        <f aca="false">AVERAGE(ZC861:ZN861)</f>
        <v>16</v>
      </c>
    </row>
    <row r="862" customFormat="false" ht="12.8" hidden="false" customHeight="false" outlineLevel="0" collapsed="false">
      <c r="A862" s="97"/>
      <c r="B862" s="11" t="n">
        <f aca="false">AVERAGE(AO862,BO862,CO862,DO862,EO862,FO862,GO862,HO862,IO862,JO862,KO862,LO862,MO862,NO862,OO862,PO862,QO862,RO862,SO862,TO862,UO862,VO862,WO862,XO862,YO862,ZO862)</f>
        <v>20.0189102564103</v>
      </c>
      <c r="C862" s="98" t="n">
        <f aca="false">AVERAGE(B858:B862)</f>
        <v>19.8625</v>
      </c>
      <c r="D862" s="99" t="n">
        <f aca="false">AVERAGE(B853:B862)</f>
        <v>20.1617701388889</v>
      </c>
      <c r="E862" s="11" t="n">
        <f aca="false">AVERAGE(B843:B862)</f>
        <v>20.2361454861111</v>
      </c>
      <c r="F862" s="100" t="n">
        <f aca="false">AVERAGE(B813:B862)</f>
        <v>19.7488771428571</v>
      </c>
      <c r="G862" s="3" t="n">
        <f aca="false">MAX(AC862:AN862,BC862:BN862,CC862:CN862,DC862:DN862,EC862:EN862,FC862:FN862,GC862:GN862,HC862:HN862,IC862:IN862,JC862:JN862,KC862:KN862,LC862:LN862,MC862:MN862,NC862:NN862,OC862:ON862,PC862:PN862,QC862:QN862,RC862:RN862,SC862:SN862,TC862:TN862,UC862:UN862,VC862:VN862,WC862:WN862,XC862:XN862,YC862:YN862,ZC862:ZN862,)</f>
        <v>35.3</v>
      </c>
      <c r="H862" s="19" t="n">
        <f aca="false">MEDIAN(AC862:AN862,BC862:BN862,CC862:CN862,DC862:DN862,EC862:EN862,FC862:FN862,GC862:GN862,HC862:HN862,IC862:IN862,JC862:JN862,KC862:KN862,LC862:LN862,MC862:MN862,NC862:NN862,OC862:ON862,PC862:PN862,QC862:QN862,RC862:RN862,SC862:SN862,TC862:TN862,UC862:UN862,VC862:VN862,WC862:WN862,XC862:XN862,YC862:YN862,ZC862:ZN862,)</f>
        <v>19.2</v>
      </c>
      <c r="I862" s="5" t="n">
        <f aca="false">MIN(AC862:AN862,BC862:BN862,CC862:CN862,DC862:DN862,EC862:EN862,FC862:FN862,GC862:GN862,HC862:HN862,IC862:IN862,JC862:JN862,KC862:KN862,LC862:LN862,MC862:MN862,NC862:NN862,OC862:ON862,PC862:PN862,QC862:QN862,RC862:RN862,SC862:SN862,TC862:TN862,UC862:UN862,VC862:VN862,WC862:WN862,XC862:XN862,YC862:YN862,ZC862:ZN862)</f>
        <v>9.6</v>
      </c>
      <c r="J862" s="5" t="n">
        <f aca="false">MIN(AC862:AN862,BC862:BN862,CC862:CN862,DC862:DN862,EC862:EN862,FC862:FN862,GC862:GN862,HC862:HN862,IC862:IN862,JC862:JN862,KC862:KN862,LC862:LN862,MC862:MN862,NC862:NN862,OC862:ON862,PC862:PN862,QC862:QN862,SC862:SN862,TC862:TN862,UC862:UN862,VC862:VN862,WC862:WN862,XC862:XN862,YC862:YN862,ZC862:ZN862)</f>
        <v>9.6</v>
      </c>
      <c r="K862" s="101" t="n">
        <f aca="false">(G862+I862)/2</f>
        <v>22.45</v>
      </c>
      <c r="AB862" s="102" t="n">
        <v>1912</v>
      </c>
      <c r="AC862" s="103" t="n">
        <v>27.2</v>
      </c>
      <c r="AD862" s="103" t="n">
        <v>29.4</v>
      </c>
      <c r="AE862" s="103" t="n">
        <v>25.3</v>
      </c>
      <c r="AF862" s="103" t="n">
        <v>16.9</v>
      </c>
      <c r="AG862" s="103" t="n">
        <v>16.2</v>
      </c>
      <c r="AH862" s="103" t="n">
        <v>12.3</v>
      </c>
      <c r="AI862" s="103" t="n">
        <v>11.7</v>
      </c>
      <c r="AJ862" s="103" t="n">
        <v>14.5</v>
      </c>
      <c r="AK862" s="103" t="n">
        <v>15.2</v>
      </c>
      <c r="AL862" s="103" t="n">
        <v>20.8</v>
      </c>
      <c r="AM862" s="103" t="n">
        <v>21.7</v>
      </c>
      <c r="AN862" s="103" t="n">
        <v>26.1</v>
      </c>
      <c r="AO862" s="104" t="n">
        <f aca="false">AVERAGE(AC862:AN862)</f>
        <v>19.775</v>
      </c>
      <c r="BA862" s="22" t="n">
        <v>1912</v>
      </c>
      <c r="BB862" s="102" t="n">
        <v>1912</v>
      </c>
      <c r="BC862" s="103" t="n">
        <v>25.2</v>
      </c>
      <c r="BD862" s="103" t="n">
        <v>24.9</v>
      </c>
      <c r="BE862" s="103" t="n">
        <v>23.2</v>
      </c>
      <c r="BF862" s="103" t="n">
        <v>19.3</v>
      </c>
      <c r="BG862" s="103" t="n">
        <v>16.2</v>
      </c>
      <c r="BH862" s="103" t="n">
        <v>14</v>
      </c>
      <c r="BI862" s="103" t="n">
        <v>12.5</v>
      </c>
      <c r="BJ862" s="103" t="n">
        <v>15.4</v>
      </c>
      <c r="BK862" s="103" t="n">
        <v>18.1</v>
      </c>
      <c r="BL862" s="103" t="n">
        <v>19.3</v>
      </c>
      <c r="BM862" s="103" t="n">
        <v>21.3</v>
      </c>
      <c r="BN862" s="103" t="n">
        <v>21.9</v>
      </c>
      <c r="BO862" s="104" t="n">
        <f aca="false">AVERAGE(BC862:BN862)</f>
        <v>19.275</v>
      </c>
      <c r="CA862" s="22" t="n">
        <v>1912</v>
      </c>
      <c r="CB862" s="102" t="n">
        <v>1912</v>
      </c>
      <c r="CC862" s="103" t="n">
        <v>24.8</v>
      </c>
      <c r="CD862" s="103" t="n">
        <v>27.4</v>
      </c>
      <c r="CE862" s="103" t="n">
        <v>23.1</v>
      </c>
      <c r="CF862" s="103" t="n">
        <v>15.1</v>
      </c>
      <c r="CG862" s="103" t="n">
        <v>14.1</v>
      </c>
      <c r="CH862" s="103" t="n">
        <v>10.7</v>
      </c>
      <c r="CI862" s="103" t="n">
        <v>9.6</v>
      </c>
      <c r="CJ862" s="103" t="n">
        <v>11.7</v>
      </c>
      <c r="CK862" s="103" t="n">
        <v>13</v>
      </c>
      <c r="CL862" s="103" t="n">
        <v>16.9</v>
      </c>
      <c r="CM862" s="103" t="n">
        <v>18.1</v>
      </c>
      <c r="CN862" s="103" t="n">
        <v>21.8</v>
      </c>
      <c r="CO862" s="104" t="n">
        <f aca="false">AVERAGE(CC862:CN862)</f>
        <v>17.1916666666667</v>
      </c>
      <c r="DA862" s="22" t="n">
        <v>1912</v>
      </c>
      <c r="DB862" s="102" t="n">
        <v>1912</v>
      </c>
      <c r="DC862" s="103" t="n">
        <v>30.9</v>
      </c>
      <c r="DD862" s="103" t="n">
        <v>33.8</v>
      </c>
      <c r="DE862" s="103" t="n">
        <v>29.1</v>
      </c>
      <c r="DF862" s="103" t="n">
        <v>22</v>
      </c>
      <c r="DG862" s="103" t="n">
        <v>19.2</v>
      </c>
      <c r="DH862" s="103" t="n">
        <v>14.5</v>
      </c>
      <c r="DI862" s="103" t="n">
        <v>13.2</v>
      </c>
      <c r="DJ862" s="103" t="n">
        <v>15</v>
      </c>
      <c r="DK862" s="103" t="n">
        <v>16.4</v>
      </c>
      <c r="DL862" s="103" t="n">
        <v>22.7</v>
      </c>
      <c r="DM862" s="103" t="n">
        <v>23.4</v>
      </c>
      <c r="DN862" s="103" t="n">
        <v>27.3</v>
      </c>
      <c r="DO862" s="104" t="n">
        <f aca="false">AVERAGE(DC862:DN862)</f>
        <v>22.2916666666667</v>
      </c>
      <c r="EA862" s="22" t="n">
        <v>1912</v>
      </c>
      <c r="EB862" s="106" t="s">
        <v>112</v>
      </c>
      <c r="EC862" s="103" t="n">
        <v>20.1</v>
      </c>
      <c r="ED862" s="103" t="n">
        <v>22</v>
      </c>
      <c r="EE862" s="103" t="n">
        <v>20</v>
      </c>
      <c r="EF862" s="103" t="n">
        <v>16.1</v>
      </c>
      <c r="EG862" s="103" t="n">
        <v>15.3</v>
      </c>
      <c r="EH862" s="103" t="n">
        <v>13.1</v>
      </c>
      <c r="EI862" s="103" t="n">
        <v>12.1</v>
      </c>
      <c r="EJ862" s="103" t="n">
        <v>13.6</v>
      </c>
      <c r="EK862" s="103" t="n">
        <v>14.7</v>
      </c>
      <c r="EL862" s="103" t="n">
        <v>15.7</v>
      </c>
      <c r="EM862" s="103" t="n">
        <v>16.7</v>
      </c>
      <c r="EN862" s="103" t="n">
        <v>19.4</v>
      </c>
      <c r="EO862" s="104" t="n">
        <f aca="false">AVERAGE(EC862:EN862)</f>
        <v>16.5666666666667</v>
      </c>
      <c r="FA862" s="22" t="n">
        <v>1912</v>
      </c>
      <c r="FB862" s="102" t="n">
        <v>1912</v>
      </c>
      <c r="FC862" s="103" t="n">
        <v>27.6</v>
      </c>
      <c r="FD862" s="103" t="n">
        <v>30.4</v>
      </c>
      <c r="FE862" s="103" t="n">
        <v>26</v>
      </c>
      <c r="FF862" s="103" t="n">
        <v>18.6</v>
      </c>
      <c r="FG862" s="103" t="n">
        <v>16.4</v>
      </c>
      <c r="FH862" s="103" t="n">
        <v>12.2</v>
      </c>
      <c r="FI862" s="103" t="n">
        <v>11.6</v>
      </c>
      <c r="FJ862" s="103" t="n">
        <v>13.4</v>
      </c>
      <c r="FK862" s="103" t="n">
        <v>14.8</v>
      </c>
      <c r="FL862" s="103" t="n">
        <v>19.7</v>
      </c>
      <c r="FM862" s="103" t="n">
        <v>21.3</v>
      </c>
      <c r="FN862" s="103" t="n">
        <v>23.9</v>
      </c>
      <c r="FO862" s="104" t="n">
        <f aca="false">AVERAGE(FC862:FN862)</f>
        <v>19.6583333333333</v>
      </c>
      <c r="GA862" s="22" t="n">
        <v>1912</v>
      </c>
      <c r="GB862" s="102" t="n">
        <v>1912</v>
      </c>
      <c r="GC862" s="103" t="n">
        <v>31.1</v>
      </c>
      <c r="GD862" s="103" t="n">
        <v>33.4</v>
      </c>
      <c r="GE862" s="103" t="n">
        <v>28.4</v>
      </c>
      <c r="GF862" s="103" t="n">
        <v>21.5</v>
      </c>
      <c r="GG862" s="103" t="n">
        <v>18.9</v>
      </c>
      <c r="GH862" s="103" t="n">
        <v>14.3</v>
      </c>
      <c r="GI862" s="103" t="n">
        <v>12.8</v>
      </c>
      <c r="GJ862" s="103" t="n">
        <v>14.9</v>
      </c>
      <c r="GK862" s="103" t="n">
        <v>17.2</v>
      </c>
      <c r="GL862" s="103" t="n">
        <v>23.6</v>
      </c>
      <c r="GM862" s="103" t="n">
        <v>24.2</v>
      </c>
      <c r="GN862" s="103" t="n">
        <v>28.2</v>
      </c>
      <c r="GO862" s="104" t="n">
        <f aca="false">AVERAGE(GC862:GN862)</f>
        <v>22.375</v>
      </c>
      <c r="HA862" s="22" t="n">
        <v>1912</v>
      </c>
      <c r="HB862" s="106" t="s">
        <v>112</v>
      </c>
      <c r="HC862" s="103" t="n">
        <v>20.2</v>
      </c>
      <c r="HD862" s="103" t="n">
        <v>21.1</v>
      </c>
      <c r="HE862" s="103" t="n">
        <v>19.8</v>
      </c>
      <c r="HF862" s="103" t="n">
        <v>17.6</v>
      </c>
      <c r="HG862" s="103" t="n">
        <v>16.5</v>
      </c>
      <c r="HH862" s="103" t="n">
        <v>14.3</v>
      </c>
      <c r="HI862" s="103" t="n">
        <v>13.7</v>
      </c>
      <c r="HJ862" s="103" t="n">
        <v>14.3</v>
      </c>
      <c r="HK862" s="103" t="n">
        <v>15.3</v>
      </c>
      <c r="HL862" s="103" t="n">
        <v>16.3</v>
      </c>
      <c r="HM862" s="103" t="n">
        <v>17.7</v>
      </c>
      <c r="HN862" s="103" t="n">
        <v>19.1</v>
      </c>
      <c r="HO862" s="104" t="n">
        <f aca="false">AVERAGE(HC862:HN862)</f>
        <v>17.1583333333333</v>
      </c>
      <c r="IA862" s="22" t="n">
        <v>1912</v>
      </c>
      <c r="IB862" s="102" t="n">
        <v>1912</v>
      </c>
      <c r="IC862" s="103" t="n">
        <v>24.6</v>
      </c>
      <c r="ID862" s="103" t="n">
        <v>26.2</v>
      </c>
      <c r="IE862" s="103" t="n">
        <v>23.3</v>
      </c>
      <c r="IF862" s="103" t="n">
        <v>18.6</v>
      </c>
      <c r="IG862" s="103" t="n">
        <v>17.2</v>
      </c>
      <c r="IH862" s="103" t="n">
        <v>13.9</v>
      </c>
      <c r="II862" s="103" t="n">
        <v>12.7</v>
      </c>
      <c r="IJ862" s="103" t="n">
        <v>15.1</v>
      </c>
      <c r="IK862" s="103" t="n">
        <v>16.8</v>
      </c>
      <c r="IL862" s="103" t="n">
        <v>19</v>
      </c>
      <c r="IM862" s="103" t="n">
        <v>20.4</v>
      </c>
      <c r="IN862" s="103" t="n">
        <v>22.3</v>
      </c>
      <c r="IO862" s="104" t="n">
        <f aca="false">AVERAGE(IC862:IN862)</f>
        <v>19.175</v>
      </c>
      <c r="JA862" s="22" t="n">
        <v>1912</v>
      </c>
      <c r="JB862" s="102" t="n">
        <v>1912</v>
      </c>
      <c r="JC862" s="103" t="n">
        <v>26</v>
      </c>
      <c r="JD862" s="103" t="n">
        <v>28.5</v>
      </c>
      <c r="JE862" s="103" t="n">
        <v>24.5</v>
      </c>
      <c r="JF862" s="103" t="n">
        <v>16.2</v>
      </c>
      <c r="JG862" s="103" t="n">
        <v>15.9</v>
      </c>
      <c r="JH862" s="103" t="n">
        <v>13.1</v>
      </c>
      <c r="JI862" s="103" t="n">
        <v>12</v>
      </c>
      <c r="JJ862" s="103" t="n">
        <v>14</v>
      </c>
      <c r="JK862" s="103" t="n">
        <v>14.8</v>
      </c>
      <c r="JL862" s="103" t="n">
        <v>18.1</v>
      </c>
      <c r="JM862" s="103" t="n">
        <v>19.6</v>
      </c>
      <c r="JN862" s="103" t="n">
        <v>22.9</v>
      </c>
      <c r="JO862" s="104" t="n">
        <f aca="false">AVERAGE(JC862:JN862)</f>
        <v>18.8</v>
      </c>
      <c r="KA862" s="22" t="n">
        <v>1912</v>
      </c>
      <c r="KB862" s="102" t="n">
        <v>1912</v>
      </c>
      <c r="KC862" s="103" t="n">
        <v>29.3</v>
      </c>
      <c r="KD862" s="103" t="n">
        <v>32.3</v>
      </c>
      <c r="KE862" s="103" t="n">
        <v>27.5</v>
      </c>
      <c r="KF862" s="103" t="n">
        <v>18.8</v>
      </c>
      <c r="KG862" s="103" t="n">
        <v>17.9</v>
      </c>
      <c r="KH862" s="103" t="n">
        <v>14.3</v>
      </c>
      <c r="KI862" s="103" t="n">
        <v>12.4</v>
      </c>
      <c r="KJ862" s="103" t="n">
        <v>14.6</v>
      </c>
      <c r="KK862" s="103" t="n">
        <v>16.4</v>
      </c>
      <c r="KL862" s="103" t="n">
        <v>21.4</v>
      </c>
      <c r="KM862" s="103" t="n">
        <v>22.8</v>
      </c>
      <c r="KN862" s="103" t="n">
        <v>26.9</v>
      </c>
      <c r="KO862" s="104" t="n">
        <f aca="false">AVERAGE(KC862:KN862)</f>
        <v>21.2166666666667</v>
      </c>
      <c r="LA862" s="22" t="n">
        <v>1912</v>
      </c>
      <c r="LB862" s="106" t="s">
        <v>112</v>
      </c>
      <c r="LC862" s="103" t="n">
        <v>31.7</v>
      </c>
      <c r="LD862" s="103" t="n">
        <v>34</v>
      </c>
      <c r="LE862" s="103" t="n">
        <v>29</v>
      </c>
      <c r="LF862" s="103" t="n">
        <v>21.6</v>
      </c>
      <c r="LG862" s="103" t="n">
        <v>18.5</v>
      </c>
      <c r="LH862" s="103" t="n">
        <v>14</v>
      </c>
      <c r="LI862" s="103" t="n">
        <v>12.4</v>
      </c>
      <c r="LJ862" s="103" t="n">
        <v>15</v>
      </c>
      <c r="LK862" s="103" t="n">
        <v>17.9</v>
      </c>
      <c r="LL862" s="103" t="n">
        <v>23.6</v>
      </c>
      <c r="LM862" s="103" t="n">
        <v>24.6</v>
      </c>
      <c r="LN862" s="103" t="n">
        <v>27.7</v>
      </c>
      <c r="LO862" s="104" t="n">
        <f aca="false">AVERAGE(LC862:LN862)</f>
        <v>22.5</v>
      </c>
      <c r="MA862" s="22" t="n">
        <v>1912</v>
      </c>
      <c r="MB862" s="102" t="n">
        <v>1912</v>
      </c>
      <c r="MC862" s="103" t="n">
        <v>25.2</v>
      </c>
      <c r="MD862" s="103" t="n">
        <v>26.4</v>
      </c>
      <c r="ME862" s="103" t="n">
        <v>23.1</v>
      </c>
      <c r="MF862" s="103" t="n">
        <v>18.6</v>
      </c>
      <c r="MG862" s="103" t="n">
        <v>17.1</v>
      </c>
      <c r="MH862" s="103" t="n">
        <v>14.5</v>
      </c>
      <c r="MI862" s="103" t="n">
        <v>13.6</v>
      </c>
      <c r="MJ862" s="103" t="n">
        <v>15.6</v>
      </c>
      <c r="MK862" s="103" t="n">
        <v>17.4</v>
      </c>
      <c r="ML862" s="103" t="n">
        <v>19.9</v>
      </c>
      <c r="MM862" s="103" t="n">
        <v>21.4</v>
      </c>
      <c r="MN862" s="103" t="n">
        <v>22.4</v>
      </c>
      <c r="MO862" s="104" t="n">
        <f aca="false">AVERAGE(MC862:MN862)</f>
        <v>19.6</v>
      </c>
      <c r="NA862" s="22" t="n">
        <v>1912</v>
      </c>
      <c r="NB862" s="102" t="n">
        <v>1912</v>
      </c>
      <c r="NC862" s="103" t="n">
        <v>28.1</v>
      </c>
      <c r="ND862" s="103" t="n">
        <v>31.2</v>
      </c>
      <c r="NE862" s="103" t="n">
        <v>24.8</v>
      </c>
      <c r="NF862" s="103" t="n">
        <v>16.6</v>
      </c>
      <c r="NG862" s="103" t="n">
        <v>16.7</v>
      </c>
      <c r="NH862" s="103" t="n">
        <v>13.1</v>
      </c>
      <c r="NI862" s="103" t="n">
        <v>11.4</v>
      </c>
      <c r="NJ862" s="103" t="n">
        <v>13.6</v>
      </c>
      <c r="NK862" s="103" t="n">
        <v>15.6</v>
      </c>
      <c r="NL862" s="103" t="n">
        <v>20.4</v>
      </c>
      <c r="NM862" s="103" t="n">
        <v>21.7</v>
      </c>
      <c r="NN862" s="103" t="n">
        <v>25.3</v>
      </c>
      <c r="NO862" s="104" t="n">
        <f aca="false">AVERAGE(NC862:NN862)</f>
        <v>19.875</v>
      </c>
      <c r="OA862" s="22" t="n">
        <v>1912</v>
      </c>
      <c r="OB862" s="106" t="s">
        <v>112</v>
      </c>
      <c r="OC862" s="103" t="n">
        <v>25.8</v>
      </c>
      <c r="OD862" s="103" t="n">
        <v>26.5</v>
      </c>
      <c r="OE862" s="103" t="n">
        <v>24</v>
      </c>
      <c r="OF862" s="103" t="n">
        <v>18.5</v>
      </c>
      <c r="OG862" s="103" t="n">
        <v>17</v>
      </c>
      <c r="OH862" s="103" t="n">
        <v>14.1</v>
      </c>
      <c r="OI862" s="103" t="n">
        <v>13.1</v>
      </c>
      <c r="OJ862" s="103" t="n">
        <v>15.4</v>
      </c>
      <c r="OK862" s="103" t="n">
        <v>17.1</v>
      </c>
      <c r="OL862" s="103" t="n">
        <v>19.9</v>
      </c>
      <c r="OM862" s="103" t="n">
        <v>20.9</v>
      </c>
      <c r="ON862" s="103" t="n">
        <v>22.5</v>
      </c>
      <c r="OO862" s="104" t="n">
        <f aca="false">AVERAGE(OC862:ON862)</f>
        <v>19.5666666666667</v>
      </c>
      <c r="PA862" s="22" t="n">
        <v>1912</v>
      </c>
      <c r="PB862" s="106" t="s">
        <v>112</v>
      </c>
      <c r="PC862" s="103" t="n">
        <v>32.7</v>
      </c>
      <c r="PD862" s="103" t="n">
        <v>34.2</v>
      </c>
      <c r="PE862" s="103" t="n">
        <v>30.5</v>
      </c>
      <c r="PF862" s="103" t="n">
        <v>22.2</v>
      </c>
      <c r="PG862" s="103" t="n">
        <v>20.4</v>
      </c>
      <c r="PH862" s="103" t="n">
        <v>14.8</v>
      </c>
      <c r="PI862" s="103" t="n">
        <v>14.5</v>
      </c>
      <c r="PJ862" s="103" t="n">
        <v>17</v>
      </c>
      <c r="PK862" s="103" t="n">
        <v>19.7</v>
      </c>
      <c r="PL862" s="103" t="n">
        <v>26.5</v>
      </c>
      <c r="PM862" s="103" t="n">
        <v>26.1</v>
      </c>
      <c r="PN862" s="103" t="n">
        <v>31.2</v>
      </c>
      <c r="PO862" s="104" t="n">
        <f aca="false">AVERAGE(PC862:PN862)</f>
        <v>24.15</v>
      </c>
      <c r="QA862" s="22" t="n">
        <v>1912</v>
      </c>
      <c r="QB862" s="106" t="s">
        <v>112</v>
      </c>
      <c r="QC862" s="103" t="n">
        <v>30</v>
      </c>
      <c r="QD862" s="103" t="n">
        <v>32.6</v>
      </c>
      <c r="QE862" s="103" t="n">
        <v>27.3</v>
      </c>
      <c r="QF862" s="103" t="n">
        <v>19.5</v>
      </c>
      <c r="QG862" s="103" t="n">
        <v>18.9</v>
      </c>
      <c r="QH862" s="103" t="n">
        <v>14.2</v>
      </c>
      <c r="QI862" s="103" t="n">
        <v>13</v>
      </c>
      <c r="QJ862" s="103" t="n">
        <v>15.1</v>
      </c>
      <c r="QK862" s="103" t="n">
        <v>16.9</v>
      </c>
      <c r="QL862" s="103" t="n">
        <v>21.6</v>
      </c>
      <c r="QM862" s="103" t="n">
        <v>22.9</v>
      </c>
      <c r="QN862" s="103" t="n">
        <v>27.4</v>
      </c>
      <c r="QO862" s="104" t="n">
        <f aca="false">AVERAGE(QC862:QN862)</f>
        <v>21.6166666666667</v>
      </c>
      <c r="RA862" s="22" t="n">
        <v>1912</v>
      </c>
      <c r="RB862" s="102" t="n">
        <v>1912</v>
      </c>
      <c r="RC862" s="103" t="n">
        <v>26.6</v>
      </c>
      <c r="RD862" s="103" t="n">
        <v>27.1</v>
      </c>
      <c r="RE862" s="103" t="n">
        <v>24.8</v>
      </c>
      <c r="RF862" s="103" t="n">
        <v>18.2</v>
      </c>
      <c r="RG862" s="103" t="n">
        <v>16.1</v>
      </c>
      <c r="RH862" s="103" t="n">
        <v>11.6</v>
      </c>
      <c r="RI862" s="103" t="n">
        <v>10</v>
      </c>
      <c r="RJ862" s="103" t="n">
        <v>13.4</v>
      </c>
      <c r="RK862" s="103" t="n">
        <v>15.2</v>
      </c>
      <c r="RL862" s="103" t="n">
        <v>19.8</v>
      </c>
      <c r="RM862" s="103" t="n">
        <v>20.6</v>
      </c>
      <c r="RN862" s="103" t="n">
        <v>23.7</v>
      </c>
      <c r="RO862" s="104" t="n">
        <f aca="false">AVERAGE(RC862:RN862)</f>
        <v>18.925</v>
      </c>
      <c r="SA862" s="22" t="n">
        <v>1912</v>
      </c>
      <c r="SB862" s="102" t="n">
        <v>1912</v>
      </c>
      <c r="SC862" s="103" t="n">
        <v>32.4</v>
      </c>
      <c r="SD862" s="103" t="n">
        <v>35.3</v>
      </c>
      <c r="SE862" s="103" t="n">
        <v>30.4</v>
      </c>
      <c r="SF862" s="103" t="n">
        <v>23.7</v>
      </c>
      <c r="SG862" s="103" t="n">
        <v>20.4</v>
      </c>
      <c r="SH862" s="103" t="n">
        <v>14.6</v>
      </c>
      <c r="SI862" s="103" t="n">
        <v>14</v>
      </c>
      <c r="SJ862" s="103" t="n">
        <v>9.6</v>
      </c>
      <c r="SK862" s="103" t="n">
        <v>17.2</v>
      </c>
      <c r="SL862" s="103" t="n">
        <v>22.8</v>
      </c>
      <c r="SM862" s="103" t="n">
        <v>24.6</v>
      </c>
      <c r="SN862" s="103" t="n">
        <v>28.9</v>
      </c>
      <c r="SO862" s="104" t="n">
        <f aca="false">AVERAGE(SC862:SN862)</f>
        <v>22.825</v>
      </c>
      <c r="TA862" s="22" t="n">
        <v>1912</v>
      </c>
      <c r="TB862" s="106" t="s">
        <v>112</v>
      </c>
      <c r="TC862" s="103" t="n">
        <v>25.9</v>
      </c>
      <c r="TD862" s="103" t="n">
        <v>27.3</v>
      </c>
      <c r="TE862" s="103" t="n">
        <v>24.4</v>
      </c>
      <c r="TF862" s="103" t="n">
        <v>19.9</v>
      </c>
      <c r="TG862" s="103" t="n">
        <v>17.4</v>
      </c>
      <c r="TH862" s="103" t="n">
        <v>14.6</v>
      </c>
      <c r="TI862" s="103" t="n">
        <v>13.6</v>
      </c>
      <c r="TJ862" s="103" t="n">
        <v>16.6</v>
      </c>
      <c r="TK862" s="103" t="n">
        <v>17.6</v>
      </c>
      <c r="TL862" s="103" t="n">
        <v>19.8</v>
      </c>
      <c r="TM862" s="103" t="n">
        <v>21.3</v>
      </c>
      <c r="TN862" s="103" t="n">
        <v>23.1</v>
      </c>
      <c r="TO862" s="104" t="n">
        <f aca="false">AVERAGE(TC862:TN862)</f>
        <v>20.125</v>
      </c>
      <c r="UA862" s="22" t="n">
        <v>1912</v>
      </c>
      <c r="UB862" s="102" t="n">
        <v>1912</v>
      </c>
      <c r="UC862" s="103" t="n">
        <v>28.4</v>
      </c>
      <c r="UD862" s="103" t="n">
        <v>30.9</v>
      </c>
      <c r="UE862" s="103" t="n">
        <v>27.1</v>
      </c>
      <c r="UF862" s="103" t="n">
        <v>20.3</v>
      </c>
      <c r="UG862" s="103" t="n">
        <v>17.5</v>
      </c>
      <c r="UH862" s="103" t="n">
        <v>13.9</v>
      </c>
      <c r="UI862" s="103" t="n">
        <v>12.1</v>
      </c>
      <c r="UJ862" s="103" t="n">
        <v>14.4</v>
      </c>
      <c r="UK862" s="103" t="n">
        <v>15.7</v>
      </c>
      <c r="UL862" s="103" t="n">
        <v>21</v>
      </c>
      <c r="UM862" s="103" t="n">
        <v>21.8</v>
      </c>
      <c r="UN862" s="103" t="n">
        <v>25.1</v>
      </c>
      <c r="UO862" s="104" t="n">
        <f aca="false">AVERAGE(UC862:UN862)</f>
        <v>20.6833333333333</v>
      </c>
      <c r="VA862" s="22" t="n">
        <v>1912</v>
      </c>
      <c r="VB862" s="102" t="n">
        <v>1912</v>
      </c>
      <c r="VC862" s="103" t="n">
        <v>28.2</v>
      </c>
      <c r="VD862" s="103" t="n">
        <v>30.3</v>
      </c>
      <c r="VE862" s="103" t="n">
        <v>25.2</v>
      </c>
      <c r="VF862" s="103" t="n">
        <v>17.5</v>
      </c>
      <c r="VG862" s="103" t="n">
        <v>16.2</v>
      </c>
      <c r="VH862" s="103" t="n">
        <v>12.6</v>
      </c>
      <c r="VI862" s="103" t="n">
        <v>10.9</v>
      </c>
      <c r="VJ862" s="103" t="n">
        <v>12.8</v>
      </c>
      <c r="VK862" s="103" t="n">
        <v>15</v>
      </c>
      <c r="VL862" s="103" t="n">
        <v>19.8</v>
      </c>
      <c r="VM862" s="103" t="n">
        <v>20.4</v>
      </c>
      <c r="VN862" s="103" t="n">
        <v>24.7</v>
      </c>
      <c r="VO862" s="104" t="n">
        <f aca="false">AVERAGE(VC862:VN862)</f>
        <v>19.4666666666667</v>
      </c>
      <c r="WA862" s="22" t="n">
        <v>1912</v>
      </c>
      <c r="WB862" s="102" t="n">
        <v>1912</v>
      </c>
      <c r="WC862" s="103" t="n">
        <v>31.7</v>
      </c>
      <c r="WD862" s="103" t="n">
        <v>33.8</v>
      </c>
      <c r="WE862" s="103" t="n">
        <v>28.9</v>
      </c>
      <c r="WF862" s="103" t="n">
        <v>21.9</v>
      </c>
      <c r="WG862" s="103" t="n">
        <v>19.3</v>
      </c>
      <c r="WH862" s="103" t="n">
        <v>14.4</v>
      </c>
      <c r="WI862" s="103" t="n">
        <v>13.1</v>
      </c>
      <c r="WJ862" s="103" t="n">
        <v>16.1</v>
      </c>
      <c r="WK862" s="103" t="n">
        <v>18.7</v>
      </c>
      <c r="WL862" s="103" t="n">
        <v>23.4</v>
      </c>
      <c r="WM862" s="103" t="n">
        <v>24.7</v>
      </c>
      <c r="WN862" s="103" t="n">
        <v>29.1</v>
      </c>
      <c r="WO862" s="104" t="n">
        <f aca="false">AVERAGE(WC862:WN862)</f>
        <v>22.925</v>
      </c>
      <c r="XA862" s="22" t="n">
        <v>1912</v>
      </c>
      <c r="XB862" s="102" t="n">
        <v>1912</v>
      </c>
      <c r="XC862" s="103" t="n">
        <v>30.4</v>
      </c>
      <c r="XD862" s="103" t="n">
        <v>32.9</v>
      </c>
      <c r="XE862" s="103" t="n">
        <v>28.2</v>
      </c>
      <c r="XF862" s="103" t="n">
        <v>21.8</v>
      </c>
      <c r="XG862" s="103" t="n">
        <v>18.4</v>
      </c>
      <c r="XH862" s="103" t="n">
        <v>13.9</v>
      </c>
      <c r="XI862" s="103" t="n">
        <v>12.8</v>
      </c>
      <c r="XJ862" s="103" t="n">
        <v>14.3</v>
      </c>
      <c r="XK862" s="103" t="n">
        <v>15.8</v>
      </c>
      <c r="XL862" s="103" t="n">
        <v>20.7</v>
      </c>
      <c r="XM862" s="103" t="n">
        <v>22.7</v>
      </c>
      <c r="XN862" s="103" t="n">
        <v>26.5</v>
      </c>
      <c r="XO862" s="104" t="n">
        <f aca="false">AVERAGE(XC862:XN862)</f>
        <v>21.5333333333333</v>
      </c>
      <c r="YA862" s="22" t="n">
        <v>1912</v>
      </c>
      <c r="YB862" s="102" t="n">
        <v>1912</v>
      </c>
      <c r="YC862" s="103" t="n">
        <v>20.9</v>
      </c>
      <c r="YD862" s="103" t="n">
        <v>22.8</v>
      </c>
      <c r="YE862" s="103" t="n">
        <v>20.8</v>
      </c>
      <c r="YF862" s="103" t="n">
        <v>16.4</v>
      </c>
      <c r="YG862" s="103" t="n">
        <v>16</v>
      </c>
      <c r="YH862" s="103" t="n">
        <v>13.6</v>
      </c>
      <c r="YI862" s="103" t="n">
        <v>12.4</v>
      </c>
      <c r="YJ862" s="103" t="n">
        <v>14.3</v>
      </c>
      <c r="YK862" s="103" t="n">
        <v>14.7</v>
      </c>
      <c r="YL862" s="103" t="n">
        <v>16.6</v>
      </c>
      <c r="YM862" s="103" t="n">
        <v>17.6</v>
      </c>
      <c r="YN862" s="103" t="n">
        <v>19.6</v>
      </c>
      <c r="YO862" s="104" t="n">
        <f aca="false">AVERAGE(YC862:YN862)</f>
        <v>17.1416666666667</v>
      </c>
      <c r="ZA862" s="22" t="n">
        <v>1912</v>
      </c>
      <c r="ZB862" s="106" t="s">
        <v>112</v>
      </c>
      <c r="ZC862" s="103" t="n">
        <v>19.5</v>
      </c>
      <c r="ZD862" s="103" t="n">
        <v>21.1</v>
      </c>
      <c r="ZE862" s="103" t="n">
        <v>18.9</v>
      </c>
      <c r="ZF862" s="103" t="n">
        <v>16.4</v>
      </c>
      <c r="ZG862" s="103" t="n">
        <v>15</v>
      </c>
      <c r="ZH862" s="103" t="n">
        <v>13.4</v>
      </c>
      <c r="ZI862" s="103" t="n">
        <v>12.1</v>
      </c>
      <c r="ZJ862" s="103" t="n">
        <v>13.3</v>
      </c>
      <c r="ZK862" s="103" t="n">
        <v>14</v>
      </c>
      <c r="ZL862" s="103" t="n">
        <v>15.6</v>
      </c>
      <c r="ZM862" s="103" t="n">
        <v>16.2</v>
      </c>
      <c r="ZN862" s="103" t="n">
        <v>17.4</v>
      </c>
      <c r="ZO862" s="104" t="n">
        <f aca="false">AVERAGE(ZC862:ZN862)</f>
        <v>16.075</v>
      </c>
    </row>
    <row r="863" customFormat="false" ht="12.8" hidden="false" customHeight="false" outlineLevel="0" collapsed="false">
      <c r="A863" s="97"/>
      <c r="B863" s="11" t="n">
        <f aca="false">AVERAGE(AO863,BO863,CO863,DO863,EO863,FO863,GO863,HO863,IO863,JO863,KO863,LO863,MO863,NO863,OO863,PO863,QO863,RO863,SO863,TO863,UO863,VO863,WO863,XO863,YO863,ZO863)</f>
        <v>19.8336538461538</v>
      </c>
      <c r="C863" s="98" t="n">
        <f aca="false">AVERAGE(B859:B863)</f>
        <v>19.7197756410256</v>
      </c>
      <c r="D863" s="99" t="n">
        <f aca="false">AVERAGE(B854:B863)</f>
        <v>20.1264723290598</v>
      </c>
      <c r="E863" s="11" t="n">
        <f aca="false">AVERAGE(B844:B863)</f>
        <v>20.2336846599003</v>
      </c>
      <c r="F863" s="100" t="n">
        <f aca="false">AVERAGE(B814:B863)</f>
        <v>19.7580502197802</v>
      </c>
      <c r="G863" s="3" t="n">
        <f aca="false">MAX(AC863:AN863,BC863:BN863,CC863:CN863,DC863:DN863,EC863:EN863,FC863:FN863,GC863:GN863,HC863:HN863,IC863:IN863,JC863:JN863,KC863:KN863,LC863:LN863,MC863:MN863,NC863:NN863,OC863:ON863,PC863:PN863,QC863:QN863,RC863:RN863,SC863:SN863,TC863:TN863,UC863:UN863,VC863:VN863,WC863:WN863,XC863:XN863,YC863:YN863,ZC863:ZN863,)</f>
        <v>33.4</v>
      </c>
      <c r="H863" s="19" t="n">
        <f aca="false">MEDIAN(AC863:AN863,BC863:BN863,CC863:CN863,DC863:DN863,EC863:EN863,FC863:FN863,GC863:GN863,HC863:HN863,IC863:IN863,JC863:JN863,KC863:KN863,LC863:LN863,MC863:MN863,NC863:NN863,OC863:ON863,PC863:PN863,QC863:QN863,RC863:RN863,SC863:SN863,TC863:TN863,UC863:UN863,VC863:VN863,WC863:WN863,XC863:XN863,YC863:YN863,ZC863:ZN863,)</f>
        <v>19.7</v>
      </c>
      <c r="I863" s="5" t="n">
        <f aca="false">MIN(AC863:AN863,BC863:BN863,CC863:CN863,DC863:DN863,EC863:EN863,FC863:FN863,GC863:GN863,HC863:HN863,IC863:IN863,JC863:JN863,KC863:KN863,LC863:LN863,MC863:MN863,NC863:NN863,OC863:ON863,PC863:PN863,QC863:QN863,RC863:RN863,SC863:SN863,TC863:TN863,UC863:UN863,VC863:VN863,WC863:WN863,XC863:XN863,YC863:YN863,ZC863:ZN863)</f>
        <v>9.9</v>
      </c>
      <c r="J863" s="5" t="n">
        <f aca="false">MIN(AC863:AN863,BC863:BN863,CC863:CN863,DC863:DN863,EC863:EN863,FC863:FN863,GC863:GN863,HC863:HN863,IC863:IN863,JC863:JN863,KC863:KN863,LC863:LN863,MC863:MN863,NC863:NN863,OC863:ON863,PC863:PN863,QC863:QN863,SC863:SN863,TC863:TN863,UC863:UN863,VC863:VN863,WC863:WN863,XC863:XN863,YC863:YN863,ZC863:ZN863)</f>
        <v>9.9</v>
      </c>
      <c r="K863" s="101" t="n">
        <f aca="false">(G863+I863)/2</f>
        <v>21.65</v>
      </c>
      <c r="AB863" s="102" t="n">
        <v>1913</v>
      </c>
      <c r="AC863" s="103" t="n">
        <v>26.8</v>
      </c>
      <c r="AD863" s="103" t="n">
        <v>27.5</v>
      </c>
      <c r="AE863" s="103" t="n">
        <v>21.1</v>
      </c>
      <c r="AF863" s="103" t="n">
        <v>20.1</v>
      </c>
      <c r="AG863" s="103" t="n">
        <v>13.6</v>
      </c>
      <c r="AH863" s="103" t="n">
        <v>11.5</v>
      </c>
      <c r="AI863" s="103" t="n">
        <v>11.2</v>
      </c>
      <c r="AJ863" s="103" t="n">
        <v>12.1</v>
      </c>
      <c r="AK863" s="103" t="n">
        <v>14.3</v>
      </c>
      <c r="AL863" s="103" t="n">
        <v>18.2</v>
      </c>
      <c r="AM863" s="103" t="n">
        <v>19.4</v>
      </c>
      <c r="AN863" s="103" t="n">
        <v>27.2</v>
      </c>
      <c r="AO863" s="104" t="n">
        <f aca="false">AVERAGE(AC863:AN863)</f>
        <v>18.5833333333333</v>
      </c>
      <c r="BA863" s="22" t="n">
        <v>1913</v>
      </c>
      <c r="BB863" s="102" t="n">
        <v>1913</v>
      </c>
      <c r="BC863" s="103" t="n">
        <v>23.8</v>
      </c>
      <c r="BD863" s="103" t="n">
        <v>25.7</v>
      </c>
      <c r="BE863" s="103" t="n">
        <v>20.6</v>
      </c>
      <c r="BF863" s="103" t="n">
        <v>19.9</v>
      </c>
      <c r="BG863" s="103" t="n">
        <v>14.9</v>
      </c>
      <c r="BH863" s="103" t="n">
        <v>13</v>
      </c>
      <c r="BI863" s="103" t="n">
        <v>13.4</v>
      </c>
      <c r="BJ863" s="103" t="n">
        <v>14.4</v>
      </c>
      <c r="BK863" s="103" t="n">
        <v>16.7</v>
      </c>
      <c r="BL863" s="103" t="n">
        <v>19.8</v>
      </c>
      <c r="BM863" s="103" t="n">
        <v>20</v>
      </c>
      <c r="BN863" s="103" t="n">
        <v>26.2</v>
      </c>
      <c r="BO863" s="104" t="n">
        <f aca="false">AVERAGE(BC863:BN863)</f>
        <v>19.0333333333333</v>
      </c>
      <c r="CA863" s="22" t="n">
        <v>1913</v>
      </c>
      <c r="CB863" s="102" t="n">
        <v>1913</v>
      </c>
      <c r="CC863" s="103" t="n">
        <v>25.1</v>
      </c>
      <c r="CD863" s="103" t="n">
        <v>25.4</v>
      </c>
      <c r="CE863" s="103" t="n">
        <v>18.4</v>
      </c>
      <c r="CF863" s="103" t="n">
        <v>18.3</v>
      </c>
      <c r="CG863" s="103" t="n">
        <v>11.8</v>
      </c>
      <c r="CH863" s="103" t="n">
        <v>10.4</v>
      </c>
      <c r="CI863" s="103" t="n">
        <v>9.9</v>
      </c>
      <c r="CJ863" s="103" t="n">
        <v>10.8</v>
      </c>
      <c r="CK863" s="103" t="n">
        <v>13.3</v>
      </c>
      <c r="CL863" s="103" t="n">
        <v>17</v>
      </c>
      <c r="CM863" s="103" t="n">
        <v>17.8</v>
      </c>
      <c r="CN863" s="103" t="n">
        <v>25.3</v>
      </c>
      <c r="CO863" s="104" t="n">
        <f aca="false">AVERAGE(CC863:CN863)</f>
        <v>16.9583333333333</v>
      </c>
      <c r="DA863" s="22" t="n">
        <v>1913</v>
      </c>
      <c r="DB863" s="102" t="n">
        <v>1913</v>
      </c>
      <c r="DC863" s="103" t="n">
        <v>30.4</v>
      </c>
      <c r="DD863" s="103" t="n">
        <v>31.6</v>
      </c>
      <c r="DE863" s="103" t="n">
        <v>24.3</v>
      </c>
      <c r="DF863" s="103" t="n">
        <v>24.2</v>
      </c>
      <c r="DG863" s="103" t="n">
        <v>17.3</v>
      </c>
      <c r="DH863" s="103" t="n">
        <v>13.8</v>
      </c>
      <c r="DI863" s="103" t="n">
        <v>13.5</v>
      </c>
      <c r="DJ863" s="103" t="n">
        <v>14.5</v>
      </c>
      <c r="DK863" s="103" t="n">
        <v>16.7</v>
      </c>
      <c r="DL863" s="103" t="n">
        <v>22.3</v>
      </c>
      <c r="DM863" s="103" t="n">
        <v>23.4</v>
      </c>
      <c r="DN863" s="103" t="n">
        <v>30.8</v>
      </c>
      <c r="DO863" s="104" t="n">
        <f aca="false">AVERAGE(DC863:DN863)</f>
        <v>21.9</v>
      </c>
      <c r="EA863" s="22" t="n">
        <v>1913</v>
      </c>
      <c r="EB863" s="106" t="s">
        <v>113</v>
      </c>
      <c r="EC863" s="103" t="n">
        <v>19.8</v>
      </c>
      <c r="ED863" s="103" t="n">
        <v>20.8</v>
      </c>
      <c r="EE863" s="103" t="n">
        <v>17.6</v>
      </c>
      <c r="EF863" s="103" t="n">
        <v>17.9</v>
      </c>
      <c r="EG863" s="103" t="n">
        <v>13.7</v>
      </c>
      <c r="EH863" s="103" t="n">
        <v>12.9</v>
      </c>
      <c r="EI863" s="103" t="n">
        <v>12.8</v>
      </c>
      <c r="EJ863" s="103" t="n">
        <v>13</v>
      </c>
      <c r="EK863" s="103" t="n">
        <v>13.9</v>
      </c>
      <c r="EL863" s="103" t="n">
        <v>17.1</v>
      </c>
      <c r="EM863" s="103" t="n">
        <v>16</v>
      </c>
      <c r="EN863" s="103" t="n">
        <v>21</v>
      </c>
      <c r="EO863" s="104" t="n">
        <f aca="false">AVERAGE(EC863:EN863)</f>
        <v>16.375</v>
      </c>
      <c r="FA863" s="22" t="n">
        <v>1913</v>
      </c>
      <c r="FB863" s="102" t="n">
        <v>1913</v>
      </c>
      <c r="FC863" s="103" t="n">
        <v>26.7</v>
      </c>
      <c r="FD863" s="103" t="n">
        <v>28.6</v>
      </c>
      <c r="FE863" s="103" t="n">
        <v>21.4</v>
      </c>
      <c r="FF863" s="103" t="n">
        <v>21.2</v>
      </c>
      <c r="FG863" s="103" t="n">
        <v>13.6</v>
      </c>
      <c r="FH863" s="103" t="n">
        <v>12.5</v>
      </c>
      <c r="FI863" s="103" t="n">
        <v>12.2</v>
      </c>
      <c r="FJ863" s="103" t="n">
        <v>13</v>
      </c>
      <c r="FK863" s="103" t="n">
        <v>15</v>
      </c>
      <c r="FL863" s="103" t="n">
        <v>19.8</v>
      </c>
      <c r="FM863" s="103" t="n">
        <v>20.7</v>
      </c>
      <c r="FN863" s="103" t="n">
        <v>27.6</v>
      </c>
      <c r="FO863" s="104" t="n">
        <f aca="false">AVERAGE(FC863:FN863)</f>
        <v>19.3583333333333</v>
      </c>
      <c r="GA863" s="22" t="n">
        <v>1913</v>
      </c>
      <c r="GB863" s="102" t="n">
        <v>1913</v>
      </c>
      <c r="GC863" s="103" t="n">
        <v>30.6</v>
      </c>
      <c r="GD863" s="103" t="n">
        <v>32.1</v>
      </c>
      <c r="GE863" s="103" t="n">
        <v>24.9</v>
      </c>
      <c r="GF863" s="103" t="n">
        <v>23.9</v>
      </c>
      <c r="GG863" s="103" t="n">
        <v>16.7</v>
      </c>
      <c r="GH863" s="103" t="n">
        <v>13.8</v>
      </c>
      <c r="GI863" s="103" t="n">
        <v>13.9</v>
      </c>
      <c r="GJ863" s="103" t="n">
        <v>15.2</v>
      </c>
      <c r="GK863" s="103" t="n">
        <v>17.6</v>
      </c>
      <c r="GL863" s="103" t="n">
        <v>22.8</v>
      </c>
      <c r="GM863" s="103" t="n">
        <v>25.1</v>
      </c>
      <c r="GN863" s="103" t="n">
        <v>31.7</v>
      </c>
      <c r="GO863" s="104" t="n">
        <f aca="false">AVERAGE(GC863:GN863)</f>
        <v>22.3583333333333</v>
      </c>
      <c r="HA863" s="22" t="n">
        <v>1913</v>
      </c>
      <c r="HB863" s="106" t="s">
        <v>113</v>
      </c>
      <c r="HC863" s="103" t="n">
        <v>20.6</v>
      </c>
      <c r="HD863" s="103" t="n">
        <v>21.7</v>
      </c>
      <c r="HE863" s="103" t="n">
        <v>19.9</v>
      </c>
      <c r="HF863" s="103" t="n">
        <v>19.4</v>
      </c>
      <c r="HG863" s="103" t="n">
        <v>15.8</v>
      </c>
      <c r="HH863" s="103" t="n">
        <v>14.3</v>
      </c>
      <c r="HI863" s="103" t="n">
        <v>13.7</v>
      </c>
      <c r="HJ863" s="103" t="n">
        <v>13.8</v>
      </c>
      <c r="HK863" s="103" t="n">
        <v>16</v>
      </c>
      <c r="HL863" s="103" t="n">
        <v>17.2</v>
      </c>
      <c r="HM863" s="103" t="n">
        <v>16.7</v>
      </c>
      <c r="HN863" s="103" t="n">
        <v>19.7</v>
      </c>
      <c r="HO863" s="104" t="n">
        <f aca="false">AVERAGE(HC863:HN863)</f>
        <v>17.4</v>
      </c>
      <c r="IA863" s="22" t="n">
        <v>1913</v>
      </c>
      <c r="IB863" s="102" t="n">
        <v>1913</v>
      </c>
      <c r="IC863" s="103" t="n">
        <v>24.2</v>
      </c>
      <c r="ID863" s="103" t="n">
        <v>25.1</v>
      </c>
      <c r="IE863" s="103" t="n">
        <v>19.9</v>
      </c>
      <c r="IF863" s="103" t="n">
        <v>19.9</v>
      </c>
      <c r="IG863" s="103" t="n">
        <v>15.4</v>
      </c>
      <c r="IH863" s="103" t="n">
        <v>13.8</v>
      </c>
      <c r="II863" s="103" t="n">
        <v>14.2</v>
      </c>
      <c r="IJ863" s="103" t="n">
        <v>14.3</v>
      </c>
      <c r="IK863" s="103" t="n">
        <v>16.3</v>
      </c>
      <c r="IL863" s="103" t="n">
        <v>19.6</v>
      </c>
      <c r="IM863" s="103" t="n">
        <v>20.1</v>
      </c>
      <c r="IN863" s="103" t="n">
        <v>25.5</v>
      </c>
      <c r="IO863" s="104" t="n">
        <f aca="false">AVERAGE(IC863:IN863)</f>
        <v>19.025</v>
      </c>
      <c r="JA863" s="22" t="n">
        <v>1913</v>
      </c>
      <c r="JB863" s="102" t="n">
        <v>1913</v>
      </c>
      <c r="JC863" s="103" t="n">
        <v>24.3</v>
      </c>
      <c r="JD863" s="103" t="n">
        <v>26.9</v>
      </c>
      <c r="JE863" s="103" t="n">
        <v>20.7</v>
      </c>
      <c r="JF863" s="103" t="n">
        <v>20.6</v>
      </c>
      <c r="JG863" s="103" t="n">
        <v>13.9</v>
      </c>
      <c r="JH863" s="103" t="n">
        <v>13.2</v>
      </c>
      <c r="JI863" s="103" t="n">
        <v>12.7</v>
      </c>
      <c r="JJ863" s="103" t="n">
        <v>13.4</v>
      </c>
      <c r="JK863" s="103" t="n">
        <v>14.6</v>
      </c>
      <c r="JL863" s="103" t="n">
        <v>18.6</v>
      </c>
      <c r="JM863" s="103" t="n">
        <v>18.9</v>
      </c>
      <c r="JN863" s="103" t="n">
        <v>26.1</v>
      </c>
      <c r="JO863" s="104" t="n">
        <f aca="false">AVERAGE(JC863:JN863)</f>
        <v>18.6583333333333</v>
      </c>
      <c r="KA863" s="22" t="n">
        <v>1913</v>
      </c>
      <c r="KB863" s="102" t="n">
        <v>1913</v>
      </c>
      <c r="KC863" s="103" t="n">
        <v>28.4</v>
      </c>
      <c r="KD863" s="103" t="n">
        <v>28.8</v>
      </c>
      <c r="KE863" s="103" t="n">
        <v>23</v>
      </c>
      <c r="KF863" s="103" t="n">
        <v>22.4</v>
      </c>
      <c r="KG863" s="103" t="n">
        <v>15.7</v>
      </c>
      <c r="KH863" s="103" t="n">
        <v>13.8</v>
      </c>
      <c r="KI863" s="103" t="n">
        <v>14.2</v>
      </c>
      <c r="KJ863" s="103" t="n">
        <v>14.8</v>
      </c>
      <c r="KK863" s="103" t="n">
        <v>16.9</v>
      </c>
      <c r="KL863" s="103" t="n">
        <v>20.9</v>
      </c>
      <c r="KM863" s="103" t="n">
        <v>22.8</v>
      </c>
      <c r="KN863" s="103" t="n">
        <v>29.5</v>
      </c>
      <c r="KO863" s="104" t="n">
        <f aca="false">AVERAGE(KC863:KN863)</f>
        <v>20.9333333333333</v>
      </c>
      <c r="LA863" s="22" t="n">
        <v>1913</v>
      </c>
      <c r="LB863" s="106" t="s">
        <v>113</v>
      </c>
      <c r="LC863" s="103" t="n">
        <v>30.4</v>
      </c>
      <c r="LD863" s="103" t="n">
        <v>32.3</v>
      </c>
      <c r="LE863" s="103" t="n">
        <v>25.2</v>
      </c>
      <c r="LF863" s="103" t="n">
        <v>24.1</v>
      </c>
      <c r="LG863" s="103" t="n">
        <v>16.4</v>
      </c>
      <c r="LH863" s="103" t="n">
        <v>13.5</v>
      </c>
      <c r="LI863" s="103" t="n">
        <v>14.5</v>
      </c>
      <c r="LJ863" s="103" t="n">
        <v>15.8</v>
      </c>
      <c r="LK863" s="103" t="n">
        <v>18.1</v>
      </c>
      <c r="LL863" s="103" t="n">
        <v>23.1</v>
      </c>
      <c r="LM863" s="103" t="n">
        <v>25.4</v>
      </c>
      <c r="LN863" s="103" t="n">
        <v>31.9</v>
      </c>
      <c r="LO863" s="104" t="n">
        <f aca="false">AVERAGE(LC863:LN863)</f>
        <v>22.5583333333333</v>
      </c>
      <c r="MA863" s="22" t="n">
        <v>1913</v>
      </c>
      <c r="MB863" s="102" t="n">
        <v>1913</v>
      </c>
      <c r="MC863" s="103" t="n">
        <v>25.2</v>
      </c>
      <c r="MD863" s="103" t="n">
        <v>25.7</v>
      </c>
      <c r="ME863" s="103" t="n">
        <v>21.4</v>
      </c>
      <c r="MF863" s="103" t="n">
        <v>20.5</v>
      </c>
      <c r="MG863" s="103" t="n">
        <v>15.1</v>
      </c>
      <c r="MH863" s="103" t="n">
        <v>13.3</v>
      </c>
      <c r="MI863" s="103" t="n">
        <v>14.1</v>
      </c>
      <c r="MJ863" s="103" t="n">
        <v>14.2</v>
      </c>
      <c r="MK863" s="103" t="n">
        <v>16.8</v>
      </c>
      <c r="ML863" s="103" t="n">
        <v>21.1</v>
      </c>
      <c r="MM863" s="103" t="n">
        <v>21.8</v>
      </c>
      <c r="MN863" s="103" t="n">
        <v>26.8</v>
      </c>
      <c r="MO863" s="104" t="n">
        <f aca="false">AVERAGE(MC863:MN863)</f>
        <v>19.6666666666667</v>
      </c>
      <c r="NA863" s="22" t="n">
        <v>1913</v>
      </c>
      <c r="NB863" s="102" t="n">
        <v>1913</v>
      </c>
      <c r="NC863" s="103" t="n">
        <v>27.5</v>
      </c>
      <c r="ND863" s="103" t="n">
        <v>28.9</v>
      </c>
      <c r="NE863" s="103" t="n">
        <v>22.9</v>
      </c>
      <c r="NF863" s="103" t="n">
        <v>22.1</v>
      </c>
      <c r="NG863" s="103" t="n">
        <v>14.9</v>
      </c>
      <c r="NH863" s="103" t="n">
        <v>12.8</v>
      </c>
      <c r="NI863" s="103" t="n">
        <v>12.8</v>
      </c>
      <c r="NJ863" s="103" t="n">
        <v>13.4</v>
      </c>
      <c r="NK863" s="103" t="n">
        <v>15.9</v>
      </c>
      <c r="NL863" s="103" t="n">
        <v>20.3</v>
      </c>
      <c r="NM863" s="103" t="n">
        <v>21.9</v>
      </c>
      <c r="NN863" s="103" t="n">
        <v>28.8</v>
      </c>
      <c r="NO863" s="104" t="n">
        <f aca="false">AVERAGE(NC863:NN863)</f>
        <v>20.1833333333333</v>
      </c>
      <c r="OA863" s="22" t="n">
        <v>1913</v>
      </c>
      <c r="OB863" s="106" t="s">
        <v>113</v>
      </c>
      <c r="OC863" s="103" t="n">
        <v>24.3</v>
      </c>
      <c r="OD863" s="103" t="n">
        <v>26.1</v>
      </c>
      <c r="OE863" s="103" t="n">
        <v>21.1</v>
      </c>
      <c r="OF863" s="103" t="n">
        <v>20.9</v>
      </c>
      <c r="OG863" s="103" t="n">
        <v>14.9</v>
      </c>
      <c r="OH863" s="103" t="n">
        <v>13.5</v>
      </c>
      <c r="OI863" s="103" t="n">
        <v>13.7</v>
      </c>
      <c r="OJ863" s="103" t="n">
        <v>13.9</v>
      </c>
      <c r="OK863" s="103" t="n">
        <v>16.8</v>
      </c>
      <c r="OL863" s="103" t="n">
        <v>19.8</v>
      </c>
      <c r="OM863" s="103" t="n">
        <v>20.3</v>
      </c>
      <c r="ON863" s="103" t="n">
        <v>26.5</v>
      </c>
      <c r="OO863" s="104" t="n">
        <f aca="false">AVERAGE(OC863:ON863)</f>
        <v>19.3166666666667</v>
      </c>
      <c r="PA863" s="22" t="n">
        <v>1913</v>
      </c>
      <c r="PB863" s="106" t="s">
        <v>113</v>
      </c>
      <c r="PC863" s="103" t="n">
        <v>31.6</v>
      </c>
      <c r="PD863" s="103" t="n">
        <v>32.8</v>
      </c>
      <c r="PE863" s="103" t="n">
        <v>26.6</v>
      </c>
      <c r="PF863" s="103" t="n">
        <v>24.1</v>
      </c>
      <c r="PG863" s="103" t="n">
        <v>16.9</v>
      </c>
      <c r="PH863" s="103" t="n">
        <v>14.7</v>
      </c>
      <c r="PI863" s="103" t="n">
        <v>16.2</v>
      </c>
      <c r="PJ863" s="103" t="n">
        <v>19.1</v>
      </c>
      <c r="PK863" s="103" t="n">
        <v>19.9</v>
      </c>
      <c r="PL863" s="103" t="n">
        <v>25.1</v>
      </c>
      <c r="PM863" s="103" t="n">
        <v>27.6</v>
      </c>
      <c r="PN863" s="103" t="n">
        <v>33.3</v>
      </c>
      <c r="PO863" s="104" t="n">
        <f aca="false">AVERAGE(PC863:PN863)</f>
        <v>23.9916666666667</v>
      </c>
      <c r="QA863" s="22" t="n">
        <v>1913</v>
      </c>
      <c r="QB863" s="106" t="s">
        <v>113</v>
      </c>
      <c r="QC863" s="103" t="n">
        <v>28.2</v>
      </c>
      <c r="QD863" s="103" t="n">
        <v>29.4</v>
      </c>
      <c r="QE863" s="103" t="n">
        <v>24.3</v>
      </c>
      <c r="QF863" s="103" t="n">
        <v>23</v>
      </c>
      <c r="QG863" s="103" t="n">
        <v>15.8</v>
      </c>
      <c r="QH863" s="103" t="n">
        <v>14.1</v>
      </c>
      <c r="QI863" s="103" t="n">
        <v>14.6</v>
      </c>
      <c r="QJ863" s="103" t="n">
        <v>15.4</v>
      </c>
      <c r="QK863" s="103" t="n">
        <v>17</v>
      </c>
      <c r="QL863" s="103" t="n">
        <v>21.6</v>
      </c>
      <c r="QM863" s="103" t="n">
        <v>23.2</v>
      </c>
      <c r="QN863" s="103" t="n">
        <v>30</v>
      </c>
      <c r="QO863" s="104" t="n">
        <f aca="false">AVERAGE(QC863:QN863)</f>
        <v>21.3833333333333</v>
      </c>
      <c r="RA863" s="22" t="n">
        <v>1913</v>
      </c>
      <c r="RB863" s="102" t="n">
        <v>1913</v>
      </c>
      <c r="RC863" s="103" t="n">
        <v>26.6</v>
      </c>
      <c r="RD863" s="103" t="n">
        <v>28.3</v>
      </c>
      <c r="RE863" s="103" t="n">
        <v>20.3</v>
      </c>
      <c r="RF863" s="103" t="n">
        <v>20.1</v>
      </c>
      <c r="RG863" s="103" t="n">
        <v>12.6</v>
      </c>
      <c r="RH863" s="103" t="n">
        <v>10.6</v>
      </c>
      <c r="RI863" s="103" t="n">
        <v>10.9</v>
      </c>
      <c r="RJ863" s="103" t="n">
        <v>11.9</v>
      </c>
      <c r="RK863" s="103" t="n">
        <v>15</v>
      </c>
      <c r="RL863" s="103" t="n">
        <v>19.8</v>
      </c>
      <c r="RM863" s="103" t="n">
        <v>20.1</v>
      </c>
      <c r="RN863" s="103" t="n">
        <v>27.3</v>
      </c>
      <c r="RO863" s="104" t="n">
        <f aca="false">AVERAGE(RC863:RN863)</f>
        <v>18.625</v>
      </c>
      <c r="SA863" s="22" t="n">
        <v>1913</v>
      </c>
      <c r="SB863" s="106" t="s">
        <v>113</v>
      </c>
      <c r="SC863" s="103" t="n">
        <v>30.4</v>
      </c>
      <c r="SD863" s="103" t="n">
        <v>32.3</v>
      </c>
      <c r="SE863" s="103" t="n">
        <v>24.2</v>
      </c>
      <c r="SF863" s="103" t="n">
        <v>24.2</v>
      </c>
      <c r="SG863" s="103" t="n">
        <v>16.3</v>
      </c>
      <c r="SH863" s="103" t="n">
        <v>13.4</v>
      </c>
      <c r="SI863" s="103" t="n">
        <v>13.2</v>
      </c>
      <c r="SJ863" s="103" t="n">
        <v>14.2</v>
      </c>
      <c r="SK863" s="103" t="n">
        <v>16.5</v>
      </c>
      <c r="SL863" s="103" t="n">
        <v>21.8</v>
      </c>
      <c r="SM863" s="103" t="n">
        <v>23.8</v>
      </c>
      <c r="SN863" s="103" t="n">
        <v>31.6</v>
      </c>
      <c r="SO863" s="104" t="n">
        <f aca="false">AVERAGE(SC863:SN863)</f>
        <v>21.825</v>
      </c>
      <c r="TA863" s="22" t="n">
        <v>1913</v>
      </c>
      <c r="TB863" s="106" t="s">
        <v>113</v>
      </c>
      <c r="TC863" s="103" t="n">
        <v>25.4</v>
      </c>
      <c r="TD863" s="103" t="n">
        <v>26.8</v>
      </c>
      <c r="TE863" s="103" t="n">
        <v>21.4</v>
      </c>
      <c r="TF863" s="103" t="n">
        <v>20.8</v>
      </c>
      <c r="TG863" s="103" t="n">
        <v>15.9</v>
      </c>
      <c r="TH863" s="103" t="n">
        <v>13.7</v>
      </c>
      <c r="TI863" s="103" t="n">
        <v>14.5</v>
      </c>
      <c r="TJ863" s="103" t="n">
        <v>15</v>
      </c>
      <c r="TK863" s="103" t="n">
        <v>17.4</v>
      </c>
      <c r="TL863" s="103" t="n">
        <v>20.6</v>
      </c>
      <c r="TM863" s="103" t="n">
        <v>20.2</v>
      </c>
      <c r="TN863" s="103" t="n">
        <v>26.6</v>
      </c>
      <c r="TO863" s="104" t="n">
        <f aca="false">AVERAGE(TC863:TN863)</f>
        <v>19.8583333333333</v>
      </c>
      <c r="UA863" s="22" t="n">
        <v>1913</v>
      </c>
      <c r="UB863" s="102" t="n">
        <v>1913</v>
      </c>
      <c r="UC863" s="103" t="n">
        <v>27.7</v>
      </c>
      <c r="UD863" s="103" t="n">
        <v>29.1</v>
      </c>
      <c r="UE863" s="103" t="n">
        <v>23.1</v>
      </c>
      <c r="UF863" s="103" t="n">
        <v>22.8</v>
      </c>
      <c r="UG863" s="103" t="n">
        <v>15.4</v>
      </c>
      <c r="UH863" s="103" t="n">
        <v>13</v>
      </c>
      <c r="UI863" s="103" t="n">
        <v>13.2</v>
      </c>
      <c r="UJ863" s="103" t="n">
        <v>13.8</v>
      </c>
      <c r="UK863" s="103" t="n">
        <v>16.1</v>
      </c>
      <c r="UL863" s="103" t="n">
        <v>21.1</v>
      </c>
      <c r="UM863" s="103" t="n">
        <v>22.6</v>
      </c>
      <c r="UN863" s="103" t="n">
        <v>29.6</v>
      </c>
      <c r="UO863" s="104" t="n">
        <f aca="false">AVERAGE(UC863:UN863)</f>
        <v>20.625</v>
      </c>
      <c r="VA863" s="22" t="n">
        <v>1913</v>
      </c>
      <c r="VB863" s="102" t="n">
        <v>1913</v>
      </c>
      <c r="VC863" s="103" t="n">
        <v>27.3</v>
      </c>
      <c r="VD863" s="103" t="n">
        <v>28.4</v>
      </c>
      <c r="VE863" s="103" t="n">
        <v>22.3</v>
      </c>
      <c r="VF863" s="103" t="n">
        <v>21.8</v>
      </c>
      <c r="VG863" s="103" t="n">
        <v>14.8</v>
      </c>
      <c r="VH863" s="103" t="n">
        <v>12.8</v>
      </c>
      <c r="VI863" s="103" t="n">
        <v>12.7</v>
      </c>
      <c r="VJ863" s="103" t="n">
        <v>13.6</v>
      </c>
      <c r="VK863" s="103" t="n">
        <v>15.7</v>
      </c>
      <c r="VL863" s="103" t="n">
        <v>19.8</v>
      </c>
      <c r="VM863" s="103" t="n">
        <v>21.7</v>
      </c>
      <c r="VN863" s="103" t="n">
        <v>28.7</v>
      </c>
      <c r="VO863" s="104" t="n">
        <f aca="false">AVERAGE(VC863:VN863)</f>
        <v>19.9666666666667</v>
      </c>
      <c r="WA863" s="22" t="n">
        <v>1913</v>
      </c>
      <c r="WB863" s="102" t="n">
        <v>1913</v>
      </c>
      <c r="WC863" s="103" t="n">
        <v>30.8</v>
      </c>
      <c r="WD863" s="103" t="n">
        <v>32.7</v>
      </c>
      <c r="WE863" s="103" t="n">
        <v>25.8</v>
      </c>
      <c r="WF863" s="103" t="n">
        <v>23.3</v>
      </c>
      <c r="WG863" s="103" t="n">
        <v>16.1</v>
      </c>
      <c r="WH863" s="103" t="n">
        <v>14.2</v>
      </c>
      <c r="WI863" s="103" t="n">
        <v>15.2</v>
      </c>
      <c r="WJ863" s="103" t="n">
        <v>17.1</v>
      </c>
      <c r="WK863" s="103" t="n">
        <v>17.6</v>
      </c>
      <c r="WL863" s="103" t="n">
        <v>23.1</v>
      </c>
      <c r="WM863" s="103" t="n">
        <v>27.2</v>
      </c>
      <c r="WN863" s="103" t="n">
        <v>33.4</v>
      </c>
      <c r="WO863" s="104" t="n">
        <f aca="false">AVERAGE(WC863:WN863)</f>
        <v>23.0416666666667</v>
      </c>
      <c r="XA863" s="22" t="n">
        <v>1913</v>
      </c>
      <c r="XB863" s="102" t="n">
        <v>1913</v>
      </c>
      <c r="XC863" s="103" t="n">
        <v>29.9</v>
      </c>
      <c r="XD863" s="103" t="n">
        <v>31.3</v>
      </c>
      <c r="XE863" s="103" t="n">
        <v>23.6</v>
      </c>
      <c r="XF863" s="103" t="n">
        <v>22.6</v>
      </c>
      <c r="XG863" s="103" t="n">
        <v>15.9</v>
      </c>
      <c r="XH863" s="103" t="n">
        <v>13.2</v>
      </c>
      <c r="XI863" s="103" t="n">
        <v>12.7</v>
      </c>
      <c r="XJ863" s="103" t="n">
        <v>13.8</v>
      </c>
      <c r="XK863" s="103" t="n">
        <v>15.9</v>
      </c>
      <c r="XL863" s="103" t="n">
        <v>21.5</v>
      </c>
      <c r="XM863" s="103" t="n">
        <v>23.1</v>
      </c>
      <c r="XN863" s="103" t="n">
        <v>30.6</v>
      </c>
      <c r="XO863" s="104" t="n">
        <f aca="false">AVERAGE(XC863:XN863)</f>
        <v>21.175</v>
      </c>
      <c r="YA863" s="22" t="n">
        <v>1913</v>
      </c>
      <c r="YB863" s="102" t="n">
        <v>1913</v>
      </c>
      <c r="YC863" s="103" t="n">
        <v>19.6</v>
      </c>
      <c r="YD863" s="103" t="n">
        <v>21.3</v>
      </c>
      <c r="YE863" s="103" t="n">
        <v>18.5</v>
      </c>
      <c r="YF863" s="103" t="n">
        <v>19.1</v>
      </c>
      <c r="YG863" s="103" t="n">
        <v>14.1</v>
      </c>
      <c r="YH863" s="103" t="n">
        <v>13.7</v>
      </c>
      <c r="YI863" s="103" t="n">
        <v>13.4</v>
      </c>
      <c r="YJ863" s="103" t="n">
        <v>13.7</v>
      </c>
      <c r="YK863" s="103" t="n">
        <v>14.6</v>
      </c>
      <c r="YL863" s="103" t="n">
        <v>17.4</v>
      </c>
      <c r="YM863" s="103" t="n">
        <v>16.3</v>
      </c>
      <c r="YN863" s="103" t="n">
        <v>21.9</v>
      </c>
      <c r="YO863" s="104" t="n">
        <f aca="false">AVERAGE(YC863:YN863)</f>
        <v>16.9666666666667</v>
      </c>
      <c r="ZA863" s="22" t="n">
        <v>1913</v>
      </c>
      <c r="ZB863" s="106" t="s">
        <v>113</v>
      </c>
      <c r="ZC863" s="103" t="n">
        <v>18.8</v>
      </c>
      <c r="ZD863" s="103" t="n">
        <v>20.7</v>
      </c>
      <c r="ZE863" s="103" t="n">
        <v>17.3</v>
      </c>
      <c r="ZF863" s="103" t="n">
        <v>17.5</v>
      </c>
      <c r="ZG863" s="103" t="n">
        <v>14.2</v>
      </c>
      <c r="ZH863" s="103" t="n">
        <v>12.6</v>
      </c>
      <c r="ZI863" s="103" t="n">
        <v>12.7</v>
      </c>
      <c r="ZJ863" s="103" t="n">
        <v>12.5</v>
      </c>
      <c r="ZK863" s="103" t="n">
        <v>13.3</v>
      </c>
      <c r="ZL863" s="103" t="n">
        <v>16</v>
      </c>
      <c r="ZM863" s="103" t="n">
        <v>15.1</v>
      </c>
      <c r="ZN863" s="103" t="n">
        <v>20.2</v>
      </c>
      <c r="ZO863" s="104" t="n">
        <f aca="false">AVERAGE(ZC863:ZN863)</f>
        <v>15.9083333333333</v>
      </c>
    </row>
    <row r="864" customFormat="false" ht="12.8" hidden="false" customHeight="false" outlineLevel="0" collapsed="false">
      <c r="A864" s="97"/>
      <c r="B864" s="11" t="n">
        <f aca="false">AVERAGE(AO864,BO864,CO864,DO864,EO864,FO864,GO864,HO864,IO864,JO864,KO864,LO864,MO864,NO864,OO864,PO864,QO864,RO864,SO864,TO864,UO864,VO864,WO864,XO864,YO864,ZO864)</f>
        <v>21.4137820512821</v>
      </c>
      <c r="C864" s="98" t="n">
        <f aca="false">AVERAGE(B860:B864)</f>
        <v>20.1745512820513</v>
      </c>
      <c r="D864" s="99" t="n">
        <f aca="false">AVERAGE(B855:B864)</f>
        <v>20.2046560897436</v>
      </c>
      <c r="E864" s="11" t="n">
        <f aca="false">AVERAGE(B845:B864)</f>
        <v>20.3074756143162</v>
      </c>
      <c r="F864" s="100" t="n">
        <f aca="false">AVERAGE(B815:B864)</f>
        <v>19.8155758608059</v>
      </c>
      <c r="G864" s="3" t="n">
        <f aca="false">MAX(AC864:AN864,BC864:BN864,CC864:CN864,DC864:DN864,EC864:EN864,FC864:FN864,GC864:GN864,HC864:HN864,IC864:IN864,JC864:JN864,KC864:KN864,LC864:LN864,MC864:MN864,NC864:NN864,OC864:ON864,PC864:PN864,QC864:QN864,RC864:RN864,SC864:SN864,TC864:TN864,UC864:UN864,VC864:VN864,WC864:WN864,XC864:XN864,YC864:YN864,ZC864:ZN864,)</f>
        <v>35.2</v>
      </c>
      <c r="H864" s="19" t="n">
        <f aca="false">MEDIAN(AC864:AN864,BC864:BN864,CC864:CN864,DC864:DN864,EC864:EN864,FC864:FN864,GC864:GN864,HC864:HN864,IC864:IN864,JC864:JN864,KC864:KN864,LC864:LN864,MC864:MN864,NC864:NN864,OC864:ON864,PC864:PN864,QC864:QN864,RC864:RN864,SC864:SN864,TC864:TN864,UC864:UN864,VC864:VN864,WC864:WN864,XC864:XN864,YC864:YN864,ZC864:ZN864,)</f>
        <v>20.5</v>
      </c>
      <c r="I864" s="5" t="n">
        <f aca="false">MIN(AC864:AN864,BC864:BN864,CC864:CN864,DC864:DN864,EC864:EN864,FC864:FN864,GC864:GN864,HC864:HN864,IC864:IN864,JC864:JN864,KC864:KN864,LC864:LN864,MC864:MN864,NC864:NN864,OC864:ON864,PC864:PN864,QC864:QN864,RC864:RN864,SC864:SN864,TC864:TN864,UC864:UN864,VC864:VN864,WC864:WN864,XC864:XN864,YC864:YN864,ZC864:ZN864)</f>
        <v>9.5</v>
      </c>
      <c r="J864" s="5" t="n">
        <f aca="false">MIN(AC864:AN864,BC864:BN864,CC864:CN864,DC864:DN864,EC864:EN864,FC864:FN864,GC864:GN864,HC864:HN864,IC864:IN864,JC864:JN864,KC864:KN864,LC864:LN864,MC864:MN864,NC864:NN864,OC864:ON864,PC864:PN864,QC864:QN864,SC864:SN864,TC864:TN864,UC864:UN864,VC864:VN864,WC864:WN864,XC864:XN864,YC864:YN864,ZC864:ZN864)</f>
        <v>9.5</v>
      </c>
      <c r="K864" s="101" t="n">
        <f aca="false">(G864+I864)/2</f>
        <v>22.35</v>
      </c>
      <c r="AB864" s="102" t="n">
        <v>1914</v>
      </c>
      <c r="AC864" s="103" t="n">
        <v>26.6</v>
      </c>
      <c r="AD864" s="103" t="n">
        <v>29.6</v>
      </c>
      <c r="AE864" s="103" t="n">
        <v>25.2</v>
      </c>
      <c r="AF864" s="103" t="n">
        <v>18.3</v>
      </c>
      <c r="AG864" s="103" t="n">
        <v>14.8</v>
      </c>
      <c r="AH864" s="103" t="n">
        <v>11.9</v>
      </c>
      <c r="AI864" s="103" t="n">
        <v>10.4</v>
      </c>
      <c r="AJ864" s="103" t="n">
        <v>13.9</v>
      </c>
      <c r="AK864" s="103" t="n">
        <v>16.2</v>
      </c>
      <c r="AL864" s="103" t="n">
        <v>24.1</v>
      </c>
      <c r="AM864" s="103" t="n">
        <v>25.4</v>
      </c>
      <c r="AN864" s="103" t="n">
        <v>25.8</v>
      </c>
      <c r="AO864" s="104" t="n">
        <f aca="false">AVERAGE(AC864:AN864)</f>
        <v>20.1833333333333</v>
      </c>
      <c r="BA864" s="22" t="n">
        <v>1914</v>
      </c>
      <c r="BB864" s="102" t="n">
        <v>1914</v>
      </c>
      <c r="BC864" s="103" t="n">
        <v>24.6</v>
      </c>
      <c r="BD864" s="103" t="n">
        <v>26.7</v>
      </c>
      <c r="BE864" s="103" t="n">
        <v>24</v>
      </c>
      <c r="BF864" s="103" t="n">
        <v>19.8</v>
      </c>
      <c r="BG864" s="103" t="n">
        <v>16.5</v>
      </c>
      <c r="BH864" s="103" t="n">
        <v>14.1</v>
      </c>
      <c r="BI864" s="103" t="n">
        <v>12.8</v>
      </c>
      <c r="BJ864" s="103" t="n">
        <v>15.8</v>
      </c>
      <c r="BK864" s="103" t="n">
        <v>16.6</v>
      </c>
      <c r="BL864" s="103" t="n">
        <v>22.9</v>
      </c>
      <c r="BM864" s="103" t="n">
        <v>23.5</v>
      </c>
      <c r="BN864" s="103" t="n">
        <v>22.9</v>
      </c>
      <c r="BO864" s="104" t="n">
        <f aca="false">AVERAGE(BC864:BN864)</f>
        <v>20.0166666666667</v>
      </c>
      <c r="CA864" s="22" t="n">
        <v>1914</v>
      </c>
      <c r="CB864" s="102" t="n">
        <v>1914</v>
      </c>
      <c r="CC864" s="103" t="n">
        <v>25.8</v>
      </c>
      <c r="CD864" s="103" t="n">
        <v>29.2</v>
      </c>
      <c r="CE864" s="103" t="n">
        <v>24.7</v>
      </c>
      <c r="CF864" s="103" t="n">
        <v>17.2</v>
      </c>
      <c r="CG864" s="103" t="n">
        <v>13.8</v>
      </c>
      <c r="CH864" s="103" t="n">
        <v>11.3</v>
      </c>
      <c r="CI864" s="103" t="n">
        <v>9.5</v>
      </c>
      <c r="CJ864" s="103" t="n">
        <v>12.9</v>
      </c>
      <c r="CK864" s="103" t="n">
        <v>14.8</v>
      </c>
      <c r="CL864" s="103" t="n">
        <v>22.4</v>
      </c>
      <c r="CM864" s="103" t="n">
        <v>23.6</v>
      </c>
      <c r="CN864" s="103" t="n">
        <v>23.2</v>
      </c>
      <c r="CO864" s="104" t="n">
        <f aca="false">AVERAGE(CC864:CN864)</f>
        <v>19.0333333333333</v>
      </c>
      <c r="DA864" s="22" t="n">
        <v>1914</v>
      </c>
      <c r="DB864" s="102" t="n">
        <v>1914</v>
      </c>
      <c r="DC864" s="103" t="n">
        <v>31.6</v>
      </c>
      <c r="DD864" s="103" t="n">
        <v>34.4</v>
      </c>
      <c r="DE864" s="103" t="n">
        <v>29.4</v>
      </c>
      <c r="DF864" s="103" t="n">
        <v>21.4</v>
      </c>
      <c r="DG864" s="103" t="n">
        <v>17.5</v>
      </c>
      <c r="DH864" s="103" t="n">
        <v>15.1</v>
      </c>
      <c r="DI864" s="103" t="n">
        <v>13.3</v>
      </c>
      <c r="DJ864" s="103" t="n">
        <v>16.3</v>
      </c>
      <c r="DK864" s="103" t="n">
        <v>21.1</v>
      </c>
      <c r="DL864" s="103" t="n">
        <v>28.3</v>
      </c>
      <c r="DM864" s="103" t="n">
        <v>30.5</v>
      </c>
      <c r="DN864" s="103" t="n">
        <v>30.6</v>
      </c>
      <c r="DO864" s="104" t="n">
        <f aca="false">AVERAGE(DC864:DN864)</f>
        <v>24.125</v>
      </c>
      <c r="EA864" s="22" t="n">
        <v>1914</v>
      </c>
      <c r="EB864" s="106" t="s">
        <v>114</v>
      </c>
      <c r="EC864" s="103" t="n">
        <v>19.3</v>
      </c>
      <c r="ED864" s="103" t="n">
        <v>22.4</v>
      </c>
      <c r="EE864" s="103" t="n">
        <v>20.7</v>
      </c>
      <c r="EF864" s="103" t="n">
        <v>17</v>
      </c>
      <c r="EG864" s="103" t="n">
        <v>15.5</v>
      </c>
      <c r="EH864" s="103" t="n">
        <v>13.7</v>
      </c>
      <c r="EI864" s="103" t="n">
        <v>12.2</v>
      </c>
      <c r="EJ864" s="103" t="n">
        <v>14.5</v>
      </c>
      <c r="EK864" s="103" t="n">
        <v>14.2</v>
      </c>
      <c r="EL864" s="103" t="n">
        <v>19.3</v>
      </c>
      <c r="EM864" s="103" t="n">
        <v>18.5</v>
      </c>
      <c r="EN864" s="103" t="n">
        <v>18.4</v>
      </c>
      <c r="EO864" s="104" t="n">
        <f aca="false">AVERAGE(EC864:EN864)</f>
        <v>17.1416666666667</v>
      </c>
      <c r="FA864" s="22" t="n">
        <v>1914</v>
      </c>
      <c r="FB864" s="102" t="n">
        <v>1914</v>
      </c>
      <c r="FC864" s="103" t="n">
        <v>27.8</v>
      </c>
      <c r="FD864" s="103" t="n">
        <v>31.8</v>
      </c>
      <c r="FE864" s="103" t="n">
        <v>26.4</v>
      </c>
      <c r="FF864" s="103" t="n">
        <v>19.4</v>
      </c>
      <c r="FG864" s="103" t="n">
        <v>15.9</v>
      </c>
      <c r="FH864" s="103" t="n">
        <v>13.6</v>
      </c>
      <c r="FI864" s="103" t="n">
        <v>11.7</v>
      </c>
      <c r="FJ864" s="103" t="n">
        <v>15.2</v>
      </c>
      <c r="FK864" s="103" t="n">
        <v>17.8</v>
      </c>
      <c r="FL864" s="103" t="n">
        <v>25.3</v>
      </c>
      <c r="FM864" s="103" t="n">
        <v>27.3</v>
      </c>
      <c r="FN864" s="103" t="n">
        <v>26.7</v>
      </c>
      <c r="FO864" s="104" t="n">
        <f aca="false">AVERAGE(FC864:FN864)</f>
        <v>21.575</v>
      </c>
      <c r="GA864" s="22" t="n">
        <v>1914</v>
      </c>
      <c r="GB864" s="102" t="n">
        <v>1914</v>
      </c>
      <c r="GC864" s="103" t="n">
        <v>31.6</v>
      </c>
      <c r="GD864" s="103" t="n">
        <v>33.9</v>
      </c>
      <c r="GE864" s="103" t="n">
        <v>29.4</v>
      </c>
      <c r="GF864" s="103" t="n">
        <v>22.2</v>
      </c>
      <c r="GG864" s="103" t="n">
        <v>18.3</v>
      </c>
      <c r="GH864" s="103" t="n">
        <v>16</v>
      </c>
      <c r="GI864" s="103" t="n">
        <v>14.3</v>
      </c>
      <c r="GJ864" s="103" t="n">
        <v>17.8</v>
      </c>
      <c r="GK864" s="103" t="n">
        <v>21.4</v>
      </c>
      <c r="GL864" s="103" t="n">
        <v>28.7</v>
      </c>
      <c r="GM864" s="103" t="n">
        <v>30.1</v>
      </c>
      <c r="GN864" s="103" t="n">
        <v>30.7</v>
      </c>
      <c r="GO864" s="104" t="n">
        <f aca="false">AVERAGE(GC864:GN864)</f>
        <v>24.5333333333333</v>
      </c>
      <c r="HA864" s="22" t="n">
        <v>1914</v>
      </c>
      <c r="HB864" s="106" t="s">
        <v>114</v>
      </c>
      <c r="HC864" s="103" t="n">
        <v>21.3</v>
      </c>
      <c r="HD864" s="103" t="n">
        <v>21.9</v>
      </c>
      <c r="HE864" s="103" t="n">
        <v>21.5</v>
      </c>
      <c r="HF864" s="103" t="n">
        <v>19.2</v>
      </c>
      <c r="HG864" s="103" t="n">
        <v>16.3</v>
      </c>
      <c r="HH864" s="103" t="n">
        <v>14.4</v>
      </c>
      <c r="HI864" s="103" t="n">
        <v>13.2</v>
      </c>
      <c r="HJ864" s="103" t="n">
        <v>14.5</v>
      </c>
      <c r="HK864" s="103" t="n">
        <v>15.2</v>
      </c>
      <c r="HL864" s="103" t="n">
        <v>18.7</v>
      </c>
      <c r="HM864" s="103" t="n">
        <v>18.9</v>
      </c>
      <c r="HN864" s="103" t="n">
        <v>20</v>
      </c>
      <c r="HO864" s="104" t="n">
        <f aca="false">AVERAGE(HC864:HN864)</f>
        <v>17.925</v>
      </c>
      <c r="IA864" s="22" t="n">
        <v>1914</v>
      </c>
      <c r="IB864" s="102" t="n">
        <v>1914</v>
      </c>
      <c r="IC864" s="103" t="n">
        <v>24.7</v>
      </c>
      <c r="ID864" s="103" t="n">
        <v>26.6</v>
      </c>
      <c r="IE864" s="103" t="n">
        <v>25.3</v>
      </c>
      <c r="IF864" s="103" t="n">
        <v>20.1</v>
      </c>
      <c r="IG864" s="103" t="n">
        <v>17</v>
      </c>
      <c r="IH864" s="103" t="n">
        <v>15.1</v>
      </c>
      <c r="II864" s="103" t="n">
        <v>13.3</v>
      </c>
      <c r="IJ864" s="103" t="n">
        <v>15.9</v>
      </c>
      <c r="IK864" s="103" t="n">
        <v>16.6</v>
      </c>
      <c r="IL864" s="103" t="n">
        <v>22.8</v>
      </c>
      <c r="IM864" s="103" t="n">
        <v>23.3</v>
      </c>
      <c r="IN864" s="103" t="n">
        <v>22.5</v>
      </c>
      <c r="IO864" s="104" t="n">
        <f aca="false">AVERAGE(IC864:IN864)</f>
        <v>20.2666666666667</v>
      </c>
      <c r="JA864" s="22" t="n">
        <v>1914</v>
      </c>
      <c r="JB864" s="102" t="n">
        <v>1914</v>
      </c>
      <c r="JC864" s="103" t="n">
        <v>25.1</v>
      </c>
      <c r="JD864" s="103" t="n">
        <v>29.3</v>
      </c>
      <c r="JE864" s="103" t="n">
        <v>25.3</v>
      </c>
      <c r="JF864" s="103" t="n">
        <v>18.9</v>
      </c>
      <c r="JG864" s="103" t="n">
        <v>15.5</v>
      </c>
      <c r="JH864" s="103" t="n">
        <v>13.5</v>
      </c>
      <c r="JI864" s="103" t="n">
        <v>12.2</v>
      </c>
      <c r="JJ864" s="103" t="n">
        <v>15</v>
      </c>
      <c r="JK864" s="103" t="n">
        <v>16.4</v>
      </c>
      <c r="JL864" s="103" t="n">
        <v>23.3</v>
      </c>
      <c r="JM864" s="103" t="n">
        <v>24.8</v>
      </c>
      <c r="JN864" s="103" t="n">
        <v>24.6</v>
      </c>
      <c r="JO864" s="104" t="n">
        <f aca="false">AVERAGE(JC864:JN864)</f>
        <v>20.325</v>
      </c>
      <c r="KA864" s="22" t="n">
        <v>1914</v>
      </c>
      <c r="KB864" s="102" t="n">
        <v>1914</v>
      </c>
      <c r="KC864" s="103" t="n">
        <v>28.8</v>
      </c>
      <c r="KD864" s="103" t="n">
        <v>32.3</v>
      </c>
      <c r="KE864" s="103" t="n">
        <v>27.4</v>
      </c>
      <c r="KF864" s="103" t="n">
        <v>21.4</v>
      </c>
      <c r="KG864" s="103" t="n">
        <v>16.8</v>
      </c>
      <c r="KH864" s="103" t="n">
        <v>14.4</v>
      </c>
      <c r="KI864" s="103" t="n">
        <v>13.3</v>
      </c>
      <c r="KJ864" s="103" t="n">
        <v>16.7</v>
      </c>
      <c r="KK864" s="103" t="n">
        <v>19.3</v>
      </c>
      <c r="KL864" s="103" t="n">
        <v>26.3</v>
      </c>
      <c r="KM864" s="103" t="n">
        <v>28.1</v>
      </c>
      <c r="KN864" s="103" t="n">
        <v>28</v>
      </c>
      <c r="KO864" s="104" t="n">
        <f aca="false">AVERAGE(KC864:KN864)</f>
        <v>22.7333333333333</v>
      </c>
      <c r="LA864" s="22" t="n">
        <v>1914</v>
      </c>
      <c r="LB864" s="106" t="s">
        <v>114</v>
      </c>
      <c r="LC864" s="103" t="n">
        <v>31.8</v>
      </c>
      <c r="LD864" s="103" t="n">
        <v>34.3</v>
      </c>
      <c r="LE864" s="103" t="n">
        <v>29.5</v>
      </c>
      <c r="LF864" s="103" t="n">
        <v>23.2</v>
      </c>
      <c r="LG864" s="103" t="n">
        <v>18</v>
      </c>
      <c r="LH864" s="103" t="n">
        <v>16.2</v>
      </c>
      <c r="LI864" s="103" t="n">
        <v>14</v>
      </c>
      <c r="LJ864" s="103" t="n">
        <v>18.4</v>
      </c>
      <c r="LK864" s="103" t="n">
        <v>21.6</v>
      </c>
      <c r="LL864" s="103" t="n">
        <v>29.2</v>
      </c>
      <c r="LM864" s="103" t="n">
        <v>31.2</v>
      </c>
      <c r="LN864" s="103" t="n">
        <v>30.8</v>
      </c>
      <c r="LO864" s="104" t="n">
        <f aca="false">AVERAGE(LC864:LN864)</f>
        <v>24.85</v>
      </c>
      <c r="MA864" s="22" t="n">
        <v>1914</v>
      </c>
      <c r="MB864" s="102" t="n">
        <v>1914</v>
      </c>
      <c r="MC864" s="103" t="n">
        <v>25.7</v>
      </c>
      <c r="MD864" s="103" t="n">
        <v>27.6</v>
      </c>
      <c r="ME864" s="103" t="n">
        <v>25</v>
      </c>
      <c r="MF864" s="103" t="n">
        <v>20.2</v>
      </c>
      <c r="MG864" s="103" t="n">
        <v>16.8</v>
      </c>
      <c r="MH864" s="103" t="n">
        <v>15.2</v>
      </c>
      <c r="MI864" s="103" t="n">
        <v>14.6</v>
      </c>
      <c r="MJ864" s="103" t="n">
        <v>16.1</v>
      </c>
      <c r="MK864" s="103" t="n">
        <v>16.1</v>
      </c>
      <c r="ML864" s="103" t="n">
        <v>22.8</v>
      </c>
      <c r="MM864" s="103" t="n">
        <v>25.3</v>
      </c>
      <c r="MN864" s="103" t="n">
        <v>23.4</v>
      </c>
      <c r="MO864" s="104" t="n">
        <f aca="false">AVERAGE(MC864:MN864)</f>
        <v>20.7333333333333</v>
      </c>
      <c r="NA864" s="22" t="n">
        <v>1914</v>
      </c>
      <c r="NB864" s="102" t="n">
        <v>1914</v>
      </c>
      <c r="NC864" s="103" t="n">
        <v>28.9</v>
      </c>
      <c r="ND864" s="103" t="n">
        <v>32.3</v>
      </c>
      <c r="NE864" s="103" t="n">
        <v>27.4</v>
      </c>
      <c r="NF864" s="103" t="n">
        <v>20.4</v>
      </c>
      <c r="NG864" s="103" t="n">
        <v>16.3</v>
      </c>
      <c r="NH864" s="103" t="n">
        <v>13.7</v>
      </c>
      <c r="NI864" s="103" t="n">
        <v>12.4</v>
      </c>
      <c r="NJ864" s="103" t="n">
        <v>16</v>
      </c>
      <c r="NK864" s="103" t="n">
        <v>18.5</v>
      </c>
      <c r="NL864" s="103" t="n">
        <v>25.9</v>
      </c>
      <c r="NM864" s="103" t="n">
        <v>27.6</v>
      </c>
      <c r="NN864" s="103" t="n">
        <v>27.6</v>
      </c>
      <c r="NO864" s="104" t="n">
        <f aca="false">AVERAGE(NC864:NN864)</f>
        <v>22.25</v>
      </c>
      <c r="OA864" s="22" t="n">
        <v>1914</v>
      </c>
      <c r="OB864" s="106" t="s">
        <v>114</v>
      </c>
      <c r="OC864" s="103" t="n">
        <v>25.5</v>
      </c>
      <c r="OD864" s="103" t="n">
        <v>28</v>
      </c>
      <c r="OE864" s="103" t="n">
        <v>24.9</v>
      </c>
      <c r="OF864" s="103" t="n">
        <v>20.2</v>
      </c>
      <c r="OG864" s="103" t="n">
        <v>16.8</v>
      </c>
      <c r="OH864" s="103" t="n">
        <v>14.8</v>
      </c>
      <c r="OI864" s="103" t="n">
        <v>12.7</v>
      </c>
      <c r="OJ864" s="103" t="n">
        <v>15.9</v>
      </c>
      <c r="OK864" s="103" t="n">
        <v>16.6</v>
      </c>
      <c r="OL864" s="103" t="n">
        <v>23.1</v>
      </c>
      <c r="OM864" s="103" t="n">
        <v>23.8</v>
      </c>
      <c r="ON864" s="103" t="n">
        <v>23.5</v>
      </c>
      <c r="OO864" s="104" t="n">
        <f aca="false">AVERAGE(OC864:ON864)</f>
        <v>20.4833333333333</v>
      </c>
      <c r="PA864" s="22" t="n">
        <v>1914</v>
      </c>
      <c r="PB864" s="106" t="s">
        <v>114</v>
      </c>
      <c r="PC864" s="103" t="n">
        <v>32.7</v>
      </c>
      <c r="PD864" s="103" t="n">
        <v>35.2</v>
      </c>
      <c r="PE864" s="103" t="n">
        <v>29</v>
      </c>
      <c r="PF864" s="103" t="n">
        <v>24.3</v>
      </c>
      <c r="PG864" s="103" t="n">
        <v>18.8</v>
      </c>
      <c r="PH864" s="103" t="n">
        <v>17.5</v>
      </c>
      <c r="PI864" s="103" t="n">
        <v>15.2</v>
      </c>
      <c r="PJ864" s="103" t="n">
        <v>20.3</v>
      </c>
      <c r="PK864" s="103" t="n">
        <v>22</v>
      </c>
      <c r="PL864" s="103" t="n">
        <v>29.2</v>
      </c>
      <c r="PM864" s="103" t="n">
        <v>31.9</v>
      </c>
      <c r="PN864" s="103" t="n">
        <v>32.5</v>
      </c>
      <c r="PO864" s="104" t="n">
        <f aca="false">AVERAGE(PC864:PN864)</f>
        <v>25.7166666666667</v>
      </c>
      <c r="QA864" s="22" t="n">
        <v>1914</v>
      </c>
      <c r="QB864" s="106" t="s">
        <v>114</v>
      </c>
      <c r="QC864" s="103" t="n">
        <v>29.6</v>
      </c>
      <c r="QD864" s="103" t="n">
        <v>32.5</v>
      </c>
      <c r="QE864" s="103" t="n">
        <v>27.3</v>
      </c>
      <c r="QF864" s="103" t="n">
        <v>21.2</v>
      </c>
      <c r="QG864" s="103" t="n">
        <v>17.6</v>
      </c>
      <c r="QH864" s="103" t="n">
        <v>15.2</v>
      </c>
      <c r="QI864" s="103" t="n">
        <v>13.7</v>
      </c>
      <c r="QJ864" s="103" t="n">
        <v>17.6</v>
      </c>
      <c r="QK864" s="103" t="n">
        <v>19.9</v>
      </c>
      <c r="QL864" s="103" t="n">
        <v>26.7</v>
      </c>
      <c r="QM864" s="103" t="n">
        <v>28.9</v>
      </c>
      <c r="QN864" s="103" t="n">
        <v>28.6</v>
      </c>
      <c r="QO864" s="104" t="n">
        <f aca="false">AVERAGE(QC864:QN864)</f>
        <v>23.2333333333333</v>
      </c>
      <c r="RA864" s="22" t="n">
        <v>1914</v>
      </c>
      <c r="RB864" s="102" t="n">
        <v>1914</v>
      </c>
      <c r="RC864" s="103" t="n">
        <v>28.4</v>
      </c>
      <c r="RD864" s="103" t="n">
        <v>29.7</v>
      </c>
      <c r="RE864" s="103" t="n">
        <v>25.3</v>
      </c>
      <c r="RF864" s="103" t="n">
        <v>19.2</v>
      </c>
      <c r="RG864" s="103" t="n">
        <v>15.2</v>
      </c>
      <c r="RH864" s="103" t="n">
        <v>12.8</v>
      </c>
      <c r="RI864" s="103" t="n">
        <v>10.3</v>
      </c>
      <c r="RJ864" s="103" t="n">
        <v>14.5</v>
      </c>
      <c r="RK864" s="103" t="n">
        <v>16.6</v>
      </c>
      <c r="RL864" s="103" t="n">
        <v>22.8</v>
      </c>
      <c r="RM864" s="103" t="n">
        <v>24.8</v>
      </c>
      <c r="RN864" s="103" t="n">
        <v>25.8</v>
      </c>
      <c r="RO864" s="104" t="n">
        <f aca="false">AVERAGE(RC864:RN864)</f>
        <v>20.45</v>
      </c>
      <c r="SA864" s="22" t="n">
        <v>1914</v>
      </c>
      <c r="SB864" s="106" t="s">
        <v>114</v>
      </c>
      <c r="SC864" s="103" t="n">
        <v>31.4</v>
      </c>
      <c r="SD864" s="103" t="n">
        <v>33.4</v>
      </c>
      <c r="SE864" s="103" t="n">
        <v>28.3</v>
      </c>
      <c r="SF864" s="103" t="n">
        <v>20.5</v>
      </c>
      <c r="SG864" s="103" t="n">
        <v>16.7</v>
      </c>
      <c r="SH864" s="103" t="n">
        <v>14</v>
      </c>
      <c r="SI864" s="103" t="n">
        <v>12.2</v>
      </c>
      <c r="SJ864" s="103" t="n">
        <v>15.5</v>
      </c>
      <c r="SK864" s="103" t="n">
        <v>20.3</v>
      </c>
      <c r="SL864" s="103" t="n">
        <v>28.2</v>
      </c>
      <c r="SM864" s="103" t="n">
        <v>30.1</v>
      </c>
      <c r="SN864" s="103" t="n">
        <v>30.4</v>
      </c>
      <c r="SO864" s="104" t="n">
        <f aca="false">AVERAGE(SC864:SN864)</f>
        <v>23.4166666666667</v>
      </c>
      <c r="TA864" s="22" t="n">
        <v>1914</v>
      </c>
      <c r="TB864" s="106" t="s">
        <v>114</v>
      </c>
      <c r="TC864" s="103" t="n">
        <v>25.9</v>
      </c>
      <c r="TD864" s="103" t="n">
        <v>27.9</v>
      </c>
      <c r="TE864" s="103" t="n">
        <v>25.6</v>
      </c>
      <c r="TF864" s="103" t="n">
        <v>20.5</v>
      </c>
      <c r="TG864" s="103" t="n">
        <v>18.3</v>
      </c>
      <c r="TH864" s="103" t="n">
        <v>15.5</v>
      </c>
      <c r="TI864" s="103" t="n">
        <v>13.1</v>
      </c>
      <c r="TJ864" s="103" t="n">
        <v>16</v>
      </c>
      <c r="TK864" s="103" t="n">
        <v>17.1</v>
      </c>
      <c r="TL864" s="103" t="n">
        <v>23.4</v>
      </c>
      <c r="TM864" s="103" t="n">
        <v>24.3</v>
      </c>
      <c r="TN864" s="103" t="n">
        <v>23.6</v>
      </c>
      <c r="TO864" s="104" t="n">
        <f aca="false">AVERAGE(TC864:TN864)</f>
        <v>20.9333333333333</v>
      </c>
      <c r="UA864" s="22" t="n">
        <v>1914</v>
      </c>
      <c r="UB864" s="102" t="n">
        <v>1914</v>
      </c>
      <c r="UC864" s="103" t="n">
        <v>30.3</v>
      </c>
      <c r="UD864" s="103" t="n">
        <v>32.2</v>
      </c>
      <c r="UE864" s="103" t="n">
        <v>27.6</v>
      </c>
      <c r="UF864" s="103" t="n">
        <v>20.9</v>
      </c>
      <c r="UG864" s="103" t="n">
        <v>17.1</v>
      </c>
      <c r="UH864" s="103" t="n">
        <v>14.4</v>
      </c>
      <c r="UI864" s="103" t="n">
        <v>12.4</v>
      </c>
      <c r="UJ864" s="103" t="n">
        <v>16.2</v>
      </c>
      <c r="UK864" s="103" t="n">
        <v>19.1</v>
      </c>
      <c r="UL864" s="103" t="n">
        <v>24.8</v>
      </c>
      <c r="UM864" s="103" t="n">
        <v>28.2</v>
      </c>
      <c r="UN864" s="103" t="n">
        <v>27.4</v>
      </c>
      <c r="UO864" s="104" t="n">
        <f aca="false">AVERAGE(UC864:UN864)</f>
        <v>22.55</v>
      </c>
      <c r="VA864" s="22" t="n">
        <v>1914</v>
      </c>
      <c r="VB864" s="102" t="n">
        <v>1914</v>
      </c>
      <c r="VC864" s="103" t="n">
        <v>28.6</v>
      </c>
      <c r="VD864" s="103" t="n">
        <v>31.5</v>
      </c>
      <c r="VE864" s="103" t="n">
        <v>26.7</v>
      </c>
      <c r="VF864" s="103" t="n">
        <v>20.7</v>
      </c>
      <c r="VG864" s="103" t="n">
        <v>15.8</v>
      </c>
      <c r="VH864" s="103" t="n">
        <v>13.2</v>
      </c>
      <c r="VI864" s="103" t="n">
        <v>11.8</v>
      </c>
      <c r="VJ864" s="103" t="n">
        <v>15.6</v>
      </c>
      <c r="VK864" s="103" t="n">
        <v>18.1</v>
      </c>
      <c r="VL864" s="103" t="n">
        <v>25.8</v>
      </c>
      <c r="VM864" s="103" t="n">
        <v>27.4</v>
      </c>
      <c r="VN864" s="103" t="n">
        <v>28.1</v>
      </c>
      <c r="VO864" s="104" t="n">
        <f aca="false">AVERAGE(VC864:VN864)</f>
        <v>21.9416666666667</v>
      </c>
      <c r="WA864" s="22" t="n">
        <v>1914</v>
      </c>
      <c r="WB864" s="102" t="n">
        <v>1914</v>
      </c>
      <c r="WC864" s="103" t="n">
        <v>31.9</v>
      </c>
      <c r="WD864" s="103" t="n">
        <v>34.6</v>
      </c>
      <c r="WE864" s="103" t="n">
        <v>29.2</v>
      </c>
      <c r="WF864" s="103" t="n">
        <v>22.4</v>
      </c>
      <c r="WG864" s="103" t="n">
        <v>18.2</v>
      </c>
      <c r="WH864" s="103" t="n">
        <v>14.3</v>
      </c>
      <c r="WI864" s="103" t="n">
        <v>12.8</v>
      </c>
      <c r="WJ864" s="103" t="n">
        <v>15.8</v>
      </c>
      <c r="WK864" s="103" t="n">
        <v>20.4</v>
      </c>
      <c r="WL864" s="103" t="n">
        <v>28.1</v>
      </c>
      <c r="WM864" s="103" t="n">
        <v>31.4</v>
      </c>
      <c r="WN864" s="103" t="n">
        <v>33.6</v>
      </c>
      <c r="WO864" s="104" t="n">
        <f aca="false">AVERAGE(WC864:WN864)</f>
        <v>24.3916666666667</v>
      </c>
      <c r="XA864" s="22" t="n">
        <v>1914</v>
      </c>
      <c r="XB864" s="102" t="n">
        <v>1914</v>
      </c>
      <c r="XC864" s="103" t="n">
        <v>31.2</v>
      </c>
      <c r="XD864" s="103" t="n">
        <v>33.1</v>
      </c>
      <c r="XE864" s="103" t="n">
        <v>28.2</v>
      </c>
      <c r="XF864" s="103" t="n">
        <v>20.8</v>
      </c>
      <c r="XG864" s="103" t="n">
        <v>16.8</v>
      </c>
      <c r="XH864" s="103" t="n">
        <v>14.4</v>
      </c>
      <c r="XI864" s="103" t="n">
        <v>12.8</v>
      </c>
      <c r="XJ864" s="103" t="n">
        <v>15.6</v>
      </c>
      <c r="XK864" s="103" t="n">
        <v>19.9</v>
      </c>
      <c r="XL864" s="103" t="n">
        <v>27.7</v>
      </c>
      <c r="XM864" s="103" t="n">
        <v>30.1</v>
      </c>
      <c r="XN864" s="103" t="n">
        <v>30.1</v>
      </c>
      <c r="XO864" s="104" t="n">
        <f aca="false">AVERAGE(XC864:XN864)</f>
        <v>23.3916666666667</v>
      </c>
      <c r="YA864" s="22" t="n">
        <v>1914</v>
      </c>
      <c r="YB864" s="102" t="n">
        <v>1914</v>
      </c>
      <c r="YC864" s="103" t="n">
        <v>20.6</v>
      </c>
      <c r="YD864" s="103" t="n">
        <v>23.1</v>
      </c>
      <c r="YE864" s="103" t="n">
        <v>22.1</v>
      </c>
      <c r="YF864" s="103" t="n">
        <v>17.9</v>
      </c>
      <c r="YG864" s="103" t="n">
        <v>15.9</v>
      </c>
      <c r="YH864" s="103" t="n">
        <v>14.2</v>
      </c>
      <c r="YI864" s="103" t="n">
        <v>12.8</v>
      </c>
      <c r="YJ864" s="103" t="n">
        <v>15.1</v>
      </c>
      <c r="YK864" s="103" t="n">
        <v>15.2</v>
      </c>
      <c r="YL864" s="103" t="n">
        <v>20.2</v>
      </c>
      <c r="YM864" s="103" t="n">
        <v>19</v>
      </c>
      <c r="YN864" s="103" t="n">
        <v>20</v>
      </c>
      <c r="YO864" s="104" t="n">
        <f aca="false">AVERAGE(YC864:YN864)</f>
        <v>18.0083333333333</v>
      </c>
      <c r="ZA864" s="22" t="n">
        <v>1914</v>
      </c>
      <c r="ZB864" s="106" t="s">
        <v>114</v>
      </c>
      <c r="ZC864" s="103" t="n">
        <v>19.2</v>
      </c>
      <c r="ZD864" s="103" t="n">
        <v>22</v>
      </c>
      <c r="ZE864" s="103" t="n">
        <v>20.1</v>
      </c>
      <c r="ZF864" s="103" t="n">
        <v>16.7</v>
      </c>
      <c r="ZG864" s="103" t="n">
        <v>15.1</v>
      </c>
      <c r="ZH864" s="103" t="n">
        <v>13.8</v>
      </c>
      <c r="ZI864" s="103" t="n">
        <v>11.6</v>
      </c>
      <c r="ZJ864" s="103" t="n">
        <v>13.4</v>
      </c>
      <c r="ZK864" s="103" t="n">
        <v>13.3</v>
      </c>
      <c r="ZL864" s="103" t="n">
        <v>17.4</v>
      </c>
      <c r="ZM864" s="103" t="n">
        <v>18.1</v>
      </c>
      <c r="ZN864" s="103" t="n">
        <v>17.9</v>
      </c>
      <c r="ZO864" s="104" t="n">
        <f aca="false">AVERAGE(ZC864:ZN864)</f>
        <v>16.55</v>
      </c>
    </row>
    <row r="865" customFormat="false" ht="12.8" hidden="false" customHeight="false" outlineLevel="0" collapsed="false">
      <c r="A865" s="97" t="n">
        <f aca="false">A860+5</f>
        <v>1915</v>
      </c>
      <c r="B865" s="11" t="n">
        <f aca="false">AVERAGE(AO865,BO865,CO865,DO865,EO865,FO865,GO865,HO865,IO865,JO865,KO865,LO865,MO865,NO865,OO865,PO865,QO865,RO865,SO865,TO865,UO865,VO865,WO865,XO865,YO865,ZO865)</f>
        <v>19.8701923076923</v>
      </c>
      <c r="C865" s="98" t="n">
        <f aca="false">AVERAGE(B861:B865)</f>
        <v>20.1347756410256</v>
      </c>
      <c r="D865" s="99" t="n">
        <f aca="false">AVERAGE(B856:B865)</f>
        <v>20.172335042735</v>
      </c>
      <c r="E865" s="11" t="n">
        <f aca="false">AVERAGE(B846:B865)</f>
        <v>20.287420414886</v>
      </c>
      <c r="F865" s="100" t="n">
        <f aca="false">AVERAGE(B816:B865)</f>
        <v>19.836063040293</v>
      </c>
      <c r="G865" s="3" t="n">
        <f aca="false">MAX(AC865:AN865,BC865:BN865,CC865:CN865,DC865:DN865,EC865:EN865,FC865:FN865,GC865:GN865,HC865:HN865,IC865:IN865,JC865:JN865,KC865:KN865,LC865:LN865,MC865:MN865,NC865:NN865,OC865:ON865,PC865:PN865,QC865:QN865,RC865:RN865,SC865:SN865,TC865:TN865,UC865:UN865,VC865:VN865,WC865:WN865,XC865:XN865,YC865:YN865,ZC865:ZN865,)</f>
        <v>33.9</v>
      </c>
      <c r="H865" s="19" t="n">
        <f aca="false">MEDIAN(AC865:AN865,BC865:BN865,CC865:CN865,DC865:DN865,EC865:EN865,FC865:FN865,GC865:GN865,HC865:HN865,IC865:IN865,JC865:JN865,KC865:KN865,LC865:LN865,MC865:MN865,NC865:NN865,OC865:ON865,PC865:PN865,QC865:QN865,RC865:RN865,SC865:SN865,TC865:TN865,UC865:UN865,VC865:VN865,WC865:WN865,XC865:XN865,YC865:YN865,ZC865:ZN865,)</f>
        <v>18.6</v>
      </c>
      <c r="I865" s="5" t="n">
        <f aca="false">MIN(AC865:AN865,BC865:BN865,CC865:CN865,DC865:DN865,EC865:EN865,FC865:FN865,GC865:GN865,HC865:HN865,IC865:IN865,JC865:JN865,KC865:KN865,LC865:LN865,MC865:MN865,NC865:NN865,OC865:ON865,PC865:PN865,QC865:QN865,RC865:RN865,SC865:SN865,TC865:TN865,UC865:UN865,VC865:VN865,WC865:WN865,XC865:XN865,YC865:YN865,ZC865:ZN865)</f>
        <v>9.8</v>
      </c>
      <c r="J865" s="5" t="n">
        <f aca="false">MIN(AC865:AN865,BC865:BN865,CC865:CN865,DC865:DN865,EC865:EN865,FC865:FN865,GC865:GN865,HC865:HN865,IC865:IN865,JC865:JN865,KC865:KN865,LC865:LN865,MC865:MN865,NC865:NN865,OC865:ON865,PC865:PN865,QC865:QN865,SC865:SN865,TC865:TN865,UC865:UN865,VC865:VN865,WC865:WN865,XC865:XN865,YC865:YN865,ZC865:ZN865)</f>
        <v>9.8</v>
      </c>
      <c r="K865" s="101" t="n">
        <f aca="false">(G865+I865)/2</f>
        <v>21.85</v>
      </c>
      <c r="AB865" s="102" t="n">
        <v>1915</v>
      </c>
      <c r="AC865" s="103" t="n">
        <v>26.3</v>
      </c>
      <c r="AD865" s="103" t="n">
        <v>27.4</v>
      </c>
      <c r="AE865" s="103" t="n">
        <v>22.3</v>
      </c>
      <c r="AF865" s="103" t="n">
        <v>18.3</v>
      </c>
      <c r="AG865" s="103" t="n">
        <v>13.9</v>
      </c>
      <c r="AH865" s="103" t="n">
        <v>11.3</v>
      </c>
      <c r="AI865" s="103" t="n">
        <v>11.2</v>
      </c>
      <c r="AJ865" s="103" t="n">
        <v>12.3</v>
      </c>
      <c r="AK865" s="103" t="n">
        <v>14.8</v>
      </c>
      <c r="AL865" s="103" t="n">
        <v>15.9</v>
      </c>
      <c r="AM865" s="103" t="n">
        <v>20.4</v>
      </c>
      <c r="AN865" s="103" t="n">
        <v>25.2</v>
      </c>
      <c r="AO865" s="104" t="n">
        <f aca="false">AVERAGE(AC865:AN865)</f>
        <v>18.275</v>
      </c>
      <c r="BA865" s="22" t="n">
        <v>1915</v>
      </c>
      <c r="BB865" s="102" t="n">
        <v>1915</v>
      </c>
      <c r="BC865" s="103" t="n">
        <v>24.2</v>
      </c>
      <c r="BD865" s="103" t="n">
        <v>25.1</v>
      </c>
      <c r="BE865" s="103" t="n">
        <v>22.3</v>
      </c>
      <c r="BF865" s="103" t="n">
        <v>20.8</v>
      </c>
      <c r="BG865" s="103" t="n">
        <v>16.6</v>
      </c>
      <c r="BH865" s="103" t="n">
        <v>15.4</v>
      </c>
      <c r="BI865" s="103" t="n">
        <v>15.1</v>
      </c>
      <c r="BJ865" s="103" t="n">
        <v>15.9</v>
      </c>
      <c r="BK865" s="103" t="n">
        <v>19.4</v>
      </c>
      <c r="BL865" s="103" t="n">
        <v>19.7</v>
      </c>
      <c r="BM865" s="103" t="n">
        <v>22.3</v>
      </c>
      <c r="BN865" s="103" t="n">
        <v>22.3</v>
      </c>
      <c r="BO865" s="104" t="n">
        <f aca="false">AVERAGE(BC865:BN865)</f>
        <v>19.925</v>
      </c>
      <c r="CA865" s="22" t="n">
        <v>1915</v>
      </c>
      <c r="CB865" s="102" t="n">
        <v>1915</v>
      </c>
      <c r="CC865" s="103" t="n">
        <v>25.3</v>
      </c>
      <c r="CD865" s="103" t="n">
        <v>25.9</v>
      </c>
      <c r="CE865" s="103" t="n">
        <v>21.3</v>
      </c>
      <c r="CF865" s="103" t="n">
        <v>16.7</v>
      </c>
      <c r="CG865" s="103" t="n">
        <v>12.2</v>
      </c>
      <c r="CH865" s="103" t="n">
        <v>9.8</v>
      </c>
      <c r="CI865" s="103" t="n">
        <v>11.1</v>
      </c>
      <c r="CJ865" s="103" t="n">
        <v>11.3</v>
      </c>
      <c r="CK865" s="103" t="n">
        <v>13.4</v>
      </c>
      <c r="CL865" s="103" t="n">
        <v>14.9</v>
      </c>
      <c r="CM865" s="103" t="n">
        <v>18.4</v>
      </c>
      <c r="CN865" s="103" t="n">
        <v>23.3</v>
      </c>
      <c r="CO865" s="104" t="n">
        <f aca="false">AVERAGE(CC865:CN865)</f>
        <v>16.9666666666667</v>
      </c>
      <c r="DA865" s="22" t="n">
        <v>1915</v>
      </c>
      <c r="DB865" s="102" t="n">
        <v>1915</v>
      </c>
      <c r="DC865" s="103" t="n">
        <v>31.4</v>
      </c>
      <c r="DD865" s="103" t="n">
        <v>32.9</v>
      </c>
      <c r="DE865" s="103" t="n">
        <v>28.4</v>
      </c>
      <c r="DF865" s="103" t="n">
        <v>24</v>
      </c>
      <c r="DG865" s="103" t="n">
        <v>19.7</v>
      </c>
      <c r="DH865" s="103" t="n">
        <v>12.6</v>
      </c>
      <c r="DI865" s="103" t="n">
        <v>13.1</v>
      </c>
      <c r="DJ865" s="103" t="n">
        <v>13.8</v>
      </c>
      <c r="DK865" s="103" t="n">
        <v>17.2</v>
      </c>
      <c r="DL865" s="103" t="n">
        <v>20.2</v>
      </c>
      <c r="DM865" s="103" t="n">
        <v>25.6</v>
      </c>
      <c r="DN865" s="103" t="n">
        <v>31.1</v>
      </c>
      <c r="DO865" s="104" t="n">
        <f aca="false">AVERAGE(DC865:DN865)</f>
        <v>22.5</v>
      </c>
      <c r="EA865" s="22" t="n">
        <v>1915</v>
      </c>
      <c r="EB865" s="106" t="s">
        <v>115</v>
      </c>
      <c r="EC865" s="103" t="n">
        <v>20</v>
      </c>
      <c r="ED865" s="103" t="n">
        <v>21.2</v>
      </c>
      <c r="EE865" s="103" t="n">
        <v>18.5</v>
      </c>
      <c r="EF865" s="103" t="n">
        <v>16.6</v>
      </c>
      <c r="EG865" s="103" t="n">
        <v>13.9</v>
      </c>
      <c r="EH865" s="103" t="n">
        <v>12.9</v>
      </c>
      <c r="EI865" s="103" t="n">
        <v>13.3</v>
      </c>
      <c r="EJ865" s="103" t="n">
        <v>13.3</v>
      </c>
      <c r="EK865" s="103" t="n">
        <v>15.4</v>
      </c>
      <c r="EL865" s="103" t="n">
        <v>14.8</v>
      </c>
      <c r="EM865" s="103" t="n">
        <v>15.8</v>
      </c>
      <c r="EN865" s="103" t="n">
        <v>18.6</v>
      </c>
      <c r="EO865" s="104" t="n">
        <f aca="false">AVERAGE(EC865:EN865)</f>
        <v>16.1916666666667</v>
      </c>
      <c r="FA865" s="22" t="n">
        <v>1915</v>
      </c>
      <c r="FB865" s="102" t="n">
        <v>1915</v>
      </c>
      <c r="FC865" s="103" t="n">
        <v>26.6</v>
      </c>
      <c r="FD865" s="103" t="n">
        <v>28.9</v>
      </c>
      <c r="FE865" s="103" t="n">
        <v>23.9</v>
      </c>
      <c r="FF865" s="103" t="n">
        <v>19.6</v>
      </c>
      <c r="FG865" s="103" t="n">
        <v>14.7</v>
      </c>
      <c r="FH865" s="103" t="n">
        <v>12</v>
      </c>
      <c r="FI865" s="103" t="n">
        <v>12.8</v>
      </c>
      <c r="FJ865" s="103" t="n">
        <v>13.2</v>
      </c>
      <c r="FK865" s="103" t="n">
        <v>15.6</v>
      </c>
      <c r="FL865" s="103" t="n">
        <v>17.6</v>
      </c>
      <c r="FM865" s="103" t="n">
        <v>21.6</v>
      </c>
      <c r="FN865" s="103" t="n">
        <v>26.4</v>
      </c>
      <c r="FO865" s="104" t="n">
        <f aca="false">AVERAGE(FC865:FN865)</f>
        <v>19.4083333333333</v>
      </c>
      <c r="GA865" s="22" t="n">
        <v>1915</v>
      </c>
      <c r="GB865" s="102" t="n">
        <v>1915</v>
      </c>
      <c r="GC865" s="103" t="n">
        <v>31.4</v>
      </c>
      <c r="GD865" s="103" t="n">
        <v>32.4</v>
      </c>
      <c r="GE865" s="103" t="n">
        <v>27.1</v>
      </c>
      <c r="GF865" s="103" t="n">
        <v>22.4</v>
      </c>
      <c r="GG865" s="103" t="n">
        <v>17.1</v>
      </c>
      <c r="GH865" s="103" t="n">
        <v>14.2</v>
      </c>
      <c r="GI865" s="103" t="n">
        <v>14.2</v>
      </c>
      <c r="GJ865" s="103" t="n">
        <v>14.8</v>
      </c>
      <c r="GK865" s="103" t="n">
        <v>17.9</v>
      </c>
      <c r="GL865" s="103" t="n">
        <v>20.3</v>
      </c>
      <c r="GM865" s="103" t="n">
        <v>25</v>
      </c>
      <c r="GN865" s="103" t="n">
        <v>30.5</v>
      </c>
      <c r="GO865" s="104" t="n">
        <f aca="false">AVERAGE(GC865:GN865)</f>
        <v>22.275</v>
      </c>
      <c r="HA865" s="22" t="n">
        <v>1915</v>
      </c>
      <c r="HB865" s="106" t="s">
        <v>115</v>
      </c>
      <c r="HC865" s="103" t="n">
        <v>21.5</v>
      </c>
      <c r="HD865" s="103" t="n">
        <v>21.6</v>
      </c>
      <c r="HE865" s="103" t="n">
        <v>20.3</v>
      </c>
      <c r="HF865" s="103" t="n">
        <v>18.8</v>
      </c>
      <c r="HG865" s="103" t="n">
        <v>15.6</v>
      </c>
      <c r="HH865" s="103" t="n">
        <v>14.4</v>
      </c>
      <c r="HI865" s="103" t="n">
        <v>13.8</v>
      </c>
      <c r="HJ865" s="103" t="n">
        <v>13.8</v>
      </c>
      <c r="HK865" s="103" t="n">
        <v>16.1</v>
      </c>
      <c r="HL865" s="103" t="n">
        <v>15.7</v>
      </c>
      <c r="HM865" s="103" t="n">
        <v>16.9</v>
      </c>
      <c r="HN865" s="103" t="n">
        <v>17.9</v>
      </c>
      <c r="HO865" s="104" t="n">
        <f aca="false">AVERAGE(HC865:HN865)</f>
        <v>17.2</v>
      </c>
      <c r="IA865" s="22" t="n">
        <v>1915</v>
      </c>
      <c r="IB865" s="102" t="n">
        <v>1915</v>
      </c>
      <c r="IC865" s="103" t="n">
        <v>25</v>
      </c>
      <c r="ID865" s="103" t="n">
        <v>24.9</v>
      </c>
      <c r="IE865" s="103" t="n">
        <v>22.8</v>
      </c>
      <c r="IF865" s="103" t="n">
        <v>20</v>
      </c>
      <c r="IG865" s="103" t="n">
        <v>15.6</v>
      </c>
      <c r="IH865" s="103" t="n">
        <v>14.1</v>
      </c>
      <c r="II865" s="103" t="n">
        <v>14.3</v>
      </c>
      <c r="IJ865" s="103" t="n">
        <v>15</v>
      </c>
      <c r="IK865" s="103" t="n">
        <v>17.2</v>
      </c>
      <c r="IL865" s="103" t="n">
        <v>17.9</v>
      </c>
      <c r="IM865" s="103" t="n">
        <v>20.8</v>
      </c>
      <c r="IN865" s="103" t="n">
        <v>22.7</v>
      </c>
      <c r="IO865" s="104" t="n">
        <f aca="false">AVERAGE(IC865:IN865)</f>
        <v>19.1916666666667</v>
      </c>
      <c r="JA865" s="22" t="n">
        <v>1915</v>
      </c>
      <c r="JB865" s="102" t="n">
        <v>1915</v>
      </c>
      <c r="JC865" s="103" t="n">
        <v>26</v>
      </c>
      <c r="JD865" s="103" t="n">
        <v>27.2</v>
      </c>
      <c r="JE865" s="103" t="n">
        <v>22.3</v>
      </c>
      <c r="JF865" s="103" t="n">
        <v>18.5</v>
      </c>
      <c r="JG865" s="103" t="n">
        <v>14.3</v>
      </c>
      <c r="JH865" s="103" t="n">
        <v>12.8</v>
      </c>
      <c r="JI865" s="103" t="n">
        <v>13.4</v>
      </c>
      <c r="JJ865" s="103" t="n">
        <v>13.1</v>
      </c>
      <c r="JK865" s="103" t="n">
        <v>15.2</v>
      </c>
      <c r="JL865" s="103" t="n">
        <v>16.1</v>
      </c>
      <c r="JM865" s="103" t="n">
        <v>18.4</v>
      </c>
      <c r="JN865" s="103" t="n">
        <v>23.8</v>
      </c>
      <c r="JO865" s="104" t="n">
        <f aca="false">AVERAGE(JC865:JN865)</f>
        <v>18.425</v>
      </c>
      <c r="KA865" s="22" t="n">
        <v>1915</v>
      </c>
      <c r="KB865" s="102" t="n">
        <v>1915</v>
      </c>
      <c r="KC865" s="103" t="n">
        <v>29.1</v>
      </c>
      <c r="KD865" s="103" t="n">
        <v>30.9</v>
      </c>
      <c r="KE865" s="103" t="n">
        <v>25.6</v>
      </c>
      <c r="KF865" s="103" t="n">
        <v>20.4</v>
      </c>
      <c r="KG865" s="103" t="n">
        <v>16.1</v>
      </c>
      <c r="KH865" s="103" t="n">
        <v>14.2</v>
      </c>
      <c r="KI865" s="103" t="n">
        <v>13.8</v>
      </c>
      <c r="KJ865" s="103" t="n">
        <v>14.4</v>
      </c>
      <c r="KK865" s="103" t="n">
        <v>16.9</v>
      </c>
      <c r="KL865" s="103" t="n">
        <v>19</v>
      </c>
      <c r="KM865" s="103" t="n">
        <v>22.3</v>
      </c>
      <c r="KN865" s="103" t="n">
        <v>28.4</v>
      </c>
      <c r="KO865" s="104" t="n">
        <f aca="false">AVERAGE(KC865:KN865)</f>
        <v>20.925</v>
      </c>
      <c r="LA865" s="22" t="n">
        <v>1915</v>
      </c>
      <c r="LB865" s="106" t="s">
        <v>115</v>
      </c>
      <c r="LC865" s="103" t="n">
        <v>31.6</v>
      </c>
      <c r="LD865" s="103" t="n">
        <v>33</v>
      </c>
      <c r="LE865" s="103" t="n">
        <v>27.6</v>
      </c>
      <c r="LF865" s="103" t="n">
        <v>22.4</v>
      </c>
      <c r="LG865" s="103" t="n">
        <v>16.6</v>
      </c>
      <c r="LH865" s="103" t="n">
        <v>14.4</v>
      </c>
      <c r="LI865" s="103" t="n">
        <v>14.4</v>
      </c>
      <c r="LJ865" s="103" t="n">
        <v>15.5</v>
      </c>
      <c r="LK865" s="103" t="n">
        <v>19.1</v>
      </c>
      <c r="LL865" s="103" t="n">
        <v>21.3</v>
      </c>
      <c r="LM865" s="103" t="n">
        <v>26.5</v>
      </c>
      <c r="LN865" s="103" t="n">
        <v>31.6</v>
      </c>
      <c r="LO865" s="104" t="n">
        <f aca="false">AVERAGE(LC865:LN865)</f>
        <v>22.8333333333333</v>
      </c>
      <c r="MA865" s="22" t="n">
        <v>1915</v>
      </c>
      <c r="MB865" s="102" t="n">
        <v>1915</v>
      </c>
      <c r="MC865" s="103" t="n">
        <v>25.1</v>
      </c>
      <c r="MD865" s="103" t="n">
        <v>25.7</v>
      </c>
      <c r="ME865" s="103" t="n">
        <v>23.6</v>
      </c>
      <c r="MF865" s="103" t="n">
        <v>20.2</v>
      </c>
      <c r="MG865" s="103" t="n">
        <v>15.9</v>
      </c>
      <c r="MH865" s="103" t="n">
        <v>14.3</v>
      </c>
      <c r="MI865" s="103" t="n">
        <v>14.6</v>
      </c>
      <c r="MJ865" s="103" t="n">
        <v>14.7</v>
      </c>
      <c r="MK865" s="103" t="n">
        <v>17.6</v>
      </c>
      <c r="ML865" s="103" t="n">
        <v>18.6</v>
      </c>
      <c r="MM865" s="103" t="n">
        <v>22.3</v>
      </c>
      <c r="MN865" s="103" t="n">
        <v>24.3</v>
      </c>
      <c r="MO865" s="104" t="n">
        <f aca="false">AVERAGE(MC865:MN865)</f>
        <v>19.7416666666667</v>
      </c>
      <c r="NA865" s="22" t="n">
        <v>1915</v>
      </c>
      <c r="NB865" s="102" t="n">
        <v>1915</v>
      </c>
      <c r="NC865" s="103" t="n">
        <v>28.8</v>
      </c>
      <c r="ND865" s="103" t="n">
        <v>30.8</v>
      </c>
      <c r="NE865" s="103" t="n">
        <v>25.4</v>
      </c>
      <c r="NF865" s="103" t="n">
        <v>19.2</v>
      </c>
      <c r="NG865" s="103" t="n">
        <v>14.7</v>
      </c>
      <c r="NH865" s="103" t="n">
        <v>12.2</v>
      </c>
      <c r="NI865" s="103" t="n">
        <v>13.1</v>
      </c>
      <c r="NJ865" s="103" t="n">
        <v>13.4</v>
      </c>
      <c r="NK865" s="103" t="n">
        <v>16.3</v>
      </c>
      <c r="NL865" s="103" t="n">
        <v>18.7</v>
      </c>
      <c r="NM865" s="103" t="n">
        <v>22.9</v>
      </c>
      <c r="NN865" s="103" t="n">
        <v>27.9</v>
      </c>
      <c r="NO865" s="104" t="n">
        <f aca="false">AVERAGE(NC865:NN865)</f>
        <v>20.2833333333333</v>
      </c>
      <c r="OA865" s="22" t="n">
        <v>1915</v>
      </c>
      <c r="OB865" s="106" t="s">
        <v>115</v>
      </c>
      <c r="OC865" s="103" t="n">
        <v>25.5</v>
      </c>
      <c r="OD865" s="103" t="n">
        <v>25.5</v>
      </c>
      <c r="OE865" s="103" t="n">
        <v>23.4</v>
      </c>
      <c r="OF865" s="103" t="n">
        <v>19.6</v>
      </c>
      <c r="OG865" s="103" t="n">
        <v>15.7</v>
      </c>
      <c r="OH865" s="103" t="n">
        <v>13.8</v>
      </c>
      <c r="OI865" s="103" t="n">
        <v>14.6</v>
      </c>
      <c r="OJ865" s="103" t="n">
        <v>14.4</v>
      </c>
      <c r="OK865" s="103" t="n">
        <v>17.9</v>
      </c>
      <c r="OL865" s="103" t="n">
        <v>18.7</v>
      </c>
      <c r="OM865" s="103" t="n">
        <v>21.6</v>
      </c>
      <c r="ON865" s="103" t="n">
        <v>23.1</v>
      </c>
      <c r="OO865" s="104" t="n">
        <f aca="false">AVERAGE(OC865:ON865)</f>
        <v>19.4833333333333</v>
      </c>
      <c r="PA865" s="22" t="n">
        <v>1915</v>
      </c>
      <c r="PB865" s="106" t="s">
        <v>115</v>
      </c>
      <c r="PC865" s="103" t="n">
        <v>31.8</v>
      </c>
      <c r="PD865" s="103" t="n">
        <v>33.9</v>
      </c>
      <c r="PE865" s="103" t="n">
        <v>29.3</v>
      </c>
      <c r="PF865" s="103" t="n">
        <v>23.4</v>
      </c>
      <c r="PG865" s="103" t="n">
        <v>17.8</v>
      </c>
      <c r="PH865" s="103" t="n">
        <v>16</v>
      </c>
      <c r="PI865" s="103" t="n">
        <v>16.3</v>
      </c>
      <c r="PJ865" s="103" t="n">
        <v>17</v>
      </c>
      <c r="PK865" s="103" t="n">
        <v>20.4</v>
      </c>
      <c r="PL865" s="103" t="n">
        <v>23.3</v>
      </c>
      <c r="PM865" s="103" t="n">
        <v>28</v>
      </c>
      <c r="PN865" s="103" t="n">
        <v>31.9</v>
      </c>
      <c r="PO865" s="104" t="n">
        <f aca="false">AVERAGE(PC865:PN865)</f>
        <v>24.0916666666667</v>
      </c>
      <c r="QA865" s="22" t="n">
        <v>1915</v>
      </c>
      <c r="QB865" s="106" t="s">
        <v>115</v>
      </c>
      <c r="QC865" s="103" t="n">
        <v>29.5</v>
      </c>
      <c r="QD865" s="103" t="n">
        <v>30.7</v>
      </c>
      <c r="QE865" s="103" t="n">
        <v>23.9</v>
      </c>
      <c r="QF865" s="103" t="n">
        <v>19.3</v>
      </c>
      <c r="QG865" s="103" t="n">
        <v>14.9</v>
      </c>
      <c r="QH865" s="103" t="n">
        <v>13.3</v>
      </c>
      <c r="QI865" s="103" t="n">
        <v>12.9</v>
      </c>
      <c r="QJ865" s="103" t="n">
        <v>13.7</v>
      </c>
      <c r="QK865" s="103" t="n">
        <v>16.2</v>
      </c>
      <c r="QL865" s="103" t="n">
        <v>17.6</v>
      </c>
      <c r="QM865" s="103" t="n">
        <v>21.6</v>
      </c>
      <c r="QN865" s="103" t="n">
        <v>28.7</v>
      </c>
      <c r="QO865" s="104" t="n">
        <f aca="false">AVERAGE(QC865:QN865)</f>
        <v>20.1916666666667</v>
      </c>
      <c r="RA865" s="22" t="n">
        <v>1915</v>
      </c>
      <c r="RB865" s="102" t="n">
        <v>1915</v>
      </c>
      <c r="RC865" s="103" t="n">
        <v>25.4</v>
      </c>
      <c r="RD865" s="103" t="n">
        <v>27.5</v>
      </c>
      <c r="RE865" s="103" t="n">
        <v>23.4</v>
      </c>
      <c r="RF865" s="103" t="n">
        <v>19.9</v>
      </c>
      <c r="RG865" s="103" t="n">
        <v>13.6</v>
      </c>
      <c r="RH865" s="103" t="n">
        <v>11.3</v>
      </c>
      <c r="RI865" s="103" t="n">
        <v>10.9</v>
      </c>
      <c r="RJ865" s="103" t="n">
        <v>12.2</v>
      </c>
      <c r="RK865" s="103" t="n">
        <v>15.1</v>
      </c>
      <c r="RL865" s="103" t="n">
        <v>17.5</v>
      </c>
      <c r="RM865" s="103" t="n">
        <v>26.3</v>
      </c>
      <c r="RN865" s="103" t="n">
        <v>25.7</v>
      </c>
      <c r="RO865" s="104" t="n">
        <f aca="false">AVERAGE(RC865:RN865)</f>
        <v>19.0666666666667</v>
      </c>
      <c r="SA865" s="22" t="n">
        <v>1915</v>
      </c>
      <c r="SB865" s="106" t="s">
        <v>115</v>
      </c>
      <c r="SC865" s="103" t="n">
        <v>30.5</v>
      </c>
      <c r="SD865" s="103" t="n">
        <v>32.4</v>
      </c>
      <c r="SE865" s="103" t="n">
        <v>27.1</v>
      </c>
      <c r="SF865" s="103" t="n">
        <v>22.4</v>
      </c>
      <c r="SG865" s="103" t="n">
        <v>15.9</v>
      </c>
      <c r="SH865" s="103" t="n">
        <v>12.2</v>
      </c>
      <c r="SI865" s="103" t="n">
        <v>12.9</v>
      </c>
      <c r="SJ865" s="103" t="n">
        <v>13.2</v>
      </c>
      <c r="SK865" s="103" t="n">
        <v>16.3</v>
      </c>
      <c r="SL865" s="103" t="n">
        <v>18.7</v>
      </c>
      <c r="SM865" s="103" t="n">
        <v>23.7</v>
      </c>
      <c r="SN865" s="103" t="n">
        <v>30.3</v>
      </c>
      <c r="SO865" s="104" t="n">
        <f aca="false">AVERAGE(SC865:SN865)</f>
        <v>21.3</v>
      </c>
      <c r="TA865" s="22" t="n">
        <v>1915</v>
      </c>
      <c r="TB865" s="106" t="s">
        <v>115</v>
      </c>
      <c r="TC865" s="103" t="n">
        <v>25.4</v>
      </c>
      <c r="TD865" s="103" t="n">
        <v>26.9</v>
      </c>
      <c r="TE865" s="103" t="n">
        <v>24</v>
      </c>
      <c r="TF865" s="103" t="n">
        <v>21.3</v>
      </c>
      <c r="TG865" s="103" t="n">
        <v>16.6</v>
      </c>
      <c r="TH865" s="103" t="n">
        <v>14.5</v>
      </c>
      <c r="TI865" s="103" t="n">
        <v>14.8</v>
      </c>
      <c r="TJ865" s="103" t="n">
        <v>15.4</v>
      </c>
      <c r="TK865" s="103" t="n">
        <v>18.4</v>
      </c>
      <c r="TL865" s="103" t="n">
        <v>18.7</v>
      </c>
      <c r="TM865" s="103" t="n">
        <v>21.1</v>
      </c>
      <c r="TN865" s="103" t="n">
        <v>24.4</v>
      </c>
      <c r="TO865" s="104" t="n">
        <f aca="false">AVERAGE(TC865:TN865)</f>
        <v>20.125</v>
      </c>
      <c r="UA865" s="22" t="n">
        <v>1915</v>
      </c>
      <c r="UB865" s="102" t="n">
        <v>1915</v>
      </c>
      <c r="UC865" s="103" t="n">
        <v>29.7</v>
      </c>
      <c r="UD865" s="103" t="n">
        <v>28.6</v>
      </c>
      <c r="UE865" s="103" t="n">
        <v>25.4</v>
      </c>
      <c r="UF865" s="103" t="n">
        <v>20.7</v>
      </c>
      <c r="UG865" s="103" t="n">
        <v>15.4</v>
      </c>
      <c r="UH865" s="103" t="n">
        <v>13.2</v>
      </c>
      <c r="UI865" s="103" t="n">
        <v>13.1</v>
      </c>
      <c r="UJ865" s="103" t="n">
        <v>13.9</v>
      </c>
      <c r="UK865" s="103" t="n">
        <v>16.6</v>
      </c>
      <c r="UL865" s="103" t="n">
        <v>18.3</v>
      </c>
      <c r="UM865" s="103" t="n">
        <v>22.8</v>
      </c>
      <c r="UN865" s="103" t="n">
        <v>28.4</v>
      </c>
      <c r="UO865" s="104" t="n">
        <f aca="false">AVERAGE(UC865:UN865)</f>
        <v>20.5083333333333</v>
      </c>
      <c r="VA865" s="22" t="n">
        <v>1915</v>
      </c>
      <c r="VB865" s="102" t="n">
        <v>1915</v>
      </c>
      <c r="VC865" s="103" t="n">
        <v>28.8</v>
      </c>
      <c r="VD865" s="103" t="n">
        <v>29.5</v>
      </c>
      <c r="VE865" s="103" t="n">
        <v>24.8</v>
      </c>
      <c r="VF865" s="103" t="n">
        <v>19.2</v>
      </c>
      <c r="VG865" s="103" t="n">
        <v>14.6</v>
      </c>
      <c r="VH865" s="103" t="n">
        <v>12.6</v>
      </c>
      <c r="VI865" s="103" t="n">
        <v>12.8</v>
      </c>
      <c r="VJ865" s="103" t="n">
        <v>13.6</v>
      </c>
      <c r="VK865" s="103" t="n">
        <v>16.3</v>
      </c>
      <c r="VL865" s="103" t="n">
        <v>17.7</v>
      </c>
      <c r="VM865" s="103" t="n">
        <v>22.6</v>
      </c>
      <c r="VN865" s="103" t="n">
        <v>27.4</v>
      </c>
      <c r="VO865" s="104" t="n">
        <f aca="false">AVERAGE(VC865:VN865)</f>
        <v>19.9916666666667</v>
      </c>
      <c r="WA865" s="22" t="n">
        <v>1915</v>
      </c>
      <c r="WB865" s="102" t="n">
        <v>1915</v>
      </c>
      <c r="WC865" s="103" t="n">
        <v>31.6</v>
      </c>
      <c r="WD865" s="103" t="n">
        <v>33.9</v>
      </c>
      <c r="WE865" s="103" t="n">
        <v>29</v>
      </c>
      <c r="WF865" s="103" t="n">
        <v>23.1</v>
      </c>
      <c r="WG865" s="103" t="n">
        <v>16.7</v>
      </c>
      <c r="WH865" s="103" t="n">
        <v>14.9</v>
      </c>
      <c r="WI865" s="103" t="n">
        <v>15.1</v>
      </c>
      <c r="WJ865" s="103" t="n">
        <v>15.8</v>
      </c>
      <c r="WK865" s="103" t="n">
        <v>19.5</v>
      </c>
      <c r="WL865" s="103" t="n">
        <v>22.6</v>
      </c>
      <c r="WM865" s="103" t="n">
        <v>26.7</v>
      </c>
      <c r="WN865" s="103" t="n">
        <v>31.3</v>
      </c>
      <c r="WO865" s="104" t="n">
        <f aca="false">AVERAGE(WC865:WN865)</f>
        <v>23.35</v>
      </c>
      <c r="XA865" s="22" t="n">
        <v>1915</v>
      </c>
      <c r="XB865" s="102" t="n">
        <v>1915</v>
      </c>
      <c r="XC865" s="103" t="n">
        <v>30.5</v>
      </c>
      <c r="XD865" s="103" t="n">
        <v>32.2</v>
      </c>
      <c r="XE865" s="103" t="n">
        <v>27</v>
      </c>
      <c r="XF865" s="103" t="n">
        <v>22.3</v>
      </c>
      <c r="XG865" s="103" t="n">
        <v>16.3</v>
      </c>
      <c r="XH865" s="103" t="n">
        <v>12.6</v>
      </c>
      <c r="XI865" s="103" t="n">
        <v>13</v>
      </c>
      <c r="XJ865" s="103" t="n">
        <v>13.7</v>
      </c>
      <c r="XK865" s="103" t="n">
        <v>16.4</v>
      </c>
      <c r="XL865" s="103" t="n">
        <v>18.3</v>
      </c>
      <c r="XM865" s="103" t="n">
        <v>22.9</v>
      </c>
      <c r="XN865" s="103" t="n">
        <v>30.3</v>
      </c>
      <c r="XO865" s="104" t="n">
        <f aca="false">AVERAGE(XC865:XN865)</f>
        <v>21.2916666666667</v>
      </c>
      <c r="YA865" s="22" t="n">
        <v>1915</v>
      </c>
      <c r="YB865" s="102" t="n">
        <v>1915</v>
      </c>
      <c r="YC865" s="103" t="n">
        <v>20.9</v>
      </c>
      <c r="YD865" s="103" t="n">
        <v>22.2</v>
      </c>
      <c r="YE865" s="103" t="n">
        <v>20.1</v>
      </c>
      <c r="YF865" s="103" t="n">
        <v>17.6</v>
      </c>
      <c r="YG865" s="103" t="n">
        <v>14.6</v>
      </c>
      <c r="YH865" s="103" t="n">
        <v>13.7</v>
      </c>
      <c r="YI865" s="103" t="n">
        <v>14</v>
      </c>
      <c r="YJ865" s="103" t="n">
        <v>13.9</v>
      </c>
      <c r="YK865" s="103" t="n">
        <v>15.8</v>
      </c>
      <c r="YL865" s="103" t="n">
        <v>16.2</v>
      </c>
      <c r="YM865" s="103" t="n">
        <v>16.7</v>
      </c>
      <c r="YN865" s="103" t="n">
        <v>19.2</v>
      </c>
      <c r="YO865" s="104" t="n">
        <f aca="false">AVERAGE(YC865:YN865)</f>
        <v>17.075</v>
      </c>
      <c r="ZA865" s="22" t="n">
        <v>1915</v>
      </c>
      <c r="ZB865" s="106" t="s">
        <v>115</v>
      </c>
      <c r="ZC865" s="103" t="n">
        <v>20.3</v>
      </c>
      <c r="ZD865" s="103" t="n">
        <v>20.8</v>
      </c>
      <c r="ZE865" s="103" t="n">
        <v>18.3</v>
      </c>
      <c r="ZF865" s="103" t="n">
        <v>16.8</v>
      </c>
      <c r="ZG865" s="103" t="n">
        <v>13.8</v>
      </c>
      <c r="ZH865" s="103" t="n">
        <v>12.8</v>
      </c>
      <c r="ZI865" s="103" t="n">
        <v>12.8</v>
      </c>
      <c r="ZJ865" s="103" t="n">
        <v>13.2</v>
      </c>
      <c r="ZK865" s="103" t="n">
        <v>14.7</v>
      </c>
      <c r="ZL865" s="103" t="n">
        <v>14.8</v>
      </c>
      <c r="ZM865" s="103" t="n">
        <v>15.5</v>
      </c>
      <c r="ZN865" s="103" t="n">
        <v>18.3</v>
      </c>
      <c r="ZO865" s="104" t="n">
        <f aca="false">AVERAGE(ZC865:ZN865)</f>
        <v>16.0083333333333</v>
      </c>
    </row>
    <row r="866" customFormat="false" ht="12.8" hidden="false" customHeight="false" outlineLevel="0" collapsed="false">
      <c r="A866" s="97"/>
      <c r="B866" s="11" t="n">
        <f aca="false">AVERAGE(AO866,BO866,CO866,DO866,EO866,FO866,GO866,HO866,IO866,JO866,KO866,LO866,MO866,NO866,OO866,PO866,QO866,RO866,SO866,TO866,UO866,VO866,WO866,XO866,YO866,ZO866)</f>
        <v>19.4934294871795</v>
      </c>
      <c r="C866" s="98" t="n">
        <f aca="false">AVERAGE(B862:B866)</f>
        <v>20.1259935897436</v>
      </c>
      <c r="D866" s="99" t="n">
        <f aca="false">AVERAGE(B857:B866)</f>
        <v>20.0661224358974</v>
      </c>
      <c r="E866" s="11" t="n">
        <f aca="false">AVERAGE(B847:B866)</f>
        <v>20.253804852208</v>
      </c>
      <c r="F866" s="100" t="n">
        <f aca="false">AVERAGE(B817:B866)</f>
        <v>19.8293482967033</v>
      </c>
      <c r="G866" s="3" t="n">
        <f aca="false">MAX(AC866:AN866,BC866:BN866,CC866:CN866,DC866:DN866,EC866:EN866,FC866:FN866,GC866:GN866,HC866:HN866,IC866:IN866,JC866:JN866,KC866:KN866,LC866:LN866,MC866:MN866,NC866:NN866,OC866:ON866,PC866:PN866,QC866:QN866,RC866:RN866,SC866:SN866,TC866:TN866,UC866:UN866,VC866:VN866,WC866:WN866,XC866:XN866,YC866:YN866,ZC866:ZN866,)</f>
        <v>33.6</v>
      </c>
      <c r="H866" s="19" t="n">
        <f aca="false">MEDIAN(AC866:AN866,BC866:BN866,CC866:CN866,DC866:DN866,EC866:EN866,FC866:FN866,GC866:GN866,HC866:HN866,IC866:IN866,JC866:JN866,KC866:KN866,LC866:LN866,MC866:MN866,NC866:NN866,OC866:ON866,PC866:PN866,QC866:QN866,RC866:RN866,SC866:SN866,TC866:TN866,UC866:UN866,VC866:VN866,WC866:WN866,XC866:XN866,YC866:YN866,ZC866:ZN866,)</f>
        <v>18.7</v>
      </c>
      <c r="I866" s="5" t="n">
        <f aca="false">MIN(AC866:AN866,BC866:BN866,CC866:CN866,DC866:DN866,EC866:EN866,FC866:FN866,GC866:GN866,HC866:HN866,IC866:IN866,JC866:JN866,KC866:KN866,LC866:LN866,MC866:MN866,NC866:NN866,OC866:ON866,PC866:PN866,QC866:QN866,RC866:RN866,SC866:SN866,TC866:TN866,UC866:UN866,VC866:VN866,WC866:WN866,XC866:XN866,YC866:YN866,ZC866:ZN866)</f>
        <v>9.6</v>
      </c>
      <c r="J866" s="5" t="n">
        <f aca="false">MIN(AC866:AN866,BC866:BN866,CC866:CN866,DC866:DN866,EC866:EN866,FC866:FN866,GC866:GN866,HC866:HN866,IC866:IN866,JC866:JN866,KC866:KN866,LC866:LN866,MC866:MN866,NC866:NN866,OC866:ON866,PC866:PN866,QC866:QN866,SC866:SN866,TC866:TN866,UC866:UN866,VC866:VN866,WC866:WN866,XC866:XN866,YC866:YN866,ZC866:ZN866)</f>
        <v>9.6</v>
      </c>
      <c r="K866" s="101" t="n">
        <f aca="false">(G866+I866)/2</f>
        <v>21.6</v>
      </c>
      <c r="AB866" s="102" t="n">
        <v>1916</v>
      </c>
      <c r="AC866" s="103" t="n">
        <v>27.7</v>
      </c>
      <c r="AD866" s="103" t="n">
        <v>26.9</v>
      </c>
      <c r="AE866" s="103" t="n">
        <v>24.3</v>
      </c>
      <c r="AF866" s="103" t="n">
        <v>17.6</v>
      </c>
      <c r="AG866" s="103" t="n">
        <v>15.6</v>
      </c>
      <c r="AH866" s="103" t="n">
        <v>10.5</v>
      </c>
      <c r="AI866" s="103" t="n">
        <v>10.1</v>
      </c>
      <c r="AJ866" s="103" t="n">
        <v>11.6</v>
      </c>
      <c r="AK866" s="103" t="n">
        <v>14.6</v>
      </c>
      <c r="AL866" s="103" t="n">
        <v>16.4</v>
      </c>
      <c r="AM866" s="103" t="n">
        <v>17.3</v>
      </c>
      <c r="AN866" s="103" t="n">
        <v>22.3</v>
      </c>
      <c r="AO866" s="104" t="n">
        <f aca="false">AVERAGE(AC866:AN866)</f>
        <v>17.9083333333333</v>
      </c>
      <c r="BA866" s="22" t="n">
        <v>1916</v>
      </c>
      <c r="BB866" s="102" t="n">
        <v>1916</v>
      </c>
      <c r="BC866" s="103" t="n">
        <v>25.4</v>
      </c>
      <c r="BD866" s="103" t="n">
        <v>24.4</v>
      </c>
      <c r="BE866" s="103" t="n">
        <v>21.9</v>
      </c>
      <c r="BF866" s="103" t="n">
        <v>20.2</v>
      </c>
      <c r="BG866" s="103" t="n">
        <v>17.6</v>
      </c>
      <c r="BH866" s="103" t="n">
        <v>14.1</v>
      </c>
      <c r="BI866" s="103" t="n">
        <v>13.9</v>
      </c>
      <c r="BJ866" s="103" t="n">
        <v>15.6</v>
      </c>
      <c r="BK866" s="103" t="n">
        <v>17.4</v>
      </c>
      <c r="BL866" s="103" t="n">
        <v>18.5</v>
      </c>
      <c r="BM866" s="103" t="n">
        <v>19.2</v>
      </c>
      <c r="BN866" s="103" t="n">
        <v>24.6</v>
      </c>
      <c r="BO866" s="104" t="n">
        <f aca="false">AVERAGE(BC866:BN866)</f>
        <v>19.4</v>
      </c>
      <c r="CA866" s="22" t="n">
        <v>1916</v>
      </c>
      <c r="CB866" s="102" t="n">
        <v>1916</v>
      </c>
      <c r="CC866" s="103" t="n">
        <v>25.6</v>
      </c>
      <c r="CD866" s="103" t="n">
        <v>23.8</v>
      </c>
      <c r="CE866" s="103" t="n">
        <v>22.6</v>
      </c>
      <c r="CF866" s="103" t="n">
        <v>16.3</v>
      </c>
      <c r="CG866" s="103" t="n">
        <v>14.3</v>
      </c>
      <c r="CH866" s="103" t="n">
        <v>9.6</v>
      </c>
      <c r="CI866" s="103" t="n">
        <v>9.7</v>
      </c>
      <c r="CJ866" s="103" t="n">
        <v>10.6</v>
      </c>
      <c r="CK866" s="103" t="n">
        <v>13.9</v>
      </c>
      <c r="CL866" s="103" t="n">
        <v>15.5</v>
      </c>
      <c r="CM866" s="103" t="n">
        <v>16.8</v>
      </c>
      <c r="CN866" s="103" t="n">
        <v>21.2</v>
      </c>
      <c r="CO866" s="104" t="n">
        <f aca="false">AVERAGE(CC866:CN866)</f>
        <v>16.6583333333333</v>
      </c>
      <c r="DA866" s="22" t="n">
        <v>1916</v>
      </c>
      <c r="DB866" s="102" t="n">
        <v>1916</v>
      </c>
      <c r="DC866" s="103" t="n">
        <v>31.6</v>
      </c>
      <c r="DD866" s="103" t="n">
        <v>32.1</v>
      </c>
      <c r="DE866" s="103" t="n">
        <v>28.7</v>
      </c>
      <c r="DF866" s="103" t="n">
        <v>21.1</v>
      </c>
      <c r="DG866" s="103" t="n">
        <v>18.2</v>
      </c>
      <c r="DH866" s="103" t="n">
        <v>12.1</v>
      </c>
      <c r="DI866" s="103" t="n">
        <v>13.2</v>
      </c>
      <c r="DJ866" s="103" t="n">
        <v>13.9</v>
      </c>
      <c r="DK866" s="103" t="n">
        <v>19</v>
      </c>
      <c r="DL866" s="103" t="n">
        <v>21.7</v>
      </c>
      <c r="DM866" s="103" t="n">
        <v>22.3</v>
      </c>
      <c r="DN866" s="103" t="n">
        <v>28.3</v>
      </c>
      <c r="DO866" s="104" t="n">
        <f aca="false">AVERAGE(DC866:DN866)</f>
        <v>21.85</v>
      </c>
      <c r="EA866" s="22" t="n">
        <v>1916</v>
      </c>
      <c r="EB866" s="106" t="s">
        <v>116</v>
      </c>
      <c r="EC866" s="103" t="n">
        <v>20.6</v>
      </c>
      <c r="ED866" s="103" t="n">
        <v>20.1</v>
      </c>
      <c r="EE866" s="103" t="n">
        <v>20.2</v>
      </c>
      <c r="EF866" s="103" t="n">
        <v>17.2</v>
      </c>
      <c r="EG866" s="103" t="n">
        <v>15.5</v>
      </c>
      <c r="EH866" s="103" t="n">
        <v>12.9</v>
      </c>
      <c r="EI866" s="103" t="n">
        <v>12.4</v>
      </c>
      <c r="EJ866" s="103" t="n">
        <v>12.8</v>
      </c>
      <c r="EK866" s="103" t="n">
        <v>14.7</v>
      </c>
      <c r="EL866" s="103" t="n">
        <v>15.8</v>
      </c>
      <c r="EM866" s="103" t="n">
        <v>15.7</v>
      </c>
      <c r="EN866" s="103" t="n">
        <v>19.6</v>
      </c>
      <c r="EO866" s="104" t="n">
        <f aca="false">AVERAGE(EC866:EN866)</f>
        <v>16.4583333333333</v>
      </c>
      <c r="FA866" s="22" t="n">
        <v>1916</v>
      </c>
      <c r="FB866" s="102" t="n">
        <v>1916</v>
      </c>
      <c r="FC866" s="103" t="n">
        <v>28.4</v>
      </c>
      <c r="FD866" s="103" t="n">
        <v>27.9</v>
      </c>
      <c r="FE866" s="103" t="n">
        <v>25.1</v>
      </c>
      <c r="FF866" s="103" t="n">
        <v>18.3</v>
      </c>
      <c r="FG866" s="103" t="n">
        <v>16.3</v>
      </c>
      <c r="FH866" s="103" t="n">
        <v>11.6</v>
      </c>
      <c r="FI866" s="103" t="n">
        <v>11.6</v>
      </c>
      <c r="FJ866" s="103" t="n">
        <v>12.3</v>
      </c>
      <c r="FK866" s="103" t="n">
        <v>16.8</v>
      </c>
      <c r="FL866" s="103" t="n">
        <v>17.5</v>
      </c>
      <c r="FM866" s="103" t="n">
        <v>19.2</v>
      </c>
      <c r="FN866" s="103" t="n">
        <v>24.7</v>
      </c>
      <c r="FO866" s="104" t="n">
        <f aca="false">AVERAGE(FC866:FN866)</f>
        <v>19.1416666666667</v>
      </c>
      <c r="GA866" s="22" t="n">
        <v>1916</v>
      </c>
      <c r="GB866" s="102" t="n">
        <v>1916</v>
      </c>
      <c r="GC866" s="103" t="n">
        <v>31.3</v>
      </c>
      <c r="GD866" s="103" t="n">
        <v>31.2</v>
      </c>
      <c r="GE866" s="103" t="n">
        <v>28.1</v>
      </c>
      <c r="GF866" s="103" t="n">
        <v>20.8</v>
      </c>
      <c r="GG866" s="103" t="n">
        <v>18.8</v>
      </c>
      <c r="GH866" s="103" t="n">
        <v>13</v>
      </c>
      <c r="GI866" s="103" t="n">
        <v>12.6</v>
      </c>
      <c r="GJ866" s="103" t="n">
        <v>13.4</v>
      </c>
      <c r="GK866" s="103" t="n">
        <v>18.3</v>
      </c>
      <c r="GL866" s="103" t="n">
        <v>19.2</v>
      </c>
      <c r="GM866" s="103" t="n">
        <v>20.9</v>
      </c>
      <c r="GN866" s="103" t="n">
        <v>27.8</v>
      </c>
      <c r="GO866" s="104" t="n">
        <f aca="false">AVERAGE(GC866:GN866)</f>
        <v>21.2833333333333</v>
      </c>
      <c r="HA866" s="22" t="n">
        <v>1916</v>
      </c>
      <c r="HB866" s="106" t="s">
        <v>116</v>
      </c>
      <c r="HC866" s="103" t="n">
        <v>20.4</v>
      </c>
      <c r="HD866" s="103" t="n">
        <v>20.7</v>
      </c>
      <c r="HE866" s="103" t="n">
        <v>20.1</v>
      </c>
      <c r="HF866" s="103" t="n">
        <v>18.2</v>
      </c>
      <c r="HG866" s="103" t="n">
        <v>16.3</v>
      </c>
      <c r="HH866" s="103" t="n">
        <v>13.7</v>
      </c>
      <c r="HI866" s="103" t="n">
        <v>12.9</v>
      </c>
      <c r="HJ866" s="103" t="n">
        <v>13.8</v>
      </c>
      <c r="HK866" s="103" t="n">
        <v>15.8</v>
      </c>
      <c r="HL866" s="103" t="n">
        <v>16.3</v>
      </c>
      <c r="HM866" s="103" t="n">
        <v>16.4</v>
      </c>
      <c r="HN866" s="103" t="n">
        <v>19.3</v>
      </c>
      <c r="HO866" s="104" t="n">
        <f aca="false">AVERAGE(HC866:HN866)</f>
        <v>16.9916666666667</v>
      </c>
      <c r="IA866" s="22" t="n">
        <v>1916</v>
      </c>
      <c r="IB866" s="102" t="n">
        <v>1916</v>
      </c>
      <c r="IC866" s="103" t="n">
        <v>25.1</v>
      </c>
      <c r="ID866" s="103" t="n">
        <v>24.4</v>
      </c>
      <c r="IE866" s="103" t="n">
        <v>23.3</v>
      </c>
      <c r="IF866" s="103" t="n">
        <v>19.3</v>
      </c>
      <c r="IG866" s="103" t="n">
        <v>16.9</v>
      </c>
      <c r="IH866" s="103" t="n">
        <v>13.9</v>
      </c>
      <c r="II866" s="103" t="n">
        <v>13.3</v>
      </c>
      <c r="IJ866" s="103" t="n">
        <v>14.7</v>
      </c>
      <c r="IK866" s="103" t="n">
        <v>16.7</v>
      </c>
      <c r="IL866" s="103" t="n">
        <v>18.2</v>
      </c>
      <c r="IM866" s="103" t="n">
        <v>19</v>
      </c>
      <c r="IN866" s="103" t="n">
        <v>23.3</v>
      </c>
      <c r="IO866" s="104" t="n">
        <f aca="false">AVERAGE(IC866:IN866)</f>
        <v>19.0083333333333</v>
      </c>
      <c r="JA866" s="22" t="n">
        <v>1916</v>
      </c>
      <c r="JB866" s="102" t="n">
        <v>1916</v>
      </c>
      <c r="JC866" s="103" t="n">
        <v>25.9</v>
      </c>
      <c r="JD866" s="103" t="n">
        <v>25.9</v>
      </c>
      <c r="JE866" s="103" t="n">
        <v>24.7</v>
      </c>
      <c r="JF866" s="103" t="n">
        <v>17.6</v>
      </c>
      <c r="JG866" s="103" t="n">
        <v>16.1</v>
      </c>
      <c r="JH866" s="103" t="n">
        <v>11.9</v>
      </c>
      <c r="JI866" s="103" t="n">
        <v>11.8</v>
      </c>
      <c r="JJ866" s="103" t="n">
        <v>12.4</v>
      </c>
      <c r="JK866" s="103" t="n">
        <v>15.4</v>
      </c>
      <c r="JL866" s="103" t="n">
        <v>17.1</v>
      </c>
      <c r="JM866" s="103" t="n">
        <v>17.6</v>
      </c>
      <c r="JN866" s="103" t="n">
        <v>21.8</v>
      </c>
      <c r="JO866" s="104" t="n">
        <f aca="false">AVERAGE(JC866:JN866)</f>
        <v>18.1833333333333</v>
      </c>
      <c r="KA866" s="22" t="n">
        <v>1916</v>
      </c>
      <c r="KB866" s="102" t="n">
        <v>1916</v>
      </c>
      <c r="KC866" s="103" t="n">
        <v>29.8</v>
      </c>
      <c r="KD866" s="103" t="n">
        <v>29.5</v>
      </c>
      <c r="KE866" s="103" t="n">
        <v>27.1</v>
      </c>
      <c r="KF866" s="103" t="n">
        <v>19.8</v>
      </c>
      <c r="KG866" s="103" t="n">
        <v>17.4</v>
      </c>
      <c r="KH866" s="103" t="n">
        <v>12.8</v>
      </c>
      <c r="KI866" s="103" t="n">
        <v>12.9</v>
      </c>
      <c r="KJ866" s="103" t="n">
        <v>13.6</v>
      </c>
      <c r="KK866" s="103" t="n">
        <v>17.8</v>
      </c>
      <c r="KL866" s="103" t="n">
        <v>19.3</v>
      </c>
      <c r="KM866" s="103" t="n">
        <v>19.9</v>
      </c>
      <c r="KN866" s="103" t="n">
        <v>24.2</v>
      </c>
      <c r="KO866" s="104" t="n">
        <f aca="false">AVERAGE(KC866:KN866)</f>
        <v>20.3416666666667</v>
      </c>
      <c r="LA866" s="22" t="n">
        <v>1916</v>
      </c>
      <c r="LB866" s="106" t="s">
        <v>116</v>
      </c>
      <c r="LC866" s="103" t="n">
        <v>31.8</v>
      </c>
      <c r="LD866" s="103" t="n">
        <v>32.1</v>
      </c>
      <c r="LE866" s="103" t="n">
        <v>28.6</v>
      </c>
      <c r="LF866" s="103" t="n">
        <v>21.2</v>
      </c>
      <c r="LG866" s="103" t="n">
        <v>18.3</v>
      </c>
      <c r="LH866" s="103" t="n">
        <v>13.1</v>
      </c>
      <c r="LI866" s="103" t="n">
        <v>13.2</v>
      </c>
      <c r="LJ866" s="103" t="n">
        <v>14.7</v>
      </c>
      <c r="LK866" s="103" t="n">
        <v>20.3</v>
      </c>
      <c r="LL866" s="103" t="n">
        <v>20.4</v>
      </c>
      <c r="LM866" s="103" t="n">
        <v>22.6</v>
      </c>
      <c r="LN866" s="103" t="n">
        <v>29.5</v>
      </c>
      <c r="LO866" s="104" t="n">
        <f aca="false">AVERAGE(LC866:LN866)</f>
        <v>22.15</v>
      </c>
      <c r="MA866" s="22" t="n">
        <v>1916</v>
      </c>
      <c r="MB866" s="102" t="n">
        <v>1916</v>
      </c>
      <c r="MC866" s="103" t="n">
        <v>25.7</v>
      </c>
      <c r="MD866" s="103" t="n">
        <v>24.4</v>
      </c>
      <c r="ME866" s="103" t="n">
        <v>23.1</v>
      </c>
      <c r="MF866" s="103" t="n">
        <v>19.2</v>
      </c>
      <c r="MG866" s="103" t="n">
        <v>16.8</v>
      </c>
      <c r="MH866" s="103" t="n">
        <v>13.7</v>
      </c>
      <c r="MI866" s="103" t="n">
        <v>13.4</v>
      </c>
      <c r="MJ866" s="103" t="n">
        <v>14.4</v>
      </c>
      <c r="MK866" s="103" t="n">
        <v>17.3</v>
      </c>
      <c r="ML866" s="103" t="n">
        <v>18.5</v>
      </c>
      <c r="MM866" s="103" t="n">
        <v>19.7</v>
      </c>
      <c r="MN866" s="103" t="n">
        <v>24.1</v>
      </c>
      <c r="MO866" s="104" t="n">
        <f aca="false">AVERAGE(MC866:MN866)</f>
        <v>19.1916666666667</v>
      </c>
      <c r="NA866" s="22" t="n">
        <v>1916</v>
      </c>
      <c r="NB866" s="102" t="n">
        <v>1916</v>
      </c>
      <c r="NC866" s="103" t="n">
        <v>29.6</v>
      </c>
      <c r="ND866" s="103" t="n">
        <v>28</v>
      </c>
      <c r="NE866" s="103" t="n">
        <v>26.4</v>
      </c>
      <c r="NF866" s="103" t="n">
        <v>19.7</v>
      </c>
      <c r="NG866" s="103" t="n">
        <v>16.6</v>
      </c>
      <c r="NH866" s="103" t="n">
        <v>11.7</v>
      </c>
      <c r="NI866" s="103" t="n">
        <v>11.8</v>
      </c>
      <c r="NJ866" s="103" t="n">
        <v>12.8</v>
      </c>
      <c r="NK866" s="103" t="n">
        <v>17.1</v>
      </c>
      <c r="NL866" s="103" t="n">
        <v>18.7</v>
      </c>
      <c r="NM866" s="103" t="n">
        <v>20.6</v>
      </c>
      <c r="NN866" s="103" t="n">
        <v>25.1</v>
      </c>
      <c r="NO866" s="104" t="n">
        <f aca="false">AVERAGE(NC866:NN866)</f>
        <v>19.8416666666667</v>
      </c>
      <c r="OA866" s="22" t="n">
        <v>1916</v>
      </c>
      <c r="OB866" s="106" t="s">
        <v>116</v>
      </c>
      <c r="OC866" s="103" t="n">
        <v>25.8</v>
      </c>
      <c r="OD866" s="103" t="n">
        <v>24.9</v>
      </c>
      <c r="OE866" s="103" t="n">
        <v>22.9</v>
      </c>
      <c r="OF866" s="103" t="n">
        <v>18.9</v>
      </c>
      <c r="OG866" s="103" t="n">
        <v>16.8</v>
      </c>
      <c r="OH866" s="103" t="n">
        <v>13.4</v>
      </c>
      <c r="OI866" s="103" t="n">
        <v>13.5</v>
      </c>
      <c r="OJ866" s="103" t="n">
        <v>14.2</v>
      </c>
      <c r="OK866" s="103" t="n">
        <v>16.7</v>
      </c>
      <c r="OL866" s="103" t="n">
        <v>18.8</v>
      </c>
      <c r="OM866" s="103" t="n">
        <v>19.6</v>
      </c>
      <c r="ON866" s="103" t="n">
        <v>23.8</v>
      </c>
      <c r="OO866" s="104" t="n">
        <f aca="false">AVERAGE(OC866:ON866)</f>
        <v>19.1083333333333</v>
      </c>
      <c r="PA866" s="22" t="n">
        <v>1916</v>
      </c>
      <c r="PB866" s="106" t="s">
        <v>116</v>
      </c>
      <c r="PC866" s="103" t="n">
        <v>33.6</v>
      </c>
      <c r="PD866" s="103" t="n">
        <v>33.6</v>
      </c>
      <c r="PE866" s="103" t="n">
        <v>29.1</v>
      </c>
      <c r="PF866" s="105" t="n">
        <f aca="false">(PF865+PF867)/2</f>
        <v>22.8</v>
      </c>
      <c r="PG866" s="105" t="n">
        <f aca="false">(PG865+PG867)/2</f>
        <v>17.9</v>
      </c>
      <c r="PH866" s="103" t="n">
        <v>14.4</v>
      </c>
      <c r="PI866" s="103" t="n">
        <v>12</v>
      </c>
      <c r="PJ866" s="103" t="n">
        <v>16.9</v>
      </c>
      <c r="PK866" s="103" t="n">
        <v>21.6</v>
      </c>
      <c r="PL866" s="103" t="n">
        <v>22</v>
      </c>
      <c r="PM866" s="103" t="n">
        <v>23.6</v>
      </c>
      <c r="PN866" s="103" t="n">
        <v>30.4</v>
      </c>
      <c r="PO866" s="104" t="n">
        <f aca="false">AVERAGE(PC866:PN866)</f>
        <v>23.1583333333333</v>
      </c>
      <c r="QA866" s="22" t="n">
        <v>1916</v>
      </c>
      <c r="QB866" s="106" t="s">
        <v>116</v>
      </c>
      <c r="QC866" s="103" t="n">
        <v>30.7</v>
      </c>
      <c r="QD866" s="103" t="n">
        <v>29.8</v>
      </c>
      <c r="QE866" s="103" t="n">
        <v>27.4</v>
      </c>
      <c r="QF866" s="103" t="n">
        <v>20.3</v>
      </c>
      <c r="QG866" s="103" t="n">
        <v>18.4</v>
      </c>
      <c r="QH866" s="103" t="n">
        <v>13.2</v>
      </c>
      <c r="QI866" s="103" t="n">
        <v>13.5</v>
      </c>
      <c r="QJ866" s="103" t="n">
        <v>13.8</v>
      </c>
      <c r="QK866" s="103" t="n">
        <v>18.1</v>
      </c>
      <c r="QL866" s="103" t="n">
        <v>19.6</v>
      </c>
      <c r="QM866" s="103" t="n">
        <v>20.2</v>
      </c>
      <c r="QN866" s="103" t="n">
        <v>26.2</v>
      </c>
      <c r="QO866" s="104" t="n">
        <f aca="false">AVERAGE(QC866:QN866)</f>
        <v>20.9333333333333</v>
      </c>
      <c r="RA866" s="22" t="n">
        <v>1916</v>
      </c>
      <c r="RB866" s="102" t="n">
        <v>1916</v>
      </c>
      <c r="RC866" s="103" t="n">
        <v>27.6</v>
      </c>
      <c r="RD866" s="103" t="n">
        <v>25.2</v>
      </c>
      <c r="RE866" s="103" t="n">
        <v>22.7</v>
      </c>
      <c r="RF866" s="103" t="n">
        <v>17.5</v>
      </c>
      <c r="RG866" s="103" t="n">
        <v>15.3</v>
      </c>
      <c r="RH866" s="103" t="n">
        <v>10</v>
      </c>
      <c r="RI866" s="103" t="n">
        <v>10.6</v>
      </c>
      <c r="RJ866" s="103" t="n">
        <v>11.6</v>
      </c>
      <c r="RK866" s="103" t="n">
        <v>16.2</v>
      </c>
      <c r="RL866" s="103" t="n">
        <v>17.4</v>
      </c>
      <c r="RM866" s="103" t="n">
        <v>17.8</v>
      </c>
      <c r="RN866" s="103" t="n">
        <v>23.9</v>
      </c>
      <c r="RO866" s="104" t="n">
        <f aca="false">AVERAGE(RC866:RN866)</f>
        <v>17.9833333333333</v>
      </c>
      <c r="SA866" s="22" t="n">
        <v>1916</v>
      </c>
      <c r="SB866" s="106" t="s">
        <v>116</v>
      </c>
      <c r="SC866" s="103" t="n">
        <v>31.6</v>
      </c>
      <c r="SD866" s="103" t="n">
        <v>31.1</v>
      </c>
      <c r="SE866" s="103" t="n">
        <v>27.7</v>
      </c>
      <c r="SF866" s="103" t="n">
        <v>19.9</v>
      </c>
      <c r="SG866" s="103" t="n">
        <v>17.4</v>
      </c>
      <c r="SH866" s="103" t="n">
        <v>11.5</v>
      </c>
      <c r="SI866" s="103" t="n">
        <v>12.2</v>
      </c>
      <c r="SJ866" s="103" t="n">
        <v>12.6</v>
      </c>
      <c r="SK866" s="103" t="n">
        <v>18.3</v>
      </c>
      <c r="SL866" s="103" t="n">
        <v>18.8</v>
      </c>
      <c r="SM866" s="103" t="n">
        <v>20.7</v>
      </c>
      <c r="SN866" s="103" t="n">
        <v>27.9</v>
      </c>
      <c r="SO866" s="104" t="n">
        <f aca="false">AVERAGE(SC866:SN866)</f>
        <v>20.8083333333333</v>
      </c>
      <c r="TA866" s="22" t="n">
        <v>1916</v>
      </c>
      <c r="TB866" s="106" t="s">
        <v>116</v>
      </c>
      <c r="TC866" s="103" t="n">
        <v>26.7</v>
      </c>
      <c r="TD866" s="103" t="n">
        <v>25.6</v>
      </c>
      <c r="TE866" s="103" t="n">
        <v>22.9</v>
      </c>
      <c r="TF866" s="103" t="n">
        <v>19.7</v>
      </c>
      <c r="TG866" s="103" t="n">
        <v>17.5</v>
      </c>
      <c r="TH866" s="103" t="n">
        <v>13.9</v>
      </c>
      <c r="TI866" s="103" t="n">
        <v>13.6</v>
      </c>
      <c r="TJ866" s="103" t="n">
        <v>14.7</v>
      </c>
      <c r="TK866" s="103" t="n">
        <v>17.4</v>
      </c>
      <c r="TL866" s="103" t="n">
        <v>18.2</v>
      </c>
      <c r="TM866" s="103" t="n">
        <v>19.2</v>
      </c>
      <c r="TN866" s="103" t="n">
        <v>24.5</v>
      </c>
      <c r="TO866" s="104" t="n">
        <f aca="false">AVERAGE(TC866:TN866)</f>
        <v>19.4916666666667</v>
      </c>
      <c r="UA866" s="22" t="n">
        <v>1916</v>
      </c>
      <c r="UB866" s="102" t="n">
        <v>1916</v>
      </c>
      <c r="UC866" s="103" t="n">
        <v>28.7</v>
      </c>
      <c r="UD866" s="103" t="n">
        <v>29.1</v>
      </c>
      <c r="UE866" s="103" t="n">
        <v>26.8</v>
      </c>
      <c r="UF866" s="105" t="n">
        <f aca="false">(UF865+UF867)/2</f>
        <v>20.35</v>
      </c>
      <c r="UG866" s="103" t="n">
        <v>17.1</v>
      </c>
      <c r="UH866" s="103" t="n">
        <v>12</v>
      </c>
      <c r="UI866" s="103" t="n">
        <v>11.9</v>
      </c>
      <c r="UJ866" s="103" t="n">
        <v>13.3</v>
      </c>
      <c r="UK866" s="103" t="n">
        <v>18.3</v>
      </c>
      <c r="UL866" s="103" t="n">
        <v>19.6</v>
      </c>
      <c r="UM866" s="103" t="n">
        <v>21.1</v>
      </c>
      <c r="UN866" s="103" t="n">
        <v>26.8</v>
      </c>
      <c r="UO866" s="104" t="n">
        <f aca="false">AVERAGE(UC866:UN866)</f>
        <v>20.4208333333333</v>
      </c>
      <c r="VA866" s="22" t="n">
        <v>1916</v>
      </c>
      <c r="VB866" s="102" t="n">
        <v>1916</v>
      </c>
      <c r="VC866" s="103" t="n">
        <v>29.8</v>
      </c>
      <c r="VD866" s="103" t="n">
        <v>28.1</v>
      </c>
      <c r="VE866" s="103" t="n">
        <v>26.2</v>
      </c>
      <c r="VF866" s="103" t="n">
        <v>19.2</v>
      </c>
      <c r="VG866" s="103" t="n">
        <v>16.3</v>
      </c>
      <c r="VH866" s="103" t="n">
        <v>12.1</v>
      </c>
      <c r="VI866" s="103" t="n">
        <v>11.5</v>
      </c>
      <c r="VJ866" s="103" t="n">
        <v>12.3</v>
      </c>
      <c r="VK866" s="103" t="n">
        <v>17.8</v>
      </c>
      <c r="VL866" s="103" t="n">
        <v>18.7</v>
      </c>
      <c r="VM866" s="103" t="n">
        <v>20.1</v>
      </c>
      <c r="VN866" s="103" t="n">
        <v>26.6</v>
      </c>
      <c r="VO866" s="104" t="n">
        <f aca="false">AVERAGE(VC866:VN866)</f>
        <v>19.8916666666667</v>
      </c>
      <c r="WA866" s="22" t="n">
        <v>1916</v>
      </c>
      <c r="WB866" s="102" t="n">
        <v>1916</v>
      </c>
      <c r="WC866" s="103" t="n">
        <v>32.1</v>
      </c>
      <c r="WD866" s="103" t="n">
        <v>32.8</v>
      </c>
      <c r="WE866" s="103" t="n">
        <v>28.6</v>
      </c>
      <c r="WF866" s="103" t="n">
        <v>22.3</v>
      </c>
      <c r="WG866" s="103" t="n">
        <v>19.1</v>
      </c>
      <c r="WH866" s="103" t="n">
        <v>13.8</v>
      </c>
      <c r="WI866" s="103" t="n">
        <v>13.6</v>
      </c>
      <c r="WJ866" s="103" t="n">
        <v>15</v>
      </c>
      <c r="WK866" s="103" t="n">
        <v>20.6</v>
      </c>
      <c r="WL866" s="103" t="n">
        <v>20.7</v>
      </c>
      <c r="WM866" s="103" t="n">
        <v>22.7</v>
      </c>
      <c r="WN866" s="103" t="n">
        <v>29.5</v>
      </c>
      <c r="WO866" s="104" t="n">
        <f aca="false">AVERAGE(WC866:WN866)</f>
        <v>22.5666666666667</v>
      </c>
      <c r="XA866" s="22" t="n">
        <v>1916</v>
      </c>
      <c r="XB866" s="102" t="n">
        <v>1916</v>
      </c>
      <c r="XC866" s="103" t="n">
        <v>31.5</v>
      </c>
      <c r="XD866" s="103" t="n">
        <v>31.4</v>
      </c>
      <c r="XE866" s="103" t="n">
        <v>27.7</v>
      </c>
      <c r="XF866" s="103" t="n">
        <v>19.9</v>
      </c>
      <c r="XG866" s="103" t="n">
        <v>17.5</v>
      </c>
      <c r="XH866" s="103" t="n">
        <v>11.7</v>
      </c>
      <c r="XI866" s="103" t="n">
        <v>12.4</v>
      </c>
      <c r="XJ866" s="103" t="n">
        <v>13.2</v>
      </c>
      <c r="XK866" s="103" t="n">
        <v>18.1</v>
      </c>
      <c r="XL866" s="103" t="n">
        <v>19.1</v>
      </c>
      <c r="XM866" s="103" t="n">
        <v>20.6</v>
      </c>
      <c r="XN866" s="103" t="n">
        <v>27.4</v>
      </c>
      <c r="XO866" s="104" t="n">
        <f aca="false">AVERAGE(XC866:XN866)</f>
        <v>20.875</v>
      </c>
      <c r="YA866" s="22" t="n">
        <v>1916</v>
      </c>
      <c r="YB866" s="102" t="n">
        <v>1916</v>
      </c>
      <c r="YC866" s="103" t="n">
        <v>20.4</v>
      </c>
      <c r="YD866" s="103" t="n">
        <v>21.8</v>
      </c>
      <c r="YE866" s="103" t="n">
        <v>21.1</v>
      </c>
      <c r="YF866" s="103" t="n">
        <v>17.5</v>
      </c>
      <c r="YG866" s="103" t="n">
        <v>17.2</v>
      </c>
      <c r="YH866" s="103" t="n">
        <v>13.3</v>
      </c>
      <c r="YI866" s="103" t="n">
        <v>12.9</v>
      </c>
      <c r="YJ866" s="103" t="n">
        <v>13.3</v>
      </c>
      <c r="YK866" s="103" t="n">
        <v>15.4</v>
      </c>
      <c r="YL866" s="103" t="n">
        <v>16.3</v>
      </c>
      <c r="YM866" s="103" t="n">
        <v>16.6</v>
      </c>
      <c r="YN866" s="103" t="n">
        <v>20.9</v>
      </c>
      <c r="YO866" s="104" t="n">
        <f aca="false">AVERAGE(YC866:YN866)</f>
        <v>17.225</v>
      </c>
      <c r="ZA866" s="22" t="n">
        <v>1916</v>
      </c>
      <c r="ZB866" s="106" t="s">
        <v>116</v>
      </c>
      <c r="ZC866" s="103" t="n">
        <v>19.5</v>
      </c>
      <c r="ZD866" s="103" t="n">
        <v>20.5</v>
      </c>
      <c r="ZE866" s="103" t="n">
        <v>19.1</v>
      </c>
      <c r="ZF866" s="103" t="n">
        <v>16.6</v>
      </c>
      <c r="ZG866" s="103" t="n">
        <v>15.2</v>
      </c>
      <c r="ZH866" s="103" t="n">
        <v>12.5</v>
      </c>
      <c r="ZI866" s="103" t="n">
        <v>12.6</v>
      </c>
      <c r="ZJ866" s="103" t="n">
        <v>12.2</v>
      </c>
      <c r="ZK866" s="103" t="n">
        <v>14.2</v>
      </c>
      <c r="ZL866" s="103" t="n">
        <v>14.6</v>
      </c>
      <c r="ZM866" s="103" t="n">
        <v>15.1</v>
      </c>
      <c r="ZN866" s="103" t="n">
        <v>19.4</v>
      </c>
      <c r="ZO866" s="104" t="n">
        <f aca="false">AVERAGE(ZC866:ZN866)</f>
        <v>15.9583333333333</v>
      </c>
    </row>
    <row r="867" customFormat="false" ht="12.8" hidden="false" customHeight="false" outlineLevel="0" collapsed="false">
      <c r="A867" s="97"/>
      <c r="B867" s="11" t="n">
        <f aca="false">AVERAGE(AO867,BO867,CO867,DO867,EO867,FO867,GO867,HO867,IO867,JO867,KO867,LO867,MO867,NO867,OO867,PO867,QO867,RO867,SO867,TO867,UO867,VO867,WO867,XO867,YO867,ZO867)</f>
        <v>19.2759615384615</v>
      </c>
      <c r="C867" s="98" t="n">
        <f aca="false">AVERAGE(B863:B867)</f>
        <v>19.9774038461538</v>
      </c>
      <c r="D867" s="99" t="n">
        <f aca="false">AVERAGE(B858:B867)</f>
        <v>19.9199519230769</v>
      </c>
      <c r="E867" s="11" t="n">
        <f aca="false">AVERAGE(B848:B867)</f>
        <v>20.2181758457977</v>
      </c>
      <c r="F867" s="100" t="n">
        <f aca="false">AVERAGE(B818:B867)</f>
        <v>19.8147008608059</v>
      </c>
      <c r="G867" s="3" t="n">
        <f aca="false">MAX(AC867:AN867,BC867:BN867,CC867:CN867,DC867:DN867,EC867:EN867,FC867:FN867,GC867:GN867,HC867:HN867,IC867:IN867,JC867:JN867,KC867:KN867,LC867:LN867,MC867:MN867,NC867:NN867,OC867:ON867,PC867:PN867,QC867:QN867,RC867:RN867,SC867:SN867,TC867:TN867,UC867:UN867,VC867:VN867,WC867:WN867,XC867:XN867,YC867:YN867,ZC867:ZN867,)</f>
        <v>33</v>
      </c>
      <c r="H867" s="19" t="n">
        <f aca="false">MEDIAN(AC867:AN867,BC867:BN867,CC867:CN867,DC867:DN867,EC867:EN867,FC867:FN867,GC867:GN867,HC867:HN867,IC867:IN867,JC867:JN867,KC867:KN867,LC867:LN867,MC867:MN867,NC867:NN867,OC867:ON867,PC867:PN867,QC867:QN867,RC867:RN867,SC867:SN867,TC867:TN867,UC867:UN867,VC867:VN867,WC867:WN867,XC867:XN867,YC867:YN867,ZC867:ZN867,)</f>
        <v>18.4</v>
      </c>
      <c r="I867" s="5" t="n">
        <f aca="false">MIN(AC867:AN867,BC867:BN867,CC867:CN867,DC867:DN867,EC867:EN867,FC867:FN867,GC867:GN867,HC867:HN867,IC867:IN867,JC867:JN867,KC867:KN867,LC867:LN867,MC867:MN867,NC867:NN867,OC867:ON867,PC867:PN867,QC867:QN867,RC867:RN867,SC867:SN867,TC867:TN867,UC867:UN867,VC867:VN867,WC867:WN867,XC867:XN867,YC867:YN867,ZC867:ZN867)</f>
        <v>9.6</v>
      </c>
      <c r="J867" s="5" t="n">
        <f aca="false">MIN(AC867:AN867,BC867:BN867,CC867:CN867,DC867:DN867,EC867:EN867,FC867:FN867,GC867:GN867,HC867:HN867,IC867:IN867,JC867:JN867,KC867:KN867,LC867:LN867,MC867:MN867,NC867:NN867,OC867:ON867,PC867:PN867,QC867:QN867,SC867:SN867,TC867:TN867,UC867:UN867,VC867:VN867,WC867:WN867,XC867:XN867,YC867:YN867,ZC867:ZN867)</f>
        <v>9.6</v>
      </c>
      <c r="K867" s="101" t="n">
        <f aca="false">(G867+I867)/2</f>
        <v>21.3</v>
      </c>
      <c r="AB867" s="102" t="n">
        <v>1917</v>
      </c>
      <c r="AC867" s="103" t="n">
        <v>26.1</v>
      </c>
      <c r="AD867" s="103" t="n">
        <v>23.8</v>
      </c>
      <c r="AE867" s="103" t="n">
        <v>21.7</v>
      </c>
      <c r="AF867" s="103" t="n">
        <v>17</v>
      </c>
      <c r="AG867" s="103" t="n">
        <v>12.6</v>
      </c>
      <c r="AH867" s="103" t="n">
        <v>11</v>
      </c>
      <c r="AI867" s="103" t="n">
        <v>10.7</v>
      </c>
      <c r="AJ867" s="103" t="n">
        <v>12.3</v>
      </c>
      <c r="AK867" s="103" t="n">
        <v>14.6</v>
      </c>
      <c r="AL867" s="103" t="n">
        <v>15.6</v>
      </c>
      <c r="AM867" s="103" t="n">
        <v>19.9</v>
      </c>
      <c r="AN867" s="103" t="n">
        <v>19.6</v>
      </c>
      <c r="AO867" s="104" t="n">
        <f aca="false">AVERAGE(AC867:AN867)</f>
        <v>17.075</v>
      </c>
      <c r="BA867" s="22" t="n">
        <v>1917</v>
      </c>
      <c r="BB867" s="102" t="n">
        <v>1917</v>
      </c>
      <c r="BC867" s="103" t="n">
        <v>24.4</v>
      </c>
      <c r="BD867" s="103" t="n">
        <v>23.1</v>
      </c>
      <c r="BE867" s="103" t="n">
        <v>21.9</v>
      </c>
      <c r="BF867" s="103" t="n">
        <v>18.4</v>
      </c>
      <c r="BG867" s="103" t="n">
        <v>16.1</v>
      </c>
      <c r="BH867" s="103" t="n">
        <v>15</v>
      </c>
      <c r="BI867" s="103" t="n">
        <v>15.3</v>
      </c>
      <c r="BJ867" s="103" t="n">
        <v>15.8</v>
      </c>
      <c r="BK867" s="103" t="n">
        <v>18.3</v>
      </c>
      <c r="BL867" s="103" t="n">
        <v>19.6</v>
      </c>
      <c r="BM867" s="103" t="n">
        <v>20.4</v>
      </c>
      <c r="BN867" s="103" t="n">
        <v>24.8</v>
      </c>
      <c r="BO867" s="104" t="n">
        <f aca="false">AVERAGE(BC867:BN867)</f>
        <v>19.425</v>
      </c>
      <c r="CA867" s="22" t="n">
        <v>1917</v>
      </c>
      <c r="CB867" s="102" t="n">
        <v>1917</v>
      </c>
      <c r="CC867" s="103" t="n">
        <v>25.3</v>
      </c>
      <c r="CD867" s="103" t="n">
        <v>22.9</v>
      </c>
      <c r="CE867" s="103" t="n">
        <v>20.7</v>
      </c>
      <c r="CF867" s="103" t="n">
        <v>15.5</v>
      </c>
      <c r="CG867" s="103" t="n">
        <v>12.1</v>
      </c>
      <c r="CH867" s="103" t="n">
        <v>10.2</v>
      </c>
      <c r="CI867" s="103" t="n">
        <v>9.6</v>
      </c>
      <c r="CJ867" s="103" t="n">
        <v>11.5</v>
      </c>
      <c r="CK867" s="103" t="n">
        <v>13.6</v>
      </c>
      <c r="CL867" s="103" t="n">
        <v>16.2</v>
      </c>
      <c r="CM867" s="103" t="n">
        <v>18.8</v>
      </c>
      <c r="CN867" s="103" t="n">
        <v>25</v>
      </c>
      <c r="CO867" s="104" t="n">
        <f aca="false">AVERAGE(CC867:CN867)</f>
        <v>16.7833333333333</v>
      </c>
      <c r="DA867" s="22" t="n">
        <v>1917</v>
      </c>
      <c r="DB867" s="102" t="n">
        <v>1917</v>
      </c>
      <c r="DC867" s="103" t="n">
        <v>30.8</v>
      </c>
      <c r="DD867" s="103" t="n">
        <v>28.8</v>
      </c>
      <c r="DE867" s="103" t="n">
        <v>26.6</v>
      </c>
      <c r="DF867" s="103" t="n">
        <v>21.4</v>
      </c>
      <c r="DG867" s="103" t="n">
        <v>15.2</v>
      </c>
      <c r="DH867" s="103" t="n">
        <v>12.1</v>
      </c>
      <c r="DI867" s="103" t="n">
        <v>11.6</v>
      </c>
      <c r="DJ867" s="103" t="n">
        <v>15.2</v>
      </c>
      <c r="DK867" s="103" t="n">
        <v>17.8</v>
      </c>
      <c r="DL867" s="103" t="n">
        <v>20.6</v>
      </c>
      <c r="DM867" s="103" t="n">
        <v>23.9</v>
      </c>
      <c r="DN867" s="103" t="n">
        <v>31.1</v>
      </c>
      <c r="DO867" s="104" t="n">
        <f aca="false">AVERAGE(DC867:DN867)</f>
        <v>21.2583333333333</v>
      </c>
      <c r="EA867" s="22" t="n">
        <v>1917</v>
      </c>
      <c r="EB867" s="106" t="s">
        <v>117</v>
      </c>
      <c r="EC867" s="103" t="n">
        <v>20</v>
      </c>
      <c r="ED867" s="103" t="n">
        <v>19.9</v>
      </c>
      <c r="EE867" s="103" t="n">
        <v>18.5</v>
      </c>
      <c r="EF867" s="103" t="n">
        <v>15.9</v>
      </c>
      <c r="EG867" s="103" t="n">
        <v>13.8</v>
      </c>
      <c r="EH867" s="103" t="n">
        <v>13.5</v>
      </c>
      <c r="EI867" s="103" t="n">
        <v>12.7</v>
      </c>
      <c r="EJ867" s="103" t="n">
        <v>14.2</v>
      </c>
      <c r="EK867" s="103" t="n">
        <v>15.2</v>
      </c>
      <c r="EL867" s="103" t="n">
        <v>16.2</v>
      </c>
      <c r="EM867" s="103" t="n">
        <v>16.8</v>
      </c>
      <c r="EN867" s="103" t="n">
        <v>20.9</v>
      </c>
      <c r="EO867" s="104" t="n">
        <f aca="false">AVERAGE(EC867:EN867)</f>
        <v>16.4666666666667</v>
      </c>
      <c r="FA867" s="22" t="n">
        <v>1917</v>
      </c>
      <c r="FB867" s="102" t="n">
        <v>1917</v>
      </c>
      <c r="FC867" s="103" t="n">
        <v>27.9</v>
      </c>
      <c r="FD867" s="103" t="n">
        <v>25.2</v>
      </c>
      <c r="FE867" s="103" t="n">
        <v>22.8</v>
      </c>
      <c r="FF867" s="103" t="n">
        <v>18.8</v>
      </c>
      <c r="FG867" s="103" t="n">
        <v>14.2</v>
      </c>
      <c r="FH867" s="103" t="n">
        <v>12.1</v>
      </c>
      <c r="FI867" s="103" t="n">
        <v>12.4</v>
      </c>
      <c r="FJ867" s="103" t="n">
        <v>13.4</v>
      </c>
      <c r="FK867" s="103" t="n">
        <v>15.6</v>
      </c>
      <c r="FL867" s="103" t="n">
        <v>18.3</v>
      </c>
      <c r="FM867" s="103" t="n">
        <v>21.8</v>
      </c>
      <c r="FN867" s="103" t="n">
        <v>27.9</v>
      </c>
      <c r="FO867" s="104" t="n">
        <f aca="false">AVERAGE(FC867:FN867)</f>
        <v>19.2</v>
      </c>
      <c r="GA867" s="22" t="n">
        <v>1917</v>
      </c>
      <c r="GB867" s="102" t="n">
        <v>1917</v>
      </c>
      <c r="GC867" s="103" t="n">
        <v>31.3</v>
      </c>
      <c r="GD867" s="103" t="n">
        <v>28.1</v>
      </c>
      <c r="GE867" s="103" t="n">
        <v>25.7</v>
      </c>
      <c r="GF867" s="103" t="n">
        <v>20.4</v>
      </c>
      <c r="GG867" s="103" t="n">
        <v>15.2</v>
      </c>
      <c r="GH867" s="103" t="n">
        <v>12.6</v>
      </c>
      <c r="GI867" s="103" t="n">
        <v>12.9</v>
      </c>
      <c r="GJ867" s="103" t="n">
        <v>14.6</v>
      </c>
      <c r="GK867" s="103" t="n">
        <v>17.1</v>
      </c>
      <c r="GL867" s="103" t="n">
        <v>20.1</v>
      </c>
      <c r="GM867" s="103" t="n">
        <v>23.6</v>
      </c>
      <c r="GN867" s="103" t="n">
        <v>30.6</v>
      </c>
      <c r="GO867" s="104" t="n">
        <f aca="false">AVERAGE(GC867:GN867)</f>
        <v>21.0166666666667</v>
      </c>
      <c r="HA867" s="22" t="n">
        <v>1917</v>
      </c>
      <c r="HB867" s="106" t="s">
        <v>117</v>
      </c>
      <c r="HC867" s="103" t="n">
        <v>21.4</v>
      </c>
      <c r="HD867" s="103" t="n">
        <v>20.7</v>
      </c>
      <c r="HE867" s="103" t="n">
        <v>20.4</v>
      </c>
      <c r="HF867" s="103" t="n">
        <v>17.2</v>
      </c>
      <c r="HG867" s="103" t="n">
        <v>15.3</v>
      </c>
      <c r="HH867" s="103" t="n">
        <v>14.1</v>
      </c>
      <c r="HI867" s="103" t="n">
        <v>13.3</v>
      </c>
      <c r="HJ867" s="103" t="n">
        <v>13.6</v>
      </c>
      <c r="HK867" s="103" t="n">
        <v>15.6</v>
      </c>
      <c r="HL867" s="103" t="n">
        <v>16.1</v>
      </c>
      <c r="HM867" s="103" t="n">
        <v>17.4</v>
      </c>
      <c r="HN867" s="103" t="n">
        <v>19.5</v>
      </c>
      <c r="HO867" s="104" t="n">
        <f aca="false">AVERAGE(HC867:HN867)</f>
        <v>17.05</v>
      </c>
      <c r="IA867" s="22" t="n">
        <v>1917</v>
      </c>
      <c r="IB867" s="102" t="n">
        <v>1917</v>
      </c>
      <c r="IC867" s="103" t="n">
        <v>24.5</v>
      </c>
      <c r="ID867" s="103" t="n">
        <v>23.3</v>
      </c>
      <c r="IE867" s="103" t="n">
        <v>21.9</v>
      </c>
      <c r="IF867" s="103" t="n">
        <v>18</v>
      </c>
      <c r="IG867" s="103" t="n">
        <v>15.3</v>
      </c>
      <c r="IH867" s="103" t="n">
        <v>13.9</v>
      </c>
      <c r="II867" s="103" t="n">
        <v>14.1</v>
      </c>
      <c r="IJ867" s="103" t="n">
        <v>15.6</v>
      </c>
      <c r="IK867" s="103" t="n">
        <v>16.8</v>
      </c>
      <c r="IL867" s="103" t="n">
        <v>19.2</v>
      </c>
      <c r="IM867" s="103" t="n">
        <v>20.7</v>
      </c>
      <c r="IN867" s="103" t="n">
        <v>25.5</v>
      </c>
      <c r="IO867" s="104" t="n">
        <f aca="false">AVERAGE(IC867:IN867)</f>
        <v>19.0666666666667</v>
      </c>
      <c r="JA867" s="22" t="n">
        <v>1917</v>
      </c>
      <c r="JB867" s="102" t="n">
        <v>1917</v>
      </c>
      <c r="JC867" s="103" t="n">
        <v>24.6</v>
      </c>
      <c r="JD867" s="103" t="n">
        <v>23.9</v>
      </c>
      <c r="JE867" s="103" t="n">
        <v>22.3</v>
      </c>
      <c r="JF867" s="103" t="n">
        <v>17.7</v>
      </c>
      <c r="JG867" s="103" t="n">
        <v>14.3</v>
      </c>
      <c r="JH867" s="103" t="n">
        <v>12.8</v>
      </c>
      <c r="JI867" s="103" t="n">
        <v>12.3</v>
      </c>
      <c r="JJ867" s="103" t="n">
        <v>13.9</v>
      </c>
      <c r="JK867" s="103" t="n">
        <v>15.1</v>
      </c>
      <c r="JL867" s="103" t="n">
        <v>17.3</v>
      </c>
      <c r="JM867" s="103" t="n">
        <v>20.1</v>
      </c>
      <c r="JN867" s="103" t="n">
        <v>25.4</v>
      </c>
      <c r="JO867" s="104" t="n">
        <f aca="false">AVERAGE(JC867:JN867)</f>
        <v>18.3083333333333</v>
      </c>
      <c r="KA867" s="22" t="n">
        <v>1917</v>
      </c>
      <c r="KB867" s="102" t="n">
        <v>1917</v>
      </c>
      <c r="KC867" s="103" t="n">
        <v>28.7</v>
      </c>
      <c r="KD867" s="103" t="n">
        <v>27</v>
      </c>
      <c r="KE867" s="103" t="n">
        <v>24.4</v>
      </c>
      <c r="KF867" s="103" t="n">
        <v>19.4</v>
      </c>
      <c r="KG867" s="103" t="n">
        <v>15.1</v>
      </c>
      <c r="KH867" s="103" t="n">
        <v>13.3</v>
      </c>
      <c r="KI867" s="103" t="n">
        <v>12</v>
      </c>
      <c r="KJ867" s="103" t="n">
        <v>15.1</v>
      </c>
      <c r="KK867" s="103" t="n">
        <v>17.1</v>
      </c>
      <c r="KL867" s="103" t="n">
        <v>19.7</v>
      </c>
      <c r="KM867" s="103" t="n">
        <v>23.6</v>
      </c>
      <c r="KN867" s="103" t="n">
        <v>29.7</v>
      </c>
      <c r="KO867" s="104" t="n">
        <f aca="false">AVERAGE(KC867:KN867)</f>
        <v>20.425</v>
      </c>
      <c r="LA867" s="22" t="n">
        <v>1917</v>
      </c>
      <c r="LB867" s="106" t="s">
        <v>117</v>
      </c>
      <c r="LC867" s="103" t="n">
        <v>31.6</v>
      </c>
      <c r="LD867" s="103" t="n">
        <v>28.7</v>
      </c>
      <c r="LE867" s="103" t="n">
        <v>26.4</v>
      </c>
      <c r="LF867" s="103" t="n">
        <v>20.5</v>
      </c>
      <c r="LG867" s="103" t="n">
        <v>16.1</v>
      </c>
      <c r="LH867" s="103" t="n">
        <v>12.8</v>
      </c>
      <c r="LI867" s="103" t="n">
        <v>13.4</v>
      </c>
      <c r="LJ867" s="103" t="n">
        <v>14.7</v>
      </c>
      <c r="LK867" s="103" t="n">
        <v>18</v>
      </c>
      <c r="LL867" s="103" t="n">
        <v>20.9</v>
      </c>
      <c r="LM867" s="103" t="n">
        <v>23.6</v>
      </c>
      <c r="LN867" s="103" t="n">
        <v>32.4</v>
      </c>
      <c r="LO867" s="104" t="n">
        <f aca="false">AVERAGE(LC867:LN867)</f>
        <v>21.5916666666667</v>
      </c>
      <c r="MA867" s="22" t="n">
        <v>1917</v>
      </c>
      <c r="MB867" s="102" t="n">
        <v>1917</v>
      </c>
      <c r="MC867" s="103" t="n">
        <v>24.2</v>
      </c>
      <c r="MD867" s="103" t="n">
        <v>23.8</v>
      </c>
      <c r="ME867" s="103" t="n">
        <v>22.5</v>
      </c>
      <c r="MF867" s="103" t="n">
        <v>17.9</v>
      </c>
      <c r="MG867" s="103" t="n">
        <v>15.8</v>
      </c>
      <c r="MH867" s="103" t="n">
        <v>13.3</v>
      </c>
      <c r="MI867" s="103" t="n">
        <v>13.9</v>
      </c>
      <c r="MJ867" s="103" t="n">
        <v>15.5</v>
      </c>
      <c r="MK867" s="103" t="n">
        <v>17.2</v>
      </c>
      <c r="ML867" s="103" t="n">
        <v>19.4</v>
      </c>
      <c r="MM867" s="103" t="n">
        <v>21.2</v>
      </c>
      <c r="MN867" s="103" t="n">
        <v>25.8</v>
      </c>
      <c r="MO867" s="104" t="n">
        <f aca="false">AVERAGE(MC867:MN867)</f>
        <v>19.2083333333333</v>
      </c>
      <c r="NA867" s="22" t="n">
        <v>1917</v>
      </c>
      <c r="NB867" s="102" t="n">
        <v>1917</v>
      </c>
      <c r="NC867" s="103" t="n">
        <v>28.9</v>
      </c>
      <c r="ND867" s="103" t="n">
        <v>26.1</v>
      </c>
      <c r="NE867" s="103" t="n">
        <v>23.8</v>
      </c>
      <c r="NF867" s="103" t="n">
        <v>18.6</v>
      </c>
      <c r="NG867" s="103" t="n">
        <v>14.6</v>
      </c>
      <c r="NH867" s="103" t="n">
        <v>11.9</v>
      </c>
      <c r="NI867" s="103" t="n">
        <v>11.9</v>
      </c>
      <c r="NJ867" s="103" t="n">
        <v>13.8</v>
      </c>
      <c r="NK867" s="103" t="n">
        <v>16.1</v>
      </c>
      <c r="NL867" s="103" t="n">
        <v>18.4</v>
      </c>
      <c r="NM867" s="103" t="n">
        <v>22.1</v>
      </c>
      <c r="NN867" s="103" t="n">
        <v>28.8</v>
      </c>
      <c r="NO867" s="104" t="n">
        <f aca="false">AVERAGE(NC867:NN867)</f>
        <v>19.5833333333333</v>
      </c>
      <c r="OA867" s="22" t="n">
        <v>1917</v>
      </c>
      <c r="OB867" s="106" t="s">
        <v>117</v>
      </c>
      <c r="OC867" s="103" t="n">
        <v>24.8</v>
      </c>
      <c r="OD867" s="103" t="n">
        <v>23.5</v>
      </c>
      <c r="OE867" s="103" t="n">
        <v>22</v>
      </c>
      <c r="OF867" s="103" t="n">
        <v>17.9</v>
      </c>
      <c r="OG867" s="103" t="n">
        <v>15.6</v>
      </c>
      <c r="OH867" s="103" t="n">
        <v>13.4</v>
      </c>
      <c r="OI867" s="103" t="n">
        <v>13.5</v>
      </c>
      <c r="OJ867" s="103" t="n">
        <v>15.1</v>
      </c>
      <c r="OK867" s="103" t="n">
        <v>17.2</v>
      </c>
      <c r="OL867" s="103" t="n">
        <v>19.2</v>
      </c>
      <c r="OM867" s="103" t="n">
        <v>20.9</v>
      </c>
      <c r="ON867" s="103" t="n">
        <v>25.6</v>
      </c>
      <c r="OO867" s="104" t="n">
        <f aca="false">AVERAGE(OC867:ON867)</f>
        <v>19.0583333333333</v>
      </c>
      <c r="PA867" s="22" t="n">
        <v>1917</v>
      </c>
      <c r="PB867" s="106" t="s">
        <v>117</v>
      </c>
      <c r="PC867" s="103" t="n">
        <v>30.9</v>
      </c>
      <c r="PD867" s="103" t="n">
        <v>28.9</v>
      </c>
      <c r="PE867" s="103" t="n">
        <v>27</v>
      </c>
      <c r="PF867" s="103" t="n">
        <v>22.2</v>
      </c>
      <c r="PG867" s="103" t="n">
        <v>18</v>
      </c>
      <c r="PH867" s="103" t="n">
        <v>15.7</v>
      </c>
      <c r="PI867" s="103" t="n">
        <v>15.5</v>
      </c>
      <c r="PJ867" s="103" t="n">
        <v>17.2</v>
      </c>
      <c r="PK867" s="103" t="n">
        <v>20.1</v>
      </c>
      <c r="PL867" s="103" t="n">
        <v>23.4</v>
      </c>
      <c r="PM867" s="103" t="n">
        <v>26.3</v>
      </c>
      <c r="PN867" s="103" t="n">
        <v>33</v>
      </c>
      <c r="PO867" s="104" t="n">
        <f aca="false">AVERAGE(PC867:PN867)</f>
        <v>23.1833333333333</v>
      </c>
      <c r="QA867" s="22" t="n">
        <v>1917</v>
      </c>
      <c r="QB867" s="106" t="s">
        <v>117</v>
      </c>
      <c r="QC867" s="103" t="n">
        <v>28.8</v>
      </c>
      <c r="QD867" s="103" t="n">
        <v>26.8</v>
      </c>
      <c r="QE867" s="103" t="n">
        <v>24.5</v>
      </c>
      <c r="QF867" s="103" t="n">
        <v>19.4</v>
      </c>
      <c r="QG867" s="103" t="n">
        <v>14.9</v>
      </c>
      <c r="QH867" s="103" t="n">
        <v>13.6</v>
      </c>
      <c r="QI867" s="103" t="n">
        <v>13.5</v>
      </c>
      <c r="QJ867" s="103" t="n">
        <v>15.1</v>
      </c>
      <c r="QK867" s="103" t="n">
        <v>17.8</v>
      </c>
      <c r="QL867" s="103" t="n">
        <v>19.7</v>
      </c>
      <c r="QM867" s="103" t="n">
        <v>23.7</v>
      </c>
      <c r="QN867" s="103" t="n">
        <v>30.2</v>
      </c>
      <c r="QO867" s="104" t="n">
        <f aca="false">AVERAGE(QC867:QN867)</f>
        <v>20.6666666666667</v>
      </c>
      <c r="RA867" s="22" t="n">
        <v>1917</v>
      </c>
      <c r="RB867" s="102" t="n">
        <v>1917</v>
      </c>
      <c r="RC867" s="103" t="n">
        <v>25.6</v>
      </c>
      <c r="RD867" s="103" t="n">
        <v>23.6</v>
      </c>
      <c r="RE867" s="103" t="n">
        <v>21.1</v>
      </c>
      <c r="RF867" s="103" t="n">
        <v>16.7</v>
      </c>
      <c r="RG867" s="103" t="n">
        <v>12.4</v>
      </c>
      <c r="RH867" s="103" t="n">
        <v>10.2</v>
      </c>
      <c r="RI867" s="103" t="n">
        <v>9.9</v>
      </c>
      <c r="RJ867" s="103" t="n">
        <v>12.1</v>
      </c>
      <c r="RK867" s="103" t="n">
        <v>14.7</v>
      </c>
      <c r="RL867" s="103" t="n">
        <v>17.2</v>
      </c>
      <c r="RM867" s="103" t="n">
        <v>20.2</v>
      </c>
      <c r="RN867" s="103" t="n">
        <v>24.7</v>
      </c>
      <c r="RO867" s="104" t="n">
        <f aca="false">AVERAGE(RC867:RN867)</f>
        <v>17.3666666666667</v>
      </c>
      <c r="SA867" s="22" t="n">
        <v>1917</v>
      </c>
      <c r="SB867" s="106" t="s">
        <v>117</v>
      </c>
      <c r="SC867" s="103" t="n">
        <v>30.7</v>
      </c>
      <c r="SD867" s="103" t="n">
        <v>27.4</v>
      </c>
      <c r="SE867" s="103" t="n">
        <v>26</v>
      </c>
      <c r="SF867" s="103" t="n">
        <v>20.7</v>
      </c>
      <c r="SG867" s="103" t="n">
        <v>15.2</v>
      </c>
      <c r="SH867" s="103" t="n">
        <v>12.4</v>
      </c>
      <c r="SI867" s="103" t="n">
        <v>11.6</v>
      </c>
      <c r="SJ867" s="103" t="n">
        <v>14.2</v>
      </c>
      <c r="SK867" s="103" t="n">
        <v>16.7</v>
      </c>
      <c r="SL867" s="103" t="n">
        <v>19.3</v>
      </c>
      <c r="SM867" s="103" t="n">
        <v>22.8</v>
      </c>
      <c r="SN867" s="103" t="n">
        <v>29.4</v>
      </c>
      <c r="SO867" s="104" t="n">
        <f aca="false">AVERAGE(SC867:SN867)</f>
        <v>20.5333333333333</v>
      </c>
      <c r="TA867" s="22" t="n">
        <v>1917</v>
      </c>
      <c r="TB867" s="106" t="s">
        <v>117</v>
      </c>
      <c r="TC867" s="103" t="n">
        <v>25.1</v>
      </c>
      <c r="TD867" s="103" t="n">
        <v>23.8</v>
      </c>
      <c r="TE867" s="103" t="n">
        <v>22.2</v>
      </c>
      <c r="TF867" s="103" t="n">
        <v>17.9</v>
      </c>
      <c r="TG867" s="103" t="n">
        <v>15.4</v>
      </c>
      <c r="TH867" s="103" t="n">
        <v>13.8</v>
      </c>
      <c r="TI867" s="103" t="n">
        <v>13.6</v>
      </c>
      <c r="TJ867" s="103" t="n">
        <v>15</v>
      </c>
      <c r="TK867" s="103" t="n">
        <v>17.4</v>
      </c>
      <c r="TL867" s="103" t="n">
        <v>19.2</v>
      </c>
      <c r="TM867" s="103" t="n">
        <v>20.9</v>
      </c>
      <c r="TN867" s="103" t="n">
        <v>26.2</v>
      </c>
      <c r="TO867" s="104" t="n">
        <f aca="false">AVERAGE(TC867:TN867)</f>
        <v>19.2083333333333</v>
      </c>
      <c r="UA867" s="22" t="n">
        <v>1917</v>
      </c>
      <c r="UB867" s="102" t="n">
        <v>1917</v>
      </c>
      <c r="UC867" s="103" t="n">
        <v>30.1</v>
      </c>
      <c r="UD867" s="103" t="n">
        <v>27.7</v>
      </c>
      <c r="UE867" s="103" t="n">
        <v>24.5</v>
      </c>
      <c r="UF867" s="103" t="n">
        <v>20</v>
      </c>
      <c r="UG867" s="103" t="n">
        <v>15.8</v>
      </c>
      <c r="UH867" s="103" t="n">
        <v>12.6</v>
      </c>
      <c r="UI867" s="103" t="n">
        <v>12.1</v>
      </c>
      <c r="UJ867" s="103" t="n">
        <v>14.1</v>
      </c>
      <c r="UK867" s="103" t="n">
        <v>14.9</v>
      </c>
      <c r="UL867" s="103" t="n">
        <v>19.7</v>
      </c>
      <c r="UM867" s="103" t="n">
        <v>22.3</v>
      </c>
      <c r="UN867" s="103" t="n">
        <v>28.7</v>
      </c>
      <c r="UO867" s="104" t="n">
        <f aca="false">AVERAGE(UC867:UN867)</f>
        <v>20.2083333333333</v>
      </c>
      <c r="VA867" s="22" t="n">
        <v>1917</v>
      </c>
      <c r="VB867" s="102" t="n">
        <v>1917</v>
      </c>
      <c r="VC867" s="103" t="n">
        <v>29.4</v>
      </c>
      <c r="VD867" s="103" t="n">
        <v>25.8</v>
      </c>
      <c r="VE867" s="103" t="n">
        <v>23.7</v>
      </c>
      <c r="VF867" s="103" t="n">
        <v>18.5</v>
      </c>
      <c r="VG867" s="103" t="n">
        <v>13.6</v>
      </c>
      <c r="VH867" s="103" t="n">
        <v>11.7</v>
      </c>
      <c r="VI867" s="103" t="n">
        <v>12.3</v>
      </c>
      <c r="VJ867" s="103" t="n">
        <v>11.7</v>
      </c>
      <c r="VK867" s="103" t="n">
        <v>16.2</v>
      </c>
      <c r="VL867" s="103" t="n">
        <v>18.3</v>
      </c>
      <c r="VM867" s="103" t="n">
        <v>23.2</v>
      </c>
      <c r="VN867" s="103" t="n">
        <v>28.8</v>
      </c>
      <c r="VO867" s="104" t="n">
        <f aca="false">AVERAGE(VC867:VN867)</f>
        <v>19.4333333333333</v>
      </c>
      <c r="WA867" s="22" t="n">
        <v>1917</v>
      </c>
      <c r="WB867" s="102" t="n">
        <v>1917</v>
      </c>
      <c r="WC867" s="103" t="n">
        <v>30.6</v>
      </c>
      <c r="WD867" s="103" t="n">
        <v>27.9</v>
      </c>
      <c r="WE867" s="103" t="n">
        <v>26.2</v>
      </c>
      <c r="WF867" s="103" t="n">
        <v>21.6</v>
      </c>
      <c r="WG867" s="103" t="n">
        <v>17</v>
      </c>
      <c r="WH867" s="103" t="n">
        <v>13.9</v>
      </c>
      <c r="WI867" s="103" t="n">
        <v>14.2</v>
      </c>
      <c r="WJ867" s="103" t="n">
        <v>15.3</v>
      </c>
      <c r="WK867" s="103" t="n">
        <v>18.8</v>
      </c>
      <c r="WL867" s="103" t="n">
        <v>21.7</v>
      </c>
      <c r="WM867" s="103" t="n">
        <v>23.4</v>
      </c>
      <c r="WN867" s="103" t="n">
        <v>31</v>
      </c>
      <c r="WO867" s="104" t="n">
        <f aca="false">AVERAGE(WC867:WN867)</f>
        <v>21.8</v>
      </c>
      <c r="XA867" s="22" t="n">
        <v>1917</v>
      </c>
      <c r="XB867" s="102" t="n">
        <v>1917</v>
      </c>
      <c r="XC867" s="103" t="n">
        <v>30.3</v>
      </c>
      <c r="XD867" s="103" t="n">
        <v>27.7</v>
      </c>
      <c r="XE867" s="103" t="n">
        <v>25.7</v>
      </c>
      <c r="XF867" s="103" t="n">
        <v>20.4</v>
      </c>
      <c r="XG867" s="103" t="n">
        <v>15.1</v>
      </c>
      <c r="XH867" s="103" t="n">
        <v>12.5</v>
      </c>
      <c r="XI867" s="103" t="n">
        <v>11.5</v>
      </c>
      <c r="XJ867" s="103" t="n">
        <v>14.6</v>
      </c>
      <c r="XK867" s="103" t="n">
        <v>16.8</v>
      </c>
      <c r="XL867" s="103" t="n">
        <v>19.4</v>
      </c>
      <c r="XM867" s="103" t="n">
        <v>22.6</v>
      </c>
      <c r="XN867" s="103" t="n">
        <v>29.1</v>
      </c>
      <c r="XO867" s="104" t="n">
        <f aca="false">AVERAGE(XC867:XN867)</f>
        <v>20.475</v>
      </c>
      <c r="YA867" s="22" t="n">
        <v>1917</v>
      </c>
      <c r="YB867" s="102" t="n">
        <v>1917</v>
      </c>
      <c r="YC867" s="103" t="n">
        <v>20.5</v>
      </c>
      <c r="YD867" s="103" t="n">
        <v>20.6</v>
      </c>
      <c r="YE867" s="103" t="n">
        <v>19.6</v>
      </c>
      <c r="YF867" s="103" t="n">
        <v>16.7</v>
      </c>
      <c r="YG867" s="103" t="n">
        <v>14.5</v>
      </c>
      <c r="YH867" s="103" t="n">
        <v>13.4</v>
      </c>
      <c r="YI867" s="103" t="n">
        <v>13.2</v>
      </c>
      <c r="YJ867" s="103" t="n">
        <v>14.2</v>
      </c>
      <c r="YK867" s="103" t="n">
        <v>15.7</v>
      </c>
      <c r="YL867" s="103" t="n">
        <v>16.1</v>
      </c>
      <c r="YM867" s="103" t="n">
        <v>18</v>
      </c>
      <c r="YN867" s="103" t="n">
        <v>21.9</v>
      </c>
      <c r="YO867" s="104" t="n">
        <f aca="false">AVERAGE(YC867:YN867)</f>
        <v>17.0333333333333</v>
      </c>
      <c r="ZA867" s="22" t="n">
        <v>1917</v>
      </c>
      <c r="ZB867" s="106" t="s">
        <v>117</v>
      </c>
      <c r="ZC867" s="103" t="n">
        <v>19</v>
      </c>
      <c r="ZD867" s="103" t="n">
        <v>19.4</v>
      </c>
      <c r="ZE867" s="103" t="n">
        <v>18.1</v>
      </c>
      <c r="ZF867" s="103" t="n">
        <v>15.5</v>
      </c>
      <c r="ZG867" s="103" t="n">
        <v>13.4</v>
      </c>
      <c r="ZH867" s="103" t="n">
        <v>13</v>
      </c>
      <c r="ZI867" s="103" t="n">
        <v>11.9</v>
      </c>
      <c r="ZJ867" s="103" t="n">
        <v>13.2</v>
      </c>
      <c r="ZK867" s="103" t="n">
        <v>14.3</v>
      </c>
      <c r="ZL867" s="103" t="n">
        <v>15</v>
      </c>
      <c r="ZM867" s="103" t="n">
        <v>16.1</v>
      </c>
      <c r="ZN867" s="103" t="n">
        <v>20.1</v>
      </c>
      <c r="ZO867" s="104" t="n">
        <f aca="false">AVERAGE(ZC867:ZN867)</f>
        <v>15.75</v>
      </c>
    </row>
    <row r="868" customFormat="false" ht="12.8" hidden="false" customHeight="false" outlineLevel="0" collapsed="false">
      <c r="A868" s="97"/>
      <c r="B868" s="11" t="n">
        <f aca="false">AVERAGE(AO868,BO868,CO868,DO868,EO868,FO868,GO868,HO868,IO868,JO868,KO868,LO868,MO868,NO868,OO868,PO868,QO868,RO868,SO868,TO868,UO868,VO868,WO868,XO868,YO868,ZO868)</f>
        <v>20.067467948718</v>
      </c>
      <c r="C868" s="98" t="n">
        <f aca="false">AVERAGE(B864:B868)</f>
        <v>20.0241666666667</v>
      </c>
      <c r="D868" s="99" t="n">
        <f aca="false">AVERAGE(B859:B868)</f>
        <v>19.8719711538462</v>
      </c>
      <c r="E868" s="11" t="n">
        <f aca="false">AVERAGE(B849:B868)</f>
        <v>20.1978339654558</v>
      </c>
      <c r="F868" s="100" t="n">
        <f aca="false">AVERAGE(B819:B868)</f>
        <v>19.8235502197802</v>
      </c>
      <c r="G868" s="3" t="n">
        <f aca="false">MAX(AC868:AN868,BC868:BN868,CC868:CN868,DC868:DN868,EC868:EN868,FC868:FN868,GC868:GN868,HC868:HN868,IC868:IN868,JC868:JN868,KC868:KN868,LC868:LN868,MC868:MN868,NC868:NN868,OC868:ON868,PC868:PN868,QC868:QN868,RC868:RN868,SC868:SN868,TC868:TN868,UC868:UN868,VC868:VN868,WC868:WN868,XC868:XN868,YC868:YN868,ZC868:ZN868,)</f>
        <v>34.6</v>
      </c>
      <c r="H868" s="19" t="n">
        <f aca="false">MEDIAN(AC868:AN868,BC868:BN868,CC868:CN868,DC868:DN868,EC868:EN868,FC868:FN868,GC868:GN868,HC868:HN868,IC868:IN868,JC868:JN868,KC868:KN868,LC868:LN868,MC868:MN868,NC868:NN868,OC868:ON868,PC868:PN868,QC868:QN868,RC868:RN868,SC868:SN868,TC868:TN868,UC868:UN868,VC868:VN868,WC868:WN868,XC868:XN868,YC868:YN868,ZC868:ZN868,)</f>
        <v>19.1</v>
      </c>
      <c r="I868" s="5" t="n">
        <f aca="false">MIN(AC868:AN868,BC868:BN868,CC868:CN868,DC868:DN868,EC868:EN868,FC868:FN868,GC868:GN868,HC868:HN868,IC868:IN868,JC868:JN868,KC868:KN868,LC868:LN868,MC868:MN868,NC868:NN868,OC868:ON868,PC868:PN868,QC868:QN868,RC868:RN868,SC868:SN868,TC868:TN868,UC868:UN868,VC868:VN868,WC868:WN868,XC868:XN868,YC868:YN868,ZC868:ZN868)</f>
        <v>9.2</v>
      </c>
      <c r="J868" s="5" t="n">
        <f aca="false">MIN(AC868:AN868,BC868:BN868,CC868:CN868,DC868:DN868,EC868:EN868,FC868:FN868,GC868:GN868,HC868:HN868,IC868:IN868,JC868:JN868,KC868:KN868,LC868:LN868,MC868:MN868,NC868:NN868,OC868:ON868,PC868:PN868,QC868:QN868,SC868:SN868,TC868:TN868,UC868:UN868,VC868:VN868,WC868:WN868,XC868:XN868,YC868:YN868,ZC868:ZN868)</f>
        <v>9.2</v>
      </c>
      <c r="K868" s="101" t="n">
        <f aca="false">(G868+I868)/2</f>
        <v>21.9</v>
      </c>
      <c r="AB868" s="102" t="n">
        <v>1918</v>
      </c>
      <c r="AC868" s="103" t="n">
        <v>28.3</v>
      </c>
      <c r="AD868" s="103" t="n">
        <v>26.1</v>
      </c>
      <c r="AE868" s="103" t="n">
        <v>22.4</v>
      </c>
      <c r="AF868" s="103" t="n">
        <v>17.7</v>
      </c>
      <c r="AG868" s="103" t="n">
        <v>14.6</v>
      </c>
      <c r="AH868" s="103" t="n">
        <v>11.6</v>
      </c>
      <c r="AI868" s="103" t="n">
        <v>10.1</v>
      </c>
      <c r="AJ868" s="103" t="n">
        <v>12.6</v>
      </c>
      <c r="AK868" s="103" t="n">
        <v>16.5</v>
      </c>
      <c r="AL868" s="103" t="n">
        <v>16.6</v>
      </c>
      <c r="AM868" s="103" t="n">
        <v>20</v>
      </c>
      <c r="AN868" s="103" t="n">
        <v>24.7</v>
      </c>
      <c r="AO868" s="104" t="n">
        <f aca="false">AVERAGE(AC868:AN868)</f>
        <v>18.4333333333333</v>
      </c>
      <c r="BA868" s="22" t="n">
        <v>1918</v>
      </c>
      <c r="BB868" s="102" t="n">
        <v>1918</v>
      </c>
      <c r="BC868" s="103" t="n">
        <v>24.4</v>
      </c>
      <c r="BD868" s="103" t="n">
        <v>23.7</v>
      </c>
      <c r="BE868" s="103" t="n">
        <v>23.1</v>
      </c>
      <c r="BF868" s="103" t="n">
        <v>18.7</v>
      </c>
      <c r="BG868" s="103" t="n">
        <v>18.7</v>
      </c>
      <c r="BH868" s="103" t="n">
        <v>15.5</v>
      </c>
      <c r="BI868" s="103" t="n">
        <v>13.2</v>
      </c>
      <c r="BJ868" s="103" t="n">
        <v>15.4</v>
      </c>
      <c r="BK868" s="103" t="n">
        <v>18.5</v>
      </c>
      <c r="BL868" s="103" t="n">
        <v>19.1</v>
      </c>
      <c r="BM868" s="103" t="n">
        <v>20.5</v>
      </c>
      <c r="BN868" s="103" t="n">
        <v>24.8</v>
      </c>
      <c r="BO868" s="104" t="n">
        <f aca="false">AVERAGE(BC868:BN868)</f>
        <v>19.6333333333333</v>
      </c>
      <c r="CA868" s="22" t="n">
        <v>1918</v>
      </c>
      <c r="CB868" s="102" t="n">
        <v>1918</v>
      </c>
      <c r="CC868" s="103" t="n">
        <v>26.3</v>
      </c>
      <c r="CD868" s="103" t="n">
        <v>24.8</v>
      </c>
      <c r="CE868" s="103" t="n">
        <v>21.6</v>
      </c>
      <c r="CF868" s="103" t="n">
        <v>16.7</v>
      </c>
      <c r="CG868" s="103" t="n">
        <v>13.7</v>
      </c>
      <c r="CH868" s="103" t="n">
        <v>10.9</v>
      </c>
      <c r="CI868" s="103" t="n">
        <v>9.2</v>
      </c>
      <c r="CJ868" s="103" t="n">
        <v>12.1</v>
      </c>
      <c r="CK868" s="103" t="n">
        <v>15.2</v>
      </c>
      <c r="CL868" s="103" t="n">
        <v>15.1</v>
      </c>
      <c r="CM868" s="103" t="n">
        <v>19.6</v>
      </c>
      <c r="CN868" s="103" t="n">
        <v>23.6</v>
      </c>
      <c r="CO868" s="104" t="n">
        <f aca="false">AVERAGE(CC868:CN868)</f>
        <v>17.4</v>
      </c>
      <c r="DA868" s="22" t="n">
        <v>1918</v>
      </c>
      <c r="DB868" s="102" t="n">
        <v>1918</v>
      </c>
      <c r="DC868" s="103" t="n">
        <v>30.8</v>
      </c>
      <c r="DD868" s="103" t="n">
        <v>29.5</v>
      </c>
      <c r="DE868" s="103" t="n">
        <v>26.7</v>
      </c>
      <c r="DF868" s="103" t="n">
        <v>22.5</v>
      </c>
      <c r="DG868" s="103" t="n">
        <v>17.7</v>
      </c>
      <c r="DH868" s="103" t="n">
        <v>14.3</v>
      </c>
      <c r="DI868" s="103" t="n">
        <v>12.1</v>
      </c>
      <c r="DJ868" s="103" t="n">
        <v>15.1</v>
      </c>
      <c r="DK868" s="103" t="n">
        <v>19.8</v>
      </c>
      <c r="DL868" s="103" t="n">
        <v>20.5</v>
      </c>
      <c r="DM868" s="103" t="n">
        <v>26.9</v>
      </c>
      <c r="DN868" s="103" t="n">
        <v>29.6</v>
      </c>
      <c r="DO868" s="104" t="n">
        <f aca="false">AVERAGE(DC868:DN868)</f>
        <v>22.125</v>
      </c>
      <c r="EA868" s="22" t="n">
        <v>1918</v>
      </c>
      <c r="EB868" s="106" t="s">
        <v>118</v>
      </c>
      <c r="EC868" s="103" t="n">
        <v>21.8</v>
      </c>
      <c r="ED868" s="103" t="n">
        <v>20.9</v>
      </c>
      <c r="EE868" s="103" t="n">
        <v>19.9</v>
      </c>
      <c r="EF868" s="103" t="n">
        <v>17.1</v>
      </c>
      <c r="EG868" s="103" t="n">
        <v>16.1</v>
      </c>
      <c r="EH868" s="103" t="n">
        <v>14.2</v>
      </c>
      <c r="EI868" s="103" t="n">
        <v>12.3</v>
      </c>
      <c r="EJ868" s="103" t="n">
        <v>13.7</v>
      </c>
      <c r="EK868" s="103" t="n">
        <v>16.4</v>
      </c>
      <c r="EL868" s="103" t="n">
        <v>15.5</v>
      </c>
      <c r="EM868" s="103" t="n">
        <v>17.2</v>
      </c>
      <c r="EN868" s="103" t="n">
        <v>19.1</v>
      </c>
      <c r="EO868" s="104" t="n">
        <f aca="false">AVERAGE(EC868:EN868)</f>
        <v>17.0166666666667</v>
      </c>
      <c r="FA868" s="22" t="n">
        <v>1918</v>
      </c>
      <c r="FB868" s="102" t="n">
        <v>1918</v>
      </c>
      <c r="FC868" s="103" t="n">
        <v>31.1</v>
      </c>
      <c r="FD868" s="103" t="n">
        <v>28.7</v>
      </c>
      <c r="FE868" s="103" t="n">
        <v>23.4</v>
      </c>
      <c r="FF868" s="103" t="n">
        <v>18.5</v>
      </c>
      <c r="FG868" s="103" t="n">
        <v>16.1</v>
      </c>
      <c r="FH868" s="103" t="n">
        <v>13.9</v>
      </c>
      <c r="FI868" s="103" t="n">
        <v>11.3</v>
      </c>
      <c r="FJ868" s="103" t="n">
        <v>14.1</v>
      </c>
      <c r="FK868" s="103" t="n">
        <v>17.8</v>
      </c>
      <c r="FL868" s="103" t="n">
        <v>17.8</v>
      </c>
      <c r="FM868" s="103" t="n">
        <v>23.1</v>
      </c>
      <c r="FN868" s="103" t="n">
        <v>27.2</v>
      </c>
      <c r="FO868" s="104" t="n">
        <f aca="false">AVERAGE(FC868:FN868)</f>
        <v>20.25</v>
      </c>
      <c r="GA868" s="22" t="n">
        <v>1918</v>
      </c>
      <c r="GB868" s="102" t="n">
        <v>1918</v>
      </c>
      <c r="GC868" s="103" t="n">
        <v>30.4</v>
      </c>
      <c r="GD868" s="103" t="n">
        <v>29.1</v>
      </c>
      <c r="GE868" s="103" t="n">
        <v>24.8</v>
      </c>
      <c r="GF868" s="103" t="n">
        <v>20.6</v>
      </c>
      <c r="GG868" s="103" t="n">
        <v>17.9</v>
      </c>
      <c r="GH868" s="103" t="n">
        <v>14.2</v>
      </c>
      <c r="GI868" s="103" t="n">
        <v>12.6</v>
      </c>
      <c r="GJ868" s="103" t="n">
        <v>15.6</v>
      </c>
      <c r="GK868" s="103" t="n">
        <v>19.3</v>
      </c>
      <c r="GL868" s="103" t="n">
        <v>20.6</v>
      </c>
      <c r="GM868" s="103" t="n">
        <v>26.8</v>
      </c>
      <c r="GN868" s="103" t="n">
        <v>29.9</v>
      </c>
      <c r="GO868" s="104" t="n">
        <f aca="false">AVERAGE(GC868:GN868)</f>
        <v>21.8166666666667</v>
      </c>
      <c r="HA868" s="22" t="n">
        <v>1918</v>
      </c>
      <c r="HB868" s="106" t="s">
        <v>118</v>
      </c>
      <c r="HC868" s="103" t="n">
        <v>20.3</v>
      </c>
      <c r="HD868" s="103" t="n">
        <v>20.5</v>
      </c>
      <c r="HE868" s="103" t="n">
        <v>20.4</v>
      </c>
      <c r="HF868" s="103" t="n">
        <v>17.9</v>
      </c>
      <c r="HG868" s="103" t="n">
        <v>16.8</v>
      </c>
      <c r="HH868" s="103" t="n">
        <v>14.2</v>
      </c>
      <c r="HI868" s="103" t="n">
        <v>12.9</v>
      </c>
      <c r="HJ868" s="103" t="n">
        <v>13.9</v>
      </c>
      <c r="HK868" s="103" t="n">
        <v>15</v>
      </c>
      <c r="HL868" s="103" t="n">
        <v>15.6</v>
      </c>
      <c r="HM868" s="103" t="n">
        <v>16.3</v>
      </c>
      <c r="HN868" s="103" t="n">
        <v>18.9</v>
      </c>
      <c r="HO868" s="104" t="n">
        <f aca="false">AVERAGE(HC868:HN868)</f>
        <v>16.8916666666667</v>
      </c>
      <c r="IA868" s="22" t="n">
        <v>1918</v>
      </c>
      <c r="IB868" s="102" t="n">
        <v>1918</v>
      </c>
      <c r="IC868" s="103" t="n">
        <v>25.9</v>
      </c>
      <c r="ID868" s="103" t="n">
        <v>25.4</v>
      </c>
      <c r="IE868" s="103" t="n">
        <v>22.8</v>
      </c>
      <c r="IF868" s="103" t="n">
        <v>19.3</v>
      </c>
      <c r="IG868" s="103" t="n">
        <v>17.9</v>
      </c>
      <c r="IH868" s="103" t="n">
        <v>15.2</v>
      </c>
      <c r="II868" s="103" t="n">
        <v>12.9</v>
      </c>
      <c r="IJ868" s="103" t="n">
        <v>15.5</v>
      </c>
      <c r="IK868" s="103" t="n">
        <v>18.3</v>
      </c>
      <c r="IL868" s="103" t="n">
        <v>18.5</v>
      </c>
      <c r="IM868" s="103" t="n">
        <v>20.8</v>
      </c>
      <c r="IN868" s="103" t="n">
        <v>24.6</v>
      </c>
      <c r="IO868" s="104" t="n">
        <f aca="false">AVERAGE(IC868:IN868)</f>
        <v>19.7583333333333</v>
      </c>
      <c r="JA868" s="22" t="n">
        <v>1918</v>
      </c>
      <c r="JB868" s="102" t="n">
        <v>1918</v>
      </c>
      <c r="JC868" s="103" t="n">
        <v>27.5</v>
      </c>
      <c r="JD868" s="103" t="n">
        <v>26.3</v>
      </c>
      <c r="JE868" s="103" t="n">
        <v>23.1</v>
      </c>
      <c r="JF868" s="103" t="n">
        <v>19.4</v>
      </c>
      <c r="JG868" s="103" t="n">
        <v>16.2</v>
      </c>
      <c r="JH868" s="103" t="n">
        <v>13.3</v>
      </c>
      <c r="JI868" s="103" t="n">
        <v>11.4</v>
      </c>
      <c r="JJ868" s="103" t="n">
        <v>14</v>
      </c>
      <c r="JK868" s="103" t="n">
        <v>16.4</v>
      </c>
      <c r="JL868" s="103" t="n">
        <v>16.4</v>
      </c>
      <c r="JM868" s="103" t="n">
        <v>20.1</v>
      </c>
      <c r="JN868" s="103" t="n">
        <v>24.3</v>
      </c>
      <c r="JO868" s="104" t="n">
        <f aca="false">AVERAGE(JC868:JN868)</f>
        <v>19.0333333333333</v>
      </c>
      <c r="KA868" s="22" t="n">
        <v>1918</v>
      </c>
      <c r="KB868" s="102" t="n">
        <v>1918</v>
      </c>
      <c r="KC868" s="103" t="n">
        <v>32</v>
      </c>
      <c r="KD868" s="103" t="n">
        <v>30</v>
      </c>
      <c r="KE868" s="103" t="n">
        <v>25.8</v>
      </c>
      <c r="KF868" s="103" t="n">
        <v>20.7</v>
      </c>
      <c r="KG868" s="103" t="n">
        <v>17.5</v>
      </c>
      <c r="KH868" s="103" t="n">
        <v>14.2</v>
      </c>
      <c r="KI868" s="103" t="n">
        <v>12.3</v>
      </c>
      <c r="KJ868" s="103" t="n">
        <v>14.7</v>
      </c>
      <c r="KK868" s="103" t="n">
        <v>18.6</v>
      </c>
      <c r="KL868" s="103" t="n">
        <v>19.2</v>
      </c>
      <c r="KM868" s="103" t="n">
        <v>24.9</v>
      </c>
      <c r="KN868" s="103" t="n">
        <v>27.4</v>
      </c>
      <c r="KO868" s="104" t="n">
        <f aca="false">AVERAGE(KC868:KN868)</f>
        <v>21.4416666666667</v>
      </c>
      <c r="LA868" s="22" t="n">
        <v>1918</v>
      </c>
      <c r="LB868" s="106" t="s">
        <v>118</v>
      </c>
      <c r="LC868" s="103" t="n">
        <v>32</v>
      </c>
      <c r="LD868" s="103" t="n">
        <v>30.1</v>
      </c>
      <c r="LE868" s="103" t="n">
        <v>25.5</v>
      </c>
      <c r="LF868" s="103" t="n">
        <v>21.3</v>
      </c>
      <c r="LG868" s="103" t="n">
        <v>17.7</v>
      </c>
      <c r="LH868" s="103" t="n">
        <v>14.3</v>
      </c>
      <c r="LI868" s="103" t="n">
        <v>12</v>
      </c>
      <c r="LJ868" s="103" t="n">
        <v>15.6</v>
      </c>
      <c r="LK868" s="103" t="n">
        <v>20.6</v>
      </c>
      <c r="LL868" s="103" t="n">
        <v>21.7</v>
      </c>
      <c r="LM868" s="103" t="n">
        <v>27.4</v>
      </c>
      <c r="LN868" s="103" t="n">
        <v>30.7</v>
      </c>
      <c r="LO868" s="104" t="n">
        <f aca="false">AVERAGE(LC868:LN868)</f>
        <v>22.4083333333333</v>
      </c>
      <c r="MA868" s="22" t="n">
        <v>1918</v>
      </c>
      <c r="MB868" s="102" t="n">
        <v>1918</v>
      </c>
      <c r="MC868" s="103" t="n">
        <v>26.9</v>
      </c>
      <c r="MD868" s="103" t="n">
        <v>26.4</v>
      </c>
      <c r="ME868" s="103" t="n">
        <v>23.7</v>
      </c>
      <c r="MF868" s="103" t="n">
        <v>19.4</v>
      </c>
      <c r="MG868" s="103" t="n">
        <v>17.7</v>
      </c>
      <c r="MH868" s="103" t="n">
        <v>14.8</v>
      </c>
      <c r="MI868" s="103" t="n">
        <v>12.8</v>
      </c>
      <c r="MJ868" s="103" t="n">
        <v>15.9</v>
      </c>
      <c r="MK868" s="103" t="n">
        <v>19.2</v>
      </c>
      <c r="ML868" s="103" t="n">
        <v>19.3</v>
      </c>
      <c r="MM868" s="103" t="n">
        <v>21.1</v>
      </c>
      <c r="MN868" s="103" t="n">
        <v>26.3</v>
      </c>
      <c r="MO868" s="104" t="n">
        <f aca="false">AVERAGE(MC868:MN868)</f>
        <v>20.2916666666667</v>
      </c>
      <c r="NA868" s="22" t="n">
        <v>1918</v>
      </c>
      <c r="NB868" s="102" t="n">
        <v>1918</v>
      </c>
      <c r="NC868" s="103" t="n">
        <v>30.1</v>
      </c>
      <c r="ND868" s="103" t="n">
        <v>27.8</v>
      </c>
      <c r="NE868" s="103" t="n">
        <v>24.1</v>
      </c>
      <c r="NF868" s="103" t="n">
        <v>18.4</v>
      </c>
      <c r="NG868" s="105" t="n">
        <f aca="false">(NG867+NG869)/2</f>
        <v>15.75</v>
      </c>
      <c r="NH868" s="103" t="n">
        <v>13.2</v>
      </c>
      <c r="NI868" s="103" t="n">
        <v>11.7</v>
      </c>
      <c r="NJ868" s="103" t="n">
        <v>14.7</v>
      </c>
      <c r="NK868" s="103" t="n">
        <v>18.2</v>
      </c>
      <c r="NL868" s="103" t="n">
        <v>18.7</v>
      </c>
      <c r="NM868" s="103" t="n">
        <v>23.2</v>
      </c>
      <c r="NN868" s="103" t="n">
        <v>27.3</v>
      </c>
      <c r="NO868" s="104" t="n">
        <f aca="false">AVERAGE(NC868:NN868)</f>
        <v>20.2625</v>
      </c>
      <c r="OA868" s="22" t="n">
        <v>1918</v>
      </c>
      <c r="OB868" s="106" t="s">
        <v>118</v>
      </c>
      <c r="OC868" s="103" t="n">
        <v>26.6</v>
      </c>
      <c r="OD868" s="103" t="n">
        <v>25.7</v>
      </c>
      <c r="OE868" s="103" t="n">
        <v>23</v>
      </c>
      <c r="OF868" s="103" t="n">
        <v>18.8</v>
      </c>
      <c r="OG868" s="103" t="n">
        <v>17.3</v>
      </c>
      <c r="OH868" s="103" t="n">
        <v>14.3</v>
      </c>
      <c r="OI868" s="103" t="n">
        <v>12.6</v>
      </c>
      <c r="OJ868" s="103" t="n">
        <v>15.5</v>
      </c>
      <c r="OK868" s="103" t="n">
        <v>18.2</v>
      </c>
      <c r="OL868" s="103" t="n">
        <v>18.3</v>
      </c>
      <c r="OM868" s="103" t="n">
        <v>20.5</v>
      </c>
      <c r="ON868" s="103" t="n">
        <v>24.6</v>
      </c>
      <c r="OO868" s="104" t="n">
        <f aca="false">AVERAGE(OC868:ON868)</f>
        <v>19.6166666666667</v>
      </c>
      <c r="PA868" s="22" t="n">
        <v>1918</v>
      </c>
      <c r="PB868" s="106" t="s">
        <v>118</v>
      </c>
      <c r="PC868" s="103" t="n">
        <v>34.4</v>
      </c>
      <c r="PD868" s="103" t="n">
        <v>33.4</v>
      </c>
      <c r="PE868" s="103" t="n">
        <v>30</v>
      </c>
      <c r="PF868" s="103" t="n">
        <v>23.8</v>
      </c>
      <c r="PG868" s="103" t="n">
        <v>18.8</v>
      </c>
      <c r="PH868" s="103" t="n">
        <v>18.3</v>
      </c>
      <c r="PI868" s="103" t="n">
        <v>13.9</v>
      </c>
      <c r="PJ868" s="103" t="n">
        <v>16.3</v>
      </c>
      <c r="PK868" s="103" t="n">
        <v>21.2</v>
      </c>
      <c r="PL868" s="103" t="n">
        <v>23.8</v>
      </c>
      <c r="PM868" s="103" t="n">
        <v>30.8</v>
      </c>
      <c r="PN868" s="103" t="n">
        <v>34.6</v>
      </c>
      <c r="PO868" s="104" t="n">
        <f aca="false">AVERAGE(PC868:PN868)</f>
        <v>24.9416666666667</v>
      </c>
      <c r="QA868" s="22" t="n">
        <v>1918</v>
      </c>
      <c r="QB868" s="106" t="s">
        <v>118</v>
      </c>
      <c r="QC868" s="103" t="n">
        <v>31.6</v>
      </c>
      <c r="QD868" s="103" t="n">
        <v>29</v>
      </c>
      <c r="QE868" s="103" t="n">
        <v>26.3</v>
      </c>
      <c r="QF868" s="103" t="n">
        <v>20.9</v>
      </c>
      <c r="QG868" s="103" t="n">
        <v>18.3</v>
      </c>
      <c r="QH868" s="103" t="n">
        <v>14.7</v>
      </c>
      <c r="QI868" s="103" t="n">
        <v>12.7</v>
      </c>
      <c r="QJ868" s="103" t="n">
        <v>15.1</v>
      </c>
      <c r="QK868" s="103" t="n">
        <v>19.2</v>
      </c>
      <c r="QL868" s="103" t="n">
        <v>19.1</v>
      </c>
      <c r="QM868" s="103" t="n">
        <v>24.8</v>
      </c>
      <c r="QN868" s="103" t="n">
        <v>28.4</v>
      </c>
      <c r="QO868" s="104" t="n">
        <f aca="false">AVERAGE(QC868:QN868)</f>
        <v>21.675</v>
      </c>
      <c r="RA868" s="22" t="n">
        <v>1918</v>
      </c>
      <c r="RB868" s="102" t="n">
        <v>1918</v>
      </c>
      <c r="RC868" s="103" t="n">
        <v>25.4</v>
      </c>
      <c r="RD868" s="103" t="n">
        <v>23.5</v>
      </c>
      <c r="RE868" s="103" t="n">
        <v>22.3</v>
      </c>
      <c r="RF868" s="103" t="n">
        <v>16.8</v>
      </c>
      <c r="RG868" s="103" t="n">
        <v>15.1</v>
      </c>
      <c r="RH868" s="103" t="n">
        <v>11.7</v>
      </c>
      <c r="RI868" s="103" t="n">
        <v>9.8</v>
      </c>
      <c r="RJ868" s="103" t="n">
        <v>12.9</v>
      </c>
      <c r="RK868" s="103" t="n">
        <v>15.9</v>
      </c>
      <c r="RL868" s="103" t="n">
        <v>17.5</v>
      </c>
      <c r="RM868" s="103" t="n">
        <v>22.4</v>
      </c>
      <c r="RN868" s="103" t="n">
        <v>25.7</v>
      </c>
      <c r="RO868" s="104" t="n">
        <f aca="false">AVERAGE(RC868:RN868)</f>
        <v>18.25</v>
      </c>
      <c r="SA868" s="22" t="n">
        <v>1918</v>
      </c>
      <c r="SB868" s="106" t="s">
        <v>118</v>
      </c>
      <c r="SC868" s="103" t="n">
        <v>29.7</v>
      </c>
      <c r="SD868" s="103" t="n">
        <v>28.7</v>
      </c>
      <c r="SE868" s="103" t="n">
        <v>26.1</v>
      </c>
      <c r="SF868" s="103" t="n">
        <v>21.4</v>
      </c>
      <c r="SG868" s="103" t="n">
        <v>17.2</v>
      </c>
      <c r="SH868" s="103" t="n">
        <v>13.2</v>
      </c>
      <c r="SI868" s="103" t="n">
        <v>11.2</v>
      </c>
      <c r="SJ868" s="103" t="n">
        <v>14.7</v>
      </c>
      <c r="SK868" s="103" t="n">
        <v>18.2</v>
      </c>
      <c r="SL868" s="103" t="n">
        <v>19.9</v>
      </c>
      <c r="SM868" s="103" t="n">
        <v>26.8</v>
      </c>
      <c r="SN868" s="103" t="n">
        <v>30.3</v>
      </c>
      <c r="SO868" s="104" t="n">
        <f aca="false">AVERAGE(SC868:SN868)</f>
        <v>21.45</v>
      </c>
      <c r="TA868" s="22" t="n">
        <v>1918</v>
      </c>
      <c r="TB868" s="106" t="s">
        <v>118</v>
      </c>
      <c r="TC868" s="103" t="n">
        <v>25.3</v>
      </c>
      <c r="TD868" s="103" t="n">
        <v>24</v>
      </c>
      <c r="TE868" s="103" t="n">
        <v>23.6</v>
      </c>
      <c r="TF868" s="103" t="n">
        <v>19.6</v>
      </c>
      <c r="TG868" s="103" t="n">
        <v>18.1</v>
      </c>
      <c r="TH868" s="103" t="n">
        <v>15.6</v>
      </c>
      <c r="TI868" s="103" t="n">
        <v>13.2</v>
      </c>
      <c r="TJ868" s="103" t="n">
        <v>15.9</v>
      </c>
      <c r="TK868" s="103" t="n">
        <v>19.1</v>
      </c>
      <c r="TL868" s="103" t="n">
        <v>18</v>
      </c>
      <c r="TM868" s="103" t="n">
        <v>20.9</v>
      </c>
      <c r="TN868" s="103" t="n">
        <v>25.7</v>
      </c>
      <c r="TO868" s="104" t="n">
        <f aca="false">AVERAGE(TC868:TN868)</f>
        <v>19.9166666666667</v>
      </c>
      <c r="UA868" s="22" t="n">
        <v>1918</v>
      </c>
      <c r="UB868" s="102" t="n">
        <v>1918</v>
      </c>
      <c r="UC868" s="103" t="n">
        <v>29.2</v>
      </c>
      <c r="UD868" s="103" t="n">
        <v>29.6</v>
      </c>
      <c r="UE868" s="103" t="n">
        <v>24.6</v>
      </c>
      <c r="UF868" s="103" t="n">
        <v>20.3</v>
      </c>
      <c r="UG868" s="103" t="n">
        <v>17.6</v>
      </c>
      <c r="UH868" s="103" t="n">
        <v>13.5</v>
      </c>
      <c r="UI868" s="103" t="n">
        <v>13.4</v>
      </c>
      <c r="UJ868" s="103" t="n">
        <v>16.5</v>
      </c>
      <c r="UK868" s="103" t="n">
        <v>18.4</v>
      </c>
      <c r="UL868" s="103" t="n">
        <v>19.3</v>
      </c>
      <c r="UM868" s="103" t="n">
        <v>23.4</v>
      </c>
      <c r="UN868" s="103" t="n">
        <v>28.5</v>
      </c>
      <c r="UO868" s="104" t="n">
        <f aca="false">AVERAGE(UC868:UN868)</f>
        <v>21.1916666666667</v>
      </c>
      <c r="VA868" s="22" t="n">
        <v>1918</v>
      </c>
      <c r="VB868" s="102" t="n">
        <v>1918</v>
      </c>
      <c r="VC868" s="103" t="n">
        <v>31.1</v>
      </c>
      <c r="VD868" s="103" t="n">
        <v>27.2</v>
      </c>
      <c r="VE868" s="103" t="n">
        <v>25.3</v>
      </c>
      <c r="VF868" s="103" t="n">
        <v>19.2</v>
      </c>
      <c r="VG868" s="103" t="n">
        <v>15.2</v>
      </c>
      <c r="VH868" s="103" t="n">
        <v>12.5</v>
      </c>
      <c r="VI868" s="103" t="n">
        <v>10.8</v>
      </c>
      <c r="VJ868" s="103" t="n">
        <v>13.7</v>
      </c>
      <c r="VK868" s="103" t="n">
        <v>17.7</v>
      </c>
      <c r="VL868" s="103" t="n">
        <v>19.1</v>
      </c>
      <c r="VM868" s="103" t="n">
        <v>22.8</v>
      </c>
      <c r="VN868" s="103" t="n">
        <v>27.7</v>
      </c>
      <c r="VO868" s="104" t="n">
        <f aca="false">AVERAGE(VC868:VN868)</f>
        <v>20.1916666666667</v>
      </c>
      <c r="WA868" s="22" t="n">
        <v>1918</v>
      </c>
      <c r="WB868" s="102" t="n">
        <v>1918</v>
      </c>
      <c r="WC868" s="103" t="n">
        <v>31.7</v>
      </c>
      <c r="WD868" s="103" t="n">
        <v>30</v>
      </c>
      <c r="WE868" s="103" t="n">
        <v>25.7</v>
      </c>
      <c r="WF868" s="103" t="n">
        <v>20.8</v>
      </c>
      <c r="WG868" s="103" t="n">
        <v>18.6</v>
      </c>
      <c r="WH868" s="103" t="n">
        <v>15.1</v>
      </c>
      <c r="WI868" s="103" t="n">
        <v>12.9</v>
      </c>
      <c r="WJ868" s="103" t="n">
        <v>15.6</v>
      </c>
      <c r="WK868" s="103" t="n">
        <v>20.4</v>
      </c>
      <c r="WL868" s="103" t="n">
        <v>21.8</v>
      </c>
      <c r="WM868" s="103" t="n">
        <v>27.1</v>
      </c>
      <c r="WN868" s="103" t="n">
        <v>30.9</v>
      </c>
      <c r="WO868" s="104" t="n">
        <f aca="false">AVERAGE(WC868:WN868)</f>
        <v>22.55</v>
      </c>
      <c r="XA868" s="22" t="n">
        <v>1918</v>
      </c>
      <c r="XB868" s="102" t="n">
        <v>1918</v>
      </c>
      <c r="XC868" s="103" t="n">
        <v>29.8</v>
      </c>
      <c r="XD868" s="103" t="n">
        <v>28.2</v>
      </c>
      <c r="XE868" s="103" t="n">
        <v>25.5</v>
      </c>
      <c r="XF868" s="103" t="n">
        <v>21.1</v>
      </c>
      <c r="XG868" s="103" t="n">
        <v>17.4</v>
      </c>
      <c r="XH868" s="103" t="n">
        <v>13.4</v>
      </c>
      <c r="XI868" s="103" t="n">
        <v>11.9</v>
      </c>
      <c r="XJ868" s="103" t="n">
        <v>15.2</v>
      </c>
      <c r="XK868" s="103" t="n">
        <v>18.3</v>
      </c>
      <c r="XL868" s="103" t="n">
        <v>19.5</v>
      </c>
      <c r="XM868" s="103" t="n">
        <v>26.6</v>
      </c>
      <c r="XN868" s="103" t="n">
        <v>29.7</v>
      </c>
      <c r="XO868" s="104" t="n">
        <f aca="false">AVERAGE(XC868:XN868)</f>
        <v>21.3833333333333</v>
      </c>
      <c r="YA868" s="22" t="n">
        <v>1918</v>
      </c>
      <c r="YB868" s="102" t="n">
        <v>1918</v>
      </c>
      <c r="YC868" s="103" t="n">
        <v>22</v>
      </c>
      <c r="YD868" s="103" t="n">
        <v>22.7</v>
      </c>
      <c r="YE868" s="103" t="n">
        <v>20.7</v>
      </c>
      <c r="YF868" s="103" t="n">
        <v>18.3</v>
      </c>
      <c r="YG868" s="103" t="n">
        <v>17.1</v>
      </c>
      <c r="YH868" s="103" t="n">
        <v>14.2</v>
      </c>
      <c r="YI868" s="103" t="n">
        <v>12.8</v>
      </c>
      <c r="YJ868" s="103" t="n">
        <v>13.9</v>
      </c>
      <c r="YK868" s="103" t="n">
        <v>15.9</v>
      </c>
      <c r="YL868" s="103" t="n">
        <v>16</v>
      </c>
      <c r="YM868" s="103" t="n">
        <v>17.9</v>
      </c>
      <c r="YN868" s="103" t="n">
        <v>20.3</v>
      </c>
      <c r="YO868" s="104" t="n">
        <f aca="false">AVERAGE(YC868:YN868)</f>
        <v>17.65</v>
      </c>
      <c r="ZA868" s="22" t="n">
        <v>1918</v>
      </c>
      <c r="ZB868" s="106" t="s">
        <v>118</v>
      </c>
      <c r="ZC868" s="103" t="n">
        <v>19.9</v>
      </c>
      <c r="ZD868" s="103" t="n">
        <v>20.1</v>
      </c>
      <c r="ZE868" s="103" t="n">
        <v>19.4</v>
      </c>
      <c r="ZF868" s="103" t="n">
        <v>16.5</v>
      </c>
      <c r="ZG868" s="103" t="n">
        <v>15.3</v>
      </c>
      <c r="ZH868" s="103" t="n">
        <v>13.4</v>
      </c>
      <c r="ZI868" s="103" t="n">
        <v>11.8</v>
      </c>
      <c r="ZJ868" s="103" t="n">
        <v>13.6</v>
      </c>
      <c r="ZK868" s="103" t="n">
        <v>15.5</v>
      </c>
      <c r="ZL868" s="103" t="n">
        <v>14.3</v>
      </c>
      <c r="ZM868" s="103" t="n">
        <v>15.8</v>
      </c>
      <c r="ZN868" s="103" t="n">
        <v>18.5</v>
      </c>
      <c r="ZO868" s="104" t="n">
        <f aca="false">AVERAGE(ZC868:ZN868)</f>
        <v>16.175</v>
      </c>
    </row>
    <row r="869" customFormat="false" ht="12.8" hidden="false" customHeight="false" outlineLevel="0" collapsed="false">
      <c r="A869" s="97"/>
      <c r="B869" s="11" t="n">
        <f aca="false">AVERAGE(AO869,BO869,CO869,DO869,EO869,FO869,GO869,HO869,IO869,JO869,KO869,LO869,MO869,NO869,OO869,PO869,QO869,RO869,SO869,TO869,UO869,VO869,WO869,XO869,YO869,ZO869)</f>
        <v>20.9323717948718</v>
      </c>
      <c r="C869" s="98" t="n">
        <f aca="false">AVERAGE(B865:B869)</f>
        <v>19.9278846153846</v>
      </c>
      <c r="D869" s="99" t="n">
        <f aca="false">AVERAGE(B860:B869)</f>
        <v>20.0512179487179</v>
      </c>
      <c r="E869" s="11" t="n">
        <f aca="false">AVERAGE(B850:B869)</f>
        <v>20.2212907904935</v>
      </c>
      <c r="F869" s="100" t="n">
        <f aca="false">AVERAGE(B820:B869)</f>
        <v>19.854280989011</v>
      </c>
      <c r="G869" s="3" t="n">
        <f aca="false">MAX(AC869:AN869,BC869:BN869,CC869:CN869,DC869:DN869,EC869:EN869,FC869:FN869,GC869:GN869,HC869:HN869,IC869:IN869,JC869:JN869,KC869:KN869,LC869:LN869,MC869:MN869,NC869:NN869,OC869:ON869,PC869:PN869,QC869:QN869,RC869:RN869,SC869:SN869,TC869:TN869,UC869:UN869,VC869:VN869,WC869:WN869,XC869:XN869,YC869:YN869,ZC869:ZN869,)</f>
        <v>34</v>
      </c>
      <c r="H869" s="19" t="n">
        <f aca="false">MEDIAN(AC869:AN869,BC869:BN869,CC869:CN869,DC869:DN869,EC869:EN869,FC869:FN869,GC869:GN869,HC869:HN869,IC869:IN869,JC869:JN869,KC869:KN869,LC869:LN869,MC869:MN869,NC869:NN869,OC869:ON869,PC869:PN869,QC869:QN869,RC869:RN869,SC869:SN869,TC869:TN869,UC869:UN869,VC869:VN869,WC869:WN869,XC869:XN869,YC869:YN869,ZC869:ZN869,)</f>
        <v>20.2</v>
      </c>
      <c r="I869" s="5" t="n">
        <f aca="false">MIN(AC869:AN869,BC869:BN869,CC869:CN869,DC869:DN869,EC869:EN869,FC869:FN869,GC869:GN869,HC869:HN869,IC869:IN869,JC869:JN869,KC869:KN869,LC869:LN869,MC869:MN869,NC869:NN869,OC869:ON869,PC869:PN869,QC869:QN869,RC869:RN869,SC869:SN869,TC869:TN869,UC869:UN869,VC869:VN869,WC869:WN869,XC869:XN869,YC869:YN869,ZC869:ZN869)</f>
        <v>9.4</v>
      </c>
      <c r="J869" s="5" t="n">
        <f aca="false">MIN(AC869:AN869,BC869:BN869,CC869:CN869,DC869:DN869,EC869:EN869,FC869:FN869,GC869:GN869,HC869:HN869,IC869:IN869,JC869:JN869,KC869:KN869,LC869:LN869,MC869:MN869,NC869:NN869,OC869:ON869,PC869:PN869,QC869:QN869,SC869:SN869,TC869:TN869,UC869:UN869,VC869:VN869,WC869:WN869,XC869:XN869,YC869:YN869,ZC869:ZN869)</f>
        <v>9.4</v>
      </c>
      <c r="K869" s="101" t="n">
        <f aca="false">(G869+I869)/2</f>
        <v>21.7</v>
      </c>
      <c r="AB869" s="102" t="n">
        <v>1919</v>
      </c>
      <c r="AC869" s="103" t="n">
        <v>27.5</v>
      </c>
      <c r="AD869" s="103" t="n">
        <v>27.6</v>
      </c>
      <c r="AE869" s="103" t="n">
        <v>19.7</v>
      </c>
      <c r="AF869" s="103" t="n">
        <v>21.7</v>
      </c>
      <c r="AG869" s="103" t="n">
        <v>15.5</v>
      </c>
      <c r="AH869" s="103" t="n">
        <v>11.5</v>
      </c>
      <c r="AI869" s="103" t="n">
        <v>10.2</v>
      </c>
      <c r="AJ869" s="103" t="n">
        <v>12.5</v>
      </c>
      <c r="AK869" s="103" t="n">
        <v>16.7</v>
      </c>
      <c r="AL869" s="103" t="n">
        <v>18.9</v>
      </c>
      <c r="AM869" s="103" t="n">
        <v>23.4</v>
      </c>
      <c r="AN869" s="103" t="n">
        <v>26.6</v>
      </c>
      <c r="AO869" s="104" t="n">
        <f aca="false">AVERAGE(AC869:AN869)</f>
        <v>19.3166666666667</v>
      </c>
      <c r="BA869" s="22" t="n">
        <v>1919</v>
      </c>
      <c r="BB869" s="102" t="n">
        <v>1919</v>
      </c>
      <c r="BC869" s="103" t="n">
        <v>25.8</v>
      </c>
      <c r="BD869" s="103" t="n">
        <v>24.6</v>
      </c>
      <c r="BE869" s="103" t="n">
        <v>22.2</v>
      </c>
      <c r="BF869" s="103" t="n">
        <v>21.2</v>
      </c>
      <c r="BG869" s="103" t="n">
        <v>16.8</v>
      </c>
      <c r="BH869" s="103" t="n">
        <v>14.5</v>
      </c>
      <c r="BI869" s="103" t="n">
        <v>14.2</v>
      </c>
      <c r="BJ869" s="103" t="n">
        <v>15.6</v>
      </c>
      <c r="BK869" s="103" t="n">
        <v>18.1</v>
      </c>
      <c r="BL869" s="103" t="n">
        <v>20</v>
      </c>
      <c r="BM869" s="103" t="n">
        <v>24</v>
      </c>
      <c r="BN869" s="103" t="n">
        <v>25</v>
      </c>
      <c r="BO869" s="104" t="n">
        <f aca="false">AVERAGE(BC869:BN869)</f>
        <v>20.1666666666667</v>
      </c>
      <c r="CA869" s="22" t="n">
        <v>1919</v>
      </c>
      <c r="CB869" s="102" t="n">
        <v>1919</v>
      </c>
      <c r="CC869" s="103" t="n">
        <v>25.9</v>
      </c>
      <c r="CD869" s="103" t="n">
        <v>27.4</v>
      </c>
      <c r="CE869" s="103" t="n">
        <v>18.9</v>
      </c>
      <c r="CF869" s="103" t="n">
        <v>20.6</v>
      </c>
      <c r="CG869" s="103" t="n">
        <v>14.1</v>
      </c>
      <c r="CH869" s="103" t="n">
        <v>10.7</v>
      </c>
      <c r="CI869" s="103" t="n">
        <v>9.4</v>
      </c>
      <c r="CJ869" s="103" t="n">
        <v>12.2</v>
      </c>
      <c r="CK869" s="103" t="n">
        <v>15.4</v>
      </c>
      <c r="CL869" s="103" t="n">
        <v>18</v>
      </c>
      <c r="CM869" s="103" t="n">
        <v>22</v>
      </c>
      <c r="CN869" s="103" t="n">
        <v>24.4</v>
      </c>
      <c r="CO869" s="104" t="n">
        <f aca="false">AVERAGE(CC869:CN869)</f>
        <v>18.25</v>
      </c>
      <c r="DA869" s="22" t="n">
        <v>1919</v>
      </c>
      <c r="DB869" s="102" t="n">
        <v>1919</v>
      </c>
      <c r="DC869" s="103" t="n">
        <v>31.9</v>
      </c>
      <c r="DD869" s="103" t="n">
        <v>33.2</v>
      </c>
      <c r="DE869" s="103" t="n">
        <v>25.6</v>
      </c>
      <c r="DF869" s="103" t="n">
        <v>24.8</v>
      </c>
      <c r="DG869" s="103" t="n">
        <v>18.6</v>
      </c>
      <c r="DH869" s="103" t="n">
        <v>14.5</v>
      </c>
      <c r="DI869" s="103" t="n">
        <v>12.8</v>
      </c>
      <c r="DJ869" s="103" t="n">
        <v>16.1</v>
      </c>
      <c r="DK869" s="103" t="n">
        <v>19.6</v>
      </c>
      <c r="DL869" s="103" t="n">
        <v>24.8</v>
      </c>
      <c r="DM869" s="103" t="n">
        <v>30.2</v>
      </c>
      <c r="DN869" s="103" t="n">
        <v>31.7</v>
      </c>
      <c r="DO869" s="104" t="n">
        <f aca="false">AVERAGE(DC869:DN869)</f>
        <v>23.65</v>
      </c>
      <c r="EA869" s="22" t="n">
        <v>1919</v>
      </c>
      <c r="EB869" s="106" t="s">
        <v>119</v>
      </c>
      <c r="EC869" s="103" t="n">
        <v>19.8</v>
      </c>
      <c r="ED869" s="103" t="n">
        <v>22.1</v>
      </c>
      <c r="EE869" s="103" t="n">
        <v>17.7</v>
      </c>
      <c r="EF869" s="103" t="n">
        <v>19.5</v>
      </c>
      <c r="EG869" s="103" t="n">
        <v>15.7</v>
      </c>
      <c r="EH869" s="103" t="n">
        <v>13.3</v>
      </c>
      <c r="EI869" s="103" t="n">
        <v>12.4</v>
      </c>
      <c r="EJ869" s="103" t="n">
        <v>14.4</v>
      </c>
      <c r="EK869" s="103" t="n">
        <v>15.3</v>
      </c>
      <c r="EL869" s="103" t="n">
        <v>17.3</v>
      </c>
      <c r="EM869" s="103" t="n">
        <v>19</v>
      </c>
      <c r="EN869" s="103" t="n">
        <v>20.3</v>
      </c>
      <c r="EO869" s="104" t="n">
        <f aca="false">AVERAGE(EC869:EN869)</f>
        <v>17.2333333333333</v>
      </c>
      <c r="FA869" s="22" t="n">
        <v>1919</v>
      </c>
      <c r="FB869" s="102" t="n">
        <v>1919</v>
      </c>
      <c r="FC869" s="103" t="n">
        <v>28.7</v>
      </c>
      <c r="FD869" s="103" t="n">
        <v>29.8</v>
      </c>
      <c r="FE869" s="103" t="n">
        <v>21.9</v>
      </c>
      <c r="FF869" s="103" t="n">
        <v>22.9</v>
      </c>
      <c r="FG869" s="103" t="n">
        <v>16.2</v>
      </c>
      <c r="FH869" s="103" t="n">
        <v>13.1</v>
      </c>
      <c r="FI869" s="103" t="n">
        <v>11.7</v>
      </c>
      <c r="FJ869" s="103" t="n">
        <v>13.5</v>
      </c>
      <c r="FK869" s="103" t="n">
        <v>18.1</v>
      </c>
      <c r="FL869" s="103" t="n">
        <v>21</v>
      </c>
      <c r="FM869" s="103" t="n">
        <v>25.7</v>
      </c>
      <c r="FN869" s="103" t="n">
        <v>27.4</v>
      </c>
      <c r="FO869" s="104" t="n">
        <f aca="false">AVERAGE(FC869:FN869)</f>
        <v>20.8333333333333</v>
      </c>
      <c r="GA869" s="22" t="n">
        <v>1919</v>
      </c>
      <c r="GB869" s="102" t="n">
        <v>1919</v>
      </c>
      <c r="GC869" s="103" t="n">
        <v>31.2</v>
      </c>
      <c r="GD869" s="103" t="n">
        <v>32.3</v>
      </c>
      <c r="GE869" s="103" t="n">
        <v>25</v>
      </c>
      <c r="GF869" s="103" t="n">
        <v>24.7</v>
      </c>
      <c r="GG869" s="103" t="n">
        <v>18.5</v>
      </c>
      <c r="GH869" s="103" t="n">
        <v>14.4</v>
      </c>
      <c r="GI869" s="103" t="n">
        <v>13.6</v>
      </c>
      <c r="GJ869" s="103" t="n">
        <v>15.7</v>
      </c>
      <c r="GK869" s="103" t="n">
        <v>20.1</v>
      </c>
      <c r="GL869" s="103" t="n">
        <v>24.4</v>
      </c>
      <c r="GM869" s="103" t="n">
        <v>29.2</v>
      </c>
      <c r="GN869" s="103" t="n">
        <v>31</v>
      </c>
      <c r="GO869" s="104" t="n">
        <f aca="false">AVERAGE(GC869:GN869)</f>
        <v>23.3416666666667</v>
      </c>
      <c r="HA869" s="22" t="n">
        <v>1919</v>
      </c>
      <c r="HB869" s="106" t="s">
        <v>119</v>
      </c>
      <c r="HC869" s="103" t="n">
        <v>20.5</v>
      </c>
      <c r="HD869" s="103" t="n">
        <v>22.1</v>
      </c>
      <c r="HE869" s="103" t="n">
        <v>19.6</v>
      </c>
      <c r="HF869" s="103" t="n">
        <v>19.8</v>
      </c>
      <c r="HG869" s="103" t="n">
        <v>17.1</v>
      </c>
      <c r="HH869" s="103" t="n">
        <v>14.6</v>
      </c>
      <c r="HI869" s="103" t="n">
        <v>13.2</v>
      </c>
      <c r="HJ869" s="103" t="n">
        <v>14.2</v>
      </c>
      <c r="HK869" s="103" t="n">
        <v>15.8</v>
      </c>
      <c r="HL869" s="103" t="n">
        <v>16.8</v>
      </c>
      <c r="HM869" s="103" t="n">
        <v>18.1</v>
      </c>
      <c r="HN869" s="103" t="n">
        <v>20.2</v>
      </c>
      <c r="HO869" s="104" t="n">
        <f aca="false">AVERAGE(HC869:HN869)</f>
        <v>17.6666666666667</v>
      </c>
      <c r="IA869" s="22" t="n">
        <v>1919</v>
      </c>
      <c r="IB869" s="102" t="n">
        <v>1919</v>
      </c>
      <c r="IC869" s="103" t="n">
        <v>25</v>
      </c>
      <c r="ID869" s="103" t="n">
        <v>26.9</v>
      </c>
      <c r="IE869" s="103" t="n">
        <v>20.9</v>
      </c>
      <c r="IF869" s="103" t="n">
        <v>22.3</v>
      </c>
      <c r="IG869" s="103" t="n">
        <v>17.2</v>
      </c>
      <c r="IH869" s="103" t="n">
        <v>14.5</v>
      </c>
      <c r="II869" s="103" t="n">
        <v>13.3</v>
      </c>
      <c r="IJ869" s="103" t="n">
        <v>15.9</v>
      </c>
      <c r="IK869" s="103" t="n">
        <v>18.2</v>
      </c>
      <c r="IL869" s="103" t="n">
        <v>20.4</v>
      </c>
      <c r="IM869" s="103" t="n">
        <v>22.7</v>
      </c>
      <c r="IN869" s="103" t="n">
        <v>24.8</v>
      </c>
      <c r="IO869" s="104" t="n">
        <f aca="false">AVERAGE(IC869:IN869)</f>
        <v>20.175</v>
      </c>
      <c r="JA869" s="22" t="n">
        <v>1919</v>
      </c>
      <c r="JB869" s="102" t="n">
        <v>1919</v>
      </c>
      <c r="JC869" s="103" t="n">
        <v>25.9</v>
      </c>
      <c r="JD869" s="103" t="n">
        <v>27.6</v>
      </c>
      <c r="JE869" s="103" t="n">
        <v>20.3</v>
      </c>
      <c r="JF869" s="103" t="n">
        <v>22.1</v>
      </c>
      <c r="JG869" s="103" t="n">
        <v>16.2</v>
      </c>
      <c r="JH869" s="103" t="n">
        <v>13.3</v>
      </c>
      <c r="JI869" s="103" t="n">
        <v>11.7</v>
      </c>
      <c r="JJ869" s="103" t="n">
        <v>14.3</v>
      </c>
      <c r="JK869" s="103" t="n">
        <v>16.6</v>
      </c>
      <c r="JL869" s="103" t="n">
        <v>19.4</v>
      </c>
      <c r="JM869" s="103" t="n">
        <v>23.2</v>
      </c>
      <c r="JN869" s="103" t="n">
        <v>26.2</v>
      </c>
      <c r="JO869" s="104" t="n">
        <f aca="false">AVERAGE(JC869:JN869)</f>
        <v>19.7333333333333</v>
      </c>
      <c r="KA869" s="22" t="n">
        <v>1919</v>
      </c>
      <c r="KB869" s="102" t="n">
        <v>1919</v>
      </c>
      <c r="KC869" s="103" t="n">
        <v>29.9</v>
      </c>
      <c r="KD869" s="103" t="n">
        <v>30.3</v>
      </c>
      <c r="KE869" s="103" t="n">
        <v>22.8</v>
      </c>
      <c r="KF869" s="103" t="n">
        <v>24.7</v>
      </c>
      <c r="KG869" s="103" t="n">
        <v>17.6</v>
      </c>
      <c r="KH869" s="103" t="n">
        <v>14.3</v>
      </c>
      <c r="KI869" s="103" t="n">
        <v>12.9</v>
      </c>
      <c r="KJ869" s="103" t="n">
        <v>15.7</v>
      </c>
      <c r="KK869" s="103" t="n">
        <v>19.5</v>
      </c>
      <c r="KL869" s="103" t="n">
        <v>22</v>
      </c>
      <c r="KM869" s="103" t="n">
        <v>27.6</v>
      </c>
      <c r="KN869" s="103" t="n">
        <v>29.9</v>
      </c>
      <c r="KO869" s="104" t="n">
        <f aca="false">AVERAGE(KC869:KN869)</f>
        <v>22.2666666666667</v>
      </c>
      <c r="LA869" s="22" t="n">
        <v>1919</v>
      </c>
      <c r="LB869" s="106" t="s">
        <v>119</v>
      </c>
      <c r="LC869" s="103" t="n">
        <v>32.9</v>
      </c>
      <c r="LD869" s="103" t="n">
        <v>32</v>
      </c>
      <c r="LE869" s="103" t="n">
        <v>25.7</v>
      </c>
      <c r="LF869" s="103" t="n">
        <v>24.5</v>
      </c>
      <c r="LG869" s="103" t="n">
        <v>17.5</v>
      </c>
      <c r="LH869" s="103" t="n">
        <v>14.8</v>
      </c>
      <c r="LI869" s="103" t="n">
        <v>13.6</v>
      </c>
      <c r="LJ869" s="103" t="n">
        <v>16.6</v>
      </c>
      <c r="LK869" s="103" t="n">
        <v>21.1</v>
      </c>
      <c r="LL869" s="103" t="n">
        <v>24.5</v>
      </c>
      <c r="LM869" s="103" t="n">
        <v>29.7</v>
      </c>
      <c r="LN869" s="103" t="n">
        <v>31.5</v>
      </c>
      <c r="LO869" s="104" t="n">
        <f aca="false">AVERAGE(LC869:LN869)</f>
        <v>23.7</v>
      </c>
      <c r="MA869" s="22" t="n">
        <v>1919</v>
      </c>
      <c r="MB869" s="102" t="n">
        <v>1919</v>
      </c>
      <c r="MC869" s="103" t="n">
        <v>26.9</v>
      </c>
      <c r="MD869" s="103" t="n">
        <v>28.5</v>
      </c>
      <c r="ME869" s="103" t="n">
        <v>21.8</v>
      </c>
      <c r="MF869" s="103" t="n">
        <v>23</v>
      </c>
      <c r="MG869" s="103" t="n">
        <v>16.7</v>
      </c>
      <c r="MH869" s="103" t="n">
        <v>14</v>
      </c>
      <c r="MI869" s="103" t="n">
        <v>13.4</v>
      </c>
      <c r="MJ869" s="103" t="n">
        <v>16.2</v>
      </c>
      <c r="MK869" s="103" t="n">
        <v>19.2</v>
      </c>
      <c r="ML869" s="103" t="n">
        <v>21.4</v>
      </c>
      <c r="MM869" s="103" t="n">
        <v>23.6</v>
      </c>
      <c r="MN869" s="103" t="n">
        <v>26.9</v>
      </c>
      <c r="MO869" s="104" t="n">
        <f aca="false">AVERAGE(MC869:MN869)</f>
        <v>20.9666666666667</v>
      </c>
      <c r="NA869" s="22" t="n">
        <v>1919</v>
      </c>
      <c r="NB869" s="102" t="n">
        <v>1919</v>
      </c>
      <c r="NC869" s="103" t="n">
        <v>29.5</v>
      </c>
      <c r="ND869" s="103" t="n">
        <v>30.7</v>
      </c>
      <c r="NE869" s="103" t="n">
        <v>22.6</v>
      </c>
      <c r="NF869" s="103" t="n">
        <v>23.2</v>
      </c>
      <c r="NG869" s="103" t="n">
        <v>16.9</v>
      </c>
      <c r="NH869" s="103" t="n">
        <v>13.1</v>
      </c>
      <c r="NI869" s="103" t="n">
        <v>12</v>
      </c>
      <c r="NJ869" s="103" t="n">
        <v>14.7</v>
      </c>
      <c r="NK869" s="103" t="n">
        <v>18</v>
      </c>
      <c r="NL869" s="103" t="n">
        <v>21.3</v>
      </c>
      <c r="NM869" s="103" t="n">
        <v>26.7</v>
      </c>
      <c r="NN869" s="103" t="n">
        <v>28.2</v>
      </c>
      <c r="NO869" s="104" t="n">
        <f aca="false">AVERAGE(NC869:NN869)</f>
        <v>21.4083333333333</v>
      </c>
      <c r="OA869" s="22" t="n">
        <v>1919</v>
      </c>
      <c r="OB869" s="106" t="s">
        <v>119</v>
      </c>
      <c r="OC869" s="103" t="n">
        <v>25.5</v>
      </c>
      <c r="OD869" s="103" t="n">
        <v>27.7</v>
      </c>
      <c r="OE869" s="103" t="n">
        <v>21.4</v>
      </c>
      <c r="OF869" s="103" t="n">
        <v>22.3</v>
      </c>
      <c r="OG869" s="103" t="n">
        <v>16.8</v>
      </c>
      <c r="OH869" s="103" t="n">
        <v>13.9</v>
      </c>
      <c r="OI869" s="103" t="n">
        <v>12.9</v>
      </c>
      <c r="OJ869" s="103" t="n">
        <v>15.4</v>
      </c>
      <c r="OK869" s="103" t="n">
        <v>18.7</v>
      </c>
      <c r="OL869" s="103" t="n">
        <v>20.6</v>
      </c>
      <c r="OM869" s="103" t="n">
        <v>22.9</v>
      </c>
      <c r="ON869" s="103" t="n">
        <v>25.5</v>
      </c>
      <c r="OO869" s="104" t="n">
        <f aca="false">AVERAGE(OC869:ON869)</f>
        <v>20.3</v>
      </c>
      <c r="PA869" s="22" t="n">
        <v>1919</v>
      </c>
      <c r="PB869" s="106" t="s">
        <v>119</v>
      </c>
      <c r="PC869" s="103" t="n">
        <v>34</v>
      </c>
      <c r="PD869" s="103" t="n">
        <v>33.2</v>
      </c>
      <c r="PE869" s="103" t="n">
        <v>27.1</v>
      </c>
      <c r="PF869" s="103" t="n">
        <v>24.7</v>
      </c>
      <c r="PG869" s="103" t="n">
        <v>19.8</v>
      </c>
      <c r="PH869" s="103" t="n">
        <v>17</v>
      </c>
      <c r="PI869" s="103" t="n">
        <v>14.9</v>
      </c>
      <c r="PJ869" s="103" t="n">
        <v>18.6</v>
      </c>
      <c r="PK869" s="103" t="n">
        <v>23.1</v>
      </c>
      <c r="PL869" s="103" t="n">
        <v>26</v>
      </c>
      <c r="PM869" s="103" t="n">
        <v>29.9</v>
      </c>
      <c r="PN869" s="103" t="n">
        <v>32.7</v>
      </c>
      <c r="PO869" s="104" t="n">
        <f aca="false">AVERAGE(PC869:PN869)</f>
        <v>25.0833333333333</v>
      </c>
      <c r="QA869" s="22" t="n">
        <v>1919</v>
      </c>
      <c r="QB869" s="106" t="s">
        <v>119</v>
      </c>
      <c r="QC869" s="103" t="n">
        <v>30.3</v>
      </c>
      <c r="QD869" s="103" t="n">
        <v>30.6</v>
      </c>
      <c r="QE869" s="103" t="n">
        <v>23.5</v>
      </c>
      <c r="QF869" s="103" t="n">
        <v>25.1</v>
      </c>
      <c r="QG869" s="103" t="n">
        <v>17.9</v>
      </c>
      <c r="QH869" s="103" t="n">
        <v>15.5</v>
      </c>
      <c r="QI869" s="103" t="n">
        <v>13.6</v>
      </c>
      <c r="QJ869" s="103" t="n">
        <v>16.5</v>
      </c>
      <c r="QK869" s="103" t="n">
        <v>19.2</v>
      </c>
      <c r="QL869" s="103" t="n">
        <v>22.8</v>
      </c>
      <c r="QM869" s="103" t="n">
        <v>27.5</v>
      </c>
      <c r="QN869" s="103" t="n">
        <v>29.8</v>
      </c>
      <c r="QO869" s="104" t="n">
        <f aca="false">AVERAGE(QC869:QN869)</f>
        <v>22.6916666666667</v>
      </c>
      <c r="RA869" s="22" t="n">
        <v>1919</v>
      </c>
      <c r="RB869" s="102" t="n">
        <v>1919</v>
      </c>
      <c r="RC869" s="103" t="n">
        <v>26.9</v>
      </c>
      <c r="RD869" s="103" t="n">
        <v>27.6</v>
      </c>
      <c r="RE869" s="103" t="n">
        <v>21.6</v>
      </c>
      <c r="RF869" s="103" t="n">
        <v>20.2</v>
      </c>
      <c r="RG869" s="103" t="n">
        <v>14.7</v>
      </c>
      <c r="RH869" s="103" t="n">
        <v>11.5</v>
      </c>
      <c r="RI869" s="103" t="n">
        <v>10.5</v>
      </c>
      <c r="RJ869" s="103" t="n">
        <v>12.8</v>
      </c>
      <c r="RK869" s="103" t="n">
        <v>15.6</v>
      </c>
      <c r="RL869" s="103" t="n">
        <v>19.8</v>
      </c>
      <c r="RM869" s="103" t="n">
        <v>23.2</v>
      </c>
      <c r="RN869" s="103" t="n">
        <v>25.5</v>
      </c>
      <c r="RO869" s="104" t="n">
        <f aca="false">AVERAGE(RC869:RN869)</f>
        <v>19.1583333333333</v>
      </c>
      <c r="SA869" s="22" t="n">
        <v>1919</v>
      </c>
      <c r="SB869" s="106" t="s">
        <v>119</v>
      </c>
      <c r="SC869" s="103" t="n">
        <v>31.8</v>
      </c>
      <c r="SD869" s="103" t="n">
        <v>32.5</v>
      </c>
      <c r="SE869" s="103" t="n">
        <v>25.4</v>
      </c>
      <c r="SF869" s="103" t="n">
        <v>23.9</v>
      </c>
      <c r="SG869" s="103" t="n">
        <v>18</v>
      </c>
      <c r="SH869" s="103" t="n">
        <v>13.5</v>
      </c>
      <c r="SI869" s="103" t="n">
        <v>13.1</v>
      </c>
      <c r="SJ869" s="103" t="n">
        <v>14.9</v>
      </c>
      <c r="SK869" s="103" t="n">
        <v>18.8</v>
      </c>
      <c r="SL869" s="103" t="n">
        <v>24</v>
      </c>
      <c r="SM869" s="103" t="n">
        <v>29.1</v>
      </c>
      <c r="SN869" s="103" t="n">
        <v>31.3</v>
      </c>
      <c r="SO869" s="104" t="n">
        <f aca="false">AVERAGE(SC869:SN869)</f>
        <v>23.025</v>
      </c>
      <c r="TA869" s="22" t="n">
        <v>1919</v>
      </c>
      <c r="TB869" s="106" t="s">
        <v>119</v>
      </c>
      <c r="TC869" s="103" t="n">
        <v>27</v>
      </c>
      <c r="TD869" s="103" t="n">
        <v>26.4</v>
      </c>
      <c r="TE869" s="103" t="n">
        <v>22.2</v>
      </c>
      <c r="TF869" s="103" t="n">
        <v>22.2</v>
      </c>
      <c r="TG869" s="103" t="n">
        <v>17.3</v>
      </c>
      <c r="TH869" s="103" t="n">
        <v>14.9</v>
      </c>
      <c r="TI869" s="103" t="n">
        <v>13.9</v>
      </c>
      <c r="TJ869" s="103" t="n">
        <v>15.5</v>
      </c>
      <c r="TK869" s="103" t="n">
        <v>17.9</v>
      </c>
      <c r="TL869" s="103" t="n">
        <v>20.8</v>
      </c>
      <c r="TM869" s="103" t="n">
        <v>22.5</v>
      </c>
      <c r="TN869" s="103" t="n">
        <v>25.2</v>
      </c>
      <c r="TO869" s="104" t="n">
        <f aca="false">AVERAGE(TC869:TN869)</f>
        <v>20.4833333333333</v>
      </c>
      <c r="UA869" s="22" t="n">
        <v>1919</v>
      </c>
      <c r="UB869" s="102" t="n">
        <v>1919</v>
      </c>
      <c r="UC869" s="103" t="n">
        <v>30.4</v>
      </c>
      <c r="UD869" s="103" t="n">
        <v>30.9</v>
      </c>
      <c r="UE869" s="103" t="n">
        <v>23.5</v>
      </c>
      <c r="UF869" s="103" t="n">
        <v>23.9</v>
      </c>
      <c r="UG869" s="103" t="n">
        <v>17.7</v>
      </c>
      <c r="UH869" s="103" t="n">
        <v>13.7</v>
      </c>
      <c r="UI869" s="103" t="n">
        <v>12.8</v>
      </c>
      <c r="UJ869" s="103" t="n">
        <v>14.4</v>
      </c>
      <c r="UK869" s="103" t="n">
        <v>18.6</v>
      </c>
      <c r="UL869" s="103" t="n">
        <v>21.4</v>
      </c>
      <c r="UM869" s="103" t="n">
        <v>26.3</v>
      </c>
      <c r="UN869" s="103" t="n">
        <v>29.4</v>
      </c>
      <c r="UO869" s="104" t="n">
        <f aca="false">AVERAGE(UC869:UN869)</f>
        <v>21.9166666666667</v>
      </c>
      <c r="VA869" s="22" t="n">
        <v>1919</v>
      </c>
      <c r="VB869" s="102" t="n">
        <v>1919</v>
      </c>
      <c r="VC869" s="103" t="n">
        <v>29.3</v>
      </c>
      <c r="VD869" s="103" t="n">
        <v>29.6</v>
      </c>
      <c r="VE869" s="103" t="n">
        <v>22.6</v>
      </c>
      <c r="VF869" s="103" t="n">
        <v>22.7</v>
      </c>
      <c r="VG869" s="103" t="n">
        <v>16.1</v>
      </c>
      <c r="VH869" s="103" t="n">
        <v>12.7</v>
      </c>
      <c r="VI869" s="103" t="n">
        <v>11.3</v>
      </c>
      <c r="VJ869" s="103" t="n">
        <v>13.9</v>
      </c>
      <c r="VK869" s="103" t="n">
        <v>18.6</v>
      </c>
      <c r="VL869" s="103" t="n">
        <v>21.3</v>
      </c>
      <c r="VM869" s="103" t="n">
        <v>25.9</v>
      </c>
      <c r="VN869" s="103" t="n">
        <v>28.9</v>
      </c>
      <c r="VO869" s="104" t="n">
        <f aca="false">AVERAGE(VC869:VN869)</f>
        <v>21.075</v>
      </c>
      <c r="WA869" s="22" t="n">
        <v>1919</v>
      </c>
      <c r="WB869" s="102" t="n">
        <v>1919</v>
      </c>
      <c r="WC869" s="103" t="n">
        <v>32.4</v>
      </c>
      <c r="WD869" s="103" t="n">
        <v>31.8</v>
      </c>
      <c r="WE869" s="103" t="n">
        <v>25</v>
      </c>
      <c r="WF869" s="103" t="n">
        <v>25.5</v>
      </c>
      <c r="WG869" s="103" t="n">
        <v>18.6</v>
      </c>
      <c r="WH869" s="103" t="n">
        <v>15.3</v>
      </c>
      <c r="WI869" s="103" t="n">
        <v>14.3</v>
      </c>
      <c r="WJ869" s="103" t="n">
        <v>17.2</v>
      </c>
      <c r="WK869" s="103" t="n">
        <v>21.8</v>
      </c>
      <c r="WL869" s="103" t="n">
        <v>25</v>
      </c>
      <c r="WM869" s="103" t="n">
        <v>29.4</v>
      </c>
      <c r="WN869" s="103" t="n">
        <v>31.8</v>
      </c>
      <c r="WO869" s="104" t="n">
        <f aca="false">AVERAGE(WC869:WN869)</f>
        <v>24.0083333333333</v>
      </c>
      <c r="XA869" s="22" t="n">
        <v>1919</v>
      </c>
      <c r="XB869" s="102" t="n">
        <v>1919</v>
      </c>
      <c r="XC869" s="103" t="n">
        <v>32.1</v>
      </c>
      <c r="XD869" s="103" t="n">
        <v>32.7</v>
      </c>
      <c r="XE869" s="103" t="n">
        <v>25.3</v>
      </c>
      <c r="XF869" s="103" t="n">
        <v>23.9</v>
      </c>
      <c r="XG869" s="103" t="n">
        <v>18.4</v>
      </c>
      <c r="XH869" s="103" t="n">
        <v>14.2</v>
      </c>
      <c r="XI869" s="103" t="n">
        <v>13.4</v>
      </c>
      <c r="XJ869" s="103" t="n">
        <v>15.5</v>
      </c>
      <c r="XK869" s="103" t="n">
        <v>18.7</v>
      </c>
      <c r="XL869" s="103" t="n">
        <v>24.1</v>
      </c>
      <c r="XM869" s="103" t="n">
        <v>29.3</v>
      </c>
      <c r="XN869" s="103" t="n">
        <v>31.8</v>
      </c>
      <c r="XO869" s="104" t="n">
        <f aca="false">AVERAGE(XC869:XN869)</f>
        <v>23.2833333333333</v>
      </c>
      <c r="YA869" s="22" t="n">
        <v>1919</v>
      </c>
      <c r="YB869" s="102" t="n">
        <v>1919</v>
      </c>
      <c r="YC869" s="103" t="n">
        <v>21.1</v>
      </c>
      <c r="YD869" s="103" t="n">
        <v>23.3</v>
      </c>
      <c r="YE869" s="103" t="n">
        <v>18.2</v>
      </c>
      <c r="YF869" s="103" t="n">
        <v>19.8</v>
      </c>
      <c r="YG869" s="103" t="n">
        <v>16.4</v>
      </c>
      <c r="YH869" s="103" t="n">
        <v>14.1</v>
      </c>
      <c r="YI869" s="103" t="n">
        <v>12.8</v>
      </c>
      <c r="YJ869" s="103" t="n">
        <v>14.7</v>
      </c>
      <c r="YK869" s="103" t="n">
        <v>15.9</v>
      </c>
      <c r="YL869" s="103" t="n">
        <v>17.7</v>
      </c>
      <c r="YM869" s="103" t="n">
        <v>19.6</v>
      </c>
      <c r="YN869" s="103" t="n">
        <v>21</v>
      </c>
      <c r="YO869" s="104" t="n">
        <f aca="false">AVERAGE(YC869:YN869)</f>
        <v>17.8833333333333</v>
      </c>
      <c r="ZA869" s="22" t="n">
        <v>1919</v>
      </c>
      <c r="ZB869" s="106" t="s">
        <v>119</v>
      </c>
      <c r="ZC869" s="103" t="n">
        <v>19</v>
      </c>
      <c r="ZD869" s="103" t="n">
        <v>19.5</v>
      </c>
      <c r="ZE869" s="103" t="n">
        <v>18.1</v>
      </c>
      <c r="ZF869" s="103" t="n">
        <v>20.1</v>
      </c>
      <c r="ZG869" s="103" t="n">
        <v>15.3</v>
      </c>
      <c r="ZH869" s="103" t="n">
        <v>13.3</v>
      </c>
      <c r="ZI869" s="103" t="n">
        <v>11.8</v>
      </c>
      <c r="ZJ869" s="103" t="n">
        <v>13.4</v>
      </c>
      <c r="ZK869" s="103" t="n">
        <v>15</v>
      </c>
      <c r="ZL869" s="103" t="n">
        <v>16.1</v>
      </c>
      <c r="ZM869" s="103" t="n">
        <v>17.8</v>
      </c>
      <c r="ZN869" s="103" t="n">
        <v>20.1</v>
      </c>
      <c r="ZO869" s="104" t="n">
        <f aca="false">AVERAGE(ZC869:ZN869)</f>
        <v>16.625</v>
      </c>
    </row>
    <row r="870" customFormat="false" ht="12.8" hidden="false" customHeight="false" outlineLevel="0" collapsed="false">
      <c r="A870" s="97" t="n">
        <f aca="false">A865+5</f>
        <v>1920</v>
      </c>
      <c r="B870" s="11" t="n">
        <f aca="false">AVERAGE(AO870,BO870,CO870,DO870,EO870,FO870,GO870,HO870,IO870,JO870,KO870,LO870,MO870,NO870,OO870,PO870,QO870,RO870,SO870,TO870,UO870,VO870,WO870,XO870,YO870,ZO870)</f>
        <v>19.9277243589744</v>
      </c>
      <c r="C870" s="98" t="n">
        <f aca="false">AVERAGE(B866:B870)</f>
        <v>19.939391025641</v>
      </c>
      <c r="D870" s="99" t="n">
        <f aca="false">AVERAGE(B861:B870)</f>
        <v>20.0370833333333</v>
      </c>
      <c r="E870" s="11" t="n">
        <f aca="false">AVERAGE(B851:B870)</f>
        <v>20.2058387731481</v>
      </c>
      <c r="F870" s="100" t="n">
        <f aca="false">AVERAGE(B821:B870)</f>
        <v>19.8715021428571</v>
      </c>
      <c r="G870" s="3" t="n">
        <f aca="false">MAX(AC870:AN870,BC870:BN870,CC870:CN870,DC870:DN870,EC870:EN870,FC870:FN870,GC870:GN870,HC870:HN870,IC870:IN870,JC870:JN870,KC870:KN870,LC870:LN870,MC870:MN870,NC870:NN870,OC870:ON870,PC870:PN870,QC870:QN870,RC870:RN870,SC870:SN870,TC870:TN870,UC870:UN870,VC870:VN870,WC870:WN870,XC870:XN870,YC870:YN870,ZC870:ZN870,)</f>
        <v>33.9</v>
      </c>
      <c r="H870" s="19" t="n">
        <f aca="false">MEDIAN(AC870:AN870,BC870:BN870,CC870:CN870,DC870:DN870,EC870:EN870,FC870:FN870,GC870:GN870,HC870:HN870,IC870:IN870,JC870:JN870,KC870:KN870,LC870:LN870,MC870:MN870,NC870:NN870,OC870:ON870,PC870:PN870,QC870:QN870,RC870:RN870,SC870:SN870,TC870:TN870,UC870:UN870,VC870:VN870,WC870:WN870,XC870:XN870,YC870:YN870,ZC870:ZN870,)</f>
        <v>19.3</v>
      </c>
      <c r="I870" s="5" t="n">
        <f aca="false">MIN(AC870:AN870,BC870:BN870,CC870:CN870,DC870:DN870,EC870:EN870,FC870:FN870,GC870:GN870,HC870:HN870,IC870:IN870,JC870:JN870,KC870:KN870,LC870:LN870,MC870:MN870,NC870:NN870,OC870:ON870,PC870:PN870,QC870:QN870,RC870:RN870,SC870:SN870,TC870:TN870,UC870:UN870,VC870:VN870,WC870:WN870,XC870:XN870,YC870:YN870,ZC870:ZN870)</f>
        <v>10.1</v>
      </c>
      <c r="J870" s="5" t="n">
        <f aca="false">MIN(AC870:AN870,BC870:BN870,CC870:CN870,DC870:DN870,EC870:EN870,FC870:FN870,GC870:GN870,HC870:HN870,IC870:IN870,JC870:JN870,KC870:KN870,LC870:LN870,MC870:MN870,NC870:NN870,OC870:ON870,PC870:PN870,QC870:QN870,SC870:SN870,TC870:TN870,UC870:UN870,VC870:VN870,WC870:WN870,XC870:XN870,YC870:YN870,ZC870:ZN870)</f>
        <v>10.2</v>
      </c>
      <c r="K870" s="101" t="n">
        <f aca="false">(G870+I870)/2</f>
        <v>22</v>
      </c>
      <c r="AB870" s="102" t="n">
        <v>1920</v>
      </c>
      <c r="AC870" s="103" t="n">
        <v>24.4</v>
      </c>
      <c r="AD870" s="105" t="n">
        <f aca="false">(AD869+AD871)/2</f>
        <v>27.65</v>
      </c>
      <c r="AE870" s="103" t="n">
        <v>22.2</v>
      </c>
      <c r="AF870" s="103" t="n">
        <v>17.6</v>
      </c>
      <c r="AG870" s="103" t="n">
        <v>12.7</v>
      </c>
      <c r="AH870" s="103" t="n">
        <v>10.5</v>
      </c>
      <c r="AI870" s="103" t="n">
        <v>10.4</v>
      </c>
      <c r="AJ870" s="103" t="n">
        <v>11.2</v>
      </c>
      <c r="AK870" s="103" t="n">
        <v>13.7</v>
      </c>
      <c r="AL870" s="103" t="n">
        <v>18.2</v>
      </c>
      <c r="AM870" s="103" t="n">
        <v>20.1</v>
      </c>
      <c r="AN870" s="103" t="n">
        <v>25.3</v>
      </c>
      <c r="AO870" s="104" t="n">
        <f aca="false">AVERAGE(AC870:AN870)</f>
        <v>17.8291666666667</v>
      </c>
      <c r="BA870" s="22" t="n">
        <v>1920</v>
      </c>
      <c r="BB870" s="102" t="n">
        <v>1920</v>
      </c>
      <c r="BC870" s="103" t="n">
        <v>21.5</v>
      </c>
      <c r="BD870" s="103" t="n">
        <v>24.1</v>
      </c>
      <c r="BE870" s="103" t="n">
        <v>22.7</v>
      </c>
      <c r="BF870" s="103" t="n">
        <v>19.2</v>
      </c>
      <c r="BG870" s="103" t="n">
        <v>15.8</v>
      </c>
      <c r="BH870" s="103" t="n">
        <v>15.3</v>
      </c>
      <c r="BI870" s="103" t="n">
        <v>14.3</v>
      </c>
      <c r="BJ870" s="103" t="n">
        <v>15</v>
      </c>
      <c r="BK870" s="103" t="n">
        <v>17.3</v>
      </c>
      <c r="BL870" s="103" t="n">
        <v>20.3</v>
      </c>
      <c r="BM870" s="103" t="n">
        <v>21.6</v>
      </c>
      <c r="BN870" s="103" t="n">
        <v>24.5</v>
      </c>
      <c r="BO870" s="104" t="n">
        <f aca="false">AVERAGE(BC870:BN870)</f>
        <v>19.3</v>
      </c>
      <c r="CA870" s="22" t="n">
        <v>1920</v>
      </c>
      <c r="CB870" s="102" t="n">
        <v>1920</v>
      </c>
      <c r="CC870" s="103" t="n">
        <v>23.4</v>
      </c>
      <c r="CD870" s="103" t="n">
        <v>27.6</v>
      </c>
      <c r="CE870" s="103" t="n">
        <v>21.7</v>
      </c>
      <c r="CF870" s="103" t="n">
        <v>17.2</v>
      </c>
      <c r="CG870" s="103" t="n">
        <v>12.1</v>
      </c>
      <c r="CH870" s="103" t="n">
        <v>10.2</v>
      </c>
      <c r="CI870" s="103" t="n">
        <v>10.3</v>
      </c>
      <c r="CJ870" s="103" t="n">
        <v>10.9</v>
      </c>
      <c r="CK870" s="103" t="n">
        <v>13.6</v>
      </c>
      <c r="CL870" s="103" t="n">
        <v>18</v>
      </c>
      <c r="CM870" s="103" t="n">
        <v>19.8</v>
      </c>
      <c r="CN870" s="103" t="n">
        <v>24.1</v>
      </c>
      <c r="CO870" s="104" t="n">
        <f aca="false">AVERAGE(CC870:CN870)</f>
        <v>17.4083333333333</v>
      </c>
      <c r="DA870" s="22" t="n">
        <v>1920</v>
      </c>
      <c r="DB870" s="102" t="n">
        <v>1920</v>
      </c>
      <c r="DC870" s="103" t="n">
        <v>31.6</v>
      </c>
      <c r="DD870" s="103" t="n">
        <v>33.9</v>
      </c>
      <c r="DE870" s="103" t="n">
        <v>28</v>
      </c>
      <c r="DF870" s="103" t="n">
        <v>23.4</v>
      </c>
      <c r="DG870" s="103" t="n">
        <v>17.7</v>
      </c>
      <c r="DH870" s="103" t="n">
        <v>12.3</v>
      </c>
      <c r="DI870" s="103" t="n">
        <v>13.6</v>
      </c>
      <c r="DJ870" s="103" t="n">
        <v>14.7</v>
      </c>
      <c r="DK870" s="103" t="n">
        <v>18.5</v>
      </c>
      <c r="DL870" s="103" t="n">
        <v>22.8</v>
      </c>
      <c r="DM870" s="103" t="n">
        <v>26.2</v>
      </c>
      <c r="DN870" s="103" t="n">
        <v>30.6</v>
      </c>
      <c r="DO870" s="104" t="n">
        <f aca="false">AVERAGE(DC870:DN870)</f>
        <v>22.775</v>
      </c>
      <c r="EA870" s="22" t="n">
        <v>1920</v>
      </c>
      <c r="EB870" s="106" t="s">
        <v>120</v>
      </c>
      <c r="EC870" s="103" t="n">
        <v>19</v>
      </c>
      <c r="ED870" s="103" t="n">
        <v>21.4</v>
      </c>
      <c r="EE870" s="103" t="n">
        <v>18.8</v>
      </c>
      <c r="EF870" s="103" t="n">
        <v>16.8</v>
      </c>
      <c r="EG870" s="103" t="n">
        <v>13.8</v>
      </c>
      <c r="EH870" s="103" t="n">
        <v>13</v>
      </c>
      <c r="EI870" s="103" t="n">
        <v>12.8</v>
      </c>
      <c r="EJ870" s="103" t="n">
        <v>12.9</v>
      </c>
      <c r="EK870" s="103" t="n">
        <v>14.2</v>
      </c>
      <c r="EL870" s="103" t="n">
        <v>17.1</v>
      </c>
      <c r="EM870" s="103" t="n">
        <v>17.6</v>
      </c>
      <c r="EN870" s="103" t="n">
        <v>19.7</v>
      </c>
      <c r="EO870" s="104" t="n">
        <f aca="false">AVERAGE(EC870:EN870)</f>
        <v>16.425</v>
      </c>
      <c r="FA870" s="22" t="n">
        <v>1920</v>
      </c>
      <c r="FB870" s="102" t="n">
        <v>1920</v>
      </c>
      <c r="FC870" s="103" t="n">
        <v>28.1</v>
      </c>
      <c r="FD870" s="103" t="n">
        <v>30.3</v>
      </c>
      <c r="FE870" s="103" t="n">
        <v>23.9</v>
      </c>
      <c r="FF870" s="103" t="n">
        <v>19.7</v>
      </c>
      <c r="FG870" s="103" t="n">
        <v>14.7</v>
      </c>
      <c r="FH870" s="103" t="n">
        <v>12.6</v>
      </c>
      <c r="FI870" s="103" t="n">
        <v>12.1</v>
      </c>
      <c r="FJ870" s="103" t="n">
        <v>12.5</v>
      </c>
      <c r="FK870" s="103" t="n">
        <v>15.4</v>
      </c>
      <c r="FL870" s="103" t="n">
        <v>19.7</v>
      </c>
      <c r="FM870" s="103" t="n">
        <v>22.2</v>
      </c>
      <c r="FN870" s="103" t="n">
        <v>26.9</v>
      </c>
      <c r="FO870" s="104" t="n">
        <f aca="false">AVERAGE(FC870:FN870)</f>
        <v>19.8416666666667</v>
      </c>
      <c r="GA870" s="22" t="n">
        <v>1920</v>
      </c>
      <c r="GB870" s="102" t="n">
        <v>1920</v>
      </c>
      <c r="GC870" s="103" t="n">
        <v>30.2</v>
      </c>
      <c r="GD870" s="103" t="n">
        <v>32.2</v>
      </c>
      <c r="GE870" s="103" t="n">
        <v>26.9</v>
      </c>
      <c r="GF870" s="103" t="n">
        <v>21.9</v>
      </c>
      <c r="GG870" s="103" t="n">
        <v>16.4</v>
      </c>
      <c r="GH870" s="103" t="n">
        <v>13.8</v>
      </c>
      <c r="GI870" s="103" t="n">
        <v>13.5</v>
      </c>
      <c r="GJ870" s="103" t="n">
        <v>13.6</v>
      </c>
      <c r="GK870" s="103" t="n">
        <v>16.8</v>
      </c>
      <c r="GL870" s="103" t="n">
        <v>21.9</v>
      </c>
      <c r="GM870" s="103" t="n">
        <v>24.7</v>
      </c>
      <c r="GN870" s="103" t="n">
        <v>30</v>
      </c>
      <c r="GO870" s="104" t="n">
        <f aca="false">AVERAGE(GC870:GN870)</f>
        <v>21.825</v>
      </c>
      <c r="HA870" s="22" t="n">
        <v>1920</v>
      </c>
      <c r="HB870" s="106" t="s">
        <v>120</v>
      </c>
      <c r="HC870" s="103" t="n">
        <v>19.5</v>
      </c>
      <c r="HD870" s="103" t="n">
        <v>21.3</v>
      </c>
      <c r="HE870" s="103" t="n">
        <v>19.5</v>
      </c>
      <c r="HF870" s="103" t="n">
        <v>17.4</v>
      </c>
      <c r="HG870" s="103" t="n">
        <v>15.7</v>
      </c>
      <c r="HH870" s="103" t="n">
        <v>15.5</v>
      </c>
      <c r="HI870" s="103" t="n">
        <v>15.4</v>
      </c>
      <c r="HJ870" s="103" t="n">
        <v>15.9</v>
      </c>
      <c r="HK870" s="103" t="n">
        <v>16.5</v>
      </c>
      <c r="HL870" s="103" t="n">
        <v>17.8</v>
      </c>
      <c r="HM870" s="103" t="n">
        <v>19.8</v>
      </c>
      <c r="HN870" s="103" t="n">
        <v>21.2</v>
      </c>
      <c r="HO870" s="104" t="n">
        <f aca="false">AVERAGE(HC870:HN870)</f>
        <v>17.9583333333333</v>
      </c>
      <c r="IA870" s="22" t="n">
        <v>1920</v>
      </c>
      <c r="IB870" s="102" t="n">
        <v>1920</v>
      </c>
      <c r="IC870" s="103" t="n">
        <v>22.8</v>
      </c>
      <c r="ID870" s="103" t="n">
        <v>26.3</v>
      </c>
      <c r="IE870" s="103" t="n">
        <v>22.8</v>
      </c>
      <c r="IF870" s="103" t="n">
        <v>19.4</v>
      </c>
      <c r="IG870" s="103" t="n">
        <v>15.2</v>
      </c>
      <c r="IH870" s="103" t="n">
        <v>14.2</v>
      </c>
      <c r="II870" s="103" t="n">
        <v>14.3</v>
      </c>
      <c r="IJ870" s="103" t="n">
        <v>14.6</v>
      </c>
      <c r="IK870" s="103" t="n">
        <v>16.7</v>
      </c>
      <c r="IL870" s="103" t="n">
        <v>19.8</v>
      </c>
      <c r="IM870" s="103" t="n">
        <v>21.7</v>
      </c>
      <c r="IN870" s="103" t="n">
        <v>24.6</v>
      </c>
      <c r="IO870" s="104" t="n">
        <f aca="false">AVERAGE(IC870:IN870)</f>
        <v>19.3666666666667</v>
      </c>
      <c r="JA870" s="22" t="n">
        <v>1920</v>
      </c>
      <c r="JB870" s="102" t="n">
        <v>1920</v>
      </c>
      <c r="JC870" s="103" t="n">
        <v>24.1</v>
      </c>
      <c r="JD870" s="103" t="n">
        <v>27.3</v>
      </c>
      <c r="JE870" s="103" t="n">
        <v>22.2</v>
      </c>
      <c r="JF870" s="103" t="n">
        <v>18.7</v>
      </c>
      <c r="JG870" s="103" t="n">
        <v>14.5</v>
      </c>
      <c r="JH870" s="103" t="n">
        <v>12.4</v>
      </c>
      <c r="JI870" s="103" t="n">
        <v>12.3</v>
      </c>
      <c r="JJ870" s="103" t="n">
        <v>12.9</v>
      </c>
      <c r="JK870" s="103" t="n">
        <v>15.9</v>
      </c>
      <c r="JL870" s="103" t="n">
        <v>19.8</v>
      </c>
      <c r="JM870" s="103" t="n">
        <v>20.7</v>
      </c>
      <c r="JN870" s="103" t="n">
        <v>25.1</v>
      </c>
      <c r="JO870" s="104" t="n">
        <f aca="false">AVERAGE(JC870:JN870)</f>
        <v>18.825</v>
      </c>
      <c r="KA870" s="22" t="n">
        <v>1920</v>
      </c>
      <c r="KB870" s="102" t="n">
        <v>1920</v>
      </c>
      <c r="KC870" s="103" t="n">
        <v>29.1</v>
      </c>
      <c r="KD870" s="103" t="n">
        <v>31.8</v>
      </c>
      <c r="KE870" s="103" t="n">
        <v>26.1</v>
      </c>
      <c r="KF870" s="103" t="n">
        <v>21.4</v>
      </c>
      <c r="KG870" s="103" t="n">
        <v>15.9</v>
      </c>
      <c r="KH870" s="103" t="n">
        <v>13.3</v>
      </c>
      <c r="KI870" s="103" t="n">
        <v>13.6</v>
      </c>
      <c r="KJ870" s="103" t="n">
        <v>13.9</v>
      </c>
      <c r="KK870" s="103" t="n">
        <v>16.7</v>
      </c>
      <c r="KL870" s="103" t="n">
        <v>22.1</v>
      </c>
      <c r="KM870" s="103" t="n">
        <v>24.5</v>
      </c>
      <c r="KN870" s="103" t="n">
        <v>30.1</v>
      </c>
      <c r="KO870" s="104" t="n">
        <f aca="false">AVERAGE(KC870:KN870)</f>
        <v>21.5416666666667</v>
      </c>
      <c r="LA870" s="22" t="n">
        <v>1920</v>
      </c>
      <c r="LB870" s="106" t="s">
        <v>120</v>
      </c>
      <c r="LC870" s="103" t="n">
        <v>31.1</v>
      </c>
      <c r="LD870" s="103" t="n">
        <v>33.5</v>
      </c>
      <c r="LE870" s="103" t="n">
        <v>27.7</v>
      </c>
      <c r="LF870" s="103" t="n">
        <v>22.2</v>
      </c>
      <c r="LG870" s="103" t="n">
        <v>16.2</v>
      </c>
      <c r="LH870" s="103" t="n">
        <v>14.5</v>
      </c>
      <c r="LI870" s="103" t="n">
        <v>14.2</v>
      </c>
      <c r="LJ870" s="103" t="n">
        <v>14.4</v>
      </c>
      <c r="LK870" s="103" t="n">
        <v>18.1</v>
      </c>
      <c r="LL870" s="103" t="n">
        <v>22.4</v>
      </c>
      <c r="LM870" s="103" t="n">
        <v>26.1</v>
      </c>
      <c r="LN870" s="103" t="n">
        <v>31</v>
      </c>
      <c r="LO870" s="104" t="n">
        <f aca="false">AVERAGE(LC870:LN870)</f>
        <v>22.6166666666667</v>
      </c>
      <c r="MA870" s="22" t="n">
        <v>1920</v>
      </c>
      <c r="MB870" s="102" t="n">
        <v>1920</v>
      </c>
      <c r="MC870" s="103" t="n">
        <v>24.3</v>
      </c>
      <c r="MD870" s="103" t="n">
        <v>27.6</v>
      </c>
      <c r="ME870" s="103" t="n">
        <v>24.2</v>
      </c>
      <c r="MF870" s="103" t="n">
        <v>19.9</v>
      </c>
      <c r="MG870" s="103" t="n">
        <v>15.3</v>
      </c>
      <c r="MH870" s="103" t="n">
        <v>14.3</v>
      </c>
      <c r="MI870" s="103" t="n">
        <v>14.3</v>
      </c>
      <c r="MJ870" s="103" t="n">
        <v>14.3</v>
      </c>
      <c r="MK870" s="103" t="n">
        <v>16.8</v>
      </c>
      <c r="ML870" s="103" t="n">
        <v>20.2</v>
      </c>
      <c r="MM870" s="103" t="n">
        <v>22.2</v>
      </c>
      <c r="MN870" s="103" t="n">
        <v>25.6</v>
      </c>
      <c r="MO870" s="104" t="n">
        <f aca="false">AVERAGE(MC870:MN870)</f>
        <v>19.9166666666667</v>
      </c>
      <c r="NA870" s="22" t="n">
        <v>1920</v>
      </c>
      <c r="NB870" s="102" t="n">
        <v>1920</v>
      </c>
      <c r="NC870" s="103" t="n">
        <v>27.3</v>
      </c>
      <c r="ND870" s="103" t="n">
        <v>30.5</v>
      </c>
      <c r="NE870" s="103" t="n">
        <v>24.7</v>
      </c>
      <c r="NF870" s="103" t="n">
        <v>20.2</v>
      </c>
      <c r="NG870" s="103" t="n">
        <v>14.6</v>
      </c>
      <c r="NH870" s="103" t="n">
        <v>12.3</v>
      </c>
      <c r="NI870" s="103" t="n">
        <v>12.5</v>
      </c>
      <c r="NJ870" s="103" t="n">
        <v>13.3</v>
      </c>
      <c r="NK870" s="103" t="n">
        <v>15.9</v>
      </c>
      <c r="NL870" s="103" t="n">
        <v>20.7</v>
      </c>
      <c r="NM870" s="103" t="n">
        <v>23.6</v>
      </c>
      <c r="NN870" s="103" t="n">
        <v>28.7</v>
      </c>
      <c r="NO870" s="104" t="n">
        <f aca="false">AVERAGE(NC870:NN870)</f>
        <v>20.3583333333333</v>
      </c>
      <c r="OA870" s="22" t="n">
        <v>1920</v>
      </c>
      <c r="OB870" s="106" t="s">
        <v>120</v>
      </c>
      <c r="OC870" s="103" t="n">
        <v>22.9</v>
      </c>
      <c r="OD870" s="103" t="n">
        <v>26.7</v>
      </c>
      <c r="OE870" s="103" t="n">
        <v>23.1</v>
      </c>
      <c r="OF870" s="103" t="n">
        <v>19.2</v>
      </c>
      <c r="OG870" s="103" t="n">
        <v>14.7</v>
      </c>
      <c r="OH870" s="103" t="n">
        <v>14.1</v>
      </c>
      <c r="OI870" s="103" t="n">
        <v>14</v>
      </c>
      <c r="OJ870" s="103" t="n">
        <v>14</v>
      </c>
      <c r="OK870" s="103" t="n">
        <v>17</v>
      </c>
      <c r="OL870" s="103" t="n">
        <v>20</v>
      </c>
      <c r="OM870" s="103" t="n">
        <v>21.5</v>
      </c>
      <c r="ON870" s="103" t="n">
        <v>25</v>
      </c>
      <c r="OO870" s="104" t="n">
        <f aca="false">AVERAGE(OC870:ON870)</f>
        <v>19.35</v>
      </c>
      <c r="PA870" s="22" t="n">
        <v>1920</v>
      </c>
      <c r="PB870" s="106" t="s">
        <v>120</v>
      </c>
      <c r="PC870" s="103" t="n">
        <v>30.7</v>
      </c>
      <c r="PD870" s="103" t="n">
        <v>33.9</v>
      </c>
      <c r="PE870" s="103" t="n">
        <v>28.6</v>
      </c>
      <c r="PF870" s="103" t="n">
        <v>21.2</v>
      </c>
      <c r="PG870" s="103" t="n">
        <v>17.7</v>
      </c>
      <c r="PH870" s="103" t="n">
        <v>14.9</v>
      </c>
      <c r="PI870" s="103" t="n">
        <v>13.7</v>
      </c>
      <c r="PJ870" s="103" t="n">
        <v>15.2</v>
      </c>
      <c r="PK870" s="103" t="n">
        <v>19</v>
      </c>
      <c r="PL870" s="103" t="n">
        <v>24</v>
      </c>
      <c r="PM870" s="103" t="n">
        <v>29.4</v>
      </c>
      <c r="PN870" s="103" t="n">
        <v>30.5</v>
      </c>
      <c r="PO870" s="104" t="n">
        <f aca="false">AVERAGE(PC870:PN870)</f>
        <v>23.2333333333333</v>
      </c>
      <c r="QA870" s="22" t="n">
        <v>1920</v>
      </c>
      <c r="QB870" s="106" t="s">
        <v>120</v>
      </c>
      <c r="QC870" s="103" t="n">
        <v>28.9</v>
      </c>
      <c r="QD870" s="103" t="n">
        <v>31.3</v>
      </c>
      <c r="QE870" s="103" t="n">
        <v>25.7</v>
      </c>
      <c r="QF870" s="103" t="n">
        <v>21.3</v>
      </c>
      <c r="QG870" s="103" t="n">
        <v>15.8</v>
      </c>
      <c r="QH870" s="103" t="n">
        <v>13.6</v>
      </c>
      <c r="QI870" s="103" t="n">
        <v>13.7</v>
      </c>
      <c r="QJ870" s="103" t="n">
        <v>13.6</v>
      </c>
      <c r="QK870" s="103" t="n">
        <v>16.6</v>
      </c>
      <c r="QL870" s="103" t="n">
        <v>22.8</v>
      </c>
      <c r="QM870" s="103" t="n">
        <v>25.2</v>
      </c>
      <c r="QN870" s="103" t="n">
        <v>28.9</v>
      </c>
      <c r="QO870" s="104" t="n">
        <f aca="false">AVERAGE(QC870:QN870)</f>
        <v>21.45</v>
      </c>
      <c r="RA870" s="22" t="n">
        <v>1920</v>
      </c>
      <c r="RB870" s="102" t="n">
        <v>1920</v>
      </c>
      <c r="RC870" s="103" t="n">
        <v>21.9</v>
      </c>
      <c r="RD870" s="103" t="n">
        <v>26.9</v>
      </c>
      <c r="RE870" s="103" t="n">
        <v>22.2</v>
      </c>
      <c r="RF870" s="103" t="n">
        <v>17.6</v>
      </c>
      <c r="RG870" s="103" t="n">
        <v>13.7</v>
      </c>
      <c r="RH870" s="103" t="n">
        <v>10.9</v>
      </c>
      <c r="RI870" s="103" t="n">
        <v>10.1</v>
      </c>
      <c r="RJ870" s="103" t="n">
        <v>11.4</v>
      </c>
      <c r="RK870" s="103" t="n">
        <v>15.2</v>
      </c>
      <c r="RL870" s="103" t="n">
        <v>19.3</v>
      </c>
      <c r="RM870" s="103" t="n">
        <v>21.4</v>
      </c>
      <c r="RN870" s="103" t="n">
        <v>24.3</v>
      </c>
      <c r="RO870" s="104" t="n">
        <f aca="false">AVERAGE(RC870:RN870)</f>
        <v>17.9083333333333</v>
      </c>
      <c r="SA870" s="22" t="n">
        <v>1920</v>
      </c>
      <c r="SB870" s="106" t="s">
        <v>120</v>
      </c>
      <c r="SC870" s="103" t="n">
        <v>29.6</v>
      </c>
      <c r="SD870" s="103" t="n">
        <v>32.4</v>
      </c>
      <c r="SE870" s="103" t="n">
        <v>26.1</v>
      </c>
      <c r="SF870" s="103" t="n">
        <v>21.7</v>
      </c>
      <c r="SG870" s="103" t="n">
        <v>16.1</v>
      </c>
      <c r="SH870" s="103" t="n">
        <v>13</v>
      </c>
      <c r="SI870" s="103" t="n">
        <v>12.3</v>
      </c>
      <c r="SJ870" s="103" t="n">
        <v>12.9</v>
      </c>
      <c r="SK870" s="103" t="n">
        <v>16.4</v>
      </c>
      <c r="SL870" s="103" t="n">
        <v>20.8</v>
      </c>
      <c r="SM870" s="103" t="n">
        <v>25.1</v>
      </c>
      <c r="SN870" s="103" t="n">
        <v>29.3</v>
      </c>
      <c r="SO870" s="104" t="n">
        <f aca="false">AVERAGE(SC870:SN870)</f>
        <v>21.3083333333333</v>
      </c>
      <c r="TA870" s="22" t="n">
        <v>1920</v>
      </c>
      <c r="TB870" s="106" t="s">
        <v>120</v>
      </c>
      <c r="TC870" s="103" t="n">
        <v>23.5</v>
      </c>
      <c r="TD870" s="103" t="n">
        <v>25.4</v>
      </c>
      <c r="TE870" s="103" t="n">
        <v>23.2</v>
      </c>
      <c r="TF870" s="103" t="n">
        <v>18.9</v>
      </c>
      <c r="TG870" s="103" t="n">
        <v>15.9</v>
      </c>
      <c r="TH870" s="103" t="n">
        <v>15.1</v>
      </c>
      <c r="TI870" s="103" t="n">
        <v>13.9</v>
      </c>
      <c r="TJ870" s="103" t="n">
        <v>15</v>
      </c>
      <c r="TK870" s="103" t="n">
        <v>17.7</v>
      </c>
      <c r="TL870" s="103" t="n">
        <v>20.4</v>
      </c>
      <c r="TM870" s="103" t="n">
        <v>22.3</v>
      </c>
      <c r="TN870" s="103" t="n">
        <v>25.4</v>
      </c>
      <c r="TO870" s="104" t="n">
        <f aca="false">AVERAGE(TC870:TN870)</f>
        <v>19.725</v>
      </c>
      <c r="UA870" s="22" t="n">
        <v>1920</v>
      </c>
      <c r="UB870" s="102" t="n">
        <v>1920</v>
      </c>
      <c r="UC870" s="103" t="n">
        <v>27.6</v>
      </c>
      <c r="UD870" s="103" t="n">
        <v>31.4</v>
      </c>
      <c r="UE870" s="103" t="n">
        <v>26.5</v>
      </c>
      <c r="UF870" s="103" t="n">
        <v>20.8</v>
      </c>
      <c r="UG870" s="103" t="n">
        <v>15.8</v>
      </c>
      <c r="UH870" s="103" t="n">
        <v>13.2</v>
      </c>
      <c r="UI870" s="103" t="n">
        <v>12.8</v>
      </c>
      <c r="UJ870" s="103" t="n">
        <v>13.7</v>
      </c>
      <c r="UK870" s="103" t="n">
        <v>17</v>
      </c>
      <c r="UL870" s="103" t="n">
        <v>20.7</v>
      </c>
      <c r="UM870" s="103" t="n">
        <v>22.7</v>
      </c>
      <c r="UN870" s="103" t="n">
        <v>28.9</v>
      </c>
      <c r="UO870" s="104" t="n">
        <f aca="false">AVERAGE(UC870:UN870)</f>
        <v>20.925</v>
      </c>
      <c r="VA870" s="22" t="n">
        <v>1920</v>
      </c>
      <c r="VB870" s="102" t="n">
        <v>1920</v>
      </c>
      <c r="VC870" s="103" t="n">
        <v>26.9</v>
      </c>
      <c r="VD870" s="103" t="n">
        <v>31</v>
      </c>
      <c r="VE870" s="103" t="n">
        <v>24.2</v>
      </c>
      <c r="VF870" s="103" t="n">
        <v>19.9</v>
      </c>
      <c r="VG870" s="103" t="n">
        <v>14.4</v>
      </c>
      <c r="VH870" s="103" t="n">
        <v>11.7</v>
      </c>
      <c r="VI870" s="103" t="n">
        <v>12.1</v>
      </c>
      <c r="VJ870" s="103" t="n">
        <v>12.8</v>
      </c>
      <c r="VK870" s="103" t="n">
        <v>15.9</v>
      </c>
      <c r="VL870" s="103" t="n">
        <v>20.7</v>
      </c>
      <c r="VM870" s="103" t="n">
        <v>23.6</v>
      </c>
      <c r="VN870" s="103" t="n">
        <v>27.6</v>
      </c>
      <c r="VO870" s="104" t="n">
        <f aca="false">AVERAGE(VC870:VN870)</f>
        <v>20.0666666666667</v>
      </c>
      <c r="WA870" s="22" t="n">
        <v>1920</v>
      </c>
      <c r="WB870" s="102" t="n">
        <v>1920</v>
      </c>
      <c r="WC870" s="103" t="n">
        <v>30.5</v>
      </c>
      <c r="WD870" s="103" t="n">
        <v>33.3</v>
      </c>
      <c r="WE870" s="103" t="n">
        <v>27.7</v>
      </c>
      <c r="WF870" s="103" t="n">
        <v>22.4</v>
      </c>
      <c r="WG870" s="103" t="n">
        <v>16.8</v>
      </c>
      <c r="WH870" s="103" t="n">
        <v>15.1</v>
      </c>
      <c r="WI870" s="103" t="n">
        <v>14.8</v>
      </c>
      <c r="WJ870" s="103" t="n">
        <v>14</v>
      </c>
      <c r="WK870" s="103" t="n">
        <v>18.2</v>
      </c>
      <c r="WL870" s="103" t="n">
        <v>22.2</v>
      </c>
      <c r="WM870" s="103" t="n">
        <v>26.4</v>
      </c>
      <c r="WN870" s="103" t="n">
        <v>30.7</v>
      </c>
      <c r="WO870" s="104" t="n">
        <f aca="false">AVERAGE(WC870:WN870)</f>
        <v>22.675</v>
      </c>
      <c r="XA870" s="22" t="n">
        <v>1920</v>
      </c>
      <c r="XB870" s="102" t="n">
        <v>1920</v>
      </c>
      <c r="XC870" s="103" t="n">
        <v>30.8</v>
      </c>
      <c r="XD870" s="103" t="n">
        <v>32.7</v>
      </c>
      <c r="XE870" s="103" t="n">
        <v>27.2</v>
      </c>
      <c r="XF870" s="103" t="n">
        <v>22.3</v>
      </c>
      <c r="XG870" s="103" t="n">
        <v>16.7</v>
      </c>
      <c r="XH870" s="103" t="n">
        <v>13.6</v>
      </c>
      <c r="XI870" s="103" t="n">
        <v>13.1</v>
      </c>
      <c r="XJ870" s="103" t="n">
        <v>13.7</v>
      </c>
      <c r="XK870" s="103" t="n">
        <v>17.4</v>
      </c>
      <c r="XL870" s="103" t="n">
        <v>21.6</v>
      </c>
      <c r="XM870" s="103" t="n">
        <v>24.8</v>
      </c>
      <c r="XN870" s="103" t="n">
        <v>29.6</v>
      </c>
      <c r="XO870" s="104" t="n">
        <f aca="false">AVERAGE(XC870:XN870)</f>
        <v>21.9583333333333</v>
      </c>
      <c r="YA870" s="22" t="n">
        <v>1920</v>
      </c>
      <c r="YB870" s="102" t="n">
        <v>1920</v>
      </c>
      <c r="YC870" s="103" t="n">
        <v>19.4</v>
      </c>
      <c r="YD870" s="103" t="n">
        <v>23.4</v>
      </c>
      <c r="YE870" s="103" t="n">
        <v>20.2</v>
      </c>
      <c r="YF870" s="103" t="n">
        <v>18</v>
      </c>
      <c r="YG870" s="103" t="n">
        <v>14.7</v>
      </c>
      <c r="YH870" s="103" t="n">
        <v>13.2</v>
      </c>
      <c r="YI870" s="103" t="n">
        <v>13.4</v>
      </c>
      <c r="YJ870" s="103" t="n">
        <v>13.4</v>
      </c>
      <c r="YK870" s="103" t="n">
        <v>15.2</v>
      </c>
      <c r="YL870" s="103" t="n">
        <v>18.3</v>
      </c>
      <c r="YM870" s="103" t="n">
        <v>18.9</v>
      </c>
      <c r="YN870" s="103" t="n">
        <v>21.1</v>
      </c>
      <c r="YO870" s="104" t="n">
        <f aca="false">AVERAGE(YC870:YN870)</f>
        <v>17.4333333333333</v>
      </c>
      <c r="ZA870" s="22" t="n">
        <v>1920</v>
      </c>
      <c r="ZB870" s="106" t="s">
        <v>120</v>
      </c>
      <c r="ZC870" s="103" t="n">
        <v>18.6</v>
      </c>
      <c r="ZD870" s="103" t="n">
        <v>20.5</v>
      </c>
      <c r="ZE870" s="103" t="n">
        <v>18.9</v>
      </c>
      <c r="ZF870" s="103" t="n">
        <v>17</v>
      </c>
      <c r="ZG870" s="103" t="n">
        <v>13.5</v>
      </c>
      <c r="ZH870" s="103" t="n">
        <v>13.2</v>
      </c>
      <c r="ZI870" s="103" t="n">
        <v>12.3</v>
      </c>
      <c r="ZJ870" s="103" t="n">
        <v>12.6</v>
      </c>
      <c r="ZK870" s="103" t="n">
        <v>13.9</v>
      </c>
      <c r="ZL870" s="103" t="n">
        <v>15.8</v>
      </c>
      <c r="ZM870" s="103" t="n">
        <v>17.6</v>
      </c>
      <c r="ZN870" s="103" t="n">
        <v>19.3</v>
      </c>
      <c r="ZO870" s="104" t="n">
        <f aca="false">AVERAGE(ZC870:ZN870)</f>
        <v>16.1</v>
      </c>
    </row>
    <row r="871" customFormat="false" ht="12.8" hidden="false" customHeight="false" outlineLevel="0" collapsed="false">
      <c r="A871" s="97"/>
      <c r="B871" s="11" t="n">
        <f aca="false">AVERAGE(AO871,BO871,CO871,DO871,EO871,FO871,GO871,HO871,IO871,JO871,KO871,LO871,MO871,NO871,OO871,PO871,QO871,RO871,SO871,TO871,UO871,VO871,WO871,XO871,YO871,ZO871)</f>
        <v>20.7240384615385</v>
      </c>
      <c r="C871" s="98" t="n">
        <f aca="false">AVERAGE(B867:B871)</f>
        <v>20.1855128205128</v>
      </c>
      <c r="D871" s="99" t="n">
        <f aca="false">AVERAGE(B862:B871)</f>
        <v>20.1557532051282</v>
      </c>
      <c r="E871" s="11" t="n">
        <f aca="false">AVERAGE(B852:B871)</f>
        <v>20.2052119925214</v>
      </c>
      <c r="F871" s="100" t="n">
        <f aca="false">AVERAGE(B822:B871)</f>
        <v>19.8952329120879</v>
      </c>
      <c r="G871" s="3" t="n">
        <f aca="false">MAX(AC871:AN871,BC871:BN871,CC871:CN871,DC871:DN871,EC871:EN871,FC871:FN871,GC871:GN871,HC871:HN871,IC871:IN871,JC871:JN871,KC871:KN871,LC871:LN871,MC871:MN871,NC871:NN871,OC871:ON871,PC871:PN871,QC871:QN871,RC871:RN871,SC871:SN871,TC871:TN871,UC871:UN871,VC871:VN871,WC871:WN871,XC871:XN871,YC871:YN871,ZC871:ZN871,)</f>
        <v>34.1</v>
      </c>
      <c r="H871" s="19" t="n">
        <f aca="false">MEDIAN(AC871:AN871,BC871:BN871,CC871:CN871,DC871:DN871,EC871:EN871,FC871:FN871,GC871:GN871,HC871:HN871,IC871:IN871,JC871:JN871,KC871:KN871,LC871:LN871,MC871:MN871,NC871:NN871,OC871:ON871,PC871:PN871,QC871:QN871,RC871:RN871,SC871:SN871,TC871:TN871,UC871:UN871,VC871:VN871,WC871:WN871,XC871:XN871,YC871:YN871,ZC871:ZN871,)</f>
        <v>19.8</v>
      </c>
      <c r="I871" s="5" t="n">
        <f aca="false">MIN(AC871:AN871,BC871:BN871,CC871:CN871,DC871:DN871,EC871:EN871,FC871:FN871,GC871:GN871,HC871:HN871,IC871:IN871,JC871:JN871,KC871:KN871,LC871:LN871,MC871:MN871,NC871:NN871,OC871:ON871,PC871:PN871,QC871:QN871,RC871:RN871,SC871:SN871,TC871:TN871,UC871:UN871,VC871:VN871,WC871:WN871,XC871:XN871,YC871:YN871,ZC871:ZN871)</f>
        <v>10.7</v>
      </c>
      <c r="J871" s="5" t="n">
        <f aca="false">MIN(AC871:AN871,BC871:BN871,CC871:CN871,DC871:DN871,EC871:EN871,FC871:FN871,GC871:GN871,HC871:HN871,IC871:IN871,JC871:JN871,KC871:KN871,LC871:LN871,MC871:MN871,NC871:NN871,OC871:ON871,PC871:PN871,QC871:QN871,SC871:SN871,TC871:TN871,UC871:UN871,VC871:VN871,WC871:WN871,XC871:XN871,YC871:YN871,ZC871:ZN871)</f>
        <v>10.7</v>
      </c>
      <c r="K871" s="101" t="n">
        <f aca="false">(G871+I871)/2</f>
        <v>22.4</v>
      </c>
      <c r="AB871" s="102" t="n">
        <v>1921</v>
      </c>
      <c r="AC871" s="103" t="n">
        <v>26.3</v>
      </c>
      <c r="AD871" s="103" t="n">
        <v>27.7</v>
      </c>
      <c r="AE871" s="103" t="n">
        <v>24.1</v>
      </c>
      <c r="AF871" s="103" t="n">
        <v>19.1</v>
      </c>
      <c r="AG871" s="103" t="n">
        <v>15.8</v>
      </c>
      <c r="AH871" s="103" t="n">
        <v>11.8</v>
      </c>
      <c r="AI871" s="103" t="n">
        <v>11.8</v>
      </c>
      <c r="AJ871" s="103" t="n">
        <v>12.1</v>
      </c>
      <c r="AK871" s="103" t="n">
        <v>15.3</v>
      </c>
      <c r="AL871" s="103" t="n">
        <v>17.7</v>
      </c>
      <c r="AM871" s="103" t="n">
        <v>22.4</v>
      </c>
      <c r="AN871" s="103" t="n">
        <v>22.3</v>
      </c>
      <c r="AO871" s="104" t="n">
        <f aca="false">AVERAGE(AC871:AN871)</f>
        <v>18.8666666666667</v>
      </c>
      <c r="BA871" s="22" t="n">
        <v>1921</v>
      </c>
      <c r="BB871" s="102" t="n">
        <v>1921</v>
      </c>
      <c r="BC871" s="103" t="n">
        <v>25.7</v>
      </c>
      <c r="BD871" s="103" t="n">
        <v>25.4</v>
      </c>
      <c r="BE871" s="103" t="n">
        <v>23.4</v>
      </c>
      <c r="BF871" s="103" t="n">
        <v>20.9</v>
      </c>
      <c r="BG871" s="103" t="n">
        <v>18</v>
      </c>
      <c r="BH871" s="103" t="n">
        <v>15.2</v>
      </c>
      <c r="BI871" s="103" t="n">
        <v>15.4</v>
      </c>
      <c r="BJ871" s="103" t="n">
        <v>15.1</v>
      </c>
      <c r="BK871" s="103" t="n">
        <v>18.7</v>
      </c>
      <c r="BL871" s="103" t="n">
        <v>18.5</v>
      </c>
      <c r="BM871" s="103" t="n">
        <v>23.2</v>
      </c>
      <c r="BN871" s="103" t="n">
        <v>21.7</v>
      </c>
      <c r="BO871" s="104" t="n">
        <f aca="false">AVERAGE(BC871:BN871)</f>
        <v>20.1</v>
      </c>
      <c r="CA871" s="22" t="n">
        <v>1921</v>
      </c>
      <c r="CB871" s="102" t="n">
        <v>1921</v>
      </c>
      <c r="CC871" s="103" t="n">
        <v>25.8</v>
      </c>
      <c r="CD871" s="103" t="n">
        <v>26.9</v>
      </c>
      <c r="CE871" s="103" t="n">
        <v>22.9</v>
      </c>
      <c r="CF871" s="103" t="n">
        <v>18.5</v>
      </c>
      <c r="CG871" s="103" t="n">
        <v>15.2</v>
      </c>
      <c r="CH871" s="103" t="n">
        <v>10.8</v>
      </c>
      <c r="CI871" s="103" t="n">
        <v>10.7</v>
      </c>
      <c r="CJ871" s="103" t="n">
        <v>10.8</v>
      </c>
      <c r="CK871" s="103" t="n">
        <v>14.9</v>
      </c>
      <c r="CL871" s="103" t="n">
        <v>16.7</v>
      </c>
      <c r="CM871" s="103" t="n">
        <v>20.7</v>
      </c>
      <c r="CN871" s="103" t="n">
        <v>20.8</v>
      </c>
      <c r="CO871" s="104" t="n">
        <f aca="false">AVERAGE(CC871:CN871)</f>
        <v>17.8916666666667</v>
      </c>
      <c r="DA871" s="22" t="n">
        <v>1921</v>
      </c>
      <c r="DB871" s="102" t="n">
        <v>1921</v>
      </c>
      <c r="DC871" s="103" t="n">
        <v>32.6</v>
      </c>
      <c r="DD871" s="103" t="n">
        <v>32.5</v>
      </c>
      <c r="DE871" s="103" t="n">
        <v>28.2</v>
      </c>
      <c r="DF871" s="103" t="n">
        <v>23.8</v>
      </c>
      <c r="DG871" s="103" t="n">
        <v>19.8</v>
      </c>
      <c r="DH871" s="103" t="n">
        <v>14.4</v>
      </c>
      <c r="DI871" s="103" t="n">
        <v>14.3</v>
      </c>
      <c r="DJ871" s="103" t="n">
        <v>14</v>
      </c>
      <c r="DK871" s="103" t="n">
        <v>18.8</v>
      </c>
      <c r="DL871" s="103" t="n">
        <v>21.6</v>
      </c>
      <c r="DM871" s="103" t="n">
        <v>27.1</v>
      </c>
      <c r="DN871" s="103" t="n">
        <v>29.4</v>
      </c>
      <c r="DO871" s="104" t="n">
        <f aca="false">AVERAGE(DC871:DN871)</f>
        <v>23.0416666666667</v>
      </c>
      <c r="EA871" s="22" t="n">
        <v>1921</v>
      </c>
      <c r="EB871" s="106" t="s">
        <v>121</v>
      </c>
      <c r="EC871" s="103" t="n">
        <v>22.6</v>
      </c>
      <c r="ED871" s="103" t="n">
        <v>21.6</v>
      </c>
      <c r="EE871" s="103" t="n">
        <v>20.6</v>
      </c>
      <c r="EF871" s="103" t="n">
        <v>17.8</v>
      </c>
      <c r="EG871" s="103" t="n">
        <v>16.4</v>
      </c>
      <c r="EH871" s="103" t="n">
        <v>13.7</v>
      </c>
      <c r="EI871" s="103" t="n">
        <v>13.5</v>
      </c>
      <c r="EJ871" s="103" t="n">
        <v>13.2</v>
      </c>
      <c r="EK871" s="103" t="n">
        <v>16.1</v>
      </c>
      <c r="EL871" s="103" t="n">
        <v>16.3</v>
      </c>
      <c r="EM871" s="103" t="n">
        <v>18.9</v>
      </c>
      <c r="EN871" s="103" t="n">
        <v>17.7</v>
      </c>
      <c r="EO871" s="104" t="n">
        <f aca="false">AVERAGE(EC871:EN871)</f>
        <v>17.3666666666667</v>
      </c>
      <c r="FA871" s="22" t="n">
        <v>1921</v>
      </c>
      <c r="FB871" s="102" t="n">
        <v>1921</v>
      </c>
      <c r="FC871" s="103" t="n">
        <v>28.5</v>
      </c>
      <c r="FD871" s="103" t="n">
        <v>29.1</v>
      </c>
      <c r="FE871" s="103" t="n">
        <v>25.3</v>
      </c>
      <c r="FF871" s="103" t="n">
        <v>20.8</v>
      </c>
      <c r="FG871" s="103" t="n">
        <v>17.4</v>
      </c>
      <c r="FH871" s="103" t="n">
        <v>13.2</v>
      </c>
      <c r="FI871" s="103" t="n">
        <v>13.1</v>
      </c>
      <c r="FJ871" s="103" t="n">
        <v>12.7</v>
      </c>
      <c r="FK871" s="103" t="n">
        <v>16.8</v>
      </c>
      <c r="FL871" s="103" t="n">
        <v>19.1</v>
      </c>
      <c r="FM871" s="103" t="n">
        <v>23.8</v>
      </c>
      <c r="FN871" s="103" t="n">
        <v>24.9</v>
      </c>
      <c r="FO871" s="104" t="n">
        <f aca="false">AVERAGE(FC871:FN871)</f>
        <v>20.3916666666667</v>
      </c>
      <c r="GA871" s="22" t="n">
        <v>1921</v>
      </c>
      <c r="GB871" s="102" t="n">
        <v>1921</v>
      </c>
      <c r="GC871" s="103" t="n">
        <v>32.2</v>
      </c>
      <c r="GD871" s="103" t="n">
        <v>31.3</v>
      </c>
      <c r="GE871" s="103" t="n">
        <v>26.4</v>
      </c>
      <c r="GF871" s="103" t="n">
        <v>22.2</v>
      </c>
      <c r="GG871" s="103" t="n">
        <v>19</v>
      </c>
      <c r="GH871" s="103" t="n">
        <v>14.3</v>
      </c>
      <c r="GI871" s="103" t="n">
        <v>14.5</v>
      </c>
      <c r="GJ871" s="103" t="n">
        <v>14.4</v>
      </c>
      <c r="GK871" s="103" t="n">
        <v>18.2</v>
      </c>
      <c r="GL871" s="103" t="n">
        <v>20.9</v>
      </c>
      <c r="GM871" s="103" t="n">
        <v>27</v>
      </c>
      <c r="GN871" s="103" t="n">
        <v>29.2</v>
      </c>
      <c r="GO871" s="104" t="n">
        <f aca="false">AVERAGE(GC871:GN871)</f>
        <v>22.4666666666667</v>
      </c>
      <c r="HA871" s="22" t="n">
        <v>1921</v>
      </c>
      <c r="HB871" s="106" t="s">
        <v>121</v>
      </c>
      <c r="HC871" s="103" t="n">
        <v>21.8</v>
      </c>
      <c r="HD871" s="103" t="n">
        <v>21.8</v>
      </c>
      <c r="HE871" s="103" t="n">
        <v>22</v>
      </c>
      <c r="HF871" s="103" t="n">
        <v>19.2</v>
      </c>
      <c r="HG871" s="103" t="n">
        <v>18.1</v>
      </c>
      <c r="HH871" s="103" t="n">
        <v>16.8</v>
      </c>
      <c r="HI871" s="103" t="n">
        <v>16.5</v>
      </c>
      <c r="HJ871" s="103" t="n">
        <v>16.3</v>
      </c>
      <c r="HK871" s="103" t="n">
        <v>17.3</v>
      </c>
      <c r="HL871" s="103" t="n">
        <v>17.6</v>
      </c>
      <c r="HM871" s="103" t="n">
        <v>19.9</v>
      </c>
      <c r="HN871" s="103" t="n">
        <v>19.1</v>
      </c>
      <c r="HO871" s="104" t="n">
        <f aca="false">AVERAGE(HC871:HN871)</f>
        <v>18.8666666666667</v>
      </c>
      <c r="IA871" s="22" t="n">
        <v>1921</v>
      </c>
      <c r="IB871" s="102" t="n">
        <v>1921</v>
      </c>
      <c r="IC871" s="103" t="n">
        <v>26.4</v>
      </c>
      <c r="ID871" s="103" t="n">
        <v>26.2</v>
      </c>
      <c r="IE871" s="103" t="n">
        <v>23.9</v>
      </c>
      <c r="IF871" s="103" t="n">
        <v>21.1</v>
      </c>
      <c r="IG871" s="103" t="n">
        <v>17.4</v>
      </c>
      <c r="IH871" s="103" t="n">
        <v>14.8</v>
      </c>
      <c r="II871" s="103" t="n">
        <v>14.6</v>
      </c>
      <c r="IJ871" s="103" t="n">
        <v>14.7</v>
      </c>
      <c r="IK871" s="103" t="n">
        <v>18.4</v>
      </c>
      <c r="IL871" s="103" t="n">
        <v>19.1</v>
      </c>
      <c r="IM871" s="103" t="n">
        <v>23.2</v>
      </c>
      <c r="IN871" s="103" t="n">
        <v>21.7</v>
      </c>
      <c r="IO871" s="104" t="n">
        <f aca="false">AVERAGE(IC871:IN871)</f>
        <v>20.125</v>
      </c>
      <c r="JA871" s="22" t="n">
        <v>1921</v>
      </c>
      <c r="JB871" s="102" t="n">
        <v>1921</v>
      </c>
      <c r="JC871" s="103" t="n">
        <v>28.5</v>
      </c>
      <c r="JD871" s="103" t="n">
        <v>28.8</v>
      </c>
      <c r="JE871" s="103" t="n">
        <v>25.2</v>
      </c>
      <c r="JF871" s="103" t="n">
        <v>19.8</v>
      </c>
      <c r="JG871" s="103" t="n">
        <v>17.3</v>
      </c>
      <c r="JH871" s="103" t="n">
        <v>13.8</v>
      </c>
      <c r="JI871" s="103" t="n">
        <v>13.2</v>
      </c>
      <c r="JJ871" s="103" t="n">
        <v>13.2</v>
      </c>
      <c r="JK871" s="103" t="n">
        <v>16.5</v>
      </c>
      <c r="JL871" s="103" t="n">
        <v>18.5</v>
      </c>
      <c r="JM871" s="103" t="n">
        <v>22.7</v>
      </c>
      <c r="JN871" s="103" t="n">
        <v>22.7</v>
      </c>
      <c r="JO871" s="104" t="n">
        <f aca="false">AVERAGE(JC871:JN871)</f>
        <v>20.0166666666667</v>
      </c>
      <c r="KA871" s="22" t="n">
        <v>1921</v>
      </c>
      <c r="KB871" s="102" t="n">
        <v>1921</v>
      </c>
      <c r="KC871" s="103" t="n">
        <v>30.9</v>
      </c>
      <c r="KD871" s="103" t="n">
        <v>31.7</v>
      </c>
      <c r="KE871" s="103" t="n">
        <v>27.4</v>
      </c>
      <c r="KF871" s="103" t="n">
        <v>22.3</v>
      </c>
      <c r="KG871" s="103" t="n">
        <v>18.8</v>
      </c>
      <c r="KH871" s="103" t="n">
        <v>14.4</v>
      </c>
      <c r="KI871" s="103" t="n">
        <v>15.1</v>
      </c>
      <c r="KJ871" s="103" t="n">
        <v>14.3</v>
      </c>
      <c r="KK871" s="103" t="n">
        <v>18.8</v>
      </c>
      <c r="KL871" s="103" t="n">
        <v>21.2</v>
      </c>
      <c r="KM871" s="103" t="n">
        <v>26.2</v>
      </c>
      <c r="KN871" s="103" t="n">
        <v>27.6</v>
      </c>
      <c r="KO871" s="104" t="n">
        <f aca="false">AVERAGE(KC871:KN871)</f>
        <v>22.3916666666667</v>
      </c>
      <c r="LA871" s="22" t="n">
        <v>1921</v>
      </c>
      <c r="LB871" s="106" t="s">
        <v>121</v>
      </c>
      <c r="LC871" s="103" t="n">
        <v>32.7</v>
      </c>
      <c r="LD871" s="103" t="n">
        <v>32.7</v>
      </c>
      <c r="LE871" s="103" t="n">
        <v>27.4</v>
      </c>
      <c r="LF871" s="103" t="n">
        <v>23.9</v>
      </c>
      <c r="LG871" s="103" t="n">
        <v>19.5</v>
      </c>
      <c r="LH871" s="103" t="n">
        <v>14.8</v>
      </c>
      <c r="LI871" s="103" t="n">
        <v>15.7</v>
      </c>
      <c r="LJ871" s="103" t="n">
        <v>15.3</v>
      </c>
      <c r="LK871" s="103" t="n">
        <v>19.2</v>
      </c>
      <c r="LL871" s="103" t="n">
        <v>21.5</v>
      </c>
      <c r="LM871" s="103" t="n">
        <v>28.2</v>
      </c>
      <c r="LN871" s="103" t="n">
        <v>29.4</v>
      </c>
      <c r="LO871" s="104" t="n">
        <f aca="false">AVERAGE(LC871:LN871)</f>
        <v>23.3583333333333</v>
      </c>
      <c r="MA871" s="22" t="n">
        <v>1921</v>
      </c>
      <c r="MB871" s="102" t="n">
        <v>1921</v>
      </c>
      <c r="MC871" s="103" t="n">
        <v>27.9</v>
      </c>
      <c r="MD871" s="103" t="n">
        <v>27.3</v>
      </c>
      <c r="ME871" s="103" t="n">
        <v>25.3</v>
      </c>
      <c r="MF871" s="103" t="n">
        <v>22.2</v>
      </c>
      <c r="MG871" s="103" t="n">
        <v>17.1</v>
      </c>
      <c r="MH871" s="103" t="n">
        <v>14.4</v>
      </c>
      <c r="MI871" s="103" t="n">
        <v>13.8</v>
      </c>
      <c r="MJ871" s="103" t="n">
        <v>14.3</v>
      </c>
      <c r="MK871" s="103" t="n">
        <v>18.6</v>
      </c>
      <c r="ML871" s="103" t="n">
        <v>19.8</v>
      </c>
      <c r="MM871" s="103" t="n">
        <v>23.7</v>
      </c>
      <c r="MN871" s="103" t="n">
        <v>23.2</v>
      </c>
      <c r="MO871" s="104" t="n">
        <f aca="false">AVERAGE(MC871:MN871)</f>
        <v>20.6333333333333</v>
      </c>
      <c r="NA871" s="22" t="n">
        <v>1921</v>
      </c>
      <c r="NB871" s="102" t="n">
        <v>1921</v>
      </c>
      <c r="NC871" s="103" t="n">
        <v>29.8</v>
      </c>
      <c r="ND871" s="103" t="n">
        <v>30.6</v>
      </c>
      <c r="NE871" s="103" t="n">
        <v>26.2</v>
      </c>
      <c r="NF871" s="103" t="n">
        <v>21.3</v>
      </c>
      <c r="NG871" s="103" t="n">
        <v>17.8</v>
      </c>
      <c r="NH871" s="103" t="n">
        <v>12.7</v>
      </c>
      <c r="NI871" s="103" t="n">
        <v>13.5</v>
      </c>
      <c r="NJ871" s="103" t="n">
        <v>13.6</v>
      </c>
      <c r="NK871" s="103" t="n">
        <v>17.5</v>
      </c>
      <c r="NL871" s="103" t="n">
        <v>19.8</v>
      </c>
      <c r="NM871" s="103" t="n">
        <v>24.5</v>
      </c>
      <c r="NN871" s="103" t="n">
        <v>25.5</v>
      </c>
      <c r="NO871" s="104" t="n">
        <f aca="false">AVERAGE(NC871:NN871)</f>
        <v>21.0666666666667</v>
      </c>
      <c r="OA871" s="22" t="n">
        <v>1921</v>
      </c>
      <c r="OB871" s="106" t="s">
        <v>121</v>
      </c>
      <c r="OC871" s="103" t="n">
        <v>27.1</v>
      </c>
      <c r="OD871" s="103" t="n">
        <v>27.3</v>
      </c>
      <c r="OE871" s="103" t="n">
        <v>24.2</v>
      </c>
      <c r="OF871" s="103" t="n">
        <v>20.8</v>
      </c>
      <c r="OG871" s="103" t="n">
        <v>17.5</v>
      </c>
      <c r="OH871" s="103" t="n">
        <v>14.3</v>
      </c>
      <c r="OI871" s="103" t="n">
        <v>13.9</v>
      </c>
      <c r="OJ871" s="103" t="n">
        <v>14.2</v>
      </c>
      <c r="OK871" s="103" t="n">
        <v>18.5</v>
      </c>
      <c r="OL871" s="103" t="n">
        <v>19</v>
      </c>
      <c r="OM871" s="103" t="n">
        <v>22.8</v>
      </c>
      <c r="ON871" s="103" t="n">
        <v>22</v>
      </c>
      <c r="OO871" s="104" t="n">
        <f aca="false">AVERAGE(OC871:ON871)</f>
        <v>20.1333333333333</v>
      </c>
      <c r="PA871" s="22" t="n">
        <v>1921</v>
      </c>
      <c r="PB871" s="106" t="s">
        <v>121</v>
      </c>
      <c r="PC871" s="103" t="n">
        <v>34.1</v>
      </c>
      <c r="PD871" s="103" t="n">
        <v>32</v>
      </c>
      <c r="PE871" s="103" t="n">
        <v>28.7</v>
      </c>
      <c r="PF871" s="103" t="n">
        <v>24.2</v>
      </c>
      <c r="PG871" s="103" t="n">
        <v>21.6</v>
      </c>
      <c r="PH871" s="103" t="n">
        <v>16.2</v>
      </c>
      <c r="PI871" s="103" t="n">
        <v>14.7</v>
      </c>
      <c r="PJ871" s="103" t="n">
        <v>17.1</v>
      </c>
      <c r="PK871" s="103" t="n">
        <v>21.4</v>
      </c>
      <c r="PL871" s="103" t="n">
        <v>25.8</v>
      </c>
      <c r="PM871" s="103" t="n">
        <v>29.4</v>
      </c>
      <c r="PN871" s="103" t="n">
        <v>31</v>
      </c>
      <c r="PO871" s="104" t="n">
        <f aca="false">AVERAGE(PC871:PN871)</f>
        <v>24.6833333333333</v>
      </c>
      <c r="QA871" s="22" t="n">
        <v>1921</v>
      </c>
      <c r="QB871" s="106" t="s">
        <v>121</v>
      </c>
      <c r="QC871" s="103" t="n">
        <v>31.3</v>
      </c>
      <c r="QD871" s="103" t="n">
        <v>31.3</v>
      </c>
      <c r="QE871" s="103" t="n">
        <v>27.7</v>
      </c>
      <c r="QF871" s="103" t="n">
        <v>22.5</v>
      </c>
      <c r="QG871" s="103" t="n">
        <v>19.4</v>
      </c>
      <c r="QH871" s="103" t="n">
        <v>14.9</v>
      </c>
      <c r="QI871" s="103" t="n">
        <v>15.1</v>
      </c>
      <c r="QJ871" s="103" t="n">
        <v>14.9</v>
      </c>
      <c r="QK871" s="103" t="n">
        <v>19.1</v>
      </c>
      <c r="QL871" s="103" t="n">
        <v>21.2</v>
      </c>
      <c r="QM871" s="103" t="n">
        <v>25.9</v>
      </c>
      <c r="QN871" s="103" t="n">
        <v>27.4</v>
      </c>
      <c r="QO871" s="104" t="n">
        <f aca="false">AVERAGE(QC871:QN871)</f>
        <v>22.5583333333333</v>
      </c>
      <c r="RA871" s="22" t="n">
        <v>1921</v>
      </c>
      <c r="RB871" s="102" t="n">
        <v>1921</v>
      </c>
      <c r="RC871" s="103" t="n">
        <v>25.9</v>
      </c>
      <c r="RD871" s="103" t="n">
        <v>25.2</v>
      </c>
      <c r="RE871" s="103" t="n">
        <v>22.2</v>
      </c>
      <c r="RF871" s="103" t="n">
        <v>18.9</v>
      </c>
      <c r="RG871" s="103" t="n">
        <v>15.7</v>
      </c>
      <c r="RH871" s="103" t="n">
        <v>11.4</v>
      </c>
      <c r="RI871" s="103" t="n">
        <v>11.4</v>
      </c>
      <c r="RJ871" s="103" t="n">
        <v>11.8</v>
      </c>
      <c r="RK871" s="103" t="n">
        <v>15.8</v>
      </c>
      <c r="RL871" s="103" t="n">
        <v>17.9</v>
      </c>
      <c r="RM871" s="103" t="n">
        <v>22.8</v>
      </c>
      <c r="RN871" s="103" t="n">
        <v>23</v>
      </c>
      <c r="RO871" s="104" t="n">
        <f aca="false">AVERAGE(RC871:RN871)</f>
        <v>18.5</v>
      </c>
      <c r="SA871" s="22" t="n">
        <v>1921</v>
      </c>
      <c r="SB871" s="106" t="s">
        <v>121</v>
      </c>
      <c r="SC871" s="103" t="n">
        <v>32</v>
      </c>
      <c r="SD871" s="103" t="n">
        <v>31.6</v>
      </c>
      <c r="SE871" s="103" t="n">
        <v>26.9</v>
      </c>
      <c r="SF871" s="103" t="n">
        <v>21.9</v>
      </c>
      <c r="SG871" s="103" t="n">
        <v>19.3</v>
      </c>
      <c r="SH871" s="103" t="n">
        <v>13.8</v>
      </c>
      <c r="SI871" s="103" t="n">
        <v>13.3</v>
      </c>
      <c r="SJ871" s="103" t="n">
        <v>12.7</v>
      </c>
      <c r="SK871" s="103" t="n">
        <v>18</v>
      </c>
      <c r="SL871" s="103" t="n">
        <v>19.8</v>
      </c>
      <c r="SM871" s="103" t="n">
        <v>27.1</v>
      </c>
      <c r="SN871" s="103" t="n">
        <v>29.4</v>
      </c>
      <c r="SO871" s="104" t="n">
        <f aca="false">AVERAGE(SC871:SN871)</f>
        <v>22.15</v>
      </c>
      <c r="TA871" s="22" t="n">
        <v>1921</v>
      </c>
      <c r="TB871" s="106" t="s">
        <v>121</v>
      </c>
      <c r="TC871" s="103" t="n">
        <v>27.8</v>
      </c>
      <c r="TD871" s="103" t="n">
        <v>26.8</v>
      </c>
      <c r="TE871" s="103" t="n">
        <v>24.3</v>
      </c>
      <c r="TF871" s="103" t="n">
        <v>21.2</v>
      </c>
      <c r="TG871" s="103" t="n">
        <v>18</v>
      </c>
      <c r="TH871" s="103" t="n">
        <v>14.9</v>
      </c>
      <c r="TI871" s="103" t="n">
        <v>14.8</v>
      </c>
      <c r="TJ871" s="103" t="n">
        <v>14.6</v>
      </c>
      <c r="TK871" s="103" t="n">
        <v>19</v>
      </c>
      <c r="TL871" s="103" t="n">
        <v>19</v>
      </c>
      <c r="TM871" s="103" t="n">
        <v>23.1</v>
      </c>
      <c r="TN871" s="103" t="n">
        <v>23.4</v>
      </c>
      <c r="TO871" s="104" t="n">
        <f aca="false">AVERAGE(TC871:TN871)</f>
        <v>20.575</v>
      </c>
      <c r="UA871" s="22" t="n">
        <v>1921</v>
      </c>
      <c r="UB871" s="102" t="n">
        <v>1921</v>
      </c>
      <c r="UC871" s="103" t="n">
        <v>30.1</v>
      </c>
      <c r="UD871" s="103" t="n">
        <v>30.6</v>
      </c>
      <c r="UE871" s="103" t="n">
        <v>25.7</v>
      </c>
      <c r="UF871" s="103" t="n">
        <v>22.6</v>
      </c>
      <c r="UG871" s="103" t="n">
        <v>19.4</v>
      </c>
      <c r="UH871" s="103" t="n">
        <v>14.5</v>
      </c>
      <c r="UI871" s="103" t="n">
        <v>13.5</v>
      </c>
      <c r="UJ871" s="103" t="n">
        <v>13.9</v>
      </c>
      <c r="UK871" s="103" t="n">
        <v>17.7</v>
      </c>
      <c r="UL871" s="103" t="n">
        <v>20.2</v>
      </c>
      <c r="UM871" s="103" t="n">
        <v>25.2</v>
      </c>
      <c r="UN871" s="103" t="n">
        <v>26.5</v>
      </c>
      <c r="UO871" s="104" t="n">
        <f aca="false">AVERAGE(UC871:UN871)</f>
        <v>21.6583333333333</v>
      </c>
      <c r="VA871" s="22" t="n">
        <v>1921</v>
      </c>
      <c r="VB871" s="102" t="n">
        <v>1921</v>
      </c>
      <c r="VC871" s="103" t="n">
        <v>28.6</v>
      </c>
      <c r="VD871" s="103" t="n">
        <v>30.1</v>
      </c>
      <c r="VE871" s="103" t="n">
        <v>26.3</v>
      </c>
      <c r="VF871" s="103" t="n">
        <v>20.9</v>
      </c>
      <c r="VG871" s="103" t="n">
        <v>18</v>
      </c>
      <c r="VH871" s="103" t="n">
        <v>13.1</v>
      </c>
      <c r="VI871" s="103" t="n">
        <v>13.2</v>
      </c>
      <c r="VJ871" s="103" t="n">
        <v>13.3</v>
      </c>
      <c r="VK871" s="103" t="n">
        <v>17.1</v>
      </c>
      <c r="VL871" s="103" t="n">
        <v>19.7</v>
      </c>
      <c r="VM871" s="103" t="n">
        <v>24.7</v>
      </c>
      <c r="VN871" s="103" t="n">
        <v>24.4</v>
      </c>
      <c r="VO871" s="104" t="n">
        <f aca="false">AVERAGE(VC871:VN871)</f>
        <v>20.7833333333333</v>
      </c>
      <c r="WA871" s="22" t="n">
        <v>1921</v>
      </c>
      <c r="WB871" s="102" t="n">
        <v>1921</v>
      </c>
      <c r="WC871" s="103" t="n">
        <v>32.7</v>
      </c>
      <c r="WD871" s="103" t="n">
        <v>32.4</v>
      </c>
      <c r="WE871" s="103" t="n">
        <v>28.7</v>
      </c>
      <c r="WF871" s="103" t="n">
        <v>23.7</v>
      </c>
      <c r="WG871" s="103" t="n">
        <v>20</v>
      </c>
      <c r="WH871" s="103" t="n">
        <v>15.3</v>
      </c>
      <c r="WI871" s="103" t="n">
        <v>16.3</v>
      </c>
      <c r="WJ871" s="103" t="n">
        <v>15.8</v>
      </c>
      <c r="WK871" s="103" t="n">
        <v>19.9</v>
      </c>
      <c r="WL871" s="103" t="n">
        <v>22.5</v>
      </c>
      <c r="WM871" s="103" t="n">
        <v>27.9</v>
      </c>
      <c r="WN871" s="103" t="n">
        <v>29.1</v>
      </c>
      <c r="WO871" s="104" t="n">
        <f aca="false">AVERAGE(WC871:WN871)</f>
        <v>23.6916666666667</v>
      </c>
      <c r="XA871" s="22" t="n">
        <v>1921</v>
      </c>
      <c r="XB871" s="102" t="n">
        <v>1921</v>
      </c>
      <c r="XC871" s="103" t="n">
        <v>31.9</v>
      </c>
      <c r="XD871" s="103" t="n">
        <v>31.8</v>
      </c>
      <c r="XE871" s="103" t="n">
        <v>27.4</v>
      </c>
      <c r="XF871" s="103" t="n">
        <v>22.7</v>
      </c>
      <c r="XG871" s="103" t="n">
        <v>19.4</v>
      </c>
      <c r="XH871" s="103" t="n">
        <v>14.7</v>
      </c>
      <c r="XI871" s="103" t="n">
        <v>14.3</v>
      </c>
      <c r="XJ871" s="103" t="n">
        <v>13.8</v>
      </c>
      <c r="XK871" s="103" t="n">
        <v>18.3</v>
      </c>
      <c r="XL871" s="103" t="n">
        <v>20.5</v>
      </c>
      <c r="XM871" s="103" t="n">
        <v>26.6</v>
      </c>
      <c r="XN871" s="103" t="n">
        <v>29.4</v>
      </c>
      <c r="XO871" s="104" t="n">
        <f aca="false">AVERAGE(XC871:XN871)</f>
        <v>22.5666666666667</v>
      </c>
      <c r="YA871" s="22" t="n">
        <v>1921</v>
      </c>
      <c r="YB871" s="102" t="n">
        <v>1921</v>
      </c>
      <c r="YC871" s="103" t="n">
        <v>24.8</v>
      </c>
      <c r="YD871" s="103" t="n">
        <v>21.9</v>
      </c>
      <c r="YE871" s="103" t="n">
        <v>21.3</v>
      </c>
      <c r="YF871" s="103" t="n">
        <v>18.8</v>
      </c>
      <c r="YG871" s="103" t="n">
        <v>17.3</v>
      </c>
      <c r="YH871" s="103" t="n">
        <v>14.5</v>
      </c>
      <c r="YI871" s="103" t="n">
        <v>13.9</v>
      </c>
      <c r="YJ871" s="103" t="n">
        <v>13.8</v>
      </c>
      <c r="YK871" s="103" t="n">
        <v>16.6</v>
      </c>
      <c r="YL871" s="103" t="n">
        <v>16.8</v>
      </c>
      <c r="YM871" s="103" t="n">
        <v>20.3</v>
      </c>
      <c r="YN871" s="103" t="n">
        <v>18.5</v>
      </c>
      <c r="YO871" s="104" t="n">
        <f aca="false">AVERAGE(YC871:YN871)</f>
        <v>18.2083333333333</v>
      </c>
      <c r="ZA871" s="22" t="n">
        <v>1921</v>
      </c>
      <c r="ZB871" s="106" t="s">
        <v>121</v>
      </c>
      <c r="ZC871" s="103" t="n">
        <v>20.9</v>
      </c>
      <c r="ZD871" s="103" t="n">
        <v>20.9</v>
      </c>
      <c r="ZE871" s="103" t="n">
        <v>20.2</v>
      </c>
      <c r="ZF871" s="103" t="n">
        <v>17.5</v>
      </c>
      <c r="ZG871" s="103" t="n">
        <v>15.7</v>
      </c>
      <c r="ZH871" s="103" t="n">
        <v>13.5</v>
      </c>
      <c r="ZI871" s="103" t="n">
        <v>13</v>
      </c>
      <c r="ZJ871" s="103" t="n">
        <v>12.7</v>
      </c>
      <c r="ZK871" s="103" t="n">
        <v>15.5</v>
      </c>
      <c r="ZL871" s="103" t="n">
        <v>15.1</v>
      </c>
      <c r="ZM871" s="103" t="n">
        <v>18.5</v>
      </c>
      <c r="ZN871" s="103" t="n">
        <v>17.3</v>
      </c>
      <c r="ZO871" s="104" t="n">
        <f aca="false">AVERAGE(ZC871:ZN871)</f>
        <v>16.7333333333333</v>
      </c>
    </row>
    <row r="872" customFormat="false" ht="12.8" hidden="false" customHeight="false" outlineLevel="0" collapsed="false">
      <c r="A872" s="97"/>
      <c r="B872" s="11" t="n">
        <f aca="false">AVERAGE(AO872,BO872,CO872,DO872,EO872,FO872,GO872,HO872,IO872,JO872,KO872,LO872,MO872,NO872,OO872,PO872,QO872,RO872,SO872,TO872,UO872,VO872,WO872,XO872,YO872,ZO872)</f>
        <v>20.3253205128205</v>
      </c>
      <c r="C872" s="98" t="n">
        <f aca="false">AVERAGE(B868:B872)</f>
        <v>20.3953846153846</v>
      </c>
      <c r="D872" s="99" t="n">
        <f aca="false">AVERAGE(B863:B872)</f>
        <v>20.1863942307692</v>
      </c>
      <c r="E872" s="11" t="n">
        <f aca="false">AVERAGE(B853:B872)</f>
        <v>20.1740821848291</v>
      </c>
      <c r="F872" s="100" t="n">
        <f aca="false">AVERAGE(B823:B872)</f>
        <v>19.9152393223443</v>
      </c>
      <c r="G872" s="3" t="n">
        <f aca="false">MAX(AC872:AN872,BC872:BN872,CC872:CN872,DC872:DN872,EC872:EN872,FC872:FN872,GC872:GN872,HC872:HN872,IC872:IN872,JC872:JN872,KC872:KN872,LC872:LN872,MC872:MN872,NC872:NN872,OC872:ON872,PC872:PN872,QC872:QN872,RC872:RN872,SC872:SN872,TC872:TN872,UC872:UN872,VC872:VN872,WC872:WN872,XC872:XN872,YC872:YN872,ZC872:ZN872,)</f>
        <v>33.1</v>
      </c>
      <c r="H872" s="19" t="n">
        <f aca="false">MEDIAN(AC872:AN872,BC872:BN872,CC872:CN872,DC872:DN872,EC872:EN872,FC872:FN872,GC872:GN872,HC872:HN872,IC872:IN872,JC872:JN872,KC872:KN872,LC872:LN872,MC872:MN872,NC872:NN872,OC872:ON872,PC872:PN872,QC872:QN872,RC872:RN872,SC872:SN872,TC872:TN872,UC872:UN872,VC872:VN872,WC872:WN872,XC872:XN872,YC872:YN872,ZC872:ZN872,)</f>
        <v>19.6</v>
      </c>
      <c r="I872" s="5" t="n">
        <f aca="false">MIN(AC872:AN872,BC872:BN872,CC872:CN872,DC872:DN872,EC872:EN872,FC872:FN872,GC872:GN872,HC872:HN872,IC872:IN872,JC872:JN872,KC872:KN872,LC872:LN872,MC872:MN872,NC872:NN872,OC872:ON872,PC872:PN872,QC872:QN872,RC872:RN872,SC872:SN872,TC872:TN872,UC872:UN872,VC872:VN872,WC872:WN872,XC872:XN872,YC872:YN872,ZC872:ZN872)</f>
        <v>10.3</v>
      </c>
      <c r="J872" s="5" t="n">
        <f aca="false">MIN(AC872:AN872,BC872:BN872,CC872:CN872,DC872:DN872,EC872:EN872,FC872:FN872,GC872:GN872,HC872:HN872,IC872:IN872,JC872:JN872,KC872:KN872,LC872:LN872,MC872:MN872,NC872:NN872,OC872:ON872,PC872:PN872,QC872:QN872,SC872:SN872,TC872:TN872,UC872:UN872,VC872:VN872,WC872:WN872,XC872:XN872,YC872:YN872,ZC872:ZN872)</f>
        <v>10.4</v>
      </c>
      <c r="K872" s="101" t="n">
        <f aca="false">(G872+I872)/2</f>
        <v>21.7</v>
      </c>
      <c r="AB872" s="102" t="n">
        <v>1922</v>
      </c>
      <c r="AC872" s="103" t="n">
        <v>24.2</v>
      </c>
      <c r="AD872" s="103" t="n">
        <v>27.2</v>
      </c>
      <c r="AE872" s="103" t="n">
        <v>23.1</v>
      </c>
      <c r="AF872" s="103" t="n">
        <v>19.4</v>
      </c>
      <c r="AG872" s="103" t="n">
        <v>15.3</v>
      </c>
      <c r="AH872" s="103" t="n">
        <v>11.7</v>
      </c>
      <c r="AI872" s="103" t="n">
        <v>10.8</v>
      </c>
      <c r="AJ872" s="103" t="n">
        <v>11.6</v>
      </c>
      <c r="AK872" s="103" t="n">
        <v>13.6</v>
      </c>
      <c r="AL872" s="103" t="n">
        <v>17.9</v>
      </c>
      <c r="AM872" s="103" t="n">
        <v>23.3</v>
      </c>
      <c r="AN872" s="103" t="n">
        <v>24.4</v>
      </c>
      <c r="AO872" s="104" t="n">
        <f aca="false">AVERAGE(AC872:AN872)</f>
        <v>18.5416666666667</v>
      </c>
      <c r="BA872" s="22" t="n">
        <v>1922</v>
      </c>
      <c r="BB872" s="102" t="n">
        <v>1922</v>
      </c>
      <c r="BC872" s="103" t="n">
        <v>23.7</v>
      </c>
      <c r="BD872" s="103" t="n">
        <v>26.3</v>
      </c>
      <c r="BE872" s="103" t="n">
        <v>23.3</v>
      </c>
      <c r="BF872" s="103" t="n">
        <v>21.3</v>
      </c>
      <c r="BG872" s="103" t="n">
        <v>17.3</v>
      </c>
      <c r="BH872" s="103" t="n">
        <v>14.3</v>
      </c>
      <c r="BI872" s="103" t="n">
        <v>13.8</v>
      </c>
      <c r="BJ872" s="103" t="n">
        <v>14.8</v>
      </c>
      <c r="BK872" s="103" t="n">
        <v>16.7</v>
      </c>
      <c r="BL872" s="103" t="n">
        <v>20</v>
      </c>
      <c r="BM872" s="103" t="n">
        <v>22.4</v>
      </c>
      <c r="BN872" s="103" t="n">
        <v>24.8</v>
      </c>
      <c r="BO872" s="104" t="n">
        <f aca="false">AVERAGE(BC872:BN872)</f>
        <v>19.8916666666667</v>
      </c>
      <c r="CA872" s="22" t="n">
        <v>1922</v>
      </c>
      <c r="CB872" s="102" t="n">
        <v>1922</v>
      </c>
      <c r="CC872" s="103" t="n">
        <v>23.7</v>
      </c>
      <c r="CD872" s="103" t="n">
        <v>25.8</v>
      </c>
      <c r="CE872" s="103" t="n">
        <v>22.3</v>
      </c>
      <c r="CF872" s="103" t="n">
        <v>18.9</v>
      </c>
      <c r="CG872" s="103" t="n">
        <v>13.9</v>
      </c>
      <c r="CH872" s="103" t="n">
        <v>10.9</v>
      </c>
      <c r="CI872" s="103" t="n">
        <v>10.4</v>
      </c>
      <c r="CJ872" s="103" t="n">
        <v>10.5</v>
      </c>
      <c r="CK872" s="103" t="n">
        <v>13.5</v>
      </c>
      <c r="CL872" s="103" t="n">
        <v>16.7</v>
      </c>
      <c r="CM872" s="103" t="n">
        <v>20.2</v>
      </c>
      <c r="CN872" s="103" t="n">
        <v>22.2</v>
      </c>
      <c r="CO872" s="104" t="n">
        <f aca="false">AVERAGE(CC872:CN872)</f>
        <v>17.4166666666667</v>
      </c>
      <c r="DA872" s="22" t="n">
        <v>1922</v>
      </c>
      <c r="DB872" s="102" t="n">
        <v>1922</v>
      </c>
      <c r="DC872" s="103" t="n">
        <v>29.2</v>
      </c>
      <c r="DD872" s="103" t="n">
        <v>32.6</v>
      </c>
      <c r="DE872" s="103" t="n">
        <v>28.6</v>
      </c>
      <c r="DF872" s="103" t="n">
        <v>23.4</v>
      </c>
      <c r="DG872" s="103" t="n">
        <v>18.9</v>
      </c>
      <c r="DH872" s="103" t="n">
        <v>13.9</v>
      </c>
      <c r="DI872" s="103" t="n">
        <v>14.2</v>
      </c>
      <c r="DJ872" s="103" t="n">
        <v>14.6</v>
      </c>
      <c r="DK872" s="103" t="n">
        <v>18.7</v>
      </c>
      <c r="DL872" s="103" t="n">
        <v>22.3</v>
      </c>
      <c r="DM872" s="103" t="n">
        <v>28.1</v>
      </c>
      <c r="DN872" s="103" t="n">
        <v>29.3</v>
      </c>
      <c r="DO872" s="104" t="n">
        <f aca="false">AVERAGE(DC872:DN872)</f>
        <v>22.8166666666667</v>
      </c>
      <c r="EA872" s="22" t="n">
        <v>1922</v>
      </c>
      <c r="EB872" s="106" t="s">
        <v>122</v>
      </c>
      <c r="EC872" s="103" t="n">
        <v>20.6</v>
      </c>
      <c r="ED872" s="103" t="n">
        <v>21.8</v>
      </c>
      <c r="EE872" s="103" t="n">
        <v>18.8</v>
      </c>
      <c r="EF872" s="103" t="n">
        <v>18.1</v>
      </c>
      <c r="EG872" s="103" t="n">
        <v>15.4</v>
      </c>
      <c r="EH872" s="103" t="n">
        <v>13.1</v>
      </c>
      <c r="EI872" s="103" t="n">
        <v>12.7</v>
      </c>
      <c r="EJ872" s="103" t="n">
        <v>12.5</v>
      </c>
      <c r="EK872" s="103" t="n">
        <v>14.5</v>
      </c>
      <c r="EL872" s="103" t="n">
        <v>16.5</v>
      </c>
      <c r="EM872" s="103" t="n">
        <v>17.8</v>
      </c>
      <c r="EN872" s="103" t="n">
        <v>18.3</v>
      </c>
      <c r="EO872" s="104" t="n">
        <f aca="false">AVERAGE(EC872:EN872)</f>
        <v>16.675</v>
      </c>
      <c r="FA872" s="22" t="n">
        <v>1922</v>
      </c>
      <c r="FB872" s="102" t="n">
        <v>1922</v>
      </c>
      <c r="FC872" s="103" t="n">
        <v>25.9</v>
      </c>
      <c r="FD872" s="103" t="n">
        <v>28</v>
      </c>
      <c r="FE872" s="103" t="n">
        <v>25.3</v>
      </c>
      <c r="FF872" s="103" t="n">
        <v>20.3</v>
      </c>
      <c r="FG872" s="103" t="n">
        <v>15.7</v>
      </c>
      <c r="FH872" s="103" t="n">
        <v>12.9</v>
      </c>
      <c r="FI872" s="103" t="n">
        <v>12.8</v>
      </c>
      <c r="FJ872" s="103" t="n">
        <v>12.7</v>
      </c>
      <c r="FK872" s="103" t="n">
        <v>15.8</v>
      </c>
      <c r="FL872" s="103" t="n">
        <v>19.4</v>
      </c>
      <c r="FM872" s="103" t="n">
        <v>23.7</v>
      </c>
      <c r="FN872" s="103" t="n">
        <v>25.2</v>
      </c>
      <c r="FO872" s="104" t="n">
        <f aca="false">AVERAGE(FC872:FN872)</f>
        <v>19.8083333333333</v>
      </c>
      <c r="GA872" s="22" t="n">
        <v>1922</v>
      </c>
      <c r="GB872" s="102" t="n">
        <v>1922</v>
      </c>
      <c r="GC872" s="103" t="n">
        <v>29.6</v>
      </c>
      <c r="GD872" s="103" t="n">
        <v>31.7</v>
      </c>
      <c r="GE872" s="103" t="n">
        <v>27.6</v>
      </c>
      <c r="GF872" s="103" t="n">
        <v>22.8</v>
      </c>
      <c r="GG872" s="103" t="n">
        <v>17.9</v>
      </c>
      <c r="GH872" s="103" t="n">
        <v>14.4</v>
      </c>
      <c r="GI872" s="103" t="n">
        <v>14.1</v>
      </c>
      <c r="GJ872" s="103" t="n">
        <v>14.8</v>
      </c>
      <c r="GK872" s="103" t="n">
        <v>18.1</v>
      </c>
      <c r="GL872" s="103" t="n">
        <v>22.6</v>
      </c>
      <c r="GM872" s="103" t="n">
        <v>28.1</v>
      </c>
      <c r="GN872" s="103" t="n">
        <v>28.9</v>
      </c>
      <c r="GO872" s="104" t="n">
        <f aca="false">AVERAGE(GC872:GN872)</f>
        <v>22.55</v>
      </c>
      <c r="HA872" s="22" t="n">
        <v>1922</v>
      </c>
      <c r="HB872" s="106" t="s">
        <v>122</v>
      </c>
      <c r="HC872" s="103" t="n">
        <v>20</v>
      </c>
      <c r="HD872" s="103" t="n">
        <v>21.2</v>
      </c>
      <c r="HE872" s="103" t="n">
        <v>20.7</v>
      </c>
      <c r="HF872" s="103" t="n">
        <v>19</v>
      </c>
      <c r="HG872" s="103" t="n">
        <v>17</v>
      </c>
      <c r="HH872" s="103" t="n">
        <v>15.3</v>
      </c>
      <c r="HI872" s="103" t="n">
        <v>14.9</v>
      </c>
      <c r="HJ872" s="103" t="n">
        <v>14.7</v>
      </c>
      <c r="HK872" s="103" t="n">
        <v>16</v>
      </c>
      <c r="HL872" s="103" t="n">
        <v>17.1</v>
      </c>
      <c r="HM872" s="103" t="n">
        <v>17.8</v>
      </c>
      <c r="HN872" s="103" t="n">
        <v>19.9</v>
      </c>
      <c r="HO872" s="104" t="n">
        <f aca="false">AVERAGE(HC872:HN872)</f>
        <v>17.8</v>
      </c>
      <c r="IA872" s="22" t="n">
        <v>1922</v>
      </c>
      <c r="IB872" s="102" t="n">
        <v>1922</v>
      </c>
      <c r="IC872" s="103" t="n">
        <v>25.4</v>
      </c>
      <c r="ID872" s="103" t="n">
        <v>26.4</v>
      </c>
      <c r="IE872" s="103" t="n">
        <v>23.2</v>
      </c>
      <c r="IF872" s="103" t="n">
        <v>21.4</v>
      </c>
      <c r="IG872" s="103" t="n">
        <v>16.8</v>
      </c>
      <c r="IH872" s="103" t="n">
        <v>13.9</v>
      </c>
      <c r="II872" s="103" t="n">
        <v>14.1</v>
      </c>
      <c r="IJ872" s="103" t="n">
        <v>14.1</v>
      </c>
      <c r="IK872" s="103" t="n">
        <v>16.6</v>
      </c>
      <c r="IL872" s="103" t="n">
        <v>19.3</v>
      </c>
      <c r="IM872" s="103" t="n">
        <v>22.3</v>
      </c>
      <c r="IN872" s="103" t="n">
        <v>23.5</v>
      </c>
      <c r="IO872" s="104" t="n">
        <f aca="false">AVERAGE(IC872:IN872)</f>
        <v>19.75</v>
      </c>
      <c r="JA872" s="22" t="n">
        <v>1922</v>
      </c>
      <c r="JB872" s="102" t="n">
        <v>1922</v>
      </c>
      <c r="JC872" s="103" t="n">
        <v>25.2</v>
      </c>
      <c r="JD872" s="103" t="n">
        <v>27.3</v>
      </c>
      <c r="JE872" s="103" t="n">
        <v>23.7</v>
      </c>
      <c r="JF872" s="103" t="n">
        <v>20.2</v>
      </c>
      <c r="JG872" s="103" t="n">
        <v>15.6</v>
      </c>
      <c r="JH872" s="103" t="n">
        <v>13.7</v>
      </c>
      <c r="JI872" s="103" t="n">
        <v>12.6</v>
      </c>
      <c r="JJ872" s="103" t="n">
        <v>12.7</v>
      </c>
      <c r="JK872" s="103" t="n">
        <v>15.1</v>
      </c>
      <c r="JL872" s="103" t="n">
        <v>17.9</v>
      </c>
      <c r="JM872" s="103" t="n">
        <v>21.7</v>
      </c>
      <c r="JN872" s="103" t="n">
        <v>23.5</v>
      </c>
      <c r="JO872" s="104" t="n">
        <f aca="false">AVERAGE(JC872:JN872)</f>
        <v>19.1</v>
      </c>
      <c r="KA872" s="22" t="n">
        <v>1922</v>
      </c>
      <c r="KB872" s="102" t="n">
        <v>1922</v>
      </c>
      <c r="KC872" s="103" t="n">
        <v>28.5</v>
      </c>
      <c r="KD872" s="103" t="n">
        <v>31.7</v>
      </c>
      <c r="KE872" s="103" t="n">
        <v>27.5</v>
      </c>
      <c r="KF872" s="103" t="n">
        <v>22.1</v>
      </c>
      <c r="KG872" s="103" t="n">
        <v>17.4</v>
      </c>
      <c r="KH872" s="103" t="n">
        <v>14.4</v>
      </c>
      <c r="KI872" s="103" t="n">
        <v>14.6</v>
      </c>
      <c r="KJ872" s="103" t="n">
        <v>14.9</v>
      </c>
      <c r="KK872" s="103" t="n">
        <v>17.1</v>
      </c>
      <c r="KL872" s="103" t="n">
        <v>21.7</v>
      </c>
      <c r="KM872" s="103" t="n">
        <v>27.2</v>
      </c>
      <c r="KN872" s="103" t="n">
        <v>28.2</v>
      </c>
      <c r="KO872" s="104" t="n">
        <f aca="false">AVERAGE(KC872:KN872)</f>
        <v>22.1083333333333</v>
      </c>
      <c r="LA872" s="22" t="n">
        <v>1922</v>
      </c>
      <c r="LB872" s="106" t="s">
        <v>122</v>
      </c>
      <c r="LC872" s="103" t="n">
        <v>30</v>
      </c>
      <c r="LD872" s="103" t="n">
        <v>32.6</v>
      </c>
      <c r="LE872" s="103" t="n">
        <v>28.6</v>
      </c>
      <c r="LF872" s="103" t="n">
        <v>22.6</v>
      </c>
      <c r="LG872" s="103" t="n">
        <v>18.4</v>
      </c>
      <c r="LH872" s="103" t="n">
        <v>14.9</v>
      </c>
      <c r="LI872" s="103" t="n">
        <v>14.6</v>
      </c>
      <c r="LJ872" s="103" t="n">
        <v>15.7</v>
      </c>
      <c r="LK872" s="103" t="n">
        <v>17.9</v>
      </c>
      <c r="LL872" s="103" t="n">
        <v>23.1</v>
      </c>
      <c r="LM872" s="103" t="n">
        <v>29.7</v>
      </c>
      <c r="LN872" s="103" t="n">
        <v>30.6</v>
      </c>
      <c r="LO872" s="104" t="n">
        <f aca="false">AVERAGE(LC872:LN872)</f>
        <v>23.225</v>
      </c>
      <c r="MA872" s="22" t="n">
        <v>1922</v>
      </c>
      <c r="MB872" s="102" t="n">
        <v>1922</v>
      </c>
      <c r="MC872" s="103" t="n">
        <v>26.8</v>
      </c>
      <c r="MD872" s="103" t="n">
        <v>29.7</v>
      </c>
      <c r="ME872" s="103" t="n">
        <v>23.6</v>
      </c>
      <c r="MF872" s="103" t="n">
        <v>21.8</v>
      </c>
      <c r="MG872" s="103" t="n">
        <v>16.4</v>
      </c>
      <c r="MH872" s="103" t="n">
        <v>13.5</v>
      </c>
      <c r="MI872" s="103" t="n">
        <v>13.6</v>
      </c>
      <c r="MJ872" s="103" t="n">
        <v>14.3</v>
      </c>
      <c r="MK872" s="103" t="n">
        <v>16.5</v>
      </c>
      <c r="ML872" s="103" t="n">
        <v>19.8</v>
      </c>
      <c r="MM872" s="103" t="n">
        <v>23.4</v>
      </c>
      <c r="MN872" s="103" t="n">
        <v>25.3</v>
      </c>
      <c r="MO872" s="104" t="n">
        <f aca="false">AVERAGE(MC872:MN872)</f>
        <v>20.3916666666667</v>
      </c>
      <c r="NA872" s="22" t="n">
        <v>1922</v>
      </c>
      <c r="NB872" s="102" t="n">
        <v>1922</v>
      </c>
      <c r="NC872" s="103" t="n">
        <v>27.6</v>
      </c>
      <c r="ND872" s="103" t="n">
        <v>29.6</v>
      </c>
      <c r="NE872" s="103" t="n">
        <v>25.2</v>
      </c>
      <c r="NF872" s="103" t="n">
        <v>21.3</v>
      </c>
      <c r="NG872" s="103" t="n">
        <v>15.8</v>
      </c>
      <c r="NH872" s="103" t="n">
        <v>13.3</v>
      </c>
      <c r="NI872" s="103" t="n">
        <v>13.7</v>
      </c>
      <c r="NJ872" s="103" t="n">
        <v>12.7</v>
      </c>
      <c r="NK872" s="103" t="n">
        <v>17</v>
      </c>
      <c r="NL872" s="103" t="n">
        <v>21.1</v>
      </c>
      <c r="NM872" s="103" t="n">
        <v>25.2</v>
      </c>
      <c r="NN872" s="103" t="n">
        <v>26.2</v>
      </c>
      <c r="NO872" s="104" t="n">
        <f aca="false">AVERAGE(NC872:NN872)</f>
        <v>20.725</v>
      </c>
      <c r="OA872" s="22" t="n">
        <v>1922</v>
      </c>
      <c r="OB872" s="106" t="s">
        <v>122</v>
      </c>
      <c r="OC872" s="103" t="n">
        <v>25.7</v>
      </c>
      <c r="OD872" s="103" t="n">
        <v>26.9</v>
      </c>
      <c r="OE872" s="103" t="n">
        <v>22.9</v>
      </c>
      <c r="OF872" s="103" t="n">
        <v>21.1</v>
      </c>
      <c r="OG872" s="103" t="n">
        <v>16.5</v>
      </c>
      <c r="OH872" s="103" t="n">
        <v>14</v>
      </c>
      <c r="OI872" s="103" t="n">
        <v>13.9</v>
      </c>
      <c r="OJ872" s="103" t="n">
        <v>13.7</v>
      </c>
      <c r="OK872" s="103" t="n">
        <v>16.4</v>
      </c>
      <c r="OL872" s="103" t="n">
        <v>19.6</v>
      </c>
      <c r="OM872" s="103" t="n">
        <v>22</v>
      </c>
      <c r="ON872" s="103" t="n">
        <v>24.7</v>
      </c>
      <c r="OO872" s="104" t="n">
        <f aca="false">AVERAGE(OC872:ON872)</f>
        <v>19.7833333333333</v>
      </c>
      <c r="PA872" s="22" t="n">
        <v>1922</v>
      </c>
      <c r="PB872" s="106" t="s">
        <v>122</v>
      </c>
      <c r="PC872" s="103" t="n">
        <v>30.4</v>
      </c>
      <c r="PD872" s="103" t="n">
        <v>33.1</v>
      </c>
      <c r="PE872" s="103" t="n">
        <v>29.2</v>
      </c>
      <c r="PF872" s="103" t="n">
        <v>24.9</v>
      </c>
      <c r="PG872" s="103" t="n">
        <v>19.3</v>
      </c>
      <c r="PH872" s="103" t="n">
        <v>15.3</v>
      </c>
      <c r="PI872" s="103" t="n">
        <v>15</v>
      </c>
      <c r="PJ872" s="103" t="n">
        <v>17</v>
      </c>
      <c r="PK872" s="103" t="n">
        <v>20.1</v>
      </c>
      <c r="PL872" s="103" t="n">
        <v>24.6</v>
      </c>
      <c r="PM872" s="103" t="n">
        <v>30.2</v>
      </c>
      <c r="PN872" s="103" t="n">
        <v>29.9</v>
      </c>
      <c r="PO872" s="104" t="n">
        <f aca="false">AVERAGE(PC872:PN872)</f>
        <v>24.0833333333333</v>
      </c>
      <c r="QA872" s="22" t="n">
        <v>1922</v>
      </c>
      <c r="QB872" s="106" t="s">
        <v>122</v>
      </c>
      <c r="QC872" s="103" t="n">
        <v>27.6</v>
      </c>
      <c r="QD872" s="103" t="n">
        <v>30.5</v>
      </c>
      <c r="QE872" s="103" t="n">
        <v>25.9</v>
      </c>
      <c r="QF872" s="103" t="n">
        <v>22</v>
      </c>
      <c r="QG872" s="103" t="n">
        <v>17</v>
      </c>
      <c r="QH872" s="103" t="n">
        <v>13.4</v>
      </c>
      <c r="QI872" s="103" t="n">
        <v>13.7</v>
      </c>
      <c r="QJ872" s="103" t="n">
        <v>14.6</v>
      </c>
      <c r="QK872" s="103" t="n">
        <v>17</v>
      </c>
      <c r="QL872" s="103" t="n">
        <v>21.5</v>
      </c>
      <c r="QM872" s="103" t="n">
        <v>26.6</v>
      </c>
      <c r="QN872" s="103" t="n">
        <v>26.8</v>
      </c>
      <c r="QO872" s="104" t="n">
        <f aca="false">AVERAGE(QC872:QN872)</f>
        <v>21.3833333333333</v>
      </c>
      <c r="RA872" s="22" t="n">
        <v>1922</v>
      </c>
      <c r="RB872" s="102" t="n">
        <v>1922</v>
      </c>
      <c r="RC872" s="103" t="n">
        <v>23.2</v>
      </c>
      <c r="RD872" s="103" t="n">
        <v>26.2</v>
      </c>
      <c r="RE872" s="103" t="n">
        <v>23.3</v>
      </c>
      <c r="RF872" s="103" t="n">
        <v>20.6</v>
      </c>
      <c r="RG872" s="103" t="n">
        <v>15.4</v>
      </c>
      <c r="RH872" s="103" t="n">
        <v>11.5</v>
      </c>
      <c r="RI872" s="103" t="n">
        <v>10.3</v>
      </c>
      <c r="RJ872" s="103" t="n">
        <v>11.3</v>
      </c>
      <c r="RK872" s="103" t="n">
        <v>14.4</v>
      </c>
      <c r="RL872" s="103" t="n">
        <v>19.1</v>
      </c>
      <c r="RM872" s="103" t="n">
        <v>22.7</v>
      </c>
      <c r="RN872" s="103" t="n">
        <v>24.8</v>
      </c>
      <c r="RO872" s="104" t="n">
        <f aca="false">AVERAGE(RC872:RN872)</f>
        <v>18.5666666666667</v>
      </c>
      <c r="SA872" s="22" t="n">
        <v>1922</v>
      </c>
      <c r="SB872" s="106" t="s">
        <v>122</v>
      </c>
      <c r="SC872" s="103" t="n">
        <v>29.4</v>
      </c>
      <c r="SD872" s="103" t="n">
        <v>32.4</v>
      </c>
      <c r="SE872" s="103" t="n">
        <v>28.4</v>
      </c>
      <c r="SF872" s="103" t="n">
        <v>23.7</v>
      </c>
      <c r="SG872" s="103" t="n">
        <v>18</v>
      </c>
      <c r="SH872" s="103" t="n">
        <v>14.3</v>
      </c>
      <c r="SI872" s="103" t="n">
        <v>12.9</v>
      </c>
      <c r="SJ872" s="103" t="n">
        <v>13.7</v>
      </c>
      <c r="SK872" s="103" t="n">
        <v>18</v>
      </c>
      <c r="SL872" s="103" t="n">
        <v>22</v>
      </c>
      <c r="SM872" s="103" t="n">
        <v>27.4</v>
      </c>
      <c r="SN872" s="103" t="n">
        <v>30.3</v>
      </c>
      <c r="SO872" s="104" t="n">
        <f aca="false">AVERAGE(SC872:SN872)</f>
        <v>22.5416666666667</v>
      </c>
      <c r="TA872" s="22" t="n">
        <v>1922</v>
      </c>
      <c r="TB872" s="106" t="s">
        <v>122</v>
      </c>
      <c r="TC872" s="103" t="n">
        <v>24.7</v>
      </c>
      <c r="TD872" s="103" t="n">
        <v>27.3</v>
      </c>
      <c r="TE872" s="103" t="n">
        <v>24.1</v>
      </c>
      <c r="TF872" s="103" t="n">
        <v>22</v>
      </c>
      <c r="TG872" s="103" t="n">
        <v>17.1</v>
      </c>
      <c r="TH872" s="103" t="n">
        <v>14.2</v>
      </c>
      <c r="TI872" s="103" t="n">
        <v>14</v>
      </c>
      <c r="TJ872" s="103" t="n">
        <v>15.3</v>
      </c>
      <c r="TK872" s="103" t="n">
        <v>16.4</v>
      </c>
      <c r="TL872" s="103" t="n">
        <v>19.7</v>
      </c>
      <c r="TM872" s="103" t="n">
        <v>22.8</v>
      </c>
      <c r="TN872" s="103" t="n">
        <v>24.3</v>
      </c>
      <c r="TO872" s="104" t="n">
        <f aca="false">AVERAGE(TC872:TN872)</f>
        <v>20.1583333333333</v>
      </c>
      <c r="UA872" s="22" t="n">
        <v>1922</v>
      </c>
      <c r="UB872" s="102" t="n">
        <v>1922</v>
      </c>
      <c r="UC872" s="103" t="n">
        <v>28.2</v>
      </c>
      <c r="UD872" s="103" t="n">
        <v>29.8</v>
      </c>
      <c r="UE872" s="103" t="n">
        <v>26.6</v>
      </c>
      <c r="UF872" s="103" t="n">
        <v>21.2</v>
      </c>
      <c r="UG872" s="103" t="n">
        <v>16.8</v>
      </c>
      <c r="UH872" s="103" t="n">
        <v>13.4</v>
      </c>
      <c r="UI872" s="103" t="n">
        <v>13.7</v>
      </c>
      <c r="UJ872" s="103" t="n">
        <v>13.8</v>
      </c>
      <c r="UK872" s="103" t="n">
        <v>17.4</v>
      </c>
      <c r="UL872" s="103" t="n">
        <v>20.9</v>
      </c>
      <c r="UM872" s="103" t="n">
        <v>26.4</v>
      </c>
      <c r="UN872" s="103" t="n">
        <v>28.9</v>
      </c>
      <c r="UO872" s="104" t="n">
        <f aca="false">AVERAGE(UC872:UN872)</f>
        <v>21.425</v>
      </c>
      <c r="VA872" s="22" t="n">
        <v>1922</v>
      </c>
      <c r="VB872" s="102" t="n">
        <v>1922</v>
      </c>
      <c r="VC872" s="103" t="n">
        <v>26.2</v>
      </c>
      <c r="VD872" s="103" t="n">
        <v>29.1</v>
      </c>
      <c r="VE872" s="103" t="n">
        <v>25.2</v>
      </c>
      <c r="VF872" s="103" t="n">
        <v>20.3</v>
      </c>
      <c r="VG872" s="103" t="n">
        <v>15.9</v>
      </c>
      <c r="VH872" s="103" t="n">
        <v>13.1</v>
      </c>
      <c r="VI872" s="103" t="n">
        <v>12.3</v>
      </c>
      <c r="VJ872" s="103" t="n">
        <v>12.9</v>
      </c>
      <c r="VK872" s="103" t="n">
        <v>15.4</v>
      </c>
      <c r="VL872" s="103" t="n">
        <v>19.5</v>
      </c>
      <c r="VM872" s="103" t="n">
        <v>24.6</v>
      </c>
      <c r="VN872" s="103" t="n">
        <v>25.8</v>
      </c>
      <c r="VO872" s="104" t="n">
        <f aca="false">AVERAGE(VC872:VN872)</f>
        <v>20.025</v>
      </c>
      <c r="WA872" s="22" t="n">
        <v>1922</v>
      </c>
      <c r="WB872" s="102" t="n">
        <v>1922</v>
      </c>
      <c r="WC872" s="103" t="n">
        <v>27.2</v>
      </c>
      <c r="WD872" s="103" t="n">
        <v>32.5</v>
      </c>
      <c r="WE872" s="103" t="n">
        <v>28.8</v>
      </c>
      <c r="WF872" s="103" t="n">
        <v>25.7</v>
      </c>
      <c r="WG872" s="103" t="n">
        <v>17.9</v>
      </c>
      <c r="WH872" s="103" t="n">
        <v>14.9</v>
      </c>
      <c r="WI872" s="103" t="n">
        <v>14.7</v>
      </c>
      <c r="WJ872" s="103" t="n">
        <v>15.8</v>
      </c>
      <c r="WK872" s="103" t="n">
        <v>19.1</v>
      </c>
      <c r="WL872" s="103" t="n">
        <v>23.3</v>
      </c>
      <c r="WM872" s="103" t="n">
        <v>29</v>
      </c>
      <c r="WN872" s="103" t="n">
        <v>29.7</v>
      </c>
      <c r="WO872" s="104" t="n">
        <f aca="false">AVERAGE(WC872:WN872)</f>
        <v>23.2166666666667</v>
      </c>
      <c r="XA872" s="22" t="n">
        <v>1922</v>
      </c>
      <c r="XB872" s="102" t="n">
        <v>1922</v>
      </c>
      <c r="XC872" s="103" t="n">
        <v>29.1</v>
      </c>
      <c r="XD872" s="103" t="n">
        <v>31.9</v>
      </c>
      <c r="XE872" s="103" t="n">
        <v>28.3</v>
      </c>
      <c r="XF872" s="103" t="n">
        <v>23.4</v>
      </c>
      <c r="XG872" s="103" t="n">
        <v>18.5</v>
      </c>
      <c r="XH872" s="103" t="n">
        <v>14.4</v>
      </c>
      <c r="XI872" s="103" t="n">
        <v>14.3</v>
      </c>
      <c r="XJ872" s="103" t="n">
        <v>14.3</v>
      </c>
      <c r="XK872" s="103" t="n">
        <v>18.4</v>
      </c>
      <c r="XL872" s="103" t="n">
        <v>21.6</v>
      </c>
      <c r="XM872" s="103" t="n">
        <v>27.8</v>
      </c>
      <c r="XN872" s="103" t="n">
        <v>29.3</v>
      </c>
      <c r="XO872" s="104" t="n">
        <f aca="false">AVERAGE(XC872:XN872)</f>
        <v>22.6083333333333</v>
      </c>
      <c r="YA872" s="22" t="n">
        <v>1922</v>
      </c>
      <c r="YB872" s="102" t="n">
        <v>1922</v>
      </c>
      <c r="YC872" s="103" t="n">
        <v>21.6</v>
      </c>
      <c r="YD872" s="103" t="n">
        <v>22.3</v>
      </c>
      <c r="YE872" s="103" t="n">
        <v>19.9</v>
      </c>
      <c r="YF872" s="103" t="n">
        <v>18.9</v>
      </c>
      <c r="YG872" s="103" t="n">
        <v>16.1</v>
      </c>
      <c r="YH872" s="103" t="n">
        <v>13.7</v>
      </c>
      <c r="YI872" s="103" t="n">
        <v>13.6</v>
      </c>
      <c r="YJ872" s="103" t="n">
        <v>13</v>
      </c>
      <c r="YK872" s="103" t="n">
        <v>15.1</v>
      </c>
      <c r="YL872" s="103" t="n">
        <v>16.9</v>
      </c>
      <c r="YM872" s="103" t="n">
        <v>19.3</v>
      </c>
      <c r="YN872" s="103" t="n">
        <v>20.5</v>
      </c>
      <c r="YO872" s="104" t="n">
        <f aca="false">AVERAGE(YC872:YN872)</f>
        <v>17.575</v>
      </c>
      <c r="ZA872" s="22" t="n">
        <v>1922</v>
      </c>
      <c r="ZB872" s="106" t="s">
        <v>122</v>
      </c>
      <c r="ZC872" s="103" t="n">
        <v>19.4</v>
      </c>
      <c r="ZD872" s="103" t="n">
        <v>21.6</v>
      </c>
      <c r="ZE872" s="103" t="n">
        <v>18.3</v>
      </c>
      <c r="ZF872" s="103" t="n">
        <v>17.8</v>
      </c>
      <c r="ZG872" s="103" t="n">
        <v>15</v>
      </c>
      <c r="ZH872" s="103" t="n">
        <v>13.1</v>
      </c>
      <c r="ZI872" s="103" t="n">
        <v>12.4</v>
      </c>
      <c r="ZJ872" s="103" t="n">
        <v>12.3</v>
      </c>
      <c r="ZK872" s="103" t="n">
        <v>13.4</v>
      </c>
      <c r="ZL872" s="103" t="n">
        <v>16.1</v>
      </c>
      <c r="ZM872" s="103" t="n">
        <v>17.5</v>
      </c>
      <c r="ZN872" s="103" t="n">
        <v>18.6</v>
      </c>
      <c r="ZO872" s="104" t="n">
        <f aca="false">AVERAGE(ZC872:ZN872)</f>
        <v>16.2916666666667</v>
      </c>
    </row>
    <row r="873" customFormat="false" ht="12.8" hidden="false" customHeight="false" outlineLevel="0" collapsed="false">
      <c r="A873" s="97"/>
      <c r="B873" s="11" t="n">
        <f aca="false">AVERAGE(AO873,BO873,CO873,DO873,EO873,FO873,GO873,HO873,IO873,JO873,KO873,LO873,MO873,NO873,OO873,PO873,QO873,RO873,SO873,TO873,UO873,VO873,WO873,XO873,YO873,ZO873)</f>
        <v>20.1663461538462</v>
      </c>
      <c r="C873" s="98" t="n">
        <f aca="false">AVERAGE(B869:B873)</f>
        <v>20.4151602564103</v>
      </c>
      <c r="D873" s="99" t="n">
        <f aca="false">AVERAGE(B864:B873)</f>
        <v>20.2196634615385</v>
      </c>
      <c r="E873" s="11" t="n">
        <f aca="false">AVERAGE(B854:B873)</f>
        <v>20.1730678952992</v>
      </c>
      <c r="F873" s="100" t="n">
        <f aca="false">AVERAGE(B824:B873)</f>
        <v>19.9249829120879</v>
      </c>
      <c r="G873" s="3" t="n">
        <f aca="false">MAX(AC873:AN873,BC873:BN873,CC873:CN873,DC873:DN873,EC873:EN873,FC873:FN873,GC873:GN873,HC873:HN873,IC873:IN873,JC873:JN873,KC873:KN873,LC873:LN873,MC873:MN873,NC873:NN873,OC873:ON873,PC873:PN873,QC873:QN873,RC873:RN873,SC873:SN873,TC873:TN873,UC873:UN873,VC873:VN873,WC873:WN873,XC873:XN873,YC873:YN873,ZC873:ZN873,)</f>
        <v>34</v>
      </c>
      <c r="H873" s="19" t="n">
        <f aca="false">MEDIAN(AC873:AN873,BC873:BN873,CC873:CN873,DC873:DN873,EC873:EN873,FC873:FN873,GC873:GN873,HC873:HN873,IC873:IN873,JC873:JN873,KC873:KN873,LC873:LN873,MC873:MN873,NC873:NN873,OC873:ON873,PC873:PN873,QC873:QN873,RC873:RN873,SC873:SN873,TC873:TN873,UC873:UN873,VC873:VN873,WC873:WN873,XC873:XN873,YC873:YN873,ZC873:ZN873,)</f>
        <v>19.3</v>
      </c>
      <c r="I873" s="5" t="n">
        <f aca="false">MIN(AC873:AN873,BC873:BN873,CC873:CN873,DC873:DN873,EC873:EN873,FC873:FN873,GC873:GN873,HC873:HN873,IC873:IN873,JC873:JN873,KC873:KN873,LC873:LN873,MC873:MN873,NC873:NN873,OC873:ON873,PC873:PN873,QC873:QN873,RC873:RN873,SC873:SN873,TC873:TN873,UC873:UN873,VC873:VN873,WC873:WN873,XC873:XN873,YC873:YN873,ZC873:ZN873)</f>
        <v>9.7</v>
      </c>
      <c r="J873" s="5" t="n">
        <f aca="false">MIN(AC873:AN873,BC873:BN873,CC873:CN873,DC873:DN873,EC873:EN873,FC873:FN873,GC873:GN873,HC873:HN873,IC873:IN873,JC873:JN873,KC873:KN873,LC873:LN873,MC873:MN873,NC873:NN873,OC873:ON873,PC873:PN873,QC873:QN873,SC873:SN873,TC873:TN873,UC873:UN873,VC873:VN873,WC873:WN873,XC873:XN873,YC873:YN873,ZC873:ZN873)</f>
        <v>9.7</v>
      </c>
      <c r="K873" s="101" t="n">
        <f aca="false">(G873+I873)/2</f>
        <v>21.85</v>
      </c>
      <c r="AB873" s="102" t="n">
        <v>1923</v>
      </c>
      <c r="AC873" s="103" t="n">
        <v>24.6</v>
      </c>
      <c r="AD873" s="103" t="n">
        <v>27.4</v>
      </c>
      <c r="AE873" s="103" t="n">
        <v>24.1</v>
      </c>
      <c r="AF873" s="103" t="n">
        <v>22.6</v>
      </c>
      <c r="AG873" s="103" t="n">
        <v>15.6</v>
      </c>
      <c r="AH873" s="103" t="n">
        <v>10.8</v>
      </c>
      <c r="AI873" s="103" t="n">
        <v>10.2</v>
      </c>
      <c r="AJ873" s="103" t="n">
        <v>11.3</v>
      </c>
      <c r="AK873" s="103" t="n">
        <v>13.2</v>
      </c>
      <c r="AL873" s="103" t="n">
        <v>15.9</v>
      </c>
      <c r="AM873" s="103" t="n">
        <v>19.4</v>
      </c>
      <c r="AN873" s="103" t="n">
        <v>23.8</v>
      </c>
      <c r="AO873" s="104" t="n">
        <f aca="false">AVERAGE(AC873:AN873)</f>
        <v>18.2416666666667</v>
      </c>
      <c r="BA873" s="22" t="n">
        <v>1923</v>
      </c>
      <c r="BB873" s="102" t="n">
        <v>1923</v>
      </c>
      <c r="BC873" s="103" t="n">
        <v>24.6</v>
      </c>
      <c r="BD873" s="103" t="n">
        <v>24.8</v>
      </c>
      <c r="BE873" s="103" t="n">
        <v>23.1</v>
      </c>
      <c r="BF873" s="103" t="n">
        <v>20.2</v>
      </c>
      <c r="BG873" s="103" t="n">
        <v>19.4</v>
      </c>
      <c r="BH873" s="103" t="n">
        <v>15.2</v>
      </c>
      <c r="BI873" s="103" t="n">
        <v>14.5</v>
      </c>
      <c r="BJ873" s="103" t="n">
        <v>15.1</v>
      </c>
      <c r="BK873" s="103" t="n">
        <v>17</v>
      </c>
      <c r="BL873" s="103" t="n">
        <v>18.5</v>
      </c>
      <c r="BM873" s="103" t="n">
        <v>20.4</v>
      </c>
      <c r="BN873" s="103" t="n">
        <v>23.4</v>
      </c>
      <c r="BO873" s="104" t="n">
        <f aca="false">AVERAGE(BC873:BN873)</f>
        <v>19.6833333333333</v>
      </c>
      <c r="CA873" s="22" t="n">
        <v>1923</v>
      </c>
      <c r="CB873" s="102" t="n">
        <v>1923</v>
      </c>
      <c r="CC873" s="103" t="n">
        <v>23.8</v>
      </c>
      <c r="CD873" s="103" t="n">
        <v>26.2</v>
      </c>
      <c r="CE873" s="103" t="n">
        <v>23.1</v>
      </c>
      <c r="CF873" s="103" t="n">
        <v>22.2</v>
      </c>
      <c r="CG873" s="103" t="n">
        <v>14.1</v>
      </c>
      <c r="CH873" s="103" t="n">
        <v>10</v>
      </c>
      <c r="CI873" s="103" t="n">
        <v>9.7</v>
      </c>
      <c r="CJ873" s="103" t="n">
        <v>10.9</v>
      </c>
      <c r="CK873" s="103" t="n">
        <v>12.6</v>
      </c>
      <c r="CL873" s="103" t="n">
        <v>16.1</v>
      </c>
      <c r="CM873" s="103" t="n">
        <v>17.8</v>
      </c>
      <c r="CN873" s="103" t="n">
        <v>22.1</v>
      </c>
      <c r="CO873" s="104" t="n">
        <f aca="false">AVERAGE(CC873:CN873)</f>
        <v>17.3833333333333</v>
      </c>
      <c r="DA873" s="22" t="n">
        <v>1923</v>
      </c>
      <c r="DB873" s="102" t="n">
        <v>1923</v>
      </c>
      <c r="DC873" s="103" t="n">
        <v>29.3</v>
      </c>
      <c r="DD873" s="103" t="n">
        <v>33.7</v>
      </c>
      <c r="DE873" s="103" t="n">
        <v>29.7</v>
      </c>
      <c r="DF873" s="103" t="n">
        <v>27.1</v>
      </c>
      <c r="DG873" s="103" t="n">
        <v>17.1</v>
      </c>
      <c r="DH873" s="103" t="n">
        <v>13.2</v>
      </c>
      <c r="DI873" s="103" t="n">
        <v>12.4</v>
      </c>
      <c r="DJ873" s="103" t="n">
        <v>14.7</v>
      </c>
      <c r="DK873" s="103" t="n">
        <v>16.6</v>
      </c>
      <c r="DL873" s="103" t="n">
        <v>20.7</v>
      </c>
      <c r="DM873" s="103" t="n">
        <v>23.1</v>
      </c>
      <c r="DN873" s="103" t="n">
        <v>28.9</v>
      </c>
      <c r="DO873" s="104" t="n">
        <f aca="false">AVERAGE(DC873:DN873)</f>
        <v>22.2083333333333</v>
      </c>
      <c r="EA873" s="22" t="n">
        <v>1923</v>
      </c>
      <c r="EB873" s="106" t="s">
        <v>123</v>
      </c>
      <c r="EC873" s="103" t="n">
        <v>19.3</v>
      </c>
      <c r="ED873" s="103" t="n">
        <v>20.1</v>
      </c>
      <c r="EE873" s="103" t="n">
        <v>18.8</v>
      </c>
      <c r="EF873" s="103" t="n">
        <v>18.7</v>
      </c>
      <c r="EG873" s="103" t="n">
        <v>15.9</v>
      </c>
      <c r="EH873" s="103" t="n">
        <v>13.1</v>
      </c>
      <c r="EI873" s="103" t="n">
        <v>12.7</v>
      </c>
      <c r="EJ873" s="103" t="n">
        <v>13.7</v>
      </c>
      <c r="EK873" s="103" t="n">
        <v>13.8</v>
      </c>
      <c r="EL873" s="103" t="n">
        <v>15.5</v>
      </c>
      <c r="EM873" s="103" t="n">
        <v>16.7</v>
      </c>
      <c r="EN873" s="103" t="n">
        <v>18.7</v>
      </c>
      <c r="EO873" s="104" t="n">
        <f aca="false">AVERAGE(EC873:EN873)</f>
        <v>16.4166666666667</v>
      </c>
      <c r="FA873" s="22" t="n">
        <v>1923</v>
      </c>
      <c r="FB873" s="102" t="n">
        <v>1923</v>
      </c>
      <c r="FC873" s="103" t="n">
        <v>25.6</v>
      </c>
      <c r="FD873" s="103" t="n">
        <v>29.5</v>
      </c>
      <c r="FE873" s="103" t="n">
        <v>25.7</v>
      </c>
      <c r="FF873" s="103" t="n">
        <v>24.9</v>
      </c>
      <c r="FG873" s="103" t="n">
        <v>16.6</v>
      </c>
      <c r="FH873" s="103" t="n">
        <v>12</v>
      </c>
      <c r="FI873" s="103" t="n">
        <v>11.7</v>
      </c>
      <c r="FJ873" s="103" t="n">
        <v>12.9</v>
      </c>
      <c r="FK873" s="103" t="n">
        <v>15.2</v>
      </c>
      <c r="FL873" s="103" t="n">
        <v>18.3</v>
      </c>
      <c r="FM873" s="103" t="n">
        <v>20.7</v>
      </c>
      <c r="FN873" s="103" t="n">
        <v>26.2</v>
      </c>
      <c r="FO873" s="104" t="n">
        <f aca="false">AVERAGE(FC873:FN873)</f>
        <v>19.9416666666667</v>
      </c>
      <c r="GA873" s="22" t="n">
        <v>1923</v>
      </c>
      <c r="GB873" s="102" t="n">
        <v>1923</v>
      </c>
      <c r="GC873" s="103" t="n">
        <v>29.4</v>
      </c>
      <c r="GD873" s="103" t="n">
        <v>32.9</v>
      </c>
      <c r="GE873" s="103" t="n">
        <v>28.6</v>
      </c>
      <c r="GF873" s="103" t="n">
        <v>25.8</v>
      </c>
      <c r="GG873" s="103" t="n">
        <v>17.7</v>
      </c>
      <c r="GH873" s="103" t="n">
        <v>13.4</v>
      </c>
      <c r="GI873" s="103" t="n">
        <v>12.9</v>
      </c>
      <c r="GJ873" s="103" t="n">
        <v>14.5</v>
      </c>
      <c r="GK873" s="103" t="n">
        <v>17</v>
      </c>
      <c r="GL873" s="103" t="n">
        <v>21.1</v>
      </c>
      <c r="GM873" s="103" t="n">
        <v>23.9</v>
      </c>
      <c r="GN873" s="103" t="n">
        <v>29.6</v>
      </c>
      <c r="GO873" s="104" t="n">
        <f aca="false">AVERAGE(GC873:GN873)</f>
        <v>22.2333333333333</v>
      </c>
      <c r="HA873" s="22" t="n">
        <v>1923</v>
      </c>
      <c r="HB873" s="106" t="s">
        <v>123</v>
      </c>
      <c r="HC873" s="103" t="n">
        <v>20.2</v>
      </c>
      <c r="HD873" s="103" t="n">
        <v>20.3</v>
      </c>
      <c r="HE873" s="103" t="n">
        <v>20</v>
      </c>
      <c r="HF873" s="103" t="n">
        <v>19.3</v>
      </c>
      <c r="HG873" s="103" t="n">
        <v>18.5</v>
      </c>
      <c r="HH873" s="103" t="n">
        <v>14.9</v>
      </c>
      <c r="HI873" s="103" t="n">
        <v>14.3</v>
      </c>
      <c r="HJ873" s="103" t="n">
        <v>14.6</v>
      </c>
      <c r="HK873" s="103" t="n">
        <v>15.6</v>
      </c>
      <c r="HL873" s="103" t="n">
        <v>16.2</v>
      </c>
      <c r="HM873" s="103" t="n">
        <v>16.7</v>
      </c>
      <c r="HN873" s="103" t="n">
        <v>21.9</v>
      </c>
      <c r="HO873" s="104" t="n">
        <f aca="false">AVERAGE(HC873:HN873)</f>
        <v>17.7083333333333</v>
      </c>
      <c r="IA873" s="22" t="n">
        <v>1923</v>
      </c>
      <c r="IB873" s="102" t="n">
        <v>1923</v>
      </c>
      <c r="IC873" s="103" t="n">
        <v>24.3</v>
      </c>
      <c r="ID873" s="103" t="n">
        <v>24.7</v>
      </c>
      <c r="IE873" s="103" t="n">
        <v>23.2</v>
      </c>
      <c r="IF873" s="103" t="n">
        <v>21.8</v>
      </c>
      <c r="IG873" s="103" t="n">
        <v>17.6</v>
      </c>
      <c r="IH873" s="103" t="n">
        <v>14.2</v>
      </c>
      <c r="II873" s="103" t="n">
        <v>13.1</v>
      </c>
      <c r="IJ873" s="103" t="n">
        <v>15.2</v>
      </c>
      <c r="IK873" s="103" t="n">
        <v>16.3</v>
      </c>
      <c r="IL873" s="103" t="n">
        <v>18.3</v>
      </c>
      <c r="IM873" s="103" t="n">
        <v>20.3</v>
      </c>
      <c r="IN873" s="103" t="n">
        <v>23.2</v>
      </c>
      <c r="IO873" s="104" t="n">
        <f aca="false">AVERAGE(IC873:IN873)</f>
        <v>19.35</v>
      </c>
      <c r="JA873" s="22" t="n">
        <v>1923</v>
      </c>
      <c r="JB873" s="102" t="n">
        <v>1923</v>
      </c>
      <c r="JC873" s="103" t="n">
        <v>24.1</v>
      </c>
      <c r="JD873" s="103" t="n">
        <v>27.6</v>
      </c>
      <c r="JE873" s="103" t="n">
        <v>23.3</v>
      </c>
      <c r="JF873" s="103" t="n">
        <v>24.6</v>
      </c>
      <c r="JG873" s="103" t="n">
        <v>16.4</v>
      </c>
      <c r="JH873" s="103" t="n">
        <v>12.4</v>
      </c>
      <c r="JI873" s="103" t="n">
        <v>12.3</v>
      </c>
      <c r="JJ873" s="103" t="n">
        <v>13.1</v>
      </c>
      <c r="JK873" s="103" t="n">
        <v>14.3</v>
      </c>
      <c r="JL873" s="103" t="n">
        <v>16.8</v>
      </c>
      <c r="JM873" s="103" t="n">
        <v>18.8</v>
      </c>
      <c r="JN873" s="103" t="n">
        <v>22.5</v>
      </c>
      <c r="JO873" s="104" t="n">
        <f aca="false">AVERAGE(JC873:JN873)</f>
        <v>18.85</v>
      </c>
      <c r="KA873" s="22" t="n">
        <v>1923</v>
      </c>
      <c r="KB873" s="102" t="n">
        <v>1923</v>
      </c>
      <c r="KC873" s="103" t="n">
        <v>29.1</v>
      </c>
      <c r="KD873" s="103" t="n">
        <v>32.8</v>
      </c>
      <c r="KE873" s="103" t="n">
        <v>28.4</v>
      </c>
      <c r="KF873" s="103" t="n">
        <v>27.8</v>
      </c>
      <c r="KG873" s="103" t="n">
        <v>18.1</v>
      </c>
      <c r="KH873" s="103" t="n">
        <v>13.8</v>
      </c>
      <c r="KI873" s="103" t="n">
        <v>13.8</v>
      </c>
      <c r="KJ873" s="103" t="n">
        <v>15</v>
      </c>
      <c r="KK873" s="103" t="n">
        <v>17.1</v>
      </c>
      <c r="KL873" s="103" t="n">
        <v>19.6</v>
      </c>
      <c r="KM873" s="103" t="n">
        <v>23.2</v>
      </c>
      <c r="KN873" s="103" t="n">
        <v>27.8</v>
      </c>
      <c r="KO873" s="104" t="n">
        <f aca="false">AVERAGE(KC873:KN873)</f>
        <v>22.2083333333333</v>
      </c>
      <c r="LA873" s="22" t="n">
        <v>1923</v>
      </c>
      <c r="LB873" s="106" t="s">
        <v>123</v>
      </c>
      <c r="LC873" s="103" t="n">
        <v>30.5</v>
      </c>
      <c r="LD873" s="103" t="n">
        <v>33.4</v>
      </c>
      <c r="LE873" s="103" t="n">
        <v>29.5</v>
      </c>
      <c r="LF873" s="103" t="n">
        <v>27.2</v>
      </c>
      <c r="LG873" s="103" t="n">
        <v>18.6</v>
      </c>
      <c r="LH873" s="103" t="n">
        <v>13.8</v>
      </c>
      <c r="LI873" s="103" t="n">
        <v>13.7</v>
      </c>
      <c r="LJ873" s="103" t="n">
        <v>15.5</v>
      </c>
      <c r="LK873" s="103" t="n">
        <v>18.1</v>
      </c>
      <c r="LL873" s="103" t="n">
        <v>22.3</v>
      </c>
      <c r="LM873" s="103" t="n">
        <v>25.3</v>
      </c>
      <c r="LN873" s="103" t="n">
        <v>30.4</v>
      </c>
      <c r="LO873" s="104" t="n">
        <f aca="false">AVERAGE(LC873:LN873)</f>
        <v>23.1916666666667</v>
      </c>
      <c r="MA873" s="22" t="n">
        <v>1923</v>
      </c>
      <c r="MB873" s="102" t="n">
        <v>1923</v>
      </c>
      <c r="MC873" s="103" t="n">
        <v>26.3</v>
      </c>
      <c r="MD873" s="103" t="n">
        <v>25.5</v>
      </c>
      <c r="ME873" s="103" t="n">
        <v>24.3</v>
      </c>
      <c r="MF873" s="103" t="n">
        <v>22.3</v>
      </c>
      <c r="MG873" s="103" t="n">
        <v>17.9</v>
      </c>
      <c r="MH873" s="103" t="n">
        <v>14.3</v>
      </c>
      <c r="MI873" s="103" t="n">
        <v>12.7</v>
      </c>
      <c r="MJ873" s="103" t="n">
        <v>14.9</v>
      </c>
      <c r="MK873" s="103" t="n">
        <v>16.6</v>
      </c>
      <c r="ML873" s="103" t="n">
        <v>18.9</v>
      </c>
      <c r="MM873" s="103" t="n">
        <v>21.5</v>
      </c>
      <c r="MN873" s="103" t="n">
        <v>24.6</v>
      </c>
      <c r="MO873" s="104" t="n">
        <f aca="false">AVERAGE(MC873:MN873)</f>
        <v>19.9833333333333</v>
      </c>
      <c r="NA873" s="22" t="n">
        <v>1923</v>
      </c>
      <c r="NB873" s="102" t="n">
        <v>1923</v>
      </c>
      <c r="NC873" s="103" t="n">
        <v>26.9</v>
      </c>
      <c r="ND873" s="103" t="n">
        <v>31.6</v>
      </c>
      <c r="NE873" s="103" t="n">
        <v>26.4</v>
      </c>
      <c r="NF873" s="103" t="n">
        <v>25.1</v>
      </c>
      <c r="NG873" s="103" t="n">
        <v>16.4</v>
      </c>
      <c r="NH873" s="103" t="n">
        <v>12.1</v>
      </c>
      <c r="NI873" s="103" t="n">
        <v>12.2</v>
      </c>
      <c r="NJ873" s="103" t="n">
        <v>13.3</v>
      </c>
      <c r="NK873" s="103" t="n">
        <v>15.5</v>
      </c>
      <c r="NL873" s="103" t="n">
        <v>20.6</v>
      </c>
      <c r="NM873" s="103" t="n">
        <v>21.8</v>
      </c>
      <c r="NN873" s="103" t="n">
        <v>26.7</v>
      </c>
      <c r="NO873" s="104" t="n">
        <f aca="false">AVERAGE(NC873:NN873)</f>
        <v>20.7166666666667</v>
      </c>
      <c r="OA873" s="22" t="n">
        <v>1923</v>
      </c>
      <c r="OB873" s="106" t="s">
        <v>123</v>
      </c>
      <c r="OC873" s="103" t="n">
        <v>25.4</v>
      </c>
      <c r="OD873" s="103" t="n">
        <v>24.9</v>
      </c>
      <c r="OE873" s="103" t="n">
        <v>23.1</v>
      </c>
      <c r="OF873" s="103" t="n">
        <v>22.5</v>
      </c>
      <c r="OG873" s="103" t="n">
        <v>17.9</v>
      </c>
      <c r="OH873" s="103" t="n">
        <v>14.2</v>
      </c>
      <c r="OI873" s="103" t="n">
        <v>12.9</v>
      </c>
      <c r="OJ873" s="103" t="n">
        <v>14.3</v>
      </c>
      <c r="OK873" s="103" t="n">
        <v>16</v>
      </c>
      <c r="OL873" s="103" t="n">
        <v>18.7</v>
      </c>
      <c r="OM873" s="103" t="n">
        <v>20.4</v>
      </c>
      <c r="ON873" s="103" t="n">
        <v>23.6</v>
      </c>
      <c r="OO873" s="104" t="n">
        <f aca="false">AVERAGE(OC873:ON873)</f>
        <v>19.4916666666667</v>
      </c>
      <c r="PA873" s="22" t="n">
        <v>1923</v>
      </c>
      <c r="PB873" s="106" t="s">
        <v>123</v>
      </c>
      <c r="PC873" s="103" t="n">
        <v>31.4</v>
      </c>
      <c r="PD873" s="103" t="n">
        <v>34</v>
      </c>
      <c r="PE873" s="103" t="n">
        <v>29.9</v>
      </c>
      <c r="PF873" s="103" t="n">
        <v>27.6</v>
      </c>
      <c r="PG873" s="103" t="n">
        <v>20.4</v>
      </c>
      <c r="PH873" s="103" t="n">
        <v>14.8</v>
      </c>
      <c r="PI873" s="103" t="n">
        <v>15.2</v>
      </c>
      <c r="PJ873" s="103" t="n">
        <v>16.2</v>
      </c>
      <c r="PK873" s="103" t="n">
        <v>21.2</v>
      </c>
      <c r="PL873" s="103" t="n">
        <v>22.9</v>
      </c>
      <c r="PM873" s="103" t="n">
        <v>26.5</v>
      </c>
      <c r="PN873" s="103" t="n">
        <v>30.6</v>
      </c>
      <c r="PO873" s="104" t="n">
        <f aca="false">AVERAGE(PC873:PN873)</f>
        <v>24.225</v>
      </c>
      <c r="QA873" s="22" t="n">
        <v>1923</v>
      </c>
      <c r="QB873" s="106" t="s">
        <v>123</v>
      </c>
      <c r="QC873" s="103" t="n">
        <v>27.7</v>
      </c>
      <c r="QD873" s="103" t="n">
        <v>31.1</v>
      </c>
      <c r="QE873" s="103" t="n">
        <v>26.8</v>
      </c>
      <c r="QF873" s="103" t="n">
        <v>26.6</v>
      </c>
      <c r="QG873" s="103" t="n">
        <v>17.9</v>
      </c>
      <c r="QH873" s="103" t="n">
        <v>13.3</v>
      </c>
      <c r="QI873" s="103" t="n">
        <v>13.6</v>
      </c>
      <c r="QJ873" s="103" t="n">
        <v>14.7</v>
      </c>
      <c r="QK873" s="103" t="n">
        <v>16.6</v>
      </c>
      <c r="QL873" s="103" t="n">
        <v>19.8</v>
      </c>
      <c r="QM873" s="103" t="n">
        <v>22.7</v>
      </c>
      <c r="QN873" s="103" t="n">
        <v>26.8</v>
      </c>
      <c r="QO873" s="104" t="n">
        <f aca="false">AVERAGE(QC873:QN873)</f>
        <v>21.4666666666667</v>
      </c>
      <c r="RA873" s="22" t="n">
        <v>1923</v>
      </c>
      <c r="RB873" s="102" t="n">
        <v>1923</v>
      </c>
      <c r="RC873" s="103" t="n">
        <v>25.2</v>
      </c>
      <c r="RD873" s="103" t="n">
        <v>27.5</v>
      </c>
      <c r="RE873" s="103" t="n">
        <v>25.3</v>
      </c>
      <c r="RF873" s="103" t="n">
        <v>22</v>
      </c>
      <c r="RG873" s="103" t="n">
        <v>14.7</v>
      </c>
      <c r="RH873" s="103" t="n">
        <v>10.8</v>
      </c>
      <c r="RI873" s="103" t="n">
        <v>9.8</v>
      </c>
      <c r="RJ873" s="103" t="n">
        <v>11.8</v>
      </c>
      <c r="RK873" s="103" t="n">
        <v>13.7</v>
      </c>
      <c r="RL873" s="103" t="n">
        <v>17.3</v>
      </c>
      <c r="RM873" s="103" t="n">
        <v>18.3</v>
      </c>
      <c r="RN873" s="103" t="n">
        <v>24.4</v>
      </c>
      <c r="RO873" s="104" t="n">
        <f aca="false">AVERAGE(RC873:RN873)</f>
        <v>18.4</v>
      </c>
      <c r="SA873" s="22" t="n">
        <v>1923</v>
      </c>
      <c r="SB873" s="106" t="s">
        <v>123</v>
      </c>
      <c r="SC873" s="103" t="n">
        <v>29.7</v>
      </c>
      <c r="SD873" s="103" t="n">
        <v>33.3</v>
      </c>
      <c r="SE873" s="103" t="n">
        <v>29.8</v>
      </c>
      <c r="SF873" s="103" t="n">
        <v>25.4</v>
      </c>
      <c r="SG873" s="103" t="n">
        <v>19.6</v>
      </c>
      <c r="SH873" s="103" t="n">
        <v>12.9</v>
      </c>
      <c r="SI873" s="103" t="n">
        <v>12.1</v>
      </c>
      <c r="SJ873" s="103" t="n">
        <v>13.6</v>
      </c>
      <c r="SK873" s="103" t="n">
        <v>16.1</v>
      </c>
      <c r="SL873" s="103" t="n">
        <v>20</v>
      </c>
      <c r="SM873" s="103" t="n">
        <v>23.5</v>
      </c>
      <c r="SN873" s="103" t="n">
        <v>29.5</v>
      </c>
      <c r="SO873" s="104" t="n">
        <f aca="false">AVERAGE(SC873:SN873)</f>
        <v>22.125</v>
      </c>
      <c r="TA873" s="22" t="n">
        <v>1923</v>
      </c>
      <c r="TB873" s="106" t="s">
        <v>123</v>
      </c>
      <c r="TC873" s="103" t="n">
        <v>25.8</v>
      </c>
      <c r="TD873" s="103" t="n">
        <v>27</v>
      </c>
      <c r="TE873" s="103" t="n">
        <v>24.7</v>
      </c>
      <c r="TF873" s="103" t="n">
        <v>22.2</v>
      </c>
      <c r="TG873" s="103" t="n">
        <v>18.4</v>
      </c>
      <c r="TH873" s="103" t="n">
        <v>15</v>
      </c>
      <c r="TI873" s="103" t="n">
        <v>13.6</v>
      </c>
      <c r="TJ873" s="103" t="n">
        <v>15.4</v>
      </c>
      <c r="TK873" s="103" t="n">
        <v>17.1</v>
      </c>
      <c r="TL873" s="103" t="n">
        <v>18.7</v>
      </c>
      <c r="TM873" s="103" t="n">
        <v>21.2</v>
      </c>
      <c r="TN873" s="103" t="n">
        <v>24.3</v>
      </c>
      <c r="TO873" s="104" t="n">
        <f aca="false">AVERAGE(TC873:TN873)</f>
        <v>20.2833333333333</v>
      </c>
      <c r="UA873" s="22" t="n">
        <v>1923</v>
      </c>
      <c r="UB873" s="102" t="n">
        <v>1923</v>
      </c>
      <c r="UC873" s="103" t="n">
        <v>28.6</v>
      </c>
      <c r="UD873" s="103" t="n">
        <v>31.5</v>
      </c>
      <c r="UE873" s="103" t="n">
        <v>28.2</v>
      </c>
      <c r="UF873" s="103" t="n">
        <v>26.3</v>
      </c>
      <c r="UG873" s="103" t="n">
        <v>16.9</v>
      </c>
      <c r="UH873" s="103" t="n">
        <v>13.1</v>
      </c>
      <c r="UI873" s="103" t="n">
        <v>12.4</v>
      </c>
      <c r="UJ873" s="103" t="n">
        <v>14</v>
      </c>
      <c r="UK873" s="103" t="n">
        <v>16.3</v>
      </c>
      <c r="UL873" s="103" t="n">
        <v>20.1</v>
      </c>
      <c r="UM873" s="103" t="n">
        <v>24.6</v>
      </c>
      <c r="UN873" s="103" t="n">
        <v>28.4</v>
      </c>
      <c r="UO873" s="104" t="n">
        <f aca="false">AVERAGE(UC873:UN873)</f>
        <v>21.7</v>
      </c>
      <c r="VA873" s="22" t="n">
        <v>1923</v>
      </c>
      <c r="VB873" s="102" t="n">
        <v>1923</v>
      </c>
      <c r="VC873" s="103" t="n">
        <v>26.3</v>
      </c>
      <c r="VD873" s="103" t="n">
        <v>29</v>
      </c>
      <c r="VE873" s="103" t="n">
        <v>25.6</v>
      </c>
      <c r="VF873" s="103" t="n">
        <v>24.5</v>
      </c>
      <c r="VG873" s="103" t="n">
        <v>16.2</v>
      </c>
      <c r="VH873" s="103" t="n">
        <v>12.3</v>
      </c>
      <c r="VI873" s="103" t="n">
        <v>12.1</v>
      </c>
      <c r="VJ873" s="103" t="n">
        <v>13.3</v>
      </c>
      <c r="VK873" s="103" t="n">
        <v>15.2</v>
      </c>
      <c r="VL873" s="103" t="n">
        <v>17.7</v>
      </c>
      <c r="VM873" s="103" t="n">
        <v>20.9</v>
      </c>
      <c r="VN873" s="103" t="n">
        <v>25.8</v>
      </c>
      <c r="VO873" s="104" t="n">
        <f aca="false">AVERAGE(VC873:VN873)</f>
        <v>19.9083333333333</v>
      </c>
      <c r="WA873" s="22" t="n">
        <v>1923</v>
      </c>
      <c r="WB873" s="102" t="n">
        <v>1923</v>
      </c>
      <c r="WC873" s="103" t="n">
        <v>30</v>
      </c>
      <c r="WD873" s="103" t="n">
        <v>33.5</v>
      </c>
      <c r="WE873" s="103" t="n">
        <v>29.6</v>
      </c>
      <c r="WF873" s="103" t="n">
        <v>26.3</v>
      </c>
      <c r="WG873" s="103" t="n">
        <v>18.7</v>
      </c>
      <c r="WH873" s="103" t="n">
        <v>13.9</v>
      </c>
      <c r="WI873" s="103" t="n">
        <v>13.9</v>
      </c>
      <c r="WJ873" s="103" t="n">
        <v>15.3</v>
      </c>
      <c r="WK873" s="103" t="n">
        <v>18.3</v>
      </c>
      <c r="WL873" s="103" t="n">
        <v>21.9</v>
      </c>
      <c r="WM873" s="103" t="n">
        <v>25.1</v>
      </c>
      <c r="WN873" s="103" t="n">
        <v>30.8</v>
      </c>
      <c r="WO873" s="104" t="n">
        <f aca="false">AVERAGE(WC873:WN873)</f>
        <v>23.1083333333333</v>
      </c>
      <c r="XA873" s="22" t="n">
        <v>1923</v>
      </c>
      <c r="XB873" s="102" t="n">
        <v>1923</v>
      </c>
      <c r="XC873" s="103" t="n">
        <v>29.4</v>
      </c>
      <c r="XD873" s="103" t="n">
        <v>33.5</v>
      </c>
      <c r="XE873" s="103" t="n">
        <v>29.3</v>
      </c>
      <c r="XF873" s="103" t="n">
        <v>26.2</v>
      </c>
      <c r="XG873" s="103" t="n">
        <v>17.7</v>
      </c>
      <c r="XH873" s="103" t="n">
        <v>13.3</v>
      </c>
      <c r="XI873" s="103" t="n">
        <v>12.9</v>
      </c>
      <c r="XJ873" s="103" t="n">
        <v>14.5</v>
      </c>
      <c r="XK873" s="103" t="n">
        <v>16.5</v>
      </c>
      <c r="XL873" s="103" t="n">
        <v>20.3</v>
      </c>
      <c r="XM873" s="103" t="n">
        <v>23.1</v>
      </c>
      <c r="XN873" s="103" t="n">
        <v>29.3</v>
      </c>
      <c r="XO873" s="104" t="n">
        <f aca="false">AVERAGE(XC873:XN873)</f>
        <v>22.1666666666667</v>
      </c>
      <c r="YA873" s="22" t="n">
        <v>1923</v>
      </c>
      <c r="YB873" s="102" t="n">
        <v>1923</v>
      </c>
      <c r="YC873" s="103" t="n">
        <v>20.6</v>
      </c>
      <c r="YD873" s="103" t="n">
        <v>20.9</v>
      </c>
      <c r="YE873" s="103" t="n">
        <v>19.8</v>
      </c>
      <c r="YF873" s="103" t="n">
        <v>20.9</v>
      </c>
      <c r="YG873" s="103" t="n">
        <v>16.9</v>
      </c>
      <c r="YH873" s="103" t="n">
        <v>13.4</v>
      </c>
      <c r="YI873" s="103" t="n">
        <v>13.3</v>
      </c>
      <c r="YJ873" s="103" t="n">
        <v>14.1</v>
      </c>
      <c r="YK873" s="103" t="n">
        <v>14.6</v>
      </c>
      <c r="YL873" s="103" t="n">
        <v>16.2</v>
      </c>
      <c r="YM873" s="103" t="n">
        <v>17.7</v>
      </c>
      <c r="YN873" s="103" t="n">
        <v>19.8</v>
      </c>
      <c r="YO873" s="104" t="n">
        <f aca="false">AVERAGE(YC873:YN873)</f>
        <v>17.35</v>
      </c>
      <c r="ZA873" s="22" t="n">
        <v>1923</v>
      </c>
      <c r="ZB873" s="106" t="s">
        <v>123</v>
      </c>
      <c r="ZC873" s="103" t="n">
        <v>18.8</v>
      </c>
      <c r="ZD873" s="103" t="n">
        <v>19.5</v>
      </c>
      <c r="ZE873" s="103" t="n">
        <v>18.6</v>
      </c>
      <c r="ZF873" s="103" t="n">
        <v>17.4</v>
      </c>
      <c r="ZG873" s="103" t="n">
        <v>15.6</v>
      </c>
      <c r="ZH873" s="103" t="n">
        <v>13</v>
      </c>
      <c r="ZI873" s="103" t="n">
        <v>12.2</v>
      </c>
      <c r="ZJ873" s="103" t="n">
        <v>12.9</v>
      </c>
      <c r="ZK873" s="103" t="n">
        <v>13.6</v>
      </c>
      <c r="ZL873" s="103" t="n">
        <v>14.9</v>
      </c>
      <c r="ZM873" s="103" t="n">
        <v>16.6</v>
      </c>
      <c r="ZN873" s="103" t="n">
        <v>18.7</v>
      </c>
      <c r="ZO873" s="104" t="n">
        <f aca="false">AVERAGE(ZC873:ZN873)</f>
        <v>15.9833333333333</v>
      </c>
    </row>
    <row r="874" customFormat="false" ht="12.8" hidden="false" customHeight="false" outlineLevel="0" collapsed="false">
      <c r="A874" s="97"/>
      <c r="B874" s="11" t="n">
        <f aca="false">AVERAGE(AO874,BO874,CO874,DO874,EO874,FO874,GO874,HO874,IO874,JO874,KO874,LO874,MO874,NO874,OO874,PO874,QO874,RO874,SO874,TO874,UO874,VO874,WO874,XO874,YO874,ZO874)</f>
        <v>18.9491987179487</v>
      </c>
      <c r="C874" s="98" t="n">
        <f aca="false">AVERAGE(B870:B874)</f>
        <v>20.0185256410256</v>
      </c>
      <c r="D874" s="99" t="n">
        <f aca="false">AVERAGE(B865:B874)</f>
        <v>19.9732051282051</v>
      </c>
      <c r="E874" s="11" t="n">
        <f aca="false">AVERAGE(B855:B874)</f>
        <v>20.0889306089744</v>
      </c>
      <c r="F874" s="100" t="n">
        <f aca="false">AVERAGE(B825:B874)</f>
        <v>19.9251335531136</v>
      </c>
      <c r="G874" s="3" t="n">
        <f aca="false">MAX(AC874:AN874,BC874:BN874,CC874:CN874,DC874:DN874,EC874:EN874,FC874:FN874,GC874:GN874,HC874:HN874,IC874:IN874,JC874:JN874,KC874:KN874,LC874:LN874,MC874:MN874,NC874:NN874,OC874:ON874,PC874:PN874,QC874:QN874,RC874:RN874,SC874:SN874,TC874:TN874,UC874:UN874,VC874:VN874,WC874:WN874,XC874:XN874,YC874:YN874,ZC874:ZN874,)</f>
        <v>30.3</v>
      </c>
      <c r="H874" s="19" t="n">
        <f aca="false">MEDIAN(AC874:AN874,BC874:BN874,CC874:CN874,DC874:DN874,EC874:EN874,FC874:FN874,GC874:GN874,HC874:HN874,IC874:IN874,JC874:JN874,KC874:KN874,LC874:LN874,MC874:MN874,NC874:NN874,OC874:ON874,PC874:PN874,QC874:QN874,RC874:RN874,SC874:SN874,TC874:TN874,UC874:UN874,VC874:VN874,WC874:WN874,XC874:XN874,YC874:YN874,ZC874:ZN874,)</f>
        <v>18.2</v>
      </c>
      <c r="I874" s="5" t="n">
        <f aca="false">MIN(AC874:AN874,BC874:BN874,CC874:CN874,DC874:DN874,EC874:EN874,FC874:FN874,GC874:GN874,HC874:HN874,IC874:IN874,JC874:JN874,KC874:KN874,LC874:LN874,MC874:MN874,NC874:NN874,OC874:ON874,PC874:PN874,QC874:QN874,RC874:RN874,SC874:SN874,TC874:TN874,UC874:UN874,VC874:VN874,WC874:WN874,XC874:XN874,YC874:YN874,ZC874:ZN874)</f>
        <v>9.1</v>
      </c>
      <c r="J874" s="5" t="n">
        <f aca="false">MIN(AC874:AN874,BC874:BN874,CC874:CN874,DC874:DN874,EC874:EN874,FC874:FN874,GC874:GN874,HC874:HN874,IC874:IN874,JC874:JN874,KC874:KN874,LC874:LN874,MC874:MN874,NC874:NN874,OC874:ON874,PC874:PN874,QC874:QN874,SC874:SN874,TC874:TN874,UC874:UN874,VC874:VN874,WC874:WN874,XC874:XN874,YC874:YN874,ZC874:ZN874)</f>
        <v>9.1</v>
      </c>
      <c r="K874" s="101" t="n">
        <f aca="false">(G874+I874)/2</f>
        <v>19.7</v>
      </c>
      <c r="AB874" s="102" t="n">
        <v>1924</v>
      </c>
      <c r="AC874" s="103" t="n">
        <v>23.1</v>
      </c>
      <c r="AD874" s="103" t="n">
        <v>22.3</v>
      </c>
      <c r="AE874" s="103" t="n">
        <v>21.1</v>
      </c>
      <c r="AF874" s="103" t="n">
        <v>15.4</v>
      </c>
      <c r="AG874" s="103" t="n">
        <v>12.9</v>
      </c>
      <c r="AH874" s="103" t="n">
        <v>9.9</v>
      </c>
      <c r="AI874" s="103" t="n">
        <v>11.1</v>
      </c>
      <c r="AJ874" s="103" t="n">
        <v>11.8</v>
      </c>
      <c r="AK874" s="103" t="n">
        <v>14.1</v>
      </c>
      <c r="AL874" s="103" t="n">
        <v>17.7</v>
      </c>
      <c r="AM874" s="103" t="n">
        <v>20.2</v>
      </c>
      <c r="AN874" s="103" t="n">
        <v>22.7</v>
      </c>
      <c r="AO874" s="104" t="n">
        <f aca="false">AVERAGE(AC874:AN874)</f>
        <v>16.8583333333333</v>
      </c>
      <c r="BA874" s="22" t="n">
        <v>1924</v>
      </c>
      <c r="BB874" s="102" t="n">
        <v>1924</v>
      </c>
      <c r="BC874" s="103" t="n">
        <v>22.3</v>
      </c>
      <c r="BD874" s="103" t="n">
        <v>22.4</v>
      </c>
      <c r="BE874" s="103" t="n">
        <v>22</v>
      </c>
      <c r="BF874" s="103" t="n">
        <v>18.2</v>
      </c>
      <c r="BG874" s="103" t="n">
        <v>16.7</v>
      </c>
      <c r="BH874" s="103" t="n">
        <v>14.1</v>
      </c>
      <c r="BI874" s="103" t="n">
        <v>14.1</v>
      </c>
      <c r="BJ874" s="103" t="n">
        <v>15.3</v>
      </c>
      <c r="BK874" s="103" t="n">
        <v>17.5</v>
      </c>
      <c r="BL874" s="103" t="n">
        <v>19.9</v>
      </c>
      <c r="BM874" s="103" t="n">
        <v>20.8</v>
      </c>
      <c r="BN874" s="103" t="n">
        <v>21.9</v>
      </c>
      <c r="BO874" s="104" t="n">
        <f aca="false">AVERAGE(BC874:BN874)</f>
        <v>18.7666666666667</v>
      </c>
      <c r="CA874" s="22" t="n">
        <v>1924</v>
      </c>
      <c r="CB874" s="102" t="n">
        <v>1924</v>
      </c>
      <c r="CC874" s="103" t="n">
        <v>21.5</v>
      </c>
      <c r="CD874" s="103" t="n">
        <v>21.4</v>
      </c>
      <c r="CE874" s="103" t="n">
        <v>19.9</v>
      </c>
      <c r="CF874" s="103" t="n">
        <v>14.2</v>
      </c>
      <c r="CG874" s="103" t="n">
        <v>12.4</v>
      </c>
      <c r="CH874" s="103" t="n">
        <v>9.1</v>
      </c>
      <c r="CI874" s="103" t="n">
        <v>10.1</v>
      </c>
      <c r="CJ874" s="103" t="n">
        <v>11.4</v>
      </c>
      <c r="CK874" s="103" t="n">
        <v>13.3</v>
      </c>
      <c r="CL874" s="103" t="n">
        <v>16.4</v>
      </c>
      <c r="CM874" s="103" t="n">
        <v>18.2</v>
      </c>
      <c r="CN874" s="103" t="n">
        <v>21.1</v>
      </c>
      <c r="CO874" s="104" t="n">
        <f aca="false">AVERAGE(CC874:CN874)</f>
        <v>15.75</v>
      </c>
      <c r="DA874" s="22" t="n">
        <v>1924</v>
      </c>
      <c r="DB874" s="102" t="n">
        <v>1924</v>
      </c>
      <c r="DC874" s="103" t="n">
        <v>27.6</v>
      </c>
      <c r="DD874" s="103" t="n">
        <v>27.9</v>
      </c>
      <c r="DE874" s="103" t="n">
        <v>26.2</v>
      </c>
      <c r="DF874" s="103" t="n">
        <v>19.2</v>
      </c>
      <c r="DG874" s="103" t="n">
        <v>17.4</v>
      </c>
      <c r="DH874" s="103" t="n">
        <v>12.1</v>
      </c>
      <c r="DI874" s="103" t="n">
        <v>13.5</v>
      </c>
      <c r="DJ874" s="103" t="n">
        <v>15.4</v>
      </c>
      <c r="DK874" s="103" t="n">
        <v>17.2</v>
      </c>
      <c r="DL874" s="103" t="n">
        <v>20.6</v>
      </c>
      <c r="DM874" s="103" t="n">
        <v>23</v>
      </c>
      <c r="DN874" s="103" t="n">
        <v>27.6</v>
      </c>
      <c r="DO874" s="104" t="n">
        <f aca="false">AVERAGE(DC874:DN874)</f>
        <v>20.6416666666667</v>
      </c>
      <c r="EA874" s="22" t="n">
        <v>1924</v>
      </c>
      <c r="EB874" s="106" t="s">
        <v>124</v>
      </c>
      <c r="EC874" s="103" t="n">
        <v>18.2</v>
      </c>
      <c r="ED874" s="103" t="n">
        <v>19.3</v>
      </c>
      <c r="EE874" s="103" t="n">
        <v>19.2</v>
      </c>
      <c r="EF874" s="103" t="n">
        <v>15.6</v>
      </c>
      <c r="EG874" s="103" t="n">
        <v>14.5</v>
      </c>
      <c r="EH874" s="103" t="n">
        <v>12.1</v>
      </c>
      <c r="EI874" s="103" t="n">
        <v>12.7</v>
      </c>
      <c r="EJ874" s="103" t="n">
        <v>13.5</v>
      </c>
      <c r="EK874" s="103" t="n">
        <v>13.9</v>
      </c>
      <c r="EL874" s="103" t="n">
        <v>17.2</v>
      </c>
      <c r="EM874" s="103" t="n">
        <v>17.2</v>
      </c>
      <c r="EN874" s="103" t="n">
        <v>18.4</v>
      </c>
      <c r="EO874" s="104" t="n">
        <f aca="false">AVERAGE(EC874:EN874)</f>
        <v>15.9833333333333</v>
      </c>
      <c r="FA874" s="22" t="n">
        <v>1924</v>
      </c>
      <c r="FB874" s="102" t="n">
        <v>1924</v>
      </c>
      <c r="FC874" s="103" t="n">
        <v>26.1</v>
      </c>
      <c r="FD874" s="103" t="n">
        <v>24.4</v>
      </c>
      <c r="FE874" s="103" t="n">
        <v>22.7</v>
      </c>
      <c r="FF874" s="103" t="n">
        <v>16.9</v>
      </c>
      <c r="FG874" s="103" t="n">
        <v>15.2</v>
      </c>
      <c r="FH874" s="103" t="n">
        <v>11.3</v>
      </c>
      <c r="FI874" s="103" t="n">
        <v>12.2</v>
      </c>
      <c r="FJ874" s="103" t="n">
        <v>13.7</v>
      </c>
      <c r="FK874" s="103" t="n">
        <v>15.1</v>
      </c>
      <c r="FL874" s="103" t="n">
        <v>19.2</v>
      </c>
      <c r="FM874" s="103" t="n">
        <v>21.2</v>
      </c>
      <c r="FN874" s="103" t="n">
        <v>25.3</v>
      </c>
      <c r="FO874" s="104" t="n">
        <f aca="false">AVERAGE(FC874:FN874)</f>
        <v>18.6083333333333</v>
      </c>
      <c r="GA874" s="22" t="n">
        <v>1924</v>
      </c>
      <c r="GB874" s="102" t="n">
        <v>1924</v>
      </c>
      <c r="GC874" s="103" t="n">
        <v>28.8</v>
      </c>
      <c r="GD874" s="103" t="n">
        <v>26.6</v>
      </c>
      <c r="GE874" s="103" t="n">
        <v>24.9</v>
      </c>
      <c r="GF874" s="103" t="n">
        <v>18.1</v>
      </c>
      <c r="GG874" s="103" t="n">
        <v>17.3</v>
      </c>
      <c r="GH874" s="103" t="n">
        <v>13</v>
      </c>
      <c r="GI874" s="103" t="n">
        <v>13.4</v>
      </c>
      <c r="GJ874" s="103" t="n">
        <v>15</v>
      </c>
      <c r="GK874" s="103" t="n">
        <v>16.3</v>
      </c>
      <c r="GL874" s="103" t="n">
        <v>21</v>
      </c>
      <c r="GM874" s="103" t="n">
        <v>23.2</v>
      </c>
      <c r="GN874" s="103" t="n">
        <v>27.3</v>
      </c>
      <c r="GO874" s="104" t="n">
        <f aca="false">AVERAGE(GC874:GN874)</f>
        <v>20.4083333333333</v>
      </c>
      <c r="HA874" s="22" t="n">
        <v>1924</v>
      </c>
      <c r="HB874" s="106" t="s">
        <v>124</v>
      </c>
      <c r="HC874" s="103" t="n">
        <v>20.4</v>
      </c>
      <c r="HD874" s="103" t="n">
        <v>20.7</v>
      </c>
      <c r="HE874" s="103" t="n">
        <v>19.9</v>
      </c>
      <c r="HF874" s="103" t="n">
        <v>18.7</v>
      </c>
      <c r="HG874" s="103" t="n">
        <v>16.4</v>
      </c>
      <c r="HH874" s="103" t="n">
        <v>15.5</v>
      </c>
      <c r="HI874" s="103" t="n">
        <v>15.1</v>
      </c>
      <c r="HJ874" s="103" t="n">
        <v>14.9</v>
      </c>
      <c r="HK874" s="103" t="n">
        <v>15.9</v>
      </c>
      <c r="HL874" s="103" t="n">
        <v>17.2</v>
      </c>
      <c r="HM874" s="103" t="n">
        <v>17.6</v>
      </c>
      <c r="HN874" s="103" t="n">
        <v>18.3</v>
      </c>
      <c r="HO874" s="104" t="n">
        <f aca="false">AVERAGE(HC874:HN874)</f>
        <v>17.55</v>
      </c>
      <c r="IA874" s="22" t="n">
        <v>1924</v>
      </c>
      <c r="IB874" s="102" t="n">
        <v>1924</v>
      </c>
      <c r="IC874" s="103" t="n">
        <v>22.6</v>
      </c>
      <c r="ID874" s="103" t="n">
        <v>22.7</v>
      </c>
      <c r="IE874" s="103" t="n">
        <v>21.8</v>
      </c>
      <c r="IF874" s="103" t="n">
        <v>17.6</v>
      </c>
      <c r="IG874" s="103" t="n">
        <v>16</v>
      </c>
      <c r="IH874" s="103" t="n">
        <v>13.4</v>
      </c>
      <c r="II874" s="103" t="n">
        <v>13.6</v>
      </c>
      <c r="IJ874" s="103" t="n">
        <v>14.9</v>
      </c>
      <c r="IK874" s="103" t="n">
        <v>16.3</v>
      </c>
      <c r="IL874" s="103" t="n">
        <v>19.4</v>
      </c>
      <c r="IM874" s="103" t="n">
        <v>20.7</v>
      </c>
      <c r="IN874" s="103" t="n">
        <v>22.1</v>
      </c>
      <c r="IO874" s="104" t="n">
        <f aca="false">AVERAGE(IC874:IN874)</f>
        <v>18.425</v>
      </c>
      <c r="JA874" s="22" t="n">
        <v>1924</v>
      </c>
      <c r="JB874" s="102" t="n">
        <v>1924</v>
      </c>
      <c r="JC874" s="103" t="n">
        <v>22.2</v>
      </c>
      <c r="JD874" s="103" t="n">
        <v>23.3</v>
      </c>
      <c r="JE874" s="103" t="n">
        <v>21.4</v>
      </c>
      <c r="JF874" s="103" t="n">
        <v>15.9</v>
      </c>
      <c r="JG874" s="103" t="n">
        <v>14.5</v>
      </c>
      <c r="JH874" s="103" t="n">
        <v>11.6</v>
      </c>
      <c r="JI874" s="103" t="n">
        <v>12.7</v>
      </c>
      <c r="JJ874" s="103" t="n">
        <v>13.4</v>
      </c>
      <c r="JK874" s="103" t="n">
        <v>14.6</v>
      </c>
      <c r="JL874" s="103" t="n">
        <v>16.7</v>
      </c>
      <c r="JM874" s="103" t="n">
        <v>19.6</v>
      </c>
      <c r="JN874" s="103" t="n">
        <v>22.3</v>
      </c>
      <c r="JO874" s="104" t="n">
        <f aca="false">AVERAGE(JC874:JN874)</f>
        <v>17.35</v>
      </c>
      <c r="KA874" s="22" t="n">
        <v>1924</v>
      </c>
      <c r="KB874" s="102" t="n">
        <v>1924</v>
      </c>
      <c r="KC874" s="103" t="n">
        <v>27.4</v>
      </c>
      <c r="KD874" s="103" t="n">
        <v>27.3</v>
      </c>
      <c r="KE874" s="103" t="n">
        <v>25.4</v>
      </c>
      <c r="KF874" s="103" t="n">
        <v>19.1</v>
      </c>
      <c r="KG874" s="103" t="n">
        <v>16.4</v>
      </c>
      <c r="KH874" s="103" t="n">
        <v>12.9</v>
      </c>
      <c r="KI874" s="103" t="n">
        <v>14.8</v>
      </c>
      <c r="KJ874" s="103" t="n">
        <v>15.6</v>
      </c>
      <c r="KK874" s="103" t="n">
        <v>15.9</v>
      </c>
      <c r="KL874" s="103" t="n">
        <v>20.6</v>
      </c>
      <c r="KM874" s="103" t="n">
        <v>23.1</v>
      </c>
      <c r="KN874" s="103" t="n">
        <v>27.2</v>
      </c>
      <c r="KO874" s="104" t="n">
        <f aca="false">AVERAGE(KC874:KN874)</f>
        <v>20.475</v>
      </c>
      <c r="LA874" s="22" t="n">
        <v>1924</v>
      </c>
      <c r="LB874" s="106" t="s">
        <v>124</v>
      </c>
      <c r="LC874" s="103" t="n">
        <v>28.8</v>
      </c>
      <c r="LD874" s="103" t="n">
        <v>28.1</v>
      </c>
      <c r="LE874" s="103" t="n">
        <v>26.4</v>
      </c>
      <c r="LF874" s="103" t="n">
        <v>20</v>
      </c>
      <c r="LG874" s="103" t="n">
        <v>18.4</v>
      </c>
      <c r="LH874" s="103" t="n">
        <v>13.5</v>
      </c>
      <c r="LI874" s="103" t="n">
        <v>15.4</v>
      </c>
      <c r="LJ874" s="103" t="n">
        <v>16.8</v>
      </c>
      <c r="LK874" s="103" t="n">
        <v>18.5</v>
      </c>
      <c r="LL874" s="103" t="n">
        <v>22.7</v>
      </c>
      <c r="LM874" s="103" t="n">
        <v>24.8</v>
      </c>
      <c r="LN874" s="103" t="n">
        <v>28.4</v>
      </c>
      <c r="LO874" s="104" t="n">
        <f aca="false">AVERAGE(LC874:LN874)</f>
        <v>21.8166666666667</v>
      </c>
      <c r="MA874" s="22" t="n">
        <v>1924</v>
      </c>
      <c r="MB874" s="102" t="n">
        <v>1924</v>
      </c>
      <c r="MC874" s="103" t="n">
        <v>24.7</v>
      </c>
      <c r="MD874" s="103" t="n">
        <v>24.1</v>
      </c>
      <c r="ME874" s="103" t="n">
        <v>23.9</v>
      </c>
      <c r="MF874" s="103" t="n">
        <v>17.9</v>
      </c>
      <c r="MG874" s="103" t="n">
        <v>15.9</v>
      </c>
      <c r="MH874" s="103" t="n">
        <v>12.4</v>
      </c>
      <c r="MI874" s="103" t="n">
        <v>13.1</v>
      </c>
      <c r="MJ874" s="103" t="n">
        <v>15</v>
      </c>
      <c r="MK874" s="103" t="n">
        <v>17</v>
      </c>
      <c r="ML874" s="103" t="n">
        <v>19.9</v>
      </c>
      <c r="MM874" s="103" t="n">
        <v>21.4</v>
      </c>
      <c r="MN874" s="103" t="n">
        <v>23.4</v>
      </c>
      <c r="MO874" s="104" t="n">
        <f aca="false">AVERAGE(MC874:MN874)</f>
        <v>19.0583333333333</v>
      </c>
      <c r="NA874" s="22" t="n">
        <v>1924</v>
      </c>
      <c r="NB874" s="102" t="n">
        <v>1924</v>
      </c>
      <c r="NC874" s="103" t="n">
        <v>25.7</v>
      </c>
      <c r="ND874" s="103" t="n">
        <v>25.8</v>
      </c>
      <c r="NE874" s="103" t="n">
        <v>23.7</v>
      </c>
      <c r="NF874" s="103" t="n">
        <v>17.1</v>
      </c>
      <c r="NG874" s="103" t="n">
        <v>15.4</v>
      </c>
      <c r="NH874" s="103" t="n">
        <v>11.4</v>
      </c>
      <c r="NI874" s="103" t="n">
        <v>12.7</v>
      </c>
      <c r="NJ874" s="103" t="n">
        <v>14.2</v>
      </c>
      <c r="NK874" s="103" t="n">
        <v>15.5</v>
      </c>
      <c r="NL874" s="103" t="n">
        <v>18.9</v>
      </c>
      <c r="NM874" s="103" t="n">
        <v>22.4</v>
      </c>
      <c r="NN874" s="103" t="n">
        <v>25.4</v>
      </c>
      <c r="NO874" s="104" t="n">
        <f aca="false">AVERAGE(NC874:NN874)</f>
        <v>19.0166666666667</v>
      </c>
      <c r="OA874" s="22" t="n">
        <v>1924</v>
      </c>
      <c r="OB874" s="106" t="s">
        <v>124</v>
      </c>
      <c r="OC874" s="103" t="n">
        <v>23.6</v>
      </c>
      <c r="OD874" s="103" t="n">
        <v>23.7</v>
      </c>
      <c r="OE874" s="103" t="n">
        <v>22.7</v>
      </c>
      <c r="OF874" s="103" t="n">
        <v>17.4</v>
      </c>
      <c r="OG874" s="103" t="n">
        <v>15.8</v>
      </c>
      <c r="OH874" s="103" t="n">
        <v>12.6</v>
      </c>
      <c r="OI874" s="103" t="n">
        <v>13.2</v>
      </c>
      <c r="OJ874" s="103" t="n">
        <v>14.7</v>
      </c>
      <c r="OK874" s="103" t="n">
        <v>16.5</v>
      </c>
      <c r="OL874" s="103" t="n">
        <v>19.2</v>
      </c>
      <c r="OM874" s="103" t="n">
        <v>20.9</v>
      </c>
      <c r="ON874" s="103" t="n">
        <v>22.7</v>
      </c>
      <c r="OO874" s="104" t="n">
        <f aca="false">AVERAGE(OC874:ON874)</f>
        <v>18.5833333333333</v>
      </c>
      <c r="PA874" s="22" t="n">
        <v>1924</v>
      </c>
      <c r="PB874" s="106" t="s">
        <v>124</v>
      </c>
      <c r="PC874" s="103" t="n">
        <v>29.3</v>
      </c>
      <c r="PD874" s="103" t="n">
        <v>28.2</v>
      </c>
      <c r="PE874" s="103" t="n">
        <v>26.6</v>
      </c>
      <c r="PF874" s="103" t="n">
        <v>21</v>
      </c>
      <c r="PG874" s="103" t="n">
        <v>19</v>
      </c>
      <c r="PH874" s="103" t="n">
        <v>14.8</v>
      </c>
      <c r="PI874" s="103" t="n">
        <v>16.1</v>
      </c>
      <c r="PJ874" s="103" t="n">
        <v>17.8</v>
      </c>
      <c r="PK874" s="103" t="n">
        <v>19.4</v>
      </c>
      <c r="PL874" s="103" t="n">
        <v>23.5</v>
      </c>
      <c r="PM874" s="103" t="n">
        <v>26.3</v>
      </c>
      <c r="PN874" s="103" t="n">
        <v>30.1</v>
      </c>
      <c r="PO874" s="104" t="n">
        <f aca="false">AVERAGE(PC874:PN874)</f>
        <v>22.675</v>
      </c>
      <c r="QA874" s="22" t="n">
        <v>1924</v>
      </c>
      <c r="QB874" s="106" t="s">
        <v>124</v>
      </c>
      <c r="QC874" s="103" t="n">
        <v>25.6</v>
      </c>
      <c r="QD874" s="103" t="n">
        <v>26.2</v>
      </c>
      <c r="QE874" s="103" t="n">
        <v>24.5</v>
      </c>
      <c r="QF874" s="103" t="n">
        <v>18.5</v>
      </c>
      <c r="QG874" s="103" t="n">
        <v>16.9</v>
      </c>
      <c r="QH874" s="103" t="n">
        <v>12.7</v>
      </c>
      <c r="QI874" s="103" t="n">
        <v>14.4</v>
      </c>
      <c r="QJ874" s="103" t="n">
        <v>15.7</v>
      </c>
      <c r="QK874" s="103" t="n">
        <v>16.6</v>
      </c>
      <c r="QL874" s="103" t="n">
        <v>20.9</v>
      </c>
      <c r="QM874" s="103" t="n">
        <v>23.5</v>
      </c>
      <c r="QN874" s="103" t="n">
        <v>27.6</v>
      </c>
      <c r="QO874" s="104" t="n">
        <f aca="false">AVERAGE(QC874:QN874)</f>
        <v>20.2583333333333</v>
      </c>
      <c r="RA874" s="22" t="n">
        <v>1924</v>
      </c>
      <c r="RB874" s="102" t="n">
        <v>1924</v>
      </c>
      <c r="RC874" s="103" t="n">
        <v>22.1</v>
      </c>
      <c r="RD874" s="103" t="n">
        <v>22.8</v>
      </c>
      <c r="RE874" s="103" t="n">
        <v>22.3</v>
      </c>
      <c r="RF874" s="103" t="n">
        <v>16.3</v>
      </c>
      <c r="RG874" s="103" t="n">
        <v>13.7</v>
      </c>
      <c r="RH874" s="103" t="n">
        <v>10</v>
      </c>
      <c r="RI874" s="103" t="n">
        <v>11.6</v>
      </c>
      <c r="RJ874" s="103" t="n">
        <v>12.7</v>
      </c>
      <c r="RK874" s="103" t="n">
        <v>15</v>
      </c>
      <c r="RL874" s="103" t="n">
        <v>17.7</v>
      </c>
      <c r="RM874" s="103" t="n">
        <v>19.1</v>
      </c>
      <c r="RN874" s="103" t="n">
        <v>21.9</v>
      </c>
      <c r="RO874" s="104" t="n">
        <f aca="false">AVERAGE(RC874:RN874)</f>
        <v>17.1</v>
      </c>
      <c r="SA874" s="22" t="n">
        <v>1924</v>
      </c>
      <c r="SB874" s="106" t="s">
        <v>124</v>
      </c>
      <c r="SC874" s="103" t="n">
        <v>30.3</v>
      </c>
      <c r="SD874" s="103" t="n">
        <v>28</v>
      </c>
      <c r="SE874" s="103" t="n">
        <v>26.2</v>
      </c>
      <c r="SF874" s="103" t="n">
        <v>18.7</v>
      </c>
      <c r="SG874" s="103" t="n">
        <v>16.4</v>
      </c>
      <c r="SH874" s="103" t="n">
        <v>11.9</v>
      </c>
      <c r="SI874" s="103" t="n">
        <v>12.7</v>
      </c>
      <c r="SJ874" s="103" t="n">
        <v>14</v>
      </c>
      <c r="SK874" s="103" t="n">
        <v>17</v>
      </c>
      <c r="SL874" s="103" t="n">
        <v>20.6</v>
      </c>
      <c r="SM874" s="103" t="n">
        <v>22.4</v>
      </c>
      <c r="SN874" s="103" t="n">
        <v>27.1</v>
      </c>
      <c r="SO874" s="104" t="n">
        <f aca="false">AVERAGE(SC874:SN874)</f>
        <v>20.4416666666667</v>
      </c>
      <c r="TA874" s="22" t="n">
        <v>1924</v>
      </c>
      <c r="TB874" s="106" t="s">
        <v>124</v>
      </c>
      <c r="TC874" s="103" t="n">
        <v>23.2</v>
      </c>
      <c r="TD874" s="103" t="n">
        <v>23.6</v>
      </c>
      <c r="TE874" s="103" t="n">
        <v>22.5</v>
      </c>
      <c r="TF874" s="103" t="n">
        <v>18.2</v>
      </c>
      <c r="TG874" s="103" t="n">
        <v>16.4</v>
      </c>
      <c r="TH874" s="103" t="n">
        <v>13.6</v>
      </c>
      <c r="TI874" s="103" t="n">
        <v>13.9</v>
      </c>
      <c r="TJ874" s="103" t="n">
        <v>15.5</v>
      </c>
      <c r="TK874" s="103" t="n">
        <v>17.2</v>
      </c>
      <c r="TL874" s="103" t="n">
        <v>19.9</v>
      </c>
      <c r="TM874" s="103" t="n">
        <v>21.1</v>
      </c>
      <c r="TN874" s="103" t="n">
        <v>23.3</v>
      </c>
      <c r="TO874" s="104" t="n">
        <f aca="false">AVERAGE(TC874:TN874)</f>
        <v>19.0333333333333</v>
      </c>
      <c r="UA874" s="22" t="n">
        <v>1924</v>
      </c>
      <c r="UB874" s="102" t="n">
        <v>1924</v>
      </c>
      <c r="UC874" s="103" t="n">
        <v>27.8</v>
      </c>
      <c r="UD874" s="103" t="n">
        <v>27.2</v>
      </c>
      <c r="UE874" s="103" t="n">
        <v>24.6</v>
      </c>
      <c r="UF874" s="103" t="n">
        <v>16.4</v>
      </c>
      <c r="UG874" s="103" t="n">
        <v>13.1</v>
      </c>
      <c r="UH874" s="103" t="n">
        <v>12.2</v>
      </c>
      <c r="UI874" s="103" t="n">
        <v>12.9</v>
      </c>
      <c r="UJ874" s="103" t="n">
        <v>14.9</v>
      </c>
      <c r="UK874" s="103" t="n">
        <v>16.6</v>
      </c>
      <c r="UL874" s="103" t="n">
        <v>20.1</v>
      </c>
      <c r="UM874" s="103" t="n">
        <v>22.6</v>
      </c>
      <c r="UN874" s="103" t="n">
        <v>27.2</v>
      </c>
      <c r="UO874" s="104" t="n">
        <f aca="false">AVERAGE(UC874:UN874)</f>
        <v>19.6333333333333</v>
      </c>
      <c r="VA874" s="22" t="n">
        <v>1924</v>
      </c>
      <c r="VB874" s="102" t="n">
        <v>1924</v>
      </c>
      <c r="VC874" s="108" t="n">
        <f aca="false">(VC872+VC873)/2</f>
        <v>26.25</v>
      </c>
      <c r="VD874" s="108" t="n">
        <f aca="false">(VD872+VD873)/2</f>
        <v>29.05</v>
      </c>
      <c r="VE874" s="108" t="n">
        <f aca="false">(VE872+VE873)/2</f>
        <v>25.4</v>
      </c>
      <c r="VF874" s="108" t="n">
        <f aca="false">(VF872+VF873)/2</f>
        <v>22.4</v>
      </c>
      <c r="VG874" s="108" t="n">
        <f aca="false">(VG872+VG873)/2</f>
        <v>16.05</v>
      </c>
      <c r="VH874" s="108" t="n">
        <f aca="false">(VH872+VH873)/2</f>
        <v>12.7</v>
      </c>
      <c r="VI874" s="108" t="n">
        <f aca="false">(VI872+VI873)/2</f>
        <v>12.2</v>
      </c>
      <c r="VJ874" s="108" t="n">
        <f aca="false">(VJ872+VJ873)/2</f>
        <v>13.1</v>
      </c>
      <c r="VK874" s="108" t="n">
        <f aca="false">(VK872+VK873)/2</f>
        <v>15.3</v>
      </c>
      <c r="VL874" s="108" t="n">
        <f aca="false">(VL872+VL873)/2</f>
        <v>18.6</v>
      </c>
      <c r="VM874" s="108" t="n">
        <f aca="false">(VM872+VM873)/2</f>
        <v>22.75</v>
      </c>
      <c r="VN874" s="105" t="n">
        <f aca="false">(VN873+VN875)/2</f>
        <v>26.25</v>
      </c>
      <c r="VO874" s="104" t="n">
        <f aca="false">AVERAGE(VC874:VN874)</f>
        <v>20.0041666666667</v>
      </c>
      <c r="WA874" s="22" t="n">
        <v>1924</v>
      </c>
      <c r="WB874" s="102" t="n">
        <v>1924</v>
      </c>
      <c r="WC874" s="103" t="n">
        <v>29.1</v>
      </c>
      <c r="WD874" s="103" t="n">
        <v>28.1</v>
      </c>
      <c r="WE874" s="103" t="n">
        <v>26.2</v>
      </c>
      <c r="WF874" s="103" t="n">
        <v>19.7</v>
      </c>
      <c r="WG874" s="103" t="n">
        <v>17.6</v>
      </c>
      <c r="WH874" s="103" t="n">
        <v>13.5</v>
      </c>
      <c r="WI874" s="103" t="n">
        <v>14.9</v>
      </c>
      <c r="WJ874" s="103" t="n">
        <v>16.4</v>
      </c>
      <c r="WK874" s="103" t="n">
        <v>17.7</v>
      </c>
      <c r="WL874" s="103" t="n">
        <v>22.9</v>
      </c>
      <c r="WM874" s="103" t="n">
        <v>25.1</v>
      </c>
      <c r="WN874" s="103" t="n">
        <v>28.6</v>
      </c>
      <c r="WO874" s="104" t="n">
        <f aca="false">AVERAGE(WC874:WN874)</f>
        <v>21.65</v>
      </c>
      <c r="XA874" s="22" t="n">
        <v>1924</v>
      </c>
      <c r="XB874" s="102" t="n">
        <v>1924</v>
      </c>
      <c r="XC874" s="103" t="n">
        <v>27.7</v>
      </c>
      <c r="XD874" s="103" t="n">
        <v>27.9</v>
      </c>
      <c r="XE874" s="103" t="n">
        <v>26.1</v>
      </c>
      <c r="XF874" s="103" t="n">
        <v>18.8</v>
      </c>
      <c r="XG874" s="103" t="n">
        <v>17.2</v>
      </c>
      <c r="XH874" s="103" t="n">
        <v>12.3</v>
      </c>
      <c r="XI874" s="103" t="n">
        <v>13.5</v>
      </c>
      <c r="XJ874" s="103" t="n">
        <v>15.1</v>
      </c>
      <c r="XK874" s="103" t="n">
        <v>17.1</v>
      </c>
      <c r="XL874" s="103" t="n">
        <v>20.1</v>
      </c>
      <c r="XM874" s="103" t="n">
        <v>22.3</v>
      </c>
      <c r="XN874" s="103" t="n">
        <v>26.9</v>
      </c>
      <c r="XO874" s="104" t="n">
        <f aca="false">AVERAGE(XC874:XN874)</f>
        <v>20.4166666666667</v>
      </c>
      <c r="YA874" s="22" t="n">
        <v>1924</v>
      </c>
      <c r="YB874" s="102" t="n">
        <v>1924</v>
      </c>
      <c r="YC874" s="103" t="n">
        <v>19.4</v>
      </c>
      <c r="YD874" s="103" t="n">
        <v>20.9</v>
      </c>
      <c r="YE874" s="103" t="n">
        <v>20.1</v>
      </c>
      <c r="YF874" s="103" t="n">
        <v>16.4</v>
      </c>
      <c r="YG874" s="103" t="n">
        <v>15</v>
      </c>
      <c r="YH874" s="103" t="n">
        <v>12.7</v>
      </c>
      <c r="YI874" s="103" t="n">
        <v>13.1</v>
      </c>
      <c r="YJ874" s="103" t="n">
        <v>14</v>
      </c>
      <c r="YK874" s="103" t="n">
        <v>14.7</v>
      </c>
      <c r="YL874" s="103" t="n">
        <v>17.7</v>
      </c>
      <c r="YM874" s="103" t="n">
        <v>18.5</v>
      </c>
      <c r="YN874" s="103" t="n">
        <v>19.4</v>
      </c>
      <c r="YO874" s="104" t="n">
        <f aca="false">AVERAGE(YC874:YN874)</f>
        <v>16.825</v>
      </c>
      <c r="ZA874" s="22" t="n">
        <v>1924</v>
      </c>
      <c r="ZB874" s="106" t="s">
        <v>124</v>
      </c>
      <c r="ZC874" s="103" t="n">
        <v>17.7</v>
      </c>
      <c r="ZD874" s="103" t="n">
        <v>18.7</v>
      </c>
      <c r="ZE874" s="103" t="n">
        <v>18</v>
      </c>
      <c r="ZF874" s="103" t="n">
        <v>15.2</v>
      </c>
      <c r="ZG874" s="103" t="n">
        <v>14.3</v>
      </c>
      <c r="ZH874" s="103" t="n">
        <v>11.8</v>
      </c>
      <c r="ZI874" s="103" t="n">
        <v>11.9</v>
      </c>
      <c r="ZJ874" s="103" t="n">
        <v>12.7</v>
      </c>
      <c r="ZK874" s="103" t="n">
        <v>13.7</v>
      </c>
      <c r="ZL874" s="103" t="n">
        <v>16.5</v>
      </c>
      <c r="ZM874" s="103" t="n">
        <v>16.4</v>
      </c>
      <c r="ZN874" s="103" t="n">
        <v>17.3</v>
      </c>
      <c r="ZO874" s="104" t="n">
        <f aca="false">AVERAGE(ZC874:ZN874)</f>
        <v>15.35</v>
      </c>
    </row>
    <row r="875" customFormat="false" ht="12.8" hidden="false" customHeight="false" outlineLevel="0" collapsed="false">
      <c r="A875" s="97" t="n">
        <f aca="false">A870+5</f>
        <v>1925</v>
      </c>
      <c r="B875" s="11" t="n">
        <f aca="false">AVERAGE(AO875,BO875,CO875,DO875,EO875,FO875,GO875,HO875,IO875,JO875,KO875,LO875,MO875,NO875,OO875,PO875,QO875,RO875,SO875,TO875,UO875,VO875,WO875,XO875,YO875,ZO875)</f>
        <v>19.8834935897436</v>
      </c>
      <c r="C875" s="98" t="n">
        <f aca="false">AVERAGE(B871:B875)</f>
        <v>20.0096794871795</v>
      </c>
      <c r="D875" s="99" t="n">
        <f aca="false">AVERAGE(B866:B875)</f>
        <v>19.9745352564103</v>
      </c>
      <c r="E875" s="11" t="n">
        <f aca="false">AVERAGE(B856:B875)</f>
        <v>20.0734351495727</v>
      </c>
      <c r="F875" s="100" t="n">
        <f aca="false">AVERAGE(B826:B875)</f>
        <v>19.9428034249084</v>
      </c>
      <c r="G875" s="3" t="n">
        <f aca="false">MAX(AC875:AN875,BC875:BN875,CC875:CN875,DC875:DN875,EC875:EN875,FC875:FN875,GC875:GN875,HC875:HN875,IC875:IN875,JC875:JN875,KC875:KN875,LC875:LN875,MC875:MN875,NC875:NN875,OC875:ON875,PC875:PN875,QC875:QN875,RC875:RN875,SC875:SN875,TC875:TN875,UC875:UN875,VC875:VN875,WC875:WN875,XC875:XN875,YC875:YN875,ZC875:ZN875,)</f>
        <v>32.2</v>
      </c>
      <c r="H875" s="19" t="n">
        <f aca="false">MEDIAN(AC875:AN875,BC875:BN875,CC875:CN875,DC875:DN875,EC875:EN875,FC875:FN875,GC875:GN875,HC875:HN875,IC875:IN875,JC875:JN875,KC875:KN875,LC875:LN875,MC875:MN875,NC875:NN875,OC875:ON875,PC875:PN875,QC875:QN875,RC875:RN875,SC875:SN875,TC875:TN875,UC875:UN875,VC875:VN875,WC875:WN875,XC875:XN875,YC875:YN875,ZC875:ZN875,)</f>
        <v>19.4</v>
      </c>
      <c r="I875" s="5" t="n">
        <f aca="false">MIN(AC875:AN875,BC875:BN875,CC875:CN875,DC875:DN875,EC875:EN875,FC875:FN875,GC875:GN875,HC875:HN875,IC875:IN875,JC875:JN875,KC875:KN875,LC875:LN875,MC875:MN875,NC875:NN875,OC875:ON875,PC875:PN875,QC875:QN875,RC875:RN875,SC875:SN875,TC875:TN875,UC875:UN875,VC875:VN875,WC875:WN875,XC875:XN875,YC875:YN875,ZC875:ZN875)</f>
        <v>8.7</v>
      </c>
      <c r="J875" s="5" t="n">
        <f aca="false">MIN(AC875:AN875,BC875:BN875,CC875:CN875,DC875:DN875,EC875:EN875,FC875:FN875,GC875:GN875,HC875:HN875,IC875:IN875,JC875:JN875,KC875:KN875,LC875:LN875,MC875:MN875,NC875:NN875,OC875:ON875,PC875:PN875,QC875:QN875,SC875:SN875,TC875:TN875,UC875:UN875,VC875:VN875,WC875:WN875,XC875:XN875,YC875:YN875,ZC875:ZN875)</f>
        <v>8.7</v>
      </c>
      <c r="K875" s="101" t="n">
        <f aca="false">(G875+I875)/2</f>
        <v>20.45</v>
      </c>
      <c r="AB875" s="102" t="n">
        <v>1925</v>
      </c>
      <c r="AC875" s="103" t="n">
        <v>26.4</v>
      </c>
      <c r="AD875" s="103" t="n">
        <v>24.3</v>
      </c>
      <c r="AE875" s="103" t="n">
        <v>22.9</v>
      </c>
      <c r="AF875" s="103" t="n">
        <v>19.2</v>
      </c>
      <c r="AG875" s="103" t="n">
        <v>14.5</v>
      </c>
      <c r="AH875" s="103" t="n">
        <v>11.8</v>
      </c>
      <c r="AI875" s="103" t="n">
        <v>9.7</v>
      </c>
      <c r="AJ875" s="103" t="n">
        <v>10.2</v>
      </c>
      <c r="AK875" s="103" t="n">
        <v>12.8</v>
      </c>
      <c r="AL875" s="103" t="n">
        <v>18.8</v>
      </c>
      <c r="AM875" s="103" t="n">
        <v>21.3</v>
      </c>
      <c r="AN875" s="103" t="n">
        <v>24.3</v>
      </c>
      <c r="AO875" s="104" t="n">
        <f aca="false">AVERAGE(AC875:AN875)</f>
        <v>18.0166666666667</v>
      </c>
      <c r="BA875" s="22" t="n">
        <v>1925</v>
      </c>
      <c r="BB875" s="102" t="n">
        <v>1925</v>
      </c>
      <c r="BC875" s="103" t="n">
        <v>22.3</v>
      </c>
      <c r="BD875" s="103" t="n">
        <v>22.4</v>
      </c>
      <c r="BE875" s="103" t="n">
        <v>22.4</v>
      </c>
      <c r="BF875" s="103" t="n">
        <v>21</v>
      </c>
      <c r="BG875" s="103" t="n">
        <v>16.1</v>
      </c>
      <c r="BH875" s="103" t="n">
        <v>14.4</v>
      </c>
      <c r="BI875" s="103" t="n">
        <v>12.4</v>
      </c>
      <c r="BJ875" s="103" t="n">
        <v>13.8</v>
      </c>
      <c r="BK875" s="103" t="n">
        <v>16.3</v>
      </c>
      <c r="BL875" s="103" t="n">
        <v>20.9</v>
      </c>
      <c r="BM875" s="103" t="n">
        <v>20.3</v>
      </c>
      <c r="BN875" s="103" t="n">
        <v>23.3</v>
      </c>
      <c r="BO875" s="104" t="n">
        <f aca="false">AVERAGE(BC875:BN875)</f>
        <v>18.8</v>
      </c>
      <c r="CA875" s="22" t="n">
        <v>1925</v>
      </c>
      <c r="CB875" s="102" t="n">
        <v>1925</v>
      </c>
      <c r="CC875" s="103" t="n">
        <v>23.1</v>
      </c>
      <c r="CD875" s="103" t="n">
        <v>22.3</v>
      </c>
      <c r="CE875" s="103" t="n">
        <v>22.1</v>
      </c>
      <c r="CF875" s="103" t="n">
        <v>19.2</v>
      </c>
      <c r="CG875" s="103" t="n">
        <v>14</v>
      </c>
      <c r="CH875" s="103" t="n">
        <v>11.6</v>
      </c>
      <c r="CI875" s="103" t="n">
        <v>8.7</v>
      </c>
      <c r="CJ875" s="103" t="n">
        <v>10.9</v>
      </c>
      <c r="CK875" s="103" t="n">
        <v>12.3</v>
      </c>
      <c r="CL875" s="103" t="n">
        <v>17.2</v>
      </c>
      <c r="CM875" s="103" t="n">
        <v>20.3</v>
      </c>
      <c r="CN875" s="103" t="n">
        <v>22.3</v>
      </c>
      <c r="CO875" s="104" t="n">
        <f aca="false">AVERAGE(CC875:CN875)</f>
        <v>17</v>
      </c>
      <c r="DA875" s="22" t="n">
        <v>1925</v>
      </c>
      <c r="DB875" s="102" t="n">
        <v>1925</v>
      </c>
      <c r="DC875" s="103" t="n">
        <v>28.9</v>
      </c>
      <c r="DD875" s="103" t="n">
        <v>28.1</v>
      </c>
      <c r="DE875" s="103" t="n">
        <v>27.2</v>
      </c>
      <c r="DF875" s="103" t="n">
        <v>24.2</v>
      </c>
      <c r="DG875" s="103" t="n">
        <v>19</v>
      </c>
      <c r="DH875" s="103" t="n">
        <v>13.6</v>
      </c>
      <c r="DI875" s="103" t="n">
        <v>11.4</v>
      </c>
      <c r="DJ875" s="103" t="n">
        <v>14.9</v>
      </c>
      <c r="DK875" s="103" t="n">
        <v>17.3</v>
      </c>
      <c r="DL875" s="103" t="n">
        <v>23.6</v>
      </c>
      <c r="DM875" s="103" t="n">
        <v>28</v>
      </c>
      <c r="DN875" s="103" t="n">
        <v>30.7</v>
      </c>
      <c r="DO875" s="104" t="n">
        <f aca="false">AVERAGE(DC875:DN875)</f>
        <v>22.2416666666667</v>
      </c>
      <c r="EA875" s="22" t="n">
        <v>1925</v>
      </c>
      <c r="EB875" s="106" t="s">
        <v>125</v>
      </c>
      <c r="EC875" s="103" t="n">
        <v>20.2</v>
      </c>
      <c r="ED875" s="103" t="n">
        <v>18.9</v>
      </c>
      <c r="EE875" s="103" t="n">
        <v>19.4</v>
      </c>
      <c r="EF875" s="103" t="n">
        <v>17.7</v>
      </c>
      <c r="EG875" s="103" t="n">
        <v>15.1</v>
      </c>
      <c r="EH875" s="103" t="n">
        <v>13.7</v>
      </c>
      <c r="EI875" s="103" t="n">
        <v>11.9</v>
      </c>
      <c r="EJ875" s="103" t="n">
        <v>12.6</v>
      </c>
      <c r="EK875" s="103" t="n">
        <v>13.5</v>
      </c>
      <c r="EL875" s="103" t="n">
        <v>17.3</v>
      </c>
      <c r="EM875" s="103" t="n">
        <v>17.3</v>
      </c>
      <c r="EN875" s="103" t="n">
        <v>19</v>
      </c>
      <c r="EO875" s="104" t="n">
        <f aca="false">AVERAGE(EC875:EN875)</f>
        <v>16.3833333333333</v>
      </c>
      <c r="FA875" s="22" t="n">
        <v>1925</v>
      </c>
      <c r="FB875" s="102" t="n">
        <v>1925</v>
      </c>
      <c r="FC875" s="103" t="n">
        <v>25.9</v>
      </c>
      <c r="FD875" s="103" t="n">
        <v>25.6</v>
      </c>
      <c r="FE875" s="103" t="n">
        <v>24.6</v>
      </c>
      <c r="FF875" s="103" t="n">
        <v>21.4</v>
      </c>
      <c r="FG875" s="103" t="n">
        <v>16.5</v>
      </c>
      <c r="FH875" s="103" t="n">
        <v>13.5</v>
      </c>
      <c r="FI875" s="103" t="n">
        <v>10.7</v>
      </c>
      <c r="FJ875" s="103" t="n">
        <v>12.7</v>
      </c>
      <c r="FK875" s="103" t="n">
        <v>15.7</v>
      </c>
      <c r="FL875" s="103" t="n">
        <v>20.9</v>
      </c>
      <c r="FM875" s="103" t="n">
        <v>22.1</v>
      </c>
      <c r="FN875" s="103" t="n">
        <v>26.4</v>
      </c>
      <c r="FO875" s="104" t="n">
        <f aca="false">AVERAGE(FC875:FN875)</f>
        <v>19.6666666666667</v>
      </c>
      <c r="GA875" s="22" t="n">
        <v>1925</v>
      </c>
      <c r="GB875" s="102" t="n">
        <v>1925</v>
      </c>
      <c r="GC875" s="103" t="n">
        <v>28.6</v>
      </c>
      <c r="GD875" s="103" t="n">
        <v>27.9</v>
      </c>
      <c r="GE875" s="103" t="n">
        <v>26.7</v>
      </c>
      <c r="GF875" s="103" t="n">
        <v>23.7</v>
      </c>
      <c r="GG875" s="103" t="n">
        <v>17.1</v>
      </c>
      <c r="GH875" s="103" t="n">
        <v>14.7</v>
      </c>
      <c r="GI875" s="103" t="n">
        <v>12</v>
      </c>
      <c r="GJ875" s="103" t="n">
        <v>14.2</v>
      </c>
      <c r="GK875" s="103" t="n">
        <v>15.7</v>
      </c>
      <c r="GL875" s="103" t="n">
        <v>22.6</v>
      </c>
      <c r="GM875" s="103" t="n">
        <v>25.9</v>
      </c>
      <c r="GN875" s="103" t="n">
        <v>29.1</v>
      </c>
      <c r="GO875" s="104" t="n">
        <f aca="false">AVERAGE(GC875:GN875)</f>
        <v>21.5166666666667</v>
      </c>
      <c r="HA875" s="22" t="n">
        <v>1925</v>
      </c>
      <c r="HB875" s="106" t="s">
        <v>125</v>
      </c>
      <c r="HC875" s="103" t="n">
        <v>19.3</v>
      </c>
      <c r="HD875" s="103" t="n">
        <v>20.1</v>
      </c>
      <c r="HE875" s="103" t="n">
        <v>19.8</v>
      </c>
      <c r="HF875" s="103" t="n">
        <v>19</v>
      </c>
      <c r="HG875" s="103" t="n">
        <v>16.9</v>
      </c>
      <c r="HH875" s="103" t="n">
        <v>14.8</v>
      </c>
      <c r="HI875" s="103" t="n">
        <v>13.3</v>
      </c>
      <c r="HJ875" s="103" t="n">
        <v>13.2</v>
      </c>
      <c r="HK875" s="103" t="n">
        <v>14.7</v>
      </c>
      <c r="HL875" s="103" t="n">
        <v>17</v>
      </c>
      <c r="HM875" s="103" t="n">
        <v>16.7</v>
      </c>
      <c r="HN875" s="103" t="n">
        <v>18.8</v>
      </c>
      <c r="HO875" s="104" t="n">
        <f aca="false">AVERAGE(HC875:HN875)</f>
        <v>16.9666666666667</v>
      </c>
      <c r="IA875" s="22" t="n">
        <v>1925</v>
      </c>
      <c r="IB875" s="102" t="n">
        <v>1925</v>
      </c>
      <c r="IC875" s="103" t="n">
        <v>23.9</v>
      </c>
      <c r="ID875" s="103" t="n">
        <v>23.8</v>
      </c>
      <c r="IE875" s="103" t="n">
        <v>22.8</v>
      </c>
      <c r="IF875" s="103" t="n">
        <v>21.4</v>
      </c>
      <c r="IG875" s="103" t="n">
        <v>16.2</v>
      </c>
      <c r="IH875" s="103" t="n">
        <v>14.3</v>
      </c>
      <c r="II875" s="103" t="n">
        <v>12.9</v>
      </c>
      <c r="IJ875" s="103" t="n">
        <v>14.4</v>
      </c>
      <c r="IK875" s="103" t="n">
        <v>16.1</v>
      </c>
      <c r="IL875" s="103" t="n">
        <v>20.9</v>
      </c>
      <c r="IM875" s="103" t="n">
        <v>21.2</v>
      </c>
      <c r="IN875" s="103" t="n">
        <v>22.6</v>
      </c>
      <c r="IO875" s="104" t="n">
        <f aca="false">AVERAGE(IC875:IN875)</f>
        <v>19.2083333333333</v>
      </c>
      <c r="JA875" s="22" t="n">
        <v>1925</v>
      </c>
      <c r="JB875" s="102" t="n">
        <v>1925</v>
      </c>
      <c r="JC875" s="103" t="n">
        <v>24.7</v>
      </c>
      <c r="JD875" s="103" t="n">
        <v>24.3</v>
      </c>
      <c r="JE875" s="103" t="n">
        <v>23.3</v>
      </c>
      <c r="JF875" s="103" t="n">
        <v>20.3</v>
      </c>
      <c r="JG875" s="103" t="n">
        <v>15.6</v>
      </c>
      <c r="JH875" s="103" t="n">
        <v>13.6</v>
      </c>
      <c r="JI875" s="103" t="n">
        <v>11.4</v>
      </c>
      <c r="JJ875" s="103" t="n">
        <v>12.8</v>
      </c>
      <c r="JK875" s="103" t="n">
        <v>13.9</v>
      </c>
      <c r="JL875" s="103" t="n">
        <v>19</v>
      </c>
      <c r="JM875" s="103" t="n">
        <v>20.5</v>
      </c>
      <c r="JN875" s="103" t="n">
        <v>22.3</v>
      </c>
      <c r="JO875" s="104" t="n">
        <f aca="false">AVERAGE(JC875:JN875)</f>
        <v>18.475</v>
      </c>
      <c r="KA875" s="22" t="n">
        <v>1925</v>
      </c>
      <c r="KB875" s="102" t="n">
        <v>1925</v>
      </c>
      <c r="KC875" s="103" t="n">
        <v>28.5</v>
      </c>
      <c r="KD875" s="103" t="n">
        <v>27.3</v>
      </c>
      <c r="KE875" s="103" t="n">
        <v>27.1</v>
      </c>
      <c r="KF875" s="103" t="n">
        <v>23.8</v>
      </c>
      <c r="KG875" s="103" t="n">
        <v>17.3</v>
      </c>
      <c r="KH875" s="103" t="n">
        <v>15.2</v>
      </c>
      <c r="KI875" s="103" t="n">
        <v>12.7</v>
      </c>
      <c r="KJ875" s="103" t="n">
        <v>15.2</v>
      </c>
      <c r="KK875" s="103" t="n">
        <v>16.4</v>
      </c>
      <c r="KL875" s="103" t="n">
        <v>21.7</v>
      </c>
      <c r="KM875" s="103" t="n">
        <v>26.2</v>
      </c>
      <c r="KN875" s="103" t="n">
        <v>28.3</v>
      </c>
      <c r="KO875" s="104" t="n">
        <f aca="false">AVERAGE(KC875:KN875)</f>
        <v>21.6416666666667</v>
      </c>
      <c r="LA875" s="22" t="n">
        <v>1925</v>
      </c>
      <c r="LB875" s="106" t="s">
        <v>125</v>
      </c>
      <c r="LC875" s="103" t="n">
        <v>30.1</v>
      </c>
      <c r="LD875" s="103" t="n">
        <v>29.2</v>
      </c>
      <c r="LE875" s="103" t="n">
        <v>28.7</v>
      </c>
      <c r="LF875" s="103" t="n">
        <v>25.5</v>
      </c>
      <c r="LG875" s="103" t="n">
        <v>17.5</v>
      </c>
      <c r="LH875" s="103" t="n">
        <v>15.1</v>
      </c>
      <c r="LI875" s="103" t="n">
        <v>12.9</v>
      </c>
      <c r="LJ875" s="103" t="n">
        <v>15.3</v>
      </c>
      <c r="LK875" s="103" t="n">
        <v>17.6</v>
      </c>
      <c r="LL875" s="103" t="n">
        <v>24.6</v>
      </c>
      <c r="LM875" s="103" t="n">
        <v>27</v>
      </c>
      <c r="LN875" s="103" t="n">
        <v>30.3</v>
      </c>
      <c r="LO875" s="104" t="n">
        <f aca="false">AVERAGE(LC875:LN875)</f>
        <v>22.8166666666667</v>
      </c>
      <c r="MA875" s="22" t="n">
        <v>1925</v>
      </c>
      <c r="MB875" s="102" t="n">
        <v>1925</v>
      </c>
      <c r="MC875" s="103" t="n">
        <v>25.5</v>
      </c>
      <c r="MD875" s="103" t="n">
        <v>24.9</v>
      </c>
      <c r="ME875" s="103" t="n">
        <v>23.9</v>
      </c>
      <c r="MF875" s="103" t="n">
        <v>21.6</v>
      </c>
      <c r="MG875" s="103" t="n">
        <v>15.8</v>
      </c>
      <c r="MH875" s="103" t="n">
        <v>13.2</v>
      </c>
      <c r="MI875" s="103" t="n">
        <v>12.6</v>
      </c>
      <c r="MJ875" s="103" t="n">
        <v>14.4</v>
      </c>
      <c r="MK875" s="103" t="n">
        <v>16.3</v>
      </c>
      <c r="ML875" s="103" t="n">
        <v>22</v>
      </c>
      <c r="MM875" s="103" t="n">
        <v>22.9</v>
      </c>
      <c r="MN875" s="103" t="n">
        <v>25.2</v>
      </c>
      <c r="MO875" s="104" t="n">
        <f aca="false">AVERAGE(MC875:MN875)</f>
        <v>19.8583333333333</v>
      </c>
      <c r="NA875" s="22" t="n">
        <v>1925</v>
      </c>
      <c r="NB875" s="102" t="n">
        <v>1925</v>
      </c>
      <c r="NC875" s="103" t="n">
        <v>26.9</v>
      </c>
      <c r="ND875" s="103" t="n">
        <v>25.9</v>
      </c>
      <c r="NE875" s="103" t="n">
        <v>25.3</v>
      </c>
      <c r="NF875" s="103" t="n">
        <v>21.4</v>
      </c>
      <c r="NG875" s="103" t="n">
        <v>16.5</v>
      </c>
      <c r="NH875" s="103" t="n">
        <v>13.8</v>
      </c>
      <c r="NI875" s="103" t="n">
        <v>11.2</v>
      </c>
      <c r="NJ875" s="103" t="n">
        <v>13.6</v>
      </c>
      <c r="NK875" s="103" t="n">
        <v>15.2</v>
      </c>
      <c r="NL875" s="103" t="n">
        <v>21</v>
      </c>
      <c r="NM875" s="103" t="n">
        <v>25.4</v>
      </c>
      <c r="NN875" s="103" t="n">
        <v>27.8</v>
      </c>
      <c r="NO875" s="104" t="n">
        <f aca="false">AVERAGE(NC875:NN875)</f>
        <v>20.3333333333333</v>
      </c>
      <c r="OA875" s="22" t="n">
        <v>1925</v>
      </c>
      <c r="OB875" s="106" t="s">
        <v>125</v>
      </c>
      <c r="OC875" s="103" t="n">
        <v>24.8</v>
      </c>
      <c r="OD875" s="103" t="n">
        <v>24.7</v>
      </c>
      <c r="OE875" s="103" t="n">
        <v>23.2</v>
      </c>
      <c r="OF875" s="103" t="n">
        <v>21.5</v>
      </c>
      <c r="OG875" s="103" t="n">
        <v>16.2</v>
      </c>
      <c r="OH875" s="103" t="n">
        <v>13.9</v>
      </c>
      <c r="OI875" s="103" t="n">
        <v>12.3</v>
      </c>
      <c r="OJ875" s="103" t="n">
        <v>14.1</v>
      </c>
      <c r="OK875" s="103" t="n">
        <v>15.6</v>
      </c>
      <c r="OL875" s="103" t="n">
        <v>20.9</v>
      </c>
      <c r="OM875" s="103" t="n">
        <v>21.5</v>
      </c>
      <c r="ON875" s="103" t="n">
        <v>23.1</v>
      </c>
      <c r="OO875" s="104" t="n">
        <f aca="false">AVERAGE(OC875:ON875)</f>
        <v>19.3166666666667</v>
      </c>
      <c r="PA875" s="22" t="n">
        <v>1925</v>
      </c>
      <c r="PB875" s="106" t="s">
        <v>125</v>
      </c>
      <c r="PC875" s="103" t="n">
        <v>30.3</v>
      </c>
      <c r="PD875" s="103" t="n">
        <v>30</v>
      </c>
      <c r="PE875" s="103" t="n">
        <v>28.8</v>
      </c>
      <c r="PF875" s="103" t="n">
        <v>26</v>
      </c>
      <c r="PG875" s="103" t="n">
        <v>18.3</v>
      </c>
      <c r="PH875" s="103" t="n">
        <v>16.9</v>
      </c>
      <c r="PI875" s="103" t="n">
        <v>14.3</v>
      </c>
      <c r="PJ875" s="103" t="n">
        <v>15.9</v>
      </c>
      <c r="PK875" s="103" t="n">
        <v>18.9</v>
      </c>
      <c r="PL875" s="103" t="n">
        <v>25.4</v>
      </c>
      <c r="PM875" s="103" t="n">
        <v>28.8</v>
      </c>
      <c r="PN875" s="103" t="n">
        <v>31</v>
      </c>
      <c r="PO875" s="104" t="n">
        <f aca="false">AVERAGE(PC875:PN875)</f>
        <v>23.7166666666667</v>
      </c>
      <c r="QA875" s="22" t="n">
        <v>1925</v>
      </c>
      <c r="QB875" s="106" t="s">
        <v>125</v>
      </c>
      <c r="QC875" s="103" t="n">
        <v>28.9</v>
      </c>
      <c r="QD875" s="103" t="n">
        <v>27.8</v>
      </c>
      <c r="QE875" s="103" t="n">
        <v>26.9</v>
      </c>
      <c r="QF875" s="103" t="n">
        <v>24</v>
      </c>
      <c r="QG875" s="103" t="n">
        <v>17.2</v>
      </c>
      <c r="QH875" s="103" t="n">
        <v>15.1</v>
      </c>
      <c r="QI875" s="103" t="n">
        <v>12.6</v>
      </c>
      <c r="QJ875" s="103" t="n">
        <v>14.7</v>
      </c>
      <c r="QK875" s="103" t="n">
        <v>16.5</v>
      </c>
      <c r="QL875" s="103" t="n">
        <v>22.1</v>
      </c>
      <c r="QM875" s="103" t="n">
        <v>25.5</v>
      </c>
      <c r="QN875" s="103" t="n">
        <v>28.5</v>
      </c>
      <c r="QO875" s="104" t="n">
        <f aca="false">AVERAGE(QC875:QN875)</f>
        <v>21.65</v>
      </c>
      <c r="RA875" s="22" t="n">
        <v>1925</v>
      </c>
      <c r="RB875" s="102" t="n">
        <v>1925</v>
      </c>
      <c r="RC875" s="103" t="n">
        <v>22.1</v>
      </c>
      <c r="RD875" s="103" t="n">
        <v>24</v>
      </c>
      <c r="RE875" s="103" t="n">
        <v>22.5</v>
      </c>
      <c r="RF875" s="103" t="n">
        <v>19.3</v>
      </c>
      <c r="RG875" s="103" t="n">
        <v>14.3</v>
      </c>
      <c r="RH875" s="103" t="n">
        <v>11.6</v>
      </c>
      <c r="RI875" s="103" t="n">
        <v>9.2</v>
      </c>
      <c r="RJ875" s="103" t="n">
        <v>11.2</v>
      </c>
      <c r="RK875" s="103" t="n">
        <v>14.1</v>
      </c>
      <c r="RL875" s="103" t="n">
        <v>18.6</v>
      </c>
      <c r="RM875" s="103" t="n">
        <v>22.2</v>
      </c>
      <c r="RN875" s="103" t="n">
        <v>25.3</v>
      </c>
      <c r="RO875" s="104" t="n">
        <f aca="false">AVERAGE(RC875:RN875)</f>
        <v>17.8666666666667</v>
      </c>
      <c r="SA875" s="22" t="n">
        <v>1925</v>
      </c>
      <c r="SB875" s="106" t="s">
        <v>125</v>
      </c>
      <c r="SC875" s="103" t="n">
        <v>28.6</v>
      </c>
      <c r="SD875" s="103" t="n">
        <v>27.8</v>
      </c>
      <c r="SE875" s="103" t="n">
        <v>27.4</v>
      </c>
      <c r="SF875" s="103" t="n">
        <v>23.5</v>
      </c>
      <c r="SG875" s="103" t="n">
        <v>17.6</v>
      </c>
      <c r="SH875" s="103" t="n">
        <v>14.5</v>
      </c>
      <c r="SI875" s="103" t="n">
        <v>14.4</v>
      </c>
      <c r="SJ875" s="103" t="n">
        <v>14.4</v>
      </c>
      <c r="SK875" s="103" t="n">
        <v>17.4</v>
      </c>
      <c r="SL875" s="103" t="n">
        <v>24.2</v>
      </c>
      <c r="SM875" s="103" t="n">
        <v>27.7</v>
      </c>
      <c r="SN875" s="103" t="n">
        <v>32.2</v>
      </c>
      <c r="SO875" s="104" t="n">
        <f aca="false">AVERAGE(SC875:SN875)</f>
        <v>22.475</v>
      </c>
      <c r="TA875" s="22" t="n">
        <v>1925</v>
      </c>
      <c r="TB875" s="106" t="s">
        <v>125</v>
      </c>
      <c r="TC875" s="103" t="n">
        <v>24</v>
      </c>
      <c r="TD875" s="103" t="n">
        <v>23.5</v>
      </c>
      <c r="TE875" s="103" t="n">
        <v>24</v>
      </c>
      <c r="TF875" s="103" t="n">
        <v>21.2</v>
      </c>
      <c r="TG875" s="103" t="n">
        <v>16.7</v>
      </c>
      <c r="TH875" s="103" t="n">
        <v>14.5</v>
      </c>
      <c r="TI875" s="103" t="n">
        <v>12.7</v>
      </c>
      <c r="TJ875" s="103" t="n">
        <v>14.4</v>
      </c>
      <c r="TK875" s="103" t="n">
        <v>16</v>
      </c>
      <c r="TL875" s="103" t="n">
        <v>21.1</v>
      </c>
      <c r="TM875" s="103" t="n">
        <v>21.9</v>
      </c>
      <c r="TN875" s="103" t="n">
        <v>24.4</v>
      </c>
      <c r="TO875" s="104" t="n">
        <f aca="false">AVERAGE(TC875:TN875)</f>
        <v>19.5333333333333</v>
      </c>
      <c r="UA875" s="22" t="n">
        <v>1925</v>
      </c>
      <c r="UB875" s="102" t="n">
        <v>1925</v>
      </c>
      <c r="UC875" s="103" t="n">
        <v>29</v>
      </c>
      <c r="UD875" s="103" t="n">
        <v>27.5</v>
      </c>
      <c r="UE875" s="103" t="n">
        <v>26</v>
      </c>
      <c r="UF875" s="103" t="n">
        <v>23.3</v>
      </c>
      <c r="UG875" s="103" t="n">
        <v>18.2</v>
      </c>
      <c r="UH875" s="103" t="n">
        <v>14.2</v>
      </c>
      <c r="UI875" s="103" t="n">
        <v>11.6</v>
      </c>
      <c r="UJ875" s="103" t="n">
        <v>14.3</v>
      </c>
      <c r="UK875" s="103" t="n">
        <v>16.2</v>
      </c>
      <c r="UL875" s="103" t="n">
        <v>22.2</v>
      </c>
      <c r="UM875" s="103" t="n">
        <v>25.7</v>
      </c>
      <c r="UN875" s="103" t="n">
        <v>28.5</v>
      </c>
      <c r="UO875" s="104" t="n">
        <f aca="false">AVERAGE(UC875:UN875)</f>
        <v>21.3916666666667</v>
      </c>
      <c r="VA875" s="22" t="n">
        <v>1925</v>
      </c>
      <c r="VB875" s="102" t="n">
        <v>1925</v>
      </c>
      <c r="VC875" s="108" t="n">
        <f aca="false">(VC876+VC877)/2</f>
        <v>28.05</v>
      </c>
      <c r="VD875" s="108" t="n">
        <f aca="false">(VD876+VD877)/2</f>
        <v>28.45</v>
      </c>
      <c r="VE875" s="108" t="n">
        <f aca="false">(VE876+VE877)/2</f>
        <v>25.6</v>
      </c>
      <c r="VF875" s="108" t="n">
        <f aca="false">(VF876+VF877)/2</f>
        <v>19.6</v>
      </c>
      <c r="VG875" s="108" t="n">
        <f aca="false">(VG876+VG877)/2</f>
        <v>14.85</v>
      </c>
      <c r="VH875" s="108" t="n">
        <f aca="false">(VH876+VH877)/2</f>
        <v>12.4</v>
      </c>
      <c r="VI875" s="108" t="n">
        <f aca="false">(VI876+VI877)/2</f>
        <v>12.4</v>
      </c>
      <c r="VJ875" s="108" t="n">
        <f aca="false">(VJ876+VJ877)/2</f>
        <v>13.5</v>
      </c>
      <c r="VK875" s="108" t="n">
        <f aca="false">(VK876+VK877)/2</f>
        <v>17.6</v>
      </c>
      <c r="VL875" s="108" t="n">
        <f aca="false">(VL876+VL877)/2</f>
        <v>21</v>
      </c>
      <c r="VM875" s="108" t="n">
        <f aca="false">(VM876+VM877)/2</f>
        <v>25.4</v>
      </c>
      <c r="VN875" s="103" t="n">
        <v>26.7</v>
      </c>
      <c r="VO875" s="104" t="n">
        <f aca="false">AVERAGE(VC875:VN875)</f>
        <v>20.4625</v>
      </c>
      <c r="WA875" s="22" t="n">
        <v>1925</v>
      </c>
      <c r="WB875" s="102" t="n">
        <v>1925</v>
      </c>
      <c r="WC875" s="103" t="n">
        <v>28</v>
      </c>
      <c r="WD875" s="103" t="n">
        <v>29.4</v>
      </c>
      <c r="WE875" s="103" t="n">
        <v>28.3</v>
      </c>
      <c r="WF875" s="103" t="n">
        <v>25.3</v>
      </c>
      <c r="WG875" s="103" t="n">
        <v>17.2</v>
      </c>
      <c r="WH875" s="103" t="n">
        <v>15.6</v>
      </c>
      <c r="WI875" s="103" t="n">
        <v>13.4</v>
      </c>
      <c r="WJ875" s="103" t="n">
        <v>15.3</v>
      </c>
      <c r="WK875" s="103" t="n">
        <v>17.3</v>
      </c>
      <c r="WL875" s="103" t="n">
        <v>24.6</v>
      </c>
      <c r="WM875" s="103" t="n">
        <v>27.3</v>
      </c>
      <c r="WN875" s="103" t="n">
        <v>30.1</v>
      </c>
      <c r="WO875" s="104" t="n">
        <f aca="false">AVERAGE(WC875:WN875)</f>
        <v>22.65</v>
      </c>
      <c r="XA875" s="22" t="n">
        <v>1925</v>
      </c>
      <c r="XB875" s="102" t="n">
        <v>1925</v>
      </c>
      <c r="XC875" s="103" t="n">
        <v>28.5</v>
      </c>
      <c r="XD875" s="103" t="n">
        <v>27</v>
      </c>
      <c r="XE875" s="103" t="n">
        <v>26.7</v>
      </c>
      <c r="XF875" s="103" t="n">
        <v>24.2</v>
      </c>
      <c r="XG875" s="103" t="n">
        <v>18.8</v>
      </c>
      <c r="XH875" s="103" t="n">
        <v>15.5</v>
      </c>
      <c r="XI875" s="103" t="n">
        <v>11.9</v>
      </c>
      <c r="XJ875" s="103" t="n">
        <v>14.9</v>
      </c>
      <c r="XK875" s="103" t="n">
        <v>15.8</v>
      </c>
      <c r="XL875" s="103" t="n">
        <v>22.3</v>
      </c>
      <c r="XM875" s="103" t="n">
        <v>27.4</v>
      </c>
      <c r="XN875" s="103" t="n">
        <v>30.2</v>
      </c>
      <c r="XO875" s="104" t="n">
        <f aca="false">AVERAGE(XC875:XN875)</f>
        <v>21.9333333333333</v>
      </c>
      <c r="YA875" s="22" t="n">
        <v>1925</v>
      </c>
      <c r="YB875" s="102" t="n">
        <v>1925</v>
      </c>
      <c r="YC875" s="103" t="n">
        <v>22.1</v>
      </c>
      <c r="YD875" s="103" t="n">
        <v>20.7</v>
      </c>
      <c r="YE875" s="103" t="n">
        <v>20.5</v>
      </c>
      <c r="YF875" s="103" t="n">
        <v>19.6</v>
      </c>
      <c r="YG875" s="103" t="n">
        <v>15.9</v>
      </c>
      <c r="YH875" s="103" t="n">
        <v>14</v>
      </c>
      <c r="YI875" s="103" t="n">
        <v>12.6</v>
      </c>
      <c r="YJ875" s="103" t="n">
        <v>13.3</v>
      </c>
      <c r="YK875" s="103" t="n">
        <v>14.1</v>
      </c>
      <c r="YL875" s="103" t="n">
        <v>18.2</v>
      </c>
      <c r="YM875" s="103" t="n">
        <v>18.6</v>
      </c>
      <c r="YN875" s="103" t="n">
        <v>19.9</v>
      </c>
      <c r="YO875" s="104" t="n">
        <f aca="false">AVERAGE(YC875:YN875)</f>
        <v>17.4583333333333</v>
      </c>
      <c r="ZA875" s="22" t="n">
        <v>1925</v>
      </c>
      <c r="ZB875" s="106" t="s">
        <v>125</v>
      </c>
      <c r="ZC875" s="103" t="n">
        <v>19.1</v>
      </c>
      <c r="ZD875" s="103" t="n">
        <v>18.3</v>
      </c>
      <c r="ZE875" s="103" t="n">
        <v>19.4</v>
      </c>
      <c r="ZF875" s="103" t="n">
        <v>16.9</v>
      </c>
      <c r="ZG875" s="103" t="n">
        <v>14.5</v>
      </c>
      <c r="ZH875" s="103" t="n">
        <v>13.1</v>
      </c>
      <c r="ZI875" s="103" t="n">
        <v>11.3</v>
      </c>
      <c r="ZJ875" s="103" t="n">
        <v>11.7</v>
      </c>
      <c r="ZK875" s="103" t="n">
        <v>12.7</v>
      </c>
      <c r="ZL875" s="103" t="n">
        <v>15.6</v>
      </c>
      <c r="ZM875" s="103" t="n">
        <v>16.3</v>
      </c>
      <c r="ZN875" s="103" t="n">
        <v>18.2</v>
      </c>
      <c r="ZO875" s="104" t="n">
        <f aca="false">AVERAGE(ZC875:ZN875)</f>
        <v>15.5916666666667</v>
      </c>
    </row>
    <row r="876" customFormat="false" ht="12.8" hidden="false" customHeight="false" outlineLevel="0" collapsed="false">
      <c r="A876" s="97"/>
      <c r="B876" s="11" t="n">
        <f aca="false">AVERAGE(AO876,BO876,CO876,DO876,EO876,FO876,GO876,HO876,IO876,JO876,KO876,LO876,MO876,NO876,OO876,PO876,QO876,RO876,SO876,TO876,UO876,VO876,WO876,XO876,YO876,ZO876)</f>
        <v>20.2980769230769</v>
      </c>
      <c r="C876" s="98" t="n">
        <f aca="false">AVERAGE(B872:B876)</f>
        <v>19.9244871794872</v>
      </c>
      <c r="D876" s="99" t="n">
        <f aca="false">AVERAGE(B867:B876)</f>
        <v>20.055</v>
      </c>
      <c r="E876" s="11" t="n">
        <f aca="false">AVERAGE(B857:B876)</f>
        <v>20.0605612179487</v>
      </c>
      <c r="F876" s="100" t="n">
        <f aca="false">AVERAGE(B827:B876)</f>
        <v>19.9586816300366</v>
      </c>
      <c r="G876" s="3" t="n">
        <f aca="false">MAX(AC876:AN876,BC876:BN876,CC876:CN876,DC876:DN876,EC876:EN876,FC876:FN876,GC876:GN876,HC876:HN876,IC876:IN876,JC876:JN876,KC876:KN876,LC876:LN876,MC876:MN876,NC876:NN876,OC876:ON876,PC876:PN876,QC876:QN876,RC876:RN876,SC876:SN876,TC876:TN876,UC876:UN876,VC876:VN876,WC876:WN876,XC876:XN876,YC876:YN876,ZC876:ZN876,)</f>
        <v>33.4</v>
      </c>
      <c r="H876" s="19" t="n">
        <f aca="false">MEDIAN(AC876:AN876,BC876:BN876,CC876:CN876,DC876:DN876,EC876:EN876,FC876:FN876,GC876:GN876,HC876:HN876,IC876:IN876,JC876:JN876,KC876:KN876,LC876:LN876,MC876:MN876,NC876:NN876,OC876:ON876,PC876:PN876,QC876:QN876,RC876:RN876,SC876:SN876,TC876:TN876,UC876:UN876,VC876:VN876,WC876:WN876,XC876:XN876,YC876:YN876,ZC876:ZN876,)</f>
        <v>19.9</v>
      </c>
      <c r="I876" s="5" t="n">
        <f aca="false">MIN(AC876:AN876,BC876:BN876,CC876:CN876,DC876:DN876,EC876:EN876,FC876:FN876,GC876:GN876,HC876:HN876,IC876:IN876,JC876:JN876,KC876:KN876,LC876:LN876,MC876:MN876,NC876:NN876,OC876:ON876,PC876:PN876,QC876:QN876,RC876:RN876,SC876:SN876,TC876:TN876,UC876:UN876,VC876:VN876,WC876:WN876,XC876:XN876,YC876:YN876,ZC876:ZN876)</f>
        <v>10.3</v>
      </c>
      <c r="J876" s="5" t="n">
        <f aca="false">MIN(AC876:AN876,BC876:BN876,CC876:CN876,DC876:DN876,EC876:EN876,FC876:FN876,GC876:GN876,HC876:HN876,IC876:IN876,JC876:JN876,KC876:KN876,LC876:LN876,MC876:MN876,NC876:NN876,OC876:ON876,PC876:PN876,QC876:QN876,SC876:SN876,TC876:TN876,UC876:UN876,VC876:VN876,WC876:WN876,XC876:XN876,YC876:YN876,ZC876:ZN876)</f>
        <v>10.3</v>
      </c>
      <c r="K876" s="101" t="n">
        <f aca="false">(G876+I876)/2</f>
        <v>21.85</v>
      </c>
      <c r="AB876" s="102" t="n">
        <v>1926</v>
      </c>
      <c r="AC876" s="103" t="n">
        <v>23.9</v>
      </c>
      <c r="AD876" s="103" t="n">
        <v>27.3</v>
      </c>
      <c r="AE876" s="103" t="n">
        <v>25.1</v>
      </c>
      <c r="AF876" s="103" t="n">
        <v>18.7</v>
      </c>
      <c r="AG876" s="103" t="n">
        <v>12.7</v>
      </c>
      <c r="AH876" s="103" t="n">
        <v>11</v>
      </c>
      <c r="AI876" s="103" t="n">
        <v>11.5</v>
      </c>
      <c r="AJ876" s="103" t="n">
        <v>12.1</v>
      </c>
      <c r="AK876" s="103" t="n">
        <v>16.3</v>
      </c>
      <c r="AL876" s="103" t="n">
        <v>17.6</v>
      </c>
      <c r="AM876" s="103" t="n">
        <v>21.1</v>
      </c>
      <c r="AN876" s="103" t="n">
        <v>25</v>
      </c>
      <c r="AO876" s="104" t="n">
        <f aca="false">AVERAGE(AC876:AN876)</f>
        <v>18.525</v>
      </c>
      <c r="BA876" s="22" t="n">
        <v>1926</v>
      </c>
      <c r="BB876" s="102" t="n">
        <v>1926</v>
      </c>
      <c r="BC876" s="103" t="n">
        <v>22.2</v>
      </c>
      <c r="BD876" s="103" t="n">
        <v>25</v>
      </c>
      <c r="BE876" s="103" t="n">
        <v>23.2</v>
      </c>
      <c r="BF876" s="103" t="n">
        <v>20.8</v>
      </c>
      <c r="BG876" s="103" t="n">
        <v>15.1</v>
      </c>
      <c r="BH876" s="103" t="n">
        <v>15.2</v>
      </c>
      <c r="BI876" s="103" t="n">
        <v>15.4</v>
      </c>
      <c r="BJ876" s="103" t="n">
        <v>15.6</v>
      </c>
      <c r="BK876" s="103" t="n">
        <v>17.7</v>
      </c>
      <c r="BL876" s="103" t="n">
        <v>21.1</v>
      </c>
      <c r="BM876" s="103" t="n">
        <v>22.1</v>
      </c>
      <c r="BN876" s="103" t="n">
        <v>23.3</v>
      </c>
      <c r="BO876" s="104" t="n">
        <f aca="false">AVERAGE(BC876:BN876)</f>
        <v>19.725</v>
      </c>
      <c r="CA876" s="22" t="n">
        <v>1926</v>
      </c>
      <c r="CB876" s="102" t="n">
        <v>1926</v>
      </c>
      <c r="CC876" s="103" t="n">
        <v>23.3</v>
      </c>
      <c r="CD876" s="103" t="n">
        <v>26.9</v>
      </c>
      <c r="CE876" s="103" t="n">
        <v>23.2</v>
      </c>
      <c r="CF876" s="103" t="n">
        <v>18.4</v>
      </c>
      <c r="CG876" s="103" t="n">
        <v>11.4</v>
      </c>
      <c r="CH876" s="103" t="n">
        <v>10.5</v>
      </c>
      <c r="CI876" s="103" t="n">
        <v>10.3</v>
      </c>
      <c r="CJ876" s="103" t="n">
        <v>10.9</v>
      </c>
      <c r="CK876" s="103" t="n">
        <v>15.6</v>
      </c>
      <c r="CL876" s="103" t="n">
        <v>16.4</v>
      </c>
      <c r="CM876" s="103" t="n">
        <v>19.2</v>
      </c>
      <c r="CN876" s="103" t="n">
        <v>22.2</v>
      </c>
      <c r="CO876" s="104" t="n">
        <f aca="false">AVERAGE(CC876:CN876)</f>
        <v>17.3583333333333</v>
      </c>
      <c r="DA876" s="22" t="n">
        <v>1926</v>
      </c>
      <c r="DB876" s="102" t="n">
        <v>1926</v>
      </c>
      <c r="DC876" s="103" t="n">
        <v>31</v>
      </c>
      <c r="DD876" s="103" t="n">
        <v>33.2</v>
      </c>
      <c r="DE876" s="103" t="n">
        <v>28.9</v>
      </c>
      <c r="DF876" s="103" t="n">
        <v>20.7</v>
      </c>
      <c r="DG876" s="103" t="n">
        <v>15.2</v>
      </c>
      <c r="DH876" s="103" t="n">
        <v>14.5</v>
      </c>
      <c r="DI876" s="103" t="n">
        <v>13.8</v>
      </c>
      <c r="DJ876" s="103" t="n">
        <v>11.9</v>
      </c>
      <c r="DK876" s="103" t="n">
        <v>18.1</v>
      </c>
      <c r="DL876" s="103" t="n">
        <v>22.7</v>
      </c>
      <c r="DM876" s="103" t="n">
        <v>28.1</v>
      </c>
      <c r="DN876" s="103" t="n">
        <v>31.1</v>
      </c>
      <c r="DO876" s="104" t="n">
        <f aca="false">AVERAGE(DC876:DN876)</f>
        <v>22.4333333333333</v>
      </c>
      <c r="EA876" s="22" t="n">
        <v>1926</v>
      </c>
      <c r="EB876" s="106" t="s">
        <v>126</v>
      </c>
      <c r="EC876" s="103" t="n">
        <v>18.6</v>
      </c>
      <c r="ED876" s="103" t="n">
        <v>21.9</v>
      </c>
      <c r="EE876" s="103" t="n">
        <v>20</v>
      </c>
      <c r="EF876" s="103" t="n">
        <v>17.5</v>
      </c>
      <c r="EG876" s="103" t="n">
        <v>14.1</v>
      </c>
      <c r="EH876" s="103" t="n">
        <v>14.2</v>
      </c>
      <c r="EI876" s="103" t="n">
        <v>13.7</v>
      </c>
      <c r="EJ876" s="103" t="n">
        <v>13.3</v>
      </c>
      <c r="EK876" s="103" t="n">
        <v>15.6</v>
      </c>
      <c r="EL876" s="103" t="n">
        <v>16.7</v>
      </c>
      <c r="EM876" s="103" t="n">
        <v>17.8</v>
      </c>
      <c r="EN876" s="103" t="n">
        <v>18.8</v>
      </c>
      <c r="EO876" s="104" t="n">
        <f aca="false">AVERAGE(EC876:EN876)</f>
        <v>16.85</v>
      </c>
      <c r="FA876" s="22" t="n">
        <v>1926</v>
      </c>
      <c r="FB876" s="102" t="n">
        <v>1926</v>
      </c>
      <c r="FC876" s="103" t="n">
        <v>24.9</v>
      </c>
      <c r="FD876" s="103" t="n">
        <v>29.2</v>
      </c>
      <c r="FE876" s="103" t="n">
        <v>26.4</v>
      </c>
      <c r="FF876" s="103" t="n">
        <v>20.4</v>
      </c>
      <c r="FG876" s="103" t="n">
        <v>13.8</v>
      </c>
      <c r="FH876" s="103" t="n">
        <v>12.7</v>
      </c>
      <c r="FI876" s="103" t="n">
        <v>13</v>
      </c>
      <c r="FJ876" s="103" t="n">
        <v>12.9</v>
      </c>
      <c r="FK876" s="103" t="n">
        <v>17.7</v>
      </c>
      <c r="FL876" s="103" t="n">
        <v>18.8</v>
      </c>
      <c r="FM876" s="103" t="n">
        <v>22.8</v>
      </c>
      <c r="FN876" s="103" t="n">
        <v>25.7</v>
      </c>
      <c r="FO876" s="104" t="n">
        <f aca="false">AVERAGE(FC876:FN876)</f>
        <v>19.8583333333333</v>
      </c>
      <c r="GA876" s="22" t="n">
        <v>1926</v>
      </c>
      <c r="GB876" s="102" t="n">
        <v>1926</v>
      </c>
      <c r="GC876" s="103" t="n">
        <v>29</v>
      </c>
      <c r="GD876" s="103" t="n">
        <v>31</v>
      </c>
      <c r="GE876" s="103" t="n">
        <v>27.2</v>
      </c>
      <c r="GF876" s="103" t="n">
        <v>20.9</v>
      </c>
      <c r="GG876" s="103" t="n">
        <v>14.8</v>
      </c>
      <c r="GH876" s="103" t="n">
        <v>13.4</v>
      </c>
      <c r="GI876" s="103" t="n">
        <v>14.3</v>
      </c>
      <c r="GJ876" s="103" t="n">
        <v>14.2</v>
      </c>
      <c r="GK876" s="103" t="n">
        <v>19.3</v>
      </c>
      <c r="GL876" s="103" t="n">
        <v>21.6</v>
      </c>
      <c r="GM876" s="103" t="n">
        <v>25.7</v>
      </c>
      <c r="GN876" s="103" t="n">
        <v>28.7</v>
      </c>
      <c r="GO876" s="104" t="n">
        <f aca="false">AVERAGE(GC876:GN876)</f>
        <v>21.675</v>
      </c>
      <c r="HA876" s="22" t="n">
        <v>1926</v>
      </c>
      <c r="HB876" s="106" t="s">
        <v>126</v>
      </c>
      <c r="HC876" s="103" t="n">
        <v>19.5</v>
      </c>
      <c r="HD876" s="103" t="n">
        <v>22.7</v>
      </c>
      <c r="HE876" s="103" t="n">
        <v>20.1</v>
      </c>
      <c r="HF876" s="103" t="n">
        <v>19.7</v>
      </c>
      <c r="HG876" s="103" t="n">
        <v>15.2</v>
      </c>
      <c r="HH876" s="103" t="n">
        <v>14.7</v>
      </c>
      <c r="HI876" s="103" t="n">
        <v>14.6</v>
      </c>
      <c r="HJ876" s="103" t="n">
        <v>16.2</v>
      </c>
      <c r="HK876" s="103" t="n">
        <v>17.2</v>
      </c>
      <c r="HL876" s="103" t="n">
        <v>19.3</v>
      </c>
      <c r="HM876" s="103" t="n">
        <v>20.1</v>
      </c>
      <c r="HN876" s="103" t="n">
        <v>19.8</v>
      </c>
      <c r="HO876" s="104" t="n">
        <f aca="false">AVERAGE(HC876:HN876)</f>
        <v>18.2583333333333</v>
      </c>
      <c r="IA876" s="22" t="n">
        <v>1926</v>
      </c>
      <c r="IB876" s="102" t="n">
        <v>1926</v>
      </c>
      <c r="IC876" s="103" t="n">
        <v>23.2</v>
      </c>
      <c r="ID876" s="103" t="n">
        <v>26.9</v>
      </c>
      <c r="IE876" s="103" t="n">
        <v>24.3</v>
      </c>
      <c r="IF876" s="103" t="n">
        <v>20.7</v>
      </c>
      <c r="IG876" s="103" t="n">
        <v>15.1</v>
      </c>
      <c r="IH876" s="103" t="n">
        <v>14.6</v>
      </c>
      <c r="II876" s="103" t="n">
        <v>15.1</v>
      </c>
      <c r="IJ876" s="103" t="n">
        <v>15.1</v>
      </c>
      <c r="IK876" s="103" t="n">
        <v>18.6</v>
      </c>
      <c r="IL876" s="103" t="n">
        <v>19.9</v>
      </c>
      <c r="IM876" s="103" t="n">
        <v>21.9</v>
      </c>
      <c r="IN876" s="103" t="n">
        <v>23.7</v>
      </c>
      <c r="IO876" s="104" t="n">
        <f aca="false">AVERAGE(IC876:IN876)</f>
        <v>19.925</v>
      </c>
      <c r="JA876" s="22" t="n">
        <v>1926</v>
      </c>
      <c r="JB876" s="102" t="n">
        <v>1926</v>
      </c>
      <c r="JC876" s="103" t="n">
        <v>24.4</v>
      </c>
      <c r="JD876" s="103" t="n">
        <v>26.6</v>
      </c>
      <c r="JE876" s="103" t="n">
        <v>24.1</v>
      </c>
      <c r="JF876" s="103" t="n">
        <v>20</v>
      </c>
      <c r="JG876" s="103" t="n">
        <v>13.7</v>
      </c>
      <c r="JH876" s="103" t="n">
        <v>12.8</v>
      </c>
      <c r="JI876" s="103" t="n">
        <v>12.8</v>
      </c>
      <c r="JJ876" s="103" t="n">
        <v>12.9</v>
      </c>
      <c r="JK876" s="103" t="n">
        <v>16.8</v>
      </c>
      <c r="JL876" s="103" t="n">
        <v>17.6</v>
      </c>
      <c r="JM876" s="103" t="n">
        <v>20.3</v>
      </c>
      <c r="JN876" s="103" t="n">
        <v>22.9</v>
      </c>
      <c r="JO876" s="104" t="n">
        <f aca="false">AVERAGE(JC876:JN876)</f>
        <v>18.7416666666667</v>
      </c>
      <c r="KA876" s="22" t="n">
        <v>1926</v>
      </c>
      <c r="KB876" s="102" t="n">
        <v>1926</v>
      </c>
      <c r="KC876" s="103" t="n">
        <v>29</v>
      </c>
      <c r="KD876" s="103" t="n">
        <v>30.8</v>
      </c>
      <c r="KE876" s="103" t="n">
        <v>28.3</v>
      </c>
      <c r="KF876" s="103" t="n">
        <v>21.6</v>
      </c>
      <c r="KG876" s="103" t="n">
        <v>15.9</v>
      </c>
      <c r="KH876" s="103" t="n">
        <v>13.9</v>
      </c>
      <c r="KI876" s="103" t="n">
        <v>14.5</v>
      </c>
      <c r="KJ876" s="103" t="n">
        <v>15.3</v>
      </c>
      <c r="KK876" s="103" t="n">
        <v>19.6</v>
      </c>
      <c r="KL876" s="103" t="n">
        <v>20.9</v>
      </c>
      <c r="KM876" s="103" t="n">
        <v>25.2</v>
      </c>
      <c r="KN876" s="103" t="n">
        <v>28.2</v>
      </c>
      <c r="KO876" s="104" t="n">
        <f aca="false">AVERAGE(KC876:KN876)</f>
        <v>21.9333333333333</v>
      </c>
      <c r="LA876" s="22" t="n">
        <v>1926</v>
      </c>
      <c r="LB876" s="106" t="s">
        <v>126</v>
      </c>
      <c r="LC876" s="103" t="n">
        <v>30.3</v>
      </c>
      <c r="LD876" s="103" t="n">
        <v>32.4</v>
      </c>
      <c r="LE876" s="103" t="n">
        <v>28.7</v>
      </c>
      <c r="LF876" s="103" t="n">
        <v>21.9</v>
      </c>
      <c r="LG876" s="103" t="n">
        <v>15.5</v>
      </c>
      <c r="LH876" s="103" t="n">
        <v>13.7</v>
      </c>
      <c r="LI876" s="103" t="n">
        <v>15.1</v>
      </c>
      <c r="LJ876" s="103" t="n">
        <v>15.8</v>
      </c>
      <c r="LK876" s="103" t="n">
        <v>21</v>
      </c>
      <c r="LL876" s="103" t="n">
        <v>23.1</v>
      </c>
      <c r="LM876" s="103" t="n">
        <v>27.8</v>
      </c>
      <c r="LN876" s="103" t="n">
        <v>29.8</v>
      </c>
      <c r="LO876" s="104" t="n">
        <f aca="false">AVERAGE(LC876:LN876)</f>
        <v>22.925</v>
      </c>
      <c r="MA876" s="22" t="n">
        <v>1926</v>
      </c>
      <c r="MB876" s="102" t="n">
        <v>1926</v>
      </c>
      <c r="MC876" s="103" t="n">
        <v>24.2</v>
      </c>
      <c r="MD876" s="103" t="n">
        <v>28.6</v>
      </c>
      <c r="ME876" s="103" t="n">
        <v>26.4</v>
      </c>
      <c r="MF876" s="103" t="n">
        <v>21.3</v>
      </c>
      <c r="MG876" s="103" t="n">
        <v>15.1</v>
      </c>
      <c r="MH876" s="103" t="n">
        <v>14.4</v>
      </c>
      <c r="MI876" s="103" t="n">
        <v>14.1</v>
      </c>
      <c r="MJ876" s="103" t="n">
        <v>14.4</v>
      </c>
      <c r="MK876" s="103" t="n">
        <v>19.1</v>
      </c>
      <c r="ML876" s="103" t="n">
        <v>21.3</v>
      </c>
      <c r="MM876" s="103" t="n">
        <v>23.7</v>
      </c>
      <c r="MN876" s="103" t="n">
        <v>26.5</v>
      </c>
      <c r="MO876" s="104" t="n">
        <f aca="false">AVERAGE(MC876:MN876)</f>
        <v>20.7583333333333</v>
      </c>
      <c r="NA876" s="22" t="n">
        <v>1926</v>
      </c>
      <c r="NB876" s="102" t="n">
        <v>1926</v>
      </c>
      <c r="NC876" s="103" t="n">
        <v>28.3</v>
      </c>
      <c r="ND876" s="103" t="n">
        <v>31.1</v>
      </c>
      <c r="NE876" s="103" t="n">
        <v>27.8</v>
      </c>
      <c r="NF876" s="103" t="n">
        <v>20.8</v>
      </c>
      <c r="NG876" s="103" t="n">
        <v>14.7</v>
      </c>
      <c r="NH876" s="103" t="n">
        <v>13.8</v>
      </c>
      <c r="NI876" s="103" t="n">
        <v>14.6</v>
      </c>
      <c r="NJ876" s="103" t="n">
        <v>14.6</v>
      </c>
      <c r="NK876" s="103" t="n">
        <v>19.2</v>
      </c>
      <c r="NL876" s="103" t="n">
        <v>20.7</v>
      </c>
      <c r="NM876" s="103" t="n">
        <v>23.5</v>
      </c>
      <c r="NN876" s="103" t="n">
        <v>27.2</v>
      </c>
      <c r="NO876" s="104" t="n">
        <f aca="false">AVERAGE(NC876:NN876)</f>
        <v>21.3583333333333</v>
      </c>
      <c r="OA876" s="22" t="n">
        <v>1926</v>
      </c>
      <c r="OB876" s="106" t="s">
        <v>126</v>
      </c>
      <c r="OC876" s="103" t="n">
        <v>23.2</v>
      </c>
      <c r="OD876" s="103" t="n">
        <v>27.9</v>
      </c>
      <c r="OE876" s="103" t="n">
        <v>25.6</v>
      </c>
      <c r="OF876" s="103" t="n">
        <v>20.8</v>
      </c>
      <c r="OG876" s="103" t="n">
        <v>14.9</v>
      </c>
      <c r="OH876" s="103" t="n">
        <v>14.4</v>
      </c>
      <c r="OI876" s="103" t="n">
        <v>14.1</v>
      </c>
      <c r="OJ876" s="103" t="n">
        <v>14.4</v>
      </c>
      <c r="OK876" s="103" t="n">
        <v>18.8</v>
      </c>
      <c r="OL876" s="103" t="n">
        <v>20.4</v>
      </c>
      <c r="OM876" s="103" t="n">
        <v>22.4</v>
      </c>
      <c r="ON876" s="103" t="n">
        <v>25.3</v>
      </c>
      <c r="OO876" s="104" t="n">
        <f aca="false">AVERAGE(OC876:ON876)</f>
        <v>20.1833333333333</v>
      </c>
      <c r="PA876" s="22" t="n">
        <v>1926</v>
      </c>
      <c r="PB876" s="106" t="s">
        <v>126</v>
      </c>
      <c r="PC876" s="103" t="n">
        <v>30.4</v>
      </c>
      <c r="PD876" s="103" t="n">
        <v>33</v>
      </c>
      <c r="PE876" s="103" t="n">
        <v>29.8</v>
      </c>
      <c r="PF876" s="103" t="n">
        <v>23.8</v>
      </c>
      <c r="PG876" s="103" t="n">
        <v>17.1</v>
      </c>
      <c r="PH876" s="103" t="n">
        <v>14.8</v>
      </c>
      <c r="PI876" s="103" t="n">
        <v>16.6</v>
      </c>
      <c r="PJ876" s="103" t="n">
        <v>17.4</v>
      </c>
      <c r="PK876" s="103" t="n">
        <v>22.1</v>
      </c>
      <c r="PL876" s="103" t="n">
        <v>25.4</v>
      </c>
      <c r="PM876" s="103" t="n">
        <v>28.5</v>
      </c>
      <c r="PN876" s="103" t="n">
        <v>30.7</v>
      </c>
      <c r="PO876" s="104" t="n">
        <f aca="false">AVERAGE(PC876:PN876)</f>
        <v>24.1333333333333</v>
      </c>
      <c r="QA876" s="22" t="n">
        <v>1926</v>
      </c>
      <c r="QB876" s="106" t="s">
        <v>126</v>
      </c>
      <c r="QC876" s="103" t="n">
        <v>28.5</v>
      </c>
      <c r="QD876" s="103" t="n">
        <v>30.4</v>
      </c>
      <c r="QE876" s="103" t="n">
        <v>28.1</v>
      </c>
      <c r="QF876" s="103" t="n">
        <v>21.4</v>
      </c>
      <c r="QG876" s="103" t="n">
        <v>15.6</v>
      </c>
      <c r="QH876" s="103" t="n">
        <v>13.7</v>
      </c>
      <c r="QI876" s="103" t="n">
        <v>14.5</v>
      </c>
      <c r="QJ876" s="103" t="n">
        <v>15.3</v>
      </c>
      <c r="QK876" s="103" t="n">
        <v>19.7</v>
      </c>
      <c r="QL876" s="103" t="n">
        <v>21.2</v>
      </c>
      <c r="QM876" s="103" t="n">
        <v>25.7</v>
      </c>
      <c r="QN876" s="103" t="n">
        <v>27.6</v>
      </c>
      <c r="QO876" s="104" t="n">
        <f aca="false">AVERAGE(QC876:QN876)</f>
        <v>21.8083333333333</v>
      </c>
      <c r="RA876" s="22" t="n">
        <v>1926</v>
      </c>
      <c r="RB876" s="102" t="n">
        <v>1926</v>
      </c>
      <c r="RC876" s="103" t="n">
        <v>24.3</v>
      </c>
      <c r="RD876" s="103" t="n">
        <v>27.5</v>
      </c>
      <c r="RE876" s="103" t="n">
        <v>23.9</v>
      </c>
      <c r="RF876" s="103" t="n">
        <v>18.2</v>
      </c>
      <c r="RG876" s="103" t="n">
        <v>12.1</v>
      </c>
      <c r="RH876" s="103" t="n">
        <v>12.2</v>
      </c>
      <c r="RI876" s="103" t="n">
        <v>10.9</v>
      </c>
      <c r="RJ876" s="103" t="n">
        <v>12</v>
      </c>
      <c r="RK876" s="103" t="n">
        <v>16.8</v>
      </c>
      <c r="RL876" s="103" t="n">
        <v>18.7</v>
      </c>
      <c r="RM876" s="103" t="n">
        <v>22.4</v>
      </c>
      <c r="RN876" s="103" t="n">
        <v>23.9</v>
      </c>
      <c r="RO876" s="104" t="n">
        <f aca="false">AVERAGE(RC876:RN876)</f>
        <v>18.575</v>
      </c>
      <c r="SA876" s="22" t="n">
        <v>1926</v>
      </c>
      <c r="SB876" s="106" t="s">
        <v>126</v>
      </c>
      <c r="SC876" s="103" t="n">
        <v>30.7</v>
      </c>
      <c r="SD876" s="103" t="n">
        <v>33.4</v>
      </c>
      <c r="SE876" s="103" t="n">
        <v>28.1</v>
      </c>
      <c r="SF876" s="103" t="n">
        <v>20.4</v>
      </c>
      <c r="SG876" s="103" t="n">
        <v>14.3</v>
      </c>
      <c r="SH876" s="103" t="n">
        <v>13</v>
      </c>
      <c r="SI876" s="103" t="n">
        <v>12.9</v>
      </c>
      <c r="SJ876" s="103" t="n">
        <v>12.9</v>
      </c>
      <c r="SK876" s="103" t="n">
        <v>18</v>
      </c>
      <c r="SL876" s="103" t="n">
        <v>21.5</v>
      </c>
      <c r="SM876" s="103" t="n">
        <v>26.3</v>
      </c>
      <c r="SN876" s="103" t="n">
        <v>30</v>
      </c>
      <c r="SO876" s="104" t="n">
        <f aca="false">AVERAGE(SC876:SN876)</f>
        <v>21.7916666666667</v>
      </c>
      <c r="TA876" s="22" t="n">
        <v>1926</v>
      </c>
      <c r="TB876" s="106" t="s">
        <v>126</v>
      </c>
      <c r="TC876" s="103" t="n">
        <v>24.3</v>
      </c>
      <c r="TD876" s="103" t="n">
        <v>27.9</v>
      </c>
      <c r="TE876" s="103" t="n">
        <v>25.2</v>
      </c>
      <c r="TF876" s="103" t="n">
        <v>21.3</v>
      </c>
      <c r="TG876" s="103" t="n">
        <v>14.9</v>
      </c>
      <c r="TH876" s="103" t="n">
        <v>14.5</v>
      </c>
      <c r="TI876" s="103" t="n">
        <v>15</v>
      </c>
      <c r="TJ876" s="103" t="n">
        <v>15.3</v>
      </c>
      <c r="TK876" s="103" t="n">
        <v>18.5</v>
      </c>
      <c r="TL876" s="103" t="n">
        <v>20.6</v>
      </c>
      <c r="TM876" s="103" t="n">
        <v>22.2</v>
      </c>
      <c r="TN876" s="103" t="n">
        <v>24.3</v>
      </c>
      <c r="TO876" s="104" t="n">
        <f aca="false">AVERAGE(TC876:TN876)</f>
        <v>20.3333333333333</v>
      </c>
      <c r="UA876" s="22" t="n">
        <v>1926</v>
      </c>
      <c r="UB876" s="102" t="n">
        <v>1926</v>
      </c>
      <c r="UC876" s="103" t="n">
        <v>27</v>
      </c>
      <c r="UD876" s="103" t="n">
        <v>30.7</v>
      </c>
      <c r="UE876" s="103" t="n">
        <v>28.4</v>
      </c>
      <c r="UF876" s="103" t="n">
        <v>21.4</v>
      </c>
      <c r="UG876" s="103" t="n">
        <v>14.5</v>
      </c>
      <c r="UH876" s="103" t="n">
        <v>13.4</v>
      </c>
      <c r="UI876" s="103" t="n">
        <v>13.3</v>
      </c>
      <c r="UJ876" s="103" t="n">
        <v>13.7</v>
      </c>
      <c r="UK876" s="103" t="n">
        <v>18.3</v>
      </c>
      <c r="UL876" s="103" t="n">
        <v>20</v>
      </c>
      <c r="UM876" s="103" t="n">
        <v>23.7</v>
      </c>
      <c r="UN876" s="103" t="n">
        <v>27.7</v>
      </c>
      <c r="UO876" s="104" t="n">
        <f aca="false">AVERAGE(UC876:UN876)</f>
        <v>21.0083333333333</v>
      </c>
      <c r="VA876" s="22" t="n">
        <v>1926</v>
      </c>
      <c r="VB876" s="102" t="n">
        <v>1926</v>
      </c>
      <c r="VC876" s="103" t="n">
        <v>26.9</v>
      </c>
      <c r="VD876" s="103" t="n">
        <v>28.7</v>
      </c>
      <c r="VE876" s="103" t="n">
        <v>26.9</v>
      </c>
      <c r="VF876" s="103" t="n">
        <v>20.2</v>
      </c>
      <c r="VG876" s="103" t="n">
        <v>14.6</v>
      </c>
      <c r="VH876" s="103" t="n">
        <v>12.7</v>
      </c>
      <c r="VI876" s="103" t="n">
        <v>13.2</v>
      </c>
      <c r="VJ876" s="103" t="n">
        <v>13.7</v>
      </c>
      <c r="VK876" s="103" t="n">
        <v>17.8</v>
      </c>
      <c r="VL876" s="103" t="n">
        <v>19.5</v>
      </c>
      <c r="VM876" s="103" t="n">
        <v>23.6</v>
      </c>
      <c r="VN876" s="103" t="n">
        <v>26.3</v>
      </c>
      <c r="VO876" s="104" t="n">
        <f aca="false">AVERAGE(VC876:VN876)</f>
        <v>20.3416666666667</v>
      </c>
      <c r="WA876" s="22" t="n">
        <v>1926</v>
      </c>
      <c r="WB876" s="102" t="n">
        <v>1926</v>
      </c>
      <c r="WC876" s="103" t="n">
        <v>29.9</v>
      </c>
      <c r="WD876" s="103" t="n">
        <v>32.4</v>
      </c>
      <c r="WE876" s="103" t="n">
        <v>29.3</v>
      </c>
      <c r="WF876" s="103" t="n">
        <v>23.2</v>
      </c>
      <c r="WG876" s="103" t="n">
        <v>16.1</v>
      </c>
      <c r="WH876" s="103" t="n">
        <v>14</v>
      </c>
      <c r="WI876" s="103" t="n">
        <v>15.4</v>
      </c>
      <c r="WJ876" s="103" t="n">
        <v>16.1</v>
      </c>
      <c r="WK876" s="103" t="n">
        <v>21.7</v>
      </c>
      <c r="WL876" s="103" t="n">
        <v>23.9</v>
      </c>
      <c r="WM876" s="103" t="n">
        <v>27.6</v>
      </c>
      <c r="WN876" s="103" t="n">
        <v>30</v>
      </c>
      <c r="WO876" s="104" t="n">
        <f aca="false">AVERAGE(WC876:WN876)</f>
        <v>23.3</v>
      </c>
      <c r="XA876" s="22" t="n">
        <v>1926</v>
      </c>
      <c r="XB876" s="102" t="n">
        <v>1926</v>
      </c>
      <c r="XC876" s="103" t="n">
        <v>30.1</v>
      </c>
      <c r="XD876" s="103" t="n">
        <v>32.4</v>
      </c>
      <c r="XE876" s="103" t="n">
        <v>28.1</v>
      </c>
      <c r="XF876" s="103" t="n">
        <v>20.6</v>
      </c>
      <c r="XG876" s="103" t="n">
        <v>15.3</v>
      </c>
      <c r="XH876" s="103" t="n">
        <v>14.3</v>
      </c>
      <c r="XI876" s="103" t="n">
        <v>14</v>
      </c>
      <c r="XJ876" s="103" t="n">
        <v>13.9</v>
      </c>
      <c r="XK876" s="103" t="n">
        <v>18.9</v>
      </c>
      <c r="XL876" s="103" t="n">
        <v>20.7</v>
      </c>
      <c r="XM876" s="103" t="n">
        <v>25.9</v>
      </c>
      <c r="XN876" s="103" t="n">
        <v>29.3</v>
      </c>
      <c r="XO876" s="104" t="n">
        <f aca="false">AVERAGE(XC876:XN876)</f>
        <v>21.9583333333333</v>
      </c>
      <c r="YA876" s="22" t="n">
        <v>1926</v>
      </c>
      <c r="YB876" s="102" t="n">
        <v>1926</v>
      </c>
      <c r="YC876" s="103" t="n">
        <v>20.3</v>
      </c>
      <c r="YD876" s="103" t="n">
        <v>23.3</v>
      </c>
      <c r="YE876" s="103" t="n">
        <v>21.3</v>
      </c>
      <c r="YF876" s="103" t="n">
        <v>18.7</v>
      </c>
      <c r="YG876" s="103" t="n">
        <v>14.3</v>
      </c>
      <c r="YH876" s="103" t="n">
        <v>13.9</v>
      </c>
      <c r="YI876" s="103" t="n">
        <v>13.8</v>
      </c>
      <c r="YJ876" s="103" t="n">
        <v>13.9</v>
      </c>
      <c r="YK876" s="103" t="n">
        <v>16.4</v>
      </c>
      <c r="YL876" s="103" t="n">
        <v>17.6</v>
      </c>
      <c r="YM876" s="103" t="n">
        <v>18.9</v>
      </c>
      <c r="YN876" s="103" t="n">
        <v>20.8</v>
      </c>
      <c r="YO876" s="104" t="n">
        <f aca="false">AVERAGE(YC876:YN876)</f>
        <v>17.7666666666667</v>
      </c>
      <c r="ZA876" s="22" t="n">
        <v>1926</v>
      </c>
      <c r="ZB876" s="106" t="s">
        <v>126</v>
      </c>
      <c r="ZC876" s="103" t="n">
        <v>18.2</v>
      </c>
      <c r="ZD876" s="103" t="n">
        <v>21.2</v>
      </c>
      <c r="ZE876" s="103" t="n">
        <v>19.9</v>
      </c>
      <c r="ZF876" s="103" t="n">
        <v>17.4</v>
      </c>
      <c r="ZG876" s="103" t="n">
        <v>13.4</v>
      </c>
      <c r="ZH876" s="103" t="n">
        <v>13.7</v>
      </c>
      <c r="ZI876" s="103" t="n">
        <v>13.3</v>
      </c>
      <c r="ZJ876" s="103" t="n">
        <v>13.1</v>
      </c>
      <c r="ZK876" s="103" t="n">
        <v>15</v>
      </c>
      <c r="ZL876" s="103" t="n">
        <v>15.6</v>
      </c>
      <c r="ZM876" s="103" t="n">
        <v>16.3</v>
      </c>
      <c r="ZN876" s="103" t="n">
        <v>17.6</v>
      </c>
      <c r="ZO876" s="104" t="n">
        <f aca="false">AVERAGE(ZC876:ZN876)</f>
        <v>16.225</v>
      </c>
    </row>
    <row r="877" customFormat="false" ht="12.8" hidden="false" customHeight="false" outlineLevel="0" collapsed="false">
      <c r="A877" s="97"/>
      <c r="B877" s="11" t="n">
        <f aca="false">AVERAGE(AO877,BO877,CO877,DO877,EO877,FO877,GO877,HO877,IO877,JO877,KO877,LO877,MO877,NO877,OO877,PO877,QO877,RO877,SO877,TO877,UO877,VO877,WO877,XO877,YO877,ZO877)</f>
        <v>20.2939102564103</v>
      </c>
      <c r="C877" s="98" t="n">
        <f aca="false">AVERAGE(B873:B877)</f>
        <v>19.9182051282051</v>
      </c>
      <c r="D877" s="99" t="n">
        <f aca="false">AVERAGE(B868:B877)</f>
        <v>20.1567948717949</v>
      </c>
      <c r="E877" s="11" t="n">
        <f aca="false">AVERAGE(B858:B877)</f>
        <v>20.0383733974359</v>
      </c>
      <c r="F877" s="100" t="n">
        <f aca="false">AVERAGE(B828:B877)</f>
        <v>19.9868306684982</v>
      </c>
      <c r="G877" s="3" t="n">
        <f aca="false">MAX(AC877:AN877,BC877:BN877,CC877:CN877,DC877:DN877,EC877:EN877,FC877:FN877,GC877:GN877,HC877:HN877,IC877:IN877,JC877:JN877,KC877:KN877,LC877:LN877,MC877:MN877,NC877:NN877,OC877:ON877,PC877:PN877,QC877:QN877,RC877:RN877,SC877:SN877,TC877:TN877,UC877:UN877,VC877:VN877,WC877:WN877,XC877:XN877,YC877:YN877,ZC877:ZN877,)</f>
        <v>33.4</v>
      </c>
      <c r="H877" s="19" t="n">
        <f aca="false">MEDIAN(AC877:AN877,BC877:BN877,CC877:CN877,DC877:DN877,EC877:EN877,FC877:FN877,GC877:GN877,HC877:HN877,IC877:IN877,JC877:JN877,KC877:KN877,LC877:LN877,MC877:MN877,NC877:NN877,OC877:ON877,PC877:PN877,QC877:QN877,RC877:RN877,SC877:SN877,TC877:TN877,UC877:UN877,VC877:VN877,WC877:WN877,XC877:XN877,YC877:YN877,ZC877:ZN877,)</f>
        <v>19.4</v>
      </c>
      <c r="I877" s="5" t="n">
        <f aca="false">MIN(AC877:AN877,BC877:BN877,CC877:CN877,DC877:DN877,EC877:EN877,FC877:FN877,GC877:GN877,HC877:HN877,IC877:IN877,JC877:JN877,KC877:KN877,LC877:LN877,MC877:MN877,NC877:NN877,OC877:ON877,PC877:PN877,QC877:QN877,RC877:RN877,SC877:SN877,TC877:TN877,UC877:UN877,VC877:VN877,WC877:WN877,XC877:XN877,YC877:YN877,ZC877:ZN877)</f>
        <v>9.2</v>
      </c>
      <c r="J877" s="5" t="n">
        <f aca="false">MIN(AC877:AN877,BC877:BN877,CC877:CN877,DC877:DN877,EC877:EN877,FC877:FN877,GC877:GN877,HC877:HN877,IC877:IN877,JC877:JN877,KC877:KN877,LC877:LN877,MC877:MN877,NC877:NN877,OC877:ON877,PC877:PN877,QC877:QN877,SC877:SN877,TC877:TN877,UC877:UN877,VC877:VN877,WC877:WN877,XC877:XN877,YC877:YN877,ZC877:ZN877)</f>
        <v>9.4</v>
      </c>
      <c r="K877" s="101" t="n">
        <f aca="false">(G877+I877)/2</f>
        <v>21.3</v>
      </c>
      <c r="AB877" s="102" t="n">
        <v>1927</v>
      </c>
      <c r="AC877" s="103" t="n">
        <v>27.4</v>
      </c>
      <c r="AD877" s="103" t="n">
        <v>25.3</v>
      </c>
      <c r="AE877" s="103" t="n">
        <v>21.8</v>
      </c>
      <c r="AF877" s="103" t="n">
        <v>16.9</v>
      </c>
      <c r="AG877" s="103" t="n">
        <v>13.1</v>
      </c>
      <c r="AH877" s="103" t="n">
        <v>10.3</v>
      </c>
      <c r="AI877" s="103" t="n">
        <v>10.2</v>
      </c>
      <c r="AJ877" s="103" t="n">
        <v>11.8</v>
      </c>
      <c r="AK877" s="103" t="n">
        <v>15.6</v>
      </c>
      <c r="AL877" s="103" t="n">
        <v>20.2</v>
      </c>
      <c r="AM877" s="103" t="n">
        <v>23.9</v>
      </c>
      <c r="AN877" s="103" t="n">
        <v>25.4</v>
      </c>
      <c r="AO877" s="104" t="n">
        <f aca="false">AVERAGE(AC877:AN877)</f>
        <v>18.4916666666667</v>
      </c>
      <c r="BA877" s="22" t="n">
        <v>1927</v>
      </c>
      <c r="BB877" s="102" t="n">
        <v>1927</v>
      </c>
      <c r="BC877" s="103" t="n">
        <v>24.3</v>
      </c>
      <c r="BD877" s="103" t="n">
        <v>25.1</v>
      </c>
      <c r="BE877" s="103" t="n">
        <v>20.5</v>
      </c>
      <c r="BF877" s="103" t="n">
        <v>19.1</v>
      </c>
      <c r="BG877" s="103" t="n">
        <v>16.5</v>
      </c>
      <c r="BH877" s="103" t="n">
        <v>13.3</v>
      </c>
      <c r="BI877" s="103" t="n">
        <v>13.8</v>
      </c>
      <c r="BJ877" s="103" t="n">
        <v>15</v>
      </c>
      <c r="BK877" s="103" t="n">
        <v>15.8</v>
      </c>
      <c r="BL877" s="103" t="n">
        <v>20.4</v>
      </c>
      <c r="BM877" s="103" t="n">
        <v>22.7</v>
      </c>
      <c r="BN877" s="103" t="n">
        <v>24.8</v>
      </c>
      <c r="BO877" s="104" t="n">
        <f aca="false">AVERAGE(BC877:BN877)</f>
        <v>19.275</v>
      </c>
      <c r="CA877" s="22" t="n">
        <v>1927</v>
      </c>
      <c r="CB877" s="102" t="n">
        <v>1927</v>
      </c>
      <c r="CC877" s="103" t="n">
        <v>25.2</v>
      </c>
      <c r="CD877" s="103" t="n">
        <v>24.2</v>
      </c>
      <c r="CE877" s="103" t="n">
        <v>20.3</v>
      </c>
      <c r="CF877" s="103" t="n">
        <v>15.9</v>
      </c>
      <c r="CG877" s="103" t="n">
        <v>12.7</v>
      </c>
      <c r="CH877" s="103" t="n">
        <v>9.9</v>
      </c>
      <c r="CI877" s="103" t="n">
        <v>9.4</v>
      </c>
      <c r="CJ877" s="103" t="n">
        <v>10.7</v>
      </c>
      <c r="CK877" s="103" t="n">
        <v>14.4</v>
      </c>
      <c r="CL877" s="103" t="n">
        <v>18.7</v>
      </c>
      <c r="CM877" s="103" t="n">
        <v>23.1</v>
      </c>
      <c r="CN877" s="103" t="n">
        <v>23.8</v>
      </c>
      <c r="CO877" s="104" t="n">
        <f aca="false">AVERAGE(CC877:CN877)</f>
        <v>17.3583333333333</v>
      </c>
      <c r="DA877" s="22" t="n">
        <v>1927</v>
      </c>
      <c r="DB877" s="102" t="n">
        <v>1927</v>
      </c>
      <c r="DC877" s="103" t="n">
        <v>33.4</v>
      </c>
      <c r="DD877" s="103" t="n">
        <v>31.9</v>
      </c>
      <c r="DE877" s="103" t="n">
        <v>27.6</v>
      </c>
      <c r="DF877" s="103" t="n">
        <v>23.3</v>
      </c>
      <c r="DG877" s="103" t="n">
        <v>16.4</v>
      </c>
      <c r="DH877" s="103" t="n">
        <v>14.3</v>
      </c>
      <c r="DI877" s="103" t="n">
        <v>12.4</v>
      </c>
      <c r="DJ877" s="103" t="n">
        <v>14.2</v>
      </c>
      <c r="DK877" s="103" t="n">
        <v>18.7</v>
      </c>
      <c r="DL877" s="103" t="n">
        <v>23.1</v>
      </c>
      <c r="DM877" s="103" t="n">
        <v>29.3</v>
      </c>
      <c r="DN877" s="103" t="n">
        <v>30.4</v>
      </c>
      <c r="DO877" s="104" t="n">
        <f aca="false">AVERAGE(DC877:DN877)</f>
        <v>22.9166666666667</v>
      </c>
      <c r="EA877" s="22" t="n">
        <v>1927</v>
      </c>
      <c r="EB877" s="106" t="s">
        <v>127</v>
      </c>
      <c r="EC877" s="103" t="n">
        <v>20.2</v>
      </c>
      <c r="ED877" s="103" t="n">
        <v>19.9</v>
      </c>
      <c r="EE877" s="103" t="n">
        <v>18.7</v>
      </c>
      <c r="EF877" s="103" t="n">
        <v>15.5</v>
      </c>
      <c r="EG877" s="103" t="n">
        <v>14.6</v>
      </c>
      <c r="EH877" s="103" t="n">
        <v>12.7</v>
      </c>
      <c r="EI877" s="103" t="n">
        <v>12.2</v>
      </c>
      <c r="EJ877" s="103" t="n">
        <v>12.7</v>
      </c>
      <c r="EK877" s="103" t="n">
        <v>14.1</v>
      </c>
      <c r="EL877" s="103" t="n">
        <v>17.5</v>
      </c>
      <c r="EM877" s="103" t="n">
        <v>18.7</v>
      </c>
      <c r="EN877" s="103" t="n">
        <v>19.1</v>
      </c>
      <c r="EO877" s="104" t="n">
        <f aca="false">AVERAGE(EC877:EN877)</f>
        <v>16.325</v>
      </c>
      <c r="FA877" s="22" t="n">
        <v>1927</v>
      </c>
      <c r="FB877" s="102" t="n">
        <v>1927</v>
      </c>
      <c r="FC877" s="103" t="n">
        <v>28.7</v>
      </c>
      <c r="FD877" s="103" t="n">
        <v>28.2</v>
      </c>
      <c r="FE877" s="103" t="n">
        <v>23.6</v>
      </c>
      <c r="FF877" s="103" t="n">
        <v>19.4</v>
      </c>
      <c r="FG877" s="103" t="n">
        <v>15</v>
      </c>
      <c r="FH877" s="103" t="n">
        <v>12.4</v>
      </c>
      <c r="FI877" s="103" t="n">
        <v>11.5</v>
      </c>
      <c r="FJ877" s="103" t="n">
        <v>13.2</v>
      </c>
      <c r="FK877" s="103" t="n">
        <v>15.9</v>
      </c>
      <c r="FL877" s="103" t="n">
        <v>21.6</v>
      </c>
      <c r="FM877" s="103" t="n">
        <v>26.5</v>
      </c>
      <c r="FN877" s="103" t="n">
        <v>26.9</v>
      </c>
      <c r="FO877" s="104" t="n">
        <f aca="false">AVERAGE(FC877:FN877)</f>
        <v>20.2416666666667</v>
      </c>
      <c r="GA877" s="22" t="n">
        <v>1927</v>
      </c>
      <c r="GB877" s="102" t="n">
        <v>1927</v>
      </c>
      <c r="GC877" s="103" t="n">
        <v>30.8</v>
      </c>
      <c r="GD877" s="103" t="n">
        <v>29.6</v>
      </c>
      <c r="GE877" s="103" t="n">
        <v>25.7</v>
      </c>
      <c r="GF877" s="103" t="n">
        <v>21.3</v>
      </c>
      <c r="GG877" s="103" t="n">
        <v>16.4</v>
      </c>
      <c r="GH877" s="103" t="n">
        <v>13.9</v>
      </c>
      <c r="GI877" s="103" t="n">
        <v>12.4</v>
      </c>
      <c r="GJ877" s="103" t="n">
        <v>14.4</v>
      </c>
      <c r="GK877" s="103" t="n">
        <v>18.9</v>
      </c>
      <c r="GL877" s="103" t="n">
        <v>23.8</v>
      </c>
      <c r="GM877" s="103" t="n">
        <v>28.7</v>
      </c>
      <c r="GN877" s="103" t="n">
        <v>29.2</v>
      </c>
      <c r="GO877" s="104" t="n">
        <f aca="false">AVERAGE(GC877:GN877)</f>
        <v>22.0916666666667</v>
      </c>
      <c r="HA877" s="22" t="n">
        <v>1927</v>
      </c>
      <c r="HB877" s="106" t="s">
        <v>127</v>
      </c>
      <c r="HC877" s="103" t="n">
        <v>21</v>
      </c>
      <c r="HD877" s="103" t="n">
        <v>21.7</v>
      </c>
      <c r="HE877" s="103" t="n">
        <v>20.3</v>
      </c>
      <c r="HF877" s="103" t="n">
        <v>18.4</v>
      </c>
      <c r="HG877" s="105" t="n">
        <f aca="false">(HG876+HG878)/2</f>
        <v>16</v>
      </c>
      <c r="HH877" s="105" t="n">
        <f aca="false">(HH876+HH878)/2</f>
        <v>15</v>
      </c>
      <c r="HI877" s="105" t="n">
        <f aca="false">(HI876+HI878)/2</f>
        <v>15.1</v>
      </c>
      <c r="HJ877" s="105" t="n">
        <f aca="false">(HJ876+HJ878)/2</f>
        <v>16.1</v>
      </c>
      <c r="HK877" s="105" t="n">
        <f aca="false">(HK876+HK878)/2</f>
        <v>17.9</v>
      </c>
      <c r="HL877" s="103" t="n">
        <v>18.8</v>
      </c>
      <c r="HM877" s="103" t="n">
        <v>19.2</v>
      </c>
      <c r="HN877" s="103" t="n">
        <v>20.3</v>
      </c>
      <c r="HO877" s="104" t="n">
        <f aca="false">AVERAGE(HC877:HN877)</f>
        <v>18.3166666666667</v>
      </c>
      <c r="IA877" s="22" t="n">
        <v>1927</v>
      </c>
      <c r="IB877" s="102" t="n">
        <v>1927</v>
      </c>
      <c r="IC877" s="103" t="n">
        <v>25.5</v>
      </c>
      <c r="ID877" s="103" t="n">
        <v>24.8</v>
      </c>
      <c r="IE877" s="103" t="n">
        <v>21.9</v>
      </c>
      <c r="IF877" s="103" t="n">
        <v>18.4</v>
      </c>
      <c r="IG877" s="103" t="n">
        <v>16.8</v>
      </c>
      <c r="IH877" s="103" t="n">
        <v>13.4</v>
      </c>
      <c r="II877" s="103" t="n">
        <v>13.1</v>
      </c>
      <c r="IJ877" s="103" t="n">
        <v>14.5</v>
      </c>
      <c r="IK877" s="103" t="n">
        <v>16.9</v>
      </c>
      <c r="IL877" s="103" t="n">
        <v>21.1</v>
      </c>
      <c r="IM877" s="103" t="n">
        <v>22.8</v>
      </c>
      <c r="IN877" s="103" t="n">
        <v>24.1</v>
      </c>
      <c r="IO877" s="104" t="n">
        <f aca="false">AVERAGE(IC877:IN877)</f>
        <v>19.4416666666667</v>
      </c>
      <c r="JA877" s="22" t="n">
        <v>1927</v>
      </c>
      <c r="JB877" s="102" t="n">
        <v>1927</v>
      </c>
      <c r="JC877" s="103" t="n">
        <v>26.1</v>
      </c>
      <c r="JD877" s="103" t="n">
        <v>24.3</v>
      </c>
      <c r="JE877" s="103" t="n">
        <v>22.3</v>
      </c>
      <c r="JF877" s="103" t="n">
        <v>17.5</v>
      </c>
      <c r="JG877" s="103" t="n">
        <v>15</v>
      </c>
      <c r="JH877" s="103" t="n">
        <v>12.1</v>
      </c>
      <c r="JI877" s="103" t="n">
        <v>11.9</v>
      </c>
      <c r="JJ877" s="103" t="n">
        <v>12.5</v>
      </c>
      <c r="JK877" s="103" t="n">
        <v>16</v>
      </c>
      <c r="JL877" s="103" t="n">
        <v>20.2</v>
      </c>
      <c r="JM877" s="103" t="n">
        <v>23.2</v>
      </c>
      <c r="JN877" s="103" t="n">
        <v>24.2</v>
      </c>
      <c r="JO877" s="104" t="n">
        <f aca="false">AVERAGE(JC877:JN877)</f>
        <v>18.775</v>
      </c>
      <c r="KA877" s="22" t="n">
        <v>1927</v>
      </c>
      <c r="KB877" s="102" t="n">
        <v>1927</v>
      </c>
      <c r="KC877" s="103" t="n">
        <v>31.3</v>
      </c>
      <c r="KD877" s="103" t="n">
        <v>28.9</v>
      </c>
      <c r="KE877" s="103" t="n">
        <v>25.8</v>
      </c>
      <c r="KF877" s="103" t="n">
        <v>21.3</v>
      </c>
      <c r="KG877" s="103" t="n">
        <v>16.8</v>
      </c>
      <c r="KH877" s="103" t="n">
        <v>13.5</v>
      </c>
      <c r="KI877" s="103" t="n">
        <v>13.1</v>
      </c>
      <c r="KJ877" s="103" t="n">
        <v>14.3</v>
      </c>
      <c r="KK877" s="103" t="n">
        <v>18.7</v>
      </c>
      <c r="KL877" s="103" t="n">
        <v>24.3</v>
      </c>
      <c r="KM877" s="103" t="n">
        <v>28.2</v>
      </c>
      <c r="KN877" s="103" t="n">
        <v>28.6</v>
      </c>
      <c r="KO877" s="104" t="n">
        <f aca="false">AVERAGE(KC877:KN877)</f>
        <v>22.0666666666667</v>
      </c>
      <c r="LA877" s="22" t="n">
        <v>1927</v>
      </c>
      <c r="LB877" s="106" t="s">
        <v>127</v>
      </c>
      <c r="LC877" s="103" t="n">
        <v>31.8</v>
      </c>
      <c r="LD877" s="103" t="n">
        <v>30.5</v>
      </c>
      <c r="LE877" s="103" t="n">
        <v>26.9</v>
      </c>
      <c r="LF877" s="103" t="n">
        <v>22.4</v>
      </c>
      <c r="LG877" s="103" t="n">
        <v>17.3</v>
      </c>
      <c r="LH877" s="103" t="n">
        <v>14.4</v>
      </c>
      <c r="LI877" s="103" t="n">
        <v>13.6</v>
      </c>
      <c r="LJ877" s="103" t="n">
        <v>15.9</v>
      </c>
      <c r="LK877" s="103" t="n">
        <v>20.1</v>
      </c>
      <c r="LL877" s="103" t="n">
        <v>24.8</v>
      </c>
      <c r="LM877" s="103" t="n">
        <v>30</v>
      </c>
      <c r="LN877" s="103" t="n">
        <v>30.7</v>
      </c>
      <c r="LO877" s="104" t="n">
        <f aca="false">AVERAGE(LC877:LN877)</f>
        <v>23.2</v>
      </c>
      <c r="MA877" s="22" t="n">
        <v>1927</v>
      </c>
      <c r="MB877" s="102" t="n">
        <v>1927</v>
      </c>
      <c r="MC877" s="103" t="n">
        <v>27.6</v>
      </c>
      <c r="MD877" s="103" t="n">
        <v>26.9</v>
      </c>
      <c r="ME877" s="103" t="n">
        <v>23.4</v>
      </c>
      <c r="MF877" s="103" t="n">
        <v>19</v>
      </c>
      <c r="MG877" s="103" t="n">
        <v>16.8</v>
      </c>
      <c r="MH877" s="103" t="n">
        <v>12.9</v>
      </c>
      <c r="MI877" s="103" t="n">
        <v>13</v>
      </c>
      <c r="MJ877" s="103" t="n">
        <v>14.5</v>
      </c>
      <c r="MK877" s="103" t="n">
        <v>16.9</v>
      </c>
      <c r="ML877" s="103" t="n">
        <v>21.8</v>
      </c>
      <c r="MM877" s="103" t="n">
        <v>25.6</v>
      </c>
      <c r="MN877" s="103" t="n">
        <v>26.6</v>
      </c>
      <c r="MO877" s="104" t="n">
        <f aca="false">AVERAGE(MC877:MN877)</f>
        <v>20.4166666666667</v>
      </c>
      <c r="NA877" s="22" t="n">
        <v>1927</v>
      </c>
      <c r="NB877" s="102" t="n">
        <v>1927</v>
      </c>
      <c r="NC877" s="103" t="n">
        <v>29.7</v>
      </c>
      <c r="ND877" s="103" t="n">
        <v>28.2</v>
      </c>
      <c r="NE877" s="103" t="n">
        <v>24.1</v>
      </c>
      <c r="NF877" s="103" t="n">
        <v>20</v>
      </c>
      <c r="NG877" s="103" t="n">
        <v>15.2</v>
      </c>
      <c r="NH877" s="103" t="n">
        <v>12.6</v>
      </c>
      <c r="NI877" s="103" t="n">
        <v>11.1</v>
      </c>
      <c r="NJ877" s="103" t="n">
        <v>14.3</v>
      </c>
      <c r="NK877" s="103" t="n">
        <v>17.1</v>
      </c>
      <c r="NL877" s="103" t="n">
        <v>21.9</v>
      </c>
      <c r="NM877" s="103" t="n">
        <v>27.6</v>
      </c>
      <c r="NN877" s="103" t="n">
        <v>26.9</v>
      </c>
      <c r="NO877" s="104" t="n">
        <f aca="false">AVERAGE(NC877:NN877)</f>
        <v>20.725</v>
      </c>
      <c r="OA877" s="22" t="n">
        <v>1927</v>
      </c>
      <c r="OB877" s="106" t="s">
        <v>127</v>
      </c>
      <c r="OC877" s="103" t="n">
        <v>26.5</v>
      </c>
      <c r="OD877" s="103" t="n">
        <v>25.9</v>
      </c>
      <c r="OE877" s="103" t="n">
        <v>22.8</v>
      </c>
      <c r="OF877" s="103" t="n">
        <v>18.5</v>
      </c>
      <c r="OG877" s="103" t="n">
        <v>16.3</v>
      </c>
      <c r="OH877" s="103" t="n">
        <v>13.6</v>
      </c>
      <c r="OI877" s="103" t="n">
        <v>13</v>
      </c>
      <c r="OJ877" s="103" t="n">
        <v>14.3</v>
      </c>
      <c r="OK877" s="103" t="n">
        <v>17.1</v>
      </c>
      <c r="OL877" s="103" t="n">
        <v>21.3</v>
      </c>
      <c r="OM877" s="103" t="n">
        <v>24</v>
      </c>
      <c r="ON877" s="103" t="n">
        <v>25.7</v>
      </c>
      <c r="OO877" s="104" t="n">
        <f aca="false">AVERAGE(OC877:ON877)</f>
        <v>19.9166666666667</v>
      </c>
      <c r="PA877" s="22" t="n">
        <v>1927</v>
      </c>
      <c r="PB877" s="106" t="s">
        <v>127</v>
      </c>
      <c r="PC877" s="103" t="n">
        <v>33.3</v>
      </c>
      <c r="PD877" s="103" t="n">
        <v>31.9</v>
      </c>
      <c r="PE877" s="103" t="n">
        <v>28.6</v>
      </c>
      <c r="PF877" s="103" t="n">
        <v>23.4</v>
      </c>
      <c r="PG877" s="103" t="n">
        <v>18.9</v>
      </c>
      <c r="PH877" s="103" t="n">
        <v>15.8</v>
      </c>
      <c r="PI877" s="103" t="n">
        <v>16.1</v>
      </c>
      <c r="PJ877" s="103" t="n">
        <v>17.7</v>
      </c>
      <c r="PK877" s="103" t="n">
        <v>21.8</v>
      </c>
      <c r="PL877" s="103" t="n">
        <v>26.9</v>
      </c>
      <c r="PM877" s="103" t="n">
        <v>31.6</v>
      </c>
      <c r="PN877" s="103" t="n">
        <v>30.7</v>
      </c>
      <c r="PO877" s="104" t="n">
        <f aca="false">AVERAGE(PC877:PN877)</f>
        <v>24.725</v>
      </c>
      <c r="QA877" s="22" t="n">
        <v>1927</v>
      </c>
      <c r="QB877" s="106" t="s">
        <v>127</v>
      </c>
      <c r="QC877" s="103" t="n">
        <v>30.5</v>
      </c>
      <c r="QD877" s="103" t="n">
        <v>27.9</v>
      </c>
      <c r="QE877" s="103" t="n">
        <v>25.2</v>
      </c>
      <c r="QF877" s="103" t="n">
        <v>20.9</v>
      </c>
      <c r="QG877" s="103" t="n">
        <v>17.2</v>
      </c>
      <c r="QH877" s="103" t="n">
        <v>13.6</v>
      </c>
      <c r="QI877" s="103" t="n">
        <v>13</v>
      </c>
      <c r="QJ877" s="103" t="n">
        <v>14.5</v>
      </c>
      <c r="QK877" s="103" t="n">
        <v>18.9</v>
      </c>
      <c r="QL877" s="103" t="n">
        <v>23</v>
      </c>
      <c r="QM877" s="103" t="n">
        <v>27.5</v>
      </c>
      <c r="QN877" s="103" t="n">
        <v>28.6</v>
      </c>
      <c r="QO877" s="104" t="n">
        <f aca="false">AVERAGE(QC877:QN877)</f>
        <v>21.7333333333333</v>
      </c>
      <c r="RA877" s="22" t="n">
        <v>1927</v>
      </c>
      <c r="RB877" s="102" t="n">
        <v>1927</v>
      </c>
      <c r="RC877" s="103" t="n">
        <v>26.8</v>
      </c>
      <c r="RD877" s="103" t="n">
        <v>26</v>
      </c>
      <c r="RE877" s="103" t="n">
        <v>22.5</v>
      </c>
      <c r="RF877" s="103" t="n">
        <v>18.5</v>
      </c>
      <c r="RG877" s="103" t="n">
        <v>12.2</v>
      </c>
      <c r="RH877" s="103" t="n">
        <v>10.3</v>
      </c>
      <c r="RI877" s="103" t="n">
        <v>9.2</v>
      </c>
      <c r="RJ877" s="103" t="n">
        <v>11.1</v>
      </c>
      <c r="RK877" s="103" t="n">
        <v>14.8</v>
      </c>
      <c r="RL877" s="103" t="n">
        <v>18.7</v>
      </c>
      <c r="RM877" s="103" t="n">
        <v>23.2</v>
      </c>
      <c r="RN877" s="103" t="n">
        <v>25</v>
      </c>
      <c r="RO877" s="104" t="n">
        <f aca="false">AVERAGE(RC877:RN877)</f>
        <v>18.1916666666667</v>
      </c>
      <c r="SA877" s="22" t="n">
        <v>1927</v>
      </c>
      <c r="SB877" s="106" t="s">
        <v>127</v>
      </c>
      <c r="SC877" s="103" t="n">
        <v>33.1</v>
      </c>
      <c r="SD877" s="103" t="n">
        <v>31.3</v>
      </c>
      <c r="SE877" s="103" t="n">
        <v>26.9</v>
      </c>
      <c r="SF877" s="103" t="n">
        <v>22.5</v>
      </c>
      <c r="SG877" s="103" t="n">
        <v>15.5</v>
      </c>
      <c r="SH877" s="103" t="n">
        <v>13</v>
      </c>
      <c r="SI877" s="103" t="n">
        <v>11.8</v>
      </c>
      <c r="SJ877" s="103" t="n">
        <v>13.1</v>
      </c>
      <c r="SK877" s="103" t="n">
        <v>17.2</v>
      </c>
      <c r="SL877" s="103" t="n">
        <v>22.4</v>
      </c>
      <c r="SM877" s="103" t="n">
        <v>28.4</v>
      </c>
      <c r="SN877" s="103" t="n">
        <v>30.1</v>
      </c>
      <c r="SO877" s="104" t="n">
        <f aca="false">AVERAGE(SC877:SN877)</f>
        <v>22.1083333333333</v>
      </c>
      <c r="TA877" s="22" t="n">
        <v>1927</v>
      </c>
      <c r="TB877" s="106" t="s">
        <v>127</v>
      </c>
      <c r="TC877" s="103" t="n">
        <v>25.8</v>
      </c>
      <c r="TD877" s="103" t="n">
        <v>26.6</v>
      </c>
      <c r="TE877" s="103" t="n">
        <v>22.2</v>
      </c>
      <c r="TF877" s="103" t="n">
        <v>19.1</v>
      </c>
      <c r="TG877" s="103" t="n">
        <v>16.4</v>
      </c>
      <c r="TH877" s="103" t="n">
        <v>12.6</v>
      </c>
      <c r="TI877" s="103" t="n">
        <v>13.4</v>
      </c>
      <c r="TJ877" s="103" t="n">
        <v>15.1</v>
      </c>
      <c r="TK877" s="103" t="n">
        <v>16.9</v>
      </c>
      <c r="TL877" s="103" t="n">
        <v>20.6</v>
      </c>
      <c r="TM877" s="103" t="n">
        <v>23.7</v>
      </c>
      <c r="TN877" s="103" t="n">
        <v>26.5</v>
      </c>
      <c r="TO877" s="104" t="n">
        <f aca="false">AVERAGE(TC877:TN877)</f>
        <v>19.9083333333333</v>
      </c>
      <c r="UA877" s="22" t="n">
        <v>1927</v>
      </c>
      <c r="UB877" s="102" t="n">
        <v>1927</v>
      </c>
      <c r="UC877" s="103" t="n">
        <v>30.8</v>
      </c>
      <c r="UD877" s="103" t="n">
        <v>30.6</v>
      </c>
      <c r="UE877" s="103" t="n">
        <v>25.6</v>
      </c>
      <c r="UF877" s="103" t="n">
        <v>22</v>
      </c>
      <c r="UG877" s="103" t="n">
        <v>16.1</v>
      </c>
      <c r="UH877" s="103" t="n">
        <v>13.4</v>
      </c>
      <c r="UI877" s="103" t="n">
        <v>12.2</v>
      </c>
      <c r="UJ877" s="103" t="n">
        <v>14.7</v>
      </c>
      <c r="UK877" s="103" t="n">
        <v>18.7</v>
      </c>
      <c r="UL877" s="103" t="n">
        <v>22.3</v>
      </c>
      <c r="UM877" s="103" t="n">
        <v>28.4</v>
      </c>
      <c r="UN877" s="103" t="n">
        <v>29</v>
      </c>
      <c r="UO877" s="104" t="n">
        <f aca="false">AVERAGE(UC877:UN877)</f>
        <v>21.9833333333333</v>
      </c>
      <c r="VA877" s="22" t="n">
        <v>1927</v>
      </c>
      <c r="VB877" s="102" t="n">
        <v>1927</v>
      </c>
      <c r="VC877" s="103" t="n">
        <v>29.2</v>
      </c>
      <c r="VD877" s="103" t="n">
        <v>28.2</v>
      </c>
      <c r="VE877" s="103" t="n">
        <v>24.3</v>
      </c>
      <c r="VF877" s="103" t="n">
        <v>19</v>
      </c>
      <c r="VG877" s="103" t="n">
        <v>15.1</v>
      </c>
      <c r="VH877" s="103" t="n">
        <v>12.1</v>
      </c>
      <c r="VI877" s="103" t="n">
        <v>11.6</v>
      </c>
      <c r="VJ877" s="103" t="n">
        <v>13.3</v>
      </c>
      <c r="VK877" s="103" t="n">
        <v>17.4</v>
      </c>
      <c r="VL877" s="103" t="n">
        <v>22.5</v>
      </c>
      <c r="VM877" s="103" t="n">
        <v>27.2</v>
      </c>
      <c r="VN877" s="103" t="n">
        <v>27.8</v>
      </c>
      <c r="VO877" s="104" t="n">
        <f aca="false">AVERAGE(VC877:VN877)</f>
        <v>20.6416666666667</v>
      </c>
      <c r="WA877" s="22" t="n">
        <v>1927</v>
      </c>
      <c r="WB877" s="102" t="n">
        <v>1927</v>
      </c>
      <c r="WC877" s="103" t="n">
        <v>31.9</v>
      </c>
      <c r="WD877" s="103" t="n">
        <v>31.1</v>
      </c>
      <c r="WE877" s="103" t="n">
        <v>28</v>
      </c>
      <c r="WF877" s="103" t="n">
        <v>21.3</v>
      </c>
      <c r="WG877" s="103" t="n">
        <v>18</v>
      </c>
      <c r="WH877" s="103" t="n">
        <v>14.5</v>
      </c>
      <c r="WI877" s="103" t="n">
        <v>14.1</v>
      </c>
      <c r="WJ877" s="103" t="n">
        <v>16.3</v>
      </c>
      <c r="WK877" s="103" t="n">
        <v>21</v>
      </c>
      <c r="WL877" s="103" t="n">
        <v>25.1</v>
      </c>
      <c r="WM877" s="103" t="n">
        <v>30.2</v>
      </c>
      <c r="WN877" s="103" t="n">
        <v>29.9</v>
      </c>
      <c r="WO877" s="104" t="n">
        <f aca="false">AVERAGE(WC877:WN877)</f>
        <v>23.45</v>
      </c>
      <c r="XA877" s="22" t="n">
        <v>1927</v>
      </c>
      <c r="XB877" s="102" t="n">
        <v>1927</v>
      </c>
      <c r="XC877" s="103" t="n">
        <v>32.1</v>
      </c>
      <c r="XD877" s="103" t="n">
        <v>30.8</v>
      </c>
      <c r="XE877" s="103" t="n">
        <v>26.5</v>
      </c>
      <c r="XF877" s="103" t="n">
        <v>23.2</v>
      </c>
      <c r="XG877" s="103" t="n">
        <v>16.2</v>
      </c>
      <c r="XH877" s="103" t="n">
        <v>13.8</v>
      </c>
      <c r="XI877" s="103" t="n">
        <v>12.2</v>
      </c>
      <c r="XJ877" s="103" t="n">
        <v>13.8</v>
      </c>
      <c r="XK877" s="103" t="n">
        <v>17.7</v>
      </c>
      <c r="XL877" s="103" t="n">
        <v>22.2</v>
      </c>
      <c r="XM877" s="103" t="n">
        <v>28.4</v>
      </c>
      <c r="XN877" s="103" t="n">
        <v>30.4</v>
      </c>
      <c r="XO877" s="104" t="n">
        <f aca="false">AVERAGE(XC877:XN877)</f>
        <v>22.275</v>
      </c>
      <c r="YA877" s="22" t="n">
        <v>1927</v>
      </c>
      <c r="YB877" s="102" t="n">
        <v>1927</v>
      </c>
      <c r="YC877" s="103" t="n">
        <v>21.8</v>
      </c>
      <c r="YD877" s="103" t="n">
        <v>21.1</v>
      </c>
      <c r="YE877" s="103" t="n">
        <v>20.1</v>
      </c>
      <c r="YF877" s="103" t="n">
        <v>16.8</v>
      </c>
      <c r="YG877" s="103" t="n">
        <v>15.4</v>
      </c>
      <c r="YH877" s="103" t="n">
        <v>12.8</v>
      </c>
      <c r="YI877" s="103" t="n">
        <v>12.6</v>
      </c>
      <c r="YJ877" s="103" t="n">
        <v>13.1</v>
      </c>
      <c r="YK877" s="103" t="n">
        <v>15.3</v>
      </c>
      <c r="YL877" s="103" t="n">
        <v>18.4</v>
      </c>
      <c r="YM877" s="103" t="n">
        <v>19.8</v>
      </c>
      <c r="YN877" s="103" t="n">
        <v>20.9</v>
      </c>
      <c r="YO877" s="104" t="n">
        <f aca="false">AVERAGE(YC877:YN877)</f>
        <v>17.3416666666667</v>
      </c>
      <c r="ZA877" s="22" t="n">
        <v>1927</v>
      </c>
      <c r="ZB877" s="106" t="s">
        <v>127</v>
      </c>
      <c r="ZC877" s="103" t="n">
        <v>19.4</v>
      </c>
      <c r="ZD877" s="103" t="n">
        <v>20.4</v>
      </c>
      <c r="ZE877" s="103" t="n">
        <v>17.7</v>
      </c>
      <c r="ZF877" s="103" t="n">
        <v>15.6</v>
      </c>
      <c r="ZG877" s="103" t="n">
        <v>13.7</v>
      </c>
      <c r="ZH877" s="103" t="n">
        <v>11.7</v>
      </c>
      <c r="ZI877" s="103" t="n">
        <v>11.3</v>
      </c>
      <c r="ZJ877" s="103" t="n">
        <v>12</v>
      </c>
      <c r="ZK877" s="103" t="n">
        <v>13.5</v>
      </c>
      <c r="ZL877" s="103" t="n">
        <v>17.3</v>
      </c>
      <c r="ZM877" s="103" t="n">
        <v>17.5</v>
      </c>
      <c r="ZN877" s="103" t="n">
        <v>18.6</v>
      </c>
      <c r="ZO877" s="104" t="n">
        <f aca="false">AVERAGE(ZC877:ZN877)</f>
        <v>15.725</v>
      </c>
    </row>
    <row r="878" customFormat="false" ht="12.8" hidden="false" customHeight="false" outlineLevel="0" collapsed="false">
      <c r="A878" s="97"/>
      <c r="B878" s="11" t="n">
        <f aca="false">AVERAGE(AO878,BO878,CO878,DO878,EO878,FO878,GO878,HO878,IO878,JO878,KO878,LO878,MO878,NO878,OO878,PO878,QO878,RO878,SO878,TO878,UO878,VO878,WO878,XO878,YO878,ZO878)</f>
        <v>20.3670454545455</v>
      </c>
      <c r="C878" s="98" t="n">
        <f aca="false">AVERAGE(B874:B878)</f>
        <v>19.958344988345</v>
      </c>
      <c r="D878" s="99" t="n">
        <f aca="false">AVERAGE(B869:B878)</f>
        <v>20.1867526223776</v>
      </c>
      <c r="E878" s="11" t="n">
        <f aca="false">AVERAGE(B859:B878)</f>
        <v>20.0293618881119</v>
      </c>
      <c r="F878" s="100" t="n">
        <f aca="false">AVERAGE(B829:B878)</f>
        <v>20.0049632442557</v>
      </c>
      <c r="G878" s="3" t="n">
        <f aca="false">MAX(AC878:AN878,BC878:BN878,CC878:CN878,DC878:DN878,EC878:EN878,FC878:FN878,GC878:GN878,HC878:HN878,IC878:IN878,JC878:JN878,KC878:KN878,LC878:LN878,MC878:MN878,NC878:NN878,OC878:ON878,PC878:PN878,QC878:QN878,RC878:RN878,SC878:SN878,TC878:TN878,UC878:UN878,VC878:VN878,WC878:WN878,XC878:XN878,YC878:YN878,ZC878:ZN878,)</f>
        <v>33.4</v>
      </c>
      <c r="H878" s="19" t="n">
        <f aca="false">MEDIAN(AC878:AN878,BC878:BN878,CC878:CN878,DC878:DN878,EC878:EN878,FC878:FN878,GC878:GN878,HC878:HN878,IC878:IN878,JC878:JN878,KC878:KN878,LC878:LN878,MC878:MN878,NC878:NN878,OC878:ON878,PC878:PN878,QC878:QN878,RC878:RN878,SC878:SN878,TC878:TN878,UC878:UN878,VC878:VN878,WC878:WN878,XC878:XN878,YC878:YN878,ZC878:ZN878,)</f>
        <v>19.7</v>
      </c>
      <c r="I878" s="5" t="n">
        <f aca="false">MIN(AC878:AN878,BC878:BN878,CC878:CN878,DC878:DN878,EC878:EN878,FC878:FN878,GC878:GN878,HC878:HN878,IC878:IN878,JC878:JN878,KC878:KN878,LC878:LN878,MC878:MN878,NC878:NN878,OC878:ON878,PC878:PN878,QC878:QN878,RC878:RN878,SC878:SN878,TC878:TN878,UC878:UN878,VC878:VN878,WC878:WN878,XC878:XN878,YC878:YN878,ZC878:ZN878)</f>
        <v>9.7</v>
      </c>
      <c r="J878" s="5" t="n">
        <f aca="false">MIN(AC878:AN878,BC878:BN878,CC878:CN878,DC878:DN878,EC878:EN878,FC878:FN878,GC878:GN878,HC878:HN878,IC878:IN878,JC878:JN878,KC878:KN878,LC878:LN878,MC878:MN878,NC878:NN878,OC878:ON878,PC878:PN878,QC878:QN878,SC878:SN878,TC878:TN878,UC878:UN878,VC878:VN878,WC878:WN878,XC878:XN878,YC878:YN878,ZC878:ZN878)</f>
        <v>9.7</v>
      </c>
      <c r="K878" s="101" t="n">
        <f aca="false">(G878+I878)/2</f>
        <v>21.55</v>
      </c>
      <c r="AB878" s="102" t="n">
        <v>1928</v>
      </c>
      <c r="AC878" s="103" t="n">
        <v>24.4</v>
      </c>
      <c r="AD878" s="103" t="n">
        <v>24.8</v>
      </c>
      <c r="AE878" s="103" t="n">
        <v>23.7</v>
      </c>
      <c r="AF878" s="103" t="n">
        <v>19.7</v>
      </c>
      <c r="AG878" s="103" t="n">
        <v>13.6</v>
      </c>
      <c r="AH878" s="103" t="n">
        <v>10.4</v>
      </c>
      <c r="AI878" s="103" t="n">
        <v>11.3</v>
      </c>
      <c r="AJ878" s="103" t="n">
        <v>13.7</v>
      </c>
      <c r="AK878" s="103" t="n">
        <v>18.3</v>
      </c>
      <c r="AL878" s="103" t="n">
        <v>15.2</v>
      </c>
      <c r="AM878" s="103" t="n">
        <v>21.9</v>
      </c>
      <c r="AN878" s="103" t="n">
        <v>27</v>
      </c>
      <c r="AO878" s="104" t="n">
        <f aca="false">AVERAGE(AC878:AN878)</f>
        <v>18.6666666666667</v>
      </c>
      <c r="BA878" s="22" t="n">
        <v>1928</v>
      </c>
      <c r="BB878" s="102" t="n">
        <v>1928</v>
      </c>
      <c r="BC878" s="103" t="n">
        <v>25.1</v>
      </c>
      <c r="BD878" s="103" t="n">
        <v>26.7</v>
      </c>
      <c r="BE878" s="103" t="n">
        <v>24.1</v>
      </c>
      <c r="BF878" s="103" t="n">
        <v>21</v>
      </c>
      <c r="BG878" s="103" t="n">
        <v>16.2</v>
      </c>
      <c r="BH878" s="103" t="n">
        <v>13.9</v>
      </c>
      <c r="BI878" s="103" t="n">
        <v>15.1</v>
      </c>
      <c r="BJ878" s="103" t="n">
        <v>16.5</v>
      </c>
      <c r="BK878" s="103" t="n">
        <v>19.8</v>
      </c>
      <c r="BL878" s="103" t="n">
        <v>18.7</v>
      </c>
      <c r="BM878" s="103" t="n">
        <v>21.9</v>
      </c>
      <c r="BN878" s="103" t="n">
        <v>23</v>
      </c>
      <c r="BO878" s="104" t="n">
        <f aca="false">AVERAGE(BC878:BN878)</f>
        <v>20.1666666666667</v>
      </c>
      <c r="CA878" s="22" t="n">
        <v>1928</v>
      </c>
      <c r="CB878" s="102" t="n">
        <v>1928</v>
      </c>
      <c r="CC878" s="103" t="n">
        <v>22.6</v>
      </c>
      <c r="CD878" s="103" t="n">
        <v>22.3</v>
      </c>
      <c r="CE878" s="103" t="n">
        <v>21.7</v>
      </c>
      <c r="CF878" s="103" t="n">
        <v>18.9</v>
      </c>
      <c r="CG878" s="103" t="n">
        <v>12.2</v>
      </c>
      <c r="CH878" s="103" t="n">
        <v>9.7</v>
      </c>
      <c r="CI878" s="103" t="n">
        <v>10.2</v>
      </c>
      <c r="CJ878" s="103" t="n">
        <v>12.7</v>
      </c>
      <c r="CK878" s="103" t="n">
        <v>15.4</v>
      </c>
      <c r="CL878" s="103" t="n">
        <v>14.4</v>
      </c>
      <c r="CM878" s="103" t="n">
        <v>20.1</v>
      </c>
      <c r="CN878" s="103" t="n">
        <v>24.6</v>
      </c>
      <c r="CO878" s="104" t="n">
        <f aca="false">AVERAGE(CC878:CN878)</f>
        <v>17.0666666666667</v>
      </c>
      <c r="DA878" s="22" t="n">
        <v>1928</v>
      </c>
      <c r="DB878" s="102" t="n">
        <v>1928</v>
      </c>
      <c r="DC878" s="103" t="n">
        <v>30.3</v>
      </c>
      <c r="DD878" s="103" t="n">
        <v>31</v>
      </c>
      <c r="DE878" s="103" t="n">
        <v>28.3</v>
      </c>
      <c r="DF878" s="103" t="n">
        <v>23.2</v>
      </c>
      <c r="DG878" s="103" t="n">
        <v>16.2</v>
      </c>
      <c r="DH878" s="103" t="n">
        <v>12.9</v>
      </c>
      <c r="DI878" s="103" t="n">
        <v>13.4</v>
      </c>
      <c r="DJ878" s="103" t="n">
        <v>16.8</v>
      </c>
      <c r="DK878" s="103" t="n">
        <v>19.7</v>
      </c>
      <c r="DL878" s="103" t="n">
        <v>18.9</v>
      </c>
      <c r="DM878" s="103" t="n">
        <v>27.3</v>
      </c>
      <c r="DN878" s="103" t="n">
        <v>30.8</v>
      </c>
      <c r="DO878" s="104" t="n">
        <f aca="false">AVERAGE(DC878:DN878)</f>
        <v>22.4</v>
      </c>
      <c r="EA878" s="22" t="n">
        <v>1928</v>
      </c>
      <c r="EB878" s="106" t="s">
        <v>128</v>
      </c>
      <c r="EC878" s="103" t="n">
        <v>21</v>
      </c>
      <c r="ED878" s="103" t="n">
        <v>20.1</v>
      </c>
      <c r="EE878" s="103" t="n">
        <v>20.5</v>
      </c>
      <c r="EF878" s="103" t="n">
        <v>18.8</v>
      </c>
      <c r="EG878" s="103" t="n">
        <v>14.7</v>
      </c>
      <c r="EH878" s="103" t="n">
        <v>13.2</v>
      </c>
      <c r="EI878" s="103" t="n">
        <v>13.3</v>
      </c>
      <c r="EJ878" s="103" t="n">
        <v>14.5</v>
      </c>
      <c r="EK878" s="103" t="n">
        <v>15.6</v>
      </c>
      <c r="EL878" s="103" t="n">
        <v>14.8</v>
      </c>
      <c r="EM878" s="103" t="n">
        <v>16.5</v>
      </c>
      <c r="EN878" s="103" t="n">
        <v>18.9</v>
      </c>
      <c r="EO878" s="104" t="n">
        <f aca="false">AVERAGE(EC878:EN878)</f>
        <v>16.825</v>
      </c>
      <c r="FA878" s="22" t="n">
        <v>1928</v>
      </c>
      <c r="FB878" s="102" t="n">
        <v>1928</v>
      </c>
      <c r="FC878" s="103" t="n">
        <v>26</v>
      </c>
      <c r="FD878" s="103" t="n">
        <v>27.2</v>
      </c>
      <c r="FE878" s="103" t="n">
        <v>25.6</v>
      </c>
      <c r="FF878" s="103" t="n">
        <v>20.8</v>
      </c>
      <c r="FG878" s="103" t="n">
        <v>15.2</v>
      </c>
      <c r="FH878" s="103" t="n">
        <v>11.8</v>
      </c>
      <c r="FI878" s="103" t="n">
        <v>12.1</v>
      </c>
      <c r="FJ878" s="103" t="n">
        <v>14.7</v>
      </c>
      <c r="FK878" s="103" t="n">
        <v>18.7</v>
      </c>
      <c r="FL878" s="103" t="n">
        <v>16.5</v>
      </c>
      <c r="FM878" s="103" t="n">
        <v>23.9</v>
      </c>
      <c r="FN878" s="103" t="n">
        <v>29</v>
      </c>
      <c r="FO878" s="104" t="n">
        <f aca="false">AVERAGE(FC878:FN878)</f>
        <v>20.125</v>
      </c>
      <c r="GA878" s="22" t="n">
        <v>1928</v>
      </c>
      <c r="GB878" s="102" t="n">
        <v>1928</v>
      </c>
      <c r="GC878" s="103" t="n">
        <v>27.9</v>
      </c>
      <c r="GD878" s="103" t="n">
        <v>28.8</v>
      </c>
      <c r="GE878" s="103" t="n">
        <v>26.9</v>
      </c>
      <c r="GF878" s="103" t="n">
        <v>22.2</v>
      </c>
      <c r="GG878" s="103" t="n">
        <v>16.4</v>
      </c>
      <c r="GH878" s="103" t="n">
        <v>13.3</v>
      </c>
      <c r="GI878" s="103" t="n">
        <v>13.5</v>
      </c>
      <c r="GJ878" s="103" t="n">
        <v>16.6</v>
      </c>
      <c r="GK878" s="103" t="n">
        <v>20.4</v>
      </c>
      <c r="GL878" s="103" t="n">
        <v>19.1</v>
      </c>
      <c r="GM878" s="103" t="n">
        <v>26.9</v>
      </c>
      <c r="GN878" s="103" t="n">
        <v>30</v>
      </c>
      <c r="GO878" s="104" t="n">
        <f aca="false">AVERAGE(GC878:GN878)</f>
        <v>21.8333333333333</v>
      </c>
      <c r="HA878" s="22" t="n">
        <v>1928</v>
      </c>
      <c r="HB878" s="106" t="s">
        <v>128</v>
      </c>
      <c r="HC878" s="103" t="n">
        <v>20.4</v>
      </c>
      <c r="HD878" s="103" t="n">
        <v>21.8</v>
      </c>
      <c r="HE878" s="103" t="n">
        <v>21.6</v>
      </c>
      <c r="HF878" s="103" t="n">
        <v>19.8</v>
      </c>
      <c r="HG878" s="103" t="n">
        <v>16.8</v>
      </c>
      <c r="HH878" s="103" t="n">
        <v>15.3</v>
      </c>
      <c r="HI878" s="103" t="n">
        <v>15.6</v>
      </c>
      <c r="HJ878" s="103" t="n">
        <v>16</v>
      </c>
      <c r="HK878" s="103" t="n">
        <v>18.6</v>
      </c>
      <c r="HL878" s="103" t="n">
        <v>16.8</v>
      </c>
      <c r="HM878" s="103" t="n">
        <v>18</v>
      </c>
      <c r="HN878" s="103" t="n">
        <v>19.3</v>
      </c>
      <c r="HO878" s="104" t="n">
        <f aca="false">AVERAGE(HC878:HN878)</f>
        <v>18.3333333333333</v>
      </c>
      <c r="IA878" s="22" t="n">
        <v>1928</v>
      </c>
      <c r="IB878" s="102" t="n">
        <v>1928</v>
      </c>
      <c r="IC878" s="103" t="n">
        <v>24.7</v>
      </c>
      <c r="ID878" s="103" t="n">
        <v>24.3</v>
      </c>
      <c r="IE878" s="103" t="n">
        <v>24.1</v>
      </c>
      <c r="IF878" s="103" t="n">
        <v>21.5</v>
      </c>
      <c r="IG878" s="103" t="n">
        <v>16.4</v>
      </c>
      <c r="IH878" s="103" t="n">
        <v>14.1</v>
      </c>
      <c r="II878" s="103" t="n">
        <v>14.6</v>
      </c>
      <c r="IJ878" s="103" t="n">
        <v>16.9</v>
      </c>
      <c r="IK878" s="103" t="n">
        <v>19.2</v>
      </c>
      <c r="IL878" s="103" t="n">
        <v>17.6</v>
      </c>
      <c r="IM878" s="103" t="n">
        <v>21.4</v>
      </c>
      <c r="IN878" s="103" t="n">
        <v>23.8</v>
      </c>
      <c r="IO878" s="104" t="n">
        <f aca="false">AVERAGE(IC878:IN878)</f>
        <v>19.8833333333333</v>
      </c>
      <c r="JA878" s="22" t="n">
        <v>1928</v>
      </c>
      <c r="JB878" s="102" t="n">
        <v>1928</v>
      </c>
      <c r="JC878" s="103" t="n">
        <v>24.6</v>
      </c>
      <c r="JD878" s="103" t="n">
        <v>23.4</v>
      </c>
      <c r="JE878" s="103" t="n">
        <v>23.4</v>
      </c>
      <c r="JF878" s="103" t="n">
        <v>21.1</v>
      </c>
      <c r="JG878" s="103" t="n">
        <v>14.8</v>
      </c>
      <c r="JH878" s="103" t="n">
        <v>12.6</v>
      </c>
      <c r="JI878" s="103" t="n">
        <v>12.7</v>
      </c>
      <c r="JJ878" s="103" t="n">
        <v>14.4</v>
      </c>
      <c r="JK878" s="103" t="n">
        <v>16.3</v>
      </c>
      <c r="JL878" s="103" t="n">
        <v>15.5</v>
      </c>
      <c r="JM878" s="103" t="n">
        <v>20.4</v>
      </c>
      <c r="JN878" s="103" t="n">
        <v>25</v>
      </c>
      <c r="JO878" s="104" t="n">
        <f aca="false">AVERAGE(JC878:JN878)</f>
        <v>18.6833333333333</v>
      </c>
      <c r="KA878" s="22" t="n">
        <v>1928</v>
      </c>
      <c r="KB878" s="102" t="n">
        <v>1928</v>
      </c>
      <c r="KC878" s="103" t="n">
        <v>28.9</v>
      </c>
      <c r="KD878" s="103" t="n">
        <v>28.4</v>
      </c>
      <c r="KE878" s="103" t="n">
        <v>28</v>
      </c>
      <c r="KF878" s="103" t="n">
        <v>23.1</v>
      </c>
      <c r="KG878" s="103" t="n">
        <v>16.8</v>
      </c>
      <c r="KH878" s="103" t="n">
        <v>13.8</v>
      </c>
      <c r="KI878" s="103" t="n">
        <v>13.9</v>
      </c>
      <c r="KJ878" s="103" t="n">
        <v>17</v>
      </c>
      <c r="KK878" s="103" t="n">
        <v>19.4</v>
      </c>
      <c r="KL878" s="103" t="n">
        <v>17.7</v>
      </c>
      <c r="KM878" s="103" t="n">
        <v>26</v>
      </c>
      <c r="KN878" s="103" t="n">
        <v>30.6</v>
      </c>
      <c r="KO878" s="104" t="n">
        <f aca="false">AVERAGE(KC878:KN878)</f>
        <v>21.9666666666667</v>
      </c>
      <c r="LA878" s="22" t="n">
        <v>1928</v>
      </c>
      <c r="LB878" s="106" t="s">
        <v>128</v>
      </c>
      <c r="LC878" s="103" t="n">
        <v>28.8</v>
      </c>
      <c r="LD878" s="103" t="n">
        <v>28.8</v>
      </c>
      <c r="LE878" s="103" t="n">
        <v>28.4</v>
      </c>
      <c r="LF878" s="103" t="n">
        <v>22.9</v>
      </c>
      <c r="LG878" s="103" t="n">
        <v>17.3</v>
      </c>
      <c r="LH878" s="103" t="n">
        <v>13.9</v>
      </c>
      <c r="LI878" s="103" t="n">
        <v>14.4</v>
      </c>
      <c r="LJ878" s="103" t="n">
        <v>18.5</v>
      </c>
      <c r="LK878" s="103" t="n">
        <v>22</v>
      </c>
      <c r="LL878" s="103" t="n">
        <v>20.5</v>
      </c>
      <c r="LM878" s="103" t="n">
        <v>28.4</v>
      </c>
      <c r="LN878" s="103" t="n">
        <v>32.2</v>
      </c>
      <c r="LO878" s="104" t="n">
        <f aca="false">AVERAGE(LC878:LN878)</f>
        <v>23.0083333333333</v>
      </c>
      <c r="MA878" s="22" t="n">
        <v>1928</v>
      </c>
      <c r="MB878" s="102" t="n">
        <v>1928</v>
      </c>
      <c r="MC878" s="103" t="n">
        <v>26.5</v>
      </c>
      <c r="MD878" s="103" t="n">
        <v>25.7</v>
      </c>
      <c r="ME878" s="103" t="n">
        <v>25.6</v>
      </c>
      <c r="MF878" s="103" t="n">
        <v>21.6</v>
      </c>
      <c r="MG878" s="103" t="n">
        <v>15.8</v>
      </c>
      <c r="MH878" s="103" t="n">
        <v>12.8</v>
      </c>
      <c r="MI878" s="103" t="n">
        <v>13.3</v>
      </c>
      <c r="MJ878" s="103" t="n">
        <v>16.5</v>
      </c>
      <c r="MK878" s="103" t="n">
        <v>20.6</v>
      </c>
      <c r="ML878" s="103" t="n">
        <v>19.1</v>
      </c>
      <c r="MM878" s="103" t="n">
        <v>23.1</v>
      </c>
      <c r="MN878" s="103" t="n">
        <v>26.3</v>
      </c>
      <c r="MO878" s="104" t="n">
        <f aca="false">AVERAGE(MC878:MN878)</f>
        <v>20.575</v>
      </c>
      <c r="NA878" s="22" t="n">
        <v>1928</v>
      </c>
      <c r="NB878" s="102" t="n">
        <v>1928</v>
      </c>
      <c r="NC878" s="103" t="n">
        <v>26.1</v>
      </c>
      <c r="ND878" s="103" t="n">
        <v>26.1</v>
      </c>
      <c r="NE878" s="103" t="n">
        <v>25.2</v>
      </c>
      <c r="NF878" s="103" t="n">
        <v>21.6</v>
      </c>
      <c r="NG878" s="103" t="n">
        <v>15.1</v>
      </c>
      <c r="NH878" s="103" t="n">
        <v>11.9</v>
      </c>
      <c r="NI878" s="103" t="n">
        <v>12.6</v>
      </c>
      <c r="NJ878" s="103" t="n">
        <v>15.1</v>
      </c>
      <c r="NK878" s="103" t="n">
        <v>18.2</v>
      </c>
      <c r="NL878" s="103" t="n">
        <v>17.3</v>
      </c>
      <c r="NM878" s="103" t="n">
        <v>24.2</v>
      </c>
      <c r="NN878" s="103" t="n">
        <v>28.6</v>
      </c>
      <c r="NO878" s="104" t="n">
        <f aca="false">AVERAGE(NC878:NN878)</f>
        <v>20.1666666666667</v>
      </c>
      <c r="OA878" s="22" t="n">
        <v>1928</v>
      </c>
      <c r="OB878" s="106" t="s">
        <v>128</v>
      </c>
      <c r="OC878" s="103" t="n">
        <v>25.3</v>
      </c>
      <c r="OD878" s="103" t="n">
        <v>25.3</v>
      </c>
      <c r="OE878" s="103" t="n">
        <v>24.6</v>
      </c>
      <c r="OF878" s="103" t="n">
        <v>21.9</v>
      </c>
      <c r="OG878" s="103" t="n">
        <v>16.1</v>
      </c>
      <c r="OH878" s="103" t="n">
        <v>13.5</v>
      </c>
      <c r="OI878" s="103" t="n">
        <v>13.9</v>
      </c>
      <c r="OJ878" s="103" t="n">
        <v>16.4</v>
      </c>
      <c r="OK878" s="103" t="n">
        <v>19.5</v>
      </c>
      <c r="OL878" s="103" t="n">
        <v>18.6</v>
      </c>
      <c r="OM878" s="103" t="n">
        <v>22.4</v>
      </c>
      <c r="ON878" s="103" t="n">
        <v>25.1</v>
      </c>
      <c r="OO878" s="104" t="n">
        <f aca="false">AVERAGE(OC878:ON878)</f>
        <v>20.2166666666667</v>
      </c>
      <c r="PA878" s="22" t="n">
        <v>1928</v>
      </c>
      <c r="PB878" s="106" t="s">
        <v>128</v>
      </c>
      <c r="PC878" s="103" t="n">
        <v>31.4</v>
      </c>
      <c r="PD878" s="103" t="n">
        <v>30</v>
      </c>
      <c r="PE878" s="103" t="n">
        <v>29.9</v>
      </c>
      <c r="PF878" s="103" t="n">
        <v>25.1</v>
      </c>
      <c r="PG878" s="103" t="n">
        <v>19.3</v>
      </c>
      <c r="PH878" s="103" t="n">
        <v>15.2</v>
      </c>
      <c r="PI878" s="103" t="n">
        <v>15.9</v>
      </c>
      <c r="PJ878" s="103" t="n">
        <v>20</v>
      </c>
      <c r="PK878" s="103" t="n">
        <v>23.4</v>
      </c>
      <c r="PL878" s="103" t="n">
        <v>23.2</v>
      </c>
      <c r="PM878" s="103" t="n">
        <v>30</v>
      </c>
      <c r="PN878" s="103" t="n">
        <v>33.4</v>
      </c>
      <c r="PO878" s="104" t="n">
        <f aca="false">AVERAGE(PC878:PN878)</f>
        <v>24.7333333333333</v>
      </c>
      <c r="QA878" s="22" t="n">
        <v>1928</v>
      </c>
      <c r="QB878" s="106" t="s">
        <v>128</v>
      </c>
      <c r="QC878" s="103" t="n">
        <v>28.4</v>
      </c>
      <c r="QD878" s="103" t="n">
        <v>28.5</v>
      </c>
      <c r="QE878" s="103" t="n">
        <v>28.3</v>
      </c>
      <c r="QF878" s="103" t="n">
        <v>22.8</v>
      </c>
      <c r="QG878" s="103" t="n">
        <v>16.4</v>
      </c>
      <c r="QH878" s="103" t="n">
        <v>13.5</v>
      </c>
      <c r="QI878" s="103" t="n">
        <v>14.2</v>
      </c>
      <c r="QJ878" s="103" t="n">
        <v>17.1</v>
      </c>
      <c r="QK878" s="103" t="n">
        <v>19.6</v>
      </c>
      <c r="QL878" s="103" t="n">
        <v>19.1</v>
      </c>
      <c r="QM878" s="103" t="n">
        <v>25.8</v>
      </c>
      <c r="QN878" s="103" t="n">
        <v>30.8</v>
      </c>
      <c r="QO878" s="104" t="n">
        <f aca="false">AVERAGE(QC878:QN878)</f>
        <v>22.0416666666667</v>
      </c>
      <c r="RA878" s="22" t="n">
        <v>1928</v>
      </c>
      <c r="RB878" s="102" t="n">
        <v>1928</v>
      </c>
      <c r="RC878" s="103" t="n">
        <v>25.2</v>
      </c>
      <c r="RD878" s="103" t="n">
        <v>24.3</v>
      </c>
      <c r="RE878" s="103" t="n">
        <v>22.5</v>
      </c>
      <c r="RF878" s="103" t="n">
        <v>18.9</v>
      </c>
      <c r="RG878" s="103" t="n">
        <v>12.9</v>
      </c>
      <c r="RH878" s="103" t="n">
        <v>10.3</v>
      </c>
      <c r="RI878" s="103" t="n">
        <v>11.1</v>
      </c>
      <c r="RJ878" s="103" t="n">
        <v>14.2</v>
      </c>
      <c r="RK878" s="103" t="n">
        <v>16.6</v>
      </c>
      <c r="RL878" s="103" t="n">
        <v>16.2</v>
      </c>
      <c r="RM878" s="103" t="n">
        <v>22.6</v>
      </c>
      <c r="RN878" s="103" t="n">
        <v>27.1</v>
      </c>
      <c r="RO878" s="104" t="n">
        <f aca="false">AVERAGE(RC878:RN878)</f>
        <v>18.4916666666667</v>
      </c>
      <c r="SA878" s="22" t="n">
        <v>1928</v>
      </c>
      <c r="SB878" s="106" t="s">
        <v>128</v>
      </c>
      <c r="SC878" s="103" t="n">
        <v>29.7</v>
      </c>
      <c r="SD878" s="103" t="n">
        <v>30.1</v>
      </c>
      <c r="SE878" s="103" t="n">
        <v>26.3</v>
      </c>
      <c r="SF878" s="103" t="n">
        <v>20</v>
      </c>
      <c r="SG878" s="103" t="n">
        <v>15</v>
      </c>
      <c r="SH878" s="103" t="n">
        <v>12.9</v>
      </c>
      <c r="SI878" s="103" t="n">
        <v>12.5</v>
      </c>
      <c r="SJ878" s="109"/>
      <c r="SK878" s="103" t="n">
        <v>19.7</v>
      </c>
      <c r="SL878" s="103" t="n">
        <v>18.8</v>
      </c>
      <c r="SM878" s="103" t="n">
        <v>27.7</v>
      </c>
      <c r="SN878" s="103" t="n">
        <v>30.6</v>
      </c>
      <c r="SO878" s="104" t="n">
        <f aca="false">AVERAGE(SC878:SN878)</f>
        <v>22.1181818181818</v>
      </c>
      <c r="TA878" s="22" t="n">
        <v>1928</v>
      </c>
      <c r="TB878" s="106" t="s">
        <v>128</v>
      </c>
      <c r="TC878" s="103" t="n">
        <v>26</v>
      </c>
      <c r="TD878" s="103" t="n">
        <v>25.5</v>
      </c>
      <c r="TE878" s="103" t="n">
        <v>24.9</v>
      </c>
      <c r="TF878" s="103" t="n">
        <v>21.7</v>
      </c>
      <c r="TG878" s="103" t="n">
        <v>15.3</v>
      </c>
      <c r="TH878" s="103" t="n">
        <v>13.7</v>
      </c>
      <c r="TI878" s="103" t="n">
        <v>14.4</v>
      </c>
      <c r="TJ878" s="103" t="n">
        <v>16.8</v>
      </c>
      <c r="TK878" s="103" t="n">
        <v>19.9</v>
      </c>
      <c r="TL878" s="103" t="n">
        <v>18.7</v>
      </c>
      <c r="TM878" s="103" t="n">
        <v>22.7</v>
      </c>
      <c r="TN878" s="103" t="n">
        <v>24.8</v>
      </c>
      <c r="TO878" s="104" t="n">
        <f aca="false">AVERAGE(TC878:TN878)</f>
        <v>20.3666666666667</v>
      </c>
      <c r="UA878" s="22" t="n">
        <v>1928</v>
      </c>
      <c r="UB878" s="102" t="n">
        <v>1928</v>
      </c>
      <c r="UC878" s="103" t="n">
        <v>28.2</v>
      </c>
      <c r="UD878" s="103" t="n">
        <v>28.2</v>
      </c>
      <c r="UE878" s="103" t="n">
        <v>26.7</v>
      </c>
      <c r="UF878" s="103" t="n">
        <v>22</v>
      </c>
      <c r="UG878" s="103" t="n">
        <v>16.4</v>
      </c>
      <c r="UH878" s="103" t="n">
        <v>13.1</v>
      </c>
      <c r="UI878" s="103" t="n">
        <v>12.7</v>
      </c>
      <c r="UJ878" s="103" t="n">
        <v>15.7</v>
      </c>
      <c r="UK878" s="103" t="n">
        <v>19.2</v>
      </c>
      <c r="UL878" s="103" t="n">
        <v>18.4</v>
      </c>
      <c r="UM878" s="103" t="n">
        <v>26.1</v>
      </c>
      <c r="UN878" s="103" t="n">
        <v>30.9</v>
      </c>
      <c r="UO878" s="104" t="n">
        <f aca="false">AVERAGE(UC878:UN878)</f>
        <v>21.4666666666667</v>
      </c>
      <c r="VA878" s="22" t="n">
        <v>1928</v>
      </c>
      <c r="VB878" s="102" t="n">
        <v>1928</v>
      </c>
      <c r="VC878" s="103" t="n">
        <v>26.5</v>
      </c>
      <c r="VD878" s="103" t="n">
        <v>26.7</v>
      </c>
      <c r="VE878" s="103" t="n">
        <v>26.3</v>
      </c>
      <c r="VF878" s="103" t="n">
        <v>21.3</v>
      </c>
      <c r="VG878" s="103" t="n">
        <v>15.3</v>
      </c>
      <c r="VH878" s="103" t="n">
        <v>12.2</v>
      </c>
      <c r="VI878" s="103" t="n">
        <v>12.8</v>
      </c>
      <c r="VJ878" s="103" t="n">
        <v>15.6</v>
      </c>
      <c r="VK878" s="103" t="n">
        <v>18.8</v>
      </c>
      <c r="VL878" s="103" t="n">
        <v>17</v>
      </c>
      <c r="VM878" s="103" t="n">
        <v>24</v>
      </c>
      <c r="VN878" s="103" t="n">
        <v>29.4</v>
      </c>
      <c r="VO878" s="104" t="n">
        <f aca="false">AVERAGE(VC878:VN878)</f>
        <v>20.4916666666667</v>
      </c>
      <c r="WA878" s="22" t="n">
        <v>1928</v>
      </c>
      <c r="WB878" s="102" t="n">
        <v>1928</v>
      </c>
      <c r="WC878" s="103" t="n">
        <v>29.7</v>
      </c>
      <c r="WD878" s="103" t="n">
        <v>30.4</v>
      </c>
      <c r="WE878" s="103" t="n">
        <v>29.3</v>
      </c>
      <c r="WF878" s="103" t="n">
        <v>24.1</v>
      </c>
      <c r="WG878" s="103" t="n">
        <v>18.1</v>
      </c>
      <c r="WH878" s="103" t="n">
        <v>14.3</v>
      </c>
      <c r="WI878" s="103" t="n">
        <v>15.1</v>
      </c>
      <c r="WJ878" s="103" t="n">
        <v>19.2</v>
      </c>
      <c r="WK878" s="103" t="n">
        <v>22</v>
      </c>
      <c r="WL878" s="103" t="n">
        <v>21.6</v>
      </c>
      <c r="WM878" s="103" t="n">
        <v>28.3</v>
      </c>
      <c r="WN878" s="103" t="n">
        <v>32.2</v>
      </c>
      <c r="WO878" s="104" t="n">
        <f aca="false">AVERAGE(WC878:WN878)</f>
        <v>23.6916666666667</v>
      </c>
      <c r="XA878" s="22" t="n">
        <v>1928</v>
      </c>
      <c r="XB878" s="102" t="n">
        <v>1928</v>
      </c>
      <c r="XC878" s="103" t="n">
        <v>29.2</v>
      </c>
      <c r="XD878" s="103" t="n">
        <v>29.7</v>
      </c>
      <c r="XE878" s="103" t="n">
        <v>27.1</v>
      </c>
      <c r="XF878" s="103" t="n">
        <v>22.5</v>
      </c>
      <c r="XG878" s="103" t="n">
        <v>16.3</v>
      </c>
      <c r="XH878" s="103" t="n">
        <v>14.4</v>
      </c>
      <c r="XI878" s="103" t="n">
        <v>13.4</v>
      </c>
      <c r="XJ878" s="103" t="n">
        <v>16.3</v>
      </c>
      <c r="XK878" s="103" t="n">
        <v>19.7</v>
      </c>
      <c r="XL878" s="103" t="n">
        <v>18.9</v>
      </c>
      <c r="XM878" s="103" t="n">
        <v>27.7</v>
      </c>
      <c r="XN878" s="103" t="n">
        <v>31.2</v>
      </c>
      <c r="XO878" s="104" t="n">
        <f aca="false">AVERAGE(XC878:XN878)</f>
        <v>22.2</v>
      </c>
      <c r="YA878" s="22" t="n">
        <v>1928</v>
      </c>
      <c r="YB878" s="102" t="n">
        <v>1928</v>
      </c>
      <c r="YC878" s="103" t="n">
        <v>22.4</v>
      </c>
      <c r="YD878" s="103" t="n">
        <v>19.9</v>
      </c>
      <c r="YE878" s="103" t="n">
        <v>21.4</v>
      </c>
      <c r="YF878" s="103" t="n">
        <v>19.9</v>
      </c>
      <c r="YG878" s="103" t="n">
        <v>15.1</v>
      </c>
      <c r="YH878" s="103" t="n">
        <v>13.4</v>
      </c>
      <c r="YI878" s="103" t="n">
        <v>13.7</v>
      </c>
      <c r="YJ878" s="103" t="n">
        <v>14.9</v>
      </c>
      <c r="YK878" s="103" t="n">
        <v>16.3</v>
      </c>
      <c r="YL878" s="103" t="n">
        <v>15.2</v>
      </c>
      <c r="YM878" s="103" t="n">
        <v>17.5</v>
      </c>
      <c r="YN878" s="103" t="n">
        <v>20.3</v>
      </c>
      <c r="YO878" s="104" t="n">
        <f aca="false">AVERAGE(YC878:YN878)</f>
        <v>17.5</v>
      </c>
      <c r="ZA878" s="22" t="n">
        <v>1928</v>
      </c>
      <c r="ZB878" s="106" t="s">
        <v>128</v>
      </c>
      <c r="ZC878" s="103" t="n">
        <v>20.6</v>
      </c>
      <c r="ZD878" s="103" t="n">
        <v>21.1</v>
      </c>
      <c r="ZE878" s="103" t="n">
        <v>19.7</v>
      </c>
      <c r="ZF878" s="103" t="n">
        <v>18.4</v>
      </c>
      <c r="ZG878" s="103" t="n">
        <v>14.4</v>
      </c>
      <c r="ZH878" s="103" t="n">
        <v>12.7</v>
      </c>
      <c r="ZI878" s="103" t="n">
        <v>13</v>
      </c>
      <c r="ZJ878" s="103" t="n">
        <v>14</v>
      </c>
      <c r="ZK878" s="103" t="n">
        <v>15.5</v>
      </c>
      <c r="ZL878" s="103" t="n">
        <v>14.2</v>
      </c>
      <c r="ZM878" s="103" t="n">
        <v>16.6</v>
      </c>
      <c r="ZN878" s="103" t="n">
        <v>18.1</v>
      </c>
      <c r="ZO878" s="104" t="n">
        <f aca="false">AVERAGE(ZC878:ZN878)</f>
        <v>16.525</v>
      </c>
    </row>
    <row r="879" customFormat="false" ht="12.8" hidden="false" customHeight="false" outlineLevel="0" collapsed="false">
      <c r="A879" s="97"/>
      <c r="B879" s="11" t="n">
        <f aca="false">AVERAGE(AO879,BO879,CO879,DO879,EO879,FO879,GO879,HO879,IO879,JO879,KO879,LO879,MO879,NO879,OO879,PO879,QO879,RO879,SO879,TO879,UO879,VO879,WO879,XO879,YO879,ZO879)</f>
        <v>19.5544871794872</v>
      </c>
      <c r="C879" s="98" t="n">
        <f aca="false">AVERAGE(B875:B879)</f>
        <v>20.0794026806527</v>
      </c>
      <c r="D879" s="99" t="n">
        <f aca="false">AVERAGE(B870:B879)</f>
        <v>20.0489641608392</v>
      </c>
      <c r="E879" s="11" t="n">
        <f aca="false">AVERAGE(B860:B879)</f>
        <v>20.0500910547786</v>
      </c>
      <c r="F879" s="100" t="n">
        <f aca="false">AVERAGE(B830:B879)</f>
        <v>20.0087529878455</v>
      </c>
      <c r="G879" s="3" t="n">
        <f aca="false">MAX(AC879:AN879,BC879:BN879,CC879:CN879,DC879:DN879,EC879:EN879,FC879:FN879,GC879:GN879,HC879:HN879,IC879:IN879,JC879:JN879,KC879:KN879,LC879:LN879,MC879:MN879,NC879:NN879,OC879:ON879,PC879:PN879,QC879:QN879,RC879:RN879,SC879:SN879,TC879:TN879,UC879:UN879,VC879:VN879,WC879:WN879,XC879:XN879,YC879:YN879,ZC879:ZN879,)</f>
        <v>35.9</v>
      </c>
      <c r="H879" s="19" t="n">
        <f aca="false">MEDIAN(AC879:AN879,BC879:BN879,CC879:CN879,DC879:DN879,EC879:EN879,FC879:FN879,GC879:GN879,HC879:HN879,IC879:IN879,JC879:JN879,KC879:KN879,LC879:LN879,MC879:MN879,NC879:NN879,OC879:ON879,PC879:PN879,QC879:QN879,RC879:RN879,SC879:SN879,TC879:TN879,UC879:UN879,VC879:VN879,WC879:WN879,XC879:XN879,YC879:YN879,ZC879:ZN879,)</f>
        <v>18.9</v>
      </c>
      <c r="I879" s="5" t="n">
        <f aca="false">MIN(AC879:AN879,BC879:BN879,CC879:CN879,DC879:DN879,EC879:EN879,FC879:FN879,GC879:GN879,HC879:HN879,IC879:IN879,JC879:JN879,KC879:KN879,LC879:LN879,MC879:MN879,NC879:NN879,OC879:ON879,PC879:PN879,QC879:QN879,RC879:RN879,SC879:SN879,TC879:TN879,UC879:UN879,VC879:VN879,WC879:WN879,XC879:XN879,YC879:YN879,ZC879:ZN879)</f>
        <v>8.3</v>
      </c>
      <c r="J879" s="5" t="n">
        <f aca="false">MIN(AC879:AN879,BC879:BN879,CC879:CN879,DC879:DN879,EC879:EN879,FC879:FN879,GC879:GN879,HC879:HN879,IC879:IN879,JC879:JN879,KC879:KN879,LC879:LN879,MC879:MN879,NC879:NN879,OC879:ON879,PC879:PN879,QC879:QN879,SC879:SN879,TC879:TN879,UC879:UN879,VC879:VN879,WC879:WN879,XC879:XN879,YC879:YN879,ZC879:ZN879)</f>
        <v>8.3</v>
      </c>
      <c r="K879" s="101" t="n">
        <f aca="false">(G879+I879)/2</f>
        <v>22.1</v>
      </c>
      <c r="AB879" s="102" t="n">
        <v>1929</v>
      </c>
      <c r="AC879" s="103" t="n">
        <v>25.4</v>
      </c>
      <c r="AD879" s="103" t="n">
        <v>28.9</v>
      </c>
      <c r="AE879" s="103" t="n">
        <v>21.9</v>
      </c>
      <c r="AF879" s="103" t="n">
        <v>17.6</v>
      </c>
      <c r="AG879" s="103" t="n">
        <v>14.1</v>
      </c>
      <c r="AH879" s="103" t="n">
        <v>10.8</v>
      </c>
      <c r="AI879" s="103" t="n">
        <v>9.2</v>
      </c>
      <c r="AJ879" s="103" t="n">
        <v>11.9</v>
      </c>
      <c r="AK879" s="103" t="n">
        <v>14.6</v>
      </c>
      <c r="AL879" s="103" t="n">
        <v>17.2</v>
      </c>
      <c r="AM879" s="103" t="n">
        <v>18.9</v>
      </c>
      <c r="AN879" s="103" t="n">
        <v>21.4</v>
      </c>
      <c r="AO879" s="104" t="n">
        <f aca="false">AVERAGE(AC879:AN879)</f>
        <v>17.6583333333333</v>
      </c>
      <c r="BA879" s="22" t="n">
        <v>1929</v>
      </c>
      <c r="BB879" s="102" t="n">
        <v>1929</v>
      </c>
      <c r="BC879" s="103" t="n">
        <v>24.4</v>
      </c>
      <c r="BD879" s="103" t="n">
        <v>24.9</v>
      </c>
      <c r="BE879" s="103" t="n">
        <v>22.4</v>
      </c>
      <c r="BF879" s="103" t="n">
        <v>20.8</v>
      </c>
      <c r="BG879" s="103" t="n">
        <v>16.8</v>
      </c>
      <c r="BH879" s="103" t="n">
        <v>13.9</v>
      </c>
      <c r="BI879" s="103" t="n">
        <v>12.7</v>
      </c>
      <c r="BJ879" s="103" t="n">
        <v>14.7</v>
      </c>
      <c r="BK879" s="103" t="n">
        <v>16.2</v>
      </c>
      <c r="BL879" s="103" t="n">
        <v>18.4</v>
      </c>
      <c r="BM879" s="103" t="n">
        <v>19.8</v>
      </c>
      <c r="BN879" s="103" t="n">
        <v>22.4</v>
      </c>
      <c r="BO879" s="104" t="n">
        <f aca="false">AVERAGE(BC879:BN879)</f>
        <v>18.95</v>
      </c>
      <c r="CA879" s="22" t="n">
        <v>1929</v>
      </c>
      <c r="CB879" s="102" t="n">
        <v>1929</v>
      </c>
      <c r="CC879" s="103" t="n">
        <v>24.2</v>
      </c>
      <c r="CD879" s="103" t="n">
        <v>26.8</v>
      </c>
      <c r="CE879" s="103" t="n">
        <v>21.1</v>
      </c>
      <c r="CF879" s="103" t="n">
        <v>16.3</v>
      </c>
      <c r="CG879" s="103" t="n">
        <v>13</v>
      </c>
      <c r="CH879" s="103" t="n">
        <v>9.6</v>
      </c>
      <c r="CI879" s="103" t="n">
        <v>8.3</v>
      </c>
      <c r="CJ879" s="103" t="n">
        <v>10.8</v>
      </c>
      <c r="CK879" s="103" t="n">
        <v>13.6</v>
      </c>
      <c r="CL879" s="103" t="n">
        <v>16.6</v>
      </c>
      <c r="CM879" s="103" t="n">
        <v>17.6</v>
      </c>
      <c r="CN879" s="103" t="n">
        <v>20.1</v>
      </c>
      <c r="CO879" s="104" t="n">
        <f aca="false">AVERAGE(CC879:CN879)</f>
        <v>16.5</v>
      </c>
      <c r="DA879" s="22" t="n">
        <v>1929</v>
      </c>
      <c r="DB879" s="102" t="n">
        <v>1929</v>
      </c>
      <c r="DC879" s="103" t="n">
        <v>31.4</v>
      </c>
      <c r="DD879" s="103" t="n">
        <v>33.7</v>
      </c>
      <c r="DE879" s="103" t="n">
        <v>26.8</v>
      </c>
      <c r="DF879" s="103" t="n">
        <v>20</v>
      </c>
      <c r="DG879" s="103" t="n">
        <v>17.1</v>
      </c>
      <c r="DH879" s="103" t="n">
        <v>12.6</v>
      </c>
      <c r="DI879" s="103" t="n">
        <v>12.3</v>
      </c>
      <c r="DJ879" s="103" t="n">
        <v>14.4</v>
      </c>
      <c r="DK879" s="103" t="n">
        <v>18.3</v>
      </c>
      <c r="DL879" s="103" t="n">
        <v>22.5</v>
      </c>
      <c r="DM879" s="103" t="n">
        <v>24.9</v>
      </c>
      <c r="DN879" s="103" t="n">
        <v>26</v>
      </c>
      <c r="DO879" s="104" t="n">
        <f aca="false">AVERAGE(DC879:DN879)</f>
        <v>21.6666666666667</v>
      </c>
      <c r="EA879" s="22" t="n">
        <v>1929</v>
      </c>
      <c r="EB879" s="106" t="s">
        <v>129</v>
      </c>
      <c r="EC879" s="103" t="n">
        <v>19.5</v>
      </c>
      <c r="ED879" s="103" t="n">
        <v>21</v>
      </c>
      <c r="EE879" s="103" t="n">
        <v>18.8</v>
      </c>
      <c r="EF879" s="103" t="n">
        <v>17.1</v>
      </c>
      <c r="EG879" s="103" t="n">
        <v>14.9</v>
      </c>
      <c r="EH879" s="103" t="n">
        <v>12.7</v>
      </c>
      <c r="EI879" s="103" t="n">
        <v>11.1</v>
      </c>
      <c r="EJ879" s="103" t="n">
        <v>12.5</v>
      </c>
      <c r="EK879" s="103" t="n">
        <v>13.2</v>
      </c>
      <c r="EL879" s="103" t="n">
        <v>14.8</v>
      </c>
      <c r="EM879" s="103" t="n">
        <v>15.8</v>
      </c>
      <c r="EN879" s="103" t="n">
        <v>16.5</v>
      </c>
      <c r="EO879" s="104" t="n">
        <f aca="false">AVERAGE(EC879:EN879)</f>
        <v>15.6583333333333</v>
      </c>
      <c r="FA879" s="22" t="n">
        <v>1929</v>
      </c>
      <c r="FB879" s="102" t="n">
        <v>1929</v>
      </c>
      <c r="FC879" s="103" t="n">
        <v>27.1</v>
      </c>
      <c r="FD879" s="103" t="n">
        <v>30.2</v>
      </c>
      <c r="FE879" s="103" t="n">
        <v>23.8</v>
      </c>
      <c r="FF879" s="103" t="n">
        <v>18.7</v>
      </c>
      <c r="FG879" s="103" t="n">
        <v>15.3</v>
      </c>
      <c r="FH879" s="103" t="n">
        <v>11.6</v>
      </c>
      <c r="FI879" s="103" t="n">
        <v>10.6</v>
      </c>
      <c r="FJ879" s="103" t="n">
        <v>12.8</v>
      </c>
      <c r="FK879" s="103" t="n">
        <v>15.7</v>
      </c>
      <c r="FL879" s="103" t="n">
        <v>19.4</v>
      </c>
      <c r="FM879" s="103" t="n">
        <v>21</v>
      </c>
      <c r="FN879" s="103" t="n">
        <v>22.7</v>
      </c>
      <c r="FO879" s="104" t="n">
        <f aca="false">AVERAGE(FC879:FN879)</f>
        <v>19.075</v>
      </c>
      <c r="GA879" s="22" t="n">
        <v>1929</v>
      </c>
      <c r="GB879" s="102" t="n">
        <v>1929</v>
      </c>
      <c r="GC879" s="103" t="n">
        <v>29.7</v>
      </c>
      <c r="GD879" s="103" t="n">
        <v>32.3</v>
      </c>
      <c r="GE879" s="103" t="n">
        <v>25.6</v>
      </c>
      <c r="GF879" s="103" t="n">
        <v>20.1</v>
      </c>
      <c r="GG879" s="103" t="n">
        <v>17.4</v>
      </c>
      <c r="GH879" s="103" t="n">
        <v>13</v>
      </c>
      <c r="GI879" s="103" t="n">
        <v>12.3</v>
      </c>
      <c r="GJ879" s="103" t="n">
        <v>14.1</v>
      </c>
      <c r="GK879" s="103" t="n">
        <v>17.3</v>
      </c>
      <c r="GL879" s="103" t="n">
        <v>21.1</v>
      </c>
      <c r="GM879" s="103" t="n">
        <v>23.7</v>
      </c>
      <c r="GN879" s="103" t="n">
        <v>25.6</v>
      </c>
      <c r="GO879" s="104" t="n">
        <f aca="false">AVERAGE(GC879:GN879)</f>
        <v>21.0166666666667</v>
      </c>
      <c r="HA879" s="22" t="n">
        <v>1929</v>
      </c>
      <c r="HB879" s="106" t="s">
        <v>129</v>
      </c>
      <c r="HC879" s="103" t="n">
        <v>20.4</v>
      </c>
      <c r="HD879" s="103" t="n">
        <v>20.8</v>
      </c>
      <c r="HE879" s="103" t="n">
        <v>20.2</v>
      </c>
      <c r="HF879" s="103" t="n">
        <v>19.6</v>
      </c>
      <c r="HG879" s="103" t="n">
        <v>16.9</v>
      </c>
      <c r="HH879" s="103" t="n">
        <v>13.8</v>
      </c>
      <c r="HI879" s="103" t="n">
        <v>13</v>
      </c>
      <c r="HJ879" s="103" t="n">
        <v>14.3</v>
      </c>
      <c r="HK879" s="103" t="n">
        <v>14.5</v>
      </c>
      <c r="HL879" s="103" t="n">
        <v>15.8</v>
      </c>
      <c r="HM879" s="103" t="n">
        <v>17.6</v>
      </c>
      <c r="HN879" s="103" t="n">
        <v>18.9</v>
      </c>
      <c r="HO879" s="104" t="n">
        <f aca="false">AVERAGE(HC879:HN879)</f>
        <v>17.15</v>
      </c>
      <c r="IA879" s="22" t="n">
        <v>1929</v>
      </c>
      <c r="IB879" s="102" t="n">
        <v>1929</v>
      </c>
      <c r="IC879" s="103" t="n">
        <v>24.6</v>
      </c>
      <c r="ID879" s="103" t="n">
        <v>26.2</v>
      </c>
      <c r="IE879" s="103" t="n">
        <v>22.9</v>
      </c>
      <c r="IF879" s="103" t="n">
        <v>19.8</v>
      </c>
      <c r="IG879" s="103" t="n">
        <v>16.8</v>
      </c>
      <c r="IH879" s="103" t="n">
        <v>13.9</v>
      </c>
      <c r="II879" s="103" t="n">
        <v>12.6</v>
      </c>
      <c r="IJ879" s="103" t="n">
        <v>14.4</v>
      </c>
      <c r="IK879" s="103" t="n">
        <v>16.1</v>
      </c>
      <c r="IL879" s="103" t="n">
        <v>18.7</v>
      </c>
      <c r="IM879" s="103" t="n">
        <v>18.9</v>
      </c>
      <c r="IN879" s="103" t="n">
        <v>21.3</v>
      </c>
      <c r="IO879" s="104" t="n">
        <f aca="false">AVERAGE(IC879:IN879)</f>
        <v>18.85</v>
      </c>
      <c r="JA879" s="22" t="n">
        <v>1929</v>
      </c>
      <c r="JB879" s="102" t="n">
        <v>1929</v>
      </c>
      <c r="JC879" s="103" t="n">
        <v>24.1</v>
      </c>
      <c r="JD879" s="103" t="n">
        <v>28.7</v>
      </c>
      <c r="JE879" s="103" t="n">
        <v>22.4</v>
      </c>
      <c r="JF879" s="103" t="n">
        <v>18.3</v>
      </c>
      <c r="JG879" s="103" t="n">
        <v>14.9</v>
      </c>
      <c r="JH879" s="103" t="n">
        <v>12.1</v>
      </c>
      <c r="JI879" s="103" t="n">
        <v>10.4</v>
      </c>
      <c r="JJ879" s="103" t="n">
        <v>12.6</v>
      </c>
      <c r="JK879" s="103" t="n">
        <v>14.3</v>
      </c>
      <c r="JL879" s="103" t="n">
        <v>16.7</v>
      </c>
      <c r="JM879" s="103" t="n">
        <v>18.6</v>
      </c>
      <c r="JN879" s="103" t="n">
        <v>20.2</v>
      </c>
      <c r="JO879" s="104" t="n">
        <f aca="false">AVERAGE(JC879:JN879)</f>
        <v>17.775</v>
      </c>
      <c r="KA879" s="22" t="n">
        <v>1929</v>
      </c>
      <c r="KB879" s="102" t="n">
        <v>1929</v>
      </c>
      <c r="KC879" s="103" t="n">
        <v>28.6</v>
      </c>
      <c r="KD879" s="103" t="n">
        <v>34.4</v>
      </c>
      <c r="KE879" s="103" t="n">
        <v>26.3</v>
      </c>
      <c r="KF879" s="103" t="n">
        <v>20.6</v>
      </c>
      <c r="KG879" s="103" t="n">
        <v>17.2</v>
      </c>
      <c r="KH879" s="103" t="n">
        <v>13.6</v>
      </c>
      <c r="KI879" s="103" t="n">
        <v>12.2</v>
      </c>
      <c r="KJ879" s="103" t="n">
        <v>15.1</v>
      </c>
      <c r="KK879" s="103" t="n">
        <v>18</v>
      </c>
      <c r="KL879" s="103" t="n">
        <v>21.4</v>
      </c>
      <c r="KM879" s="103" t="n">
        <v>23.4</v>
      </c>
      <c r="KN879" s="103" t="n">
        <v>24.4</v>
      </c>
      <c r="KO879" s="104" t="n">
        <f aca="false">AVERAGE(KC879:KN879)</f>
        <v>21.2666666666667</v>
      </c>
      <c r="LA879" s="22" t="n">
        <v>1929</v>
      </c>
      <c r="LB879" s="106" t="s">
        <v>129</v>
      </c>
      <c r="LC879" s="103" t="n">
        <v>30.6</v>
      </c>
      <c r="LD879" s="103" t="n">
        <v>33.9</v>
      </c>
      <c r="LE879" s="103" t="n">
        <v>26.5</v>
      </c>
      <c r="LF879" s="103" t="n">
        <v>21.5</v>
      </c>
      <c r="LG879" s="103" t="n">
        <v>18.7</v>
      </c>
      <c r="LH879" s="103" t="n">
        <v>14.6</v>
      </c>
      <c r="LI879" s="103" t="n">
        <v>13.3</v>
      </c>
      <c r="LJ879" s="103" t="n">
        <v>15.9</v>
      </c>
      <c r="LK879" s="103" t="n">
        <v>19.6</v>
      </c>
      <c r="LL879" s="103" t="n">
        <v>22.8</v>
      </c>
      <c r="LM879" s="103" t="n">
        <v>24.8</v>
      </c>
      <c r="LN879" s="103" t="n">
        <v>26.5</v>
      </c>
      <c r="LO879" s="104" t="n">
        <f aca="false">AVERAGE(LC879:LN879)</f>
        <v>22.3916666666667</v>
      </c>
      <c r="MA879" s="22" t="n">
        <v>1929</v>
      </c>
      <c r="MB879" s="102" t="n">
        <v>1929</v>
      </c>
      <c r="MC879" s="103" t="n">
        <v>26.2</v>
      </c>
      <c r="MD879" s="103" t="n">
        <v>27.9</v>
      </c>
      <c r="ME879" s="103" t="n">
        <v>23.5</v>
      </c>
      <c r="MF879" s="103" t="n">
        <v>19.7</v>
      </c>
      <c r="MG879" s="103" t="n">
        <v>16.3</v>
      </c>
      <c r="MH879" s="103" t="n">
        <v>13.4</v>
      </c>
      <c r="MI879" s="103" t="n">
        <v>12</v>
      </c>
      <c r="MJ879" s="103" t="n">
        <v>14.3</v>
      </c>
      <c r="MK879" s="103" t="n">
        <v>16.7</v>
      </c>
      <c r="ML879" s="103" t="n">
        <v>20.2</v>
      </c>
      <c r="MM879" s="103" t="n">
        <v>20.7</v>
      </c>
      <c r="MN879" s="103" t="n">
        <v>23</v>
      </c>
      <c r="MO879" s="104" t="n">
        <f aca="false">AVERAGE(MC879:MN879)</f>
        <v>19.4916666666667</v>
      </c>
      <c r="NA879" s="22" t="n">
        <v>1929</v>
      </c>
      <c r="NB879" s="102" t="n">
        <v>1929</v>
      </c>
      <c r="NC879" s="103" t="n">
        <v>27.4</v>
      </c>
      <c r="ND879" s="103" t="n">
        <v>30.8</v>
      </c>
      <c r="NE879" s="103" t="n">
        <v>23.7</v>
      </c>
      <c r="NF879" s="103" t="n">
        <v>18.9</v>
      </c>
      <c r="NG879" s="103" t="n">
        <v>15.9</v>
      </c>
      <c r="NH879" s="103" t="n">
        <v>11.6</v>
      </c>
      <c r="NI879" s="103" t="n">
        <v>10.6</v>
      </c>
      <c r="NJ879" s="103" t="n">
        <v>13.1</v>
      </c>
      <c r="NK879" s="103" t="n">
        <v>16.2</v>
      </c>
      <c r="NL879" s="103" t="n">
        <v>20.3</v>
      </c>
      <c r="NM879" s="103" t="n">
        <v>21.6</v>
      </c>
      <c r="NN879" s="103" t="n">
        <v>23.3</v>
      </c>
      <c r="NO879" s="104" t="n">
        <f aca="false">AVERAGE(NC879:NN879)</f>
        <v>19.45</v>
      </c>
      <c r="OA879" s="22" t="n">
        <v>1929</v>
      </c>
      <c r="OB879" s="106" t="s">
        <v>129</v>
      </c>
      <c r="OC879" s="103" t="n">
        <v>25.7</v>
      </c>
      <c r="OD879" s="103" t="n">
        <v>27.3</v>
      </c>
      <c r="OE879" s="103" t="n">
        <v>23.7</v>
      </c>
      <c r="OF879" s="103" t="n">
        <v>19.3</v>
      </c>
      <c r="OG879" s="103" t="n">
        <v>16.7</v>
      </c>
      <c r="OH879" s="103" t="n">
        <v>13.7</v>
      </c>
      <c r="OI879" s="103" t="n">
        <v>12.1</v>
      </c>
      <c r="OJ879" s="103" t="n">
        <v>14.1</v>
      </c>
      <c r="OK879" s="103" t="n">
        <v>16.6</v>
      </c>
      <c r="OL879" s="103" t="n">
        <v>19.1</v>
      </c>
      <c r="OM879" s="103" t="n">
        <v>20</v>
      </c>
      <c r="ON879" s="103" t="n">
        <v>22.2</v>
      </c>
      <c r="OO879" s="104" t="n">
        <f aca="false">AVERAGE(OC879:ON879)</f>
        <v>19.2083333333333</v>
      </c>
      <c r="PA879" s="22" t="n">
        <v>1929</v>
      </c>
      <c r="PB879" s="106" t="s">
        <v>129</v>
      </c>
      <c r="PC879" s="103" t="n">
        <v>32.3</v>
      </c>
      <c r="PD879" s="103" t="n">
        <v>35.9</v>
      </c>
      <c r="PE879" s="103" t="n">
        <v>27.4</v>
      </c>
      <c r="PF879" s="103" t="n">
        <v>23.2</v>
      </c>
      <c r="PG879" s="103" t="n">
        <v>19</v>
      </c>
      <c r="PH879" s="103" t="n">
        <v>16</v>
      </c>
      <c r="PI879" s="103" t="n">
        <v>13.9</v>
      </c>
      <c r="PJ879" s="103" t="n">
        <v>17.3</v>
      </c>
      <c r="PK879" s="103" t="n">
        <v>21.1</v>
      </c>
      <c r="PL879" s="103" t="n">
        <v>24.2</v>
      </c>
      <c r="PM879" s="103" t="n">
        <v>25.7</v>
      </c>
      <c r="PN879" s="103" t="n">
        <v>27.6</v>
      </c>
      <c r="PO879" s="104" t="n">
        <f aca="false">AVERAGE(PC879:PN879)</f>
        <v>23.6333333333333</v>
      </c>
      <c r="QA879" s="22" t="n">
        <v>1929</v>
      </c>
      <c r="QB879" s="106" t="s">
        <v>129</v>
      </c>
      <c r="QC879" s="103" t="n">
        <v>29.6</v>
      </c>
      <c r="QD879" s="103" t="n">
        <v>33.4</v>
      </c>
      <c r="QE879" s="103" t="n">
        <v>25.4</v>
      </c>
      <c r="QF879" s="103" t="n">
        <v>21</v>
      </c>
      <c r="QG879" s="103" t="n">
        <v>17.2</v>
      </c>
      <c r="QH879" s="103" t="n">
        <v>13.9</v>
      </c>
      <c r="QI879" s="103" t="n">
        <v>12.3</v>
      </c>
      <c r="QJ879" s="103" t="n">
        <v>14.8</v>
      </c>
      <c r="QK879" s="103" t="n">
        <v>17.9</v>
      </c>
      <c r="QL879" s="103" t="n">
        <v>20.9</v>
      </c>
      <c r="QM879" s="103" t="n">
        <v>24</v>
      </c>
      <c r="QN879" s="103" t="n">
        <v>23.9</v>
      </c>
      <c r="QO879" s="104" t="n">
        <f aca="false">AVERAGE(QC879:QN879)</f>
        <v>21.1916666666667</v>
      </c>
      <c r="RA879" s="22" t="n">
        <v>1929</v>
      </c>
      <c r="RB879" s="102" t="n">
        <v>1929</v>
      </c>
      <c r="RC879" s="103" t="n">
        <v>27.6</v>
      </c>
      <c r="RD879" s="103" t="n">
        <v>27.7</v>
      </c>
      <c r="RE879" s="103" t="n">
        <v>23.4</v>
      </c>
      <c r="RF879" s="103" t="n">
        <v>18.2</v>
      </c>
      <c r="RG879" s="103" t="n">
        <v>13.6</v>
      </c>
      <c r="RH879" s="103" t="n">
        <v>10</v>
      </c>
      <c r="RI879" s="103" t="n">
        <v>8.6</v>
      </c>
      <c r="RJ879" s="103" t="n">
        <v>11.8</v>
      </c>
      <c r="RK879" s="103" t="n">
        <v>15.8</v>
      </c>
      <c r="RL879" s="103" t="n">
        <v>17.8</v>
      </c>
      <c r="RM879" s="103" t="n">
        <v>20.7</v>
      </c>
      <c r="RN879" s="103" t="n">
        <v>22.8</v>
      </c>
      <c r="RO879" s="104" t="n">
        <f aca="false">AVERAGE(RC879:RN879)</f>
        <v>18.1666666666667</v>
      </c>
      <c r="SA879" s="22" t="n">
        <v>1929</v>
      </c>
      <c r="SB879" s="106" t="s">
        <v>129</v>
      </c>
      <c r="SC879" s="103" t="n">
        <v>32.4</v>
      </c>
      <c r="SD879" s="103" t="n">
        <v>33.1</v>
      </c>
      <c r="SE879" s="103" t="n">
        <v>27.4</v>
      </c>
      <c r="SF879" s="103" t="n">
        <v>20.7</v>
      </c>
      <c r="SG879" s="103" t="n">
        <v>16.7</v>
      </c>
      <c r="SH879" s="103" t="n">
        <v>12.8</v>
      </c>
      <c r="SI879" s="103" t="n">
        <v>11.6</v>
      </c>
      <c r="SJ879" s="103" t="n">
        <v>14.4</v>
      </c>
      <c r="SK879" s="103" t="n">
        <v>18.2</v>
      </c>
      <c r="SL879" s="103" t="n">
        <v>22</v>
      </c>
      <c r="SM879" s="103" t="n">
        <v>25.8</v>
      </c>
      <c r="SN879" s="103" t="n">
        <v>27.5</v>
      </c>
      <c r="SO879" s="104" t="n">
        <f aca="false">AVERAGE(SC879:SN879)</f>
        <v>21.8833333333333</v>
      </c>
      <c r="TA879" s="22" t="n">
        <v>1929</v>
      </c>
      <c r="TB879" s="106" t="s">
        <v>129</v>
      </c>
      <c r="TC879" s="103" t="n">
        <v>25.9</v>
      </c>
      <c r="TD879" s="103" t="n">
        <v>26.2</v>
      </c>
      <c r="TE879" s="103" t="n">
        <v>23.2</v>
      </c>
      <c r="TF879" s="103" t="n">
        <v>20.7</v>
      </c>
      <c r="TG879" s="103" t="n">
        <v>16.4</v>
      </c>
      <c r="TH879" s="103" t="n">
        <v>13.1</v>
      </c>
      <c r="TI879" s="103" t="n">
        <v>12.4</v>
      </c>
      <c r="TJ879" s="103" t="n">
        <v>14.5</v>
      </c>
      <c r="TK879" s="103" t="n">
        <v>16.9</v>
      </c>
      <c r="TL879" s="103" t="n">
        <v>19.4</v>
      </c>
      <c r="TM879" s="103" t="n">
        <v>21.6</v>
      </c>
      <c r="TN879" s="103" t="n">
        <v>22.9</v>
      </c>
      <c r="TO879" s="104" t="n">
        <f aca="false">AVERAGE(TC879:TN879)</f>
        <v>19.4333333333333</v>
      </c>
      <c r="UA879" s="22" t="n">
        <v>1929</v>
      </c>
      <c r="UB879" s="102" t="n">
        <v>1929</v>
      </c>
      <c r="UC879" s="103" t="n">
        <v>30.6</v>
      </c>
      <c r="UD879" s="103" t="n">
        <v>31.7</v>
      </c>
      <c r="UE879" s="103" t="n">
        <v>25.6</v>
      </c>
      <c r="UF879" s="103" t="n">
        <v>19.6</v>
      </c>
      <c r="UG879" s="103" t="n">
        <v>16.2</v>
      </c>
      <c r="UH879" s="103" t="n">
        <v>11.8</v>
      </c>
      <c r="UI879" s="103" t="n">
        <v>11.4</v>
      </c>
      <c r="UJ879" s="103" t="n">
        <v>13.9</v>
      </c>
      <c r="UK879" s="103" t="n">
        <v>17.3</v>
      </c>
      <c r="UL879" s="103" t="n">
        <v>21.3</v>
      </c>
      <c r="UM879" s="103" t="n">
        <v>23.7</v>
      </c>
      <c r="UN879" s="103" t="n">
        <v>25.6</v>
      </c>
      <c r="UO879" s="104" t="n">
        <f aca="false">AVERAGE(UC879:UN879)</f>
        <v>20.725</v>
      </c>
      <c r="VA879" s="22" t="n">
        <v>1929</v>
      </c>
      <c r="VB879" s="102" t="n">
        <v>1929</v>
      </c>
      <c r="VC879" s="103" t="n">
        <v>27.3</v>
      </c>
      <c r="VD879" s="103" t="n">
        <v>31.2</v>
      </c>
      <c r="VE879" s="103" t="n">
        <v>24.7</v>
      </c>
      <c r="VF879" s="103" t="n">
        <v>19.7</v>
      </c>
      <c r="VG879" s="103" t="n">
        <v>16.4</v>
      </c>
      <c r="VH879" s="103" t="n">
        <v>12.6</v>
      </c>
      <c r="VI879" s="103" t="n">
        <v>10.9</v>
      </c>
      <c r="VJ879" s="103" t="n">
        <v>14.2</v>
      </c>
      <c r="VK879" s="103" t="n">
        <v>18</v>
      </c>
      <c r="VL879" s="103" t="n">
        <v>21.2</v>
      </c>
      <c r="VM879" s="103" t="n">
        <v>22.6</v>
      </c>
      <c r="VN879" s="103" t="n">
        <v>27.8</v>
      </c>
      <c r="VO879" s="104" t="n">
        <f aca="false">AVERAGE(VC879:VN879)</f>
        <v>20.55</v>
      </c>
      <c r="WA879" s="22" t="n">
        <v>1929</v>
      </c>
      <c r="WB879" s="102" t="n">
        <v>1929</v>
      </c>
      <c r="WC879" s="103" t="n">
        <v>31.8</v>
      </c>
      <c r="WD879" s="103" t="n">
        <v>34</v>
      </c>
      <c r="WE879" s="103" t="n">
        <v>27.6</v>
      </c>
      <c r="WF879" s="103" t="n">
        <v>23.8</v>
      </c>
      <c r="WG879" s="103" t="n">
        <v>20.7</v>
      </c>
      <c r="WH879" s="103" t="n">
        <v>13.3</v>
      </c>
      <c r="WI879" s="103" t="n">
        <v>14</v>
      </c>
      <c r="WJ879" s="103" t="n">
        <v>16.4</v>
      </c>
      <c r="WK879" s="103" t="n">
        <v>20.2</v>
      </c>
      <c r="WL879" s="103" t="n">
        <v>23.3</v>
      </c>
      <c r="WM879" s="103" t="n">
        <v>25.1</v>
      </c>
      <c r="WN879" s="103" t="n">
        <v>26.4</v>
      </c>
      <c r="WO879" s="104" t="n">
        <f aca="false">AVERAGE(WC879:WN879)</f>
        <v>23.05</v>
      </c>
      <c r="XA879" s="22" t="n">
        <v>1929</v>
      </c>
      <c r="XB879" s="102" t="n">
        <v>1929</v>
      </c>
      <c r="XC879" s="103" t="n">
        <v>31.2</v>
      </c>
      <c r="XD879" s="103" t="n">
        <v>33.2</v>
      </c>
      <c r="XE879" s="103" t="n">
        <v>27.4</v>
      </c>
      <c r="XF879" s="103" t="n">
        <v>20.5</v>
      </c>
      <c r="XG879" s="103" t="n">
        <v>17.6</v>
      </c>
      <c r="XH879" s="103" t="n">
        <v>13.1</v>
      </c>
      <c r="XI879" s="103" t="n">
        <v>12.1</v>
      </c>
      <c r="XJ879" s="103" t="n">
        <v>14.4</v>
      </c>
      <c r="XK879" s="103" t="n">
        <v>17.8</v>
      </c>
      <c r="XL879" s="103" t="n">
        <v>21.6</v>
      </c>
      <c r="XM879" s="103" t="n">
        <v>25.3</v>
      </c>
      <c r="XN879" s="103" t="n">
        <v>26.4</v>
      </c>
      <c r="XO879" s="104" t="n">
        <f aca="false">AVERAGE(XC879:XN879)</f>
        <v>21.7166666666667</v>
      </c>
      <c r="YA879" s="22" t="n">
        <v>1929</v>
      </c>
      <c r="YB879" s="102" t="n">
        <v>1929</v>
      </c>
      <c r="YC879" s="103" t="n">
        <v>20.4</v>
      </c>
      <c r="YD879" s="103" t="n">
        <v>22.9</v>
      </c>
      <c r="YE879" s="103" t="n">
        <v>19.9</v>
      </c>
      <c r="YF879" s="103" t="n">
        <v>17.9</v>
      </c>
      <c r="YG879" s="103" t="n">
        <v>15.5</v>
      </c>
      <c r="YH879" s="103" t="n">
        <v>12.8</v>
      </c>
      <c r="YI879" s="103" t="n">
        <v>11.6</v>
      </c>
      <c r="YJ879" s="103" t="n">
        <v>12.9</v>
      </c>
      <c r="YK879" s="103" t="n">
        <v>14</v>
      </c>
      <c r="YL879" s="103" t="n">
        <v>15.4</v>
      </c>
      <c r="YM879" s="103" t="n">
        <v>16.8</v>
      </c>
      <c r="YN879" s="103" t="n">
        <v>18.4</v>
      </c>
      <c r="YO879" s="104" t="n">
        <f aca="false">AVERAGE(YC879:YN879)</f>
        <v>16.5416666666667</v>
      </c>
      <c r="ZA879" s="22" t="n">
        <v>1929</v>
      </c>
      <c r="ZB879" s="106" t="s">
        <v>129</v>
      </c>
      <c r="ZC879" s="103" t="n">
        <v>19.8</v>
      </c>
      <c r="ZD879" s="103" t="n">
        <v>20</v>
      </c>
      <c r="ZE879" s="103" t="n">
        <v>18</v>
      </c>
      <c r="ZF879" s="103" t="n">
        <v>17.2</v>
      </c>
      <c r="ZG879" s="103" t="n">
        <v>14.8</v>
      </c>
      <c r="ZH879" s="103" t="n">
        <v>12.6</v>
      </c>
      <c r="ZI879" s="103" t="n">
        <v>11.1</v>
      </c>
      <c r="ZJ879" s="103" t="n">
        <v>12.1</v>
      </c>
      <c r="ZK879" s="103" t="n">
        <v>12.2</v>
      </c>
      <c r="ZL879" s="103" t="n">
        <v>14.5</v>
      </c>
      <c r="ZM879" s="103" t="n">
        <v>15.7</v>
      </c>
      <c r="ZN879" s="103" t="n">
        <v>17</v>
      </c>
      <c r="ZO879" s="104" t="n">
        <f aca="false">AVERAGE(ZC879:ZN879)</f>
        <v>15.4166666666667</v>
      </c>
    </row>
    <row r="880" customFormat="false" ht="12.8" hidden="false" customHeight="false" outlineLevel="0" collapsed="false">
      <c r="A880" s="97" t="n">
        <f aca="false">A875+5</f>
        <v>1930</v>
      </c>
      <c r="B880" s="11" t="n">
        <f aca="false">AVERAGE(AO880,BO880,CO880,DO880,EO880,FO880,GO880,HO880,IO880,JO880,KO880,LO880,MO880,NO880,OO880,PO880,QO880,RO880,SO880,TO880,UO880,VO880,WO880,XO880,YO880,ZO880)</f>
        <v>20.6064102564103</v>
      </c>
      <c r="C880" s="98" t="n">
        <f aca="false">AVERAGE(B876:B880)</f>
        <v>20.223986013986</v>
      </c>
      <c r="D880" s="99" t="n">
        <f aca="false">AVERAGE(B871:B880)</f>
        <v>20.1168327505828</v>
      </c>
      <c r="E880" s="11" t="n">
        <f aca="false">AVERAGE(B861:B880)</f>
        <v>20.076958041958</v>
      </c>
      <c r="F880" s="100" t="n">
        <f aca="false">AVERAGE(B831:B880)</f>
        <v>20.035914526307</v>
      </c>
      <c r="G880" s="3" t="n">
        <f aca="false">MAX(AC880:AN880,BC880:BN880,CC880:CN880,DC880:DN880,EC880:EN880,FC880:FN880,GC880:GN880,HC880:HN880,IC880:IN880,JC880:JN880,KC880:KN880,LC880:LN880,MC880:MN880,NC880:NN880,OC880:ON880,PC880:PN880,QC880:QN880,RC880:RN880,SC880:SN880,TC880:TN880,UC880:UN880,VC880:VN880,WC880:WN880,XC880:XN880,YC880:YN880,ZC880:ZN880,)</f>
        <v>35.9</v>
      </c>
      <c r="H880" s="19" t="n">
        <f aca="false">MEDIAN(AC880:AN880,BC880:BN880,CC880:CN880,DC880:DN880,EC880:EN880,FC880:FN880,GC880:GN880,HC880:HN880,IC880:IN880,JC880:JN880,KC880:KN880,LC880:LN880,MC880:MN880,NC880:NN880,OC880:ON880,PC880:PN880,QC880:QN880,RC880:RN880,SC880:SN880,TC880:TN880,UC880:UN880,VC880:VN880,WC880:WN880,XC880:XN880,YC880:YN880,ZC880:ZN880,)</f>
        <v>19.6</v>
      </c>
      <c r="I880" s="5" t="n">
        <f aca="false">MIN(AC880:AN880,BC880:BN880,CC880:CN880,DC880:DN880,EC880:EN880,FC880:FN880,GC880:GN880,HC880:HN880,IC880:IN880,JC880:JN880,KC880:KN880,LC880:LN880,MC880:MN880,NC880:NN880,OC880:ON880,PC880:PN880,QC880:QN880,RC880:RN880,SC880:SN880,TC880:TN880,UC880:UN880,VC880:VN880,WC880:WN880,XC880:XN880,YC880:YN880,ZC880:ZN880)</f>
        <v>10.7</v>
      </c>
      <c r="J880" s="5" t="n">
        <f aca="false">MIN(AC880:AN880,BC880:BN880,CC880:CN880,DC880:DN880,EC880:EN880,FC880:FN880,GC880:GN880,HC880:HN880,IC880:IN880,JC880:JN880,KC880:KN880,LC880:LN880,MC880:MN880,NC880:NN880,OC880:ON880,PC880:PN880,QC880:QN880,SC880:SN880,TC880:TN880,UC880:UN880,VC880:VN880,WC880:WN880,XC880:XN880,YC880:YN880,ZC880:ZN880)</f>
        <v>10.7</v>
      </c>
      <c r="K880" s="101" t="n">
        <f aca="false">(G880+I880)/2</f>
        <v>23.3</v>
      </c>
      <c r="AB880" s="102" t="n">
        <v>1930</v>
      </c>
      <c r="AC880" s="103" t="n">
        <v>26.3</v>
      </c>
      <c r="AD880" s="103" t="n">
        <v>28.7</v>
      </c>
      <c r="AE880" s="103" t="n">
        <v>24.1</v>
      </c>
      <c r="AF880" s="103" t="n">
        <v>18</v>
      </c>
      <c r="AG880" s="103" t="n">
        <v>14.8</v>
      </c>
      <c r="AH880" s="103" t="n">
        <v>11.7</v>
      </c>
      <c r="AI880" s="103" t="n">
        <v>11.9</v>
      </c>
      <c r="AJ880" s="103" t="n">
        <v>11.9</v>
      </c>
      <c r="AK880" s="103" t="n">
        <v>14.4</v>
      </c>
      <c r="AL880" s="103" t="n">
        <v>18.4</v>
      </c>
      <c r="AM880" s="103" t="n">
        <v>21.2</v>
      </c>
      <c r="AN880" s="103" t="n">
        <v>24.1</v>
      </c>
      <c r="AO880" s="104" t="n">
        <f aca="false">AVERAGE(AC880:AN880)</f>
        <v>18.7916666666667</v>
      </c>
      <c r="BA880" s="22" t="n">
        <v>1930</v>
      </c>
      <c r="BB880" s="102" t="n">
        <v>1930</v>
      </c>
      <c r="BC880" s="103" t="n">
        <v>24</v>
      </c>
      <c r="BD880" s="103" t="n">
        <v>26.9</v>
      </c>
      <c r="BE880" s="103" t="n">
        <v>23.3</v>
      </c>
      <c r="BF880" s="103" t="n">
        <v>19.8</v>
      </c>
      <c r="BG880" s="103" t="n">
        <v>17.1</v>
      </c>
      <c r="BH880" s="103" t="n">
        <v>13.8</v>
      </c>
      <c r="BI880" s="103" t="n">
        <v>14.9</v>
      </c>
      <c r="BJ880" s="103" t="n">
        <v>14.4</v>
      </c>
      <c r="BK880" s="103" t="n">
        <v>17</v>
      </c>
      <c r="BL880" s="103" t="n">
        <v>19.6</v>
      </c>
      <c r="BM880" s="103" t="n">
        <v>20.8</v>
      </c>
      <c r="BN880" s="103" t="n">
        <v>22.7</v>
      </c>
      <c r="BO880" s="104" t="n">
        <f aca="false">AVERAGE(BC880:BN880)</f>
        <v>19.525</v>
      </c>
      <c r="CA880" s="22" t="n">
        <v>1930</v>
      </c>
      <c r="CB880" s="102" t="n">
        <v>1930</v>
      </c>
      <c r="CC880" s="103" t="n">
        <v>24.3</v>
      </c>
      <c r="CD880" s="103" t="n">
        <v>27.7</v>
      </c>
      <c r="CE880" s="103" t="n">
        <v>23</v>
      </c>
      <c r="CF880" s="103" t="n">
        <v>17.6</v>
      </c>
      <c r="CG880" s="103" t="n">
        <v>13.8</v>
      </c>
      <c r="CH880" s="103" t="n">
        <v>10.7</v>
      </c>
      <c r="CI880" s="103" t="n">
        <v>10.8</v>
      </c>
      <c r="CJ880" s="103" t="n">
        <v>11.4</v>
      </c>
      <c r="CK880" s="103" t="n">
        <v>13.8</v>
      </c>
      <c r="CL880" s="103" t="n">
        <v>17.9</v>
      </c>
      <c r="CM880" s="103" t="n">
        <v>19.3</v>
      </c>
      <c r="CN880" s="103" t="n">
        <v>21.9</v>
      </c>
      <c r="CO880" s="104" t="n">
        <f aca="false">AVERAGE(CC880:CN880)</f>
        <v>17.6833333333333</v>
      </c>
      <c r="DA880" s="22" t="n">
        <v>1930</v>
      </c>
      <c r="DB880" s="102" t="n">
        <v>1930</v>
      </c>
      <c r="DC880" s="103" t="n">
        <v>32.1</v>
      </c>
      <c r="DD880" s="103" t="n">
        <v>34.6</v>
      </c>
      <c r="DE880" s="103" t="n">
        <v>30.1</v>
      </c>
      <c r="DF880" s="103" t="n">
        <v>23.1</v>
      </c>
      <c r="DG880" s="103" t="n">
        <v>18.5</v>
      </c>
      <c r="DH880" s="103" t="n">
        <v>16.2</v>
      </c>
      <c r="DI880" s="103" t="n">
        <v>13.1</v>
      </c>
      <c r="DJ880" s="103" t="n">
        <v>14</v>
      </c>
      <c r="DK880" s="103" t="n">
        <v>17.6</v>
      </c>
      <c r="DL880" s="103" t="n">
        <v>22.2</v>
      </c>
      <c r="DM880" s="103" t="n">
        <v>25.4</v>
      </c>
      <c r="DN880" s="103" t="n">
        <v>28.1</v>
      </c>
      <c r="DO880" s="104" t="n">
        <f aca="false">AVERAGE(DC880:DN880)</f>
        <v>22.9166666666667</v>
      </c>
      <c r="EA880" s="22" t="n">
        <v>1930</v>
      </c>
      <c r="EB880" s="106" t="s">
        <v>130</v>
      </c>
      <c r="EC880" s="103" t="n">
        <v>19.1</v>
      </c>
      <c r="ED880" s="103" t="n">
        <v>22.1</v>
      </c>
      <c r="EE880" s="103" t="n">
        <v>19.5</v>
      </c>
      <c r="EF880" s="103" t="n">
        <v>16.9</v>
      </c>
      <c r="EG880" s="103" t="n">
        <v>16</v>
      </c>
      <c r="EH880" s="103" t="n">
        <v>13.1</v>
      </c>
      <c r="EI880" s="103" t="n">
        <v>13.6</v>
      </c>
      <c r="EJ880" s="103" t="n">
        <v>13</v>
      </c>
      <c r="EK880" s="103" t="n">
        <v>14.8</v>
      </c>
      <c r="EL880" s="103" t="n">
        <v>17.8</v>
      </c>
      <c r="EM880" s="103" t="n">
        <v>18.2</v>
      </c>
      <c r="EN880" s="103" t="n">
        <v>18.8</v>
      </c>
      <c r="EO880" s="104" t="n">
        <f aca="false">AVERAGE(EC880:EN880)</f>
        <v>16.9083333333333</v>
      </c>
      <c r="FA880" s="22" t="n">
        <v>1930</v>
      </c>
      <c r="FB880" s="102" t="n">
        <v>1930</v>
      </c>
      <c r="FC880" s="103" t="n">
        <v>28.1</v>
      </c>
      <c r="FD880" s="103" t="n">
        <v>31.1</v>
      </c>
      <c r="FE880" s="103" t="n">
        <v>26.1</v>
      </c>
      <c r="FF880" s="103" t="n">
        <v>19.8</v>
      </c>
      <c r="FG880" s="103" t="n">
        <v>16.6</v>
      </c>
      <c r="FH880" s="103" t="n">
        <v>13.3</v>
      </c>
      <c r="FI880" s="103" t="n">
        <v>12.8</v>
      </c>
      <c r="FJ880" s="103" t="n">
        <v>13.4</v>
      </c>
      <c r="FK880" s="103" t="n">
        <v>15.7</v>
      </c>
      <c r="FL880" s="103" t="n">
        <v>20.6</v>
      </c>
      <c r="FM880" s="103" t="n">
        <v>23.6</v>
      </c>
      <c r="FN880" s="103" t="n">
        <v>26.2</v>
      </c>
      <c r="FO880" s="104" t="n">
        <f aca="false">AVERAGE(FC880:FN880)</f>
        <v>20.6083333333333</v>
      </c>
      <c r="GA880" s="22" t="n">
        <v>1930</v>
      </c>
      <c r="GB880" s="102" t="n">
        <v>1930</v>
      </c>
      <c r="GC880" s="103" t="n">
        <v>30.4</v>
      </c>
      <c r="GD880" s="103" t="n">
        <v>33.1</v>
      </c>
      <c r="GE880" s="103" t="n">
        <v>28.3</v>
      </c>
      <c r="GF880" s="103" t="n">
        <v>22.6</v>
      </c>
      <c r="GG880" s="103" t="n">
        <v>17.3</v>
      </c>
      <c r="GH880" s="103" t="n">
        <v>14.7</v>
      </c>
      <c r="GI880" s="103" t="n">
        <v>13.6</v>
      </c>
      <c r="GJ880" s="103" t="n">
        <v>13.9</v>
      </c>
      <c r="GK880" s="103" t="n">
        <v>17</v>
      </c>
      <c r="GL880" s="103" t="n">
        <v>21.8</v>
      </c>
      <c r="GM880" s="103" t="n">
        <v>26.1</v>
      </c>
      <c r="GN880" s="103" t="n">
        <v>28.1</v>
      </c>
      <c r="GO880" s="104" t="n">
        <f aca="false">AVERAGE(GC880:GN880)</f>
        <v>22.2416666666667</v>
      </c>
      <c r="HA880" s="22" t="n">
        <v>1930</v>
      </c>
      <c r="HB880" s="106" t="s">
        <v>130</v>
      </c>
      <c r="HC880" s="103" t="n">
        <v>20.6</v>
      </c>
      <c r="HD880" s="103" t="n">
        <v>21.5</v>
      </c>
      <c r="HE880" s="103" t="n">
        <v>20.3</v>
      </c>
      <c r="HF880" s="103" t="n">
        <v>18.2</v>
      </c>
      <c r="HG880" s="103" t="n">
        <v>16.5</v>
      </c>
      <c r="HH880" s="103" t="n">
        <v>14.6</v>
      </c>
      <c r="HI880" s="103" t="n">
        <v>15.1</v>
      </c>
      <c r="HJ880" s="103" t="n">
        <v>14.4</v>
      </c>
      <c r="HK880" s="103" t="n">
        <v>15.5</v>
      </c>
      <c r="HL880" s="103" t="n">
        <v>16.9</v>
      </c>
      <c r="HM880" s="103" t="n">
        <v>17.8</v>
      </c>
      <c r="HN880" s="103" t="n">
        <v>19.7</v>
      </c>
      <c r="HO880" s="104" t="n">
        <f aca="false">AVERAGE(HC880:HN880)</f>
        <v>17.5916666666667</v>
      </c>
      <c r="IA880" s="22" t="n">
        <v>1930</v>
      </c>
      <c r="IB880" s="102" t="n">
        <v>1930</v>
      </c>
      <c r="IC880" s="103" t="n">
        <v>24.3</v>
      </c>
      <c r="ID880" s="103" t="n">
        <v>26.7</v>
      </c>
      <c r="IE880" s="103" t="n">
        <v>23.9</v>
      </c>
      <c r="IF880" s="103" t="n">
        <v>20.2</v>
      </c>
      <c r="IG880" s="103" t="n">
        <v>17.5</v>
      </c>
      <c r="IH880" s="103" t="n">
        <v>14.1</v>
      </c>
      <c r="II880" s="103" t="n">
        <v>14.7</v>
      </c>
      <c r="IJ880" s="103" t="n">
        <v>14.4</v>
      </c>
      <c r="IK880" s="103" t="n">
        <v>17.3</v>
      </c>
      <c r="IL880" s="103" t="n">
        <v>20.8</v>
      </c>
      <c r="IM880" s="103" t="n">
        <v>21.9</v>
      </c>
      <c r="IN880" s="103" t="n">
        <v>22.4</v>
      </c>
      <c r="IO880" s="104" t="n">
        <f aca="false">AVERAGE(IC880:IN880)</f>
        <v>19.85</v>
      </c>
      <c r="JA880" s="22" t="n">
        <v>1930</v>
      </c>
      <c r="JB880" s="102" t="n">
        <v>1930</v>
      </c>
      <c r="JC880" s="103" t="n">
        <v>25.2</v>
      </c>
      <c r="JD880" s="103" t="n">
        <v>28.5</v>
      </c>
      <c r="JE880" s="103" t="n">
        <v>25</v>
      </c>
      <c r="JF880" s="103" t="n">
        <v>19.8</v>
      </c>
      <c r="JG880" s="103" t="n">
        <v>16.8</v>
      </c>
      <c r="JH880" s="103" t="n">
        <v>13.3</v>
      </c>
      <c r="JI880" s="103" t="n">
        <v>13.3</v>
      </c>
      <c r="JJ880" s="103" t="n">
        <v>13.2</v>
      </c>
      <c r="JK880" s="103" t="n">
        <v>15.6</v>
      </c>
      <c r="JL880" s="103" t="n">
        <v>19.4</v>
      </c>
      <c r="JM880" s="103" t="n">
        <v>19.9</v>
      </c>
      <c r="JN880" s="103" t="n">
        <v>22.9</v>
      </c>
      <c r="JO880" s="104" t="n">
        <f aca="false">AVERAGE(JC880:JN880)</f>
        <v>19.4083333333333</v>
      </c>
      <c r="KA880" s="22" t="n">
        <v>1930</v>
      </c>
      <c r="KB880" s="102" t="n">
        <v>1930</v>
      </c>
      <c r="KC880" s="103" t="n">
        <v>30.1</v>
      </c>
      <c r="KD880" s="103" t="n">
        <v>32.2</v>
      </c>
      <c r="KE880" s="103" t="n">
        <v>28.9</v>
      </c>
      <c r="KF880" s="103" t="n">
        <v>21.7</v>
      </c>
      <c r="KG880" s="103" t="n">
        <v>17.7</v>
      </c>
      <c r="KH880" s="103" t="n">
        <v>14.8</v>
      </c>
      <c r="KI880" s="103" t="n">
        <v>14.2</v>
      </c>
      <c r="KJ880" s="103" t="n">
        <v>15.2</v>
      </c>
      <c r="KK880" s="103" t="n">
        <v>17.7</v>
      </c>
      <c r="KL880" s="103" t="n">
        <v>22.2</v>
      </c>
      <c r="KM880" s="103" t="n">
        <v>25</v>
      </c>
      <c r="KN880" s="103" t="n">
        <v>27.5</v>
      </c>
      <c r="KO880" s="104" t="n">
        <f aca="false">AVERAGE(KC880:KN880)</f>
        <v>22.2666666666667</v>
      </c>
      <c r="LA880" s="22" t="n">
        <v>1930</v>
      </c>
      <c r="LB880" s="106" t="s">
        <v>130</v>
      </c>
      <c r="LC880" s="103" t="n">
        <v>31.2</v>
      </c>
      <c r="LD880" s="103" t="n">
        <v>33.9</v>
      </c>
      <c r="LE880" s="103" t="n">
        <v>29.7</v>
      </c>
      <c r="LF880" s="103" t="n">
        <v>23.6</v>
      </c>
      <c r="LG880" s="103" t="n">
        <v>18.6</v>
      </c>
      <c r="LH880" s="103" t="n">
        <v>15.8</v>
      </c>
      <c r="LI880" s="103" t="n">
        <v>15.2</v>
      </c>
      <c r="LJ880" s="103" t="n">
        <v>15.5</v>
      </c>
      <c r="LK880" s="103" t="n">
        <v>19.3</v>
      </c>
      <c r="LL880" s="103" t="n">
        <v>23.2</v>
      </c>
      <c r="LM880" s="103" t="n">
        <v>26.9</v>
      </c>
      <c r="LN880" s="103" t="n">
        <v>29.8</v>
      </c>
      <c r="LO880" s="104" t="n">
        <f aca="false">AVERAGE(LC880:LN880)</f>
        <v>23.5583333333333</v>
      </c>
      <c r="MA880" s="22" t="n">
        <v>1930</v>
      </c>
      <c r="MB880" s="102" t="n">
        <v>1930</v>
      </c>
      <c r="MC880" s="103" t="n">
        <v>25.9</v>
      </c>
      <c r="MD880" s="103" t="n">
        <v>28.6</v>
      </c>
      <c r="ME880" s="103" t="n">
        <v>24.9</v>
      </c>
      <c r="MF880" s="103" t="n">
        <v>20.2</v>
      </c>
      <c r="MG880" s="103" t="n">
        <v>17.2</v>
      </c>
      <c r="MH880" s="103" t="n">
        <v>13.7</v>
      </c>
      <c r="MI880" s="103" t="n">
        <v>13.9</v>
      </c>
      <c r="MJ880" s="103" t="n">
        <v>13.8</v>
      </c>
      <c r="MK880" s="103" t="n">
        <v>17.9</v>
      </c>
      <c r="ML880" s="103" t="n">
        <v>21.6</v>
      </c>
      <c r="MM880" s="103" t="n">
        <v>23.5</v>
      </c>
      <c r="MN880" s="103" t="n">
        <v>24.2</v>
      </c>
      <c r="MO880" s="104" t="n">
        <f aca="false">AVERAGE(MC880:MN880)</f>
        <v>20.45</v>
      </c>
      <c r="NA880" s="22" t="n">
        <v>1930</v>
      </c>
      <c r="NB880" s="102" t="n">
        <v>1930</v>
      </c>
      <c r="NC880" s="103" t="n">
        <v>28.4</v>
      </c>
      <c r="ND880" s="103" t="n">
        <v>31.7</v>
      </c>
      <c r="NE880" s="103" t="n">
        <v>27.5</v>
      </c>
      <c r="NF880" s="103" t="n">
        <v>20.6</v>
      </c>
      <c r="NG880" s="103" t="n">
        <v>16.3</v>
      </c>
      <c r="NH880" s="103" t="n">
        <v>13.2</v>
      </c>
      <c r="NI880" s="103" t="n">
        <v>13.2</v>
      </c>
      <c r="NJ880" s="103" t="n">
        <v>14</v>
      </c>
      <c r="NK880" s="103" t="n">
        <v>17</v>
      </c>
      <c r="NL880" s="103" t="n">
        <v>20.7</v>
      </c>
      <c r="NM880" s="103" t="n">
        <v>24.4</v>
      </c>
      <c r="NN880" s="103" t="n">
        <v>26.2</v>
      </c>
      <c r="NO880" s="104" t="n">
        <f aca="false">AVERAGE(NC880:NN880)</f>
        <v>21.1</v>
      </c>
      <c r="OA880" s="22" t="n">
        <v>1930</v>
      </c>
      <c r="OB880" s="106" t="s">
        <v>130</v>
      </c>
      <c r="OC880" s="103" t="n">
        <v>25.6</v>
      </c>
      <c r="OD880" s="103" t="n">
        <v>28.1</v>
      </c>
      <c r="OE880" s="103" t="n">
        <v>24.5</v>
      </c>
      <c r="OF880" s="103" t="n">
        <v>20.2</v>
      </c>
      <c r="OG880" s="103" t="n">
        <v>17.4</v>
      </c>
      <c r="OH880" s="103" t="n">
        <v>14.5</v>
      </c>
      <c r="OI880" s="103" t="n">
        <v>14.2</v>
      </c>
      <c r="OJ880" s="103" t="n">
        <v>14.2</v>
      </c>
      <c r="OK880" s="103" t="n">
        <v>17.8</v>
      </c>
      <c r="OL880" s="103" t="n">
        <v>21.2</v>
      </c>
      <c r="OM880" s="103" t="n">
        <v>22.8</v>
      </c>
      <c r="ON880" s="103" t="n">
        <v>23.8</v>
      </c>
      <c r="OO880" s="104" t="n">
        <f aca="false">AVERAGE(OC880:ON880)</f>
        <v>20.3583333333333</v>
      </c>
      <c r="PA880" s="22" t="n">
        <v>1930</v>
      </c>
      <c r="PB880" s="106" t="s">
        <v>130</v>
      </c>
      <c r="PC880" s="103" t="n">
        <v>32.2</v>
      </c>
      <c r="PD880" s="103" t="n">
        <v>35.9</v>
      </c>
      <c r="PE880" s="103" t="n">
        <v>29.8</v>
      </c>
      <c r="PF880" s="103" t="n">
        <v>23.9</v>
      </c>
      <c r="PG880" s="103" t="n">
        <v>19.4</v>
      </c>
      <c r="PH880" s="103" t="n">
        <v>15.9</v>
      </c>
      <c r="PI880" s="103" t="n">
        <v>16.5</v>
      </c>
      <c r="PJ880" s="103" t="n">
        <v>16.8</v>
      </c>
      <c r="PK880" s="103" t="n">
        <v>20.7</v>
      </c>
      <c r="PL880" s="103" t="n">
        <v>25.1</v>
      </c>
      <c r="PM880" s="103" t="n">
        <v>28.4</v>
      </c>
      <c r="PN880" s="103" t="n">
        <v>31.3</v>
      </c>
      <c r="PO880" s="104" t="n">
        <f aca="false">AVERAGE(PC880:PN880)</f>
        <v>24.6583333333333</v>
      </c>
      <c r="QA880" s="22" t="n">
        <v>1930</v>
      </c>
      <c r="QB880" s="106" t="s">
        <v>130</v>
      </c>
      <c r="QC880" s="103" t="n">
        <v>29</v>
      </c>
      <c r="QD880" s="103" t="n">
        <v>31.8</v>
      </c>
      <c r="QE880" s="103" t="n">
        <v>28.3</v>
      </c>
      <c r="QF880" s="103" t="n">
        <v>21.3</v>
      </c>
      <c r="QG880" s="103" t="n">
        <v>18</v>
      </c>
      <c r="QH880" s="103" t="n">
        <v>14.6</v>
      </c>
      <c r="QI880" s="103" t="n">
        <v>14.8</v>
      </c>
      <c r="QJ880" s="103" t="n">
        <v>14.6</v>
      </c>
      <c r="QK880" s="103" t="n">
        <v>18.3</v>
      </c>
      <c r="QL880" s="103" t="n">
        <v>22</v>
      </c>
      <c r="QM880" s="103" t="n">
        <v>24.8</v>
      </c>
      <c r="QN880" s="103" t="n">
        <v>27.9</v>
      </c>
      <c r="QO880" s="104" t="n">
        <f aca="false">AVERAGE(QC880:QN880)</f>
        <v>22.1166666666667</v>
      </c>
      <c r="RA880" s="22" t="n">
        <v>1930</v>
      </c>
      <c r="RB880" s="102" t="n">
        <v>1930</v>
      </c>
      <c r="RC880" s="103" t="n">
        <v>27.3</v>
      </c>
      <c r="RD880" s="103" t="n">
        <v>29.4</v>
      </c>
      <c r="RE880" s="103" t="n">
        <v>23.9</v>
      </c>
      <c r="RF880" s="103" t="n">
        <v>19.5</v>
      </c>
      <c r="RG880" s="103" t="n">
        <v>14.8</v>
      </c>
      <c r="RH880" s="103" t="n">
        <v>11.6</v>
      </c>
      <c r="RI880" s="103" t="n">
        <v>11.3</v>
      </c>
      <c r="RJ880" s="103" t="n">
        <v>11.4</v>
      </c>
      <c r="RK880" s="103" t="n">
        <v>14.6</v>
      </c>
      <c r="RL880" s="103" t="n">
        <v>18.8</v>
      </c>
      <c r="RM880" s="103" t="n">
        <v>21.2</v>
      </c>
      <c r="RN880" s="103" t="n">
        <v>23.1</v>
      </c>
      <c r="RO880" s="104" t="n">
        <f aca="false">AVERAGE(RC880:RN880)</f>
        <v>18.9083333333333</v>
      </c>
      <c r="SA880" s="22" t="n">
        <v>1930</v>
      </c>
      <c r="SB880" s="106" t="s">
        <v>130</v>
      </c>
      <c r="SC880" s="103" t="n">
        <v>32</v>
      </c>
      <c r="SD880" s="103" t="n">
        <v>34.8</v>
      </c>
      <c r="SE880" s="103" t="n">
        <v>30.6</v>
      </c>
      <c r="SF880" s="103" t="n">
        <v>22</v>
      </c>
      <c r="SG880" s="103" t="n">
        <v>17.8</v>
      </c>
      <c r="SH880" s="103" t="n">
        <v>15.5</v>
      </c>
      <c r="SI880" s="103" t="n">
        <v>13.8</v>
      </c>
      <c r="SJ880" s="103" t="n">
        <v>14</v>
      </c>
      <c r="SK880" s="103" t="n">
        <v>17.1</v>
      </c>
      <c r="SL880" s="103" t="n">
        <v>22.3</v>
      </c>
      <c r="SM880" s="103" t="n">
        <v>25.9</v>
      </c>
      <c r="SN880" s="103" t="n">
        <v>27.7</v>
      </c>
      <c r="SO880" s="104" t="n">
        <f aca="false">AVERAGE(SC880:SN880)</f>
        <v>22.7916666666667</v>
      </c>
      <c r="TA880" s="22" t="n">
        <v>1930</v>
      </c>
      <c r="TB880" s="106" t="s">
        <v>130</v>
      </c>
      <c r="TC880" s="103" t="n">
        <v>25.6</v>
      </c>
      <c r="TD880" s="103" t="n">
        <v>28.8</v>
      </c>
      <c r="TE880" s="103" t="n">
        <v>24.7</v>
      </c>
      <c r="TF880" s="103" t="n">
        <v>20.8</v>
      </c>
      <c r="TG880" s="103" t="n">
        <v>17.1</v>
      </c>
      <c r="TH880" s="103" t="n">
        <v>13.2</v>
      </c>
      <c r="TI880" s="103" t="n">
        <v>14.5</v>
      </c>
      <c r="TJ880" s="103" t="n">
        <v>14.7</v>
      </c>
      <c r="TK880" s="103" t="n">
        <v>17.4</v>
      </c>
      <c r="TL880" s="103" t="n">
        <v>20.9</v>
      </c>
      <c r="TM880" s="103" t="n">
        <v>21.4</v>
      </c>
      <c r="TN880" s="103" t="n">
        <v>22.8</v>
      </c>
      <c r="TO880" s="104" t="n">
        <f aca="false">AVERAGE(TC880:TN880)</f>
        <v>20.1583333333333</v>
      </c>
      <c r="UA880" s="22" t="n">
        <v>1930</v>
      </c>
      <c r="UB880" s="102" t="n">
        <v>1930</v>
      </c>
      <c r="UC880" s="103" t="n">
        <v>30.6</v>
      </c>
      <c r="UD880" s="103" t="n">
        <v>32.8</v>
      </c>
      <c r="UE880" s="103" t="n">
        <v>28</v>
      </c>
      <c r="UF880" s="103" t="n">
        <v>21.9</v>
      </c>
      <c r="UG880" s="103" t="n">
        <v>17.2</v>
      </c>
      <c r="UH880" s="103" t="n">
        <v>16.2</v>
      </c>
      <c r="UI880" s="103" t="n">
        <v>14.3</v>
      </c>
      <c r="UJ880" s="103" t="n">
        <v>14.3</v>
      </c>
      <c r="UK880" s="103" t="n">
        <v>17.1</v>
      </c>
      <c r="UL880" s="103" t="n">
        <v>22.3</v>
      </c>
      <c r="UM880" s="103" t="n">
        <v>24.4</v>
      </c>
      <c r="UN880" s="103" t="n">
        <v>28.2</v>
      </c>
      <c r="UO880" s="104" t="n">
        <f aca="false">AVERAGE(UC880:UN880)</f>
        <v>22.275</v>
      </c>
      <c r="VA880" s="22" t="n">
        <v>1930</v>
      </c>
      <c r="VB880" s="102" t="n">
        <v>1930</v>
      </c>
      <c r="VC880" s="103" t="n">
        <v>30</v>
      </c>
      <c r="VD880" s="103" t="n">
        <v>31.8</v>
      </c>
      <c r="VE880" s="103" t="n">
        <v>27.4</v>
      </c>
      <c r="VF880" s="103" t="n">
        <v>20.7</v>
      </c>
      <c r="VG880" s="103" t="n">
        <v>16.9</v>
      </c>
      <c r="VH880" s="103" t="n">
        <v>13.8</v>
      </c>
      <c r="VI880" s="103" t="n">
        <v>13.7</v>
      </c>
      <c r="VJ880" s="103" t="n">
        <v>13.9</v>
      </c>
      <c r="VK880" s="103" t="n">
        <v>16.8</v>
      </c>
      <c r="VL880" s="103" t="n">
        <v>21.2</v>
      </c>
      <c r="VM880" s="103" t="n">
        <v>23.5</v>
      </c>
      <c r="VN880" s="103" t="n">
        <v>26.6</v>
      </c>
      <c r="VO880" s="104" t="n">
        <f aca="false">AVERAGE(VC880:VN880)</f>
        <v>21.3583333333333</v>
      </c>
      <c r="WA880" s="22" t="n">
        <v>1930</v>
      </c>
      <c r="WB880" s="102" t="n">
        <v>1930</v>
      </c>
      <c r="WC880" s="103" t="n">
        <v>31.3</v>
      </c>
      <c r="WD880" s="103" t="n">
        <v>34.2</v>
      </c>
      <c r="WE880" s="103" t="n">
        <v>29.5</v>
      </c>
      <c r="WF880" s="103" t="n">
        <v>23.1</v>
      </c>
      <c r="WG880" s="103" t="n">
        <v>18.7</v>
      </c>
      <c r="WH880" s="103" t="n">
        <v>16</v>
      </c>
      <c r="WI880" s="103" t="n">
        <v>15.3</v>
      </c>
      <c r="WJ880" s="103" t="n">
        <v>16</v>
      </c>
      <c r="WK880" s="103" t="n">
        <v>19.6</v>
      </c>
      <c r="WL880" s="103" t="n">
        <v>23.4</v>
      </c>
      <c r="WM880" s="103" t="n">
        <v>26.9</v>
      </c>
      <c r="WN880" s="103" t="n">
        <v>31</v>
      </c>
      <c r="WO880" s="104" t="n">
        <f aca="false">AVERAGE(WC880:WN880)</f>
        <v>23.75</v>
      </c>
      <c r="XA880" s="22" t="n">
        <v>1930</v>
      </c>
      <c r="XB880" s="102" t="n">
        <v>1930</v>
      </c>
      <c r="XC880" s="103" t="n">
        <v>32.1</v>
      </c>
      <c r="XD880" s="103" t="n">
        <v>34.1</v>
      </c>
      <c r="XE880" s="103" t="n">
        <v>29.4</v>
      </c>
      <c r="XF880" s="103" t="n">
        <v>22.7</v>
      </c>
      <c r="XG880" s="103" t="n">
        <v>17.9</v>
      </c>
      <c r="XH880" s="103" t="n">
        <v>16.1</v>
      </c>
      <c r="XI880" s="103" t="n">
        <v>13.1</v>
      </c>
      <c r="XJ880" s="103" t="n">
        <v>14.2</v>
      </c>
      <c r="XK880" s="103" t="n">
        <v>17.1</v>
      </c>
      <c r="XL880" s="103" t="n">
        <v>21.8</v>
      </c>
      <c r="XM880" s="103" t="n">
        <v>25.1</v>
      </c>
      <c r="XN880" s="103" t="n">
        <v>28.2</v>
      </c>
      <c r="XO880" s="104" t="n">
        <f aca="false">AVERAGE(XC880:XN880)</f>
        <v>22.65</v>
      </c>
      <c r="YA880" s="22" t="n">
        <v>1930</v>
      </c>
      <c r="YB880" s="102" t="n">
        <v>1930</v>
      </c>
      <c r="YC880" s="103" t="n">
        <v>20.1</v>
      </c>
      <c r="YD880" s="103" t="n">
        <v>21.7</v>
      </c>
      <c r="YE880" s="103" t="n">
        <v>20.7</v>
      </c>
      <c r="YF880" s="103" t="n">
        <v>17.6</v>
      </c>
      <c r="YG880" s="103" t="n">
        <v>16.7</v>
      </c>
      <c r="YH880" s="103" t="n">
        <v>13.7</v>
      </c>
      <c r="YI880" s="103" t="n">
        <v>13.9</v>
      </c>
      <c r="YJ880" s="103" t="n">
        <v>13.4</v>
      </c>
      <c r="YK880" s="103" t="n">
        <v>15.4</v>
      </c>
      <c r="YL880" s="103" t="n">
        <v>18.6</v>
      </c>
      <c r="YM880" s="103" t="n">
        <v>18.5</v>
      </c>
      <c r="YN880" s="103" t="n">
        <v>20.1</v>
      </c>
      <c r="YO880" s="104" t="n">
        <f aca="false">AVERAGE(YC880:YN880)</f>
        <v>17.5333333333333</v>
      </c>
      <c r="ZA880" s="22" t="n">
        <v>1930</v>
      </c>
      <c r="ZB880" s="106" t="s">
        <v>130</v>
      </c>
      <c r="ZC880" s="103" t="n">
        <v>17.9</v>
      </c>
      <c r="ZD880" s="103" t="n">
        <v>21.6</v>
      </c>
      <c r="ZE880" s="103" t="n">
        <v>19.4</v>
      </c>
      <c r="ZF880" s="103" t="n">
        <v>16.8</v>
      </c>
      <c r="ZG880" s="103" t="n">
        <v>15</v>
      </c>
      <c r="ZH880" s="103" t="n">
        <v>13.1</v>
      </c>
      <c r="ZI880" s="103" t="n">
        <v>13.2</v>
      </c>
      <c r="ZJ880" s="103" t="n">
        <v>12.7</v>
      </c>
      <c r="ZK880" s="103" t="n">
        <v>14.2</v>
      </c>
      <c r="ZL880" s="103" t="n">
        <v>16.5</v>
      </c>
      <c r="ZM880" s="103" t="n">
        <v>17.3</v>
      </c>
      <c r="ZN880" s="103" t="n">
        <v>18</v>
      </c>
      <c r="ZO880" s="104" t="n">
        <f aca="false">AVERAGE(ZC880:ZN880)</f>
        <v>16.3083333333333</v>
      </c>
    </row>
    <row r="881" customFormat="false" ht="12.8" hidden="false" customHeight="false" outlineLevel="0" collapsed="false">
      <c r="A881" s="97"/>
      <c r="B881" s="11" t="n">
        <f aca="false">AVERAGE(AO881,BO881,CO881,DO881,EO881,FO881,GO881,HO881,IO881,JO881,KO881,LO881,MO881,NO881,OO881,PO881,QO881,RO881,SO881,TO881,UO881,VO881,WO881,XO881,YO881,ZO881)</f>
        <v>19.3612179487179</v>
      </c>
      <c r="C881" s="98" t="n">
        <f aca="false">AVERAGE(B877:B881)</f>
        <v>20.0366142191142</v>
      </c>
      <c r="D881" s="99" t="n">
        <f aca="false">AVERAGE(B872:B881)</f>
        <v>19.9805506993007</v>
      </c>
      <c r="E881" s="11" t="n">
        <f aca="false">AVERAGE(B862:B881)</f>
        <v>20.0681519522145</v>
      </c>
      <c r="F881" s="100" t="n">
        <f aca="false">AVERAGE(B832:B881)</f>
        <v>20.0255833297258</v>
      </c>
      <c r="G881" s="3" t="n">
        <f aca="false">MAX(AC881:AN881,BC881:BN881,CC881:CN881,DC881:DN881,EC881:EN881,FC881:FN881,GC881:GN881,HC881:HN881,IC881:IN881,JC881:JN881,KC881:KN881,LC881:LN881,MC881:MN881,NC881:NN881,OC881:ON881,PC881:PN881,QC881:QN881,RC881:RN881,SC881:SN881,TC881:TN881,UC881:UN881,VC881:VN881,WC881:WN881,XC881:XN881,YC881:YN881,ZC881:ZN881,)</f>
        <v>33.1</v>
      </c>
      <c r="H881" s="19" t="n">
        <f aca="false">MEDIAN(AC881:AN881,BC881:BN881,CC881:CN881,DC881:DN881,EC881:EN881,FC881:FN881,GC881:GN881,HC881:HN881,IC881:IN881,JC881:JN881,KC881:KN881,LC881:LN881,MC881:MN881,NC881:NN881,OC881:ON881,PC881:PN881,QC881:QN881,RC881:RN881,SC881:SN881,TC881:TN881,UC881:UN881,VC881:VN881,WC881:WN881,XC881:XN881,YC881:YN881,ZC881:ZN881,)</f>
        <v>18.6</v>
      </c>
      <c r="I881" s="5" t="n">
        <f aca="false">MIN(AC881:AN881,BC881:BN881,CC881:CN881,DC881:DN881,EC881:EN881,FC881:FN881,GC881:GN881,HC881:HN881,IC881:IN881,JC881:JN881,KC881:KN881,LC881:LN881,MC881:MN881,NC881:NN881,OC881:ON881,PC881:PN881,QC881:QN881,RC881:RN881,SC881:SN881,TC881:TN881,UC881:UN881,VC881:VN881,WC881:WN881,XC881:XN881,YC881:YN881,ZC881:ZN881)</f>
        <v>9.2</v>
      </c>
      <c r="J881" s="5" t="n">
        <f aca="false">MIN(AC881:AN881,BC881:BN881,CC881:CN881,DC881:DN881,EC881:EN881,FC881:FN881,GC881:GN881,HC881:HN881,IC881:IN881,JC881:JN881,KC881:KN881,LC881:LN881,MC881:MN881,NC881:NN881,OC881:ON881,PC881:PN881,QC881:QN881,SC881:SN881,TC881:TN881,UC881:UN881,VC881:VN881,WC881:WN881,XC881:XN881,YC881:YN881,ZC881:ZN881)</f>
        <v>9.2</v>
      </c>
      <c r="K881" s="101" t="n">
        <f aca="false">(G881+I881)/2</f>
        <v>21.15</v>
      </c>
      <c r="AB881" s="102" t="n">
        <v>1931</v>
      </c>
      <c r="AC881" s="103" t="n">
        <v>22.9</v>
      </c>
      <c r="AD881" s="103" t="n">
        <v>26.2</v>
      </c>
      <c r="AE881" s="103" t="n">
        <v>21.4</v>
      </c>
      <c r="AF881" s="103" t="n">
        <v>16.3</v>
      </c>
      <c r="AG881" s="103" t="n">
        <v>14.2</v>
      </c>
      <c r="AH881" s="103" t="n">
        <v>10.4</v>
      </c>
      <c r="AI881" s="103" t="n">
        <v>10.5</v>
      </c>
      <c r="AJ881" s="103" t="n">
        <v>11.8</v>
      </c>
      <c r="AK881" s="103" t="n">
        <v>15.1</v>
      </c>
      <c r="AL881" s="103" t="n">
        <v>19</v>
      </c>
      <c r="AM881" s="103" t="n">
        <v>20.5</v>
      </c>
      <c r="AN881" s="103" t="n">
        <v>25.9</v>
      </c>
      <c r="AO881" s="104" t="n">
        <f aca="false">AVERAGE(AC881:AN881)</f>
        <v>17.85</v>
      </c>
      <c r="BA881" s="22" t="n">
        <v>1931</v>
      </c>
      <c r="BB881" s="102" t="n">
        <v>1931</v>
      </c>
      <c r="BC881" s="103" t="n">
        <v>23.2</v>
      </c>
      <c r="BD881" s="103" t="n">
        <v>24.1</v>
      </c>
      <c r="BE881" s="103" t="n">
        <v>21.4</v>
      </c>
      <c r="BF881" s="103" t="n">
        <v>18.1</v>
      </c>
      <c r="BG881" s="103" t="n">
        <v>18.4</v>
      </c>
      <c r="BH881" s="103" t="n">
        <v>14.5</v>
      </c>
      <c r="BI881" s="103" t="n">
        <v>13.6</v>
      </c>
      <c r="BJ881" s="103" t="n">
        <v>15.7</v>
      </c>
      <c r="BK881" s="103" t="n">
        <v>17.1</v>
      </c>
      <c r="BL881" s="103" t="n">
        <v>18.8</v>
      </c>
      <c r="BM881" s="103" t="n">
        <v>20.5</v>
      </c>
      <c r="BN881" s="103" t="n">
        <v>22.8</v>
      </c>
      <c r="BO881" s="104" t="n">
        <f aca="false">AVERAGE(BC881:BN881)</f>
        <v>19.0166666666667</v>
      </c>
      <c r="CA881" s="22" t="n">
        <v>1931</v>
      </c>
      <c r="CB881" s="102" t="n">
        <v>1931</v>
      </c>
      <c r="CC881" s="103" t="n">
        <v>20.8</v>
      </c>
      <c r="CD881" s="103" t="n">
        <v>24.3</v>
      </c>
      <c r="CE881" s="103" t="n">
        <v>20.4</v>
      </c>
      <c r="CF881" s="103" t="n">
        <v>16.3</v>
      </c>
      <c r="CG881" s="103" t="n">
        <v>13.1</v>
      </c>
      <c r="CH881" s="103" t="n">
        <v>9.6</v>
      </c>
      <c r="CI881" s="103" t="n">
        <v>9.2</v>
      </c>
      <c r="CJ881" s="103" t="n">
        <v>10.5</v>
      </c>
      <c r="CK881" s="103" t="n">
        <v>13.5</v>
      </c>
      <c r="CL881" s="103" t="n">
        <v>15.8</v>
      </c>
      <c r="CM881" s="103" t="n">
        <v>18.4</v>
      </c>
      <c r="CN881" s="103" t="n">
        <v>23.7</v>
      </c>
      <c r="CO881" s="104" t="n">
        <f aca="false">AVERAGE(CC881:CN881)</f>
        <v>16.3</v>
      </c>
      <c r="DA881" s="22" t="n">
        <v>1931</v>
      </c>
      <c r="DB881" s="102" t="n">
        <v>1931</v>
      </c>
      <c r="DC881" s="103" t="n">
        <v>27.3</v>
      </c>
      <c r="DD881" s="103" t="n">
        <v>30.4</v>
      </c>
      <c r="DE881" s="103" t="n">
        <v>26.1</v>
      </c>
      <c r="DF881" s="103" t="n">
        <v>21.2</v>
      </c>
      <c r="DG881" s="103" t="n">
        <v>15.8</v>
      </c>
      <c r="DH881" s="103" t="n">
        <v>12.4</v>
      </c>
      <c r="DI881" s="103" t="n">
        <v>12.3</v>
      </c>
      <c r="DJ881" s="103" t="n">
        <v>13.3</v>
      </c>
      <c r="DK881" s="103" t="n">
        <v>16.3</v>
      </c>
      <c r="DL881" s="103" t="n">
        <v>20.7</v>
      </c>
      <c r="DM881" s="103" t="n">
        <v>24.8</v>
      </c>
      <c r="DN881" s="103" t="n">
        <v>31.5</v>
      </c>
      <c r="DO881" s="104" t="n">
        <f aca="false">AVERAGE(DC881:DN881)</f>
        <v>21.0083333333333</v>
      </c>
      <c r="EA881" s="22" t="n">
        <v>1931</v>
      </c>
      <c r="EB881" s="106" t="s">
        <v>131</v>
      </c>
      <c r="EC881" s="103" t="n">
        <v>18.4</v>
      </c>
      <c r="ED881" s="103" t="n">
        <v>20.3</v>
      </c>
      <c r="EE881" s="103" t="n">
        <v>18.5</v>
      </c>
      <c r="EF881" s="103" t="n">
        <v>16.5</v>
      </c>
      <c r="EG881" s="103" t="n">
        <v>15.5</v>
      </c>
      <c r="EH881" s="103" t="n">
        <v>12.6</v>
      </c>
      <c r="EI881" s="103" t="n">
        <v>12.2</v>
      </c>
      <c r="EJ881" s="103" t="n">
        <v>12.8</v>
      </c>
      <c r="EK881" s="103" t="n">
        <v>14.8</v>
      </c>
      <c r="EL881" s="103" t="n">
        <v>15.5</v>
      </c>
      <c r="EM881" s="103" t="n">
        <v>16.4</v>
      </c>
      <c r="EN881" s="103" t="n">
        <v>18.2</v>
      </c>
      <c r="EO881" s="104" t="n">
        <f aca="false">AVERAGE(EC881:EN881)</f>
        <v>15.975</v>
      </c>
      <c r="FA881" s="22" t="n">
        <v>1931</v>
      </c>
      <c r="FB881" s="102" t="n">
        <v>1931</v>
      </c>
      <c r="FC881" s="103" t="n">
        <v>24.6</v>
      </c>
      <c r="FD881" s="103" t="n">
        <v>27.7</v>
      </c>
      <c r="FE881" s="103" t="n">
        <v>24.9</v>
      </c>
      <c r="FF881" s="103" t="n">
        <v>19.6</v>
      </c>
      <c r="FG881" s="103" t="n">
        <v>15.5</v>
      </c>
      <c r="FH881" s="103" t="n">
        <v>11.8</v>
      </c>
      <c r="FI881" s="103" t="n">
        <v>12.4</v>
      </c>
      <c r="FJ881" s="103" t="n">
        <v>13.6</v>
      </c>
      <c r="FK881" s="103" t="n">
        <v>15.9</v>
      </c>
      <c r="FL881" s="103" t="n">
        <v>20.8</v>
      </c>
      <c r="FM881" s="103" t="n">
        <v>23.2</v>
      </c>
      <c r="FN881" s="103" t="n">
        <v>30.3</v>
      </c>
      <c r="FO881" s="104" t="n">
        <f aca="false">AVERAGE(FC881:FN881)</f>
        <v>20.025</v>
      </c>
      <c r="GA881" s="22" t="n">
        <v>1931</v>
      </c>
      <c r="GB881" s="102" t="n">
        <v>1931</v>
      </c>
      <c r="GC881" s="103" t="n">
        <v>26.6</v>
      </c>
      <c r="GD881" s="103" t="n">
        <v>29.8</v>
      </c>
      <c r="GE881" s="103" t="n">
        <v>26.3</v>
      </c>
      <c r="GF881" s="103" t="n">
        <v>20.3</v>
      </c>
      <c r="GG881" s="103" t="n">
        <v>16.1</v>
      </c>
      <c r="GH881" s="103" t="n">
        <v>12.5</v>
      </c>
      <c r="GI881" s="103" t="n">
        <v>12.5</v>
      </c>
      <c r="GJ881" s="103" t="n">
        <v>14.1</v>
      </c>
      <c r="GK881" s="103" t="n">
        <v>17.2</v>
      </c>
      <c r="GL881" s="103" t="n">
        <v>21.1</v>
      </c>
      <c r="GM881" s="103" t="n">
        <v>24.8</v>
      </c>
      <c r="GN881" s="103" t="n">
        <v>30.8</v>
      </c>
      <c r="GO881" s="104" t="n">
        <f aca="false">AVERAGE(GC881:GN881)</f>
        <v>21.0083333333333</v>
      </c>
      <c r="HA881" s="22" t="n">
        <v>1931</v>
      </c>
      <c r="HB881" s="106" t="s">
        <v>131</v>
      </c>
      <c r="HC881" s="103" t="n">
        <v>19.4</v>
      </c>
      <c r="HD881" s="103" t="n">
        <v>20.7</v>
      </c>
      <c r="HE881" s="103" t="n">
        <v>20.2</v>
      </c>
      <c r="HF881" s="103" t="n">
        <v>17.8</v>
      </c>
      <c r="HG881" s="103" t="n">
        <v>17.2</v>
      </c>
      <c r="HH881" s="103" t="n">
        <v>14.8</v>
      </c>
      <c r="HI881" s="103" t="n">
        <v>14.4</v>
      </c>
      <c r="HJ881" s="103" t="n">
        <v>15.2</v>
      </c>
      <c r="HK881" s="103" t="n">
        <v>15.7</v>
      </c>
      <c r="HL881" s="103" t="n">
        <v>16.1</v>
      </c>
      <c r="HM881" s="103" t="n">
        <v>17.5</v>
      </c>
      <c r="HN881" s="103" t="n">
        <v>20</v>
      </c>
      <c r="HO881" s="104" t="n">
        <f aca="false">AVERAGE(HC881:HN881)</f>
        <v>17.4166666666667</v>
      </c>
      <c r="IA881" s="22" t="n">
        <v>1931</v>
      </c>
      <c r="IB881" s="102" t="n">
        <v>1931</v>
      </c>
      <c r="IC881" s="103" t="n">
        <v>23.1</v>
      </c>
      <c r="ID881" s="103" t="n">
        <v>25.8</v>
      </c>
      <c r="IE881" s="103" t="n">
        <v>22.1</v>
      </c>
      <c r="IF881" s="103" t="n">
        <v>18.6</v>
      </c>
      <c r="IG881" s="103" t="n">
        <v>17.4</v>
      </c>
      <c r="IH881" s="103" t="n">
        <v>13.6</v>
      </c>
      <c r="II881" s="103" t="n">
        <v>13.1</v>
      </c>
      <c r="IJ881" s="103" t="n">
        <v>14.1</v>
      </c>
      <c r="IK881" s="103" t="n">
        <v>17.2</v>
      </c>
      <c r="IL881" s="103" t="n">
        <v>19.2</v>
      </c>
      <c r="IM881" s="103" t="n">
        <v>20.2</v>
      </c>
      <c r="IN881" s="103" t="n">
        <v>22.3</v>
      </c>
      <c r="IO881" s="104" t="n">
        <f aca="false">AVERAGE(IC881:IN881)</f>
        <v>18.8916666666667</v>
      </c>
      <c r="JA881" s="22" t="n">
        <v>1931</v>
      </c>
      <c r="JB881" s="102" t="n">
        <v>1931</v>
      </c>
      <c r="JC881" s="103" t="n">
        <v>21.7</v>
      </c>
      <c r="JD881" s="103" t="n">
        <v>24.7</v>
      </c>
      <c r="JE881" s="103" t="n">
        <v>22.3</v>
      </c>
      <c r="JF881" s="103" t="n">
        <v>19</v>
      </c>
      <c r="JG881" s="103" t="n">
        <v>15.5</v>
      </c>
      <c r="JH881" s="103" t="n">
        <v>12.1</v>
      </c>
      <c r="JI881" s="103" t="n">
        <v>11.6</v>
      </c>
      <c r="JJ881" s="103" t="n">
        <v>12.8</v>
      </c>
      <c r="JK881" s="103" t="n">
        <v>15.2</v>
      </c>
      <c r="JL881" s="103" t="n">
        <v>18.1</v>
      </c>
      <c r="JM881" s="103" t="n">
        <v>19.7</v>
      </c>
      <c r="JN881" s="103" t="n">
        <v>24.7</v>
      </c>
      <c r="JO881" s="104" t="n">
        <f aca="false">AVERAGE(JC881:JN881)</f>
        <v>18.1166666666667</v>
      </c>
      <c r="KA881" s="22" t="n">
        <v>1931</v>
      </c>
      <c r="KB881" s="102" t="n">
        <v>1931</v>
      </c>
      <c r="KC881" s="103" t="n">
        <v>26.2</v>
      </c>
      <c r="KD881" s="103" t="n">
        <v>29.3</v>
      </c>
      <c r="KE881" s="103" t="n">
        <v>25.2</v>
      </c>
      <c r="KF881" s="103" t="n">
        <v>20.2</v>
      </c>
      <c r="KG881" s="103" t="n">
        <v>16.7</v>
      </c>
      <c r="KH881" s="103" t="n">
        <v>13</v>
      </c>
      <c r="KI881" s="103" t="n">
        <v>12.6</v>
      </c>
      <c r="KJ881" s="103" t="n">
        <v>14</v>
      </c>
      <c r="KK881" s="103" t="n">
        <v>17.4</v>
      </c>
      <c r="KL881" s="103" t="n">
        <v>20.9</v>
      </c>
      <c r="KM881" s="103" t="n">
        <v>24.1</v>
      </c>
      <c r="KN881" s="103" t="n">
        <v>30.8</v>
      </c>
      <c r="KO881" s="104" t="n">
        <f aca="false">AVERAGE(KC881:KN881)</f>
        <v>20.8666666666667</v>
      </c>
      <c r="LA881" s="22" t="n">
        <v>1931</v>
      </c>
      <c r="LB881" s="106" t="s">
        <v>131</v>
      </c>
      <c r="LC881" s="103" t="n">
        <v>27.9</v>
      </c>
      <c r="LD881" s="103" t="n">
        <v>30.6</v>
      </c>
      <c r="LE881" s="103" t="n">
        <v>26.8</v>
      </c>
      <c r="LF881" s="103" t="n">
        <v>21</v>
      </c>
      <c r="LG881" s="103" t="n">
        <v>16.8</v>
      </c>
      <c r="LH881" s="103" t="n">
        <v>13.1</v>
      </c>
      <c r="LI881" s="103" t="n">
        <v>13.8</v>
      </c>
      <c r="LJ881" s="103" t="n">
        <v>15.9</v>
      </c>
      <c r="LK881" s="103" t="n">
        <v>19.8</v>
      </c>
      <c r="LL881" s="103" t="n">
        <v>22.5</v>
      </c>
      <c r="LM881" s="103" t="n">
        <v>26.2</v>
      </c>
      <c r="LN881" s="103" t="n">
        <v>32.2</v>
      </c>
      <c r="LO881" s="104" t="n">
        <f aca="false">AVERAGE(LC881:LN881)</f>
        <v>22.2166666666667</v>
      </c>
      <c r="MA881" s="22" t="n">
        <v>1931</v>
      </c>
      <c r="MB881" s="102" t="n">
        <v>1931</v>
      </c>
      <c r="MC881" s="103" t="n">
        <v>24.3</v>
      </c>
      <c r="MD881" s="103" t="n">
        <v>26.2</v>
      </c>
      <c r="ME881" s="103" t="n">
        <v>22.9</v>
      </c>
      <c r="MF881" s="103" t="n">
        <v>18.3</v>
      </c>
      <c r="MG881" s="103" t="n">
        <v>16.9</v>
      </c>
      <c r="MH881" s="103" t="n">
        <v>13.3</v>
      </c>
      <c r="MI881" s="103" t="n">
        <v>12.6</v>
      </c>
      <c r="MJ881" s="103" t="n">
        <v>14</v>
      </c>
      <c r="MK881" s="103" t="n">
        <v>17.1</v>
      </c>
      <c r="ML881" s="103" t="n">
        <v>20.3</v>
      </c>
      <c r="MM881" s="103" t="n">
        <v>20.8</v>
      </c>
      <c r="MN881" s="103" t="n">
        <v>23.7</v>
      </c>
      <c r="MO881" s="104" t="n">
        <f aca="false">AVERAGE(MC881:MN881)</f>
        <v>19.2</v>
      </c>
      <c r="NA881" s="22" t="n">
        <v>1931</v>
      </c>
      <c r="NB881" s="102" t="n">
        <v>1931</v>
      </c>
      <c r="NC881" s="103" t="n">
        <v>24.7</v>
      </c>
      <c r="ND881" s="103" t="n">
        <v>27.8</v>
      </c>
      <c r="NE881" s="103" t="n">
        <v>23.8</v>
      </c>
      <c r="NF881" s="103" t="n">
        <v>18.9</v>
      </c>
      <c r="NG881" s="103" t="n">
        <v>15</v>
      </c>
      <c r="NH881" s="103" t="n">
        <v>11.5</v>
      </c>
      <c r="NI881" s="103" t="n">
        <v>11.6</v>
      </c>
      <c r="NJ881" s="103" t="n">
        <v>12.7</v>
      </c>
      <c r="NK881" s="103" t="n">
        <v>16</v>
      </c>
      <c r="NL881" s="103" t="n">
        <v>19.6</v>
      </c>
      <c r="NM881" s="103" t="n">
        <v>21.9</v>
      </c>
      <c r="NN881" s="103" t="n">
        <v>28.6</v>
      </c>
      <c r="NO881" s="104" t="n">
        <f aca="false">AVERAGE(NC881:NN881)</f>
        <v>19.3416666666667</v>
      </c>
      <c r="OA881" s="22" t="n">
        <v>1931</v>
      </c>
      <c r="OB881" s="106" t="s">
        <v>131</v>
      </c>
      <c r="OC881" s="103" t="n">
        <v>23.7</v>
      </c>
      <c r="OD881" s="103" t="n">
        <v>25.3</v>
      </c>
      <c r="OE881" s="103" t="n">
        <v>22.6</v>
      </c>
      <c r="OF881" s="103" t="n">
        <v>18.7</v>
      </c>
      <c r="OG881" s="103" t="n">
        <v>17.4</v>
      </c>
      <c r="OH881" s="103" t="n">
        <v>13.6</v>
      </c>
      <c r="OI881" s="103" t="n">
        <v>13.2</v>
      </c>
      <c r="OJ881" s="103" t="n">
        <v>14.2</v>
      </c>
      <c r="OK881" s="103" t="n">
        <v>17.4</v>
      </c>
      <c r="OL881" s="103" t="n">
        <v>18.9</v>
      </c>
      <c r="OM881" s="103" t="n">
        <v>20.9</v>
      </c>
      <c r="ON881" s="103" t="n">
        <v>23.3</v>
      </c>
      <c r="OO881" s="104" t="n">
        <f aca="false">AVERAGE(OC881:ON881)</f>
        <v>19.1</v>
      </c>
      <c r="PA881" s="22" t="n">
        <v>1931</v>
      </c>
      <c r="PB881" s="106" t="s">
        <v>131</v>
      </c>
      <c r="PC881" s="103" t="n">
        <v>29.8</v>
      </c>
      <c r="PD881" s="103" t="n">
        <v>31.6</v>
      </c>
      <c r="PE881" s="103" t="n">
        <v>27.4</v>
      </c>
      <c r="PF881" s="103" t="n">
        <v>21.9</v>
      </c>
      <c r="PG881" s="103" t="n">
        <v>17.9</v>
      </c>
      <c r="PH881" s="103" t="n">
        <v>14.6</v>
      </c>
      <c r="PI881" s="103" t="n">
        <v>14.3</v>
      </c>
      <c r="PJ881" s="103" t="n">
        <v>16.5</v>
      </c>
      <c r="PK881" s="103" t="n">
        <v>20.8</v>
      </c>
      <c r="PL881" s="103" t="n">
        <v>24.3</v>
      </c>
      <c r="PM881" s="103" t="n">
        <v>27.6</v>
      </c>
      <c r="PN881" s="103" t="n">
        <v>33.1</v>
      </c>
      <c r="PO881" s="104" t="n">
        <f aca="false">AVERAGE(PC881:PN881)</f>
        <v>23.3166666666667</v>
      </c>
      <c r="QA881" s="22" t="n">
        <v>1931</v>
      </c>
      <c r="QB881" s="106" t="s">
        <v>131</v>
      </c>
      <c r="QC881" s="103" t="n">
        <v>26.3</v>
      </c>
      <c r="QD881" s="103" t="n">
        <v>28.1</v>
      </c>
      <c r="QE881" s="103" t="n">
        <v>24.7</v>
      </c>
      <c r="QF881" s="103" t="n">
        <v>20</v>
      </c>
      <c r="QG881" s="103" t="n">
        <v>16.5</v>
      </c>
      <c r="QH881" s="103" t="n">
        <v>12.5</v>
      </c>
      <c r="QI881" s="103" t="n">
        <v>12.6</v>
      </c>
      <c r="QJ881" s="103" t="n">
        <v>14</v>
      </c>
      <c r="QK881" s="103" t="n">
        <v>17.4</v>
      </c>
      <c r="QL881" s="103" t="n">
        <v>21.1</v>
      </c>
      <c r="QM881" s="103" t="n">
        <v>24.1</v>
      </c>
      <c r="QN881" s="103" t="n">
        <v>30.3</v>
      </c>
      <c r="QO881" s="104" t="n">
        <f aca="false">AVERAGE(QC881:QN881)</f>
        <v>20.6333333333333</v>
      </c>
      <c r="RA881" s="22" t="n">
        <v>1931</v>
      </c>
      <c r="RB881" s="102" t="n">
        <v>1931</v>
      </c>
      <c r="RC881" s="103" t="n">
        <v>24.1</v>
      </c>
      <c r="RD881" s="103" t="n">
        <v>24.8</v>
      </c>
      <c r="RE881" s="103" t="n">
        <v>22.1</v>
      </c>
      <c r="RF881" s="103" t="n">
        <v>17.3</v>
      </c>
      <c r="RG881" s="103" t="n">
        <v>14.1</v>
      </c>
      <c r="RH881" s="103" t="n">
        <v>10.6</v>
      </c>
      <c r="RI881" s="103" t="n">
        <v>9.6</v>
      </c>
      <c r="RJ881" s="103" t="n">
        <v>12.5</v>
      </c>
      <c r="RK881" s="103" t="n">
        <v>14.5</v>
      </c>
      <c r="RL881" s="103" t="n">
        <v>18.3</v>
      </c>
      <c r="RM881" s="103" t="n">
        <v>21.3</v>
      </c>
      <c r="RN881" s="103" t="n">
        <v>24.1</v>
      </c>
      <c r="RO881" s="104" t="n">
        <f aca="false">AVERAGE(RC881:RN881)</f>
        <v>17.775</v>
      </c>
      <c r="SA881" s="22" t="n">
        <v>1931</v>
      </c>
      <c r="SB881" s="106" t="s">
        <v>131</v>
      </c>
      <c r="SC881" s="103" t="n">
        <v>27.3</v>
      </c>
      <c r="SD881" s="103" t="n">
        <v>30.3</v>
      </c>
      <c r="SE881" s="103" t="n">
        <v>25.8</v>
      </c>
      <c r="SF881" s="103" t="n">
        <v>20</v>
      </c>
      <c r="SG881" s="103" t="n">
        <v>15.8</v>
      </c>
      <c r="SH881" s="103" t="n">
        <v>12.1</v>
      </c>
      <c r="SI881" s="103" t="n">
        <v>12.3</v>
      </c>
      <c r="SJ881" s="103" t="n">
        <v>12.8</v>
      </c>
      <c r="SK881" s="103" t="n">
        <v>16</v>
      </c>
      <c r="SL881" s="103" t="n">
        <v>20</v>
      </c>
      <c r="SM881" s="103" t="n">
        <v>24.2</v>
      </c>
      <c r="SN881" s="103" t="n">
        <v>31.1</v>
      </c>
      <c r="SO881" s="104" t="n">
        <f aca="false">AVERAGE(SC881:SN881)</f>
        <v>20.6416666666667</v>
      </c>
      <c r="TA881" s="22" t="n">
        <v>1931</v>
      </c>
      <c r="TB881" s="106" t="s">
        <v>131</v>
      </c>
      <c r="TC881" s="103" t="n">
        <v>23.9</v>
      </c>
      <c r="TD881" s="103" t="n">
        <v>26.1</v>
      </c>
      <c r="TE881" s="103" t="n">
        <v>22.8</v>
      </c>
      <c r="TF881" s="103" t="n">
        <v>19.1</v>
      </c>
      <c r="TG881" s="103" t="n">
        <v>18.1</v>
      </c>
      <c r="TH881" s="103" t="n">
        <v>13.4</v>
      </c>
      <c r="TI881" s="103" t="n">
        <v>13.3</v>
      </c>
      <c r="TJ881" s="103" t="n">
        <v>15.1</v>
      </c>
      <c r="TK881" s="103" t="n">
        <v>17.5</v>
      </c>
      <c r="TL881" s="103" t="n">
        <v>19.5</v>
      </c>
      <c r="TM881" s="103" t="n">
        <v>21.3</v>
      </c>
      <c r="TN881" s="103" t="n">
        <v>24.7</v>
      </c>
      <c r="TO881" s="104" t="n">
        <f aca="false">AVERAGE(TC881:TN881)</f>
        <v>19.5666666666667</v>
      </c>
      <c r="UA881" s="22" t="n">
        <v>1931</v>
      </c>
      <c r="UB881" s="102" t="n">
        <v>1931</v>
      </c>
      <c r="UC881" s="103" t="n">
        <v>25.3</v>
      </c>
      <c r="UD881" s="103" t="n">
        <v>29.7</v>
      </c>
      <c r="UE881" s="103" t="n">
        <v>24.7</v>
      </c>
      <c r="UF881" s="103" t="n">
        <v>19.7</v>
      </c>
      <c r="UG881" s="103" t="n">
        <v>16.4</v>
      </c>
      <c r="UH881" s="103" t="n">
        <v>13.3</v>
      </c>
      <c r="UI881" s="103" t="n">
        <v>12.3</v>
      </c>
      <c r="UJ881" s="103" t="n">
        <v>13.7</v>
      </c>
      <c r="UK881" s="103" t="n">
        <v>16.7</v>
      </c>
      <c r="UL881" s="103" t="n">
        <v>21.2</v>
      </c>
      <c r="UM881" s="103" t="n">
        <v>24.2</v>
      </c>
      <c r="UN881" s="103" t="n">
        <v>28.9</v>
      </c>
      <c r="UO881" s="104" t="n">
        <f aca="false">AVERAGE(UC881:UN881)</f>
        <v>20.5083333333333</v>
      </c>
      <c r="VA881" s="22" t="n">
        <v>1931</v>
      </c>
      <c r="VB881" s="102" t="n">
        <v>1931</v>
      </c>
      <c r="VC881" s="103" t="n">
        <v>25.4</v>
      </c>
      <c r="VD881" s="103" t="n">
        <v>28.3</v>
      </c>
      <c r="VE881" s="103" t="n">
        <v>23.4</v>
      </c>
      <c r="VF881" s="103" t="n">
        <v>18.1</v>
      </c>
      <c r="VG881" s="103" t="n">
        <v>14.9</v>
      </c>
      <c r="VH881" s="103" t="n">
        <v>11.2</v>
      </c>
      <c r="VI881" s="103" t="n">
        <v>11.1</v>
      </c>
      <c r="VJ881" s="103" t="n">
        <v>12.4</v>
      </c>
      <c r="VK881" s="103" t="n">
        <v>15.6</v>
      </c>
      <c r="VL881" s="103" t="n">
        <v>19.6</v>
      </c>
      <c r="VM881" s="103" t="n">
        <v>22.6</v>
      </c>
      <c r="VN881" s="103" t="n">
        <v>28.1</v>
      </c>
      <c r="VO881" s="104" t="n">
        <f aca="false">AVERAGE(VC881:VN881)</f>
        <v>19.225</v>
      </c>
      <c r="WA881" s="22" t="n">
        <v>1931</v>
      </c>
      <c r="WB881" s="102" t="n">
        <v>1931</v>
      </c>
      <c r="WC881" s="103" t="n">
        <v>28.7</v>
      </c>
      <c r="WD881" s="103" t="n">
        <v>31.1</v>
      </c>
      <c r="WE881" s="103" t="n">
        <v>27.1</v>
      </c>
      <c r="WF881" s="103" t="n">
        <v>20.8</v>
      </c>
      <c r="WG881" s="103" t="n">
        <v>17.2</v>
      </c>
      <c r="WH881" s="103" t="n">
        <v>13.1</v>
      </c>
      <c r="WI881" s="103" t="n">
        <v>13.7</v>
      </c>
      <c r="WJ881" s="103" t="n">
        <v>15.3</v>
      </c>
      <c r="WK881" s="103" t="n">
        <v>19</v>
      </c>
      <c r="WL881" s="103" t="n">
        <v>24.1</v>
      </c>
      <c r="WM881" s="103" t="n">
        <v>27.1</v>
      </c>
      <c r="WN881" s="103" t="n">
        <v>32.4</v>
      </c>
      <c r="WO881" s="104" t="n">
        <f aca="false">AVERAGE(WC881:WN881)</f>
        <v>22.4666666666667</v>
      </c>
      <c r="XA881" s="22" t="n">
        <v>1931</v>
      </c>
      <c r="XB881" s="102" t="n">
        <v>1931</v>
      </c>
      <c r="XC881" s="103" t="n">
        <v>27.1</v>
      </c>
      <c r="XD881" s="103" t="n">
        <v>30.6</v>
      </c>
      <c r="XE881" s="103" t="n">
        <v>25.6</v>
      </c>
      <c r="XF881" s="103" t="n">
        <v>19.9</v>
      </c>
      <c r="XG881" s="103" t="n">
        <v>15.5</v>
      </c>
      <c r="XH881" s="103" t="n">
        <v>12.1</v>
      </c>
      <c r="XI881" s="103" t="n">
        <v>11.4</v>
      </c>
      <c r="XJ881" s="103" t="n">
        <v>13.2</v>
      </c>
      <c r="XK881" s="103" t="n">
        <v>16.3</v>
      </c>
      <c r="XL881" s="103" t="n">
        <v>20.6</v>
      </c>
      <c r="XM881" s="103" t="n">
        <v>24.5</v>
      </c>
      <c r="XN881" s="103" t="n">
        <v>30.9</v>
      </c>
      <c r="XO881" s="104" t="n">
        <f aca="false">AVERAGE(XC881:XN881)</f>
        <v>20.6416666666667</v>
      </c>
      <c r="YA881" s="22" t="n">
        <v>1931</v>
      </c>
      <c r="YB881" s="102" t="n">
        <v>1931</v>
      </c>
      <c r="YC881" s="103" t="n">
        <v>19.9</v>
      </c>
      <c r="YD881" s="103" t="n">
        <v>21.1</v>
      </c>
      <c r="YE881" s="103" t="n">
        <v>19.5</v>
      </c>
      <c r="YF881" s="103" t="n">
        <v>17.6</v>
      </c>
      <c r="YG881" s="103" t="n">
        <v>16</v>
      </c>
      <c r="YH881" s="103" t="n">
        <v>13.2</v>
      </c>
      <c r="YI881" s="103" t="n">
        <v>12.4</v>
      </c>
      <c r="YJ881" s="103" t="n">
        <v>13.1</v>
      </c>
      <c r="YK881" s="103" t="n">
        <v>15.3</v>
      </c>
      <c r="YL881" s="103" t="n">
        <v>16.4</v>
      </c>
      <c r="YM881" s="103" t="n">
        <v>17.7</v>
      </c>
      <c r="YN881" s="103" t="n">
        <v>19.1</v>
      </c>
      <c r="YO881" s="104" t="n">
        <f aca="false">AVERAGE(YC881:YN881)</f>
        <v>16.775</v>
      </c>
      <c r="ZA881" s="22" t="n">
        <v>1931</v>
      </c>
      <c r="ZB881" s="106" t="s">
        <v>131</v>
      </c>
      <c r="ZC881" s="103" t="n">
        <v>18.5</v>
      </c>
      <c r="ZD881" s="103" t="n">
        <v>20.1</v>
      </c>
      <c r="ZE881" s="103" t="n">
        <v>18.2</v>
      </c>
      <c r="ZF881" s="103" t="n">
        <v>15.6</v>
      </c>
      <c r="ZG881" s="103" t="n">
        <v>15.2</v>
      </c>
      <c r="ZH881" s="103" t="n">
        <v>12.4</v>
      </c>
      <c r="ZI881" s="103" t="n">
        <v>11.6</v>
      </c>
      <c r="ZJ881" s="103" t="n">
        <v>12.1</v>
      </c>
      <c r="ZK881" s="103" t="n">
        <v>13.6</v>
      </c>
      <c r="ZL881" s="103" t="n">
        <v>15.2</v>
      </c>
      <c r="ZM881" s="103" t="n">
        <v>16</v>
      </c>
      <c r="ZN881" s="103" t="n">
        <v>17.6</v>
      </c>
      <c r="ZO881" s="104" t="n">
        <f aca="false">AVERAGE(ZC881:ZN881)</f>
        <v>15.5083333333333</v>
      </c>
    </row>
    <row r="882" customFormat="false" ht="12.8" hidden="false" customHeight="false" outlineLevel="0" collapsed="false">
      <c r="A882" s="97"/>
      <c r="B882" s="11" t="n">
        <f aca="false">AVERAGE(AO882,BO882,CO882,DO882,EO882,FO882,GO882,HO882,IO882,JO882,KO882,LO882,MO882,NO882,OO882,PO882,QO882,RO882,SO882,TO882,UO882,VO882,WO882,XO882,YO882,ZO882)</f>
        <v>19.5836538461538</v>
      </c>
      <c r="C882" s="98" t="n">
        <f aca="false">AVERAGE(B878:B882)</f>
        <v>19.8945629370629</v>
      </c>
      <c r="D882" s="99" t="n">
        <f aca="false">AVERAGE(B873:B882)</f>
        <v>19.906384032634</v>
      </c>
      <c r="E882" s="11" t="n">
        <f aca="false">AVERAGE(B863:B882)</f>
        <v>20.0463891317016</v>
      </c>
      <c r="F882" s="100" t="n">
        <f aca="false">AVERAGE(B833:B882)</f>
        <v>20.0191036288711</v>
      </c>
      <c r="G882" s="3" t="n">
        <f aca="false">MAX(AC882:AN882,BC882:BN882,CC882:CN882,DC882:DN882,EC882:EN882,FC882:FN882,GC882:GN882,HC882:HN882,IC882:IN882,JC882:JN882,KC882:KN882,LC882:LN882,MC882:MN882,NC882:NN882,OC882:ON882,PC882:PN882,QC882:QN882,RC882:RN882,SC882:SN882,TC882:TN882,UC882:UN882,VC882:VN882,WC882:WN882,XC882:XN882,YC882:YN882,ZC882:ZN882,)</f>
        <v>35.4</v>
      </c>
      <c r="H882" s="19" t="n">
        <f aca="false">MEDIAN(AC882:AN882,BC882:BN882,CC882:CN882,DC882:DN882,EC882:EN882,FC882:FN882,GC882:GN882,HC882:HN882,IC882:IN882,JC882:JN882,KC882:KN882,LC882:LN882,MC882:MN882,NC882:NN882,OC882:ON882,PC882:PN882,QC882:QN882,RC882:RN882,SC882:SN882,TC882:TN882,UC882:UN882,VC882:VN882,WC882:WN882,XC882:XN882,YC882:YN882,ZC882:ZN882,)</f>
        <v>18.8</v>
      </c>
      <c r="I882" s="5" t="n">
        <f aca="false">MIN(AC882:AN882,BC882:BN882,CC882:CN882,DC882:DN882,EC882:EN882,FC882:FN882,GC882:GN882,HC882:HN882,IC882:IN882,JC882:JN882,KC882:KN882,LC882:LN882,MC882:MN882,NC882:NN882,OC882:ON882,PC882:PN882,QC882:QN882,RC882:RN882,SC882:SN882,TC882:TN882,UC882:UN882,VC882:VN882,WC882:WN882,XC882:XN882,YC882:YN882,ZC882:ZN882)</f>
        <v>9.2</v>
      </c>
      <c r="J882" s="5" t="n">
        <f aca="false">MIN(AC882:AN882,BC882:BN882,CC882:CN882,DC882:DN882,EC882:EN882,FC882:FN882,GC882:GN882,HC882:HN882,IC882:IN882,JC882:JN882,KC882:KN882,LC882:LN882,MC882:MN882,NC882:NN882,OC882:ON882,PC882:PN882,QC882:QN882,SC882:SN882,TC882:TN882,UC882:UN882,VC882:VN882,WC882:WN882,XC882:XN882,YC882:YN882,ZC882:ZN882)</f>
        <v>9.2</v>
      </c>
      <c r="K882" s="101" t="n">
        <f aca="false">(G882+I882)/2</f>
        <v>22.3</v>
      </c>
      <c r="AB882" s="102" t="n">
        <v>1932</v>
      </c>
      <c r="AC882" s="103" t="n">
        <v>29.1</v>
      </c>
      <c r="AD882" s="103" t="n">
        <v>22.4</v>
      </c>
      <c r="AE882" s="103" t="n">
        <v>21.3</v>
      </c>
      <c r="AF882" s="103" t="n">
        <v>16.9</v>
      </c>
      <c r="AG882" s="103" t="n">
        <v>14.4</v>
      </c>
      <c r="AH882" s="103" t="n">
        <v>10</v>
      </c>
      <c r="AI882" s="103" t="n">
        <v>9.2</v>
      </c>
      <c r="AJ882" s="103" t="n">
        <v>10.8</v>
      </c>
      <c r="AK882" s="103" t="n">
        <v>13.7</v>
      </c>
      <c r="AL882" s="103" t="n">
        <v>14.9</v>
      </c>
      <c r="AM882" s="103" t="n">
        <v>22</v>
      </c>
      <c r="AN882" s="103" t="n">
        <v>21.9</v>
      </c>
      <c r="AO882" s="104" t="n">
        <f aca="false">AVERAGE(AC882:AN882)</f>
        <v>17.2166666666667</v>
      </c>
      <c r="BA882" s="22" t="n">
        <v>1932</v>
      </c>
      <c r="BB882" s="102" t="n">
        <v>1932</v>
      </c>
      <c r="BC882" s="103" t="n">
        <v>27.3</v>
      </c>
      <c r="BD882" s="103" t="n">
        <v>23.9</v>
      </c>
      <c r="BE882" s="103" t="n">
        <v>22.3</v>
      </c>
      <c r="BF882" s="103" t="n">
        <v>19.2</v>
      </c>
      <c r="BG882" s="103" t="n">
        <v>16.9</v>
      </c>
      <c r="BH882" s="103" t="n">
        <v>14.2</v>
      </c>
      <c r="BI882" s="103" t="n">
        <v>12.7</v>
      </c>
      <c r="BJ882" s="103" t="n">
        <v>15.1</v>
      </c>
      <c r="BK882" s="103" t="n">
        <v>16.4</v>
      </c>
      <c r="BL882" s="103" t="n">
        <v>17.3</v>
      </c>
      <c r="BM882" s="103" t="n">
        <v>22</v>
      </c>
      <c r="BN882" s="103" t="n">
        <v>22</v>
      </c>
      <c r="BO882" s="104" t="n">
        <f aca="false">AVERAGE(BC882:BN882)</f>
        <v>19.1083333333333</v>
      </c>
      <c r="CA882" s="22" t="n">
        <v>1932</v>
      </c>
      <c r="CB882" s="102" t="n">
        <v>1932</v>
      </c>
      <c r="CC882" s="103" t="n">
        <v>26.3</v>
      </c>
      <c r="CD882" s="103" t="n">
        <v>21.1</v>
      </c>
      <c r="CE882" s="103" t="n">
        <v>20.4</v>
      </c>
      <c r="CF882" s="103" t="n">
        <v>15.8</v>
      </c>
      <c r="CG882" s="103" t="n">
        <v>13.8</v>
      </c>
      <c r="CH882" s="103" t="n">
        <v>9.6</v>
      </c>
      <c r="CI882" s="103" t="n">
        <v>9.3</v>
      </c>
      <c r="CJ882" s="103" t="n">
        <v>10.6</v>
      </c>
      <c r="CK882" s="103" t="n">
        <v>15.1</v>
      </c>
      <c r="CL882" s="103" t="n">
        <v>14.7</v>
      </c>
      <c r="CM882" s="103" t="n">
        <v>20.6</v>
      </c>
      <c r="CN882" s="103" t="n">
        <v>20.8</v>
      </c>
      <c r="CO882" s="104" t="n">
        <f aca="false">AVERAGE(CC882:CN882)</f>
        <v>16.5083333333333</v>
      </c>
      <c r="DA882" s="22" t="n">
        <v>1932</v>
      </c>
      <c r="DB882" s="102" t="n">
        <v>1932</v>
      </c>
      <c r="DC882" s="103" t="n">
        <v>33.6</v>
      </c>
      <c r="DD882" s="103" t="n">
        <v>28.4</v>
      </c>
      <c r="DE882" s="103" t="n">
        <v>25.7</v>
      </c>
      <c r="DF882" s="103" t="n">
        <v>19.8</v>
      </c>
      <c r="DG882" s="103" t="n">
        <v>18.6</v>
      </c>
      <c r="DH882" s="103" t="n">
        <v>11.8</v>
      </c>
      <c r="DI882" s="103" t="n">
        <v>13.1</v>
      </c>
      <c r="DJ882" s="103" t="n">
        <v>14.7</v>
      </c>
      <c r="DK882" s="103" t="n">
        <v>19.9</v>
      </c>
      <c r="DL882" s="103" t="n">
        <v>19.9</v>
      </c>
      <c r="DM882" s="103" t="n">
        <v>26.7</v>
      </c>
      <c r="DN882" s="103" t="n">
        <v>27.7</v>
      </c>
      <c r="DO882" s="104" t="n">
        <f aca="false">AVERAGE(DC882:DN882)</f>
        <v>21.6583333333333</v>
      </c>
      <c r="EA882" s="22" t="n">
        <v>1932</v>
      </c>
      <c r="EB882" s="106" t="s">
        <v>132</v>
      </c>
      <c r="EC882" s="103" t="n">
        <v>21.4</v>
      </c>
      <c r="ED882" s="103" t="n">
        <v>18.4</v>
      </c>
      <c r="EE882" s="103" t="n">
        <v>18.5</v>
      </c>
      <c r="EF882" s="103" t="n">
        <v>16.6</v>
      </c>
      <c r="EG882" s="103" t="n">
        <v>16.1</v>
      </c>
      <c r="EH882" s="103" t="n">
        <v>13</v>
      </c>
      <c r="EI882" s="103" t="n">
        <v>12.8</v>
      </c>
      <c r="EJ882" s="103" t="n">
        <v>13.3</v>
      </c>
      <c r="EK882" s="103" t="n">
        <v>14.3</v>
      </c>
      <c r="EL882" s="103" t="n">
        <v>15</v>
      </c>
      <c r="EM882" s="103" t="n">
        <v>17.7</v>
      </c>
      <c r="EN882" s="103" t="n">
        <v>18</v>
      </c>
      <c r="EO882" s="104" t="n">
        <f aca="false">AVERAGE(EC882:EN882)</f>
        <v>16.2583333333333</v>
      </c>
      <c r="FA882" s="22" t="n">
        <v>1932</v>
      </c>
      <c r="FB882" s="102" t="n">
        <v>1932</v>
      </c>
      <c r="FC882" s="103" t="n">
        <v>31.4</v>
      </c>
      <c r="FD882" s="103" t="n">
        <v>25.7</v>
      </c>
      <c r="FE882" s="103" t="n">
        <v>24.1</v>
      </c>
      <c r="FF882" s="103" t="n">
        <v>19.1</v>
      </c>
      <c r="FG882" s="103" t="n">
        <v>17.1</v>
      </c>
      <c r="FH882" s="103" t="n">
        <v>11.8</v>
      </c>
      <c r="FI882" s="103" t="n">
        <v>11.6</v>
      </c>
      <c r="FJ882" s="103" t="n">
        <v>13.3</v>
      </c>
      <c r="FK882" s="103" t="n">
        <v>18.6</v>
      </c>
      <c r="FL882" s="103" t="n">
        <v>16.1</v>
      </c>
      <c r="FM882" s="103" t="n">
        <v>24.6</v>
      </c>
      <c r="FN882" s="103" t="n">
        <v>25.3</v>
      </c>
      <c r="FO882" s="104" t="n">
        <f aca="false">AVERAGE(FC882:FN882)</f>
        <v>19.8916666666667</v>
      </c>
      <c r="GA882" s="22" t="n">
        <v>1932</v>
      </c>
      <c r="GB882" s="102" t="n">
        <v>1932</v>
      </c>
      <c r="GC882" s="103" t="n">
        <v>33.1</v>
      </c>
      <c r="GD882" s="103" t="n">
        <v>27.3</v>
      </c>
      <c r="GE882" s="103" t="n">
        <v>25.9</v>
      </c>
      <c r="GF882" s="103" t="n">
        <v>19.9</v>
      </c>
      <c r="GG882" s="103" t="n">
        <v>18.2</v>
      </c>
      <c r="GH882" s="103" t="n">
        <v>12.8</v>
      </c>
      <c r="GI882" s="103" t="n">
        <v>12.6</v>
      </c>
      <c r="GJ882" s="103" t="n">
        <v>14.6</v>
      </c>
      <c r="GK882" s="103" t="n">
        <v>18.8</v>
      </c>
      <c r="GL882" s="103" t="n">
        <v>19.4</v>
      </c>
      <c r="GM882" s="103" t="n">
        <v>26.6</v>
      </c>
      <c r="GN882" s="103" t="n">
        <v>26.7</v>
      </c>
      <c r="GO882" s="104" t="n">
        <f aca="false">AVERAGE(GC882:GN882)</f>
        <v>21.325</v>
      </c>
      <c r="HA882" s="22" t="n">
        <v>1932</v>
      </c>
      <c r="HB882" s="106" t="s">
        <v>132</v>
      </c>
      <c r="HC882" s="103" t="n">
        <v>21.8</v>
      </c>
      <c r="HD882" s="103" t="n">
        <v>20.2</v>
      </c>
      <c r="HE882" s="103" t="n">
        <v>21</v>
      </c>
      <c r="HF882" s="103" t="n">
        <v>19.2</v>
      </c>
      <c r="HG882" s="103" t="n">
        <v>16.2</v>
      </c>
      <c r="HH882" s="103" t="n">
        <v>14.3</v>
      </c>
      <c r="HI882" s="103" t="n">
        <v>13.7</v>
      </c>
      <c r="HJ882" s="103" t="n">
        <v>14.4</v>
      </c>
      <c r="HK882" s="103" t="n">
        <v>15.5</v>
      </c>
      <c r="HL882" s="103" t="n">
        <v>15.9</v>
      </c>
      <c r="HM882" s="103" t="n">
        <v>18</v>
      </c>
      <c r="HN882" s="103" t="n">
        <v>19.3</v>
      </c>
      <c r="HO882" s="104" t="n">
        <f aca="false">AVERAGE(HC882:HN882)</f>
        <v>17.4583333333333</v>
      </c>
      <c r="IA882" s="22" t="n">
        <v>1932</v>
      </c>
      <c r="IB882" s="102" t="n">
        <v>1932</v>
      </c>
      <c r="IC882" s="103" t="n">
        <v>26.3</v>
      </c>
      <c r="ID882" s="103" t="n">
        <v>22.7</v>
      </c>
      <c r="IE882" s="103" t="n">
        <v>22.1</v>
      </c>
      <c r="IF882" s="103" t="n">
        <v>18.9</v>
      </c>
      <c r="IG882" s="103" t="n">
        <v>16.7</v>
      </c>
      <c r="IH882" s="103" t="n">
        <v>14.1</v>
      </c>
      <c r="II882" s="103" t="n">
        <v>13.4</v>
      </c>
      <c r="IJ882" s="103" t="n">
        <v>14.7</v>
      </c>
      <c r="IK882" s="103" t="n">
        <v>16.7</v>
      </c>
      <c r="IL882" s="103" t="n">
        <v>18</v>
      </c>
      <c r="IM882" s="103" t="n">
        <v>21.8</v>
      </c>
      <c r="IN882" s="103" t="n">
        <v>22.1</v>
      </c>
      <c r="IO882" s="104" t="n">
        <f aca="false">AVERAGE(IC882:IN882)</f>
        <v>18.9583333333333</v>
      </c>
      <c r="JA882" s="22" t="n">
        <v>1932</v>
      </c>
      <c r="JB882" s="102" t="n">
        <v>1932</v>
      </c>
      <c r="JC882" s="103" t="n">
        <v>27.4</v>
      </c>
      <c r="JD882" s="103" t="n">
        <v>21.3</v>
      </c>
      <c r="JE882" s="103" t="n">
        <v>21.9</v>
      </c>
      <c r="JF882" s="103" t="n">
        <v>18</v>
      </c>
      <c r="JG882" s="103" t="n">
        <v>16.1</v>
      </c>
      <c r="JH882" s="103" t="n">
        <v>12.3</v>
      </c>
      <c r="JI882" s="103" t="n">
        <v>12</v>
      </c>
      <c r="JJ882" s="103" t="n">
        <v>12.6</v>
      </c>
      <c r="JK882" s="103" t="n">
        <v>16.6</v>
      </c>
      <c r="JL882" s="103" t="n">
        <v>16</v>
      </c>
      <c r="JM882" s="103" t="n">
        <v>21.2</v>
      </c>
      <c r="JN882" s="103" t="n">
        <v>21.7</v>
      </c>
      <c r="JO882" s="104" t="n">
        <f aca="false">AVERAGE(JC882:JN882)</f>
        <v>18.0916666666667</v>
      </c>
      <c r="KA882" s="22" t="n">
        <v>1932</v>
      </c>
      <c r="KB882" s="102" t="n">
        <v>1932</v>
      </c>
      <c r="KC882" s="103" t="n">
        <v>32.3</v>
      </c>
      <c r="KD882" s="103" t="n">
        <v>25.8</v>
      </c>
      <c r="KE882" s="103" t="n">
        <v>26.3</v>
      </c>
      <c r="KF882" s="103" t="n">
        <v>19.8</v>
      </c>
      <c r="KG882" s="103" t="n">
        <v>17.8</v>
      </c>
      <c r="KH882" s="103" t="n">
        <v>13.6</v>
      </c>
      <c r="KI882" s="103" t="n">
        <v>12.6</v>
      </c>
      <c r="KJ882" s="103" t="n">
        <v>14.2</v>
      </c>
      <c r="KK882" s="103" t="n">
        <v>19.2</v>
      </c>
      <c r="KL882" s="103" t="n">
        <v>19.2</v>
      </c>
      <c r="KM882" s="103" t="n">
        <v>25.6</v>
      </c>
      <c r="KN882" s="103" t="n">
        <v>26.6</v>
      </c>
      <c r="KO882" s="104" t="n">
        <f aca="false">AVERAGE(KC882:KN882)</f>
        <v>21.0833333333333</v>
      </c>
      <c r="LA882" s="22" t="n">
        <v>1932</v>
      </c>
      <c r="LB882" s="106" t="s">
        <v>132</v>
      </c>
      <c r="LC882" s="103" t="n">
        <v>34.2</v>
      </c>
      <c r="LD882" s="103" t="n">
        <v>27.3</v>
      </c>
      <c r="LE882" s="103" t="n">
        <v>26.7</v>
      </c>
      <c r="LF882" s="103" t="n">
        <v>22.4</v>
      </c>
      <c r="LG882" s="103" t="n">
        <v>17.7</v>
      </c>
      <c r="LH882" s="103" t="n">
        <v>13.9</v>
      </c>
      <c r="LI882" s="103" t="n">
        <v>13.2</v>
      </c>
      <c r="LJ882" s="103" t="n">
        <v>15.9</v>
      </c>
      <c r="LK882" s="103" t="n">
        <v>19</v>
      </c>
      <c r="LL882" s="103" t="n">
        <v>20.2</v>
      </c>
      <c r="LM882" s="103" t="n">
        <v>29.1</v>
      </c>
      <c r="LN882" s="103" t="n">
        <v>28.4</v>
      </c>
      <c r="LO882" s="104" t="n">
        <f aca="false">AVERAGE(LC882:LN882)</f>
        <v>22.3333333333333</v>
      </c>
      <c r="MA882" s="22" t="n">
        <v>1932</v>
      </c>
      <c r="MB882" s="102" t="n">
        <v>1932</v>
      </c>
      <c r="MC882" s="103" t="n">
        <v>27.6</v>
      </c>
      <c r="MD882" s="103" t="n">
        <v>23.8</v>
      </c>
      <c r="ME882" s="103" t="n">
        <v>23</v>
      </c>
      <c r="MF882" s="103" t="n">
        <v>18.7</v>
      </c>
      <c r="MG882" s="103" t="n">
        <v>16.2</v>
      </c>
      <c r="MH882" s="103" t="n">
        <v>13.3</v>
      </c>
      <c r="MI882" s="103" t="n">
        <v>12.9</v>
      </c>
      <c r="MJ882" s="103" t="n">
        <v>14.1</v>
      </c>
      <c r="MK882" s="103" t="n">
        <v>16.9</v>
      </c>
      <c r="ML882" s="103" t="n">
        <v>18.4</v>
      </c>
      <c r="MM882" s="103" t="n">
        <v>22.7</v>
      </c>
      <c r="MN882" s="103" t="n">
        <v>22.5</v>
      </c>
      <c r="MO882" s="104" t="n">
        <f aca="false">AVERAGE(MC882:MN882)</f>
        <v>19.175</v>
      </c>
      <c r="NA882" s="22" t="n">
        <v>1932</v>
      </c>
      <c r="NB882" s="102" t="n">
        <v>1932</v>
      </c>
      <c r="NC882" s="103" t="n">
        <v>30.4</v>
      </c>
      <c r="ND882" s="103" t="n">
        <v>24.8</v>
      </c>
      <c r="NE882" s="103" t="n">
        <v>23.7</v>
      </c>
      <c r="NF882" s="103" t="n">
        <v>18.4</v>
      </c>
      <c r="NG882" s="103" t="n">
        <v>16.1</v>
      </c>
      <c r="NH882" s="103" t="n">
        <v>11.8</v>
      </c>
      <c r="NI882" s="103" t="n">
        <v>10.8</v>
      </c>
      <c r="NJ882" s="103" t="n">
        <v>12.7</v>
      </c>
      <c r="NK882" s="103" t="n">
        <v>17.7</v>
      </c>
      <c r="NL882" s="103" t="n">
        <v>18.4</v>
      </c>
      <c r="NM882" s="103" t="n">
        <v>24.2</v>
      </c>
      <c r="NN882" s="103" t="n">
        <v>24.2</v>
      </c>
      <c r="NO882" s="104" t="n">
        <f aca="false">AVERAGE(NC882:NN882)</f>
        <v>19.4333333333333</v>
      </c>
      <c r="OA882" s="22" t="n">
        <v>1932</v>
      </c>
      <c r="OB882" s="106" t="s">
        <v>132</v>
      </c>
      <c r="OC882" s="103" t="n">
        <v>27.4</v>
      </c>
      <c r="OD882" s="103" t="n">
        <v>23.8</v>
      </c>
      <c r="OE882" s="103" t="n">
        <v>22.8</v>
      </c>
      <c r="OF882" s="103" t="n">
        <v>19.5</v>
      </c>
      <c r="OG882" s="103" t="n">
        <v>16.4</v>
      </c>
      <c r="OH882" s="103" t="n">
        <v>13.5</v>
      </c>
      <c r="OI882" s="103" t="n">
        <v>13.1</v>
      </c>
      <c r="OJ882" s="103" t="n">
        <v>14.4</v>
      </c>
      <c r="OK882" s="103" t="n">
        <v>17.3</v>
      </c>
      <c r="OL882" s="103" t="n">
        <v>18.2</v>
      </c>
      <c r="OM882" s="103" t="n">
        <v>22.5</v>
      </c>
      <c r="ON882" s="103" t="n">
        <v>22.7</v>
      </c>
      <c r="OO882" s="104" t="n">
        <f aca="false">AVERAGE(OC882:ON882)</f>
        <v>19.3</v>
      </c>
      <c r="PA882" s="22" t="n">
        <v>1932</v>
      </c>
      <c r="PB882" s="106" t="s">
        <v>132</v>
      </c>
      <c r="PC882" s="103" t="n">
        <v>35.4</v>
      </c>
      <c r="PD882" s="103" t="n">
        <v>28.1</v>
      </c>
      <c r="PE882" s="103" t="n">
        <v>28.2</v>
      </c>
      <c r="PF882" s="103" t="n">
        <v>21.8</v>
      </c>
      <c r="PG882" s="103" t="n">
        <v>19.5</v>
      </c>
      <c r="PH882" s="103" t="n">
        <v>15</v>
      </c>
      <c r="PI882" s="103" t="n">
        <v>14.3</v>
      </c>
      <c r="PJ882" s="103" t="n">
        <v>17.3</v>
      </c>
      <c r="PK882" s="103" t="n">
        <v>21.1</v>
      </c>
      <c r="PL882" s="103" t="n">
        <v>21.5</v>
      </c>
      <c r="PM882" s="103" t="n">
        <v>28.4</v>
      </c>
      <c r="PN882" s="103" t="n">
        <v>29.5</v>
      </c>
      <c r="PO882" s="104" t="n">
        <f aca="false">AVERAGE(PC882:PN882)</f>
        <v>23.3416666666667</v>
      </c>
      <c r="QA882" s="22" t="n">
        <v>1932</v>
      </c>
      <c r="QB882" s="106" t="s">
        <v>132</v>
      </c>
      <c r="QC882" s="103" t="n">
        <v>32.5</v>
      </c>
      <c r="QD882" s="103" t="n">
        <v>24.8</v>
      </c>
      <c r="QE882" s="103" t="n">
        <v>25.6</v>
      </c>
      <c r="QF882" s="103" t="n">
        <v>19.5</v>
      </c>
      <c r="QG882" s="103" t="n">
        <v>18</v>
      </c>
      <c r="QH882" s="103" t="n">
        <v>13.9</v>
      </c>
      <c r="QI882" s="103" t="n">
        <v>13.1</v>
      </c>
      <c r="QJ882" s="103" t="n">
        <v>14.5</v>
      </c>
      <c r="QK882" s="103" t="n">
        <v>18.9</v>
      </c>
      <c r="QL882" s="103" t="n">
        <v>18.8</v>
      </c>
      <c r="QM882" s="103" t="n">
        <v>25.3</v>
      </c>
      <c r="QN882" s="103" t="n">
        <v>26</v>
      </c>
      <c r="QO882" s="104" t="n">
        <f aca="false">AVERAGE(QC882:QN882)</f>
        <v>20.9083333333333</v>
      </c>
      <c r="RA882" s="22" t="n">
        <v>1932</v>
      </c>
      <c r="RB882" s="102" t="n">
        <v>1932</v>
      </c>
      <c r="RC882" s="103" t="n">
        <v>29.9</v>
      </c>
      <c r="RD882" s="103" t="n">
        <v>24.7</v>
      </c>
      <c r="RE882" s="103" t="n">
        <v>22.2</v>
      </c>
      <c r="RF882" s="103" t="n">
        <v>17.7</v>
      </c>
      <c r="RG882" s="103" t="n">
        <v>15.6</v>
      </c>
      <c r="RH882" s="103" t="n">
        <v>10.2</v>
      </c>
      <c r="RI882" s="103" t="n">
        <v>9.6</v>
      </c>
      <c r="RJ882" s="103" t="n">
        <v>12.2</v>
      </c>
      <c r="RK882" s="103" t="n">
        <v>16.5</v>
      </c>
      <c r="RL882" s="103" t="n">
        <v>16.6</v>
      </c>
      <c r="RM882" s="103" t="n">
        <v>22.7</v>
      </c>
      <c r="RN882" s="103" t="n">
        <v>23.7</v>
      </c>
      <c r="RO882" s="104" t="n">
        <f aca="false">AVERAGE(RC882:RN882)</f>
        <v>18.4666666666667</v>
      </c>
      <c r="SA882" s="22" t="n">
        <v>1932</v>
      </c>
      <c r="SB882" s="106" t="s">
        <v>132</v>
      </c>
      <c r="SC882" s="103" t="n">
        <v>35.3</v>
      </c>
      <c r="SD882" s="103" t="n">
        <v>28.8</v>
      </c>
      <c r="SE882" s="103" t="n">
        <v>27.6</v>
      </c>
      <c r="SF882" s="103" t="n">
        <v>20</v>
      </c>
      <c r="SG882" s="103" t="n">
        <v>17.2</v>
      </c>
      <c r="SH882" s="103" t="n">
        <v>11.9</v>
      </c>
      <c r="SI882" s="103" t="n">
        <v>12.3</v>
      </c>
      <c r="SJ882" s="103" t="n">
        <v>14.1</v>
      </c>
      <c r="SK882" s="103" t="n">
        <v>18.1</v>
      </c>
      <c r="SL882" s="103" t="n">
        <v>19</v>
      </c>
      <c r="SM882" s="103" t="n">
        <v>26.7</v>
      </c>
      <c r="SN882" s="103" t="n">
        <v>28.8</v>
      </c>
      <c r="SO882" s="104" t="n">
        <f aca="false">AVERAGE(SC882:SN882)</f>
        <v>21.65</v>
      </c>
      <c r="TA882" s="22" t="n">
        <v>1932</v>
      </c>
      <c r="TB882" s="106" t="s">
        <v>132</v>
      </c>
      <c r="TC882" s="103" t="n">
        <v>27.7</v>
      </c>
      <c r="TD882" s="103" t="n">
        <v>23.5</v>
      </c>
      <c r="TE882" s="103" t="n">
        <v>23.3</v>
      </c>
      <c r="TF882" s="103" t="n">
        <v>19.1</v>
      </c>
      <c r="TG882" s="103" t="n">
        <v>16.6</v>
      </c>
      <c r="TH882" s="103" t="n">
        <v>12.6</v>
      </c>
      <c r="TI882" s="103" t="n">
        <v>12.3</v>
      </c>
      <c r="TJ882" s="103" t="n">
        <v>15</v>
      </c>
      <c r="TK882" s="103" t="n">
        <v>17.2</v>
      </c>
      <c r="TL882" s="103" t="n">
        <v>18.5</v>
      </c>
      <c r="TM882" s="103" t="n">
        <v>23.3</v>
      </c>
      <c r="TN882" s="103" t="n">
        <v>23</v>
      </c>
      <c r="TO882" s="104" t="n">
        <f aca="false">AVERAGE(TC882:TN882)</f>
        <v>19.3416666666667</v>
      </c>
      <c r="UA882" s="22" t="n">
        <v>1932</v>
      </c>
      <c r="UB882" s="102" t="n">
        <v>1932</v>
      </c>
      <c r="UC882" s="103" t="n">
        <v>31.8</v>
      </c>
      <c r="UD882" s="103" t="n">
        <v>26.9</v>
      </c>
      <c r="UE882" s="103" t="n">
        <v>25.2</v>
      </c>
      <c r="UF882" s="103" t="n">
        <v>19.8</v>
      </c>
      <c r="UG882" s="103" t="n">
        <v>17.9</v>
      </c>
      <c r="UH882" s="103" t="n">
        <v>13.1</v>
      </c>
      <c r="UI882" s="103" t="n">
        <v>12.7</v>
      </c>
      <c r="UJ882" s="103" t="n">
        <v>14.9</v>
      </c>
      <c r="UK882" s="103" t="n">
        <v>19.1</v>
      </c>
      <c r="UL882" s="103" t="n">
        <v>19</v>
      </c>
      <c r="UM882" s="103" t="n">
        <v>25.4</v>
      </c>
      <c r="UN882" s="103" t="n">
        <v>26.7</v>
      </c>
      <c r="UO882" s="104" t="n">
        <f aca="false">AVERAGE(UC882:UN882)</f>
        <v>21.0416666666667</v>
      </c>
      <c r="VA882" s="22" t="n">
        <v>1932</v>
      </c>
      <c r="VB882" s="102" t="n">
        <v>1932</v>
      </c>
      <c r="VC882" s="103" t="n">
        <v>30.8</v>
      </c>
      <c r="VD882" s="103" t="n">
        <v>23.4</v>
      </c>
      <c r="VE882" s="103" t="n">
        <v>23.5</v>
      </c>
      <c r="VF882" s="103" t="n">
        <v>17.9</v>
      </c>
      <c r="VG882" s="103" t="n">
        <v>15.7</v>
      </c>
      <c r="VH882" s="103" t="n">
        <v>11.8</v>
      </c>
      <c r="VI882" s="103" t="n">
        <v>11.1</v>
      </c>
      <c r="VJ882" s="103" t="n">
        <v>12.9</v>
      </c>
      <c r="VK882" s="103" t="n">
        <v>18</v>
      </c>
      <c r="VL882" s="103" t="n">
        <v>17.6</v>
      </c>
      <c r="VM882" s="103" t="n">
        <v>24.6</v>
      </c>
      <c r="VN882" s="103" t="n">
        <v>24.7</v>
      </c>
      <c r="VO882" s="104" t="n">
        <f aca="false">AVERAGE(VC882:VN882)</f>
        <v>19.3333333333333</v>
      </c>
      <c r="WA882" s="22" t="n">
        <v>1932</v>
      </c>
      <c r="WB882" s="102" t="n">
        <v>1932</v>
      </c>
      <c r="WC882" s="103" t="n">
        <v>35.2</v>
      </c>
      <c r="WD882" s="103" t="n">
        <v>27.8</v>
      </c>
      <c r="WE882" s="103" t="n">
        <v>27.5</v>
      </c>
      <c r="WF882" s="103" t="n">
        <v>21.6</v>
      </c>
      <c r="WG882" s="103" t="n">
        <v>18.9</v>
      </c>
      <c r="WH882" s="103" t="n">
        <v>14.2</v>
      </c>
      <c r="WI882" s="103" t="n">
        <v>13.9</v>
      </c>
      <c r="WJ882" s="103" t="n">
        <v>15.6</v>
      </c>
      <c r="WK882" s="103" t="n">
        <v>19.3</v>
      </c>
      <c r="WL882" s="103" t="n">
        <v>21</v>
      </c>
      <c r="WM882" s="103" t="n">
        <v>28.9</v>
      </c>
      <c r="WN882" s="103" t="n">
        <v>29</v>
      </c>
      <c r="WO882" s="104" t="n">
        <f aca="false">AVERAGE(WC882:WN882)</f>
        <v>22.7416666666667</v>
      </c>
      <c r="XA882" s="22" t="n">
        <v>1932</v>
      </c>
      <c r="XB882" s="102" t="n">
        <v>1932</v>
      </c>
      <c r="XC882" s="103" t="n">
        <v>34.3</v>
      </c>
      <c r="XD882" s="103" t="n">
        <v>28.4</v>
      </c>
      <c r="XE882" s="103" t="n">
        <v>25.9</v>
      </c>
      <c r="XF882" s="103" t="n">
        <v>19.8</v>
      </c>
      <c r="XG882" s="103" t="n">
        <v>18.7</v>
      </c>
      <c r="XH882" s="103" t="n">
        <v>12.4</v>
      </c>
      <c r="XI882" s="103" t="n">
        <v>13.3</v>
      </c>
      <c r="XJ882" s="103" t="n">
        <v>14.7</v>
      </c>
      <c r="XK882" s="103" t="n">
        <v>19.1</v>
      </c>
      <c r="XL882" s="103" t="n">
        <v>18.8</v>
      </c>
      <c r="XM882" s="103" t="n">
        <v>26.2</v>
      </c>
      <c r="XN882" s="103" t="n">
        <v>27.7</v>
      </c>
      <c r="XO882" s="104" t="n">
        <f aca="false">AVERAGE(XC882:XN882)</f>
        <v>21.6083333333333</v>
      </c>
      <c r="YA882" s="22" t="n">
        <v>1932</v>
      </c>
      <c r="YB882" s="102" t="n">
        <v>1932</v>
      </c>
      <c r="YC882" s="103" t="n">
        <v>22.3</v>
      </c>
      <c r="YD882" s="103" t="n">
        <v>19.8</v>
      </c>
      <c r="YE882" s="103" t="n">
        <v>20</v>
      </c>
      <c r="YF882" s="103" t="n">
        <v>17.8</v>
      </c>
      <c r="YG882" s="103" t="n">
        <v>16.3</v>
      </c>
      <c r="YH882" s="103" t="n">
        <v>13.4</v>
      </c>
      <c r="YI882" s="103" t="n">
        <v>13.1</v>
      </c>
      <c r="YJ882" s="103" t="n">
        <v>13.4</v>
      </c>
      <c r="YK882" s="103" t="n">
        <v>15.4</v>
      </c>
      <c r="YL882" s="103" t="n">
        <v>15.6</v>
      </c>
      <c r="YM882" s="103" t="n">
        <v>19.3</v>
      </c>
      <c r="YN882" s="103" t="n">
        <v>19.2</v>
      </c>
      <c r="YO882" s="104" t="n">
        <f aca="false">AVERAGE(YC882:YN882)</f>
        <v>17.1333333333333</v>
      </c>
      <c r="ZA882" s="22" t="n">
        <v>1932</v>
      </c>
      <c r="ZB882" s="106" t="s">
        <v>132</v>
      </c>
      <c r="ZC882" s="103" t="n">
        <v>21.6</v>
      </c>
      <c r="ZD882" s="103" t="n">
        <v>18.8</v>
      </c>
      <c r="ZE882" s="103" t="n">
        <v>19</v>
      </c>
      <c r="ZF882" s="103" t="n">
        <v>15.9</v>
      </c>
      <c r="ZG882" s="103" t="n">
        <v>14.8</v>
      </c>
      <c r="ZH882" s="103" t="n">
        <v>12.1</v>
      </c>
      <c r="ZI882" s="103" t="n">
        <v>11.7</v>
      </c>
      <c r="ZJ882" s="103" t="n">
        <v>12.8</v>
      </c>
      <c r="ZK882" s="103" t="n">
        <v>12.9</v>
      </c>
      <c r="ZL882" s="103" t="n">
        <v>14.4</v>
      </c>
      <c r="ZM882" s="103" t="n">
        <v>17.6</v>
      </c>
      <c r="ZN882" s="103" t="n">
        <v>18.1</v>
      </c>
      <c r="ZO882" s="104" t="n">
        <f aca="false">AVERAGE(ZC882:ZN882)</f>
        <v>15.8083333333333</v>
      </c>
    </row>
    <row r="883" customFormat="false" ht="12.8" hidden="false" customHeight="false" outlineLevel="0" collapsed="false">
      <c r="A883" s="97"/>
      <c r="B883" s="11" t="n">
        <f aca="false">AVERAGE(AO883,BO883,CO883,DO883,EO883,FO883,GO883,HO883,IO883,JO883,KO883,LO883,MO883,NO883,OO883,PO883,QO883,RO883,SO883,TO883,UO883,VO883,WO883,XO883,YO883,ZO883)</f>
        <v>19.9407051282051</v>
      </c>
      <c r="C883" s="98" t="n">
        <f aca="false">AVERAGE(B879:B883)</f>
        <v>19.8092948717949</v>
      </c>
      <c r="D883" s="99" t="n">
        <f aca="false">AVERAGE(B874:B883)</f>
        <v>19.8838199300699</v>
      </c>
      <c r="E883" s="11" t="n">
        <f aca="false">AVERAGE(B864:B883)</f>
        <v>20.0517416958042</v>
      </c>
      <c r="F883" s="100" t="n">
        <f aca="false">AVERAGE(B834:B883)</f>
        <v>20.0248066203241</v>
      </c>
      <c r="G883" s="3" t="n">
        <f aca="false">MAX(AC883:AN883,BC883:BN883,CC883:CN883,DC883:DN883,EC883:EN883,FC883:FN883,GC883:GN883,HC883:HN883,IC883:IN883,JC883:JN883,KC883:KN883,LC883:LN883,MC883:MN883,NC883:NN883,OC883:ON883,PC883:PN883,QC883:QN883,RC883:RN883,SC883:SN883,TC883:TN883,UC883:UN883,VC883:VN883,WC883:WN883,XC883:XN883,YC883:YN883,ZC883:ZN883,)</f>
        <v>32.5</v>
      </c>
      <c r="H883" s="19" t="n">
        <f aca="false">MEDIAN(AC883:AN883,BC883:BN883,CC883:CN883,DC883:DN883,EC883:EN883,FC883:FN883,GC883:GN883,HC883:HN883,IC883:IN883,JC883:JN883,KC883:KN883,LC883:LN883,MC883:MN883,NC883:NN883,OC883:ON883,PC883:PN883,QC883:QN883,RC883:RN883,SC883:SN883,TC883:TN883,UC883:UN883,VC883:VN883,WC883:WN883,XC883:XN883,YC883:YN883,ZC883:ZN883,)</f>
        <v>19.4</v>
      </c>
      <c r="I883" s="5" t="n">
        <f aca="false">MIN(AC883:AN883,BC883:BN883,CC883:CN883,DC883:DN883,EC883:EN883,FC883:FN883,GC883:GN883,HC883:HN883,IC883:IN883,JC883:JN883,KC883:KN883,LC883:LN883,MC883:MN883,NC883:NN883,OC883:ON883,PC883:PN883,QC883:QN883,RC883:RN883,SC883:SN883,TC883:TN883,UC883:UN883,VC883:VN883,WC883:WN883,XC883:XN883,YC883:YN883,ZC883:ZN883)</f>
        <v>10.4</v>
      </c>
      <c r="J883" s="5" t="n">
        <f aca="false">MIN(AC883:AN883,BC883:BN883,CC883:CN883,DC883:DN883,EC883:EN883,FC883:FN883,GC883:GN883,HC883:HN883,IC883:IN883,JC883:JN883,KC883:KN883,LC883:LN883,MC883:MN883,NC883:NN883,OC883:ON883,PC883:PN883,QC883:QN883,SC883:SN883,TC883:TN883,UC883:UN883,VC883:VN883,WC883:WN883,XC883:XN883,YC883:YN883,ZC883:ZN883)</f>
        <v>10.4</v>
      </c>
      <c r="K883" s="101" t="n">
        <f aca="false">(G883+I883)/2</f>
        <v>21.45</v>
      </c>
      <c r="AB883" s="102" t="n">
        <v>1933</v>
      </c>
      <c r="AC883" s="103" t="n">
        <v>23.3</v>
      </c>
      <c r="AD883" s="103" t="n">
        <v>24.7</v>
      </c>
      <c r="AE883" s="103" t="n">
        <v>22.4</v>
      </c>
      <c r="AF883" s="103" t="n">
        <v>17.3</v>
      </c>
      <c r="AG883" s="103" t="n">
        <v>14.2</v>
      </c>
      <c r="AH883" s="103" t="n">
        <v>11.4</v>
      </c>
      <c r="AI883" s="103" t="n">
        <v>11.5</v>
      </c>
      <c r="AJ883" s="103" t="n">
        <v>11.2</v>
      </c>
      <c r="AK883" s="103" t="n">
        <v>14.6</v>
      </c>
      <c r="AL883" s="103" t="n">
        <v>19.7</v>
      </c>
      <c r="AM883" s="103" t="n">
        <v>22.1</v>
      </c>
      <c r="AN883" s="103" t="n">
        <v>23.2</v>
      </c>
      <c r="AO883" s="104" t="n">
        <f aca="false">AVERAGE(AC883:AN883)</f>
        <v>17.9666666666667</v>
      </c>
      <c r="BA883" s="22" t="n">
        <v>1933</v>
      </c>
      <c r="BB883" s="102" t="n">
        <v>1933</v>
      </c>
      <c r="BC883" s="103" t="n">
        <v>23</v>
      </c>
      <c r="BD883" s="103" t="n">
        <v>24.1</v>
      </c>
      <c r="BE883" s="103" t="n">
        <v>23.3</v>
      </c>
      <c r="BF883" s="103" t="n">
        <v>19.9</v>
      </c>
      <c r="BG883" s="103" t="n">
        <v>17.4</v>
      </c>
      <c r="BH883" s="103" t="n">
        <v>14.9</v>
      </c>
      <c r="BI883" s="103" t="n">
        <v>13.2</v>
      </c>
      <c r="BJ883" s="103" t="n">
        <v>13.8</v>
      </c>
      <c r="BK883" s="103" t="n">
        <v>16.7</v>
      </c>
      <c r="BL883" s="103" t="n">
        <v>22.1</v>
      </c>
      <c r="BM883" s="103" t="n">
        <v>20.5</v>
      </c>
      <c r="BN883" s="103" t="n">
        <v>22.7</v>
      </c>
      <c r="BO883" s="104" t="n">
        <f aca="false">AVERAGE(BC883:BN883)</f>
        <v>19.3</v>
      </c>
      <c r="CA883" s="22" t="n">
        <v>1933</v>
      </c>
      <c r="CB883" s="102" t="n">
        <v>1933</v>
      </c>
      <c r="CC883" s="103" t="n">
        <v>22.4</v>
      </c>
      <c r="CD883" s="103" t="n">
        <v>24.5</v>
      </c>
      <c r="CE883" s="103" t="n">
        <v>22.1</v>
      </c>
      <c r="CF883" s="103" t="n">
        <v>17.4</v>
      </c>
      <c r="CG883" s="103" t="n">
        <v>12.9</v>
      </c>
      <c r="CH883" s="103" t="n">
        <v>11.1</v>
      </c>
      <c r="CI883" s="103" t="n">
        <v>10.7</v>
      </c>
      <c r="CJ883" s="103" t="n">
        <v>10.4</v>
      </c>
      <c r="CK883" s="103" t="n">
        <v>13.1</v>
      </c>
      <c r="CL883" s="103" t="n">
        <v>18.2</v>
      </c>
      <c r="CM883" s="103" t="n">
        <v>19.8</v>
      </c>
      <c r="CN883" s="103" t="n">
        <v>21.1</v>
      </c>
      <c r="CO883" s="104" t="n">
        <f aca="false">AVERAGE(CC883:CN883)</f>
        <v>16.975</v>
      </c>
      <c r="DA883" s="22" t="n">
        <v>1933</v>
      </c>
      <c r="DB883" s="102" t="n">
        <v>1933</v>
      </c>
      <c r="DC883" s="103" t="n">
        <v>28.8</v>
      </c>
      <c r="DD883" s="103" t="n">
        <v>30.6</v>
      </c>
      <c r="DE883" s="103" t="n">
        <v>28.5</v>
      </c>
      <c r="DF883" s="103" t="n">
        <v>23.1</v>
      </c>
      <c r="DG883" s="103" t="n">
        <v>17.4</v>
      </c>
      <c r="DH883" s="103" t="n">
        <v>14.4</v>
      </c>
      <c r="DI883" s="103" t="n">
        <v>14.2</v>
      </c>
      <c r="DJ883" s="103" t="n">
        <v>14.2</v>
      </c>
      <c r="DK883" s="103" t="n">
        <v>17.5</v>
      </c>
      <c r="DL883" s="103" t="n">
        <v>23.1</v>
      </c>
      <c r="DM883" s="103" t="n">
        <v>26.8</v>
      </c>
      <c r="DN883" s="103" t="n">
        <v>27.4</v>
      </c>
      <c r="DO883" s="104" t="n">
        <f aca="false">AVERAGE(DC883:DN883)</f>
        <v>22.1666666666667</v>
      </c>
      <c r="EA883" s="22" t="n">
        <v>1933</v>
      </c>
      <c r="EB883" s="106" t="s">
        <v>133</v>
      </c>
      <c r="EC883" s="103" t="n">
        <v>17.9</v>
      </c>
      <c r="ED883" s="103" t="n">
        <v>19.9</v>
      </c>
      <c r="EE883" s="103" t="n">
        <v>19.4</v>
      </c>
      <c r="EF883" s="103" t="n">
        <v>16.3</v>
      </c>
      <c r="EG883" s="103" t="n">
        <v>14.6</v>
      </c>
      <c r="EH883" s="103" t="n">
        <v>14.1</v>
      </c>
      <c r="EI883" s="103" t="n">
        <v>12.9</v>
      </c>
      <c r="EJ883" s="103" t="n">
        <v>12.4</v>
      </c>
      <c r="EK883" s="103" t="n">
        <v>14.4</v>
      </c>
      <c r="EL883" s="103" t="n">
        <v>17.6</v>
      </c>
      <c r="EM883" s="103" t="n">
        <v>17.1</v>
      </c>
      <c r="EN883" s="103" t="n">
        <v>18.5</v>
      </c>
      <c r="EO883" s="104" t="n">
        <f aca="false">AVERAGE(EC883:EN883)</f>
        <v>16.2583333333333</v>
      </c>
      <c r="FA883" s="22" t="n">
        <v>1933</v>
      </c>
      <c r="FB883" s="102" t="n">
        <v>1933</v>
      </c>
      <c r="FC883" s="103" t="n">
        <v>26.2</v>
      </c>
      <c r="FD883" s="103" t="n">
        <v>24.9</v>
      </c>
      <c r="FE883" s="103" t="n">
        <v>23.7</v>
      </c>
      <c r="FF883" s="103" t="n">
        <v>18.9</v>
      </c>
      <c r="FG883" s="103" t="n">
        <v>15.2</v>
      </c>
      <c r="FH883" s="103" t="n">
        <v>13.8</v>
      </c>
      <c r="FI883" s="103" t="n">
        <v>13.4</v>
      </c>
      <c r="FJ883" s="103" t="n">
        <v>12.8</v>
      </c>
      <c r="FK883" s="103" t="n">
        <v>16.3</v>
      </c>
      <c r="FL883" s="103" t="n">
        <v>21.8</v>
      </c>
      <c r="FM883" s="103" t="n">
        <v>24.7</v>
      </c>
      <c r="FN883" s="103" t="n">
        <v>26.3</v>
      </c>
      <c r="FO883" s="104" t="n">
        <f aca="false">AVERAGE(FC883:FN883)</f>
        <v>19.8333333333333</v>
      </c>
      <c r="GA883" s="22" t="n">
        <v>1933</v>
      </c>
      <c r="GB883" s="102" t="n">
        <v>1933</v>
      </c>
      <c r="GC883" s="103" t="n">
        <v>27.5</v>
      </c>
      <c r="GD883" s="103" t="n">
        <v>29.9</v>
      </c>
      <c r="GE883" s="103" t="n">
        <v>27.4</v>
      </c>
      <c r="GF883" s="103" t="n">
        <v>22.4</v>
      </c>
      <c r="GG883" s="103" t="n">
        <v>17.3</v>
      </c>
      <c r="GH883" s="103" t="n">
        <v>14.8</v>
      </c>
      <c r="GI883" s="103" t="n">
        <v>13.8</v>
      </c>
      <c r="GJ883" s="103" t="n">
        <v>14.1</v>
      </c>
      <c r="GK883" s="103" t="n">
        <v>17.2</v>
      </c>
      <c r="GL883" s="103" t="n">
        <v>22.9</v>
      </c>
      <c r="GM883" s="103" t="n">
        <v>26</v>
      </c>
      <c r="GN883" s="103" t="n">
        <v>26.1</v>
      </c>
      <c r="GO883" s="104" t="n">
        <f aca="false">AVERAGE(GC883:GN883)</f>
        <v>21.6166666666667</v>
      </c>
      <c r="HA883" s="22" t="n">
        <v>1933</v>
      </c>
      <c r="HB883" s="106" t="s">
        <v>133</v>
      </c>
      <c r="HC883" s="103" t="n">
        <v>19.3</v>
      </c>
      <c r="HD883" s="103" t="n">
        <v>20.1</v>
      </c>
      <c r="HE883" s="103" t="n">
        <v>20</v>
      </c>
      <c r="HF883" s="103" t="n">
        <v>17.5</v>
      </c>
      <c r="HG883" s="103" t="n">
        <v>15.7</v>
      </c>
      <c r="HH883" s="103" t="n">
        <v>15.1</v>
      </c>
      <c r="HI883" s="103" t="n">
        <v>14</v>
      </c>
      <c r="HJ883" s="103" t="n">
        <v>14.1</v>
      </c>
      <c r="HK883" s="103" t="n">
        <v>15.4</v>
      </c>
      <c r="HL883" s="103" t="n">
        <v>17.4</v>
      </c>
      <c r="HM883" s="103" t="n">
        <v>17.7</v>
      </c>
      <c r="HN883" s="103" t="n">
        <v>19.1</v>
      </c>
      <c r="HO883" s="104" t="n">
        <f aca="false">AVERAGE(HC883:HN883)</f>
        <v>17.1166666666667</v>
      </c>
      <c r="IA883" s="22" t="n">
        <v>1933</v>
      </c>
      <c r="IB883" s="102" t="n">
        <v>1933</v>
      </c>
      <c r="IC883" s="103" t="n">
        <v>23.6</v>
      </c>
      <c r="ID883" s="103" t="n">
        <v>24.8</v>
      </c>
      <c r="IE883" s="103" t="n">
        <v>23.8</v>
      </c>
      <c r="IF883" s="103" t="n">
        <v>20.1</v>
      </c>
      <c r="IG883" s="103" t="n">
        <v>15.9</v>
      </c>
      <c r="IH883" s="103" t="n">
        <v>15.2</v>
      </c>
      <c r="II883" s="103" t="n">
        <v>14.1</v>
      </c>
      <c r="IJ883" s="103" t="n">
        <v>14</v>
      </c>
      <c r="IK883" s="103" t="n">
        <v>16.2</v>
      </c>
      <c r="IL883" s="103" t="n">
        <v>21.2</v>
      </c>
      <c r="IM883" s="103" t="n">
        <v>21</v>
      </c>
      <c r="IN883" s="103" t="n">
        <v>22.8</v>
      </c>
      <c r="IO883" s="104" t="n">
        <f aca="false">AVERAGE(IC883:IN883)</f>
        <v>19.3916666666667</v>
      </c>
      <c r="JA883" s="22" t="n">
        <v>1933</v>
      </c>
      <c r="JB883" s="102" t="n">
        <v>1933</v>
      </c>
      <c r="JC883" s="103" t="n">
        <v>24.1</v>
      </c>
      <c r="JD883" s="103" t="n">
        <v>25.7</v>
      </c>
      <c r="JE883" s="103" t="n">
        <v>22.5</v>
      </c>
      <c r="JF883" s="103" t="n">
        <v>19.4</v>
      </c>
      <c r="JG883" s="103" t="n">
        <v>15.3</v>
      </c>
      <c r="JH883" s="103" t="n">
        <v>13.6</v>
      </c>
      <c r="JI883" s="103" t="n">
        <v>13</v>
      </c>
      <c r="JJ883" s="103" t="n">
        <v>12.5</v>
      </c>
      <c r="JK883" s="103" t="n">
        <v>15.4</v>
      </c>
      <c r="JL883" s="103" t="n">
        <v>19.8</v>
      </c>
      <c r="JM883" s="103" t="n">
        <v>20.9</v>
      </c>
      <c r="JN883" s="103" t="n">
        <v>22.9</v>
      </c>
      <c r="JO883" s="104" t="n">
        <f aca="false">AVERAGE(JC883:JN883)</f>
        <v>18.7583333333333</v>
      </c>
      <c r="KA883" s="22" t="n">
        <v>1933</v>
      </c>
      <c r="KB883" s="102" t="n">
        <v>1933</v>
      </c>
      <c r="KC883" s="103" t="n">
        <v>26.9</v>
      </c>
      <c r="KD883" s="103" t="n">
        <v>29.7</v>
      </c>
      <c r="KE883" s="103" t="n">
        <v>25.9</v>
      </c>
      <c r="KF883" s="103" t="n">
        <v>21.2</v>
      </c>
      <c r="KG883" s="103" t="n">
        <v>16.4</v>
      </c>
      <c r="KH883" s="103" t="n">
        <v>14.2</v>
      </c>
      <c r="KI883" s="103" t="n">
        <v>13.9</v>
      </c>
      <c r="KJ883" s="103" t="n">
        <v>11.9</v>
      </c>
      <c r="KK883" s="103" t="n">
        <v>16.8</v>
      </c>
      <c r="KL883" s="103" t="n">
        <v>22.7</v>
      </c>
      <c r="KM883" s="103" t="n">
        <v>25</v>
      </c>
      <c r="KN883" s="103" t="n">
        <v>26.9</v>
      </c>
      <c r="KO883" s="104" t="n">
        <f aca="false">AVERAGE(KC883:KN883)</f>
        <v>20.9583333333333</v>
      </c>
      <c r="LA883" s="22" t="n">
        <v>1933</v>
      </c>
      <c r="LB883" s="106" t="s">
        <v>133</v>
      </c>
      <c r="LC883" s="103" t="n">
        <v>29.4</v>
      </c>
      <c r="LD883" s="103" t="n">
        <v>31.4</v>
      </c>
      <c r="LE883" s="103" t="n">
        <v>28.2</v>
      </c>
      <c r="LF883" s="103" t="n">
        <v>22.9</v>
      </c>
      <c r="LG883" s="103" t="n">
        <v>17.7</v>
      </c>
      <c r="LH883" s="103" t="n">
        <v>15.6</v>
      </c>
      <c r="LI883" s="103" t="n">
        <v>14.3</v>
      </c>
      <c r="LJ883" s="103" t="n">
        <v>14.7</v>
      </c>
      <c r="LK883" s="103" t="n">
        <v>18.2</v>
      </c>
      <c r="LL883" s="103" t="n">
        <v>24.2</v>
      </c>
      <c r="LM883" s="103" t="n">
        <v>27.3</v>
      </c>
      <c r="LN883" s="103" t="n">
        <v>27.2</v>
      </c>
      <c r="LO883" s="104" t="n">
        <f aca="false">AVERAGE(LC883:LN883)</f>
        <v>22.5916666666667</v>
      </c>
      <c r="MA883" s="22" t="n">
        <v>1933</v>
      </c>
      <c r="MB883" s="102" t="n">
        <v>1933</v>
      </c>
      <c r="MC883" s="103" t="n">
        <v>24.3</v>
      </c>
      <c r="MD883" s="103" t="n">
        <v>25.1</v>
      </c>
      <c r="ME883" s="103" t="n">
        <v>25.4</v>
      </c>
      <c r="MF883" s="103" t="n">
        <v>20.2</v>
      </c>
      <c r="MG883" s="103" t="n">
        <v>15.8</v>
      </c>
      <c r="MH883" s="103" t="n">
        <v>14.4</v>
      </c>
      <c r="MI883" s="103" t="n">
        <v>13.4</v>
      </c>
      <c r="MJ883" s="103" t="n">
        <v>13.9</v>
      </c>
      <c r="MK883" s="103" t="n">
        <v>16.7</v>
      </c>
      <c r="ML883" s="103" t="n">
        <v>21.6</v>
      </c>
      <c r="MM883" s="103" t="n">
        <v>22.6</v>
      </c>
      <c r="MN883" s="103" t="n">
        <v>24.5</v>
      </c>
      <c r="MO883" s="104" t="n">
        <f aca="false">AVERAGE(MC883:MN883)</f>
        <v>19.825</v>
      </c>
      <c r="NA883" s="22" t="n">
        <v>1933</v>
      </c>
      <c r="NB883" s="102" t="n">
        <v>1933</v>
      </c>
      <c r="NC883" s="103" t="n">
        <v>25.7</v>
      </c>
      <c r="ND883" s="103" t="n">
        <v>28.2</v>
      </c>
      <c r="NE883" s="103" t="n">
        <v>24.7</v>
      </c>
      <c r="NF883" s="103" t="n">
        <v>19.6</v>
      </c>
      <c r="NG883" s="103" t="n">
        <v>15.6</v>
      </c>
      <c r="NH883" s="103" t="n">
        <v>12.9</v>
      </c>
      <c r="NI883" s="103" t="n">
        <v>12.7</v>
      </c>
      <c r="NJ883" s="103" t="n">
        <v>12.5</v>
      </c>
      <c r="NK883" s="103" t="n">
        <v>15.4</v>
      </c>
      <c r="NL883" s="103" t="n">
        <v>21.7</v>
      </c>
      <c r="NM883" s="103" t="n">
        <v>23.9</v>
      </c>
      <c r="NN883" s="103" t="n">
        <v>24.4</v>
      </c>
      <c r="NO883" s="104" t="n">
        <f aca="false">AVERAGE(NC883:NN883)</f>
        <v>19.775</v>
      </c>
      <c r="OA883" s="22" t="n">
        <v>1933</v>
      </c>
      <c r="OB883" s="106" t="s">
        <v>133</v>
      </c>
      <c r="OC883" s="103" t="n">
        <v>24.5</v>
      </c>
      <c r="OD883" s="103" t="n">
        <v>25.1</v>
      </c>
      <c r="OE883" s="103" t="n">
        <v>24.3</v>
      </c>
      <c r="OF883" s="103" t="n">
        <v>20.6</v>
      </c>
      <c r="OG883" s="103" t="n">
        <v>16.2</v>
      </c>
      <c r="OH883" s="103" t="n">
        <v>14.8</v>
      </c>
      <c r="OI883" s="103" t="n">
        <v>13.9</v>
      </c>
      <c r="OJ883" s="103" t="n">
        <v>14.2</v>
      </c>
      <c r="OK883" s="103" t="n">
        <v>16.4</v>
      </c>
      <c r="OL883" s="103" t="n">
        <v>21.7</v>
      </c>
      <c r="OM883" s="103" t="n">
        <v>22.6</v>
      </c>
      <c r="ON883" s="103" t="n">
        <v>23.7</v>
      </c>
      <c r="OO883" s="104" t="n">
        <f aca="false">AVERAGE(OC883:ON883)</f>
        <v>19.8333333333333</v>
      </c>
      <c r="PA883" s="22" t="n">
        <v>1933</v>
      </c>
      <c r="PB883" s="106" t="s">
        <v>133</v>
      </c>
      <c r="PC883" s="103" t="n">
        <v>29.5</v>
      </c>
      <c r="PD883" s="103" t="n">
        <v>32.5</v>
      </c>
      <c r="PE883" s="103" t="n">
        <v>28.7</v>
      </c>
      <c r="PF883" s="103" t="n">
        <v>24.1</v>
      </c>
      <c r="PG883" s="103" t="n">
        <v>19.3</v>
      </c>
      <c r="PH883" s="103" t="n">
        <v>17.7</v>
      </c>
      <c r="PI883" s="103" t="n">
        <v>15.8</v>
      </c>
      <c r="PJ883" s="103" t="n">
        <v>16.8</v>
      </c>
      <c r="PK883" s="103" t="n">
        <v>20.2</v>
      </c>
      <c r="PL883" s="103" t="n">
        <v>27</v>
      </c>
      <c r="PM883" s="103" t="n">
        <v>28.9</v>
      </c>
      <c r="PN883" s="103" t="n">
        <v>30.2</v>
      </c>
      <c r="PO883" s="104" t="n">
        <f aca="false">AVERAGE(PC883:PN883)</f>
        <v>24.225</v>
      </c>
      <c r="QA883" s="22" t="n">
        <v>1933</v>
      </c>
      <c r="QB883" s="106" t="s">
        <v>133</v>
      </c>
      <c r="QC883" s="103" t="n">
        <v>27</v>
      </c>
      <c r="QD883" s="103" t="n">
        <v>29.2</v>
      </c>
      <c r="QE883" s="103" t="n">
        <v>25.5</v>
      </c>
      <c r="QF883" s="103" t="n">
        <v>21.6</v>
      </c>
      <c r="QG883" s="103" t="n">
        <v>16.3</v>
      </c>
      <c r="QH883" s="103" t="n">
        <v>14.7</v>
      </c>
      <c r="QI883" s="103" t="n">
        <v>13.7</v>
      </c>
      <c r="QJ883" s="103" t="n">
        <v>13.7</v>
      </c>
      <c r="QK883" s="103" t="n">
        <v>17</v>
      </c>
      <c r="QL883" s="103" t="n">
        <v>23.1</v>
      </c>
      <c r="QM883" s="103" t="n">
        <v>25.3</v>
      </c>
      <c r="QN883" s="103" t="n">
        <v>26.9</v>
      </c>
      <c r="QO883" s="104" t="n">
        <f aca="false">AVERAGE(QC883:QN883)</f>
        <v>21.1666666666667</v>
      </c>
      <c r="RA883" s="22" t="n">
        <v>1933</v>
      </c>
      <c r="RB883" s="102" t="n">
        <v>1933</v>
      </c>
      <c r="RC883" s="103" t="n">
        <v>24.1</v>
      </c>
      <c r="RD883" s="103" t="n">
        <v>26.6</v>
      </c>
      <c r="RE883" s="103" t="n">
        <v>23.9</v>
      </c>
      <c r="RF883" s="103" t="n">
        <v>20.1</v>
      </c>
      <c r="RG883" s="103" t="n">
        <v>14.4</v>
      </c>
      <c r="RH883" s="103" t="n">
        <v>11.4</v>
      </c>
      <c r="RI883" s="103" t="n">
        <v>11.6</v>
      </c>
      <c r="RJ883" s="103" t="n">
        <v>11.2</v>
      </c>
      <c r="RK883" s="103" t="n">
        <v>15.3</v>
      </c>
      <c r="RL883" s="103" t="n">
        <v>20.6</v>
      </c>
      <c r="RM883" s="103" t="n">
        <v>21.4</v>
      </c>
      <c r="RN883" s="103" t="n">
        <v>25.3</v>
      </c>
      <c r="RO883" s="104" t="n">
        <f aca="false">AVERAGE(RC883:RN883)</f>
        <v>18.825</v>
      </c>
      <c r="SA883" s="22" t="n">
        <v>1933</v>
      </c>
      <c r="SB883" s="106" t="s">
        <v>133</v>
      </c>
      <c r="SC883" s="103" t="n">
        <v>29.6</v>
      </c>
      <c r="SD883" s="103" t="n">
        <v>30.6</v>
      </c>
      <c r="SE883" s="103" t="n">
        <v>29.4</v>
      </c>
      <c r="SF883" s="103" t="n">
        <v>22.7</v>
      </c>
      <c r="SG883" s="103" t="n">
        <v>16.9</v>
      </c>
      <c r="SH883" s="103" t="n">
        <v>14.3</v>
      </c>
      <c r="SI883" s="103" t="n">
        <v>13.4</v>
      </c>
      <c r="SJ883" s="103" t="n">
        <v>13.1</v>
      </c>
      <c r="SK883" s="103" t="n">
        <v>16.5</v>
      </c>
      <c r="SL883" s="103" t="n">
        <v>23.1</v>
      </c>
      <c r="SM883" s="103" t="n">
        <v>28.2</v>
      </c>
      <c r="SN883" s="103" t="n">
        <v>27.3</v>
      </c>
      <c r="SO883" s="104" t="n">
        <f aca="false">AVERAGE(SC883:SN883)</f>
        <v>22.0916666666667</v>
      </c>
      <c r="TA883" s="22" t="n">
        <v>1933</v>
      </c>
      <c r="TB883" s="106" t="s">
        <v>133</v>
      </c>
      <c r="TC883" s="103" t="n">
        <v>24.3</v>
      </c>
      <c r="TD883" s="103" t="n">
        <v>24.7</v>
      </c>
      <c r="TE883" s="103" t="n">
        <v>24.8</v>
      </c>
      <c r="TF883" s="103" t="n">
        <v>20.1</v>
      </c>
      <c r="TG883" s="103" t="n">
        <v>16.8</v>
      </c>
      <c r="TH883" s="103" t="n">
        <v>14.7</v>
      </c>
      <c r="TI883" s="103" t="n">
        <v>13</v>
      </c>
      <c r="TJ883" s="103" t="n">
        <v>13.9</v>
      </c>
      <c r="TK883" s="103" t="n">
        <v>17.5</v>
      </c>
      <c r="TL883" s="103" t="n">
        <v>22.2</v>
      </c>
      <c r="TM883" s="103" t="n">
        <v>21.6</v>
      </c>
      <c r="TN883" s="103" t="n">
        <v>24</v>
      </c>
      <c r="TO883" s="104" t="n">
        <f aca="false">AVERAGE(TC883:TN883)</f>
        <v>19.8</v>
      </c>
      <c r="UA883" s="22" t="n">
        <v>1933</v>
      </c>
      <c r="UB883" s="102" t="n">
        <v>1933</v>
      </c>
      <c r="UC883" s="103" t="n">
        <v>28.2</v>
      </c>
      <c r="UD883" s="103" t="n">
        <v>28.8</v>
      </c>
      <c r="UE883" s="103" t="n">
        <v>26.8</v>
      </c>
      <c r="UF883" s="103" t="n">
        <v>21.9</v>
      </c>
      <c r="UG883" s="103" t="n">
        <v>16.9</v>
      </c>
      <c r="UH883" s="103" t="n">
        <v>15.2</v>
      </c>
      <c r="UI883" s="103" t="n">
        <v>14.2</v>
      </c>
      <c r="UJ883" s="103" t="n">
        <v>13.5</v>
      </c>
      <c r="UK883" s="103" t="n">
        <v>17.6</v>
      </c>
      <c r="UL883" s="103" t="n">
        <v>23.3</v>
      </c>
      <c r="UM883" s="103" t="n">
        <v>25.5</v>
      </c>
      <c r="UN883" s="103" t="n">
        <v>26.3</v>
      </c>
      <c r="UO883" s="104" t="n">
        <f aca="false">AVERAGE(UC883:UN883)</f>
        <v>21.5166666666667</v>
      </c>
      <c r="VA883" s="22" t="n">
        <v>1933</v>
      </c>
      <c r="VB883" s="102" t="n">
        <v>1933</v>
      </c>
      <c r="VC883" s="103" t="n">
        <v>26.2</v>
      </c>
      <c r="VD883" s="103" t="n">
        <v>28.2</v>
      </c>
      <c r="VE883" s="103" t="n">
        <v>25.1</v>
      </c>
      <c r="VF883" s="103" t="n">
        <v>20.9</v>
      </c>
      <c r="VG883" s="103" t="n">
        <v>16.2</v>
      </c>
      <c r="VH883" s="103" t="n">
        <v>13.2</v>
      </c>
      <c r="VI883" s="103" t="n">
        <v>12.9</v>
      </c>
      <c r="VJ883" s="103" t="n">
        <v>12.5</v>
      </c>
      <c r="VK883" s="103" t="n">
        <v>15.8</v>
      </c>
      <c r="VL883" s="103" t="n">
        <v>21.8</v>
      </c>
      <c r="VM883" s="103" t="n">
        <v>24.4</v>
      </c>
      <c r="VN883" s="103" t="n">
        <v>25.8</v>
      </c>
      <c r="VO883" s="104" t="n">
        <f aca="false">AVERAGE(VC883:VN883)</f>
        <v>20.25</v>
      </c>
      <c r="WA883" s="22" t="n">
        <v>1933</v>
      </c>
      <c r="WB883" s="102" t="n">
        <v>1933</v>
      </c>
      <c r="WC883" s="103" t="n">
        <v>29.7</v>
      </c>
      <c r="WD883" s="103" t="n">
        <v>31.4</v>
      </c>
      <c r="WE883" s="103" t="n">
        <v>28.2</v>
      </c>
      <c r="WF883" s="103" t="n">
        <v>22.9</v>
      </c>
      <c r="WG883" s="103" t="n">
        <v>18.2</v>
      </c>
      <c r="WH883" s="103" t="n">
        <v>16.2</v>
      </c>
      <c r="WI883" s="103" t="n">
        <v>14.8</v>
      </c>
      <c r="WJ883" s="103" t="n">
        <v>15.4</v>
      </c>
      <c r="WK883" s="103" t="n">
        <v>18.3</v>
      </c>
      <c r="WL883" s="103" t="n">
        <v>25.6</v>
      </c>
      <c r="WM883" s="103" t="n">
        <v>27.8</v>
      </c>
      <c r="WN883" s="103" t="n">
        <v>28</v>
      </c>
      <c r="WO883" s="104" t="n">
        <f aca="false">AVERAGE(WC883:WN883)</f>
        <v>23.0416666666667</v>
      </c>
      <c r="XA883" s="22" t="n">
        <v>1933</v>
      </c>
      <c r="XB883" s="102" t="n">
        <v>1933</v>
      </c>
      <c r="XC883" s="103" t="n">
        <v>28.7</v>
      </c>
      <c r="XD883" s="103" t="n">
        <v>30.7</v>
      </c>
      <c r="XE883" s="103" t="n">
        <v>28.8</v>
      </c>
      <c r="XF883" s="103" t="n">
        <v>23.6</v>
      </c>
      <c r="XG883" s="103" t="n">
        <v>17.7</v>
      </c>
      <c r="XH883" s="103" t="n">
        <v>14.8</v>
      </c>
      <c r="XI883" s="103" t="n">
        <v>14.2</v>
      </c>
      <c r="XJ883" s="103" t="n">
        <v>14.3</v>
      </c>
      <c r="XK883" s="103" t="n">
        <v>17.3</v>
      </c>
      <c r="XL883" s="103" t="n">
        <v>22.7</v>
      </c>
      <c r="XM883" s="103" t="n">
        <v>26.8</v>
      </c>
      <c r="XN883" s="103" t="n">
        <v>26.6</v>
      </c>
      <c r="XO883" s="104" t="n">
        <f aca="false">AVERAGE(XC883:XN883)</f>
        <v>22.1833333333333</v>
      </c>
      <c r="YA883" s="22" t="n">
        <v>1933</v>
      </c>
      <c r="YB883" s="102" t="n">
        <v>1933</v>
      </c>
      <c r="YC883" s="103" t="n">
        <v>19.7</v>
      </c>
      <c r="YD883" s="103" t="n">
        <v>20.5</v>
      </c>
      <c r="YE883" s="103" t="n">
        <v>19.9</v>
      </c>
      <c r="YF883" s="103" t="n">
        <v>17.3</v>
      </c>
      <c r="YG883" s="103" t="n">
        <v>15</v>
      </c>
      <c r="YH883" s="103" t="n">
        <v>14.5</v>
      </c>
      <c r="YI883" s="103" t="n">
        <v>13.3</v>
      </c>
      <c r="YJ883" s="103" t="n">
        <v>12.7</v>
      </c>
      <c r="YK883" s="103" t="n">
        <v>14.7</v>
      </c>
      <c r="YL883" s="103" t="n">
        <v>17.9</v>
      </c>
      <c r="YM883" s="103" t="n">
        <v>18.2</v>
      </c>
      <c r="YN883" s="103" t="n">
        <v>19.3</v>
      </c>
      <c r="YO883" s="104" t="n">
        <f aca="false">AVERAGE(YC883:YN883)</f>
        <v>16.9166666666667</v>
      </c>
      <c r="ZA883" s="22" t="n">
        <v>1933</v>
      </c>
      <c r="ZB883" s="106" t="s">
        <v>133</v>
      </c>
      <c r="ZC883" s="103" t="n">
        <v>17.7</v>
      </c>
      <c r="ZD883" s="103" t="n">
        <v>19</v>
      </c>
      <c r="ZE883" s="103" t="n">
        <v>19.2</v>
      </c>
      <c r="ZF883" s="103" t="n">
        <v>15.8</v>
      </c>
      <c r="ZG883" s="103" t="n">
        <v>14</v>
      </c>
      <c r="ZH883" s="103" t="n">
        <v>14.2</v>
      </c>
      <c r="ZI883" s="103" t="n">
        <v>12.7</v>
      </c>
      <c r="ZJ883" s="103" t="n">
        <v>12.3</v>
      </c>
      <c r="ZK883" s="103" t="n">
        <v>14.3</v>
      </c>
      <c r="ZL883" s="103" t="n">
        <v>17.6</v>
      </c>
      <c r="ZM883" s="103" t="n">
        <v>17.5</v>
      </c>
      <c r="ZN883" s="103" t="n">
        <v>18.6</v>
      </c>
      <c r="ZO883" s="104" t="n">
        <f aca="false">AVERAGE(ZC883:ZN883)</f>
        <v>16.075</v>
      </c>
    </row>
    <row r="884" customFormat="false" ht="12.8" hidden="false" customHeight="false" outlineLevel="0" collapsed="false">
      <c r="A884" s="97"/>
      <c r="B884" s="11" t="n">
        <f aca="false">AVERAGE(AO884,BO884,CO884,DO884,EO884,FO884,GO884,HO884,IO884,JO884,KO884,LO884,MO884,NO884,OO884,PO884,QO884,RO884,SO884,TO884,UO884,VO884,WO884,XO884,YO884,ZO884)</f>
        <v>20.4424679487179</v>
      </c>
      <c r="C884" s="98" t="n">
        <f aca="false">AVERAGE(B880:B884)</f>
        <v>19.986891025641</v>
      </c>
      <c r="D884" s="99" t="n">
        <f aca="false">AVERAGE(B875:B884)</f>
        <v>20.0331468531469</v>
      </c>
      <c r="E884" s="11" t="n">
        <f aca="false">AVERAGE(B865:B884)</f>
        <v>20.003175990676</v>
      </c>
      <c r="F884" s="100" t="n">
        <f aca="false">AVERAGE(B835:B884)</f>
        <v>20.0426004237429</v>
      </c>
      <c r="G884" s="3" t="n">
        <f aca="false">MAX(AC884:AN884,BC884:BN884,CC884:CN884,DC884:DN884,EC884:EN884,FC884:FN884,GC884:GN884,HC884:HN884,IC884:IN884,JC884:JN884,KC884:KN884,LC884:LN884,MC884:MN884,NC884:NN884,OC884:ON884,PC884:PN884,QC884:QN884,RC884:RN884,SC884:SN884,TC884:TN884,UC884:UN884,VC884:VN884,WC884:WN884,XC884:XN884,YC884:YN884,ZC884:ZN884,)</f>
        <v>33.1</v>
      </c>
      <c r="H884" s="19" t="n">
        <f aca="false">MEDIAN(AC884:AN884,BC884:BN884,CC884:CN884,DC884:DN884,EC884:EN884,FC884:FN884,GC884:GN884,HC884:HN884,IC884:IN884,JC884:JN884,KC884:KN884,LC884:LN884,MC884:MN884,NC884:NN884,OC884:ON884,PC884:PN884,QC884:QN884,RC884:RN884,SC884:SN884,TC884:TN884,UC884:UN884,VC884:VN884,WC884:WN884,XC884:XN884,YC884:YN884,ZC884:ZN884,)</f>
        <v>19.6</v>
      </c>
      <c r="I884" s="5" t="n">
        <f aca="false">MIN(AC884:AN884,BC884:BN884,CC884:CN884,DC884:DN884,EC884:EN884,FC884:FN884,GC884:GN884,HC884:HN884,IC884:IN884,JC884:JN884,KC884:KN884,LC884:LN884,MC884:MN884,NC884:NN884,OC884:ON884,PC884:PN884,QC884:QN884,RC884:RN884,SC884:SN884,TC884:TN884,UC884:UN884,VC884:VN884,WC884:WN884,XC884:XN884,YC884:YN884,ZC884:ZN884)</f>
        <v>10.2</v>
      </c>
      <c r="J884" s="5" t="n">
        <f aca="false">MIN(AC884:AN884,BC884:BN884,CC884:CN884,DC884:DN884,EC884:EN884,FC884:FN884,GC884:GN884,HC884:HN884,IC884:IN884,JC884:JN884,KC884:KN884,LC884:LN884,MC884:MN884,NC884:NN884,OC884:ON884,PC884:PN884,QC884:QN884,SC884:SN884,TC884:TN884,UC884:UN884,VC884:VN884,WC884:WN884,XC884:XN884,YC884:YN884,ZC884:ZN884)</f>
        <v>11.1</v>
      </c>
      <c r="K884" s="101" t="n">
        <f aca="false">(G884+I884)/2</f>
        <v>21.65</v>
      </c>
      <c r="AB884" s="102" t="n">
        <v>1934</v>
      </c>
      <c r="AC884" s="103" t="n">
        <v>26.9</v>
      </c>
      <c r="AD884" s="103" t="n">
        <v>26.6</v>
      </c>
      <c r="AE884" s="103" t="n">
        <v>27</v>
      </c>
      <c r="AF884" s="103" t="n">
        <v>16</v>
      </c>
      <c r="AG884" s="103" t="n">
        <v>16.9</v>
      </c>
      <c r="AH884" s="103" t="n">
        <v>12.1</v>
      </c>
      <c r="AI884" s="103" t="n">
        <v>12.1</v>
      </c>
      <c r="AJ884" s="103" t="n">
        <v>12.9</v>
      </c>
      <c r="AK884" s="103" t="n">
        <v>16.1</v>
      </c>
      <c r="AL884" s="103" t="n">
        <v>16.4</v>
      </c>
      <c r="AM884" s="103" t="n">
        <v>19.9</v>
      </c>
      <c r="AN884" s="103" t="n">
        <v>23.7</v>
      </c>
      <c r="AO884" s="104" t="n">
        <f aca="false">AVERAGE(AC884:AN884)</f>
        <v>18.8833333333333</v>
      </c>
      <c r="BA884" s="22" t="n">
        <v>1934</v>
      </c>
      <c r="BB884" s="102" t="n">
        <v>1934</v>
      </c>
      <c r="BC884" s="103" t="n">
        <v>24.7</v>
      </c>
      <c r="BD884" s="103" t="n">
        <v>23.8</v>
      </c>
      <c r="BE884" s="103" t="n">
        <v>24.3</v>
      </c>
      <c r="BF884" s="103" t="n">
        <v>18.1</v>
      </c>
      <c r="BG884" s="103" t="n">
        <v>17.9</v>
      </c>
      <c r="BH884" s="103" t="n">
        <v>12.8</v>
      </c>
      <c r="BI884" s="103" t="n">
        <v>14.3</v>
      </c>
      <c r="BJ884" s="103" t="n">
        <v>13.9</v>
      </c>
      <c r="BK884" s="103" t="n">
        <v>17.2</v>
      </c>
      <c r="BL884" s="103" t="n">
        <v>19</v>
      </c>
      <c r="BM884" s="103" t="n">
        <v>20.4</v>
      </c>
      <c r="BN884" s="103" t="n">
        <v>21.4</v>
      </c>
      <c r="BO884" s="104" t="n">
        <f aca="false">AVERAGE(BC884:BN884)</f>
        <v>18.9833333333333</v>
      </c>
      <c r="CA884" s="22" t="n">
        <v>1934</v>
      </c>
      <c r="CB884" s="102" t="n">
        <v>1934</v>
      </c>
      <c r="CC884" s="103" t="n">
        <v>25.2</v>
      </c>
      <c r="CD884" s="103" t="n">
        <v>24.6</v>
      </c>
      <c r="CE884" s="103" t="n">
        <v>25.1</v>
      </c>
      <c r="CF884" s="103" t="n">
        <v>15.3</v>
      </c>
      <c r="CG884" s="103" t="n">
        <v>15.7</v>
      </c>
      <c r="CH884" s="103" t="n">
        <v>11.1</v>
      </c>
      <c r="CI884" s="103" t="n">
        <v>11.1</v>
      </c>
      <c r="CJ884" s="103" t="n">
        <v>11.4</v>
      </c>
      <c r="CK884" s="103" t="n">
        <v>13.7</v>
      </c>
      <c r="CL884" s="103" t="n">
        <v>15.5</v>
      </c>
      <c r="CM884" s="103" t="n">
        <v>18.6</v>
      </c>
      <c r="CN884" s="103" t="n">
        <v>21</v>
      </c>
      <c r="CO884" s="104" t="n">
        <f aca="false">AVERAGE(CC884:CN884)</f>
        <v>17.3583333333333</v>
      </c>
      <c r="DA884" s="22" t="n">
        <v>1934</v>
      </c>
      <c r="DB884" s="102" t="n">
        <v>1934</v>
      </c>
      <c r="DC884" s="103" t="n">
        <v>30.7</v>
      </c>
      <c r="DD884" s="103" t="n">
        <v>29.8</v>
      </c>
      <c r="DE884" s="103" t="n">
        <v>28.6</v>
      </c>
      <c r="DF884" s="103" t="n">
        <v>20.3</v>
      </c>
      <c r="DG884" s="103" t="n">
        <v>20.5</v>
      </c>
      <c r="DH884" s="103" t="n">
        <v>14.7</v>
      </c>
      <c r="DI884" s="103" t="n">
        <v>14.1</v>
      </c>
      <c r="DJ884" s="103" t="n">
        <v>15.3</v>
      </c>
      <c r="DK884" s="103" t="n">
        <v>18.7</v>
      </c>
      <c r="DL884" s="103" t="n">
        <v>20.4</v>
      </c>
      <c r="DM884" s="103" t="n">
        <v>25.4</v>
      </c>
      <c r="DN884" s="103" t="n">
        <v>26.7</v>
      </c>
      <c r="DO884" s="104" t="n">
        <f aca="false">AVERAGE(DC884:DN884)</f>
        <v>22.1</v>
      </c>
      <c r="EA884" s="22" t="n">
        <v>1934</v>
      </c>
      <c r="EB884" s="106" t="s">
        <v>134</v>
      </c>
      <c r="EC884" s="103" t="n">
        <v>21</v>
      </c>
      <c r="ED884" s="103" t="n">
        <v>21.2</v>
      </c>
      <c r="EE884" s="103" t="n">
        <v>22.2</v>
      </c>
      <c r="EF884" s="103" t="n">
        <v>16.6</v>
      </c>
      <c r="EG884" s="103" t="n">
        <v>16</v>
      </c>
      <c r="EH884" s="103" t="n">
        <v>13.4</v>
      </c>
      <c r="EI884" s="103" t="n">
        <v>13.4</v>
      </c>
      <c r="EJ884" s="103" t="n">
        <v>12.9</v>
      </c>
      <c r="EK884" s="103" t="n">
        <v>15.5</v>
      </c>
      <c r="EL884" s="103" t="n">
        <v>16.8</v>
      </c>
      <c r="EM884" s="103" t="n">
        <v>18.1</v>
      </c>
      <c r="EN884" s="103" t="n">
        <v>18.2</v>
      </c>
      <c r="EO884" s="104" t="n">
        <f aca="false">AVERAGE(EC884:EN884)</f>
        <v>17.1083333333333</v>
      </c>
      <c r="FA884" s="22" t="n">
        <v>1934</v>
      </c>
      <c r="FB884" s="102" t="n">
        <v>1934</v>
      </c>
      <c r="FC884" s="103" t="n">
        <v>30.4</v>
      </c>
      <c r="FD884" s="103" t="n">
        <v>29</v>
      </c>
      <c r="FE884" s="103" t="n">
        <v>29.3</v>
      </c>
      <c r="FF884" s="103" t="n">
        <v>19.5</v>
      </c>
      <c r="FG884" s="103" t="n">
        <v>19.6</v>
      </c>
      <c r="FH884" s="103" t="n">
        <v>14</v>
      </c>
      <c r="FI884" s="103" t="n">
        <v>13.1</v>
      </c>
      <c r="FJ884" s="103" t="n">
        <v>13.9</v>
      </c>
      <c r="FK884" s="103" t="n">
        <v>17.4</v>
      </c>
      <c r="FL884" s="103" t="n">
        <v>18.6</v>
      </c>
      <c r="FM884" s="103" t="n">
        <v>22.7</v>
      </c>
      <c r="FN884" s="103" t="n">
        <v>26.2</v>
      </c>
      <c r="FO884" s="104" t="n">
        <f aca="false">AVERAGE(FC884:FN884)</f>
        <v>21.1416666666667</v>
      </c>
      <c r="GA884" s="22" t="n">
        <v>1934</v>
      </c>
      <c r="GB884" s="102" t="n">
        <v>1934</v>
      </c>
      <c r="GC884" s="103" t="n">
        <v>30.1</v>
      </c>
      <c r="GD884" s="103" t="n">
        <v>29</v>
      </c>
      <c r="GE884" s="103" t="n">
        <v>29.1</v>
      </c>
      <c r="GF884" s="103" t="n">
        <v>20.1</v>
      </c>
      <c r="GG884" s="103" t="n">
        <v>20.3</v>
      </c>
      <c r="GH884" s="103" t="n">
        <v>14.7</v>
      </c>
      <c r="GI884" s="103" t="n">
        <v>14.3</v>
      </c>
      <c r="GJ884" s="103" t="n">
        <v>15.4</v>
      </c>
      <c r="GK884" s="103" t="n">
        <v>18.7</v>
      </c>
      <c r="GL884" s="103" t="n">
        <v>20</v>
      </c>
      <c r="GM884" s="103" t="n">
        <v>23.4</v>
      </c>
      <c r="GN884" s="103" t="n">
        <v>27.1</v>
      </c>
      <c r="GO884" s="104" t="n">
        <f aca="false">AVERAGE(GC884:GN884)</f>
        <v>21.85</v>
      </c>
      <c r="HA884" s="22" t="n">
        <v>1934</v>
      </c>
      <c r="HB884" s="106" t="s">
        <v>134</v>
      </c>
      <c r="HC884" s="103" t="n">
        <v>21.2</v>
      </c>
      <c r="HD884" s="103" t="n">
        <v>21.3</v>
      </c>
      <c r="HE884" s="103" t="n">
        <v>21.7</v>
      </c>
      <c r="HF884" s="103" t="n">
        <v>17.5</v>
      </c>
      <c r="HG884" s="103" t="n">
        <v>16.8</v>
      </c>
      <c r="HH884" s="103" t="n">
        <v>14</v>
      </c>
      <c r="HI884" s="103" t="n">
        <v>14.2</v>
      </c>
      <c r="HJ884" s="103" t="n">
        <v>13.9</v>
      </c>
      <c r="HK884" s="103" t="n">
        <v>16.3</v>
      </c>
      <c r="HL884" s="103" t="n">
        <v>16.4</v>
      </c>
      <c r="HM884" s="103" t="n">
        <v>18.4</v>
      </c>
      <c r="HN884" s="103" t="n">
        <v>19.1</v>
      </c>
      <c r="HO884" s="104" t="n">
        <f aca="false">AVERAGE(HC884:HN884)</f>
        <v>17.5666666666667</v>
      </c>
      <c r="IA884" s="22" t="n">
        <v>1934</v>
      </c>
      <c r="IB884" s="102" t="n">
        <v>1934</v>
      </c>
      <c r="IC884" s="103" t="n">
        <v>25.1</v>
      </c>
      <c r="ID884" s="103" t="n">
        <v>25.4</v>
      </c>
      <c r="IE884" s="103" t="n">
        <v>26.9</v>
      </c>
      <c r="IF884" s="103" t="n">
        <v>18.6</v>
      </c>
      <c r="IG884" s="103" t="n">
        <v>18.5</v>
      </c>
      <c r="IH884" s="103" t="n">
        <v>14.1</v>
      </c>
      <c r="II884" s="103" t="n">
        <v>14.6</v>
      </c>
      <c r="IJ884" s="103" t="n">
        <v>15</v>
      </c>
      <c r="IK884" s="103" t="n">
        <v>17.7</v>
      </c>
      <c r="IL884" s="103" t="n">
        <v>18.6</v>
      </c>
      <c r="IM884" s="103" t="n">
        <v>20.7</v>
      </c>
      <c r="IN884" s="103" t="n">
        <v>22.7</v>
      </c>
      <c r="IO884" s="104" t="n">
        <f aca="false">AVERAGE(IC884:IN884)</f>
        <v>19.825</v>
      </c>
      <c r="JA884" s="22" t="n">
        <v>1934</v>
      </c>
      <c r="JB884" s="102" t="n">
        <v>1934</v>
      </c>
      <c r="JC884" s="103" t="n">
        <v>27.1</v>
      </c>
      <c r="JD884" s="103" t="n">
        <v>26.9</v>
      </c>
      <c r="JE884" s="103" t="n">
        <v>27.7</v>
      </c>
      <c r="JF884" s="103" t="n">
        <v>17.5</v>
      </c>
      <c r="JG884" s="103" t="n">
        <v>18.2</v>
      </c>
      <c r="JH884" s="103" t="n">
        <v>14.2</v>
      </c>
      <c r="JI884" s="103" t="n">
        <v>13.6</v>
      </c>
      <c r="JJ884" s="103" t="n">
        <v>13.3</v>
      </c>
      <c r="JK884" s="103" t="n">
        <v>15.9</v>
      </c>
      <c r="JL884" s="103" t="n">
        <v>17.4</v>
      </c>
      <c r="JM884" s="103" t="n">
        <v>19.6</v>
      </c>
      <c r="JN884" s="103" t="n">
        <v>22.6</v>
      </c>
      <c r="JO884" s="104" t="n">
        <f aca="false">AVERAGE(JC884:JN884)</f>
        <v>19.5</v>
      </c>
      <c r="KA884" s="22" t="n">
        <v>1934</v>
      </c>
      <c r="KB884" s="102" t="n">
        <v>1934</v>
      </c>
      <c r="KC884" s="103" t="n">
        <v>31.3</v>
      </c>
      <c r="KD884" s="103" t="n">
        <v>30.4</v>
      </c>
      <c r="KE884" s="103" t="n">
        <v>30.6</v>
      </c>
      <c r="KF884" s="103" t="n">
        <v>19.7</v>
      </c>
      <c r="KG884" s="103" t="n">
        <v>20.1</v>
      </c>
      <c r="KH884" s="103" t="n">
        <v>15</v>
      </c>
      <c r="KI884" s="103" t="n">
        <v>15.2</v>
      </c>
      <c r="KJ884" s="103" t="n">
        <v>15.6</v>
      </c>
      <c r="KK884" s="103" t="n">
        <v>18.8</v>
      </c>
      <c r="KL884" s="103" t="n">
        <v>20.4</v>
      </c>
      <c r="KM884" s="103" t="n">
        <v>24.1</v>
      </c>
      <c r="KN884" s="103" t="n">
        <v>28.5</v>
      </c>
      <c r="KO884" s="104" t="n">
        <f aca="false">AVERAGE(KC884:KN884)</f>
        <v>22.475</v>
      </c>
      <c r="LA884" s="22" t="n">
        <v>1934</v>
      </c>
      <c r="LB884" s="106" t="s">
        <v>134</v>
      </c>
      <c r="LC884" s="103" t="n">
        <v>32</v>
      </c>
      <c r="LD884" s="103" t="n">
        <v>30.3</v>
      </c>
      <c r="LE884" s="103" t="n">
        <v>30.9</v>
      </c>
      <c r="LF884" s="103" t="n">
        <v>21.4</v>
      </c>
      <c r="LG884" s="103" t="n">
        <v>21</v>
      </c>
      <c r="LH884" s="103" t="n">
        <v>15.3</v>
      </c>
      <c r="LI884" s="103" t="n">
        <v>14.7</v>
      </c>
      <c r="LJ884" s="103" t="n">
        <v>16.2</v>
      </c>
      <c r="LK884" s="103" t="n">
        <v>20.3</v>
      </c>
      <c r="LL884" s="103" t="n">
        <v>20.4</v>
      </c>
      <c r="LM884" s="103" t="n">
        <v>24.6</v>
      </c>
      <c r="LN884" s="103" t="n">
        <v>29.4</v>
      </c>
      <c r="LO884" s="104" t="n">
        <f aca="false">AVERAGE(LC884:LN884)</f>
        <v>23.0416666666667</v>
      </c>
      <c r="MA884" s="22" t="n">
        <v>1934</v>
      </c>
      <c r="MB884" s="102" t="n">
        <v>1934</v>
      </c>
      <c r="MC884" s="103" t="n">
        <v>26.2</v>
      </c>
      <c r="MD884" s="103" t="n">
        <v>26</v>
      </c>
      <c r="ME884" s="103" t="n">
        <v>27.9</v>
      </c>
      <c r="MF884" s="105" t="n">
        <f aca="false">(MF883+MF885)/2</f>
        <v>20.2</v>
      </c>
      <c r="MG884" s="105" t="n">
        <f aca="false">(MG883+MG885)/2</f>
        <v>16.5</v>
      </c>
      <c r="MH884" s="105" t="n">
        <f aca="false">(MH883+MH885)/2</f>
        <v>14.05</v>
      </c>
      <c r="MI884" s="105" t="n">
        <f aca="false">(MI883+MI885)/2</f>
        <v>13.65</v>
      </c>
      <c r="MJ884" s="105" t="n">
        <f aca="false">(MJ883+MJ885)/2</f>
        <v>13.85</v>
      </c>
      <c r="MK884" s="105" t="n">
        <f aca="false">(MK883+MK885)/2</f>
        <v>17.3</v>
      </c>
      <c r="ML884" s="105" t="n">
        <f aca="false">(ML883+ML885)/2</f>
        <v>21.6</v>
      </c>
      <c r="MM884" s="105" t="n">
        <f aca="false">(MM883+MM885)/2</f>
        <v>23.05</v>
      </c>
      <c r="MN884" s="105" t="n">
        <f aca="false">(MN883+MN885)/2</f>
        <v>24.35</v>
      </c>
      <c r="MO884" s="104" t="n">
        <f aca="false">AVERAGE(MC884:MN884)</f>
        <v>20.3875</v>
      </c>
      <c r="NA884" s="22" t="n">
        <v>1934</v>
      </c>
      <c r="NB884" s="102" t="n">
        <v>1934</v>
      </c>
      <c r="NC884" s="103" t="n">
        <v>28.8</v>
      </c>
      <c r="ND884" s="103" t="n">
        <v>27.9</v>
      </c>
      <c r="NE884" s="103" t="n">
        <v>27.9</v>
      </c>
      <c r="NF884" s="103" t="n">
        <v>18.6</v>
      </c>
      <c r="NG884" s="103" t="n">
        <v>18.7</v>
      </c>
      <c r="NH884" s="103" t="n">
        <v>13.9</v>
      </c>
      <c r="NI884" s="103" t="n">
        <v>13.1</v>
      </c>
      <c r="NJ884" s="103" t="n">
        <v>13.7</v>
      </c>
      <c r="NK884" s="103" t="n">
        <v>16.7</v>
      </c>
      <c r="NL884" s="103" t="n">
        <v>18.4</v>
      </c>
      <c r="NM884" s="103" t="n">
        <v>22.3</v>
      </c>
      <c r="NN884" s="103" t="n">
        <v>26.2</v>
      </c>
      <c r="NO884" s="104" t="n">
        <f aca="false">AVERAGE(NC884:NN884)</f>
        <v>20.5166666666667</v>
      </c>
      <c r="OA884" s="22" t="n">
        <v>1934</v>
      </c>
      <c r="OB884" s="106" t="s">
        <v>134</v>
      </c>
      <c r="OC884" s="103" t="n">
        <v>25.9</v>
      </c>
      <c r="OD884" s="103" t="n">
        <v>25.5</v>
      </c>
      <c r="OE884" s="103" t="n">
        <v>27.8</v>
      </c>
      <c r="OF884" s="103" t="n">
        <v>19</v>
      </c>
      <c r="OG884" s="103" t="n">
        <v>18.3</v>
      </c>
      <c r="OH884" s="103" t="n">
        <v>13.4</v>
      </c>
      <c r="OI884" s="103" t="n">
        <v>14.4</v>
      </c>
      <c r="OJ884" s="103" t="n">
        <v>14.8</v>
      </c>
      <c r="OK884" s="103" t="n">
        <v>17.8</v>
      </c>
      <c r="OL884" s="103" t="n">
        <v>19.2</v>
      </c>
      <c r="OM884" s="103" t="n">
        <v>21.2</v>
      </c>
      <c r="ON884" s="103" t="n">
        <v>23.6</v>
      </c>
      <c r="OO884" s="104" t="n">
        <f aca="false">AVERAGE(OC884:ON884)</f>
        <v>20.075</v>
      </c>
      <c r="PA884" s="22" t="n">
        <v>1934</v>
      </c>
      <c r="PB884" s="106" t="s">
        <v>134</v>
      </c>
      <c r="PC884" s="103" t="n">
        <v>33.1</v>
      </c>
      <c r="PD884" s="103" t="n">
        <v>32.2</v>
      </c>
      <c r="PE884" s="103" t="n">
        <v>32.5</v>
      </c>
      <c r="PF884" s="103" t="n">
        <v>23.4</v>
      </c>
      <c r="PG884" s="103" t="n">
        <v>22.8</v>
      </c>
      <c r="PH884" s="103" t="n">
        <v>17.2</v>
      </c>
      <c r="PI884" s="103" t="n">
        <v>16.7</v>
      </c>
      <c r="PJ884" s="103" t="n">
        <v>18.3</v>
      </c>
      <c r="PK884" s="103" t="n">
        <v>22.4</v>
      </c>
      <c r="PL884" s="103" t="n">
        <v>23.6</v>
      </c>
      <c r="PM884" s="103" t="n">
        <v>27.1</v>
      </c>
      <c r="PN884" s="103" t="n">
        <v>31</v>
      </c>
      <c r="PO884" s="104" t="n">
        <f aca="false">AVERAGE(PC884:PN884)</f>
        <v>25.025</v>
      </c>
      <c r="QA884" s="22" t="n">
        <v>1934</v>
      </c>
      <c r="QB884" s="106" t="s">
        <v>134</v>
      </c>
      <c r="QC884" s="103" t="n">
        <v>30.5</v>
      </c>
      <c r="QD884" s="103" t="n">
        <v>29.6</v>
      </c>
      <c r="QE884" s="103" t="n">
        <v>30.1</v>
      </c>
      <c r="QF884" s="103" t="n">
        <v>19.8</v>
      </c>
      <c r="QG884" s="103" t="n">
        <v>20</v>
      </c>
      <c r="QH884" s="103" t="n">
        <v>14.9</v>
      </c>
      <c r="QI884" s="103" t="n">
        <v>14.9</v>
      </c>
      <c r="QJ884" s="103" t="n">
        <v>15.2</v>
      </c>
      <c r="QK884" s="103" t="n">
        <v>19.2</v>
      </c>
      <c r="QL884" s="103" t="n">
        <v>19.8</v>
      </c>
      <c r="QM884" s="103" t="n">
        <v>23.4</v>
      </c>
      <c r="QN884" s="103" t="n">
        <v>28</v>
      </c>
      <c r="QO884" s="104" t="n">
        <f aca="false">AVERAGE(QC884:QN884)</f>
        <v>22.1166666666667</v>
      </c>
      <c r="RA884" s="22" t="n">
        <v>1934</v>
      </c>
      <c r="RB884" s="102" t="n">
        <v>1934</v>
      </c>
      <c r="RC884" s="103" t="n">
        <v>25.3</v>
      </c>
      <c r="RD884" s="103" t="n">
        <v>25.2</v>
      </c>
      <c r="RE884" s="103" t="n">
        <v>25</v>
      </c>
      <c r="RF884" s="103" t="n">
        <v>16.5</v>
      </c>
      <c r="RG884" s="103" t="n">
        <v>16.2</v>
      </c>
      <c r="RH884" s="103" t="n">
        <v>10.2</v>
      </c>
      <c r="RI884" s="103" t="n">
        <v>10.9</v>
      </c>
      <c r="RJ884" s="103" t="n">
        <v>12</v>
      </c>
      <c r="RK884" s="103" t="n">
        <v>16.7</v>
      </c>
      <c r="RL884" s="103" t="n">
        <v>17.5</v>
      </c>
      <c r="RM884" s="103" t="n">
        <v>20.9</v>
      </c>
      <c r="RN884" s="103" t="n">
        <v>22.3</v>
      </c>
      <c r="RO884" s="104" t="n">
        <f aca="false">AVERAGE(RC884:RN884)</f>
        <v>18.225</v>
      </c>
      <c r="SA884" s="22" t="n">
        <v>1934</v>
      </c>
      <c r="SB884" s="106" t="s">
        <v>134</v>
      </c>
      <c r="SC884" s="103" t="n">
        <v>31.2</v>
      </c>
      <c r="SD884" s="103" t="n">
        <v>29.6</v>
      </c>
      <c r="SE884" s="103" t="n">
        <v>28.7</v>
      </c>
      <c r="SF884" s="103" t="n">
        <v>20.2</v>
      </c>
      <c r="SG884" s="103" t="n">
        <v>18.5</v>
      </c>
      <c r="SH884" s="103" t="n">
        <v>13.6</v>
      </c>
      <c r="SI884" s="103" t="n">
        <v>13.4</v>
      </c>
      <c r="SJ884" s="103" t="n">
        <v>13.9</v>
      </c>
      <c r="SK884" s="103" t="n">
        <v>17.3</v>
      </c>
      <c r="SL884" s="103" t="n">
        <v>20.1</v>
      </c>
      <c r="SM884" s="103" t="n">
        <v>24.9</v>
      </c>
      <c r="SN884" s="103" t="n">
        <v>28.3</v>
      </c>
      <c r="SO884" s="104" t="n">
        <f aca="false">AVERAGE(SC884:SN884)</f>
        <v>21.6416666666667</v>
      </c>
      <c r="TA884" s="22" t="n">
        <v>1934</v>
      </c>
      <c r="TB884" s="106" t="s">
        <v>134</v>
      </c>
      <c r="TC884" s="103" t="n">
        <v>27.1</v>
      </c>
      <c r="TD884" s="103" t="n">
        <v>26.6</v>
      </c>
      <c r="TE884" s="103" t="n">
        <v>26.3</v>
      </c>
      <c r="TF884" s="103" t="n">
        <v>19.3</v>
      </c>
      <c r="TG884" s="103" t="n">
        <v>18.4</v>
      </c>
      <c r="TH884" s="103" t="n">
        <v>13.5</v>
      </c>
      <c r="TI884" s="103" t="n">
        <v>14.5</v>
      </c>
      <c r="TJ884" s="103" t="n">
        <v>15.3</v>
      </c>
      <c r="TK884" s="103" t="n">
        <v>18.5</v>
      </c>
      <c r="TL884" s="103" t="n">
        <v>19.9</v>
      </c>
      <c r="TM884" s="103" t="n">
        <v>21.8</v>
      </c>
      <c r="TN884" s="103" t="n">
        <v>23.2</v>
      </c>
      <c r="TO884" s="104" t="n">
        <f aca="false">AVERAGE(TC884:TN884)</f>
        <v>20.3666666666667</v>
      </c>
      <c r="UA884" s="22" t="n">
        <v>1934</v>
      </c>
      <c r="UB884" s="102" t="n">
        <v>1934</v>
      </c>
      <c r="UC884" s="103" t="n">
        <v>31.3</v>
      </c>
      <c r="UD884" s="103" t="n">
        <v>28.4</v>
      </c>
      <c r="UE884" s="103" t="n">
        <v>28.7</v>
      </c>
      <c r="UF884" s="103" t="n">
        <v>20.6</v>
      </c>
      <c r="UG884" s="103" t="n">
        <v>19.8</v>
      </c>
      <c r="UH884" s="103" t="n">
        <v>14.7</v>
      </c>
      <c r="UI884" s="103" t="n">
        <v>13.8</v>
      </c>
      <c r="UJ884" s="103" t="n">
        <v>14.9</v>
      </c>
      <c r="UK884" s="103" t="n">
        <v>19.3</v>
      </c>
      <c r="UL884" s="103" t="n">
        <v>19.7</v>
      </c>
      <c r="UM884" s="103" t="n">
        <v>24.3</v>
      </c>
      <c r="UN884" s="103" t="n">
        <v>27.9</v>
      </c>
      <c r="UO884" s="104" t="n">
        <f aca="false">AVERAGE(UC884:UN884)</f>
        <v>21.95</v>
      </c>
      <c r="VA884" s="22" t="n">
        <v>1934</v>
      </c>
      <c r="VB884" s="102" t="n">
        <v>1934</v>
      </c>
      <c r="VC884" s="103" t="n">
        <v>29.3</v>
      </c>
      <c r="VD884" s="103" t="n">
        <v>28.4</v>
      </c>
      <c r="VE884" s="103" t="n">
        <v>28.6</v>
      </c>
      <c r="VF884" s="103" t="n">
        <v>18.6</v>
      </c>
      <c r="VG884" s="103" t="n">
        <v>18.3</v>
      </c>
      <c r="VH884" s="103" t="n">
        <v>13.5</v>
      </c>
      <c r="VI884" s="103" t="n">
        <v>13.5</v>
      </c>
      <c r="VJ884" s="103" t="n">
        <v>13.7</v>
      </c>
      <c r="VK884" s="103" t="n">
        <v>18</v>
      </c>
      <c r="VL884" s="103" t="n">
        <v>18.6</v>
      </c>
      <c r="VM884" s="103" t="n">
        <v>21.8</v>
      </c>
      <c r="VN884" s="103" t="n">
        <v>26.6</v>
      </c>
      <c r="VO884" s="104" t="n">
        <f aca="false">AVERAGE(VC884:VN884)</f>
        <v>20.7416666666667</v>
      </c>
      <c r="WA884" s="22" t="n">
        <v>1934</v>
      </c>
      <c r="WB884" s="102" t="n">
        <v>1934</v>
      </c>
      <c r="WC884" s="103" t="n">
        <v>32.6</v>
      </c>
      <c r="WD884" s="103" t="n">
        <v>31.1</v>
      </c>
      <c r="WE884" s="103" t="n">
        <v>31.4</v>
      </c>
      <c r="WF884" s="103" t="n">
        <v>21.5</v>
      </c>
      <c r="WG884" s="103" t="n">
        <v>21.9</v>
      </c>
      <c r="WH884" s="103" t="n">
        <v>16.2</v>
      </c>
      <c r="WI884" s="103" t="n">
        <v>15.7</v>
      </c>
      <c r="WJ884" s="103" t="n">
        <v>16.9</v>
      </c>
      <c r="WK884" s="103" t="n">
        <v>21.2</v>
      </c>
      <c r="WL884" s="103" t="n">
        <v>22.1</v>
      </c>
      <c r="WM884" s="103" t="n">
        <v>25.6</v>
      </c>
      <c r="WN884" s="103" t="n">
        <v>30.2</v>
      </c>
      <c r="WO884" s="104" t="n">
        <f aca="false">AVERAGE(WC884:WN884)</f>
        <v>23.8666666666667</v>
      </c>
      <c r="XA884" s="22" t="n">
        <v>1934</v>
      </c>
      <c r="XB884" s="102" t="n">
        <v>1934</v>
      </c>
      <c r="XC884" s="103" t="n">
        <v>29.9</v>
      </c>
      <c r="XD884" s="103" t="n">
        <v>29.2</v>
      </c>
      <c r="XE884" s="103" t="n">
        <v>28.3</v>
      </c>
      <c r="XF884" s="103" t="n">
        <v>20.7</v>
      </c>
      <c r="XG884" s="103" t="n">
        <v>20.1</v>
      </c>
      <c r="XH884" s="103" t="n">
        <v>14.5</v>
      </c>
      <c r="XI884" s="103" t="n">
        <v>14.3</v>
      </c>
      <c r="XJ884" s="103" t="n">
        <v>15.3</v>
      </c>
      <c r="XK884" s="103" t="n">
        <v>17.8</v>
      </c>
      <c r="XL884" s="103" t="n">
        <v>19.6</v>
      </c>
      <c r="XM884" s="103" t="n">
        <v>23.8</v>
      </c>
      <c r="XN884" s="103" t="n">
        <v>27.4</v>
      </c>
      <c r="XO884" s="104" t="n">
        <f aca="false">AVERAGE(XC884:XN884)</f>
        <v>21.7416666666667</v>
      </c>
      <c r="YA884" s="22" t="n">
        <v>1934</v>
      </c>
      <c r="YB884" s="102" t="n">
        <v>1934</v>
      </c>
      <c r="YC884" s="103" t="n">
        <v>22.6</v>
      </c>
      <c r="YD884" s="103" t="n">
        <v>22.8</v>
      </c>
      <c r="YE884" s="103" t="n">
        <v>24.9</v>
      </c>
      <c r="YF884" s="103" t="n">
        <v>17.2</v>
      </c>
      <c r="YG884" s="103" t="n">
        <v>17.3</v>
      </c>
      <c r="YH884" s="103" t="n">
        <v>13.7</v>
      </c>
      <c r="YI884" s="103" t="n">
        <v>13.9</v>
      </c>
      <c r="YJ884" s="103" t="n">
        <v>13.7</v>
      </c>
      <c r="YK884" s="103" t="n">
        <v>15.9</v>
      </c>
      <c r="YL884" s="103" t="n">
        <v>16.6</v>
      </c>
      <c r="YM884" s="103" t="n">
        <v>17.8</v>
      </c>
      <c r="YN884" s="103" t="n">
        <v>19.8</v>
      </c>
      <c r="YO884" s="104" t="n">
        <f aca="false">AVERAGE(YC884:YN884)</f>
        <v>18.0166666666667</v>
      </c>
      <c r="ZA884" s="22" t="n">
        <v>1934</v>
      </c>
      <c r="ZB884" s="106" t="s">
        <v>134</v>
      </c>
      <c r="ZC884" s="103" t="n">
        <v>21.4</v>
      </c>
      <c r="ZD884" s="103" t="n">
        <v>21.3</v>
      </c>
      <c r="ZE884" s="103" t="n">
        <v>21.3</v>
      </c>
      <c r="ZF884" s="103" t="n">
        <v>16.8</v>
      </c>
      <c r="ZG884" s="103" t="n">
        <v>16.4</v>
      </c>
      <c r="ZH884" s="103" t="n">
        <v>13.2</v>
      </c>
      <c r="ZI884" s="103" t="n">
        <v>12.9</v>
      </c>
      <c r="ZJ884" s="103" t="n">
        <v>13.4</v>
      </c>
      <c r="ZK884" s="103" t="n">
        <v>15.3</v>
      </c>
      <c r="ZL884" s="103" t="n">
        <v>15.8</v>
      </c>
      <c r="ZM884" s="103" t="n">
        <v>17.8</v>
      </c>
      <c r="ZN884" s="103" t="n">
        <v>18.4</v>
      </c>
      <c r="ZO884" s="104" t="n">
        <f aca="false">AVERAGE(ZC884:ZN884)</f>
        <v>17</v>
      </c>
    </row>
    <row r="885" customFormat="false" ht="12.8" hidden="false" customHeight="false" outlineLevel="0" collapsed="false">
      <c r="A885" s="97" t="n">
        <f aca="false">A880+5</f>
        <v>1935</v>
      </c>
      <c r="B885" s="11" t="n">
        <f aca="false">AVERAGE(AO885,BO885,CO885,DO885,EO885,FO885,GO885,HO885,IO885,JO885,KO885,LO885,MO885,NO885,OO885,PO885,QO885,RO885,SO885,TO885,UO885,VO885,WO885,XO885,YO885,ZO885)</f>
        <v>19.7856351981352</v>
      </c>
      <c r="C885" s="98" t="n">
        <f aca="false">AVERAGE(B881:B885)</f>
        <v>19.822736013986</v>
      </c>
      <c r="D885" s="99" t="n">
        <f aca="false">AVERAGE(B876:B885)</f>
        <v>20.023361013986</v>
      </c>
      <c r="E885" s="11" t="n">
        <f aca="false">AVERAGE(B866:B885)</f>
        <v>19.9989481351981</v>
      </c>
      <c r="F885" s="100" t="n">
        <f aca="false">AVERAGE(B836:B885)</f>
        <v>20.0463686832612</v>
      </c>
      <c r="G885" s="3" t="n">
        <f aca="false">MAX(AC885:AN885,BC885:BN885,CC885:CN885,DC885:DN885,EC885:EN885,FC885:FN885,GC885:GN885,HC885:HN885,IC885:IN885,JC885:JN885,KC885:KN885,LC885:LN885,MC885:MN885,NC885:NN885,OC885:ON885,PC885:PN885,QC885:QN885,RC885:RN885,SC885:SN885,TC885:TN885,UC885:UN885,VC885:VN885,WC885:WN885,XC885:XN885,YC885:YN885,ZC885:ZN885,)</f>
        <v>31.8</v>
      </c>
      <c r="H885" s="19" t="n">
        <f aca="false">MEDIAN(AC885:AN885,BC885:BN885,CC885:CN885,DC885:DN885,EC885:EN885,FC885:FN885,GC885:GN885,HC885:HN885,IC885:IN885,JC885:JN885,KC885:KN885,LC885:LN885,MC885:MN885,NC885:NN885,OC885:ON885,PC885:PN885,QC885:QN885,RC885:RN885,SC885:SN885,TC885:TN885,UC885:UN885,VC885:VN885,WC885:WN885,XC885:XN885,YC885:YN885,ZC885:ZN885,)</f>
        <v>19</v>
      </c>
      <c r="I885" s="5" t="n">
        <f aca="false">MIN(AC885:AN885,BC885:BN885,CC885:CN885,DC885:DN885,EC885:EN885,FC885:FN885,GC885:GN885,HC885:HN885,IC885:IN885,JC885:JN885,KC885:KN885,LC885:LN885,MC885:MN885,NC885:NN885,OC885:ON885,PC885:PN885,QC885:QN885,RC885:RN885,SC885:SN885,TC885:TN885,UC885:UN885,VC885:VN885,WC885:WN885,XC885:XN885,YC885:YN885,ZC885:ZN885)</f>
        <v>10</v>
      </c>
      <c r="J885" s="5" t="n">
        <f aca="false">MIN(AC885:AN885,BC885:BN885,CC885:CN885,DC885:DN885,EC885:EN885,FC885:FN885,GC885:GN885,HC885:HN885,IC885:IN885,JC885:JN885,KC885:KN885,LC885:LN885,MC885:MN885,NC885:NN885,OC885:ON885,PC885:PN885,QC885:QN885,SC885:SN885,TC885:TN885,UC885:UN885,VC885:VN885,WC885:WN885,XC885:XN885,YC885:YN885,ZC885:ZN885)</f>
        <v>10</v>
      </c>
      <c r="K885" s="101" t="n">
        <f aca="false">(G885+I885)/2</f>
        <v>20.9</v>
      </c>
      <c r="AB885" s="102" t="n">
        <v>1935</v>
      </c>
      <c r="AC885" s="103" t="n">
        <v>25.7</v>
      </c>
      <c r="AD885" s="103" t="n">
        <v>25</v>
      </c>
      <c r="AE885" s="103" t="n">
        <v>22.9</v>
      </c>
      <c r="AF885" s="103" t="n">
        <v>17.8</v>
      </c>
      <c r="AG885" s="103" t="n">
        <v>13.6</v>
      </c>
      <c r="AH885" s="103" t="n">
        <v>11.2</v>
      </c>
      <c r="AI885" s="103" t="n">
        <v>11.4</v>
      </c>
      <c r="AJ885" s="103" t="n">
        <v>13.3</v>
      </c>
      <c r="AK885" s="103" t="n">
        <v>15.2</v>
      </c>
      <c r="AL885" s="103" t="n">
        <v>18.2</v>
      </c>
      <c r="AM885" s="103" t="n">
        <v>21.4</v>
      </c>
      <c r="AN885" s="103" t="n">
        <v>25.2</v>
      </c>
      <c r="AO885" s="104" t="n">
        <f aca="false">AVERAGE(AC885:AN885)</f>
        <v>18.4083333333333</v>
      </c>
      <c r="BA885" s="22" t="n">
        <v>1935</v>
      </c>
      <c r="BB885" s="102" t="n">
        <v>1935</v>
      </c>
      <c r="BC885" s="103" t="n">
        <v>22.2</v>
      </c>
      <c r="BD885" s="103" t="n">
        <v>21.7</v>
      </c>
      <c r="BE885" s="103" t="n">
        <v>20.8</v>
      </c>
      <c r="BF885" s="103" t="n">
        <v>18.2</v>
      </c>
      <c r="BG885" s="103" t="n">
        <v>14.5</v>
      </c>
      <c r="BH885" s="103" t="n">
        <v>12.7</v>
      </c>
      <c r="BI885" s="103" t="n">
        <v>13.9</v>
      </c>
      <c r="BJ885" s="103" t="n">
        <v>15.8</v>
      </c>
      <c r="BK885" s="103" t="n">
        <v>15.9</v>
      </c>
      <c r="BL885" s="103" t="n">
        <v>18.8</v>
      </c>
      <c r="BM885" s="103" t="n">
        <v>20.6</v>
      </c>
      <c r="BN885" s="103" t="n">
        <v>22</v>
      </c>
      <c r="BO885" s="104" t="n">
        <f aca="false">AVERAGE(BC885:BN885)</f>
        <v>18.0916666666667</v>
      </c>
      <c r="CA885" s="22" t="n">
        <v>1935</v>
      </c>
      <c r="CB885" s="102" t="n">
        <v>1935</v>
      </c>
      <c r="CC885" s="103" t="n">
        <v>23.1</v>
      </c>
      <c r="CD885" s="103" t="n">
        <v>22.8</v>
      </c>
      <c r="CE885" s="103" t="n">
        <v>20.4</v>
      </c>
      <c r="CF885" s="103" t="n">
        <v>16.1</v>
      </c>
      <c r="CG885" s="103" t="n">
        <v>12.7</v>
      </c>
      <c r="CH885" s="103" t="n">
        <v>10</v>
      </c>
      <c r="CI885" s="103" t="n">
        <v>10.6</v>
      </c>
      <c r="CJ885" s="103" t="n">
        <v>12.2</v>
      </c>
      <c r="CK885" s="103" t="n">
        <v>14.3</v>
      </c>
      <c r="CL885" s="103" t="n">
        <v>16.5</v>
      </c>
      <c r="CM885" s="103" t="n">
        <v>19</v>
      </c>
      <c r="CN885" s="103" t="n">
        <v>23.3</v>
      </c>
      <c r="CO885" s="104" t="n">
        <f aca="false">AVERAGE(CC885:CN885)</f>
        <v>16.75</v>
      </c>
      <c r="DA885" s="22" t="n">
        <v>1935</v>
      </c>
      <c r="DB885" s="102" t="n">
        <v>1935</v>
      </c>
      <c r="DC885" s="103" t="n">
        <v>30.8</v>
      </c>
      <c r="DD885" s="103" t="n">
        <v>31.1</v>
      </c>
      <c r="DE885" s="103" t="n">
        <v>26.1</v>
      </c>
      <c r="DF885" s="103" t="n">
        <v>21.2</v>
      </c>
      <c r="DG885" s="103" t="n">
        <v>16.9</v>
      </c>
      <c r="DH885" s="103" t="n">
        <v>13.7</v>
      </c>
      <c r="DI885" s="103" t="n">
        <v>12.4</v>
      </c>
      <c r="DJ885" s="103" t="n">
        <v>16.2</v>
      </c>
      <c r="DK885" s="103" t="n">
        <v>18.1</v>
      </c>
      <c r="DL885" s="103" t="n">
        <v>22.2</v>
      </c>
      <c r="DM885" s="109"/>
      <c r="DN885" s="103" t="n">
        <v>30.2</v>
      </c>
      <c r="DO885" s="104" t="n">
        <f aca="false">AVERAGE(DC885:DN885)</f>
        <v>21.7181818181818</v>
      </c>
      <c r="EA885" s="22" t="n">
        <v>1935</v>
      </c>
      <c r="EB885" s="106" t="s">
        <v>135</v>
      </c>
      <c r="EC885" s="103" t="n">
        <v>19.3</v>
      </c>
      <c r="ED885" s="103" t="n">
        <v>19.3</v>
      </c>
      <c r="EE885" s="103" t="n">
        <v>18.9</v>
      </c>
      <c r="EF885" s="103" t="n">
        <v>17</v>
      </c>
      <c r="EG885" s="103" t="n">
        <v>14.5</v>
      </c>
      <c r="EH885" s="103" t="n">
        <v>13</v>
      </c>
      <c r="EI885" s="103" t="n">
        <v>13.2</v>
      </c>
      <c r="EJ885" s="103" t="n">
        <v>14.2</v>
      </c>
      <c r="EK885" s="103" t="n">
        <v>14.5</v>
      </c>
      <c r="EL885" s="103" t="n">
        <v>16.4</v>
      </c>
      <c r="EM885" s="103" t="n">
        <v>17.9</v>
      </c>
      <c r="EN885" s="103" t="n">
        <v>20</v>
      </c>
      <c r="EO885" s="104" t="n">
        <f aca="false">AVERAGE(EC885:EN885)</f>
        <v>16.5166666666667</v>
      </c>
      <c r="FA885" s="22" t="n">
        <v>1935</v>
      </c>
      <c r="FB885" s="102" t="n">
        <v>1935</v>
      </c>
      <c r="FC885" s="103" t="n">
        <v>27.8</v>
      </c>
      <c r="FD885" s="103" t="n">
        <v>28.1</v>
      </c>
      <c r="FE885" s="103" t="n">
        <v>25</v>
      </c>
      <c r="FF885" s="103" t="n">
        <v>19</v>
      </c>
      <c r="FG885" s="103" t="n">
        <v>15.6</v>
      </c>
      <c r="FH885" s="103" t="n">
        <v>12.5</v>
      </c>
      <c r="FI885" s="103" t="n">
        <v>12.8</v>
      </c>
      <c r="FJ885" s="103" t="n">
        <v>15</v>
      </c>
      <c r="FK885" s="103" t="n">
        <v>17.4</v>
      </c>
      <c r="FL885" s="103" t="n">
        <v>19.9</v>
      </c>
      <c r="FM885" s="103" t="n">
        <v>24.1</v>
      </c>
      <c r="FN885" s="103" t="n">
        <v>28.1</v>
      </c>
      <c r="FO885" s="104" t="n">
        <f aca="false">AVERAGE(FC885:FN885)</f>
        <v>20.4416666666667</v>
      </c>
      <c r="GA885" s="22" t="n">
        <v>1935</v>
      </c>
      <c r="GB885" s="102" t="n">
        <v>1935</v>
      </c>
      <c r="GC885" s="103" t="n">
        <v>28.3</v>
      </c>
      <c r="GD885" s="103" t="n">
        <v>28.7</v>
      </c>
      <c r="GE885" s="103" t="n">
        <v>26.3</v>
      </c>
      <c r="GF885" s="103" t="n">
        <v>20.3</v>
      </c>
      <c r="GG885" s="103" t="n">
        <v>16.3</v>
      </c>
      <c r="GH885" s="103" t="n">
        <v>13.1</v>
      </c>
      <c r="GI885" s="103" t="n">
        <v>13.2</v>
      </c>
      <c r="GJ885" s="103" t="n">
        <v>16</v>
      </c>
      <c r="GK885" s="103" t="n">
        <v>17.6</v>
      </c>
      <c r="GL885" s="103" t="n">
        <v>21.2</v>
      </c>
      <c r="GM885" s="103" t="n">
        <v>24.9</v>
      </c>
      <c r="GN885" s="103" t="n">
        <v>28.6</v>
      </c>
      <c r="GO885" s="104" t="n">
        <f aca="false">AVERAGE(GC885:GN885)</f>
        <v>21.2083333333333</v>
      </c>
      <c r="HA885" s="22" t="n">
        <v>1935</v>
      </c>
      <c r="HB885" s="106" t="s">
        <v>135</v>
      </c>
      <c r="HC885" s="103" t="n">
        <v>19.8</v>
      </c>
      <c r="HD885" s="103" t="n">
        <v>21.2</v>
      </c>
      <c r="HE885" s="103" t="n">
        <v>20.2</v>
      </c>
      <c r="HF885" s="103" t="n">
        <v>18.4</v>
      </c>
      <c r="HG885" s="103" t="n">
        <v>15.4</v>
      </c>
      <c r="HH885" s="103" t="n">
        <v>13.4</v>
      </c>
      <c r="HI885" s="103" t="n">
        <v>13.3</v>
      </c>
      <c r="HJ885" s="103" t="n">
        <v>14.5</v>
      </c>
      <c r="HK885" s="103" t="n">
        <v>14.7</v>
      </c>
      <c r="HL885" s="103" t="n">
        <v>16.7</v>
      </c>
      <c r="HM885" s="103" t="n">
        <v>17.5</v>
      </c>
      <c r="HN885" s="103" t="n">
        <v>19.6</v>
      </c>
      <c r="HO885" s="104" t="n">
        <f aca="false">AVERAGE(HC885:HN885)</f>
        <v>17.0583333333333</v>
      </c>
      <c r="IA885" s="22" t="n">
        <v>1935</v>
      </c>
      <c r="IB885" s="102" t="n">
        <v>1935</v>
      </c>
      <c r="IC885" s="103" t="n">
        <v>24.4</v>
      </c>
      <c r="ID885" s="103" t="n">
        <v>24.4</v>
      </c>
      <c r="IE885" s="103" t="n">
        <v>21.9</v>
      </c>
      <c r="IF885" s="103" t="n">
        <v>19.1</v>
      </c>
      <c r="IG885" s="103" t="n">
        <v>15.9</v>
      </c>
      <c r="IH885" s="103" t="n">
        <v>13.6</v>
      </c>
      <c r="II885" s="103" t="n">
        <v>13.9</v>
      </c>
      <c r="IJ885" s="103" t="n">
        <v>15.7</v>
      </c>
      <c r="IK885" s="103" t="n">
        <v>17.3</v>
      </c>
      <c r="IL885" s="103" t="n">
        <v>19.4</v>
      </c>
      <c r="IM885" s="103" t="n">
        <v>21.8</v>
      </c>
      <c r="IN885" s="103" t="n">
        <v>24.1</v>
      </c>
      <c r="IO885" s="104" t="n">
        <f aca="false">AVERAGE(IC885:IN885)</f>
        <v>19.2916666666667</v>
      </c>
      <c r="JA885" s="22" t="n">
        <v>1935</v>
      </c>
      <c r="JB885" s="102" t="n">
        <v>1935</v>
      </c>
      <c r="JC885" s="103" t="n">
        <v>24.1</v>
      </c>
      <c r="JD885" s="103" t="n">
        <v>24.6</v>
      </c>
      <c r="JE885" s="103" t="n">
        <v>23.2</v>
      </c>
      <c r="JF885" s="103" t="n">
        <v>18.6</v>
      </c>
      <c r="JG885" s="103" t="n">
        <v>14.7</v>
      </c>
      <c r="JH885" s="103" t="n">
        <v>13.3</v>
      </c>
      <c r="JI885" s="103" t="n">
        <v>12.6</v>
      </c>
      <c r="JJ885" s="103" t="n">
        <v>14.5</v>
      </c>
      <c r="JK885" s="103" t="n">
        <v>15.9</v>
      </c>
      <c r="JL885" s="103" t="n">
        <v>18.3</v>
      </c>
      <c r="JM885" s="103" t="n">
        <v>20.7</v>
      </c>
      <c r="JN885" s="103" t="n">
        <v>23.9</v>
      </c>
      <c r="JO885" s="104" t="n">
        <f aca="false">AVERAGE(JC885:JN885)</f>
        <v>18.7</v>
      </c>
      <c r="KA885" s="22" t="n">
        <v>1935</v>
      </c>
      <c r="KB885" s="102" t="n">
        <v>1935</v>
      </c>
      <c r="KC885" s="103" t="n">
        <v>29.5</v>
      </c>
      <c r="KD885" s="103" t="n">
        <v>29.2</v>
      </c>
      <c r="KE885" s="103" t="n">
        <v>26.5</v>
      </c>
      <c r="KF885" s="103" t="n">
        <v>20.7</v>
      </c>
      <c r="KG885" s="103" t="n">
        <v>16.2</v>
      </c>
      <c r="KH885" s="103" t="n">
        <v>13.7</v>
      </c>
      <c r="KI885" s="103" t="n">
        <v>13.5</v>
      </c>
      <c r="KJ885" s="103" t="n">
        <v>16.2</v>
      </c>
      <c r="KK885" s="103" t="n">
        <v>18</v>
      </c>
      <c r="KL885" s="103" t="n">
        <v>21.8</v>
      </c>
      <c r="KM885" s="103" t="n">
        <v>25.6</v>
      </c>
      <c r="KN885" s="103" t="n">
        <v>29.7</v>
      </c>
      <c r="KO885" s="104" t="n">
        <f aca="false">AVERAGE(KC885:KN885)</f>
        <v>21.7166666666667</v>
      </c>
      <c r="LA885" s="22" t="n">
        <v>1935</v>
      </c>
      <c r="LB885" s="106" t="s">
        <v>135</v>
      </c>
      <c r="LC885" s="103" t="n">
        <v>30.2</v>
      </c>
      <c r="LD885" s="103" t="n">
        <v>29.7</v>
      </c>
      <c r="LE885" s="103" t="n">
        <v>27</v>
      </c>
      <c r="LF885" s="103" t="n">
        <v>20.9</v>
      </c>
      <c r="LG885" s="103" t="n">
        <v>17.1</v>
      </c>
      <c r="LH885" s="103" t="n">
        <v>14</v>
      </c>
      <c r="LI885" s="103" t="n">
        <v>14.5</v>
      </c>
      <c r="LJ885" s="103" t="n">
        <v>18.1</v>
      </c>
      <c r="LK885" s="103" t="n">
        <v>18.8</v>
      </c>
      <c r="LL885" s="103" t="n">
        <v>22.2</v>
      </c>
      <c r="LM885" s="103" t="n">
        <v>26.4</v>
      </c>
      <c r="LN885" s="103" t="n">
        <v>30.1</v>
      </c>
      <c r="LO885" s="104" t="n">
        <f aca="false">AVERAGE(LC885:LN885)</f>
        <v>22.4166666666667</v>
      </c>
      <c r="MA885" s="22" t="n">
        <v>1935</v>
      </c>
      <c r="MB885" s="102" t="n">
        <v>1935</v>
      </c>
      <c r="MC885" s="110" t="n">
        <v>25.9</v>
      </c>
      <c r="MD885" s="110" t="n">
        <v>28.6</v>
      </c>
      <c r="ME885" s="110" t="n">
        <v>24.9</v>
      </c>
      <c r="MF885" s="110" t="n">
        <v>20.2</v>
      </c>
      <c r="MG885" s="110" t="n">
        <v>17.2</v>
      </c>
      <c r="MH885" s="110" t="n">
        <v>13.7</v>
      </c>
      <c r="MI885" s="110" t="n">
        <v>13.9</v>
      </c>
      <c r="MJ885" s="110" t="n">
        <v>13.8</v>
      </c>
      <c r="MK885" s="110" t="n">
        <v>17.9</v>
      </c>
      <c r="ML885" s="110" t="n">
        <v>21.6</v>
      </c>
      <c r="MM885" s="110" t="n">
        <v>23.5</v>
      </c>
      <c r="MN885" s="110" t="n">
        <v>24.2</v>
      </c>
      <c r="MO885" s="104" t="n">
        <f aca="false">AVERAGE(MC885:MN885)</f>
        <v>20.45</v>
      </c>
      <c r="NA885" s="22" t="n">
        <v>1935</v>
      </c>
      <c r="NB885" s="102" t="n">
        <v>1935</v>
      </c>
      <c r="NC885" s="103" t="n">
        <v>26.6</v>
      </c>
      <c r="ND885" s="103" t="n">
        <v>26.8</v>
      </c>
      <c r="NE885" s="103" t="n">
        <v>24.4</v>
      </c>
      <c r="NF885" s="103" t="n">
        <v>19</v>
      </c>
      <c r="NG885" s="103" t="n">
        <v>14.7</v>
      </c>
      <c r="NH885" s="103" t="n">
        <v>12.1</v>
      </c>
      <c r="NI885" s="103" t="n">
        <v>12.2</v>
      </c>
      <c r="NJ885" s="103" t="n">
        <v>14.4</v>
      </c>
      <c r="NK885" s="103" t="n">
        <v>16.6</v>
      </c>
      <c r="NL885" s="103" t="n">
        <v>19.2</v>
      </c>
      <c r="NM885" s="103" t="n">
        <v>22.8</v>
      </c>
      <c r="NN885" s="103" t="n">
        <v>26.4</v>
      </c>
      <c r="NO885" s="104" t="n">
        <f aca="false">AVERAGE(NC885:NN885)</f>
        <v>19.6</v>
      </c>
      <c r="OA885" s="22" t="n">
        <v>1935</v>
      </c>
      <c r="OB885" s="106" t="s">
        <v>135</v>
      </c>
      <c r="OC885" s="103" t="n">
        <v>24.3</v>
      </c>
      <c r="OD885" s="103" t="n">
        <v>24.8</v>
      </c>
      <c r="OE885" s="103" t="n">
        <v>22.5</v>
      </c>
      <c r="OF885" s="103" t="n">
        <v>19.7</v>
      </c>
      <c r="OG885" s="103" t="n">
        <v>15.8</v>
      </c>
      <c r="OH885" s="103" t="n">
        <v>13.4</v>
      </c>
      <c r="OI885" s="103" t="n">
        <v>14</v>
      </c>
      <c r="OJ885" s="103" t="n">
        <v>15.7</v>
      </c>
      <c r="OK885" s="103" t="n">
        <v>17.6</v>
      </c>
      <c r="OL885" s="103" t="n">
        <v>19.7</v>
      </c>
      <c r="OM885" s="103" t="n">
        <v>21.6</v>
      </c>
      <c r="ON885" s="103" t="n">
        <v>24.9</v>
      </c>
      <c r="OO885" s="104" t="n">
        <f aca="false">AVERAGE(OC885:ON885)</f>
        <v>19.5</v>
      </c>
      <c r="PA885" s="22" t="n">
        <v>1935</v>
      </c>
      <c r="PB885" s="106" t="s">
        <v>135</v>
      </c>
      <c r="PC885" s="103" t="n">
        <v>31.6</v>
      </c>
      <c r="PD885" s="103" t="n">
        <v>31.2</v>
      </c>
      <c r="PE885" s="103" t="n">
        <v>28.1</v>
      </c>
      <c r="PF885" s="103" t="n">
        <v>22.4</v>
      </c>
      <c r="PG885" s="103" t="n">
        <v>19</v>
      </c>
      <c r="PH885" s="103" t="n">
        <v>15.8</v>
      </c>
      <c r="PI885" s="103" t="n">
        <v>17.1</v>
      </c>
      <c r="PJ885" s="103" t="n">
        <v>19.9</v>
      </c>
      <c r="PK885" s="103" t="n">
        <v>21.7</v>
      </c>
      <c r="PL885" s="103" t="n">
        <v>25.2</v>
      </c>
      <c r="PM885" s="103" t="n">
        <v>28.2</v>
      </c>
      <c r="PN885" s="103" t="n">
        <v>31.1</v>
      </c>
      <c r="PO885" s="104" t="n">
        <f aca="false">AVERAGE(PC885:PN885)</f>
        <v>24.275</v>
      </c>
      <c r="QA885" s="22" t="n">
        <v>1935</v>
      </c>
      <c r="QB885" s="106" t="s">
        <v>135</v>
      </c>
      <c r="QC885" s="103" t="n">
        <v>28.5</v>
      </c>
      <c r="QD885" s="103" t="n">
        <v>27.9</v>
      </c>
      <c r="QE885" s="103" t="n">
        <v>25.4</v>
      </c>
      <c r="QF885" s="103" t="n">
        <v>20.9</v>
      </c>
      <c r="QG885" s="103" t="n">
        <v>16.2</v>
      </c>
      <c r="QH885" s="103" t="n">
        <v>13.7</v>
      </c>
      <c r="QI885" s="103" t="n">
        <v>13.9</v>
      </c>
      <c r="QJ885" s="103" t="n">
        <v>16.6</v>
      </c>
      <c r="QK885" s="103" t="n">
        <v>18.1</v>
      </c>
      <c r="QL885" s="103" t="n">
        <v>21.6</v>
      </c>
      <c r="QM885" s="103" t="n">
        <v>25</v>
      </c>
      <c r="QN885" s="103" t="n">
        <v>28.8</v>
      </c>
      <c r="QO885" s="104" t="n">
        <f aca="false">AVERAGE(QC885:QN885)</f>
        <v>21.3833333333333</v>
      </c>
      <c r="RA885" s="22" t="n">
        <v>1935</v>
      </c>
      <c r="RB885" s="102" t="n">
        <v>1935</v>
      </c>
      <c r="RC885" s="103" t="n">
        <v>25.3</v>
      </c>
      <c r="RD885" s="103" t="n">
        <v>25.1</v>
      </c>
      <c r="RE885" s="103" t="n">
        <v>22</v>
      </c>
      <c r="RF885" s="103" t="n">
        <v>18.1</v>
      </c>
      <c r="RG885" s="103" t="n">
        <v>13.8</v>
      </c>
      <c r="RH885" s="103" t="n">
        <v>11.1</v>
      </c>
      <c r="RI885" s="103" t="n">
        <v>10.9</v>
      </c>
      <c r="RJ885" s="103" t="n">
        <v>13.5</v>
      </c>
      <c r="RK885" s="103" t="n">
        <v>15</v>
      </c>
      <c r="RL885" s="105" t="n">
        <f aca="false">(RL884+RL886)/2</f>
        <v>18.05</v>
      </c>
      <c r="RM885" s="105" t="n">
        <f aca="false">(RM884+RM886)/2</f>
        <v>20.9</v>
      </c>
      <c r="RN885" s="105" t="n">
        <f aca="false">(RN884+RN886)/2</f>
        <v>22.65</v>
      </c>
      <c r="RO885" s="104" t="n">
        <f aca="false">AVERAGE(RC885:RN885)</f>
        <v>18.0333333333333</v>
      </c>
      <c r="SA885" s="22" t="n">
        <v>1935</v>
      </c>
      <c r="SB885" s="106" t="s">
        <v>135</v>
      </c>
      <c r="SC885" s="103" t="n">
        <v>31.8</v>
      </c>
      <c r="SD885" s="103" t="n">
        <v>30</v>
      </c>
      <c r="SE885" s="103" t="n">
        <v>26.1</v>
      </c>
      <c r="SF885" s="103" t="n">
        <v>20.3</v>
      </c>
      <c r="SG885" s="103" t="n">
        <v>16.1</v>
      </c>
      <c r="SH885" s="103" t="n">
        <v>12.6</v>
      </c>
      <c r="SI885" s="103" t="n">
        <v>11.9</v>
      </c>
      <c r="SJ885" s="103" t="n">
        <v>14.6</v>
      </c>
      <c r="SK885" s="103" t="n">
        <v>17.2</v>
      </c>
      <c r="SL885" s="103" t="n">
        <v>21.6</v>
      </c>
      <c r="SM885" s="103" t="n">
        <v>25.8</v>
      </c>
      <c r="SN885" s="103" t="n">
        <v>30.6</v>
      </c>
      <c r="SO885" s="104" t="n">
        <f aca="false">AVERAGE(SC885:SN885)</f>
        <v>21.55</v>
      </c>
      <c r="TA885" s="22" t="n">
        <v>1935</v>
      </c>
      <c r="TB885" s="106" t="s">
        <v>135</v>
      </c>
      <c r="TC885" s="103" t="n">
        <v>23.5</v>
      </c>
      <c r="TD885" s="103" t="n">
        <v>23.2</v>
      </c>
      <c r="TE885" s="103" t="n">
        <v>22.7</v>
      </c>
      <c r="TF885" s="103" t="n">
        <v>19.3</v>
      </c>
      <c r="TG885" s="103" t="n">
        <v>15.7</v>
      </c>
      <c r="TH885" s="103" t="n">
        <v>13.3</v>
      </c>
      <c r="TI885" s="103" t="n">
        <v>14</v>
      </c>
      <c r="TJ885" s="103" t="n">
        <v>15.5</v>
      </c>
      <c r="TK885" s="103" t="n">
        <v>15.5</v>
      </c>
      <c r="TL885" s="103" t="n">
        <v>18.3</v>
      </c>
      <c r="TM885" s="103" t="n">
        <v>20.3</v>
      </c>
      <c r="TN885" s="103" t="n">
        <v>22.9</v>
      </c>
      <c r="TO885" s="104" t="n">
        <f aca="false">AVERAGE(TC885:TN885)</f>
        <v>18.6833333333333</v>
      </c>
      <c r="UA885" s="22" t="n">
        <v>1935</v>
      </c>
      <c r="UB885" s="102" t="n">
        <v>1935</v>
      </c>
      <c r="UC885" s="103" t="n">
        <v>28.8</v>
      </c>
      <c r="UD885" s="103" t="n">
        <v>29.1</v>
      </c>
      <c r="UE885" s="103" t="n">
        <v>25.3</v>
      </c>
      <c r="UF885" s="103" t="n">
        <v>21.1</v>
      </c>
      <c r="UG885" s="103" t="n">
        <v>15.8</v>
      </c>
      <c r="UH885" s="103" t="n">
        <v>13.3</v>
      </c>
      <c r="UI885" s="103" t="n">
        <v>12.6</v>
      </c>
      <c r="UJ885" s="103" t="n">
        <v>15.7</v>
      </c>
      <c r="UK885" s="103" t="n">
        <v>17.8</v>
      </c>
      <c r="UL885" s="103" t="n">
        <v>20.6</v>
      </c>
      <c r="UM885" s="103" t="n">
        <v>24.6</v>
      </c>
      <c r="UN885" s="103" t="n">
        <v>28.4</v>
      </c>
      <c r="UO885" s="104" t="n">
        <f aca="false">AVERAGE(UC885:UN885)</f>
        <v>21.0916666666667</v>
      </c>
      <c r="VA885" s="22" t="n">
        <v>1935</v>
      </c>
      <c r="VB885" s="102" t="n">
        <v>1935</v>
      </c>
      <c r="VC885" s="103" t="n">
        <v>27.3</v>
      </c>
      <c r="VD885" s="103" t="n">
        <v>26.8</v>
      </c>
      <c r="VE885" s="103" t="n">
        <v>24.4</v>
      </c>
      <c r="VF885" s="103" t="n">
        <v>19.1</v>
      </c>
      <c r="VG885" s="103" t="n">
        <v>14.7</v>
      </c>
      <c r="VH885" s="103" t="n">
        <v>12.4</v>
      </c>
      <c r="VI885" s="103" t="n">
        <v>12.4</v>
      </c>
      <c r="VJ885" s="103" t="n">
        <v>14.7</v>
      </c>
      <c r="VK885" s="103" t="n">
        <v>16.4</v>
      </c>
      <c r="VL885" s="103" t="n">
        <v>20.1</v>
      </c>
      <c r="VM885" s="103" t="n">
        <v>24.1</v>
      </c>
      <c r="VN885" s="103" t="n">
        <v>27.2</v>
      </c>
      <c r="VO885" s="104" t="n">
        <f aca="false">AVERAGE(VC885:VN885)</f>
        <v>19.9666666666667</v>
      </c>
      <c r="WA885" s="22" t="n">
        <v>1935</v>
      </c>
      <c r="WB885" s="102" t="n">
        <v>1935</v>
      </c>
      <c r="WC885" s="103" t="n">
        <v>31</v>
      </c>
      <c r="WD885" s="103" t="n">
        <v>30.5</v>
      </c>
      <c r="WE885" s="103" t="n">
        <v>27.6</v>
      </c>
      <c r="WF885" s="103" t="n">
        <v>21.2</v>
      </c>
      <c r="WG885" s="103" t="n">
        <v>17.9</v>
      </c>
      <c r="WH885" s="103" t="n">
        <v>14.3</v>
      </c>
      <c r="WI885" s="103" t="n">
        <v>15</v>
      </c>
      <c r="WJ885" s="103" t="n">
        <v>18.3</v>
      </c>
      <c r="WK885" s="103" t="n">
        <v>19</v>
      </c>
      <c r="WL885" s="103" t="n">
        <v>21.7</v>
      </c>
      <c r="WM885" s="103" t="n">
        <v>27</v>
      </c>
      <c r="WN885" s="103" t="n">
        <v>31</v>
      </c>
      <c r="WO885" s="104" t="n">
        <f aca="false">AVERAGE(WC885:WN885)</f>
        <v>22.875</v>
      </c>
      <c r="XA885" s="22" t="n">
        <v>1935</v>
      </c>
      <c r="XB885" s="102" t="n">
        <v>1935</v>
      </c>
      <c r="XC885" s="103" t="n">
        <v>29.7</v>
      </c>
      <c r="XD885" s="103" t="n">
        <v>29.1</v>
      </c>
      <c r="XE885" s="103" t="n">
        <v>26</v>
      </c>
      <c r="XF885" s="103" t="n">
        <v>20.6</v>
      </c>
      <c r="XG885" s="103" t="n">
        <v>16.8</v>
      </c>
      <c r="XH885" s="103" t="n">
        <v>13.3</v>
      </c>
      <c r="XI885" s="103" t="n">
        <v>12.5</v>
      </c>
      <c r="XJ885" s="103" t="n">
        <v>16</v>
      </c>
      <c r="XK885" s="103" t="n">
        <v>17.4</v>
      </c>
      <c r="XL885" s="103" t="n">
        <v>20.5</v>
      </c>
      <c r="XM885" s="103" t="n">
        <v>25</v>
      </c>
      <c r="XN885" s="103" t="n">
        <v>29</v>
      </c>
      <c r="XO885" s="104" t="n">
        <f aca="false">AVERAGE(XC885:XN885)</f>
        <v>21.325</v>
      </c>
      <c r="YA885" s="22" t="n">
        <v>1935</v>
      </c>
      <c r="YB885" s="102" t="n">
        <v>1935</v>
      </c>
      <c r="YC885" s="103" t="n">
        <v>20.3</v>
      </c>
      <c r="YD885" s="103" t="n">
        <v>20.4</v>
      </c>
      <c r="YE885" s="103" t="n">
        <v>19.9</v>
      </c>
      <c r="YF885" s="103" t="n">
        <v>18.3</v>
      </c>
      <c r="YG885" s="103" t="n">
        <v>14.9</v>
      </c>
      <c r="YH885" s="103" t="n">
        <v>13.6</v>
      </c>
      <c r="YI885" s="103" t="n">
        <v>13.4</v>
      </c>
      <c r="YJ885" s="103" t="n">
        <v>14.8</v>
      </c>
      <c r="YK885" s="103" t="n">
        <v>15.3</v>
      </c>
      <c r="YL885" s="103" t="n">
        <v>16.3</v>
      </c>
      <c r="YM885" s="103" t="n">
        <v>19</v>
      </c>
      <c r="YN885" s="103" t="n">
        <v>20.9</v>
      </c>
      <c r="YO885" s="104" t="n">
        <f aca="false">AVERAGE(YC885:YN885)</f>
        <v>17.2583333333333</v>
      </c>
      <c r="ZA885" s="22" t="n">
        <v>1935</v>
      </c>
      <c r="ZB885" s="106" t="s">
        <v>135</v>
      </c>
      <c r="ZC885" s="103" t="n">
        <v>19.1</v>
      </c>
      <c r="ZD885" s="103" t="n">
        <v>19.2</v>
      </c>
      <c r="ZE885" s="103" t="n">
        <v>18.3</v>
      </c>
      <c r="ZF885" s="103" t="n">
        <v>16.9</v>
      </c>
      <c r="ZG885" s="103" t="n">
        <v>14.8</v>
      </c>
      <c r="ZH885" s="103" t="n">
        <v>12.7</v>
      </c>
      <c r="ZI885" s="103" t="n">
        <v>12.5</v>
      </c>
      <c r="ZJ885" s="103" t="n">
        <v>13.4</v>
      </c>
      <c r="ZK885" s="103" t="n">
        <v>13</v>
      </c>
      <c r="ZL885" s="103" t="n">
        <v>16.2</v>
      </c>
      <c r="ZM885" s="103" t="n">
        <v>17.7</v>
      </c>
      <c r="ZN885" s="103" t="n">
        <v>19.6</v>
      </c>
      <c r="ZO885" s="104" t="n">
        <f aca="false">AVERAGE(ZC885:ZN885)</f>
        <v>16.1166666666667</v>
      </c>
    </row>
    <row r="886" customFormat="false" ht="12.8" hidden="false" customHeight="false" outlineLevel="0" collapsed="false">
      <c r="A886" s="97"/>
      <c r="B886" s="11" t="n">
        <f aca="false">AVERAGE(AO886,BO886,CO886,DO886,EO886,FO886,GO886,HO886,IO886,JO886,KO886,LO886,MO886,NO886,OO886,PO886,QO886,RO886,SO886,TO886,UO886,VO886,WO886,XO886,YO886,ZO886)</f>
        <v>19.9782051282051</v>
      </c>
      <c r="C886" s="98" t="n">
        <f aca="false">AVERAGE(B882:B886)</f>
        <v>19.9461334498835</v>
      </c>
      <c r="D886" s="99" t="n">
        <f aca="false">AVERAGE(B877:B886)</f>
        <v>19.9913738344988</v>
      </c>
      <c r="E886" s="11" t="n">
        <f aca="false">AVERAGE(B867:B886)</f>
        <v>20.0231869172494</v>
      </c>
      <c r="F886" s="100" t="n">
        <f aca="false">AVERAGE(B837:B886)</f>
        <v>20.0624804048729</v>
      </c>
      <c r="G886" s="3" t="n">
        <f aca="false">MAX(AC886:AN886,BC886:BN886,CC886:CN886,DC886:DN886,EC886:EN886,FC886:FN886,GC886:GN886,HC886:HN886,IC886:IN886,JC886:JN886,KC886:KN886,LC886:LN886,MC886:MN886,NC886:NN886,OC886:ON886,PC886:PN886,QC886:QN886,RC886:RN886,SC886:SN886,TC886:TN886,UC886:UN886,VC886:VN886,WC886:WN886,XC886:XN886,YC886:YN886,ZC886:ZN886,)</f>
        <v>32.1</v>
      </c>
      <c r="H886" s="19" t="n">
        <f aca="false">MEDIAN(AC886:AN886,BC886:BN886,CC886:CN886,DC886:DN886,EC886:EN886,FC886:FN886,GC886:GN886,HC886:HN886,IC886:IN886,JC886:JN886,KC886:KN886,LC886:LN886,MC886:MN886,NC886:NN886,OC886:ON886,PC886:PN886,QC886:QN886,RC886:RN886,SC886:SN886,TC886:TN886,UC886:UN886,VC886:VN886,WC886:WN886,XC886:XN886,YC886:YN886,ZC886:ZN886,)</f>
        <v>19.4</v>
      </c>
      <c r="I886" s="5" t="n">
        <f aca="false">MIN(AC886:AN886,BC886:BN886,CC886:CN886,DC886:DN886,EC886:EN886,FC886:FN886,GC886:GN886,HC886:HN886,IC886:IN886,JC886:JN886,KC886:KN886,LC886:LN886,MC886:MN886,NC886:NN886,OC886:ON886,PC886:PN886,QC886:QN886,RC886:RN886,SC886:SN886,TC886:TN886,UC886:UN886,VC886:VN886,WC886:WN886,XC886:XN886,YC886:YN886,ZC886:ZN886)</f>
        <v>9.4</v>
      </c>
      <c r="J886" s="5" t="n">
        <f aca="false">MIN(AC886:AN886,BC886:BN886,CC886:CN886,DC886:DN886,EC886:EN886,FC886:FN886,GC886:GN886,HC886:HN886,IC886:IN886,JC886:JN886,KC886:KN886,LC886:LN886,MC886:MN886,NC886:NN886,OC886:ON886,PC886:PN886,QC886:QN886,SC886:SN886,TC886:TN886,UC886:UN886,VC886:VN886,WC886:WN886,XC886:XN886,YC886:YN886,ZC886:ZN886)</f>
        <v>9.6</v>
      </c>
      <c r="K886" s="101" t="n">
        <f aca="false">(G886+I886)/2</f>
        <v>20.75</v>
      </c>
      <c r="AB886" s="102" t="n">
        <v>1936</v>
      </c>
      <c r="AC886" s="103" t="n">
        <v>26.1</v>
      </c>
      <c r="AD886" s="103" t="n">
        <v>26.6</v>
      </c>
      <c r="AE886" s="103" t="n">
        <v>25.9</v>
      </c>
      <c r="AF886" s="103" t="n">
        <v>18.1</v>
      </c>
      <c r="AG886" s="103" t="n">
        <v>16.3</v>
      </c>
      <c r="AH886" s="103" t="n">
        <v>10.6</v>
      </c>
      <c r="AI886" s="103" t="n">
        <v>10.9</v>
      </c>
      <c r="AJ886" s="103" t="n">
        <v>12.2</v>
      </c>
      <c r="AK886" s="103" t="n">
        <v>14.2</v>
      </c>
      <c r="AL886" s="103" t="n">
        <v>18.4</v>
      </c>
      <c r="AM886" s="103" t="n">
        <v>21.6</v>
      </c>
      <c r="AN886" s="103" t="n">
        <v>24.6</v>
      </c>
      <c r="AO886" s="104" t="n">
        <f aca="false">AVERAGE(AC886:AN886)</f>
        <v>18.7916666666667</v>
      </c>
      <c r="BA886" s="22" t="n">
        <v>1936</v>
      </c>
      <c r="BB886" s="102" t="n">
        <v>1936</v>
      </c>
      <c r="BC886" s="103" t="n">
        <v>23.8</v>
      </c>
      <c r="BD886" s="103" t="n">
        <v>24.1</v>
      </c>
      <c r="BE886" s="103" t="n">
        <v>23.6</v>
      </c>
      <c r="BF886" s="103" t="n">
        <v>19.1</v>
      </c>
      <c r="BG886" s="103" t="n">
        <v>17.1</v>
      </c>
      <c r="BH886" s="103" t="n">
        <v>13.4</v>
      </c>
      <c r="BI886" s="103" t="n">
        <v>13.3</v>
      </c>
      <c r="BJ886" s="103" t="n">
        <v>16.1</v>
      </c>
      <c r="BK886" s="103" t="n">
        <v>16.1</v>
      </c>
      <c r="BL886" s="103" t="n">
        <v>19.4</v>
      </c>
      <c r="BM886" s="103" t="n">
        <v>20.8</v>
      </c>
      <c r="BN886" s="103" t="n">
        <v>23.1</v>
      </c>
      <c r="BO886" s="104" t="n">
        <f aca="false">AVERAGE(BC886:BN886)</f>
        <v>19.1583333333333</v>
      </c>
      <c r="CA886" s="22" t="n">
        <v>1936</v>
      </c>
      <c r="CB886" s="102" t="n">
        <v>1936</v>
      </c>
      <c r="CC886" s="103" t="n">
        <v>24.4</v>
      </c>
      <c r="CD886" s="103" t="n">
        <v>25.4</v>
      </c>
      <c r="CE886" s="103" t="n">
        <v>24.1</v>
      </c>
      <c r="CF886" s="103" t="n">
        <v>15.8</v>
      </c>
      <c r="CG886" s="103" t="n">
        <v>15.6</v>
      </c>
      <c r="CH886" s="103" t="n">
        <v>9.6</v>
      </c>
      <c r="CI886" s="103" t="n">
        <v>10.1</v>
      </c>
      <c r="CJ886" s="103" t="n">
        <v>11.1</v>
      </c>
      <c r="CK886" s="103" t="n">
        <v>12.6</v>
      </c>
      <c r="CL886" s="103" t="n">
        <v>16.4</v>
      </c>
      <c r="CM886" s="103" t="n">
        <v>19.2</v>
      </c>
      <c r="CN886" s="103" t="n">
        <v>22.3</v>
      </c>
      <c r="CO886" s="104" t="n">
        <f aca="false">AVERAGE(CC886:CN886)</f>
        <v>17.2166666666667</v>
      </c>
      <c r="DA886" s="22" t="n">
        <v>1936</v>
      </c>
      <c r="DB886" s="102" t="n">
        <v>1936</v>
      </c>
      <c r="DC886" s="103" t="n">
        <v>30.7</v>
      </c>
      <c r="DD886" s="103" t="n">
        <v>31.6</v>
      </c>
      <c r="DE886" s="103" t="n">
        <v>29.8</v>
      </c>
      <c r="DF886" s="103" t="n">
        <v>21.2</v>
      </c>
      <c r="DG886" s="103" t="n">
        <v>19.1</v>
      </c>
      <c r="DH886" s="103" t="n">
        <v>12.6</v>
      </c>
      <c r="DI886" s="103" t="n">
        <v>12.9</v>
      </c>
      <c r="DJ886" s="103" t="n">
        <v>14.8</v>
      </c>
      <c r="DK886" s="103" t="n">
        <v>17.2</v>
      </c>
      <c r="DL886" s="103" t="n">
        <v>21.2</v>
      </c>
      <c r="DM886" s="103" t="n">
        <v>25.3</v>
      </c>
      <c r="DN886" s="103" t="n">
        <v>28</v>
      </c>
      <c r="DO886" s="104" t="n">
        <f aca="false">AVERAGE(DC886:DN886)</f>
        <v>22.0333333333333</v>
      </c>
      <c r="EA886" s="22" t="n">
        <v>1936</v>
      </c>
      <c r="EB886" s="106" t="s">
        <v>136</v>
      </c>
      <c r="EC886" s="103" t="n">
        <v>20.6</v>
      </c>
      <c r="ED886" s="103" t="n">
        <v>21</v>
      </c>
      <c r="EE886" s="103" t="n">
        <v>21.6</v>
      </c>
      <c r="EF886" s="103" t="n">
        <v>16.5</v>
      </c>
      <c r="EG886" s="103" t="n">
        <v>15.5</v>
      </c>
      <c r="EH886" s="103" t="n">
        <v>12.4</v>
      </c>
      <c r="EI886" s="103" t="n">
        <v>12.5</v>
      </c>
      <c r="EJ886" s="103" t="n">
        <v>13.1</v>
      </c>
      <c r="EK886" s="103" t="n">
        <v>13.5</v>
      </c>
      <c r="EL886" s="103" t="n">
        <v>15.1</v>
      </c>
      <c r="EM886" s="103" t="n">
        <v>16.5</v>
      </c>
      <c r="EN886" s="103" t="n">
        <v>18.4</v>
      </c>
      <c r="EO886" s="104" t="n">
        <f aca="false">AVERAGE(EC886:EN886)</f>
        <v>16.3916666666667</v>
      </c>
      <c r="FA886" s="22" t="n">
        <v>1936</v>
      </c>
      <c r="FB886" s="102" t="n">
        <v>1936</v>
      </c>
      <c r="FC886" s="103" t="n">
        <v>28.4</v>
      </c>
      <c r="FD886" s="103" t="n">
        <v>29.2</v>
      </c>
      <c r="FE886" s="103" t="n">
        <v>28.3</v>
      </c>
      <c r="FF886" s="103" t="n">
        <v>20.3</v>
      </c>
      <c r="FG886" s="103" t="n">
        <v>18.2</v>
      </c>
      <c r="FH886" s="103" t="n">
        <v>12.7</v>
      </c>
      <c r="FI886" s="103" t="n">
        <v>12.4</v>
      </c>
      <c r="FJ886" s="103" t="n">
        <v>14</v>
      </c>
      <c r="FK886" s="103" t="n">
        <v>15.9</v>
      </c>
      <c r="FL886" s="103" t="n">
        <v>20.1</v>
      </c>
      <c r="FM886" s="103" t="n">
        <v>23.9</v>
      </c>
      <c r="FN886" s="103" t="n">
        <v>26.2</v>
      </c>
      <c r="FO886" s="104" t="n">
        <f aca="false">AVERAGE(FC886:FN886)</f>
        <v>20.8</v>
      </c>
      <c r="GA886" s="22" t="n">
        <v>1936</v>
      </c>
      <c r="GB886" s="102" t="n">
        <v>1936</v>
      </c>
      <c r="GC886" s="103" t="n">
        <v>29.6</v>
      </c>
      <c r="GD886" s="103" t="n">
        <v>30.2</v>
      </c>
      <c r="GE886" s="103" t="n">
        <v>28.7</v>
      </c>
      <c r="GF886" s="103" t="n">
        <v>20.6</v>
      </c>
      <c r="GG886" s="103" t="n">
        <v>18.8</v>
      </c>
      <c r="GH886" s="103" t="n">
        <v>13.3</v>
      </c>
      <c r="GI886" s="103" t="n">
        <v>12.9</v>
      </c>
      <c r="GJ886" s="103" t="n">
        <v>15.3</v>
      </c>
      <c r="GK886" s="103" t="n">
        <v>16.8</v>
      </c>
      <c r="GL886" s="103" t="n">
        <v>20.9</v>
      </c>
      <c r="GM886" s="103" t="n">
        <v>25.3</v>
      </c>
      <c r="GN886" s="103" t="n">
        <v>27.9</v>
      </c>
      <c r="GO886" s="104" t="n">
        <f aca="false">AVERAGE(GC886:GN886)</f>
        <v>21.6916666666667</v>
      </c>
      <c r="HA886" s="22" t="n">
        <v>1936</v>
      </c>
      <c r="HB886" s="106" t="s">
        <v>136</v>
      </c>
      <c r="HC886" s="103" t="n">
        <v>20.9</v>
      </c>
      <c r="HD886" s="103" t="n">
        <v>20.7</v>
      </c>
      <c r="HE886" s="103" t="n">
        <v>20.1</v>
      </c>
      <c r="HF886" s="103" t="n">
        <v>18.1</v>
      </c>
      <c r="HG886" s="103" t="n">
        <v>16.5</v>
      </c>
      <c r="HH886" s="103" t="n">
        <v>13.5</v>
      </c>
      <c r="HI886" s="103" t="n">
        <v>13.2</v>
      </c>
      <c r="HJ886" s="103" t="n">
        <v>15.3</v>
      </c>
      <c r="HK886" s="103" t="n">
        <v>14.6</v>
      </c>
      <c r="HL886" s="103" t="n">
        <v>16.1</v>
      </c>
      <c r="HM886" s="103" t="n">
        <v>16.9</v>
      </c>
      <c r="HN886" s="103" t="n">
        <v>19.4</v>
      </c>
      <c r="HO886" s="104" t="n">
        <f aca="false">AVERAGE(HC886:HN886)</f>
        <v>17.1083333333333</v>
      </c>
      <c r="IA886" s="22" t="n">
        <v>1936</v>
      </c>
      <c r="IB886" s="102" t="n">
        <v>1936</v>
      </c>
      <c r="IC886" s="103" t="n">
        <v>25.2</v>
      </c>
      <c r="ID886" s="103" t="n">
        <v>25.5</v>
      </c>
      <c r="IE886" s="103" t="n">
        <v>26.1</v>
      </c>
      <c r="IF886" s="103" t="n">
        <v>19.1</v>
      </c>
      <c r="IG886" s="103" t="n">
        <v>17.4</v>
      </c>
      <c r="IH886" s="103" t="n">
        <v>13.8</v>
      </c>
      <c r="II886" s="103" t="n">
        <v>13.3</v>
      </c>
      <c r="IJ886" s="103" t="n">
        <v>15.1</v>
      </c>
      <c r="IK886" s="103" t="n">
        <v>15.8</v>
      </c>
      <c r="IL886" s="103" t="n">
        <v>19.6</v>
      </c>
      <c r="IM886" s="103" t="n">
        <v>21.1</v>
      </c>
      <c r="IN886" s="103" t="n">
        <v>23.2</v>
      </c>
      <c r="IO886" s="104" t="n">
        <f aca="false">AVERAGE(IC886:IN886)</f>
        <v>19.6</v>
      </c>
      <c r="JA886" s="22" t="n">
        <v>1936</v>
      </c>
      <c r="JB886" s="102" t="n">
        <v>1936</v>
      </c>
      <c r="JC886" s="103" t="n">
        <v>26</v>
      </c>
      <c r="JD886" s="103" t="n">
        <v>26.2</v>
      </c>
      <c r="JE886" s="103" t="n">
        <v>25.7</v>
      </c>
      <c r="JF886" s="103" t="n">
        <v>18.3</v>
      </c>
      <c r="JG886" s="103" t="n">
        <v>18.2</v>
      </c>
      <c r="JH886" s="103" t="n">
        <v>12.1</v>
      </c>
      <c r="JI886" s="103" t="n">
        <v>12.3</v>
      </c>
      <c r="JJ886" s="103" t="n">
        <v>13.4</v>
      </c>
      <c r="JK886" s="103" t="n">
        <v>14.7</v>
      </c>
      <c r="JL886" s="103" t="n">
        <v>17.4</v>
      </c>
      <c r="JM886" s="103" t="n">
        <v>20.7</v>
      </c>
      <c r="JN886" s="103" t="n">
        <v>23</v>
      </c>
      <c r="JO886" s="104" t="n">
        <f aca="false">AVERAGE(JC886:JN886)</f>
        <v>19</v>
      </c>
      <c r="KA886" s="22" t="n">
        <v>1936</v>
      </c>
      <c r="KB886" s="102" t="n">
        <v>1936</v>
      </c>
      <c r="KC886" s="103" t="n">
        <v>29.3</v>
      </c>
      <c r="KD886" s="103" t="n">
        <v>30.4</v>
      </c>
      <c r="KE886" s="103" t="n">
        <v>29.2</v>
      </c>
      <c r="KF886" s="103" t="n">
        <v>21.1</v>
      </c>
      <c r="KG886" s="103" t="n">
        <v>18.3</v>
      </c>
      <c r="KH886" s="103" t="n">
        <v>12.7</v>
      </c>
      <c r="KI886" s="103" t="n">
        <v>12.8</v>
      </c>
      <c r="KJ886" s="103" t="n">
        <v>15.2</v>
      </c>
      <c r="KK886" s="103" t="n">
        <v>16.2</v>
      </c>
      <c r="KL886" s="103" t="n">
        <v>20.6</v>
      </c>
      <c r="KM886" s="103" t="n">
        <v>24.6</v>
      </c>
      <c r="KN886" s="103" t="n">
        <v>26.4</v>
      </c>
      <c r="KO886" s="104" t="n">
        <f aca="false">AVERAGE(KC886:KN886)</f>
        <v>21.4</v>
      </c>
      <c r="LA886" s="22" t="n">
        <v>1936</v>
      </c>
      <c r="LB886" s="106" t="s">
        <v>136</v>
      </c>
      <c r="LC886" s="103" t="n">
        <v>29.9</v>
      </c>
      <c r="LD886" s="103" t="n">
        <v>31.1</v>
      </c>
      <c r="LE886" s="103" t="n">
        <v>29.6</v>
      </c>
      <c r="LF886" s="103" t="n">
        <v>21.9</v>
      </c>
      <c r="LG886" s="103" t="n">
        <v>19.5</v>
      </c>
      <c r="LH886" s="103" t="n">
        <v>13.6</v>
      </c>
      <c r="LI886" s="103" t="n">
        <v>14.2</v>
      </c>
      <c r="LJ886" s="103" t="n">
        <v>16.5</v>
      </c>
      <c r="LK886" s="103" t="n">
        <v>17.6</v>
      </c>
      <c r="LL886" s="103" t="n">
        <v>22.4</v>
      </c>
      <c r="LM886" s="103" t="n">
        <v>27.3</v>
      </c>
      <c r="LN886" s="103" t="n">
        <v>29.2</v>
      </c>
      <c r="LO886" s="104" t="n">
        <f aca="false">AVERAGE(LC886:LN886)</f>
        <v>22.7333333333333</v>
      </c>
      <c r="MA886" s="22" t="n">
        <v>1936</v>
      </c>
      <c r="MB886" s="102" t="n">
        <v>1936</v>
      </c>
      <c r="MC886" s="110" t="n">
        <v>24.3</v>
      </c>
      <c r="MD886" s="110" t="n">
        <v>26.2</v>
      </c>
      <c r="ME886" s="110" t="n">
        <v>22.9</v>
      </c>
      <c r="MF886" s="110" t="n">
        <v>18.3</v>
      </c>
      <c r="MG886" s="110" t="n">
        <v>16.9</v>
      </c>
      <c r="MH886" s="110" t="n">
        <v>13.3</v>
      </c>
      <c r="MI886" s="110" t="n">
        <v>12.6</v>
      </c>
      <c r="MJ886" s="110" t="n">
        <v>14</v>
      </c>
      <c r="MK886" s="110" t="n">
        <v>17.1</v>
      </c>
      <c r="ML886" s="110" t="n">
        <v>20.3</v>
      </c>
      <c r="MM886" s="110" t="n">
        <v>20.8</v>
      </c>
      <c r="MN886" s="110" t="n">
        <v>23.7</v>
      </c>
      <c r="MO886" s="104" t="n">
        <f aca="false">AVERAGE(MC886:MN886)</f>
        <v>19.2</v>
      </c>
      <c r="NA886" s="22" t="n">
        <v>1936</v>
      </c>
      <c r="NB886" s="102" t="n">
        <v>1936</v>
      </c>
      <c r="NC886" s="103" t="n">
        <v>28.1</v>
      </c>
      <c r="ND886" s="103" t="n">
        <v>28.3</v>
      </c>
      <c r="NE886" s="103" t="n">
        <v>27.4</v>
      </c>
      <c r="NF886" s="103" t="n">
        <v>18.6</v>
      </c>
      <c r="NG886" s="103" t="n">
        <v>17.6</v>
      </c>
      <c r="NH886" s="103" t="n">
        <v>12.1</v>
      </c>
      <c r="NI886" s="103" t="n">
        <v>11.4</v>
      </c>
      <c r="NJ886" s="103" t="n">
        <v>13.6</v>
      </c>
      <c r="NK886" s="103" t="n">
        <v>15.2</v>
      </c>
      <c r="NL886" s="103" t="n">
        <v>19.5</v>
      </c>
      <c r="NM886" s="103" t="n">
        <v>22.7</v>
      </c>
      <c r="NN886" s="103" t="n">
        <v>25.7</v>
      </c>
      <c r="NO886" s="104" t="n">
        <f aca="false">AVERAGE(NC886:NN886)</f>
        <v>20.0166666666667</v>
      </c>
      <c r="OA886" s="22" t="n">
        <v>1936</v>
      </c>
      <c r="OB886" s="106" t="s">
        <v>136</v>
      </c>
      <c r="OC886" s="103" t="n">
        <v>26.4</v>
      </c>
      <c r="OD886" s="103" t="n">
        <v>26.3</v>
      </c>
      <c r="OE886" s="103" t="n">
        <v>26.5</v>
      </c>
      <c r="OF886" s="103" t="n">
        <v>18.6</v>
      </c>
      <c r="OG886" s="103" t="n">
        <v>18.4</v>
      </c>
      <c r="OH886" s="103" t="n">
        <v>13.4</v>
      </c>
      <c r="OI886" s="103" t="n">
        <v>13.5</v>
      </c>
      <c r="OJ886" s="103" t="n">
        <v>15.3</v>
      </c>
      <c r="OK886" s="103" t="n">
        <v>15.8</v>
      </c>
      <c r="OL886" s="103" t="n">
        <v>19.7</v>
      </c>
      <c r="OM886" s="103" t="n">
        <v>21.4</v>
      </c>
      <c r="ON886" s="103" t="n">
        <v>24.1</v>
      </c>
      <c r="OO886" s="104" t="n">
        <f aca="false">AVERAGE(OC886:ON886)</f>
        <v>19.95</v>
      </c>
      <c r="PA886" s="22" t="n">
        <v>1936</v>
      </c>
      <c r="PB886" s="106" t="s">
        <v>136</v>
      </c>
      <c r="PC886" s="103" t="n">
        <v>31.6</v>
      </c>
      <c r="PD886" s="103" t="n">
        <v>32.1</v>
      </c>
      <c r="PE886" s="103" t="n">
        <v>30.7</v>
      </c>
      <c r="PF886" s="103" t="n">
        <v>23.4</v>
      </c>
      <c r="PG886" s="103" t="n">
        <v>21.8</v>
      </c>
      <c r="PH886" s="103" t="n">
        <v>15</v>
      </c>
      <c r="PI886" s="103" t="n">
        <v>15.3</v>
      </c>
      <c r="PJ886" s="103" t="n">
        <v>19.7</v>
      </c>
      <c r="PK886" s="103" t="n">
        <v>20</v>
      </c>
      <c r="PL886" s="103" t="n">
        <v>24.2</v>
      </c>
      <c r="PM886" s="103" t="n">
        <v>29.7</v>
      </c>
      <c r="PN886" s="103" t="n">
        <v>31.3</v>
      </c>
      <c r="PO886" s="104" t="n">
        <f aca="false">AVERAGE(PC886:PN886)</f>
        <v>24.5666666666667</v>
      </c>
      <c r="QA886" s="22" t="n">
        <v>1936</v>
      </c>
      <c r="QB886" s="106" t="s">
        <v>136</v>
      </c>
      <c r="QC886" s="103" t="n">
        <v>28.6</v>
      </c>
      <c r="QD886" s="103" t="n">
        <v>28.7</v>
      </c>
      <c r="QE886" s="103" t="n">
        <v>28.2</v>
      </c>
      <c r="QF886" s="103" t="n">
        <v>20.9</v>
      </c>
      <c r="QG886" s="103" t="n">
        <v>19.1</v>
      </c>
      <c r="QH886" s="103" t="n">
        <v>12.9</v>
      </c>
      <c r="QI886" s="103" t="n">
        <v>13.1</v>
      </c>
      <c r="QJ886" s="103" t="n">
        <v>15.6</v>
      </c>
      <c r="QK886" s="103" t="n">
        <v>16.5</v>
      </c>
      <c r="QL886" s="103" t="n">
        <v>20.6</v>
      </c>
      <c r="QM886" s="103" t="n">
        <v>24.9</v>
      </c>
      <c r="QN886" s="103" t="n">
        <v>26.5</v>
      </c>
      <c r="QO886" s="104" t="n">
        <f aca="false">AVERAGE(QC886:QN886)</f>
        <v>21.3</v>
      </c>
      <c r="RA886" s="22" t="n">
        <v>1936</v>
      </c>
      <c r="RB886" s="102" t="n">
        <v>1936</v>
      </c>
      <c r="RC886" s="103" t="n">
        <v>24.3</v>
      </c>
      <c r="RD886" s="103" t="n">
        <v>23.2</v>
      </c>
      <c r="RE886" s="103" t="n">
        <v>22.7</v>
      </c>
      <c r="RF886" s="103" t="n">
        <v>16.4</v>
      </c>
      <c r="RG886" s="103" t="n">
        <v>14.9</v>
      </c>
      <c r="RH886" s="103" t="n">
        <v>9.4</v>
      </c>
      <c r="RI886" s="103" t="n">
        <v>10.3</v>
      </c>
      <c r="RJ886" s="103" t="n">
        <v>11.6</v>
      </c>
      <c r="RK886" s="103" t="n">
        <v>14.2</v>
      </c>
      <c r="RL886" s="103" t="n">
        <v>18.6</v>
      </c>
      <c r="RM886" s="103" t="n">
        <v>20.9</v>
      </c>
      <c r="RN886" s="103" t="n">
        <v>23</v>
      </c>
      <c r="RO886" s="104" t="n">
        <f aca="false">AVERAGE(RC886:RN886)</f>
        <v>17.4583333333333</v>
      </c>
      <c r="SA886" s="22" t="n">
        <v>1936</v>
      </c>
      <c r="SB886" s="106" t="s">
        <v>136</v>
      </c>
      <c r="SC886" s="103" t="n">
        <v>31.2</v>
      </c>
      <c r="SD886" s="103" t="n">
        <v>30.9</v>
      </c>
      <c r="SE886" s="103" t="n">
        <v>29</v>
      </c>
      <c r="SF886" s="103" t="n">
        <v>20.8</v>
      </c>
      <c r="SG886" s="103" t="n">
        <v>18.9</v>
      </c>
      <c r="SH886" s="103" t="n">
        <v>11.9</v>
      </c>
      <c r="SI886" s="103" t="n">
        <v>12.3</v>
      </c>
      <c r="SJ886" s="103" t="n">
        <v>14</v>
      </c>
      <c r="SK886" s="103" t="n">
        <v>16.7</v>
      </c>
      <c r="SL886" s="103" t="n">
        <v>21.4</v>
      </c>
      <c r="SM886" s="103" t="n">
        <v>25.3</v>
      </c>
      <c r="SN886" s="103" t="n">
        <v>28.8</v>
      </c>
      <c r="SO886" s="104" t="n">
        <f aca="false">AVERAGE(SC886:SN886)</f>
        <v>21.7666666666667</v>
      </c>
      <c r="TA886" s="22" t="n">
        <v>1936</v>
      </c>
      <c r="TB886" s="106" t="s">
        <v>136</v>
      </c>
      <c r="TC886" s="103" t="n">
        <v>24.2</v>
      </c>
      <c r="TD886" s="103" t="n">
        <v>25</v>
      </c>
      <c r="TE886" s="103" t="n">
        <v>25.1</v>
      </c>
      <c r="TF886" s="103" t="n">
        <v>19.3</v>
      </c>
      <c r="TG886" s="103" t="n">
        <v>17.5</v>
      </c>
      <c r="TH886" s="103" t="n">
        <v>13.8</v>
      </c>
      <c r="TI886" s="103" t="n">
        <v>13.6</v>
      </c>
      <c r="TJ886" s="103" t="n">
        <v>15.4</v>
      </c>
      <c r="TK886" s="103" t="n">
        <v>16.4</v>
      </c>
      <c r="TL886" s="103" t="n">
        <v>19.6</v>
      </c>
      <c r="TM886" s="103" t="n">
        <v>21.2</v>
      </c>
      <c r="TN886" s="103" t="n">
        <v>22.5</v>
      </c>
      <c r="TO886" s="104" t="n">
        <f aca="false">AVERAGE(TC886:TN886)</f>
        <v>19.4666666666667</v>
      </c>
      <c r="UA886" s="22" t="n">
        <v>1936</v>
      </c>
      <c r="UB886" s="102" t="n">
        <v>1936</v>
      </c>
      <c r="UC886" s="103" t="n">
        <v>29.9</v>
      </c>
      <c r="UD886" s="103" t="n">
        <v>30.1</v>
      </c>
      <c r="UE886" s="103" t="n">
        <v>29.2</v>
      </c>
      <c r="UF886" s="103" t="n">
        <v>20.6</v>
      </c>
      <c r="UG886" s="103" t="n">
        <v>18.3</v>
      </c>
      <c r="UH886" s="103" t="n">
        <v>13</v>
      </c>
      <c r="UI886" s="103" t="n">
        <v>13.3</v>
      </c>
      <c r="UJ886" s="103" t="n">
        <v>14.6</v>
      </c>
      <c r="UK886" s="103" t="n">
        <v>16.9</v>
      </c>
      <c r="UL886" s="103" t="n">
        <v>20.9</v>
      </c>
      <c r="UM886" s="103" t="n">
        <v>24.4</v>
      </c>
      <c r="UN886" s="103" t="n">
        <v>27.3</v>
      </c>
      <c r="UO886" s="104" t="n">
        <f aca="false">AVERAGE(UC886:UN886)</f>
        <v>21.5416666666667</v>
      </c>
      <c r="VA886" s="22" t="n">
        <v>1936</v>
      </c>
      <c r="VB886" s="102" t="n">
        <v>1936</v>
      </c>
      <c r="VC886" s="103" t="n">
        <v>27.6</v>
      </c>
      <c r="VD886" s="103" t="n">
        <v>28.3</v>
      </c>
      <c r="VE886" s="103" t="n">
        <v>27.2</v>
      </c>
      <c r="VF886" s="103" t="n">
        <v>19.6</v>
      </c>
      <c r="VG886" s="103" t="n">
        <v>17.5</v>
      </c>
      <c r="VH886" s="103" t="n">
        <v>11.4</v>
      </c>
      <c r="VI886" s="103" t="n">
        <v>11.8</v>
      </c>
      <c r="VJ886" s="103" t="n">
        <v>13.7</v>
      </c>
      <c r="VK886" s="103" t="n">
        <v>15.5</v>
      </c>
      <c r="VL886" s="103" t="n">
        <v>19.4</v>
      </c>
      <c r="VM886" s="103" t="n">
        <v>23.4</v>
      </c>
      <c r="VN886" s="103" t="n">
        <v>26.1</v>
      </c>
      <c r="VO886" s="104" t="n">
        <f aca="false">AVERAGE(VC886:VN886)</f>
        <v>20.125</v>
      </c>
      <c r="WA886" s="22" t="n">
        <v>1936</v>
      </c>
      <c r="WB886" s="102" t="n">
        <v>1936</v>
      </c>
      <c r="WC886" s="103" t="n">
        <v>30.7</v>
      </c>
      <c r="WD886" s="103" t="n">
        <v>31.9</v>
      </c>
      <c r="WE886" s="103" t="n">
        <v>30.4</v>
      </c>
      <c r="WF886" s="103" t="n">
        <v>23</v>
      </c>
      <c r="WG886" s="103" t="n">
        <v>20</v>
      </c>
      <c r="WH886" s="103" t="n">
        <v>13.9</v>
      </c>
      <c r="WI886" s="103" t="n">
        <v>14.3</v>
      </c>
      <c r="WJ886" s="103" t="n">
        <v>17.4</v>
      </c>
      <c r="WK886" s="103" t="n">
        <v>18.4</v>
      </c>
      <c r="WL886" s="103" t="n">
        <v>22.8</v>
      </c>
      <c r="WM886" s="103" t="n">
        <v>28</v>
      </c>
      <c r="WN886" s="103" t="n">
        <v>29.8</v>
      </c>
      <c r="WO886" s="104" t="n">
        <f aca="false">AVERAGE(WC886:WN886)</f>
        <v>23.3833333333333</v>
      </c>
      <c r="XA886" s="22" t="n">
        <v>1936</v>
      </c>
      <c r="XB886" s="102" t="n">
        <v>1936</v>
      </c>
      <c r="XC886" s="103" t="n">
        <v>30.2</v>
      </c>
      <c r="XD886" s="103" t="n">
        <v>30.4</v>
      </c>
      <c r="XE886" s="103" t="n">
        <v>29.1</v>
      </c>
      <c r="XF886" s="103" t="n">
        <v>21.2</v>
      </c>
      <c r="XG886" s="103" t="n">
        <v>18.7</v>
      </c>
      <c r="XH886" s="103" t="n">
        <v>12.4</v>
      </c>
      <c r="XI886" s="103" t="n">
        <v>13</v>
      </c>
      <c r="XJ886" s="103" t="n">
        <v>14.6</v>
      </c>
      <c r="XK886" s="103" t="n">
        <v>17.3</v>
      </c>
      <c r="XL886" s="103" t="n">
        <v>20.6</v>
      </c>
      <c r="XM886" s="103" t="n">
        <v>25.2</v>
      </c>
      <c r="XN886" s="103" t="n">
        <v>27.8</v>
      </c>
      <c r="XO886" s="104" t="n">
        <f aca="false">AVERAGE(XC886:XN886)</f>
        <v>21.7083333333333</v>
      </c>
      <c r="YA886" s="22" t="n">
        <v>1936</v>
      </c>
      <c r="YB886" s="102" t="n">
        <v>1936</v>
      </c>
      <c r="YC886" s="103" t="n">
        <v>21.6</v>
      </c>
      <c r="YD886" s="103" t="n">
        <v>21.8</v>
      </c>
      <c r="YE886" s="103" t="n">
        <v>22.8</v>
      </c>
      <c r="YF886" s="103" t="n">
        <v>17.3</v>
      </c>
      <c r="YG886" s="103" t="n">
        <v>16.7</v>
      </c>
      <c r="YH886" s="103" t="n">
        <v>12.8</v>
      </c>
      <c r="YI886" s="103" t="n">
        <v>13.2</v>
      </c>
      <c r="YJ886" s="103" t="n">
        <v>14</v>
      </c>
      <c r="YK886" s="103" t="n">
        <v>14.1</v>
      </c>
      <c r="YL886" s="103" t="n">
        <v>15.9</v>
      </c>
      <c r="YM886" s="103" t="n">
        <v>17.3</v>
      </c>
      <c r="YN886" s="103" t="n">
        <v>20</v>
      </c>
      <c r="YO886" s="104" t="n">
        <f aca="false">AVERAGE(YC886:YN886)</f>
        <v>17.2916666666667</v>
      </c>
      <c r="ZA886" s="22" t="n">
        <v>1936</v>
      </c>
      <c r="ZB886" s="106" t="s">
        <v>136</v>
      </c>
      <c r="ZC886" s="103" t="n">
        <v>20.3</v>
      </c>
      <c r="ZD886" s="103" t="n">
        <v>20.4</v>
      </c>
      <c r="ZE886" s="103" t="n">
        <v>20.3</v>
      </c>
      <c r="ZF886" s="103" t="n">
        <v>16</v>
      </c>
      <c r="ZG886" s="103" t="n">
        <v>14.7</v>
      </c>
      <c r="ZH886" s="103" t="n">
        <v>12</v>
      </c>
      <c r="ZI886" s="103" t="n">
        <v>11.8</v>
      </c>
      <c r="ZJ886" s="103" t="n">
        <v>12.3</v>
      </c>
      <c r="ZK886" s="103" t="n">
        <v>12.6</v>
      </c>
      <c r="ZL886" s="103" t="n">
        <v>14.9</v>
      </c>
      <c r="ZM886" s="103" t="n">
        <v>16.2</v>
      </c>
      <c r="ZN886" s="103" t="n">
        <v>17.3</v>
      </c>
      <c r="ZO886" s="104" t="n">
        <f aca="false">AVERAGE(ZC886:ZN886)</f>
        <v>15.7333333333333</v>
      </c>
    </row>
    <row r="887" customFormat="false" ht="12.8" hidden="false" customHeight="false" outlineLevel="0" collapsed="false">
      <c r="A887" s="97"/>
      <c r="B887" s="11" t="n">
        <f aca="false">AVERAGE(AO887,BO887,CO887,DO887,EO887,FO887,GO887,HO887,IO887,JO887,KO887,LO887,MO887,NO887,OO887,PO887,QO887,RO887,SO887,TO887,UO887,VO887,WO887,XO887,YO887,ZO887)</f>
        <v>20.3538461538462</v>
      </c>
      <c r="C887" s="98" t="n">
        <f aca="false">AVERAGE(B883:B887)</f>
        <v>20.1001719114219</v>
      </c>
      <c r="D887" s="99" t="n">
        <f aca="false">AVERAGE(B878:B887)</f>
        <v>19.9973674242424</v>
      </c>
      <c r="E887" s="11" t="n">
        <f aca="false">AVERAGE(B868:B887)</f>
        <v>20.0770811480187</v>
      </c>
      <c r="F887" s="100" t="n">
        <f aca="false">AVERAGE(B838:B887)</f>
        <v>20.0971763755689</v>
      </c>
      <c r="G887" s="3" t="n">
        <f aca="false">MAX(AC887:AN887,BC887:BN887,CC887:CN887,DC887:DN887,EC887:EN887,FC887:FN887,GC887:GN887,HC887:HN887,IC887:IN887,JC887:JN887,KC887:KN887,LC887:LN887,MC887:MN887,NC887:NN887,OC887:ON887,PC887:PN887,QC887:QN887,RC887:RN887,SC887:SN887,TC887:TN887,UC887:UN887,VC887:VN887,WC887:WN887,XC887:XN887,YC887:YN887,ZC887:ZN887,)</f>
        <v>32.6</v>
      </c>
      <c r="H887" s="19" t="n">
        <f aca="false">MEDIAN(AC887:AN887,BC887:BN887,CC887:CN887,DC887:DN887,EC887:EN887,FC887:FN887,GC887:GN887,HC887:HN887,IC887:IN887,JC887:JN887,KC887:KN887,LC887:LN887,MC887:MN887,NC887:NN887,OC887:ON887,PC887:PN887,QC887:QN887,RC887:RN887,SC887:SN887,TC887:TN887,UC887:UN887,VC887:VN887,WC887:WN887,XC887:XN887,YC887:YN887,ZC887:ZN887,)</f>
        <v>19.2</v>
      </c>
      <c r="I887" s="5" t="n">
        <f aca="false">MIN(AC887:AN887,BC887:BN887,CC887:CN887,DC887:DN887,EC887:EN887,FC887:FN887,GC887:GN887,HC887:HN887,IC887:IN887,JC887:JN887,KC887:KN887,LC887:LN887,MC887:MN887,NC887:NN887,OC887:ON887,PC887:PN887,QC887:QN887,RC887:RN887,SC887:SN887,TC887:TN887,UC887:UN887,VC887:VN887,WC887:WN887,XC887:XN887,YC887:YN887,ZC887:ZN887)</f>
        <v>9.8</v>
      </c>
      <c r="J887" s="5" t="n">
        <f aca="false">MIN(AC887:AN887,BC887:BN887,CC887:CN887,DC887:DN887,EC887:EN887,FC887:FN887,GC887:GN887,HC887:HN887,IC887:IN887,JC887:JN887,KC887:KN887,LC887:LN887,MC887:MN887,NC887:NN887,OC887:ON887,PC887:PN887,QC887:QN887,SC887:SN887,TC887:TN887,UC887:UN887,VC887:VN887,WC887:WN887,XC887:XN887,YC887:YN887,ZC887:ZN887)</f>
        <v>10.1</v>
      </c>
      <c r="K887" s="101" t="n">
        <f aca="false">(G887+I887)/2</f>
        <v>21.2</v>
      </c>
      <c r="AB887" s="102" t="n">
        <v>1937</v>
      </c>
      <c r="AC887" s="103" t="n">
        <v>23.3</v>
      </c>
      <c r="AD887" s="103" t="n">
        <v>26.8</v>
      </c>
      <c r="AE887" s="103" t="n">
        <v>25.6</v>
      </c>
      <c r="AF887" s="103" t="n">
        <v>18.3</v>
      </c>
      <c r="AG887" s="103" t="n">
        <v>15.9</v>
      </c>
      <c r="AH887" s="103" t="n">
        <v>12.7</v>
      </c>
      <c r="AI887" s="103" t="n">
        <v>11.9</v>
      </c>
      <c r="AJ887" s="103" t="n">
        <v>14.9</v>
      </c>
      <c r="AK887" s="103" t="n">
        <v>17.1</v>
      </c>
      <c r="AL887" s="103" t="n">
        <v>19.2</v>
      </c>
      <c r="AM887" s="103" t="n">
        <v>24.2</v>
      </c>
      <c r="AN887" s="103" t="n">
        <v>23.6</v>
      </c>
      <c r="AO887" s="104" t="n">
        <f aca="false">AVERAGE(AC887:AN887)</f>
        <v>19.4583333333333</v>
      </c>
      <c r="BA887" s="22" t="n">
        <v>1937</v>
      </c>
      <c r="BB887" s="102" t="n">
        <v>1937</v>
      </c>
      <c r="BC887" s="103" t="n">
        <v>22.9</v>
      </c>
      <c r="BD887" s="103" t="n">
        <v>22.7</v>
      </c>
      <c r="BE887" s="103" t="n">
        <v>23.1</v>
      </c>
      <c r="BF887" s="103" t="n">
        <v>18.6</v>
      </c>
      <c r="BG887" s="103" t="n">
        <v>18.3</v>
      </c>
      <c r="BH887" s="103" t="n">
        <v>12.1</v>
      </c>
      <c r="BI887" s="103" t="n">
        <v>14.2</v>
      </c>
      <c r="BJ887" s="103" t="n">
        <v>15.6</v>
      </c>
      <c r="BK887" s="103" t="n">
        <v>17.7</v>
      </c>
      <c r="BL887" s="103" t="n">
        <v>19.2</v>
      </c>
      <c r="BM887" s="103" t="n">
        <v>23.4</v>
      </c>
      <c r="BN887" s="103" t="n">
        <v>22.5</v>
      </c>
      <c r="BO887" s="104" t="n">
        <f aca="false">AVERAGE(BC887:BN887)</f>
        <v>19.1916666666667</v>
      </c>
      <c r="CA887" s="22" t="n">
        <v>1937</v>
      </c>
      <c r="CB887" s="102" t="n">
        <v>1937</v>
      </c>
      <c r="CC887" s="103" t="n">
        <v>21.5</v>
      </c>
      <c r="CD887" s="103" t="n">
        <v>25.1</v>
      </c>
      <c r="CE887" s="103" t="n">
        <v>23.2</v>
      </c>
      <c r="CF887" s="103" t="n">
        <v>16.8</v>
      </c>
      <c r="CG887" s="103" t="n">
        <v>13.6</v>
      </c>
      <c r="CH887" s="103" t="n">
        <v>11.3</v>
      </c>
      <c r="CI887" s="103" t="n">
        <v>10.1</v>
      </c>
      <c r="CJ887" s="103" t="n">
        <v>13</v>
      </c>
      <c r="CK887" s="103" t="n">
        <v>14.6</v>
      </c>
      <c r="CL887" s="103" t="n">
        <v>17.5</v>
      </c>
      <c r="CM887" s="103" t="n">
        <v>22.3</v>
      </c>
      <c r="CN887" s="103" t="n">
        <v>21.6</v>
      </c>
      <c r="CO887" s="104" t="n">
        <f aca="false">AVERAGE(CC887:CN887)</f>
        <v>17.55</v>
      </c>
      <c r="DA887" s="22" t="n">
        <v>1937</v>
      </c>
      <c r="DB887" s="102" t="n">
        <v>1937</v>
      </c>
      <c r="DC887" s="103" t="n">
        <v>27.8</v>
      </c>
      <c r="DD887" s="103" t="n">
        <v>31.7</v>
      </c>
      <c r="DE887" s="103" t="n">
        <v>29.2</v>
      </c>
      <c r="DF887" s="103" t="n">
        <v>21.9</v>
      </c>
      <c r="DG887" s="103" t="n">
        <v>17.4</v>
      </c>
      <c r="DH887" s="103" t="n">
        <v>16.8</v>
      </c>
      <c r="DI887" s="103" t="n">
        <v>14.5</v>
      </c>
      <c r="DJ887" s="103" t="n">
        <v>17.8</v>
      </c>
      <c r="DK887" s="103" t="n">
        <v>19.1</v>
      </c>
      <c r="DL887" s="103" t="n">
        <v>24.8</v>
      </c>
      <c r="DM887" s="103" t="n">
        <v>29.7</v>
      </c>
      <c r="DN887" s="103" t="n">
        <v>30.2</v>
      </c>
      <c r="DO887" s="104" t="n">
        <f aca="false">AVERAGE(DC887:DN887)</f>
        <v>23.4083333333333</v>
      </c>
      <c r="EA887" s="22" t="n">
        <v>1937</v>
      </c>
      <c r="EB887" s="106" t="s">
        <v>137</v>
      </c>
      <c r="EC887" s="103" t="n">
        <v>18.5</v>
      </c>
      <c r="ED887" s="103" t="n">
        <v>19.9</v>
      </c>
      <c r="EE887" s="103" t="n">
        <v>19.9</v>
      </c>
      <c r="EF887" s="103" t="n">
        <v>16.3</v>
      </c>
      <c r="EG887" s="103" t="n">
        <v>14.8</v>
      </c>
      <c r="EH887" s="103" t="n">
        <v>12.5</v>
      </c>
      <c r="EI887" s="103" t="n">
        <v>12.6</v>
      </c>
      <c r="EJ887" s="103" t="n">
        <v>14.1</v>
      </c>
      <c r="EK887" s="103" t="n">
        <v>14.7</v>
      </c>
      <c r="EL887" s="103" t="n">
        <v>16.7</v>
      </c>
      <c r="EM887" s="103" t="n">
        <v>18.2</v>
      </c>
      <c r="EN887" s="103" t="n">
        <v>18.1</v>
      </c>
      <c r="EO887" s="104" t="n">
        <f aca="false">AVERAGE(EC887:EN887)</f>
        <v>16.3583333333333</v>
      </c>
      <c r="FA887" s="22" t="n">
        <v>1937</v>
      </c>
      <c r="FB887" s="102" t="n">
        <v>1937</v>
      </c>
      <c r="FC887" s="103" t="n">
        <v>25.8</v>
      </c>
      <c r="FD887" s="103" t="n">
        <v>29.3</v>
      </c>
      <c r="FE887" s="103" t="n">
        <v>27.4</v>
      </c>
      <c r="FF887" s="103" t="n">
        <v>20.2</v>
      </c>
      <c r="FG887" s="103" t="n">
        <v>16.2</v>
      </c>
      <c r="FH887" s="103" t="n">
        <v>14.2</v>
      </c>
      <c r="FI887" s="103" t="n">
        <v>13</v>
      </c>
      <c r="FJ887" s="103" t="n">
        <v>15.9</v>
      </c>
      <c r="FK887" s="103" t="n">
        <v>17.5</v>
      </c>
      <c r="FL887" s="103" t="n">
        <v>22.2</v>
      </c>
      <c r="FM887" s="103" t="n">
        <v>27.3</v>
      </c>
      <c r="FN887" s="103" t="n">
        <v>26.8</v>
      </c>
      <c r="FO887" s="104" t="n">
        <f aca="false">AVERAGE(FC887:FN887)</f>
        <v>21.3166666666667</v>
      </c>
      <c r="GA887" s="22" t="n">
        <v>1937</v>
      </c>
      <c r="GB887" s="102" t="n">
        <v>1937</v>
      </c>
      <c r="GC887" s="103" t="n">
        <v>27.4</v>
      </c>
      <c r="GD887" s="103" t="n">
        <v>30.6</v>
      </c>
      <c r="GE887" s="103" t="n">
        <v>28</v>
      </c>
      <c r="GF887" s="103" t="n">
        <v>21.4</v>
      </c>
      <c r="GG887" s="103" t="n">
        <v>17.3</v>
      </c>
      <c r="GH887" s="103" t="n">
        <v>13.9</v>
      </c>
      <c r="GI887" s="103" t="n">
        <v>13.7</v>
      </c>
      <c r="GJ887" s="103" t="n">
        <v>16.7</v>
      </c>
      <c r="GK887" s="103" t="n">
        <v>19.1</v>
      </c>
      <c r="GL887" s="103" t="n">
        <v>23.4</v>
      </c>
      <c r="GM887" s="103" t="n">
        <v>28.6</v>
      </c>
      <c r="GN887" s="103" t="n">
        <v>28.6</v>
      </c>
      <c r="GO887" s="104" t="n">
        <f aca="false">AVERAGE(GC887:GN887)</f>
        <v>22.3916666666667</v>
      </c>
      <c r="HA887" s="22" t="n">
        <v>1937</v>
      </c>
      <c r="HB887" s="106" t="s">
        <v>137</v>
      </c>
      <c r="HC887" s="103" t="n">
        <v>19.3</v>
      </c>
      <c r="HD887" s="103" t="n">
        <v>20.7</v>
      </c>
      <c r="HE887" s="103" t="n">
        <v>19.9</v>
      </c>
      <c r="HF887" s="103" t="n">
        <v>17.3</v>
      </c>
      <c r="HG887" s="103" t="n">
        <v>16.3</v>
      </c>
      <c r="HH887" s="103" t="n">
        <v>13.3</v>
      </c>
      <c r="HI887" s="103" t="n">
        <v>13.3</v>
      </c>
      <c r="HJ887" s="103" t="n">
        <v>14.2</v>
      </c>
      <c r="HK887" s="103" t="n">
        <v>16.2</v>
      </c>
      <c r="HL887" s="103" t="n">
        <v>16.7</v>
      </c>
      <c r="HM887" s="103" t="n">
        <v>18.8</v>
      </c>
      <c r="HN887" s="103" t="n">
        <v>20</v>
      </c>
      <c r="HO887" s="104" t="n">
        <f aca="false">AVERAGE(HC887:HN887)</f>
        <v>17.1666666666667</v>
      </c>
      <c r="IA887" s="22" t="n">
        <v>1937</v>
      </c>
      <c r="IB887" s="102" t="n">
        <v>1937</v>
      </c>
      <c r="IC887" s="103" t="n">
        <v>23.7</v>
      </c>
      <c r="ID887" s="103" t="n">
        <v>25.6</v>
      </c>
      <c r="IE887" s="103" t="n">
        <v>24.2</v>
      </c>
      <c r="IF887" s="103" t="n">
        <v>19.3</v>
      </c>
      <c r="IG887" s="103" t="n">
        <v>17.3</v>
      </c>
      <c r="IH887" s="103" t="n">
        <v>11.9</v>
      </c>
      <c r="II887" s="103" t="n">
        <v>13.7</v>
      </c>
      <c r="IJ887" s="103" t="n">
        <v>15.7</v>
      </c>
      <c r="IK887" s="103" t="n">
        <v>17.6</v>
      </c>
      <c r="IL887" s="103" t="n">
        <v>19.8</v>
      </c>
      <c r="IM887" s="103" t="n">
        <v>21.9</v>
      </c>
      <c r="IN887" s="103" t="n">
        <v>22.8</v>
      </c>
      <c r="IO887" s="104" t="n">
        <f aca="false">AVERAGE(IC887:IN887)</f>
        <v>19.4583333333333</v>
      </c>
      <c r="JA887" s="22" t="n">
        <v>1937</v>
      </c>
      <c r="JB887" s="102" t="n">
        <v>1937</v>
      </c>
      <c r="JC887" s="103" t="n">
        <v>22.7</v>
      </c>
      <c r="JD887" s="103" t="n">
        <v>26.2</v>
      </c>
      <c r="JE887" s="103" t="n">
        <v>24.9</v>
      </c>
      <c r="JF887" s="103" t="n">
        <v>18.8</v>
      </c>
      <c r="JG887" s="103" t="n">
        <v>15.7</v>
      </c>
      <c r="JH887" s="103" t="n">
        <v>13.7</v>
      </c>
      <c r="JI887" s="103" t="n">
        <v>12.5</v>
      </c>
      <c r="JJ887" s="103" t="n">
        <v>15.2</v>
      </c>
      <c r="JK887" s="103" t="n">
        <v>16.1</v>
      </c>
      <c r="JL887" s="103" t="n">
        <v>19.1</v>
      </c>
      <c r="JM887" s="103" t="n">
        <v>22.9</v>
      </c>
      <c r="JN887" s="103" t="n">
        <v>21.9</v>
      </c>
      <c r="JO887" s="104" t="n">
        <f aca="false">AVERAGE(JC887:JN887)</f>
        <v>19.1416666666667</v>
      </c>
      <c r="KA887" s="22" t="n">
        <v>1937</v>
      </c>
      <c r="KB887" s="102" t="n">
        <v>1937</v>
      </c>
      <c r="KC887" s="103" t="n">
        <v>25.7</v>
      </c>
      <c r="KD887" s="103" t="n">
        <v>29.8</v>
      </c>
      <c r="KE887" s="103" t="n">
        <v>27.4</v>
      </c>
      <c r="KF887" s="103" t="n">
        <v>19.4</v>
      </c>
      <c r="KG887" s="103" t="n">
        <v>17.1</v>
      </c>
      <c r="KH887" s="103" t="n">
        <v>12.8</v>
      </c>
      <c r="KI887" s="103" t="n">
        <v>13.1</v>
      </c>
      <c r="KJ887" s="103" t="n">
        <v>16.3</v>
      </c>
      <c r="KK887" s="103" t="n">
        <v>17.5</v>
      </c>
      <c r="KL887" s="103" t="n">
        <v>21.6</v>
      </c>
      <c r="KM887" s="103" t="n">
        <v>27</v>
      </c>
      <c r="KN887" s="103" t="n">
        <v>26.2</v>
      </c>
      <c r="KO887" s="104" t="n">
        <f aca="false">AVERAGE(KC887:KN887)</f>
        <v>21.1583333333333</v>
      </c>
      <c r="LA887" s="22" t="n">
        <v>1937</v>
      </c>
      <c r="LB887" s="106" t="s">
        <v>137</v>
      </c>
      <c r="LC887" s="103" t="n">
        <v>28.4</v>
      </c>
      <c r="LD887" s="103" t="n">
        <v>32</v>
      </c>
      <c r="LE887" s="103" t="n">
        <v>28.7</v>
      </c>
      <c r="LF887" s="103" t="n">
        <v>21.6</v>
      </c>
      <c r="LG887" s="103" t="n">
        <v>18.3</v>
      </c>
      <c r="LH887" s="103" t="n">
        <v>14.1</v>
      </c>
      <c r="LI887" s="103" t="n">
        <v>14.8</v>
      </c>
      <c r="LJ887" s="103" t="n">
        <v>18</v>
      </c>
      <c r="LK887" s="103" t="n">
        <v>20.5</v>
      </c>
      <c r="LL887" s="103" t="n">
        <v>24.7</v>
      </c>
      <c r="LM887" s="103" t="n">
        <v>29.1</v>
      </c>
      <c r="LN887" s="103" t="n">
        <v>29.6</v>
      </c>
      <c r="LO887" s="104" t="n">
        <f aca="false">AVERAGE(LC887:LN887)</f>
        <v>23.3166666666667</v>
      </c>
      <c r="MA887" s="22" t="n">
        <v>1937</v>
      </c>
      <c r="MB887" s="102" t="n">
        <v>1937</v>
      </c>
      <c r="MC887" s="110" t="n">
        <v>27.6</v>
      </c>
      <c r="MD887" s="110" t="n">
        <v>23.8</v>
      </c>
      <c r="ME887" s="110" t="n">
        <v>23</v>
      </c>
      <c r="MF887" s="110" t="n">
        <v>18.7</v>
      </c>
      <c r="MG887" s="110" t="n">
        <v>16.2</v>
      </c>
      <c r="MH887" s="110" t="n">
        <v>13.3</v>
      </c>
      <c r="MI887" s="110" t="n">
        <v>12.9</v>
      </c>
      <c r="MJ887" s="110" t="n">
        <v>14.1</v>
      </c>
      <c r="MK887" s="110" t="n">
        <v>16.9</v>
      </c>
      <c r="ML887" s="110" t="n">
        <v>18.4</v>
      </c>
      <c r="MM887" s="110" t="n">
        <v>22.7</v>
      </c>
      <c r="MN887" s="110" t="n">
        <v>22.5</v>
      </c>
      <c r="MO887" s="104" t="n">
        <f aca="false">AVERAGE(MC887:MN887)</f>
        <v>19.175</v>
      </c>
      <c r="NA887" s="22" t="n">
        <v>1937</v>
      </c>
      <c r="NB887" s="102" t="n">
        <v>1937</v>
      </c>
      <c r="NC887" s="103" t="n">
        <v>26.2</v>
      </c>
      <c r="ND887" s="103" t="n">
        <v>29.1</v>
      </c>
      <c r="NE887" s="105" t="n">
        <f aca="false">(NE886+NE888)/2</f>
        <v>26.95</v>
      </c>
      <c r="NF887" s="103" t="n">
        <v>21.6</v>
      </c>
      <c r="NG887" s="103" t="n">
        <v>16.5</v>
      </c>
      <c r="NH887" s="103" t="n">
        <v>14.3</v>
      </c>
      <c r="NI887" s="103" t="n">
        <v>12.5</v>
      </c>
      <c r="NJ887" s="103" t="n">
        <v>15.8</v>
      </c>
      <c r="NK887" s="103" t="n">
        <v>17.5</v>
      </c>
      <c r="NL887" s="103" t="n">
        <v>22.2</v>
      </c>
      <c r="NM887" s="103" t="n">
        <v>27.4</v>
      </c>
      <c r="NN887" s="103" t="n">
        <v>26.2</v>
      </c>
      <c r="NO887" s="104" t="n">
        <f aca="false">AVERAGE(NC887:NN887)</f>
        <v>21.3541666666667</v>
      </c>
      <c r="OA887" s="22" t="n">
        <v>1937</v>
      </c>
      <c r="OB887" s="106" t="s">
        <v>137</v>
      </c>
      <c r="OC887" s="103" t="n">
        <v>24.1</v>
      </c>
      <c r="OD887" s="103" t="n">
        <v>26.6</v>
      </c>
      <c r="OE887" s="103" t="n">
        <v>25.1</v>
      </c>
      <c r="OF887" s="103" t="n">
        <v>19.1</v>
      </c>
      <c r="OG887" s="103" t="n">
        <v>17</v>
      </c>
      <c r="OH887" s="103" t="n">
        <v>12.6</v>
      </c>
      <c r="OI887" s="103" t="n">
        <v>13.8</v>
      </c>
      <c r="OJ887" s="103" t="n">
        <v>16.2</v>
      </c>
      <c r="OK887" s="103" t="n">
        <v>18</v>
      </c>
      <c r="OL887" s="103" t="n">
        <v>20.2</v>
      </c>
      <c r="OM887" s="103" t="n">
        <v>23.3</v>
      </c>
      <c r="ON887" s="103" t="n">
        <v>24.7</v>
      </c>
      <c r="OO887" s="104" t="n">
        <f aca="false">AVERAGE(OC887:ON887)</f>
        <v>20.0583333333333</v>
      </c>
      <c r="PA887" s="22" t="n">
        <v>1937</v>
      </c>
      <c r="PB887" s="106" t="s">
        <v>137</v>
      </c>
      <c r="PC887" s="103" t="n">
        <v>29</v>
      </c>
      <c r="PD887" s="103" t="n">
        <v>32.6</v>
      </c>
      <c r="PE887" s="103" t="n">
        <v>30.8</v>
      </c>
      <c r="PF887" s="103" t="n">
        <v>23.2</v>
      </c>
      <c r="PG887" s="103" t="n">
        <v>20.5</v>
      </c>
      <c r="PH887" s="103" t="n">
        <v>14.3</v>
      </c>
      <c r="PI887" s="103" t="n">
        <v>16</v>
      </c>
      <c r="PJ887" s="103" t="n">
        <v>19.5</v>
      </c>
      <c r="PK887" s="103" t="n">
        <v>22.5</v>
      </c>
      <c r="PL887" s="103" t="n">
        <v>25.7</v>
      </c>
      <c r="PM887" s="103" t="n">
        <v>30.4</v>
      </c>
      <c r="PN887" s="103" t="n">
        <v>30.4</v>
      </c>
      <c r="PO887" s="104" t="n">
        <f aca="false">AVERAGE(PC887:PN887)</f>
        <v>24.575</v>
      </c>
      <c r="QA887" s="22" t="n">
        <v>1937</v>
      </c>
      <c r="QB887" s="106" t="s">
        <v>137</v>
      </c>
      <c r="QC887" s="103" t="n">
        <v>25.8</v>
      </c>
      <c r="QD887" s="103" t="n">
        <v>29.7</v>
      </c>
      <c r="QE887" s="103" t="n">
        <v>28.4</v>
      </c>
      <c r="QF887" s="103" t="n">
        <v>20.3</v>
      </c>
      <c r="QG887" s="103" t="n">
        <v>18.2</v>
      </c>
      <c r="QH887" s="103" t="n">
        <v>13.9</v>
      </c>
      <c r="QI887" s="103" t="n">
        <v>13.8</v>
      </c>
      <c r="QJ887" s="103" t="n">
        <v>16.8</v>
      </c>
      <c r="QK887" s="103" t="n">
        <v>18.4</v>
      </c>
      <c r="QL887" s="103" t="n">
        <v>22.2</v>
      </c>
      <c r="QM887" s="103" t="n">
        <v>27.4</v>
      </c>
      <c r="QN887" s="103" t="n">
        <v>26.3</v>
      </c>
      <c r="QO887" s="104" t="n">
        <f aca="false">AVERAGE(QC887:QN887)</f>
        <v>21.7666666666667</v>
      </c>
      <c r="RA887" s="22" t="n">
        <v>1937</v>
      </c>
      <c r="RB887" s="102" t="n">
        <v>1937</v>
      </c>
      <c r="RC887" s="103" t="n">
        <v>23.7</v>
      </c>
      <c r="RD887" s="103" t="n">
        <v>24.1</v>
      </c>
      <c r="RE887" s="103" t="n">
        <v>22.5</v>
      </c>
      <c r="RF887" s="103" t="n">
        <v>17.1</v>
      </c>
      <c r="RG887" s="103" t="n">
        <v>13.8</v>
      </c>
      <c r="RH887" s="103" t="n">
        <v>9.8</v>
      </c>
      <c r="RI887" s="103" t="n">
        <v>10.3</v>
      </c>
      <c r="RJ887" s="103" t="n">
        <v>13.3</v>
      </c>
      <c r="RK887" s="103" t="n">
        <v>15.5</v>
      </c>
      <c r="RL887" s="103" t="n">
        <v>18.4</v>
      </c>
      <c r="RM887" s="103" t="n">
        <v>23.1</v>
      </c>
      <c r="RN887" s="103" t="n">
        <v>23.4</v>
      </c>
      <c r="RO887" s="104" t="n">
        <f aca="false">AVERAGE(RC887:RN887)</f>
        <v>17.9166666666667</v>
      </c>
      <c r="SA887" s="22" t="n">
        <v>1937</v>
      </c>
      <c r="SB887" s="106" t="s">
        <v>137</v>
      </c>
      <c r="SC887" s="103" t="n">
        <v>27.9</v>
      </c>
      <c r="SD887" s="103" t="n">
        <v>30.7</v>
      </c>
      <c r="SE887" s="103" t="n">
        <v>27.7</v>
      </c>
      <c r="SF887" s="103" t="n">
        <v>21.9</v>
      </c>
      <c r="SG887" s="103" t="n">
        <v>16.8</v>
      </c>
      <c r="SH887" s="103" t="n">
        <v>13.8</v>
      </c>
      <c r="SI887" s="103" t="n">
        <v>13.2</v>
      </c>
      <c r="SJ887" s="103" t="n">
        <v>16.4</v>
      </c>
      <c r="SK887" s="103" t="n">
        <v>18.4</v>
      </c>
      <c r="SL887" s="103" t="n">
        <v>22.8</v>
      </c>
      <c r="SM887" s="103" t="n">
        <v>28.2</v>
      </c>
      <c r="SN887" s="103" t="n">
        <v>30</v>
      </c>
      <c r="SO887" s="104" t="n">
        <f aca="false">AVERAGE(SC887:SN887)</f>
        <v>22.3166666666667</v>
      </c>
      <c r="TA887" s="22" t="n">
        <v>1937</v>
      </c>
      <c r="TB887" s="106" t="s">
        <v>137</v>
      </c>
      <c r="TC887" s="103" t="n">
        <v>23.2</v>
      </c>
      <c r="TD887" s="103" t="n">
        <v>24.3</v>
      </c>
      <c r="TE887" s="103" t="n">
        <v>23.5</v>
      </c>
      <c r="TF887" s="103" t="n">
        <v>19.8</v>
      </c>
      <c r="TG887" s="103" t="n">
        <v>17</v>
      </c>
      <c r="TH887" s="103" t="n">
        <v>13</v>
      </c>
      <c r="TI887" s="103" t="n">
        <v>13.8</v>
      </c>
      <c r="TJ887" s="103" t="n">
        <v>16.4</v>
      </c>
      <c r="TK887" s="103" t="n">
        <v>17.8</v>
      </c>
      <c r="TL887" s="103" t="n">
        <v>19.9</v>
      </c>
      <c r="TM887" s="103" t="n">
        <v>24.3</v>
      </c>
      <c r="TN887" s="103" t="n">
        <v>23.1</v>
      </c>
      <c r="TO887" s="104" t="n">
        <f aca="false">AVERAGE(TC887:TN887)</f>
        <v>19.675</v>
      </c>
      <c r="UA887" s="22" t="n">
        <v>1937</v>
      </c>
      <c r="UB887" s="102" t="n">
        <v>1937</v>
      </c>
      <c r="UC887" s="103" t="n">
        <v>27</v>
      </c>
      <c r="UD887" s="103" t="n">
        <v>30.4</v>
      </c>
      <c r="UE887" s="103" t="n">
        <v>28.9</v>
      </c>
      <c r="UF887" s="103" t="n">
        <v>21.3</v>
      </c>
      <c r="UG887" s="103" t="n">
        <v>17.6</v>
      </c>
      <c r="UH887" s="103" t="n">
        <v>14.6</v>
      </c>
      <c r="UI887" s="103" t="n">
        <v>14</v>
      </c>
      <c r="UJ887" s="103" t="n">
        <v>17.2</v>
      </c>
      <c r="UK887" s="103" t="n">
        <v>19.4</v>
      </c>
      <c r="UL887" s="103" t="n">
        <v>23.2</v>
      </c>
      <c r="UM887" s="103" t="n">
        <v>27.9</v>
      </c>
      <c r="UN887" s="103" t="n">
        <v>28.7</v>
      </c>
      <c r="UO887" s="104" t="n">
        <f aca="false">AVERAGE(UC887:UN887)</f>
        <v>22.5166666666667</v>
      </c>
      <c r="VA887" s="22" t="n">
        <v>1937</v>
      </c>
      <c r="VB887" s="102" t="n">
        <v>1937</v>
      </c>
      <c r="VC887" s="103" t="n">
        <v>25</v>
      </c>
      <c r="VD887" s="103" t="n">
        <v>28.3</v>
      </c>
      <c r="VE887" s="103" t="n">
        <v>27</v>
      </c>
      <c r="VF887" s="103" t="n">
        <v>19.9</v>
      </c>
      <c r="VG887" s="103" t="n">
        <v>16.2</v>
      </c>
      <c r="VH887" s="103" t="n">
        <v>13.2</v>
      </c>
      <c r="VI887" s="103" t="n">
        <v>12.6</v>
      </c>
      <c r="VJ887" s="103" t="n">
        <v>15</v>
      </c>
      <c r="VK887" s="103" t="n">
        <v>17.4</v>
      </c>
      <c r="VL887" s="103" t="n">
        <v>20.8</v>
      </c>
      <c r="VM887" s="103" t="n">
        <v>25.7</v>
      </c>
      <c r="VN887" s="103" t="n">
        <v>25.8</v>
      </c>
      <c r="VO887" s="104" t="n">
        <f aca="false">AVERAGE(VC887:VN887)</f>
        <v>20.575</v>
      </c>
      <c r="WA887" s="22" t="n">
        <v>1937</v>
      </c>
      <c r="WB887" s="102" t="n">
        <v>1937</v>
      </c>
      <c r="WC887" s="103" t="n">
        <v>29.1</v>
      </c>
      <c r="WD887" s="103" t="n">
        <v>32.3</v>
      </c>
      <c r="WE887" s="103" t="n">
        <v>29.1</v>
      </c>
      <c r="WF887" s="103" t="n">
        <v>21.7</v>
      </c>
      <c r="WG887" s="103" t="n">
        <v>18.6</v>
      </c>
      <c r="WH887" s="103" t="n">
        <v>13.9</v>
      </c>
      <c r="WI887" s="103" t="n">
        <v>15.1</v>
      </c>
      <c r="WJ887" s="103" t="n">
        <v>17.9</v>
      </c>
      <c r="WK887" s="103" t="n">
        <v>20.8</v>
      </c>
      <c r="WL887" s="103" t="n">
        <v>25.1</v>
      </c>
      <c r="WM887" s="103" t="n">
        <v>29.8</v>
      </c>
      <c r="WN887" s="103" t="n">
        <v>30.3</v>
      </c>
      <c r="WO887" s="104" t="n">
        <f aca="false">AVERAGE(WC887:WN887)</f>
        <v>23.6416666666667</v>
      </c>
      <c r="XA887" s="22" t="n">
        <v>1937</v>
      </c>
      <c r="XB887" s="102" t="n">
        <v>1937</v>
      </c>
      <c r="XC887" s="103" t="n">
        <v>27.7</v>
      </c>
      <c r="XD887" s="103" t="n">
        <v>30.6</v>
      </c>
      <c r="XE887" s="103" t="n">
        <v>28.4</v>
      </c>
      <c r="XF887" s="103" t="n">
        <v>22</v>
      </c>
      <c r="XG887" s="103" t="n">
        <v>16.6</v>
      </c>
      <c r="XH887" s="103" t="n">
        <v>14.9</v>
      </c>
      <c r="XI887" s="103" t="n">
        <v>13.4</v>
      </c>
      <c r="XJ887" s="103" t="n">
        <v>17.1</v>
      </c>
      <c r="XK887" s="103" t="n">
        <v>18.6</v>
      </c>
      <c r="XL887" s="103" t="n">
        <v>23.1</v>
      </c>
      <c r="XM887" s="103" t="n">
        <v>28.1</v>
      </c>
      <c r="XN887" s="103" t="n">
        <v>29.2</v>
      </c>
      <c r="XO887" s="104" t="n">
        <f aca="false">AVERAGE(XC887:XN887)</f>
        <v>22.475</v>
      </c>
      <c r="YA887" s="22" t="n">
        <v>1937</v>
      </c>
      <c r="YB887" s="102" t="n">
        <v>1937</v>
      </c>
      <c r="YC887" s="103" t="n">
        <v>20.1</v>
      </c>
      <c r="YD887" s="105" t="n">
        <f aca="false">(YD886+YD888)/2</f>
        <v>21.95</v>
      </c>
      <c r="YE887" s="105" t="n">
        <f aca="false">(YE886+YE888)/2</f>
        <v>21.5</v>
      </c>
      <c r="YF887" s="105" t="n">
        <f aca="false">(YF886+YF888)/2</f>
        <v>18.3</v>
      </c>
      <c r="YG887" s="105" t="n">
        <f aca="false">(YG886+YG888)/2</f>
        <v>16.7</v>
      </c>
      <c r="YH887" s="105" t="n">
        <f aca="false">(YH886+YH888)/2</f>
        <v>12.8</v>
      </c>
      <c r="YI887" s="105" t="n">
        <f aca="false">(YI886+YI888)/2</f>
        <v>13.1</v>
      </c>
      <c r="YJ887" s="105" t="n">
        <f aca="false">(YJ886+YJ888)/2</f>
        <v>13.9</v>
      </c>
      <c r="YK887" s="105" t="n">
        <f aca="false">(YK886+YK888)/2</f>
        <v>14.6</v>
      </c>
      <c r="YL887" s="103" t="n">
        <v>17.6</v>
      </c>
      <c r="YM887" s="103" t="n">
        <v>18.8</v>
      </c>
      <c r="YN887" s="103" t="n">
        <v>19.1</v>
      </c>
      <c r="YO887" s="104" t="n">
        <f aca="false">AVERAGE(YC887:YN887)</f>
        <v>17.3708333333333</v>
      </c>
      <c r="ZA887" s="22" t="n">
        <v>1937</v>
      </c>
      <c r="ZB887" s="106" t="s">
        <v>137</v>
      </c>
      <c r="ZC887" s="103" t="n">
        <v>17.9</v>
      </c>
      <c r="ZD887" s="103" t="n">
        <v>18.9</v>
      </c>
      <c r="ZE887" s="103" t="n">
        <v>19</v>
      </c>
      <c r="ZF887" s="103" t="n">
        <v>15.9</v>
      </c>
      <c r="ZG887" s="103" t="n">
        <v>14.7</v>
      </c>
      <c r="ZH887" s="103" t="n">
        <v>12</v>
      </c>
      <c r="ZI887" s="103" t="n">
        <v>12.2</v>
      </c>
      <c r="ZJ887" s="103" t="n">
        <v>12.9</v>
      </c>
      <c r="ZK887" s="103" t="n">
        <v>14.4</v>
      </c>
      <c r="ZL887" s="103" t="n">
        <v>15.6</v>
      </c>
      <c r="ZM887" s="103" t="n">
        <v>18.2</v>
      </c>
      <c r="ZN887" s="103" t="n">
        <v>18.7</v>
      </c>
      <c r="ZO887" s="104" t="n">
        <f aca="false">AVERAGE(ZC887:ZN887)</f>
        <v>15.8666666666667</v>
      </c>
    </row>
    <row r="888" customFormat="false" ht="12.8" hidden="false" customHeight="false" outlineLevel="0" collapsed="false">
      <c r="A888" s="97"/>
      <c r="B888" s="11" t="n">
        <f aca="false">AVERAGE(AO888,BO888,CO888,DO888,EO888,FO888,GO888,HO888,IO888,JO888,KO888,LO888,MO888,NO888,OO888,PO888,QO888,RO888,SO888,TO888,UO888,VO888,WO888,XO888,YO888,ZO888)</f>
        <v>20.9653846153846</v>
      </c>
      <c r="C888" s="98" t="n">
        <f aca="false">AVERAGE(B884:B888)</f>
        <v>20.3051078088578</v>
      </c>
      <c r="D888" s="99" t="n">
        <f aca="false">AVERAGE(B879:B888)</f>
        <v>20.0572013403263</v>
      </c>
      <c r="E888" s="11" t="n">
        <f aca="false">AVERAGE(B869:B888)</f>
        <v>20.121976981352</v>
      </c>
      <c r="F888" s="100" t="n">
        <f aca="false">AVERAGE(B839:B888)</f>
        <v>20.1374602583528</v>
      </c>
      <c r="G888" s="3" t="n">
        <f aca="false">MAX(AC888:AN888,BC888:BN888,CC888:CN888,DC888:DN888,EC888:EN888,FC888:FN888,GC888:GN888,HC888:HN888,IC888:IN888,JC888:JN888,KC888:KN888,LC888:LN888,MC888:MN888,NC888:NN888,OC888:ON888,PC888:PN888,QC888:QN888,RC888:RN888,SC888:SN888,TC888:TN888,UC888:UN888,VC888:VN888,WC888:WN888,XC888:XN888,YC888:YN888,ZC888:ZN888,)</f>
        <v>32.1</v>
      </c>
      <c r="H888" s="19" t="n">
        <f aca="false">MEDIAN(AC888:AN888,BC888:BN888,CC888:CN888,DC888:DN888,EC888:EN888,FC888:FN888,GC888:GN888,HC888:HN888,IC888:IN888,JC888:JN888,KC888:KN888,LC888:LN888,MC888:MN888,NC888:NN888,OC888:ON888,PC888:PN888,QC888:QN888,RC888:RN888,SC888:SN888,TC888:TN888,UC888:UN888,VC888:VN888,WC888:WN888,XC888:XN888,YC888:YN888,ZC888:ZN888,)</f>
        <v>20.8</v>
      </c>
      <c r="I888" s="5" t="n">
        <f aca="false">MIN(AC888:AN888,BC888:BN888,CC888:CN888,DC888:DN888,EC888:EN888,FC888:FN888,GC888:GN888,HC888:HN888,IC888:IN888,JC888:JN888,KC888:KN888,LC888:LN888,MC888:MN888,NC888:NN888,OC888:ON888,PC888:PN888,QC888:QN888,RC888:RN888,SC888:SN888,TC888:TN888,UC888:UN888,VC888:VN888,WC888:WN888,XC888:XN888,YC888:YN888,ZC888:ZN888)</f>
        <v>9.8</v>
      </c>
      <c r="J888" s="5" t="n">
        <f aca="false">MIN(AC888:AN888,BC888:BN888,CC888:CN888,DC888:DN888,EC888:EN888,FC888:FN888,GC888:GN888,HC888:HN888,IC888:IN888,JC888:JN888,KC888:KN888,LC888:LN888,MC888:MN888,NC888:NN888,OC888:ON888,PC888:PN888,QC888:QN888,SC888:SN888,TC888:TN888,UC888:UN888,VC888:VN888,WC888:WN888,XC888:XN888,YC888:YN888,ZC888:ZN888)</f>
        <v>9.8</v>
      </c>
      <c r="K888" s="101" t="n">
        <f aca="false">(G888+I888)/2</f>
        <v>20.95</v>
      </c>
      <c r="AB888" s="102" t="n">
        <v>1938</v>
      </c>
      <c r="AC888" s="103" t="n">
        <v>26.6</v>
      </c>
      <c r="AD888" s="103" t="n">
        <v>25.5</v>
      </c>
      <c r="AE888" s="103" t="n">
        <v>24.2</v>
      </c>
      <c r="AF888" s="103" t="n">
        <v>21.3</v>
      </c>
      <c r="AG888" s="103" t="n">
        <v>17.4</v>
      </c>
      <c r="AH888" s="103" t="n">
        <v>11.3</v>
      </c>
      <c r="AI888" s="103" t="n">
        <v>10.7</v>
      </c>
      <c r="AJ888" s="103" t="n">
        <v>12.4</v>
      </c>
      <c r="AK888" s="103" t="n">
        <v>15.2</v>
      </c>
      <c r="AL888" s="103" t="n">
        <v>21.1</v>
      </c>
      <c r="AM888" s="103" t="n">
        <v>23.4</v>
      </c>
      <c r="AN888" s="103" t="n">
        <v>24.7</v>
      </c>
      <c r="AO888" s="104" t="n">
        <f aca="false">AVERAGE(AC888:AN888)</f>
        <v>19.4833333333333</v>
      </c>
      <c r="BA888" s="22" t="n">
        <v>1938</v>
      </c>
      <c r="BB888" s="102" t="n">
        <v>1938</v>
      </c>
      <c r="BC888" s="103" t="n">
        <v>25.1</v>
      </c>
      <c r="BD888" s="103" t="n">
        <v>24.1</v>
      </c>
      <c r="BE888" s="103" t="n">
        <v>22.8</v>
      </c>
      <c r="BF888" s="103" t="n">
        <v>20.6</v>
      </c>
      <c r="BG888" s="103" t="n">
        <v>18.1</v>
      </c>
      <c r="BH888" s="103" t="n">
        <v>13.1</v>
      </c>
      <c r="BI888" s="103" t="n">
        <v>13.2</v>
      </c>
      <c r="BJ888" s="103" t="n">
        <v>15.3</v>
      </c>
      <c r="BK888" s="103" t="n">
        <v>17.3</v>
      </c>
      <c r="BL888" s="103" t="n">
        <v>21.3</v>
      </c>
      <c r="BM888" s="103" t="n">
        <v>23.5</v>
      </c>
      <c r="BN888" s="103" t="n">
        <v>24.6</v>
      </c>
      <c r="BO888" s="104" t="n">
        <f aca="false">AVERAGE(BC888:BN888)</f>
        <v>19.9166666666667</v>
      </c>
      <c r="CA888" s="22" t="n">
        <v>1938</v>
      </c>
      <c r="CB888" s="102" t="n">
        <v>1938</v>
      </c>
      <c r="CC888" s="103" t="n">
        <v>23.9</v>
      </c>
      <c r="CD888" s="103" t="n">
        <v>23.6</v>
      </c>
      <c r="CE888" s="103" t="n">
        <v>22.7</v>
      </c>
      <c r="CF888" s="103" t="n">
        <v>19.8</v>
      </c>
      <c r="CG888" s="103" t="n">
        <v>16.1</v>
      </c>
      <c r="CH888" s="103" t="n">
        <v>9.8</v>
      </c>
      <c r="CI888" s="103" t="n">
        <v>10.1</v>
      </c>
      <c r="CJ888" s="103" t="n">
        <v>11.6</v>
      </c>
      <c r="CK888" s="103" t="n">
        <v>14.2</v>
      </c>
      <c r="CL888" s="103" t="n">
        <v>19.4</v>
      </c>
      <c r="CM888" s="103" t="n">
        <v>22.4</v>
      </c>
      <c r="CN888" s="103" t="n">
        <v>23.4</v>
      </c>
      <c r="CO888" s="104" t="n">
        <f aca="false">AVERAGE(CC888:CN888)</f>
        <v>18.0833333333333</v>
      </c>
      <c r="DA888" s="22" t="n">
        <v>1938</v>
      </c>
      <c r="DB888" s="102" t="n">
        <v>1938</v>
      </c>
      <c r="DC888" s="103" t="n">
        <v>31.7</v>
      </c>
      <c r="DD888" s="103" t="n">
        <v>30.7</v>
      </c>
      <c r="DE888" s="103" t="n">
        <v>31.2</v>
      </c>
      <c r="DF888" s="103" t="n">
        <v>26</v>
      </c>
      <c r="DG888" s="103" t="n">
        <v>22.1</v>
      </c>
      <c r="DH888" s="103" t="n">
        <v>13.7</v>
      </c>
      <c r="DI888" s="103" t="n">
        <v>14.3</v>
      </c>
      <c r="DJ888" s="103" t="n">
        <v>16.8</v>
      </c>
      <c r="DK888" s="103" t="n">
        <v>19.8</v>
      </c>
      <c r="DL888" s="103" t="n">
        <v>26.3</v>
      </c>
      <c r="DM888" s="103" t="n">
        <v>30.1</v>
      </c>
      <c r="DN888" s="103" t="n">
        <v>30.5</v>
      </c>
      <c r="DO888" s="104" t="n">
        <f aca="false">AVERAGE(DC888:DN888)</f>
        <v>24.4333333333333</v>
      </c>
      <c r="EA888" s="22" t="n">
        <v>1938</v>
      </c>
      <c r="EB888" s="106" t="s">
        <v>138</v>
      </c>
      <c r="EC888" s="103" t="n">
        <v>20.2</v>
      </c>
      <c r="ED888" s="103" t="n">
        <v>19.7</v>
      </c>
      <c r="EE888" s="103" t="n">
        <v>19.8</v>
      </c>
      <c r="EF888" s="103" t="n">
        <v>18</v>
      </c>
      <c r="EG888" s="103" t="n">
        <v>16.2</v>
      </c>
      <c r="EH888" s="103" t="n">
        <v>12.4</v>
      </c>
      <c r="EI888" s="103" t="n">
        <v>12.4</v>
      </c>
      <c r="EJ888" s="103" t="n">
        <v>13.1</v>
      </c>
      <c r="EK888" s="103" t="n">
        <v>14.4</v>
      </c>
      <c r="EL888" s="103" t="n">
        <v>16.3</v>
      </c>
      <c r="EM888" s="103" t="n">
        <v>18.7</v>
      </c>
      <c r="EN888" s="103" t="n">
        <v>18.5</v>
      </c>
      <c r="EO888" s="104" t="n">
        <f aca="false">AVERAGE(EC888:EN888)</f>
        <v>16.6416666666667</v>
      </c>
      <c r="FA888" s="22" t="n">
        <v>1938</v>
      </c>
      <c r="FB888" s="102" t="n">
        <v>1938</v>
      </c>
      <c r="FC888" s="103" t="n">
        <v>29.2</v>
      </c>
      <c r="FD888" s="103" t="n">
        <v>28.3</v>
      </c>
      <c r="FE888" s="103" t="n">
        <v>27.9</v>
      </c>
      <c r="FF888" s="103" t="n">
        <v>28.4</v>
      </c>
      <c r="FG888" s="103" t="n">
        <v>19.6</v>
      </c>
      <c r="FH888" s="103" t="n">
        <v>12.1</v>
      </c>
      <c r="FI888" s="103" t="n">
        <v>12.4</v>
      </c>
      <c r="FJ888" s="103" t="n">
        <v>13.9</v>
      </c>
      <c r="FK888" s="103" t="n">
        <v>17.9</v>
      </c>
      <c r="FL888" s="103" t="n">
        <v>24.1</v>
      </c>
      <c r="FM888" s="103" t="n">
        <v>26.9</v>
      </c>
      <c r="FN888" s="103" t="n">
        <v>29.3</v>
      </c>
      <c r="FO888" s="104" t="n">
        <f aca="false">AVERAGE(FC888:FN888)</f>
        <v>22.5</v>
      </c>
      <c r="GA888" s="22" t="n">
        <v>1938</v>
      </c>
      <c r="GB888" s="102" t="n">
        <v>1938</v>
      </c>
      <c r="GC888" s="103" t="n">
        <v>29.7</v>
      </c>
      <c r="GD888" s="103" t="n">
        <v>28.8</v>
      </c>
      <c r="GE888" s="103" t="n">
        <v>29.1</v>
      </c>
      <c r="GF888" s="103" t="n">
        <v>24.2</v>
      </c>
      <c r="GG888" s="103" t="n">
        <v>20.3</v>
      </c>
      <c r="GH888" s="103" t="n">
        <v>13.4</v>
      </c>
      <c r="GI888" s="103" t="n">
        <v>12.9</v>
      </c>
      <c r="GJ888" s="103" t="n">
        <v>15.1</v>
      </c>
      <c r="GK888" s="103" t="n">
        <v>19.3</v>
      </c>
      <c r="GL888" s="103" t="n">
        <v>25.1</v>
      </c>
      <c r="GM888" s="103" t="n">
        <v>28.4</v>
      </c>
      <c r="GN888" s="103" t="n">
        <v>29.8</v>
      </c>
      <c r="GO888" s="104" t="n">
        <f aca="false">AVERAGE(GC888:GN888)</f>
        <v>23.0083333333333</v>
      </c>
      <c r="HA888" s="22" t="n">
        <v>1938</v>
      </c>
      <c r="HB888" s="106" t="s">
        <v>138</v>
      </c>
      <c r="HC888" s="103" t="n">
        <v>21.1</v>
      </c>
      <c r="HD888" s="103" t="n">
        <v>20.7</v>
      </c>
      <c r="HE888" s="103" t="n">
        <v>20.9</v>
      </c>
      <c r="HF888" s="103" t="n">
        <v>20.1</v>
      </c>
      <c r="HG888" s="103" t="n">
        <v>17.7</v>
      </c>
      <c r="HH888" s="103" t="n">
        <v>14.1</v>
      </c>
      <c r="HI888" s="103" t="n">
        <v>12.9</v>
      </c>
      <c r="HJ888" s="103" t="n">
        <v>14</v>
      </c>
      <c r="HK888" s="103" t="n">
        <v>15.5</v>
      </c>
      <c r="HL888" s="103" t="n">
        <v>17.4</v>
      </c>
      <c r="HM888" s="103" t="n">
        <v>19.4</v>
      </c>
      <c r="HN888" s="103" t="n">
        <v>19.4</v>
      </c>
      <c r="HO888" s="104" t="n">
        <f aca="false">AVERAGE(HC888:HN888)</f>
        <v>17.7666666666667</v>
      </c>
      <c r="IA888" s="22" t="n">
        <v>1938</v>
      </c>
      <c r="IB888" s="102" t="n">
        <v>1938</v>
      </c>
      <c r="IC888" s="103" t="n">
        <v>25.3</v>
      </c>
      <c r="ID888" s="103" t="n">
        <v>25</v>
      </c>
      <c r="IE888" s="103" t="n">
        <v>23.7</v>
      </c>
      <c r="IF888" s="103" t="n">
        <v>21.1</v>
      </c>
      <c r="IG888" s="103" t="n">
        <v>17.8</v>
      </c>
      <c r="IH888" s="103" t="n">
        <v>13.2</v>
      </c>
      <c r="II888" s="103" t="n">
        <v>12.5</v>
      </c>
      <c r="IJ888" s="103" t="n">
        <v>14.9</v>
      </c>
      <c r="IK888" s="103" t="n">
        <v>17.5</v>
      </c>
      <c r="IL888" s="103" t="n">
        <v>21.1</v>
      </c>
      <c r="IM888" s="103" t="n">
        <v>23.1</v>
      </c>
      <c r="IN888" s="103" t="n">
        <v>23.9</v>
      </c>
      <c r="IO888" s="104" t="n">
        <f aca="false">AVERAGE(IC888:IN888)</f>
        <v>19.925</v>
      </c>
      <c r="JA888" s="22" t="n">
        <v>1938</v>
      </c>
      <c r="JB888" s="102" t="n">
        <v>1938</v>
      </c>
      <c r="JC888" s="103" t="n">
        <v>25</v>
      </c>
      <c r="JD888" s="103" t="n">
        <v>24.2</v>
      </c>
      <c r="JE888" s="103" t="n">
        <v>22.6</v>
      </c>
      <c r="JF888" s="103" t="n">
        <v>20.4</v>
      </c>
      <c r="JG888" s="103" t="n">
        <v>16.8</v>
      </c>
      <c r="JH888" s="103" t="n">
        <v>11.7</v>
      </c>
      <c r="JI888" s="103" t="n">
        <v>12.4</v>
      </c>
      <c r="JJ888" s="103" t="n">
        <v>13.6</v>
      </c>
      <c r="JK888" s="103" t="n">
        <v>15.4</v>
      </c>
      <c r="JL888" s="103" t="n">
        <v>20</v>
      </c>
      <c r="JM888" s="103" t="n">
        <v>22.4</v>
      </c>
      <c r="JN888" s="103" t="n">
        <v>23.6</v>
      </c>
      <c r="JO888" s="104" t="n">
        <f aca="false">AVERAGE(JC888:JN888)</f>
        <v>19.0083333333333</v>
      </c>
      <c r="KA888" s="22" t="n">
        <v>1938</v>
      </c>
      <c r="KB888" s="102" t="n">
        <v>1938</v>
      </c>
      <c r="KC888" s="103" t="n">
        <v>28.1</v>
      </c>
      <c r="KD888" s="103" t="n">
        <v>27.6</v>
      </c>
      <c r="KE888" s="103" t="n">
        <v>26.7</v>
      </c>
      <c r="KF888" s="103" t="n">
        <v>22.7</v>
      </c>
      <c r="KG888" s="103" t="n">
        <v>18.9</v>
      </c>
      <c r="KH888" s="103" t="n">
        <v>12.4</v>
      </c>
      <c r="KI888" s="103" t="n">
        <v>12.8</v>
      </c>
      <c r="KJ888" s="103" t="n">
        <v>14.4</v>
      </c>
      <c r="KK888" s="103" t="n">
        <v>17.6</v>
      </c>
      <c r="KL888" s="103" t="n">
        <v>23.8</v>
      </c>
      <c r="KM888" s="103" t="n">
        <v>26</v>
      </c>
      <c r="KN888" s="103" t="n">
        <v>27.7</v>
      </c>
      <c r="KO888" s="104" t="n">
        <f aca="false">AVERAGE(KC888:KN888)</f>
        <v>21.5583333333333</v>
      </c>
      <c r="LA888" s="22" t="n">
        <v>1938</v>
      </c>
      <c r="LB888" s="106" t="s">
        <v>138</v>
      </c>
      <c r="LC888" s="103" t="n">
        <v>30.8</v>
      </c>
      <c r="LD888" s="103" t="n">
        <v>29.7</v>
      </c>
      <c r="LE888" s="103" t="n">
        <v>30</v>
      </c>
      <c r="LF888" s="103" t="n">
        <v>24.7</v>
      </c>
      <c r="LG888" s="103" t="n">
        <v>20.8</v>
      </c>
      <c r="LH888" s="103" t="n">
        <v>14.4</v>
      </c>
      <c r="LI888" s="103" t="n">
        <v>13.8</v>
      </c>
      <c r="LJ888" s="103" t="n">
        <v>15.4</v>
      </c>
      <c r="LK888" s="103" t="n">
        <v>20.6</v>
      </c>
      <c r="LL888" s="103" t="n">
        <v>26.7</v>
      </c>
      <c r="LM888" s="103" t="n">
        <v>29.1</v>
      </c>
      <c r="LN888" s="103" t="n">
        <v>30.9</v>
      </c>
      <c r="LO888" s="104" t="n">
        <f aca="false">AVERAGE(LC888:LN888)</f>
        <v>23.9083333333333</v>
      </c>
      <c r="MA888" s="22" t="n">
        <v>1938</v>
      </c>
      <c r="MB888" s="102" t="n">
        <v>1938</v>
      </c>
      <c r="MC888" s="110" t="n">
        <v>24.3</v>
      </c>
      <c r="MD888" s="110" t="n">
        <v>25.1</v>
      </c>
      <c r="ME888" s="110" t="n">
        <v>25.4</v>
      </c>
      <c r="MF888" s="110" t="n">
        <v>20.2</v>
      </c>
      <c r="MG888" s="110" t="n">
        <v>15.8</v>
      </c>
      <c r="MH888" s="110" t="n">
        <v>14.4</v>
      </c>
      <c r="MI888" s="110" t="n">
        <v>13.4</v>
      </c>
      <c r="MJ888" s="110" t="n">
        <v>13.9</v>
      </c>
      <c r="MK888" s="110" t="n">
        <v>16.7</v>
      </c>
      <c r="ML888" s="110" t="n">
        <v>21.6</v>
      </c>
      <c r="MM888" s="110" t="n">
        <v>22.6</v>
      </c>
      <c r="MN888" s="110" t="n">
        <v>24.5</v>
      </c>
      <c r="MO888" s="104" t="n">
        <f aca="false">AVERAGE(MC888:MN888)</f>
        <v>19.825</v>
      </c>
      <c r="NA888" s="22" t="n">
        <v>1938</v>
      </c>
      <c r="NB888" s="102" t="n">
        <v>1938</v>
      </c>
      <c r="NC888" s="103" t="n">
        <v>27.4</v>
      </c>
      <c r="ND888" s="103" t="n">
        <v>26.4</v>
      </c>
      <c r="NE888" s="103" t="n">
        <v>26.5</v>
      </c>
      <c r="NF888" s="103" t="n">
        <v>22.6</v>
      </c>
      <c r="NG888" s="103" t="n">
        <v>18.8</v>
      </c>
      <c r="NH888" s="103" t="n">
        <v>11.5</v>
      </c>
      <c r="NI888" s="103" t="n">
        <v>12.1</v>
      </c>
      <c r="NJ888" s="103" t="n">
        <v>14.5</v>
      </c>
      <c r="NK888" s="103" t="n">
        <v>19.3</v>
      </c>
      <c r="NL888" s="103" t="n">
        <v>23.7</v>
      </c>
      <c r="NM888" s="103" t="n">
        <v>27.4</v>
      </c>
      <c r="NN888" s="103" t="n">
        <v>28.9</v>
      </c>
      <c r="NO888" s="104" t="n">
        <f aca="false">AVERAGE(NC888:NN888)</f>
        <v>21.5916666666667</v>
      </c>
      <c r="OA888" s="22" t="n">
        <v>1938</v>
      </c>
      <c r="OB888" s="106" t="s">
        <v>138</v>
      </c>
      <c r="OC888" s="103" t="n">
        <v>26.2</v>
      </c>
      <c r="OD888" s="103" t="n">
        <v>26.3</v>
      </c>
      <c r="OE888" s="103" t="n">
        <v>24</v>
      </c>
      <c r="OF888" s="103" t="n">
        <v>22.7</v>
      </c>
      <c r="OG888" s="103" t="n">
        <v>18.8</v>
      </c>
      <c r="OH888" s="103" t="n">
        <v>13.6</v>
      </c>
      <c r="OI888" s="103" t="n">
        <v>13.4</v>
      </c>
      <c r="OJ888" s="103" t="n">
        <v>15.1</v>
      </c>
      <c r="OK888" s="103" t="n">
        <v>18.1</v>
      </c>
      <c r="OL888" s="103" t="n">
        <v>22</v>
      </c>
      <c r="OM888" s="103" t="n">
        <v>24.3</v>
      </c>
      <c r="ON888" s="103" t="n">
        <v>24.4</v>
      </c>
      <c r="OO888" s="104" t="n">
        <f aca="false">AVERAGE(OC888:ON888)</f>
        <v>20.7416666666667</v>
      </c>
      <c r="PA888" s="22" t="n">
        <v>1938</v>
      </c>
      <c r="PB888" s="106" t="s">
        <v>138</v>
      </c>
      <c r="PC888" s="103" t="n">
        <v>31.2</v>
      </c>
      <c r="PD888" s="103" t="n">
        <v>30.8</v>
      </c>
      <c r="PE888" s="103" t="n">
        <v>31.2</v>
      </c>
      <c r="PF888" s="103" t="n">
        <v>26.7</v>
      </c>
      <c r="PG888" s="103" t="n">
        <v>22.6</v>
      </c>
      <c r="PH888" s="103" t="n">
        <v>17</v>
      </c>
      <c r="PI888" s="103" t="n">
        <v>16.5</v>
      </c>
      <c r="PJ888" s="103" t="n">
        <v>17.4</v>
      </c>
      <c r="PK888" s="103" t="n">
        <v>23.6</v>
      </c>
      <c r="PL888" s="103" t="n">
        <v>26.6</v>
      </c>
      <c r="PM888" s="103" t="n">
        <v>30.9</v>
      </c>
      <c r="PN888" s="103" t="n">
        <v>32.1</v>
      </c>
      <c r="PO888" s="104" t="n">
        <f aca="false">AVERAGE(PC888:PN888)</f>
        <v>25.55</v>
      </c>
      <c r="QA888" s="22" t="n">
        <v>1938</v>
      </c>
      <c r="QB888" s="106" t="s">
        <v>138</v>
      </c>
      <c r="QC888" s="103" t="n">
        <v>29.1</v>
      </c>
      <c r="QD888" s="103" t="n">
        <v>28.1</v>
      </c>
      <c r="QE888" s="103" t="n">
        <v>27.4</v>
      </c>
      <c r="QF888" s="103" t="n">
        <v>24.6</v>
      </c>
      <c r="QG888" s="103" t="n">
        <v>20</v>
      </c>
      <c r="QH888" s="103" t="n">
        <v>13.5</v>
      </c>
      <c r="QI888" s="103" t="n">
        <v>14.2</v>
      </c>
      <c r="QJ888" s="103" t="n">
        <v>15.4</v>
      </c>
      <c r="QK888" s="103" t="n">
        <v>18.6</v>
      </c>
      <c r="QL888" s="103" t="n">
        <v>24.4</v>
      </c>
      <c r="QM888" s="103" t="n">
        <v>27</v>
      </c>
      <c r="QN888" s="103" t="n">
        <v>28.4</v>
      </c>
      <c r="QO888" s="104" t="n">
        <f aca="false">AVERAGE(QC888:QN888)</f>
        <v>22.5583333333333</v>
      </c>
      <c r="RA888" s="22" t="n">
        <v>1938</v>
      </c>
      <c r="RB888" s="102" t="n">
        <v>1938</v>
      </c>
      <c r="RC888" s="103" t="n">
        <v>24.9</v>
      </c>
      <c r="RD888" s="103" t="n">
        <v>25.1</v>
      </c>
      <c r="RE888" s="103" t="n">
        <v>23.4</v>
      </c>
      <c r="RF888" s="103" t="n">
        <v>19.6</v>
      </c>
      <c r="RG888" s="103" t="n">
        <v>16.2</v>
      </c>
      <c r="RH888" s="103" t="n">
        <v>10.5</v>
      </c>
      <c r="RI888" s="103" t="n">
        <v>10.3</v>
      </c>
      <c r="RJ888" s="103" t="n">
        <v>12</v>
      </c>
      <c r="RK888" s="103" t="n">
        <v>16</v>
      </c>
      <c r="RL888" s="103" t="n">
        <v>21.4</v>
      </c>
      <c r="RM888" s="103" t="n">
        <v>23.2</v>
      </c>
      <c r="RN888" s="103" t="n">
        <v>25.9</v>
      </c>
      <c r="RO888" s="104" t="n">
        <f aca="false">AVERAGE(RC888:RN888)</f>
        <v>19.0416666666667</v>
      </c>
      <c r="SA888" s="22" t="n">
        <v>1938</v>
      </c>
      <c r="SB888" s="106" t="s">
        <v>138</v>
      </c>
      <c r="SC888" s="103" t="n">
        <v>31</v>
      </c>
      <c r="SD888" s="103" t="n">
        <v>29.7</v>
      </c>
      <c r="SE888" s="103" t="n">
        <v>30</v>
      </c>
      <c r="SF888" s="103" t="n">
        <v>24</v>
      </c>
      <c r="SG888" s="103" t="n">
        <v>20.3</v>
      </c>
      <c r="SH888" s="103" t="n">
        <v>12.5</v>
      </c>
      <c r="SI888" s="103" t="n">
        <v>11.9</v>
      </c>
      <c r="SJ888" s="103" t="n">
        <v>14.3</v>
      </c>
      <c r="SK888" s="103" t="n">
        <v>18</v>
      </c>
      <c r="SL888" s="103" t="n">
        <v>25.5</v>
      </c>
      <c r="SM888" s="103" t="n">
        <v>29.9</v>
      </c>
      <c r="SN888" s="103" t="n">
        <v>31</v>
      </c>
      <c r="SO888" s="104" t="n">
        <f aca="false">AVERAGE(SC888:SN888)</f>
        <v>23.175</v>
      </c>
      <c r="TA888" s="22" t="n">
        <v>1938</v>
      </c>
      <c r="TB888" s="106" t="s">
        <v>138</v>
      </c>
      <c r="TC888" s="103" t="n">
        <v>25.5</v>
      </c>
      <c r="TD888" s="103" t="n">
        <v>24.4</v>
      </c>
      <c r="TE888" s="103" t="n">
        <v>24.1</v>
      </c>
      <c r="TF888" s="103" t="n">
        <v>21.3</v>
      </c>
      <c r="TG888" s="103" t="n">
        <v>18.4</v>
      </c>
      <c r="TH888" s="103" t="n">
        <v>13.2</v>
      </c>
      <c r="TI888" s="103" t="n">
        <v>13.5</v>
      </c>
      <c r="TJ888" s="103" t="n">
        <v>15.4</v>
      </c>
      <c r="TK888" s="103" t="n">
        <v>18.6</v>
      </c>
      <c r="TL888" s="103" t="n">
        <v>21.9</v>
      </c>
      <c r="TM888" s="103" t="n">
        <v>23.5</v>
      </c>
      <c r="TN888" s="103" t="n">
        <v>24.7</v>
      </c>
      <c r="TO888" s="104" t="n">
        <f aca="false">AVERAGE(TC888:TN888)</f>
        <v>20.375</v>
      </c>
      <c r="UA888" s="22" t="n">
        <v>1938</v>
      </c>
      <c r="UB888" s="102" t="n">
        <v>1938</v>
      </c>
      <c r="UC888" s="103" t="n">
        <v>30.8</v>
      </c>
      <c r="UD888" s="103" t="n">
        <v>29.9</v>
      </c>
      <c r="UE888" s="103" t="n">
        <v>29.1</v>
      </c>
      <c r="UF888" s="103" t="n">
        <v>24.8</v>
      </c>
      <c r="UG888" s="103" t="n">
        <v>20.5</v>
      </c>
      <c r="UH888" s="103" t="n">
        <v>13</v>
      </c>
      <c r="UI888" s="103" t="n">
        <v>13.2</v>
      </c>
      <c r="UJ888" s="103" t="n">
        <v>15.9</v>
      </c>
      <c r="UK888" s="103" t="n">
        <v>19.6</v>
      </c>
      <c r="UL888" s="103" t="n">
        <v>25.9</v>
      </c>
      <c r="UM888" s="103" t="n">
        <v>28.1</v>
      </c>
      <c r="UN888" s="103" t="n">
        <v>29.1</v>
      </c>
      <c r="UO888" s="104" t="n">
        <f aca="false">AVERAGE(UC888:UN888)</f>
        <v>23.325</v>
      </c>
      <c r="VA888" s="22" t="n">
        <v>1938</v>
      </c>
      <c r="VB888" s="102" t="n">
        <v>1938</v>
      </c>
      <c r="VC888" s="103" t="n">
        <v>28.7</v>
      </c>
      <c r="VD888" s="103" t="n">
        <v>26.8</v>
      </c>
      <c r="VE888" s="103" t="n">
        <v>26.3</v>
      </c>
      <c r="VF888" s="103" t="n">
        <v>21.8</v>
      </c>
      <c r="VG888" s="103" t="n">
        <v>18.5</v>
      </c>
      <c r="VH888" s="103" t="n">
        <v>11.6</v>
      </c>
      <c r="VI888" s="103" t="n">
        <v>12.2</v>
      </c>
      <c r="VJ888" s="103" t="n">
        <v>13.8</v>
      </c>
      <c r="VK888" s="103" t="n">
        <v>17.1</v>
      </c>
      <c r="VL888" s="103" t="n">
        <v>23.4</v>
      </c>
      <c r="VM888" s="103" t="n">
        <v>25.5</v>
      </c>
      <c r="VN888" s="103" t="n">
        <v>27.4</v>
      </c>
      <c r="VO888" s="104" t="n">
        <f aca="false">AVERAGE(VC888:VN888)</f>
        <v>21.0916666666667</v>
      </c>
      <c r="WA888" s="22" t="n">
        <v>1938</v>
      </c>
      <c r="WB888" s="102" t="n">
        <v>1938</v>
      </c>
      <c r="WC888" s="103" t="n">
        <v>31.4</v>
      </c>
      <c r="WD888" s="103" t="n">
        <v>30.3</v>
      </c>
      <c r="WE888" s="103" t="n">
        <v>30.4</v>
      </c>
      <c r="WF888" s="103" t="n">
        <v>25.1</v>
      </c>
      <c r="WG888" s="103" t="n">
        <v>21</v>
      </c>
      <c r="WH888" s="103" t="n">
        <v>14.8</v>
      </c>
      <c r="WI888" s="103" t="n">
        <v>14.4</v>
      </c>
      <c r="WJ888" s="103" t="n">
        <v>15.9</v>
      </c>
      <c r="WK888" s="103" t="n">
        <v>20.9</v>
      </c>
      <c r="WL888" s="103" t="n">
        <v>25.7</v>
      </c>
      <c r="WM888" s="103" t="n">
        <v>29.3</v>
      </c>
      <c r="WN888" s="103" t="n">
        <v>31.1</v>
      </c>
      <c r="WO888" s="104" t="n">
        <f aca="false">AVERAGE(WC888:WN888)</f>
        <v>24.1916666666667</v>
      </c>
      <c r="XA888" s="22" t="n">
        <v>1938</v>
      </c>
      <c r="XB888" s="102" t="n">
        <v>1938</v>
      </c>
      <c r="XC888" s="103" t="n">
        <v>30.3</v>
      </c>
      <c r="XD888" s="103" t="n">
        <v>29.3</v>
      </c>
      <c r="XE888" s="103" t="n">
        <v>30.6</v>
      </c>
      <c r="XF888" s="103" t="n">
        <v>24.2</v>
      </c>
      <c r="XG888" s="103" t="n">
        <v>20.3</v>
      </c>
      <c r="XH888" s="103" t="n">
        <v>12.8</v>
      </c>
      <c r="XI888" s="103" t="n">
        <v>12.8</v>
      </c>
      <c r="XJ888" s="103" t="n">
        <v>14.9</v>
      </c>
      <c r="XK888" s="103" t="n">
        <v>19</v>
      </c>
      <c r="XL888" s="103" t="n">
        <v>25.4</v>
      </c>
      <c r="XM888" s="103" t="n">
        <v>29.8</v>
      </c>
      <c r="XN888" s="103" t="n">
        <v>30.5</v>
      </c>
      <c r="XO888" s="104" t="n">
        <f aca="false">AVERAGE(XC888:XN888)</f>
        <v>23.325</v>
      </c>
      <c r="YA888" s="22" t="n">
        <v>1938</v>
      </c>
      <c r="YB888" s="102" t="n">
        <v>1938</v>
      </c>
      <c r="YC888" s="103" t="n">
        <v>22.1</v>
      </c>
      <c r="YD888" s="103" t="n">
        <v>22.1</v>
      </c>
      <c r="YE888" s="103" t="n">
        <v>20.2</v>
      </c>
      <c r="YF888" s="103" t="n">
        <v>19.3</v>
      </c>
      <c r="YG888" s="103" t="n">
        <v>16.7</v>
      </c>
      <c r="YH888" s="103" t="n">
        <v>12.8</v>
      </c>
      <c r="YI888" s="103" t="n">
        <v>13</v>
      </c>
      <c r="YJ888" s="103" t="n">
        <v>13.8</v>
      </c>
      <c r="YK888" s="103" t="n">
        <v>15.1</v>
      </c>
      <c r="YL888" s="103" t="n">
        <v>17.4</v>
      </c>
      <c r="YM888" s="103" t="n">
        <v>19.5</v>
      </c>
      <c r="YN888" s="103" t="n">
        <v>20.6</v>
      </c>
      <c r="YO888" s="104" t="n">
        <f aca="false">AVERAGE(YC888:YN888)</f>
        <v>17.7166666666667</v>
      </c>
      <c r="ZA888" s="22" t="n">
        <v>1938</v>
      </c>
      <c r="ZB888" s="106" t="s">
        <v>138</v>
      </c>
      <c r="ZC888" s="103" t="n">
        <v>19.5</v>
      </c>
      <c r="ZD888" s="103" t="n">
        <v>18.8</v>
      </c>
      <c r="ZE888" s="103" t="n">
        <v>19.5</v>
      </c>
      <c r="ZF888" s="103" t="n">
        <v>18</v>
      </c>
      <c r="ZG888" s="103" t="n">
        <v>15.9</v>
      </c>
      <c r="ZH888" s="103" t="n">
        <v>12.5</v>
      </c>
      <c r="ZI888" s="103" t="n">
        <v>12.1</v>
      </c>
      <c r="ZJ888" s="103" t="n">
        <v>12.5</v>
      </c>
      <c r="ZK888" s="103" t="n">
        <v>14.2</v>
      </c>
      <c r="ZL888" s="103" t="n">
        <v>16.6</v>
      </c>
      <c r="ZM888" s="103" t="n">
        <v>17.9</v>
      </c>
      <c r="ZN888" s="103" t="n">
        <v>18.8</v>
      </c>
      <c r="ZO888" s="104" t="n">
        <f aca="false">AVERAGE(ZC888:ZN888)</f>
        <v>16.3583333333333</v>
      </c>
    </row>
    <row r="889" customFormat="false" ht="12.8" hidden="false" customHeight="false" outlineLevel="0" collapsed="false">
      <c r="A889" s="97"/>
      <c r="B889" s="11" t="n">
        <f aca="false">AVERAGE(AO889,BO889,CO889,DO889,EO889,FO889,GO889,HO889,IO889,JO889,KO889,LO889,MO889,NO889,OO889,PO889,QO889,RO889,SO889,TO889,UO889,VO889,WO889,XO889,YO889,ZO889)</f>
        <v>20.0913024475525</v>
      </c>
      <c r="C889" s="98" t="n">
        <f aca="false">AVERAGE(B885:B889)</f>
        <v>20.2348747086247</v>
      </c>
      <c r="D889" s="99" t="n">
        <f aca="false">AVERAGE(B880:B889)</f>
        <v>20.1108828671329</v>
      </c>
      <c r="E889" s="11" t="n">
        <f aca="false">AVERAGE(B870:B889)</f>
        <v>20.079923513986</v>
      </c>
      <c r="F889" s="100" t="n">
        <f aca="false">AVERAGE(B840:B889)</f>
        <v>20.1422342239705</v>
      </c>
      <c r="G889" s="3" t="n">
        <f aca="false">MAX(AC889:AN889,BC889:BN889,CC889:CN889,DC889:DN889,EC889:EN889,FC889:FN889,GC889:GN889,HC889:HN889,IC889:IN889,JC889:JN889,KC889:KN889,LC889:LN889,MC889:MN889,NC889:NN889,OC889:ON889,PC889:PN889,QC889:QN889,RC889:RN889,SC889:SN889,TC889:TN889,UC889:UN889,VC889:VN889,WC889:WN889,XC889:XN889,YC889:YN889,ZC889:ZN889,)</f>
        <v>38.2</v>
      </c>
      <c r="H889" s="19" t="n">
        <f aca="false">MEDIAN(AC889:AN889,BC889:BN889,CC889:CN889,DC889:DN889,EC889:EN889,FC889:FN889,GC889:GN889,HC889:HN889,IC889:IN889,JC889:JN889,KC889:KN889,LC889:LN889,MC889:MN889,NC889:NN889,OC889:ON889,PC889:PN889,QC889:QN889,RC889:RN889,SC889:SN889,TC889:TN889,UC889:UN889,VC889:VN889,WC889:WN889,XC889:XN889,YC889:YN889,ZC889:ZN889,)</f>
        <v>19.35</v>
      </c>
      <c r="I889" s="5" t="n">
        <f aca="false">MIN(AC889:AN889,BC889:BN889,CC889:CN889,DC889:DN889,EC889:EN889,FC889:FN889,GC889:GN889,HC889:HN889,IC889:IN889,JC889:JN889,KC889:KN889,LC889:LN889,MC889:MN889,NC889:NN889,OC889:ON889,PC889:PN889,QC889:QN889,RC889:RN889,SC889:SN889,TC889:TN889,UC889:UN889,VC889:VN889,WC889:WN889,XC889:XN889,YC889:YN889,ZC889:ZN889)</f>
        <v>9.2</v>
      </c>
      <c r="J889" s="5" t="n">
        <f aca="false">MIN(AC889:AN889,BC889:BN889,CC889:CN889,DC889:DN889,EC889:EN889,FC889:FN889,GC889:GN889,HC889:HN889,IC889:IN889,JC889:JN889,KC889:KN889,LC889:LN889,MC889:MN889,NC889:NN889,OC889:ON889,PC889:PN889,QC889:QN889,SC889:SN889,TC889:TN889,UC889:UN889,VC889:VN889,WC889:WN889,XC889:XN889,YC889:YN889,ZC889:ZN889)</f>
        <v>9.2</v>
      </c>
      <c r="K889" s="101" t="n">
        <f aca="false">(G889+I889)/2</f>
        <v>23.7</v>
      </c>
      <c r="AB889" s="102" t="n">
        <v>1939</v>
      </c>
      <c r="AC889" s="103" t="n">
        <v>29.9</v>
      </c>
      <c r="AD889" s="103" t="n">
        <v>28</v>
      </c>
      <c r="AE889" s="103" t="n">
        <v>23.6</v>
      </c>
      <c r="AF889" s="103" t="n">
        <v>19</v>
      </c>
      <c r="AG889" s="103" t="n">
        <v>15.4</v>
      </c>
      <c r="AH889" s="103" t="n">
        <v>11.3</v>
      </c>
      <c r="AI889" s="103" t="n">
        <v>10.3</v>
      </c>
      <c r="AJ889" s="103" t="n">
        <v>11.5</v>
      </c>
      <c r="AK889" s="103" t="n">
        <v>14.9</v>
      </c>
      <c r="AL889" s="103" t="n">
        <v>19.3</v>
      </c>
      <c r="AM889" s="103" t="n">
        <v>20.9</v>
      </c>
      <c r="AN889" s="103" t="n">
        <v>22.4</v>
      </c>
      <c r="AO889" s="104" t="n">
        <f aca="false">AVERAGE(AC889:AN889)</f>
        <v>18.875</v>
      </c>
      <c r="BA889" s="22" t="n">
        <v>1939</v>
      </c>
      <c r="BB889" s="102" t="n">
        <v>1939</v>
      </c>
      <c r="BC889" s="103" t="n">
        <v>24.8</v>
      </c>
      <c r="BD889" s="103" t="n">
        <v>26.7</v>
      </c>
      <c r="BE889" s="103" t="n">
        <v>21.8</v>
      </c>
      <c r="BF889" s="103" t="n">
        <v>20.8</v>
      </c>
      <c r="BG889" s="103" t="n">
        <v>18.2</v>
      </c>
      <c r="BH889" s="103" t="n">
        <v>15.4</v>
      </c>
      <c r="BI889" s="103" t="n">
        <v>13.1</v>
      </c>
      <c r="BJ889" s="103" t="n">
        <v>15.1</v>
      </c>
      <c r="BK889" s="103" t="n">
        <v>17.6</v>
      </c>
      <c r="BL889" s="103" t="n">
        <v>19.1</v>
      </c>
      <c r="BM889" s="103" t="n">
        <v>20.2</v>
      </c>
      <c r="BN889" s="103" t="n">
        <v>23.1</v>
      </c>
      <c r="BO889" s="104" t="n">
        <f aca="false">AVERAGE(BC889:BN889)</f>
        <v>19.6583333333333</v>
      </c>
      <c r="CA889" s="22" t="n">
        <v>1939</v>
      </c>
      <c r="CB889" s="102" t="n">
        <v>1939</v>
      </c>
      <c r="CC889" s="103" t="n">
        <v>28.2</v>
      </c>
      <c r="CD889" s="103" t="n">
        <v>27.2</v>
      </c>
      <c r="CE889" s="103" t="n">
        <v>22.3</v>
      </c>
      <c r="CF889" s="103" t="n">
        <v>17.3</v>
      </c>
      <c r="CG889" s="103" t="n">
        <v>14.6</v>
      </c>
      <c r="CH889" s="103" t="n">
        <v>10.3</v>
      </c>
      <c r="CI889" s="103" t="n">
        <v>9.2</v>
      </c>
      <c r="CJ889" s="103" t="n">
        <v>10.1</v>
      </c>
      <c r="CK889" s="103" t="n">
        <v>13.4</v>
      </c>
      <c r="CL889" s="103" t="n">
        <v>16</v>
      </c>
      <c r="CM889" s="103" t="n">
        <v>17.7</v>
      </c>
      <c r="CN889" s="103" t="n">
        <v>20.9</v>
      </c>
      <c r="CO889" s="104" t="n">
        <f aca="false">AVERAGE(CC889:CN889)</f>
        <v>17.2666666666667</v>
      </c>
      <c r="DA889" s="22" t="n">
        <v>1939</v>
      </c>
      <c r="DB889" s="102" t="n">
        <v>1939</v>
      </c>
      <c r="DC889" s="103" t="n">
        <v>37.3</v>
      </c>
      <c r="DD889" s="103" t="n">
        <v>34.1</v>
      </c>
      <c r="DE889" s="103" t="n">
        <v>27.1</v>
      </c>
      <c r="DF889" s="103" t="n">
        <v>21.7</v>
      </c>
      <c r="DG889" s="103" t="n">
        <v>19.9</v>
      </c>
      <c r="DH889" s="103" t="n">
        <v>12.6</v>
      </c>
      <c r="DI889" s="103" t="n">
        <v>12.4</v>
      </c>
      <c r="DJ889" s="103" t="n">
        <v>13.1</v>
      </c>
      <c r="DK889" s="103" t="n">
        <v>17.2</v>
      </c>
      <c r="DL889" s="103" t="n">
        <v>21</v>
      </c>
      <c r="DM889" s="103" t="n">
        <v>23.9</v>
      </c>
      <c r="DN889" s="103" t="n">
        <v>27.9</v>
      </c>
      <c r="DO889" s="104" t="n">
        <f aca="false">AVERAGE(DC889:DN889)</f>
        <v>22.35</v>
      </c>
      <c r="EA889" s="22" t="n">
        <v>1939</v>
      </c>
      <c r="EB889" s="106" t="s">
        <v>139</v>
      </c>
      <c r="EC889" s="103" t="n">
        <v>21.5</v>
      </c>
      <c r="ED889" s="103" t="n">
        <v>21</v>
      </c>
      <c r="EE889" s="103" t="n">
        <v>19.3</v>
      </c>
      <c r="EF889" s="103" t="n">
        <v>18.1</v>
      </c>
      <c r="EG889" s="103" t="n">
        <v>16.6</v>
      </c>
      <c r="EH889" s="103" t="n">
        <v>13.1</v>
      </c>
      <c r="EI889" s="103" t="n">
        <v>12.2</v>
      </c>
      <c r="EJ889" s="103" t="n">
        <v>12.3</v>
      </c>
      <c r="EK889" s="103" t="n">
        <v>14.3</v>
      </c>
      <c r="EL889" s="103" t="n">
        <v>16.4</v>
      </c>
      <c r="EM889" s="103" t="n">
        <v>16.4</v>
      </c>
      <c r="EN889" s="103" t="n">
        <v>17.4</v>
      </c>
      <c r="EO889" s="104" t="n">
        <f aca="false">AVERAGE(EC889:EN889)</f>
        <v>16.55</v>
      </c>
      <c r="FA889" s="22" t="n">
        <v>1939</v>
      </c>
      <c r="FB889" s="102" t="n">
        <v>1939</v>
      </c>
      <c r="FC889" s="103" t="n">
        <v>33.1</v>
      </c>
      <c r="FD889" s="103" t="n">
        <v>30.9</v>
      </c>
      <c r="FE889" s="103" t="n">
        <v>25.1</v>
      </c>
      <c r="FF889" s="103" t="n">
        <v>19.8</v>
      </c>
      <c r="FG889" s="103" t="n">
        <v>17.4</v>
      </c>
      <c r="FH889" s="103" t="n">
        <v>12.1</v>
      </c>
      <c r="FI889" s="103" t="n">
        <v>11.7</v>
      </c>
      <c r="FJ889" s="103" t="n">
        <v>12.7</v>
      </c>
      <c r="FK889" s="103" t="n">
        <v>16.6</v>
      </c>
      <c r="FL889" s="103" t="n">
        <v>19.8</v>
      </c>
      <c r="FM889" s="103" t="n">
        <v>22.2</v>
      </c>
      <c r="FN889" s="103" t="n">
        <v>26.1</v>
      </c>
      <c r="FO889" s="104" t="n">
        <f aca="false">AVERAGE(FC889:FN889)</f>
        <v>20.625</v>
      </c>
      <c r="GA889" s="22" t="n">
        <v>1939</v>
      </c>
      <c r="GB889" s="102" t="n">
        <v>1939</v>
      </c>
      <c r="GC889" s="103" t="n">
        <v>35.1</v>
      </c>
      <c r="GD889" s="103" t="n">
        <v>31.8</v>
      </c>
      <c r="GE889" s="103" t="n">
        <v>26.2</v>
      </c>
      <c r="GF889" s="103" t="n">
        <v>21.2</v>
      </c>
      <c r="GG889" s="103" t="n">
        <v>18.4</v>
      </c>
      <c r="GH889" s="103" t="n">
        <v>13.1</v>
      </c>
      <c r="GI889" s="103" t="n">
        <v>12.2</v>
      </c>
      <c r="GJ889" s="103" t="n">
        <v>13.8</v>
      </c>
      <c r="GK889" s="103" t="n">
        <v>17.8</v>
      </c>
      <c r="GL889" s="103" t="n">
        <v>21.3</v>
      </c>
      <c r="GM889" s="103" t="n">
        <v>23.9</v>
      </c>
      <c r="GN889" s="103" t="n">
        <v>28.2</v>
      </c>
      <c r="GO889" s="104" t="n">
        <f aca="false">AVERAGE(GC889:GN889)</f>
        <v>21.9166666666667</v>
      </c>
      <c r="HA889" s="22" t="n">
        <v>1939</v>
      </c>
      <c r="HB889" s="106" t="s">
        <v>139</v>
      </c>
      <c r="HC889" s="103" t="n">
        <v>21.3</v>
      </c>
      <c r="HD889" s="103" t="n">
        <v>22.5</v>
      </c>
      <c r="HE889" s="103" t="n">
        <v>19.9</v>
      </c>
      <c r="HF889" s="103" t="n">
        <v>19.1</v>
      </c>
      <c r="HG889" s="103" t="n">
        <v>17.4</v>
      </c>
      <c r="HH889" s="103" t="n">
        <v>15</v>
      </c>
      <c r="HI889" s="103" t="n">
        <v>12.8</v>
      </c>
      <c r="HJ889" s="103" t="n">
        <v>14.5</v>
      </c>
      <c r="HK889" s="103" t="n">
        <v>15.6</v>
      </c>
      <c r="HL889" s="103" t="n">
        <v>16.1</v>
      </c>
      <c r="HM889" s="103" t="n">
        <v>17.5</v>
      </c>
      <c r="HN889" s="103" t="n">
        <v>18.9</v>
      </c>
      <c r="HO889" s="104" t="n">
        <f aca="false">AVERAGE(HC889:HN889)</f>
        <v>17.55</v>
      </c>
      <c r="IA889" s="22" t="n">
        <v>1939</v>
      </c>
      <c r="IB889" s="102" t="n">
        <v>1939</v>
      </c>
      <c r="IC889" s="103" t="n">
        <v>25.7</v>
      </c>
      <c r="ID889" s="103" t="n">
        <v>25.6</v>
      </c>
      <c r="IE889" s="103" t="n">
        <v>22.9</v>
      </c>
      <c r="IF889" s="103" t="n">
        <v>19.9</v>
      </c>
      <c r="IG889" s="103" t="n">
        <v>17.5</v>
      </c>
      <c r="IH889" s="103" t="n">
        <v>14.1</v>
      </c>
      <c r="II889" s="103" t="n">
        <v>12.8</v>
      </c>
      <c r="IJ889" s="103" t="n">
        <v>14.3</v>
      </c>
      <c r="IK889" s="103" t="n">
        <v>17</v>
      </c>
      <c r="IL889" s="103" t="n">
        <v>19.9</v>
      </c>
      <c r="IM889" s="103" t="n">
        <v>20.3</v>
      </c>
      <c r="IN889" s="103" t="n">
        <v>22.5</v>
      </c>
      <c r="IO889" s="104" t="n">
        <f aca="false">AVERAGE(IC889:IN889)</f>
        <v>19.375</v>
      </c>
      <c r="JA889" s="22" t="n">
        <v>1939</v>
      </c>
      <c r="JB889" s="102" t="n">
        <v>1939</v>
      </c>
      <c r="JC889" s="103" t="n">
        <v>28.7</v>
      </c>
      <c r="JD889" s="103" t="n">
        <v>27.3</v>
      </c>
      <c r="JE889" s="103" t="n">
        <v>24.2</v>
      </c>
      <c r="JF889" s="103" t="n">
        <v>19.8</v>
      </c>
      <c r="JG889" s="103" t="n">
        <v>16.9</v>
      </c>
      <c r="JH889" s="103" t="n">
        <v>13</v>
      </c>
      <c r="JI889" s="103" t="n">
        <v>12.2</v>
      </c>
      <c r="JJ889" s="103" t="n">
        <v>12.8</v>
      </c>
      <c r="JK889" s="103" t="n">
        <v>15.1</v>
      </c>
      <c r="JL889" s="103" t="n">
        <v>18.1</v>
      </c>
      <c r="JM889" s="103" t="n">
        <v>19.2</v>
      </c>
      <c r="JN889" s="103" t="n">
        <v>21.2</v>
      </c>
      <c r="JO889" s="104" t="n">
        <f aca="false">AVERAGE(JC889:JN889)</f>
        <v>19.0416666666667</v>
      </c>
      <c r="KA889" s="22" t="n">
        <v>1939</v>
      </c>
      <c r="KB889" s="102" t="n">
        <v>1939</v>
      </c>
      <c r="KC889" s="103" t="n">
        <v>33.4</v>
      </c>
      <c r="KD889" s="103" t="n">
        <v>30.8</v>
      </c>
      <c r="KE889" s="103" t="n">
        <v>26.4</v>
      </c>
      <c r="KF889" s="103" t="n">
        <v>21.4</v>
      </c>
      <c r="KG889" s="103" t="n">
        <v>17.1</v>
      </c>
      <c r="KH889" s="103" t="n">
        <v>12.5</v>
      </c>
      <c r="KI889" s="103" t="n">
        <v>12.1</v>
      </c>
      <c r="KJ889" s="103" t="n">
        <v>13.6</v>
      </c>
      <c r="KK889" s="103" t="n">
        <v>16.8</v>
      </c>
      <c r="KL889" s="103" t="n">
        <v>20.8</v>
      </c>
      <c r="KM889" s="103" t="n">
        <v>22.2</v>
      </c>
      <c r="KN889" s="103" t="n">
        <v>24.8</v>
      </c>
      <c r="KO889" s="104" t="n">
        <f aca="false">AVERAGE(KC889:KN889)</f>
        <v>20.9916666666667</v>
      </c>
      <c r="LA889" s="22" t="n">
        <v>1939</v>
      </c>
      <c r="LB889" s="106" t="s">
        <v>139</v>
      </c>
      <c r="LC889" s="103" t="n">
        <v>36.6</v>
      </c>
      <c r="LD889" s="103" t="n">
        <v>32.9</v>
      </c>
      <c r="LE889" s="103" t="n">
        <v>26.2</v>
      </c>
      <c r="LF889" s="109"/>
      <c r="LG889" s="103" t="n">
        <v>17.9</v>
      </c>
      <c r="LH889" s="103" t="n">
        <v>13.1</v>
      </c>
      <c r="LI889" s="103" t="n">
        <v>12.6</v>
      </c>
      <c r="LJ889" s="103" t="n">
        <v>14.8</v>
      </c>
      <c r="LK889" s="103" t="n">
        <v>18.9</v>
      </c>
      <c r="LL889" s="103" t="n">
        <v>22.2</v>
      </c>
      <c r="LM889" s="103" t="n">
        <v>24.1</v>
      </c>
      <c r="LN889" s="103" t="n">
        <v>28.6</v>
      </c>
      <c r="LO889" s="104" t="n">
        <f aca="false">AVERAGE(LC889:LN889)</f>
        <v>22.5363636363636</v>
      </c>
      <c r="MA889" s="22" t="n">
        <v>1939</v>
      </c>
      <c r="MB889" s="102" t="n">
        <v>1939</v>
      </c>
      <c r="MC889" s="105" t="n">
        <f aca="false">(MC888+MC890)/2</f>
        <v>25.2</v>
      </c>
      <c r="MD889" s="105" t="n">
        <f aca="false">(MD888+MD890)/2</f>
        <v>24.8</v>
      </c>
      <c r="ME889" s="105" t="n">
        <f aca="false">(ME888+ME890)/2</f>
        <v>24.9</v>
      </c>
      <c r="MF889" s="105" t="n">
        <f aca="false">(MF888+MF890)/2</f>
        <v>19.1</v>
      </c>
      <c r="MG889" s="105" t="n">
        <f aca="false">(MG888+MG890)/2</f>
        <v>15.6</v>
      </c>
      <c r="MH889" s="105" t="n">
        <f aca="false">(MH888+MH890)/2</f>
        <v>13.8</v>
      </c>
      <c r="MI889" s="105" t="n">
        <f aca="false">(MI888+MI890)/2</f>
        <v>13.1</v>
      </c>
      <c r="MJ889" s="105" t="n">
        <f aca="false">(MJ888+MJ890)/2</f>
        <v>13.8</v>
      </c>
      <c r="MK889" s="105" t="n">
        <f aca="false">(MK888+MK890)/2</f>
        <v>17.45</v>
      </c>
      <c r="ML889" s="105" t="n">
        <f aca="false">(ML888+ML890)/2</f>
        <v>20.85</v>
      </c>
      <c r="MM889" s="105" t="n">
        <f aca="false">(MM888+MM890)/2</f>
        <v>22.05</v>
      </c>
      <c r="MN889" s="105" t="n">
        <f aca="false">(MN888+MN890)/2</f>
        <v>24.4</v>
      </c>
      <c r="MO889" s="104" t="n">
        <f aca="false">AVERAGE(MC889:MN889)</f>
        <v>19.5875</v>
      </c>
      <c r="NA889" s="22" t="n">
        <v>1939</v>
      </c>
      <c r="NB889" s="102" t="n">
        <v>1939</v>
      </c>
      <c r="NC889" s="103" t="n">
        <v>32.5</v>
      </c>
      <c r="ND889" s="103" t="n">
        <v>29.7</v>
      </c>
      <c r="NE889" s="103" t="n">
        <v>25.4</v>
      </c>
      <c r="NF889" s="103" t="n">
        <v>19.9</v>
      </c>
      <c r="NG889" s="103" t="n">
        <v>16.3</v>
      </c>
      <c r="NH889" s="103" t="n">
        <v>11.9</v>
      </c>
      <c r="NI889" s="103" t="n">
        <v>11.2</v>
      </c>
      <c r="NJ889" s="103" t="n">
        <v>12.6</v>
      </c>
      <c r="NK889" s="103" t="n">
        <v>17</v>
      </c>
      <c r="NL889" s="103" t="n">
        <v>19.8</v>
      </c>
      <c r="NM889" s="103" t="n">
        <v>22.1</v>
      </c>
      <c r="NN889" s="103" t="n">
        <v>25.4</v>
      </c>
      <c r="NO889" s="104" t="n">
        <f aca="false">AVERAGE(NC889:NN889)</f>
        <v>20.3166666666667</v>
      </c>
      <c r="OA889" s="22" t="n">
        <v>1939</v>
      </c>
      <c r="OB889" s="106" t="s">
        <v>139</v>
      </c>
      <c r="OC889" s="103" t="n">
        <v>27.6</v>
      </c>
      <c r="OD889" s="103" t="n">
        <v>26.7</v>
      </c>
      <c r="OE889" s="103" t="n">
        <v>23.9</v>
      </c>
      <c r="OF889" s="103" t="n">
        <v>20.4</v>
      </c>
      <c r="OG889" s="103" t="n">
        <v>17.9</v>
      </c>
      <c r="OH889" s="103" t="n">
        <v>14.4</v>
      </c>
      <c r="OI889" s="103" t="n">
        <v>12.8</v>
      </c>
      <c r="OJ889" s="103" t="n">
        <v>13.9</v>
      </c>
      <c r="OK889" s="103" t="n">
        <v>17.2</v>
      </c>
      <c r="OL889" s="103" t="n">
        <v>19.8</v>
      </c>
      <c r="OM889" s="103" t="n">
        <v>21</v>
      </c>
      <c r="ON889" s="103" t="n">
        <v>23.5</v>
      </c>
      <c r="OO889" s="104" t="n">
        <f aca="false">AVERAGE(OC889:ON889)</f>
        <v>19.925</v>
      </c>
      <c r="PA889" s="22" t="n">
        <v>1939</v>
      </c>
      <c r="PB889" s="106" t="s">
        <v>139</v>
      </c>
      <c r="PC889" s="103" t="n">
        <v>38.2</v>
      </c>
      <c r="PD889" s="103" t="n">
        <v>35.2</v>
      </c>
      <c r="PE889" s="103" t="n">
        <v>29</v>
      </c>
      <c r="PF889" s="103" t="n">
        <v>24.2</v>
      </c>
      <c r="PG889" s="103" t="n">
        <v>21</v>
      </c>
      <c r="PH889" s="103" t="n">
        <v>15.6</v>
      </c>
      <c r="PI889" s="103" t="n">
        <v>14.4</v>
      </c>
      <c r="PJ889" s="103" t="n">
        <v>16.9</v>
      </c>
      <c r="PK889" s="103" t="n">
        <v>21.1</v>
      </c>
      <c r="PL889" s="103" t="n">
        <v>24.1</v>
      </c>
      <c r="PM889" s="103" t="n">
        <v>25.2</v>
      </c>
      <c r="PN889" s="103" t="n">
        <v>29.5</v>
      </c>
      <c r="PO889" s="104" t="n">
        <f aca="false">AVERAGE(PC889:PN889)</f>
        <v>24.5333333333333</v>
      </c>
      <c r="QA889" s="22" t="n">
        <v>1939</v>
      </c>
      <c r="QB889" s="106" t="s">
        <v>139</v>
      </c>
      <c r="QC889" s="103" t="n">
        <v>33.9</v>
      </c>
      <c r="QD889" s="103" t="n">
        <v>31.7</v>
      </c>
      <c r="QE889" s="103" t="n">
        <v>26.9</v>
      </c>
      <c r="QF889" s="103" t="n">
        <v>22.2</v>
      </c>
      <c r="QG889" s="103" t="n">
        <v>18.4</v>
      </c>
      <c r="QH889" s="103" t="n">
        <v>13.7</v>
      </c>
      <c r="QI889" s="103" t="n">
        <v>12.9</v>
      </c>
      <c r="QJ889" s="103" t="n">
        <v>14.2</v>
      </c>
      <c r="QK889" s="103" t="n">
        <v>17.2</v>
      </c>
      <c r="QL889" s="103" t="n">
        <v>21.7</v>
      </c>
      <c r="QM889" s="103" t="n">
        <v>22.3</v>
      </c>
      <c r="QN889" s="103" t="n">
        <v>25.5</v>
      </c>
      <c r="QO889" s="104" t="n">
        <f aca="false">AVERAGE(QC889:QN889)</f>
        <v>21.7166666666667</v>
      </c>
      <c r="RA889" s="22" t="n">
        <v>1939</v>
      </c>
      <c r="RB889" s="102" t="n">
        <v>1939</v>
      </c>
      <c r="RC889" s="103" t="n">
        <v>28.1</v>
      </c>
      <c r="RD889" s="103" t="n">
        <v>29.2</v>
      </c>
      <c r="RE889" s="103" t="n">
        <v>20.3</v>
      </c>
      <c r="RF889" s="103" t="n">
        <v>17.4</v>
      </c>
      <c r="RG889" s="103" t="n">
        <v>15.3</v>
      </c>
      <c r="RH889" s="103" t="n">
        <v>10.4</v>
      </c>
      <c r="RI889" s="103" t="n">
        <v>9.4</v>
      </c>
      <c r="RJ889" s="103" t="n">
        <v>10.5</v>
      </c>
      <c r="RK889" s="103" t="n">
        <v>14.8</v>
      </c>
      <c r="RL889" s="103" t="n">
        <v>17.6</v>
      </c>
      <c r="RM889" s="103" t="n">
        <v>19.1</v>
      </c>
      <c r="RN889" s="103" t="n">
        <v>24.1</v>
      </c>
      <c r="RO889" s="104" t="n">
        <f aca="false">AVERAGE(RC889:RN889)</f>
        <v>18.0166666666667</v>
      </c>
      <c r="SA889" s="22" t="n">
        <v>1939</v>
      </c>
      <c r="SB889" s="106" t="s">
        <v>139</v>
      </c>
      <c r="SC889" s="103" t="n">
        <v>35.8</v>
      </c>
      <c r="SD889" s="103" t="n">
        <v>33.6</v>
      </c>
      <c r="SE889" s="103" t="n">
        <v>24.7</v>
      </c>
      <c r="SF889" s="103" t="n">
        <v>20.2</v>
      </c>
      <c r="SG889" s="103" t="n">
        <v>18.3</v>
      </c>
      <c r="SH889" s="103" t="n">
        <v>12.2</v>
      </c>
      <c r="SI889" s="103" t="n">
        <v>11.2</v>
      </c>
      <c r="SJ889" s="103" t="n">
        <v>12.9</v>
      </c>
      <c r="SK889" s="103" t="n">
        <v>16.4</v>
      </c>
      <c r="SL889" s="103" t="n">
        <v>19</v>
      </c>
      <c r="SM889" s="103" t="n">
        <v>22.2</v>
      </c>
      <c r="SN889" s="103" t="n">
        <v>27.1</v>
      </c>
      <c r="SO889" s="104" t="n">
        <f aca="false">AVERAGE(SC889:SN889)</f>
        <v>21.1333333333333</v>
      </c>
      <c r="TA889" s="22" t="n">
        <v>1939</v>
      </c>
      <c r="TB889" s="106" t="s">
        <v>139</v>
      </c>
      <c r="TC889" s="103" t="n">
        <v>26.3</v>
      </c>
      <c r="TD889" s="103" t="n">
        <v>27.8</v>
      </c>
      <c r="TE889" s="103" t="n">
        <v>22.4</v>
      </c>
      <c r="TF889" s="103" t="n">
        <v>20.7</v>
      </c>
      <c r="TG889" s="103" t="n">
        <v>19.1</v>
      </c>
      <c r="TH889" s="103" t="n">
        <v>15</v>
      </c>
      <c r="TI889" s="103" t="n">
        <v>13.2</v>
      </c>
      <c r="TJ889" s="103" t="n">
        <v>14.5</v>
      </c>
      <c r="TK889" s="103" t="n">
        <v>17.6</v>
      </c>
      <c r="TL889" s="103" t="n">
        <v>19.5</v>
      </c>
      <c r="TM889" s="103" t="n">
        <v>20.3</v>
      </c>
      <c r="TN889" s="103" t="n">
        <v>22.8</v>
      </c>
      <c r="TO889" s="104" t="n">
        <f aca="false">AVERAGE(TC889:TN889)</f>
        <v>19.9333333333333</v>
      </c>
      <c r="UA889" s="22" t="n">
        <v>1939</v>
      </c>
      <c r="UB889" s="102" t="n">
        <v>1939</v>
      </c>
      <c r="UC889" s="103" t="n">
        <v>34.6</v>
      </c>
      <c r="UD889" s="103" t="n">
        <v>32.8</v>
      </c>
      <c r="UE889" s="103" t="n">
        <v>25.7</v>
      </c>
      <c r="UF889" s="103" t="n">
        <v>21.3</v>
      </c>
      <c r="UG889" s="103" t="n">
        <v>18.9</v>
      </c>
      <c r="UH889" s="103" t="n">
        <v>13.1</v>
      </c>
      <c r="UI889" s="103" t="n">
        <v>12.1</v>
      </c>
      <c r="UJ889" s="103" t="n">
        <v>13.3</v>
      </c>
      <c r="UK889" s="103" t="n">
        <v>16.7</v>
      </c>
      <c r="UL889" s="103" t="n">
        <v>19.8</v>
      </c>
      <c r="UM889" s="103" t="n">
        <v>21.9</v>
      </c>
      <c r="UN889" s="103" t="n">
        <v>26.5</v>
      </c>
      <c r="UO889" s="104" t="n">
        <f aca="false">AVERAGE(UC889:UN889)</f>
        <v>21.3916666666667</v>
      </c>
      <c r="VA889" s="22" t="n">
        <v>1939</v>
      </c>
      <c r="VB889" s="102" t="n">
        <v>1939</v>
      </c>
      <c r="VC889" s="103" t="n">
        <v>32.2</v>
      </c>
      <c r="VD889" s="103" t="n">
        <v>30.2</v>
      </c>
      <c r="VE889" s="103" t="n">
        <v>25.9</v>
      </c>
      <c r="VF889" s="103" t="n">
        <v>20.3</v>
      </c>
      <c r="VG889" s="103" t="n">
        <v>16.7</v>
      </c>
      <c r="VH889" s="103" t="n">
        <v>12.4</v>
      </c>
      <c r="VI889" s="103" t="n">
        <v>11.4</v>
      </c>
      <c r="VJ889" s="103" t="n">
        <v>12.8</v>
      </c>
      <c r="VK889" s="103" t="n">
        <v>16.3</v>
      </c>
      <c r="VL889" s="103" t="n">
        <v>19.8</v>
      </c>
      <c r="VM889" s="103" t="n">
        <v>21.2</v>
      </c>
      <c r="VN889" s="103" t="n">
        <v>24.4</v>
      </c>
      <c r="VO889" s="104" t="n">
        <f aca="false">AVERAGE(VC889:VN889)</f>
        <v>20.3</v>
      </c>
      <c r="WA889" s="22" t="n">
        <v>1939</v>
      </c>
      <c r="WB889" s="102" t="n">
        <v>1939</v>
      </c>
      <c r="WC889" s="103" t="n">
        <v>37.8</v>
      </c>
      <c r="WD889" s="103" t="n">
        <v>34.4</v>
      </c>
      <c r="WE889" s="103" t="n">
        <v>26.8</v>
      </c>
      <c r="WF889" s="103" t="n">
        <v>22.7</v>
      </c>
      <c r="WG889" s="103" t="n">
        <v>19.4</v>
      </c>
      <c r="WH889" s="103" t="n">
        <v>13.9</v>
      </c>
      <c r="WI889" s="103" t="n">
        <v>13</v>
      </c>
      <c r="WJ889" s="103" t="n">
        <v>16.1</v>
      </c>
      <c r="WK889" s="103" t="n">
        <v>19.6</v>
      </c>
      <c r="WL889" s="103" t="n">
        <v>23.1</v>
      </c>
      <c r="WM889" s="103" t="n">
        <v>24.9</v>
      </c>
      <c r="WN889" s="103" t="n">
        <v>29.4</v>
      </c>
      <c r="WO889" s="104" t="n">
        <f aca="false">AVERAGE(WC889:WN889)</f>
        <v>23.425</v>
      </c>
      <c r="XA889" s="22" t="n">
        <v>1939</v>
      </c>
      <c r="XB889" s="102" t="n">
        <v>1939</v>
      </c>
      <c r="XC889" s="103" t="n">
        <v>36.3</v>
      </c>
      <c r="XD889" s="103" t="n">
        <v>33.4</v>
      </c>
      <c r="XE889" s="103" t="n">
        <v>26.6</v>
      </c>
      <c r="XF889" s="103" t="n">
        <v>21.3</v>
      </c>
      <c r="XG889" s="103" t="n">
        <v>18.8</v>
      </c>
      <c r="XH889" s="103" t="n">
        <v>12.4</v>
      </c>
      <c r="XI889" s="103" t="n">
        <v>12.3</v>
      </c>
      <c r="XJ889" s="103" t="n">
        <v>13.1</v>
      </c>
      <c r="XK889" s="103" t="n">
        <v>17.4</v>
      </c>
      <c r="XL889" s="103" t="n">
        <v>20.6</v>
      </c>
      <c r="XM889" s="103" t="n">
        <v>23.3</v>
      </c>
      <c r="XN889" s="103" t="n">
        <v>27.6</v>
      </c>
      <c r="XO889" s="104" t="n">
        <f aca="false">AVERAGE(XC889:XN889)</f>
        <v>21.925</v>
      </c>
      <c r="YA889" s="22" t="n">
        <v>1939</v>
      </c>
      <c r="YB889" s="102" t="n">
        <v>1939</v>
      </c>
      <c r="YC889" s="103" t="n">
        <v>22.2</v>
      </c>
      <c r="YD889" s="103" t="n">
        <v>20.8</v>
      </c>
      <c r="YE889" s="103" t="n">
        <v>19.9</v>
      </c>
      <c r="YF889" s="103" t="n">
        <v>19.4</v>
      </c>
      <c r="YG889" s="103" t="n">
        <v>17.4</v>
      </c>
      <c r="YH889" s="103" t="n">
        <v>13.5</v>
      </c>
      <c r="YI889" s="103" t="n">
        <v>12.6</v>
      </c>
      <c r="YJ889" s="103" t="n">
        <v>12.9</v>
      </c>
      <c r="YK889" s="103" t="n">
        <v>15</v>
      </c>
      <c r="YL889" s="103" t="n">
        <v>17</v>
      </c>
      <c r="YM889" s="103" t="n">
        <v>17.1</v>
      </c>
      <c r="YN889" s="103" t="n">
        <v>17.9</v>
      </c>
      <c r="YO889" s="104" t="n">
        <f aca="false">AVERAGE(YC889:YN889)</f>
        <v>17.1416666666667</v>
      </c>
      <c r="ZA889" s="22" t="n">
        <v>1939</v>
      </c>
      <c r="ZB889" s="106" t="s">
        <v>139</v>
      </c>
      <c r="ZC889" s="103" t="n">
        <v>19.6</v>
      </c>
      <c r="ZD889" s="103" t="n">
        <v>21.4</v>
      </c>
      <c r="ZE889" s="103" t="n">
        <v>19.2</v>
      </c>
      <c r="ZF889" s="103" t="n">
        <v>17.9</v>
      </c>
      <c r="ZG889" s="103" t="n">
        <v>16.8</v>
      </c>
      <c r="ZH889" s="103" t="n">
        <v>13.3</v>
      </c>
      <c r="ZI889" s="103" t="n">
        <v>11.7</v>
      </c>
      <c r="ZJ889" s="103" t="n">
        <v>12.1</v>
      </c>
      <c r="ZK889" s="103" t="n">
        <v>14.3</v>
      </c>
      <c r="ZL889" s="103" t="n">
        <v>15.6</v>
      </c>
      <c r="ZM889" s="103" t="n">
        <v>16</v>
      </c>
      <c r="ZN889" s="103" t="n">
        <v>17.6</v>
      </c>
      <c r="ZO889" s="104" t="n">
        <f aca="false">AVERAGE(ZC889:ZN889)</f>
        <v>16.2916666666667</v>
      </c>
    </row>
    <row r="890" customFormat="false" ht="12.8" hidden="false" customHeight="false" outlineLevel="0" collapsed="false">
      <c r="A890" s="97" t="n">
        <f aca="false">A885+5</f>
        <v>1940</v>
      </c>
      <c r="B890" s="11" t="n">
        <f aca="false">AVERAGE(AO890,BO890,CO890,DO890,EO890,FO890,GO890,HO890,IO890,JO890,KO890,LO890,MO890,NO890,OO890,PO890,QO890,RO890,SO890,TO890,UO890,VO890,WO890,XO890,YO890,ZO890)</f>
        <v>20.6697115384615</v>
      </c>
      <c r="C890" s="98" t="n">
        <f aca="false">AVERAGE(B886:B890)</f>
        <v>20.41168997669</v>
      </c>
      <c r="D890" s="99" t="n">
        <f aca="false">AVERAGE(B881:B890)</f>
        <v>20.117212995338</v>
      </c>
      <c r="E890" s="11" t="n">
        <f aca="false">AVERAGE(B871:B890)</f>
        <v>20.1170228729604</v>
      </c>
      <c r="F890" s="100" t="n">
        <f aca="false">AVERAGE(B841:B890)</f>
        <v>20.1542534547397</v>
      </c>
      <c r="G890" s="3" t="n">
        <f aca="false">MAX(AC890:AN890,BC890:BN890,CC890:CN890,DC890:DN890,EC890:EN890,FC890:FN890,GC890:GN890,HC890:HN890,IC890:IN890,JC890:JN890,KC890:KN890,LC890:LN890,MC890:MN890,NC890:NN890,OC890:ON890,PC890:PN890,QC890:QN890,RC890:RN890,SC890:SN890,TC890:TN890,UC890:UN890,VC890:VN890,WC890:WN890,XC890:XN890,YC890:YN890,ZC890:ZN890,)</f>
        <v>33.7</v>
      </c>
      <c r="H890" s="19" t="n">
        <f aca="false">MEDIAN(AC890:AN890,BC890:BN890,CC890:CN890,DC890:DN890,EC890:EN890,FC890:FN890,GC890:GN890,HC890:HN890,IC890:IN890,JC890:JN890,KC890:KN890,LC890:LN890,MC890:MN890,NC890:NN890,OC890:ON890,PC890:PN890,QC890:QN890,RC890:RN890,SC890:SN890,TC890:TN890,UC890:UN890,VC890:VN890,WC890:WN890,XC890:XN890,YC890:YN890,ZC890:ZN890,)</f>
        <v>19.7</v>
      </c>
      <c r="I890" s="5" t="n">
        <f aca="false">MIN(AC890:AN890,BC890:BN890,CC890:CN890,DC890:DN890,EC890:EN890,FC890:FN890,GC890:GN890,HC890:HN890,IC890:IN890,JC890:JN890,KC890:KN890,LC890:LN890,MC890:MN890,NC890:NN890,OC890:ON890,PC890:PN890,QC890:QN890,RC890:RN890,SC890:SN890,TC890:TN890,UC890:UN890,VC890:VN890,WC890:WN890,XC890:XN890,YC890:YN890,ZC890:ZN890)</f>
        <v>10.1</v>
      </c>
      <c r="J890" s="5" t="n">
        <f aca="false">MIN(AC890:AN890,BC890:BN890,CC890:CN890,DC890:DN890,EC890:EN890,FC890:FN890,GC890:GN890,HC890:HN890,IC890:IN890,JC890:JN890,KC890:KN890,LC890:LN890,MC890:MN890,NC890:NN890,OC890:ON890,PC890:PN890,QC890:QN890,SC890:SN890,TC890:TN890,UC890:UN890,VC890:VN890,WC890:WN890,XC890:XN890,YC890:YN890,ZC890:ZN890)</f>
        <v>10.1</v>
      </c>
      <c r="K890" s="101" t="n">
        <f aca="false">(G890+I890)/2</f>
        <v>21.9</v>
      </c>
      <c r="AB890" s="102" t="n">
        <v>1940</v>
      </c>
      <c r="AC890" s="103" t="n">
        <v>26.4</v>
      </c>
      <c r="AD890" s="103" t="n">
        <v>24.2</v>
      </c>
      <c r="AE890" s="103" t="n">
        <v>28.3</v>
      </c>
      <c r="AF890" s="103" t="n">
        <v>18.1</v>
      </c>
      <c r="AG890" s="103" t="n">
        <v>14.2</v>
      </c>
      <c r="AH890" s="103" t="n">
        <v>11.7</v>
      </c>
      <c r="AI890" s="103" t="n">
        <v>11.1</v>
      </c>
      <c r="AJ890" s="103" t="n">
        <v>14.2</v>
      </c>
      <c r="AK890" s="103" t="n">
        <v>17.2</v>
      </c>
      <c r="AL890" s="103" t="n">
        <v>22.7</v>
      </c>
      <c r="AM890" s="103" t="n">
        <v>20.4</v>
      </c>
      <c r="AN890" s="103" t="n">
        <v>25.8</v>
      </c>
      <c r="AO890" s="104" t="n">
        <f aca="false">AVERAGE(AC890:AN890)</f>
        <v>19.525</v>
      </c>
      <c r="BA890" s="22" t="n">
        <v>1940</v>
      </c>
      <c r="BB890" s="102" t="n">
        <v>1940</v>
      </c>
      <c r="BC890" s="103" t="n">
        <v>25.4</v>
      </c>
      <c r="BD890" s="103" t="n">
        <v>24</v>
      </c>
      <c r="BE890" s="103" t="n">
        <v>28.1</v>
      </c>
      <c r="BF890" s="103" t="n">
        <v>19.9</v>
      </c>
      <c r="BG890" s="103" t="n">
        <v>16.4</v>
      </c>
      <c r="BH890" s="103" t="n">
        <v>14.4</v>
      </c>
      <c r="BI890" s="103" t="n">
        <v>15.4</v>
      </c>
      <c r="BJ890" s="103" t="n">
        <v>16.7</v>
      </c>
      <c r="BK890" s="103" t="n">
        <v>18.7</v>
      </c>
      <c r="BL890" s="103" t="n">
        <v>22.2</v>
      </c>
      <c r="BM890" s="103" t="n">
        <v>20.9</v>
      </c>
      <c r="BN890" s="103" t="n">
        <v>25.3</v>
      </c>
      <c r="BO890" s="104" t="n">
        <f aca="false">AVERAGE(BC890:BN890)</f>
        <v>20.6166666666667</v>
      </c>
      <c r="CA890" s="22" t="n">
        <v>1940</v>
      </c>
      <c r="CB890" s="102" t="n">
        <v>1940</v>
      </c>
      <c r="CC890" s="103" t="n">
        <v>23.7</v>
      </c>
      <c r="CD890" s="103" t="n">
        <v>22.8</v>
      </c>
      <c r="CE890" s="103" t="n">
        <v>27.5</v>
      </c>
      <c r="CF890" s="103" t="n">
        <v>16.8</v>
      </c>
      <c r="CG890" s="103" t="n">
        <v>12.6</v>
      </c>
      <c r="CH890" s="103" t="n">
        <v>10.1</v>
      </c>
      <c r="CI890" s="103" t="n">
        <v>10.1</v>
      </c>
      <c r="CJ890" s="103" t="n">
        <v>12.9</v>
      </c>
      <c r="CK890" s="103" t="n">
        <v>14.6</v>
      </c>
      <c r="CL890" s="103" t="n">
        <v>20.1</v>
      </c>
      <c r="CM890" s="103" t="n">
        <v>17.9</v>
      </c>
      <c r="CN890" s="103" t="n">
        <v>24.4</v>
      </c>
      <c r="CO890" s="104" t="n">
        <f aca="false">AVERAGE(CC890:CN890)</f>
        <v>17.7916666666667</v>
      </c>
      <c r="DA890" s="22" t="n">
        <v>1940</v>
      </c>
      <c r="DB890" s="102" t="n">
        <v>1940</v>
      </c>
      <c r="DC890" s="103" t="n">
        <v>31.9</v>
      </c>
      <c r="DD890" s="103" t="n">
        <v>30.2</v>
      </c>
      <c r="DE890" s="103" t="n">
        <v>32.8</v>
      </c>
      <c r="DF890" s="103" t="n">
        <v>21.4</v>
      </c>
      <c r="DG890" s="103" t="n">
        <v>16.9</v>
      </c>
      <c r="DH890" s="103" t="n">
        <v>13.2</v>
      </c>
      <c r="DI890" s="103" t="n">
        <v>12.9</v>
      </c>
      <c r="DJ890" s="103" t="n">
        <v>16.2</v>
      </c>
      <c r="DK890" s="103" t="n">
        <v>19.4</v>
      </c>
      <c r="DL890" s="103" t="n">
        <v>25.4</v>
      </c>
      <c r="DM890" s="103" t="n">
        <v>25.3</v>
      </c>
      <c r="DN890" s="103" t="n">
        <v>32.1</v>
      </c>
      <c r="DO890" s="104" t="n">
        <f aca="false">AVERAGE(DC890:DN890)</f>
        <v>23.1416666666667</v>
      </c>
      <c r="EA890" s="22" t="n">
        <v>1940</v>
      </c>
      <c r="EB890" s="106" t="s">
        <v>140</v>
      </c>
      <c r="EC890" s="103" t="n">
        <v>18.8</v>
      </c>
      <c r="ED890" s="103" t="n">
        <v>18.4</v>
      </c>
      <c r="EE890" s="103" t="n">
        <v>22.4</v>
      </c>
      <c r="EF890" s="103" t="n">
        <v>16.7</v>
      </c>
      <c r="EG890" s="103" t="n">
        <v>14.2</v>
      </c>
      <c r="EH890" s="103" t="n">
        <v>13.1</v>
      </c>
      <c r="EI890" s="103" t="n">
        <v>12.3</v>
      </c>
      <c r="EJ890" s="103" t="n">
        <v>13.9</v>
      </c>
      <c r="EK890" s="103" t="n">
        <v>14.8</v>
      </c>
      <c r="EL890" s="103" t="n">
        <v>18.8</v>
      </c>
      <c r="EM890" s="103" t="n">
        <v>16</v>
      </c>
      <c r="EN890" s="103" t="n">
        <v>19.9</v>
      </c>
      <c r="EO890" s="104" t="n">
        <f aca="false">AVERAGE(EC890:EN890)</f>
        <v>16.6083333333333</v>
      </c>
      <c r="FA890" s="22" t="n">
        <v>1940</v>
      </c>
      <c r="FB890" s="102" t="n">
        <v>1940</v>
      </c>
      <c r="FC890" s="103" t="n">
        <v>29</v>
      </c>
      <c r="FD890" s="103" t="n">
        <v>27.3</v>
      </c>
      <c r="FE890" s="103" t="n">
        <v>30.5</v>
      </c>
      <c r="FF890" s="103" t="n">
        <v>19.8</v>
      </c>
      <c r="FG890" s="103" t="n">
        <v>15.8</v>
      </c>
      <c r="FH890" s="103" t="n">
        <v>12.9</v>
      </c>
      <c r="FI890" s="103" t="n">
        <v>12.6</v>
      </c>
      <c r="FJ890" s="103" t="n">
        <v>16.1</v>
      </c>
      <c r="FK890" s="103" t="n">
        <v>18.7</v>
      </c>
      <c r="FL890" s="103" t="n">
        <v>23.9</v>
      </c>
      <c r="FM890" s="103" t="n">
        <v>23.5</v>
      </c>
      <c r="FN890" s="103" t="n">
        <v>29.7</v>
      </c>
      <c r="FO890" s="104" t="n">
        <f aca="false">AVERAGE(FC890:FN890)</f>
        <v>21.65</v>
      </c>
      <c r="GA890" s="22" t="n">
        <v>1940</v>
      </c>
      <c r="GB890" s="102" t="n">
        <v>1940</v>
      </c>
      <c r="GC890" s="103" t="n">
        <v>30.9</v>
      </c>
      <c r="GD890" s="103" t="n">
        <v>29.3</v>
      </c>
      <c r="GE890" s="103" t="n">
        <v>32.2</v>
      </c>
      <c r="GF890" s="103" t="n">
        <v>21.2</v>
      </c>
      <c r="GG890" s="103" t="n">
        <v>16.8</v>
      </c>
      <c r="GH890" s="103" t="n">
        <v>14.3</v>
      </c>
      <c r="GI890" s="103" t="n">
        <v>14.2</v>
      </c>
      <c r="GJ890" s="103" t="n">
        <v>17.1</v>
      </c>
      <c r="GK890" s="103" t="n">
        <v>19.7</v>
      </c>
      <c r="GL890" s="103" t="n">
        <v>25.8</v>
      </c>
      <c r="GM890" s="103" t="n">
        <v>25.1</v>
      </c>
      <c r="GN890" s="103" t="n">
        <v>31.3</v>
      </c>
      <c r="GO890" s="104" t="n">
        <f aca="false">AVERAGE(GC890:GN890)</f>
        <v>23.1583333333333</v>
      </c>
      <c r="HA890" s="22" t="n">
        <v>1940</v>
      </c>
      <c r="HB890" s="106" t="s">
        <v>140</v>
      </c>
      <c r="HC890" s="103" t="n">
        <v>20.3</v>
      </c>
      <c r="HD890" s="103" t="n">
        <v>20.3</v>
      </c>
      <c r="HE890" s="103" t="n">
        <v>22.9</v>
      </c>
      <c r="HF890" s="103" t="n">
        <v>18.1</v>
      </c>
      <c r="HG890" s="103" t="n">
        <v>15.6</v>
      </c>
      <c r="HH890" s="103" t="n">
        <v>13.6</v>
      </c>
      <c r="HI890" s="103" t="n">
        <v>13.8</v>
      </c>
      <c r="HJ890" s="103" t="n">
        <v>14.7</v>
      </c>
      <c r="HK890" s="103" t="n">
        <v>15.9</v>
      </c>
      <c r="HL890" s="103" t="n">
        <v>17.5</v>
      </c>
      <c r="HM890" s="103" t="n">
        <v>17</v>
      </c>
      <c r="HN890" s="103" t="n">
        <v>20.5</v>
      </c>
      <c r="HO890" s="104" t="n">
        <f aca="false">AVERAGE(HC890:HN890)</f>
        <v>17.5166666666667</v>
      </c>
      <c r="IA890" s="22" t="n">
        <v>1940</v>
      </c>
      <c r="IB890" s="102" t="n">
        <v>1940</v>
      </c>
      <c r="IC890" s="103" t="n">
        <v>24.3</v>
      </c>
      <c r="ID890" s="103" t="n">
        <v>24.2</v>
      </c>
      <c r="IE890" s="103" t="n">
        <v>27.2</v>
      </c>
      <c r="IF890" s="103" t="n">
        <v>19.2</v>
      </c>
      <c r="IG890" s="103" t="n">
        <v>16.2</v>
      </c>
      <c r="IH890" s="103" t="n">
        <v>14.6</v>
      </c>
      <c r="II890" s="103" t="n">
        <v>14.1</v>
      </c>
      <c r="IJ890" s="103" t="n">
        <v>16.1</v>
      </c>
      <c r="IK890" s="103" t="n">
        <v>18.3</v>
      </c>
      <c r="IL890" s="103" t="n">
        <v>22.3</v>
      </c>
      <c r="IM890" s="103" t="n">
        <v>19.9</v>
      </c>
      <c r="IN890" s="103" t="n">
        <v>24.3</v>
      </c>
      <c r="IO890" s="104" t="n">
        <f aca="false">AVERAGE(IC890:IN890)</f>
        <v>20.0583333333333</v>
      </c>
      <c r="JA890" s="22" t="n">
        <v>1940</v>
      </c>
      <c r="JB890" s="102" t="n">
        <v>1940</v>
      </c>
      <c r="JC890" s="103" t="n">
        <v>23.4</v>
      </c>
      <c r="JD890" s="103" t="n">
        <v>23.1</v>
      </c>
      <c r="JE890" s="103" t="n">
        <v>27.5</v>
      </c>
      <c r="JF890" s="103" t="n">
        <v>17.8</v>
      </c>
      <c r="JG890" s="103" t="n">
        <v>14.3</v>
      </c>
      <c r="JH890" s="103" t="n">
        <v>12.4</v>
      </c>
      <c r="JI890" s="103" t="n">
        <v>11.8</v>
      </c>
      <c r="JJ890" s="103" t="n">
        <v>14.3</v>
      </c>
      <c r="JK890" s="103" t="n">
        <v>16.2</v>
      </c>
      <c r="JL890" s="103" t="n">
        <v>20.9</v>
      </c>
      <c r="JM890" s="103" t="n">
        <v>19.1</v>
      </c>
      <c r="JN890" s="103" t="n">
        <v>24.7</v>
      </c>
      <c r="JO890" s="104" t="n">
        <f aca="false">AVERAGE(JC890:JN890)</f>
        <v>18.7916666666667</v>
      </c>
      <c r="KA890" s="22" t="n">
        <v>1940</v>
      </c>
      <c r="KB890" s="102" t="n">
        <v>1940</v>
      </c>
      <c r="KC890" s="103" t="n">
        <v>27.7</v>
      </c>
      <c r="KD890" s="103" t="n">
        <v>26.9</v>
      </c>
      <c r="KE890" s="103" t="n">
        <v>30.1</v>
      </c>
      <c r="KF890" s="103" t="n">
        <v>18.9</v>
      </c>
      <c r="KG890" s="103" t="n">
        <v>15.1</v>
      </c>
      <c r="KH890" s="103" t="n">
        <v>13.2</v>
      </c>
      <c r="KI890" s="103" t="n">
        <v>12.4</v>
      </c>
      <c r="KJ890" s="103" t="n">
        <v>15.6</v>
      </c>
      <c r="KK890" s="103" t="n">
        <v>17.5</v>
      </c>
      <c r="KL890" s="103" t="n">
        <v>23</v>
      </c>
      <c r="KM890" s="103" t="n">
        <v>22</v>
      </c>
      <c r="KN890" s="103" t="n">
        <v>27.9</v>
      </c>
      <c r="KO890" s="104" t="n">
        <f aca="false">AVERAGE(KC890:KN890)</f>
        <v>20.8583333333333</v>
      </c>
      <c r="LA890" s="22" t="n">
        <v>1940</v>
      </c>
      <c r="LB890" s="106" t="s">
        <v>140</v>
      </c>
      <c r="LC890" s="103" t="n">
        <v>31.4</v>
      </c>
      <c r="LD890" s="103" t="n">
        <v>29.6</v>
      </c>
      <c r="LE890" s="103" t="n">
        <v>33</v>
      </c>
      <c r="LF890" s="103" t="n">
        <v>21.8</v>
      </c>
      <c r="LG890" s="103" t="n">
        <v>17.6</v>
      </c>
      <c r="LH890" s="103" t="n">
        <v>15.2</v>
      </c>
      <c r="LI890" s="103" t="n">
        <v>15.1</v>
      </c>
      <c r="LJ890" s="103" t="n">
        <v>17</v>
      </c>
      <c r="LK890" s="103" t="n">
        <v>20.5</v>
      </c>
      <c r="LL890" s="103" t="n">
        <v>25.9</v>
      </c>
      <c r="LM890" s="103" t="n">
        <v>25.8</v>
      </c>
      <c r="LN890" s="103" t="n">
        <v>31.9</v>
      </c>
      <c r="LO890" s="104" t="n">
        <f aca="false">AVERAGE(LC890:LN890)</f>
        <v>23.7333333333333</v>
      </c>
      <c r="MA890" s="22" t="n">
        <v>1940</v>
      </c>
      <c r="MB890" s="102" t="n">
        <v>1940</v>
      </c>
      <c r="MC890" s="110" t="n">
        <v>26.1</v>
      </c>
      <c r="MD890" s="110" t="n">
        <v>24.5</v>
      </c>
      <c r="ME890" s="110" t="n">
        <v>24.4</v>
      </c>
      <c r="MF890" s="110" t="n">
        <v>18</v>
      </c>
      <c r="MG890" s="110" t="n">
        <v>15.4</v>
      </c>
      <c r="MH890" s="110" t="n">
        <v>13.2</v>
      </c>
      <c r="MI890" s="110" t="n">
        <v>12.8</v>
      </c>
      <c r="MJ890" s="110" t="n">
        <v>13.7</v>
      </c>
      <c r="MK890" s="110" t="n">
        <v>18.2</v>
      </c>
      <c r="ML890" s="110" t="n">
        <v>20.1</v>
      </c>
      <c r="MM890" s="110" t="n">
        <v>21.5</v>
      </c>
      <c r="MN890" s="110" t="n">
        <v>24.3</v>
      </c>
      <c r="MO890" s="104" t="n">
        <f aca="false">AVERAGE(MC890:MN890)</f>
        <v>19.35</v>
      </c>
      <c r="NA890" s="22" t="n">
        <v>1940</v>
      </c>
      <c r="NB890" s="102" t="n">
        <v>1940</v>
      </c>
      <c r="NC890" s="103" t="n">
        <v>27.8</v>
      </c>
      <c r="ND890" s="103" t="n">
        <v>27</v>
      </c>
      <c r="NE890" s="103" t="n">
        <v>30.7</v>
      </c>
      <c r="NF890" s="103" t="n">
        <v>20.3</v>
      </c>
      <c r="NG890" s="103" t="n">
        <v>15.8</v>
      </c>
      <c r="NH890" s="103" t="n">
        <v>12.9</v>
      </c>
      <c r="NI890" s="103" t="n">
        <v>12.6</v>
      </c>
      <c r="NJ890" s="103" t="n">
        <v>15.7</v>
      </c>
      <c r="NK890" s="103" t="n">
        <v>18</v>
      </c>
      <c r="NL890" s="103" t="n">
        <v>23.4</v>
      </c>
      <c r="NM890" s="103" t="n">
        <v>22.1</v>
      </c>
      <c r="NN890" s="103" t="n">
        <v>27.8</v>
      </c>
      <c r="NO890" s="104" t="n">
        <f aca="false">AVERAGE(NC890:NN890)</f>
        <v>21.175</v>
      </c>
      <c r="OA890" s="22" t="n">
        <v>1940</v>
      </c>
      <c r="OB890" s="106" t="s">
        <v>140</v>
      </c>
      <c r="OC890" s="103" t="n">
        <v>25.5</v>
      </c>
      <c r="OD890" s="103" t="n">
        <v>24.6</v>
      </c>
      <c r="OE890" s="103" t="n">
        <v>28.9</v>
      </c>
      <c r="OF890" s="103" t="n">
        <v>19.9</v>
      </c>
      <c r="OG890" s="103" t="n">
        <v>15.8</v>
      </c>
      <c r="OH890" s="103" t="n">
        <v>14</v>
      </c>
      <c r="OI890" s="103" t="n">
        <v>14.1</v>
      </c>
      <c r="OJ890" s="103" t="n">
        <v>15.9</v>
      </c>
      <c r="OK890" s="103" t="n">
        <v>18.5</v>
      </c>
      <c r="OL890" s="103" t="n">
        <v>23.3</v>
      </c>
      <c r="OM890" s="103" t="n">
        <v>20.8</v>
      </c>
      <c r="ON890" s="103" t="n">
        <v>26.2</v>
      </c>
      <c r="OO890" s="104" t="n">
        <f aca="false">AVERAGE(OC890:ON890)</f>
        <v>20.625</v>
      </c>
      <c r="PA890" s="22" t="n">
        <v>1940</v>
      </c>
      <c r="PB890" s="106" t="s">
        <v>140</v>
      </c>
      <c r="PC890" s="103" t="n">
        <v>32.2</v>
      </c>
      <c r="PD890" s="103" t="n">
        <v>30.8</v>
      </c>
      <c r="PE890" s="103" t="n">
        <v>33.7</v>
      </c>
      <c r="PF890" s="103" t="n">
        <v>23.1</v>
      </c>
      <c r="PG890" s="103" t="n">
        <v>18.6</v>
      </c>
      <c r="PH890" s="103" t="n">
        <v>16.9</v>
      </c>
      <c r="PI890" s="103" t="n">
        <v>16.6</v>
      </c>
      <c r="PJ890" s="103" t="n">
        <v>19.5</v>
      </c>
      <c r="PK890" s="103" t="n">
        <v>20.5</v>
      </c>
      <c r="PL890" s="103" t="n">
        <v>27.1</v>
      </c>
      <c r="PM890" s="103" t="n">
        <v>26.4</v>
      </c>
      <c r="PN890" s="103" t="n">
        <v>32.2</v>
      </c>
      <c r="PO890" s="104" t="n">
        <f aca="false">AVERAGE(PC890:PN890)</f>
        <v>24.8</v>
      </c>
      <c r="QA890" s="22" t="n">
        <v>1940</v>
      </c>
      <c r="QB890" s="106" t="s">
        <v>140</v>
      </c>
      <c r="QC890" s="103" t="n">
        <v>28.5</v>
      </c>
      <c r="QD890" s="103" t="n">
        <v>27.6</v>
      </c>
      <c r="QE890" s="103" t="n">
        <v>31.3</v>
      </c>
      <c r="QF890" s="103" t="n">
        <v>20.2</v>
      </c>
      <c r="QG890" s="103" t="n">
        <v>16.3</v>
      </c>
      <c r="QH890" s="103" t="n">
        <v>14.5</v>
      </c>
      <c r="QI890" s="103" t="n">
        <v>12.9</v>
      </c>
      <c r="QJ890" s="103" t="n">
        <v>16.6</v>
      </c>
      <c r="QK890" s="103" t="n">
        <v>19.4</v>
      </c>
      <c r="QL890" s="103" t="n">
        <v>23.9</v>
      </c>
      <c r="QM890" s="103" t="n">
        <v>24</v>
      </c>
      <c r="QN890" s="103" t="n">
        <v>29.4</v>
      </c>
      <c r="QO890" s="104" t="n">
        <f aca="false">AVERAGE(QC890:QN890)</f>
        <v>22.05</v>
      </c>
      <c r="RA890" s="22" t="n">
        <v>1940</v>
      </c>
      <c r="RB890" s="102" t="n">
        <v>1940</v>
      </c>
      <c r="RC890" s="103" t="n">
        <v>26.2</v>
      </c>
      <c r="RD890" s="103" t="n">
        <v>26.6</v>
      </c>
      <c r="RE890" s="103" t="n">
        <v>28.9</v>
      </c>
      <c r="RF890" s="103" t="n">
        <v>19.3</v>
      </c>
      <c r="RG890" s="103" t="n">
        <v>13.2</v>
      </c>
      <c r="RH890" s="103" t="n">
        <v>11.6</v>
      </c>
      <c r="RI890" s="103" t="n">
        <v>11</v>
      </c>
      <c r="RJ890" s="103" t="n">
        <v>13.2</v>
      </c>
      <c r="RK890" s="103" t="n">
        <v>15.8</v>
      </c>
      <c r="RL890" s="103" t="n">
        <v>20.6</v>
      </c>
      <c r="RM890" s="103" t="n">
        <v>20.7</v>
      </c>
      <c r="RN890" s="103" t="n">
        <v>26.5</v>
      </c>
      <c r="RO890" s="104" t="n">
        <f aca="false">AVERAGE(RC890:RN890)</f>
        <v>19.4666666666667</v>
      </c>
      <c r="SA890" s="22" t="n">
        <v>1940</v>
      </c>
      <c r="SB890" s="106" t="s">
        <v>140</v>
      </c>
      <c r="SC890" s="103" t="n">
        <v>31.9</v>
      </c>
      <c r="SD890" s="103" t="n">
        <v>29.3</v>
      </c>
      <c r="SE890" s="103" t="n">
        <v>32.6</v>
      </c>
      <c r="SF890" s="103" t="n">
        <v>20.6</v>
      </c>
      <c r="SG890" s="103" t="n">
        <v>15.4</v>
      </c>
      <c r="SH890" s="103" t="n">
        <v>12.1</v>
      </c>
      <c r="SI890" s="103" t="n">
        <v>12.5</v>
      </c>
      <c r="SJ890" s="103" t="n">
        <v>15</v>
      </c>
      <c r="SK890" s="103" t="n">
        <v>18.5</v>
      </c>
      <c r="SL890" s="103" t="n">
        <v>25.1</v>
      </c>
      <c r="SM890" s="103" t="n">
        <v>24.9</v>
      </c>
      <c r="SN890" s="103" t="n">
        <v>32</v>
      </c>
      <c r="SO890" s="104" t="n">
        <f aca="false">AVERAGE(SC890:SN890)</f>
        <v>22.4916666666667</v>
      </c>
      <c r="TA890" s="22" t="n">
        <v>1940</v>
      </c>
      <c r="TB890" s="106" t="s">
        <v>140</v>
      </c>
      <c r="TC890" s="103" t="n">
        <v>25.8</v>
      </c>
      <c r="TD890" s="103" t="n">
        <v>25.4</v>
      </c>
      <c r="TE890" s="103" t="n">
        <v>29.1</v>
      </c>
      <c r="TF890" s="103" t="n">
        <v>20.2</v>
      </c>
      <c r="TG890" s="103" t="n">
        <v>16.4</v>
      </c>
      <c r="TH890" s="103" t="n">
        <v>14.5</v>
      </c>
      <c r="TI890" s="103" t="n">
        <v>15.2</v>
      </c>
      <c r="TJ890" s="103" t="n">
        <v>17.5</v>
      </c>
      <c r="TK890" s="103" t="n">
        <v>19.3</v>
      </c>
      <c r="TL890" s="103" t="n">
        <v>22.5</v>
      </c>
      <c r="TM890" s="103" t="n">
        <v>20</v>
      </c>
      <c r="TN890" s="103" t="n">
        <v>25.8</v>
      </c>
      <c r="TO890" s="104" t="n">
        <f aca="false">AVERAGE(TC890:TN890)</f>
        <v>20.975</v>
      </c>
      <c r="UA890" s="22" t="n">
        <v>1940</v>
      </c>
      <c r="UB890" s="102" t="n">
        <v>1940</v>
      </c>
      <c r="UC890" s="103" t="n">
        <v>29.2</v>
      </c>
      <c r="UD890" s="103" t="n">
        <v>27.7</v>
      </c>
      <c r="UE890" s="103" t="n">
        <v>30.2</v>
      </c>
      <c r="UF890" s="103" t="n">
        <v>20.8</v>
      </c>
      <c r="UG890" s="103" t="n">
        <v>16.1</v>
      </c>
      <c r="UH890" s="103" t="n">
        <v>13.2</v>
      </c>
      <c r="UI890" s="103" t="n">
        <v>13.3</v>
      </c>
      <c r="UJ890" s="103" t="n">
        <v>15.5</v>
      </c>
      <c r="UK890" s="103" t="n">
        <v>19.2</v>
      </c>
      <c r="UL890" s="103" t="n">
        <v>24.2</v>
      </c>
      <c r="UM890" s="103" t="n">
        <v>23.6</v>
      </c>
      <c r="UN890" s="103" t="n">
        <v>30</v>
      </c>
      <c r="UO890" s="104" t="n">
        <f aca="false">AVERAGE(UC890:UN890)</f>
        <v>21.9166666666667</v>
      </c>
      <c r="VA890" s="22" t="n">
        <v>1940</v>
      </c>
      <c r="VB890" s="102" t="n">
        <v>1940</v>
      </c>
      <c r="VC890" s="103" t="n">
        <v>27.8</v>
      </c>
      <c r="VD890" s="103" t="n">
        <v>25.8</v>
      </c>
      <c r="VE890" s="103" t="n">
        <v>29.9</v>
      </c>
      <c r="VF890" s="103" t="n">
        <v>18.6</v>
      </c>
      <c r="VG890" s="103" t="n">
        <v>15.1</v>
      </c>
      <c r="VH890" s="103" t="n">
        <v>13.1</v>
      </c>
      <c r="VI890" s="103" t="n">
        <v>11.6</v>
      </c>
      <c r="VJ890" s="103" t="n">
        <v>15.2</v>
      </c>
      <c r="VK890" s="103" t="n">
        <v>18.3</v>
      </c>
      <c r="VL890" s="103" t="n">
        <v>23.1</v>
      </c>
      <c r="VM890" s="103" t="n">
        <v>21.9</v>
      </c>
      <c r="VN890" s="103" t="n">
        <v>27.8</v>
      </c>
      <c r="VO890" s="104" t="n">
        <f aca="false">AVERAGE(VC890:VN890)</f>
        <v>20.6833333333333</v>
      </c>
      <c r="WA890" s="22" t="n">
        <v>1940</v>
      </c>
      <c r="WB890" s="102" t="n">
        <v>1940</v>
      </c>
      <c r="WC890" s="103" t="n">
        <v>32</v>
      </c>
      <c r="WD890" s="103" t="n">
        <v>30.3</v>
      </c>
      <c r="WE890" s="103" t="n">
        <v>32.7</v>
      </c>
      <c r="WF890" s="103" t="n">
        <v>22.3</v>
      </c>
      <c r="WG890" s="103" t="n">
        <v>18.1</v>
      </c>
      <c r="WH890" s="103" t="n">
        <v>15.9</v>
      </c>
      <c r="WI890" s="103" t="n">
        <v>15.8</v>
      </c>
      <c r="WJ890" s="103" t="n">
        <v>18.4</v>
      </c>
      <c r="WK890" s="103" t="n">
        <v>20.2</v>
      </c>
      <c r="WL890" s="103" t="n">
        <v>26.5</v>
      </c>
      <c r="WM890" s="103" t="n">
        <v>26.1</v>
      </c>
      <c r="WN890" s="103" t="n">
        <v>31.8</v>
      </c>
      <c r="WO890" s="104" t="n">
        <f aca="false">AVERAGE(WC890:WN890)</f>
        <v>24.175</v>
      </c>
      <c r="XA890" s="22" t="n">
        <v>1940</v>
      </c>
      <c r="XB890" s="102" t="n">
        <v>1940</v>
      </c>
      <c r="XC890" s="103" t="n">
        <v>31.9</v>
      </c>
      <c r="XD890" s="103" t="n">
        <v>29.9</v>
      </c>
      <c r="XE890" s="103" t="n">
        <v>32.7</v>
      </c>
      <c r="XF890" s="103" t="n">
        <v>21.9</v>
      </c>
      <c r="XG890" s="103" t="n">
        <v>17</v>
      </c>
      <c r="XH890" s="103" t="n">
        <v>13.6</v>
      </c>
      <c r="XI890" s="103" t="n">
        <v>13.6</v>
      </c>
      <c r="XJ890" s="103" t="n">
        <v>16.3</v>
      </c>
      <c r="XK890" s="105" t="n">
        <f aca="false">(XK889+XK891)/2</f>
        <v>17.6</v>
      </c>
      <c r="XL890" s="105" t="n">
        <f aca="false">(XL889+XL891)/2</f>
        <v>20.5</v>
      </c>
      <c r="XM890" s="105" t="n">
        <f aca="false">(XM889+XM891)/2</f>
        <v>25.35</v>
      </c>
      <c r="XN890" s="103" t="n">
        <v>31.9</v>
      </c>
      <c r="XO890" s="104" t="n">
        <f aca="false">AVERAGE(XC890:XN890)</f>
        <v>22.6875</v>
      </c>
      <c r="YA890" s="22" t="n">
        <v>1940</v>
      </c>
      <c r="YB890" s="102" t="n">
        <v>1940</v>
      </c>
      <c r="YC890" s="103" t="n">
        <v>19.4</v>
      </c>
      <c r="YD890" s="103" t="n">
        <v>19.2</v>
      </c>
      <c r="YE890" s="103" t="n">
        <v>23.7</v>
      </c>
      <c r="YF890" s="103" t="n">
        <v>17.8</v>
      </c>
      <c r="YG890" s="103" t="n">
        <v>14.4</v>
      </c>
      <c r="YH890" s="103" t="n">
        <v>13.6</v>
      </c>
      <c r="YI890" s="103" t="n">
        <v>12.4</v>
      </c>
      <c r="YJ890" s="103" t="n">
        <v>14.6</v>
      </c>
      <c r="YK890" s="103" t="n">
        <v>15.3</v>
      </c>
      <c r="YL890" s="103" t="n">
        <v>18.7</v>
      </c>
      <c r="YM890" s="103" t="n">
        <v>16.4</v>
      </c>
      <c r="YN890" s="103" t="n">
        <v>19.7</v>
      </c>
      <c r="YO890" s="104" t="n">
        <f aca="false">AVERAGE(YC890:YN890)</f>
        <v>17.1</v>
      </c>
      <c r="ZA890" s="22" t="n">
        <v>1940</v>
      </c>
      <c r="ZB890" s="106" t="s">
        <v>140</v>
      </c>
      <c r="ZC890" s="103" t="n">
        <v>19.8</v>
      </c>
      <c r="ZD890" s="103" t="n">
        <v>18.7</v>
      </c>
      <c r="ZE890" s="103" t="n">
        <v>22.9</v>
      </c>
      <c r="ZF890" s="103" t="n">
        <v>16.8</v>
      </c>
      <c r="ZG890" s="103" t="n">
        <v>14.2</v>
      </c>
      <c r="ZH890" s="103" t="n">
        <v>13</v>
      </c>
      <c r="ZI890" s="103" t="n">
        <v>12.4</v>
      </c>
      <c r="ZJ890" s="103" t="n">
        <v>13.8</v>
      </c>
      <c r="ZK890" s="103" t="n">
        <v>14.8</v>
      </c>
      <c r="ZL890" s="103" t="n">
        <v>17.3</v>
      </c>
      <c r="ZM890" s="103" t="n">
        <v>14.7</v>
      </c>
      <c r="ZN890" s="103" t="n">
        <v>19.2</v>
      </c>
      <c r="ZO890" s="104" t="n">
        <f aca="false">AVERAGE(ZC890:ZN890)</f>
        <v>16.4666666666667</v>
      </c>
    </row>
    <row r="891" customFormat="false" ht="12.8" hidden="false" customHeight="false" outlineLevel="0" collapsed="false">
      <c r="A891" s="97"/>
      <c r="B891" s="11" t="n">
        <f aca="false">AVERAGE(AO891,BO891,CO891,DO891,EO891,FO891,GO891,HO891,IO891,JO891,KO891,LO891,MO891,NO891,OO891,PO891,QO891,RO891,SO891,TO891,UO891,VO891,WO891,XO891,YO891,ZO891)</f>
        <v>19.8285256410256</v>
      </c>
      <c r="C891" s="98" t="n">
        <f aca="false">AVERAGE(B887:B891)</f>
        <v>20.3817540792541</v>
      </c>
      <c r="D891" s="99" t="n">
        <f aca="false">AVERAGE(B882:B891)</f>
        <v>20.1639437645688</v>
      </c>
      <c r="E891" s="11" t="n">
        <f aca="false">AVERAGE(B872:B891)</f>
        <v>20.0722472319347</v>
      </c>
      <c r="F891" s="100" t="n">
        <f aca="false">AVERAGE(B842:B891)</f>
        <v>20.1549073008936</v>
      </c>
      <c r="G891" s="3" t="n">
        <f aca="false">MAX(AC891:AN891,BC891:BN891,CC891:CN891,DC891:DN891,EC891:EN891,FC891:FN891,GC891:GN891,HC891:HN891,IC891:IN891,JC891:JN891,KC891:KN891,LC891:LN891,MC891:MN891,NC891:NN891,OC891:ON891,PC891:PN891,QC891:QN891,RC891:RN891,SC891:SN891,TC891:TN891,UC891:UN891,VC891:VN891,WC891:WN891,XC891:XN891,YC891:YN891,ZC891:ZN891,)</f>
        <v>31.8</v>
      </c>
      <c r="H891" s="19" t="n">
        <f aca="false">MEDIAN(AC891:AN891,BC891:BN891,CC891:CN891,DC891:DN891,EC891:EN891,FC891:FN891,GC891:GN891,HC891:HN891,IC891:IN891,JC891:JN891,KC891:KN891,LC891:LN891,MC891:MN891,NC891:NN891,OC891:ON891,PC891:PN891,QC891:QN891,RC891:RN891,SC891:SN891,TC891:TN891,UC891:UN891,VC891:VN891,WC891:WN891,XC891:XN891,YC891:YN891,ZC891:ZN891,)</f>
        <v>18.7</v>
      </c>
      <c r="I891" s="5" t="n">
        <f aca="false">MIN(AC891:AN891,BC891:BN891,CC891:CN891,DC891:DN891,EC891:EN891,FC891:FN891,GC891:GN891,HC891:HN891,IC891:IN891,JC891:JN891,KC891:KN891,LC891:LN891,MC891:MN891,NC891:NN891,OC891:ON891,PC891:PN891,QC891:QN891,RC891:RN891,SC891:SN891,TC891:TN891,UC891:UN891,VC891:VN891,WC891:WN891,XC891:XN891,YC891:YN891,ZC891:ZN891)</f>
        <v>9.7</v>
      </c>
      <c r="J891" s="5" t="n">
        <f aca="false">MIN(AC891:AN891,BC891:BN891,CC891:CN891,DC891:DN891,EC891:EN891,FC891:FN891,GC891:GN891,HC891:HN891,IC891:IN891,JC891:JN891,KC891:KN891,LC891:LN891,MC891:MN891,NC891:NN891,OC891:ON891,PC891:PN891,QC891:QN891,SC891:SN891,TC891:TN891,UC891:UN891,VC891:VN891,WC891:WN891,XC891:XN891,YC891:YN891,ZC891:ZN891)</f>
        <v>9.7</v>
      </c>
      <c r="K891" s="101" t="n">
        <f aca="false">(G891+I891)/2</f>
        <v>20.75</v>
      </c>
      <c r="AB891" s="102" t="n">
        <v>1941</v>
      </c>
      <c r="AC891" s="103" t="n">
        <v>24.9</v>
      </c>
      <c r="AD891" s="103" t="n">
        <v>24.6</v>
      </c>
      <c r="AE891" s="103" t="n">
        <v>20.8</v>
      </c>
      <c r="AF891" s="103" t="n">
        <v>20.7</v>
      </c>
      <c r="AG891" s="103" t="n">
        <v>14.8</v>
      </c>
      <c r="AH891" s="103" t="n">
        <v>11.9</v>
      </c>
      <c r="AI891" s="103" t="n">
        <v>11.2</v>
      </c>
      <c r="AJ891" s="103" t="n">
        <v>13.2</v>
      </c>
      <c r="AK891" s="103" t="n">
        <v>14.1</v>
      </c>
      <c r="AL891" s="103" t="n">
        <v>15.6</v>
      </c>
      <c r="AM891" s="103" t="n">
        <v>21.9</v>
      </c>
      <c r="AN891" s="103" t="n">
        <v>25.7</v>
      </c>
      <c r="AO891" s="104" t="n">
        <f aca="false">AVERAGE(AC891:AN891)</f>
        <v>18.2833333333333</v>
      </c>
      <c r="BA891" s="22" t="n">
        <v>1941</v>
      </c>
      <c r="BB891" s="102" t="n">
        <v>1941</v>
      </c>
      <c r="BC891" s="103" t="n">
        <v>23.6</v>
      </c>
      <c r="BD891" s="103" t="n">
        <v>24.5</v>
      </c>
      <c r="BE891" s="103" t="n">
        <v>21.4</v>
      </c>
      <c r="BF891" s="103" t="n">
        <v>21.8</v>
      </c>
      <c r="BG891" s="103" t="n">
        <v>17.4</v>
      </c>
      <c r="BH891" s="103" t="n">
        <v>15.3</v>
      </c>
      <c r="BI891" s="103" t="n">
        <v>14.6</v>
      </c>
      <c r="BJ891" s="103" t="n">
        <v>14.4</v>
      </c>
      <c r="BK891" s="103" t="n">
        <v>17.3</v>
      </c>
      <c r="BL891" s="103" t="n">
        <v>18.3</v>
      </c>
      <c r="BM891" s="103" t="n">
        <v>23.4</v>
      </c>
      <c r="BN891" s="103" t="n">
        <v>24.5</v>
      </c>
      <c r="BO891" s="104" t="n">
        <f aca="false">AVERAGE(BC891:BN891)</f>
        <v>19.7083333333333</v>
      </c>
      <c r="CA891" s="22" t="n">
        <v>1941</v>
      </c>
      <c r="CB891" s="102" t="n">
        <v>1941</v>
      </c>
      <c r="CC891" s="103" t="n">
        <v>23.8</v>
      </c>
      <c r="CD891" s="103" t="n">
        <v>23.3</v>
      </c>
      <c r="CE891" s="103" t="n">
        <v>19.7</v>
      </c>
      <c r="CF891" s="103" t="n">
        <v>19.3</v>
      </c>
      <c r="CG891" s="103" t="n">
        <v>13.4</v>
      </c>
      <c r="CH891" s="103" t="n">
        <v>10.4</v>
      </c>
      <c r="CI891" s="103" t="n">
        <v>9.7</v>
      </c>
      <c r="CJ891" s="103" t="n">
        <v>11.6</v>
      </c>
      <c r="CK891" s="103" t="n">
        <v>13.2</v>
      </c>
      <c r="CL891" s="103" t="n">
        <v>14.2</v>
      </c>
      <c r="CM891" s="103" t="n">
        <v>20.3</v>
      </c>
      <c r="CN891" s="103" t="n">
        <v>23.3</v>
      </c>
      <c r="CO891" s="104" t="n">
        <f aca="false">AVERAGE(CC891:CN891)</f>
        <v>16.85</v>
      </c>
      <c r="DA891" s="22" t="n">
        <v>1941</v>
      </c>
      <c r="DB891" s="102" t="n">
        <v>1941</v>
      </c>
      <c r="DC891" s="103" t="n">
        <v>30.1</v>
      </c>
      <c r="DD891" s="103" t="n">
        <v>30.1</v>
      </c>
      <c r="DE891" s="103" t="n">
        <v>23.2</v>
      </c>
      <c r="DF891" s="103" t="n">
        <v>24.7</v>
      </c>
      <c r="DG891" s="103" t="n">
        <v>17.8</v>
      </c>
      <c r="DH891" s="103" t="n">
        <v>13.2</v>
      </c>
      <c r="DI891" s="103" t="n">
        <v>12</v>
      </c>
      <c r="DJ891" s="103" t="n">
        <v>15.9</v>
      </c>
      <c r="DK891" s="103" t="n">
        <v>17.5</v>
      </c>
      <c r="DL891" s="103" t="n">
        <v>20.1</v>
      </c>
      <c r="DM891" s="103" t="n">
        <v>27.3</v>
      </c>
      <c r="DN891" s="103" t="n">
        <v>30.4</v>
      </c>
      <c r="DO891" s="104" t="n">
        <f aca="false">AVERAGE(DC891:DN891)</f>
        <v>21.8583333333333</v>
      </c>
      <c r="EA891" s="22" t="n">
        <v>1941</v>
      </c>
      <c r="EB891" s="106" t="s">
        <v>141</v>
      </c>
      <c r="EC891" s="103" t="n">
        <v>18.5</v>
      </c>
      <c r="ED891" s="103" t="n">
        <v>20.3</v>
      </c>
      <c r="EE891" s="103" t="n">
        <v>17.8</v>
      </c>
      <c r="EF891" s="103" t="n">
        <v>18</v>
      </c>
      <c r="EG891" s="103" t="n">
        <v>15.2</v>
      </c>
      <c r="EH891" s="103" t="n">
        <v>13.2</v>
      </c>
      <c r="EI891" s="103" t="n">
        <v>12.2</v>
      </c>
      <c r="EJ891" s="103" t="n">
        <v>13.2</v>
      </c>
      <c r="EK891" s="103" t="n">
        <v>14.6</v>
      </c>
      <c r="EL891" s="103" t="n">
        <v>15.7</v>
      </c>
      <c r="EM891" s="103" t="n">
        <v>17.6</v>
      </c>
      <c r="EN891" s="103" t="n">
        <v>20.2</v>
      </c>
      <c r="EO891" s="104" t="n">
        <f aca="false">AVERAGE(EC891:EN891)</f>
        <v>16.375</v>
      </c>
      <c r="FA891" s="22" t="n">
        <v>1941</v>
      </c>
      <c r="FB891" s="102" t="n">
        <v>1941</v>
      </c>
      <c r="FC891" s="103" t="n">
        <v>28.6</v>
      </c>
      <c r="FD891" s="103" t="n">
        <v>28.1</v>
      </c>
      <c r="FE891" s="103" t="n">
        <v>23.8</v>
      </c>
      <c r="FF891" s="103" t="n">
        <v>23.1</v>
      </c>
      <c r="FG891" s="103" t="n">
        <v>17.3</v>
      </c>
      <c r="FH891" s="103" t="n">
        <v>13.4</v>
      </c>
      <c r="FI891" s="103" t="n">
        <v>12.3</v>
      </c>
      <c r="FJ891" s="103" t="n">
        <v>15.2</v>
      </c>
      <c r="FK891" s="103" t="n">
        <v>16.2</v>
      </c>
      <c r="FL891" s="103" t="n">
        <v>18.1</v>
      </c>
      <c r="FM891" s="103" t="n">
        <v>24.9</v>
      </c>
      <c r="FN891" s="103" t="n">
        <v>27.8</v>
      </c>
      <c r="FO891" s="104" t="n">
        <f aca="false">AVERAGE(FC891:FN891)</f>
        <v>20.7333333333333</v>
      </c>
      <c r="GA891" s="22" t="n">
        <v>1941</v>
      </c>
      <c r="GB891" s="102" t="n">
        <v>1941</v>
      </c>
      <c r="GC891" s="103" t="n">
        <v>29.5</v>
      </c>
      <c r="GD891" s="103" t="n">
        <v>29.3</v>
      </c>
      <c r="GE891" s="103" t="n">
        <v>24.9</v>
      </c>
      <c r="GF891" s="103" t="n">
        <v>24.7</v>
      </c>
      <c r="GG891" s="103" t="n">
        <v>17.9</v>
      </c>
      <c r="GH891" s="103" t="n">
        <v>13.9</v>
      </c>
      <c r="GI891" s="103" t="n">
        <v>12.8</v>
      </c>
      <c r="GJ891" s="103" t="n">
        <v>16.1</v>
      </c>
      <c r="GK891" s="103" t="n">
        <v>17.9</v>
      </c>
      <c r="GL891" s="103" t="n">
        <v>20.4</v>
      </c>
      <c r="GM891" s="103" t="n">
        <v>27.2</v>
      </c>
      <c r="GN891" s="103" t="n">
        <v>30.1</v>
      </c>
      <c r="GO891" s="104" t="n">
        <f aca="false">AVERAGE(GC891:GN891)</f>
        <v>22.0583333333333</v>
      </c>
      <c r="HA891" s="22" t="n">
        <v>1941</v>
      </c>
      <c r="HB891" s="106" t="s">
        <v>141</v>
      </c>
      <c r="HC891" s="103" t="n">
        <v>20.8</v>
      </c>
      <c r="HD891" s="103" t="n">
        <v>20.5</v>
      </c>
      <c r="HE891" s="103" t="n">
        <v>19.5</v>
      </c>
      <c r="HF891" s="103" t="n">
        <v>19.1</v>
      </c>
      <c r="HG891" s="103" t="n">
        <v>16.2</v>
      </c>
      <c r="HH891" s="103" t="n">
        <v>14.1</v>
      </c>
      <c r="HI891" s="103" t="n">
        <v>13.8</v>
      </c>
      <c r="HJ891" s="103" t="n">
        <v>13.5</v>
      </c>
      <c r="HK891" s="103" t="n">
        <v>15.4</v>
      </c>
      <c r="HL891" s="103" t="n">
        <v>15.6</v>
      </c>
      <c r="HM891" s="103" t="n">
        <v>17.1</v>
      </c>
      <c r="HN891" s="103" t="n">
        <v>19.5</v>
      </c>
      <c r="HO891" s="104" t="n">
        <f aca="false">AVERAGE(HC891:HN891)</f>
        <v>17.0916666666667</v>
      </c>
      <c r="IA891" s="22" t="n">
        <v>1941</v>
      </c>
      <c r="IB891" s="102" t="n">
        <v>1941</v>
      </c>
      <c r="IC891" s="103" t="n">
        <v>22.8</v>
      </c>
      <c r="ID891" s="103" t="n">
        <v>24.8</v>
      </c>
      <c r="IE891" s="103" t="n">
        <v>21.8</v>
      </c>
      <c r="IF891" s="103" t="n">
        <v>21</v>
      </c>
      <c r="IG891" s="103" t="n">
        <v>17.3</v>
      </c>
      <c r="IH891" s="103" t="n">
        <v>14.4</v>
      </c>
      <c r="II891" s="103" t="n">
        <v>14.1</v>
      </c>
      <c r="IJ891" s="103" t="n">
        <v>14.8</v>
      </c>
      <c r="IK891" s="103" t="n">
        <v>16.7</v>
      </c>
      <c r="IL891" s="103" t="n">
        <v>18.4</v>
      </c>
      <c r="IM891" s="103" t="n">
        <v>22.2</v>
      </c>
      <c r="IN891" s="103" t="n">
        <v>24.7</v>
      </c>
      <c r="IO891" s="104" t="n">
        <f aca="false">AVERAGE(IC891:IN891)</f>
        <v>19.4166666666667</v>
      </c>
      <c r="JA891" s="22" t="n">
        <v>1941</v>
      </c>
      <c r="JB891" s="102" t="n">
        <v>1941</v>
      </c>
      <c r="JC891" s="103" t="n">
        <v>23.4</v>
      </c>
      <c r="JD891" s="103" t="n">
        <v>24.3</v>
      </c>
      <c r="JE891" s="103" t="n">
        <v>20.2</v>
      </c>
      <c r="JF891" s="103" t="n">
        <v>20.6</v>
      </c>
      <c r="JG891" s="103" t="n">
        <v>14.9</v>
      </c>
      <c r="JH891" s="103" t="n">
        <v>12.6</v>
      </c>
      <c r="JI891" s="103" t="n">
        <v>12.2</v>
      </c>
      <c r="JJ891" s="103" t="n">
        <v>14.1</v>
      </c>
      <c r="JK891" s="103" t="n">
        <v>14.9</v>
      </c>
      <c r="JL891" s="103" t="n">
        <v>15.9</v>
      </c>
      <c r="JM891" s="103" t="n">
        <v>21.8</v>
      </c>
      <c r="JN891" s="103" t="n">
        <v>24.7</v>
      </c>
      <c r="JO891" s="104" t="n">
        <f aca="false">AVERAGE(JC891:JN891)</f>
        <v>18.3</v>
      </c>
      <c r="KA891" s="22" t="n">
        <v>1941</v>
      </c>
      <c r="KB891" s="102" t="n">
        <v>1941</v>
      </c>
      <c r="KC891" s="103" t="n">
        <v>27.6</v>
      </c>
      <c r="KD891" s="103" t="n">
        <v>27</v>
      </c>
      <c r="KE891" s="103" t="n">
        <v>22.9</v>
      </c>
      <c r="KF891" s="103" t="n">
        <v>22.3</v>
      </c>
      <c r="KG891" s="103" t="n">
        <v>16.2</v>
      </c>
      <c r="KH891" s="103" t="n">
        <v>12.9</v>
      </c>
      <c r="KI891" s="103" t="n">
        <v>12.2</v>
      </c>
      <c r="KJ891" s="103" t="n">
        <v>14.5</v>
      </c>
      <c r="KK891" s="103" t="n">
        <v>15.2</v>
      </c>
      <c r="KL891" s="103" t="n">
        <v>17.4</v>
      </c>
      <c r="KM891" s="103" t="n">
        <v>24.6</v>
      </c>
      <c r="KN891" s="103" t="n">
        <v>27.8</v>
      </c>
      <c r="KO891" s="104" t="n">
        <f aca="false">AVERAGE(KC891:KN891)</f>
        <v>20.05</v>
      </c>
      <c r="LA891" s="22" t="n">
        <v>1941</v>
      </c>
      <c r="LB891" s="106" t="s">
        <v>141</v>
      </c>
      <c r="LC891" s="103" t="n">
        <v>30.3</v>
      </c>
      <c r="LD891" s="103" t="n">
        <v>29.5</v>
      </c>
      <c r="LE891" s="103" t="n">
        <v>25.5</v>
      </c>
      <c r="LF891" s="103" t="n">
        <v>25.4</v>
      </c>
      <c r="LG891" s="103" t="n">
        <v>18.7</v>
      </c>
      <c r="LH891" s="103" t="n">
        <v>15.2</v>
      </c>
      <c r="LI891" s="103" t="n">
        <v>14.1</v>
      </c>
      <c r="LJ891" s="103" t="n">
        <v>17.4</v>
      </c>
      <c r="LK891" s="103" t="n">
        <v>18.7</v>
      </c>
      <c r="LL891" s="103" t="n">
        <v>20.6</v>
      </c>
      <c r="LM891" s="103" t="n">
        <v>28.2</v>
      </c>
      <c r="LN891" s="103" t="n">
        <v>30.8</v>
      </c>
      <c r="LO891" s="104" t="n">
        <f aca="false">AVERAGE(LC891:LN891)</f>
        <v>22.8666666666667</v>
      </c>
      <c r="MA891" s="22" t="n">
        <v>1941</v>
      </c>
      <c r="MB891" s="102" t="n">
        <v>1941</v>
      </c>
      <c r="MC891" s="110" t="n">
        <v>24.2</v>
      </c>
      <c r="MD891" s="110" t="n">
        <v>22.6</v>
      </c>
      <c r="ME891" s="110" t="n">
        <v>20.9</v>
      </c>
      <c r="MF891" s="110" t="n">
        <v>18.5</v>
      </c>
      <c r="MG891" s="110" t="n">
        <v>16.2</v>
      </c>
      <c r="MH891" s="110" t="n">
        <v>14.7</v>
      </c>
      <c r="MI891" s="110" t="n">
        <v>12.3</v>
      </c>
      <c r="MJ891" s="110" t="n">
        <v>14.9</v>
      </c>
      <c r="MK891" s="110" t="n">
        <v>16.3</v>
      </c>
      <c r="ML891" s="110" t="n">
        <v>18.8</v>
      </c>
      <c r="MM891" s="110" t="n">
        <v>23.2</v>
      </c>
      <c r="MN891" s="110" t="n">
        <v>24.3</v>
      </c>
      <c r="MO891" s="104" t="n">
        <f aca="false">AVERAGE(MC891:MN891)</f>
        <v>18.9083333333333</v>
      </c>
      <c r="NA891" s="22" t="n">
        <v>1941</v>
      </c>
      <c r="NB891" s="102" t="n">
        <v>1941</v>
      </c>
      <c r="NC891" s="103" t="n">
        <v>27.6</v>
      </c>
      <c r="ND891" s="103" t="n">
        <v>26.8</v>
      </c>
      <c r="NE891" s="103" t="n">
        <v>23</v>
      </c>
      <c r="NF891" s="103" t="n">
        <v>22.7</v>
      </c>
      <c r="NG891" s="103" t="n">
        <v>16.7</v>
      </c>
      <c r="NH891" s="103" t="n">
        <v>13</v>
      </c>
      <c r="NI891" s="103" t="n">
        <v>12.2</v>
      </c>
      <c r="NJ891" s="103" t="n">
        <v>15.1</v>
      </c>
      <c r="NK891" s="103" t="n">
        <v>15.7</v>
      </c>
      <c r="NL891" s="103" t="n">
        <v>17.2</v>
      </c>
      <c r="NM891" s="103" t="n">
        <v>23.9</v>
      </c>
      <c r="NN891" s="103" t="n">
        <v>27.6</v>
      </c>
      <c r="NO891" s="104" t="n">
        <f aca="false">AVERAGE(NC891:NN891)</f>
        <v>20.125</v>
      </c>
      <c r="OA891" s="22" t="n">
        <v>1941</v>
      </c>
      <c r="OB891" s="106" t="s">
        <v>141</v>
      </c>
      <c r="OC891" s="103" t="n">
        <v>23.5</v>
      </c>
      <c r="OD891" s="103" t="n">
        <v>25.6</v>
      </c>
      <c r="OE891" s="103" t="n">
        <v>22.2</v>
      </c>
      <c r="OF891" s="103" t="n">
        <v>21.8</v>
      </c>
      <c r="OG891" s="103" t="n">
        <v>16.9</v>
      </c>
      <c r="OH891" s="103" t="n">
        <v>14.1</v>
      </c>
      <c r="OI891" s="103" t="n">
        <v>13.7</v>
      </c>
      <c r="OJ891" s="103" t="n">
        <v>15.2</v>
      </c>
      <c r="OK891" s="103" t="n">
        <v>17.3</v>
      </c>
      <c r="OL891" s="103" t="n">
        <v>18.1</v>
      </c>
      <c r="OM891" s="103" t="n">
        <v>22.4</v>
      </c>
      <c r="ON891" s="103" t="n">
        <v>24.8</v>
      </c>
      <c r="OO891" s="104" t="n">
        <f aca="false">AVERAGE(OC891:ON891)</f>
        <v>19.6333333333333</v>
      </c>
      <c r="PA891" s="22" t="n">
        <v>1941</v>
      </c>
      <c r="PB891" s="106" t="s">
        <v>141</v>
      </c>
      <c r="PC891" s="103" t="n">
        <v>30.1</v>
      </c>
      <c r="PD891" s="103" t="n">
        <v>31</v>
      </c>
      <c r="PE891" s="103" t="n">
        <v>27.5</v>
      </c>
      <c r="PF891" s="103" t="n">
        <v>27</v>
      </c>
      <c r="PG891" s="103" t="n">
        <v>19.7</v>
      </c>
      <c r="PH891" s="103" t="n">
        <v>16.4</v>
      </c>
      <c r="PI891" s="103" t="n">
        <v>15.6</v>
      </c>
      <c r="PJ891" s="103" t="n">
        <v>17.9</v>
      </c>
      <c r="PK891" s="103" t="n">
        <v>21</v>
      </c>
      <c r="PL891" s="103" t="n">
        <v>22.5</v>
      </c>
      <c r="PM891" s="103" t="n">
        <v>29.3</v>
      </c>
      <c r="PN891" s="103" t="n">
        <v>31.8</v>
      </c>
      <c r="PO891" s="104" t="n">
        <f aca="false">AVERAGE(PC891:PN891)</f>
        <v>24.15</v>
      </c>
      <c r="QA891" s="22" t="n">
        <v>1941</v>
      </c>
      <c r="QB891" s="106" t="s">
        <v>141</v>
      </c>
      <c r="QC891" s="103" t="n">
        <v>27.9</v>
      </c>
      <c r="QD891" s="103" t="n">
        <v>27.6</v>
      </c>
      <c r="QE891" s="103" t="n">
        <v>23.5</v>
      </c>
      <c r="QF891" s="103" t="n">
        <v>23.9</v>
      </c>
      <c r="QG891" s="103" t="n">
        <v>17.2</v>
      </c>
      <c r="QH891" s="103" t="n">
        <v>14.5</v>
      </c>
      <c r="QI891" s="103" t="n">
        <v>13.5</v>
      </c>
      <c r="QJ891" s="103" t="n">
        <v>15.5</v>
      </c>
      <c r="QK891" s="103" t="n">
        <v>16.8</v>
      </c>
      <c r="QL891" s="103" t="n">
        <v>18.6</v>
      </c>
      <c r="QM891" s="103" t="n">
        <v>26.1</v>
      </c>
      <c r="QN891" s="103" t="n">
        <v>28.8</v>
      </c>
      <c r="QO891" s="104" t="n">
        <f aca="false">AVERAGE(QC891:QN891)</f>
        <v>21.1583333333333</v>
      </c>
      <c r="RA891" s="22" t="n">
        <v>1941</v>
      </c>
      <c r="RB891" s="102" t="n">
        <v>1941</v>
      </c>
      <c r="RC891" s="103" t="n">
        <v>23.6</v>
      </c>
      <c r="RD891" s="103" t="n">
        <v>24</v>
      </c>
      <c r="RE891" s="103" t="n">
        <v>20.1</v>
      </c>
      <c r="RF891" s="103" t="n">
        <v>19.4</v>
      </c>
      <c r="RG891" s="103" t="n">
        <v>15.2</v>
      </c>
      <c r="RH891" s="103" t="n">
        <v>11.6</v>
      </c>
      <c r="RI891" s="103" t="n">
        <v>10.4</v>
      </c>
      <c r="RJ891" s="103" t="n">
        <v>11.9</v>
      </c>
      <c r="RK891" s="103" t="n">
        <v>14.8</v>
      </c>
      <c r="RL891" s="103" t="n">
        <v>17.2</v>
      </c>
      <c r="RM891" s="103" t="n">
        <v>23.2</v>
      </c>
      <c r="RN891" s="103" t="n">
        <v>25.6</v>
      </c>
      <c r="RO891" s="104" t="n">
        <f aca="false">AVERAGE(RC891:RN891)</f>
        <v>18.0833333333333</v>
      </c>
      <c r="SA891" s="22" t="n">
        <v>1941</v>
      </c>
      <c r="SB891" s="106" t="s">
        <v>141</v>
      </c>
      <c r="SC891" s="103" t="n">
        <v>28.9</v>
      </c>
      <c r="SD891" s="103" t="n">
        <v>28.4</v>
      </c>
      <c r="SE891" s="103" t="n">
        <v>23</v>
      </c>
      <c r="SF891" s="103" t="n">
        <v>24.2</v>
      </c>
      <c r="SG891" s="103" t="n">
        <v>17.6</v>
      </c>
      <c r="SH891" s="103" t="n">
        <v>13.1</v>
      </c>
      <c r="SI891" s="103" t="n">
        <v>12.1</v>
      </c>
      <c r="SJ891" s="103" t="n">
        <v>14.7</v>
      </c>
      <c r="SK891" s="103" t="n">
        <v>17.3</v>
      </c>
      <c r="SL891" s="103" t="n">
        <v>19.6</v>
      </c>
      <c r="SM891" s="103" t="n">
        <v>27.2</v>
      </c>
      <c r="SN891" s="103" t="n">
        <v>29.8</v>
      </c>
      <c r="SO891" s="104" t="n">
        <f aca="false">AVERAGE(SC891:SN891)</f>
        <v>21.325</v>
      </c>
      <c r="TA891" s="22" t="n">
        <v>1941</v>
      </c>
      <c r="TB891" s="106" t="s">
        <v>141</v>
      </c>
      <c r="TC891" s="103" t="n">
        <v>24.4</v>
      </c>
      <c r="TD891" s="103" t="n">
        <v>25.6</v>
      </c>
      <c r="TE891" s="103" t="n">
        <v>22.3</v>
      </c>
      <c r="TF891" s="103" t="n">
        <v>21.3</v>
      </c>
      <c r="TG891" s="103" t="n">
        <v>17.2</v>
      </c>
      <c r="TH891" s="103" t="n">
        <v>15.2</v>
      </c>
      <c r="TI891" s="103" t="n">
        <v>14.8</v>
      </c>
      <c r="TJ891" s="103" t="n">
        <v>15.1</v>
      </c>
      <c r="TK891" s="103" t="n">
        <v>17.3</v>
      </c>
      <c r="TL891" s="103" t="n">
        <v>17.8</v>
      </c>
      <c r="TM891" s="103" t="n">
        <v>22.4</v>
      </c>
      <c r="TN891" s="103" t="n">
        <v>25.4</v>
      </c>
      <c r="TO891" s="104" t="n">
        <f aca="false">AVERAGE(TC891:TN891)</f>
        <v>19.9</v>
      </c>
      <c r="UA891" s="22" t="n">
        <v>1941</v>
      </c>
      <c r="UB891" s="102" t="n">
        <v>1941</v>
      </c>
      <c r="UC891" s="103" t="n">
        <v>27.9</v>
      </c>
      <c r="UD891" s="103" t="n">
        <v>27.9</v>
      </c>
      <c r="UE891" s="103" t="n">
        <v>23.6</v>
      </c>
      <c r="UF891" s="103" t="n">
        <v>23.3</v>
      </c>
      <c r="UG891" s="103" t="n">
        <v>17.4</v>
      </c>
      <c r="UH891" s="103" t="n">
        <v>13.7</v>
      </c>
      <c r="UI891" s="103" t="n">
        <v>12.6</v>
      </c>
      <c r="UJ891" s="103" t="n">
        <v>15.1</v>
      </c>
      <c r="UK891" s="103" t="n">
        <v>16.6</v>
      </c>
      <c r="UL891" s="103" t="n">
        <v>18.4</v>
      </c>
      <c r="UM891" s="103" t="n">
        <v>24.7</v>
      </c>
      <c r="UN891" s="103" t="n">
        <v>27.4</v>
      </c>
      <c r="UO891" s="104" t="n">
        <f aca="false">AVERAGE(UC891:UN891)</f>
        <v>20.7166666666667</v>
      </c>
      <c r="VA891" s="22" t="n">
        <v>1941</v>
      </c>
      <c r="VB891" s="102" t="n">
        <v>1941</v>
      </c>
      <c r="VC891" s="103" t="n">
        <v>27.3</v>
      </c>
      <c r="VD891" s="103" t="n">
        <v>26.4</v>
      </c>
      <c r="VE891" s="103" t="n">
        <v>22.2</v>
      </c>
      <c r="VF891" s="103" t="n">
        <v>22.7</v>
      </c>
      <c r="VG891" s="103" t="n">
        <v>16.4</v>
      </c>
      <c r="VH891" s="103" t="n">
        <v>13.1</v>
      </c>
      <c r="VI891" s="103" t="n">
        <v>11.9</v>
      </c>
      <c r="VJ891" s="103" t="n">
        <v>14.6</v>
      </c>
      <c r="VK891" s="103" t="n">
        <v>15.4</v>
      </c>
      <c r="VL891" s="103" t="n">
        <v>17.2</v>
      </c>
      <c r="VM891" s="103" t="n">
        <v>23.9</v>
      </c>
      <c r="VN891" s="103" t="n">
        <v>27.5</v>
      </c>
      <c r="VO891" s="104" t="n">
        <f aca="false">AVERAGE(VC891:VN891)</f>
        <v>19.8833333333333</v>
      </c>
      <c r="WA891" s="22" t="n">
        <v>1941</v>
      </c>
      <c r="WB891" s="102" t="n">
        <v>1941</v>
      </c>
      <c r="WC891" s="103" t="n">
        <v>30.6</v>
      </c>
      <c r="WD891" s="103" t="n">
        <v>30.1</v>
      </c>
      <c r="WE891" s="103" t="n">
        <v>25.8</v>
      </c>
      <c r="WF891" s="103" t="n">
        <v>25.7</v>
      </c>
      <c r="WG891" s="103" t="n">
        <v>18.8</v>
      </c>
      <c r="WH891" s="103" t="n">
        <v>15.7</v>
      </c>
      <c r="WI891" s="103" t="n">
        <v>14.2</v>
      </c>
      <c r="WJ891" s="103" t="n">
        <v>16.9</v>
      </c>
      <c r="WK891" s="103" t="n">
        <v>18.9</v>
      </c>
      <c r="WL891" s="103" t="n">
        <v>20.7</v>
      </c>
      <c r="WM891" s="103" t="n">
        <v>27.8</v>
      </c>
      <c r="WN891" s="103" t="n">
        <v>30.7</v>
      </c>
      <c r="WO891" s="104" t="n">
        <f aca="false">AVERAGE(WC891:WN891)</f>
        <v>22.9916666666667</v>
      </c>
      <c r="XA891" s="22" t="n">
        <v>1941</v>
      </c>
      <c r="XB891" s="102" t="n">
        <v>1941</v>
      </c>
      <c r="XC891" s="103" t="n">
        <v>29.8</v>
      </c>
      <c r="XD891" s="103" t="n">
        <v>29.3</v>
      </c>
      <c r="XE891" s="103" t="n">
        <v>23.9</v>
      </c>
      <c r="XF891" s="103" t="n">
        <v>24.7</v>
      </c>
      <c r="XG891" s="103" t="n">
        <v>18.6</v>
      </c>
      <c r="XH891" s="103" t="n">
        <v>13.7</v>
      </c>
      <c r="XI891" s="103" t="n">
        <v>12.9</v>
      </c>
      <c r="XJ891" s="103" t="n">
        <v>16.1</v>
      </c>
      <c r="XK891" s="103" t="n">
        <v>17.8</v>
      </c>
      <c r="XL891" s="103" t="n">
        <v>20.4</v>
      </c>
      <c r="XM891" s="103" t="n">
        <v>27.4</v>
      </c>
      <c r="XN891" s="103" t="n">
        <v>30.3</v>
      </c>
      <c r="XO891" s="104" t="n">
        <f aca="false">AVERAGE(XC891:XN891)</f>
        <v>22.075</v>
      </c>
      <c r="YA891" s="22" t="n">
        <v>1941</v>
      </c>
      <c r="YB891" s="102" t="n">
        <v>1941</v>
      </c>
      <c r="YC891" s="103" t="n">
        <v>18.3</v>
      </c>
      <c r="YD891" s="103" t="n">
        <v>21.2</v>
      </c>
      <c r="YE891" s="103" t="n">
        <v>18.3</v>
      </c>
      <c r="YF891" s="103" t="n">
        <v>18.7</v>
      </c>
      <c r="YG891" s="103" t="n">
        <v>15.3</v>
      </c>
      <c r="YH891" s="103" t="n">
        <v>13.4</v>
      </c>
      <c r="YI891" s="103" t="n">
        <v>12.8</v>
      </c>
      <c r="YJ891" s="103" t="n">
        <v>13.8</v>
      </c>
      <c r="YK891" s="103" t="n">
        <v>15.1</v>
      </c>
      <c r="YL891" s="103" t="n">
        <v>14.8</v>
      </c>
      <c r="YM891" s="103" t="n">
        <v>18.6</v>
      </c>
      <c r="YN891" s="103" t="n">
        <v>21.1</v>
      </c>
      <c r="YO891" s="104" t="n">
        <f aca="false">AVERAGE(YC891:YN891)</f>
        <v>16.7833333333333</v>
      </c>
      <c r="ZA891" s="22" t="n">
        <v>1941</v>
      </c>
      <c r="ZB891" s="106" t="s">
        <v>141</v>
      </c>
      <c r="ZC891" s="103" t="n">
        <v>19.3</v>
      </c>
      <c r="ZD891" s="103" t="n">
        <v>20.3</v>
      </c>
      <c r="ZE891" s="103" t="n">
        <v>18.2</v>
      </c>
      <c r="ZF891" s="103" t="n">
        <v>18</v>
      </c>
      <c r="ZG891" s="103" t="n">
        <v>15</v>
      </c>
      <c r="ZH891" s="103" t="n">
        <v>13.3</v>
      </c>
      <c r="ZI891" s="103" t="n">
        <v>12.5</v>
      </c>
      <c r="ZJ891" s="103" t="n">
        <v>12.3</v>
      </c>
      <c r="ZK891" s="103" t="n">
        <v>14.3</v>
      </c>
      <c r="ZL891" s="103" t="n">
        <v>14.4</v>
      </c>
      <c r="ZM891" s="103" t="n">
        <v>17.1</v>
      </c>
      <c r="ZN891" s="103" t="n">
        <v>19.9</v>
      </c>
      <c r="ZO891" s="104" t="n">
        <f aca="false">AVERAGE(ZC891:ZN891)</f>
        <v>16.2166666666667</v>
      </c>
    </row>
    <row r="892" customFormat="false" ht="12.8" hidden="false" customHeight="false" outlineLevel="0" collapsed="false">
      <c r="A892" s="97"/>
      <c r="B892" s="11" t="n">
        <f aca="false">AVERAGE(AO892,BO892,CO892,DO892,EO892,FO892,GO892,HO892,IO892,JO892,KO892,LO892,MO892,NO892,OO892,PO892,QO892,RO892,SO892,TO892,UO892,VO892,WO892,XO892,YO892,ZO892)</f>
        <v>20.1716346153846</v>
      </c>
      <c r="C892" s="98" t="n">
        <f aca="false">AVERAGE(B888:B892)</f>
        <v>20.3453117715618</v>
      </c>
      <c r="D892" s="99" t="n">
        <f aca="false">AVERAGE(B883:B892)</f>
        <v>20.2227418414918</v>
      </c>
      <c r="E892" s="11" t="n">
        <f aca="false">AVERAGE(B873:B892)</f>
        <v>20.0645629370629</v>
      </c>
      <c r="F892" s="100" t="n">
        <f aca="false">AVERAGE(B843:B892)</f>
        <v>20.1575622154235</v>
      </c>
      <c r="G892" s="3" t="n">
        <f aca="false">MAX(AC892:AN892,BC892:BN892,CC892:CN892,DC892:DN892,EC892:EN892,FC892:FN892,GC892:GN892,HC892:HN892,IC892:IN892,JC892:JN892,KC892:KN892,LC892:LN892,MC892:MN892,NC892:NN892,OC892:ON892,PC892:PN892,QC892:QN892,RC892:RN892,SC892:SN892,TC892:TN892,UC892:UN892,VC892:VN892,WC892:WN892,XC892:XN892,YC892:YN892,ZC892:ZN892,)</f>
        <v>33.3</v>
      </c>
      <c r="H892" s="19" t="n">
        <f aca="false">MEDIAN(AC892:AN892,BC892:BN892,CC892:CN892,DC892:DN892,EC892:EN892,FC892:FN892,GC892:GN892,HC892:HN892,IC892:IN892,JC892:JN892,KC892:KN892,LC892:LN892,MC892:MN892,NC892:NN892,OC892:ON892,PC892:PN892,QC892:QN892,RC892:RN892,SC892:SN892,TC892:TN892,UC892:UN892,VC892:VN892,WC892:WN892,XC892:XN892,YC892:YN892,ZC892:ZN892,)</f>
        <v>19.4</v>
      </c>
      <c r="I892" s="5" t="n">
        <f aca="false">MIN(AC892:AN892,BC892:BN892,CC892:CN892,DC892:DN892,EC892:EN892,FC892:FN892,GC892:GN892,HC892:HN892,IC892:IN892,JC892:JN892,KC892:KN892,LC892:LN892,MC892:MN892,NC892:NN892,OC892:ON892,PC892:PN892,QC892:QN892,RC892:RN892,SC892:SN892,TC892:TN892,UC892:UN892,VC892:VN892,WC892:WN892,XC892:XN892,YC892:YN892,ZC892:ZN892)</f>
        <v>9.8</v>
      </c>
      <c r="J892" s="5" t="n">
        <f aca="false">MIN(AC892:AN892,BC892:BN892,CC892:CN892,DC892:DN892,EC892:EN892,FC892:FN892,GC892:GN892,HC892:HN892,IC892:IN892,JC892:JN892,KC892:KN892,LC892:LN892,MC892:MN892,NC892:NN892,OC892:ON892,PC892:PN892,QC892:QN892,SC892:SN892,TC892:TN892,UC892:UN892,VC892:VN892,WC892:WN892,XC892:XN892,YC892:YN892,ZC892:ZN892)</f>
        <v>9.8</v>
      </c>
      <c r="K892" s="101" t="n">
        <f aca="false">(G892+I892)/2</f>
        <v>21.55</v>
      </c>
      <c r="AB892" s="102" t="n">
        <v>1942</v>
      </c>
      <c r="AC892" s="103" t="n">
        <v>27.3</v>
      </c>
      <c r="AD892" s="103" t="n">
        <v>26.3</v>
      </c>
      <c r="AE892" s="103" t="n">
        <v>24.7</v>
      </c>
      <c r="AF892" s="103" t="n">
        <v>19.3</v>
      </c>
      <c r="AG892" s="103" t="n">
        <v>14.7</v>
      </c>
      <c r="AH892" s="103" t="n">
        <v>11.9</v>
      </c>
      <c r="AI892" s="103" t="n">
        <v>11.1</v>
      </c>
      <c r="AJ892" s="103" t="n">
        <v>12.9</v>
      </c>
      <c r="AK892" s="103" t="n">
        <v>15.4</v>
      </c>
      <c r="AL892" s="103" t="n">
        <v>19.1</v>
      </c>
      <c r="AM892" s="103" t="n">
        <v>21.1</v>
      </c>
      <c r="AN892" s="103" t="n">
        <v>26.6</v>
      </c>
      <c r="AO892" s="104" t="n">
        <f aca="false">AVERAGE(AC892:AN892)</f>
        <v>19.2</v>
      </c>
      <c r="BA892" s="22" t="n">
        <v>1942</v>
      </c>
      <c r="BB892" s="102" t="n">
        <v>1942</v>
      </c>
      <c r="BC892" s="103" t="n">
        <v>25.7</v>
      </c>
      <c r="BD892" s="103" t="n">
        <v>24.4</v>
      </c>
      <c r="BE892" s="103" t="n">
        <v>23.2</v>
      </c>
      <c r="BF892" s="103" t="n">
        <v>19.6</v>
      </c>
      <c r="BG892" s="103" t="n">
        <v>17.4</v>
      </c>
      <c r="BH892" s="103" t="n">
        <v>15.2</v>
      </c>
      <c r="BI892" s="103" t="n">
        <v>14.6</v>
      </c>
      <c r="BJ892" s="103" t="n">
        <v>16.7</v>
      </c>
      <c r="BK892" s="103" t="n">
        <v>18.7</v>
      </c>
      <c r="BL892" s="103" t="n">
        <v>18.7</v>
      </c>
      <c r="BM892" s="103" t="n">
        <v>20.6</v>
      </c>
      <c r="BN892" s="103" t="n">
        <v>23.1</v>
      </c>
      <c r="BO892" s="104" t="n">
        <f aca="false">AVERAGE(BC892:BN892)</f>
        <v>19.825</v>
      </c>
      <c r="CA892" s="22" t="n">
        <v>1942</v>
      </c>
      <c r="CB892" s="102" t="n">
        <v>1942</v>
      </c>
      <c r="CC892" s="103" t="n">
        <v>25.4</v>
      </c>
      <c r="CD892" s="103" t="n">
        <v>24.1</v>
      </c>
      <c r="CE892" s="103" t="n">
        <v>23.2</v>
      </c>
      <c r="CF892" s="103" t="n">
        <v>17.4</v>
      </c>
      <c r="CG892" s="103" t="n">
        <v>13.2</v>
      </c>
      <c r="CH892" s="103" t="n">
        <v>10.7</v>
      </c>
      <c r="CI892" s="103" t="n">
        <v>9.8</v>
      </c>
      <c r="CJ892" s="103" t="n">
        <v>11.1</v>
      </c>
      <c r="CK892" s="103" t="n">
        <v>14.3</v>
      </c>
      <c r="CL892" s="103" t="n">
        <v>17.1</v>
      </c>
      <c r="CM892" s="103" t="n">
        <v>18.7</v>
      </c>
      <c r="CN892" s="103" t="n">
        <v>24.3</v>
      </c>
      <c r="CO892" s="104" t="n">
        <f aca="false">AVERAGE(CC892:CN892)</f>
        <v>17.4416666666667</v>
      </c>
      <c r="DA892" s="22" t="n">
        <v>1942</v>
      </c>
      <c r="DB892" s="102" t="n">
        <v>1942</v>
      </c>
      <c r="DC892" s="103" t="n">
        <v>32.7</v>
      </c>
      <c r="DD892" s="103" t="n">
        <v>31.3</v>
      </c>
      <c r="DE892" s="103" t="n">
        <v>28.7</v>
      </c>
      <c r="DF892" s="103" t="n">
        <v>22.7</v>
      </c>
      <c r="DG892" s="103" t="n">
        <v>16.2</v>
      </c>
      <c r="DH892" s="103" t="n">
        <v>12.7</v>
      </c>
      <c r="DI892" s="103" t="n">
        <v>12.1</v>
      </c>
      <c r="DJ892" s="103" t="n">
        <v>14.3</v>
      </c>
      <c r="DK892" s="103" t="n">
        <v>17.5</v>
      </c>
      <c r="DL892" s="103" t="n">
        <v>22.3</v>
      </c>
      <c r="DM892" s="103" t="n">
        <v>25.7</v>
      </c>
      <c r="DN892" s="103" t="n">
        <v>31.9</v>
      </c>
      <c r="DO892" s="104" t="n">
        <f aca="false">AVERAGE(DC892:DN892)</f>
        <v>22.3416666666667</v>
      </c>
      <c r="EA892" s="22" t="n">
        <v>1942</v>
      </c>
      <c r="EB892" s="106" t="s">
        <v>142</v>
      </c>
      <c r="EC892" s="103" t="n">
        <v>20.4</v>
      </c>
      <c r="ED892" s="103" t="n">
        <v>19.4</v>
      </c>
      <c r="EE892" s="103" t="n">
        <v>19.9</v>
      </c>
      <c r="EF892" s="103" t="n">
        <v>16</v>
      </c>
      <c r="EG892" s="103" t="n">
        <v>14.9</v>
      </c>
      <c r="EH892" s="103" t="n">
        <v>13.4</v>
      </c>
      <c r="EI892" s="103" t="n">
        <v>12.4</v>
      </c>
      <c r="EJ892" s="103" t="n">
        <v>13.3</v>
      </c>
      <c r="EK892" s="103" t="n">
        <v>15.7</v>
      </c>
      <c r="EL892" s="103" t="n">
        <v>15.9</v>
      </c>
      <c r="EM892" s="103" t="n">
        <v>17.4</v>
      </c>
      <c r="EN892" s="103" t="n">
        <v>19.1</v>
      </c>
      <c r="EO892" s="104" t="n">
        <f aca="false">AVERAGE(EC892:EN892)</f>
        <v>16.4833333333333</v>
      </c>
      <c r="FA892" s="22" t="n">
        <v>1942</v>
      </c>
      <c r="FB892" s="102" t="n">
        <v>1942</v>
      </c>
      <c r="FC892" s="103" t="n">
        <v>30</v>
      </c>
      <c r="FD892" s="103" t="n">
        <v>29.6</v>
      </c>
      <c r="FE892" s="103" t="n">
        <v>26.7</v>
      </c>
      <c r="FF892" s="103" t="n">
        <v>19.5</v>
      </c>
      <c r="FG892" s="103" t="n">
        <v>15</v>
      </c>
      <c r="FH892" s="103" t="n">
        <v>10.9</v>
      </c>
      <c r="FI892" s="105" t="n">
        <f aca="false">(FI891+FI893)/2</f>
        <v>11.95</v>
      </c>
      <c r="FJ892" s="103" t="n">
        <v>13.4</v>
      </c>
      <c r="FK892" s="103" t="n">
        <v>16.8</v>
      </c>
      <c r="FL892" s="103" t="n">
        <v>21.8</v>
      </c>
      <c r="FM892" s="103" t="n">
        <v>24.9</v>
      </c>
      <c r="FN892" s="103" t="n">
        <v>31.1</v>
      </c>
      <c r="FO892" s="104" t="n">
        <f aca="false">AVERAGE(FC892:FN892)</f>
        <v>20.9708333333333</v>
      </c>
      <c r="GA892" s="22" t="n">
        <v>1942</v>
      </c>
      <c r="GB892" s="102" t="n">
        <v>1942</v>
      </c>
      <c r="GC892" s="103" t="n">
        <v>32.2</v>
      </c>
      <c r="GD892" s="103" t="n">
        <v>30.3</v>
      </c>
      <c r="GE892" s="103" t="n">
        <v>27.7</v>
      </c>
      <c r="GF892" s="103" t="n">
        <v>22.7</v>
      </c>
      <c r="GG892" s="103" t="n">
        <v>17.1</v>
      </c>
      <c r="GH892" s="103" t="n">
        <v>14.2</v>
      </c>
      <c r="GI892" s="103" t="n">
        <v>12.9</v>
      </c>
      <c r="GJ892" s="103" t="n">
        <v>14.6</v>
      </c>
      <c r="GK892" s="103" t="n">
        <v>18.5</v>
      </c>
      <c r="GL892" s="103" t="n">
        <v>22.4</v>
      </c>
      <c r="GM892" s="103" t="n">
        <v>25.7</v>
      </c>
      <c r="GN892" s="103" t="n">
        <v>30.8</v>
      </c>
      <c r="GO892" s="104" t="n">
        <f aca="false">AVERAGE(GC892:GN892)</f>
        <v>22.425</v>
      </c>
      <c r="HA892" s="22" t="n">
        <v>1942</v>
      </c>
      <c r="HB892" s="106" t="s">
        <v>142</v>
      </c>
      <c r="HC892" s="103" t="n">
        <v>20.6</v>
      </c>
      <c r="HD892" s="103" t="n">
        <v>20.7</v>
      </c>
      <c r="HE892" s="103" t="n">
        <v>20.4</v>
      </c>
      <c r="HF892" s="103" t="n">
        <v>18.6</v>
      </c>
      <c r="HG892" s="103" t="n">
        <v>17.1</v>
      </c>
      <c r="HH892" s="103" t="n">
        <v>14.9</v>
      </c>
      <c r="HI892" s="103" t="n">
        <v>13.7</v>
      </c>
      <c r="HJ892" s="103" t="n">
        <v>15.2</v>
      </c>
      <c r="HK892" s="103" t="n">
        <v>15.5</v>
      </c>
      <c r="HL892" s="103" t="n">
        <v>15.8</v>
      </c>
      <c r="HM892" s="103" t="n">
        <v>17.2</v>
      </c>
      <c r="HN892" s="103" t="n">
        <v>19.8</v>
      </c>
      <c r="HO892" s="104" t="n">
        <f aca="false">AVERAGE(HC892:HN892)</f>
        <v>17.4583333333333</v>
      </c>
      <c r="IA892" s="22" t="n">
        <v>1942</v>
      </c>
      <c r="IB892" s="102" t="n">
        <v>1942</v>
      </c>
      <c r="IC892" s="103" t="n">
        <v>26.4</v>
      </c>
      <c r="ID892" s="103" t="n">
        <v>25.2</v>
      </c>
      <c r="IE892" s="103" t="n">
        <v>24.9</v>
      </c>
      <c r="IF892" s="103" t="n">
        <v>19.2</v>
      </c>
      <c r="IG892" s="103" t="n">
        <v>16.7</v>
      </c>
      <c r="IH892" s="103" t="n">
        <v>14.8</v>
      </c>
      <c r="II892" s="103" t="n">
        <v>13.9</v>
      </c>
      <c r="IJ892" s="103" t="n">
        <v>15.2</v>
      </c>
      <c r="IK892" s="103" t="n">
        <v>17.8</v>
      </c>
      <c r="IL892" s="103" t="n">
        <v>19.3</v>
      </c>
      <c r="IM892" s="103" t="n">
        <v>22.4</v>
      </c>
      <c r="IN892" s="103" t="n">
        <v>24.2</v>
      </c>
      <c r="IO892" s="104" t="n">
        <f aca="false">AVERAGE(IC892:IN892)</f>
        <v>20</v>
      </c>
      <c r="JA892" s="22" t="n">
        <v>1942</v>
      </c>
      <c r="JB892" s="102" t="n">
        <v>1942</v>
      </c>
      <c r="JC892" s="103" t="n">
        <v>25.7</v>
      </c>
      <c r="JD892" s="103" t="n">
        <v>24.4</v>
      </c>
      <c r="JE892" s="103" t="n">
        <v>24.6</v>
      </c>
      <c r="JF892" s="103" t="n">
        <v>18.7</v>
      </c>
      <c r="JG892" s="103" t="n">
        <v>14.9</v>
      </c>
      <c r="JH892" s="103" t="n">
        <v>13.1</v>
      </c>
      <c r="JI892" s="103" t="n">
        <v>11.9</v>
      </c>
      <c r="JJ892" s="103" t="n">
        <v>13.4</v>
      </c>
      <c r="JK892" s="103" t="n">
        <v>15.9</v>
      </c>
      <c r="JL892" s="103" t="n">
        <v>19</v>
      </c>
      <c r="JM892" s="103" t="n">
        <v>20.5</v>
      </c>
      <c r="JN892" s="103" t="n">
        <v>24.7</v>
      </c>
      <c r="JO892" s="104" t="n">
        <f aca="false">AVERAGE(JC892:JN892)</f>
        <v>18.9</v>
      </c>
      <c r="KA892" s="22" t="n">
        <v>1942</v>
      </c>
      <c r="KB892" s="102" t="n">
        <v>1942</v>
      </c>
      <c r="KC892" s="103" t="n">
        <v>29.1</v>
      </c>
      <c r="KD892" s="103" t="n">
        <v>28</v>
      </c>
      <c r="KE892" s="103" t="n">
        <v>26.3</v>
      </c>
      <c r="KF892" s="103" t="n">
        <v>19.9</v>
      </c>
      <c r="KG892" s="103" t="n">
        <v>15.5</v>
      </c>
      <c r="KH892" s="103" t="n">
        <v>13.2</v>
      </c>
      <c r="KI892" s="103" t="n">
        <v>12.2</v>
      </c>
      <c r="KJ892" s="103" t="n">
        <v>14</v>
      </c>
      <c r="KK892" s="103" t="n">
        <v>16.6</v>
      </c>
      <c r="KL892" s="103" t="n">
        <v>20</v>
      </c>
      <c r="KM892" s="103" t="n">
        <v>22.9</v>
      </c>
      <c r="KN892" s="103" t="n">
        <v>28.6</v>
      </c>
      <c r="KO892" s="104" t="n">
        <f aca="false">AVERAGE(KC892:KN892)</f>
        <v>20.525</v>
      </c>
      <c r="LA892" s="22" t="n">
        <v>1942</v>
      </c>
      <c r="LB892" s="106" t="s">
        <v>142</v>
      </c>
      <c r="LC892" s="103" t="n">
        <v>33</v>
      </c>
      <c r="LD892" s="103" t="n">
        <v>30.9</v>
      </c>
      <c r="LE892" s="103" t="n">
        <v>28.2</v>
      </c>
      <c r="LF892" s="103" t="n">
        <v>23.3</v>
      </c>
      <c r="LG892" s="103" t="n">
        <v>17.9</v>
      </c>
      <c r="LH892" s="103" t="n">
        <v>14.7</v>
      </c>
      <c r="LI892" s="103" t="n">
        <v>14.1</v>
      </c>
      <c r="LJ892" s="103" t="n">
        <v>16</v>
      </c>
      <c r="LK892" s="103" t="n">
        <v>19.9</v>
      </c>
      <c r="LL892" s="103" t="n">
        <v>23.9</v>
      </c>
      <c r="LM892" s="103" t="n">
        <v>27.5</v>
      </c>
      <c r="LN892" s="103" t="n">
        <v>32.5</v>
      </c>
      <c r="LO892" s="104" t="n">
        <f aca="false">AVERAGE(LC892:LN892)</f>
        <v>23.4916666666667</v>
      </c>
      <c r="MA892" s="22" t="n">
        <v>1942</v>
      </c>
      <c r="MB892" s="102" t="n">
        <v>1942</v>
      </c>
      <c r="MC892" s="110" t="n">
        <v>25.7</v>
      </c>
      <c r="MD892" s="110" t="n">
        <v>23.6</v>
      </c>
      <c r="ME892" s="110" t="n">
        <v>21.2</v>
      </c>
      <c r="MF892" s="110" t="n">
        <v>17.5</v>
      </c>
      <c r="MG892" s="110" t="n">
        <v>16.4</v>
      </c>
      <c r="MH892" s="110" t="n">
        <v>12.5</v>
      </c>
      <c r="MI892" s="110" t="n">
        <v>14</v>
      </c>
      <c r="MJ892" s="110" t="n">
        <v>14.3</v>
      </c>
      <c r="MK892" s="110" t="n">
        <v>15</v>
      </c>
      <c r="ML892" s="110" t="n">
        <v>16.6</v>
      </c>
      <c r="MM892" s="110" t="n">
        <v>21.1</v>
      </c>
      <c r="MN892" s="110" t="n">
        <v>23.7</v>
      </c>
      <c r="MO892" s="104" t="n">
        <f aca="false">AVERAGE(MC892:MN892)</f>
        <v>18.4666666666667</v>
      </c>
      <c r="NA892" s="22" t="n">
        <v>1942</v>
      </c>
      <c r="NB892" s="102" t="n">
        <v>1942</v>
      </c>
      <c r="NC892" s="103" t="n">
        <v>29.2</v>
      </c>
      <c r="ND892" s="103" t="n">
        <v>28.4</v>
      </c>
      <c r="NE892" s="103" t="n">
        <v>26.1</v>
      </c>
      <c r="NF892" s="103" t="n">
        <v>20.5</v>
      </c>
      <c r="NG892" s="103" t="n">
        <v>15.6</v>
      </c>
      <c r="NH892" s="103" t="n">
        <v>12.7</v>
      </c>
      <c r="NI892" s="103" t="n">
        <v>12</v>
      </c>
      <c r="NJ892" s="103" t="n">
        <v>13.9</v>
      </c>
      <c r="NK892" s="103" t="n">
        <v>17.1</v>
      </c>
      <c r="NL892" s="103" t="n">
        <v>20.7</v>
      </c>
      <c r="NM892" s="103" t="n">
        <v>22.9</v>
      </c>
      <c r="NN892" s="103" t="n">
        <v>28.9</v>
      </c>
      <c r="NO892" s="104" t="n">
        <f aca="false">AVERAGE(NC892:NN892)</f>
        <v>20.6666666666667</v>
      </c>
      <c r="OA892" s="22" t="n">
        <v>1942</v>
      </c>
      <c r="OB892" s="106" t="s">
        <v>142</v>
      </c>
      <c r="OC892" s="103" t="n">
        <v>26.5</v>
      </c>
      <c r="OD892" s="103" t="n">
        <v>25.5</v>
      </c>
      <c r="OE892" s="103" t="n">
        <v>24.6</v>
      </c>
      <c r="OF892" s="103" t="n">
        <v>19.4</v>
      </c>
      <c r="OG892" s="103" t="n">
        <v>16.1</v>
      </c>
      <c r="OH892" s="103" t="n">
        <v>14.4</v>
      </c>
      <c r="OI892" s="103" t="n">
        <v>13.3</v>
      </c>
      <c r="OJ892" s="103" t="n">
        <v>15</v>
      </c>
      <c r="OK892" s="103" t="n">
        <v>18.2</v>
      </c>
      <c r="OL892" s="103" t="n">
        <v>20.6</v>
      </c>
      <c r="OM892" s="103" t="n">
        <v>21.9</v>
      </c>
      <c r="ON892" s="103" t="n">
        <v>25.1</v>
      </c>
      <c r="OO892" s="104" t="n">
        <f aca="false">AVERAGE(OC892:ON892)</f>
        <v>20.05</v>
      </c>
      <c r="PA892" s="22" t="n">
        <v>1942</v>
      </c>
      <c r="PB892" s="106" t="s">
        <v>142</v>
      </c>
      <c r="PC892" s="103" t="n">
        <v>33.3</v>
      </c>
      <c r="PD892" s="103" t="n">
        <v>32.1</v>
      </c>
      <c r="PE892" s="103" t="n">
        <v>29.7</v>
      </c>
      <c r="PF892" s="103" t="n">
        <v>25.2</v>
      </c>
      <c r="PG892" s="103" t="n">
        <v>19.3</v>
      </c>
      <c r="PH892" s="103" t="n">
        <v>16.7</v>
      </c>
      <c r="PI892" s="103" t="n">
        <v>15.1</v>
      </c>
      <c r="PJ892" s="103" t="n">
        <v>17.9</v>
      </c>
      <c r="PK892" s="103" t="n">
        <v>21.9</v>
      </c>
      <c r="PL892" s="103" t="n">
        <v>25.2</v>
      </c>
      <c r="PM892" s="103" t="n">
        <v>28.4</v>
      </c>
      <c r="PN892" s="103" t="n">
        <v>32.7</v>
      </c>
      <c r="PO892" s="104" t="n">
        <f aca="false">AVERAGE(PC892:PN892)</f>
        <v>24.7916666666667</v>
      </c>
      <c r="QA892" s="22" t="n">
        <v>1942</v>
      </c>
      <c r="QB892" s="106" t="s">
        <v>142</v>
      </c>
      <c r="QC892" s="103" t="n">
        <v>29.9</v>
      </c>
      <c r="QD892" s="103" t="n">
        <v>28.8</v>
      </c>
      <c r="QE892" s="103" t="n">
        <v>26.9</v>
      </c>
      <c r="QF892" s="103" t="n">
        <v>21.2</v>
      </c>
      <c r="QG892" s="103" t="n">
        <v>16.6</v>
      </c>
      <c r="QH892" s="103" t="n">
        <v>14.2</v>
      </c>
      <c r="QI892" s="103" t="n">
        <v>13.2</v>
      </c>
      <c r="QJ892" s="103" t="n">
        <v>15.5</v>
      </c>
      <c r="QK892" s="103" t="n">
        <v>17.8</v>
      </c>
      <c r="QL892" s="103" t="n">
        <v>21.8</v>
      </c>
      <c r="QM892" s="103" t="n">
        <v>24.4</v>
      </c>
      <c r="QN892" s="103" t="n">
        <v>29.8</v>
      </c>
      <c r="QO892" s="104" t="n">
        <f aca="false">AVERAGE(QC892:QN892)</f>
        <v>21.675</v>
      </c>
      <c r="RA892" s="22" t="n">
        <v>1942</v>
      </c>
      <c r="RB892" s="102" t="n">
        <v>1942</v>
      </c>
      <c r="RC892" s="103" t="n">
        <v>28</v>
      </c>
      <c r="RD892" s="103" t="n">
        <v>25.5</v>
      </c>
      <c r="RE892" s="103" t="n">
        <v>22.6</v>
      </c>
      <c r="RF892" s="103" t="n">
        <v>19.2</v>
      </c>
      <c r="RG892" s="103" t="n">
        <v>14.2</v>
      </c>
      <c r="RH892" s="103" t="n">
        <v>10.6</v>
      </c>
      <c r="RI892" s="103" t="n">
        <v>9.9</v>
      </c>
      <c r="RJ892" s="103" t="n">
        <v>11.4</v>
      </c>
      <c r="RK892" s="103" t="n">
        <v>15.2</v>
      </c>
      <c r="RL892" s="103" t="n">
        <v>17.2</v>
      </c>
      <c r="RM892" s="103" t="n">
        <v>19.7</v>
      </c>
      <c r="RN892" s="103" t="n">
        <v>24.5</v>
      </c>
      <c r="RO892" s="104" t="n">
        <f aca="false">AVERAGE(RC892:RN892)</f>
        <v>18.1666666666667</v>
      </c>
      <c r="SA892" s="22" t="n">
        <v>1942</v>
      </c>
      <c r="SB892" s="106" t="s">
        <v>142</v>
      </c>
      <c r="SC892" s="103" t="n">
        <v>32.7</v>
      </c>
      <c r="SD892" s="103" t="n">
        <v>29.3</v>
      </c>
      <c r="SE892" s="103" t="n">
        <v>29.3</v>
      </c>
      <c r="SF892" s="103" t="n">
        <v>22</v>
      </c>
      <c r="SG892" s="103" t="n">
        <v>15.9</v>
      </c>
      <c r="SH892" s="103" t="n">
        <v>12.8</v>
      </c>
      <c r="SI892" s="103" t="n">
        <v>11.9</v>
      </c>
      <c r="SJ892" s="103" t="n">
        <v>13.3</v>
      </c>
      <c r="SK892" s="103" t="n">
        <v>16.8</v>
      </c>
      <c r="SL892" s="103" t="n">
        <v>20.4</v>
      </c>
      <c r="SM892" s="103" t="n">
        <v>24.2</v>
      </c>
      <c r="SN892" s="103" t="n">
        <v>30.8</v>
      </c>
      <c r="SO892" s="104" t="n">
        <f aca="false">AVERAGE(SC892:SN892)</f>
        <v>21.6166666666667</v>
      </c>
      <c r="TA892" s="22" t="n">
        <v>1942</v>
      </c>
      <c r="TB892" s="106" t="s">
        <v>142</v>
      </c>
      <c r="TC892" s="103" t="n">
        <v>27.1</v>
      </c>
      <c r="TD892" s="103" t="n">
        <v>25.1</v>
      </c>
      <c r="TE892" s="103" t="n">
        <v>23.7</v>
      </c>
      <c r="TF892" s="103" t="n">
        <v>19.7</v>
      </c>
      <c r="TG892" s="103" t="n">
        <v>17</v>
      </c>
      <c r="TH892" s="103" t="n">
        <v>14.7</v>
      </c>
      <c r="TI892" s="103" t="n">
        <v>14.2</v>
      </c>
      <c r="TJ892" s="103" t="n">
        <v>16</v>
      </c>
      <c r="TK892" s="103" t="n">
        <v>18.3</v>
      </c>
      <c r="TL892" s="103" t="n">
        <v>19.5</v>
      </c>
      <c r="TM892" s="103" t="n">
        <v>21.3</v>
      </c>
      <c r="TN892" s="103" t="n">
        <v>24.2</v>
      </c>
      <c r="TO892" s="104" t="n">
        <f aca="false">AVERAGE(TC892:TN892)</f>
        <v>20.0666666666667</v>
      </c>
      <c r="UA892" s="22" t="n">
        <v>1942</v>
      </c>
      <c r="UB892" s="102" t="n">
        <v>1942</v>
      </c>
      <c r="UC892" s="103" t="n">
        <v>29.9</v>
      </c>
      <c r="UD892" s="103" t="n">
        <v>28.5</v>
      </c>
      <c r="UE892" s="103" t="n">
        <v>25.4</v>
      </c>
      <c r="UF892" s="103" t="n">
        <v>20.2</v>
      </c>
      <c r="UG892" s="103" t="n">
        <v>15.7</v>
      </c>
      <c r="UH892" s="103" t="n">
        <v>13</v>
      </c>
      <c r="UI892" s="103" t="n">
        <v>12.1</v>
      </c>
      <c r="UJ892" s="103" t="n">
        <v>13.8</v>
      </c>
      <c r="UK892" s="103" t="n">
        <v>16.9</v>
      </c>
      <c r="UL892" s="103" t="n">
        <v>21.1</v>
      </c>
      <c r="UM892" s="103" t="n">
        <v>24.1</v>
      </c>
      <c r="UN892" s="103" t="n">
        <v>29.9</v>
      </c>
      <c r="UO892" s="104" t="n">
        <f aca="false">AVERAGE(UC892:UN892)</f>
        <v>20.8833333333333</v>
      </c>
      <c r="VA892" s="22" t="n">
        <v>1942</v>
      </c>
      <c r="VB892" s="102" t="n">
        <v>1942</v>
      </c>
      <c r="VC892" s="103" t="n">
        <v>28.6</v>
      </c>
      <c r="VD892" s="103" t="n">
        <v>28.1</v>
      </c>
      <c r="VE892" s="103" t="n">
        <v>26.2</v>
      </c>
      <c r="VF892" s="103" t="n">
        <v>20.4</v>
      </c>
      <c r="VG892" s="103" t="n">
        <v>15.6</v>
      </c>
      <c r="VH892" s="103" t="n">
        <v>13.3</v>
      </c>
      <c r="VI892" s="103" t="n">
        <v>12.2</v>
      </c>
      <c r="VJ892" s="103" t="n">
        <v>13.9</v>
      </c>
      <c r="VK892" s="103" t="n">
        <v>16.7</v>
      </c>
      <c r="VL892" s="103" t="n">
        <v>20.5</v>
      </c>
      <c r="VM892" s="103" t="n">
        <v>23</v>
      </c>
      <c r="VN892" s="103" t="n">
        <v>27.8</v>
      </c>
      <c r="VO892" s="104" t="n">
        <f aca="false">AVERAGE(VC892:VN892)</f>
        <v>20.525</v>
      </c>
      <c r="WA892" s="22" t="n">
        <v>1942</v>
      </c>
      <c r="WB892" s="102" t="n">
        <v>1942</v>
      </c>
      <c r="WC892" s="103" t="n">
        <v>32.2</v>
      </c>
      <c r="WD892" s="103" t="n">
        <v>30.5</v>
      </c>
      <c r="WE892" s="103" t="n">
        <v>27.6</v>
      </c>
      <c r="WF892" s="103" t="n">
        <v>22.6</v>
      </c>
      <c r="WG892" s="103" t="n">
        <v>17.4</v>
      </c>
      <c r="WH892" s="103" t="n">
        <v>14.3</v>
      </c>
      <c r="WI892" s="103" t="n">
        <v>13.3</v>
      </c>
      <c r="WJ892" s="103" t="n">
        <v>15.7</v>
      </c>
      <c r="WK892" s="103" t="n">
        <v>19.4</v>
      </c>
      <c r="WL892" s="103" t="n">
        <v>22.6</v>
      </c>
      <c r="WM892" s="103" t="n">
        <v>25.9</v>
      </c>
      <c r="WN892" s="103" t="n">
        <v>30.4</v>
      </c>
      <c r="WO892" s="104" t="n">
        <f aca="false">AVERAGE(WC892:WN892)</f>
        <v>22.6583333333333</v>
      </c>
      <c r="XA892" s="22" t="n">
        <v>1942</v>
      </c>
      <c r="XB892" s="102" t="n">
        <v>1942</v>
      </c>
      <c r="XC892" s="103" t="n">
        <v>32.4</v>
      </c>
      <c r="XD892" s="103" t="n">
        <v>30.6</v>
      </c>
      <c r="XE892" s="103" t="n">
        <v>28.4</v>
      </c>
      <c r="XF892" s="103" t="n">
        <v>22.4</v>
      </c>
      <c r="XG892" s="103" t="n">
        <v>16.2</v>
      </c>
      <c r="XH892" s="103" t="n">
        <v>13.6</v>
      </c>
      <c r="XI892" s="103" t="n">
        <v>12.7</v>
      </c>
      <c r="XJ892" s="103" t="n">
        <v>14.3</v>
      </c>
      <c r="XK892" s="103" t="n">
        <v>18</v>
      </c>
      <c r="XL892" s="103" t="n">
        <v>21.8</v>
      </c>
      <c r="XM892" s="103" t="n">
        <v>25.4</v>
      </c>
      <c r="XN892" s="103" t="n">
        <v>31</v>
      </c>
      <c r="XO892" s="104" t="n">
        <f aca="false">AVERAGE(XC892:XN892)</f>
        <v>22.2333333333333</v>
      </c>
      <c r="YA892" s="22" t="n">
        <v>1942</v>
      </c>
      <c r="YB892" s="102" t="n">
        <v>1942</v>
      </c>
      <c r="YC892" s="103" t="n">
        <v>21.2</v>
      </c>
      <c r="YD892" s="103" t="n">
        <v>20.3</v>
      </c>
      <c r="YE892" s="103" t="n">
        <v>21.6</v>
      </c>
      <c r="YF892" s="103" t="n">
        <v>16.9</v>
      </c>
      <c r="YG892" s="103" t="n">
        <v>15.3</v>
      </c>
      <c r="YH892" s="103" t="n">
        <v>13.8</v>
      </c>
      <c r="YI892" s="103" t="n">
        <v>12.8</v>
      </c>
      <c r="YJ892" s="103" t="n">
        <v>13.6</v>
      </c>
      <c r="YK892" s="103" t="n">
        <v>15.8</v>
      </c>
      <c r="YL892" s="103" t="n">
        <v>17.1</v>
      </c>
      <c r="YM892" s="103" t="n">
        <v>18.3</v>
      </c>
      <c r="YN892" s="103" t="n">
        <v>20.1</v>
      </c>
      <c r="YO892" s="104" t="n">
        <f aca="false">AVERAGE(YC892:YN892)</f>
        <v>17.2333333333333</v>
      </c>
      <c r="ZA892" s="22" t="n">
        <v>1942</v>
      </c>
      <c r="ZB892" s="106" t="s">
        <v>142</v>
      </c>
      <c r="ZC892" s="103" t="n">
        <v>20.1</v>
      </c>
      <c r="ZD892" s="103" t="n">
        <v>19.9</v>
      </c>
      <c r="ZE892" s="103" t="n">
        <v>20.1</v>
      </c>
      <c r="ZF892" s="103" t="n">
        <v>16.3</v>
      </c>
      <c r="ZG892" s="103" t="n">
        <v>15.1</v>
      </c>
      <c r="ZH892" s="103" t="n">
        <v>13.5</v>
      </c>
      <c r="ZI892" s="103" t="n">
        <v>12.2</v>
      </c>
      <c r="ZJ892" s="103" t="n">
        <v>13</v>
      </c>
      <c r="ZK892" s="103" t="n">
        <v>14.8</v>
      </c>
      <c r="ZL892" s="103" t="n">
        <v>14.9</v>
      </c>
      <c r="ZM892" s="103" t="n">
        <v>17.2</v>
      </c>
      <c r="ZN892" s="103" t="n">
        <v>19.3</v>
      </c>
      <c r="ZO892" s="104" t="n">
        <f aca="false">AVERAGE(ZC892:ZN892)</f>
        <v>16.3666666666667</v>
      </c>
    </row>
    <row r="893" customFormat="false" ht="12.8" hidden="false" customHeight="false" outlineLevel="0" collapsed="false">
      <c r="A893" s="97"/>
      <c r="B893" s="11" t="n">
        <f aca="false">AVERAGE(AO893,BO893,CO893,DO893,EO893,FO893,GO893,HO893,IO893,JO893,KO893,LO893,MO893,NO893,OO893,PO893,QO893,RO893,SO893,TO893,UO893,VO893,WO893,XO893,YO893,ZO893)</f>
        <v>19.436858974359</v>
      </c>
      <c r="C893" s="98" t="n">
        <f aca="false">AVERAGE(B889:B893)</f>
        <v>20.0396066433566</v>
      </c>
      <c r="D893" s="99" t="n">
        <f aca="false">AVERAGE(B884:B893)</f>
        <v>20.1723572261072</v>
      </c>
      <c r="E893" s="11" t="n">
        <f aca="false">AVERAGE(B874:B893)</f>
        <v>20.0280885780886</v>
      </c>
      <c r="F893" s="100" t="n">
        <f aca="false">AVERAGE(B844:B893)</f>
        <v>20.1486419875032</v>
      </c>
      <c r="G893" s="3" t="n">
        <f aca="false">MAX(AC893:AN893,BC893:BN893,CC893:CN893,DC893:DN893,EC893:EN893,FC893:FN893,GC893:GN893,HC893:HN893,IC893:IN893,JC893:JN893,KC893:KN893,LC893:LN893,MC893:MN893,NC893:NN893,OC893:ON893,PC893:PN893,QC893:QN893,RC893:RN893,SC893:SN893,TC893:TN893,UC893:UN893,VC893:VN893,WC893:WN893,XC893:XN893,YC893:YN893,ZC893:ZN893,)</f>
        <v>33.8</v>
      </c>
      <c r="H893" s="19" t="n">
        <f aca="false">MEDIAN(AC893:AN893,BC893:BN893,CC893:CN893,DC893:DN893,EC893:EN893,FC893:FN893,GC893:GN893,HC893:HN893,IC893:IN893,JC893:JN893,KC893:KN893,LC893:LN893,MC893:MN893,NC893:NN893,OC893:ON893,PC893:PN893,QC893:QN893,RC893:RN893,SC893:SN893,TC893:TN893,UC893:UN893,VC893:VN893,WC893:WN893,XC893:XN893,YC893:YN893,ZC893:ZN893,)</f>
        <v>18.5</v>
      </c>
      <c r="I893" s="5" t="n">
        <f aca="false">MIN(AC893:AN893,BC893:BN893,CC893:CN893,DC893:DN893,EC893:EN893,FC893:FN893,GC893:GN893,HC893:HN893,IC893:IN893,JC893:JN893,KC893:KN893,LC893:LN893,MC893:MN893,NC893:NN893,OC893:ON893,PC893:PN893,QC893:QN893,RC893:RN893,SC893:SN893,TC893:TN893,UC893:UN893,VC893:VN893,WC893:WN893,XC893:XN893,YC893:YN893,ZC893:ZN893)</f>
        <v>9.3</v>
      </c>
      <c r="J893" s="5" t="n">
        <f aca="false">MIN(AC893:AN893,BC893:BN893,CC893:CN893,DC893:DN893,EC893:EN893,FC893:FN893,GC893:GN893,HC893:HN893,IC893:IN893,JC893:JN893,KC893:KN893,LC893:LN893,MC893:MN893,NC893:NN893,OC893:ON893,PC893:PN893,QC893:QN893,SC893:SN893,TC893:TN893,UC893:UN893,VC893:VN893,WC893:WN893,XC893:XN893,YC893:YN893,ZC893:ZN893)</f>
        <v>9.4</v>
      </c>
      <c r="K893" s="101" t="n">
        <f aca="false">(G893+I893)/2</f>
        <v>21.55</v>
      </c>
      <c r="AB893" s="102" t="n">
        <v>1943</v>
      </c>
      <c r="AC893" s="103" t="n">
        <v>27.9</v>
      </c>
      <c r="AD893" s="103" t="n">
        <v>26.2</v>
      </c>
      <c r="AE893" s="103" t="n">
        <v>25.1</v>
      </c>
      <c r="AF893" s="103" t="n">
        <v>17.4</v>
      </c>
      <c r="AG893" s="103" t="n">
        <v>14.1</v>
      </c>
      <c r="AH893" s="103" t="n">
        <v>11.7</v>
      </c>
      <c r="AI893" s="103" t="n">
        <v>10.9</v>
      </c>
      <c r="AJ893" s="103" t="n">
        <v>11.8</v>
      </c>
      <c r="AK893" s="103" t="n">
        <v>14.6</v>
      </c>
      <c r="AL893" s="103" t="n">
        <v>17.4</v>
      </c>
      <c r="AM893" s="103" t="n">
        <v>20.4</v>
      </c>
      <c r="AN893" s="103" t="n">
        <v>24.4</v>
      </c>
      <c r="AO893" s="104" t="n">
        <f aca="false">AVERAGE(AC893:AN893)</f>
        <v>18.4916666666667</v>
      </c>
      <c r="BA893" s="22" t="n">
        <v>1943</v>
      </c>
      <c r="BB893" s="102" t="n">
        <v>1943</v>
      </c>
      <c r="BC893" s="103" t="n">
        <v>26.1</v>
      </c>
      <c r="BD893" s="103" t="n">
        <v>24.8</v>
      </c>
      <c r="BE893" s="103" t="n">
        <v>23.3</v>
      </c>
      <c r="BF893" s="103" t="n">
        <v>19.6</v>
      </c>
      <c r="BG893" s="103" t="n">
        <v>15.9</v>
      </c>
      <c r="BH893" s="103" t="n">
        <v>13.6</v>
      </c>
      <c r="BI893" s="103" t="n">
        <v>14.6</v>
      </c>
      <c r="BJ893" s="103" t="n">
        <v>13.2</v>
      </c>
      <c r="BK893" s="103" t="n">
        <v>15.9</v>
      </c>
      <c r="BL893" s="103" t="n">
        <v>17.6</v>
      </c>
      <c r="BM893" s="103" t="n">
        <v>19.8</v>
      </c>
      <c r="BN893" s="103" t="n">
        <v>21.5</v>
      </c>
      <c r="BO893" s="104" t="n">
        <f aca="false">AVERAGE(BC893:BN893)</f>
        <v>18.825</v>
      </c>
      <c r="CA893" s="22" t="n">
        <v>1943</v>
      </c>
      <c r="CB893" s="102" t="n">
        <v>1943</v>
      </c>
      <c r="CC893" s="103" t="n">
        <v>25.7</v>
      </c>
      <c r="CD893" s="103" t="n">
        <v>24.3</v>
      </c>
      <c r="CE893" s="103" t="n">
        <v>23.4</v>
      </c>
      <c r="CF893" s="103" t="n">
        <v>15.4</v>
      </c>
      <c r="CG893" s="103" t="n">
        <v>12.6</v>
      </c>
      <c r="CH893" s="103" t="n">
        <v>9.6</v>
      </c>
      <c r="CI893" s="103" t="n">
        <v>9.4</v>
      </c>
      <c r="CJ893" s="103" t="n">
        <v>9.8</v>
      </c>
      <c r="CK893" s="103" t="n">
        <v>13.5</v>
      </c>
      <c r="CL893" s="103" t="n">
        <v>15.6</v>
      </c>
      <c r="CM893" s="103" t="n">
        <v>18.4</v>
      </c>
      <c r="CN893" s="103" t="n">
        <v>21.8</v>
      </c>
      <c r="CO893" s="104" t="n">
        <f aca="false">AVERAGE(CC893:CN893)</f>
        <v>16.625</v>
      </c>
      <c r="DA893" s="22" t="n">
        <v>1943</v>
      </c>
      <c r="DB893" s="102" t="n">
        <v>1943</v>
      </c>
      <c r="DC893" s="103" t="n">
        <v>30.8</v>
      </c>
      <c r="DD893" s="103" t="n">
        <v>32.5</v>
      </c>
      <c r="DE893" s="103" t="n">
        <v>30.3</v>
      </c>
      <c r="DF893" s="103" t="n">
        <v>19.8</v>
      </c>
      <c r="DG893" s="103" t="n">
        <v>16.5</v>
      </c>
      <c r="DH893" s="103" t="n">
        <v>12</v>
      </c>
      <c r="DI893" s="103" t="n">
        <v>11.7</v>
      </c>
      <c r="DJ893" s="103" t="n">
        <v>13.2</v>
      </c>
      <c r="DK893" s="103" t="n">
        <v>17.2</v>
      </c>
      <c r="DL893" s="103" t="n">
        <v>21.4</v>
      </c>
      <c r="DM893" s="103" t="n">
        <v>25.1</v>
      </c>
      <c r="DN893" s="103" t="n">
        <v>30.4</v>
      </c>
      <c r="DO893" s="104" t="n">
        <f aca="false">AVERAGE(DC893:DN893)</f>
        <v>21.7416666666667</v>
      </c>
      <c r="EA893" s="22" t="n">
        <v>1943</v>
      </c>
      <c r="EB893" s="106" t="s">
        <v>143</v>
      </c>
      <c r="EC893" s="103" t="n">
        <v>21.5</v>
      </c>
      <c r="ED893" s="103" t="n">
        <v>20.1</v>
      </c>
      <c r="EE893" s="103" t="n">
        <v>19.7</v>
      </c>
      <c r="EF893" s="103" t="n">
        <v>15.6</v>
      </c>
      <c r="EG893" s="103" t="n">
        <v>13.6</v>
      </c>
      <c r="EH893" s="103" t="n">
        <v>12.1</v>
      </c>
      <c r="EI893" s="103" t="n">
        <v>11.9</v>
      </c>
      <c r="EJ893" s="103" t="n">
        <v>11.8</v>
      </c>
      <c r="EK893" s="103" t="n">
        <v>13.5</v>
      </c>
      <c r="EL893" s="103" t="n">
        <v>14.6</v>
      </c>
      <c r="EM893" s="103" t="n">
        <v>16.2</v>
      </c>
      <c r="EN893" s="103" t="n">
        <v>17.4</v>
      </c>
      <c r="EO893" s="104" t="n">
        <f aca="false">AVERAGE(EC893:EN893)</f>
        <v>15.6666666666667</v>
      </c>
      <c r="FA893" s="22" t="n">
        <v>1943</v>
      </c>
      <c r="FB893" s="102" t="n">
        <v>1943</v>
      </c>
      <c r="FC893" s="103" t="n">
        <v>30.4</v>
      </c>
      <c r="FD893" s="103" t="n">
        <v>28.2</v>
      </c>
      <c r="FE893" s="103" t="n">
        <v>27.4</v>
      </c>
      <c r="FF893" s="103" t="n">
        <v>18.9</v>
      </c>
      <c r="FG893" s="103" t="n">
        <v>15.8</v>
      </c>
      <c r="FH893" s="103" t="n">
        <v>11.9</v>
      </c>
      <c r="FI893" s="103" t="n">
        <v>11.6</v>
      </c>
      <c r="FJ893" s="103" t="n">
        <v>12.6</v>
      </c>
      <c r="FK893" s="103" t="n">
        <v>15.7</v>
      </c>
      <c r="FL893" s="103" t="n">
        <v>19.7</v>
      </c>
      <c r="FM893" s="103" t="n">
        <v>22.4</v>
      </c>
      <c r="FN893" s="103" t="n">
        <v>27.2</v>
      </c>
      <c r="FO893" s="104" t="n">
        <f aca="false">AVERAGE(FC893:FN893)</f>
        <v>20.15</v>
      </c>
      <c r="GA893" s="22" t="n">
        <v>1943</v>
      </c>
      <c r="GB893" s="102" t="n">
        <v>1943</v>
      </c>
      <c r="GC893" s="103" t="n">
        <v>31.2</v>
      </c>
      <c r="GD893" s="103" t="n">
        <v>31.2</v>
      </c>
      <c r="GE893" s="103" t="n">
        <v>28.9</v>
      </c>
      <c r="GF893" s="103" t="n">
        <v>19.6</v>
      </c>
      <c r="GG893" s="103" t="n">
        <v>16.7</v>
      </c>
      <c r="GH893" s="103" t="n">
        <v>12.8</v>
      </c>
      <c r="GI893" s="103" t="n">
        <v>13.3</v>
      </c>
      <c r="GJ893" s="103" t="n">
        <v>13.7</v>
      </c>
      <c r="GK893" s="103" t="n">
        <v>17.7</v>
      </c>
      <c r="GL893" s="103" t="n">
        <v>21.7</v>
      </c>
      <c r="GM893" s="103" t="n">
        <v>24.6</v>
      </c>
      <c r="GN893" s="103" t="n">
        <v>29.3</v>
      </c>
      <c r="GO893" s="104" t="n">
        <f aca="false">AVERAGE(GC893:GN893)</f>
        <v>21.725</v>
      </c>
      <c r="HA893" s="22" t="n">
        <v>1943</v>
      </c>
      <c r="HB893" s="106" t="s">
        <v>143</v>
      </c>
      <c r="HC893" s="103" t="n">
        <v>20.8</v>
      </c>
      <c r="HD893" s="103" t="n">
        <v>21.4</v>
      </c>
      <c r="HE893" s="103" t="n">
        <v>20.6</v>
      </c>
      <c r="HF893" s="103" t="n">
        <v>17.8</v>
      </c>
      <c r="HG893" s="103" t="n">
        <v>15.5</v>
      </c>
      <c r="HH893" s="103" t="n">
        <v>13.1</v>
      </c>
      <c r="HI893" s="103" t="n">
        <v>13.2</v>
      </c>
      <c r="HJ893" s="103" t="n">
        <v>12.3</v>
      </c>
      <c r="HK893" s="103" t="n">
        <v>13.8</v>
      </c>
      <c r="HL893" s="103" t="n">
        <v>15.9</v>
      </c>
      <c r="HM893" s="103" t="n">
        <v>17.4</v>
      </c>
      <c r="HN893" s="103" t="n">
        <v>19.3</v>
      </c>
      <c r="HO893" s="104" t="n">
        <f aca="false">AVERAGE(HC893:HN893)</f>
        <v>16.7583333333333</v>
      </c>
      <c r="IA893" s="22" t="n">
        <v>1943</v>
      </c>
      <c r="IB893" s="102" t="n">
        <v>1943</v>
      </c>
      <c r="IC893" s="103" t="n">
        <v>26.5</v>
      </c>
      <c r="ID893" s="103" t="n">
        <v>24</v>
      </c>
      <c r="IE893" s="103" t="n">
        <v>23.5</v>
      </c>
      <c r="IF893" s="103" t="n">
        <v>19.1</v>
      </c>
      <c r="IG893" s="103" t="n">
        <v>15.9</v>
      </c>
      <c r="IH893" s="103" t="n">
        <v>13.3</v>
      </c>
      <c r="II893" s="103" t="n">
        <v>13.6</v>
      </c>
      <c r="IJ893" s="103" t="n">
        <v>13.2</v>
      </c>
      <c r="IK893" s="103" t="n">
        <v>16</v>
      </c>
      <c r="IL893" s="103" t="n">
        <v>17.7</v>
      </c>
      <c r="IM893" s="103" t="n">
        <v>20.2</v>
      </c>
      <c r="IN893" s="103" t="n">
        <v>21.8</v>
      </c>
      <c r="IO893" s="104" t="n">
        <f aca="false">AVERAGE(IC893:IN893)</f>
        <v>18.7333333333333</v>
      </c>
      <c r="JA893" s="22" t="n">
        <v>1943</v>
      </c>
      <c r="JB893" s="102" t="n">
        <v>1943</v>
      </c>
      <c r="JC893" s="103" t="n">
        <v>26.4</v>
      </c>
      <c r="JD893" s="103" t="n">
        <v>24.2</v>
      </c>
      <c r="JE893" s="103" t="n">
        <v>24.1</v>
      </c>
      <c r="JF893" s="103" t="n">
        <v>16.4</v>
      </c>
      <c r="JG893" s="103" t="n">
        <v>14.2</v>
      </c>
      <c r="JH893" s="103" t="n">
        <v>12.1</v>
      </c>
      <c r="JI893" s="103" t="n">
        <v>11.7</v>
      </c>
      <c r="JJ893" s="103" t="n">
        <v>12.1</v>
      </c>
      <c r="JK893" s="103" t="n">
        <v>15</v>
      </c>
      <c r="JL893" s="103" t="n">
        <v>16.5</v>
      </c>
      <c r="JM893" s="103" t="n">
        <v>19.3</v>
      </c>
      <c r="JN893" s="103" t="n">
        <v>21.7</v>
      </c>
      <c r="JO893" s="104" t="n">
        <f aca="false">AVERAGE(JC893:JN893)</f>
        <v>17.8083333333333</v>
      </c>
      <c r="KA893" s="22" t="n">
        <v>1943</v>
      </c>
      <c r="KB893" s="102" t="n">
        <v>1943</v>
      </c>
      <c r="KC893" s="103" t="n">
        <v>29.1</v>
      </c>
      <c r="KD893" s="103" t="n">
        <v>27.6</v>
      </c>
      <c r="KE893" s="103" t="n">
        <v>26.8</v>
      </c>
      <c r="KF893" s="103" t="n">
        <v>17.6</v>
      </c>
      <c r="KG893" s="103" t="n">
        <v>15.2</v>
      </c>
      <c r="KH893" s="103" t="n">
        <v>12.3</v>
      </c>
      <c r="KI893" s="103" t="n">
        <v>12.2</v>
      </c>
      <c r="KJ893" s="103" t="n">
        <v>12.4</v>
      </c>
      <c r="KK893" s="103" t="n">
        <v>15.3</v>
      </c>
      <c r="KL893" s="103" t="n">
        <v>18.8</v>
      </c>
      <c r="KM893" s="103" t="n">
        <v>21.9</v>
      </c>
      <c r="KN893" s="103" t="n">
        <v>26.4</v>
      </c>
      <c r="KO893" s="104" t="n">
        <f aca="false">AVERAGE(KC893:KN893)</f>
        <v>19.6333333333333</v>
      </c>
      <c r="LA893" s="22" t="n">
        <v>1943</v>
      </c>
      <c r="LB893" s="106" t="s">
        <v>143</v>
      </c>
      <c r="LC893" s="103" t="n">
        <v>33.8</v>
      </c>
      <c r="LD893" s="103" t="n">
        <v>32.9</v>
      </c>
      <c r="LE893" s="103" t="n">
        <v>30.3</v>
      </c>
      <c r="LF893" s="103" t="n">
        <v>20.7</v>
      </c>
      <c r="LG893" s="103" t="n">
        <v>17.6</v>
      </c>
      <c r="LH893" s="103" t="n">
        <v>15</v>
      </c>
      <c r="LI893" s="103" t="n">
        <v>14.3</v>
      </c>
      <c r="LJ893" s="103" t="n">
        <v>14.9</v>
      </c>
      <c r="LK893" s="103" t="n">
        <v>19</v>
      </c>
      <c r="LL893" s="103" t="n">
        <v>22.3</v>
      </c>
      <c r="LM893" s="103" t="n">
        <v>25.9</v>
      </c>
      <c r="LN893" s="103" t="n">
        <v>31.9</v>
      </c>
      <c r="LO893" s="104" t="n">
        <f aca="false">AVERAGE(LC893:LN893)</f>
        <v>23.2166666666667</v>
      </c>
      <c r="MA893" s="22" t="n">
        <v>1943</v>
      </c>
      <c r="MB893" s="106" t="s">
        <v>143</v>
      </c>
      <c r="MC893" s="110" t="n">
        <v>26.1</v>
      </c>
      <c r="MD893" s="110" t="n">
        <v>27.4</v>
      </c>
      <c r="ME893" s="110" t="n">
        <v>23.9</v>
      </c>
      <c r="MF893" s="110" t="n">
        <v>19.9</v>
      </c>
      <c r="MG893" s="110" t="n">
        <v>19.4</v>
      </c>
      <c r="MH893" s="110" t="n">
        <v>14.7</v>
      </c>
      <c r="MI893" s="110" t="n">
        <v>13.3</v>
      </c>
      <c r="MJ893" s="110" t="n">
        <v>13.7</v>
      </c>
      <c r="MK893" s="110" t="n">
        <v>17</v>
      </c>
      <c r="ML893" s="110" t="n">
        <v>18.5</v>
      </c>
      <c r="MM893" s="110" t="n">
        <v>19.3</v>
      </c>
      <c r="MN893" s="110" t="n">
        <v>23.3</v>
      </c>
      <c r="MO893" s="104" t="n">
        <f aca="false">AVERAGE(MC893:MN893)</f>
        <v>19.7083333333333</v>
      </c>
      <c r="NA893" s="22" t="n">
        <v>1943</v>
      </c>
      <c r="NB893" s="102" t="n">
        <v>1943</v>
      </c>
      <c r="NC893" s="103" t="n">
        <v>29.4</v>
      </c>
      <c r="ND893" s="103" t="n">
        <v>28.1</v>
      </c>
      <c r="NE893" s="103" t="n">
        <v>27.1</v>
      </c>
      <c r="NF893" s="103" t="n">
        <v>18.6</v>
      </c>
      <c r="NG893" s="103" t="n">
        <v>15.6</v>
      </c>
      <c r="NH893" s="103" t="n">
        <v>12.2</v>
      </c>
      <c r="NI893" s="103" t="n">
        <v>12.1</v>
      </c>
      <c r="NJ893" s="103" t="n">
        <v>12.8</v>
      </c>
      <c r="NK893" s="103" t="n">
        <v>15.8</v>
      </c>
      <c r="NL893" s="103" t="n">
        <v>19.5</v>
      </c>
      <c r="NM893" s="103" t="n">
        <v>22.3</v>
      </c>
      <c r="NN893" s="103" t="n">
        <v>26.9</v>
      </c>
      <c r="NO893" s="104" t="n">
        <f aca="false">AVERAGE(NC893:NN893)</f>
        <v>20.0333333333333</v>
      </c>
      <c r="OA893" s="22" t="n">
        <v>1943</v>
      </c>
      <c r="OB893" s="106" t="s">
        <v>143</v>
      </c>
      <c r="OC893" s="103" t="n">
        <v>27.1</v>
      </c>
      <c r="OD893" s="103" t="n">
        <v>24.7</v>
      </c>
      <c r="OE893" s="103" t="n">
        <v>24.6</v>
      </c>
      <c r="OF893" s="103" t="n">
        <v>19</v>
      </c>
      <c r="OG893" s="103" t="n">
        <v>16</v>
      </c>
      <c r="OH893" s="103" t="n">
        <v>12.9</v>
      </c>
      <c r="OI893" s="103" t="n">
        <v>13.1</v>
      </c>
      <c r="OJ893" s="103" t="n">
        <v>13.5</v>
      </c>
      <c r="OK893" s="103" t="n">
        <v>16.6</v>
      </c>
      <c r="OL893" s="103" t="n">
        <v>18.6</v>
      </c>
      <c r="OM893" s="103" t="n">
        <v>21</v>
      </c>
      <c r="ON893" s="103" t="n">
        <v>23</v>
      </c>
      <c r="OO893" s="104" t="n">
        <f aca="false">AVERAGE(OC893:ON893)</f>
        <v>19.175</v>
      </c>
      <c r="PA893" s="22" t="n">
        <v>1943</v>
      </c>
      <c r="PB893" s="106" t="s">
        <v>143</v>
      </c>
      <c r="PC893" s="103" t="n">
        <v>33.2</v>
      </c>
      <c r="PD893" s="103" t="n">
        <v>32.6</v>
      </c>
      <c r="PE893" s="103" t="n">
        <v>31.2</v>
      </c>
      <c r="PF893" s="103" t="n">
        <v>21.3</v>
      </c>
      <c r="PG893" s="103" t="n">
        <v>18.7</v>
      </c>
      <c r="PH893" s="103" t="n">
        <v>15.7</v>
      </c>
      <c r="PI893" s="103" t="n">
        <v>16.2</v>
      </c>
      <c r="PJ893" s="103" t="n">
        <v>15.7</v>
      </c>
      <c r="PK893" s="103" t="n">
        <v>20.2</v>
      </c>
      <c r="PL893" s="103" t="n">
        <v>24.4</v>
      </c>
      <c r="PM893" s="103" t="n">
        <v>26.2</v>
      </c>
      <c r="PN893" s="103" t="n">
        <v>30.6</v>
      </c>
      <c r="PO893" s="104" t="n">
        <f aca="false">AVERAGE(PC893:PN893)</f>
        <v>23.8333333333333</v>
      </c>
      <c r="QA893" s="22" t="n">
        <v>1943</v>
      </c>
      <c r="QB893" s="106" t="s">
        <v>143</v>
      </c>
      <c r="QC893" s="103" t="n">
        <v>29.8</v>
      </c>
      <c r="QD893" s="103" t="n">
        <v>28.2</v>
      </c>
      <c r="QE893" s="103" t="n">
        <v>27.9</v>
      </c>
      <c r="QF893" s="103" t="n">
        <v>19.1</v>
      </c>
      <c r="QG893" s="103" t="n">
        <v>16.9</v>
      </c>
      <c r="QH893" s="103" t="n">
        <v>13.5</v>
      </c>
      <c r="QI893" s="103" t="n">
        <v>13.3</v>
      </c>
      <c r="QJ893" s="103" t="n">
        <v>14</v>
      </c>
      <c r="QK893" s="103" t="n">
        <v>16.2</v>
      </c>
      <c r="QL893" s="103" t="n">
        <v>20.1</v>
      </c>
      <c r="QM893" s="103" t="n">
        <v>23.9</v>
      </c>
      <c r="QN893" s="103" t="n">
        <v>27</v>
      </c>
      <c r="QO893" s="104" t="n">
        <f aca="false">AVERAGE(QC893:QN893)</f>
        <v>20.825</v>
      </c>
      <c r="RA893" s="22" t="n">
        <v>1943</v>
      </c>
      <c r="RB893" s="102" t="n">
        <v>1943</v>
      </c>
      <c r="RC893" s="103" t="n">
        <v>24.8</v>
      </c>
      <c r="RD893" s="103" t="n">
        <v>25.1</v>
      </c>
      <c r="RE893" s="103" t="n">
        <v>24.3</v>
      </c>
      <c r="RF893" s="103" t="n">
        <v>15.7</v>
      </c>
      <c r="RG893" s="103" t="n">
        <v>13.1</v>
      </c>
      <c r="RH893" s="103" t="n">
        <v>9.5</v>
      </c>
      <c r="RI893" s="103" t="n">
        <v>9.3</v>
      </c>
      <c r="RJ893" s="103" t="n">
        <v>9.3</v>
      </c>
      <c r="RK893" s="103" t="n">
        <v>13.6</v>
      </c>
      <c r="RL893" s="103" t="n">
        <v>16.8</v>
      </c>
      <c r="RM893" s="103" t="n">
        <v>18.2</v>
      </c>
      <c r="RN893" s="103" t="n">
        <v>21.6</v>
      </c>
      <c r="RO893" s="104" t="n">
        <f aca="false">AVERAGE(RC893:RN893)</f>
        <v>16.775</v>
      </c>
      <c r="SA893" s="22" t="n">
        <v>1943</v>
      </c>
      <c r="SB893" s="106" t="s">
        <v>143</v>
      </c>
      <c r="SC893" s="103" t="n">
        <v>30.4</v>
      </c>
      <c r="SD893" s="103" t="n">
        <v>31</v>
      </c>
      <c r="SE893" s="103" t="n">
        <v>29.8</v>
      </c>
      <c r="SF893" s="103" t="n">
        <v>19.4</v>
      </c>
      <c r="SG893" s="103" t="n">
        <v>16.4</v>
      </c>
      <c r="SH893" s="103" t="n">
        <v>11.6</v>
      </c>
      <c r="SI893" s="103" t="n">
        <v>11.1</v>
      </c>
      <c r="SJ893" s="103" t="n">
        <v>12</v>
      </c>
      <c r="SK893" s="103" t="n">
        <v>16.5</v>
      </c>
      <c r="SL893" s="103" t="n">
        <v>20.1</v>
      </c>
      <c r="SM893" s="103" t="n">
        <v>25.4</v>
      </c>
      <c r="SN893" s="103" t="n">
        <v>29.1</v>
      </c>
      <c r="SO893" s="104" t="n">
        <f aca="false">AVERAGE(SC893:SN893)</f>
        <v>21.0666666666667</v>
      </c>
      <c r="TA893" s="22" t="n">
        <v>1943</v>
      </c>
      <c r="TB893" s="106" t="s">
        <v>143</v>
      </c>
      <c r="TC893" s="103" t="n">
        <v>27.2</v>
      </c>
      <c r="TD893" s="103" t="n">
        <v>26.1</v>
      </c>
      <c r="TE893" s="103" t="n">
        <v>24.8</v>
      </c>
      <c r="TF893" s="103" t="n">
        <v>19.3</v>
      </c>
      <c r="TG893" s="103" t="n">
        <v>15.7</v>
      </c>
      <c r="TH893" s="103" t="n">
        <v>13.5</v>
      </c>
      <c r="TI893" s="103" t="n">
        <v>14</v>
      </c>
      <c r="TJ893" s="103" t="n">
        <v>13.1</v>
      </c>
      <c r="TK893" s="103" t="n">
        <v>15.7</v>
      </c>
      <c r="TL893" s="103" t="n">
        <v>18.7</v>
      </c>
      <c r="TM893" s="103" t="n">
        <v>20.7</v>
      </c>
      <c r="TN893" s="103" t="n">
        <v>23.1</v>
      </c>
      <c r="TO893" s="104" t="n">
        <f aca="false">AVERAGE(TC893:TN893)</f>
        <v>19.325</v>
      </c>
      <c r="UA893" s="22" t="n">
        <v>1943</v>
      </c>
      <c r="UB893" s="102" t="n">
        <v>1943</v>
      </c>
      <c r="UC893" s="103" t="n">
        <v>30.7</v>
      </c>
      <c r="UD893" s="103" t="n">
        <v>28.9</v>
      </c>
      <c r="UE893" s="103" t="n">
        <v>27.8</v>
      </c>
      <c r="UF893" s="103" t="n">
        <v>19.3</v>
      </c>
      <c r="UG893" s="103" t="n">
        <v>16.4</v>
      </c>
      <c r="UH893" s="103" t="n">
        <v>12.1</v>
      </c>
      <c r="UI893" s="103" t="n">
        <v>11.9</v>
      </c>
      <c r="UJ893" s="103" t="n">
        <v>13.3</v>
      </c>
      <c r="UK893" s="103" t="n">
        <v>16.6</v>
      </c>
      <c r="UL893" s="103" t="n">
        <v>20.5</v>
      </c>
      <c r="UM893" s="103" t="n">
        <v>23.5</v>
      </c>
      <c r="UN893" s="103" t="n">
        <v>27.8</v>
      </c>
      <c r="UO893" s="104" t="n">
        <f aca="false">AVERAGE(UC893:UN893)</f>
        <v>20.7333333333333</v>
      </c>
      <c r="VA893" s="22" t="n">
        <v>1943</v>
      </c>
      <c r="VB893" s="102" t="n">
        <v>1943</v>
      </c>
      <c r="VC893" s="103" t="n">
        <v>29.1</v>
      </c>
      <c r="VD893" s="103" t="n">
        <v>27.5</v>
      </c>
      <c r="VE893" s="103" t="n">
        <v>26.7</v>
      </c>
      <c r="VF893" s="103" t="n">
        <v>18.2</v>
      </c>
      <c r="VG893" s="103" t="n">
        <v>15.2</v>
      </c>
      <c r="VH893" s="103" t="n">
        <v>12.2</v>
      </c>
      <c r="VI893" s="103" t="n">
        <v>11.8</v>
      </c>
      <c r="VJ893" s="103" t="n">
        <v>12.7</v>
      </c>
      <c r="VK893" s="103" t="n">
        <v>15.6</v>
      </c>
      <c r="VL893" s="103" t="n">
        <v>18.9</v>
      </c>
      <c r="VM893" s="103" t="n">
        <v>21.9</v>
      </c>
      <c r="VN893" s="103" t="n">
        <v>25.9</v>
      </c>
      <c r="VO893" s="104" t="n">
        <f aca="false">AVERAGE(VC893:VN893)</f>
        <v>19.6416666666667</v>
      </c>
      <c r="WA893" s="22" t="n">
        <v>1943</v>
      </c>
      <c r="WB893" s="102" t="n">
        <v>1943</v>
      </c>
      <c r="WC893" s="103" t="n">
        <v>31.1</v>
      </c>
      <c r="WD893" s="103" t="n">
        <v>30.9</v>
      </c>
      <c r="WE893" s="103" t="n">
        <v>28.7</v>
      </c>
      <c r="WF893" s="103" t="n">
        <v>19.3</v>
      </c>
      <c r="WG893" s="103" t="n">
        <v>16.9</v>
      </c>
      <c r="WH893" s="103" t="n">
        <v>13.5</v>
      </c>
      <c r="WI893" s="103" t="n">
        <v>14.1</v>
      </c>
      <c r="WJ893" s="103" t="n">
        <v>13.9</v>
      </c>
      <c r="WK893" s="103" t="n">
        <v>17.7</v>
      </c>
      <c r="WL893" s="103" t="n">
        <v>21.6</v>
      </c>
      <c r="WM893" s="103" t="n">
        <v>24.2</v>
      </c>
      <c r="WN893" s="103" t="n">
        <v>28.9</v>
      </c>
      <c r="WO893" s="104" t="n">
        <f aca="false">AVERAGE(WC893:WN893)</f>
        <v>21.7333333333333</v>
      </c>
      <c r="XA893" s="22" t="n">
        <v>1943</v>
      </c>
      <c r="XB893" s="102" t="n">
        <v>1943</v>
      </c>
      <c r="XC893" s="103" t="n">
        <v>30.7</v>
      </c>
      <c r="XD893" s="103" t="n">
        <v>31.6</v>
      </c>
      <c r="XE893" s="103" t="n">
        <v>29.9</v>
      </c>
      <c r="XF893" s="103" t="n">
        <v>19.2</v>
      </c>
      <c r="XG893" s="103" t="n">
        <v>16.4</v>
      </c>
      <c r="XH893" s="103" t="n">
        <v>11.9</v>
      </c>
      <c r="XI893" s="103" t="n">
        <v>11.2</v>
      </c>
      <c r="XJ893" s="103" t="n">
        <v>13</v>
      </c>
      <c r="XK893" s="103" t="n">
        <v>17.1</v>
      </c>
      <c r="XL893" s="103" t="n">
        <v>21.7</v>
      </c>
      <c r="XM893" s="103" t="n">
        <v>25.1</v>
      </c>
      <c r="XN893" s="103" t="n">
        <v>29.9</v>
      </c>
      <c r="XO893" s="104" t="n">
        <f aca="false">AVERAGE(XC893:XN893)</f>
        <v>21.475</v>
      </c>
      <c r="YA893" s="22" t="n">
        <v>1943</v>
      </c>
      <c r="YB893" s="102" t="n">
        <v>1943</v>
      </c>
      <c r="YC893" s="103" t="n">
        <v>22.2</v>
      </c>
      <c r="YD893" s="103" t="n">
        <v>20.7</v>
      </c>
      <c r="YE893" s="103" t="n">
        <v>20.4</v>
      </c>
      <c r="YF893" s="103" t="n">
        <v>16.2</v>
      </c>
      <c r="YG893" s="103" t="n">
        <v>14.3</v>
      </c>
      <c r="YH893" s="103" t="n">
        <v>12.5</v>
      </c>
      <c r="YI893" s="103" t="n">
        <v>12.3</v>
      </c>
      <c r="YJ893" s="103" t="n">
        <v>12.1</v>
      </c>
      <c r="YK893" s="103" t="n">
        <v>14.1</v>
      </c>
      <c r="YL893" s="103" t="n">
        <v>14.6</v>
      </c>
      <c r="YM893" s="103" t="n">
        <v>17.1</v>
      </c>
      <c r="YN893" s="103" t="n">
        <v>17.4</v>
      </c>
      <c r="YO893" s="104" t="n">
        <f aca="false">AVERAGE(YC893:YN893)</f>
        <v>16.1583333333333</v>
      </c>
      <c r="ZA893" s="22" t="n">
        <v>1943</v>
      </c>
      <c r="ZB893" s="106" t="s">
        <v>143</v>
      </c>
      <c r="ZC893" s="103" t="n">
        <v>22.5</v>
      </c>
      <c r="ZD893" s="103" t="n">
        <v>20.3</v>
      </c>
      <c r="ZE893" s="103" t="n">
        <v>19.1</v>
      </c>
      <c r="ZF893" s="103" t="n">
        <v>16.3</v>
      </c>
      <c r="ZG893" s="103" t="n">
        <v>13.4</v>
      </c>
      <c r="ZH893" s="103" t="n">
        <v>11.6</v>
      </c>
      <c r="ZI893" s="103" t="n">
        <v>11.8</v>
      </c>
      <c r="ZJ893" s="103" t="n">
        <v>10.7</v>
      </c>
      <c r="ZK893" s="103" t="n">
        <v>12.2</v>
      </c>
      <c r="ZL893" s="103" t="n">
        <v>14.8</v>
      </c>
      <c r="ZM893" s="103" t="n">
        <v>16</v>
      </c>
      <c r="ZN893" s="103" t="n">
        <v>17.3</v>
      </c>
      <c r="ZO893" s="104" t="n">
        <f aca="false">AVERAGE(ZC893:ZN893)</f>
        <v>15.5</v>
      </c>
    </row>
    <row r="894" customFormat="false" ht="12.8" hidden="false" customHeight="false" outlineLevel="0" collapsed="false">
      <c r="A894" s="97"/>
      <c r="B894" s="11" t="n">
        <f aca="false">AVERAGE(AO894,BO894,CO894,DO894,EO894,FO894,GO894,HO894,IO894,JO894,KO894,LO894,MO894,NO894,OO894,PO894,QO894,RO894,SO894,TO894,UO894,VO894,WO894,XO894,YO894,ZO894)</f>
        <v>20.0399038461538</v>
      </c>
      <c r="C894" s="98" t="n">
        <f aca="false">AVERAGE(B890:B894)</f>
        <v>20.0293269230769</v>
      </c>
      <c r="D894" s="99" t="n">
        <f aca="false">AVERAGE(B885:B894)</f>
        <v>20.1321008158508</v>
      </c>
      <c r="E894" s="11" t="n">
        <f aca="false">AVERAGE(B875:B894)</f>
        <v>20.0826238344988</v>
      </c>
      <c r="F894" s="100" t="n">
        <f aca="false">AVERAGE(B845:B894)</f>
        <v>20.1506808051671</v>
      </c>
      <c r="G894" s="3" t="n">
        <f aca="false">MAX(AC894:AN894,BC894:BN894,CC894:CN894,DC894:DN894,EC894:EN894,FC894:FN894,GC894:GN894,HC894:HN894,IC894:IN894,JC894:JN894,KC894:KN894,LC894:LN894,MC894:MN894,NC894:NN894,OC894:ON894,PC894:PN894,QC894:QN894,RC894:RN894,SC894:SN894,TC894:TN894,UC894:UN894,VC894:VN894,WC894:WN894,XC894:XN894,YC894:YN894,ZC894:ZN894,)</f>
        <v>33.4</v>
      </c>
      <c r="H894" s="19" t="n">
        <f aca="false">MEDIAN(AC894:AN894,BC894:BN894,CC894:CN894,DC894:DN894,EC894:EN894,FC894:FN894,GC894:GN894,HC894:HN894,IC894:IN894,JC894:JN894,KC894:KN894,LC894:LN894,MC894:MN894,NC894:NN894,OC894:ON894,PC894:PN894,QC894:QN894,RC894:RN894,SC894:SN894,TC894:TN894,UC894:UN894,VC894:VN894,WC894:WN894,XC894:XN894,YC894:YN894,ZC894:ZN894,)</f>
        <v>19.2</v>
      </c>
      <c r="I894" s="5" t="n">
        <f aca="false">MIN(AC894:AN894,BC894:BN894,CC894:CN894,DC894:DN894,EC894:EN894,FC894:FN894,GC894:GN894,HC894:HN894,IC894:IN894,JC894:JN894,KC894:KN894,LC894:LN894,MC894:MN894,NC894:NN894,OC894:ON894,PC894:PN894,QC894:QN894,RC894:RN894,SC894:SN894,TC894:TN894,UC894:UN894,VC894:VN894,WC894:WN894,XC894:XN894,YC894:YN894,ZC894:ZN894)</f>
        <v>9.5</v>
      </c>
      <c r="J894" s="5" t="n">
        <f aca="false">MIN(AC894:AN894,BC894:BN894,CC894:CN894,DC894:DN894,EC894:EN894,FC894:FN894,GC894:GN894,HC894:HN894,IC894:IN894,JC894:JN894,KC894:KN894,LC894:LN894,MC894:MN894,NC894:NN894,OC894:ON894,PC894:PN894,QC894:QN894,SC894:SN894,TC894:TN894,UC894:UN894,VC894:VN894,WC894:WN894,XC894:XN894,YC894:YN894,ZC894:ZN894)</f>
        <v>9.5</v>
      </c>
      <c r="K894" s="101" t="n">
        <f aca="false">(G894+I894)/2</f>
        <v>21.45</v>
      </c>
      <c r="AB894" s="102" t="n">
        <v>1944</v>
      </c>
      <c r="AC894" s="103" t="n">
        <v>28.5</v>
      </c>
      <c r="AD894" s="103" t="n">
        <v>25.4</v>
      </c>
      <c r="AE894" s="103" t="n">
        <v>25.5</v>
      </c>
      <c r="AF894" s="103" t="n">
        <v>16.3</v>
      </c>
      <c r="AG894" s="103" t="n">
        <v>13</v>
      </c>
      <c r="AH894" s="103" t="n">
        <v>11.4</v>
      </c>
      <c r="AI894" s="103" t="n">
        <v>10.9</v>
      </c>
      <c r="AJ894" s="103" t="n">
        <v>13.7</v>
      </c>
      <c r="AK894" s="103" t="n">
        <v>17.6</v>
      </c>
      <c r="AL894" s="103" t="n">
        <v>19.4</v>
      </c>
      <c r="AM894" s="103" t="n">
        <v>22.9</v>
      </c>
      <c r="AN894" s="103" t="n">
        <v>24.2</v>
      </c>
      <c r="AO894" s="104" t="n">
        <f aca="false">AVERAGE(AC894:AN894)</f>
        <v>19.0666666666667</v>
      </c>
      <c r="BA894" s="22" t="n">
        <v>1944</v>
      </c>
      <c r="BB894" s="111" t="n">
        <v>1944</v>
      </c>
      <c r="BC894" s="110" t="n">
        <v>23.6</v>
      </c>
      <c r="BD894" s="110" t="n">
        <v>24.5</v>
      </c>
      <c r="BE894" s="110" t="n">
        <v>21.4</v>
      </c>
      <c r="BF894" s="110" t="n">
        <v>21.8</v>
      </c>
      <c r="BG894" s="110" t="n">
        <v>17.4</v>
      </c>
      <c r="BH894" s="110" t="n">
        <v>15.2</v>
      </c>
      <c r="BI894" s="110" t="n">
        <v>14.6</v>
      </c>
      <c r="BJ894" s="110" t="n">
        <v>16.7</v>
      </c>
      <c r="BK894" s="110" t="n">
        <v>18.7</v>
      </c>
      <c r="BL894" s="110" t="n">
        <v>18.7</v>
      </c>
      <c r="BM894" s="110" t="n">
        <v>20.6</v>
      </c>
      <c r="BN894" s="110" t="n">
        <v>23.1</v>
      </c>
      <c r="BO894" s="104" t="n">
        <f aca="false">AVERAGE(BC894:BN894)</f>
        <v>19.6916666666667</v>
      </c>
      <c r="CA894" s="22" t="n">
        <v>1944</v>
      </c>
      <c r="CB894" s="102" t="n">
        <v>1944</v>
      </c>
      <c r="CC894" s="103" t="n">
        <v>26.6</v>
      </c>
      <c r="CD894" s="103" t="n">
        <v>24.3</v>
      </c>
      <c r="CE894" s="103" t="n">
        <v>23.5</v>
      </c>
      <c r="CF894" s="103" t="n">
        <v>14.9</v>
      </c>
      <c r="CG894" s="103" t="n">
        <v>11.9</v>
      </c>
      <c r="CH894" s="103" t="n">
        <v>10.2</v>
      </c>
      <c r="CI894" s="103" t="n">
        <v>9.5</v>
      </c>
      <c r="CJ894" s="103" t="n">
        <v>11.6</v>
      </c>
      <c r="CK894" s="103" t="n">
        <v>15.5</v>
      </c>
      <c r="CL894" s="103" t="n">
        <v>17.7</v>
      </c>
      <c r="CM894" s="103" t="n">
        <v>20.4</v>
      </c>
      <c r="CN894" s="103" t="n">
        <v>22.4</v>
      </c>
      <c r="CO894" s="104" t="n">
        <f aca="false">AVERAGE(CC894:CN894)</f>
        <v>17.375</v>
      </c>
      <c r="DA894" s="22" t="n">
        <v>1944</v>
      </c>
      <c r="DB894" s="102" t="n">
        <v>1944</v>
      </c>
      <c r="DC894" s="103" t="n">
        <v>33.1</v>
      </c>
      <c r="DD894" s="103" t="n">
        <v>29.8</v>
      </c>
      <c r="DE894" s="103" t="n">
        <v>27.2</v>
      </c>
      <c r="DF894" s="103" t="n">
        <v>18.8</v>
      </c>
      <c r="DG894" s="103" t="n">
        <v>15.8</v>
      </c>
      <c r="DH894" s="103" t="n">
        <v>12.9</v>
      </c>
      <c r="DI894" s="103" t="n">
        <v>12.7</v>
      </c>
      <c r="DJ894" s="103" t="n">
        <v>16.1</v>
      </c>
      <c r="DK894" s="103" t="n">
        <v>20.1</v>
      </c>
      <c r="DL894" s="103" t="n">
        <v>22.8</v>
      </c>
      <c r="DM894" s="103" t="n">
        <v>27.1</v>
      </c>
      <c r="DN894" s="103" t="n">
        <v>28.3</v>
      </c>
      <c r="DO894" s="104" t="n">
        <f aca="false">AVERAGE(DC894:DN894)</f>
        <v>22.0583333333333</v>
      </c>
      <c r="EA894" s="22" t="n">
        <v>1944</v>
      </c>
      <c r="EB894" s="106" t="s">
        <v>144</v>
      </c>
      <c r="EC894" s="103" t="n">
        <v>21.3</v>
      </c>
      <c r="ED894" s="103" t="n">
        <v>19.7</v>
      </c>
      <c r="EE894" s="103" t="n">
        <v>19.7</v>
      </c>
      <c r="EF894" s="103" t="n">
        <v>15.4</v>
      </c>
      <c r="EG894" s="103" t="n">
        <v>13.8</v>
      </c>
      <c r="EH894" s="103" t="n">
        <v>12.4</v>
      </c>
      <c r="EI894" s="103" t="n">
        <v>12.1</v>
      </c>
      <c r="EJ894" s="103" t="n">
        <v>12.4</v>
      </c>
      <c r="EK894" s="103" t="n">
        <v>15.4</v>
      </c>
      <c r="EL894" s="103" t="n">
        <v>16.2</v>
      </c>
      <c r="EM894" s="103" t="n">
        <v>17</v>
      </c>
      <c r="EN894" s="103" t="n">
        <v>18.9</v>
      </c>
      <c r="EO894" s="104" t="n">
        <f aca="false">AVERAGE(EC894:EN894)</f>
        <v>16.1916666666667</v>
      </c>
      <c r="FA894" s="22" t="n">
        <v>1944</v>
      </c>
      <c r="FB894" s="102" t="n">
        <v>1944</v>
      </c>
      <c r="FC894" s="103" t="n">
        <v>30.9</v>
      </c>
      <c r="FD894" s="103" t="n">
        <v>27.5</v>
      </c>
      <c r="FE894" s="103" t="n">
        <v>26.6</v>
      </c>
      <c r="FF894" s="103" t="n">
        <v>17.6</v>
      </c>
      <c r="FG894" s="103" t="n">
        <v>14.4</v>
      </c>
      <c r="FH894" s="103" t="n">
        <v>13.1</v>
      </c>
      <c r="FI894" s="103" t="n">
        <v>11.8</v>
      </c>
      <c r="FJ894" s="103" t="n">
        <v>14.9</v>
      </c>
      <c r="FK894" s="103" t="n">
        <v>19</v>
      </c>
      <c r="FL894" s="103" t="n">
        <v>21.5</v>
      </c>
      <c r="FM894" s="103" t="n">
        <v>24.9</v>
      </c>
      <c r="FN894" s="103" t="n">
        <v>26.3</v>
      </c>
      <c r="FO894" s="104" t="n">
        <f aca="false">AVERAGE(FC894:FN894)</f>
        <v>20.7083333333333</v>
      </c>
      <c r="GA894" s="22" t="n">
        <v>1944</v>
      </c>
      <c r="GB894" s="102" t="n">
        <v>1944</v>
      </c>
      <c r="GC894" s="103" t="n">
        <v>32.4</v>
      </c>
      <c r="GD894" s="103" t="n">
        <v>28.8</v>
      </c>
      <c r="GE894" s="103" t="n">
        <v>27.7</v>
      </c>
      <c r="GF894" s="103" t="n">
        <v>19.2</v>
      </c>
      <c r="GG894" s="103" t="n">
        <v>15.7</v>
      </c>
      <c r="GH894" s="103" t="n">
        <v>13.2</v>
      </c>
      <c r="GI894" s="103" t="n">
        <v>13</v>
      </c>
      <c r="GJ894" s="103" t="n">
        <v>15.8</v>
      </c>
      <c r="GK894" s="103" t="n">
        <v>20.9</v>
      </c>
      <c r="GL894" s="103" t="n">
        <v>23.4</v>
      </c>
      <c r="GM894" s="103" t="n">
        <v>27</v>
      </c>
      <c r="GN894" s="103" t="n">
        <v>27.7</v>
      </c>
      <c r="GO894" s="104" t="n">
        <f aca="false">AVERAGE(GC894:GN894)</f>
        <v>22.0666666666667</v>
      </c>
      <c r="HA894" s="22" t="n">
        <v>1944</v>
      </c>
      <c r="HB894" s="106" t="s">
        <v>144</v>
      </c>
      <c r="HC894" s="103" t="n">
        <v>21.8</v>
      </c>
      <c r="HD894" s="103" t="n">
        <v>20.6</v>
      </c>
      <c r="HE894" s="103" t="n">
        <v>20.4</v>
      </c>
      <c r="HF894" s="103" t="n">
        <v>17.6</v>
      </c>
      <c r="HG894" s="103" t="n">
        <v>15.2</v>
      </c>
      <c r="HH894" s="103" t="n">
        <v>12.9</v>
      </c>
      <c r="HI894" s="103" t="n">
        <v>12.7</v>
      </c>
      <c r="HJ894" s="103" t="n">
        <v>12.5</v>
      </c>
      <c r="HK894" s="103" t="n">
        <v>15.1</v>
      </c>
      <c r="HL894" s="103" t="n">
        <v>16.4</v>
      </c>
      <c r="HM894" s="103" t="n">
        <v>17.5</v>
      </c>
      <c r="HN894" s="103" t="n">
        <v>19.1</v>
      </c>
      <c r="HO894" s="104" t="n">
        <f aca="false">AVERAGE(HC894:HN894)</f>
        <v>16.8166666666667</v>
      </c>
      <c r="IA894" s="22" t="n">
        <v>1944</v>
      </c>
      <c r="IB894" s="102" t="n">
        <v>1944</v>
      </c>
      <c r="IC894" s="103" t="n">
        <v>26.2</v>
      </c>
      <c r="ID894" s="103" t="n">
        <v>24.8</v>
      </c>
      <c r="IE894" s="103" t="n">
        <v>24.4</v>
      </c>
      <c r="IF894" s="103" t="n">
        <v>18.3</v>
      </c>
      <c r="IG894" s="103" t="n">
        <v>15.6</v>
      </c>
      <c r="IH894" s="103" t="n">
        <v>14</v>
      </c>
      <c r="II894" s="103" t="n">
        <v>13.5</v>
      </c>
      <c r="IJ894" s="103" t="n">
        <v>14.4</v>
      </c>
      <c r="IK894" s="103" t="n">
        <v>18.9</v>
      </c>
      <c r="IL894" s="103" t="n">
        <v>20.3</v>
      </c>
      <c r="IM894" s="103" t="n">
        <v>21.9</v>
      </c>
      <c r="IN894" s="103" t="n">
        <v>23.9</v>
      </c>
      <c r="IO894" s="104" t="n">
        <f aca="false">AVERAGE(IC894:IN894)</f>
        <v>19.6833333333333</v>
      </c>
      <c r="JA894" s="22" t="n">
        <v>1944</v>
      </c>
      <c r="JB894" s="102" t="n">
        <v>1944</v>
      </c>
      <c r="JC894" s="103" t="n">
        <v>26.3</v>
      </c>
      <c r="JD894" s="103" t="n">
        <v>24.5</v>
      </c>
      <c r="JE894" s="103" t="n">
        <v>24.1</v>
      </c>
      <c r="JF894" s="103" t="n">
        <v>16.3</v>
      </c>
      <c r="JG894" s="103" t="n">
        <v>13.9</v>
      </c>
      <c r="JH894" s="103" t="n">
        <v>11.8</v>
      </c>
      <c r="JI894" s="103" t="n">
        <v>11.7</v>
      </c>
      <c r="JJ894" s="103" t="n">
        <v>13.3</v>
      </c>
      <c r="JK894" s="103" t="n">
        <v>16.8</v>
      </c>
      <c r="JL894" s="103" t="n">
        <v>17.8</v>
      </c>
      <c r="JM894" s="103" t="n">
        <v>20.4</v>
      </c>
      <c r="JN894" s="103" t="n">
        <v>22.6</v>
      </c>
      <c r="JO894" s="104" t="n">
        <f aca="false">AVERAGE(JC894:JN894)</f>
        <v>18.2916666666667</v>
      </c>
      <c r="KA894" s="22" t="n">
        <v>1944</v>
      </c>
      <c r="KB894" s="102" t="n">
        <v>1944</v>
      </c>
      <c r="KC894" s="103" t="n">
        <v>29.5</v>
      </c>
      <c r="KD894" s="103" t="n">
        <v>27</v>
      </c>
      <c r="KE894" s="103" t="n">
        <v>26.4</v>
      </c>
      <c r="KF894" s="103" t="n">
        <v>17.1</v>
      </c>
      <c r="KG894" s="103" t="n">
        <v>14.4</v>
      </c>
      <c r="KH894" s="103" t="n">
        <v>12.5</v>
      </c>
      <c r="KI894" s="103" t="n">
        <v>12.2</v>
      </c>
      <c r="KJ894" s="103" t="n">
        <v>14.4</v>
      </c>
      <c r="KK894" s="103" t="n">
        <v>18.9</v>
      </c>
      <c r="KL894" s="103" t="n">
        <v>20.7</v>
      </c>
      <c r="KM894" s="103" t="n">
        <v>24.8</v>
      </c>
      <c r="KN894" s="103" t="n">
        <v>26.1</v>
      </c>
      <c r="KO894" s="104" t="n">
        <f aca="false">AVERAGE(KC894:KN894)</f>
        <v>20.3333333333333</v>
      </c>
      <c r="LA894" s="22" t="n">
        <v>1944</v>
      </c>
      <c r="LB894" s="106" t="s">
        <v>144</v>
      </c>
      <c r="LC894" s="103" t="n">
        <v>33.2</v>
      </c>
      <c r="LD894" s="103" t="n">
        <v>29.4</v>
      </c>
      <c r="LE894" s="103" t="n">
        <v>28.6</v>
      </c>
      <c r="LF894" s="103" t="n">
        <v>20.1</v>
      </c>
      <c r="LG894" s="103" t="n">
        <v>16</v>
      </c>
      <c r="LH894" s="103" t="n">
        <v>14.6</v>
      </c>
      <c r="LI894" s="103" t="n">
        <v>14.8</v>
      </c>
      <c r="LJ894" s="103" t="n">
        <v>16.8</v>
      </c>
      <c r="LK894" s="103" t="n">
        <v>22.5</v>
      </c>
      <c r="LL894" s="103" t="n">
        <v>24.1</v>
      </c>
      <c r="LM894" s="103" t="n">
        <v>28.7</v>
      </c>
      <c r="LN894" s="103" t="n">
        <v>29</v>
      </c>
      <c r="LO894" s="104" t="n">
        <f aca="false">AVERAGE(LC894:LN894)</f>
        <v>23.15</v>
      </c>
      <c r="MA894" s="22" t="n">
        <v>1944</v>
      </c>
      <c r="MB894" s="106" t="s">
        <v>144</v>
      </c>
      <c r="MC894" s="103" t="n">
        <v>26.1</v>
      </c>
      <c r="MD894" s="103" t="n">
        <v>24.5</v>
      </c>
      <c r="ME894" s="103" t="n">
        <v>24.4</v>
      </c>
      <c r="MF894" s="103" t="n">
        <v>18</v>
      </c>
      <c r="MG894" s="103" t="n">
        <v>15.4</v>
      </c>
      <c r="MH894" s="103" t="n">
        <v>13.2</v>
      </c>
      <c r="MI894" s="103" t="n">
        <v>12.8</v>
      </c>
      <c r="MJ894" s="103" t="n">
        <v>13.7</v>
      </c>
      <c r="MK894" s="103" t="n">
        <v>18.2</v>
      </c>
      <c r="ML894" s="103" t="n">
        <v>20.1</v>
      </c>
      <c r="MM894" s="103" t="n">
        <v>21.5</v>
      </c>
      <c r="MN894" s="103" t="n">
        <v>24.3</v>
      </c>
      <c r="MO894" s="104" t="n">
        <f aca="false">AVERAGE(MC894:MN894)</f>
        <v>19.35</v>
      </c>
      <c r="NA894" s="22" t="n">
        <v>1944</v>
      </c>
      <c r="NB894" s="102" t="n">
        <v>1944</v>
      </c>
      <c r="NC894" s="103" t="n">
        <v>30.9</v>
      </c>
      <c r="ND894" s="103" t="n">
        <v>27.2</v>
      </c>
      <c r="NE894" s="103" t="n">
        <v>26.8</v>
      </c>
      <c r="NF894" s="103" t="n">
        <v>17.3</v>
      </c>
      <c r="NG894" s="103" t="n">
        <v>14.7</v>
      </c>
      <c r="NH894" s="103" t="n">
        <v>12.7</v>
      </c>
      <c r="NI894" s="103" t="n">
        <v>11.9</v>
      </c>
      <c r="NJ894" s="103" t="n">
        <v>15</v>
      </c>
      <c r="NK894" s="103" t="n">
        <v>19.4</v>
      </c>
      <c r="NL894" s="103" t="n">
        <v>21.8</v>
      </c>
      <c r="NM894" s="103" t="n">
        <v>25.3</v>
      </c>
      <c r="NN894" s="103" t="n">
        <v>26.4</v>
      </c>
      <c r="NO894" s="104" t="n">
        <f aca="false">AVERAGE(NC894:NN894)</f>
        <v>20.7833333333333</v>
      </c>
      <c r="OA894" s="22" t="n">
        <v>1944</v>
      </c>
      <c r="OB894" s="106" t="s">
        <v>144</v>
      </c>
      <c r="OC894" s="103" t="n">
        <v>27.1</v>
      </c>
      <c r="OD894" s="103" t="n">
        <v>25.3</v>
      </c>
      <c r="OE894" s="103" t="n">
        <v>24.5</v>
      </c>
      <c r="OF894" s="103" t="n">
        <v>18</v>
      </c>
      <c r="OG894" s="103" t="n">
        <v>15.6</v>
      </c>
      <c r="OH894" s="103" t="n">
        <v>13.2</v>
      </c>
      <c r="OI894" s="103" t="n">
        <v>13.2</v>
      </c>
      <c r="OJ894" s="103" t="n">
        <v>14.1</v>
      </c>
      <c r="OK894" s="103" t="n">
        <v>18.9</v>
      </c>
      <c r="OL894" s="103" t="n">
        <v>20.8</v>
      </c>
      <c r="OM894" s="103" t="n">
        <v>22.4</v>
      </c>
      <c r="ON894" s="103" t="n">
        <v>25</v>
      </c>
      <c r="OO894" s="104" t="n">
        <f aca="false">AVERAGE(OC894:ON894)</f>
        <v>19.8416666666667</v>
      </c>
      <c r="PA894" s="22" t="n">
        <v>1944</v>
      </c>
      <c r="PB894" s="106" t="s">
        <v>144</v>
      </c>
      <c r="PC894" s="103" t="n">
        <v>33.4</v>
      </c>
      <c r="PD894" s="103" t="n">
        <v>30.5</v>
      </c>
      <c r="PE894" s="103" t="n">
        <v>30</v>
      </c>
      <c r="PF894" s="103" t="n">
        <v>21.7</v>
      </c>
      <c r="PG894" s="103" t="n">
        <v>18.1</v>
      </c>
      <c r="PH894" s="103" t="n">
        <v>15.8</v>
      </c>
      <c r="PI894" s="103" t="n">
        <v>16.3</v>
      </c>
      <c r="PJ894" s="103" t="n">
        <v>17.9</v>
      </c>
      <c r="PK894" s="103" t="n">
        <v>23.9</v>
      </c>
      <c r="PL894" s="103" t="n">
        <v>25.4</v>
      </c>
      <c r="PM894" s="103" t="n">
        <v>30.4</v>
      </c>
      <c r="PN894" s="103" t="n">
        <v>30.1</v>
      </c>
      <c r="PO894" s="104" t="n">
        <f aca="false">AVERAGE(PC894:PN894)</f>
        <v>24.4583333333333</v>
      </c>
      <c r="QA894" s="22" t="n">
        <v>1944</v>
      </c>
      <c r="QB894" s="106" t="s">
        <v>144</v>
      </c>
      <c r="QC894" s="103" t="n">
        <v>31.2</v>
      </c>
      <c r="QD894" s="103" t="n">
        <v>27.9</v>
      </c>
      <c r="QE894" s="103" t="n">
        <v>27.5</v>
      </c>
      <c r="QF894" s="103" t="n">
        <v>18.5</v>
      </c>
      <c r="QG894" s="103" t="n">
        <v>15.5</v>
      </c>
      <c r="QH894" s="103" t="n">
        <v>13.9</v>
      </c>
      <c r="QI894" s="103" t="n">
        <v>13.4</v>
      </c>
      <c r="QJ894" s="103" t="n">
        <v>15.7</v>
      </c>
      <c r="QK894" s="103" t="n">
        <v>21.4</v>
      </c>
      <c r="QL894" s="103" t="n">
        <v>22.1</v>
      </c>
      <c r="QM894" s="103" t="n">
        <v>26.1</v>
      </c>
      <c r="QN894" s="103" t="n">
        <v>26.9</v>
      </c>
      <c r="QO894" s="104" t="n">
        <f aca="false">AVERAGE(QC894:QN894)</f>
        <v>21.675</v>
      </c>
      <c r="RA894" s="22" t="n">
        <v>1944</v>
      </c>
      <c r="RB894" s="102" t="n">
        <v>1944</v>
      </c>
      <c r="RC894" s="103" t="n">
        <v>27.8</v>
      </c>
      <c r="RD894" s="103" t="n">
        <v>25.2</v>
      </c>
      <c r="RE894" s="105" t="n">
        <f aca="false">(RE893+RE895)/2</f>
        <v>22.95</v>
      </c>
      <c r="RF894" s="103" t="n">
        <v>15.4</v>
      </c>
      <c r="RG894" s="103" t="n">
        <v>12.7</v>
      </c>
      <c r="RH894" s="103" t="n">
        <v>11</v>
      </c>
      <c r="RI894" s="103" t="n">
        <v>9.8</v>
      </c>
      <c r="RJ894" s="103" t="n">
        <v>12.2</v>
      </c>
      <c r="RK894" s="103" t="n">
        <v>16.8</v>
      </c>
      <c r="RL894" s="103" t="n">
        <v>19.4</v>
      </c>
      <c r="RM894" s="103" t="n">
        <v>23.3</v>
      </c>
      <c r="RN894" s="103" t="n">
        <v>24.2</v>
      </c>
      <c r="RO894" s="104" t="n">
        <f aca="false">AVERAGE(RC894:RN894)</f>
        <v>18.3958333333333</v>
      </c>
      <c r="SA894" s="22" t="n">
        <v>1944</v>
      </c>
      <c r="SB894" s="106" t="s">
        <v>144</v>
      </c>
      <c r="SC894" s="103" t="n">
        <v>32.5</v>
      </c>
      <c r="SD894" s="103" t="n">
        <v>29.9</v>
      </c>
      <c r="SE894" s="103" t="n">
        <v>26.8</v>
      </c>
      <c r="SF894" s="103" t="n">
        <v>19.2</v>
      </c>
      <c r="SG894" s="103" t="n">
        <v>15.2</v>
      </c>
      <c r="SH894" s="103" t="n">
        <v>12.2</v>
      </c>
      <c r="SI894" s="103" t="n">
        <v>12</v>
      </c>
      <c r="SJ894" s="103" t="n">
        <v>15.2</v>
      </c>
      <c r="SK894" s="103" t="n">
        <v>19.5</v>
      </c>
      <c r="SL894" s="103" t="n">
        <v>22.7</v>
      </c>
      <c r="SM894" s="103" t="n">
        <v>27.2</v>
      </c>
      <c r="SN894" s="103" t="n">
        <v>27.9</v>
      </c>
      <c r="SO894" s="104" t="n">
        <f aca="false">AVERAGE(SC894:SN894)</f>
        <v>21.6916666666667</v>
      </c>
      <c r="TA894" s="22" t="n">
        <v>1944</v>
      </c>
      <c r="TB894" s="106" t="s">
        <v>144</v>
      </c>
      <c r="TC894" s="103" t="n">
        <v>28</v>
      </c>
      <c r="TD894" s="103" t="n">
        <v>25.1</v>
      </c>
      <c r="TE894" s="103" t="n">
        <v>24.2</v>
      </c>
      <c r="TF894" s="103" t="n">
        <v>18</v>
      </c>
      <c r="TG894" s="103" t="n">
        <v>15.9</v>
      </c>
      <c r="TH894" s="103" t="n">
        <v>13.9</v>
      </c>
      <c r="TI894" s="103" t="n">
        <v>13.8</v>
      </c>
      <c r="TJ894" s="103" t="n">
        <v>14</v>
      </c>
      <c r="TK894" s="103" t="n">
        <v>19.4</v>
      </c>
      <c r="TL894" s="103" t="n">
        <v>21.1</v>
      </c>
      <c r="TM894" s="103" t="n">
        <v>23.1</v>
      </c>
      <c r="TN894" s="103" t="n">
        <v>25.5</v>
      </c>
      <c r="TO894" s="104" t="n">
        <f aca="false">AVERAGE(TC894:TN894)</f>
        <v>20.1666666666667</v>
      </c>
      <c r="UA894" s="22" t="n">
        <v>1944</v>
      </c>
      <c r="UB894" s="102" t="n">
        <v>1944</v>
      </c>
      <c r="UC894" s="103" t="n">
        <v>31.5</v>
      </c>
      <c r="UD894" s="103" t="n">
        <v>28.3</v>
      </c>
      <c r="UE894" s="103" t="n">
        <v>27.2</v>
      </c>
      <c r="UF894" s="103" t="n">
        <v>18.3</v>
      </c>
      <c r="UG894" s="103" t="n">
        <v>15.2</v>
      </c>
      <c r="UH894" s="103" t="n">
        <v>12.9</v>
      </c>
      <c r="UI894" s="103" t="n">
        <v>12.6</v>
      </c>
      <c r="UJ894" s="103" t="n">
        <v>15.4</v>
      </c>
      <c r="UK894" s="103" t="n">
        <v>19.8</v>
      </c>
      <c r="UL894" s="103" t="n">
        <v>22.5</v>
      </c>
      <c r="UM894" s="103" t="n">
        <v>26.5</v>
      </c>
      <c r="UN894" s="103" t="n">
        <v>28.4</v>
      </c>
      <c r="UO894" s="104" t="n">
        <f aca="false">AVERAGE(UC894:UN894)</f>
        <v>21.55</v>
      </c>
      <c r="VA894" s="22" t="n">
        <v>1944</v>
      </c>
      <c r="VB894" s="102" t="n">
        <v>1944</v>
      </c>
      <c r="VC894" s="103" t="n">
        <v>30</v>
      </c>
      <c r="VD894" s="103" t="n">
        <v>27.1</v>
      </c>
      <c r="VE894" s="103" t="n">
        <v>26.7</v>
      </c>
      <c r="VF894" s="103" t="n">
        <v>16.8</v>
      </c>
      <c r="VG894" s="103" t="n">
        <v>14.2</v>
      </c>
      <c r="VH894" s="103" t="n">
        <v>12.7</v>
      </c>
      <c r="VI894" s="103" t="n">
        <v>11.9</v>
      </c>
      <c r="VJ894" s="103" t="n">
        <v>14.4</v>
      </c>
      <c r="VK894" s="103" t="n">
        <v>18.9</v>
      </c>
      <c r="VL894" s="103" t="n">
        <v>21.4</v>
      </c>
      <c r="VM894" s="103" t="n">
        <v>24.4</v>
      </c>
      <c r="VN894" s="103" t="n">
        <v>25.8</v>
      </c>
      <c r="VO894" s="104" t="n">
        <f aca="false">AVERAGE(VC894:VN894)</f>
        <v>20.3583333333333</v>
      </c>
      <c r="WA894" s="22" t="n">
        <v>1944</v>
      </c>
      <c r="WB894" s="102" t="n">
        <v>1944</v>
      </c>
      <c r="WC894" s="103" t="n">
        <v>31.3</v>
      </c>
      <c r="WD894" s="103" t="n">
        <v>28.4</v>
      </c>
      <c r="WE894" s="103" t="n">
        <v>27.3</v>
      </c>
      <c r="WF894" s="103" t="n">
        <v>19.3</v>
      </c>
      <c r="WG894" s="103" t="n">
        <v>15.8</v>
      </c>
      <c r="WH894" s="103" t="n">
        <v>13.7</v>
      </c>
      <c r="WI894" s="103" t="n">
        <v>14.3</v>
      </c>
      <c r="WJ894" s="103" t="n">
        <v>16.2</v>
      </c>
      <c r="WK894" s="103" t="n">
        <v>21.2</v>
      </c>
      <c r="WL894" s="103" t="n">
        <v>23.1</v>
      </c>
      <c r="WM894" s="103" t="n">
        <v>27.5</v>
      </c>
      <c r="WN894" s="103" t="n">
        <v>27.9</v>
      </c>
      <c r="WO894" s="104" t="n">
        <f aca="false">AVERAGE(WC894:WN894)</f>
        <v>22.1666666666667</v>
      </c>
      <c r="XA894" s="22" t="n">
        <v>1944</v>
      </c>
      <c r="XB894" s="102" t="n">
        <v>1944</v>
      </c>
      <c r="XC894" s="103" t="n">
        <v>32.6</v>
      </c>
      <c r="XD894" s="103" t="n">
        <v>29.7</v>
      </c>
      <c r="XE894" s="103" t="n">
        <v>27.8</v>
      </c>
      <c r="XF894" s="103" t="n">
        <v>19</v>
      </c>
      <c r="XG894" s="103" t="n">
        <v>16</v>
      </c>
      <c r="XH894" s="103" t="n">
        <v>13.3</v>
      </c>
      <c r="XI894" s="103" t="n">
        <v>13.1</v>
      </c>
      <c r="XJ894" s="103" t="n">
        <v>17.9</v>
      </c>
      <c r="XK894" s="103" t="n">
        <v>20.4</v>
      </c>
      <c r="XL894" s="103" t="n">
        <v>23.3</v>
      </c>
      <c r="XM894" s="103" t="n">
        <v>27.3</v>
      </c>
      <c r="XN894" s="103" t="n">
        <v>28.3</v>
      </c>
      <c r="XO894" s="104" t="n">
        <f aca="false">AVERAGE(XC894:XN894)</f>
        <v>22.3916666666667</v>
      </c>
      <c r="YA894" s="22" t="n">
        <v>1944</v>
      </c>
      <c r="YB894" s="102" t="n">
        <v>1944</v>
      </c>
      <c r="YC894" s="103" t="n">
        <v>21.9</v>
      </c>
      <c r="YD894" s="103" t="n">
        <v>20.5</v>
      </c>
      <c r="YE894" s="103" t="n">
        <v>20.9</v>
      </c>
      <c r="YF894" s="103" t="n">
        <v>16.3</v>
      </c>
      <c r="YG894" s="103" t="n">
        <v>14.3</v>
      </c>
      <c r="YH894" s="103" t="n">
        <v>12.6</v>
      </c>
      <c r="YI894" s="103" t="n">
        <v>12.3</v>
      </c>
      <c r="YJ894" s="103" t="n">
        <v>12.7</v>
      </c>
      <c r="YK894" s="103" t="n">
        <v>16.1</v>
      </c>
      <c r="YL894" s="103" t="n">
        <v>16.2</v>
      </c>
      <c r="YM894" s="103" t="n">
        <v>17.6</v>
      </c>
      <c r="YN894" s="103" t="n">
        <v>20.4</v>
      </c>
      <c r="YO894" s="104" t="n">
        <f aca="false">AVERAGE(YC894:YN894)</f>
        <v>16.8166666666667</v>
      </c>
      <c r="ZA894" s="22" t="n">
        <v>1944</v>
      </c>
      <c r="ZB894" s="106" t="s">
        <v>144</v>
      </c>
      <c r="ZC894" s="103" t="n">
        <v>21.3</v>
      </c>
      <c r="ZD894" s="103" t="n">
        <v>19.5</v>
      </c>
      <c r="ZE894" s="103" t="n">
        <v>18.9</v>
      </c>
      <c r="ZF894" s="103" t="n">
        <v>15.6</v>
      </c>
      <c r="ZG894" s="103" t="n">
        <v>13.7</v>
      </c>
      <c r="ZH894" s="103" t="n">
        <v>12.2</v>
      </c>
      <c r="ZI894" s="103" t="n">
        <v>11.9</v>
      </c>
      <c r="ZJ894" s="103" t="n">
        <v>11.9</v>
      </c>
      <c r="ZK894" s="103" t="n">
        <v>15.2</v>
      </c>
      <c r="ZL894" s="103" t="n">
        <v>16.4</v>
      </c>
      <c r="ZM894" s="103" t="n">
        <v>16.3</v>
      </c>
      <c r="ZN894" s="103" t="n">
        <v>18.6</v>
      </c>
      <c r="ZO894" s="104" t="n">
        <f aca="false">AVERAGE(ZC894:ZN894)</f>
        <v>15.9583333333333</v>
      </c>
    </row>
    <row r="895" customFormat="false" ht="12.8" hidden="false" customHeight="false" outlineLevel="0" collapsed="false">
      <c r="A895" s="97" t="n">
        <f aca="false">A890+5</f>
        <v>1945</v>
      </c>
      <c r="B895" s="11" t="n">
        <f aca="false">AVERAGE(AO895,BO895,CO895,DO895,EO895,FO895,GO895,HO895,IO895,JO895,KO895,LO895,MO895,NO895,OO895,PO895,QO895,RO895,SO895,TO895,UO895,VO895,WO895,XO895,YO895,ZO895)</f>
        <v>19.7471153846154</v>
      </c>
      <c r="C895" s="98" t="n">
        <f aca="false">AVERAGE(B891:B895)</f>
        <v>19.8448076923077</v>
      </c>
      <c r="D895" s="99" t="n">
        <f aca="false">AVERAGE(B886:B895)</f>
        <v>20.1282488344988</v>
      </c>
      <c r="E895" s="11" t="n">
        <f aca="false">AVERAGE(B876:B895)</f>
        <v>20.0758049242424</v>
      </c>
      <c r="F895" s="100" t="n">
        <f aca="false">AVERAGE(B846:B895)</f>
        <v>20.1401971869334</v>
      </c>
      <c r="G895" s="3" t="n">
        <f aca="false">MAX(AC895:AN895,BC895:BN895,CC895:CN895,DC895:DN895,EC895:EN895,FC895:FN895,GC895:GN895,HC895:HN895,IC895:IN895,JC895:JN895,KC895:KN895,LC895:LN895,MC895:MN895,NC895:NN895,OC895:ON895,PC895:PN895,QC895:QN895,RC895:RN895,SC895:SN895,TC895:TN895,UC895:UN895,VC895:VN895,WC895:WN895,XC895:XN895,YC895:YN895,ZC895:ZN895,)</f>
        <v>34</v>
      </c>
      <c r="H895" s="19" t="n">
        <f aca="false">MEDIAN(AC895:AN895,BC895:BN895,CC895:CN895,DC895:DN895,EC895:EN895,FC895:FN895,GC895:GN895,HC895:HN895,IC895:IN895,JC895:JN895,KC895:KN895,LC895:LN895,MC895:MN895,NC895:NN895,OC895:ON895,PC895:PN895,QC895:QN895,RC895:RN895,SC895:SN895,TC895:TN895,UC895:UN895,VC895:VN895,WC895:WN895,XC895:XN895,YC895:YN895,ZC895:ZN895,)</f>
        <v>18.9</v>
      </c>
      <c r="I895" s="5" t="n">
        <f aca="false">MIN(AC895:AN895,BC895:BN895,CC895:CN895,DC895:DN895,EC895:EN895,FC895:FN895,GC895:GN895,HC895:HN895,IC895:IN895,JC895:JN895,KC895:KN895,LC895:LN895,MC895:MN895,NC895:NN895,OC895:ON895,PC895:PN895,QC895:QN895,RC895:RN895,SC895:SN895,TC895:TN895,UC895:UN895,VC895:VN895,WC895:WN895,XC895:XN895,YC895:YN895,ZC895:ZN895)</f>
        <v>9.3</v>
      </c>
      <c r="J895" s="5" t="n">
        <f aca="false">MIN(AC895:AN895,BC895:BN895,CC895:CN895,DC895:DN895,EC895:EN895,FC895:FN895,GC895:GN895,HC895:HN895,IC895:IN895,JC895:JN895,KC895:KN895,LC895:LN895,MC895:MN895,NC895:NN895,OC895:ON895,PC895:PN895,QC895:QN895,SC895:SN895,TC895:TN895,UC895:UN895,VC895:VN895,WC895:WN895,XC895:XN895,YC895:YN895,ZC895:ZN895)</f>
        <v>9.3</v>
      </c>
      <c r="K895" s="101" t="n">
        <f aca="false">(G895+I895)/2</f>
        <v>21.65</v>
      </c>
      <c r="AB895" s="102" t="n">
        <v>1945</v>
      </c>
      <c r="AC895" s="103" t="n">
        <v>25.6</v>
      </c>
      <c r="AD895" s="103" t="n">
        <v>23.5</v>
      </c>
      <c r="AE895" s="103" t="n">
        <v>21.6</v>
      </c>
      <c r="AF895" s="103" t="n">
        <v>19.7</v>
      </c>
      <c r="AG895" s="103" t="n">
        <v>15.3</v>
      </c>
      <c r="AH895" s="103" t="n">
        <v>13.4</v>
      </c>
      <c r="AI895" s="103" t="n">
        <v>10.5</v>
      </c>
      <c r="AJ895" s="103" t="n">
        <v>12.7</v>
      </c>
      <c r="AK895" s="103" t="n">
        <v>15.2</v>
      </c>
      <c r="AL895" s="103" t="n">
        <v>17.8</v>
      </c>
      <c r="AM895" s="103" t="n">
        <v>22.1</v>
      </c>
      <c r="AN895" s="103" t="n">
        <v>27.1</v>
      </c>
      <c r="AO895" s="104" t="n">
        <f aca="false">AVERAGE(AC895:AN895)</f>
        <v>18.7083333333333</v>
      </c>
      <c r="BA895" s="22" t="n">
        <v>1945</v>
      </c>
      <c r="BB895" s="111" t="n">
        <v>1945</v>
      </c>
      <c r="BC895" s="110" t="n">
        <v>25.7</v>
      </c>
      <c r="BD895" s="110" t="n">
        <v>24.4</v>
      </c>
      <c r="BE895" s="110" t="n">
        <v>23.2</v>
      </c>
      <c r="BF895" s="110" t="n">
        <v>19.6</v>
      </c>
      <c r="BG895" s="110" t="n">
        <v>15.9</v>
      </c>
      <c r="BH895" s="110" t="n">
        <v>13.6</v>
      </c>
      <c r="BI895" s="110" t="n">
        <v>14.6</v>
      </c>
      <c r="BJ895" s="110" t="n">
        <v>13.2</v>
      </c>
      <c r="BK895" s="110" t="n">
        <v>15.9</v>
      </c>
      <c r="BL895" s="110" t="n">
        <v>17.6</v>
      </c>
      <c r="BM895" s="110" t="n">
        <v>19.8</v>
      </c>
      <c r="BN895" s="110" t="n">
        <v>21.5</v>
      </c>
      <c r="BO895" s="104" t="n">
        <f aca="false">AVERAGE(BC895:BN895)</f>
        <v>18.75</v>
      </c>
      <c r="CA895" s="22" t="n">
        <v>1945</v>
      </c>
      <c r="CB895" s="102" t="n">
        <v>1945</v>
      </c>
      <c r="CC895" s="103" t="n">
        <v>24.4</v>
      </c>
      <c r="CD895" s="103" t="n">
        <v>22.6</v>
      </c>
      <c r="CE895" s="103" t="n">
        <v>19.3</v>
      </c>
      <c r="CF895" s="103" t="n">
        <v>17.6</v>
      </c>
      <c r="CG895" s="103" t="n">
        <v>13.9</v>
      </c>
      <c r="CH895" s="103" t="n">
        <v>12.6</v>
      </c>
      <c r="CI895" s="103" t="n">
        <v>9.3</v>
      </c>
      <c r="CJ895" s="103" t="n">
        <v>11.7</v>
      </c>
      <c r="CK895" s="103" t="n">
        <v>13.6</v>
      </c>
      <c r="CL895" s="103" t="n">
        <v>16.4</v>
      </c>
      <c r="CM895" s="103" t="n">
        <v>20.6</v>
      </c>
      <c r="CN895" s="103" t="n">
        <v>25.7</v>
      </c>
      <c r="CO895" s="104" t="n">
        <f aca="false">AVERAGE(CC895:CN895)</f>
        <v>17.3083333333333</v>
      </c>
      <c r="DA895" s="22" t="n">
        <v>1945</v>
      </c>
      <c r="DB895" s="102" t="n">
        <v>1945</v>
      </c>
      <c r="DC895" s="103" t="n">
        <v>30.8</v>
      </c>
      <c r="DD895" s="103" t="n">
        <v>29.2</v>
      </c>
      <c r="DE895" s="103" t="n">
        <v>26.1</v>
      </c>
      <c r="DF895" s="103" t="n">
        <v>23.1</v>
      </c>
      <c r="DG895" s="103" t="n">
        <v>18.1</v>
      </c>
      <c r="DH895" s="103" t="n">
        <v>15.6</v>
      </c>
      <c r="DI895" s="103" t="n">
        <v>12.2</v>
      </c>
      <c r="DJ895" s="103" t="n">
        <v>14.1</v>
      </c>
      <c r="DK895" s="103" t="n">
        <v>16.8</v>
      </c>
      <c r="DL895" s="103" t="n">
        <v>22.1</v>
      </c>
      <c r="DM895" s="103" t="n">
        <v>25.7</v>
      </c>
      <c r="DN895" s="103" t="n">
        <v>32.3</v>
      </c>
      <c r="DO895" s="104" t="n">
        <f aca="false">AVERAGE(DC895:DN895)</f>
        <v>22.175</v>
      </c>
      <c r="EA895" s="22" t="n">
        <v>1945</v>
      </c>
      <c r="EB895" s="106" t="s">
        <v>145</v>
      </c>
      <c r="EC895" s="103" t="n">
        <v>19.8</v>
      </c>
      <c r="ED895" s="103" t="n">
        <v>18.5</v>
      </c>
      <c r="EE895" s="103" t="n">
        <v>16.6</v>
      </c>
      <c r="EF895" s="103" t="n">
        <v>16.5</v>
      </c>
      <c r="EG895" s="103" t="n">
        <v>14.8</v>
      </c>
      <c r="EH895" s="103" t="n">
        <v>13.9</v>
      </c>
      <c r="EI895" s="103" t="n">
        <v>12.1</v>
      </c>
      <c r="EJ895" s="103" t="n">
        <v>13.3</v>
      </c>
      <c r="EK895" s="103" t="n">
        <v>14.2</v>
      </c>
      <c r="EL895" s="103" t="n">
        <v>15.3</v>
      </c>
      <c r="EM895" s="103" t="n">
        <v>18.2</v>
      </c>
      <c r="EN895" s="103" t="n">
        <v>19.7</v>
      </c>
      <c r="EO895" s="104" t="n">
        <f aca="false">AVERAGE(EC895:EN895)</f>
        <v>16.075</v>
      </c>
      <c r="FA895" s="22" t="n">
        <v>1945</v>
      </c>
      <c r="FB895" s="102" t="n">
        <v>1945</v>
      </c>
      <c r="FC895" s="103" t="n">
        <v>28</v>
      </c>
      <c r="FD895" s="103" t="n">
        <v>26.1</v>
      </c>
      <c r="FE895" s="103" t="n">
        <v>23.9</v>
      </c>
      <c r="FF895" s="103" t="n">
        <v>21.8</v>
      </c>
      <c r="FG895" s="103" t="n">
        <v>16.8</v>
      </c>
      <c r="FH895" s="103" t="n">
        <v>15.3</v>
      </c>
      <c r="FI895" s="103" t="n">
        <v>11.8</v>
      </c>
      <c r="FJ895" s="103" t="n">
        <v>13.6</v>
      </c>
      <c r="FK895" s="103" t="n">
        <v>16.2</v>
      </c>
      <c r="FL895" s="103" t="n">
        <v>19.4</v>
      </c>
      <c r="FM895" s="103" t="n">
        <v>23.9</v>
      </c>
      <c r="FN895" s="103" t="n">
        <v>29.9</v>
      </c>
      <c r="FO895" s="104" t="n">
        <f aca="false">AVERAGE(FC895:FN895)</f>
        <v>20.5583333333333</v>
      </c>
      <c r="GA895" s="22" t="n">
        <v>1945</v>
      </c>
      <c r="GB895" s="102" t="n">
        <v>1945</v>
      </c>
      <c r="GC895" s="103" t="n">
        <v>30.2</v>
      </c>
      <c r="GD895" s="103" t="n">
        <v>28.2</v>
      </c>
      <c r="GE895" s="103" t="n">
        <v>25.7</v>
      </c>
      <c r="GF895" s="103" t="n">
        <v>22.6</v>
      </c>
      <c r="GG895" s="103" t="n">
        <v>17.9</v>
      </c>
      <c r="GH895" s="103" t="n">
        <v>15.4</v>
      </c>
      <c r="GI895" s="103" t="n">
        <v>12.3</v>
      </c>
      <c r="GJ895" s="103" t="n">
        <v>15.2</v>
      </c>
      <c r="GK895" s="103" t="n">
        <v>17.8</v>
      </c>
      <c r="GL895" s="103" t="n">
        <v>21.4</v>
      </c>
      <c r="GM895" s="103" t="n">
        <v>25.9</v>
      </c>
      <c r="GN895" s="103" t="n">
        <v>32.2</v>
      </c>
      <c r="GO895" s="104" t="n">
        <f aca="false">AVERAGE(GC895:GN895)</f>
        <v>22.0666666666667</v>
      </c>
      <c r="HA895" s="22" t="n">
        <v>1945</v>
      </c>
      <c r="HB895" s="106" t="s">
        <v>145</v>
      </c>
      <c r="HC895" s="103" t="n">
        <v>19.2</v>
      </c>
      <c r="HD895" s="103" t="n">
        <v>19.4</v>
      </c>
      <c r="HE895" s="103" t="n">
        <v>18.4</v>
      </c>
      <c r="HF895" s="103" t="n">
        <v>17.1</v>
      </c>
      <c r="HG895" s="103" t="n">
        <v>15.1</v>
      </c>
      <c r="HH895" s="103" t="n">
        <v>14.9</v>
      </c>
      <c r="HI895" s="103" t="n">
        <v>12.3</v>
      </c>
      <c r="HJ895" s="103" t="n">
        <v>14.4</v>
      </c>
      <c r="HK895" s="103" t="n">
        <v>14.4</v>
      </c>
      <c r="HL895" s="103" t="n">
        <v>15.6</v>
      </c>
      <c r="HM895" s="103" t="n">
        <v>18.1</v>
      </c>
      <c r="HN895" s="103" t="n">
        <v>19.5</v>
      </c>
      <c r="HO895" s="104" t="n">
        <f aca="false">AVERAGE(HC895:HN895)</f>
        <v>16.5333333333333</v>
      </c>
      <c r="IA895" s="22" t="n">
        <v>1945</v>
      </c>
      <c r="IB895" s="102" t="n">
        <v>1945</v>
      </c>
      <c r="IC895" s="103" t="n">
        <v>24.7</v>
      </c>
      <c r="ID895" s="103" t="n">
        <v>22.7</v>
      </c>
      <c r="IE895" s="103" t="n">
        <v>21.2</v>
      </c>
      <c r="IF895" s="103" t="n">
        <v>19.2</v>
      </c>
      <c r="IG895" s="103" t="n">
        <v>16.1</v>
      </c>
      <c r="IH895" s="103" t="n">
        <v>15.1</v>
      </c>
      <c r="II895" s="103" t="n">
        <v>12.5</v>
      </c>
      <c r="IJ895" s="103" t="n">
        <v>15.2</v>
      </c>
      <c r="IK895" s="103" t="n">
        <v>16.9</v>
      </c>
      <c r="IL895" s="103" t="n">
        <v>19</v>
      </c>
      <c r="IM895" s="103" t="n">
        <v>22.3</v>
      </c>
      <c r="IN895" s="103" t="n">
        <v>24.7</v>
      </c>
      <c r="IO895" s="104" t="n">
        <f aca="false">AVERAGE(IC895:IN895)</f>
        <v>19.1333333333333</v>
      </c>
      <c r="JA895" s="22" t="n">
        <v>1945</v>
      </c>
      <c r="JB895" s="102" t="n">
        <v>1945</v>
      </c>
      <c r="JC895" s="103" t="n">
        <v>24.6</v>
      </c>
      <c r="JD895" s="103" t="n">
        <v>22.1</v>
      </c>
      <c r="JE895" s="103" t="n">
        <v>19.4</v>
      </c>
      <c r="JF895" s="103" t="n">
        <v>18.9</v>
      </c>
      <c r="JG895" s="103" t="n">
        <v>15.7</v>
      </c>
      <c r="JH895" s="103" t="n">
        <v>14.2</v>
      </c>
      <c r="JI895" s="103" t="n">
        <v>11.4</v>
      </c>
      <c r="JJ895" s="103" t="n">
        <v>13.6</v>
      </c>
      <c r="JK895" s="103" t="n">
        <v>15.1</v>
      </c>
      <c r="JL895" s="103" t="n">
        <v>17.7</v>
      </c>
      <c r="JM895" s="103" t="n">
        <v>20.6</v>
      </c>
      <c r="JN895" s="103" t="n">
        <v>26.1</v>
      </c>
      <c r="JO895" s="104" t="n">
        <f aca="false">AVERAGE(JC895:JN895)</f>
        <v>18.2833333333333</v>
      </c>
      <c r="KA895" s="22" t="n">
        <v>1945</v>
      </c>
      <c r="KB895" s="102" t="n">
        <v>1945</v>
      </c>
      <c r="KC895" s="103" t="n">
        <v>28.2</v>
      </c>
      <c r="KD895" s="103" t="n">
        <v>25.2</v>
      </c>
      <c r="KE895" s="103" t="n">
        <v>22.8</v>
      </c>
      <c r="KF895" s="103" t="n">
        <v>20.4</v>
      </c>
      <c r="KG895" s="103" t="n">
        <v>16.1</v>
      </c>
      <c r="KH895" s="103" t="n">
        <v>14.8</v>
      </c>
      <c r="KI895" s="103" t="n">
        <v>12.2</v>
      </c>
      <c r="KJ895" s="103" t="n">
        <v>14.7</v>
      </c>
      <c r="KK895" s="103" t="n">
        <v>16.7</v>
      </c>
      <c r="KL895" s="103" t="n">
        <v>20.3</v>
      </c>
      <c r="KM895" s="103" t="n">
        <v>24.5</v>
      </c>
      <c r="KN895" s="103" t="n">
        <v>30.2</v>
      </c>
      <c r="KO895" s="104" t="n">
        <f aca="false">AVERAGE(KC895:KN895)</f>
        <v>20.5083333333333</v>
      </c>
      <c r="LA895" s="22" t="n">
        <v>1945</v>
      </c>
      <c r="LB895" s="106" t="s">
        <v>145</v>
      </c>
      <c r="LC895" s="103" t="n">
        <v>30.8</v>
      </c>
      <c r="LD895" s="103" t="n">
        <v>28.3</v>
      </c>
      <c r="LE895" s="103" t="n">
        <v>26.8</v>
      </c>
      <c r="LF895" s="103" t="n">
        <v>23.2</v>
      </c>
      <c r="LG895" s="103" t="n">
        <v>18.5</v>
      </c>
      <c r="LH895" s="103" t="n">
        <v>16.2</v>
      </c>
      <c r="LI895" s="103" t="n">
        <v>12.8</v>
      </c>
      <c r="LJ895" s="103" t="n">
        <v>16.1</v>
      </c>
      <c r="LK895" s="103" t="n">
        <v>18.6</v>
      </c>
      <c r="LL895" s="103" t="n">
        <v>22.2</v>
      </c>
      <c r="LM895" s="103" t="n">
        <v>26.9</v>
      </c>
      <c r="LN895" s="103" t="n">
        <v>32.4</v>
      </c>
      <c r="LO895" s="104" t="n">
        <f aca="false">AVERAGE(LC895:LN895)</f>
        <v>22.7333333333333</v>
      </c>
      <c r="MA895" s="22" t="n">
        <v>1945</v>
      </c>
      <c r="MB895" s="106" t="s">
        <v>145</v>
      </c>
      <c r="MC895" s="103" t="n">
        <v>24.2</v>
      </c>
      <c r="MD895" s="103" t="n">
        <v>22.6</v>
      </c>
      <c r="ME895" s="103" t="n">
        <v>20.9</v>
      </c>
      <c r="MF895" s="103" t="n">
        <v>18.5</v>
      </c>
      <c r="MG895" s="103" t="n">
        <v>16.2</v>
      </c>
      <c r="MH895" s="103" t="n">
        <v>14.7</v>
      </c>
      <c r="MI895" s="103" t="n">
        <v>12.3</v>
      </c>
      <c r="MJ895" s="103" t="n">
        <v>14.9</v>
      </c>
      <c r="MK895" s="103" t="n">
        <v>16.3</v>
      </c>
      <c r="ML895" s="103" t="n">
        <v>18.8</v>
      </c>
      <c r="MM895" s="103" t="n">
        <v>23.2</v>
      </c>
      <c r="MN895" s="103" t="n">
        <v>24.3</v>
      </c>
      <c r="MO895" s="104" t="n">
        <f aca="false">AVERAGE(MC895:MN895)</f>
        <v>18.9083333333333</v>
      </c>
      <c r="NA895" s="22" t="n">
        <v>1945</v>
      </c>
      <c r="NB895" s="102" t="n">
        <v>1945</v>
      </c>
      <c r="NC895" s="103" t="n">
        <v>28.3</v>
      </c>
      <c r="ND895" s="103" t="n">
        <v>26.2</v>
      </c>
      <c r="NE895" s="103" t="n">
        <v>23.9</v>
      </c>
      <c r="NF895" s="103" t="n">
        <v>21.2</v>
      </c>
      <c r="NG895" s="103" t="n">
        <v>16.6</v>
      </c>
      <c r="NH895" s="103" t="n">
        <v>15.1</v>
      </c>
      <c r="NI895" s="103" t="n">
        <v>12.2</v>
      </c>
      <c r="NJ895" s="103" t="n">
        <v>13.8</v>
      </c>
      <c r="NK895" s="103" t="n">
        <v>16.3</v>
      </c>
      <c r="NL895" s="103" t="n">
        <v>19.9</v>
      </c>
      <c r="NM895" s="103" t="n">
        <v>24.4</v>
      </c>
      <c r="NN895" s="103" t="n">
        <v>29.4</v>
      </c>
      <c r="NO895" s="104" t="n">
        <f aca="false">AVERAGE(NC895:NN895)</f>
        <v>20.6083333333333</v>
      </c>
      <c r="OA895" s="22" t="n">
        <v>1945</v>
      </c>
      <c r="OB895" s="106" t="s">
        <v>145</v>
      </c>
      <c r="OC895" s="103" t="n">
        <v>25.2</v>
      </c>
      <c r="OD895" s="103" t="n">
        <v>23.5</v>
      </c>
      <c r="OE895" s="103" t="n">
        <v>21.5</v>
      </c>
      <c r="OF895" s="103" t="n">
        <v>19.1</v>
      </c>
      <c r="OG895" s="103" t="n">
        <v>16.3</v>
      </c>
      <c r="OH895" s="103" t="n">
        <v>14.8</v>
      </c>
      <c r="OI895" s="103" t="n">
        <v>12.2</v>
      </c>
      <c r="OJ895" s="103" t="n">
        <v>15.2</v>
      </c>
      <c r="OK895" s="103" t="n">
        <v>16.9</v>
      </c>
      <c r="OL895" s="103" t="n">
        <v>19.4</v>
      </c>
      <c r="OM895" s="103" t="n">
        <v>23.6</v>
      </c>
      <c r="ON895" s="103" t="n">
        <v>25.3</v>
      </c>
      <c r="OO895" s="104" t="n">
        <f aca="false">AVERAGE(OC895:ON895)</f>
        <v>19.4166666666667</v>
      </c>
      <c r="PA895" s="22" t="n">
        <v>1945</v>
      </c>
      <c r="PB895" s="106" t="s">
        <v>145</v>
      </c>
      <c r="PC895" s="103" t="n">
        <v>32.3</v>
      </c>
      <c r="PD895" s="103" t="n">
        <v>29.6</v>
      </c>
      <c r="PE895" s="103" t="n">
        <v>27.3</v>
      </c>
      <c r="PF895" s="103" t="n">
        <v>24.1</v>
      </c>
      <c r="PG895" s="103" t="n">
        <v>20.2</v>
      </c>
      <c r="PH895" s="103" t="n">
        <v>17.9</v>
      </c>
      <c r="PI895" s="103" t="n">
        <v>14.6</v>
      </c>
      <c r="PJ895" s="103" t="n">
        <v>17.7</v>
      </c>
      <c r="PK895" s="103" t="n">
        <v>20.5</v>
      </c>
      <c r="PL895" s="103" t="n">
        <v>23.8</v>
      </c>
      <c r="PM895" s="103" t="n">
        <v>27.6</v>
      </c>
      <c r="PN895" s="103" t="n">
        <v>34</v>
      </c>
      <c r="PO895" s="104" t="n">
        <f aca="false">AVERAGE(PC895:PN895)</f>
        <v>24.1333333333333</v>
      </c>
      <c r="QA895" s="22" t="n">
        <v>1945</v>
      </c>
      <c r="QB895" s="106" t="s">
        <v>145</v>
      </c>
      <c r="QC895" s="103" t="n">
        <v>28.4</v>
      </c>
      <c r="QD895" s="103" t="n">
        <v>25.3</v>
      </c>
      <c r="QE895" s="103" t="n">
        <v>24</v>
      </c>
      <c r="QF895" s="103" t="n">
        <v>22.2</v>
      </c>
      <c r="QG895" s="103" t="n">
        <v>17.6</v>
      </c>
      <c r="QH895" s="103" t="n">
        <v>15.8</v>
      </c>
      <c r="QI895" s="103" t="n">
        <v>13.1</v>
      </c>
      <c r="QJ895" s="103" t="n">
        <v>15.3</v>
      </c>
      <c r="QK895" s="103" t="n">
        <v>17.7</v>
      </c>
      <c r="QL895" s="103" t="n">
        <v>20.3</v>
      </c>
      <c r="QM895" s="103" t="n">
        <v>25</v>
      </c>
      <c r="QN895" s="103" t="n">
        <v>30.8</v>
      </c>
      <c r="QO895" s="104" t="n">
        <f aca="false">AVERAGE(QC895:QN895)</f>
        <v>21.2916666666667</v>
      </c>
      <c r="RA895" s="22" t="n">
        <v>1945</v>
      </c>
      <c r="RB895" s="102" t="n">
        <v>1945</v>
      </c>
      <c r="RC895" s="103" t="n">
        <v>25.7</v>
      </c>
      <c r="RD895" s="103" t="n">
        <v>21.6</v>
      </c>
      <c r="RE895" s="103" t="n">
        <v>21.6</v>
      </c>
      <c r="RF895" s="103" t="n">
        <v>16.5</v>
      </c>
      <c r="RG895" s="103" t="n">
        <v>14.2</v>
      </c>
      <c r="RH895" s="103" t="n">
        <v>11.4</v>
      </c>
      <c r="RI895" s="103" t="n">
        <v>9.6</v>
      </c>
      <c r="RJ895" s="103" t="n">
        <v>11.9</v>
      </c>
      <c r="RK895" s="103" t="n">
        <v>14.4</v>
      </c>
      <c r="RL895" s="103" t="n">
        <v>18.1</v>
      </c>
      <c r="RM895" s="103" t="n">
        <v>21.2</v>
      </c>
      <c r="RN895" s="103" t="n">
        <v>25.3</v>
      </c>
      <c r="RO895" s="104" t="n">
        <f aca="false">AVERAGE(RC895:RN895)</f>
        <v>17.625</v>
      </c>
      <c r="SA895" s="22" t="n">
        <v>1945</v>
      </c>
      <c r="SB895" s="106" t="s">
        <v>145</v>
      </c>
      <c r="SC895" s="103" t="n">
        <v>30</v>
      </c>
      <c r="SD895" s="103" t="n">
        <v>28.2</v>
      </c>
      <c r="SE895" s="103" t="n">
        <v>25.4</v>
      </c>
      <c r="SF895" s="103" t="n">
        <v>22.2</v>
      </c>
      <c r="SG895" s="103" t="n">
        <v>16.8</v>
      </c>
      <c r="SH895" s="103" t="n">
        <v>14.5</v>
      </c>
      <c r="SI895" s="103" t="n">
        <v>11.4</v>
      </c>
      <c r="SJ895" s="103" t="n">
        <v>13.8</v>
      </c>
      <c r="SK895" s="103" t="n">
        <v>15.8</v>
      </c>
      <c r="SL895" s="103" t="n">
        <v>20.1</v>
      </c>
      <c r="SM895" s="103" t="n">
        <v>25.1</v>
      </c>
      <c r="SN895" s="103" t="n">
        <v>32</v>
      </c>
      <c r="SO895" s="104" t="n">
        <f aca="false">AVERAGE(SC895:SN895)</f>
        <v>21.275</v>
      </c>
      <c r="TA895" s="22" t="n">
        <v>1945</v>
      </c>
      <c r="TB895" s="106" t="s">
        <v>145</v>
      </c>
      <c r="TC895" s="103" t="n">
        <v>24.7</v>
      </c>
      <c r="TD895" s="103" t="n">
        <v>23.7</v>
      </c>
      <c r="TE895" s="103" t="n">
        <v>22.3</v>
      </c>
      <c r="TF895" s="103" t="n">
        <v>18.7</v>
      </c>
      <c r="TG895" s="103" t="n">
        <v>16.3</v>
      </c>
      <c r="TH895" s="103" t="n">
        <v>15.3</v>
      </c>
      <c r="TI895" s="103" t="n">
        <v>12.8</v>
      </c>
      <c r="TJ895" s="103" t="n">
        <v>15.5</v>
      </c>
      <c r="TK895" s="103" t="n">
        <v>16.4</v>
      </c>
      <c r="TL895" s="103" t="n">
        <v>19.3</v>
      </c>
      <c r="TM895" s="103" t="n">
        <v>22.6</v>
      </c>
      <c r="TN895" s="103" t="n">
        <v>25.1</v>
      </c>
      <c r="TO895" s="104" t="n">
        <f aca="false">AVERAGE(TC895:TN895)</f>
        <v>19.3916666666667</v>
      </c>
      <c r="UA895" s="22" t="n">
        <v>1945</v>
      </c>
      <c r="UB895" s="102" t="n">
        <v>1945</v>
      </c>
      <c r="UC895" s="103" t="n">
        <v>29.2</v>
      </c>
      <c r="UD895" s="103" t="n">
        <v>27.6</v>
      </c>
      <c r="UE895" s="103" t="n">
        <v>25.5</v>
      </c>
      <c r="UF895" s="103" t="n">
        <v>21.7</v>
      </c>
      <c r="UG895" s="103" t="n">
        <v>17.2</v>
      </c>
      <c r="UH895" s="103" t="n">
        <v>15.2</v>
      </c>
      <c r="UI895" s="103" t="n">
        <v>11.6</v>
      </c>
      <c r="UJ895" s="103" t="n">
        <v>14.5</v>
      </c>
      <c r="UK895" s="103" t="n">
        <v>16.5</v>
      </c>
      <c r="UL895" s="103" t="n">
        <v>19.9</v>
      </c>
      <c r="UM895" s="103" t="n">
        <v>24</v>
      </c>
      <c r="UN895" s="103" t="n">
        <v>29.6</v>
      </c>
      <c r="UO895" s="104" t="n">
        <f aca="false">AVERAGE(UC895:UN895)</f>
        <v>21.0416666666667</v>
      </c>
      <c r="VA895" s="22" t="n">
        <v>1945</v>
      </c>
      <c r="VB895" s="102" t="n">
        <v>1945</v>
      </c>
      <c r="VC895" s="103" t="n">
        <v>27.4</v>
      </c>
      <c r="VD895" s="103" t="n">
        <v>24.9</v>
      </c>
      <c r="VE895" s="103" t="n">
        <v>23</v>
      </c>
      <c r="VF895" s="103" t="n">
        <v>21</v>
      </c>
      <c r="VG895" s="103" t="n">
        <v>16.7</v>
      </c>
      <c r="VH895" s="103" t="n">
        <v>14.6</v>
      </c>
      <c r="VI895" s="103" t="n">
        <v>11.8</v>
      </c>
      <c r="VJ895" s="103" t="n">
        <v>13.6</v>
      </c>
      <c r="VK895" s="103" t="n">
        <v>16.6</v>
      </c>
      <c r="VL895" s="103" t="n">
        <v>19.6</v>
      </c>
      <c r="VM895" s="103" t="n">
        <v>23.7</v>
      </c>
      <c r="VN895" s="103" t="n">
        <v>29</v>
      </c>
      <c r="VO895" s="104" t="n">
        <f aca="false">AVERAGE(VC895:VN895)</f>
        <v>20.1583333333333</v>
      </c>
      <c r="WA895" s="22" t="n">
        <v>1945</v>
      </c>
      <c r="WB895" s="102" t="n">
        <v>1945</v>
      </c>
      <c r="WC895" s="103" t="n">
        <v>30.1</v>
      </c>
      <c r="WD895" s="103" t="n">
        <v>27.7</v>
      </c>
      <c r="WE895" s="103" t="n">
        <v>25.3</v>
      </c>
      <c r="WF895" s="103" t="n">
        <v>22.4</v>
      </c>
      <c r="WG895" s="103" t="n">
        <v>18.3</v>
      </c>
      <c r="WH895" s="103" t="n">
        <v>16.3</v>
      </c>
      <c r="WI895" s="103" t="n">
        <v>13.4</v>
      </c>
      <c r="WJ895" s="103" t="n">
        <v>16.3</v>
      </c>
      <c r="WK895" s="103" t="n">
        <v>18.4</v>
      </c>
      <c r="WL895" s="103" t="n">
        <v>22.2</v>
      </c>
      <c r="WM895" s="103" t="n">
        <v>26</v>
      </c>
      <c r="WN895" s="103" t="n">
        <v>31.9</v>
      </c>
      <c r="WO895" s="104" t="n">
        <f aca="false">AVERAGE(WC895:WN895)</f>
        <v>22.3583333333333</v>
      </c>
      <c r="XA895" s="22" t="n">
        <v>1945</v>
      </c>
      <c r="XB895" s="102" t="n">
        <v>1945</v>
      </c>
      <c r="XC895" s="103" t="n">
        <v>30.7</v>
      </c>
      <c r="XD895" s="103" t="n">
        <v>28.6</v>
      </c>
      <c r="XE895" s="103" t="n">
        <v>25.9</v>
      </c>
      <c r="XF895" s="103" t="n">
        <v>23.2</v>
      </c>
      <c r="XG895" s="103" t="n">
        <v>18</v>
      </c>
      <c r="XH895" s="103" t="n">
        <v>15.5</v>
      </c>
      <c r="XI895" s="103" t="n">
        <v>12.2</v>
      </c>
      <c r="XJ895" s="103" t="n">
        <v>14.3</v>
      </c>
      <c r="XK895" s="103" t="n">
        <v>17.2</v>
      </c>
      <c r="XL895" s="103" t="n">
        <v>20.7</v>
      </c>
      <c r="XM895" s="103" t="n">
        <v>25.4</v>
      </c>
      <c r="XN895" s="103" t="n">
        <v>32.2</v>
      </c>
      <c r="XO895" s="104" t="n">
        <f aca="false">AVERAGE(XC895:XN895)</f>
        <v>21.9916666666667</v>
      </c>
      <c r="YA895" s="22" t="n">
        <v>1945</v>
      </c>
      <c r="YB895" s="102" t="n">
        <v>1945</v>
      </c>
      <c r="YC895" s="103" t="n">
        <v>20.4</v>
      </c>
      <c r="YD895" s="103" t="n">
        <v>19.1</v>
      </c>
      <c r="YE895" s="103" t="n">
        <v>17.1</v>
      </c>
      <c r="YF895" s="103" t="n">
        <v>17.1</v>
      </c>
      <c r="YG895" s="103" t="n">
        <v>15.4</v>
      </c>
      <c r="YH895" s="103" t="n">
        <v>14.3</v>
      </c>
      <c r="YI895" s="103" t="n">
        <v>12.1</v>
      </c>
      <c r="YJ895" s="103" t="n">
        <v>13.8</v>
      </c>
      <c r="YK895" s="103" t="n">
        <v>14.7</v>
      </c>
      <c r="YL895" s="103" t="n">
        <v>16</v>
      </c>
      <c r="YM895" s="103" t="n">
        <v>19.2</v>
      </c>
      <c r="YN895" s="103" t="n">
        <v>20.5</v>
      </c>
      <c r="YO895" s="104" t="n">
        <f aca="false">AVERAGE(YC895:YN895)</f>
        <v>16.6416666666667</v>
      </c>
      <c r="ZA895" s="22" t="n">
        <v>1945</v>
      </c>
      <c r="ZB895" s="106" t="s">
        <v>145</v>
      </c>
      <c r="ZC895" s="103" t="n">
        <v>19.3</v>
      </c>
      <c r="ZD895" s="103" t="n">
        <v>18.2</v>
      </c>
      <c r="ZE895" s="103" t="n">
        <v>17.4</v>
      </c>
      <c r="ZF895" s="103" t="n">
        <v>15.7</v>
      </c>
      <c r="ZG895" s="103" t="n">
        <v>14.2</v>
      </c>
      <c r="ZH895" s="103" t="n">
        <v>13.4</v>
      </c>
      <c r="ZI895" s="103" t="n">
        <v>12</v>
      </c>
      <c r="ZJ895" s="103" t="n">
        <v>12.8</v>
      </c>
      <c r="ZK895" s="103" t="n">
        <v>13.6</v>
      </c>
      <c r="ZL895" s="103" t="n">
        <v>14.8</v>
      </c>
      <c r="ZM895" s="103" t="n">
        <v>17.9</v>
      </c>
      <c r="ZN895" s="103" t="n">
        <v>19.7</v>
      </c>
      <c r="ZO895" s="104" t="n">
        <f aca="false">AVERAGE(ZC895:ZN895)</f>
        <v>15.75</v>
      </c>
    </row>
    <row r="896" customFormat="false" ht="12.8" hidden="false" customHeight="false" outlineLevel="0" collapsed="false">
      <c r="A896" s="97"/>
      <c r="B896" s="11" t="n">
        <f aca="false">AVERAGE(AO896,BO896,CO896,DO896,EO896,FO896,GO896,HO896,IO896,JO896,KO896,LO896,MO896,NO896,OO896,PO896,QO896,RO896,SO896,TO896,UO896,VO896,WO896,XO896,YO896,ZO896)</f>
        <v>19.156891025641</v>
      </c>
      <c r="C896" s="98" t="n">
        <f aca="false">AVERAGE(B892:B896)</f>
        <v>19.7104807692308</v>
      </c>
      <c r="D896" s="99" t="n">
        <f aca="false">AVERAGE(B887:B896)</f>
        <v>20.0461174242424</v>
      </c>
      <c r="E896" s="11" t="n">
        <f aca="false">AVERAGE(B877:B896)</f>
        <v>20.0187456293706</v>
      </c>
      <c r="F896" s="100" t="n">
        <f aca="false">AVERAGE(B847:B896)</f>
        <v>20.1200201926314</v>
      </c>
      <c r="G896" s="3" t="n">
        <f aca="false">MAX(AC896:AN896,BC896:BN896,CC896:CN896,DC896:DN896,EC896:EN896,FC896:FN896,GC896:GN896,HC896:HN896,IC896:IN896,JC896:JN896,KC896:KN896,LC896:LN896,MC896:MN896,NC896:NN896,OC896:ON896,PC896:PN896,QC896:QN896,RC896:RN896,SC896:SN896,TC896:TN896,UC896:UN896,VC896:VN896,WC896:WN896,XC896:XN896,YC896:YN896,ZC896:ZN896,)</f>
        <v>32.5</v>
      </c>
      <c r="H896" s="19" t="n">
        <f aca="false">MEDIAN(AC896:AN896,BC896:BN896,CC896:CN896,DC896:DN896,EC896:EN896,FC896:FN896,GC896:GN896,HC896:HN896,IC896:IN896,JC896:JN896,KC896:KN896,LC896:LN896,MC896:MN896,NC896:NN896,OC896:ON896,PC896:PN896,QC896:QN896,RC896:RN896,SC896:SN896,TC896:TN896,UC896:UN896,VC896:VN896,WC896:WN896,XC896:XN896,YC896:YN896,ZC896:ZN896,)</f>
        <v>18</v>
      </c>
      <c r="I896" s="5" t="n">
        <f aca="false">MIN(AC896:AN896,BC896:BN896,CC896:CN896,DC896:DN896,EC896:EN896,FC896:FN896,GC896:GN896,HC896:HN896,IC896:IN896,JC896:JN896,KC896:KN896,LC896:LN896,MC896:MN896,NC896:NN896,OC896:ON896,PC896:PN896,QC896:QN896,RC896:RN896,SC896:SN896,TC896:TN896,UC896:UN896,VC896:VN896,WC896:WN896,XC896:XN896,YC896:YN896,ZC896:ZN896)</f>
        <v>9</v>
      </c>
      <c r="J896" s="5" t="n">
        <f aca="false">MIN(AC896:AN896,BC896:BN896,CC896:CN896,DC896:DN896,EC896:EN896,FC896:FN896,GC896:GN896,HC896:HN896,IC896:IN896,JC896:JN896,KC896:KN896,LC896:LN896,MC896:MN896,NC896:NN896,OC896:ON896,PC896:PN896,QC896:QN896,SC896:SN896,TC896:TN896,UC896:UN896,VC896:VN896,WC896:WN896,XC896:XN896,YC896:YN896,ZC896:ZN896)</f>
        <v>9.4</v>
      </c>
      <c r="K896" s="101" t="n">
        <f aca="false">(G896+I896)/2</f>
        <v>20.75</v>
      </c>
      <c r="AB896" s="102" t="n">
        <v>1946</v>
      </c>
      <c r="AC896" s="103" t="n">
        <v>26.5</v>
      </c>
      <c r="AD896" s="103" t="n">
        <v>23.9</v>
      </c>
      <c r="AE896" s="103" t="n">
        <v>20.7</v>
      </c>
      <c r="AF896" s="103" t="n">
        <v>16.9</v>
      </c>
      <c r="AG896" s="103" t="n">
        <v>14.6</v>
      </c>
      <c r="AH896" s="103" t="n">
        <v>10.9</v>
      </c>
      <c r="AI896" s="103" t="n">
        <v>11.7</v>
      </c>
      <c r="AJ896" s="103" t="n">
        <v>12.1</v>
      </c>
      <c r="AK896" s="103" t="n">
        <v>14.6</v>
      </c>
      <c r="AL896" s="103" t="n">
        <v>15.9</v>
      </c>
      <c r="AM896" s="103" t="n">
        <v>21.3</v>
      </c>
      <c r="AN896" s="103" t="n">
        <v>25.6</v>
      </c>
      <c r="AO896" s="104" t="n">
        <f aca="false">AVERAGE(AC896:AN896)</f>
        <v>17.8916666666667</v>
      </c>
      <c r="BA896" s="22" t="n">
        <v>1946</v>
      </c>
      <c r="BB896" s="111" t="n">
        <v>1946</v>
      </c>
      <c r="BC896" s="110" t="n">
        <v>26.1</v>
      </c>
      <c r="BD896" s="110" t="n">
        <v>24.8</v>
      </c>
      <c r="BE896" s="110" t="n">
        <v>23.3</v>
      </c>
      <c r="BF896" s="110" t="n">
        <v>19.6</v>
      </c>
      <c r="BG896" s="112" t="n">
        <f aca="false">(BG895+BG897)/2</f>
        <v>15.9</v>
      </c>
      <c r="BH896" s="112" t="n">
        <f aca="false">(BH895+BH897)/2</f>
        <v>13.35</v>
      </c>
      <c r="BI896" s="112" t="n">
        <f aca="false">(BI895+BI897)/2</f>
        <v>14.9</v>
      </c>
      <c r="BJ896" s="112" t="n">
        <f aca="false">(BJ895+BJ897)/2</f>
        <v>14.95</v>
      </c>
      <c r="BK896" s="112" t="n">
        <f aca="false">(BK895+BK897)/2</f>
        <v>16.65</v>
      </c>
      <c r="BL896" s="112" t="n">
        <f aca="false">(BL895+BL897)/2</f>
        <v>19</v>
      </c>
      <c r="BM896" s="112" t="n">
        <f aca="false">(BM895+BM897)/2</f>
        <v>20.3</v>
      </c>
      <c r="BN896" s="112" t="n">
        <f aca="false">(BN895+BN897)/2</f>
        <v>21.8</v>
      </c>
      <c r="BO896" s="104" t="n">
        <f aca="false">AVERAGE(BC896:BN896)</f>
        <v>19.2208333333333</v>
      </c>
      <c r="CA896" s="22" t="n">
        <v>1946</v>
      </c>
      <c r="CB896" s="102" t="n">
        <v>1946</v>
      </c>
      <c r="CC896" s="103" t="n">
        <v>25.4</v>
      </c>
      <c r="CD896" s="103" t="n">
        <v>22.8</v>
      </c>
      <c r="CE896" s="103" t="n">
        <v>18.4</v>
      </c>
      <c r="CF896" s="103" t="n">
        <v>14.6</v>
      </c>
      <c r="CG896" s="103" t="n">
        <v>13.3</v>
      </c>
      <c r="CH896" s="103" t="n">
        <v>9.4</v>
      </c>
      <c r="CI896" s="103" t="n">
        <v>10.5</v>
      </c>
      <c r="CJ896" s="103" t="n">
        <v>10.4</v>
      </c>
      <c r="CK896" s="103" t="n">
        <v>12.7</v>
      </c>
      <c r="CL896" s="103" t="n">
        <v>14.8</v>
      </c>
      <c r="CM896" s="103" t="n">
        <v>19.4</v>
      </c>
      <c r="CN896" s="103" t="n">
        <v>23.3</v>
      </c>
      <c r="CO896" s="104" t="n">
        <f aca="false">AVERAGE(CC896:CN896)</f>
        <v>16.25</v>
      </c>
      <c r="DA896" s="22" t="n">
        <v>1946</v>
      </c>
      <c r="DB896" s="102" t="n">
        <v>1946</v>
      </c>
      <c r="DC896" s="103" t="n">
        <v>32.4</v>
      </c>
      <c r="DD896" s="103" t="n">
        <v>28.7</v>
      </c>
      <c r="DE896" s="103" t="n">
        <v>23.4</v>
      </c>
      <c r="DF896" s="103" t="n">
        <v>21.4</v>
      </c>
      <c r="DG896" s="103" t="n">
        <v>17</v>
      </c>
      <c r="DH896" s="103" t="n">
        <v>13.1</v>
      </c>
      <c r="DI896" s="103" t="n">
        <v>12.2</v>
      </c>
      <c r="DJ896" s="103" t="n">
        <v>13.6</v>
      </c>
      <c r="DK896" s="103" t="n">
        <v>17.6</v>
      </c>
      <c r="DL896" s="103" t="n">
        <v>20.9</v>
      </c>
      <c r="DM896" s="103" t="n">
        <v>26.1</v>
      </c>
      <c r="DN896" s="103" t="n">
        <v>29.1</v>
      </c>
      <c r="DO896" s="104" t="n">
        <f aca="false">AVERAGE(DC896:DN896)</f>
        <v>21.2916666666667</v>
      </c>
      <c r="EA896" s="22" t="n">
        <v>1946</v>
      </c>
      <c r="EB896" s="106" t="s">
        <v>146</v>
      </c>
      <c r="EC896" s="103" t="n">
        <v>20.7</v>
      </c>
      <c r="ED896" s="103" t="n">
        <v>19.7</v>
      </c>
      <c r="EE896" s="103" t="n">
        <v>18.5</v>
      </c>
      <c r="EF896" s="103" t="n">
        <v>15.2</v>
      </c>
      <c r="EG896" s="103" t="n">
        <v>14.8</v>
      </c>
      <c r="EH896" s="103" t="n">
        <v>11.8</v>
      </c>
      <c r="EI896" s="103" t="n">
        <v>12.7</v>
      </c>
      <c r="EJ896" s="103" t="n">
        <v>12.4</v>
      </c>
      <c r="EK896" s="103" t="n">
        <v>12.9</v>
      </c>
      <c r="EL896" s="103" t="n">
        <v>13.3</v>
      </c>
      <c r="EM896" s="103" t="n">
        <v>16</v>
      </c>
      <c r="EN896" s="103" t="n">
        <v>18.3</v>
      </c>
      <c r="EO896" s="104" t="n">
        <f aca="false">AVERAGE(EC896:EN896)</f>
        <v>15.525</v>
      </c>
      <c r="FA896" s="22" t="n">
        <v>1946</v>
      </c>
      <c r="FB896" s="102" t="n">
        <v>1946</v>
      </c>
      <c r="FC896" s="103" t="n">
        <v>29.5</v>
      </c>
      <c r="FD896" s="103" t="n">
        <v>25.9</v>
      </c>
      <c r="FE896" s="103" t="n">
        <v>21.5</v>
      </c>
      <c r="FF896" s="103" t="n">
        <v>19.1</v>
      </c>
      <c r="FG896" s="103" t="n">
        <v>16.1</v>
      </c>
      <c r="FH896" s="103" t="n">
        <v>12</v>
      </c>
      <c r="FI896" s="103" t="n">
        <v>12.2</v>
      </c>
      <c r="FJ896" s="103" t="n">
        <v>12.7</v>
      </c>
      <c r="FK896" s="103" t="n">
        <v>16.3</v>
      </c>
      <c r="FL896" s="103" t="n">
        <v>18.4</v>
      </c>
      <c r="FM896" s="103" t="n">
        <v>23.8</v>
      </c>
      <c r="FN896" s="105" t="n">
        <f aca="false">(FN895+FN897)/2</f>
        <v>27.5</v>
      </c>
      <c r="FO896" s="104" t="n">
        <f aca="false">AVERAGE(FC896:FN896)</f>
        <v>19.5833333333333</v>
      </c>
      <c r="GA896" s="22" t="n">
        <v>1946</v>
      </c>
      <c r="GB896" s="102" t="n">
        <v>1946</v>
      </c>
      <c r="GC896" s="103" t="n">
        <v>31.6</v>
      </c>
      <c r="GD896" s="103" t="n">
        <v>27.8</v>
      </c>
      <c r="GE896" s="103" t="n">
        <v>23.4</v>
      </c>
      <c r="GF896" s="103" t="n">
        <v>20.6</v>
      </c>
      <c r="GG896" s="103" t="n">
        <v>17.1</v>
      </c>
      <c r="GH896" s="103" t="n">
        <v>13.3</v>
      </c>
      <c r="GI896" s="103" t="n">
        <v>13.6</v>
      </c>
      <c r="GJ896" s="103" t="n">
        <v>14.4</v>
      </c>
      <c r="GK896" s="103" t="n">
        <v>18.5</v>
      </c>
      <c r="GL896" s="103" t="n">
        <v>21.2</v>
      </c>
      <c r="GM896" s="103" t="n">
        <v>25.9</v>
      </c>
      <c r="GN896" s="103" t="n">
        <v>29.2</v>
      </c>
      <c r="GO896" s="104" t="n">
        <f aca="false">AVERAGE(GC896:GN896)</f>
        <v>21.3833333333333</v>
      </c>
      <c r="HA896" s="22" t="n">
        <v>1946</v>
      </c>
      <c r="HB896" s="106" t="s">
        <v>146</v>
      </c>
      <c r="HC896" s="103" t="n">
        <v>22.7</v>
      </c>
      <c r="HD896" s="103" t="n">
        <v>20.7</v>
      </c>
      <c r="HE896" s="103" t="n">
        <v>20</v>
      </c>
      <c r="HF896" s="103" t="n">
        <v>17.4</v>
      </c>
      <c r="HG896" s="103" t="n">
        <v>15.9</v>
      </c>
      <c r="HH896" s="103" t="n">
        <v>13.1</v>
      </c>
      <c r="HI896" s="103" t="n">
        <v>14.2</v>
      </c>
      <c r="HJ896" s="103" t="n">
        <v>13.6</v>
      </c>
      <c r="HK896" s="103" t="n">
        <v>14.1</v>
      </c>
      <c r="HL896" s="103" t="n">
        <v>14.7</v>
      </c>
      <c r="HM896" s="103" t="n">
        <v>16.2</v>
      </c>
      <c r="HN896" s="103" t="n">
        <v>18.3</v>
      </c>
      <c r="HO896" s="104" t="n">
        <f aca="false">AVERAGE(HC896:HN896)</f>
        <v>16.7416666666667</v>
      </c>
      <c r="IA896" s="22" t="n">
        <v>1946</v>
      </c>
      <c r="IB896" s="102" t="n">
        <v>1946</v>
      </c>
      <c r="IC896" s="103" t="n">
        <v>25.7</v>
      </c>
      <c r="ID896" s="103" t="n">
        <v>24</v>
      </c>
      <c r="IE896" s="103" t="n">
        <v>21.5</v>
      </c>
      <c r="IF896" s="103" t="n">
        <v>18.1</v>
      </c>
      <c r="IG896" s="103" t="n">
        <v>16.8</v>
      </c>
      <c r="IH896" s="103" t="n">
        <v>13.2</v>
      </c>
      <c r="II896" s="103" t="n">
        <v>14.7</v>
      </c>
      <c r="IJ896" s="103" t="n">
        <v>14.6</v>
      </c>
      <c r="IK896" s="103" t="n">
        <v>15.4</v>
      </c>
      <c r="IL896" s="103" t="n">
        <v>16.7</v>
      </c>
      <c r="IM896" s="103" t="n">
        <v>21.5</v>
      </c>
      <c r="IN896" s="103" t="n">
        <v>23.3</v>
      </c>
      <c r="IO896" s="104" t="n">
        <f aca="false">AVERAGE(IC896:IN896)</f>
        <v>18.7916666666667</v>
      </c>
      <c r="JA896" s="22" t="n">
        <v>1946</v>
      </c>
      <c r="JB896" s="102" t="n">
        <v>1946</v>
      </c>
      <c r="JC896" s="103" t="n">
        <v>25.1</v>
      </c>
      <c r="JD896" s="103" t="n">
        <v>22.9</v>
      </c>
      <c r="JE896" s="103" t="n">
        <v>19.3</v>
      </c>
      <c r="JF896" s="103" t="n">
        <v>15.5</v>
      </c>
      <c r="JG896" s="103" t="n">
        <v>14.7</v>
      </c>
      <c r="JH896" s="103" t="n">
        <v>11.2</v>
      </c>
      <c r="JI896" s="103" t="n">
        <v>12.3</v>
      </c>
      <c r="JJ896" s="103" t="n">
        <v>12.5</v>
      </c>
      <c r="JK896" s="103" t="n">
        <v>13.9</v>
      </c>
      <c r="JL896" s="103" t="n">
        <v>15.5</v>
      </c>
      <c r="JM896" s="103" t="n">
        <v>20</v>
      </c>
      <c r="JN896" s="103" t="n">
        <v>23.9</v>
      </c>
      <c r="JO896" s="104" t="n">
        <f aca="false">AVERAGE(JC896:JN896)</f>
        <v>17.2333333333333</v>
      </c>
      <c r="KA896" s="22" t="n">
        <v>1946</v>
      </c>
      <c r="KB896" s="102" t="n">
        <v>1946</v>
      </c>
      <c r="KC896" s="103" t="n">
        <v>29</v>
      </c>
      <c r="KD896" s="103" t="n">
        <v>26.1</v>
      </c>
      <c r="KE896" s="103" t="n">
        <v>21.5</v>
      </c>
      <c r="KF896" s="103" t="n">
        <v>17.9</v>
      </c>
      <c r="KG896" s="103" t="n">
        <v>16.6</v>
      </c>
      <c r="KH896" s="103" t="n">
        <v>12.5</v>
      </c>
      <c r="KI896" s="103" t="n">
        <v>13.9</v>
      </c>
      <c r="KJ896" s="103" t="n">
        <v>14.3</v>
      </c>
      <c r="KK896" s="103" t="n">
        <v>16.5</v>
      </c>
      <c r="KL896" s="103" t="n">
        <v>18.8</v>
      </c>
      <c r="KM896" s="103" t="n">
        <v>23.5</v>
      </c>
      <c r="KN896" s="103" t="n">
        <v>26.3</v>
      </c>
      <c r="KO896" s="104" t="n">
        <f aca="false">AVERAGE(KC896:KN896)</f>
        <v>19.7416666666667</v>
      </c>
      <c r="LA896" s="22" t="n">
        <v>1946</v>
      </c>
      <c r="LB896" s="106" t="s">
        <v>146</v>
      </c>
      <c r="LC896" s="103" t="n">
        <v>32.3</v>
      </c>
      <c r="LD896" s="103" t="n">
        <v>28.2</v>
      </c>
      <c r="LE896" s="103" t="n">
        <v>24.2</v>
      </c>
      <c r="LF896" s="103" t="n">
        <v>21.3</v>
      </c>
      <c r="LG896" s="103" t="n">
        <v>18.1</v>
      </c>
      <c r="LH896" s="103" t="n">
        <v>14.2</v>
      </c>
      <c r="LI896" s="103" t="n">
        <v>14.8</v>
      </c>
      <c r="LJ896" s="103" t="n">
        <v>15.4</v>
      </c>
      <c r="LK896" s="103" t="n">
        <v>19</v>
      </c>
      <c r="LL896" s="103" t="n">
        <v>21.6</v>
      </c>
      <c r="LM896" s="103" t="n">
        <v>26.6</v>
      </c>
      <c r="LN896" s="103" t="n">
        <v>29.8</v>
      </c>
      <c r="LO896" s="104" t="n">
        <f aca="false">AVERAGE(LC896:LN896)</f>
        <v>22.125</v>
      </c>
      <c r="MA896" s="22" t="n">
        <v>1946</v>
      </c>
      <c r="MB896" s="106" t="s">
        <v>146</v>
      </c>
      <c r="MC896" s="103" t="n">
        <v>25.7</v>
      </c>
      <c r="MD896" s="103" t="n">
        <v>23.6</v>
      </c>
      <c r="ME896" s="103" t="n">
        <v>21.2</v>
      </c>
      <c r="MF896" s="103" t="n">
        <v>17.5</v>
      </c>
      <c r="MG896" s="103" t="n">
        <v>16.4</v>
      </c>
      <c r="MH896" s="103" t="n">
        <v>12.5</v>
      </c>
      <c r="MI896" s="103" t="n">
        <v>14</v>
      </c>
      <c r="MJ896" s="103" t="n">
        <v>14.3</v>
      </c>
      <c r="MK896" s="103" t="n">
        <v>15</v>
      </c>
      <c r="ML896" s="103" t="n">
        <v>16.6</v>
      </c>
      <c r="MM896" s="103" t="n">
        <v>21.1</v>
      </c>
      <c r="MN896" s="103" t="n">
        <v>23.7</v>
      </c>
      <c r="MO896" s="104" t="n">
        <f aca="false">AVERAGE(MC896:MN896)</f>
        <v>18.4666666666667</v>
      </c>
      <c r="NA896" s="22" t="n">
        <v>1946</v>
      </c>
      <c r="NB896" s="102" t="n">
        <v>1946</v>
      </c>
      <c r="NC896" s="103" t="n">
        <v>28.8</v>
      </c>
      <c r="ND896" s="103" t="n">
        <v>25.3</v>
      </c>
      <c r="NE896" s="103" t="n">
        <v>22.3</v>
      </c>
      <c r="NF896" s="105" t="n">
        <f aca="false">(NF895+NF897)/2</f>
        <v>21.15</v>
      </c>
      <c r="NG896" s="103" t="n">
        <v>16.2</v>
      </c>
      <c r="NH896" s="103" t="n">
        <v>12.1</v>
      </c>
      <c r="NI896" s="103" t="n">
        <v>12.8</v>
      </c>
      <c r="NJ896" s="103" t="n">
        <v>13.3</v>
      </c>
      <c r="NK896" s="103" t="n">
        <v>16.9</v>
      </c>
      <c r="NL896" s="103" t="n">
        <v>17.9</v>
      </c>
      <c r="NM896" s="103" t="n">
        <v>23.7</v>
      </c>
      <c r="NN896" s="103" t="n">
        <v>27.4</v>
      </c>
      <c r="NO896" s="104" t="n">
        <f aca="false">AVERAGE(NC896:NN896)</f>
        <v>19.8208333333333</v>
      </c>
      <c r="OA896" s="22" t="n">
        <v>1946</v>
      </c>
      <c r="OB896" s="106" t="s">
        <v>146</v>
      </c>
      <c r="OC896" s="103" t="n">
        <v>26.9</v>
      </c>
      <c r="OD896" s="103" t="n">
        <v>24.4</v>
      </c>
      <c r="OE896" s="103" t="n">
        <v>22.1</v>
      </c>
      <c r="OF896" s="103" t="n">
        <v>17.7</v>
      </c>
      <c r="OG896" s="103" t="n">
        <v>16.5</v>
      </c>
      <c r="OH896" s="103" t="n">
        <v>12.9</v>
      </c>
      <c r="OI896" s="103" t="n">
        <v>14</v>
      </c>
      <c r="OJ896" s="103" t="n">
        <v>14.3</v>
      </c>
      <c r="OK896" s="103" t="n">
        <v>15.2</v>
      </c>
      <c r="OL896" s="103" t="n">
        <v>17.5</v>
      </c>
      <c r="OM896" s="103" t="n">
        <v>22.2</v>
      </c>
      <c r="ON896" s="103" t="n">
        <v>24.6</v>
      </c>
      <c r="OO896" s="104" t="n">
        <f aca="false">AVERAGE(OC896:ON896)</f>
        <v>19.025</v>
      </c>
      <c r="PA896" s="22" t="n">
        <v>1946</v>
      </c>
      <c r="PB896" s="106" t="s">
        <v>146</v>
      </c>
      <c r="PC896" s="103" t="n">
        <v>32.5</v>
      </c>
      <c r="PD896" s="103" t="n">
        <v>29.5</v>
      </c>
      <c r="PE896" s="103" t="n">
        <v>26.5</v>
      </c>
      <c r="PF896" s="103" t="n">
        <v>21.6</v>
      </c>
      <c r="PG896" s="103" t="n">
        <v>20.3</v>
      </c>
      <c r="PH896" s="103" t="n">
        <v>15.1</v>
      </c>
      <c r="PI896" s="103" t="n">
        <v>17.3</v>
      </c>
      <c r="PJ896" s="103" t="n">
        <v>18</v>
      </c>
      <c r="PK896" s="103" t="n">
        <v>21.7</v>
      </c>
      <c r="PL896" s="103" t="n">
        <v>24.1</v>
      </c>
      <c r="PM896" s="103" t="n">
        <v>27.9</v>
      </c>
      <c r="PN896" s="103" t="n">
        <v>31.3</v>
      </c>
      <c r="PO896" s="104" t="n">
        <f aca="false">AVERAGE(PC896:PN896)</f>
        <v>23.8166666666667</v>
      </c>
      <c r="QA896" s="22" t="n">
        <v>1946</v>
      </c>
      <c r="QB896" s="106" t="s">
        <v>146</v>
      </c>
      <c r="QC896" s="103" t="n">
        <v>30.1</v>
      </c>
      <c r="QD896" s="103" t="n">
        <v>26.1</v>
      </c>
      <c r="QE896" s="103" t="n">
        <v>22.7</v>
      </c>
      <c r="QF896" s="103" t="n">
        <v>18.5</v>
      </c>
      <c r="QG896" s="103" t="n">
        <v>17.7</v>
      </c>
      <c r="QH896" s="103" t="n">
        <v>12.7</v>
      </c>
      <c r="QI896" s="103" t="n">
        <v>14.4</v>
      </c>
      <c r="QJ896" s="103" t="n">
        <v>15</v>
      </c>
      <c r="QK896" s="103" t="n">
        <v>17.2</v>
      </c>
      <c r="QL896" s="103" t="n">
        <v>19.5</v>
      </c>
      <c r="QM896" s="103" t="n">
        <v>24.2</v>
      </c>
      <c r="QN896" s="103" t="n">
        <v>27.7</v>
      </c>
      <c r="QO896" s="104" t="n">
        <f aca="false">AVERAGE(QC896:QN896)</f>
        <v>20.4833333333333</v>
      </c>
      <c r="RA896" s="22" t="n">
        <v>1946</v>
      </c>
      <c r="RB896" s="102" t="n">
        <v>1946</v>
      </c>
      <c r="RC896" s="103" t="n">
        <v>27</v>
      </c>
      <c r="RD896" s="103" t="n">
        <v>23.4</v>
      </c>
      <c r="RE896" s="103" t="n">
        <v>19.9</v>
      </c>
      <c r="RF896" s="103" t="n">
        <v>16.1</v>
      </c>
      <c r="RG896" s="103" t="n">
        <v>14.9</v>
      </c>
      <c r="RH896" s="103" t="n">
        <v>9</v>
      </c>
      <c r="RI896" s="103" t="n">
        <v>10.2</v>
      </c>
      <c r="RJ896" s="103" t="n">
        <v>11.7</v>
      </c>
      <c r="RK896" s="103" t="n">
        <v>13.7</v>
      </c>
      <c r="RL896" s="103" t="n">
        <v>16.9</v>
      </c>
      <c r="RM896" s="103" t="n">
        <v>19.4</v>
      </c>
      <c r="RN896" s="103" t="n">
        <v>23.7</v>
      </c>
      <c r="RO896" s="104" t="n">
        <f aca="false">AVERAGE(RC896:RN896)</f>
        <v>17.1583333333333</v>
      </c>
      <c r="SA896" s="22" t="n">
        <v>1946</v>
      </c>
      <c r="SB896" s="106" t="s">
        <v>146</v>
      </c>
      <c r="SC896" s="103" t="n">
        <v>32.2</v>
      </c>
      <c r="SD896" s="103" t="n">
        <v>28</v>
      </c>
      <c r="SE896" s="103" t="n">
        <v>22.4</v>
      </c>
      <c r="SF896" s="103" t="n">
        <v>20.5</v>
      </c>
      <c r="SG896" s="103" t="n">
        <v>16.7</v>
      </c>
      <c r="SH896" s="103" t="n">
        <v>12.5</v>
      </c>
      <c r="SI896" s="103" t="n">
        <v>12.4</v>
      </c>
      <c r="SJ896" s="103" t="n">
        <v>12.8</v>
      </c>
      <c r="SK896" s="103" t="n">
        <v>16.6</v>
      </c>
      <c r="SL896" s="103" t="n">
        <v>20.4</v>
      </c>
      <c r="SM896" s="103" t="n">
        <v>25.5</v>
      </c>
      <c r="SN896" s="103" t="n">
        <v>29.1</v>
      </c>
      <c r="SO896" s="104" t="n">
        <f aca="false">AVERAGE(SC896:SN896)</f>
        <v>20.7583333333333</v>
      </c>
      <c r="TA896" s="22" t="n">
        <v>1946</v>
      </c>
      <c r="TB896" s="106" t="s">
        <v>146</v>
      </c>
      <c r="TC896" s="103" t="n">
        <v>26.8</v>
      </c>
      <c r="TD896" s="103" t="n">
        <v>24</v>
      </c>
      <c r="TE896" s="103" t="n">
        <v>21.4</v>
      </c>
      <c r="TF896" s="103" t="n">
        <v>18</v>
      </c>
      <c r="TG896" s="103" t="n">
        <v>16.8</v>
      </c>
      <c r="TH896" s="103" t="n">
        <v>12.6</v>
      </c>
      <c r="TI896" s="103" t="n">
        <v>14.3</v>
      </c>
      <c r="TJ896" s="103" t="n">
        <v>14.4</v>
      </c>
      <c r="TK896" s="103" t="n">
        <v>15.9</v>
      </c>
      <c r="TL896" s="103" t="n">
        <v>18.3</v>
      </c>
      <c r="TM896" s="103" t="n">
        <v>20.7</v>
      </c>
      <c r="TN896" s="103" t="n">
        <v>23.5</v>
      </c>
      <c r="TO896" s="104" t="n">
        <f aca="false">AVERAGE(TC896:TN896)</f>
        <v>18.8916666666667</v>
      </c>
      <c r="UA896" s="22" t="n">
        <v>1946</v>
      </c>
      <c r="UB896" s="102" t="n">
        <v>1946</v>
      </c>
      <c r="UC896" s="103" t="n">
        <v>30.2</v>
      </c>
      <c r="UD896" s="103" t="n">
        <v>25.5</v>
      </c>
      <c r="UE896" s="103" t="n">
        <v>22.7</v>
      </c>
      <c r="UF896" s="103" t="n">
        <v>19.2</v>
      </c>
      <c r="UG896" s="103" t="n">
        <v>15.7</v>
      </c>
      <c r="UH896" s="103" t="n">
        <v>12.8</v>
      </c>
      <c r="UI896" s="103" t="n">
        <v>12.7</v>
      </c>
      <c r="UJ896" s="103" t="n">
        <v>13.3</v>
      </c>
      <c r="UK896" s="103" t="n">
        <v>16.2</v>
      </c>
      <c r="UL896" s="103" t="n">
        <v>18.7</v>
      </c>
      <c r="UM896" s="103" t="n">
        <v>22.9</v>
      </c>
      <c r="UN896" s="103" t="n">
        <v>27.5</v>
      </c>
      <c r="UO896" s="104" t="n">
        <f aca="false">AVERAGE(UC896:UN896)</f>
        <v>19.7833333333333</v>
      </c>
      <c r="VA896" s="22" t="n">
        <v>1946</v>
      </c>
      <c r="VB896" s="102" t="n">
        <v>1946</v>
      </c>
      <c r="VC896" s="103" t="n">
        <v>28.2</v>
      </c>
      <c r="VD896" s="103" t="n">
        <v>25.4</v>
      </c>
      <c r="VE896" s="103" t="n">
        <v>21.3</v>
      </c>
      <c r="VF896" s="103" t="n">
        <v>17</v>
      </c>
      <c r="VG896" s="103" t="n">
        <v>15.9</v>
      </c>
      <c r="VH896" s="103" t="n">
        <v>11.5</v>
      </c>
      <c r="VI896" s="103" t="n">
        <v>12.8</v>
      </c>
      <c r="VJ896" s="103" t="n">
        <v>12.9</v>
      </c>
      <c r="VK896" s="103" t="n">
        <v>15.7</v>
      </c>
      <c r="VL896" s="103" t="n">
        <v>17.3</v>
      </c>
      <c r="VM896" s="103" t="n">
        <v>23.2</v>
      </c>
      <c r="VN896" s="103" t="n">
        <v>27.2</v>
      </c>
      <c r="VO896" s="104" t="n">
        <f aca="false">AVERAGE(VC896:VN896)</f>
        <v>19.0333333333333</v>
      </c>
      <c r="WA896" s="22" t="n">
        <v>1946</v>
      </c>
      <c r="WB896" s="102" t="n">
        <v>1946</v>
      </c>
      <c r="WC896" s="103" t="n">
        <v>30.9</v>
      </c>
      <c r="WD896" s="103" t="n">
        <v>27.6</v>
      </c>
      <c r="WE896" s="103" t="n">
        <v>23.5</v>
      </c>
      <c r="WF896" s="103" t="n">
        <v>20.3</v>
      </c>
      <c r="WG896" s="103" t="n">
        <v>18</v>
      </c>
      <c r="WH896" s="103" t="n">
        <v>13.5</v>
      </c>
      <c r="WI896" s="103" t="n">
        <v>15.1</v>
      </c>
      <c r="WJ896" s="103" t="n">
        <v>15.7</v>
      </c>
      <c r="WK896" s="103" t="n">
        <v>18.4</v>
      </c>
      <c r="WL896" s="103" t="n">
        <v>21.7</v>
      </c>
      <c r="WM896" s="103" t="n">
        <v>25.8</v>
      </c>
      <c r="WN896" s="103" t="n">
        <v>29</v>
      </c>
      <c r="WO896" s="104" t="n">
        <f aca="false">AVERAGE(WC896:WN896)</f>
        <v>21.625</v>
      </c>
      <c r="XA896" s="22" t="n">
        <v>1946</v>
      </c>
      <c r="XB896" s="102" t="n">
        <v>1946</v>
      </c>
      <c r="XC896" s="103" t="n">
        <v>32.3</v>
      </c>
      <c r="XD896" s="103" t="n">
        <v>28.7</v>
      </c>
      <c r="XE896" s="103" t="n">
        <v>23.6</v>
      </c>
      <c r="XF896" s="103" t="n">
        <v>20.9</v>
      </c>
      <c r="XG896" s="103" t="n">
        <v>17.3</v>
      </c>
      <c r="XH896" s="103" t="n">
        <v>13.1</v>
      </c>
      <c r="XI896" s="103" t="n">
        <v>12.2</v>
      </c>
      <c r="XJ896" s="103" t="n">
        <v>13.8</v>
      </c>
      <c r="XK896" s="103" t="n">
        <v>17.7</v>
      </c>
      <c r="XL896" s="103" t="n">
        <v>21.3</v>
      </c>
      <c r="XM896" s="103" t="n">
        <v>25.9</v>
      </c>
      <c r="XN896" s="103" t="n">
        <v>29.7</v>
      </c>
      <c r="XO896" s="104" t="n">
        <f aca="false">AVERAGE(XC896:XN896)</f>
        <v>21.375</v>
      </c>
      <c r="YA896" s="22" t="n">
        <v>1946</v>
      </c>
      <c r="YB896" s="102" t="n">
        <v>1946</v>
      </c>
      <c r="YC896" s="103" t="n">
        <v>21.4</v>
      </c>
      <c r="YD896" s="103" t="n">
        <v>19.8</v>
      </c>
      <c r="YE896" s="103" t="n">
        <v>18.3</v>
      </c>
      <c r="YF896" s="103" t="n">
        <v>15.3</v>
      </c>
      <c r="YG896" s="103" t="n">
        <v>15.8</v>
      </c>
      <c r="YH896" s="103" t="n">
        <v>12.1</v>
      </c>
      <c r="YI896" s="103" t="n">
        <v>13.7</v>
      </c>
      <c r="YJ896" s="103" t="n">
        <v>12.9</v>
      </c>
      <c r="YK896" s="108" t="n">
        <f aca="false">(YK894+YK895)/2</f>
        <v>15.4</v>
      </c>
      <c r="YL896" s="105" t="n">
        <f aca="false">(YL895+YL897)/2</f>
        <v>16.7</v>
      </c>
      <c r="YM896" s="105" t="n">
        <f aca="false">(YM895+YM897)/2</f>
        <v>17.95</v>
      </c>
      <c r="YN896" s="105" t="n">
        <f aca="false">(YN895+YN897)/2</f>
        <v>20.5</v>
      </c>
      <c r="YO896" s="104" t="n">
        <f aca="false">AVERAGE(YC896:YN896)</f>
        <v>16.6541666666667</v>
      </c>
      <c r="ZA896" s="22" t="n">
        <v>1946</v>
      </c>
      <c r="ZB896" s="106" t="s">
        <v>146</v>
      </c>
      <c r="ZC896" s="103" t="n">
        <v>21.1</v>
      </c>
      <c r="ZD896" s="103" t="n">
        <v>19.8</v>
      </c>
      <c r="ZE896" s="103" t="n">
        <v>18</v>
      </c>
      <c r="ZF896" s="103" t="n">
        <v>15.4</v>
      </c>
      <c r="ZG896" s="103" t="n">
        <v>14.9</v>
      </c>
      <c r="ZH896" s="103" t="n">
        <v>11.8</v>
      </c>
      <c r="ZI896" s="103" t="n">
        <v>12.3</v>
      </c>
      <c r="ZJ896" s="103" t="n">
        <v>11.9</v>
      </c>
      <c r="ZK896" s="103" t="n">
        <v>12.8</v>
      </c>
      <c r="ZL896" s="103" t="n">
        <v>13.5</v>
      </c>
      <c r="ZM896" s="103" t="n">
        <v>15.8</v>
      </c>
      <c r="ZN896" s="103" t="n">
        <v>17.6</v>
      </c>
      <c r="ZO896" s="104" t="n">
        <f aca="false">AVERAGE(ZC896:ZN896)</f>
        <v>15.4083333333333</v>
      </c>
    </row>
    <row r="897" customFormat="false" ht="12.8" hidden="false" customHeight="false" outlineLevel="0" collapsed="false">
      <c r="A897" s="97"/>
      <c r="B897" s="11" t="n">
        <f aca="false">AVERAGE(AO897,BO897,CO897,DO897,EO897,FO897,GO897,HO897,IO897,JO897,KO897,LO897,MO897,NO897,OO897,PO897,QO897,RO897,SO897,TO897,UO897,VO897,WO897,XO897,YO897,ZO897)</f>
        <v>19.8939102564103</v>
      </c>
      <c r="C897" s="98" t="n">
        <f aca="false">AVERAGE(B893:B897)</f>
        <v>19.6549358974359</v>
      </c>
      <c r="D897" s="99" t="n">
        <f aca="false">AVERAGE(B888:B897)</f>
        <v>20.0001238344988</v>
      </c>
      <c r="E897" s="11" t="n">
        <f aca="false">AVERAGE(B878:B897)</f>
        <v>19.9987456293706</v>
      </c>
      <c r="F897" s="100" t="n">
        <f aca="false">AVERAGE(B848:B897)</f>
        <v>20.1181275644263</v>
      </c>
      <c r="G897" s="3" t="n">
        <f aca="false">MAX(AC897:AN897,BC897:BN897,CC897:CN897,DC897:DN897,EC897:EN897,FC897:FN897,GC897:GN897,HC897:HN897,IC897:IN897,JC897:JN897,KC897:KN897,LC897:LN897,MC897:MN897,NC897:NN897,OC897:ON897,PC897:PN897,QC897:QN897,RC897:RN897,SC897:SN897,TC897:TN897,UC897:UN897,VC897:VN897,WC897:WN897,XC897:XN897,YC897:YN897,ZC897:ZN897,)</f>
        <v>33</v>
      </c>
      <c r="H897" s="19" t="n">
        <f aca="false">MEDIAN(AC897:AN897,BC897:BN897,CC897:CN897,DC897:DN897,EC897:EN897,FC897:FN897,GC897:GN897,HC897:HN897,IC897:IN897,JC897:JN897,KC897:KN897,LC897:LN897,MC897:MN897,NC897:NN897,OC897:ON897,PC897:PN897,QC897:QN897,RC897:RN897,SC897:SN897,TC897:TN897,UC897:UN897,VC897:VN897,WC897:WN897,XC897:XN897,YC897:YN897,ZC897:ZN897,)</f>
        <v>19.5</v>
      </c>
      <c r="I897" s="5" t="n">
        <f aca="false">MIN(AC897:AN897,BC897:BN897,CC897:CN897,DC897:DN897,EC897:EN897,FC897:FN897,GC897:GN897,HC897:HN897,IC897:IN897,JC897:JN897,KC897:KN897,LC897:LN897,MC897:MN897,NC897:NN897,OC897:ON897,PC897:PN897,QC897:QN897,RC897:RN897,SC897:SN897,TC897:TN897,UC897:UN897,VC897:VN897,WC897:WN897,XC897:XN897,YC897:YN897,ZC897:ZN897)</f>
        <v>9.7</v>
      </c>
      <c r="J897" s="5" t="n">
        <f aca="false">MIN(AC897:AN897,BC897:BN897,CC897:CN897,DC897:DN897,EC897:EN897,FC897:FN897,GC897:GN897,HC897:HN897,IC897:IN897,JC897:JN897,KC897:KN897,LC897:LN897,MC897:MN897,NC897:NN897,OC897:ON897,PC897:PN897,QC897:QN897,SC897:SN897,TC897:TN897,UC897:UN897,VC897:VN897,WC897:WN897,XC897:XN897,YC897:YN897,ZC897:ZN897)</f>
        <v>9.7</v>
      </c>
      <c r="K897" s="101" t="n">
        <f aca="false">(G897+I897)/2</f>
        <v>21.35</v>
      </c>
      <c r="AB897" s="102" t="n">
        <v>1947</v>
      </c>
      <c r="AC897" s="103" t="n">
        <v>27.8</v>
      </c>
      <c r="AD897" s="103" t="n">
        <v>28.9</v>
      </c>
      <c r="AE897" s="103" t="n">
        <v>22.6</v>
      </c>
      <c r="AF897" s="103" t="n">
        <v>19.6</v>
      </c>
      <c r="AG897" s="103" t="n">
        <v>18.1</v>
      </c>
      <c r="AH897" s="103" t="n">
        <v>12.9</v>
      </c>
      <c r="AI897" s="103" t="n">
        <v>10.8</v>
      </c>
      <c r="AJ897" s="103" t="n">
        <v>11.7</v>
      </c>
      <c r="AK897" s="103" t="n">
        <v>15.2</v>
      </c>
      <c r="AL897" s="103" t="n">
        <v>16.6</v>
      </c>
      <c r="AM897" s="103" t="n">
        <v>19.7</v>
      </c>
      <c r="AN897" s="103" t="n">
        <v>23.7</v>
      </c>
      <c r="AO897" s="104" t="n">
        <f aca="false">AVERAGE(AC897:AN897)</f>
        <v>18.9666666666667</v>
      </c>
      <c r="BA897" s="22" t="n">
        <v>1947</v>
      </c>
      <c r="BB897" s="111" t="n">
        <v>1947</v>
      </c>
      <c r="BC897" s="110" t="n">
        <v>24.5</v>
      </c>
      <c r="BD897" s="110" t="n">
        <v>22.7</v>
      </c>
      <c r="BE897" s="110" t="n">
        <v>21.6</v>
      </c>
      <c r="BF897" s="110" t="n">
        <v>19.7</v>
      </c>
      <c r="BG897" s="110" t="n">
        <v>15.9</v>
      </c>
      <c r="BH897" s="110" t="n">
        <v>13.1</v>
      </c>
      <c r="BI897" s="110" t="n">
        <v>15.2</v>
      </c>
      <c r="BJ897" s="110" t="n">
        <v>16.7</v>
      </c>
      <c r="BK897" s="110" t="n">
        <v>17.4</v>
      </c>
      <c r="BL897" s="110" t="n">
        <v>20.4</v>
      </c>
      <c r="BM897" s="110" t="n">
        <v>20.8</v>
      </c>
      <c r="BN897" s="110" t="n">
        <v>22.1</v>
      </c>
      <c r="BO897" s="104" t="n">
        <f aca="false">AVERAGE(BC897:BN897)</f>
        <v>19.175</v>
      </c>
      <c r="CA897" s="22" t="n">
        <v>1947</v>
      </c>
      <c r="CB897" s="102" t="n">
        <v>1947</v>
      </c>
      <c r="CC897" s="103" t="n">
        <v>25.8</v>
      </c>
      <c r="CD897" s="103" t="n">
        <v>26.7</v>
      </c>
      <c r="CE897" s="103" t="n">
        <v>21.1</v>
      </c>
      <c r="CF897" s="103" t="n">
        <v>18.1</v>
      </c>
      <c r="CG897" s="103" t="n">
        <v>16.3</v>
      </c>
      <c r="CH897" s="103" t="n">
        <v>11.4</v>
      </c>
      <c r="CI897" s="103" t="n">
        <v>9.7</v>
      </c>
      <c r="CJ897" s="103" t="n">
        <v>10.3</v>
      </c>
      <c r="CK897" s="103" t="n">
        <v>13.9</v>
      </c>
      <c r="CL897" s="103" t="n">
        <v>15.5</v>
      </c>
      <c r="CM897" s="103" t="n">
        <v>17.7</v>
      </c>
      <c r="CN897" s="103" t="n">
        <v>21.3</v>
      </c>
      <c r="CO897" s="104" t="n">
        <f aca="false">AVERAGE(CC897:CN897)</f>
        <v>17.3166666666667</v>
      </c>
      <c r="DA897" s="22" t="n">
        <v>1947</v>
      </c>
      <c r="DB897" s="102" t="n">
        <v>1947</v>
      </c>
      <c r="DC897" s="103" t="n">
        <v>32.4</v>
      </c>
      <c r="DD897" s="103" t="n">
        <v>31.9</v>
      </c>
      <c r="DE897" s="103" t="n">
        <v>27.3</v>
      </c>
      <c r="DF897" s="103" t="n">
        <v>22.8</v>
      </c>
      <c r="DG897" s="103" t="n">
        <v>20.2</v>
      </c>
      <c r="DH897" s="103" t="n">
        <v>13.4</v>
      </c>
      <c r="DI897" s="103" t="n">
        <v>11.7</v>
      </c>
      <c r="DJ897" s="103" t="n">
        <v>13.2</v>
      </c>
      <c r="DK897" s="103" t="n">
        <v>17</v>
      </c>
      <c r="DL897" s="103" t="n">
        <v>19.7</v>
      </c>
      <c r="DM897" s="103" t="n">
        <v>24.4</v>
      </c>
      <c r="DN897" s="103" t="n">
        <v>26.7</v>
      </c>
      <c r="DO897" s="104" t="n">
        <f aca="false">AVERAGE(DC897:DN897)</f>
        <v>21.725</v>
      </c>
      <c r="EA897" s="22" t="n">
        <v>1947</v>
      </c>
      <c r="EB897" s="106" t="s">
        <v>147</v>
      </c>
      <c r="EC897" s="103" t="n">
        <v>20.8</v>
      </c>
      <c r="ED897" s="103" t="n">
        <v>21.6</v>
      </c>
      <c r="EE897" s="103" t="n">
        <v>19.9</v>
      </c>
      <c r="EF897" s="103" t="n">
        <v>17.7</v>
      </c>
      <c r="EG897" s="103" t="n">
        <v>17.4</v>
      </c>
      <c r="EH897" s="103" t="n">
        <v>13.7</v>
      </c>
      <c r="EI897" s="103" t="n">
        <v>12.2</v>
      </c>
      <c r="EJ897" s="103" t="n">
        <v>12.3</v>
      </c>
      <c r="EK897" s="103" t="n">
        <v>14.5</v>
      </c>
      <c r="EL897" s="103" t="n">
        <v>16.1</v>
      </c>
      <c r="EM897" s="103" t="n">
        <v>15.7</v>
      </c>
      <c r="EN897" s="103" t="n">
        <v>19.5</v>
      </c>
      <c r="EO897" s="104" t="n">
        <f aca="false">AVERAGE(EC897:EN897)</f>
        <v>16.7833333333333</v>
      </c>
      <c r="FA897" s="22" t="n">
        <v>1947</v>
      </c>
      <c r="FB897" s="102" t="n">
        <v>1947</v>
      </c>
      <c r="FC897" s="103" t="n">
        <v>29.4</v>
      </c>
      <c r="FD897" s="103" t="n">
        <v>30.2</v>
      </c>
      <c r="FE897" s="103" t="n">
        <v>24.3</v>
      </c>
      <c r="FF897" s="103" t="n">
        <v>21.3</v>
      </c>
      <c r="FG897" s="103" t="n">
        <v>19.5</v>
      </c>
      <c r="FH897" s="103" t="n">
        <v>13.2</v>
      </c>
      <c r="FI897" s="103" t="n">
        <v>11.6</v>
      </c>
      <c r="FJ897" s="103" t="n">
        <v>12.8</v>
      </c>
      <c r="FK897" s="103" t="n">
        <v>16.1</v>
      </c>
      <c r="FL897" s="103" t="n">
        <v>17.9</v>
      </c>
      <c r="FM897" s="103" t="n">
        <v>22.5</v>
      </c>
      <c r="FN897" s="103" t="n">
        <v>25.1</v>
      </c>
      <c r="FO897" s="104" t="n">
        <f aca="false">AVERAGE(FC897:FN897)</f>
        <v>20.325</v>
      </c>
      <c r="GA897" s="22" t="n">
        <v>1947</v>
      </c>
      <c r="GB897" s="102" t="n">
        <v>1947</v>
      </c>
      <c r="GC897" s="103" t="n">
        <v>31.9</v>
      </c>
      <c r="GD897" s="103" t="n">
        <v>31.6</v>
      </c>
      <c r="GE897" s="103" t="n">
        <v>26.3</v>
      </c>
      <c r="GF897" s="103" t="n">
        <v>22.5</v>
      </c>
      <c r="GG897" s="103" t="n">
        <v>20.2</v>
      </c>
      <c r="GH897" s="103" t="n">
        <v>14.8</v>
      </c>
      <c r="GI897" s="103" t="n">
        <v>12.7</v>
      </c>
      <c r="GJ897" s="103" t="n">
        <v>13.8</v>
      </c>
      <c r="GK897" s="103" t="n">
        <v>17.5</v>
      </c>
      <c r="GL897" s="103" t="n">
        <v>19.9</v>
      </c>
      <c r="GM897" s="103" t="n">
        <v>24</v>
      </c>
      <c r="GN897" s="103" t="n">
        <v>27.1</v>
      </c>
      <c r="GO897" s="104" t="n">
        <f aca="false">AVERAGE(GC897:GN897)</f>
        <v>21.8583333333333</v>
      </c>
      <c r="HA897" s="22" t="n">
        <v>1947</v>
      </c>
      <c r="HB897" s="106" t="s">
        <v>147</v>
      </c>
      <c r="HC897" s="103" t="n">
        <v>20.3</v>
      </c>
      <c r="HD897" s="103" t="n">
        <v>21.4</v>
      </c>
      <c r="HE897" s="103" t="n">
        <v>20.6</v>
      </c>
      <c r="HF897" s="103" t="n">
        <v>19.1</v>
      </c>
      <c r="HG897" s="103" t="n">
        <v>17.8</v>
      </c>
      <c r="HH897" s="103" t="n">
        <v>15.2</v>
      </c>
      <c r="HI897" s="103" t="n">
        <v>13.9</v>
      </c>
      <c r="HJ897" s="103" t="n">
        <v>13.7</v>
      </c>
      <c r="HK897" s="103" t="n">
        <v>14.9</v>
      </c>
      <c r="HL897" s="103" t="n">
        <v>16.2</v>
      </c>
      <c r="HM897" s="103" t="n">
        <v>17.6</v>
      </c>
      <c r="HN897" s="103" t="n">
        <v>18.9</v>
      </c>
      <c r="HO897" s="104" t="n">
        <f aca="false">AVERAGE(HC897:HN897)</f>
        <v>17.4666666666667</v>
      </c>
      <c r="IA897" s="22" t="n">
        <v>1947</v>
      </c>
      <c r="IB897" s="102" t="n">
        <v>1947</v>
      </c>
      <c r="IC897" s="103" t="n">
        <v>25.5</v>
      </c>
      <c r="ID897" s="103" t="n">
        <v>27</v>
      </c>
      <c r="IE897" s="103" t="n">
        <v>23.3</v>
      </c>
      <c r="IF897" s="103" t="n">
        <v>20.3</v>
      </c>
      <c r="IG897" s="103" t="n">
        <v>19.8</v>
      </c>
      <c r="IH897" s="103" t="n">
        <v>14.7</v>
      </c>
      <c r="II897" s="103" t="n">
        <v>13.8</v>
      </c>
      <c r="IJ897" s="103" t="n">
        <v>14.5</v>
      </c>
      <c r="IK897" s="103" t="n">
        <v>17.4</v>
      </c>
      <c r="IL897" s="105" t="n">
        <f aca="false">(IL896+IL898)/2</f>
        <v>17.25</v>
      </c>
      <c r="IM897" s="105" t="n">
        <f aca="false">(IM896+IM898)/2</f>
        <v>21.1</v>
      </c>
      <c r="IN897" s="103" t="n">
        <v>23.7</v>
      </c>
      <c r="IO897" s="104" t="n">
        <f aca="false">AVERAGE(IC897:IN897)</f>
        <v>19.8625</v>
      </c>
      <c r="JA897" s="22" t="n">
        <v>1947</v>
      </c>
      <c r="JB897" s="102" t="n">
        <v>1947</v>
      </c>
      <c r="JC897" s="103" t="n">
        <v>26.8</v>
      </c>
      <c r="JD897" s="103" t="n">
        <v>28.5</v>
      </c>
      <c r="JE897" s="103" t="n">
        <v>22.2</v>
      </c>
      <c r="JF897" s="103" t="n">
        <v>19.3</v>
      </c>
      <c r="JG897" s="103" t="n">
        <v>17.6</v>
      </c>
      <c r="JH897" s="103" t="n">
        <v>13.3</v>
      </c>
      <c r="JI897" s="103" t="n">
        <v>11.4</v>
      </c>
      <c r="JJ897" s="103" t="n">
        <v>12.3</v>
      </c>
      <c r="JK897" s="103" t="n">
        <v>15.6</v>
      </c>
      <c r="JL897" s="103" t="n">
        <v>17</v>
      </c>
      <c r="JM897" s="103" t="n">
        <v>18.6</v>
      </c>
      <c r="JN897" s="103" t="n">
        <v>22.7</v>
      </c>
      <c r="JO897" s="104" t="n">
        <f aca="false">AVERAGE(JC897:JN897)</f>
        <v>18.775</v>
      </c>
      <c r="KA897" s="22" t="n">
        <v>1947</v>
      </c>
      <c r="KB897" s="102" t="n">
        <v>1947</v>
      </c>
      <c r="KC897" s="103" t="n">
        <v>29.6</v>
      </c>
      <c r="KD897" s="103" t="n">
        <v>29.6</v>
      </c>
      <c r="KE897" s="103" t="n">
        <v>24.2</v>
      </c>
      <c r="KF897" s="110" t="n">
        <v>17.1</v>
      </c>
      <c r="KG897" s="110" t="n">
        <v>16.1</v>
      </c>
      <c r="KH897" s="110" t="n">
        <v>14.8</v>
      </c>
      <c r="KI897" s="110" t="n">
        <v>12.2</v>
      </c>
      <c r="KJ897" s="110" t="n">
        <v>14.7</v>
      </c>
      <c r="KK897" s="110" t="n">
        <v>16.7</v>
      </c>
      <c r="KL897" s="110" t="n">
        <v>20.3</v>
      </c>
      <c r="KM897" s="110" t="n">
        <v>24.5</v>
      </c>
      <c r="KN897" s="110" t="n">
        <v>30.2</v>
      </c>
      <c r="KO897" s="104" t="n">
        <f aca="false">AVERAGE(KC897:KN897)</f>
        <v>20.8333333333333</v>
      </c>
      <c r="LA897" s="22" t="n">
        <v>1947</v>
      </c>
      <c r="LB897" s="106" t="s">
        <v>147</v>
      </c>
      <c r="LC897" s="103" t="n">
        <v>32.1</v>
      </c>
      <c r="LD897" s="103" t="n">
        <v>32.2</v>
      </c>
      <c r="LE897" s="103" t="n">
        <v>26.9</v>
      </c>
      <c r="LF897" s="103" t="n">
        <v>23.4</v>
      </c>
      <c r="LG897" s="103" t="n">
        <v>21.2</v>
      </c>
      <c r="LH897" s="103" t="n">
        <v>16</v>
      </c>
      <c r="LI897" s="103" t="n">
        <v>13.4</v>
      </c>
      <c r="LJ897" s="103" t="n">
        <v>15</v>
      </c>
      <c r="LK897" s="103" t="n">
        <v>18.7</v>
      </c>
      <c r="LL897" s="103" t="n">
        <v>21</v>
      </c>
      <c r="LM897" s="103" t="n">
        <v>25.3</v>
      </c>
      <c r="LN897" s="103" t="n">
        <v>28.3</v>
      </c>
      <c r="LO897" s="104" t="n">
        <f aca="false">AVERAGE(LC897:LN897)</f>
        <v>22.7916666666667</v>
      </c>
      <c r="MA897" s="22" t="n">
        <v>1947</v>
      </c>
      <c r="MB897" s="106" t="s">
        <v>147</v>
      </c>
      <c r="MC897" s="103" t="n">
        <v>26.1</v>
      </c>
      <c r="MD897" s="103" t="n">
        <v>27.4</v>
      </c>
      <c r="ME897" s="103" t="n">
        <v>23.9</v>
      </c>
      <c r="MF897" s="103" t="n">
        <v>19.9</v>
      </c>
      <c r="MG897" s="103" t="n">
        <v>19.4</v>
      </c>
      <c r="MH897" s="103" t="n">
        <v>14.7</v>
      </c>
      <c r="MI897" s="103" t="n">
        <v>13.3</v>
      </c>
      <c r="MJ897" s="103" t="n">
        <v>13.7</v>
      </c>
      <c r="MK897" s="103" t="n">
        <v>17</v>
      </c>
      <c r="ML897" s="103" t="n">
        <v>18.5</v>
      </c>
      <c r="MM897" s="103" t="n">
        <v>19.3</v>
      </c>
      <c r="MN897" s="103" t="n">
        <v>23.3</v>
      </c>
      <c r="MO897" s="104" t="n">
        <f aca="false">AVERAGE(MC897:MN897)</f>
        <v>19.7083333333333</v>
      </c>
      <c r="NA897" s="22" t="n">
        <v>1947</v>
      </c>
      <c r="NB897" s="102" t="n">
        <v>1947</v>
      </c>
      <c r="NC897" s="103" t="n">
        <v>28.8</v>
      </c>
      <c r="ND897" s="103" t="n">
        <v>30.2</v>
      </c>
      <c r="NE897" s="103" t="n">
        <v>23.8</v>
      </c>
      <c r="NF897" s="103" t="n">
        <v>21.1</v>
      </c>
      <c r="NG897" s="103" t="n">
        <v>18.9</v>
      </c>
      <c r="NH897" s="103" t="n">
        <v>13.8</v>
      </c>
      <c r="NI897" s="103" t="n">
        <v>11.3</v>
      </c>
      <c r="NJ897" s="103" t="n">
        <v>13.2</v>
      </c>
      <c r="NK897" s="103" t="n">
        <v>16.8</v>
      </c>
      <c r="NL897" s="103" t="n">
        <v>17.6</v>
      </c>
      <c r="NM897" s="103" t="n">
        <v>21.6</v>
      </c>
      <c r="NN897" s="103" t="n">
        <v>25.1</v>
      </c>
      <c r="NO897" s="104" t="n">
        <f aca="false">AVERAGE(NC897:NN897)</f>
        <v>20.1833333333333</v>
      </c>
      <c r="OA897" s="22" t="n">
        <v>1947</v>
      </c>
      <c r="OB897" s="106" t="s">
        <v>147</v>
      </c>
      <c r="OC897" s="103" t="n">
        <v>26.9</v>
      </c>
      <c r="OD897" s="103" t="n">
        <v>28.7</v>
      </c>
      <c r="OE897" s="103" t="n">
        <v>24.3</v>
      </c>
      <c r="OF897" s="103" t="n">
        <v>20.6</v>
      </c>
      <c r="OG897" s="103" t="n">
        <v>19.5</v>
      </c>
      <c r="OH897" s="103" t="n">
        <v>14.7</v>
      </c>
      <c r="OI897" s="103" t="n">
        <v>13.4</v>
      </c>
      <c r="OJ897" s="103" t="n">
        <v>13.9</v>
      </c>
      <c r="OK897" s="103" t="n">
        <v>17.1</v>
      </c>
      <c r="OL897" s="103" t="n">
        <v>18.8</v>
      </c>
      <c r="OM897" s="103" t="n">
        <v>20.1</v>
      </c>
      <c r="ON897" s="103" t="n">
        <v>23.7</v>
      </c>
      <c r="OO897" s="104" t="n">
        <f aca="false">AVERAGE(OC897:ON897)</f>
        <v>20.1416666666667</v>
      </c>
      <c r="PA897" s="22" t="n">
        <v>1947</v>
      </c>
      <c r="PB897" s="106" t="s">
        <v>147</v>
      </c>
      <c r="PC897" s="103" t="n">
        <v>33</v>
      </c>
      <c r="PD897" s="103" t="n">
        <v>31.6</v>
      </c>
      <c r="PE897" s="103" t="n">
        <v>27.8</v>
      </c>
      <c r="PF897" s="103" t="n">
        <v>23.1</v>
      </c>
      <c r="PG897" s="103" t="n">
        <v>22.3</v>
      </c>
      <c r="PH897" s="103" t="n">
        <v>17.5</v>
      </c>
      <c r="PI897" s="103" t="n">
        <v>14.6</v>
      </c>
      <c r="PJ897" s="103" t="n">
        <v>16.3</v>
      </c>
      <c r="PK897" s="103" t="n">
        <v>20.7</v>
      </c>
      <c r="PL897" s="103" t="n">
        <v>22.4</v>
      </c>
      <c r="PM897" s="103" t="n">
        <v>25.7</v>
      </c>
      <c r="PN897" s="103" t="n">
        <v>29.1</v>
      </c>
      <c r="PO897" s="104" t="n">
        <f aca="false">AVERAGE(PC897:PN897)</f>
        <v>23.675</v>
      </c>
      <c r="QA897" s="22" t="n">
        <v>1947</v>
      </c>
      <c r="QB897" s="106" t="s">
        <v>147</v>
      </c>
      <c r="QC897" s="103" t="n">
        <v>30</v>
      </c>
      <c r="QD897" s="103" t="n">
        <v>30.7</v>
      </c>
      <c r="QE897" s="103" t="n">
        <v>25.3</v>
      </c>
      <c r="QF897" s="103" t="n">
        <v>19.3</v>
      </c>
      <c r="QG897" s="103" t="n">
        <v>20.4</v>
      </c>
      <c r="QH897" s="103" t="n">
        <v>15.3</v>
      </c>
      <c r="QI897" s="103" t="n">
        <v>12.4</v>
      </c>
      <c r="QJ897" s="103" t="n">
        <v>14</v>
      </c>
      <c r="QK897" s="103" t="n">
        <v>17.2</v>
      </c>
      <c r="QL897" s="103" t="n">
        <v>19.7</v>
      </c>
      <c r="QM897" s="103" t="n">
        <v>23</v>
      </c>
      <c r="QN897" s="103" t="n">
        <v>26.6</v>
      </c>
      <c r="QO897" s="104" t="n">
        <f aca="false">AVERAGE(QC897:QN897)</f>
        <v>21.1583333333333</v>
      </c>
      <c r="RA897" s="22" t="n">
        <v>1947</v>
      </c>
      <c r="RB897" s="102" t="n">
        <v>1947</v>
      </c>
      <c r="RC897" s="103" t="n">
        <v>25.4</v>
      </c>
      <c r="RD897" s="103" t="n">
        <v>24.8</v>
      </c>
      <c r="RE897" s="103" t="n">
        <v>21.4</v>
      </c>
      <c r="RF897" s="103" t="n">
        <v>17.2</v>
      </c>
      <c r="RG897" s="103" t="n">
        <v>16.2</v>
      </c>
      <c r="RH897" s="103" t="n">
        <v>10.6</v>
      </c>
      <c r="RI897" s="103" t="n">
        <v>9.7</v>
      </c>
      <c r="RJ897" s="103" t="n">
        <v>11.1</v>
      </c>
      <c r="RK897" s="103" t="n">
        <v>15.4</v>
      </c>
      <c r="RL897" s="103" t="n">
        <v>17.2</v>
      </c>
      <c r="RM897" s="103" t="n">
        <v>19.1</v>
      </c>
      <c r="RN897" s="103" t="n">
        <v>22</v>
      </c>
      <c r="RO897" s="104" t="n">
        <f aca="false">AVERAGE(RC897:RN897)</f>
        <v>17.5083333333333</v>
      </c>
      <c r="SA897" s="22" t="n">
        <v>1947</v>
      </c>
      <c r="SB897" s="106" t="s">
        <v>147</v>
      </c>
      <c r="SC897" s="103" t="n">
        <v>31</v>
      </c>
      <c r="SD897" s="103" t="n">
        <v>30.8</v>
      </c>
      <c r="SE897" s="103" t="n">
        <v>26.7</v>
      </c>
      <c r="SF897" s="103" t="n">
        <v>21.6</v>
      </c>
      <c r="SG897" s="103" t="n">
        <v>19.5</v>
      </c>
      <c r="SH897" s="103" t="n">
        <v>13.3</v>
      </c>
      <c r="SI897" s="103" t="n">
        <v>11.4</v>
      </c>
      <c r="SJ897" s="103" t="n">
        <v>12.6</v>
      </c>
      <c r="SK897" s="103" t="n">
        <v>15.7</v>
      </c>
      <c r="SL897" s="103" t="n">
        <v>18.3</v>
      </c>
      <c r="SM897" s="103" t="n">
        <v>23.1</v>
      </c>
      <c r="SN897" s="103" t="n">
        <v>26.4</v>
      </c>
      <c r="SO897" s="104" t="n">
        <f aca="false">AVERAGE(SC897:SN897)</f>
        <v>20.8666666666667</v>
      </c>
      <c r="TA897" s="22" t="n">
        <v>1947</v>
      </c>
      <c r="TB897" s="106" t="s">
        <v>147</v>
      </c>
      <c r="TC897" s="103" t="n">
        <v>26.2</v>
      </c>
      <c r="TD897" s="103" t="n">
        <v>26.8</v>
      </c>
      <c r="TE897" s="103" t="n">
        <v>23.3</v>
      </c>
      <c r="TF897" s="103" t="n">
        <v>20.1</v>
      </c>
      <c r="TG897" s="103" t="n">
        <v>19.2</v>
      </c>
      <c r="TH897" s="103" t="n">
        <v>14.4</v>
      </c>
      <c r="TI897" s="103" t="n">
        <v>13.6</v>
      </c>
      <c r="TJ897" s="103" t="n">
        <v>14.2</v>
      </c>
      <c r="TK897" s="103" t="n">
        <v>17</v>
      </c>
      <c r="TL897" s="103" t="n">
        <v>18.9</v>
      </c>
      <c r="TM897" s="103" t="n">
        <v>20</v>
      </c>
      <c r="TN897" s="103" t="n">
        <v>22.8</v>
      </c>
      <c r="TO897" s="104" t="n">
        <f aca="false">AVERAGE(TC897:TN897)</f>
        <v>19.7083333333333</v>
      </c>
      <c r="UA897" s="22" t="n">
        <v>1947</v>
      </c>
      <c r="UB897" s="102" t="n">
        <v>1947</v>
      </c>
      <c r="UC897" s="103" t="n">
        <v>30.1</v>
      </c>
      <c r="UD897" s="103" t="n">
        <v>29.4</v>
      </c>
      <c r="UE897" s="105" t="n">
        <f aca="false">(UE896+UE898)/2</f>
        <v>23.55</v>
      </c>
      <c r="UF897" s="103" t="n">
        <v>21.2</v>
      </c>
      <c r="UG897" s="103" t="n">
        <v>19.6</v>
      </c>
      <c r="UH897" s="103" t="n">
        <v>13.8</v>
      </c>
      <c r="UI897" s="103" t="n">
        <v>12</v>
      </c>
      <c r="UJ897" s="103" t="n">
        <v>13.2</v>
      </c>
      <c r="UK897" s="103" t="n">
        <v>16.2</v>
      </c>
      <c r="UL897" s="103" t="n">
        <v>18.3</v>
      </c>
      <c r="UM897" s="103" t="n">
        <v>22.8</v>
      </c>
      <c r="UN897" s="103" t="n">
        <v>25.7</v>
      </c>
      <c r="UO897" s="104" t="n">
        <f aca="false">AVERAGE(UC897:UN897)</f>
        <v>20.4875</v>
      </c>
      <c r="VA897" s="22" t="n">
        <v>1947</v>
      </c>
      <c r="VB897" s="102" t="n">
        <v>1947</v>
      </c>
      <c r="VC897" s="103" t="n">
        <v>29.1</v>
      </c>
      <c r="VD897" s="103" t="n">
        <v>30.4</v>
      </c>
      <c r="VE897" s="103" t="n">
        <v>23.6</v>
      </c>
      <c r="VF897" s="103" t="n">
        <v>20.7</v>
      </c>
      <c r="VG897" s="103" t="n">
        <v>18.9</v>
      </c>
      <c r="VH897" s="103" t="n">
        <v>13.8</v>
      </c>
      <c r="VI897" s="103" t="n">
        <v>11.4</v>
      </c>
      <c r="VJ897" s="103" t="n">
        <v>12.8</v>
      </c>
      <c r="VK897" s="103" t="n">
        <v>16.1</v>
      </c>
      <c r="VL897" s="103" t="n">
        <v>18.5</v>
      </c>
      <c r="VM897" s="103" t="n">
        <v>21.6</v>
      </c>
      <c r="VN897" s="103" t="n">
        <v>25.1</v>
      </c>
      <c r="VO897" s="104" t="n">
        <f aca="false">AVERAGE(VC897:VN897)</f>
        <v>20.1666666666667</v>
      </c>
      <c r="WA897" s="22" t="n">
        <v>1947</v>
      </c>
      <c r="WB897" s="102" t="n">
        <v>1947</v>
      </c>
      <c r="WC897" s="103" t="n">
        <v>31.6</v>
      </c>
      <c r="WD897" s="103" t="n">
        <v>30.8</v>
      </c>
      <c r="WE897" s="103" t="n">
        <v>26.3</v>
      </c>
      <c r="WF897" s="103" t="n">
        <v>22.7</v>
      </c>
      <c r="WG897" s="103" t="n">
        <v>21</v>
      </c>
      <c r="WH897" s="103" t="n">
        <v>15.9</v>
      </c>
      <c r="WI897" s="103" t="n">
        <v>13.5</v>
      </c>
      <c r="WJ897" s="103" t="n">
        <v>14.9</v>
      </c>
      <c r="WK897" s="103" t="n">
        <v>18.7</v>
      </c>
      <c r="WL897" s="103" t="n">
        <v>21.6</v>
      </c>
      <c r="WM897" s="103" t="n">
        <v>24.3</v>
      </c>
      <c r="WN897" s="103" t="n">
        <v>27.5</v>
      </c>
      <c r="WO897" s="104" t="n">
        <f aca="false">AVERAGE(WC897:WN897)</f>
        <v>22.4</v>
      </c>
      <c r="XA897" s="22" t="n">
        <v>1947</v>
      </c>
      <c r="XB897" s="102" t="n">
        <v>1947</v>
      </c>
      <c r="XC897" s="103" t="n">
        <v>32.2</v>
      </c>
      <c r="XD897" s="103" t="n">
        <v>31.2</v>
      </c>
      <c r="XE897" s="103" t="n">
        <v>26.5</v>
      </c>
      <c r="XF897" s="103" t="n">
        <v>22.9</v>
      </c>
      <c r="XG897" s="103" t="n">
        <v>20.3</v>
      </c>
      <c r="XH897" s="103" t="n">
        <v>13.8</v>
      </c>
      <c r="XI897" s="103" t="n">
        <v>11.8</v>
      </c>
      <c r="XJ897" s="103" t="n">
        <v>13.6</v>
      </c>
      <c r="XK897" s="103" t="n">
        <v>17.1</v>
      </c>
      <c r="XL897" s="103" t="n">
        <v>20.3</v>
      </c>
      <c r="XM897" s="103" t="n">
        <v>24.5</v>
      </c>
      <c r="XN897" s="103" t="n">
        <v>27.4</v>
      </c>
      <c r="XO897" s="104" t="n">
        <f aca="false">AVERAGE(XC897:XN897)</f>
        <v>21.8</v>
      </c>
      <c r="YA897" s="22" t="n">
        <v>1947</v>
      </c>
      <c r="YB897" s="102" t="n">
        <v>1947</v>
      </c>
      <c r="YC897" s="105" t="n">
        <f aca="false">(YC896+YC898)/2</f>
        <v>21.3</v>
      </c>
      <c r="YD897" s="105" t="n">
        <f aca="false">(YD896+YD898)/2</f>
        <v>20.75</v>
      </c>
      <c r="YE897" s="105" t="n">
        <f aca="false">(YE896+YE898)/2</f>
        <v>18.3</v>
      </c>
      <c r="YF897" s="103" t="n">
        <v>20</v>
      </c>
      <c r="YG897" s="103" t="n">
        <v>18.6</v>
      </c>
      <c r="YH897" s="103" t="n">
        <v>14.2</v>
      </c>
      <c r="YI897" s="103" t="n">
        <v>12.5</v>
      </c>
      <c r="YJ897" s="103" t="n">
        <v>12.4</v>
      </c>
      <c r="YK897" s="108" t="n">
        <f aca="false">(YK898+YK899)/2</f>
        <v>15.75</v>
      </c>
      <c r="YL897" s="103" t="n">
        <v>17.4</v>
      </c>
      <c r="YM897" s="103" t="n">
        <v>16.7</v>
      </c>
      <c r="YN897" s="103" t="n">
        <v>20.5</v>
      </c>
      <c r="YO897" s="104" t="n">
        <f aca="false">AVERAGE(YC897:YN897)</f>
        <v>17.3666666666667</v>
      </c>
      <c r="ZA897" s="22" t="n">
        <v>1947</v>
      </c>
      <c r="ZB897" s="106" t="s">
        <v>147</v>
      </c>
      <c r="ZC897" s="103" t="n">
        <v>20.4</v>
      </c>
      <c r="ZD897" s="103" t="n">
        <v>20.9</v>
      </c>
      <c r="ZE897" s="103" t="n">
        <v>19.6</v>
      </c>
      <c r="ZF897" s="103" t="n">
        <v>17.3</v>
      </c>
      <c r="ZG897" s="103" t="n">
        <v>16.9</v>
      </c>
      <c r="ZH897" s="103" t="n">
        <v>13.4</v>
      </c>
      <c r="ZI897" s="103" t="n">
        <v>11.9</v>
      </c>
      <c r="ZJ897" s="103" t="n">
        <v>11.9</v>
      </c>
      <c r="ZK897" s="103" t="n">
        <v>14.2</v>
      </c>
      <c r="ZL897" s="103" t="n">
        <v>14.9</v>
      </c>
      <c r="ZM897" s="103" t="n">
        <v>14.9</v>
      </c>
      <c r="ZN897" s="103" t="n">
        <v>18</v>
      </c>
      <c r="ZO897" s="104" t="n">
        <f aca="false">AVERAGE(ZC897:ZN897)</f>
        <v>16.1916666666667</v>
      </c>
    </row>
    <row r="898" customFormat="false" ht="12.8" hidden="false" customHeight="false" outlineLevel="0" collapsed="false">
      <c r="A898" s="97"/>
      <c r="B898" s="11" t="n">
        <f aca="false">AVERAGE(AO898,BO898,CO898,DO898,EO898,FO898,GO898,HO898,IO898,JO898,KO898,LO898,MO898,NO898,OO898,PO898,QO898,RO898,SO898,TO898,UO898,VO898,WO898,XO898,YO898,ZO898)</f>
        <v>19.5463141025641</v>
      </c>
      <c r="C898" s="98" t="n">
        <f aca="false">AVERAGE(B894:B898)</f>
        <v>19.6768269230769</v>
      </c>
      <c r="D898" s="99" t="n">
        <f aca="false">AVERAGE(B889:B898)</f>
        <v>19.8582167832168</v>
      </c>
      <c r="E898" s="11" t="n">
        <f aca="false">AVERAGE(B879:B898)</f>
        <v>19.9577090617716</v>
      </c>
      <c r="F898" s="100" t="n">
        <f aca="false">AVERAGE(B849:B898)</f>
        <v>20.0995677353665</v>
      </c>
      <c r="G898" s="3" t="n">
        <f aca="false">MAX(AC898:AN898,BC898:BN898,CC898:CN898,DC898:DN898,EC898:EN898,FC898:FN898,GC898:GN898,HC898:HN898,IC898:IN898,JC898:JN898,KC898:KN898,LC898:LN898,MC898:MN898,NC898:NN898,OC898:ON898,PC898:PN898,QC898:QN898,RC898:RN898,SC898:SN898,TC898:TN898,UC898:UN898,VC898:VN898,WC898:WN898,XC898:XN898,YC898:YN898,ZC898:ZN898,)</f>
        <v>31.9</v>
      </c>
      <c r="H898" s="19" t="n">
        <f aca="false">MEDIAN(AC898:AN898,BC898:BN898,CC898:CN898,DC898:DN898,EC898:EN898,FC898:FN898,GC898:GN898,HC898:HN898,IC898:IN898,JC898:JN898,KC898:KN898,LC898:LN898,MC898:MN898,NC898:NN898,OC898:ON898,PC898:PN898,QC898:QN898,RC898:RN898,SC898:SN898,TC898:TN898,UC898:UN898,VC898:VN898,WC898:WN898,XC898:XN898,YC898:YN898,ZC898:ZN898,)</f>
        <v>18.8</v>
      </c>
      <c r="I898" s="5" t="n">
        <f aca="false">MIN(AC898:AN898,BC898:BN898,CC898:CN898,DC898:DN898,EC898:EN898,FC898:FN898,GC898:GN898,HC898:HN898,IC898:IN898,JC898:JN898,KC898:KN898,LC898:LN898,MC898:MN898,NC898:NN898,OC898:ON898,PC898:PN898,QC898:QN898,RC898:RN898,SC898:SN898,TC898:TN898,UC898:UN898,VC898:VN898,WC898:WN898,XC898:XN898,YC898:YN898,ZC898:ZN898)</f>
        <v>9.1</v>
      </c>
      <c r="J898" s="5" t="n">
        <f aca="false">MIN(AC898:AN898,BC898:BN898,CC898:CN898,DC898:DN898,EC898:EN898,FC898:FN898,GC898:GN898,HC898:HN898,IC898:IN898,JC898:JN898,KC898:KN898,LC898:LN898,MC898:MN898,NC898:NN898,OC898:ON898,PC898:PN898,QC898:QN898,SC898:SN898,TC898:TN898,UC898:UN898,VC898:VN898,WC898:WN898,XC898:XN898,YC898:YN898,ZC898:ZN898)</f>
        <v>9.2</v>
      </c>
      <c r="K898" s="101" t="n">
        <f aca="false">(G898+I898)/2</f>
        <v>20.5</v>
      </c>
      <c r="AB898" s="102" t="n">
        <v>1948</v>
      </c>
      <c r="AC898" s="103" t="n">
        <v>25.8</v>
      </c>
      <c r="AD898" s="103" t="n">
        <v>26.4</v>
      </c>
      <c r="AE898" s="103" t="n">
        <v>22.7</v>
      </c>
      <c r="AF898" s="103" t="n">
        <v>18.6</v>
      </c>
      <c r="AG898" s="103" t="n">
        <v>14.3</v>
      </c>
      <c r="AH898" s="103" t="n">
        <v>11.7</v>
      </c>
      <c r="AI898" s="103" t="n">
        <v>10.7</v>
      </c>
      <c r="AJ898" s="103" t="n">
        <v>13.6</v>
      </c>
      <c r="AK898" s="103" t="n">
        <v>16.2</v>
      </c>
      <c r="AL898" s="103" t="n">
        <v>16.4</v>
      </c>
      <c r="AM898" s="103" t="n">
        <v>20.3</v>
      </c>
      <c r="AN898" s="103" t="n">
        <v>24.2</v>
      </c>
      <c r="AO898" s="104" t="n">
        <f aca="false">AVERAGE(AC898:AN898)</f>
        <v>18.4083333333333</v>
      </c>
      <c r="BA898" s="22" t="n">
        <v>1948</v>
      </c>
      <c r="BB898" s="111" t="n">
        <v>1948</v>
      </c>
      <c r="BC898" s="110" t="n">
        <v>25.8</v>
      </c>
      <c r="BD898" s="110" t="n">
        <v>25.1</v>
      </c>
      <c r="BE898" s="110" t="n">
        <v>25.7</v>
      </c>
      <c r="BF898" s="110" t="n">
        <v>18.7</v>
      </c>
      <c r="BG898" s="110" t="n">
        <v>16.7</v>
      </c>
      <c r="BH898" s="110" t="n">
        <v>13.6</v>
      </c>
      <c r="BI898" s="110" t="n">
        <v>15.5</v>
      </c>
      <c r="BJ898" s="110" t="n">
        <v>16.2</v>
      </c>
      <c r="BK898" s="110" t="n">
        <v>19.1</v>
      </c>
      <c r="BL898" s="110" t="n">
        <v>19.3</v>
      </c>
      <c r="BM898" s="110" t="n">
        <v>21.4</v>
      </c>
      <c r="BN898" s="110" t="n">
        <v>24.4</v>
      </c>
      <c r="BO898" s="104" t="n">
        <f aca="false">AVERAGE(BC898:BN898)</f>
        <v>20.125</v>
      </c>
      <c r="CA898" s="22" t="n">
        <v>1948</v>
      </c>
      <c r="CB898" s="102" t="n">
        <v>1948</v>
      </c>
      <c r="CC898" s="103" t="n">
        <v>23.2</v>
      </c>
      <c r="CD898" s="103" t="n">
        <v>25</v>
      </c>
      <c r="CE898" s="103" t="n">
        <v>20.8</v>
      </c>
      <c r="CF898" s="103" t="n">
        <v>17.3</v>
      </c>
      <c r="CG898" s="103" t="n">
        <v>11.7</v>
      </c>
      <c r="CH898" s="103" t="n">
        <v>10.7</v>
      </c>
      <c r="CI898" s="103" t="n">
        <v>9.2</v>
      </c>
      <c r="CJ898" s="103" t="n">
        <v>12.4</v>
      </c>
      <c r="CK898" s="103" t="n">
        <v>15.3</v>
      </c>
      <c r="CL898" s="103" t="n">
        <v>15.2</v>
      </c>
      <c r="CM898" s="103" t="n">
        <v>18.9</v>
      </c>
      <c r="CN898" s="103" t="n">
        <v>22.9</v>
      </c>
      <c r="CO898" s="104" t="n">
        <f aca="false">AVERAGE(CC898:CN898)</f>
        <v>16.8833333333333</v>
      </c>
      <c r="DA898" s="22" t="n">
        <v>1948</v>
      </c>
      <c r="DB898" s="102" t="n">
        <v>1948</v>
      </c>
      <c r="DC898" s="103" t="n">
        <v>30.3</v>
      </c>
      <c r="DD898" s="103" t="n">
        <v>30.1</v>
      </c>
      <c r="DE898" s="103" t="n">
        <v>25.6</v>
      </c>
      <c r="DF898" s="103" t="n">
        <v>22.1</v>
      </c>
      <c r="DG898" s="103" t="n">
        <v>14.8</v>
      </c>
      <c r="DH898" s="103" t="n">
        <v>13.2</v>
      </c>
      <c r="DI898" s="103" t="n">
        <v>11.4</v>
      </c>
      <c r="DJ898" s="103" t="n">
        <v>14.6</v>
      </c>
      <c r="DK898" s="103" t="n">
        <v>18.4</v>
      </c>
      <c r="DL898" s="103" t="n">
        <v>19.9</v>
      </c>
      <c r="DM898" s="103" t="n">
        <v>24.1</v>
      </c>
      <c r="DN898" s="103" t="n">
        <v>28.8</v>
      </c>
      <c r="DO898" s="104" t="n">
        <f aca="false">AVERAGE(DC898:DN898)</f>
        <v>21.1083333333333</v>
      </c>
      <c r="EA898" s="22" t="n">
        <v>1948</v>
      </c>
      <c r="EB898" s="106" t="s">
        <v>148</v>
      </c>
      <c r="EC898" s="103" t="n">
        <v>20.5</v>
      </c>
      <c r="ED898" s="103" t="n">
        <v>20.6</v>
      </c>
      <c r="EE898" s="103" t="n">
        <v>17.5</v>
      </c>
      <c r="EF898" s="103" t="n">
        <v>16.2</v>
      </c>
      <c r="EG898" s="103" t="n">
        <v>13.7</v>
      </c>
      <c r="EH898" s="103" t="n">
        <v>13</v>
      </c>
      <c r="EI898" s="103" t="n">
        <v>11.8</v>
      </c>
      <c r="EJ898" s="103" t="n">
        <v>14</v>
      </c>
      <c r="EK898" s="103" t="n">
        <v>14.8</v>
      </c>
      <c r="EL898" s="103" t="n">
        <v>14.1</v>
      </c>
      <c r="EM898" s="103" t="n">
        <v>15.9</v>
      </c>
      <c r="EN898" s="103" t="n">
        <v>19</v>
      </c>
      <c r="EO898" s="104" t="n">
        <f aca="false">AVERAGE(EC898:EN898)</f>
        <v>15.925</v>
      </c>
      <c r="FA898" s="22" t="n">
        <v>1948</v>
      </c>
      <c r="FB898" s="102" t="n">
        <v>1948</v>
      </c>
      <c r="FC898" s="103" t="n">
        <v>27.8</v>
      </c>
      <c r="FD898" s="103" t="n">
        <v>29.2</v>
      </c>
      <c r="FE898" s="103" t="n">
        <v>24.2</v>
      </c>
      <c r="FF898" s="103" t="n">
        <v>20.6</v>
      </c>
      <c r="FG898" s="103" t="n">
        <v>14.1</v>
      </c>
      <c r="FH898" s="103" t="n">
        <v>13.1</v>
      </c>
      <c r="FI898" s="103" t="n">
        <v>11.7</v>
      </c>
      <c r="FJ898" s="103" t="n">
        <v>15.2</v>
      </c>
      <c r="FK898" s="103" t="n">
        <v>18.1</v>
      </c>
      <c r="FL898" s="103" t="n">
        <v>18.2</v>
      </c>
      <c r="FM898" s="103" t="n">
        <v>22.6</v>
      </c>
      <c r="FN898" s="103" t="n">
        <v>27</v>
      </c>
      <c r="FO898" s="104" t="n">
        <f aca="false">AVERAGE(FC898:FN898)</f>
        <v>20.15</v>
      </c>
      <c r="GA898" s="22" t="n">
        <v>1948</v>
      </c>
      <c r="GB898" s="102" t="n">
        <v>1948</v>
      </c>
      <c r="GC898" s="103" t="n">
        <v>29.8</v>
      </c>
      <c r="GD898" s="103" t="n">
        <v>30.3</v>
      </c>
      <c r="GE898" s="103" t="n">
        <v>25.1</v>
      </c>
      <c r="GF898" s="103" t="n">
        <v>21.7</v>
      </c>
      <c r="GG898" s="103" t="n">
        <v>15.6</v>
      </c>
      <c r="GH898" s="103" t="n">
        <v>13.4</v>
      </c>
      <c r="GI898" s="103" t="n">
        <v>12.5</v>
      </c>
      <c r="GJ898" s="103" t="n">
        <v>16.1</v>
      </c>
      <c r="GK898" s="103" t="n">
        <v>19.9</v>
      </c>
      <c r="GL898" s="103" t="n">
        <v>20.9</v>
      </c>
      <c r="GM898" s="103" t="n">
        <v>24.8</v>
      </c>
      <c r="GN898" s="103" t="n">
        <v>29.2</v>
      </c>
      <c r="GO898" s="104" t="n">
        <f aca="false">AVERAGE(GC898:GN898)</f>
        <v>21.6083333333333</v>
      </c>
      <c r="HA898" s="22" t="n">
        <v>1948</v>
      </c>
      <c r="HB898" s="106" t="s">
        <v>148</v>
      </c>
      <c r="HC898" s="103" t="n">
        <v>19.5</v>
      </c>
      <c r="HD898" s="103" t="n">
        <v>21.4</v>
      </c>
      <c r="HE898" s="103" t="n">
        <v>20.4</v>
      </c>
      <c r="HF898" s="103" t="n">
        <v>17.5</v>
      </c>
      <c r="HG898" s="103" t="n">
        <v>15.8</v>
      </c>
      <c r="HH898" s="103" t="n">
        <v>13.7</v>
      </c>
      <c r="HI898" s="103" t="n">
        <v>12.9</v>
      </c>
      <c r="HJ898" s="103" t="n">
        <v>14.2</v>
      </c>
      <c r="HK898" s="103" t="n">
        <v>15.6</v>
      </c>
      <c r="HL898" s="103" t="n">
        <v>16.9</v>
      </c>
      <c r="HM898" s="103" t="n">
        <v>17.4</v>
      </c>
      <c r="HN898" s="103" t="n">
        <v>19.1</v>
      </c>
      <c r="HO898" s="104" t="n">
        <f aca="false">AVERAGE(HC898:HN898)</f>
        <v>17.0333333333333</v>
      </c>
      <c r="IA898" s="22" t="n">
        <v>1948</v>
      </c>
      <c r="IB898" s="102" t="n">
        <v>1948</v>
      </c>
      <c r="IC898" s="103" t="n">
        <v>24.7</v>
      </c>
      <c r="ID898" s="103" t="n">
        <v>25.6</v>
      </c>
      <c r="IE898" s="103" t="n">
        <v>22.1</v>
      </c>
      <c r="IF898" s="103" t="n">
        <v>19.8</v>
      </c>
      <c r="IG898" s="105" t="n">
        <f aca="false">(IG897+IG899)/2</f>
        <v>17.85</v>
      </c>
      <c r="IH898" s="103" t="n">
        <v>14.2</v>
      </c>
      <c r="II898" s="103" t="n">
        <v>13</v>
      </c>
      <c r="IJ898" s="103" t="n">
        <v>16.8</v>
      </c>
      <c r="IK898" s="103" t="n">
        <v>18.1</v>
      </c>
      <c r="IL898" s="103" t="n">
        <v>17.8</v>
      </c>
      <c r="IM898" s="103" t="n">
        <v>20.7</v>
      </c>
      <c r="IN898" s="103" t="n">
        <v>24.1</v>
      </c>
      <c r="IO898" s="104" t="n">
        <f aca="false">AVERAGE(IC898:IN898)</f>
        <v>19.5625</v>
      </c>
      <c r="JA898" s="22" t="n">
        <v>1948</v>
      </c>
      <c r="JB898" s="102" t="n">
        <v>1948</v>
      </c>
      <c r="JC898" s="103" t="n">
        <v>24.7</v>
      </c>
      <c r="JD898" s="103" t="n">
        <v>24.6</v>
      </c>
      <c r="JE898" s="103" t="n">
        <v>20.9</v>
      </c>
      <c r="JF898" s="103" t="n">
        <v>18.2</v>
      </c>
      <c r="JG898" s="103" t="n">
        <v>13.9</v>
      </c>
      <c r="JH898" s="103" t="n">
        <v>12.6</v>
      </c>
      <c r="JI898" s="103" t="n">
        <v>11.6</v>
      </c>
      <c r="JJ898" s="103" t="n">
        <v>14</v>
      </c>
      <c r="JK898" s="103" t="n">
        <v>16.3</v>
      </c>
      <c r="JL898" s="103" t="n">
        <v>16.1</v>
      </c>
      <c r="JM898" s="103" t="n">
        <v>19.1</v>
      </c>
      <c r="JN898" s="103" t="n">
        <v>22.9</v>
      </c>
      <c r="JO898" s="104" t="n">
        <f aca="false">AVERAGE(JC898:JN898)</f>
        <v>17.9083333333333</v>
      </c>
      <c r="KA898" s="22" t="n">
        <v>1948</v>
      </c>
      <c r="KB898" s="102" t="n">
        <v>1948</v>
      </c>
      <c r="KC898" s="108" t="n">
        <f aca="false">(KC896+KC897)/2</f>
        <v>29.3</v>
      </c>
      <c r="KD898" s="110" t="n">
        <v>25.2</v>
      </c>
      <c r="KE898" s="110" t="n">
        <v>21.5</v>
      </c>
      <c r="KF898" s="110" t="n">
        <v>20.4</v>
      </c>
      <c r="KG898" s="110" t="n">
        <v>16.6</v>
      </c>
      <c r="KH898" s="110" t="n">
        <v>12.5</v>
      </c>
      <c r="KI898" s="110" t="n">
        <v>13.9</v>
      </c>
      <c r="KJ898" s="110" t="n">
        <v>14.3</v>
      </c>
      <c r="KK898" s="110" t="n">
        <v>16.5</v>
      </c>
      <c r="KL898" s="110" t="n">
        <v>18.8</v>
      </c>
      <c r="KM898" s="110" t="n">
        <v>23.5</v>
      </c>
      <c r="KN898" s="110" t="n">
        <v>26.3</v>
      </c>
      <c r="KO898" s="104" t="n">
        <f aca="false">AVERAGE(KC898:KN898)</f>
        <v>19.9</v>
      </c>
      <c r="LA898" s="22" t="n">
        <v>1948</v>
      </c>
      <c r="LB898" s="106" t="s">
        <v>148</v>
      </c>
      <c r="LC898" s="103" t="n">
        <v>31</v>
      </c>
      <c r="LD898" s="103" t="n">
        <v>31.9</v>
      </c>
      <c r="LE898" s="103" t="n">
        <v>26.6</v>
      </c>
      <c r="LF898" s="103" t="n">
        <v>23.1</v>
      </c>
      <c r="LG898" s="103" t="n">
        <v>16.5</v>
      </c>
      <c r="LH898" s="103" t="n">
        <v>14.2</v>
      </c>
      <c r="LI898" s="103" t="n">
        <v>14.1</v>
      </c>
      <c r="LJ898" s="103" t="n">
        <v>17.7</v>
      </c>
      <c r="LK898" s="103" t="n">
        <v>21.3</v>
      </c>
      <c r="LL898" s="103" t="n">
        <v>21.9</v>
      </c>
      <c r="LM898" s="103" t="n">
        <v>25.6</v>
      </c>
      <c r="LN898" s="103" t="n">
        <v>29.8</v>
      </c>
      <c r="LO898" s="104" t="n">
        <f aca="false">AVERAGE(LC898:LN898)</f>
        <v>22.8083333333333</v>
      </c>
      <c r="MA898" s="22" t="n">
        <v>1948</v>
      </c>
      <c r="MB898" s="106" t="s">
        <v>148</v>
      </c>
      <c r="MC898" s="103" t="n">
        <v>23.7</v>
      </c>
      <c r="MD898" s="103" t="n">
        <v>26.1</v>
      </c>
      <c r="ME898" s="103" t="n">
        <v>20.9</v>
      </c>
      <c r="MF898" s="103" t="n">
        <v>18.6</v>
      </c>
      <c r="MG898" s="103" t="n">
        <v>15.2</v>
      </c>
      <c r="MH898" s="103" t="n">
        <v>13.4</v>
      </c>
      <c r="MI898" s="103" t="n">
        <v>12.6</v>
      </c>
      <c r="MJ898" s="103" t="n">
        <v>16</v>
      </c>
      <c r="MK898" s="103" t="n">
        <v>18.1</v>
      </c>
      <c r="ML898" s="103" t="n">
        <v>17.8</v>
      </c>
      <c r="MM898" s="103" t="n">
        <v>20.6</v>
      </c>
      <c r="MN898" s="103" t="n">
        <v>24.4</v>
      </c>
      <c r="MO898" s="104" t="n">
        <f aca="false">AVERAGE(MC898:MN898)</f>
        <v>18.95</v>
      </c>
      <c r="NA898" s="22" t="n">
        <v>1948</v>
      </c>
      <c r="NB898" s="102" t="n">
        <v>1948</v>
      </c>
      <c r="NC898" s="103" t="n">
        <v>27.3</v>
      </c>
      <c r="ND898" s="103" t="n">
        <v>28.5</v>
      </c>
      <c r="NE898" s="103" t="n">
        <v>23.9</v>
      </c>
      <c r="NF898" s="103" t="n">
        <v>20.3</v>
      </c>
      <c r="NG898" s="103" t="n">
        <v>14.8</v>
      </c>
      <c r="NH898" s="103" t="n">
        <v>13.3</v>
      </c>
      <c r="NI898" s="103" t="n">
        <v>11.8</v>
      </c>
      <c r="NJ898" s="103" t="n">
        <v>14.7</v>
      </c>
      <c r="NK898" s="103" t="n">
        <v>18</v>
      </c>
      <c r="NL898" s="103" t="n">
        <v>18.8</v>
      </c>
      <c r="NM898" s="103" t="n">
        <v>22.1</v>
      </c>
      <c r="NN898" s="103" t="n">
        <v>25.8</v>
      </c>
      <c r="NO898" s="104" t="n">
        <f aca="false">AVERAGE(NC898:NN898)</f>
        <v>19.9416666666667</v>
      </c>
      <c r="OA898" s="22" t="n">
        <v>1948</v>
      </c>
      <c r="OB898" s="106" t="s">
        <v>148</v>
      </c>
      <c r="OC898" s="103" t="n">
        <v>25</v>
      </c>
      <c r="OD898" s="103" t="n">
        <v>26.6</v>
      </c>
      <c r="OE898" s="103" t="n">
        <v>21.6</v>
      </c>
      <c r="OF898" s="103" t="n">
        <v>19.1</v>
      </c>
      <c r="OG898" s="103" t="n">
        <v>15.2</v>
      </c>
      <c r="OH898" s="103" t="n">
        <v>13.7</v>
      </c>
      <c r="OI898" s="103" t="n">
        <v>12.6</v>
      </c>
      <c r="OJ898" s="103" t="n">
        <v>15.8</v>
      </c>
      <c r="OK898" s="103" t="n">
        <v>18.7</v>
      </c>
      <c r="OL898" s="103" t="n">
        <v>18.5</v>
      </c>
      <c r="OM898" s="103" t="n">
        <v>21.3</v>
      </c>
      <c r="ON898" s="103" t="n">
        <v>25.6</v>
      </c>
      <c r="OO898" s="104" t="n">
        <f aca="false">AVERAGE(OC898:ON898)</f>
        <v>19.475</v>
      </c>
      <c r="PA898" s="22" t="n">
        <v>1948</v>
      </c>
      <c r="PB898" s="106" t="s">
        <v>148</v>
      </c>
      <c r="PC898" s="103" t="n">
        <v>31.2</v>
      </c>
      <c r="PD898" s="103" t="n">
        <v>31.8</v>
      </c>
      <c r="PE898" s="103" t="n">
        <v>26</v>
      </c>
      <c r="PF898" s="103" t="n">
        <v>22.8</v>
      </c>
      <c r="PG898" s="103" t="n">
        <v>17.5</v>
      </c>
      <c r="PH898" s="103" t="n">
        <v>15.1</v>
      </c>
      <c r="PI898" s="103" t="n">
        <v>15.2</v>
      </c>
      <c r="PJ898" s="103" t="n">
        <v>18.6</v>
      </c>
      <c r="PK898" s="103" t="n">
        <v>21.8</v>
      </c>
      <c r="PL898" s="103" t="n">
        <v>23.4</v>
      </c>
      <c r="PM898" s="103" t="n">
        <v>26.7</v>
      </c>
      <c r="PN898" s="103" t="n">
        <v>29.3</v>
      </c>
      <c r="PO898" s="104" t="n">
        <f aca="false">AVERAGE(PC898:PN898)</f>
        <v>23.2833333333333</v>
      </c>
      <c r="QA898" s="22" t="n">
        <v>1948</v>
      </c>
      <c r="QB898" s="106" t="s">
        <v>148</v>
      </c>
      <c r="QC898" s="103" t="n">
        <v>28.6</v>
      </c>
      <c r="QD898" s="103" t="n">
        <v>28.8</v>
      </c>
      <c r="QE898" s="103" t="n">
        <v>25.1</v>
      </c>
      <c r="QF898" s="103" t="n">
        <v>20.5</v>
      </c>
      <c r="QG898" s="103" t="n">
        <v>15.6</v>
      </c>
      <c r="QH898" s="103" t="n">
        <v>13.9</v>
      </c>
      <c r="QI898" s="103" t="n">
        <v>13</v>
      </c>
      <c r="QJ898" s="103" t="n">
        <v>17</v>
      </c>
      <c r="QK898" s="103" t="n">
        <v>19</v>
      </c>
      <c r="QL898" s="103" t="n">
        <v>19.4</v>
      </c>
      <c r="QM898" s="103" t="n">
        <v>23.2</v>
      </c>
      <c r="QN898" s="103" t="n">
        <v>25.8</v>
      </c>
      <c r="QO898" s="104" t="n">
        <f aca="false">AVERAGE(QC898:QN898)</f>
        <v>20.825</v>
      </c>
      <c r="RA898" s="22" t="n">
        <v>1948</v>
      </c>
      <c r="RB898" s="102" t="n">
        <v>1948</v>
      </c>
      <c r="RC898" s="103" t="n">
        <v>22.1</v>
      </c>
      <c r="RD898" s="103" t="n">
        <v>24.8</v>
      </c>
      <c r="RE898" s="103" t="n">
        <v>20.9</v>
      </c>
      <c r="RF898" s="103" t="n">
        <v>16.9</v>
      </c>
      <c r="RG898" s="103" t="n">
        <v>12.5</v>
      </c>
      <c r="RH898" s="103" t="n">
        <v>10.9</v>
      </c>
      <c r="RI898" s="103" t="n">
        <v>9.1</v>
      </c>
      <c r="RJ898" s="103" t="n">
        <v>12.9</v>
      </c>
      <c r="RK898" s="103" t="n">
        <v>16.3</v>
      </c>
      <c r="RL898" s="103" t="n">
        <v>17</v>
      </c>
      <c r="RM898" s="103" t="n">
        <v>19.3</v>
      </c>
      <c r="RN898" s="103" t="n">
        <v>23.2</v>
      </c>
      <c r="RO898" s="104" t="n">
        <f aca="false">AVERAGE(RC898:RN898)</f>
        <v>17.1583333333333</v>
      </c>
      <c r="SA898" s="22" t="n">
        <v>1948</v>
      </c>
      <c r="SB898" s="106" t="s">
        <v>148</v>
      </c>
      <c r="SC898" s="103" t="n">
        <v>28.9</v>
      </c>
      <c r="SD898" s="103" t="n">
        <v>29.7</v>
      </c>
      <c r="SE898" s="103" t="n">
        <v>25.6</v>
      </c>
      <c r="SF898" s="103" t="n">
        <v>21.5</v>
      </c>
      <c r="SG898" s="103" t="n">
        <v>14.5</v>
      </c>
      <c r="SH898" s="103" t="n">
        <v>13.4</v>
      </c>
      <c r="SI898" s="103" t="n">
        <v>10.7</v>
      </c>
      <c r="SJ898" s="103" t="n">
        <v>14.3</v>
      </c>
      <c r="SK898" s="103" t="n">
        <v>17.7</v>
      </c>
      <c r="SL898" s="103" t="n">
        <v>19.5</v>
      </c>
      <c r="SM898" s="103" t="n">
        <v>23.1</v>
      </c>
      <c r="SN898" s="103" t="n">
        <v>28.7</v>
      </c>
      <c r="SO898" s="104" t="n">
        <f aca="false">AVERAGE(SC898:SN898)</f>
        <v>20.6333333333333</v>
      </c>
      <c r="TA898" s="22" t="n">
        <v>1948</v>
      </c>
      <c r="TB898" s="106" t="s">
        <v>148</v>
      </c>
      <c r="TC898" s="103" t="n">
        <v>23.2</v>
      </c>
      <c r="TD898" s="103" t="n">
        <v>25.4</v>
      </c>
      <c r="TE898" s="103" t="n">
        <v>21.5</v>
      </c>
      <c r="TF898" s="103" t="n">
        <v>19.4</v>
      </c>
      <c r="TG898" s="103" t="n">
        <v>15</v>
      </c>
      <c r="TH898" s="103" t="n">
        <v>13.4</v>
      </c>
      <c r="TI898" s="103" t="n">
        <v>12.6</v>
      </c>
      <c r="TJ898" s="103" t="n">
        <v>15.9</v>
      </c>
      <c r="TK898" s="103" t="n">
        <v>18</v>
      </c>
      <c r="TL898" s="103" t="n">
        <v>18.6</v>
      </c>
      <c r="TM898" s="103" t="n">
        <v>21</v>
      </c>
      <c r="TN898" s="103" t="n">
        <v>24.5</v>
      </c>
      <c r="TO898" s="104" t="n">
        <f aca="false">AVERAGE(TC898:TN898)</f>
        <v>19.0416666666667</v>
      </c>
      <c r="UA898" s="22" t="n">
        <v>1948</v>
      </c>
      <c r="UB898" s="102" t="n">
        <v>1948</v>
      </c>
      <c r="UC898" s="103" t="n">
        <v>28.5</v>
      </c>
      <c r="UD898" s="103" t="n">
        <v>29.2</v>
      </c>
      <c r="UE898" s="103" t="n">
        <v>24.4</v>
      </c>
      <c r="UF898" s="103" t="n">
        <v>21</v>
      </c>
      <c r="UG898" s="103" t="n">
        <v>15.2</v>
      </c>
      <c r="UH898" s="103" t="n">
        <v>13.1</v>
      </c>
      <c r="UI898" s="103" t="n">
        <v>11.9</v>
      </c>
      <c r="UJ898" s="103" t="n">
        <v>14.9</v>
      </c>
      <c r="UK898" s="103" t="n">
        <v>18.4</v>
      </c>
      <c r="UL898" s="103" t="n">
        <v>20</v>
      </c>
      <c r="UM898" s="103" t="n">
        <v>23.2</v>
      </c>
      <c r="UN898" s="103" t="n">
        <v>27.6</v>
      </c>
      <c r="UO898" s="104" t="n">
        <f aca="false">AVERAGE(UC898:UN898)</f>
        <v>20.6166666666667</v>
      </c>
      <c r="VA898" s="22" t="n">
        <v>1948</v>
      </c>
      <c r="VB898" s="102" t="n">
        <v>1948</v>
      </c>
      <c r="VC898" s="103" t="n">
        <v>27</v>
      </c>
      <c r="VD898" s="103" t="n">
        <v>28.2</v>
      </c>
      <c r="VE898" s="103" t="n">
        <v>23.5</v>
      </c>
      <c r="VF898" s="103" t="n">
        <v>19.4</v>
      </c>
      <c r="VG898" s="105" t="n">
        <f aca="false">(VG897+VG899)/2</f>
        <v>17.05</v>
      </c>
      <c r="VH898" s="103" t="n">
        <v>13</v>
      </c>
      <c r="VI898" s="103" t="n">
        <v>12.1</v>
      </c>
      <c r="VJ898" s="103" t="n">
        <v>17.6</v>
      </c>
      <c r="VK898" s="103" t="n">
        <v>17.6</v>
      </c>
      <c r="VL898" s="103" t="n">
        <v>17.9</v>
      </c>
      <c r="VM898" s="103" t="n">
        <v>22.4</v>
      </c>
      <c r="VN898" s="103" t="n">
        <v>25.5</v>
      </c>
      <c r="VO898" s="104" t="n">
        <f aca="false">AVERAGE(VC898:VN898)</f>
        <v>20.1041666666667</v>
      </c>
      <c r="WA898" s="22" t="n">
        <v>1948</v>
      </c>
      <c r="WB898" s="102" t="n">
        <v>1948</v>
      </c>
      <c r="WC898" s="103" t="n">
        <v>30.2</v>
      </c>
      <c r="WD898" s="103" t="n">
        <v>30.7</v>
      </c>
      <c r="WE898" s="103" t="n">
        <v>25.3</v>
      </c>
      <c r="WF898" s="103" t="n">
        <v>22</v>
      </c>
      <c r="WG898" s="103" t="n">
        <v>16.3</v>
      </c>
      <c r="WH898" s="103" t="n">
        <v>13.9</v>
      </c>
      <c r="WI898" s="103" t="n">
        <v>14</v>
      </c>
      <c r="WJ898" s="103" t="n">
        <v>17.6</v>
      </c>
      <c r="WK898" s="103" t="n">
        <v>20.6</v>
      </c>
      <c r="WL898" s="103" t="n">
        <v>21.3</v>
      </c>
      <c r="WM898" s="103" t="n">
        <v>24.9</v>
      </c>
      <c r="WN898" s="103" t="n">
        <v>28.9</v>
      </c>
      <c r="WO898" s="104" t="n">
        <f aca="false">AVERAGE(WC898:WN898)</f>
        <v>22.1416666666667</v>
      </c>
      <c r="XA898" s="22" t="n">
        <v>1948</v>
      </c>
      <c r="XB898" s="102" t="n">
        <v>1948</v>
      </c>
      <c r="XC898" s="103" t="n">
        <v>30.7</v>
      </c>
      <c r="XD898" s="103" t="n">
        <v>30.4</v>
      </c>
      <c r="XE898" s="103" t="n">
        <v>25.9</v>
      </c>
      <c r="XF898" s="103" t="n">
        <v>22.8</v>
      </c>
      <c r="XG898" s="103" t="n">
        <v>15.7</v>
      </c>
      <c r="XH898" s="103" t="n">
        <v>13.8</v>
      </c>
      <c r="XI898" s="103" t="n">
        <v>12.1</v>
      </c>
      <c r="XJ898" s="103" t="n">
        <v>15.5</v>
      </c>
      <c r="XK898" s="103" t="n">
        <v>19.1</v>
      </c>
      <c r="XL898" s="103" t="n">
        <v>20.9</v>
      </c>
      <c r="XM898" s="103" t="n">
        <v>24.5</v>
      </c>
      <c r="XN898" s="103" t="n">
        <v>29.6</v>
      </c>
      <c r="XO898" s="104" t="n">
        <f aca="false">AVERAGE(XC898:XN898)</f>
        <v>21.75</v>
      </c>
      <c r="YA898" s="22" t="n">
        <v>1948</v>
      </c>
      <c r="YB898" s="102" t="n">
        <v>1948</v>
      </c>
      <c r="YC898" s="103" t="n">
        <v>21.2</v>
      </c>
      <c r="YD898" s="103" t="n">
        <v>21.7</v>
      </c>
      <c r="YE898" s="103" t="n">
        <v>18.3</v>
      </c>
      <c r="YF898" s="103" t="n">
        <v>17.3</v>
      </c>
      <c r="YG898" s="103" t="n">
        <v>14.6</v>
      </c>
      <c r="YH898" s="103" t="n">
        <v>13.5</v>
      </c>
      <c r="YI898" s="103" t="n">
        <v>12.4</v>
      </c>
      <c r="YJ898" s="103" t="n">
        <v>14.6</v>
      </c>
      <c r="YK898" s="103" t="n">
        <v>16.2</v>
      </c>
      <c r="YL898" s="105" t="n">
        <f aca="false">(YL897+YL899)/2</f>
        <v>17.35</v>
      </c>
      <c r="YM898" s="103" t="n">
        <v>17.8</v>
      </c>
      <c r="YN898" s="103" t="n">
        <v>20.7</v>
      </c>
      <c r="YO898" s="104" t="n">
        <f aca="false">AVERAGE(YC898:YN898)</f>
        <v>17.1375</v>
      </c>
      <c r="ZA898" s="22" t="n">
        <v>1948</v>
      </c>
      <c r="ZB898" s="106" t="s">
        <v>148</v>
      </c>
      <c r="ZC898" s="103" t="n">
        <v>19.8</v>
      </c>
      <c r="ZD898" s="103" t="n">
        <v>21</v>
      </c>
      <c r="ZE898" s="103" t="n">
        <v>17.2</v>
      </c>
      <c r="ZF898" s="103" t="n">
        <v>16.5</v>
      </c>
      <c r="ZG898" s="103" t="n">
        <v>13.4</v>
      </c>
      <c r="ZH898" s="103" t="n">
        <v>12.4</v>
      </c>
      <c r="ZI898" s="103" t="n">
        <v>11.3</v>
      </c>
      <c r="ZJ898" s="103" t="n">
        <v>13.6</v>
      </c>
      <c r="ZK898" s="103" t="n">
        <v>14</v>
      </c>
      <c r="ZL898" s="103" t="n">
        <v>14.3</v>
      </c>
      <c r="ZM898" s="103" t="n">
        <v>16.1</v>
      </c>
      <c r="ZN898" s="103" t="n">
        <v>19.1</v>
      </c>
      <c r="ZO898" s="104" t="n">
        <f aca="false">AVERAGE(ZC898:ZN898)</f>
        <v>15.725</v>
      </c>
    </row>
    <row r="899" customFormat="false" ht="12.8" hidden="false" customHeight="false" outlineLevel="0" collapsed="false">
      <c r="A899" s="97"/>
      <c r="B899" s="11" t="n">
        <f aca="false">AVERAGE(AO899,BO899,CO899,DO899,EO899,FO899,GO899,HO899,IO899,JO899,KO899,LO899,MO899,NO899,OO899,PO899,QO899,RO899,SO899,TO899,UO899,VO899,WO899,XO899,YO899,ZO899)</f>
        <v>19.0389823717949</v>
      </c>
      <c r="C899" s="98" t="n">
        <f aca="false">AVERAGE(B895:B899)</f>
        <v>19.4766426282051</v>
      </c>
      <c r="D899" s="99" t="n">
        <f aca="false">AVERAGE(B890:B899)</f>
        <v>19.752984775641</v>
      </c>
      <c r="E899" s="11" t="n">
        <f aca="false">AVERAGE(B880:B899)</f>
        <v>19.9319338213869</v>
      </c>
      <c r="F899" s="100" t="n">
        <f aca="false">AVERAGE(B850:B899)</f>
        <v>20.07108267692</v>
      </c>
      <c r="G899" s="3" t="n">
        <f aca="false">MAX(AC899:AN899,BC899:BN899,CC899:CN899,DC899:DN899,EC899:EN899,FC899:FN899,GC899:GN899,HC899:HN899,IC899:IN899,JC899:JN899,KC899:KN899,LC899:LN899,MC899:MN899,NC899:NN899,OC899:ON899,PC899:PN899,QC899:QN899,RC899:RN899,SC899:SN899,TC899:TN899,UC899:UN899,VC899:VN899,WC899:WN899,XC899:XN899,YC899:YN899,ZC899:ZN899,)</f>
        <v>31.3</v>
      </c>
      <c r="H899" s="19" t="n">
        <f aca="false">MEDIAN(AC899:AN899,BC899:BN899,CC899:CN899,DC899:DN899,EC899:EN899,FC899:FN899,GC899:GN899,HC899:HN899,IC899:IN899,JC899:JN899,KC899:KN899,LC899:LN899,MC899:MN899,NC899:NN899,OC899:ON899,PC899:PN899,QC899:QN899,RC899:RN899,SC899:SN899,TC899:TN899,UC899:UN899,VC899:VN899,WC899:WN899,XC899:XN899,YC899:YN899,ZC899:ZN899,)</f>
        <v>18.4</v>
      </c>
      <c r="I899" s="5" t="n">
        <f aca="false">MIN(AC899:AN899,BC899:BN899,CC899:CN899,DC899:DN899,EC899:EN899,FC899:FN899,GC899:GN899,HC899:HN899,IC899:IN899,JC899:JN899,KC899:KN899,LC899:LN899,MC899:MN899,NC899:NN899,OC899:ON899,PC899:PN899,QC899:QN899,RC899:RN899,SC899:SN899,TC899:TN899,UC899:UN899,VC899:VN899,WC899:WN899,XC899:XN899,YC899:YN899,ZC899:ZN899)</f>
        <v>8.6</v>
      </c>
      <c r="J899" s="5" t="n">
        <f aca="false">MIN(AC899:AN899,BC899:BN899,CC899:CN899,DC899:DN899,EC899:EN899,FC899:FN899,GC899:GN899,HC899:HN899,IC899:IN899,JC899:JN899,KC899:KN899,LC899:LN899,MC899:MN899,NC899:NN899,OC899:ON899,PC899:PN899,QC899:QN899,SC899:SN899,TC899:TN899,UC899:UN899,VC899:VN899,WC899:WN899,XC899:XN899,YC899:YN899,ZC899:ZN899)</f>
        <v>9.6</v>
      </c>
      <c r="K899" s="101" t="n">
        <f aca="false">(G899+I899)/2</f>
        <v>19.95</v>
      </c>
      <c r="AB899" s="102" t="n">
        <v>1949</v>
      </c>
      <c r="AC899" s="103" t="n">
        <v>26.8</v>
      </c>
      <c r="AD899" s="103" t="n">
        <v>24.3</v>
      </c>
      <c r="AE899" s="103" t="n">
        <v>22.9</v>
      </c>
      <c r="AF899" s="103" t="n">
        <v>18.1</v>
      </c>
      <c r="AG899" s="103" t="n">
        <v>14.3</v>
      </c>
      <c r="AH899" s="103" t="n">
        <v>10.5</v>
      </c>
      <c r="AI899" s="103" t="n">
        <v>11.2</v>
      </c>
      <c r="AJ899" s="103" t="n">
        <v>13.3</v>
      </c>
      <c r="AK899" s="103" t="n">
        <v>17.1</v>
      </c>
      <c r="AL899" s="103" t="n">
        <v>17.6</v>
      </c>
      <c r="AM899" s="103" t="n">
        <v>20.1</v>
      </c>
      <c r="AN899" s="103" t="n">
        <v>23.3</v>
      </c>
      <c r="AO899" s="104" t="n">
        <f aca="false">AVERAGE(AC899:AN899)</f>
        <v>18.2916666666667</v>
      </c>
      <c r="BA899" s="22" t="n">
        <v>1949</v>
      </c>
      <c r="BB899" s="111" t="n">
        <v>1949</v>
      </c>
      <c r="BC899" s="110" t="n">
        <v>24.9</v>
      </c>
      <c r="BD899" s="110" t="n">
        <v>23.6</v>
      </c>
      <c r="BE899" s="110" t="n">
        <v>24.9</v>
      </c>
      <c r="BF899" s="110" t="n">
        <v>18.4</v>
      </c>
      <c r="BG899" s="103" t="n">
        <v>15.9</v>
      </c>
      <c r="BH899" s="103" t="n">
        <v>13.1</v>
      </c>
      <c r="BI899" s="103" t="n">
        <v>15.2</v>
      </c>
      <c r="BJ899" s="103" t="n">
        <v>16.7</v>
      </c>
      <c r="BK899" s="103" t="n">
        <v>17.4</v>
      </c>
      <c r="BL899" s="103" t="n">
        <v>20.4</v>
      </c>
      <c r="BM899" s="103" t="n">
        <v>20.8</v>
      </c>
      <c r="BN899" s="103" t="n">
        <v>22.1</v>
      </c>
      <c r="BO899" s="104" t="n">
        <f aca="false">AVERAGE(BC899:BN899)</f>
        <v>19.45</v>
      </c>
      <c r="CA899" s="22" t="n">
        <v>1949</v>
      </c>
      <c r="CB899" s="102" t="n">
        <v>1949</v>
      </c>
      <c r="CC899" s="103" t="n">
        <v>24.4</v>
      </c>
      <c r="CD899" s="103" t="n">
        <v>22.7</v>
      </c>
      <c r="CE899" s="103" t="n">
        <v>20.3</v>
      </c>
      <c r="CF899" s="103" t="n">
        <v>16.2</v>
      </c>
      <c r="CG899" s="103" t="n">
        <v>12.7</v>
      </c>
      <c r="CH899" s="103" t="n">
        <v>9.6</v>
      </c>
      <c r="CI899" s="103" t="n">
        <v>10.2</v>
      </c>
      <c r="CJ899" s="103" t="n">
        <v>12.1</v>
      </c>
      <c r="CK899" s="103" t="n">
        <v>14.5</v>
      </c>
      <c r="CL899" s="103" t="n">
        <v>15.7</v>
      </c>
      <c r="CM899" s="103" t="n">
        <v>18.3</v>
      </c>
      <c r="CN899" s="103" t="n">
        <v>20.9</v>
      </c>
      <c r="CO899" s="104" t="n">
        <f aca="false">AVERAGE(CC899:CN899)</f>
        <v>16.4666666666667</v>
      </c>
      <c r="DA899" s="22" t="n">
        <v>1949</v>
      </c>
      <c r="DB899" s="102" t="n">
        <v>1949</v>
      </c>
      <c r="DC899" s="103" t="n">
        <v>30.3</v>
      </c>
      <c r="DD899" s="103" t="n">
        <v>27.6</v>
      </c>
      <c r="DE899" s="103" t="n">
        <v>26.6</v>
      </c>
      <c r="DF899" s="103" t="n">
        <v>21.7</v>
      </c>
      <c r="DG899" s="103" t="n">
        <v>16.2</v>
      </c>
      <c r="DH899" s="103" t="n">
        <v>12.3</v>
      </c>
      <c r="DI899" s="103" t="n">
        <v>12.4</v>
      </c>
      <c r="DJ899" s="103" t="n">
        <v>15.1</v>
      </c>
      <c r="DK899" s="103" t="n">
        <v>18.7</v>
      </c>
      <c r="DL899" s="103" t="n">
        <v>20</v>
      </c>
      <c r="DM899" s="103" t="n">
        <v>22.9</v>
      </c>
      <c r="DN899" s="103" t="n">
        <v>27.9</v>
      </c>
      <c r="DO899" s="104" t="n">
        <f aca="false">AVERAGE(DC899:DN899)</f>
        <v>20.975</v>
      </c>
      <c r="EA899" s="22" t="n">
        <v>1949</v>
      </c>
      <c r="EB899" s="106" t="s">
        <v>149</v>
      </c>
      <c r="EC899" s="103" t="n">
        <v>19.2</v>
      </c>
      <c r="ED899" s="103" t="n">
        <v>17.2</v>
      </c>
      <c r="EE899" s="103" t="n">
        <v>17.8</v>
      </c>
      <c r="EF899" s="103" t="n">
        <v>15.8</v>
      </c>
      <c r="EG899" s="103" t="n">
        <v>13.7</v>
      </c>
      <c r="EH899" s="103" t="n">
        <v>11.8</v>
      </c>
      <c r="EI899" s="103" t="n">
        <v>12.7</v>
      </c>
      <c r="EJ899" s="103" t="n">
        <v>13.5</v>
      </c>
      <c r="EK899" s="103" t="n">
        <v>14.4</v>
      </c>
      <c r="EL899" s="103" t="n">
        <v>15</v>
      </c>
      <c r="EM899" s="103" t="n">
        <v>16</v>
      </c>
      <c r="EN899" s="103" t="n">
        <v>17.9</v>
      </c>
      <c r="EO899" s="104" t="n">
        <f aca="false">AVERAGE(EC899:EN899)</f>
        <v>15.4166666666667</v>
      </c>
      <c r="FA899" s="22" t="n">
        <v>1949</v>
      </c>
      <c r="FB899" s="102" t="n">
        <v>1949</v>
      </c>
      <c r="FC899" s="103" t="n">
        <v>28.6</v>
      </c>
      <c r="FD899" s="103" t="n">
        <v>25.8</v>
      </c>
      <c r="FE899" s="103" t="n">
        <v>24</v>
      </c>
      <c r="FF899" s="103" t="n">
        <v>20.3</v>
      </c>
      <c r="FG899" s="103" t="n">
        <v>15.7</v>
      </c>
      <c r="FH899" s="103" t="n">
        <v>12</v>
      </c>
      <c r="FI899" s="103" t="n">
        <v>12.8</v>
      </c>
      <c r="FJ899" s="103" t="n">
        <v>14.4</v>
      </c>
      <c r="FK899" s="103" t="n">
        <v>17.5</v>
      </c>
      <c r="FL899" s="103" t="n">
        <v>18.4</v>
      </c>
      <c r="FM899" s="103" t="n">
        <v>21.3</v>
      </c>
      <c r="FN899" s="108" t="n">
        <f aca="false">(FN897+FN898)/2</f>
        <v>26.05</v>
      </c>
      <c r="FO899" s="104" t="n">
        <f aca="false">AVERAGE(FC899:FN899)</f>
        <v>19.7375</v>
      </c>
      <c r="GA899" s="22" t="n">
        <v>1949</v>
      </c>
      <c r="GB899" s="102" t="n">
        <v>1949</v>
      </c>
      <c r="GC899" s="103" t="n">
        <v>29.9</v>
      </c>
      <c r="GD899" s="103" t="n">
        <v>27.3</v>
      </c>
      <c r="GE899" s="103" t="n">
        <v>25.8</v>
      </c>
      <c r="GF899" s="103" t="n">
        <v>21.1</v>
      </c>
      <c r="GG899" s="103" t="n">
        <v>16.2</v>
      </c>
      <c r="GH899" s="103" t="n">
        <v>12.7</v>
      </c>
      <c r="GI899" s="103" t="n">
        <v>13.3</v>
      </c>
      <c r="GJ899" s="103" t="n">
        <v>16</v>
      </c>
      <c r="GK899" s="103" t="n">
        <v>18.6</v>
      </c>
      <c r="GL899" s="103" t="n">
        <v>20.7</v>
      </c>
      <c r="GM899" s="103" t="n">
        <v>23.6</v>
      </c>
      <c r="GN899" s="103" t="n">
        <v>27.4</v>
      </c>
      <c r="GO899" s="104" t="n">
        <f aca="false">AVERAGE(GC899:GN899)</f>
        <v>21.05</v>
      </c>
      <c r="HA899" s="22" t="n">
        <v>1949</v>
      </c>
      <c r="HB899" s="106" t="s">
        <v>149</v>
      </c>
      <c r="HC899" s="103" t="n">
        <v>19.4</v>
      </c>
      <c r="HD899" s="103" t="n">
        <v>20</v>
      </c>
      <c r="HE899" s="103" t="n">
        <v>19.4</v>
      </c>
      <c r="HF899" s="103" t="n">
        <v>17</v>
      </c>
      <c r="HG899" s="103" t="n">
        <v>15.4</v>
      </c>
      <c r="HH899" s="103" t="n">
        <v>13.4</v>
      </c>
      <c r="HI899" s="103" t="n">
        <v>14</v>
      </c>
      <c r="HJ899" s="103" t="n">
        <v>13.9</v>
      </c>
      <c r="HK899" s="103" t="n">
        <v>15.2</v>
      </c>
      <c r="HL899" s="103" t="n">
        <v>18.2</v>
      </c>
      <c r="HM899" s="103" t="n">
        <v>17.7</v>
      </c>
      <c r="HN899" s="103" t="n">
        <v>17.7</v>
      </c>
      <c r="HO899" s="104" t="n">
        <f aca="false">AVERAGE(HC899:HN899)</f>
        <v>16.775</v>
      </c>
      <c r="IA899" s="22" t="n">
        <v>1949</v>
      </c>
      <c r="IB899" s="102" t="n">
        <v>1949</v>
      </c>
      <c r="IC899" s="103" t="n">
        <v>24.1</v>
      </c>
      <c r="ID899" s="103" t="n">
        <v>22.4</v>
      </c>
      <c r="IE899" s="103" t="n">
        <v>20.8</v>
      </c>
      <c r="IF899" s="103" t="n">
        <v>19.1</v>
      </c>
      <c r="IG899" s="103" t="n">
        <v>15.9</v>
      </c>
      <c r="IH899" s="103" t="n">
        <v>13.1</v>
      </c>
      <c r="II899" s="103" t="n">
        <v>13.8</v>
      </c>
      <c r="IJ899" s="103" t="n">
        <v>15.9</v>
      </c>
      <c r="IK899" s="103" t="n">
        <v>17.1</v>
      </c>
      <c r="IL899" s="105" t="n">
        <f aca="false">(IL898+IL900)/2</f>
        <v>19</v>
      </c>
      <c r="IM899" s="103" t="n">
        <v>19.1</v>
      </c>
      <c r="IN899" s="103" t="n">
        <v>24.5</v>
      </c>
      <c r="IO899" s="104" t="n">
        <f aca="false">AVERAGE(IC899:IN899)</f>
        <v>18.7333333333333</v>
      </c>
      <c r="JA899" s="22" t="n">
        <v>1949</v>
      </c>
      <c r="JB899" s="102" t="n">
        <v>1949</v>
      </c>
      <c r="JC899" s="103" t="n">
        <v>23.8</v>
      </c>
      <c r="JD899" s="103" t="n">
        <v>20.9</v>
      </c>
      <c r="JE899" s="103" t="n">
        <v>21.7</v>
      </c>
      <c r="JF899" s="103" t="n">
        <v>17.6</v>
      </c>
      <c r="JG899" s="103" t="n">
        <v>14</v>
      </c>
      <c r="JH899" s="103" t="n">
        <v>11.6</v>
      </c>
      <c r="JI899" s="103" t="n">
        <v>12.1</v>
      </c>
      <c r="JJ899" s="103" t="n">
        <v>13.6</v>
      </c>
      <c r="JK899" s="103" t="n">
        <v>16</v>
      </c>
      <c r="JL899" s="103" t="n">
        <v>16.4</v>
      </c>
      <c r="JM899" s="103" t="n">
        <v>18.6</v>
      </c>
      <c r="JN899" s="103" t="n">
        <v>21.6</v>
      </c>
      <c r="JO899" s="104" t="n">
        <f aca="false">AVERAGE(JC899:JN899)</f>
        <v>17.325</v>
      </c>
      <c r="KA899" s="22" t="n">
        <v>1949</v>
      </c>
      <c r="KB899" s="102" t="n">
        <v>1949</v>
      </c>
      <c r="KC899" s="105" t="n">
        <f aca="false">(KC898+KC900)/2</f>
        <v>29.1125</v>
      </c>
      <c r="KD899" s="110" t="n">
        <v>26.1</v>
      </c>
      <c r="KE899" s="110" t="n">
        <v>24.2</v>
      </c>
      <c r="KF899" s="110" t="n">
        <v>17.9</v>
      </c>
      <c r="KG899" s="108" t="n">
        <f aca="false">(KG897+KG898)/2</f>
        <v>16.35</v>
      </c>
      <c r="KH899" s="105" t="n">
        <f aca="false">(KH898+KH900)/2</f>
        <v>13.45</v>
      </c>
      <c r="KI899" s="105" t="n">
        <f aca="false">(KI898+KI900)/2</f>
        <v>13.35</v>
      </c>
      <c r="KJ899" s="105" t="n">
        <f aca="false">(KJ898+KJ900)/2</f>
        <v>14.7</v>
      </c>
      <c r="KK899" s="105" t="n">
        <f aca="false">(KK898+KK900)/2</f>
        <v>17.45</v>
      </c>
      <c r="KL899" s="105" t="n">
        <f aca="false">(KL898+KL900)/2</f>
        <v>19.1</v>
      </c>
      <c r="KM899" s="105" t="n">
        <f aca="false">(KM898+KM900)/2</f>
        <v>22.65</v>
      </c>
      <c r="KN899" s="105" t="n">
        <f aca="false">(KN898+KN900)/2</f>
        <v>25.95</v>
      </c>
      <c r="KO899" s="104" t="n">
        <f aca="false">AVERAGE(KC899:KN899)</f>
        <v>20.0260416666667</v>
      </c>
      <c r="LA899" s="22" t="n">
        <v>1949</v>
      </c>
      <c r="LB899" s="106" t="s">
        <v>149</v>
      </c>
      <c r="LC899" s="103" t="n">
        <v>31.3</v>
      </c>
      <c r="LD899" s="103" t="n">
        <v>27.7</v>
      </c>
      <c r="LE899" s="103" t="n">
        <v>26.4</v>
      </c>
      <c r="LF899" s="103" t="n">
        <v>21.9</v>
      </c>
      <c r="LG899" s="103" t="n">
        <v>17.3</v>
      </c>
      <c r="LH899" s="103" t="n">
        <v>13.7</v>
      </c>
      <c r="LI899" s="103" t="n">
        <v>14.3</v>
      </c>
      <c r="LJ899" s="103" t="n">
        <v>16.9</v>
      </c>
      <c r="LK899" s="103" t="n">
        <v>20.3</v>
      </c>
      <c r="LL899" s="103" t="n">
        <v>21.5</v>
      </c>
      <c r="LM899" s="103" t="n">
        <v>25.2</v>
      </c>
      <c r="LN899" s="103" t="n">
        <v>28.8</v>
      </c>
      <c r="LO899" s="104" t="n">
        <f aca="false">AVERAGE(LC899:LN899)</f>
        <v>22.1083333333333</v>
      </c>
      <c r="MA899" s="22" t="n">
        <v>1949</v>
      </c>
      <c r="MB899" s="106" t="s">
        <v>149</v>
      </c>
      <c r="MC899" s="103" t="n">
        <v>24</v>
      </c>
      <c r="MD899" s="103" t="n">
        <v>22.1</v>
      </c>
      <c r="ME899" s="103" t="n">
        <v>21</v>
      </c>
      <c r="MF899" s="103" t="n">
        <v>17.6</v>
      </c>
      <c r="MG899" s="103" t="n">
        <v>14.9</v>
      </c>
      <c r="MH899" s="103" t="n">
        <v>11.9</v>
      </c>
      <c r="MI899" s="103" t="n">
        <v>13.4</v>
      </c>
      <c r="MJ899" s="103" t="n">
        <v>15.1</v>
      </c>
      <c r="MK899" s="103" t="n">
        <v>16.4</v>
      </c>
      <c r="ML899" s="103" t="n">
        <v>18.5</v>
      </c>
      <c r="MM899" s="103" t="n">
        <v>19.6</v>
      </c>
      <c r="MN899" s="103" t="n">
        <v>21.2</v>
      </c>
      <c r="MO899" s="104" t="n">
        <f aca="false">AVERAGE(MC899:MN899)</f>
        <v>17.975</v>
      </c>
      <c r="NA899" s="22" t="n">
        <v>1949</v>
      </c>
      <c r="NB899" s="102" t="n">
        <v>1949</v>
      </c>
      <c r="NC899" s="103" t="n">
        <v>27.8</v>
      </c>
      <c r="ND899" s="103" t="n">
        <v>25.1</v>
      </c>
      <c r="NE899" s="103" t="n">
        <v>23.8</v>
      </c>
      <c r="NF899" s="103" t="n">
        <v>19.4</v>
      </c>
      <c r="NG899" s="103" t="n">
        <v>15.2</v>
      </c>
      <c r="NH899" s="103" t="n">
        <v>11.9</v>
      </c>
      <c r="NI899" s="103" t="n">
        <v>12.4</v>
      </c>
      <c r="NJ899" s="103" t="n">
        <v>14.6</v>
      </c>
      <c r="NK899" s="103" t="n">
        <v>18.2</v>
      </c>
      <c r="NL899" s="103" t="n">
        <v>19.1</v>
      </c>
      <c r="NM899" s="103" t="n">
        <v>21.7</v>
      </c>
      <c r="NN899" s="103" t="n">
        <v>25.2</v>
      </c>
      <c r="NO899" s="104" t="n">
        <f aca="false">AVERAGE(NC899:NN899)</f>
        <v>19.5333333333333</v>
      </c>
      <c r="OA899" s="22" t="n">
        <v>1949</v>
      </c>
      <c r="OB899" s="106" t="s">
        <v>149</v>
      </c>
      <c r="OC899" s="103" t="n">
        <v>24.9</v>
      </c>
      <c r="OD899" s="103" t="n">
        <v>23.1</v>
      </c>
      <c r="OE899" s="103" t="n">
        <v>21.9</v>
      </c>
      <c r="OF899" s="103" t="n">
        <v>18.2</v>
      </c>
      <c r="OG899" s="103" t="n">
        <v>15.3</v>
      </c>
      <c r="OH899" s="103" t="n">
        <v>11.9</v>
      </c>
      <c r="OI899" s="103" t="n">
        <v>13.5</v>
      </c>
      <c r="OJ899" s="103" t="n">
        <v>15.2</v>
      </c>
      <c r="OK899" s="103" t="n">
        <v>17.2</v>
      </c>
      <c r="OL899" s="103" t="n">
        <v>19.2</v>
      </c>
      <c r="OM899" s="103" t="n">
        <v>20.6</v>
      </c>
      <c r="ON899" s="103" t="n">
        <v>21.8</v>
      </c>
      <c r="OO899" s="104" t="n">
        <f aca="false">AVERAGE(OC899:ON899)</f>
        <v>18.5666666666667</v>
      </c>
      <c r="PA899" s="22" t="n">
        <v>1949</v>
      </c>
      <c r="PB899" s="106" t="s">
        <v>149</v>
      </c>
      <c r="PC899" s="103" t="n">
        <v>31.1</v>
      </c>
      <c r="PD899" s="103" t="n">
        <v>27.5</v>
      </c>
      <c r="PE899" s="103" t="n">
        <v>26.7</v>
      </c>
      <c r="PF899" s="103" t="n">
        <v>22.5</v>
      </c>
      <c r="PG899" s="103" t="n">
        <v>17.2</v>
      </c>
      <c r="PH899" s="103" t="n">
        <v>14.2</v>
      </c>
      <c r="PI899" s="103" t="n">
        <v>15.2</v>
      </c>
      <c r="PJ899" s="103" t="n">
        <v>18.3</v>
      </c>
      <c r="PK899" s="103" t="n">
        <v>19.8</v>
      </c>
      <c r="PL899" s="103" t="n">
        <v>22.8</v>
      </c>
      <c r="PM899" s="103" t="n">
        <v>25.4</v>
      </c>
      <c r="PN899" s="103" t="n">
        <v>29</v>
      </c>
      <c r="PO899" s="104" t="n">
        <f aca="false">AVERAGE(PC899:PN899)</f>
        <v>22.475</v>
      </c>
      <c r="QA899" s="22" t="n">
        <v>1949</v>
      </c>
      <c r="QB899" s="106" t="s">
        <v>149</v>
      </c>
      <c r="QC899" s="103" t="n">
        <v>29.1</v>
      </c>
      <c r="QD899" s="103" t="n">
        <v>24</v>
      </c>
      <c r="QE899" s="105" t="n">
        <f aca="false">(QE898+QE900)/2</f>
        <v>25.15</v>
      </c>
      <c r="QF899" s="105" t="n">
        <f aca="false">(QF898+QF900)/2</f>
        <v>21.15</v>
      </c>
      <c r="QG899" s="105" t="n">
        <f aca="false">(QG898+QG900)/2</f>
        <v>16.25</v>
      </c>
      <c r="QH899" s="105" t="n">
        <f aca="false">(QH898+QH900)/2</f>
        <v>13.7</v>
      </c>
      <c r="QI899" s="105" t="n">
        <f aca="false">(QI898+QI900)/2</f>
        <v>13.45</v>
      </c>
      <c r="QJ899" s="105" t="n">
        <f aca="false">(QJ898+QJ900)/2</f>
        <v>16.1</v>
      </c>
      <c r="QK899" s="105" t="n">
        <f aca="false">(QK898+QK900)/2</f>
        <v>19.05</v>
      </c>
      <c r="QL899" s="105" t="n">
        <f aca="false">(QL898+QL900)/2</f>
        <v>20.45</v>
      </c>
      <c r="QM899" s="105" t="n">
        <f aca="false">(QM898+QM900)/2</f>
        <v>24.7</v>
      </c>
      <c r="QN899" s="105" t="n">
        <f aca="false">(QN898+QN900)/2</f>
        <v>28.5</v>
      </c>
      <c r="QO899" s="104" t="n">
        <f aca="false">AVERAGE(QC899:QN899)</f>
        <v>20.9666666666667</v>
      </c>
      <c r="RA899" s="22" t="n">
        <v>1949</v>
      </c>
      <c r="RB899" s="102" t="n">
        <v>1949</v>
      </c>
      <c r="RC899" s="103" t="n">
        <v>22.4</v>
      </c>
      <c r="RD899" s="103" t="n">
        <v>22.9</v>
      </c>
      <c r="RE899" s="103" t="n">
        <v>20.2</v>
      </c>
      <c r="RF899" s="103" t="n">
        <v>16.6</v>
      </c>
      <c r="RG899" s="103" t="n">
        <v>13</v>
      </c>
      <c r="RH899" s="103" t="n">
        <v>8.6</v>
      </c>
      <c r="RI899" s="103" t="n">
        <v>9.8</v>
      </c>
      <c r="RJ899" s="103" t="n">
        <v>12.6</v>
      </c>
      <c r="RK899" s="103" t="n">
        <v>15.2</v>
      </c>
      <c r="RL899" s="103" t="n">
        <v>18</v>
      </c>
      <c r="RM899" s="103" t="n">
        <v>20</v>
      </c>
      <c r="RN899" s="103" t="n">
        <v>22.7</v>
      </c>
      <c r="RO899" s="104" t="n">
        <f aca="false">AVERAGE(RC899:RN899)</f>
        <v>16.8333333333333</v>
      </c>
      <c r="SA899" s="22" t="n">
        <v>1949</v>
      </c>
      <c r="SB899" s="106" t="s">
        <v>149</v>
      </c>
      <c r="SC899" s="103" t="n">
        <v>29.5</v>
      </c>
      <c r="SD899" s="103" t="n">
        <v>27.6</v>
      </c>
      <c r="SE899" s="103" t="n">
        <v>25</v>
      </c>
      <c r="SF899" s="103" t="n">
        <v>20.3</v>
      </c>
      <c r="SG899" s="103" t="n">
        <v>15.5</v>
      </c>
      <c r="SH899" s="103" t="n">
        <v>11.3</v>
      </c>
      <c r="SI899" s="103" t="n">
        <v>11.4</v>
      </c>
      <c r="SJ899" s="103" t="n">
        <v>14</v>
      </c>
      <c r="SK899" s="103" t="n">
        <v>17.3</v>
      </c>
      <c r="SL899" s="103" t="n">
        <v>19</v>
      </c>
      <c r="SM899" s="103" t="n">
        <v>21.5</v>
      </c>
      <c r="SN899" s="103" t="n">
        <v>27.1</v>
      </c>
      <c r="SO899" s="104" t="n">
        <f aca="false">AVERAGE(SC899:SN899)</f>
        <v>19.9583333333333</v>
      </c>
      <c r="TA899" s="22" t="n">
        <v>1949</v>
      </c>
      <c r="TB899" s="106" t="s">
        <v>149</v>
      </c>
      <c r="TC899" s="103" t="n">
        <v>23.6</v>
      </c>
      <c r="TD899" s="103" t="n">
        <v>22.9</v>
      </c>
      <c r="TE899" s="103" t="n">
        <v>21.4</v>
      </c>
      <c r="TF899" s="103" t="n">
        <v>18.5</v>
      </c>
      <c r="TG899" s="103" t="n">
        <v>15.3</v>
      </c>
      <c r="TH899" s="103" t="n">
        <v>12.6</v>
      </c>
      <c r="TI899" s="103" t="n">
        <v>13.7</v>
      </c>
      <c r="TJ899" s="103" t="n">
        <v>15.4</v>
      </c>
      <c r="TK899" s="103" t="n">
        <v>16.7</v>
      </c>
      <c r="TL899" s="103" t="n">
        <v>19.3</v>
      </c>
      <c r="TM899" s="103" t="n">
        <v>19.9</v>
      </c>
      <c r="TN899" s="103" t="n">
        <v>21.8</v>
      </c>
      <c r="TO899" s="104" t="n">
        <f aca="false">AVERAGE(TC899:TN899)</f>
        <v>18.425</v>
      </c>
      <c r="UA899" s="22" t="n">
        <v>1949</v>
      </c>
      <c r="UB899" s="102" t="n">
        <v>1949</v>
      </c>
      <c r="UC899" s="103" t="n">
        <v>28.9</v>
      </c>
      <c r="UD899" s="103" t="n">
        <v>27</v>
      </c>
      <c r="UE899" s="103" t="n">
        <v>24.9</v>
      </c>
      <c r="UF899" s="103" t="n">
        <v>19.6</v>
      </c>
      <c r="UG899" s="103" t="n">
        <v>15.7</v>
      </c>
      <c r="UH899" s="103" t="n">
        <v>12.1</v>
      </c>
      <c r="UI899" s="103" t="n">
        <v>13.2</v>
      </c>
      <c r="UJ899" s="103" t="n">
        <v>14.7</v>
      </c>
      <c r="UK899" s="103" t="n">
        <v>17.6</v>
      </c>
      <c r="UL899" s="103" t="n">
        <v>19</v>
      </c>
      <c r="UM899" s="103" t="n">
        <v>21.4</v>
      </c>
      <c r="UN899" s="103" t="n">
        <v>24.8</v>
      </c>
      <c r="UO899" s="104" t="n">
        <f aca="false">AVERAGE(UC899:UN899)</f>
        <v>19.9083333333333</v>
      </c>
      <c r="VA899" s="22" t="n">
        <v>1949</v>
      </c>
      <c r="VB899" s="102" t="n">
        <v>1949</v>
      </c>
      <c r="VC899" s="103" t="n">
        <v>27.9</v>
      </c>
      <c r="VD899" s="103" t="n">
        <v>24.3</v>
      </c>
      <c r="VE899" s="103" t="n">
        <v>23.7</v>
      </c>
      <c r="VF899" s="103" t="n">
        <v>19.7</v>
      </c>
      <c r="VG899" s="103" t="n">
        <v>15.2</v>
      </c>
      <c r="VH899" s="103" t="n">
        <v>11.6</v>
      </c>
      <c r="VI899" s="103" t="n">
        <v>11.9</v>
      </c>
      <c r="VJ899" s="103" t="n">
        <v>14.7</v>
      </c>
      <c r="VK899" s="103" t="n">
        <v>17.8</v>
      </c>
      <c r="VL899" s="103" t="n">
        <v>18.7</v>
      </c>
      <c r="VM899" s="103" t="n">
        <v>21.3</v>
      </c>
      <c r="VN899" s="103" t="n">
        <v>24.9</v>
      </c>
      <c r="VO899" s="104" t="n">
        <f aca="false">AVERAGE(VC899:VN899)</f>
        <v>19.3083333333333</v>
      </c>
      <c r="WA899" s="22" t="n">
        <v>1949</v>
      </c>
      <c r="WB899" s="102" t="n">
        <v>1949</v>
      </c>
      <c r="WC899" s="103" t="n">
        <v>30.1</v>
      </c>
      <c r="WD899" s="103" t="n">
        <v>26.4</v>
      </c>
      <c r="WE899" s="103" t="n">
        <v>25.4</v>
      </c>
      <c r="WF899" s="103" t="n">
        <v>21.4</v>
      </c>
      <c r="WG899" s="103" t="n">
        <v>16.7</v>
      </c>
      <c r="WH899" s="103" t="n">
        <v>13.1</v>
      </c>
      <c r="WI899" s="103" t="n">
        <v>14.2</v>
      </c>
      <c r="WJ899" s="103" t="n">
        <v>16.7</v>
      </c>
      <c r="WK899" s="103" t="n">
        <v>19</v>
      </c>
      <c r="WL899" s="103" t="n">
        <v>21.2</v>
      </c>
      <c r="WM899" s="103" t="n">
        <v>24.7</v>
      </c>
      <c r="WN899" s="103" t="n">
        <v>27.9</v>
      </c>
      <c r="WO899" s="104" t="n">
        <f aca="false">AVERAGE(WC899:WN899)</f>
        <v>21.4</v>
      </c>
      <c r="XA899" s="22" t="n">
        <v>1949</v>
      </c>
      <c r="XB899" s="102" t="n">
        <v>1949</v>
      </c>
      <c r="XC899" s="103" t="n">
        <v>30.6</v>
      </c>
      <c r="XD899" s="103" t="n">
        <v>28.4</v>
      </c>
      <c r="XE899" s="103" t="n">
        <v>27.4</v>
      </c>
      <c r="XF899" s="103" t="n">
        <v>22.1</v>
      </c>
      <c r="XG899" s="103" t="n">
        <v>17.1</v>
      </c>
      <c r="XH899" s="103" t="n">
        <v>12.6</v>
      </c>
      <c r="XI899" s="103" t="n">
        <v>12.9</v>
      </c>
      <c r="XJ899" s="103" t="n">
        <v>15.8</v>
      </c>
      <c r="XK899" s="103" t="n">
        <v>19.3</v>
      </c>
      <c r="XL899" s="103" t="n">
        <v>20.3</v>
      </c>
      <c r="XM899" s="103" t="n">
        <v>23.1</v>
      </c>
      <c r="XN899" s="103" t="n">
        <v>27.9</v>
      </c>
      <c r="XO899" s="104" t="n">
        <f aca="false">AVERAGE(XC899:XN899)</f>
        <v>21.4583333333333</v>
      </c>
      <c r="YA899" s="22" t="n">
        <v>1949</v>
      </c>
      <c r="YB899" s="102" t="n">
        <v>1949</v>
      </c>
      <c r="YC899" s="103" t="n">
        <v>20.1</v>
      </c>
      <c r="YD899" s="103" t="n">
        <v>17.9</v>
      </c>
      <c r="YE899" s="103" t="n">
        <v>20.1</v>
      </c>
      <c r="YF899" s="103" t="n">
        <v>16.4</v>
      </c>
      <c r="YG899" s="103" t="n">
        <v>14.5</v>
      </c>
      <c r="YH899" s="103" t="n">
        <v>12.4</v>
      </c>
      <c r="YI899" s="103" t="n">
        <v>13</v>
      </c>
      <c r="YJ899" s="103" t="n">
        <v>14.2</v>
      </c>
      <c r="YK899" s="103" t="n">
        <v>15.3</v>
      </c>
      <c r="YL899" s="103" t="n">
        <v>17.3</v>
      </c>
      <c r="YM899" s="103" t="n">
        <v>17.1</v>
      </c>
      <c r="YN899" s="103" t="n">
        <v>18.6</v>
      </c>
      <c r="YO899" s="104" t="n">
        <f aca="false">AVERAGE(YC899:YN899)</f>
        <v>16.4083333333333</v>
      </c>
      <c r="ZA899" s="22" t="n">
        <v>1949</v>
      </c>
      <c r="ZB899" s="106" t="s">
        <v>149</v>
      </c>
      <c r="ZC899" s="103" t="n">
        <v>18.7</v>
      </c>
      <c r="ZD899" s="103" t="n">
        <v>18.1</v>
      </c>
      <c r="ZE899" s="103" t="n">
        <v>18.2</v>
      </c>
      <c r="ZF899" s="103" t="n">
        <v>15.7</v>
      </c>
      <c r="ZG899" s="103" t="n">
        <v>13.9</v>
      </c>
      <c r="ZH899" s="103" t="n">
        <v>12.1</v>
      </c>
      <c r="ZI899" s="103" t="n">
        <v>12.3</v>
      </c>
      <c r="ZJ899" s="103" t="n">
        <v>13.2</v>
      </c>
      <c r="ZK899" s="103" t="n">
        <v>14.1</v>
      </c>
      <c r="ZL899" s="103" t="n">
        <v>15.6</v>
      </c>
      <c r="ZM899" s="103" t="n">
        <v>15.8</v>
      </c>
      <c r="ZN899" s="103" t="n">
        <v>17.6</v>
      </c>
      <c r="ZO899" s="104" t="n">
        <f aca="false">AVERAGE(ZC899:ZN899)</f>
        <v>15.4416666666667</v>
      </c>
    </row>
    <row r="900" customFormat="false" ht="12.8" hidden="false" customHeight="false" outlineLevel="0" collapsed="false">
      <c r="A900" s="97" t="n">
        <f aca="false">A895+5</f>
        <v>1950</v>
      </c>
      <c r="B900" s="11" t="n">
        <f aca="false">AVERAGE(AO900,BO900,CO900,DO900,EO900,FO900,GO900,HO900,IO900,JO900,KO900,LO900,MO900,NO900,OO900,PO900,QO900,RO900,SO900,TO900,UO900,VO900,WO900,XO900,YO900,ZO900)</f>
        <v>20.1300480769231</v>
      </c>
      <c r="C900" s="98" t="n">
        <f aca="false">AVERAGE(B896:B900)</f>
        <v>19.5532291666667</v>
      </c>
      <c r="D900" s="99" t="n">
        <f aca="false">AVERAGE(B891:B900)</f>
        <v>19.6990184294872</v>
      </c>
      <c r="E900" s="11" t="n">
        <f aca="false">AVERAGE(B881:B900)</f>
        <v>19.9081157124126</v>
      </c>
      <c r="F900" s="100" t="n">
        <f aca="false">AVERAGE(B851:B900)</f>
        <v>20.0689483443408</v>
      </c>
      <c r="G900" s="3" t="n">
        <f aca="false">MAX(AC900:AN900,BC900:BN900,CC900:CN900,DC900:DN900,EC900:EN900,FC900:FN900,GC900:GN900,HC900:HN900,IC900:IN900,JC900:JN900,KC900:KN900,LC900:LN900,MC900:MN900,NC900:NN900,OC900:ON900,PC900:PN900,QC900:QN900,RC900:RN900,SC900:SN900,TC900:TN900,UC900:UN900,VC900:VN900,WC900:WN900,XC900:XN900,YC900:YN900,ZC900:ZN900,)</f>
        <v>32.7</v>
      </c>
      <c r="H900" s="19" t="n">
        <f aca="false">MEDIAN(AC900:AN900,BC900:BN900,CC900:CN900,DC900:DN900,EC900:EN900,FC900:FN900,GC900:GN900,HC900:HN900,IC900:IN900,JC900:JN900,KC900:KN900,LC900:LN900,MC900:MN900,NC900:NN900,OC900:ON900,PC900:PN900,QC900:QN900,RC900:RN900,SC900:SN900,TC900:TN900,UC900:UN900,VC900:VN900,WC900:WN900,XC900:XN900,YC900:YN900,ZC900:ZN900,)</f>
        <v>19.4</v>
      </c>
      <c r="I900" s="5" t="n">
        <f aca="false">MIN(AC900:AN900,BC900:BN900,CC900:CN900,DC900:DN900,EC900:EN900,FC900:FN900,GC900:GN900,HC900:HN900,IC900:IN900,JC900:JN900,KC900:KN900,LC900:LN900,MC900:MN900,NC900:NN900,OC900:ON900,PC900:PN900,QC900:QN900,RC900:RN900,SC900:SN900,TC900:TN900,UC900:UN900,VC900:VN900,WC900:WN900,XC900:XN900,YC900:YN900,ZC900:ZN900)</f>
        <v>10.8</v>
      </c>
      <c r="J900" s="5" t="n">
        <f aca="false">MIN(AC900:AN900,BC900:BN900,CC900:CN900,DC900:DN900,EC900:EN900,FC900:FN900,GC900:GN900,HC900:HN900,IC900:IN900,JC900:JN900,KC900:KN900,LC900:LN900,MC900:MN900,NC900:NN900,OC900:ON900,PC900:PN900,QC900:QN900,SC900:SN900,TC900:TN900,UC900:UN900,VC900:VN900,WC900:WN900,XC900:XN900,YC900:YN900,ZC900:ZN900)</f>
        <v>11.4</v>
      </c>
      <c r="K900" s="101" t="n">
        <f aca="false">(G900+I900)/2</f>
        <v>21.75</v>
      </c>
      <c r="AB900" s="102" t="n">
        <v>1950</v>
      </c>
      <c r="AC900" s="103" t="n">
        <v>26.3</v>
      </c>
      <c r="AD900" s="103" t="n">
        <v>24.7</v>
      </c>
      <c r="AE900" s="103" t="n">
        <v>23.3</v>
      </c>
      <c r="AF900" s="103" t="n">
        <v>19.4</v>
      </c>
      <c r="AG900" s="103" t="n">
        <v>15.1</v>
      </c>
      <c r="AH900" s="103" t="n">
        <v>12.5</v>
      </c>
      <c r="AI900" s="103" t="n">
        <v>12.3</v>
      </c>
      <c r="AJ900" s="105" t="n">
        <f aca="false">(AJ899+AJ901)/2</f>
        <v>12.35</v>
      </c>
      <c r="AK900" s="105" t="n">
        <f aca="false">(AK899+AK901)/2</f>
        <v>16.9</v>
      </c>
      <c r="AL900" s="103" t="n">
        <v>17.9</v>
      </c>
      <c r="AM900" s="103" t="n">
        <v>22.2</v>
      </c>
      <c r="AN900" s="105" t="n">
        <f aca="false">(AN899+AN901)/2</f>
        <v>25.2</v>
      </c>
      <c r="AO900" s="104" t="n">
        <f aca="false">AVERAGE(AC900:AN900)</f>
        <v>19.0125</v>
      </c>
      <c r="BA900" s="22" t="n">
        <v>1950</v>
      </c>
      <c r="BB900" s="102" t="n">
        <v>1950</v>
      </c>
      <c r="BC900" s="103" t="n">
        <v>24.5</v>
      </c>
      <c r="BD900" s="103" t="n">
        <v>22.7</v>
      </c>
      <c r="BE900" s="103" t="n">
        <v>21.6</v>
      </c>
      <c r="BF900" s="103" t="n">
        <v>19.7</v>
      </c>
      <c r="BG900" s="103" t="n">
        <v>16.7</v>
      </c>
      <c r="BH900" s="103" t="n">
        <v>13.6</v>
      </c>
      <c r="BI900" s="103" t="n">
        <v>15.5</v>
      </c>
      <c r="BJ900" s="103" t="n">
        <v>16.2</v>
      </c>
      <c r="BK900" s="103" t="n">
        <v>19.1</v>
      </c>
      <c r="BL900" s="103" t="n">
        <v>19.3</v>
      </c>
      <c r="BM900" s="103" t="n">
        <v>21.4</v>
      </c>
      <c r="BN900" s="103" t="n">
        <v>24.4</v>
      </c>
      <c r="BO900" s="104" t="n">
        <f aca="false">AVERAGE(BC900:BN900)</f>
        <v>19.5583333333333</v>
      </c>
      <c r="CA900" s="22" t="n">
        <v>1950</v>
      </c>
      <c r="CB900" s="102" t="n">
        <v>1950</v>
      </c>
      <c r="CC900" s="103" t="n">
        <v>24.4</v>
      </c>
      <c r="CD900" s="103" t="n">
        <v>22.4</v>
      </c>
      <c r="CE900" s="103" t="n">
        <v>21.6</v>
      </c>
      <c r="CF900" s="103" t="n">
        <v>17.8</v>
      </c>
      <c r="CG900" s="103" t="n">
        <v>13.2</v>
      </c>
      <c r="CH900" s="103" t="n">
        <v>11.8</v>
      </c>
      <c r="CI900" s="103" t="n">
        <v>11.4</v>
      </c>
      <c r="CJ900" s="103" t="n">
        <v>12.3</v>
      </c>
      <c r="CK900" s="103" t="n">
        <v>15.3</v>
      </c>
      <c r="CL900" s="103" t="n">
        <v>17.3</v>
      </c>
      <c r="CM900" s="103" t="n">
        <v>20.3</v>
      </c>
      <c r="CN900" s="103" t="n">
        <v>25.8</v>
      </c>
      <c r="CO900" s="104" t="n">
        <f aca="false">AVERAGE(CC900:CN900)</f>
        <v>17.8</v>
      </c>
      <c r="DA900" s="22" t="n">
        <v>1950</v>
      </c>
      <c r="DB900" s="102" t="n">
        <v>1950</v>
      </c>
      <c r="DC900" s="103" t="n">
        <v>30.4</v>
      </c>
      <c r="DD900" s="103" t="n">
        <v>28.6</v>
      </c>
      <c r="DE900" s="103" t="n">
        <v>27.3</v>
      </c>
      <c r="DF900" s="103" t="n">
        <v>22.2</v>
      </c>
      <c r="DG900" s="103" t="n">
        <v>17.9</v>
      </c>
      <c r="DH900" s="103" t="n">
        <v>14.9</v>
      </c>
      <c r="DI900" s="103" t="n">
        <v>14.4</v>
      </c>
      <c r="DJ900" s="103" t="n">
        <v>15.1</v>
      </c>
      <c r="DK900" s="103" t="n">
        <v>18.5</v>
      </c>
      <c r="DL900" s="103" t="n">
        <v>20.6</v>
      </c>
      <c r="DM900" s="103" t="n">
        <v>25.5</v>
      </c>
      <c r="DN900" s="103" t="n">
        <v>30.7</v>
      </c>
      <c r="DO900" s="104" t="n">
        <f aca="false">AVERAGE(DC900:DN900)</f>
        <v>22.175</v>
      </c>
      <c r="EA900" s="22" t="n">
        <v>1950</v>
      </c>
      <c r="EB900" s="106" t="s">
        <v>150</v>
      </c>
      <c r="EC900" s="103" t="n">
        <v>19.4</v>
      </c>
      <c r="ED900" s="103" t="n">
        <v>19.8</v>
      </c>
      <c r="EE900" s="103" t="n">
        <v>18</v>
      </c>
      <c r="EF900" s="103" t="n">
        <v>17.3</v>
      </c>
      <c r="EG900" s="103" t="n">
        <v>14.3</v>
      </c>
      <c r="EH900" s="103" t="n">
        <v>12.6</v>
      </c>
      <c r="EI900" s="103" t="n">
        <v>13.4</v>
      </c>
      <c r="EJ900" s="103" t="n">
        <v>13.6</v>
      </c>
      <c r="EK900" s="103" t="n">
        <v>16</v>
      </c>
      <c r="EL900" s="103" t="n">
        <v>16.3</v>
      </c>
      <c r="EM900" s="103" t="n">
        <v>18.1</v>
      </c>
      <c r="EN900" s="103" t="n">
        <v>21.8</v>
      </c>
      <c r="EO900" s="104" t="n">
        <f aca="false">AVERAGE(EC900:EN900)</f>
        <v>16.7166666666667</v>
      </c>
      <c r="FA900" s="22" t="n">
        <v>1950</v>
      </c>
      <c r="FB900" s="102" t="n">
        <v>1950</v>
      </c>
      <c r="FC900" s="103" t="n">
        <v>28.1</v>
      </c>
      <c r="FD900" s="103" t="n">
        <v>25.9</v>
      </c>
      <c r="FE900" s="103" t="n">
        <v>25.3</v>
      </c>
      <c r="FF900" s="103" t="n">
        <v>21</v>
      </c>
      <c r="FG900" s="103" t="n">
        <v>16.7</v>
      </c>
      <c r="FH900" s="103" t="n">
        <v>14.3</v>
      </c>
      <c r="FI900" s="103" t="n">
        <v>13.8</v>
      </c>
      <c r="FJ900" s="103" t="n">
        <v>14.8</v>
      </c>
      <c r="FK900" s="103" t="n">
        <v>17.7</v>
      </c>
      <c r="FL900" s="103" t="n">
        <v>20.1</v>
      </c>
      <c r="FM900" s="103" t="n">
        <v>24.4</v>
      </c>
      <c r="FN900" s="108" t="n">
        <f aca="false">(FN901+FN902)/2</f>
        <v>26.2</v>
      </c>
      <c r="FO900" s="104" t="n">
        <f aca="false">AVERAGE(FC900:FN900)</f>
        <v>20.6916666666667</v>
      </c>
      <c r="GA900" s="22" t="n">
        <v>1950</v>
      </c>
      <c r="GB900" s="102" t="n">
        <v>1950</v>
      </c>
      <c r="GC900" s="103" t="n">
        <v>30.2</v>
      </c>
      <c r="GD900" s="103" t="n">
        <v>28</v>
      </c>
      <c r="GE900" s="103" t="n">
        <v>25.8</v>
      </c>
      <c r="GF900" s="103" t="n">
        <v>20.9</v>
      </c>
      <c r="GG900" s="103" t="n">
        <v>16.9</v>
      </c>
      <c r="GH900" s="103" t="n">
        <v>13.5</v>
      </c>
      <c r="GI900" s="103" t="n">
        <v>14</v>
      </c>
      <c r="GJ900" s="103" t="n">
        <v>15.3</v>
      </c>
      <c r="GK900" s="103" t="n">
        <v>19.3</v>
      </c>
      <c r="GL900" s="103" t="n">
        <v>21.6</v>
      </c>
      <c r="GM900" s="103" t="n">
        <v>25.7</v>
      </c>
      <c r="GN900" s="103" t="n">
        <v>30.8</v>
      </c>
      <c r="GO900" s="104" t="n">
        <f aca="false">AVERAGE(GC900:GN900)</f>
        <v>21.8333333333333</v>
      </c>
      <c r="HA900" s="22" t="n">
        <v>1950</v>
      </c>
      <c r="HB900" s="106" t="s">
        <v>150</v>
      </c>
      <c r="HC900" s="103" t="n">
        <v>19.9</v>
      </c>
      <c r="HD900" s="103" t="n">
        <v>20.2</v>
      </c>
      <c r="HE900" s="103" t="n">
        <v>20.4</v>
      </c>
      <c r="HF900" s="103" t="n">
        <v>18.7</v>
      </c>
      <c r="HG900" s="103" t="n">
        <v>16</v>
      </c>
      <c r="HH900" s="103" t="n">
        <v>14.2</v>
      </c>
      <c r="HI900" s="103" t="n">
        <v>14.2</v>
      </c>
      <c r="HJ900" s="103" t="n">
        <v>14.2</v>
      </c>
      <c r="HK900" s="103" t="n">
        <v>16.8</v>
      </c>
      <c r="HL900" s="103" t="n">
        <v>17</v>
      </c>
      <c r="HM900" s="103" t="n">
        <v>19.3</v>
      </c>
      <c r="HN900" s="103" t="n">
        <v>19.7</v>
      </c>
      <c r="HO900" s="104" t="n">
        <f aca="false">AVERAGE(HC900:HN900)</f>
        <v>17.55</v>
      </c>
      <c r="IA900" s="22" t="n">
        <v>1950</v>
      </c>
      <c r="IB900" s="102" t="n">
        <v>1950</v>
      </c>
      <c r="IC900" s="103" t="n">
        <v>25.7</v>
      </c>
      <c r="ID900" s="103" t="n">
        <v>23.6</v>
      </c>
      <c r="IE900" s="103" t="n">
        <v>22.3</v>
      </c>
      <c r="IF900" s="103" t="n">
        <v>20.3</v>
      </c>
      <c r="IG900" s="103" t="n">
        <v>15.9</v>
      </c>
      <c r="IH900" s="103" t="n">
        <v>13.3</v>
      </c>
      <c r="II900" s="103" t="n">
        <v>14.6</v>
      </c>
      <c r="IJ900" s="103" t="n">
        <v>16.3</v>
      </c>
      <c r="IK900" s="103" t="n">
        <v>18.6</v>
      </c>
      <c r="IL900" s="103" t="n">
        <v>20.2</v>
      </c>
      <c r="IM900" s="103" t="n">
        <v>22.8</v>
      </c>
      <c r="IN900" s="103" t="n">
        <v>25.4</v>
      </c>
      <c r="IO900" s="104" t="n">
        <f aca="false">AVERAGE(IC900:IN900)</f>
        <v>19.9166666666667</v>
      </c>
      <c r="JA900" s="22" t="n">
        <v>1950</v>
      </c>
      <c r="JB900" s="102" t="n">
        <v>1950</v>
      </c>
      <c r="JC900" s="103" t="n">
        <v>24.6</v>
      </c>
      <c r="JD900" s="103" t="n">
        <v>24.6</v>
      </c>
      <c r="JE900" s="103" t="n">
        <v>22.9</v>
      </c>
      <c r="JF900" s="103" t="n">
        <v>19.3</v>
      </c>
      <c r="JG900" s="103" t="n">
        <v>15.3</v>
      </c>
      <c r="JH900" s="103" t="n">
        <v>11.9</v>
      </c>
      <c r="JI900" s="103" t="n">
        <v>13.1</v>
      </c>
      <c r="JJ900" s="103" t="n">
        <v>14.2</v>
      </c>
      <c r="JK900" s="103" t="n">
        <v>17.1</v>
      </c>
      <c r="JL900" s="103" t="n">
        <v>18.2</v>
      </c>
      <c r="JM900" s="103" t="n">
        <v>21.6</v>
      </c>
      <c r="JN900" s="103" t="n">
        <v>27.3</v>
      </c>
      <c r="JO900" s="104" t="n">
        <f aca="false">AVERAGE(JC900:JN900)</f>
        <v>19.175</v>
      </c>
      <c r="KA900" s="22" t="n">
        <v>1950</v>
      </c>
      <c r="KB900" s="102" t="n">
        <v>1950</v>
      </c>
      <c r="KC900" s="108" t="n">
        <f aca="false">(KC901+KC902)/2</f>
        <v>28.925</v>
      </c>
      <c r="KD900" s="110" t="n">
        <v>29.6</v>
      </c>
      <c r="KE900" s="105" t="n">
        <f aca="false">(KE899+KE901)/2</f>
        <v>26.65</v>
      </c>
      <c r="KF900" s="110" t="n">
        <v>22.6</v>
      </c>
      <c r="KG900" s="108" t="n">
        <f aca="false">(KG901+KG902)/2</f>
        <v>17.65</v>
      </c>
      <c r="KH900" s="110" t="n">
        <v>14.4</v>
      </c>
      <c r="KI900" s="110" t="n">
        <v>12.8</v>
      </c>
      <c r="KJ900" s="110" t="n">
        <v>15.1</v>
      </c>
      <c r="KK900" s="110" t="n">
        <v>18.4</v>
      </c>
      <c r="KL900" s="110" t="n">
        <v>19.4</v>
      </c>
      <c r="KM900" s="110" t="n">
        <v>21.8</v>
      </c>
      <c r="KN900" s="110" t="n">
        <v>25.6</v>
      </c>
      <c r="KO900" s="104" t="n">
        <f aca="false">AVERAGE(KC900:KN900)</f>
        <v>21.0770833333333</v>
      </c>
      <c r="LA900" s="22" t="n">
        <v>1950</v>
      </c>
      <c r="LB900" s="106" t="s">
        <v>150</v>
      </c>
      <c r="LC900" s="103" t="n">
        <v>31.3</v>
      </c>
      <c r="LD900" s="103" t="n">
        <v>29.2</v>
      </c>
      <c r="LE900" s="103" t="n">
        <v>27.4</v>
      </c>
      <c r="LF900" s="103" t="n">
        <v>23.3</v>
      </c>
      <c r="LG900" s="103" t="n">
        <v>19.1</v>
      </c>
      <c r="LH900" s="103" t="n">
        <v>14.6</v>
      </c>
      <c r="LI900" s="103" t="n">
        <v>14.9</v>
      </c>
      <c r="LJ900" s="103" t="n">
        <v>16.7</v>
      </c>
      <c r="LK900" s="103" t="n">
        <v>20.4</v>
      </c>
      <c r="LL900" s="103" t="n">
        <v>22.4</v>
      </c>
      <c r="LM900" s="103" t="n">
        <v>27.5</v>
      </c>
      <c r="LN900" s="103" t="n">
        <v>32.5</v>
      </c>
      <c r="LO900" s="104" t="n">
        <f aca="false">AVERAGE(LC900:LN900)</f>
        <v>23.275</v>
      </c>
      <c r="MA900" s="22" t="n">
        <v>1950</v>
      </c>
      <c r="MB900" s="106" t="s">
        <v>150</v>
      </c>
      <c r="MC900" s="103" t="n">
        <v>23.7</v>
      </c>
      <c r="MD900" s="103" t="n">
        <v>23</v>
      </c>
      <c r="ME900" s="103" t="n">
        <v>21.9</v>
      </c>
      <c r="MF900" s="103" t="n">
        <v>19.3</v>
      </c>
      <c r="MG900" s="103" t="n">
        <v>15.8</v>
      </c>
      <c r="MH900" s="103" t="n">
        <v>12.2</v>
      </c>
      <c r="MI900" s="103" t="n">
        <v>13.9</v>
      </c>
      <c r="MJ900" s="103" t="n">
        <v>15</v>
      </c>
      <c r="MK900" s="103" t="n">
        <v>18.1</v>
      </c>
      <c r="ML900" s="103" t="n">
        <v>18.9</v>
      </c>
      <c r="MM900" s="103" t="n">
        <v>21.6</v>
      </c>
      <c r="MN900" s="103" t="n">
        <v>25.7</v>
      </c>
      <c r="MO900" s="104" t="n">
        <f aca="false">AVERAGE(MC900:MN900)</f>
        <v>19.0916666666667</v>
      </c>
      <c r="NA900" s="22" t="n">
        <v>1950</v>
      </c>
      <c r="NB900" s="102" t="n">
        <v>1950</v>
      </c>
      <c r="NC900" s="103" t="n">
        <v>27.7</v>
      </c>
      <c r="ND900" s="103" t="n">
        <v>25.9</v>
      </c>
      <c r="NE900" s="103" t="n">
        <v>25.1</v>
      </c>
      <c r="NF900" s="103" t="n">
        <v>21</v>
      </c>
      <c r="NG900" s="103" t="n">
        <v>15.7</v>
      </c>
      <c r="NH900" s="103" t="n">
        <v>13.5</v>
      </c>
      <c r="NI900" s="103" t="n">
        <v>13.3</v>
      </c>
      <c r="NJ900" s="103" t="n">
        <v>14.5</v>
      </c>
      <c r="NK900" s="103" t="n">
        <v>18.7</v>
      </c>
      <c r="NL900" s="103" t="n">
        <v>20.5</v>
      </c>
      <c r="NM900" s="103" t="n">
        <v>24.7</v>
      </c>
      <c r="NN900" s="103" t="n">
        <v>29.7</v>
      </c>
      <c r="NO900" s="104" t="n">
        <f aca="false">AVERAGE(NC900:NN900)</f>
        <v>20.8583333333333</v>
      </c>
      <c r="OA900" s="22" t="n">
        <v>1950</v>
      </c>
      <c r="OB900" s="106" t="s">
        <v>150</v>
      </c>
      <c r="OC900" s="103" t="n">
        <v>24.9</v>
      </c>
      <c r="OD900" s="103" t="n">
        <v>23.9</v>
      </c>
      <c r="OE900" s="103" t="n">
        <v>22.9</v>
      </c>
      <c r="OF900" s="103" t="n">
        <v>20.2</v>
      </c>
      <c r="OG900" s="103" t="n">
        <v>16.1</v>
      </c>
      <c r="OH900" s="103" t="n">
        <v>12.7</v>
      </c>
      <c r="OI900" s="103" t="n">
        <v>14.2</v>
      </c>
      <c r="OJ900" s="103" t="n">
        <v>15.5</v>
      </c>
      <c r="OK900" s="103" t="n">
        <v>19.1</v>
      </c>
      <c r="OL900" s="103" t="n">
        <v>19.9</v>
      </c>
      <c r="OM900" s="103" t="n">
        <v>22.2</v>
      </c>
      <c r="ON900" s="103" t="n">
        <v>26.9</v>
      </c>
      <c r="OO900" s="104" t="n">
        <f aca="false">AVERAGE(OC900:ON900)</f>
        <v>19.875</v>
      </c>
      <c r="PA900" s="22" t="n">
        <v>1950</v>
      </c>
      <c r="PB900" s="106" t="s">
        <v>150</v>
      </c>
      <c r="PC900" s="103" t="n">
        <v>30.9</v>
      </c>
      <c r="PD900" s="103" t="n">
        <v>28.8</v>
      </c>
      <c r="PE900" s="103" t="n">
        <v>26.1</v>
      </c>
      <c r="PF900" s="103" t="n">
        <v>23.4</v>
      </c>
      <c r="PG900" s="103" t="n">
        <v>19.4</v>
      </c>
      <c r="PH900" s="103" t="n">
        <v>14.8</v>
      </c>
      <c r="PI900" s="103" t="n">
        <v>16</v>
      </c>
      <c r="PJ900" s="103" t="n">
        <v>18</v>
      </c>
      <c r="PK900" s="103" t="n">
        <v>21.8</v>
      </c>
      <c r="PL900" s="103" t="n">
        <v>23.5</v>
      </c>
      <c r="PM900" s="103" t="n">
        <v>27.5</v>
      </c>
      <c r="PN900" s="103" t="n">
        <v>32.7</v>
      </c>
      <c r="PO900" s="104" t="n">
        <f aca="false">AVERAGE(PC900:PN900)</f>
        <v>23.575</v>
      </c>
      <c r="QA900" s="22" t="n">
        <v>1950</v>
      </c>
      <c r="QB900" s="106" t="s">
        <v>150</v>
      </c>
      <c r="QC900" s="103" t="n">
        <v>29.5</v>
      </c>
      <c r="QD900" s="103" t="n">
        <v>27.8</v>
      </c>
      <c r="QE900" s="103" t="n">
        <v>25.2</v>
      </c>
      <c r="QF900" s="103" t="n">
        <v>21.8</v>
      </c>
      <c r="QG900" s="103" t="n">
        <v>16.9</v>
      </c>
      <c r="QH900" s="103" t="n">
        <v>13.5</v>
      </c>
      <c r="QI900" s="103" t="n">
        <v>13.9</v>
      </c>
      <c r="QJ900" s="103" t="n">
        <v>15.2</v>
      </c>
      <c r="QK900" s="103" t="n">
        <v>19.1</v>
      </c>
      <c r="QL900" s="103" t="n">
        <v>21.5</v>
      </c>
      <c r="QM900" s="103" t="n">
        <v>26.2</v>
      </c>
      <c r="QN900" s="103" t="n">
        <v>31.2</v>
      </c>
      <c r="QO900" s="104" t="n">
        <f aca="false">AVERAGE(QC900:QN900)</f>
        <v>21.8166666666667</v>
      </c>
      <c r="RA900" s="22" t="n">
        <v>1950</v>
      </c>
      <c r="RB900" s="102" t="n">
        <v>1950</v>
      </c>
      <c r="RC900" s="103" t="n">
        <v>25.7</v>
      </c>
      <c r="RD900" s="103" t="n">
        <v>21.9</v>
      </c>
      <c r="RE900" s="103" t="n">
        <v>21.5</v>
      </c>
      <c r="RF900" s="103" t="n">
        <v>17.7</v>
      </c>
      <c r="RG900" s="103" t="n">
        <v>13.4</v>
      </c>
      <c r="RH900" s="103" t="n">
        <v>10.8</v>
      </c>
      <c r="RI900" s="103" t="n">
        <v>11.2</v>
      </c>
      <c r="RJ900" s="103" t="n">
        <v>13.3</v>
      </c>
      <c r="RK900" s="103" t="n">
        <v>17.3</v>
      </c>
      <c r="RL900" s="103" t="n">
        <v>17.9</v>
      </c>
      <c r="RM900" s="103" t="n">
        <v>21.6</v>
      </c>
      <c r="RN900" s="103" t="n">
        <v>23.8</v>
      </c>
      <c r="RO900" s="104" t="n">
        <f aca="false">AVERAGE(RC900:RN900)</f>
        <v>18.0083333333333</v>
      </c>
      <c r="SA900" s="22" t="n">
        <v>1950</v>
      </c>
      <c r="SB900" s="106" t="s">
        <v>150</v>
      </c>
      <c r="SC900" s="103" t="n">
        <v>29.6</v>
      </c>
      <c r="SD900" s="103" t="n">
        <v>27.3</v>
      </c>
      <c r="SE900" s="103" t="n">
        <v>25.7</v>
      </c>
      <c r="SF900" s="103" t="n">
        <v>20.2</v>
      </c>
      <c r="SG900" s="103" t="n">
        <v>17.2</v>
      </c>
      <c r="SH900" s="103" t="n">
        <v>13.4</v>
      </c>
      <c r="SI900" s="103" t="n">
        <v>13.8</v>
      </c>
      <c r="SJ900" s="103" t="n">
        <v>14.7</v>
      </c>
      <c r="SK900" s="103" t="n">
        <v>18.6</v>
      </c>
      <c r="SL900" s="103" t="n">
        <v>20.7</v>
      </c>
      <c r="SM900" s="103" t="n">
        <v>25.3</v>
      </c>
      <c r="SN900" s="103" t="n">
        <v>31.5</v>
      </c>
      <c r="SO900" s="104" t="n">
        <f aca="false">AVERAGE(SC900:SN900)</f>
        <v>21.5</v>
      </c>
      <c r="TA900" s="22" t="n">
        <v>1950</v>
      </c>
      <c r="TB900" s="106" t="s">
        <v>150</v>
      </c>
      <c r="TC900" s="103" t="n">
        <v>24.3</v>
      </c>
      <c r="TD900" s="103" t="n">
        <v>22.9</v>
      </c>
      <c r="TE900" s="103" t="n">
        <v>21.7</v>
      </c>
      <c r="TF900" s="103" t="n">
        <v>18.8</v>
      </c>
      <c r="TG900" s="103" t="n">
        <v>16</v>
      </c>
      <c r="TH900" s="103" t="n">
        <v>13.2</v>
      </c>
      <c r="TI900" s="103" t="n">
        <v>14.1</v>
      </c>
      <c r="TJ900" s="103" t="n">
        <v>15.1</v>
      </c>
      <c r="TK900" s="103" t="n">
        <v>18.1</v>
      </c>
      <c r="TL900" s="103" t="n">
        <v>18.9</v>
      </c>
      <c r="TM900" s="103" t="n">
        <v>21.9</v>
      </c>
      <c r="TN900" s="103" t="n">
        <v>24.3</v>
      </c>
      <c r="TO900" s="104" t="n">
        <f aca="false">AVERAGE(TC900:TN900)</f>
        <v>19.1083333333333</v>
      </c>
      <c r="UA900" s="22" t="n">
        <v>1950</v>
      </c>
      <c r="UB900" s="102" t="n">
        <v>1950</v>
      </c>
      <c r="UC900" s="103" t="n">
        <v>28.6</v>
      </c>
      <c r="UD900" s="103" t="n">
        <v>26.2</v>
      </c>
      <c r="UE900" s="103" t="n">
        <v>24.8</v>
      </c>
      <c r="UF900" s="103" t="n">
        <v>20.5</v>
      </c>
      <c r="UG900" s="103" t="n">
        <v>16.3</v>
      </c>
      <c r="UH900" s="103" t="n">
        <v>13.4</v>
      </c>
      <c r="UI900" s="103" t="n">
        <v>13.7</v>
      </c>
      <c r="UJ900" s="103" t="n">
        <v>14.8</v>
      </c>
      <c r="UK900" s="103" t="n">
        <v>18</v>
      </c>
      <c r="UL900" s="103" t="n">
        <v>20.8</v>
      </c>
      <c r="UM900" s="103" t="n">
        <v>24</v>
      </c>
      <c r="UN900" s="103" t="n">
        <v>29.3</v>
      </c>
      <c r="UO900" s="104" t="n">
        <f aca="false">AVERAGE(UC900:UN900)</f>
        <v>20.8666666666667</v>
      </c>
      <c r="VA900" s="22" t="n">
        <v>1950</v>
      </c>
      <c r="VB900" s="102" t="n">
        <v>1950</v>
      </c>
      <c r="VC900" s="103" t="n">
        <v>28.1</v>
      </c>
      <c r="VD900" s="103" t="n">
        <v>25.8</v>
      </c>
      <c r="VE900" s="103" t="n">
        <v>24.7</v>
      </c>
      <c r="VF900" s="103" t="n">
        <v>20.7</v>
      </c>
      <c r="VG900" s="103" t="n">
        <v>16.1</v>
      </c>
      <c r="VH900" s="103" t="n">
        <v>13.3</v>
      </c>
      <c r="VI900" s="103" t="n">
        <v>13.3</v>
      </c>
      <c r="VJ900" s="103" t="n">
        <v>14.3</v>
      </c>
      <c r="VK900" s="103" t="n">
        <v>18.2</v>
      </c>
      <c r="VL900" s="103" t="n">
        <v>20.4</v>
      </c>
      <c r="VM900" s="103" t="n">
        <v>24.1</v>
      </c>
      <c r="VN900" s="103" t="n">
        <v>30.2</v>
      </c>
      <c r="VO900" s="104" t="n">
        <f aca="false">AVERAGE(VC900:VN900)</f>
        <v>20.7666666666667</v>
      </c>
      <c r="WA900" s="22" t="n">
        <v>1950</v>
      </c>
      <c r="WB900" s="102" t="n">
        <v>1950</v>
      </c>
      <c r="WC900" s="103" t="n">
        <v>30</v>
      </c>
      <c r="WD900" s="103" t="n">
        <v>29.6</v>
      </c>
      <c r="WE900" s="103" t="n">
        <v>25.7</v>
      </c>
      <c r="WF900" s="103" t="n">
        <v>22.2</v>
      </c>
      <c r="WG900" s="103" t="n">
        <v>18.3</v>
      </c>
      <c r="WH900" s="103" t="n">
        <v>13.6</v>
      </c>
      <c r="WI900" s="103" t="n">
        <v>14.8</v>
      </c>
      <c r="WJ900" s="103" t="n">
        <v>16.3</v>
      </c>
      <c r="WK900" s="103" t="n">
        <v>20.4</v>
      </c>
      <c r="WL900" s="103" t="n">
        <v>22.1</v>
      </c>
      <c r="WM900" s="103" t="n">
        <v>26.1</v>
      </c>
      <c r="WN900" s="103" t="n">
        <v>31.3</v>
      </c>
      <c r="WO900" s="104" t="n">
        <f aca="false">AVERAGE(WC900:WN900)</f>
        <v>22.5333333333333</v>
      </c>
      <c r="XA900" s="22" t="n">
        <v>1950</v>
      </c>
      <c r="XB900" s="102" t="n">
        <v>1950</v>
      </c>
      <c r="XC900" s="103" t="n">
        <v>30.6</v>
      </c>
      <c r="XD900" s="103" t="n">
        <v>28.8</v>
      </c>
      <c r="XE900" s="103" t="n">
        <v>26.3</v>
      </c>
      <c r="XF900" s="103" t="n">
        <v>22.5</v>
      </c>
      <c r="XG900" s="103" t="n">
        <v>18.4</v>
      </c>
      <c r="XH900" s="103" t="n">
        <v>14.6</v>
      </c>
      <c r="XI900" s="103" t="n">
        <v>14.6</v>
      </c>
      <c r="XJ900" s="103" t="n">
        <v>15.5</v>
      </c>
      <c r="XK900" s="103" t="n">
        <v>19.2</v>
      </c>
      <c r="XL900" s="103" t="n">
        <v>21.4</v>
      </c>
      <c r="XM900" s="103" t="n">
        <v>25.8</v>
      </c>
      <c r="XN900" s="103" t="n">
        <v>31.1</v>
      </c>
      <c r="XO900" s="104" t="n">
        <f aca="false">AVERAGE(XC900:XN900)</f>
        <v>22.4</v>
      </c>
      <c r="YA900" s="22" t="n">
        <v>1950</v>
      </c>
      <c r="YB900" s="102" t="n">
        <v>1950</v>
      </c>
      <c r="YC900" s="103" t="n">
        <v>21.3</v>
      </c>
      <c r="YD900" s="103" t="n">
        <v>20.5</v>
      </c>
      <c r="YE900" s="103" t="n">
        <v>19.8</v>
      </c>
      <c r="YF900" s="103" t="n">
        <v>18.6</v>
      </c>
      <c r="YG900" s="103" t="n">
        <v>15</v>
      </c>
      <c r="YH900" s="103" t="n">
        <v>13.2</v>
      </c>
      <c r="YI900" s="103" t="n">
        <v>13.8</v>
      </c>
      <c r="YJ900" s="103" t="n">
        <v>14.2</v>
      </c>
      <c r="YK900" s="103" t="n">
        <v>16.7</v>
      </c>
      <c r="YL900" s="103" t="n">
        <v>16.9</v>
      </c>
      <c r="YM900" s="103" t="n">
        <v>19.2</v>
      </c>
      <c r="YN900" s="103" t="n">
        <v>23.2</v>
      </c>
      <c r="YO900" s="104" t="n">
        <f aca="false">AVERAGE(YC900:YN900)</f>
        <v>17.7</v>
      </c>
      <c r="ZA900" s="22" t="n">
        <v>1950</v>
      </c>
      <c r="ZB900" s="106" t="s">
        <v>150</v>
      </c>
      <c r="ZC900" s="103" t="n">
        <v>19.1</v>
      </c>
      <c r="ZD900" s="103" t="n">
        <v>20</v>
      </c>
      <c r="ZE900" s="103" t="n">
        <v>18.5</v>
      </c>
      <c r="ZF900" s="103" t="n">
        <v>17</v>
      </c>
      <c r="ZG900" s="103" t="n">
        <v>14.8</v>
      </c>
      <c r="ZH900" s="103" t="n">
        <v>13</v>
      </c>
      <c r="ZI900" s="103" t="n">
        <v>13.2</v>
      </c>
      <c r="ZJ900" s="103" t="n">
        <v>13.5</v>
      </c>
      <c r="ZK900" s="103" t="n">
        <v>14.8</v>
      </c>
      <c r="ZL900" s="103" t="n">
        <v>15.8</v>
      </c>
      <c r="ZM900" s="103" t="n">
        <v>18</v>
      </c>
      <c r="ZN900" s="103" t="n">
        <v>20.3</v>
      </c>
      <c r="ZO900" s="104" t="n">
        <f aca="false">AVERAGE(ZC900:ZN900)</f>
        <v>16.5</v>
      </c>
    </row>
    <row r="901" customFormat="false" ht="12.8" hidden="false" customHeight="false" outlineLevel="0" collapsed="false">
      <c r="A901" s="97"/>
      <c r="B901" s="11" t="n">
        <f aca="false">AVERAGE(AO901,BO901,CO901,DO901,EO901,FO901,GO901,HO901,IO901,JO901,KO901,LO901,MO901,NO901,OO901,PO901,QO901,RO901,SO901,TO901,UO901,VO901,WO901,XO901,YO901,ZO901)</f>
        <v>20.0673076923077</v>
      </c>
      <c r="C901" s="98" t="n">
        <f aca="false">AVERAGE(B897:B901)</f>
        <v>19.7353125</v>
      </c>
      <c r="D901" s="99" t="n">
        <f aca="false">AVERAGE(B892:B901)</f>
        <v>19.7228966346154</v>
      </c>
      <c r="E901" s="11" t="n">
        <f aca="false">AVERAGE(B882:B901)</f>
        <v>19.9434201995921</v>
      </c>
      <c r="F901" s="100" t="n">
        <f aca="false">AVERAGE(B852:B901)</f>
        <v>20.0555630167055</v>
      </c>
      <c r="G901" s="3" t="n">
        <f aca="false">MAX(AC901:AN901,BC901:BN901,CC901:CN901,DC901:DN901,EC901:EN901,FC901:FN901,GC901:GN901,HC901:HN901,IC901:IN901,JC901:JN901,KC901:KN901,LC901:LN901,MC901:MN901,NC901:NN901,OC901:ON901,PC901:PN901,QC901:QN901,RC901:RN901,SC901:SN901,TC901:TN901,UC901:UN901,VC901:VN901,WC901:WN901,XC901:XN901,YC901:YN901,ZC901:ZN901,)</f>
        <v>34.4</v>
      </c>
      <c r="H901" s="19" t="n">
        <f aca="false">MEDIAN(AC901:AN901,BC901:BN901,CC901:CN901,DC901:DN901,EC901:EN901,FC901:FN901,GC901:GN901,HC901:HN901,IC901:IN901,JC901:JN901,KC901:KN901,LC901:LN901,MC901:MN901,NC901:NN901,OC901:ON901,PC901:PN901,QC901:QN901,RC901:RN901,SC901:SN901,TC901:TN901,UC901:UN901,VC901:VN901,WC901:WN901,XC901:XN901,YC901:YN901,ZC901:ZN901,)</f>
        <v>18.4</v>
      </c>
      <c r="I901" s="5" t="n">
        <f aca="false">MIN(AC901:AN901,BC901:BN901,CC901:CN901,DC901:DN901,EC901:EN901,FC901:FN901,GC901:GN901,HC901:HN901,IC901:IN901,JC901:JN901,KC901:KN901,LC901:LN901,MC901:MN901,NC901:NN901,OC901:ON901,PC901:PN901,QC901:QN901,RC901:RN901,SC901:SN901,TC901:TN901,UC901:UN901,VC901:VN901,WC901:WN901,XC901:XN901,YC901:YN901,ZC901:ZN901)</f>
        <v>9.7</v>
      </c>
      <c r="J901" s="5" t="n">
        <f aca="false">MIN(AC901:AN901,BC901:BN901,CC901:CN901,DC901:DN901,EC901:EN901,FC901:FN901,GC901:GN901,HC901:HN901,IC901:IN901,JC901:JN901,KC901:KN901,LC901:LN901,MC901:MN901,NC901:NN901,OC901:ON901,PC901:PN901,QC901:QN901,SC901:SN901,TC901:TN901,UC901:UN901,VC901:VN901,WC901:WN901,XC901:XN901,YC901:YN901,ZC901:ZN901)</f>
        <v>9.7</v>
      </c>
      <c r="K901" s="101" t="n">
        <f aca="false">(G901+I901)/2</f>
        <v>22.05</v>
      </c>
      <c r="AB901" s="102" t="n">
        <v>1951</v>
      </c>
      <c r="AC901" s="103" t="n">
        <v>31.1</v>
      </c>
      <c r="AD901" s="103" t="n">
        <v>28.3</v>
      </c>
      <c r="AE901" s="103" t="n">
        <v>26.2</v>
      </c>
      <c r="AF901" s="103" t="n">
        <v>16.4</v>
      </c>
      <c r="AG901" s="103" t="n">
        <v>15.6</v>
      </c>
      <c r="AH901" s="103" t="n">
        <v>13.3</v>
      </c>
      <c r="AI901" s="103" t="n">
        <v>10.8</v>
      </c>
      <c r="AJ901" s="103" t="n">
        <v>11.4</v>
      </c>
      <c r="AK901" s="103" t="n">
        <v>16.7</v>
      </c>
      <c r="AL901" s="103" t="n">
        <v>18.4</v>
      </c>
      <c r="AM901" s="103" t="n">
        <v>22.1</v>
      </c>
      <c r="AN901" s="103" t="n">
        <v>27.1</v>
      </c>
      <c r="AO901" s="104" t="n">
        <f aca="false">AVERAGE(AC901:AN901)</f>
        <v>19.7833333333333</v>
      </c>
      <c r="BA901" s="22" t="n">
        <v>1951</v>
      </c>
      <c r="BB901" s="102" t="n">
        <v>1951</v>
      </c>
      <c r="BC901" s="103" t="n">
        <v>25.8</v>
      </c>
      <c r="BD901" s="103" t="n">
        <v>25.1</v>
      </c>
      <c r="BE901" s="103" t="n">
        <v>25.7</v>
      </c>
      <c r="BF901" s="103" t="n">
        <v>18.7</v>
      </c>
      <c r="BG901" s="103" t="n">
        <v>17.7</v>
      </c>
      <c r="BH901" s="103" t="n">
        <v>14.4</v>
      </c>
      <c r="BI901" s="103" t="n">
        <v>15.7</v>
      </c>
      <c r="BJ901" s="103" t="n">
        <v>14.3</v>
      </c>
      <c r="BK901" s="103" t="n">
        <v>17.6</v>
      </c>
      <c r="BL901" s="103" t="n">
        <v>19.2</v>
      </c>
      <c r="BM901" s="103" t="n">
        <v>21.7</v>
      </c>
      <c r="BN901" s="103" t="n">
        <v>23.6</v>
      </c>
      <c r="BO901" s="104" t="n">
        <f aca="false">AVERAGE(BC901:BN901)</f>
        <v>19.9583333333333</v>
      </c>
      <c r="CA901" s="22" t="n">
        <v>1951</v>
      </c>
      <c r="CB901" s="102" t="n">
        <v>1951</v>
      </c>
      <c r="CC901" s="103" t="n">
        <v>29.1</v>
      </c>
      <c r="CD901" s="103" t="n">
        <v>25.6</v>
      </c>
      <c r="CE901" s="103" t="n">
        <v>23.9</v>
      </c>
      <c r="CF901" s="103" t="n">
        <v>14.1</v>
      </c>
      <c r="CG901" s="103" t="n">
        <v>12.9</v>
      </c>
      <c r="CH901" s="103" t="n">
        <v>12.1</v>
      </c>
      <c r="CI901" s="103" t="n">
        <v>9.7</v>
      </c>
      <c r="CJ901" s="103" t="n">
        <v>10.2</v>
      </c>
      <c r="CK901" s="103" t="n">
        <v>14.8</v>
      </c>
      <c r="CL901" s="103" t="n">
        <v>16.6</v>
      </c>
      <c r="CM901" s="103" t="n">
        <v>18.9</v>
      </c>
      <c r="CN901" s="103" t="n">
        <v>22.9</v>
      </c>
      <c r="CO901" s="104" t="n">
        <f aca="false">AVERAGE(CC901:CN901)</f>
        <v>17.5666666666667</v>
      </c>
      <c r="DA901" s="22" t="n">
        <v>1951</v>
      </c>
      <c r="DB901" s="102" t="n">
        <v>1951</v>
      </c>
      <c r="DC901" s="103" t="n">
        <v>33</v>
      </c>
      <c r="DD901" s="103" t="n">
        <v>30.5</v>
      </c>
      <c r="DE901" s="103" t="n">
        <v>29.4</v>
      </c>
      <c r="DF901" s="103" t="n">
        <v>17.8</v>
      </c>
      <c r="DG901" s="103" t="n">
        <v>16.7</v>
      </c>
      <c r="DH901" s="103" t="n">
        <v>15.6</v>
      </c>
      <c r="DI901" s="103" t="n">
        <v>12.2</v>
      </c>
      <c r="DJ901" s="103" t="n">
        <v>13.1</v>
      </c>
      <c r="DK901" s="103" t="n">
        <v>18.9</v>
      </c>
      <c r="DL901" s="103" t="n">
        <v>20.1</v>
      </c>
      <c r="DM901" s="103" t="n">
        <v>23.9</v>
      </c>
      <c r="DN901" s="103" t="n">
        <v>28.9</v>
      </c>
      <c r="DO901" s="104" t="n">
        <f aca="false">AVERAGE(DC901:DN901)</f>
        <v>21.675</v>
      </c>
      <c r="EA901" s="22" t="n">
        <v>1951</v>
      </c>
      <c r="EB901" s="106" t="s">
        <v>151</v>
      </c>
      <c r="EC901" s="103" t="n">
        <v>23.1</v>
      </c>
      <c r="ED901" s="103" t="n">
        <v>21.9</v>
      </c>
      <c r="EE901" s="103" t="n">
        <v>20.8</v>
      </c>
      <c r="EF901" s="103" t="n">
        <v>15.2</v>
      </c>
      <c r="EG901" s="103" t="n">
        <v>14.6</v>
      </c>
      <c r="EH901" s="103" t="n">
        <v>13.6</v>
      </c>
      <c r="EI901" s="103" t="n">
        <v>12.2</v>
      </c>
      <c r="EJ901" s="103" t="n">
        <v>11.8</v>
      </c>
      <c r="EK901" s="103" t="n">
        <v>14.9</v>
      </c>
      <c r="EL901" s="103" t="n">
        <v>16.1</v>
      </c>
      <c r="EM901" s="103" t="n">
        <v>17.1</v>
      </c>
      <c r="EN901" s="103" t="n">
        <v>18.4</v>
      </c>
      <c r="EO901" s="104" t="n">
        <f aca="false">AVERAGE(EC901:EN901)</f>
        <v>16.6416666666667</v>
      </c>
      <c r="FA901" s="22" t="n">
        <v>1951</v>
      </c>
      <c r="FB901" s="102" t="n">
        <v>1951</v>
      </c>
      <c r="FC901" s="103" t="n">
        <v>32.4</v>
      </c>
      <c r="FD901" s="103" t="n">
        <v>29.4</v>
      </c>
      <c r="FE901" s="103" t="n">
        <v>27.4</v>
      </c>
      <c r="FF901" s="103" t="n">
        <v>16.3</v>
      </c>
      <c r="FG901" s="103" t="n">
        <v>14.7</v>
      </c>
      <c r="FH901" s="103" t="n">
        <v>14.8</v>
      </c>
      <c r="FI901" s="103" t="n">
        <v>11.5</v>
      </c>
      <c r="FJ901" s="103" t="n">
        <v>12</v>
      </c>
      <c r="FK901" s="103" t="n">
        <v>18.1</v>
      </c>
      <c r="FL901" s="103" t="n">
        <v>19.5</v>
      </c>
      <c r="FM901" s="103" t="n">
        <v>22.4</v>
      </c>
      <c r="FN901" s="103" t="n">
        <v>27.6</v>
      </c>
      <c r="FO901" s="104" t="n">
        <f aca="false">AVERAGE(FC901:FN901)</f>
        <v>20.5083333333333</v>
      </c>
      <c r="GA901" s="22" t="n">
        <v>1951</v>
      </c>
      <c r="GB901" s="102" t="n">
        <v>1951</v>
      </c>
      <c r="GC901" s="103" t="n">
        <v>32.6</v>
      </c>
      <c r="GD901" s="103" t="n">
        <v>30.3</v>
      </c>
      <c r="GE901" s="103" t="n">
        <v>29.1</v>
      </c>
      <c r="GF901" s="103" t="n">
        <v>18.8</v>
      </c>
      <c r="GG901" s="103" t="n">
        <v>16.2</v>
      </c>
      <c r="GH901" s="103" t="n">
        <v>14.7</v>
      </c>
      <c r="GI901" s="103" t="n">
        <v>12.4</v>
      </c>
      <c r="GJ901" s="103" t="n">
        <v>13.1</v>
      </c>
      <c r="GK901" s="103" t="n">
        <v>19.1</v>
      </c>
      <c r="GL901" s="103" t="n">
        <v>21.1</v>
      </c>
      <c r="GM901" s="103" t="n">
        <v>24.3</v>
      </c>
      <c r="GN901" s="103" t="n">
        <v>28.8</v>
      </c>
      <c r="GO901" s="104" t="n">
        <f aca="false">AVERAGE(GC901:GN901)</f>
        <v>21.7083333333333</v>
      </c>
      <c r="HA901" s="22" t="n">
        <v>1951</v>
      </c>
      <c r="HB901" s="106" t="s">
        <v>151</v>
      </c>
      <c r="HC901" s="103" t="n">
        <v>21.1</v>
      </c>
      <c r="HD901" s="103" t="n">
        <v>21.2</v>
      </c>
      <c r="HE901" s="103" t="n">
        <v>21.7</v>
      </c>
      <c r="HF901" s="103" t="n">
        <v>17.6</v>
      </c>
      <c r="HG901" s="103" t="n">
        <v>16.4</v>
      </c>
      <c r="HH901" s="103" t="n">
        <v>15.4</v>
      </c>
      <c r="HI901" s="103" t="n">
        <v>14.4</v>
      </c>
      <c r="HJ901" s="103" t="n">
        <v>13.5</v>
      </c>
      <c r="HK901" s="103" t="n">
        <v>16.3</v>
      </c>
      <c r="HL901" s="103" t="n">
        <v>17</v>
      </c>
      <c r="HM901" s="103" t="n">
        <v>17.3</v>
      </c>
      <c r="HN901" s="103" t="n">
        <v>19</v>
      </c>
      <c r="HO901" s="104" t="n">
        <f aca="false">AVERAGE(HC901:HN901)</f>
        <v>17.575</v>
      </c>
      <c r="IA901" s="22" t="n">
        <v>1951</v>
      </c>
      <c r="IB901" s="102" t="n">
        <v>1951</v>
      </c>
      <c r="IC901" s="103" t="n">
        <v>29</v>
      </c>
      <c r="ID901" s="103" t="n">
        <v>26.9</v>
      </c>
      <c r="IE901" s="103" t="n">
        <v>26</v>
      </c>
      <c r="IF901" s="103" t="n">
        <v>18</v>
      </c>
      <c r="IG901" s="103" t="n">
        <v>16.1</v>
      </c>
      <c r="IH901" s="103" t="n">
        <v>14.6</v>
      </c>
      <c r="II901" s="103" t="n">
        <v>13.9</v>
      </c>
      <c r="IJ901" s="103" t="n">
        <v>13.3</v>
      </c>
      <c r="IK901" s="103" t="n">
        <v>17.7</v>
      </c>
      <c r="IL901" s="103" t="n">
        <v>19.7</v>
      </c>
      <c r="IM901" s="103" t="n">
        <v>21.6</v>
      </c>
      <c r="IN901" s="103" t="n">
        <v>23.6</v>
      </c>
      <c r="IO901" s="104" t="n">
        <f aca="false">AVERAGE(IC901:IN901)</f>
        <v>20.0333333333333</v>
      </c>
      <c r="JA901" s="22" t="n">
        <v>1951</v>
      </c>
      <c r="JB901" s="102" t="n">
        <v>1951</v>
      </c>
      <c r="JC901" s="103" t="n">
        <v>29.8</v>
      </c>
      <c r="JD901" s="103" t="n">
        <v>25.8</v>
      </c>
      <c r="JE901" s="103" t="n">
        <v>23.6</v>
      </c>
      <c r="JF901" s="103" t="n">
        <v>15.7</v>
      </c>
      <c r="JG901" s="103" t="n">
        <v>14.8</v>
      </c>
      <c r="JH901" s="103" t="n">
        <v>13.7</v>
      </c>
      <c r="JI901" s="103" t="n">
        <v>11.7</v>
      </c>
      <c r="JJ901" s="103" t="n">
        <v>11.8</v>
      </c>
      <c r="JK901" s="103" t="n">
        <v>15.7</v>
      </c>
      <c r="JL901" s="103" t="n">
        <v>17.7</v>
      </c>
      <c r="JM901" s="103" t="n">
        <v>19.6</v>
      </c>
      <c r="JN901" s="103" t="n">
        <v>23.3</v>
      </c>
      <c r="JO901" s="104" t="n">
        <f aca="false">AVERAGE(JC901:JN901)</f>
        <v>18.6</v>
      </c>
      <c r="KA901" s="22" t="n">
        <v>1951</v>
      </c>
      <c r="KB901" s="102" t="n">
        <v>1950</v>
      </c>
      <c r="KC901" s="103" t="n">
        <v>28.6</v>
      </c>
      <c r="KD901" s="110" t="n">
        <v>27</v>
      </c>
      <c r="KE901" s="110" t="n">
        <v>29.1</v>
      </c>
      <c r="KF901" s="110" t="n">
        <v>21.5</v>
      </c>
      <c r="KG901" s="103" t="n">
        <v>17.4</v>
      </c>
      <c r="KH901" s="110" t="n">
        <v>13.5</v>
      </c>
      <c r="KI901" s="110" t="n">
        <v>14.1</v>
      </c>
      <c r="KJ901" s="110" t="n">
        <v>14.3</v>
      </c>
      <c r="KK901" s="110" t="n">
        <v>17.8</v>
      </c>
      <c r="KL901" s="110" t="n">
        <v>20.8</v>
      </c>
      <c r="KM901" s="110" t="n">
        <v>22.4</v>
      </c>
      <c r="KN901" s="110" t="n">
        <v>26.8</v>
      </c>
      <c r="KO901" s="104" t="n">
        <f aca="false">AVERAGE(KC901:KN901)</f>
        <v>21.1083333333333</v>
      </c>
      <c r="LA901" s="22" t="n">
        <v>1951</v>
      </c>
      <c r="LB901" s="106" t="s">
        <v>151</v>
      </c>
      <c r="LC901" s="103" t="n">
        <v>34.4</v>
      </c>
      <c r="LD901" s="103" t="n">
        <v>32.2</v>
      </c>
      <c r="LE901" s="103" t="n">
        <v>30.2</v>
      </c>
      <c r="LF901" s="103" t="n">
        <v>20</v>
      </c>
      <c r="LG901" s="103" t="n">
        <v>17.4</v>
      </c>
      <c r="LH901" s="103" t="n">
        <v>15.7</v>
      </c>
      <c r="LI901" s="103" t="n">
        <v>13.5</v>
      </c>
      <c r="LJ901" s="103" t="n">
        <v>14.2</v>
      </c>
      <c r="LK901" s="103" t="n">
        <v>20.4</v>
      </c>
      <c r="LL901" s="103" t="n">
        <v>21.7</v>
      </c>
      <c r="LM901" s="103" t="n">
        <v>25.8</v>
      </c>
      <c r="LN901" s="103" t="n">
        <v>30.6</v>
      </c>
      <c r="LO901" s="104" t="n">
        <f aca="false">AVERAGE(LC901:LN901)</f>
        <v>23.0083333333333</v>
      </c>
      <c r="MA901" s="22" t="n">
        <v>1951</v>
      </c>
      <c r="MB901" s="106" t="s">
        <v>151</v>
      </c>
      <c r="MC901" s="103" t="n">
        <v>27.3</v>
      </c>
      <c r="MD901" s="103" t="n">
        <v>25.4</v>
      </c>
      <c r="ME901" s="103" t="n">
        <v>25</v>
      </c>
      <c r="MF901" s="103" t="n">
        <v>17.9</v>
      </c>
      <c r="MG901" s="103" t="n">
        <v>17.7</v>
      </c>
      <c r="MH901" s="103" t="n">
        <v>13.9</v>
      </c>
      <c r="MI901" s="103" t="n">
        <v>13.5</v>
      </c>
      <c r="MJ901" s="103" t="n">
        <v>12.7</v>
      </c>
      <c r="MK901" s="103" t="n">
        <v>16.7</v>
      </c>
      <c r="ML901" s="103" t="n">
        <v>18.7</v>
      </c>
      <c r="MM901" s="103" t="n">
        <v>21.1</v>
      </c>
      <c r="MN901" s="103" t="n">
        <v>23.1</v>
      </c>
      <c r="MO901" s="104" t="n">
        <f aca="false">AVERAGE(MC901:MN901)</f>
        <v>19.4166666666667</v>
      </c>
      <c r="NA901" s="22" t="n">
        <v>1951</v>
      </c>
      <c r="NB901" s="102" t="n">
        <v>1951</v>
      </c>
      <c r="NC901" s="103" t="n">
        <v>33</v>
      </c>
      <c r="ND901" s="103" t="n">
        <v>29.5</v>
      </c>
      <c r="NE901" s="103" t="n">
        <v>27.5</v>
      </c>
      <c r="NF901" s="103" t="n">
        <v>17.1</v>
      </c>
      <c r="NG901" s="103" t="n">
        <v>15.8</v>
      </c>
      <c r="NH901" s="103" t="n">
        <v>14.2</v>
      </c>
      <c r="NI901" s="103" t="n">
        <v>11.8</v>
      </c>
      <c r="NJ901" s="103" t="n">
        <v>12.6</v>
      </c>
      <c r="NK901" s="103" t="n">
        <v>18.3</v>
      </c>
      <c r="NL901" s="103" t="n">
        <v>19.4</v>
      </c>
      <c r="NM901" s="103" t="n">
        <v>22.6</v>
      </c>
      <c r="NN901" s="103" t="n">
        <v>27.2</v>
      </c>
      <c r="NO901" s="104" t="n">
        <f aca="false">AVERAGE(NC901:NN901)</f>
        <v>20.75</v>
      </c>
      <c r="OA901" s="22" t="n">
        <v>1951</v>
      </c>
      <c r="OB901" s="106" t="s">
        <v>151</v>
      </c>
      <c r="OC901" s="103" t="n">
        <v>30.5</v>
      </c>
      <c r="OD901" s="103" t="n">
        <v>27.6</v>
      </c>
      <c r="OE901" s="103" t="n">
        <v>25.7</v>
      </c>
      <c r="OF901" s="103" t="n">
        <v>17.6</v>
      </c>
      <c r="OG901" s="103" t="n">
        <v>16.3</v>
      </c>
      <c r="OH901" s="103" t="n">
        <v>14.5</v>
      </c>
      <c r="OI901" s="103" t="n">
        <v>13.5</v>
      </c>
      <c r="OJ901" s="103" t="n">
        <v>13.3</v>
      </c>
      <c r="OK901" s="103" t="n">
        <v>17.5</v>
      </c>
      <c r="OL901" s="103" t="n">
        <v>19.6</v>
      </c>
      <c r="OM901" s="103" t="n">
        <v>21.6</v>
      </c>
      <c r="ON901" s="103" t="n">
        <v>23.9</v>
      </c>
      <c r="OO901" s="104" t="n">
        <f aca="false">AVERAGE(OC901:ON901)</f>
        <v>20.1333333333333</v>
      </c>
      <c r="PA901" s="22" t="n">
        <v>1951</v>
      </c>
      <c r="PB901" s="106" t="s">
        <v>151</v>
      </c>
      <c r="PC901" s="103" t="n">
        <v>34.3</v>
      </c>
      <c r="PD901" s="103" t="n">
        <v>32.4</v>
      </c>
      <c r="PE901" s="103" t="n">
        <v>30.6</v>
      </c>
      <c r="PF901" s="103" t="n">
        <v>20.5</v>
      </c>
      <c r="PG901" s="103" t="n">
        <v>18.1</v>
      </c>
      <c r="PH901" s="103" t="n">
        <v>15.5</v>
      </c>
      <c r="PI901" s="103" t="n">
        <v>14.9</v>
      </c>
      <c r="PJ901" s="103" t="n">
        <v>14.8</v>
      </c>
      <c r="PK901" s="103" t="n">
        <v>20.7</v>
      </c>
      <c r="PL901" s="103" t="n">
        <v>23.3</v>
      </c>
      <c r="PM901" s="103" t="n">
        <v>27.7</v>
      </c>
      <c r="PN901" s="103" t="n">
        <v>31.2</v>
      </c>
      <c r="PO901" s="104" t="n">
        <f aca="false">AVERAGE(PC901:PN901)</f>
        <v>23.6666666666667</v>
      </c>
      <c r="QA901" s="22" t="n">
        <v>1951</v>
      </c>
      <c r="QB901" s="106" t="s">
        <v>151</v>
      </c>
      <c r="QC901" s="103" t="n">
        <v>32.9</v>
      </c>
      <c r="QD901" s="103" t="n">
        <v>29.8</v>
      </c>
      <c r="QE901" s="103" t="n">
        <v>28.1</v>
      </c>
      <c r="QF901" s="103" t="n">
        <v>18.7</v>
      </c>
      <c r="QG901" s="103" t="n">
        <v>16.5</v>
      </c>
      <c r="QH901" s="103" t="n">
        <v>14.4</v>
      </c>
      <c r="QI901" s="103" t="n">
        <v>13.2</v>
      </c>
      <c r="QJ901" s="103" t="n">
        <v>13.3</v>
      </c>
      <c r="QK901" s="103" t="n">
        <v>18.2</v>
      </c>
      <c r="QL901" s="103" t="n">
        <v>20.7</v>
      </c>
      <c r="QM901" s="103" t="n">
        <v>24.8</v>
      </c>
      <c r="QN901" s="103" t="n">
        <v>28.5</v>
      </c>
      <c r="QO901" s="104" t="n">
        <f aca="false">AVERAGE(QC901:QN901)</f>
        <v>21.5916666666667</v>
      </c>
      <c r="RA901" s="22" t="n">
        <v>1951</v>
      </c>
      <c r="RB901" s="102" t="n">
        <v>1951</v>
      </c>
      <c r="RC901" s="103" t="n">
        <v>25.3</v>
      </c>
      <c r="RD901" s="103" t="n">
        <v>24.7</v>
      </c>
      <c r="RE901" s="103" t="n">
        <v>24.2</v>
      </c>
      <c r="RF901" s="103" t="n">
        <v>15.4</v>
      </c>
      <c r="RG901" s="103" t="n">
        <v>14.4</v>
      </c>
      <c r="RH901" s="103" t="n">
        <v>11.1</v>
      </c>
      <c r="RI901" s="103" t="n">
        <v>9.8</v>
      </c>
      <c r="RJ901" s="103" t="n">
        <v>11.9</v>
      </c>
      <c r="RK901" s="103" t="n">
        <v>16.7</v>
      </c>
      <c r="RL901" s="103" t="n">
        <v>17.1</v>
      </c>
      <c r="RM901" s="103" t="n">
        <v>19.8</v>
      </c>
      <c r="RN901" s="103" t="n">
        <v>23.6</v>
      </c>
      <c r="RO901" s="104" t="n">
        <f aca="false">AVERAGE(RC901:RN901)</f>
        <v>17.8333333333333</v>
      </c>
      <c r="SA901" s="22" t="n">
        <v>1951</v>
      </c>
      <c r="SB901" s="106" t="s">
        <v>151</v>
      </c>
      <c r="SC901" s="103" t="n">
        <v>32.4</v>
      </c>
      <c r="SD901" s="103" t="n">
        <v>30.9</v>
      </c>
      <c r="SE901" s="103" t="n">
        <v>30</v>
      </c>
      <c r="SF901" s="103" t="n">
        <v>18.7</v>
      </c>
      <c r="SG901" s="103" t="n">
        <v>15.7</v>
      </c>
      <c r="SH901" s="103" t="n">
        <v>14.7</v>
      </c>
      <c r="SI901" s="103" t="n">
        <v>11.7</v>
      </c>
      <c r="SJ901" s="103" t="n">
        <v>12.7</v>
      </c>
      <c r="SK901" s="103" t="n">
        <v>18.4</v>
      </c>
      <c r="SL901" s="103" t="n">
        <v>19.8</v>
      </c>
      <c r="SM901" s="103" t="n">
        <v>24.5</v>
      </c>
      <c r="SN901" s="103" t="n">
        <v>30.1</v>
      </c>
      <c r="SO901" s="104" t="n">
        <f aca="false">AVERAGE(SC901:SN901)</f>
        <v>21.6333333333333</v>
      </c>
      <c r="TA901" s="22" t="n">
        <v>1951</v>
      </c>
      <c r="TB901" s="106" t="s">
        <v>151</v>
      </c>
      <c r="TC901" s="103" t="n">
        <v>25.9</v>
      </c>
      <c r="TD901" s="103" t="n">
        <v>25.2</v>
      </c>
      <c r="TE901" s="103" t="n">
        <v>24.9</v>
      </c>
      <c r="TF901" s="103" t="n">
        <v>17.4</v>
      </c>
      <c r="TG901" s="103" t="n">
        <v>16.4</v>
      </c>
      <c r="TH901" s="103" t="n">
        <v>14</v>
      </c>
      <c r="TI901" s="103" t="n">
        <v>14.2</v>
      </c>
      <c r="TJ901" s="103" t="n">
        <v>13.2</v>
      </c>
      <c r="TK901" s="103" t="n">
        <v>17</v>
      </c>
      <c r="TL901" s="103" t="n">
        <v>18.3</v>
      </c>
      <c r="TM901" s="103" t="n">
        <v>20.6</v>
      </c>
      <c r="TN901" s="103" t="n">
        <v>22.8</v>
      </c>
      <c r="TO901" s="104" t="n">
        <f aca="false">AVERAGE(TC901:TN901)</f>
        <v>19.1583333333333</v>
      </c>
      <c r="UA901" s="22" t="n">
        <v>1951</v>
      </c>
      <c r="UB901" s="102" t="n">
        <v>1951</v>
      </c>
      <c r="UC901" s="103" t="n">
        <v>32.2</v>
      </c>
      <c r="UD901" s="103" t="n">
        <v>30</v>
      </c>
      <c r="UE901" s="103" t="n">
        <v>27.5</v>
      </c>
      <c r="UF901" s="103" t="n">
        <v>18.2</v>
      </c>
      <c r="UG901" s="103" t="n">
        <v>15.6</v>
      </c>
      <c r="UH901" s="103" t="n">
        <v>14.9</v>
      </c>
      <c r="UI901" s="103" t="n">
        <v>11.6</v>
      </c>
      <c r="UJ901" s="103" t="n">
        <v>13.2</v>
      </c>
      <c r="UK901" s="103" t="n">
        <v>17.9</v>
      </c>
      <c r="UL901" s="103" t="n">
        <v>19.5</v>
      </c>
      <c r="UM901" s="103" t="n">
        <v>23.1</v>
      </c>
      <c r="UN901" s="103" t="n">
        <v>27.2</v>
      </c>
      <c r="UO901" s="104" t="n">
        <f aca="false">AVERAGE(UC901:UN901)</f>
        <v>20.9083333333333</v>
      </c>
      <c r="VA901" s="22" t="n">
        <v>1951</v>
      </c>
      <c r="VB901" s="102" t="n">
        <v>1951</v>
      </c>
      <c r="VC901" s="103" t="n">
        <v>33.6</v>
      </c>
      <c r="VD901" s="103" t="n">
        <v>29.1</v>
      </c>
      <c r="VE901" s="103" t="n">
        <v>27.1</v>
      </c>
      <c r="VF901" s="103" t="n">
        <v>16.8</v>
      </c>
      <c r="VG901" s="103" t="n">
        <v>15.6</v>
      </c>
      <c r="VH901" s="103" t="n">
        <v>14.6</v>
      </c>
      <c r="VI901" s="103" t="n">
        <v>12.1</v>
      </c>
      <c r="VJ901" s="103" t="n">
        <v>12.2</v>
      </c>
      <c r="VK901" s="103" t="n">
        <v>17.7</v>
      </c>
      <c r="VL901" s="103" t="n">
        <v>19</v>
      </c>
      <c r="VM901" s="103" t="n">
        <v>21.9</v>
      </c>
      <c r="VN901" s="103" t="n">
        <v>27.1</v>
      </c>
      <c r="VO901" s="104" t="n">
        <f aca="false">AVERAGE(VC901:VN901)</f>
        <v>20.5666666666667</v>
      </c>
      <c r="WA901" s="22" t="n">
        <v>1951</v>
      </c>
      <c r="WB901" s="102" t="n">
        <v>1951</v>
      </c>
      <c r="WC901" s="103" t="n">
        <v>32.9</v>
      </c>
      <c r="WD901" s="103" t="n">
        <v>31.1</v>
      </c>
      <c r="WE901" s="103" t="n">
        <v>29.3</v>
      </c>
      <c r="WF901" s="103" t="n">
        <v>19.4</v>
      </c>
      <c r="WG901" s="103" t="n">
        <v>16.7</v>
      </c>
      <c r="WH901" s="103" t="n">
        <v>14.8</v>
      </c>
      <c r="WI901" s="103" t="n">
        <v>13.7</v>
      </c>
      <c r="WJ901" s="103" t="n">
        <v>13.7</v>
      </c>
      <c r="WK901" s="103" t="n">
        <v>19.9</v>
      </c>
      <c r="WL901" s="103" t="n">
        <v>21.4</v>
      </c>
      <c r="WM901" s="103" t="n">
        <v>25.3</v>
      </c>
      <c r="WN901" s="103" t="n">
        <v>29.3</v>
      </c>
      <c r="WO901" s="104" t="n">
        <f aca="false">AVERAGE(WC901:WN901)</f>
        <v>22.2916666666667</v>
      </c>
      <c r="XA901" s="22" t="n">
        <v>1951</v>
      </c>
      <c r="XB901" s="102" t="n">
        <v>1951</v>
      </c>
      <c r="XC901" s="103" t="n">
        <v>33.1</v>
      </c>
      <c r="XD901" s="103" t="n">
        <v>31.3</v>
      </c>
      <c r="XE901" s="103" t="n">
        <v>30.3</v>
      </c>
      <c r="XF901" s="103" t="n">
        <v>18.7</v>
      </c>
      <c r="XG901" s="103" t="n">
        <v>16.9</v>
      </c>
      <c r="XH901" s="103" t="n">
        <v>15.7</v>
      </c>
      <c r="XI901" s="103" t="n">
        <v>12.5</v>
      </c>
      <c r="XJ901" s="103" t="n">
        <v>13.5</v>
      </c>
      <c r="XK901" s="103" t="n">
        <v>19.9</v>
      </c>
      <c r="XL901" s="103" t="n">
        <v>21.3</v>
      </c>
      <c r="XM901" s="103" t="n">
        <v>25.2</v>
      </c>
      <c r="XN901" s="103" t="n">
        <v>29.5</v>
      </c>
      <c r="XO901" s="104" t="n">
        <f aca="false">AVERAGE(XC901:XN901)</f>
        <v>22.325</v>
      </c>
      <c r="YA901" s="22" t="n">
        <v>1951</v>
      </c>
      <c r="YB901" s="102" t="n">
        <v>1951</v>
      </c>
      <c r="YC901" s="103" t="n">
        <v>25.2</v>
      </c>
      <c r="YD901" s="103" t="n">
        <v>22.5</v>
      </c>
      <c r="YE901" s="103" t="n">
        <v>21.6</v>
      </c>
      <c r="YF901" s="103" t="n">
        <v>16</v>
      </c>
      <c r="YG901" s="103" t="n">
        <v>15.4</v>
      </c>
      <c r="YH901" s="103" t="n">
        <v>14.1</v>
      </c>
      <c r="YI901" s="103" t="n">
        <v>12.9</v>
      </c>
      <c r="YJ901" s="103" t="n">
        <v>12.3</v>
      </c>
      <c r="YK901" s="103" t="n">
        <v>15.5</v>
      </c>
      <c r="YL901" s="103" t="n">
        <v>17.2</v>
      </c>
      <c r="YM901" s="103" t="n">
        <v>17.8</v>
      </c>
      <c r="YN901" s="103" t="n">
        <v>19.7</v>
      </c>
      <c r="YO901" s="104" t="n">
        <f aca="false">AVERAGE(YC901:YN901)</f>
        <v>17.5166666666667</v>
      </c>
      <c r="ZA901" s="22" t="n">
        <v>1951</v>
      </c>
      <c r="ZB901" s="106" t="s">
        <v>151</v>
      </c>
      <c r="ZC901" s="103" t="n">
        <v>21.5</v>
      </c>
      <c r="ZD901" s="105" t="n">
        <f aca="false">(ZD900+ZD902)/2</f>
        <v>19.4</v>
      </c>
      <c r="ZE901" s="105" t="n">
        <f aca="false">(ZE900+ZE902)/2</f>
        <v>18.7</v>
      </c>
      <c r="ZF901" s="105" t="n">
        <f aca="false">(ZF900+ZF902)/2</f>
        <v>16.1</v>
      </c>
      <c r="ZG901" s="105" t="n">
        <f aca="false">(ZG900+ZG902)/2</f>
        <v>14.4</v>
      </c>
      <c r="ZH901" s="105" t="n">
        <f aca="false">(ZH900+ZH902)/2</f>
        <v>12.8</v>
      </c>
      <c r="ZI901" s="103" t="n">
        <v>11.8</v>
      </c>
      <c r="ZJ901" s="105" t="n">
        <f aca="false">(ZJ900+ZJ902)/2</f>
        <v>12.5</v>
      </c>
      <c r="ZK901" s="103" t="n">
        <v>13.8</v>
      </c>
      <c r="ZL901" s="103" t="n">
        <v>14.7</v>
      </c>
      <c r="ZM901" s="103" t="n">
        <v>15.9</v>
      </c>
      <c r="ZN901" s="103" t="n">
        <v>17.9</v>
      </c>
      <c r="ZO901" s="104" t="n">
        <f aca="false">AVERAGE(ZC901:ZN901)</f>
        <v>15.7916666666667</v>
      </c>
    </row>
    <row r="902" customFormat="false" ht="12.8" hidden="false" customHeight="false" outlineLevel="0" collapsed="false">
      <c r="A902" s="97"/>
      <c r="B902" s="11" t="n">
        <f aca="false">AVERAGE(AO902,BO902,CO902,DO902,EO902,FO902,GO902,HO902,IO902,JO902,KO902,LO902,MO902,NO902,OO902,PO902,QO902,RO902,SO902,TO902,UO902,VO902,WO902,XO902,YO902,ZO902)</f>
        <v>19.3418269230769</v>
      </c>
      <c r="C902" s="98" t="n">
        <f aca="false">AVERAGE(B898:B902)</f>
        <v>19.6248958333333</v>
      </c>
      <c r="D902" s="99" t="n">
        <f aca="false">AVERAGE(B893:B902)</f>
        <v>19.6399158653846</v>
      </c>
      <c r="E902" s="11" t="n">
        <f aca="false">AVERAGE(B883:B902)</f>
        <v>19.9313288534382</v>
      </c>
      <c r="F902" s="100" t="n">
        <f aca="false">AVERAGE(B853:B902)</f>
        <v>20.0234412218337</v>
      </c>
      <c r="G902" s="3" t="n">
        <f aca="false">MAX(AC902:AN902,BC902:BN902,CC902:CN902,DC902:DN902,EC902:EN902,FC902:FN902,GC902:GN902,HC902:HN902,IC902:IN902,JC902:JN902,KC902:KN902,LC902:LN902,MC902:MN902,NC902:NN902,OC902:ON902,PC902:PN902,QC902:QN902,RC902:RN902,SC902:SN902,TC902:TN902,UC902:UN902,VC902:VN902,WC902:WN902,XC902:XN902,YC902:YN902,ZC902:ZN902,)</f>
        <v>33.3</v>
      </c>
      <c r="H902" s="19" t="n">
        <f aca="false">MEDIAN(AC902:AN902,BC902:BN902,CC902:CN902,DC902:DN902,EC902:EN902,FC902:FN902,GC902:GN902,HC902:HN902,IC902:IN902,JC902:JN902,KC902:KN902,LC902:LN902,MC902:MN902,NC902:NN902,OC902:ON902,PC902:PN902,QC902:QN902,RC902:RN902,SC902:SN902,TC902:TN902,UC902:UN902,VC902:VN902,WC902:WN902,XC902:XN902,YC902:YN902,ZC902:ZN902,)</f>
        <v>18.5</v>
      </c>
      <c r="I902" s="5" t="n">
        <f aca="false">MIN(AC902:AN902,BC902:BN902,CC902:CN902,DC902:DN902,EC902:EN902,FC902:FN902,GC902:GN902,HC902:HN902,IC902:IN902,JC902:JN902,KC902:KN902,LC902:LN902,MC902:MN902,NC902:NN902,OC902:ON902,PC902:PN902,QC902:QN902,RC902:RN902,SC902:SN902,TC902:TN902,UC902:UN902,VC902:VN902,WC902:WN902,XC902:XN902,YC902:YN902,ZC902:ZN902)</f>
        <v>9.2</v>
      </c>
      <c r="J902" s="5" t="n">
        <f aca="false">MIN(AC902:AN902,BC902:BN902,CC902:CN902,DC902:DN902,EC902:EN902,FC902:FN902,GC902:GN902,HC902:HN902,IC902:IN902,JC902:JN902,KC902:KN902,LC902:LN902,MC902:MN902,NC902:NN902,OC902:ON902,PC902:PN902,QC902:QN902,SC902:SN902,TC902:TN902,UC902:UN902,VC902:VN902,WC902:WN902,XC902:XN902,YC902:YN902,ZC902:ZN902)</f>
        <v>9.85</v>
      </c>
      <c r="K902" s="101" t="n">
        <f aca="false">(G902+I902)/2</f>
        <v>21.25</v>
      </c>
      <c r="AB902" s="102" t="n">
        <v>1952</v>
      </c>
      <c r="AC902" s="103" t="n">
        <v>29.3</v>
      </c>
      <c r="AD902" s="103" t="n">
        <v>25.6</v>
      </c>
      <c r="AE902" s="105" t="n">
        <f aca="false">(AE901+AE903)/2</f>
        <v>26.45</v>
      </c>
      <c r="AF902" s="108" t="n">
        <f aca="false">(AF900+AF901)/2</f>
        <v>17.9</v>
      </c>
      <c r="AG902" s="103" t="n">
        <v>14.5</v>
      </c>
      <c r="AH902" s="105" t="n">
        <f aca="false">(AH901+AH903)/2</f>
        <v>12.55</v>
      </c>
      <c r="AI902" s="103" t="n">
        <v>11.1</v>
      </c>
      <c r="AJ902" s="103" t="n">
        <v>12.5</v>
      </c>
      <c r="AK902" s="103" t="n">
        <v>15.6</v>
      </c>
      <c r="AL902" s="103" t="n">
        <v>17.2</v>
      </c>
      <c r="AM902" s="103" t="n">
        <v>19.2</v>
      </c>
      <c r="AN902" s="103" t="n">
        <v>22.8</v>
      </c>
      <c r="AO902" s="104" t="n">
        <f aca="false">AVERAGE(AC902:AN902)</f>
        <v>18.725</v>
      </c>
      <c r="BA902" s="22" t="n">
        <v>1952</v>
      </c>
      <c r="BB902" s="102" t="n">
        <v>1952</v>
      </c>
      <c r="BC902" s="103" t="n">
        <v>24.9</v>
      </c>
      <c r="BD902" s="103" t="n">
        <v>23.6</v>
      </c>
      <c r="BE902" s="103" t="n">
        <v>24.9</v>
      </c>
      <c r="BF902" s="103" t="n">
        <v>18.4</v>
      </c>
      <c r="BG902" s="103" t="n">
        <v>16.8</v>
      </c>
      <c r="BH902" s="103" t="n">
        <v>15.1</v>
      </c>
      <c r="BI902" s="103" t="n">
        <v>13.1</v>
      </c>
      <c r="BJ902" s="103" t="n">
        <v>14.9</v>
      </c>
      <c r="BK902" s="103" t="n">
        <v>18.8</v>
      </c>
      <c r="BL902" s="103" t="n">
        <v>19.4</v>
      </c>
      <c r="BM902" s="103" t="n">
        <v>19.9</v>
      </c>
      <c r="BN902" s="103" t="n">
        <v>21.5</v>
      </c>
      <c r="BO902" s="104" t="n">
        <f aca="false">AVERAGE(BC902:BN902)</f>
        <v>19.275</v>
      </c>
      <c r="CA902" s="22" t="n">
        <v>1952</v>
      </c>
      <c r="CB902" s="102" t="n">
        <v>1952</v>
      </c>
      <c r="CC902" s="103" t="n">
        <v>26.3</v>
      </c>
      <c r="CD902" s="103" t="n">
        <v>22.8</v>
      </c>
      <c r="CE902" s="103" t="n">
        <v>24.1</v>
      </c>
      <c r="CF902" s="103" t="n">
        <v>16.2</v>
      </c>
      <c r="CG902" s="103" t="n">
        <v>12.6</v>
      </c>
      <c r="CH902" s="103" t="n">
        <v>10.6</v>
      </c>
      <c r="CI902" s="105" t="n">
        <f aca="false">(CI901+CI903)/2</f>
        <v>9.85</v>
      </c>
      <c r="CJ902" s="103" t="n">
        <v>11.3</v>
      </c>
      <c r="CK902" s="103" t="n">
        <v>14</v>
      </c>
      <c r="CL902" s="103" t="n">
        <v>15.2</v>
      </c>
      <c r="CM902" s="103" t="n">
        <v>17.6</v>
      </c>
      <c r="CN902" s="103" t="n">
        <v>21.3</v>
      </c>
      <c r="CO902" s="104" t="n">
        <f aca="false">AVERAGE(CC902:CN902)</f>
        <v>16.8208333333333</v>
      </c>
      <c r="DA902" s="22" t="n">
        <v>1952</v>
      </c>
      <c r="DB902" s="102" t="n">
        <v>1952</v>
      </c>
      <c r="DC902" s="103" t="n">
        <v>31.9</v>
      </c>
      <c r="DD902" s="103" t="n">
        <v>30.9</v>
      </c>
      <c r="DE902" s="103" t="n">
        <v>28.8</v>
      </c>
      <c r="DF902" s="103" t="n">
        <v>20.1</v>
      </c>
      <c r="DG902" s="103" t="n">
        <v>15.3</v>
      </c>
      <c r="DH902" s="103" t="n">
        <v>12.7</v>
      </c>
      <c r="DI902" s="103" t="n">
        <v>11.6</v>
      </c>
      <c r="DJ902" s="103" t="n">
        <v>15.4</v>
      </c>
      <c r="DK902" s="103" t="n">
        <v>17.3</v>
      </c>
      <c r="DL902" s="103" t="n">
        <v>19.7</v>
      </c>
      <c r="DM902" s="103" t="n">
        <v>21.8</v>
      </c>
      <c r="DN902" s="103" t="n">
        <v>27</v>
      </c>
      <c r="DO902" s="104" t="n">
        <f aca="false">AVERAGE(DC902:DN902)</f>
        <v>21.0416666666667</v>
      </c>
      <c r="EA902" s="22" t="n">
        <v>1952</v>
      </c>
      <c r="EB902" s="106" t="s">
        <v>152</v>
      </c>
      <c r="EC902" s="103" t="n">
        <v>20.3</v>
      </c>
      <c r="ED902" s="103" t="n">
        <v>18.7</v>
      </c>
      <c r="EE902" s="103" t="n">
        <v>19.3</v>
      </c>
      <c r="EF902" s="103" t="n">
        <v>15.5</v>
      </c>
      <c r="EG902" s="103" t="n">
        <v>14.5</v>
      </c>
      <c r="EH902" s="103" t="n">
        <v>13</v>
      </c>
      <c r="EI902" s="103" t="n">
        <v>11.9</v>
      </c>
      <c r="EJ902" s="103" t="n">
        <v>12.9</v>
      </c>
      <c r="EK902" s="103" t="n">
        <v>15</v>
      </c>
      <c r="EL902" s="103" t="n">
        <v>15.3</v>
      </c>
      <c r="EM902" s="103" t="n">
        <v>16.8</v>
      </c>
      <c r="EN902" s="103" t="n">
        <v>18.5</v>
      </c>
      <c r="EO902" s="104" t="n">
        <f aca="false">AVERAGE(EC902:EN902)</f>
        <v>15.975</v>
      </c>
      <c r="FA902" s="22" t="n">
        <v>1952</v>
      </c>
      <c r="FB902" s="102" t="n">
        <v>1952</v>
      </c>
      <c r="FC902" s="103" t="n">
        <v>29.9</v>
      </c>
      <c r="FD902" s="103" t="n">
        <v>28.1</v>
      </c>
      <c r="FE902" s="103" t="n">
        <v>28.4</v>
      </c>
      <c r="FF902" s="103" t="n">
        <v>19.1</v>
      </c>
      <c r="FG902" s="103" t="n">
        <v>14.7</v>
      </c>
      <c r="FH902" s="103" t="n">
        <v>12.5</v>
      </c>
      <c r="FI902" s="103" t="n">
        <v>12.2</v>
      </c>
      <c r="FJ902" s="103" t="n">
        <v>14.2</v>
      </c>
      <c r="FK902" s="103" t="n">
        <v>16.3</v>
      </c>
      <c r="FL902" s="103" t="n">
        <v>18.4</v>
      </c>
      <c r="FM902" s="103" t="n">
        <v>20.9</v>
      </c>
      <c r="FN902" s="103" t="n">
        <v>24.8</v>
      </c>
      <c r="FO902" s="104" t="n">
        <f aca="false">AVERAGE(FC902:FN902)</f>
        <v>19.9583333333333</v>
      </c>
      <c r="GA902" s="22" t="n">
        <v>1952</v>
      </c>
      <c r="GB902" s="102" t="n">
        <v>1952</v>
      </c>
      <c r="GC902" s="103" t="n">
        <v>30.7</v>
      </c>
      <c r="GD902" s="103" t="n">
        <v>29.1</v>
      </c>
      <c r="GE902" s="103" t="n">
        <v>28.4</v>
      </c>
      <c r="GF902" s="103" t="n">
        <v>19.8</v>
      </c>
      <c r="GG902" s="103" t="n">
        <v>16.1</v>
      </c>
      <c r="GH902" s="103" t="n">
        <v>13.6</v>
      </c>
      <c r="GI902" s="103" t="n">
        <v>12.2</v>
      </c>
      <c r="GJ902" s="103" t="n">
        <v>15.5</v>
      </c>
      <c r="GK902" s="103" t="n">
        <v>18.6</v>
      </c>
      <c r="GL902" s="103" t="n">
        <v>19.6</v>
      </c>
      <c r="GM902" s="103" t="n">
        <v>22.4</v>
      </c>
      <c r="GN902" s="103" t="n">
        <v>26.6</v>
      </c>
      <c r="GO902" s="104" t="n">
        <f aca="false">AVERAGE(GC902:GN902)</f>
        <v>21.05</v>
      </c>
      <c r="HA902" s="22" t="n">
        <v>1952</v>
      </c>
      <c r="HB902" s="106" t="s">
        <v>152</v>
      </c>
      <c r="HC902" s="103" t="n">
        <v>20.4</v>
      </c>
      <c r="HD902" s="103" t="n">
        <v>19.9</v>
      </c>
      <c r="HE902" s="103" t="n">
        <v>20.5</v>
      </c>
      <c r="HF902" s="103" t="n">
        <v>18.2</v>
      </c>
      <c r="HG902" s="103" t="n">
        <v>16</v>
      </c>
      <c r="HH902" s="103" t="n">
        <v>14.9</v>
      </c>
      <c r="HI902" s="103" t="n">
        <v>13</v>
      </c>
      <c r="HJ902" s="103" t="n">
        <v>13.8</v>
      </c>
      <c r="HK902" s="103" t="n">
        <v>16.1</v>
      </c>
      <c r="HL902" s="103" t="n">
        <v>16.7</v>
      </c>
      <c r="HM902" s="103" t="n">
        <v>17.5</v>
      </c>
      <c r="HN902" s="103" t="n">
        <v>19.2</v>
      </c>
      <c r="HO902" s="104" t="n">
        <f aca="false">AVERAGE(HC902:HN902)</f>
        <v>17.1833333333333</v>
      </c>
      <c r="IA902" s="22" t="n">
        <v>1952</v>
      </c>
      <c r="IB902" s="102" t="n">
        <v>1952</v>
      </c>
      <c r="IC902" s="103" t="n">
        <v>25.3</v>
      </c>
      <c r="ID902" s="103" t="n">
        <v>23.2</v>
      </c>
      <c r="IE902" s="103" t="n">
        <v>24.6</v>
      </c>
      <c r="IF902" s="103" t="n">
        <v>18.7</v>
      </c>
      <c r="IG902" s="103" t="n">
        <v>15.9</v>
      </c>
      <c r="IH902" s="103" t="n">
        <v>14.1</v>
      </c>
      <c r="II902" s="103" t="n">
        <v>13.1</v>
      </c>
      <c r="IJ902" s="103" t="n">
        <v>15.1</v>
      </c>
      <c r="IK902" s="103" t="n">
        <v>17.9</v>
      </c>
      <c r="IL902" s="103" t="n">
        <v>18.6</v>
      </c>
      <c r="IM902" s="103" t="n">
        <v>20.2</v>
      </c>
      <c r="IN902" s="103" t="n">
        <v>23.1</v>
      </c>
      <c r="IO902" s="104" t="n">
        <f aca="false">AVERAGE(IC902:IN902)</f>
        <v>19.15</v>
      </c>
      <c r="JA902" s="22" t="n">
        <v>1952</v>
      </c>
      <c r="JB902" s="102" t="n">
        <v>1952</v>
      </c>
      <c r="JC902" s="103" t="n">
        <v>25.5</v>
      </c>
      <c r="JD902" s="103" t="n">
        <v>21.2</v>
      </c>
      <c r="JE902" s="103" t="n">
        <v>23.2</v>
      </c>
      <c r="JF902" s="103" t="n">
        <v>16.6</v>
      </c>
      <c r="JG902" s="103" t="n">
        <v>14.4</v>
      </c>
      <c r="JH902" s="103" t="n">
        <v>12.6</v>
      </c>
      <c r="JI902" s="103" t="n">
        <v>11.4</v>
      </c>
      <c r="JJ902" s="103" t="n">
        <v>13.2</v>
      </c>
      <c r="JK902" s="103" t="n">
        <v>15.8</v>
      </c>
      <c r="JL902" s="103" t="n">
        <v>16.7</v>
      </c>
      <c r="JM902" s="103" t="n">
        <v>18.3</v>
      </c>
      <c r="JN902" s="103" t="n">
        <v>21</v>
      </c>
      <c r="JO902" s="104" t="n">
        <f aca="false">AVERAGE(JC902:JN902)</f>
        <v>17.4916666666667</v>
      </c>
      <c r="KA902" s="22" t="n">
        <v>1952</v>
      </c>
      <c r="KB902" s="102" t="n">
        <v>1952</v>
      </c>
      <c r="KC902" s="105" t="n">
        <f aca="false">(KC901+KC903)/2</f>
        <v>29.25</v>
      </c>
      <c r="KD902" s="110" t="n">
        <v>29.7</v>
      </c>
      <c r="KE902" s="110" t="n">
        <v>26</v>
      </c>
      <c r="KF902" s="110" t="n">
        <v>22.4</v>
      </c>
      <c r="KG902" s="105" t="n">
        <f aca="false">(KG901+KG903)/2</f>
        <v>17.9</v>
      </c>
      <c r="KH902" s="103" t="n">
        <v>14.4</v>
      </c>
      <c r="KI902" s="103" t="n">
        <v>12.8</v>
      </c>
      <c r="KJ902" s="103" t="n">
        <v>15.1</v>
      </c>
      <c r="KK902" s="103" t="n">
        <v>18.4</v>
      </c>
      <c r="KL902" s="103" t="n">
        <v>19.4</v>
      </c>
      <c r="KM902" s="103" t="n">
        <v>21.8</v>
      </c>
      <c r="KN902" s="103" t="n">
        <v>25.6</v>
      </c>
      <c r="KO902" s="104" t="n">
        <f aca="false">AVERAGE(KC902:KN902)</f>
        <v>21.0625</v>
      </c>
      <c r="LA902" s="22" t="n">
        <v>1952</v>
      </c>
      <c r="LB902" s="106" t="s">
        <v>152</v>
      </c>
      <c r="LC902" s="103" t="n">
        <v>32.6</v>
      </c>
      <c r="LD902" s="103" t="n">
        <v>30.5</v>
      </c>
      <c r="LE902" s="103" t="n">
        <v>29.7</v>
      </c>
      <c r="LF902" s="103" t="n">
        <v>21.1</v>
      </c>
      <c r="LG902" s="103" t="n">
        <v>17.1</v>
      </c>
      <c r="LH902" s="103" t="n">
        <v>14.6</v>
      </c>
      <c r="LI902" s="103" t="n">
        <v>13.1</v>
      </c>
      <c r="LJ902" s="103" t="n">
        <v>16.4</v>
      </c>
      <c r="LK902" s="103" t="n">
        <v>19.6</v>
      </c>
      <c r="LL902" s="103" t="n">
        <v>21</v>
      </c>
      <c r="LM902" s="103" t="n">
        <v>23.7</v>
      </c>
      <c r="LN902" s="103" t="n">
        <v>28.5</v>
      </c>
      <c r="LO902" s="104" t="n">
        <f aca="false">AVERAGE(LC902:LN902)</f>
        <v>22.325</v>
      </c>
      <c r="MA902" s="22" t="n">
        <v>1952</v>
      </c>
      <c r="MB902" s="106" t="s">
        <v>152</v>
      </c>
      <c r="MC902" s="103" t="n">
        <v>24.8</v>
      </c>
      <c r="MD902" s="103" t="n">
        <v>22.8</v>
      </c>
      <c r="ME902" s="103" t="n">
        <v>23.6</v>
      </c>
      <c r="MF902" s="103" t="n">
        <v>18.3</v>
      </c>
      <c r="MG902" s="103" t="n">
        <v>15.3</v>
      </c>
      <c r="MH902" s="103" t="n">
        <v>13.4</v>
      </c>
      <c r="MI902" s="103" t="n">
        <v>12.2</v>
      </c>
      <c r="MJ902" s="103" t="n">
        <v>13.7</v>
      </c>
      <c r="MK902" s="103" t="n">
        <v>16.8</v>
      </c>
      <c r="ML902" s="103" t="n">
        <v>18.5</v>
      </c>
      <c r="MM902" s="103" t="n">
        <v>19.7</v>
      </c>
      <c r="MN902" s="103" t="n">
        <v>22.2</v>
      </c>
      <c r="MO902" s="104" t="n">
        <f aca="false">AVERAGE(MC902:MN902)</f>
        <v>18.4416666666667</v>
      </c>
      <c r="NA902" s="22" t="n">
        <v>1952</v>
      </c>
      <c r="NB902" s="102" t="n">
        <v>1952</v>
      </c>
      <c r="NC902" s="103" t="n">
        <v>29.4</v>
      </c>
      <c r="ND902" s="103" t="n">
        <v>26.7</v>
      </c>
      <c r="NE902" s="105" t="n">
        <f aca="false">(NE901+NE903)/2</f>
        <v>27.65</v>
      </c>
      <c r="NF902" s="103" t="n">
        <v>19.3</v>
      </c>
      <c r="NG902" s="103" t="n">
        <v>15</v>
      </c>
      <c r="NH902" s="103" t="n">
        <v>13.2</v>
      </c>
      <c r="NI902" s="103" t="n">
        <v>11.8</v>
      </c>
      <c r="NJ902" s="103" t="n">
        <v>14.2</v>
      </c>
      <c r="NK902" s="103" t="n">
        <v>16.7</v>
      </c>
      <c r="NL902" s="103" t="n">
        <v>18.2</v>
      </c>
      <c r="NM902" s="103" t="n">
        <v>21</v>
      </c>
      <c r="NN902" s="103" t="n">
        <v>25.3</v>
      </c>
      <c r="NO902" s="104" t="n">
        <f aca="false">AVERAGE(NC902:NN902)</f>
        <v>19.8708333333333</v>
      </c>
      <c r="OA902" s="22" t="n">
        <v>1952</v>
      </c>
      <c r="OB902" s="106" t="s">
        <v>152</v>
      </c>
      <c r="OC902" s="103" t="n">
        <v>26.2</v>
      </c>
      <c r="OD902" s="103" t="n">
        <v>23.9</v>
      </c>
      <c r="OE902" s="103" t="n">
        <v>24.4</v>
      </c>
      <c r="OF902" s="103" t="n">
        <v>18.5</v>
      </c>
      <c r="OG902" s="103" t="n">
        <v>15.7</v>
      </c>
      <c r="OH902" s="103" t="n">
        <v>14.2</v>
      </c>
      <c r="OI902" s="103" t="n">
        <v>12.9</v>
      </c>
      <c r="OJ902" s="103" t="n">
        <v>14.4</v>
      </c>
      <c r="OK902" s="103" t="n">
        <v>17.5</v>
      </c>
      <c r="OL902" s="103" t="n">
        <v>18.9</v>
      </c>
      <c r="OM902" s="103" t="n">
        <v>20.8</v>
      </c>
      <c r="ON902" s="103" t="n">
        <v>23.7</v>
      </c>
      <c r="OO902" s="104" t="n">
        <f aca="false">AVERAGE(OC902:ON902)</f>
        <v>19.2583333333333</v>
      </c>
      <c r="PA902" s="22" t="n">
        <v>1952</v>
      </c>
      <c r="PB902" s="106" t="s">
        <v>152</v>
      </c>
      <c r="PC902" s="103" t="n">
        <v>33</v>
      </c>
      <c r="PD902" s="103" t="n">
        <v>29.5</v>
      </c>
      <c r="PE902" s="103" t="n">
        <v>29</v>
      </c>
      <c r="PF902" s="103" t="n">
        <v>20.1</v>
      </c>
      <c r="PG902" s="103" t="n">
        <v>17.4</v>
      </c>
      <c r="PH902" s="103" t="n">
        <v>15.6</v>
      </c>
      <c r="PI902" s="103" t="n">
        <v>14.5</v>
      </c>
      <c r="PJ902" s="103" t="n">
        <v>17.1</v>
      </c>
      <c r="PK902" s="103" t="n">
        <v>21.7</v>
      </c>
      <c r="PL902" s="103" t="n">
        <v>22</v>
      </c>
      <c r="PM902" s="103" t="n">
        <v>25.7</v>
      </c>
      <c r="PN902" s="103" t="n">
        <v>29.8</v>
      </c>
      <c r="PO902" s="104" t="n">
        <f aca="false">AVERAGE(PC902:PN902)</f>
        <v>22.95</v>
      </c>
      <c r="QA902" s="22" t="n">
        <v>1952</v>
      </c>
      <c r="QB902" s="106" t="s">
        <v>152</v>
      </c>
      <c r="QC902" s="103" t="n">
        <v>30.1</v>
      </c>
      <c r="QD902" s="103" t="n">
        <v>25.5</v>
      </c>
      <c r="QE902" s="103" t="n">
        <v>27.5</v>
      </c>
      <c r="QF902" s="103" t="n">
        <v>19</v>
      </c>
      <c r="QG902" s="103" t="n">
        <v>15.7</v>
      </c>
      <c r="QH902" s="103" t="n">
        <v>13.9</v>
      </c>
      <c r="QI902" s="103" t="n">
        <v>13</v>
      </c>
      <c r="QJ902" s="103" t="n">
        <v>14.8</v>
      </c>
      <c r="QK902" s="103" t="n">
        <v>18.4</v>
      </c>
      <c r="QL902" s="103" t="n">
        <v>19.6</v>
      </c>
      <c r="QM902" s="103" t="n">
        <v>22.5</v>
      </c>
      <c r="QN902" s="103" t="n">
        <v>25.6</v>
      </c>
      <c r="QO902" s="104" t="n">
        <f aca="false">AVERAGE(QC902:QN902)</f>
        <v>20.4666666666667</v>
      </c>
      <c r="RA902" s="22" t="n">
        <v>1952</v>
      </c>
      <c r="RB902" s="102" t="n">
        <v>1952</v>
      </c>
      <c r="RC902" s="103" t="n">
        <v>26.4</v>
      </c>
      <c r="RD902" s="103" t="n">
        <v>24</v>
      </c>
      <c r="RE902" s="103" t="n">
        <v>23.3</v>
      </c>
      <c r="RF902" s="103" t="n">
        <v>15.2</v>
      </c>
      <c r="RG902" s="103" t="n">
        <v>12.5</v>
      </c>
      <c r="RH902" s="103" t="n">
        <v>11.1</v>
      </c>
      <c r="RI902" s="103" t="n">
        <v>9.2</v>
      </c>
      <c r="RJ902" s="103" t="n">
        <v>11.8</v>
      </c>
      <c r="RK902" s="103" t="n">
        <v>14.7</v>
      </c>
      <c r="RL902" s="103" t="n">
        <v>16.6</v>
      </c>
      <c r="RM902" s="103" t="n">
        <v>17.6</v>
      </c>
      <c r="RN902" s="103" t="n">
        <v>21.4</v>
      </c>
      <c r="RO902" s="104" t="n">
        <f aca="false">AVERAGE(RC902:RN902)</f>
        <v>16.9833333333333</v>
      </c>
      <c r="SA902" s="22" t="n">
        <v>1952</v>
      </c>
      <c r="SB902" s="106" t="s">
        <v>152</v>
      </c>
      <c r="SC902" s="103" t="n">
        <v>33.3</v>
      </c>
      <c r="SD902" s="103" t="n">
        <v>31.4</v>
      </c>
      <c r="SE902" s="103" t="n">
        <v>29.1</v>
      </c>
      <c r="SF902" s="103" t="n">
        <v>20.2</v>
      </c>
      <c r="SG902" s="103" t="n">
        <v>15.3</v>
      </c>
      <c r="SH902" s="103" t="n">
        <v>12.6</v>
      </c>
      <c r="SI902" s="103" t="n">
        <v>11.6</v>
      </c>
      <c r="SJ902" s="103" t="n">
        <v>14.9</v>
      </c>
      <c r="SK902" s="103" t="n">
        <v>17.5</v>
      </c>
      <c r="SL902" s="103" t="n">
        <v>19.3</v>
      </c>
      <c r="SM902" s="103" t="n">
        <v>21.9</v>
      </c>
      <c r="SN902" s="103" t="n">
        <v>27.6</v>
      </c>
      <c r="SO902" s="104" t="n">
        <f aca="false">AVERAGE(SC902:SN902)</f>
        <v>21.225</v>
      </c>
      <c r="TA902" s="22" t="n">
        <v>1952</v>
      </c>
      <c r="TB902" s="106" t="s">
        <v>152</v>
      </c>
      <c r="TC902" s="103" t="n">
        <v>24.8</v>
      </c>
      <c r="TD902" s="103" t="n">
        <v>23.8</v>
      </c>
      <c r="TE902" s="103" t="n">
        <v>24.4</v>
      </c>
      <c r="TF902" s="103" t="n">
        <v>17.7</v>
      </c>
      <c r="TG902" s="103" t="n">
        <v>15.8</v>
      </c>
      <c r="TH902" s="103" t="n">
        <v>13.7</v>
      </c>
      <c r="TI902" s="103" t="n">
        <v>12</v>
      </c>
      <c r="TJ902" s="103" t="n">
        <v>14.1</v>
      </c>
      <c r="TK902" s="103" t="n">
        <v>17.5</v>
      </c>
      <c r="TL902" s="103" t="n">
        <v>18.5</v>
      </c>
      <c r="TM902" s="103" t="n">
        <v>19.2</v>
      </c>
      <c r="TN902" s="103" t="n">
        <v>21.5</v>
      </c>
      <c r="TO902" s="104" t="n">
        <f aca="false">AVERAGE(TC902:TN902)</f>
        <v>18.5833333333333</v>
      </c>
      <c r="UA902" s="22" t="n">
        <v>1952</v>
      </c>
      <c r="UB902" s="102" t="n">
        <v>1952</v>
      </c>
      <c r="UC902" s="103" t="n">
        <v>29.9</v>
      </c>
      <c r="UD902" s="103" t="n">
        <v>27.4</v>
      </c>
      <c r="UE902" s="103" t="n">
        <v>28.1</v>
      </c>
      <c r="UF902" s="103" t="n">
        <v>19.2</v>
      </c>
      <c r="UG902" s="103" t="n">
        <v>15.2</v>
      </c>
      <c r="UH902" s="103" t="n">
        <v>14</v>
      </c>
      <c r="UI902" s="103" t="n">
        <v>11.7</v>
      </c>
      <c r="UJ902" s="103" t="n">
        <v>14.8</v>
      </c>
      <c r="UK902" s="103" t="n">
        <v>17.2</v>
      </c>
      <c r="UL902" s="103" t="n">
        <v>19.8</v>
      </c>
      <c r="UM902" s="103" t="n">
        <v>22.1</v>
      </c>
      <c r="UN902" s="103" t="n">
        <v>26.3</v>
      </c>
      <c r="UO902" s="104" t="n">
        <f aca="false">AVERAGE(UC902:UN902)</f>
        <v>20.475</v>
      </c>
      <c r="VA902" s="22" t="n">
        <v>1952</v>
      </c>
      <c r="VB902" s="102" t="n">
        <v>1952</v>
      </c>
      <c r="VC902" s="103" t="n">
        <v>29.1</v>
      </c>
      <c r="VD902" s="103" t="n">
        <v>25.1</v>
      </c>
      <c r="VE902" s="103" t="n">
        <v>26.7</v>
      </c>
      <c r="VF902" s="103" t="n">
        <v>17.9</v>
      </c>
      <c r="VG902" s="103" t="n">
        <v>14.6</v>
      </c>
      <c r="VH902" s="103" t="n">
        <v>12.9</v>
      </c>
      <c r="VI902" s="103" t="n">
        <v>11.6</v>
      </c>
      <c r="VJ902" s="103" t="n">
        <v>13.7</v>
      </c>
      <c r="VK902" s="103" t="n">
        <v>16.4</v>
      </c>
      <c r="VL902" s="103" t="n">
        <v>18.9</v>
      </c>
      <c r="VM902" s="103" t="n">
        <v>20.3</v>
      </c>
      <c r="VN902" s="103" t="n">
        <v>24.1</v>
      </c>
      <c r="VO902" s="104" t="n">
        <f aca="false">AVERAGE(VC902:VN902)</f>
        <v>19.275</v>
      </c>
      <c r="WA902" s="22" t="n">
        <v>1952</v>
      </c>
      <c r="WB902" s="102" t="n">
        <v>1952</v>
      </c>
      <c r="WC902" s="103" t="n">
        <v>30.9</v>
      </c>
      <c r="WD902" s="103" t="n">
        <v>28.7</v>
      </c>
      <c r="WE902" s="103" t="n">
        <v>28.3</v>
      </c>
      <c r="WF902" s="103" t="n">
        <v>19.9</v>
      </c>
      <c r="WG902" s="103" t="n">
        <v>16.8</v>
      </c>
      <c r="WH902" s="103" t="n">
        <v>14.8</v>
      </c>
      <c r="WI902" s="103" t="n">
        <v>13</v>
      </c>
      <c r="WJ902" s="103" t="n">
        <v>15.9</v>
      </c>
      <c r="WK902" s="103" t="n">
        <v>20.2</v>
      </c>
      <c r="WL902" s="103" t="n">
        <v>20.7</v>
      </c>
      <c r="WM902" s="103" t="n">
        <v>23.8</v>
      </c>
      <c r="WN902" s="103" t="n">
        <v>28.2</v>
      </c>
      <c r="WO902" s="104" t="n">
        <f aca="false">AVERAGE(WC902:WN902)</f>
        <v>21.7666666666667</v>
      </c>
      <c r="XA902" s="22" t="n">
        <v>1952</v>
      </c>
      <c r="XB902" s="102" t="n">
        <v>1952</v>
      </c>
      <c r="XC902" s="103" t="n">
        <v>32.6</v>
      </c>
      <c r="XD902" s="103" t="n">
        <v>31.8</v>
      </c>
      <c r="XE902" s="103" t="n">
        <v>29.5</v>
      </c>
      <c r="XF902" s="103" t="n">
        <v>20.9</v>
      </c>
      <c r="XG902" s="103" t="n">
        <v>15.9</v>
      </c>
      <c r="XH902" s="103" t="n">
        <v>12.9</v>
      </c>
      <c r="XI902" s="103" t="n">
        <v>12.6</v>
      </c>
      <c r="XJ902" s="103" t="n">
        <v>16</v>
      </c>
      <c r="XK902" s="103" t="n">
        <v>17.9</v>
      </c>
      <c r="XL902" s="103" t="n">
        <v>19.9</v>
      </c>
      <c r="XM902" s="103" t="n">
        <v>22.6</v>
      </c>
      <c r="XN902" s="103" t="n">
        <v>27.6</v>
      </c>
      <c r="XO902" s="104" t="n">
        <f aca="false">AVERAGE(XC902:XN902)</f>
        <v>21.6833333333333</v>
      </c>
      <c r="YA902" s="22" t="n">
        <v>1952</v>
      </c>
      <c r="YB902" s="102" t="n">
        <v>1952</v>
      </c>
      <c r="YC902" s="103" t="n">
        <v>21.1</v>
      </c>
      <c r="YD902" s="103" t="n">
        <v>19.2</v>
      </c>
      <c r="YE902" s="103" t="n">
        <v>19.9</v>
      </c>
      <c r="YF902" s="103" t="n">
        <v>16</v>
      </c>
      <c r="YG902" s="103" t="n">
        <v>14.8</v>
      </c>
      <c r="YH902" s="105" t="n">
        <f aca="false">(YH901+YH903)/2</f>
        <v>13.7</v>
      </c>
      <c r="YI902" s="103" t="n">
        <v>12.4</v>
      </c>
      <c r="YJ902" s="103" t="n">
        <v>13.6</v>
      </c>
      <c r="YK902" s="103" t="n">
        <v>15.8</v>
      </c>
      <c r="YL902" s="103" t="n">
        <v>16</v>
      </c>
      <c r="YM902" s="103" t="n">
        <v>17.4</v>
      </c>
      <c r="YN902" s="103" t="n">
        <v>18.6</v>
      </c>
      <c r="YO902" s="104" t="n">
        <f aca="false">AVERAGE(YC902:YN902)</f>
        <v>16.5416666666667</v>
      </c>
      <c r="ZA902" s="22" t="n">
        <v>1952</v>
      </c>
      <c r="ZB902" s="106" t="s">
        <v>152</v>
      </c>
      <c r="ZC902" s="103" t="n">
        <v>19.2</v>
      </c>
      <c r="ZD902" s="103" t="n">
        <v>18.8</v>
      </c>
      <c r="ZE902" s="103" t="n">
        <v>18.9</v>
      </c>
      <c r="ZF902" s="103" t="n">
        <v>15.2</v>
      </c>
      <c r="ZG902" s="103" t="n">
        <v>14</v>
      </c>
      <c r="ZH902" s="103" t="n">
        <v>12.6</v>
      </c>
      <c r="ZI902" s="103" t="n">
        <v>11.1</v>
      </c>
      <c r="ZJ902" s="103" t="n">
        <v>11.5</v>
      </c>
      <c r="ZK902" s="103" t="n">
        <v>14.6</v>
      </c>
      <c r="ZL902" s="103" t="n">
        <v>14.5</v>
      </c>
      <c r="ZM902" s="103" t="n">
        <v>15.7</v>
      </c>
      <c r="ZN902" s="103" t="n">
        <v>17.6</v>
      </c>
      <c r="ZO902" s="104" t="n">
        <f aca="false">AVERAGE(ZC902:ZN902)</f>
        <v>15.3083333333333</v>
      </c>
    </row>
    <row r="903" customFormat="false" ht="12.8" hidden="false" customHeight="false" outlineLevel="0" collapsed="false">
      <c r="A903" s="97"/>
      <c r="B903" s="11" t="n">
        <f aca="false">AVERAGE(AO903,BO903,CO903,DO903,EO903,FO903,GO903,HO903,IO903,JO903,KO903,LO903,MO903,NO903,OO903,PO903,QO903,RO903,SO903,TO903,UO903,VO903,WO903,XO903,YO903,ZO903)</f>
        <v>19.9682692307692</v>
      </c>
      <c r="C903" s="98" t="n">
        <f aca="false">AVERAGE(B899:B903)</f>
        <v>19.7092868589744</v>
      </c>
      <c r="D903" s="99" t="n">
        <f aca="false">AVERAGE(B894:B903)</f>
        <v>19.6930568910256</v>
      </c>
      <c r="E903" s="11" t="n">
        <f aca="false">AVERAGE(B884:B903)</f>
        <v>19.9327070585664</v>
      </c>
      <c r="F903" s="100" t="n">
        <f aca="false">AVERAGE(B854:B903)</f>
        <v>20.0190739675602</v>
      </c>
      <c r="G903" s="3" t="n">
        <f aca="false">MAX(AC903:AN903,BC903:BN903,CC903:CN903,DC903:DN903,EC903:EN903,FC903:FN903,GC903:GN903,HC903:HN903,IC903:IN903,JC903:JN903,KC903:KN903,LC903:LN903,MC903:MN903,NC903:NN903,OC903:ON903,PC903:PN903,QC903:QN903,RC903:RN903,SC903:SN903,TC903:TN903,UC903:UN903,VC903:VN903,WC903:WN903,XC903:XN903,YC903:YN903,ZC903:ZN903,)</f>
        <v>33.9</v>
      </c>
      <c r="H903" s="19" t="n">
        <f aca="false">MEDIAN(AC903:AN903,BC903:BN903,CC903:CN903,DC903:DN903,EC903:EN903,FC903:FN903,GC903:GN903,HC903:HN903,IC903:IN903,JC903:JN903,KC903:KN903,LC903:LN903,MC903:MN903,NC903:NN903,OC903:ON903,PC903:PN903,QC903:QN903,RC903:RN903,SC903:SN903,TC903:TN903,UC903:UN903,VC903:VN903,WC903:WN903,XC903:XN903,YC903:YN903,ZC903:ZN903,)</f>
        <v>19.4</v>
      </c>
      <c r="I903" s="5" t="n">
        <f aca="false">MIN(AC903:AN903,BC903:BN903,CC903:CN903,DC903:DN903,EC903:EN903,FC903:FN903,GC903:GN903,HC903:HN903,IC903:IN903,JC903:JN903,KC903:KN903,LC903:LN903,MC903:MN903,NC903:NN903,OC903:ON903,PC903:PN903,QC903:QN903,RC903:RN903,SC903:SN903,TC903:TN903,UC903:UN903,VC903:VN903,WC903:WN903,XC903:XN903,YC903:YN903,ZC903:ZN903)</f>
        <v>10</v>
      </c>
      <c r="J903" s="5" t="n">
        <f aca="false">MIN(AC903:AN903,BC903:BN903,CC903:CN903,DC903:DN903,EC903:EN903,FC903:FN903,GC903:GN903,HC903:HN903,IC903:IN903,JC903:JN903,KC903:KN903,LC903:LN903,MC903:MN903,NC903:NN903,OC903:ON903,PC903:PN903,QC903:QN903,SC903:SN903,TC903:TN903,UC903:UN903,VC903:VN903,WC903:WN903,XC903:XN903,YC903:YN903,ZC903:ZN903)</f>
        <v>10</v>
      </c>
      <c r="K903" s="101" t="n">
        <f aca="false">(G903+I903)/2</f>
        <v>21.95</v>
      </c>
      <c r="AB903" s="102" t="n">
        <v>1953</v>
      </c>
      <c r="AC903" s="103" t="n">
        <v>26.7</v>
      </c>
      <c r="AD903" s="105" t="n">
        <f aca="false">(AD902+AD904)/2</f>
        <v>24.75</v>
      </c>
      <c r="AE903" s="103" t="n">
        <v>26.7</v>
      </c>
      <c r="AF903" s="108" t="n">
        <f aca="false">(AF904+AF905)/2</f>
        <v>20.35</v>
      </c>
      <c r="AG903" s="103" t="n">
        <v>15.9</v>
      </c>
      <c r="AH903" s="103" t="n">
        <v>11.8</v>
      </c>
      <c r="AI903" s="103" t="n">
        <v>11.4</v>
      </c>
      <c r="AJ903" s="103" t="n">
        <v>12.1</v>
      </c>
      <c r="AK903" s="103" t="n">
        <v>14.8</v>
      </c>
      <c r="AL903" s="103" t="n">
        <v>18.1</v>
      </c>
      <c r="AM903" s="103" t="n">
        <v>20.3</v>
      </c>
      <c r="AN903" s="103" t="n">
        <v>23.8</v>
      </c>
      <c r="AO903" s="104" t="n">
        <f aca="false">AVERAGE(AC903:AN903)</f>
        <v>18.8916666666667</v>
      </c>
      <c r="BA903" s="22" t="n">
        <v>1953</v>
      </c>
      <c r="BB903" s="102" t="n">
        <v>1953</v>
      </c>
      <c r="BC903" s="103" t="n">
        <v>23.1</v>
      </c>
      <c r="BD903" s="103" t="n">
        <v>24.1</v>
      </c>
      <c r="BE903" s="103" t="n">
        <v>24.3</v>
      </c>
      <c r="BF903" s="103" t="n">
        <v>22.3</v>
      </c>
      <c r="BG903" s="103" t="n">
        <v>17.9</v>
      </c>
      <c r="BH903" s="103" t="n">
        <v>14.9</v>
      </c>
      <c r="BI903" s="103" t="n">
        <v>15.2</v>
      </c>
      <c r="BJ903" s="103" t="n">
        <v>15.4</v>
      </c>
      <c r="BK903" s="103" t="n">
        <v>17.3</v>
      </c>
      <c r="BL903" s="103" t="n">
        <v>19</v>
      </c>
      <c r="BM903" s="103" t="n">
        <v>21.2</v>
      </c>
      <c r="BN903" s="103" t="n">
        <v>24.3</v>
      </c>
      <c r="BO903" s="104" t="n">
        <f aca="false">AVERAGE(BC903:BN903)</f>
        <v>19.9166666666667</v>
      </c>
      <c r="CA903" s="22" t="n">
        <v>1953</v>
      </c>
      <c r="CB903" s="102" t="n">
        <v>1953</v>
      </c>
      <c r="CC903" s="103" t="n">
        <v>24.6</v>
      </c>
      <c r="CD903" s="103" t="n">
        <v>25.7</v>
      </c>
      <c r="CE903" s="103" t="n">
        <v>25.2</v>
      </c>
      <c r="CF903" s="103" t="n">
        <v>19</v>
      </c>
      <c r="CG903" s="103" t="n">
        <v>14.4</v>
      </c>
      <c r="CH903" s="103" t="n">
        <v>10.2</v>
      </c>
      <c r="CI903" s="103" t="n">
        <v>10</v>
      </c>
      <c r="CJ903" s="103" t="n">
        <v>10.3</v>
      </c>
      <c r="CK903" s="105" t="n">
        <f aca="false">(CK902+CK904)/2</f>
        <v>14.35</v>
      </c>
      <c r="CL903" s="105" t="n">
        <f aca="false">(CL902+CL904)/2</f>
        <v>16</v>
      </c>
      <c r="CM903" s="103" t="n">
        <v>18</v>
      </c>
      <c r="CN903" s="103" t="n">
        <v>22.1</v>
      </c>
      <c r="CO903" s="104" t="n">
        <f aca="false">AVERAGE(CC903:CN903)</f>
        <v>17.4875</v>
      </c>
      <c r="DA903" s="22" t="n">
        <v>1953</v>
      </c>
      <c r="DB903" s="102" t="n">
        <v>1953</v>
      </c>
      <c r="DC903" s="103" t="n">
        <v>30.4</v>
      </c>
      <c r="DD903" s="103" t="n">
        <v>30.1</v>
      </c>
      <c r="DE903" s="103" t="n">
        <v>29.5</v>
      </c>
      <c r="DF903" s="103" t="n">
        <v>22.9</v>
      </c>
      <c r="DG903" s="103" t="n">
        <v>18.1</v>
      </c>
      <c r="DH903" s="103" t="n">
        <v>12.8</v>
      </c>
      <c r="DI903" s="103" t="n">
        <v>13.4</v>
      </c>
      <c r="DJ903" s="103" t="n">
        <v>14.1</v>
      </c>
      <c r="DK903" s="103" t="n">
        <v>17.2</v>
      </c>
      <c r="DL903" s="103" t="n">
        <v>20.5</v>
      </c>
      <c r="DM903" s="103" t="n">
        <v>23.6</v>
      </c>
      <c r="DN903" s="103" t="n">
        <v>28.8</v>
      </c>
      <c r="DO903" s="104" t="n">
        <f aca="false">AVERAGE(DC903:DN903)</f>
        <v>21.7833333333333</v>
      </c>
      <c r="EA903" s="22" t="n">
        <v>1953</v>
      </c>
      <c r="EB903" s="106" t="s">
        <v>153</v>
      </c>
      <c r="EC903" s="103" t="n">
        <v>20.9</v>
      </c>
      <c r="ED903" s="103" t="n">
        <v>20.3</v>
      </c>
      <c r="EE903" s="103" t="n">
        <v>21</v>
      </c>
      <c r="EF903" s="103" t="n">
        <v>18.1</v>
      </c>
      <c r="EG903" s="103" t="n">
        <v>15.7</v>
      </c>
      <c r="EH903" s="103" t="n">
        <v>12.8</v>
      </c>
      <c r="EI903" s="103" t="n">
        <v>12.5</v>
      </c>
      <c r="EJ903" s="103" t="n">
        <v>12.6</v>
      </c>
      <c r="EK903" s="103" t="n">
        <v>14.1</v>
      </c>
      <c r="EL903" s="103" t="n">
        <v>16.3</v>
      </c>
      <c r="EM903" s="103" t="n">
        <v>16.6</v>
      </c>
      <c r="EN903" s="103" t="n">
        <v>18.6</v>
      </c>
      <c r="EO903" s="104" t="n">
        <f aca="false">AVERAGE(EC903:EN903)</f>
        <v>16.625</v>
      </c>
      <c r="FA903" s="22" t="n">
        <v>1953</v>
      </c>
      <c r="FB903" s="102" t="n">
        <v>1953</v>
      </c>
      <c r="FC903" s="103" t="n">
        <v>28.9</v>
      </c>
      <c r="FD903" s="103" t="n">
        <v>30.1</v>
      </c>
      <c r="FE903" s="103" t="n">
        <v>29.4</v>
      </c>
      <c r="FF903" s="105" t="n">
        <f aca="false">(FF902+FF904)/2</f>
        <v>20.75</v>
      </c>
      <c r="FG903" s="105" t="n">
        <f aca="false">(FG902+FG904)/2</f>
        <v>15.3</v>
      </c>
      <c r="FH903" s="103" t="n">
        <v>11.9</v>
      </c>
      <c r="FI903" s="103" t="n">
        <v>12.2</v>
      </c>
      <c r="FJ903" s="103" t="n">
        <v>13.4</v>
      </c>
      <c r="FK903" s="103" t="n">
        <v>16.3</v>
      </c>
      <c r="FL903" s="103" t="n">
        <v>20</v>
      </c>
      <c r="FM903" s="103" t="n">
        <v>22.9</v>
      </c>
      <c r="FN903" s="103" t="n">
        <v>26.6</v>
      </c>
      <c r="FO903" s="104" t="n">
        <f aca="false">AVERAGE(FC903:FN903)</f>
        <v>20.6458333333333</v>
      </c>
      <c r="GA903" s="22" t="n">
        <v>1953</v>
      </c>
      <c r="GB903" s="102" t="n">
        <v>1953</v>
      </c>
      <c r="GC903" s="103" t="n">
        <v>29.4</v>
      </c>
      <c r="GD903" s="103" t="n">
        <v>28.7</v>
      </c>
      <c r="GE903" s="103" t="n">
        <v>28.3</v>
      </c>
      <c r="GF903" s="103" t="n">
        <v>22.3</v>
      </c>
      <c r="GG903" s="103" t="n">
        <v>18.4</v>
      </c>
      <c r="GH903" s="103" t="n">
        <v>13.6</v>
      </c>
      <c r="GI903" s="103" t="n">
        <v>14.2</v>
      </c>
      <c r="GJ903" s="103" t="n">
        <v>14.3</v>
      </c>
      <c r="GK903" s="103" t="n">
        <v>17.1</v>
      </c>
      <c r="GL903" s="103" t="n">
        <v>20.2</v>
      </c>
      <c r="GM903" s="103" t="n">
        <v>23.3</v>
      </c>
      <c r="GN903" s="103" t="n">
        <v>28.2</v>
      </c>
      <c r="GO903" s="104" t="n">
        <f aca="false">AVERAGE(GC903:GN903)</f>
        <v>21.5</v>
      </c>
      <c r="HA903" s="22" t="n">
        <v>1953</v>
      </c>
      <c r="HB903" s="106" t="s">
        <v>153</v>
      </c>
      <c r="HC903" s="103" t="n">
        <v>19.7</v>
      </c>
      <c r="HD903" s="103" t="n">
        <v>20.2</v>
      </c>
      <c r="HE903" s="103" t="n">
        <v>20.8</v>
      </c>
      <c r="HF903" s="103" t="n">
        <v>19.1</v>
      </c>
      <c r="HG903" s="103" t="n">
        <v>16.7</v>
      </c>
      <c r="HH903" s="103" t="n">
        <v>13.7</v>
      </c>
      <c r="HI903" s="103" t="n">
        <v>13.6</v>
      </c>
      <c r="HJ903" s="103" t="n">
        <v>13.4</v>
      </c>
      <c r="HK903" s="103" t="n">
        <v>15.5</v>
      </c>
      <c r="HL903" s="103" t="n">
        <v>15.8</v>
      </c>
      <c r="HM903" s="103" t="n">
        <v>18.4</v>
      </c>
      <c r="HN903" s="103" t="n">
        <v>19.9</v>
      </c>
      <c r="HO903" s="104" t="n">
        <f aca="false">AVERAGE(HC903:HN903)</f>
        <v>17.2333333333333</v>
      </c>
      <c r="IA903" s="22" t="n">
        <v>1953</v>
      </c>
      <c r="IB903" s="102" t="n">
        <v>1953</v>
      </c>
      <c r="IC903" s="103" t="n">
        <v>24.7</v>
      </c>
      <c r="ID903" s="103" t="n">
        <v>24.7</v>
      </c>
      <c r="IE903" s="103" t="n">
        <v>25.4</v>
      </c>
      <c r="IF903" s="103" t="n">
        <v>21.1</v>
      </c>
      <c r="IG903" s="103" t="n">
        <v>17.5</v>
      </c>
      <c r="IH903" s="103" t="n">
        <v>14</v>
      </c>
      <c r="II903" s="103" t="n">
        <v>13.9</v>
      </c>
      <c r="IJ903" s="103" t="n">
        <v>14.8</v>
      </c>
      <c r="IK903" s="103" t="n">
        <v>17.2</v>
      </c>
      <c r="IL903" s="103" t="n">
        <v>18.9</v>
      </c>
      <c r="IM903" s="103" t="n">
        <v>20.2</v>
      </c>
      <c r="IN903" s="103" t="n">
        <v>24.2</v>
      </c>
      <c r="IO903" s="104" t="n">
        <f aca="false">AVERAGE(IC903:IN903)</f>
        <v>19.7166666666667</v>
      </c>
      <c r="JA903" s="22" t="n">
        <v>1953</v>
      </c>
      <c r="JB903" s="102" t="n">
        <v>1953</v>
      </c>
      <c r="JC903" s="103" t="n">
        <v>25.2</v>
      </c>
      <c r="JD903" s="103" t="n">
        <v>25.7</v>
      </c>
      <c r="JE903" s="103" t="n">
        <v>25.3</v>
      </c>
      <c r="JF903" s="103" t="n">
        <v>19.8</v>
      </c>
      <c r="JG903" s="103" t="n">
        <v>16.1</v>
      </c>
      <c r="JH903" s="103" t="n">
        <v>12.3</v>
      </c>
      <c r="JI903" s="103" t="n">
        <v>12</v>
      </c>
      <c r="JJ903" s="103" t="n">
        <v>12.4</v>
      </c>
      <c r="JK903" s="103" t="n">
        <v>15.1</v>
      </c>
      <c r="JL903" s="103" t="n">
        <v>17.9</v>
      </c>
      <c r="JM903" s="103" t="n">
        <v>18.7</v>
      </c>
      <c r="JN903" s="103" t="n">
        <v>22.1</v>
      </c>
      <c r="JO903" s="104" t="n">
        <f aca="false">AVERAGE(JC903:JN903)</f>
        <v>18.55</v>
      </c>
      <c r="KA903" s="22" t="n">
        <v>1953</v>
      </c>
      <c r="KB903" s="102" t="n">
        <v>1953</v>
      </c>
      <c r="KC903" s="103" t="n">
        <v>29.9</v>
      </c>
      <c r="KD903" s="110" t="n">
        <v>33.9</v>
      </c>
      <c r="KE903" s="103" t="n">
        <v>29.1</v>
      </c>
      <c r="KF903" s="103" t="n">
        <v>22.6</v>
      </c>
      <c r="KG903" s="103" t="n">
        <v>18.4</v>
      </c>
      <c r="KH903" s="103" t="n">
        <v>13.5</v>
      </c>
      <c r="KI903" s="103" t="n">
        <v>14.1</v>
      </c>
      <c r="KJ903" s="103" t="n">
        <v>14.3</v>
      </c>
      <c r="KK903" s="103" t="n">
        <v>17.8</v>
      </c>
      <c r="KL903" s="103" t="n">
        <v>20.8</v>
      </c>
      <c r="KM903" s="103" t="n">
        <v>22.4</v>
      </c>
      <c r="KN903" s="103" t="n">
        <v>26.8</v>
      </c>
      <c r="KO903" s="104" t="n">
        <f aca="false">AVERAGE(KC903:KN903)</f>
        <v>21.9666666666667</v>
      </c>
      <c r="LA903" s="22" t="n">
        <v>1953</v>
      </c>
      <c r="LB903" s="106" t="s">
        <v>153</v>
      </c>
      <c r="LC903" s="103" t="n">
        <v>31.1</v>
      </c>
      <c r="LD903" s="103" t="n">
        <v>30.8</v>
      </c>
      <c r="LE903" s="103" t="n">
        <v>30.3</v>
      </c>
      <c r="LF903" s="103" t="n">
        <v>23.9</v>
      </c>
      <c r="LG903" s="103" t="n">
        <v>19.7</v>
      </c>
      <c r="LH903" s="103" t="n">
        <v>14.5</v>
      </c>
      <c r="LI903" s="103" t="n">
        <v>14.9</v>
      </c>
      <c r="LJ903" s="103" t="n">
        <v>15.5</v>
      </c>
      <c r="LK903" s="103" t="n">
        <v>19.4</v>
      </c>
      <c r="LL903" s="103" t="n">
        <v>22</v>
      </c>
      <c r="LM903" s="103" t="n">
        <v>25.4</v>
      </c>
      <c r="LN903" s="103" t="n">
        <v>29.7</v>
      </c>
      <c r="LO903" s="104" t="n">
        <f aca="false">AVERAGE(LC903:LN903)</f>
        <v>23.1</v>
      </c>
      <c r="MA903" s="22" t="n">
        <v>1953</v>
      </c>
      <c r="MB903" s="106" t="s">
        <v>153</v>
      </c>
      <c r="MC903" s="103" t="n">
        <v>23.9</v>
      </c>
      <c r="MD903" s="103" t="n">
        <v>24.4</v>
      </c>
      <c r="ME903" s="103" t="n">
        <v>24.6</v>
      </c>
      <c r="MF903" s="103" t="n">
        <v>20.7</v>
      </c>
      <c r="MG903" s="103" t="n">
        <v>17</v>
      </c>
      <c r="MH903" s="103" t="n">
        <v>13.3</v>
      </c>
      <c r="MI903" s="103" t="n">
        <v>13.6</v>
      </c>
      <c r="MJ903" s="103" t="n">
        <v>14.1</v>
      </c>
      <c r="MK903" s="103" t="n">
        <v>16.3</v>
      </c>
      <c r="ML903" s="103" t="n">
        <v>18.6</v>
      </c>
      <c r="MM903" s="103" t="n">
        <v>20.2</v>
      </c>
      <c r="MN903" s="103" t="n">
        <v>23.8</v>
      </c>
      <c r="MO903" s="104" t="n">
        <f aca="false">AVERAGE(MC903:MN903)</f>
        <v>19.2083333333333</v>
      </c>
      <c r="NA903" s="22" t="n">
        <v>1953</v>
      </c>
      <c r="NB903" s="102" t="n">
        <v>1953</v>
      </c>
      <c r="NC903" s="103" t="n">
        <v>28.6</v>
      </c>
      <c r="ND903" s="103" t="n">
        <v>29.3</v>
      </c>
      <c r="NE903" s="103" t="n">
        <v>27.8</v>
      </c>
      <c r="NF903" s="103" t="n">
        <v>21.9</v>
      </c>
      <c r="NG903" s="103" t="n">
        <v>17.3</v>
      </c>
      <c r="NH903" s="103" t="n">
        <v>12.5</v>
      </c>
      <c r="NI903" s="103" t="n">
        <v>12.3</v>
      </c>
      <c r="NJ903" s="103" t="n">
        <v>13.2</v>
      </c>
      <c r="NK903" s="103" t="n">
        <v>16.1</v>
      </c>
      <c r="NL903" s="103" t="n">
        <v>19.7</v>
      </c>
      <c r="NM903" s="103" t="n">
        <v>22</v>
      </c>
      <c r="NN903" s="103" t="n">
        <v>26.1</v>
      </c>
      <c r="NO903" s="104" t="n">
        <f aca="false">AVERAGE(NC903:NN903)</f>
        <v>20.5666666666667</v>
      </c>
      <c r="OA903" s="22" t="n">
        <v>1953</v>
      </c>
      <c r="OB903" s="106" t="s">
        <v>153</v>
      </c>
      <c r="OC903" s="103" t="n">
        <v>25.6</v>
      </c>
      <c r="OD903" s="103" t="n">
        <v>25.6</v>
      </c>
      <c r="OE903" s="103" t="n">
        <v>26</v>
      </c>
      <c r="OF903" s="103" t="n">
        <v>21.3</v>
      </c>
      <c r="OG903" s="103" t="n">
        <v>17</v>
      </c>
      <c r="OH903" s="103" t="n">
        <v>13.5</v>
      </c>
      <c r="OI903" s="103" t="n">
        <v>14</v>
      </c>
      <c r="OJ903" s="103" t="n">
        <v>14.2</v>
      </c>
      <c r="OK903" s="103" t="n">
        <v>16.7</v>
      </c>
      <c r="OL903" s="103" t="n">
        <v>19.8</v>
      </c>
      <c r="OM903" s="103" t="n">
        <v>21.1</v>
      </c>
      <c r="ON903" s="103" t="n">
        <v>24.9</v>
      </c>
      <c r="OO903" s="104" t="n">
        <f aca="false">AVERAGE(OC903:ON903)</f>
        <v>19.975</v>
      </c>
      <c r="PA903" s="22" t="n">
        <v>1953</v>
      </c>
      <c r="PB903" s="106" t="s">
        <v>153</v>
      </c>
      <c r="PC903" s="103" t="n">
        <v>32.2</v>
      </c>
      <c r="PD903" s="103" t="n">
        <v>30.8</v>
      </c>
      <c r="PE903" s="103" t="n">
        <v>31</v>
      </c>
      <c r="PF903" s="103" t="n">
        <v>25.1</v>
      </c>
      <c r="PG903" s="103" t="n">
        <v>20.2</v>
      </c>
      <c r="PH903" s="103" t="n">
        <v>16.1</v>
      </c>
      <c r="PI903" s="103" t="n">
        <v>15.8</v>
      </c>
      <c r="PJ903" s="103" t="n">
        <v>16.3</v>
      </c>
      <c r="PK903" s="103" t="n">
        <v>19.3</v>
      </c>
      <c r="PL903" s="103" t="n">
        <v>22.9</v>
      </c>
      <c r="PM903" s="103" t="n">
        <v>26.8</v>
      </c>
      <c r="PN903" s="103" t="n">
        <v>30.8</v>
      </c>
      <c r="PO903" s="104" t="n">
        <f aca="false">AVERAGE(PC903:PN903)</f>
        <v>23.9416666666667</v>
      </c>
      <c r="QA903" s="22" t="n">
        <v>1953</v>
      </c>
      <c r="QB903" s="106" t="s">
        <v>153</v>
      </c>
      <c r="QC903" s="103" t="n">
        <v>28.9</v>
      </c>
      <c r="QD903" s="103" t="n">
        <v>29.1</v>
      </c>
      <c r="QE903" s="103" t="n">
        <v>27.9</v>
      </c>
      <c r="QF903" s="103" t="n">
        <v>22.1</v>
      </c>
      <c r="QG903" s="103" t="n">
        <v>18.6</v>
      </c>
      <c r="QH903" s="103" t="n">
        <v>13.6</v>
      </c>
      <c r="QI903" s="103" t="n">
        <v>13.8</v>
      </c>
      <c r="QJ903" s="103" t="n">
        <v>13.7</v>
      </c>
      <c r="QK903" s="103" t="n">
        <v>16.9</v>
      </c>
      <c r="QL903" s="103" t="n">
        <v>20.6</v>
      </c>
      <c r="QM903" s="103" t="n">
        <v>21.9</v>
      </c>
      <c r="QN903" s="103" t="n">
        <v>26.7</v>
      </c>
      <c r="QO903" s="104" t="n">
        <f aca="false">AVERAGE(QC903:QN903)</f>
        <v>21.15</v>
      </c>
      <c r="RA903" s="22" t="n">
        <v>1953</v>
      </c>
      <c r="RB903" s="102" t="n">
        <v>1953</v>
      </c>
      <c r="RC903" s="103" t="n">
        <v>23.1</v>
      </c>
      <c r="RD903" s="103" t="n">
        <v>23.4</v>
      </c>
      <c r="RE903" s="105" t="n">
        <f aca="false">(RE902+RE904)/2</f>
        <v>22.8</v>
      </c>
      <c r="RF903" s="103" t="n">
        <v>20.3</v>
      </c>
      <c r="RG903" s="103" t="n">
        <v>13.8</v>
      </c>
      <c r="RH903" s="103" t="n">
        <v>10</v>
      </c>
      <c r="RI903" s="103" t="n">
        <v>10.7</v>
      </c>
      <c r="RJ903" s="103" t="n">
        <v>10.9</v>
      </c>
      <c r="RK903" s="103" t="n">
        <v>14.1</v>
      </c>
      <c r="RL903" s="103" t="n">
        <v>17.6</v>
      </c>
      <c r="RM903" s="103" t="n">
        <v>20.7</v>
      </c>
      <c r="RN903" s="103" t="n">
        <v>24.8</v>
      </c>
      <c r="RO903" s="104" t="n">
        <f aca="false">AVERAGE(RC903:RN903)</f>
        <v>17.6833333333333</v>
      </c>
      <c r="SA903" s="22" t="n">
        <v>1953</v>
      </c>
      <c r="SB903" s="106" t="s">
        <v>153</v>
      </c>
      <c r="SC903" s="103" t="n">
        <v>30.8</v>
      </c>
      <c r="SD903" s="103" t="n">
        <v>30.3</v>
      </c>
      <c r="SE903" s="103" t="n">
        <v>29.9</v>
      </c>
      <c r="SF903" s="103" t="n">
        <v>22.8</v>
      </c>
      <c r="SG903" s="103" t="n">
        <v>17.7</v>
      </c>
      <c r="SH903" s="103" t="n">
        <v>12.4</v>
      </c>
      <c r="SI903" s="103" t="n">
        <v>12.6</v>
      </c>
      <c r="SJ903" s="103" t="n">
        <v>13.2</v>
      </c>
      <c r="SK903" s="103" t="n">
        <v>16.4</v>
      </c>
      <c r="SL903" s="103" t="n">
        <v>19.5</v>
      </c>
      <c r="SM903" s="103" t="n">
        <v>23.3</v>
      </c>
      <c r="SN903" s="103" t="n">
        <v>30</v>
      </c>
      <c r="SO903" s="104" t="n">
        <f aca="false">AVERAGE(SC903:SN903)</f>
        <v>21.575</v>
      </c>
      <c r="TA903" s="22" t="n">
        <v>1953</v>
      </c>
      <c r="TB903" s="106" t="s">
        <v>153</v>
      </c>
      <c r="TC903" s="103" t="n">
        <v>23.2</v>
      </c>
      <c r="TD903" s="103" t="n">
        <v>24</v>
      </c>
      <c r="TE903" s="103" t="n">
        <v>24.6</v>
      </c>
      <c r="TF903" s="103" t="n">
        <v>21.2</v>
      </c>
      <c r="TG903" s="103" t="n">
        <v>17.3</v>
      </c>
      <c r="TH903" s="103" t="n">
        <v>13.8</v>
      </c>
      <c r="TI903" s="103" t="n">
        <v>13.6</v>
      </c>
      <c r="TJ903" s="103" t="n">
        <v>14.4</v>
      </c>
      <c r="TK903" s="103" t="n">
        <v>16.2</v>
      </c>
      <c r="TL903" s="103" t="n">
        <v>18.3</v>
      </c>
      <c r="TM903" s="103" t="n">
        <v>20.2</v>
      </c>
      <c r="TN903" s="103" t="n">
        <v>23.9</v>
      </c>
      <c r="TO903" s="104" t="n">
        <f aca="false">AVERAGE(TC903:TN903)</f>
        <v>19.225</v>
      </c>
      <c r="UA903" s="22" t="n">
        <v>1953</v>
      </c>
      <c r="UB903" s="102" t="n">
        <v>1953</v>
      </c>
      <c r="UC903" s="103" t="n">
        <v>28.9</v>
      </c>
      <c r="UD903" s="103" t="n">
        <v>28.7</v>
      </c>
      <c r="UE903" s="103" t="n">
        <v>28.5</v>
      </c>
      <c r="UF903" s="103" t="n">
        <v>22.1</v>
      </c>
      <c r="UG903" s="103" t="n">
        <v>17.7</v>
      </c>
      <c r="UH903" s="103" t="n">
        <v>12.8</v>
      </c>
      <c r="UI903" s="103" t="n">
        <v>13.1</v>
      </c>
      <c r="UJ903" s="103" t="n">
        <v>13.7</v>
      </c>
      <c r="UK903" s="103" t="n">
        <v>16.7</v>
      </c>
      <c r="UL903" s="103" t="n">
        <v>19.4</v>
      </c>
      <c r="UM903" s="103" t="n">
        <v>23.3</v>
      </c>
      <c r="UN903" s="103" t="n">
        <v>27.9</v>
      </c>
      <c r="UO903" s="104" t="n">
        <f aca="false">AVERAGE(UC903:UN903)</f>
        <v>21.0666666666667</v>
      </c>
      <c r="VA903" s="22" t="n">
        <v>1953</v>
      </c>
      <c r="VB903" s="102" t="n">
        <v>1953</v>
      </c>
      <c r="VC903" s="103" t="n">
        <v>27.6</v>
      </c>
      <c r="VD903" s="103" t="n">
        <v>28.9</v>
      </c>
      <c r="VE903" s="103" t="n">
        <v>27.4</v>
      </c>
      <c r="VF903" s="103" t="n">
        <v>21.2</v>
      </c>
      <c r="VG903" s="103" t="n">
        <v>16.5</v>
      </c>
      <c r="VH903" s="103" t="n">
        <v>13.3</v>
      </c>
      <c r="VI903" s="103" t="n">
        <v>12.8</v>
      </c>
      <c r="VJ903" s="103" t="n">
        <v>12.9</v>
      </c>
      <c r="VK903" s="103" t="n">
        <v>16.1</v>
      </c>
      <c r="VL903" s="103" t="n">
        <v>19.3</v>
      </c>
      <c r="VM903" s="103" t="n">
        <v>21.7</v>
      </c>
      <c r="VN903" s="103" t="n">
        <v>25.4</v>
      </c>
      <c r="VO903" s="104" t="n">
        <f aca="false">AVERAGE(VC903:VN903)</f>
        <v>20.2583333333333</v>
      </c>
      <c r="WA903" s="22" t="n">
        <v>1953</v>
      </c>
      <c r="WB903" s="102" t="n">
        <v>1953</v>
      </c>
      <c r="WC903" s="103" t="n">
        <v>30.6</v>
      </c>
      <c r="WD903" s="103" t="n">
        <v>29.7</v>
      </c>
      <c r="WE903" s="103" t="n">
        <v>29.7</v>
      </c>
      <c r="WF903" s="103" t="n">
        <v>23.1</v>
      </c>
      <c r="WG903" s="103" t="n">
        <v>18.9</v>
      </c>
      <c r="WH903" s="103" t="n">
        <v>14.9</v>
      </c>
      <c r="WI903" s="103" t="n">
        <v>15</v>
      </c>
      <c r="WJ903" s="103" t="n">
        <v>15.4</v>
      </c>
      <c r="WK903" s="103" t="n">
        <v>18.1</v>
      </c>
      <c r="WL903" s="103" t="n">
        <v>21.6</v>
      </c>
      <c r="WM903" s="103" t="n">
        <v>24.8</v>
      </c>
      <c r="WN903" s="103" t="n">
        <v>29.2</v>
      </c>
      <c r="WO903" s="104" t="n">
        <f aca="false">AVERAGE(WC903:WN903)</f>
        <v>22.5833333333333</v>
      </c>
      <c r="XA903" s="22" t="n">
        <v>1953</v>
      </c>
      <c r="XB903" s="102" t="n">
        <v>1953</v>
      </c>
      <c r="XC903" s="103" t="n">
        <v>30.8</v>
      </c>
      <c r="XD903" s="103" t="n">
        <v>30.3</v>
      </c>
      <c r="XE903" s="103" t="n">
        <v>29.7</v>
      </c>
      <c r="XF903" s="103" t="n">
        <v>23.1</v>
      </c>
      <c r="XG903" s="103" t="n">
        <v>18.2</v>
      </c>
      <c r="XH903" s="103" t="n">
        <v>12.8</v>
      </c>
      <c r="XI903" s="103" t="n">
        <v>12.9</v>
      </c>
      <c r="XJ903" s="103" t="n">
        <v>13.4</v>
      </c>
      <c r="XK903" s="103" t="n">
        <v>16.6</v>
      </c>
      <c r="XL903" s="103" t="n">
        <v>20.3</v>
      </c>
      <c r="XM903" s="103" t="n">
        <v>23.7</v>
      </c>
      <c r="XN903" s="103" t="n">
        <v>29.2</v>
      </c>
      <c r="XO903" s="104" t="n">
        <f aca="false">AVERAGE(XC903:XN903)</f>
        <v>21.75</v>
      </c>
      <c r="YA903" s="22" t="n">
        <v>1953</v>
      </c>
      <c r="YB903" s="102" t="n">
        <v>1953</v>
      </c>
      <c r="YC903" s="103" t="n">
        <v>21.8</v>
      </c>
      <c r="YD903" s="103" t="n">
        <v>20.5</v>
      </c>
      <c r="YE903" s="103" t="n">
        <v>21.5</v>
      </c>
      <c r="YF903" s="103" t="n">
        <v>18.9</v>
      </c>
      <c r="YG903" s="103" t="n">
        <v>15.9</v>
      </c>
      <c r="YH903" s="103" t="n">
        <v>13.3</v>
      </c>
      <c r="YI903" s="103" t="n">
        <v>13</v>
      </c>
      <c r="YJ903" s="103" t="n">
        <v>12.9</v>
      </c>
      <c r="YK903" s="103" t="n">
        <v>15.2</v>
      </c>
      <c r="YL903" s="103" t="n">
        <v>16.8</v>
      </c>
      <c r="YM903" s="103" t="n">
        <v>16.9</v>
      </c>
      <c r="YN903" s="103" t="n">
        <v>19.4</v>
      </c>
      <c r="YO903" s="104" t="n">
        <f aca="false">AVERAGE(YC903:YN903)</f>
        <v>17.175</v>
      </c>
      <c r="ZA903" s="22" t="n">
        <v>1953</v>
      </c>
      <c r="ZB903" s="106" t="s">
        <v>153</v>
      </c>
      <c r="ZC903" s="103" t="n">
        <v>18.9</v>
      </c>
      <c r="ZD903" s="103" t="n">
        <v>19.2</v>
      </c>
      <c r="ZE903" s="103" t="n">
        <v>19.6</v>
      </c>
      <c r="ZF903" s="103" t="n">
        <v>17</v>
      </c>
      <c r="ZG903" s="103" t="n">
        <v>14.7</v>
      </c>
      <c r="ZH903" s="103" t="n">
        <v>12</v>
      </c>
      <c r="ZI903" s="103" t="n">
        <v>11.6</v>
      </c>
      <c r="ZJ903" s="103" t="n">
        <v>11.6</v>
      </c>
      <c r="ZK903" s="103" t="n">
        <v>13</v>
      </c>
      <c r="ZL903" s="103" t="n">
        <v>14.4</v>
      </c>
      <c r="ZM903" s="103" t="n">
        <v>16.6</v>
      </c>
      <c r="ZN903" s="103" t="n">
        <v>18.6</v>
      </c>
      <c r="ZO903" s="104" t="n">
        <f aca="false">AVERAGE(ZC903:ZN903)</f>
        <v>15.6</v>
      </c>
    </row>
    <row r="904" customFormat="false" ht="12.8" hidden="false" customHeight="false" outlineLevel="0" collapsed="false">
      <c r="A904" s="97"/>
      <c r="B904" s="11" t="n">
        <f aca="false">AVERAGE(AO904,BO904,CO904,DO904,EO904,FO904,GO904,HO904,IO904,JO904,KO904,LO904,MO904,NO904,OO904,PO904,QO904,RO904,SO904,TO904,UO904,VO904,WO904,XO904,YO904,ZO904)</f>
        <v>20.0392628205128</v>
      </c>
      <c r="C904" s="98" t="n">
        <f aca="false">AVERAGE(B900:B904)</f>
        <v>19.909342948718</v>
      </c>
      <c r="D904" s="99" t="n">
        <f aca="false">AVERAGE(B895:B904)</f>
        <v>19.6929927884615</v>
      </c>
      <c r="E904" s="11" t="n">
        <f aca="false">AVERAGE(B885:B904)</f>
        <v>19.9125468021562</v>
      </c>
      <c r="F904" s="100" t="n">
        <f aca="false">AVERAGE(B855:B904)</f>
        <v>20.0072203350816</v>
      </c>
      <c r="G904" s="3" t="n">
        <f aca="false">MAX(AC904:AN904,BC904:BN904,CC904:CN904,DC904:DN904,EC904:EN904,FC904:FN904,GC904:GN904,HC904:HN904,IC904:IN904,JC904:JN904,KC904:KN904,LC904:LN904,MC904:MN904,NC904:NN904,OC904:ON904,PC904:PN904,QC904:QN904,RC904:RN904,SC904:SN904,TC904:TN904,UC904:UN904,VC904:VN904,WC904:WN904,XC904:XN904,YC904:YN904,ZC904:ZN904,)</f>
        <v>34.1</v>
      </c>
      <c r="H904" s="19" t="n">
        <f aca="false">MEDIAN(AC904:AN904,BC904:BN904,CC904:CN904,DC904:DN904,EC904:EN904,FC904:FN904,GC904:GN904,HC904:HN904,IC904:IN904,JC904:JN904,KC904:KN904,LC904:LN904,MC904:MN904,NC904:NN904,OC904:ON904,PC904:PN904,QC904:QN904,RC904:RN904,SC904:SN904,TC904:TN904,UC904:UN904,VC904:VN904,WC904:WN904,XC904:XN904,YC904:YN904,ZC904:ZN904,)</f>
        <v>19.4</v>
      </c>
      <c r="I904" s="5" t="n">
        <f aca="false">MIN(AC904:AN904,BC904:BN904,CC904:CN904,DC904:DN904,EC904:EN904,FC904:FN904,GC904:GN904,HC904:HN904,IC904:IN904,JC904:JN904,KC904:KN904,LC904:LN904,MC904:MN904,NC904:NN904,OC904:ON904,PC904:PN904,QC904:QN904,RC904:RN904,SC904:SN904,TC904:TN904,UC904:UN904,VC904:VN904,WC904:WN904,XC904:XN904,YC904:YN904,ZC904:ZN904)</f>
        <v>10.1</v>
      </c>
      <c r="J904" s="5" t="n">
        <f aca="false">MIN(AC904:AN904,BC904:BN904,CC904:CN904,DC904:DN904,EC904:EN904,FC904:FN904,GC904:GN904,HC904:HN904,IC904:IN904,JC904:JN904,KC904:KN904,LC904:LN904,MC904:MN904,NC904:NN904,OC904:ON904,PC904:PN904,QC904:QN904,SC904:SN904,TC904:TN904,UC904:UN904,VC904:VN904,WC904:WN904,XC904:XN904,YC904:YN904,ZC904:ZN904)</f>
        <v>10.5</v>
      </c>
      <c r="K904" s="101" t="n">
        <f aca="false">(G904+I904)/2</f>
        <v>22.1</v>
      </c>
      <c r="AB904" s="102" t="n">
        <v>1954</v>
      </c>
      <c r="AC904" s="103" t="n">
        <v>29.3</v>
      </c>
      <c r="AD904" s="103" t="n">
        <v>23.9</v>
      </c>
      <c r="AE904" s="103" t="n">
        <v>24.3</v>
      </c>
      <c r="AF904" s="103" t="n">
        <v>20.8</v>
      </c>
      <c r="AG904" s="103" t="n">
        <v>15.1</v>
      </c>
      <c r="AH904" s="103" t="n">
        <v>12.2</v>
      </c>
      <c r="AI904" s="103" t="n">
        <v>12.8</v>
      </c>
      <c r="AJ904" s="103" t="n">
        <v>13.4</v>
      </c>
      <c r="AK904" s="103" t="n">
        <v>16.7</v>
      </c>
      <c r="AL904" s="103" t="n">
        <v>18.7</v>
      </c>
      <c r="AM904" s="103" t="n">
        <v>21.7</v>
      </c>
      <c r="AN904" s="103" t="n">
        <v>25.6</v>
      </c>
      <c r="AO904" s="104" t="n">
        <f aca="false">AVERAGE(AC904:AN904)</f>
        <v>19.5416666666667</v>
      </c>
      <c r="BA904" s="22" t="n">
        <v>1954</v>
      </c>
      <c r="BB904" s="102" t="n">
        <v>1954</v>
      </c>
      <c r="BC904" s="103" t="n">
        <v>25.3</v>
      </c>
      <c r="BD904" s="103" t="n">
        <v>22.6</v>
      </c>
      <c r="BE904" s="103" t="n">
        <v>23</v>
      </c>
      <c r="BF904" s="103" t="n">
        <v>21.6</v>
      </c>
      <c r="BG904" s="103" t="n">
        <v>18.5</v>
      </c>
      <c r="BH904" s="103" t="n">
        <v>15.4</v>
      </c>
      <c r="BI904" s="103" t="n">
        <v>14.9</v>
      </c>
      <c r="BJ904" s="103" t="n">
        <v>16.3</v>
      </c>
      <c r="BK904" s="103" t="n">
        <v>18.1</v>
      </c>
      <c r="BL904" s="103" t="n">
        <v>19.3</v>
      </c>
      <c r="BM904" s="103" t="n">
        <v>19.8</v>
      </c>
      <c r="BN904" s="103" t="n">
        <v>23.4</v>
      </c>
      <c r="BO904" s="104" t="n">
        <f aca="false">AVERAGE(BC904:BN904)</f>
        <v>19.85</v>
      </c>
      <c r="CA904" s="22" t="n">
        <v>1954</v>
      </c>
      <c r="CB904" s="102" t="n">
        <v>1954</v>
      </c>
      <c r="CC904" s="103" t="n">
        <v>26.5</v>
      </c>
      <c r="CD904" s="103" t="n">
        <v>20.6</v>
      </c>
      <c r="CE904" s="103" t="n">
        <v>21.3</v>
      </c>
      <c r="CF904" s="103" t="n">
        <v>18.4</v>
      </c>
      <c r="CG904" s="103" t="n">
        <v>13.6</v>
      </c>
      <c r="CH904" s="103" t="n">
        <v>10.5</v>
      </c>
      <c r="CI904" s="103" t="n">
        <v>11.1</v>
      </c>
      <c r="CJ904" s="103" t="n">
        <v>11.8</v>
      </c>
      <c r="CK904" s="103" t="n">
        <v>14.7</v>
      </c>
      <c r="CL904" s="103" t="n">
        <v>16.8</v>
      </c>
      <c r="CM904" s="103" t="n">
        <v>18.9</v>
      </c>
      <c r="CN904" s="103" t="n">
        <v>22.8</v>
      </c>
      <c r="CO904" s="104" t="n">
        <f aca="false">AVERAGE(CC904:CN904)</f>
        <v>17.25</v>
      </c>
      <c r="DA904" s="22" t="n">
        <v>1954</v>
      </c>
      <c r="DB904" s="102" t="n">
        <v>1954</v>
      </c>
      <c r="DC904" s="103" t="n">
        <v>32.1</v>
      </c>
      <c r="DD904" s="103" t="n">
        <v>28.9</v>
      </c>
      <c r="DE904" s="103" t="n">
        <v>26.7</v>
      </c>
      <c r="DF904" s="103" t="n">
        <v>23.7</v>
      </c>
      <c r="DG904" s="103" t="n">
        <v>17.3</v>
      </c>
      <c r="DH904" s="103" t="n">
        <v>13.4</v>
      </c>
      <c r="DI904" s="103" t="n">
        <v>14.2</v>
      </c>
      <c r="DJ904" s="103" t="n">
        <v>15.7</v>
      </c>
      <c r="DK904" s="103" t="n">
        <v>19.6</v>
      </c>
      <c r="DL904" s="103" t="n">
        <v>22.7</v>
      </c>
      <c r="DM904" s="103" t="n">
        <v>25.1</v>
      </c>
      <c r="DN904" s="103" t="n">
        <v>28.6</v>
      </c>
      <c r="DO904" s="104" t="n">
        <f aca="false">AVERAGE(DC904:DN904)</f>
        <v>22.3333333333333</v>
      </c>
      <c r="EA904" s="22" t="n">
        <v>1954</v>
      </c>
      <c r="EB904" s="106" t="s">
        <v>154</v>
      </c>
      <c r="EC904" s="103" t="n">
        <v>21.5</v>
      </c>
      <c r="ED904" s="103" t="n">
        <v>17.9</v>
      </c>
      <c r="EE904" s="103" t="n">
        <v>18.9</v>
      </c>
      <c r="EF904" s="103" t="n">
        <v>17.4</v>
      </c>
      <c r="EG904" s="103" t="n">
        <v>15.3</v>
      </c>
      <c r="EH904" s="103" t="n">
        <v>13</v>
      </c>
      <c r="EI904" s="103" t="n">
        <v>12.9</v>
      </c>
      <c r="EJ904" s="103" t="n">
        <v>13.9</v>
      </c>
      <c r="EK904" s="103" t="n">
        <v>14.9</v>
      </c>
      <c r="EL904" s="103" t="n">
        <v>15.9</v>
      </c>
      <c r="EM904" s="103" t="n">
        <v>16.9</v>
      </c>
      <c r="EN904" s="103" t="n">
        <v>20.2</v>
      </c>
      <c r="EO904" s="104" t="n">
        <f aca="false">AVERAGE(EC904:EN904)</f>
        <v>16.5583333333333</v>
      </c>
      <c r="FA904" s="22" t="n">
        <v>1954</v>
      </c>
      <c r="FB904" s="102" t="n">
        <v>1954</v>
      </c>
      <c r="FC904" s="103" t="n">
        <v>31.3</v>
      </c>
      <c r="FD904" s="103" t="n">
        <v>26.3</v>
      </c>
      <c r="FE904" s="103" t="n">
        <v>26.3</v>
      </c>
      <c r="FF904" s="103" t="n">
        <v>22.4</v>
      </c>
      <c r="FG904" s="103" t="n">
        <v>15.9</v>
      </c>
      <c r="FH904" s="103" t="n">
        <v>12.8</v>
      </c>
      <c r="FI904" s="103" t="n">
        <v>13.7</v>
      </c>
      <c r="FJ904" s="103" t="n">
        <v>13.9</v>
      </c>
      <c r="FK904" s="103" t="n">
        <v>18.7</v>
      </c>
      <c r="FL904" s="103" t="n">
        <v>21</v>
      </c>
      <c r="FM904" s="103" t="n">
        <v>24.3</v>
      </c>
      <c r="FN904" s="105" t="n">
        <f aca="false">(FN903+FN905)/2</f>
        <v>25.95</v>
      </c>
      <c r="FO904" s="104" t="n">
        <f aca="false">AVERAGE(FC904:FN904)</f>
        <v>21.0458333333333</v>
      </c>
      <c r="GA904" s="22" t="n">
        <v>1954</v>
      </c>
      <c r="GB904" s="102" t="n">
        <v>1954</v>
      </c>
      <c r="GC904" s="103" t="n">
        <v>30.6</v>
      </c>
      <c r="GD904" s="103" t="n">
        <v>26.7</v>
      </c>
      <c r="GE904" s="103" t="n">
        <v>25.7</v>
      </c>
      <c r="GF904" s="103" t="n">
        <v>22.9</v>
      </c>
      <c r="GG904" s="103" t="n">
        <v>17.6</v>
      </c>
      <c r="GH904" s="103" t="n">
        <v>14.1</v>
      </c>
      <c r="GI904" s="103" t="n">
        <v>14.7</v>
      </c>
      <c r="GJ904" s="103" t="n">
        <v>15.8</v>
      </c>
      <c r="GK904" s="103" t="n">
        <v>19.2</v>
      </c>
      <c r="GL904" s="103" t="n">
        <v>22.6</v>
      </c>
      <c r="GM904" s="103" t="n">
        <v>24.7</v>
      </c>
      <c r="GN904" s="103" t="n">
        <v>28.2</v>
      </c>
      <c r="GO904" s="104" t="n">
        <f aca="false">AVERAGE(GC904:GN904)</f>
        <v>21.9</v>
      </c>
      <c r="HA904" s="22" t="n">
        <v>1954</v>
      </c>
      <c r="HB904" s="106" t="s">
        <v>154</v>
      </c>
      <c r="HC904" s="103" t="n">
        <v>20.1</v>
      </c>
      <c r="HD904" s="103" t="n">
        <v>20.4</v>
      </c>
      <c r="HE904" s="103" t="n">
        <v>20.5</v>
      </c>
      <c r="HF904" s="103" t="n">
        <v>19.4</v>
      </c>
      <c r="HG904" s="103" t="n">
        <v>15.9</v>
      </c>
      <c r="HH904" s="103" t="n">
        <v>13.8</v>
      </c>
      <c r="HI904" s="103" t="n">
        <v>13.3</v>
      </c>
      <c r="HJ904" s="103" t="n">
        <v>13.8</v>
      </c>
      <c r="HK904" s="103" t="n">
        <v>14.4</v>
      </c>
      <c r="HL904" s="103" t="n">
        <v>16.3</v>
      </c>
      <c r="HM904" s="103" t="n">
        <v>18.4</v>
      </c>
      <c r="HN904" s="103" t="n">
        <v>19.7</v>
      </c>
      <c r="HO904" s="104" t="n">
        <f aca="false">AVERAGE(HC904:HN904)</f>
        <v>17.1666666666667</v>
      </c>
      <c r="IA904" s="22" t="n">
        <v>1954</v>
      </c>
      <c r="IB904" s="102" t="n">
        <v>1954</v>
      </c>
      <c r="IC904" s="103" t="n">
        <v>26.8</v>
      </c>
      <c r="ID904" s="103" t="n">
        <v>22.7</v>
      </c>
      <c r="IE904" s="103" t="n">
        <v>23.6</v>
      </c>
      <c r="IF904" s="103" t="n">
        <v>20.5</v>
      </c>
      <c r="IG904" s="103" t="n">
        <v>16.7</v>
      </c>
      <c r="IH904" s="103" t="n">
        <v>14.2</v>
      </c>
      <c r="II904" s="103" t="n">
        <v>13.2</v>
      </c>
      <c r="IJ904" s="105" t="n">
        <f aca="false">(IJ903+IJ905)/2</f>
        <v>14.95</v>
      </c>
      <c r="IK904" s="103" t="n">
        <v>16.8</v>
      </c>
      <c r="IL904" s="103" t="n">
        <v>18.7</v>
      </c>
      <c r="IM904" s="103" t="n">
        <v>20</v>
      </c>
      <c r="IN904" s="103" t="n">
        <v>23.7</v>
      </c>
      <c r="IO904" s="104" t="n">
        <f aca="false">AVERAGE(IC904:IN904)</f>
        <v>19.3208333333333</v>
      </c>
      <c r="JA904" s="22" t="n">
        <v>1954</v>
      </c>
      <c r="JB904" s="102" t="n">
        <v>1954</v>
      </c>
      <c r="JC904" s="103" t="n">
        <v>26</v>
      </c>
      <c r="JD904" s="103" t="n">
        <v>21.2</v>
      </c>
      <c r="JE904" s="103" t="n">
        <v>22.3</v>
      </c>
      <c r="JF904" s="103" t="n">
        <v>19.4</v>
      </c>
      <c r="JG904" s="103" t="n">
        <v>15.4</v>
      </c>
      <c r="JH904" s="103" t="n">
        <v>12.6</v>
      </c>
      <c r="JI904" s="103" t="n">
        <v>12.8</v>
      </c>
      <c r="JJ904" s="103" t="n">
        <v>13.4</v>
      </c>
      <c r="JK904" s="103" t="n">
        <v>16</v>
      </c>
      <c r="JL904" s="103" t="n">
        <v>17.4</v>
      </c>
      <c r="JM904" s="103" t="n">
        <v>19.9</v>
      </c>
      <c r="JN904" s="103" t="n">
        <v>24.3</v>
      </c>
      <c r="JO904" s="104" t="n">
        <f aca="false">AVERAGE(JC904:JN904)</f>
        <v>18.3916666666667</v>
      </c>
      <c r="KA904" s="22" t="n">
        <v>1954</v>
      </c>
      <c r="KB904" s="102" t="n">
        <v>1954</v>
      </c>
      <c r="KC904" s="103" t="n">
        <v>31.1</v>
      </c>
      <c r="KD904" s="103" t="n">
        <v>27</v>
      </c>
      <c r="KE904" s="103" t="n">
        <v>26</v>
      </c>
      <c r="KF904" s="103" t="n">
        <v>21.5</v>
      </c>
      <c r="KG904" s="103" t="n">
        <v>17.4</v>
      </c>
      <c r="KH904" s="103" t="n">
        <v>13.8</v>
      </c>
      <c r="KI904" s="103" t="n">
        <v>14.3</v>
      </c>
      <c r="KJ904" s="103" t="n">
        <v>15</v>
      </c>
      <c r="KK904" s="103" t="n">
        <v>18.8</v>
      </c>
      <c r="KL904" s="103" t="n">
        <v>21.4</v>
      </c>
      <c r="KM904" s="103" t="n">
        <v>24.6</v>
      </c>
      <c r="KN904" s="103" t="n">
        <v>28.7</v>
      </c>
      <c r="KO904" s="104" t="n">
        <f aca="false">AVERAGE(KC904:KN904)</f>
        <v>21.6333333333333</v>
      </c>
      <c r="LA904" s="22" t="n">
        <v>1954</v>
      </c>
      <c r="LB904" s="106" t="s">
        <v>154</v>
      </c>
      <c r="LC904" s="103" t="n">
        <v>34.1</v>
      </c>
      <c r="LD904" s="103" t="n">
        <v>29.1</v>
      </c>
      <c r="LE904" s="103" t="n">
        <v>26.6</v>
      </c>
      <c r="LF904" s="103" t="n">
        <v>23.7</v>
      </c>
      <c r="LG904" s="103" t="n">
        <v>18.2</v>
      </c>
      <c r="LH904" s="103" t="n">
        <v>14.9</v>
      </c>
      <c r="LI904" s="103" t="n">
        <v>15.1</v>
      </c>
      <c r="LJ904" s="103" t="n">
        <v>16.4</v>
      </c>
      <c r="LK904" s="103" t="n">
        <v>20.3</v>
      </c>
      <c r="LL904" s="103" t="n">
        <v>23.3</v>
      </c>
      <c r="LM904" s="103" t="n">
        <v>26</v>
      </c>
      <c r="LN904" s="103" t="n">
        <v>29.2</v>
      </c>
      <c r="LO904" s="104" t="n">
        <f aca="false">AVERAGE(LC904:LN904)</f>
        <v>23.075</v>
      </c>
      <c r="MA904" s="22" t="n">
        <v>1954</v>
      </c>
      <c r="MB904" s="106" t="s">
        <v>154</v>
      </c>
      <c r="MC904" s="103" t="n">
        <v>26.5</v>
      </c>
      <c r="MD904" s="103" t="n">
        <v>21.9</v>
      </c>
      <c r="ME904" s="103" t="n">
        <v>23.2</v>
      </c>
      <c r="MF904" s="103" t="n">
        <v>20.3</v>
      </c>
      <c r="MG904" s="103" t="n">
        <v>16.3</v>
      </c>
      <c r="MH904" s="103" t="n">
        <v>13.9</v>
      </c>
      <c r="MI904" s="103" t="n">
        <v>12.7</v>
      </c>
      <c r="MJ904" s="103" t="n">
        <v>14.9</v>
      </c>
      <c r="MK904" s="103" t="n">
        <v>16.4</v>
      </c>
      <c r="ML904" s="103" t="n">
        <v>18.7</v>
      </c>
      <c r="MM904" s="103" t="n">
        <v>19.9</v>
      </c>
      <c r="MN904" s="103" t="n">
        <v>24</v>
      </c>
      <c r="MO904" s="104" t="n">
        <f aca="false">AVERAGE(MC904:MN904)</f>
        <v>19.0583333333333</v>
      </c>
      <c r="NA904" s="22" t="n">
        <v>1954</v>
      </c>
      <c r="NB904" s="102" t="n">
        <v>1954</v>
      </c>
      <c r="NC904" s="103" t="n">
        <v>31.3</v>
      </c>
      <c r="ND904" s="103" t="n">
        <v>25.8</v>
      </c>
      <c r="NE904" s="103" t="n">
        <v>25</v>
      </c>
      <c r="NF904" s="103" t="n">
        <v>22.3</v>
      </c>
      <c r="NG904" s="103" t="n">
        <v>15.8</v>
      </c>
      <c r="NH904" s="103" t="n">
        <v>12.7</v>
      </c>
      <c r="NI904" s="103" t="n">
        <v>12.8</v>
      </c>
      <c r="NJ904" s="103" t="n">
        <v>13.9</v>
      </c>
      <c r="NK904" s="103" t="n">
        <v>18.3</v>
      </c>
      <c r="NL904" s="103" t="n">
        <v>20.9</v>
      </c>
      <c r="NM904" s="103" t="n">
        <v>24.1</v>
      </c>
      <c r="NN904" s="103" t="n">
        <v>27.5</v>
      </c>
      <c r="NO904" s="104" t="n">
        <f aca="false">AVERAGE(NC904:NN904)</f>
        <v>20.8666666666667</v>
      </c>
      <c r="OA904" s="22" t="n">
        <v>1954</v>
      </c>
      <c r="OB904" s="106" t="s">
        <v>154</v>
      </c>
      <c r="OC904" s="103" t="n">
        <v>27.5</v>
      </c>
      <c r="OD904" s="103" t="n">
        <v>23.2</v>
      </c>
      <c r="OE904" s="103" t="n">
        <v>23.6</v>
      </c>
      <c r="OF904" s="103" t="n">
        <v>21.3</v>
      </c>
      <c r="OG904" s="103" t="n">
        <v>16.7</v>
      </c>
      <c r="OH904" s="103" t="n">
        <v>14.1</v>
      </c>
      <c r="OI904" s="103" t="n">
        <v>13.3</v>
      </c>
      <c r="OJ904" s="103" t="n">
        <v>15.3</v>
      </c>
      <c r="OK904" s="103" t="n">
        <v>17.5</v>
      </c>
      <c r="OL904" s="103" t="n">
        <v>19.8</v>
      </c>
      <c r="OM904" s="103" t="n">
        <v>21.4</v>
      </c>
      <c r="ON904" s="103" t="n">
        <v>25.5</v>
      </c>
      <c r="OO904" s="104" t="n">
        <f aca="false">AVERAGE(OC904:ON904)</f>
        <v>19.9333333333333</v>
      </c>
      <c r="PA904" s="22" t="n">
        <v>1954</v>
      </c>
      <c r="PB904" s="106" t="s">
        <v>154</v>
      </c>
      <c r="PC904" s="103" t="n">
        <v>32.1</v>
      </c>
      <c r="PD904" s="103" t="n">
        <v>28.9</v>
      </c>
      <c r="PE904" s="103" t="n">
        <v>27.8</v>
      </c>
      <c r="PF904" s="103" t="n">
        <v>24.4</v>
      </c>
      <c r="PG904" s="103" t="n">
        <v>18.9</v>
      </c>
      <c r="PH904" s="103" t="n">
        <v>15.6</v>
      </c>
      <c r="PI904" s="103" t="n">
        <v>15.9</v>
      </c>
      <c r="PJ904" s="103" t="n">
        <v>17.4</v>
      </c>
      <c r="PK904" s="103" t="n">
        <v>20.8</v>
      </c>
      <c r="PL904" s="103" t="n">
        <v>23.9</v>
      </c>
      <c r="PM904" s="103" t="n">
        <v>27.4</v>
      </c>
      <c r="PN904" s="103" t="n">
        <v>30.3</v>
      </c>
      <c r="PO904" s="104" t="n">
        <f aca="false">AVERAGE(PC904:PN904)</f>
        <v>23.6166666666667</v>
      </c>
      <c r="QA904" s="22" t="n">
        <v>1954</v>
      </c>
      <c r="QB904" s="106" t="s">
        <v>154</v>
      </c>
      <c r="QC904" s="103" t="n">
        <v>30.1</v>
      </c>
      <c r="QD904" s="103" t="n">
        <v>26.3</v>
      </c>
      <c r="QE904" s="103" t="n">
        <v>25.4</v>
      </c>
      <c r="QF904" s="103" t="n">
        <v>21.5</v>
      </c>
      <c r="QG904" s="103" t="n">
        <v>16.9</v>
      </c>
      <c r="QH904" s="103" t="n">
        <v>13.8</v>
      </c>
      <c r="QI904" s="103" t="n">
        <v>13.4</v>
      </c>
      <c r="QJ904" s="103" t="n">
        <v>15</v>
      </c>
      <c r="QK904" s="103" t="n">
        <v>18.3</v>
      </c>
      <c r="QL904" s="103" t="n">
        <v>21.3</v>
      </c>
      <c r="QM904" s="103" t="n">
        <v>24.5</v>
      </c>
      <c r="QN904" s="103" t="n">
        <v>27.9</v>
      </c>
      <c r="QO904" s="104" t="n">
        <f aca="false">AVERAGE(QC904:QN904)</f>
        <v>21.2</v>
      </c>
      <c r="RA904" s="22" t="n">
        <v>1954</v>
      </c>
      <c r="RB904" s="102" t="n">
        <v>1954</v>
      </c>
      <c r="RC904" s="103" t="n">
        <v>26.3</v>
      </c>
      <c r="RD904" s="103" t="n">
        <v>22.4</v>
      </c>
      <c r="RE904" s="103" t="n">
        <v>22.3</v>
      </c>
      <c r="RF904" s="103" t="n">
        <v>19.8</v>
      </c>
      <c r="RG904" s="103" t="n">
        <v>13.6</v>
      </c>
      <c r="RH904" s="103" t="n">
        <v>10.1</v>
      </c>
      <c r="RI904" s="103" t="n">
        <v>10.7</v>
      </c>
      <c r="RJ904" s="103" t="n">
        <v>12.3</v>
      </c>
      <c r="RK904" s="103" t="n">
        <v>15.4</v>
      </c>
      <c r="RL904" s="103" t="n">
        <v>18.5</v>
      </c>
      <c r="RM904" s="103" t="n">
        <v>20.9</v>
      </c>
      <c r="RN904" s="103" t="n">
        <v>23.3</v>
      </c>
      <c r="RO904" s="104" t="n">
        <f aca="false">AVERAGE(RC904:RN904)</f>
        <v>17.9666666666667</v>
      </c>
      <c r="SA904" s="22" t="n">
        <v>1954</v>
      </c>
      <c r="SB904" s="106" t="s">
        <v>154</v>
      </c>
      <c r="SC904" s="103" t="n">
        <v>32.5</v>
      </c>
      <c r="SD904" s="103" t="n">
        <v>28.4</v>
      </c>
      <c r="SE904" s="103" t="n">
        <v>26.6</v>
      </c>
      <c r="SF904" s="103" t="n">
        <v>23.7</v>
      </c>
      <c r="SG904" s="103" t="n">
        <v>16.6</v>
      </c>
      <c r="SH904" s="103" t="n">
        <v>13</v>
      </c>
      <c r="SI904" s="103" t="n">
        <v>13.4</v>
      </c>
      <c r="SJ904" s="103" t="n">
        <v>14.8</v>
      </c>
      <c r="SK904" s="103" t="n">
        <v>18.1</v>
      </c>
      <c r="SL904" s="103" t="n">
        <v>23</v>
      </c>
      <c r="SM904" s="103" t="n">
        <v>25</v>
      </c>
      <c r="SN904" s="103" t="n">
        <v>28.6</v>
      </c>
      <c r="SO904" s="104" t="n">
        <f aca="false">AVERAGE(SC904:SN904)</f>
        <v>21.975</v>
      </c>
      <c r="TA904" s="22" t="n">
        <v>1954</v>
      </c>
      <c r="TB904" s="106" t="s">
        <v>154</v>
      </c>
      <c r="TC904" s="103" t="n">
        <v>25.6</v>
      </c>
      <c r="TD904" s="103" t="n">
        <v>22.1</v>
      </c>
      <c r="TE904" s="103" t="n">
        <v>22.5</v>
      </c>
      <c r="TF904" s="103" t="n">
        <v>21.3</v>
      </c>
      <c r="TG904" s="103" t="n">
        <v>17</v>
      </c>
      <c r="TH904" s="103" t="n">
        <v>13.7</v>
      </c>
      <c r="TI904" s="103" t="n">
        <v>13.5</v>
      </c>
      <c r="TJ904" s="103" t="n">
        <v>15.2</v>
      </c>
      <c r="TK904" s="103" t="n">
        <v>17.2</v>
      </c>
      <c r="TL904" s="103" t="n">
        <v>19.3</v>
      </c>
      <c r="TM904" s="103" t="n">
        <v>19.4</v>
      </c>
      <c r="TN904" s="103" t="n">
        <v>23</v>
      </c>
      <c r="TO904" s="104" t="n">
        <f aca="false">AVERAGE(TC904:TN904)</f>
        <v>19.15</v>
      </c>
      <c r="UA904" s="22" t="n">
        <v>1954</v>
      </c>
      <c r="UB904" s="102" t="n">
        <v>1954</v>
      </c>
      <c r="UC904" s="103" t="n">
        <v>30.9</v>
      </c>
      <c r="UD904" s="103" t="n">
        <v>26.3</v>
      </c>
      <c r="UE904" s="103" t="n">
        <v>26.1</v>
      </c>
      <c r="UF904" s="103" t="n">
        <v>23.1</v>
      </c>
      <c r="UG904" s="103" t="n">
        <v>16.7</v>
      </c>
      <c r="UH904" s="103" t="n">
        <v>13.6</v>
      </c>
      <c r="UI904" s="103" t="n">
        <v>13.6</v>
      </c>
      <c r="UJ904" s="103" t="n">
        <v>14.6</v>
      </c>
      <c r="UK904" s="103" t="n">
        <v>18.1</v>
      </c>
      <c r="UL904" s="103" t="n">
        <v>21.5</v>
      </c>
      <c r="UM904" s="105" t="n">
        <f aca="false">(UM903+UM905)/2</f>
        <v>22.5</v>
      </c>
      <c r="UN904" s="105" t="n">
        <f aca="false">(UN903+UN905)/2</f>
        <v>26.85</v>
      </c>
      <c r="UO904" s="104" t="n">
        <f aca="false">AVERAGE(UC904:UN904)</f>
        <v>21.1541666666667</v>
      </c>
      <c r="VA904" s="22" t="n">
        <v>1954</v>
      </c>
      <c r="VB904" s="102" t="n">
        <v>1954</v>
      </c>
      <c r="VC904" s="103" t="n">
        <v>30.2</v>
      </c>
      <c r="VD904" s="103" t="n">
        <v>25.3</v>
      </c>
      <c r="VE904" s="103" t="n">
        <v>25.3</v>
      </c>
      <c r="VF904" s="103" t="n">
        <v>21.2</v>
      </c>
      <c r="VG904" s="103" t="n">
        <v>15.9</v>
      </c>
      <c r="VH904" s="103" t="n">
        <v>12.8</v>
      </c>
      <c r="VI904" s="108" t="n">
        <f aca="false">(VI902+VI903)/2</f>
        <v>12.2</v>
      </c>
      <c r="VJ904" s="103" t="n">
        <v>13.8</v>
      </c>
      <c r="VK904" s="103" t="n">
        <v>17.7</v>
      </c>
      <c r="VL904" s="103" t="n">
        <v>20.1</v>
      </c>
      <c r="VM904" s="103" t="n">
        <v>22.4</v>
      </c>
      <c r="VN904" s="103" t="n">
        <v>26.9</v>
      </c>
      <c r="VO904" s="104" t="n">
        <f aca="false">AVERAGE(VC904:VN904)</f>
        <v>20.3166666666667</v>
      </c>
      <c r="WA904" s="22" t="n">
        <v>1954</v>
      </c>
      <c r="WB904" s="102" t="n">
        <v>1954</v>
      </c>
      <c r="WC904" s="103" t="n">
        <v>31.3</v>
      </c>
      <c r="WD904" s="103" t="n">
        <v>28.3</v>
      </c>
      <c r="WE904" s="103" t="n">
        <v>26.3</v>
      </c>
      <c r="WF904" s="103" t="n">
        <v>23.6</v>
      </c>
      <c r="WG904" s="103" t="n">
        <v>18.3</v>
      </c>
      <c r="WH904" s="103" t="n">
        <v>14.9</v>
      </c>
      <c r="WI904" s="103" t="n">
        <v>15.2</v>
      </c>
      <c r="WJ904" s="103" t="n">
        <v>16.5</v>
      </c>
      <c r="WK904" s="103" t="n">
        <v>19.9</v>
      </c>
      <c r="WL904" s="103" t="n">
        <v>22.9</v>
      </c>
      <c r="WM904" s="103" t="n">
        <v>25.9</v>
      </c>
      <c r="WN904" s="103" t="n">
        <v>29.1</v>
      </c>
      <c r="WO904" s="104" t="n">
        <f aca="false">AVERAGE(WC904:WN904)</f>
        <v>22.6833333333333</v>
      </c>
      <c r="XA904" s="22" t="n">
        <v>1954</v>
      </c>
      <c r="XB904" s="102" t="n">
        <v>1954</v>
      </c>
      <c r="XC904" s="103" t="n">
        <v>32.1</v>
      </c>
      <c r="XD904" s="103" t="n">
        <v>28.4</v>
      </c>
      <c r="XE904" s="103" t="n">
        <v>25.8</v>
      </c>
      <c r="XF904" s="103" t="n">
        <v>23.2</v>
      </c>
      <c r="XG904" s="103" t="n">
        <v>16.9</v>
      </c>
      <c r="XH904" s="103" t="n">
        <v>13.3</v>
      </c>
      <c r="XI904" s="103" t="n">
        <v>13.9</v>
      </c>
      <c r="XJ904" s="103" t="n">
        <v>15.2</v>
      </c>
      <c r="XK904" s="103" t="n">
        <v>18.8</v>
      </c>
      <c r="XL904" s="103" t="n">
        <v>22.5</v>
      </c>
      <c r="XM904" s="103" t="n">
        <v>24.4</v>
      </c>
      <c r="XN904" s="103" t="n">
        <v>28.6</v>
      </c>
      <c r="XO904" s="104" t="n">
        <f aca="false">AVERAGE(XC904:XN904)</f>
        <v>21.925</v>
      </c>
      <c r="YA904" s="22" t="n">
        <v>1954</v>
      </c>
      <c r="YB904" s="102" t="n">
        <v>1954</v>
      </c>
      <c r="YC904" s="103" t="n">
        <v>21.9</v>
      </c>
      <c r="YD904" s="103" t="n">
        <v>18.6</v>
      </c>
      <c r="YE904" s="103" t="n">
        <v>20.5</v>
      </c>
      <c r="YF904" s="103" t="n">
        <v>18.2</v>
      </c>
      <c r="YG904" s="103" t="n">
        <v>15.6</v>
      </c>
      <c r="YH904" s="103" t="n">
        <v>13.3</v>
      </c>
      <c r="YI904" s="103" t="n">
        <v>13.2</v>
      </c>
      <c r="YJ904" s="103" t="n">
        <v>13.8</v>
      </c>
      <c r="YK904" s="103" t="n">
        <v>15.5</v>
      </c>
      <c r="YL904" s="103" t="n">
        <v>17.4</v>
      </c>
      <c r="YM904" s="103" t="n">
        <v>18.7</v>
      </c>
      <c r="YN904" s="103" t="n">
        <v>22.8</v>
      </c>
      <c r="YO904" s="104" t="n">
        <f aca="false">AVERAGE(YC904:YN904)</f>
        <v>17.4583333333333</v>
      </c>
      <c r="ZA904" s="22" t="n">
        <v>1954</v>
      </c>
      <c r="ZB904" s="106" t="s">
        <v>154</v>
      </c>
      <c r="ZC904" s="103" t="n">
        <v>20.1</v>
      </c>
      <c r="ZD904" s="103" t="n">
        <v>17.7</v>
      </c>
      <c r="ZE904" s="103" t="n">
        <v>18.2</v>
      </c>
      <c r="ZF904" s="103" t="n">
        <v>17.3</v>
      </c>
      <c r="ZG904" s="105" t="n">
        <f aca="false">(ZG903+ZG905)/2</f>
        <v>14.1</v>
      </c>
      <c r="ZH904" s="105" t="n">
        <f aca="false">(ZH903+ZH905)/2</f>
        <v>11.9</v>
      </c>
      <c r="ZI904" s="103" t="n">
        <v>11.4</v>
      </c>
      <c r="ZJ904" s="103" t="n">
        <v>11.9</v>
      </c>
      <c r="ZK904" s="103" t="n">
        <v>14.1</v>
      </c>
      <c r="ZL904" s="103" t="n">
        <v>15.3</v>
      </c>
      <c r="ZM904" s="103" t="n">
        <v>16.4</v>
      </c>
      <c r="ZN904" s="103" t="n">
        <v>19.4</v>
      </c>
      <c r="ZO904" s="104" t="n">
        <f aca="false">AVERAGE(ZC904:ZN904)</f>
        <v>15.65</v>
      </c>
    </row>
    <row r="905" customFormat="false" ht="12.8" hidden="false" customHeight="false" outlineLevel="0" collapsed="false">
      <c r="A905" s="97" t="n">
        <f aca="false">A900+5</f>
        <v>1955</v>
      </c>
      <c r="B905" s="11" t="n">
        <f aca="false">AVERAGE(AO905,BO905,CO905,DO905,EO905,FO905,GO905,HO905,IO905,JO905,KO905,LO905,MO905,NO905,OO905,PO905,QO905,RO905,SO905,TO905,UO905,VO905,WO905,XO905,YO905,ZO905)</f>
        <v>19.6224358974359</v>
      </c>
      <c r="C905" s="98" t="n">
        <f aca="false">AVERAGE(B901:B905)</f>
        <v>19.8078205128205</v>
      </c>
      <c r="D905" s="99" t="n">
        <f aca="false">AVERAGE(B896:B905)</f>
        <v>19.6805248397436</v>
      </c>
      <c r="E905" s="11" t="n">
        <f aca="false">AVERAGE(B886:B905)</f>
        <v>19.9043868371212</v>
      </c>
      <c r="F905" s="100" t="n">
        <f aca="false">AVERAGE(B856:B905)</f>
        <v>19.9958009974748</v>
      </c>
      <c r="G905" s="3" t="n">
        <f aca="false">MAX(AC905:AN905,BC905:BN905,CC905:CN905,DC905:DN905,EC905:EN905,FC905:FN905,GC905:GN905,HC905:HN905,IC905:IN905,JC905:JN905,KC905:KN905,LC905:LN905,MC905:MN905,NC905:NN905,OC905:ON905,PC905:PN905,QC905:QN905,RC905:RN905,SC905:SN905,TC905:TN905,UC905:UN905,VC905:VN905,WC905:WN905,XC905:XN905,YC905:YN905,ZC905:ZN905,)</f>
        <v>32.5</v>
      </c>
      <c r="H905" s="19" t="n">
        <f aca="false">MEDIAN(AC905:AN905,BC905:BN905,CC905:CN905,DC905:DN905,EC905:EN905,FC905:FN905,GC905:GN905,HC905:HN905,IC905:IN905,JC905:JN905,KC905:KN905,LC905:LN905,MC905:MN905,NC905:NN905,OC905:ON905,PC905:PN905,QC905:QN905,RC905:RN905,SC905:SN905,TC905:TN905,UC905:UN905,VC905:VN905,WC905:WN905,XC905:XN905,YC905:YN905,ZC905:ZN905,)</f>
        <v>19.2</v>
      </c>
      <c r="I905" s="5" t="n">
        <f aca="false">MIN(AC905:AN905,BC905:BN905,CC905:CN905,DC905:DN905,EC905:EN905,FC905:FN905,GC905:GN905,HC905:HN905,IC905:IN905,JC905:JN905,KC905:KN905,LC905:LN905,MC905:MN905,NC905:NN905,OC905:ON905,PC905:PN905,QC905:QN905,RC905:RN905,SC905:SN905,TC905:TN905,UC905:UN905,VC905:VN905,WC905:WN905,XC905:XN905,YC905:YN905,ZC905:ZN905)</f>
        <v>9.6</v>
      </c>
      <c r="J905" s="5" t="n">
        <f aca="false">MIN(AC905:AN905,BC905:BN905,CC905:CN905,DC905:DN905,EC905:EN905,FC905:FN905,GC905:GN905,HC905:HN905,IC905:IN905,JC905:JN905,KC905:KN905,LC905:LN905,MC905:MN905,NC905:NN905,OC905:ON905,PC905:PN905,QC905:QN905,SC905:SN905,TC905:TN905,UC905:UN905,VC905:VN905,WC905:WN905,XC905:XN905,YC905:YN905,ZC905:ZN905)</f>
        <v>9.8</v>
      </c>
      <c r="K905" s="101" t="n">
        <f aca="false">(G905+I905)/2</f>
        <v>21.05</v>
      </c>
      <c r="AB905" s="102" t="n">
        <v>1955</v>
      </c>
      <c r="AC905" s="103" t="n">
        <v>28.9</v>
      </c>
      <c r="AD905" s="103" t="n">
        <v>27</v>
      </c>
      <c r="AE905" s="103" t="n">
        <v>25.8</v>
      </c>
      <c r="AF905" s="103" t="n">
        <v>19.9</v>
      </c>
      <c r="AG905" s="103" t="n">
        <v>14.3</v>
      </c>
      <c r="AH905" s="103" t="n">
        <v>12</v>
      </c>
      <c r="AI905" s="103" t="n">
        <v>11.2</v>
      </c>
      <c r="AJ905" s="103" t="n">
        <v>12.8</v>
      </c>
      <c r="AK905" s="103" t="n">
        <v>16.3</v>
      </c>
      <c r="AL905" s="103" t="n">
        <v>18.1</v>
      </c>
      <c r="AM905" s="103" t="n">
        <v>19.5</v>
      </c>
      <c r="AN905" s="103" t="n">
        <v>23.7</v>
      </c>
      <c r="AO905" s="104" t="n">
        <f aca="false">AVERAGE(AC905:AN905)</f>
        <v>19.125</v>
      </c>
      <c r="BA905" s="22" t="n">
        <v>1955</v>
      </c>
      <c r="BB905" s="102" t="n">
        <v>1955</v>
      </c>
      <c r="BC905" s="103" t="n">
        <v>25</v>
      </c>
      <c r="BD905" s="103" t="n">
        <v>24.3</v>
      </c>
      <c r="BE905" s="103" t="n">
        <v>22.6</v>
      </c>
      <c r="BF905" s="103" t="n">
        <v>21.1</v>
      </c>
      <c r="BG905" s="103" t="n">
        <v>16.7</v>
      </c>
      <c r="BH905" s="103" t="n">
        <v>14.3</v>
      </c>
      <c r="BI905" s="103" t="n">
        <v>14.6</v>
      </c>
      <c r="BJ905" s="103" t="n">
        <v>17.6</v>
      </c>
      <c r="BK905" s="103" t="n">
        <v>18.1</v>
      </c>
      <c r="BL905" s="103" t="n">
        <v>20.9</v>
      </c>
      <c r="BM905" s="103" t="n">
        <v>21.2</v>
      </c>
      <c r="BN905" s="103" t="n">
        <v>22.2</v>
      </c>
      <c r="BO905" s="104" t="n">
        <f aca="false">AVERAGE(BC905:BN905)</f>
        <v>19.8833333333333</v>
      </c>
      <c r="CA905" s="22" t="n">
        <v>1955</v>
      </c>
      <c r="CB905" s="102" t="n">
        <v>1955</v>
      </c>
      <c r="CC905" s="103" t="n">
        <v>26.4</v>
      </c>
      <c r="CD905" s="103" t="n">
        <v>23.9</v>
      </c>
      <c r="CE905" s="103" t="n">
        <v>22.1</v>
      </c>
      <c r="CF905" s="103" t="n">
        <v>18.1</v>
      </c>
      <c r="CG905" s="103" t="n">
        <v>12.7</v>
      </c>
      <c r="CH905" s="103" t="n">
        <v>10.6</v>
      </c>
      <c r="CI905" s="103" t="n">
        <v>9.8</v>
      </c>
      <c r="CJ905" s="103" t="n">
        <v>11.6</v>
      </c>
      <c r="CK905" s="103" t="n">
        <v>14.6</v>
      </c>
      <c r="CL905" s="103" t="n">
        <v>16.3</v>
      </c>
      <c r="CM905" s="103" t="n">
        <v>17.4</v>
      </c>
      <c r="CN905" s="103" t="n">
        <v>20.6</v>
      </c>
      <c r="CO905" s="104" t="n">
        <f aca="false">AVERAGE(CC905:CN905)</f>
        <v>17.0083333333333</v>
      </c>
      <c r="DA905" s="22" t="n">
        <v>1955</v>
      </c>
      <c r="DB905" s="102" t="n">
        <v>1955</v>
      </c>
      <c r="DC905" s="103" t="n">
        <v>31.6</v>
      </c>
      <c r="DD905" s="103" t="n">
        <v>28.8</v>
      </c>
      <c r="DE905" s="103" t="n">
        <v>27.6</v>
      </c>
      <c r="DF905" s="103" t="n">
        <v>22.8</v>
      </c>
      <c r="DG905" s="103" t="n">
        <v>16.2</v>
      </c>
      <c r="DH905" s="103" t="n">
        <v>14.3</v>
      </c>
      <c r="DI905" s="103" t="n">
        <v>12.9</v>
      </c>
      <c r="DJ905" s="103" t="n">
        <v>14.1</v>
      </c>
      <c r="DK905" s="103" t="n">
        <v>17.9</v>
      </c>
      <c r="DL905" s="103" t="n">
        <v>19.8</v>
      </c>
      <c r="DM905" s="103" t="n">
        <v>22</v>
      </c>
      <c r="DN905" s="103" t="n">
        <v>26.3</v>
      </c>
      <c r="DO905" s="104" t="n">
        <f aca="false">AVERAGE(DC905:DN905)</f>
        <v>21.1916666666667</v>
      </c>
      <c r="EA905" s="22" t="n">
        <v>1955</v>
      </c>
      <c r="EB905" s="106" t="s">
        <v>155</v>
      </c>
      <c r="EC905" s="103" t="n">
        <v>21.1</v>
      </c>
      <c r="ED905" s="103" t="n">
        <v>20.6</v>
      </c>
      <c r="EE905" s="103" t="n">
        <v>19.2</v>
      </c>
      <c r="EF905" s="103" t="n">
        <v>17.8</v>
      </c>
      <c r="EG905" s="103" t="n">
        <v>13.9</v>
      </c>
      <c r="EH905" s="103" t="n">
        <v>12.7</v>
      </c>
      <c r="EI905" s="103" t="n">
        <v>12.7</v>
      </c>
      <c r="EJ905" s="103" t="n">
        <v>13.8</v>
      </c>
      <c r="EK905" s="103" t="n">
        <v>15.3</v>
      </c>
      <c r="EL905" s="103" t="n">
        <v>16.7</v>
      </c>
      <c r="EM905" s="103" t="n">
        <v>17</v>
      </c>
      <c r="EN905" s="103" t="n">
        <v>19.1</v>
      </c>
      <c r="EO905" s="104" t="n">
        <f aca="false">AVERAGE(EC905:EN905)</f>
        <v>16.6583333333333</v>
      </c>
      <c r="FA905" s="22" t="n">
        <v>1955</v>
      </c>
      <c r="FB905" s="102" t="n">
        <v>1955</v>
      </c>
      <c r="FC905" s="103" t="n">
        <v>30.7</v>
      </c>
      <c r="FD905" s="103" t="n">
        <v>28.1</v>
      </c>
      <c r="FE905" s="103" t="n">
        <v>26.7</v>
      </c>
      <c r="FF905" s="105" t="n">
        <f aca="false">(FF904+FF906)/2</f>
        <v>21.4</v>
      </c>
      <c r="FG905" s="105" t="n">
        <f aca="false">(FG904+FG906)/2</f>
        <v>15.6</v>
      </c>
      <c r="FH905" s="105" t="n">
        <f aca="false">(FH904+FH906)/2</f>
        <v>12.8</v>
      </c>
      <c r="FI905" s="105" t="n">
        <f aca="false">(FI904+FI906)/2</f>
        <v>12.75</v>
      </c>
      <c r="FJ905" s="103" t="n">
        <v>13</v>
      </c>
      <c r="FK905" s="103" t="n">
        <v>16.8</v>
      </c>
      <c r="FL905" s="103" t="n">
        <v>18.7</v>
      </c>
      <c r="FM905" s="103" t="n">
        <v>21.1</v>
      </c>
      <c r="FN905" s="103" t="n">
        <v>25.3</v>
      </c>
      <c r="FO905" s="104" t="n">
        <f aca="false">AVERAGE(FC905:FN905)</f>
        <v>20.2458333333333</v>
      </c>
      <c r="GA905" s="22" t="n">
        <v>1955</v>
      </c>
      <c r="GB905" s="102" t="n">
        <v>1955</v>
      </c>
      <c r="GC905" s="103" t="n">
        <v>30.7</v>
      </c>
      <c r="GD905" s="103" t="n">
        <v>29.1</v>
      </c>
      <c r="GE905" s="103" t="n">
        <v>26.3</v>
      </c>
      <c r="GF905" s="103" t="n">
        <v>22.9</v>
      </c>
      <c r="GG905" s="103" t="n">
        <v>16.2</v>
      </c>
      <c r="GH905" s="103" t="n">
        <v>13.9</v>
      </c>
      <c r="GI905" s="103" t="n">
        <v>13.1</v>
      </c>
      <c r="GJ905" s="103" t="n">
        <v>15.4</v>
      </c>
      <c r="GK905" s="103" t="n">
        <v>18.3</v>
      </c>
      <c r="GL905" s="103" t="n">
        <v>20.9</v>
      </c>
      <c r="GM905" s="103" t="n">
        <v>23.1</v>
      </c>
      <c r="GN905" s="103" t="n">
        <v>27.1</v>
      </c>
      <c r="GO905" s="104" t="n">
        <f aca="false">AVERAGE(GC905:GN905)</f>
        <v>21.4166666666667</v>
      </c>
      <c r="HA905" s="22" t="n">
        <v>1955</v>
      </c>
      <c r="HB905" s="106" t="s">
        <v>155</v>
      </c>
      <c r="HC905" s="103" t="n">
        <v>21.9</v>
      </c>
      <c r="HD905" s="103" t="n">
        <v>21.6</v>
      </c>
      <c r="HE905" s="103" t="n">
        <v>20.4</v>
      </c>
      <c r="HF905" s="103" t="n">
        <v>19.6</v>
      </c>
      <c r="HG905" s="103" t="n">
        <v>16</v>
      </c>
      <c r="HH905" s="103" t="n">
        <v>14.1</v>
      </c>
      <c r="HI905" s="103" t="n">
        <v>13.7</v>
      </c>
      <c r="HJ905" s="103" t="n">
        <v>15.2</v>
      </c>
      <c r="HK905" s="103" t="n">
        <v>16</v>
      </c>
      <c r="HL905" s="103" t="n">
        <v>16.9</v>
      </c>
      <c r="HM905" s="103" t="n">
        <v>17.6</v>
      </c>
      <c r="HN905" s="103" t="n">
        <v>18.3</v>
      </c>
      <c r="HO905" s="104" t="n">
        <f aca="false">AVERAGE(HC905:HN905)</f>
        <v>17.6083333333333</v>
      </c>
      <c r="IA905" s="22" t="n">
        <v>1955</v>
      </c>
      <c r="IB905" s="102" t="n">
        <v>1955</v>
      </c>
      <c r="IC905" s="103" t="n">
        <v>25.2</v>
      </c>
      <c r="ID905" s="103" t="n">
        <v>24.2</v>
      </c>
      <c r="IE905" s="103" t="n">
        <v>22.3</v>
      </c>
      <c r="IF905" s="103" t="n">
        <v>19.7</v>
      </c>
      <c r="IG905" s="103" t="n">
        <v>15.4</v>
      </c>
      <c r="IH905" s="103" t="n">
        <v>13.3</v>
      </c>
      <c r="II905" s="103" t="n">
        <v>12.9</v>
      </c>
      <c r="IJ905" s="103" t="n">
        <v>15.1</v>
      </c>
      <c r="IK905" s="103" t="n">
        <v>17.2</v>
      </c>
      <c r="IL905" s="103" t="n">
        <v>19.1</v>
      </c>
      <c r="IM905" s="103" t="n">
        <v>20.2</v>
      </c>
      <c r="IN905" s="105" t="n">
        <f aca="false">(IN904+IN906)/2</f>
        <v>22.35</v>
      </c>
      <c r="IO905" s="104" t="n">
        <f aca="false">AVERAGE(IC905:IN905)</f>
        <v>18.9125</v>
      </c>
      <c r="JA905" s="22" t="n">
        <v>1955</v>
      </c>
      <c r="JB905" s="102" t="n">
        <v>1955</v>
      </c>
      <c r="JC905" s="103" t="n">
        <v>26.6</v>
      </c>
      <c r="JD905" s="103" t="n">
        <v>25.3</v>
      </c>
      <c r="JE905" s="103" t="n">
        <v>23.7</v>
      </c>
      <c r="JF905" s="103" t="n">
        <v>18.8</v>
      </c>
      <c r="JG905" s="103" t="n">
        <v>14.2</v>
      </c>
      <c r="JH905" s="103" t="n">
        <v>12.2</v>
      </c>
      <c r="JI905" s="103" t="n">
        <v>12</v>
      </c>
      <c r="JJ905" s="103" t="n">
        <v>13.3</v>
      </c>
      <c r="JK905" s="103" t="n">
        <v>16.1</v>
      </c>
      <c r="JL905" s="103" t="n">
        <v>17.6</v>
      </c>
      <c r="JM905" s="103" t="n">
        <v>18.3</v>
      </c>
      <c r="JN905" s="103" t="n">
        <v>21.5</v>
      </c>
      <c r="JO905" s="104" t="n">
        <f aca="false">AVERAGE(JC905:JN905)</f>
        <v>18.3</v>
      </c>
      <c r="KA905" s="22" t="n">
        <v>1955</v>
      </c>
      <c r="KB905" s="102" t="n">
        <v>1955</v>
      </c>
      <c r="KC905" s="103" t="n">
        <v>30.8</v>
      </c>
      <c r="KD905" s="103" t="n">
        <v>29.7</v>
      </c>
      <c r="KE905" s="103" t="n">
        <v>27.6</v>
      </c>
      <c r="KF905" s="103" t="n">
        <v>22.4</v>
      </c>
      <c r="KG905" s="103" t="n">
        <v>16.1</v>
      </c>
      <c r="KH905" s="103" t="n">
        <v>13.6</v>
      </c>
      <c r="KI905" s="103" t="n">
        <v>12.9</v>
      </c>
      <c r="KJ905" s="103" t="n">
        <v>15.1</v>
      </c>
      <c r="KK905" s="103" t="n">
        <v>19.1</v>
      </c>
      <c r="KL905" s="103" t="n">
        <v>20.5</v>
      </c>
      <c r="KM905" s="103" t="n">
        <v>21.7</v>
      </c>
      <c r="KN905" s="103" t="n">
        <v>26.2</v>
      </c>
      <c r="KO905" s="104" t="n">
        <f aca="false">AVERAGE(KC905:KN905)</f>
        <v>21.3083333333333</v>
      </c>
      <c r="LA905" s="22" t="n">
        <v>1955</v>
      </c>
      <c r="LB905" s="106" t="s">
        <v>155</v>
      </c>
      <c r="LC905" s="103" t="n">
        <v>31.2</v>
      </c>
      <c r="LD905" s="103" t="n">
        <v>30</v>
      </c>
      <c r="LE905" s="103" t="n">
        <v>27.5</v>
      </c>
      <c r="LF905" s="103" t="n">
        <v>22.8</v>
      </c>
      <c r="LG905" s="103" t="n">
        <v>16.3</v>
      </c>
      <c r="LH905" s="103" t="n">
        <v>13.7</v>
      </c>
      <c r="LI905" s="103" t="n">
        <v>13.6</v>
      </c>
      <c r="LJ905" s="103" t="n">
        <v>15.3</v>
      </c>
      <c r="LK905" s="103" t="n">
        <v>18.9</v>
      </c>
      <c r="LL905" s="103" t="n">
        <v>21.6</v>
      </c>
      <c r="LM905" s="103" t="n">
        <v>23.8</v>
      </c>
      <c r="LN905" s="103" t="n">
        <v>27.5</v>
      </c>
      <c r="LO905" s="104" t="n">
        <f aca="false">AVERAGE(LC905:LN905)</f>
        <v>21.85</v>
      </c>
      <c r="MA905" s="22" t="n">
        <v>1955</v>
      </c>
      <c r="MB905" s="106" t="s">
        <v>155</v>
      </c>
      <c r="MC905" s="103" t="n">
        <v>26.1</v>
      </c>
      <c r="MD905" s="103" t="n">
        <v>24.6</v>
      </c>
      <c r="ME905" s="103" t="n">
        <v>22.3</v>
      </c>
      <c r="MF905" s="103" t="n">
        <v>20</v>
      </c>
      <c r="MG905" s="103" t="n">
        <v>15.1</v>
      </c>
      <c r="MH905" s="103" t="n">
        <v>13.3</v>
      </c>
      <c r="MI905" s="103" t="n">
        <v>13.1</v>
      </c>
      <c r="MJ905" s="103" t="n">
        <v>15.2</v>
      </c>
      <c r="MK905" s="103" t="n">
        <v>17</v>
      </c>
      <c r="ML905" s="103" t="n">
        <v>19</v>
      </c>
      <c r="MM905" s="103" t="n">
        <v>20</v>
      </c>
      <c r="MN905" s="103" t="n">
        <v>22.6</v>
      </c>
      <c r="MO905" s="104" t="n">
        <f aca="false">AVERAGE(MC905:MN905)</f>
        <v>19.025</v>
      </c>
      <c r="NA905" s="22" t="n">
        <v>1955</v>
      </c>
      <c r="NB905" s="102" t="n">
        <v>1955</v>
      </c>
      <c r="NC905" s="103" t="n">
        <v>29.7</v>
      </c>
      <c r="ND905" s="103" t="n">
        <v>27.9</v>
      </c>
      <c r="NE905" s="103" t="n">
        <v>26.5</v>
      </c>
      <c r="NF905" s="103" t="n">
        <v>21.3</v>
      </c>
      <c r="NG905" s="103" t="n">
        <v>14.9</v>
      </c>
      <c r="NH905" s="103" t="n">
        <v>12</v>
      </c>
      <c r="NI905" s="103" t="n">
        <v>11.9</v>
      </c>
      <c r="NJ905" s="103" t="n">
        <v>13.3</v>
      </c>
      <c r="NK905" s="103" t="n">
        <v>17.3</v>
      </c>
      <c r="NL905" s="103" t="n">
        <v>19.3</v>
      </c>
      <c r="NM905" s="103" t="n">
        <v>21.4</v>
      </c>
      <c r="NN905" s="103" t="n">
        <v>25.8</v>
      </c>
      <c r="NO905" s="104" t="n">
        <f aca="false">AVERAGE(NC905:NN905)</f>
        <v>20.1083333333333</v>
      </c>
      <c r="OA905" s="22" t="n">
        <v>1955</v>
      </c>
      <c r="OB905" s="106" t="s">
        <v>155</v>
      </c>
      <c r="OC905" s="103" t="n">
        <v>27.2</v>
      </c>
      <c r="OD905" s="103" t="n">
        <v>25.9</v>
      </c>
      <c r="OE905" s="103" t="n">
        <v>23.3</v>
      </c>
      <c r="OF905" s="103" t="n">
        <v>20.7</v>
      </c>
      <c r="OG905" s="103" t="n">
        <v>15.9</v>
      </c>
      <c r="OH905" s="103" t="n">
        <v>13.9</v>
      </c>
      <c r="OI905" s="103" t="n">
        <v>13.3</v>
      </c>
      <c r="OJ905" s="103" t="n">
        <v>15.4</v>
      </c>
      <c r="OK905" s="103" t="n">
        <v>18</v>
      </c>
      <c r="OL905" s="103" t="n">
        <v>20.2</v>
      </c>
      <c r="OM905" s="103" t="n">
        <v>20.7</v>
      </c>
      <c r="ON905" s="103" t="n">
        <v>23.3</v>
      </c>
      <c r="OO905" s="104" t="n">
        <f aca="false">AVERAGE(OC905:ON905)</f>
        <v>19.8166666666667</v>
      </c>
      <c r="PA905" s="22" t="n">
        <v>1955</v>
      </c>
      <c r="PB905" s="106" t="s">
        <v>155</v>
      </c>
      <c r="PC905" s="103" t="n">
        <v>32.5</v>
      </c>
      <c r="PD905" s="103" t="n">
        <v>31.5</v>
      </c>
      <c r="PE905" s="103" t="n">
        <v>28.5</v>
      </c>
      <c r="PF905" s="103" t="n">
        <v>23.1</v>
      </c>
      <c r="PG905" s="103" t="n">
        <v>17.5</v>
      </c>
      <c r="PH905" s="103" t="n">
        <v>15</v>
      </c>
      <c r="PI905" s="103" t="n">
        <v>14.4</v>
      </c>
      <c r="PJ905" s="103" t="n">
        <v>17.1</v>
      </c>
      <c r="PK905" s="103" t="n">
        <v>20.7</v>
      </c>
      <c r="PL905" s="103" t="n">
        <v>23.9</v>
      </c>
      <c r="PM905" s="103" t="n">
        <v>25.1</v>
      </c>
      <c r="PN905" s="103" t="n">
        <v>28</v>
      </c>
      <c r="PO905" s="104" t="n">
        <f aca="false">AVERAGE(PC905:PN905)</f>
        <v>23.1083333333333</v>
      </c>
      <c r="QA905" s="22" t="n">
        <v>1955</v>
      </c>
      <c r="QB905" s="106" t="s">
        <v>155</v>
      </c>
      <c r="QC905" s="103" t="n">
        <v>30.9</v>
      </c>
      <c r="QD905" s="103" t="n">
        <v>29.3</v>
      </c>
      <c r="QE905" s="103" t="n">
        <v>27.2</v>
      </c>
      <c r="QF905" s="103" t="n">
        <v>21.8</v>
      </c>
      <c r="QG905" s="103" t="n">
        <v>15.7</v>
      </c>
      <c r="QH905" s="103" t="n">
        <v>13.3</v>
      </c>
      <c r="QI905" s="103" t="n">
        <v>12.9</v>
      </c>
      <c r="QJ905" s="103" t="n">
        <v>14.8</v>
      </c>
      <c r="QK905" s="103" t="n">
        <v>18</v>
      </c>
      <c r="QL905" s="103" t="n">
        <v>20.3</v>
      </c>
      <c r="QM905" s="103" t="n">
        <v>21.8</v>
      </c>
      <c r="QN905" s="103" t="n">
        <v>26</v>
      </c>
      <c r="QO905" s="104" t="n">
        <f aca="false">AVERAGE(QC905:QN905)</f>
        <v>21</v>
      </c>
      <c r="RA905" s="22" t="n">
        <v>1955</v>
      </c>
      <c r="RB905" s="102" t="n">
        <v>1955</v>
      </c>
      <c r="RC905" s="103" t="n">
        <v>26.7</v>
      </c>
      <c r="RD905" s="103" t="n">
        <v>22.7</v>
      </c>
      <c r="RE905" s="103" t="n">
        <v>22.6</v>
      </c>
      <c r="RF905" s="103" t="n">
        <v>18.2</v>
      </c>
      <c r="RG905" s="103" t="n">
        <v>12.3</v>
      </c>
      <c r="RH905" s="103" t="n">
        <v>10.1</v>
      </c>
      <c r="RI905" s="103" t="n">
        <v>9.6</v>
      </c>
      <c r="RJ905" s="103" t="n">
        <v>11.1</v>
      </c>
      <c r="RK905" s="103" t="n">
        <v>15.3</v>
      </c>
      <c r="RL905" s="103" t="n">
        <v>17.8</v>
      </c>
      <c r="RM905" s="103" t="n">
        <v>19.8</v>
      </c>
      <c r="RN905" s="103" t="n">
        <v>21.9</v>
      </c>
      <c r="RO905" s="104" t="n">
        <f aca="false">AVERAGE(RC905:RN905)</f>
        <v>17.3416666666667</v>
      </c>
      <c r="SA905" s="22" t="n">
        <v>1955</v>
      </c>
      <c r="SB905" s="106" t="s">
        <v>155</v>
      </c>
      <c r="SC905" s="103" t="n">
        <v>31.4</v>
      </c>
      <c r="SD905" s="103" t="n">
        <v>28.8</v>
      </c>
      <c r="SE905" s="103" t="n">
        <v>26.9</v>
      </c>
      <c r="SF905" s="103" t="n">
        <v>22.4</v>
      </c>
      <c r="SG905" s="103" t="n">
        <v>15.2</v>
      </c>
      <c r="SH905" s="103" t="n">
        <v>12.4</v>
      </c>
      <c r="SI905" s="103" t="n">
        <v>11.5</v>
      </c>
      <c r="SJ905" s="103" t="n">
        <v>13.5</v>
      </c>
      <c r="SK905" s="103" t="n">
        <v>16.9</v>
      </c>
      <c r="SL905" s="103" t="n">
        <v>19.1</v>
      </c>
      <c r="SM905" s="103" t="n">
        <v>21.9</v>
      </c>
      <c r="SN905" s="103" t="n">
        <v>26.5</v>
      </c>
      <c r="SO905" s="104" t="n">
        <f aca="false">AVERAGE(SC905:SN905)</f>
        <v>20.5416666666667</v>
      </c>
      <c r="TA905" s="22" t="n">
        <v>1955</v>
      </c>
      <c r="TB905" s="106" t="s">
        <v>155</v>
      </c>
      <c r="TC905" s="103" t="n">
        <v>25.8</v>
      </c>
      <c r="TD905" s="103" t="n">
        <v>24.4</v>
      </c>
      <c r="TE905" s="103" t="n">
        <v>22.8</v>
      </c>
      <c r="TF905" s="103" t="n">
        <v>20.7</v>
      </c>
      <c r="TG905" s="103" t="n">
        <v>15.6</v>
      </c>
      <c r="TH905" s="103" t="n">
        <v>13.1</v>
      </c>
      <c r="TI905" s="103" t="n">
        <v>13</v>
      </c>
      <c r="TJ905" s="103" t="n">
        <v>15.7</v>
      </c>
      <c r="TK905" s="103" t="n">
        <v>16.9</v>
      </c>
      <c r="TL905" s="103" t="n">
        <v>20.1</v>
      </c>
      <c r="TM905" s="103" t="n">
        <v>20.7</v>
      </c>
      <c r="TN905" s="103" t="n">
        <v>22.4</v>
      </c>
      <c r="TO905" s="104" t="n">
        <f aca="false">AVERAGE(TC905:TN905)</f>
        <v>19.2666666666667</v>
      </c>
      <c r="UA905" s="22" t="n">
        <v>1955</v>
      </c>
      <c r="UB905" s="102" t="n">
        <v>1955</v>
      </c>
      <c r="UC905" s="103" t="n">
        <v>29.3</v>
      </c>
      <c r="UD905" s="103" t="n">
        <v>26.5</v>
      </c>
      <c r="UE905" s="103" t="n">
        <v>25.4</v>
      </c>
      <c r="UF905" s="103" t="n">
        <v>21.1</v>
      </c>
      <c r="UG905" s="103" t="n">
        <v>15.7</v>
      </c>
      <c r="UH905" s="103" t="n">
        <v>12.2</v>
      </c>
      <c r="UI905" s="103" t="n">
        <v>12.4</v>
      </c>
      <c r="UJ905" s="103" t="n">
        <v>13.7</v>
      </c>
      <c r="UK905" s="103" t="n">
        <v>17.3</v>
      </c>
      <c r="UL905" s="103" t="n">
        <v>20.1</v>
      </c>
      <c r="UM905" s="103" t="n">
        <v>21.7</v>
      </c>
      <c r="UN905" s="103" t="n">
        <v>25.8</v>
      </c>
      <c r="UO905" s="104" t="n">
        <f aca="false">AVERAGE(UC905:UN905)</f>
        <v>20.1</v>
      </c>
      <c r="VA905" s="22" t="n">
        <v>1955</v>
      </c>
      <c r="VB905" s="102" t="n">
        <v>1955</v>
      </c>
      <c r="VC905" s="103" t="n">
        <v>29.4</v>
      </c>
      <c r="VD905" s="103" t="n">
        <v>28.1</v>
      </c>
      <c r="VE905" s="103" t="n">
        <v>26.1</v>
      </c>
      <c r="VF905" s="103" t="n">
        <v>20.3</v>
      </c>
      <c r="VG905" s="103" t="n">
        <v>13.9</v>
      </c>
      <c r="VH905" s="105" t="n">
        <f aca="false">(VH904+VH906)/2</f>
        <v>12.3</v>
      </c>
      <c r="VI905" s="108" t="n">
        <f aca="false">(VI906+VI907)/2</f>
        <v>12.2</v>
      </c>
      <c r="VJ905" s="103" t="n">
        <v>13.4</v>
      </c>
      <c r="VK905" s="103" t="n">
        <v>17.1</v>
      </c>
      <c r="VL905" s="103" t="n">
        <v>19.4</v>
      </c>
      <c r="VM905" s="103" t="n">
        <v>20.5</v>
      </c>
      <c r="VN905" s="103" t="n">
        <v>24.6</v>
      </c>
      <c r="VO905" s="104" t="n">
        <f aca="false">AVERAGE(VC905:VN905)</f>
        <v>19.775</v>
      </c>
      <c r="WA905" s="22" t="n">
        <v>1955</v>
      </c>
      <c r="WB905" s="102" t="n">
        <v>1955</v>
      </c>
      <c r="WC905" s="103" t="n">
        <v>31</v>
      </c>
      <c r="WD905" s="103" t="n">
        <v>30.4</v>
      </c>
      <c r="WE905" s="103" t="n">
        <v>27.3</v>
      </c>
      <c r="WF905" s="103" t="n">
        <v>22.6</v>
      </c>
      <c r="WG905" s="103" t="n">
        <v>16.4</v>
      </c>
      <c r="WH905" s="103" t="n">
        <v>13.8</v>
      </c>
      <c r="WI905" s="103" t="n">
        <v>13.7</v>
      </c>
      <c r="WJ905" s="103" t="n">
        <v>15.8</v>
      </c>
      <c r="WK905" s="103" t="n">
        <v>18.6</v>
      </c>
      <c r="WL905" s="103" t="n">
        <v>21.3</v>
      </c>
      <c r="WM905" s="103" t="n">
        <v>23.5</v>
      </c>
      <c r="WN905" s="103" t="n">
        <v>27</v>
      </c>
      <c r="WO905" s="104" t="n">
        <f aca="false">AVERAGE(WC905:WN905)</f>
        <v>21.7833333333333</v>
      </c>
      <c r="XA905" s="22" t="n">
        <v>1955</v>
      </c>
      <c r="XB905" s="102" t="n">
        <v>1955</v>
      </c>
      <c r="XC905" s="103" t="n">
        <v>31.3</v>
      </c>
      <c r="XD905" s="103" t="n">
        <v>28.8</v>
      </c>
      <c r="XE905" s="103" t="n">
        <v>27.4</v>
      </c>
      <c r="XF905" s="103" t="n">
        <v>22.8</v>
      </c>
      <c r="XG905" s="103" t="n">
        <v>16.1</v>
      </c>
      <c r="XH905" s="103" t="n">
        <v>13.8</v>
      </c>
      <c r="XI905" s="103" t="n">
        <v>12.1</v>
      </c>
      <c r="XJ905" s="103" t="n">
        <v>14.2</v>
      </c>
      <c r="XK905" s="103" t="n">
        <v>17.7</v>
      </c>
      <c r="XL905" s="103" t="n">
        <v>19.8</v>
      </c>
      <c r="XM905" s="103" t="n">
        <v>22.3</v>
      </c>
      <c r="XN905" s="103" t="n">
        <v>26.8</v>
      </c>
      <c r="XO905" s="104" t="n">
        <f aca="false">AVERAGE(XC905:XN905)</f>
        <v>21.0916666666667</v>
      </c>
      <c r="YA905" s="22" t="n">
        <v>1955</v>
      </c>
      <c r="YB905" s="102" t="n">
        <v>1955</v>
      </c>
      <c r="YC905" s="103" t="n">
        <v>22.6</v>
      </c>
      <c r="YD905" s="103" t="n">
        <v>22.6</v>
      </c>
      <c r="YE905" s="103" t="n">
        <v>21</v>
      </c>
      <c r="YF905" s="103" t="n">
        <v>19.2</v>
      </c>
      <c r="YG905" s="103" t="n">
        <v>14.8</v>
      </c>
      <c r="YH905" s="103" t="n">
        <v>13.4</v>
      </c>
      <c r="YI905" s="103" t="n">
        <v>13.1</v>
      </c>
      <c r="YJ905" s="103" t="n">
        <v>14.3</v>
      </c>
      <c r="YK905" s="103" t="n">
        <v>16.4</v>
      </c>
      <c r="YL905" s="103" t="n">
        <v>18.1</v>
      </c>
      <c r="YM905" s="103" t="n">
        <v>18.2</v>
      </c>
      <c r="YN905" s="103" t="n">
        <v>21.2</v>
      </c>
      <c r="YO905" s="104" t="n">
        <f aca="false">AVERAGE(YC905:YN905)</f>
        <v>17.9083333333333</v>
      </c>
      <c r="ZA905" s="22" t="n">
        <v>1955</v>
      </c>
      <c r="ZB905" s="106" t="s">
        <v>155</v>
      </c>
      <c r="ZC905" s="103" t="n">
        <v>21.2</v>
      </c>
      <c r="ZD905" s="103" t="n">
        <v>20.4</v>
      </c>
      <c r="ZE905" s="103" t="n">
        <v>19.2</v>
      </c>
      <c r="ZF905" s="103" t="n">
        <v>17</v>
      </c>
      <c r="ZG905" s="103" t="n">
        <v>13.5</v>
      </c>
      <c r="ZH905" s="103" t="n">
        <v>11.8</v>
      </c>
      <c r="ZI905" s="103" t="n">
        <v>11.2</v>
      </c>
      <c r="ZJ905" s="103" t="n">
        <v>12.3</v>
      </c>
      <c r="ZK905" s="103" t="n">
        <v>14</v>
      </c>
      <c r="ZL905" s="103" t="n">
        <v>15.4</v>
      </c>
      <c r="ZM905" s="103" t="n">
        <v>16.2</v>
      </c>
      <c r="ZN905" s="103" t="n">
        <v>17.5</v>
      </c>
      <c r="ZO905" s="104" t="n">
        <f aca="false">AVERAGE(ZC905:ZN905)</f>
        <v>15.8083333333333</v>
      </c>
    </row>
    <row r="906" customFormat="false" ht="12.8" hidden="false" customHeight="false" outlineLevel="0" collapsed="false">
      <c r="A906" s="97"/>
      <c r="B906" s="11" t="n">
        <f aca="false">AVERAGE(AO906,BO906,CO906,DO906,EO906,FO906,GO906,HO906,IO906,JO906,KO906,LO906,MO906,NO906,OO906,PO906,QO906,RO906,SO906,TO906,UO906,VO906,WO906,XO906,YO906,ZO906)</f>
        <v>19.1604166666667</v>
      </c>
      <c r="C906" s="98" t="n">
        <f aca="false">AVERAGE(B902:B906)</f>
        <v>19.6264423076923</v>
      </c>
      <c r="D906" s="99" t="n">
        <f aca="false">AVERAGE(B897:B906)</f>
        <v>19.6808774038462</v>
      </c>
      <c r="E906" s="11" t="n">
        <f aca="false">AVERAGE(B887:B906)</f>
        <v>19.8634974140443</v>
      </c>
      <c r="F906" s="100" t="n">
        <f aca="false">AVERAGE(B857:B906)</f>
        <v>19.967898219697</v>
      </c>
      <c r="G906" s="3" t="n">
        <f aca="false">MAX(AC906:AN906,BC906:BN906,CC906:CN906,DC906:DN906,EC906:EN906,FC906:FN906,GC906:GN906,HC906:HN906,IC906:IN906,JC906:JN906,KC906:KN906,LC906:LN906,MC906:MN906,NC906:NN906,OC906:ON906,PC906:PN906,QC906:QN906,RC906:RN906,SC906:SN906,TC906:TN906,UC906:UN906,VC906:VN906,WC906:WN906,XC906:XN906,YC906:YN906,ZC906:ZN906,)</f>
        <v>33.9</v>
      </c>
      <c r="H906" s="19" t="n">
        <f aca="false">MEDIAN(AC906:AN906,BC906:BN906,CC906:CN906,DC906:DN906,EC906:EN906,FC906:FN906,GC906:GN906,HC906:HN906,IC906:IN906,JC906:JN906,KC906:KN906,LC906:LN906,MC906:MN906,NC906:NN906,OC906:ON906,PC906:PN906,QC906:QN906,RC906:RN906,SC906:SN906,TC906:TN906,UC906:UN906,VC906:VN906,WC906:WN906,XC906:XN906,YC906:YN906,ZC906:ZN906,)</f>
        <v>17.8</v>
      </c>
      <c r="I906" s="5" t="n">
        <f aca="false">MIN(AC906:AN906,BC906:BN906,CC906:CN906,DC906:DN906,EC906:EN906,FC906:FN906,GC906:GN906,HC906:HN906,IC906:IN906,JC906:JN906,KC906:KN906,LC906:LN906,MC906:MN906,NC906:NN906,OC906:ON906,PC906:PN906,QC906:QN906,RC906:RN906,SC906:SN906,TC906:TN906,UC906:UN906,VC906:VN906,WC906:WN906,XC906:XN906,YC906:YN906,ZC906:ZN906)</f>
        <v>9.4</v>
      </c>
      <c r="J906" s="5" t="n">
        <f aca="false">MIN(AC906:AN906,BC906:BN906,CC906:CN906,DC906:DN906,EC906:EN906,FC906:FN906,GC906:GN906,HC906:HN906,IC906:IN906,JC906:JN906,KC906:KN906,LC906:LN906,MC906:MN906,NC906:NN906,OC906:ON906,PC906:PN906,QC906:QN906,SC906:SN906,TC906:TN906,UC906:UN906,VC906:VN906,WC906:WN906,XC906:XN906,YC906:YN906,ZC906:ZN906)</f>
        <v>9.9</v>
      </c>
      <c r="K906" s="101" t="n">
        <f aca="false">(G906+I906)/2</f>
        <v>21.65</v>
      </c>
      <c r="AB906" s="102" t="n">
        <v>1956</v>
      </c>
      <c r="AC906" s="103" t="n">
        <v>26</v>
      </c>
      <c r="AD906" s="103" t="n">
        <v>32.7</v>
      </c>
      <c r="AE906" s="103" t="n">
        <v>26.7</v>
      </c>
      <c r="AF906" s="103" t="n">
        <v>18.6</v>
      </c>
      <c r="AG906" s="103" t="n">
        <v>14.6</v>
      </c>
      <c r="AH906" s="103" t="n">
        <v>12</v>
      </c>
      <c r="AI906" s="103" t="n">
        <v>11.2</v>
      </c>
      <c r="AJ906" s="103" t="n">
        <v>11.8</v>
      </c>
      <c r="AK906" s="103" t="n">
        <v>14.9</v>
      </c>
      <c r="AL906" s="103" t="n">
        <v>15.9</v>
      </c>
      <c r="AM906" s="103" t="n">
        <v>19.5</v>
      </c>
      <c r="AN906" s="103" t="n">
        <v>22.9</v>
      </c>
      <c r="AO906" s="104" t="n">
        <f aca="false">AVERAGE(AC906:AN906)</f>
        <v>18.9</v>
      </c>
      <c r="BA906" s="22" t="n">
        <v>1956</v>
      </c>
      <c r="BB906" s="102" t="n">
        <v>1956</v>
      </c>
      <c r="BC906" s="103" t="n">
        <v>22.9</v>
      </c>
      <c r="BD906" s="103" t="n">
        <v>25.1</v>
      </c>
      <c r="BE906" s="103" t="n">
        <v>23.5</v>
      </c>
      <c r="BF906" s="103" t="n">
        <v>21</v>
      </c>
      <c r="BG906" s="103" t="n">
        <v>16.1</v>
      </c>
      <c r="BH906" s="103" t="n">
        <v>14.9</v>
      </c>
      <c r="BI906" s="103" t="n">
        <v>14.6</v>
      </c>
      <c r="BJ906" s="103" t="n">
        <v>15.4</v>
      </c>
      <c r="BK906" s="103" t="n">
        <v>16.4</v>
      </c>
      <c r="BL906" s="103" t="n">
        <v>18.2</v>
      </c>
      <c r="BM906" s="103" t="n">
        <v>19.8</v>
      </c>
      <c r="BN906" s="103" t="n">
        <v>23.2</v>
      </c>
      <c r="BO906" s="104" t="n">
        <f aca="false">AVERAGE(BC906:BN906)</f>
        <v>19.2583333333333</v>
      </c>
      <c r="CA906" s="22" t="n">
        <v>1956</v>
      </c>
      <c r="CB906" s="102" t="n">
        <v>1956</v>
      </c>
      <c r="CC906" s="103" t="n">
        <v>23.3</v>
      </c>
      <c r="CD906" s="103" t="n">
        <v>28.4</v>
      </c>
      <c r="CE906" s="103" t="n">
        <v>23.8</v>
      </c>
      <c r="CF906" s="103" t="n">
        <v>16.8</v>
      </c>
      <c r="CG906" s="103" t="n">
        <v>13</v>
      </c>
      <c r="CH906" s="103" t="n">
        <v>10.2</v>
      </c>
      <c r="CI906" s="103" t="n">
        <v>9.9</v>
      </c>
      <c r="CJ906" s="103" t="n">
        <v>10.4</v>
      </c>
      <c r="CK906" s="103" t="n">
        <v>13.4</v>
      </c>
      <c r="CL906" s="103" t="n">
        <v>14.5</v>
      </c>
      <c r="CM906" s="103" t="n">
        <v>16.4</v>
      </c>
      <c r="CN906" s="103" t="n">
        <v>20.1</v>
      </c>
      <c r="CO906" s="104" t="n">
        <f aca="false">AVERAGE(CC906:CN906)</f>
        <v>16.6833333333333</v>
      </c>
      <c r="DA906" s="22" t="n">
        <v>1956</v>
      </c>
      <c r="DB906" s="102" t="n">
        <v>1956</v>
      </c>
      <c r="DC906" s="103" t="n">
        <v>28.5</v>
      </c>
      <c r="DD906" s="103" t="n">
        <v>32.9</v>
      </c>
      <c r="DE906" s="103" t="n">
        <v>26.8</v>
      </c>
      <c r="DF906" s="103" t="n">
        <v>20.1</v>
      </c>
      <c r="DG906" s="103" t="n">
        <v>16.5</v>
      </c>
      <c r="DH906" s="103" t="n">
        <v>12.3</v>
      </c>
      <c r="DI906" s="103" t="n">
        <v>12.1</v>
      </c>
      <c r="DJ906" s="103" t="n">
        <v>13.3</v>
      </c>
      <c r="DK906" s="103" t="n">
        <v>17.2</v>
      </c>
      <c r="DL906" s="103" t="n">
        <v>18.7</v>
      </c>
      <c r="DM906" s="103" t="n">
        <v>21.5</v>
      </c>
      <c r="DN906" s="103" t="n">
        <v>26.2</v>
      </c>
      <c r="DO906" s="104" t="n">
        <f aca="false">AVERAGE(DC906:DN906)</f>
        <v>20.5083333333333</v>
      </c>
      <c r="EA906" s="22" t="n">
        <v>1956</v>
      </c>
      <c r="EB906" s="106" t="s">
        <v>156</v>
      </c>
      <c r="EC906" s="103" t="n">
        <v>19.6</v>
      </c>
      <c r="ED906" s="103" t="n">
        <v>21.5</v>
      </c>
      <c r="EE906" s="103" t="n">
        <v>20.2</v>
      </c>
      <c r="EF906" s="103" t="n">
        <v>17.8</v>
      </c>
      <c r="EG906" s="103" t="n">
        <v>15.1</v>
      </c>
      <c r="EH906" s="103" t="n">
        <v>12.7</v>
      </c>
      <c r="EI906" s="103" t="n">
        <v>12.6</v>
      </c>
      <c r="EJ906" s="103" t="n">
        <v>12.6</v>
      </c>
      <c r="EK906" s="103" t="n">
        <v>14.6</v>
      </c>
      <c r="EL906" s="103" t="n">
        <v>14.4</v>
      </c>
      <c r="EM906" s="103" t="n">
        <v>16.3</v>
      </c>
      <c r="EN906" s="103" t="n">
        <v>17.4</v>
      </c>
      <c r="EO906" s="104" t="n">
        <f aca="false">AVERAGE(EC906:EN906)</f>
        <v>16.2333333333333</v>
      </c>
      <c r="FA906" s="22" t="n">
        <v>1956</v>
      </c>
      <c r="FB906" s="102" t="n">
        <v>1956</v>
      </c>
      <c r="FC906" s="103" t="n">
        <v>26.6</v>
      </c>
      <c r="FD906" s="105" t="n">
        <f aca="false">(FD905+FD907)/2</f>
        <v>29.1</v>
      </c>
      <c r="FE906" s="105" t="n">
        <f aca="false">(FE905+FE907)/2</f>
        <v>28.05</v>
      </c>
      <c r="FF906" s="103" t="n">
        <v>20.4</v>
      </c>
      <c r="FG906" s="103" t="n">
        <v>15.3</v>
      </c>
      <c r="FH906" s="103" t="n">
        <v>12.8</v>
      </c>
      <c r="FI906" s="103" t="n">
        <v>11.8</v>
      </c>
      <c r="FJ906" s="103" t="n">
        <v>12.4</v>
      </c>
      <c r="FK906" s="103" t="n">
        <v>16.4</v>
      </c>
      <c r="FL906" s="103" t="n">
        <v>16.9</v>
      </c>
      <c r="FM906" s="103" t="n">
        <v>20.7</v>
      </c>
      <c r="FN906" s="103" t="n">
        <v>25</v>
      </c>
      <c r="FO906" s="104" t="n">
        <f aca="false">AVERAGE(FC906:FN906)</f>
        <v>19.6208333333333</v>
      </c>
      <c r="GA906" s="22" t="n">
        <v>1956</v>
      </c>
      <c r="GB906" s="102" t="n">
        <v>1956</v>
      </c>
      <c r="GC906" s="103" t="n">
        <v>29.1</v>
      </c>
      <c r="GD906" s="103" t="n">
        <v>33.1</v>
      </c>
      <c r="GE906" s="103" t="n">
        <v>26.8</v>
      </c>
      <c r="GF906" s="103" t="n">
        <v>21</v>
      </c>
      <c r="GG906" s="103" t="n">
        <v>16.4</v>
      </c>
      <c r="GH906" s="103" t="n">
        <v>13</v>
      </c>
      <c r="GI906" s="103" t="n">
        <v>12.8</v>
      </c>
      <c r="GJ906" s="103" t="n">
        <v>14.5</v>
      </c>
      <c r="GK906" s="103" t="n">
        <v>17.6</v>
      </c>
      <c r="GL906" s="103" t="n">
        <v>18.7</v>
      </c>
      <c r="GM906" s="103" t="n">
        <v>22.1</v>
      </c>
      <c r="GN906" s="103" t="n">
        <v>26.9</v>
      </c>
      <c r="GO906" s="104" t="n">
        <f aca="false">AVERAGE(GC906:GN906)</f>
        <v>21</v>
      </c>
      <c r="HA906" s="22" t="n">
        <v>1956</v>
      </c>
      <c r="HB906" s="106" t="s">
        <v>156</v>
      </c>
      <c r="HC906" s="103" t="n">
        <v>20.5</v>
      </c>
      <c r="HD906" s="103" t="n">
        <v>21.6</v>
      </c>
      <c r="HE906" s="103" t="n">
        <v>21</v>
      </c>
      <c r="HF906" s="103" t="n">
        <v>19.2</v>
      </c>
      <c r="HG906" s="103" t="n">
        <v>15.9</v>
      </c>
      <c r="HH906" s="103" t="n">
        <v>14.7</v>
      </c>
      <c r="HI906" s="103" t="n">
        <v>13</v>
      </c>
      <c r="HJ906" s="103" t="n">
        <v>13.7</v>
      </c>
      <c r="HK906" s="103" t="n">
        <v>14.1</v>
      </c>
      <c r="HL906" s="103" t="n">
        <v>15.7</v>
      </c>
      <c r="HM906" s="103" t="n">
        <v>16.4</v>
      </c>
      <c r="HN906" s="103" t="n">
        <v>19.5</v>
      </c>
      <c r="HO906" s="104" t="n">
        <f aca="false">AVERAGE(HC906:HN906)</f>
        <v>17.1083333333333</v>
      </c>
      <c r="IA906" s="22" t="n">
        <v>1956</v>
      </c>
      <c r="IB906" s="102" t="n">
        <v>1956</v>
      </c>
      <c r="IC906" s="103" t="n">
        <v>22.7</v>
      </c>
      <c r="ID906" s="103" t="n">
        <v>25.4</v>
      </c>
      <c r="IE906" s="103" t="n">
        <v>23.5</v>
      </c>
      <c r="IF906" s="103" t="n">
        <v>20.2</v>
      </c>
      <c r="IG906" s="103" t="n">
        <v>15.7</v>
      </c>
      <c r="IH906" s="103" t="n">
        <v>13.6</v>
      </c>
      <c r="II906" s="103" t="n">
        <v>13.4</v>
      </c>
      <c r="IJ906" s="103" t="n">
        <v>13.7</v>
      </c>
      <c r="IK906" s="103" t="n">
        <v>15.7</v>
      </c>
      <c r="IL906" s="103" t="n">
        <v>17</v>
      </c>
      <c r="IM906" s="103" t="n">
        <v>19.4</v>
      </c>
      <c r="IN906" s="103" t="n">
        <v>21</v>
      </c>
      <c r="IO906" s="104" t="n">
        <f aca="false">AVERAGE(IC906:IN906)</f>
        <v>18.4416666666667</v>
      </c>
      <c r="JA906" s="22" t="n">
        <v>1956</v>
      </c>
      <c r="JB906" s="102" t="n">
        <v>1956</v>
      </c>
      <c r="JC906" s="103" t="n">
        <v>24.1</v>
      </c>
      <c r="JD906" s="103" t="n">
        <v>29.7</v>
      </c>
      <c r="JE906" s="103" t="n">
        <v>25.3</v>
      </c>
      <c r="JF906" s="103" t="n">
        <v>18.3</v>
      </c>
      <c r="JG906" s="103" t="n">
        <v>15.1</v>
      </c>
      <c r="JH906" s="103" t="n">
        <v>12</v>
      </c>
      <c r="JI906" s="103" t="n">
        <v>11.8</v>
      </c>
      <c r="JJ906" s="103" t="n">
        <v>12.4</v>
      </c>
      <c r="JK906" s="103" t="n">
        <v>15.1</v>
      </c>
      <c r="JL906" s="103" t="n">
        <v>15.6</v>
      </c>
      <c r="JM906" s="103" t="n">
        <v>17.7</v>
      </c>
      <c r="JN906" s="103" t="n">
        <v>20.4</v>
      </c>
      <c r="JO906" s="104" t="n">
        <f aca="false">AVERAGE(JC906:JN906)</f>
        <v>18.125</v>
      </c>
      <c r="KA906" s="22" t="n">
        <v>1956</v>
      </c>
      <c r="KB906" s="102" t="n">
        <v>1956</v>
      </c>
      <c r="KC906" s="103" t="n">
        <v>28.7</v>
      </c>
      <c r="KD906" s="103" t="n">
        <v>33.9</v>
      </c>
      <c r="KE906" s="103" t="n">
        <v>28.1</v>
      </c>
      <c r="KF906" s="103" t="n">
        <v>20.8</v>
      </c>
      <c r="KG906" s="103" t="n">
        <v>16.3</v>
      </c>
      <c r="KH906" s="103" t="n">
        <v>13.6</v>
      </c>
      <c r="KI906" s="103" t="n">
        <v>13</v>
      </c>
      <c r="KJ906" s="103" t="n">
        <v>13.9</v>
      </c>
      <c r="KK906" s="103" t="n">
        <v>16.8</v>
      </c>
      <c r="KL906" s="103" t="n">
        <v>18.6</v>
      </c>
      <c r="KM906" s="103" t="n">
        <v>21.7</v>
      </c>
      <c r="KN906" s="103" t="n">
        <v>24.7</v>
      </c>
      <c r="KO906" s="104" t="n">
        <f aca="false">AVERAGE(KC906:KN906)</f>
        <v>20.8416666666667</v>
      </c>
      <c r="LA906" s="22" t="n">
        <v>1956</v>
      </c>
      <c r="LB906" s="106" t="s">
        <v>156</v>
      </c>
      <c r="LC906" s="103" t="n">
        <v>29.6</v>
      </c>
      <c r="LD906" s="103" t="n">
        <v>33.8</v>
      </c>
      <c r="LE906" s="103" t="n">
        <v>27.6</v>
      </c>
      <c r="LF906" s="103" t="n">
        <v>20.8</v>
      </c>
      <c r="LG906" s="103" t="n">
        <v>17.3</v>
      </c>
      <c r="LH906" s="103" t="n">
        <v>14.2</v>
      </c>
      <c r="LI906" s="103" t="n">
        <v>13</v>
      </c>
      <c r="LJ906" s="103" t="n">
        <v>14.8</v>
      </c>
      <c r="LK906" s="103" t="n">
        <v>17.6</v>
      </c>
      <c r="LL906" s="103" t="n">
        <v>18.7</v>
      </c>
      <c r="LM906" s="103" t="n">
        <v>23.4</v>
      </c>
      <c r="LN906" s="103" t="n">
        <v>28</v>
      </c>
      <c r="LO906" s="104" t="n">
        <f aca="false">AVERAGE(LC906:LN906)</f>
        <v>21.5666666666667</v>
      </c>
      <c r="MA906" s="22" t="n">
        <v>1956</v>
      </c>
      <c r="MB906" s="106" t="s">
        <v>156</v>
      </c>
      <c r="MC906" s="103" t="n">
        <v>24</v>
      </c>
      <c r="MD906" s="103" t="n">
        <v>27.3</v>
      </c>
      <c r="ME906" s="103" t="n">
        <v>24.1</v>
      </c>
      <c r="MF906" s="103" t="n">
        <v>20.1</v>
      </c>
      <c r="MG906" s="103" t="n">
        <v>15.9</v>
      </c>
      <c r="MH906" s="103" t="n">
        <v>13.3</v>
      </c>
      <c r="MI906" s="103" t="n">
        <v>13.6</v>
      </c>
      <c r="MJ906" s="103" t="n">
        <v>14</v>
      </c>
      <c r="MK906" s="103" t="n">
        <v>16.6</v>
      </c>
      <c r="ML906" s="103" t="n">
        <v>16.9</v>
      </c>
      <c r="MM906" s="103" t="n">
        <v>18.9</v>
      </c>
      <c r="MN906" s="103" t="n">
        <v>22.7</v>
      </c>
      <c r="MO906" s="104" t="n">
        <f aca="false">AVERAGE(MC906:MN906)</f>
        <v>18.95</v>
      </c>
      <c r="NA906" s="22" t="n">
        <v>1956</v>
      </c>
      <c r="NB906" s="102" t="n">
        <v>1956</v>
      </c>
      <c r="NC906" s="103" t="n">
        <v>27.6</v>
      </c>
      <c r="ND906" s="103" t="n">
        <v>33.7</v>
      </c>
      <c r="NE906" s="103" t="n">
        <v>27.6</v>
      </c>
      <c r="NF906" s="103" t="n">
        <v>19.4</v>
      </c>
      <c r="NG906" s="103" t="n">
        <v>15.4</v>
      </c>
      <c r="NH906" s="103" t="n">
        <v>12.3</v>
      </c>
      <c r="NI906" s="103" t="n">
        <v>11.6</v>
      </c>
      <c r="NJ906" s="103" t="n">
        <v>12.9</v>
      </c>
      <c r="NK906" s="103" t="n">
        <v>16.1</v>
      </c>
      <c r="NL906" s="103" t="n">
        <v>17.3</v>
      </c>
      <c r="NM906" s="103" t="n">
        <v>20.7</v>
      </c>
      <c r="NN906" s="103" t="n">
        <v>24.9</v>
      </c>
      <c r="NO906" s="104" t="n">
        <f aca="false">AVERAGE(NC906:NN906)</f>
        <v>19.9583333333333</v>
      </c>
      <c r="OA906" s="22" t="n">
        <v>1956</v>
      </c>
      <c r="OB906" s="106" t="s">
        <v>156</v>
      </c>
      <c r="OC906" s="103" t="n">
        <v>24.8</v>
      </c>
      <c r="OD906" s="103" t="n">
        <v>28.6</v>
      </c>
      <c r="OE906" s="103" t="n">
        <v>25.2</v>
      </c>
      <c r="OF906" s="103" t="n">
        <v>20.1</v>
      </c>
      <c r="OG906" s="103" t="n">
        <v>16</v>
      </c>
      <c r="OH906" s="103" t="n">
        <v>13.4</v>
      </c>
      <c r="OI906" s="103" t="n">
        <v>13.6</v>
      </c>
      <c r="OJ906" s="103" t="n">
        <v>14.1</v>
      </c>
      <c r="OK906" s="103" t="n">
        <v>16.9</v>
      </c>
      <c r="OL906" s="103" t="n">
        <v>17.7</v>
      </c>
      <c r="OM906" s="103" t="n">
        <v>19.2</v>
      </c>
      <c r="ON906" s="103" t="n">
        <v>23.3</v>
      </c>
      <c r="OO906" s="104" t="n">
        <f aca="false">AVERAGE(OC906:ON906)</f>
        <v>19.4083333333333</v>
      </c>
      <c r="PA906" s="22" t="n">
        <v>1956</v>
      </c>
      <c r="PB906" s="106" t="s">
        <v>156</v>
      </c>
      <c r="PC906" s="103" t="n">
        <v>30.6</v>
      </c>
      <c r="PD906" s="103" t="n">
        <v>33.4</v>
      </c>
      <c r="PE906" s="103" t="n">
        <v>27.7</v>
      </c>
      <c r="PF906" s="103" t="n">
        <v>21.9</v>
      </c>
      <c r="PG906" s="103" t="n">
        <v>17.3</v>
      </c>
      <c r="PH906" s="103" t="n">
        <v>14.1</v>
      </c>
      <c r="PI906" s="103" t="n">
        <v>14.3</v>
      </c>
      <c r="PJ906" s="103" t="n">
        <v>15.4</v>
      </c>
      <c r="PK906" s="103" t="n">
        <v>18.2</v>
      </c>
      <c r="PL906" s="103" t="n">
        <v>20.9</v>
      </c>
      <c r="PM906" s="103" t="n">
        <v>25</v>
      </c>
      <c r="PN906" s="103" t="n">
        <v>28.4</v>
      </c>
      <c r="PO906" s="104" t="n">
        <f aca="false">AVERAGE(PC906:PN906)</f>
        <v>22.2666666666667</v>
      </c>
      <c r="QA906" s="22" t="n">
        <v>1956</v>
      </c>
      <c r="QB906" s="106" t="s">
        <v>156</v>
      </c>
      <c r="QC906" s="103" t="n">
        <v>29.7</v>
      </c>
      <c r="QD906" s="103" t="n">
        <v>32.7</v>
      </c>
      <c r="QE906" s="103" t="n">
        <v>28.6</v>
      </c>
      <c r="QF906" s="103" t="n">
        <v>20.6</v>
      </c>
      <c r="QG906" s="103" t="n">
        <v>15.9</v>
      </c>
      <c r="QH906" s="103" t="n">
        <v>12.7</v>
      </c>
      <c r="QI906" s="103" t="n">
        <v>13</v>
      </c>
      <c r="QJ906" s="103" t="n">
        <v>13.4</v>
      </c>
      <c r="QK906" s="103" t="n">
        <v>16.3</v>
      </c>
      <c r="QL906" s="103" t="n">
        <v>17.8</v>
      </c>
      <c r="QM906" s="103" t="n">
        <v>21.5</v>
      </c>
      <c r="QN906" s="103" t="n">
        <v>25.1</v>
      </c>
      <c r="QO906" s="104" t="n">
        <f aca="false">AVERAGE(QC906:QN906)</f>
        <v>20.6083333333333</v>
      </c>
      <c r="RA906" s="22" t="n">
        <v>1956</v>
      </c>
      <c r="RB906" s="102" t="n">
        <v>1956</v>
      </c>
      <c r="RC906" s="103" t="n">
        <v>23.6</v>
      </c>
      <c r="RD906" s="103" t="n">
        <v>25.7</v>
      </c>
      <c r="RE906" s="103" t="n">
        <v>22.2</v>
      </c>
      <c r="RF906" s="103" t="n">
        <v>16.9</v>
      </c>
      <c r="RG906" s="103" t="n">
        <v>12.7</v>
      </c>
      <c r="RH906" s="103" t="n">
        <v>9.7</v>
      </c>
      <c r="RI906" s="103" t="n">
        <v>9.4</v>
      </c>
      <c r="RJ906" s="103" t="n">
        <v>10.2</v>
      </c>
      <c r="RK906" s="103" t="n">
        <v>13.8</v>
      </c>
      <c r="RL906" s="103" t="n">
        <v>15.9</v>
      </c>
      <c r="RM906" s="103" t="n">
        <v>17.8</v>
      </c>
      <c r="RN906" s="103" t="n">
        <v>22.7</v>
      </c>
      <c r="RO906" s="104" t="n">
        <f aca="false">AVERAGE(RC906:RN906)</f>
        <v>16.7166666666667</v>
      </c>
      <c r="SA906" s="22" t="n">
        <v>1956</v>
      </c>
      <c r="SB906" s="106" t="s">
        <v>156</v>
      </c>
      <c r="SC906" s="103" t="n">
        <v>28.9</v>
      </c>
      <c r="SD906" s="103" t="n">
        <v>32.1</v>
      </c>
      <c r="SE906" s="103" t="n">
        <v>26.3</v>
      </c>
      <c r="SF906" s="103" t="n">
        <v>20</v>
      </c>
      <c r="SG906" s="103" t="n">
        <v>15.5</v>
      </c>
      <c r="SH906" s="103" t="n">
        <v>11.7</v>
      </c>
      <c r="SI906" s="103" t="n">
        <v>11.5</v>
      </c>
      <c r="SJ906" s="103" t="n">
        <v>12.2</v>
      </c>
      <c r="SK906" s="103" t="n">
        <v>16.4</v>
      </c>
      <c r="SL906" s="103" t="n">
        <v>18.2</v>
      </c>
      <c r="SM906" s="103" t="n">
        <v>21.2</v>
      </c>
      <c r="SN906" s="103" t="n">
        <v>27</v>
      </c>
      <c r="SO906" s="104" t="n">
        <f aca="false">AVERAGE(SC906:SN906)</f>
        <v>20.0833333333333</v>
      </c>
      <c r="TA906" s="22" t="n">
        <v>1956</v>
      </c>
      <c r="TB906" s="106" t="s">
        <v>156</v>
      </c>
      <c r="TC906" s="103" t="n">
        <v>22.5</v>
      </c>
      <c r="TD906" s="103" t="n">
        <v>24.6</v>
      </c>
      <c r="TE906" s="103" t="n">
        <v>22.7</v>
      </c>
      <c r="TF906" s="103" t="n">
        <v>20</v>
      </c>
      <c r="TG906" s="103" t="n">
        <v>15.6</v>
      </c>
      <c r="TH906" s="103" t="n">
        <v>13.7</v>
      </c>
      <c r="TI906" s="103" t="n">
        <v>13.3</v>
      </c>
      <c r="TJ906" s="103" t="n">
        <v>13.9</v>
      </c>
      <c r="TK906" s="103" t="n">
        <v>15.8</v>
      </c>
      <c r="TL906" s="103" t="n">
        <v>17.2</v>
      </c>
      <c r="TM906" s="103" t="n">
        <v>18.4</v>
      </c>
      <c r="TN906" s="103" t="n">
        <v>22.6</v>
      </c>
      <c r="TO906" s="104" t="n">
        <f aca="false">AVERAGE(TC906:TN906)</f>
        <v>18.3583333333333</v>
      </c>
      <c r="UA906" s="22" t="n">
        <v>1956</v>
      </c>
      <c r="UB906" s="102" t="n">
        <v>1956</v>
      </c>
      <c r="UC906" s="103" t="n">
        <v>26.7</v>
      </c>
      <c r="UD906" s="103" t="n">
        <v>31.8</v>
      </c>
      <c r="UE906" s="103" t="n">
        <v>26.8</v>
      </c>
      <c r="UF906" s="103" t="n">
        <v>19.6</v>
      </c>
      <c r="UG906" s="103" t="n">
        <v>15.5</v>
      </c>
      <c r="UH906" s="103" t="n">
        <v>12.2</v>
      </c>
      <c r="UI906" s="103" t="n">
        <v>11.5</v>
      </c>
      <c r="UJ906" s="103" t="n">
        <v>12.7</v>
      </c>
      <c r="UK906" s="103" t="n">
        <v>16.3</v>
      </c>
      <c r="UL906" s="103" t="n">
        <v>17.4</v>
      </c>
      <c r="UM906" s="103" t="n">
        <v>20.2</v>
      </c>
      <c r="UN906" s="103" t="n">
        <v>26.8</v>
      </c>
      <c r="UO906" s="104" t="n">
        <f aca="false">AVERAGE(UC906:UN906)</f>
        <v>19.7916666666667</v>
      </c>
      <c r="VA906" s="22" t="n">
        <v>1956</v>
      </c>
      <c r="VB906" s="102" t="n">
        <v>1956</v>
      </c>
      <c r="VC906" s="103" t="n">
        <v>26.8</v>
      </c>
      <c r="VD906" s="103" t="n">
        <v>32.6</v>
      </c>
      <c r="VE906" s="103" t="n">
        <v>26.5</v>
      </c>
      <c r="VF906" s="103" t="n">
        <v>18.7</v>
      </c>
      <c r="VG906" s="103" t="n">
        <v>14.8</v>
      </c>
      <c r="VH906" s="103" t="n">
        <v>11.8</v>
      </c>
      <c r="VI906" s="103" t="n">
        <v>11.6</v>
      </c>
      <c r="VJ906" s="103" t="n">
        <v>12.3</v>
      </c>
      <c r="VK906" s="103" t="n">
        <v>15.4</v>
      </c>
      <c r="VL906" s="103" t="n">
        <v>16.4</v>
      </c>
      <c r="VM906" s="103" t="n">
        <v>20.1</v>
      </c>
      <c r="VN906" s="103" t="n">
        <v>23.5</v>
      </c>
      <c r="VO906" s="104" t="n">
        <f aca="false">AVERAGE(VC906:VN906)</f>
        <v>19.2083333333333</v>
      </c>
      <c r="WA906" s="22" t="n">
        <v>1956</v>
      </c>
      <c r="WB906" s="102" t="n">
        <v>1956</v>
      </c>
      <c r="WC906" s="103" t="n">
        <v>29.2</v>
      </c>
      <c r="WD906" s="103" t="n">
        <v>32.6</v>
      </c>
      <c r="WE906" s="103" t="n">
        <v>26.8</v>
      </c>
      <c r="WF906" s="103" t="n">
        <v>21.1</v>
      </c>
      <c r="WG906" s="103" t="n">
        <v>15.8</v>
      </c>
      <c r="WH906" s="103" t="n">
        <v>13.2</v>
      </c>
      <c r="WI906" s="103" t="n">
        <v>13.2</v>
      </c>
      <c r="WJ906" s="103" t="n">
        <v>14.4</v>
      </c>
      <c r="WK906" s="103" t="n">
        <v>17</v>
      </c>
      <c r="WL906" s="103" t="n">
        <v>18.8</v>
      </c>
      <c r="WM906" s="103" t="n">
        <v>22.8</v>
      </c>
      <c r="WN906" s="103" t="n">
        <v>26.7</v>
      </c>
      <c r="WO906" s="104" t="n">
        <f aca="false">AVERAGE(WC906:WN906)</f>
        <v>20.9666666666667</v>
      </c>
      <c r="XA906" s="22" t="n">
        <v>1956</v>
      </c>
      <c r="XB906" s="102" t="n">
        <v>1956</v>
      </c>
      <c r="XC906" s="103" t="n">
        <v>29.2</v>
      </c>
      <c r="XD906" s="103" t="n">
        <v>32.8</v>
      </c>
      <c r="XE906" s="103" t="n">
        <v>26.9</v>
      </c>
      <c r="XF906" s="103" t="n">
        <v>20.2</v>
      </c>
      <c r="XG906" s="103" t="n">
        <v>16.2</v>
      </c>
      <c r="XH906" s="103" t="n">
        <v>12.3</v>
      </c>
      <c r="XI906" s="103" t="n">
        <v>11.8</v>
      </c>
      <c r="XJ906" s="103" t="n">
        <v>13</v>
      </c>
      <c r="XK906" s="103" t="n">
        <v>16.8</v>
      </c>
      <c r="XL906" s="103" t="n">
        <v>18.2</v>
      </c>
      <c r="XM906" s="103" t="n">
        <v>21.3</v>
      </c>
      <c r="XN906" s="103" t="n">
        <v>26.8</v>
      </c>
      <c r="XO906" s="104" t="n">
        <f aca="false">AVERAGE(XC906:XN906)</f>
        <v>20.4583333333333</v>
      </c>
      <c r="YA906" s="22" t="n">
        <v>1956</v>
      </c>
      <c r="YB906" s="102" t="n">
        <v>1956</v>
      </c>
      <c r="YC906" s="103" t="n">
        <v>21.6</v>
      </c>
      <c r="YD906" s="103" t="n">
        <v>24.2</v>
      </c>
      <c r="YE906" s="103" t="n">
        <v>22.3</v>
      </c>
      <c r="YF906" s="103" t="n">
        <v>18.7</v>
      </c>
      <c r="YG906" s="103" t="n">
        <v>16</v>
      </c>
      <c r="YH906" s="103" t="n">
        <v>13.6</v>
      </c>
      <c r="YI906" s="103" t="n">
        <v>13.2</v>
      </c>
      <c r="YJ906" s="103" t="n">
        <v>13.7</v>
      </c>
      <c r="YK906" s="103" t="n">
        <v>15.7</v>
      </c>
      <c r="YL906" s="103" t="n">
        <v>16.3</v>
      </c>
      <c r="YM906" s="103" t="n">
        <v>17.5</v>
      </c>
      <c r="YN906" s="103" t="n">
        <v>19.7</v>
      </c>
      <c r="YO906" s="104" t="n">
        <f aca="false">AVERAGE(YC906:YN906)</f>
        <v>17.7083333333333</v>
      </c>
      <c r="ZA906" s="22" t="n">
        <v>1956</v>
      </c>
      <c r="ZB906" s="106" t="s">
        <v>156</v>
      </c>
      <c r="ZC906" s="103" t="n">
        <v>19.2</v>
      </c>
      <c r="ZD906" s="103" t="n">
        <v>20.4</v>
      </c>
      <c r="ZE906" s="103" t="n">
        <v>19.1</v>
      </c>
      <c r="ZF906" s="103" t="n">
        <v>16.6</v>
      </c>
      <c r="ZG906" s="103" t="n">
        <v>14.3</v>
      </c>
      <c r="ZH906" s="103" t="n">
        <v>12.6</v>
      </c>
      <c r="ZI906" s="103" t="n">
        <v>11.3</v>
      </c>
      <c r="ZJ906" s="103" t="n">
        <v>11.5</v>
      </c>
      <c r="ZK906" s="103" t="n">
        <v>13.1</v>
      </c>
      <c r="ZL906" s="103" t="n">
        <v>14.2</v>
      </c>
      <c r="ZM906" s="103" t="n">
        <v>14.4</v>
      </c>
      <c r="ZN906" s="103" t="n">
        <v>18.1</v>
      </c>
      <c r="ZO906" s="104" t="n">
        <f aca="false">AVERAGE(ZC906:ZN906)</f>
        <v>15.4</v>
      </c>
    </row>
    <row r="907" customFormat="false" ht="12.8" hidden="false" customHeight="false" outlineLevel="0" collapsed="false">
      <c r="A907" s="97"/>
      <c r="B907" s="11" t="n">
        <f aca="false">AVERAGE(AO907,BO907,CO907,DO907,EO907,FO907,GO907,HO907,IO907,JO907,KO907,LO907,MO907,NO907,OO907,PO907,QO907,RO907,SO907,TO907,UO907,VO907,WO907,XO907,YO907,ZO907)</f>
        <v>20.223717948718</v>
      </c>
      <c r="C907" s="98" t="n">
        <f aca="false">AVERAGE(B903:B907)</f>
        <v>19.8028205128205</v>
      </c>
      <c r="D907" s="99" t="n">
        <f aca="false">AVERAGE(B898:B907)</f>
        <v>19.7138581730769</v>
      </c>
      <c r="E907" s="11" t="n">
        <f aca="false">AVERAGE(B888:B907)</f>
        <v>19.8569910037879</v>
      </c>
      <c r="F907" s="100" t="n">
        <f aca="false">AVERAGE(B858:B907)</f>
        <v>19.957619245338</v>
      </c>
      <c r="G907" s="3" t="n">
        <f aca="false">MAX(AC907:AN907,BC907:BN907,CC907:CN907,DC907:DN907,EC907:EN907,FC907:FN907,GC907:GN907,HC907:HN907,IC907:IN907,JC907:JN907,KC907:KN907,LC907:LN907,MC907:MN907,NC907:NN907,OC907:ON907,PC907:PN907,QC907:QN907,RC907:RN907,SC907:SN907,TC907:TN907,UC907:UN907,VC907:VN907,WC907:WN907,XC907:XN907,YC907:YN907,ZC907:ZN907,)</f>
        <v>32.6</v>
      </c>
      <c r="H907" s="19" t="n">
        <f aca="false">MEDIAN(AC907:AN907,BC907:BN907,CC907:CN907,DC907:DN907,EC907:EN907,FC907:FN907,GC907:GN907,HC907:HN907,IC907:IN907,JC907:JN907,KC907:KN907,LC907:LN907,MC907:MN907,NC907:NN907,OC907:ON907,PC907:PN907,QC907:QN907,RC907:RN907,SC907:SN907,TC907:TN907,UC907:UN907,VC907:VN907,WC907:WN907,XC907:XN907,YC907:YN907,ZC907:ZN907,)</f>
        <v>19.3</v>
      </c>
      <c r="I907" s="5" t="n">
        <f aca="false">MIN(AC907:AN907,BC907:BN907,CC907:CN907,DC907:DN907,EC907:EN907,FC907:FN907,GC907:GN907,HC907:HN907,IC907:IN907,JC907:JN907,KC907:KN907,LC907:LN907,MC907:MN907,NC907:NN907,OC907:ON907,PC907:PN907,QC907:QN907,RC907:RN907,SC907:SN907,TC907:TN907,UC907:UN907,VC907:VN907,WC907:WN907,XC907:XN907,YC907:YN907,ZC907:ZN907)</f>
        <v>9.3</v>
      </c>
      <c r="J907" s="5" t="n">
        <f aca="false">MIN(AC907:AN907,BC907:BN907,CC907:CN907,DC907:DN907,EC907:EN907,FC907:FN907,GC907:GN907,HC907:HN907,IC907:IN907,JC907:JN907,KC907:KN907,LC907:LN907,MC907:MN907,NC907:NN907,OC907:ON907,PC907:PN907,QC907:QN907,SC907:SN907,TC907:TN907,UC907:UN907,VC907:VN907,WC907:WN907,XC907:XN907,YC907:YN907,ZC907:ZN907)</f>
        <v>10.1</v>
      </c>
      <c r="K907" s="101" t="n">
        <f aca="false">(G907+I907)/2</f>
        <v>20.95</v>
      </c>
      <c r="AB907" s="102" t="n">
        <v>1957</v>
      </c>
      <c r="AC907" s="110" t="n">
        <v>28.9</v>
      </c>
      <c r="AD907" s="110" t="n">
        <v>27</v>
      </c>
      <c r="AE907" s="110" t="n">
        <v>25.8</v>
      </c>
      <c r="AF907" s="110" t="n">
        <v>19.9</v>
      </c>
      <c r="AG907" s="110" t="n">
        <v>14.3</v>
      </c>
      <c r="AH907" s="110" t="n">
        <v>12</v>
      </c>
      <c r="AI907" s="110" t="n">
        <v>11.2</v>
      </c>
      <c r="AJ907" s="110" t="n">
        <v>12.8</v>
      </c>
      <c r="AK907" s="110" t="n">
        <v>16.3</v>
      </c>
      <c r="AL907" s="110" t="n">
        <v>18.1</v>
      </c>
      <c r="AM907" s="110" t="n">
        <v>19.5</v>
      </c>
      <c r="AN907" s="110" t="n">
        <v>23.7</v>
      </c>
      <c r="AO907" s="104" t="n">
        <f aca="false">AVERAGE(AC907:AN907)</f>
        <v>19.125</v>
      </c>
      <c r="BA907" s="22" t="n">
        <v>1957</v>
      </c>
      <c r="BB907" s="106" t="s">
        <v>157</v>
      </c>
      <c r="BC907" s="103" t="n">
        <v>24.9</v>
      </c>
      <c r="BD907" s="103" t="n">
        <v>25.5</v>
      </c>
      <c r="BE907" s="103" t="n">
        <v>22.4</v>
      </c>
      <c r="BF907" s="103" t="n">
        <v>21.1</v>
      </c>
      <c r="BG907" s="103" t="n">
        <v>17.5</v>
      </c>
      <c r="BH907" s="103" t="n">
        <v>18</v>
      </c>
      <c r="BI907" s="103" t="n">
        <v>14.1</v>
      </c>
      <c r="BJ907" s="103" t="n">
        <v>15.7</v>
      </c>
      <c r="BK907" s="103" t="n">
        <v>17.7</v>
      </c>
      <c r="BL907" s="103" t="n">
        <v>19</v>
      </c>
      <c r="BM907" s="103" t="n">
        <v>22.1</v>
      </c>
      <c r="BN907" s="103" t="n">
        <v>23.9</v>
      </c>
      <c r="BO907" s="104" t="n">
        <f aca="false">AVERAGE(BC907:BN907)</f>
        <v>20.1583333333333</v>
      </c>
      <c r="CA907" s="22" t="n">
        <v>1957</v>
      </c>
      <c r="CB907" s="106" t="s">
        <v>157</v>
      </c>
      <c r="CC907" s="103" t="n">
        <v>25.3</v>
      </c>
      <c r="CD907" s="103" t="n">
        <v>24.8</v>
      </c>
      <c r="CE907" s="103" t="n">
        <v>21.3</v>
      </c>
      <c r="CF907" s="103" t="n">
        <v>17.4</v>
      </c>
      <c r="CG907" s="103" t="n">
        <v>13.3</v>
      </c>
      <c r="CH907" s="103" t="n">
        <v>14.6</v>
      </c>
      <c r="CI907" s="103" t="n">
        <v>10.1</v>
      </c>
      <c r="CJ907" s="103" t="n">
        <v>12.7</v>
      </c>
      <c r="CK907" s="103" t="n">
        <v>13.8</v>
      </c>
      <c r="CL907" s="103" t="n">
        <v>15.9</v>
      </c>
      <c r="CM907" s="103" t="n">
        <v>18.7</v>
      </c>
      <c r="CN907" s="103" t="n">
        <v>22.8</v>
      </c>
      <c r="CO907" s="104" t="n">
        <f aca="false">AVERAGE(CC907:CN907)</f>
        <v>17.5583333333333</v>
      </c>
      <c r="DA907" s="22" t="n">
        <v>1957</v>
      </c>
      <c r="DB907" s="106" t="s">
        <v>157</v>
      </c>
      <c r="DC907" s="103" t="n">
        <v>31.7</v>
      </c>
      <c r="DD907" s="103" t="n">
        <v>30.9</v>
      </c>
      <c r="DE907" s="103" t="n">
        <v>26.9</v>
      </c>
      <c r="DF907" s="103" t="n">
        <v>21.4</v>
      </c>
      <c r="DG907" s="103" t="n">
        <v>17.1</v>
      </c>
      <c r="DH907" s="103" t="n">
        <v>17.4</v>
      </c>
      <c r="DI907" s="103" t="n">
        <v>13.5</v>
      </c>
      <c r="DJ907" s="103" t="n">
        <v>16</v>
      </c>
      <c r="DK907" s="103" t="n">
        <v>17.8</v>
      </c>
      <c r="DL907" s="103" t="n">
        <v>20.9</v>
      </c>
      <c r="DM907" s="103" t="n">
        <v>24.8</v>
      </c>
      <c r="DN907" s="103" t="n">
        <v>29.3</v>
      </c>
      <c r="DO907" s="104" t="n">
        <f aca="false">AVERAGE(DC907:DN907)</f>
        <v>22.3083333333333</v>
      </c>
      <c r="EA907" s="22" t="n">
        <v>1957</v>
      </c>
      <c r="EB907" s="106" t="s">
        <v>157</v>
      </c>
      <c r="EC907" s="103" t="n">
        <v>19.7</v>
      </c>
      <c r="ED907" s="103" t="n">
        <v>20.2</v>
      </c>
      <c r="EE907" s="103" t="n">
        <v>19</v>
      </c>
      <c r="EF907" s="103" t="n">
        <v>16.7</v>
      </c>
      <c r="EG907" s="105" t="n">
        <f aca="false">(EG906+EG908)/2</f>
        <v>15.35</v>
      </c>
      <c r="EH907" s="103" t="n">
        <v>16.1</v>
      </c>
      <c r="EI907" s="103" t="n">
        <v>12.4</v>
      </c>
      <c r="EJ907" s="103" t="n">
        <v>13.7</v>
      </c>
      <c r="EK907" s="103" t="n">
        <v>14.8</v>
      </c>
      <c r="EL907" s="103" t="n">
        <v>15</v>
      </c>
      <c r="EM907" s="103" t="n">
        <v>16.5</v>
      </c>
      <c r="EN907" s="103" t="n">
        <v>18.9</v>
      </c>
      <c r="EO907" s="104" t="n">
        <f aca="false">AVERAGE(EC907:EN907)</f>
        <v>16.5291666666667</v>
      </c>
      <c r="FA907" s="22" t="n">
        <v>1957</v>
      </c>
      <c r="FB907" s="111" t="n">
        <v>1957</v>
      </c>
      <c r="FC907" s="110" t="n">
        <v>28.9</v>
      </c>
      <c r="FD907" s="110" t="n">
        <v>30.1</v>
      </c>
      <c r="FE907" s="110" t="n">
        <v>29.4</v>
      </c>
      <c r="FF907" s="105" t="n">
        <f aca="false">(FF906+FF908)/2</f>
        <v>21.4</v>
      </c>
      <c r="FG907" s="105" t="n">
        <f aca="false">(FG906+FG908)/2</f>
        <v>15.6</v>
      </c>
      <c r="FH907" s="110" t="n">
        <v>11.9</v>
      </c>
      <c r="FI907" s="110" t="n">
        <v>12.2</v>
      </c>
      <c r="FJ907" s="110" t="n">
        <v>13.4</v>
      </c>
      <c r="FK907" s="110" t="n">
        <v>16.3</v>
      </c>
      <c r="FL907" s="110" t="n">
        <v>20</v>
      </c>
      <c r="FM907" s="110" t="n">
        <v>22.9</v>
      </c>
      <c r="FN907" s="110" t="n">
        <v>26.6</v>
      </c>
      <c r="FO907" s="104" t="n">
        <f aca="false">AVERAGE(FC907:FN907)</f>
        <v>20.725</v>
      </c>
      <c r="GA907" s="22" t="n">
        <v>1957</v>
      </c>
      <c r="GB907" s="106" t="s">
        <v>157</v>
      </c>
      <c r="GC907" s="103" t="n">
        <v>31.4</v>
      </c>
      <c r="GD907" s="103" t="n">
        <v>30.6</v>
      </c>
      <c r="GE907" s="103" t="n">
        <v>26.7</v>
      </c>
      <c r="GF907" s="103" t="n">
        <v>21.8</v>
      </c>
      <c r="GG907" s="103" t="n">
        <v>17.9</v>
      </c>
      <c r="GH907" s="103" t="n">
        <v>18.4</v>
      </c>
      <c r="GI907" s="103" t="n">
        <v>13.3</v>
      </c>
      <c r="GJ907" s="103" t="n">
        <v>16.5</v>
      </c>
      <c r="GK907" s="103" t="n">
        <v>18.6</v>
      </c>
      <c r="GL907" s="103" t="n">
        <v>22.5</v>
      </c>
      <c r="GM907" s="103" t="n">
        <v>26</v>
      </c>
      <c r="GN907" s="103" t="n">
        <v>29.9</v>
      </c>
      <c r="GO907" s="104" t="n">
        <f aca="false">AVERAGE(GC907:GN907)</f>
        <v>22.8</v>
      </c>
      <c r="HA907" s="22" t="n">
        <v>1957</v>
      </c>
      <c r="HB907" s="106" t="s">
        <v>157</v>
      </c>
      <c r="HC907" s="103" t="n">
        <v>20</v>
      </c>
      <c r="HD907" s="103" t="n">
        <v>20.8</v>
      </c>
      <c r="HE907" s="103" t="n">
        <v>19.9</v>
      </c>
      <c r="HF907" s="103" t="n">
        <v>19.4</v>
      </c>
      <c r="HG907" s="103" t="n">
        <v>15.8</v>
      </c>
      <c r="HH907" s="103" t="n">
        <v>15.5</v>
      </c>
      <c r="HI907" s="103" t="n">
        <v>13.2</v>
      </c>
      <c r="HJ907" s="103" t="n">
        <v>13.8</v>
      </c>
      <c r="HK907" s="103" t="n">
        <v>15.4</v>
      </c>
      <c r="HL907" s="103" t="n">
        <v>16</v>
      </c>
      <c r="HM907" s="103" t="n">
        <v>19.2</v>
      </c>
      <c r="HN907" s="103" t="n">
        <v>19.5</v>
      </c>
      <c r="HO907" s="104" t="n">
        <f aca="false">AVERAGE(HC907:HN907)</f>
        <v>17.375</v>
      </c>
      <c r="IA907" s="22" t="n">
        <v>1957</v>
      </c>
      <c r="IB907" s="102" t="n">
        <v>1957</v>
      </c>
      <c r="IC907" s="103" t="n">
        <v>24.1</v>
      </c>
      <c r="ID907" s="103" t="n">
        <v>23.4</v>
      </c>
      <c r="IE907" s="103" t="n">
        <v>21.9</v>
      </c>
      <c r="IF907" s="103" t="n">
        <v>20.2</v>
      </c>
      <c r="IG907" s="103" t="n">
        <v>17.1</v>
      </c>
      <c r="IH907" s="103" t="n">
        <v>17.4</v>
      </c>
      <c r="II907" s="103" t="n">
        <v>13.3</v>
      </c>
      <c r="IJ907" s="103" t="n">
        <v>14.9</v>
      </c>
      <c r="IK907" s="103" t="n">
        <v>16.8</v>
      </c>
      <c r="IL907" s="105" t="n">
        <f aca="false">(IL906+IL908)/2</f>
        <v>17.15</v>
      </c>
      <c r="IM907" s="103" t="n">
        <v>21.4</v>
      </c>
      <c r="IN907" s="103" t="n">
        <v>23.1</v>
      </c>
      <c r="IO907" s="104" t="n">
        <f aca="false">AVERAGE(IC907:IN907)</f>
        <v>19.2291666666667</v>
      </c>
      <c r="JA907" s="22" t="n">
        <v>1957</v>
      </c>
      <c r="JB907" s="106" t="s">
        <v>157</v>
      </c>
      <c r="JC907" s="103" t="n">
        <v>25</v>
      </c>
      <c r="JD907" s="103" t="n">
        <v>25</v>
      </c>
      <c r="JE907" s="103" t="n">
        <v>21.9</v>
      </c>
      <c r="JF907" s="103" t="n">
        <v>18.8</v>
      </c>
      <c r="JG907" s="103" t="n">
        <v>15.1</v>
      </c>
      <c r="JH907" s="103" t="n">
        <v>16.3</v>
      </c>
      <c r="JI907" s="103" t="n">
        <v>12.1</v>
      </c>
      <c r="JJ907" s="103" t="n">
        <v>14</v>
      </c>
      <c r="JK907" s="103" t="n">
        <v>15.2</v>
      </c>
      <c r="JL907" s="103" t="n">
        <v>17.2</v>
      </c>
      <c r="JM907" s="103" t="n">
        <v>19.1</v>
      </c>
      <c r="JN907" s="103" t="n">
        <v>23.2</v>
      </c>
      <c r="JO907" s="104" t="n">
        <f aca="false">AVERAGE(JC907:JN907)</f>
        <v>18.575</v>
      </c>
      <c r="KA907" s="22" t="n">
        <v>1957</v>
      </c>
      <c r="KB907" s="106" t="s">
        <v>157</v>
      </c>
      <c r="KC907" s="103" t="n">
        <v>30</v>
      </c>
      <c r="KD907" s="103" t="n">
        <v>29.4</v>
      </c>
      <c r="KE907" s="103" t="n">
        <v>25.4</v>
      </c>
      <c r="KF907" s="103" t="n">
        <v>21</v>
      </c>
      <c r="KG907" s="103" t="n">
        <v>17.4</v>
      </c>
      <c r="KH907" s="103" t="n">
        <v>17.5</v>
      </c>
      <c r="KI907" s="103" t="n">
        <v>13</v>
      </c>
      <c r="KJ907" s="103" t="n">
        <v>16</v>
      </c>
      <c r="KK907" s="103" t="n">
        <v>17.8</v>
      </c>
      <c r="KL907" s="103" t="n">
        <v>20.9</v>
      </c>
      <c r="KM907" s="103" t="n">
        <v>23.6</v>
      </c>
      <c r="KN907" s="103" t="n">
        <v>28.3</v>
      </c>
      <c r="KO907" s="104" t="n">
        <f aca="false">AVERAGE(KC907:KN907)</f>
        <v>21.6916666666667</v>
      </c>
      <c r="LA907" s="22" t="n">
        <v>1957</v>
      </c>
      <c r="LB907" s="106" t="s">
        <v>157</v>
      </c>
      <c r="LC907" s="103" t="n">
        <v>32.6</v>
      </c>
      <c r="LD907" s="103" t="n">
        <v>30.5</v>
      </c>
      <c r="LE907" s="103" t="n">
        <v>27.7</v>
      </c>
      <c r="LF907" s="103" t="n">
        <v>22.8</v>
      </c>
      <c r="LG907" s="103" t="n">
        <v>19.5</v>
      </c>
      <c r="LH907" s="103" t="n">
        <v>19.1</v>
      </c>
      <c r="LI907" s="103" t="n">
        <v>13.6</v>
      </c>
      <c r="LJ907" s="103" t="n">
        <v>16.5</v>
      </c>
      <c r="LK907" s="103" t="n">
        <v>19.2</v>
      </c>
      <c r="LL907" s="103" t="n">
        <v>22.2</v>
      </c>
      <c r="LM907" s="103" t="n">
        <v>26.1</v>
      </c>
      <c r="LN907" s="103" t="n">
        <v>30.4</v>
      </c>
      <c r="LO907" s="104" t="n">
        <f aca="false">AVERAGE(LC907:LN907)</f>
        <v>23.35</v>
      </c>
      <c r="MA907" s="22" t="n">
        <v>1957</v>
      </c>
      <c r="MB907" s="106" t="s">
        <v>157</v>
      </c>
      <c r="MC907" s="103" t="n">
        <v>25.6</v>
      </c>
      <c r="MD907" s="103" t="n">
        <v>24.6</v>
      </c>
      <c r="ME907" s="103" t="n">
        <v>22.9</v>
      </c>
      <c r="MF907" s="103" t="n">
        <v>20.6</v>
      </c>
      <c r="MG907" s="103" t="n">
        <v>17.1</v>
      </c>
      <c r="MH907" s="103" t="n">
        <v>17.8</v>
      </c>
      <c r="MI907" s="103" t="n">
        <v>13.1</v>
      </c>
      <c r="MJ907" s="103" t="n">
        <v>15</v>
      </c>
      <c r="MK907" s="103" t="n">
        <v>16.9</v>
      </c>
      <c r="ML907" s="103" t="n">
        <v>18</v>
      </c>
      <c r="MM907" s="103" t="n">
        <v>22.1</v>
      </c>
      <c r="MN907" s="103" t="n">
        <v>23.1</v>
      </c>
      <c r="MO907" s="104" t="n">
        <f aca="false">AVERAGE(MC907:MN907)</f>
        <v>19.7333333333333</v>
      </c>
      <c r="NA907" s="22" t="n">
        <v>1957</v>
      </c>
      <c r="NB907" s="102" t="n">
        <v>1957</v>
      </c>
      <c r="NC907" s="110" t="n">
        <v>28.6</v>
      </c>
      <c r="ND907" s="110" t="n">
        <v>29.3</v>
      </c>
      <c r="NE907" s="110" t="n">
        <v>27.8</v>
      </c>
      <c r="NF907" s="110" t="n">
        <v>21.9</v>
      </c>
      <c r="NG907" s="110" t="n">
        <v>17.3</v>
      </c>
      <c r="NH907" s="110" t="n">
        <v>12.5</v>
      </c>
      <c r="NI907" s="110" t="n">
        <v>12.3</v>
      </c>
      <c r="NJ907" s="110" t="n">
        <v>13.2</v>
      </c>
      <c r="NK907" s="110" t="n">
        <v>16.1</v>
      </c>
      <c r="NL907" s="110" t="n">
        <v>19.7</v>
      </c>
      <c r="NM907" s="110" t="n">
        <v>22</v>
      </c>
      <c r="NN907" s="110" t="n">
        <v>26.1</v>
      </c>
      <c r="NO907" s="104" t="n">
        <f aca="false">AVERAGE(NC907:NN907)</f>
        <v>20.5666666666667</v>
      </c>
      <c r="OA907" s="22" t="n">
        <v>1957</v>
      </c>
      <c r="OB907" s="106" t="s">
        <v>157</v>
      </c>
      <c r="OC907" s="103" t="n">
        <v>25.8</v>
      </c>
      <c r="OD907" s="103" t="n">
        <v>25.9</v>
      </c>
      <c r="OE907" s="103" t="n">
        <v>23.4</v>
      </c>
      <c r="OF907" s="103" t="n">
        <v>20.7</v>
      </c>
      <c r="OG907" s="103" t="n">
        <v>16.8</v>
      </c>
      <c r="OH907" s="103" t="n">
        <v>17.7</v>
      </c>
      <c r="OI907" s="103" t="n">
        <v>13.2</v>
      </c>
      <c r="OJ907" s="103" t="n">
        <v>14.9</v>
      </c>
      <c r="OK907" s="103" t="n">
        <v>17.2</v>
      </c>
      <c r="OL907" s="103" t="n">
        <v>18.7</v>
      </c>
      <c r="OM907" s="103" t="n">
        <v>22.2</v>
      </c>
      <c r="ON907" s="103" t="n">
        <v>24.2</v>
      </c>
      <c r="OO907" s="104" t="n">
        <f aca="false">AVERAGE(OC907:ON907)</f>
        <v>20.0583333333333</v>
      </c>
      <c r="PA907" s="22" t="n">
        <v>1957</v>
      </c>
      <c r="PB907" s="106" t="s">
        <v>157</v>
      </c>
      <c r="PC907" s="103" t="n">
        <v>32.4</v>
      </c>
      <c r="PD907" s="103" t="n">
        <v>30.6</v>
      </c>
      <c r="PE907" s="103" t="n">
        <v>27.4</v>
      </c>
      <c r="PF907" s="103" t="n">
        <v>22.8</v>
      </c>
      <c r="PG907" s="103" t="n">
        <v>19.6</v>
      </c>
      <c r="PH907" s="103" t="n">
        <v>19.7</v>
      </c>
      <c r="PI907" s="103" t="n">
        <v>13.8</v>
      </c>
      <c r="PJ907" s="103" t="n">
        <v>17.3</v>
      </c>
      <c r="PK907" s="103" t="n">
        <v>20.5</v>
      </c>
      <c r="PL907" s="103" t="n">
        <v>24.9</v>
      </c>
      <c r="PM907" s="103" t="n">
        <v>27.9</v>
      </c>
      <c r="PN907" s="103" t="n">
        <v>31.2</v>
      </c>
      <c r="PO907" s="104" t="n">
        <f aca="false">AVERAGE(PC907:PN907)</f>
        <v>24.0083333333333</v>
      </c>
      <c r="QA907" s="22" t="n">
        <v>1957</v>
      </c>
      <c r="QB907" s="106" t="s">
        <v>157</v>
      </c>
      <c r="QC907" s="103" t="n">
        <v>29.5</v>
      </c>
      <c r="QD907" s="103" t="n">
        <v>28.1</v>
      </c>
      <c r="QE907" s="103" t="n">
        <v>24.6</v>
      </c>
      <c r="QF907" s="103" t="n">
        <v>20.5</v>
      </c>
      <c r="QG907" s="103" t="n">
        <v>17.4</v>
      </c>
      <c r="QH907" s="103" t="n">
        <v>18.3</v>
      </c>
      <c r="QI907" s="103" t="n">
        <v>12.7</v>
      </c>
      <c r="QJ907" s="103" t="n">
        <v>15</v>
      </c>
      <c r="QK907" s="103" t="n">
        <v>17.3</v>
      </c>
      <c r="QL907" s="103" t="n">
        <v>20.7</v>
      </c>
      <c r="QM907" s="103" t="n">
        <v>23.7</v>
      </c>
      <c r="QN907" s="103" t="n">
        <v>28.4</v>
      </c>
      <c r="QO907" s="104" t="n">
        <f aca="false">AVERAGE(QC907:QN907)</f>
        <v>21.35</v>
      </c>
      <c r="RA907" s="22" t="n">
        <v>1957</v>
      </c>
      <c r="RB907" s="106" t="s">
        <v>157</v>
      </c>
      <c r="RC907" s="103" t="n">
        <v>26.8</v>
      </c>
      <c r="RD907" s="103" t="n">
        <v>25.5</v>
      </c>
      <c r="RE907" s="103" t="n">
        <v>22</v>
      </c>
      <c r="RF907" s="103" t="n">
        <v>17.8</v>
      </c>
      <c r="RG907" s="103" t="n">
        <v>14.3</v>
      </c>
      <c r="RH907" s="103" t="n">
        <v>13.4</v>
      </c>
      <c r="RI907" s="103" t="n">
        <v>9.3</v>
      </c>
      <c r="RJ907" s="103" t="n">
        <v>12.2</v>
      </c>
      <c r="RK907" s="103" t="n">
        <v>15.3</v>
      </c>
      <c r="RL907" s="103" t="n">
        <v>18</v>
      </c>
      <c r="RM907" s="103" t="n">
        <v>21</v>
      </c>
      <c r="RN907" s="103" t="n">
        <v>25.6</v>
      </c>
      <c r="RO907" s="104" t="n">
        <f aca="false">AVERAGE(RC907:RN907)</f>
        <v>18.4333333333333</v>
      </c>
      <c r="SA907" s="22" t="n">
        <v>1957</v>
      </c>
      <c r="SB907" s="106" t="s">
        <v>157</v>
      </c>
      <c r="SC907" s="103" t="n">
        <v>31.4</v>
      </c>
      <c r="SD907" s="103" t="n">
        <v>31.2</v>
      </c>
      <c r="SE907" s="103" t="n">
        <v>26.3</v>
      </c>
      <c r="SF907" s="103" t="n">
        <v>21.8</v>
      </c>
      <c r="SG907" s="103" t="n">
        <v>17</v>
      </c>
      <c r="SH907" s="103" t="n">
        <v>17.3</v>
      </c>
      <c r="SI907" s="103" t="n">
        <v>12.1</v>
      </c>
      <c r="SJ907" s="103" t="n">
        <v>15</v>
      </c>
      <c r="SK907" s="103" t="n">
        <v>16.5</v>
      </c>
      <c r="SL907" s="103" t="n">
        <v>19.4</v>
      </c>
      <c r="SM907" s="103" t="n">
        <v>25</v>
      </c>
      <c r="SN907" s="103" t="n">
        <v>30.6</v>
      </c>
      <c r="SO907" s="104" t="n">
        <f aca="false">AVERAGE(SC907:SN907)</f>
        <v>21.9666666666667</v>
      </c>
      <c r="TA907" s="22" t="n">
        <v>1957</v>
      </c>
      <c r="TB907" s="106" t="s">
        <v>157</v>
      </c>
      <c r="TC907" s="103" t="n">
        <v>25</v>
      </c>
      <c r="TD907" s="103" t="n">
        <v>24.5</v>
      </c>
      <c r="TE907" s="103" t="n">
        <v>22.2</v>
      </c>
      <c r="TF907" s="103" t="n">
        <v>20.4</v>
      </c>
      <c r="TG907" s="103" t="n">
        <v>16.4</v>
      </c>
      <c r="TH907" s="103" t="n">
        <v>17.3</v>
      </c>
      <c r="TI907" s="103" t="n">
        <v>13.5</v>
      </c>
      <c r="TJ907" s="103" t="n">
        <v>14.6</v>
      </c>
      <c r="TK907" s="103" t="n">
        <v>17.2</v>
      </c>
      <c r="TL907" s="103" t="n">
        <v>18</v>
      </c>
      <c r="TM907" s="103" t="n">
        <v>21.8</v>
      </c>
      <c r="TN907" s="103" t="n">
        <v>23.3</v>
      </c>
      <c r="TO907" s="104" t="n">
        <f aca="false">AVERAGE(TC907:TN907)</f>
        <v>19.5166666666667</v>
      </c>
      <c r="UA907" s="22" t="n">
        <v>1957</v>
      </c>
      <c r="UB907" s="102" t="n">
        <v>1957</v>
      </c>
      <c r="UC907" s="103" t="n">
        <v>28.9</v>
      </c>
      <c r="UD907" s="103" t="n">
        <v>28.7</v>
      </c>
      <c r="UE907" s="103" t="n">
        <v>28.5</v>
      </c>
      <c r="UF907" s="103" t="n">
        <v>22.1</v>
      </c>
      <c r="UG907" s="103" t="n">
        <v>17.7</v>
      </c>
      <c r="UH907" s="103" t="n">
        <v>12.8</v>
      </c>
      <c r="UI907" s="103" t="n">
        <v>13.1</v>
      </c>
      <c r="UJ907" s="103" t="n">
        <v>13.7</v>
      </c>
      <c r="UK907" s="103" t="n">
        <v>16.7</v>
      </c>
      <c r="UL907" s="103" t="n">
        <v>19.4</v>
      </c>
      <c r="UM907" s="103" t="n">
        <v>23.3</v>
      </c>
      <c r="UN907" s="103" t="n">
        <v>27.9</v>
      </c>
      <c r="UO907" s="104" t="n">
        <f aca="false">AVERAGE(UC907:UN907)</f>
        <v>21.0666666666667</v>
      </c>
      <c r="VA907" s="22" t="n">
        <v>1957</v>
      </c>
      <c r="VB907" s="102" t="n">
        <v>1957</v>
      </c>
      <c r="VC907" s="103" t="n">
        <v>27.6</v>
      </c>
      <c r="VD907" s="103" t="n">
        <v>28.9</v>
      </c>
      <c r="VE907" s="103" t="n">
        <v>27.4</v>
      </c>
      <c r="VF907" s="103" t="n">
        <v>21.2</v>
      </c>
      <c r="VG907" s="103" t="n">
        <v>16.5</v>
      </c>
      <c r="VH907" s="103" t="n">
        <v>13.3</v>
      </c>
      <c r="VI907" s="103" t="n">
        <v>12.8</v>
      </c>
      <c r="VJ907" s="103" t="n">
        <v>12.9</v>
      </c>
      <c r="VK907" s="103" t="n">
        <v>16.1</v>
      </c>
      <c r="VL907" s="103" t="n">
        <v>19.3</v>
      </c>
      <c r="VM907" s="103" t="n">
        <v>21.7</v>
      </c>
      <c r="VN907" s="103" t="n">
        <v>25.4</v>
      </c>
      <c r="VO907" s="104" t="n">
        <f aca="false">AVERAGE(VC907:VN907)</f>
        <v>20.2583333333333</v>
      </c>
      <c r="WA907" s="22" t="n">
        <v>1957</v>
      </c>
      <c r="WB907" s="102" t="n">
        <v>1957</v>
      </c>
      <c r="WC907" s="103" t="n">
        <v>31.1</v>
      </c>
      <c r="WD907" s="103" t="n">
        <v>29.7</v>
      </c>
      <c r="WE907" s="103" t="n">
        <v>26.2</v>
      </c>
      <c r="WF907" s="103" t="n">
        <v>21.8</v>
      </c>
      <c r="WG907" s="103" t="n">
        <v>18.6</v>
      </c>
      <c r="WH907" s="103" t="n">
        <v>19.1</v>
      </c>
      <c r="WI907" s="103" t="n">
        <v>13.2</v>
      </c>
      <c r="WJ907" s="103" t="n">
        <v>16.1</v>
      </c>
      <c r="WK907" s="103" t="n">
        <v>19.2</v>
      </c>
      <c r="WL907" s="103" t="n">
        <v>22.6</v>
      </c>
      <c r="WM907" s="103" t="n">
        <v>26</v>
      </c>
      <c r="WN907" s="103" t="n">
        <v>29.8</v>
      </c>
      <c r="WO907" s="104" t="n">
        <f aca="false">AVERAGE(WC907:WN907)</f>
        <v>22.7833333333333</v>
      </c>
      <c r="XA907" s="22" t="n">
        <v>1957</v>
      </c>
      <c r="XB907" s="106" t="s">
        <v>157</v>
      </c>
      <c r="XC907" s="103" t="n">
        <v>31.3</v>
      </c>
      <c r="XD907" s="103" t="n">
        <v>31</v>
      </c>
      <c r="XE907" s="103" t="n">
        <v>27.1</v>
      </c>
      <c r="XF907" s="103" t="n">
        <v>22.1</v>
      </c>
      <c r="XG907" s="103" t="n">
        <v>17.7</v>
      </c>
      <c r="XH907" s="103" t="n">
        <v>17.1</v>
      </c>
      <c r="XI907" s="103" t="n">
        <v>13.5</v>
      </c>
      <c r="XJ907" s="103" t="n">
        <v>16.1</v>
      </c>
      <c r="XK907" s="103" t="n">
        <v>17.9</v>
      </c>
      <c r="XL907" s="103" t="n">
        <v>21.4</v>
      </c>
      <c r="XM907" s="103" t="n">
        <v>25.3</v>
      </c>
      <c r="XN907" s="103" t="n">
        <v>29.3</v>
      </c>
      <c r="XO907" s="104" t="n">
        <f aca="false">AVERAGE(XC907:XN907)</f>
        <v>22.4833333333333</v>
      </c>
      <c r="YA907" s="22" t="n">
        <v>1957</v>
      </c>
      <c r="YB907" s="106" t="s">
        <v>157</v>
      </c>
      <c r="YC907" s="103" t="n">
        <v>22.2</v>
      </c>
      <c r="YD907" s="103" t="n">
        <v>22.7</v>
      </c>
      <c r="YE907" s="103" t="n">
        <v>21.5</v>
      </c>
      <c r="YF907" s="103" t="n">
        <v>19.4</v>
      </c>
      <c r="YG907" s="103" t="n">
        <v>16.2</v>
      </c>
      <c r="YH907" s="103" t="n">
        <v>17.3</v>
      </c>
      <c r="YI907" s="103" t="n">
        <v>13.6</v>
      </c>
      <c r="YJ907" s="103" t="n">
        <v>15.3</v>
      </c>
      <c r="YK907" s="103" t="n">
        <v>16.2</v>
      </c>
      <c r="YL907" s="103" t="n">
        <v>17</v>
      </c>
      <c r="YM907" s="103" t="n">
        <v>18.6</v>
      </c>
      <c r="YN907" s="103" t="n">
        <v>20.9</v>
      </c>
      <c r="YO907" s="104" t="n">
        <f aca="false">AVERAGE(YC907:YN907)</f>
        <v>18.4083333333333</v>
      </c>
      <c r="ZA907" s="22" t="n">
        <v>1957</v>
      </c>
      <c r="ZB907" s="106" t="s">
        <v>157</v>
      </c>
      <c r="ZC907" s="103" t="n">
        <v>19.4</v>
      </c>
      <c r="ZD907" s="103" t="n">
        <v>19.3</v>
      </c>
      <c r="ZE907" s="103" t="n">
        <v>17.8</v>
      </c>
      <c r="ZF907" s="103" t="n">
        <v>16.2</v>
      </c>
      <c r="ZG907" s="103" t="n">
        <v>14.3</v>
      </c>
      <c r="ZH907" s="103" t="n">
        <v>15.3</v>
      </c>
      <c r="ZI907" s="103" t="n">
        <v>11.6</v>
      </c>
      <c r="ZJ907" s="103" t="n">
        <v>12.3</v>
      </c>
      <c r="ZK907" s="103" t="n">
        <v>14.1</v>
      </c>
      <c r="ZL907" s="103" t="n">
        <v>14.3</v>
      </c>
      <c r="ZM907" s="103" t="n">
        <v>16.9</v>
      </c>
      <c r="ZN907" s="103" t="n">
        <v>17.6</v>
      </c>
      <c r="ZO907" s="104" t="n">
        <f aca="false">AVERAGE(ZC907:ZN907)</f>
        <v>15.7583333333333</v>
      </c>
    </row>
    <row r="908" customFormat="false" ht="12.8" hidden="false" customHeight="false" outlineLevel="0" collapsed="false">
      <c r="A908" s="97"/>
      <c r="B908" s="11" t="n">
        <f aca="false">AVERAGE(AO908,BO908,CO908,DO908,EO908,FO908,GO908,HO908,IO908,JO908,KO908,LO908,MO908,NO908,OO908,PO908,QO908,RO908,SO908,TO908,UO908,VO908,WO908,XO908,YO908,ZO908)</f>
        <v>19.7477564102564</v>
      </c>
      <c r="C908" s="98" t="n">
        <f aca="false">AVERAGE(B904:B908)</f>
        <v>19.758717948718</v>
      </c>
      <c r="D908" s="99" t="n">
        <f aca="false">AVERAGE(B899:B908)</f>
        <v>19.7340024038462</v>
      </c>
      <c r="E908" s="11" t="n">
        <f aca="false">AVERAGE(B889:B908)</f>
        <v>19.7961095935315</v>
      </c>
      <c r="F908" s="100" t="n">
        <f aca="false">AVERAGE(B859:B908)</f>
        <v>19.9416288607226</v>
      </c>
      <c r="G908" s="3" t="n">
        <f aca="false">MAX(AC908:AN908,BC908:BN908,CC908:CN908,DC908:DN908,EC908:EN908,FC908:FN908,GC908:GN908,HC908:HN908,IC908:IN908,JC908:JN908,KC908:KN908,LC908:LN908,MC908:MN908,NC908:NN908,OC908:ON908,PC908:PN908,QC908:QN908,RC908:RN908,SC908:SN908,TC908:TN908,UC908:UN908,VC908:VN908,WC908:WN908,XC908:XN908,YC908:YN908,ZC908:ZN908,)</f>
        <v>32.7</v>
      </c>
      <c r="H908" s="19" t="n">
        <f aca="false">MEDIAN(AC908:AN908,BC908:BN908,CC908:CN908,DC908:DN908,EC908:EN908,FC908:FN908,GC908:GN908,HC908:HN908,IC908:IN908,JC908:JN908,KC908:KN908,LC908:LN908,MC908:MN908,NC908:NN908,OC908:ON908,PC908:PN908,QC908:QN908,RC908:RN908,SC908:SN908,TC908:TN908,UC908:UN908,VC908:VN908,WC908:WN908,XC908:XN908,YC908:YN908,ZC908:ZN908,)</f>
        <v>19</v>
      </c>
      <c r="I908" s="5" t="n">
        <f aca="false">MIN(AC908:AN908,BC908:BN908,CC908:CN908,DC908:DN908,EC908:EN908,FC908:FN908,GC908:GN908,HC908:HN908,IC908:IN908,JC908:JN908,KC908:KN908,LC908:LN908,MC908:MN908,NC908:NN908,OC908:ON908,PC908:PN908,QC908:QN908,RC908:RN908,SC908:SN908,TC908:TN908,UC908:UN908,VC908:VN908,WC908:WN908,XC908:XN908,YC908:YN908,ZC908:ZN908)</f>
        <v>8.8</v>
      </c>
      <c r="J908" s="5" t="n">
        <f aca="false">MIN(AC908:AN908,BC908:BN908,CC908:CN908,DC908:DN908,EC908:EN908,FC908:FN908,GC908:GN908,HC908:HN908,IC908:IN908,JC908:JN908,KC908:KN908,LC908:LN908,MC908:MN908,NC908:NN908,OC908:ON908,PC908:PN908,QC908:QN908,SC908:SN908,TC908:TN908,UC908:UN908,VC908:VN908,WC908:WN908,XC908:XN908,YC908:YN908,ZC908:ZN908)</f>
        <v>9.5</v>
      </c>
      <c r="K908" s="101" t="n">
        <f aca="false">(G908+I908)/2</f>
        <v>20.75</v>
      </c>
      <c r="AB908" s="102" t="n">
        <v>1958</v>
      </c>
      <c r="AC908" s="110" t="n">
        <v>26</v>
      </c>
      <c r="AD908" s="110" t="n">
        <v>32.7</v>
      </c>
      <c r="AE908" s="110" t="n">
        <v>26.7</v>
      </c>
      <c r="AF908" s="110" t="n">
        <v>18.6</v>
      </c>
      <c r="AG908" s="110" t="n">
        <v>14.6</v>
      </c>
      <c r="AH908" s="110" t="n">
        <v>12</v>
      </c>
      <c r="AI908" s="110" t="n">
        <v>11.2</v>
      </c>
      <c r="AJ908" s="110" t="n">
        <v>11.8</v>
      </c>
      <c r="AK908" s="110" t="n">
        <v>14.9</v>
      </c>
      <c r="AL908" s="110" t="n">
        <v>15.9</v>
      </c>
      <c r="AM908" s="110" t="n">
        <v>19.5</v>
      </c>
      <c r="AN908" s="110" t="n">
        <v>22.9</v>
      </c>
      <c r="AO908" s="104" t="n">
        <f aca="false">AVERAGE(AC908:AN908)</f>
        <v>18.9</v>
      </c>
      <c r="BA908" s="22" t="n">
        <v>1958</v>
      </c>
      <c r="BB908" s="106" t="s">
        <v>158</v>
      </c>
      <c r="BC908" s="103" t="n">
        <v>22.6</v>
      </c>
      <c r="BD908" s="103" t="n">
        <v>24.3</v>
      </c>
      <c r="BE908" s="103" t="n">
        <v>23</v>
      </c>
      <c r="BF908" s="103" t="n">
        <v>21.3</v>
      </c>
      <c r="BG908" s="103" t="n">
        <v>19.4</v>
      </c>
      <c r="BH908" s="103" t="n">
        <v>15.1</v>
      </c>
      <c r="BI908" s="103" t="n">
        <v>14</v>
      </c>
      <c r="BJ908" s="103" t="n">
        <v>15.5</v>
      </c>
      <c r="BK908" s="103" t="n">
        <v>15.8</v>
      </c>
      <c r="BL908" s="103" t="n">
        <v>18.9</v>
      </c>
      <c r="BM908" s="103" t="n">
        <v>22.6</v>
      </c>
      <c r="BN908" s="103" t="n">
        <v>21.6</v>
      </c>
      <c r="BO908" s="104" t="n">
        <f aca="false">AVERAGE(BC908:BN908)</f>
        <v>19.5083333333333</v>
      </c>
      <c r="CA908" s="22" t="n">
        <v>1958</v>
      </c>
      <c r="CB908" s="106" t="s">
        <v>158</v>
      </c>
      <c r="CC908" s="103" t="n">
        <v>23.2</v>
      </c>
      <c r="CD908" s="103" t="n">
        <v>25</v>
      </c>
      <c r="CE908" s="103" t="n">
        <v>21.6</v>
      </c>
      <c r="CF908" s="103" t="n">
        <v>19.6</v>
      </c>
      <c r="CG908" s="103" t="n">
        <v>13.9</v>
      </c>
      <c r="CH908" s="103" t="n">
        <v>10.7</v>
      </c>
      <c r="CI908" s="103" t="n">
        <v>9.5</v>
      </c>
      <c r="CJ908" s="103" t="n">
        <v>11</v>
      </c>
      <c r="CK908" s="103" t="n">
        <v>13.1</v>
      </c>
      <c r="CL908" s="103" t="n">
        <v>15.2</v>
      </c>
      <c r="CM908" s="103" t="n">
        <v>20.5</v>
      </c>
      <c r="CN908" s="103" t="n">
        <v>20.1</v>
      </c>
      <c r="CO908" s="104" t="n">
        <f aca="false">AVERAGE(CC908:CN908)</f>
        <v>16.95</v>
      </c>
      <c r="DA908" s="22" t="n">
        <v>1958</v>
      </c>
      <c r="DB908" s="106" t="s">
        <v>158</v>
      </c>
      <c r="DC908" s="103" t="n">
        <v>31</v>
      </c>
      <c r="DD908" s="103" t="n">
        <v>31.2</v>
      </c>
      <c r="DE908" s="103" t="n">
        <v>26.6</v>
      </c>
      <c r="DF908" s="103" t="n">
        <v>25.3</v>
      </c>
      <c r="DG908" s="103" t="n">
        <v>17.2</v>
      </c>
      <c r="DH908" s="103" t="n">
        <v>14.6</v>
      </c>
      <c r="DI908" s="103" t="n">
        <v>12.4</v>
      </c>
      <c r="DJ908" s="103" t="n">
        <v>14.1</v>
      </c>
      <c r="DK908" s="103" t="n">
        <v>17</v>
      </c>
      <c r="DL908" s="103" t="n">
        <v>19</v>
      </c>
      <c r="DM908" s="103" t="n">
        <v>26</v>
      </c>
      <c r="DN908" s="103" t="n">
        <v>27.4</v>
      </c>
      <c r="DO908" s="104" t="n">
        <f aca="false">AVERAGE(DC908:DN908)</f>
        <v>21.8166666666667</v>
      </c>
      <c r="EA908" s="22" t="n">
        <v>1958</v>
      </c>
      <c r="EB908" s="106" t="s">
        <v>158</v>
      </c>
      <c r="EC908" s="103" t="n">
        <v>18.9</v>
      </c>
      <c r="ED908" s="103" t="n">
        <v>20.2</v>
      </c>
      <c r="EE908" s="103" t="n">
        <v>19.6</v>
      </c>
      <c r="EF908" s="103" t="n">
        <v>18.9</v>
      </c>
      <c r="EG908" s="103" t="n">
        <v>15.6</v>
      </c>
      <c r="EH908" s="103" t="n">
        <v>13.1</v>
      </c>
      <c r="EI908" s="103" t="n">
        <v>11.8</v>
      </c>
      <c r="EJ908" s="103" t="n">
        <v>12.4</v>
      </c>
      <c r="EK908" s="103" t="n">
        <v>13.8</v>
      </c>
      <c r="EL908" s="103" t="n">
        <v>15</v>
      </c>
      <c r="EM908" s="103" t="n">
        <v>18.5</v>
      </c>
      <c r="EN908" s="105" t="n">
        <f aca="false">(EN907+EN909)/2</f>
        <v>18.8</v>
      </c>
      <c r="EO908" s="104" t="n">
        <f aca="false">AVERAGE(EC908:EN908)</f>
        <v>16.3833333333333</v>
      </c>
      <c r="FA908" s="22" t="n">
        <v>1958</v>
      </c>
      <c r="FB908" s="111" t="n">
        <v>1958</v>
      </c>
      <c r="FC908" s="110" t="n">
        <v>31.3</v>
      </c>
      <c r="FD908" s="110" t="n">
        <v>26.3</v>
      </c>
      <c r="FE908" s="110" t="n">
        <v>26.3</v>
      </c>
      <c r="FF908" s="110" t="n">
        <v>22.4</v>
      </c>
      <c r="FG908" s="110" t="n">
        <v>15.9</v>
      </c>
      <c r="FH908" s="110" t="n">
        <v>12.8</v>
      </c>
      <c r="FI908" s="110" t="n">
        <v>13.7</v>
      </c>
      <c r="FJ908" s="110" t="n">
        <v>13.9</v>
      </c>
      <c r="FK908" s="110" t="n">
        <v>18.7</v>
      </c>
      <c r="FL908" s="110" t="n">
        <v>21</v>
      </c>
      <c r="FM908" s="110" t="n">
        <v>24.3</v>
      </c>
      <c r="FN908" s="105" t="n">
        <f aca="false">(FN907+FN909)/2</f>
        <v>25.95</v>
      </c>
      <c r="FO908" s="104" t="n">
        <f aca="false">AVERAGE(FC908:FN908)</f>
        <v>21.0458333333333</v>
      </c>
      <c r="GA908" s="22" t="n">
        <v>1958</v>
      </c>
      <c r="GB908" s="106" t="s">
        <v>158</v>
      </c>
      <c r="GC908" s="103" t="n">
        <v>30.3</v>
      </c>
      <c r="GD908" s="103" t="n">
        <v>30.3</v>
      </c>
      <c r="GE908" s="103" t="n">
        <v>27.3</v>
      </c>
      <c r="GF908" s="103" t="n">
        <v>25.3</v>
      </c>
      <c r="GG908" s="103" t="n">
        <v>18.1</v>
      </c>
      <c r="GH908" s="103" t="n">
        <v>14.7</v>
      </c>
      <c r="GI908" s="103" t="n">
        <v>13.2</v>
      </c>
      <c r="GJ908" s="103" t="n">
        <v>14.5</v>
      </c>
      <c r="GK908" s="103" t="n">
        <v>17.2</v>
      </c>
      <c r="GL908" s="103" t="n">
        <v>19.4</v>
      </c>
      <c r="GM908" s="103" t="n">
        <v>26.6</v>
      </c>
      <c r="GN908" s="103" t="n">
        <v>26.9</v>
      </c>
      <c r="GO908" s="104" t="n">
        <f aca="false">AVERAGE(GC908:GN908)</f>
        <v>21.9833333333333</v>
      </c>
      <c r="HA908" s="22" t="n">
        <v>1958</v>
      </c>
      <c r="HB908" s="106" t="s">
        <v>158</v>
      </c>
      <c r="HC908" s="103" t="n">
        <v>20.1</v>
      </c>
      <c r="HD908" s="103" t="n">
        <v>21.8</v>
      </c>
      <c r="HE908" s="103" t="n">
        <v>21.6</v>
      </c>
      <c r="HF908" s="103" t="n">
        <v>19.1</v>
      </c>
      <c r="HG908" s="103" t="n">
        <v>18.1</v>
      </c>
      <c r="HH908" s="103" t="n">
        <v>14.2</v>
      </c>
      <c r="HI908" s="103" t="n">
        <v>13.2</v>
      </c>
      <c r="HJ908" s="103" t="n">
        <v>13.9</v>
      </c>
      <c r="HK908" s="103" t="n">
        <v>13.8</v>
      </c>
      <c r="HL908" s="103" t="n">
        <v>15.5</v>
      </c>
      <c r="HM908" s="103" t="n">
        <v>18.2</v>
      </c>
      <c r="HN908" s="103" t="n">
        <v>18.9</v>
      </c>
      <c r="HO908" s="104" t="n">
        <f aca="false">AVERAGE(HC908:HN908)</f>
        <v>17.3666666666667</v>
      </c>
      <c r="IA908" s="22" t="n">
        <v>1958</v>
      </c>
      <c r="IB908" s="102" t="n">
        <v>1958</v>
      </c>
      <c r="IC908" s="103" t="n">
        <v>21.7</v>
      </c>
      <c r="ID908" s="103" t="n">
        <v>23.5</v>
      </c>
      <c r="IE908" s="103" t="n">
        <v>22.6</v>
      </c>
      <c r="IF908" s="103" t="n">
        <v>20.4</v>
      </c>
      <c r="IG908" s="103" t="n">
        <v>17.2</v>
      </c>
      <c r="IH908" s="103" t="n">
        <v>13.9</v>
      </c>
      <c r="II908" s="103" t="n">
        <v>13</v>
      </c>
      <c r="IJ908" s="103" t="n">
        <v>13.8</v>
      </c>
      <c r="IK908" s="103" t="n">
        <v>15.3</v>
      </c>
      <c r="IL908" s="103" t="n">
        <v>17.3</v>
      </c>
      <c r="IM908" s="103" t="n">
        <v>21.3</v>
      </c>
      <c r="IN908" s="103" t="n">
        <v>20.2</v>
      </c>
      <c r="IO908" s="104" t="n">
        <f aca="false">AVERAGE(IC908:IN908)</f>
        <v>18.35</v>
      </c>
      <c r="JA908" s="22" t="n">
        <v>1958</v>
      </c>
      <c r="JB908" s="106" t="s">
        <v>158</v>
      </c>
      <c r="JC908" s="103" t="n">
        <v>23.4</v>
      </c>
      <c r="JD908" s="103" t="n">
        <v>25.1</v>
      </c>
      <c r="JE908" s="103" t="n">
        <v>22.2</v>
      </c>
      <c r="JF908" s="103" t="n">
        <v>21.1</v>
      </c>
      <c r="JG908" s="103" t="n">
        <v>15.9</v>
      </c>
      <c r="JH908" s="103" t="n">
        <v>12.7</v>
      </c>
      <c r="JI908" s="103" t="n">
        <v>11.6</v>
      </c>
      <c r="JJ908" s="103" t="n">
        <v>12.6</v>
      </c>
      <c r="JK908" s="103" t="n">
        <v>14.3</v>
      </c>
      <c r="JL908" s="103" t="n">
        <v>16.7</v>
      </c>
      <c r="JM908" s="103" t="n">
        <v>20.5</v>
      </c>
      <c r="JN908" s="103" t="n">
        <v>20.3</v>
      </c>
      <c r="JO908" s="104" t="n">
        <f aca="false">AVERAGE(JC908:JN908)</f>
        <v>18.0333333333333</v>
      </c>
      <c r="KA908" s="22" t="n">
        <v>1958</v>
      </c>
      <c r="KB908" s="106" t="s">
        <v>158</v>
      </c>
      <c r="KC908" s="103" t="n">
        <v>29</v>
      </c>
      <c r="KD908" s="103" t="n">
        <v>29.8</v>
      </c>
      <c r="KE908" s="103" t="n">
        <v>26.4</v>
      </c>
      <c r="KF908" s="103" t="n">
        <v>24.5</v>
      </c>
      <c r="KG908" s="103" t="n">
        <v>17.8</v>
      </c>
      <c r="KH908" s="103" t="n">
        <v>14.5</v>
      </c>
      <c r="KI908" s="103" t="n">
        <v>13.3</v>
      </c>
      <c r="KJ908" s="103" t="n">
        <v>14.5</v>
      </c>
      <c r="KK908" s="103" t="n">
        <v>16.9</v>
      </c>
      <c r="KL908" s="103" t="n">
        <v>19.6</v>
      </c>
      <c r="KM908" s="103" t="n">
        <v>26</v>
      </c>
      <c r="KN908" s="103" t="n">
        <v>25.4</v>
      </c>
      <c r="KO908" s="104" t="n">
        <f aca="false">AVERAGE(KC908:KN908)</f>
        <v>21.475</v>
      </c>
      <c r="LA908" s="22" t="n">
        <v>1958</v>
      </c>
      <c r="LB908" s="106" t="s">
        <v>158</v>
      </c>
      <c r="LC908" s="103" t="n">
        <v>30</v>
      </c>
      <c r="LD908" s="103" t="n">
        <v>30.1</v>
      </c>
      <c r="LE908" s="103" t="n">
        <v>27.3</v>
      </c>
      <c r="LF908" s="103" t="n">
        <v>24.5</v>
      </c>
      <c r="LG908" s="103" t="n">
        <v>18.3</v>
      </c>
      <c r="LH908" s="103" t="n">
        <v>14.9</v>
      </c>
      <c r="LI908" s="103" t="n">
        <v>13.5</v>
      </c>
      <c r="LJ908" s="103" t="n">
        <v>14.9</v>
      </c>
      <c r="LK908" s="103" t="n">
        <v>17.6</v>
      </c>
      <c r="LL908" s="103" t="n">
        <v>19.7</v>
      </c>
      <c r="LM908" s="103" t="n">
        <v>27.4</v>
      </c>
      <c r="LN908" s="103" t="n">
        <v>27</v>
      </c>
      <c r="LO908" s="104" t="n">
        <f aca="false">AVERAGE(LC908:LN908)</f>
        <v>22.1</v>
      </c>
      <c r="MA908" s="22" t="n">
        <v>1958</v>
      </c>
      <c r="MB908" s="106" t="s">
        <v>158</v>
      </c>
      <c r="MC908" s="103" t="n">
        <v>22.7</v>
      </c>
      <c r="MD908" s="103" t="n">
        <v>24.7</v>
      </c>
      <c r="ME908" s="103" t="n">
        <v>23.5</v>
      </c>
      <c r="MF908" s="103" t="n">
        <v>20.8</v>
      </c>
      <c r="MG908" s="103" t="n">
        <v>17.6</v>
      </c>
      <c r="MH908" s="103" t="n">
        <v>13.9</v>
      </c>
      <c r="MI908" s="103" t="n">
        <v>13.1</v>
      </c>
      <c r="MJ908" s="103" t="n">
        <v>14</v>
      </c>
      <c r="MK908" s="103" t="n">
        <v>15.8</v>
      </c>
      <c r="ML908" s="103" t="n">
        <v>17.9</v>
      </c>
      <c r="MM908" s="103" t="n">
        <v>21.8</v>
      </c>
      <c r="MN908" s="103" t="n">
        <v>21.1</v>
      </c>
      <c r="MO908" s="104" t="n">
        <f aca="false">AVERAGE(MC908:MN908)</f>
        <v>18.9083333333333</v>
      </c>
      <c r="NA908" s="22" t="n">
        <v>1958</v>
      </c>
      <c r="NB908" s="102" t="n">
        <v>1958</v>
      </c>
      <c r="NC908" s="110" t="n">
        <v>31.3</v>
      </c>
      <c r="ND908" s="110" t="n">
        <v>25.8</v>
      </c>
      <c r="NE908" s="110" t="n">
        <v>25</v>
      </c>
      <c r="NF908" s="110" t="n">
        <v>22.3</v>
      </c>
      <c r="NG908" s="110" t="n">
        <v>15.8</v>
      </c>
      <c r="NH908" s="110" t="n">
        <v>12.7</v>
      </c>
      <c r="NI908" s="110" t="n">
        <v>12.8</v>
      </c>
      <c r="NJ908" s="110" t="n">
        <v>13.9</v>
      </c>
      <c r="NK908" s="110" t="n">
        <v>18.3</v>
      </c>
      <c r="NL908" s="110" t="n">
        <v>20.9</v>
      </c>
      <c r="NM908" s="110" t="n">
        <v>24.1</v>
      </c>
      <c r="NN908" s="110" t="n">
        <v>27.5</v>
      </c>
      <c r="NO908" s="104" t="n">
        <f aca="false">AVERAGE(NC908:NN908)</f>
        <v>20.8666666666667</v>
      </c>
      <c r="OA908" s="22" t="n">
        <v>1958</v>
      </c>
      <c r="OB908" s="106" t="s">
        <v>158</v>
      </c>
      <c r="OC908" s="103" t="n">
        <v>23.6</v>
      </c>
      <c r="OD908" s="103" t="n">
        <v>25.6</v>
      </c>
      <c r="OE908" s="103" t="n">
        <v>23.3</v>
      </c>
      <c r="OF908" s="103" t="n">
        <v>21.2</v>
      </c>
      <c r="OG908" s="103" t="n">
        <v>17.3</v>
      </c>
      <c r="OH908" s="103" t="n">
        <v>13.6</v>
      </c>
      <c r="OI908" s="103" t="n">
        <v>12.8</v>
      </c>
      <c r="OJ908" s="103" t="n">
        <v>14.3</v>
      </c>
      <c r="OK908" s="103" t="n">
        <v>16.3</v>
      </c>
      <c r="OL908" s="103" t="n">
        <v>18.4</v>
      </c>
      <c r="OM908" s="103" t="n">
        <v>22.5</v>
      </c>
      <c r="ON908" s="103" t="n">
        <v>21.7</v>
      </c>
      <c r="OO908" s="104" t="n">
        <f aca="false">AVERAGE(OC908:ON908)</f>
        <v>19.2166666666667</v>
      </c>
      <c r="PA908" s="22" t="n">
        <v>1958</v>
      </c>
      <c r="PB908" s="106" t="s">
        <v>158</v>
      </c>
      <c r="PC908" s="103" t="n">
        <v>30.1</v>
      </c>
      <c r="PD908" s="103" t="n">
        <v>30.4</v>
      </c>
      <c r="PE908" s="103" t="n">
        <v>27.5</v>
      </c>
      <c r="PF908" s="103" t="n">
        <v>25.3</v>
      </c>
      <c r="PG908" s="103" t="n">
        <v>20.7</v>
      </c>
      <c r="PH908" s="103" t="n">
        <v>15.7</v>
      </c>
      <c r="PI908" s="103" t="n">
        <v>15</v>
      </c>
      <c r="PJ908" s="103" t="n">
        <v>16.2</v>
      </c>
      <c r="PK908" s="103" t="n">
        <v>18.4</v>
      </c>
      <c r="PL908" s="103" t="n">
        <v>21.5</v>
      </c>
      <c r="PM908" s="103" t="n">
        <v>27.6</v>
      </c>
      <c r="PN908" s="103" t="n">
        <v>26.9</v>
      </c>
      <c r="PO908" s="104" t="n">
        <f aca="false">AVERAGE(PC908:PN908)</f>
        <v>22.9416666666667</v>
      </c>
      <c r="QA908" s="22" t="n">
        <v>1958</v>
      </c>
      <c r="QB908" s="106" t="s">
        <v>158</v>
      </c>
      <c r="QC908" s="103" t="n">
        <v>28.8</v>
      </c>
      <c r="QD908" s="103" t="n">
        <v>29.4</v>
      </c>
      <c r="QE908" s="103" t="n">
        <v>25.9</v>
      </c>
      <c r="QF908" s="103" t="n">
        <v>24</v>
      </c>
      <c r="QG908" s="103" t="n">
        <v>17.9</v>
      </c>
      <c r="QH908" s="103" t="n">
        <v>14.1</v>
      </c>
      <c r="QI908" s="103" t="n">
        <v>13.2</v>
      </c>
      <c r="QJ908" s="103" t="n">
        <v>13.8</v>
      </c>
      <c r="QK908" s="103" t="n">
        <v>15.8</v>
      </c>
      <c r="QL908" s="103" t="n">
        <v>18.3</v>
      </c>
      <c r="QM908" s="103" t="n">
        <v>25.1</v>
      </c>
      <c r="QN908" s="103" t="n">
        <v>25.2</v>
      </c>
      <c r="QO908" s="104" t="n">
        <f aca="false">AVERAGE(QC908:QN908)</f>
        <v>20.9583333333333</v>
      </c>
      <c r="RA908" s="22" t="n">
        <v>1958</v>
      </c>
      <c r="RB908" s="106" t="s">
        <v>158</v>
      </c>
      <c r="RC908" s="103" t="n">
        <v>23.6</v>
      </c>
      <c r="RD908" s="103" t="n">
        <v>24.6</v>
      </c>
      <c r="RE908" s="103" t="n">
        <v>21.5</v>
      </c>
      <c r="RF908" s="103" t="n">
        <v>19.4</v>
      </c>
      <c r="RG908" s="103" t="n">
        <v>14.9</v>
      </c>
      <c r="RH908" s="103" t="n">
        <v>10.4</v>
      </c>
      <c r="RI908" s="103" t="n">
        <v>8.8</v>
      </c>
      <c r="RJ908" s="103" t="n">
        <v>11.5</v>
      </c>
      <c r="RK908" s="103" t="n">
        <v>13.9</v>
      </c>
      <c r="RL908" s="103" t="n">
        <v>16.4</v>
      </c>
      <c r="RM908" s="103" t="n">
        <v>22.6</v>
      </c>
      <c r="RN908" s="103" t="n">
        <v>20.5</v>
      </c>
      <c r="RO908" s="104" t="n">
        <f aca="false">AVERAGE(RC908:RN908)</f>
        <v>17.3416666666667</v>
      </c>
      <c r="SA908" s="22" t="n">
        <v>1958</v>
      </c>
      <c r="SB908" s="106" t="s">
        <v>158</v>
      </c>
      <c r="SC908" s="103" t="n">
        <v>30.1</v>
      </c>
      <c r="SD908" s="103" t="n">
        <v>30.4</v>
      </c>
      <c r="SE908" s="103" t="n">
        <v>26.2</v>
      </c>
      <c r="SF908" s="103" t="n">
        <v>24.1</v>
      </c>
      <c r="SG908" s="103" t="n">
        <v>17.2</v>
      </c>
      <c r="SH908" s="103" t="n">
        <v>13.4</v>
      </c>
      <c r="SI908" s="103" t="n">
        <v>11.4</v>
      </c>
      <c r="SJ908" s="103" t="n">
        <v>13.4</v>
      </c>
      <c r="SK908" s="103" t="n">
        <v>15.6</v>
      </c>
      <c r="SL908" s="103" t="n">
        <v>16.6</v>
      </c>
      <c r="SM908" s="103" t="n">
        <v>26.6</v>
      </c>
      <c r="SN908" s="103" t="n">
        <v>28.8</v>
      </c>
      <c r="SO908" s="104" t="n">
        <f aca="false">AVERAGE(SC908:SN908)</f>
        <v>21.15</v>
      </c>
      <c r="TA908" s="22" t="n">
        <v>1958</v>
      </c>
      <c r="TB908" s="106" t="s">
        <v>158</v>
      </c>
      <c r="TC908" s="103" t="n">
        <v>23.3</v>
      </c>
      <c r="TD908" s="103" t="n">
        <v>24.5</v>
      </c>
      <c r="TE908" s="103" t="n">
        <v>22.7</v>
      </c>
      <c r="TF908" s="103" t="n">
        <v>21.3</v>
      </c>
      <c r="TG908" s="103" t="n">
        <v>18.1</v>
      </c>
      <c r="TH908" s="103" t="n">
        <v>14.3</v>
      </c>
      <c r="TI908" s="103" t="n">
        <v>12.8</v>
      </c>
      <c r="TJ908" s="103" t="n">
        <v>14</v>
      </c>
      <c r="TK908" s="103" t="n">
        <v>15.4</v>
      </c>
      <c r="TL908" s="103" t="n">
        <v>17.9</v>
      </c>
      <c r="TM908" s="103" t="n">
        <v>22.5</v>
      </c>
      <c r="TN908" s="103" t="n">
        <v>21.6</v>
      </c>
      <c r="TO908" s="104" t="n">
        <f aca="false">AVERAGE(TC908:TN908)</f>
        <v>19.0333333333333</v>
      </c>
      <c r="UA908" s="22" t="n">
        <v>1958</v>
      </c>
      <c r="UB908" s="102" t="n">
        <v>1958</v>
      </c>
      <c r="UC908" s="103" t="n">
        <v>30.9</v>
      </c>
      <c r="UD908" s="103" t="n">
        <v>26.3</v>
      </c>
      <c r="UE908" s="103" t="n">
        <v>26.1</v>
      </c>
      <c r="UF908" s="103" t="n">
        <v>23.1</v>
      </c>
      <c r="UG908" s="103" t="n">
        <v>16.7</v>
      </c>
      <c r="UH908" s="103" t="n">
        <v>13.6</v>
      </c>
      <c r="UI908" s="103" t="n">
        <v>13.6</v>
      </c>
      <c r="UJ908" s="103" t="n">
        <v>14.6</v>
      </c>
      <c r="UK908" s="103" t="n">
        <v>18.1</v>
      </c>
      <c r="UL908" s="103" t="n">
        <v>21.5</v>
      </c>
      <c r="UM908" s="105" t="n">
        <f aca="false">(UM907+UM909)/2</f>
        <v>24.55</v>
      </c>
      <c r="UN908" s="105" t="n">
        <f aca="false">(UN907+UN909)/2</f>
        <v>27</v>
      </c>
      <c r="UO908" s="104" t="n">
        <f aca="false">AVERAGE(UC908:UN908)</f>
        <v>21.3375</v>
      </c>
      <c r="VA908" s="22" t="n">
        <v>1958</v>
      </c>
      <c r="VB908" s="102" t="n">
        <v>1958</v>
      </c>
      <c r="VC908" s="103" t="n">
        <v>30.2</v>
      </c>
      <c r="VD908" s="103" t="n">
        <v>25.3</v>
      </c>
      <c r="VE908" s="103" t="n">
        <v>25.3</v>
      </c>
      <c r="VF908" s="103" t="n">
        <v>21.2</v>
      </c>
      <c r="VG908" s="103" t="n">
        <v>15.9</v>
      </c>
      <c r="VH908" s="103" t="n">
        <v>12.8</v>
      </c>
      <c r="VI908" s="108" t="n">
        <f aca="false">(VI906+VI907)/2</f>
        <v>12.2</v>
      </c>
      <c r="VJ908" s="103" t="n">
        <v>13.8</v>
      </c>
      <c r="VK908" s="103" t="n">
        <v>17.7</v>
      </c>
      <c r="VL908" s="103" t="n">
        <v>20.1</v>
      </c>
      <c r="VM908" s="103" t="n">
        <v>22.4</v>
      </c>
      <c r="VN908" s="103" t="n">
        <v>26.9</v>
      </c>
      <c r="VO908" s="104" t="n">
        <f aca="false">AVERAGE(VC908:VN908)</f>
        <v>20.3166666666667</v>
      </c>
      <c r="WA908" s="22" t="n">
        <v>1958</v>
      </c>
      <c r="WB908" s="102" t="n">
        <v>1958</v>
      </c>
      <c r="WC908" s="103" t="n">
        <v>29.8</v>
      </c>
      <c r="WD908" s="103" t="n">
        <v>30</v>
      </c>
      <c r="WE908" s="103" t="n">
        <v>26.6</v>
      </c>
      <c r="WF908" s="103" t="n">
        <v>24.4</v>
      </c>
      <c r="WG908" s="103" t="n">
        <v>18.7</v>
      </c>
      <c r="WH908" s="103" t="n">
        <v>14.8</v>
      </c>
      <c r="WI908" s="103" t="n">
        <v>13.4</v>
      </c>
      <c r="WJ908" s="103" t="n">
        <v>14.5</v>
      </c>
      <c r="WK908" s="103" t="n">
        <v>17.2</v>
      </c>
      <c r="WL908" s="103" t="n">
        <v>19.3</v>
      </c>
      <c r="WM908" s="103" t="n">
        <v>26.8</v>
      </c>
      <c r="WN908" s="103" t="n">
        <v>27.1</v>
      </c>
      <c r="WO908" s="104" t="n">
        <f aca="false">AVERAGE(WC908:WN908)</f>
        <v>21.8833333333333</v>
      </c>
      <c r="XA908" s="22" t="n">
        <v>1958</v>
      </c>
      <c r="XB908" s="106" t="s">
        <v>158</v>
      </c>
      <c r="XC908" s="103" t="n">
        <v>30.5</v>
      </c>
      <c r="XD908" s="103" t="n">
        <v>30.6</v>
      </c>
      <c r="XE908" s="103" t="n">
        <v>26.6</v>
      </c>
      <c r="XF908" s="103" t="n">
        <v>25.4</v>
      </c>
      <c r="XG908" s="103" t="n">
        <v>17.5</v>
      </c>
      <c r="XH908" s="103" t="n">
        <v>14.9</v>
      </c>
      <c r="XI908" s="103" t="n">
        <v>12.5</v>
      </c>
      <c r="XJ908" s="103" t="n">
        <v>14.5</v>
      </c>
      <c r="XK908" s="103" t="n">
        <v>16.9</v>
      </c>
      <c r="XL908" s="103" t="n">
        <v>18.9</v>
      </c>
      <c r="XM908" s="103" t="n">
        <v>26.1</v>
      </c>
      <c r="XN908" s="103" t="n">
        <v>27.7</v>
      </c>
      <c r="XO908" s="104" t="n">
        <f aca="false">AVERAGE(XC908:XN908)</f>
        <v>21.8416666666667</v>
      </c>
      <c r="YA908" s="22" t="n">
        <v>1958</v>
      </c>
      <c r="YB908" s="106" t="s">
        <v>158</v>
      </c>
      <c r="YC908" s="103" t="n">
        <v>21.4</v>
      </c>
      <c r="YD908" s="103" t="n">
        <v>21.8</v>
      </c>
      <c r="YE908" s="103" t="n">
        <v>21.4</v>
      </c>
      <c r="YF908" s="103" t="n">
        <v>21</v>
      </c>
      <c r="YG908" s="103" t="n">
        <v>16.5</v>
      </c>
      <c r="YH908" s="103" t="n">
        <v>14.3</v>
      </c>
      <c r="YI908" s="103" t="n">
        <v>12.8</v>
      </c>
      <c r="YJ908" s="103" t="n">
        <v>14.1</v>
      </c>
      <c r="YK908" s="103" t="n">
        <v>15.6</v>
      </c>
      <c r="YL908" s="103" t="n">
        <v>17</v>
      </c>
      <c r="YM908" s="103" t="n">
        <v>20.5</v>
      </c>
      <c r="YN908" s="103" t="n">
        <v>19.9</v>
      </c>
      <c r="YO908" s="104" t="n">
        <f aca="false">AVERAGE(YC908:YN908)</f>
        <v>18.025</v>
      </c>
      <c r="ZA908" s="22" t="n">
        <v>1958</v>
      </c>
      <c r="ZB908" s="106" t="s">
        <v>158</v>
      </c>
      <c r="ZC908" s="103" t="n">
        <v>18.1</v>
      </c>
      <c r="ZD908" s="103" t="n">
        <v>19.3</v>
      </c>
      <c r="ZE908" s="103" t="n">
        <v>19</v>
      </c>
      <c r="ZF908" s="103" t="n">
        <v>17.6</v>
      </c>
      <c r="ZG908" s="103" t="n">
        <v>15.4</v>
      </c>
      <c r="ZH908" s="103" t="n">
        <v>12.4</v>
      </c>
      <c r="ZI908" s="103" t="n">
        <v>11.1</v>
      </c>
      <c r="ZJ908" s="103" t="n">
        <v>11.8</v>
      </c>
      <c r="ZK908" s="103" t="n">
        <v>12.7</v>
      </c>
      <c r="ZL908" s="103" t="n">
        <v>14.5</v>
      </c>
      <c r="ZM908" s="103" t="n">
        <v>18.8</v>
      </c>
      <c r="ZN908" s="103" t="n">
        <v>17.8</v>
      </c>
      <c r="ZO908" s="104" t="n">
        <f aca="false">AVERAGE(ZC908:ZN908)</f>
        <v>15.7083333333333</v>
      </c>
    </row>
    <row r="909" customFormat="false" ht="12.8" hidden="false" customHeight="false" outlineLevel="0" collapsed="false">
      <c r="A909" s="97"/>
      <c r="B909" s="11" t="n">
        <f aca="false">AVERAGE(AO909,BO909,CO909,DO909,EO909,FO909,GO909,HO909,IO909,JO909,KO909,LO909,MO909,NO909,OO909,PO909,QO909,RO909,SO909,TO909,UO909,VO909,WO909,XO909,YO909,ZO909)</f>
        <v>20.436858974359</v>
      </c>
      <c r="C909" s="98" t="n">
        <f aca="false">AVERAGE(B905:B909)</f>
        <v>19.8382371794872</v>
      </c>
      <c r="D909" s="99" t="n">
        <f aca="false">AVERAGE(B900:B909)</f>
        <v>19.8737900641026</v>
      </c>
      <c r="E909" s="11" t="n">
        <f aca="false">AVERAGE(B890:B909)</f>
        <v>19.8133874198718</v>
      </c>
      <c r="F909" s="100" t="n">
        <f aca="false">AVERAGE(B860:B909)</f>
        <v>19.9675679632867</v>
      </c>
      <c r="G909" s="3" t="n">
        <f aca="false">MAX(AC909:AN909,BC909:BN909,CC909:CN909,DC909:DN909,EC909:EN909,FC909:FN909,GC909:GN909,HC909:HN909,IC909:IN909,JC909:JN909,KC909:KN909,LC909:LN909,MC909:MN909,NC909:NN909,OC909:ON909,PC909:PN909,QC909:QN909,RC909:RN909,SC909:SN909,TC909:TN909,UC909:UN909,VC909:VN909,WC909:WN909,XC909:XN909,YC909:YN909,ZC909:ZN909,)</f>
        <v>34.9</v>
      </c>
      <c r="H909" s="19" t="n">
        <f aca="false">MEDIAN(AC909:AN909,BC909:BN909,CC909:CN909,DC909:DN909,EC909:EN909,FC909:FN909,GC909:GN909,HC909:HN909,IC909:IN909,JC909:JN909,KC909:KN909,LC909:LN909,MC909:MN909,NC909:NN909,OC909:ON909,PC909:PN909,QC909:QN909,RC909:RN909,SC909:SN909,TC909:TN909,UC909:UN909,VC909:VN909,WC909:WN909,XC909:XN909,YC909:YN909,ZC909:ZN909,)</f>
        <v>19.5</v>
      </c>
      <c r="I909" s="5" t="n">
        <f aca="false">MIN(AC909:AN909,BC909:BN909,CC909:CN909,DC909:DN909,EC909:EN909,FC909:FN909,GC909:GN909,HC909:HN909,IC909:IN909,JC909:JN909,KC909:KN909,LC909:LN909,MC909:MN909,NC909:NN909,OC909:ON909,PC909:PN909,QC909:QN909,RC909:RN909,SC909:SN909,TC909:TN909,UC909:UN909,VC909:VN909,WC909:WN909,XC909:XN909,YC909:YN909,ZC909:ZN909)</f>
        <v>10.1</v>
      </c>
      <c r="J909" s="5" t="n">
        <f aca="false">MIN(AC909:AN909,BC909:BN909,CC909:CN909,DC909:DN909,EC909:EN909,FC909:FN909,GC909:GN909,HC909:HN909,IC909:IN909,JC909:JN909,KC909:KN909,LC909:LN909,MC909:MN909,NC909:NN909,OC909:ON909,PC909:PN909,QC909:QN909,SC909:SN909,TC909:TN909,UC909:UN909,VC909:VN909,WC909:WN909,XC909:XN909,YC909:YN909,ZC909:ZN909)</f>
        <v>10.1</v>
      </c>
      <c r="K909" s="101" t="n">
        <f aca="false">(G909+I909)/2</f>
        <v>22.5</v>
      </c>
      <c r="AB909" s="102" t="n">
        <v>1959</v>
      </c>
      <c r="AC909" s="112" t="n">
        <f aca="false">(AC908+AC910)/2</f>
        <v>27</v>
      </c>
      <c r="AD909" s="112" t="n">
        <f aca="false">(AD908+AD910)/2</f>
        <v>29.35</v>
      </c>
      <c r="AE909" s="112" t="n">
        <f aca="false">(AE908+AE910)/2</f>
        <v>25.7</v>
      </c>
      <c r="AF909" s="112" t="n">
        <f aca="false">(AF908+AF910)/2</f>
        <v>19.5</v>
      </c>
      <c r="AG909" s="112" t="n">
        <f aca="false">(AG908+AG910)/2</f>
        <v>14.2</v>
      </c>
      <c r="AH909" s="112" t="n">
        <f aca="false">(AH908+AH910)/2</f>
        <v>12.8</v>
      </c>
      <c r="AI909" s="112" t="n">
        <f aca="false">(AI908+AI910)/2</f>
        <v>11.95</v>
      </c>
      <c r="AJ909" s="112" t="n">
        <f aca="false">(AJ908+AJ910)/2</f>
        <v>12.2</v>
      </c>
      <c r="AK909" s="112" t="n">
        <f aca="false">(AK908+AK910)/2</f>
        <v>15</v>
      </c>
      <c r="AL909" s="112" t="n">
        <f aca="false">(AL908+AL910)/2</f>
        <v>16</v>
      </c>
      <c r="AM909" s="112" t="n">
        <f aca="false">(AM908+AM910)/2</f>
        <v>20.6</v>
      </c>
      <c r="AN909" s="112" t="n">
        <f aca="false">(AN908+AN910)/2</f>
        <v>23.55</v>
      </c>
      <c r="AO909" s="104" t="n">
        <f aca="false">AVERAGE(AC909:AN909)</f>
        <v>18.9875</v>
      </c>
      <c r="BA909" s="22" t="n">
        <v>1959</v>
      </c>
      <c r="BB909" s="106" t="s">
        <v>159</v>
      </c>
      <c r="BC909" s="103" t="n">
        <v>27.3</v>
      </c>
      <c r="BD909" s="103" t="n">
        <v>25.8</v>
      </c>
      <c r="BE909" s="103" t="n">
        <v>23.5</v>
      </c>
      <c r="BF909" s="103" t="n">
        <v>21.4</v>
      </c>
      <c r="BG909" s="103" t="n">
        <v>17</v>
      </c>
      <c r="BH909" s="103" t="n">
        <v>15.5</v>
      </c>
      <c r="BI909" s="103" t="n">
        <v>14.4</v>
      </c>
      <c r="BJ909" s="103" t="n">
        <v>15.8</v>
      </c>
      <c r="BK909" s="103" t="n">
        <v>16.6</v>
      </c>
      <c r="BL909" s="103" t="n">
        <v>17.9</v>
      </c>
      <c r="BM909" s="103" t="n">
        <v>22.9</v>
      </c>
      <c r="BN909" s="103" t="n">
        <v>23.2</v>
      </c>
      <c r="BO909" s="104" t="n">
        <f aca="false">AVERAGE(BC909:BN909)</f>
        <v>20.1083333333333</v>
      </c>
      <c r="CA909" s="22" t="n">
        <v>1959</v>
      </c>
      <c r="CB909" s="106" t="s">
        <v>159</v>
      </c>
      <c r="CC909" s="103" t="n">
        <v>28.6</v>
      </c>
      <c r="CD909" s="103" t="n">
        <v>24.6</v>
      </c>
      <c r="CE909" s="103" t="n">
        <v>22.2</v>
      </c>
      <c r="CF909" s="103" t="n">
        <v>19.5</v>
      </c>
      <c r="CG909" s="103" t="n">
        <v>14.5</v>
      </c>
      <c r="CH909" s="103" t="n">
        <v>11.5</v>
      </c>
      <c r="CI909" s="103" t="n">
        <v>10.1</v>
      </c>
      <c r="CJ909" s="103" t="n">
        <v>13</v>
      </c>
      <c r="CK909" s="103" t="n">
        <v>13.5</v>
      </c>
      <c r="CL909" s="103" t="n">
        <v>16.2</v>
      </c>
      <c r="CM909" s="103" t="n">
        <v>22.7</v>
      </c>
      <c r="CN909" s="103" t="n">
        <v>21.3</v>
      </c>
      <c r="CO909" s="104" t="n">
        <f aca="false">AVERAGE(CC909:CN909)</f>
        <v>18.1416666666667</v>
      </c>
      <c r="DA909" s="22" t="n">
        <v>1959</v>
      </c>
      <c r="DB909" s="106" t="s">
        <v>159</v>
      </c>
      <c r="DC909" s="103" t="n">
        <v>34.4</v>
      </c>
      <c r="DD909" s="103" t="n">
        <v>29.8</v>
      </c>
      <c r="DE909" s="103" t="n">
        <v>26.4</v>
      </c>
      <c r="DF909" s="103" t="n">
        <v>21.8</v>
      </c>
      <c r="DG909" s="103" t="n">
        <v>17.4</v>
      </c>
      <c r="DH909" s="103" t="n">
        <v>13.9</v>
      </c>
      <c r="DI909" s="103" t="n">
        <v>12.5</v>
      </c>
      <c r="DJ909" s="103" t="n">
        <v>14.7</v>
      </c>
      <c r="DK909" s="103" t="n">
        <v>16.8</v>
      </c>
      <c r="DL909" s="103" t="n">
        <v>19.6</v>
      </c>
      <c r="DM909" s="103" t="n">
        <v>28.4</v>
      </c>
      <c r="DN909" s="103" t="n">
        <v>26.3</v>
      </c>
      <c r="DO909" s="104" t="n">
        <f aca="false">AVERAGE(DC909:DN909)</f>
        <v>21.8333333333333</v>
      </c>
      <c r="EA909" s="22" t="n">
        <v>1959</v>
      </c>
      <c r="EB909" s="106" t="s">
        <v>159</v>
      </c>
      <c r="EC909" s="103" t="n">
        <v>23.6</v>
      </c>
      <c r="ED909" s="103" t="n">
        <v>20.6</v>
      </c>
      <c r="EE909" s="103" t="n">
        <v>19.2</v>
      </c>
      <c r="EF909" s="103" t="n">
        <v>17.9</v>
      </c>
      <c r="EG909" s="103" t="n">
        <v>14.5</v>
      </c>
      <c r="EH909" s="103" t="n">
        <v>13.4</v>
      </c>
      <c r="EI909" s="103" t="n">
        <v>12.4</v>
      </c>
      <c r="EJ909" s="103" t="n">
        <v>13.6</v>
      </c>
      <c r="EK909" s="103" t="n">
        <v>14</v>
      </c>
      <c r="EL909" s="103" t="n">
        <v>15.1</v>
      </c>
      <c r="EM909" s="103" t="n">
        <v>19.4</v>
      </c>
      <c r="EN909" s="103" t="n">
        <v>18.7</v>
      </c>
      <c r="EO909" s="104" t="n">
        <f aca="false">AVERAGE(EC909:EN909)</f>
        <v>16.8666666666667</v>
      </c>
      <c r="FA909" s="22" t="n">
        <v>1959</v>
      </c>
      <c r="FB909" s="111" t="n">
        <v>1959</v>
      </c>
      <c r="FC909" s="110" t="n">
        <v>30.7</v>
      </c>
      <c r="FD909" s="110" t="n">
        <v>28.1</v>
      </c>
      <c r="FE909" s="110" t="n">
        <v>26.7</v>
      </c>
      <c r="FF909" s="105" t="n">
        <f aca="false">(FF908+FF910)/2</f>
        <v>21.4</v>
      </c>
      <c r="FG909" s="105" t="n">
        <f aca="false">(FG908+FG910)/2</f>
        <v>15.6</v>
      </c>
      <c r="FH909" s="105" t="n">
        <f aca="false">(FH908+FH910)/2</f>
        <v>12.8</v>
      </c>
      <c r="FI909" s="105" t="n">
        <f aca="false">(FI908+FI910)/2</f>
        <v>12.75</v>
      </c>
      <c r="FJ909" s="110" t="n">
        <v>13</v>
      </c>
      <c r="FK909" s="110" t="n">
        <v>16.8</v>
      </c>
      <c r="FL909" s="110" t="n">
        <v>18.7</v>
      </c>
      <c r="FM909" s="110" t="n">
        <v>21.1</v>
      </c>
      <c r="FN909" s="110" t="n">
        <v>25.3</v>
      </c>
      <c r="FO909" s="104" t="n">
        <f aca="false">AVERAGE(FC909:FN909)</f>
        <v>20.2458333333333</v>
      </c>
      <c r="GA909" s="22" t="n">
        <v>1959</v>
      </c>
      <c r="GB909" s="106" t="s">
        <v>159</v>
      </c>
      <c r="GC909" s="103" t="n">
        <v>34</v>
      </c>
      <c r="GD909" s="103" t="n">
        <v>30.7</v>
      </c>
      <c r="GE909" s="103" t="n">
        <v>26.6</v>
      </c>
      <c r="GF909" s="103" t="n">
        <v>23.5</v>
      </c>
      <c r="GG909" s="103" t="n">
        <v>18.6</v>
      </c>
      <c r="GH909" s="103" t="n">
        <v>15.4</v>
      </c>
      <c r="GI909" s="103" t="n">
        <v>13.6</v>
      </c>
      <c r="GJ909" s="103" t="n">
        <v>17.3</v>
      </c>
      <c r="GK909" s="103" t="n">
        <v>18.6</v>
      </c>
      <c r="GL909" s="103" t="n">
        <v>21</v>
      </c>
      <c r="GM909" s="103" t="n">
        <v>29.1</v>
      </c>
      <c r="GN909" s="103" t="n">
        <v>27.3</v>
      </c>
      <c r="GO909" s="104" t="n">
        <f aca="false">AVERAGE(GC909:GN909)</f>
        <v>22.975</v>
      </c>
      <c r="HA909" s="22" t="n">
        <v>1959</v>
      </c>
      <c r="HB909" s="106" t="s">
        <v>159</v>
      </c>
      <c r="HC909" s="103" t="n">
        <v>21.1</v>
      </c>
      <c r="HD909" s="103" t="n">
        <v>20.9</v>
      </c>
      <c r="HE909" s="103" t="n">
        <v>20.7</v>
      </c>
      <c r="HF909" s="103" t="n">
        <v>18.7</v>
      </c>
      <c r="HG909" s="103" t="n">
        <v>15.9</v>
      </c>
      <c r="HH909" s="103" t="n">
        <v>14.8</v>
      </c>
      <c r="HI909" s="103" t="n">
        <v>13.4</v>
      </c>
      <c r="HJ909" s="103" t="n">
        <v>14.4</v>
      </c>
      <c r="HK909" s="103" t="n">
        <v>14.8</v>
      </c>
      <c r="HL909" s="103" t="n">
        <v>15.8</v>
      </c>
      <c r="HM909" s="103" t="n">
        <v>18.9</v>
      </c>
      <c r="HN909" s="103" t="n">
        <v>19.5</v>
      </c>
      <c r="HO909" s="104" t="n">
        <f aca="false">AVERAGE(HC909:HN909)</f>
        <v>17.4083333333333</v>
      </c>
      <c r="IA909" s="22" t="n">
        <v>1959</v>
      </c>
      <c r="IB909" s="102" t="n">
        <v>1959</v>
      </c>
      <c r="IC909" s="103" t="n">
        <v>26.3</v>
      </c>
      <c r="ID909" s="103" t="n">
        <v>23.7</v>
      </c>
      <c r="IE909" s="103" t="n">
        <v>21.6</v>
      </c>
      <c r="IF909" s="103" t="n">
        <v>20.8</v>
      </c>
      <c r="IG909" s="103" t="n">
        <v>16.4</v>
      </c>
      <c r="IH909" s="103" t="n">
        <v>14.4</v>
      </c>
      <c r="II909" s="103" t="n">
        <v>13.7</v>
      </c>
      <c r="IJ909" s="103" t="n">
        <v>14.7</v>
      </c>
      <c r="IK909" s="103" t="n">
        <v>15.8</v>
      </c>
      <c r="IL909" s="103" t="n">
        <v>17.3</v>
      </c>
      <c r="IM909" s="103" t="n">
        <v>22.2</v>
      </c>
      <c r="IN909" s="103" t="n">
        <v>22.4</v>
      </c>
      <c r="IO909" s="104" t="n">
        <f aca="false">AVERAGE(IC909:IN909)</f>
        <v>19.1083333333333</v>
      </c>
      <c r="JA909" s="22" t="n">
        <v>1959</v>
      </c>
      <c r="JB909" s="106" t="s">
        <v>159</v>
      </c>
      <c r="JC909" s="103" t="n">
        <v>28.9</v>
      </c>
      <c r="JD909" s="103" t="n">
        <v>24</v>
      </c>
      <c r="JE909" s="103" t="n">
        <v>22.7</v>
      </c>
      <c r="JF909" s="103" t="n">
        <v>19.8</v>
      </c>
      <c r="JG909" s="103" t="n">
        <v>16.1</v>
      </c>
      <c r="JH909" s="103" t="n">
        <v>13.4</v>
      </c>
      <c r="JI909" s="103" t="n">
        <v>12.2</v>
      </c>
      <c r="JJ909" s="103" t="n">
        <v>14.6</v>
      </c>
      <c r="JK909" s="103" t="n">
        <v>14.7</v>
      </c>
      <c r="JL909" s="103" t="n">
        <v>17.8</v>
      </c>
      <c r="JM909" s="103" t="n">
        <v>24.2</v>
      </c>
      <c r="JN909" s="103" t="n">
        <v>21.1</v>
      </c>
      <c r="JO909" s="104" t="n">
        <f aca="false">AVERAGE(JC909:JN909)</f>
        <v>19.125</v>
      </c>
      <c r="KA909" s="22" t="n">
        <v>1959</v>
      </c>
      <c r="KB909" s="106" t="s">
        <v>159</v>
      </c>
      <c r="KC909" s="103" t="n">
        <v>33.6</v>
      </c>
      <c r="KD909" s="103" t="n">
        <v>29.4</v>
      </c>
      <c r="KE909" s="103" t="n">
        <v>27.3</v>
      </c>
      <c r="KF909" s="103" t="n">
        <v>23</v>
      </c>
      <c r="KG909" s="103" t="n">
        <v>18.1</v>
      </c>
      <c r="KH909" s="103" t="n">
        <v>15.2</v>
      </c>
      <c r="KI909" s="103" t="n">
        <v>14.2</v>
      </c>
      <c r="KJ909" s="103" t="n">
        <v>17.2</v>
      </c>
      <c r="KK909" s="103" t="n">
        <v>18.6</v>
      </c>
      <c r="KL909" s="103" t="n">
        <v>21.3</v>
      </c>
      <c r="KM909" s="103" t="n">
        <v>28.7</v>
      </c>
      <c r="KN909" s="103" t="n">
        <v>24.9</v>
      </c>
      <c r="KO909" s="104" t="n">
        <f aca="false">AVERAGE(KC909:KN909)</f>
        <v>22.625</v>
      </c>
      <c r="LA909" s="22" t="n">
        <v>1959</v>
      </c>
      <c r="LB909" s="106" t="s">
        <v>159</v>
      </c>
      <c r="LC909" s="103" t="n">
        <v>34.7</v>
      </c>
      <c r="LD909" s="103" t="n">
        <v>31.5</v>
      </c>
      <c r="LE909" s="103" t="n">
        <v>27.8</v>
      </c>
      <c r="LF909" s="103" t="n">
        <v>24.1</v>
      </c>
      <c r="LG909" s="103" t="n">
        <v>18.6</v>
      </c>
      <c r="LH909" s="103" t="n">
        <v>16</v>
      </c>
      <c r="LI909" s="103" t="n">
        <v>14.3</v>
      </c>
      <c r="LJ909" s="103" t="n">
        <v>18.2</v>
      </c>
      <c r="LK909" s="103" t="n">
        <v>19.3</v>
      </c>
      <c r="LL909" s="108" t="n">
        <f aca="false">(LL907+LL908)/2</f>
        <v>20.95</v>
      </c>
      <c r="LM909" s="103" t="n">
        <v>29.2</v>
      </c>
      <c r="LN909" s="103" t="n">
        <v>27.7</v>
      </c>
      <c r="LO909" s="104" t="n">
        <f aca="false">AVERAGE(LC909:LN909)</f>
        <v>23.5291666666667</v>
      </c>
      <c r="MA909" s="22" t="n">
        <v>1959</v>
      </c>
      <c r="MB909" s="106" t="s">
        <v>159</v>
      </c>
      <c r="MC909" s="103" t="n">
        <v>28.9</v>
      </c>
      <c r="MD909" s="103" t="n">
        <v>25.2</v>
      </c>
      <c r="ME909" s="103" t="n">
        <v>22.7</v>
      </c>
      <c r="MF909" s="103" t="n">
        <v>21.6</v>
      </c>
      <c r="MG909" s="103" t="n">
        <v>16.6</v>
      </c>
      <c r="MH909" s="103" t="n">
        <v>14.7</v>
      </c>
      <c r="MI909" s="103" t="n">
        <v>13.4</v>
      </c>
      <c r="MJ909" s="103" t="n">
        <v>15.2</v>
      </c>
      <c r="MK909" s="103" t="n">
        <v>15.7</v>
      </c>
      <c r="ML909" s="103" t="n">
        <v>18.2</v>
      </c>
      <c r="MM909" s="103" t="n">
        <v>23.7</v>
      </c>
      <c r="MN909" s="103" t="n">
        <v>23.4</v>
      </c>
      <c r="MO909" s="104" t="n">
        <f aca="false">AVERAGE(MC909:MN909)</f>
        <v>19.9416666666667</v>
      </c>
      <c r="NA909" s="22" t="n">
        <v>1959</v>
      </c>
      <c r="NB909" s="102" t="n">
        <v>1959</v>
      </c>
      <c r="NC909" s="110" t="n">
        <v>29.7</v>
      </c>
      <c r="ND909" s="110" t="n">
        <v>27.9</v>
      </c>
      <c r="NE909" s="110" t="n">
        <v>26.5</v>
      </c>
      <c r="NF909" s="110" t="n">
        <v>21.3</v>
      </c>
      <c r="NG909" s="110" t="n">
        <v>14.9</v>
      </c>
      <c r="NH909" s="110" t="n">
        <v>12</v>
      </c>
      <c r="NI909" s="110" t="n">
        <v>11.9</v>
      </c>
      <c r="NJ909" s="110" t="n">
        <v>13.3</v>
      </c>
      <c r="NK909" s="110" t="n">
        <v>17.3</v>
      </c>
      <c r="NL909" s="110" t="n">
        <v>19.3</v>
      </c>
      <c r="NM909" s="110" t="n">
        <v>21.4</v>
      </c>
      <c r="NN909" s="110" t="n">
        <v>25.8</v>
      </c>
      <c r="NO909" s="104" t="n">
        <f aca="false">AVERAGE(NC909:NN909)</f>
        <v>20.1083333333333</v>
      </c>
      <c r="OA909" s="22" t="n">
        <v>1959</v>
      </c>
      <c r="OB909" s="106" t="s">
        <v>159</v>
      </c>
      <c r="OC909" s="103" t="n">
        <v>29.5</v>
      </c>
      <c r="OD909" s="103" t="n">
        <v>25.4</v>
      </c>
      <c r="OE909" s="103" t="n">
        <v>23.1</v>
      </c>
      <c r="OF909" s="103" t="n">
        <v>22</v>
      </c>
      <c r="OG909" s="103" t="n">
        <v>16.9</v>
      </c>
      <c r="OH909" s="103" t="n">
        <v>14.6</v>
      </c>
      <c r="OI909" s="103" t="n">
        <v>13.7</v>
      </c>
      <c r="OJ909" s="103" t="n">
        <v>15.8</v>
      </c>
      <c r="OK909" s="103" t="n">
        <v>16.9</v>
      </c>
      <c r="OL909" s="103" t="n">
        <v>19.6</v>
      </c>
      <c r="OM909" s="103" t="n">
        <v>24.2</v>
      </c>
      <c r="ON909" s="103" t="n">
        <v>23.9</v>
      </c>
      <c r="OO909" s="104" t="n">
        <f aca="false">AVERAGE(OC909:ON909)</f>
        <v>20.4666666666667</v>
      </c>
      <c r="PA909" s="22" t="n">
        <v>1959</v>
      </c>
      <c r="PB909" s="106" t="s">
        <v>159</v>
      </c>
      <c r="PC909" s="103" t="n">
        <v>33.8</v>
      </c>
      <c r="PD909" s="103" t="n">
        <v>31</v>
      </c>
      <c r="PE909" s="103" t="n">
        <v>28.5</v>
      </c>
      <c r="PF909" s="103" t="n">
        <v>25.1</v>
      </c>
      <c r="PG909" s="103" t="n">
        <v>19.1</v>
      </c>
      <c r="PH909" s="103" t="n">
        <v>17.3</v>
      </c>
      <c r="PI909" s="103" t="n">
        <v>15.8</v>
      </c>
      <c r="PJ909" s="103" t="n">
        <v>19.8</v>
      </c>
      <c r="PK909" s="103" t="n">
        <v>21.3</v>
      </c>
      <c r="PL909" s="103" t="n">
        <v>22.7</v>
      </c>
      <c r="PM909" s="103" t="n">
        <v>30.7</v>
      </c>
      <c r="PN909" s="103" t="n">
        <v>27.5</v>
      </c>
      <c r="PO909" s="104" t="n">
        <f aca="false">AVERAGE(PC909:PN909)</f>
        <v>24.3833333333333</v>
      </c>
      <c r="QA909" s="22" t="n">
        <v>1959</v>
      </c>
      <c r="QB909" s="106" t="s">
        <v>159</v>
      </c>
      <c r="QC909" s="103" t="n">
        <v>33.1</v>
      </c>
      <c r="QD909" s="103" t="n">
        <v>29</v>
      </c>
      <c r="QE909" s="103" t="n">
        <v>26.6</v>
      </c>
      <c r="QF909" s="103" t="n">
        <v>23.7</v>
      </c>
      <c r="QG909" s="103" t="n">
        <v>18</v>
      </c>
      <c r="QH909" s="103" t="n">
        <v>15.8</v>
      </c>
      <c r="QI909" s="103" t="n">
        <v>14.5</v>
      </c>
      <c r="QJ909" s="103" t="n">
        <v>17.5</v>
      </c>
      <c r="QK909" s="103" t="n">
        <v>18.3</v>
      </c>
      <c r="QL909" s="103" t="n">
        <v>21</v>
      </c>
      <c r="QM909" s="103" t="n">
        <v>28.3</v>
      </c>
      <c r="QN909" s="103" t="n">
        <v>24.6</v>
      </c>
      <c r="QO909" s="104" t="n">
        <f aca="false">AVERAGE(QC909:QN909)</f>
        <v>22.5333333333333</v>
      </c>
      <c r="RA909" s="22" t="n">
        <v>1959</v>
      </c>
      <c r="RB909" s="106" t="s">
        <v>159</v>
      </c>
      <c r="RC909" s="103" t="n">
        <v>27.4</v>
      </c>
      <c r="RD909" s="103" t="n">
        <v>25.9</v>
      </c>
      <c r="RE909" s="103" t="n">
        <v>22.5</v>
      </c>
      <c r="RF909" s="103" t="n">
        <v>18.2</v>
      </c>
      <c r="RG909" s="103" t="n">
        <v>14.3</v>
      </c>
      <c r="RH909" s="103" t="n">
        <v>11.6</v>
      </c>
      <c r="RI909" s="103" t="n">
        <v>10.3</v>
      </c>
      <c r="RJ909" s="103" t="n">
        <v>12.6</v>
      </c>
      <c r="RK909" s="103" t="n">
        <v>14.4</v>
      </c>
      <c r="RL909" s="103" t="n">
        <v>16.1</v>
      </c>
      <c r="RM909" s="103" t="n">
        <v>23</v>
      </c>
      <c r="RN909" s="103" t="n">
        <v>21.7</v>
      </c>
      <c r="RO909" s="104" t="n">
        <f aca="false">AVERAGE(RC909:RN909)</f>
        <v>18.1666666666667</v>
      </c>
      <c r="SA909" s="22" t="n">
        <v>1959</v>
      </c>
      <c r="SB909" s="106" t="s">
        <v>159</v>
      </c>
      <c r="SC909" s="103" t="n">
        <v>34.9</v>
      </c>
      <c r="SD909" s="103" t="n">
        <v>31.7</v>
      </c>
      <c r="SE909" s="103" t="n">
        <v>27.4</v>
      </c>
      <c r="SF909" s="103" t="n">
        <v>22.2</v>
      </c>
      <c r="SG909" s="103" t="n">
        <v>17.5</v>
      </c>
      <c r="SH909" s="103" t="n">
        <v>14.6</v>
      </c>
      <c r="SI909" s="103" t="n">
        <v>12.4</v>
      </c>
      <c r="SJ909" s="103" t="n">
        <v>14.5</v>
      </c>
      <c r="SK909" s="103" t="n">
        <v>16.6</v>
      </c>
      <c r="SL909" s="103" t="n">
        <v>19.7</v>
      </c>
      <c r="SM909" s="103" t="n">
        <v>29.6</v>
      </c>
      <c r="SN909" s="103" t="n">
        <v>27.3</v>
      </c>
      <c r="SO909" s="104" t="n">
        <f aca="false">AVERAGE(SC909:SN909)</f>
        <v>22.3666666666667</v>
      </c>
      <c r="TA909" s="22" t="n">
        <v>1959</v>
      </c>
      <c r="TB909" s="106" t="s">
        <v>159</v>
      </c>
      <c r="TC909" s="103" t="n">
        <v>28.1</v>
      </c>
      <c r="TD909" s="103" t="n">
        <v>25.7</v>
      </c>
      <c r="TE909" s="103" t="n">
        <v>23.2</v>
      </c>
      <c r="TF909" s="103" t="n">
        <v>21.2</v>
      </c>
      <c r="TG909" s="103" t="n">
        <v>16.9</v>
      </c>
      <c r="TH909" s="103" t="n">
        <v>15.1</v>
      </c>
      <c r="TI909" s="103" t="n">
        <v>13.6</v>
      </c>
      <c r="TJ909" s="103" t="n">
        <v>15.4</v>
      </c>
      <c r="TK909" s="103" t="n">
        <v>16.1</v>
      </c>
      <c r="TL909" s="103" t="n">
        <v>17.3</v>
      </c>
      <c r="TM909" s="103" t="n">
        <v>22.6</v>
      </c>
      <c r="TN909" s="103" t="n">
        <v>22.3</v>
      </c>
      <c r="TO909" s="104" t="n">
        <f aca="false">AVERAGE(TC909:TN909)</f>
        <v>19.7916666666667</v>
      </c>
      <c r="UA909" s="22" t="n">
        <v>1959</v>
      </c>
      <c r="UB909" s="106" t="s">
        <v>159</v>
      </c>
      <c r="UC909" s="103" t="n">
        <v>31.6</v>
      </c>
      <c r="UD909" s="103" t="n">
        <v>27.7</v>
      </c>
      <c r="UE909" s="103" t="n">
        <v>24.6</v>
      </c>
      <c r="UF909" s="103" t="n">
        <v>21.7</v>
      </c>
      <c r="UG909" s="103" t="n">
        <v>16.9</v>
      </c>
      <c r="UH909" s="103" t="n">
        <v>13.7</v>
      </c>
      <c r="UI909" s="103" t="n">
        <v>12.5</v>
      </c>
      <c r="UJ909" s="103" t="n">
        <v>15</v>
      </c>
      <c r="UK909" s="103" t="n">
        <v>16.2</v>
      </c>
      <c r="UL909" s="103" t="n">
        <v>19.2</v>
      </c>
      <c r="UM909" s="103" t="n">
        <v>25.8</v>
      </c>
      <c r="UN909" s="103" t="n">
        <v>26.1</v>
      </c>
      <c r="UO909" s="104" t="n">
        <f aca="false">AVERAGE(UC909:UN909)</f>
        <v>20.9166666666667</v>
      </c>
      <c r="VA909" s="22" t="n">
        <v>1959</v>
      </c>
      <c r="VB909" s="102" t="n">
        <v>1959</v>
      </c>
      <c r="VC909" s="103" t="n">
        <v>29.4</v>
      </c>
      <c r="VD909" s="103" t="n">
        <v>28.1</v>
      </c>
      <c r="VE909" s="103" t="n">
        <v>26.1</v>
      </c>
      <c r="VF909" s="103" t="n">
        <v>20.3</v>
      </c>
      <c r="VG909" s="103" t="n">
        <v>13.9</v>
      </c>
      <c r="VH909" s="105" t="n">
        <f aca="false">(VH908+VH910)/2</f>
        <v>12.3</v>
      </c>
      <c r="VI909" s="108" t="n">
        <f aca="false">(VI910+VI911)/2</f>
        <v>11.65</v>
      </c>
      <c r="VJ909" s="103" t="n">
        <v>13.4</v>
      </c>
      <c r="VK909" s="103" t="n">
        <v>17.1</v>
      </c>
      <c r="VL909" s="103" t="n">
        <v>19.4</v>
      </c>
      <c r="VM909" s="103" t="n">
        <v>20.5</v>
      </c>
      <c r="VN909" s="103" t="n">
        <v>24.6</v>
      </c>
      <c r="VO909" s="104" t="n">
        <f aca="false">AVERAGE(VC909:VN909)</f>
        <v>19.7291666666667</v>
      </c>
      <c r="WA909" s="22" t="n">
        <v>1959</v>
      </c>
      <c r="WB909" s="102" t="n">
        <v>1959</v>
      </c>
      <c r="WC909" s="103" t="n">
        <v>33.4</v>
      </c>
      <c r="WD909" s="103" t="n">
        <v>30.4</v>
      </c>
      <c r="WE909" s="103" t="n">
        <v>28.3</v>
      </c>
      <c r="WF909" s="103" t="n">
        <v>24.3</v>
      </c>
      <c r="WG909" s="103" t="n">
        <v>18.8</v>
      </c>
      <c r="WH909" s="103" t="n">
        <v>15.7</v>
      </c>
      <c r="WI909" s="103" t="n">
        <v>14.2</v>
      </c>
      <c r="WJ909" s="103" t="n">
        <v>18.2</v>
      </c>
      <c r="WK909" s="103" t="n">
        <v>19.6</v>
      </c>
      <c r="WL909" s="103" t="n">
        <v>21.2</v>
      </c>
      <c r="WM909" s="103" t="n">
        <v>28.7</v>
      </c>
      <c r="WN909" s="103" t="n">
        <v>26.5</v>
      </c>
      <c r="WO909" s="104" t="n">
        <f aca="false">AVERAGE(WC909:WN909)</f>
        <v>23.275</v>
      </c>
      <c r="XA909" s="22" t="n">
        <v>1959</v>
      </c>
      <c r="XB909" s="106" t="s">
        <v>159</v>
      </c>
      <c r="XC909" s="103" t="n">
        <v>33.9</v>
      </c>
      <c r="XD909" s="103" t="n">
        <v>31.3</v>
      </c>
      <c r="XE909" s="103" t="n">
        <v>28</v>
      </c>
      <c r="XF909" s="103" t="n">
        <v>23.6</v>
      </c>
      <c r="XG909" s="103" t="n">
        <v>19.6</v>
      </c>
      <c r="XH909" s="103" t="n">
        <v>15.1</v>
      </c>
      <c r="XI909" s="103" t="n">
        <v>14.2</v>
      </c>
      <c r="XJ909" s="103" t="n">
        <v>16.7</v>
      </c>
      <c r="XK909" s="103" t="n">
        <v>19.2</v>
      </c>
      <c r="XL909" s="103" t="n">
        <v>21.5</v>
      </c>
      <c r="XM909" s="103" t="n">
        <v>30.2</v>
      </c>
      <c r="XN909" s="103" t="n">
        <v>26.8</v>
      </c>
      <c r="XO909" s="104" t="n">
        <f aca="false">AVERAGE(XC909:XN909)</f>
        <v>23.3416666666667</v>
      </c>
      <c r="YA909" s="22" t="n">
        <v>1959</v>
      </c>
      <c r="YB909" s="106" t="s">
        <v>159</v>
      </c>
      <c r="YC909" s="103" t="n">
        <v>25.7</v>
      </c>
      <c r="YD909" s="103" t="n">
        <v>22.8</v>
      </c>
      <c r="YE909" s="103" t="n">
        <v>21.4</v>
      </c>
      <c r="YF909" s="103" t="n">
        <v>20.4</v>
      </c>
      <c r="YG909" s="103" t="n">
        <v>17.1</v>
      </c>
      <c r="YH909" s="103" t="n">
        <v>14.7</v>
      </c>
      <c r="YI909" s="103" t="n">
        <v>13.8</v>
      </c>
      <c r="YJ909" s="103" t="n">
        <v>15.3</v>
      </c>
      <c r="YK909" s="103" t="n">
        <v>15.8</v>
      </c>
      <c r="YL909" s="103" t="n">
        <v>18.2</v>
      </c>
      <c r="YM909" s="103" t="n">
        <v>22.1</v>
      </c>
      <c r="YN909" s="103" t="n">
        <v>20.2</v>
      </c>
      <c r="YO909" s="104" t="n">
        <f aca="false">AVERAGE(YC909:YN909)</f>
        <v>18.9583333333333</v>
      </c>
      <c r="ZA909" s="22" t="n">
        <v>1959</v>
      </c>
      <c r="ZB909" s="106" t="s">
        <v>159</v>
      </c>
      <c r="ZC909" s="103" t="n">
        <v>23</v>
      </c>
      <c r="ZD909" s="103" t="n">
        <v>20.6</v>
      </c>
      <c r="ZE909" s="103" t="n">
        <v>18.5</v>
      </c>
      <c r="ZF909" s="103" t="n">
        <v>17.6</v>
      </c>
      <c r="ZG909" s="103" t="n">
        <v>14</v>
      </c>
      <c r="ZH909" s="103" t="n">
        <v>13.3</v>
      </c>
      <c r="ZI909" s="103" t="n">
        <v>12</v>
      </c>
      <c r="ZJ909" s="103" t="n">
        <v>12.9</v>
      </c>
      <c r="ZK909" s="103" t="n">
        <v>13.6</v>
      </c>
      <c r="ZL909" s="103" t="n">
        <v>14.5</v>
      </c>
      <c r="ZM909" s="103" t="n">
        <v>18.4</v>
      </c>
      <c r="ZN909" s="103" t="n">
        <v>18.7</v>
      </c>
      <c r="ZO909" s="104" t="n">
        <f aca="false">AVERAGE(ZC909:ZN909)</f>
        <v>16.425</v>
      </c>
    </row>
    <row r="910" customFormat="false" ht="12.8" hidden="false" customHeight="false" outlineLevel="0" collapsed="false">
      <c r="A910" s="97" t="n">
        <f aca="false">A905+5</f>
        <v>1960</v>
      </c>
      <c r="B910" s="11" t="n">
        <f aca="false">AVERAGE(AO910,BO910,CO910,DO910,EO910,FO910,GO910,HO910,IO910,JO910,KO910,LO910,MO910,NO910,OO910,PO910,QO910,RO910,SO910,TO910,UO910,VO910,WO910,XO910,YO910,ZO910)</f>
        <v>19.553125</v>
      </c>
      <c r="C910" s="98" t="n">
        <f aca="false">AVERAGE(B906:B910)</f>
        <v>19.824375</v>
      </c>
      <c r="D910" s="99" t="n">
        <f aca="false">AVERAGE(B901:B910)</f>
        <v>19.8160977564103</v>
      </c>
      <c r="E910" s="11" t="n">
        <f aca="false">AVERAGE(B891:B910)</f>
        <v>19.7575580929487</v>
      </c>
      <c r="F910" s="100" t="n">
        <f aca="false">AVERAGE(B861:B910)</f>
        <v>19.9572490530303</v>
      </c>
      <c r="G910" s="3" t="n">
        <f aca="false">MAX(AC910:AN910,BC910:BN910,CC910:CN910,DC910:DN910,EC910:EN910,FC910:FN910,GC910:GN910,HC910:HN910,IC910:IN910,JC910:JN910,KC910:KN910,LC910:LN910,MC910:MN910,NC910:NN910,OC910:ON910,PC910:PN910,QC910:QN910,RC910:RN910,SC910:SN910,TC910:TN910,UC910:UN910,VC910:VN910,WC910:WN910,XC910:XN910,YC910:YN910,ZC910:ZN910,)</f>
        <v>34.7</v>
      </c>
      <c r="H910" s="19" t="n">
        <f aca="false">MEDIAN(AC910:AN910,BC910:BN910,CC910:CN910,DC910:DN910,EC910:EN910,FC910:FN910,GC910:GN910,HC910:HN910,IC910:IN910,JC910:JN910,KC910:KN910,LC910:LN910,MC910:MN910,NC910:NN910,OC910:ON910,PC910:PN910,QC910:QN910,RC910:RN910,SC910:SN910,TC910:TN910,UC910:UN910,VC910:VN910,WC910:WN910,XC910:XN910,YC910:YN910,ZC910:ZN910,)</f>
        <v>18.8</v>
      </c>
      <c r="I910" s="5" t="n">
        <f aca="false">MIN(AC910:AN910,BC910:BN910,CC910:CN910,DC910:DN910,EC910:EN910,FC910:FN910,GC910:GN910,HC910:HN910,IC910:IN910,JC910:JN910,KC910:KN910,LC910:LN910,MC910:MN910,NC910:NN910,OC910:ON910,PC910:PN910,QC910:QN910,RC910:RN910,SC910:SN910,TC910:TN910,UC910:UN910,VC910:VN910,WC910:WN910,XC910:XN910,YC910:YN910,ZC910:ZN910)</f>
        <v>9.1</v>
      </c>
      <c r="J910" s="5" t="n">
        <f aca="false">MIN(AC910:AN910,BC910:BN910,CC910:CN910,DC910:DN910,EC910:EN910,FC910:FN910,GC910:GN910,HC910:HN910,IC910:IN910,JC910:JN910,KC910:KN910,LC910:LN910,MC910:MN910,NC910:NN910,OC910:ON910,PC910:PN910,QC910:QN910,SC910:SN910,TC910:TN910,UC910:UN910,VC910:VN910,WC910:WN910,XC910:XN910,YC910:YN910,ZC910:ZN910)</f>
        <v>9.7</v>
      </c>
      <c r="K910" s="101" t="n">
        <f aca="false">(G910+I910)/2</f>
        <v>21.9</v>
      </c>
      <c r="AB910" s="102" t="n">
        <v>1960</v>
      </c>
      <c r="AC910" s="110" t="n">
        <v>28</v>
      </c>
      <c r="AD910" s="110" t="n">
        <v>26</v>
      </c>
      <c r="AE910" s="110" t="n">
        <v>24.7</v>
      </c>
      <c r="AF910" s="110" t="n">
        <v>20.4</v>
      </c>
      <c r="AG910" s="110" t="n">
        <v>13.8</v>
      </c>
      <c r="AH910" s="110" t="n">
        <v>13.6</v>
      </c>
      <c r="AI910" s="110" t="n">
        <v>12.7</v>
      </c>
      <c r="AJ910" s="110" t="n">
        <v>12.6</v>
      </c>
      <c r="AK910" s="110" t="n">
        <v>15.1</v>
      </c>
      <c r="AL910" s="110" t="n">
        <v>16.1</v>
      </c>
      <c r="AM910" s="110" t="n">
        <v>21.7</v>
      </c>
      <c r="AN910" s="110" t="n">
        <v>24.2</v>
      </c>
      <c r="AO910" s="104" t="n">
        <f aca="false">AVERAGE(AC910:AN910)</f>
        <v>19.075</v>
      </c>
      <c r="BA910" s="22" t="n">
        <v>1960</v>
      </c>
      <c r="BB910" s="106" t="s">
        <v>160</v>
      </c>
      <c r="BC910" s="103" t="n">
        <v>27.5</v>
      </c>
      <c r="BD910" s="103" t="n">
        <v>24</v>
      </c>
      <c r="BE910" s="103" t="n">
        <v>24.4</v>
      </c>
      <c r="BF910" s="103" t="n">
        <v>20.8</v>
      </c>
      <c r="BG910" s="103" t="n">
        <v>15.7</v>
      </c>
      <c r="BH910" s="103" t="n">
        <v>13.8</v>
      </c>
      <c r="BI910" s="103" t="n">
        <v>14.1</v>
      </c>
      <c r="BJ910" s="103" t="n">
        <v>14</v>
      </c>
      <c r="BK910" s="103" t="n">
        <v>16.8</v>
      </c>
      <c r="BL910" s="103" t="n">
        <v>19.4</v>
      </c>
      <c r="BM910" s="103" t="n">
        <v>19.6</v>
      </c>
      <c r="BN910" s="103" t="n">
        <v>24.3</v>
      </c>
      <c r="BO910" s="104" t="n">
        <f aca="false">AVERAGE(BC910:BN910)</f>
        <v>19.5333333333333</v>
      </c>
      <c r="CA910" s="22" t="n">
        <v>1960</v>
      </c>
      <c r="CB910" s="106" t="s">
        <v>160</v>
      </c>
      <c r="CC910" s="103" t="n">
        <v>27.9</v>
      </c>
      <c r="CD910" s="103" t="n">
        <v>23.1</v>
      </c>
      <c r="CE910" s="103" t="n">
        <v>23.5</v>
      </c>
      <c r="CF910" s="103" t="n">
        <v>16.4</v>
      </c>
      <c r="CG910" s="103" t="n">
        <v>11.1</v>
      </c>
      <c r="CH910" s="103" t="n">
        <v>10.2</v>
      </c>
      <c r="CI910" s="103" t="n">
        <v>9.7</v>
      </c>
      <c r="CJ910" s="103" t="n">
        <v>10.2</v>
      </c>
      <c r="CK910" s="103" t="n">
        <v>13.4</v>
      </c>
      <c r="CL910" s="103" t="n">
        <v>17</v>
      </c>
      <c r="CM910" s="103" t="n">
        <v>16.9</v>
      </c>
      <c r="CN910" s="103" t="n">
        <v>24.9</v>
      </c>
      <c r="CO910" s="104" t="n">
        <f aca="false">AVERAGE(CC910:CN910)</f>
        <v>17.025</v>
      </c>
      <c r="DA910" s="22" t="n">
        <v>1960</v>
      </c>
      <c r="DB910" s="106" t="s">
        <v>160</v>
      </c>
      <c r="DC910" s="103" t="n">
        <v>32.4</v>
      </c>
      <c r="DD910" s="103" t="n">
        <v>28.2</v>
      </c>
      <c r="DE910" s="103" t="n">
        <v>27</v>
      </c>
      <c r="DF910" s="103" t="n">
        <v>20</v>
      </c>
      <c r="DG910" s="103" t="n">
        <v>13.6</v>
      </c>
      <c r="DH910" s="103" t="n">
        <v>13.2</v>
      </c>
      <c r="DI910" s="103" t="n">
        <v>12.1</v>
      </c>
      <c r="DJ910" s="103" t="n">
        <v>12.8</v>
      </c>
      <c r="DK910" s="103" t="n">
        <v>16.1</v>
      </c>
      <c r="DL910" s="103" t="n">
        <v>20.5</v>
      </c>
      <c r="DM910" s="103" t="n">
        <v>21.8</v>
      </c>
      <c r="DN910" s="103" t="n">
        <v>30</v>
      </c>
      <c r="DO910" s="104" t="n">
        <f aca="false">AVERAGE(DC910:DN910)</f>
        <v>20.6416666666667</v>
      </c>
      <c r="EA910" s="22" t="n">
        <v>1960</v>
      </c>
      <c r="EB910" s="106" t="s">
        <v>160</v>
      </c>
      <c r="EC910" s="103" t="n">
        <v>23.7</v>
      </c>
      <c r="ED910" s="103" t="n">
        <v>19.8</v>
      </c>
      <c r="EE910" s="103" t="n">
        <v>20.3</v>
      </c>
      <c r="EF910" s="103" t="n">
        <v>16.8</v>
      </c>
      <c r="EG910" s="103" t="n">
        <v>13.5</v>
      </c>
      <c r="EH910" s="103" t="n">
        <v>12.4</v>
      </c>
      <c r="EI910" s="103" t="n">
        <v>11.9</v>
      </c>
      <c r="EJ910" s="103" t="n">
        <v>12.2</v>
      </c>
      <c r="EK910" s="103" t="n">
        <v>13.4</v>
      </c>
      <c r="EL910" s="103" t="n">
        <v>15.9</v>
      </c>
      <c r="EM910" s="103" t="n">
        <v>15.7</v>
      </c>
      <c r="EN910" s="103" t="n">
        <v>21.8</v>
      </c>
      <c r="EO910" s="104" t="n">
        <f aca="false">AVERAGE(EC910:EN910)</f>
        <v>16.45</v>
      </c>
      <c r="FA910" s="22" t="n">
        <v>1960</v>
      </c>
      <c r="FB910" s="111" t="n">
        <v>1960</v>
      </c>
      <c r="FC910" s="110" t="n">
        <v>26.6</v>
      </c>
      <c r="FD910" s="105" t="n">
        <f aca="false">(FD909+FD911)/2</f>
        <v>28.7</v>
      </c>
      <c r="FE910" s="105" t="n">
        <f aca="false">(FE909+FE911)/2</f>
        <v>26.35</v>
      </c>
      <c r="FF910" s="110" t="n">
        <v>20.4</v>
      </c>
      <c r="FG910" s="110" t="n">
        <v>15.3</v>
      </c>
      <c r="FH910" s="110" t="n">
        <v>12.8</v>
      </c>
      <c r="FI910" s="110" t="n">
        <v>11.8</v>
      </c>
      <c r="FJ910" s="110" t="n">
        <v>12.4</v>
      </c>
      <c r="FK910" s="110" t="n">
        <v>16.4</v>
      </c>
      <c r="FL910" s="110" t="n">
        <v>16.9</v>
      </c>
      <c r="FM910" s="110" t="n">
        <v>20.7</v>
      </c>
      <c r="FN910" s="110" t="n">
        <v>25</v>
      </c>
      <c r="FO910" s="104" t="n">
        <f aca="false">AVERAGE(FC910:FN910)</f>
        <v>19.4458333333333</v>
      </c>
      <c r="GA910" s="22" t="n">
        <v>1960</v>
      </c>
      <c r="GB910" s="106" t="s">
        <v>160</v>
      </c>
      <c r="GC910" s="103" t="n">
        <v>33.4</v>
      </c>
      <c r="GD910" s="103" t="n">
        <v>27.7</v>
      </c>
      <c r="GE910" s="103" t="n">
        <v>28.4</v>
      </c>
      <c r="GF910" s="103" t="n">
        <v>20.9</v>
      </c>
      <c r="GG910" s="103" t="n">
        <v>14.5</v>
      </c>
      <c r="GH910" s="103" t="n">
        <v>13.5</v>
      </c>
      <c r="GI910" s="103" t="n">
        <v>13</v>
      </c>
      <c r="GJ910" s="103" t="n">
        <v>14.2</v>
      </c>
      <c r="GK910" s="103" t="n">
        <v>17</v>
      </c>
      <c r="GL910" s="103" t="n">
        <v>21.9</v>
      </c>
      <c r="GM910" s="103" t="n">
        <v>22.8</v>
      </c>
      <c r="GN910" s="103" t="n">
        <v>31</v>
      </c>
      <c r="GO910" s="104" t="n">
        <f aca="false">AVERAGE(GC910:GN910)</f>
        <v>21.525</v>
      </c>
      <c r="HA910" s="22" t="n">
        <v>1960</v>
      </c>
      <c r="HB910" s="106" t="s">
        <v>160</v>
      </c>
      <c r="HC910" s="103" t="n">
        <v>22.2</v>
      </c>
      <c r="HD910" s="103" t="n">
        <v>21.2</v>
      </c>
      <c r="HE910" s="103" t="n">
        <v>20.8</v>
      </c>
      <c r="HF910" s="103" t="n">
        <v>19.1</v>
      </c>
      <c r="HG910" s="103" t="n">
        <v>15.8</v>
      </c>
      <c r="HH910" s="103" t="n">
        <v>13.4</v>
      </c>
      <c r="HI910" s="103" t="n">
        <v>13.4</v>
      </c>
      <c r="HJ910" s="103" t="n">
        <v>13.1</v>
      </c>
      <c r="HK910" s="103" t="n">
        <v>14.9</v>
      </c>
      <c r="HL910" s="103" t="n">
        <v>16.7</v>
      </c>
      <c r="HM910" s="103" t="n">
        <v>17.2</v>
      </c>
      <c r="HN910" s="103" t="n">
        <v>19.7</v>
      </c>
      <c r="HO910" s="104" t="n">
        <f aca="false">AVERAGE(HC910:HN910)</f>
        <v>17.2916666666667</v>
      </c>
      <c r="IA910" s="22" t="n">
        <v>1960</v>
      </c>
      <c r="IB910" s="102" t="n">
        <v>1960</v>
      </c>
      <c r="IC910" s="103" t="n">
        <v>26.9</v>
      </c>
      <c r="ID910" s="103" t="n">
        <v>23.2</v>
      </c>
      <c r="IE910" s="103" t="n">
        <v>23.3</v>
      </c>
      <c r="IF910" s="103" t="n">
        <v>18.8</v>
      </c>
      <c r="IG910" s="103" t="n">
        <v>14.1</v>
      </c>
      <c r="IH910" s="103" t="n">
        <v>12.9</v>
      </c>
      <c r="II910" s="103" t="n">
        <v>13</v>
      </c>
      <c r="IJ910" s="103" t="n">
        <v>13.7</v>
      </c>
      <c r="IK910" s="103" t="n">
        <v>15.5</v>
      </c>
      <c r="IL910" s="103" t="n">
        <v>19.1</v>
      </c>
      <c r="IM910" s="103" t="n">
        <v>19</v>
      </c>
      <c r="IN910" s="103" t="n">
        <v>24.4</v>
      </c>
      <c r="IO910" s="104" t="n">
        <f aca="false">AVERAGE(IC910:IN910)</f>
        <v>18.6583333333333</v>
      </c>
      <c r="JA910" s="22" t="n">
        <v>1960</v>
      </c>
      <c r="JB910" s="106" t="s">
        <v>160</v>
      </c>
      <c r="JC910" s="103" t="n">
        <v>27.7</v>
      </c>
      <c r="JD910" s="103" t="n">
        <v>23.1</v>
      </c>
      <c r="JE910" s="103" t="n">
        <v>22.8</v>
      </c>
      <c r="JF910" s="103" t="n">
        <v>17.4</v>
      </c>
      <c r="JG910" s="103" t="n">
        <v>12.9</v>
      </c>
      <c r="JH910" s="103" t="n">
        <v>12.3</v>
      </c>
      <c r="JI910" s="103" t="n">
        <v>11.8</v>
      </c>
      <c r="JJ910" s="103" t="n">
        <v>12.2</v>
      </c>
      <c r="JK910" s="103" t="n">
        <v>14.2</v>
      </c>
      <c r="JL910" s="103" t="n">
        <v>18.2</v>
      </c>
      <c r="JM910" s="103" t="n">
        <v>17.9</v>
      </c>
      <c r="JN910" s="103" t="n">
        <v>26</v>
      </c>
      <c r="JO910" s="104" t="n">
        <f aca="false">AVERAGE(JC910:JN910)</f>
        <v>18.0416666666667</v>
      </c>
      <c r="KA910" s="22" t="n">
        <v>1960</v>
      </c>
      <c r="KB910" s="106" t="s">
        <v>160</v>
      </c>
      <c r="KC910" s="103" t="n">
        <v>32.5</v>
      </c>
      <c r="KD910" s="103" t="n">
        <v>27.1</v>
      </c>
      <c r="KE910" s="103" t="n">
        <v>25.7</v>
      </c>
      <c r="KF910" s="105" t="n">
        <f aca="false">(KF909+KF911)/2</f>
        <v>22.2</v>
      </c>
      <c r="KG910" s="105" t="n">
        <f aca="false">(KG909+KG911)/2</f>
        <v>17.9</v>
      </c>
      <c r="KH910" s="105" t="n">
        <f aca="false">(KH909+KH911)/2</f>
        <v>15.25</v>
      </c>
      <c r="KI910" s="105" t="n">
        <f aca="false">(KI909+KI911)/2</f>
        <v>13.7</v>
      </c>
      <c r="KJ910" s="105" t="n">
        <f aca="false">(KJ909+KJ911)/2</f>
        <v>16.3</v>
      </c>
      <c r="KK910" s="105" t="n">
        <f aca="false">(KK909+KK911)/2</f>
        <v>19.35</v>
      </c>
      <c r="KL910" s="105" t="n">
        <f aca="false">(KL909+KL911)/2</f>
        <v>22.45</v>
      </c>
      <c r="KM910" s="103" t="n">
        <v>22.6</v>
      </c>
      <c r="KN910" s="103" t="n">
        <v>30.5</v>
      </c>
      <c r="KO910" s="104" t="n">
        <f aca="false">AVERAGE(KC910:KN910)</f>
        <v>22.1291666666667</v>
      </c>
      <c r="LA910" s="22" t="n">
        <v>1960</v>
      </c>
      <c r="LB910" s="107" t="s">
        <v>160</v>
      </c>
      <c r="LC910" s="108" t="n">
        <f aca="false">(LC908+LC909)/2</f>
        <v>32.35</v>
      </c>
      <c r="LD910" s="108" t="n">
        <f aca="false">(LD908+LD909)/2</f>
        <v>30.8</v>
      </c>
      <c r="LE910" s="108" t="n">
        <f aca="false">(LE908+LE909)/2</f>
        <v>27.55</v>
      </c>
      <c r="LF910" s="108" t="n">
        <f aca="false">(LF908+LF909)/2</f>
        <v>24.3</v>
      </c>
      <c r="LG910" s="108" t="n">
        <f aca="false">(LG908+LG909)/2</f>
        <v>18.45</v>
      </c>
      <c r="LH910" s="108" t="n">
        <f aca="false">(LH908+LH909)/2</f>
        <v>15.45</v>
      </c>
      <c r="LI910" s="108" t="n">
        <f aca="false">(LI908+LI909)/2</f>
        <v>13.9</v>
      </c>
      <c r="LJ910" s="108" t="n">
        <f aca="false">(LJ908+LJ909)/2</f>
        <v>16.55</v>
      </c>
      <c r="LK910" s="108" t="n">
        <f aca="false">(LK908+LK909)/2</f>
        <v>18.45</v>
      </c>
      <c r="LL910" s="105" t="n">
        <f aca="false">(LL909+LL911)/2</f>
        <v>21.875</v>
      </c>
      <c r="LM910" s="108" t="n">
        <f aca="false">(LM908+LM909)/2</f>
        <v>28.3</v>
      </c>
      <c r="LN910" s="108" t="n">
        <f aca="false">(LN908+LN909)/2</f>
        <v>27.35</v>
      </c>
      <c r="LO910" s="104" t="n">
        <f aca="false">AVERAGE(LC910:LN910)</f>
        <v>22.94375</v>
      </c>
      <c r="MA910" s="22" t="n">
        <v>1960</v>
      </c>
      <c r="MB910" s="106" t="s">
        <v>160</v>
      </c>
      <c r="MC910" s="103" t="n">
        <v>28</v>
      </c>
      <c r="MD910" s="103" t="n">
        <v>24.1</v>
      </c>
      <c r="ME910" s="103" t="n">
        <v>24.6</v>
      </c>
      <c r="MF910" s="103" t="n">
        <v>19.3</v>
      </c>
      <c r="MG910" s="103" t="n">
        <v>14.3</v>
      </c>
      <c r="MH910" s="103" t="n">
        <v>13.5</v>
      </c>
      <c r="MI910" s="103" t="n">
        <v>12.7</v>
      </c>
      <c r="MJ910" s="103" t="n">
        <v>13.1</v>
      </c>
      <c r="MK910" s="103" t="n">
        <v>15.9</v>
      </c>
      <c r="ML910" s="103" t="n">
        <v>19.5</v>
      </c>
      <c r="MM910" s="103" t="n">
        <v>19.3</v>
      </c>
      <c r="MN910" s="103" t="n">
        <v>26</v>
      </c>
      <c r="MO910" s="104" t="n">
        <f aca="false">AVERAGE(MC910:MN910)</f>
        <v>19.1916666666667</v>
      </c>
      <c r="NA910" s="22" t="n">
        <v>1960</v>
      </c>
      <c r="NB910" s="102" t="n">
        <v>1960</v>
      </c>
      <c r="NC910" s="110" t="n">
        <v>27.6</v>
      </c>
      <c r="ND910" s="110" t="n">
        <v>33.7</v>
      </c>
      <c r="NE910" s="110" t="n">
        <v>27.6</v>
      </c>
      <c r="NF910" s="110" t="n">
        <v>19.4</v>
      </c>
      <c r="NG910" s="110" t="n">
        <v>15.4</v>
      </c>
      <c r="NH910" s="110" t="n">
        <v>12.3</v>
      </c>
      <c r="NI910" s="110" t="n">
        <v>11.6</v>
      </c>
      <c r="NJ910" s="110" t="n">
        <v>12.9</v>
      </c>
      <c r="NK910" s="110" t="n">
        <v>16.1</v>
      </c>
      <c r="NL910" s="110" t="n">
        <v>17.3</v>
      </c>
      <c r="NM910" s="110" t="n">
        <v>20.7</v>
      </c>
      <c r="NN910" s="110" t="n">
        <v>24.9</v>
      </c>
      <c r="NO910" s="104" t="n">
        <f aca="false">AVERAGE(NC910:NN910)</f>
        <v>19.9583333333333</v>
      </c>
      <c r="OA910" s="22" t="n">
        <v>1960</v>
      </c>
      <c r="OB910" s="106" t="s">
        <v>160</v>
      </c>
      <c r="OC910" s="103" t="n">
        <v>28.8</v>
      </c>
      <c r="OD910" s="103" t="n">
        <v>24.9</v>
      </c>
      <c r="OE910" s="103" t="n">
        <v>25.1</v>
      </c>
      <c r="OF910" s="103" t="n">
        <v>19.7</v>
      </c>
      <c r="OG910" s="103" t="n">
        <v>14.8</v>
      </c>
      <c r="OH910" s="103" t="n">
        <v>13.3</v>
      </c>
      <c r="OI910" s="103" t="n">
        <v>13.4</v>
      </c>
      <c r="OJ910" s="103" t="n">
        <v>13.7</v>
      </c>
      <c r="OK910" s="103" t="n">
        <v>16.7</v>
      </c>
      <c r="OL910" s="103" t="n">
        <v>20.4</v>
      </c>
      <c r="OM910" s="103" t="n">
        <v>20</v>
      </c>
      <c r="ON910" s="103" t="n">
        <v>26.7</v>
      </c>
      <c r="OO910" s="104" t="n">
        <f aca="false">AVERAGE(OC910:ON910)</f>
        <v>19.7916666666667</v>
      </c>
      <c r="PA910" s="22" t="n">
        <v>1960</v>
      </c>
      <c r="PB910" s="106" t="s">
        <v>160</v>
      </c>
      <c r="PC910" s="103" t="n">
        <v>34.6</v>
      </c>
      <c r="PD910" s="103" t="n">
        <v>28.6</v>
      </c>
      <c r="PE910" s="103" t="n">
        <v>29.7</v>
      </c>
      <c r="PF910" s="103" t="n">
        <v>22.3</v>
      </c>
      <c r="PG910" s="103" t="n">
        <v>16.2</v>
      </c>
      <c r="PH910" s="103" t="n">
        <v>15</v>
      </c>
      <c r="PI910" s="103" t="n">
        <v>14.6</v>
      </c>
      <c r="PJ910" s="103" t="n">
        <v>15.2</v>
      </c>
      <c r="PK910" s="103" t="n">
        <v>18.9</v>
      </c>
      <c r="PL910" s="103" t="n">
        <v>24.7</v>
      </c>
      <c r="PM910" s="103" t="n">
        <v>24.4</v>
      </c>
      <c r="PN910" s="103" t="n">
        <v>32.7</v>
      </c>
      <c r="PO910" s="104" t="n">
        <f aca="false">AVERAGE(PC910:PN910)</f>
        <v>23.075</v>
      </c>
      <c r="QA910" s="22" t="n">
        <v>1960</v>
      </c>
      <c r="QB910" s="106" t="s">
        <v>160</v>
      </c>
      <c r="QC910" s="103" t="n">
        <v>32.4</v>
      </c>
      <c r="QD910" s="103" t="n">
        <v>26.7</v>
      </c>
      <c r="QE910" s="103" t="n">
        <v>26.9</v>
      </c>
      <c r="QF910" s="103" t="n">
        <v>19.9</v>
      </c>
      <c r="QG910" s="103" t="n">
        <v>14.4</v>
      </c>
      <c r="QH910" s="103" t="n">
        <v>12.9</v>
      </c>
      <c r="QI910" s="103" t="n">
        <v>12.4</v>
      </c>
      <c r="QJ910" s="103" t="n">
        <v>13.4</v>
      </c>
      <c r="QK910" s="103" t="n">
        <v>15.3</v>
      </c>
      <c r="QL910" s="103" t="n">
        <v>21.1</v>
      </c>
      <c r="QM910" s="103" t="n">
        <v>21.2</v>
      </c>
      <c r="QN910" s="103" t="n">
        <v>30.2</v>
      </c>
      <c r="QO910" s="104" t="n">
        <f aca="false">AVERAGE(QC910:QN910)</f>
        <v>20.5666666666667</v>
      </c>
      <c r="RA910" s="22" t="n">
        <v>1960</v>
      </c>
      <c r="RB910" s="106" t="s">
        <v>160</v>
      </c>
      <c r="RC910" s="103" t="n">
        <v>28.1</v>
      </c>
      <c r="RD910" s="103" t="n">
        <v>24.5</v>
      </c>
      <c r="RE910" s="103" t="n">
        <v>23.3</v>
      </c>
      <c r="RF910" s="103" t="n">
        <v>17.9</v>
      </c>
      <c r="RG910" s="103" t="n">
        <v>11.5</v>
      </c>
      <c r="RH910" s="103" t="n">
        <v>9.1</v>
      </c>
      <c r="RI910" s="103" t="n">
        <v>9.6</v>
      </c>
      <c r="RJ910" s="103" t="n">
        <v>10.4</v>
      </c>
      <c r="RK910" s="103" t="n">
        <v>13.3</v>
      </c>
      <c r="RL910" s="103" t="n">
        <v>17.6</v>
      </c>
      <c r="RM910" s="103" t="n">
        <v>18.4</v>
      </c>
      <c r="RN910" s="103" t="n">
        <v>24.3</v>
      </c>
      <c r="RO910" s="104" t="n">
        <f aca="false">AVERAGE(RC910:RN910)</f>
        <v>17.3333333333333</v>
      </c>
      <c r="SA910" s="22" t="n">
        <v>1960</v>
      </c>
      <c r="SB910" s="102" t="n">
        <v>1960</v>
      </c>
      <c r="SC910" s="103" t="n">
        <v>34.7</v>
      </c>
      <c r="SD910" s="103" t="n">
        <v>30</v>
      </c>
      <c r="SE910" s="103" t="n">
        <v>28.3</v>
      </c>
      <c r="SF910" s="103" t="n">
        <v>21.8</v>
      </c>
      <c r="SG910" s="103" t="n">
        <v>14.6</v>
      </c>
      <c r="SH910" s="103" t="n">
        <v>12.9</v>
      </c>
      <c r="SI910" s="103" t="n">
        <v>11.6</v>
      </c>
      <c r="SJ910" s="103" t="n">
        <v>12.4</v>
      </c>
      <c r="SK910" s="103" t="n">
        <v>16.2</v>
      </c>
      <c r="SL910" s="103" t="n">
        <v>19.8</v>
      </c>
      <c r="SM910" s="103" t="n">
        <v>22.2</v>
      </c>
      <c r="SN910" s="103" t="n">
        <v>29.7</v>
      </c>
      <c r="SO910" s="104" t="n">
        <f aca="false">AVERAGE(SC910:SN910)</f>
        <v>21.1833333333333</v>
      </c>
      <c r="TA910" s="22" t="n">
        <v>1960</v>
      </c>
      <c r="TB910" s="106" t="s">
        <v>160</v>
      </c>
      <c r="TC910" s="103" t="n">
        <v>28.5</v>
      </c>
      <c r="TD910" s="103" t="n">
        <v>24</v>
      </c>
      <c r="TE910" s="103" t="n">
        <v>24.2</v>
      </c>
      <c r="TF910" s="103" t="n">
        <v>19.9</v>
      </c>
      <c r="TG910" s="103" t="n">
        <v>14.4</v>
      </c>
      <c r="TH910" s="103" t="n">
        <v>13</v>
      </c>
      <c r="TI910" s="103" t="n">
        <v>12.7</v>
      </c>
      <c r="TJ910" s="103" t="n">
        <v>13.5</v>
      </c>
      <c r="TK910" s="103" t="n">
        <v>16.3</v>
      </c>
      <c r="TL910" s="103" t="n">
        <v>19</v>
      </c>
      <c r="TM910" s="103" t="n">
        <v>18.8</v>
      </c>
      <c r="TN910" s="103" t="n">
        <v>24.5</v>
      </c>
      <c r="TO910" s="104" t="n">
        <f aca="false">AVERAGE(TC910:TN910)</f>
        <v>19.0666666666667</v>
      </c>
      <c r="UA910" s="22" t="n">
        <v>1960</v>
      </c>
      <c r="UB910" s="106" t="s">
        <v>160</v>
      </c>
      <c r="UC910" s="103" t="n">
        <v>30.4</v>
      </c>
      <c r="UD910" s="103" t="n">
        <v>26.4</v>
      </c>
      <c r="UE910" s="103" t="n">
        <v>25.9</v>
      </c>
      <c r="UF910" s="103" t="n">
        <v>19.6</v>
      </c>
      <c r="UG910" s="103" t="n">
        <v>13.6</v>
      </c>
      <c r="UH910" s="103" t="n">
        <v>12.5</v>
      </c>
      <c r="UI910" s="103" t="n">
        <v>11.5</v>
      </c>
      <c r="UJ910" s="103" t="n">
        <v>11.9</v>
      </c>
      <c r="UK910" s="103" t="n">
        <v>15.5</v>
      </c>
      <c r="UL910" s="103" t="n">
        <v>18.5</v>
      </c>
      <c r="UM910" s="103" t="n">
        <v>20.7</v>
      </c>
      <c r="UN910" s="105" t="n">
        <f aca="false">(UN909+UN911)/2</f>
        <v>26.55</v>
      </c>
      <c r="UO910" s="104" t="n">
        <f aca="false">AVERAGE(UC910:UN910)</f>
        <v>19.4208333333333</v>
      </c>
      <c r="VA910" s="22" t="n">
        <v>1960</v>
      </c>
      <c r="VB910" s="102" t="n">
        <v>1960</v>
      </c>
      <c r="VC910" s="103" t="n">
        <v>26.8</v>
      </c>
      <c r="VD910" s="103" t="n">
        <v>32.6</v>
      </c>
      <c r="VE910" s="103" t="n">
        <v>26.5</v>
      </c>
      <c r="VF910" s="103" t="n">
        <v>18.7</v>
      </c>
      <c r="VG910" s="103" t="n">
        <v>14.8</v>
      </c>
      <c r="VH910" s="103" t="n">
        <v>11.8</v>
      </c>
      <c r="VI910" s="103" t="n">
        <v>11.6</v>
      </c>
      <c r="VJ910" s="103" t="n">
        <v>12.3</v>
      </c>
      <c r="VK910" s="103" t="n">
        <v>15.4</v>
      </c>
      <c r="VL910" s="103" t="n">
        <v>16.4</v>
      </c>
      <c r="VM910" s="103" t="n">
        <v>20.1</v>
      </c>
      <c r="VN910" s="103" t="n">
        <v>23.5</v>
      </c>
      <c r="VO910" s="104" t="n">
        <f aca="false">AVERAGE(VC910:VN910)</f>
        <v>19.2083333333333</v>
      </c>
      <c r="WA910" s="22" t="n">
        <v>1960</v>
      </c>
      <c r="WB910" s="106" t="s">
        <v>160</v>
      </c>
      <c r="WC910" s="103" t="n">
        <v>33.1</v>
      </c>
      <c r="WD910" s="103" t="n">
        <v>27.3</v>
      </c>
      <c r="WE910" s="103" t="n">
        <v>28.4</v>
      </c>
      <c r="WF910" s="103" t="n">
        <v>20.8</v>
      </c>
      <c r="WG910" s="103" t="n">
        <v>14.7</v>
      </c>
      <c r="WH910" s="103" t="n">
        <v>13.6</v>
      </c>
      <c r="WI910" s="103" t="n">
        <v>13.3</v>
      </c>
      <c r="WJ910" s="103" t="n">
        <v>14</v>
      </c>
      <c r="WK910" s="103" t="n">
        <v>16.8</v>
      </c>
      <c r="WL910" s="103" t="n">
        <v>22.8</v>
      </c>
      <c r="WM910" s="103" t="n">
        <v>22.8</v>
      </c>
      <c r="WN910" s="103" t="n">
        <v>30.8</v>
      </c>
      <c r="WO910" s="104" t="n">
        <f aca="false">AVERAGE(WC910:WN910)</f>
        <v>21.5333333333333</v>
      </c>
      <c r="XA910" s="22" t="n">
        <v>1960</v>
      </c>
      <c r="XB910" s="106" t="s">
        <v>160</v>
      </c>
      <c r="XC910" s="103" t="n">
        <v>32.9</v>
      </c>
      <c r="XD910" s="103" t="n">
        <v>29.3</v>
      </c>
      <c r="XE910" s="103" t="n">
        <v>28.2</v>
      </c>
      <c r="XF910" s="103" t="n">
        <v>20.8</v>
      </c>
      <c r="XG910" s="103" t="n">
        <v>14</v>
      </c>
      <c r="XH910" s="103" t="n">
        <v>12.8</v>
      </c>
      <c r="XI910" s="103" t="n">
        <v>12.5</v>
      </c>
      <c r="XJ910" s="103" t="n">
        <v>13</v>
      </c>
      <c r="XK910" s="103" t="n">
        <v>16.5</v>
      </c>
      <c r="XL910" s="103" t="n">
        <v>20.8</v>
      </c>
      <c r="XM910" s="103" t="n">
        <v>22.3</v>
      </c>
      <c r="XN910" s="103" t="n">
        <v>29.6</v>
      </c>
      <c r="XO910" s="104" t="n">
        <f aca="false">AVERAGE(XC910:XN910)</f>
        <v>21.0583333333333</v>
      </c>
      <c r="YA910" s="22" t="n">
        <v>1960</v>
      </c>
      <c r="YB910" s="106" t="s">
        <v>160</v>
      </c>
      <c r="YC910" s="103" t="n">
        <v>25</v>
      </c>
      <c r="YD910" s="103" t="n">
        <v>22.2</v>
      </c>
      <c r="YE910" s="103" t="n">
        <v>22.7</v>
      </c>
      <c r="YF910" s="103" t="n">
        <v>18.3</v>
      </c>
      <c r="YG910" s="103" t="n">
        <v>14.4</v>
      </c>
      <c r="YH910" s="103" t="n">
        <v>13.9</v>
      </c>
      <c r="YI910" s="103" t="n">
        <v>12.9</v>
      </c>
      <c r="YJ910" s="103" t="n">
        <v>13.5</v>
      </c>
      <c r="YK910" s="103" t="n">
        <v>15.2</v>
      </c>
      <c r="YL910" s="103" t="n">
        <v>17.8</v>
      </c>
      <c r="YM910" s="103" t="n">
        <v>18</v>
      </c>
      <c r="YN910" s="103" t="n">
        <v>23.8</v>
      </c>
      <c r="YO910" s="104" t="n">
        <f aca="false">AVERAGE(YC910:YN910)</f>
        <v>18.1416666666667</v>
      </c>
      <c r="ZA910" s="22" t="n">
        <v>1960</v>
      </c>
      <c r="ZB910" s="106" t="s">
        <v>160</v>
      </c>
      <c r="ZC910" s="103" t="n">
        <v>23.5</v>
      </c>
      <c r="ZD910" s="103" t="n">
        <v>19.6</v>
      </c>
      <c r="ZE910" s="103" t="n">
        <v>20.4</v>
      </c>
      <c r="ZF910" s="103" t="n">
        <v>16.7</v>
      </c>
      <c r="ZG910" s="103" t="n">
        <v>12.9</v>
      </c>
      <c r="ZH910" s="103" t="n">
        <v>12</v>
      </c>
      <c r="ZI910" s="103" t="n">
        <v>11.8</v>
      </c>
      <c r="ZJ910" s="103" t="n">
        <v>11.8</v>
      </c>
      <c r="ZK910" s="103" t="n">
        <v>13.1</v>
      </c>
      <c r="ZL910" s="103" t="n">
        <v>15.9</v>
      </c>
      <c r="ZM910" s="103" t="n">
        <v>15</v>
      </c>
      <c r="ZN910" s="103" t="n">
        <v>20.4</v>
      </c>
      <c r="ZO910" s="104" t="n">
        <f aca="false">AVERAGE(ZC910:ZN910)</f>
        <v>16.0916666666667</v>
      </c>
    </row>
    <row r="911" customFormat="false" ht="12.8" hidden="false" customHeight="false" outlineLevel="0" collapsed="false">
      <c r="A911" s="97"/>
      <c r="B911" s="11" t="n">
        <f aca="false">AVERAGE(AO911,BO911,CO911,DO911,EO911,FO911,GO911,HO911,IO911,JO911,KO911,LO911,MO911,NO911,OO911,PO911,QO911,RO911,SO911,TO911,UO911,VO911,WO911,XO911,YO911,ZO911)</f>
        <v>20.7964743589744</v>
      </c>
      <c r="C911" s="98" t="n">
        <f aca="false">AVERAGE(B907:B911)</f>
        <v>20.1515865384615</v>
      </c>
      <c r="D911" s="99" t="n">
        <f aca="false">AVERAGE(B902:B911)</f>
        <v>19.8890144230769</v>
      </c>
      <c r="E911" s="11" t="n">
        <f aca="false">AVERAGE(B892:B911)</f>
        <v>19.8059555288462</v>
      </c>
      <c r="F911" s="100" t="n">
        <f aca="false">AVERAGE(B862:B911)</f>
        <v>19.982431745338</v>
      </c>
      <c r="G911" s="3" t="n">
        <f aca="false">MAX(AC911:AN911,BC911:BN911,CC911:CN911,DC911:DN911,EC911:EN911,FC911:FN911,GC911:GN911,HC911:HN911,IC911:IN911,JC911:JN911,KC911:KN911,LC911:LN911,MC911:MN911,NC911:NN911,OC911:ON911,PC911:PN911,QC911:QN911,RC911:RN911,SC911:SN911,TC911:TN911,UC911:UN911,VC911:VN911,WC911:WN911,XC911:XN911,YC911:YN911,ZC911:ZN911,)</f>
        <v>35</v>
      </c>
      <c r="H911" s="19" t="n">
        <f aca="false">MEDIAN(AC911:AN911,BC911:BN911,CC911:CN911,DC911:DN911,EC911:EN911,FC911:FN911,GC911:GN911,HC911:HN911,IC911:IN911,JC911:JN911,KC911:KN911,LC911:LN911,MC911:MN911,NC911:NN911,OC911:ON911,PC911:PN911,QC911:QN911,RC911:RN911,SC911:SN911,TC911:TN911,UC911:UN911,VC911:VN911,WC911:WN911,XC911:XN911,YC911:YN911,ZC911:ZN911,)</f>
        <v>20.6</v>
      </c>
      <c r="I911" s="5" t="n">
        <f aca="false">MIN(AC911:AN911,BC911:BN911,CC911:CN911,DC911:DN911,EC911:EN911,FC911:FN911,GC911:GN911,HC911:HN911,IC911:IN911,JC911:JN911,KC911:KN911,LC911:LN911,MC911:MN911,NC911:NN911,OC911:ON911,PC911:PN911,QC911:QN911,RC911:RN911,SC911:SN911,TC911:TN911,UC911:UN911,VC911:VN911,WC911:WN911,XC911:XN911,YC911:YN911,ZC911:ZN911)</f>
        <v>10.2</v>
      </c>
      <c r="J911" s="5" t="n">
        <f aca="false">MIN(AC911:AN911,BC911:BN911,CC911:CN911,DC911:DN911,EC911:EN911,FC911:FN911,GC911:GN911,HC911:HN911,IC911:IN911,JC911:JN911,KC911:KN911,LC911:LN911,MC911:MN911,NC911:NN911,OC911:ON911,PC911:PN911,QC911:QN911,SC911:SN911,TC911:TN911,UC911:UN911,VC911:VN911,WC911:WN911,XC911:XN911,YC911:YN911,ZC911:ZN911)</f>
        <v>10.2</v>
      </c>
      <c r="K911" s="101" t="n">
        <f aca="false">(G911+I911)/2</f>
        <v>22.6</v>
      </c>
      <c r="AB911" s="102" t="n">
        <v>1961</v>
      </c>
      <c r="AC911" s="110" t="n">
        <v>25.9</v>
      </c>
      <c r="AD911" s="110" t="n">
        <v>24.1</v>
      </c>
      <c r="AE911" s="110" t="n">
        <v>22.8</v>
      </c>
      <c r="AF911" s="110" t="n">
        <v>18.8</v>
      </c>
      <c r="AG911" s="110" t="n">
        <v>14.1</v>
      </c>
      <c r="AH911" s="110" t="n">
        <v>11.9</v>
      </c>
      <c r="AI911" s="110" t="n">
        <v>10.7</v>
      </c>
      <c r="AJ911" s="110" t="n">
        <v>12.8</v>
      </c>
      <c r="AK911" s="110" t="n">
        <v>15.5</v>
      </c>
      <c r="AL911" s="110" t="n">
        <v>20.2</v>
      </c>
      <c r="AM911" s="110" t="n">
        <v>22.4</v>
      </c>
      <c r="AN911" s="110" t="n">
        <v>25.8</v>
      </c>
      <c r="AO911" s="104" t="n">
        <f aca="false">AVERAGE(AC911:AN911)</f>
        <v>18.75</v>
      </c>
      <c r="BA911" s="22" t="n">
        <v>1961</v>
      </c>
      <c r="BB911" s="106" t="s">
        <v>161</v>
      </c>
      <c r="BC911" s="103" t="n">
        <v>26.5</v>
      </c>
      <c r="BD911" s="103" t="n">
        <v>26.2</v>
      </c>
      <c r="BE911" s="103" t="n">
        <v>22.9</v>
      </c>
      <c r="BF911" s="103" t="n">
        <v>21.2</v>
      </c>
      <c r="BG911" s="103" t="n">
        <v>17</v>
      </c>
      <c r="BH911" s="103" t="n">
        <v>15.7</v>
      </c>
      <c r="BI911" s="103" t="n">
        <v>13.8</v>
      </c>
      <c r="BJ911" s="103" t="n">
        <v>14.9</v>
      </c>
      <c r="BK911" s="103" t="n">
        <v>17.4</v>
      </c>
      <c r="BL911" s="103" t="n">
        <v>21.9</v>
      </c>
      <c r="BM911" s="103" t="n">
        <v>21.5</v>
      </c>
      <c r="BN911" s="103" t="n">
        <v>23.8</v>
      </c>
      <c r="BO911" s="104" t="n">
        <f aca="false">AVERAGE(BC911:BN911)</f>
        <v>20.2333333333333</v>
      </c>
      <c r="CA911" s="22" t="n">
        <v>1961</v>
      </c>
      <c r="CB911" s="106" t="s">
        <v>161</v>
      </c>
      <c r="CC911" s="103" t="n">
        <v>28.9</v>
      </c>
      <c r="CD911" s="103" t="n">
        <v>25.8</v>
      </c>
      <c r="CE911" s="103" t="n">
        <v>22.2</v>
      </c>
      <c r="CF911" s="103" t="n">
        <v>18.1</v>
      </c>
      <c r="CG911" s="103" t="n">
        <v>14</v>
      </c>
      <c r="CH911" s="103" t="n">
        <v>11.9</v>
      </c>
      <c r="CI911" s="103" t="n">
        <v>10.2</v>
      </c>
      <c r="CJ911" s="103" t="n">
        <v>12.1</v>
      </c>
      <c r="CK911" s="103" t="n">
        <v>16</v>
      </c>
      <c r="CL911" s="103" t="n">
        <v>19</v>
      </c>
      <c r="CM911" s="103" t="n">
        <v>20.9</v>
      </c>
      <c r="CN911" s="103" t="n">
        <v>24.6</v>
      </c>
      <c r="CO911" s="104" t="n">
        <f aca="false">AVERAGE(CC911:CN911)</f>
        <v>18.6416666666667</v>
      </c>
      <c r="DA911" s="22" t="n">
        <v>1961</v>
      </c>
      <c r="DB911" s="106" t="s">
        <v>161</v>
      </c>
      <c r="DC911" s="103" t="n">
        <v>32.5</v>
      </c>
      <c r="DD911" s="103" t="n">
        <v>30</v>
      </c>
      <c r="DE911" s="103" t="n">
        <v>27.3</v>
      </c>
      <c r="DF911" s="103" t="n">
        <v>22.1</v>
      </c>
      <c r="DG911" s="103" t="n">
        <v>16.6</v>
      </c>
      <c r="DH911" s="103" t="n">
        <v>14.1</v>
      </c>
      <c r="DI911" s="103" t="n">
        <v>12.7</v>
      </c>
      <c r="DJ911" s="103" t="n">
        <v>14.8</v>
      </c>
      <c r="DK911" s="103" t="n">
        <v>18.6</v>
      </c>
      <c r="DL911" s="103" t="n">
        <v>24.6</v>
      </c>
      <c r="DM911" s="103" t="n">
        <v>26.2</v>
      </c>
      <c r="DN911" s="103" t="n">
        <v>29.7</v>
      </c>
      <c r="DO911" s="104" t="n">
        <f aca="false">AVERAGE(DC911:DN911)</f>
        <v>22.4333333333333</v>
      </c>
      <c r="EA911" s="22" t="n">
        <v>1961</v>
      </c>
      <c r="EB911" s="106" t="s">
        <v>161</v>
      </c>
      <c r="EC911" s="103" t="n">
        <v>22.3</v>
      </c>
      <c r="ED911" s="103" t="n">
        <v>21.8</v>
      </c>
      <c r="EE911" s="103" t="n">
        <v>20.3</v>
      </c>
      <c r="EF911" s="103" t="n">
        <v>18.1</v>
      </c>
      <c r="EG911" s="103" t="n">
        <v>15.4</v>
      </c>
      <c r="EH911" s="103" t="n">
        <v>14.1</v>
      </c>
      <c r="EI911" s="103" t="n">
        <v>12.4</v>
      </c>
      <c r="EJ911" s="103" t="n">
        <v>13.6</v>
      </c>
      <c r="EK911" s="103" t="n">
        <v>15.7</v>
      </c>
      <c r="EL911" s="103" t="n">
        <v>16.8</v>
      </c>
      <c r="EM911" s="103" t="n">
        <v>17.7</v>
      </c>
      <c r="EN911" s="103" t="n">
        <v>20.8</v>
      </c>
      <c r="EO911" s="104" t="n">
        <f aca="false">AVERAGE(EC911:EN911)</f>
        <v>17.4166666666667</v>
      </c>
      <c r="FA911" s="22" t="n">
        <v>1961</v>
      </c>
      <c r="FB911" s="111" t="n">
        <v>1961</v>
      </c>
      <c r="FC911" s="110" t="n">
        <v>26.6</v>
      </c>
      <c r="FD911" s="110" t="n">
        <v>29.3</v>
      </c>
      <c r="FE911" s="110" t="n">
        <v>26</v>
      </c>
      <c r="FF911" s="110" t="n">
        <v>18.7</v>
      </c>
      <c r="FG911" s="110" t="n">
        <v>15.5</v>
      </c>
      <c r="FH911" s="110" t="n">
        <v>13.3</v>
      </c>
      <c r="FI911" s="105" t="n">
        <f aca="false">(FI910+FI912)/2</f>
        <v>11.5</v>
      </c>
      <c r="FJ911" s="110" t="n">
        <v>14.6</v>
      </c>
      <c r="FK911" s="110" t="n">
        <v>17.9</v>
      </c>
      <c r="FL911" s="110" t="n">
        <v>22.2</v>
      </c>
      <c r="FM911" s="105" t="n">
        <f aca="false">(FM910+FM912)/2</f>
        <v>22.05</v>
      </c>
      <c r="FN911" s="105" t="n">
        <f aca="false">(FN910+FN912)/2</f>
        <v>24.8</v>
      </c>
      <c r="FO911" s="104" t="n">
        <f aca="false">AVERAGE(FC911:FN911)</f>
        <v>20.2041666666667</v>
      </c>
      <c r="GA911" s="22" t="n">
        <v>1961</v>
      </c>
      <c r="GB911" s="106" t="s">
        <v>161</v>
      </c>
      <c r="GC911" s="103" t="n">
        <v>33.8</v>
      </c>
      <c r="GD911" s="103" t="n">
        <v>31.1</v>
      </c>
      <c r="GE911" s="103" t="n">
        <v>27.8</v>
      </c>
      <c r="GF911" s="103" t="n">
        <v>22.7</v>
      </c>
      <c r="GG911" s="103" t="n">
        <v>18</v>
      </c>
      <c r="GH911" s="103" t="n">
        <v>15.3</v>
      </c>
      <c r="GI911" s="103" t="n">
        <v>14.1</v>
      </c>
      <c r="GJ911" s="103" t="n">
        <v>15.5</v>
      </c>
      <c r="GK911" s="103" t="n">
        <v>20.4</v>
      </c>
      <c r="GL911" s="103" t="n">
        <v>26</v>
      </c>
      <c r="GM911" s="103" t="n">
        <v>26.9</v>
      </c>
      <c r="GN911" s="103" t="n">
        <v>30.3</v>
      </c>
      <c r="GO911" s="104" t="n">
        <f aca="false">AVERAGE(GC911:GN911)</f>
        <v>23.4916666666667</v>
      </c>
      <c r="HA911" s="22" t="n">
        <v>1961</v>
      </c>
      <c r="HB911" s="106" t="s">
        <v>161</v>
      </c>
      <c r="HC911" s="103" t="n">
        <v>20.9</v>
      </c>
      <c r="HD911" s="103" t="n">
        <v>21.3</v>
      </c>
      <c r="HE911" s="103" t="n">
        <v>20.7</v>
      </c>
      <c r="HF911" s="103" t="n">
        <v>19.6</v>
      </c>
      <c r="HG911" s="103" t="n">
        <v>15.9</v>
      </c>
      <c r="HH911" s="103" t="n">
        <v>14.9</v>
      </c>
      <c r="HI911" s="103" t="n">
        <v>13.4</v>
      </c>
      <c r="HJ911" s="103" t="n">
        <v>13.4</v>
      </c>
      <c r="HK911" s="103" t="n">
        <v>14.9</v>
      </c>
      <c r="HL911" s="103" t="n">
        <v>17.6</v>
      </c>
      <c r="HM911" s="103" t="n">
        <v>18.6</v>
      </c>
      <c r="HN911" s="103" t="n">
        <v>19.3</v>
      </c>
      <c r="HO911" s="104" t="n">
        <f aca="false">AVERAGE(HC911:HN911)</f>
        <v>17.5416666666667</v>
      </c>
      <c r="IA911" s="22" t="n">
        <v>1961</v>
      </c>
      <c r="IB911" s="102" t="n">
        <v>1961</v>
      </c>
      <c r="IC911" s="103" t="n">
        <v>27.2</v>
      </c>
      <c r="ID911" s="103" t="n">
        <v>25.1</v>
      </c>
      <c r="IE911" s="103" t="n">
        <v>23.1</v>
      </c>
      <c r="IF911" s="103" t="n">
        <v>20.2</v>
      </c>
      <c r="IG911" s="103" t="n">
        <v>16.9</v>
      </c>
      <c r="IH911" s="103" t="n">
        <v>14.6</v>
      </c>
      <c r="II911" s="103" t="n">
        <v>13.4</v>
      </c>
      <c r="IJ911" s="103" t="n">
        <v>14.4</v>
      </c>
      <c r="IK911" s="103" t="n">
        <v>17.7</v>
      </c>
      <c r="IL911" s="103" t="n">
        <v>21.1</v>
      </c>
      <c r="IM911" s="103" t="n">
        <v>21.7</v>
      </c>
      <c r="IN911" s="103" t="n">
        <v>24.3</v>
      </c>
      <c r="IO911" s="104" t="n">
        <f aca="false">AVERAGE(IC911:IN911)</f>
        <v>19.975</v>
      </c>
      <c r="JA911" s="22" t="n">
        <v>1961</v>
      </c>
      <c r="JB911" s="106" t="s">
        <v>161</v>
      </c>
      <c r="JC911" s="103" t="n">
        <v>29.9</v>
      </c>
      <c r="JD911" s="103" t="n">
        <v>27</v>
      </c>
      <c r="JE911" s="103" t="n">
        <v>24</v>
      </c>
      <c r="JF911" s="103" t="n">
        <v>19.5</v>
      </c>
      <c r="JG911" s="103" t="n">
        <v>15.6</v>
      </c>
      <c r="JH911" s="103" t="n">
        <v>14.1</v>
      </c>
      <c r="JI911" s="103" t="n">
        <v>12.2</v>
      </c>
      <c r="JJ911" s="103" t="n">
        <v>13.9</v>
      </c>
      <c r="JK911" s="103" t="n">
        <v>17.6</v>
      </c>
      <c r="JL911" s="103" t="n">
        <v>19.5</v>
      </c>
      <c r="JM911" s="103" t="n">
        <v>22.5</v>
      </c>
      <c r="JN911" s="103" t="n">
        <v>25.1</v>
      </c>
      <c r="JO911" s="104" t="n">
        <f aca="false">AVERAGE(JC911:JN911)</f>
        <v>20.075</v>
      </c>
      <c r="KA911" s="22" t="n">
        <v>1961</v>
      </c>
      <c r="KB911" s="106" t="s">
        <v>161</v>
      </c>
      <c r="KC911" s="103" t="n">
        <v>33.7</v>
      </c>
      <c r="KD911" s="103" t="n">
        <v>30.5</v>
      </c>
      <c r="KE911" s="103" t="n">
        <v>27</v>
      </c>
      <c r="KF911" s="103" t="n">
        <v>21.4</v>
      </c>
      <c r="KG911" s="103" t="n">
        <v>17.7</v>
      </c>
      <c r="KH911" s="103" t="n">
        <v>15.3</v>
      </c>
      <c r="KI911" s="103" t="n">
        <v>13.2</v>
      </c>
      <c r="KJ911" s="103" t="n">
        <v>15.4</v>
      </c>
      <c r="KK911" s="103" t="n">
        <v>20.1</v>
      </c>
      <c r="KL911" s="103" t="n">
        <v>23.6</v>
      </c>
      <c r="KM911" s="103" t="n">
        <v>26</v>
      </c>
      <c r="KN911" s="103" t="n">
        <v>29.2</v>
      </c>
      <c r="KO911" s="104" t="n">
        <f aca="false">AVERAGE(KC911:KN911)</f>
        <v>22.7583333333333</v>
      </c>
      <c r="LA911" s="22" t="n">
        <v>1961</v>
      </c>
      <c r="LB911" s="107" t="s">
        <v>161</v>
      </c>
      <c r="LC911" s="108" t="n">
        <f aca="false">(LC912+LC913)/2</f>
        <v>30.5</v>
      </c>
      <c r="LD911" s="108" t="n">
        <f aca="false">(LD912+LD913)/2</f>
        <v>30.2</v>
      </c>
      <c r="LE911" s="108" t="n">
        <f aca="false">(LE912+LE913)/2</f>
        <v>28.25</v>
      </c>
      <c r="LF911" s="108" t="n">
        <f aca="false">(LF912+LF913)/2</f>
        <v>23.2</v>
      </c>
      <c r="LG911" s="108" t="n">
        <f aca="false">(LG912+LG913)/2</f>
        <v>16.75</v>
      </c>
      <c r="LH911" s="108" t="n">
        <f aca="false">(LH912+LH913)/2</f>
        <v>15.1</v>
      </c>
      <c r="LI911" s="108" t="n">
        <f aca="false">(LI912+LI913)/2</f>
        <v>13.55</v>
      </c>
      <c r="LJ911" s="108" t="n">
        <f aca="false">(LJ912+LJ913)/2</f>
        <v>15.3</v>
      </c>
      <c r="LK911" s="108" t="n">
        <f aca="false">(LK912+LK913)/2</f>
        <v>18.7</v>
      </c>
      <c r="LL911" s="108" t="n">
        <f aca="false">(LL912+LL913)/2</f>
        <v>22.8</v>
      </c>
      <c r="LM911" s="108" t="n">
        <f aca="false">(LM912+LM913)/2</f>
        <v>26.5</v>
      </c>
      <c r="LN911" s="108" t="n">
        <f aca="false">(LN912+LN913)/2</f>
        <v>29.9</v>
      </c>
      <c r="LO911" s="104" t="n">
        <f aca="false">AVERAGE(LC911:LN911)</f>
        <v>22.5625</v>
      </c>
      <c r="MA911" s="22" t="n">
        <v>1961</v>
      </c>
      <c r="MB911" s="106" t="s">
        <v>161</v>
      </c>
      <c r="MC911" s="103" t="n">
        <v>29</v>
      </c>
      <c r="MD911" s="103" t="n">
        <v>26.4</v>
      </c>
      <c r="ME911" s="103" t="n">
        <v>23.9</v>
      </c>
      <c r="MF911" s="103" t="n">
        <v>21.5</v>
      </c>
      <c r="MG911" s="103" t="n">
        <v>17.3</v>
      </c>
      <c r="MH911" s="103" t="n">
        <v>14.9</v>
      </c>
      <c r="MI911" s="103" t="n">
        <v>13.7</v>
      </c>
      <c r="MJ911" s="103" t="n">
        <v>15.2</v>
      </c>
      <c r="MK911" s="103" t="n">
        <v>18.4</v>
      </c>
      <c r="ML911" s="103" t="n">
        <v>21.8</v>
      </c>
      <c r="MM911" s="103" t="n">
        <v>23.1</v>
      </c>
      <c r="MN911" s="103" t="n">
        <v>25.4</v>
      </c>
      <c r="MO911" s="104" t="n">
        <f aca="false">AVERAGE(MC911:MN911)</f>
        <v>20.8833333333333</v>
      </c>
      <c r="NA911" s="22" t="n">
        <v>1961</v>
      </c>
      <c r="NB911" s="102" t="n">
        <v>1961</v>
      </c>
      <c r="NC911" s="110" t="n">
        <v>28.2</v>
      </c>
      <c r="ND911" s="110" t="n">
        <v>30.6</v>
      </c>
      <c r="NE911" s="110" t="n">
        <v>27.7</v>
      </c>
      <c r="NF911" s="110" t="n">
        <v>20.3</v>
      </c>
      <c r="NG911" s="110" t="n">
        <v>16.7</v>
      </c>
      <c r="NH911" s="110" t="n">
        <v>13.2</v>
      </c>
      <c r="NI911" s="110" t="n">
        <v>11.6</v>
      </c>
      <c r="NJ911" s="110" t="n">
        <v>14.1</v>
      </c>
      <c r="NK911" s="110" t="n">
        <v>18.5</v>
      </c>
      <c r="NL911" s="110" t="n">
        <v>23.7</v>
      </c>
      <c r="NM911" s="110" t="n">
        <v>22.8</v>
      </c>
      <c r="NN911" s="110" t="n">
        <v>29.2</v>
      </c>
      <c r="NO911" s="104" t="n">
        <f aca="false">AVERAGE(NC911:NN911)</f>
        <v>21.3833333333333</v>
      </c>
      <c r="OA911" s="22" t="n">
        <v>1961</v>
      </c>
      <c r="OB911" s="106" t="s">
        <v>161</v>
      </c>
      <c r="OC911" s="103" t="n">
        <v>29.4</v>
      </c>
      <c r="OD911" s="103" t="n">
        <v>26.9</v>
      </c>
      <c r="OE911" s="103" t="n">
        <v>24.3</v>
      </c>
      <c r="OF911" s="103" t="n">
        <v>21.7</v>
      </c>
      <c r="OG911" s="103" t="n">
        <v>17.1</v>
      </c>
      <c r="OH911" s="103" t="n">
        <v>15.2</v>
      </c>
      <c r="OI911" s="103" t="n">
        <v>13.8</v>
      </c>
      <c r="OJ911" s="103" t="n">
        <v>15.5</v>
      </c>
      <c r="OK911" s="103" t="n">
        <v>19</v>
      </c>
      <c r="OL911" s="103" t="n">
        <v>23</v>
      </c>
      <c r="OM911" s="103" t="n">
        <v>23.8</v>
      </c>
      <c r="ON911" s="103" t="n">
        <v>26.6</v>
      </c>
      <c r="OO911" s="104" t="n">
        <f aca="false">AVERAGE(OC911:ON911)</f>
        <v>21.3583333333333</v>
      </c>
      <c r="PA911" s="22" t="n">
        <v>1961</v>
      </c>
      <c r="PB911" s="106" t="s">
        <v>161</v>
      </c>
      <c r="PC911" s="103" t="n">
        <v>34.1</v>
      </c>
      <c r="PD911" s="103" t="n">
        <v>31.8</v>
      </c>
      <c r="PE911" s="103" t="n">
        <v>28.9</v>
      </c>
      <c r="PF911" s="103" t="n">
        <v>23.5</v>
      </c>
      <c r="PG911" s="103" t="n">
        <v>19.9</v>
      </c>
      <c r="PH911" s="103" t="n">
        <v>17.8</v>
      </c>
      <c r="PI911" s="103" t="n">
        <v>15.3</v>
      </c>
      <c r="PJ911" s="103" t="n">
        <v>17.3</v>
      </c>
      <c r="PK911" s="103" t="n">
        <v>22</v>
      </c>
      <c r="PL911" s="103" t="n">
        <v>26.7</v>
      </c>
      <c r="PM911" s="103" t="n">
        <v>27</v>
      </c>
      <c r="PN911" s="103" t="n">
        <v>30.2</v>
      </c>
      <c r="PO911" s="104" t="n">
        <f aca="false">AVERAGE(PC911:PN911)</f>
        <v>24.5416666666667</v>
      </c>
      <c r="QA911" s="22" t="n">
        <v>1961</v>
      </c>
      <c r="QB911" s="106" t="s">
        <v>161</v>
      </c>
      <c r="QC911" s="103" t="n">
        <v>33.2</v>
      </c>
      <c r="QD911" s="103" t="n">
        <v>30.1</v>
      </c>
      <c r="QE911" s="103" t="n">
        <v>26.8</v>
      </c>
      <c r="QF911" s="103" t="n">
        <v>21</v>
      </c>
      <c r="QG911" s="103" t="n">
        <v>17.8</v>
      </c>
      <c r="QH911" s="103" t="n">
        <v>15.7</v>
      </c>
      <c r="QI911" s="103" t="n">
        <v>13.4</v>
      </c>
      <c r="QJ911" s="103" t="n">
        <v>15</v>
      </c>
      <c r="QK911" s="103" t="n">
        <v>19.7</v>
      </c>
      <c r="QL911" s="103" t="n">
        <v>23.9</v>
      </c>
      <c r="QM911" s="103" t="n">
        <v>25.6</v>
      </c>
      <c r="QN911" s="103" t="n">
        <v>28.8</v>
      </c>
      <c r="QO911" s="104" t="n">
        <f aca="false">AVERAGE(QC911:QN911)</f>
        <v>22.5833333333333</v>
      </c>
      <c r="RA911" s="22" t="n">
        <v>1961</v>
      </c>
      <c r="RB911" s="106" t="s">
        <v>161</v>
      </c>
      <c r="RC911" s="103" t="n">
        <v>27.1</v>
      </c>
      <c r="RD911" s="103" t="n">
        <v>26.2</v>
      </c>
      <c r="RE911" s="103" t="n">
        <v>24.3</v>
      </c>
      <c r="RF911" s="103" t="n">
        <v>20.5</v>
      </c>
      <c r="RG911" s="103" t="n">
        <v>15.7</v>
      </c>
      <c r="RH911" s="103" t="n">
        <v>13.2</v>
      </c>
      <c r="RI911" s="103" t="n">
        <v>11.1</v>
      </c>
      <c r="RJ911" s="103" t="n">
        <v>13</v>
      </c>
      <c r="RK911" s="103" t="n">
        <v>15.4</v>
      </c>
      <c r="RL911" s="103" t="n">
        <v>21</v>
      </c>
      <c r="RM911" s="103" t="n">
        <v>21.2</v>
      </c>
      <c r="RN911" s="103" t="n">
        <v>23.6</v>
      </c>
      <c r="RO911" s="104" t="n">
        <f aca="false">AVERAGE(RC911:RN911)</f>
        <v>19.3583333333333</v>
      </c>
      <c r="SA911" s="22" t="n">
        <v>1961</v>
      </c>
      <c r="SB911" s="102" t="n">
        <v>1961</v>
      </c>
      <c r="SC911" s="103" t="n">
        <v>35</v>
      </c>
      <c r="SD911" s="103" t="n">
        <v>30.6</v>
      </c>
      <c r="SE911" s="103" t="n">
        <v>27.6</v>
      </c>
      <c r="SF911" s="103" t="n">
        <v>22.2</v>
      </c>
      <c r="SG911" s="103" t="n">
        <v>16.3</v>
      </c>
      <c r="SH911" s="103" t="n">
        <v>13.6</v>
      </c>
      <c r="SI911" s="103" t="n">
        <v>12.2</v>
      </c>
      <c r="SJ911" s="103" t="n">
        <v>13.9</v>
      </c>
      <c r="SK911" s="103" t="n">
        <v>17.9</v>
      </c>
      <c r="SL911" s="103" t="n">
        <v>24.5</v>
      </c>
      <c r="SM911" s="103" t="n">
        <v>27.9</v>
      </c>
      <c r="SN911" s="103" t="n">
        <v>30.1</v>
      </c>
      <c r="SO911" s="104" t="n">
        <f aca="false">AVERAGE(SC911:SN911)</f>
        <v>22.65</v>
      </c>
      <c r="TA911" s="22" t="n">
        <v>1961</v>
      </c>
      <c r="TB911" s="106" t="s">
        <v>161</v>
      </c>
      <c r="TC911" s="103" t="n">
        <v>26.2</v>
      </c>
      <c r="TD911" s="103" t="n">
        <v>26.3</v>
      </c>
      <c r="TE911" s="103" t="n">
        <v>23.2</v>
      </c>
      <c r="TF911" s="103" t="n">
        <v>20.6</v>
      </c>
      <c r="TG911" s="103" t="n">
        <v>16.3</v>
      </c>
      <c r="TH911" s="103" t="n">
        <v>14.7</v>
      </c>
      <c r="TI911" s="103" t="n">
        <v>13.1</v>
      </c>
      <c r="TJ911" s="103" t="n">
        <v>14.5</v>
      </c>
      <c r="TK911" s="103" t="n">
        <v>16.9</v>
      </c>
      <c r="TL911" s="103" t="n">
        <v>21.1</v>
      </c>
      <c r="TM911" s="103" t="n">
        <v>21.5</v>
      </c>
      <c r="TN911" s="103" t="n">
        <v>24.2</v>
      </c>
      <c r="TO911" s="104" t="n">
        <f aca="false">AVERAGE(TC911:TN911)</f>
        <v>19.8833333333333</v>
      </c>
      <c r="UA911" s="22" t="n">
        <v>1961</v>
      </c>
      <c r="UB911" s="106" t="s">
        <v>161</v>
      </c>
      <c r="UC911" s="103" t="n">
        <v>33.2</v>
      </c>
      <c r="UD911" s="103" t="n">
        <v>28.9</v>
      </c>
      <c r="UE911" s="103" t="n">
        <v>25.7</v>
      </c>
      <c r="UF911" s="103" t="n">
        <v>19.6</v>
      </c>
      <c r="UG911" s="103" t="n">
        <v>16</v>
      </c>
      <c r="UH911" s="103" t="n">
        <v>13.7</v>
      </c>
      <c r="UI911" s="103" t="n">
        <v>12.5</v>
      </c>
      <c r="UJ911" s="103" t="n">
        <v>14.1</v>
      </c>
      <c r="UK911" s="103" t="n">
        <v>17.8</v>
      </c>
      <c r="UL911" s="103" t="n">
        <v>23.5</v>
      </c>
      <c r="UM911" s="103" t="n">
        <v>24.9</v>
      </c>
      <c r="UN911" s="103" t="n">
        <v>27</v>
      </c>
      <c r="UO911" s="104" t="n">
        <f aca="false">AVERAGE(UC911:UN911)</f>
        <v>21.4083333333333</v>
      </c>
      <c r="VA911" s="22" t="n">
        <v>1961</v>
      </c>
      <c r="VB911" s="102" t="n">
        <v>1961</v>
      </c>
      <c r="VC911" s="103" t="n">
        <v>26.5</v>
      </c>
      <c r="VD911" s="103" t="n">
        <v>29.4</v>
      </c>
      <c r="VE911" s="103" t="n">
        <v>27</v>
      </c>
      <c r="VF911" s="103" t="n">
        <v>18.2</v>
      </c>
      <c r="VG911" s="103" t="n">
        <v>16</v>
      </c>
      <c r="VH911" s="103" t="n">
        <v>13.4</v>
      </c>
      <c r="VI911" s="103" t="n">
        <v>11.7</v>
      </c>
      <c r="VJ911" s="103" t="n">
        <v>13.4</v>
      </c>
      <c r="VK911" s="103" t="n">
        <v>17.6</v>
      </c>
      <c r="VL911" s="103" t="n">
        <v>22.1</v>
      </c>
      <c r="VM911" s="103" t="n">
        <v>22.6</v>
      </c>
      <c r="VN911" s="103" t="n">
        <v>28</v>
      </c>
      <c r="VO911" s="104" t="n">
        <f aca="false">AVERAGE(VC911:VN911)</f>
        <v>20.4916666666667</v>
      </c>
      <c r="WA911" s="22" t="n">
        <v>1961</v>
      </c>
      <c r="WB911" s="106" t="s">
        <v>161</v>
      </c>
      <c r="WC911" s="103" t="n">
        <v>32.9</v>
      </c>
      <c r="WD911" s="103" t="n">
        <v>30.6</v>
      </c>
      <c r="WE911" s="103" t="n">
        <v>27.7</v>
      </c>
      <c r="WF911" s="103" t="n">
        <v>22.1</v>
      </c>
      <c r="WG911" s="103" t="n">
        <v>18.4</v>
      </c>
      <c r="WH911" s="103" t="n">
        <v>15.8</v>
      </c>
      <c r="WI911" s="103" t="n">
        <v>14.3</v>
      </c>
      <c r="WJ911" s="103" t="n">
        <v>15.7</v>
      </c>
      <c r="WK911" s="103" t="n">
        <v>20.9</v>
      </c>
      <c r="WL911" s="103" t="n">
        <v>25</v>
      </c>
      <c r="WM911" s="103" t="n">
        <v>26.2</v>
      </c>
      <c r="WN911" s="103" t="n">
        <v>29.3</v>
      </c>
      <c r="WO911" s="104" t="n">
        <f aca="false">AVERAGE(WC911:WN911)</f>
        <v>23.2416666666667</v>
      </c>
      <c r="XA911" s="22" t="n">
        <v>1961</v>
      </c>
      <c r="XB911" s="106" t="s">
        <v>161</v>
      </c>
      <c r="XC911" s="103" t="n">
        <v>32.5</v>
      </c>
      <c r="XD911" s="103" t="n">
        <v>30.7</v>
      </c>
      <c r="XE911" s="103" t="n">
        <v>27.8</v>
      </c>
      <c r="XF911" s="103" t="n">
        <v>22.5</v>
      </c>
      <c r="XG911" s="103" t="n">
        <v>17.5</v>
      </c>
      <c r="XH911" s="103" t="n">
        <v>14.1</v>
      </c>
      <c r="XI911" s="103" t="n">
        <v>12.7</v>
      </c>
      <c r="XJ911" s="103" t="n">
        <v>14.9</v>
      </c>
      <c r="XK911" s="103" t="n">
        <v>18.6</v>
      </c>
      <c r="XL911" s="103" t="n">
        <v>24.8</v>
      </c>
      <c r="XM911" s="103" t="n">
        <v>26.3</v>
      </c>
      <c r="XN911" s="103" t="n">
        <v>29.7</v>
      </c>
      <c r="XO911" s="104" t="n">
        <f aca="false">AVERAGE(XC911:XN911)</f>
        <v>22.675</v>
      </c>
      <c r="YA911" s="22" t="n">
        <v>1961</v>
      </c>
      <c r="YB911" s="106" t="s">
        <v>161</v>
      </c>
      <c r="YC911" s="103" t="n">
        <v>26</v>
      </c>
      <c r="YD911" s="103" t="n">
        <v>22.1</v>
      </c>
      <c r="YE911" s="103" t="n">
        <v>22.8</v>
      </c>
      <c r="YF911" s="103" t="n">
        <v>20.1</v>
      </c>
      <c r="YG911" s="103" t="n">
        <v>17</v>
      </c>
      <c r="YH911" s="103" t="n">
        <v>15.4</v>
      </c>
      <c r="YI911" s="103" t="n">
        <v>13.8</v>
      </c>
      <c r="YJ911" s="103" t="n">
        <v>15.1</v>
      </c>
      <c r="YK911" s="103" t="n">
        <v>17.9</v>
      </c>
      <c r="YL911" s="103" t="n">
        <v>19.6</v>
      </c>
      <c r="YM911" s="103" t="n">
        <v>20.7</v>
      </c>
      <c r="YN911" s="103" t="n">
        <v>21.4</v>
      </c>
      <c r="YO911" s="104" t="n">
        <f aca="false">AVERAGE(YC911:YN911)</f>
        <v>19.325</v>
      </c>
      <c r="ZA911" s="22" t="n">
        <v>1961</v>
      </c>
      <c r="ZB911" s="106" t="s">
        <v>161</v>
      </c>
      <c r="ZC911" s="103" t="n">
        <v>22.2</v>
      </c>
      <c r="ZD911" s="103" t="n">
        <v>21.6</v>
      </c>
      <c r="ZE911" s="103" t="n">
        <v>19.7</v>
      </c>
      <c r="ZF911" s="103" t="n">
        <v>17.7</v>
      </c>
      <c r="ZG911" s="103" t="n">
        <v>14.8</v>
      </c>
      <c r="ZH911" s="103" t="n">
        <v>13.8</v>
      </c>
      <c r="ZI911" s="103" t="n">
        <v>11.8</v>
      </c>
      <c r="ZJ911" s="103" t="n">
        <v>12.2</v>
      </c>
      <c r="ZK911" s="103" t="n">
        <v>13.9</v>
      </c>
      <c r="ZL911" s="103" t="n">
        <v>16.6</v>
      </c>
      <c r="ZM911" s="103" t="n">
        <v>17.7</v>
      </c>
      <c r="ZN911" s="103" t="n">
        <v>20.1</v>
      </c>
      <c r="ZO911" s="104" t="n">
        <f aca="false">AVERAGE(ZC911:ZN911)</f>
        <v>16.8416666666667</v>
      </c>
    </row>
    <row r="912" customFormat="false" ht="12.8" hidden="false" customHeight="false" outlineLevel="0" collapsed="false">
      <c r="A912" s="97"/>
      <c r="B912" s="11" t="n">
        <f aca="false">AVERAGE(AO912,BO912,CO912,DO912,EO912,FO912,GO912,HO912,IO912,JO912,KO912,LO912,MO912,NO912,OO912,PO912,QO912,RO912,SO912,TO912,UO912,VO912,WO912,XO912,YO912,ZO912)</f>
        <v>20.0434294871795</v>
      </c>
      <c r="C912" s="98" t="n">
        <f aca="false">AVERAGE(B908:B912)</f>
        <v>20.1155288461538</v>
      </c>
      <c r="D912" s="99" t="n">
        <f aca="false">AVERAGE(B903:B912)</f>
        <v>19.9591746794872</v>
      </c>
      <c r="E912" s="11" t="n">
        <f aca="false">AVERAGE(B893:B912)</f>
        <v>19.7995452724359</v>
      </c>
      <c r="F912" s="100" t="n">
        <f aca="false">AVERAGE(B863:B912)</f>
        <v>19.9829221299534</v>
      </c>
      <c r="G912" s="3" t="n">
        <f aca="false">MAX(AC912:AN912,BC912:BN912,CC912:CN912,DC912:DN912,EC912:EN912,FC912:FN912,GC912:GN912,HC912:HN912,IC912:IN912,JC912:JN912,KC912:KN912,LC912:LN912,MC912:MN912,NC912:NN912,OC912:ON912,PC912:PN912,QC912:QN912,RC912:RN912,SC912:SN912,TC912:TN912,UC912:UN912,VC912:VN912,WC912:WN912,XC912:XN912,YC912:YN912,ZC912:ZN912,)</f>
        <v>32</v>
      </c>
      <c r="H912" s="19" t="n">
        <f aca="false">MEDIAN(AC912:AN912,BC912:BN912,CC912:CN912,DC912:DN912,EC912:EN912,FC912:FN912,GC912:GN912,HC912:HN912,IC912:IN912,JC912:JN912,KC912:KN912,LC912:LN912,MC912:MN912,NC912:NN912,OC912:ON912,PC912:PN912,QC912:QN912,RC912:RN912,SC912:SN912,TC912:TN912,UC912:UN912,VC912:VN912,WC912:WN912,XC912:XN912,YC912:YN912,ZC912:ZN912,)</f>
        <v>19.2</v>
      </c>
      <c r="I912" s="5" t="n">
        <f aca="false">MIN(AC912:AN912,BC912:BN912,CC912:CN912,DC912:DN912,EC912:EN912,FC912:FN912,GC912:GN912,HC912:HN912,IC912:IN912,JC912:JN912,KC912:KN912,LC912:LN912,MC912:MN912,NC912:NN912,OC912:ON912,PC912:PN912,QC912:QN912,RC912:RN912,SC912:SN912,TC912:TN912,UC912:UN912,VC912:VN912,WC912:WN912,XC912:XN912,YC912:YN912,ZC912:ZN912)</f>
        <v>11</v>
      </c>
      <c r="J912" s="5" t="n">
        <f aca="false">MIN(AC912:AN912,BC912:BN912,CC912:CN912,DC912:DN912,EC912:EN912,FC912:FN912,GC912:GN912,HC912:HN912,IC912:IN912,JC912:JN912,KC912:KN912,LC912:LN912,MC912:MN912,NC912:NN912,OC912:ON912,PC912:PN912,QC912:QN912,SC912:SN912,TC912:TN912,UC912:UN912,VC912:VN912,WC912:WN912,XC912:XN912,YC912:YN912,ZC912:ZN912)</f>
        <v>11</v>
      </c>
      <c r="K912" s="101" t="n">
        <f aca="false">(G912+I912)/2</f>
        <v>21.5</v>
      </c>
      <c r="AB912" s="106" t="s">
        <v>162</v>
      </c>
      <c r="AC912" s="103" t="n">
        <v>28</v>
      </c>
      <c r="AD912" s="103" t="n">
        <v>26</v>
      </c>
      <c r="AE912" s="103" t="n">
        <v>24.7</v>
      </c>
      <c r="AF912" s="103" t="n">
        <v>20.4</v>
      </c>
      <c r="AG912" s="103" t="n">
        <v>13.8</v>
      </c>
      <c r="AH912" s="103" t="n">
        <v>13.6</v>
      </c>
      <c r="AI912" s="103" t="n">
        <v>12.7</v>
      </c>
      <c r="AJ912" s="103" t="n">
        <v>12.6</v>
      </c>
      <c r="AK912" s="103" t="n">
        <v>15.1</v>
      </c>
      <c r="AL912" s="103" t="n">
        <v>16.1</v>
      </c>
      <c r="AM912" s="103" t="n">
        <v>21.7</v>
      </c>
      <c r="AN912" s="103" t="n">
        <v>24.2</v>
      </c>
      <c r="AO912" s="104" t="n">
        <f aca="false">AVERAGE(AC912:AN912)</f>
        <v>19.075</v>
      </c>
      <c r="BA912" s="22" t="n">
        <v>1962</v>
      </c>
      <c r="BB912" s="106" t="s">
        <v>162</v>
      </c>
      <c r="BC912" s="103" t="n">
        <v>25.3</v>
      </c>
      <c r="BD912" s="103" t="n">
        <v>23.9</v>
      </c>
      <c r="BE912" s="103" t="n">
        <v>24.5</v>
      </c>
      <c r="BF912" s="103" t="n">
        <v>21.4</v>
      </c>
      <c r="BG912" s="103" t="n">
        <v>16.8</v>
      </c>
      <c r="BH912" s="103" t="n">
        <v>17.6</v>
      </c>
      <c r="BI912" s="103" t="n">
        <v>15.9</v>
      </c>
      <c r="BJ912" s="103" t="n">
        <v>15.3</v>
      </c>
      <c r="BK912" s="103" t="n">
        <v>17.7</v>
      </c>
      <c r="BL912" s="103" t="n">
        <v>18.2</v>
      </c>
      <c r="BM912" s="103" t="n">
        <v>22.2</v>
      </c>
      <c r="BN912" s="103" t="n">
        <v>23.1</v>
      </c>
      <c r="BO912" s="104" t="n">
        <f aca="false">AVERAGE(BC912:BN912)</f>
        <v>20.1583333333333</v>
      </c>
      <c r="CA912" s="22" t="n">
        <v>1962</v>
      </c>
      <c r="CB912" s="106" t="s">
        <v>162</v>
      </c>
      <c r="CC912" s="103" t="n">
        <v>26.9</v>
      </c>
      <c r="CD912" s="103" t="n">
        <v>24.5</v>
      </c>
      <c r="CE912" s="103" t="n">
        <v>23.3</v>
      </c>
      <c r="CF912" s="103" t="n">
        <v>19.6</v>
      </c>
      <c r="CG912" s="103" t="n">
        <v>12.5</v>
      </c>
      <c r="CH912" s="103" t="n">
        <v>11.9</v>
      </c>
      <c r="CI912" s="103" t="n">
        <v>11.1</v>
      </c>
      <c r="CJ912" s="103" t="n">
        <v>11</v>
      </c>
      <c r="CK912" s="103" t="n">
        <v>14.1</v>
      </c>
      <c r="CL912" s="103" t="n">
        <v>15</v>
      </c>
      <c r="CM912" s="103" t="n">
        <v>19.7</v>
      </c>
      <c r="CN912" s="103" t="n">
        <v>22.7</v>
      </c>
      <c r="CO912" s="104" t="n">
        <f aca="false">AVERAGE(CC912:CN912)</f>
        <v>17.6916666666667</v>
      </c>
      <c r="DA912" s="22" t="n">
        <v>1962</v>
      </c>
      <c r="DB912" s="106" t="s">
        <v>162</v>
      </c>
      <c r="DC912" s="103" t="n">
        <v>30.2</v>
      </c>
      <c r="DD912" s="103" t="n">
        <v>29</v>
      </c>
      <c r="DE912" s="103" t="n">
        <v>27.9</v>
      </c>
      <c r="DF912" s="103" t="n">
        <v>22.5</v>
      </c>
      <c r="DG912" s="103" t="n">
        <v>14.6</v>
      </c>
      <c r="DH912" s="103" t="n">
        <v>13.2</v>
      </c>
      <c r="DI912" s="103" t="n">
        <v>13.4</v>
      </c>
      <c r="DJ912" s="103" t="n">
        <v>13.7</v>
      </c>
      <c r="DK912" s="103" t="n">
        <v>17.6</v>
      </c>
      <c r="DL912" s="103" t="n">
        <v>18.6</v>
      </c>
      <c r="DM912" s="103" t="n">
        <v>25.1</v>
      </c>
      <c r="DN912" s="103" t="n">
        <v>28.1</v>
      </c>
      <c r="DO912" s="104" t="n">
        <f aca="false">AVERAGE(DC912:DN912)</f>
        <v>21.1583333333333</v>
      </c>
      <c r="EA912" s="22" t="n">
        <v>1962</v>
      </c>
      <c r="EB912" s="106" t="s">
        <v>162</v>
      </c>
      <c r="EC912" s="103" t="n">
        <v>22.1</v>
      </c>
      <c r="ED912" s="103" t="n">
        <v>20.9</v>
      </c>
      <c r="EE912" s="103" t="n">
        <v>20.9</v>
      </c>
      <c r="EF912" s="103" t="n">
        <v>17.7</v>
      </c>
      <c r="EG912" s="103" t="n">
        <v>14.2</v>
      </c>
      <c r="EH912" s="103" t="n">
        <v>14.4</v>
      </c>
      <c r="EI912" s="103" t="n">
        <v>13.4</v>
      </c>
      <c r="EJ912" s="103" t="n">
        <v>12.9</v>
      </c>
      <c r="EK912" s="103" t="n">
        <v>14.8</v>
      </c>
      <c r="EL912" s="103" t="n">
        <v>15.4</v>
      </c>
      <c r="EM912" s="103" t="n">
        <v>17.9</v>
      </c>
      <c r="EN912" s="103" t="n">
        <v>19.2</v>
      </c>
      <c r="EO912" s="104" t="n">
        <f aca="false">AVERAGE(EC912:EN912)</f>
        <v>16.9833333333333</v>
      </c>
      <c r="FA912" s="22" t="n">
        <v>1962</v>
      </c>
      <c r="FB912" s="111" t="n">
        <v>1962</v>
      </c>
      <c r="FC912" s="105" t="n">
        <f aca="false">(FC911+FC913)/2</f>
        <v>26.75</v>
      </c>
      <c r="FD912" s="110" t="n">
        <v>26.4</v>
      </c>
      <c r="FE912" s="110" t="n">
        <v>23.9</v>
      </c>
      <c r="FF912" s="110" t="n">
        <v>19.2</v>
      </c>
      <c r="FG912" s="110" t="n">
        <v>15</v>
      </c>
      <c r="FH912" s="110" t="n">
        <v>12.2</v>
      </c>
      <c r="FI912" s="110" t="n">
        <v>11.2</v>
      </c>
      <c r="FJ912" s="110" t="n">
        <v>13.1</v>
      </c>
      <c r="FK912" s="110" t="n">
        <v>15.5</v>
      </c>
      <c r="FL912" s="110" t="n">
        <v>18.6</v>
      </c>
      <c r="FM912" s="110" t="n">
        <v>23.4</v>
      </c>
      <c r="FN912" s="110" t="n">
        <v>24.6</v>
      </c>
      <c r="FO912" s="104" t="n">
        <f aca="false">AVERAGE(FC912:FN912)</f>
        <v>19.1541666666667</v>
      </c>
      <c r="GA912" s="22" t="n">
        <v>1962</v>
      </c>
      <c r="GB912" s="106" t="s">
        <v>162</v>
      </c>
      <c r="GC912" s="103" t="n">
        <v>31.1</v>
      </c>
      <c r="GD912" s="103" t="n">
        <v>28.9</v>
      </c>
      <c r="GE912" s="103" t="n">
        <v>28.2</v>
      </c>
      <c r="GF912" s="103" t="n">
        <v>24</v>
      </c>
      <c r="GG912" s="103" t="n">
        <v>16.1</v>
      </c>
      <c r="GH912" s="103" t="n">
        <v>15.3</v>
      </c>
      <c r="GI912" s="103" t="n">
        <v>13.9</v>
      </c>
      <c r="GJ912" s="103" t="n">
        <v>15</v>
      </c>
      <c r="GK912" s="103" t="n">
        <v>18.8</v>
      </c>
      <c r="GL912" s="103" t="n">
        <v>20.6</v>
      </c>
      <c r="GM912" s="103" t="n">
        <v>26.5</v>
      </c>
      <c r="GN912" s="103" t="n">
        <v>28.8</v>
      </c>
      <c r="GO912" s="104" t="n">
        <f aca="false">AVERAGE(GC912:GN912)</f>
        <v>22.2666666666667</v>
      </c>
      <c r="HA912" s="22" t="n">
        <v>1962</v>
      </c>
      <c r="HB912" s="106" t="s">
        <v>162</v>
      </c>
      <c r="HC912" s="103" t="n">
        <v>21.1</v>
      </c>
      <c r="HD912" s="103" t="n">
        <v>20.2</v>
      </c>
      <c r="HE912" s="103" t="n">
        <v>21.6</v>
      </c>
      <c r="HF912" s="103" t="n">
        <v>19</v>
      </c>
      <c r="HG912" s="103" t="n">
        <v>16.5</v>
      </c>
      <c r="HH912" s="103" t="n">
        <v>15.6</v>
      </c>
      <c r="HI912" s="103" t="n">
        <v>14.2</v>
      </c>
      <c r="HJ912" s="103" t="n">
        <v>14.1</v>
      </c>
      <c r="HK912" s="103" t="n">
        <v>15.6</v>
      </c>
      <c r="HL912" s="103" t="n">
        <v>15.7</v>
      </c>
      <c r="HM912" s="103" t="n">
        <v>17.4</v>
      </c>
      <c r="HN912" s="103" t="n">
        <v>19.2</v>
      </c>
      <c r="HO912" s="104" t="n">
        <f aca="false">AVERAGE(HC912:HN912)</f>
        <v>17.5166666666667</v>
      </c>
      <c r="IA912" s="22" t="n">
        <v>1962</v>
      </c>
      <c r="IB912" s="102" t="n">
        <v>1962</v>
      </c>
      <c r="IC912" s="103" t="n">
        <v>24.8</v>
      </c>
      <c r="ID912" s="103" t="n">
        <v>23</v>
      </c>
      <c r="IE912" s="103" t="n">
        <v>23.9</v>
      </c>
      <c r="IF912" s="103" t="n">
        <v>20.4</v>
      </c>
      <c r="IG912" s="103" t="n">
        <v>15.7</v>
      </c>
      <c r="IH912" s="103" t="n">
        <v>16.2</v>
      </c>
      <c r="II912" s="103" t="n">
        <v>14.3</v>
      </c>
      <c r="IJ912" s="103" t="n">
        <v>14.4</v>
      </c>
      <c r="IK912" s="103" t="n">
        <v>16.7</v>
      </c>
      <c r="IL912" s="103" t="n">
        <v>17.4</v>
      </c>
      <c r="IM912" s="103" t="n">
        <v>20.9</v>
      </c>
      <c r="IN912" s="103" t="n">
        <v>23.1</v>
      </c>
      <c r="IO912" s="104" t="n">
        <f aca="false">AVERAGE(IC912:IN912)</f>
        <v>19.2333333333333</v>
      </c>
      <c r="JA912" s="22" t="n">
        <v>1962</v>
      </c>
      <c r="JB912" s="106" t="s">
        <v>162</v>
      </c>
      <c r="JC912" s="103" t="n">
        <v>27.6</v>
      </c>
      <c r="JD912" s="103" t="n">
        <v>25.2</v>
      </c>
      <c r="JE912" s="103" t="n">
        <v>24.3</v>
      </c>
      <c r="JF912" s="103" t="n">
        <v>20.8</v>
      </c>
      <c r="JG912" s="103" t="n">
        <v>14.7</v>
      </c>
      <c r="JH912" s="103" t="n">
        <v>13.8</v>
      </c>
      <c r="JI912" s="103" t="n">
        <v>13.6</v>
      </c>
      <c r="JJ912" s="103" t="n">
        <v>13.4</v>
      </c>
      <c r="JK912" s="103" t="n">
        <v>15.6</v>
      </c>
      <c r="JL912" s="103" t="n">
        <v>15.9</v>
      </c>
      <c r="JM912" s="103" t="n">
        <v>21</v>
      </c>
      <c r="JN912" s="103" t="n">
        <v>22.9</v>
      </c>
      <c r="JO912" s="104" t="n">
        <f aca="false">AVERAGE(JC912:JN912)</f>
        <v>19.0666666666667</v>
      </c>
      <c r="KA912" s="22" t="n">
        <v>1962</v>
      </c>
      <c r="KB912" s="106" t="s">
        <v>162</v>
      </c>
      <c r="KC912" s="103" t="n">
        <v>31.9</v>
      </c>
      <c r="KD912" s="103" t="n">
        <v>29.2</v>
      </c>
      <c r="KE912" s="103" t="n">
        <v>27.5</v>
      </c>
      <c r="KF912" s="103" t="n">
        <v>23.5</v>
      </c>
      <c r="KG912" s="103" t="n">
        <v>16</v>
      </c>
      <c r="KH912" s="103" t="n">
        <v>15.5</v>
      </c>
      <c r="KI912" s="103" t="n">
        <v>14.4</v>
      </c>
      <c r="KJ912" s="103" t="n">
        <v>14.6</v>
      </c>
      <c r="KK912" s="103" t="n">
        <v>17.9</v>
      </c>
      <c r="KL912" s="103" t="n">
        <v>18.8</v>
      </c>
      <c r="KM912" s="103" t="n">
        <v>25.4</v>
      </c>
      <c r="KN912" s="103" t="n">
        <v>27.7</v>
      </c>
      <c r="KO912" s="104" t="n">
        <f aca="false">AVERAGE(KC912:KN912)</f>
        <v>21.8666666666667</v>
      </c>
      <c r="LA912" s="22" t="n">
        <v>1962</v>
      </c>
      <c r="LB912" s="106" t="s">
        <v>162</v>
      </c>
      <c r="LC912" s="103" t="n">
        <v>30.9</v>
      </c>
      <c r="LD912" s="103" t="n">
        <v>29.8</v>
      </c>
      <c r="LE912" s="103" t="n">
        <v>28.6</v>
      </c>
      <c r="LF912" s="103" t="n">
        <v>24.2</v>
      </c>
      <c r="LG912" s="103" t="n">
        <v>16.3</v>
      </c>
      <c r="LH912" s="103" t="n">
        <v>16.3</v>
      </c>
      <c r="LI912" s="103" t="n">
        <v>14.5</v>
      </c>
      <c r="LJ912" s="103" t="n">
        <v>15</v>
      </c>
      <c r="LK912" s="103" t="n">
        <v>18.8</v>
      </c>
      <c r="LL912" s="103" t="n">
        <v>21</v>
      </c>
      <c r="LM912" s="103" t="n">
        <v>26.7</v>
      </c>
      <c r="LN912" s="103" t="n">
        <v>29.2</v>
      </c>
      <c r="LO912" s="104" t="n">
        <f aca="false">AVERAGE(LC912:LN912)</f>
        <v>22.6083333333333</v>
      </c>
      <c r="MA912" s="22" t="n">
        <v>1962</v>
      </c>
      <c r="MB912" s="106" t="s">
        <v>162</v>
      </c>
      <c r="MC912" s="103" t="n">
        <v>26</v>
      </c>
      <c r="MD912" s="103" t="n">
        <v>25</v>
      </c>
      <c r="ME912" s="103" t="n">
        <v>25.4</v>
      </c>
      <c r="MF912" s="103" t="n">
        <v>21.6</v>
      </c>
      <c r="MG912" s="103" t="n">
        <v>15.9</v>
      </c>
      <c r="MH912" s="103" t="n">
        <v>16</v>
      </c>
      <c r="MI912" s="103" t="n">
        <v>14.6</v>
      </c>
      <c r="MJ912" s="103" t="n">
        <v>14.5</v>
      </c>
      <c r="MK912" s="103" t="n">
        <v>17.1</v>
      </c>
      <c r="ML912" s="103" t="n">
        <v>17.4</v>
      </c>
      <c r="MM912" s="103" t="n">
        <v>21.9</v>
      </c>
      <c r="MN912" s="103" t="n">
        <v>23.9</v>
      </c>
      <c r="MO912" s="104" t="n">
        <f aca="false">AVERAGE(MC912:MN912)</f>
        <v>19.9416666666667</v>
      </c>
      <c r="NA912" s="22" t="n">
        <v>1962</v>
      </c>
      <c r="NB912" s="102" t="n">
        <v>1962</v>
      </c>
      <c r="NC912" s="110" t="n">
        <v>31.6</v>
      </c>
      <c r="ND912" s="110" t="n">
        <v>28.2</v>
      </c>
      <c r="NE912" s="110" t="n">
        <v>24.8</v>
      </c>
      <c r="NF912" s="110" t="n">
        <v>21.3</v>
      </c>
      <c r="NG912" s="110" t="n">
        <v>16.1</v>
      </c>
      <c r="NH912" s="110" t="n">
        <v>11.9</v>
      </c>
      <c r="NI912" s="110" t="n">
        <v>11</v>
      </c>
      <c r="NJ912" s="110" t="n">
        <v>13.1</v>
      </c>
      <c r="NK912" s="110" t="n">
        <v>15.7</v>
      </c>
      <c r="NL912" s="110" t="n">
        <v>19.2</v>
      </c>
      <c r="NM912" s="110" t="n">
        <v>24</v>
      </c>
      <c r="NN912" s="110" t="n">
        <v>24.7</v>
      </c>
      <c r="NO912" s="104" t="n">
        <f aca="false">AVERAGE(NC912:NN912)</f>
        <v>20.1333333333333</v>
      </c>
      <c r="OA912" s="22" t="n">
        <v>1962</v>
      </c>
      <c r="OB912" s="106" t="s">
        <v>162</v>
      </c>
      <c r="OC912" s="103" t="n">
        <v>27.2</v>
      </c>
      <c r="OD912" s="103" t="n">
        <v>25.2</v>
      </c>
      <c r="OE912" s="103" t="n">
        <v>25.8</v>
      </c>
      <c r="OF912" s="103" t="n">
        <v>21.6</v>
      </c>
      <c r="OG912" s="103" t="n">
        <v>15.8</v>
      </c>
      <c r="OH912" s="103" t="n">
        <v>15.9</v>
      </c>
      <c r="OI912" s="103" t="n">
        <v>14.8</v>
      </c>
      <c r="OJ912" s="103" t="n">
        <v>14.7</v>
      </c>
      <c r="OK912" s="103" t="n">
        <v>17.4</v>
      </c>
      <c r="OL912" s="103" t="n">
        <v>18.2</v>
      </c>
      <c r="OM912" s="103" t="n">
        <v>22.8</v>
      </c>
      <c r="ON912" s="103" t="n">
        <v>24.5</v>
      </c>
      <c r="OO912" s="104" t="n">
        <f aca="false">AVERAGE(OC912:ON912)</f>
        <v>20.325</v>
      </c>
      <c r="PA912" s="22" t="n">
        <v>1962</v>
      </c>
      <c r="PB912" s="106" t="s">
        <v>162</v>
      </c>
      <c r="PC912" s="103" t="n">
        <v>32</v>
      </c>
      <c r="PD912" s="103" t="n">
        <v>30.4</v>
      </c>
      <c r="PE912" s="103" t="n">
        <v>28.9</v>
      </c>
      <c r="PF912" s="103" t="n">
        <v>24.8</v>
      </c>
      <c r="PG912" s="103" t="n">
        <v>17.3</v>
      </c>
      <c r="PH912" s="103" t="n">
        <v>18.1</v>
      </c>
      <c r="PI912" s="103" t="n">
        <v>16.6</v>
      </c>
      <c r="PJ912" s="103" t="n">
        <v>16.8</v>
      </c>
      <c r="PK912" s="103" t="n">
        <v>20.3</v>
      </c>
      <c r="PL912" s="103" t="n">
        <v>22.7</v>
      </c>
      <c r="PM912" s="103" t="n">
        <v>28.9</v>
      </c>
      <c r="PN912" s="103" t="n">
        <v>28.9</v>
      </c>
      <c r="PO912" s="104" t="n">
        <f aca="false">AVERAGE(PC912:PN912)</f>
        <v>23.8083333333333</v>
      </c>
      <c r="QA912" s="22" t="n">
        <v>1962</v>
      </c>
      <c r="QB912" s="106" t="s">
        <v>162</v>
      </c>
      <c r="QC912" s="103" t="n">
        <v>31.7</v>
      </c>
      <c r="QD912" s="103" t="n">
        <v>28.8</v>
      </c>
      <c r="QE912" s="103" t="n">
        <v>27.3</v>
      </c>
      <c r="QF912" s="103" t="n">
        <v>23.3</v>
      </c>
      <c r="QG912" s="103" t="n">
        <v>16.3</v>
      </c>
      <c r="QH912" s="103" t="n">
        <v>15.8</v>
      </c>
      <c r="QI912" s="103" t="n">
        <v>14.5</v>
      </c>
      <c r="QJ912" s="103" t="n">
        <v>14.8</v>
      </c>
      <c r="QK912" s="103" t="n">
        <v>17.3</v>
      </c>
      <c r="QL912" s="103" t="n">
        <v>18.5</v>
      </c>
      <c r="QM912" s="103" t="n">
        <v>25.7</v>
      </c>
      <c r="QN912" s="103" t="n">
        <v>27.2</v>
      </c>
      <c r="QO912" s="104" t="n">
        <f aca="false">AVERAGE(QC912:QN912)</f>
        <v>21.7666666666667</v>
      </c>
      <c r="RA912" s="22" t="n">
        <v>1962</v>
      </c>
      <c r="RB912" s="106" t="s">
        <v>162</v>
      </c>
      <c r="RC912" s="103" t="n">
        <v>25.5</v>
      </c>
      <c r="RD912" s="103" t="n">
        <v>24.1</v>
      </c>
      <c r="RE912" s="103" t="n">
        <v>24.1</v>
      </c>
      <c r="RF912" s="103" t="n">
        <v>19.3</v>
      </c>
      <c r="RG912" s="103" t="n">
        <v>12.5</v>
      </c>
      <c r="RH912" s="103" t="n">
        <v>12.2</v>
      </c>
      <c r="RI912" s="103" t="n">
        <v>11.4</v>
      </c>
      <c r="RJ912" s="103" t="n">
        <v>11</v>
      </c>
      <c r="RK912" s="103" t="n">
        <v>14.9</v>
      </c>
      <c r="RL912" s="103" t="n">
        <v>15.6</v>
      </c>
      <c r="RM912" s="103" t="n">
        <v>21.9</v>
      </c>
      <c r="RN912" s="103" t="n">
        <v>22.6</v>
      </c>
      <c r="RO912" s="104" t="n">
        <f aca="false">AVERAGE(RC912:RN912)</f>
        <v>17.925</v>
      </c>
      <c r="SA912" s="22" t="n">
        <v>1962</v>
      </c>
      <c r="SB912" s="102" t="n">
        <v>1962</v>
      </c>
      <c r="SC912" s="103" t="n">
        <v>32</v>
      </c>
      <c r="SD912" s="103" t="n">
        <v>30.3</v>
      </c>
      <c r="SE912" s="103" t="n">
        <v>29.2</v>
      </c>
      <c r="SF912" s="103" t="n">
        <v>23.8</v>
      </c>
      <c r="SG912" s="103" t="n">
        <v>15</v>
      </c>
      <c r="SH912" s="103" t="n">
        <v>13.8</v>
      </c>
      <c r="SI912" s="103" t="n">
        <v>13.7</v>
      </c>
      <c r="SJ912" s="103" t="n">
        <v>13.5</v>
      </c>
      <c r="SK912" s="103" t="n">
        <v>18.2</v>
      </c>
      <c r="SL912" s="103" t="n">
        <v>18.7</v>
      </c>
      <c r="SM912" s="103" t="n">
        <v>25.9</v>
      </c>
      <c r="SN912" s="103" t="n">
        <v>29.2</v>
      </c>
      <c r="SO912" s="104" t="n">
        <f aca="false">AVERAGE(SC912:SN912)</f>
        <v>21.9416666666667</v>
      </c>
      <c r="TA912" s="22" t="n">
        <v>1962</v>
      </c>
      <c r="TB912" s="106" t="s">
        <v>162</v>
      </c>
      <c r="TC912" s="103" t="n">
        <v>25.4</v>
      </c>
      <c r="TD912" s="103" t="n">
        <v>23.5</v>
      </c>
      <c r="TE912" s="103" t="n">
        <v>24.1</v>
      </c>
      <c r="TF912" s="103" t="n">
        <v>21.1</v>
      </c>
      <c r="TG912" s="103" t="n">
        <v>15.9</v>
      </c>
      <c r="TH912" s="103" t="n">
        <v>15.9</v>
      </c>
      <c r="TI912" s="103" t="n">
        <v>14.4</v>
      </c>
      <c r="TJ912" s="103" t="n">
        <v>14.2</v>
      </c>
      <c r="TK912" s="103" t="n">
        <v>16.8</v>
      </c>
      <c r="TL912" s="103" t="n">
        <v>17.3</v>
      </c>
      <c r="TM912" s="103" t="n">
        <v>21.2</v>
      </c>
      <c r="TN912" s="103" t="n">
        <v>23.2</v>
      </c>
      <c r="TO912" s="104" t="n">
        <f aca="false">AVERAGE(TC912:TN912)</f>
        <v>19.4166666666667</v>
      </c>
      <c r="UA912" s="22" t="n">
        <v>1962</v>
      </c>
      <c r="UB912" s="106" t="s">
        <v>162</v>
      </c>
      <c r="UC912" s="103" t="n">
        <v>29.9</v>
      </c>
      <c r="UD912" s="103" t="n">
        <v>27.3</v>
      </c>
      <c r="UE912" s="103" t="n">
        <v>27</v>
      </c>
      <c r="UF912" s="103" t="n">
        <v>23</v>
      </c>
      <c r="UG912" s="103" t="n">
        <v>14.6</v>
      </c>
      <c r="UH912" s="103" t="n">
        <v>13.5</v>
      </c>
      <c r="UI912" s="103" t="n">
        <v>13.2</v>
      </c>
      <c r="UJ912" s="103" t="n">
        <v>13.4</v>
      </c>
      <c r="UK912" s="103" t="n">
        <v>16.8</v>
      </c>
      <c r="UL912" s="103" t="n">
        <v>17.9</v>
      </c>
      <c r="UM912" s="103" t="n">
        <v>24.6</v>
      </c>
      <c r="UN912" s="103" t="n">
        <v>25.6</v>
      </c>
      <c r="UO912" s="104" t="n">
        <f aca="false">AVERAGE(UC912:UN912)</f>
        <v>20.5666666666667</v>
      </c>
      <c r="VA912" s="22" t="n">
        <v>1962</v>
      </c>
      <c r="VB912" s="102" t="n">
        <v>1962</v>
      </c>
      <c r="VC912" s="103" t="n">
        <v>30.8</v>
      </c>
      <c r="VD912" s="103" t="n">
        <v>26.4</v>
      </c>
      <c r="VE912" s="103" t="n">
        <v>24.6</v>
      </c>
      <c r="VF912" s="103" t="n">
        <v>19.8</v>
      </c>
      <c r="VG912" s="103" t="n">
        <v>15.5</v>
      </c>
      <c r="VH912" s="103" t="n">
        <v>12.5</v>
      </c>
      <c r="VI912" s="103" t="n">
        <v>11.3</v>
      </c>
      <c r="VJ912" s="103" t="n">
        <v>13.3</v>
      </c>
      <c r="VK912" s="103" t="n">
        <v>15.7</v>
      </c>
      <c r="VL912" s="103" t="n">
        <v>19.7</v>
      </c>
      <c r="VM912" s="103" t="n">
        <v>24.1</v>
      </c>
      <c r="VN912" s="103" t="n">
        <v>25</v>
      </c>
      <c r="VO912" s="104" t="n">
        <f aca="false">AVERAGE(VC912:VN912)</f>
        <v>19.8916666666667</v>
      </c>
      <c r="WA912" s="22" t="n">
        <v>1962</v>
      </c>
      <c r="WB912" s="106" t="s">
        <v>162</v>
      </c>
      <c r="WC912" s="103" t="n">
        <v>30.1</v>
      </c>
      <c r="WD912" s="103" t="n">
        <v>28.6</v>
      </c>
      <c r="WE912" s="103" t="n">
        <v>27.9</v>
      </c>
      <c r="WF912" s="103" t="n">
        <v>23.8</v>
      </c>
      <c r="WG912" s="103" t="n">
        <v>16.3</v>
      </c>
      <c r="WH912" s="103" t="n">
        <v>16.7</v>
      </c>
      <c r="WI912" s="103" t="n">
        <v>14.6</v>
      </c>
      <c r="WJ912" s="103" t="n">
        <v>15.1</v>
      </c>
      <c r="WK912" s="103" t="n">
        <v>19</v>
      </c>
      <c r="WL912" s="103" t="n">
        <v>21.2</v>
      </c>
      <c r="WM912" s="103" t="n">
        <v>26.9</v>
      </c>
      <c r="WN912" s="103" t="n">
        <v>28.4</v>
      </c>
      <c r="WO912" s="104" t="n">
        <f aca="false">AVERAGE(WC912:WN912)</f>
        <v>22.3833333333333</v>
      </c>
      <c r="XA912" s="22" t="n">
        <v>1962</v>
      </c>
      <c r="XB912" s="106" t="s">
        <v>162</v>
      </c>
      <c r="XC912" s="103" t="n">
        <v>30.5</v>
      </c>
      <c r="XD912" s="103" t="n">
        <v>29.9</v>
      </c>
      <c r="XE912" s="103" t="n">
        <v>28.6</v>
      </c>
      <c r="XF912" s="103" t="n">
        <v>23.2</v>
      </c>
      <c r="XG912" s="103" t="n">
        <v>15.1</v>
      </c>
      <c r="XH912" s="103" t="n">
        <v>13.7</v>
      </c>
      <c r="XI912" s="103" t="n">
        <v>13.5</v>
      </c>
      <c r="XJ912" s="103" t="n">
        <v>13.6</v>
      </c>
      <c r="XK912" s="103" t="n">
        <v>17.6</v>
      </c>
      <c r="XL912" s="103" t="n">
        <v>18.6</v>
      </c>
      <c r="XM912" s="103" t="n">
        <v>25.3</v>
      </c>
      <c r="XN912" s="103" t="n">
        <v>28.5</v>
      </c>
      <c r="XO912" s="104" t="n">
        <f aca="false">AVERAGE(XC912:XN912)</f>
        <v>21.5083333333333</v>
      </c>
      <c r="YA912" s="22" t="n">
        <v>1962</v>
      </c>
      <c r="YB912" s="106" t="s">
        <v>162</v>
      </c>
      <c r="YC912" s="103" t="n">
        <v>22.9</v>
      </c>
      <c r="YD912" s="103" t="n">
        <v>22.2</v>
      </c>
      <c r="YE912" s="103" t="n">
        <v>22.1</v>
      </c>
      <c r="YF912" s="103" t="n">
        <v>20</v>
      </c>
      <c r="YG912" s="103" t="n">
        <v>15.7</v>
      </c>
      <c r="YH912" s="103" t="n">
        <v>15.3</v>
      </c>
      <c r="YI912" s="103" t="n">
        <v>14.6</v>
      </c>
      <c r="YJ912" s="103" t="n">
        <v>14.6</v>
      </c>
      <c r="YK912" s="103" t="n">
        <v>16.3</v>
      </c>
      <c r="YL912" s="103" t="n">
        <v>16.5</v>
      </c>
      <c r="YM912" s="103" t="n">
        <v>20</v>
      </c>
      <c r="YN912" s="103" t="n">
        <v>21.1</v>
      </c>
      <c r="YO912" s="104" t="n">
        <f aca="false">AVERAGE(YC912:YN912)</f>
        <v>18.4416666666667</v>
      </c>
      <c r="ZA912" s="22" t="n">
        <v>1962</v>
      </c>
      <c r="ZB912" s="106" t="s">
        <v>162</v>
      </c>
      <c r="ZC912" s="103" t="n">
        <v>21.4</v>
      </c>
      <c r="ZD912" s="103" t="n">
        <v>19.3</v>
      </c>
      <c r="ZE912" s="103" t="n">
        <v>19.7</v>
      </c>
      <c r="ZF912" s="103" t="n">
        <v>17.9</v>
      </c>
      <c r="ZG912" s="103" t="n">
        <v>13.9</v>
      </c>
      <c r="ZH912" s="103" t="n">
        <v>13.9</v>
      </c>
      <c r="ZI912" s="103" t="n">
        <v>12.2</v>
      </c>
      <c r="ZJ912" s="103" t="n">
        <v>12.2</v>
      </c>
      <c r="ZK912" s="103" t="n">
        <v>13.6</v>
      </c>
      <c r="ZL912" s="103" t="n">
        <v>14</v>
      </c>
      <c r="ZM912" s="103" t="n">
        <v>18.1</v>
      </c>
      <c r="ZN912" s="103" t="n">
        <v>19.4</v>
      </c>
      <c r="ZO912" s="104" t="n">
        <f aca="false">AVERAGE(ZC912:ZN912)</f>
        <v>16.3</v>
      </c>
    </row>
    <row r="913" customFormat="false" ht="12.8" hidden="false" customHeight="false" outlineLevel="0" collapsed="false">
      <c r="A913" s="97"/>
      <c r="B913" s="11" t="n">
        <f aca="false">AVERAGE(AO913,BO913,CO913,DO913,EO913,FO913,GO913,HO913,IO913,JO913,KO913,LO913,MO913,NO913,OO913,PO913,QO913,RO913,SO913,TO913,UO913,VO913,WO913,XO913,YO913,ZO913)</f>
        <v>20.0342948717949</v>
      </c>
      <c r="C913" s="98" t="n">
        <f aca="false">AVERAGE(B909:B913)</f>
        <v>20.1728365384615</v>
      </c>
      <c r="D913" s="99" t="n">
        <f aca="false">AVERAGE(B904:B913)</f>
        <v>19.9657772435897</v>
      </c>
      <c r="E913" s="11" t="n">
        <f aca="false">AVERAGE(B894:B913)</f>
        <v>19.8294170673077</v>
      </c>
      <c r="F913" s="100" t="n">
        <f aca="false">AVERAGE(B864:B913)</f>
        <v>19.9869349504662</v>
      </c>
      <c r="G913" s="3" t="n">
        <f aca="false">MAX(AC913:AN913,BC913:BN913,CC913:CN913,DC913:DN913,EC913:EN913,FC913:FN913,GC913:GN913,HC913:HN913,IC913:IN913,JC913:JN913,KC913:KN913,LC913:LN913,MC913:MN913,NC913:NN913,OC913:ON913,PC913:PN913,QC913:QN913,RC913:RN913,SC913:SN913,TC913:TN913,UC913:UN913,VC913:VN913,WC913:WN913,XC913:XN913,YC913:YN913,ZC913:ZN913,)</f>
        <v>31.6</v>
      </c>
      <c r="H913" s="19" t="n">
        <f aca="false">MEDIAN(AC913:AN913,BC913:BN913,CC913:CN913,DC913:DN913,EC913:EN913,FC913:FN913,GC913:GN913,HC913:HN913,IC913:IN913,JC913:JN913,KC913:KN913,LC913:LN913,MC913:MN913,NC913:NN913,OC913:ON913,PC913:PN913,QC913:QN913,RC913:RN913,SC913:SN913,TC913:TN913,UC913:UN913,VC913:VN913,WC913:WN913,XC913:XN913,YC913:YN913,ZC913:ZN913,)</f>
        <v>20.1</v>
      </c>
      <c r="I913" s="5" t="n">
        <f aca="false">MIN(AC913:AN913,BC913:BN913,CC913:CN913,DC913:DN913,EC913:EN913,FC913:FN913,GC913:GN913,HC913:HN913,IC913:IN913,JC913:JN913,KC913:KN913,LC913:LN913,MC913:MN913,NC913:NN913,OC913:ON913,PC913:PN913,QC913:QN913,RC913:RN913,SC913:SN913,TC913:TN913,UC913:UN913,VC913:VN913,WC913:WN913,XC913:XN913,YC913:YN913,ZC913:ZN913)</f>
        <v>9</v>
      </c>
      <c r="J913" s="5" t="n">
        <f aca="false">MIN(AC913:AN913,BC913:BN913,CC913:CN913,DC913:DN913,EC913:EN913,FC913:FN913,GC913:GN913,HC913:HN913,IC913:IN913,JC913:JN913,KC913:KN913,LC913:LN913,MC913:MN913,NC913:NN913,OC913:ON913,PC913:PN913,QC913:QN913,SC913:SN913,TC913:TN913,UC913:UN913,VC913:VN913,WC913:WN913,XC913:XN913,YC913:YN913,ZC913:ZN913)</f>
        <v>9.4</v>
      </c>
      <c r="K913" s="101" t="n">
        <f aca="false">(G913+I913)/2</f>
        <v>20.3</v>
      </c>
      <c r="AB913" s="106" t="s">
        <v>163</v>
      </c>
      <c r="AC913" s="103" t="n">
        <v>25.9</v>
      </c>
      <c r="AD913" s="103" t="n">
        <v>24.1</v>
      </c>
      <c r="AE913" s="103" t="n">
        <v>22.8</v>
      </c>
      <c r="AF913" s="103" t="n">
        <v>18.8</v>
      </c>
      <c r="AG913" s="103" t="n">
        <v>14.1</v>
      </c>
      <c r="AH913" s="103" t="n">
        <v>11.9</v>
      </c>
      <c r="AI913" s="103" t="n">
        <v>10.7</v>
      </c>
      <c r="AJ913" s="103" t="n">
        <v>12.8</v>
      </c>
      <c r="AK913" s="103" t="n">
        <v>15.5</v>
      </c>
      <c r="AL913" s="103" t="n">
        <v>20.2</v>
      </c>
      <c r="AM913" s="103" t="n">
        <v>22.4</v>
      </c>
      <c r="AN913" s="103" t="n">
        <v>25.8</v>
      </c>
      <c r="AO913" s="104" t="n">
        <f aca="false">AVERAGE(AC913:AN913)</f>
        <v>18.75</v>
      </c>
      <c r="BA913" s="22" t="n">
        <v>1963</v>
      </c>
      <c r="BB913" s="106" t="s">
        <v>163</v>
      </c>
      <c r="BC913" s="103" t="n">
        <v>25.4</v>
      </c>
      <c r="BD913" s="103" t="n">
        <v>24.5</v>
      </c>
      <c r="BE913" s="103" t="n">
        <v>23.4</v>
      </c>
      <c r="BF913" s="103" t="n">
        <v>20.6</v>
      </c>
      <c r="BG913" s="103" t="n">
        <v>16</v>
      </c>
      <c r="BH913" s="103" t="n">
        <v>14.4</v>
      </c>
      <c r="BI913" s="103" t="n">
        <v>13.2</v>
      </c>
      <c r="BJ913" s="103" t="n">
        <v>15.1</v>
      </c>
      <c r="BK913" s="103" t="n">
        <v>17.7</v>
      </c>
      <c r="BL913" s="103" t="n">
        <v>20.9</v>
      </c>
      <c r="BM913" s="103" t="n">
        <v>21.3</v>
      </c>
      <c r="BN913" s="103" t="n">
        <v>23.4</v>
      </c>
      <c r="BO913" s="104" t="n">
        <f aca="false">AVERAGE(BC913:BN913)</f>
        <v>19.6583333333333</v>
      </c>
      <c r="CA913" s="22" t="n">
        <v>1963</v>
      </c>
      <c r="CB913" s="106" t="s">
        <v>163</v>
      </c>
      <c r="CC913" s="103" t="n">
        <v>24.5</v>
      </c>
      <c r="CD913" s="103" t="n">
        <v>22.4</v>
      </c>
      <c r="CE913" s="103" t="n">
        <v>21.3</v>
      </c>
      <c r="CF913" s="103" t="n">
        <v>17.2</v>
      </c>
      <c r="CG913" s="103" t="n">
        <v>13.2</v>
      </c>
      <c r="CH913" s="103" t="n">
        <v>11.1</v>
      </c>
      <c r="CI913" s="103" t="n">
        <v>9.4</v>
      </c>
      <c r="CJ913" s="103" t="n">
        <v>11.7</v>
      </c>
      <c r="CK913" s="103" t="n">
        <v>14.4</v>
      </c>
      <c r="CL913" s="103" t="n">
        <v>19.4</v>
      </c>
      <c r="CM913" s="103" t="n">
        <v>20.3</v>
      </c>
      <c r="CN913" s="103" t="n">
        <v>23.8</v>
      </c>
      <c r="CO913" s="104" t="n">
        <f aca="false">AVERAGE(CC913:CN913)</f>
        <v>17.3916666666667</v>
      </c>
      <c r="DA913" s="22" t="n">
        <v>1963</v>
      </c>
      <c r="DB913" s="106" t="s">
        <v>163</v>
      </c>
      <c r="DC913" s="103" t="n">
        <v>29.2</v>
      </c>
      <c r="DD913" s="103" t="n">
        <v>29</v>
      </c>
      <c r="DE913" s="103" t="n">
        <v>27.4</v>
      </c>
      <c r="DF913" s="103" t="n">
        <v>22.3</v>
      </c>
      <c r="DG913" s="103" t="n">
        <v>17.4</v>
      </c>
      <c r="DH913" s="103" t="n">
        <v>13.5</v>
      </c>
      <c r="DI913" s="103" t="n">
        <v>11.7</v>
      </c>
      <c r="DJ913" s="103" t="n">
        <v>14.2</v>
      </c>
      <c r="DK913" s="103" t="n">
        <v>16.7</v>
      </c>
      <c r="DL913" s="103" t="n">
        <v>23.1</v>
      </c>
      <c r="DM913" s="103" t="n">
        <v>24.2</v>
      </c>
      <c r="DN913" s="103" t="n">
        <v>30</v>
      </c>
      <c r="DO913" s="104" t="n">
        <f aca="false">AVERAGE(DC913:DN913)</f>
        <v>21.5583333333333</v>
      </c>
      <c r="EA913" s="22" t="n">
        <v>1963</v>
      </c>
      <c r="EB913" s="106" t="s">
        <v>163</v>
      </c>
      <c r="EC913" s="103" t="n">
        <v>21.2</v>
      </c>
      <c r="ED913" s="103" t="n">
        <v>19.8</v>
      </c>
      <c r="EE913" s="103" t="n">
        <v>19.2</v>
      </c>
      <c r="EF913" s="103" t="n">
        <v>16.6</v>
      </c>
      <c r="EG913" s="103" t="n">
        <v>14.2</v>
      </c>
      <c r="EH913" s="103" t="n">
        <v>13.4</v>
      </c>
      <c r="EI913" s="103" t="n">
        <v>12</v>
      </c>
      <c r="EJ913" s="103" t="n">
        <v>13.5</v>
      </c>
      <c r="EK913" s="103" t="n">
        <v>14.8</v>
      </c>
      <c r="EL913" s="103" t="n">
        <v>18.1</v>
      </c>
      <c r="EM913" s="103" t="n">
        <v>18</v>
      </c>
      <c r="EN913" s="103" t="n">
        <v>19.2</v>
      </c>
      <c r="EO913" s="104" t="n">
        <f aca="false">AVERAGE(EC913:EN913)</f>
        <v>16.6666666666667</v>
      </c>
      <c r="FA913" s="22" t="n">
        <v>1963</v>
      </c>
      <c r="FB913" s="111" t="n">
        <v>1963</v>
      </c>
      <c r="FC913" s="110" t="n">
        <v>26.9</v>
      </c>
      <c r="FD913" s="110" t="n">
        <v>29.9</v>
      </c>
      <c r="FE913" s="110" t="n">
        <v>25.1</v>
      </c>
      <c r="FF913" s="110" t="n">
        <v>22.5</v>
      </c>
      <c r="FG913" s="110" t="n">
        <v>17.6</v>
      </c>
      <c r="FH913" s="110" t="n">
        <v>15.9</v>
      </c>
      <c r="FI913" s="110" t="n">
        <v>12.3</v>
      </c>
      <c r="FJ913" s="110" t="n">
        <v>13.4</v>
      </c>
      <c r="FK913" s="110" t="n">
        <v>16.6</v>
      </c>
      <c r="FL913" s="110" t="n">
        <v>22</v>
      </c>
      <c r="FM913" s="110" t="n">
        <v>24</v>
      </c>
      <c r="FN913" s="110" t="n">
        <v>24.6</v>
      </c>
      <c r="FO913" s="104" t="n">
        <f aca="false">AVERAGE(FC913:FN913)</f>
        <v>20.9</v>
      </c>
      <c r="GA913" s="22" t="n">
        <v>1963</v>
      </c>
      <c r="GB913" s="106" t="s">
        <v>163</v>
      </c>
      <c r="GC913" s="103" t="n">
        <v>30</v>
      </c>
      <c r="GD913" s="103" t="n">
        <v>30.2</v>
      </c>
      <c r="GE913" s="103" t="n">
        <v>27.4</v>
      </c>
      <c r="GF913" s="103" t="n">
        <v>22.5</v>
      </c>
      <c r="GG913" s="103" t="n">
        <v>17.2</v>
      </c>
      <c r="GH913" s="103" t="n">
        <v>13.8</v>
      </c>
      <c r="GI913" s="103" t="n">
        <v>12.4</v>
      </c>
      <c r="GJ913" s="103" t="n">
        <v>15.2</v>
      </c>
      <c r="GK913" s="103" t="n">
        <v>18.1</v>
      </c>
      <c r="GL913" s="103" t="n">
        <v>24.1</v>
      </c>
      <c r="GM913" s="103" t="n">
        <v>26</v>
      </c>
      <c r="GN913" s="103" t="n">
        <v>30.2</v>
      </c>
      <c r="GO913" s="104" t="n">
        <f aca="false">AVERAGE(GC913:GN913)</f>
        <v>22.2583333333333</v>
      </c>
      <c r="HA913" s="22" t="n">
        <v>1963</v>
      </c>
      <c r="HB913" s="106" t="s">
        <v>163</v>
      </c>
      <c r="HC913" s="103" t="n">
        <v>20.9</v>
      </c>
      <c r="HD913" s="103" t="n">
        <v>21.3</v>
      </c>
      <c r="HE913" s="103" t="n">
        <v>20.5</v>
      </c>
      <c r="HF913" s="103" t="n">
        <v>18.5</v>
      </c>
      <c r="HG913" s="103" t="n">
        <v>16.9</v>
      </c>
      <c r="HH913" s="103" t="n">
        <v>14.4</v>
      </c>
      <c r="HI913" s="103" t="n">
        <v>13.3</v>
      </c>
      <c r="HJ913" s="103" t="n">
        <v>13.7</v>
      </c>
      <c r="HK913" s="103" t="n">
        <v>15.9</v>
      </c>
      <c r="HL913" s="103" t="n">
        <v>17.8</v>
      </c>
      <c r="HM913" s="103" t="n">
        <v>17.6</v>
      </c>
      <c r="HN913" s="103" t="n">
        <v>20.4</v>
      </c>
      <c r="HO913" s="104" t="n">
        <f aca="false">AVERAGE(HC913:HN913)</f>
        <v>17.6</v>
      </c>
      <c r="IA913" s="22" t="n">
        <v>1963</v>
      </c>
      <c r="IB913" s="102" t="n">
        <v>1963</v>
      </c>
      <c r="IC913" s="103" t="n">
        <v>24.8</v>
      </c>
      <c r="ID913" s="103" t="n">
        <v>22.4</v>
      </c>
      <c r="IE913" s="103" t="n">
        <v>21.9</v>
      </c>
      <c r="IF913" s="103" t="n">
        <v>19.3</v>
      </c>
      <c r="IG913" s="103" t="n">
        <v>15.1</v>
      </c>
      <c r="IH913" s="103" t="n">
        <v>13.4</v>
      </c>
      <c r="II913" s="103" t="n">
        <v>12.9</v>
      </c>
      <c r="IJ913" s="103" t="n">
        <v>14.6</v>
      </c>
      <c r="IK913" s="103" t="n">
        <v>16.7</v>
      </c>
      <c r="IL913" s="103" t="n">
        <v>20.5</v>
      </c>
      <c r="IM913" s="103" t="n">
        <v>21.1</v>
      </c>
      <c r="IN913" s="103" t="n">
        <v>22.7</v>
      </c>
      <c r="IO913" s="104" t="n">
        <f aca="false">AVERAGE(IC913:IN913)</f>
        <v>18.7833333333333</v>
      </c>
      <c r="JA913" s="22" t="n">
        <v>1963</v>
      </c>
      <c r="JB913" s="106" t="s">
        <v>163</v>
      </c>
      <c r="JC913" s="103" t="n">
        <v>25.1</v>
      </c>
      <c r="JD913" s="103" t="n">
        <v>23.8</v>
      </c>
      <c r="JE913" s="103" t="n">
        <v>23.1</v>
      </c>
      <c r="JF913" s="103" t="n">
        <v>19.2</v>
      </c>
      <c r="JG913" s="103" t="n">
        <v>15.2</v>
      </c>
      <c r="JH913" s="103" t="n">
        <v>13.4</v>
      </c>
      <c r="JI913" s="103" t="n">
        <v>12</v>
      </c>
      <c r="JJ913" s="103" t="n">
        <v>13.8</v>
      </c>
      <c r="JK913" s="103" t="n">
        <v>16.1</v>
      </c>
      <c r="JL913" s="103" t="n">
        <v>20.4</v>
      </c>
      <c r="JM913" s="103" t="n">
        <v>21.6</v>
      </c>
      <c r="JN913" s="103" t="n">
        <v>23.5</v>
      </c>
      <c r="JO913" s="104" t="n">
        <f aca="false">AVERAGE(JC913:JN913)</f>
        <v>18.9333333333333</v>
      </c>
      <c r="KA913" s="22" t="n">
        <v>1963</v>
      </c>
      <c r="KB913" s="106" t="s">
        <v>163</v>
      </c>
      <c r="KC913" s="103" t="n">
        <v>29.3</v>
      </c>
      <c r="KD913" s="103" t="n">
        <v>28.6</v>
      </c>
      <c r="KE913" s="103" t="n">
        <v>26.6</v>
      </c>
      <c r="KF913" s="103" t="n">
        <v>21.9</v>
      </c>
      <c r="KG913" s="103" t="n">
        <v>16.8</v>
      </c>
      <c r="KH913" s="103" t="n">
        <v>13.3</v>
      </c>
      <c r="KI913" s="103" t="n">
        <v>12.8</v>
      </c>
      <c r="KJ913" s="103" t="n">
        <v>14.9</v>
      </c>
      <c r="KK913" s="103" t="n">
        <v>17.8</v>
      </c>
      <c r="KL913" s="103" t="n">
        <v>23.7</v>
      </c>
      <c r="KM913" s="103" t="n">
        <v>25.8</v>
      </c>
      <c r="KN913" s="103" t="n">
        <v>29.3</v>
      </c>
      <c r="KO913" s="104" t="n">
        <f aca="false">AVERAGE(KC913:KN913)</f>
        <v>21.7333333333333</v>
      </c>
      <c r="LA913" s="22" t="n">
        <v>1963</v>
      </c>
      <c r="LB913" s="106" t="s">
        <v>163</v>
      </c>
      <c r="LC913" s="103" t="n">
        <v>30.1</v>
      </c>
      <c r="LD913" s="103" t="n">
        <v>30.6</v>
      </c>
      <c r="LE913" s="103" t="n">
        <v>27.9</v>
      </c>
      <c r="LF913" s="103" t="n">
        <v>22.2</v>
      </c>
      <c r="LG913" s="103" t="n">
        <v>17.2</v>
      </c>
      <c r="LH913" s="103" t="n">
        <v>13.9</v>
      </c>
      <c r="LI913" s="103" t="n">
        <v>12.6</v>
      </c>
      <c r="LJ913" s="103" t="n">
        <v>15.6</v>
      </c>
      <c r="LK913" s="103" t="n">
        <v>18.6</v>
      </c>
      <c r="LL913" s="103" t="n">
        <v>24.6</v>
      </c>
      <c r="LM913" s="103" t="n">
        <v>26.3</v>
      </c>
      <c r="LN913" s="103" t="n">
        <v>30.6</v>
      </c>
      <c r="LO913" s="104" t="n">
        <f aca="false">AVERAGE(LC913:LN913)</f>
        <v>22.5166666666667</v>
      </c>
      <c r="MA913" s="22" t="n">
        <v>1963</v>
      </c>
      <c r="MB913" s="106" t="s">
        <v>163</v>
      </c>
      <c r="MC913" s="103" t="n">
        <v>26</v>
      </c>
      <c r="MD913" s="103" t="n">
        <v>23.7</v>
      </c>
      <c r="ME913" s="103" t="n">
        <v>23.2</v>
      </c>
      <c r="MF913" s="103" t="n">
        <v>19.9</v>
      </c>
      <c r="MG913" s="103" t="n">
        <v>15.6</v>
      </c>
      <c r="MH913" s="103" t="n">
        <v>14.3</v>
      </c>
      <c r="MI913" s="103" t="n">
        <v>12.7</v>
      </c>
      <c r="MJ913" s="103" t="n">
        <v>15.1</v>
      </c>
      <c r="MK913" s="103" t="n">
        <v>17.1</v>
      </c>
      <c r="ML913" s="103" t="n">
        <v>20.6</v>
      </c>
      <c r="MM913" s="103" t="n">
        <v>21.5</v>
      </c>
      <c r="MN913" s="103" t="n">
        <v>24.5</v>
      </c>
      <c r="MO913" s="104" t="n">
        <f aca="false">AVERAGE(MC913:MN913)</f>
        <v>19.5166666666667</v>
      </c>
      <c r="NA913" s="22" t="n">
        <v>1963</v>
      </c>
      <c r="NB913" s="102" t="n">
        <v>1963</v>
      </c>
      <c r="NC913" s="110" t="n">
        <v>28.3</v>
      </c>
      <c r="ND913" s="110" t="n">
        <v>30.3</v>
      </c>
      <c r="NE913" s="110" t="n">
        <v>26.1</v>
      </c>
      <c r="NF913" s="110" t="n">
        <v>23.3</v>
      </c>
      <c r="NG913" s="110" t="n">
        <v>17.9</v>
      </c>
      <c r="NH913" s="110" t="n">
        <v>15.7</v>
      </c>
      <c r="NI913" s="110" t="n">
        <v>12.3</v>
      </c>
      <c r="NJ913" s="110" t="n">
        <v>14.1</v>
      </c>
      <c r="NK913" s="110" t="n">
        <v>16.7</v>
      </c>
      <c r="NL913" s="110" t="n">
        <v>22.3</v>
      </c>
      <c r="NM913" s="110" t="n">
        <v>24.6</v>
      </c>
      <c r="NN913" s="110" t="n">
        <v>24.6</v>
      </c>
      <c r="NO913" s="104" t="n">
        <f aca="false">AVERAGE(NC913:NN913)</f>
        <v>21.35</v>
      </c>
      <c r="OA913" s="22" t="n">
        <v>1963</v>
      </c>
      <c r="OB913" s="106" t="s">
        <v>163</v>
      </c>
      <c r="OC913" s="103" t="n">
        <v>26.8</v>
      </c>
      <c r="OD913" s="103" t="n">
        <v>24.5</v>
      </c>
      <c r="OE913" s="103" t="n">
        <v>24.1</v>
      </c>
      <c r="OF913" s="103" t="n">
        <v>20.1</v>
      </c>
      <c r="OG913" s="103" t="n">
        <v>15.5</v>
      </c>
      <c r="OH913" s="103" t="n">
        <v>14.6</v>
      </c>
      <c r="OI913" s="103" t="n">
        <v>12.7</v>
      </c>
      <c r="OJ913" s="103" t="n">
        <v>15.4</v>
      </c>
      <c r="OK913" s="103" t="n">
        <v>17.5</v>
      </c>
      <c r="OL913" s="103" t="n">
        <v>21.8</v>
      </c>
      <c r="OM913" s="103" t="n">
        <v>22</v>
      </c>
      <c r="ON913" s="103" t="n">
        <v>24.9</v>
      </c>
      <c r="OO913" s="104" t="n">
        <f aca="false">AVERAGE(OC913:ON913)</f>
        <v>19.9916666666667</v>
      </c>
      <c r="PA913" s="22" t="n">
        <v>1963</v>
      </c>
      <c r="PB913" s="106" t="s">
        <v>163</v>
      </c>
      <c r="PC913" s="103" t="n">
        <v>29.8</v>
      </c>
      <c r="PD913" s="103" t="n">
        <v>31.6</v>
      </c>
      <c r="PE913" s="103" t="n">
        <v>28.1</v>
      </c>
      <c r="PF913" s="103" t="n">
        <v>22.6</v>
      </c>
      <c r="PG913" s="103" t="n">
        <v>18.1</v>
      </c>
      <c r="PH913" s="103" t="n">
        <v>15</v>
      </c>
      <c r="PI913" s="103" t="n">
        <v>13.9</v>
      </c>
      <c r="PJ913" s="103" t="n">
        <v>16.8</v>
      </c>
      <c r="PK913" s="103" t="n">
        <v>21</v>
      </c>
      <c r="PL913" s="103" t="n">
        <v>26</v>
      </c>
      <c r="PM913" s="103" t="n">
        <v>27.8</v>
      </c>
      <c r="PN913" s="103" t="n">
        <v>31.3</v>
      </c>
      <c r="PO913" s="104" t="n">
        <f aca="false">AVERAGE(PC913:PN913)</f>
        <v>23.5</v>
      </c>
      <c r="QA913" s="22" t="n">
        <v>1963</v>
      </c>
      <c r="QB913" s="106" t="s">
        <v>163</v>
      </c>
      <c r="QC913" s="103" t="n">
        <v>28.7</v>
      </c>
      <c r="QD913" s="103" t="n">
        <v>28.7</v>
      </c>
      <c r="QE913" s="103" t="n">
        <v>26.6</v>
      </c>
      <c r="QF913" s="103" t="n">
        <v>21.6</v>
      </c>
      <c r="QG913" s="103" t="n">
        <v>16.5</v>
      </c>
      <c r="QH913" s="103" t="n">
        <v>13.8</v>
      </c>
      <c r="QI913" s="103" t="n">
        <v>12.6</v>
      </c>
      <c r="QJ913" s="103" t="n">
        <v>14.5</v>
      </c>
      <c r="QK913" s="103" t="n">
        <v>17.6</v>
      </c>
      <c r="QL913" s="103" t="n">
        <v>23</v>
      </c>
      <c r="QM913" s="103" t="n">
        <v>25.7</v>
      </c>
      <c r="QN913" s="103" t="n">
        <v>29.1</v>
      </c>
      <c r="QO913" s="104" t="n">
        <f aca="false">AVERAGE(QC913:QN913)</f>
        <v>21.5333333333333</v>
      </c>
      <c r="RA913" s="22" t="n">
        <v>1963</v>
      </c>
      <c r="RB913" s="106" t="s">
        <v>163</v>
      </c>
      <c r="RC913" s="103" t="n">
        <v>24.6</v>
      </c>
      <c r="RD913" s="103" t="n">
        <v>23.8</v>
      </c>
      <c r="RE913" s="103" t="n">
        <v>22.6</v>
      </c>
      <c r="RF913" s="103" t="n">
        <v>18.8</v>
      </c>
      <c r="RG913" s="103" t="n">
        <v>13.4</v>
      </c>
      <c r="RH913" s="103" t="n">
        <v>10.5</v>
      </c>
      <c r="RI913" s="103" t="n">
        <v>9</v>
      </c>
      <c r="RJ913" s="103" t="n">
        <v>11.3</v>
      </c>
      <c r="RK913" s="103" t="n">
        <v>14.3</v>
      </c>
      <c r="RL913" s="103" t="n">
        <v>20</v>
      </c>
      <c r="RM913" s="103" t="n">
        <v>20.2</v>
      </c>
      <c r="RN913" s="103" t="n">
        <v>23.4</v>
      </c>
      <c r="RO913" s="104" t="n">
        <f aca="false">AVERAGE(RC913:RN913)</f>
        <v>17.6583333333333</v>
      </c>
      <c r="SA913" s="22" t="n">
        <v>1963</v>
      </c>
      <c r="SB913" s="102" t="n">
        <v>1963</v>
      </c>
      <c r="SC913" s="103" t="n">
        <v>30.9</v>
      </c>
      <c r="SD913" s="103" t="n">
        <v>30.7</v>
      </c>
      <c r="SE913" s="103" t="n">
        <v>29</v>
      </c>
      <c r="SF913" s="108" t="n">
        <f aca="false">(SF911+SF912)/2</f>
        <v>23</v>
      </c>
      <c r="SG913" s="103" t="n">
        <v>16.9</v>
      </c>
      <c r="SH913" s="103" t="n">
        <v>12.8</v>
      </c>
      <c r="SI913" s="103" t="n">
        <v>10.9</v>
      </c>
      <c r="SJ913" s="103" t="n">
        <v>13.8</v>
      </c>
      <c r="SK913" s="103" t="n">
        <v>16.5</v>
      </c>
      <c r="SL913" s="103" t="n">
        <v>22.4</v>
      </c>
      <c r="SM913" s="103" t="n">
        <v>24.5</v>
      </c>
      <c r="SN913" s="103" t="n">
        <v>30.7</v>
      </c>
      <c r="SO913" s="104" t="n">
        <f aca="false">AVERAGE(SC913:SN913)</f>
        <v>21.8416666666667</v>
      </c>
      <c r="TA913" s="22" t="n">
        <v>1963</v>
      </c>
      <c r="TB913" s="106" t="s">
        <v>163</v>
      </c>
      <c r="TC913" s="103" t="n">
        <v>25.2</v>
      </c>
      <c r="TD913" s="103" t="n">
        <v>23.6</v>
      </c>
      <c r="TE913" s="103" t="n">
        <v>22.9</v>
      </c>
      <c r="TF913" s="103" t="n">
        <v>19.7</v>
      </c>
      <c r="TG913" s="103" t="n">
        <v>15.2</v>
      </c>
      <c r="TH913" s="103" t="n">
        <v>13</v>
      </c>
      <c r="TI913" s="103" t="n">
        <v>12.3</v>
      </c>
      <c r="TJ913" s="103" t="n">
        <v>14.1</v>
      </c>
      <c r="TK913" s="103" t="n">
        <v>16.5</v>
      </c>
      <c r="TL913" s="103" t="n">
        <v>20.8</v>
      </c>
      <c r="TM913" s="103" t="n">
        <v>21.2</v>
      </c>
      <c r="TN913" s="103" t="n">
        <v>23.3</v>
      </c>
      <c r="TO913" s="104" t="n">
        <f aca="false">AVERAGE(TC913:TN913)</f>
        <v>18.9833333333333</v>
      </c>
      <c r="UA913" s="22" t="n">
        <v>1963</v>
      </c>
      <c r="UB913" s="106" t="s">
        <v>163</v>
      </c>
      <c r="UC913" s="103" t="n">
        <v>27.9</v>
      </c>
      <c r="UD913" s="103" t="n">
        <v>27.4</v>
      </c>
      <c r="UE913" s="103" t="n">
        <v>26.6</v>
      </c>
      <c r="UF913" s="103" t="n">
        <v>21.1</v>
      </c>
      <c r="UG913" s="103" t="n">
        <v>16.7</v>
      </c>
      <c r="UH913" s="103" t="n">
        <v>13</v>
      </c>
      <c r="UI913" s="103" t="n">
        <v>11.3</v>
      </c>
      <c r="UJ913" s="103" t="n">
        <v>13.8</v>
      </c>
      <c r="UK913" s="103" t="n">
        <v>16.2</v>
      </c>
      <c r="UL913" s="103" t="n">
        <v>21.6</v>
      </c>
      <c r="UM913" s="103" t="n">
        <v>24.8</v>
      </c>
      <c r="UN913" s="103" t="n">
        <v>25.5</v>
      </c>
      <c r="UO913" s="104" t="n">
        <f aca="false">AVERAGE(UC913:UN913)</f>
        <v>20.4916666666667</v>
      </c>
      <c r="VA913" s="22" t="n">
        <v>1963</v>
      </c>
      <c r="VB913" s="102" t="n">
        <v>1963</v>
      </c>
      <c r="VC913" s="103" t="n">
        <v>27.7</v>
      </c>
      <c r="VD913" s="103" t="n">
        <v>30.2</v>
      </c>
      <c r="VE913" s="103" t="n">
        <v>24.9</v>
      </c>
      <c r="VF913" s="103" t="n">
        <v>22.5</v>
      </c>
      <c r="VG913" s="103" t="n">
        <v>17.5</v>
      </c>
      <c r="VH913" s="103" t="n">
        <v>15.4</v>
      </c>
      <c r="VI913" s="103" t="n">
        <v>12.5</v>
      </c>
      <c r="VJ913" s="103" t="n">
        <v>13.6</v>
      </c>
      <c r="VK913" s="103" t="n">
        <v>17.1</v>
      </c>
      <c r="VL913" s="103" t="n">
        <v>22.4</v>
      </c>
      <c r="VM913" s="103" t="n">
        <v>24.2</v>
      </c>
      <c r="VN913" s="103" t="n">
        <v>24.7</v>
      </c>
      <c r="VO913" s="104" t="n">
        <f aca="false">AVERAGE(VC913:VN913)</f>
        <v>21.0583333333333</v>
      </c>
      <c r="WA913" s="22" t="n">
        <v>1963</v>
      </c>
      <c r="WB913" s="106" t="s">
        <v>163</v>
      </c>
      <c r="WC913" s="103" t="n">
        <v>29.2</v>
      </c>
      <c r="WD913" s="103" t="n">
        <v>30.2</v>
      </c>
      <c r="WE913" s="103" t="n">
        <v>27.1</v>
      </c>
      <c r="WF913" s="103" t="n">
        <v>22</v>
      </c>
      <c r="WG913" s="103" t="n">
        <v>17.1</v>
      </c>
      <c r="WH913" s="103" t="n">
        <v>13.8</v>
      </c>
      <c r="WI913" s="103" t="n">
        <v>12.6</v>
      </c>
      <c r="WJ913" s="103" t="n">
        <v>15.4</v>
      </c>
      <c r="WK913" s="103" t="n">
        <v>18.2</v>
      </c>
      <c r="WL913" s="103" t="n">
        <v>24.2</v>
      </c>
      <c r="WM913" s="103" t="n">
        <v>26.1</v>
      </c>
      <c r="WN913" s="103" t="n">
        <v>30</v>
      </c>
      <c r="WO913" s="104" t="n">
        <f aca="false">AVERAGE(WC913:WN913)</f>
        <v>22.1583333333333</v>
      </c>
      <c r="XA913" s="22" t="n">
        <v>1963</v>
      </c>
      <c r="XB913" s="106" t="s">
        <v>163</v>
      </c>
      <c r="XC913" s="103" t="n">
        <v>29.5</v>
      </c>
      <c r="XD913" s="103" t="n">
        <v>29.6</v>
      </c>
      <c r="XE913" s="103" t="n">
        <v>27.8</v>
      </c>
      <c r="XF913" s="103" t="n">
        <v>22.9</v>
      </c>
      <c r="XG913" s="103" t="n">
        <v>17.2</v>
      </c>
      <c r="XH913" s="103" t="n">
        <v>13.5</v>
      </c>
      <c r="XI913" s="103" t="n">
        <v>11.4</v>
      </c>
      <c r="XJ913" s="103" t="n">
        <v>14.1</v>
      </c>
      <c r="XK913" s="103" t="n">
        <v>17.1</v>
      </c>
      <c r="XL913" s="103" t="n">
        <v>23.5</v>
      </c>
      <c r="XM913" s="103" t="n">
        <v>24.3</v>
      </c>
      <c r="XN913" s="103" t="n">
        <v>29.7</v>
      </c>
      <c r="XO913" s="104" t="n">
        <f aca="false">AVERAGE(XC913:XN913)</f>
        <v>21.7166666666667</v>
      </c>
      <c r="YA913" s="22" t="n">
        <v>1963</v>
      </c>
      <c r="YB913" s="106" t="s">
        <v>163</v>
      </c>
      <c r="YC913" s="103" t="n">
        <v>23</v>
      </c>
      <c r="YD913" s="103" t="n">
        <v>21.5</v>
      </c>
      <c r="YE913" s="103" t="n">
        <v>20.5</v>
      </c>
      <c r="YF913" s="103" t="n">
        <v>18.8</v>
      </c>
      <c r="YG913" s="103" t="n">
        <v>15.6</v>
      </c>
      <c r="YH913" s="103" t="n">
        <v>14.5</v>
      </c>
      <c r="YI913" s="103" t="n">
        <v>13.1</v>
      </c>
      <c r="YJ913" s="103" t="n">
        <v>14.8</v>
      </c>
      <c r="YK913" s="103" t="n">
        <v>16.4</v>
      </c>
      <c r="YL913" s="103" t="n">
        <v>19.7</v>
      </c>
      <c r="YM913" s="103" t="n">
        <v>21</v>
      </c>
      <c r="YN913" s="103" t="n">
        <v>20.9</v>
      </c>
      <c r="YO913" s="104" t="n">
        <f aca="false">AVERAGE(YC913:YN913)</f>
        <v>18.3166666666667</v>
      </c>
      <c r="ZA913" s="22" t="n">
        <v>1963</v>
      </c>
      <c r="ZB913" s="106" t="s">
        <v>163</v>
      </c>
      <c r="ZC913" s="103" t="n">
        <v>20.8</v>
      </c>
      <c r="ZD913" s="103" t="n">
        <v>19.5</v>
      </c>
      <c r="ZE913" s="103" t="n">
        <v>18.6</v>
      </c>
      <c r="ZF913" s="103" t="n">
        <v>16.1</v>
      </c>
      <c r="ZG913" s="103" t="n">
        <v>13.9</v>
      </c>
      <c r="ZH913" s="103" t="n">
        <v>12.7</v>
      </c>
      <c r="ZI913" s="103" t="n">
        <v>11.3</v>
      </c>
      <c r="ZJ913" s="103" t="n">
        <v>12.2</v>
      </c>
      <c r="ZK913" s="103" t="n">
        <v>13.8</v>
      </c>
      <c r="ZL913" s="103" t="n">
        <v>17.1</v>
      </c>
      <c r="ZM913" s="103" t="n">
        <v>16.8</v>
      </c>
      <c r="ZN913" s="103" t="n">
        <v>19.5</v>
      </c>
      <c r="ZO913" s="104" t="n">
        <f aca="false">AVERAGE(ZC913:ZN913)</f>
        <v>16.025</v>
      </c>
    </row>
    <row r="914" customFormat="false" ht="12.8" hidden="false" customHeight="false" outlineLevel="0" collapsed="false">
      <c r="A914" s="97"/>
      <c r="B914" s="11" t="n">
        <f aca="false">AVERAGE(AO914,BO914,CO914,DO914,EO914,FO914,GO914,HO914,IO914,JO914,KO914,LO914,MO914,NO914,OO914,PO914,QO914,RO914,SO914,TO914,UO914,VO914,WO914,XO914,YO914,ZO914)</f>
        <v>19.448717948718</v>
      </c>
      <c r="C914" s="98" t="n">
        <f aca="false">AVERAGE(B910:B914)</f>
        <v>19.9752083333333</v>
      </c>
      <c r="D914" s="99" t="n">
        <f aca="false">AVERAGE(B905:B914)</f>
        <v>19.9067227564103</v>
      </c>
      <c r="E914" s="11" t="n">
        <f aca="false">AVERAGE(B895:B914)</f>
        <v>19.7998577724359</v>
      </c>
      <c r="F914" s="100" t="n">
        <f aca="false">AVERAGE(B865:B914)</f>
        <v>19.9476336684149</v>
      </c>
      <c r="G914" s="3" t="n">
        <f aca="false">MAX(AC914:AN914,BC914:BN914,CC914:CN914,DC914:DN914,EC914:EN914,FC914:FN914,GC914:GN914,HC914:HN914,IC914:IN914,JC914:JN914,KC914:KN914,LC914:LN914,MC914:MN914,NC914:NN914,OC914:ON914,PC914:PN914,QC914:QN914,RC914:RN914,SC914:SN914,TC914:TN914,UC914:UN914,VC914:VN914,WC914:WN914,XC914:XN914,YC914:YN914,ZC914:ZN914,)</f>
        <v>32.2</v>
      </c>
      <c r="H914" s="19" t="n">
        <f aca="false">MEDIAN(AC914:AN914,BC914:BN914,CC914:CN914,DC914:DN914,EC914:EN914,FC914:FN914,GC914:GN914,HC914:HN914,IC914:IN914,JC914:JN914,KC914:KN914,LC914:LN914,MC914:MN914,NC914:NN914,OC914:ON914,PC914:PN914,QC914:QN914,RC914:RN914,SC914:SN914,TC914:TN914,UC914:UN914,VC914:VN914,WC914:WN914,XC914:XN914,YC914:YN914,ZC914:ZN914,)</f>
        <v>18.3</v>
      </c>
      <c r="I914" s="5" t="n">
        <f aca="false">MIN(AC914:AN914,BC914:BN914,CC914:CN914,DC914:DN914,EC914:EN914,FC914:FN914,GC914:GN914,HC914:HN914,IC914:IN914,JC914:JN914,KC914:KN914,LC914:LN914,MC914:MN914,NC914:NN914,OC914:ON914,PC914:PN914,QC914:QN914,RC914:RN914,SC914:SN914,TC914:TN914,UC914:UN914,VC914:VN914,WC914:WN914,XC914:XN914,YC914:YN914,ZC914:ZN914)</f>
        <v>9.2</v>
      </c>
      <c r="J914" s="5" t="n">
        <f aca="false">MIN(AC914:AN914,BC914:BN914,CC914:CN914,DC914:DN914,EC914:EN914,FC914:FN914,GC914:GN914,HC914:HN914,IC914:IN914,JC914:JN914,KC914:KN914,LC914:LN914,MC914:MN914,NC914:NN914,OC914:ON914,PC914:PN914,QC914:QN914,SC914:SN914,TC914:TN914,UC914:UN914,VC914:VN914,WC914:WN914,XC914:XN914,YC914:YN914,ZC914:ZN914)</f>
        <v>9.3</v>
      </c>
      <c r="K914" s="101" t="n">
        <f aca="false">(G914+I914)/2</f>
        <v>20.7</v>
      </c>
      <c r="AB914" s="106" t="s">
        <v>164</v>
      </c>
      <c r="AC914" s="103" t="n">
        <v>27.2</v>
      </c>
      <c r="AD914" s="103" t="n">
        <v>24</v>
      </c>
      <c r="AE914" s="103" t="n">
        <v>23.7</v>
      </c>
      <c r="AF914" s="103" t="n">
        <v>18.9</v>
      </c>
      <c r="AG914" s="103" t="n">
        <v>14.7</v>
      </c>
      <c r="AH914" s="103" t="n">
        <v>12.2</v>
      </c>
      <c r="AI914" s="103" t="n">
        <v>10.9</v>
      </c>
      <c r="AJ914" s="103" t="n">
        <v>13</v>
      </c>
      <c r="AK914" s="103" t="n">
        <v>14.9</v>
      </c>
      <c r="AL914" s="103" t="n">
        <v>16.8</v>
      </c>
      <c r="AM914" s="103" t="n">
        <v>20.5</v>
      </c>
      <c r="AN914" s="103" t="n">
        <v>20.4</v>
      </c>
      <c r="AO914" s="104" t="n">
        <f aca="false">AVERAGE(AC914:AN914)</f>
        <v>18.1</v>
      </c>
      <c r="BA914" s="22" t="n">
        <v>1964</v>
      </c>
      <c r="BB914" s="106" t="s">
        <v>164</v>
      </c>
      <c r="BC914" s="103" t="n">
        <v>25.6</v>
      </c>
      <c r="BD914" s="103" t="n">
        <v>23.6</v>
      </c>
      <c r="BE914" s="103" t="n">
        <v>23.4</v>
      </c>
      <c r="BF914" s="103" t="n">
        <v>20.4</v>
      </c>
      <c r="BG914" s="103" t="n">
        <v>17</v>
      </c>
      <c r="BH914" s="103" t="n">
        <v>15.6</v>
      </c>
      <c r="BI914" s="103" t="n">
        <v>14.5</v>
      </c>
      <c r="BJ914" s="103" t="n">
        <v>15.3</v>
      </c>
      <c r="BK914" s="103" t="n">
        <v>18</v>
      </c>
      <c r="BL914" s="103" t="n">
        <v>17.9</v>
      </c>
      <c r="BM914" s="103" t="n">
        <v>22.5</v>
      </c>
      <c r="BN914" s="103" t="n">
        <v>22.3</v>
      </c>
      <c r="BO914" s="104" t="n">
        <f aca="false">AVERAGE(BC914:BN914)</f>
        <v>19.675</v>
      </c>
      <c r="CA914" s="22" t="n">
        <v>1964</v>
      </c>
      <c r="CB914" s="106" t="s">
        <v>164</v>
      </c>
      <c r="CC914" s="103" t="n">
        <v>24.8</v>
      </c>
      <c r="CD914" s="103" t="n">
        <v>22.4</v>
      </c>
      <c r="CE914" s="103" t="n">
        <v>22.2</v>
      </c>
      <c r="CF914" s="103" t="n">
        <v>17.8</v>
      </c>
      <c r="CG914" s="103" t="n">
        <v>13.2</v>
      </c>
      <c r="CH914" s="103" t="n">
        <v>10.7</v>
      </c>
      <c r="CI914" s="103" t="n">
        <v>9.3</v>
      </c>
      <c r="CJ914" s="103" t="n">
        <v>11.3</v>
      </c>
      <c r="CK914" s="103" t="n">
        <v>13.6</v>
      </c>
      <c r="CL914" s="103" t="n">
        <v>15</v>
      </c>
      <c r="CM914" s="103" t="n">
        <v>19.2</v>
      </c>
      <c r="CN914" s="103" t="n">
        <v>18.4</v>
      </c>
      <c r="CO914" s="104" t="n">
        <f aca="false">AVERAGE(CC914:CN914)</f>
        <v>16.4916666666667</v>
      </c>
      <c r="DA914" s="22" t="n">
        <v>1964</v>
      </c>
      <c r="DB914" s="106" t="s">
        <v>164</v>
      </c>
      <c r="DC914" s="103" t="n">
        <v>29.5</v>
      </c>
      <c r="DD914" s="103" t="n">
        <v>29.2</v>
      </c>
      <c r="DE914" s="103" t="n">
        <v>28</v>
      </c>
      <c r="DF914" s="103" t="n">
        <v>22.4</v>
      </c>
      <c r="DG914" s="103" t="n">
        <v>16.1</v>
      </c>
      <c r="DH914" s="103" t="n">
        <v>13.9</v>
      </c>
      <c r="DI914" s="103" t="n">
        <v>11.7</v>
      </c>
      <c r="DJ914" s="103" t="n">
        <v>13.7</v>
      </c>
      <c r="DK914" s="103" t="n">
        <v>16.1</v>
      </c>
      <c r="DL914" s="103" t="n">
        <v>18.2</v>
      </c>
      <c r="DM914" s="103" t="n">
        <v>25.7</v>
      </c>
      <c r="DN914" s="103" t="n">
        <v>25.1</v>
      </c>
      <c r="DO914" s="104" t="n">
        <f aca="false">AVERAGE(DC914:DN914)</f>
        <v>20.8</v>
      </c>
      <c r="EA914" s="22" t="n">
        <v>1964</v>
      </c>
      <c r="EB914" s="106" t="s">
        <v>164</v>
      </c>
      <c r="EC914" s="103" t="n">
        <v>19.7</v>
      </c>
      <c r="ED914" s="103" t="n">
        <v>20.3</v>
      </c>
      <c r="EE914" s="103" t="n">
        <v>19.4</v>
      </c>
      <c r="EF914" s="103" t="n">
        <v>16.9</v>
      </c>
      <c r="EG914" s="103" t="n">
        <v>15.1</v>
      </c>
      <c r="EH914" s="103" t="n">
        <v>13.3</v>
      </c>
      <c r="EI914" s="103" t="n">
        <v>12.2</v>
      </c>
      <c r="EJ914" s="103" t="n">
        <v>12.9</v>
      </c>
      <c r="EK914" s="103" t="n">
        <v>14.7</v>
      </c>
      <c r="EL914" s="103" t="n">
        <v>15.2</v>
      </c>
      <c r="EM914" s="103" t="n">
        <v>17.8</v>
      </c>
      <c r="EN914" s="103" t="n">
        <v>16.2</v>
      </c>
      <c r="EO914" s="104" t="n">
        <f aca="false">AVERAGE(EC914:EN914)</f>
        <v>16.1416666666667</v>
      </c>
      <c r="FA914" s="22" t="n">
        <v>1964</v>
      </c>
      <c r="FB914" s="111" t="n">
        <v>1964</v>
      </c>
      <c r="FC914" s="110" t="n">
        <v>31.3</v>
      </c>
      <c r="FD914" s="110" t="n">
        <v>31.2</v>
      </c>
      <c r="FE914" s="110" t="n">
        <v>27.5</v>
      </c>
      <c r="FF914" s="110" t="n">
        <v>21.3</v>
      </c>
      <c r="FG914" s="110" t="n">
        <v>13</v>
      </c>
      <c r="FH914" s="110" t="n">
        <v>11.5</v>
      </c>
      <c r="FI914" s="110" t="n">
        <v>10.7</v>
      </c>
      <c r="FJ914" s="110" t="n">
        <v>12.9</v>
      </c>
      <c r="FK914" s="110" t="n">
        <v>15</v>
      </c>
      <c r="FL914" s="110" t="n">
        <v>18.1</v>
      </c>
      <c r="FM914" s="110" t="n">
        <v>21</v>
      </c>
      <c r="FN914" s="110" t="n">
        <v>25.5</v>
      </c>
      <c r="FO914" s="104" t="n">
        <f aca="false">AVERAGE(FC914:FN914)</f>
        <v>19.9166666666667</v>
      </c>
      <c r="GA914" s="22" t="n">
        <v>1964</v>
      </c>
      <c r="GB914" s="106" t="s">
        <v>164</v>
      </c>
      <c r="GC914" s="103" t="n">
        <v>30.1</v>
      </c>
      <c r="GD914" s="103" t="n">
        <v>30</v>
      </c>
      <c r="GE914" s="103" t="n">
        <v>28.5</v>
      </c>
      <c r="GF914" s="103" t="n">
        <v>22.5</v>
      </c>
      <c r="GG914" s="103" t="n">
        <v>17.2</v>
      </c>
      <c r="GH914" s="103" t="n">
        <v>14.6</v>
      </c>
      <c r="GI914" s="103" t="n">
        <v>13.2</v>
      </c>
      <c r="GJ914" s="103" t="n">
        <v>14.7</v>
      </c>
      <c r="GK914" s="103" t="n">
        <v>17.6</v>
      </c>
      <c r="GL914" s="103" t="n">
        <v>19.8</v>
      </c>
      <c r="GM914" s="103" t="n">
        <v>26.4</v>
      </c>
      <c r="GN914" s="103" t="n">
        <v>25.4</v>
      </c>
      <c r="GO914" s="104" t="n">
        <f aca="false">AVERAGE(GC914:GN914)</f>
        <v>21.6666666666667</v>
      </c>
      <c r="HA914" s="22" t="n">
        <v>1964</v>
      </c>
      <c r="HB914" s="106" t="s">
        <v>164</v>
      </c>
      <c r="HC914" s="103" t="n">
        <v>21.4</v>
      </c>
      <c r="HD914" s="103" t="n">
        <v>21.5</v>
      </c>
      <c r="HE914" s="103" t="n">
        <v>21.2</v>
      </c>
      <c r="HF914" s="103" t="n">
        <v>19.2</v>
      </c>
      <c r="HG914" s="103" t="n">
        <v>16.1</v>
      </c>
      <c r="HH914" s="103" t="n">
        <v>15.1</v>
      </c>
      <c r="HI914" s="103" t="n">
        <v>13.8</v>
      </c>
      <c r="HJ914" s="103" t="n">
        <v>13.9</v>
      </c>
      <c r="HK914" s="103" t="n">
        <v>15.7</v>
      </c>
      <c r="HL914" s="103" t="n">
        <v>15.6</v>
      </c>
      <c r="HM914" s="103" t="n">
        <v>18.3</v>
      </c>
      <c r="HN914" s="103" t="n">
        <v>18.2</v>
      </c>
      <c r="HO914" s="104" t="n">
        <f aca="false">AVERAGE(HC914:HN914)</f>
        <v>17.5</v>
      </c>
      <c r="IA914" s="22" t="n">
        <v>1964</v>
      </c>
      <c r="IB914" s="102" t="n">
        <v>1964</v>
      </c>
      <c r="IC914" s="103" t="n">
        <v>24.9</v>
      </c>
      <c r="ID914" s="103" t="n">
        <v>22.6</v>
      </c>
      <c r="IE914" s="103" t="n">
        <v>22.4</v>
      </c>
      <c r="IF914" s="103" t="n">
        <v>18.8</v>
      </c>
      <c r="IG914" s="103" t="n">
        <v>16.4</v>
      </c>
      <c r="IH914" s="103" t="n">
        <v>14.6</v>
      </c>
      <c r="II914" s="103" t="n">
        <v>13.4</v>
      </c>
      <c r="IJ914" s="103" t="n">
        <v>14.5</v>
      </c>
      <c r="IK914" s="103" t="n">
        <v>16.7</v>
      </c>
      <c r="IL914" s="103" t="n">
        <v>17.5</v>
      </c>
      <c r="IM914" s="103" t="n">
        <v>20.8</v>
      </c>
      <c r="IN914" s="103" t="n">
        <v>20.3</v>
      </c>
      <c r="IO914" s="104" t="n">
        <f aca="false">AVERAGE(IC914:IN914)</f>
        <v>18.575</v>
      </c>
      <c r="JA914" s="22" t="n">
        <v>1964</v>
      </c>
      <c r="JB914" s="106" t="s">
        <v>164</v>
      </c>
      <c r="JC914" s="103" t="n">
        <v>24.7</v>
      </c>
      <c r="JD914" s="103" t="n">
        <v>23.1</v>
      </c>
      <c r="JE914" s="103" t="n">
        <v>22.6</v>
      </c>
      <c r="JF914" s="103" t="n">
        <v>19</v>
      </c>
      <c r="JG914" s="103" t="n">
        <v>15.5</v>
      </c>
      <c r="JH914" s="103" t="n">
        <v>13.1</v>
      </c>
      <c r="JI914" s="103" t="n">
        <v>11.9</v>
      </c>
      <c r="JJ914" s="103" t="n">
        <v>13</v>
      </c>
      <c r="JK914" s="103" t="n">
        <v>15.2</v>
      </c>
      <c r="JL914" s="103" t="n">
        <v>15.9</v>
      </c>
      <c r="JM914" s="103" t="n">
        <v>19.7</v>
      </c>
      <c r="JN914" s="103" t="n">
        <v>18.2</v>
      </c>
      <c r="JO914" s="104" t="n">
        <f aca="false">AVERAGE(JC914:JN914)</f>
        <v>17.6583333333333</v>
      </c>
      <c r="KA914" s="22" t="n">
        <v>1964</v>
      </c>
      <c r="KB914" s="106" t="s">
        <v>164</v>
      </c>
      <c r="KC914" s="103" t="n">
        <v>29</v>
      </c>
      <c r="KD914" s="103" t="n">
        <v>27.8</v>
      </c>
      <c r="KE914" s="103" t="n">
        <v>26.6</v>
      </c>
      <c r="KF914" s="103" t="n">
        <v>21.4</v>
      </c>
      <c r="KG914" s="103" t="n">
        <v>17.4</v>
      </c>
      <c r="KH914" s="103" t="n">
        <v>14.6</v>
      </c>
      <c r="KI914" s="103" t="n">
        <v>13.3</v>
      </c>
      <c r="KJ914" s="103" t="n">
        <v>15</v>
      </c>
      <c r="KK914" s="103" t="n">
        <v>16.9</v>
      </c>
      <c r="KL914" s="103" t="n">
        <v>18.7</v>
      </c>
      <c r="KM914" s="103" t="n">
        <v>23.5</v>
      </c>
      <c r="KN914" s="103" t="n">
        <v>23</v>
      </c>
      <c r="KO914" s="104" t="n">
        <f aca="false">AVERAGE(KC914:KN914)</f>
        <v>20.6</v>
      </c>
      <c r="LA914" s="22" t="n">
        <v>1964</v>
      </c>
      <c r="LB914" s="106" t="s">
        <v>164</v>
      </c>
      <c r="LC914" s="103" t="n">
        <v>30.1</v>
      </c>
      <c r="LD914" s="103" t="n">
        <v>29.8</v>
      </c>
      <c r="LE914" s="103" t="n">
        <v>28.4</v>
      </c>
      <c r="LF914" s="103" t="n">
        <v>22.3</v>
      </c>
      <c r="LG914" s="103" t="n">
        <v>17.5</v>
      </c>
      <c r="LH914" s="103" t="n">
        <v>14.9</v>
      </c>
      <c r="LI914" s="103" t="n">
        <v>13.7</v>
      </c>
      <c r="LJ914" s="103" t="n">
        <v>15</v>
      </c>
      <c r="LK914" s="103" t="n">
        <v>17.8</v>
      </c>
      <c r="LL914" s="103" t="n">
        <v>19.7</v>
      </c>
      <c r="LM914" s="103" t="n">
        <v>26.4</v>
      </c>
      <c r="LN914" s="103" t="n">
        <v>25.7</v>
      </c>
      <c r="LO914" s="104" t="n">
        <f aca="false">AVERAGE(LC914:LN914)</f>
        <v>21.775</v>
      </c>
      <c r="MA914" s="22" t="n">
        <v>1964</v>
      </c>
      <c r="MB914" s="106" t="s">
        <v>164</v>
      </c>
      <c r="MC914" s="103" t="n">
        <v>25.8</v>
      </c>
      <c r="MD914" s="103" t="n">
        <v>23.7</v>
      </c>
      <c r="ME914" s="103" t="n">
        <v>23.6</v>
      </c>
      <c r="MF914" s="103" t="n">
        <v>19.4</v>
      </c>
      <c r="MG914" s="103" t="n">
        <v>17.1</v>
      </c>
      <c r="MH914" s="103" t="n">
        <v>14.5</v>
      </c>
      <c r="MI914" s="103" t="n">
        <v>13.5</v>
      </c>
      <c r="MJ914" s="103" t="n">
        <v>14.9</v>
      </c>
      <c r="MK914" s="103" t="n">
        <v>16.8</v>
      </c>
      <c r="ML914" s="103" t="n">
        <v>17.8</v>
      </c>
      <c r="MM914" s="103" t="n">
        <v>21.3</v>
      </c>
      <c r="MN914" s="103" t="n">
        <v>20.9</v>
      </c>
      <c r="MO914" s="104" t="n">
        <f aca="false">AVERAGE(MC914:MN914)</f>
        <v>19.1083333333333</v>
      </c>
      <c r="NA914" s="22" t="n">
        <v>1964</v>
      </c>
      <c r="NB914" s="102" t="n">
        <v>1964</v>
      </c>
      <c r="NC914" s="110" t="n">
        <v>31.6</v>
      </c>
      <c r="ND914" s="110" t="n">
        <v>30.3</v>
      </c>
      <c r="NE914" s="110" t="n">
        <v>27.6</v>
      </c>
      <c r="NF914" s="110" t="n">
        <v>21.2</v>
      </c>
      <c r="NG914" s="110" t="n">
        <v>13.8</v>
      </c>
      <c r="NH914" s="110" t="n">
        <v>11.3</v>
      </c>
      <c r="NI914" s="110" t="n">
        <v>10.8</v>
      </c>
      <c r="NJ914" s="110" t="n">
        <v>13.1</v>
      </c>
      <c r="NK914" s="110" t="n">
        <v>15.5</v>
      </c>
      <c r="NL914" s="110" t="n">
        <v>19.1</v>
      </c>
      <c r="NM914" s="110" t="n">
        <v>21.7</v>
      </c>
      <c r="NN914" s="110" t="n">
        <v>25.2</v>
      </c>
      <c r="NO914" s="104" t="n">
        <f aca="false">AVERAGE(NC914:NN914)</f>
        <v>20.1</v>
      </c>
      <c r="OA914" s="22" t="n">
        <v>1964</v>
      </c>
      <c r="OB914" s="106" t="s">
        <v>164</v>
      </c>
      <c r="OC914" s="103" t="n">
        <v>26.1</v>
      </c>
      <c r="OD914" s="103" t="n">
        <v>23.9</v>
      </c>
      <c r="OE914" s="103" t="n">
        <v>23.9</v>
      </c>
      <c r="OF914" s="103" t="n">
        <v>19.7</v>
      </c>
      <c r="OG914" s="103" t="n">
        <v>16.8</v>
      </c>
      <c r="OH914" s="103" t="n">
        <v>14.5</v>
      </c>
      <c r="OI914" s="103" t="n">
        <v>13.2</v>
      </c>
      <c r="OJ914" s="103" t="n">
        <v>15</v>
      </c>
      <c r="OK914" s="103" t="n">
        <v>17.1</v>
      </c>
      <c r="OL914" s="103" t="n">
        <v>18</v>
      </c>
      <c r="OM914" s="103" t="n">
        <v>21.6</v>
      </c>
      <c r="ON914" s="103" t="n">
        <v>20.9</v>
      </c>
      <c r="OO914" s="104" t="n">
        <f aca="false">AVERAGE(OC914:ON914)</f>
        <v>19.225</v>
      </c>
      <c r="PA914" s="22" t="n">
        <v>1964</v>
      </c>
      <c r="PB914" s="106" t="s">
        <v>164</v>
      </c>
      <c r="PC914" s="103" t="n">
        <v>31.4</v>
      </c>
      <c r="PD914" s="103" t="n">
        <v>30.1</v>
      </c>
      <c r="PE914" s="103" t="n">
        <v>29.6</v>
      </c>
      <c r="PF914" s="103" t="n">
        <v>23.1</v>
      </c>
      <c r="PG914" s="103" t="n">
        <v>19.4</v>
      </c>
      <c r="PH914" s="103" t="n">
        <v>16.6</v>
      </c>
      <c r="PI914" s="103" t="n">
        <v>16</v>
      </c>
      <c r="PJ914" s="103" t="n">
        <v>18.3</v>
      </c>
      <c r="PK914" s="103" t="n">
        <v>19.8</v>
      </c>
      <c r="PL914" s="103" t="n">
        <v>21.9</v>
      </c>
      <c r="PM914" s="103" t="n">
        <v>28.7</v>
      </c>
      <c r="PN914" s="103" t="n">
        <v>26.6</v>
      </c>
      <c r="PO914" s="104" t="n">
        <f aca="false">AVERAGE(PC914:PN914)</f>
        <v>23.4583333333333</v>
      </c>
      <c r="QA914" s="22" t="n">
        <v>1964</v>
      </c>
      <c r="QB914" s="106" t="s">
        <v>164</v>
      </c>
      <c r="QC914" s="103" t="n">
        <v>29.1</v>
      </c>
      <c r="QD914" s="103" t="n">
        <v>27.8</v>
      </c>
      <c r="QE914" s="103" t="n">
        <v>26.7</v>
      </c>
      <c r="QF914" s="103" t="n">
        <v>21.4</v>
      </c>
      <c r="QG914" s="103" t="n">
        <v>17.7</v>
      </c>
      <c r="QH914" s="103" t="n">
        <v>14.6</v>
      </c>
      <c r="QI914" s="103" t="n">
        <v>13.5</v>
      </c>
      <c r="QJ914" s="103" t="n">
        <v>15.1</v>
      </c>
      <c r="QK914" s="103" t="n">
        <v>16.6</v>
      </c>
      <c r="QL914" s="103" t="n">
        <v>17.9</v>
      </c>
      <c r="QM914" s="103" t="n">
        <v>23</v>
      </c>
      <c r="QN914" s="103" t="n">
        <v>22.9</v>
      </c>
      <c r="QO914" s="104" t="n">
        <f aca="false">AVERAGE(QC914:QN914)</f>
        <v>20.525</v>
      </c>
      <c r="RA914" s="22" t="n">
        <v>1964</v>
      </c>
      <c r="RB914" s="106" t="s">
        <v>164</v>
      </c>
      <c r="RC914" s="103" t="n">
        <v>26.1</v>
      </c>
      <c r="RD914" s="103" t="n">
        <v>24.1</v>
      </c>
      <c r="RE914" s="103" t="n">
        <v>23.1</v>
      </c>
      <c r="RF914" s="103" t="n">
        <v>19.2</v>
      </c>
      <c r="RG914" s="103" t="n">
        <v>13.1</v>
      </c>
      <c r="RH914" s="103" t="n">
        <v>10.1</v>
      </c>
      <c r="RI914" s="103" t="n">
        <v>9.2</v>
      </c>
      <c r="RJ914" s="103" t="n">
        <v>11.4</v>
      </c>
      <c r="RK914" s="103" t="n">
        <v>14.8</v>
      </c>
      <c r="RL914" s="103" t="n">
        <v>15.8</v>
      </c>
      <c r="RM914" s="103" t="n">
        <v>22</v>
      </c>
      <c r="RN914" s="103" t="n">
        <v>20.6</v>
      </c>
      <c r="RO914" s="104" t="n">
        <f aca="false">AVERAGE(RC914:RN914)</f>
        <v>17.4583333333333</v>
      </c>
      <c r="SA914" s="22" t="n">
        <v>1964</v>
      </c>
      <c r="SB914" s="102" t="n">
        <v>1964</v>
      </c>
      <c r="SC914" s="105" t="n">
        <f aca="false">(SC913+SC915)/2</f>
        <v>30.15</v>
      </c>
      <c r="SD914" s="105" t="n">
        <f aca="false">(SD913+SD915)/2</f>
        <v>31.05</v>
      </c>
      <c r="SE914" s="105" t="n">
        <f aca="false">(SE913+SE915)/2</f>
        <v>28.4</v>
      </c>
      <c r="SF914" s="108" t="n">
        <f aca="false">(SF915+SF916)/2</f>
        <v>21.25</v>
      </c>
      <c r="SG914" s="105" t="n">
        <f aca="false">(SG913+SG915)/2</f>
        <v>17.15</v>
      </c>
      <c r="SH914" s="105" t="n">
        <f aca="false">(SH913+SH915)/2</f>
        <v>13.3</v>
      </c>
      <c r="SI914" s="105" t="n">
        <f aca="false">(SI913+SI915)/2</f>
        <v>11.45</v>
      </c>
      <c r="SJ914" s="105" t="n">
        <f aca="false">(SJ913+SJ915)/2</f>
        <v>14.1</v>
      </c>
      <c r="SK914" s="105" t="n">
        <f aca="false">(SK913+SK915)/2</f>
        <v>17.45</v>
      </c>
      <c r="SL914" s="105" t="n">
        <f aca="false">(SL913+SL915)/2</f>
        <v>22.75</v>
      </c>
      <c r="SM914" s="105" t="n">
        <f aca="false">(SM913+SM915)/2</f>
        <v>24.2</v>
      </c>
      <c r="SN914" s="105" t="n">
        <f aca="false">(SN913+SN915)/2</f>
        <v>30.45</v>
      </c>
      <c r="SO914" s="104" t="n">
        <f aca="false">AVERAGE(SC914:SN914)</f>
        <v>21.8083333333333</v>
      </c>
      <c r="TA914" s="22" t="n">
        <v>1964</v>
      </c>
      <c r="TB914" s="106" t="s">
        <v>164</v>
      </c>
      <c r="TC914" s="103" t="n">
        <v>25.7</v>
      </c>
      <c r="TD914" s="103" t="n">
        <v>23.7</v>
      </c>
      <c r="TE914" s="103" t="n">
        <v>23.5</v>
      </c>
      <c r="TF914" s="103" t="n">
        <v>19.8</v>
      </c>
      <c r="TG914" s="103" t="n">
        <v>16.2</v>
      </c>
      <c r="TH914" s="103" t="n">
        <v>14.2</v>
      </c>
      <c r="TI914" s="103" t="n">
        <v>13.2</v>
      </c>
      <c r="TJ914" s="103" t="n">
        <v>14.1</v>
      </c>
      <c r="TK914" s="103" t="n">
        <v>16.5</v>
      </c>
      <c r="TL914" s="103" t="n">
        <v>17.2</v>
      </c>
      <c r="TM914" s="103" t="n">
        <v>21.3</v>
      </c>
      <c r="TN914" s="103" t="n">
        <v>20.9</v>
      </c>
      <c r="TO914" s="104" t="n">
        <f aca="false">AVERAGE(TC914:TN914)</f>
        <v>18.8583333333333</v>
      </c>
      <c r="UA914" s="22" t="n">
        <v>1964</v>
      </c>
      <c r="UB914" s="106" t="s">
        <v>164</v>
      </c>
      <c r="UC914" s="103" t="n">
        <v>28.9</v>
      </c>
      <c r="UD914" s="103" t="n">
        <v>26.3</v>
      </c>
      <c r="UE914" s="103" t="n">
        <v>27</v>
      </c>
      <c r="UF914" s="103" t="n">
        <v>21</v>
      </c>
      <c r="UG914" s="103" t="n">
        <v>15.8</v>
      </c>
      <c r="UH914" s="103" t="n">
        <v>12.6</v>
      </c>
      <c r="UI914" s="103" t="n">
        <v>11.3</v>
      </c>
      <c r="UJ914" s="103" t="n">
        <v>12.9</v>
      </c>
      <c r="UK914" s="103" t="n">
        <v>15.9</v>
      </c>
      <c r="UL914" s="103" t="n">
        <v>19.4</v>
      </c>
      <c r="UM914" s="103" t="n">
        <v>23.7</v>
      </c>
      <c r="UN914" s="103" t="n">
        <v>23.2</v>
      </c>
      <c r="UO914" s="104" t="n">
        <f aca="false">AVERAGE(UC914:UN914)</f>
        <v>19.8333333333333</v>
      </c>
      <c r="VA914" s="22" t="n">
        <v>1964</v>
      </c>
      <c r="VB914" s="102" t="n">
        <v>1964</v>
      </c>
      <c r="VC914" s="103" t="n">
        <v>32.2</v>
      </c>
      <c r="VD914" s="103" t="n">
        <v>30.6</v>
      </c>
      <c r="VE914" s="103" t="n">
        <v>27</v>
      </c>
      <c r="VF914" s="103" t="n">
        <v>21.1</v>
      </c>
      <c r="VG914" s="103" t="n">
        <v>13.9</v>
      </c>
      <c r="VH914" s="103" t="n">
        <v>12</v>
      </c>
      <c r="VI914" s="103" t="n">
        <v>10.9</v>
      </c>
      <c r="VJ914" s="103" t="n">
        <v>13</v>
      </c>
      <c r="VK914" s="103" t="n">
        <v>15.6</v>
      </c>
      <c r="VL914" s="103" t="n">
        <v>19.4</v>
      </c>
      <c r="VM914" s="103" t="n">
        <v>21.2</v>
      </c>
      <c r="VN914" s="103" t="n">
        <v>25.8</v>
      </c>
      <c r="VO914" s="104" t="n">
        <f aca="false">AVERAGE(VC914:VN914)</f>
        <v>20.225</v>
      </c>
      <c r="WA914" s="22" t="n">
        <v>1964</v>
      </c>
      <c r="WB914" s="106" t="s">
        <v>164</v>
      </c>
      <c r="WC914" s="103" t="n">
        <v>29.3</v>
      </c>
      <c r="WD914" s="103" t="n">
        <v>29.4</v>
      </c>
      <c r="WE914" s="103" t="n">
        <v>27.9</v>
      </c>
      <c r="WF914" s="103" t="n">
        <v>22.2</v>
      </c>
      <c r="WG914" s="103" t="n">
        <v>18.1</v>
      </c>
      <c r="WH914" s="103" t="n">
        <v>15.4</v>
      </c>
      <c r="WI914" s="103" t="n">
        <v>14.7</v>
      </c>
      <c r="WJ914" s="103" t="n">
        <v>15.6</v>
      </c>
      <c r="WK914" s="103" t="n">
        <v>18</v>
      </c>
      <c r="WL914" s="103" t="n">
        <v>20.1</v>
      </c>
      <c r="WM914" s="103" t="n">
        <v>26.7</v>
      </c>
      <c r="WN914" s="103" t="n">
        <v>25.6</v>
      </c>
      <c r="WO914" s="104" t="n">
        <f aca="false">AVERAGE(WC914:WN914)</f>
        <v>21.9166666666667</v>
      </c>
      <c r="XA914" s="22" t="n">
        <v>1964</v>
      </c>
      <c r="XB914" s="106" t="s">
        <v>164</v>
      </c>
      <c r="XC914" s="103" t="n">
        <v>29.2</v>
      </c>
      <c r="XD914" s="103" t="n">
        <v>30</v>
      </c>
      <c r="XE914" s="103" t="n">
        <v>29.4</v>
      </c>
      <c r="XF914" s="103" t="n">
        <v>22.9</v>
      </c>
      <c r="XG914" s="103" t="n">
        <v>16.1</v>
      </c>
      <c r="XH914" s="103" t="n">
        <v>13.7</v>
      </c>
      <c r="XI914" s="103" t="n">
        <v>11.6</v>
      </c>
      <c r="XJ914" s="103" t="n">
        <v>13.9</v>
      </c>
      <c r="XK914" s="103" t="n">
        <v>16.1</v>
      </c>
      <c r="XL914" s="103" t="n">
        <v>18.1</v>
      </c>
      <c r="XM914" s="103" t="n">
        <v>25.2</v>
      </c>
      <c r="XN914" s="103" t="n">
        <v>24.6</v>
      </c>
      <c r="XO914" s="104" t="n">
        <f aca="false">AVERAGE(XC914:XN914)</f>
        <v>20.9</v>
      </c>
      <c r="YA914" s="22" t="n">
        <v>1964</v>
      </c>
      <c r="YB914" s="106" t="s">
        <v>164</v>
      </c>
      <c r="YC914" s="103" t="n">
        <v>21.3</v>
      </c>
      <c r="YD914" s="103" t="n">
        <v>21.5</v>
      </c>
      <c r="YE914" s="103" t="n">
        <v>21.4</v>
      </c>
      <c r="YF914" s="103" t="n">
        <v>18.6</v>
      </c>
      <c r="YG914" s="103" t="n">
        <v>16.2</v>
      </c>
      <c r="YH914" s="103" t="n">
        <v>14.5</v>
      </c>
      <c r="YI914" s="103" t="n">
        <v>13.2</v>
      </c>
      <c r="YJ914" s="103" t="n">
        <v>14.3</v>
      </c>
      <c r="YK914" s="103" t="n">
        <v>16.1</v>
      </c>
      <c r="YL914" s="103" t="n">
        <v>16.9</v>
      </c>
      <c r="YM914" s="103" t="n">
        <v>19.4</v>
      </c>
      <c r="YN914" s="103" t="n">
        <v>18</v>
      </c>
      <c r="YO914" s="104" t="n">
        <f aca="false">AVERAGE(YC914:YN914)</f>
        <v>17.6166666666667</v>
      </c>
      <c r="ZA914" s="22" t="n">
        <v>1964</v>
      </c>
      <c r="ZB914" s="106" t="s">
        <v>164</v>
      </c>
      <c r="ZC914" s="103" t="n">
        <v>19.5</v>
      </c>
      <c r="ZD914" s="103" t="n">
        <v>19.6</v>
      </c>
      <c r="ZE914" s="103" t="n">
        <v>18.9</v>
      </c>
      <c r="ZF914" s="103" t="n">
        <v>17.4</v>
      </c>
      <c r="ZG914" s="103" t="n">
        <v>14.4</v>
      </c>
      <c r="ZH914" s="103" t="n">
        <v>12.9</v>
      </c>
      <c r="ZI914" s="103" t="n">
        <v>11.6</v>
      </c>
      <c r="ZJ914" s="103" t="n">
        <v>12.1</v>
      </c>
      <c r="ZK914" s="103" t="n">
        <v>14</v>
      </c>
      <c r="ZL914" s="103" t="n">
        <v>14.5</v>
      </c>
      <c r="ZM914" s="103" t="n">
        <v>17.3</v>
      </c>
      <c r="ZN914" s="103" t="n">
        <v>16.6</v>
      </c>
      <c r="ZO914" s="104" t="n">
        <f aca="false">AVERAGE(ZC914:ZN914)</f>
        <v>15.7333333333333</v>
      </c>
    </row>
    <row r="915" customFormat="false" ht="12.8" hidden="false" customHeight="false" outlineLevel="0" collapsed="false">
      <c r="A915" s="97" t="n">
        <f aca="false">A910+5</f>
        <v>1965</v>
      </c>
      <c r="B915" s="11" t="n">
        <f aca="false">AVERAGE(AO915,BO915,CO915,DO915,EO915,FO915,GO915,HO915,IO915,JO915,KO915,LO915,MO915,NO915,OO915,PO915,QO915,RO915,SO915,TO915,UO915,VO915,WO915,XO915,YO915,ZO915)</f>
        <v>20.2509615384615</v>
      </c>
      <c r="C915" s="98" t="n">
        <f aca="false">AVERAGE(B911:B915)</f>
        <v>20.1147756410256</v>
      </c>
      <c r="D915" s="99" t="n">
        <f aca="false">AVERAGE(B906:B915)</f>
        <v>19.9695753205128</v>
      </c>
      <c r="E915" s="11" t="n">
        <f aca="false">AVERAGE(B896:B915)</f>
        <v>19.8250500801282</v>
      </c>
      <c r="F915" s="100" t="n">
        <f aca="false">AVERAGE(B866:B915)</f>
        <v>19.9552490530303</v>
      </c>
      <c r="G915" s="3" t="n">
        <f aca="false">MAX(AC915:AN915,BC915:BN915,CC915:CN915,DC915:DN915,EC915:EN915,FC915:FN915,GC915:GN915,HC915:HN915,IC915:IN915,JC915:JN915,KC915:KN915,LC915:LN915,MC915:MN915,NC915:NN915,OC915:ON915,PC915:PN915,QC915:QN915,RC915:RN915,SC915:SN915,TC915:TN915,UC915:UN915,VC915:VN915,WC915:WN915,XC915:XN915,YC915:YN915,ZC915:ZN915,)</f>
        <v>33.3</v>
      </c>
      <c r="H915" s="19" t="n">
        <f aca="false">MEDIAN(AC915:AN915,BC915:BN915,CC915:CN915,DC915:DN915,EC915:EN915,FC915:FN915,GC915:GN915,HC915:HN915,IC915:IN915,JC915:JN915,KC915:KN915,LC915:LN915,MC915:MN915,NC915:NN915,OC915:ON915,PC915:PN915,QC915:QN915,RC915:RN915,SC915:SN915,TC915:TN915,UC915:UN915,VC915:VN915,WC915:WN915,XC915:XN915,YC915:YN915,ZC915:ZN915,)</f>
        <v>19.6</v>
      </c>
      <c r="I915" s="5" t="n">
        <f aca="false">MIN(AC915:AN915,BC915:BN915,CC915:CN915,DC915:DN915,EC915:EN915,FC915:FN915,GC915:GN915,HC915:HN915,IC915:IN915,JC915:JN915,KC915:KN915,LC915:LN915,MC915:MN915,NC915:NN915,OC915:ON915,PC915:PN915,QC915:QN915,RC915:RN915,SC915:SN915,TC915:TN915,UC915:UN915,VC915:VN915,WC915:WN915,XC915:XN915,YC915:YN915,ZC915:ZN915)</f>
        <v>9.7</v>
      </c>
      <c r="J915" s="5" t="n">
        <f aca="false">MIN(AC915:AN915,BC915:BN915,CC915:CN915,DC915:DN915,EC915:EN915,FC915:FN915,GC915:GN915,HC915:HN915,IC915:IN915,JC915:JN915,KC915:KN915,LC915:LN915,MC915:MN915,NC915:NN915,OC915:ON915,PC915:PN915,QC915:QN915,SC915:SN915,TC915:TN915,UC915:UN915,VC915:VN915,WC915:WN915,XC915:XN915,YC915:YN915,ZC915:ZN915)</f>
        <v>9.7</v>
      </c>
      <c r="K915" s="101" t="n">
        <f aca="false">(G915+I915)/2</f>
        <v>21.5</v>
      </c>
      <c r="AB915" s="106" t="s">
        <v>165</v>
      </c>
      <c r="AC915" s="103" t="n">
        <v>25.2</v>
      </c>
      <c r="AD915" s="103" t="n">
        <v>27.9</v>
      </c>
      <c r="AE915" s="103" t="n">
        <v>24.2</v>
      </c>
      <c r="AF915" s="103" t="n">
        <v>17.1</v>
      </c>
      <c r="AG915" s="103" t="n">
        <v>15.1</v>
      </c>
      <c r="AH915" s="103" t="n">
        <v>12.6</v>
      </c>
      <c r="AI915" s="103" t="n">
        <v>10.9</v>
      </c>
      <c r="AJ915" s="103" t="n">
        <v>12.7</v>
      </c>
      <c r="AK915" s="103" t="n">
        <v>16.6</v>
      </c>
      <c r="AL915" s="103" t="n">
        <v>20.3</v>
      </c>
      <c r="AM915" s="103" t="n">
        <v>20.8</v>
      </c>
      <c r="AN915" s="103" t="n">
        <v>26.2</v>
      </c>
      <c r="AO915" s="104" t="n">
        <f aca="false">AVERAGE(AC915:AN915)</f>
        <v>19.1333333333333</v>
      </c>
      <c r="BA915" s="22" t="n">
        <v>1965</v>
      </c>
      <c r="BB915" s="106" t="s">
        <v>165</v>
      </c>
      <c r="BC915" s="103" t="n">
        <v>22.3</v>
      </c>
      <c r="BD915" s="103" t="n">
        <v>25.6</v>
      </c>
      <c r="BE915" s="103" t="n">
        <v>25.2</v>
      </c>
      <c r="BF915" s="103" t="n">
        <v>18.9</v>
      </c>
      <c r="BG915" s="103" t="n">
        <v>18.6</v>
      </c>
      <c r="BH915" s="103" t="n">
        <v>15.8</v>
      </c>
      <c r="BI915" s="103" t="n">
        <v>14.2</v>
      </c>
      <c r="BJ915" s="103" t="n">
        <v>15.9</v>
      </c>
      <c r="BK915" s="103" t="n">
        <v>19.6</v>
      </c>
      <c r="BL915" s="103" t="n">
        <v>20.7</v>
      </c>
      <c r="BM915" s="103" t="n">
        <v>21</v>
      </c>
      <c r="BN915" s="103" t="n">
        <v>24.3</v>
      </c>
      <c r="BO915" s="104" t="n">
        <f aca="false">AVERAGE(BC915:BN915)</f>
        <v>20.175</v>
      </c>
      <c r="CA915" s="22" t="n">
        <v>1965</v>
      </c>
      <c r="CB915" s="106" t="s">
        <v>165</v>
      </c>
      <c r="CC915" s="103" t="n">
        <v>23.1</v>
      </c>
      <c r="CD915" s="103" t="n">
        <v>25.8</v>
      </c>
      <c r="CE915" s="103" t="n">
        <v>22.7</v>
      </c>
      <c r="CF915" s="103" t="n">
        <v>15.7</v>
      </c>
      <c r="CG915" s="103" t="n">
        <v>13.9</v>
      </c>
      <c r="CH915" s="103" t="n">
        <v>11.6</v>
      </c>
      <c r="CI915" s="103" t="n">
        <v>9.7</v>
      </c>
      <c r="CJ915" s="103" t="n">
        <v>12.2</v>
      </c>
      <c r="CK915" s="103" t="n">
        <v>15.3</v>
      </c>
      <c r="CL915" s="103" t="n">
        <v>18.6</v>
      </c>
      <c r="CM915" s="103" t="n">
        <v>18.9</v>
      </c>
      <c r="CN915" s="103" t="n">
        <v>24.5</v>
      </c>
      <c r="CO915" s="104" t="n">
        <f aca="false">AVERAGE(CC915:CN915)</f>
        <v>17.6666666666667</v>
      </c>
      <c r="DA915" s="22" t="n">
        <v>1965</v>
      </c>
      <c r="DB915" s="106" t="s">
        <v>165</v>
      </c>
      <c r="DC915" s="103" t="n">
        <v>29.9</v>
      </c>
      <c r="DD915" s="103" t="n">
        <v>32.3</v>
      </c>
      <c r="DE915" s="103" t="n">
        <v>27.5</v>
      </c>
      <c r="DF915" s="103" t="n">
        <v>19.9</v>
      </c>
      <c r="DG915" s="103" t="n">
        <v>16.7</v>
      </c>
      <c r="DH915" s="103" t="n">
        <v>14.1</v>
      </c>
      <c r="DI915" s="103" t="n">
        <v>11.8</v>
      </c>
      <c r="DJ915" s="103" t="n">
        <v>14.5</v>
      </c>
      <c r="DK915" s="103" t="n">
        <v>18.1</v>
      </c>
      <c r="DL915" s="103" t="n">
        <v>23.6</v>
      </c>
      <c r="DM915" s="103" t="n">
        <v>23.6</v>
      </c>
      <c r="DN915" s="103" t="n">
        <v>29.7</v>
      </c>
      <c r="DO915" s="104" t="n">
        <f aca="false">AVERAGE(DC915:DN915)</f>
        <v>21.8083333333333</v>
      </c>
      <c r="EA915" s="22" t="n">
        <v>1965</v>
      </c>
      <c r="EB915" s="106" t="s">
        <v>165</v>
      </c>
      <c r="EC915" s="103" t="n">
        <v>19</v>
      </c>
      <c r="ED915" s="103" t="n">
        <v>22.4</v>
      </c>
      <c r="EE915" s="103" t="n">
        <v>20.3</v>
      </c>
      <c r="EF915" s="103" t="n">
        <v>15.7</v>
      </c>
      <c r="EG915" s="103" t="n">
        <v>14.8</v>
      </c>
      <c r="EH915" s="103" t="n">
        <v>13.9</v>
      </c>
      <c r="EI915" s="103" t="n">
        <v>12.3</v>
      </c>
      <c r="EJ915" s="103" t="n">
        <v>13.6</v>
      </c>
      <c r="EK915" s="103" t="n">
        <v>14.8</v>
      </c>
      <c r="EL915" s="103" t="n">
        <v>17.7</v>
      </c>
      <c r="EM915" s="103" t="n">
        <v>17.2</v>
      </c>
      <c r="EN915" s="103" t="n">
        <v>20.7</v>
      </c>
      <c r="EO915" s="104" t="n">
        <f aca="false">AVERAGE(EC915:EN915)</f>
        <v>16.8666666666667</v>
      </c>
      <c r="FA915" s="22" t="n">
        <v>1965</v>
      </c>
      <c r="FB915" s="106" t="s">
        <v>165</v>
      </c>
      <c r="FC915" s="103" t="n">
        <v>26.6</v>
      </c>
      <c r="FD915" s="103" t="n">
        <v>29.3</v>
      </c>
      <c r="FE915" s="103" t="n">
        <v>26</v>
      </c>
      <c r="FF915" s="103" t="n">
        <v>18.7</v>
      </c>
      <c r="FG915" s="103" t="n">
        <v>15.5</v>
      </c>
      <c r="FH915" s="103" t="n">
        <v>13.3</v>
      </c>
      <c r="FI915" s="105" t="n">
        <f aca="false">(FI914+FI916)/2</f>
        <v>10.95</v>
      </c>
      <c r="FJ915" s="103" t="n">
        <v>14.6</v>
      </c>
      <c r="FK915" s="103" t="n">
        <v>17.9</v>
      </c>
      <c r="FL915" s="103" t="n">
        <v>22.2</v>
      </c>
      <c r="FM915" s="105" t="n">
        <f aca="false">(FM914+FM916)/2</f>
        <v>22.2</v>
      </c>
      <c r="FN915" s="105" t="n">
        <f aca="false">(FN914+FN916)/2</f>
        <v>25.05</v>
      </c>
      <c r="FO915" s="104" t="n">
        <f aca="false">AVERAGE(FC915:FN915)</f>
        <v>20.1916666666667</v>
      </c>
      <c r="GA915" s="22" t="n">
        <v>1965</v>
      </c>
      <c r="GB915" s="106" t="s">
        <v>165</v>
      </c>
      <c r="GC915" s="103" t="n">
        <v>30</v>
      </c>
      <c r="GD915" s="103" t="n">
        <v>32.5</v>
      </c>
      <c r="GE915" s="103" t="n">
        <v>28.4</v>
      </c>
      <c r="GF915" s="103" t="n">
        <v>20.4</v>
      </c>
      <c r="GG915" s="103" t="n">
        <v>18</v>
      </c>
      <c r="GH915" s="103" t="n">
        <v>14.8</v>
      </c>
      <c r="GI915" s="103" t="n">
        <v>12.7</v>
      </c>
      <c r="GJ915" s="103" t="n">
        <v>15.8</v>
      </c>
      <c r="GK915" s="103" t="n">
        <v>20</v>
      </c>
      <c r="GL915" s="103" t="n">
        <v>24.7</v>
      </c>
      <c r="GM915" s="103" t="n">
        <v>24.4</v>
      </c>
      <c r="GN915" s="103" t="n">
        <v>30.2</v>
      </c>
      <c r="GO915" s="104" t="n">
        <f aca="false">AVERAGE(GC915:GN915)</f>
        <v>22.6583333333333</v>
      </c>
      <c r="HA915" s="22" t="n">
        <v>1965</v>
      </c>
      <c r="HB915" s="106" t="s">
        <v>165</v>
      </c>
      <c r="HC915" s="103" t="n">
        <v>18.5</v>
      </c>
      <c r="HD915" s="103" t="n">
        <v>22</v>
      </c>
      <c r="HE915" s="103" t="n">
        <v>21.3</v>
      </c>
      <c r="HF915" s="103" t="n">
        <v>17.5</v>
      </c>
      <c r="HG915" s="103" t="n">
        <v>16.6</v>
      </c>
      <c r="HH915" s="103" t="n">
        <v>14.3</v>
      </c>
      <c r="HI915" s="103" t="n">
        <v>13.2</v>
      </c>
      <c r="HJ915" s="103" t="n">
        <v>14.6</v>
      </c>
      <c r="HK915" s="103" t="n">
        <v>16.8</v>
      </c>
      <c r="HL915" s="103" t="n">
        <v>17.2</v>
      </c>
      <c r="HM915" s="103" t="n">
        <v>17.8</v>
      </c>
      <c r="HN915" s="103" t="n">
        <v>19.5</v>
      </c>
      <c r="HO915" s="104" t="n">
        <f aca="false">AVERAGE(HC915:HN915)</f>
        <v>17.4416666666667</v>
      </c>
      <c r="IA915" s="22" t="n">
        <v>1965</v>
      </c>
      <c r="IB915" s="102" t="n">
        <v>1965</v>
      </c>
      <c r="IC915" s="103" t="n">
        <v>22.5</v>
      </c>
      <c r="ID915" s="103" t="n">
        <v>24.5</v>
      </c>
      <c r="IE915" s="103" t="n">
        <v>23.7</v>
      </c>
      <c r="IF915" s="103" t="n">
        <v>17.4</v>
      </c>
      <c r="IG915" s="103" t="n">
        <v>16.5</v>
      </c>
      <c r="IH915" s="103" t="n">
        <v>14.5</v>
      </c>
      <c r="II915" s="103" t="n">
        <v>12.7</v>
      </c>
      <c r="IJ915" s="103" t="n">
        <v>14.6</v>
      </c>
      <c r="IK915" s="103" t="n">
        <v>17.5</v>
      </c>
      <c r="IL915" s="103" t="n">
        <v>20.7</v>
      </c>
      <c r="IM915" s="103" t="n">
        <v>20.4</v>
      </c>
      <c r="IN915" s="103" t="n">
        <v>24.1</v>
      </c>
      <c r="IO915" s="104" t="n">
        <f aca="false">AVERAGE(IC915:IN915)</f>
        <v>19.0916666666667</v>
      </c>
      <c r="JA915" s="22" t="n">
        <v>1965</v>
      </c>
      <c r="JB915" s="106" t="s">
        <v>165</v>
      </c>
      <c r="JC915" s="103" t="n">
        <v>23.6</v>
      </c>
      <c r="JD915" s="103" t="n">
        <v>26.8</v>
      </c>
      <c r="JE915" s="103" t="n">
        <v>23.6</v>
      </c>
      <c r="JF915" s="103" t="n">
        <v>18</v>
      </c>
      <c r="JG915" s="103" t="n">
        <v>15.6</v>
      </c>
      <c r="JH915" s="103" t="n">
        <v>13.7</v>
      </c>
      <c r="JI915" s="103" t="n">
        <v>11.8</v>
      </c>
      <c r="JJ915" s="103" t="n">
        <v>14</v>
      </c>
      <c r="JK915" s="103" t="n">
        <v>16.6</v>
      </c>
      <c r="JL915" s="103" t="n">
        <v>19.9</v>
      </c>
      <c r="JM915" s="103" t="n">
        <v>19.7</v>
      </c>
      <c r="JN915" s="103" t="n">
        <v>25</v>
      </c>
      <c r="JO915" s="104" t="n">
        <f aca="false">AVERAGE(JC915:JN915)</f>
        <v>19.025</v>
      </c>
      <c r="KA915" s="22" t="n">
        <v>1965</v>
      </c>
      <c r="KB915" s="106" t="s">
        <v>165</v>
      </c>
      <c r="KC915" s="103" t="n">
        <v>28.7</v>
      </c>
      <c r="KD915" s="103" t="n">
        <v>31.2</v>
      </c>
      <c r="KE915" s="103" t="n">
        <v>27.1</v>
      </c>
      <c r="KF915" s="103" t="n">
        <v>19.9</v>
      </c>
      <c r="KG915" s="103" t="n">
        <v>17.3</v>
      </c>
      <c r="KH915" s="103" t="n">
        <v>14.5</v>
      </c>
      <c r="KI915" s="103" t="n">
        <v>12.5</v>
      </c>
      <c r="KJ915" s="103" t="n">
        <v>15.1</v>
      </c>
      <c r="KK915" s="103" t="n">
        <v>19.2</v>
      </c>
      <c r="KL915" s="103" t="n">
        <v>23.4</v>
      </c>
      <c r="KM915" s="103" t="n">
        <v>23.4</v>
      </c>
      <c r="KN915" s="103" t="n">
        <v>30</v>
      </c>
      <c r="KO915" s="104" t="n">
        <f aca="false">AVERAGE(KC915:KN915)</f>
        <v>21.8583333333333</v>
      </c>
      <c r="LA915" s="22" t="n">
        <v>1965</v>
      </c>
      <c r="LB915" s="106" t="s">
        <v>165</v>
      </c>
      <c r="LC915" s="103" t="n">
        <v>30.3</v>
      </c>
      <c r="LD915" s="103" t="n">
        <v>32.4</v>
      </c>
      <c r="LE915" s="103" t="n">
        <v>28.1</v>
      </c>
      <c r="LF915" s="103" t="n">
        <v>20.3</v>
      </c>
      <c r="LG915" s="103" t="n">
        <v>18.2</v>
      </c>
      <c r="LH915" s="103" t="n">
        <v>15.3</v>
      </c>
      <c r="LI915" s="103" t="n">
        <v>13.1</v>
      </c>
      <c r="LJ915" s="103" t="n">
        <v>16</v>
      </c>
      <c r="LK915" s="103" t="n">
        <v>20</v>
      </c>
      <c r="LL915" s="103" t="n">
        <v>24.9</v>
      </c>
      <c r="LM915" s="103" t="n">
        <v>24.9</v>
      </c>
      <c r="LN915" s="103" t="n">
        <v>30.8</v>
      </c>
      <c r="LO915" s="104" t="n">
        <f aca="false">AVERAGE(LC915:LN915)</f>
        <v>22.8583333333333</v>
      </c>
      <c r="MA915" s="22" t="n">
        <v>1965</v>
      </c>
      <c r="MB915" s="106" t="s">
        <v>165</v>
      </c>
      <c r="MC915" s="103" t="n">
        <v>23.7</v>
      </c>
      <c r="MD915" s="103" t="n">
        <v>26.3</v>
      </c>
      <c r="ME915" s="103" t="n">
        <v>24.4</v>
      </c>
      <c r="MF915" s="103" t="n">
        <v>18.2</v>
      </c>
      <c r="MG915" s="103" t="n">
        <v>17.2</v>
      </c>
      <c r="MH915" s="103" t="n">
        <v>14.9</v>
      </c>
      <c r="MI915" s="103" t="n">
        <v>13.1</v>
      </c>
      <c r="MJ915" s="103" t="n">
        <v>15.4</v>
      </c>
      <c r="MK915" s="103" t="n">
        <v>18.2</v>
      </c>
      <c r="ML915" s="103" t="n">
        <v>21</v>
      </c>
      <c r="MM915" s="103" t="n">
        <v>21</v>
      </c>
      <c r="MN915" s="103" t="n">
        <v>25.2</v>
      </c>
      <c r="MO915" s="104" t="n">
        <f aca="false">AVERAGE(MC915:MN915)</f>
        <v>19.8833333333333</v>
      </c>
      <c r="NA915" s="22" t="n">
        <v>1965</v>
      </c>
      <c r="NB915" s="106" t="s">
        <v>165</v>
      </c>
      <c r="NC915" s="103" t="n">
        <v>28.2</v>
      </c>
      <c r="ND915" s="103" t="n">
        <v>30.6</v>
      </c>
      <c r="NE915" s="103" t="n">
        <v>27.7</v>
      </c>
      <c r="NF915" s="103" t="n">
        <v>20.3</v>
      </c>
      <c r="NG915" s="103" t="n">
        <v>16.7</v>
      </c>
      <c r="NH915" s="103" t="n">
        <v>13.2</v>
      </c>
      <c r="NI915" s="103" t="n">
        <v>11.6</v>
      </c>
      <c r="NJ915" s="103" t="n">
        <v>14.1</v>
      </c>
      <c r="NK915" s="103" t="n">
        <v>18.5</v>
      </c>
      <c r="NL915" s="103" t="n">
        <v>23.7</v>
      </c>
      <c r="NM915" s="103" t="n">
        <v>22.8</v>
      </c>
      <c r="NN915" s="103" t="n">
        <v>29.2</v>
      </c>
      <c r="NO915" s="104" t="n">
        <f aca="false">AVERAGE(NC915:NN915)</f>
        <v>21.3833333333333</v>
      </c>
      <c r="OA915" s="22" t="n">
        <v>1965</v>
      </c>
      <c r="OB915" s="106" t="s">
        <v>165</v>
      </c>
      <c r="OC915" s="103" t="n">
        <v>24.2</v>
      </c>
      <c r="OD915" s="103" t="n">
        <v>26.2</v>
      </c>
      <c r="OE915" s="103" t="n">
        <v>24.4</v>
      </c>
      <c r="OF915" s="103" t="n">
        <v>18.3</v>
      </c>
      <c r="OG915" s="103" t="n">
        <v>17</v>
      </c>
      <c r="OH915" s="103" t="n">
        <v>14.5</v>
      </c>
      <c r="OI915" s="103" t="n">
        <v>13.1</v>
      </c>
      <c r="OJ915" s="103" t="n">
        <v>15.5</v>
      </c>
      <c r="OK915" s="103" t="n">
        <v>18.4</v>
      </c>
      <c r="OL915" s="103" t="n">
        <v>21.3</v>
      </c>
      <c r="OM915" s="103" t="n">
        <v>21.1</v>
      </c>
      <c r="ON915" s="103" t="n">
        <v>25.3</v>
      </c>
      <c r="OO915" s="104" t="n">
        <f aca="false">AVERAGE(OC915:ON915)</f>
        <v>19.9416666666667</v>
      </c>
      <c r="PA915" s="22" t="n">
        <v>1965</v>
      </c>
      <c r="PB915" s="106" t="s">
        <v>165</v>
      </c>
      <c r="PC915" s="103" t="n">
        <v>31.1</v>
      </c>
      <c r="PD915" s="103" t="n">
        <v>33.3</v>
      </c>
      <c r="PE915" s="103" t="n">
        <v>29.3</v>
      </c>
      <c r="PF915" s="103" t="n">
        <v>21.5</v>
      </c>
      <c r="PG915" s="103" t="n">
        <v>19.8</v>
      </c>
      <c r="PH915" s="103" t="n">
        <v>16.7</v>
      </c>
      <c r="PI915" s="103" t="n">
        <v>14.6</v>
      </c>
      <c r="PJ915" s="103" t="n">
        <v>16.7</v>
      </c>
      <c r="PK915" s="103" t="n">
        <v>20.9</v>
      </c>
      <c r="PL915" s="103" t="n">
        <v>26.2</v>
      </c>
      <c r="PM915" s="103" t="n">
        <v>26.8</v>
      </c>
      <c r="PN915" s="103" t="n">
        <v>32.6</v>
      </c>
      <c r="PO915" s="104" t="n">
        <f aca="false">AVERAGE(PC915:PN915)</f>
        <v>24.125</v>
      </c>
      <c r="QA915" s="22" t="n">
        <v>1965</v>
      </c>
      <c r="QB915" s="106" t="s">
        <v>165</v>
      </c>
      <c r="QC915" s="103" t="n">
        <v>28.4</v>
      </c>
      <c r="QD915" s="103" t="n">
        <v>31.1</v>
      </c>
      <c r="QE915" s="103" t="n">
        <v>27.1</v>
      </c>
      <c r="QF915" s="103" t="n">
        <v>20.2</v>
      </c>
      <c r="QG915" s="103" t="n">
        <v>17.5</v>
      </c>
      <c r="QH915" s="103" t="n">
        <v>14.7</v>
      </c>
      <c r="QI915" s="103" t="n">
        <v>12.5</v>
      </c>
      <c r="QJ915" s="103" t="n">
        <v>15</v>
      </c>
      <c r="QK915" s="103" t="n">
        <v>18.6</v>
      </c>
      <c r="QL915" s="103" t="n">
        <v>23.6</v>
      </c>
      <c r="QM915" s="103" t="n">
        <v>24.1</v>
      </c>
      <c r="QN915" s="103" t="n">
        <v>30.2</v>
      </c>
      <c r="QO915" s="104" t="n">
        <f aca="false">AVERAGE(QC915:QN915)</f>
        <v>21.9166666666667</v>
      </c>
      <c r="RA915" s="22" t="n">
        <v>1965</v>
      </c>
      <c r="RB915" s="106" t="s">
        <v>165</v>
      </c>
      <c r="RC915" s="103" t="n">
        <v>23.1</v>
      </c>
      <c r="RD915" s="103" t="n">
        <v>27.2</v>
      </c>
      <c r="RE915" s="103" t="n">
        <v>24.3</v>
      </c>
      <c r="RF915" s="103" t="n">
        <v>16.2</v>
      </c>
      <c r="RG915" s="103" t="n">
        <v>14.7</v>
      </c>
      <c r="RH915" s="103" t="n">
        <v>11.9</v>
      </c>
      <c r="RI915" s="103" t="n">
        <v>10.3</v>
      </c>
      <c r="RJ915" s="103" t="n">
        <v>13</v>
      </c>
      <c r="RK915" s="103" t="n">
        <v>16.6</v>
      </c>
      <c r="RL915" s="103" t="n">
        <v>19.3</v>
      </c>
      <c r="RM915" s="103" t="n">
        <v>20.7</v>
      </c>
      <c r="RN915" s="103" t="n">
        <v>25.5</v>
      </c>
      <c r="RO915" s="104" t="n">
        <f aca="false">AVERAGE(RC915:RN915)</f>
        <v>18.5666666666667</v>
      </c>
      <c r="SA915" s="22" t="n">
        <v>1965</v>
      </c>
      <c r="SB915" s="106" t="s">
        <v>165</v>
      </c>
      <c r="SC915" s="103" t="n">
        <v>29.4</v>
      </c>
      <c r="SD915" s="103" t="n">
        <v>31.4</v>
      </c>
      <c r="SE915" s="103" t="n">
        <v>27.8</v>
      </c>
      <c r="SF915" s="103" t="n">
        <v>21</v>
      </c>
      <c r="SG915" s="103" t="n">
        <v>17.4</v>
      </c>
      <c r="SH915" s="103" t="n">
        <v>13.8</v>
      </c>
      <c r="SI915" s="103" t="n">
        <v>12</v>
      </c>
      <c r="SJ915" s="103" t="n">
        <v>14.4</v>
      </c>
      <c r="SK915" s="103" t="n">
        <v>18.4</v>
      </c>
      <c r="SL915" s="103" t="n">
        <v>23.1</v>
      </c>
      <c r="SM915" s="103" t="n">
        <v>23.9</v>
      </c>
      <c r="SN915" s="103" t="n">
        <v>30.2</v>
      </c>
      <c r="SO915" s="104" t="n">
        <f aca="false">AVERAGE(SC915:SN915)</f>
        <v>21.9</v>
      </c>
      <c r="TA915" s="22" t="n">
        <v>1965</v>
      </c>
      <c r="TB915" s="106" t="s">
        <v>165</v>
      </c>
      <c r="TC915" s="103" t="n">
        <v>22.5</v>
      </c>
      <c r="TD915" s="103" t="n">
        <v>26.5</v>
      </c>
      <c r="TE915" s="103" t="n">
        <v>24.7</v>
      </c>
      <c r="TF915" s="103" t="n">
        <v>18.1</v>
      </c>
      <c r="TG915" s="103" t="n">
        <v>17</v>
      </c>
      <c r="TH915" s="103" t="n">
        <v>14.4</v>
      </c>
      <c r="TI915" s="103" t="n">
        <v>13.1</v>
      </c>
      <c r="TJ915" s="103" t="n">
        <v>15.2</v>
      </c>
      <c r="TK915" s="103" t="n">
        <v>18.1</v>
      </c>
      <c r="TL915" s="103" t="n">
        <v>20.8</v>
      </c>
      <c r="TM915" s="103" t="n">
        <v>20.8</v>
      </c>
      <c r="TN915" s="103" t="n">
        <v>24.2</v>
      </c>
      <c r="TO915" s="104" t="n">
        <f aca="false">AVERAGE(TC915:TN915)</f>
        <v>19.6166666666667</v>
      </c>
      <c r="UA915" s="22" t="n">
        <v>1965</v>
      </c>
      <c r="UB915" s="106" t="s">
        <v>165</v>
      </c>
      <c r="UC915" s="103" t="n">
        <v>26.1</v>
      </c>
      <c r="UD915" s="103" t="n">
        <v>29.1</v>
      </c>
      <c r="UE915" s="103" t="n">
        <v>27.1</v>
      </c>
      <c r="UF915" s="103" t="n">
        <v>19.7</v>
      </c>
      <c r="UG915" s="103" t="n">
        <v>16.4</v>
      </c>
      <c r="UH915" s="103" t="n">
        <v>13.9</v>
      </c>
      <c r="UI915" s="103" t="n">
        <v>11.7</v>
      </c>
      <c r="UJ915" s="103" t="n">
        <v>14.3</v>
      </c>
      <c r="UK915" s="103" t="n">
        <v>17.7</v>
      </c>
      <c r="UL915" s="103" t="n">
        <v>23.7</v>
      </c>
      <c r="UM915" s="103" t="n">
        <v>22.4</v>
      </c>
      <c r="UN915" s="103" t="n">
        <v>25.4</v>
      </c>
      <c r="UO915" s="104" t="n">
        <f aca="false">AVERAGE(UC915:UN915)</f>
        <v>20.625</v>
      </c>
      <c r="VA915" s="22" t="n">
        <v>1965</v>
      </c>
      <c r="VB915" s="106" t="s">
        <v>165</v>
      </c>
      <c r="VC915" s="103" t="n">
        <v>26.5</v>
      </c>
      <c r="VD915" s="103" t="n">
        <v>29.4</v>
      </c>
      <c r="VE915" s="103" t="n">
        <v>27</v>
      </c>
      <c r="VF915" s="103" t="n">
        <v>18.2</v>
      </c>
      <c r="VG915" s="103" t="n">
        <v>16</v>
      </c>
      <c r="VH915" s="103" t="n">
        <v>13.4</v>
      </c>
      <c r="VI915" s="103" t="n">
        <v>11.7</v>
      </c>
      <c r="VJ915" s="103" t="n">
        <v>13.4</v>
      </c>
      <c r="VK915" s="103" t="n">
        <v>17.6</v>
      </c>
      <c r="VL915" s="103" t="n">
        <v>22.1</v>
      </c>
      <c r="VM915" s="103" t="n">
        <v>22.6</v>
      </c>
      <c r="VN915" s="103" t="n">
        <v>28</v>
      </c>
      <c r="VO915" s="104" t="n">
        <f aca="false">AVERAGE(VC915:VN915)</f>
        <v>20.4916666666667</v>
      </c>
      <c r="WA915" s="22" t="n">
        <v>1965</v>
      </c>
      <c r="WB915" s="106" t="s">
        <v>165</v>
      </c>
      <c r="WC915" s="103" t="n">
        <v>30.5</v>
      </c>
      <c r="WD915" s="103" t="n">
        <v>32.5</v>
      </c>
      <c r="WE915" s="103" t="n">
        <v>28.4</v>
      </c>
      <c r="WF915" s="103" t="n">
        <v>20.3</v>
      </c>
      <c r="WG915" s="103" t="n">
        <v>18.8</v>
      </c>
      <c r="WH915" s="103" t="n">
        <v>15.5</v>
      </c>
      <c r="WI915" s="103" t="n">
        <v>13.2</v>
      </c>
      <c r="WJ915" s="103" t="n">
        <v>15.8</v>
      </c>
      <c r="WK915" s="103" t="n">
        <v>21</v>
      </c>
      <c r="WL915" s="103" t="n">
        <v>25</v>
      </c>
      <c r="WM915" s="103" t="n">
        <v>24.9</v>
      </c>
      <c r="WN915" s="103" t="n">
        <v>31.1</v>
      </c>
      <c r="WO915" s="104" t="n">
        <f aca="false">AVERAGE(WC915:WN915)</f>
        <v>23.0833333333333</v>
      </c>
      <c r="XA915" s="22" t="n">
        <v>1965</v>
      </c>
      <c r="XB915" s="106" t="s">
        <v>165</v>
      </c>
      <c r="XC915" s="103" t="n">
        <v>29.7</v>
      </c>
      <c r="XD915" s="103" t="n">
        <v>32.6</v>
      </c>
      <c r="XE915" s="103" t="n">
        <v>28.2</v>
      </c>
      <c r="XF915" s="103" t="n">
        <v>20.9</v>
      </c>
      <c r="XG915" s="103" t="n">
        <v>17.2</v>
      </c>
      <c r="XH915" s="103" t="n">
        <v>14</v>
      </c>
      <c r="XI915" s="103" t="n">
        <v>12</v>
      </c>
      <c r="XJ915" s="103" t="n">
        <v>14.6</v>
      </c>
      <c r="XK915" s="103" t="n">
        <v>18.6</v>
      </c>
      <c r="XL915" s="103" t="n">
        <v>23.2</v>
      </c>
      <c r="XM915" s="103" t="n">
        <v>23.5</v>
      </c>
      <c r="XN915" s="103" t="n">
        <v>29.7</v>
      </c>
      <c r="XO915" s="104" t="n">
        <f aca="false">AVERAGE(XC915:XN915)</f>
        <v>22.0166666666667</v>
      </c>
      <c r="YA915" s="22" t="n">
        <v>1965</v>
      </c>
      <c r="YB915" s="106" t="s">
        <v>165</v>
      </c>
      <c r="YC915" s="103" t="n">
        <v>20.9</v>
      </c>
      <c r="YD915" s="103" t="n">
        <v>23.5</v>
      </c>
      <c r="YE915" s="103" t="n">
        <v>21.7</v>
      </c>
      <c r="YF915" s="103" t="n">
        <v>17.6</v>
      </c>
      <c r="YG915" s="103" t="n">
        <v>16</v>
      </c>
      <c r="YH915" s="103" t="n">
        <v>14.4</v>
      </c>
      <c r="YI915" s="103" t="n">
        <v>13.1</v>
      </c>
      <c r="YJ915" s="103" t="n">
        <v>14.7</v>
      </c>
      <c r="YK915" s="103" t="n">
        <v>16.8</v>
      </c>
      <c r="YL915" s="103" t="n">
        <v>19.5</v>
      </c>
      <c r="YM915" s="103" t="n">
        <v>18.9</v>
      </c>
      <c r="YN915" s="103" t="n">
        <v>22.7</v>
      </c>
      <c r="YO915" s="104" t="n">
        <f aca="false">AVERAGE(YC915:YN915)</f>
        <v>18.3166666666667</v>
      </c>
      <c r="ZA915" s="22" t="n">
        <v>1965</v>
      </c>
      <c r="ZB915" s="106" t="s">
        <v>165</v>
      </c>
      <c r="ZC915" s="103" t="n">
        <v>18.3</v>
      </c>
      <c r="ZD915" s="103" t="n">
        <v>20.8</v>
      </c>
      <c r="ZE915" s="103" t="n">
        <v>19.4</v>
      </c>
      <c r="ZF915" s="103" t="n">
        <v>15.6</v>
      </c>
      <c r="ZG915" s="103" t="n">
        <v>12.3</v>
      </c>
      <c r="ZH915" s="103" t="n">
        <v>12.8</v>
      </c>
      <c r="ZI915" s="103" t="n">
        <v>11</v>
      </c>
      <c r="ZJ915" s="103" t="n">
        <v>12.6</v>
      </c>
      <c r="ZK915" s="103" t="n">
        <v>14.5</v>
      </c>
      <c r="ZL915" s="103" t="n">
        <v>17.1</v>
      </c>
      <c r="ZM915" s="103" t="n">
        <v>16.6</v>
      </c>
      <c r="ZN915" s="103" t="n">
        <v>19.6</v>
      </c>
      <c r="ZO915" s="104" t="n">
        <f aca="false">AVERAGE(ZC915:ZN915)</f>
        <v>15.8833333333333</v>
      </c>
    </row>
    <row r="916" customFormat="false" ht="12.8" hidden="false" customHeight="false" outlineLevel="0" collapsed="false">
      <c r="A916" s="97"/>
      <c r="B916" s="11" t="n">
        <f aca="false">AVERAGE(AO916,BO916,CO916,DO916,EO916,FO916,GO916,HO916,IO916,JO916,KO916,LO916,MO916,NO916,OO916,PO916,QO916,RO916,SO916,TO916,UO916,VO916,WO916,XO916,YO916,ZO916)</f>
        <v>19.5863782051282</v>
      </c>
      <c r="C916" s="98" t="n">
        <f aca="false">AVERAGE(B912:B916)</f>
        <v>19.8727564102564</v>
      </c>
      <c r="D916" s="99" t="n">
        <f aca="false">AVERAGE(B907:B916)</f>
        <v>20.012171474359</v>
      </c>
      <c r="E916" s="11" t="n">
        <f aca="false">AVERAGE(B897:B916)</f>
        <v>19.8465244391026</v>
      </c>
      <c r="F916" s="100" t="n">
        <f aca="false">AVERAGE(B867:B916)</f>
        <v>19.9571080273893</v>
      </c>
      <c r="G916" s="3" t="n">
        <f aca="false">MAX(AC916:AN916,BC916:BN916,CC916:CN916,DC916:DN916,EC916:EN916,FC916:FN916,GC916:GN916,HC916:HN916,IC916:IN916,JC916:JN916,KC916:KN916,LC916:LN916,MC916:MN916,NC916:NN916,OC916:ON916,PC916:PN916,QC916:QN916,RC916:RN916,SC916:SN916,TC916:TN916,UC916:UN916,VC916:VN916,WC916:WN916,XC916:XN916,YC916:YN916,ZC916:ZN916,)</f>
        <v>32.7</v>
      </c>
      <c r="H916" s="19" t="n">
        <f aca="false">MEDIAN(AC916:AN916,BC916:BN916,CC916:CN916,DC916:DN916,EC916:EN916,FC916:FN916,GC916:GN916,HC916:HN916,IC916:IN916,JC916:JN916,KC916:KN916,LC916:LN916,MC916:MN916,NC916:NN916,OC916:ON916,PC916:PN916,QC916:QN916,RC916:RN916,SC916:SN916,TC916:TN916,UC916:UN916,VC916:VN916,WC916:WN916,XC916:XN916,YC916:YN916,ZC916:ZN916,)</f>
        <v>18.9</v>
      </c>
      <c r="I916" s="5" t="n">
        <f aca="false">MIN(AC916:AN916,BC916:BN916,CC916:CN916,DC916:DN916,EC916:EN916,FC916:FN916,GC916:GN916,HC916:HN916,IC916:IN916,JC916:JN916,KC916:KN916,LC916:LN916,MC916:MN916,NC916:NN916,OC916:ON916,PC916:PN916,QC916:QN916,RC916:RN916,SC916:SN916,TC916:TN916,UC916:UN916,VC916:VN916,WC916:WN916,XC916:XN916,YC916:YN916,ZC916:ZN916)</f>
        <v>9.3</v>
      </c>
      <c r="J916" s="5" t="n">
        <f aca="false">MIN(AC916:AN916,BC916:BN916,CC916:CN916,DC916:DN916,EC916:EN916,FC916:FN916,GC916:GN916,HC916:HN916,IC916:IN916,JC916:JN916,KC916:KN916,LC916:LN916,MC916:MN916,NC916:NN916,OC916:ON916,PC916:PN916,QC916:QN916,SC916:SN916,TC916:TN916,UC916:UN916,VC916:VN916,WC916:WN916,XC916:XN916,YC916:YN916,ZC916:ZN916)</f>
        <v>9.3</v>
      </c>
      <c r="K916" s="101" t="n">
        <f aca="false">(G916+I916)/2</f>
        <v>21</v>
      </c>
      <c r="AB916" s="106" t="s">
        <v>166</v>
      </c>
      <c r="AC916" s="103" t="n">
        <v>28.5</v>
      </c>
      <c r="AD916" s="103" t="n">
        <v>25</v>
      </c>
      <c r="AE916" s="103" t="n">
        <v>23.1</v>
      </c>
      <c r="AF916" s="103" t="n">
        <v>18.3</v>
      </c>
      <c r="AG916" s="103" t="n">
        <v>15</v>
      </c>
      <c r="AH916" s="103" t="n">
        <v>11.7</v>
      </c>
      <c r="AI916" s="103" t="n">
        <v>10.2</v>
      </c>
      <c r="AJ916" s="103" t="n">
        <v>12.5</v>
      </c>
      <c r="AK916" s="103" t="n">
        <v>14.7</v>
      </c>
      <c r="AL916" s="103" t="n">
        <v>17.7</v>
      </c>
      <c r="AM916" s="103" t="n">
        <v>22.3</v>
      </c>
      <c r="AN916" s="103" t="n">
        <v>23.3</v>
      </c>
      <c r="AO916" s="104" t="n">
        <f aca="false">AVERAGE(AC916:AN916)</f>
        <v>18.525</v>
      </c>
      <c r="BA916" s="22" t="n">
        <v>1966</v>
      </c>
      <c r="BB916" s="106" t="s">
        <v>166</v>
      </c>
      <c r="BC916" s="103" t="n">
        <v>25.8</v>
      </c>
      <c r="BD916" s="103" t="n">
        <v>23.1</v>
      </c>
      <c r="BE916" s="103" t="n">
        <v>24</v>
      </c>
      <c r="BF916" s="103" t="n">
        <v>20.7</v>
      </c>
      <c r="BG916" s="103" t="n">
        <v>17.7</v>
      </c>
      <c r="BH916" s="103" t="n">
        <v>14.4</v>
      </c>
      <c r="BI916" s="103" t="n">
        <v>13.8</v>
      </c>
      <c r="BJ916" s="103" t="n">
        <v>15.1</v>
      </c>
      <c r="BK916" s="103" t="n">
        <v>16.9</v>
      </c>
      <c r="BL916" s="103" t="n">
        <v>17.6</v>
      </c>
      <c r="BM916" s="103" t="n">
        <v>21.2</v>
      </c>
      <c r="BN916" s="103" t="n">
        <v>21.9</v>
      </c>
      <c r="BO916" s="104" t="n">
        <f aca="false">AVERAGE(BC916:BN916)</f>
        <v>19.35</v>
      </c>
      <c r="CA916" s="22" t="n">
        <v>1966</v>
      </c>
      <c r="CB916" s="106" t="s">
        <v>166</v>
      </c>
      <c r="CC916" s="103" t="n">
        <v>26.4</v>
      </c>
      <c r="CD916" s="103" t="n">
        <v>23.3</v>
      </c>
      <c r="CE916" s="103" t="n">
        <v>21.5</v>
      </c>
      <c r="CF916" s="103" t="n">
        <v>16.8</v>
      </c>
      <c r="CG916" s="103" t="n">
        <v>13.3</v>
      </c>
      <c r="CH916" s="103" t="n">
        <v>10.8</v>
      </c>
      <c r="CI916" s="103" t="n">
        <v>9.3</v>
      </c>
      <c r="CJ916" s="103" t="n">
        <v>11.4</v>
      </c>
      <c r="CK916" s="103" t="n">
        <v>13.5</v>
      </c>
      <c r="CL916" s="103" t="n">
        <v>16.3</v>
      </c>
      <c r="CM916" s="103" t="n">
        <v>20.4</v>
      </c>
      <c r="CN916" s="103" t="n">
        <v>21.6</v>
      </c>
      <c r="CO916" s="104" t="n">
        <f aca="false">AVERAGE(CC916:CN916)</f>
        <v>17.05</v>
      </c>
      <c r="DA916" s="22" t="n">
        <v>1966</v>
      </c>
      <c r="DB916" s="106" t="s">
        <v>166</v>
      </c>
      <c r="DC916" s="103" t="n">
        <v>32.3</v>
      </c>
      <c r="DD916" s="103" t="n">
        <v>29</v>
      </c>
      <c r="DE916" s="103" t="n">
        <v>26</v>
      </c>
      <c r="DF916" s="103" t="n">
        <v>20.7</v>
      </c>
      <c r="DG916" s="103" t="n">
        <v>16.4</v>
      </c>
      <c r="DH916" s="103" t="n">
        <v>13.1</v>
      </c>
      <c r="DI916" s="103" t="n">
        <v>11.7</v>
      </c>
      <c r="DJ916" s="103" t="n">
        <v>13.8</v>
      </c>
      <c r="DK916" s="103" t="n">
        <v>16.8</v>
      </c>
      <c r="DL916" s="103" t="n">
        <v>20.5</v>
      </c>
      <c r="DM916" s="103" t="n">
        <v>24.8</v>
      </c>
      <c r="DN916" s="103" t="n">
        <v>26.2</v>
      </c>
      <c r="DO916" s="104" t="n">
        <f aca="false">AVERAGE(DC916:DN916)</f>
        <v>20.9416666666667</v>
      </c>
      <c r="EA916" s="22" t="n">
        <v>1966</v>
      </c>
      <c r="EB916" s="106" t="s">
        <v>166</v>
      </c>
      <c r="EC916" s="103" t="n">
        <v>21.5</v>
      </c>
      <c r="ED916" s="103" t="n">
        <v>19.6</v>
      </c>
      <c r="EE916" s="103" t="n">
        <v>21.3</v>
      </c>
      <c r="EF916" s="103" t="n">
        <v>17.5</v>
      </c>
      <c r="EG916" s="103" t="n">
        <v>15.2</v>
      </c>
      <c r="EH916" s="103" t="n">
        <v>12.9</v>
      </c>
      <c r="EI916" s="103" t="n">
        <v>11.9</v>
      </c>
      <c r="EJ916" s="103" t="n">
        <v>12.9</v>
      </c>
      <c r="EK916" s="103" t="n">
        <v>14.7</v>
      </c>
      <c r="EL916" s="103" t="n">
        <v>16.4</v>
      </c>
      <c r="EM916" s="103" t="n">
        <v>18.8</v>
      </c>
      <c r="EN916" s="103" t="n">
        <v>18.5</v>
      </c>
      <c r="EO916" s="104" t="n">
        <f aca="false">AVERAGE(EC916:EN916)</f>
        <v>16.7666666666667</v>
      </c>
      <c r="FA916" s="22" t="n">
        <v>1966</v>
      </c>
      <c r="FB916" s="106" t="s">
        <v>166</v>
      </c>
      <c r="FC916" s="105" t="n">
        <f aca="false">(FC915+FC917)/2</f>
        <v>26.75</v>
      </c>
      <c r="FD916" s="103" t="n">
        <v>26.4</v>
      </c>
      <c r="FE916" s="110" t="n">
        <v>23.9</v>
      </c>
      <c r="FF916" s="110" t="n">
        <v>19.2</v>
      </c>
      <c r="FG916" s="110" t="n">
        <v>15</v>
      </c>
      <c r="FH916" s="110" t="n">
        <v>12.2</v>
      </c>
      <c r="FI916" s="110" t="n">
        <v>11.2</v>
      </c>
      <c r="FJ916" s="110" t="n">
        <v>13.1</v>
      </c>
      <c r="FK916" s="110" t="n">
        <v>15.5</v>
      </c>
      <c r="FL916" s="110" t="n">
        <v>18.6</v>
      </c>
      <c r="FM916" s="110" t="n">
        <v>23.4</v>
      </c>
      <c r="FN916" s="110" t="n">
        <v>24.6</v>
      </c>
      <c r="FO916" s="104" t="n">
        <f aca="false">AVERAGE(FC916:FN916)</f>
        <v>19.1541666666667</v>
      </c>
      <c r="GA916" s="22" t="n">
        <v>1966</v>
      </c>
      <c r="GB916" s="106" t="s">
        <v>166</v>
      </c>
      <c r="GC916" s="103" t="n">
        <v>32.2</v>
      </c>
      <c r="GD916" s="103" t="n">
        <v>29</v>
      </c>
      <c r="GE916" s="103" t="n">
        <v>26.3</v>
      </c>
      <c r="GF916" s="103" t="n">
        <v>21.9</v>
      </c>
      <c r="GG916" s="103" t="n">
        <v>17.3</v>
      </c>
      <c r="GH916" s="103" t="n">
        <v>12.8</v>
      </c>
      <c r="GI916" s="103" t="n">
        <v>13.2</v>
      </c>
      <c r="GJ916" s="103" t="n">
        <v>14.7</v>
      </c>
      <c r="GK916" s="103" t="n">
        <v>17.9</v>
      </c>
      <c r="GL916" s="103" t="n">
        <v>21.2</v>
      </c>
      <c r="GM916" s="103" t="n">
        <v>26</v>
      </c>
      <c r="GN916" s="103" t="n">
        <v>26.8</v>
      </c>
      <c r="GO916" s="104" t="n">
        <f aca="false">AVERAGE(GC916:GN916)</f>
        <v>21.6083333333333</v>
      </c>
      <c r="HA916" s="22" t="n">
        <v>1966</v>
      </c>
      <c r="HB916" s="106" t="s">
        <v>166</v>
      </c>
      <c r="HC916" s="103" t="n">
        <v>20.4</v>
      </c>
      <c r="HD916" s="103" t="n">
        <v>20.2</v>
      </c>
      <c r="HE916" s="103" t="n">
        <v>20.7</v>
      </c>
      <c r="HF916" s="103" t="n">
        <v>18.6</v>
      </c>
      <c r="HG916" s="103" t="n">
        <v>15.9</v>
      </c>
      <c r="HH916" s="103" t="n">
        <v>13.4</v>
      </c>
      <c r="HI916" s="103" t="n">
        <v>13.2</v>
      </c>
      <c r="HJ916" s="103" t="n">
        <v>13.7</v>
      </c>
      <c r="HK916" s="103" t="n">
        <v>14.7</v>
      </c>
      <c r="HL916" s="103" t="n">
        <v>15.8</v>
      </c>
      <c r="HM916" s="103" t="n">
        <v>18</v>
      </c>
      <c r="HN916" s="103" t="n">
        <v>19.9</v>
      </c>
      <c r="HO916" s="104" t="n">
        <f aca="false">AVERAGE(HC916:HN916)</f>
        <v>17.0416666666667</v>
      </c>
      <c r="IA916" s="22" t="n">
        <v>1966</v>
      </c>
      <c r="IB916" s="102" t="n">
        <v>1966</v>
      </c>
      <c r="IC916" s="103" t="n">
        <v>25.1</v>
      </c>
      <c r="ID916" s="103" t="n">
        <v>22.7</v>
      </c>
      <c r="IE916" s="103" t="n">
        <v>23.5</v>
      </c>
      <c r="IF916" s="103" t="n">
        <v>19.9</v>
      </c>
      <c r="IG916" s="103" t="n">
        <v>16.8</v>
      </c>
      <c r="IH916" s="103" t="n">
        <v>13.6</v>
      </c>
      <c r="II916" s="103" t="n">
        <v>12.8</v>
      </c>
      <c r="IJ916" s="103" t="n">
        <v>13.6</v>
      </c>
      <c r="IK916" s="103" t="n">
        <v>16.2</v>
      </c>
      <c r="IL916" s="103" t="n">
        <v>17.6</v>
      </c>
      <c r="IM916" s="103" t="n">
        <v>21.9</v>
      </c>
      <c r="IN916" s="103" t="n">
        <v>22.1</v>
      </c>
      <c r="IO916" s="104" t="n">
        <f aca="false">AVERAGE(IC916:IN916)</f>
        <v>18.8166666666667</v>
      </c>
      <c r="JA916" s="22" t="n">
        <v>1966</v>
      </c>
      <c r="JB916" s="106" t="s">
        <v>166</v>
      </c>
      <c r="JC916" s="103" t="n">
        <v>26.5</v>
      </c>
      <c r="JD916" s="103" t="n">
        <v>24.5</v>
      </c>
      <c r="JE916" s="103" t="n">
        <v>23.7</v>
      </c>
      <c r="JF916" s="103" t="n">
        <v>18.4</v>
      </c>
      <c r="JG916" s="103" t="n">
        <v>15.2</v>
      </c>
      <c r="JH916" s="103" t="n">
        <v>12.7</v>
      </c>
      <c r="JI916" s="103" t="n">
        <v>11.5</v>
      </c>
      <c r="JJ916" s="103" t="n">
        <v>13.3</v>
      </c>
      <c r="JK916" s="103" t="n">
        <v>15.4</v>
      </c>
      <c r="JL916" s="103" t="n">
        <v>18</v>
      </c>
      <c r="JM916" s="103" t="n">
        <v>22.5</v>
      </c>
      <c r="JN916" s="103" t="n">
        <v>22.5</v>
      </c>
      <c r="JO916" s="104" t="n">
        <f aca="false">AVERAGE(JC916:JN916)</f>
        <v>18.6833333333333</v>
      </c>
      <c r="KA916" s="22" t="n">
        <v>1966</v>
      </c>
      <c r="KB916" s="106" t="s">
        <v>166</v>
      </c>
      <c r="KC916" s="103" t="n">
        <v>31.8</v>
      </c>
      <c r="KD916" s="103" t="n">
        <v>28.7</v>
      </c>
      <c r="KE916" s="103" t="n">
        <v>26.7</v>
      </c>
      <c r="KF916" s="103" t="n">
        <v>21.1</v>
      </c>
      <c r="KG916" s="103" t="n">
        <v>16.8</v>
      </c>
      <c r="KH916" s="103" t="n">
        <v>13.3</v>
      </c>
      <c r="KI916" s="103" t="n">
        <v>12.8</v>
      </c>
      <c r="KJ916" s="103" t="n">
        <v>14.7</v>
      </c>
      <c r="KK916" s="103" t="n">
        <v>17.4</v>
      </c>
      <c r="KL916" s="103" t="n">
        <v>20.8</v>
      </c>
      <c r="KM916" s="103" t="n">
        <v>25.8</v>
      </c>
      <c r="KN916" s="103" t="n">
        <v>26.7</v>
      </c>
      <c r="KO916" s="104" t="n">
        <f aca="false">AVERAGE(KC916:KN916)</f>
        <v>21.3833333333333</v>
      </c>
      <c r="LA916" s="22" t="n">
        <v>1966</v>
      </c>
      <c r="LB916" s="106" t="s">
        <v>166</v>
      </c>
      <c r="LC916" s="103" t="n">
        <v>32.5</v>
      </c>
      <c r="LD916" s="103" t="n">
        <v>29.5</v>
      </c>
      <c r="LE916" s="103" t="n">
        <v>26.3</v>
      </c>
      <c r="LF916" s="103" t="n">
        <v>23.2</v>
      </c>
      <c r="LG916" s="103" t="n">
        <v>17.7</v>
      </c>
      <c r="LH916" s="103" t="n">
        <v>13.6</v>
      </c>
      <c r="LI916" s="103" t="n">
        <v>13.8</v>
      </c>
      <c r="LJ916" s="103" t="n">
        <v>15.3</v>
      </c>
      <c r="LK916" s="103" t="n">
        <v>18.9</v>
      </c>
      <c r="LL916" s="103" t="n">
        <v>21.8</v>
      </c>
      <c r="LM916" s="103" t="n">
        <v>26.8</v>
      </c>
      <c r="LN916" s="103" t="n">
        <v>27.8</v>
      </c>
      <c r="LO916" s="104" t="n">
        <f aca="false">AVERAGE(LC916:LN916)</f>
        <v>22.2666666666667</v>
      </c>
      <c r="MA916" s="22" t="n">
        <v>1966</v>
      </c>
      <c r="MB916" s="106" t="s">
        <v>166</v>
      </c>
      <c r="MC916" s="103" t="n">
        <v>26.1</v>
      </c>
      <c r="MD916" s="103" t="n">
        <v>23.6</v>
      </c>
      <c r="ME916" s="103" t="n">
        <v>24.3</v>
      </c>
      <c r="MF916" s="103" t="n">
        <v>20.1</v>
      </c>
      <c r="MG916" s="103" t="n">
        <v>16.8</v>
      </c>
      <c r="MH916" s="103" t="n">
        <v>13.7</v>
      </c>
      <c r="MI916" s="103" t="n">
        <v>13.2</v>
      </c>
      <c r="MJ916" s="103" t="n">
        <v>14.4</v>
      </c>
      <c r="MK916" s="103" t="n">
        <v>16.8</v>
      </c>
      <c r="ML916" s="103" t="n">
        <v>18.4</v>
      </c>
      <c r="MM916" s="103" t="n">
        <v>22</v>
      </c>
      <c r="MN916" s="103" t="n">
        <v>22.8</v>
      </c>
      <c r="MO916" s="104" t="n">
        <f aca="false">AVERAGE(MC916:MN916)</f>
        <v>19.35</v>
      </c>
      <c r="NA916" s="22" t="n">
        <v>1966</v>
      </c>
      <c r="NB916" s="106" t="s">
        <v>166</v>
      </c>
      <c r="NC916" s="103" t="n">
        <v>31.6</v>
      </c>
      <c r="ND916" s="103" t="n">
        <v>28.2</v>
      </c>
      <c r="NE916" s="103" t="n">
        <v>24.8</v>
      </c>
      <c r="NF916" s="103" t="n">
        <v>21.3</v>
      </c>
      <c r="NG916" s="103" t="n">
        <v>16.1</v>
      </c>
      <c r="NH916" s="103" t="n">
        <v>11.9</v>
      </c>
      <c r="NI916" s="103" t="n">
        <v>11</v>
      </c>
      <c r="NJ916" s="103" t="n">
        <v>13.1</v>
      </c>
      <c r="NK916" s="103" t="n">
        <v>15.7</v>
      </c>
      <c r="NL916" s="103" t="n">
        <v>19.2</v>
      </c>
      <c r="NM916" s="103" t="n">
        <v>24</v>
      </c>
      <c r="NN916" s="103" t="n">
        <v>24.7</v>
      </c>
      <c r="NO916" s="104" t="n">
        <f aca="false">AVERAGE(NC916:NN916)</f>
        <v>20.1333333333333</v>
      </c>
      <c r="OA916" s="22" t="n">
        <v>1966</v>
      </c>
      <c r="OB916" s="106" t="s">
        <v>166</v>
      </c>
      <c r="OC916" s="103" t="n">
        <v>26.4</v>
      </c>
      <c r="OD916" s="103" t="n">
        <v>23.8</v>
      </c>
      <c r="OE916" s="103" t="n">
        <v>24.3</v>
      </c>
      <c r="OF916" s="103" t="n">
        <v>20.1</v>
      </c>
      <c r="OG916" s="103" t="n">
        <v>16.6</v>
      </c>
      <c r="OH916" s="103" t="n">
        <v>13.6</v>
      </c>
      <c r="OI916" s="103" t="n">
        <v>12.8</v>
      </c>
      <c r="OJ916" s="103" t="n">
        <v>14.7</v>
      </c>
      <c r="OK916" s="103" t="n">
        <v>17</v>
      </c>
      <c r="OL916" s="103" t="n">
        <v>18.5</v>
      </c>
      <c r="OM916" s="103" t="n">
        <v>22.5</v>
      </c>
      <c r="ON916" s="103" t="n">
        <v>23.3</v>
      </c>
      <c r="OO916" s="104" t="n">
        <f aca="false">AVERAGE(OC916:ON916)</f>
        <v>19.4666666666667</v>
      </c>
      <c r="PA916" s="22" t="n">
        <v>1966</v>
      </c>
      <c r="PB916" s="106" t="s">
        <v>166</v>
      </c>
      <c r="PC916" s="103" t="n">
        <v>32.7</v>
      </c>
      <c r="PD916" s="103" t="n">
        <v>30</v>
      </c>
      <c r="PE916" s="103" t="n">
        <v>27.5</v>
      </c>
      <c r="PF916" s="103" t="n">
        <v>22.8</v>
      </c>
      <c r="PG916" s="103" t="n">
        <v>18.2</v>
      </c>
      <c r="PH916" s="103" t="n">
        <v>15.4</v>
      </c>
      <c r="PI916" s="103" t="n">
        <v>14.4</v>
      </c>
      <c r="PJ916" s="103" t="n">
        <v>16.3</v>
      </c>
      <c r="PK916" s="103" t="n">
        <v>19.6</v>
      </c>
      <c r="PL916" s="103" t="n">
        <v>23.5</v>
      </c>
      <c r="PM916" s="103" t="n">
        <v>28.1</v>
      </c>
      <c r="PN916" s="103" t="n">
        <v>28.8</v>
      </c>
      <c r="PO916" s="104" t="n">
        <f aca="false">AVERAGE(PC916:PN916)</f>
        <v>23.1083333333333</v>
      </c>
      <c r="QA916" s="22" t="n">
        <v>1966</v>
      </c>
      <c r="QB916" s="106" t="s">
        <v>166</v>
      </c>
      <c r="QC916" s="103" t="n">
        <v>31.7</v>
      </c>
      <c r="QD916" s="103" t="n">
        <v>28.8</v>
      </c>
      <c r="QE916" s="103" t="n">
        <v>26.6</v>
      </c>
      <c r="QF916" s="103" t="n">
        <v>21</v>
      </c>
      <c r="QG916" s="103" t="n">
        <v>17.1</v>
      </c>
      <c r="QH916" s="103" t="n">
        <v>13.6</v>
      </c>
      <c r="QI916" s="103" t="n">
        <v>13</v>
      </c>
      <c r="QJ916" s="103" t="n">
        <v>14.5</v>
      </c>
      <c r="QK916" s="103" t="n">
        <v>17.3</v>
      </c>
      <c r="QL916" s="103" t="n">
        <v>20.7</v>
      </c>
      <c r="QM916" s="103" t="n">
        <v>25.4</v>
      </c>
      <c r="QN916" s="103" t="n">
        <v>26.1</v>
      </c>
      <c r="QO916" s="104" t="n">
        <f aca="false">AVERAGE(QC916:QN916)</f>
        <v>21.3166666666667</v>
      </c>
      <c r="RA916" s="22" t="n">
        <v>1966</v>
      </c>
      <c r="RB916" s="106" t="s">
        <v>166</v>
      </c>
      <c r="RC916" s="103" t="n">
        <v>27.1</v>
      </c>
      <c r="RD916" s="103" t="n">
        <v>23.2</v>
      </c>
      <c r="RE916" s="103" t="n">
        <v>22.1</v>
      </c>
      <c r="RF916" s="103" t="n">
        <v>18.9</v>
      </c>
      <c r="RG916" s="103" t="n">
        <v>14.2</v>
      </c>
      <c r="RH916" s="103" t="n">
        <v>10.4</v>
      </c>
      <c r="RI916" s="103" t="n">
        <v>9.3</v>
      </c>
      <c r="RJ916" s="103" t="n">
        <v>11.7</v>
      </c>
      <c r="RK916" s="103" t="n">
        <v>14</v>
      </c>
      <c r="RL916" s="103" t="n">
        <v>17.2</v>
      </c>
      <c r="RM916" s="103" t="n">
        <v>20.4</v>
      </c>
      <c r="RN916" s="103" t="n">
        <v>20.6</v>
      </c>
      <c r="RO916" s="104" t="n">
        <f aca="false">AVERAGE(RC916:RN916)</f>
        <v>17.425</v>
      </c>
      <c r="SA916" s="22" t="n">
        <v>1966</v>
      </c>
      <c r="SB916" s="106" t="s">
        <v>166</v>
      </c>
      <c r="SC916" s="103" t="n">
        <v>31.7</v>
      </c>
      <c r="SD916" s="103" t="n">
        <v>29.5</v>
      </c>
      <c r="SE916" s="103" t="n">
        <v>26.2</v>
      </c>
      <c r="SF916" s="103" t="n">
        <v>21.5</v>
      </c>
      <c r="SG916" s="103" t="n">
        <v>16.2</v>
      </c>
      <c r="SH916" s="103" t="n">
        <v>12.1</v>
      </c>
      <c r="SI916" s="103" t="n">
        <v>11.1</v>
      </c>
      <c r="SJ916" s="103" t="n">
        <v>13.5</v>
      </c>
      <c r="SK916" s="103" t="n">
        <v>16.6</v>
      </c>
      <c r="SL916" s="103" t="n">
        <v>19.9</v>
      </c>
      <c r="SM916" s="103" t="n">
        <v>23.5</v>
      </c>
      <c r="SN916" s="103" t="n">
        <v>26.6</v>
      </c>
      <c r="SO916" s="104" t="n">
        <f aca="false">AVERAGE(SC916:SN916)</f>
        <v>20.7</v>
      </c>
      <c r="TA916" s="22" t="n">
        <v>1966</v>
      </c>
      <c r="TB916" s="106" t="s">
        <v>166</v>
      </c>
      <c r="TC916" s="103" t="n">
        <v>26.6</v>
      </c>
      <c r="TD916" s="103" t="n">
        <v>23.5</v>
      </c>
      <c r="TE916" s="103" t="n">
        <v>23.7</v>
      </c>
      <c r="TF916" s="103" t="n">
        <v>19.8</v>
      </c>
      <c r="TG916" s="103" t="n">
        <v>16</v>
      </c>
      <c r="TH916" s="103" t="n">
        <v>13.1</v>
      </c>
      <c r="TI916" s="103" t="n">
        <v>12.7</v>
      </c>
      <c r="TJ916" s="103" t="n">
        <v>13.9</v>
      </c>
      <c r="TK916" s="103" t="n">
        <v>16.2</v>
      </c>
      <c r="TL916" s="103" t="n">
        <v>17.5</v>
      </c>
      <c r="TM916" s="103" t="n">
        <v>21</v>
      </c>
      <c r="TN916" s="103" t="n">
        <v>21.3</v>
      </c>
      <c r="TO916" s="104" t="n">
        <f aca="false">AVERAGE(TC916:TN916)</f>
        <v>18.775</v>
      </c>
      <c r="UA916" s="22" t="n">
        <v>1966</v>
      </c>
      <c r="UB916" s="106" t="s">
        <v>166</v>
      </c>
      <c r="UC916" s="103" t="n">
        <v>31.6</v>
      </c>
      <c r="UD916" s="103" t="n">
        <v>27.4</v>
      </c>
      <c r="UE916" s="103" t="n">
        <v>24</v>
      </c>
      <c r="UF916" s="103" t="n">
        <v>21.3</v>
      </c>
      <c r="UG916" s="103" t="n">
        <v>16.3</v>
      </c>
      <c r="UH916" s="103" t="n">
        <v>12.3</v>
      </c>
      <c r="UI916" s="103" t="n">
        <v>11.8</v>
      </c>
      <c r="UJ916" s="103" t="n">
        <v>13.8</v>
      </c>
      <c r="UK916" s="103" t="n">
        <v>16.3</v>
      </c>
      <c r="UL916" s="103" t="n">
        <v>19.2</v>
      </c>
      <c r="UM916" s="103" t="n">
        <v>24.2</v>
      </c>
      <c r="UN916" s="103" t="n">
        <v>24.3</v>
      </c>
      <c r="UO916" s="104" t="n">
        <f aca="false">AVERAGE(UC916:UN916)</f>
        <v>20.2083333333333</v>
      </c>
      <c r="VA916" s="22" t="n">
        <v>1966</v>
      </c>
      <c r="VB916" s="106" t="s">
        <v>166</v>
      </c>
      <c r="VC916" s="103" t="n">
        <v>30.8</v>
      </c>
      <c r="VD916" s="103" t="n">
        <v>26.4</v>
      </c>
      <c r="VE916" s="103" t="n">
        <v>24.6</v>
      </c>
      <c r="VF916" s="103" t="n">
        <v>19.8</v>
      </c>
      <c r="VG916" s="103" t="n">
        <v>15.5</v>
      </c>
      <c r="VH916" s="103" t="n">
        <v>12.5</v>
      </c>
      <c r="VI916" s="103" t="n">
        <v>11.3</v>
      </c>
      <c r="VJ916" s="103" t="n">
        <v>13.3</v>
      </c>
      <c r="VK916" s="103" t="n">
        <v>15.7</v>
      </c>
      <c r="VL916" s="103" t="n">
        <v>19.7</v>
      </c>
      <c r="VM916" s="103" t="n">
        <v>24.1</v>
      </c>
      <c r="VN916" s="103" t="n">
        <v>25</v>
      </c>
      <c r="VO916" s="104" t="n">
        <f aca="false">AVERAGE(VC916:VN916)</f>
        <v>19.8916666666667</v>
      </c>
      <c r="WA916" s="22" t="n">
        <v>1966</v>
      </c>
      <c r="WB916" s="106" t="s">
        <v>166</v>
      </c>
      <c r="WC916" s="103" t="n">
        <v>31.8</v>
      </c>
      <c r="WD916" s="103" t="n">
        <v>29.5</v>
      </c>
      <c r="WE916" s="103" t="n">
        <v>27.4</v>
      </c>
      <c r="WF916" s="103" t="n">
        <v>23.1</v>
      </c>
      <c r="WG916" s="103" t="n">
        <v>17.5</v>
      </c>
      <c r="WH916" s="103" t="n">
        <v>13.7</v>
      </c>
      <c r="WI916" s="103" t="n">
        <v>14.1</v>
      </c>
      <c r="WJ916" s="103" t="n">
        <v>15.3</v>
      </c>
      <c r="WK916" s="103" t="n">
        <v>18.8</v>
      </c>
      <c r="WL916" s="103" t="n">
        <v>21.8</v>
      </c>
      <c r="WM916" s="103" t="n">
        <v>26.7</v>
      </c>
      <c r="WN916" s="103" t="n">
        <v>27.4</v>
      </c>
      <c r="WO916" s="104" t="n">
        <f aca="false">AVERAGE(WC916:WN916)</f>
        <v>22.2583333333333</v>
      </c>
      <c r="XA916" s="22" t="n">
        <v>1966</v>
      </c>
      <c r="XB916" s="106" t="s">
        <v>166</v>
      </c>
      <c r="XC916" s="103" t="n">
        <v>31.8</v>
      </c>
      <c r="XD916" s="103" t="n">
        <v>29.1</v>
      </c>
      <c r="XE916" s="103" t="n">
        <v>26.3</v>
      </c>
      <c r="XF916" s="103" t="n">
        <v>21.4</v>
      </c>
      <c r="XG916" s="103" t="n">
        <v>16.4</v>
      </c>
      <c r="XH916" s="103" t="n">
        <v>12.5</v>
      </c>
      <c r="XI916" s="103" t="n">
        <v>11.7</v>
      </c>
      <c r="XJ916" s="103" t="n">
        <v>13.9</v>
      </c>
      <c r="XK916" s="103" t="n">
        <v>16.9</v>
      </c>
      <c r="XL916" s="103" t="n">
        <v>20.1</v>
      </c>
      <c r="XM916" s="103" t="n">
        <v>24.4</v>
      </c>
      <c r="XN916" s="103" t="n">
        <v>26.4</v>
      </c>
      <c r="XO916" s="104" t="n">
        <f aca="false">AVERAGE(XC916:XN916)</f>
        <v>20.9083333333333</v>
      </c>
      <c r="YA916" s="22" t="n">
        <v>1966</v>
      </c>
      <c r="YB916" s="106" t="s">
        <v>166</v>
      </c>
      <c r="YC916" s="103" t="n">
        <v>22.3</v>
      </c>
      <c r="YD916" s="103" t="n">
        <v>21.1</v>
      </c>
      <c r="YE916" s="103" t="n">
        <v>23.1</v>
      </c>
      <c r="YF916" s="103" t="n">
        <v>19</v>
      </c>
      <c r="YG916" s="103" t="n">
        <v>16.8</v>
      </c>
      <c r="YH916" s="103" t="n">
        <v>13.6</v>
      </c>
      <c r="YI916" s="103" t="n">
        <v>12.8</v>
      </c>
      <c r="YJ916" s="103" t="n">
        <v>14.2</v>
      </c>
      <c r="YK916" s="103" t="n">
        <v>15.9</v>
      </c>
      <c r="YL916" s="103" t="n">
        <v>17.6</v>
      </c>
      <c r="YM916" s="103" t="n">
        <v>20.7</v>
      </c>
      <c r="YN916" s="103" t="n">
        <v>20.4</v>
      </c>
      <c r="YO916" s="104" t="n">
        <f aca="false">AVERAGE(YC916:YN916)</f>
        <v>18.125</v>
      </c>
      <c r="ZA916" s="22" t="n">
        <v>1966</v>
      </c>
      <c r="ZB916" s="106" t="s">
        <v>166</v>
      </c>
      <c r="ZC916" s="103" t="n">
        <v>21.6</v>
      </c>
      <c r="ZD916" s="103" t="n">
        <v>18.9</v>
      </c>
      <c r="ZE916" s="103" t="n">
        <v>20.7</v>
      </c>
      <c r="ZF916" s="103" t="n">
        <v>16.8</v>
      </c>
      <c r="ZG916" s="103" t="n">
        <v>14.7</v>
      </c>
      <c r="ZH916" s="103" t="n">
        <v>11.9</v>
      </c>
      <c r="ZI916" s="103" t="n">
        <v>11.4</v>
      </c>
      <c r="ZJ916" s="103" t="n">
        <v>11.4</v>
      </c>
      <c r="ZK916" s="103" t="n">
        <v>13</v>
      </c>
      <c r="ZL916" s="103" t="n">
        <v>14.7</v>
      </c>
      <c r="ZM916" s="103" t="n">
        <v>18.2</v>
      </c>
      <c r="ZN916" s="103" t="n">
        <v>18.6</v>
      </c>
      <c r="ZO916" s="104" t="n">
        <f aca="false">AVERAGE(ZC916:ZN916)</f>
        <v>15.9916666666667</v>
      </c>
    </row>
    <row r="917" customFormat="false" ht="12.8" hidden="false" customHeight="false" outlineLevel="0" collapsed="false">
      <c r="A917" s="97"/>
      <c r="B917" s="11" t="n">
        <f aca="false">AVERAGE(AO917,BO917,CO917,DO917,EO917,FO917,GO917,HO917,IO917,JO917,KO917,LO917,MO917,NO917,OO917,PO917,QO917,RO917,SO917,TO917,UO917,VO917,WO917,XO917,YO917,ZO917)</f>
        <v>20.5964743589744</v>
      </c>
      <c r="C917" s="98" t="n">
        <f aca="false">AVERAGE(B913:B917)</f>
        <v>19.9833653846154</v>
      </c>
      <c r="D917" s="99" t="n">
        <f aca="false">AVERAGE(B908:B917)</f>
        <v>20.0494471153846</v>
      </c>
      <c r="E917" s="11" t="n">
        <f aca="false">AVERAGE(B898:B917)</f>
        <v>19.8816526442308</v>
      </c>
      <c r="F917" s="100" t="n">
        <f aca="false">AVERAGE(B868:B917)</f>
        <v>19.9835182837995</v>
      </c>
      <c r="G917" s="3" t="n">
        <f aca="false">MAX(AC917:AN917,BC917:BN917,CC917:CN917,DC917:DN917,EC917:EN917,FC917:FN917,GC917:GN917,HC917:HN917,IC917:IN917,JC917:JN917,KC917:KN917,LC917:LN917,MC917:MN917,NC917:NN917,OC917:ON917,PC917:PN917,QC917:QN917,RC917:RN917,SC917:SN917,TC917:TN917,UC917:UN917,VC917:VN917,WC917:WN917,XC917:XN917,YC917:YN917,ZC917:ZN917,)</f>
        <v>32.6</v>
      </c>
      <c r="H917" s="19" t="n">
        <f aca="false">MEDIAN(AC917:AN917,BC917:BN917,CC917:CN917,DC917:DN917,EC917:EN917,FC917:FN917,GC917:GN917,HC917:HN917,IC917:IN917,JC917:JN917,KC917:KN917,LC917:LN917,MC917:MN917,NC917:NN917,OC917:ON917,PC917:PN917,QC917:QN917,RC917:RN917,SC917:SN917,TC917:TN917,UC917:UN917,VC917:VN917,WC917:WN917,XC917:XN917,YC917:YN917,ZC917:ZN917,)</f>
        <v>20.5</v>
      </c>
      <c r="I917" s="5" t="n">
        <f aca="false">MIN(AC917:AN917,BC917:BN917,CC917:CN917,DC917:DN917,EC917:EN917,FC917:FN917,GC917:GN917,HC917:HN917,IC917:IN917,JC917:JN917,KC917:KN917,LC917:LN917,MC917:MN917,NC917:NN917,OC917:ON917,PC917:PN917,QC917:QN917,RC917:RN917,SC917:SN917,TC917:TN917,UC917:UN917,VC917:VN917,WC917:WN917,XC917:XN917,YC917:YN917,ZC917:ZN917)</f>
        <v>10.4</v>
      </c>
      <c r="J917" s="5" t="n">
        <f aca="false">MIN(AC917:AN917,BC917:BN917,CC917:CN917,DC917:DN917,EC917:EN917,FC917:FN917,GC917:GN917,HC917:HN917,IC917:IN917,JC917:JN917,KC917:KN917,LC917:LN917,MC917:MN917,NC917:NN917,OC917:ON917,PC917:PN917,QC917:QN917,SC917:SN917,TC917:TN917,UC917:UN917,VC917:VN917,WC917:WN917,XC917:XN917,YC917:YN917,ZC917:ZN917)</f>
        <v>10.8</v>
      </c>
      <c r="K917" s="101" t="n">
        <f aca="false">(G917+I917)/2</f>
        <v>21.5</v>
      </c>
      <c r="AB917" s="106" t="s">
        <v>167</v>
      </c>
      <c r="AC917" s="103" t="n">
        <v>26.1</v>
      </c>
      <c r="AD917" s="103" t="n">
        <v>28.5</v>
      </c>
      <c r="AE917" s="103" t="n">
        <v>23.4</v>
      </c>
      <c r="AF917" s="103" t="n">
        <v>21.1</v>
      </c>
      <c r="AG917" s="103" t="n">
        <v>16.2</v>
      </c>
      <c r="AH917" s="103" t="n">
        <v>14.4</v>
      </c>
      <c r="AI917" s="103" t="n">
        <v>11.5</v>
      </c>
      <c r="AJ917" s="103" t="n">
        <v>12.5</v>
      </c>
      <c r="AK917" s="103" t="n">
        <v>15.7</v>
      </c>
      <c r="AL917" s="103" t="n">
        <v>20.9</v>
      </c>
      <c r="AM917" s="103" t="n">
        <v>23.1</v>
      </c>
      <c r="AN917" s="103" t="n">
        <v>23.9</v>
      </c>
      <c r="AO917" s="104" t="n">
        <f aca="false">AVERAGE(AC917:AN917)</f>
        <v>19.775</v>
      </c>
      <c r="BA917" s="22" t="n">
        <v>1967</v>
      </c>
      <c r="BB917" s="106" t="s">
        <v>167</v>
      </c>
      <c r="BC917" s="103" t="n">
        <v>23.6</v>
      </c>
      <c r="BD917" s="103" t="n">
        <v>26.5</v>
      </c>
      <c r="BE917" s="103" t="n">
        <v>24</v>
      </c>
      <c r="BF917" s="103" t="n">
        <v>21.8</v>
      </c>
      <c r="BG917" s="103" t="n">
        <v>18.6</v>
      </c>
      <c r="BH917" s="103" t="n">
        <v>15.9</v>
      </c>
      <c r="BI917" s="103" t="n">
        <v>14.7</v>
      </c>
      <c r="BJ917" s="103" t="n">
        <v>15</v>
      </c>
      <c r="BK917" s="103" t="n">
        <v>17.3</v>
      </c>
      <c r="BL917" s="103" t="n">
        <v>20.9</v>
      </c>
      <c r="BM917" s="103" t="n">
        <v>22.4</v>
      </c>
      <c r="BN917" s="103" t="n">
        <v>21.6</v>
      </c>
      <c r="BO917" s="104" t="n">
        <f aca="false">AVERAGE(BC917:BN917)</f>
        <v>20.1916666666667</v>
      </c>
      <c r="CA917" s="22" t="n">
        <v>1967</v>
      </c>
      <c r="CB917" s="106" t="s">
        <v>167</v>
      </c>
      <c r="CC917" s="103" t="n">
        <v>24</v>
      </c>
      <c r="CD917" s="103" t="n">
        <v>27.3</v>
      </c>
      <c r="CE917" s="103" t="n">
        <v>22.5</v>
      </c>
      <c r="CF917" s="103" t="n">
        <v>20</v>
      </c>
      <c r="CG917" s="103" t="n">
        <v>15.3</v>
      </c>
      <c r="CH917" s="103" t="n">
        <v>13.9</v>
      </c>
      <c r="CI917" s="103" t="n">
        <v>10.8</v>
      </c>
      <c r="CJ917" s="103" t="n">
        <v>11.7</v>
      </c>
      <c r="CK917" s="103" t="n">
        <v>14.2</v>
      </c>
      <c r="CL917" s="103" t="n">
        <v>18.6</v>
      </c>
      <c r="CM917" s="103" t="n">
        <v>20.6</v>
      </c>
      <c r="CN917" s="103" t="n">
        <v>20.9</v>
      </c>
      <c r="CO917" s="104" t="n">
        <f aca="false">AVERAGE(CC917:CN917)</f>
        <v>18.3166666666667</v>
      </c>
      <c r="DA917" s="22" t="n">
        <v>1967</v>
      </c>
      <c r="DB917" s="106" t="s">
        <v>167</v>
      </c>
      <c r="DC917" s="103" t="n">
        <v>29.3</v>
      </c>
      <c r="DD917" s="103" t="n">
        <v>30.8</v>
      </c>
      <c r="DE917" s="103" t="n">
        <v>26.5</v>
      </c>
      <c r="DF917" s="103" t="n">
        <v>23.6</v>
      </c>
      <c r="DG917" s="103" t="n">
        <v>18.5</v>
      </c>
      <c r="DH917" s="103" t="n">
        <v>16.3</v>
      </c>
      <c r="DI917" s="103" t="n">
        <v>13.1</v>
      </c>
      <c r="DJ917" s="103" t="n">
        <v>13.8</v>
      </c>
      <c r="DK917" s="103" t="n">
        <v>17.3</v>
      </c>
      <c r="DL917" s="103" t="n">
        <v>22.3</v>
      </c>
      <c r="DM917" s="103" t="n">
        <v>25.7</v>
      </c>
      <c r="DN917" s="103" t="n">
        <v>26.7</v>
      </c>
      <c r="DO917" s="104" t="n">
        <f aca="false">AVERAGE(DC917:DN917)</f>
        <v>21.9916666666667</v>
      </c>
      <c r="EA917" s="22" t="n">
        <v>1967</v>
      </c>
      <c r="EB917" s="106" t="s">
        <v>167</v>
      </c>
      <c r="EC917" s="103" t="n">
        <v>19.8</v>
      </c>
      <c r="ED917" s="103" t="n">
        <v>22.8</v>
      </c>
      <c r="EE917" s="103" t="n">
        <v>20</v>
      </c>
      <c r="EF917" s="103" t="n">
        <v>18.7</v>
      </c>
      <c r="EG917" s="103" t="n">
        <v>16.4</v>
      </c>
      <c r="EH917" s="103" t="n">
        <v>14.5</v>
      </c>
      <c r="EI917" s="103" t="n">
        <v>12.8</v>
      </c>
      <c r="EJ917" s="103" t="n">
        <v>13.1</v>
      </c>
      <c r="EK917" s="103" t="n">
        <v>14.4</v>
      </c>
      <c r="EL917" s="103" t="n">
        <v>17.1</v>
      </c>
      <c r="EM917" s="103" t="n">
        <v>17.9</v>
      </c>
      <c r="EN917" s="103" t="n">
        <v>18.1</v>
      </c>
      <c r="EO917" s="104" t="n">
        <f aca="false">AVERAGE(EC917:EN917)</f>
        <v>17.1333333333333</v>
      </c>
      <c r="FA917" s="22" t="n">
        <v>1967</v>
      </c>
      <c r="FB917" s="106" t="s">
        <v>167</v>
      </c>
      <c r="FC917" s="103" t="n">
        <v>26.9</v>
      </c>
      <c r="FD917" s="103" t="n">
        <v>29.9</v>
      </c>
      <c r="FE917" s="103" t="n">
        <v>25.1</v>
      </c>
      <c r="FF917" s="103" t="n">
        <v>22.5</v>
      </c>
      <c r="FG917" s="103" t="n">
        <v>17.6</v>
      </c>
      <c r="FH917" s="103" t="n">
        <v>15.9</v>
      </c>
      <c r="FI917" s="103" t="n">
        <v>12.3</v>
      </c>
      <c r="FJ917" s="103" t="n">
        <v>13.4</v>
      </c>
      <c r="FK917" s="103" t="n">
        <v>16.6</v>
      </c>
      <c r="FL917" s="103" t="n">
        <v>22</v>
      </c>
      <c r="FM917" s="103" t="n">
        <v>24</v>
      </c>
      <c r="FN917" s="103" t="n">
        <v>24.6</v>
      </c>
      <c r="FO917" s="104" t="n">
        <f aca="false">AVERAGE(FC917:FN917)</f>
        <v>20.9</v>
      </c>
      <c r="GA917" s="22" t="n">
        <v>1967</v>
      </c>
      <c r="GB917" s="106" t="s">
        <v>167</v>
      </c>
      <c r="GC917" s="103" t="n">
        <v>29.6</v>
      </c>
      <c r="GD917" s="103" t="n">
        <v>31.8</v>
      </c>
      <c r="GE917" s="103" t="n">
        <v>27.1</v>
      </c>
      <c r="GF917" s="103" t="n">
        <v>24.2</v>
      </c>
      <c r="GG917" s="103" t="n">
        <v>18.8</v>
      </c>
      <c r="GH917" s="103" t="n">
        <v>16.3</v>
      </c>
      <c r="GI917" s="103" t="n">
        <v>14</v>
      </c>
      <c r="GJ917" s="103" t="n">
        <v>15.2</v>
      </c>
      <c r="GK917" s="103" t="n">
        <v>19</v>
      </c>
      <c r="GL917" s="103" t="n">
        <v>23.5</v>
      </c>
      <c r="GM917" s="103" t="n">
        <v>25.7</v>
      </c>
      <c r="GN917" s="103" t="n">
        <v>26.6</v>
      </c>
      <c r="GO917" s="104" t="n">
        <f aca="false">AVERAGE(GC917:GN917)</f>
        <v>22.65</v>
      </c>
      <c r="HA917" s="22" t="n">
        <v>1967</v>
      </c>
      <c r="HB917" s="106" t="s">
        <v>167</v>
      </c>
      <c r="HC917" s="103" t="n">
        <v>21.5</v>
      </c>
      <c r="HD917" s="103" t="n">
        <v>21.4</v>
      </c>
      <c r="HE917" s="103" t="n">
        <v>20.3</v>
      </c>
      <c r="HF917" s="103" t="n">
        <v>19.3</v>
      </c>
      <c r="HG917" s="103" t="n">
        <v>16.7</v>
      </c>
      <c r="HH917" s="103" t="n">
        <v>15.3</v>
      </c>
      <c r="HI917" s="103" t="n">
        <v>14.2</v>
      </c>
      <c r="HJ917" s="103" t="n">
        <v>13.9</v>
      </c>
      <c r="HK917" s="103" t="n">
        <v>14.6</v>
      </c>
      <c r="HL917" s="103" t="n">
        <v>17.8</v>
      </c>
      <c r="HM917" s="103" t="n">
        <v>18.2</v>
      </c>
      <c r="HN917" s="103" t="n">
        <v>18.5</v>
      </c>
      <c r="HO917" s="104" t="n">
        <f aca="false">AVERAGE(HC917:HN917)</f>
        <v>17.6416666666667</v>
      </c>
      <c r="IA917" s="22" t="n">
        <v>1967</v>
      </c>
      <c r="IB917" s="102" t="n">
        <v>1967</v>
      </c>
      <c r="IC917" s="103" t="n">
        <v>23.2</v>
      </c>
      <c r="ID917" s="103" t="n">
        <v>26.8</v>
      </c>
      <c r="IE917" s="103" t="n">
        <v>22.8</v>
      </c>
      <c r="IF917" s="103" t="n">
        <v>20.5</v>
      </c>
      <c r="IG917" s="103" t="n">
        <v>17.8</v>
      </c>
      <c r="IH917" s="103" t="n">
        <v>14.1</v>
      </c>
      <c r="II917" s="103" t="n">
        <v>13.6</v>
      </c>
      <c r="IJ917" s="103" t="n">
        <v>14.4</v>
      </c>
      <c r="IK917" s="103" t="n">
        <v>16.6</v>
      </c>
      <c r="IL917" s="103" t="n">
        <v>20.1</v>
      </c>
      <c r="IM917" s="103" t="n">
        <v>22</v>
      </c>
      <c r="IN917" s="103" t="n">
        <v>21.8</v>
      </c>
      <c r="IO917" s="104" t="n">
        <f aca="false">AVERAGE(IC917:IN917)</f>
        <v>19.475</v>
      </c>
      <c r="JA917" s="22" t="n">
        <v>1967</v>
      </c>
      <c r="JB917" s="106" t="s">
        <v>167</v>
      </c>
      <c r="JC917" s="103" t="n">
        <v>25</v>
      </c>
      <c r="JD917" s="103" t="n">
        <v>28.1</v>
      </c>
      <c r="JE917" s="103" t="n">
        <v>23.7</v>
      </c>
      <c r="JF917" s="103" t="n">
        <v>21.6</v>
      </c>
      <c r="JG917" s="103" t="n">
        <v>17.5</v>
      </c>
      <c r="JH917" s="103" t="n">
        <v>16</v>
      </c>
      <c r="JI917" s="103" t="n">
        <v>13</v>
      </c>
      <c r="JJ917" s="103" t="n">
        <v>13.9</v>
      </c>
      <c r="JK917" s="103" t="n">
        <v>16.3</v>
      </c>
      <c r="JL917" s="103" t="n">
        <v>20.7</v>
      </c>
      <c r="JM917" s="103" t="n">
        <v>22.3</v>
      </c>
      <c r="JN917" s="103" t="n">
        <v>22.7</v>
      </c>
      <c r="JO917" s="104" t="n">
        <f aca="false">AVERAGE(JC917:JN917)</f>
        <v>20.0666666666667</v>
      </c>
      <c r="KA917" s="22" t="n">
        <v>1967</v>
      </c>
      <c r="KB917" s="106" t="s">
        <v>167</v>
      </c>
      <c r="KC917" s="103" t="n">
        <v>29.2</v>
      </c>
      <c r="KD917" s="103" t="n">
        <v>32.2</v>
      </c>
      <c r="KE917" s="103" t="n">
        <v>26.4</v>
      </c>
      <c r="KF917" s="103" t="n">
        <v>24.2</v>
      </c>
      <c r="KG917" s="103" t="n">
        <v>18.7</v>
      </c>
      <c r="KH917" s="103" t="n">
        <v>16.6</v>
      </c>
      <c r="KI917" s="103" t="n">
        <v>14.1</v>
      </c>
      <c r="KJ917" s="103" t="n">
        <v>15</v>
      </c>
      <c r="KK917" s="103" t="n">
        <v>18.4</v>
      </c>
      <c r="KL917" s="103" t="n">
        <v>23.9</v>
      </c>
      <c r="KM917" s="103" t="n">
        <v>26</v>
      </c>
      <c r="KN917" s="103" t="n">
        <v>26.4</v>
      </c>
      <c r="KO917" s="104" t="n">
        <f aca="false">AVERAGE(KC917:KN917)</f>
        <v>22.5916666666667</v>
      </c>
      <c r="LA917" s="22" t="n">
        <v>1967</v>
      </c>
      <c r="LB917" s="106" t="s">
        <v>167</v>
      </c>
      <c r="LC917" s="103" t="n">
        <v>30.4</v>
      </c>
      <c r="LD917" s="103" t="n">
        <v>32.4</v>
      </c>
      <c r="LE917" s="103" t="n">
        <v>27.6</v>
      </c>
      <c r="LF917" s="103" t="n">
        <v>24.7</v>
      </c>
      <c r="LG917" s="103" t="n">
        <v>18.7</v>
      </c>
      <c r="LH917" s="103" t="n">
        <v>16.2</v>
      </c>
      <c r="LI917" s="103" t="n">
        <v>14.2</v>
      </c>
      <c r="LJ917" s="103" t="n">
        <v>15.6</v>
      </c>
      <c r="LK917" s="103" t="n">
        <v>19.6</v>
      </c>
      <c r="LL917" s="103" t="n">
        <v>24.3</v>
      </c>
      <c r="LM917" s="103" t="n">
        <v>27.1</v>
      </c>
      <c r="LN917" s="103" t="n">
        <v>27.6</v>
      </c>
      <c r="LO917" s="104" t="n">
        <f aca="false">AVERAGE(LC917:LN917)</f>
        <v>23.2</v>
      </c>
      <c r="MA917" s="22" t="n">
        <v>1967</v>
      </c>
      <c r="MB917" s="106" t="s">
        <v>167</v>
      </c>
      <c r="MC917" s="103" t="n">
        <v>23.8</v>
      </c>
      <c r="MD917" s="103" t="n">
        <v>27.3</v>
      </c>
      <c r="ME917" s="103" t="n">
        <v>23.8</v>
      </c>
      <c r="MF917" s="103" t="n">
        <v>21.7</v>
      </c>
      <c r="MG917" s="103" t="n">
        <v>18</v>
      </c>
      <c r="MH917" s="103" t="n">
        <v>14.4</v>
      </c>
      <c r="MI917" s="103" t="n">
        <v>14</v>
      </c>
      <c r="MJ917" s="103" t="n">
        <v>14.4</v>
      </c>
      <c r="MK917" s="103" t="n">
        <v>16.7</v>
      </c>
      <c r="ML917" s="103" t="n">
        <v>20.8</v>
      </c>
      <c r="MM917" s="103" t="n">
        <v>22.7</v>
      </c>
      <c r="MN917" s="103" t="n">
        <v>22.4</v>
      </c>
      <c r="MO917" s="104" t="n">
        <f aca="false">AVERAGE(MC917:MN917)</f>
        <v>20</v>
      </c>
      <c r="NA917" s="22" t="n">
        <v>1967</v>
      </c>
      <c r="NB917" s="106" t="s">
        <v>167</v>
      </c>
      <c r="NC917" s="103" t="n">
        <v>28.3</v>
      </c>
      <c r="ND917" s="103" t="n">
        <v>30.3</v>
      </c>
      <c r="NE917" s="103" t="n">
        <v>26.1</v>
      </c>
      <c r="NF917" s="103" t="n">
        <v>23.3</v>
      </c>
      <c r="NG917" s="103" t="n">
        <v>17.9</v>
      </c>
      <c r="NH917" s="103" t="n">
        <v>15.7</v>
      </c>
      <c r="NI917" s="103" t="n">
        <v>12.3</v>
      </c>
      <c r="NJ917" s="103" t="n">
        <v>14.1</v>
      </c>
      <c r="NK917" s="103" t="n">
        <v>16.7</v>
      </c>
      <c r="NL917" s="103" t="n">
        <v>22.3</v>
      </c>
      <c r="NM917" s="103" t="n">
        <v>24.6</v>
      </c>
      <c r="NN917" s="103" t="n">
        <v>24.6</v>
      </c>
      <c r="NO917" s="104" t="n">
        <f aca="false">AVERAGE(NC917:NN917)</f>
        <v>21.35</v>
      </c>
      <c r="OA917" s="22" t="n">
        <v>1967</v>
      </c>
      <c r="OB917" s="106" t="s">
        <v>167</v>
      </c>
      <c r="OC917" s="103" t="n">
        <v>23.9</v>
      </c>
      <c r="OD917" s="103" t="n">
        <v>27.2</v>
      </c>
      <c r="OE917" s="103" t="n">
        <v>24</v>
      </c>
      <c r="OF917" s="103" t="n">
        <v>21.5</v>
      </c>
      <c r="OG917" s="103" t="n">
        <v>17.8</v>
      </c>
      <c r="OH917" s="103" t="n">
        <v>14.8</v>
      </c>
      <c r="OI917" s="103" t="n">
        <v>13.8</v>
      </c>
      <c r="OJ917" s="103" t="n">
        <v>14.2</v>
      </c>
      <c r="OK917" s="103" t="n">
        <v>17</v>
      </c>
      <c r="OL917" s="103" t="n">
        <v>21</v>
      </c>
      <c r="OM917" s="103" t="n">
        <v>22.6</v>
      </c>
      <c r="ON917" s="103" t="n">
        <v>22.5</v>
      </c>
      <c r="OO917" s="104" t="n">
        <f aca="false">AVERAGE(OC917:ON917)</f>
        <v>20.025</v>
      </c>
      <c r="PA917" s="22" t="n">
        <v>1967</v>
      </c>
      <c r="PB917" s="106" t="s">
        <v>167</v>
      </c>
      <c r="PC917" s="103" t="n">
        <v>31.3</v>
      </c>
      <c r="PD917" s="103" t="n">
        <v>32.6</v>
      </c>
      <c r="PE917" s="103" t="n">
        <v>27.6</v>
      </c>
      <c r="PF917" s="103" t="n">
        <v>25.7</v>
      </c>
      <c r="PG917" s="103" t="n">
        <v>19.9</v>
      </c>
      <c r="PH917" s="103" t="n">
        <v>17.7</v>
      </c>
      <c r="PI917" s="103" t="n">
        <v>15.9</v>
      </c>
      <c r="PJ917" s="103" t="n">
        <v>16.3</v>
      </c>
      <c r="PK917" s="103" t="n">
        <v>20.9</v>
      </c>
      <c r="PL917" s="103" t="n">
        <v>25.5</v>
      </c>
      <c r="PM917" s="103" t="n">
        <v>27.6</v>
      </c>
      <c r="PN917" s="103" t="n">
        <v>28.7</v>
      </c>
      <c r="PO917" s="104" t="n">
        <f aca="false">AVERAGE(PC917:PN917)</f>
        <v>24.1416666666667</v>
      </c>
      <c r="QA917" s="22" t="n">
        <v>1967</v>
      </c>
      <c r="QB917" s="106" t="s">
        <v>167</v>
      </c>
      <c r="QC917" s="103" t="n">
        <v>28.1</v>
      </c>
      <c r="QD917" s="103" t="n">
        <v>31.3</v>
      </c>
      <c r="QE917" s="103" t="n">
        <v>25.6</v>
      </c>
      <c r="QF917" s="103" t="n">
        <v>24</v>
      </c>
      <c r="QG917" s="103" t="n">
        <v>18.6</v>
      </c>
      <c r="QH917" s="103" t="n">
        <v>16.5</v>
      </c>
      <c r="QI917" s="103" t="n">
        <v>14.5</v>
      </c>
      <c r="QJ917" s="103" t="n">
        <v>14.8</v>
      </c>
      <c r="QK917" s="103" t="n">
        <v>18.4</v>
      </c>
      <c r="QL917" s="103" t="n">
        <v>23.4</v>
      </c>
      <c r="QM917" s="103" t="n">
        <v>25.4</v>
      </c>
      <c r="QN917" s="103" t="n">
        <v>25.8</v>
      </c>
      <c r="QO917" s="104" t="n">
        <f aca="false">AVERAGE(QC917:QN917)</f>
        <v>22.2</v>
      </c>
      <c r="RA917" s="22" t="n">
        <v>1967</v>
      </c>
      <c r="RB917" s="106" t="s">
        <v>167</v>
      </c>
      <c r="RC917" s="103" t="n">
        <v>24.1</v>
      </c>
      <c r="RD917" s="103" t="n">
        <v>25.4</v>
      </c>
      <c r="RE917" s="103" t="n">
        <v>23.2</v>
      </c>
      <c r="RF917" s="103" t="n">
        <v>20.3</v>
      </c>
      <c r="RG917" s="103" t="n">
        <v>15.7</v>
      </c>
      <c r="RH917" s="103" t="n">
        <v>13.3</v>
      </c>
      <c r="RI917" s="103" t="n">
        <v>10.4</v>
      </c>
      <c r="RJ917" s="103" t="n">
        <v>11.3</v>
      </c>
      <c r="RK917" s="103" t="n">
        <v>14.6</v>
      </c>
      <c r="RL917" s="103" t="n">
        <v>18.8</v>
      </c>
      <c r="RM917" s="103" t="n">
        <v>21.4</v>
      </c>
      <c r="RN917" s="103" t="n">
        <v>22.6</v>
      </c>
      <c r="RO917" s="104" t="n">
        <f aca="false">AVERAGE(RC917:RN917)</f>
        <v>18.425</v>
      </c>
      <c r="SA917" s="22" t="n">
        <v>1967</v>
      </c>
      <c r="SB917" s="106" t="s">
        <v>167</v>
      </c>
      <c r="SC917" s="103" t="n">
        <v>30.7</v>
      </c>
      <c r="SD917" s="103" t="n">
        <v>32.4</v>
      </c>
      <c r="SE917" s="103" t="n">
        <v>27.6</v>
      </c>
      <c r="SF917" s="103" t="n">
        <v>24.1</v>
      </c>
      <c r="SG917" s="103" t="n">
        <v>17.8</v>
      </c>
      <c r="SH917" s="103" t="n">
        <v>15.8</v>
      </c>
      <c r="SI917" s="103" t="n">
        <v>13.2</v>
      </c>
      <c r="SJ917" s="103" t="n">
        <v>13.5</v>
      </c>
      <c r="SK917" s="103" t="n">
        <v>17.1</v>
      </c>
      <c r="SL917" s="103" t="n">
        <v>23</v>
      </c>
      <c r="SM917" s="103" t="n">
        <v>27.4</v>
      </c>
      <c r="SN917" s="103" t="n">
        <v>27.9</v>
      </c>
      <c r="SO917" s="104" t="n">
        <f aca="false">AVERAGE(SC917:SN917)</f>
        <v>22.5416666666667</v>
      </c>
      <c r="TA917" s="22" t="n">
        <v>1967</v>
      </c>
      <c r="TB917" s="106" t="s">
        <v>167</v>
      </c>
      <c r="TC917" s="103" t="n">
        <v>23.7</v>
      </c>
      <c r="TD917" s="103" t="n">
        <v>26.5</v>
      </c>
      <c r="TE917" s="103" t="n">
        <v>23.8</v>
      </c>
      <c r="TF917" s="103" t="n">
        <v>21.1</v>
      </c>
      <c r="TG917" s="103" t="n">
        <v>17.5</v>
      </c>
      <c r="TH917" s="103" t="n">
        <v>14.5</v>
      </c>
      <c r="TI917" s="103" t="n">
        <v>13.5</v>
      </c>
      <c r="TJ917" s="103" t="n">
        <v>14.2</v>
      </c>
      <c r="TK917" s="103" t="n">
        <v>16.2</v>
      </c>
      <c r="TL917" s="103" t="n">
        <v>20.1</v>
      </c>
      <c r="TM917" s="103" t="n">
        <v>22</v>
      </c>
      <c r="TN917" s="103" t="n">
        <v>21.2</v>
      </c>
      <c r="TO917" s="104" t="n">
        <f aca="false">AVERAGE(TC917:TN917)</f>
        <v>19.525</v>
      </c>
      <c r="UA917" s="22" t="n">
        <v>1967</v>
      </c>
      <c r="UB917" s="106" t="s">
        <v>167</v>
      </c>
      <c r="UC917" s="103" t="n">
        <v>26.8</v>
      </c>
      <c r="UD917" s="103" t="n">
        <v>29.8</v>
      </c>
      <c r="UE917" s="103" t="n">
        <v>26.5</v>
      </c>
      <c r="UF917" s="103" t="n">
        <v>22.8</v>
      </c>
      <c r="UG917" s="103" t="n">
        <v>17.4</v>
      </c>
      <c r="UH917" s="103" t="n">
        <v>15.8</v>
      </c>
      <c r="UI917" s="103" t="n">
        <v>12.3</v>
      </c>
      <c r="UJ917" s="103" t="n">
        <v>13.8</v>
      </c>
      <c r="UK917" s="103" t="n">
        <v>16.5</v>
      </c>
      <c r="UL917" s="103" t="n">
        <v>21.3</v>
      </c>
      <c r="UM917" s="103" t="n">
        <v>24.9</v>
      </c>
      <c r="UN917" s="103" t="n">
        <v>23.4</v>
      </c>
      <c r="UO917" s="104" t="n">
        <f aca="false">AVERAGE(UC917:UN917)</f>
        <v>20.9416666666667</v>
      </c>
      <c r="VA917" s="22" t="n">
        <v>1967</v>
      </c>
      <c r="VB917" s="106" t="s">
        <v>167</v>
      </c>
      <c r="VC917" s="103" t="n">
        <v>27.7</v>
      </c>
      <c r="VD917" s="103" t="n">
        <v>30.2</v>
      </c>
      <c r="VE917" s="103" t="n">
        <v>24.9</v>
      </c>
      <c r="VF917" s="103" t="n">
        <v>22.5</v>
      </c>
      <c r="VG917" s="103" t="n">
        <v>17.5</v>
      </c>
      <c r="VH917" s="103" t="n">
        <v>15.4</v>
      </c>
      <c r="VI917" s="103" t="n">
        <v>12.5</v>
      </c>
      <c r="VJ917" s="103" t="n">
        <v>13.6</v>
      </c>
      <c r="VK917" s="103" t="n">
        <v>17.1</v>
      </c>
      <c r="VL917" s="103" t="n">
        <v>22.4</v>
      </c>
      <c r="VM917" s="103" t="n">
        <v>24.2</v>
      </c>
      <c r="VN917" s="103" t="n">
        <v>24.7</v>
      </c>
      <c r="VO917" s="104" t="n">
        <f aca="false">AVERAGE(VC917:VN917)</f>
        <v>21.0583333333333</v>
      </c>
      <c r="WA917" s="22" t="n">
        <v>1967</v>
      </c>
      <c r="WB917" s="106" t="s">
        <v>167</v>
      </c>
      <c r="WC917" s="103" t="n">
        <v>30.4</v>
      </c>
      <c r="WD917" s="103" t="n">
        <v>32.4</v>
      </c>
      <c r="WE917" s="103" t="n">
        <v>27.3</v>
      </c>
      <c r="WF917" s="103" t="n">
        <v>24.9</v>
      </c>
      <c r="WG917" s="103" t="n">
        <v>19.4</v>
      </c>
      <c r="WH917" s="103" t="n">
        <v>16.7</v>
      </c>
      <c r="WI917" s="103" t="n">
        <v>15.4</v>
      </c>
      <c r="WJ917" s="103" t="n">
        <v>15.9</v>
      </c>
      <c r="WK917" s="103" t="n">
        <v>19.9</v>
      </c>
      <c r="WL917" s="103" t="n">
        <v>24.6</v>
      </c>
      <c r="WM917" s="103" t="n">
        <v>26.8</v>
      </c>
      <c r="WN917" s="103" t="n">
        <v>27.7</v>
      </c>
      <c r="WO917" s="104" t="n">
        <f aca="false">AVERAGE(WC917:WN917)</f>
        <v>23.45</v>
      </c>
      <c r="XA917" s="22" t="n">
        <v>1967</v>
      </c>
      <c r="XB917" s="106" t="s">
        <v>167</v>
      </c>
      <c r="XC917" s="103" t="n">
        <v>30.3</v>
      </c>
      <c r="XD917" s="103" t="n">
        <v>31.9</v>
      </c>
      <c r="XE917" s="103" t="n">
        <v>27.5</v>
      </c>
      <c r="XF917" s="103" t="n">
        <v>24.3</v>
      </c>
      <c r="XG917" s="103" t="n">
        <v>18.6</v>
      </c>
      <c r="XH917" s="103" t="n">
        <v>16.1</v>
      </c>
      <c r="XI917" s="103" t="n">
        <v>13.6</v>
      </c>
      <c r="XJ917" s="103" t="n">
        <v>14</v>
      </c>
      <c r="XK917" s="103" t="n">
        <v>17.5</v>
      </c>
      <c r="XL917" s="103" t="n">
        <v>22.7</v>
      </c>
      <c r="XM917" s="103" t="n">
        <v>26.6</v>
      </c>
      <c r="XN917" s="103" t="n">
        <v>27.7</v>
      </c>
      <c r="XO917" s="104" t="n">
        <f aca="false">AVERAGE(XC917:XN917)</f>
        <v>22.5666666666667</v>
      </c>
      <c r="YA917" s="22" t="n">
        <v>1967</v>
      </c>
      <c r="YB917" s="106" t="s">
        <v>167</v>
      </c>
      <c r="YC917" s="103" t="n">
        <v>21.7</v>
      </c>
      <c r="YD917" s="103" t="n">
        <v>24.4</v>
      </c>
      <c r="YE917" s="103" t="n">
        <v>21.6</v>
      </c>
      <c r="YF917" s="103" t="n">
        <v>20.5</v>
      </c>
      <c r="YG917" s="103" t="n">
        <v>17.8</v>
      </c>
      <c r="YH917" s="103" t="n">
        <v>15.8</v>
      </c>
      <c r="YI917" s="103" t="n">
        <v>13.9</v>
      </c>
      <c r="YJ917" s="103" t="n">
        <v>14.5</v>
      </c>
      <c r="YK917" s="103" t="n">
        <v>16.3</v>
      </c>
      <c r="YL917" s="103" t="n">
        <v>19.1</v>
      </c>
      <c r="YM917" s="103" t="n">
        <v>21</v>
      </c>
      <c r="YN917" s="103" t="n">
        <v>20.4</v>
      </c>
      <c r="YO917" s="104" t="n">
        <f aca="false">AVERAGE(YC917:YN917)</f>
        <v>18.9166666666667</v>
      </c>
      <c r="ZA917" s="22" t="n">
        <v>1967</v>
      </c>
      <c r="ZB917" s="106" t="s">
        <v>167</v>
      </c>
      <c r="ZC917" s="103" t="n">
        <v>19.6</v>
      </c>
      <c r="ZD917" s="103" t="n">
        <v>22.5</v>
      </c>
      <c r="ZE917" s="103" t="n">
        <v>19.4</v>
      </c>
      <c r="ZF917" s="103" t="n">
        <v>17.8</v>
      </c>
      <c r="ZG917" s="103" t="n">
        <v>15.6</v>
      </c>
      <c r="ZH917" s="103" t="n">
        <v>13.7</v>
      </c>
      <c r="ZI917" s="103" t="n">
        <v>12</v>
      </c>
      <c r="ZJ917" s="103" t="n">
        <v>12</v>
      </c>
      <c r="ZK917" s="103" t="n">
        <v>13.2</v>
      </c>
      <c r="ZL917" s="103" t="n">
        <v>16.5</v>
      </c>
      <c r="ZM917" s="103" t="n">
        <v>17.1</v>
      </c>
      <c r="ZN917" s="103" t="n">
        <v>17.8</v>
      </c>
      <c r="ZO917" s="104" t="n">
        <f aca="false">AVERAGE(ZC917:ZN917)</f>
        <v>16.4333333333333</v>
      </c>
    </row>
    <row r="918" customFormat="false" ht="12.8" hidden="false" customHeight="false" outlineLevel="0" collapsed="false">
      <c r="A918" s="97"/>
      <c r="B918" s="11" t="n">
        <f aca="false">AVERAGE(AO918,BO918,CO918,DO918,EO918,FO918,GO918,HO918,IO918,JO918,KO918,LO918,MO918,NO918,OO918,PO918,QO918,RO918,SO918,TO918,UO918,VO918,WO918,XO918,YO918,ZO918)</f>
        <v>20.0394230769231</v>
      </c>
      <c r="C918" s="98" t="n">
        <f aca="false">AVERAGE(B914:B918)</f>
        <v>19.984391025641</v>
      </c>
      <c r="D918" s="99" t="n">
        <f aca="false">AVERAGE(B909:B918)</f>
        <v>20.0786137820513</v>
      </c>
      <c r="E918" s="11" t="n">
        <f aca="false">AVERAGE(B899:B918)</f>
        <v>19.9063080929487</v>
      </c>
      <c r="F918" s="100" t="n">
        <f aca="false">AVERAGE(B869:B918)</f>
        <v>19.9829573863636</v>
      </c>
      <c r="G918" s="3" t="n">
        <f aca="false">MAX(AC918:AN918,BC918:BN918,CC918:CN918,DC918:DN918,EC918:EN918,FC918:FN918,GC918:GN918,HC918:HN918,IC918:IN918,JC918:JN918,KC918:KN918,LC918:LN918,MC918:MN918,NC918:NN918,OC918:ON918,PC918:PN918,QC918:QN918,RC918:RN918,SC918:SN918,TC918:TN918,UC918:UN918,VC918:VN918,WC918:WN918,XC918:XN918,YC918:YN918,ZC918:ZN918,)</f>
        <v>33.7</v>
      </c>
      <c r="H918" s="19" t="n">
        <f aca="false">MEDIAN(AC918:AN918,BC918:BN918,CC918:CN918,DC918:DN918,EC918:EN918,FC918:FN918,GC918:GN918,HC918:HN918,IC918:IN918,JC918:JN918,KC918:KN918,LC918:LN918,MC918:MN918,NC918:NN918,OC918:ON918,PC918:PN918,QC918:QN918,RC918:RN918,SC918:SN918,TC918:TN918,UC918:UN918,VC918:VN918,WC918:WN918,XC918:XN918,YC918:YN918,ZC918:ZN918,)</f>
        <v>19.2</v>
      </c>
      <c r="I918" s="5" t="n">
        <f aca="false">MIN(AC918:AN918,BC918:BN918,CC918:CN918,DC918:DN918,EC918:EN918,FC918:FN918,GC918:GN918,HC918:HN918,IC918:IN918,JC918:JN918,KC918:KN918,LC918:LN918,MC918:MN918,NC918:NN918,OC918:ON918,PC918:PN918,QC918:QN918,RC918:RN918,SC918:SN918,TC918:TN918,UC918:UN918,VC918:VN918,WC918:WN918,XC918:XN918,YC918:YN918,ZC918:ZN918)</f>
        <v>8.6</v>
      </c>
      <c r="J918" s="5" t="n">
        <f aca="false">MIN(AC918:AN918,BC918:BN918,CC918:CN918,DC918:DN918,EC918:EN918,FC918:FN918,GC918:GN918,HC918:HN918,IC918:IN918,JC918:JN918,KC918:KN918,LC918:LN918,MC918:MN918,NC918:NN918,OC918:ON918,PC918:PN918,QC918:QN918,SC918:SN918,TC918:TN918,UC918:UN918,VC918:VN918,WC918:WN918,XC918:XN918,YC918:YN918,ZC918:ZN918)</f>
        <v>8.6</v>
      </c>
      <c r="K918" s="101" t="n">
        <f aca="false">(G918+I918)/2</f>
        <v>21.15</v>
      </c>
      <c r="AB918" s="106" t="s">
        <v>168</v>
      </c>
      <c r="AC918" s="103" t="n">
        <v>30.6</v>
      </c>
      <c r="AD918" s="103" t="n">
        <v>29.4</v>
      </c>
      <c r="AE918" s="103" t="n">
        <v>26</v>
      </c>
      <c r="AF918" s="103" t="n">
        <v>20.3</v>
      </c>
      <c r="AG918" s="103" t="n">
        <v>13.3</v>
      </c>
      <c r="AH918" s="103" t="n">
        <v>11</v>
      </c>
      <c r="AI918" s="103" t="n">
        <v>10.4</v>
      </c>
      <c r="AJ918" s="103" t="n">
        <v>12.4</v>
      </c>
      <c r="AK918" s="103" t="n">
        <v>14.8</v>
      </c>
      <c r="AL918" s="103" t="n">
        <v>17.8</v>
      </c>
      <c r="AM918" s="103" t="n">
        <v>20.1</v>
      </c>
      <c r="AN918" s="103" t="n">
        <v>23.8</v>
      </c>
      <c r="AO918" s="104" t="n">
        <f aca="false">AVERAGE(AC918:AN918)</f>
        <v>19.1583333333333</v>
      </c>
      <c r="BA918" s="22" t="n">
        <v>1968</v>
      </c>
      <c r="BB918" s="106" t="s">
        <v>168</v>
      </c>
      <c r="BC918" s="103" t="n">
        <v>25.2</v>
      </c>
      <c r="BD918" s="103" t="n">
        <v>28.8</v>
      </c>
      <c r="BE918" s="103" t="n">
        <v>24.3</v>
      </c>
      <c r="BF918" s="103" t="n">
        <v>23.3</v>
      </c>
      <c r="BG918" s="103" t="n">
        <v>14.7</v>
      </c>
      <c r="BH918" s="103" t="n">
        <v>14.1</v>
      </c>
      <c r="BI918" s="103" t="n">
        <v>14.1</v>
      </c>
      <c r="BJ918" s="103" t="n">
        <v>16.1</v>
      </c>
      <c r="BK918" s="103" t="n">
        <v>17.8</v>
      </c>
      <c r="BL918" s="103" t="n">
        <v>20.9</v>
      </c>
      <c r="BM918" s="103" t="n">
        <v>22.1</v>
      </c>
      <c r="BN918" s="103" t="n">
        <v>21.9</v>
      </c>
      <c r="BO918" s="104" t="n">
        <f aca="false">AVERAGE(BC918:BN918)</f>
        <v>20.275</v>
      </c>
      <c r="CA918" s="22" t="n">
        <v>1968</v>
      </c>
      <c r="CB918" s="106" t="s">
        <v>168</v>
      </c>
      <c r="CC918" s="103" t="n">
        <v>27.5</v>
      </c>
      <c r="CD918" s="103" t="n">
        <v>27</v>
      </c>
      <c r="CE918" s="103" t="n">
        <v>23.7</v>
      </c>
      <c r="CF918" s="103" t="n">
        <v>18.5</v>
      </c>
      <c r="CG918" s="103" t="n">
        <v>10.8</v>
      </c>
      <c r="CH918" s="103" t="n">
        <v>9.3</v>
      </c>
      <c r="CI918" s="103" t="n">
        <v>8.6</v>
      </c>
      <c r="CJ918" s="103" t="n">
        <v>10.3</v>
      </c>
      <c r="CK918" s="103" t="n">
        <v>12.3</v>
      </c>
      <c r="CL918" s="103" t="n">
        <v>15.3</v>
      </c>
      <c r="CM918" s="103" t="n">
        <v>17.4</v>
      </c>
      <c r="CN918" s="103" t="n">
        <v>21</v>
      </c>
      <c r="CO918" s="104" t="n">
        <f aca="false">AVERAGE(CC918:CN918)</f>
        <v>16.8083333333333</v>
      </c>
      <c r="DA918" s="22" t="n">
        <v>1968</v>
      </c>
      <c r="DB918" s="106" t="s">
        <v>168</v>
      </c>
      <c r="DC918" s="103" t="n">
        <v>32.2</v>
      </c>
      <c r="DD918" s="103" t="n">
        <v>33</v>
      </c>
      <c r="DE918" s="103" t="n">
        <v>29</v>
      </c>
      <c r="DF918" s="103" t="n">
        <v>22.6</v>
      </c>
      <c r="DG918" s="103" t="n">
        <v>13.9</v>
      </c>
      <c r="DH918" s="103" t="n">
        <v>12.2</v>
      </c>
      <c r="DI918" s="103" t="n">
        <v>11.9</v>
      </c>
      <c r="DJ918" s="103" t="n">
        <v>13.6</v>
      </c>
      <c r="DK918" s="103" t="n">
        <v>16</v>
      </c>
      <c r="DL918" s="103" t="n">
        <v>19.1</v>
      </c>
      <c r="DM918" s="103" t="n">
        <v>22.6</v>
      </c>
      <c r="DN918" s="103" t="n">
        <v>28.2</v>
      </c>
      <c r="DO918" s="104" t="n">
        <f aca="false">AVERAGE(DC918:DN918)</f>
        <v>21.1916666666667</v>
      </c>
      <c r="EA918" s="22" t="n">
        <v>1968</v>
      </c>
      <c r="EB918" s="106" t="s">
        <v>168</v>
      </c>
      <c r="EC918" s="103" t="n">
        <v>22.2</v>
      </c>
      <c r="ED918" s="103" t="n">
        <v>23.5</v>
      </c>
      <c r="EE918" s="103" t="n">
        <v>21</v>
      </c>
      <c r="EF918" s="103" t="n">
        <v>18.5</v>
      </c>
      <c r="EG918" s="103" t="n">
        <v>13.8</v>
      </c>
      <c r="EH918" s="103" t="n">
        <v>12.5</v>
      </c>
      <c r="EI918" s="103" t="n">
        <v>11.9</v>
      </c>
      <c r="EJ918" s="103" t="n">
        <v>12.6</v>
      </c>
      <c r="EK918" s="103" t="n">
        <v>14.1</v>
      </c>
      <c r="EL918" s="103" t="n">
        <v>16.2</v>
      </c>
      <c r="EM918" s="103" t="n">
        <v>16.1</v>
      </c>
      <c r="EN918" s="103" t="n">
        <v>17.9</v>
      </c>
      <c r="EO918" s="104" t="n">
        <f aca="false">AVERAGE(EC918:EN918)</f>
        <v>16.6916666666667</v>
      </c>
      <c r="FA918" s="22" t="n">
        <v>1968</v>
      </c>
      <c r="FB918" s="106" t="s">
        <v>168</v>
      </c>
      <c r="FC918" s="103" t="n">
        <v>31.3</v>
      </c>
      <c r="FD918" s="103" t="n">
        <v>31.2</v>
      </c>
      <c r="FE918" s="103" t="n">
        <v>27.5</v>
      </c>
      <c r="FF918" s="103" t="n">
        <v>21.3</v>
      </c>
      <c r="FG918" s="103" t="n">
        <v>13</v>
      </c>
      <c r="FH918" s="103" t="n">
        <v>11.5</v>
      </c>
      <c r="FI918" s="103" t="n">
        <v>10.7</v>
      </c>
      <c r="FJ918" s="103" t="n">
        <v>12.9</v>
      </c>
      <c r="FK918" s="103" t="n">
        <v>15</v>
      </c>
      <c r="FL918" s="103" t="n">
        <v>18.1</v>
      </c>
      <c r="FM918" s="103" t="n">
        <v>21</v>
      </c>
      <c r="FN918" s="103" t="n">
        <v>25.5</v>
      </c>
      <c r="FO918" s="104" t="n">
        <f aca="false">AVERAGE(FC918:FN918)</f>
        <v>19.9166666666667</v>
      </c>
      <c r="GA918" s="22" t="n">
        <v>1968</v>
      </c>
      <c r="GB918" s="106" t="s">
        <v>168</v>
      </c>
      <c r="GC918" s="103" t="n">
        <v>32.2</v>
      </c>
      <c r="GD918" s="103" t="n">
        <v>32.5</v>
      </c>
      <c r="GE918" s="103" t="n">
        <v>28.5</v>
      </c>
      <c r="GF918" s="103" t="n">
        <v>23.2</v>
      </c>
      <c r="GG918" s="103" t="n">
        <v>14.8</v>
      </c>
      <c r="GH918" s="103" t="n">
        <v>12.6</v>
      </c>
      <c r="GI918" s="103" t="n">
        <v>12</v>
      </c>
      <c r="GJ918" s="103" t="n">
        <v>14.2</v>
      </c>
      <c r="GK918" s="103" t="n">
        <v>16.9</v>
      </c>
      <c r="GL918" s="103" t="n">
        <v>20.7</v>
      </c>
      <c r="GM918" s="103" t="n">
        <v>23.6</v>
      </c>
      <c r="GN918" s="103" t="n">
        <v>27.4</v>
      </c>
      <c r="GO918" s="104" t="n">
        <f aca="false">AVERAGE(GC918:GN918)</f>
        <v>21.55</v>
      </c>
      <c r="HA918" s="22" t="n">
        <v>1968</v>
      </c>
      <c r="HB918" s="106" t="s">
        <v>168</v>
      </c>
      <c r="HC918" s="103" t="n">
        <v>20.7</v>
      </c>
      <c r="HD918" s="103" t="n">
        <v>22.2</v>
      </c>
      <c r="HE918" s="103" t="n">
        <v>21.7</v>
      </c>
      <c r="HF918" s="103" t="n">
        <v>20.6</v>
      </c>
      <c r="HG918" s="103" t="n">
        <v>15.9</v>
      </c>
      <c r="HH918" s="103" t="n">
        <v>13.3</v>
      </c>
      <c r="HI918" s="103" t="n">
        <v>12.9</v>
      </c>
      <c r="HJ918" s="103" t="n">
        <v>14.4</v>
      </c>
      <c r="HK918" s="103" t="n">
        <v>15.2</v>
      </c>
      <c r="HL918" s="103" t="n">
        <v>16.8</v>
      </c>
      <c r="HM918" s="103" t="n">
        <v>18.1</v>
      </c>
      <c r="HN918" s="103" t="n">
        <v>18.2</v>
      </c>
      <c r="HO918" s="104" t="n">
        <f aca="false">AVERAGE(HC918:HN918)</f>
        <v>17.5</v>
      </c>
      <c r="IA918" s="22" t="n">
        <v>1968</v>
      </c>
      <c r="IB918" s="102" t="n">
        <v>1968</v>
      </c>
      <c r="IC918" s="103" t="n">
        <v>26.7</v>
      </c>
      <c r="ID918" s="103" t="n">
        <v>28.1</v>
      </c>
      <c r="IE918" s="103" t="n">
        <v>24.3</v>
      </c>
      <c r="IF918" s="103" t="n">
        <v>22.1</v>
      </c>
      <c r="IG918" s="103" t="n">
        <v>15.3</v>
      </c>
      <c r="IH918" s="103" t="n">
        <v>13.3</v>
      </c>
      <c r="II918" s="103" t="n">
        <v>13</v>
      </c>
      <c r="IJ918" s="103" t="n">
        <v>14.6</v>
      </c>
      <c r="IK918" s="103" t="n">
        <v>16.7</v>
      </c>
      <c r="IL918" s="103" t="n">
        <v>19</v>
      </c>
      <c r="IM918" s="103" t="n">
        <v>21.1</v>
      </c>
      <c r="IN918" s="103" t="n">
        <v>22</v>
      </c>
      <c r="IO918" s="104" t="n">
        <f aca="false">AVERAGE(IC918:IN918)</f>
        <v>19.6833333333333</v>
      </c>
      <c r="JA918" s="22" t="n">
        <v>1968</v>
      </c>
      <c r="JB918" s="106" t="s">
        <v>168</v>
      </c>
      <c r="JC918" s="103" t="n">
        <v>29.6</v>
      </c>
      <c r="JD918" s="103" t="n">
        <v>29.2</v>
      </c>
      <c r="JE918" s="103" t="n">
        <v>25.3</v>
      </c>
      <c r="JF918" s="103" t="n">
        <v>20.3</v>
      </c>
      <c r="JG918" s="103" t="n">
        <v>13.7</v>
      </c>
      <c r="JH918" s="103" t="n">
        <v>12.1</v>
      </c>
      <c r="JI918" s="103" t="n">
        <v>11.3</v>
      </c>
      <c r="JJ918" s="103" t="n">
        <v>13</v>
      </c>
      <c r="JK918" s="103" t="n">
        <v>14.8</v>
      </c>
      <c r="JL918" s="103" t="n">
        <v>18.1</v>
      </c>
      <c r="JM918" s="103" t="n">
        <v>18.4</v>
      </c>
      <c r="JN918" s="103" t="n">
        <v>22.4</v>
      </c>
      <c r="JO918" s="104" t="n">
        <f aca="false">AVERAGE(JC918:JN918)</f>
        <v>19.0166666666667</v>
      </c>
      <c r="KA918" s="22" t="n">
        <v>1968</v>
      </c>
      <c r="KB918" s="106" t="s">
        <v>168</v>
      </c>
      <c r="KC918" s="103" t="n">
        <v>33.6</v>
      </c>
      <c r="KD918" s="103" t="n">
        <v>32</v>
      </c>
      <c r="KE918" s="103" t="n">
        <v>28.1</v>
      </c>
      <c r="KF918" s="103" t="n">
        <v>22.7</v>
      </c>
      <c r="KG918" s="103" t="n">
        <v>15.1</v>
      </c>
      <c r="KH918" s="103" t="n">
        <v>12.8</v>
      </c>
      <c r="KI918" s="103" t="n">
        <v>12.2</v>
      </c>
      <c r="KJ918" s="103" t="n">
        <v>14.4</v>
      </c>
      <c r="KK918" s="103" t="n">
        <v>16.8</v>
      </c>
      <c r="KL918" s="103" t="n">
        <v>20.9</v>
      </c>
      <c r="KM918" s="103" t="n">
        <v>22</v>
      </c>
      <c r="KN918" s="103" t="n">
        <v>27.2</v>
      </c>
      <c r="KO918" s="104" t="n">
        <f aca="false">AVERAGE(KC918:KN918)</f>
        <v>21.4833333333333</v>
      </c>
      <c r="LA918" s="22" t="n">
        <v>1968</v>
      </c>
      <c r="LB918" s="106" t="s">
        <v>168</v>
      </c>
      <c r="LC918" s="103" t="n">
        <v>33.5</v>
      </c>
      <c r="LD918" s="103" t="n">
        <v>33.4</v>
      </c>
      <c r="LE918" s="103" t="n">
        <v>29.5</v>
      </c>
      <c r="LF918" s="103" t="n">
        <v>23.9</v>
      </c>
      <c r="LG918" s="103" t="n">
        <v>15.3</v>
      </c>
      <c r="LH918" s="103" t="n">
        <v>12.6</v>
      </c>
      <c r="LI918" s="103" t="n">
        <v>12.6</v>
      </c>
      <c r="LJ918" s="103" t="n">
        <v>15</v>
      </c>
      <c r="LK918" s="103" t="n">
        <v>18.2</v>
      </c>
      <c r="LL918" s="103" t="n">
        <v>22.3</v>
      </c>
      <c r="LM918" s="103" t="n">
        <v>25</v>
      </c>
      <c r="LN918" s="103" t="n">
        <v>28.8</v>
      </c>
      <c r="LO918" s="104" t="n">
        <f aca="false">AVERAGE(LC918:LN918)</f>
        <v>22.5083333333333</v>
      </c>
      <c r="MA918" s="22" t="n">
        <v>1968</v>
      </c>
      <c r="MB918" s="106" t="s">
        <v>168</v>
      </c>
      <c r="MC918" s="103" t="n">
        <v>27.7</v>
      </c>
      <c r="MD918" s="103" t="n">
        <v>28.4</v>
      </c>
      <c r="ME918" s="103" t="n">
        <v>25.4</v>
      </c>
      <c r="MF918" s="103" t="n">
        <v>22.8</v>
      </c>
      <c r="MG918" s="103" t="n">
        <v>15.3</v>
      </c>
      <c r="MH918" s="103" t="n">
        <v>13.2</v>
      </c>
      <c r="MI918" s="103" t="n">
        <v>12.9</v>
      </c>
      <c r="MJ918" s="103" t="n">
        <v>14.6</v>
      </c>
      <c r="MK918" s="103" t="n">
        <v>16.7</v>
      </c>
      <c r="ML918" s="103" t="n">
        <v>19.7</v>
      </c>
      <c r="MM918" s="103" t="n">
        <v>21.8</v>
      </c>
      <c r="MN918" s="103" t="n">
        <v>22.9</v>
      </c>
      <c r="MO918" s="104" t="n">
        <f aca="false">AVERAGE(MC918:MN918)</f>
        <v>20.1166666666667</v>
      </c>
      <c r="NA918" s="22" t="n">
        <v>1968</v>
      </c>
      <c r="NB918" s="106" t="s">
        <v>168</v>
      </c>
      <c r="NC918" s="103" t="n">
        <v>31.6</v>
      </c>
      <c r="ND918" s="103" t="n">
        <v>30.3</v>
      </c>
      <c r="NE918" s="103" t="n">
        <v>27.6</v>
      </c>
      <c r="NF918" s="103" t="n">
        <v>21.2</v>
      </c>
      <c r="NG918" s="103" t="n">
        <v>13.8</v>
      </c>
      <c r="NH918" s="103" t="n">
        <v>11.3</v>
      </c>
      <c r="NI918" s="103" t="n">
        <v>10.8</v>
      </c>
      <c r="NJ918" s="103" t="n">
        <v>13.1</v>
      </c>
      <c r="NK918" s="103" t="n">
        <v>15.5</v>
      </c>
      <c r="NL918" s="103" t="n">
        <v>19.1</v>
      </c>
      <c r="NM918" s="103" t="n">
        <v>21.7</v>
      </c>
      <c r="NN918" s="103" t="n">
        <v>25.2</v>
      </c>
      <c r="NO918" s="104" t="n">
        <f aca="false">AVERAGE(NC918:NN918)</f>
        <v>20.1</v>
      </c>
      <c r="OA918" s="22" t="n">
        <v>1968</v>
      </c>
      <c r="OB918" s="106" t="s">
        <v>168</v>
      </c>
      <c r="OC918" s="103" t="n">
        <v>28.1</v>
      </c>
      <c r="OD918" s="103" t="n">
        <v>28.9</v>
      </c>
      <c r="OE918" s="103" t="n">
        <v>25.5</v>
      </c>
      <c r="OF918" s="103" t="n">
        <v>22.7</v>
      </c>
      <c r="OG918" s="103" t="n">
        <v>15.1</v>
      </c>
      <c r="OH918" s="103" t="n">
        <v>13.2</v>
      </c>
      <c r="OI918" s="103" t="n">
        <v>12.8</v>
      </c>
      <c r="OJ918" s="103" t="n">
        <v>14.7</v>
      </c>
      <c r="OK918" s="103" t="n">
        <v>16.6</v>
      </c>
      <c r="OL918" s="103" t="n">
        <v>19</v>
      </c>
      <c r="OM918" s="103" t="n">
        <v>21.4</v>
      </c>
      <c r="ON918" s="103" t="n">
        <v>23.1</v>
      </c>
      <c r="OO918" s="104" t="n">
        <f aca="false">AVERAGE(OC918:ON918)</f>
        <v>20.0916666666667</v>
      </c>
      <c r="PA918" s="22" t="n">
        <v>1968</v>
      </c>
      <c r="PB918" s="106" t="s">
        <v>168</v>
      </c>
      <c r="PC918" s="103" t="n">
        <v>33.7</v>
      </c>
      <c r="PD918" s="103" t="n">
        <v>33.6</v>
      </c>
      <c r="PE918" s="103" t="n">
        <v>29.3</v>
      </c>
      <c r="PF918" s="103" t="n">
        <v>24.9</v>
      </c>
      <c r="PG918" s="103" t="n">
        <v>16.7</v>
      </c>
      <c r="PH918" s="103" t="n">
        <v>14.5</v>
      </c>
      <c r="PI918" s="103" t="n">
        <v>14</v>
      </c>
      <c r="PJ918" s="103" t="n">
        <v>16.3</v>
      </c>
      <c r="PK918" s="103" t="n">
        <v>19.9</v>
      </c>
      <c r="PL918" s="103" t="n">
        <v>24.5</v>
      </c>
      <c r="PM918" s="103" t="n">
        <v>26.2</v>
      </c>
      <c r="PN918" s="103" t="n">
        <v>29</v>
      </c>
      <c r="PO918" s="104" t="n">
        <f aca="false">AVERAGE(PC918:PN918)</f>
        <v>23.55</v>
      </c>
      <c r="QA918" s="22" t="n">
        <v>1968</v>
      </c>
      <c r="QB918" s="106" t="s">
        <v>168</v>
      </c>
      <c r="QC918" s="103" t="n">
        <v>32.8</v>
      </c>
      <c r="QD918" s="103" t="n">
        <v>31.8</v>
      </c>
      <c r="QE918" s="103" t="n">
        <v>27.5</v>
      </c>
      <c r="QF918" s="103" t="n">
        <v>22.9</v>
      </c>
      <c r="QG918" s="103" t="n">
        <v>15.3</v>
      </c>
      <c r="QH918" s="103" t="n">
        <v>13.1</v>
      </c>
      <c r="QI918" s="103" t="n">
        <v>12.6</v>
      </c>
      <c r="QJ918" s="103" t="n">
        <v>14.3</v>
      </c>
      <c r="QK918" s="103" t="n">
        <v>16.8</v>
      </c>
      <c r="QL918" s="103" t="n">
        <v>20.8</v>
      </c>
      <c r="QM918" s="103" t="n">
        <v>21.7</v>
      </c>
      <c r="QN918" s="103" t="n">
        <v>26.1</v>
      </c>
      <c r="QO918" s="104" t="n">
        <f aca="false">AVERAGE(QC918:QN918)</f>
        <v>21.3083333333333</v>
      </c>
      <c r="RA918" s="22" t="n">
        <v>1968</v>
      </c>
      <c r="RB918" s="106" t="s">
        <v>168</v>
      </c>
      <c r="RC918" s="103" t="n">
        <v>28</v>
      </c>
      <c r="RD918" s="103" t="n">
        <v>30.1</v>
      </c>
      <c r="RE918" s="103" t="n">
        <v>26.5</v>
      </c>
      <c r="RF918" s="103" t="n">
        <v>21.2</v>
      </c>
      <c r="RG918" s="103" t="n">
        <v>11.9</v>
      </c>
      <c r="RH918" s="103" t="n">
        <v>10.8</v>
      </c>
      <c r="RI918" s="103" t="n">
        <v>9.7</v>
      </c>
      <c r="RJ918" s="103" t="n">
        <v>11.4</v>
      </c>
      <c r="RK918" s="103" t="n">
        <v>15.5</v>
      </c>
      <c r="RL918" s="103" t="n">
        <v>19.2</v>
      </c>
      <c r="RM918" s="103" t="n">
        <v>20.7</v>
      </c>
      <c r="RN918" s="103" t="n">
        <v>23</v>
      </c>
      <c r="RO918" s="104" t="n">
        <f aca="false">AVERAGE(RC918:RN918)</f>
        <v>19</v>
      </c>
      <c r="SA918" s="22" t="n">
        <v>1968</v>
      </c>
      <c r="SB918" s="106" t="s">
        <v>168</v>
      </c>
      <c r="SC918" s="103" t="n">
        <v>32.8</v>
      </c>
      <c r="SD918" s="103" t="n">
        <v>33.6</v>
      </c>
      <c r="SE918" s="103" t="n">
        <v>29.4</v>
      </c>
      <c r="SF918" s="103" t="n">
        <v>23.4</v>
      </c>
      <c r="SG918" s="103" t="n">
        <v>13.9</v>
      </c>
      <c r="SH918" s="103" t="n">
        <v>11.8</v>
      </c>
      <c r="SI918" s="103" t="n">
        <v>11.2</v>
      </c>
      <c r="SJ918" s="103" t="n">
        <v>13</v>
      </c>
      <c r="SK918" s="103" t="n">
        <v>15.9</v>
      </c>
      <c r="SL918" s="103" t="n">
        <v>19.3</v>
      </c>
      <c r="SM918" s="103" t="n">
        <v>23.9</v>
      </c>
      <c r="SN918" s="103" t="n">
        <v>29.2</v>
      </c>
      <c r="SO918" s="104" t="n">
        <f aca="false">AVERAGE(SC918:SN918)</f>
        <v>21.45</v>
      </c>
      <c r="TA918" s="22" t="n">
        <v>1968</v>
      </c>
      <c r="TB918" s="106" t="s">
        <v>168</v>
      </c>
      <c r="TC918" s="103" t="n">
        <v>25.6</v>
      </c>
      <c r="TD918" s="103" t="n">
        <v>29.2</v>
      </c>
      <c r="TE918" s="103" t="n">
        <v>25.1</v>
      </c>
      <c r="TF918" s="103" t="n">
        <v>22.4</v>
      </c>
      <c r="TG918" s="103" t="n">
        <v>15.2</v>
      </c>
      <c r="TH918" s="103" t="n">
        <v>13</v>
      </c>
      <c r="TI918" s="103" t="n">
        <v>12.9</v>
      </c>
      <c r="TJ918" s="103" t="n">
        <v>14.6</v>
      </c>
      <c r="TK918" s="103" t="n">
        <v>16.6</v>
      </c>
      <c r="TL918" s="103" t="n">
        <v>19.3</v>
      </c>
      <c r="TM918" s="103" t="n">
        <v>21.2</v>
      </c>
      <c r="TN918" s="103" t="n">
        <v>22.2</v>
      </c>
      <c r="TO918" s="104" t="n">
        <f aca="false">AVERAGE(TC918:TN918)</f>
        <v>19.775</v>
      </c>
      <c r="UA918" s="22" t="n">
        <v>1968</v>
      </c>
      <c r="UB918" s="106" t="s">
        <v>168</v>
      </c>
      <c r="UC918" s="103" t="n">
        <v>33.4</v>
      </c>
      <c r="UD918" s="103" t="n">
        <v>31.1</v>
      </c>
      <c r="UE918" s="103" t="n">
        <v>28</v>
      </c>
      <c r="UF918" s="103" t="n">
        <v>21.8</v>
      </c>
      <c r="UG918" s="103" t="n">
        <v>14.4</v>
      </c>
      <c r="UH918" s="103" t="n">
        <v>12.4</v>
      </c>
      <c r="UI918" s="103" t="n">
        <v>11.2</v>
      </c>
      <c r="UJ918" s="103" t="n">
        <v>13.2</v>
      </c>
      <c r="UK918" s="103" t="n">
        <v>15.9</v>
      </c>
      <c r="UL918" s="103" t="n">
        <v>19.1</v>
      </c>
      <c r="UM918" s="103" t="n">
        <v>23</v>
      </c>
      <c r="UN918" s="103" t="n">
        <v>25.8</v>
      </c>
      <c r="UO918" s="104" t="n">
        <f aca="false">AVERAGE(UC918:UN918)</f>
        <v>20.775</v>
      </c>
      <c r="VA918" s="22" t="n">
        <v>1968</v>
      </c>
      <c r="VB918" s="106" t="s">
        <v>168</v>
      </c>
      <c r="VC918" s="103" t="n">
        <v>32.2</v>
      </c>
      <c r="VD918" s="103" t="n">
        <v>30.6</v>
      </c>
      <c r="VE918" s="103" t="n">
        <v>27</v>
      </c>
      <c r="VF918" s="103" t="n">
        <v>21.1</v>
      </c>
      <c r="VG918" s="103" t="n">
        <v>13.9</v>
      </c>
      <c r="VH918" s="103" t="n">
        <v>12</v>
      </c>
      <c r="VI918" s="103" t="n">
        <v>10.9</v>
      </c>
      <c r="VJ918" s="103" t="n">
        <v>13</v>
      </c>
      <c r="VK918" s="103" t="n">
        <v>15.6</v>
      </c>
      <c r="VL918" s="103" t="n">
        <v>19.4</v>
      </c>
      <c r="VM918" s="103" t="n">
        <v>21.2</v>
      </c>
      <c r="VN918" s="103" t="n">
        <v>25.8</v>
      </c>
      <c r="VO918" s="104" t="n">
        <f aca="false">AVERAGE(VC918:VN918)</f>
        <v>20.225</v>
      </c>
      <c r="WA918" s="22" t="n">
        <v>1968</v>
      </c>
      <c r="WB918" s="106" t="s">
        <v>168</v>
      </c>
      <c r="WC918" s="103" t="n">
        <v>33.7</v>
      </c>
      <c r="WD918" s="103" t="n">
        <v>32.7</v>
      </c>
      <c r="WE918" s="103" t="n">
        <v>29.1</v>
      </c>
      <c r="WF918" s="103" t="n">
        <v>24.3</v>
      </c>
      <c r="WG918" s="103" t="n">
        <v>15.8</v>
      </c>
      <c r="WH918" s="103" t="n">
        <v>13.3</v>
      </c>
      <c r="WI918" s="103" t="n">
        <v>13</v>
      </c>
      <c r="WJ918" s="103" t="n">
        <v>15.3</v>
      </c>
      <c r="WK918" s="103" t="n">
        <v>19</v>
      </c>
      <c r="WL918" s="103" t="n">
        <v>23.1</v>
      </c>
      <c r="WM918" s="103" t="n">
        <v>25.4</v>
      </c>
      <c r="WN918" s="103" t="n">
        <v>29.2</v>
      </c>
      <c r="WO918" s="104" t="n">
        <f aca="false">AVERAGE(WC918:WN918)</f>
        <v>22.825</v>
      </c>
      <c r="XA918" s="22" t="n">
        <v>1968</v>
      </c>
      <c r="XB918" s="106" t="s">
        <v>168</v>
      </c>
      <c r="XC918" s="103" t="n">
        <v>33.3</v>
      </c>
      <c r="XD918" s="103" t="n">
        <v>33.5</v>
      </c>
      <c r="XE918" s="103" t="n">
        <v>29.6</v>
      </c>
      <c r="XF918" s="103" t="n">
        <v>23.3</v>
      </c>
      <c r="XG918" s="103" t="n">
        <v>14.1</v>
      </c>
      <c r="XH918" s="103" t="n">
        <v>12.5</v>
      </c>
      <c r="XI918" s="103" t="n">
        <v>11.6</v>
      </c>
      <c r="XJ918" s="103" t="n">
        <v>13.8</v>
      </c>
      <c r="XK918" s="103" t="n">
        <v>16.2</v>
      </c>
      <c r="XL918" s="103" t="n">
        <v>19.2</v>
      </c>
      <c r="XM918" s="103" t="n">
        <v>23</v>
      </c>
      <c r="XN918" s="103" t="n">
        <v>28.3</v>
      </c>
      <c r="XO918" s="104" t="n">
        <f aca="false">AVERAGE(XC918:XN918)</f>
        <v>21.5333333333333</v>
      </c>
      <c r="YA918" s="22" t="n">
        <v>1968</v>
      </c>
      <c r="YB918" s="106" t="s">
        <v>168</v>
      </c>
      <c r="YC918" s="103" t="n">
        <v>25.3</v>
      </c>
      <c r="YD918" s="103" t="n">
        <v>25.3</v>
      </c>
      <c r="YE918" s="103" t="n">
        <v>23.1</v>
      </c>
      <c r="YF918" s="103" t="n">
        <v>20</v>
      </c>
      <c r="YG918" s="103" t="n">
        <v>14.7</v>
      </c>
      <c r="YH918" s="103" t="n">
        <v>13.2</v>
      </c>
      <c r="YI918" s="103" t="n">
        <v>12.7</v>
      </c>
      <c r="YJ918" s="103" t="n">
        <v>13.9</v>
      </c>
      <c r="YK918" s="103" t="n">
        <v>15.4</v>
      </c>
      <c r="YL918" s="103" t="n">
        <v>17.5</v>
      </c>
      <c r="YM918" s="103" t="n">
        <v>17.8</v>
      </c>
      <c r="YN918" s="103" t="n">
        <v>20</v>
      </c>
      <c r="YO918" s="104" t="n">
        <f aca="false">AVERAGE(YC918:YN918)</f>
        <v>18.2416666666667</v>
      </c>
      <c r="ZA918" s="22" t="n">
        <v>1968</v>
      </c>
      <c r="ZB918" s="106" t="s">
        <v>168</v>
      </c>
      <c r="ZC918" s="103" t="n">
        <v>21.2</v>
      </c>
      <c r="ZD918" s="103" t="n">
        <v>24.1</v>
      </c>
      <c r="ZE918" s="103" t="n">
        <v>20.2</v>
      </c>
      <c r="ZF918" s="103" t="n">
        <v>18.4</v>
      </c>
      <c r="ZG918" s="103" t="n">
        <v>13.5</v>
      </c>
      <c r="ZH918" s="103" t="n">
        <v>12.1</v>
      </c>
      <c r="ZI918" s="103" t="n">
        <v>11.3</v>
      </c>
      <c r="ZJ918" s="103" t="n">
        <v>12</v>
      </c>
      <c r="ZK918" s="103" t="n">
        <v>13.4</v>
      </c>
      <c r="ZL918" s="103" t="n">
        <v>15.5</v>
      </c>
      <c r="ZM918" s="103" t="n">
        <v>15.7</v>
      </c>
      <c r="ZN918" s="103" t="n">
        <v>17.6</v>
      </c>
      <c r="ZO918" s="104" t="n">
        <f aca="false">AVERAGE(ZC918:ZN918)</f>
        <v>16.25</v>
      </c>
    </row>
    <row r="919" customFormat="false" ht="12.8" hidden="false" customHeight="false" outlineLevel="0" collapsed="false">
      <c r="A919" s="97"/>
      <c r="B919" s="11" t="n">
        <f aca="false">AVERAGE(AO919,BO919,CO919,DO919,EO919,FO919,GO919,HO919,IO919,JO919,KO919,LO919,MO919,NO919,OO919,PO919,QO919,RO919,SO919,TO919,UO919,VO919,WO919,XO919,YO919,ZO919)</f>
        <v>19.7883012820513</v>
      </c>
      <c r="C919" s="98" t="n">
        <f aca="false">AVERAGE(B915:B919)</f>
        <v>20.0523076923077</v>
      </c>
      <c r="D919" s="99" t="n">
        <f aca="false">AVERAGE(B910:B919)</f>
        <v>20.0137580128205</v>
      </c>
      <c r="E919" s="11" t="n">
        <f aca="false">AVERAGE(B900:B919)</f>
        <v>19.9437740384615</v>
      </c>
      <c r="F919" s="100" t="n">
        <f aca="false">AVERAGE(B870:B919)</f>
        <v>19.9600759761072</v>
      </c>
      <c r="G919" s="3" t="n">
        <f aca="false">MAX(AC919:AN919,BC919:BN919,CC919:CN919,DC919:DN919,EC919:EN919,FC919:FN919,GC919:GN919,HC919:HN919,IC919:IN919,JC919:JN919,KC919:KN919,LC919:LN919,MC919:MN919,NC919:NN919,OC919:ON919,PC919:PN919,QC919:QN919,RC919:RN919,SC919:SN919,TC919:TN919,UC919:UN919,VC919:VN919,WC919:WN919,XC919:XN919,YC919:YN919,ZC919:ZN919,)</f>
        <v>34.4</v>
      </c>
      <c r="H919" s="19" t="n">
        <f aca="false">MEDIAN(AC919:AN919,BC919:BN919,CC919:CN919,DC919:DN919,EC919:EN919,FC919:FN919,GC919:GN919,HC919:HN919,IC919:IN919,JC919:JN919,KC919:KN919,LC919:LN919,MC919:MN919,NC919:NN919,OC919:ON919,PC919:PN919,QC919:QN919,RC919:RN919,SC919:SN919,TC919:TN919,UC919:UN919,VC919:VN919,WC919:WN919,XC919:XN919,YC919:YN919,ZC919:ZN919,)</f>
        <v>19</v>
      </c>
      <c r="I919" s="5" t="n">
        <f aca="false">MIN(AC919:AN919,BC919:BN919,CC919:CN919,DC919:DN919,EC919:EN919,FC919:FN919,GC919:GN919,HC919:HN919,IC919:IN919,JC919:JN919,KC919:KN919,LC919:LN919,MC919:MN919,NC919:NN919,OC919:ON919,PC919:PN919,QC919:QN919,RC919:RN919,SC919:SN919,TC919:TN919,UC919:UN919,VC919:VN919,WC919:WN919,XC919:XN919,YC919:YN919,ZC919:ZN919)</f>
        <v>10.6</v>
      </c>
      <c r="J919" s="5" t="n">
        <f aca="false">MIN(AC919:AN919,BC919:BN919,CC919:CN919,DC919:DN919,EC919:EN919,FC919:FN919,GC919:GN919,HC919:HN919,IC919:IN919,JC919:JN919,KC919:KN919,LC919:LN919,MC919:MN919,NC919:NN919,OC919:ON919,PC919:PN919,QC919:QN919,SC919:SN919,TC919:TN919,UC919:UN919,VC919:VN919,WC919:WN919,XC919:XN919,YC919:YN919,ZC919:ZN919)</f>
        <v>10.7</v>
      </c>
      <c r="K919" s="101" t="n">
        <f aca="false">(G919+I919)/2</f>
        <v>22.5</v>
      </c>
      <c r="AB919" s="106" t="s">
        <v>169</v>
      </c>
      <c r="AC919" s="103" t="n">
        <v>29.8</v>
      </c>
      <c r="AD919" s="103" t="n">
        <v>25.9</v>
      </c>
      <c r="AE919" s="103" t="n">
        <v>23.1</v>
      </c>
      <c r="AF919" s="103" t="n">
        <v>19.1</v>
      </c>
      <c r="AG919" s="105" t="n">
        <f aca="false">(AG918+AG920)/2</f>
        <v>13.05</v>
      </c>
      <c r="AH919" s="103" t="n">
        <v>11.9</v>
      </c>
      <c r="AI919" s="103" t="n">
        <v>12.4</v>
      </c>
      <c r="AJ919" s="103" t="n">
        <v>13.1</v>
      </c>
      <c r="AK919" s="103" t="n">
        <v>12</v>
      </c>
      <c r="AL919" s="103" t="n">
        <v>18.6</v>
      </c>
      <c r="AM919" s="103" t="n">
        <v>18.7</v>
      </c>
      <c r="AN919" s="103" t="n">
        <v>22.5</v>
      </c>
      <c r="AO919" s="104" t="n">
        <f aca="false">AVERAGE(AC919:AN919)</f>
        <v>18.3458333333333</v>
      </c>
      <c r="BA919" s="22" t="n">
        <v>1969</v>
      </c>
      <c r="BB919" s="106" t="s">
        <v>169</v>
      </c>
      <c r="BC919" s="103" t="n">
        <v>26.4</v>
      </c>
      <c r="BD919" s="103" t="n">
        <v>25.6</v>
      </c>
      <c r="BE919" s="103" t="n">
        <v>23.8</v>
      </c>
      <c r="BF919" s="103" t="n">
        <v>21</v>
      </c>
      <c r="BG919" s="103" t="n">
        <v>16</v>
      </c>
      <c r="BH919" s="103" t="n">
        <v>14.3</v>
      </c>
      <c r="BI919" s="103" t="n">
        <v>15.7</v>
      </c>
      <c r="BJ919" s="103" t="n">
        <v>16.2</v>
      </c>
      <c r="BK919" s="103" t="n">
        <v>15.4</v>
      </c>
      <c r="BL919" s="103" t="n">
        <v>19</v>
      </c>
      <c r="BM919" s="103" t="n">
        <v>20.2</v>
      </c>
      <c r="BN919" s="103" t="n">
        <v>22.3</v>
      </c>
      <c r="BO919" s="104" t="n">
        <f aca="false">AVERAGE(BC919:BN919)</f>
        <v>19.6583333333333</v>
      </c>
      <c r="CA919" s="22" t="n">
        <v>1969</v>
      </c>
      <c r="CB919" s="106" t="s">
        <v>169</v>
      </c>
      <c r="CC919" s="103" t="n">
        <v>27.7</v>
      </c>
      <c r="CD919" s="103" t="n">
        <v>23.7</v>
      </c>
      <c r="CE919" s="103" t="n">
        <v>21.3</v>
      </c>
      <c r="CF919" s="103" t="n">
        <v>17.5</v>
      </c>
      <c r="CG919" s="103" t="n">
        <v>12.6</v>
      </c>
      <c r="CH919" s="103" t="n">
        <v>10.7</v>
      </c>
      <c r="CI919" s="103" t="n">
        <v>10.9</v>
      </c>
      <c r="CJ919" s="103" t="n">
        <v>12.1</v>
      </c>
      <c r="CK919" s="103" t="n">
        <v>10.8</v>
      </c>
      <c r="CL919" s="103" t="n">
        <v>17.2</v>
      </c>
      <c r="CM919" s="103" t="n">
        <v>17.8</v>
      </c>
      <c r="CN919" s="103" t="n">
        <v>19.6</v>
      </c>
      <c r="CO919" s="104" t="n">
        <f aca="false">AVERAGE(CC919:CN919)</f>
        <v>16.825</v>
      </c>
      <c r="DA919" s="22" t="n">
        <v>1969</v>
      </c>
      <c r="DB919" s="106" t="s">
        <v>169</v>
      </c>
      <c r="DC919" s="103" t="n">
        <v>32.9</v>
      </c>
      <c r="DD919" s="103" t="n">
        <v>30.3</v>
      </c>
      <c r="DE919" s="103" t="n">
        <v>25.7</v>
      </c>
      <c r="DF919" s="103" t="n">
        <v>21.1</v>
      </c>
      <c r="DG919" s="103" t="n">
        <v>16.1</v>
      </c>
      <c r="DH919" s="103" t="n">
        <v>14</v>
      </c>
      <c r="DI919" s="103" t="n">
        <v>13.4</v>
      </c>
      <c r="DJ919" s="103" t="n">
        <v>15.8</v>
      </c>
      <c r="DK919" s="103" t="n">
        <v>14.8</v>
      </c>
      <c r="DL919" s="103" t="n">
        <v>22.9</v>
      </c>
      <c r="DM919" s="103" t="n">
        <v>24.9</v>
      </c>
      <c r="DN919" s="103" t="n">
        <v>26.5</v>
      </c>
      <c r="DO919" s="104" t="n">
        <f aca="false">AVERAGE(DC919:DN919)</f>
        <v>21.5333333333333</v>
      </c>
      <c r="EA919" s="22" t="n">
        <v>1969</v>
      </c>
      <c r="EB919" s="106" t="s">
        <v>169</v>
      </c>
      <c r="EC919" s="103" t="n">
        <v>22.4</v>
      </c>
      <c r="ED919" s="103" t="n">
        <v>21.1</v>
      </c>
      <c r="EE919" s="103" t="n">
        <v>19.7</v>
      </c>
      <c r="EF919" s="103" t="n">
        <v>18.2</v>
      </c>
      <c r="EG919" s="103" t="n">
        <v>14.8</v>
      </c>
      <c r="EH919" s="103" t="n">
        <v>13.2</v>
      </c>
      <c r="EI919" s="103" t="n">
        <v>13.4</v>
      </c>
      <c r="EJ919" s="103" t="n">
        <v>14</v>
      </c>
      <c r="EK919" s="103" t="n">
        <v>12.3</v>
      </c>
      <c r="EL919" s="103" t="n">
        <v>15.5</v>
      </c>
      <c r="EM919" s="103" t="n">
        <v>16.5</v>
      </c>
      <c r="EN919" s="103" t="n">
        <v>17.1</v>
      </c>
      <c r="EO919" s="104" t="n">
        <f aca="false">AVERAGE(EC919:EN919)</f>
        <v>16.5166666666667</v>
      </c>
      <c r="FA919" s="22" t="n">
        <v>1969</v>
      </c>
      <c r="FB919" s="106" t="s">
        <v>169</v>
      </c>
      <c r="FC919" s="103" t="n">
        <v>31.3</v>
      </c>
      <c r="FD919" s="103" t="n">
        <v>27.8</v>
      </c>
      <c r="FE919" s="103" t="n">
        <v>24.4</v>
      </c>
      <c r="FF919" s="103" t="n">
        <v>20</v>
      </c>
      <c r="FG919" s="103" t="n">
        <v>14.8</v>
      </c>
      <c r="FH919" s="103" t="n">
        <v>13.4</v>
      </c>
      <c r="FI919" s="103" t="n">
        <v>12.9</v>
      </c>
      <c r="FJ919" s="103" t="n">
        <v>14.5</v>
      </c>
      <c r="FK919" s="103" t="n">
        <v>13</v>
      </c>
      <c r="FL919" s="103" t="n">
        <v>21.1</v>
      </c>
      <c r="FM919" s="103" t="n">
        <v>22.4</v>
      </c>
      <c r="FN919" s="103" t="n">
        <v>23.7</v>
      </c>
      <c r="FO919" s="104" t="n">
        <f aca="false">AVERAGE(FC919:FN919)</f>
        <v>19.9416666666667</v>
      </c>
      <c r="GA919" s="22" t="n">
        <v>1969</v>
      </c>
      <c r="GB919" s="106" t="s">
        <v>169</v>
      </c>
      <c r="GC919" s="103" t="n">
        <v>32.5</v>
      </c>
      <c r="GD919" s="103" t="n">
        <v>29.1</v>
      </c>
      <c r="GE919" s="103" t="n">
        <v>25.1</v>
      </c>
      <c r="GF919" s="103" t="n">
        <v>21.3</v>
      </c>
      <c r="GG919" s="103" t="n">
        <v>15.8</v>
      </c>
      <c r="GH919" s="103" t="n">
        <v>14</v>
      </c>
      <c r="GI919" s="103" t="n">
        <v>13.9</v>
      </c>
      <c r="GJ919" s="103" t="n">
        <v>16</v>
      </c>
      <c r="GK919" s="103" t="n">
        <v>14.7</v>
      </c>
      <c r="GL919" s="103" t="n">
        <v>22.6</v>
      </c>
      <c r="GM919" s="103" t="n">
        <v>24.4</v>
      </c>
      <c r="GN919" s="103" t="n">
        <v>26.2</v>
      </c>
      <c r="GO919" s="104" t="n">
        <f aca="false">AVERAGE(GC919:GN919)</f>
        <v>21.3</v>
      </c>
      <c r="HA919" s="22" t="n">
        <v>1969</v>
      </c>
      <c r="HB919" s="106" t="s">
        <v>169</v>
      </c>
      <c r="HC919" s="103" t="n">
        <v>22</v>
      </c>
      <c r="HD919" s="103" t="n">
        <v>20.3</v>
      </c>
      <c r="HE919" s="103" t="n">
        <v>20.5</v>
      </c>
      <c r="HF919" s="103" t="n">
        <v>19.1</v>
      </c>
      <c r="HG919" s="103" t="n">
        <v>16</v>
      </c>
      <c r="HH919" s="103" t="n">
        <v>14.2</v>
      </c>
      <c r="HI919" s="103" t="n">
        <v>14.3</v>
      </c>
      <c r="HJ919" s="103" t="n">
        <v>14.5</v>
      </c>
      <c r="HK919" s="103" t="n">
        <v>14.1</v>
      </c>
      <c r="HL919" s="103" t="n">
        <v>16.3</v>
      </c>
      <c r="HM919" s="103" t="n">
        <v>17.3</v>
      </c>
      <c r="HN919" s="103" t="n">
        <v>18.6</v>
      </c>
      <c r="HO919" s="104" t="n">
        <f aca="false">AVERAGE(HC919:HN919)</f>
        <v>17.2666666666667</v>
      </c>
      <c r="IA919" s="22" t="n">
        <v>1969</v>
      </c>
      <c r="IB919" s="102" t="n">
        <v>1969</v>
      </c>
      <c r="IC919" s="103" t="n">
        <v>26.9</v>
      </c>
      <c r="ID919" s="103" t="n">
        <v>24.6</v>
      </c>
      <c r="IE919" s="103" t="n">
        <v>23.1</v>
      </c>
      <c r="IF919" s="103" t="n">
        <v>21.1</v>
      </c>
      <c r="IG919" s="103" t="n">
        <v>16</v>
      </c>
      <c r="IH919" s="103" t="n">
        <v>13.5</v>
      </c>
      <c r="II919" s="103" t="n">
        <v>15.1</v>
      </c>
      <c r="IJ919" s="103" t="n">
        <v>15</v>
      </c>
      <c r="IK919" s="103" t="n">
        <v>14.2</v>
      </c>
      <c r="IL919" s="103" t="n">
        <v>18.4</v>
      </c>
      <c r="IM919" s="103" t="n">
        <v>20.6</v>
      </c>
      <c r="IN919" s="103" t="n">
        <v>22.3</v>
      </c>
      <c r="IO919" s="104" t="n">
        <f aca="false">AVERAGE(IC919:IN919)</f>
        <v>19.2333333333333</v>
      </c>
      <c r="JA919" s="22" t="n">
        <v>1969</v>
      </c>
      <c r="JB919" s="106" t="s">
        <v>169</v>
      </c>
      <c r="JC919" s="103" t="n">
        <v>28.7</v>
      </c>
      <c r="JD919" s="103" t="n">
        <v>25.4</v>
      </c>
      <c r="JE919" s="103" t="n">
        <v>23</v>
      </c>
      <c r="JF919" s="103" t="n">
        <v>19.3</v>
      </c>
      <c r="JG919" s="103" t="n">
        <v>15</v>
      </c>
      <c r="JH919" s="103" t="n">
        <v>13.2</v>
      </c>
      <c r="JI919" s="103" t="n">
        <v>13.5</v>
      </c>
      <c r="JJ919" s="103" t="n">
        <v>14.5</v>
      </c>
      <c r="JK919" s="103" t="n">
        <v>13.4</v>
      </c>
      <c r="JL919" s="103" t="n">
        <v>18.7</v>
      </c>
      <c r="JM919" s="103" t="n">
        <v>19.5</v>
      </c>
      <c r="JN919" s="103" t="n">
        <v>20.8</v>
      </c>
      <c r="JO919" s="104" t="n">
        <f aca="false">AVERAGE(JC919:JN919)</f>
        <v>18.75</v>
      </c>
      <c r="KA919" s="22" t="n">
        <v>1969</v>
      </c>
      <c r="KB919" s="106" t="s">
        <v>169</v>
      </c>
      <c r="KC919" s="103" t="n">
        <v>33.1</v>
      </c>
      <c r="KD919" s="103" t="n">
        <v>29.3</v>
      </c>
      <c r="KE919" s="103" t="n">
        <v>26</v>
      </c>
      <c r="KF919" s="103" t="n">
        <v>22</v>
      </c>
      <c r="KG919" s="103" t="n">
        <v>16.3</v>
      </c>
      <c r="KH919" s="103" t="n">
        <v>14.4</v>
      </c>
      <c r="KI919" s="103" t="n">
        <v>14.5</v>
      </c>
      <c r="KJ919" s="103" t="n">
        <v>16.1</v>
      </c>
      <c r="KK919" s="103" t="n">
        <v>15.3</v>
      </c>
      <c r="KL919" s="103" t="n">
        <v>23.5</v>
      </c>
      <c r="KM919" s="103" t="n">
        <v>24.5</v>
      </c>
      <c r="KN919" s="103" t="n">
        <v>25.6</v>
      </c>
      <c r="KO919" s="104" t="n">
        <f aca="false">AVERAGE(KC919:KN919)</f>
        <v>21.7166666666667</v>
      </c>
      <c r="LA919" s="22" t="n">
        <v>1969</v>
      </c>
      <c r="LB919" s="106" t="s">
        <v>169</v>
      </c>
      <c r="LC919" s="103" t="n">
        <v>34.1</v>
      </c>
      <c r="LD919" s="103" t="n">
        <v>29.9</v>
      </c>
      <c r="LE919" s="103" t="n">
        <v>25.8</v>
      </c>
      <c r="LF919" s="103" t="n">
        <v>22.5</v>
      </c>
      <c r="LG919" s="103" t="n">
        <v>16.2</v>
      </c>
      <c r="LH919" s="103" t="n">
        <v>14.3</v>
      </c>
      <c r="LI919" s="103" t="n">
        <v>14.8</v>
      </c>
      <c r="LJ919" s="103" t="n">
        <v>16.9</v>
      </c>
      <c r="LK919" s="103" t="n">
        <v>15.6</v>
      </c>
      <c r="LL919" s="103" t="n">
        <v>24.5</v>
      </c>
      <c r="LM919" s="103" t="n">
        <v>25.9</v>
      </c>
      <c r="LN919" s="103" t="n">
        <v>27.8</v>
      </c>
      <c r="LO919" s="104" t="n">
        <f aca="false">AVERAGE(LC919:LN919)</f>
        <v>22.3583333333333</v>
      </c>
      <c r="MA919" s="22" t="n">
        <v>1969</v>
      </c>
      <c r="MB919" s="106" t="s">
        <v>169</v>
      </c>
      <c r="MC919" s="103" t="n">
        <v>28.1</v>
      </c>
      <c r="MD919" s="103" t="n">
        <v>25.9</v>
      </c>
      <c r="ME919" s="103" t="n">
        <v>23.1</v>
      </c>
      <c r="MF919" s="103" t="n">
        <v>21.3</v>
      </c>
      <c r="MG919" s="103" t="n">
        <v>15.9</v>
      </c>
      <c r="MH919" s="103" t="n">
        <v>13.6</v>
      </c>
      <c r="MI919" s="103" t="n">
        <v>15.2</v>
      </c>
      <c r="MJ919" s="103" t="n">
        <v>15.4</v>
      </c>
      <c r="MK919" s="103" t="n">
        <v>14.4</v>
      </c>
      <c r="ML919" s="103" t="n">
        <v>18.8</v>
      </c>
      <c r="MM919" s="103" t="n">
        <v>21.1</v>
      </c>
      <c r="MN919" s="103" t="n">
        <v>22.9</v>
      </c>
      <c r="MO919" s="104" t="n">
        <f aca="false">AVERAGE(MC919:MN919)</f>
        <v>19.6416666666667</v>
      </c>
      <c r="NA919" s="22" t="n">
        <v>1969</v>
      </c>
      <c r="NB919" s="106" t="s">
        <v>169</v>
      </c>
      <c r="NC919" s="103" t="n">
        <v>32.6</v>
      </c>
      <c r="ND919" s="103" t="n">
        <v>27.8</v>
      </c>
      <c r="NE919" s="103" t="n">
        <v>24.7</v>
      </c>
      <c r="NF919" s="103" t="n">
        <v>20.9</v>
      </c>
      <c r="NG919" s="103" t="n">
        <v>15</v>
      </c>
      <c r="NH919" s="103" t="n">
        <v>13.4</v>
      </c>
      <c r="NI919" s="103" t="n">
        <v>13.1</v>
      </c>
      <c r="NJ919" s="103" t="n">
        <v>15</v>
      </c>
      <c r="NK919" s="103" t="n">
        <v>13.6</v>
      </c>
      <c r="NL919" s="103" t="n">
        <v>21.6</v>
      </c>
      <c r="NM919" s="103" t="n">
        <v>22</v>
      </c>
      <c r="NN919" s="103" t="n">
        <v>23.6</v>
      </c>
      <c r="NO919" s="104" t="n">
        <f aca="false">AVERAGE(NC919:NN919)</f>
        <v>20.275</v>
      </c>
      <c r="OA919" s="22" t="n">
        <v>1969</v>
      </c>
      <c r="OB919" s="106" t="s">
        <v>169</v>
      </c>
      <c r="OC919" s="103" t="n">
        <v>27.9</v>
      </c>
      <c r="OD919" s="103" t="n">
        <v>26.1</v>
      </c>
      <c r="OE919" s="103" t="n">
        <v>23.2</v>
      </c>
      <c r="OF919" s="103" t="n">
        <v>20.6</v>
      </c>
      <c r="OG919" s="103" t="n">
        <v>15.9</v>
      </c>
      <c r="OH919" s="103" t="n">
        <v>13.9</v>
      </c>
      <c r="OI919" s="103" t="n">
        <v>15.2</v>
      </c>
      <c r="OJ919" s="103" t="n">
        <v>15.6</v>
      </c>
      <c r="OK919" s="103" t="n">
        <v>14.3</v>
      </c>
      <c r="OL919" s="103" t="n">
        <v>19</v>
      </c>
      <c r="OM919" s="103" t="n">
        <v>20.9</v>
      </c>
      <c r="ON919" s="103" t="n">
        <v>23.1</v>
      </c>
      <c r="OO919" s="104" t="n">
        <f aca="false">AVERAGE(OC919:ON919)</f>
        <v>19.6416666666667</v>
      </c>
      <c r="PA919" s="22" t="n">
        <v>1969</v>
      </c>
      <c r="PB919" s="106" t="s">
        <v>169</v>
      </c>
      <c r="PC919" s="103" t="n">
        <v>33.9</v>
      </c>
      <c r="PD919" s="103" t="n">
        <v>29.7</v>
      </c>
      <c r="PE919" s="103" t="n">
        <v>25.9</v>
      </c>
      <c r="PF919" s="103" t="n">
        <v>23.4</v>
      </c>
      <c r="PG919" s="103" t="n">
        <v>17</v>
      </c>
      <c r="PH919" s="103" t="n">
        <v>15.6</v>
      </c>
      <c r="PI919" s="103" t="n">
        <v>16.5</v>
      </c>
      <c r="PJ919" s="103" t="n">
        <v>18.7</v>
      </c>
      <c r="PK919" s="103" t="n">
        <v>16.6</v>
      </c>
      <c r="PL919" s="103" t="n">
        <v>25.1</v>
      </c>
      <c r="PM919" s="103" t="n">
        <v>26.2</v>
      </c>
      <c r="PN919" s="103" t="n">
        <v>27.9</v>
      </c>
      <c r="PO919" s="104" t="n">
        <f aca="false">AVERAGE(PC919:PN919)</f>
        <v>23.0416666666667</v>
      </c>
      <c r="QA919" s="22" t="n">
        <v>1969</v>
      </c>
      <c r="QB919" s="106" t="s">
        <v>169</v>
      </c>
      <c r="QC919" s="103" t="n">
        <v>31.9</v>
      </c>
      <c r="QD919" s="103" t="n">
        <v>28.5</v>
      </c>
      <c r="QE919" s="103" t="n">
        <v>25.5</v>
      </c>
      <c r="QF919" s="103" t="n">
        <v>22</v>
      </c>
      <c r="QG919" s="103" t="n">
        <v>16.1</v>
      </c>
      <c r="QH919" s="103" t="n">
        <v>14.4</v>
      </c>
      <c r="QI919" s="103" t="n">
        <v>14.8</v>
      </c>
      <c r="QJ919" s="103" t="n">
        <v>16.2</v>
      </c>
      <c r="QK919" s="103" t="n">
        <v>14.8</v>
      </c>
      <c r="QL919" s="103" t="n">
        <v>22.7</v>
      </c>
      <c r="QM919" s="103" t="n">
        <v>23.8</v>
      </c>
      <c r="QN919" s="103" t="n">
        <v>24.6</v>
      </c>
      <c r="QO919" s="104" t="n">
        <f aca="false">AVERAGE(QC919:QN919)</f>
        <v>21.275</v>
      </c>
      <c r="RA919" s="22" t="n">
        <v>1969</v>
      </c>
      <c r="RB919" s="106" t="s">
        <v>169</v>
      </c>
      <c r="RC919" s="103" t="n">
        <v>28.5</v>
      </c>
      <c r="RD919" s="103" t="n">
        <v>25.6</v>
      </c>
      <c r="RE919" s="103" t="n">
        <v>22.9</v>
      </c>
      <c r="RF919" s="103" t="n">
        <v>18.9</v>
      </c>
      <c r="RG919" s="103" t="n">
        <v>13.3</v>
      </c>
      <c r="RH919" s="103" t="n">
        <v>10.6</v>
      </c>
      <c r="RI919" s="103" t="n">
        <v>11.4</v>
      </c>
      <c r="RJ919" s="103" t="n">
        <v>13.5</v>
      </c>
      <c r="RK919" s="103" t="n">
        <v>12.4</v>
      </c>
      <c r="RL919" s="103" t="n">
        <v>18.4</v>
      </c>
      <c r="RM919" s="103" t="n">
        <v>19.9</v>
      </c>
      <c r="RN919" s="103" t="n">
        <v>21.8</v>
      </c>
      <c r="RO919" s="104" t="n">
        <f aca="false">AVERAGE(RC919:RN919)</f>
        <v>18.1</v>
      </c>
      <c r="SA919" s="22" t="n">
        <v>1969</v>
      </c>
      <c r="SB919" s="106" t="s">
        <v>169</v>
      </c>
      <c r="SC919" s="103" t="n">
        <v>34.2</v>
      </c>
      <c r="SD919" s="103" t="n">
        <v>30.9</v>
      </c>
      <c r="SE919" s="103" t="n">
        <v>25.8</v>
      </c>
      <c r="SF919" s="103" t="n">
        <v>21.1</v>
      </c>
      <c r="SG919" s="103" t="n">
        <v>15.5</v>
      </c>
      <c r="SH919" s="103" t="n">
        <v>13</v>
      </c>
      <c r="SI919" s="103" t="n">
        <v>13</v>
      </c>
      <c r="SJ919" s="103" t="n">
        <v>15.3</v>
      </c>
      <c r="SK919" s="103" t="n">
        <v>14.5</v>
      </c>
      <c r="SL919" s="103" t="n">
        <v>22.5</v>
      </c>
      <c r="SM919" s="103" t="n">
        <v>25</v>
      </c>
      <c r="SN919" s="103" t="n">
        <v>27.5</v>
      </c>
      <c r="SO919" s="104" t="n">
        <f aca="false">AVERAGE(SC919:SN919)</f>
        <v>21.525</v>
      </c>
      <c r="TA919" s="22" t="n">
        <v>1969</v>
      </c>
      <c r="TB919" s="106" t="s">
        <v>169</v>
      </c>
      <c r="TC919" s="103" t="n">
        <v>26.3</v>
      </c>
      <c r="TD919" s="103" t="n">
        <v>25.4</v>
      </c>
      <c r="TE919" s="103" t="n">
        <v>23.5</v>
      </c>
      <c r="TF919" s="103" t="n">
        <v>20.3</v>
      </c>
      <c r="TG919" s="103" t="n">
        <v>15.5</v>
      </c>
      <c r="TH919" s="103" t="n">
        <v>13</v>
      </c>
      <c r="TI919" s="103" t="n">
        <v>14.4</v>
      </c>
      <c r="TJ919" s="103" t="n">
        <v>15.1</v>
      </c>
      <c r="TK919" s="103" t="n">
        <v>14.2</v>
      </c>
      <c r="TL919" s="103" t="n">
        <v>18.7</v>
      </c>
      <c r="TM919" s="103" t="n">
        <v>20.1</v>
      </c>
      <c r="TN919" s="103" t="n">
        <v>21.4</v>
      </c>
      <c r="TO919" s="104" t="n">
        <f aca="false">AVERAGE(TC919:TN919)</f>
        <v>18.9916666666667</v>
      </c>
      <c r="UA919" s="22" t="n">
        <v>1969</v>
      </c>
      <c r="UB919" s="106" t="s">
        <v>169</v>
      </c>
      <c r="UC919" s="103" t="n">
        <v>31.2</v>
      </c>
      <c r="UD919" s="103" t="n">
        <v>28.2</v>
      </c>
      <c r="UE919" s="103" t="n">
        <v>24.4</v>
      </c>
      <c r="UF919" s="103" t="n">
        <v>20</v>
      </c>
      <c r="UG919" s="103" t="n">
        <v>15.4</v>
      </c>
      <c r="UH919" s="103" t="n">
        <v>13.3</v>
      </c>
      <c r="UI919" s="103" t="n">
        <v>12.9</v>
      </c>
      <c r="UJ919" s="103" t="n">
        <v>14.8</v>
      </c>
      <c r="UK919" s="103" t="n">
        <v>13.9</v>
      </c>
      <c r="UL919" s="103" t="n">
        <v>20.9</v>
      </c>
      <c r="UM919" s="103" t="n">
        <v>23</v>
      </c>
      <c r="UN919" s="103" t="n">
        <v>25.4</v>
      </c>
      <c r="UO919" s="104" t="n">
        <f aca="false">AVERAGE(UC919:UN919)</f>
        <v>20.2833333333333</v>
      </c>
      <c r="VA919" s="22" t="n">
        <v>1969</v>
      </c>
      <c r="VB919" s="106" t="s">
        <v>169</v>
      </c>
      <c r="VC919" s="103" t="n">
        <v>31.8</v>
      </c>
      <c r="VD919" s="103" t="n">
        <v>27.4</v>
      </c>
      <c r="VE919" s="103" t="n">
        <v>24.4</v>
      </c>
      <c r="VF919" s="103" t="n">
        <v>20.6</v>
      </c>
      <c r="VG919" s="103" t="n">
        <v>15.4</v>
      </c>
      <c r="VH919" s="105" t="n">
        <f aca="false">(VH918+VH920)/2</f>
        <v>12.6</v>
      </c>
      <c r="VI919" s="105" t="n">
        <f aca="false">(VI918+VI920)/2</f>
        <v>11.85</v>
      </c>
      <c r="VJ919" s="105" t="n">
        <f aca="false">(VJ918+VJ920)/2</f>
        <v>13</v>
      </c>
      <c r="VK919" s="105" t="n">
        <f aca="false">(VK918+VK920)/2</f>
        <v>14.85</v>
      </c>
      <c r="VL919" s="105" t="n">
        <f aca="false">(VL918+VL920)/2</f>
        <v>19.15</v>
      </c>
      <c r="VM919" s="105" t="n">
        <f aca="false">(VM918+VM920)/2</f>
        <v>21.8</v>
      </c>
      <c r="VN919" s="105" t="n">
        <f aca="false">(VN918+VN920)/2</f>
        <v>25.65</v>
      </c>
      <c r="VO919" s="104" t="n">
        <f aca="false">AVERAGE(VC919:VN919)</f>
        <v>19.875</v>
      </c>
      <c r="WA919" s="22" t="n">
        <v>1969</v>
      </c>
      <c r="WB919" s="106" t="s">
        <v>169</v>
      </c>
      <c r="WC919" s="103" t="n">
        <v>34.4</v>
      </c>
      <c r="WD919" s="103" t="n">
        <v>30.2</v>
      </c>
      <c r="WE919" s="103" t="n">
        <v>25.9</v>
      </c>
      <c r="WF919" s="103" t="n">
        <v>22.8</v>
      </c>
      <c r="WG919" s="103" t="n">
        <v>16.9</v>
      </c>
      <c r="WH919" s="103" t="n">
        <v>14.6</v>
      </c>
      <c r="WI919" s="103" t="n">
        <v>15.2</v>
      </c>
      <c r="WJ919" s="103" t="n">
        <v>17</v>
      </c>
      <c r="WK919" s="103" t="n">
        <v>15.5</v>
      </c>
      <c r="WL919" s="103" t="n">
        <v>24.1</v>
      </c>
      <c r="WM919" s="103" t="n">
        <v>25.6</v>
      </c>
      <c r="WN919" s="103" t="n">
        <v>27.6</v>
      </c>
      <c r="WO919" s="104" t="n">
        <f aca="false">AVERAGE(WC919:WN919)</f>
        <v>22.4833333333333</v>
      </c>
      <c r="XA919" s="22" t="n">
        <v>1969</v>
      </c>
      <c r="XB919" s="106" t="s">
        <v>169</v>
      </c>
      <c r="XC919" s="103" t="n">
        <v>32.9</v>
      </c>
      <c r="XD919" s="103" t="n">
        <v>30.4</v>
      </c>
      <c r="XE919" s="103" t="n">
        <v>25.6</v>
      </c>
      <c r="XF919" s="103" t="n">
        <v>21.2</v>
      </c>
      <c r="XG919" s="103" t="n">
        <v>16.5</v>
      </c>
      <c r="XH919" s="103" t="n">
        <v>14.3</v>
      </c>
      <c r="XI919" s="103" t="n">
        <v>13.7</v>
      </c>
      <c r="XJ919" s="103" t="n">
        <v>16.1</v>
      </c>
      <c r="XK919" s="103" t="n">
        <v>14.9</v>
      </c>
      <c r="XL919" s="103" t="n">
        <v>23.4</v>
      </c>
      <c r="XM919" s="103" t="n">
        <v>25.2</v>
      </c>
      <c r="XN919" s="103" t="n">
        <v>27</v>
      </c>
      <c r="XO919" s="104" t="n">
        <f aca="false">AVERAGE(XC919:XN919)</f>
        <v>21.7666666666667</v>
      </c>
      <c r="YA919" s="22" t="n">
        <v>1969</v>
      </c>
      <c r="YB919" s="106" t="s">
        <v>169</v>
      </c>
      <c r="YC919" s="103" t="n">
        <v>24.3</v>
      </c>
      <c r="YD919" s="103" t="n">
        <v>23.4</v>
      </c>
      <c r="YE919" s="103" t="n">
        <v>21.4</v>
      </c>
      <c r="YF919" s="103" t="n">
        <v>19.8</v>
      </c>
      <c r="YG919" s="103" t="n">
        <v>15.8</v>
      </c>
      <c r="YH919" s="103" t="n">
        <v>14.1</v>
      </c>
      <c r="YI919" s="103" t="n">
        <v>14.6</v>
      </c>
      <c r="YJ919" s="103" t="n">
        <v>15.2</v>
      </c>
      <c r="YK919" s="103" t="n">
        <v>13.9</v>
      </c>
      <c r="YL919" s="103" t="n">
        <v>17.4</v>
      </c>
      <c r="YM919" s="103" t="n">
        <v>18.1</v>
      </c>
      <c r="YN919" s="103" t="n">
        <v>18.7</v>
      </c>
      <c r="YO919" s="104" t="n">
        <f aca="false">AVERAGE(YC919:YN919)</f>
        <v>18.0583333333333</v>
      </c>
      <c r="ZA919" s="22" t="n">
        <v>1969</v>
      </c>
      <c r="ZB919" s="106" t="s">
        <v>169</v>
      </c>
      <c r="ZC919" s="103" t="n">
        <v>22.1</v>
      </c>
      <c r="ZD919" s="103" t="n">
        <v>20.8</v>
      </c>
      <c r="ZE919" s="103" t="n">
        <v>19.4</v>
      </c>
      <c r="ZF919" s="103" t="n">
        <v>17.5</v>
      </c>
      <c r="ZG919" s="103" t="n">
        <v>14.3</v>
      </c>
      <c r="ZH919" s="103" t="n">
        <v>12.1</v>
      </c>
      <c r="ZI919" s="103" t="n">
        <v>12.5</v>
      </c>
      <c r="ZJ919" s="103" t="n">
        <v>12.9</v>
      </c>
      <c r="ZK919" s="103" t="n">
        <v>11.7</v>
      </c>
      <c r="ZL919" s="103" t="n">
        <v>15.4</v>
      </c>
      <c r="ZM919" s="103" t="n">
        <v>16.8</v>
      </c>
      <c r="ZN919" s="103" t="n">
        <v>17.6</v>
      </c>
      <c r="ZO919" s="104" t="n">
        <f aca="false">AVERAGE(ZC919:ZN919)</f>
        <v>16.0916666666667</v>
      </c>
    </row>
    <row r="920" customFormat="false" ht="12.8" hidden="false" customHeight="false" outlineLevel="0" collapsed="false">
      <c r="A920" s="97" t="n">
        <f aca="false">A915+5</f>
        <v>1970</v>
      </c>
      <c r="B920" s="11" t="n">
        <f aca="false">AVERAGE(AO920,BO920,CO920,DO920,EO920,FO920,GO920,HO920,IO920,JO920,KO920,LO920,MO920,NO920,OO920,PO920,QO920,RO920,SO920,TO920,UO920,VO920,WO920,XO920,YO920,ZO920)</f>
        <v>19.425</v>
      </c>
      <c r="C920" s="98" t="n">
        <f aca="false">AVERAGE(B916:B920)</f>
        <v>19.8871153846154</v>
      </c>
      <c r="D920" s="99" t="n">
        <f aca="false">AVERAGE(B911:B920)</f>
        <v>20.0009455128205</v>
      </c>
      <c r="E920" s="11" t="n">
        <f aca="false">AVERAGE(B901:B920)</f>
        <v>19.9085216346154</v>
      </c>
      <c r="F920" s="100" t="n">
        <f aca="false">AVERAGE(B871:B920)</f>
        <v>19.9500214889277</v>
      </c>
      <c r="G920" s="3" t="n">
        <f aca="false">MAX(AC920:AN920,BC920:BN920,CC920:CN920,DC920:DN920,EC920:EN920,FC920:FN920,GC920:GN920,HC920:HN920,IC920:IN920,JC920:JN920,KC920:KN920,LC920:LN920,MC920:MN920,NC920:NN920,OC920:ON920,PC920:PN920,QC920:QN920,RC920:RN920,SC920:SN920,TC920:TN920,UC920:UN920,VC920:VN920,WC920:WN920,XC920:XN920,YC920:YN920,ZC920:ZN920,)</f>
        <v>33</v>
      </c>
      <c r="H920" s="19" t="n">
        <f aca="false">MEDIAN(AC920:AN920,BC920:BN920,CC920:CN920,DC920:DN920,EC920:EN920,FC920:FN920,GC920:GN920,HC920:HN920,IC920:IN920,JC920:JN920,KC920:KN920,LC920:LN920,MC920:MN920,NC920:NN920,OC920:ON920,PC920:PN920,QC920:QN920,RC920:RN920,SC920:SN920,TC920:TN920,UC920:UN920,VC920:VN920,WC920:WN920,XC920:XN920,YC920:YN920,ZC920:ZN920,)</f>
        <v>19.2</v>
      </c>
      <c r="I920" s="5" t="n">
        <f aca="false">MIN(AC920:AN920,BC920:BN920,CC920:CN920,DC920:DN920,EC920:EN920,FC920:FN920,GC920:GN920,HC920:HN920,IC920:IN920,JC920:JN920,KC920:KN920,LC920:LN920,MC920:MN920,NC920:NN920,OC920:ON920,PC920:PN920,QC920:QN920,RC920:RN920,SC920:SN920,TC920:TN920,UC920:UN920,VC920:VN920,WC920:WN920,XC920:XN920,YC920:YN920,ZC920:ZN920)</f>
        <v>9.7</v>
      </c>
      <c r="J920" s="5" t="n">
        <f aca="false">MIN(AC920:AN920,BC920:BN920,CC920:CN920,DC920:DN920,EC920:EN920,FC920:FN920,GC920:GN920,HC920:HN920,IC920:IN920,JC920:JN920,KC920:KN920,LC920:LN920,MC920:MN920,NC920:NN920,OC920:ON920,PC920:PN920,QC920:QN920,SC920:SN920,TC920:TN920,UC920:UN920,VC920:VN920,WC920:WN920,XC920:XN920,YC920:YN920,ZC920:ZN920)</f>
        <v>9.7</v>
      </c>
      <c r="K920" s="101" t="n">
        <f aca="false">(G920+I920)/2</f>
        <v>21.35</v>
      </c>
      <c r="AB920" s="106" t="s">
        <v>170</v>
      </c>
      <c r="AC920" s="103" t="n">
        <v>24.1</v>
      </c>
      <c r="AD920" s="103" t="n">
        <v>27.2</v>
      </c>
      <c r="AE920" s="103" t="n">
        <v>22</v>
      </c>
      <c r="AF920" s="103" t="n">
        <v>18.9</v>
      </c>
      <c r="AG920" s="103" t="n">
        <v>12.8</v>
      </c>
      <c r="AH920" s="103" t="n">
        <v>12</v>
      </c>
      <c r="AI920" s="103" t="n">
        <v>11.5</v>
      </c>
      <c r="AJ920" s="103" t="n">
        <v>11.5</v>
      </c>
      <c r="AK920" s="103" t="n">
        <v>12.6</v>
      </c>
      <c r="AL920" s="103" t="n">
        <v>16.8</v>
      </c>
      <c r="AM920" s="103" t="n">
        <v>20.2</v>
      </c>
      <c r="AN920" s="103" t="n">
        <v>23.2</v>
      </c>
      <c r="AO920" s="104" t="n">
        <f aca="false">AVERAGE(AC920:AN920)</f>
        <v>17.7333333333333</v>
      </c>
      <c r="BA920" s="22" t="n">
        <v>1970</v>
      </c>
      <c r="BB920" s="106" t="s">
        <v>170</v>
      </c>
      <c r="BC920" s="103" t="n">
        <v>23.1</v>
      </c>
      <c r="BD920" s="103" t="n">
        <v>24.4</v>
      </c>
      <c r="BE920" s="103" t="n">
        <v>22.1</v>
      </c>
      <c r="BF920" s="103" t="n">
        <v>21.6</v>
      </c>
      <c r="BG920" s="103" t="n">
        <v>15.6</v>
      </c>
      <c r="BH920" s="103" t="n">
        <v>15.3</v>
      </c>
      <c r="BI920" s="103" t="n">
        <v>15.6</v>
      </c>
      <c r="BJ920" s="103" t="n">
        <v>15</v>
      </c>
      <c r="BK920" s="103" t="n">
        <v>15.4</v>
      </c>
      <c r="BL920" s="103" t="n">
        <v>19.9</v>
      </c>
      <c r="BM920" s="103" t="n">
        <v>20.4</v>
      </c>
      <c r="BN920" s="103" t="n">
        <v>23.6</v>
      </c>
      <c r="BO920" s="104" t="n">
        <f aca="false">AVERAGE(BC920:BN920)</f>
        <v>19.3333333333333</v>
      </c>
      <c r="CA920" s="22" t="n">
        <v>1970</v>
      </c>
      <c r="CB920" s="106" t="s">
        <v>170</v>
      </c>
      <c r="CC920" s="103" t="n">
        <v>22</v>
      </c>
      <c r="CD920" s="103" t="n">
        <v>25.7</v>
      </c>
      <c r="CE920" s="103" t="n">
        <v>20.5</v>
      </c>
      <c r="CF920" s="103" t="n">
        <v>17.6</v>
      </c>
      <c r="CG920" s="103" t="n">
        <v>11.5</v>
      </c>
      <c r="CH920" s="103" t="n">
        <v>10.6</v>
      </c>
      <c r="CI920" s="103" t="n">
        <v>9.7</v>
      </c>
      <c r="CJ920" s="103" t="n">
        <v>9.9</v>
      </c>
      <c r="CK920" s="103" t="n">
        <v>11.5</v>
      </c>
      <c r="CL920" s="103" t="n">
        <v>15.6</v>
      </c>
      <c r="CM920" s="103" t="n">
        <v>19</v>
      </c>
      <c r="CN920" s="103" t="n">
        <v>21.8</v>
      </c>
      <c r="CO920" s="104" t="n">
        <f aca="false">AVERAGE(CC920:CN920)</f>
        <v>16.2833333333333</v>
      </c>
      <c r="DA920" s="22" t="n">
        <v>1970</v>
      </c>
      <c r="DB920" s="106" t="s">
        <v>170</v>
      </c>
      <c r="DC920" s="103" t="n">
        <v>28.8</v>
      </c>
      <c r="DD920" s="103" t="n">
        <v>31.9</v>
      </c>
      <c r="DE920" s="103" t="n">
        <v>25.9</v>
      </c>
      <c r="DF920" s="103" t="n">
        <v>21.4</v>
      </c>
      <c r="DG920" s="103" t="n">
        <v>16.2</v>
      </c>
      <c r="DH920" s="103" t="n">
        <v>13.5</v>
      </c>
      <c r="DI920" s="103" t="n">
        <v>12.1</v>
      </c>
      <c r="DJ920" s="103" t="n">
        <v>13.6</v>
      </c>
      <c r="DK920" s="103" t="n">
        <v>15.2</v>
      </c>
      <c r="DL920" s="103" t="n">
        <v>20.4</v>
      </c>
      <c r="DM920" s="103" t="n">
        <v>25</v>
      </c>
      <c r="DN920" s="103" t="n">
        <v>28.6</v>
      </c>
      <c r="DO920" s="104" t="n">
        <f aca="false">AVERAGE(DC920:DN920)</f>
        <v>21.05</v>
      </c>
      <c r="EA920" s="22" t="n">
        <v>1970</v>
      </c>
      <c r="EB920" s="106" t="s">
        <v>170</v>
      </c>
      <c r="EC920" s="103" t="n">
        <v>20</v>
      </c>
      <c r="ED920" s="103" t="n">
        <v>20.4</v>
      </c>
      <c r="EE920" s="103" t="n">
        <v>19.2</v>
      </c>
      <c r="EF920" s="103" t="n">
        <v>18.4</v>
      </c>
      <c r="EG920" s="103" t="n">
        <v>14.2</v>
      </c>
      <c r="EH920" s="103" t="n">
        <v>13.6</v>
      </c>
      <c r="EI920" s="103" t="n">
        <v>12.9</v>
      </c>
      <c r="EJ920" s="103" t="n">
        <v>12.8</v>
      </c>
      <c r="EK920" s="103" t="n">
        <v>12.5</v>
      </c>
      <c r="EL920" s="103" t="n">
        <v>16</v>
      </c>
      <c r="EM920" s="103" t="n">
        <v>16.6</v>
      </c>
      <c r="EN920" s="103" t="n">
        <v>19.1</v>
      </c>
      <c r="EO920" s="104" t="n">
        <f aca="false">AVERAGE(EC920:EN920)</f>
        <v>16.3083333333333</v>
      </c>
      <c r="FA920" s="22" t="n">
        <v>1970</v>
      </c>
      <c r="FB920" s="106" t="s">
        <v>170</v>
      </c>
      <c r="FC920" s="103" t="n">
        <v>26.3</v>
      </c>
      <c r="FD920" s="103" t="n">
        <v>29.4</v>
      </c>
      <c r="FE920" s="103" t="n">
        <v>23.8</v>
      </c>
      <c r="FF920" s="103" t="n">
        <v>20.2</v>
      </c>
      <c r="FG920" s="103" t="n">
        <v>14.5</v>
      </c>
      <c r="FH920" s="103" t="n">
        <v>13</v>
      </c>
      <c r="FI920" s="103" t="n">
        <v>11.9</v>
      </c>
      <c r="FJ920" s="103" t="n">
        <v>12.6</v>
      </c>
      <c r="FK920" s="103" t="n">
        <v>14</v>
      </c>
      <c r="FL920" s="103" t="n">
        <v>18.9</v>
      </c>
      <c r="FM920" s="103" t="n">
        <v>22.9</v>
      </c>
      <c r="FN920" s="103" t="n">
        <v>26.1</v>
      </c>
      <c r="FO920" s="104" t="n">
        <f aca="false">AVERAGE(FC920:FN920)</f>
        <v>19.4666666666667</v>
      </c>
      <c r="GA920" s="22" t="n">
        <v>1970</v>
      </c>
      <c r="GB920" s="106" t="s">
        <v>170</v>
      </c>
      <c r="GC920" s="103" t="n">
        <v>28.4</v>
      </c>
      <c r="GD920" s="103" t="n">
        <v>31.1</v>
      </c>
      <c r="GE920" s="103" t="n">
        <v>24.8</v>
      </c>
      <c r="GF920" s="103" t="n">
        <v>21.6</v>
      </c>
      <c r="GG920" s="103" t="n">
        <v>15.5</v>
      </c>
      <c r="GH920" s="103" t="n">
        <v>13.6</v>
      </c>
      <c r="GI920" s="103" t="n">
        <v>13.6</v>
      </c>
      <c r="GJ920" s="103" t="n">
        <v>14</v>
      </c>
      <c r="GK920" s="103" t="n">
        <v>15.1</v>
      </c>
      <c r="GL920" s="103" t="n">
        <v>20.8</v>
      </c>
      <c r="GM920" s="103" t="n">
        <v>24.8</v>
      </c>
      <c r="GN920" s="103" t="n">
        <v>28.2</v>
      </c>
      <c r="GO920" s="104" t="n">
        <f aca="false">AVERAGE(GC920:GN920)</f>
        <v>20.9583333333333</v>
      </c>
      <c r="HA920" s="22" t="n">
        <v>1970</v>
      </c>
      <c r="HB920" s="106" t="s">
        <v>170</v>
      </c>
      <c r="HC920" s="103" t="n">
        <v>20.6</v>
      </c>
      <c r="HD920" s="103" t="n">
        <v>21.2</v>
      </c>
      <c r="HE920" s="103" t="n">
        <v>20.3</v>
      </c>
      <c r="HF920" s="103" t="n">
        <v>19.6</v>
      </c>
      <c r="HG920" s="103" t="n">
        <v>15.2</v>
      </c>
      <c r="HH920" s="103" t="n">
        <v>14.3</v>
      </c>
      <c r="HI920" s="103" t="n">
        <v>14.2</v>
      </c>
      <c r="HJ920" s="103" t="n">
        <v>13.7</v>
      </c>
      <c r="HK920" s="103" t="n">
        <v>13.9</v>
      </c>
      <c r="HL920" s="103" t="n">
        <v>16.7</v>
      </c>
      <c r="HM920" s="103" t="n">
        <v>16.7</v>
      </c>
      <c r="HN920" s="103" t="n">
        <v>20.1</v>
      </c>
      <c r="HO920" s="104" t="n">
        <f aca="false">AVERAGE(HC920:HN920)</f>
        <v>17.2083333333333</v>
      </c>
      <c r="IA920" s="22" t="n">
        <v>1970</v>
      </c>
      <c r="IB920" s="102" t="n">
        <v>1970</v>
      </c>
      <c r="IC920" s="103" t="n">
        <v>23.1</v>
      </c>
      <c r="ID920" s="103" t="n">
        <v>24.3</v>
      </c>
      <c r="IE920" s="103" t="n">
        <v>22</v>
      </c>
      <c r="IF920" s="103" t="n">
        <v>21.2</v>
      </c>
      <c r="IG920" s="103" t="n">
        <v>15.3</v>
      </c>
      <c r="IH920" s="103" t="n">
        <v>14.4</v>
      </c>
      <c r="II920" s="103" t="n">
        <v>14</v>
      </c>
      <c r="IJ920" s="103" t="n">
        <v>13.9</v>
      </c>
      <c r="IK920" s="103" t="n">
        <v>14.6</v>
      </c>
      <c r="IL920" s="103" t="n">
        <v>18.4</v>
      </c>
      <c r="IM920" s="103" t="n">
        <v>20.9</v>
      </c>
      <c r="IN920" s="103" t="n">
        <v>24</v>
      </c>
      <c r="IO920" s="104" t="n">
        <f aca="false">AVERAGE(IC920:IN920)</f>
        <v>18.8416666666667</v>
      </c>
      <c r="JA920" s="22" t="n">
        <v>1970</v>
      </c>
      <c r="JB920" s="106" t="s">
        <v>170</v>
      </c>
      <c r="JC920" s="103" t="n">
        <v>24.6</v>
      </c>
      <c r="JD920" s="103" t="n">
        <v>26.8</v>
      </c>
      <c r="JE920" s="103" t="n">
        <v>23.1</v>
      </c>
      <c r="JF920" s="103" t="n">
        <v>20.3</v>
      </c>
      <c r="JG920" s="103" t="n">
        <v>14.3</v>
      </c>
      <c r="JH920" s="103" t="n">
        <v>13.6</v>
      </c>
      <c r="JI920" s="103" t="n">
        <v>12.8</v>
      </c>
      <c r="JJ920" s="103" t="n">
        <v>12.7</v>
      </c>
      <c r="JK920" s="103" t="n">
        <v>14</v>
      </c>
      <c r="JL920" s="103" t="n">
        <v>17.4</v>
      </c>
      <c r="JM920" s="103" t="n">
        <v>20.6</v>
      </c>
      <c r="JN920" s="103" t="n">
        <v>22.7</v>
      </c>
      <c r="JO920" s="104" t="n">
        <f aca="false">AVERAGE(JC920:JN920)</f>
        <v>18.575</v>
      </c>
      <c r="KA920" s="22" t="n">
        <v>1970</v>
      </c>
      <c r="KB920" s="106" t="s">
        <v>170</v>
      </c>
      <c r="KC920" s="103" t="n">
        <v>29.4</v>
      </c>
      <c r="KD920" s="103" t="n">
        <v>31.9</v>
      </c>
      <c r="KE920" s="103" t="n">
        <v>26.2</v>
      </c>
      <c r="KF920" s="103" t="n">
        <v>21.6</v>
      </c>
      <c r="KG920" s="103" t="n">
        <v>15.5</v>
      </c>
      <c r="KH920" s="103" t="n">
        <v>14.6</v>
      </c>
      <c r="KI920" s="103" t="n">
        <v>14</v>
      </c>
      <c r="KJ920" s="103" t="n">
        <v>14.3</v>
      </c>
      <c r="KK920" s="103" t="n">
        <v>16</v>
      </c>
      <c r="KL920" s="103" t="n">
        <v>21</v>
      </c>
      <c r="KM920" s="103" t="n">
        <v>24.8</v>
      </c>
      <c r="KN920" s="103" t="n">
        <v>27.6</v>
      </c>
      <c r="KO920" s="104" t="n">
        <f aca="false">AVERAGE(KC920:KN920)</f>
        <v>21.4083333333333</v>
      </c>
      <c r="LA920" s="22" t="n">
        <v>1970</v>
      </c>
      <c r="LB920" s="106" t="s">
        <v>170</v>
      </c>
      <c r="LC920" s="103" t="n">
        <v>29.7</v>
      </c>
      <c r="LD920" s="103" t="n">
        <v>32.5</v>
      </c>
      <c r="LE920" s="105" t="n">
        <f aca="false">(LE919+LE921)/2</f>
        <v>27.1</v>
      </c>
      <c r="LF920" s="105" t="n">
        <f aca="false">(LF919+LF921)/2</f>
        <v>23.25</v>
      </c>
      <c r="LG920" s="105" t="n">
        <f aca="false">(LG919+LG921)/2</f>
        <v>16.8</v>
      </c>
      <c r="LH920" s="105" t="n">
        <f aca="false">(LH919+LH921)/2</f>
        <v>14.25</v>
      </c>
      <c r="LI920" s="105" t="n">
        <f aca="false">(LI919+LI921)/2</f>
        <v>14.15</v>
      </c>
      <c r="LJ920" s="105" t="n">
        <f aca="false">(LJ919+LJ921)/2</f>
        <v>16.25</v>
      </c>
      <c r="LK920" s="103" t="n">
        <v>16.3</v>
      </c>
      <c r="LL920" s="103" t="n">
        <v>22.7</v>
      </c>
      <c r="LM920" s="103" t="n">
        <v>25.8</v>
      </c>
      <c r="LN920" s="103" t="n">
        <v>29.6</v>
      </c>
      <c r="LO920" s="104" t="n">
        <f aca="false">AVERAGE(LC920:LN920)</f>
        <v>22.3666666666667</v>
      </c>
      <c r="MA920" s="22" t="n">
        <v>1970</v>
      </c>
      <c r="MB920" s="106" t="s">
        <v>170</v>
      </c>
      <c r="MC920" s="103" t="n">
        <v>24.2</v>
      </c>
      <c r="MD920" s="103" t="n">
        <v>25.3</v>
      </c>
      <c r="ME920" s="103" t="n">
        <v>22.8</v>
      </c>
      <c r="MF920" s="103" t="n">
        <v>21.1</v>
      </c>
      <c r="MG920" s="103" t="n">
        <v>15.4</v>
      </c>
      <c r="MH920" s="103" t="n">
        <v>14.1</v>
      </c>
      <c r="MI920" s="103" t="n">
        <v>14</v>
      </c>
      <c r="MJ920" s="103" t="n">
        <v>14.3</v>
      </c>
      <c r="MK920" s="103" t="n">
        <v>15.3</v>
      </c>
      <c r="ML920" s="103" t="n">
        <v>19.1</v>
      </c>
      <c r="MM920" s="103" t="n">
        <v>21.4</v>
      </c>
      <c r="MN920" s="103" t="n">
        <v>24.2</v>
      </c>
      <c r="MO920" s="104" t="n">
        <f aca="false">AVERAGE(MC920:MN920)</f>
        <v>19.2666666666667</v>
      </c>
      <c r="NA920" s="22" t="n">
        <v>1970</v>
      </c>
      <c r="NB920" s="106" t="s">
        <v>170</v>
      </c>
      <c r="NC920" s="103" t="n">
        <v>26.2</v>
      </c>
      <c r="ND920" s="103" t="n">
        <v>29.6</v>
      </c>
      <c r="NE920" s="103" t="n">
        <v>24</v>
      </c>
      <c r="NF920" s="103" t="n">
        <v>20.2</v>
      </c>
      <c r="NG920" s="103" t="n">
        <v>14.2</v>
      </c>
      <c r="NH920" s="103" t="n">
        <v>12.6</v>
      </c>
      <c r="NI920" s="103" t="n">
        <v>12.3</v>
      </c>
      <c r="NJ920" s="103" t="n">
        <v>12.7</v>
      </c>
      <c r="NK920" s="103" t="n">
        <v>14.4</v>
      </c>
      <c r="NL920" s="103" t="n">
        <v>19.2</v>
      </c>
      <c r="NM920" s="103" t="n">
        <v>23.2</v>
      </c>
      <c r="NN920" s="103" t="n">
        <v>25.7</v>
      </c>
      <c r="NO920" s="104" t="n">
        <f aca="false">AVERAGE(NC920:NN920)</f>
        <v>19.525</v>
      </c>
      <c r="OA920" s="22" t="n">
        <v>1970</v>
      </c>
      <c r="OB920" s="106" t="s">
        <v>170</v>
      </c>
      <c r="OC920" s="103" t="n">
        <v>24.5</v>
      </c>
      <c r="OD920" s="103" t="n">
        <v>25.3</v>
      </c>
      <c r="OE920" s="103" t="n">
        <v>23</v>
      </c>
      <c r="OF920" s="103" t="n">
        <v>21.2</v>
      </c>
      <c r="OG920" s="103" t="n">
        <v>15.4</v>
      </c>
      <c r="OH920" s="103" t="n">
        <v>14.6</v>
      </c>
      <c r="OI920" s="103" t="n">
        <v>14.1</v>
      </c>
      <c r="OJ920" s="103" t="n">
        <v>14.3</v>
      </c>
      <c r="OK920" s="103" t="n">
        <v>15.6</v>
      </c>
      <c r="OL920" s="103" t="n">
        <v>19.2</v>
      </c>
      <c r="OM920" s="103" t="n">
        <v>21.7</v>
      </c>
      <c r="ON920" s="103" t="n">
        <v>24.2</v>
      </c>
      <c r="OO920" s="104" t="n">
        <f aca="false">AVERAGE(OC920:ON920)</f>
        <v>19.425</v>
      </c>
      <c r="PA920" s="22" t="n">
        <v>1970</v>
      </c>
      <c r="PB920" s="106" t="s">
        <v>170</v>
      </c>
      <c r="PC920" s="103" t="n">
        <v>30</v>
      </c>
      <c r="PD920" s="103" t="n">
        <v>33</v>
      </c>
      <c r="PE920" s="103" t="n">
        <v>26.4</v>
      </c>
      <c r="PF920" s="103" t="n">
        <v>23.7</v>
      </c>
      <c r="PG920" s="103" t="n">
        <v>17.7</v>
      </c>
      <c r="PH920" s="103" t="n">
        <v>16.9</v>
      </c>
      <c r="PI920" s="103" t="n">
        <v>16.5</v>
      </c>
      <c r="PJ920" s="103" t="n">
        <v>16</v>
      </c>
      <c r="PK920" s="103" t="n">
        <v>17.3</v>
      </c>
      <c r="PL920" s="103" t="n">
        <v>23.8</v>
      </c>
      <c r="PM920" s="103" t="n">
        <v>26.3</v>
      </c>
      <c r="PN920" s="103" t="n">
        <v>29.2</v>
      </c>
      <c r="PO920" s="104" t="n">
        <f aca="false">AVERAGE(PC920:PN920)</f>
        <v>23.0666666666667</v>
      </c>
      <c r="QA920" s="22" t="n">
        <v>1970</v>
      </c>
      <c r="QB920" s="106" t="s">
        <v>170</v>
      </c>
      <c r="QC920" s="103" t="n">
        <v>27.8</v>
      </c>
      <c r="QD920" s="103" t="n">
        <v>30.8</v>
      </c>
      <c r="QE920" s="103" t="n">
        <v>25.6</v>
      </c>
      <c r="QF920" s="103" t="n">
        <v>21.1</v>
      </c>
      <c r="QG920" s="103" t="n">
        <v>15.6</v>
      </c>
      <c r="QH920" s="103" t="n">
        <v>14.8</v>
      </c>
      <c r="QI920" s="103" t="n">
        <v>14.2</v>
      </c>
      <c r="QJ920" s="103" t="n">
        <v>14.1</v>
      </c>
      <c r="QK920" s="103" t="n">
        <v>15.6</v>
      </c>
      <c r="QL920" s="103" t="n">
        <v>20.9</v>
      </c>
      <c r="QM920" s="103" t="n">
        <v>24.1</v>
      </c>
      <c r="QN920" s="103" t="n">
        <v>26.5</v>
      </c>
      <c r="QO920" s="104" t="n">
        <f aca="false">AVERAGE(QC920:QN920)</f>
        <v>20.925</v>
      </c>
      <c r="RA920" s="22" t="n">
        <v>1970</v>
      </c>
      <c r="RB920" s="106" t="s">
        <v>170</v>
      </c>
      <c r="RC920" s="103" t="n">
        <v>22.7</v>
      </c>
      <c r="RD920" s="103" t="n">
        <v>25.4</v>
      </c>
      <c r="RE920" s="103" t="n">
        <v>21.1</v>
      </c>
      <c r="RF920" s="103" t="n">
        <v>18.5</v>
      </c>
      <c r="RG920" s="103" t="n">
        <v>12.9</v>
      </c>
      <c r="RH920" s="103" t="n">
        <v>11.3</v>
      </c>
      <c r="RI920" s="103" t="n">
        <v>10.5</v>
      </c>
      <c r="RJ920" s="103" t="n">
        <v>10.4</v>
      </c>
      <c r="RK920" s="103" t="n">
        <v>12.9</v>
      </c>
      <c r="RL920" s="103" t="n">
        <v>18</v>
      </c>
      <c r="RM920" s="103" t="n">
        <v>20.7</v>
      </c>
      <c r="RN920" s="103" t="n">
        <v>24.2</v>
      </c>
      <c r="RO920" s="104" t="n">
        <f aca="false">AVERAGE(RC920:RN920)</f>
        <v>17.3833333333333</v>
      </c>
      <c r="SA920" s="22" t="n">
        <v>1970</v>
      </c>
      <c r="SB920" s="106" t="s">
        <v>170</v>
      </c>
      <c r="SC920" s="103" t="n">
        <v>28.7</v>
      </c>
      <c r="SD920" s="103" t="n">
        <v>32.4</v>
      </c>
      <c r="SE920" s="103" t="n">
        <v>25.8</v>
      </c>
      <c r="SF920" s="103" t="n">
        <v>21.9</v>
      </c>
      <c r="SG920" s="103" t="n">
        <v>15.1</v>
      </c>
      <c r="SH920" s="103" t="n">
        <v>12.9</v>
      </c>
      <c r="SI920" s="103" t="n">
        <v>12</v>
      </c>
      <c r="SJ920" s="103" t="n">
        <v>13</v>
      </c>
      <c r="SK920" s="103" t="n">
        <v>14.3</v>
      </c>
      <c r="SL920" s="103" t="n">
        <v>19.7</v>
      </c>
      <c r="SM920" s="103" t="n">
        <v>24.3</v>
      </c>
      <c r="SN920" s="103" t="n">
        <v>29.2</v>
      </c>
      <c r="SO920" s="104" t="n">
        <f aca="false">AVERAGE(SC920:SN920)</f>
        <v>20.775</v>
      </c>
      <c r="TA920" s="22" t="n">
        <v>1970</v>
      </c>
      <c r="TB920" s="106" t="s">
        <v>170</v>
      </c>
      <c r="TC920" s="103" t="n">
        <v>23.2</v>
      </c>
      <c r="TD920" s="103" t="n">
        <v>24.5</v>
      </c>
      <c r="TE920" s="103" t="n">
        <v>21.8</v>
      </c>
      <c r="TF920" s="103" t="n">
        <v>20.4</v>
      </c>
      <c r="TG920" s="103" t="n">
        <v>14.9</v>
      </c>
      <c r="TH920" s="103" t="n">
        <v>14.3</v>
      </c>
      <c r="TI920" s="103" t="n">
        <v>14.4</v>
      </c>
      <c r="TJ920" s="103" t="n">
        <v>14.2</v>
      </c>
      <c r="TK920" s="103" t="n">
        <v>14.7</v>
      </c>
      <c r="TL920" s="103" t="n">
        <v>19.3</v>
      </c>
      <c r="TM920" s="103" t="n">
        <v>19.8</v>
      </c>
      <c r="TN920" s="103" t="n">
        <v>23.5</v>
      </c>
      <c r="TO920" s="104" t="n">
        <f aca="false">AVERAGE(TC920:TN920)</f>
        <v>18.75</v>
      </c>
      <c r="UA920" s="22" t="n">
        <v>1970</v>
      </c>
      <c r="UB920" s="106" t="s">
        <v>170</v>
      </c>
      <c r="UC920" s="103" t="n">
        <v>26.7</v>
      </c>
      <c r="UD920" s="103" t="n">
        <v>30</v>
      </c>
      <c r="UE920" s="103" t="n">
        <v>24.3</v>
      </c>
      <c r="UF920" s="103" t="n">
        <v>20.1</v>
      </c>
      <c r="UG920" s="103" t="n">
        <v>15.1</v>
      </c>
      <c r="UH920" s="103" t="n">
        <v>12.9</v>
      </c>
      <c r="UI920" s="103" t="n">
        <v>12.1</v>
      </c>
      <c r="UJ920" s="103" t="n">
        <v>13.1</v>
      </c>
      <c r="UK920" s="103" t="n">
        <v>14.7</v>
      </c>
      <c r="UL920" s="103" t="n">
        <v>19.5</v>
      </c>
      <c r="UM920" s="103" t="n">
        <v>23.5</v>
      </c>
      <c r="UN920" s="103" t="n">
        <v>26.6</v>
      </c>
      <c r="UO920" s="104" t="n">
        <f aca="false">AVERAGE(UC920:UN920)</f>
        <v>19.8833333333333</v>
      </c>
      <c r="VA920" s="22" t="n">
        <v>1970</v>
      </c>
      <c r="VB920" s="106" t="s">
        <v>170</v>
      </c>
      <c r="VC920" s="103" t="n">
        <v>25.7</v>
      </c>
      <c r="VD920" s="103" t="n">
        <v>29.2</v>
      </c>
      <c r="VE920" s="103" t="n">
        <v>23.9</v>
      </c>
      <c r="VF920" s="103" t="n">
        <v>20.3</v>
      </c>
      <c r="VG920" s="103" t="n">
        <v>14</v>
      </c>
      <c r="VH920" s="103" t="n">
        <v>13.2</v>
      </c>
      <c r="VI920" s="103" t="n">
        <v>12.8</v>
      </c>
      <c r="VJ920" s="103" t="n">
        <v>13</v>
      </c>
      <c r="VK920" s="103" t="n">
        <v>14.1</v>
      </c>
      <c r="VL920" s="103" t="n">
        <v>18.9</v>
      </c>
      <c r="VM920" s="103" t="n">
        <v>22.4</v>
      </c>
      <c r="VN920" s="103" t="n">
        <v>25.5</v>
      </c>
      <c r="VO920" s="104" t="n">
        <f aca="false">AVERAGE(VC920:VN920)</f>
        <v>19.4166666666667</v>
      </c>
      <c r="WA920" s="22" t="n">
        <v>1970</v>
      </c>
      <c r="WB920" s="106" t="s">
        <v>170</v>
      </c>
      <c r="WC920" s="103" t="n">
        <v>29.7</v>
      </c>
      <c r="WD920" s="103" t="n">
        <v>33</v>
      </c>
      <c r="WE920" s="103" t="n">
        <v>26.1</v>
      </c>
      <c r="WF920" s="103" t="n">
        <v>23</v>
      </c>
      <c r="WG920" s="103" t="n">
        <v>16.4</v>
      </c>
      <c r="WH920" s="103" t="n">
        <v>15</v>
      </c>
      <c r="WI920" s="103" t="n">
        <v>15.3</v>
      </c>
      <c r="WJ920" s="103" t="n">
        <v>15.2</v>
      </c>
      <c r="WK920" s="103" t="n">
        <v>16.6</v>
      </c>
      <c r="WL920" s="103" t="n">
        <v>22.6</v>
      </c>
      <c r="WM920" s="103" t="n">
        <v>25.9</v>
      </c>
      <c r="WN920" s="103" t="n">
        <v>29.6</v>
      </c>
      <c r="WO920" s="104" t="n">
        <f aca="false">AVERAGE(WC920:WN920)</f>
        <v>22.3666666666667</v>
      </c>
      <c r="XA920" s="22" t="n">
        <v>1970</v>
      </c>
      <c r="XB920" s="106" t="s">
        <v>170</v>
      </c>
      <c r="XC920" s="103" t="n">
        <v>28.9</v>
      </c>
      <c r="XD920" s="103" t="n">
        <v>32.7</v>
      </c>
      <c r="XE920" s="103" t="n">
        <v>26.4</v>
      </c>
      <c r="XF920" s="103" t="n">
        <v>21.6</v>
      </c>
      <c r="XG920" s="103" t="n">
        <v>15.6</v>
      </c>
      <c r="XH920" s="103" t="n">
        <v>12.9</v>
      </c>
      <c r="XI920" s="103" t="n">
        <v>11.8</v>
      </c>
      <c r="XJ920" s="103" t="n">
        <v>13.3</v>
      </c>
      <c r="XK920" s="103" t="n">
        <v>14.7</v>
      </c>
      <c r="XL920" s="103" t="n">
        <v>19.7</v>
      </c>
      <c r="XM920" s="103" t="n">
        <v>24.2</v>
      </c>
      <c r="XN920" s="103" t="n">
        <v>28.8</v>
      </c>
      <c r="XO920" s="104" t="n">
        <f aca="false">AVERAGE(XC920:XN920)</f>
        <v>20.8833333333333</v>
      </c>
      <c r="YA920" s="22" t="n">
        <v>1970</v>
      </c>
      <c r="YB920" s="106" t="s">
        <v>170</v>
      </c>
      <c r="YC920" s="103" t="n">
        <v>22.2</v>
      </c>
      <c r="YD920" s="103" t="n">
        <v>21.7</v>
      </c>
      <c r="YE920" s="103" t="n">
        <v>20.7</v>
      </c>
      <c r="YF920" s="103" t="n">
        <v>20.5</v>
      </c>
      <c r="YG920" s="103" t="n">
        <v>15.3</v>
      </c>
      <c r="YH920" s="103" t="n">
        <v>14.7</v>
      </c>
      <c r="YI920" s="103" t="n">
        <v>13.8</v>
      </c>
      <c r="YJ920" s="103" t="n">
        <v>13.6</v>
      </c>
      <c r="YK920" s="103" t="n">
        <v>14.5</v>
      </c>
      <c r="YL920" s="103" t="n">
        <v>17.4</v>
      </c>
      <c r="YM920" s="103" t="n">
        <v>19</v>
      </c>
      <c r="YN920" s="103" t="n">
        <v>21.4</v>
      </c>
      <c r="YO920" s="104" t="n">
        <f aca="false">AVERAGE(YC920:YN920)</f>
        <v>17.9</v>
      </c>
      <c r="ZA920" s="22" t="n">
        <v>1970</v>
      </c>
      <c r="ZB920" s="106" t="s">
        <v>170</v>
      </c>
      <c r="ZC920" s="103" t="n">
        <v>19.4</v>
      </c>
      <c r="ZD920" s="103" t="n">
        <v>20.9</v>
      </c>
      <c r="ZE920" s="103" t="n">
        <v>19.3</v>
      </c>
      <c r="ZF920" s="103" t="n">
        <v>18.2</v>
      </c>
      <c r="ZG920" s="103" t="n">
        <v>13.7</v>
      </c>
      <c r="ZH920" s="103" t="n">
        <v>13.3</v>
      </c>
      <c r="ZI920" s="103" t="n">
        <v>12</v>
      </c>
      <c r="ZJ920" s="103" t="n">
        <v>11.5</v>
      </c>
      <c r="ZK920" s="103" t="n">
        <v>11.5</v>
      </c>
      <c r="ZL920" s="103" t="n">
        <v>16.1</v>
      </c>
      <c r="ZM920" s="103" t="n">
        <v>16.2</v>
      </c>
      <c r="ZN920" s="103" t="n">
        <v>19.3</v>
      </c>
      <c r="ZO920" s="104" t="n">
        <f aca="false">AVERAGE(ZC920:ZN920)</f>
        <v>15.95</v>
      </c>
    </row>
    <row r="921" customFormat="false" ht="12.8" hidden="false" customHeight="false" outlineLevel="0" collapsed="false">
      <c r="A921" s="97"/>
      <c r="B921" s="11" t="n">
        <f aca="false">AVERAGE(AO921,BO921,CO921,DO921,EO921,FO921,GO921,HO921,IO921,JO921,KO921,LO921,MO921,NO921,OO921,PO921,QO921,RO921,SO921,TO921,UO921,VO921,WO921,XO921,YO921,ZO921)</f>
        <v>19.8775641025641</v>
      </c>
      <c r="C921" s="98" t="n">
        <f aca="false">AVERAGE(B917:B921)</f>
        <v>19.9453525641026</v>
      </c>
      <c r="D921" s="99" t="n">
        <f aca="false">AVERAGE(B912:B921)</f>
        <v>19.9090544871795</v>
      </c>
      <c r="E921" s="11" t="n">
        <f aca="false">AVERAGE(B902:B921)</f>
        <v>19.8990344551282</v>
      </c>
      <c r="F921" s="100" t="n">
        <f aca="false">AVERAGE(B872:B921)</f>
        <v>19.9330920017483</v>
      </c>
      <c r="G921" s="3" t="n">
        <f aca="false">MAX(AC921:AN921,BC921:BN921,CC921:CN921,DC921:DN921,EC921:EN921,FC921:FN921,GC921:GN921,HC921:HN921,IC921:IN921,JC921:JN921,KC921:KN921,LC921:LN921,MC921:MN921,NC921:NN921,OC921:ON921,PC921:PN921,QC921:QN921,RC921:RN921,SC921:SN921,TC921:TN921,UC921:UN921,VC921:VN921,WC921:WN921,XC921:XN921,YC921:YN921,ZC921:ZN921,)</f>
        <v>32.2</v>
      </c>
      <c r="H921" s="19" t="n">
        <f aca="false">MEDIAN(AC921:AN921,BC921:BN921,CC921:CN921,DC921:DN921,EC921:EN921,FC921:FN921,GC921:GN921,HC921:HN921,IC921:IN921,JC921:JN921,KC921:KN921,LC921:LN921,MC921:MN921,NC921:NN921,OC921:ON921,PC921:PN921,QC921:QN921,RC921:RN921,SC921:SN921,TC921:TN921,UC921:UN921,VC921:VN921,WC921:WN921,XC921:XN921,YC921:YN921,ZC921:ZN921,)</f>
        <v>19</v>
      </c>
      <c r="I921" s="5" t="n">
        <f aca="false">MIN(AC921:AN921,BC921:BN921,CC921:CN921,DC921:DN921,EC921:EN921,FC921:FN921,GC921:GN921,HC921:HN921,IC921:IN921,JC921:JN921,KC921:KN921,LC921:LN921,MC921:MN921,NC921:NN921,OC921:ON921,PC921:PN921,QC921:QN921,RC921:RN921,SC921:SN921,TC921:TN921,UC921:UN921,VC921:VN921,WC921:WN921,XC921:XN921,YC921:YN921,ZC921:ZN921)</f>
        <v>9.8</v>
      </c>
      <c r="J921" s="5" t="n">
        <f aca="false">MIN(AC921:AN921,BC921:BN921,CC921:CN921,DC921:DN921,EC921:EN921,FC921:FN921,GC921:GN921,HC921:HN921,IC921:IN921,JC921:JN921,KC921:KN921,LC921:LN921,MC921:MN921,NC921:NN921,OC921:ON921,PC921:PN921,QC921:QN921,SC921:SN921,TC921:TN921,UC921:UN921,VC921:VN921,WC921:WN921,XC921:XN921,YC921:YN921,ZC921:ZN921)</f>
        <v>9.8</v>
      </c>
      <c r="K921" s="101" t="n">
        <f aca="false">(G921+I921)/2</f>
        <v>21</v>
      </c>
      <c r="AB921" s="106" t="s">
        <v>171</v>
      </c>
      <c r="AC921" s="103" t="n">
        <v>25.6</v>
      </c>
      <c r="AD921" s="103" t="n">
        <v>26.8</v>
      </c>
      <c r="AE921" s="103" t="n">
        <v>25.1</v>
      </c>
      <c r="AF921" s="103" t="n">
        <v>21</v>
      </c>
      <c r="AG921" s="103" t="n">
        <v>14.6</v>
      </c>
      <c r="AH921" s="103" t="n">
        <v>11.6</v>
      </c>
      <c r="AI921" s="103" t="n">
        <v>11</v>
      </c>
      <c r="AJ921" s="103" t="n">
        <v>11.7</v>
      </c>
      <c r="AK921" s="103" t="n">
        <v>13.5</v>
      </c>
      <c r="AL921" s="103" t="n">
        <v>15.9</v>
      </c>
      <c r="AM921" s="103" t="n">
        <v>18.3</v>
      </c>
      <c r="AN921" s="103" t="n">
        <v>22.2</v>
      </c>
      <c r="AO921" s="104" t="n">
        <f aca="false">AVERAGE(AC921:AN921)</f>
        <v>18.1083333333333</v>
      </c>
      <c r="BA921" s="22" t="n">
        <v>1971</v>
      </c>
      <c r="BB921" s="106" t="s">
        <v>171</v>
      </c>
      <c r="BC921" s="103" t="n">
        <v>24.2</v>
      </c>
      <c r="BD921" s="103" t="n">
        <v>25.7</v>
      </c>
      <c r="BE921" s="103" t="n">
        <v>23.8</v>
      </c>
      <c r="BF921" s="103" t="n">
        <v>21.9</v>
      </c>
      <c r="BG921" s="103" t="n">
        <v>17.3</v>
      </c>
      <c r="BH921" s="103" t="n">
        <v>15.4</v>
      </c>
      <c r="BI921" s="103" t="n">
        <v>15.2</v>
      </c>
      <c r="BJ921" s="103" t="n">
        <v>16.2</v>
      </c>
      <c r="BK921" s="103" t="n">
        <v>18</v>
      </c>
      <c r="BL921" s="103" t="n">
        <v>19.8</v>
      </c>
      <c r="BM921" s="103" t="n">
        <v>20.3</v>
      </c>
      <c r="BN921" s="103" t="n">
        <v>24</v>
      </c>
      <c r="BO921" s="104" t="n">
        <f aca="false">AVERAGE(BC921:BN921)</f>
        <v>20.15</v>
      </c>
      <c r="CA921" s="22" t="n">
        <v>1971</v>
      </c>
      <c r="CB921" s="106" t="s">
        <v>171</v>
      </c>
      <c r="CC921" s="103" t="n">
        <v>23.6</v>
      </c>
      <c r="CD921" s="103" t="n">
        <v>24.3</v>
      </c>
      <c r="CE921" s="103" t="n">
        <v>23.6</v>
      </c>
      <c r="CF921" s="103" t="n">
        <v>19.6</v>
      </c>
      <c r="CG921" s="103" t="n">
        <v>13.5</v>
      </c>
      <c r="CH921" s="103" t="n">
        <v>9.9</v>
      </c>
      <c r="CI921" s="103" t="n">
        <v>9.8</v>
      </c>
      <c r="CJ921" s="103" t="n">
        <v>10.4</v>
      </c>
      <c r="CK921" s="103" t="n">
        <v>12.6</v>
      </c>
      <c r="CL921" s="103" t="n">
        <v>14.3</v>
      </c>
      <c r="CM921" s="103" t="n">
        <v>17</v>
      </c>
      <c r="CN921" s="103" t="n">
        <v>21.2</v>
      </c>
      <c r="CO921" s="104" t="n">
        <f aca="false">AVERAGE(CC921:CN921)</f>
        <v>16.65</v>
      </c>
      <c r="DA921" s="22" t="n">
        <v>1971</v>
      </c>
      <c r="DB921" s="106" t="s">
        <v>171</v>
      </c>
      <c r="DC921" s="103" t="n">
        <v>31.2</v>
      </c>
      <c r="DD921" s="103" t="n">
        <v>30.7</v>
      </c>
      <c r="DE921" s="103" t="n">
        <v>29.2</v>
      </c>
      <c r="DF921" s="103" t="n">
        <v>23.6</v>
      </c>
      <c r="DG921" s="103" t="n">
        <v>16.7</v>
      </c>
      <c r="DH921" s="103" t="n">
        <v>13.2</v>
      </c>
      <c r="DI921" s="103" t="n">
        <v>13</v>
      </c>
      <c r="DJ921" s="103" t="n">
        <v>13.7</v>
      </c>
      <c r="DK921" s="103" t="n">
        <v>16.8</v>
      </c>
      <c r="DL921" s="103" t="n">
        <v>19</v>
      </c>
      <c r="DM921" s="103" t="n">
        <v>23.2</v>
      </c>
      <c r="DN921" s="103" t="n">
        <v>28.3</v>
      </c>
      <c r="DO921" s="104" t="n">
        <f aca="false">AVERAGE(DC921:DN921)</f>
        <v>21.55</v>
      </c>
      <c r="EA921" s="22" t="n">
        <v>1971</v>
      </c>
      <c r="EB921" s="106" t="s">
        <v>171</v>
      </c>
      <c r="EC921" s="103" t="n">
        <v>20.1</v>
      </c>
      <c r="ED921" s="103" t="n">
        <v>22.2</v>
      </c>
      <c r="EE921" s="103" t="n">
        <v>21.5</v>
      </c>
      <c r="EF921" s="103" t="n">
        <v>19</v>
      </c>
      <c r="EG921" s="103" t="n">
        <v>15.3</v>
      </c>
      <c r="EH921" s="103" t="n">
        <v>13.1</v>
      </c>
      <c r="EI921" s="103" t="n">
        <v>13</v>
      </c>
      <c r="EJ921" s="103" t="n">
        <v>12.7</v>
      </c>
      <c r="EK921" s="103" t="n">
        <v>14.1</v>
      </c>
      <c r="EL921" s="103" t="n">
        <v>15.1</v>
      </c>
      <c r="EM921" s="103" t="n">
        <v>16.4</v>
      </c>
      <c r="EN921" s="103" t="n">
        <v>18.3</v>
      </c>
      <c r="EO921" s="104" t="n">
        <f aca="false">AVERAGE(EC921:EN921)</f>
        <v>16.7333333333333</v>
      </c>
      <c r="FA921" s="22" t="n">
        <v>1971</v>
      </c>
      <c r="FB921" s="106" t="s">
        <v>171</v>
      </c>
      <c r="FC921" s="103" t="n">
        <v>28</v>
      </c>
      <c r="FD921" s="103" t="n">
        <v>28.4</v>
      </c>
      <c r="FE921" s="103" t="n">
        <v>27.9</v>
      </c>
      <c r="FF921" s="103" t="n">
        <v>22.4</v>
      </c>
      <c r="FG921" s="103" t="n">
        <v>15.5</v>
      </c>
      <c r="FH921" s="103" t="n">
        <v>12.2</v>
      </c>
      <c r="FI921" s="103" t="n">
        <v>11.9</v>
      </c>
      <c r="FJ921" s="103" t="n">
        <v>13.1</v>
      </c>
      <c r="FK921" s="103" t="n">
        <v>15.5</v>
      </c>
      <c r="FL921" s="103" t="n">
        <v>17.1</v>
      </c>
      <c r="FM921" s="103" t="n">
        <v>21.4</v>
      </c>
      <c r="FN921" s="103" t="n">
        <v>25.8</v>
      </c>
      <c r="FO921" s="104" t="n">
        <f aca="false">AVERAGE(FC921:FN921)</f>
        <v>19.9333333333333</v>
      </c>
      <c r="GA921" s="22" t="n">
        <v>1971</v>
      </c>
      <c r="GB921" s="106" t="s">
        <v>171</v>
      </c>
      <c r="GC921" s="103" t="n">
        <v>30.2</v>
      </c>
      <c r="GD921" s="103" t="n">
        <v>29.1</v>
      </c>
      <c r="GE921" s="103" t="n">
        <v>27.9</v>
      </c>
      <c r="GF921" s="103" t="n">
        <v>23.4</v>
      </c>
      <c r="GG921" s="103" t="n">
        <v>17.2</v>
      </c>
      <c r="GH921" s="103" t="n">
        <v>13.6</v>
      </c>
      <c r="GI921" s="103" t="n">
        <v>13.3</v>
      </c>
      <c r="GJ921" s="103" t="n">
        <v>14.6</v>
      </c>
      <c r="GK921" s="103" t="n">
        <v>17.7</v>
      </c>
      <c r="GL921" s="103" t="n">
        <v>20.1</v>
      </c>
      <c r="GM921" s="103" t="n">
        <v>23.2</v>
      </c>
      <c r="GN921" s="103" t="n">
        <v>27.6</v>
      </c>
      <c r="GO921" s="104" t="n">
        <f aca="false">AVERAGE(GC921:GN921)</f>
        <v>21.4916666666667</v>
      </c>
      <c r="HA921" s="22" t="n">
        <v>1971</v>
      </c>
      <c r="HB921" s="106" t="s">
        <v>171</v>
      </c>
      <c r="HC921" s="103" t="n">
        <v>20.6</v>
      </c>
      <c r="HD921" s="103" t="n">
        <v>21.4</v>
      </c>
      <c r="HE921" s="103" t="n">
        <v>20.8</v>
      </c>
      <c r="HF921" s="103" t="n">
        <v>19.3</v>
      </c>
      <c r="HG921" s="103" t="n">
        <v>16.2</v>
      </c>
      <c r="HH921" s="103" t="n">
        <v>14</v>
      </c>
      <c r="HI921" s="103" t="n">
        <v>13.2</v>
      </c>
      <c r="HJ921" s="103" t="n">
        <v>13.9</v>
      </c>
      <c r="HK921" s="103" t="n">
        <v>15.4</v>
      </c>
      <c r="HL921" s="103" t="n">
        <v>16.7</v>
      </c>
      <c r="HM921" s="103" t="n">
        <v>16.6</v>
      </c>
      <c r="HN921" s="103" t="n">
        <v>19.2</v>
      </c>
      <c r="HO921" s="104" t="n">
        <f aca="false">AVERAGE(HC921:HN921)</f>
        <v>17.275</v>
      </c>
      <c r="IA921" s="22" t="n">
        <v>1971</v>
      </c>
      <c r="IB921" s="102" t="n">
        <v>1971</v>
      </c>
      <c r="IC921" s="103" t="n">
        <v>25.4</v>
      </c>
      <c r="ID921" s="103" t="n">
        <v>26.8</v>
      </c>
      <c r="IE921" s="103" t="n">
        <v>24.9</v>
      </c>
      <c r="IF921" s="103" t="n">
        <v>22.1</v>
      </c>
      <c r="IG921" s="103" t="n">
        <v>16</v>
      </c>
      <c r="IH921" s="103" t="n">
        <v>13.9</v>
      </c>
      <c r="II921" s="103" t="n">
        <v>13.9</v>
      </c>
      <c r="IJ921" s="103" t="n">
        <v>15</v>
      </c>
      <c r="IK921" s="103" t="n">
        <v>16.9</v>
      </c>
      <c r="IL921" s="103" t="n">
        <v>18.5</v>
      </c>
      <c r="IM921" s="103" t="n">
        <v>19.1</v>
      </c>
      <c r="IN921" s="103" t="n">
        <v>24.2</v>
      </c>
      <c r="IO921" s="104" t="n">
        <f aca="false">AVERAGE(IC921:IN921)</f>
        <v>19.725</v>
      </c>
      <c r="JA921" s="22" t="n">
        <v>1971</v>
      </c>
      <c r="JB921" s="106" t="s">
        <v>171</v>
      </c>
      <c r="JC921" s="103" t="n">
        <v>25.5</v>
      </c>
      <c r="JD921" s="103" t="n">
        <v>27.8</v>
      </c>
      <c r="JE921" s="103" t="n">
        <v>25.9</v>
      </c>
      <c r="JF921" s="103" t="n">
        <v>22.1</v>
      </c>
      <c r="JG921" s="103" t="n">
        <v>15.8</v>
      </c>
      <c r="JH921" s="103" t="n">
        <v>12.8</v>
      </c>
      <c r="JI921" s="103" t="n">
        <v>12.8</v>
      </c>
      <c r="JJ921" s="103" t="n">
        <v>13</v>
      </c>
      <c r="JK921" s="103" t="n">
        <v>14.8</v>
      </c>
      <c r="JL921" s="103" t="n">
        <v>16.6</v>
      </c>
      <c r="JM921" s="103" t="n">
        <v>18.7</v>
      </c>
      <c r="JN921" s="103" t="n">
        <v>21.7</v>
      </c>
      <c r="JO921" s="104" t="n">
        <f aca="false">AVERAGE(JC921:JN921)</f>
        <v>18.9583333333333</v>
      </c>
      <c r="KA921" s="22" t="n">
        <v>1971</v>
      </c>
      <c r="KB921" s="106" t="s">
        <v>171</v>
      </c>
      <c r="KC921" s="103" t="n">
        <v>30.2</v>
      </c>
      <c r="KD921" s="103" t="n">
        <v>31.3</v>
      </c>
      <c r="KE921" s="103" t="n">
        <v>29.2</v>
      </c>
      <c r="KF921" s="103" t="n">
        <v>24</v>
      </c>
      <c r="KG921" s="103" t="n">
        <v>17.3</v>
      </c>
      <c r="KH921" s="103" t="n">
        <v>13.9</v>
      </c>
      <c r="KI921" s="103" t="n">
        <v>13.4</v>
      </c>
      <c r="KJ921" s="103" t="n">
        <v>14.5</v>
      </c>
      <c r="KK921" s="103" t="n">
        <v>16.5</v>
      </c>
      <c r="KL921" s="103" t="n">
        <v>18.9</v>
      </c>
      <c r="KM921" s="103" t="n">
        <v>22.8</v>
      </c>
      <c r="KN921" s="103" t="n">
        <v>26</v>
      </c>
      <c r="KO921" s="104" t="n">
        <f aca="false">AVERAGE(KC921:KN921)</f>
        <v>21.5</v>
      </c>
      <c r="LA921" s="22" t="n">
        <v>1971</v>
      </c>
      <c r="LB921" s="106" t="s">
        <v>171</v>
      </c>
      <c r="LC921" s="103" t="n">
        <v>31.6</v>
      </c>
      <c r="LD921" s="103" t="n">
        <v>30.1</v>
      </c>
      <c r="LE921" s="103" t="n">
        <v>28.4</v>
      </c>
      <c r="LF921" s="103" t="n">
        <v>24</v>
      </c>
      <c r="LG921" s="103" t="n">
        <v>17.4</v>
      </c>
      <c r="LH921" s="103" t="n">
        <v>14.2</v>
      </c>
      <c r="LI921" s="103" t="n">
        <v>13.5</v>
      </c>
      <c r="LJ921" s="103" t="n">
        <v>15.6</v>
      </c>
      <c r="LK921" s="103" t="n">
        <v>19.2</v>
      </c>
      <c r="LL921" s="103" t="n">
        <v>21.3</v>
      </c>
      <c r="LM921" s="103" t="n">
        <v>23.9</v>
      </c>
      <c r="LN921" s="103" t="n">
        <v>28.6</v>
      </c>
      <c r="LO921" s="104" t="n">
        <f aca="false">AVERAGE(LC921:LN921)</f>
        <v>22.3166666666667</v>
      </c>
      <c r="MA921" s="22" t="n">
        <v>1971</v>
      </c>
      <c r="MB921" s="106" t="s">
        <v>171</v>
      </c>
      <c r="MC921" s="103" t="n">
        <v>25.7</v>
      </c>
      <c r="MD921" s="103" t="n">
        <v>27.3</v>
      </c>
      <c r="ME921" s="103" t="n">
        <v>25.8</v>
      </c>
      <c r="MF921" s="103" t="n">
        <v>22.1</v>
      </c>
      <c r="MG921" s="103" t="n">
        <v>16.5</v>
      </c>
      <c r="MH921" s="103" t="n">
        <v>14.2</v>
      </c>
      <c r="MI921" s="103" t="n">
        <v>13.9</v>
      </c>
      <c r="MJ921" s="103" t="n">
        <v>14.8</v>
      </c>
      <c r="MK921" s="103" t="n">
        <v>16.7</v>
      </c>
      <c r="ML921" s="103" t="n">
        <v>18.7</v>
      </c>
      <c r="MM921" s="103" t="n">
        <v>20.1</v>
      </c>
      <c r="MN921" s="103" t="n">
        <v>24.5</v>
      </c>
      <c r="MO921" s="104" t="n">
        <f aca="false">AVERAGE(MC921:MN921)</f>
        <v>20.025</v>
      </c>
      <c r="NA921" s="22" t="n">
        <v>1971</v>
      </c>
      <c r="NB921" s="106" t="s">
        <v>171</v>
      </c>
      <c r="NC921" s="103" t="n">
        <v>28.8</v>
      </c>
      <c r="ND921" s="103" t="n">
        <v>28.8</v>
      </c>
      <c r="NE921" s="103" t="n">
        <v>27.5</v>
      </c>
      <c r="NF921" s="103" t="n">
        <v>22.6</v>
      </c>
      <c r="NG921" s="103" t="n">
        <v>15.7</v>
      </c>
      <c r="NH921" s="103" t="n">
        <v>12.4</v>
      </c>
      <c r="NI921" s="103" t="n">
        <v>12</v>
      </c>
      <c r="NJ921" s="103" t="n">
        <v>13.3</v>
      </c>
      <c r="NK921" s="103" t="n">
        <v>15.2</v>
      </c>
      <c r="NL921" s="103" t="n">
        <v>17.4</v>
      </c>
      <c r="NM921" s="103" t="n">
        <v>21.2</v>
      </c>
      <c r="NN921" s="103" t="n">
        <v>25.3</v>
      </c>
      <c r="NO921" s="104" t="n">
        <f aca="false">AVERAGE(NC921:NN921)</f>
        <v>20.0166666666667</v>
      </c>
      <c r="OA921" s="22" t="n">
        <v>1971</v>
      </c>
      <c r="OB921" s="106" t="s">
        <v>171</v>
      </c>
      <c r="OC921" s="103" t="n">
        <v>26</v>
      </c>
      <c r="OD921" s="103" t="n">
        <v>28</v>
      </c>
      <c r="OE921" s="103" t="n">
        <v>25.7</v>
      </c>
      <c r="OF921" s="103" t="n">
        <v>21.9</v>
      </c>
      <c r="OG921" s="103" t="n">
        <v>16.4</v>
      </c>
      <c r="OH921" s="103" t="n">
        <v>14.1</v>
      </c>
      <c r="OI921" s="103" t="n">
        <v>13.6</v>
      </c>
      <c r="OJ921" s="103" t="n">
        <v>14.5</v>
      </c>
      <c r="OK921" s="103" t="n">
        <v>16.7</v>
      </c>
      <c r="OL921" s="103" t="n">
        <v>18.6</v>
      </c>
      <c r="OM921" s="103" t="n">
        <v>19.5</v>
      </c>
      <c r="ON921" s="103" t="n">
        <v>24.5</v>
      </c>
      <c r="OO921" s="104" t="n">
        <f aca="false">AVERAGE(OC921:ON921)</f>
        <v>19.9583333333333</v>
      </c>
      <c r="PA921" s="22" t="n">
        <v>1971</v>
      </c>
      <c r="PB921" s="106" t="s">
        <v>171</v>
      </c>
      <c r="PC921" s="103" t="n">
        <v>31.1</v>
      </c>
      <c r="PD921" s="103" t="n">
        <v>30.8</v>
      </c>
      <c r="PE921" s="103" t="n">
        <v>28.8</v>
      </c>
      <c r="PF921" s="103" t="n">
        <v>25</v>
      </c>
      <c r="PG921" s="103" t="n">
        <v>18.9</v>
      </c>
      <c r="PH921" s="103" t="n">
        <v>15.4</v>
      </c>
      <c r="PI921" s="103" t="n">
        <v>15.3</v>
      </c>
      <c r="PJ921" s="103" t="n">
        <v>16.9</v>
      </c>
      <c r="PK921" s="103" t="n">
        <v>20.5</v>
      </c>
      <c r="PL921" s="103" t="n">
        <v>23.5</v>
      </c>
      <c r="PM921" s="103" t="n">
        <v>25.2</v>
      </c>
      <c r="PN921" s="103" t="n">
        <v>29.3</v>
      </c>
      <c r="PO921" s="104" t="n">
        <f aca="false">AVERAGE(PC921:PN921)</f>
        <v>23.3916666666667</v>
      </c>
      <c r="QA921" s="22" t="n">
        <v>1971</v>
      </c>
      <c r="QB921" s="106" t="s">
        <v>171</v>
      </c>
      <c r="QC921" s="103" t="n">
        <v>29.4</v>
      </c>
      <c r="QD921" s="103" t="n">
        <v>30.8</v>
      </c>
      <c r="QE921" s="103" t="n">
        <v>28.6</v>
      </c>
      <c r="QF921" s="103" t="n">
        <v>24.1</v>
      </c>
      <c r="QG921" s="103" t="n">
        <v>17.2</v>
      </c>
      <c r="QH921" s="103" t="n">
        <v>14</v>
      </c>
      <c r="QI921" s="103" t="n">
        <v>13.6</v>
      </c>
      <c r="QJ921" s="103" t="n">
        <v>14.8</v>
      </c>
      <c r="QK921" s="103" t="n">
        <v>16.4</v>
      </c>
      <c r="QL921" s="103" t="n">
        <v>19.2</v>
      </c>
      <c r="QM921" s="103" t="n">
        <v>22.7</v>
      </c>
      <c r="QN921" s="103" t="n">
        <v>25.9</v>
      </c>
      <c r="QO921" s="104" t="n">
        <f aca="false">AVERAGE(QC921:QN921)</f>
        <v>21.3916666666667</v>
      </c>
      <c r="RA921" s="22" t="n">
        <v>1971</v>
      </c>
      <c r="RB921" s="106" t="s">
        <v>171</v>
      </c>
      <c r="RC921" s="103" t="n">
        <v>23.5</v>
      </c>
      <c r="RD921" s="103" t="n">
        <v>25.1</v>
      </c>
      <c r="RE921" s="103" t="n">
        <v>23.3</v>
      </c>
      <c r="RF921" s="103" t="n">
        <v>18.7</v>
      </c>
      <c r="RG921" s="103" t="n">
        <v>14</v>
      </c>
      <c r="RH921" s="103" t="n">
        <v>10.9</v>
      </c>
      <c r="RI921" s="103" t="n">
        <v>11.2</v>
      </c>
      <c r="RJ921" s="103" t="n">
        <v>12</v>
      </c>
      <c r="RK921" s="103" t="n">
        <v>14.8</v>
      </c>
      <c r="RL921" s="103" t="n">
        <v>17.5</v>
      </c>
      <c r="RM921" s="103" t="n">
        <v>19.1</v>
      </c>
      <c r="RN921" s="103" t="n">
        <v>23.2</v>
      </c>
      <c r="RO921" s="104" t="n">
        <f aca="false">AVERAGE(RC921:RN921)</f>
        <v>17.775</v>
      </c>
      <c r="SA921" s="22" t="n">
        <v>1971</v>
      </c>
      <c r="SB921" s="106" t="s">
        <v>171</v>
      </c>
      <c r="SC921" s="103" t="n">
        <v>32.2</v>
      </c>
      <c r="SD921" s="103" t="n">
        <v>30.8</v>
      </c>
      <c r="SE921" s="103" t="n">
        <v>29.2</v>
      </c>
      <c r="SF921" s="103" t="n">
        <v>23.4</v>
      </c>
      <c r="SG921" s="103" t="n">
        <v>16.3</v>
      </c>
      <c r="SH921" s="103" t="n">
        <v>12.4</v>
      </c>
      <c r="SI921" s="103" t="n">
        <v>12</v>
      </c>
      <c r="SJ921" s="103" t="n">
        <v>13.2</v>
      </c>
      <c r="SK921" s="103" t="n">
        <v>16.6</v>
      </c>
      <c r="SL921" s="103" t="n">
        <v>19.4</v>
      </c>
      <c r="SM921" s="103" t="n">
        <v>23.1</v>
      </c>
      <c r="SN921" s="103" t="n">
        <v>29</v>
      </c>
      <c r="SO921" s="104" t="n">
        <f aca="false">AVERAGE(SC921:SN921)</f>
        <v>21.4666666666667</v>
      </c>
      <c r="TA921" s="22" t="n">
        <v>1971</v>
      </c>
      <c r="TB921" s="106" t="s">
        <v>171</v>
      </c>
      <c r="TC921" s="103" t="n">
        <v>24</v>
      </c>
      <c r="TD921" s="103" t="n">
        <v>25.6</v>
      </c>
      <c r="TE921" s="103" t="n">
        <v>23.9</v>
      </c>
      <c r="TF921" s="103" t="n">
        <v>21.7</v>
      </c>
      <c r="TG921" s="103" t="n">
        <v>16.6</v>
      </c>
      <c r="TH921" s="103" t="n">
        <v>14.3</v>
      </c>
      <c r="TI921" s="103" t="n">
        <v>14.3</v>
      </c>
      <c r="TJ921" s="103" t="n">
        <v>15.5</v>
      </c>
      <c r="TK921" s="103" t="n">
        <v>17.4</v>
      </c>
      <c r="TL921" s="103" t="n">
        <v>18.7</v>
      </c>
      <c r="TM921" s="103" t="n">
        <v>19.7</v>
      </c>
      <c r="TN921" s="103" t="n">
        <v>23.7</v>
      </c>
      <c r="TO921" s="104" t="n">
        <f aca="false">AVERAGE(TC921:TN921)</f>
        <v>19.6166666666667</v>
      </c>
      <c r="UA921" s="22" t="n">
        <v>1971</v>
      </c>
      <c r="UB921" s="106" t="s">
        <v>171</v>
      </c>
      <c r="UC921" s="103" t="n">
        <v>29.3</v>
      </c>
      <c r="UD921" s="103" t="n">
        <v>28.9</v>
      </c>
      <c r="UE921" s="103" t="n">
        <v>27.6</v>
      </c>
      <c r="UF921" s="103" t="n">
        <v>22.6</v>
      </c>
      <c r="UG921" s="103" t="n">
        <v>16</v>
      </c>
      <c r="UH921" s="103" t="n">
        <v>12.5</v>
      </c>
      <c r="UI921" s="103" t="n">
        <v>12.3</v>
      </c>
      <c r="UJ921" s="103" t="n">
        <v>13.4</v>
      </c>
      <c r="UK921" s="103" t="n">
        <v>16</v>
      </c>
      <c r="UL921" s="103" t="n">
        <v>18.2</v>
      </c>
      <c r="UM921" s="103" t="n">
        <v>21.4</v>
      </c>
      <c r="UN921" s="103" t="n">
        <v>26.5</v>
      </c>
      <c r="UO921" s="104" t="n">
        <f aca="false">AVERAGE(UC921:UN921)</f>
        <v>20.3916666666667</v>
      </c>
      <c r="VA921" s="22" t="n">
        <v>1971</v>
      </c>
      <c r="VB921" s="106" t="s">
        <v>171</v>
      </c>
      <c r="VC921" s="103" t="n">
        <v>28.2</v>
      </c>
      <c r="VD921" s="103" t="n">
        <v>28.8</v>
      </c>
      <c r="VE921" s="103" t="n">
        <v>26.9</v>
      </c>
      <c r="VF921" s="103" t="n">
        <v>22.6</v>
      </c>
      <c r="VG921" s="103" t="n">
        <v>16.1</v>
      </c>
      <c r="VH921" s="103" t="n">
        <v>12.7</v>
      </c>
      <c r="VI921" s="103" t="n">
        <v>12.1</v>
      </c>
      <c r="VJ921" s="103" t="n">
        <v>12.9</v>
      </c>
      <c r="VK921" s="103" t="n">
        <v>14.8</v>
      </c>
      <c r="VL921" s="103" t="n">
        <v>17.5</v>
      </c>
      <c r="VM921" s="103" t="n">
        <v>20.3</v>
      </c>
      <c r="VN921" s="103" t="n">
        <v>23.9</v>
      </c>
      <c r="VO921" s="104" t="n">
        <f aca="false">AVERAGE(VC921:VN921)</f>
        <v>19.7333333333333</v>
      </c>
      <c r="WA921" s="22" t="n">
        <v>1971</v>
      </c>
      <c r="WB921" s="106" t="s">
        <v>171</v>
      </c>
      <c r="WC921" s="103" t="n">
        <v>31.6</v>
      </c>
      <c r="WD921" s="103" t="n">
        <v>29.9</v>
      </c>
      <c r="WE921" s="103" t="n">
        <v>28.7</v>
      </c>
      <c r="WF921" s="103" t="n">
        <v>24.5</v>
      </c>
      <c r="WG921" s="103" t="n">
        <v>18.2</v>
      </c>
      <c r="WH921" s="103" t="n">
        <v>14.8</v>
      </c>
      <c r="WI921" s="103" t="n">
        <v>14.2</v>
      </c>
      <c r="WJ921" s="103" t="n">
        <v>16</v>
      </c>
      <c r="WK921" s="103" t="n">
        <v>19.3</v>
      </c>
      <c r="WL921" s="103" t="n">
        <v>21.5</v>
      </c>
      <c r="WM921" s="103" t="n">
        <v>24.1</v>
      </c>
      <c r="WN921" s="103" t="n">
        <v>29</v>
      </c>
      <c r="WO921" s="104" t="n">
        <f aca="false">AVERAGE(WC921:WN921)</f>
        <v>22.65</v>
      </c>
      <c r="XA921" s="22" t="n">
        <v>1971</v>
      </c>
      <c r="XB921" s="106" t="s">
        <v>171</v>
      </c>
      <c r="XC921" s="103" t="n">
        <v>31</v>
      </c>
      <c r="XD921" s="103" t="n">
        <v>30.4</v>
      </c>
      <c r="XE921" s="103" t="n">
        <v>28.7</v>
      </c>
      <c r="XF921" s="103" t="n">
        <v>23.3</v>
      </c>
      <c r="XG921" s="103" t="n">
        <v>16.4</v>
      </c>
      <c r="XH921" s="103" t="n">
        <v>12.8</v>
      </c>
      <c r="XI921" s="103" t="n">
        <v>12.3</v>
      </c>
      <c r="XJ921" s="103" t="n">
        <v>13.4</v>
      </c>
      <c r="XK921" s="103" t="n">
        <v>16.7</v>
      </c>
      <c r="XL921" s="103" t="n">
        <v>19</v>
      </c>
      <c r="XM921" s="103" t="n">
        <v>22.8</v>
      </c>
      <c r="XN921" s="103" t="n">
        <v>28.6</v>
      </c>
      <c r="XO921" s="104" t="n">
        <f aca="false">AVERAGE(XC921:XN921)</f>
        <v>21.2833333333333</v>
      </c>
      <c r="YA921" s="22" t="n">
        <v>1971</v>
      </c>
      <c r="YB921" s="106" t="s">
        <v>171</v>
      </c>
      <c r="YC921" s="103" t="n">
        <v>22.5</v>
      </c>
      <c r="YD921" s="103" t="n">
        <v>25.2</v>
      </c>
      <c r="YE921" s="103" t="n">
        <v>23.4</v>
      </c>
      <c r="YF921" s="103" t="n">
        <v>20.6</v>
      </c>
      <c r="YG921" s="103" t="n">
        <v>16.5</v>
      </c>
      <c r="YH921" s="103" t="n">
        <v>13.9</v>
      </c>
      <c r="YI921" s="103" t="n">
        <v>13.9</v>
      </c>
      <c r="YJ921" s="103" t="n">
        <v>14.2</v>
      </c>
      <c r="YK921" s="103" t="n">
        <v>15.5</v>
      </c>
      <c r="YL921" s="103" t="n">
        <v>17.3</v>
      </c>
      <c r="YM921" s="103" t="n">
        <v>18</v>
      </c>
      <c r="YN921" s="103" t="n">
        <v>21.1</v>
      </c>
      <c r="YO921" s="104" t="n">
        <f aca="false">AVERAGE(YC921:YN921)</f>
        <v>18.5083333333333</v>
      </c>
      <c r="ZA921" s="22" t="n">
        <v>1971</v>
      </c>
      <c r="ZB921" s="106" t="s">
        <v>171</v>
      </c>
      <c r="ZC921" s="103" t="n">
        <v>20.6</v>
      </c>
      <c r="ZD921" s="103" t="n">
        <v>21.7</v>
      </c>
      <c r="ZE921" s="103" t="n">
        <v>20.6</v>
      </c>
      <c r="ZF921" s="103" t="n">
        <v>17.7</v>
      </c>
      <c r="ZG921" s="103" t="n">
        <v>14.3</v>
      </c>
      <c r="ZH921" s="103" t="n">
        <v>12.4</v>
      </c>
      <c r="ZI921" s="103" t="n">
        <v>12.4</v>
      </c>
      <c r="ZJ921" s="103" t="n">
        <v>12.2</v>
      </c>
      <c r="ZK921" s="103" t="n">
        <v>13.7</v>
      </c>
      <c r="ZL921" s="103" t="n">
        <v>15</v>
      </c>
      <c r="ZM921" s="103" t="n">
        <v>15.9</v>
      </c>
      <c r="ZN921" s="103" t="n">
        <v>18.1</v>
      </c>
      <c r="ZO921" s="104" t="n">
        <f aca="false">AVERAGE(ZC921:ZN921)</f>
        <v>16.2166666666667</v>
      </c>
    </row>
    <row r="922" customFormat="false" ht="12.8" hidden="false" customHeight="false" outlineLevel="0" collapsed="false">
      <c r="A922" s="97"/>
      <c r="B922" s="11" t="n">
        <f aca="false">AVERAGE(AO922,BO922,CO922,DO922,EO922,FO922,GO922,HO922,IO922,JO922,KO922,LO922,MO922,NO922,OO922,PO922,QO922,RO922,SO922,TO922,UO922,VO922,WO922,XO922,YO922,ZO922)</f>
        <v>20.6884615384615</v>
      </c>
      <c r="C922" s="98" t="n">
        <f aca="false">AVERAGE(B918:B922)</f>
        <v>19.96375</v>
      </c>
      <c r="D922" s="99" t="n">
        <f aca="false">AVERAGE(B913:B922)</f>
        <v>19.9735576923077</v>
      </c>
      <c r="E922" s="11" t="n">
        <f aca="false">AVERAGE(B903:B922)</f>
        <v>19.9663661858974</v>
      </c>
      <c r="F922" s="100" t="n">
        <f aca="false">AVERAGE(B873:B922)</f>
        <v>19.9403548222611</v>
      </c>
      <c r="G922" s="3" t="n">
        <f aca="false">MAX(AC922:AN922,BC922:BN922,CC922:CN922,DC922:DN922,EC922:EN922,FC922:FN922,GC922:GN922,HC922:HN922,IC922:IN922,JC922:JN922,KC922:KN922,LC922:LN922,MC922:MN922,NC922:NN922,OC922:ON922,PC922:PN922,QC922:QN922,RC922:RN922,SC922:SN922,TC922:TN922,UC922:UN922,VC922:VN922,WC922:WN922,XC922:XN922,YC922:YN922,ZC922:ZN922,)</f>
        <v>32.1</v>
      </c>
      <c r="H922" s="19" t="n">
        <f aca="false">MEDIAN(AC922:AN922,BC922:BN922,CC922:CN922,DC922:DN922,EC922:EN922,FC922:FN922,GC922:GN922,HC922:HN922,IC922:IN922,JC922:JN922,KC922:KN922,LC922:LN922,MC922:MN922,NC922:NN922,OC922:ON922,PC922:PN922,QC922:QN922,RC922:RN922,SC922:SN922,TC922:TN922,UC922:UN922,VC922:VN922,WC922:WN922,XC922:XN922,YC922:YN922,ZC922:ZN922,)</f>
        <v>20.4</v>
      </c>
      <c r="I922" s="5" t="n">
        <f aca="false">MIN(AC922:AN922,BC922:BN922,CC922:CN922,DC922:DN922,EC922:EN922,FC922:FN922,GC922:GN922,HC922:HN922,IC922:IN922,JC922:JN922,KC922:KN922,LC922:LN922,MC922:MN922,NC922:NN922,OC922:ON922,PC922:PN922,QC922:QN922,RC922:RN922,SC922:SN922,TC922:TN922,UC922:UN922,VC922:VN922,WC922:WN922,XC922:XN922,YC922:YN922,ZC922:ZN922)</f>
        <v>9.5</v>
      </c>
      <c r="J922" s="5" t="n">
        <f aca="false">MIN(AC922:AN922,BC922:BN922,CC922:CN922,DC922:DN922,EC922:EN922,FC922:FN922,GC922:GN922,HC922:HN922,IC922:IN922,JC922:JN922,KC922:KN922,LC922:LN922,MC922:MN922,NC922:NN922,OC922:ON922,PC922:PN922,QC922:QN922,SC922:SN922,TC922:TN922,UC922:UN922,VC922:VN922,WC922:WN922,XC922:XN922,YC922:YN922,ZC922:ZN922)</f>
        <v>9.5</v>
      </c>
      <c r="K922" s="101" t="n">
        <f aca="false">(G922+I922)/2</f>
        <v>20.8</v>
      </c>
      <c r="AB922" s="106" t="s">
        <v>172</v>
      </c>
      <c r="AC922" s="103" t="n">
        <v>24.9</v>
      </c>
      <c r="AD922" s="103" t="n">
        <v>26.5</v>
      </c>
      <c r="AE922" s="103" t="n">
        <v>22.9</v>
      </c>
      <c r="AF922" s="103" t="n">
        <v>19.4</v>
      </c>
      <c r="AG922" s="103" t="n">
        <v>16.2</v>
      </c>
      <c r="AH922" s="103" t="n">
        <v>12.6</v>
      </c>
      <c r="AI922" s="103" t="n">
        <v>11.1</v>
      </c>
      <c r="AJ922" s="103" t="n">
        <v>13.2</v>
      </c>
      <c r="AK922" s="103" t="n">
        <v>16.9</v>
      </c>
      <c r="AL922" s="103" t="n">
        <v>18.2</v>
      </c>
      <c r="AM922" s="103" t="n">
        <v>20.8</v>
      </c>
      <c r="AN922" s="103" t="n">
        <v>25.9</v>
      </c>
      <c r="AO922" s="104" t="n">
        <f aca="false">AVERAGE(AC922:AN922)</f>
        <v>19.05</v>
      </c>
      <c r="BA922" s="22" t="n">
        <v>1972</v>
      </c>
      <c r="BB922" s="106" t="s">
        <v>172</v>
      </c>
      <c r="BC922" s="103" t="n">
        <v>24.2</v>
      </c>
      <c r="BD922" s="103" t="n">
        <v>26.8</v>
      </c>
      <c r="BE922" s="103" t="n">
        <v>22.7</v>
      </c>
      <c r="BF922" s="103" t="n">
        <v>21.9</v>
      </c>
      <c r="BG922" s="103" t="n">
        <v>18.3</v>
      </c>
      <c r="BH922" s="103" t="n">
        <v>16.4</v>
      </c>
      <c r="BI922" s="103" t="n">
        <v>15.7</v>
      </c>
      <c r="BJ922" s="103" t="n">
        <v>16.8</v>
      </c>
      <c r="BK922" s="103" t="n">
        <v>20.7</v>
      </c>
      <c r="BL922" s="103" t="n">
        <v>20.9</v>
      </c>
      <c r="BM922" s="103" t="n">
        <v>21.2</v>
      </c>
      <c r="BN922" s="103" t="n">
        <v>26</v>
      </c>
      <c r="BO922" s="104" t="n">
        <f aca="false">AVERAGE(BC922:BN922)</f>
        <v>20.9666666666667</v>
      </c>
      <c r="CA922" s="22" t="n">
        <v>1972</v>
      </c>
      <c r="CB922" s="106" t="s">
        <v>172</v>
      </c>
      <c r="CC922" s="103" t="n">
        <v>22.8</v>
      </c>
      <c r="CD922" s="103" t="n">
        <v>24.8</v>
      </c>
      <c r="CE922" s="103" t="n">
        <v>20.8</v>
      </c>
      <c r="CF922" s="103" t="n">
        <v>17.9</v>
      </c>
      <c r="CG922" s="103" t="n">
        <v>14.8</v>
      </c>
      <c r="CH922" s="103" t="n">
        <v>11.1</v>
      </c>
      <c r="CI922" s="103" t="n">
        <v>9.5</v>
      </c>
      <c r="CJ922" s="103" t="n">
        <v>11.6</v>
      </c>
      <c r="CK922" s="103" t="n">
        <v>15.5</v>
      </c>
      <c r="CL922" s="103" t="n">
        <v>16.6</v>
      </c>
      <c r="CM922" s="103" t="n">
        <v>19.2</v>
      </c>
      <c r="CN922" s="103" t="n">
        <v>24.8</v>
      </c>
      <c r="CO922" s="104" t="n">
        <f aca="false">AVERAGE(CC922:CN922)</f>
        <v>17.45</v>
      </c>
      <c r="DA922" s="22" t="n">
        <v>1972</v>
      </c>
      <c r="DB922" s="106" t="s">
        <v>172</v>
      </c>
      <c r="DC922" s="103" t="n">
        <v>30.1</v>
      </c>
      <c r="DD922" s="103" t="n">
        <v>29.2</v>
      </c>
      <c r="DE922" s="103" t="n">
        <v>26.6</v>
      </c>
      <c r="DF922" s="103" t="n">
        <v>22.2</v>
      </c>
      <c r="DG922" s="103" t="n">
        <v>19.7</v>
      </c>
      <c r="DH922" s="103" t="n">
        <v>15.4</v>
      </c>
      <c r="DI922" s="103" t="n">
        <v>12.7</v>
      </c>
      <c r="DJ922" s="103" t="n">
        <v>15.2</v>
      </c>
      <c r="DK922" s="103" t="n">
        <v>19.6</v>
      </c>
      <c r="DL922" s="103" t="n">
        <v>23.6</v>
      </c>
      <c r="DM922" s="103" t="n">
        <v>26.2</v>
      </c>
      <c r="DN922" s="103" t="n">
        <v>31.3</v>
      </c>
      <c r="DO922" s="104" t="n">
        <f aca="false">AVERAGE(DC922:DN922)</f>
        <v>22.65</v>
      </c>
      <c r="EA922" s="22" t="n">
        <v>1972</v>
      </c>
      <c r="EB922" s="106" t="s">
        <v>172</v>
      </c>
      <c r="EC922" s="103" t="n">
        <v>18.8</v>
      </c>
      <c r="ED922" s="103" t="n">
        <v>22.4</v>
      </c>
      <c r="EE922" s="103" t="n">
        <v>19.3</v>
      </c>
      <c r="EF922" s="103" t="n">
        <v>18.1</v>
      </c>
      <c r="EG922" s="103" t="n">
        <v>15.7</v>
      </c>
      <c r="EH922" s="103" t="n">
        <v>13.4</v>
      </c>
      <c r="EI922" s="103" t="n">
        <v>12.5</v>
      </c>
      <c r="EJ922" s="103" t="n">
        <v>13.6</v>
      </c>
      <c r="EK922" s="103" t="n">
        <v>16.2</v>
      </c>
      <c r="EL922" s="103" t="n">
        <v>16.8</v>
      </c>
      <c r="EM922" s="103" t="n">
        <v>16.7</v>
      </c>
      <c r="EN922" s="103" t="n">
        <v>20.6</v>
      </c>
      <c r="EO922" s="104" t="n">
        <f aca="false">AVERAGE(EC922:EN922)</f>
        <v>17.0083333333333</v>
      </c>
      <c r="FA922" s="22" t="n">
        <v>1972</v>
      </c>
      <c r="FB922" s="106" t="s">
        <v>172</v>
      </c>
      <c r="FC922" s="103" t="n">
        <v>27.7</v>
      </c>
      <c r="FD922" s="103" t="n">
        <v>28.3</v>
      </c>
      <c r="FE922" s="103" t="n">
        <v>24.5</v>
      </c>
      <c r="FF922" s="103" t="n">
        <v>20.9</v>
      </c>
      <c r="FG922" s="103" t="n">
        <v>17.8</v>
      </c>
      <c r="FH922" s="103" t="n">
        <v>14.4</v>
      </c>
      <c r="FI922" s="103" t="n">
        <v>11.7</v>
      </c>
      <c r="FJ922" s="103" t="n">
        <v>14</v>
      </c>
      <c r="FK922" s="103" t="n">
        <v>18.4</v>
      </c>
      <c r="FL922" s="103" t="n">
        <v>20.7</v>
      </c>
      <c r="FM922" s="103" t="n">
        <v>24.2</v>
      </c>
      <c r="FN922" s="103" t="n">
        <v>28.6</v>
      </c>
      <c r="FO922" s="104" t="n">
        <f aca="false">AVERAGE(FC922:FN922)</f>
        <v>20.9333333333333</v>
      </c>
      <c r="GA922" s="22" t="n">
        <v>1972</v>
      </c>
      <c r="GB922" s="106" t="s">
        <v>172</v>
      </c>
      <c r="GC922" s="103" t="n">
        <v>29.1</v>
      </c>
      <c r="GD922" s="103" t="n">
        <v>28.4</v>
      </c>
      <c r="GE922" s="103" t="n">
        <v>25.5</v>
      </c>
      <c r="GF922" s="103" t="n">
        <v>22.1</v>
      </c>
      <c r="GG922" s="103" t="n">
        <v>18.8</v>
      </c>
      <c r="GH922" s="103" t="n">
        <v>15.5</v>
      </c>
      <c r="GI922" s="103" t="n">
        <v>14</v>
      </c>
      <c r="GJ922" s="103" t="n">
        <v>16.3</v>
      </c>
      <c r="GK922" s="103" t="n">
        <v>20.7</v>
      </c>
      <c r="GL922" s="103" t="n">
        <v>23.1</v>
      </c>
      <c r="GM922" s="103" t="n">
        <v>25.9</v>
      </c>
      <c r="GN922" s="103" t="n">
        <v>30.6</v>
      </c>
      <c r="GO922" s="104" t="n">
        <f aca="false">AVERAGE(GC922:GN922)</f>
        <v>22.5</v>
      </c>
      <c r="HA922" s="22" t="n">
        <v>1972</v>
      </c>
      <c r="HB922" s="106" t="s">
        <v>172</v>
      </c>
      <c r="HC922" s="103" t="n">
        <v>20.4</v>
      </c>
      <c r="HD922" s="103" t="n">
        <v>20.6</v>
      </c>
      <c r="HE922" s="103" t="n">
        <v>19.4</v>
      </c>
      <c r="HF922" s="103" t="n">
        <v>18.3</v>
      </c>
      <c r="HG922" s="103" t="n">
        <v>16.2</v>
      </c>
      <c r="HH922" s="103" t="n">
        <v>14.4</v>
      </c>
      <c r="HI922" s="103" t="n">
        <v>14.1</v>
      </c>
      <c r="HJ922" s="103" t="n">
        <v>14.3</v>
      </c>
      <c r="HK922" s="103" t="n">
        <v>17.8</v>
      </c>
      <c r="HL922" s="103" t="n">
        <v>16.6</v>
      </c>
      <c r="HM922" s="103" t="n">
        <v>18.3</v>
      </c>
      <c r="HN922" s="103" t="n">
        <v>20.8</v>
      </c>
      <c r="HO922" s="104" t="n">
        <f aca="false">AVERAGE(HC922:HN922)</f>
        <v>17.6</v>
      </c>
      <c r="IA922" s="22" t="n">
        <v>1972</v>
      </c>
      <c r="IB922" s="102" t="n">
        <v>1972</v>
      </c>
      <c r="IC922" s="103" t="n">
        <v>23.8</v>
      </c>
      <c r="ID922" s="103" t="n">
        <v>27.2</v>
      </c>
      <c r="IE922" s="103" t="n">
        <v>23.2</v>
      </c>
      <c r="IF922" s="103" t="n">
        <v>20.4</v>
      </c>
      <c r="IG922" s="103" t="n">
        <v>17.6</v>
      </c>
      <c r="IH922" s="103" t="n">
        <v>14.7</v>
      </c>
      <c r="II922" s="103" t="n">
        <v>13.6</v>
      </c>
      <c r="IJ922" s="103" t="n">
        <v>15.8</v>
      </c>
      <c r="IK922" s="103" t="n">
        <v>19.9</v>
      </c>
      <c r="IL922" s="103" t="n">
        <v>20.2</v>
      </c>
      <c r="IM922" s="103" t="n">
        <v>20.9</v>
      </c>
      <c r="IN922" s="103" t="n">
        <v>26.8</v>
      </c>
      <c r="IO922" s="104" t="n">
        <f aca="false">AVERAGE(IC922:IN922)</f>
        <v>20.3416666666667</v>
      </c>
      <c r="JA922" s="22" t="n">
        <v>1972</v>
      </c>
      <c r="JB922" s="106" t="s">
        <v>172</v>
      </c>
      <c r="JC922" s="103" t="n">
        <v>24.7</v>
      </c>
      <c r="JD922" s="103" t="n">
        <v>27.6</v>
      </c>
      <c r="JE922" s="103" t="n">
        <v>23.1</v>
      </c>
      <c r="JF922" s="103" t="n">
        <v>20.7</v>
      </c>
      <c r="JG922" s="103" t="n">
        <v>17.2</v>
      </c>
      <c r="JH922" s="103" t="n">
        <v>14.1</v>
      </c>
      <c r="JI922" s="103" t="n">
        <v>12.3</v>
      </c>
      <c r="JJ922" s="103" t="n">
        <v>14.2</v>
      </c>
      <c r="JK922" s="103" t="n">
        <v>17.5</v>
      </c>
      <c r="JL922" s="103" t="n">
        <v>18.8</v>
      </c>
      <c r="JM922" s="103" t="n">
        <v>20.9</v>
      </c>
      <c r="JN922" s="103" t="n">
        <v>26.2</v>
      </c>
      <c r="JO922" s="104" t="n">
        <f aca="false">AVERAGE(JC922:JN922)</f>
        <v>19.775</v>
      </c>
      <c r="KA922" s="22" t="n">
        <v>1972</v>
      </c>
      <c r="KB922" s="106" t="s">
        <v>172</v>
      </c>
      <c r="KC922" s="103" t="n">
        <v>28.7</v>
      </c>
      <c r="KD922" s="103" t="n">
        <v>29.6</v>
      </c>
      <c r="KE922" s="103" t="n">
        <v>26</v>
      </c>
      <c r="KF922" s="103" t="n">
        <v>22.9</v>
      </c>
      <c r="KG922" s="103" t="n">
        <v>19.3</v>
      </c>
      <c r="KH922" s="103" t="n">
        <v>15.5</v>
      </c>
      <c r="KI922" s="103" t="n">
        <v>13.6</v>
      </c>
      <c r="KJ922" s="103" t="n">
        <v>15.9</v>
      </c>
      <c r="KK922" s="103" t="n">
        <v>20</v>
      </c>
      <c r="KL922" s="103" t="n">
        <v>21.9</v>
      </c>
      <c r="KM922" s="103" t="n">
        <v>24.9</v>
      </c>
      <c r="KN922" s="103" t="n">
        <v>28.7</v>
      </c>
      <c r="KO922" s="104" t="n">
        <f aca="false">AVERAGE(KC922:KN922)</f>
        <v>22.25</v>
      </c>
      <c r="LA922" s="22" t="n">
        <v>1972</v>
      </c>
      <c r="LB922" s="106" t="s">
        <v>172</v>
      </c>
      <c r="LC922" s="103" t="n">
        <v>29.9</v>
      </c>
      <c r="LD922" s="103" t="n">
        <v>29.5</v>
      </c>
      <c r="LE922" s="103" t="n">
        <v>26.6</v>
      </c>
      <c r="LF922" s="103" t="n">
        <v>22.5</v>
      </c>
      <c r="LG922" s="103" t="n">
        <v>18.8</v>
      </c>
      <c r="LH922" s="103" t="n">
        <v>16</v>
      </c>
      <c r="LI922" s="103" t="n">
        <v>14.4</v>
      </c>
      <c r="LJ922" s="103" t="n">
        <v>16.7</v>
      </c>
      <c r="LK922" s="103" t="n">
        <v>21.3</v>
      </c>
      <c r="LL922" s="103" t="n">
        <v>23.5</v>
      </c>
      <c r="LM922" s="103" t="n">
        <v>26.4</v>
      </c>
      <c r="LN922" s="103" t="n">
        <v>31.3</v>
      </c>
      <c r="LO922" s="104" t="n">
        <f aca="false">AVERAGE(LC922:LN922)</f>
        <v>23.075</v>
      </c>
      <c r="MA922" s="22" t="n">
        <v>1972</v>
      </c>
      <c r="MB922" s="106" t="s">
        <v>172</v>
      </c>
      <c r="MC922" s="103" t="n">
        <v>24.8</v>
      </c>
      <c r="MD922" s="103" t="n">
        <v>27.3</v>
      </c>
      <c r="ME922" s="103" t="n">
        <v>23.4</v>
      </c>
      <c r="MF922" s="103" t="n">
        <v>20.6</v>
      </c>
      <c r="MG922" s="103" t="n">
        <v>17.7</v>
      </c>
      <c r="MH922" s="103" t="n">
        <v>14.2</v>
      </c>
      <c r="MI922" s="103" t="n">
        <v>14.2</v>
      </c>
      <c r="MJ922" s="103" t="n">
        <v>15.7</v>
      </c>
      <c r="MK922" s="103" t="n">
        <v>19.9</v>
      </c>
      <c r="ML922" s="103" t="n">
        <v>20.2</v>
      </c>
      <c r="MM922" s="103" t="n">
        <v>21.1</v>
      </c>
      <c r="MN922" s="103" t="n">
        <v>26.4</v>
      </c>
      <c r="MO922" s="104" t="n">
        <f aca="false">AVERAGE(MC922:MN922)</f>
        <v>20.4583333333333</v>
      </c>
      <c r="NA922" s="22" t="n">
        <v>1972</v>
      </c>
      <c r="NB922" s="106" t="s">
        <v>172</v>
      </c>
      <c r="NC922" s="103" t="n">
        <v>27.4</v>
      </c>
      <c r="ND922" s="103" t="n">
        <v>27.9</v>
      </c>
      <c r="NE922" s="103" t="n">
        <v>24.5</v>
      </c>
      <c r="NF922" s="103" t="n">
        <v>20.9</v>
      </c>
      <c r="NG922" s="103" t="n">
        <v>17.6</v>
      </c>
      <c r="NH922" s="103" t="n">
        <v>14</v>
      </c>
      <c r="NI922" s="103" t="n">
        <v>11.8</v>
      </c>
      <c r="NJ922" s="103" t="n">
        <v>14.4</v>
      </c>
      <c r="NK922" s="103" t="n">
        <v>18.7</v>
      </c>
      <c r="NL922" s="103" t="n">
        <v>20.5</v>
      </c>
      <c r="NM922" s="103" t="n">
        <v>23.7</v>
      </c>
      <c r="NN922" s="103" t="n">
        <v>28.4</v>
      </c>
      <c r="NO922" s="104" t="n">
        <f aca="false">AVERAGE(NC922:NN922)</f>
        <v>20.8166666666667</v>
      </c>
      <c r="OA922" s="22" t="n">
        <v>1972</v>
      </c>
      <c r="OB922" s="106" t="s">
        <v>172</v>
      </c>
      <c r="OC922" s="103" t="n">
        <v>25.1</v>
      </c>
      <c r="OD922" s="103" t="n">
        <v>27</v>
      </c>
      <c r="OE922" s="103" t="n">
        <v>23.5</v>
      </c>
      <c r="OF922" s="103" t="n">
        <v>20.5</v>
      </c>
      <c r="OG922" s="103" t="n">
        <v>18.2</v>
      </c>
      <c r="OH922" s="103" t="n">
        <v>14.2</v>
      </c>
      <c r="OI922" s="103" t="n">
        <v>14</v>
      </c>
      <c r="OJ922" s="103" t="n">
        <v>15.6</v>
      </c>
      <c r="OK922" s="103" t="n">
        <v>19.3</v>
      </c>
      <c r="OL922" s="103" t="n">
        <v>19.8</v>
      </c>
      <c r="OM922" s="103" t="n">
        <v>20.7</v>
      </c>
      <c r="ON922" s="103" t="n">
        <v>25.3</v>
      </c>
      <c r="OO922" s="104" t="n">
        <f aca="false">AVERAGE(OC922:ON922)</f>
        <v>20.2666666666667</v>
      </c>
      <c r="PA922" s="22" t="n">
        <v>1972</v>
      </c>
      <c r="PB922" s="106" t="s">
        <v>172</v>
      </c>
      <c r="PC922" s="103" t="n">
        <v>30.3</v>
      </c>
      <c r="PD922" s="103" t="n">
        <v>30.7</v>
      </c>
      <c r="PE922" s="103" t="n">
        <v>28</v>
      </c>
      <c r="PF922" s="103" t="n">
        <v>24.4</v>
      </c>
      <c r="PG922" s="103" t="n">
        <v>20.2</v>
      </c>
      <c r="PH922" s="103" t="n">
        <v>17.4</v>
      </c>
      <c r="PI922" s="103" t="n">
        <v>16.1</v>
      </c>
      <c r="PJ922" s="103" t="n">
        <v>17.9</v>
      </c>
      <c r="PK922" s="103" t="n">
        <v>22.1</v>
      </c>
      <c r="PL922" s="103" t="n">
        <v>24.4</v>
      </c>
      <c r="PM922" s="103" t="n">
        <v>27.2</v>
      </c>
      <c r="PN922" s="103" t="n">
        <v>31.6</v>
      </c>
      <c r="PO922" s="104" t="n">
        <f aca="false">AVERAGE(PC922:PN922)</f>
        <v>24.1916666666667</v>
      </c>
      <c r="QA922" s="22" t="n">
        <v>1972</v>
      </c>
      <c r="QB922" s="106" t="s">
        <v>172</v>
      </c>
      <c r="QC922" s="103" t="n">
        <v>28.7</v>
      </c>
      <c r="QD922" s="103" t="n">
        <v>29.4</v>
      </c>
      <c r="QE922" s="103" t="n">
        <v>25.7</v>
      </c>
      <c r="QF922" s="103" t="n">
        <v>23.1</v>
      </c>
      <c r="QG922" s="103" t="n">
        <v>19.3</v>
      </c>
      <c r="QH922" s="103" t="n">
        <v>16.2</v>
      </c>
      <c r="QI922" s="103" t="n">
        <v>14</v>
      </c>
      <c r="QJ922" s="103" t="n">
        <v>15.9</v>
      </c>
      <c r="QK922" s="103" t="n">
        <v>20.2</v>
      </c>
      <c r="QL922" s="103" t="n">
        <v>22</v>
      </c>
      <c r="QM922" s="103" t="n">
        <v>25</v>
      </c>
      <c r="QN922" s="103" t="n">
        <v>29.5</v>
      </c>
      <c r="QO922" s="104" t="n">
        <f aca="false">AVERAGE(QC922:QN922)</f>
        <v>22.4166666666667</v>
      </c>
      <c r="RA922" s="22" t="n">
        <v>1972</v>
      </c>
      <c r="RB922" s="106" t="s">
        <v>172</v>
      </c>
      <c r="RC922" s="103" t="n">
        <v>23.3</v>
      </c>
      <c r="RD922" s="103" t="n">
        <v>24.9</v>
      </c>
      <c r="RE922" s="103" t="n">
        <v>21.9</v>
      </c>
      <c r="RF922" s="103" t="n">
        <v>19.4</v>
      </c>
      <c r="RG922" s="103" t="n">
        <v>15.7</v>
      </c>
      <c r="RH922" s="103" t="n">
        <v>12.2</v>
      </c>
      <c r="RI922" s="103" t="n">
        <v>11</v>
      </c>
      <c r="RJ922" s="103" t="n">
        <v>12.7</v>
      </c>
      <c r="RK922" s="103" t="n">
        <v>18</v>
      </c>
      <c r="RL922" s="103" t="n">
        <v>18.9</v>
      </c>
      <c r="RM922" s="103" t="n">
        <v>20.8</v>
      </c>
      <c r="RN922" s="103" t="n">
        <v>26.5</v>
      </c>
      <c r="RO922" s="104" t="n">
        <f aca="false">AVERAGE(RC922:RN922)</f>
        <v>18.775</v>
      </c>
      <c r="SA922" s="22" t="n">
        <v>1972</v>
      </c>
      <c r="SB922" s="106" t="s">
        <v>172</v>
      </c>
      <c r="SC922" s="103" t="n">
        <v>29.9</v>
      </c>
      <c r="SD922" s="103" t="n">
        <v>29.3</v>
      </c>
      <c r="SE922" s="103" t="n">
        <v>26.9</v>
      </c>
      <c r="SF922" s="103" t="n">
        <v>22.3</v>
      </c>
      <c r="SG922" s="103" t="n">
        <v>18.9</v>
      </c>
      <c r="SH922" s="103" t="n">
        <v>15.2</v>
      </c>
      <c r="SI922" s="103" t="n">
        <v>12.6</v>
      </c>
      <c r="SJ922" s="103" t="n">
        <v>15</v>
      </c>
      <c r="SK922" s="103" t="n">
        <v>19.5</v>
      </c>
      <c r="SL922" s="103" t="n">
        <v>24</v>
      </c>
      <c r="SM922" s="103" t="n">
        <v>26.3</v>
      </c>
      <c r="SN922" s="103" t="n">
        <v>31.8</v>
      </c>
      <c r="SO922" s="104" t="n">
        <f aca="false">AVERAGE(SC922:SN922)</f>
        <v>22.6416666666667</v>
      </c>
      <c r="TA922" s="22" t="n">
        <v>1972</v>
      </c>
      <c r="TB922" s="106" t="s">
        <v>172</v>
      </c>
      <c r="TC922" s="103" t="n">
        <v>24</v>
      </c>
      <c r="TD922" s="103" t="n">
        <v>27</v>
      </c>
      <c r="TE922" s="103" t="n">
        <v>23.3</v>
      </c>
      <c r="TF922" s="103" t="n">
        <v>21.4</v>
      </c>
      <c r="TG922" s="103" t="n">
        <v>18</v>
      </c>
      <c r="TH922" s="103" t="n">
        <v>15.6</v>
      </c>
      <c r="TI922" s="103" t="n">
        <v>14.7</v>
      </c>
      <c r="TJ922" s="103" t="n">
        <v>16.3</v>
      </c>
      <c r="TK922" s="103" t="n">
        <v>20</v>
      </c>
      <c r="TL922" s="103" t="n">
        <v>20.1</v>
      </c>
      <c r="TM922" s="103" t="n">
        <v>21.6</v>
      </c>
      <c r="TN922" s="103" t="n">
        <v>26.7</v>
      </c>
      <c r="TO922" s="104" t="n">
        <f aca="false">AVERAGE(TC922:TN922)</f>
        <v>20.725</v>
      </c>
      <c r="UA922" s="22" t="n">
        <v>1972</v>
      </c>
      <c r="UB922" s="106" t="s">
        <v>172</v>
      </c>
      <c r="UC922" s="103" t="n">
        <v>28.3</v>
      </c>
      <c r="UD922" s="103" t="n">
        <v>28.3</v>
      </c>
      <c r="UE922" s="103" t="n">
        <v>24.6</v>
      </c>
      <c r="UF922" s="103" t="n">
        <v>21.1</v>
      </c>
      <c r="UG922" s="103" t="n">
        <v>18.6</v>
      </c>
      <c r="UH922" s="103" t="n">
        <v>14.4</v>
      </c>
      <c r="UI922" s="103" t="n">
        <v>12.3</v>
      </c>
      <c r="UJ922" s="103" t="n">
        <v>14.5</v>
      </c>
      <c r="UK922" s="103" t="n">
        <v>18.9</v>
      </c>
      <c r="UL922" s="103" t="n">
        <v>21.6</v>
      </c>
      <c r="UM922" s="103" t="n">
        <v>24.7</v>
      </c>
      <c r="UN922" s="103" t="n">
        <v>29.5</v>
      </c>
      <c r="UO922" s="104" t="n">
        <f aca="false">AVERAGE(UC922:UN922)</f>
        <v>21.4</v>
      </c>
      <c r="VA922" s="22" t="n">
        <v>1972</v>
      </c>
      <c r="VB922" s="106" t="s">
        <v>172</v>
      </c>
      <c r="VC922" s="103" t="n">
        <v>26.3</v>
      </c>
      <c r="VD922" s="103" t="n">
        <v>27.4</v>
      </c>
      <c r="VE922" s="103" t="n">
        <v>24.1</v>
      </c>
      <c r="VF922" s="103" t="n">
        <v>21.2</v>
      </c>
      <c r="VG922" s="103" t="n">
        <v>17.7</v>
      </c>
      <c r="VH922" s="103" t="n">
        <v>13.9</v>
      </c>
      <c r="VI922" s="103" t="n">
        <v>12.1</v>
      </c>
      <c r="VJ922" s="103" t="n">
        <v>14.4</v>
      </c>
      <c r="VK922" s="103" t="n">
        <v>18.1</v>
      </c>
      <c r="VL922" s="103" t="n">
        <v>19.9</v>
      </c>
      <c r="VM922" s="103" t="n">
        <v>22.3</v>
      </c>
      <c r="VN922" s="103" t="n">
        <v>27.7</v>
      </c>
      <c r="VO922" s="104" t="n">
        <f aca="false">AVERAGE(VC922:VN922)</f>
        <v>20.425</v>
      </c>
      <c r="WA922" s="22" t="n">
        <v>1972</v>
      </c>
      <c r="WB922" s="106" t="s">
        <v>172</v>
      </c>
      <c r="WC922" s="103" t="n">
        <v>30.1</v>
      </c>
      <c r="WD922" s="103" t="n">
        <v>29.9</v>
      </c>
      <c r="WE922" s="103" t="n">
        <v>27.2</v>
      </c>
      <c r="WF922" s="103" t="n">
        <v>23.2</v>
      </c>
      <c r="WG922" s="103" t="n">
        <v>19.6</v>
      </c>
      <c r="WH922" s="103" t="n">
        <v>16.4</v>
      </c>
      <c r="WI922" s="103" t="n">
        <v>14.9</v>
      </c>
      <c r="WJ922" s="103" t="n">
        <v>17</v>
      </c>
      <c r="WK922" s="103" t="n">
        <v>21.6</v>
      </c>
      <c r="WL922" s="103" t="n">
        <v>24</v>
      </c>
      <c r="WM922" s="103" t="n">
        <v>27.1</v>
      </c>
      <c r="WN922" s="103" t="n">
        <v>32.1</v>
      </c>
      <c r="WO922" s="104" t="n">
        <f aca="false">AVERAGE(WC922:WN922)</f>
        <v>23.5916666666667</v>
      </c>
      <c r="XA922" s="22" t="n">
        <v>1972</v>
      </c>
      <c r="XB922" s="106" t="s">
        <v>172</v>
      </c>
      <c r="XC922" s="103" t="n">
        <v>30.1</v>
      </c>
      <c r="XD922" s="103" t="n">
        <v>29.5</v>
      </c>
      <c r="XE922" s="103" t="n">
        <v>26.2</v>
      </c>
      <c r="XF922" s="103" t="n">
        <v>21.7</v>
      </c>
      <c r="XG922" s="103" t="n">
        <v>19.2</v>
      </c>
      <c r="XH922" s="103" t="n">
        <v>14.8</v>
      </c>
      <c r="XI922" s="103" t="n">
        <v>12.3</v>
      </c>
      <c r="XJ922" s="103" t="n">
        <v>14.6</v>
      </c>
      <c r="XK922" s="103" t="n">
        <v>19.4</v>
      </c>
      <c r="XL922" s="103" t="n">
        <v>23.4</v>
      </c>
      <c r="XM922" s="103" t="n">
        <v>26.1</v>
      </c>
      <c r="XN922" s="103" t="n">
        <v>31.2</v>
      </c>
      <c r="XO922" s="104" t="n">
        <f aca="false">AVERAGE(XC922:XN922)</f>
        <v>22.375</v>
      </c>
      <c r="YA922" s="22" t="n">
        <v>1972</v>
      </c>
      <c r="YB922" s="106" t="s">
        <v>172</v>
      </c>
      <c r="YC922" s="103" t="n">
        <v>22.5</v>
      </c>
      <c r="YD922" s="103" t="n">
        <v>24.7</v>
      </c>
      <c r="YE922" s="103" t="n">
        <v>22.5</v>
      </c>
      <c r="YF922" s="103" t="n">
        <v>21</v>
      </c>
      <c r="YG922" s="103" t="n">
        <v>17.9</v>
      </c>
      <c r="YH922" s="103" t="n">
        <v>15.1</v>
      </c>
      <c r="YI922" s="103" t="n">
        <v>13.9</v>
      </c>
      <c r="YJ922" s="103" t="n">
        <v>15.5</v>
      </c>
      <c r="YK922" s="103" t="n">
        <v>18.4</v>
      </c>
      <c r="YL922" s="103" t="n">
        <v>19</v>
      </c>
      <c r="YM922" s="103" t="n">
        <v>19.6</v>
      </c>
      <c r="YN922" s="103" t="n">
        <v>23.3</v>
      </c>
      <c r="YO922" s="104" t="n">
        <f aca="false">AVERAGE(YC922:YN922)</f>
        <v>19.45</v>
      </c>
      <c r="ZA922" s="22" t="n">
        <v>1972</v>
      </c>
      <c r="ZB922" s="106" t="s">
        <v>172</v>
      </c>
      <c r="ZC922" s="103" t="n">
        <v>19</v>
      </c>
      <c r="ZD922" s="103" t="n">
        <v>21.7</v>
      </c>
      <c r="ZE922" s="103" t="n">
        <v>19</v>
      </c>
      <c r="ZF922" s="103" t="n">
        <v>17.7</v>
      </c>
      <c r="ZG922" s="103" t="n">
        <v>15.4</v>
      </c>
      <c r="ZH922" s="103" t="n">
        <v>13.2</v>
      </c>
      <c r="ZI922" s="103" t="n">
        <v>11.9</v>
      </c>
      <c r="ZJ922" s="103" t="n">
        <v>13</v>
      </c>
      <c r="ZK922" s="103" t="n">
        <v>16.9</v>
      </c>
      <c r="ZL922" s="103" t="n">
        <v>16.2</v>
      </c>
      <c r="ZM922" s="103" t="n">
        <v>16.8</v>
      </c>
      <c r="ZN922" s="103" t="n">
        <v>20.4</v>
      </c>
      <c r="ZO922" s="104" t="n">
        <f aca="false">AVERAGE(ZC922:ZN922)</f>
        <v>16.7666666666667</v>
      </c>
    </row>
    <row r="923" customFormat="false" ht="12.8" hidden="false" customHeight="false" outlineLevel="0" collapsed="false">
      <c r="A923" s="97"/>
      <c r="B923" s="11" t="n">
        <f aca="false">AVERAGE(AO923,BO923,CO923,DO923,EO923,FO923,GO923,HO923,IO923,JO923,KO923,LO923,MO923,NO923,OO923,PO923,QO923,RO923,SO923,TO923,UO923,VO923,WO923,XO923,YO923,ZO923)</f>
        <v>20.0169871794872</v>
      </c>
      <c r="C923" s="98" t="n">
        <f aca="false">AVERAGE(B919:B923)</f>
        <v>19.9592628205128</v>
      </c>
      <c r="D923" s="99" t="n">
        <f aca="false">AVERAGE(B914:B923)</f>
        <v>19.9718269230769</v>
      </c>
      <c r="E923" s="11" t="n">
        <f aca="false">AVERAGE(B904:B923)</f>
        <v>19.9688020833333</v>
      </c>
      <c r="F923" s="100" t="n">
        <f aca="false">AVERAGE(B874:B923)</f>
        <v>19.9373676427739</v>
      </c>
      <c r="G923" s="3" t="n">
        <f aca="false">MAX(AC923:AN923,BC923:BN923,CC923:CN923,DC923:DN923,EC923:EN923,FC923:FN923,GC923:GN923,HC923:HN923,IC923:IN923,JC923:JN923,KC923:KN923,LC923:LN923,MC923:MN923,NC923:NN923,OC923:ON923,PC923:PN923,QC923:QN923,RC923:RN923,SC923:SN923,TC923:TN923,UC923:UN923,VC923:VN923,WC923:WN923,XC923:XN923,YC923:YN923,ZC923:ZN923,)</f>
        <v>33.4</v>
      </c>
      <c r="H923" s="19" t="n">
        <f aca="false">MEDIAN(AC923:AN923,BC923:BN923,CC923:CN923,DC923:DN923,EC923:EN923,FC923:FN923,GC923:GN923,HC923:HN923,IC923:IN923,JC923:JN923,KC923:KN923,LC923:LN923,MC923:MN923,NC923:NN923,OC923:ON923,PC923:PN923,QC923:QN923,RC923:RN923,SC923:SN923,TC923:TN923,UC923:UN923,VC923:VN923,WC923:WN923,XC923:XN923,YC923:YN923,ZC923:ZN923,)</f>
        <v>19.8</v>
      </c>
      <c r="I923" s="5" t="n">
        <f aca="false">MIN(AC923:AN923,BC923:BN923,CC923:CN923,DC923:DN923,EC923:EN923,FC923:FN923,GC923:GN923,HC923:HN923,IC923:IN923,JC923:JN923,KC923:KN923,LC923:LN923,MC923:MN923,NC923:NN923,OC923:ON923,PC923:PN923,QC923:QN923,RC923:RN923,SC923:SN923,TC923:TN923,UC923:UN923,VC923:VN923,WC923:WN923,XC923:XN923,YC923:YN923,ZC923:ZN923)</f>
        <v>10.3</v>
      </c>
      <c r="J923" s="5" t="n">
        <f aca="false">MIN(AC923:AN923,BC923:BN923,CC923:CN923,DC923:DN923,EC923:EN923,FC923:FN923,GC923:GN923,HC923:HN923,IC923:IN923,JC923:JN923,KC923:KN923,LC923:LN923,MC923:MN923,NC923:NN923,OC923:ON923,PC923:PN923,QC923:QN923,SC923:SN923,TC923:TN923,UC923:UN923,VC923:VN923,WC923:WN923,XC923:XN923,YC923:YN923,ZC923:ZN923)</f>
        <v>10.3</v>
      </c>
      <c r="K923" s="101" t="n">
        <f aca="false">(G923+I923)/2</f>
        <v>21.85</v>
      </c>
      <c r="AB923" s="106" t="s">
        <v>173</v>
      </c>
      <c r="AC923" s="103" t="n">
        <v>28.1</v>
      </c>
      <c r="AD923" s="103" t="n">
        <v>24.7</v>
      </c>
      <c r="AE923" s="103" t="n">
        <v>20.3</v>
      </c>
      <c r="AF923" s="103" t="n">
        <v>19.3</v>
      </c>
      <c r="AG923" s="103" t="n">
        <v>14.3</v>
      </c>
      <c r="AH923" s="103" t="n">
        <v>11.2</v>
      </c>
      <c r="AI923" s="103" t="n">
        <v>12.2</v>
      </c>
      <c r="AJ923" s="103" t="n">
        <v>12.4</v>
      </c>
      <c r="AK923" s="103" t="n">
        <v>15.4</v>
      </c>
      <c r="AL923" s="103" t="n">
        <v>18.1</v>
      </c>
      <c r="AM923" s="103" t="n">
        <v>18.9</v>
      </c>
      <c r="AN923" s="103" t="n">
        <v>24.8</v>
      </c>
      <c r="AO923" s="104" t="n">
        <f aca="false">AVERAGE(AC923:AN923)</f>
        <v>18.3083333333333</v>
      </c>
      <c r="BA923" s="22" t="n">
        <v>1973</v>
      </c>
      <c r="BB923" s="106" t="s">
        <v>173</v>
      </c>
      <c r="BC923" s="103" t="n">
        <v>27.6</v>
      </c>
      <c r="BD923" s="103" t="n">
        <v>25.4</v>
      </c>
      <c r="BE923" s="103" t="n">
        <v>22.4</v>
      </c>
      <c r="BF923" s="103" t="n">
        <v>22.7</v>
      </c>
      <c r="BG923" s="103" t="n">
        <v>18.8</v>
      </c>
      <c r="BH923" s="103" t="n">
        <v>14.8</v>
      </c>
      <c r="BI923" s="103" t="n">
        <v>15.3</v>
      </c>
      <c r="BJ923" s="103" t="n">
        <v>15.9</v>
      </c>
      <c r="BK923" s="103" t="n">
        <v>19.3</v>
      </c>
      <c r="BL923" s="103" t="n">
        <v>20.1</v>
      </c>
      <c r="BM923" s="103" t="n">
        <v>20.2</v>
      </c>
      <c r="BN923" s="103" t="n">
        <v>25.5</v>
      </c>
      <c r="BO923" s="104" t="n">
        <f aca="false">AVERAGE(BC923:BN923)</f>
        <v>20.6666666666667</v>
      </c>
      <c r="CA923" s="22" t="n">
        <v>1973</v>
      </c>
      <c r="CB923" s="106" t="s">
        <v>173</v>
      </c>
      <c r="CC923" s="103" t="n">
        <v>26.8</v>
      </c>
      <c r="CD923" s="103" t="n">
        <v>23.6</v>
      </c>
      <c r="CE923" s="103" t="n">
        <v>18.4</v>
      </c>
      <c r="CF923" s="103" t="n">
        <v>17.4</v>
      </c>
      <c r="CG923" s="103" t="n">
        <v>12.5</v>
      </c>
      <c r="CH923" s="103" t="n">
        <v>10.3</v>
      </c>
      <c r="CI923" s="103" t="n">
        <v>10.5</v>
      </c>
      <c r="CJ923" s="103" t="n">
        <v>11</v>
      </c>
      <c r="CK923" s="103" t="n">
        <v>13.9</v>
      </c>
      <c r="CL923" s="103" t="n">
        <v>17.2</v>
      </c>
      <c r="CM923" s="103" t="n">
        <v>17.7</v>
      </c>
      <c r="CN923" s="103" t="n">
        <v>23.2</v>
      </c>
      <c r="CO923" s="104" t="n">
        <f aca="false">AVERAGE(CC923:CN923)</f>
        <v>16.875</v>
      </c>
      <c r="DA923" s="22" t="n">
        <v>1973</v>
      </c>
      <c r="DB923" s="106" t="s">
        <v>173</v>
      </c>
      <c r="DC923" s="103" t="n">
        <v>32.9</v>
      </c>
      <c r="DD923" s="103" t="n">
        <v>29.1</v>
      </c>
      <c r="DE923" s="103" t="n">
        <v>24.5</v>
      </c>
      <c r="DF923" s="103" t="n">
        <v>21.5</v>
      </c>
      <c r="DG923" s="103" t="n">
        <v>15.7</v>
      </c>
      <c r="DH923" s="103" t="n">
        <v>13.2</v>
      </c>
      <c r="DI923" s="103" t="n">
        <v>14.4</v>
      </c>
      <c r="DJ923" s="103" t="n">
        <v>14.2</v>
      </c>
      <c r="DK923" s="103" t="n">
        <v>17.6</v>
      </c>
      <c r="DL923" s="103" t="n">
        <v>21.2</v>
      </c>
      <c r="DM923" s="103" t="n">
        <v>24.1</v>
      </c>
      <c r="DN923" s="103" t="n">
        <v>29.2</v>
      </c>
      <c r="DO923" s="104" t="n">
        <f aca="false">AVERAGE(DC923:DN923)</f>
        <v>21.4666666666667</v>
      </c>
      <c r="EA923" s="22" t="n">
        <v>1973</v>
      </c>
      <c r="EB923" s="106" t="s">
        <v>173</v>
      </c>
      <c r="EC923" s="103" t="n">
        <v>22.7</v>
      </c>
      <c r="ED923" s="103" t="n">
        <v>21.4</v>
      </c>
      <c r="EE923" s="103" t="n">
        <v>19.1</v>
      </c>
      <c r="EF923" s="103" t="n">
        <v>18.9</v>
      </c>
      <c r="EG923" s="103" t="n">
        <v>15.4</v>
      </c>
      <c r="EH923" s="103" t="n">
        <v>12.5</v>
      </c>
      <c r="EI923" s="103" t="n">
        <v>13.4</v>
      </c>
      <c r="EJ923" s="103" t="n">
        <v>13.6</v>
      </c>
      <c r="EK923" s="103" t="n">
        <v>15.3</v>
      </c>
      <c r="EL923" s="103" t="n">
        <v>16.6</v>
      </c>
      <c r="EM923" s="103" t="n">
        <v>16.8</v>
      </c>
      <c r="EN923" s="103" t="n">
        <v>20.5</v>
      </c>
      <c r="EO923" s="104" t="n">
        <f aca="false">AVERAGE(EC923:EN923)</f>
        <v>17.1833333333333</v>
      </c>
      <c r="FA923" s="22" t="n">
        <v>1973</v>
      </c>
      <c r="FB923" s="106" t="s">
        <v>173</v>
      </c>
      <c r="FC923" s="103" t="n">
        <v>30.4</v>
      </c>
      <c r="FD923" s="103" t="n">
        <v>27.4</v>
      </c>
      <c r="FE923" s="103" t="n">
        <v>21.8</v>
      </c>
      <c r="FF923" s="103" t="n">
        <v>20.8</v>
      </c>
      <c r="FG923" s="103" t="n">
        <v>14.8</v>
      </c>
      <c r="FH923" s="103" t="n">
        <v>12.4</v>
      </c>
      <c r="FI923" s="103" t="n">
        <v>13.3</v>
      </c>
      <c r="FJ923" s="103" t="n">
        <v>13.6</v>
      </c>
      <c r="FK923" s="103" t="n">
        <v>16.8</v>
      </c>
      <c r="FL923" s="103" t="n">
        <v>20.5</v>
      </c>
      <c r="FM923" s="103" t="n">
        <v>21.6</v>
      </c>
      <c r="FN923" s="103" t="n">
        <v>27.3</v>
      </c>
      <c r="FO923" s="104" t="n">
        <f aca="false">AVERAGE(FC923:FN923)</f>
        <v>20.0583333333333</v>
      </c>
      <c r="GA923" s="22" t="n">
        <v>1973</v>
      </c>
      <c r="GB923" s="106" t="s">
        <v>173</v>
      </c>
      <c r="GC923" s="103" t="n">
        <v>32.6</v>
      </c>
      <c r="GD923" s="103" t="n">
        <v>29</v>
      </c>
      <c r="GE923" s="103" t="n">
        <v>24.2</v>
      </c>
      <c r="GF923" s="103" t="n">
        <v>22.2</v>
      </c>
      <c r="GG923" s="103" t="n">
        <v>16.2</v>
      </c>
      <c r="GH923" s="103" t="n">
        <v>13.6</v>
      </c>
      <c r="GI923" s="103" t="n">
        <v>13.9</v>
      </c>
      <c r="GJ923" s="103" t="n">
        <v>14.7</v>
      </c>
      <c r="GK923" s="103" t="n">
        <v>18</v>
      </c>
      <c r="GL923" s="103" t="n">
        <v>21.1</v>
      </c>
      <c r="GM923" s="103" t="n">
        <v>23.7</v>
      </c>
      <c r="GN923" s="103" t="n">
        <v>28.7</v>
      </c>
      <c r="GO923" s="104" t="n">
        <f aca="false">AVERAGE(GC923:GN923)</f>
        <v>21.4916666666667</v>
      </c>
      <c r="HA923" s="22" t="n">
        <v>1973</v>
      </c>
      <c r="HB923" s="106" t="s">
        <v>173</v>
      </c>
      <c r="HC923" s="103" t="n">
        <v>22.2</v>
      </c>
      <c r="HD923" s="103" t="n">
        <v>22.7</v>
      </c>
      <c r="HE923" s="103" t="n">
        <v>20.7</v>
      </c>
      <c r="HF923" s="103" t="n">
        <v>20.1</v>
      </c>
      <c r="HG923" s="103" t="n">
        <v>17.4</v>
      </c>
      <c r="HH923" s="103" t="n">
        <v>14.4</v>
      </c>
      <c r="HI923" s="103" t="n">
        <v>14.1</v>
      </c>
      <c r="HJ923" s="103" t="n">
        <v>14.3</v>
      </c>
      <c r="HK923" s="103" t="n">
        <v>16.7</v>
      </c>
      <c r="HL923" s="103" t="n">
        <v>17.1</v>
      </c>
      <c r="HM923" s="103" t="n">
        <v>17.8</v>
      </c>
      <c r="HN923" s="103" t="n">
        <v>20.7</v>
      </c>
      <c r="HO923" s="104" t="n">
        <f aca="false">AVERAGE(HC923:HN923)</f>
        <v>18.1833333333333</v>
      </c>
      <c r="IA923" s="22" t="n">
        <v>1973</v>
      </c>
      <c r="IB923" s="102" t="n">
        <v>1973</v>
      </c>
      <c r="IC923" s="103" t="n">
        <v>27.5</v>
      </c>
      <c r="ID923" s="103" t="n">
        <v>25.7</v>
      </c>
      <c r="IE923" s="103" t="n">
        <v>22</v>
      </c>
      <c r="IF923" s="103" t="n">
        <v>21.1</v>
      </c>
      <c r="IG923" s="103" t="n">
        <v>16.9</v>
      </c>
      <c r="IH923" s="103" t="n">
        <v>13.2</v>
      </c>
      <c r="II923" s="103" t="n">
        <v>13.9</v>
      </c>
      <c r="IJ923" s="103" t="n">
        <v>14.7</v>
      </c>
      <c r="IK923" s="103" t="n">
        <v>18</v>
      </c>
      <c r="IL923" s="103" t="n">
        <v>19.5</v>
      </c>
      <c r="IM923" s="103" t="n">
        <v>19.8</v>
      </c>
      <c r="IN923" s="103" t="n">
        <v>24.8</v>
      </c>
      <c r="IO923" s="104" t="n">
        <f aca="false">AVERAGE(IC923:IN923)</f>
        <v>19.7583333333333</v>
      </c>
      <c r="JA923" s="22" t="n">
        <v>1973</v>
      </c>
      <c r="JB923" s="106" t="s">
        <v>173</v>
      </c>
      <c r="JC923" s="103" t="n">
        <v>28.4</v>
      </c>
      <c r="JD923" s="103" t="n">
        <v>26.7</v>
      </c>
      <c r="JE923" s="103" t="n">
        <v>22.2</v>
      </c>
      <c r="JF923" s="103" t="n">
        <v>20.1</v>
      </c>
      <c r="JG923" s="103" t="n">
        <v>16.3</v>
      </c>
      <c r="JH923" s="103" t="n">
        <v>12.6</v>
      </c>
      <c r="JI923" s="103" t="n">
        <v>14.2</v>
      </c>
      <c r="JJ923" s="103" t="n">
        <v>14.4</v>
      </c>
      <c r="JK923" s="103" t="n">
        <v>16.7</v>
      </c>
      <c r="JL923" s="103" t="n">
        <v>19.5</v>
      </c>
      <c r="JM923" s="103" t="n">
        <v>20.1</v>
      </c>
      <c r="JN923" s="103" t="n">
        <v>25.7</v>
      </c>
      <c r="JO923" s="104" t="n">
        <f aca="false">AVERAGE(JC923:JN923)</f>
        <v>19.7416666666667</v>
      </c>
      <c r="KA923" s="22" t="n">
        <v>1973</v>
      </c>
      <c r="KB923" s="106" t="s">
        <v>173</v>
      </c>
      <c r="KC923" s="103" t="n">
        <v>30.7</v>
      </c>
      <c r="KD923" s="103" t="n">
        <v>27.9</v>
      </c>
      <c r="KE923" s="103" t="n">
        <v>24.1</v>
      </c>
      <c r="KF923" s="103" t="n">
        <v>22.3</v>
      </c>
      <c r="KG923" s="103" t="n">
        <v>16.3</v>
      </c>
      <c r="KH923" s="103" t="n">
        <v>12.8</v>
      </c>
      <c r="KI923" s="103" t="n">
        <v>14.4</v>
      </c>
      <c r="KJ923" s="103" t="n">
        <v>14.8</v>
      </c>
      <c r="KK923" s="103" t="n">
        <v>17.7</v>
      </c>
      <c r="KL923" s="103" t="n">
        <v>20.9</v>
      </c>
      <c r="KM923" s="103" t="n">
        <v>22.7</v>
      </c>
      <c r="KN923" s="103" t="n">
        <v>28</v>
      </c>
      <c r="KO923" s="104" t="n">
        <f aca="false">AVERAGE(KC923:KN923)</f>
        <v>21.05</v>
      </c>
      <c r="LA923" s="22" t="n">
        <v>1973</v>
      </c>
      <c r="LB923" s="106" t="s">
        <v>173</v>
      </c>
      <c r="LC923" s="103" t="n">
        <v>32.9</v>
      </c>
      <c r="LD923" s="103" t="n">
        <v>29.4</v>
      </c>
      <c r="LE923" s="103" t="n">
        <v>24.6</v>
      </c>
      <c r="LF923" s="103" t="n">
        <v>22.7</v>
      </c>
      <c r="LG923" s="103" t="n">
        <v>17</v>
      </c>
      <c r="LH923" s="103" t="n">
        <v>13.9</v>
      </c>
      <c r="LI923" s="103" t="n">
        <v>14.3</v>
      </c>
      <c r="LJ923" s="103" t="n">
        <v>15.2</v>
      </c>
      <c r="LK923" s="103" t="n">
        <v>18.4</v>
      </c>
      <c r="LL923" s="103" t="n">
        <v>21.4</v>
      </c>
      <c r="LM923" s="103" t="n">
        <v>24.6</v>
      </c>
      <c r="LN923" s="103" t="n">
        <v>29.5</v>
      </c>
      <c r="LO923" s="104" t="n">
        <f aca="false">AVERAGE(LC923:LN923)</f>
        <v>21.9916666666667</v>
      </c>
      <c r="MA923" s="22" t="n">
        <v>1973</v>
      </c>
      <c r="MB923" s="106" t="s">
        <v>173</v>
      </c>
      <c r="MC923" s="103" t="n">
        <v>27.7</v>
      </c>
      <c r="MD923" s="103" t="n">
        <v>25.6</v>
      </c>
      <c r="ME923" s="103" t="n">
        <v>21.9</v>
      </c>
      <c r="MF923" s="103" t="n">
        <v>21.3</v>
      </c>
      <c r="MG923" s="103" t="n">
        <v>17.1</v>
      </c>
      <c r="MH923" s="103" t="n">
        <v>13.6</v>
      </c>
      <c r="MI923" s="103" t="n">
        <v>13.4</v>
      </c>
      <c r="MJ923" s="103" t="n">
        <v>14.4</v>
      </c>
      <c r="MK923" s="103" t="n">
        <v>18.1</v>
      </c>
      <c r="ML923" s="103" t="n">
        <v>20.4</v>
      </c>
      <c r="MM923" s="103" t="n">
        <v>20.4</v>
      </c>
      <c r="MN923" s="103" t="n">
        <v>25.6</v>
      </c>
      <c r="MO923" s="104" t="n">
        <f aca="false">AVERAGE(MC923:MN923)</f>
        <v>19.9583333333333</v>
      </c>
      <c r="NA923" s="22" t="n">
        <v>1973</v>
      </c>
      <c r="NB923" s="106" t="s">
        <v>173</v>
      </c>
      <c r="NC923" s="103" t="n">
        <v>29.9</v>
      </c>
      <c r="ND923" s="103" t="n">
        <v>27.5</v>
      </c>
      <c r="NE923" s="103" t="n">
        <v>22.2</v>
      </c>
      <c r="NF923" s="103" t="n">
        <v>21.5</v>
      </c>
      <c r="NG923" s="103" t="n">
        <v>14.9</v>
      </c>
      <c r="NH923" s="103" t="n">
        <v>12.5</v>
      </c>
      <c r="NI923" s="103" t="n">
        <v>13.1</v>
      </c>
      <c r="NJ923" s="103" t="n">
        <v>13.7</v>
      </c>
      <c r="NK923" s="103" t="n">
        <v>16.9</v>
      </c>
      <c r="NL923" s="103" t="n">
        <v>20.3</v>
      </c>
      <c r="NM923" s="103" t="n">
        <v>21.6</v>
      </c>
      <c r="NN923" s="103" t="n">
        <v>27.3</v>
      </c>
      <c r="NO923" s="104" t="n">
        <f aca="false">AVERAGE(NC923:NN923)</f>
        <v>20.1166666666667</v>
      </c>
      <c r="OA923" s="22" t="n">
        <v>1973</v>
      </c>
      <c r="OB923" s="106" t="s">
        <v>173</v>
      </c>
      <c r="OC923" s="103" t="n">
        <v>26.9</v>
      </c>
      <c r="OD923" s="103" t="n">
        <v>26.1</v>
      </c>
      <c r="OE923" s="103" t="n">
        <v>21.6</v>
      </c>
      <c r="OF923" s="103" t="n">
        <v>21</v>
      </c>
      <c r="OG923" s="103" t="n">
        <v>16.7</v>
      </c>
      <c r="OH923" s="103" t="n">
        <v>13.7</v>
      </c>
      <c r="OI923" s="103" t="n">
        <v>13.3</v>
      </c>
      <c r="OJ923" s="103" t="n">
        <v>14.5</v>
      </c>
      <c r="OK923" s="103" t="n">
        <v>18.1</v>
      </c>
      <c r="OL923" s="103" t="n">
        <v>20.3</v>
      </c>
      <c r="OM923" s="103" t="n">
        <v>19.9</v>
      </c>
      <c r="ON923" s="103" t="n">
        <v>25.2</v>
      </c>
      <c r="OO923" s="104" t="n">
        <f aca="false">AVERAGE(OC923:ON923)</f>
        <v>19.775</v>
      </c>
      <c r="PA923" s="22" t="n">
        <v>1973</v>
      </c>
      <c r="PB923" s="106" t="s">
        <v>173</v>
      </c>
      <c r="PC923" s="103" t="n">
        <v>32.9</v>
      </c>
      <c r="PD923" s="103" t="n">
        <v>29.8</v>
      </c>
      <c r="PE923" s="103" t="n">
        <v>26.5</v>
      </c>
      <c r="PF923" s="103" t="n">
        <v>23.7</v>
      </c>
      <c r="PG923" s="103" t="n">
        <v>19.8</v>
      </c>
      <c r="PH923" s="103" t="n">
        <v>14.3</v>
      </c>
      <c r="PI923" s="103" t="n">
        <v>16.3</v>
      </c>
      <c r="PJ923" s="103" t="n">
        <v>16.8</v>
      </c>
      <c r="PK923" s="103" t="n">
        <v>20.3</v>
      </c>
      <c r="PL923" s="103" t="n">
        <v>22.5</v>
      </c>
      <c r="PM923" s="103" t="n">
        <v>25.3</v>
      </c>
      <c r="PN923" s="103" t="n">
        <v>30.1</v>
      </c>
      <c r="PO923" s="104" t="n">
        <f aca="false">AVERAGE(PC923:PN923)</f>
        <v>23.1916666666667</v>
      </c>
      <c r="QA923" s="22" t="n">
        <v>1973</v>
      </c>
      <c r="QB923" s="106" t="s">
        <v>173</v>
      </c>
      <c r="QC923" s="103" t="n">
        <v>31.6</v>
      </c>
      <c r="QD923" s="103" t="n">
        <v>28.1</v>
      </c>
      <c r="QE923" s="103" t="n">
        <v>24</v>
      </c>
      <c r="QF923" s="103" t="n">
        <v>22.2</v>
      </c>
      <c r="QG923" s="103" t="n">
        <v>17.4</v>
      </c>
      <c r="QH923" s="103" t="n">
        <v>13.1</v>
      </c>
      <c r="QI923" s="103" t="n">
        <v>14.8</v>
      </c>
      <c r="QJ923" s="103" t="n">
        <v>15.1</v>
      </c>
      <c r="QK923" s="103" t="n">
        <v>18.1</v>
      </c>
      <c r="QL923" s="103" t="n">
        <v>21.1</v>
      </c>
      <c r="QM923" s="103" t="n">
        <v>23.1</v>
      </c>
      <c r="QN923" s="103" t="n">
        <v>28.9</v>
      </c>
      <c r="QO923" s="104" t="n">
        <f aca="false">AVERAGE(QC923:QN923)</f>
        <v>21.4583333333333</v>
      </c>
      <c r="RA923" s="22" t="n">
        <v>1973</v>
      </c>
      <c r="RB923" s="106" t="s">
        <v>173</v>
      </c>
      <c r="RC923" s="103" t="n">
        <v>29</v>
      </c>
      <c r="RD923" s="103" t="n">
        <v>24.5</v>
      </c>
      <c r="RE923" s="103" t="n">
        <v>20.9</v>
      </c>
      <c r="RF923" s="103" t="n">
        <v>18.2</v>
      </c>
      <c r="RG923" s="103" t="n">
        <v>14</v>
      </c>
      <c r="RH923" s="103" t="n">
        <v>10.6</v>
      </c>
      <c r="RI923" s="103" t="n">
        <v>11.3</v>
      </c>
      <c r="RJ923" s="103" t="n">
        <v>11.6</v>
      </c>
      <c r="RK923" s="103" t="n">
        <v>16</v>
      </c>
      <c r="RL923" s="103" t="n">
        <v>17.8</v>
      </c>
      <c r="RM923" s="103" t="n">
        <v>19.5</v>
      </c>
      <c r="RN923" s="103" t="n">
        <v>24.5</v>
      </c>
      <c r="RO923" s="104" t="n">
        <f aca="false">AVERAGE(RC923:RN923)</f>
        <v>18.1583333333333</v>
      </c>
      <c r="SA923" s="22" t="n">
        <v>1973</v>
      </c>
      <c r="SB923" s="106" t="s">
        <v>173</v>
      </c>
      <c r="SC923" s="103" t="n">
        <v>33.2</v>
      </c>
      <c r="SD923" s="103" t="n">
        <v>28.9</v>
      </c>
      <c r="SE923" s="103" t="n">
        <v>25.1</v>
      </c>
      <c r="SF923" s="103" t="n">
        <v>21.3</v>
      </c>
      <c r="SG923" s="103" t="n">
        <v>15</v>
      </c>
      <c r="SH923" s="103" t="n">
        <v>13.1</v>
      </c>
      <c r="SI923" s="103" t="n">
        <v>13.6</v>
      </c>
      <c r="SJ923" s="103" t="n">
        <v>13.9</v>
      </c>
      <c r="SK923" s="103" t="n">
        <v>17.2</v>
      </c>
      <c r="SL923" s="103" t="n">
        <v>20.6</v>
      </c>
      <c r="SM923" s="103" t="n">
        <v>24.1</v>
      </c>
      <c r="SN923" s="103" t="n">
        <v>29.8</v>
      </c>
      <c r="SO923" s="104" t="n">
        <f aca="false">AVERAGE(SC923:SN923)</f>
        <v>21.3166666666667</v>
      </c>
      <c r="TA923" s="22" t="n">
        <v>1973</v>
      </c>
      <c r="TB923" s="106" t="s">
        <v>173</v>
      </c>
      <c r="TC923" s="103" t="n">
        <v>27.7</v>
      </c>
      <c r="TD923" s="103" t="n">
        <v>25.5</v>
      </c>
      <c r="TE923" s="103" t="n">
        <v>21.9</v>
      </c>
      <c r="TF923" s="103" t="n">
        <v>21.5</v>
      </c>
      <c r="TG923" s="103" t="n">
        <v>17.3</v>
      </c>
      <c r="TH923" s="103" t="n">
        <v>13.5</v>
      </c>
      <c r="TI923" s="103" t="n">
        <v>14.2</v>
      </c>
      <c r="TJ923" s="103" t="n">
        <v>14.7</v>
      </c>
      <c r="TK923" s="103" t="n">
        <v>17.8</v>
      </c>
      <c r="TL923" s="103" t="n">
        <v>20.2</v>
      </c>
      <c r="TM923" s="103" t="n">
        <v>19.9</v>
      </c>
      <c r="TN923" s="103" t="n">
        <v>25</v>
      </c>
      <c r="TO923" s="104" t="n">
        <f aca="false">AVERAGE(TC923:TN923)</f>
        <v>19.9333333333333</v>
      </c>
      <c r="UA923" s="22" t="n">
        <v>1973</v>
      </c>
      <c r="UB923" s="106" t="s">
        <v>173</v>
      </c>
      <c r="UC923" s="103" t="n">
        <v>30.8</v>
      </c>
      <c r="UD923" s="103" t="n">
        <v>28.2</v>
      </c>
      <c r="UE923" s="103" t="n">
        <v>22.6</v>
      </c>
      <c r="UF923" s="103" t="n">
        <v>20.6</v>
      </c>
      <c r="UG923" s="103" t="n">
        <v>14.9</v>
      </c>
      <c r="UH923" s="103" t="n">
        <v>12.9</v>
      </c>
      <c r="UI923" s="103" t="n">
        <v>12.9</v>
      </c>
      <c r="UJ923" s="103" t="n">
        <v>13.4</v>
      </c>
      <c r="UK923" s="103" t="n">
        <v>17</v>
      </c>
      <c r="UL923" s="103" t="n">
        <v>20.3</v>
      </c>
      <c r="UM923" s="103" t="n">
        <v>21.7</v>
      </c>
      <c r="UN923" s="103" t="n">
        <v>27.7</v>
      </c>
      <c r="UO923" s="104" t="n">
        <f aca="false">AVERAGE(UC923:UN923)</f>
        <v>20.25</v>
      </c>
      <c r="VA923" s="22" t="n">
        <v>1973</v>
      </c>
      <c r="VB923" s="106" t="s">
        <v>173</v>
      </c>
      <c r="VC923" s="103" t="n">
        <v>29.8</v>
      </c>
      <c r="VD923" s="103" t="n">
        <v>25.9</v>
      </c>
      <c r="VE923" s="103" t="n">
        <v>21.8</v>
      </c>
      <c r="VF923" s="103" t="n">
        <v>20.7</v>
      </c>
      <c r="VG923" s="103" t="n">
        <v>15.3</v>
      </c>
      <c r="VH923" s="103" t="n">
        <v>12.1</v>
      </c>
      <c r="VI923" s="103" t="n">
        <v>13</v>
      </c>
      <c r="VJ923" s="103" t="n">
        <v>13.4</v>
      </c>
      <c r="VK923" s="103" t="n">
        <v>16.3</v>
      </c>
      <c r="VL923" s="103" t="n">
        <v>19.4</v>
      </c>
      <c r="VM923" s="103" t="n">
        <v>20.8</v>
      </c>
      <c r="VN923" s="103" t="n">
        <v>26.3</v>
      </c>
      <c r="VO923" s="104" t="n">
        <f aca="false">AVERAGE(VC923:VN923)</f>
        <v>19.5666666666667</v>
      </c>
      <c r="WA923" s="22" t="n">
        <v>1973</v>
      </c>
      <c r="WB923" s="106" t="s">
        <v>173</v>
      </c>
      <c r="WC923" s="103" t="n">
        <v>33.4</v>
      </c>
      <c r="WD923" s="103" t="n">
        <v>29.9</v>
      </c>
      <c r="WE923" s="103" t="n">
        <v>25.8</v>
      </c>
      <c r="WF923" s="103" t="n">
        <v>23.2</v>
      </c>
      <c r="WG923" s="103" t="n">
        <v>18</v>
      </c>
      <c r="WH923" s="103" t="n">
        <v>14.3</v>
      </c>
      <c r="WI923" s="103" t="n">
        <v>15.2</v>
      </c>
      <c r="WJ923" s="103" t="n">
        <v>16</v>
      </c>
      <c r="WK923" s="103" t="n">
        <v>19.2</v>
      </c>
      <c r="WL923" s="103" t="n">
        <v>21.8</v>
      </c>
      <c r="WM923" s="103" t="n">
        <v>25.8</v>
      </c>
      <c r="WN923" s="103" t="n">
        <v>30.2</v>
      </c>
      <c r="WO923" s="104" t="n">
        <f aca="false">AVERAGE(WC923:WN923)</f>
        <v>22.7333333333333</v>
      </c>
      <c r="XA923" s="22" t="n">
        <v>1973</v>
      </c>
      <c r="XB923" s="106" t="s">
        <v>173</v>
      </c>
      <c r="XC923" s="103" t="n">
        <v>33</v>
      </c>
      <c r="XD923" s="103" t="n">
        <v>28.9</v>
      </c>
      <c r="XE923" s="103" t="n">
        <v>24.2</v>
      </c>
      <c r="XF923" s="103" t="n">
        <v>20.8</v>
      </c>
      <c r="XG923" s="103" t="n">
        <v>14.9</v>
      </c>
      <c r="XH923" s="103" t="n">
        <v>13.3</v>
      </c>
      <c r="XI923" s="103" t="n">
        <v>13.9</v>
      </c>
      <c r="XJ923" s="103" t="n">
        <v>13.8</v>
      </c>
      <c r="XK923" s="103" t="n">
        <v>17.5</v>
      </c>
      <c r="XL923" s="103" t="n">
        <v>20.8</v>
      </c>
      <c r="XM923" s="103" t="n">
        <v>24.1</v>
      </c>
      <c r="XN923" s="103" t="n">
        <v>29.3</v>
      </c>
      <c r="XO923" s="104" t="n">
        <f aca="false">AVERAGE(XC923:XN923)</f>
        <v>21.2083333333333</v>
      </c>
      <c r="YA923" s="22" t="n">
        <v>1973</v>
      </c>
      <c r="YB923" s="106" t="s">
        <v>173</v>
      </c>
      <c r="YC923" s="103" t="n">
        <v>25.2</v>
      </c>
      <c r="YD923" s="103" t="n">
        <v>24.1</v>
      </c>
      <c r="YE923" s="103" t="n">
        <v>21.6</v>
      </c>
      <c r="YF923" s="103" t="n">
        <v>20.7</v>
      </c>
      <c r="YG923" s="103" t="n">
        <v>16.6</v>
      </c>
      <c r="YH923" s="103" t="n">
        <v>13.6</v>
      </c>
      <c r="YI923" s="103" t="n">
        <v>14.6</v>
      </c>
      <c r="YJ923" s="103" t="n">
        <v>15.2</v>
      </c>
      <c r="YK923" s="103" t="n">
        <v>17.4</v>
      </c>
      <c r="YL923" s="103" t="n">
        <v>19.5</v>
      </c>
      <c r="YM923" s="103" t="n">
        <v>19.4</v>
      </c>
      <c r="YN923" s="103" t="n">
        <v>24.4</v>
      </c>
      <c r="YO923" s="104" t="n">
        <f aca="false">AVERAGE(YC923:YN923)</f>
        <v>19.3583333333333</v>
      </c>
      <c r="ZA923" s="22" t="n">
        <v>1973</v>
      </c>
      <c r="ZB923" s="106" t="s">
        <v>173</v>
      </c>
      <c r="ZC923" s="103" t="n">
        <v>22</v>
      </c>
      <c r="ZD923" s="103" t="n">
        <v>20.6</v>
      </c>
      <c r="ZE923" s="103" t="n">
        <v>18.9</v>
      </c>
      <c r="ZF923" s="103" t="n">
        <v>18.9</v>
      </c>
      <c r="ZG923" s="103" t="n">
        <v>15.8</v>
      </c>
      <c r="ZH923" s="103" t="n">
        <v>12.5</v>
      </c>
      <c r="ZI923" s="103" t="n">
        <v>13</v>
      </c>
      <c r="ZJ923" s="103" t="n">
        <v>12.5</v>
      </c>
      <c r="ZK923" s="103" t="n">
        <v>14.7</v>
      </c>
      <c r="ZL923" s="103" t="n">
        <v>15.8</v>
      </c>
      <c r="ZM923" s="103" t="n">
        <v>15.9</v>
      </c>
      <c r="ZN923" s="103" t="n">
        <v>19.1</v>
      </c>
      <c r="ZO923" s="104" t="n">
        <f aca="false">AVERAGE(ZC923:ZN923)</f>
        <v>16.6416666666667</v>
      </c>
    </row>
    <row r="924" customFormat="false" ht="12.8" hidden="false" customHeight="false" outlineLevel="0" collapsed="false">
      <c r="A924" s="97"/>
      <c r="B924" s="11" t="n">
        <f aca="false">AVERAGE(AO924,BO924,CO924,DO924,EO924,FO924,GO924,HO924,IO924,JO924,KO924,LO924,MO924,NO924,OO924,PO924,QO924,RO924,SO924,TO924,UO924,VO924,WO924,XO924,YO924,ZO924)</f>
        <v>19.6554778554779</v>
      </c>
      <c r="C924" s="98" t="n">
        <f aca="false">AVERAGE(B920:B924)</f>
        <v>19.9326981351981</v>
      </c>
      <c r="D924" s="99" t="n">
        <f aca="false">AVERAGE(B915:B924)</f>
        <v>19.9925029137529</v>
      </c>
      <c r="E924" s="11" t="n">
        <f aca="false">AVERAGE(B905:B924)</f>
        <v>19.9496128350816</v>
      </c>
      <c r="F924" s="100" t="n">
        <f aca="false">AVERAGE(B875:B924)</f>
        <v>19.9514932255245</v>
      </c>
      <c r="G924" s="3" t="n">
        <f aca="false">MAX(AC924:AN924,BC924:BN924,CC924:CN924,DC924:DN924,EC924:EN924,FC924:FN924,GC924:GN924,HC924:HN924,IC924:IN924,JC924:JN924,KC924:KN924,LC924:LN924,MC924:MN924,NC924:NN924,OC924:ON924,PC924:PN924,QC924:QN924,RC924:RN924,SC924:SN924,TC924:TN924,UC924:UN924,VC924:VN924,WC924:WN924,XC924:XN924,YC924:YN924,ZC924:ZN924,)</f>
        <v>30.8</v>
      </c>
      <c r="H924" s="19" t="n">
        <f aca="false">MEDIAN(AC924:AN924,BC924:BN924,CC924:CN924,DC924:DN924,EC924:EN924,FC924:FN924,GC924:GN924,HC924:HN924,IC924:IN924,JC924:JN924,KC924:KN924,LC924:LN924,MC924:MN924,NC924:NN924,OC924:ON924,PC924:PN924,QC924:QN924,RC924:RN924,SC924:SN924,TC924:TN924,UC924:UN924,VC924:VN924,WC924:WN924,XC924:XN924,YC924:YN924,ZC924:ZN924,)</f>
        <v>18.45</v>
      </c>
      <c r="I924" s="5" t="n">
        <f aca="false">MIN(AC924:AN924,BC924:BN924,CC924:CN924,DC924:DN924,EC924:EN924,FC924:FN924,GC924:GN924,HC924:HN924,IC924:IN924,JC924:JN924,KC924:KN924,LC924:LN924,MC924:MN924,NC924:NN924,OC924:ON924,PC924:PN924,QC924:QN924,RC924:RN924,SC924:SN924,TC924:TN924,UC924:UN924,VC924:VN924,WC924:WN924,XC924:XN924,YC924:YN924,ZC924:ZN924)</f>
        <v>9.7</v>
      </c>
      <c r="J924" s="5" t="n">
        <f aca="false">MIN(AC924:AN924,BC924:BN924,CC924:CN924,DC924:DN924,EC924:EN924,FC924:FN924,GC924:GN924,HC924:HN924,IC924:IN924,JC924:JN924,KC924:KN924,LC924:LN924,MC924:MN924,NC924:NN924,OC924:ON924,PC924:PN924,QC924:QN924,SC924:SN924,TC924:TN924,UC924:UN924,VC924:VN924,WC924:WN924,XC924:XN924,YC924:YN924,ZC924:ZN924)</f>
        <v>9.9</v>
      </c>
      <c r="K924" s="101" t="n">
        <f aca="false">(G924+I924)/2</f>
        <v>20.25</v>
      </c>
      <c r="AB924" s="106" t="s">
        <v>174</v>
      </c>
      <c r="AC924" s="103" t="n">
        <v>27.9</v>
      </c>
      <c r="AD924" s="103" t="n">
        <v>24.9</v>
      </c>
      <c r="AE924" s="103" t="s">
        <v>175</v>
      </c>
      <c r="AF924" s="103" t="n">
        <v>16.9</v>
      </c>
      <c r="AG924" s="103" t="n">
        <v>15.3</v>
      </c>
      <c r="AH924" s="103" t="n">
        <v>11.8</v>
      </c>
      <c r="AI924" s="103" t="n">
        <v>11.3</v>
      </c>
      <c r="AJ924" s="103" t="n">
        <v>12</v>
      </c>
      <c r="AK924" s="103" t="n">
        <v>13.2</v>
      </c>
      <c r="AL924" s="103" t="n">
        <v>16.4</v>
      </c>
      <c r="AM924" s="103" t="n">
        <v>18.7</v>
      </c>
      <c r="AN924" s="103" t="n">
        <v>23.1</v>
      </c>
      <c r="AO924" s="104" t="n">
        <f aca="false">AVERAGE(AC924:AN924)</f>
        <v>17.4090909090909</v>
      </c>
      <c r="BA924" s="22" t="n">
        <v>1974</v>
      </c>
      <c r="BB924" s="106" t="s">
        <v>174</v>
      </c>
      <c r="BC924" s="103" t="n">
        <v>26.4</v>
      </c>
      <c r="BD924" s="103" t="n">
        <v>25.1</v>
      </c>
      <c r="BE924" s="103" t="n">
        <v>26.3</v>
      </c>
      <c r="BF924" s="103" t="n">
        <v>19.9</v>
      </c>
      <c r="BG924" s="103" t="n">
        <v>18.5</v>
      </c>
      <c r="BH924" s="103" t="n">
        <v>15.4</v>
      </c>
      <c r="BI924" s="103" t="n">
        <v>14.9</v>
      </c>
      <c r="BJ924" s="103" t="n">
        <v>15</v>
      </c>
      <c r="BK924" s="103" t="n">
        <v>16.8</v>
      </c>
      <c r="BL924" s="103" t="n">
        <v>18.9</v>
      </c>
      <c r="BM924" s="103" t="n">
        <v>19.4</v>
      </c>
      <c r="BN924" s="103" t="n">
        <v>23</v>
      </c>
      <c r="BO924" s="104" t="n">
        <f aca="false">AVERAGE(BC924:BN924)</f>
        <v>19.9666666666667</v>
      </c>
      <c r="CA924" s="22" t="n">
        <v>1974</v>
      </c>
      <c r="CB924" s="106" t="s">
        <v>174</v>
      </c>
      <c r="CC924" s="103" t="n">
        <v>25.8</v>
      </c>
      <c r="CD924" s="103" t="n">
        <v>23.6</v>
      </c>
      <c r="CE924" s="103" t="n">
        <v>24.7</v>
      </c>
      <c r="CF924" s="103" t="n">
        <v>15.8</v>
      </c>
      <c r="CG924" s="103" t="n">
        <v>13.9</v>
      </c>
      <c r="CH924" s="103" t="n">
        <v>10.6</v>
      </c>
      <c r="CI924" s="103" t="n">
        <v>9.9</v>
      </c>
      <c r="CJ924" s="103" t="n">
        <v>10.4</v>
      </c>
      <c r="CK924" s="103" t="n">
        <v>12</v>
      </c>
      <c r="CL924" s="103" t="n">
        <v>15.2</v>
      </c>
      <c r="CM924" s="103" t="n">
        <v>17.4</v>
      </c>
      <c r="CN924" s="103" t="n">
        <v>21.6</v>
      </c>
      <c r="CO924" s="104" t="n">
        <f aca="false">AVERAGE(CC924:CN924)</f>
        <v>16.7416666666667</v>
      </c>
      <c r="DA924" s="22" t="n">
        <v>1974</v>
      </c>
      <c r="DB924" s="106" t="s">
        <v>174</v>
      </c>
      <c r="DC924" s="103" t="n">
        <v>30.4</v>
      </c>
      <c r="DD924" s="103" t="n">
        <v>29.7</v>
      </c>
      <c r="DE924" s="103" t="n">
        <v>29.4</v>
      </c>
      <c r="DF924" s="103" t="n">
        <v>20.3</v>
      </c>
      <c r="DG924" s="103" t="n">
        <v>18.6</v>
      </c>
      <c r="DH924" s="103" t="n">
        <v>14.7</v>
      </c>
      <c r="DI924" s="103" t="n">
        <v>12.5</v>
      </c>
      <c r="DJ924" s="103" t="n">
        <v>13.7</v>
      </c>
      <c r="DK924" s="103" t="n">
        <v>15.8</v>
      </c>
      <c r="DL924" s="103" t="n">
        <v>19.5</v>
      </c>
      <c r="DM924" s="103" t="n">
        <v>22.6</v>
      </c>
      <c r="DN924" s="103" t="n">
        <v>27.3</v>
      </c>
      <c r="DO924" s="104" t="n">
        <f aca="false">AVERAGE(DC924:DN924)</f>
        <v>21.2083333333333</v>
      </c>
      <c r="EA924" s="22" t="n">
        <v>1974</v>
      </c>
      <c r="EB924" s="106" t="s">
        <v>174</v>
      </c>
      <c r="EC924" s="103" t="n">
        <v>23.6</v>
      </c>
      <c r="ED924" s="103" t="n">
        <v>21</v>
      </c>
      <c r="EE924" s="103" t="n">
        <v>21.8</v>
      </c>
      <c r="EF924" s="103" t="n">
        <v>17.1</v>
      </c>
      <c r="EG924" s="103" t="n">
        <v>16.5</v>
      </c>
      <c r="EH924" s="103" t="n">
        <v>13.9</v>
      </c>
      <c r="EI924" s="103" t="n">
        <v>12.9</v>
      </c>
      <c r="EJ924" s="103" t="n">
        <v>12.9</v>
      </c>
      <c r="EK924" s="103" t="n">
        <v>13.6</v>
      </c>
      <c r="EL924" s="103" t="n">
        <v>15.7</v>
      </c>
      <c r="EM924" s="103" t="n">
        <v>16.9</v>
      </c>
      <c r="EN924" s="103" t="n">
        <v>18.8</v>
      </c>
      <c r="EO924" s="104" t="n">
        <f aca="false">AVERAGE(EC924:EN924)</f>
        <v>17.0583333333333</v>
      </c>
      <c r="FA924" s="22" t="n">
        <v>1974</v>
      </c>
      <c r="FB924" s="106" t="s">
        <v>174</v>
      </c>
      <c r="FC924" s="103" t="n">
        <v>29.7</v>
      </c>
      <c r="FD924" s="103" t="n">
        <v>28.1</v>
      </c>
      <c r="FE924" s="103" t="n">
        <v>28.5</v>
      </c>
      <c r="FF924" s="103" t="n">
        <v>18.4</v>
      </c>
      <c r="FG924" s="103" t="n">
        <v>16.8</v>
      </c>
      <c r="FH924" s="103" t="n">
        <v>13.2</v>
      </c>
      <c r="FI924" s="103" t="n">
        <v>12.2</v>
      </c>
      <c r="FJ924" s="103" t="n">
        <v>13.1</v>
      </c>
      <c r="FK924" s="103" t="n">
        <v>14.4</v>
      </c>
      <c r="FL924" s="103" t="n">
        <v>17.9</v>
      </c>
      <c r="FM924" s="103" t="n">
        <v>20.9</v>
      </c>
      <c r="FN924" s="103" t="n">
        <v>25.1</v>
      </c>
      <c r="FO924" s="104" t="n">
        <f aca="false">AVERAGE(FC924:FN924)</f>
        <v>19.8583333333333</v>
      </c>
      <c r="GA924" s="22" t="n">
        <v>1974</v>
      </c>
      <c r="GB924" s="106" t="s">
        <v>174</v>
      </c>
      <c r="GC924" s="103" t="n">
        <v>29.6</v>
      </c>
      <c r="GD924" s="103" t="n">
        <v>29.4</v>
      </c>
      <c r="GE924" s="103" t="n">
        <v>28.5</v>
      </c>
      <c r="GF924" s="103" t="n">
        <v>20</v>
      </c>
      <c r="GG924" s="103" t="n">
        <v>17.9</v>
      </c>
      <c r="GH924" s="103" t="n">
        <v>14.6</v>
      </c>
      <c r="GI924" s="103" t="n">
        <v>13.6</v>
      </c>
      <c r="GJ924" s="103" t="n">
        <v>14.4</v>
      </c>
      <c r="GK924" s="103" t="n">
        <v>16.1</v>
      </c>
      <c r="GL924" s="103" t="n">
        <v>19.8</v>
      </c>
      <c r="GM924" s="103" t="n">
        <v>23.5</v>
      </c>
      <c r="GN924" s="103" t="n">
        <v>27.6</v>
      </c>
      <c r="GO924" s="104" t="n">
        <f aca="false">AVERAGE(GC924:GN924)</f>
        <v>21.25</v>
      </c>
      <c r="HA924" s="22" t="n">
        <v>1974</v>
      </c>
      <c r="HB924" s="106" t="s">
        <v>174</v>
      </c>
      <c r="HC924" s="103" t="n">
        <v>21.1</v>
      </c>
      <c r="HD924" s="103" t="n">
        <v>20.9</v>
      </c>
      <c r="HE924" s="103" t="n">
        <v>21.8</v>
      </c>
      <c r="HF924" s="103" t="n">
        <v>19</v>
      </c>
      <c r="HG924" s="103" t="n">
        <v>17.3</v>
      </c>
      <c r="HH924" s="103" t="n">
        <v>14.9</v>
      </c>
      <c r="HI924" s="103" t="n">
        <v>14.5</v>
      </c>
      <c r="HJ924" s="103" t="n">
        <v>13.5</v>
      </c>
      <c r="HK924" s="103" t="n">
        <v>14.5</v>
      </c>
      <c r="HL924" s="103" t="n">
        <v>15.8</v>
      </c>
      <c r="HM924" s="103" t="n">
        <v>16.2</v>
      </c>
      <c r="HN924" s="103" t="n">
        <v>18.6</v>
      </c>
      <c r="HO924" s="104" t="n">
        <f aca="false">AVERAGE(HC924:HN924)</f>
        <v>17.3416666666667</v>
      </c>
      <c r="IA924" s="22" t="n">
        <v>1974</v>
      </c>
      <c r="IB924" s="102" t="n">
        <v>1974</v>
      </c>
      <c r="IC924" s="103" t="n">
        <v>28.3</v>
      </c>
      <c r="ID924" s="103" t="n">
        <v>24.6</v>
      </c>
      <c r="IE924" s="103" t="n">
        <v>25.7</v>
      </c>
      <c r="IF924" s="103" t="n">
        <v>18.7</v>
      </c>
      <c r="IG924" s="103" t="n">
        <v>17.3</v>
      </c>
      <c r="IH924" s="103" t="n">
        <v>14.7</v>
      </c>
      <c r="II924" s="103" t="n">
        <v>13.8</v>
      </c>
      <c r="IJ924" s="103" t="n">
        <v>14.1</v>
      </c>
      <c r="IK924" s="103" t="n">
        <v>15.5</v>
      </c>
      <c r="IL924" s="103" t="n">
        <v>17.8</v>
      </c>
      <c r="IM924" s="103" t="n">
        <v>19.7</v>
      </c>
      <c r="IN924" s="103" t="n">
        <v>23.5</v>
      </c>
      <c r="IO924" s="104" t="n">
        <f aca="false">AVERAGE(IC924:IN924)</f>
        <v>19.475</v>
      </c>
      <c r="JA924" s="22" t="n">
        <v>1974</v>
      </c>
      <c r="JB924" s="106" t="s">
        <v>174</v>
      </c>
      <c r="JC924" s="103" t="n">
        <v>29.3</v>
      </c>
      <c r="JD924" s="103" t="n">
        <v>26.7</v>
      </c>
      <c r="JE924" s="103" t="n">
        <v>27.2</v>
      </c>
      <c r="JF924" s="103" t="n">
        <v>18.1</v>
      </c>
      <c r="JG924" s="103" t="n">
        <v>17.1</v>
      </c>
      <c r="JH924" s="103" t="n">
        <v>14.1</v>
      </c>
      <c r="JI924" s="103" t="n">
        <v>12.8</v>
      </c>
      <c r="JJ924" s="103" t="n">
        <v>13.8</v>
      </c>
      <c r="JK924" s="103" t="n">
        <v>14.6</v>
      </c>
      <c r="JL924" s="103" t="n">
        <v>18.2</v>
      </c>
      <c r="JM924" s="103" t="n">
        <v>19.6</v>
      </c>
      <c r="JN924" s="103" t="n">
        <v>22.8</v>
      </c>
      <c r="JO924" s="104" t="n">
        <f aca="false">AVERAGE(JC924:JN924)</f>
        <v>19.525</v>
      </c>
      <c r="KA924" s="22" t="n">
        <v>1974</v>
      </c>
      <c r="KB924" s="106" t="s">
        <v>174</v>
      </c>
      <c r="KC924" s="103" t="n">
        <v>30.4</v>
      </c>
      <c r="KD924" s="103" t="n">
        <v>27.8</v>
      </c>
      <c r="KE924" s="103" t="n">
        <v>28.9</v>
      </c>
      <c r="KF924" s="103" t="n">
        <v>18.7</v>
      </c>
      <c r="KG924" s="103" t="n">
        <v>17.6</v>
      </c>
      <c r="KH924" s="103" t="n">
        <v>14.5</v>
      </c>
      <c r="KI924" s="103" t="n">
        <v>13.4</v>
      </c>
      <c r="KJ924" s="103" t="n">
        <v>14.6</v>
      </c>
      <c r="KK924" s="103" t="n">
        <v>15.7</v>
      </c>
      <c r="KL924" s="103" t="n">
        <v>19.3</v>
      </c>
      <c r="KM924" s="103" t="n">
        <v>22.2</v>
      </c>
      <c r="KN924" s="103" t="n">
        <v>25</v>
      </c>
      <c r="KO924" s="104" t="n">
        <f aca="false">AVERAGE(KC924:KN924)</f>
        <v>20.675</v>
      </c>
      <c r="LA924" s="22" t="n">
        <v>1974</v>
      </c>
      <c r="LB924" s="106" t="s">
        <v>174</v>
      </c>
      <c r="LC924" s="103" t="n">
        <v>30.6</v>
      </c>
      <c r="LD924" s="103" t="n">
        <v>30</v>
      </c>
      <c r="LE924" s="103" t="n">
        <v>29.2</v>
      </c>
      <c r="LF924" s="103" t="n">
        <v>19.7</v>
      </c>
      <c r="LG924" s="103" t="n">
        <v>17.9</v>
      </c>
      <c r="LH924" s="103" t="n">
        <v>15</v>
      </c>
      <c r="LI924" s="103" t="n">
        <v>14.2</v>
      </c>
      <c r="LJ924" s="103" t="n">
        <v>14.9</v>
      </c>
      <c r="LK924" s="103" t="n">
        <v>16.6</v>
      </c>
      <c r="LL924" s="103" t="n">
        <v>20.1</v>
      </c>
      <c r="LM924" s="103" t="n">
        <v>24.1</v>
      </c>
      <c r="LN924" s="103" t="n">
        <v>28.4</v>
      </c>
      <c r="LO924" s="104" t="n">
        <f aca="false">AVERAGE(LC924:LN924)</f>
        <v>21.725</v>
      </c>
      <c r="MA924" s="22" t="n">
        <v>1974</v>
      </c>
      <c r="MB924" s="106" t="s">
        <v>174</v>
      </c>
      <c r="MC924" s="103" t="n">
        <v>28.3</v>
      </c>
      <c r="MD924" s="103" t="n">
        <v>25.7</v>
      </c>
      <c r="ME924" s="103" t="n">
        <v>26.2</v>
      </c>
      <c r="MF924" s="103" t="n">
        <v>19.3</v>
      </c>
      <c r="MG924" s="103" t="n">
        <v>17.4</v>
      </c>
      <c r="MH924" s="103" t="n">
        <v>14.5</v>
      </c>
      <c r="MI924" s="103" t="n">
        <v>14</v>
      </c>
      <c r="MJ924" s="103" t="n">
        <v>14.4</v>
      </c>
      <c r="MK924" s="103" t="n">
        <v>15.8</v>
      </c>
      <c r="ML924" s="103" t="n">
        <v>18.1</v>
      </c>
      <c r="MM924" s="103" t="n">
        <v>20.1</v>
      </c>
      <c r="MN924" s="103" t="n">
        <v>23.4</v>
      </c>
      <c r="MO924" s="104" t="n">
        <f aca="false">AVERAGE(MC924:MN924)</f>
        <v>19.7666666666667</v>
      </c>
      <c r="NA924" s="22" t="n">
        <v>1974</v>
      </c>
      <c r="NB924" s="106" t="s">
        <v>174</v>
      </c>
      <c r="NC924" s="103" t="n">
        <v>29.4</v>
      </c>
      <c r="ND924" s="103" t="n">
        <v>27.2</v>
      </c>
      <c r="NE924" s="103" t="n">
        <v>27.7</v>
      </c>
      <c r="NF924" s="103" t="n">
        <v>18.4</v>
      </c>
      <c r="NG924" s="103" t="n">
        <v>16.6</v>
      </c>
      <c r="NH924" s="103" t="n">
        <v>13.1</v>
      </c>
      <c r="NI924" s="103" t="n">
        <v>12.2</v>
      </c>
      <c r="NJ924" s="103" t="n">
        <v>13.3</v>
      </c>
      <c r="NK924" s="103" t="n">
        <v>14.9</v>
      </c>
      <c r="NL924" s="103" t="n">
        <v>18.3</v>
      </c>
      <c r="NM924" s="103" t="n">
        <v>21.2</v>
      </c>
      <c r="NN924" s="103" t="n">
        <v>25.8</v>
      </c>
      <c r="NO924" s="104" t="n">
        <f aca="false">AVERAGE(NC924:NN924)</f>
        <v>19.8416666666667</v>
      </c>
      <c r="OA924" s="22" t="n">
        <v>1974</v>
      </c>
      <c r="OB924" s="106" t="s">
        <v>174</v>
      </c>
      <c r="OC924" s="103" t="n">
        <v>28.6</v>
      </c>
      <c r="OD924" s="103" t="n">
        <v>25.4</v>
      </c>
      <c r="OE924" s="103" t="n">
        <v>26</v>
      </c>
      <c r="OF924" s="103" t="n">
        <v>19.2</v>
      </c>
      <c r="OG924" s="103" t="n">
        <v>17.8</v>
      </c>
      <c r="OH924" s="103" t="n">
        <v>14.5</v>
      </c>
      <c r="OI924" s="103" t="n">
        <v>13.8</v>
      </c>
      <c r="OJ924" s="103" t="n">
        <v>14.5</v>
      </c>
      <c r="OK924" s="103" t="n">
        <v>15.8</v>
      </c>
      <c r="OL924" s="103" t="n">
        <v>18.4</v>
      </c>
      <c r="OM924" s="103" t="n">
        <v>19.8</v>
      </c>
      <c r="ON924" s="103" t="n">
        <v>23.1</v>
      </c>
      <c r="OO924" s="104" t="n">
        <f aca="false">AVERAGE(OC924:ON924)</f>
        <v>19.7416666666667</v>
      </c>
      <c r="PA924" s="22" t="n">
        <v>1974</v>
      </c>
      <c r="PB924" s="106" t="s">
        <v>174</v>
      </c>
      <c r="PC924" s="103" t="n">
        <v>30.4</v>
      </c>
      <c r="PD924" s="103" t="n">
        <v>29.9</v>
      </c>
      <c r="PE924" s="103" t="n">
        <v>30</v>
      </c>
      <c r="PF924" s="103" t="n">
        <v>20.3</v>
      </c>
      <c r="PG924" s="103" t="n">
        <v>18.7</v>
      </c>
      <c r="PH924" s="103" t="n">
        <v>15.6</v>
      </c>
      <c r="PI924" s="103" t="n">
        <v>15.1</v>
      </c>
      <c r="PJ924" s="103" t="n">
        <v>16.5</v>
      </c>
      <c r="PK924" s="103" t="n">
        <v>17.3</v>
      </c>
      <c r="PL924" s="103" t="n">
        <v>21.4</v>
      </c>
      <c r="PM924" s="103" t="n">
        <v>25.9</v>
      </c>
      <c r="PN924" s="103" t="n">
        <v>29.1</v>
      </c>
      <c r="PO924" s="104" t="n">
        <f aca="false">AVERAGE(PC924:PN924)</f>
        <v>22.5166666666667</v>
      </c>
      <c r="QA924" s="22" t="n">
        <v>1974</v>
      </c>
      <c r="QB924" s="106" t="s">
        <v>174</v>
      </c>
      <c r="QC924" s="103" t="n">
        <v>30.4</v>
      </c>
      <c r="QD924" s="103" t="n">
        <v>28.4</v>
      </c>
      <c r="QE924" s="103" t="n">
        <v>28.9</v>
      </c>
      <c r="QF924" s="103" t="n">
        <v>19.5</v>
      </c>
      <c r="QG924" s="103" t="n">
        <v>17.8</v>
      </c>
      <c r="QH924" s="103" t="n">
        <v>14.8</v>
      </c>
      <c r="QI924" s="103" t="n">
        <v>13.9</v>
      </c>
      <c r="QJ924" s="103" t="n">
        <v>15</v>
      </c>
      <c r="QK924" s="103" t="n">
        <v>15.8</v>
      </c>
      <c r="QL924" s="103" t="n">
        <v>19.6</v>
      </c>
      <c r="QM924" s="103" t="n">
        <v>22.9</v>
      </c>
      <c r="QN924" s="103" t="n">
        <v>26.4</v>
      </c>
      <c r="QO924" s="104" t="n">
        <f aca="false">AVERAGE(QC924:QN924)</f>
        <v>21.1166666666667</v>
      </c>
      <c r="RA924" s="22" t="n">
        <v>1974</v>
      </c>
      <c r="RB924" s="106" t="s">
        <v>174</v>
      </c>
      <c r="RC924" s="103" t="n">
        <v>25.8</v>
      </c>
      <c r="RD924" s="103" t="n">
        <v>24.9</v>
      </c>
      <c r="RE924" s="103" t="n">
        <v>24.1</v>
      </c>
      <c r="RF924" s="103" t="n">
        <v>16.9</v>
      </c>
      <c r="RG924" s="103" t="n">
        <v>13.6</v>
      </c>
      <c r="RH924" s="103" t="n">
        <v>10.7</v>
      </c>
      <c r="RI924" s="103" t="n">
        <v>9.7</v>
      </c>
      <c r="RJ924" s="103" t="n">
        <v>10.8</v>
      </c>
      <c r="RK924" s="103" t="n">
        <v>13.1</v>
      </c>
      <c r="RL924" s="103" t="n">
        <v>17.1</v>
      </c>
      <c r="RM924" s="103" t="n">
        <v>17.4</v>
      </c>
      <c r="RN924" s="103" t="n">
        <v>23.4</v>
      </c>
      <c r="RO924" s="104" t="n">
        <f aca="false">AVERAGE(RC924:RN924)</f>
        <v>17.2916666666667</v>
      </c>
      <c r="SA924" s="22" t="n">
        <v>1974</v>
      </c>
      <c r="SB924" s="106" t="s">
        <v>174</v>
      </c>
      <c r="SC924" s="103" t="n">
        <v>30.5</v>
      </c>
      <c r="SD924" s="103" t="n">
        <v>29.7</v>
      </c>
      <c r="SE924" s="103" t="n">
        <v>29.5</v>
      </c>
      <c r="SF924" s="103" t="n">
        <v>20.1</v>
      </c>
      <c r="SG924" s="103" t="n">
        <v>19.2</v>
      </c>
      <c r="SH924" s="103" t="n">
        <v>13.9</v>
      </c>
      <c r="SI924" s="103" t="n">
        <v>12</v>
      </c>
      <c r="SJ924" s="103" t="n">
        <v>13.1</v>
      </c>
      <c r="SK924" s="103" t="n">
        <v>15.2</v>
      </c>
      <c r="SL924" s="103" t="n">
        <v>19.2</v>
      </c>
      <c r="SM924" s="103" t="n">
        <v>22.7</v>
      </c>
      <c r="SN924" s="103" t="n">
        <v>28.4</v>
      </c>
      <c r="SO924" s="104" t="n">
        <f aca="false">AVERAGE(SC924:SN924)</f>
        <v>21.125</v>
      </c>
      <c r="TA924" s="22" t="n">
        <v>1974</v>
      </c>
      <c r="TB924" s="106" t="s">
        <v>174</v>
      </c>
      <c r="TC924" s="103" t="n">
        <v>26.1</v>
      </c>
      <c r="TD924" s="103" t="n">
        <v>25.3</v>
      </c>
      <c r="TE924" s="103" t="n">
        <v>26.4</v>
      </c>
      <c r="TF924" s="103" t="n">
        <v>19.4</v>
      </c>
      <c r="TG924" s="103" t="n">
        <v>17.3</v>
      </c>
      <c r="TH924" s="103" t="n">
        <v>14.2</v>
      </c>
      <c r="TI924" s="103" t="n">
        <v>14</v>
      </c>
      <c r="TJ924" s="103" t="n">
        <v>13.9</v>
      </c>
      <c r="TK924" s="103" t="n">
        <v>15.6</v>
      </c>
      <c r="TL924" s="103" t="n">
        <v>18.2</v>
      </c>
      <c r="TM924" s="103" t="n">
        <v>19</v>
      </c>
      <c r="TN924" s="103" t="n">
        <v>22.6</v>
      </c>
      <c r="TO924" s="104" t="n">
        <f aca="false">AVERAGE(TC924:TN924)</f>
        <v>19.3333333333333</v>
      </c>
      <c r="UA924" s="22" t="n">
        <v>1974</v>
      </c>
      <c r="UB924" s="106" t="s">
        <v>174</v>
      </c>
      <c r="UC924" s="103" t="n">
        <v>29.9</v>
      </c>
      <c r="UD924" s="103" t="n">
        <v>28.3</v>
      </c>
      <c r="UE924" s="103" t="n">
        <v>28.1</v>
      </c>
      <c r="UF924" s="103" t="n">
        <v>19.3</v>
      </c>
      <c r="UG924" s="103" t="n">
        <v>17</v>
      </c>
      <c r="UH924" s="103" t="n">
        <v>13.6</v>
      </c>
      <c r="UI924" s="103" t="n">
        <v>12.2</v>
      </c>
      <c r="UJ924" s="103" t="n">
        <v>13.4</v>
      </c>
      <c r="UK924" s="103" t="n">
        <v>15.1</v>
      </c>
      <c r="UL924" s="103" t="n">
        <v>18.5</v>
      </c>
      <c r="UM924" s="105" t="n">
        <f aca="false">(UM923+UM925)/2</f>
        <v>22.9</v>
      </c>
      <c r="UN924" s="105" t="n">
        <f aca="false">(UN923+UN925)/2</f>
        <v>27.65</v>
      </c>
      <c r="UO924" s="104" t="n">
        <f aca="false">AVERAGE(UC924:UN924)</f>
        <v>20.4958333333333</v>
      </c>
      <c r="VA924" s="22" t="n">
        <v>1974</v>
      </c>
      <c r="VB924" s="106" t="s">
        <v>174</v>
      </c>
      <c r="VC924" s="103" t="n">
        <v>28.8</v>
      </c>
      <c r="VD924" s="103" t="n">
        <v>26.2</v>
      </c>
      <c r="VE924" s="103" t="n">
        <v>27</v>
      </c>
      <c r="VF924" s="103" t="n">
        <v>17.5</v>
      </c>
      <c r="VG924" s="103" t="n">
        <v>16</v>
      </c>
      <c r="VH924" s="103" t="n">
        <v>12.7</v>
      </c>
      <c r="VI924" s="103" t="n">
        <v>12</v>
      </c>
      <c r="VJ924" s="103" t="n">
        <v>13.2</v>
      </c>
      <c r="VK924" s="103" t="n">
        <v>14.3</v>
      </c>
      <c r="VL924" s="103" t="n">
        <v>17.9</v>
      </c>
      <c r="VM924" s="103" t="n">
        <v>20.2</v>
      </c>
      <c r="VN924" s="103" t="n">
        <v>25</v>
      </c>
      <c r="VO924" s="104" t="n">
        <f aca="false">AVERAGE(VC924:VN924)</f>
        <v>19.2333333333333</v>
      </c>
      <c r="WA924" s="22" t="n">
        <v>1974</v>
      </c>
      <c r="WB924" s="106" t="s">
        <v>174</v>
      </c>
      <c r="WC924" s="103" t="n">
        <v>29.8</v>
      </c>
      <c r="WD924" s="103" t="n">
        <v>30.2</v>
      </c>
      <c r="WE924" s="103" t="n">
        <v>29.5</v>
      </c>
      <c r="WF924" s="103" t="n">
        <v>20</v>
      </c>
      <c r="WG924" s="103" t="n">
        <v>19.2</v>
      </c>
      <c r="WH924" s="103" t="n">
        <v>15.6</v>
      </c>
      <c r="WI924" s="103" t="n">
        <v>14.5</v>
      </c>
      <c r="WJ924" s="103" t="n">
        <v>15.3</v>
      </c>
      <c r="WK924" s="103" t="n">
        <v>16.8</v>
      </c>
      <c r="WL924" s="103" t="n">
        <v>20.5</v>
      </c>
      <c r="WM924" s="103" t="n">
        <v>25.2</v>
      </c>
      <c r="WN924" s="103" t="n">
        <v>29</v>
      </c>
      <c r="WO924" s="104" t="n">
        <f aca="false">AVERAGE(WC924:WN924)</f>
        <v>22.1333333333333</v>
      </c>
      <c r="XA924" s="22" t="n">
        <v>1974</v>
      </c>
      <c r="XB924" s="106" t="s">
        <v>174</v>
      </c>
      <c r="XC924" s="103" t="n">
        <v>30.8</v>
      </c>
      <c r="XD924" s="103" t="n">
        <v>29.3</v>
      </c>
      <c r="XE924" s="103" t="n">
        <v>28.9</v>
      </c>
      <c r="XF924" s="103" t="n">
        <v>20</v>
      </c>
      <c r="XG924" s="105" t="n">
        <f aca="false">(XG923+XG925)/2</f>
        <v>16</v>
      </c>
      <c r="XH924" s="105" t="n">
        <f aca="false">(XH923+XH925)/2</f>
        <v>14.05</v>
      </c>
      <c r="XI924" s="105" t="n">
        <f aca="false">(XI923+XI925)/2</f>
        <v>14.2</v>
      </c>
      <c r="XJ924" s="105" t="n">
        <f aca="false">(XJ923+XJ925)/2</f>
        <v>13.7</v>
      </c>
      <c r="XK924" s="103" t="n">
        <v>15.5</v>
      </c>
      <c r="XL924" s="103" t="n">
        <v>19.1</v>
      </c>
      <c r="XM924" s="103" t="n">
        <v>22.4</v>
      </c>
      <c r="XN924" s="103" t="n">
        <v>27.3</v>
      </c>
      <c r="XO924" s="104" t="n">
        <f aca="false">AVERAGE(XC924:XN924)</f>
        <v>20.9375</v>
      </c>
      <c r="YA924" s="22" t="n">
        <v>1974</v>
      </c>
      <c r="YB924" s="106" t="s">
        <v>174</v>
      </c>
      <c r="YC924" s="103" t="n">
        <v>27.6</v>
      </c>
      <c r="YD924" s="103" t="n">
        <v>24.1</v>
      </c>
      <c r="YE924" s="103" t="n">
        <v>24.2</v>
      </c>
      <c r="YF924" s="103" t="n">
        <v>19.2</v>
      </c>
      <c r="YG924" s="103" t="n">
        <v>18.2</v>
      </c>
      <c r="YH924" s="103" t="n">
        <v>15.1</v>
      </c>
      <c r="YI924" s="103" t="n">
        <v>13.9</v>
      </c>
      <c r="YJ924" s="103" t="n">
        <v>14.8</v>
      </c>
      <c r="YK924" s="103" t="n">
        <v>15.5</v>
      </c>
      <c r="YL924" s="103" t="n">
        <v>18.2</v>
      </c>
      <c r="YM924" s="103" t="n">
        <v>19</v>
      </c>
      <c r="YN924" s="103" t="n">
        <v>21.8</v>
      </c>
      <c r="YO924" s="104" t="n">
        <f aca="false">AVERAGE(YC924:YN924)</f>
        <v>19.3</v>
      </c>
      <c r="ZA924" s="22" t="n">
        <v>1974</v>
      </c>
      <c r="ZB924" s="106" t="s">
        <v>174</v>
      </c>
      <c r="ZC924" s="103" t="n">
        <v>21.4</v>
      </c>
      <c r="ZD924" s="103" t="n">
        <v>19.9</v>
      </c>
      <c r="ZE924" s="103" t="n">
        <v>20.6</v>
      </c>
      <c r="ZF924" s="103" t="n">
        <v>16.7</v>
      </c>
      <c r="ZG924" s="103" t="n">
        <v>15.6</v>
      </c>
      <c r="ZH924" s="103" t="n">
        <v>13</v>
      </c>
      <c r="ZI924" s="103" t="n">
        <v>12.3</v>
      </c>
      <c r="ZJ924" s="103" t="n">
        <v>11.9</v>
      </c>
      <c r="ZK924" s="103" t="n">
        <v>13.1</v>
      </c>
      <c r="ZL924" s="103" t="n">
        <v>14.8</v>
      </c>
      <c r="ZM924" s="103" t="n">
        <v>15</v>
      </c>
      <c r="ZN924" s="103" t="n">
        <v>17.4</v>
      </c>
      <c r="ZO924" s="104" t="n">
        <f aca="false">AVERAGE(ZC924:ZN924)</f>
        <v>15.975</v>
      </c>
    </row>
    <row r="925" customFormat="false" ht="12.8" hidden="false" customHeight="false" outlineLevel="0" collapsed="false">
      <c r="A925" s="97" t="n">
        <f aca="false">A920+5</f>
        <v>1975</v>
      </c>
      <c r="B925" s="11" t="n">
        <f aca="false">AVERAGE(AO925,BO925,CO925,DO925,EO925,FO925,GO925,HO925,IO925,JO925,KO925,LO925,MO925,NO925,OO925,PO925,QO925,RO925,SO925,TO925,UO925,VO925,WO925,XO925,YO925,ZO925)</f>
        <v>20.2141025641026</v>
      </c>
      <c r="C925" s="98" t="n">
        <f aca="false">AVERAGE(B921:B925)</f>
        <v>20.0905186480187</v>
      </c>
      <c r="D925" s="99" t="n">
        <f aca="false">AVERAGE(B916:B925)</f>
        <v>19.988817016317</v>
      </c>
      <c r="E925" s="11" t="n">
        <f aca="false">AVERAGE(B906:B925)</f>
        <v>19.9791961684149</v>
      </c>
      <c r="F925" s="100" t="n">
        <f aca="false">AVERAGE(B876:B925)</f>
        <v>19.9581054050117</v>
      </c>
      <c r="G925" s="3" t="n">
        <f aca="false">MAX(AC925:AN925,BC925:BN925,CC925:CN925,DC925:DN925,EC925:EN925,FC925:FN925,GC925:GN925,HC925:HN925,IC925:IN925,JC925:JN925,KC925:KN925,LC925:LN925,MC925:MN925,NC925:NN925,OC925:ON925,PC925:PN925,QC925:QN925,RC925:RN925,SC925:SN925,TC925:TN925,UC925:UN925,VC925:VN925,WC925:WN925,XC925:XN925,YC925:YN925,ZC925:ZN925,)</f>
        <v>32.6</v>
      </c>
      <c r="H925" s="19" t="n">
        <f aca="false">MEDIAN(AC925:AN925,BC925:BN925,CC925:CN925,DC925:DN925,EC925:EN925,FC925:FN925,GC925:GN925,HC925:HN925,IC925:IN925,JC925:JN925,KC925:KN925,LC925:LN925,MC925:MN925,NC925:NN925,OC925:ON925,PC925:PN925,QC925:QN925,RC925:RN925,SC925:SN925,TC925:TN925,UC925:UN925,VC925:VN925,WC925:WN925,XC925:XN925,YC925:YN925,ZC925:ZN925,)</f>
        <v>19.2</v>
      </c>
      <c r="I925" s="5" t="n">
        <f aca="false">MIN(AC925:AN925,BC925:BN925,CC925:CN925,DC925:DN925,EC925:EN925,FC925:FN925,GC925:GN925,HC925:HN925,IC925:IN925,JC925:JN925,KC925:KN925,LC925:LN925,MC925:MN925,NC925:NN925,OC925:ON925,PC925:PN925,QC925:QN925,RC925:RN925,SC925:SN925,TC925:TN925,UC925:UN925,VC925:VN925,WC925:WN925,XC925:XN925,YC925:YN925,ZC925:ZN925)</f>
        <v>10.6</v>
      </c>
      <c r="J925" s="5" t="n">
        <f aca="false">MIN(AC925:AN925,BC925:BN925,CC925:CN925,DC925:DN925,EC925:EN925,FC925:FN925,GC925:GN925,HC925:HN925,IC925:IN925,JC925:JN925,KC925:KN925,LC925:LN925,MC925:MN925,NC925:NN925,OC925:ON925,PC925:PN925,QC925:QN925,SC925:SN925,TC925:TN925,UC925:UN925,VC925:VN925,WC925:WN925,XC925:XN925,YC925:YN925,ZC925:ZN925)</f>
        <v>10.6</v>
      </c>
      <c r="K925" s="101" t="n">
        <f aca="false">(G925+I925)/2</f>
        <v>21.6</v>
      </c>
      <c r="AB925" s="106" t="s">
        <v>176</v>
      </c>
      <c r="AC925" s="103" t="n">
        <v>24.1</v>
      </c>
      <c r="AD925" s="103" t="n">
        <v>27.7</v>
      </c>
      <c r="AE925" s="103" t="n">
        <v>21.7</v>
      </c>
      <c r="AF925" s="103" t="n">
        <v>18.6</v>
      </c>
      <c r="AG925" s="103" t="n">
        <v>16</v>
      </c>
      <c r="AH925" s="103" t="n">
        <v>12.4</v>
      </c>
      <c r="AI925" s="103" t="n">
        <v>13.1</v>
      </c>
      <c r="AJ925" s="103" t="n">
        <v>12.1</v>
      </c>
      <c r="AK925" s="103" t="n">
        <v>15.7</v>
      </c>
      <c r="AL925" s="103" t="n">
        <v>16.1</v>
      </c>
      <c r="AM925" s="103" t="n">
        <v>21.1</v>
      </c>
      <c r="AN925" s="103" t="n">
        <v>24.8</v>
      </c>
      <c r="AO925" s="104" t="n">
        <f aca="false">AVERAGE(AC925:AN925)</f>
        <v>18.6166666666667</v>
      </c>
      <c r="BA925" s="22" t="n">
        <v>1975</v>
      </c>
      <c r="BB925" s="106" t="s">
        <v>176</v>
      </c>
      <c r="BC925" s="103" t="n">
        <v>23.6</v>
      </c>
      <c r="BD925" s="103" t="n">
        <v>26.2</v>
      </c>
      <c r="BE925" s="103" t="n">
        <v>23</v>
      </c>
      <c r="BF925" s="103" t="n">
        <v>19.8</v>
      </c>
      <c r="BG925" s="103" t="n">
        <v>19.6</v>
      </c>
      <c r="BH925" s="103" t="n">
        <v>14.6</v>
      </c>
      <c r="BI925" s="103" t="n">
        <v>16.8</v>
      </c>
      <c r="BJ925" s="103" t="n">
        <v>15</v>
      </c>
      <c r="BK925" s="103" t="n">
        <v>18.5</v>
      </c>
      <c r="BL925" s="103" t="n">
        <v>19.3</v>
      </c>
      <c r="BM925" s="103" t="n">
        <v>22.8</v>
      </c>
      <c r="BN925" s="103" t="n">
        <v>24.2</v>
      </c>
      <c r="BO925" s="104" t="n">
        <f aca="false">AVERAGE(BC925:BN925)</f>
        <v>20.2833333333333</v>
      </c>
      <c r="CA925" s="22" t="n">
        <v>1975</v>
      </c>
      <c r="CB925" s="106" t="s">
        <v>176</v>
      </c>
      <c r="CC925" s="103" t="n">
        <v>23.1</v>
      </c>
      <c r="CD925" s="103" t="n">
        <v>26.2</v>
      </c>
      <c r="CE925" s="103" t="n">
        <v>20.5</v>
      </c>
      <c r="CF925" s="103" t="n">
        <v>16.7</v>
      </c>
      <c r="CG925" s="103" t="n">
        <v>14.2</v>
      </c>
      <c r="CH925" s="103" t="n">
        <v>10.8</v>
      </c>
      <c r="CI925" s="103" t="n">
        <v>11.5</v>
      </c>
      <c r="CJ925" s="103" t="n">
        <v>10.6</v>
      </c>
      <c r="CK925" s="103" t="n">
        <v>14.3</v>
      </c>
      <c r="CL925" s="103" t="n">
        <v>15</v>
      </c>
      <c r="CM925" s="103" t="n">
        <v>19.6</v>
      </c>
      <c r="CN925" s="103" t="n">
        <v>23.1</v>
      </c>
      <c r="CO925" s="104" t="n">
        <f aca="false">AVERAGE(CC925:CN925)</f>
        <v>17.1333333333333</v>
      </c>
      <c r="DA925" s="22" t="n">
        <v>1975</v>
      </c>
      <c r="DB925" s="106" t="s">
        <v>176</v>
      </c>
      <c r="DC925" s="103" t="n">
        <v>28.9</v>
      </c>
      <c r="DD925" s="103" t="n">
        <v>32</v>
      </c>
      <c r="DE925" s="103" t="n">
        <v>24.8</v>
      </c>
      <c r="DF925" s="103" t="n">
        <v>22.7</v>
      </c>
      <c r="DG925" s="103" t="n">
        <v>16.9</v>
      </c>
      <c r="DH925" s="103" t="n">
        <v>15.6</v>
      </c>
      <c r="DI925" s="103" t="n">
        <v>14.5</v>
      </c>
      <c r="DJ925" s="103" t="n">
        <v>13.9</v>
      </c>
      <c r="DK925" s="103" t="n">
        <v>18.3</v>
      </c>
      <c r="DL925" s="103" t="n">
        <v>19.3</v>
      </c>
      <c r="DM925" s="103" t="n">
        <v>25.2</v>
      </c>
      <c r="DN925" s="103" t="n">
        <v>29.4</v>
      </c>
      <c r="DO925" s="104" t="n">
        <f aca="false">AVERAGE(DC925:DN925)</f>
        <v>21.7916666666667</v>
      </c>
      <c r="EA925" s="22" t="n">
        <v>1975</v>
      </c>
      <c r="EB925" s="106" t="s">
        <v>176</v>
      </c>
      <c r="EC925" s="103" t="n">
        <v>18.8</v>
      </c>
      <c r="ED925" s="103" t="n">
        <v>21</v>
      </c>
      <c r="EE925" s="103" t="n">
        <v>19.4</v>
      </c>
      <c r="EF925" s="103" t="n">
        <v>16.9</v>
      </c>
      <c r="EG925" s="103" t="n">
        <v>16.2</v>
      </c>
      <c r="EH925" s="103" t="n">
        <v>13.3</v>
      </c>
      <c r="EI925" s="103" t="n">
        <v>14.8</v>
      </c>
      <c r="EJ925" s="103" t="n">
        <v>12.9</v>
      </c>
      <c r="EK925" s="103" t="n">
        <v>15.4</v>
      </c>
      <c r="EL925" s="103" t="n">
        <v>16</v>
      </c>
      <c r="EM925" s="103" t="n">
        <v>18.7</v>
      </c>
      <c r="EN925" s="103" t="n">
        <v>20.3</v>
      </c>
      <c r="EO925" s="104" t="n">
        <f aca="false">AVERAGE(EC925:EN925)</f>
        <v>16.975</v>
      </c>
      <c r="FA925" s="22" t="n">
        <v>1975</v>
      </c>
      <c r="FB925" s="106" t="s">
        <v>176</v>
      </c>
      <c r="FC925" s="103" t="n">
        <v>26.7</v>
      </c>
      <c r="FD925" s="103" t="n">
        <v>30.8</v>
      </c>
      <c r="FE925" s="103" t="n">
        <v>23.7</v>
      </c>
      <c r="FF925" s="103" t="n">
        <v>20.5</v>
      </c>
      <c r="FG925" s="103" t="n">
        <v>16.3</v>
      </c>
      <c r="FH925" s="103" t="n">
        <v>13.5</v>
      </c>
      <c r="FI925" s="103" t="n">
        <v>13.8</v>
      </c>
      <c r="FJ925" s="103" t="n">
        <v>12.5</v>
      </c>
      <c r="FK925" s="103" t="n">
        <v>17</v>
      </c>
      <c r="FL925" s="103" t="n">
        <v>17.6</v>
      </c>
      <c r="FM925" s="103" t="n">
        <v>23.6</v>
      </c>
      <c r="FN925" s="103" t="n">
        <v>27.5</v>
      </c>
      <c r="FO925" s="104" t="n">
        <f aca="false">AVERAGE(FC925:FN925)</f>
        <v>20.2916666666667</v>
      </c>
      <c r="GA925" s="22" t="n">
        <v>1975</v>
      </c>
      <c r="GB925" s="106" t="s">
        <v>176</v>
      </c>
      <c r="GC925" s="103" t="n">
        <v>28.8</v>
      </c>
      <c r="GD925" s="103" t="n">
        <v>32.3</v>
      </c>
      <c r="GE925" s="103" t="n">
        <v>25.9</v>
      </c>
      <c r="GF925" s="103" t="n">
        <v>23</v>
      </c>
      <c r="GG925" s="103" t="n">
        <v>18.2</v>
      </c>
      <c r="GH925" s="103" t="n">
        <v>16.1</v>
      </c>
      <c r="GI925" s="103" t="n">
        <v>16.5</v>
      </c>
      <c r="GJ925" s="103" t="n">
        <v>15.5</v>
      </c>
      <c r="GK925" s="103" t="n">
        <v>19.5</v>
      </c>
      <c r="GL925" s="103" t="n">
        <v>19.7</v>
      </c>
      <c r="GM925" s="103" t="n">
        <v>25.8</v>
      </c>
      <c r="GN925" s="103" t="n">
        <v>29.6</v>
      </c>
      <c r="GO925" s="104" t="n">
        <f aca="false">AVERAGE(GC925:GN925)</f>
        <v>22.575</v>
      </c>
      <c r="HA925" s="22" t="n">
        <v>1975</v>
      </c>
      <c r="HB925" s="106" t="s">
        <v>176</v>
      </c>
      <c r="HC925" s="103" t="n">
        <v>19.9</v>
      </c>
      <c r="HD925" s="103" t="n">
        <v>21.5</v>
      </c>
      <c r="HE925" s="103" t="n">
        <v>20.2</v>
      </c>
      <c r="HF925" s="103" t="n">
        <v>18.4</v>
      </c>
      <c r="HG925" s="103" t="n">
        <v>17.7</v>
      </c>
      <c r="HH925" s="103" t="n">
        <v>14.2</v>
      </c>
      <c r="HI925" s="103" t="n">
        <v>15.2</v>
      </c>
      <c r="HJ925" s="103" t="n">
        <v>14.2</v>
      </c>
      <c r="HK925" s="103" t="n">
        <v>15.9</v>
      </c>
      <c r="HL925" s="103" t="n">
        <v>16.6</v>
      </c>
      <c r="HM925" s="103" t="n">
        <v>19</v>
      </c>
      <c r="HN925" s="103" t="n">
        <v>20.8</v>
      </c>
      <c r="HO925" s="104" t="n">
        <f aca="false">AVERAGE(HC925:HN925)</f>
        <v>17.8</v>
      </c>
      <c r="IA925" s="22" t="n">
        <v>1975</v>
      </c>
      <c r="IB925" s="102" t="n">
        <v>1975</v>
      </c>
      <c r="IC925" s="103" t="n">
        <v>24.5</v>
      </c>
      <c r="ID925" s="103" t="n">
        <v>26.5</v>
      </c>
      <c r="IE925" s="103" t="n">
        <v>23</v>
      </c>
      <c r="IF925" s="103" t="n">
        <v>19.4</v>
      </c>
      <c r="IG925" s="103" t="n">
        <v>18.2</v>
      </c>
      <c r="IH925" s="103" t="n">
        <v>14.4</v>
      </c>
      <c r="II925" s="103" t="n">
        <v>15.8</v>
      </c>
      <c r="IJ925" s="103" t="n">
        <v>14.4</v>
      </c>
      <c r="IK925" s="103" t="n">
        <v>17.4</v>
      </c>
      <c r="IL925" s="103" t="n">
        <v>17.9</v>
      </c>
      <c r="IM925" s="103" t="n">
        <v>21.7</v>
      </c>
      <c r="IN925" s="103" t="n">
        <v>25.1</v>
      </c>
      <c r="IO925" s="104" t="n">
        <f aca="false">AVERAGE(IC925:IN925)</f>
        <v>19.8583333333333</v>
      </c>
      <c r="JA925" s="22" t="n">
        <v>1975</v>
      </c>
      <c r="JB925" s="106" t="s">
        <v>176</v>
      </c>
      <c r="JC925" s="103" t="n">
        <v>24.5</v>
      </c>
      <c r="JD925" s="103" t="n">
        <v>27.9</v>
      </c>
      <c r="JE925" s="103" t="n">
        <v>22.1</v>
      </c>
      <c r="JF925" s="103" t="n">
        <v>19.1</v>
      </c>
      <c r="JG925" s="103" t="n">
        <v>16.8</v>
      </c>
      <c r="JH925" s="103" t="n">
        <v>13.5</v>
      </c>
      <c r="JI925" s="103" t="n">
        <v>14</v>
      </c>
      <c r="JJ925" s="103" t="n">
        <v>13.6</v>
      </c>
      <c r="JK925" s="103" t="n">
        <v>16.9</v>
      </c>
      <c r="JL925" s="103" t="n">
        <v>17.5</v>
      </c>
      <c r="JM925" s="103" t="n">
        <v>21.7</v>
      </c>
      <c r="JN925" s="103" t="n">
        <v>25.2</v>
      </c>
      <c r="JO925" s="104" t="n">
        <f aca="false">AVERAGE(JC925:JN925)</f>
        <v>19.4</v>
      </c>
      <c r="KA925" s="22" t="n">
        <v>1975</v>
      </c>
      <c r="KB925" s="106" t="s">
        <v>176</v>
      </c>
      <c r="KC925" s="103" t="n">
        <v>25.9</v>
      </c>
      <c r="KD925" s="103" t="n">
        <v>30.4</v>
      </c>
      <c r="KE925" s="103" t="n">
        <v>24.5</v>
      </c>
      <c r="KF925" s="103" t="n">
        <v>21.5</v>
      </c>
      <c r="KG925" s="103" t="n">
        <v>18.3</v>
      </c>
      <c r="KH925" s="103" t="n">
        <v>15.1</v>
      </c>
      <c r="KI925" s="103" t="n">
        <v>15.5</v>
      </c>
      <c r="KJ925" s="103" t="n">
        <v>14.4</v>
      </c>
      <c r="KK925" s="103" t="n">
        <v>18.2</v>
      </c>
      <c r="KL925" s="103" t="n">
        <v>19</v>
      </c>
      <c r="KM925" s="103" t="n">
        <v>24.5</v>
      </c>
      <c r="KN925" s="103" t="n">
        <v>28.6</v>
      </c>
      <c r="KO925" s="104" t="n">
        <f aca="false">AVERAGE(KC925:KN925)</f>
        <v>21.325</v>
      </c>
      <c r="LA925" s="22" t="n">
        <v>1975</v>
      </c>
      <c r="LB925" s="106" t="s">
        <v>176</v>
      </c>
      <c r="LC925" s="103" t="n">
        <v>29.5</v>
      </c>
      <c r="LD925" s="103" t="n">
        <v>32.4</v>
      </c>
      <c r="LE925" s="103" t="n">
        <v>26.1</v>
      </c>
      <c r="LF925" s="103" t="n">
        <v>22.8</v>
      </c>
      <c r="LG925" s="103" t="n">
        <v>19.2</v>
      </c>
      <c r="LH925" s="103" t="n">
        <v>16</v>
      </c>
      <c r="LI925" s="103" t="n">
        <v>16.9</v>
      </c>
      <c r="LJ925" s="103" t="n">
        <v>15.5</v>
      </c>
      <c r="LK925" s="103" t="n">
        <v>19.9</v>
      </c>
      <c r="LL925" s="103" t="n">
        <v>19.7</v>
      </c>
      <c r="LM925" s="103" t="n">
        <v>26.4</v>
      </c>
      <c r="LN925" s="103" t="n">
        <v>30.1</v>
      </c>
      <c r="LO925" s="104" t="n">
        <f aca="false">AVERAGE(LC925:LN925)</f>
        <v>22.875</v>
      </c>
      <c r="MA925" s="22" t="n">
        <v>1975</v>
      </c>
      <c r="MB925" s="106" t="s">
        <v>176</v>
      </c>
      <c r="MC925" s="103" t="n">
        <v>23.8</v>
      </c>
      <c r="MD925" s="103" t="n">
        <v>26.8</v>
      </c>
      <c r="ME925" s="103" t="n">
        <v>23.3</v>
      </c>
      <c r="MF925" s="103" t="n">
        <v>19.2</v>
      </c>
      <c r="MG925" s="103" t="n">
        <v>18.6</v>
      </c>
      <c r="MH925" s="103" t="n">
        <v>13.7</v>
      </c>
      <c r="MI925" s="103" t="n">
        <v>15.7</v>
      </c>
      <c r="MJ925" s="103" t="n">
        <v>14.4</v>
      </c>
      <c r="MK925" s="103" t="n">
        <v>17.8</v>
      </c>
      <c r="ML925" s="103" t="n">
        <v>18.6</v>
      </c>
      <c r="MM925" s="103" t="n">
        <v>22</v>
      </c>
      <c r="MN925" s="103" t="n">
        <v>24.1</v>
      </c>
      <c r="MO925" s="104" t="n">
        <f aca="false">AVERAGE(MC925:MN925)</f>
        <v>19.8333333333333</v>
      </c>
      <c r="NA925" s="22" t="n">
        <v>1975</v>
      </c>
      <c r="NB925" s="106" t="s">
        <v>176</v>
      </c>
      <c r="NC925" s="103" t="n">
        <v>27.1</v>
      </c>
      <c r="ND925" s="103" t="n">
        <v>30.8</v>
      </c>
      <c r="NE925" s="103" t="n">
        <v>24.3</v>
      </c>
      <c r="NF925" s="103" t="n">
        <v>20.5</v>
      </c>
      <c r="NG925" s="103" t="n">
        <v>16.5</v>
      </c>
      <c r="NH925" s="103" t="n">
        <v>13.7</v>
      </c>
      <c r="NI925" s="103" t="n">
        <v>14.2</v>
      </c>
      <c r="NJ925" s="103" t="n">
        <v>13.1</v>
      </c>
      <c r="NK925" s="103" t="n">
        <v>17.7</v>
      </c>
      <c r="NL925" s="103" t="n">
        <v>17.8</v>
      </c>
      <c r="NM925" s="103" t="n">
        <v>24.1</v>
      </c>
      <c r="NN925" s="103" t="n">
        <v>27.8</v>
      </c>
      <c r="NO925" s="104" t="n">
        <f aca="false">AVERAGE(NC925:NN925)</f>
        <v>20.6333333333333</v>
      </c>
      <c r="OA925" s="22" t="n">
        <v>1975</v>
      </c>
      <c r="OB925" s="106" t="s">
        <v>176</v>
      </c>
      <c r="OC925" s="103" t="n">
        <v>23.9</v>
      </c>
      <c r="OD925" s="103" t="n">
        <v>26.8</v>
      </c>
      <c r="OE925" s="103" t="n">
        <v>22.9</v>
      </c>
      <c r="OF925" s="103" t="n">
        <v>19.2</v>
      </c>
      <c r="OG925" s="103" t="n">
        <v>18.1</v>
      </c>
      <c r="OH925" s="103" t="n">
        <v>13.9</v>
      </c>
      <c r="OI925" s="103" t="n">
        <v>15.7</v>
      </c>
      <c r="OJ925" s="103" t="n">
        <v>14</v>
      </c>
      <c r="OK925" s="103" t="n">
        <v>17.7</v>
      </c>
      <c r="OL925" s="103" t="n">
        <v>18.7</v>
      </c>
      <c r="OM925" s="103" t="n">
        <v>22.5</v>
      </c>
      <c r="ON925" s="103" t="n">
        <v>24.2</v>
      </c>
      <c r="OO925" s="104" t="n">
        <f aca="false">AVERAGE(OC925:ON925)</f>
        <v>19.8</v>
      </c>
      <c r="PA925" s="22" t="n">
        <v>1975</v>
      </c>
      <c r="PB925" s="106" t="s">
        <v>176</v>
      </c>
      <c r="PC925" s="103" t="n">
        <v>29.9</v>
      </c>
      <c r="PD925" s="103" t="n">
        <v>32</v>
      </c>
      <c r="PE925" s="103" t="n">
        <v>26.5</v>
      </c>
      <c r="PF925" s="103" t="n">
        <v>23.3</v>
      </c>
      <c r="PG925" s="103" t="n">
        <v>20.9</v>
      </c>
      <c r="PH925" s="103" t="n">
        <v>16.5</v>
      </c>
      <c r="PI925" s="103" t="n">
        <v>18</v>
      </c>
      <c r="PJ925" s="103" t="n">
        <v>16.1</v>
      </c>
      <c r="PK925" s="103" t="n">
        <v>20.8</v>
      </c>
      <c r="PL925" s="103" t="n">
        <v>20.4</v>
      </c>
      <c r="PM925" s="103" t="n">
        <v>27.6</v>
      </c>
      <c r="PN925" s="103" t="n">
        <v>30.1</v>
      </c>
      <c r="PO925" s="104" t="n">
        <f aca="false">AVERAGE(PC925:PN925)</f>
        <v>23.5083333333333</v>
      </c>
      <c r="QA925" s="22" t="n">
        <v>1975</v>
      </c>
      <c r="QB925" s="106" t="s">
        <v>176</v>
      </c>
      <c r="QC925" s="103" t="n">
        <v>27.3</v>
      </c>
      <c r="QD925" s="103" t="n">
        <v>31.3</v>
      </c>
      <c r="QE925" s="103" t="n">
        <v>24.8</v>
      </c>
      <c r="QF925" s="103" t="n">
        <v>21.5</v>
      </c>
      <c r="QG925" s="103" t="n">
        <v>19.4</v>
      </c>
      <c r="QH925" s="103" t="n">
        <v>15.1</v>
      </c>
      <c r="QI925" s="103" t="n">
        <v>16</v>
      </c>
      <c r="QJ925" s="103" t="n">
        <v>14.7</v>
      </c>
      <c r="QK925" s="103" t="n">
        <v>18.9</v>
      </c>
      <c r="QL925" s="103" t="n">
        <v>19.1</v>
      </c>
      <c r="QM925" s="103" t="n">
        <v>25.4</v>
      </c>
      <c r="QN925" s="103" t="n">
        <v>29.1</v>
      </c>
      <c r="QO925" s="104" t="n">
        <f aca="false">AVERAGE(QC925:QN925)</f>
        <v>21.8833333333333</v>
      </c>
      <c r="RA925" s="22" t="n">
        <v>1975</v>
      </c>
      <c r="RB925" s="106" t="s">
        <v>176</v>
      </c>
      <c r="RC925" s="103" t="n">
        <v>24.1</v>
      </c>
      <c r="RD925" s="103" t="n">
        <v>25.7</v>
      </c>
      <c r="RE925" s="103" t="n">
        <v>21</v>
      </c>
      <c r="RF925" s="103" t="n">
        <v>17.4</v>
      </c>
      <c r="RG925" s="103" t="n">
        <v>14.8</v>
      </c>
      <c r="RH925" s="103" t="n">
        <v>10.8</v>
      </c>
      <c r="RI925" s="103" t="n">
        <v>11.7</v>
      </c>
      <c r="RJ925" s="103" t="n">
        <v>11.3</v>
      </c>
      <c r="RK925" s="103" t="n">
        <v>15.4</v>
      </c>
      <c r="RL925" s="103" t="n">
        <v>17.1</v>
      </c>
      <c r="RM925" s="103" t="n">
        <v>22.2</v>
      </c>
      <c r="RN925" s="103" t="n">
        <v>23.8</v>
      </c>
      <c r="RO925" s="104" t="n">
        <f aca="false">AVERAGE(RC925:RN925)</f>
        <v>17.9416666666667</v>
      </c>
      <c r="SA925" s="22" t="n">
        <v>1975</v>
      </c>
      <c r="SB925" s="106" t="s">
        <v>176</v>
      </c>
      <c r="SC925" s="103" t="n">
        <v>30.4</v>
      </c>
      <c r="SD925" s="103" t="n">
        <v>32.3</v>
      </c>
      <c r="SE925" s="103" t="n">
        <v>25.7</v>
      </c>
      <c r="SF925" s="103" t="n">
        <v>22.6</v>
      </c>
      <c r="SG925" s="103" t="n">
        <v>17.4</v>
      </c>
      <c r="SH925" s="103" t="n">
        <v>14.9</v>
      </c>
      <c r="SI925" s="103" t="n">
        <v>14.6</v>
      </c>
      <c r="SJ925" s="103" t="n">
        <v>13.8</v>
      </c>
      <c r="SK925" s="103" t="n">
        <v>17.8</v>
      </c>
      <c r="SL925" s="103" t="n">
        <v>19</v>
      </c>
      <c r="SM925" s="103" t="n">
        <v>25.3</v>
      </c>
      <c r="SN925" s="103" t="n">
        <v>30.2</v>
      </c>
      <c r="SO925" s="104" t="n">
        <f aca="false">AVERAGE(SC925:SN925)</f>
        <v>22</v>
      </c>
      <c r="TA925" s="22" t="n">
        <v>1975</v>
      </c>
      <c r="TB925" s="106" t="s">
        <v>176</v>
      </c>
      <c r="TC925" s="103" t="n">
        <v>23.2</v>
      </c>
      <c r="TD925" s="103" t="n">
        <v>26.3</v>
      </c>
      <c r="TE925" s="103" t="n">
        <v>22.4</v>
      </c>
      <c r="TF925" s="103" t="n">
        <v>19.3</v>
      </c>
      <c r="TG925" s="103" t="n">
        <v>18.1</v>
      </c>
      <c r="TH925" s="103" t="n">
        <v>14.1</v>
      </c>
      <c r="TI925" s="103" t="n">
        <v>15.6</v>
      </c>
      <c r="TJ925" s="103" t="n">
        <v>13.9</v>
      </c>
      <c r="TK925" s="103" t="n">
        <v>17.4</v>
      </c>
      <c r="TL925" s="103" t="n">
        <v>18.4</v>
      </c>
      <c r="TM925" s="103" t="n">
        <v>21.8</v>
      </c>
      <c r="TN925" s="103" t="n">
        <v>23.4</v>
      </c>
      <c r="TO925" s="104" t="n">
        <f aca="false">AVERAGE(TC925:TN925)</f>
        <v>19.4916666666667</v>
      </c>
      <c r="UA925" s="22" t="n">
        <v>1975</v>
      </c>
      <c r="UB925" s="106" t="s">
        <v>176</v>
      </c>
      <c r="UC925" s="103" t="n">
        <v>27.4</v>
      </c>
      <c r="UD925" s="103" t="n">
        <v>31.2</v>
      </c>
      <c r="UE925" s="103" t="n">
        <v>24.3</v>
      </c>
      <c r="UF925" s="103" t="n">
        <v>21.1</v>
      </c>
      <c r="UG925" s="103" t="n">
        <v>16.8</v>
      </c>
      <c r="UH925" s="103" t="n">
        <v>14.5</v>
      </c>
      <c r="UI925" s="103" t="n">
        <v>14.2</v>
      </c>
      <c r="UJ925" s="103" t="n">
        <v>13.4</v>
      </c>
      <c r="UK925" s="103" t="n">
        <v>17.7</v>
      </c>
      <c r="UL925" s="103" t="n">
        <v>18.5</v>
      </c>
      <c r="UM925" s="103" t="n">
        <v>24.1</v>
      </c>
      <c r="UN925" s="103" t="n">
        <v>27.6</v>
      </c>
      <c r="UO925" s="104" t="n">
        <f aca="false">AVERAGE(UC925:UN925)</f>
        <v>20.9</v>
      </c>
      <c r="VA925" s="22" t="n">
        <v>1975</v>
      </c>
      <c r="VB925" s="106" t="s">
        <v>176</v>
      </c>
      <c r="VC925" s="103" t="n">
        <v>25.7</v>
      </c>
      <c r="VD925" s="103" t="n">
        <v>29.5</v>
      </c>
      <c r="VE925" s="103" t="n">
        <v>23.1</v>
      </c>
      <c r="VF925" s="103" t="n">
        <v>19.8</v>
      </c>
      <c r="VG925" s="103" t="n">
        <v>16.9</v>
      </c>
      <c r="VH925" s="103" t="n">
        <v>13.5</v>
      </c>
      <c r="VI925" s="103" t="n">
        <v>14.1</v>
      </c>
      <c r="VJ925" s="103" t="n">
        <v>13.3</v>
      </c>
      <c r="VK925" s="103" t="n">
        <v>16.7</v>
      </c>
      <c r="VL925" s="103" t="n">
        <v>17.3</v>
      </c>
      <c r="VM925" s="103" t="n">
        <v>22.8</v>
      </c>
      <c r="VN925" s="103" t="n">
        <v>26.7</v>
      </c>
      <c r="VO925" s="104" t="n">
        <f aca="false">AVERAGE(VC925:VN925)</f>
        <v>19.95</v>
      </c>
      <c r="WA925" s="22" t="n">
        <v>1975</v>
      </c>
      <c r="WB925" s="106" t="s">
        <v>176</v>
      </c>
      <c r="WC925" s="103" t="n">
        <v>30.2</v>
      </c>
      <c r="WD925" s="103" t="n">
        <v>32.6</v>
      </c>
      <c r="WE925" s="103" t="n">
        <v>26.9</v>
      </c>
      <c r="WF925" s="103" t="n">
        <v>23.5</v>
      </c>
      <c r="WG925" s="103" t="n">
        <v>20</v>
      </c>
      <c r="WH925" s="103" t="n">
        <v>16.6</v>
      </c>
      <c r="WI925" s="103" t="n">
        <v>17.4</v>
      </c>
      <c r="WJ925" s="103" t="n">
        <v>16.1</v>
      </c>
      <c r="WK925" s="103" t="n">
        <v>20.4</v>
      </c>
      <c r="WL925" s="103" t="n">
        <v>20</v>
      </c>
      <c r="WM925" s="103" t="n">
        <v>27</v>
      </c>
      <c r="WN925" s="103" t="n">
        <v>30.3</v>
      </c>
      <c r="WO925" s="104" t="n">
        <f aca="false">AVERAGE(WC925:WN925)</f>
        <v>23.4166666666667</v>
      </c>
      <c r="XA925" s="22" t="n">
        <v>1975</v>
      </c>
      <c r="XB925" s="106" t="s">
        <v>176</v>
      </c>
      <c r="XC925" s="103" t="n">
        <v>28.5</v>
      </c>
      <c r="XD925" s="103" t="n">
        <v>31.6</v>
      </c>
      <c r="XE925" s="103" t="n">
        <v>25</v>
      </c>
      <c r="XF925" s="103" t="n">
        <v>22.6</v>
      </c>
      <c r="XG925" s="103" t="n">
        <v>17.1</v>
      </c>
      <c r="XH925" s="103" t="n">
        <v>14.8</v>
      </c>
      <c r="XI925" s="103" t="n">
        <v>14.5</v>
      </c>
      <c r="XJ925" s="103" t="n">
        <v>13.6</v>
      </c>
      <c r="XK925" s="103" t="n">
        <v>18</v>
      </c>
      <c r="XL925" s="103" t="n">
        <v>19.2</v>
      </c>
      <c r="XM925" s="103" t="n">
        <v>25</v>
      </c>
      <c r="XN925" s="103" t="n">
        <v>29.4</v>
      </c>
      <c r="XO925" s="104" t="n">
        <f aca="false">AVERAGE(XC925:XN925)</f>
        <v>21.6083333333333</v>
      </c>
      <c r="YA925" s="22" t="n">
        <v>1975</v>
      </c>
      <c r="YB925" s="106" t="s">
        <v>176</v>
      </c>
      <c r="YC925" s="103" t="n">
        <v>21.8</v>
      </c>
      <c r="YD925" s="103" t="n">
        <v>23.7</v>
      </c>
      <c r="YE925" s="103" t="n">
        <v>21.6</v>
      </c>
      <c r="YF925" s="103" t="n">
        <v>19</v>
      </c>
      <c r="YG925" s="103" t="n">
        <v>17.4</v>
      </c>
      <c r="YH925" s="103" t="n">
        <v>14.9</v>
      </c>
      <c r="YI925" s="103" t="n">
        <v>15.5</v>
      </c>
      <c r="YJ925" s="103" t="n">
        <v>14.6</v>
      </c>
      <c r="YK925" s="103" t="n">
        <v>17.4</v>
      </c>
      <c r="YL925" s="103" t="n">
        <v>18.5</v>
      </c>
      <c r="YM925" s="103" t="n">
        <v>21.6</v>
      </c>
      <c r="YN925" s="103" t="n">
        <v>23.5</v>
      </c>
      <c r="YO925" s="104" t="n">
        <f aca="false">AVERAGE(YC925:YN925)</f>
        <v>19.125</v>
      </c>
      <c r="ZA925" s="22" t="n">
        <v>1975</v>
      </c>
      <c r="ZB925" s="106" t="s">
        <v>176</v>
      </c>
      <c r="ZC925" s="103" t="n">
        <v>18.3</v>
      </c>
      <c r="ZD925" s="103" t="n">
        <v>21.5</v>
      </c>
      <c r="ZE925" s="103" t="n">
        <v>18.5</v>
      </c>
      <c r="ZF925" s="103" t="n">
        <v>16.4</v>
      </c>
      <c r="ZG925" s="103" t="n">
        <v>16</v>
      </c>
      <c r="ZH925" s="103" t="n">
        <v>13.1</v>
      </c>
      <c r="ZI925" s="103" t="n">
        <v>14.9</v>
      </c>
      <c r="ZJ925" s="103" t="n">
        <v>12</v>
      </c>
      <c r="ZK925" s="103" t="n">
        <v>14.9</v>
      </c>
      <c r="ZL925" s="103" t="n">
        <v>15.4</v>
      </c>
      <c r="ZM925" s="103" t="n">
        <v>18</v>
      </c>
      <c r="ZN925" s="103" t="n">
        <v>19.6</v>
      </c>
      <c r="ZO925" s="104" t="n">
        <f aca="false">AVERAGE(ZC925:ZN925)</f>
        <v>16.55</v>
      </c>
    </row>
    <row r="926" customFormat="false" ht="12.8" hidden="false" customHeight="false" outlineLevel="0" collapsed="false">
      <c r="A926" s="97"/>
      <c r="B926" s="11" t="n">
        <f aca="false">AVERAGE(AO926,BO926,CO926,DO926,EO926,FO926,GO926,HO926,IO926,JO926,KO926,LO926,MO926,NO926,OO926,PO926,QO926,RO926,SO926,TO926,UO926,VO926,WO926,XO926,YO926,ZO926)</f>
        <v>19.9538461538462</v>
      </c>
      <c r="C926" s="98" t="n">
        <f aca="false">AVERAGE(B922:B926)</f>
        <v>20.1057750582751</v>
      </c>
      <c r="D926" s="99" t="n">
        <f aca="false">AVERAGE(B917:B926)</f>
        <v>20.0255638111888</v>
      </c>
      <c r="E926" s="11" t="n">
        <f aca="false">AVERAGE(B907:B926)</f>
        <v>20.0188676427739</v>
      </c>
      <c r="F926" s="100" t="n">
        <f aca="false">AVERAGE(B877:B926)</f>
        <v>19.951220789627</v>
      </c>
      <c r="G926" s="3" t="n">
        <f aca="false">MAX(AC926:AN926,BC926:BN926,CC926:CN926,DC926:DN926,EC926:EN926,FC926:FN926,GC926:GN926,HC926:HN926,IC926:IN926,JC926:JN926,KC926:KN926,LC926:LN926,MC926:MN926,NC926:NN926,OC926:ON926,PC926:PN926,QC926:QN926,RC926:RN926,SC926:SN926,TC926:TN926,UC926:UN926,VC926:VN926,WC926:WN926,XC926:XN926,YC926:YN926,ZC926:ZN926,)</f>
        <v>32.4</v>
      </c>
      <c r="H926" s="19" t="n">
        <f aca="false">MEDIAN(AC926:AN926,BC926:BN926,CC926:CN926,DC926:DN926,EC926:EN926,FC926:FN926,GC926:GN926,HC926:HN926,IC926:IN926,JC926:JN926,KC926:KN926,LC926:LN926,MC926:MN926,NC926:NN926,OC926:ON926,PC926:PN926,QC926:QN926,RC926:RN926,SC926:SN926,TC926:TN926,UC926:UN926,VC926:VN926,WC926:WN926,XC926:XN926,YC926:YN926,ZC926:ZN926,)</f>
        <v>18.8</v>
      </c>
      <c r="I926" s="5" t="n">
        <f aca="false">MIN(AC926:AN926,BC926:BN926,CC926:CN926,DC926:DN926,EC926:EN926,FC926:FN926,GC926:GN926,HC926:HN926,IC926:IN926,JC926:JN926,KC926:KN926,LC926:LN926,MC926:MN926,NC926:NN926,OC926:ON926,PC926:PN926,QC926:QN926,RC926:RN926,SC926:SN926,TC926:TN926,UC926:UN926,VC926:VN926,WC926:WN926,XC926:XN926,YC926:YN926,ZC926:ZN926)</f>
        <v>10</v>
      </c>
      <c r="J926" s="5" t="n">
        <f aca="false">MIN(AC926:AN926,BC926:BN926,CC926:CN926,DC926:DN926,EC926:EN926,FC926:FN926,GC926:GN926,HC926:HN926,IC926:IN926,JC926:JN926,KC926:KN926,LC926:LN926,MC926:MN926,NC926:NN926,OC926:ON926,PC926:PN926,QC926:QN926,SC926:SN926,TC926:TN926,UC926:UN926,VC926:VN926,WC926:WN926,XC926:XN926,YC926:YN926,ZC926:ZN926)</f>
        <v>10</v>
      </c>
      <c r="K926" s="101" t="n">
        <f aca="false">(G926+I926)/2</f>
        <v>21.2</v>
      </c>
      <c r="AB926" s="106" t="s">
        <v>177</v>
      </c>
      <c r="AC926" s="103" t="n">
        <v>26</v>
      </c>
      <c r="AD926" s="103" t="n">
        <v>27.4</v>
      </c>
      <c r="AE926" s="103" t="n">
        <v>23.5</v>
      </c>
      <c r="AF926" s="103" t="n">
        <v>18.7</v>
      </c>
      <c r="AG926" s="103" t="n">
        <v>14.9</v>
      </c>
      <c r="AH926" s="103" t="n">
        <v>12.3</v>
      </c>
      <c r="AI926" s="103" t="n">
        <v>11.5</v>
      </c>
      <c r="AJ926" s="103" t="n">
        <v>12.7</v>
      </c>
      <c r="AK926" s="103" t="n">
        <v>14</v>
      </c>
      <c r="AL926" s="103" t="n">
        <v>15.1</v>
      </c>
      <c r="AM926" s="103" t="n">
        <v>20.1</v>
      </c>
      <c r="AN926" s="103" t="n">
        <v>24.2</v>
      </c>
      <c r="AO926" s="104" t="n">
        <f aca="false">AVERAGE(AC926:AN926)</f>
        <v>18.3666666666667</v>
      </c>
      <c r="BA926" s="22" t="n">
        <v>1976</v>
      </c>
      <c r="BB926" s="106" t="s">
        <v>177</v>
      </c>
      <c r="BC926" s="112" t="n">
        <f aca="false">(BC925+BC927)/2</f>
        <v>24.8</v>
      </c>
      <c r="BD926" s="112" t="n">
        <f aca="false">(BD925+BD927)/2</f>
        <v>26.1</v>
      </c>
      <c r="BE926" s="112" t="n">
        <f aca="false">(BE925+BE927)/2</f>
        <v>23.6</v>
      </c>
      <c r="BF926" s="112" t="n">
        <f aca="false">(BF925+BF927)/2</f>
        <v>19.9</v>
      </c>
      <c r="BG926" s="112" t="n">
        <f aca="false">(BG925+BG927)/2</f>
        <v>18.45</v>
      </c>
      <c r="BH926" s="112" t="n">
        <f aca="false">(BH925+BH927)/2</f>
        <v>14.45</v>
      </c>
      <c r="BI926" s="112" t="n">
        <f aca="false">(BI925+BI927)/2</f>
        <v>15.5</v>
      </c>
      <c r="BJ926" s="103" t="n">
        <v>15.3</v>
      </c>
      <c r="BK926" s="103" t="n">
        <v>17.2</v>
      </c>
      <c r="BL926" s="103" t="n">
        <v>18</v>
      </c>
      <c r="BM926" s="103" t="n">
        <v>20.6</v>
      </c>
      <c r="BN926" s="103" t="n">
        <v>24.1</v>
      </c>
      <c r="BO926" s="104" t="n">
        <f aca="false">AVERAGE(BC926:BN926)</f>
        <v>19.8333333333333</v>
      </c>
      <c r="CA926" s="22" t="n">
        <v>1976</v>
      </c>
      <c r="CB926" s="106" t="s">
        <v>177</v>
      </c>
      <c r="CC926" s="103" t="n">
        <v>24.6</v>
      </c>
      <c r="CD926" s="103" t="n">
        <v>26</v>
      </c>
      <c r="CE926" s="103" t="n">
        <v>22.2</v>
      </c>
      <c r="CF926" s="103" t="n">
        <v>17.3</v>
      </c>
      <c r="CG926" s="103" t="n">
        <v>13.2</v>
      </c>
      <c r="CH926" s="103" t="n">
        <v>11.1</v>
      </c>
      <c r="CI926" s="103" t="n">
        <v>10</v>
      </c>
      <c r="CJ926" s="103" t="n">
        <v>11</v>
      </c>
      <c r="CK926" s="103" t="n">
        <v>12.6</v>
      </c>
      <c r="CL926" s="103" t="n">
        <v>13.7</v>
      </c>
      <c r="CM926" s="103" t="n">
        <v>18.4</v>
      </c>
      <c r="CN926" s="103" t="n">
        <v>22.4</v>
      </c>
      <c r="CO926" s="104" t="n">
        <f aca="false">AVERAGE(CC926:CN926)</f>
        <v>16.875</v>
      </c>
      <c r="DA926" s="22" t="n">
        <v>1976</v>
      </c>
      <c r="DB926" s="106" t="s">
        <v>177</v>
      </c>
      <c r="DC926" s="103" t="n">
        <v>29.8</v>
      </c>
      <c r="DD926" s="103" t="n">
        <v>31.8</v>
      </c>
      <c r="DE926" s="103" t="n">
        <v>28.4</v>
      </c>
      <c r="DF926" s="103" t="n">
        <v>22.3</v>
      </c>
      <c r="DG926" s="103" t="n">
        <v>17.8</v>
      </c>
      <c r="DH926" s="103" t="n">
        <v>15.2</v>
      </c>
      <c r="DI926" s="103" t="n">
        <v>13.9</v>
      </c>
      <c r="DJ926" s="103" t="n">
        <v>15.4</v>
      </c>
      <c r="DK926" s="103" t="n">
        <v>17.7</v>
      </c>
      <c r="DL926" s="103" t="n">
        <v>19.5</v>
      </c>
      <c r="DM926" s="103" t="n">
        <v>24.3</v>
      </c>
      <c r="DN926" s="103" t="n">
        <v>27.7</v>
      </c>
      <c r="DO926" s="104" t="n">
        <f aca="false">AVERAGE(DC926:DN926)</f>
        <v>21.9833333333333</v>
      </c>
      <c r="EA926" s="22" t="n">
        <v>1976</v>
      </c>
      <c r="EB926" s="106" t="s">
        <v>177</v>
      </c>
      <c r="EC926" s="103" t="n">
        <v>21.6</v>
      </c>
      <c r="ED926" s="103" t="n">
        <v>21.4</v>
      </c>
      <c r="EE926" s="103" t="n">
        <v>20.1</v>
      </c>
      <c r="EF926" s="103" t="n">
        <v>18.3</v>
      </c>
      <c r="EG926" s="103" t="n">
        <v>15.2</v>
      </c>
      <c r="EH926" s="103" t="n">
        <v>13.5</v>
      </c>
      <c r="EI926" s="103" t="n">
        <v>12.7</v>
      </c>
      <c r="EJ926" s="103" t="n">
        <v>12.9</v>
      </c>
      <c r="EK926" s="103" t="n">
        <v>13.9</v>
      </c>
      <c r="EL926" s="103" t="n">
        <v>14.3</v>
      </c>
      <c r="EM926" s="103" t="n">
        <v>16.5</v>
      </c>
      <c r="EN926" s="103" t="n">
        <v>19.6</v>
      </c>
      <c r="EO926" s="104" t="n">
        <f aca="false">AVERAGE(EC926:EN926)</f>
        <v>16.6666666666667</v>
      </c>
      <c r="FA926" s="22" t="n">
        <v>1976</v>
      </c>
      <c r="FB926" s="106" t="s">
        <v>177</v>
      </c>
      <c r="FC926" s="103" t="n">
        <v>28.1</v>
      </c>
      <c r="FD926" s="103" t="n">
        <v>29.5</v>
      </c>
      <c r="FE926" s="103" t="n">
        <v>26.3</v>
      </c>
      <c r="FF926" s="103" t="n">
        <v>20.6</v>
      </c>
      <c r="FG926" s="103" t="n">
        <v>16.1</v>
      </c>
      <c r="FH926" s="103" t="n">
        <v>13.5</v>
      </c>
      <c r="FI926" s="103" t="n">
        <v>12.6</v>
      </c>
      <c r="FJ926" s="103" t="n">
        <v>13.6</v>
      </c>
      <c r="FK926" s="103" t="n">
        <v>15.9</v>
      </c>
      <c r="FL926" s="103" t="n">
        <v>17</v>
      </c>
      <c r="FM926" s="103" t="n">
        <v>21.7</v>
      </c>
      <c r="FN926" s="103" t="n">
        <v>25.4</v>
      </c>
      <c r="FO926" s="104" t="n">
        <f aca="false">AVERAGE(FC926:FN926)</f>
        <v>20.025</v>
      </c>
      <c r="GA926" s="22" t="n">
        <v>1976</v>
      </c>
      <c r="GB926" s="106" t="s">
        <v>177</v>
      </c>
      <c r="GC926" s="103" t="n">
        <v>28.9</v>
      </c>
      <c r="GD926" s="103" t="n">
        <v>31.6</v>
      </c>
      <c r="GE926" s="103" t="n">
        <v>28.4</v>
      </c>
      <c r="GF926" s="103" t="n">
        <v>22.7</v>
      </c>
      <c r="GG926" s="103" t="n">
        <v>18.4</v>
      </c>
      <c r="GH926" s="103" t="n">
        <v>15.5</v>
      </c>
      <c r="GI926" s="103" t="n">
        <v>14.8</v>
      </c>
      <c r="GJ926" s="103" t="n">
        <v>16.4</v>
      </c>
      <c r="GK926" s="103" t="n">
        <v>19</v>
      </c>
      <c r="GL926" s="103" t="n">
        <v>20.2</v>
      </c>
      <c r="GM926" s="103" t="n">
        <v>24.6</v>
      </c>
      <c r="GN926" s="103" t="n">
        <v>27.5</v>
      </c>
      <c r="GO926" s="104" t="n">
        <f aca="false">AVERAGE(GC926:GN926)</f>
        <v>22.3333333333333</v>
      </c>
      <c r="HA926" s="22" t="n">
        <v>1976</v>
      </c>
      <c r="HB926" s="106" t="s">
        <v>177</v>
      </c>
      <c r="HC926" s="103" t="n">
        <v>20.3</v>
      </c>
      <c r="HD926" s="103" t="n">
        <v>21.6</v>
      </c>
      <c r="HE926" s="103" t="n">
        <v>20.8</v>
      </c>
      <c r="HF926" s="103" t="n">
        <v>19.1</v>
      </c>
      <c r="HG926" s="103" t="n">
        <v>16.5</v>
      </c>
      <c r="HH926" s="103" t="n">
        <v>14.6</v>
      </c>
      <c r="HI926" s="103" t="n">
        <v>13.7</v>
      </c>
      <c r="HJ926" s="103" t="n">
        <v>13.9</v>
      </c>
      <c r="HK926" s="103" t="n">
        <v>14.2</v>
      </c>
      <c r="HL926" s="103" t="n">
        <v>16.2</v>
      </c>
      <c r="HM926" s="103" t="n">
        <v>17.2</v>
      </c>
      <c r="HN926" s="103" t="n">
        <v>19.8</v>
      </c>
      <c r="HO926" s="104" t="n">
        <f aca="false">AVERAGE(HC926:HN926)</f>
        <v>17.325</v>
      </c>
      <c r="IA926" s="22" t="n">
        <v>1976</v>
      </c>
      <c r="IB926" s="102" t="n">
        <v>1976</v>
      </c>
      <c r="IC926" s="103" t="n">
        <v>25.4</v>
      </c>
      <c r="ID926" s="103" t="n">
        <v>27.1</v>
      </c>
      <c r="IE926" s="103" t="n">
        <v>23.4</v>
      </c>
      <c r="IF926" s="103" t="n">
        <v>20.5</v>
      </c>
      <c r="IG926" s="103" t="n">
        <v>16.9</v>
      </c>
      <c r="IH926" s="103" t="n">
        <v>14.3</v>
      </c>
      <c r="II926" s="103" t="n">
        <v>14.4</v>
      </c>
      <c r="IJ926" s="103" t="n">
        <v>14.6</v>
      </c>
      <c r="IK926" s="103" t="n">
        <v>15.7</v>
      </c>
      <c r="IL926" s="103" t="n">
        <v>16.4</v>
      </c>
      <c r="IM926" s="103" t="n">
        <v>20.5</v>
      </c>
      <c r="IN926" s="103" t="n">
        <v>25.1</v>
      </c>
      <c r="IO926" s="104" t="n">
        <f aca="false">AVERAGE(IC926:IN926)</f>
        <v>19.525</v>
      </c>
      <c r="JA926" s="22" t="n">
        <v>1976</v>
      </c>
      <c r="JB926" s="106" t="s">
        <v>177</v>
      </c>
      <c r="JC926" s="103" t="n">
        <v>26.1</v>
      </c>
      <c r="JD926" s="103" t="n">
        <v>27.6</v>
      </c>
      <c r="JE926" s="103" t="n">
        <v>23.7</v>
      </c>
      <c r="JF926" s="103" t="n">
        <v>19.3</v>
      </c>
      <c r="JG926" s="103" t="n">
        <v>15.6</v>
      </c>
      <c r="JH926" s="103" t="n">
        <v>13.5</v>
      </c>
      <c r="JI926" s="103" t="n">
        <v>13</v>
      </c>
      <c r="JJ926" s="103" t="n">
        <v>13.9</v>
      </c>
      <c r="JK926" s="103" t="n">
        <v>15.1</v>
      </c>
      <c r="JL926" s="103" t="n">
        <v>16.6</v>
      </c>
      <c r="JM926" s="103" t="n">
        <v>20.8</v>
      </c>
      <c r="JN926" s="103" t="n">
        <v>24</v>
      </c>
      <c r="JO926" s="104" t="n">
        <f aca="false">AVERAGE(JC926:JN926)</f>
        <v>19.1</v>
      </c>
      <c r="KA926" s="22" t="n">
        <v>1976</v>
      </c>
      <c r="KB926" s="106" t="s">
        <v>177</v>
      </c>
      <c r="KC926" s="103" t="n">
        <v>28.4</v>
      </c>
      <c r="KD926" s="103" t="n">
        <v>30.2</v>
      </c>
      <c r="KE926" s="103" t="n">
        <v>26.7</v>
      </c>
      <c r="KF926" s="103" t="n">
        <v>20.6</v>
      </c>
      <c r="KG926" s="103" t="n">
        <v>17.3</v>
      </c>
      <c r="KH926" s="103" t="n">
        <v>14.7</v>
      </c>
      <c r="KI926" s="103" t="n">
        <v>14.1</v>
      </c>
      <c r="KJ926" s="103" t="n">
        <v>15.3</v>
      </c>
      <c r="KK926" s="103" t="n">
        <v>17.1</v>
      </c>
      <c r="KL926" s="103" t="n">
        <v>19</v>
      </c>
      <c r="KM926" s="103" t="n">
        <v>22.3</v>
      </c>
      <c r="KN926" s="103" t="n">
        <v>26.5</v>
      </c>
      <c r="KO926" s="104" t="n">
        <f aca="false">AVERAGE(KC926:KN926)</f>
        <v>21.0166666666667</v>
      </c>
      <c r="LA926" s="22" t="n">
        <v>1976</v>
      </c>
      <c r="LB926" s="106" t="s">
        <v>177</v>
      </c>
      <c r="LC926" s="103" t="n">
        <v>29.9</v>
      </c>
      <c r="LD926" s="103" t="n">
        <v>32.1</v>
      </c>
      <c r="LE926" s="103" t="n">
        <v>28.7</v>
      </c>
      <c r="LF926" s="103" t="n">
        <v>22.7</v>
      </c>
      <c r="LG926" s="103" t="n">
        <v>18.2</v>
      </c>
      <c r="LH926" s="103" t="n">
        <v>15.5</v>
      </c>
      <c r="LI926" s="103" t="n">
        <v>14.5</v>
      </c>
      <c r="LJ926" s="103" t="n">
        <v>16.4</v>
      </c>
      <c r="LK926" s="103" t="n">
        <v>18.6</v>
      </c>
      <c r="LL926" s="103" t="n">
        <v>19.6</v>
      </c>
      <c r="LM926" s="103" t="n">
        <v>25</v>
      </c>
      <c r="LN926" s="103" t="n">
        <v>29.2</v>
      </c>
      <c r="LO926" s="104" t="n">
        <f aca="false">AVERAGE(LC926:LN926)</f>
        <v>22.5333333333333</v>
      </c>
      <c r="MA926" s="22" t="n">
        <v>1976</v>
      </c>
      <c r="MB926" s="106" t="s">
        <v>177</v>
      </c>
      <c r="MC926" s="103" t="n">
        <v>25.5</v>
      </c>
      <c r="MD926" s="103" t="n">
        <v>26.8</v>
      </c>
      <c r="ME926" s="103" t="n">
        <v>24</v>
      </c>
      <c r="MF926" s="103" t="n">
        <v>20.7</v>
      </c>
      <c r="MG926" s="103" t="n">
        <v>17.2</v>
      </c>
      <c r="MH926" s="103" t="n">
        <v>14.5</v>
      </c>
      <c r="MI926" s="103" t="n">
        <v>14.7</v>
      </c>
      <c r="MJ926" s="103" t="n">
        <v>15</v>
      </c>
      <c r="MK926" s="103" t="n">
        <v>16.3</v>
      </c>
      <c r="ML926" s="103" t="n">
        <v>17</v>
      </c>
      <c r="MM926" s="103" t="n">
        <v>21.1</v>
      </c>
      <c r="MN926" s="103" t="n">
        <v>25.1</v>
      </c>
      <c r="MO926" s="104" t="n">
        <f aca="false">AVERAGE(MC926:MN926)</f>
        <v>19.825</v>
      </c>
      <c r="NA926" s="22" t="n">
        <v>1976</v>
      </c>
      <c r="NB926" s="106" t="s">
        <v>177</v>
      </c>
      <c r="NC926" s="103" t="n">
        <v>28.5</v>
      </c>
      <c r="ND926" s="103" t="n">
        <v>29.4</v>
      </c>
      <c r="NE926" s="103" t="n">
        <v>26</v>
      </c>
      <c r="NF926" s="103" t="n">
        <v>20.3</v>
      </c>
      <c r="NG926" s="103" t="n">
        <v>16.2</v>
      </c>
      <c r="NH926" s="103" t="n">
        <v>14</v>
      </c>
      <c r="NI926" s="103" t="n">
        <v>12.6</v>
      </c>
      <c r="NJ926" s="103" t="n">
        <v>14.2</v>
      </c>
      <c r="NK926" s="103" t="n">
        <v>16.4</v>
      </c>
      <c r="NL926" s="103" t="n">
        <v>17.6</v>
      </c>
      <c r="NM926" s="103" t="n">
        <v>22.4</v>
      </c>
      <c r="NN926" s="103" t="n">
        <v>26.3</v>
      </c>
      <c r="NO926" s="104" t="n">
        <f aca="false">AVERAGE(NC926:NN926)</f>
        <v>20.325</v>
      </c>
      <c r="OA926" s="22" t="n">
        <v>1976</v>
      </c>
      <c r="OB926" s="106" t="s">
        <v>177</v>
      </c>
      <c r="OC926" s="103" t="n">
        <v>25</v>
      </c>
      <c r="OD926" s="103" t="n">
        <v>27</v>
      </c>
      <c r="OE926" s="103" t="n">
        <v>24</v>
      </c>
      <c r="OF926" s="103" t="n">
        <v>20.2</v>
      </c>
      <c r="OG926" s="103" t="n">
        <v>16.7</v>
      </c>
      <c r="OH926" s="103" t="n">
        <v>14.3</v>
      </c>
      <c r="OI926" s="103" t="n">
        <v>14.1</v>
      </c>
      <c r="OJ926" s="103" t="n">
        <v>14.8</v>
      </c>
      <c r="OK926" s="103" t="n">
        <v>16.3</v>
      </c>
      <c r="OL926" s="103" t="n">
        <v>17</v>
      </c>
      <c r="OM926" s="103" t="n">
        <v>21.3</v>
      </c>
      <c r="ON926" s="103" t="n">
        <v>25</v>
      </c>
      <c r="OO926" s="104" t="n">
        <f aca="false">AVERAGE(OC926:ON926)</f>
        <v>19.6416666666667</v>
      </c>
      <c r="PA926" s="22" t="n">
        <v>1976</v>
      </c>
      <c r="PB926" s="106" t="s">
        <v>177</v>
      </c>
      <c r="PC926" s="103" t="n">
        <v>29.5</v>
      </c>
      <c r="PD926" s="103" t="n">
        <v>31.6</v>
      </c>
      <c r="PE926" s="103" t="n">
        <v>28.4</v>
      </c>
      <c r="PF926" s="103" t="n">
        <v>22.3</v>
      </c>
      <c r="PG926" s="103" t="n">
        <v>18.5</v>
      </c>
      <c r="PH926" s="103" t="n">
        <v>16.1</v>
      </c>
      <c r="PI926" s="103" t="n">
        <v>15.8</v>
      </c>
      <c r="PJ926" s="103" t="n">
        <v>17.3</v>
      </c>
      <c r="PK926" s="103" t="n">
        <v>19.2</v>
      </c>
      <c r="PL926" s="103" t="n">
        <v>20</v>
      </c>
      <c r="PM926" s="103" t="n">
        <v>25.3</v>
      </c>
      <c r="PN926" s="103" t="n">
        <v>30.2</v>
      </c>
      <c r="PO926" s="104" t="n">
        <f aca="false">AVERAGE(PC926:PN926)</f>
        <v>22.85</v>
      </c>
      <c r="QA926" s="22" t="n">
        <v>1976</v>
      </c>
      <c r="QB926" s="106" t="s">
        <v>177</v>
      </c>
      <c r="QC926" s="103" t="n">
        <v>28.9</v>
      </c>
      <c r="QD926" s="103" t="n">
        <v>30.5</v>
      </c>
      <c r="QE926" s="103" t="n">
        <v>26.8</v>
      </c>
      <c r="QF926" s="103" t="n">
        <v>21</v>
      </c>
      <c r="QG926" s="103" t="n">
        <v>17.7</v>
      </c>
      <c r="QH926" s="103" t="n">
        <v>14.7</v>
      </c>
      <c r="QI926" s="103" t="n">
        <v>14.7</v>
      </c>
      <c r="QJ926" s="103" t="n">
        <v>15.4</v>
      </c>
      <c r="QK926" s="103" t="n">
        <v>16.7</v>
      </c>
      <c r="QL926" s="103" t="n">
        <v>18.8</v>
      </c>
      <c r="QM926" s="103" t="n">
        <v>23.4</v>
      </c>
      <c r="QN926" s="103" t="n">
        <v>27.9</v>
      </c>
      <c r="QO926" s="104" t="n">
        <f aca="false">AVERAGE(QC926:QN926)</f>
        <v>21.375</v>
      </c>
      <c r="RA926" s="22" t="n">
        <v>1976</v>
      </c>
      <c r="RB926" s="106" t="s">
        <v>177</v>
      </c>
      <c r="RC926" s="103" t="n">
        <v>24.6</v>
      </c>
      <c r="RD926" s="103" t="n">
        <v>25.6</v>
      </c>
      <c r="RE926" s="103" t="n">
        <v>22.8</v>
      </c>
      <c r="RF926" s="103" t="n">
        <v>18.4</v>
      </c>
      <c r="RG926" s="103" t="n">
        <v>14.7</v>
      </c>
      <c r="RH926" s="103" t="n">
        <v>11</v>
      </c>
      <c r="RI926" s="103" t="n">
        <v>10.5</v>
      </c>
      <c r="RJ926" s="103" t="n">
        <v>11.5</v>
      </c>
      <c r="RK926" s="103" t="n">
        <v>14.1</v>
      </c>
      <c r="RL926" s="103" t="n">
        <v>14.8</v>
      </c>
      <c r="RM926" s="103" t="n">
        <v>19.3</v>
      </c>
      <c r="RN926" s="103" t="n">
        <v>23.5</v>
      </c>
      <c r="RO926" s="104" t="n">
        <f aca="false">AVERAGE(RC926:RN926)</f>
        <v>17.5666666666667</v>
      </c>
      <c r="SA926" s="22" t="n">
        <v>1976</v>
      </c>
      <c r="SB926" s="106" t="s">
        <v>177</v>
      </c>
      <c r="SC926" s="103" t="n">
        <v>29.4</v>
      </c>
      <c r="SD926" s="103" t="n">
        <v>31.3</v>
      </c>
      <c r="SE926" s="103" t="n">
        <v>28.6</v>
      </c>
      <c r="SF926" s="103" t="n">
        <v>23</v>
      </c>
      <c r="SG926" s="103" t="n">
        <v>18.4</v>
      </c>
      <c r="SH926" s="103" t="n">
        <v>15.1</v>
      </c>
      <c r="SI926" s="103" t="n">
        <v>13.7</v>
      </c>
      <c r="SJ926" s="103" t="n">
        <v>15.2</v>
      </c>
      <c r="SK926" s="103" t="n">
        <v>17.1</v>
      </c>
      <c r="SL926" s="103" t="n">
        <v>18.4</v>
      </c>
      <c r="SM926" s="103" t="n">
        <v>24.4</v>
      </c>
      <c r="SN926" s="103" t="n">
        <v>28.3</v>
      </c>
      <c r="SO926" s="104" t="n">
        <f aca="false">AVERAGE(SC926:SN926)</f>
        <v>21.9083333333333</v>
      </c>
      <c r="TA926" s="22" t="n">
        <v>1976</v>
      </c>
      <c r="TB926" s="106" t="s">
        <v>177</v>
      </c>
      <c r="TC926" s="103" t="n">
        <v>24.9</v>
      </c>
      <c r="TD926" s="103" t="n">
        <v>25.9</v>
      </c>
      <c r="TE926" s="103" t="n">
        <v>23.1</v>
      </c>
      <c r="TF926" s="103" t="n">
        <v>21</v>
      </c>
      <c r="TG926" s="103" t="n">
        <v>17.4</v>
      </c>
      <c r="TH926" s="103" t="n">
        <v>14.8</v>
      </c>
      <c r="TI926" s="103" t="n">
        <v>14.5</v>
      </c>
      <c r="TJ926" s="103" t="n">
        <v>14.8</v>
      </c>
      <c r="TK926" s="103" t="n">
        <v>16.1</v>
      </c>
      <c r="TL926" s="103" t="n">
        <v>17.2</v>
      </c>
      <c r="TM926" s="103" t="n">
        <v>19.5</v>
      </c>
      <c r="TN926" s="103" t="n">
        <v>23.5</v>
      </c>
      <c r="TO926" s="104" t="n">
        <f aca="false">AVERAGE(TC926:TN926)</f>
        <v>19.3916666666667</v>
      </c>
      <c r="UA926" s="22" t="n">
        <v>1976</v>
      </c>
      <c r="UB926" s="106" t="s">
        <v>177</v>
      </c>
      <c r="UC926" s="103" t="n">
        <v>28.2</v>
      </c>
      <c r="UD926" s="103" t="n">
        <v>30.3</v>
      </c>
      <c r="UE926" s="103" t="n">
        <v>26.8</v>
      </c>
      <c r="UF926" s="103" t="n">
        <v>21.3</v>
      </c>
      <c r="UG926" s="103" t="n">
        <v>16.8</v>
      </c>
      <c r="UH926" s="103" t="n">
        <v>14.1</v>
      </c>
      <c r="UI926" s="103" t="n">
        <v>12.8</v>
      </c>
      <c r="UJ926" s="103" t="n">
        <v>14.6</v>
      </c>
      <c r="UK926" s="103" t="n">
        <v>16.9</v>
      </c>
      <c r="UL926" s="103" t="n">
        <v>18.3</v>
      </c>
      <c r="UM926" s="103" t="n">
        <v>22.4</v>
      </c>
      <c r="UN926" s="103" t="n">
        <v>26.9</v>
      </c>
      <c r="UO926" s="104" t="n">
        <f aca="false">AVERAGE(UC926:UN926)</f>
        <v>20.7833333333333</v>
      </c>
      <c r="VA926" s="22" t="n">
        <v>1976</v>
      </c>
      <c r="VB926" s="106" t="s">
        <v>177</v>
      </c>
      <c r="VC926" s="103" t="n">
        <v>27.5</v>
      </c>
      <c r="VD926" s="103" t="n">
        <v>29</v>
      </c>
      <c r="VE926" s="103" t="n">
        <v>25.2</v>
      </c>
      <c r="VF926" s="103" t="n">
        <v>19.8</v>
      </c>
      <c r="VG926" s="103" t="n">
        <v>16.2</v>
      </c>
      <c r="VH926" s="103" t="n">
        <v>13.6</v>
      </c>
      <c r="VI926" s="103" t="n">
        <v>12.5</v>
      </c>
      <c r="VJ926" s="103" t="n">
        <v>13.8</v>
      </c>
      <c r="VK926" s="103" t="n">
        <v>15.5</v>
      </c>
      <c r="VL926" s="103" t="n">
        <v>16.7</v>
      </c>
      <c r="VM926" s="103" t="n">
        <v>21.7</v>
      </c>
      <c r="VN926" s="103" t="n">
        <v>25.8</v>
      </c>
      <c r="VO926" s="104" t="n">
        <f aca="false">AVERAGE(VC926:VN926)</f>
        <v>19.775</v>
      </c>
      <c r="WA926" s="22" t="n">
        <v>1976</v>
      </c>
      <c r="WB926" s="106" t="s">
        <v>177</v>
      </c>
      <c r="WC926" s="103" t="n">
        <v>30.3</v>
      </c>
      <c r="WD926" s="103" t="n">
        <v>32.4</v>
      </c>
      <c r="WE926" s="103" t="n">
        <v>29.5</v>
      </c>
      <c r="WF926" s="103" t="n">
        <v>23.3</v>
      </c>
      <c r="WG926" s="103" t="n">
        <v>19</v>
      </c>
      <c r="WH926" s="103" t="n">
        <v>16.4</v>
      </c>
      <c r="WI926" s="103" t="n">
        <v>15.7</v>
      </c>
      <c r="WJ926" s="103" t="n">
        <v>17.2</v>
      </c>
      <c r="WK926" s="103" t="n">
        <v>19.2</v>
      </c>
      <c r="WL926" s="103" t="n">
        <v>20</v>
      </c>
      <c r="WM926" s="103" t="n">
        <v>25.5</v>
      </c>
      <c r="WN926" s="103" t="n">
        <v>30.1</v>
      </c>
      <c r="WO926" s="104" t="n">
        <f aca="false">AVERAGE(WC926:WN926)</f>
        <v>23.2166666666667</v>
      </c>
      <c r="XA926" s="22" t="n">
        <v>1976</v>
      </c>
      <c r="XB926" s="106" t="s">
        <v>177</v>
      </c>
      <c r="XC926" s="103" t="n">
        <v>29.3</v>
      </c>
      <c r="XD926" s="103" t="n">
        <v>31.6</v>
      </c>
      <c r="XE926" s="103" t="n">
        <v>28.4</v>
      </c>
      <c r="XF926" s="103" t="n">
        <v>22.7</v>
      </c>
      <c r="XG926" s="103" t="n">
        <v>17.9</v>
      </c>
      <c r="XH926" s="103" t="n">
        <v>15</v>
      </c>
      <c r="XI926" s="103" t="n">
        <v>13.7</v>
      </c>
      <c r="XJ926" s="103" t="n">
        <v>15.1</v>
      </c>
      <c r="XK926" s="103" t="n">
        <v>17.5</v>
      </c>
      <c r="XL926" s="103" t="n">
        <v>19.3</v>
      </c>
      <c r="XM926" s="103" t="n">
        <v>24</v>
      </c>
      <c r="XN926" s="103" t="n">
        <v>27.7</v>
      </c>
      <c r="XO926" s="104" t="n">
        <f aca="false">AVERAGE(XC926:XN926)</f>
        <v>21.85</v>
      </c>
      <c r="YA926" s="22" t="n">
        <v>1976</v>
      </c>
      <c r="YB926" s="106" t="s">
        <v>177</v>
      </c>
      <c r="YC926" s="103" t="n">
        <v>23.5</v>
      </c>
      <c r="YD926" s="103" t="n">
        <v>23.8</v>
      </c>
      <c r="YE926" s="103" t="n">
        <v>22</v>
      </c>
      <c r="YF926" s="103" t="n">
        <v>20.2</v>
      </c>
      <c r="YG926" s="103" t="n">
        <v>16.7</v>
      </c>
      <c r="YH926" s="103" t="n">
        <v>14.7</v>
      </c>
      <c r="YI926" s="103" t="n">
        <v>14.1</v>
      </c>
      <c r="YJ926" s="103" t="n">
        <v>14.8</v>
      </c>
      <c r="YK926" s="103" t="n">
        <v>16.1</v>
      </c>
      <c r="YL926" s="103" t="n">
        <v>17</v>
      </c>
      <c r="YM926" s="103" t="n">
        <v>20.5</v>
      </c>
      <c r="YN926" s="103" t="n">
        <v>22.7</v>
      </c>
      <c r="YO926" s="104" t="n">
        <f aca="false">AVERAGE(YC926:YN926)</f>
        <v>18.8416666666667</v>
      </c>
      <c r="ZA926" s="22" t="n">
        <v>1976</v>
      </c>
      <c r="ZB926" s="106" t="s">
        <v>177</v>
      </c>
      <c r="ZC926" s="103" t="n">
        <v>20.4</v>
      </c>
      <c r="ZD926" s="103" t="n">
        <v>21</v>
      </c>
      <c r="ZE926" s="103" t="n">
        <v>18.8</v>
      </c>
      <c r="ZF926" s="103" t="n">
        <v>16.8</v>
      </c>
      <c r="ZG926" s="103" t="n">
        <v>14.9</v>
      </c>
      <c r="ZH926" s="105" t="n">
        <f aca="false">(ZH925+ZH927)/2</f>
        <v>12.6</v>
      </c>
      <c r="ZI926" s="103" t="n">
        <v>12</v>
      </c>
      <c r="ZJ926" s="103" t="n">
        <v>12</v>
      </c>
      <c r="ZK926" s="103" t="n">
        <v>13.5</v>
      </c>
      <c r="ZL926" s="103" t="n">
        <v>13.9</v>
      </c>
      <c r="ZM926" s="103" t="n">
        <v>15.8</v>
      </c>
      <c r="ZN926" s="103" t="n">
        <v>18.7</v>
      </c>
      <c r="ZO926" s="104" t="n">
        <f aca="false">AVERAGE(ZC926:ZN926)</f>
        <v>15.8666666666667</v>
      </c>
    </row>
    <row r="927" customFormat="false" ht="12.8" hidden="false" customHeight="false" outlineLevel="0" collapsed="false">
      <c r="A927" s="97"/>
      <c r="B927" s="11" t="n">
        <f aca="false">AVERAGE(AO927,BO927,CO927,DO927,EO927,FO927,GO927,HO927,IO927,JO927,KO927,LO927,MO927,NO927,OO927,PO927,QO927,RO927,SO927,TO927,UO927,VO927,WO927,XO927,YO927,ZO927)</f>
        <v>20.2951923076923</v>
      </c>
      <c r="C927" s="98" t="n">
        <f aca="false">AVERAGE(B923:B927)</f>
        <v>20.0271212121212</v>
      </c>
      <c r="D927" s="99" t="n">
        <f aca="false">AVERAGE(B918:B927)</f>
        <v>19.9954356060606</v>
      </c>
      <c r="E927" s="11" t="n">
        <f aca="false">AVERAGE(B908:B927)</f>
        <v>20.0224413607226</v>
      </c>
      <c r="F927" s="100" t="n">
        <f aca="false">AVERAGE(B878:B927)</f>
        <v>19.9512464306527</v>
      </c>
      <c r="G927" s="3" t="n">
        <f aca="false">MAX(AC927:AN927,BC927:BN927,CC927:CN927,DC927:DN927,EC927:EN927,FC927:FN927,GC927:GN927,HC927:HN927,IC927:IN927,JC927:JN927,KC927:KN927,LC927:LN927,MC927:MN927,NC927:NN927,OC927:ON927,PC927:PN927,QC927:QN927,RC927:RN927,SC927:SN927,TC927:TN927,UC927:UN927,VC927:VN927,WC927:WN927,XC927:XN927,YC927:YN927,ZC927:ZN927,)</f>
        <v>32.9</v>
      </c>
      <c r="H927" s="19" t="n">
        <f aca="false">MEDIAN(AC927:AN927,BC927:BN927,CC927:CN927,DC927:DN927,EC927:EN927,FC927:FN927,GC927:GN927,HC927:HN927,IC927:IN927,JC927:JN927,KC927:KN927,LC927:LN927,MC927:MN927,NC927:NN927,OC927:ON927,PC927:PN927,QC927:QN927,RC927:RN927,SC927:SN927,TC927:TN927,UC927:UN927,VC927:VN927,WC927:WN927,XC927:XN927,YC927:YN927,ZC927:ZN927,)</f>
        <v>19.8</v>
      </c>
      <c r="I927" s="5" t="n">
        <f aca="false">MIN(AC927:AN927,BC927:BN927,CC927:CN927,DC927:DN927,EC927:EN927,FC927:FN927,GC927:GN927,HC927:HN927,IC927:IN927,JC927:JN927,KC927:KN927,LC927:LN927,MC927:MN927,NC927:NN927,OC927:ON927,PC927:PN927,QC927:QN927,RC927:RN927,SC927:SN927,TC927:TN927,UC927:UN927,VC927:VN927,WC927:WN927,XC927:XN927,YC927:YN927,ZC927:ZN927)</f>
        <v>9.1</v>
      </c>
      <c r="J927" s="5" t="n">
        <f aca="false">MIN(AC927:AN927,BC927:BN927,CC927:CN927,DC927:DN927,EC927:EN927,FC927:FN927,GC927:GN927,HC927:HN927,IC927:IN927,JC927:JN927,KC927:KN927,LC927:LN927,MC927:MN927,NC927:NN927,OC927:ON927,PC927:PN927,QC927:QN927,SC927:SN927,TC927:TN927,UC927:UN927,VC927:VN927,WC927:WN927,XC927:XN927,YC927:YN927,ZC927:ZN927)</f>
        <v>9.1</v>
      </c>
      <c r="K927" s="101" t="n">
        <f aca="false">(G927+I927)/2</f>
        <v>21</v>
      </c>
      <c r="AB927" s="106" t="s">
        <v>178</v>
      </c>
      <c r="AC927" s="103" t="n">
        <v>26.2</v>
      </c>
      <c r="AD927" s="103" t="n">
        <v>27.6</v>
      </c>
      <c r="AE927" s="103" t="n">
        <v>22.9</v>
      </c>
      <c r="AF927" s="103" t="n">
        <v>17</v>
      </c>
      <c r="AG927" s="103" t="n">
        <v>14</v>
      </c>
      <c r="AH927" s="103" t="n">
        <v>11.3</v>
      </c>
      <c r="AI927" s="103" t="n">
        <v>10.7</v>
      </c>
      <c r="AJ927" s="103" t="n">
        <v>14.3</v>
      </c>
      <c r="AK927" s="103" t="n">
        <v>14</v>
      </c>
      <c r="AL927" s="103" t="n">
        <v>19.8</v>
      </c>
      <c r="AM927" s="103" t="n">
        <v>21.1</v>
      </c>
      <c r="AN927" s="103" t="n">
        <v>24.7</v>
      </c>
      <c r="AO927" s="104" t="n">
        <f aca="false">AVERAGE(AC927:AN927)</f>
        <v>18.6333333333333</v>
      </c>
      <c r="BA927" s="22" t="n">
        <v>1977</v>
      </c>
      <c r="BB927" s="106" t="s">
        <v>178</v>
      </c>
      <c r="BC927" s="103" t="n">
        <v>26</v>
      </c>
      <c r="BD927" s="103" t="n">
        <v>26</v>
      </c>
      <c r="BE927" s="103" t="n">
        <v>24.2</v>
      </c>
      <c r="BF927" s="103" t="n">
        <v>20</v>
      </c>
      <c r="BG927" s="103" t="n">
        <v>17.3</v>
      </c>
      <c r="BH927" s="103" t="n">
        <v>14.3</v>
      </c>
      <c r="BI927" s="103" t="n">
        <v>14.2</v>
      </c>
      <c r="BJ927" s="103" t="n">
        <v>19.2</v>
      </c>
      <c r="BK927" s="103" t="n">
        <v>17.3</v>
      </c>
      <c r="BL927" s="103" t="n">
        <v>22.3</v>
      </c>
      <c r="BM927" s="103" t="n">
        <v>22.7</v>
      </c>
      <c r="BN927" s="103" t="n">
        <v>25</v>
      </c>
      <c r="BO927" s="104" t="n">
        <f aca="false">AVERAGE(BC927:BN927)</f>
        <v>20.7083333333333</v>
      </c>
      <c r="CA927" s="22" t="n">
        <v>1977</v>
      </c>
      <c r="CB927" s="106" t="s">
        <v>178</v>
      </c>
      <c r="CC927" s="103" t="n">
        <v>24.6</v>
      </c>
      <c r="CD927" s="103" t="n">
        <v>26.1</v>
      </c>
      <c r="CE927" s="103" t="n">
        <v>21.8</v>
      </c>
      <c r="CF927" s="103" t="n">
        <v>15.7</v>
      </c>
      <c r="CG927" s="103" t="n">
        <v>12.9</v>
      </c>
      <c r="CH927" s="103" t="n">
        <v>9.6</v>
      </c>
      <c r="CI927" s="103" t="n">
        <v>9.1</v>
      </c>
      <c r="CJ927" s="103" t="n">
        <v>12.6</v>
      </c>
      <c r="CK927" s="103" t="n">
        <v>12.4</v>
      </c>
      <c r="CL927" s="103" t="n">
        <v>18.4</v>
      </c>
      <c r="CM927" s="103" t="n">
        <v>19.3</v>
      </c>
      <c r="CN927" s="103" t="n">
        <v>23.1</v>
      </c>
      <c r="CO927" s="104" t="n">
        <f aca="false">AVERAGE(CC927:CN927)</f>
        <v>17.1333333333333</v>
      </c>
      <c r="DA927" s="22" t="n">
        <v>1977</v>
      </c>
      <c r="DB927" s="106" t="s">
        <v>178</v>
      </c>
      <c r="DC927" s="103" t="n">
        <v>31.1</v>
      </c>
      <c r="DD927" s="103" t="n">
        <v>31.8</v>
      </c>
      <c r="DE927" s="103" t="n">
        <v>26.1</v>
      </c>
      <c r="DF927" s="103" t="n">
        <v>20.8</v>
      </c>
      <c r="DG927" s="103" t="n">
        <v>16.9</v>
      </c>
      <c r="DH927" s="103" t="n">
        <v>13.8</v>
      </c>
      <c r="DI927" s="103" t="n">
        <v>12.9</v>
      </c>
      <c r="DJ927" s="103" t="n">
        <v>16.3</v>
      </c>
      <c r="DK927" s="103" t="n">
        <v>17.5</v>
      </c>
      <c r="DL927" s="103" t="n">
        <v>23.7</v>
      </c>
      <c r="DM927" s="103" t="n">
        <v>25.9</v>
      </c>
      <c r="DN927" s="103" t="n">
        <v>29.5</v>
      </c>
      <c r="DO927" s="104" t="n">
        <f aca="false">AVERAGE(DC927:DN927)</f>
        <v>22.1916666666667</v>
      </c>
      <c r="EA927" s="22" t="n">
        <v>1977</v>
      </c>
      <c r="EB927" s="106" t="s">
        <v>178</v>
      </c>
      <c r="EC927" s="103" t="n">
        <v>20.4</v>
      </c>
      <c r="ED927" s="103" t="n">
        <v>21.9</v>
      </c>
      <c r="EE927" s="103" t="n">
        <v>19.8</v>
      </c>
      <c r="EF927" s="103" t="n">
        <v>16.2</v>
      </c>
      <c r="EG927" s="103" t="n">
        <v>14.9</v>
      </c>
      <c r="EH927" s="103" t="n">
        <v>12.8</v>
      </c>
      <c r="EI927" s="103" t="n">
        <v>12.1</v>
      </c>
      <c r="EJ927" s="103" t="n">
        <v>15</v>
      </c>
      <c r="EK927" s="103" t="n">
        <v>13.5</v>
      </c>
      <c r="EL927" s="103" t="n">
        <v>18.3</v>
      </c>
      <c r="EM927" s="103" t="n">
        <v>18</v>
      </c>
      <c r="EN927" s="103" t="n">
        <v>18.5</v>
      </c>
      <c r="EO927" s="104" t="n">
        <f aca="false">AVERAGE(EC927:EN927)</f>
        <v>16.7833333333333</v>
      </c>
      <c r="FA927" s="22" t="n">
        <v>1977</v>
      </c>
      <c r="FB927" s="106" t="s">
        <v>178</v>
      </c>
      <c r="FC927" s="103" t="n">
        <v>28.7</v>
      </c>
      <c r="FD927" s="103" t="n">
        <v>29.7</v>
      </c>
      <c r="FE927" s="103" t="n">
        <v>24.7</v>
      </c>
      <c r="FF927" s="103" t="n">
        <v>18.5</v>
      </c>
      <c r="FG927" s="103" t="n">
        <v>15.5</v>
      </c>
      <c r="FH927" s="103" t="n">
        <v>11.9</v>
      </c>
      <c r="FI927" s="103" t="n">
        <v>11.5</v>
      </c>
      <c r="FJ927" s="103" t="n">
        <v>15.3</v>
      </c>
      <c r="FK927" s="103" t="n">
        <v>15.8</v>
      </c>
      <c r="FL927" s="103" t="n">
        <v>22.2</v>
      </c>
      <c r="FM927" s="103" t="n">
        <v>23</v>
      </c>
      <c r="FN927" s="103" t="n">
        <v>27.1</v>
      </c>
      <c r="FO927" s="104" t="n">
        <f aca="false">AVERAGE(FC927:FN927)</f>
        <v>20.325</v>
      </c>
      <c r="GA927" s="22" t="n">
        <v>1977</v>
      </c>
      <c r="GB927" s="106" t="s">
        <v>178</v>
      </c>
      <c r="GC927" s="103" t="n">
        <v>30.7</v>
      </c>
      <c r="GD927" s="103" t="n">
        <v>31.9</v>
      </c>
      <c r="GE927" s="103" t="n">
        <v>27.1</v>
      </c>
      <c r="GF927" s="103" t="n">
        <v>21.6</v>
      </c>
      <c r="GG927" s="103" t="n">
        <v>17.6</v>
      </c>
      <c r="GH927" s="103" t="n">
        <v>14.2</v>
      </c>
      <c r="GI927" s="103" t="n">
        <v>13.7</v>
      </c>
      <c r="GJ927" s="103" t="n">
        <v>18.8</v>
      </c>
      <c r="GK927" s="103" t="n">
        <v>18</v>
      </c>
      <c r="GL927" s="103" t="n">
        <v>24.4</v>
      </c>
      <c r="GM927" s="103" t="n">
        <v>25.8</v>
      </c>
      <c r="GN927" s="103" t="n">
        <v>29.4</v>
      </c>
      <c r="GO927" s="104" t="n">
        <f aca="false">AVERAGE(GC927:GN927)</f>
        <v>22.7666666666667</v>
      </c>
      <c r="HA927" s="22" t="n">
        <v>1977</v>
      </c>
      <c r="HB927" s="106" t="s">
        <v>178</v>
      </c>
      <c r="HC927" s="103" t="n">
        <v>20.5</v>
      </c>
      <c r="HD927" s="103" t="n">
        <v>21.3</v>
      </c>
      <c r="HE927" s="103" t="n">
        <v>21</v>
      </c>
      <c r="HF927" s="103" t="n">
        <v>17.8</v>
      </c>
      <c r="HG927" s="103" t="n">
        <v>16.4</v>
      </c>
      <c r="HH927" s="103" t="n">
        <v>13.6</v>
      </c>
      <c r="HI927" s="103" t="n">
        <v>12.8</v>
      </c>
      <c r="HJ927" s="103" t="n">
        <v>14.7</v>
      </c>
      <c r="HK927" s="103" t="n">
        <v>14.6</v>
      </c>
      <c r="HL927" s="103" t="n">
        <v>17.1</v>
      </c>
      <c r="HM927" s="103" t="n">
        <v>18.2</v>
      </c>
      <c r="HN927" s="103" t="n">
        <v>19.3</v>
      </c>
      <c r="HO927" s="104" t="n">
        <f aca="false">AVERAGE(HC927:HN927)</f>
        <v>17.275</v>
      </c>
      <c r="IA927" s="22" t="n">
        <v>1977</v>
      </c>
      <c r="IB927" s="102" t="n">
        <v>1977</v>
      </c>
      <c r="IC927" s="103" t="n">
        <v>25</v>
      </c>
      <c r="ID927" s="103" t="n">
        <v>24.6</v>
      </c>
      <c r="IE927" s="103" t="n">
        <v>23.5</v>
      </c>
      <c r="IF927" s="103" t="n">
        <v>18.8</v>
      </c>
      <c r="IG927" s="103" t="n">
        <v>16.3</v>
      </c>
      <c r="IH927" s="103" t="n">
        <v>13.8</v>
      </c>
      <c r="II927" s="103" t="n">
        <v>13</v>
      </c>
      <c r="IJ927" s="103" t="n">
        <v>17.1</v>
      </c>
      <c r="IK927" s="103" t="n">
        <v>15.5</v>
      </c>
      <c r="IL927" s="103" t="n">
        <v>21.6</v>
      </c>
      <c r="IM927" s="103" t="n">
        <v>21.9</v>
      </c>
      <c r="IN927" s="103" t="n">
        <v>24.1</v>
      </c>
      <c r="IO927" s="104" t="n">
        <f aca="false">AVERAGE(IC927:IN927)</f>
        <v>19.6</v>
      </c>
      <c r="JA927" s="22" t="n">
        <v>1977</v>
      </c>
      <c r="JB927" s="106" t="s">
        <v>178</v>
      </c>
      <c r="JC927" s="103" t="n">
        <v>26.1</v>
      </c>
      <c r="JD927" s="103" t="n">
        <v>27.7</v>
      </c>
      <c r="JE927" s="103" t="n">
        <v>23.6</v>
      </c>
      <c r="JF927" s="103" t="n">
        <v>18</v>
      </c>
      <c r="JG927" s="103" t="n">
        <v>15.4</v>
      </c>
      <c r="JH927" s="103" t="n">
        <v>12.7</v>
      </c>
      <c r="JI927" s="103" t="n">
        <v>12.1</v>
      </c>
      <c r="JJ927" s="103" t="n">
        <v>15.8</v>
      </c>
      <c r="JK927" s="103" t="n">
        <v>15.3</v>
      </c>
      <c r="JL927" s="103" t="n">
        <v>20.6</v>
      </c>
      <c r="JM927" s="103" t="n">
        <v>21.4</v>
      </c>
      <c r="JN927" s="103" t="n">
        <v>24.6</v>
      </c>
      <c r="JO927" s="104" t="n">
        <f aca="false">AVERAGE(JC927:JN927)</f>
        <v>19.4416666666667</v>
      </c>
      <c r="KA927" s="22" t="n">
        <v>1977</v>
      </c>
      <c r="KB927" s="106" t="s">
        <v>178</v>
      </c>
      <c r="KC927" s="103" t="n">
        <v>28.4</v>
      </c>
      <c r="KD927" s="103" t="n">
        <v>29.5</v>
      </c>
      <c r="KE927" s="103" t="n">
        <v>25.4</v>
      </c>
      <c r="KF927" s="103" t="n">
        <v>19.8</v>
      </c>
      <c r="KG927" s="103" t="n">
        <v>16.2</v>
      </c>
      <c r="KH927" s="103" t="n">
        <v>13.6</v>
      </c>
      <c r="KI927" s="103" t="n">
        <v>13.1</v>
      </c>
      <c r="KJ927" s="103" t="n">
        <v>18.1</v>
      </c>
      <c r="KK927" s="103" t="n">
        <v>17.5</v>
      </c>
      <c r="KL927" s="103" t="n">
        <v>23.1</v>
      </c>
      <c r="KM927" s="103" t="n">
        <v>23.6</v>
      </c>
      <c r="KN927" s="103" t="n">
        <v>27.9</v>
      </c>
      <c r="KO927" s="104" t="n">
        <f aca="false">AVERAGE(KC927:KN927)</f>
        <v>21.35</v>
      </c>
      <c r="LA927" s="22" t="n">
        <v>1977</v>
      </c>
      <c r="LB927" s="106" t="s">
        <v>178</v>
      </c>
      <c r="LC927" s="103" t="n">
        <v>31.3</v>
      </c>
      <c r="LD927" s="103" t="n">
        <v>32.1</v>
      </c>
      <c r="LE927" s="103" t="n">
        <v>26.5</v>
      </c>
      <c r="LF927" s="103" t="n">
        <v>20.6</v>
      </c>
      <c r="LG927" s="103" t="n">
        <v>17.6</v>
      </c>
      <c r="LH927" s="103" t="n">
        <v>14.1</v>
      </c>
      <c r="LI927" s="103" t="n">
        <v>13.7</v>
      </c>
      <c r="LJ927" s="103" t="n">
        <v>19.1</v>
      </c>
      <c r="LK927" s="103" t="n">
        <v>18.2</v>
      </c>
      <c r="LL927" s="103" t="n">
        <v>25</v>
      </c>
      <c r="LM927" s="103" t="n">
        <v>26.5</v>
      </c>
      <c r="LN927" s="103" t="n">
        <v>30.3</v>
      </c>
      <c r="LO927" s="104" t="n">
        <f aca="false">AVERAGE(LC927:LN927)</f>
        <v>22.9166666666667</v>
      </c>
      <c r="MA927" s="22" t="n">
        <v>1977</v>
      </c>
      <c r="MB927" s="106" t="s">
        <v>178</v>
      </c>
      <c r="MC927" s="103" t="n">
        <v>25.6</v>
      </c>
      <c r="MD927" s="103" t="n">
        <v>26.1</v>
      </c>
      <c r="ME927" s="103" t="n">
        <v>23.8</v>
      </c>
      <c r="MF927" s="103" t="n">
        <v>18.7</v>
      </c>
      <c r="MG927" s="103" t="n">
        <v>16.4</v>
      </c>
      <c r="MH927" s="103" t="n">
        <v>13.5</v>
      </c>
      <c r="MI927" s="103" t="n">
        <v>13.3</v>
      </c>
      <c r="MJ927" s="103" t="n">
        <v>16.8</v>
      </c>
      <c r="MK927" s="103" t="n">
        <v>15.7</v>
      </c>
      <c r="ML927" s="103" t="n">
        <v>21.2</v>
      </c>
      <c r="MM927" s="103" t="n">
        <v>21.8</v>
      </c>
      <c r="MN927" s="103" t="n">
        <v>24</v>
      </c>
      <c r="MO927" s="104" t="n">
        <f aca="false">AVERAGE(MC927:MN927)</f>
        <v>19.7416666666667</v>
      </c>
      <c r="NA927" s="22" t="n">
        <v>1977</v>
      </c>
      <c r="NB927" s="106" t="s">
        <v>178</v>
      </c>
      <c r="NC927" s="103" t="n">
        <v>28.6</v>
      </c>
      <c r="ND927" s="103" t="n">
        <v>30</v>
      </c>
      <c r="NE927" s="103" t="n">
        <v>24.9</v>
      </c>
      <c r="NF927" s="103" t="n">
        <v>18.8</v>
      </c>
      <c r="NG927" s="103" t="n">
        <v>15.7</v>
      </c>
      <c r="NH927" s="103" t="n">
        <v>12.1</v>
      </c>
      <c r="NI927" s="103" t="n">
        <v>11.6</v>
      </c>
      <c r="NJ927" s="103" t="n">
        <v>15.6</v>
      </c>
      <c r="NK927" s="103" t="n">
        <v>15.9</v>
      </c>
      <c r="NL927" s="103" t="n">
        <v>22.2</v>
      </c>
      <c r="NM927" s="103" t="n">
        <v>23.4</v>
      </c>
      <c r="NN927" s="103" t="n">
        <v>27.1</v>
      </c>
      <c r="NO927" s="104" t="n">
        <f aca="false">AVERAGE(NC927:NN927)</f>
        <v>20.4916666666667</v>
      </c>
      <c r="OA927" s="22" t="n">
        <v>1977</v>
      </c>
      <c r="OB927" s="106" t="s">
        <v>178</v>
      </c>
      <c r="OC927" s="103" t="n">
        <v>25.3</v>
      </c>
      <c r="OD927" s="103" t="n">
        <v>26.2</v>
      </c>
      <c r="OE927" s="103" t="n">
        <v>23.6</v>
      </c>
      <c r="OF927" s="103" t="n">
        <v>18.5</v>
      </c>
      <c r="OG927" s="103" t="n">
        <v>16.4</v>
      </c>
      <c r="OH927" s="103" t="n">
        <v>13.3</v>
      </c>
      <c r="OI927" s="103" t="n">
        <v>12.8</v>
      </c>
      <c r="OJ927" s="103" t="n">
        <v>16.5</v>
      </c>
      <c r="OK927" s="103" t="n">
        <v>15.4</v>
      </c>
      <c r="OL927" s="103" t="n">
        <v>21</v>
      </c>
      <c r="OM927" s="103" t="n">
        <v>21.4</v>
      </c>
      <c r="ON927" s="103" t="n">
        <v>23.7</v>
      </c>
      <c r="OO927" s="104" t="n">
        <f aca="false">AVERAGE(OC927:ON927)</f>
        <v>19.5083333333333</v>
      </c>
      <c r="PA927" s="22" t="n">
        <v>1977</v>
      </c>
      <c r="PB927" s="106" t="s">
        <v>178</v>
      </c>
      <c r="PC927" s="103" t="n">
        <v>31.9</v>
      </c>
      <c r="PD927" s="103" t="n">
        <v>31.7</v>
      </c>
      <c r="PE927" s="103" t="n">
        <v>26.9</v>
      </c>
      <c r="PF927" s="103" t="n">
        <v>21.7</v>
      </c>
      <c r="PG927" s="103" t="n">
        <v>18.4</v>
      </c>
      <c r="PH927" s="103" t="n">
        <v>14.7</v>
      </c>
      <c r="PI927" s="103" t="n">
        <v>15.6</v>
      </c>
      <c r="PJ927" s="103" t="n">
        <v>21.1</v>
      </c>
      <c r="PK927" s="103" t="n">
        <v>19.6</v>
      </c>
      <c r="PL927" s="103" t="n">
        <v>25.6</v>
      </c>
      <c r="PM927" s="103" t="n">
        <v>27.1</v>
      </c>
      <c r="PN927" s="103" t="n">
        <v>30.8</v>
      </c>
      <c r="PO927" s="104" t="n">
        <f aca="false">AVERAGE(PC927:PN927)</f>
        <v>23.7583333333333</v>
      </c>
      <c r="QA927" s="22" t="n">
        <v>1977</v>
      </c>
      <c r="QB927" s="106" t="s">
        <v>178</v>
      </c>
      <c r="QC927" s="103" t="n">
        <v>30.2</v>
      </c>
      <c r="QD927" s="103" t="n">
        <v>31.2</v>
      </c>
      <c r="QE927" s="103" t="n">
        <v>25.7</v>
      </c>
      <c r="QF927" s="103" t="n">
        <v>19.9</v>
      </c>
      <c r="QG927" s="103" t="n">
        <v>16.6</v>
      </c>
      <c r="QH927" s="103" t="n">
        <v>13.8</v>
      </c>
      <c r="QI927" s="103" t="n">
        <v>13.4</v>
      </c>
      <c r="QJ927" s="103" t="n">
        <v>18.4</v>
      </c>
      <c r="QK927" s="103" t="n">
        <v>17.9</v>
      </c>
      <c r="QL927" s="103" t="n">
        <v>23.5</v>
      </c>
      <c r="QM927" s="103" t="n">
        <v>25.3</v>
      </c>
      <c r="QN927" s="103" t="n">
        <v>29.4</v>
      </c>
      <c r="QO927" s="104" t="n">
        <f aca="false">AVERAGE(QC927:QN927)</f>
        <v>22.1083333333333</v>
      </c>
      <c r="RA927" s="22" t="n">
        <v>1977</v>
      </c>
      <c r="RB927" s="106" t="s">
        <v>178</v>
      </c>
      <c r="RC927" s="103" t="n">
        <v>25.4</v>
      </c>
      <c r="RD927" s="103" t="n">
        <v>25.9</v>
      </c>
      <c r="RE927" s="103" t="n">
        <v>21.9</v>
      </c>
      <c r="RF927" s="103" t="n">
        <v>19.5</v>
      </c>
      <c r="RG927" s="103" t="n">
        <v>13.8</v>
      </c>
      <c r="RH927" s="103" t="n">
        <v>10.3</v>
      </c>
      <c r="RI927" s="103" t="n">
        <v>10.3</v>
      </c>
      <c r="RJ927" s="103" t="n">
        <v>13.5</v>
      </c>
      <c r="RK927" s="103" t="n">
        <v>13.3</v>
      </c>
      <c r="RL927" s="103" t="n">
        <v>20</v>
      </c>
      <c r="RM927" s="103" t="n">
        <v>23</v>
      </c>
      <c r="RN927" s="103" t="n">
        <v>24.7</v>
      </c>
      <c r="RO927" s="104" t="n">
        <f aca="false">AVERAGE(RC927:RN927)</f>
        <v>18.4666666666667</v>
      </c>
      <c r="SA927" s="22" t="n">
        <v>1977</v>
      </c>
      <c r="SB927" s="106" t="s">
        <v>178</v>
      </c>
      <c r="SC927" s="103" t="n">
        <v>31.4</v>
      </c>
      <c r="SD927" s="103" t="n">
        <v>32.9</v>
      </c>
      <c r="SE927" s="103" t="n">
        <v>26.5</v>
      </c>
      <c r="SF927" s="103" t="n">
        <v>20.9</v>
      </c>
      <c r="SG927" s="103" t="n">
        <v>16.7</v>
      </c>
      <c r="SH927" s="103" t="n">
        <v>13.2</v>
      </c>
      <c r="SI927" s="103" t="n">
        <v>12.4</v>
      </c>
      <c r="SJ927" s="103" t="n">
        <v>16.1</v>
      </c>
      <c r="SK927" s="103" t="n">
        <v>17.1</v>
      </c>
      <c r="SL927" s="103" t="n">
        <v>23.9</v>
      </c>
      <c r="SM927" s="103" t="n">
        <v>27.2</v>
      </c>
      <c r="SN927" s="103" t="n">
        <v>30.9</v>
      </c>
      <c r="SO927" s="104" t="n">
        <f aca="false">AVERAGE(SC927:SN927)</f>
        <v>22.4333333333333</v>
      </c>
      <c r="TA927" s="22" t="n">
        <v>1977</v>
      </c>
      <c r="TB927" s="106" t="s">
        <v>178</v>
      </c>
      <c r="TC927" s="103" t="n">
        <v>26.3</v>
      </c>
      <c r="TD927" s="103" t="n">
        <v>26.2</v>
      </c>
      <c r="TE927" s="103" t="n">
        <v>23.9</v>
      </c>
      <c r="TF927" s="103" t="n">
        <v>19.2</v>
      </c>
      <c r="TG927" s="103" t="n">
        <v>16.8</v>
      </c>
      <c r="TH927" s="103" t="n">
        <v>13.5</v>
      </c>
      <c r="TI927" s="103" t="n">
        <v>12.8</v>
      </c>
      <c r="TJ927" s="103" t="n">
        <v>17</v>
      </c>
      <c r="TK927" s="103" t="n">
        <v>16</v>
      </c>
      <c r="TL927" s="103" t="n">
        <v>21.3</v>
      </c>
      <c r="TM927" s="103" t="n">
        <v>22.9</v>
      </c>
      <c r="TN927" s="103" t="n">
        <v>24.1</v>
      </c>
      <c r="TO927" s="104" t="n">
        <f aca="false">AVERAGE(TC927:TN927)</f>
        <v>20</v>
      </c>
      <c r="UA927" s="22" t="n">
        <v>1977</v>
      </c>
      <c r="UB927" s="106" t="s">
        <v>178</v>
      </c>
      <c r="UC927" s="103" t="n">
        <v>29.5</v>
      </c>
      <c r="UD927" s="103" t="n">
        <v>29.7</v>
      </c>
      <c r="UE927" s="103" t="n">
        <v>25.1</v>
      </c>
      <c r="UF927" s="103" t="n">
        <v>19.8</v>
      </c>
      <c r="UG927" s="103" t="n">
        <v>16.1</v>
      </c>
      <c r="UH927" s="103" t="n">
        <v>12.9</v>
      </c>
      <c r="UI927" s="103" t="n">
        <v>12.2</v>
      </c>
      <c r="UJ927" s="103" t="n">
        <v>15.6</v>
      </c>
      <c r="UK927" s="103" t="n">
        <v>16.3</v>
      </c>
      <c r="UL927" s="103" t="n">
        <v>22.6</v>
      </c>
      <c r="UM927" s="103" t="n">
        <v>24.6</v>
      </c>
      <c r="UN927" s="103" t="n">
        <v>27.9</v>
      </c>
      <c r="UO927" s="104" t="n">
        <f aca="false">AVERAGE(UC927:UN927)</f>
        <v>21.025</v>
      </c>
      <c r="VA927" s="22" t="n">
        <v>1977</v>
      </c>
      <c r="VB927" s="106" t="s">
        <v>178</v>
      </c>
      <c r="VC927" s="103" t="n">
        <v>28</v>
      </c>
      <c r="VD927" s="103" t="n">
        <v>28.7</v>
      </c>
      <c r="VE927" s="103" t="n">
        <v>24.2</v>
      </c>
      <c r="VF927" s="103" t="n">
        <v>18.6</v>
      </c>
      <c r="VG927" s="103" t="n">
        <v>15.2</v>
      </c>
      <c r="VH927" s="103" t="n">
        <v>12.3</v>
      </c>
      <c r="VI927" s="103" t="n">
        <v>11.7</v>
      </c>
      <c r="VJ927" s="103" t="n">
        <v>15.7</v>
      </c>
      <c r="VK927" s="103" t="n">
        <v>15.5</v>
      </c>
      <c r="VL927" s="103" t="n">
        <v>21.2</v>
      </c>
      <c r="VM927" s="103" t="n">
        <v>22.9</v>
      </c>
      <c r="VN927" s="103" t="n">
        <v>26.6</v>
      </c>
      <c r="VO927" s="104" t="n">
        <f aca="false">AVERAGE(VC927:VN927)</f>
        <v>20.05</v>
      </c>
      <c r="WA927" s="22" t="n">
        <v>1977</v>
      </c>
      <c r="WB927" s="106" t="s">
        <v>178</v>
      </c>
      <c r="WC927" s="103" t="n">
        <v>32.4</v>
      </c>
      <c r="WD927" s="103" t="n">
        <v>32.5</v>
      </c>
      <c r="WE927" s="103" t="n">
        <v>27</v>
      </c>
      <c r="WF927" s="103" t="n">
        <v>21.2</v>
      </c>
      <c r="WG927" s="103" t="n">
        <v>18.2</v>
      </c>
      <c r="WH927" s="103" t="n">
        <v>14.5</v>
      </c>
      <c r="WI927" s="103" t="n">
        <v>14.9</v>
      </c>
      <c r="WJ927" s="103" t="n">
        <v>20.2</v>
      </c>
      <c r="WK927" s="103" t="n">
        <v>19</v>
      </c>
      <c r="WL927" s="103" t="n">
        <v>25.7</v>
      </c>
      <c r="WM927" s="103" t="n">
        <v>27.2</v>
      </c>
      <c r="WN927" s="103" t="n">
        <v>31.1</v>
      </c>
      <c r="WO927" s="104" t="n">
        <f aca="false">AVERAGE(WC927:WN927)</f>
        <v>23.6583333333333</v>
      </c>
      <c r="XA927" s="22" t="n">
        <v>1977</v>
      </c>
      <c r="XB927" s="106" t="s">
        <v>178</v>
      </c>
      <c r="XC927" s="103" t="n">
        <v>31.2</v>
      </c>
      <c r="XD927" s="103" t="n">
        <v>32.1</v>
      </c>
      <c r="XE927" s="103" t="n">
        <v>26.2</v>
      </c>
      <c r="XF927" s="103" t="n">
        <v>21</v>
      </c>
      <c r="XG927" s="103" t="n">
        <v>16.8</v>
      </c>
      <c r="XH927" s="103" t="n">
        <v>13.6</v>
      </c>
      <c r="XI927" s="103" t="n">
        <v>12.8</v>
      </c>
      <c r="XJ927" s="103" t="n">
        <v>16.4</v>
      </c>
      <c r="XK927" s="103" t="n">
        <v>17.4</v>
      </c>
      <c r="XL927" s="103" t="n">
        <v>23.9</v>
      </c>
      <c r="XM927" s="103" t="n">
        <v>26.3</v>
      </c>
      <c r="XN927" s="103" t="n">
        <v>29.4</v>
      </c>
      <c r="XO927" s="104" t="n">
        <f aca="false">AVERAGE(XC927:XN927)</f>
        <v>22.2583333333333</v>
      </c>
      <c r="YA927" s="22" t="n">
        <v>1977</v>
      </c>
      <c r="YB927" s="106" t="s">
        <v>178</v>
      </c>
      <c r="YC927" s="103" t="n">
        <v>23.1</v>
      </c>
      <c r="YD927" s="103" t="n">
        <v>24.3</v>
      </c>
      <c r="YE927" s="103" t="n">
        <v>22.5</v>
      </c>
      <c r="YF927" s="103" t="n">
        <v>18.4</v>
      </c>
      <c r="YG927" s="103" t="n">
        <v>16.2</v>
      </c>
      <c r="YH927" s="103" t="n">
        <v>14</v>
      </c>
      <c r="YI927" s="103" t="n">
        <v>13.5</v>
      </c>
      <c r="YJ927" s="103" t="n">
        <v>16.6</v>
      </c>
      <c r="YK927" s="103" t="n">
        <v>15.9</v>
      </c>
      <c r="YL927" s="103" t="n">
        <v>19.9</v>
      </c>
      <c r="YM927" s="103" t="n">
        <v>20</v>
      </c>
      <c r="YN927" s="103" t="n">
        <v>22.4</v>
      </c>
      <c r="YO927" s="104" t="n">
        <f aca="false">AVERAGE(YC927:YN927)</f>
        <v>18.9</v>
      </c>
      <c r="ZA927" s="22" t="n">
        <v>1977</v>
      </c>
      <c r="ZB927" s="106" t="s">
        <v>178</v>
      </c>
      <c r="ZC927" s="103" t="n">
        <v>19.8</v>
      </c>
      <c r="ZD927" s="103" t="n">
        <v>20.9</v>
      </c>
      <c r="ZE927" s="103" t="n">
        <v>19.8</v>
      </c>
      <c r="ZF927" s="103" t="n">
        <v>16</v>
      </c>
      <c r="ZG927" s="103" t="n">
        <v>14.3</v>
      </c>
      <c r="ZH927" s="103" t="n">
        <v>12.1</v>
      </c>
      <c r="ZI927" s="103" t="n">
        <v>11.4</v>
      </c>
      <c r="ZJ927" s="103" t="n">
        <v>14.5</v>
      </c>
      <c r="ZK927" s="103" t="n">
        <v>13.2</v>
      </c>
      <c r="ZL927" s="103" t="n">
        <v>17.3</v>
      </c>
      <c r="ZM927" s="103" t="n">
        <v>16.8</v>
      </c>
      <c r="ZN927" s="103" t="n">
        <v>17.7</v>
      </c>
      <c r="ZO927" s="104" t="n">
        <f aca="false">AVERAGE(ZC927:ZN927)</f>
        <v>16.15</v>
      </c>
    </row>
    <row r="928" customFormat="false" ht="12.8" hidden="false" customHeight="false" outlineLevel="0" collapsed="false">
      <c r="A928" s="97"/>
      <c r="B928" s="11" t="n">
        <f aca="false">AVERAGE(AO928,BO928,CO928,DO928,EO928,FO928,GO928,HO928,IO928,JO928,KO928,LO928,MO928,NO928,OO928,PO928,QO928,RO928,SO928,TO928,UO928,VO928,WO928,XO928,YO928,ZO928)</f>
        <v>19.7314102564103</v>
      </c>
      <c r="C928" s="98" t="n">
        <f aca="false">AVERAGE(B924:B928)</f>
        <v>19.9700058275058</v>
      </c>
      <c r="D928" s="99" t="n">
        <f aca="false">AVERAGE(B919:B928)</f>
        <v>19.9646343240093</v>
      </c>
      <c r="E928" s="11" t="n">
        <f aca="false">AVERAGE(B909:B928)</f>
        <v>20.0216240530303</v>
      </c>
      <c r="F928" s="100" t="n">
        <f aca="false">AVERAGE(B879:B928)</f>
        <v>19.93853372669</v>
      </c>
      <c r="G928" s="3" t="n">
        <f aca="false">MAX(AC928:AN928,BC928:BN928,CC928:CN928,DC928:DN928,EC928:EN928,FC928:FN928,GC928:GN928,HC928:HN928,IC928:IN928,JC928:JN928,KC928:KN928,LC928:LN928,MC928:MN928,NC928:NN928,OC928:ON928,PC928:PN928,QC928:QN928,RC928:RN928,SC928:SN928,TC928:TN928,UC928:UN928,VC928:VN928,WC928:WN928,XC928:XN928,YC928:YN928,ZC928:ZN928,)</f>
        <v>32.2</v>
      </c>
      <c r="H928" s="19" t="n">
        <f aca="false">MEDIAN(AC928:AN928,BC928:BN928,CC928:CN928,DC928:DN928,EC928:EN928,FC928:FN928,GC928:GN928,HC928:HN928,IC928:IN928,JC928:JN928,KC928:KN928,LC928:LN928,MC928:MN928,NC928:NN928,OC928:ON928,PC928:PN928,QC928:QN928,RC928:RN928,SC928:SN928,TC928:TN928,UC928:UN928,VC928:VN928,WC928:WN928,XC928:XN928,YC928:YN928,ZC928:ZN928,)</f>
        <v>19.5</v>
      </c>
      <c r="I928" s="5" t="n">
        <f aca="false">MIN(AC928:AN928,BC928:BN928,CC928:CN928,DC928:DN928,EC928:EN928,FC928:FN928,GC928:GN928,HC928:HN928,IC928:IN928,JC928:JN928,KC928:KN928,LC928:LN928,MC928:MN928,NC928:NN928,OC928:ON928,PC928:PN928,QC928:QN928,RC928:RN928,SC928:SN928,TC928:TN928,UC928:UN928,VC928:VN928,WC928:WN928,XC928:XN928,YC928:YN928,ZC928:ZN928)</f>
        <v>9</v>
      </c>
      <c r="J928" s="5" t="n">
        <f aca="false">MIN(AC928:AN928,BC928:BN928,CC928:CN928,DC928:DN928,EC928:EN928,FC928:FN928,GC928:GN928,HC928:HN928,IC928:IN928,JC928:JN928,KC928:KN928,LC928:LN928,MC928:MN928,NC928:NN928,OC928:ON928,PC928:PN928,QC928:QN928,SC928:SN928,TC928:TN928,UC928:UN928,VC928:VN928,WC928:WN928,XC928:XN928,YC928:YN928,ZC928:ZN928)</f>
        <v>9</v>
      </c>
      <c r="K928" s="101" t="n">
        <f aca="false">(G928+I928)/2</f>
        <v>20.6</v>
      </c>
      <c r="AB928" s="106" t="s">
        <v>179</v>
      </c>
      <c r="AC928" s="103" t="n">
        <v>25.2</v>
      </c>
      <c r="AD928" s="103" t="n">
        <v>26.1</v>
      </c>
      <c r="AE928" s="103" t="n">
        <v>23.4</v>
      </c>
      <c r="AF928" s="103" t="n">
        <v>19.2</v>
      </c>
      <c r="AG928" s="103" t="n">
        <v>16</v>
      </c>
      <c r="AH928" s="103" t="n">
        <v>11.6</v>
      </c>
      <c r="AI928" s="103" t="n">
        <v>10.4</v>
      </c>
      <c r="AJ928" s="103" t="n">
        <v>11.6</v>
      </c>
      <c r="AK928" s="103" t="n">
        <v>14.3</v>
      </c>
      <c r="AL928" s="103" t="n">
        <v>17.9</v>
      </c>
      <c r="AM928" s="103" t="n">
        <v>20.1</v>
      </c>
      <c r="AN928" s="103" t="n">
        <v>22.2</v>
      </c>
      <c r="AO928" s="104" t="n">
        <f aca="false">AVERAGE(AC928:AN928)</f>
        <v>18.1666666666667</v>
      </c>
      <c r="BA928" s="22" t="n">
        <v>1978</v>
      </c>
      <c r="BB928" s="106" t="s">
        <v>179</v>
      </c>
      <c r="BC928" s="103" t="n">
        <v>26.3</v>
      </c>
      <c r="BD928" s="103" t="n">
        <v>25.7</v>
      </c>
      <c r="BE928" s="103" t="n">
        <v>24.8</v>
      </c>
      <c r="BF928" s="103" t="n">
        <v>20</v>
      </c>
      <c r="BG928" s="103" t="n">
        <v>18.3</v>
      </c>
      <c r="BH928" s="103" t="n">
        <v>14.5</v>
      </c>
      <c r="BI928" s="103" t="n">
        <v>14.3</v>
      </c>
      <c r="BJ928" s="103" t="n">
        <v>14.6</v>
      </c>
      <c r="BK928" s="103" t="n">
        <v>17.7</v>
      </c>
      <c r="BL928" s="103" t="n">
        <v>20.9</v>
      </c>
      <c r="BM928" s="103" t="n">
        <v>22.2</v>
      </c>
      <c r="BN928" s="103" t="n">
        <v>22</v>
      </c>
      <c r="BO928" s="104" t="n">
        <f aca="false">AVERAGE(BC928:BN928)</f>
        <v>20.1083333333333</v>
      </c>
      <c r="CA928" s="22" t="n">
        <v>1978</v>
      </c>
      <c r="CB928" s="106" t="s">
        <v>179</v>
      </c>
      <c r="CC928" s="103" t="n">
        <v>23.7</v>
      </c>
      <c r="CD928" s="103" t="n">
        <v>24.1</v>
      </c>
      <c r="CE928" s="103" t="n">
        <v>21.9</v>
      </c>
      <c r="CF928" s="103" t="n">
        <v>17.8</v>
      </c>
      <c r="CG928" s="103" t="n">
        <v>14.5</v>
      </c>
      <c r="CH928" s="103" t="n">
        <v>10.4</v>
      </c>
      <c r="CI928" s="103" t="n">
        <v>9</v>
      </c>
      <c r="CJ928" s="103" t="n">
        <v>10.1</v>
      </c>
      <c r="CK928" s="103" t="n">
        <v>13.1</v>
      </c>
      <c r="CL928" s="103" t="n">
        <v>16.8</v>
      </c>
      <c r="CM928" s="103" t="n">
        <v>18.9</v>
      </c>
      <c r="CN928" s="103" t="n">
        <v>20.2</v>
      </c>
      <c r="CO928" s="104" t="n">
        <f aca="false">AVERAGE(CC928:CN928)</f>
        <v>16.7083333333333</v>
      </c>
      <c r="DA928" s="22" t="n">
        <v>1978</v>
      </c>
      <c r="DB928" s="106" t="s">
        <v>179</v>
      </c>
      <c r="DC928" s="103" t="n">
        <v>29.9</v>
      </c>
      <c r="DD928" s="103" t="n">
        <v>30.9</v>
      </c>
      <c r="DE928" s="103" t="n">
        <v>28.4</v>
      </c>
      <c r="DF928" s="103" t="n">
        <v>22.2</v>
      </c>
      <c r="DG928" s="103" t="n">
        <v>18.6</v>
      </c>
      <c r="DH928" s="103" t="n">
        <v>13.5</v>
      </c>
      <c r="DI928" s="103" t="n">
        <v>11.4</v>
      </c>
      <c r="DJ928" s="103" t="n">
        <v>13.6</v>
      </c>
      <c r="DK928" s="103" t="n">
        <v>17.2</v>
      </c>
      <c r="DL928" s="103" t="n">
        <v>21.4</v>
      </c>
      <c r="DM928" s="103" t="n">
        <v>25</v>
      </c>
      <c r="DN928" s="103" t="n">
        <v>27.1</v>
      </c>
      <c r="DO928" s="104" t="n">
        <f aca="false">AVERAGE(DC928:DN928)</f>
        <v>21.6</v>
      </c>
      <c r="EA928" s="22" t="n">
        <v>1978</v>
      </c>
      <c r="EB928" s="106" t="s">
        <v>179</v>
      </c>
      <c r="EC928" s="103" t="n">
        <v>19.4</v>
      </c>
      <c r="ED928" s="103" t="n">
        <v>19.3</v>
      </c>
      <c r="EE928" s="103" t="n">
        <v>19.8</v>
      </c>
      <c r="EF928" s="103" t="n">
        <v>16.6</v>
      </c>
      <c r="EG928" s="103" t="n">
        <v>16.2</v>
      </c>
      <c r="EH928" s="103" t="n">
        <v>13.1</v>
      </c>
      <c r="EI928" s="103" t="n">
        <v>12.2</v>
      </c>
      <c r="EJ928" s="103" t="n">
        <v>12.4</v>
      </c>
      <c r="EK928" s="103" t="n">
        <v>14.5</v>
      </c>
      <c r="EL928" s="103" t="n">
        <v>17.3</v>
      </c>
      <c r="EM928" s="103" t="n">
        <v>18.4</v>
      </c>
      <c r="EN928" s="103" t="n">
        <v>17.4</v>
      </c>
      <c r="EO928" s="104" t="n">
        <f aca="false">AVERAGE(EC928:EN928)</f>
        <v>16.3833333333333</v>
      </c>
      <c r="FA928" s="22" t="n">
        <v>1978</v>
      </c>
      <c r="FB928" s="106" t="s">
        <v>179</v>
      </c>
      <c r="FC928" s="103" t="n">
        <v>27.7</v>
      </c>
      <c r="FD928" s="103" t="n">
        <v>28.7</v>
      </c>
      <c r="FE928" s="103" t="n">
        <v>25.1</v>
      </c>
      <c r="FF928" s="103" t="n">
        <v>21.1</v>
      </c>
      <c r="FG928" s="103" t="n">
        <v>16.8</v>
      </c>
      <c r="FH928" s="103" t="n">
        <v>12.1</v>
      </c>
      <c r="FI928" s="103" t="n">
        <v>10.6</v>
      </c>
      <c r="FJ928" s="103" t="n">
        <v>12</v>
      </c>
      <c r="FK928" s="103" t="n">
        <v>15.4</v>
      </c>
      <c r="FL928" s="103" t="n">
        <v>19.6</v>
      </c>
      <c r="FM928" s="103" t="n">
        <v>22.3</v>
      </c>
      <c r="FN928" s="103" t="n">
        <v>24.2</v>
      </c>
      <c r="FO928" s="104" t="n">
        <f aca="false">AVERAGE(FC928:FN928)</f>
        <v>19.6333333333333</v>
      </c>
      <c r="GA928" s="22" t="n">
        <v>1978</v>
      </c>
      <c r="GB928" s="106" t="s">
        <v>179</v>
      </c>
      <c r="GC928" s="103" t="n">
        <v>29.5</v>
      </c>
      <c r="GD928" s="103" t="n">
        <v>30.8</v>
      </c>
      <c r="GE928" s="103" t="n">
        <v>27.7</v>
      </c>
      <c r="GF928" s="103" t="n">
        <v>22.8</v>
      </c>
      <c r="GG928" s="103" t="n">
        <v>19</v>
      </c>
      <c r="GH928" s="103" t="n">
        <v>13.9</v>
      </c>
      <c r="GI928" s="103" t="n">
        <v>12.9</v>
      </c>
      <c r="GJ928" s="103" t="n">
        <v>14.4</v>
      </c>
      <c r="GK928" s="103" t="n">
        <v>17.9</v>
      </c>
      <c r="GL928" s="103" t="n">
        <v>22.7</v>
      </c>
      <c r="GM928" s="103" t="n">
        <v>25.5</v>
      </c>
      <c r="GN928" s="103" t="n">
        <v>27.5</v>
      </c>
      <c r="GO928" s="104" t="n">
        <f aca="false">AVERAGE(GC928:GN928)</f>
        <v>22.05</v>
      </c>
      <c r="HA928" s="22" t="n">
        <v>1978</v>
      </c>
      <c r="HB928" s="106" t="s">
        <v>179</v>
      </c>
      <c r="HC928" s="103" t="n">
        <v>21.8</v>
      </c>
      <c r="HD928" s="103" t="n">
        <v>21.9</v>
      </c>
      <c r="HE928" s="103" t="n">
        <v>21.5</v>
      </c>
      <c r="HF928" s="103" t="n">
        <v>18.8</v>
      </c>
      <c r="HG928" s="103" t="n">
        <v>17.6</v>
      </c>
      <c r="HH928" s="103" t="n">
        <v>14.6</v>
      </c>
      <c r="HI928" s="103" t="n">
        <v>13</v>
      </c>
      <c r="HJ928" s="103" t="n">
        <v>13.4</v>
      </c>
      <c r="HK928" s="103" t="n">
        <v>15</v>
      </c>
      <c r="HL928" s="103" t="n">
        <v>16.7</v>
      </c>
      <c r="HM928" s="103" t="n">
        <v>18.1</v>
      </c>
      <c r="HN928" s="103" t="n">
        <v>18.4</v>
      </c>
      <c r="HO928" s="104" t="n">
        <f aca="false">AVERAGE(HC928:HN928)</f>
        <v>17.5666666666667</v>
      </c>
      <c r="IA928" s="22" t="n">
        <v>1978</v>
      </c>
      <c r="IB928" s="102" t="n">
        <v>1978</v>
      </c>
      <c r="IC928" s="103" t="n">
        <v>24.3</v>
      </c>
      <c r="ID928" s="103" t="n">
        <v>24.5</v>
      </c>
      <c r="IE928" s="103" t="n">
        <v>22.7</v>
      </c>
      <c r="IF928" s="103" t="n">
        <v>19.4</v>
      </c>
      <c r="IG928" s="103" t="n">
        <v>17.9</v>
      </c>
      <c r="IH928" s="103" t="n">
        <v>13.8</v>
      </c>
      <c r="II928" s="103" t="n">
        <v>13.2</v>
      </c>
      <c r="IJ928" s="103" t="n">
        <v>13.7</v>
      </c>
      <c r="IK928" s="103" t="n">
        <v>16.5</v>
      </c>
      <c r="IL928" s="103" t="n">
        <v>19.6</v>
      </c>
      <c r="IM928" s="103" t="n">
        <v>21.3</v>
      </c>
      <c r="IN928" s="103" t="n">
        <v>21.2</v>
      </c>
      <c r="IO928" s="104" t="n">
        <f aca="false">AVERAGE(IC928:IN928)</f>
        <v>19.0083333333333</v>
      </c>
      <c r="JA928" s="22" t="n">
        <v>1978</v>
      </c>
      <c r="JB928" s="106" t="s">
        <v>179</v>
      </c>
      <c r="JC928" s="103" t="n">
        <v>24.8</v>
      </c>
      <c r="JD928" s="103" t="n">
        <v>25.8</v>
      </c>
      <c r="JE928" s="103" t="n">
        <v>23.7</v>
      </c>
      <c r="JF928" s="103" t="n">
        <v>19.7</v>
      </c>
      <c r="JG928" s="103" t="n">
        <v>16.6</v>
      </c>
      <c r="JH928" s="103" t="n">
        <v>13.2</v>
      </c>
      <c r="JI928" s="103" t="n">
        <v>12</v>
      </c>
      <c r="JJ928" s="103" t="n">
        <v>13.2</v>
      </c>
      <c r="JK928" s="103" t="n">
        <v>16.1</v>
      </c>
      <c r="JL928" s="103" t="n">
        <v>19.2</v>
      </c>
      <c r="JM928" s="103" t="n">
        <v>20.9</v>
      </c>
      <c r="JN928" s="103" t="n">
        <v>22.2</v>
      </c>
      <c r="JO928" s="104" t="n">
        <f aca="false">AVERAGE(JC928:JN928)</f>
        <v>18.95</v>
      </c>
      <c r="KA928" s="22" t="n">
        <v>1978</v>
      </c>
      <c r="KB928" s="106" t="s">
        <v>179</v>
      </c>
      <c r="KC928" s="103" t="n">
        <v>27.5</v>
      </c>
      <c r="KD928" s="103" t="n">
        <v>28.4</v>
      </c>
      <c r="KE928" s="103" t="n">
        <v>26.8</v>
      </c>
      <c r="KF928" s="103" t="n">
        <v>22.9</v>
      </c>
      <c r="KG928" s="103" t="n">
        <v>17.9</v>
      </c>
      <c r="KH928" s="103" t="n">
        <v>13.1</v>
      </c>
      <c r="KI928" s="103" t="n">
        <v>12.6</v>
      </c>
      <c r="KJ928" s="103" t="n">
        <v>13.7</v>
      </c>
      <c r="KK928" s="103" t="n">
        <v>16.7</v>
      </c>
      <c r="KL928" s="103" t="n">
        <v>21.7</v>
      </c>
      <c r="KM928" s="103" t="n">
        <v>23.8</v>
      </c>
      <c r="KN928" s="103" t="n">
        <v>26.4</v>
      </c>
      <c r="KO928" s="104" t="n">
        <f aca="false">AVERAGE(KC928:KN928)</f>
        <v>20.9583333333333</v>
      </c>
      <c r="LA928" s="22" t="n">
        <v>1978</v>
      </c>
      <c r="LB928" s="106" t="s">
        <v>179</v>
      </c>
      <c r="LC928" s="103" t="n">
        <v>30.2</v>
      </c>
      <c r="LD928" s="103" t="n">
        <v>31.4</v>
      </c>
      <c r="LE928" s="103" t="n">
        <v>27.8</v>
      </c>
      <c r="LF928" s="103" t="n">
        <v>23.2</v>
      </c>
      <c r="LG928" s="103" t="n">
        <v>19.1</v>
      </c>
      <c r="LH928" s="103" t="n">
        <v>13.9</v>
      </c>
      <c r="LI928" s="103" t="n">
        <v>13.3</v>
      </c>
      <c r="LJ928" s="103" t="n">
        <v>14.2</v>
      </c>
      <c r="LK928" s="103" t="n">
        <v>17.8</v>
      </c>
      <c r="LL928" s="103" t="n">
        <v>22.4</v>
      </c>
      <c r="LM928" s="103" t="n">
        <v>25.8</v>
      </c>
      <c r="LN928" s="103" t="n">
        <v>27.8</v>
      </c>
      <c r="LO928" s="104" t="n">
        <f aca="false">AVERAGE(LC928:LN928)</f>
        <v>22.2416666666667</v>
      </c>
      <c r="MA928" s="22" t="n">
        <v>1978</v>
      </c>
      <c r="MB928" s="106" t="s">
        <v>179</v>
      </c>
      <c r="MC928" s="103" t="n">
        <v>24.4</v>
      </c>
      <c r="MD928" s="103" t="n">
        <v>24.6</v>
      </c>
      <c r="ME928" s="103" t="n">
        <v>22.8</v>
      </c>
      <c r="MF928" s="103" t="n">
        <v>19.4</v>
      </c>
      <c r="MG928" s="103" t="n">
        <v>18.3</v>
      </c>
      <c r="MH928" s="103" t="n">
        <v>13.7</v>
      </c>
      <c r="MI928" s="103" t="n">
        <v>13.3</v>
      </c>
      <c r="MJ928" s="103" t="n">
        <v>13.8</v>
      </c>
      <c r="MK928" s="103" t="n">
        <v>16.9</v>
      </c>
      <c r="ML928" s="103" t="n">
        <v>20.2</v>
      </c>
      <c r="MM928" s="103" t="n">
        <v>21.4</v>
      </c>
      <c r="MN928" s="103" t="n">
        <v>21.5</v>
      </c>
      <c r="MO928" s="104" t="n">
        <f aca="false">AVERAGE(MC928:MN928)</f>
        <v>19.1916666666667</v>
      </c>
      <c r="NA928" s="22" t="n">
        <v>1978</v>
      </c>
      <c r="NB928" s="106" t="s">
        <v>179</v>
      </c>
      <c r="NC928" s="103" t="n">
        <v>27.6</v>
      </c>
      <c r="ND928" s="103" t="n">
        <v>28.6</v>
      </c>
      <c r="NE928" s="103" t="n">
        <v>25.7</v>
      </c>
      <c r="NF928" s="103" t="n">
        <v>21.5</v>
      </c>
      <c r="NG928" s="103" t="n">
        <v>17.3</v>
      </c>
      <c r="NH928" s="103" t="n">
        <v>12.5</v>
      </c>
      <c r="NI928" s="103" t="n">
        <v>11.3</v>
      </c>
      <c r="NJ928" s="103" t="n">
        <v>13</v>
      </c>
      <c r="NK928" s="103" t="n">
        <v>15.9</v>
      </c>
      <c r="NL928" s="103" t="n">
        <v>20.3</v>
      </c>
      <c r="NM928" s="103" t="n">
        <v>22.6</v>
      </c>
      <c r="NN928" s="103" t="n">
        <v>24.5</v>
      </c>
      <c r="NO928" s="104" t="n">
        <f aca="false">AVERAGE(NC928:NN928)</f>
        <v>20.0666666666667</v>
      </c>
      <c r="OA928" s="22" t="n">
        <v>1978</v>
      </c>
      <c r="OB928" s="106" t="s">
        <v>179</v>
      </c>
      <c r="OC928" s="103" t="n">
        <v>24</v>
      </c>
      <c r="OD928" s="103" t="n">
        <v>24.7</v>
      </c>
      <c r="OE928" s="103" t="n">
        <v>22.6</v>
      </c>
      <c r="OF928" s="103" t="n">
        <v>19.5</v>
      </c>
      <c r="OG928" s="103" t="n">
        <v>18.4</v>
      </c>
      <c r="OH928" s="103" t="n">
        <v>14.1</v>
      </c>
      <c r="OI928" s="103" t="n">
        <v>13.3</v>
      </c>
      <c r="OJ928" s="103" t="n">
        <v>13.8</v>
      </c>
      <c r="OK928" s="103" t="n">
        <v>17.1</v>
      </c>
      <c r="OL928" s="103" t="n">
        <v>20</v>
      </c>
      <c r="OM928" s="103" t="n">
        <v>21.7</v>
      </c>
      <c r="ON928" s="103" t="n">
        <v>21.8</v>
      </c>
      <c r="OO928" s="104" t="n">
        <f aca="false">AVERAGE(OC928:ON928)</f>
        <v>19.25</v>
      </c>
      <c r="PA928" s="22" t="n">
        <v>1978</v>
      </c>
      <c r="PB928" s="106" t="s">
        <v>179</v>
      </c>
      <c r="PC928" s="103" t="n">
        <v>30.4</v>
      </c>
      <c r="PD928" s="103" t="n">
        <v>31.9</v>
      </c>
      <c r="PE928" s="103" t="n">
        <v>27.6</v>
      </c>
      <c r="PF928" s="103" t="n">
        <v>24</v>
      </c>
      <c r="PG928" s="103" t="n">
        <v>19.7</v>
      </c>
      <c r="PH928" s="103" t="n">
        <v>14.2</v>
      </c>
      <c r="PI928" s="103" t="n">
        <v>14.3</v>
      </c>
      <c r="PJ928" s="103" t="n">
        <v>15.1</v>
      </c>
      <c r="PK928" s="103" t="n">
        <v>18.8</v>
      </c>
      <c r="PL928" s="103" t="n">
        <v>24.1</v>
      </c>
      <c r="PM928" s="103" t="n">
        <v>26.6</v>
      </c>
      <c r="PN928" s="103" t="n">
        <v>29.6</v>
      </c>
      <c r="PO928" s="104" t="n">
        <f aca="false">AVERAGE(PC928:PN928)</f>
        <v>23.025</v>
      </c>
      <c r="QA928" s="22" t="n">
        <v>1978</v>
      </c>
      <c r="QB928" s="106" t="s">
        <v>179</v>
      </c>
      <c r="QC928" s="103" t="n">
        <v>28.8</v>
      </c>
      <c r="QD928" s="103" t="n">
        <v>30</v>
      </c>
      <c r="QE928" s="103" t="n">
        <v>27</v>
      </c>
      <c r="QF928" s="103" t="n">
        <v>23.3</v>
      </c>
      <c r="QG928" s="103" t="n">
        <v>18.6</v>
      </c>
      <c r="QH928" s="103" t="n">
        <v>13.6</v>
      </c>
      <c r="QI928" s="103" t="n">
        <v>13</v>
      </c>
      <c r="QJ928" s="103" t="n">
        <v>14</v>
      </c>
      <c r="QK928" s="103" t="n">
        <v>17.1</v>
      </c>
      <c r="QL928" s="103" t="n">
        <v>22.3</v>
      </c>
      <c r="QM928" s="103" t="n">
        <v>24.7</v>
      </c>
      <c r="QN928" s="103" t="n">
        <v>27.2</v>
      </c>
      <c r="QO928" s="104" t="n">
        <f aca="false">AVERAGE(QC928:QN928)</f>
        <v>21.6333333333333</v>
      </c>
      <c r="RA928" s="22" t="n">
        <v>1978</v>
      </c>
      <c r="RB928" s="106" t="s">
        <v>179</v>
      </c>
      <c r="RC928" s="103" t="n">
        <v>24.2</v>
      </c>
      <c r="RD928" s="103" t="n">
        <v>25.6</v>
      </c>
      <c r="RE928" s="103" t="n">
        <v>22.9</v>
      </c>
      <c r="RF928" s="103" t="n">
        <v>16.5</v>
      </c>
      <c r="RG928" s="103" t="n">
        <v>14.5</v>
      </c>
      <c r="RH928" s="103" t="n">
        <v>9.1</v>
      </c>
      <c r="RI928" s="103" t="n">
        <v>9.1</v>
      </c>
      <c r="RJ928" s="103" t="n">
        <v>10.6</v>
      </c>
      <c r="RK928" s="103" t="n">
        <v>13.4</v>
      </c>
      <c r="RL928" s="103" t="n">
        <v>17</v>
      </c>
      <c r="RM928" s="103" t="n">
        <v>20.1</v>
      </c>
      <c r="RN928" s="103" t="n">
        <v>20.7</v>
      </c>
      <c r="RO928" s="104" t="n">
        <f aca="false">AVERAGE(RC928:RN928)</f>
        <v>16.975</v>
      </c>
      <c r="SA928" s="22" t="n">
        <v>1978</v>
      </c>
      <c r="SB928" s="106" t="s">
        <v>179</v>
      </c>
      <c r="SC928" s="103" t="n">
        <v>30.3</v>
      </c>
      <c r="SD928" s="103" t="n">
        <v>31.4</v>
      </c>
      <c r="SE928" s="103" t="n">
        <v>28.6</v>
      </c>
      <c r="SF928" s="103" t="n">
        <v>21.3</v>
      </c>
      <c r="SG928" s="103" t="n">
        <v>18.7</v>
      </c>
      <c r="SH928" s="103" t="n">
        <v>13.2</v>
      </c>
      <c r="SI928" s="103" t="n">
        <v>10.9</v>
      </c>
      <c r="SJ928" s="103" t="n">
        <v>12.9</v>
      </c>
      <c r="SK928" s="103" t="n">
        <v>16.4</v>
      </c>
      <c r="SL928" s="103" t="n">
        <v>20.7</v>
      </c>
      <c r="SM928" s="103" t="n">
        <v>24.1</v>
      </c>
      <c r="SN928" s="103" t="n">
        <v>26.9</v>
      </c>
      <c r="SO928" s="104" t="n">
        <f aca="false">AVERAGE(SC928:SN928)</f>
        <v>21.2833333333333</v>
      </c>
      <c r="TA928" s="22" t="n">
        <v>1978</v>
      </c>
      <c r="TB928" s="106" t="s">
        <v>179</v>
      </c>
      <c r="TC928" s="103" t="n">
        <v>26</v>
      </c>
      <c r="TD928" s="103" t="n">
        <v>24.6</v>
      </c>
      <c r="TE928" s="103" t="n">
        <v>24</v>
      </c>
      <c r="TF928" s="103" t="n">
        <v>19.3</v>
      </c>
      <c r="TG928" s="103" t="n">
        <v>17.7</v>
      </c>
      <c r="TH928" s="103" t="n">
        <v>13.8</v>
      </c>
      <c r="TI928" s="103" t="n">
        <v>13.4</v>
      </c>
      <c r="TJ928" s="103" t="n">
        <v>13.6</v>
      </c>
      <c r="TK928" s="103" t="n">
        <v>16.6</v>
      </c>
      <c r="TL928" s="103" t="n">
        <v>20.1</v>
      </c>
      <c r="TM928" s="103" t="n">
        <v>22</v>
      </c>
      <c r="TN928" s="103" t="n">
        <v>21.8</v>
      </c>
      <c r="TO928" s="104" t="n">
        <f aca="false">AVERAGE(TC928:TN928)</f>
        <v>19.4083333333333</v>
      </c>
      <c r="UA928" s="22" t="n">
        <v>1978</v>
      </c>
      <c r="UB928" s="106" t="s">
        <v>179</v>
      </c>
      <c r="UC928" s="103" t="n">
        <v>27.9</v>
      </c>
      <c r="UD928" s="103" t="n">
        <v>28.9</v>
      </c>
      <c r="UE928" s="103" t="n">
        <v>26.5</v>
      </c>
      <c r="UF928" s="103" t="n">
        <v>21.3</v>
      </c>
      <c r="UG928" s="103" t="n">
        <v>17.6</v>
      </c>
      <c r="UH928" s="103" t="n">
        <v>13.2</v>
      </c>
      <c r="UI928" s="103" t="n">
        <v>11.3</v>
      </c>
      <c r="UJ928" s="103" t="n">
        <v>13.1</v>
      </c>
      <c r="UK928" s="103" t="n">
        <v>16.5</v>
      </c>
      <c r="UL928" s="103" t="n">
        <v>20.4</v>
      </c>
      <c r="UM928" s="103" t="n">
        <v>23.8</v>
      </c>
      <c r="UN928" s="103" t="n">
        <v>25.7</v>
      </c>
      <c r="UO928" s="104" t="n">
        <f aca="false">AVERAGE(UC928:UN928)</f>
        <v>20.5166666666667</v>
      </c>
      <c r="VA928" s="22" t="n">
        <v>1978</v>
      </c>
      <c r="VB928" s="106" t="s">
        <v>179</v>
      </c>
      <c r="VC928" s="103" t="n">
        <v>26.5</v>
      </c>
      <c r="VD928" s="103" t="n">
        <v>27.8</v>
      </c>
      <c r="VE928" s="103" t="n">
        <v>24.8</v>
      </c>
      <c r="VF928" s="103" t="n">
        <v>20.7</v>
      </c>
      <c r="VG928" s="103" t="n">
        <v>16.7</v>
      </c>
      <c r="VH928" s="103" t="n">
        <v>12.3</v>
      </c>
      <c r="VI928" s="103" t="n">
        <v>11.2</v>
      </c>
      <c r="VJ928" s="103" t="n">
        <v>12.7</v>
      </c>
      <c r="VK928" s="103" t="n">
        <v>15.4</v>
      </c>
      <c r="VL928" s="103" t="n">
        <v>19.7</v>
      </c>
      <c r="VM928" s="103" t="n">
        <v>21.9</v>
      </c>
      <c r="VN928" s="103" t="n">
        <v>24</v>
      </c>
      <c r="VO928" s="104" t="n">
        <f aca="false">AVERAGE(VC928:VN928)</f>
        <v>19.475</v>
      </c>
      <c r="WA928" s="22" t="n">
        <v>1978</v>
      </c>
      <c r="WB928" s="106" t="s">
        <v>179</v>
      </c>
      <c r="WC928" s="103" t="n">
        <v>31.1</v>
      </c>
      <c r="WD928" s="103" t="n">
        <v>32.2</v>
      </c>
      <c r="WE928" s="103" t="n">
        <v>28.3</v>
      </c>
      <c r="WF928" s="103" t="n">
        <v>24</v>
      </c>
      <c r="WG928" s="103" t="n">
        <v>19.6</v>
      </c>
      <c r="WH928" s="103" t="n">
        <v>14.3</v>
      </c>
      <c r="WI928" s="103" t="n">
        <v>13.5</v>
      </c>
      <c r="WJ928" s="103" t="n">
        <v>14.8</v>
      </c>
      <c r="WK928" s="103" t="n">
        <v>18.3</v>
      </c>
      <c r="WL928" s="103" t="n">
        <v>23.3</v>
      </c>
      <c r="WM928" s="103" t="n">
        <v>26.5</v>
      </c>
      <c r="WN928" s="103" t="n">
        <v>28.8</v>
      </c>
      <c r="WO928" s="104" t="n">
        <f aca="false">AVERAGE(WC928:WN928)</f>
        <v>22.8916666666667</v>
      </c>
      <c r="XA928" s="22" t="n">
        <v>1978</v>
      </c>
      <c r="XB928" s="106" t="s">
        <v>179</v>
      </c>
      <c r="XC928" s="103" t="n">
        <v>30</v>
      </c>
      <c r="XD928" s="103" t="n">
        <v>31</v>
      </c>
      <c r="XE928" s="103" t="n">
        <v>28.7</v>
      </c>
      <c r="XF928" s="103" t="n">
        <v>22.1</v>
      </c>
      <c r="XG928" s="103" t="n">
        <v>18.6</v>
      </c>
      <c r="XH928" s="103" t="n">
        <v>13.3</v>
      </c>
      <c r="XI928" s="103" t="n">
        <v>11.1</v>
      </c>
      <c r="XJ928" s="103" t="n">
        <v>13.4</v>
      </c>
      <c r="XK928" s="103" t="n">
        <v>17</v>
      </c>
      <c r="XL928" s="103" t="n">
        <v>21.3</v>
      </c>
      <c r="XM928" s="103" t="n">
        <v>24.6</v>
      </c>
      <c r="XN928" s="103" t="n">
        <v>27.1</v>
      </c>
      <c r="XO928" s="104" t="n">
        <f aca="false">AVERAGE(XC928:XN928)</f>
        <v>21.5166666666667</v>
      </c>
      <c r="YA928" s="22" t="n">
        <v>1978</v>
      </c>
      <c r="YB928" s="106" t="s">
        <v>179</v>
      </c>
      <c r="YC928" s="103" t="n">
        <v>21.9</v>
      </c>
      <c r="YD928" s="103" t="n">
        <v>22.1</v>
      </c>
      <c r="YE928" s="103" t="n">
        <v>22</v>
      </c>
      <c r="YF928" s="103" t="n">
        <v>19.1</v>
      </c>
      <c r="YG928" s="103" t="n">
        <v>17.7</v>
      </c>
      <c r="YH928" s="103" t="n">
        <v>14.6</v>
      </c>
      <c r="YI928" s="103" t="n">
        <v>13.4</v>
      </c>
      <c r="YJ928" s="103" t="n">
        <v>14.5</v>
      </c>
      <c r="YK928" s="103" t="n">
        <v>16.6</v>
      </c>
      <c r="YL928" s="103" t="n">
        <v>19.5</v>
      </c>
      <c r="YM928" s="103" t="n">
        <v>20.3</v>
      </c>
      <c r="YN928" s="103" t="n">
        <v>20.8</v>
      </c>
      <c r="YO928" s="104" t="n">
        <f aca="false">AVERAGE(YC928:YN928)</f>
        <v>18.5416666666667</v>
      </c>
      <c r="ZA928" s="22" t="n">
        <v>1978</v>
      </c>
      <c r="ZB928" s="106" t="s">
        <v>179</v>
      </c>
      <c r="ZC928" s="103" t="n">
        <v>19.7</v>
      </c>
      <c r="ZD928" s="103" t="n">
        <v>18.8</v>
      </c>
      <c r="ZE928" s="103" t="n">
        <v>19.7</v>
      </c>
      <c r="ZF928" s="103" t="n">
        <v>16.5</v>
      </c>
      <c r="ZG928" s="103" t="n">
        <v>15.8</v>
      </c>
      <c r="ZH928" s="103" t="n">
        <v>12.7</v>
      </c>
      <c r="ZI928" s="103" t="n">
        <v>11.4</v>
      </c>
      <c r="ZJ928" s="103" t="n">
        <v>11.4</v>
      </c>
      <c r="ZK928" s="103" t="n">
        <v>13.6</v>
      </c>
      <c r="ZL928" s="103" t="n">
        <v>16.6</v>
      </c>
      <c r="ZM928" s="103" t="n">
        <v>17.4</v>
      </c>
      <c r="ZN928" s="103" t="n">
        <v>16.8</v>
      </c>
      <c r="ZO928" s="104" t="n">
        <f aca="false">AVERAGE(ZC928:ZN928)</f>
        <v>15.8666666666667</v>
      </c>
    </row>
    <row r="929" customFormat="false" ht="12.8" hidden="false" customHeight="false" outlineLevel="0" collapsed="false">
      <c r="A929" s="97"/>
      <c r="B929" s="11" t="n">
        <f aca="false">AVERAGE(AO929,BO929,CO929,DO929,EO929,FO929,GO929,HO929,IO929,JO929,KO929,LO929,MO929,NO929,OO929,PO929,QO929,RO929,SO929,TO929,UO929,VO929,WO929,XO929,YO929,ZO929)</f>
        <v>20.45</v>
      </c>
      <c r="C929" s="98" t="n">
        <f aca="false">AVERAGE(B925:B929)</f>
        <v>20.1289102564103</v>
      </c>
      <c r="D929" s="99" t="n">
        <f aca="false">AVERAGE(B920:B929)</f>
        <v>20.0308041958042</v>
      </c>
      <c r="E929" s="11" t="n">
        <f aca="false">AVERAGE(B910:B929)</f>
        <v>20.0222811043124</v>
      </c>
      <c r="F929" s="100" t="n">
        <f aca="false">AVERAGE(B880:B929)</f>
        <v>19.9564439831002</v>
      </c>
      <c r="G929" s="3" t="n">
        <f aca="false">MAX(AC929:AN929,BC929:BN929,CC929:CN929,DC929:DN929,EC929:EN929,FC929:FN929,GC929:GN929,HC929:HN929,IC929:IN929,JC929:JN929,KC929:KN929,LC929:LN929,MC929:MN929,NC929:NN929,OC929:ON929,PC929:PN929,QC929:QN929,RC929:RN929,SC929:SN929,TC929:TN929,UC929:UN929,VC929:VN929,WC929:WN929,XC929:XN929,YC929:YN929,ZC929:ZN929,)</f>
        <v>36.7</v>
      </c>
      <c r="H929" s="19" t="n">
        <f aca="false">MEDIAN(AC929:AN929,BC929:BN929,CC929:CN929,DC929:DN929,EC929:EN929,FC929:FN929,GC929:GN929,HC929:HN929,IC929:IN929,JC929:JN929,KC929:KN929,LC929:LN929,MC929:MN929,NC929:NN929,OC929:ON929,PC929:PN929,QC929:QN929,RC929:RN929,SC929:SN929,TC929:TN929,UC929:UN929,VC929:VN929,WC929:WN929,XC929:XN929,YC929:YN929,ZC929:ZN929,)</f>
        <v>19.2</v>
      </c>
      <c r="I929" s="5" t="n">
        <f aca="false">MIN(AC929:AN929,BC929:BN929,CC929:CN929,DC929:DN929,EC929:EN929,FC929:FN929,GC929:GN929,HC929:HN929,IC929:IN929,JC929:JN929,KC929:KN929,LC929:LN929,MC929:MN929,NC929:NN929,OC929:ON929,PC929:PN929,QC929:QN929,RC929:RN929,SC929:SN929,TC929:TN929,UC929:UN929,VC929:VN929,WC929:WN929,XC929:XN929,YC929:YN929,ZC929:ZN929)</f>
        <v>9.9</v>
      </c>
      <c r="J929" s="5" t="n">
        <f aca="false">MIN(AC929:AN929,BC929:BN929,CC929:CN929,DC929:DN929,EC929:EN929,FC929:FN929,GC929:GN929,HC929:HN929,IC929:IN929,JC929:JN929,KC929:KN929,LC929:LN929,MC929:MN929,NC929:NN929,OC929:ON929,PC929:PN929,QC929:QN929,SC929:SN929,TC929:TN929,UC929:UN929,VC929:VN929,WC929:WN929,XC929:XN929,YC929:YN929,ZC929:ZN929)</f>
        <v>10.8</v>
      </c>
      <c r="K929" s="101" t="n">
        <f aca="false">(G929+I929)/2</f>
        <v>23.3</v>
      </c>
      <c r="AB929" s="106" t="s">
        <v>180</v>
      </c>
      <c r="AC929" s="103" t="n">
        <v>28.8</v>
      </c>
      <c r="AD929" s="103" t="n">
        <v>26.1</v>
      </c>
      <c r="AE929" s="103" t="n">
        <v>24.2</v>
      </c>
      <c r="AF929" s="103" t="n">
        <v>17.4</v>
      </c>
      <c r="AG929" s="103" t="n">
        <v>14.2</v>
      </c>
      <c r="AH929" s="103" t="n">
        <v>13.4</v>
      </c>
      <c r="AI929" s="103" t="n">
        <v>11.5</v>
      </c>
      <c r="AJ929" s="103" t="n">
        <v>11.8</v>
      </c>
      <c r="AK929" s="103" t="n">
        <v>14.1</v>
      </c>
      <c r="AL929" s="103" t="n">
        <v>17.4</v>
      </c>
      <c r="AM929" s="103" t="n">
        <v>21.5</v>
      </c>
      <c r="AN929" s="103" t="n">
        <v>25.1</v>
      </c>
      <c r="AO929" s="104" t="n">
        <f aca="false">AVERAGE(AC929:AN929)</f>
        <v>18.7916666666667</v>
      </c>
      <c r="BA929" s="22" t="n">
        <v>1979</v>
      </c>
      <c r="BB929" s="106" t="s">
        <v>180</v>
      </c>
      <c r="BC929" s="103" t="n">
        <v>28.4</v>
      </c>
      <c r="BD929" s="103" t="n">
        <v>27.4</v>
      </c>
      <c r="BE929" s="103" t="n">
        <v>24.9</v>
      </c>
      <c r="BF929" s="103" t="n">
        <v>19.8</v>
      </c>
      <c r="BG929" s="103" t="n">
        <v>16.7</v>
      </c>
      <c r="BH929" s="105" t="n">
        <f aca="false">(BH928+BH930)/2</f>
        <v>14.8</v>
      </c>
      <c r="BI929" s="103" t="n">
        <v>15</v>
      </c>
      <c r="BJ929" s="103" t="n">
        <v>16.4</v>
      </c>
      <c r="BK929" s="103" t="n">
        <v>18.4</v>
      </c>
      <c r="BL929" s="103" t="n">
        <v>20.5</v>
      </c>
      <c r="BM929" s="103" t="n">
        <v>23</v>
      </c>
      <c r="BN929" s="103" t="n">
        <v>25.8</v>
      </c>
      <c r="BO929" s="104" t="n">
        <f aca="false">AVERAGE(BC929:BN929)</f>
        <v>20.925</v>
      </c>
      <c r="CA929" s="22" t="n">
        <v>1979</v>
      </c>
      <c r="CB929" s="106" t="s">
        <v>180</v>
      </c>
      <c r="CC929" s="103" t="n">
        <v>26.4</v>
      </c>
      <c r="CD929" s="103" t="n">
        <v>25</v>
      </c>
      <c r="CE929" s="103" t="n">
        <v>23.6</v>
      </c>
      <c r="CF929" s="103" t="n">
        <v>17</v>
      </c>
      <c r="CG929" s="103" t="n">
        <v>13.6</v>
      </c>
      <c r="CH929" s="103" t="n">
        <v>12.7</v>
      </c>
      <c r="CI929" s="103" t="n">
        <v>10.8</v>
      </c>
      <c r="CJ929" s="103" t="n">
        <v>11.3</v>
      </c>
      <c r="CK929" s="103" t="n">
        <v>13.3</v>
      </c>
      <c r="CL929" s="103" t="n">
        <v>17</v>
      </c>
      <c r="CM929" s="103" t="n">
        <v>20.3</v>
      </c>
      <c r="CN929" s="103" t="n">
        <v>24.9</v>
      </c>
      <c r="CO929" s="104" t="n">
        <f aca="false">AVERAGE(CC929:CN929)</f>
        <v>17.9916666666667</v>
      </c>
      <c r="DA929" s="22" t="n">
        <v>1979</v>
      </c>
      <c r="DB929" s="106" t="s">
        <v>180</v>
      </c>
      <c r="DC929" s="103" t="n">
        <v>34.6</v>
      </c>
      <c r="DD929" s="103" t="n">
        <v>31.8</v>
      </c>
      <c r="DE929" s="103" t="n">
        <v>28.7</v>
      </c>
      <c r="DF929" s="103" t="n">
        <v>20.7</v>
      </c>
      <c r="DG929" s="103" t="n">
        <v>17.3</v>
      </c>
      <c r="DH929" s="103" t="n">
        <v>15.1</v>
      </c>
      <c r="DI929" s="103" t="n">
        <v>13.1</v>
      </c>
      <c r="DJ929" s="103" t="n">
        <v>14.3</v>
      </c>
      <c r="DK929" s="103" t="n">
        <v>16.2</v>
      </c>
      <c r="DL929" s="103" t="n">
        <v>20.4</v>
      </c>
      <c r="DM929" s="103" t="n">
        <v>25.8</v>
      </c>
      <c r="DN929" s="103" t="n">
        <v>29.7</v>
      </c>
      <c r="DO929" s="104" t="n">
        <f aca="false">AVERAGE(DC929:DN929)</f>
        <v>22.3083333333333</v>
      </c>
      <c r="EA929" s="22" t="n">
        <v>1979</v>
      </c>
      <c r="EB929" s="106" t="s">
        <v>180</v>
      </c>
      <c r="EC929" s="103" t="n">
        <v>22.3</v>
      </c>
      <c r="ED929" s="103" t="n">
        <v>20.5</v>
      </c>
      <c r="EE929" s="103" t="n">
        <v>20.3</v>
      </c>
      <c r="EF929" s="103" t="n">
        <v>16.6</v>
      </c>
      <c r="EG929" s="103" t="n">
        <v>14.5</v>
      </c>
      <c r="EH929" s="103" t="n">
        <v>14.1</v>
      </c>
      <c r="EI929" s="103" t="n">
        <v>13</v>
      </c>
      <c r="EJ929" s="103" t="n">
        <v>12.7</v>
      </c>
      <c r="EK929" s="103" t="n">
        <v>14.4</v>
      </c>
      <c r="EL929" s="103" t="n">
        <v>16.3</v>
      </c>
      <c r="EM929" s="103" t="n">
        <v>17.9</v>
      </c>
      <c r="EN929" s="103" t="n">
        <v>20.1</v>
      </c>
      <c r="EO929" s="104" t="n">
        <f aca="false">AVERAGE(EC929:EN929)</f>
        <v>16.8916666666667</v>
      </c>
      <c r="FA929" s="22" t="n">
        <v>1979</v>
      </c>
      <c r="FB929" s="106" t="s">
        <v>180</v>
      </c>
      <c r="FC929" s="103" t="n">
        <v>31</v>
      </c>
      <c r="FD929" s="103" t="n">
        <v>28.7</v>
      </c>
      <c r="FE929" s="103" t="n">
        <v>25.6</v>
      </c>
      <c r="FF929" s="103" t="n">
        <v>18.2</v>
      </c>
      <c r="FG929" s="103" t="n">
        <v>14.8</v>
      </c>
      <c r="FH929" s="103" t="n">
        <v>13.2</v>
      </c>
      <c r="FI929" s="103" t="n">
        <v>11.6</v>
      </c>
      <c r="FJ929" s="103" t="n">
        <v>12.3</v>
      </c>
      <c r="FK929" s="103" t="n">
        <v>14.5</v>
      </c>
      <c r="FL929" s="103" t="n">
        <v>18.7</v>
      </c>
      <c r="FM929" s="103" t="n">
        <v>22.9</v>
      </c>
      <c r="FN929" s="103" t="n">
        <v>27</v>
      </c>
      <c r="FO929" s="104" t="n">
        <f aca="false">AVERAGE(FC929:FN929)</f>
        <v>19.875</v>
      </c>
      <c r="GA929" s="22" t="n">
        <v>1979</v>
      </c>
      <c r="GB929" s="106" t="s">
        <v>180</v>
      </c>
      <c r="GC929" s="103" t="n">
        <v>34.3</v>
      </c>
      <c r="GD929" s="103" t="n">
        <v>31.2</v>
      </c>
      <c r="GE929" s="103" t="n">
        <v>28.4</v>
      </c>
      <c r="GF929" s="103" t="n">
        <v>20.9</v>
      </c>
      <c r="GG929" s="103" t="n">
        <v>17.7</v>
      </c>
      <c r="GH929" s="103" t="n">
        <v>16</v>
      </c>
      <c r="GI929" s="103" t="n">
        <v>14.6</v>
      </c>
      <c r="GJ929" s="103" t="n">
        <v>15.6</v>
      </c>
      <c r="GK929" s="103" t="n">
        <v>17.3</v>
      </c>
      <c r="GL929" s="103" t="n">
        <v>21.3</v>
      </c>
      <c r="GM929" s="103" t="n">
        <v>26.3</v>
      </c>
      <c r="GN929" s="103" t="n">
        <v>30.2</v>
      </c>
      <c r="GO929" s="104" t="n">
        <f aca="false">AVERAGE(GC929:GN929)</f>
        <v>22.8166666666667</v>
      </c>
      <c r="HA929" s="22" t="n">
        <v>1979</v>
      </c>
      <c r="HB929" s="106" t="s">
        <v>180</v>
      </c>
      <c r="HC929" s="103" t="n">
        <v>22</v>
      </c>
      <c r="HD929" s="103" t="n">
        <v>21.6</v>
      </c>
      <c r="HE929" s="103" t="n">
        <v>20.4</v>
      </c>
      <c r="HF929" s="103" t="n">
        <v>18</v>
      </c>
      <c r="HG929" s="103" t="n">
        <v>16</v>
      </c>
      <c r="HH929" s="103" t="n">
        <v>15</v>
      </c>
      <c r="HI929" s="103" t="n">
        <v>14.2</v>
      </c>
      <c r="HJ929" s="103" t="n">
        <v>13.7</v>
      </c>
      <c r="HK929" s="103" t="n">
        <v>15.1</v>
      </c>
      <c r="HL929" s="103" t="n">
        <v>16.6</v>
      </c>
      <c r="HM929" s="103" t="n">
        <v>18.2</v>
      </c>
      <c r="HN929" s="103" t="n">
        <v>19.7</v>
      </c>
      <c r="HO929" s="104" t="n">
        <f aca="false">AVERAGE(HC929:HN929)</f>
        <v>17.5416666666667</v>
      </c>
      <c r="IA929" s="22" t="n">
        <v>1979</v>
      </c>
      <c r="IB929" s="102" t="n">
        <v>1979</v>
      </c>
      <c r="IC929" s="103" t="n">
        <v>26.7</v>
      </c>
      <c r="ID929" s="103" t="n">
        <v>25.8</v>
      </c>
      <c r="IE929" s="103" t="n">
        <v>24.8</v>
      </c>
      <c r="IF929" s="103" t="n">
        <v>19.3</v>
      </c>
      <c r="IG929" s="103" t="n">
        <v>16.4</v>
      </c>
      <c r="IH929" s="103" t="n">
        <v>15.7</v>
      </c>
      <c r="II929" s="103" t="n">
        <v>14.9</v>
      </c>
      <c r="IJ929" s="103" t="n">
        <v>14.8</v>
      </c>
      <c r="IK929" s="103" t="n">
        <v>16.8</v>
      </c>
      <c r="IL929" s="103" t="n">
        <v>19.2</v>
      </c>
      <c r="IM929" s="103" t="n">
        <v>21.7</v>
      </c>
      <c r="IN929" s="103" t="n">
        <v>25.8</v>
      </c>
      <c r="IO929" s="104" t="n">
        <f aca="false">AVERAGE(IC929:IN929)</f>
        <v>20.1583333333333</v>
      </c>
      <c r="JA929" s="22" t="n">
        <v>1979</v>
      </c>
      <c r="JB929" s="106" t="s">
        <v>180</v>
      </c>
      <c r="JC929" s="103" t="n">
        <v>28.4</v>
      </c>
      <c r="JD929" s="103" t="n">
        <v>26.7</v>
      </c>
      <c r="JE929" s="103" t="n">
        <v>24.6</v>
      </c>
      <c r="JF929" s="103" t="n">
        <v>18.4</v>
      </c>
      <c r="JG929" s="103" t="n">
        <v>15.6</v>
      </c>
      <c r="JH929" s="103" t="n">
        <v>14.2</v>
      </c>
      <c r="JI929" s="103" t="n">
        <v>13</v>
      </c>
      <c r="JJ929" s="103" t="n">
        <v>13.2</v>
      </c>
      <c r="JK929" s="103" t="n">
        <v>15.8</v>
      </c>
      <c r="JL929" s="103" t="n">
        <v>18.7</v>
      </c>
      <c r="JM929" s="103" t="n">
        <v>21.9</v>
      </c>
      <c r="JN929" s="103" t="n">
        <v>24.4</v>
      </c>
      <c r="JO929" s="104" t="n">
        <f aca="false">AVERAGE(JC929:JN929)</f>
        <v>19.575</v>
      </c>
      <c r="KA929" s="22" t="n">
        <v>1979</v>
      </c>
      <c r="KB929" s="106" t="s">
        <v>180</v>
      </c>
      <c r="KC929" s="103" t="n">
        <v>32.4</v>
      </c>
      <c r="KD929" s="103" t="n">
        <v>29</v>
      </c>
      <c r="KE929" s="103" t="n">
        <v>26.8</v>
      </c>
      <c r="KF929" s="103" t="n">
        <v>19.7</v>
      </c>
      <c r="KG929" s="103" t="n">
        <v>16.2</v>
      </c>
      <c r="KH929" s="103" t="n">
        <v>15.3</v>
      </c>
      <c r="KI929" s="103" t="n">
        <v>13.9</v>
      </c>
      <c r="KJ929" s="103" t="n">
        <v>14.1</v>
      </c>
      <c r="KK929" s="103" t="n">
        <v>16.4</v>
      </c>
      <c r="KL929" s="103" t="n">
        <v>19.8</v>
      </c>
      <c r="KM929" s="103" t="n">
        <v>24.1</v>
      </c>
      <c r="KN929" s="103" t="n">
        <v>28</v>
      </c>
      <c r="KO929" s="104" t="n">
        <f aca="false">AVERAGE(KC929:KN929)</f>
        <v>21.3083333333333</v>
      </c>
      <c r="LA929" s="22" t="n">
        <v>1979</v>
      </c>
      <c r="LB929" s="106" t="s">
        <v>180</v>
      </c>
      <c r="LC929" s="103" t="n">
        <v>34.9</v>
      </c>
      <c r="LD929" s="103" t="n">
        <v>30.9</v>
      </c>
      <c r="LE929" s="103" t="n">
        <v>28.7</v>
      </c>
      <c r="LF929" s="103" t="n">
        <v>21</v>
      </c>
      <c r="LG929" s="103" t="n">
        <v>17</v>
      </c>
      <c r="LH929" s="103" t="n">
        <v>16.1</v>
      </c>
      <c r="LI929" s="103" t="n">
        <v>14.9</v>
      </c>
      <c r="LJ929" s="103" t="n">
        <v>15.5</v>
      </c>
      <c r="LK929" s="103" t="n">
        <v>17.7</v>
      </c>
      <c r="LL929" s="103" t="n">
        <v>21.3</v>
      </c>
      <c r="LM929" s="103" t="n">
        <v>26.9</v>
      </c>
      <c r="LN929" s="103" t="n">
        <v>30.6</v>
      </c>
      <c r="LO929" s="104" t="n">
        <f aca="false">AVERAGE(LC929:LN929)</f>
        <v>22.9583333333333</v>
      </c>
      <c r="MA929" s="22" t="n">
        <v>1979</v>
      </c>
      <c r="MB929" s="106" t="s">
        <v>180</v>
      </c>
      <c r="MC929" s="103" t="n">
        <v>27.4</v>
      </c>
      <c r="MD929" s="103" t="n">
        <v>26.1</v>
      </c>
      <c r="ME929" s="103" t="n">
        <v>24.8</v>
      </c>
      <c r="MF929" s="103" t="n">
        <v>19.3</v>
      </c>
      <c r="MG929" s="103" t="n">
        <v>16.4</v>
      </c>
      <c r="MH929" s="103" t="n">
        <v>15.6</v>
      </c>
      <c r="MI929" s="103" t="n">
        <v>14.3</v>
      </c>
      <c r="MJ929" s="103" t="n">
        <v>14.7</v>
      </c>
      <c r="MK929" s="103" t="n">
        <v>16.9</v>
      </c>
      <c r="ML929" s="103" t="n">
        <v>19.5</v>
      </c>
      <c r="MM929" s="103" t="n">
        <v>21.7</v>
      </c>
      <c r="MN929" s="103" t="n">
        <v>26.4</v>
      </c>
      <c r="MO929" s="104" t="n">
        <f aca="false">AVERAGE(MC929:MN929)</f>
        <v>20.2583333333333</v>
      </c>
      <c r="NA929" s="22" t="n">
        <v>1979</v>
      </c>
      <c r="NB929" s="106" t="s">
        <v>180</v>
      </c>
      <c r="NC929" s="103" t="n">
        <v>31.3</v>
      </c>
      <c r="ND929" s="103" t="n">
        <v>28.9</v>
      </c>
      <c r="NE929" s="103" t="n">
        <v>25.8</v>
      </c>
      <c r="NF929" s="103" t="n">
        <v>18.6</v>
      </c>
      <c r="NG929" s="103" t="n">
        <v>15.2</v>
      </c>
      <c r="NH929" s="103" t="n">
        <v>13.3</v>
      </c>
      <c r="NI929" s="103" t="n">
        <v>11.9</v>
      </c>
      <c r="NJ929" s="103" t="n">
        <v>12.7</v>
      </c>
      <c r="NK929" s="103" t="n">
        <v>15</v>
      </c>
      <c r="NL929" s="103" t="n">
        <v>19.2</v>
      </c>
      <c r="NM929" s="103" t="n">
        <v>23.4</v>
      </c>
      <c r="NN929" s="103" t="n">
        <v>27.2</v>
      </c>
      <c r="NO929" s="104" t="n">
        <f aca="false">AVERAGE(NC929:NN929)</f>
        <v>20.2083333333333</v>
      </c>
      <c r="OA929" s="22" t="n">
        <v>1979</v>
      </c>
      <c r="OB929" s="106" t="s">
        <v>180</v>
      </c>
      <c r="OC929" s="103" t="n">
        <v>28</v>
      </c>
      <c r="OD929" s="103" t="n">
        <v>26.1</v>
      </c>
      <c r="OE929" s="103" t="n">
        <v>25.2</v>
      </c>
      <c r="OF929" s="103" t="n">
        <v>19</v>
      </c>
      <c r="OG929" s="103" t="n">
        <v>16.5</v>
      </c>
      <c r="OH929" s="103" t="n">
        <v>15.6</v>
      </c>
      <c r="OI929" s="103" t="n">
        <v>13.9</v>
      </c>
      <c r="OJ929" s="103" t="n">
        <v>14.6</v>
      </c>
      <c r="OK929" s="103" t="n">
        <v>16.9</v>
      </c>
      <c r="OL929" s="103" t="n">
        <v>19.6</v>
      </c>
      <c r="OM929" s="103" t="n">
        <v>22.2</v>
      </c>
      <c r="ON929" s="103" t="n">
        <v>26</v>
      </c>
      <c r="OO929" s="104" t="n">
        <f aca="false">AVERAGE(OC929:ON929)</f>
        <v>20.3</v>
      </c>
      <c r="PA929" s="22" t="n">
        <v>1979</v>
      </c>
      <c r="PB929" s="106" t="s">
        <v>180</v>
      </c>
      <c r="PC929" s="103" t="n">
        <v>36.7</v>
      </c>
      <c r="PD929" s="103" t="n">
        <v>31.7</v>
      </c>
      <c r="PE929" s="103" t="n">
        <v>29.3</v>
      </c>
      <c r="PF929" s="103" t="n">
        <v>21.9</v>
      </c>
      <c r="PG929" s="103" t="n">
        <v>17.1</v>
      </c>
      <c r="PH929" s="103" t="n">
        <v>16.9</v>
      </c>
      <c r="PI929" s="103" t="n">
        <v>16.1</v>
      </c>
      <c r="PJ929" s="103" t="n">
        <v>16.9</v>
      </c>
      <c r="PK929" s="103" t="n">
        <v>20.2</v>
      </c>
      <c r="PL929" s="103" t="n">
        <v>23.3</v>
      </c>
      <c r="PM929" s="103" t="n">
        <v>28.6</v>
      </c>
      <c r="PN929" s="103" t="n">
        <v>31.7</v>
      </c>
      <c r="PO929" s="104" t="n">
        <f aca="false">AVERAGE(PC929:PN929)</f>
        <v>24.2</v>
      </c>
      <c r="QA929" s="22" t="n">
        <v>1979</v>
      </c>
      <c r="QB929" s="106" t="s">
        <v>180</v>
      </c>
      <c r="QC929" s="103" t="n">
        <v>33.3</v>
      </c>
      <c r="QD929" s="103" t="n">
        <v>29.4</v>
      </c>
      <c r="QE929" s="103" t="n">
        <v>27.4</v>
      </c>
      <c r="QF929" s="103" t="n">
        <v>20.2</v>
      </c>
      <c r="QG929" s="103" t="n">
        <v>16.5</v>
      </c>
      <c r="QH929" s="103" t="n">
        <v>15.8</v>
      </c>
      <c r="QI929" s="103" t="n">
        <v>14.1</v>
      </c>
      <c r="QJ929" s="103" t="n">
        <v>14.2</v>
      </c>
      <c r="QK929" s="103" t="n">
        <v>16.7</v>
      </c>
      <c r="QL929" s="103" t="n">
        <v>20.1</v>
      </c>
      <c r="QM929" s="103" t="n">
        <v>25.3</v>
      </c>
      <c r="QN929" s="103" t="n">
        <v>28.8</v>
      </c>
      <c r="QO929" s="104" t="n">
        <f aca="false">AVERAGE(QC929:QN929)</f>
        <v>21.8166666666667</v>
      </c>
      <c r="RA929" s="22" t="n">
        <v>1979</v>
      </c>
      <c r="RB929" s="106" t="s">
        <v>180</v>
      </c>
      <c r="RC929" s="103" t="n">
        <v>28.2</v>
      </c>
      <c r="RD929" s="103" t="n">
        <v>27.9</v>
      </c>
      <c r="RE929" s="103" t="n">
        <v>22.3</v>
      </c>
      <c r="RF929" s="103" t="n">
        <v>15.9</v>
      </c>
      <c r="RG929" s="103" t="n">
        <v>12.4</v>
      </c>
      <c r="RH929" s="103" t="n">
        <v>12</v>
      </c>
      <c r="RI929" s="103" t="n">
        <v>9.9</v>
      </c>
      <c r="RJ929" s="103" t="n">
        <v>11.3</v>
      </c>
      <c r="RK929" s="103" t="n">
        <v>13.6</v>
      </c>
      <c r="RL929" s="103" t="n">
        <v>17.8</v>
      </c>
      <c r="RM929" s="103" t="n">
        <v>22.1</v>
      </c>
      <c r="RN929" s="103" t="n">
        <v>26</v>
      </c>
      <c r="RO929" s="104" t="n">
        <f aca="false">AVERAGE(RC929:RN929)</f>
        <v>18.2833333333333</v>
      </c>
      <c r="SA929" s="22" t="n">
        <v>1979</v>
      </c>
      <c r="SB929" s="106" t="s">
        <v>180</v>
      </c>
      <c r="SC929" s="103" t="n">
        <v>35.4</v>
      </c>
      <c r="SD929" s="103" t="n">
        <v>32.6</v>
      </c>
      <c r="SE929" s="103" t="n">
        <v>29.1</v>
      </c>
      <c r="SF929" s="103" t="n">
        <v>20.8</v>
      </c>
      <c r="SG929" s="103" t="n">
        <v>16.5</v>
      </c>
      <c r="SH929" s="103" t="n">
        <v>14.8</v>
      </c>
      <c r="SI929" s="103" t="n">
        <v>12.8</v>
      </c>
      <c r="SJ929" s="103" t="n">
        <v>13.7</v>
      </c>
      <c r="SK929" s="103" t="n">
        <v>15.8</v>
      </c>
      <c r="SL929" s="103" t="n">
        <v>19.9</v>
      </c>
      <c r="SM929" s="103" t="n">
        <v>25.4</v>
      </c>
      <c r="SN929" s="103" t="n">
        <v>29.7</v>
      </c>
      <c r="SO929" s="104" t="n">
        <f aca="false">AVERAGE(SC929:SN929)</f>
        <v>22.2083333333333</v>
      </c>
      <c r="TA929" s="22" t="n">
        <v>1979</v>
      </c>
      <c r="TB929" s="106" t="s">
        <v>180</v>
      </c>
      <c r="TC929" s="103" t="n">
        <v>28.1</v>
      </c>
      <c r="TD929" s="103" t="n">
        <v>27.1</v>
      </c>
      <c r="TE929" s="103" t="n">
        <v>24.2</v>
      </c>
      <c r="TF929" s="103" t="n">
        <v>19.2</v>
      </c>
      <c r="TG929" s="103" t="n">
        <v>15.9</v>
      </c>
      <c r="TH929" s="103" t="n">
        <v>15.3</v>
      </c>
      <c r="TI929" s="103" t="n">
        <v>15.1</v>
      </c>
      <c r="TJ929" s="103" t="n">
        <v>15.5</v>
      </c>
      <c r="TK929" s="103" t="n">
        <v>17.1</v>
      </c>
      <c r="TL929" s="103" t="n">
        <v>19.5</v>
      </c>
      <c r="TM929" s="103" t="n">
        <v>22.3</v>
      </c>
      <c r="TN929" s="103" t="n">
        <v>26.2</v>
      </c>
      <c r="TO929" s="104" t="n">
        <f aca="false">AVERAGE(TC929:TN929)</f>
        <v>20.4583333333333</v>
      </c>
      <c r="UA929" s="22" t="n">
        <v>1979</v>
      </c>
      <c r="UB929" s="106" t="s">
        <v>180</v>
      </c>
      <c r="UC929" s="103" t="n">
        <v>32.3</v>
      </c>
      <c r="UD929" s="103" t="n">
        <v>30.5</v>
      </c>
      <c r="UE929" s="103" t="n">
        <v>27.7</v>
      </c>
      <c r="UF929" s="103" t="n">
        <v>19.2</v>
      </c>
      <c r="UG929" s="103" t="n">
        <v>16.5</v>
      </c>
      <c r="UH929" s="103" t="n">
        <v>14.1</v>
      </c>
      <c r="UI929" s="103" t="n">
        <v>12.5</v>
      </c>
      <c r="UJ929" s="103" t="n">
        <v>13.6</v>
      </c>
      <c r="UK929" s="103" t="n">
        <v>15.8</v>
      </c>
      <c r="UL929" s="103" t="n">
        <v>19.6</v>
      </c>
      <c r="UM929" s="103" t="n">
        <v>24.4</v>
      </c>
      <c r="UN929" s="103" t="n">
        <v>28.6</v>
      </c>
      <c r="UO929" s="104" t="n">
        <f aca="false">AVERAGE(UC929:UN929)</f>
        <v>21.2333333333333</v>
      </c>
      <c r="VA929" s="22" t="n">
        <v>1979</v>
      </c>
      <c r="VB929" s="106" t="s">
        <v>180</v>
      </c>
      <c r="VC929" s="103" t="n">
        <v>30.5</v>
      </c>
      <c r="VD929" s="103" t="n">
        <v>27.2</v>
      </c>
      <c r="VE929" s="103" t="n">
        <v>25</v>
      </c>
      <c r="VF929" s="103" t="n">
        <v>18.4</v>
      </c>
      <c r="VG929" s="103" t="n">
        <v>14.9</v>
      </c>
      <c r="VH929" s="103" t="n">
        <v>13.8</v>
      </c>
      <c r="VI929" s="103" t="n">
        <v>12.4</v>
      </c>
      <c r="VJ929" s="103" t="n">
        <v>12.9</v>
      </c>
      <c r="VK929" s="103" t="n">
        <v>15.1</v>
      </c>
      <c r="VL929" s="103" t="n">
        <v>18.5</v>
      </c>
      <c r="VM929" s="103" t="n">
        <v>23.2</v>
      </c>
      <c r="VN929" s="103" t="n">
        <v>26.8</v>
      </c>
      <c r="VO929" s="104" t="n">
        <f aca="false">AVERAGE(VC929:VN929)</f>
        <v>19.8916666666667</v>
      </c>
      <c r="WA929" s="22" t="n">
        <v>1979</v>
      </c>
      <c r="WB929" s="106" t="s">
        <v>180</v>
      </c>
      <c r="WC929" s="103" t="n">
        <v>35.9</v>
      </c>
      <c r="WD929" s="103" t="n">
        <v>31.4</v>
      </c>
      <c r="WE929" s="103" t="n">
        <v>29.5</v>
      </c>
      <c r="WF929" s="103" t="n">
        <v>21.8</v>
      </c>
      <c r="WG929" s="103" t="n">
        <v>17.6</v>
      </c>
      <c r="WH929" s="103" t="n">
        <v>16.9</v>
      </c>
      <c r="WI929" s="103" t="n">
        <v>15.4</v>
      </c>
      <c r="WJ929" s="103" t="n">
        <v>16.1</v>
      </c>
      <c r="WK929" s="103" t="n">
        <v>18.5</v>
      </c>
      <c r="WL929" s="103" t="n">
        <v>22.4</v>
      </c>
      <c r="WM929" s="103" t="n">
        <v>28.4</v>
      </c>
      <c r="WN929" s="103" t="n">
        <v>31.8</v>
      </c>
      <c r="WO929" s="104" t="n">
        <f aca="false">AVERAGE(WC929:WN929)</f>
        <v>23.8083333333333</v>
      </c>
      <c r="XA929" s="22" t="n">
        <v>1979</v>
      </c>
      <c r="XB929" s="106" t="s">
        <v>180</v>
      </c>
      <c r="XC929" s="103" t="n">
        <v>35</v>
      </c>
      <c r="XD929" s="103" t="n">
        <v>32.1</v>
      </c>
      <c r="XE929" s="103" t="n">
        <v>28.7</v>
      </c>
      <c r="XF929" s="103" t="n">
        <v>20.7</v>
      </c>
      <c r="XG929" s="103" t="n">
        <v>17</v>
      </c>
      <c r="XH929" s="103" t="n">
        <v>15.4</v>
      </c>
      <c r="XI929" s="103" t="n">
        <v>12.9</v>
      </c>
      <c r="XJ929" s="103" t="n">
        <v>14.1</v>
      </c>
      <c r="XK929" s="103" t="n">
        <v>16.3</v>
      </c>
      <c r="XL929" s="103" t="n">
        <v>20.4</v>
      </c>
      <c r="XM929" s="103" t="n">
        <v>25.7</v>
      </c>
      <c r="XN929" s="103" t="n">
        <v>29.7</v>
      </c>
      <c r="XO929" s="104" t="n">
        <f aca="false">AVERAGE(XC929:XN929)</f>
        <v>22.3333333333333</v>
      </c>
      <c r="YA929" s="22" t="n">
        <v>1979</v>
      </c>
      <c r="YB929" s="106" t="s">
        <v>180</v>
      </c>
      <c r="YC929" s="103" t="n">
        <v>25.3</v>
      </c>
      <c r="YD929" s="103" t="n">
        <v>24.1</v>
      </c>
      <c r="YE929" s="103" t="n">
        <v>22.5</v>
      </c>
      <c r="YF929" s="103" t="n">
        <v>18.9</v>
      </c>
      <c r="YG929" s="103" t="n">
        <v>16.5</v>
      </c>
      <c r="YH929" s="103" t="n">
        <v>15.7</v>
      </c>
      <c r="YI929" s="103" t="n">
        <v>14.4</v>
      </c>
      <c r="YJ929" s="103" t="n">
        <v>14.4</v>
      </c>
      <c r="YK929" s="103" t="n">
        <v>16.7</v>
      </c>
      <c r="YL929" s="103" t="n">
        <v>19.3</v>
      </c>
      <c r="YM929" s="103" t="n">
        <v>20.5</v>
      </c>
      <c r="YN929" s="103" t="n">
        <v>22.5</v>
      </c>
      <c r="YO929" s="104" t="n">
        <f aca="false">AVERAGE(YC929:YN929)</f>
        <v>19.2333333333333</v>
      </c>
      <c r="ZA929" s="22" t="n">
        <v>1979</v>
      </c>
      <c r="ZB929" s="106" t="s">
        <v>180</v>
      </c>
      <c r="ZC929" s="103" t="n">
        <v>22.8</v>
      </c>
      <c r="ZD929" s="103" t="n">
        <v>20.8</v>
      </c>
      <c r="ZE929" s="103" t="n">
        <v>20.1</v>
      </c>
      <c r="ZF929" s="103" t="n">
        <v>16.1</v>
      </c>
      <c r="ZG929" s="103" t="n">
        <v>13.9</v>
      </c>
      <c r="ZH929" s="103" t="n">
        <v>13.5</v>
      </c>
      <c r="ZI929" s="103" t="n">
        <v>12.1</v>
      </c>
      <c r="ZJ929" s="103" t="n">
        <v>11.9</v>
      </c>
      <c r="ZK929" s="103" t="n">
        <v>13.8</v>
      </c>
      <c r="ZL929" s="103" t="n">
        <v>15.2</v>
      </c>
      <c r="ZM929" s="103" t="n">
        <v>16.7</v>
      </c>
      <c r="ZN929" s="103" t="n">
        <v>19</v>
      </c>
      <c r="ZO929" s="104" t="n">
        <f aca="false">AVERAGE(ZC929:ZN929)</f>
        <v>16.325</v>
      </c>
    </row>
    <row r="930" customFormat="false" ht="12.8" hidden="false" customHeight="false" outlineLevel="0" collapsed="false">
      <c r="A930" s="97" t="n">
        <f aca="false">A925+5</f>
        <v>1980</v>
      </c>
      <c r="B930" s="11" t="n">
        <f aca="false">AVERAGE(AO930,BO930,CO930,DO930,EO930,FO930,GO930,HO930,IO930,JO930,KO930,LO930,MO930,NO930,OO930,PO930,QO930,RO930,SO930,TO930,UO930,VO930,WO930,XO930,YO930,ZO930)</f>
        <v>20.7466346153846</v>
      </c>
      <c r="C930" s="98" t="n">
        <f aca="false">AVERAGE(B926:B930)</f>
        <v>20.2354166666667</v>
      </c>
      <c r="D930" s="99" t="n">
        <f aca="false">AVERAGE(B921:B930)</f>
        <v>20.1629676573427</v>
      </c>
      <c r="E930" s="11" t="n">
        <f aca="false">AVERAGE(B911:B930)</f>
        <v>20.0819565850816</v>
      </c>
      <c r="F930" s="100" t="n">
        <f aca="false">AVERAGE(B881:B930)</f>
        <v>19.9592484702797</v>
      </c>
      <c r="G930" s="3" t="n">
        <f aca="false">MAX(AC930:AN930,BC930:BN930,CC930:CN930,DC930:DN930,EC930:EN930,FC930:FN930,GC930:GN930,HC930:HN930,IC930:IN930,JC930:JN930,KC930:KN930,LC930:LN930,MC930:MN930,NC930:NN930,OC930:ON930,PC930:PN930,QC930:QN930,RC930:RN930,SC930:SN930,TC930:TN930,UC930:UN930,VC930:VN930,WC930:WN930,XC930:XN930,YC930:YN930,ZC930:ZN930,)</f>
        <v>32.6</v>
      </c>
      <c r="H930" s="19" t="n">
        <f aca="false">MEDIAN(AC930:AN930,BC930:BN930,CC930:CN930,DC930:DN930,EC930:EN930,FC930:FN930,GC930:GN930,HC930:HN930,IC930:IN930,JC930:JN930,KC930:KN930,LC930:LN930,MC930:MN930,NC930:NN930,OC930:ON930,PC930:PN930,QC930:QN930,RC930:RN930,SC930:SN930,TC930:TN930,UC930:UN930,VC930:VN930,WC930:WN930,XC930:XN930,YC930:YN930,ZC930:ZN930,)</f>
        <v>20.5</v>
      </c>
      <c r="I930" s="5" t="n">
        <f aca="false">MIN(AC930:AN930,BC930:BN930,CC930:CN930,DC930:DN930,EC930:EN930,FC930:FN930,GC930:GN930,HC930:HN930,IC930:IN930,JC930:JN930,KC930:KN930,LC930:LN930,MC930:MN930,NC930:NN930,OC930:ON930,PC930:PN930,QC930:QN930,RC930:RN930,SC930:SN930,TC930:TN930,UC930:UN930,VC930:VN930,WC930:WN930,XC930:XN930,YC930:YN930,ZC930:ZN930)</f>
        <v>9.9</v>
      </c>
      <c r="J930" s="5" t="n">
        <f aca="false">MIN(AC930:AN930,BC930:BN930,CC930:CN930,DC930:DN930,EC930:EN930,FC930:FN930,GC930:GN930,HC930:HN930,IC930:IN930,JC930:JN930,KC930:KN930,LC930:LN930,MC930:MN930,NC930:NN930,OC930:ON930,PC930:PN930,QC930:QN930,SC930:SN930,TC930:TN930,UC930:UN930,VC930:VN930,WC930:WN930,XC930:XN930,YC930:YN930,ZC930:ZN930)</f>
        <v>10.5</v>
      </c>
      <c r="K930" s="101" t="n">
        <f aca="false">(G930+I930)/2</f>
        <v>21.25</v>
      </c>
      <c r="AB930" s="106" t="s">
        <v>181</v>
      </c>
      <c r="AC930" s="103" t="n">
        <v>23.8</v>
      </c>
      <c r="AD930" s="103" t="n">
        <v>26.6</v>
      </c>
      <c r="AE930" s="103" t="n">
        <v>23.1</v>
      </c>
      <c r="AF930" s="103" t="n">
        <v>20.9</v>
      </c>
      <c r="AG930" s="103" t="n">
        <v>16.1</v>
      </c>
      <c r="AH930" s="103" t="n">
        <v>11.5</v>
      </c>
      <c r="AI930" s="103" t="n">
        <v>11.5</v>
      </c>
      <c r="AJ930" s="103" t="n">
        <v>13.6</v>
      </c>
      <c r="AK930" s="103" t="n">
        <v>15.8</v>
      </c>
      <c r="AL930" s="103" t="n">
        <v>17.9</v>
      </c>
      <c r="AM930" s="103" t="n">
        <v>22.1</v>
      </c>
      <c r="AN930" s="103" t="n">
        <v>26.3</v>
      </c>
      <c r="AO930" s="104" t="n">
        <f aca="false">AVERAGE(AC930:AN930)</f>
        <v>19.1</v>
      </c>
      <c r="BA930" s="22" t="n">
        <v>1980</v>
      </c>
      <c r="BB930" s="106" t="s">
        <v>181</v>
      </c>
      <c r="BC930" s="103" t="n">
        <v>22.8</v>
      </c>
      <c r="BD930" s="103" t="n">
        <v>25.6</v>
      </c>
      <c r="BE930" s="103" t="n">
        <v>23.8</v>
      </c>
      <c r="BF930" s="103" t="n">
        <v>22.9</v>
      </c>
      <c r="BG930" s="103" t="n">
        <v>18.9</v>
      </c>
      <c r="BH930" s="103" t="n">
        <v>15.1</v>
      </c>
      <c r="BI930" s="103" t="n">
        <v>15.5</v>
      </c>
      <c r="BJ930" s="103" t="n">
        <v>18.3</v>
      </c>
      <c r="BK930" s="103" t="n">
        <v>20.7</v>
      </c>
      <c r="BL930" s="103" t="n">
        <v>22</v>
      </c>
      <c r="BM930" s="103" t="n">
        <v>23.4</v>
      </c>
      <c r="BN930" s="103" t="n">
        <v>25</v>
      </c>
      <c r="BO930" s="104" t="n">
        <f aca="false">AVERAGE(BC930:BN930)</f>
        <v>21.1666666666667</v>
      </c>
      <c r="CA930" s="22" t="n">
        <v>1980</v>
      </c>
      <c r="CB930" s="106" t="s">
        <v>181</v>
      </c>
      <c r="CC930" s="103" t="n">
        <v>23.8</v>
      </c>
      <c r="CD930" s="103" t="n">
        <v>26.9</v>
      </c>
      <c r="CE930" s="103" t="n">
        <v>23.3</v>
      </c>
      <c r="CF930" s="103" t="n">
        <v>20.6</v>
      </c>
      <c r="CG930" s="103" t="n">
        <v>15.4</v>
      </c>
      <c r="CH930" s="103" t="n">
        <v>10.7</v>
      </c>
      <c r="CI930" s="103" t="n">
        <v>10.5</v>
      </c>
      <c r="CJ930" s="103" t="n">
        <v>12.7</v>
      </c>
      <c r="CK930" s="103" t="n">
        <v>15</v>
      </c>
      <c r="CL930" s="103" t="n">
        <v>17.3</v>
      </c>
      <c r="CM930" s="103" t="n">
        <v>20.8</v>
      </c>
      <c r="CN930" s="103" t="n">
        <v>25.5</v>
      </c>
      <c r="CO930" s="104" t="n">
        <f aca="false">AVERAGE(CC930:CN930)</f>
        <v>18.5416666666667</v>
      </c>
      <c r="DA930" s="22" t="n">
        <v>1980</v>
      </c>
      <c r="DB930" s="106" t="s">
        <v>181</v>
      </c>
      <c r="DC930" s="103" t="n">
        <v>29.2</v>
      </c>
      <c r="DD930" s="103" t="n">
        <v>31.1</v>
      </c>
      <c r="DE930" s="103" t="n">
        <v>28.2</v>
      </c>
      <c r="DF930" s="103" t="n">
        <v>23.1</v>
      </c>
      <c r="DG930" s="103" t="n">
        <v>18.5</v>
      </c>
      <c r="DH930" s="103" t="n">
        <v>13.8</v>
      </c>
      <c r="DI930" s="103" t="n">
        <v>13.7</v>
      </c>
      <c r="DJ930" s="103" t="n">
        <v>15.2</v>
      </c>
      <c r="DK930" s="103" t="n">
        <v>18.2</v>
      </c>
      <c r="DL930" s="103" t="n">
        <v>22.1</v>
      </c>
      <c r="DM930" s="103" t="n">
        <v>27.9</v>
      </c>
      <c r="DN930" s="103" t="n">
        <v>30.4</v>
      </c>
      <c r="DO930" s="104" t="n">
        <f aca="false">AVERAGE(DC930:DN930)</f>
        <v>22.6166666666667</v>
      </c>
      <c r="EA930" s="22" t="n">
        <v>1980</v>
      </c>
      <c r="EB930" s="106" t="s">
        <v>181</v>
      </c>
      <c r="EC930" s="103" t="n">
        <v>18.4</v>
      </c>
      <c r="ED930" s="103" t="n">
        <v>20.3</v>
      </c>
      <c r="EE930" s="103" t="n">
        <v>18.9</v>
      </c>
      <c r="EF930" s="103" t="n">
        <v>20.1</v>
      </c>
      <c r="EG930" s="103" t="n">
        <v>16.9</v>
      </c>
      <c r="EH930" s="103" t="n">
        <v>13.6</v>
      </c>
      <c r="EI930" s="103" t="n">
        <v>12.8</v>
      </c>
      <c r="EJ930" s="103" t="n">
        <v>14.6</v>
      </c>
      <c r="EK930" s="103" t="n">
        <v>15.7</v>
      </c>
      <c r="EL930" s="103" t="n">
        <v>16.9</v>
      </c>
      <c r="EM930" s="103" t="n">
        <v>18.8</v>
      </c>
      <c r="EN930" s="103" t="n">
        <v>20.4</v>
      </c>
      <c r="EO930" s="104" t="n">
        <f aca="false">AVERAGE(EC930:EN930)</f>
        <v>17.2833333333333</v>
      </c>
      <c r="FA930" s="22" t="n">
        <v>1980</v>
      </c>
      <c r="FB930" s="106" t="s">
        <v>181</v>
      </c>
      <c r="FC930" s="103" t="n">
        <v>25.3</v>
      </c>
      <c r="FD930" s="103" t="n">
        <v>28.8</v>
      </c>
      <c r="FE930" s="103" t="n">
        <v>25</v>
      </c>
      <c r="FF930" s="103" t="n">
        <v>21.5</v>
      </c>
      <c r="FG930" s="103" t="n">
        <v>16.6</v>
      </c>
      <c r="FH930" s="103" t="n">
        <v>12.2</v>
      </c>
      <c r="FI930" s="103" t="n">
        <v>11.9</v>
      </c>
      <c r="FJ930" s="103" t="n">
        <v>14.1</v>
      </c>
      <c r="FK930" s="103" t="n">
        <v>16.8</v>
      </c>
      <c r="FL930" s="103" t="n">
        <v>19.6</v>
      </c>
      <c r="FM930" s="103" t="n">
        <v>24.3</v>
      </c>
      <c r="FN930" s="103" t="n">
        <v>27.9</v>
      </c>
      <c r="FO930" s="104" t="n">
        <f aca="false">AVERAGE(FC930:FN930)</f>
        <v>20.3333333333333</v>
      </c>
      <c r="GA930" s="22" t="n">
        <v>1980</v>
      </c>
      <c r="GB930" s="106" t="s">
        <v>181</v>
      </c>
      <c r="GC930" s="103" t="n">
        <v>28.3</v>
      </c>
      <c r="GD930" s="103" t="n">
        <v>30.9</v>
      </c>
      <c r="GE930" s="103" t="n">
        <v>27.7</v>
      </c>
      <c r="GF930" s="103" t="n">
        <v>23.5</v>
      </c>
      <c r="GG930" s="103" t="n">
        <v>19</v>
      </c>
      <c r="GH930" s="103" t="n">
        <v>14.3</v>
      </c>
      <c r="GI930" s="103" t="n">
        <v>14.1</v>
      </c>
      <c r="GJ930" s="103" t="n">
        <v>17.3</v>
      </c>
      <c r="GK930" s="103" t="n">
        <v>20.3</v>
      </c>
      <c r="GL930" s="103" t="n">
        <v>23.5</v>
      </c>
      <c r="GM930" s="103" t="n">
        <v>28.1</v>
      </c>
      <c r="GN930" s="103" t="n">
        <v>31</v>
      </c>
      <c r="GO930" s="104" t="n">
        <f aca="false">AVERAGE(GC930:GN930)</f>
        <v>23.1666666666667</v>
      </c>
      <c r="HA930" s="22" t="n">
        <v>1980</v>
      </c>
      <c r="HB930" s="106" t="s">
        <v>181</v>
      </c>
      <c r="HC930" s="103" t="n">
        <v>20</v>
      </c>
      <c r="HD930" s="103" t="n">
        <v>21.4</v>
      </c>
      <c r="HE930" s="103" t="n">
        <v>20.5</v>
      </c>
      <c r="HF930" s="103" t="n">
        <v>18.9</v>
      </c>
      <c r="HG930" s="103" t="n">
        <v>17.2</v>
      </c>
      <c r="HH930" s="103" t="n">
        <v>14.1</v>
      </c>
      <c r="HI930" s="103" t="n">
        <v>13.4</v>
      </c>
      <c r="HJ930" s="103" t="n">
        <v>15.2</v>
      </c>
      <c r="HK930" s="103" t="n">
        <v>16.4</v>
      </c>
      <c r="HL930" s="103" t="n">
        <v>17.1</v>
      </c>
      <c r="HM930" s="103" t="n">
        <v>19.3</v>
      </c>
      <c r="HN930" s="103" t="n">
        <v>20</v>
      </c>
      <c r="HO930" s="104" t="n">
        <f aca="false">AVERAGE(HC930:HN930)</f>
        <v>17.7916666666667</v>
      </c>
      <c r="IA930" s="22" t="n">
        <v>1980</v>
      </c>
      <c r="IB930" s="102" t="n">
        <v>1980</v>
      </c>
      <c r="IC930" s="103" t="n">
        <v>24.1</v>
      </c>
      <c r="ID930" s="103" t="n">
        <v>24.9</v>
      </c>
      <c r="IE930" s="103" t="n">
        <v>23.2</v>
      </c>
      <c r="IF930" s="103" t="n">
        <v>22.2</v>
      </c>
      <c r="IG930" s="103" t="n">
        <v>18.6</v>
      </c>
      <c r="IH930" s="103" t="n">
        <v>14.4</v>
      </c>
      <c r="II930" s="103" t="n">
        <v>13.8</v>
      </c>
      <c r="IJ930" s="103" t="n">
        <v>16.6</v>
      </c>
      <c r="IK930" s="103" t="n">
        <v>18.8</v>
      </c>
      <c r="IL930" s="103" t="n">
        <v>20.2</v>
      </c>
      <c r="IM930" s="103" t="n">
        <v>22.8</v>
      </c>
      <c r="IN930" s="103" t="n">
        <v>25.5</v>
      </c>
      <c r="IO930" s="104" t="n">
        <f aca="false">AVERAGE(IC930:IN930)</f>
        <v>20.425</v>
      </c>
      <c r="JA930" s="22" t="n">
        <v>1980</v>
      </c>
      <c r="JB930" s="106" t="s">
        <v>181</v>
      </c>
      <c r="JC930" s="103" t="n">
        <v>23.9</v>
      </c>
      <c r="JD930" s="103" t="n">
        <v>26.5</v>
      </c>
      <c r="JE930" s="103" t="n">
        <v>23.4</v>
      </c>
      <c r="JF930" s="103" t="n">
        <v>22</v>
      </c>
      <c r="JG930" s="103" t="n">
        <v>18.2</v>
      </c>
      <c r="JH930" s="103" t="n">
        <v>13.3</v>
      </c>
      <c r="JI930" s="108" t="n">
        <f aca="false">(JI928+JI929)/2</f>
        <v>12.5</v>
      </c>
      <c r="JJ930" s="108" t="n">
        <f aca="false">(JJ928+JJ929)/2</f>
        <v>13.2</v>
      </c>
      <c r="JK930" s="108" t="n">
        <f aca="false">(JK928+JK929)/2</f>
        <v>15.95</v>
      </c>
      <c r="JL930" s="108" t="n">
        <f aca="false">(JL928+JL929)/2</f>
        <v>18.95</v>
      </c>
      <c r="JM930" s="108" t="n">
        <f aca="false">(JM928+JM929)/2</f>
        <v>21.4</v>
      </c>
      <c r="JN930" s="105" t="n">
        <f aca="false">(JN929+JN931)/2</f>
        <v>24.05</v>
      </c>
      <c r="JO930" s="104" t="n">
        <f aca="false">AVERAGE(JC930:JN930)</f>
        <v>19.4458333333333</v>
      </c>
      <c r="JP930" s="108" t="n">
        <f aca="false">(JP928+JP929)/2</f>
        <v>0</v>
      </c>
      <c r="KA930" s="22" t="n">
        <v>1980</v>
      </c>
      <c r="KB930" s="106" t="s">
        <v>181</v>
      </c>
      <c r="KC930" s="103" t="n">
        <v>27.3</v>
      </c>
      <c r="KD930" s="103" t="n">
        <v>29.6</v>
      </c>
      <c r="KE930" s="103" t="n">
        <v>25.5</v>
      </c>
      <c r="KF930" s="103" t="n">
        <v>23</v>
      </c>
      <c r="KG930" s="103" t="n">
        <v>18.6</v>
      </c>
      <c r="KH930" s="103" t="n">
        <v>13.7</v>
      </c>
      <c r="KI930" s="103" t="n">
        <v>13.6</v>
      </c>
      <c r="KJ930" s="103" t="n">
        <v>16</v>
      </c>
      <c r="KK930" s="103" t="n">
        <v>18.6</v>
      </c>
      <c r="KL930" s="103" t="n">
        <v>20</v>
      </c>
      <c r="KM930" s="103" t="n">
        <v>25.6</v>
      </c>
      <c r="KN930" s="103" t="n">
        <v>29.8</v>
      </c>
      <c r="KO930" s="104" t="n">
        <f aca="false">AVERAGE(KC930:KN930)</f>
        <v>21.775</v>
      </c>
      <c r="LA930" s="22" t="n">
        <v>1980</v>
      </c>
      <c r="LB930" s="106" t="s">
        <v>181</v>
      </c>
      <c r="LC930" s="103" t="n">
        <v>29.5</v>
      </c>
      <c r="LD930" s="103" t="n">
        <v>31.2</v>
      </c>
      <c r="LE930" s="103" t="n">
        <v>27.6</v>
      </c>
      <c r="LF930" s="103" t="n">
        <v>23.5</v>
      </c>
      <c r="LG930" s="103" t="n">
        <v>18.8</v>
      </c>
      <c r="LH930" s="103" t="n">
        <v>14.6</v>
      </c>
      <c r="LI930" s="103" t="n">
        <v>14.2</v>
      </c>
      <c r="LJ930" s="103" t="n">
        <v>17.6</v>
      </c>
      <c r="LK930" s="103" t="n">
        <v>20.6</v>
      </c>
      <c r="LL930" s="103" t="n">
        <v>23</v>
      </c>
      <c r="LM930" s="103" t="n">
        <v>28.1</v>
      </c>
      <c r="LN930" s="103" t="n">
        <v>31.3</v>
      </c>
      <c r="LO930" s="104" t="n">
        <f aca="false">AVERAGE(LC930:LN930)</f>
        <v>23.3333333333333</v>
      </c>
      <c r="MA930" s="22" t="n">
        <v>1980</v>
      </c>
      <c r="MB930" s="106" t="s">
        <v>181</v>
      </c>
      <c r="MC930" s="103" t="n">
        <v>24.2</v>
      </c>
      <c r="MD930" s="103" t="n">
        <v>25.1</v>
      </c>
      <c r="ME930" s="103" t="n">
        <v>23.4</v>
      </c>
      <c r="MF930" s="103" t="n">
        <v>22</v>
      </c>
      <c r="MG930" s="103" t="n">
        <v>18.8</v>
      </c>
      <c r="MH930" s="103" t="n">
        <v>14.1</v>
      </c>
      <c r="MI930" s="103" t="n">
        <v>13.8</v>
      </c>
      <c r="MJ930" s="103" t="n">
        <v>16.5</v>
      </c>
      <c r="MK930" s="103" t="n">
        <v>19.4</v>
      </c>
      <c r="ML930" s="103" t="n">
        <v>20.6</v>
      </c>
      <c r="MM930" s="103" t="n">
        <v>23</v>
      </c>
      <c r="MN930" s="103" t="n">
        <v>25.9</v>
      </c>
      <c r="MO930" s="104" t="n">
        <f aca="false">AVERAGE(MC930:MN930)</f>
        <v>20.5666666666667</v>
      </c>
      <c r="NA930" s="22" t="n">
        <v>1980</v>
      </c>
      <c r="NB930" s="106" t="s">
        <v>181</v>
      </c>
      <c r="NC930" s="103" t="n">
        <v>25.6</v>
      </c>
      <c r="ND930" s="103" t="n">
        <v>28.8</v>
      </c>
      <c r="NE930" s="103" t="n">
        <v>24.9</v>
      </c>
      <c r="NF930" s="103" t="n">
        <v>21.7</v>
      </c>
      <c r="NG930" s="103" t="n">
        <v>17</v>
      </c>
      <c r="NH930" s="103" t="n">
        <v>12.4</v>
      </c>
      <c r="NI930" s="103" t="n">
        <v>12.3</v>
      </c>
      <c r="NJ930" s="103" t="n">
        <v>14.8</v>
      </c>
      <c r="NK930" s="103" t="n">
        <v>17.6</v>
      </c>
      <c r="NL930" s="103" t="n">
        <v>20</v>
      </c>
      <c r="NM930" s="103" t="n">
        <v>24.6</v>
      </c>
      <c r="NN930" s="103" t="n">
        <v>28.5</v>
      </c>
      <c r="NO930" s="104" t="n">
        <f aca="false">AVERAGE(NC930:NN930)</f>
        <v>20.6833333333333</v>
      </c>
      <c r="OA930" s="22" t="n">
        <v>1980</v>
      </c>
      <c r="OB930" s="106" t="s">
        <v>181</v>
      </c>
      <c r="OC930" s="103" t="n">
        <v>24.3</v>
      </c>
      <c r="OD930" s="103" t="n">
        <v>24.5</v>
      </c>
      <c r="OE930" s="103" t="n">
        <v>22.9</v>
      </c>
      <c r="OF930" s="103" t="n">
        <v>21.6</v>
      </c>
      <c r="OG930" s="103" t="n">
        <v>18.5</v>
      </c>
      <c r="OH930" s="103" t="n">
        <v>13.8</v>
      </c>
      <c r="OI930" s="103" t="n">
        <v>13.8</v>
      </c>
      <c r="OJ930" s="103" t="n">
        <v>16.4</v>
      </c>
      <c r="OK930" s="103" t="n">
        <v>19.2</v>
      </c>
      <c r="OL930" s="103" t="n">
        <v>20.7</v>
      </c>
      <c r="OM930" s="103" t="n">
        <v>22.9</v>
      </c>
      <c r="ON930" s="103" t="n">
        <v>26.6</v>
      </c>
      <c r="OO930" s="104" t="n">
        <f aca="false">AVERAGE(OC930:ON930)</f>
        <v>20.4333333333333</v>
      </c>
      <c r="PA930" s="22" t="n">
        <v>1980</v>
      </c>
      <c r="PB930" s="106" t="s">
        <v>181</v>
      </c>
      <c r="PC930" s="103" t="n">
        <v>30.3</v>
      </c>
      <c r="PD930" s="103" t="n">
        <v>32</v>
      </c>
      <c r="PE930" s="103" t="n">
        <v>29.1</v>
      </c>
      <c r="PF930" s="103" t="n">
        <v>24.9</v>
      </c>
      <c r="PG930" s="103" t="n">
        <v>19.5</v>
      </c>
      <c r="PH930" s="103" t="n">
        <v>14.8</v>
      </c>
      <c r="PI930" s="103" t="n">
        <v>14.9</v>
      </c>
      <c r="PJ930" s="103" t="n">
        <v>18.2</v>
      </c>
      <c r="PK930" s="103" t="n">
        <v>22.9</v>
      </c>
      <c r="PL930" s="103" t="n">
        <v>24.3</v>
      </c>
      <c r="PM930" s="103" t="n">
        <v>30.3</v>
      </c>
      <c r="PN930" s="103" t="n">
        <v>32.5</v>
      </c>
      <c r="PO930" s="104" t="n">
        <f aca="false">AVERAGE(PC930:PN930)</f>
        <v>24.475</v>
      </c>
      <c r="QA930" s="22" t="n">
        <v>1980</v>
      </c>
      <c r="QB930" s="106" t="s">
        <v>181</v>
      </c>
      <c r="QC930" s="103" t="n">
        <v>27.8</v>
      </c>
      <c r="QD930" s="103" t="n">
        <v>30.2</v>
      </c>
      <c r="QE930" s="103" t="n">
        <v>26.5</v>
      </c>
      <c r="QF930" s="103" t="n">
        <v>23.4</v>
      </c>
      <c r="QG930" s="103" t="n">
        <v>18.5</v>
      </c>
      <c r="QH930" s="103" t="n">
        <v>14</v>
      </c>
      <c r="QI930" s="103" t="n">
        <v>13.8</v>
      </c>
      <c r="QJ930" s="103" t="n">
        <v>16</v>
      </c>
      <c r="QK930" s="103" t="n">
        <v>18.5</v>
      </c>
      <c r="QL930" s="103" t="n">
        <v>20.7</v>
      </c>
      <c r="QM930" s="103" t="n">
        <v>26.7</v>
      </c>
      <c r="QN930" s="103" t="n">
        <v>30.5</v>
      </c>
      <c r="QO930" s="104" t="n">
        <f aca="false">AVERAGE(QC930:QN930)</f>
        <v>22.2166666666667</v>
      </c>
      <c r="RA930" s="22" t="n">
        <v>1980</v>
      </c>
      <c r="RB930" s="106" t="s">
        <v>181</v>
      </c>
      <c r="RC930" s="103" t="n">
        <v>23.1</v>
      </c>
      <c r="RD930" s="103" t="n">
        <v>26</v>
      </c>
      <c r="RE930" s="103" t="n">
        <v>23.9</v>
      </c>
      <c r="RF930" s="103" t="n">
        <v>20.5</v>
      </c>
      <c r="RG930" s="103" t="n">
        <v>14.6</v>
      </c>
      <c r="RH930" s="103" t="n">
        <v>10.5</v>
      </c>
      <c r="RI930" s="103" t="n">
        <v>9.9</v>
      </c>
      <c r="RJ930" s="103" t="n">
        <v>12.3</v>
      </c>
      <c r="RK930" s="103" t="n">
        <v>15.7</v>
      </c>
      <c r="RL930" s="103" t="n">
        <v>19.2</v>
      </c>
      <c r="RM930" s="103" t="n">
        <v>21.6</v>
      </c>
      <c r="RN930" s="103" t="n">
        <v>24.7</v>
      </c>
      <c r="RO930" s="104" t="n">
        <f aca="false">AVERAGE(RC930:RN930)</f>
        <v>18.5</v>
      </c>
      <c r="SA930" s="22" t="n">
        <v>1980</v>
      </c>
      <c r="SB930" s="106" t="s">
        <v>181</v>
      </c>
      <c r="SC930" s="103" t="n">
        <v>29.7</v>
      </c>
      <c r="SD930" s="103" t="n">
        <v>31.5</v>
      </c>
      <c r="SE930" s="103" t="n">
        <v>28.2</v>
      </c>
      <c r="SF930" s="103" t="n">
        <v>23.1</v>
      </c>
      <c r="SG930" s="103" t="n">
        <v>18</v>
      </c>
      <c r="SH930" s="103" t="n">
        <v>12.9</v>
      </c>
      <c r="SI930" s="103" t="n">
        <v>12.8</v>
      </c>
      <c r="SJ930" s="103" t="n">
        <v>14.4</v>
      </c>
      <c r="SK930" s="103" t="n">
        <v>17.3</v>
      </c>
      <c r="SL930" s="103" t="n">
        <v>21.5</v>
      </c>
      <c r="SM930" s="103" t="n">
        <v>27.6</v>
      </c>
      <c r="SN930" s="103" t="n">
        <v>30.8</v>
      </c>
      <c r="SO930" s="104" t="n">
        <f aca="false">AVERAGE(SC930:SN930)</f>
        <v>22.3166666666667</v>
      </c>
      <c r="TA930" s="22" t="n">
        <v>1980</v>
      </c>
      <c r="TB930" s="106" t="s">
        <v>181</v>
      </c>
      <c r="TC930" s="103" t="n">
        <v>23.1</v>
      </c>
      <c r="TD930" s="103" t="n">
        <v>25.6</v>
      </c>
      <c r="TE930" s="103" t="n">
        <v>23.1</v>
      </c>
      <c r="TF930" s="103" t="n">
        <v>22.6</v>
      </c>
      <c r="TG930" s="103" t="n">
        <v>18.1</v>
      </c>
      <c r="TH930" s="103" t="n">
        <v>14.5</v>
      </c>
      <c r="TI930" s="103" t="n">
        <v>13.9</v>
      </c>
      <c r="TJ930" s="103" t="n">
        <v>16.9</v>
      </c>
      <c r="TK930" s="103" t="n">
        <v>19.2</v>
      </c>
      <c r="TL930" s="103" t="n">
        <v>21</v>
      </c>
      <c r="TM930" s="103" t="n">
        <v>23</v>
      </c>
      <c r="TN930" s="103" t="n">
        <v>24.5</v>
      </c>
      <c r="TO930" s="104" t="n">
        <f aca="false">AVERAGE(TC930:TN930)</f>
        <v>20.4583333333333</v>
      </c>
      <c r="UA930" s="22" t="n">
        <v>1980</v>
      </c>
      <c r="UB930" s="106" t="s">
        <v>181</v>
      </c>
      <c r="UC930" s="103" t="n">
        <v>26.9</v>
      </c>
      <c r="UD930" s="103" t="n">
        <v>29.6</v>
      </c>
      <c r="UE930" s="103" t="n">
        <v>26.2</v>
      </c>
      <c r="UF930" s="103" t="n">
        <v>22.2</v>
      </c>
      <c r="UG930" s="103" t="n">
        <v>17.6</v>
      </c>
      <c r="UH930" s="103" t="n">
        <v>13.2</v>
      </c>
      <c r="UI930" s="103" t="n">
        <v>13.2</v>
      </c>
      <c r="UJ930" s="103" t="n">
        <v>15</v>
      </c>
      <c r="UK930" s="103" t="n">
        <v>17.2</v>
      </c>
      <c r="UL930" s="103" t="n">
        <v>21.2</v>
      </c>
      <c r="UM930" s="103" t="n">
        <v>25.8</v>
      </c>
      <c r="UN930" s="103" t="n">
        <v>29.3</v>
      </c>
      <c r="UO930" s="104" t="n">
        <f aca="false">AVERAGE(UC930:UN930)</f>
        <v>21.45</v>
      </c>
      <c r="VA930" s="22" t="n">
        <v>1980</v>
      </c>
      <c r="VB930" s="106" t="s">
        <v>181</v>
      </c>
      <c r="VC930" s="103" t="n">
        <v>25.5</v>
      </c>
      <c r="VD930" s="103" t="n">
        <v>28.1</v>
      </c>
      <c r="VE930" s="103" t="n">
        <v>24.6</v>
      </c>
      <c r="VF930" s="103" t="n">
        <v>21.7</v>
      </c>
      <c r="VG930" s="103" t="n">
        <v>17.2</v>
      </c>
      <c r="VH930" s="103" t="n">
        <v>12.5</v>
      </c>
      <c r="VI930" s="103" t="n">
        <v>12.4</v>
      </c>
      <c r="VJ930" s="103" t="n">
        <v>14.7</v>
      </c>
      <c r="VK930" s="103" t="n">
        <v>17.1</v>
      </c>
      <c r="VL930" s="103" t="n">
        <v>19.4</v>
      </c>
      <c r="VM930" s="103" t="n">
        <v>23.6</v>
      </c>
      <c r="VN930" s="103" t="n">
        <v>28</v>
      </c>
      <c r="VO930" s="104" t="n">
        <f aca="false">AVERAGE(VC930:VN930)</f>
        <v>20.4</v>
      </c>
      <c r="WA930" s="22" t="n">
        <v>1980</v>
      </c>
      <c r="WB930" s="106" t="s">
        <v>181</v>
      </c>
      <c r="WC930" s="103" t="n">
        <v>30.3</v>
      </c>
      <c r="WD930" s="103" t="n">
        <v>32.6</v>
      </c>
      <c r="WE930" s="103" t="n">
        <v>28.6</v>
      </c>
      <c r="WF930" s="103" t="n">
        <v>24.7</v>
      </c>
      <c r="WG930" s="103" t="n">
        <v>19.7</v>
      </c>
      <c r="WH930" s="103" t="n">
        <v>15.2</v>
      </c>
      <c r="WI930" s="103" t="n">
        <v>14.8</v>
      </c>
      <c r="WJ930" s="103" t="n">
        <v>18.4</v>
      </c>
      <c r="WK930" s="103" t="n">
        <v>22</v>
      </c>
      <c r="WL930" s="103" t="n">
        <v>23.6</v>
      </c>
      <c r="WM930" s="103" t="n">
        <v>29.3</v>
      </c>
      <c r="WN930" s="103" t="n">
        <v>32.3</v>
      </c>
      <c r="WO930" s="104" t="n">
        <f aca="false">AVERAGE(WC930:WN930)</f>
        <v>24.2916666666667</v>
      </c>
      <c r="XA930" s="22" t="n">
        <v>1980</v>
      </c>
      <c r="XB930" s="106" t="s">
        <v>181</v>
      </c>
      <c r="XC930" s="103" t="n">
        <v>29.1</v>
      </c>
      <c r="XD930" s="103" t="n">
        <v>31.4</v>
      </c>
      <c r="XE930" s="103" t="n">
        <v>28.3</v>
      </c>
      <c r="XF930" s="103" t="n">
        <v>23.3</v>
      </c>
      <c r="XG930" s="103" t="n">
        <v>18.1</v>
      </c>
      <c r="XH930" s="103" t="n">
        <v>13.5</v>
      </c>
      <c r="XI930" s="103" t="n">
        <v>13.2</v>
      </c>
      <c r="XJ930" s="103" t="n">
        <v>15</v>
      </c>
      <c r="XK930" s="103" t="n">
        <v>17.9</v>
      </c>
      <c r="XL930" s="103" t="n">
        <v>22.1</v>
      </c>
      <c r="XM930" s="103" t="n">
        <v>27.7</v>
      </c>
      <c r="XN930" s="103" t="n">
        <v>30.6</v>
      </c>
      <c r="XO930" s="104" t="n">
        <f aca="false">AVERAGE(XC930:XN930)</f>
        <v>22.5166666666667</v>
      </c>
      <c r="YA930" s="22" t="n">
        <v>1980</v>
      </c>
      <c r="YB930" s="106" t="s">
        <v>181</v>
      </c>
      <c r="YC930" s="103" t="n">
        <v>21.5</v>
      </c>
      <c r="YD930" s="103" t="n">
        <v>22.8</v>
      </c>
      <c r="YE930" s="103" t="n">
        <v>21.7</v>
      </c>
      <c r="YF930" s="103" t="n">
        <v>21.7</v>
      </c>
      <c r="YG930" s="103" t="n">
        <v>19.1</v>
      </c>
      <c r="YH930" s="103" t="n">
        <v>14.8</v>
      </c>
      <c r="YI930" s="103" t="n">
        <v>14.2</v>
      </c>
      <c r="YJ930" s="103" t="n">
        <v>16.1</v>
      </c>
      <c r="YK930" s="103" t="n">
        <v>17.5</v>
      </c>
      <c r="YL930" s="103" t="n">
        <v>19.1</v>
      </c>
      <c r="YM930" s="103" t="n">
        <v>21.5</v>
      </c>
      <c r="YN930" s="103" t="n">
        <v>24.3</v>
      </c>
      <c r="YO930" s="104" t="n">
        <f aca="false">AVERAGE(YC930:YN930)</f>
        <v>19.525</v>
      </c>
      <c r="ZA930" s="22" t="n">
        <v>1980</v>
      </c>
      <c r="ZB930" s="106" t="s">
        <v>181</v>
      </c>
      <c r="ZC930" s="103" t="n">
        <v>18.1</v>
      </c>
      <c r="ZD930" s="103" t="n">
        <v>19.1</v>
      </c>
      <c r="ZE930" s="103" t="n">
        <v>18.6</v>
      </c>
      <c r="ZF930" s="103" t="n">
        <v>17.7</v>
      </c>
      <c r="ZG930" s="103" t="n">
        <v>15.8</v>
      </c>
      <c r="ZH930" s="103" t="n">
        <v>12.9</v>
      </c>
      <c r="ZI930" s="103" t="n">
        <v>11.8</v>
      </c>
      <c r="ZJ930" s="103" t="n">
        <v>13.6</v>
      </c>
      <c r="ZK930" s="103" t="n">
        <v>15.9</v>
      </c>
      <c r="ZL930" s="103" t="n">
        <v>16.7</v>
      </c>
      <c r="ZM930" s="103" t="n">
        <v>18.9</v>
      </c>
      <c r="ZN930" s="103" t="n">
        <v>20.1</v>
      </c>
      <c r="ZO930" s="104" t="n">
        <f aca="false">AVERAGE(ZC930:ZN930)</f>
        <v>16.6</v>
      </c>
    </row>
    <row r="931" customFormat="false" ht="12.8" hidden="false" customHeight="false" outlineLevel="0" collapsed="false">
      <c r="A931" s="97"/>
      <c r="B931" s="11" t="n">
        <f aca="false">AVERAGE(AO931,BO931,CO931,DO931,EO931,FO931,GO931,HO931,IO931,JO931,KO931,LO931,MO931,NO931,OO931,PO931,QO931,RO931,SO931,TO931,UO931,VO931,WO931,XO931,YO931,ZO931)</f>
        <v>20.6044871794872</v>
      </c>
      <c r="C931" s="98" t="n">
        <f aca="false">AVERAGE(B927:B931)</f>
        <v>20.3655448717949</v>
      </c>
      <c r="D931" s="99" t="n">
        <f aca="false">AVERAGE(B922:B931)</f>
        <v>20.235659965035</v>
      </c>
      <c r="E931" s="11" t="n">
        <f aca="false">AVERAGE(B912:B931)</f>
        <v>20.0723572261072</v>
      </c>
      <c r="F931" s="100" t="n">
        <f aca="false">AVERAGE(B882:B931)</f>
        <v>19.9841138548951</v>
      </c>
      <c r="G931" s="3" t="n">
        <f aca="false">MAX(AC931:AN931,BC931:BN931,CC931:CN931,DC931:DN931,EC931:EN931,FC931:FN931,GC931:GN931,HC931:HN931,IC931:IN931,JC931:JN931,KC931:KN931,LC931:LN931,MC931:MN931,NC931:NN931,OC931:ON931,PC931:PN931,QC931:QN931,RC931:RN931,SC931:SN931,TC931:TN931,UC931:UN931,VC931:VN931,WC931:WN931,XC931:XN931,YC931:YN931,ZC931:ZN931,)</f>
        <v>36.2</v>
      </c>
      <c r="H931" s="19" t="n">
        <f aca="false">MEDIAN(AC931:AN931,BC931:BN931,CC931:CN931,DC931:DN931,EC931:EN931,FC931:FN931,GC931:GN931,HC931:HN931,IC931:IN931,JC931:JN931,KC931:KN931,LC931:LN931,MC931:MN931,NC931:NN931,OC931:ON931,PC931:PN931,QC931:QN931,RC931:RN931,SC931:SN931,TC931:TN931,UC931:UN931,VC931:VN931,WC931:WN931,XC931:XN931,YC931:YN931,ZC931:ZN931,)</f>
        <v>20.2</v>
      </c>
      <c r="I931" s="5" t="n">
        <f aca="false">MIN(AC931:AN931,BC931:BN931,CC931:CN931,DC931:DN931,EC931:EN931,FC931:FN931,GC931:GN931,HC931:HN931,IC931:IN931,JC931:JN931,KC931:KN931,LC931:LN931,MC931:MN931,NC931:NN931,OC931:ON931,PC931:PN931,QC931:QN931,RC931:RN931,SC931:SN931,TC931:TN931,UC931:UN931,VC931:VN931,WC931:WN931,XC931:XN931,YC931:YN931,ZC931:ZN931)</f>
        <v>9</v>
      </c>
      <c r="J931" s="5" t="n">
        <f aca="false">MIN(AC931:AN931,BC931:BN931,CC931:CN931,DC931:DN931,EC931:EN931,FC931:FN931,GC931:GN931,HC931:HN931,IC931:IN931,JC931:JN931,KC931:KN931,LC931:LN931,MC931:MN931,NC931:NN931,OC931:ON931,PC931:PN931,QC931:QN931,SC931:SN931,TC931:TN931,UC931:UN931,VC931:VN931,WC931:WN931,XC931:XN931,YC931:YN931,ZC931:ZN931)</f>
        <v>10.3</v>
      </c>
      <c r="K931" s="101" t="n">
        <f aca="false">(G931+I931)/2</f>
        <v>22.6</v>
      </c>
      <c r="AB931" s="106" t="s">
        <v>182</v>
      </c>
      <c r="AC931" s="103" t="n">
        <v>29.8</v>
      </c>
      <c r="AD931" s="103" t="n">
        <v>28.7</v>
      </c>
      <c r="AE931" s="103" t="n">
        <v>22.2</v>
      </c>
      <c r="AF931" s="103" t="n">
        <v>20.8</v>
      </c>
      <c r="AG931" s="103" t="n">
        <v>15.3</v>
      </c>
      <c r="AH931" s="103" t="n">
        <v>11.5</v>
      </c>
      <c r="AI931" s="103" t="n">
        <v>11.5</v>
      </c>
      <c r="AJ931" s="103" t="n">
        <v>11.8</v>
      </c>
      <c r="AK931" s="103" t="n">
        <v>16.4</v>
      </c>
      <c r="AL931" s="103" t="n">
        <v>18.3</v>
      </c>
      <c r="AM931" s="103" t="n">
        <v>21.2</v>
      </c>
      <c r="AN931" s="103" t="n">
        <v>24.4</v>
      </c>
      <c r="AO931" s="104" t="n">
        <f aca="false">AVERAGE(AC931:AN931)</f>
        <v>19.325</v>
      </c>
      <c r="BA931" s="22" t="n">
        <v>1981</v>
      </c>
      <c r="BB931" s="106" t="s">
        <v>182</v>
      </c>
      <c r="BC931" s="103" t="n">
        <v>27.8</v>
      </c>
      <c r="BD931" s="103" t="n">
        <v>26.3</v>
      </c>
      <c r="BE931" s="103" t="n">
        <v>22.9</v>
      </c>
      <c r="BF931" s="103" t="n">
        <v>22.7</v>
      </c>
      <c r="BG931" s="103" t="n">
        <v>17.9</v>
      </c>
      <c r="BH931" s="103" t="n">
        <v>15.1</v>
      </c>
      <c r="BI931" s="103" t="n">
        <v>14.7</v>
      </c>
      <c r="BJ931" s="103" t="n">
        <v>15.1</v>
      </c>
      <c r="BK931" s="103" t="n">
        <v>19.5</v>
      </c>
      <c r="BL931" s="103" t="n">
        <v>20.5</v>
      </c>
      <c r="BM931" s="103" t="n">
        <v>20.4</v>
      </c>
      <c r="BN931" s="103" t="n">
        <v>22.8</v>
      </c>
      <c r="BO931" s="104" t="n">
        <f aca="false">AVERAGE(BC931:BN931)</f>
        <v>20.475</v>
      </c>
      <c r="CA931" s="22" t="n">
        <v>1981</v>
      </c>
      <c r="CB931" s="106" t="s">
        <v>182</v>
      </c>
      <c r="CC931" s="103" t="n">
        <v>29.1</v>
      </c>
      <c r="CD931" s="103" t="n">
        <v>27.8</v>
      </c>
      <c r="CE931" s="103" t="n">
        <v>21.9</v>
      </c>
      <c r="CF931" s="103" t="n">
        <v>20.5</v>
      </c>
      <c r="CG931" s="103" t="n">
        <v>14.5</v>
      </c>
      <c r="CH931" s="103" t="n">
        <v>10.7</v>
      </c>
      <c r="CI931" s="103" t="n">
        <v>10.3</v>
      </c>
      <c r="CJ931" s="103" t="n">
        <v>10.9</v>
      </c>
      <c r="CK931" s="103" t="n">
        <v>15.2</v>
      </c>
      <c r="CL931" s="103" t="n">
        <v>17.5</v>
      </c>
      <c r="CM931" s="103" t="n">
        <v>19.7</v>
      </c>
      <c r="CN931" s="103" t="n">
        <v>22.9</v>
      </c>
      <c r="CO931" s="104" t="n">
        <f aca="false">AVERAGE(CC931:CN931)</f>
        <v>18.4166666666667</v>
      </c>
      <c r="DA931" s="22" t="n">
        <v>1981</v>
      </c>
      <c r="DB931" s="106" t="s">
        <v>182</v>
      </c>
      <c r="DC931" s="103" t="n">
        <v>35</v>
      </c>
      <c r="DD931" s="103" t="n">
        <v>32.5</v>
      </c>
      <c r="DE931" s="103" t="n">
        <v>25.7</v>
      </c>
      <c r="DF931" s="103" t="n">
        <v>23.9</v>
      </c>
      <c r="DG931" s="103" t="n">
        <v>17.6</v>
      </c>
      <c r="DH931" s="103" t="n">
        <v>13.1</v>
      </c>
      <c r="DI931" s="103" t="n">
        <v>12.2</v>
      </c>
      <c r="DJ931" s="103" t="n">
        <v>13.5</v>
      </c>
      <c r="DK931" s="103" t="n">
        <v>19.1</v>
      </c>
      <c r="DL931" s="103" t="n">
        <v>22.5</v>
      </c>
      <c r="DM931" s="103" t="n">
        <v>24.8</v>
      </c>
      <c r="DN931" s="103" t="n">
        <v>28.4</v>
      </c>
      <c r="DO931" s="104" t="n">
        <f aca="false">AVERAGE(DC931:DN931)</f>
        <v>22.3583333333333</v>
      </c>
      <c r="EA931" s="22" t="n">
        <v>1981</v>
      </c>
      <c r="EB931" s="106" t="s">
        <v>182</v>
      </c>
      <c r="EC931" s="103" t="n">
        <v>23.4</v>
      </c>
      <c r="ED931" s="103" t="n">
        <v>23.5</v>
      </c>
      <c r="EE931" s="103" t="n">
        <v>19</v>
      </c>
      <c r="EF931" s="103" t="n">
        <v>18.5</v>
      </c>
      <c r="EG931" s="103" t="n">
        <v>15.8</v>
      </c>
      <c r="EH931" s="103" t="n">
        <v>13.1</v>
      </c>
      <c r="EI931" s="103" t="n">
        <v>12.8</v>
      </c>
      <c r="EJ931" s="103" t="n">
        <v>13.1</v>
      </c>
      <c r="EK931" s="103" t="n">
        <v>16.5</v>
      </c>
      <c r="EL931" s="103" t="n">
        <v>17.4</v>
      </c>
      <c r="EM931" s="103" t="n">
        <v>17.3</v>
      </c>
      <c r="EN931" s="103" t="n">
        <v>19.4</v>
      </c>
      <c r="EO931" s="104" t="n">
        <f aca="false">AVERAGE(EC931:EN931)</f>
        <v>17.4833333333333</v>
      </c>
      <c r="FA931" s="22" t="n">
        <v>1981</v>
      </c>
      <c r="FB931" s="106" t="s">
        <v>182</v>
      </c>
      <c r="FC931" s="103" t="n">
        <v>31.5</v>
      </c>
      <c r="FD931" s="103" t="n">
        <v>30</v>
      </c>
      <c r="FE931" s="103" t="n">
        <v>23.3</v>
      </c>
      <c r="FF931" s="103" t="n">
        <v>21.6</v>
      </c>
      <c r="FG931" s="103" t="n">
        <v>15.8</v>
      </c>
      <c r="FH931" s="103" t="n">
        <v>11.8</v>
      </c>
      <c r="FI931" s="103" t="n">
        <v>11.4</v>
      </c>
      <c r="FJ931" s="103" t="n">
        <v>12.2</v>
      </c>
      <c r="FK931" s="103" t="n">
        <v>17.3</v>
      </c>
      <c r="FL931" s="103" t="n">
        <v>20.2</v>
      </c>
      <c r="FM931" s="103" t="n">
        <v>22.4</v>
      </c>
      <c r="FN931" s="103" t="n">
        <v>25.5</v>
      </c>
      <c r="FO931" s="104" t="n">
        <f aca="false">AVERAGE(FC931:FN931)</f>
        <v>20.25</v>
      </c>
      <c r="GA931" s="22" t="n">
        <v>1981</v>
      </c>
      <c r="GB931" s="106" t="s">
        <v>182</v>
      </c>
      <c r="GC931" s="103" t="n">
        <v>35.1</v>
      </c>
      <c r="GD931" s="103" t="n">
        <v>33</v>
      </c>
      <c r="GE931" s="103" t="n">
        <v>26</v>
      </c>
      <c r="GF931" s="103" t="n">
        <v>24</v>
      </c>
      <c r="GG931" s="103" t="n">
        <v>18</v>
      </c>
      <c r="GH931" s="103" t="n">
        <v>13.8</v>
      </c>
      <c r="GI931" s="103" t="n">
        <v>13.5</v>
      </c>
      <c r="GJ931" s="103" t="n">
        <v>14.5</v>
      </c>
      <c r="GK931" s="103" t="n">
        <v>19.9</v>
      </c>
      <c r="GL931" s="103" t="n">
        <v>23.2</v>
      </c>
      <c r="GM931" s="103" t="n">
        <v>25.9</v>
      </c>
      <c r="GN931" s="103" t="n">
        <v>29.2</v>
      </c>
      <c r="GO931" s="104" t="n">
        <f aca="false">AVERAGE(GC931:GN931)</f>
        <v>23.0083333333333</v>
      </c>
      <c r="HA931" s="22" t="n">
        <v>1981</v>
      </c>
      <c r="HB931" s="106" t="s">
        <v>182</v>
      </c>
      <c r="HC931" s="103" t="n">
        <v>21.4</v>
      </c>
      <c r="HD931" s="103" t="n">
        <v>22.1</v>
      </c>
      <c r="HE931" s="103" t="n">
        <v>20.3</v>
      </c>
      <c r="HF931" s="103" t="n">
        <v>19.6</v>
      </c>
      <c r="HG931" s="103" t="n">
        <v>17.1</v>
      </c>
      <c r="HH931" s="103" t="n">
        <v>14.9</v>
      </c>
      <c r="HI931" s="103" t="n">
        <v>14.2</v>
      </c>
      <c r="HJ931" s="103" t="n">
        <v>14.4</v>
      </c>
      <c r="HK931" s="103" t="n">
        <v>16.3</v>
      </c>
      <c r="HL931" s="103" t="n">
        <v>18.2</v>
      </c>
      <c r="HM931" s="103" t="n">
        <v>18</v>
      </c>
      <c r="HN931" s="103" t="n">
        <v>20.1</v>
      </c>
      <c r="HO931" s="104" t="n">
        <f aca="false">AVERAGE(HC931:HN931)</f>
        <v>18.05</v>
      </c>
      <c r="IA931" s="22" t="n">
        <v>1981</v>
      </c>
      <c r="IB931" s="102" t="n">
        <v>1981</v>
      </c>
      <c r="IC931" s="103" t="n">
        <v>28.3</v>
      </c>
      <c r="ID931" s="103" t="n">
        <v>27</v>
      </c>
      <c r="IE931" s="103" t="n">
        <v>23</v>
      </c>
      <c r="IF931" s="103" t="n">
        <v>21.8</v>
      </c>
      <c r="IG931" s="103" t="n">
        <v>17.3</v>
      </c>
      <c r="IH931" s="103" t="n">
        <v>14.2</v>
      </c>
      <c r="II931" s="103" t="n">
        <v>14</v>
      </c>
      <c r="IJ931" s="103" t="n">
        <v>14.6</v>
      </c>
      <c r="IK931" s="103" t="n">
        <v>18.8</v>
      </c>
      <c r="IL931" s="103" t="n">
        <v>20</v>
      </c>
      <c r="IM931" s="103" t="n">
        <v>20.8</v>
      </c>
      <c r="IN931" s="103" t="n">
        <v>23.4</v>
      </c>
      <c r="IO931" s="104" t="n">
        <f aca="false">AVERAGE(IC931:IN931)</f>
        <v>20.2666666666667</v>
      </c>
      <c r="JA931" s="22" t="n">
        <v>1981</v>
      </c>
      <c r="JB931" s="106" t="s">
        <v>182</v>
      </c>
      <c r="JC931" s="105" t="n">
        <f aca="false">(JC930+JC932)/2</f>
        <v>25.8</v>
      </c>
      <c r="JD931" s="105" t="n">
        <f aca="false">(JD930+JD932)/2</f>
        <v>26.7</v>
      </c>
      <c r="JE931" s="105" t="n">
        <f aca="false">(JE930+JE932)/2</f>
        <v>24</v>
      </c>
      <c r="JF931" s="105" t="n">
        <f aca="false">(JF930+JF932)/2</f>
        <v>20.75</v>
      </c>
      <c r="JG931" s="105" t="n">
        <f aca="false">(JG930+JG932)/2</f>
        <v>16.45</v>
      </c>
      <c r="JH931" s="105" t="n">
        <f aca="false">(JH930+JH932)/2</f>
        <v>12.7</v>
      </c>
      <c r="JI931" s="105" t="n">
        <f aca="false">(JI930+JI932)/2</f>
        <v>11.875</v>
      </c>
      <c r="JJ931" s="108" t="n">
        <f aca="false">(JJ932+JJ933)/2</f>
        <v>14.75</v>
      </c>
      <c r="JK931" s="105" t="n">
        <f aca="false">(JK930+JK932)/2</f>
        <v>14.925</v>
      </c>
      <c r="JL931" s="108" t="n">
        <f aca="false">(JL932+JL933)/2</f>
        <v>17.9</v>
      </c>
      <c r="JM931" s="108" t="n">
        <f aca="false">(JM932+JM933)/2</f>
        <v>22.25</v>
      </c>
      <c r="JN931" s="103" t="n">
        <v>23.7</v>
      </c>
      <c r="JO931" s="104" t="n">
        <f aca="false">AVERAGE(JC931:JN931)</f>
        <v>19.3166666666667</v>
      </c>
      <c r="JP931" s="108" t="n">
        <f aca="false">(JP932+JP933)/2</f>
        <v>0</v>
      </c>
      <c r="KA931" s="22" t="n">
        <v>1981</v>
      </c>
      <c r="KB931" s="106" t="s">
        <v>182</v>
      </c>
      <c r="KC931" s="103" t="n">
        <v>33</v>
      </c>
      <c r="KD931" s="103" t="n">
        <v>31</v>
      </c>
      <c r="KE931" s="103" t="n">
        <v>24</v>
      </c>
      <c r="KF931" s="103" t="n">
        <v>23.9</v>
      </c>
      <c r="KG931" s="103" t="n">
        <v>17.4</v>
      </c>
      <c r="KH931" s="103" t="n">
        <v>13.1</v>
      </c>
      <c r="KI931" s="103" t="n">
        <v>13.1</v>
      </c>
      <c r="KJ931" s="103" t="n">
        <v>13.2</v>
      </c>
      <c r="KK931" s="103" t="n">
        <v>18.1</v>
      </c>
      <c r="KL931" s="103" t="n">
        <v>20.5</v>
      </c>
      <c r="KM931" s="103" t="n">
        <v>23.5</v>
      </c>
      <c r="KN931" s="103" t="n">
        <v>27.1</v>
      </c>
      <c r="KO931" s="104" t="n">
        <f aca="false">AVERAGE(KC931:KN931)</f>
        <v>21.4916666666667</v>
      </c>
      <c r="LA931" s="22" t="n">
        <v>1981</v>
      </c>
      <c r="LB931" s="106" t="s">
        <v>182</v>
      </c>
      <c r="LC931" s="103" t="n">
        <v>35.3</v>
      </c>
      <c r="LD931" s="103" t="n">
        <v>33.3</v>
      </c>
      <c r="LE931" s="103" t="n">
        <v>25.8</v>
      </c>
      <c r="LF931" s="103" t="n">
        <v>24</v>
      </c>
      <c r="LG931" s="103" t="n">
        <v>17.9</v>
      </c>
      <c r="LH931" s="103" t="n">
        <v>13.9</v>
      </c>
      <c r="LI931" s="103" t="n">
        <v>13.8</v>
      </c>
      <c r="LJ931" s="103" t="n">
        <v>14.8</v>
      </c>
      <c r="LK931" s="103" t="n">
        <v>20</v>
      </c>
      <c r="LL931" s="103" t="n">
        <v>23.2</v>
      </c>
      <c r="LM931" s="103" t="n">
        <v>25.9</v>
      </c>
      <c r="LN931" s="103" t="n">
        <v>29.4</v>
      </c>
      <c r="LO931" s="104" t="n">
        <f aca="false">AVERAGE(LC931:LN931)</f>
        <v>23.1083333333333</v>
      </c>
      <c r="MA931" s="22" t="n">
        <v>1981</v>
      </c>
      <c r="MB931" s="106" t="s">
        <v>182</v>
      </c>
      <c r="MC931" s="103" t="n">
        <v>29.4</v>
      </c>
      <c r="MD931" s="103" t="n">
        <v>28</v>
      </c>
      <c r="ME931" s="103" t="n">
        <v>23.4</v>
      </c>
      <c r="MF931" s="103" t="n">
        <v>22.4</v>
      </c>
      <c r="MG931" s="103" t="n">
        <v>17.2</v>
      </c>
      <c r="MH931" s="103" t="n">
        <v>14.3</v>
      </c>
      <c r="MI931" s="103" t="n">
        <v>14</v>
      </c>
      <c r="MJ931" s="103" t="n">
        <v>14.6</v>
      </c>
      <c r="MK931" s="103" t="n">
        <v>18.6</v>
      </c>
      <c r="ML931" s="103" t="n">
        <v>20.2</v>
      </c>
      <c r="MM931" s="103" t="n">
        <v>21.3</v>
      </c>
      <c r="MN931" s="103" t="n">
        <v>23.6</v>
      </c>
      <c r="MO931" s="104" t="n">
        <f aca="false">AVERAGE(MC931:MN931)</f>
        <v>20.5833333333333</v>
      </c>
      <c r="NA931" s="22" t="n">
        <v>1981</v>
      </c>
      <c r="NB931" s="106" t="s">
        <v>182</v>
      </c>
      <c r="NC931" s="103" t="n">
        <v>32</v>
      </c>
      <c r="ND931" s="103" t="n">
        <v>30.3</v>
      </c>
      <c r="NE931" s="103" t="n">
        <v>24</v>
      </c>
      <c r="NF931" s="103" t="n">
        <v>22.8</v>
      </c>
      <c r="NG931" s="103" t="n">
        <v>16.5</v>
      </c>
      <c r="NH931" s="103" t="n">
        <v>12.4</v>
      </c>
      <c r="NI931" s="103" t="n">
        <v>12.2</v>
      </c>
      <c r="NJ931" s="103" t="n">
        <v>12.8</v>
      </c>
      <c r="NK931" s="103" t="n">
        <v>18.1</v>
      </c>
      <c r="NL931" s="103" t="n">
        <v>20.4</v>
      </c>
      <c r="NM931" s="103" t="n">
        <v>23.1</v>
      </c>
      <c r="NN931" s="103" t="n">
        <v>26</v>
      </c>
      <c r="NO931" s="104" t="n">
        <f aca="false">AVERAGE(NC931:NN931)</f>
        <v>20.8833333333333</v>
      </c>
      <c r="OA931" s="22" t="n">
        <v>1981</v>
      </c>
      <c r="OB931" s="106" t="s">
        <v>182</v>
      </c>
      <c r="OC931" s="103" t="n">
        <v>29.5</v>
      </c>
      <c r="OD931" s="103" t="n">
        <v>27.8</v>
      </c>
      <c r="OE931" s="103" t="n">
        <v>23.2</v>
      </c>
      <c r="OF931" s="103" t="n">
        <v>22.2</v>
      </c>
      <c r="OG931" s="103" t="n">
        <v>17.1</v>
      </c>
      <c r="OH931" s="103" t="n">
        <v>14.1</v>
      </c>
      <c r="OI931" s="103" t="n">
        <v>13.8</v>
      </c>
      <c r="OJ931" s="103" t="n">
        <v>14.7</v>
      </c>
      <c r="OK931" s="103" t="n">
        <v>18.7</v>
      </c>
      <c r="OL931" s="103" t="n">
        <v>20.3</v>
      </c>
      <c r="OM931" s="103" t="n">
        <v>21.7</v>
      </c>
      <c r="ON931" s="103" t="n">
        <v>23.6</v>
      </c>
      <c r="OO931" s="104" t="n">
        <f aca="false">AVERAGE(OC931:ON931)</f>
        <v>20.5583333333333</v>
      </c>
      <c r="PA931" s="22" t="n">
        <v>1981</v>
      </c>
      <c r="PB931" s="106" t="s">
        <v>182</v>
      </c>
      <c r="PC931" s="103" t="n">
        <v>35.8</v>
      </c>
      <c r="PD931" s="103" t="n">
        <v>33.3</v>
      </c>
      <c r="PE931" s="103" t="n">
        <v>25.8</v>
      </c>
      <c r="PF931" s="103" t="n">
        <v>25.6</v>
      </c>
      <c r="PG931" s="103" t="n">
        <v>18.8</v>
      </c>
      <c r="PH931" s="103" t="n">
        <v>14.4</v>
      </c>
      <c r="PI931" s="103" t="n">
        <v>14.7</v>
      </c>
      <c r="PJ931" s="103" t="n">
        <v>15.8</v>
      </c>
      <c r="PK931" s="103" t="n">
        <v>22.1</v>
      </c>
      <c r="PL931" s="103" t="n">
        <v>24.9</v>
      </c>
      <c r="PM931" s="103" t="n">
        <v>27</v>
      </c>
      <c r="PN931" s="103" t="n">
        <v>30.9</v>
      </c>
      <c r="PO931" s="104" t="n">
        <f aca="false">AVERAGE(PC931:PN931)</f>
        <v>24.0916666666667</v>
      </c>
      <c r="QA931" s="22" t="n">
        <v>1981</v>
      </c>
      <c r="QB931" s="106" t="s">
        <v>182</v>
      </c>
      <c r="QC931" s="103" t="n">
        <v>33.4</v>
      </c>
      <c r="QD931" s="103" t="n">
        <v>31</v>
      </c>
      <c r="QE931" s="103" t="n">
        <v>24.1</v>
      </c>
      <c r="QF931" s="103" t="n">
        <v>23.9</v>
      </c>
      <c r="QG931" s="103" t="n">
        <v>18.1</v>
      </c>
      <c r="QH931" s="103" t="n">
        <v>13.8</v>
      </c>
      <c r="QI931" s="103" t="n">
        <v>13.4</v>
      </c>
      <c r="QJ931" s="103" t="n">
        <v>13.9</v>
      </c>
      <c r="QK931" s="103" t="n">
        <v>19</v>
      </c>
      <c r="QL931" s="103" t="n">
        <v>21</v>
      </c>
      <c r="QM931" s="103" t="n">
        <v>24.2</v>
      </c>
      <c r="QN931" s="103" t="n">
        <v>27.7</v>
      </c>
      <c r="QO931" s="104" t="n">
        <f aca="false">AVERAGE(QC931:QN931)</f>
        <v>21.9583333333333</v>
      </c>
      <c r="RA931" s="22" t="n">
        <v>1981</v>
      </c>
      <c r="RB931" s="106" t="s">
        <v>182</v>
      </c>
      <c r="RC931" s="103" t="n">
        <v>28.5</v>
      </c>
      <c r="RD931" s="103" t="n">
        <v>25.6</v>
      </c>
      <c r="RE931" s="103" t="n">
        <v>20.8</v>
      </c>
      <c r="RF931" s="103" t="n">
        <v>19.9</v>
      </c>
      <c r="RG931" s="103" t="n">
        <v>13.4</v>
      </c>
      <c r="RH931" s="103" t="n">
        <v>9.4</v>
      </c>
      <c r="RI931" s="103" t="n">
        <v>9</v>
      </c>
      <c r="RJ931" s="103" t="n">
        <v>9.9</v>
      </c>
      <c r="RK931" s="103" t="n">
        <v>16.6</v>
      </c>
      <c r="RL931" s="103" t="n">
        <v>18.4</v>
      </c>
      <c r="RM931" s="103" t="n">
        <v>19.4</v>
      </c>
      <c r="RN931" s="103" t="n">
        <v>22.2</v>
      </c>
      <c r="RO931" s="104" t="n">
        <f aca="false">AVERAGE(RC931:RN931)</f>
        <v>17.7583333333333</v>
      </c>
      <c r="SA931" s="22" t="n">
        <v>1981</v>
      </c>
      <c r="SB931" s="106" t="s">
        <v>182</v>
      </c>
      <c r="SC931" s="103" t="n">
        <v>35.6</v>
      </c>
      <c r="SD931" s="103" t="n">
        <v>31.6</v>
      </c>
      <c r="SE931" s="103" t="n">
        <v>25.3</v>
      </c>
      <c r="SF931" s="103" t="n">
        <v>23.3</v>
      </c>
      <c r="SG931" s="103" t="n">
        <v>17.5</v>
      </c>
      <c r="SH931" s="103" t="n">
        <v>12.7</v>
      </c>
      <c r="SI931" s="103" t="n">
        <v>11.4</v>
      </c>
      <c r="SJ931" s="103" t="n">
        <v>12.7</v>
      </c>
      <c r="SK931" s="103" t="n">
        <v>17.8</v>
      </c>
      <c r="SL931" s="103" t="n">
        <v>21.3</v>
      </c>
      <c r="SM931" s="103" t="n">
        <v>24.3</v>
      </c>
      <c r="SN931" s="103" t="n">
        <v>28.4</v>
      </c>
      <c r="SO931" s="104" t="n">
        <f aca="false">AVERAGE(SC931:SN931)</f>
        <v>21.825</v>
      </c>
      <c r="TA931" s="22" t="n">
        <v>1981</v>
      </c>
      <c r="TB931" s="106" t="s">
        <v>182</v>
      </c>
      <c r="TC931" s="103" t="n">
        <v>27.8</v>
      </c>
      <c r="TD931" s="103" t="n">
        <v>26.1</v>
      </c>
      <c r="TE931" s="103" t="n">
        <v>22.6</v>
      </c>
      <c r="TF931" s="103" t="n">
        <v>22</v>
      </c>
      <c r="TG931" s="103" t="n">
        <v>17.1</v>
      </c>
      <c r="TH931" s="103" t="n">
        <v>14.2</v>
      </c>
      <c r="TI931" s="103" t="n">
        <v>13.7</v>
      </c>
      <c r="TJ931" s="103" t="n">
        <v>14.4</v>
      </c>
      <c r="TK931" s="103" t="n">
        <v>18.2</v>
      </c>
      <c r="TL931" s="103" t="n">
        <v>19.6</v>
      </c>
      <c r="TM931" s="103" t="n">
        <v>19.7</v>
      </c>
      <c r="TN931" s="103" t="n">
        <v>22.9</v>
      </c>
      <c r="TO931" s="104" t="n">
        <f aca="false">AVERAGE(TC931:TN931)</f>
        <v>19.8583333333333</v>
      </c>
      <c r="UA931" s="22" t="n">
        <v>1981</v>
      </c>
      <c r="UB931" s="106" t="s">
        <v>182</v>
      </c>
      <c r="UC931" s="103" t="n">
        <v>33.1</v>
      </c>
      <c r="UD931" s="103" t="n">
        <v>31.6</v>
      </c>
      <c r="UE931" s="103" t="n">
        <v>25.2</v>
      </c>
      <c r="UF931" s="103" t="n">
        <v>22.8</v>
      </c>
      <c r="UG931" s="103" t="n">
        <v>16.9</v>
      </c>
      <c r="UH931" s="103" t="n">
        <v>12.9</v>
      </c>
      <c r="UI931" s="103" t="n">
        <v>12.1</v>
      </c>
      <c r="UJ931" s="103" t="n">
        <v>13.5</v>
      </c>
      <c r="UK931" s="103" t="n">
        <v>18.3</v>
      </c>
      <c r="UL931" s="103" t="n">
        <v>21.6</v>
      </c>
      <c r="UM931" s="103" t="n">
        <v>23.9</v>
      </c>
      <c r="UN931" s="103" t="n">
        <v>27.7</v>
      </c>
      <c r="UO931" s="104" t="n">
        <f aca="false">AVERAGE(UC931:UN931)</f>
        <v>21.6333333333333</v>
      </c>
      <c r="VA931" s="22" t="n">
        <v>1981</v>
      </c>
      <c r="VB931" s="106" t="s">
        <v>182</v>
      </c>
      <c r="VC931" s="103" t="n">
        <v>31</v>
      </c>
      <c r="VD931" s="103" t="n">
        <v>29.3</v>
      </c>
      <c r="VE931" s="103" t="n">
        <v>23.2</v>
      </c>
      <c r="VF931" s="103" t="n">
        <v>22</v>
      </c>
      <c r="VG931" s="103" t="n">
        <v>16.3</v>
      </c>
      <c r="VH931" s="103" t="n">
        <v>12.1</v>
      </c>
      <c r="VI931" s="103" t="n">
        <v>12.3</v>
      </c>
      <c r="VJ931" s="103" t="n">
        <v>12.5</v>
      </c>
      <c r="VK931" s="103" t="n">
        <v>17.7</v>
      </c>
      <c r="VL931" s="103" t="n">
        <v>19.9</v>
      </c>
      <c r="VM931" s="103" t="n">
        <v>22.4</v>
      </c>
      <c r="VN931" s="103" t="n">
        <v>25.7</v>
      </c>
      <c r="VO931" s="104" t="n">
        <f aca="false">AVERAGE(VC931:VN931)</f>
        <v>20.3666666666667</v>
      </c>
      <c r="WA931" s="22" t="n">
        <v>1981</v>
      </c>
      <c r="WB931" s="106" t="s">
        <v>182</v>
      </c>
      <c r="WC931" s="103" t="n">
        <v>36.2</v>
      </c>
      <c r="WD931" s="103" t="n">
        <v>34.3</v>
      </c>
      <c r="WE931" s="103" t="n">
        <v>26.2</v>
      </c>
      <c r="WF931" s="103" t="n">
        <v>24.9</v>
      </c>
      <c r="WG931" s="103" t="n">
        <v>18.9</v>
      </c>
      <c r="WH931" s="103" t="n">
        <v>14.2</v>
      </c>
      <c r="WI931" s="103" t="n">
        <v>14.4</v>
      </c>
      <c r="WJ931" s="103" t="n">
        <v>15.5</v>
      </c>
      <c r="WK931" s="103" t="n">
        <v>20.9</v>
      </c>
      <c r="WL931" s="103" t="n">
        <v>24.5</v>
      </c>
      <c r="WM931" s="103" t="n">
        <v>26.7</v>
      </c>
      <c r="WN931" s="103" t="n">
        <v>30.5</v>
      </c>
      <c r="WO931" s="104" t="n">
        <f aca="false">AVERAGE(WC931:WN931)</f>
        <v>23.9333333333333</v>
      </c>
      <c r="XA931" s="22" t="n">
        <v>1981</v>
      </c>
      <c r="XB931" s="106" t="s">
        <v>182</v>
      </c>
      <c r="XC931" s="103" t="n">
        <v>35.6</v>
      </c>
      <c r="XD931" s="103" t="n">
        <v>32.4</v>
      </c>
      <c r="XE931" s="103" t="n">
        <v>25.9</v>
      </c>
      <c r="XF931" s="103" t="n">
        <v>23.9</v>
      </c>
      <c r="XG931" s="103" t="n">
        <v>17.7</v>
      </c>
      <c r="XH931" s="103" t="n">
        <v>13.1</v>
      </c>
      <c r="XI931" s="103" t="n">
        <v>11.8</v>
      </c>
      <c r="XJ931" s="103" t="n">
        <v>13.5</v>
      </c>
      <c r="XK931" s="103" t="n">
        <v>18.7</v>
      </c>
      <c r="XL931" s="103" t="n">
        <v>22.2</v>
      </c>
      <c r="XM931" s="103" t="n">
        <v>24.8</v>
      </c>
      <c r="XN931" s="103" t="n">
        <v>28.4</v>
      </c>
      <c r="XO931" s="104" t="n">
        <f aca="false">AVERAGE(XC931:XN931)</f>
        <v>22.3333333333333</v>
      </c>
      <c r="YA931" s="22" t="n">
        <v>1981</v>
      </c>
      <c r="YB931" s="106" t="s">
        <v>182</v>
      </c>
      <c r="YC931" s="103" t="n">
        <v>26.1</v>
      </c>
      <c r="YD931" s="103" t="n">
        <v>25.4</v>
      </c>
      <c r="YE931" s="103" t="n">
        <v>21.5</v>
      </c>
      <c r="YF931" s="103" t="n">
        <v>21.3</v>
      </c>
      <c r="YG931" s="103" t="n">
        <v>17.4</v>
      </c>
      <c r="YH931" s="103" t="n">
        <v>14.3</v>
      </c>
      <c r="YI931" s="103" t="n">
        <v>14.2</v>
      </c>
      <c r="YJ931" s="103" t="n">
        <v>14.6</v>
      </c>
      <c r="YK931" s="103" t="n">
        <v>18.5</v>
      </c>
      <c r="YL931" s="103" t="n">
        <v>20</v>
      </c>
      <c r="YM931" s="103" t="n">
        <v>21.3</v>
      </c>
      <c r="YN931" s="103" t="n">
        <v>22.6</v>
      </c>
      <c r="YO931" s="104" t="n">
        <f aca="false">AVERAGE(YC931:YN931)</f>
        <v>19.7666666666667</v>
      </c>
      <c r="ZA931" s="22" t="n">
        <v>1981</v>
      </c>
      <c r="ZB931" s="106" t="s">
        <v>182</v>
      </c>
      <c r="ZC931" s="103" t="n">
        <v>23</v>
      </c>
      <c r="ZD931" s="103" t="n">
        <v>21.4</v>
      </c>
      <c r="ZE931" s="103" t="n">
        <v>18.8</v>
      </c>
      <c r="ZF931" s="103" t="n">
        <v>17.3</v>
      </c>
      <c r="ZG931" s="103" t="n">
        <v>15</v>
      </c>
      <c r="ZH931" s="103" t="n">
        <v>12.8</v>
      </c>
      <c r="ZI931" s="103" t="n">
        <v>11.8</v>
      </c>
      <c r="ZJ931" s="103" t="n">
        <v>12</v>
      </c>
      <c r="ZK931" s="103" t="n">
        <v>15.7</v>
      </c>
      <c r="ZL931" s="103" t="n">
        <v>16.8</v>
      </c>
      <c r="ZM931" s="103" t="n">
        <v>16.1</v>
      </c>
      <c r="ZN931" s="103" t="n">
        <v>18.7</v>
      </c>
      <c r="ZO931" s="104" t="n">
        <f aca="false">AVERAGE(ZC931:ZN931)</f>
        <v>16.6166666666667</v>
      </c>
    </row>
    <row r="932" customFormat="false" ht="12.8" hidden="false" customHeight="false" outlineLevel="0" collapsed="false">
      <c r="A932" s="97"/>
      <c r="B932" s="11" t="n">
        <f aca="false">AVERAGE(AO932,BO932,CO932,DO932,EO932,FO932,GO932,HO932,IO932,JO932,KO932,LO932,MO932,NO932,OO932,PO932,QO932,RO932,SO932,TO932,UO932,VO932,WO932,XO932,YO932,ZO932)</f>
        <v>21.1232371794872</v>
      </c>
      <c r="C932" s="98" t="n">
        <f aca="false">AVERAGE(B928:B932)</f>
        <v>20.5311538461539</v>
      </c>
      <c r="D932" s="99" t="n">
        <f aca="false">AVERAGE(B923:B932)</f>
        <v>20.2791375291375</v>
      </c>
      <c r="E932" s="11" t="n">
        <f aca="false">AVERAGE(B913:B932)</f>
        <v>20.1263476107226</v>
      </c>
      <c r="F932" s="100" t="n">
        <f aca="false">AVERAGE(B883:B932)</f>
        <v>20.0149055215618</v>
      </c>
      <c r="G932" s="3" t="n">
        <f aca="false">MAX(AC932:AN932,BC932:BN932,CC932:CN932,DC932:DN932,EC932:EN932,FC932:FN932,GC932:GN932,HC932:HN932,IC932:IN932,JC932:JN932,KC932:KN932,LC932:LN932,MC932:MN932,NC932:NN932,OC932:ON932,PC932:PN932,QC932:QN932,RC932:RN932,SC932:SN932,TC932:TN932,UC932:UN932,VC932:VN932,WC932:WN932,XC932:XN932,YC932:YN932,ZC932:ZN932,)</f>
        <v>33.8</v>
      </c>
      <c r="H932" s="19" t="n">
        <f aca="false">MEDIAN(AC932:AN932,BC932:BN932,CC932:CN932,DC932:DN932,EC932:EN932,FC932:FN932,GC932:GN932,HC932:HN932,IC932:IN932,JC932:JN932,KC932:KN932,LC932:LN932,MC932:MN932,NC932:NN932,OC932:ON932,PC932:PN932,QC932:QN932,RC932:RN932,SC932:SN932,TC932:TN932,UC932:UN932,VC932:VN932,WC932:WN932,XC932:XN932,YC932:YN932,ZC932:ZN932,)</f>
        <v>20.4</v>
      </c>
      <c r="I932" s="5" t="n">
        <f aca="false">MIN(AC932:AN932,BC932:BN932,CC932:CN932,DC932:DN932,EC932:EN932,FC932:FN932,GC932:GN932,HC932:HN932,IC932:IN932,JC932:JN932,KC932:KN932,LC932:LN932,MC932:MN932,NC932:NN932,OC932:ON932,PC932:PN932,QC932:QN932,RC932:RN932,SC932:SN932,TC932:TN932,UC932:UN932,VC932:VN932,WC932:WN932,XC932:XN932,YC932:YN932,ZC932:ZN932)</f>
        <v>9.3</v>
      </c>
      <c r="J932" s="5" t="n">
        <f aca="false">MIN(AC932:AN932,BC932:BN932,CC932:CN932,DC932:DN932,EC932:EN932,FC932:FN932,GC932:GN932,HC932:HN932,IC932:IN932,JC932:JN932,KC932:KN932,LC932:LN932,MC932:MN932,NC932:NN932,OC932:ON932,PC932:PN932,QC932:QN932,SC932:SN932,TC932:TN932,UC932:UN932,VC932:VN932,WC932:WN932,XC932:XN932,YC932:YN932,ZC932:ZN932)</f>
        <v>10.2</v>
      </c>
      <c r="K932" s="101" t="n">
        <f aca="false">(G932+I932)/2</f>
        <v>21.55</v>
      </c>
      <c r="AB932" s="106" t="s">
        <v>183</v>
      </c>
      <c r="AC932" s="103" t="n">
        <v>28.2</v>
      </c>
      <c r="AD932" s="103" t="n">
        <v>27.1</v>
      </c>
      <c r="AE932" s="103" t="n">
        <v>24.2</v>
      </c>
      <c r="AF932" s="103" t="n">
        <v>19.1</v>
      </c>
      <c r="AG932" s="103" t="n">
        <v>14.6</v>
      </c>
      <c r="AH932" s="103" t="n">
        <v>10.9</v>
      </c>
      <c r="AI932" s="103" t="n">
        <v>11</v>
      </c>
      <c r="AJ932" s="103" t="n">
        <v>15.9</v>
      </c>
      <c r="AK932" s="103" t="n">
        <v>15.8</v>
      </c>
      <c r="AL932" s="103" t="n">
        <v>19</v>
      </c>
      <c r="AM932" s="103" t="n">
        <v>26.4</v>
      </c>
      <c r="AN932" s="103" t="n">
        <v>25.2</v>
      </c>
      <c r="AO932" s="104" t="n">
        <f aca="false">AVERAGE(AC932:AN932)</f>
        <v>19.7833333333333</v>
      </c>
      <c r="BA932" s="22" t="n">
        <v>1982</v>
      </c>
      <c r="BB932" s="106" t="s">
        <v>183</v>
      </c>
      <c r="BC932" s="103" t="n">
        <v>27.4</v>
      </c>
      <c r="BD932" s="103" t="n">
        <v>26.6</v>
      </c>
      <c r="BE932" s="103" t="n">
        <v>25.2</v>
      </c>
      <c r="BF932" s="103" t="n">
        <v>21.1</v>
      </c>
      <c r="BG932" s="103" t="n">
        <v>18</v>
      </c>
      <c r="BH932" s="103" t="n">
        <v>14.5</v>
      </c>
      <c r="BI932" s="103" t="n">
        <v>13.7</v>
      </c>
      <c r="BJ932" s="103" t="n">
        <v>18.7</v>
      </c>
      <c r="BK932" s="103" t="n">
        <v>17.9</v>
      </c>
      <c r="BL932" s="103" t="n">
        <v>20.4</v>
      </c>
      <c r="BM932" s="103" t="n">
        <v>25.8</v>
      </c>
      <c r="BN932" s="103" t="n">
        <v>24.9</v>
      </c>
      <c r="BO932" s="104" t="n">
        <f aca="false">AVERAGE(BC932:BN932)</f>
        <v>21.1833333333333</v>
      </c>
      <c r="CA932" s="22" t="n">
        <v>1982</v>
      </c>
      <c r="CB932" s="106" t="s">
        <v>183</v>
      </c>
      <c r="CC932" s="103" t="n">
        <v>27.3</v>
      </c>
      <c r="CD932" s="103" t="n">
        <v>27</v>
      </c>
      <c r="CE932" s="103" t="n">
        <v>24</v>
      </c>
      <c r="CF932" s="103" t="n">
        <v>18.9</v>
      </c>
      <c r="CG932" s="103" t="n">
        <v>13.8</v>
      </c>
      <c r="CH932" s="103" t="n">
        <v>10.4</v>
      </c>
      <c r="CI932" s="103" t="n">
        <v>10.2</v>
      </c>
      <c r="CJ932" s="103" t="n">
        <v>15</v>
      </c>
      <c r="CK932" s="103" t="n">
        <v>14.3</v>
      </c>
      <c r="CL932" s="103" t="n">
        <v>17.3</v>
      </c>
      <c r="CM932" s="103" t="n">
        <v>24.9</v>
      </c>
      <c r="CN932" s="103" t="n">
        <v>23.3</v>
      </c>
      <c r="CO932" s="104" t="n">
        <f aca="false">AVERAGE(CC932:CN932)</f>
        <v>18.8666666666667</v>
      </c>
      <c r="DA932" s="22" t="n">
        <v>1982</v>
      </c>
      <c r="DB932" s="106" t="s">
        <v>183</v>
      </c>
      <c r="DC932" s="103" t="n">
        <v>32.3</v>
      </c>
      <c r="DD932" s="103" t="n">
        <v>31.6</v>
      </c>
      <c r="DE932" s="103" t="n">
        <v>28.2</v>
      </c>
      <c r="DF932" s="103" t="n">
        <v>23</v>
      </c>
      <c r="DG932" s="103" t="n">
        <v>17</v>
      </c>
      <c r="DH932" s="103" t="n">
        <v>13.6</v>
      </c>
      <c r="DI932" s="103" t="n">
        <v>13.3</v>
      </c>
      <c r="DJ932" s="103" t="n">
        <v>18.6</v>
      </c>
      <c r="DK932" s="103" t="n">
        <v>18.5</v>
      </c>
      <c r="DL932" s="103" t="n">
        <v>22.2</v>
      </c>
      <c r="DM932" s="103" t="n">
        <v>29.6</v>
      </c>
      <c r="DN932" s="103" t="n">
        <v>30.1</v>
      </c>
      <c r="DO932" s="104" t="n">
        <f aca="false">AVERAGE(DC932:DN932)</f>
        <v>23.1666666666667</v>
      </c>
      <c r="EA932" s="22" t="n">
        <v>1982</v>
      </c>
      <c r="EB932" s="106" t="s">
        <v>183</v>
      </c>
      <c r="EC932" s="103" t="n">
        <v>22.9</v>
      </c>
      <c r="ED932" s="103" t="n">
        <v>22.3</v>
      </c>
      <c r="EE932" s="103" t="n">
        <v>21.4</v>
      </c>
      <c r="EF932" s="103" t="n">
        <v>17.6</v>
      </c>
      <c r="EG932" s="103" t="n">
        <v>15.5</v>
      </c>
      <c r="EH932" s="103" t="n">
        <v>12.6</v>
      </c>
      <c r="EI932" s="103" t="n">
        <v>12.2</v>
      </c>
      <c r="EJ932" s="103" t="n">
        <v>15.4</v>
      </c>
      <c r="EK932" s="103" t="n">
        <v>14.2</v>
      </c>
      <c r="EL932" s="103" t="n">
        <v>15.9</v>
      </c>
      <c r="EM932" s="103" t="n">
        <v>18.9</v>
      </c>
      <c r="EN932" s="103" t="n">
        <v>18.4</v>
      </c>
      <c r="EO932" s="104" t="n">
        <f aca="false">AVERAGE(EC932:EN932)</f>
        <v>17.275</v>
      </c>
      <c r="FA932" s="22" t="n">
        <v>1982</v>
      </c>
      <c r="FB932" s="106" t="s">
        <v>183</v>
      </c>
      <c r="FC932" s="103" t="n">
        <v>29.6</v>
      </c>
      <c r="FD932" s="103" t="n">
        <v>29.1</v>
      </c>
      <c r="FE932" s="103" t="n">
        <v>25.4</v>
      </c>
      <c r="FF932" s="103" t="n">
        <v>20.5</v>
      </c>
      <c r="FG932" s="103" t="n">
        <v>15.3</v>
      </c>
      <c r="FH932" s="103" t="n">
        <v>11.9</v>
      </c>
      <c r="FI932" s="103" t="n">
        <v>11.7</v>
      </c>
      <c r="FJ932" s="103" t="n">
        <v>17.2</v>
      </c>
      <c r="FK932" s="103" t="n">
        <v>16.6</v>
      </c>
      <c r="FL932" s="103" t="n">
        <v>20.2</v>
      </c>
      <c r="FM932" s="103" t="n">
        <v>27.7</v>
      </c>
      <c r="FN932" s="103" t="n">
        <v>27</v>
      </c>
      <c r="FO932" s="104" t="n">
        <f aca="false">AVERAGE(FC932:FN932)</f>
        <v>21.0166666666667</v>
      </c>
      <c r="GA932" s="22" t="n">
        <v>1982</v>
      </c>
      <c r="GB932" s="106" t="s">
        <v>183</v>
      </c>
      <c r="GC932" s="103" t="n">
        <v>32.7</v>
      </c>
      <c r="GD932" s="103" t="n">
        <v>31.7</v>
      </c>
      <c r="GE932" s="103" t="n">
        <v>28.3</v>
      </c>
      <c r="GF932" s="103" t="n">
        <v>23.4</v>
      </c>
      <c r="GG932" s="103" t="n">
        <v>18</v>
      </c>
      <c r="GH932" s="103" t="n">
        <v>14.4</v>
      </c>
      <c r="GI932" s="103" t="n">
        <v>14.5</v>
      </c>
      <c r="GJ932" s="103" t="n">
        <v>20.4</v>
      </c>
      <c r="GK932" s="103" t="n">
        <v>19.5</v>
      </c>
      <c r="GL932" s="103" t="n">
        <v>22.6</v>
      </c>
      <c r="GM932" s="103" t="n">
        <v>30</v>
      </c>
      <c r="GN932" s="103" t="n">
        <v>29.8</v>
      </c>
      <c r="GO932" s="104" t="n">
        <f aca="false">AVERAGE(GC932:GN932)</f>
        <v>23.775</v>
      </c>
      <c r="HA932" s="22" t="n">
        <v>1982</v>
      </c>
      <c r="HB932" s="106" t="s">
        <v>183</v>
      </c>
      <c r="HC932" s="103" t="n">
        <v>22.1</v>
      </c>
      <c r="HD932" s="103" t="n">
        <v>22.3</v>
      </c>
      <c r="HE932" s="103" t="n">
        <v>21.9</v>
      </c>
      <c r="HF932" s="103" t="n">
        <v>19.5</v>
      </c>
      <c r="HG932" s="103" t="n">
        <v>17.5</v>
      </c>
      <c r="HH932" s="103" t="n">
        <v>14.3</v>
      </c>
      <c r="HI932" s="103" t="n">
        <v>12.9</v>
      </c>
      <c r="HJ932" s="103" t="n">
        <v>15.9</v>
      </c>
      <c r="HK932" s="103" t="n">
        <v>15.7</v>
      </c>
      <c r="HL932" s="103" t="n">
        <v>16.8</v>
      </c>
      <c r="HM932" s="103" t="n">
        <v>20.2</v>
      </c>
      <c r="HN932" s="103" t="n">
        <v>20.6</v>
      </c>
      <c r="HO932" s="104" t="n">
        <f aca="false">AVERAGE(HC932:HN932)</f>
        <v>18.3083333333333</v>
      </c>
      <c r="IA932" s="22" t="n">
        <v>1982</v>
      </c>
      <c r="IB932" s="102" t="n">
        <v>1982</v>
      </c>
      <c r="IC932" s="103" t="n">
        <v>27.7</v>
      </c>
      <c r="ID932" s="103" t="n">
        <v>26.3</v>
      </c>
      <c r="IE932" s="103" t="n">
        <v>24.8</v>
      </c>
      <c r="IF932" s="103" t="n">
        <v>21.3</v>
      </c>
      <c r="IG932" s="103" t="n">
        <v>17.6</v>
      </c>
      <c r="IH932" s="103" t="n">
        <v>13.9</v>
      </c>
      <c r="II932" s="103" t="n">
        <v>13.7</v>
      </c>
      <c r="IJ932" s="103" t="n">
        <v>18.4</v>
      </c>
      <c r="IK932" s="103" t="n">
        <v>17.3</v>
      </c>
      <c r="IL932" s="103" t="n">
        <v>19.8</v>
      </c>
      <c r="IM932" s="103" t="n">
        <v>25.4</v>
      </c>
      <c r="IN932" s="103" t="n">
        <v>24</v>
      </c>
      <c r="IO932" s="104" t="n">
        <f aca="false">AVERAGE(IC932:IN932)</f>
        <v>20.85</v>
      </c>
      <c r="JA932" s="22" t="n">
        <v>1982</v>
      </c>
      <c r="JB932" s="106" t="s">
        <v>183</v>
      </c>
      <c r="JC932" s="103" t="n">
        <v>27.7</v>
      </c>
      <c r="JD932" s="103" t="n">
        <v>26.9</v>
      </c>
      <c r="JE932" s="103" t="n">
        <v>24.6</v>
      </c>
      <c r="JF932" s="103" t="n">
        <v>19.5</v>
      </c>
      <c r="JG932" s="103" t="n">
        <v>14.7</v>
      </c>
      <c r="JH932" s="103" t="n">
        <v>12.1</v>
      </c>
      <c r="JI932" s="108" t="n">
        <f aca="false">(JI933+JI934)/2</f>
        <v>11.25</v>
      </c>
      <c r="JJ932" s="103" t="n">
        <v>15.7</v>
      </c>
      <c r="JK932" s="108" t="n">
        <f aca="false">(JK933+JK934)/2</f>
        <v>13.9</v>
      </c>
      <c r="JL932" s="103" t="n">
        <v>18.4</v>
      </c>
      <c r="JM932" s="103" t="n">
        <v>25.3</v>
      </c>
      <c r="JN932" s="103" t="n">
        <v>24.1</v>
      </c>
      <c r="JO932" s="104" t="n">
        <f aca="false">AVERAGE(JC932:JN932)</f>
        <v>19.5125</v>
      </c>
      <c r="KA932" s="22" t="n">
        <v>1982</v>
      </c>
      <c r="KB932" s="106" t="s">
        <v>183</v>
      </c>
      <c r="KC932" s="103" t="n">
        <v>30.8</v>
      </c>
      <c r="KD932" s="103" t="n">
        <v>29.8</v>
      </c>
      <c r="KE932" s="103" t="n">
        <v>27.1</v>
      </c>
      <c r="KF932" s="103" t="n">
        <v>21.4</v>
      </c>
      <c r="KG932" s="103" t="n">
        <v>16.5</v>
      </c>
      <c r="KH932" s="103" t="n">
        <v>13.1</v>
      </c>
      <c r="KI932" s="103" t="n">
        <v>13.3</v>
      </c>
      <c r="KJ932" s="103" t="n">
        <v>18.6</v>
      </c>
      <c r="KK932" s="103" t="n">
        <v>18.3</v>
      </c>
      <c r="KL932" s="103" t="n">
        <v>21.3</v>
      </c>
      <c r="KM932" s="103" t="n">
        <v>28.7</v>
      </c>
      <c r="KN932" s="103" t="n">
        <v>28.4</v>
      </c>
      <c r="KO932" s="104" t="n">
        <f aca="false">AVERAGE(KC932:KN932)</f>
        <v>22.275</v>
      </c>
      <c r="LA932" s="22" t="n">
        <v>1982</v>
      </c>
      <c r="LB932" s="106" t="s">
        <v>183</v>
      </c>
      <c r="LC932" s="103" t="n">
        <v>32.7</v>
      </c>
      <c r="LD932" s="103" t="n">
        <v>31.7</v>
      </c>
      <c r="LE932" s="103" t="n">
        <v>28.3</v>
      </c>
      <c r="LF932" s="103" t="n">
        <v>22.7</v>
      </c>
      <c r="LG932" s="103" t="n">
        <v>18.2</v>
      </c>
      <c r="LH932" s="103" t="n">
        <v>13.7</v>
      </c>
      <c r="LI932" s="103" t="n">
        <v>14.3</v>
      </c>
      <c r="LJ932" s="103" t="n">
        <v>20.2</v>
      </c>
      <c r="LK932" s="103" t="n">
        <v>19.5</v>
      </c>
      <c r="LL932" s="103" t="n">
        <v>22.8</v>
      </c>
      <c r="LM932" s="103" t="n">
        <v>30.4</v>
      </c>
      <c r="LN932" s="103" t="n">
        <v>30</v>
      </c>
      <c r="LO932" s="104" t="n">
        <f aca="false">AVERAGE(LC932:LN932)</f>
        <v>23.7083333333333</v>
      </c>
      <c r="MA932" s="22" t="n">
        <v>1982</v>
      </c>
      <c r="MB932" s="106" t="s">
        <v>183</v>
      </c>
      <c r="MC932" s="103" t="n">
        <v>27.9</v>
      </c>
      <c r="MD932" s="103" t="n">
        <v>26.6</v>
      </c>
      <c r="ME932" s="103" t="n">
        <v>25.2</v>
      </c>
      <c r="MF932" s="103" t="n">
        <v>21.4</v>
      </c>
      <c r="MG932" s="103" t="n">
        <v>17.5</v>
      </c>
      <c r="MH932" s="103" t="n">
        <v>13.6</v>
      </c>
      <c r="MI932" s="103" t="n">
        <v>13.1</v>
      </c>
      <c r="MJ932" s="103" t="n">
        <v>17.8</v>
      </c>
      <c r="MK932" s="103" t="n">
        <v>16.7</v>
      </c>
      <c r="ML932" s="103" t="n">
        <v>19.8</v>
      </c>
      <c r="MM932" s="103" t="n">
        <v>25.2</v>
      </c>
      <c r="MN932" s="103" t="n">
        <v>23.6</v>
      </c>
      <c r="MO932" s="104" t="n">
        <f aca="false">AVERAGE(MC932:MN932)</f>
        <v>20.7</v>
      </c>
      <c r="NA932" s="22" t="n">
        <v>1982</v>
      </c>
      <c r="NB932" s="106" t="s">
        <v>183</v>
      </c>
      <c r="NC932" s="103" t="n">
        <v>30.3</v>
      </c>
      <c r="ND932" s="103" t="n">
        <v>29.5</v>
      </c>
      <c r="NE932" s="103" t="n">
        <v>26.3</v>
      </c>
      <c r="NF932" s="103" t="n">
        <v>21.2</v>
      </c>
      <c r="NG932" s="103" t="n">
        <v>16.3</v>
      </c>
      <c r="NH932" s="103" t="n">
        <v>12.6</v>
      </c>
      <c r="NI932" s="103" t="n">
        <v>12.6</v>
      </c>
      <c r="NJ932" s="103" t="n">
        <v>17.9</v>
      </c>
      <c r="NK932" s="103" t="n">
        <v>17.4</v>
      </c>
      <c r="NL932" s="103" t="n">
        <v>20.8</v>
      </c>
      <c r="NM932" s="103" t="n">
        <v>28.6</v>
      </c>
      <c r="NN932" s="103" t="n">
        <v>27.7</v>
      </c>
      <c r="NO932" s="104" t="n">
        <f aca="false">AVERAGE(NC932:NN932)</f>
        <v>21.7666666666667</v>
      </c>
      <c r="OA932" s="22" t="n">
        <v>1982</v>
      </c>
      <c r="OB932" s="106" t="s">
        <v>183</v>
      </c>
      <c r="OC932" s="103" t="n">
        <v>27.4</v>
      </c>
      <c r="OD932" s="103" t="n">
        <v>26.2</v>
      </c>
      <c r="OE932" s="103" t="n">
        <v>25.4</v>
      </c>
      <c r="OF932" s="103" t="n">
        <v>21</v>
      </c>
      <c r="OG932" s="103" t="n">
        <v>17.1</v>
      </c>
      <c r="OH932" s="103" t="n">
        <v>13.4</v>
      </c>
      <c r="OI932" s="103" t="n">
        <v>13</v>
      </c>
      <c r="OJ932" s="103" t="n">
        <v>17.7</v>
      </c>
      <c r="OK932" s="103" t="n">
        <v>17</v>
      </c>
      <c r="OL932" s="103" t="n">
        <v>19.5</v>
      </c>
      <c r="OM932" s="103" t="n">
        <v>25.4</v>
      </c>
      <c r="ON932" s="103" t="n">
        <v>23.7</v>
      </c>
      <c r="OO932" s="104" t="n">
        <f aca="false">AVERAGE(OC932:ON932)</f>
        <v>20.5666666666667</v>
      </c>
      <c r="PA932" s="22" t="n">
        <v>1982</v>
      </c>
      <c r="PB932" s="106" t="s">
        <v>183</v>
      </c>
      <c r="PC932" s="103" t="n">
        <v>33.8</v>
      </c>
      <c r="PD932" s="103" t="n">
        <v>32.4</v>
      </c>
      <c r="PE932" s="103" t="n">
        <v>29.1</v>
      </c>
      <c r="PF932" s="103" t="n">
        <v>23.9</v>
      </c>
      <c r="PG932" s="103" t="n">
        <v>19.6</v>
      </c>
      <c r="PH932" s="103" t="n">
        <v>14.6</v>
      </c>
      <c r="PI932" s="103" t="n">
        <v>15.5</v>
      </c>
      <c r="PJ932" s="103" t="n">
        <v>21.4</v>
      </c>
      <c r="PK932" s="103" t="n">
        <v>20.6</v>
      </c>
      <c r="PL932" s="103" t="n">
        <v>24</v>
      </c>
      <c r="PM932" s="103" t="n">
        <v>31.5</v>
      </c>
      <c r="PN932" s="103" t="n">
        <v>31.4</v>
      </c>
      <c r="PO932" s="104" t="n">
        <f aca="false">AVERAGE(PC932:PN932)</f>
        <v>24.8166666666667</v>
      </c>
      <c r="QA932" s="22" t="n">
        <v>1982</v>
      </c>
      <c r="QB932" s="106" t="s">
        <v>183</v>
      </c>
      <c r="QC932" s="103" t="n">
        <v>31.2</v>
      </c>
      <c r="QD932" s="103" t="n">
        <v>29.9</v>
      </c>
      <c r="QE932" s="103" t="n">
        <v>27</v>
      </c>
      <c r="QF932" s="103" t="n">
        <v>21.8</v>
      </c>
      <c r="QG932" s="103" t="n">
        <v>17</v>
      </c>
      <c r="QH932" s="103" t="n">
        <v>13.2</v>
      </c>
      <c r="QI932" s="103" t="n">
        <v>13.6</v>
      </c>
      <c r="QJ932" s="103" t="n">
        <v>18.7</v>
      </c>
      <c r="QK932" s="103" t="n">
        <v>18.7</v>
      </c>
      <c r="QL932" s="103" t="n">
        <v>21.7</v>
      </c>
      <c r="QM932" s="103" t="n">
        <v>29</v>
      </c>
      <c r="QN932" s="103" t="n">
        <v>28.5</v>
      </c>
      <c r="QO932" s="104" t="n">
        <f aca="false">AVERAGE(QC932:QN932)</f>
        <v>22.525</v>
      </c>
      <c r="RA932" s="22" t="n">
        <v>1982</v>
      </c>
      <c r="RB932" s="106" t="s">
        <v>183</v>
      </c>
      <c r="RC932" s="103" t="n">
        <v>27</v>
      </c>
      <c r="RD932" s="103" t="n">
        <v>27</v>
      </c>
      <c r="RE932" s="103" t="n">
        <v>23</v>
      </c>
      <c r="RF932" s="103" t="n">
        <v>17.7</v>
      </c>
      <c r="RG932" s="103" t="n">
        <v>13.5</v>
      </c>
      <c r="RH932" s="103" t="n">
        <v>9.3</v>
      </c>
      <c r="RI932" s="103" t="n">
        <v>9.5</v>
      </c>
      <c r="RJ932" s="103" t="n">
        <v>15</v>
      </c>
      <c r="RK932" s="103" t="n">
        <v>14.2</v>
      </c>
      <c r="RL932" s="103" t="n">
        <v>17.8</v>
      </c>
      <c r="RM932" s="103" t="n">
        <v>25.9</v>
      </c>
      <c r="RN932" s="103" t="n">
        <v>24.9</v>
      </c>
      <c r="RO932" s="104" t="n">
        <f aca="false">AVERAGE(RC932:RN932)</f>
        <v>18.7333333333333</v>
      </c>
      <c r="SA932" s="22" t="n">
        <v>1982</v>
      </c>
      <c r="SB932" s="106" t="s">
        <v>183</v>
      </c>
      <c r="SC932" s="103" t="n">
        <v>32.3</v>
      </c>
      <c r="SD932" s="103" t="n">
        <v>31.9</v>
      </c>
      <c r="SE932" s="103" t="n">
        <v>27.9</v>
      </c>
      <c r="SF932" s="103" t="n">
        <v>22</v>
      </c>
      <c r="SG932" s="103" t="n">
        <v>16.3</v>
      </c>
      <c r="SH932" s="103" t="n">
        <v>12.6</v>
      </c>
      <c r="SI932" s="103" t="n">
        <v>12</v>
      </c>
      <c r="SJ932" s="103" t="n">
        <v>17.7</v>
      </c>
      <c r="SK932" s="103" t="n">
        <v>17.6</v>
      </c>
      <c r="SL932" s="103" t="n">
        <v>22.3</v>
      </c>
      <c r="SM932" s="103" t="n">
        <v>29.9</v>
      </c>
      <c r="SN932" s="103" t="n">
        <v>30.2</v>
      </c>
      <c r="SO932" s="104" t="n">
        <f aca="false">AVERAGE(SC932:SN932)</f>
        <v>22.725</v>
      </c>
      <c r="TA932" s="22" t="n">
        <v>1982</v>
      </c>
      <c r="TB932" s="106" t="s">
        <v>183</v>
      </c>
      <c r="TC932" s="103" t="n">
        <v>27.3</v>
      </c>
      <c r="TD932" s="103" t="n">
        <v>26</v>
      </c>
      <c r="TE932" s="103" t="n">
        <v>24.5</v>
      </c>
      <c r="TF932" s="103" t="n">
        <v>20.2</v>
      </c>
      <c r="TG932" s="103" t="n">
        <v>16.7</v>
      </c>
      <c r="TH932" s="103" t="n">
        <v>13.5</v>
      </c>
      <c r="TI932" s="103" t="n">
        <v>12.9</v>
      </c>
      <c r="TJ932" s="103" t="n">
        <v>17.7</v>
      </c>
      <c r="TK932" s="103" t="n">
        <v>16.9</v>
      </c>
      <c r="TL932" s="103" t="n">
        <v>19.7</v>
      </c>
      <c r="TM932" s="103" t="n">
        <v>25.3</v>
      </c>
      <c r="TN932" s="103" t="n">
        <v>24.3</v>
      </c>
      <c r="TO932" s="104" t="n">
        <f aca="false">AVERAGE(TC932:TN932)</f>
        <v>20.4166666666667</v>
      </c>
      <c r="UA932" s="22" t="n">
        <v>1982</v>
      </c>
      <c r="UB932" s="106" t="s">
        <v>183</v>
      </c>
      <c r="UC932" s="103" t="n">
        <v>31.3</v>
      </c>
      <c r="UD932" s="103" t="n">
        <v>30.4</v>
      </c>
      <c r="UE932" s="103" t="n">
        <v>27.5</v>
      </c>
      <c r="UF932" s="103" t="n">
        <v>22.5</v>
      </c>
      <c r="UG932" s="103" t="n">
        <v>16.4</v>
      </c>
      <c r="UH932" s="103" t="n">
        <v>13.1</v>
      </c>
      <c r="UI932" s="103" t="n">
        <v>12.6</v>
      </c>
      <c r="UJ932" s="103" t="n">
        <v>18.2</v>
      </c>
      <c r="UK932" s="103" t="n">
        <v>17.9</v>
      </c>
      <c r="UL932" s="103" t="n">
        <v>21.3</v>
      </c>
      <c r="UM932" s="103" t="n">
        <v>30.1</v>
      </c>
      <c r="UN932" s="103" t="n">
        <v>28.9</v>
      </c>
      <c r="UO932" s="104" t="n">
        <f aca="false">AVERAGE(UC932:UN932)</f>
        <v>22.5166666666667</v>
      </c>
      <c r="VA932" s="22" t="n">
        <v>1982</v>
      </c>
      <c r="VB932" s="106" t="s">
        <v>183</v>
      </c>
      <c r="VC932" s="103" t="n">
        <v>29.5</v>
      </c>
      <c r="VD932" s="103" t="n">
        <v>28.6</v>
      </c>
      <c r="VE932" s="103" t="n">
        <v>25.7</v>
      </c>
      <c r="VF932" s="103" t="n">
        <v>20.9</v>
      </c>
      <c r="VG932" s="103" t="n">
        <v>15.8</v>
      </c>
      <c r="VH932" s="103" t="n">
        <v>11.9</v>
      </c>
      <c r="VI932" s="103" t="n">
        <v>12.3</v>
      </c>
      <c r="VJ932" s="103" t="n">
        <v>17.4</v>
      </c>
      <c r="VK932" s="103" t="n">
        <v>17.1</v>
      </c>
      <c r="VL932" s="103" t="n">
        <v>20.2</v>
      </c>
      <c r="VM932" s="103" t="n">
        <v>27.8</v>
      </c>
      <c r="VN932" s="103" t="n">
        <v>26.8</v>
      </c>
      <c r="VO932" s="104" t="n">
        <f aca="false">AVERAGE(VC932:VN932)</f>
        <v>21.1666666666667</v>
      </c>
      <c r="WA932" s="22" t="n">
        <v>1982</v>
      </c>
      <c r="WB932" s="106" t="s">
        <v>183</v>
      </c>
      <c r="WC932" s="103" t="n">
        <v>33.3</v>
      </c>
      <c r="WD932" s="103" t="n">
        <v>32.6</v>
      </c>
      <c r="WE932" s="103" t="n">
        <v>29</v>
      </c>
      <c r="WF932" s="103" t="n">
        <v>23.6</v>
      </c>
      <c r="WG932" s="103" t="n">
        <v>18.9</v>
      </c>
      <c r="WH932" s="103" t="n">
        <v>14.3</v>
      </c>
      <c r="WI932" s="103" t="n">
        <v>15.1</v>
      </c>
      <c r="WJ932" s="103" t="n">
        <v>21</v>
      </c>
      <c r="WK932" s="103" t="n">
        <v>20.1</v>
      </c>
      <c r="WL932" s="103" t="n">
        <v>23.5</v>
      </c>
      <c r="WM932" s="103" t="n">
        <v>30.7</v>
      </c>
      <c r="WN932" s="103" t="n">
        <v>29.8</v>
      </c>
      <c r="WO932" s="104" t="n">
        <f aca="false">AVERAGE(WC932:WN932)</f>
        <v>24.325</v>
      </c>
      <c r="XA932" s="22" t="n">
        <v>1982</v>
      </c>
      <c r="XB932" s="106" t="s">
        <v>183</v>
      </c>
      <c r="XC932" s="103" t="n">
        <v>32.4</v>
      </c>
      <c r="XD932" s="103" t="n">
        <v>31.8</v>
      </c>
      <c r="XE932" s="103" t="n">
        <v>27.9</v>
      </c>
      <c r="XF932" s="103" t="n">
        <v>22.6</v>
      </c>
      <c r="XG932" s="103" t="n">
        <v>16.6</v>
      </c>
      <c r="XH932" s="103" t="n">
        <v>13</v>
      </c>
      <c r="XI932" s="103" t="n">
        <v>12.8</v>
      </c>
      <c r="XJ932" s="103" t="n">
        <v>18</v>
      </c>
      <c r="XK932" s="103" t="n">
        <v>17.8</v>
      </c>
      <c r="XL932" s="103" t="n">
        <v>22.3</v>
      </c>
      <c r="XM932" s="103" t="n">
        <v>29.4</v>
      </c>
      <c r="XN932" s="103" t="n">
        <v>30.4</v>
      </c>
      <c r="XO932" s="104" t="n">
        <f aca="false">AVERAGE(XC932:XN932)</f>
        <v>22.9166666666667</v>
      </c>
      <c r="YA932" s="22" t="n">
        <v>1982</v>
      </c>
      <c r="YB932" s="106" t="s">
        <v>183</v>
      </c>
      <c r="YC932" s="103" t="n">
        <v>25.8</v>
      </c>
      <c r="YD932" s="103" t="n">
        <v>24.7</v>
      </c>
      <c r="YE932" s="103" t="n">
        <v>23.8</v>
      </c>
      <c r="YF932" s="103" t="n">
        <v>20.1</v>
      </c>
      <c r="YG932" s="103" t="n">
        <v>16.8</v>
      </c>
      <c r="YH932" s="103" t="n">
        <v>13.9</v>
      </c>
      <c r="YI932" s="103" t="n">
        <v>13.9</v>
      </c>
      <c r="YJ932" s="103" t="n">
        <v>17.1</v>
      </c>
      <c r="YK932" s="103" t="n">
        <v>16.8</v>
      </c>
      <c r="YL932" s="103" t="n">
        <v>18.8</v>
      </c>
      <c r="YM932" s="103" t="n">
        <v>21.7</v>
      </c>
      <c r="YN932" s="103" t="n">
        <v>20.8</v>
      </c>
      <c r="YO932" s="104" t="n">
        <f aca="false">AVERAGE(YC932:YN932)</f>
        <v>19.5166666666667</v>
      </c>
      <c r="ZA932" s="22" t="n">
        <v>1982</v>
      </c>
      <c r="ZB932" s="106" t="s">
        <v>183</v>
      </c>
      <c r="ZC932" s="103" t="n">
        <v>22.5</v>
      </c>
      <c r="ZD932" s="103" t="n">
        <v>21.6</v>
      </c>
      <c r="ZE932" s="103" t="n">
        <v>20.8</v>
      </c>
      <c r="ZF932" s="103" t="n">
        <v>17.7</v>
      </c>
      <c r="ZG932" s="103" t="n">
        <v>15.2</v>
      </c>
      <c r="ZH932" s="103" t="n">
        <v>12.1</v>
      </c>
      <c r="ZI932" s="103" t="n">
        <v>11.1</v>
      </c>
      <c r="ZJ932" s="103" t="n">
        <v>14.5</v>
      </c>
      <c r="ZK932" s="103" t="n">
        <v>13.6</v>
      </c>
      <c r="ZL932" s="103" t="n">
        <v>15.4</v>
      </c>
      <c r="ZM932" s="103" t="n">
        <v>18.7</v>
      </c>
      <c r="ZN932" s="103" t="n">
        <v>18.3</v>
      </c>
      <c r="ZO932" s="104" t="n">
        <f aca="false">AVERAGE(ZC932:ZN932)</f>
        <v>16.7916666666667</v>
      </c>
    </row>
    <row r="933" customFormat="false" ht="12.8" hidden="false" customHeight="false" outlineLevel="0" collapsed="false">
      <c r="A933" s="97"/>
      <c r="B933" s="11" t="n">
        <f aca="false">AVERAGE(AO933,BO933,CO933,DO933,EO933,FO933,GO933,HO933,IO933,JO933,KO933,LO933,MO933,NO933,OO933,PO933,QO933,RO933,SO933,TO933,UO933,VO933,WO933,XO933,YO933,ZO933)</f>
        <v>19.8594551282051</v>
      </c>
      <c r="C933" s="98" t="n">
        <f aca="false">AVERAGE(B929:B933)</f>
        <v>20.5567628205128</v>
      </c>
      <c r="D933" s="99" t="n">
        <f aca="false">AVERAGE(B924:B933)</f>
        <v>20.2633843240093</v>
      </c>
      <c r="E933" s="11" t="n">
        <f aca="false">AVERAGE(B914:B933)</f>
        <v>20.1176056235431</v>
      </c>
      <c r="F933" s="100" t="n">
        <f aca="false">AVERAGE(B884:B933)</f>
        <v>20.0132805215618</v>
      </c>
      <c r="G933" s="3" t="n">
        <f aca="false">MAX(AC933:AN933,BC933:BN933,CC933:CN933,DC933:DN933,EC933:EN933,FC933:FN933,GC933:GN933,HC933:HN933,IC933:IN933,JC933:JN933,KC933:KN933,LC933:LN933,MC933:MN933,NC933:NN933,OC933:ON933,PC933:PN933,QC933:QN933,RC933:RN933,SC933:SN933,TC933:TN933,UC933:UN933,VC933:VN933,WC933:WN933,XC933:XN933,YC933:YN933,ZC933:ZN933,)</f>
        <v>35.2</v>
      </c>
      <c r="H933" s="19" t="n">
        <f aca="false">MEDIAN(AC933:AN933,BC933:BN933,CC933:CN933,DC933:DN933,EC933:EN933,FC933:FN933,GC933:GN933,HC933:HN933,IC933:IN933,JC933:JN933,KC933:KN933,LC933:LN933,MC933:MN933,NC933:NN933,OC933:ON933,PC933:PN933,QC933:QN933,RC933:RN933,SC933:SN933,TC933:TN933,UC933:UN933,VC933:VN933,WC933:WN933,XC933:XN933,YC933:YN933,ZC933:ZN933,)</f>
        <v>18.2</v>
      </c>
      <c r="I933" s="5" t="n">
        <f aca="false">MIN(AC933:AN933,BC933:BN933,CC933:CN933,DC933:DN933,EC933:EN933,FC933:FN933,GC933:GN933,HC933:HN933,IC933:IN933,JC933:JN933,KC933:KN933,LC933:LN933,MC933:MN933,NC933:NN933,OC933:ON933,PC933:PN933,QC933:QN933,RC933:RN933,SC933:SN933,TC933:TN933,UC933:UN933,VC933:VN933,WC933:WN933,XC933:XN933,YC933:YN933,ZC933:ZN933)</f>
        <v>8.8</v>
      </c>
      <c r="J933" s="5" t="n">
        <f aca="false">MIN(AC933:AN933,BC933:BN933,CC933:CN933,DC933:DN933,EC933:EN933,FC933:FN933,GC933:GN933,HC933:HN933,IC933:IN933,JC933:JN933,KC933:KN933,LC933:LN933,MC933:MN933,NC933:NN933,OC933:ON933,PC933:PN933,QC933:QN933,SC933:SN933,TC933:TN933,UC933:UN933,VC933:VN933,WC933:WN933,XC933:XN933,YC933:YN933,ZC933:ZN933)</f>
        <v>9</v>
      </c>
      <c r="K933" s="101" t="n">
        <f aca="false">(G933+I933)/2</f>
        <v>22</v>
      </c>
      <c r="AB933" s="106" t="s">
        <v>184</v>
      </c>
      <c r="AC933" s="103" t="n">
        <v>25.8</v>
      </c>
      <c r="AD933" s="103" t="n">
        <v>30.5</v>
      </c>
      <c r="AE933" s="103" t="n">
        <v>23.6</v>
      </c>
      <c r="AF933" s="103" t="n">
        <v>16.2</v>
      </c>
      <c r="AG933" s="103" t="n">
        <v>14.5</v>
      </c>
      <c r="AH933" s="103" t="n">
        <v>11.3</v>
      </c>
      <c r="AI933" s="103" t="n">
        <v>10.5</v>
      </c>
      <c r="AJ933" s="103" t="n">
        <v>13.2</v>
      </c>
      <c r="AK933" s="103" t="n">
        <v>14.3</v>
      </c>
      <c r="AL933" s="103" t="n">
        <v>16.8</v>
      </c>
      <c r="AM933" s="103" t="n">
        <v>19.5</v>
      </c>
      <c r="AN933" s="103" t="n">
        <v>24.6</v>
      </c>
      <c r="AO933" s="104" t="n">
        <f aca="false">AVERAGE(AC933:AN933)</f>
        <v>18.4</v>
      </c>
      <c r="BA933" s="22" t="n">
        <v>1983</v>
      </c>
      <c r="BB933" s="106" t="s">
        <v>184</v>
      </c>
      <c r="BC933" s="103" t="n">
        <v>25.1</v>
      </c>
      <c r="BD933" s="103" t="n">
        <v>29.1</v>
      </c>
      <c r="BE933" s="103" t="n">
        <v>25.4</v>
      </c>
      <c r="BF933" s="103" t="n">
        <v>19.6</v>
      </c>
      <c r="BG933" s="103" t="n">
        <v>17.6</v>
      </c>
      <c r="BH933" s="103" t="n">
        <v>14.7</v>
      </c>
      <c r="BI933" s="105" t="n">
        <f aca="false">(BI932+BI934)/2</f>
        <v>13.55</v>
      </c>
      <c r="BJ933" s="103" t="n">
        <v>15.7</v>
      </c>
      <c r="BK933" s="103" t="n">
        <v>16.4</v>
      </c>
      <c r="BL933" s="103" t="n">
        <v>17.5</v>
      </c>
      <c r="BM933" s="103" t="n">
        <v>21.5</v>
      </c>
      <c r="BN933" s="103" t="n">
        <v>24.3</v>
      </c>
      <c r="BO933" s="104" t="n">
        <f aca="false">AVERAGE(BC933:BN933)</f>
        <v>20.0375</v>
      </c>
      <c r="CA933" s="22" t="n">
        <v>1983</v>
      </c>
      <c r="CB933" s="106" t="s">
        <v>184</v>
      </c>
      <c r="CC933" s="103" t="n">
        <v>25</v>
      </c>
      <c r="CD933" s="103" t="n">
        <v>30.1</v>
      </c>
      <c r="CE933" s="103" t="n">
        <v>23.2</v>
      </c>
      <c r="CF933" s="103" t="n">
        <v>15.5</v>
      </c>
      <c r="CG933" s="103" t="n">
        <v>13.4</v>
      </c>
      <c r="CH933" s="103" t="n">
        <v>10.1</v>
      </c>
      <c r="CI933" s="103" t="n">
        <v>9</v>
      </c>
      <c r="CJ933" s="103" t="n">
        <v>11.7</v>
      </c>
      <c r="CK933" s="103" t="n">
        <v>12.6</v>
      </c>
      <c r="CL933" s="103" t="n">
        <v>15.5</v>
      </c>
      <c r="CM933" s="103" t="n">
        <v>18</v>
      </c>
      <c r="CN933" s="103" t="n">
        <v>22.2</v>
      </c>
      <c r="CO933" s="104" t="n">
        <f aca="false">AVERAGE(CC933:CN933)</f>
        <v>17.1916666666667</v>
      </c>
      <c r="DA933" s="22" t="n">
        <v>1983</v>
      </c>
      <c r="DB933" s="106" t="s">
        <v>184</v>
      </c>
      <c r="DC933" s="103" t="n">
        <v>30.3</v>
      </c>
      <c r="DD933" s="103" t="n">
        <v>34.3</v>
      </c>
      <c r="DE933" s="103" t="n">
        <v>28.6</v>
      </c>
      <c r="DF933" s="103" t="n">
        <v>19.9</v>
      </c>
      <c r="DG933" s="103" t="n">
        <v>17.1</v>
      </c>
      <c r="DH933" s="103" t="n">
        <v>12.7</v>
      </c>
      <c r="DI933" s="103" t="n">
        <v>12.1</v>
      </c>
      <c r="DJ933" s="103" t="n">
        <v>14.7</v>
      </c>
      <c r="DK933" s="103" t="n">
        <v>17.2</v>
      </c>
      <c r="DL933" s="103" t="n">
        <v>21.1</v>
      </c>
      <c r="DM933" s="103" t="n">
        <v>23.7</v>
      </c>
      <c r="DN933" s="103" t="n">
        <v>29.4</v>
      </c>
      <c r="DO933" s="104" t="n">
        <f aca="false">AVERAGE(DC933:DN933)</f>
        <v>21.7583333333333</v>
      </c>
      <c r="EA933" s="22" t="n">
        <v>1983</v>
      </c>
      <c r="EB933" s="106" t="s">
        <v>184</v>
      </c>
      <c r="EC933" s="103" t="n">
        <v>19.5</v>
      </c>
      <c r="ED933" s="103" t="n">
        <v>24.1</v>
      </c>
      <c r="EE933" s="103" t="n">
        <v>19.3</v>
      </c>
      <c r="EF933" s="103" t="n">
        <v>16.2</v>
      </c>
      <c r="EG933" s="103" t="n">
        <v>15.3</v>
      </c>
      <c r="EH933" s="103" t="n">
        <v>12.7</v>
      </c>
      <c r="EI933" s="103" t="n">
        <v>12.5</v>
      </c>
      <c r="EJ933" s="103" t="n">
        <v>14.1</v>
      </c>
      <c r="EK933" s="103" t="n">
        <v>14.3</v>
      </c>
      <c r="EL933" s="103" t="n">
        <v>15.2</v>
      </c>
      <c r="EM933" s="103" t="n">
        <v>17.1</v>
      </c>
      <c r="EN933" s="103" t="n">
        <v>20.3</v>
      </c>
      <c r="EO933" s="104" t="n">
        <f aca="false">AVERAGE(EC933:EN933)</f>
        <v>16.7166666666667</v>
      </c>
      <c r="FA933" s="22" t="n">
        <v>1983</v>
      </c>
      <c r="FB933" s="106" t="s">
        <v>184</v>
      </c>
      <c r="FC933" s="103" t="n">
        <v>27.6</v>
      </c>
      <c r="FD933" s="103" t="n">
        <v>32.6</v>
      </c>
      <c r="FE933" s="103" t="n">
        <v>26</v>
      </c>
      <c r="FF933" s="103" t="n">
        <v>17.7</v>
      </c>
      <c r="FG933" s="103" t="n">
        <v>15.5</v>
      </c>
      <c r="FH933" s="103" t="n">
        <v>11.8</v>
      </c>
      <c r="FI933" s="103" t="n">
        <v>10.7</v>
      </c>
      <c r="FJ933" s="103" t="n">
        <v>13.6</v>
      </c>
      <c r="FK933" s="103" t="n">
        <v>14.9</v>
      </c>
      <c r="FL933" s="103" t="n">
        <v>18.7</v>
      </c>
      <c r="FM933" s="103" t="n">
        <v>21.3</v>
      </c>
      <c r="FN933" s="103" t="n">
        <v>26</v>
      </c>
      <c r="FO933" s="104" t="n">
        <f aca="false">AVERAGE(FC933:FN933)</f>
        <v>19.7</v>
      </c>
      <c r="GA933" s="22" t="n">
        <v>1983</v>
      </c>
      <c r="GB933" s="106" t="s">
        <v>184</v>
      </c>
      <c r="GC933" s="103" t="n">
        <v>30.1</v>
      </c>
      <c r="GD933" s="103" t="n">
        <v>34.3</v>
      </c>
      <c r="GE933" s="103" t="n">
        <v>28.3</v>
      </c>
      <c r="GF933" s="103" t="n">
        <v>20.5</v>
      </c>
      <c r="GG933" s="103" t="n">
        <v>17.5</v>
      </c>
      <c r="GH933" s="103" t="n">
        <v>13.9</v>
      </c>
      <c r="GI933" s="103" t="n">
        <v>12.7</v>
      </c>
      <c r="GJ933" s="103" t="n">
        <v>16.2</v>
      </c>
      <c r="GK933" s="103" t="n">
        <v>18</v>
      </c>
      <c r="GL933" s="103" t="n">
        <v>22</v>
      </c>
      <c r="GM933" s="103" t="n">
        <v>25.1</v>
      </c>
      <c r="GN933" s="103" t="n">
        <v>29.9</v>
      </c>
      <c r="GO933" s="104" t="n">
        <f aca="false">AVERAGE(GC933:GN933)</f>
        <v>22.375</v>
      </c>
      <c r="HA933" s="22" t="n">
        <v>1983</v>
      </c>
      <c r="HB933" s="106" t="s">
        <v>184</v>
      </c>
      <c r="HC933" s="103" t="n">
        <v>21.5</v>
      </c>
      <c r="HD933" s="103" t="n">
        <v>23.5</v>
      </c>
      <c r="HE933" s="103" t="n">
        <v>21.9</v>
      </c>
      <c r="HF933" s="103" t="n">
        <v>18.2</v>
      </c>
      <c r="HG933" s="103" t="n">
        <v>17.2</v>
      </c>
      <c r="HH933" s="103" t="n">
        <v>14.5</v>
      </c>
      <c r="HI933" s="103" t="n">
        <v>14</v>
      </c>
      <c r="HJ933" s="103" t="n">
        <v>15.1</v>
      </c>
      <c r="HK933" s="103" t="n">
        <v>16.7</v>
      </c>
      <c r="HL933" s="103" t="n">
        <v>17.2</v>
      </c>
      <c r="HM933" s="103" t="n">
        <v>18.3</v>
      </c>
      <c r="HN933" s="103" t="n">
        <v>19.8</v>
      </c>
      <c r="HO933" s="104" t="n">
        <f aca="false">AVERAGE(HC933:HN933)</f>
        <v>18.1583333333333</v>
      </c>
      <c r="IA933" s="22" t="n">
        <v>1983</v>
      </c>
      <c r="IB933" s="102" t="n">
        <v>1983</v>
      </c>
      <c r="IC933" s="103" t="n">
        <v>24.3</v>
      </c>
      <c r="ID933" s="103" t="n">
        <v>28.9</v>
      </c>
      <c r="IE933" s="103" t="n">
        <v>23.7</v>
      </c>
      <c r="IF933" s="103" t="n">
        <v>18.1</v>
      </c>
      <c r="IG933" s="103" t="n">
        <v>17</v>
      </c>
      <c r="IH933" s="103" t="n">
        <v>13.2</v>
      </c>
      <c r="II933" s="103" t="n">
        <v>13.1</v>
      </c>
      <c r="IJ933" s="103" t="n">
        <v>15.6</v>
      </c>
      <c r="IK933" s="103" t="n">
        <v>16.2</v>
      </c>
      <c r="IL933" s="103" t="n">
        <v>17.7</v>
      </c>
      <c r="IM933" s="103" t="n">
        <v>20.6</v>
      </c>
      <c r="IN933" s="103" t="n">
        <v>23.8</v>
      </c>
      <c r="IO933" s="104" t="n">
        <f aca="false">AVERAGE(IC933:IN933)</f>
        <v>19.35</v>
      </c>
      <c r="JA933" s="22" t="n">
        <v>1983</v>
      </c>
      <c r="JB933" s="106" t="s">
        <v>184</v>
      </c>
      <c r="JC933" s="103" t="n">
        <v>25</v>
      </c>
      <c r="JD933" s="103" t="n">
        <v>30.1</v>
      </c>
      <c r="JE933" s="103" t="n">
        <v>22.9</v>
      </c>
      <c r="JF933" s="103" t="n">
        <v>16.7</v>
      </c>
      <c r="JG933" s="103" t="n">
        <v>15.2</v>
      </c>
      <c r="JH933" s="103" t="n">
        <v>11.9</v>
      </c>
      <c r="JI933" s="103" t="n">
        <v>11.4</v>
      </c>
      <c r="JJ933" s="103" t="n">
        <v>13.8</v>
      </c>
      <c r="JK933" s="103" t="n">
        <v>14.5</v>
      </c>
      <c r="JL933" s="103" t="n">
        <v>17.4</v>
      </c>
      <c r="JM933" s="103" t="n">
        <v>19.2</v>
      </c>
      <c r="JN933" s="103" t="n">
        <v>24.9</v>
      </c>
      <c r="JO933" s="104" t="n">
        <f aca="false">AVERAGE(JC933:JN933)</f>
        <v>18.5833333333333</v>
      </c>
      <c r="KA933" s="22" t="n">
        <v>1983</v>
      </c>
      <c r="KB933" s="106" t="s">
        <v>184</v>
      </c>
      <c r="KC933" s="103" t="n">
        <v>28.5</v>
      </c>
      <c r="KD933" s="103" t="n">
        <v>33.3</v>
      </c>
      <c r="KE933" s="103" t="n">
        <v>25.6</v>
      </c>
      <c r="KF933" s="103" t="n">
        <v>18.3</v>
      </c>
      <c r="KG933" s="103" t="n">
        <v>16.4</v>
      </c>
      <c r="KH933" s="103" t="n">
        <v>12.9</v>
      </c>
      <c r="KI933" s="103" t="n">
        <v>12.1</v>
      </c>
      <c r="KJ933" s="103" t="n">
        <v>14.6</v>
      </c>
      <c r="KK933" s="103" t="n">
        <v>15.7</v>
      </c>
      <c r="KL933" s="103" t="n">
        <v>19.5</v>
      </c>
      <c r="KM933" s="103" t="n">
        <v>22.4</v>
      </c>
      <c r="KN933" s="103" t="n">
        <v>27.9</v>
      </c>
      <c r="KO933" s="104" t="n">
        <f aca="false">AVERAGE(KC933:KN933)</f>
        <v>20.6</v>
      </c>
      <c r="LA933" s="22" t="n">
        <v>1983</v>
      </c>
      <c r="LB933" s="106" t="s">
        <v>184</v>
      </c>
      <c r="LC933" s="103" t="n">
        <v>30.5</v>
      </c>
      <c r="LD933" s="103" t="n">
        <v>34.7</v>
      </c>
      <c r="LE933" s="103" t="n">
        <v>27.8</v>
      </c>
      <c r="LF933" s="103" t="n">
        <v>19.9</v>
      </c>
      <c r="LG933" s="103" t="n">
        <v>17.5</v>
      </c>
      <c r="LH933" s="103" t="n">
        <v>14</v>
      </c>
      <c r="LI933" s="103" t="n">
        <v>13.2</v>
      </c>
      <c r="LJ933" s="103" t="n">
        <v>16</v>
      </c>
      <c r="LK933" s="103" t="n">
        <v>17.8</v>
      </c>
      <c r="LL933" s="103" t="n">
        <v>22</v>
      </c>
      <c r="LM933" s="103" t="n">
        <v>25.8</v>
      </c>
      <c r="LN933" s="103" t="n">
        <v>30.5</v>
      </c>
      <c r="LO933" s="104" t="n">
        <f aca="false">AVERAGE(LC933:LN933)</f>
        <v>22.475</v>
      </c>
      <c r="MA933" s="22" t="n">
        <v>1983</v>
      </c>
      <c r="MB933" s="106" t="s">
        <v>184</v>
      </c>
      <c r="MC933" s="103" t="n">
        <v>24.4</v>
      </c>
      <c r="MD933" s="103" t="n">
        <v>28.8</v>
      </c>
      <c r="ME933" s="103" t="n">
        <v>24</v>
      </c>
      <c r="MF933" s="103" t="n">
        <v>18.2</v>
      </c>
      <c r="MG933" s="103" t="n">
        <v>16.7</v>
      </c>
      <c r="MH933" s="103" t="n">
        <v>13.3</v>
      </c>
      <c r="MI933" s="103" t="n">
        <v>12.8</v>
      </c>
      <c r="MJ933" s="103" t="n">
        <v>15.2</v>
      </c>
      <c r="MK933" s="103" t="n">
        <v>16.3</v>
      </c>
      <c r="ML933" s="103" t="n">
        <v>17.4</v>
      </c>
      <c r="MM933" s="103" t="n">
        <v>20.4</v>
      </c>
      <c r="MN933" s="103" t="n">
        <v>24</v>
      </c>
      <c r="MO933" s="104" t="n">
        <f aca="false">AVERAGE(MC933:MN933)</f>
        <v>19.2916666666667</v>
      </c>
      <c r="NA933" s="22" t="n">
        <v>1983</v>
      </c>
      <c r="NB933" s="106" t="s">
        <v>184</v>
      </c>
      <c r="NC933" s="103" t="n">
        <v>28.2</v>
      </c>
      <c r="ND933" s="103" t="n">
        <v>33</v>
      </c>
      <c r="NE933" s="103" t="n">
        <v>25.8</v>
      </c>
      <c r="NF933" s="103" t="n">
        <v>17.6</v>
      </c>
      <c r="NG933" s="103" t="n">
        <v>15.6</v>
      </c>
      <c r="NH933" s="103" t="n">
        <v>11.9</v>
      </c>
      <c r="NI933" s="103" t="n">
        <v>10.8</v>
      </c>
      <c r="NJ933" s="103" t="n">
        <v>14.2</v>
      </c>
      <c r="NK933" s="103" t="n">
        <v>15.2</v>
      </c>
      <c r="NL933" s="103" t="n">
        <v>18.7</v>
      </c>
      <c r="NM933" s="103" t="n">
        <v>21.6</v>
      </c>
      <c r="NN933" s="103" t="n">
        <v>26.5</v>
      </c>
      <c r="NO933" s="104" t="n">
        <f aca="false">AVERAGE(NC933:NN933)</f>
        <v>19.925</v>
      </c>
      <c r="OA933" s="22" t="n">
        <v>1983</v>
      </c>
      <c r="OB933" s="106" t="s">
        <v>184</v>
      </c>
      <c r="OC933" s="103" t="n">
        <v>24.2</v>
      </c>
      <c r="OD933" s="103" t="n">
        <v>28.7</v>
      </c>
      <c r="OE933" s="103" t="n">
        <v>24.3</v>
      </c>
      <c r="OF933" s="103" t="n">
        <v>18.6</v>
      </c>
      <c r="OG933" s="103" t="n">
        <v>17.2</v>
      </c>
      <c r="OH933" s="103" t="n">
        <v>13.7</v>
      </c>
      <c r="OI933" s="103" t="n">
        <v>13.2</v>
      </c>
      <c r="OJ933" s="103" t="n">
        <v>15.5</v>
      </c>
      <c r="OK933" s="103" t="n">
        <v>16.8</v>
      </c>
      <c r="OL933" s="103" t="n">
        <v>18</v>
      </c>
      <c r="OM933" s="103" t="n">
        <v>20.8</v>
      </c>
      <c r="ON933" s="103" t="n">
        <v>24.2</v>
      </c>
      <c r="OO933" s="104" t="n">
        <f aca="false">AVERAGE(OC933:ON933)</f>
        <v>19.6</v>
      </c>
      <c r="PA933" s="22" t="n">
        <v>1983</v>
      </c>
      <c r="PB933" s="106" t="s">
        <v>184</v>
      </c>
      <c r="PC933" s="103" t="n">
        <v>31.3</v>
      </c>
      <c r="PD933" s="103" t="n">
        <v>35.2</v>
      </c>
      <c r="PE933" s="103" t="n">
        <v>28.9</v>
      </c>
      <c r="PF933" s="103" t="n">
        <v>21.1</v>
      </c>
      <c r="PG933" s="103" t="n">
        <v>19.4</v>
      </c>
      <c r="PH933" s="103" t="n">
        <v>16</v>
      </c>
      <c r="PI933" s="103" t="n">
        <v>14.8</v>
      </c>
      <c r="PJ933" s="103" t="n">
        <v>17.5</v>
      </c>
      <c r="PK933" s="103" t="n">
        <v>20.3</v>
      </c>
      <c r="PL933" s="103" t="n">
        <v>23.2</v>
      </c>
      <c r="PM933" s="103" t="n">
        <v>26.8</v>
      </c>
      <c r="PN933" s="103" t="n">
        <v>30.8</v>
      </c>
      <c r="PO933" s="104" t="n">
        <f aca="false">AVERAGE(PC933:PN933)</f>
        <v>23.775</v>
      </c>
      <c r="QA933" s="22" t="n">
        <v>1983</v>
      </c>
      <c r="QB933" s="106" t="s">
        <v>184</v>
      </c>
      <c r="QC933" s="103" t="n">
        <v>29</v>
      </c>
      <c r="QD933" s="103" t="n">
        <v>33.5</v>
      </c>
      <c r="QE933" s="103" t="n">
        <v>25.7</v>
      </c>
      <c r="QF933" s="103" t="n">
        <v>18.3</v>
      </c>
      <c r="QG933" s="103" t="n">
        <v>16.8</v>
      </c>
      <c r="QH933" s="103" t="n">
        <v>13.6</v>
      </c>
      <c r="QI933" s="103" t="n">
        <v>13</v>
      </c>
      <c r="QJ933" s="103" t="n">
        <v>15.2</v>
      </c>
      <c r="QK933" s="103" t="n">
        <v>16.5</v>
      </c>
      <c r="QL933" s="103" t="n">
        <v>20.7</v>
      </c>
      <c r="QM933" s="103" t="n">
        <v>23.9</v>
      </c>
      <c r="QN933" s="103" t="n">
        <v>28.8</v>
      </c>
      <c r="QO933" s="104" t="n">
        <f aca="false">AVERAGE(QC933:QN933)</f>
        <v>21.25</v>
      </c>
      <c r="RA933" s="22" t="n">
        <v>1983</v>
      </c>
      <c r="RB933" s="106" t="s">
        <v>184</v>
      </c>
      <c r="RC933" s="103" t="n">
        <v>25.5</v>
      </c>
      <c r="RD933" s="103" t="n">
        <v>29.8</v>
      </c>
      <c r="RE933" s="103" t="n">
        <v>25.1</v>
      </c>
      <c r="RF933" s="103" t="n">
        <v>15.2</v>
      </c>
      <c r="RG933" s="103" t="n">
        <v>13.5</v>
      </c>
      <c r="RH933" s="103" t="n">
        <v>9.6</v>
      </c>
      <c r="RI933" s="103" t="n">
        <v>8.8</v>
      </c>
      <c r="RJ933" s="103" t="n">
        <v>12.1</v>
      </c>
      <c r="RK933" s="103" t="n">
        <v>13.7</v>
      </c>
      <c r="RL933" s="103" t="n">
        <v>16.5</v>
      </c>
      <c r="RM933" s="103" t="n">
        <v>18.8</v>
      </c>
      <c r="RN933" s="103" t="n">
        <v>22.7</v>
      </c>
      <c r="RO933" s="104" t="n">
        <f aca="false">AVERAGE(RC933:RN933)</f>
        <v>17.6083333333333</v>
      </c>
      <c r="SA933" s="22" t="n">
        <v>1983</v>
      </c>
      <c r="SB933" s="106" t="s">
        <v>184</v>
      </c>
      <c r="SC933" s="103" t="n">
        <v>30.5</v>
      </c>
      <c r="SD933" s="103" t="n">
        <v>34.2</v>
      </c>
      <c r="SE933" s="103" t="n">
        <v>28.6</v>
      </c>
      <c r="SF933" s="103" t="n">
        <v>19.1</v>
      </c>
      <c r="SG933" s="103" t="n">
        <v>16.2</v>
      </c>
      <c r="SH933" s="103" t="n">
        <v>11.8</v>
      </c>
      <c r="SI933" s="103" t="n">
        <v>11.3</v>
      </c>
      <c r="SJ933" s="103" t="n">
        <v>13.8</v>
      </c>
      <c r="SK933" s="103" t="n">
        <v>16.4</v>
      </c>
      <c r="SL933" s="103" t="n">
        <v>20.2</v>
      </c>
      <c r="SM933" s="103" t="n">
        <v>23.7</v>
      </c>
      <c r="SN933" s="103" t="n">
        <v>29.9</v>
      </c>
      <c r="SO933" s="104" t="n">
        <f aca="false">AVERAGE(SC933:SN933)</f>
        <v>21.3083333333333</v>
      </c>
      <c r="TA933" s="22" t="n">
        <v>1983</v>
      </c>
      <c r="TB933" s="106" t="s">
        <v>184</v>
      </c>
      <c r="TC933" s="103" t="n">
        <v>24.9</v>
      </c>
      <c r="TD933" s="103" t="n">
        <v>28.5</v>
      </c>
      <c r="TE933" s="103" t="n">
        <v>24.8</v>
      </c>
      <c r="TF933" s="103" t="n">
        <v>18.2</v>
      </c>
      <c r="TG933" s="103" t="n">
        <v>16.1</v>
      </c>
      <c r="TH933" s="103" t="n">
        <v>13.3</v>
      </c>
      <c r="TI933" s="103" t="n">
        <v>13.3</v>
      </c>
      <c r="TJ933" s="103" t="n">
        <v>15.4</v>
      </c>
      <c r="TK933" s="103" t="n">
        <v>16.3</v>
      </c>
      <c r="TL933" s="103" t="n">
        <v>17.7</v>
      </c>
      <c r="TM933" s="103" t="n">
        <v>21.1</v>
      </c>
      <c r="TN933" s="103" t="n">
        <v>24.1</v>
      </c>
      <c r="TO933" s="104" t="n">
        <f aca="false">AVERAGE(TC933:TN933)</f>
        <v>19.475</v>
      </c>
      <c r="UA933" s="22" t="n">
        <v>1983</v>
      </c>
      <c r="UB933" s="106" t="s">
        <v>184</v>
      </c>
      <c r="UC933" s="103" t="n">
        <v>29</v>
      </c>
      <c r="UD933" s="103" t="n">
        <v>34.2</v>
      </c>
      <c r="UE933" s="103" t="n">
        <v>27.8</v>
      </c>
      <c r="UF933" s="103" t="n">
        <v>19.1</v>
      </c>
      <c r="UG933" s="103" t="n">
        <v>16.4</v>
      </c>
      <c r="UH933" s="103" t="n">
        <v>12.2</v>
      </c>
      <c r="UI933" s="103" t="n">
        <v>11.3</v>
      </c>
      <c r="UJ933" s="103" t="n">
        <v>14.4</v>
      </c>
      <c r="UK933" s="103" t="n">
        <v>16.1</v>
      </c>
      <c r="UL933" s="103" t="n">
        <v>19.4</v>
      </c>
      <c r="UM933" s="103" t="n">
        <v>23.5</v>
      </c>
      <c r="UN933" s="103" t="n">
        <v>28.2</v>
      </c>
      <c r="UO933" s="104" t="n">
        <f aca="false">AVERAGE(UC933:UN933)</f>
        <v>20.9666666666667</v>
      </c>
      <c r="VA933" s="22" t="n">
        <v>1983</v>
      </c>
      <c r="VB933" s="106" t="s">
        <v>184</v>
      </c>
      <c r="VC933" s="103" t="n">
        <v>27.5</v>
      </c>
      <c r="VD933" s="103" t="n">
        <v>31.9</v>
      </c>
      <c r="VE933" s="103" t="n">
        <v>25</v>
      </c>
      <c r="VF933" s="103" t="n">
        <v>17.4</v>
      </c>
      <c r="VG933" s="103" t="n">
        <v>15.7</v>
      </c>
      <c r="VH933" s="103" t="n">
        <v>12.3</v>
      </c>
      <c r="VI933" s="103" t="n">
        <v>11.3</v>
      </c>
      <c r="VJ933" s="103" t="n">
        <v>14.2</v>
      </c>
      <c r="VK933" s="103" t="n">
        <v>15.4</v>
      </c>
      <c r="VL933" s="103" t="n">
        <v>17.9</v>
      </c>
      <c r="VM933" s="103" t="n">
        <v>20.9</v>
      </c>
      <c r="VN933" s="103" t="n">
        <v>26</v>
      </c>
      <c r="VO933" s="104" t="n">
        <f aca="false">AVERAGE(VC933:VN933)</f>
        <v>19.625</v>
      </c>
      <c r="WA933" s="22" t="n">
        <v>1983</v>
      </c>
      <c r="WB933" s="106" t="s">
        <v>184</v>
      </c>
      <c r="WC933" s="103" t="n">
        <v>30</v>
      </c>
      <c r="WD933" s="103" t="n">
        <v>34.3</v>
      </c>
      <c r="WE933" s="103" t="n">
        <v>27.5</v>
      </c>
      <c r="WF933" s="103" t="n">
        <v>20.2</v>
      </c>
      <c r="WG933" s="103" t="n">
        <v>17.8</v>
      </c>
      <c r="WH933" s="103" t="n">
        <v>14.3</v>
      </c>
      <c r="WI933" s="103" t="n">
        <v>13.6</v>
      </c>
      <c r="WJ933" s="103" t="n">
        <v>16.2</v>
      </c>
      <c r="WK933" s="103" t="n">
        <v>18.5</v>
      </c>
      <c r="WL933" s="103" t="n">
        <v>22.5</v>
      </c>
      <c r="WM933" s="103" t="n">
        <v>25.9</v>
      </c>
      <c r="WN933" s="103" t="n">
        <v>30.8</v>
      </c>
      <c r="WO933" s="104" t="n">
        <f aca="false">AVERAGE(WC933:WN933)</f>
        <v>22.6333333333333</v>
      </c>
      <c r="XA933" s="22" t="n">
        <v>1983</v>
      </c>
      <c r="XB933" s="106" t="s">
        <v>184</v>
      </c>
      <c r="XC933" s="103" t="n">
        <v>30.3</v>
      </c>
      <c r="XD933" s="103" t="n">
        <v>34.5</v>
      </c>
      <c r="XE933" s="103" t="n">
        <v>28.7</v>
      </c>
      <c r="XF933" s="103" t="n">
        <v>19.6</v>
      </c>
      <c r="XG933" s="103" t="n">
        <v>16.7</v>
      </c>
      <c r="XH933" s="103" t="n">
        <v>12.3</v>
      </c>
      <c r="XI933" s="103" t="n">
        <v>11.7</v>
      </c>
      <c r="XJ933" s="103" t="n">
        <v>14.4</v>
      </c>
      <c r="XK933" s="103" t="n">
        <v>16.7</v>
      </c>
      <c r="XL933" s="103" t="n">
        <v>20.7</v>
      </c>
      <c r="XM933" s="103" t="n">
        <v>23.8</v>
      </c>
      <c r="XN933" s="103" t="n">
        <v>29.7</v>
      </c>
      <c r="XO933" s="104" t="n">
        <f aca="false">AVERAGE(XC933:XN933)</f>
        <v>21.5916666666667</v>
      </c>
      <c r="YA933" s="22" t="n">
        <v>1983</v>
      </c>
      <c r="YB933" s="106" t="s">
        <v>184</v>
      </c>
      <c r="YC933" s="103" t="n">
        <v>22.4</v>
      </c>
      <c r="YD933" s="103" t="n">
        <v>26.1</v>
      </c>
      <c r="YE933" s="103" t="n">
        <v>21.8</v>
      </c>
      <c r="YF933" s="103" t="n">
        <v>18.3</v>
      </c>
      <c r="YG933" s="103" t="n">
        <v>15.6</v>
      </c>
      <c r="YH933" s="103" t="n">
        <v>12.7</v>
      </c>
      <c r="YI933" s="103" t="n">
        <v>12.4</v>
      </c>
      <c r="YJ933" s="103" t="n">
        <v>14.4</v>
      </c>
      <c r="YK933" s="103" t="n">
        <v>14.7</v>
      </c>
      <c r="YL933" s="103" t="n">
        <v>16.2</v>
      </c>
      <c r="YM933" s="103" t="n">
        <v>18.2</v>
      </c>
      <c r="YN933" s="103" t="n">
        <v>21.8</v>
      </c>
      <c r="YO933" s="104" t="n">
        <f aca="false">AVERAGE(YC933:YN933)</f>
        <v>17.8833333333333</v>
      </c>
      <c r="ZA933" s="22" t="n">
        <v>1983</v>
      </c>
      <c r="ZB933" s="106" t="s">
        <v>184</v>
      </c>
      <c r="ZC933" s="103" t="n">
        <v>19.1</v>
      </c>
      <c r="ZD933" s="103" t="n">
        <v>22.8</v>
      </c>
      <c r="ZE933" s="103" t="n">
        <v>19.5</v>
      </c>
      <c r="ZF933" s="103" t="n">
        <v>15.7</v>
      </c>
      <c r="ZG933" s="103" t="n">
        <v>15</v>
      </c>
      <c r="ZH933" s="103" t="n">
        <v>12.1</v>
      </c>
      <c r="ZI933" s="103" t="n">
        <v>11.6</v>
      </c>
      <c r="ZJ933" s="103" t="n">
        <v>12.9</v>
      </c>
      <c r="ZK933" s="103" t="n">
        <v>13.5</v>
      </c>
      <c r="ZL933" s="103" t="n">
        <v>14.7</v>
      </c>
      <c r="ZM933" s="103" t="n">
        <v>16.7</v>
      </c>
      <c r="ZN933" s="103" t="n">
        <v>19.2</v>
      </c>
      <c r="ZO933" s="104" t="n">
        <f aca="false">AVERAGE(ZC933:ZN933)</f>
        <v>16.0666666666667</v>
      </c>
    </row>
    <row r="934" customFormat="false" ht="12.8" hidden="false" customHeight="false" outlineLevel="0" collapsed="false">
      <c r="A934" s="97"/>
      <c r="B934" s="11" t="n">
        <f aca="false">AVERAGE(AO934,BO934,CO934,DO934,EO934,FO934,GO934,HO934,IO934,JO934,KO934,LO934,MO934,NO934,OO934,PO934,QO934,RO934,SO934,TO934,UO934,VO934,WO934,XO934,YO934,ZO934)</f>
        <v>19.6307692307692</v>
      </c>
      <c r="C934" s="98" t="n">
        <f aca="false">AVERAGE(B930:B934)</f>
        <v>20.3929166666667</v>
      </c>
      <c r="D934" s="99" t="n">
        <f aca="false">AVERAGE(B925:B934)</f>
        <v>20.2609134615385</v>
      </c>
      <c r="E934" s="11" t="n">
        <f aca="false">AVERAGE(B915:B934)</f>
        <v>20.1267081876457</v>
      </c>
      <c r="F934" s="100" t="n">
        <f aca="false">AVERAGE(B885:B934)</f>
        <v>19.9970465472028</v>
      </c>
      <c r="G934" s="3" t="n">
        <f aca="false">MAX(AC934:AN934,BC934:BN934,CC934:CN934,DC934:DN934,EC934:EN934,FC934:FN934,GC934:GN934,HC934:HN934,IC934:IN934,JC934:JN934,KC934:KN934,LC934:LN934,MC934:MN934,NC934:NN934,OC934:ON934,PC934:PN934,QC934:QN934,RC934:RN934,SC934:SN934,TC934:TN934,UC934:UN934,VC934:VN934,WC934:WN934,XC934:XN934,YC934:YN934,ZC934:ZN934,)</f>
        <v>32.1</v>
      </c>
      <c r="H934" s="19" t="n">
        <f aca="false">MEDIAN(AC934:AN934,BC934:BN934,CC934:CN934,DC934:DN934,EC934:EN934,FC934:FN934,GC934:GN934,HC934:HN934,IC934:IN934,JC934:JN934,KC934:KN934,LC934:LN934,MC934:MN934,NC934:NN934,OC934:ON934,PC934:PN934,QC934:QN934,RC934:RN934,SC934:SN934,TC934:TN934,UC934:UN934,VC934:VN934,WC934:WN934,XC934:XN934,YC934:YN934,ZC934:ZN934,)</f>
        <v>19.5</v>
      </c>
      <c r="I934" s="5" t="n">
        <f aca="false">MIN(AC934:AN934,BC934:BN934,CC934:CN934,DC934:DN934,EC934:EN934,FC934:FN934,GC934:GN934,HC934:HN934,IC934:IN934,JC934:JN934,KC934:KN934,LC934:LN934,MC934:MN934,NC934:NN934,OC934:ON934,PC934:PN934,QC934:QN934,RC934:RN934,SC934:SN934,TC934:TN934,UC934:UN934,VC934:VN934,WC934:WN934,XC934:XN934,YC934:YN934,ZC934:ZN934)</f>
        <v>9.2</v>
      </c>
      <c r="J934" s="5" t="n">
        <f aca="false">MIN(AC934:AN934,BC934:BN934,CC934:CN934,DC934:DN934,EC934:EN934,FC934:FN934,GC934:GN934,HC934:HN934,IC934:IN934,JC934:JN934,KC934:KN934,LC934:LN934,MC934:MN934,NC934:NN934,OC934:ON934,PC934:PN934,QC934:QN934,SC934:SN934,TC934:TN934,UC934:UN934,VC934:VN934,WC934:WN934,XC934:XN934,YC934:YN934,ZC934:ZN934)</f>
        <v>10</v>
      </c>
      <c r="K934" s="101" t="n">
        <f aca="false">(G934+I934)/2</f>
        <v>20.65</v>
      </c>
      <c r="AB934" s="106" t="s">
        <v>185</v>
      </c>
      <c r="AC934" s="103" t="n">
        <v>24.3</v>
      </c>
      <c r="AD934" s="103" t="n">
        <v>27.1</v>
      </c>
      <c r="AE934" s="103" t="n">
        <v>22.1</v>
      </c>
      <c r="AF934" s="103" t="n">
        <v>18.3</v>
      </c>
      <c r="AG934" s="103" t="n">
        <v>15.7</v>
      </c>
      <c r="AH934" s="103" t="n">
        <v>12.8</v>
      </c>
      <c r="AI934" s="103" t="n">
        <v>10.8</v>
      </c>
      <c r="AJ934" s="103" t="n">
        <v>12.6</v>
      </c>
      <c r="AK934" s="103" t="n">
        <v>12.7</v>
      </c>
      <c r="AL934" s="103" t="n">
        <v>18.3</v>
      </c>
      <c r="AM934" s="103" t="n">
        <v>21</v>
      </c>
      <c r="AN934" s="103" t="n">
        <v>23.1</v>
      </c>
      <c r="AO934" s="104" t="n">
        <f aca="false">AVERAGE(AC934:AN934)</f>
        <v>18.2333333333333</v>
      </c>
      <c r="BA934" s="22" t="n">
        <v>1984</v>
      </c>
      <c r="BB934" s="106" t="s">
        <v>185</v>
      </c>
      <c r="BC934" s="103" t="n">
        <v>24.4</v>
      </c>
      <c r="BD934" s="103" t="n">
        <v>25.2</v>
      </c>
      <c r="BE934" s="103" t="n">
        <v>22.4</v>
      </c>
      <c r="BF934" s="103" t="n">
        <v>20</v>
      </c>
      <c r="BG934" s="103" t="n">
        <v>17.2</v>
      </c>
      <c r="BH934" s="103" t="n">
        <v>15.5</v>
      </c>
      <c r="BI934" s="103" t="n">
        <v>13.4</v>
      </c>
      <c r="BJ934" s="103" t="n">
        <v>15.2</v>
      </c>
      <c r="BK934" s="103" t="n">
        <v>15.8</v>
      </c>
      <c r="BL934" s="103" t="n">
        <v>19.3</v>
      </c>
      <c r="BM934" s="103" t="n">
        <v>22.7</v>
      </c>
      <c r="BN934" s="103" t="n">
        <v>22.3</v>
      </c>
      <c r="BO934" s="104" t="n">
        <f aca="false">AVERAGE(BC934:BN934)</f>
        <v>19.45</v>
      </c>
      <c r="CA934" s="22" t="n">
        <v>1984</v>
      </c>
      <c r="CB934" s="106" t="s">
        <v>185</v>
      </c>
      <c r="CC934" s="103" t="n">
        <v>22.5</v>
      </c>
      <c r="CD934" s="103" t="n">
        <v>25.7</v>
      </c>
      <c r="CE934" s="103" t="n">
        <v>20.7</v>
      </c>
      <c r="CF934" s="103" t="n">
        <v>17.2</v>
      </c>
      <c r="CG934" s="103" t="n">
        <v>14.5</v>
      </c>
      <c r="CH934" s="103" t="n">
        <v>11.5</v>
      </c>
      <c r="CI934" s="103" t="n">
        <v>10</v>
      </c>
      <c r="CJ934" s="103" t="n">
        <v>11.7</v>
      </c>
      <c r="CK934" s="103" t="n">
        <v>11.9</v>
      </c>
      <c r="CL934" s="103" t="n">
        <v>17.8</v>
      </c>
      <c r="CM934" s="103" t="n">
        <v>21.6</v>
      </c>
      <c r="CN934" s="103" t="n">
        <v>22.6</v>
      </c>
      <c r="CO934" s="104" t="n">
        <f aca="false">AVERAGE(CC934:CN934)</f>
        <v>17.3083333333333</v>
      </c>
      <c r="DA934" s="22" t="n">
        <v>1984</v>
      </c>
      <c r="DB934" s="106" t="s">
        <v>185</v>
      </c>
      <c r="DC934" s="103" t="n">
        <v>27.6</v>
      </c>
      <c r="DD934" s="103" t="n">
        <v>30.2</v>
      </c>
      <c r="DE934" s="103" t="n">
        <v>25.1</v>
      </c>
      <c r="DF934" s="103" t="n">
        <v>22</v>
      </c>
      <c r="DG934" s="103" t="n">
        <v>18.5</v>
      </c>
      <c r="DH934" s="103" t="n">
        <v>15.9</v>
      </c>
      <c r="DI934" s="103" t="n">
        <v>12.4</v>
      </c>
      <c r="DJ934" s="103" t="n">
        <v>14.5</v>
      </c>
      <c r="DK934" s="103" t="n">
        <v>16.3</v>
      </c>
      <c r="DL934" s="103" t="n">
        <v>21.4</v>
      </c>
      <c r="DM934" s="103" t="n">
        <v>26.3</v>
      </c>
      <c r="DN934" s="103" t="n">
        <v>27.1</v>
      </c>
      <c r="DO934" s="104" t="n">
        <f aca="false">AVERAGE(DC934:DN934)</f>
        <v>21.4416666666667</v>
      </c>
      <c r="EA934" s="22" t="n">
        <v>1984</v>
      </c>
      <c r="EB934" s="106" t="s">
        <v>185</v>
      </c>
      <c r="EC934" s="103" t="n">
        <v>19.6</v>
      </c>
      <c r="ED934" s="103" t="n">
        <v>21</v>
      </c>
      <c r="EE934" s="103" t="n">
        <v>18.7</v>
      </c>
      <c r="EF934" s="103" t="n">
        <v>16.8</v>
      </c>
      <c r="EG934" s="103" t="n">
        <v>16.1</v>
      </c>
      <c r="EH934" s="103" t="n">
        <v>13.6</v>
      </c>
      <c r="EI934" s="103" t="n">
        <v>12.4</v>
      </c>
      <c r="EJ934" s="103" t="n">
        <v>13.5</v>
      </c>
      <c r="EK934" s="103" t="n">
        <v>13.6</v>
      </c>
      <c r="EL934" s="103" t="n">
        <v>17</v>
      </c>
      <c r="EM934" s="103" t="n">
        <v>18.3</v>
      </c>
      <c r="EN934" s="103" t="n">
        <v>17.2</v>
      </c>
      <c r="EO934" s="104" t="n">
        <f aca="false">AVERAGE(EC934:EN934)</f>
        <v>16.4833333333333</v>
      </c>
      <c r="FA934" s="22" t="n">
        <v>1984</v>
      </c>
      <c r="FB934" s="106" t="s">
        <v>185</v>
      </c>
      <c r="FC934" s="103" t="n">
        <v>25</v>
      </c>
      <c r="FD934" s="103" t="n">
        <v>28.2</v>
      </c>
      <c r="FE934" s="103" t="n">
        <v>22.6</v>
      </c>
      <c r="FF934" s="103" t="n">
        <v>19.5</v>
      </c>
      <c r="FG934" s="103" t="n">
        <v>16.3</v>
      </c>
      <c r="FH934" s="103" t="n">
        <v>13.5</v>
      </c>
      <c r="FI934" s="103" t="n">
        <v>11.1</v>
      </c>
      <c r="FJ934" s="103" t="n">
        <v>13</v>
      </c>
      <c r="FK934" s="103" t="n">
        <v>13.9</v>
      </c>
      <c r="FL934" s="103" t="n">
        <v>19.8</v>
      </c>
      <c r="FM934" s="103" t="n">
        <v>22.7</v>
      </c>
      <c r="FN934" s="103" t="n">
        <v>24.1</v>
      </c>
      <c r="FO934" s="104" t="n">
        <f aca="false">AVERAGE(FC934:FN934)</f>
        <v>19.1416666666667</v>
      </c>
      <c r="GA934" s="22" t="n">
        <v>1984</v>
      </c>
      <c r="GB934" s="106" t="s">
        <v>185</v>
      </c>
      <c r="GC934" s="103" t="n">
        <v>28.3</v>
      </c>
      <c r="GD934" s="103" t="n">
        <v>30.9</v>
      </c>
      <c r="GE934" s="103" t="n">
        <v>25.9</v>
      </c>
      <c r="GF934" s="103" t="n">
        <v>22.9</v>
      </c>
      <c r="GG934" s="103" t="n">
        <v>19.7</v>
      </c>
      <c r="GH934" s="103" t="n">
        <v>16.5</v>
      </c>
      <c r="GI934" s="103" t="n">
        <v>13.6</v>
      </c>
      <c r="GJ934" s="103" t="n">
        <v>16</v>
      </c>
      <c r="GK934" s="103" t="n">
        <v>16.8</v>
      </c>
      <c r="GL934" s="103" t="n">
        <v>22.7</v>
      </c>
      <c r="GM934" s="103" t="n">
        <v>26.5</v>
      </c>
      <c r="GN934" s="103" t="n">
        <v>28.1</v>
      </c>
      <c r="GO934" s="104" t="n">
        <f aca="false">AVERAGE(GC934:GN934)</f>
        <v>22.325</v>
      </c>
      <c r="HA934" s="22" t="n">
        <v>1984</v>
      </c>
      <c r="HB934" s="106" t="s">
        <v>185</v>
      </c>
      <c r="HC934" s="103" t="n">
        <v>20.5</v>
      </c>
      <c r="HD934" s="103" t="n">
        <v>21.9</v>
      </c>
      <c r="HE934" s="103" t="n">
        <v>20.1</v>
      </c>
      <c r="HF934" s="103" t="n">
        <v>19.1</v>
      </c>
      <c r="HG934" s="103" t="n">
        <v>16.8</v>
      </c>
      <c r="HH934" s="103" t="n">
        <v>15.4</v>
      </c>
      <c r="HI934" s="103" t="n">
        <v>14.2</v>
      </c>
      <c r="HJ934" s="103" t="n">
        <v>14.8</v>
      </c>
      <c r="HK934" s="103" t="n">
        <v>14.8</v>
      </c>
      <c r="HL934" s="103" t="n">
        <v>16.8</v>
      </c>
      <c r="HM934" s="103" t="n">
        <v>18.7</v>
      </c>
      <c r="HN934" s="103" t="n">
        <v>19.1</v>
      </c>
      <c r="HO934" s="104" t="n">
        <f aca="false">AVERAGE(HC934:HN934)</f>
        <v>17.6833333333333</v>
      </c>
      <c r="IA934" s="22" t="n">
        <v>1984</v>
      </c>
      <c r="IB934" s="102" t="n">
        <v>1984</v>
      </c>
      <c r="IC934" s="103" t="n">
        <v>23.9</v>
      </c>
      <c r="ID934" s="103" t="n">
        <v>25.7</v>
      </c>
      <c r="IE934" s="103" t="n">
        <v>22.2</v>
      </c>
      <c r="IF934" s="103" t="n">
        <v>19.5</v>
      </c>
      <c r="IG934" s="103" t="n">
        <v>17.8</v>
      </c>
      <c r="IH934" s="103" t="n">
        <v>15.4</v>
      </c>
      <c r="II934" s="103" t="n">
        <v>13.2</v>
      </c>
      <c r="IJ934" s="103" t="n">
        <v>15.5</v>
      </c>
      <c r="IK934" s="103" t="n">
        <v>15</v>
      </c>
      <c r="IL934" s="103" t="n">
        <v>19.8</v>
      </c>
      <c r="IM934" s="103" t="n">
        <v>22.3</v>
      </c>
      <c r="IN934" s="103" t="n">
        <v>22.5</v>
      </c>
      <c r="IO934" s="104" t="n">
        <f aca="false">AVERAGE(IC934:IN934)</f>
        <v>19.4</v>
      </c>
      <c r="JA934" s="22" t="n">
        <v>1984</v>
      </c>
      <c r="JB934" s="106" t="s">
        <v>185</v>
      </c>
      <c r="JC934" s="103" t="n">
        <v>24.9</v>
      </c>
      <c r="JD934" s="103" t="n">
        <v>27.4</v>
      </c>
      <c r="JE934" s="103" t="n">
        <v>22.7</v>
      </c>
      <c r="JF934" s="103" t="n">
        <v>19</v>
      </c>
      <c r="JG934" s="103" t="n">
        <v>16.1</v>
      </c>
      <c r="JH934" s="103" t="n">
        <v>13.3</v>
      </c>
      <c r="JI934" s="103" t="n">
        <v>11.1</v>
      </c>
      <c r="JJ934" s="103" t="n">
        <v>13.2</v>
      </c>
      <c r="JK934" s="103" t="n">
        <v>13.3</v>
      </c>
      <c r="JL934" s="103" t="n">
        <v>18.5</v>
      </c>
      <c r="JM934" s="103" t="n">
        <v>21</v>
      </c>
      <c r="JN934" s="103" t="n">
        <v>23</v>
      </c>
      <c r="JO934" s="104" t="n">
        <f aca="false">AVERAGE(JC934:JN934)</f>
        <v>18.625</v>
      </c>
      <c r="KA934" s="22" t="n">
        <v>1984</v>
      </c>
      <c r="KB934" s="106" t="s">
        <v>185</v>
      </c>
      <c r="KC934" s="103" t="n">
        <v>26.5</v>
      </c>
      <c r="KD934" s="103" t="n">
        <v>29.3</v>
      </c>
      <c r="KE934" s="103" t="n">
        <v>24.2</v>
      </c>
      <c r="KF934" s="103" t="n">
        <v>20.9</v>
      </c>
      <c r="KG934" s="103" t="n">
        <v>18.1</v>
      </c>
      <c r="KH934" s="103" t="n">
        <v>14.9</v>
      </c>
      <c r="KI934" s="103" t="n">
        <v>12.3</v>
      </c>
      <c r="KJ934" s="103" t="n">
        <v>14.3</v>
      </c>
      <c r="KK934" s="103" t="n">
        <v>14.6</v>
      </c>
      <c r="KL934" s="103" t="n">
        <v>20.8</v>
      </c>
      <c r="KM934" s="103" t="n">
        <v>23.9</v>
      </c>
      <c r="KN934" s="103" t="n">
        <v>26.3</v>
      </c>
      <c r="KO934" s="104" t="n">
        <f aca="false">AVERAGE(KC934:KN934)</f>
        <v>20.5083333333333</v>
      </c>
      <c r="LA934" s="22" t="n">
        <v>1984</v>
      </c>
      <c r="LB934" s="106" t="s">
        <v>185</v>
      </c>
      <c r="LC934" s="103" t="n">
        <v>28.4</v>
      </c>
      <c r="LD934" s="103" t="n">
        <v>31.5</v>
      </c>
      <c r="LE934" s="103" t="n">
        <v>25.9</v>
      </c>
      <c r="LF934" s="103" t="n">
        <v>22.5</v>
      </c>
      <c r="LG934" s="103" t="n">
        <v>19.3</v>
      </c>
      <c r="LH934" s="103" t="n">
        <v>16.3</v>
      </c>
      <c r="LI934" s="103" t="n">
        <v>13.5</v>
      </c>
      <c r="LJ934" s="103" t="n">
        <v>16.2</v>
      </c>
      <c r="LK934" s="103" t="n">
        <v>16.8</v>
      </c>
      <c r="LL934" s="103" t="n">
        <v>22.7</v>
      </c>
      <c r="LM934" s="103" t="n">
        <v>26.7</v>
      </c>
      <c r="LN934" s="103" t="n">
        <v>28.1</v>
      </c>
      <c r="LO934" s="104" t="n">
        <f aca="false">AVERAGE(LC934:LN934)</f>
        <v>22.325</v>
      </c>
      <c r="MA934" s="22" t="n">
        <v>1984</v>
      </c>
      <c r="MB934" s="106" t="s">
        <v>185</v>
      </c>
      <c r="MC934" s="103" t="n">
        <v>23.9</v>
      </c>
      <c r="MD934" s="103" t="n">
        <v>26</v>
      </c>
      <c r="ME934" s="103" t="n">
        <v>22.5</v>
      </c>
      <c r="MF934" s="103" t="n">
        <v>19.5</v>
      </c>
      <c r="MG934" s="103" t="n">
        <v>18</v>
      </c>
      <c r="MH934" s="103" t="n">
        <v>15.1</v>
      </c>
      <c r="MI934" s="103" t="n">
        <v>12.9</v>
      </c>
      <c r="MJ934" s="103" t="n">
        <v>15.5</v>
      </c>
      <c r="MK934" s="103" t="n">
        <v>15.3</v>
      </c>
      <c r="ML934" s="103" t="n">
        <v>19.6</v>
      </c>
      <c r="MM934" s="103" t="n">
        <v>22.4</v>
      </c>
      <c r="MN934" s="103" t="n">
        <v>22.6</v>
      </c>
      <c r="MO934" s="104" t="n">
        <f aca="false">AVERAGE(MC934:MN934)</f>
        <v>19.4416666666667</v>
      </c>
      <c r="NA934" s="22" t="n">
        <v>1984</v>
      </c>
      <c r="NB934" s="106" t="s">
        <v>185</v>
      </c>
      <c r="NC934" s="103" t="n">
        <v>25.7</v>
      </c>
      <c r="ND934" s="103" t="n">
        <v>28.8</v>
      </c>
      <c r="NE934" s="103" t="n">
        <v>23.1</v>
      </c>
      <c r="NF934" s="103" t="n">
        <v>19.9</v>
      </c>
      <c r="NG934" s="103" t="n">
        <v>16.9</v>
      </c>
      <c r="NH934" s="103" t="n">
        <v>14</v>
      </c>
      <c r="NI934" s="103" t="n">
        <v>11.8</v>
      </c>
      <c r="NJ934" s="103" t="n">
        <v>13.7</v>
      </c>
      <c r="NK934" s="103" t="n">
        <v>14.5</v>
      </c>
      <c r="NL934" s="103" t="n">
        <v>20.1</v>
      </c>
      <c r="NM934" s="103" t="n">
        <v>23.3</v>
      </c>
      <c r="NN934" s="103" t="n">
        <v>25.3</v>
      </c>
      <c r="NO934" s="104" t="n">
        <f aca="false">AVERAGE(NC934:NN934)</f>
        <v>19.7583333333333</v>
      </c>
      <c r="OA934" s="22" t="n">
        <v>1984</v>
      </c>
      <c r="OB934" s="106" t="s">
        <v>185</v>
      </c>
      <c r="OC934" s="103" t="n">
        <v>23.9</v>
      </c>
      <c r="OD934" s="103" t="n">
        <v>25.8</v>
      </c>
      <c r="OE934" s="103" t="n">
        <v>22.3</v>
      </c>
      <c r="OF934" s="103" t="n">
        <v>19.8</v>
      </c>
      <c r="OG934" s="103" t="n">
        <v>18.2</v>
      </c>
      <c r="OH934" s="103" t="n">
        <v>14.9</v>
      </c>
      <c r="OI934" s="103" t="n">
        <v>12.8</v>
      </c>
      <c r="OJ934" s="103" t="n">
        <v>15.4</v>
      </c>
      <c r="OK934" s="103" t="n">
        <v>15.6</v>
      </c>
      <c r="OL934" s="103" t="n">
        <v>20</v>
      </c>
      <c r="OM934" s="103" t="n">
        <v>22.7</v>
      </c>
      <c r="ON934" s="103" t="n">
        <v>23.4</v>
      </c>
      <c r="OO934" s="104" t="n">
        <f aca="false">AVERAGE(OC934:ON934)</f>
        <v>19.5666666666667</v>
      </c>
      <c r="PA934" s="22" t="n">
        <v>1984</v>
      </c>
      <c r="PB934" s="106" t="s">
        <v>185</v>
      </c>
      <c r="PC934" s="103" t="n">
        <v>29</v>
      </c>
      <c r="PD934" s="103" t="n">
        <v>32.1</v>
      </c>
      <c r="PE934" s="103" t="n">
        <v>26.7</v>
      </c>
      <c r="PF934" s="103" t="n">
        <v>22.7</v>
      </c>
      <c r="PG934" s="103" t="n">
        <v>20.1</v>
      </c>
      <c r="PH934" s="103" t="n">
        <v>17.3</v>
      </c>
      <c r="PI934" s="103" t="n">
        <v>14.4</v>
      </c>
      <c r="PJ934" s="103" t="n">
        <v>16.9</v>
      </c>
      <c r="PK934" s="103" t="n">
        <v>17.8</v>
      </c>
      <c r="PL934" s="103" t="n">
        <v>23.9</v>
      </c>
      <c r="PM934" s="103" t="n">
        <v>27.5</v>
      </c>
      <c r="PN934" s="103" t="n">
        <v>30.1</v>
      </c>
      <c r="PO934" s="104" t="n">
        <f aca="false">AVERAGE(PC934:PN934)</f>
        <v>23.2083333333333</v>
      </c>
      <c r="QA934" s="22" t="n">
        <v>1984</v>
      </c>
      <c r="QB934" s="106" t="s">
        <v>185</v>
      </c>
      <c r="QC934" s="103" t="n">
        <v>26.5</v>
      </c>
      <c r="QD934" s="103" t="n">
        <v>29.3</v>
      </c>
      <c r="QE934" s="103" t="n">
        <v>24.6</v>
      </c>
      <c r="QF934" s="103" t="n">
        <v>21.4</v>
      </c>
      <c r="QG934" s="103" t="n">
        <v>18.5</v>
      </c>
      <c r="QH934" s="103" t="n">
        <v>15.4</v>
      </c>
      <c r="QI934" s="103" t="n">
        <v>12.6</v>
      </c>
      <c r="QJ934" s="103" t="n">
        <v>14.7</v>
      </c>
      <c r="QK934" s="103" t="n">
        <v>15.1</v>
      </c>
      <c r="QL934" s="103" t="n">
        <v>21.6</v>
      </c>
      <c r="QM934" s="103" t="n">
        <v>24.7</v>
      </c>
      <c r="QN934" s="103" t="n">
        <v>27</v>
      </c>
      <c r="QO934" s="104" t="n">
        <f aca="false">AVERAGE(QC934:QN934)</f>
        <v>20.95</v>
      </c>
      <c r="RA934" s="22" t="n">
        <v>1984</v>
      </c>
      <c r="RB934" s="106" t="s">
        <v>185</v>
      </c>
      <c r="RC934" s="103" t="n">
        <v>23.5</v>
      </c>
      <c r="RD934" s="103" t="n">
        <v>24</v>
      </c>
      <c r="RE934" s="103" t="n">
        <v>20</v>
      </c>
      <c r="RF934" s="103" t="n">
        <v>17.9</v>
      </c>
      <c r="RG934" s="103" t="n">
        <v>13.8</v>
      </c>
      <c r="RH934" s="103" t="n">
        <v>11.7</v>
      </c>
      <c r="RI934" s="103" t="n">
        <v>9.2</v>
      </c>
      <c r="RJ934" s="103" t="n">
        <v>10.9</v>
      </c>
      <c r="RK934" s="103" t="n">
        <v>12.9</v>
      </c>
      <c r="RL934" s="103" t="n">
        <v>17.4</v>
      </c>
      <c r="RM934" s="103" t="n">
        <v>21.5</v>
      </c>
      <c r="RN934" s="103" t="n">
        <v>21.7</v>
      </c>
      <c r="RO934" s="104" t="n">
        <f aca="false">AVERAGE(RC934:RN934)</f>
        <v>17.0416666666667</v>
      </c>
      <c r="SA934" s="22" t="n">
        <v>1984</v>
      </c>
      <c r="SB934" s="106" t="s">
        <v>185</v>
      </c>
      <c r="SC934" s="103" t="n">
        <v>28</v>
      </c>
      <c r="SD934" s="103" t="n">
        <v>29.3</v>
      </c>
      <c r="SE934" s="103" t="n">
        <v>24.8</v>
      </c>
      <c r="SF934" s="103" t="n">
        <v>21.7</v>
      </c>
      <c r="SG934" s="103" t="n">
        <v>17.8</v>
      </c>
      <c r="SH934" s="103" t="n">
        <v>15.4</v>
      </c>
      <c r="SI934" s="103" t="n">
        <v>11.8</v>
      </c>
      <c r="SJ934" s="103" t="n">
        <v>13.9</v>
      </c>
      <c r="SK934" s="103" t="n">
        <v>15.1</v>
      </c>
      <c r="SL934" s="103" t="n">
        <v>20.1</v>
      </c>
      <c r="SM934" s="103" t="n">
        <v>25.9</v>
      </c>
      <c r="SN934" s="103" t="n">
        <v>27.4</v>
      </c>
      <c r="SO934" s="104" t="n">
        <f aca="false">AVERAGE(SC934:SN934)</f>
        <v>20.9333333333333</v>
      </c>
      <c r="TA934" s="22" t="n">
        <v>1984</v>
      </c>
      <c r="TB934" s="106" t="s">
        <v>185</v>
      </c>
      <c r="TC934" s="103" t="n">
        <v>24.1</v>
      </c>
      <c r="TD934" s="103" t="n">
        <v>25.1</v>
      </c>
      <c r="TE934" s="103" t="n">
        <v>21.8</v>
      </c>
      <c r="TF934" s="103" t="n">
        <v>19.7</v>
      </c>
      <c r="TG934" s="103" t="n">
        <v>16.7</v>
      </c>
      <c r="TH934" s="103" t="n">
        <v>14.8</v>
      </c>
      <c r="TI934" s="103" t="n">
        <v>12.7</v>
      </c>
      <c r="TJ934" s="103" t="n">
        <v>15</v>
      </c>
      <c r="TK934" s="103" t="n">
        <v>15.6</v>
      </c>
      <c r="TL934" s="103" t="n">
        <v>19.1</v>
      </c>
      <c r="TM934" s="103" t="n">
        <v>21.9</v>
      </c>
      <c r="TN934" s="103" t="n">
        <v>21.5</v>
      </c>
      <c r="TO934" s="104" t="n">
        <f aca="false">AVERAGE(TC934:TN934)</f>
        <v>19</v>
      </c>
      <c r="UA934" s="22" t="n">
        <v>1984</v>
      </c>
      <c r="UB934" s="106" t="s">
        <v>185</v>
      </c>
      <c r="UC934" s="103" t="n">
        <v>26.2</v>
      </c>
      <c r="UD934" s="103" t="n">
        <v>29.9</v>
      </c>
      <c r="UE934" s="103" t="n">
        <v>23.8</v>
      </c>
      <c r="UF934" s="103" t="n">
        <v>21.8</v>
      </c>
      <c r="UG934" s="103" t="n">
        <v>17.8</v>
      </c>
      <c r="UH934" s="103" t="n">
        <v>14.7</v>
      </c>
      <c r="UI934" s="103" t="n">
        <v>12.2</v>
      </c>
      <c r="UJ934" s="103" t="n">
        <v>14.1</v>
      </c>
      <c r="UK934" s="103" t="n">
        <v>15.6</v>
      </c>
      <c r="UL934" s="103" t="n">
        <v>20.9</v>
      </c>
      <c r="UM934" s="103" t="n">
        <v>25.2</v>
      </c>
      <c r="UN934" s="103" t="n">
        <v>26.4</v>
      </c>
      <c r="UO934" s="104" t="n">
        <f aca="false">AVERAGE(UC934:UN934)</f>
        <v>20.7166666666667</v>
      </c>
      <c r="VA934" s="22" t="n">
        <v>1984</v>
      </c>
      <c r="VB934" s="106" t="s">
        <v>185</v>
      </c>
      <c r="VC934" s="103" t="n">
        <v>25.4</v>
      </c>
      <c r="VD934" s="103" t="n">
        <v>27.8</v>
      </c>
      <c r="VE934" s="103" t="n">
        <v>22.9</v>
      </c>
      <c r="VF934" s="103" t="n">
        <v>19.6</v>
      </c>
      <c r="VG934" s="103" t="n">
        <v>16.9</v>
      </c>
      <c r="VH934" s="103" t="n">
        <v>14</v>
      </c>
      <c r="VI934" s="103" t="n">
        <v>11.5</v>
      </c>
      <c r="VJ934" s="103" t="n">
        <v>13.8</v>
      </c>
      <c r="VK934" s="103" t="n">
        <v>14.2</v>
      </c>
      <c r="VL934" s="103" t="n">
        <v>19.7</v>
      </c>
      <c r="VM934" s="103" t="n">
        <v>22.5</v>
      </c>
      <c r="VN934" s="103" t="n">
        <v>24.5</v>
      </c>
      <c r="VO934" s="104" t="n">
        <f aca="false">AVERAGE(VC934:VN934)</f>
        <v>19.4</v>
      </c>
      <c r="WA934" s="22" t="n">
        <v>1984</v>
      </c>
      <c r="WB934" s="106" t="s">
        <v>185</v>
      </c>
      <c r="WC934" s="103" t="n">
        <v>28.7</v>
      </c>
      <c r="WD934" s="103" t="n">
        <v>31.5</v>
      </c>
      <c r="WE934" s="103" t="n">
        <v>26.3</v>
      </c>
      <c r="WF934" s="103" t="n">
        <v>23</v>
      </c>
      <c r="WG934" s="103" t="n">
        <v>19.7</v>
      </c>
      <c r="WH934" s="103" t="n">
        <v>16.8</v>
      </c>
      <c r="WI934" s="103" t="n">
        <v>13.8</v>
      </c>
      <c r="WJ934" s="103" t="n">
        <v>16.2</v>
      </c>
      <c r="WK934" s="103" t="n">
        <v>17</v>
      </c>
      <c r="WL934" s="103" t="n">
        <v>23.1</v>
      </c>
      <c r="WM934" s="103" t="n">
        <v>26.4</v>
      </c>
      <c r="WN934" s="103" t="n">
        <v>28.4</v>
      </c>
      <c r="WO934" s="104" t="n">
        <f aca="false">AVERAGE(WC934:WN934)</f>
        <v>22.575</v>
      </c>
      <c r="XA934" s="22" t="n">
        <v>1984</v>
      </c>
      <c r="XB934" s="106" t="s">
        <v>185</v>
      </c>
      <c r="XC934" s="103" t="n">
        <v>27.4</v>
      </c>
      <c r="XD934" s="103" t="n">
        <v>29.9</v>
      </c>
      <c r="XE934" s="103" t="n">
        <v>25</v>
      </c>
      <c r="XF934" s="103" t="n">
        <v>21.8</v>
      </c>
      <c r="XG934" s="103" t="n">
        <v>18.1</v>
      </c>
      <c r="XH934" s="103" t="n">
        <v>15.8</v>
      </c>
      <c r="XI934" s="103" t="n">
        <v>12.2</v>
      </c>
      <c r="XJ934" s="103" t="n">
        <v>14.1</v>
      </c>
      <c r="XK934" s="103" t="n">
        <v>15.7</v>
      </c>
      <c r="XL934" s="103" t="n">
        <v>20.8</v>
      </c>
      <c r="XM934" s="103" t="n">
        <v>26.1</v>
      </c>
      <c r="XN934" s="103" t="n">
        <v>27.2</v>
      </c>
      <c r="XO934" s="104" t="n">
        <f aca="false">AVERAGE(XC934:XN934)</f>
        <v>21.175</v>
      </c>
      <c r="YA934" s="22" t="n">
        <v>1984</v>
      </c>
      <c r="YB934" s="106" t="s">
        <v>185</v>
      </c>
      <c r="YC934" s="103" t="n">
        <v>22.2</v>
      </c>
      <c r="YD934" s="103" t="n">
        <v>23.1</v>
      </c>
      <c r="YE934" s="103" t="n">
        <v>21.5</v>
      </c>
      <c r="YF934" s="103" t="n">
        <v>18.4</v>
      </c>
      <c r="YG934" s="103" t="n">
        <v>16.7</v>
      </c>
      <c r="YH934" s="103" t="n">
        <v>14.3</v>
      </c>
      <c r="YI934" s="103" t="n">
        <v>12.3</v>
      </c>
      <c r="YJ934" s="103" t="n">
        <v>13.9</v>
      </c>
      <c r="YK934" s="103" t="n">
        <v>13.7</v>
      </c>
      <c r="YL934" s="103" t="n">
        <v>17.5</v>
      </c>
      <c r="YM934" s="103" t="n">
        <v>19.8</v>
      </c>
      <c r="YN934" s="103" t="n">
        <v>19.9</v>
      </c>
      <c r="YO934" s="104" t="n">
        <f aca="false">AVERAGE(YC934:YN934)</f>
        <v>17.775</v>
      </c>
      <c r="ZA934" s="22" t="n">
        <v>1984</v>
      </c>
      <c r="ZB934" s="106" t="s">
        <v>185</v>
      </c>
      <c r="ZC934" s="103" t="n">
        <v>19.3</v>
      </c>
      <c r="ZD934" s="103" t="n">
        <v>21</v>
      </c>
      <c r="ZE934" s="103" t="n">
        <v>18.1</v>
      </c>
      <c r="ZF934" s="103" t="n">
        <v>16.5</v>
      </c>
      <c r="ZG934" s="103" t="n">
        <v>15.3</v>
      </c>
      <c r="ZH934" s="103" t="n">
        <v>13.4</v>
      </c>
      <c r="ZI934" s="103" t="n">
        <v>11.8</v>
      </c>
      <c r="ZJ934" s="103" t="n">
        <v>12.8</v>
      </c>
      <c r="ZK934" s="103" t="n">
        <v>13.1</v>
      </c>
      <c r="ZL934" s="103" t="n">
        <v>15.7</v>
      </c>
      <c r="ZM934" s="103" t="n">
        <v>17.7</v>
      </c>
      <c r="ZN934" s="103" t="n">
        <v>16.5</v>
      </c>
      <c r="ZO934" s="104" t="n">
        <f aca="false">AVERAGE(ZC934:ZN934)</f>
        <v>15.9333333333333</v>
      </c>
    </row>
    <row r="935" customFormat="false" ht="12.8" hidden="false" customHeight="false" outlineLevel="0" collapsed="false">
      <c r="A935" s="97" t="n">
        <f aca="false">A930+5</f>
        <v>1985</v>
      </c>
      <c r="B935" s="11" t="n">
        <f aca="false">AVERAGE(AO935,BO935,CO935,DO935,EO935,FO935,GO935,HO935,IO935,JO935,KO935,LO935,MO935,NO935,OO935,PO935,QO935,RO935,SO935,TO935,UO935,VO935,WO935,XO935,YO935,ZO935)</f>
        <v>19.9496794871795</v>
      </c>
      <c r="C935" s="98" t="n">
        <f aca="false">AVERAGE(B931:B935)</f>
        <v>20.2335256410256</v>
      </c>
      <c r="D935" s="99" t="n">
        <f aca="false">AVERAGE(B926:B935)</f>
        <v>20.2344711538462</v>
      </c>
      <c r="E935" s="11" t="n">
        <f aca="false">AVERAGE(B916:B935)</f>
        <v>20.1116440850816</v>
      </c>
      <c r="F935" s="100" t="n">
        <f aca="false">AVERAGE(B886:B935)</f>
        <v>20.0003274329837</v>
      </c>
      <c r="G935" s="3" t="n">
        <f aca="false">MAX(AC935:AN935,BC935:BN935,CC935:CN935,DC935:DN935,EC935:EN935,FC935:FN935,GC935:GN935,HC935:HN935,IC935:IN935,JC935:JN935,KC935:KN935,LC935:LN935,MC935:MN935,NC935:NN935,OC935:ON935,PC935:PN935,QC935:QN935,RC935:RN935,SC935:SN935,TC935:TN935,UC935:UN935,VC935:VN935,WC935:WN935,XC935:XN935,YC935:YN935,ZC935:ZN935,)</f>
        <v>32.2</v>
      </c>
      <c r="H935" s="19" t="n">
        <f aca="false">MEDIAN(AC935:AN935,BC935:BN935,CC935:CN935,DC935:DN935,EC935:EN935,FC935:FN935,GC935:GN935,HC935:HN935,IC935:IN935,JC935:JN935,KC935:KN935,LC935:LN935,MC935:MN935,NC935:NN935,OC935:ON935,PC935:PN935,QC935:QN935,RC935:RN935,SC935:SN935,TC935:TN935,UC935:UN935,VC935:VN935,WC935:WN935,XC935:XN935,YC935:YN935,ZC935:ZN935,)</f>
        <v>19.6</v>
      </c>
      <c r="I935" s="5" t="n">
        <f aca="false">MIN(AC935:AN935,BC935:BN935,CC935:CN935,DC935:DN935,EC935:EN935,FC935:FN935,GC935:GN935,HC935:HN935,IC935:IN935,JC935:JN935,KC935:KN935,LC935:LN935,MC935:MN935,NC935:NN935,OC935:ON935,PC935:PN935,QC935:QN935,RC935:RN935,SC935:SN935,TC935:TN935,UC935:UN935,VC935:VN935,WC935:WN935,XC935:XN935,YC935:YN935,ZC935:ZN935)</f>
        <v>9.7</v>
      </c>
      <c r="J935" s="5" t="n">
        <f aca="false">MIN(AC935:AN935,BC935:BN935,CC935:CN935,DC935:DN935,EC935:EN935,FC935:FN935,GC935:GN935,HC935:HN935,IC935:IN935,JC935:JN935,KC935:KN935,LC935:LN935,MC935:MN935,NC935:NN935,OC935:ON935,PC935:PN935,QC935:QN935,SC935:SN935,TC935:TN935,UC935:UN935,VC935:VN935,WC935:WN935,XC935:XN935,YC935:YN935,ZC935:ZN935)</f>
        <v>10.3</v>
      </c>
      <c r="K935" s="101" t="n">
        <f aca="false">(G935+I935)/2</f>
        <v>20.95</v>
      </c>
      <c r="AB935" s="106" t="s">
        <v>186</v>
      </c>
      <c r="AC935" s="103" t="n">
        <v>25.7</v>
      </c>
      <c r="AD935" s="103" t="n">
        <v>25.7</v>
      </c>
      <c r="AE935" s="103" t="n">
        <v>25.4</v>
      </c>
      <c r="AF935" s="103" t="n">
        <v>20.5</v>
      </c>
      <c r="AG935" s="103" t="n">
        <v>16.3</v>
      </c>
      <c r="AH935" s="103" t="n">
        <v>11.9</v>
      </c>
      <c r="AI935" s="103" t="n">
        <v>11.7</v>
      </c>
      <c r="AJ935" s="103" t="n">
        <v>12.3</v>
      </c>
      <c r="AK935" s="103" t="n">
        <v>14.3</v>
      </c>
      <c r="AL935" s="103" t="n">
        <v>18.7</v>
      </c>
      <c r="AM935" s="103" t="n">
        <v>20.2</v>
      </c>
      <c r="AN935" s="103" t="n">
        <v>21.9</v>
      </c>
      <c r="AO935" s="104" t="n">
        <f aca="false">AVERAGE(AC935:AN935)</f>
        <v>18.7166666666667</v>
      </c>
      <c r="BA935" s="22" t="n">
        <v>1985</v>
      </c>
      <c r="BB935" s="106" t="s">
        <v>186</v>
      </c>
      <c r="BC935" s="103" t="n">
        <v>24.4</v>
      </c>
      <c r="BD935" s="103" t="n">
        <v>25.4</v>
      </c>
      <c r="BE935" s="103" t="n">
        <v>25.1</v>
      </c>
      <c r="BF935" s="103" t="n">
        <v>20.3</v>
      </c>
      <c r="BG935" s="103" t="n">
        <v>17.5</v>
      </c>
      <c r="BH935" s="103" t="n">
        <v>14.2</v>
      </c>
      <c r="BI935" s="103" t="n">
        <v>13.8</v>
      </c>
      <c r="BJ935" s="103" t="n">
        <v>15.3</v>
      </c>
      <c r="BK935" s="103" t="n">
        <v>16.3</v>
      </c>
      <c r="BL935" s="103" t="n">
        <v>19.3</v>
      </c>
      <c r="BM935" s="103" t="n">
        <v>19.9</v>
      </c>
      <c r="BN935" s="103" t="n">
        <v>22.7</v>
      </c>
      <c r="BO935" s="104" t="n">
        <f aca="false">AVERAGE(BC935:BN935)</f>
        <v>19.5166666666667</v>
      </c>
      <c r="CA935" s="22" t="n">
        <v>1985</v>
      </c>
      <c r="CB935" s="106" t="s">
        <v>186</v>
      </c>
      <c r="CC935" s="103" t="n">
        <v>26</v>
      </c>
      <c r="CD935" s="103" t="n">
        <v>24.3</v>
      </c>
      <c r="CE935" s="103" t="n">
        <v>24.4</v>
      </c>
      <c r="CF935" s="103" t="n">
        <v>19.5</v>
      </c>
      <c r="CG935" s="103" t="n">
        <v>16.5</v>
      </c>
      <c r="CH935" s="103" t="n">
        <v>11.3</v>
      </c>
      <c r="CI935" s="103" t="n">
        <v>10.3</v>
      </c>
      <c r="CJ935" s="103" t="n">
        <v>10.9</v>
      </c>
      <c r="CK935" s="103" t="n">
        <v>13.3</v>
      </c>
      <c r="CL935" s="103" t="n">
        <v>17.3</v>
      </c>
      <c r="CM935" s="103" t="n">
        <v>18.7</v>
      </c>
      <c r="CN935" s="103" t="n">
        <v>20.1</v>
      </c>
      <c r="CO935" s="104" t="n">
        <f aca="false">AVERAGE(CC935:CN935)</f>
        <v>17.7166666666667</v>
      </c>
      <c r="DA935" s="22" t="n">
        <v>1985</v>
      </c>
      <c r="DB935" s="106" t="s">
        <v>186</v>
      </c>
      <c r="DC935" s="103" t="n">
        <v>30.5</v>
      </c>
      <c r="DD935" s="103" t="n">
        <v>30.5</v>
      </c>
      <c r="DE935" s="103" t="n">
        <v>28.5</v>
      </c>
      <c r="DF935" s="103" t="n">
        <v>23</v>
      </c>
      <c r="DG935" s="103" t="n">
        <v>17.8</v>
      </c>
      <c r="DH935" s="103" t="n">
        <v>12.2</v>
      </c>
      <c r="DI935" s="103" t="n">
        <v>13.2</v>
      </c>
      <c r="DJ935" s="103" t="n">
        <v>13.8</v>
      </c>
      <c r="DK935" s="103" t="n">
        <v>17.6</v>
      </c>
      <c r="DL935" s="103" t="n">
        <v>21.2</v>
      </c>
      <c r="DM935" s="103" t="n">
        <v>24.5</v>
      </c>
      <c r="DN935" s="103" t="n">
        <v>24.9</v>
      </c>
      <c r="DO935" s="104" t="n">
        <f aca="false">AVERAGE(DC935:DN935)</f>
        <v>21.475</v>
      </c>
      <c r="EA935" s="22" t="n">
        <v>1985</v>
      </c>
      <c r="EB935" s="106" t="s">
        <v>186</v>
      </c>
      <c r="EC935" s="103" t="n">
        <v>20.1</v>
      </c>
      <c r="ED935" s="103" t="n">
        <v>20</v>
      </c>
      <c r="EE935" s="103" t="n">
        <v>20.5</v>
      </c>
      <c r="EF935" s="103" t="n">
        <v>19.1</v>
      </c>
      <c r="EG935" s="103" t="n">
        <v>16</v>
      </c>
      <c r="EH935" s="103" t="n">
        <v>13.1</v>
      </c>
      <c r="EI935" s="103" t="n">
        <v>12.8</v>
      </c>
      <c r="EJ935" s="103" t="n">
        <v>13.7</v>
      </c>
      <c r="EK935" s="103" t="n">
        <v>14.1</v>
      </c>
      <c r="EL935" s="103" t="n">
        <v>16.8</v>
      </c>
      <c r="EM935" s="103" t="n">
        <v>17.4</v>
      </c>
      <c r="EN935" s="103" t="n">
        <v>19.1</v>
      </c>
      <c r="EO935" s="104" t="n">
        <f aca="false">AVERAGE(EC935:EN935)</f>
        <v>16.8916666666667</v>
      </c>
      <c r="FA935" s="22" t="n">
        <v>1985</v>
      </c>
      <c r="FB935" s="106" t="s">
        <v>186</v>
      </c>
      <c r="FC935" s="103" t="n">
        <v>27.3</v>
      </c>
      <c r="FD935" s="103" t="n">
        <v>27.4</v>
      </c>
      <c r="FE935" s="103" t="n">
        <v>26.7</v>
      </c>
      <c r="FF935" s="103" t="n">
        <v>21.1</v>
      </c>
      <c r="FG935" s="103" t="n">
        <v>16.4</v>
      </c>
      <c r="FH935" s="103" t="n">
        <v>11.7</v>
      </c>
      <c r="FI935" s="103" t="n">
        <v>11.8</v>
      </c>
      <c r="FJ935" s="103" t="n">
        <v>12.3</v>
      </c>
      <c r="FK935" s="103" t="n">
        <v>15.3</v>
      </c>
      <c r="FL935" s="103" t="n">
        <v>19.5</v>
      </c>
      <c r="FM935" s="103" t="n">
        <v>21.5</v>
      </c>
      <c r="FN935" s="103" t="n">
        <v>22.5</v>
      </c>
      <c r="FO935" s="104" t="n">
        <f aca="false">AVERAGE(FC935:FN935)</f>
        <v>19.4583333333333</v>
      </c>
      <c r="GA935" s="22" t="n">
        <v>1985</v>
      </c>
      <c r="GB935" s="106" t="s">
        <v>186</v>
      </c>
      <c r="GC935" s="103" t="n">
        <v>30.3</v>
      </c>
      <c r="GD935" s="103" t="n">
        <v>30.7</v>
      </c>
      <c r="GE935" s="103" t="n">
        <v>29.9</v>
      </c>
      <c r="GF935" s="103" t="n">
        <v>23.9</v>
      </c>
      <c r="GG935" s="103" t="n">
        <v>18.2</v>
      </c>
      <c r="GH935" s="103" t="n">
        <v>13.3</v>
      </c>
      <c r="GI935" s="103" t="n">
        <v>14.2</v>
      </c>
      <c r="GJ935" s="103" t="n">
        <v>14.1</v>
      </c>
      <c r="GK935" s="103" t="n">
        <v>16.9</v>
      </c>
      <c r="GL935" s="103" t="n">
        <v>22.3</v>
      </c>
      <c r="GM935" s="103" t="n">
        <v>25.6</v>
      </c>
      <c r="GN935" s="103" t="n">
        <v>25.9</v>
      </c>
      <c r="GO935" s="104" t="n">
        <f aca="false">AVERAGE(GC935:GN935)</f>
        <v>22.1083333333333</v>
      </c>
      <c r="HA935" s="22" t="n">
        <v>1985</v>
      </c>
      <c r="HB935" s="106" t="s">
        <v>186</v>
      </c>
      <c r="HC935" s="103" t="n">
        <v>20.4</v>
      </c>
      <c r="HD935" s="103" t="n">
        <v>21.4</v>
      </c>
      <c r="HE935" s="103" t="n">
        <v>21.4</v>
      </c>
      <c r="HF935" s="103" t="n">
        <v>19.4</v>
      </c>
      <c r="HG935" s="103" t="n">
        <v>17.4</v>
      </c>
      <c r="HH935" s="103" t="n">
        <v>14.7</v>
      </c>
      <c r="HI935" s="103" t="n">
        <v>14</v>
      </c>
      <c r="HJ935" s="103" t="n">
        <v>14.2</v>
      </c>
      <c r="HK935" s="103" t="n">
        <v>15.2</v>
      </c>
      <c r="HL935" s="103" t="n">
        <v>18.1</v>
      </c>
      <c r="HM935" s="103" t="n">
        <v>18.6</v>
      </c>
      <c r="HN935" s="103" t="n">
        <v>20.9</v>
      </c>
      <c r="HO935" s="104" t="n">
        <f aca="false">AVERAGE(HC935:HN935)</f>
        <v>17.975</v>
      </c>
      <c r="IA935" s="22" t="n">
        <v>1985</v>
      </c>
      <c r="IB935" s="102" t="n">
        <v>1985</v>
      </c>
      <c r="IC935" s="103" t="n">
        <v>24.5</v>
      </c>
      <c r="ID935" s="103" t="n">
        <v>24.1</v>
      </c>
      <c r="IE935" s="103" t="n">
        <v>24.9</v>
      </c>
      <c r="IF935" s="103" t="n">
        <v>21.4</v>
      </c>
      <c r="IG935" s="103" t="n">
        <v>17.9</v>
      </c>
      <c r="IH935" s="103" t="n">
        <v>14.3</v>
      </c>
      <c r="II935" s="103" t="n">
        <v>13.6</v>
      </c>
      <c r="IJ935" s="103" t="n">
        <v>14.9</v>
      </c>
      <c r="IK935" s="103" t="n">
        <v>16.2</v>
      </c>
      <c r="IL935" s="103" t="n">
        <v>19.7</v>
      </c>
      <c r="IM935" s="103" t="n">
        <v>20.9</v>
      </c>
      <c r="IN935" s="103" t="n">
        <v>23.4</v>
      </c>
      <c r="IO935" s="104" t="n">
        <f aca="false">AVERAGE(IC935:IN935)</f>
        <v>19.65</v>
      </c>
      <c r="JA935" s="22" t="n">
        <v>1985</v>
      </c>
      <c r="JB935" s="106" t="s">
        <v>186</v>
      </c>
      <c r="JC935" s="103" t="n">
        <v>26.5</v>
      </c>
      <c r="JD935" s="103" t="n">
        <v>26.6</v>
      </c>
      <c r="JE935" s="103" t="n">
        <v>25.8</v>
      </c>
      <c r="JF935" s="103" t="n">
        <v>21.1</v>
      </c>
      <c r="JG935" s="103" t="n">
        <v>16.6</v>
      </c>
      <c r="JH935" s="103" t="n">
        <v>12.7</v>
      </c>
      <c r="JI935" s="103" t="n">
        <v>11.8</v>
      </c>
      <c r="JJ935" s="103" t="n">
        <v>12.8</v>
      </c>
      <c r="JK935" s="103" t="n">
        <v>14.4</v>
      </c>
      <c r="JL935" s="103" t="n">
        <v>18</v>
      </c>
      <c r="JM935" s="103" t="n">
        <v>19.2</v>
      </c>
      <c r="JN935" s="103" t="n">
        <v>20.9</v>
      </c>
      <c r="JO935" s="104" t="n">
        <f aca="false">AVERAGE(JC935:JN935)</f>
        <v>18.8666666666667</v>
      </c>
      <c r="KA935" s="22" t="n">
        <v>1985</v>
      </c>
      <c r="KB935" s="106" t="s">
        <v>186</v>
      </c>
      <c r="KC935" s="103" t="n">
        <v>28.6</v>
      </c>
      <c r="KD935" s="103" t="n">
        <v>28.7</v>
      </c>
      <c r="KE935" s="103" t="n">
        <v>28</v>
      </c>
      <c r="KF935" s="103" t="n">
        <v>22.9</v>
      </c>
      <c r="KG935" s="103" t="n">
        <v>18.2</v>
      </c>
      <c r="KH935" s="103" t="n">
        <v>14.3</v>
      </c>
      <c r="KI935" s="103" t="n">
        <v>13.9</v>
      </c>
      <c r="KJ935" s="103" t="n">
        <v>13.8</v>
      </c>
      <c r="KK935" s="103" t="n">
        <v>16.5</v>
      </c>
      <c r="KL935" s="103" t="n">
        <v>21.5</v>
      </c>
      <c r="KM935" s="103" t="n">
        <v>23.6</v>
      </c>
      <c r="KN935" s="103" t="n">
        <v>24.8</v>
      </c>
      <c r="KO935" s="104" t="n">
        <f aca="false">AVERAGE(KC935:KN935)</f>
        <v>21.2333333333333</v>
      </c>
      <c r="LA935" s="22" t="n">
        <v>1985</v>
      </c>
      <c r="LB935" s="106" t="s">
        <v>186</v>
      </c>
      <c r="LC935" s="103" t="n">
        <v>30.9</v>
      </c>
      <c r="LD935" s="103" t="n">
        <v>30.8</v>
      </c>
      <c r="LE935" s="103" t="n">
        <v>29.7</v>
      </c>
      <c r="LF935" s="103" t="n">
        <v>23.5</v>
      </c>
      <c r="LG935" s="103" t="n">
        <v>18.8</v>
      </c>
      <c r="LH935" s="103" t="n">
        <v>15</v>
      </c>
      <c r="LI935" s="103" t="n">
        <v>15</v>
      </c>
      <c r="LJ935" s="103" t="n">
        <v>15.1</v>
      </c>
      <c r="LK935" s="103" t="n">
        <v>17.8</v>
      </c>
      <c r="LL935" s="103" t="n">
        <v>23</v>
      </c>
      <c r="LM935" s="103" t="n">
        <v>26.2</v>
      </c>
      <c r="LN935" s="103" t="n">
        <v>26.7</v>
      </c>
      <c r="LO935" s="104" t="n">
        <f aca="false">AVERAGE(LC935:LN935)</f>
        <v>22.7083333333333</v>
      </c>
      <c r="MA935" s="22" t="n">
        <v>1985</v>
      </c>
      <c r="MB935" s="106" t="s">
        <v>186</v>
      </c>
      <c r="MC935" s="103" t="n">
        <v>24.3</v>
      </c>
      <c r="MD935" s="103" t="n">
        <v>24.7</v>
      </c>
      <c r="ME935" s="103" t="n">
        <v>25.6</v>
      </c>
      <c r="MF935" s="103" t="n">
        <v>21.8</v>
      </c>
      <c r="MG935" s="103" t="n">
        <v>17.9</v>
      </c>
      <c r="MH935" s="103" t="n">
        <v>14.1</v>
      </c>
      <c r="MI935" s="103" t="n">
        <v>13.4</v>
      </c>
      <c r="MJ935" s="103" t="n">
        <v>14.5</v>
      </c>
      <c r="MK935" s="103" t="n">
        <v>15.6</v>
      </c>
      <c r="ML935" s="103" t="n">
        <v>19.6</v>
      </c>
      <c r="MM935" s="103" t="n">
        <v>20.7</v>
      </c>
      <c r="MN935" s="103" t="n">
        <v>23.2</v>
      </c>
      <c r="MO935" s="104" t="n">
        <f aca="false">AVERAGE(MC935:MN935)</f>
        <v>19.6166666666667</v>
      </c>
      <c r="NA935" s="22" t="n">
        <v>1985</v>
      </c>
      <c r="NB935" s="106" t="s">
        <v>186</v>
      </c>
      <c r="NC935" s="103" t="n">
        <v>28.5</v>
      </c>
      <c r="ND935" s="103" t="n">
        <v>28.3</v>
      </c>
      <c r="NE935" s="103" t="n">
        <v>27.3</v>
      </c>
      <c r="NF935" s="103" t="n">
        <v>22.5</v>
      </c>
      <c r="NG935" s="103" t="n">
        <v>17.5</v>
      </c>
      <c r="NH935" s="103" t="n">
        <v>12.6</v>
      </c>
      <c r="NI935" s="103" t="n">
        <v>12.8</v>
      </c>
      <c r="NJ935" s="103" t="n">
        <v>12.9</v>
      </c>
      <c r="NK935" s="103" t="n">
        <v>15.9</v>
      </c>
      <c r="NL935" s="103" t="n">
        <v>20.5</v>
      </c>
      <c r="NM935" s="103" t="n">
        <v>22.6</v>
      </c>
      <c r="NN935" s="103" t="n">
        <v>24.1</v>
      </c>
      <c r="NO935" s="104" t="n">
        <f aca="false">AVERAGE(NC935:NN935)</f>
        <v>20.4583333333333</v>
      </c>
      <c r="OA935" s="22" t="n">
        <v>1985</v>
      </c>
      <c r="OB935" s="106" t="s">
        <v>186</v>
      </c>
      <c r="OC935" s="103" t="n">
        <v>23.8</v>
      </c>
      <c r="OD935" s="103" t="n">
        <v>24.6</v>
      </c>
      <c r="OE935" s="103" t="n">
        <v>26.1</v>
      </c>
      <c r="OF935" s="103" t="n">
        <v>22.2</v>
      </c>
      <c r="OG935" s="103" t="n">
        <v>17.9</v>
      </c>
      <c r="OH935" s="103" t="n">
        <v>14</v>
      </c>
      <c r="OI935" s="103" t="n">
        <v>13.4</v>
      </c>
      <c r="OJ935" s="103" t="n">
        <v>14.9</v>
      </c>
      <c r="OK935" s="103" t="n">
        <v>16.1</v>
      </c>
      <c r="OL935" s="103" t="n">
        <v>20.3</v>
      </c>
      <c r="OM935" s="103" t="n">
        <v>21.6</v>
      </c>
      <c r="ON935" s="103" t="n">
        <v>23.6</v>
      </c>
      <c r="OO935" s="104" t="n">
        <f aca="false">AVERAGE(OC935:ON935)</f>
        <v>19.875</v>
      </c>
      <c r="PA935" s="22" t="n">
        <v>1985</v>
      </c>
      <c r="PB935" s="106" t="s">
        <v>186</v>
      </c>
      <c r="PC935" s="103" t="n">
        <v>32.2</v>
      </c>
      <c r="PD935" s="103" t="n">
        <v>32.2</v>
      </c>
      <c r="PE935" s="103" t="n">
        <v>30.4</v>
      </c>
      <c r="PF935" s="103" t="n">
        <v>24.2</v>
      </c>
      <c r="PG935" s="103" t="n">
        <v>19.8</v>
      </c>
      <c r="PH935" s="103" t="n">
        <v>16.2</v>
      </c>
      <c r="PI935" s="103" t="n">
        <v>16.2</v>
      </c>
      <c r="PJ935" s="103" t="n">
        <v>16.4</v>
      </c>
      <c r="PK935" s="103" t="n">
        <v>19.4</v>
      </c>
      <c r="PL935" s="103" t="n">
        <v>24.2</v>
      </c>
      <c r="PM935" s="103" t="n">
        <v>27</v>
      </c>
      <c r="PN935" s="103" t="n">
        <v>28.5</v>
      </c>
      <c r="PO935" s="104" t="n">
        <f aca="false">AVERAGE(PC935:PN935)</f>
        <v>23.8916666666667</v>
      </c>
      <c r="QA935" s="22" t="n">
        <v>1985</v>
      </c>
      <c r="QB935" s="106" t="s">
        <v>186</v>
      </c>
      <c r="QC935" s="103" t="n">
        <v>29.2</v>
      </c>
      <c r="QD935" s="103" t="n">
        <v>29.3</v>
      </c>
      <c r="QE935" s="103" t="n">
        <v>28.4</v>
      </c>
      <c r="QF935" s="103" t="n">
        <v>22.8</v>
      </c>
      <c r="QG935" s="103" t="n">
        <v>18.3</v>
      </c>
      <c r="QH935" s="103" t="n">
        <v>14.6</v>
      </c>
      <c r="QI935" s="103" t="n">
        <v>14.3</v>
      </c>
      <c r="QJ935" s="103" t="n">
        <v>14.2</v>
      </c>
      <c r="QK935" s="103" t="n">
        <v>16.6</v>
      </c>
      <c r="QL935" s="103" t="n">
        <v>21.7</v>
      </c>
      <c r="QM935" s="103" t="n">
        <v>23.9</v>
      </c>
      <c r="QN935" s="103" t="n">
        <v>25.2</v>
      </c>
      <c r="QO935" s="104" t="n">
        <f aca="false">AVERAGE(QC935:QN935)</f>
        <v>21.5416666666667</v>
      </c>
      <c r="RA935" s="22" t="n">
        <v>1985</v>
      </c>
      <c r="RB935" s="106" t="s">
        <v>186</v>
      </c>
      <c r="RC935" s="103" t="n">
        <v>25.9</v>
      </c>
      <c r="RD935" s="103" t="n">
        <v>25.1</v>
      </c>
      <c r="RE935" s="103" t="n">
        <v>23.9</v>
      </c>
      <c r="RF935" s="103" t="n">
        <v>17.7</v>
      </c>
      <c r="RG935" s="103" t="n">
        <v>13.9</v>
      </c>
      <c r="RH935" s="103" t="n">
        <v>9.8</v>
      </c>
      <c r="RI935" s="103" t="n">
        <v>9.7</v>
      </c>
      <c r="RJ935" s="103" t="n">
        <v>10.5</v>
      </c>
      <c r="RK935" s="103" t="n">
        <v>13.4</v>
      </c>
      <c r="RL935" s="103" t="n">
        <v>16.9</v>
      </c>
      <c r="RM935" s="103" t="n">
        <v>18.4</v>
      </c>
      <c r="RN935" s="103" t="n">
        <v>20.6</v>
      </c>
      <c r="RO935" s="104" t="n">
        <f aca="false">AVERAGE(RC935:RN935)</f>
        <v>17.15</v>
      </c>
      <c r="SA935" s="22" t="n">
        <v>1985</v>
      </c>
      <c r="SB935" s="106" t="s">
        <v>186</v>
      </c>
      <c r="SC935" s="103" t="n">
        <v>30.7</v>
      </c>
      <c r="SD935" s="103" t="n">
        <v>30.6</v>
      </c>
      <c r="SE935" s="103" t="n">
        <v>28.1</v>
      </c>
      <c r="SF935" s="103" t="n">
        <v>21.8</v>
      </c>
      <c r="SG935" s="103" t="n">
        <v>17.6</v>
      </c>
      <c r="SH935" s="103" t="n">
        <v>11.9</v>
      </c>
      <c r="SI935" s="103" t="n">
        <v>12.7</v>
      </c>
      <c r="SJ935" s="103" t="n">
        <v>13.5</v>
      </c>
      <c r="SK935" s="103" t="n">
        <v>16.7</v>
      </c>
      <c r="SL935" s="103" t="n">
        <v>21</v>
      </c>
      <c r="SM935" s="103" t="n">
        <v>24.9</v>
      </c>
      <c r="SN935" s="103" t="n">
        <v>25.8</v>
      </c>
      <c r="SO935" s="104" t="n">
        <f aca="false">AVERAGE(SC935:SN935)</f>
        <v>21.275</v>
      </c>
      <c r="TA935" s="22" t="n">
        <v>1985</v>
      </c>
      <c r="TB935" s="106" t="s">
        <v>186</v>
      </c>
      <c r="TC935" s="103" t="n">
        <v>24.2</v>
      </c>
      <c r="TD935" s="103" t="n">
        <v>25</v>
      </c>
      <c r="TE935" s="103" t="n">
        <v>24.4</v>
      </c>
      <c r="TF935" s="103" t="n">
        <v>20.1</v>
      </c>
      <c r="TG935" s="103" t="n">
        <v>16.8</v>
      </c>
      <c r="TH935" s="103" t="n">
        <v>13.9</v>
      </c>
      <c r="TI935" s="103" t="n">
        <v>13.6</v>
      </c>
      <c r="TJ935" s="103" t="n">
        <v>15.4</v>
      </c>
      <c r="TK935" s="103" t="n">
        <v>16.6</v>
      </c>
      <c r="TL935" s="103" t="n">
        <v>19.1</v>
      </c>
      <c r="TM935" s="103" t="n">
        <v>20.3</v>
      </c>
      <c r="TN935" s="103" t="n">
        <v>22.3</v>
      </c>
      <c r="TO935" s="104" t="n">
        <f aca="false">AVERAGE(TC935:TN935)</f>
        <v>19.3083333333333</v>
      </c>
      <c r="UA935" s="22" t="n">
        <v>1985</v>
      </c>
      <c r="UB935" s="106" t="s">
        <v>186</v>
      </c>
      <c r="UC935" s="103" t="n">
        <v>28.8</v>
      </c>
      <c r="UD935" s="103" t="n">
        <v>29.4</v>
      </c>
      <c r="UE935" s="103" t="n">
        <v>27.8</v>
      </c>
      <c r="UF935" s="103" t="n">
        <v>23</v>
      </c>
      <c r="UG935" s="103" t="n">
        <v>17.9</v>
      </c>
      <c r="UH935" s="103" t="n">
        <v>12.2</v>
      </c>
      <c r="UI935" s="103" t="n">
        <v>13.3</v>
      </c>
      <c r="UJ935" s="103" t="n">
        <v>13.8</v>
      </c>
      <c r="UK935" s="103" t="n">
        <v>17.3</v>
      </c>
      <c r="UL935" s="103" t="n">
        <v>20.9</v>
      </c>
      <c r="UM935" s="103" t="n">
        <v>24.1</v>
      </c>
      <c r="UN935" s="103" t="n">
        <v>24.8</v>
      </c>
      <c r="UO935" s="104" t="n">
        <f aca="false">AVERAGE(UC935:UN935)</f>
        <v>21.1083333333333</v>
      </c>
      <c r="VA935" s="22" t="n">
        <v>1985</v>
      </c>
      <c r="VB935" s="106" t="s">
        <v>186</v>
      </c>
      <c r="VC935" s="103" t="n">
        <v>27.2</v>
      </c>
      <c r="VD935" s="103" t="n">
        <v>27</v>
      </c>
      <c r="VE935" s="103" t="n">
        <v>26.3</v>
      </c>
      <c r="VF935" s="103" t="n">
        <v>21.5</v>
      </c>
      <c r="VG935" s="103" t="n">
        <v>17</v>
      </c>
      <c r="VH935" s="103" t="n">
        <v>12.5</v>
      </c>
      <c r="VI935" s="103" t="n">
        <v>12.2</v>
      </c>
      <c r="VJ935" s="103" t="n">
        <v>12.5</v>
      </c>
      <c r="VK935" s="103" t="n">
        <v>15.1</v>
      </c>
      <c r="VL935" s="103" t="n">
        <v>19.6</v>
      </c>
      <c r="VM935" s="103" t="n">
        <v>21.3</v>
      </c>
      <c r="VN935" s="103" t="n">
        <v>22.8</v>
      </c>
      <c r="VO935" s="104" t="n">
        <f aca="false">AVERAGE(VC935:VN935)</f>
        <v>19.5833333333333</v>
      </c>
      <c r="WA935" s="22" t="n">
        <v>1985</v>
      </c>
      <c r="WB935" s="106" t="s">
        <v>186</v>
      </c>
      <c r="WC935" s="103" t="n">
        <v>31</v>
      </c>
      <c r="WD935" s="103" t="n">
        <v>31.2</v>
      </c>
      <c r="WE935" s="103" t="n">
        <v>30</v>
      </c>
      <c r="WF935" s="103" t="n">
        <v>23.8</v>
      </c>
      <c r="WG935" s="103" t="n">
        <v>19.2</v>
      </c>
      <c r="WH935" s="103" t="n">
        <v>15.2</v>
      </c>
      <c r="WI935" s="103" t="n">
        <v>15.4</v>
      </c>
      <c r="WJ935" s="103" t="n">
        <v>15.2</v>
      </c>
      <c r="WK935" s="103" t="n">
        <v>18.2</v>
      </c>
      <c r="WL935" s="103" t="n">
        <v>23.2</v>
      </c>
      <c r="WM935" s="103" t="n">
        <v>26.5</v>
      </c>
      <c r="WN935" s="103" t="n">
        <v>26.9</v>
      </c>
      <c r="WO935" s="104" t="n">
        <f aca="false">AVERAGE(WC935:WN935)</f>
        <v>22.9833333333333</v>
      </c>
      <c r="XA935" s="22" t="n">
        <v>1985</v>
      </c>
      <c r="XB935" s="106" t="s">
        <v>186</v>
      </c>
      <c r="XC935" s="103" t="n">
        <v>30.8</v>
      </c>
      <c r="XD935" s="103" t="n">
        <v>30.8</v>
      </c>
      <c r="XE935" s="103" t="n">
        <v>28.3</v>
      </c>
      <c r="XF935" s="103" t="n">
        <v>22.3</v>
      </c>
      <c r="XG935" s="103" t="n">
        <v>17.7</v>
      </c>
      <c r="XH935" s="103" t="n">
        <v>12.3</v>
      </c>
      <c r="XI935" s="103" t="n">
        <v>13.1</v>
      </c>
      <c r="XJ935" s="103" t="n">
        <v>13.8</v>
      </c>
      <c r="XK935" s="103" t="n">
        <v>17.8</v>
      </c>
      <c r="XL935" s="103" t="n">
        <v>21.6</v>
      </c>
      <c r="XM935" s="103" t="n">
        <v>25</v>
      </c>
      <c r="XN935" s="103" t="n">
        <v>25.5</v>
      </c>
      <c r="XO935" s="104" t="n">
        <f aca="false">AVERAGE(XC935:XN935)</f>
        <v>21.5833333333333</v>
      </c>
      <c r="YA935" s="22" t="n">
        <v>1985</v>
      </c>
      <c r="YB935" s="106" t="s">
        <v>186</v>
      </c>
      <c r="YC935" s="103" t="n">
        <v>22.5</v>
      </c>
      <c r="YD935" s="103" t="n">
        <v>22</v>
      </c>
      <c r="YE935" s="103" t="n">
        <v>23.2</v>
      </c>
      <c r="YF935" s="103" t="n">
        <v>20</v>
      </c>
      <c r="YG935" s="103" t="n">
        <v>16.7</v>
      </c>
      <c r="YH935" s="103" t="n">
        <v>13.3</v>
      </c>
      <c r="YI935" s="103" t="n">
        <v>12.8</v>
      </c>
      <c r="YJ935" s="103" t="n">
        <v>13.6</v>
      </c>
      <c r="YK935" s="103" t="n">
        <v>14.9</v>
      </c>
      <c r="YL935" s="103" t="n">
        <v>18.1</v>
      </c>
      <c r="YM935" s="103" t="n">
        <v>18.3</v>
      </c>
      <c r="YN935" s="103" t="n">
        <v>19.9</v>
      </c>
      <c r="YO935" s="104" t="n">
        <f aca="false">AVERAGE(YC935:YN935)</f>
        <v>17.9416666666667</v>
      </c>
      <c r="ZA935" s="22" t="n">
        <v>1985</v>
      </c>
      <c r="ZB935" s="106" t="s">
        <v>186</v>
      </c>
      <c r="ZC935" s="103" t="n">
        <v>18.7</v>
      </c>
      <c r="ZD935" s="103" t="n">
        <v>20</v>
      </c>
      <c r="ZE935" s="103" t="n">
        <v>19.6</v>
      </c>
      <c r="ZF935" s="103" t="n">
        <v>17.1</v>
      </c>
      <c r="ZG935" s="103" t="n">
        <v>15.3</v>
      </c>
      <c r="ZH935" s="103" t="n">
        <v>12.5</v>
      </c>
      <c r="ZI935" s="103" t="n">
        <v>12.4</v>
      </c>
      <c r="ZJ935" s="103" t="n">
        <v>12.6</v>
      </c>
      <c r="ZK935" s="103" t="n">
        <v>13.4</v>
      </c>
      <c r="ZL935" s="103" t="n">
        <v>15.9</v>
      </c>
      <c r="ZM935" s="103" t="n">
        <v>16.7</v>
      </c>
      <c r="ZN935" s="103" t="n">
        <v>18.5</v>
      </c>
      <c r="ZO935" s="104" t="n">
        <f aca="false">AVERAGE(ZC935:ZN935)</f>
        <v>16.0583333333333</v>
      </c>
    </row>
    <row r="936" customFormat="false" ht="12.8" hidden="false" customHeight="false" outlineLevel="0" collapsed="false">
      <c r="A936" s="97"/>
      <c r="B936" s="11" t="n">
        <f aca="false">AVERAGE(AO936,BO936,CO936,DO936,EO936,FO936,GO936,HO936,IO936,JO936,KO936,LO936,MO936,NO936,OO936,PO936,QO936,RO936,SO936,TO936,UO936,VO936,WO936,XO936,YO936,ZO936)</f>
        <v>19.4007284382284</v>
      </c>
      <c r="C936" s="98" t="n">
        <f aca="false">AVERAGE(B932:B936)</f>
        <v>19.9927738927739</v>
      </c>
      <c r="D936" s="99" t="n">
        <f aca="false">AVERAGE(B927:B936)</f>
        <v>20.1791593822844</v>
      </c>
      <c r="E936" s="11" t="n">
        <f aca="false">AVERAGE(B917:B936)</f>
        <v>20.1023615967366</v>
      </c>
      <c r="F936" s="100" t="n">
        <f aca="false">AVERAGE(B887:B936)</f>
        <v>19.9887778991842</v>
      </c>
      <c r="G936" s="3" t="n">
        <f aca="false">MAX(AC936:AN936,BC936:BN936,CC936:CN936,DC936:DN936,EC936:EN936,FC936:FN936,GC936:GN936,HC936:HN936,IC936:IN936,JC936:JN936,KC936:KN936,LC936:LN936,MC936:MN936,NC936:NN936,OC936:ON936,PC936:PN936,QC936:QN936,RC936:RN936,SC936:SN936,TC936:TN936,UC936:UN936,VC936:VN936,WC936:WN936,XC936:XN936,YC936:YN936,ZC936:ZN936,)</f>
        <v>31.4</v>
      </c>
      <c r="H936" s="19" t="n">
        <f aca="false">MEDIAN(AC936:AN936,BC936:BN936,CC936:CN936,DC936:DN936,EC936:EN936,FC936:FN936,GC936:GN936,HC936:HN936,IC936:IN936,JC936:JN936,KC936:KN936,LC936:LN936,MC936:MN936,NC936:NN936,OC936:ON936,PC936:PN936,QC936:QN936,RC936:RN936,SC936:SN936,TC936:TN936,UC936:UN936,VC936:VN936,WC936:WN936,XC936:XN936,YC936:YN936,ZC936:ZN936,)</f>
        <v>18.55</v>
      </c>
      <c r="I936" s="5" t="n">
        <f aca="false">MIN(AC936:AN936,BC936:BN936,CC936:CN936,DC936:DN936,EC936:EN936,FC936:FN936,GC936:GN936,HC936:HN936,IC936:IN936,JC936:JN936,KC936:KN936,LC936:LN936,MC936:MN936,NC936:NN936,OC936:ON936,PC936:PN936,QC936:QN936,RC936:RN936,SC936:SN936,TC936:TN936,UC936:UN936,VC936:VN936,WC936:WN936,XC936:XN936,YC936:YN936,ZC936:ZN936)</f>
        <v>9.4</v>
      </c>
      <c r="J936" s="5" t="n">
        <f aca="false">MIN(AC936:AN936,BC936:BN936,CC936:CN936,DC936:DN936,EC936:EN936,FC936:FN936,GC936:GN936,HC936:HN936,IC936:IN936,JC936:JN936,KC936:KN936,LC936:LN936,MC936:MN936,NC936:NN936,OC936:ON936,PC936:PN936,QC936:QN936,SC936:SN936,TC936:TN936,UC936:UN936,VC936:VN936,WC936:WN936,XC936:XN936,YC936:YN936,ZC936:ZN936)</f>
        <v>9.6</v>
      </c>
      <c r="K936" s="101" t="n">
        <f aca="false">(G936+I936)/2</f>
        <v>20.4</v>
      </c>
      <c r="AB936" s="106" t="s">
        <v>187</v>
      </c>
      <c r="AC936" s="103" t="n">
        <v>23.8</v>
      </c>
      <c r="AD936" s="103" t="n">
        <v>26.3</v>
      </c>
      <c r="AE936" s="103" t="n">
        <v>25.9</v>
      </c>
      <c r="AF936" s="103" t="n">
        <v>18.9</v>
      </c>
      <c r="AG936" s="103" t="n">
        <v>14.8</v>
      </c>
      <c r="AH936" s="103" t="n">
        <v>11.8</v>
      </c>
      <c r="AI936" s="103" t="n">
        <v>10.7</v>
      </c>
      <c r="AJ936" s="103" t="n">
        <v>13.1</v>
      </c>
      <c r="AK936" s="103" t="n">
        <v>14.5</v>
      </c>
      <c r="AL936" s="103" t="n">
        <v>15.8</v>
      </c>
      <c r="AM936" s="103" t="n">
        <v>20.6</v>
      </c>
      <c r="AN936" s="103" t="n">
        <v>21.6</v>
      </c>
      <c r="AO936" s="104" t="n">
        <f aca="false">AVERAGE(AC936:AN936)</f>
        <v>18.15</v>
      </c>
      <c r="BA936" s="22" t="n">
        <v>1986</v>
      </c>
      <c r="BB936" s="106" t="s">
        <v>187</v>
      </c>
      <c r="BC936" s="103" t="n">
        <v>22.9</v>
      </c>
      <c r="BD936" s="103" t="n">
        <v>24.8</v>
      </c>
      <c r="BE936" s="103" t="n">
        <v>25.1</v>
      </c>
      <c r="BF936" s="103" t="n">
        <v>21.3</v>
      </c>
      <c r="BG936" s="103" t="n">
        <v>17.1</v>
      </c>
      <c r="BH936" s="103" t="n">
        <v>14.1</v>
      </c>
      <c r="BI936" s="103" t="n">
        <v>14.1</v>
      </c>
      <c r="BJ936" s="103" t="n">
        <v>15.8</v>
      </c>
      <c r="BK936" s="103" t="n">
        <v>17</v>
      </c>
      <c r="BL936" s="103" t="n">
        <v>19.4</v>
      </c>
      <c r="BM936" s="103" t="n">
        <v>20.7</v>
      </c>
      <c r="BN936" s="103" t="n">
        <v>22.2</v>
      </c>
      <c r="BO936" s="104" t="n">
        <f aca="false">AVERAGE(BC936:BN936)</f>
        <v>19.5416666666667</v>
      </c>
      <c r="CA936" s="22" t="n">
        <v>1986</v>
      </c>
      <c r="CB936" s="106" t="s">
        <v>187</v>
      </c>
      <c r="CC936" s="103" t="n">
        <v>21</v>
      </c>
      <c r="CD936" s="103" t="n">
        <v>24.6</v>
      </c>
      <c r="CE936" s="103" t="n">
        <v>25.3</v>
      </c>
      <c r="CF936" s="103" t="n">
        <v>17.8</v>
      </c>
      <c r="CG936" s="103" t="n">
        <v>13.6</v>
      </c>
      <c r="CH936" s="103" t="n">
        <v>10.2</v>
      </c>
      <c r="CI936" s="103" t="n">
        <v>9.6</v>
      </c>
      <c r="CJ936" s="103" t="n">
        <v>11.7</v>
      </c>
      <c r="CK936" s="103" t="n">
        <v>13.2</v>
      </c>
      <c r="CL936" s="103" t="n">
        <v>14.2</v>
      </c>
      <c r="CM936" s="103" t="n">
        <v>18.5</v>
      </c>
      <c r="CN936" s="103" t="n">
        <v>19.7</v>
      </c>
      <c r="CO936" s="104" t="n">
        <f aca="false">AVERAGE(CC936:CN936)</f>
        <v>16.6166666666667</v>
      </c>
      <c r="DA936" s="22" t="n">
        <v>1986</v>
      </c>
      <c r="DB936" s="106" t="s">
        <v>187</v>
      </c>
      <c r="DC936" s="103" t="n">
        <v>27.8</v>
      </c>
      <c r="DD936" s="103" t="n">
        <v>28.4</v>
      </c>
      <c r="DE936" s="103" t="n">
        <v>30.2</v>
      </c>
      <c r="DF936" s="103" t="n">
        <v>21.9</v>
      </c>
      <c r="DG936" s="103" t="n">
        <v>17.4</v>
      </c>
      <c r="DH936" s="103" t="n">
        <v>12.8</v>
      </c>
      <c r="DI936" s="103" t="n">
        <v>11.7</v>
      </c>
      <c r="DJ936" s="103" t="n">
        <v>15.2</v>
      </c>
      <c r="DK936" s="108" t="n">
        <f aca="false">(DK934+DK935)/2</f>
        <v>16.95</v>
      </c>
      <c r="DL936" s="105" t="n">
        <f aca="false">(DL935+DL937)/2</f>
        <v>21</v>
      </c>
      <c r="DM936" s="105" t="n">
        <f aca="false">(DM935+DM937)/2</f>
        <v>24.9</v>
      </c>
      <c r="DN936" s="105" t="n">
        <f aca="false">(DN935+DN937)/2</f>
        <v>26.5</v>
      </c>
      <c r="DO936" s="104" t="n">
        <f aca="false">AVERAGE(DC936:DN936)</f>
        <v>21.2291666666667</v>
      </c>
      <c r="EA936" s="22" t="n">
        <v>1986</v>
      </c>
      <c r="EB936" s="106" t="s">
        <v>187</v>
      </c>
      <c r="EC936" s="103" t="n">
        <v>19.2</v>
      </c>
      <c r="ED936" s="103" t="n">
        <v>20.7</v>
      </c>
      <c r="EE936" s="103" t="n">
        <v>21.1</v>
      </c>
      <c r="EF936" s="103" t="n">
        <v>18.2</v>
      </c>
      <c r="EG936" s="103" t="n">
        <v>15.4</v>
      </c>
      <c r="EH936" s="103" t="n">
        <v>12.8</v>
      </c>
      <c r="EI936" s="103" t="n">
        <v>12.2</v>
      </c>
      <c r="EJ936" s="103" t="n">
        <v>13.4</v>
      </c>
      <c r="EK936" s="103" t="n">
        <v>14.1</v>
      </c>
      <c r="EL936" s="103" t="n">
        <v>15.7</v>
      </c>
      <c r="EM936" s="103" t="n">
        <v>17.9</v>
      </c>
      <c r="EN936" s="103" t="n">
        <v>18.6</v>
      </c>
      <c r="EO936" s="104" t="n">
        <f aca="false">AVERAGE(EC936:EN936)</f>
        <v>16.6083333333333</v>
      </c>
      <c r="FA936" s="22" t="n">
        <v>1986</v>
      </c>
      <c r="FB936" s="106" t="s">
        <v>187</v>
      </c>
      <c r="FC936" s="110" t="n">
        <v>25</v>
      </c>
      <c r="FD936" s="110" t="n">
        <v>28.2</v>
      </c>
      <c r="FE936" s="110" t="n">
        <v>22.6</v>
      </c>
      <c r="FF936" s="110" t="n">
        <v>19.5</v>
      </c>
      <c r="FG936" s="110" t="n">
        <v>16.3</v>
      </c>
      <c r="FH936" s="110" t="n">
        <v>13.5</v>
      </c>
      <c r="FI936" s="103" t="n">
        <v>10.6</v>
      </c>
      <c r="FJ936" s="103" t="n">
        <v>13.1</v>
      </c>
      <c r="FK936" s="103" t="n">
        <v>15</v>
      </c>
      <c r="FL936" s="105" t="n">
        <f aca="false">(FL935+FL937)/2</f>
        <v>18.95</v>
      </c>
      <c r="FM936" s="105" t="n">
        <f aca="false">(FM935+FM937)/2</f>
        <v>22.25</v>
      </c>
      <c r="FN936" s="103" t="n">
        <v>22</v>
      </c>
      <c r="FO936" s="104" t="n">
        <f aca="false">AVERAGE(FC936:FN936)</f>
        <v>18.9166666666667</v>
      </c>
      <c r="GA936" s="22" t="n">
        <v>1986</v>
      </c>
      <c r="GB936" s="106" t="s">
        <v>187</v>
      </c>
      <c r="GC936" s="103" t="n">
        <v>27.9</v>
      </c>
      <c r="GD936" s="103" t="n">
        <v>29.1</v>
      </c>
      <c r="GE936" s="103" t="n">
        <v>30.1</v>
      </c>
      <c r="GF936" s="103" t="n">
        <v>22</v>
      </c>
      <c r="GG936" s="103" t="n">
        <v>17</v>
      </c>
      <c r="GH936" s="103" t="n">
        <v>13</v>
      </c>
      <c r="GI936" s="103" t="n">
        <v>12</v>
      </c>
      <c r="GJ936" s="103" t="n">
        <v>15</v>
      </c>
      <c r="GK936" s="103" t="n">
        <v>16.8</v>
      </c>
      <c r="GL936" s="103" t="n">
        <v>18.3</v>
      </c>
      <c r="GM936" s="103" t="n">
        <v>24.4</v>
      </c>
      <c r="GN936" s="103" t="n">
        <v>26.1</v>
      </c>
      <c r="GO936" s="104" t="n">
        <f aca="false">AVERAGE(GC936:GN936)</f>
        <v>20.975</v>
      </c>
      <c r="HA936" s="22" t="n">
        <v>1986</v>
      </c>
      <c r="HB936" s="106" t="s">
        <v>187</v>
      </c>
      <c r="HC936" s="103" t="n">
        <v>21</v>
      </c>
      <c r="HD936" s="103" t="n">
        <v>21.4</v>
      </c>
      <c r="HE936" s="103" t="n">
        <v>21.8</v>
      </c>
      <c r="HF936" s="103" t="n">
        <v>20.8</v>
      </c>
      <c r="HG936" s="103" t="n">
        <v>17.2</v>
      </c>
      <c r="HH936" s="103" t="n">
        <v>14.3</v>
      </c>
      <c r="HI936" s="103" t="n">
        <v>14.6</v>
      </c>
      <c r="HJ936" s="103" t="n">
        <v>14.6</v>
      </c>
      <c r="HK936" s="103" t="n">
        <v>16.1</v>
      </c>
      <c r="HL936" s="103" t="n">
        <v>17.7</v>
      </c>
      <c r="HM936" s="103" t="n">
        <v>18.3</v>
      </c>
      <c r="HN936" s="103" t="n">
        <v>19.5</v>
      </c>
      <c r="HO936" s="104" t="n">
        <f aca="false">AVERAGE(HC936:HN936)</f>
        <v>18.1083333333333</v>
      </c>
      <c r="IA936" s="22" t="n">
        <v>1986</v>
      </c>
      <c r="IB936" s="102" t="n">
        <v>1986</v>
      </c>
      <c r="IC936" s="103" t="n">
        <v>23.2</v>
      </c>
      <c r="ID936" s="103" t="n">
        <v>25.6</v>
      </c>
      <c r="IE936" s="103" t="n">
        <v>24.5</v>
      </c>
      <c r="IF936" s="103" t="n">
        <v>19.8</v>
      </c>
      <c r="IG936" s="103" t="n">
        <v>16.7</v>
      </c>
      <c r="IH936" s="103" t="n">
        <v>13.5</v>
      </c>
      <c r="II936" s="103" t="n">
        <v>13.2</v>
      </c>
      <c r="IJ936" s="103" t="n">
        <v>14.9</v>
      </c>
      <c r="IK936" s="103" t="n">
        <v>16.2</v>
      </c>
      <c r="IL936" s="103" t="n">
        <v>17.6</v>
      </c>
      <c r="IM936" s="103" t="n">
        <v>20.8</v>
      </c>
      <c r="IN936" s="103" t="n">
        <v>22.4</v>
      </c>
      <c r="IO936" s="104" t="n">
        <f aca="false">AVERAGE(IC936:IN936)</f>
        <v>19.0333333333333</v>
      </c>
      <c r="JA936" s="22" t="n">
        <v>1986</v>
      </c>
      <c r="JB936" s="106" t="s">
        <v>187</v>
      </c>
      <c r="JC936" s="103" t="n">
        <v>22.6</v>
      </c>
      <c r="JD936" s="103" t="n">
        <v>25.8</v>
      </c>
      <c r="JE936" s="103" t="n">
        <v>25.4</v>
      </c>
      <c r="JF936" s="103" t="n">
        <v>18.9</v>
      </c>
      <c r="JG936" s="103" t="n">
        <v>14.9</v>
      </c>
      <c r="JH936" s="103" t="n">
        <v>11.9</v>
      </c>
      <c r="JI936" s="103" t="n">
        <v>11</v>
      </c>
      <c r="JJ936" s="103" t="n">
        <v>13</v>
      </c>
      <c r="JK936" s="103" t="n">
        <v>14.2</v>
      </c>
      <c r="JL936" s="103" t="n">
        <v>15.4</v>
      </c>
      <c r="JM936" s="103" t="n">
        <v>19.4</v>
      </c>
      <c r="JN936" s="103" t="n">
        <v>20.4</v>
      </c>
      <c r="JO936" s="104" t="n">
        <f aca="false">AVERAGE(JC936:JN936)</f>
        <v>17.7416666666667</v>
      </c>
      <c r="KA936" s="22" t="n">
        <v>1986</v>
      </c>
      <c r="KB936" s="106" t="s">
        <v>187</v>
      </c>
      <c r="KC936" s="103" t="n">
        <v>27.2</v>
      </c>
      <c r="KD936" s="103" t="n">
        <v>28.3</v>
      </c>
      <c r="KE936" s="103" t="n">
        <v>28</v>
      </c>
      <c r="KF936" s="103" t="n">
        <v>20.8</v>
      </c>
      <c r="KG936" s="103" t="n">
        <v>16.3</v>
      </c>
      <c r="KH936" s="103" t="n">
        <v>13.2</v>
      </c>
      <c r="KI936" s="103" t="n">
        <v>12.1</v>
      </c>
      <c r="KJ936" s="103" t="n">
        <v>14.5</v>
      </c>
      <c r="KK936" s="103" t="n">
        <v>16.2</v>
      </c>
      <c r="KL936" s="105" t="n">
        <f aca="false">(KL935+KL937)/2</f>
        <v>20.55</v>
      </c>
      <c r="KM936" s="105" t="n">
        <f aca="false">(KM935+KM937)/2</f>
        <v>24.6</v>
      </c>
      <c r="KN936" s="105" t="n">
        <f aca="false">(KN935+KN937)/2</f>
        <v>25.7</v>
      </c>
      <c r="KO936" s="104" t="n">
        <f aca="false">AVERAGE(KC936:KN936)</f>
        <v>20.6208333333333</v>
      </c>
      <c r="LA936" s="22" t="n">
        <v>1986</v>
      </c>
      <c r="LB936" s="106" t="s">
        <v>187</v>
      </c>
      <c r="LC936" s="103" t="n">
        <v>29</v>
      </c>
      <c r="LD936" s="103" t="n">
        <v>30</v>
      </c>
      <c r="LE936" s="103" t="n">
        <v>31</v>
      </c>
      <c r="LF936" s="109"/>
      <c r="LG936" s="103" t="n">
        <v>17.8</v>
      </c>
      <c r="LH936" s="103" t="n">
        <v>14.1</v>
      </c>
      <c r="LI936" s="103" t="n">
        <v>13.1</v>
      </c>
      <c r="LJ936" s="103" t="n">
        <v>15.6</v>
      </c>
      <c r="LK936" s="103" t="n">
        <v>18.1</v>
      </c>
      <c r="LL936" s="105" t="n">
        <f aca="false">(LL935+LL937)/2</f>
        <v>22.55</v>
      </c>
      <c r="LM936" s="105" t="n">
        <f aca="false">(LM935+LM937)/2</f>
        <v>26.8</v>
      </c>
      <c r="LN936" s="105" t="n">
        <f aca="false">(LN935+LN937)/2</f>
        <v>28.1</v>
      </c>
      <c r="LO936" s="104" t="n">
        <f aca="false">AVERAGE(LC936:LN936)</f>
        <v>22.3772727272727</v>
      </c>
      <c r="MA936" s="22" t="n">
        <v>1986</v>
      </c>
      <c r="MB936" s="106" t="s">
        <v>187</v>
      </c>
      <c r="MC936" s="103" t="n">
        <v>22.9</v>
      </c>
      <c r="MD936" s="103" t="n">
        <v>26</v>
      </c>
      <c r="ME936" s="103" t="n">
        <v>25.4</v>
      </c>
      <c r="MF936" s="103" t="n">
        <v>19.9</v>
      </c>
      <c r="MG936" s="103" t="n">
        <v>16.4</v>
      </c>
      <c r="MH936" s="103" t="n">
        <v>13.2</v>
      </c>
      <c r="MI936" s="103" t="n">
        <v>13.1</v>
      </c>
      <c r="MJ936" s="103" t="n">
        <v>14.6</v>
      </c>
      <c r="MK936" s="103" t="n">
        <v>16</v>
      </c>
      <c r="ML936" s="103" t="n">
        <v>17.8</v>
      </c>
      <c r="MM936" s="103" t="n">
        <v>20.9</v>
      </c>
      <c r="MN936" s="103" t="n">
        <v>22.9</v>
      </c>
      <c r="MO936" s="104" t="n">
        <f aca="false">AVERAGE(MC936:MN936)</f>
        <v>19.0916666666667</v>
      </c>
      <c r="NA936" s="22" t="n">
        <v>1986</v>
      </c>
      <c r="NB936" s="106" t="s">
        <v>187</v>
      </c>
      <c r="NC936" s="103" t="n">
        <v>25.7</v>
      </c>
      <c r="ND936" s="103" t="n">
        <v>27.7</v>
      </c>
      <c r="NE936" s="103" t="n">
        <v>28.1</v>
      </c>
      <c r="NF936" s="103" t="n">
        <v>20.2</v>
      </c>
      <c r="NG936" s="103" t="n">
        <v>15.7</v>
      </c>
      <c r="NH936" s="103" t="n">
        <v>12.6</v>
      </c>
      <c r="NI936" s="103" t="n">
        <v>11.2</v>
      </c>
      <c r="NJ936" s="103" t="n">
        <v>14</v>
      </c>
      <c r="NK936" s="103" t="n">
        <v>15.6</v>
      </c>
      <c r="NL936" s="103" t="n">
        <v>16.5</v>
      </c>
      <c r="NM936" s="103" t="n">
        <v>22.2</v>
      </c>
      <c r="NN936" s="103" t="n">
        <v>22.8</v>
      </c>
      <c r="NO936" s="104" t="n">
        <f aca="false">AVERAGE(NC936:NN936)</f>
        <v>19.3583333333333</v>
      </c>
      <c r="OA936" s="22" t="n">
        <v>1986</v>
      </c>
      <c r="OB936" s="106" t="s">
        <v>187</v>
      </c>
      <c r="OC936" s="103" t="n">
        <v>23.1</v>
      </c>
      <c r="OD936" s="103" t="n">
        <v>25.9</v>
      </c>
      <c r="OE936" s="103" t="n">
        <v>25.3</v>
      </c>
      <c r="OF936" s="103" t="n">
        <v>19.9</v>
      </c>
      <c r="OG936" s="103" t="n">
        <v>16.6</v>
      </c>
      <c r="OH936" s="103" t="n">
        <v>13.6</v>
      </c>
      <c r="OI936" s="103" t="n">
        <v>13.2</v>
      </c>
      <c r="OJ936" s="103" t="n">
        <v>15.5</v>
      </c>
      <c r="OK936" s="103" t="n">
        <v>16.7</v>
      </c>
      <c r="OL936" s="103" t="n">
        <v>18.2</v>
      </c>
      <c r="OM936" s="103" t="n">
        <v>20.9</v>
      </c>
      <c r="ON936" s="103" t="n">
        <v>22.5</v>
      </c>
      <c r="OO936" s="104" t="n">
        <f aca="false">AVERAGE(OC936:ON936)</f>
        <v>19.2833333333333</v>
      </c>
      <c r="PA936" s="22" t="n">
        <v>1986</v>
      </c>
      <c r="PB936" s="106" t="s">
        <v>187</v>
      </c>
      <c r="PC936" s="103" t="n">
        <v>30.7</v>
      </c>
      <c r="PD936" s="103" t="n">
        <v>31</v>
      </c>
      <c r="PE936" s="103" t="n">
        <v>31.4</v>
      </c>
      <c r="PF936" s="103" t="n">
        <v>24</v>
      </c>
      <c r="PG936" s="103" t="n">
        <v>18.9</v>
      </c>
      <c r="PH936" s="103" t="n">
        <v>15.1</v>
      </c>
      <c r="PI936" s="103" t="n">
        <v>14.2</v>
      </c>
      <c r="PJ936" s="103" t="n">
        <v>16.1</v>
      </c>
      <c r="PK936" s="103" t="n">
        <v>19.5</v>
      </c>
      <c r="PL936" s="103" t="n">
        <v>21</v>
      </c>
      <c r="PM936" s="103" t="n">
        <v>27.3</v>
      </c>
      <c r="PN936" s="103" t="n">
        <v>27.7</v>
      </c>
      <c r="PO936" s="104" t="n">
        <f aca="false">AVERAGE(PC936:PN936)</f>
        <v>23.075</v>
      </c>
      <c r="QA936" s="22" t="n">
        <v>1986</v>
      </c>
      <c r="QB936" s="106" t="s">
        <v>187</v>
      </c>
      <c r="QC936" s="103" t="n">
        <v>27.7</v>
      </c>
      <c r="QD936" s="103" t="n">
        <v>28.7</v>
      </c>
      <c r="QE936" s="103" t="n">
        <v>28.5</v>
      </c>
      <c r="QF936" s="103" t="n">
        <v>21.3</v>
      </c>
      <c r="QG936" s="103" t="n">
        <v>17</v>
      </c>
      <c r="QH936" s="103" t="n">
        <v>13.8</v>
      </c>
      <c r="QI936" s="103" t="n">
        <v>12.6</v>
      </c>
      <c r="QJ936" s="103" t="n">
        <v>14.8</v>
      </c>
      <c r="QK936" s="103" t="n">
        <v>16.6</v>
      </c>
      <c r="QL936" s="103" t="n">
        <v>18.5</v>
      </c>
      <c r="QM936" s="103" t="n">
        <v>24</v>
      </c>
      <c r="QN936" s="103" t="n">
        <v>24.6</v>
      </c>
      <c r="QO936" s="104" t="n">
        <f aca="false">AVERAGE(QC936:QN936)</f>
        <v>20.675</v>
      </c>
      <c r="RA936" s="22" t="n">
        <v>1986</v>
      </c>
      <c r="RB936" s="106" t="s">
        <v>187</v>
      </c>
      <c r="RC936" s="105" t="n">
        <f aca="false">(RC935+RC937)/2</f>
        <v>25.3</v>
      </c>
      <c r="RD936" s="103" t="n">
        <v>24.2</v>
      </c>
      <c r="RE936" s="105" t="n">
        <f aca="false">(RE935+RE937)/2</f>
        <v>21.85</v>
      </c>
      <c r="RF936" s="105" t="n">
        <f aca="false">(RF935+RF937)/2</f>
        <v>18.45</v>
      </c>
      <c r="RG936" s="103" t="n">
        <v>14.6</v>
      </c>
      <c r="RH936" s="105" t="n">
        <f aca="false">(RH935+RH937)/2</f>
        <v>10.7</v>
      </c>
      <c r="RI936" s="103" t="n">
        <v>9.4</v>
      </c>
      <c r="RJ936" s="103" t="n">
        <v>11.4</v>
      </c>
      <c r="RK936" s="103" t="n">
        <v>13.7</v>
      </c>
      <c r="RL936" s="103" t="n">
        <v>15.2</v>
      </c>
      <c r="RM936" s="103" t="n">
        <v>18.7</v>
      </c>
      <c r="RN936" s="103" t="n">
        <v>21.9</v>
      </c>
      <c r="RO936" s="104" t="n">
        <f aca="false">AVERAGE(RC936:RN936)</f>
        <v>17.1166666666667</v>
      </c>
      <c r="SA936" s="22" t="n">
        <v>1986</v>
      </c>
      <c r="SB936" s="106" t="s">
        <v>187</v>
      </c>
      <c r="SC936" s="103" t="n">
        <v>29.1</v>
      </c>
      <c r="SD936" s="103" t="n">
        <v>29.5</v>
      </c>
      <c r="SE936" s="103" t="n">
        <v>31</v>
      </c>
      <c r="SF936" s="103" t="n">
        <v>22.2</v>
      </c>
      <c r="SG936" s="103" t="n">
        <v>16.8</v>
      </c>
      <c r="SH936" s="103" t="n">
        <v>12.2</v>
      </c>
      <c r="SI936" s="103" t="n">
        <v>11.4</v>
      </c>
      <c r="SJ936" s="103" t="n">
        <v>14.6</v>
      </c>
      <c r="SK936" s="103" t="n">
        <v>16.3</v>
      </c>
      <c r="SL936" s="103" t="n">
        <v>17.4</v>
      </c>
      <c r="SM936" s="103" t="n">
        <v>23.8</v>
      </c>
      <c r="SN936" s="103" t="n">
        <v>25.7</v>
      </c>
      <c r="SO936" s="104" t="n">
        <f aca="false">AVERAGE(SC936:SN936)</f>
        <v>20.8333333333333</v>
      </c>
      <c r="TA936" s="22" t="n">
        <v>1986</v>
      </c>
      <c r="TB936" s="106" t="s">
        <v>187</v>
      </c>
      <c r="TC936" s="103" t="n">
        <v>22.3</v>
      </c>
      <c r="TD936" s="103" t="n">
        <v>24.1</v>
      </c>
      <c r="TE936" s="103" t="n">
        <v>24.5</v>
      </c>
      <c r="TF936" s="103" t="n">
        <v>20.3</v>
      </c>
      <c r="TG936" s="103" t="n">
        <v>16.7</v>
      </c>
      <c r="TH936" s="103" t="n">
        <v>13.7</v>
      </c>
      <c r="TI936" s="103" t="n">
        <v>13.2</v>
      </c>
      <c r="TJ936" s="103" t="n">
        <v>15.1</v>
      </c>
      <c r="TK936" s="103" t="n">
        <v>16.6</v>
      </c>
      <c r="TL936" s="103" t="n">
        <v>18.2</v>
      </c>
      <c r="TM936" s="103" t="n">
        <v>20.5</v>
      </c>
      <c r="TN936" s="103" t="n">
        <v>21.6</v>
      </c>
      <c r="TO936" s="104" t="n">
        <f aca="false">AVERAGE(TC936:TN936)</f>
        <v>18.9</v>
      </c>
      <c r="UA936" s="22" t="n">
        <v>1986</v>
      </c>
      <c r="UB936" s="106" t="s">
        <v>187</v>
      </c>
      <c r="UC936" s="103" t="n">
        <v>26.2</v>
      </c>
      <c r="UD936" s="103" t="n">
        <v>28.4</v>
      </c>
      <c r="UE936" s="103" t="n">
        <v>29.2</v>
      </c>
      <c r="UF936" s="103" t="n">
        <v>21.2</v>
      </c>
      <c r="UG936" s="103" t="n">
        <v>16.8</v>
      </c>
      <c r="UH936" s="103" t="n">
        <v>12.6</v>
      </c>
      <c r="UI936" s="103" t="n">
        <v>11.5</v>
      </c>
      <c r="UJ936" s="103" t="n">
        <v>14.9</v>
      </c>
      <c r="UK936" s="103" t="n">
        <v>16.3</v>
      </c>
      <c r="UL936" s="103" t="n">
        <v>17.7</v>
      </c>
      <c r="UM936" s="103" t="n">
        <v>23</v>
      </c>
      <c r="UN936" s="103" t="n">
        <v>24.8</v>
      </c>
      <c r="UO936" s="104" t="n">
        <f aca="false">AVERAGE(UC936:UN936)</f>
        <v>20.2166666666667</v>
      </c>
      <c r="VA936" s="22" t="n">
        <v>1986</v>
      </c>
      <c r="VB936" s="106" t="s">
        <v>187</v>
      </c>
      <c r="VC936" s="103" t="n">
        <v>25.1</v>
      </c>
      <c r="VD936" s="103" t="n">
        <v>27.3</v>
      </c>
      <c r="VE936" s="103" t="n">
        <v>26.9</v>
      </c>
      <c r="VF936" s="105" t="n">
        <f aca="false">(VF935+VF937)/2</f>
        <v>21.4</v>
      </c>
      <c r="VG936" s="103" t="n">
        <v>15</v>
      </c>
      <c r="VH936" s="103" t="n">
        <v>12.2</v>
      </c>
      <c r="VI936" s="103" t="n">
        <v>10.8</v>
      </c>
      <c r="VJ936" s="103" t="n">
        <v>13.5</v>
      </c>
      <c r="VK936" s="105" t="n">
        <f aca="false">(VK935+VK937)/2</f>
        <v>16.3</v>
      </c>
      <c r="VL936" s="105" t="n">
        <f aca="false">(VL935+VL937)/2</f>
        <v>18.9</v>
      </c>
      <c r="VM936" s="105" t="n">
        <f aca="false">(VM935+VM937)/2</f>
        <v>22.75</v>
      </c>
      <c r="VN936" s="105" t="n">
        <f aca="false">(VN935+VN937)/2</f>
        <v>23.5</v>
      </c>
      <c r="VO936" s="104" t="n">
        <f aca="false">AVERAGE(VC936:VN936)</f>
        <v>19.4708333333333</v>
      </c>
      <c r="WA936" s="22" t="n">
        <v>1986</v>
      </c>
      <c r="WB936" s="106" t="s">
        <v>187</v>
      </c>
      <c r="WC936" s="103" t="n">
        <v>29.4</v>
      </c>
      <c r="WD936" s="103" t="n">
        <v>30.1</v>
      </c>
      <c r="WE936" s="103" t="n">
        <v>30.8</v>
      </c>
      <c r="WF936" s="103" t="n">
        <v>22.5</v>
      </c>
      <c r="WG936" s="103" t="n">
        <v>18.1</v>
      </c>
      <c r="WH936" s="103" t="n">
        <v>14.4</v>
      </c>
      <c r="WI936" s="103" t="n">
        <v>13.3</v>
      </c>
      <c r="WJ936" s="103" t="n">
        <v>15.8</v>
      </c>
      <c r="WK936" s="103" t="n">
        <v>18.3</v>
      </c>
      <c r="WL936" s="103" t="n">
        <v>19.9</v>
      </c>
      <c r="WM936" s="103" t="n">
        <v>26</v>
      </c>
      <c r="WN936" s="103" t="n">
        <v>26.5</v>
      </c>
      <c r="WO936" s="104" t="n">
        <f aca="false">AVERAGE(WC936:WN936)</f>
        <v>22.0916666666667</v>
      </c>
      <c r="XA936" s="22" t="n">
        <v>1986</v>
      </c>
      <c r="XB936" s="106" t="s">
        <v>187</v>
      </c>
      <c r="XC936" s="108" t="n">
        <f aca="false">(XC934+XC935)/2</f>
        <v>29.1</v>
      </c>
      <c r="XD936" s="103" t="n">
        <v>29.1</v>
      </c>
      <c r="XE936" s="108" t="n">
        <f aca="false">(XE934+XE935)/2</f>
        <v>26.65</v>
      </c>
      <c r="XF936" s="103" t="n">
        <v>22.4</v>
      </c>
      <c r="XG936" s="105" t="n">
        <f aca="false">(XG935+XG937)/2</f>
        <v>16.35</v>
      </c>
      <c r="XH936" s="105" t="n">
        <f aca="false">(XH935+XH937)/2</f>
        <v>13.4</v>
      </c>
      <c r="XI936" s="103" t="n">
        <v>11.8</v>
      </c>
      <c r="XJ936" s="103" t="n">
        <v>15</v>
      </c>
      <c r="XK936" s="103" t="n">
        <v>17</v>
      </c>
      <c r="XL936" s="105" t="n">
        <f aca="false">(XL935+XL937)/2</f>
        <v>21.15</v>
      </c>
      <c r="XM936" s="105" t="n">
        <f aca="false">(XM935+XM937)/2</f>
        <v>25.4</v>
      </c>
      <c r="XN936" s="105" t="n">
        <f aca="false">(XN935+XN937)/2</f>
        <v>27.1</v>
      </c>
      <c r="XO936" s="104" t="n">
        <f aca="false">AVERAGE(XC936:XN936)</f>
        <v>21.2041666666667</v>
      </c>
      <c r="YA936" s="22" t="n">
        <v>1986</v>
      </c>
      <c r="YB936" s="106" t="s">
        <v>187</v>
      </c>
      <c r="YC936" s="103" t="n">
        <v>20.3</v>
      </c>
      <c r="YD936" s="103" t="n">
        <v>23.4</v>
      </c>
      <c r="YE936" s="103" t="n">
        <v>23.2</v>
      </c>
      <c r="YF936" s="103" t="n">
        <v>19</v>
      </c>
      <c r="YG936" s="103" t="n">
        <v>15.6</v>
      </c>
      <c r="YH936" s="103" t="n">
        <v>12.9</v>
      </c>
      <c r="YI936" s="103" t="n">
        <v>12.1</v>
      </c>
      <c r="YJ936" s="103" t="n">
        <v>14.2</v>
      </c>
      <c r="YK936" s="103" t="n">
        <v>14.8</v>
      </c>
      <c r="YL936" s="103" t="n">
        <v>16</v>
      </c>
      <c r="YM936" s="103" t="n">
        <v>18.5</v>
      </c>
      <c r="YN936" s="103" t="n">
        <v>19.2</v>
      </c>
      <c r="YO936" s="104" t="n">
        <f aca="false">AVERAGE(YC936:YN936)</f>
        <v>17.4333333333333</v>
      </c>
      <c r="ZA936" s="22" t="n">
        <v>1986</v>
      </c>
      <c r="ZB936" s="106" t="s">
        <v>187</v>
      </c>
      <c r="ZC936" s="103" t="n">
        <v>19.2</v>
      </c>
      <c r="ZD936" s="103" t="n">
        <v>19.5</v>
      </c>
      <c r="ZE936" s="103" t="n">
        <v>19.8</v>
      </c>
      <c r="ZF936" s="103" t="n">
        <v>17.3</v>
      </c>
      <c r="ZG936" s="103" t="n">
        <v>14.9</v>
      </c>
      <c r="ZH936" s="103" t="n">
        <v>11.9</v>
      </c>
      <c r="ZI936" s="103" t="n">
        <v>11.6</v>
      </c>
      <c r="ZJ936" s="103" t="n">
        <v>12.5</v>
      </c>
      <c r="ZK936" s="103" t="n">
        <v>13.3</v>
      </c>
      <c r="ZL936" s="103" t="n">
        <v>14.5</v>
      </c>
      <c r="ZM936" s="103" t="n">
        <v>17.1</v>
      </c>
      <c r="ZN936" s="103" t="n">
        <v>17.4</v>
      </c>
      <c r="ZO936" s="104" t="n">
        <f aca="false">AVERAGE(ZC936:ZN936)</f>
        <v>15.75</v>
      </c>
    </row>
    <row r="937" customFormat="false" ht="12.8" hidden="false" customHeight="false" outlineLevel="0" collapsed="false">
      <c r="A937" s="97"/>
      <c r="B937" s="11" t="n">
        <f aca="false">AVERAGE(AO937,BO937,CO937,DO937,EO937,FO937,GO937,HO937,IO937,JO937,KO937,LO937,MO937,NO937,OO937,PO937,QO937,RO937,SO937,TO937,UO937,VO937,WO937,XO937,YO937,ZO937)</f>
        <v>19.9466054778555</v>
      </c>
      <c r="C937" s="98" t="n">
        <f aca="false">AVERAGE(B933:B937)</f>
        <v>19.7574475524476</v>
      </c>
      <c r="D937" s="99" t="n">
        <f aca="false">AVERAGE(B928:B937)</f>
        <v>20.1443006993007</v>
      </c>
      <c r="E937" s="11" t="n">
        <f aca="false">AVERAGE(B918:B937)</f>
        <v>20.0698681526807</v>
      </c>
      <c r="F937" s="100" t="n">
        <f aca="false">AVERAGE(B888:B937)</f>
        <v>19.9806330856643</v>
      </c>
      <c r="G937" s="3" t="n">
        <f aca="false">MAX(AC937:AN937,BC937:BN937,CC937:CN937,DC937:DN937,EC937:EN937,FC937:FN937,GC937:GN937,HC937:HN937,IC937:IN937,JC937:JN937,KC937:KN937,LC937:LN937,MC937:MN937,NC937:NN937,OC937:ON937,PC937:PN937,QC937:QN937,RC937:RN937,SC937:SN937,TC937:TN937,UC937:UN937,VC937:VN937,WC937:WN937,XC937:XN937,YC937:YN937,ZC937:ZN937,)</f>
        <v>31.7</v>
      </c>
      <c r="H937" s="19" t="n">
        <f aca="false">MEDIAN(AC937:AN937,BC937:BN937,CC937:CN937,DC937:DN937,EC937:EN937,FC937:FN937,GC937:GN937,HC937:HN937,IC937:IN937,JC937:JN937,KC937:KN937,LC937:LN937,MC937:MN937,NC937:NN937,OC937:ON937,PC937:PN937,QC937:QN937,RC937:RN937,SC937:SN937,TC937:TN937,UC937:UN937,VC937:VN937,WC937:WN937,XC937:XN937,YC937:YN937,ZC937:ZN937,)</f>
        <v>19.45</v>
      </c>
      <c r="I937" s="5" t="n">
        <f aca="false">MIN(AC937:AN937,BC937:BN937,CC937:CN937,DC937:DN937,EC937:EN937,FC937:FN937,GC937:GN937,HC937:HN937,IC937:IN937,JC937:JN937,KC937:KN937,LC937:LN937,MC937:MN937,NC937:NN937,OC937:ON937,PC937:PN937,QC937:QN937,RC937:RN937,SC937:SN937,TC937:TN937,UC937:UN937,VC937:VN937,WC937:WN937,XC937:XN937,YC937:YN937,ZC937:ZN937)</f>
        <v>9.1</v>
      </c>
      <c r="J937" s="5" t="n">
        <f aca="false">MIN(AC937:AN937,BC937:BN937,CC937:CN937,DC937:DN937,EC937:EN937,FC937:FN937,GC937:GN937,HC937:HN937,IC937:IN937,JC937:JN937,KC937:KN937,LC937:LN937,MC937:MN937,NC937:NN937,OC937:ON937,PC937:PN937,QC937:QN937,SC937:SN937,TC937:TN937,UC937:UN937,VC937:VN937,WC937:WN937,XC937:XN937,YC937:YN937,ZC937:ZN937)</f>
        <v>10.3</v>
      </c>
      <c r="K937" s="101" t="n">
        <f aca="false">(G937+I937)/2</f>
        <v>20.4</v>
      </c>
      <c r="AB937" s="106" t="s">
        <v>188</v>
      </c>
      <c r="AC937" s="103" t="n">
        <v>24.1</v>
      </c>
      <c r="AD937" s="103" t="n">
        <v>26.7</v>
      </c>
      <c r="AE937" s="103" t="n">
        <v>21</v>
      </c>
      <c r="AF937" s="103" t="n">
        <v>21.5</v>
      </c>
      <c r="AG937" s="103" t="n">
        <v>14.7</v>
      </c>
      <c r="AH937" s="103" t="n">
        <v>13.3</v>
      </c>
      <c r="AI937" s="103" t="n">
        <v>12</v>
      </c>
      <c r="AJ937" s="103" t="n">
        <v>12.5</v>
      </c>
      <c r="AK937" s="103" t="n">
        <v>16.5</v>
      </c>
      <c r="AL937" s="103" t="n">
        <v>17.6</v>
      </c>
      <c r="AM937" s="103" t="n">
        <v>23.3</v>
      </c>
      <c r="AN937" s="103" t="n">
        <v>24</v>
      </c>
      <c r="AO937" s="104" t="n">
        <f aca="false">AVERAGE(AC937:AN937)</f>
        <v>18.9333333333333</v>
      </c>
      <c r="BA937" s="22" t="n">
        <v>1987</v>
      </c>
      <c r="BB937" s="106" t="s">
        <v>188</v>
      </c>
      <c r="BC937" s="103" t="n">
        <v>24.8</v>
      </c>
      <c r="BD937" s="103" t="n">
        <v>25.4</v>
      </c>
      <c r="BE937" s="103" t="n">
        <v>21.7</v>
      </c>
      <c r="BF937" s="103" t="n">
        <v>22.1</v>
      </c>
      <c r="BG937" s="103" t="n">
        <v>18.2</v>
      </c>
      <c r="BH937" s="103" t="n">
        <v>15</v>
      </c>
      <c r="BI937" s="103" t="n">
        <v>14.5</v>
      </c>
      <c r="BJ937" s="103" t="n">
        <v>14.6</v>
      </c>
      <c r="BK937" s="103" t="n">
        <v>19</v>
      </c>
      <c r="BL937" s="103" t="n">
        <v>19.3</v>
      </c>
      <c r="BM937" s="103" t="n">
        <v>22.8</v>
      </c>
      <c r="BN937" s="103" t="n">
        <v>22.3</v>
      </c>
      <c r="BO937" s="104" t="n">
        <f aca="false">AVERAGE(BC937:BN937)</f>
        <v>19.975</v>
      </c>
      <c r="CA937" s="22" t="n">
        <v>1987</v>
      </c>
      <c r="CB937" s="106" t="s">
        <v>188</v>
      </c>
      <c r="CC937" s="103" t="n">
        <v>22</v>
      </c>
      <c r="CD937" s="103" t="n">
        <v>25.3</v>
      </c>
      <c r="CE937" s="103" t="n">
        <v>19.5</v>
      </c>
      <c r="CF937" s="103" t="n">
        <v>19.2</v>
      </c>
      <c r="CG937" s="103" t="n">
        <v>13.5</v>
      </c>
      <c r="CH937" s="103" t="n">
        <v>11.8</v>
      </c>
      <c r="CI937" s="103" t="n">
        <v>10.3</v>
      </c>
      <c r="CJ937" s="103" t="n">
        <v>11.4</v>
      </c>
      <c r="CK937" s="103" t="n">
        <v>15</v>
      </c>
      <c r="CL937" s="103" t="n">
        <v>16.1</v>
      </c>
      <c r="CM937" s="103" t="n">
        <v>20.3</v>
      </c>
      <c r="CN937" s="103" t="n">
        <v>20.9</v>
      </c>
      <c r="CO937" s="104" t="n">
        <f aca="false">AVERAGE(CC937:CN937)</f>
        <v>17.1083333333333</v>
      </c>
      <c r="DA937" s="22" t="n">
        <v>1987</v>
      </c>
      <c r="DB937" s="106" t="s">
        <v>188</v>
      </c>
      <c r="DC937" s="105" t="n">
        <f aca="false">(DC936+DC938)/2</f>
        <v>30.25</v>
      </c>
      <c r="DD937" s="103" t="n">
        <v>29.9</v>
      </c>
      <c r="DE937" s="105" t="n">
        <f aca="false">(DE936+DE938)/2</f>
        <v>28.85</v>
      </c>
      <c r="DF937" s="105" t="n">
        <f aca="false">(DF936+DF938)/2</f>
        <v>23.05</v>
      </c>
      <c r="DG937" s="105" t="n">
        <f aca="false">(DG936+DG938)/2</f>
        <v>17.85</v>
      </c>
      <c r="DH937" s="105" t="n">
        <f aca="false">(DH936+DH938)/2</f>
        <v>13.55</v>
      </c>
      <c r="DI937" s="105" t="n">
        <f aca="false">(DI936+DI938)/2</f>
        <v>12.75</v>
      </c>
      <c r="DJ937" s="105" t="n">
        <f aca="false">(DJ936+DJ938)/2</f>
        <v>15.05</v>
      </c>
      <c r="DK937" s="108" t="n">
        <f aca="false">(DK938+DK939)/2</f>
        <v>17.65</v>
      </c>
      <c r="DL937" s="103" t="n">
        <v>20.8</v>
      </c>
      <c r="DM937" s="103" t="n">
        <v>25.3</v>
      </c>
      <c r="DN937" s="103" t="n">
        <v>28.1</v>
      </c>
      <c r="DO937" s="104" t="n">
        <f aca="false">AVERAGE(DC937:DN937)</f>
        <v>21.925</v>
      </c>
      <c r="EA937" s="22" t="n">
        <v>1987</v>
      </c>
      <c r="EB937" s="106" t="s">
        <v>188</v>
      </c>
      <c r="EC937" s="103" t="n">
        <v>19.3</v>
      </c>
      <c r="ED937" s="103" t="n">
        <v>21.4</v>
      </c>
      <c r="EE937" s="103" t="n">
        <v>18.5</v>
      </c>
      <c r="EF937" s="103" t="n">
        <v>18.8</v>
      </c>
      <c r="EG937" s="103" t="n">
        <v>15.7</v>
      </c>
      <c r="EH937" s="103" t="n">
        <v>14</v>
      </c>
      <c r="EI937" s="103" t="n">
        <v>12.9</v>
      </c>
      <c r="EJ937" s="103" t="n">
        <v>13.5</v>
      </c>
      <c r="EK937" s="103" t="n">
        <v>16.4</v>
      </c>
      <c r="EL937" s="103" t="n">
        <v>16.1</v>
      </c>
      <c r="EM937" s="103" t="n">
        <v>19.8</v>
      </c>
      <c r="EN937" s="103" t="n">
        <v>19</v>
      </c>
      <c r="EO937" s="104" t="n">
        <f aca="false">AVERAGE(EC937:EN937)</f>
        <v>17.1166666666667</v>
      </c>
      <c r="FA937" s="22" t="n">
        <v>1987</v>
      </c>
      <c r="FB937" s="106" t="s">
        <v>188</v>
      </c>
      <c r="FC937" s="110" t="n">
        <v>27.3</v>
      </c>
      <c r="FD937" s="110" t="n">
        <v>27.4</v>
      </c>
      <c r="FE937" s="110" t="n">
        <v>26.7</v>
      </c>
      <c r="FF937" s="110" t="n">
        <v>21.1</v>
      </c>
      <c r="FG937" s="110" t="n">
        <v>16.4</v>
      </c>
      <c r="FH937" s="110" t="n">
        <v>11.7</v>
      </c>
      <c r="FI937" s="108" t="n">
        <f aca="false">(FI935+FI936)/2</f>
        <v>11.2</v>
      </c>
      <c r="FJ937" s="108" t="n">
        <f aca="false">(FJ935+FJ936)/2</f>
        <v>12.7</v>
      </c>
      <c r="FK937" s="108" t="n">
        <f aca="false">(FK935+FK936)/2</f>
        <v>15.15</v>
      </c>
      <c r="FL937" s="103" t="n">
        <v>18.4</v>
      </c>
      <c r="FM937" s="103" t="n">
        <v>23</v>
      </c>
      <c r="FN937" s="103" t="n">
        <v>24.2</v>
      </c>
      <c r="FO937" s="104" t="n">
        <f aca="false">AVERAGE(FC937:FN937)</f>
        <v>19.6041666666667</v>
      </c>
      <c r="GA937" s="22" t="n">
        <v>1987</v>
      </c>
      <c r="GB937" s="106" t="s">
        <v>188</v>
      </c>
      <c r="GC937" s="103" t="n">
        <v>28.9</v>
      </c>
      <c r="GD937" s="103" t="n">
        <v>30.2</v>
      </c>
      <c r="GE937" s="103" t="n">
        <v>25</v>
      </c>
      <c r="GF937" s="103" t="n">
        <v>23.5</v>
      </c>
      <c r="GG937" s="103" t="n">
        <v>16.9</v>
      </c>
      <c r="GH937" s="103" t="n">
        <v>14.8</v>
      </c>
      <c r="GI937" s="103" t="n">
        <v>13.2</v>
      </c>
      <c r="GJ937" s="103" t="n">
        <v>15.1</v>
      </c>
      <c r="GK937" s="103" t="n">
        <v>19.4</v>
      </c>
      <c r="GL937" s="103" t="n">
        <v>21.5</v>
      </c>
      <c r="GM937" s="103" t="n">
        <v>26.9</v>
      </c>
      <c r="GN937" s="103" t="n">
        <v>29.1</v>
      </c>
      <c r="GO937" s="104" t="n">
        <f aca="false">AVERAGE(GC937:GN937)</f>
        <v>22.0416666666667</v>
      </c>
      <c r="HA937" s="22" t="n">
        <v>1987</v>
      </c>
      <c r="HB937" s="106" t="s">
        <v>188</v>
      </c>
      <c r="HC937" s="103" t="n">
        <v>21.1</v>
      </c>
      <c r="HD937" s="103" t="n">
        <v>22.4</v>
      </c>
      <c r="HE937" s="103" t="n">
        <v>20.1</v>
      </c>
      <c r="HF937" s="103" t="n">
        <v>19.7</v>
      </c>
      <c r="HG937" s="103" t="n">
        <v>17.6</v>
      </c>
      <c r="HH937" s="103" t="n">
        <v>15.6</v>
      </c>
      <c r="HI937" s="103" t="n">
        <v>14</v>
      </c>
      <c r="HJ937" s="103" t="n">
        <v>14.9</v>
      </c>
      <c r="HK937" s="103" t="n">
        <v>17.3</v>
      </c>
      <c r="HL937" s="103" t="n">
        <v>17.2</v>
      </c>
      <c r="HM937" s="103" t="n">
        <v>19.2</v>
      </c>
      <c r="HN937" s="103" t="n">
        <v>19.8</v>
      </c>
      <c r="HO937" s="104" t="n">
        <f aca="false">AVERAGE(HC937:HN937)</f>
        <v>18.2416666666667</v>
      </c>
      <c r="IA937" s="22" t="n">
        <v>1987</v>
      </c>
      <c r="IB937" s="102" t="n">
        <v>1987</v>
      </c>
      <c r="IC937" s="103" t="n">
        <v>23.8</v>
      </c>
      <c r="ID937" s="103" t="n">
        <v>24.9</v>
      </c>
      <c r="IE937" s="103" t="n">
        <v>21.3</v>
      </c>
      <c r="IF937" s="103" t="n">
        <v>21.1</v>
      </c>
      <c r="IG937" s="103" t="n">
        <v>16.9</v>
      </c>
      <c r="IH937" s="103" t="n">
        <v>14.2</v>
      </c>
      <c r="II937" s="103" t="n">
        <v>13.8</v>
      </c>
      <c r="IJ937" s="103" t="n">
        <v>14.6</v>
      </c>
      <c r="IK937" s="103" t="n">
        <v>18</v>
      </c>
      <c r="IL937" s="103" t="n">
        <v>18.6</v>
      </c>
      <c r="IM937" s="103" t="n">
        <v>22.2</v>
      </c>
      <c r="IN937" s="103" t="n">
        <v>21.5</v>
      </c>
      <c r="IO937" s="104" t="n">
        <f aca="false">AVERAGE(IC937:IN937)</f>
        <v>19.2416666666667</v>
      </c>
      <c r="JA937" s="22" t="n">
        <v>1987</v>
      </c>
      <c r="JB937" s="106" t="s">
        <v>188</v>
      </c>
      <c r="JC937" s="103" t="n">
        <v>22.7</v>
      </c>
      <c r="JD937" s="103" t="n">
        <v>26.2</v>
      </c>
      <c r="JE937" s="103" t="n">
        <v>21.2</v>
      </c>
      <c r="JF937" s="103" t="n">
        <v>20.6</v>
      </c>
      <c r="JG937" s="103" t="n">
        <v>15</v>
      </c>
      <c r="JH937" s="103" t="n">
        <v>13.3</v>
      </c>
      <c r="JI937" s="103" t="n">
        <v>12.2</v>
      </c>
      <c r="JJ937" s="103" t="n">
        <v>13</v>
      </c>
      <c r="JK937" s="103" t="n">
        <v>15.9</v>
      </c>
      <c r="JL937" s="103" t="n">
        <v>16.5</v>
      </c>
      <c r="JM937" s="103" t="n">
        <v>21.7</v>
      </c>
      <c r="JN937" s="103" t="n">
        <v>22.5</v>
      </c>
      <c r="JO937" s="104" t="n">
        <f aca="false">AVERAGE(JC937:JN937)</f>
        <v>18.4</v>
      </c>
      <c r="KA937" s="22" t="n">
        <v>1987</v>
      </c>
      <c r="KB937" s="106" t="s">
        <v>188</v>
      </c>
      <c r="KC937" s="110" t="n">
        <v>28.6</v>
      </c>
      <c r="KD937" s="110" t="n">
        <v>28.7</v>
      </c>
      <c r="KE937" s="110" t="n">
        <v>28</v>
      </c>
      <c r="KF937" s="110" t="n">
        <v>22.9</v>
      </c>
      <c r="KG937" s="110" t="n">
        <v>18.2</v>
      </c>
      <c r="KH937" s="110" t="n">
        <v>14.3</v>
      </c>
      <c r="KI937" s="110" t="n">
        <v>13.9</v>
      </c>
      <c r="KJ937" s="110" t="n">
        <v>13.8</v>
      </c>
      <c r="KK937" s="110" t="n">
        <v>16.5</v>
      </c>
      <c r="KL937" s="103" t="n">
        <v>19.6</v>
      </c>
      <c r="KM937" s="103" t="n">
        <v>25.6</v>
      </c>
      <c r="KN937" s="103" t="n">
        <v>26.6</v>
      </c>
      <c r="KO937" s="104" t="n">
        <f aca="false">AVERAGE(KC937:KN937)</f>
        <v>21.3916666666667</v>
      </c>
      <c r="LA937" s="22" t="n">
        <v>1987</v>
      </c>
      <c r="LB937" s="106" t="s">
        <v>188</v>
      </c>
      <c r="LC937" s="105" t="n">
        <f aca="false">(LC936+LC938)/2</f>
        <v>31.25</v>
      </c>
      <c r="LD937" s="105" t="n">
        <f aca="false">(LD936+LD938)/2</f>
        <v>30.15</v>
      </c>
      <c r="LE937" s="105" t="n">
        <f aca="false">(LE936+LE938)/2</f>
        <v>29.9</v>
      </c>
      <c r="LF937" s="109"/>
      <c r="LG937" s="105" t="n">
        <f aca="false">(LG936+LG938)/2</f>
        <v>18.15</v>
      </c>
      <c r="LH937" s="105" t="n">
        <f aca="false">(LH936+LH938)/2</f>
        <v>14.55</v>
      </c>
      <c r="LI937" s="105" t="n">
        <f aca="false">(LI936+LI938)/2</f>
        <v>13.7</v>
      </c>
      <c r="LJ937" s="105" t="n">
        <f aca="false">(LJ936+LJ938)/2</f>
        <v>16.05</v>
      </c>
      <c r="LK937" s="105" t="n">
        <f aca="false">(LK936+LK938)/2</f>
        <v>19.05</v>
      </c>
      <c r="LL937" s="103" t="n">
        <v>22.1</v>
      </c>
      <c r="LM937" s="103" t="n">
        <v>27.4</v>
      </c>
      <c r="LN937" s="103" t="n">
        <v>29.5</v>
      </c>
      <c r="LO937" s="104" t="n">
        <f aca="false">AVERAGE(LC937:LN937)</f>
        <v>22.8909090909091</v>
      </c>
      <c r="MA937" s="22" t="n">
        <v>1987</v>
      </c>
      <c r="MB937" s="106" t="s">
        <v>188</v>
      </c>
      <c r="MC937" s="103" t="n">
        <v>24.1</v>
      </c>
      <c r="MD937" s="103" t="n">
        <v>25.6</v>
      </c>
      <c r="ME937" s="103" t="n">
        <v>21.3</v>
      </c>
      <c r="MF937" s="103" t="n">
        <v>21</v>
      </c>
      <c r="MG937" s="103" t="n">
        <v>16.7</v>
      </c>
      <c r="MH937" s="103" t="n">
        <v>14.1</v>
      </c>
      <c r="MI937" s="103" t="n">
        <v>13.4</v>
      </c>
      <c r="MJ937" s="103" t="n">
        <v>14.5</v>
      </c>
      <c r="MK937" s="103" t="n">
        <v>18.2</v>
      </c>
      <c r="ML937" s="103" t="n">
        <v>18.5</v>
      </c>
      <c r="MM937" s="103" t="n">
        <v>22.2</v>
      </c>
      <c r="MN937" s="103" t="n">
        <v>21.7</v>
      </c>
      <c r="MO937" s="104" t="n">
        <f aca="false">AVERAGE(MC937:MN937)</f>
        <v>19.275</v>
      </c>
      <c r="NA937" s="22" t="n">
        <v>1987</v>
      </c>
      <c r="NB937" s="106" t="s">
        <v>188</v>
      </c>
      <c r="NC937" s="103" t="n">
        <v>25.9</v>
      </c>
      <c r="ND937" s="103" t="n">
        <v>28.1</v>
      </c>
      <c r="NE937" s="103" t="n">
        <v>22.2</v>
      </c>
      <c r="NF937" s="103" t="n">
        <v>22</v>
      </c>
      <c r="NG937" s="103" t="n">
        <v>15.1</v>
      </c>
      <c r="NH937" s="103" t="n">
        <v>13.2</v>
      </c>
      <c r="NI937" s="103" t="n">
        <v>12.2</v>
      </c>
      <c r="NJ937" s="103" t="n">
        <v>13.3</v>
      </c>
      <c r="NK937" s="103" t="n">
        <v>17.6</v>
      </c>
      <c r="NL937" s="103" t="n">
        <v>19.2</v>
      </c>
      <c r="NM937" s="103" t="n">
        <v>24</v>
      </c>
      <c r="NN937" s="103" t="n">
        <v>25</v>
      </c>
      <c r="NO937" s="104" t="n">
        <f aca="false">AVERAGE(NC937:NN937)</f>
        <v>19.8166666666667</v>
      </c>
      <c r="OA937" s="22" t="n">
        <v>1987</v>
      </c>
      <c r="OB937" s="106" t="s">
        <v>188</v>
      </c>
      <c r="OC937" s="103" t="n">
        <v>24.4</v>
      </c>
      <c r="OD937" s="103" t="n">
        <v>25.9</v>
      </c>
      <c r="OE937" s="103" t="n">
        <v>21.5</v>
      </c>
      <c r="OF937" s="103" t="n">
        <v>21.1</v>
      </c>
      <c r="OG937" s="103" t="n">
        <v>17</v>
      </c>
      <c r="OH937" s="103" t="n">
        <v>14.9</v>
      </c>
      <c r="OI937" s="103" t="n">
        <v>13.8</v>
      </c>
      <c r="OJ937" s="103" t="n">
        <v>15</v>
      </c>
      <c r="OK937" s="103" t="n">
        <v>18.5</v>
      </c>
      <c r="OL937" s="103" t="n">
        <v>19.2</v>
      </c>
      <c r="OM937" s="103" t="n">
        <v>22.5</v>
      </c>
      <c r="ON937" s="103" t="n">
        <v>22.5</v>
      </c>
      <c r="OO937" s="104" t="n">
        <f aca="false">AVERAGE(OC937:ON937)</f>
        <v>19.6916666666667</v>
      </c>
      <c r="PA937" s="22" t="n">
        <v>1987</v>
      </c>
      <c r="PB937" s="106" t="s">
        <v>188</v>
      </c>
      <c r="PC937" s="103" t="n">
        <v>30.3</v>
      </c>
      <c r="PD937" s="103" t="n">
        <v>31.7</v>
      </c>
      <c r="PE937" s="103" t="n">
        <v>26.1</v>
      </c>
      <c r="PF937" s="103" t="n">
        <v>25.2</v>
      </c>
      <c r="PG937" s="103" t="n">
        <v>18.4</v>
      </c>
      <c r="PH937" s="103" t="n">
        <v>16.2</v>
      </c>
      <c r="PI937" s="103" t="n">
        <v>15.3</v>
      </c>
      <c r="PJ937" s="103" t="n">
        <v>16.4</v>
      </c>
      <c r="PK937" s="103" t="n">
        <v>21.3</v>
      </c>
      <c r="PL937" s="103" t="n">
        <v>23.4</v>
      </c>
      <c r="PM937" s="103" t="n">
        <v>28.9</v>
      </c>
      <c r="PN937" s="103" t="n">
        <v>30.6</v>
      </c>
      <c r="PO937" s="104" t="n">
        <f aca="false">AVERAGE(PC937:PN937)</f>
        <v>23.65</v>
      </c>
      <c r="QA937" s="22" t="n">
        <v>1987</v>
      </c>
      <c r="QB937" s="106" t="s">
        <v>188</v>
      </c>
      <c r="QC937" s="103" t="n">
        <v>26.6</v>
      </c>
      <c r="QD937" s="103" t="n">
        <v>29.3</v>
      </c>
      <c r="QE937" s="103" t="n">
        <v>24.1</v>
      </c>
      <c r="QF937" s="103" t="n">
        <v>23.3</v>
      </c>
      <c r="QG937" s="103" t="n">
        <v>16.8</v>
      </c>
      <c r="QH937" s="103" t="n">
        <v>15.1</v>
      </c>
      <c r="QI937" s="103" t="n">
        <v>13.6</v>
      </c>
      <c r="QJ937" s="103" t="n">
        <v>14.7</v>
      </c>
      <c r="QK937" s="103" t="n">
        <v>19</v>
      </c>
      <c r="QL937" s="103" t="n">
        <v>20.4</v>
      </c>
      <c r="QM937" s="103" t="n">
        <v>26.2</v>
      </c>
      <c r="QN937" s="103" t="n">
        <v>27.1</v>
      </c>
      <c r="QO937" s="104" t="n">
        <f aca="false">AVERAGE(QC937:QN937)</f>
        <v>21.35</v>
      </c>
      <c r="RA937" s="22" t="n">
        <v>1987</v>
      </c>
      <c r="RB937" s="106" t="s">
        <v>188</v>
      </c>
      <c r="RC937" s="103" t="n">
        <v>24.7</v>
      </c>
      <c r="RD937" s="103" t="n">
        <v>26.4</v>
      </c>
      <c r="RE937" s="103" t="n">
        <v>19.8</v>
      </c>
      <c r="RF937" s="103" t="n">
        <v>19.2</v>
      </c>
      <c r="RG937" s="103" t="n">
        <v>14</v>
      </c>
      <c r="RH937" s="103" t="n">
        <v>11.6</v>
      </c>
      <c r="RI937" s="103" t="n">
        <v>9.1</v>
      </c>
      <c r="RJ937" s="103" t="n">
        <v>11.4</v>
      </c>
      <c r="RK937" s="103" t="n">
        <v>15.9</v>
      </c>
      <c r="RL937" s="103" t="n">
        <v>16.9</v>
      </c>
      <c r="RM937" s="103" t="n">
        <v>20.9</v>
      </c>
      <c r="RN937" s="103" t="n">
        <v>22.3</v>
      </c>
      <c r="RO937" s="104" t="n">
        <f aca="false">AVERAGE(RC937:RN937)</f>
        <v>17.6833333333333</v>
      </c>
      <c r="SA937" s="22" t="n">
        <v>1987</v>
      </c>
      <c r="SB937" s="106" t="s">
        <v>188</v>
      </c>
      <c r="SC937" s="103" t="n">
        <v>29</v>
      </c>
      <c r="SD937" s="103" t="n">
        <v>30.8</v>
      </c>
      <c r="SE937" s="103" t="n">
        <v>25.1</v>
      </c>
      <c r="SF937" s="103" t="n">
        <v>23.5</v>
      </c>
      <c r="SG937" s="103" t="n">
        <v>16.3</v>
      </c>
      <c r="SH937" s="103" t="n">
        <v>13.8</v>
      </c>
      <c r="SI937" s="103" t="n">
        <v>11.9</v>
      </c>
      <c r="SJ937" s="103" t="n">
        <v>14.5</v>
      </c>
      <c r="SK937" s="103" t="n">
        <v>17.6</v>
      </c>
      <c r="SL937" s="103" t="n">
        <v>20.5</v>
      </c>
      <c r="SM937" s="103" t="n">
        <v>26</v>
      </c>
      <c r="SN937" s="103" t="n">
        <v>29.4</v>
      </c>
      <c r="SO937" s="104" t="n">
        <f aca="false">AVERAGE(SC937:SN937)</f>
        <v>21.5333333333333</v>
      </c>
      <c r="TA937" s="22" t="n">
        <v>1987</v>
      </c>
      <c r="TB937" s="106" t="s">
        <v>188</v>
      </c>
      <c r="TC937" s="103" t="n">
        <v>24.8</v>
      </c>
      <c r="TD937" s="103" t="n">
        <v>25</v>
      </c>
      <c r="TE937" s="103" t="n">
        <v>21.3</v>
      </c>
      <c r="TF937" s="103" t="n">
        <v>21.3</v>
      </c>
      <c r="TG937" s="103" t="n">
        <v>17.5</v>
      </c>
      <c r="TH937" s="103" t="n">
        <v>14</v>
      </c>
      <c r="TI937" s="103" t="n">
        <v>13.9</v>
      </c>
      <c r="TJ937" s="103" t="n">
        <v>14.5</v>
      </c>
      <c r="TK937" s="103" t="n">
        <v>18.5</v>
      </c>
      <c r="TL937" s="103" t="n">
        <v>19.5</v>
      </c>
      <c r="TM937" s="103" t="n">
        <v>22.6</v>
      </c>
      <c r="TN937" s="103" t="n">
        <v>22.4</v>
      </c>
      <c r="TO937" s="104" t="n">
        <f aca="false">AVERAGE(TC937:TN937)</f>
        <v>19.6083333333333</v>
      </c>
      <c r="UA937" s="22" t="n">
        <v>1987</v>
      </c>
      <c r="UB937" s="106" t="s">
        <v>188</v>
      </c>
      <c r="UC937" s="103" t="n">
        <v>27.6</v>
      </c>
      <c r="UD937" s="103" t="n">
        <v>29.4</v>
      </c>
      <c r="UE937" s="103" t="n">
        <v>23.8</v>
      </c>
      <c r="UF937" s="103" t="n">
        <v>22.9</v>
      </c>
      <c r="UG937" s="103" t="n">
        <v>16.3</v>
      </c>
      <c r="UH937" s="103" t="n">
        <v>14.3</v>
      </c>
      <c r="UI937" s="103" t="n">
        <v>12.7</v>
      </c>
      <c r="UJ937" s="103" t="n">
        <v>14.8</v>
      </c>
      <c r="UK937" s="103" t="n">
        <v>18.6</v>
      </c>
      <c r="UL937" s="103" t="n">
        <v>20.3</v>
      </c>
      <c r="UM937" s="103" t="n">
        <v>25</v>
      </c>
      <c r="UN937" s="103" t="n">
        <v>26.5</v>
      </c>
      <c r="UO937" s="104" t="n">
        <f aca="false">AVERAGE(UC937:UN937)</f>
        <v>21.0166666666667</v>
      </c>
      <c r="VA937" s="22" t="n">
        <v>1987</v>
      </c>
      <c r="VB937" s="106" t="s">
        <v>188</v>
      </c>
      <c r="VC937" s="103" t="n">
        <v>24.5</v>
      </c>
      <c r="VD937" s="103" t="n">
        <v>27.5</v>
      </c>
      <c r="VE937" s="103" t="n">
        <v>21.6</v>
      </c>
      <c r="VF937" s="103" t="n">
        <v>21.3</v>
      </c>
      <c r="VG937" s="103" t="n">
        <v>14.9</v>
      </c>
      <c r="VH937" s="103" t="n">
        <v>13.4</v>
      </c>
      <c r="VI937" s="103" t="n">
        <v>12.2</v>
      </c>
      <c r="VJ937" s="103" t="n">
        <v>13.2</v>
      </c>
      <c r="VK937" s="103" t="n">
        <v>17.5</v>
      </c>
      <c r="VL937" s="103" t="n">
        <v>18.2</v>
      </c>
      <c r="VM937" s="103" t="n">
        <v>24.2</v>
      </c>
      <c r="VN937" s="103" t="n">
        <v>24.2</v>
      </c>
      <c r="VO937" s="104" t="n">
        <f aca="false">AVERAGE(VC937:VN937)</f>
        <v>19.3916666666667</v>
      </c>
      <c r="WA937" s="22" t="n">
        <v>1987</v>
      </c>
      <c r="WB937" s="106" t="s">
        <v>188</v>
      </c>
      <c r="WC937" s="103" t="n">
        <v>29.1</v>
      </c>
      <c r="WD937" s="103" t="n">
        <v>30.9</v>
      </c>
      <c r="WE937" s="103" t="n">
        <v>25.5</v>
      </c>
      <c r="WF937" s="103" t="n">
        <v>24.1</v>
      </c>
      <c r="WG937" s="103" t="n">
        <v>18</v>
      </c>
      <c r="WH937" s="103" t="n">
        <v>15.6</v>
      </c>
      <c r="WI937" s="103" t="n">
        <v>14.6</v>
      </c>
      <c r="WJ937" s="103" t="n">
        <v>15.8</v>
      </c>
      <c r="WK937" s="103" t="n">
        <v>20.3</v>
      </c>
      <c r="WL937" s="103" t="n">
        <v>22.4</v>
      </c>
      <c r="WM937" s="103" t="n">
        <v>27.7</v>
      </c>
      <c r="WN937" s="103" t="n">
        <v>29.6</v>
      </c>
      <c r="WO937" s="104" t="n">
        <f aca="false">AVERAGE(WC937:WN937)</f>
        <v>22.8</v>
      </c>
      <c r="XA937" s="22" t="n">
        <v>1987</v>
      </c>
      <c r="XB937" s="106" t="s">
        <v>188</v>
      </c>
      <c r="XC937" s="108" t="n">
        <f aca="false">(XC938+XC939)/2</f>
        <v>31.45</v>
      </c>
      <c r="XD937" s="105" t="n">
        <f aca="false">(XD936+XD938)/2</f>
        <v>29.8</v>
      </c>
      <c r="XE937" s="108" t="n">
        <f aca="false">(XE938+XE939)/2</f>
        <v>27.6</v>
      </c>
      <c r="XF937" s="105" t="n">
        <f aca="false">(XF936+XF938)/2</f>
        <v>23.35</v>
      </c>
      <c r="XG937" s="103" t="n">
        <v>15</v>
      </c>
      <c r="XH937" s="103" t="n">
        <v>14.5</v>
      </c>
      <c r="XI937" s="103" t="n">
        <v>11.9</v>
      </c>
      <c r="XJ937" s="103" t="n">
        <v>14.8</v>
      </c>
      <c r="XK937" s="103" t="n">
        <v>18</v>
      </c>
      <c r="XL937" s="103" t="n">
        <v>20.7</v>
      </c>
      <c r="XM937" s="103" t="n">
        <v>25.8</v>
      </c>
      <c r="XN937" s="103" t="n">
        <v>28.7</v>
      </c>
      <c r="XO937" s="104" t="n">
        <f aca="false">AVERAGE(XC937:XN937)</f>
        <v>21.8</v>
      </c>
      <c r="YA937" s="22" t="n">
        <v>1987</v>
      </c>
      <c r="YB937" s="106" t="s">
        <v>188</v>
      </c>
      <c r="YC937" s="103" t="n">
        <v>19.8</v>
      </c>
      <c r="YD937" s="103" t="n">
        <v>23.5</v>
      </c>
      <c r="YE937" s="103" t="n">
        <v>20.3</v>
      </c>
      <c r="YF937" s="103" t="n">
        <v>19.7</v>
      </c>
      <c r="YG937" s="103" t="n">
        <v>16</v>
      </c>
      <c r="YH937" s="103" t="n">
        <v>14.3</v>
      </c>
      <c r="YI937" s="103" t="n">
        <v>13.4</v>
      </c>
      <c r="YJ937" s="103" t="n">
        <v>13.7</v>
      </c>
      <c r="YK937" s="103" t="n">
        <v>16.2</v>
      </c>
      <c r="YL937" s="103" t="n">
        <v>16.4</v>
      </c>
      <c r="YM937" s="103" t="n">
        <v>21.1</v>
      </c>
      <c r="YN937" s="103" t="n">
        <v>20.3</v>
      </c>
      <c r="YO937" s="104" t="n">
        <f aca="false">AVERAGE(YC937:YN937)</f>
        <v>17.8916666666667</v>
      </c>
      <c r="ZA937" s="22" t="n">
        <v>1987</v>
      </c>
      <c r="ZB937" s="106" t="s">
        <v>188</v>
      </c>
      <c r="ZC937" s="103" t="n">
        <v>19.2</v>
      </c>
      <c r="ZD937" s="103" t="n">
        <v>20.4</v>
      </c>
      <c r="ZE937" s="103" t="n">
        <v>17.8</v>
      </c>
      <c r="ZF937" s="103" t="n">
        <v>17.8</v>
      </c>
      <c r="ZG937" s="103" t="n">
        <v>15</v>
      </c>
      <c r="ZH937" s="103" t="n">
        <v>13.3</v>
      </c>
      <c r="ZI937" s="103" t="n">
        <v>12.2</v>
      </c>
      <c r="ZJ937" s="103" t="n">
        <v>12.5</v>
      </c>
      <c r="ZK937" s="103" t="n">
        <v>15.3</v>
      </c>
      <c r="ZL937" s="103" t="n">
        <v>15.5</v>
      </c>
      <c r="ZM937" s="103" t="n">
        <v>17.8</v>
      </c>
      <c r="ZN937" s="103" t="n">
        <v>18</v>
      </c>
      <c r="ZO937" s="104" t="n">
        <f aca="false">AVERAGE(ZC937:ZN937)</f>
        <v>16.2333333333333</v>
      </c>
    </row>
    <row r="938" customFormat="false" ht="12.8" hidden="false" customHeight="false" outlineLevel="0" collapsed="false">
      <c r="A938" s="97"/>
      <c r="B938" s="11" t="n">
        <f aca="false">AVERAGE(AO938,BO938,CO938,DO938,EO938,FO938,GO938,HO938,IO938,JO938,KO938,LO938,MO938,NO938,OO938,PO938,QO938,RO938,SO938,TO938,UO938,VO938,WO938,XO938,YO938,ZO938)</f>
        <v>20.6305288461538</v>
      </c>
      <c r="C938" s="98" t="n">
        <f aca="false">AVERAGE(B934:B938)</f>
        <v>19.9116622960373</v>
      </c>
      <c r="D938" s="99" t="n">
        <f aca="false">AVERAGE(B929:B938)</f>
        <v>20.2342125582751</v>
      </c>
      <c r="E938" s="11" t="n">
        <f aca="false">AVERAGE(B919:B938)</f>
        <v>20.0994234411422</v>
      </c>
      <c r="F938" s="100" t="n">
        <f aca="false">AVERAGE(B889:B938)</f>
        <v>19.9739359702797</v>
      </c>
      <c r="G938" s="3" t="n">
        <f aca="false">MAX(AC938:AN938,BC938:BN938,CC938:CN938,DC938:DN938,EC938:EN938,FC938:FN938,GC938:GN938,HC938:HN938,IC938:IN938,JC938:JN938,KC938:KN938,LC938:LN938,MC938:MN938,NC938:NN938,OC938:ON938,PC938:PN938,QC938:QN938,RC938:RN938,SC938:SN938,TC938:TN938,UC938:UN938,VC938:VN938,WC938:WN938,XC938:XN938,YC938:YN938,ZC938:ZN938,)</f>
        <v>34.1</v>
      </c>
      <c r="H938" s="19" t="n">
        <f aca="false">MEDIAN(AC938:AN938,BC938:BN938,CC938:CN938,DC938:DN938,EC938:EN938,FC938:FN938,GC938:GN938,HC938:HN938,IC938:IN938,JC938:JN938,KC938:KN938,LC938:LN938,MC938:MN938,NC938:NN938,OC938:ON938,PC938:PN938,QC938:QN938,RC938:RN938,SC938:SN938,TC938:TN938,UC938:UN938,VC938:VN938,WC938:WN938,XC938:XN938,YC938:YN938,ZC938:ZN938,)</f>
        <v>20.15</v>
      </c>
      <c r="I938" s="5" t="n">
        <f aca="false">MIN(AC938:AN938,BC938:BN938,CC938:CN938,DC938:DN938,EC938:EN938,FC938:FN938,GC938:GN938,HC938:HN938,IC938:IN938,JC938:JN938,KC938:KN938,LC938:LN938,MC938:MN938,NC938:NN938,OC938:ON938,PC938:PN938,QC938:QN938,RC938:RN938,SC938:SN938,TC938:TN938,UC938:UN938,VC938:VN938,WC938:WN938,XC938:XN938,YC938:YN938,ZC938:ZN938)</f>
        <v>11.1</v>
      </c>
      <c r="J938" s="5" t="n">
        <f aca="false">MIN(AC938:AN938,BC938:BN938,CC938:CN938,DC938:DN938,EC938:EN938,FC938:FN938,GC938:GN938,HC938:HN938,IC938:IN938,JC938:JN938,KC938:KN938,LC938:LN938,MC938:MN938,NC938:NN938,OC938:ON938,PC938:PN938,QC938:QN938,SC938:SN938,TC938:TN938,UC938:UN938,VC938:VN938,WC938:WN938,XC938:XN938,YC938:YN938,ZC938:ZN938)</f>
        <v>11.1</v>
      </c>
      <c r="K938" s="101" t="n">
        <f aca="false">(G938+I938)/2</f>
        <v>22.6</v>
      </c>
      <c r="AB938" s="106" t="s">
        <v>189</v>
      </c>
      <c r="AC938" s="103" t="n">
        <v>30.1</v>
      </c>
      <c r="AD938" s="103" t="n">
        <v>27.2</v>
      </c>
      <c r="AE938" s="103" t="n">
        <v>26.1</v>
      </c>
      <c r="AF938" s="103" t="n">
        <v>21</v>
      </c>
      <c r="AG938" s="103" t="n">
        <v>16.6</v>
      </c>
      <c r="AH938" s="103" t="n">
        <v>13</v>
      </c>
      <c r="AI938" s="103" t="n">
        <v>12.6</v>
      </c>
      <c r="AJ938" s="103" t="n">
        <v>13.2</v>
      </c>
      <c r="AK938" s="103" t="n">
        <v>16.1</v>
      </c>
      <c r="AL938" s="103" t="n">
        <v>18.7</v>
      </c>
      <c r="AM938" s="103" t="n">
        <v>21.3</v>
      </c>
      <c r="AN938" s="103" t="n">
        <v>26.1</v>
      </c>
      <c r="AO938" s="104" t="n">
        <f aca="false">AVERAGE(AC938:AN938)</f>
        <v>20.1666666666667</v>
      </c>
      <c r="BA938" s="22" t="n">
        <v>1988</v>
      </c>
      <c r="BB938" s="106" t="s">
        <v>189</v>
      </c>
      <c r="BC938" s="103" t="n">
        <v>28.6</v>
      </c>
      <c r="BD938" s="103" t="n">
        <v>24.9</v>
      </c>
      <c r="BE938" s="103" t="n">
        <v>24.7</v>
      </c>
      <c r="BF938" s="103" t="n">
        <v>21.3</v>
      </c>
      <c r="BG938" s="103" t="n">
        <v>17.8</v>
      </c>
      <c r="BH938" s="103" t="n">
        <v>15.7</v>
      </c>
      <c r="BI938" s="103" t="n">
        <v>15.2</v>
      </c>
      <c r="BJ938" s="103" t="n">
        <v>16.1</v>
      </c>
      <c r="BK938" s="103" t="n">
        <v>18.8</v>
      </c>
      <c r="BL938" s="103" t="n">
        <v>21.4</v>
      </c>
      <c r="BM938" s="103" t="n">
        <v>21.4</v>
      </c>
      <c r="BN938" s="103" t="n">
        <v>24.1</v>
      </c>
      <c r="BO938" s="104" t="n">
        <f aca="false">AVERAGE(BC938:BN938)</f>
        <v>20.8333333333333</v>
      </c>
      <c r="CA938" s="22" t="n">
        <v>1988</v>
      </c>
      <c r="CB938" s="106" t="s">
        <v>189</v>
      </c>
      <c r="CC938" s="103" t="n">
        <v>26.5</v>
      </c>
      <c r="CD938" s="103" t="n">
        <v>24.5</v>
      </c>
      <c r="CE938" s="103" t="n">
        <v>24.8</v>
      </c>
      <c r="CF938" s="103" t="n">
        <v>19.9</v>
      </c>
      <c r="CG938" s="103" t="n">
        <v>15.3</v>
      </c>
      <c r="CH938" s="103" t="n">
        <v>11.8</v>
      </c>
      <c r="CI938" s="103" t="n">
        <v>11.1</v>
      </c>
      <c r="CJ938" s="103" t="n">
        <v>11.5</v>
      </c>
      <c r="CK938" s="103" t="n">
        <v>14.5</v>
      </c>
      <c r="CL938" s="103" t="n">
        <v>16.6</v>
      </c>
      <c r="CM938" s="103" t="n">
        <v>19.6</v>
      </c>
      <c r="CN938" s="103" t="n">
        <v>23.2</v>
      </c>
      <c r="CO938" s="104" t="n">
        <f aca="false">AVERAGE(CC938:CN938)</f>
        <v>18.275</v>
      </c>
      <c r="DA938" s="22" t="n">
        <v>1988</v>
      </c>
      <c r="DB938" s="106" t="s">
        <v>189</v>
      </c>
      <c r="DC938" s="103" t="n">
        <v>32.7</v>
      </c>
      <c r="DD938" s="103" t="n">
        <v>29.9</v>
      </c>
      <c r="DE938" s="103" t="n">
        <v>27.5</v>
      </c>
      <c r="DF938" s="103" t="n">
        <v>24.2</v>
      </c>
      <c r="DG938" s="103" t="n">
        <v>18.3</v>
      </c>
      <c r="DH938" s="103" t="n">
        <v>14.3</v>
      </c>
      <c r="DI938" s="103" t="n">
        <v>13.8</v>
      </c>
      <c r="DJ938" s="103" t="n">
        <v>14.9</v>
      </c>
      <c r="DK938" s="103" t="n">
        <v>18</v>
      </c>
      <c r="DL938" s="103" t="n">
        <v>20.6</v>
      </c>
      <c r="DM938" s="103" t="n">
        <v>23.2</v>
      </c>
      <c r="DN938" s="103" t="n">
        <v>28</v>
      </c>
      <c r="DO938" s="104" t="n">
        <f aca="false">AVERAGE(DC938:DN938)</f>
        <v>22.1166666666667</v>
      </c>
      <c r="EA938" s="22" t="n">
        <v>1988</v>
      </c>
      <c r="EB938" s="106" t="s">
        <v>189</v>
      </c>
      <c r="EC938" s="103" t="n">
        <v>22.8</v>
      </c>
      <c r="ED938" s="103" t="n">
        <v>20.3</v>
      </c>
      <c r="EE938" s="103" t="n">
        <v>20.7</v>
      </c>
      <c r="EF938" s="103" t="n">
        <v>18.3</v>
      </c>
      <c r="EG938" s="103" t="n">
        <v>17.1</v>
      </c>
      <c r="EH938" s="103" t="n">
        <v>14.8</v>
      </c>
      <c r="EI938" s="103" t="n">
        <v>13.9</v>
      </c>
      <c r="EJ938" s="103" t="n">
        <v>14.1</v>
      </c>
      <c r="EK938" s="103" t="n">
        <v>16.6</v>
      </c>
      <c r="EL938" s="103" t="n">
        <v>17.1</v>
      </c>
      <c r="EM938" s="103" t="n">
        <v>18.7</v>
      </c>
      <c r="EN938" s="103" t="n">
        <v>19.7</v>
      </c>
      <c r="EO938" s="104" t="n">
        <f aca="false">AVERAGE(EC938:EN938)</f>
        <v>17.8416666666667</v>
      </c>
      <c r="FA938" s="22" t="n">
        <v>1988</v>
      </c>
      <c r="FB938" s="113" t="s">
        <v>189</v>
      </c>
      <c r="FC938" s="105" t="n">
        <f aca="false">(FC937+FC939)/2</f>
        <v>27.5</v>
      </c>
      <c r="FD938" s="105" t="n">
        <f aca="false">(FD937+FD939)/2</f>
        <v>27.65</v>
      </c>
      <c r="FE938" s="105" t="n">
        <f aca="false">(FE937+FE939)/2</f>
        <v>25.35</v>
      </c>
      <c r="FF938" s="105" t="n">
        <f aca="false">(FF937+FF939)/2</f>
        <v>20.15</v>
      </c>
      <c r="FG938" s="105" t="n">
        <f aca="false">(FG937+FG939)/2</f>
        <v>16.55</v>
      </c>
      <c r="FH938" s="105" t="n">
        <f aca="false">(FH937+FH939)/2</f>
        <v>12.45</v>
      </c>
      <c r="FI938" s="108" t="n">
        <f aca="false">(FI939+FI940)/2</f>
        <v>11.3</v>
      </c>
      <c r="FJ938" s="108" t="n">
        <f aca="false">(FJ939+FJ940)/2</f>
        <v>11.55</v>
      </c>
      <c r="FK938" s="105" t="n">
        <f aca="false">(FK937+FK939)/2</f>
        <v>15.225</v>
      </c>
      <c r="FL938" s="108" t="n">
        <f aca="false">(FL936+FL937)/2</f>
        <v>18.675</v>
      </c>
      <c r="FM938" s="108" t="n">
        <f aca="false">(FM936+FM937)/2</f>
        <v>22.625</v>
      </c>
      <c r="FN938" s="108" t="n">
        <f aca="false">(FN936+FN937)/2</f>
        <v>23.1</v>
      </c>
      <c r="FO938" s="104" t="n">
        <f aca="false">AVERAGE(FC938:FN938)</f>
        <v>19.34375</v>
      </c>
      <c r="FP938" s="108" t="n">
        <f aca="false">(FP936+FP937)/2</f>
        <v>0</v>
      </c>
      <c r="GA938" s="22" t="n">
        <v>1988</v>
      </c>
      <c r="GB938" s="106" t="s">
        <v>189</v>
      </c>
      <c r="GC938" s="103" t="n">
        <v>33.1</v>
      </c>
      <c r="GD938" s="103" t="n">
        <v>30.2</v>
      </c>
      <c r="GE938" s="103" t="n">
        <v>28.1</v>
      </c>
      <c r="GF938" s="103" t="n">
        <v>23.8</v>
      </c>
      <c r="GG938" s="103" t="n">
        <v>17.9</v>
      </c>
      <c r="GH938" s="103" t="n">
        <v>14.3</v>
      </c>
      <c r="GI938" s="103" t="n">
        <v>13.8</v>
      </c>
      <c r="GJ938" s="103" t="n">
        <v>15.3</v>
      </c>
      <c r="GK938" s="103" t="n">
        <v>18.7</v>
      </c>
      <c r="GL938" s="103" t="n">
        <v>22.5</v>
      </c>
      <c r="GM938" s="103" t="n">
        <v>24.4</v>
      </c>
      <c r="GN938" s="103" t="n">
        <v>28.5</v>
      </c>
      <c r="GO938" s="104" t="n">
        <f aca="false">AVERAGE(GC938:GN938)</f>
        <v>22.55</v>
      </c>
      <c r="HA938" s="22" t="n">
        <v>1988</v>
      </c>
      <c r="HB938" s="106" t="s">
        <v>189</v>
      </c>
      <c r="HC938" s="103" t="n">
        <v>23.1</v>
      </c>
      <c r="HD938" s="103" t="n">
        <v>22</v>
      </c>
      <c r="HE938" s="103" t="n">
        <v>21.6</v>
      </c>
      <c r="HF938" s="103" t="n">
        <v>20.1</v>
      </c>
      <c r="HG938" s="103" t="n">
        <v>17.9</v>
      </c>
      <c r="HH938" s="103" t="n">
        <v>15.9</v>
      </c>
      <c r="HI938" s="103" t="n">
        <v>15.5</v>
      </c>
      <c r="HJ938" s="103" t="n">
        <v>15.6</v>
      </c>
      <c r="HK938" s="103" t="n">
        <v>16.5</v>
      </c>
      <c r="HL938" s="103" t="n">
        <v>18.9</v>
      </c>
      <c r="HM938" s="103" t="n">
        <v>18.2</v>
      </c>
      <c r="HN938" s="103" t="n">
        <v>21</v>
      </c>
      <c r="HO938" s="104" t="n">
        <f aca="false">AVERAGE(HC938:HN938)</f>
        <v>18.8583333333333</v>
      </c>
      <c r="IA938" s="22" t="n">
        <v>1988</v>
      </c>
      <c r="IB938" s="102" t="n">
        <v>1988</v>
      </c>
      <c r="IC938" s="103" t="n">
        <v>27.5</v>
      </c>
      <c r="ID938" s="103" t="n">
        <v>23.7</v>
      </c>
      <c r="IE938" s="103" t="n">
        <v>24.3</v>
      </c>
      <c r="IF938" s="103" t="n">
        <v>21.1</v>
      </c>
      <c r="IG938" s="103" t="n">
        <v>17.8</v>
      </c>
      <c r="IH938" s="103" t="n">
        <v>15.3</v>
      </c>
      <c r="II938" s="103" t="n">
        <v>14.5</v>
      </c>
      <c r="IJ938" s="103" t="n">
        <v>15.7</v>
      </c>
      <c r="IK938" s="103" t="n">
        <v>18.5</v>
      </c>
      <c r="IL938" s="103" t="n">
        <v>20.4</v>
      </c>
      <c r="IM938" s="103" t="n">
        <v>21.6</v>
      </c>
      <c r="IN938" s="103" t="n">
        <v>23.7</v>
      </c>
      <c r="IO938" s="104" t="n">
        <f aca="false">AVERAGE(IC938:IN938)</f>
        <v>20.3416666666667</v>
      </c>
      <c r="JA938" s="22" t="n">
        <v>1988</v>
      </c>
      <c r="JB938" s="106" t="s">
        <v>189</v>
      </c>
      <c r="JC938" s="103" t="n">
        <v>27.1</v>
      </c>
      <c r="JD938" s="103" t="n">
        <v>25.5</v>
      </c>
      <c r="JE938" s="103" t="n">
        <v>25.6</v>
      </c>
      <c r="JF938" s="103" t="n">
        <v>20.8</v>
      </c>
      <c r="JG938" s="103" t="n">
        <v>17.1</v>
      </c>
      <c r="JH938" s="103" t="n">
        <v>13.4</v>
      </c>
      <c r="JI938" s="103" t="n">
        <v>13.1</v>
      </c>
      <c r="JJ938" s="103" t="n">
        <v>13.5</v>
      </c>
      <c r="JK938" s="103" t="n">
        <v>16.2</v>
      </c>
      <c r="JL938" s="103" t="n">
        <v>17.4</v>
      </c>
      <c r="JM938" s="103" t="n">
        <v>20.3</v>
      </c>
      <c r="JN938" s="103" t="n">
        <v>24.5</v>
      </c>
      <c r="JO938" s="104" t="n">
        <f aca="false">AVERAGE(JC938:JN938)</f>
        <v>19.5416666666667</v>
      </c>
      <c r="KA938" s="22" t="n">
        <v>1988</v>
      </c>
      <c r="KB938" s="107" t="s">
        <v>189</v>
      </c>
      <c r="KC938" s="110" t="n">
        <v>27.2</v>
      </c>
      <c r="KD938" s="110" t="n">
        <v>28.3</v>
      </c>
      <c r="KE938" s="110" t="n">
        <v>28</v>
      </c>
      <c r="KF938" s="110" t="n">
        <v>20.8</v>
      </c>
      <c r="KG938" s="110" t="n">
        <v>16.3</v>
      </c>
      <c r="KH938" s="110" t="n">
        <v>13.2</v>
      </c>
      <c r="KI938" s="110" t="n">
        <v>12.1</v>
      </c>
      <c r="KJ938" s="110" t="n">
        <v>14.5</v>
      </c>
      <c r="KK938" s="110" t="n">
        <v>16.2</v>
      </c>
      <c r="KL938" s="108" t="n">
        <f aca="false">(KL936+KL937)/2</f>
        <v>20.075</v>
      </c>
      <c r="KM938" s="108" t="n">
        <f aca="false">(KM936+KM937)/2</f>
        <v>25.1</v>
      </c>
      <c r="KN938" s="108" t="n">
        <f aca="false">(KN936+KN937)/2</f>
        <v>26.15</v>
      </c>
      <c r="KO938" s="104" t="n">
        <f aca="false">AVERAGE(KC938:KN938)</f>
        <v>20.6604166666667</v>
      </c>
      <c r="LA938" s="22" t="n">
        <v>1988</v>
      </c>
      <c r="LB938" s="106" t="s">
        <v>189</v>
      </c>
      <c r="LC938" s="103" t="n">
        <v>33.5</v>
      </c>
      <c r="LD938" s="103" t="n">
        <v>30.3</v>
      </c>
      <c r="LE938" s="103" t="n">
        <v>28.8</v>
      </c>
      <c r="LF938" s="103" t="n">
        <v>24.2</v>
      </c>
      <c r="LG938" s="103" t="n">
        <v>18.5</v>
      </c>
      <c r="LH938" s="103" t="n">
        <v>15</v>
      </c>
      <c r="LI938" s="103" t="n">
        <v>14.3</v>
      </c>
      <c r="LJ938" s="103" t="n">
        <v>16.5</v>
      </c>
      <c r="LK938" s="103" t="n">
        <v>20</v>
      </c>
      <c r="LL938" s="103" t="n">
        <v>23.8</v>
      </c>
      <c r="LM938" s="103" t="n">
        <v>24.9</v>
      </c>
      <c r="LN938" s="103" t="n">
        <v>29.6</v>
      </c>
      <c r="LO938" s="104" t="n">
        <f aca="false">AVERAGE(LC938:LN938)</f>
        <v>23.2833333333333</v>
      </c>
      <c r="MA938" s="22" t="n">
        <v>1988</v>
      </c>
      <c r="MB938" s="106" t="s">
        <v>189</v>
      </c>
      <c r="MC938" s="103" t="n">
        <v>27.5</v>
      </c>
      <c r="MD938" s="103" t="n">
        <v>23.8</v>
      </c>
      <c r="ME938" s="103" t="n">
        <v>24.7</v>
      </c>
      <c r="MF938" s="103" t="n">
        <v>21.3</v>
      </c>
      <c r="MG938" s="103" t="n">
        <v>17.7</v>
      </c>
      <c r="MH938" s="103" t="n">
        <v>15.1</v>
      </c>
      <c r="MI938" s="103" t="n">
        <v>14.3</v>
      </c>
      <c r="MJ938" s="103" t="n">
        <v>15.2</v>
      </c>
      <c r="MK938" s="103" t="n">
        <v>18.1</v>
      </c>
      <c r="ML938" s="103" t="n">
        <v>20.8</v>
      </c>
      <c r="MM938" s="103" t="n">
        <v>21.7</v>
      </c>
      <c r="MN938" s="103" t="n">
        <v>23.6</v>
      </c>
      <c r="MO938" s="104" t="n">
        <f aca="false">AVERAGE(MC938:MN938)</f>
        <v>20.3166666666667</v>
      </c>
      <c r="NA938" s="22" t="n">
        <v>1988</v>
      </c>
      <c r="NB938" s="106" t="s">
        <v>189</v>
      </c>
      <c r="NC938" s="103" t="n">
        <v>29.9</v>
      </c>
      <c r="ND938" s="103" t="n">
        <v>27.8</v>
      </c>
      <c r="NE938" s="103" t="n">
        <v>27.1</v>
      </c>
      <c r="NF938" s="103" t="n">
        <v>22.7</v>
      </c>
      <c r="NG938" s="103" t="n">
        <v>16.7</v>
      </c>
      <c r="NH938" s="103" t="n">
        <v>13.2</v>
      </c>
      <c r="NI938" s="103" t="n">
        <v>13.1</v>
      </c>
      <c r="NJ938" s="103" t="n">
        <v>13.5</v>
      </c>
      <c r="NK938" s="103" t="n">
        <v>16.9</v>
      </c>
      <c r="NL938" s="103" t="n">
        <v>19.8</v>
      </c>
      <c r="NM938" s="103" t="n">
        <v>22.4</v>
      </c>
      <c r="NN938" s="103" t="n">
        <v>26.8</v>
      </c>
      <c r="NO938" s="104" t="n">
        <f aca="false">AVERAGE(NC938:NN938)</f>
        <v>20.825</v>
      </c>
      <c r="OA938" s="22" t="n">
        <v>1988</v>
      </c>
      <c r="OB938" s="106" t="s">
        <v>189</v>
      </c>
      <c r="OC938" s="103" t="n">
        <v>28.1</v>
      </c>
      <c r="OD938" s="103" t="n">
        <v>24.4</v>
      </c>
      <c r="OE938" s="103" t="n">
        <v>24.9</v>
      </c>
      <c r="OF938" s="103" t="n">
        <v>21.8</v>
      </c>
      <c r="OG938" s="103" t="n">
        <v>18.3</v>
      </c>
      <c r="OH938" s="103" t="n">
        <v>15.2</v>
      </c>
      <c r="OI938" s="103" t="n">
        <v>14.8</v>
      </c>
      <c r="OJ938" s="103" t="n">
        <v>15.7</v>
      </c>
      <c r="OK938" s="103" t="n">
        <v>18.6</v>
      </c>
      <c r="OL938" s="103" t="n">
        <v>21</v>
      </c>
      <c r="OM938" s="103" t="n">
        <v>21.7</v>
      </c>
      <c r="ON938" s="103" t="n">
        <v>24.7</v>
      </c>
      <c r="OO938" s="104" t="n">
        <f aca="false">AVERAGE(OC938:ON938)</f>
        <v>20.7666666666667</v>
      </c>
      <c r="PA938" s="22" t="n">
        <v>1988</v>
      </c>
      <c r="PB938" s="106" t="s">
        <v>189</v>
      </c>
      <c r="PC938" s="103" t="n">
        <v>33.5</v>
      </c>
      <c r="PD938" s="103" t="n">
        <v>31.2</v>
      </c>
      <c r="PE938" s="103" t="n">
        <v>29.3</v>
      </c>
      <c r="PF938" s="103" t="n">
        <v>24.7</v>
      </c>
      <c r="PG938" s="103" t="n">
        <v>19.6</v>
      </c>
      <c r="PH938" s="103" t="n">
        <v>16.3</v>
      </c>
      <c r="PI938" s="103" t="n">
        <v>15.4</v>
      </c>
      <c r="PJ938" s="103" t="n">
        <v>18.1</v>
      </c>
      <c r="PK938" s="103" t="n">
        <v>21.8</v>
      </c>
      <c r="PL938" s="103" t="n">
        <v>26.4</v>
      </c>
      <c r="PM938" s="103" t="n">
        <v>26</v>
      </c>
      <c r="PN938" s="103" t="n">
        <v>31.3</v>
      </c>
      <c r="PO938" s="104" t="n">
        <f aca="false">AVERAGE(PC938:PN938)</f>
        <v>24.4666666666667</v>
      </c>
      <c r="QA938" s="22" t="n">
        <v>1988</v>
      </c>
      <c r="QB938" s="106" t="s">
        <v>189</v>
      </c>
      <c r="QC938" s="103" t="n">
        <v>30.3</v>
      </c>
      <c r="QD938" s="103" t="n">
        <v>28.7</v>
      </c>
      <c r="QE938" s="103" t="n">
        <v>28.2</v>
      </c>
      <c r="QF938" s="103" t="n">
        <v>23.1</v>
      </c>
      <c r="QG938" s="103" t="n">
        <v>18.1</v>
      </c>
      <c r="QH938" s="103" t="n">
        <v>14.6</v>
      </c>
      <c r="QI938" s="103" t="n">
        <v>14.3</v>
      </c>
      <c r="QJ938" s="103" t="n">
        <v>15.4</v>
      </c>
      <c r="QK938" s="103" t="n">
        <v>18.7</v>
      </c>
      <c r="QL938" s="103" t="n">
        <v>21.5</v>
      </c>
      <c r="QM938" s="103" t="n">
        <v>23.8</v>
      </c>
      <c r="QN938" s="103" t="n">
        <v>28.6</v>
      </c>
      <c r="QO938" s="104" t="n">
        <f aca="false">AVERAGE(QC938:QN938)</f>
        <v>22.1083333333333</v>
      </c>
      <c r="RA938" s="22" t="n">
        <v>1988</v>
      </c>
      <c r="RB938" s="106" t="s">
        <v>189</v>
      </c>
      <c r="RC938" s="103" t="n">
        <v>28.7</v>
      </c>
      <c r="RD938" s="103" t="n">
        <v>25</v>
      </c>
      <c r="RE938" s="103" t="n">
        <v>23.1</v>
      </c>
      <c r="RF938" s="103" t="n">
        <v>18.7</v>
      </c>
      <c r="RG938" s="103" t="n">
        <v>15.1</v>
      </c>
      <c r="RH938" s="103" t="n">
        <v>11.6</v>
      </c>
      <c r="RI938" s="103" t="n">
        <v>11.4</v>
      </c>
      <c r="RJ938" s="103" t="n">
        <v>12.2</v>
      </c>
      <c r="RK938" s="103" t="n">
        <v>15.1</v>
      </c>
      <c r="RL938" s="103" t="n">
        <v>19</v>
      </c>
      <c r="RM938" s="103" t="n">
        <v>20</v>
      </c>
      <c r="RN938" s="103" t="n">
        <v>22.9</v>
      </c>
      <c r="RO938" s="104" t="n">
        <f aca="false">AVERAGE(RC938:RN938)</f>
        <v>18.5666666666667</v>
      </c>
      <c r="SA938" s="22" t="n">
        <v>1988</v>
      </c>
      <c r="SB938" s="106" t="s">
        <v>189</v>
      </c>
      <c r="SC938" s="103" t="n">
        <v>34.1</v>
      </c>
      <c r="SD938" s="103" t="n">
        <v>30.5</v>
      </c>
      <c r="SE938" s="103" t="n">
        <v>27.6</v>
      </c>
      <c r="SF938" s="103" t="n">
        <v>24.3</v>
      </c>
      <c r="SG938" s="103" t="n">
        <v>18.1</v>
      </c>
      <c r="SH938" s="103" t="n">
        <v>13.4</v>
      </c>
      <c r="SI938" s="103" t="n">
        <v>12.9</v>
      </c>
      <c r="SJ938" s="103" t="n">
        <v>14.7</v>
      </c>
      <c r="SK938" s="103" t="n">
        <v>17.4</v>
      </c>
      <c r="SL938" s="103" t="n">
        <v>20.3</v>
      </c>
      <c r="SM938" s="103" t="n">
        <v>23.6</v>
      </c>
      <c r="SN938" s="103" t="n">
        <v>28.7</v>
      </c>
      <c r="SO938" s="104" t="n">
        <f aca="false">AVERAGE(SC938:SN938)</f>
        <v>22.1333333333333</v>
      </c>
      <c r="TA938" s="22" t="n">
        <v>1988</v>
      </c>
      <c r="TB938" s="106" t="s">
        <v>189</v>
      </c>
      <c r="TC938" s="103" t="n">
        <v>28.5</v>
      </c>
      <c r="TD938" s="103" t="n">
        <v>25</v>
      </c>
      <c r="TE938" s="103" t="n">
        <v>24.4</v>
      </c>
      <c r="TF938" s="103" t="n">
        <v>21</v>
      </c>
      <c r="TG938" s="103" t="n">
        <v>17.2</v>
      </c>
      <c r="TH938" s="103" t="n">
        <v>14.8</v>
      </c>
      <c r="TI938" s="103" t="n">
        <v>14.5</v>
      </c>
      <c r="TJ938" s="103" t="n">
        <v>15.5</v>
      </c>
      <c r="TK938" s="103" t="n">
        <v>18.1</v>
      </c>
      <c r="TL938" s="103" t="n">
        <v>20.5</v>
      </c>
      <c r="TM938" s="103" t="n">
        <v>21.1</v>
      </c>
      <c r="TN938" s="103" t="n">
        <v>23.9</v>
      </c>
      <c r="TO938" s="104" t="n">
        <f aca="false">AVERAGE(TC938:TN938)</f>
        <v>20.375</v>
      </c>
      <c r="UA938" s="22" t="n">
        <v>1988</v>
      </c>
      <c r="UB938" s="106" t="s">
        <v>189</v>
      </c>
      <c r="UC938" s="103" t="n">
        <v>33.4</v>
      </c>
      <c r="UD938" s="103" t="n">
        <v>29</v>
      </c>
      <c r="UE938" s="103" t="n">
        <v>27.1</v>
      </c>
      <c r="UF938" s="103" t="n">
        <v>24.1</v>
      </c>
      <c r="UG938" s="103" t="n">
        <v>17.7</v>
      </c>
      <c r="UH938" s="103" t="n">
        <v>14.1</v>
      </c>
      <c r="UI938" s="103" t="n">
        <v>13.5</v>
      </c>
      <c r="UJ938" s="103" t="n">
        <v>14.5</v>
      </c>
      <c r="UK938" s="103" t="n">
        <v>17.7</v>
      </c>
      <c r="UL938" s="103" t="n">
        <v>21.1</v>
      </c>
      <c r="UM938" s="103" t="n">
        <v>23.1</v>
      </c>
      <c r="UN938" s="103" t="n">
        <v>27</v>
      </c>
      <c r="UO938" s="104" t="n">
        <f aca="false">AVERAGE(UC938:UN938)</f>
        <v>21.8583333333333</v>
      </c>
      <c r="VA938" s="22" t="n">
        <v>1988</v>
      </c>
      <c r="VB938" s="107" t="s">
        <v>189</v>
      </c>
      <c r="VC938" s="108" t="n">
        <f aca="false">(VC936+VC937)/2</f>
        <v>24.8</v>
      </c>
      <c r="VD938" s="108" t="n">
        <f aca="false">(VD936+VD937)/2</f>
        <v>27.4</v>
      </c>
      <c r="VE938" s="108" t="n">
        <f aca="false">(VE936+VE937)/2</f>
        <v>24.25</v>
      </c>
      <c r="VF938" s="108" t="n">
        <f aca="false">(VF936+VF937)/2</f>
        <v>21.35</v>
      </c>
      <c r="VG938" s="108" t="n">
        <f aca="false">(VG936+VG937)/2</f>
        <v>14.95</v>
      </c>
      <c r="VH938" s="108" t="n">
        <f aca="false">(VH936+VH937)/2</f>
        <v>12.8</v>
      </c>
      <c r="VI938" s="108" t="n">
        <f aca="false">(VI936+VI937)/2</f>
        <v>11.5</v>
      </c>
      <c r="VJ938" s="108" t="n">
        <f aca="false">(VJ936+VJ937)/2</f>
        <v>13.35</v>
      </c>
      <c r="VK938" s="108" t="n">
        <f aca="false">(VK936+VK937)/2</f>
        <v>16.9</v>
      </c>
      <c r="VL938" s="108" t="n">
        <f aca="false">(VL936+VL937)/2</f>
        <v>18.55</v>
      </c>
      <c r="VM938" s="108" t="n">
        <f aca="false">(VM936+VM937)/2</f>
        <v>23.475</v>
      </c>
      <c r="VN938" s="108" t="n">
        <f aca="false">(VN936+VN937)/2</f>
        <v>23.85</v>
      </c>
      <c r="VO938" s="104" t="n">
        <f aca="false">AVERAGE(VC938:VN938)</f>
        <v>19.43125</v>
      </c>
      <c r="WA938" s="22" t="n">
        <v>1988</v>
      </c>
      <c r="WB938" s="106" t="s">
        <v>189</v>
      </c>
      <c r="WC938" s="103" t="n">
        <v>33</v>
      </c>
      <c r="WD938" s="103" t="n">
        <v>30.4</v>
      </c>
      <c r="WE938" s="103" t="n">
        <v>28.8</v>
      </c>
      <c r="WF938" s="103" t="n">
        <v>24.3</v>
      </c>
      <c r="WG938" s="103" t="n">
        <v>18.8</v>
      </c>
      <c r="WH938" s="103" t="n">
        <v>15.4</v>
      </c>
      <c r="WI938" s="103" t="n">
        <v>14.8</v>
      </c>
      <c r="WJ938" s="103" t="n">
        <v>17</v>
      </c>
      <c r="WK938" s="103" t="n">
        <v>20.5</v>
      </c>
      <c r="WL938" s="103" t="n">
        <v>24.3</v>
      </c>
      <c r="WM938" s="103" t="n">
        <v>25.1</v>
      </c>
      <c r="WN938" s="103" t="n">
        <v>29.8</v>
      </c>
      <c r="WO938" s="104" t="n">
        <f aca="false">AVERAGE(WC938:WN938)</f>
        <v>23.5166666666667</v>
      </c>
      <c r="XA938" s="22" t="n">
        <v>1988</v>
      </c>
      <c r="XB938" s="106" t="s">
        <v>189</v>
      </c>
      <c r="XC938" s="103" t="n">
        <v>33.6</v>
      </c>
      <c r="XD938" s="103" t="n">
        <v>30.5</v>
      </c>
      <c r="XE938" s="103" t="n">
        <v>27.8</v>
      </c>
      <c r="XF938" s="103" t="n">
        <v>24.3</v>
      </c>
      <c r="XG938" s="103" t="n">
        <v>18.1</v>
      </c>
      <c r="XH938" s="103" t="n">
        <v>13.7</v>
      </c>
      <c r="XI938" s="103" t="n">
        <v>13.3</v>
      </c>
      <c r="XJ938" s="103" t="n">
        <v>14.6</v>
      </c>
      <c r="XK938" s="103" t="n">
        <v>17.8</v>
      </c>
      <c r="XL938" s="103" t="n">
        <v>20.5</v>
      </c>
      <c r="XM938" s="103" t="n">
        <v>23.4</v>
      </c>
      <c r="XN938" s="103" t="n">
        <v>28.4</v>
      </c>
      <c r="XO938" s="104" t="n">
        <f aca="false">AVERAGE(XC938:XN938)</f>
        <v>22.1666666666667</v>
      </c>
      <c r="YA938" s="22" t="n">
        <v>1988</v>
      </c>
      <c r="YB938" s="106" t="s">
        <v>189</v>
      </c>
      <c r="YC938" s="103" t="n">
        <v>24.3</v>
      </c>
      <c r="YD938" s="103" t="n">
        <v>22.3</v>
      </c>
      <c r="YE938" s="103" t="n">
        <v>23.7</v>
      </c>
      <c r="YF938" s="103" t="n">
        <v>20.6</v>
      </c>
      <c r="YG938" s="103" t="n">
        <v>18</v>
      </c>
      <c r="YH938" s="103" t="n">
        <v>14.5</v>
      </c>
      <c r="YI938" s="103" t="n">
        <v>13.9</v>
      </c>
      <c r="YJ938" s="103" t="n">
        <v>14.3</v>
      </c>
      <c r="YK938" s="103" t="n">
        <v>16.5</v>
      </c>
      <c r="YL938" s="103" t="n">
        <v>17.5</v>
      </c>
      <c r="YM938" s="103" t="n">
        <v>19.6</v>
      </c>
      <c r="YN938" s="103" t="n">
        <v>21.3</v>
      </c>
      <c r="YO938" s="104" t="n">
        <f aca="false">AVERAGE(YC938:YN938)</f>
        <v>18.875</v>
      </c>
      <c r="ZA938" s="22" t="n">
        <v>1988</v>
      </c>
      <c r="ZB938" s="106" t="s">
        <v>189</v>
      </c>
      <c r="ZC938" s="103" t="n">
        <v>22.5</v>
      </c>
      <c r="ZD938" s="103" t="n">
        <v>19.7</v>
      </c>
      <c r="ZE938" s="103" t="n">
        <v>19.9</v>
      </c>
      <c r="ZF938" s="103" t="n">
        <v>18</v>
      </c>
      <c r="ZG938" s="103" t="n">
        <v>16.2</v>
      </c>
      <c r="ZH938" s="103" t="n">
        <v>14</v>
      </c>
      <c r="ZI938" s="103" t="n">
        <v>13.1</v>
      </c>
      <c r="ZJ938" s="103" t="n">
        <v>13.4</v>
      </c>
      <c r="ZK938" s="103" t="n">
        <v>15.2</v>
      </c>
      <c r="ZL938" s="103" t="n">
        <v>16.8</v>
      </c>
      <c r="ZM938" s="103" t="n">
        <v>18.3</v>
      </c>
      <c r="ZN938" s="103" t="n">
        <v>19</v>
      </c>
      <c r="ZO938" s="104" t="n">
        <f aca="false">AVERAGE(ZC938:ZN938)</f>
        <v>17.175</v>
      </c>
    </row>
    <row r="939" customFormat="false" ht="12.8" hidden="false" customHeight="false" outlineLevel="0" collapsed="false">
      <c r="A939" s="97"/>
      <c r="B939" s="11" t="n">
        <f aca="false">AVERAGE(AO939,BO939,CO939,DO939,EO939,FO939,GO939,HO939,IO939,JO939,KO939,LO939,MO939,NO939,OO939,PO939,QO939,RO939,SO939,TO939,UO939,VO939,WO939,XO939,YO939,ZO939)</f>
        <v>19.9019230769231</v>
      </c>
      <c r="C939" s="98" t="n">
        <f aca="false">AVERAGE(B935:B939)</f>
        <v>19.9658930652681</v>
      </c>
      <c r="D939" s="99" t="n">
        <f aca="false">AVERAGE(B930:B939)</f>
        <v>20.1794048659674</v>
      </c>
      <c r="E939" s="11" t="n">
        <f aca="false">AVERAGE(B920:B939)</f>
        <v>20.1051045308858</v>
      </c>
      <c r="F939" s="100" t="n">
        <f aca="false">AVERAGE(B890:B939)</f>
        <v>19.9701483828671</v>
      </c>
      <c r="G939" s="3" t="n">
        <f aca="false">MAX(AC939:AN939,BC939:BN939,CC939:CN939,DC939:DN939,EC939:EN939,FC939:FN939,GC939:GN939,HC939:HN939,IC939:IN939,JC939:JN939,KC939:KN939,LC939:LN939,MC939:MN939,NC939:NN939,OC939:ON939,PC939:PN939,QC939:QN939,RC939:RN939,SC939:SN939,TC939:TN939,UC939:UN939,VC939:VN939,WC939:WN939,XC939:XN939,YC939:YN939,ZC939:ZN939,)</f>
        <v>32.7</v>
      </c>
      <c r="H939" s="19" t="n">
        <f aca="false">MEDIAN(AC939:AN939,BC939:BN939,CC939:CN939,DC939:DN939,EC939:EN939,FC939:FN939,GC939:GN939,HC939:HN939,IC939:IN939,JC939:JN939,KC939:KN939,LC939:LN939,MC939:MN939,NC939:NN939,OC939:ON939,PC939:PN939,QC939:QN939,RC939:RN939,SC939:SN939,TC939:TN939,UC939:UN939,VC939:VN939,WC939:WN939,XC939:XN939,YC939:YN939,ZC939:ZN939,)</f>
        <v>19.4</v>
      </c>
      <c r="I939" s="5" t="n">
        <f aca="false">MIN(AC939:AN939,BC939:BN939,CC939:CN939,DC939:DN939,EC939:EN939,FC939:FN939,GC939:GN939,HC939:HN939,IC939:IN939,JC939:JN939,KC939:KN939,LC939:LN939,MC939:MN939,NC939:NN939,OC939:ON939,PC939:PN939,QC939:QN939,RC939:RN939,SC939:SN939,TC939:TN939,UC939:UN939,VC939:VN939,WC939:WN939,XC939:XN939,YC939:YN939,ZC939:ZN939)</f>
        <v>9.1</v>
      </c>
      <c r="J939" s="5" t="n">
        <f aca="false">MIN(AC939:AN939,BC939:BN939,CC939:CN939,DC939:DN939,EC939:EN939,FC939:FN939,GC939:GN939,HC939:HN939,IC939:IN939,JC939:JN939,KC939:KN939,LC939:LN939,MC939:MN939,NC939:NN939,OC939:ON939,PC939:PN939,QC939:QN939,SC939:SN939,TC939:TN939,UC939:UN939,VC939:VN939,WC939:WN939,XC939:XN939,YC939:YN939,ZC939:ZN939)</f>
        <v>9.6</v>
      </c>
      <c r="K939" s="101" t="n">
        <f aca="false">(G939+I939)/2</f>
        <v>20.9</v>
      </c>
      <c r="AB939" s="106" t="s">
        <v>190</v>
      </c>
      <c r="AC939" s="103" t="n">
        <v>26.3</v>
      </c>
      <c r="AD939" s="103" t="n">
        <v>27.7</v>
      </c>
      <c r="AE939" s="103" t="n">
        <v>25.2</v>
      </c>
      <c r="AF939" s="103" t="n">
        <v>19.8</v>
      </c>
      <c r="AG939" s="103" t="n">
        <v>15.3</v>
      </c>
      <c r="AH939" s="103" t="n">
        <v>11.2</v>
      </c>
      <c r="AI939" s="103" t="n">
        <v>11</v>
      </c>
      <c r="AJ939" s="103" t="n">
        <v>11.2</v>
      </c>
      <c r="AK939" s="103" t="n">
        <v>15.2</v>
      </c>
      <c r="AL939" s="103" t="n">
        <v>16.8</v>
      </c>
      <c r="AM939" s="103" t="n">
        <v>22</v>
      </c>
      <c r="AN939" s="103" t="n">
        <v>25.7</v>
      </c>
      <c r="AO939" s="104" t="n">
        <f aca="false">AVERAGE(AC939:AN939)</f>
        <v>18.95</v>
      </c>
      <c r="BA939" s="22" t="n">
        <v>1989</v>
      </c>
      <c r="BB939" s="106" t="s">
        <v>190</v>
      </c>
      <c r="BC939" s="103" t="n">
        <v>25.2</v>
      </c>
      <c r="BD939" s="103" t="n">
        <v>26.9</v>
      </c>
      <c r="BE939" s="103" t="n">
        <v>24.4</v>
      </c>
      <c r="BF939" s="103" t="n">
        <v>20.4</v>
      </c>
      <c r="BG939" s="103" t="n">
        <v>18.1</v>
      </c>
      <c r="BH939" s="103" t="n">
        <v>14.2</v>
      </c>
      <c r="BI939" s="103" t="n">
        <v>13.8</v>
      </c>
      <c r="BJ939" s="103" t="n">
        <v>14.3</v>
      </c>
      <c r="BK939" s="103" t="n">
        <v>17.1</v>
      </c>
      <c r="BL939" s="103" t="n">
        <v>19.2</v>
      </c>
      <c r="BM939" s="103" t="n">
        <v>21.6</v>
      </c>
      <c r="BN939" s="103" t="n">
        <v>25.1</v>
      </c>
      <c r="BO939" s="104" t="n">
        <f aca="false">AVERAGE(BC939:BN939)</f>
        <v>20.025</v>
      </c>
      <c r="CA939" s="22" t="n">
        <v>1989</v>
      </c>
      <c r="CB939" s="106" t="s">
        <v>190</v>
      </c>
      <c r="CC939" s="103" t="n">
        <v>23.8</v>
      </c>
      <c r="CD939" s="103" t="n">
        <v>25.6</v>
      </c>
      <c r="CE939" s="103" t="n">
        <v>23.2</v>
      </c>
      <c r="CF939" s="103" t="n">
        <v>18</v>
      </c>
      <c r="CG939" s="103" t="n">
        <v>14.1</v>
      </c>
      <c r="CH939" s="103" t="n">
        <v>10</v>
      </c>
      <c r="CI939" s="103" t="n">
        <v>9.6</v>
      </c>
      <c r="CJ939" s="103" t="n">
        <v>9.9</v>
      </c>
      <c r="CK939" s="103" t="n">
        <v>13.7</v>
      </c>
      <c r="CL939" s="103" t="n">
        <v>15.6</v>
      </c>
      <c r="CM939" s="103" t="n">
        <v>20</v>
      </c>
      <c r="CN939" s="103" t="n">
        <v>23.5</v>
      </c>
      <c r="CO939" s="104" t="n">
        <f aca="false">AVERAGE(CC939:CN939)</f>
        <v>17.25</v>
      </c>
      <c r="DA939" s="22" t="n">
        <v>1989</v>
      </c>
      <c r="DB939" s="106" t="s">
        <v>190</v>
      </c>
      <c r="DC939" s="103" t="n">
        <v>28.5</v>
      </c>
      <c r="DD939" s="103" t="n">
        <v>30.1</v>
      </c>
      <c r="DE939" s="103" t="n">
        <v>27.1</v>
      </c>
      <c r="DF939" s="103" t="n">
        <v>22.1</v>
      </c>
      <c r="DG939" s="103" t="n">
        <v>18.4</v>
      </c>
      <c r="DH939" s="103" t="n">
        <v>13.1</v>
      </c>
      <c r="DI939" s="103" t="n">
        <v>12.1</v>
      </c>
      <c r="DJ939" s="103" t="n">
        <v>12.8</v>
      </c>
      <c r="DK939" s="103" t="n">
        <v>17.3</v>
      </c>
      <c r="DL939" s="103" t="n">
        <v>19.6</v>
      </c>
      <c r="DM939" s="103" t="n">
        <v>25.9</v>
      </c>
      <c r="DN939" s="103" t="n">
        <v>28.3</v>
      </c>
      <c r="DO939" s="104" t="n">
        <f aca="false">AVERAGE(DC939:DN939)</f>
        <v>21.275</v>
      </c>
      <c r="EA939" s="22" t="n">
        <v>1989</v>
      </c>
      <c r="EB939" s="106" t="s">
        <v>190</v>
      </c>
      <c r="EC939" s="103" t="n">
        <v>20.8</v>
      </c>
      <c r="ED939" s="103" t="n">
        <v>22.3</v>
      </c>
      <c r="EE939" s="103" t="n">
        <v>20.5</v>
      </c>
      <c r="EF939" s="103" t="n">
        <v>18.8</v>
      </c>
      <c r="EG939" s="103" t="n">
        <v>16</v>
      </c>
      <c r="EH939" s="103" t="n">
        <v>13.4</v>
      </c>
      <c r="EI939" s="103" t="n">
        <v>12.8</v>
      </c>
      <c r="EJ939" s="103" t="n">
        <v>12.8</v>
      </c>
      <c r="EK939" s="103" t="n">
        <v>15.2</v>
      </c>
      <c r="EL939" s="103" t="n">
        <v>16.2</v>
      </c>
      <c r="EM939" s="103" t="n">
        <v>18.6</v>
      </c>
      <c r="EN939" s="103" t="n">
        <v>20</v>
      </c>
      <c r="EO939" s="104" t="n">
        <f aca="false">AVERAGE(EC939:EN939)</f>
        <v>17.2833333333333</v>
      </c>
      <c r="FA939" s="22" t="n">
        <v>1989</v>
      </c>
      <c r="FB939" s="113" t="s">
        <v>190</v>
      </c>
      <c r="FC939" s="110" t="n">
        <v>27.7</v>
      </c>
      <c r="FD939" s="110" t="n">
        <v>27.9</v>
      </c>
      <c r="FE939" s="110" t="n">
        <v>24</v>
      </c>
      <c r="FF939" s="110" t="n">
        <v>19.2</v>
      </c>
      <c r="FG939" s="110" t="n">
        <v>16.7</v>
      </c>
      <c r="FH939" s="110" t="n">
        <v>13.2</v>
      </c>
      <c r="FI939" s="110" t="n">
        <v>11.3</v>
      </c>
      <c r="FJ939" s="110" t="n">
        <v>11.8</v>
      </c>
      <c r="FK939" s="108" t="n">
        <f aca="false">(FK940+FK941)/2</f>
        <v>15.3</v>
      </c>
      <c r="FL939" s="108" t="n">
        <f aca="false">(FL940+FL941)/2</f>
        <v>20.15</v>
      </c>
      <c r="FM939" s="108" t="n">
        <f aca="false">(FM940+FM941)/2</f>
        <v>22.15</v>
      </c>
      <c r="FN939" s="108" t="n">
        <f aca="false">(FN940+FN941)/2</f>
        <v>24.9</v>
      </c>
      <c r="FO939" s="104" t="n">
        <f aca="false">AVERAGE(FC939:FN939)</f>
        <v>19.525</v>
      </c>
      <c r="FP939" s="108" t="n">
        <f aca="false">(FP940+FP941)/2</f>
        <v>0</v>
      </c>
      <c r="GA939" s="22" t="n">
        <v>1989</v>
      </c>
      <c r="GB939" s="106" t="s">
        <v>190</v>
      </c>
      <c r="GC939" s="103" t="n">
        <v>28.8</v>
      </c>
      <c r="GD939" s="103" t="n">
        <v>31</v>
      </c>
      <c r="GE939" s="103" t="n">
        <v>27.7</v>
      </c>
      <c r="GF939" s="103" t="n">
        <v>22.1</v>
      </c>
      <c r="GG939" s="103" t="n">
        <v>18.1</v>
      </c>
      <c r="GH939" s="103" t="n">
        <v>12.5</v>
      </c>
      <c r="GI939" s="103" t="n">
        <v>12.7</v>
      </c>
      <c r="GJ939" s="103" t="n">
        <v>13.2</v>
      </c>
      <c r="GK939" s="103" t="n">
        <v>18</v>
      </c>
      <c r="GL939" s="103" t="n">
        <v>21.2</v>
      </c>
      <c r="GM939" s="103" t="n">
        <v>26.9</v>
      </c>
      <c r="GN939" s="103" t="n">
        <v>29.5</v>
      </c>
      <c r="GO939" s="104" t="n">
        <f aca="false">AVERAGE(GC939:GN939)</f>
        <v>21.8083333333333</v>
      </c>
      <c r="HA939" s="22" t="n">
        <v>1989</v>
      </c>
      <c r="HB939" s="106" t="s">
        <v>190</v>
      </c>
      <c r="HC939" s="103" t="n">
        <v>21.5</v>
      </c>
      <c r="HD939" s="103" t="n">
        <v>22.4</v>
      </c>
      <c r="HE939" s="103" t="n">
        <v>21.5</v>
      </c>
      <c r="HF939" s="103" t="n">
        <v>19.2</v>
      </c>
      <c r="HG939" s="103" t="n">
        <v>18.1</v>
      </c>
      <c r="HH939" s="103" t="n">
        <v>15.1</v>
      </c>
      <c r="HI939" s="103" t="n">
        <v>14.2</v>
      </c>
      <c r="HJ939" s="103" t="n">
        <v>14.2</v>
      </c>
      <c r="HK939" s="103" t="n">
        <v>16</v>
      </c>
      <c r="HL939" s="103" t="n">
        <v>16.9</v>
      </c>
      <c r="HM939" s="103" t="n">
        <v>18.9</v>
      </c>
      <c r="HN939" s="103" t="n">
        <v>20.6</v>
      </c>
      <c r="HO939" s="104" t="n">
        <f aca="false">AVERAGE(HC939:HN939)</f>
        <v>18.2166666666667</v>
      </c>
      <c r="IA939" s="22" t="n">
        <v>1989</v>
      </c>
      <c r="IB939" s="102" t="n">
        <v>1989</v>
      </c>
      <c r="IC939" s="103" t="n">
        <v>24.8</v>
      </c>
      <c r="ID939" s="103" t="n">
        <v>25.8</v>
      </c>
      <c r="IE939" s="103" t="n">
        <v>23.6</v>
      </c>
      <c r="IF939" s="103" t="n">
        <v>20.5</v>
      </c>
      <c r="IG939" s="103" t="n">
        <v>17</v>
      </c>
      <c r="IH939" s="103" t="n">
        <v>13.6</v>
      </c>
      <c r="II939" s="103" t="n">
        <v>13.3</v>
      </c>
      <c r="IJ939" s="103" t="n">
        <v>13.6</v>
      </c>
      <c r="IK939" s="103" t="n">
        <v>16.7</v>
      </c>
      <c r="IL939" s="103" t="n">
        <v>18.5</v>
      </c>
      <c r="IM939" s="103" t="n">
        <v>21.3</v>
      </c>
      <c r="IN939" s="103" t="n">
        <v>24.5</v>
      </c>
      <c r="IO939" s="104" t="n">
        <f aca="false">AVERAGE(IC939:IN939)</f>
        <v>19.4333333333333</v>
      </c>
      <c r="JA939" s="22" t="n">
        <v>1989</v>
      </c>
      <c r="JB939" s="106" t="s">
        <v>190</v>
      </c>
      <c r="JC939" s="103" t="n">
        <v>26.3</v>
      </c>
      <c r="JD939" s="103" t="n">
        <v>27.4</v>
      </c>
      <c r="JE939" s="103" t="n">
        <v>25</v>
      </c>
      <c r="JF939" s="103" t="n">
        <v>20.4</v>
      </c>
      <c r="JG939" s="103" t="n">
        <v>15.6</v>
      </c>
      <c r="JH939" s="103" t="n">
        <v>11.8</v>
      </c>
      <c r="JI939" s="103" t="n">
        <v>11.6</v>
      </c>
      <c r="JJ939" s="103" t="n">
        <v>11.7</v>
      </c>
      <c r="JK939" s="103" t="n">
        <v>15.4</v>
      </c>
      <c r="JL939" s="103" t="n">
        <v>16.6</v>
      </c>
      <c r="JM939" s="103" t="n">
        <v>21.1</v>
      </c>
      <c r="JN939" s="103" t="n">
        <v>24.8</v>
      </c>
      <c r="JO939" s="104" t="n">
        <f aca="false">AVERAGE(JC939:JN939)</f>
        <v>18.975</v>
      </c>
      <c r="KA939" s="22" t="n">
        <v>1989</v>
      </c>
      <c r="KB939" s="107" t="s">
        <v>190</v>
      </c>
      <c r="KC939" s="108" t="n">
        <f aca="false">(KC937+KC938)/2</f>
        <v>27.9</v>
      </c>
      <c r="KD939" s="108" t="n">
        <f aca="false">(KD937+KD938)/2</f>
        <v>28.5</v>
      </c>
      <c r="KE939" s="105" t="n">
        <f aca="false">(KE938+KE940)/2</f>
        <v>27.65</v>
      </c>
      <c r="KF939" s="105" t="n">
        <f aca="false">(KF938+KF940)/2</f>
        <v>21.25</v>
      </c>
      <c r="KG939" s="105" t="n">
        <f aca="false">(KG938+KG940)/2</f>
        <v>16.25</v>
      </c>
      <c r="KH939" s="105" t="n">
        <f aca="false">(KH938+KH940)/2</f>
        <v>13.35</v>
      </c>
      <c r="KI939" s="108" t="n">
        <f aca="false">(KI937+KI938)/2</f>
        <v>13</v>
      </c>
      <c r="KJ939" s="108" t="n">
        <f aca="false">(KJ937+KJ938)/2</f>
        <v>14.15</v>
      </c>
      <c r="KK939" s="108" t="n">
        <f aca="false">(KK937+KK938)/2</f>
        <v>16.35</v>
      </c>
      <c r="KL939" s="108" t="n">
        <f aca="false">(KL940+KL941)/2</f>
        <v>21.95</v>
      </c>
      <c r="KM939" s="105" t="n">
        <f aca="false">(KM938+KM940)/2</f>
        <v>23.675</v>
      </c>
      <c r="KN939" s="105" t="n">
        <f aca="false">(KN938+KN940)/2</f>
        <v>26.3</v>
      </c>
      <c r="KO939" s="104" t="n">
        <f aca="false">AVERAGE(KC939:KN939)</f>
        <v>20.8604166666667</v>
      </c>
      <c r="LA939" s="22" t="n">
        <v>1989</v>
      </c>
      <c r="LB939" s="106" t="s">
        <v>190</v>
      </c>
      <c r="LC939" s="103" t="n">
        <v>29.7</v>
      </c>
      <c r="LD939" s="103" t="n">
        <v>31.5</v>
      </c>
      <c r="LE939" s="103" t="n">
        <v>28</v>
      </c>
      <c r="LF939" s="103" t="n">
        <v>22.8</v>
      </c>
      <c r="LG939" s="103" t="n">
        <v>18.5</v>
      </c>
      <c r="LH939" s="103" t="n">
        <v>13.2</v>
      </c>
      <c r="LI939" s="103" t="n">
        <v>13.2</v>
      </c>
      <c r="LJ939" s="103" t="n">
        <v>14</v>
      </c>
      <c r="LK939" s="103" t="n">
        <v>19</v>
      </c>
      <c r="LL939" s="103" t="n">
        <v>22</v>
      </c>
      <c r="LM939" s="103" t="n">
        <v>27.8</v>
      </c>
      <c r="LN939" s="103" t="n">
        <v>30.2</v>
      </c>
      <c r="LO939" s="104" t="n">
        <f aca="false">AVERAGE(LC939:LN939)</f>
        <v>22.4916666666667</v>
      </c>
      <c r="MA939" s="22" t="n">
        <v>1989</v>
      </c>
      <c r="MB939" s="106" t="s">
        <v>190</v>
      </c>
      <c r="MC939" s="103" t="n">
        <v>24.8</v>
      </c>
      <c r="MD939" s="103" t="n">
        <v>26.5</v>
      </c>
      <c r="ME939" s="103" t="n">
        <v>23.9</v>
      </c>
      <c r="MF939" s="103" t="n">
        <v>20.5</v>
      </c>
      <c r="MG939" s="103" t="n">
        <v>17.1</v>
      </c>
      <c r="MH939" s="103" t="n">
        <v>13.3</v>
      </c>
      <c r="MI939" s="103" t="n">
        <v>13</v>
      </c>
      <c r="MJ939" s="103" t="n">
        <v>13.4</v>
      </c>
      <c r="MK939" s="103" t="n">
        <v>16.5</v>
      </c>
      <c r="ML939" s="103" t="n">
        <v>18.4</v>
      </c>
      <c r="MM939" s="103" t="n">
        <v>21.6</v>
      </c>
      <c r="MN939" s="103" t="n">
        <v>24.7</v>
      </c>
      <c r="MO939" s="104" t="n">
        <f aca="false">AVERAGE(MC939:MN939)</f>
        <v>19.475</v>
      </c>
      <c r="NA939" s="22" t="n">
        <v>1989</v>
      </c>
      <c r="NB939" s="106" t="s">
        <v>190</v>
      </c>
      <c r="NC939" s="103" t="n">
        <v>26.8</v>
      </c>
      <c r="ND939" s="103" t="n">
        <v>28.4</v>
      </c>
      <c r="NE939" s="103" t="n">
        <v>26.2</v>
      </c>
      <c r="NF939" s="103" t="n">
        <v>20.2</v>
      </c>
      <c r="NG939" s="103" t="n">
        <v>16.2</v>
      </c>
      <c r="NH939" s="103" t="n">
        <v>11.7</v>
      </c>
      <c r="NI939" s="103" t="n">
        <v>11.5</v>
      </c>
      <c r="NJ939" s="103" t="n">
        <v>12.1</v>
      </c>
      <c r="NK939" s="103" t="n">
        <v>16.2</v>
      </c>
      <c r="NL939" s="103" t="n">
        <v>18.3</v>
      </c>
      <c r="NM939" s="103" t="n">
        <v>24</v>
      </c>
      <c r="NN939" s="103" t="n">
        <v>26.9</v>
      </c>
      <c r="NO939" s="104" t="n">
        <f aca="false">AVERAGE(NC939:NN939)</f>
        <v>19.875</v>
      </c>
      <c r="OA939" s="22" t="n">
        <v>1989</v>
      </c>
      <c r="OB939" s="106" t="s">
        <v>190</v>
      </c>
      <c r="OC939" s="103" t="n">
        <v>25.7</v>
      </c>
      <c r="OD939" s="103" t="n">
        <v>26.9</v>
      </c>
      <c r="OE939" s="103" t="n">
        <v>24.5</v>
      </c>
      <c r="OF939" s="103" t="n">
        <v>21.4</v>
      </c>
      <c r="OG939" s="103" t="n">
        <v>18</v>
      </c>
      <c r="OH939" s="103" t="n">
        <v>14</v>
      </c>
      <c r="OI939" s="103" t="n">
        <v>13.5</v>
      </c>
      <c r="OJ939" s="103" t="n">
        <v>13.9</v>
      </c>
      <c r="OK939" s="103" t="n">
        <v>17.2</v>
      </c>
      <c r="OL939" s="103" t="n">
        <v>19.4</v>
      </c>
      <c r="OM939" s="103" t="n">
        <v>22.2</v>
      </c>
      <c r="ON939" s="103" t="n">
        <v>24.6</v>
      </c>
      <c r="OO939" s="104" t="n">
        <f aca="false">AVERAGE(OC939:ON939)</f>
        <v>20.1083333333333</v>
      </c>
      <c r="PA939" s="22" t="n">
        <v>1989</v>
      </c>
      <c r="PB939" s="106" t="s">
        <v>190</v>
      </c>
      <c r="PC939" s="103" t="n">
        <v>31.4</v>
      </c>
      <c r="PD939" s="103" t="n">
        <v>32.7</v>
      </c>
      <c r="PE939" s="103" t="n">
        <v>28.4</v>
      </c>
      <c r="PF939" s="103" t="n">
        <v>22.6</v>
      </c>
      <c r="PG939" s="103" t="n">
        <v>18.3</v>
      </c>
      <c r="PH939" s="103" t="n">
        <v>13.7</v>
      </c>
      <c r="PI939" s="103" t="n">
        <v>14.1</v>
      </c>
      <c r="PJ939" s="103" t="n">
        <v>15</v>
      </c>
      <c r="PK939" s="103" t="n">
        <v>20.7</v>
      </c>
      <c r="PL939" s="103" t="n">
        <v>23.8</v>
      </c>
      <c r="PM939" s="103" t="n">
        <v>29.3</v>
      </c>
      <c r="PN939" s="103" t="n">
        <v>31.2</v>
      </c>
      <c r="PO939" s="104" t="n">
        <f aca="false">AVERAGE(PC939:PN939)</f>
        <v>23.4333333333333</v>
      </c>
      <c r="QA939" s="22" t="n">
        <v>1989</v>
      </c>
      <c r="QB939" s="106" t="s">
        <v>190</v>
      </c>
      <c r="QC939" s="103" t="n">
        <v>29.4</v>
      </c>
      <c r="QD939" s="103" t="n">
        <v>29.5</v>
      </c>
      <c r="QE939" s="103" t="n">
        <v>27.4</v>
      </c>
      <c r="QF939" s="103" t="n">
        <v>22.3</v>
      </c>
      <c r="QG939" s="103" t="n">
        <v>17.3</v>
      </c>
      <c r="QH939" s="103" t="n">
        <v>12.7</v>
      </c>
      <c r="QI939" s="103" t="n">
        <v>12.9</v>
      </c>
      <c r="QJ939" s="103" t="n">
        <v>13.1</v>
      </c>
      <c r="QK939" s="103" t="n">
        <v>17.4</v>
      </c>
      <c r="QL939" s="103" t="n">
        <v>19.5</v>
      </c>
      <c r="QM939" s="103" t="n">
        <v>26.3</v>
      </c>
      <c r="QN939" s="103" t="n">
        <v>28.6</v>
      </c>
      <c r="QO939" s="104" t="n">
        <f aca="false">AVERAGE(QC939:QN939)</f>
        <v>21.3666666666667</v>
      </c>
      <c r="RA939" s="22" t="n">
        <v>1989</v>
      </c>
      <c r="RB939" s="106" t="s">
        <v>190</v>
      </c>
      <c r="RC939" s="103" t="n">
        <v>22.8</v>
      </c>
      <c r="RD939" s="103" t="n">
        <v>24.8</v>
      </c>
      <c r="RE939" s="103" t="n">
        <v>22.4</v>
      </c>
      <c r="RF939" s="103" t="n">
        <v>17.7</v>
      </c>
      <c r="RG939" s="103" t="n">
        <v>14.3</v>
      </c>
      <c r="RH939" s="103" t="n">
        <v>9.9</v>
      </c>
      <c r="RI939" s="103" t="n">
        <v>9.1</v>
      </c>
      <c r="RJ939" s="103" t="n">
        <v>9.6</v>
      </c>
      <c r="RK939" s="103" t="n">
        <v>14</v>
      </c>
      <c r="RL939" s="103" t="n">
        <v>16.3</v>
      </c>
      <c r="RM939" s="103" t="n">
        <v>19.6</v>
      </c>
      <c r="RN939" s="103" t="n">
        <v>23</v>
      </c>
      <c r="RO939" s="104" t="n">
        <f aca="false">AVERAGE(RC939:RN939)</f>
        <v>16.9583333333333</v>
      </c>
      <c r="SA939" s="22" t="n">
        <v>1989</v>
      </c>
      <c r="SB939" s="106" t="s">
        <v>190</v>
      </c>
      <c r="SC939" s="103" t="n">
        <v>29.1</v>
      </c>
      <c r="SD939" s="103" t="n">
        <v>30.8</v>
      </c>
      <c r="SE939" s="103" t="n">
        <v>27.2</v>
      </c>
      <c r="SF939" s="103" t="n">
        <v>21.7</v>
      </c>
      <c r="SG939" s="103" t="n">
        <v>17.5</v>
      </c>
      <c r="SH939" s="103" t="n">
        <v>12.4</v>
      </c>
      <c r="SI939" s="103" t="n">
        <v>11.8</v>
      </c>
      <c r="SJ939" s="103" t="n">
        <v>12.2</v>
      </c>
      <c r="SK939" s="103" t="n">
        <v>16.5</v>
      </c>
      <c r="SL939" s="103" t="n">
        <v>19.4</v>
      </c>
      <c r="SM939" s="103" t="n">
        <v>25.7</v>
      </c>
      <c r="SN939" s="103" t="n">
        <v>29.5</v>
      </c>
      <c r="SO939" s="104" t="n">
        <f aca="false">AVERAGE(SC939:SN939)</f>
        <v>21.15</v>
      </c>
      <c r="TA939" s="22" t="n">
        <v>1989</v>
      </c>
      <c r="TB939" s="106" t="s">
        <v>190</v>
      </c>
      <c r="TC939" s="103" t="n">
        <v>24.6</v>
      </c>
      <c r="TD939" s="103" t="n">
        <v>26.4</v>
      </c>
      <c r="TE939" s="103" t="n">
        <v>24</v>
      </c>
      <c r="TF939" s="103" t="n">
        <v>20.3</v>
      </c>
      <c r="TG939" s="103" t="n">
        <v>17.3</v>
      </c>
      <c r="TH939" s="103" t="n">
        <v>13.6</v>
      </c>
      <c r="TI939" s="103" t="n">
        <v>13.6</v>
      </c>
      <c r="TJ939" s="103" t="n">
        <v>13.7</v>
      </c>
      <c r="TK939" s="103" t="n">
        <v>16.6</v>
      </c>
      <c r="TL939" s="103" t="n">
        <v>18.5</v>
      </c>
      <c r="TM939" s="103" t="n">
        <v>21.6</v>
      </c>
      <c r="TN939" s="103" t="n">
        <v>24.7</v>
      </c>
      <c r="TO939" s="104" t="n">
        <f aca="false">AVERAGE(TC939:TN939)</f>
        <v>19.575</v>
      </c>
      <c r="UA939" s="22" t="n">
        <v>1989</v>
      </c>
      <c r="UB939" s="106" t="s">
        <v>190</v>
      </c>
      <c r="UC939" s="103" t="n">
        <v>28.2</v>
      </c>
      <c r="UD939" s="103" t="n">
        <v>29.5</v>
      </c>
      <c r="UE939" s="103" t="n">
        <v>26.9</v>
      </c>
      <c r="UF939" s="103" t="n">
        <v>21.4</v>
      </c>
      <c r="UG939" s="103" t="n">
        <v>17.8</v>
      </c>
      <c r="UH939" s="103" t="n">
        <v>12.6</v>
      </c>
      <c r="UI939" s="103" t="n">
        <v>12</v>
      </c>
      <c r="UJ939" s="103" t="n">
        <v>12.5</v>
      </c>
      <c r="UK939" s="103" t="n">
        <v>17.2</v>
      </c>
      <c r="UL939" s="103" t="n">
        <v>19.5</v>
      </c>
      <c r="UM939" s="103" t="n">
        <v>25.2</v>
      </c>
      <c r="UN939" s="103" t="n">
        <v>28.4</v>
      </c>
      <c r="UO939" s="104" t="n">
        <f aca="false">AVERAGE(UC939:UN939)</f>
        <v>20.9333333333333</v>
      </c>
      <c r="VA939" s="22" t="n">
        <v>1989</v>
      </c>
      <c r="VB939" s="107" t="s">
        <v>190</v>
      </c>
      <c r="VC939" s="105" t="n">
        <f aca="false">(VC938+VC940)/2</f>
        <v>25.575</v>
      </c>
      <c r="VD939" s="108" t="n">
        <f aca="false">(VD940+VD941)/2</f>
        <v>27.25</v>
      </c>
      <c r="VE939" s="108" t="n">
        <f aca="false">(VE940+VE941)/2</f>
        <v>25.6</v>
      </c>
      <c r="VF939" s="105" t="n">
        <f aca="false">(VF938+VF940)/2</f>
        <v>20.575</v>
      </c>
      <c r="VG939" s="105" t="n">
        <f aca="false">(VG938+VG940)/2</f>
        <v>15.325</v>
      </c>
      <c r="VH939" s="105" t="n">
        <f aca="false">(VH938+VH940)/2</f>
        <v>12.925</v>
      </c>
      <c r="VI939" s="105" t="n">
        <f aca="false">(VI938+VI940)/2</f>
        <v>11.85</v>
      </c>
      <c r="VJ939" s="105" t="n">
        <f aca="false">(VJ938+VJ940)/2</f>
        <v>12.875</v>
      </c>
      <c r="VK939" s="105" t="n">
        <f aca="false">(VK938+VK940)/2</f>
        <v>15.65</v>
      </c>
      <c r="VL939" s="108" t="n">
        <f aca="false">(VL940+VL941)/2</f>
        <v>20.2</v>
      </c>
      <c r="VM939" s="108" t="n">
        <f aca="false">(VM940+VM941)/2</f>
        <v>22.8</v>
      </c>
      <c r="VN939" s="108" t="n">
        <f aca="false">(VN940+VN941)/2</f>
        <v>26.15</v>
      </c>
      <c r="VO939" s="104" t="n">
        <f aca="false">AVERAGE(VC939:VN939)</f>
        <v>19.73125</v>
      </c>
      <c r="WA939" s="22" t="n">
        <v>1989</v>
      </c>
      <c r="WB939" s="106" t="s">
        <v>190</v>
      </c>
      <c r="WC939" s="103" t="n">
        <v>30.1</v>
      </c>
      <c r="WD939" s="103" t="n">
        <v>31.9</v>
      </c>
      <c r="WE939" s="103" t="n">
        <v>28.2</v>
      </c>
      <c r="WF939" s="103" t="n">
        <v>23</v>
      </c>
      <c r="WG939" s="103" t="n">
        <v>18.5</v>
      </c>
      <c r="WH939" s="103" t="n">
        <v>13.5</v>
      </c>
      <c r="WI939" s="103" t="n">
        <v>13.3</v>
      </c>
      <c r="WJ939" s="103" t="n">
        <v>14</v>
      </c>
      <c r="WK939" s="103" t="n">
        <v>19.3</v>
      </c>
      <c r="WL939" s="103" t="n">
        <v>22.8</v>
      </c>
      <c r="WM939" s="103" t="n">
        <v>28.4</v>
      </c>
      <c r="WN939" s="103" t="n">
        <v>30.5</v>
      </c>
      <c r="WO939" s="104" t="n">
        <f aca="false">AVERAGE(WC939:WN939)</f>
        <v>22.7916666666667</v>
      </c>
      <c r="XA939" s="22" t="n">
        <v>1989</v>
      </c>
      <c r="XB939" s="106" t="s">
        <v>190</v>
      </c>
      <c r="XC939" s="103" t="n">
        <v>29.3</v>
      </c>
      <c r="XD939" s="103" t="n">
        <v>30.8</v>
      </c>
      <c r="XE939" s="103" t="n">
        <v>27.4</v>
      </c>
      <c r="XF939" s="103" t="n">
        <v>22</v>
      </c>
      <c r="XG939" s="103" t="n">
        <v>18.2</v>
      </c>
      <c r="XH939" s="103" t="n">
        <v>12.7</v>
      </c>
      <c r="XI939" s="103" t="n">
        <v>12.1</v>
      </c>
      <c r="XJ939" s="103" t="n">
        <v>12.5</v>
      </c>
      <c r="XK939" s="103" t="n">
        <v>16.9</v>
      </c>
      <c r="XL939" s="103" t="n">
        <v>19.6</v>
      </c>
      <c r="XM939" s="103" t="n">
        <v>26</v>
      </c>
      <c r="XN939" s="103" t="n">
        <v>29.3</v>
      </c>
      <c r="XO939" s="104" t="n">
        <f aca="false">AVERAGE(XC939:XN939)</f>
        <v>21.4</v>
      </c>
      <c r="YA939" s="22" t="n">
        <v>1989</v>
      </c>
      <c r="YB939" s="106" t="s">
        <v>190</v>
      </c>
      <c r="YC939" s="103" t="n">
        <v>24.2</v>
      </c>
      <c r="YD939" s="103" t="n">
        <v>24.7</v>
      </c>
      <c r="YE939" s="103" t="n">
        <v>22.1</v>
      </c>
      <c r="YF939" s="103" t="n">
        <v>19.7</v>
      </c>
      <c r="YG939" s="103" t="n">
        <v>16.3</v>
      </c>
      <c r="YH939" s="103" t="n">
        <v>12.9</v>
      </c>
      <c r="YI939" s="103" t="n">
        <v>12.5</v>
      </c>
      <c r="YJ939" s="103" t="n">
        <v>12.7</v>
      </c>
      <c r="YK939" s="103" t="n">
        <v>15.5</v>
      </c>
      <c r="YL939" s="103" t="n">
        <v>16.1</v>
      </c>
      <c r="YM939" s="103" t="n">
        <v>19.4</v>
      </c>
      <c r="YN939" s="103" t="n">
        <v>21.9</v>
      </c>
      <c r="YO939" s="104" t="n">
        <f aca="false">AVERAGE(YC939:YN939)</f>
        <v>18.1666666666667</v>
      </c>
      <c r="ZA939" s="22" t="n">
        <v>1989</v>
      </c>
      <c r="ZB939" s="106" t="s">
        <v>190</v>
      </c>
      <c r="ZC939" s="103" t="n">
        <v>19.3</v>
      </c>
      <c r="ZD939" s="103" t="n">
        <v>21.2</v>
      </c>
      <c r="ZE939" s="103" t="n">
        <v>19.8</v>
      </c>
      <c r="ZF939" s="103" t="n">
        <v>17.9</v>
      </c>
      <c r="ZG939" s="103" t="n">
        <v>15.5</v>
      </c>
      <c r="ZH939" s="103" t="n">
        <v>12.9</v>
      </c>
      <c r="ZI939" s="103" t="n">
        <v>12.1</v>
      </c>
      <c r="ZJ939" s="103" t="n">
        <v>11.9</v>
      </c>
      <c r="ZK939" s="103" t="n">
        <v>14.5</v>
      </c>
      <c r="ZL939" s="103" t="n">
        <v>15.2</v>
      </c>
      <c r="ZM939" s="103" t="n">
        <v>17.4</v>
      </c>
      <c r="ZN939" s="103" t="n">
        <v>19</v>
      </c>
      <c r="ZO939" s="104" t="n">
        <f aca="false">AVERAGE(ZC939:ZN939)</f>
        <v>16.3916666666667</v>
      </c>
    </row>
    <row r="940" customFormat="false" ht="12.8" hidden="false" customHeight="false" outlineLevel="0" collapsed="false">
      <c r="A940" s="97" t="n">
        <f aca="false">A935+5</f>
        <v>1990</v>
      </c>
      <c r="B940" s="11" t="n">
        <f aca="false">AVERAGE(AO940,BO940,CO940,DO940,EO940,FO940,GO940,HO940,IO940,JO940,KO940,LO940,MO940,NO940,OO940,PO940,QO940,RO940,SO940,TO940,UO940,VO940,WO940,XO940,YO940,ZO940)</f>
        <v>20.2916666666667</v>
      </c>
      <c r="C940" s="98" t="n">
        <f aca="false">AVERAGE(B936:B940)</f>
        <v>20.0342905011655</v>
      </c>
      <c r="D940" s="99" t="n">
        <f aca="false">AVERAGE(B931:B940)</f>
        <v>20.1339080710956</v>
      </c>
      <c r="E940" s="11" t="n">
        <f aca="false">AVERAGE(B921:B940)</f>
        <v>20.1484378642191</v>
      </c>
      <c r="F940" s="100" t="n">
        <f aca="false">AVERAGE(B891:B940)</f>
        <v>19.9625874854312</v>
      </c>
      <c r="G940" s="3" t="n">
        <f aca="false">MAX(AC940:AN940,BC940:BN940,CC940:CN940,DC940:DN940,EC940:EN940,FC940:FN940,GC940:GN940,HC940:HN940,IC940:IN940,JC940:JN940,KC940:KN940,LC940:LN940,MC940:MN940,NC940:NN940,OC940:ON940,PC940:PN940,QC940:QN940,RC940:RN940,SC940:SN940,TC940:TN940,UC940:UN940,VC940:VN940,WC940:WN940,XC940:XN940,YC940:YN940,ZC940:ZN940,)</f>
        <v>32.7</v>
      </c>
      <c r="H940" s="19" t="n">
        <f aca="false">MEDIAN(AC940:AN940,BC940:BN940,CC940:CN940,DC940:DN940,EC940:EN940,FC940:FN940,GC940:GN940,HC940:HN940,IC940:IN940,JC940:JN940,KC940:KN940,LC940:LN940,MC940:MN940,NC940:NN940,OC940:ON940,PC940:PN940,QC940:QN940,RC940:RN940,SC940:SN940,TC940:TN940,UC940:UN940,VC940:VN940,WC940:WN940,XC940:XN940,YC940:YN940,ZC940:ZN940,)</f>
        <v>19.8</v>
      </c>
      <c r="I940" s="5" t="n">
        <f aca="false">MIN(AC940:AN940,BC940:BN940,CC940:CN940,DC940:DN940,EC940:EN940,FC940:FN940,GC940:GN940,HC940:HN940,IC940:IN940,JC940:JN940,KC940:KN940,LC940:LN940,MC940:MN940,NC940:NN940,OC940:ON940,PC940:PN940,QC940:QN940,RC940:RN940,SC940:SN940,TC940:TN940,UC940:UN940,VC940:VN940,WC940:WN940,XC940:XN940,YC940:YN940,ZC940:ZN940)</f>
        <v>10</v>
      </c>
      <c r="J940" s="5" t="n">
        <f aca="false">MIN(AC940:AN940,BC940:BN940,CC940:CN940,DC940:DN940,EC940:EN940,FC940:FN940,GC940:GN940,HC940:HN940,IC940:IN940,JC940:JN940,KC940:KN940,LC940:LN940,MC940:MN940,NC940:NN940,OC940:ON940,PC940:PN940,QC940:QN940,SC940:SN940,TC940:TN940,UC940:UN940,VC940:VN940,WC940:WN940,XC940:XN940,YC940:YN940,ZC940:ZN940)</f>
        <v>10.4</v>
      </c>
      <c r="K940" s="101" t="n">
        <f aca="false">(G940+I940)/2</f>
        <v>21.35</v>
      </c>
      <c r="AB940" s="106" t="s">
        <v>191</v>
      </c>
      <c r="AC940" s="103" t="n">
        <v>27.7</v>
      </c>
      <c r="AD940" s="103" t="n">
        <v>24.7</v>
      </c>
      <c r="AE940" s="103" t="n">
        <v>24.8</v>
      </c>
      <c r="AF940" s="103" t="n">
        <v>19.7</v>
      </c>
      <c r="AG940" s="103" t="n">
        <v>16.3</v>
      </c>
      <c r="AH940" s="103" t="n">
        <v>12.8</v>
      </c>
      <c r="AI940" s="103" t="n">
        <v>12.4</v>
      </c>
      <c r="AJ940" s="103" t="n">
        <v>12</v>
      </c>
      <c r="AK940" s="103" t="n">
        <v>15.9</v>
      </c>
      <c r="AL940" s="103" t="n">
        <v>18.6</v>
      </c>
      <c r="AM940" s="103" t="n">
        <v>22.6</v>
      </c>
      <c r="AN940" s="103" t="n">
        <v>26.4</v>
      </c>
      <c r="AO940" s="104" t="n">
        <f aca="false">AVERAGE(AC940:AN940)</f>
        <v>19.4916666666667</v>
      </c>
      <c r="BA940" s="22" t="n">
        <v>1990</v>
      </c>
      <c r="BB940" s="106" t="s">
        <v>191</v>
      </c>
      <c r="BC940" s="103" t="n">
        <v>26.8</v>
      </c>
      <c r="BD940" s="103" t="n">
        <v>24</v>
      </c>
      <c r="BE940" s="103" t="n">
        <v>24.9</v>
      </c>
      <c r="BF940" s="103" t="n">
        <v>21</v>
      </c>
      <c r="BG940" s="103" t="n">
        <v>17.8</v>
      </c>
      <c r="BH940" s="103" t="n">
        <v>15.1</v>
      </c>
      <c r="BI940" s="103" t="n">
        <v>15.1</v>
      </c>
      <c r="BJ940" s="103" t="n">
        <v>14.6</v>
      </c>
      <c r="BK940" s="103" t="n">
        <v>17.5</v>
      </c>
      <c r="BL940" s="103" t="n">
        <v>20</v>
      </c>
      <c r="BM940" s="103" t="n">
        <v>21.6</v>
      </c>
      <c r="BN940" s="103" t="n">
        <v>25.6</v>
      </c>
      <c r="BO940" s="104" t="n">
        <f aca="false">AVERAGE(BC940:BN940)</f>
        <v>20.3333333333333</v>
      </c>
      <c r="CA940" s="22" t="n">
        <v>1990</v>
      </c>
      <c r="CB940" s="106" t="s">
        <v>191</v>
      </c>
      <c r="CC940" s="103" t="n">
        <v>26.3</v>
      </c>
      <c r="CD940" s="103" t="n">
        <v>22.8</v>
      </c>
      <c r="CE940" s="103" t="n">
        <v>23.4</v>
      </c>
      <c r="CF940" s="103" t="n">
        <v>18.2</v>
      </c>
      <c r="CG940" s="103" t="n">
        <v>14.3</v>
      </c>
      <c r="CH940" s="103" t="n">
        <v>11.1</v>
      </c>
      <c r="CI940" s="103" t="n">
        <v>10.6</v>
      </c>
      <c r="CJ940" s="103" t="n">
        <v>10.4</v>
      </c>
      <c r="CK940" s="103" t="n">
        <v>13.9</v>
      </c>
      <c r="CL940" s="103" t="n">
        <v>17.1</v>
      </c>
      <c r="CM940" s="103" t="n">
        <v>20</v>
      </c>
      <c r="CN940" s="103" t="n">
        <v>24.3</v>
      </c>
      <c r="CO940" s="104" t="n">
        <f aca="false">AVERAGE(CC940:CN940)</f>
        <v>17.7</v>
      </c>
      <c r="DA940" s="22" t="n">
        <v>1990</v>
      </c>
      <c r="DB940" s="106" t="s">
        <v>191</v>
      </c>
      <c r="DC940" s="103" t="n">
        <v>30.5</v>
      </c>
      <c r="DD940" s="103" t="n">
        <v>28.6</v>
      </c>
      <c r="DE940" s="103" t="n">
        <v>28.3</v>
      </c>
      <c r="DF940" s="103" t="n">
        <v>22.3</v>
      </c>
      <c r="DG940" s="103" t="n">
        <v>17.5</v>
      </c>
      <c r="DH940" s="103" t="n">
        <v>12.8</v>
      </c>
      <c r="DI940" s="103" t="n">
        <v>12.4</v>
      </c>
      <c r="DJ940" s="103" t="n">
        <v>13.5</v>
      </c>
      <c r="DK940" s="103" t="n">
        <v>17.6</v>
      </c>
      <c r="DL940" s="103" t="n">
        <v>21.5</v>
      </c>
      <c r="DM940" s="103" t="n">
        <v>25.8</v>
      </c>
      <c r="DN940" s="103" t="n">
        <v>29.7</v>
      </c>
      <c r="DO940" s="104" t="n">
        <f aca="false">AVERAGE(DC940:DN940)</f>
        <v>21.7083333333333</v>
      </c>
      <c r="EA940" s="22" t="n">
        <v>1990</v>
      </c>
      <c r="EB940" s="106" t="s">
        <v>191</v>
      </c>
      <c r="EC940" s="103" t="n">
        <v>22.2</v>
      </c>
      <c r="ED940" s="103" t="n">
        <v>19.9</v>
      </c>
      <c r="EE940" s="103" t="n">
        <v>20.9</v>
      </c>
      <c r="EF940" s="103" t="n">
        <v>18.2</v>
      </c>
      <c r="EG940" s="103" t="n">
        <v>16.1</v>
      </c>
      <c r="EH940" s="103" t="n">
        <v>13.9</v>
      </c>
      <c r="EI940" s="103" t="n">
        <v>13.2</v>
      </c>
      <c r="EJ940" s="103" t="n">
        <v>12.8</v>
      </c>
      <c r="EK940" s="103" t="n">
        <v>15.5</v>
      </c>
      <c r="EL940" s="103" t="n">
        <v>16.7</v>
      </c>
      <c r="EM940" s="103" t="n">
        <v>18.8</v>
      </c>
      <c r="EN940" s="103" t="n">
        <v>19.9</v>
      </c>
      <c r="EO940" s="104" t="n">
        <f aca="false">AVERAGE(EC940:EN940)</f>
        <v>17.3416666666667</v>
      </c>
      <c r="FA940" s="22" t="n">
        <v>1990</v>
      </c>
      <c r="FB940" s="106" t="s">
        <v>191</v>
      </c>
      <c r="FC940" s="110" t="n">
        <v>23.4</v>
      </c>
      <c r="FD940" s="110" t="n">
        <v>25.2</v>
      </c>
      <c r="FE940" s="110" t="n">
        <v>25.3</v>
      </c>
      <c r="FF940" s="110" t="n">
        <v>19.5</v>
      </c>
      <c r="FG940" s="110" t="n">
        <v>14.5</v>
      </c>
      <c r="FH940" s="110" t="n">
        <v>11.5</v>
      </c>
      <c r="FI940" s="110" t="n">
        <v>11.3</v>
      </c>
      <c r="FJ940" s="110" t="n">
        <v>11.3</v>
      </c>
      <c r="FK940" s="103" t="n">
        <v>16.2</v>
      </c>
      <c r="FL940" s="103" t="n">
        <v>19.5</v>
      </c>
      <c r="FM940" s="103" t="n">
        <v>22.9</v>
      </c>
      <c r="FN940" s="103" t="n">
        <v>26.2</v>
      </c>
      <c r="FO940" s="104" t="n">
        <f aca="false">AVERAGE(FC940:FN940)</f>
        <v>18.9</v>
      </c>
      <c r="GA940" s="22" t="n">
        <v>1990</v>
      </c>
      <c r="GB940" s="106" t="s">
        <v>191</v>
      </c>
      <c r="GC940" s="103" t="n">
        <v>31.5</v>
      </c>
      <c r="GD940" s="103" t="n">
        <v>28.3</v>
      </c>
      <c r="GE940" s="103" t="n">
        <v>28.9</v>
      </c>
      <c r="GF940" s="103" t="n">
        <v>22.4</v>
      </c>
      <c r="GG940" s="103" t="n">
        <v>17.8</v>
      </c>
      <c r="GH940" s="103" t="n">
        <v>13.7</v>
      </c>
      <c r="GI940" s="103" t="n">
        <v>13.2</v>
      </c>
      <c r="GJ940" s="103" t="n">
        <v>14.2</v>
      </c>
      <c r="GK940" s="103" t="n">
        <v>17.8</v>
      </c>
      <c r="GL940" s="103" t="n">
        <v>22.6</v>
      </c>
      <c r="GM940" s="103" t="n">
        <v>27.4</v>
      </c>
      <c r="GN940" s="103" t="n">
        <v>30.7</v>
      </c>
      <c r="GO940" s="104" t="n">
        <f aca="false">AVERAGE(GC940:GN940)</f>
        <v>22.375</v>
      </c>
      <c r="HA940" s="22" t="n">
        <v>1990</v>
      </c>
      <c r="HB940" s="106" t="s">
        <v>191</v>
      </c>
      <c r="HC940" s="103" t="n">
        <v>22.1</v>
      </c>
      <c r="HD940" s="103" t="n">
        <v>21.4</v>
      </c>
      <c r="HE940" s="103" t="n">
        <v>21.5</v>
      </c>
      <c r="HF940" s="103" t="n">
        <v>20.3</v>
      </c>
      <c r="HG940" s="103" t="n">
        <v>17.4</v>
      </c>
      <c r="HH940" s="103" t="n">
        <v>15.3</v>
      </c>
      <c r="HI940" s="103" t="n">
        <v>15.1</v>
      </c>
      <c r="HJ940" s="103" t="n">
        <v>14.1</v>
      </c>
      <c r="HK940" s="103" t="n">
        <v>15.9</v>
      </c>
      <c r="HL940" s="103" t="n">
        <v>18.1</v>
      </c>
      <c r="HM940" s="103" t="n">
        <v>18.6</v>
      </c>
      <c r="HN940" s="103" t="n">
        <v>20.5</v>
      </c>
      <c r="HO940" s="104" t="n">
        <f aca="false">AVERAGE(HC940:HN940)</f>
        <v>18.3583333333333</v>
      </c>
      <c r="IA940" s="22" t="n">
        <v>1990</v>
      </c>
      <c r="IB940" s="102" t="n">
        <v>1990</v>
      </c>
      <c r="IC940" s="103" t="n">
        <v>26.2</v>
      </c>
      <c r="ID940" s="103" t="n">
        <v>24.2</v>
      </c>
      <c r="IE940" s="103" t="n">
        <v>24.2</v>
      </c>
      <c r="IF940" s="103" t="n">
        <v>20.5</v>
      </c>
      <c r="IG940" s="103" t="n">
        <v>17.6</v>
      </c>
      <c r="IH940" s="103" t="n">
        <v>14.5</v>
      </c>
      <c r="II940" s="103" t="n">
        <v>14.2</v>
      </c>
      <c r="IJ940" s="103" t="n">
        <v>14</v>
      </c>
      <c r="IK940" s="103" t="n">
        <v>16.8</v>
      </c>
      <c r="IL940" s="103" t="n">
        <v>19.5</v>
      </c>
      <c r="IM940" s="103" t="n">
        <v>22.3</v>
      </c>
      <c r="IN940" s="103" t="n">
        <v>24.9</v>
      </c>
      <c r="IO940" s="104" t="n">
        <f aca="false">AVERAGE(IC940:IN940)</f>
        <v>19.9083333333333</v>
      </c>
      <c r="JA940" s="22" t="n">
        <v>1990</v>
      </c>
      <c r="JB940" s="106" t="s">
        <v>191</v>
      </c>
      <c r="JC940" s="103" t="n">
        <v>27.2</v>
      </c>
      <c r="JD940" s="103" t="n">
        <v>24.9</v>
      </c>
      <c r="JE940" s="103" t="n">
        <v>25.4</v>
      </c>
      <c r="JF940" s="103" t="n">
        <v>20.1</v>
      </c>
      <c r="JG940" s="103" t="n">
        <v>16.5</v>
      </c>
      <c r="JH940" s="103" t="n">
        <v>13.3</v>
      </c>
      <c r="JI940" s="103" t="n">
        <v>12.7</v>
      </c>
      <c r="JJ940" s="103" t="n">
        <v>12.3</v>
      </c>
      <c r="JK940" s="103" t="n">
        <v>15.8</v>
      </c>
      <c r="JL940" s="103" t="n">
        <v>17.8</v>
      </c>
      <c r="JM940" s="103" t="n">
        <v>20.9</v>
      </c>
      <c r="JN940" s="103" t="n">
        <v>25.2</v>
      </c>
      <c r="JO940" s="104" t="n">
        <f aca="false">AVERAGE(JC940:JN940)</f>
        <v>19.3416666666667</v>
      </c>
      <c r="KA940" s="22" t="n">
        <v>1990</v>
      </c>
      <c r="KB940" s="106" t="s">
        <v>191</v>
      </c>
      <c r="KC940" s="108" t="n">
        <f aca="false">(KC941+KC942)/2</f>
        <v>28.2</v>
      </c>
      <c r="KD940" s="108" t="n">
        <f aca="false">(KD941+KD942)/2</f>
        <v>28.45</v>
      </c>
      <c r="KE940" s="110" t="n">
        <v>27.3</v>
      </c>
      <c r="KF940" s="110" t="n">
        <v>21.7</v>
      </c>
      <c r="KG940" s="110" t="n">
        <v>16.2</v>
      </c>
      <c r="KH940" s="110" t="n">
        <v>13.5</v>
      </c>
      <c r="KI940" s="108" t="n">
        <f aca="false">(KI941+KI942)/2</f>
        <v>13.65</v>
      </c>
      <c r="KJ940" s="108" t="n">
        <f aca="false">(KJ941+KJ942)/2</f>
        <v>13.8</v>
      </c>
      <c r="KK940" s="108" t="n">
        <f aca="false">(KK941+KK942)/2</f>
        <v>15.4</v>
      </c>
      <c r="KL940" s="103" t="n">
        <v>21.5</v>
      </c>
      <c r="KM940" s="108" t="n">
        <f aca="false">(KM941+KM942)/2</f>
        <v>22.25</v>
      </c>
      <c r="KN940" s="108" t="n">
        <f aca="false">(KN941+KN942)/2</f>
        <v>26.45</v>
      </c>
      <c r="KO940" s="104" t="n">
        <f aca="false">AVERAGE(KC940:KN940)</f>
        <v>20.7</v>
      </c>
      <c r="LA940" s="22" t="n">
        <v>1990</v>
      </c>
      <c r="LB940" s="106" t="s">
        <v>191</v>
      </c>
      <c r="LC940" s="103" t="n">
        <v>32.1</v>
      </c>
      <c r="LD940" s="103" t="n">
        <v>29.3</v>
      </c>
      <c r="LE940" s="103" t="n">
        <v>29.3</v>
      </c>
      <c r="LF940" s="103" t="n">
        <v>22.8</v>
      </c>
      <c r="LG940" s="103" t="n">
        <v>17.7</v>
      </c>
      <c r="LH940" s="103" t="n">
        <v>14.4</v>
      </c>
      <c r="LI940" s="103" t="n">
        <v>14.4</v>
      </c>
      <c r="LJ940" s="103" t="n">
        <v>15</v>
      </c>
      <c r="LK940" s="103" t="n">
        <v>19.4</v>
      </c>
      <c r="LL940" s="103" t="n">
        <v>23.6</v>
      </c>
      <c r="LM940" s="103" t="n">
        <v>28.4</v>
      </c>
      <c r="LN940" s="103" t="n">
        <v>31.2</v>
      </c>
      <c r="LO940" s="104" t="n">
        <f aca="false">AVERAGE(LC940:LN940)</f>
        <v>23.1333333333333</v>
      </c>
      <c r="MA940" s="22" t="n">
        <v>1990</v>
      </c>
      <c r="MB940" s="106" t="s">
        <v>191</v>
      </c>
      <c r="MC940" s="103" t="n">
        <v>26.1</v>
      </c>
      <c r="MD940" s="103" t="n">
        <v>24.3</v>
      </c>
      <c r="ME940" s="103" t="n">
        <v>24.7</v>
      </c>
      <c r="MF940" s="103" t="n">
        <v>20.7</v>
      </c>
      <c r="MG940" s="103" t="n">
        <v>17.4</v>
      </c>
      <c r="MH940" s="103" t="n">
        <v>14.5</v>
      </c>
      <c r="MI940" s="103" t="n">
        <v>14.1</v>
      </c>
      <c r="MJ940" s="103" t="n">
        <v>13.9</v>
      </c>
      <c r="MK940" s="103" t="n">
        <v>16.6</v>
      </c>
      <c r="ML940" s="103" t="n">
        <v>19.5</v>
      </c>
      <c r="MM940" s="103" t="n">
        <v>22.4</v>
      </c>
      <c r="MN940" s="103" t="n">
        <v>25.6</v>
      </c>
      <c r="MO940" s="104" t="n">
        <f aca="false">AVERAGE(MC940:MN940)</f>
        <v>19.9833333333333</v>
      </c>
      <c r="NA940" s="22" t="n">
        <v>1990</v>
      </c>
      <c r="NB940" s="106" t="s">
        <v>191</v>
      </c>
      <c r="NC940" s="103" t="n">
        <v>29.1</v>
      </c>
      <c r="ND940" s="103" t="n">
        <v>26.7</v>
      </c>
      <c r="NE940" s="103" t="n">
        <v>26.4</v>
      </c>
      <c r="NF940" s="103" t="n">
        <v>21</v>
      </c>
      <c r="NG940" s="103" t="n">
        <v>16.6</v>
      </c>
      <c r="NH940" s="103" t="n">
        <v>12.9</v>
      </c>
      <c r="NI940" s="103" t="n">
        <v>12.4</v>
      </c>
      <c r="NJ940" s="103" t="n">
        <v>12.5</v>
      </c>
      <c r="NK940" s="103" t="n">
        <v>16.4</v>
      </c>
      <c r="NL940" s="103" t="n">
        <v>20.4</v>
      </c>
      <c r="NM940" s="103" t="n">
        <v>24.5</v>
      </c>
      <c r="NN940" s="103" t="n">
        <v>27.9</v>
      </c>
      <c r="NO940" s="104" t="n">
        <f aca="false">AVERAGE(NC940:NN940)</f>
        <v>20.5666666666667</v>
      </c>
      <c r="OA940" s="22" t="n">
        <v>1990</v>
      </c>
      <c r="OB940" s="106" t="s">
        <v>191</v>
      </c>
      <c r="OC940" s="103" t="n">
        <v>26</v>
      </c>
      <c r="OD940" s="103" t="n">
        <v>25.4</v>
      </c>
      <c r="OE940" s="103" t="n">
        <v>24.7</v>
      </c>
      <c r="OF940" s="103" t="n">
        <v>20.7</v>
      </c>
      <c r="OG940" s="103" t="n">
        <v>17.5</v>
      </c>
      <c r="OH940" s="103" t="n">
        <v>14.6</v>
      </c>
      <c r="OI940" s="103" t="n">
        <v>14.8</v>
      </c>
      <c r="OJ940" s="103" t="n">
        <v>14.4</v>
      </c>
      <c r="OK940" s="103" t="n">
        <v>17.5</v>
      </c>
      <c r="OL940" s="103" t="n">
        <v>20.6</v>
      </c>
      <c r="OM940" s="103" t="n">
        <v>22.9</v>
      </c>
      <c r="ON940" s="103" t="n">
        <v>26.1</v>
      </c>
      <c r="OO940" s="104" t="n">
        <f aca="false">AVERAGE(OC940:ON940)</f>
        <v>20.4333333333333</v>
      </c>
      <c r="PA940" s="22" t="n">
        <v>1990</v>
      </c>
      <c r="PB940" s="106" t="s">
        <v>191</v>
      </c>
      <c r="PC940" s="103" t="n">
        <v>32.7</v>
      </c>
      <c r="PD940" s="103" t="n">
        <v>30.1</v>
      </c>
      <c r="PE940" s="103" t="n">
        <v>30.6</v>
      </c>
      <c r="PF940" s="103" t="n">
        <v>24.1</v>
      </c>
      <c r="PG940" s="103" t="n">
        <v>18.6</v>
      </c>
      <c r="PH940" s="103" t="n">
        <v>15.5</v>
      </c>
      <c r="PI940" s="103" t="n">
        <v>15.6</v>
      </c>
      <c r="PJ940" s="103" t="n">
        <v>15.7</v>
      </c>
      <c r="PK940" s="103" t="n">
        <v>21.1</v>
      </c>
      <c r="PL940" s="103" t="n">
        <v>25.3</v>
      </c>
      <c r="PM940" s="103" t="n">
        <v>29.9</v>
      </c>
      <c r="PN940" s="103" t="n">
        <v>32</v>
      </c>
      <c r="PO940" s="104" t="n">
        <f aca="false">AVERAGE(PC940:PN940)</f>
        <v>24.2666666666667</v>
      </c>
      <c r="QA940" s="22" t="n">
        <v>1990</v>
      </c>
      <c r="QB940" s="106" t="s">
        <v>191</v>
      </c>
      <c r="QC940" s="103" t="n">
        <v>30.3</v>
      </c>
      <c r="QD940" s="103" t="n">
        <v>27.7</v>
      </c>
      <c r="QE940" s="103" t="n">
        <v>28</v>
      </c>
      <c r="QF940" s="103" t="n">
        <v>22.8</v>
      </c>
      <c r="QG940" s="103" t="n">
        <v>18.1</v>
      </c>
      <c r="QH940" s="103" t="n">
        <v>14.6</v>
      </c>
      <c r="QI940" s="103" t="n">
        <v>14.1</v>
      </c>
      <c r="QJ940" s="103" t="n">
        <v>13.7</v>
      </c>
      <c r="QK940" s="103" t="n">
        <v>18.5</v>
      </c>
      <c r="QL940" s="103" t="n">
        <v>21.8</v>
      </c>
      <c r="QM940" s="103" t="n">
        <v>26.5</v>
      </c>
      <c r="QN940" s="103" t="n">
        <v>28.9</v>
      </c>
      <c r="QO940" s="104" t="n">
        <f aca="false">AVERAGE(QC940:QN940)</f>
        <v>22.0833333333333</v>
      </c>
      <c r="RA940" s="22" t="n">
        <v>1990</v>
      </c>
      <c r="RB940" s="106" t="s">
        <v>191</v>
      </c>
      <c r="RC940" s="103" t="n">
        <v>26.4</v>
      </c>
      <c r="RD940" s="103" t="n">
        <v>23.3</v>
      </c>
      <c r="RE940" s="103" t="n">
        <v>23.2</v>
      </c>
      <c r="RF940" s="103" t="n">
        <v>17.9</v>
      </c>
      <c r="RG940" s="103" t="n">
        <v>14.6</v>
      </c>
      <c r="RH940" s="103" t="n">
        <v>10.5</v>
      </c>
      <c r="RI940" s="103" t="n">
        <v>10.1</v>
      </c>
      <c r="RJ940" s="103" t="n">
        <v>10</v>
      </c>
      <c r="RK940" s="103" t="n">
        <v>14.2</v>
      </c>
      <c r="RL940" s="103" t="n">
        <v>17.4</v>
      </c>
      <c r="RM940" s="103" t="n">
        <v>21.1</v>
      </c>
      <c r="RN940" s="103" t="n">
        <v>25.7</v>
      </c>
      <c r="RO940" s="104" t="n">
        <f aca="false">AVERAGE(RC940:RN940)</f>
        <v>17.8666666666667</v>
      </c>
      <c r="SA940" s="22" t="n">
        <v>1990</v>
      </c>
      <c r="SB940" s="106" t="s">
        <v>191</v>
      </c>
      <c r="SC940" s="103" t="n">
        <v>31.9</v>
      </c>
      <c r="SD940" s="103" t="n">
        <v>29.2</v>
      </c>
      <c r="SE940" s="103" t="n">
        <v>29.1</v>
      </c>
      <c r="SF940" s="103" t="n">
        <v>22.5</v>
      </c>
      <c r="SG940" s="103" t="n">
        <v>16.9</v>
      </c>
      <c r="SH940" s="103" t="n">
        <v>12.4</v>
      </c>
      <c r="SI940" s="103" t="n">
        <v>12.1</v>
      </c>
      <c r="SJ940" s="103" t="n">
        <v>12.8</v>
      </c>
      <c r="SK940" s="103" t="n">
        <v>16.9</v>
      </c>
      <c r="SL940" s="103" t="n">
        <v>21</v>
      </c>
      <c r="SM940" s="103" t="n">
        <v>25.9</v>
      </c>
      <c r="SN940" s="103" t="n">
        <v>30.6</v>
      </c>
      <c r="SO940" s="104" t="n">
        <f aca="false">AVERAGE(SC940:SN940)</f>
        <v>21.775</v>
      </c>
      <c r="TA940" s="22" t="n">
        <v>1990</v>
      </c>
      <c r="TB940" s="106" t="s">
        <v>191</v>
      </c>
      <c r="TC940" s="103" t="n">
        <v>26.6</v>
      </c>
      <c r="TD940" s="103" t="n">
        <v>23.8</v>
      </c>
      <c r="TE940" s="103" t="n">
        <v>24.4</v>
      </c>
      <c r="TF940" s="103" t="n">
        <v>20.4</v>
      </c>
      <c r="TG940" s="103" t="n">
        <v>17.3</v>
      </c>
      <c r="TH940" s="103" t="n">
        <v>14.3</v>
      </c>
      <c r="TI940" s="103" t="n">
        <v>14.3</v>
      </c>
      <c r="TJ940" s="103" t="n">
        <v>14.1</v>
      </c>
      <c r="TK940" s="103" t="n">
        <v>17</v>
      </c>
      <c r="TL940" s="103" t="n">
        <v>19.5</v>
      </c>
      <c r="TM940" s="103" t="n">
        <v>21.9</v>
      </c>
      <c r="TN940" s="103" t="n">
        <v>24.9</v>
      </c>
      <c r="TO940" s="104" t="n">
        <f aca="false">AVERAGE(TC940:TN940)</f>
        <v>19.875</v>
      </c>
      <c r="UA940" s="22" t="n">
        <v>1990</v>
      </c>
      <c r="UB940" s="106" t="s">
        <v>191</v>
      </c>
      <c r="UC940" s="103" t="n">
        <v>30</v>
      </c>
      <c r="UD940" s="103" t="n">
        <v>27.5</v>
      </c>
      <c r="UE940" s="103" t="n">
        <v>27.5</v>
      </c>
      <c r="UF940" s="103" t="n">
        <v>21.9</v>
      </c>
      <c r="UG940" s="103" t="n">
        <v>17.5</v>
      </c>
      <c r="UH940" s="103" t="n">
        <v>13.3</v>
      </c>
      <c r="UI940" s="103" t="n">
        <v>12.7</v>
      </c>
      <c r="UJ940" s="103" t="n">
        <v>13.6</v>
      </c>
      <c r="UK940" s="103" t="n">
        <v>17.2</v>
      </c>
      <c r="UL940" s="103" t="n">
        <v>21.6</v>
      </c>
      <c r="UM940" s="103" t="n">
        <v>25.6</v>
      </c>
      <c r="UN940" s="103" t="n">
        <v>29.2</v>
      </c>
      <c r="UO940" s="104" t="n">
        <f aca="false">AVERAGE(UC940:UN940)</f>
        <v>21.4666666666667</v>
      </c>
      <c r="VA940" s="22" t="n">
        <v>1990</v>
      </c>
      <c r="VB940" s="106" t="s">
        <v>191</v>
      </c>
      <c r="VC940" s="108" t="n">
        <f aca="false">(VC941+VC942)/2</f>
        <v>26.35</v>
      </c>
      <c r="VD940" s="103" t="n">
        <v>25.8</v>
      </c>
      <c r="VE940" s="103" t="n">
        <v>26.2</v>
      </c>
      <c r="VF940" s="108" t="n">
        <f aca="false">(VF941+VF942)/2</f>
        <v>19.8</v>
      </c>
      <c r="VG940" s="108" t="n">
        <f aca="false">(VG941+VG942)/2</f>
        <v>15.7</v>
      </c>
      <c r="VH940" s="108" t="n">
        <f aca="false">(VH941+VH942)/2</f>
        <v>13.05</v>
      </c>
      <c r="VI940" s="108" t="n">
        <f aca="false">(VI941+VI942)/2</f>
        <v>12.2</v>
      </c>
      <c r="VJ940" s="108" t="n">
        <f aca="false">(VJ941+VJ942)/2</f>
        <v>12.4</v>
      </c>
      <c r="VK940" s="108" t="n">
        <f aca="false">(VK941+VK942)/2</f>
        <v>14.4</v>
      </c>
      <c r="VL940" s="103" t="n">
        <v>19.5</v>
      </c>
      <c r="VM940" s="103" t="n">
        <v>24.1</v>
      </c>
      <c r="VN940" s="103" t="n">
        <v>27.7</v>
      </c>
      <c r="VO940" s="104" t="n">
        <f aca="false">AVERAGE(VC940:VN940)</f>
        <v>19.7666666666667</v>
      </c>
      <c r="WA940" s="22" t="n">
        <v>1990</v>
      </c>
      <c r="WB940" s="106" t="s">
        <v>191</v>
      </c>
      <c r="WC940" s="103" t="n">
        <v>32.1</v>
      </c>
      <c r="WD940" s="103" t="n">
        <v>29.6</v>
      </c>
      <c r="WE940" s="103" t="n">
        <v>29.7</v>
      </c>
      <c r="WF940" s="103" t="n">
        <v>23.2</v>
      </c>
      <c r="WG940" s="103" t="n">
        <v>18</v>
      </c>
      <c r="WH940" s="103" t="n">
        <v>14.8</v>
      </c>
      <c r="WI940" s="103" t="n">
        <v>14.8</v>
      </c>
      <c r="WJ940" s="103" t="n">
        <v>15.3</v>
      </c>
      <c r="WK940" s="103" t="n">
        <v>19.8</v>
      </c>
      <c r="WL940" s="103" t="n">
        <v>24.2</v>
      </c>
      <c r="WM940" s="103" t="n">
        <v>28.6</v>
      </c>
      <c r="WN940" s="103" t="n">
        <v>31.2</v>
      </c>
      <c r="WO940" s="104" t="n">
        <f aca="false">AVERAGE(WC940:WN940)</f>
        <v>23.4416666666667</v>
      </c>
      <c r="XA940" s="22" t="n">
        <v>1990</v>
      </c>
      <c r="XB940" s="106" t="s">
        <v>191</v>
      </c>
      <c r="XC940" s="103" t="n">
        <v>31.6</v>
      </c>
      <c r="XD940" s="103" t="n">
        <v>28.8</v>
      </c>
      <c r="XE940" s="103" t="n">
        <v>29.1</v>
      </c>
      <c r="XF940" s="103" t="n">
        <v>22.2</v>
      </c>
      <c r="XG940" s="103" t="n">
        <v>17.2</v>
      </c>
      <c r="XH940" s="103" t="n">
        <v>12.7</v>
      </c>
      <c r="XI940" s="103" t="n">
        <v>12.2</v>
      </c>
      <c r="XJ940" s="103" t="n">
        <v>13.1</v>
      </c>
      <c r="XK940" s="103" t="n">
        <v>17.2</v>
      </c>
      <c r="XL940" s="103" t="n">
        <v>21.5</v>
      </c>
      <c r="XM940" s="103" t="n">
        <v>26.3</v>
      </c>
      <c r="XN940" s="103" t="n">
        <v>30.5</v>
      </c>
      <c r="XO940" s="104" t="n">
        <f aca="false">AVERAGE(XC940:XN940)</f>
        <v>21.8666666666667</v>
      </c>
      <c r="YA940" s="22" t="n">
        <v>1990</v>
      </c>
      <c r="YB940" s="106" t="s">
        <v>191</v>
      </c>
      <c r="YC940" s="103" t="n">
        <v>23.9</v>
      </c>
      <c r="YD940" s="103" t="n">
        <v>22.2</v>
      </c>
      <c r="YE940" s="103" t="n">
        <v>23</v>
      </c>
      <c r="YF940" s="103" t="n">
        <v>19.3</v>
      </c>
      <c r="YG940" s="103" t="n">
        <v>16.9</v>
      </c>
      <c r="YH940" s="103" t="n">
        <v>13.9</v>
      </c>
      <c r="YI940" s="103" t="n">
        <v>13.4</v>
      </c>
      <c r="YJ940" s="103" t="n">
        <v>12.8</v>
      </c>
      <c r="YK940" s="103" t="n">
        <v>15.9</v>
      </c>
      <c r="YL940" s="103" t="n">
        <v>17.4</v>
      </c>
      <c r="YM940" s="103" t="n">
        <v>19.4</v>
      </c>
      <c r="YN940" s="103" t="n">
        <v>22.6</v>
      </c>
      <c r="YO940" s="104" t="n">
        <f aca="false">AVERAGE(YC940:YN940)</f>
        <v>18.3916666666667</v>
      </c>
      <c r="ZA940" s="22" t="n">
        <v>1990</v>
      </c>
      <c r="ZB940" s="106" t="s">
        <v>191</v>
      </c>
      <c r="ZC940" s="103" t="n">
        <v>20.8</v>
      </c>
      <c r="ZD940" s="103" t="n">
        <v>19.3</v>
      </c>
      <c r="ZE940" s="103" t="n">
        <v>19.8</v>
      </c>
      <c r="ZF940" s="103" t="n">
        <v>18</v>
      </c>
      <c r="ZG940" s="103" t="n">
        <v>15.8</v>
      </c>
      <c r="ZH940" s="103" t="n">
        <v>12.7</v>
      </c>
      <c r="ZI940" s="103" t="n">
        <v>12.6</v>
      </c>
      <c r="ZJ940" s="103" t="n">
        <v>11.8</v>
      </c>
      <c r="ZK940" s="103" t="n">
        <v>14.6</v>
      </c>
      <c r="ZL940" s="103" t="n">
        <v>16.1</v>
      </c>
      <c r="ZM940" s="103" t="n">
        <v>17.4</v>
      </c>
      <c r="ZN940" s="103" t="n">
        <v>19.2</v>
      </c>
      <c r="ZO940" s="104" t="n">
        <f aca="false">AVERAGE(ZC940:ZN940)</f>
        <v>16.5083333333333</v>
      </c>
    </row>
    <row r="941" customFormat="false" ht="12.8" hidden="false" customHeight="false" outlineLevel="0" collapsed="false">
      <c r="A941" s="97"/>
      <c r="B941" s="11" t="n">
        <f aca="false">AVERAGE(AO941,BO941,CO941,DO941,EO941,FO941,GO941,HO941,IO941,JO941,KO941,LO941,MO941,NO941,OO941,PO941,QO941,RO941,SO941,TO941,UO941,VO941,WO941,XO941,YO941,ZO941)</f>
        <v>20.2227564102564</v>
      </c>
      <c r="C941" s="98" t="n">
        <f aca="false">AVERAGE(B937:B941)</f>
        <v>20.1986960955711</v>
      </c>
      <c r="D941" s="99" t="n">
        <f aca="false">AVERAGE(B932:B941)</f>
        <v>20.0957349941725</v>
      </c>
      <c r="E941" s="11" t="n">
        <f aca="false">AVERAGE(B922:B941)</f>
        <v>20.1656974796037</v>
      </c>
      <c r="F941" s="100" t="n">
        <f aca="false">AVERAGE(B892:B941)</f>
        <v>19.9704721008159</v>
      </c>
      <c r="G941" s="3" t="n">
        <f aca="false">MAX(AC941:AN941,BC941:BN941,CC941:CN941,DC941:DN941,EC941:EN941,FC941:FN941,GC941:GN941,HC941:HN941,IC941:IN941,JC941:JN941,KC941:KN941,LC941:LN941,MC941:MN941,NC941:NN941,OC941:ON941,PC941:PN941,QC941:QN941,RC941:RN941,SC941:SN941,TC941:TN941,UC941:UN941,VC941:VN941,WC941:WN941,XC941:XN941,YC941:YN941,ZC941:ZN941,)</f>
        <v>33.4</v>
      </c>
      <c r="H941" s="19" t="n">
        <f aca="false">MEDIAN(AC941:AN941,BC941:BN941,CC941:CN941,DC941:DN941,EC941:EN941,FC941:FN941,GC941:GN941,HC941:HN941,IC941:IN941,JC941:JN941,KC941:KN941,LC941:LN941,MC941:MN941,NC941:NN941,OC941:ON941,PC941:PN941,QC941:QN941,RC941:RN941,SC941:SN941,TC941:TN941,UC941:UN941,VC941:VN941,WC941:WN941,XC941:XN941,YC941:YN941,ZC941:ZN941,)</f>
        <v>19.8</v>
      </c>
      <c r="I941" s="5" t="n">
        <f aca="false">MIN(AC941:AN941,BC941:BN941,CC941:CN941,DC941:DN941,EC941:EN941,FC941:FN941,GC941:GN941,HC941:HN941,IC941:IN941,JC941:JN941,KC941:KN941,LC941:LN941,MC941:MN941,NC941:NN941,OC941:ON941,PC941:PN941,QC941:QN941,RC941:RN941,SC941:SN941,TC941:TN941,UC941:UN941,VC941:VN941,WC941:WN941,XC941:XN941,YC941:YN941,ZC941:ZN941)</f>
        <v>10</v>
      </c>
      <c r="J941" s="5" t="n">
        <f aca="false">MIN(AC941:AN941,BC941:BN941,CC941:CN941,DC941:DN941,EC941:EN941,FC941:FN941,GC941:GN941,HC941:HN941,IC941:IN941,JC941:JN941,KC941:KN941,LC941:LN941,MC941:MN941,NC941:NN941,OC941:ON941,PC941:PN941,QC941:QN941,SC941:SN941,TC941:TN941,UC941:UN941,VC941:VN941,WC941:WN941,XC941:XN941,YC941:YN941,ZC941:ZN941)</f>
        <v>10.5</v>
      </c>
      <c r="K941" s="101" t="n">
        <f aca="false">(G941+I941)/2</f>
        <v>21.7</v>
      </c>
      <c r="AB941" s="106" t="s">
        <v>192</v>
      </c>
      <c r="AC941" s="103" t="n">
        <v>27.2</v>
      </c>
      <c r="AD941" s="103" t="n">
        <v>27.7</v>
      </c>
      <c r="AE941" s="103" t="n">
        <v>24.5</v>
      </c>
      <c r="AF941" s="103" t="n">
        <v>19</v>
      </c>
      <c r="AG941" s="103" t="n">
        <v>16.3</v>
      </c>
      <c r="AH941" s="103" t="n">
        <v>14.2</v>
      </c>
      <c r="AI941" s="103" t="n">
        <v>12.1</v>
      </c>
      <c r="AJ941" s="103" t="n">
        <v>12</v>
      </c>
      <c r="AK941" s="103" t="n">
        <v>14.8</v>
      </c>
      <c r="AL941" s="103" t="n">
        <v>19.5</v>
      </c>
      <c r="AM941" s="103" t="n">
        <v>20.5</v>
      </c>
      <c r="AN941" s="103" t="n">
        <v>23.6</v>
      </c>
      <c r="AO941" s="104" t="n">
        <f aca="false">AVERAGE(AC941:AN941)</f>
        <v>19.2833333333333</v>
      </c>
      <c r="BA941" s="22" t="n">
        <v>1991</v>
      </c>
      <c r="BB941" s="106" t="s">
        <v>192</v>
      </c>
      <c r="BC941" s="103" t="n">
        <v>26.2</v>
      </c>
      <c r="BD941" s="103" t="n">
        <v>24.6</v>
      </c>
      <c r="BE941" s="103" t="n">
        <v>24.7</v>
      </c>
      <c r="BF941" s="103" t="n">
        <v>20.8</v>
      </c>
      <c r="BG941" s="103" t="n">
        <v>17.7</v>
      </c>
      <c r="BH941" s="103" t="n">
        <v>17</v>
      </c>
      <c r="BI941" s="103" t="n">
        <v>14.3</v>
      </c>
      <c r="BJ941" s="103" t="n">
        <v>15.4</v>
      </c>
      <c r="BK941" s="103" t="n">
        <v>17.1</v>
      </c>
      <c r="BL941" s="103" t="n">
        <v>20.7</v>
      </c>
      <c r="BM941" s="103" t="n">
        <v>22.3</v>
      </c>
      <c r="BN941" s="103" t="n">
        <v>22.4</v>
      </c>
      <c r="BO941" s="104" t="n">
        <f aca="false">AVERAGE(BC941:BN941)</f>
        <v>20.2666666666667</v>
      </c>
      <c r="CA941" s="22" t="n">
        <v>1991</v>
      </c>
      <c r="CB941" s="106" t="s">
        <v>192</v>
      </c>
      <c r="CC941" s="103" t="n">
        <v>25.5</v>
      </c>
      <c r="CD941" s="103" t="n">
        <v>25.8</v>
      </c>
      <c r="CE941" s="103" t="n">
        <v>23</v>
      </c>
      <c r="CF941" s="103" t="n">
        <v>17.5</v>
      </c>
      <c r="CG941" s="103" t="n">
        <v>14.9</v>
      </c>
      <c r="CH941" s="103" t="n">
        <v>12.4</v>
      </c>
      <c r="CI941" s="103" t="n">
        <v>10.5</v>
      </c>
      <c r="CJ941" s="103" t="n">
        <v>10.7</v>
      </c>
      <c r="CK941" s="103" t="n">
        <v>13.1</v>
      </c>
      <c r="CL941" s="103" t="n">
        <v>18.3</v>
      </c>
      <c r="CM941" s="103" t="n">
        <v>18.9</v>
      </c>
      <c r="CN941" s="103" t="n">
        <v>21.4</v>
      </c>
      <c r="CO941" s="104" t="n">
        <f aca="false">AVERAGE(CC941:CN941)</f>
        <v>17.6666666666667</v>
      </c>
      <c r="DA941" s="22" t="n">
        <v>1991</v>
      </c>
      <c r="DB941" s="106" t="s">
        <v>192</v>
      </c>
      <c r="DC941" s="103" t="n">
        <v>31.1</v>
      </c>
      <c r="DD941" s="103" t="n">
        <v>31.7</v>
      </c>
      <c r="DE941" s="103" t="n">
        <v>26.9</v>
      </c>
      <c r="DF941" s="103" t="n">
        <v>22.2</v>
      </c>
      <c r="DG941" s="103" t="n">
        <v>19.1</v>
      </c>
      <c r="DH941" s="103" t="n">
        <v>15.2</v>
      </c>
      <c r="DI941" s="103" t="n">
        <v>12.9</v>
      </c>
      <c r="DJ941" s="103" t="n">
        <v>13.2</v>
      </c>
      <c r="DK941" s="103" t="n">
        <v>16.2</v>
      </c>
      <c r="DL941" s="103" t="n">
        <v>23.2</v>
      </c>
      <c r="DM941" s="103" t="n">
        <v>24.5</v>
      </c>
      <c r="DN941" s="103" t="n">
        <v>27.4</v>
      </c>
      <c r="DO941" s="104" t="n">
        <f aca="false">AVERAGE(DC941:DN941)</f>
        <v>21.9666666666667</v>
      </c>
      <c r="EA941" s="22" t="n">
        <v>1991</v>
      </c>
      <c r="EB941" s="106" t="s">
        <v>192</v>
      </c>
      <c r="EC941" s="103" t="n">
        <v>20.6</v>
      </c>
      <c r="ED941" s="103" t="n">
        <v>20.4</v>
      </c>
      <c r="EE941" s="103" t="n">
        <v>19.6</v>
      </c>
      <c r="EF941" s="103" t="n">
        <v>17.1</v>
      </c>
      <c r="EG941" s="103" t="n">
        <v>15.6</v>
      </c>
      <c r="EH941" s="103" t="n">
        <v>15.1</v>
      </c>
      <c r="EI941" s="103" t="n">
        <v>13.2</v>
      </c>
      <c r="EJ941" s="103" t="n">
        <v>13.2</v>
      </c>
      <c r="EK941" s="103" t="n">
        <v>14.6</v>
      </c>
      <c r="EL941" s="103" t="n">
        <v>17.6</v>
      </c>
      <c r="EM941" s="103" t="n">
        <v>17.5</v>
      </c>
      <c r="EN941" s="103" t="n">
        <v>17.6</v>
      </c>
      <c r="EO941" s="104" t="n">
        <f aca="false">AVERAGE(EC941:EN941)</f>
        <v>16.8416666666667</v>
      </c>
      <c r="FA941" s="22" t="n">
        <v>1991</v>
      </c>
      <c r="FB941" s="106" t="s">
        <v>192</v>
      </c>
      <c r="FC941" s="103" t="n">
        <v>27.7</v>
      </c>
      <c r="FD941" s="103" t="n">
        <v>27.9</v>
      </c>
      <c r="FE941" s="103" t="n">
        <v>24</v>
      </c>
      <c r="FF941" s="103" t="n">
        <v>19.2</v>
      </c>
      <c r="FG941" s="103" t="n">
        <v>16.7</v>
      </c>
      <c r="FH941" s="103" t="n">
        <v>13.2</v>
      </c>
      <c r="FI941" s="103" t="n">
        <v>11.3</v>
      </c>
      <c r="FJ941" s="103" t="n">
        <v>11.8</v>
      </c>
      <c r="FK941" s="103" t="n">
        <v>14.4</v>
      </c>
      <c r="FL941" s="103" t="n">
        <v>20.8</v>
      </c>
      <c r="FM941" s="103" t="n">
        <v>21.4</v>
      </c>
      <c r="FN941" s="103" t="n">
        <v>23.6</v>
      </c>
      <c r="FO941" s="104" t="n">
        <f aca="false">AVERAGE(FC941:FN941)</f>
        <v>19.3333333333333</v>
      </c>
      <c r="GA941" s="22" t="n">
        <v>1991</v>
      </c>
      <c r="GB941" s="106" t="s">
        <v>192</v>
      </c>
      <c r="GC941" s="103" t="n">
        <v>30.9</v>
      </c>
      <c r="GD941" s="103" t="n">
        <v>31.1</v>
      </c>
      <c r="GE941" s="103" t="n">
        <v>27.2</v>
      </c>
      <c r="GF941" s="103" t="n">
        <v>21.6</v>
      </c>
      <c r="GG941" s="103" t="n">
        <v>18.7</v>
      </c>
      <c r="GH941" s="103" t="n">
        <v>15.4</v>
      </c>
      <c r="GI941" s="103" t="n">
        <v>13.6</v>
      </c>
      <c r="GJ941" s="103" t="n">
        <v>14.6</v>
      </c>
      <c r="GK941" s="103" t="n">
        <v>16.9</v>
      </c>
      <c r="GL941" s="103" t="n">
        <v>24.1</v>
      </c>
      <c r="GM941" s="103" t="n">
        <v>25.8</v>
      </c>
      <c r="GN941" s="103" t="n">
        <v>27.7</v>
      </c>
      <c r="GO941" s="104" t="n">
        <f aca="false">AVERAGE(GC941:GN941)</f>
        <v>22.3</v>
      </c>
      <c r="HA941" s="22" t="n">
        <v>1991</v>
      </c>
      <c r="HB941" s="106" t="s">
        <v>192</v>
      </c>
      <c r="HC941" s="103" t="n">
        <v>22.8</v>
      </c>
      <c r="HD941" s="103" t="n">
        <v>22.5</v>
      </c>
      <c r="HE941" s="103" t="n">
        <v>21.1</v>
      </c>
      <c r="HF941" s="103" t="n">
        <v>18.7</v>
      </c>
      <c r="HG941" s="103" t="n">
        <v>16.9</v>
      </c>
      <c r="HH941" s="103" t="n">
        <v>16.7</v>
      </c>
      <c r="HI941" s="103" t="n">
        <v>14</v>
      </c>
      <c r="HJ941" s="103" t="n">
        <v>15.2</v>
      </c>
      <c r="HK941" s="103" t="n">
        <v>15.5</v>
      </c>
      <c r="HL941" s="103" t="n">
        <v>18.4</v>
      </c>
      <c r="HM941" s="103" t="n">
        <v>18.1</v>
      </c>
      <c r="HN941" s="103" t="n">
        <v>19.8</v>
      </c>
      <c r="HO941" s="104" t="n">
        <f aca="false">AVERAGE(HC941:HN941)</f>
        <v>18.3083333333333</v>
      </c>
      <c r="IA941" s="22" t="n">
        <v>1991</v>
      </c>
      <c r="IB941" s="102" t="n">
        <v>1991</v>
      </c>
      <c r="IC941" s="103" t="n">
        <v>25.1</v>
      </c>
      <c r="ID941" s="103" t="n">
        <v>24.6</v>
      </c>
      <c r="IE941" s="103" t="n">
        <v>23.5</v>
      </c>
      <c r="IF941" s="103" t="n">
        <v>20</v>
      </c>
      <c r="IG941" s="103" t="n">
        <v>16.7</v>
      </c>
      <c r="IH941" s="103" t="n">
        <v>15.7</v>
      </c>
      <c r="II941" s="103" t="n">
        <v>13.9</v>
      </c>
      <c r="IJ941" s="103" t="n">
        <v>14.5</v>
      </c>
      <c r="IK941" s="103" t="n">
        <v>16.2</v>
      </c>
      <c r="IL941" s="103" t="n">
        <v>20.7</v>
      </c>
      <c r="IM941" s="103" t="n">
        <v>21.4</v>
      </c>
      <c r="IN941" s="103" t="n">
        <v>21.5</v>
      </c>
      <c r="IO941" s="104" t="n">
        <f aca="false">AVERAGE(IC941:IN941)</f>
        <v>19.4833333333333</v>
      </c>
      <c r="JA941" s="22" t="n">
        <v>1991</v>
      </c>
      <c r="JB941" s="106" t="s">
        <v>192</v>
      </c>
      <c r="JC941" s="103" t="n">
        <v>26.1</v>
      </c>
      <c r="JD941" s="103" t="n">
        <v>26.3</v>
      </c>
      <c r="JE941" s="103" t="n">
        <v>23.6</v>
      </c>
      <c r="JF941" s="103" t="n">
        <v>19.2</v>
      </c>
      <c r="JG941" s="103" t="n">
        <v>16.1</v>
      </c>
      <c r="JH941" s="103" t="n">
        <v>14.2</v>
      </c>
      <c r="JI941" s="103" t="n">
        <v>12.5</v>
      </c>
      <c r="JJ941" s="103" t="n">
        <v>12.3</v>
      </c>
      <c r="JK941" s="103" t="n">
        <v>14.6</v>
      </c>
      <c r="JL941" s="103" t="n">
        <v>18.6</v>
      </c>
      <c r="JM941" s="103" t="n">
        <v>19.9</v>
      </c>
      <c r="JN941" s="103" t="n">
        <v>23</v>
      </c>
      <c r="JO941" s="104" t="n">
        <f aca="false">AVERAGE(JC941:JN941)</f>
        <v>18.8666666666667</v>
      </c>
      <c r="KA941" s="22" t="n">
        <v>1991</v>
      </c>
      <c r="KB941" s="106" t="s">
        <v>192</v>
      </c>
      <c r="KC941" s="103" t="n">
        <v>30.2</v>
      </c>
      <c r="KD941" s="109" t="n">
        <v>28</v>
      </c>
      <c r="KE941" s="110" t="n">
        <v>25.5</v>
      </c>
      <c r="KF941" s="110" t="n">
        <v>24.2</v>
      </c>
      <c r="KG941" s="110" t="n">
        <v>18.4</v>
      </c>
      <c r="KH941" s="110" t="n">
        <v>13.8</v>
      </c>
      <c r="KI941" s="103" t="n">
        <v>13</v>
      </c>
      <c r="KJ941" s="103" t="n">
        <v>13.6</v>
      </c>
      <c r="KK941" s="103" t="n">
        <v>16.2</v>
      </c>
      <c r="KL941" s="103" t="n">
        <v>22.4</v>
      </c>
      <c r="KM941" s="103" t="n">
        <v>23.7</v>
      </c>
      <c r="KN941" s="103" t="n">
        <v>26.6</v>
      </c>
      <c r="KO941" s="104" t="n">
        <f aca="false">AVERAGE(KC941:KN941)</f>
        <v>21.3</v>
      </c>
      <c r="LA941" s="22" t="n">
        <v>1991</v>
      </c>
      <c r="LB941" s="106" t="s">
        <v>192</v>
      </c>
      <c r="LC941" s="103" t="n">
        <v>31.7</v>
      </c>
      <c r="LD941" s="103" t="n">
        <v>32.6</v>
      </c>
      <c r="LE941" s="103" t="n">
        <v>27.9</v>
      </c>
      <c r="LF941" s="103" t="n">
        <v>22.3</v>
      </c>
      <c r="LG941" s="103" t="n">
        <v>18.8</v>
      </c>
      <c r="LH941" s="103" t="n">
        <v>15.9</v>
      </c>
      <c r="LI941" s="103" t="n">
        <v>14.2</v>
      </c>
      <c r="LJ941" s="103" t="n">
        <v>15.6</v>
      </c>
      <c r="LK941" s="103" t="n">
        <v>18.3</v>
      </c>
      <c r="LL941" s="103" t="n">
        <v>25.4</v>
      </c>
      <c r="LM941" s="103" t="n">
        <v>26.3</v>
      </c>
      <c r="LN941" s="103" t="n">
        <v>28.1</v>
      </c>
      <c r="LO941" s="104" t="n">
        <f aca="false">AVERAGE(LC941:LN941)</f>
        <v>23.0916666666667</v>
      </c>
      <c r="MA941" s="22" t="n">
        <v>1991</v>
      </c>
      <c r="MB941" s="106" t="s">
        <v>192</v>
      </c>
      <c r="MC941" s="103" t="n">
        <v>25.1</v>
      </c>
      <c r="MD941" s="103" t="n">
        <v>24.6</v>
      </c>
      <c r="ME941" s="103" t="n">
        <v>23.8</v>
      </c>
      <c r="MF941" s="103" t="n">
        <v>20.2</v>
      </c>
      <c r="MG941" s="103" t="n">
        <v>16.5</v>
      </c>
      <c r="MH941" s="103" t="n">
        <v>15.4</v>
      </c>
      <c r="MI941" s="103" t="n">
        <v>13.4</v>
      </c>
      <c r="MJ941" s="103" t="n">
        <v>14.4</v>
      </c>
      <c r="MK941" s="103" t="n">
        <v>16</v>
      </c>
      <c r="ML941" s="103" t="n">
        <v>20.8</v>
      </c>
      <c r="MM941" s="103" t="n">
        <v>21.8</v>
      </c>
      <c r="MN941" s="103" t="n">
        <v>22</v>
      </c>
      <c r="MO941" s="104" t="n">
        <f aca="false">AVERAGE(MC941:MN941)</f>
        <v>19.5</v>
      </c>
      <c r="NA941" s="22" t="n">
        <v>1991</v>
      </c>
      <c r="NB941" s="106" t="s">
        <v>192</v>
      </c>
      <c r="NC941" s="103" t="n">
        <v>28.5</v>
      </c>
      <c r="ND941" s="103" t="n">
        <v>29.2</v>
      </c>
      <c r="NE941" s="103" t="n">
        <v>25.3</v>
      </c>
      <c r="NF941" s="103" t="n">
        <v>20.2</v>
      </c>
      <c r="NG941" s="103" t="n">
        <v>17.3</v>
      </c>
      <c r="NH941" s="103" t="n">
        <v>14</v>
      </c>
      <c r="NI941" s="103" t="n">
        <v>12.2</v>
      </c>
      <c r="NJ941" s="103" t="n">
        <v>12.7</v>
      </c>
      <c r="NK941" s="103" t="n">
        <v>15.3</v>
      </c>
      <c r="NL941" s="103" t="n">
        <v>22</v>
      </c>
      <c r="NM941" s="103" t="n">
        <v>22.4</v>
      </c>
      <c r="NN941" s="103" t="n">
        <v>24.8</v>
      </c>
      <c r="NO941" s="104" t="n">
        <f aca="false">AVERAGE(NC941:NN941)</f>
        <v>20.325</v>
      </c>
      <c r="OA941" s="22" t="n">
        <v>1991</v>
      </c>
      <c r="OB941" s="106" t="s">
        <v>192</v>
      </c>
      <c r="OC941" s="103" t="n">
        <v>26</v>
      </c>
      <c r="OD941" s="103" t="n">
        <v>25.7</v>
      </c>
      <c r="OE941" s="103" t="n">
        <v>24.1</v>
      </c>
      <c r="OF941" s="103" t="n">
        <v>20.3</v>
      </c>
      <c r="OG941" s="103" t="n">
        <v>16.9</v>
      </c>
      <c r="OH941" s="103" t="n">
        <v>15.9</v>
      </c>
      <c r="OI941" s="103" t="n">
        <v>14.1</v>
      </c>
      <c r="OJ941" s="103" t="n">
        <v>15.1</v>
      </c>
      <c r="OK941" s="103" t="n">
        <v>17</v>
      </c>
      <c r="OL941" s="103" t="n">
        <v>21.4</v>
      </c>
      <c r="OM941" s="103" t="n">
        <v>22.2</v>
      </c>
      <c r="ON941" s="103" t="n">
        <v>23.1</v>
      </c>
      <c r="OO941" s="104" t="n">
        <f aca="false">AVERAGE(OC941:ON941)</f>
        <v>20.15</v>
      </c>
      <c r="PA941" s="22" t="n">
        <v>1991</v>
      </c>
      <c r="PB941" s="106" t="s">
        <v>192</v>
      </c>
      <c r="PC941" s="103" t="n">
        <v>32.3</v>
      </c>
      <c r="PD941" s="103" t="n">
        <v>33.4</v>
      </c>
      <c r="PE941" s="103" t="n">
        <v>28.5</v>
      </c>
      <c r="PF941" s="103" t="n">
        <v>23.2</v>
      </c>
      <c r="PG941" s="103" t="n">
        <v>19.5</v>
      </c>
      <c r="PH941" s="103" t="n">
        <v>17.5</v>
      </c>
      <c r="PI941" s="103" t="n">
        <v>15</v>
      </c>
      <c r="PJ941" s="103" t="n">
        <v>16.3</v>
      </c>
      <c r="PK941" s="103" t="n">
        <v>20.5</v>
      </c>
      <c r="PL941" s="103" t="n">
        <v>26.9</v>
      </c>
      <c r="PM941" s="103" t="n">
        <v>27.1</v>
      </c>
      <c r="PN941" s="103" t="n">
        <v>29.5</v>
      </c>
      <c r="PO941" s="104" t="n">
        <f aca="false">AVERAGE(PC941:PN941)</f>
        <v>24.1416666666667</v>
      </c>
      <c r="QA941" s="22" t="n">
        <v>1991</v>
      </c>
      <c r="QB941" s="106" t="s">
        <v>192</v>
      </c>
      <c r="QC941" s="103" t="n">
        <v>30</v>
      </c>
      <c r="QD941" s="103" t="n">
        <v>30.7</v>
      </c>
      <c r="QE941" s="103" t="n">
        <v>26.4</v>
      </c>
      <c r="QF941" s="103" t="n">
        <v>21.3</v>
      </c>
      <c r="QG941" s="103" t="n">
        <v>18</v>
      </c>
      <c r="QH941" s="103" t="n">
        <v>15.3</v>
      </c>
      <c r="QI941" s="103" t="n">
        <v>13.4</v>
      </c>
      <c r="QJ941" s="103" t="n">
        <v>13.8</v>
      </c>
      <c r="QK941" s="103" t="n">
        <v>16.6</v>
      </c>
      <c r="QL941" s="103" t="n">
        <v>22.7</v>
      </c>
      <c r="QM941" s="103" t="n">
        <v>23.7</v>
      </c>
      <c r="QN941" s="103" t="n">
        <v>26.1</v>
      </c>
      <c r="QO941" s="104" t="n">
        <f aca="false">AVERAGE(QC941:QN941)</f>
        <v>21.5</v>
      </c>
      <c r="RA941" s="22" t="n">
        <v>1991</v>
      </c>
      <c r="RB941" s="106" t="s">
        <v>192</v>
      </c>
      <c r="RC941" s="103" t="n">
        <v>26.8</v>
      </c>
      <c r="RD941" s="103" t="n">
        <v>25.7</v>
      </c>
      <c r="RE941" s="103" t="n">
        <v>23.6</v>
      </c>
      <c r="RF941" s="103" t="n">
        <v>18.5</v>
      </c>
      <c r="RG941" s="103" t="n">
        <v>14.5</v>
      </c>
      <c r="RH941" s="103" t="n">
        <v>12.4</v>
      </c>
      <c r="RI941" s="103" t="n">
        <v>10</v>
      </c>
      <c r="RJ941" s="103" t="n">
        <v>10.5</v>
      </c>
      <c r="RK941" s="103" t="n">
        <v>14.1</v>
      </c>
      <c r="RL941" s="103" t="n">
        <v>19.8</v>
      </c>
      <c r="RM941" s="103" t="n">
        <v>21.7</v>
      </c>
      <c r="RN941" s="103" t="n">
        <v>22</v>
      </c>
      <c r="RO941" s="104" t="n">
        <f aca="false">AVERAGE(RC941:RN941)</f>
        <v>18.3</v>
      </c>
      <c r="SA941" s="22" t="n">
        <v>1991</v>
      </c>
      <c r="SB941" s="106" t="s">
        <v>192</v>
      </c>
      <c r="SC941" s="103" t="n">
        <v>32</v>
      </c>
      <c r="SD941" s="103" t="n">
        <v>33.4</v>
      </c>
      <c r="SE941" s="103" t="n">
        <v>27.5</v>
      </c>
      <c r="SF941" s="103" t="n">
        <v>22.2</v>
      </c>
      <c r="SG941" s="103" t="n">
        <v>18.8</v>
      </c>
      <c r="SH941" s="103" t="n">
        <v>15.1</v>
      </c>
      <c r="SI941" s="103" t="n">
        <v>12.3</v>
      </c>
      <c r="SJ941" s="103" t="n">
        <v>12.8</v>
      </c>
      <c r="SK941" s="103" t="n">
        <v>15.5</v>
      </c>
      <c r="SL941" s="103" t="n">
        <v>22.7</v>
      </c>
      <c r="SM941" s="103" t="n">
        <v>25.3</v>
      </c>
      <c r="SN941" s="103" t="n">
        <v>27.9</v>
      </c>
      <c r="SO941" s="104" t="n">
        <f aca="false">AVERAGE(SC941:SN941)</f>
        <v>22.125</v>
      </c>
      <c r="TA941" s="22" t="n">
        <v>1991</v>
      </c>
      <c r="TB941" s="106" t="s">
        <v>192</v>
      </c>
      <c r="TC941" s="103" t="n">
        <v>25.4</v>
      </c>
      <c r="TD941" s="103" t="n">
        <v>24.8</v>
      </c>
      <c r="TE941" s="103" t="n">
        <v>24</v>
      </c>
      <c r="TF941" s="103" t="n">
        <v>20</v>
      </c>
      <c r="TG941" s="103" t="n">
        <v>17.3</v>
      </c>
      <c r="TH941" s="103" t="n">
        <v>16.2</v>
      </c>
      <c r="TI941" s="103" t="n">
        <v>13.9</v>
      </c>
      <c r="TJ941" s="103" t="n">
        <v>14.8</v>
      </c>
      <c r="TK941" s="103" t="n">
        <v>16.3</v>
      </c>
      <c r="TL941" s="103" t="n">
        <v>20.3</v>
      </c>
      <c r="TM941" s="103" t="n">
        <v>21.7</v>
      </c>
      <c r="TN941" s="103" t="n">
        <v>22.4</v>
      </c>
      <c r="TO941" s="104" t="n">
        <f aca="false">AVERAGE(TC941:TN941)</f>
        <v>19.7583333333333</v>
      </c>
      <c r="UA941" s="22" t="n">
        <v>1991</v>
      </c>
      <c r="UB941" s="106" t="s">
        <v>192</v>
      </c>
      <c r="UC941" s="103" t="n">
        <v>29.8</v>
      </c>
      <c r="UD941" s="103" t="n">
        <v>30.4</v>
      </c>
      <c r="UE941" s="103" t="n">
        <v>26.3</v>
      </c>
      <c r="UF941" s="103" t="n">
        <v>21.7</v>
      </c>
      <c r="UG941" s="103" t="n">
        <v>18.4</v>
      </c>
      <c r="UH941" s="103" t="n">
        <v>14.9</v>
      </c>
      <c r="UI941" s="103" t="n">
        <v>13.2</v>
      </c>
      <c r="UJ941" s="103" t="n">
        <v>13.7</v>
      </c>
      <c r="UK941" s="103" t="n">
        <v>16</v>
      </c>
      <c r="UL941" s="103" t="n">
        <v>22.9</v>
      </c>
      <c r="UM941" s="103" t="n">
        <v>24.7</v>
      </c>
      <c r="UN941" s="103" t="n">
        <v>26.7</v>
      </c>
      <c r="UO941" s="104" t="n">
        <f aca="false">AVERAGE(UC941:UN941)</f>
        <v>21.5583333333333</v>
      </c>
      <c r="VA941" s="22" t="n">
        <v>1991</v>
      </c>
      <c r="VB941" s="106" t="s">
        <v>192</v>
      </c>
      <c r="VC941" s="103" t="n">
        <v>28.1</v>
      </c>
      <c r="VD941" s="103" t="n">
        <v>28.7</v>
      </c>
      <c r="VE941" s="103" t="n">
        <v>25</v>
      </c>
      <c r="VF941" s="103" t="n">
        <v>19.6</v>
      </c>
      <c r="VG941" s="103" t="n">
        <v>16.4</v>
      </c>
      <c r="VH941" s="103" t="n">
        <v>14</v>
      </c>
      <c r="VI941" s="103" t="n">
        <v>12.2</v>
      </c>
      <c r="VJ941" s="103" t="n">
        <v>12.4</v>
      </c>
      <c r="VK941" s="103" t="n">
        <v>15.3</v>
      </c>
      <c r="VL941" s="103" t="n">
        <v>20.9</v>
      </c>
      <c r="VM941" s="103" t="n">
        <v>21.5</v>
      </c>
      <c r="VN941" s="103" t="n">
        <v>24.6</v>
      </c>
      <c r="VO941" s="104" t="n">
        <f aca="false">AVERAGE(VC941:VN941)</f>
        <v>19.8916666666667</v>
      </c>
      <c r="WA941" s="22" t="n">
        <v>1991</v>
      </c>
      <c r="WB941" s="106" t="s">
        <v>192</v>
      </c>
      <c r="WC941" s="103" t="n">
        <v>31.6</v>
      </c>
      <c r="WD941" s="103" t="n">
        <v>33</v>
      </c>
      <c r="WE941" s="103" t="n">
        <v>28.1</v>
      </c>
      <c r="WF941" s="103" t="n">
        <v>22.6</v>
      </c>
      <c r="WG941" s="103" t="n">
        <v>19.3</v>
      </c>
      <c r="WH941" s="103" t="n">
        <v>16.6</v>
      </c>
      <c r="WI941" s="103" t="n">
        <v>14.6</v>
      </c>
      <c r="WJ941" s="103" t="n">
        <v>15.8</v>
      </c>
      <c r="WK941" s="103" t="n">
        <v>18.9</v>
      </c>
      <c r="WL941" s="103" t="n">
        <v>26.1</v>
      </c>
      <c r="WM941" s="103" t="n">
        <v>26.6</v>
      </c>
      <c r="WN941" s="103" t="n">
        <v>28.5</v>
      </c>
      <c r="WO941" s="104" t="n">
        <f aca="false">AVERAGE(WC941:WN941)</f>
        <v>23.475</v>
      </c>
      <c r="XA941" s="22" t="n">
        <v>1991</v>
      </c>
      <c r="XB941" s="106" t="s">
        <v>192</v>
      </c>
      <c r="XC941" s="103" t="n">
        <v>31.8</v>
      </c>
      <c r="XD941" s="103" t="n">
        <v>32.9</v>
      </c>
      <c r="XE941" s="103" t="n">
        <v>27.6</v>
      </c>
      <c r="XF941" s="103" t="n">
        <v>22.5</v>
      </c>
      <c r="XG941" s="103" t="n">
        <v>19</v>
      </c>
      <c r="XH941" s="103" t="n">
        <v>15.4</v>
      </c>
      <c r="XI941" s="103" t="n">
        <v>12.8</v>
      </c>
      <c r="XJ941" s="103" t="n">
        <v>13</v>
      </c>
      <c r="XK941" s="103" t="n">
        <v>16.1</v>
      </c>
      <c r="XL941" s="103" t="n">
        <v>23</v>
      </c>
      <c r="XM941" s="103" t="n">
        <v>25.4</v>
      </c>
      <c r="XN941" s="103" t="n">
        <v>27.9</v>
      </c>
      <c r="XO941" s="104" t="n">
        <f aca="false">AVERAGE(XC941:XN941)</f>
        <v>22.2833333333333</v>
      </c>
      <c r="YA941" s="22" t="n">
        <v>1991</v>
      </c>
      <c r="YB941" s="106" t="s">
        <v>192</v>
      </c>
      <c r="YC941" s="103" t="n">
        <v>22.9</v>
      </c>
      <c r="YD941" s="103" t="n">
        <v>21.6</v>
      </c>
      <c r="YE941" s="103" t="n">
        <v>20.9</v>
      </c>
      <c r="YF941" s="103" t="n">
        <v>18.6</v>
      </c>
      <c r="YG941" s="103" t="n">
        <v>16.3</v>
      </c>
      <c r="YH941" s="103" t="n">
        <v>15</v>
      </c>
      <c r="YI941" s="103" t="n">
        <v>13.3</v>
      </c>
      <c r="YJ941" s="103" t="n">
        <v>13.2</v>
      </c>
      <c r="YK941" s="103" t="n">
        <v>15</v>
      </c>
      <c r="YL941" s="103" t="n">
        <v>18.1</v>
      </c>
      <c r="YM941" s="103" t="n">
        <v>18.4</v>
      </c>
      <c r="YN941" s="103" t="n">
        <v>19.3</v>
      </c>
      <c r="YO941" s="104" t="n">
        <f aca="false">AVERAGE(YC941:YN941)</f>
        <v>17.7166666666667</v>
      </c>
      <c r="ZA941" s="22" t="n">
        <v>1991</v>
      </c>
      <c r="ZB941" s="106" t="s">
        <v>192</v>
      </c>
      <c r="ZC941" s="103" t="n">
        <v>20.7</v>
      </c>
      <c r="ZD941" s="103" t="n">
        <v>20</v>
      </c>
      <c r="ZE941" s="103" t="n">
        <v>20</v>
      </c>
      <c r="ZF941" s="103" t="n">
        <v>16.4</v>
      </c>
      <c r="ZG941" s="103" t="n">
        <v>15.1</v>
      </c>
      <c r="ZH941" s="103" t="n">
        <v>14.3</v>
      </c>
      <c r="ZI941" s="103" t="n">
        <v>12.3</v>
      </c>
      <c r="ZJ941" s="103" t="n">
        <v>12.4</v>
      </c>
      <c r="ZK941" s="103" t="n">
        <v>13.5</v>
      </c>
      <c r="ZL941" s="103" t="n">
        <v>17.5</v>
      </c>
      <c r="ZM941" s="103" t="n">
        <v>16.3</v>
      </c>
      <c r="ZN941" s="103" t="n">
        <v>17.8</v>
      </c>
      <c r="ZO941" s="104" t="n">
        <f aca="false">AVERAGE(ZC941:ZN941)</f>
        <v>16.3583333333333</v>
      </c>
    </row>
    <row r="942" customFormat="false" ht="12.8" hidden="false" customHeight="false" outlineLevel="0" collapsed="false">
      <c r="A942" s="97"/>
      <c r="B942" s="11" t="n">
        <f aca="false">AVERAGE(AO942,BO942,CO942,DO942,EO942,FO942,GO942,HO942,IO942,JO942,KO942,LO942,MO942,NO942,OO942,PO942,QO942,RO942,SO942,TO942,UO942,VO942,WO942,XO942,YO942,ZO942)</f>
        <v>19.0676282051282</v>
      </c>
      <c r="C942" s="98" t="n">
        <f aca="false">AVERAGE(B938:B942)</f>
        <v>20.0229006410256</v>
      </c>
      <c r="D942" s="99" t="n">
        <f aca="false">AVERAGE(B933:B942)</f>
        <v>19.8901740967366</v>
      </c>
      <c r="E942" s="11" t="n">
        <f aca="false">AVERAGE(B923:B942)</f>
        <v>20.0846558129371</v>
      </c>
      <c r="F942" s="100" t="n">
        <f aca="false">AVERAGE(B893:B942)</f>
        <v>19.9483919726107</v>
      </c>
      <c r="G942" s="3" t="n">
        <f aca="false">MAX(AC942:AN942,BC942:BN942,CC942:CN942,DC942:DN942,EC942:EN942,FC942:FN942,GC942:GN942,HC942:HN942,IC942:IN942,JC942:JN942,KC942:KN942,LC942:LN942,MC942:MN942,NC942:NN942,OC942:ON942,PC942:PN942,QC942:QN942,RC942:RN942,SC942:SN942,TC942:TN942,UC942:UN942,VC942:VN942,WC942:WN942,XC942:XN942,YC942:YN942,ZC942:ZN942,)</f>
        <v>31.6</v>
      </c>
      <c r="H942" s="19" t="n">
        <f aca="false">MEDIAN(AC942:AN942,BC942:BN942,CC942:CN942,DC942:DN942,EC942:EN942,FC942:FN942,GC942:GN942,HC942:HN942,IC942:IN942,JC942:JN942,KC942:KN942,LC942:LN942,MC942:MN942,NC942:NN942,OC942:ON942,PC942:PN942,QC942:QN942,RC942:RN942,SC942:SN942,TC942:TN942,UC942:UN942,VC942:VN942,WC942:WN942,XC942:XN942,YC942:YN942,ZC942:ZN942,)</f>
        <v>18.6</v>
      </c>
      <c r="I942" s="5" t="n">
        <f aca="false">MIN(AC942:AN942,BC942:BN942,CC942:CN942,DC942:DN942,EC942:EN942,FC942:FN942,GC942:GN942,HC942:HN942,IC942:IN942,JC942:JN942,KC942:KN942,LC942:LN942,MC942:MN942,NC942:NN942,OC942:ON942,PC942:PN942,QC942:QN942,RC942:RN942,SC942:SN942,TC942:TN942,UC942:UN942,VC942:VN942,WC942:WN942,XC942:XN942,YC942:YN942,ZC942:ZN942)</f>
        <v>10.3</v>
      </c>
      <c r="J942" s="5" t="n">
        <f aca="false">MIN(AC942:AN942,BC942:BN942,CC942:CN942,DC942:DN942,EC942:EN942,FC942:FN942,GC942:GN942,HC942:HN942,IC942:IN942,JC942:JN942,KC942:KN942,LC942:LN942,MC942:MN942,NC942:NN942,OC942:ON942,PC942:PN942,QC942:QN942,SC942:SN942,TC942:TN942,UC942:UN942,VC942:VN942,WC942:WN942,XC942:XN942,YC942:YN942,ZC942:ZN942)</f>
        <v>10.3</v>
      </c>
      <c r="K942" s="101" t="n">
        <f aca="false">(G942+I942)/2</f>
        <v>20.95</v>
      </c>
      <c r="AB942" s="106" t="s">
        <v>193</v>
      </c>
      <c r="AC942" s="103" t="n">
        <v>23.6</v>
      </c>
      <c r="AD942" s="103" t="n">
        <v>26.4</v>
      </c>
      <c r="AE942" s="103" t="n">
        <v>25</v>
      </c>
      <c r="AF942" s="103" t="n">
        <v>19.3</v>
      </c>
      <c r="AG942" s="103" t="n">
        <v>14.7</v>
      </c>
      <c r="AH942" s="103" t="n">
        <v>11.8</v>
      </c>
      <c r="AI942" s="103" t="n">
        <v>11.8</v>
      </c>
      <c r="AJ942" s="103" t="n">
        <v>12.1</v>
      </c>
      <c r="AK942" s="103" t="n">
        <v>13</v>
      </c>
      <c r="AL942" s="103" t="n">
        <v>18.3</v>
      </c>
      <c r="AM942" s="103" t="n">
        <v>18.6</v>
      </c>
      <c r="AN942" s="103" t="n">
        <v>23.3</v>
      </c>
      <c r="AO942" s="104" t="n">
        <f aca="false">AVERAGE(AC942:AN942)</f>
        <v>18.1583333333333</v>
      </c>
      <c r="BA942" s="22" t="n">
        <v>1992</v>
      </c>
      <c r="BB942" s="106" t="s">
        <v>193</v>
      </c>
      <c r="BC942" s="103" t="n">
        <v>22.7</v>
      </c>
      <c r="BD942" s="103" t="n">
        <v>23.5</v>
      </c>
      <c r="BE942" s="103" t="n">
        <v>24.4</v>
      </c>
      <c r="BF942" s="103" t="n">
        <v>21.2</v>
      </c>
      <c r="BG942" s="103" t="n">
        <v>18.2</v>
      </c>
      <c r="BH942" s="103" t="n">
        <v>14.6</v>
      </c>
      <c r="BI942" s="103" t="n">
        <v>15</v>
      </c>
      <c r="BJ942" s="103" t="n">
        <v>15.1</v>
      </c>
      <c r="BK942" s="103" t="n">
        <v>15.4</v>
      </c>
      <c r="BL942" s="103" t="n">
        <v>18.9</v>
      </c>
      <c r="BM942" s="103" t="n">
        <v>19.5</v>
      </c>
      <c r="BN942" s="103" t="n">
        <v>22.3</v>
      </c>
      <c r="BO942" s="104" t="n">
        <f aca="false">AVERAGE(BC942:BN942)</f>
        <v>19.2333333333333</v>
      </c>
      <c r="CA942" s="22" t="n">
        <v>1992</v>
      </c>
      <c r="CB942" s="106" t="s">
        <v>193</v>
      </c>
      <c r="CC942" s="103" t="n">
        <v>20.5</v>
      </c>
      <c r="CD942" s="103" t="n">
        <v>23.6</v>
      </c>
      <c r="CE942" s="103" t="n">
        <v>23.8</v>
      </c>
      <c r="CF942" s="103" t="n">
        <v>18</v>
      </c>
      <c r="CG942" s="103" t="n">
        <v>13.6</v>
      </c>
      <c r="CH942" s="103" t="n">
        <v>10.3</v>
      </c>
      <c r="CI942" s="103" t="n">
        <v>10.3</v>
      </c>
      <c r="CJ942" s="103" t="n">
        <v>10.4</v>
      </c>
      <c r="CK942" s="103" t="n">
        <v>11.5</v>
      </c>
      <c r="CL942" s="103" t="n">
        <v>16.6</v>
      </c>
      <c r="CM942" s="103" t="n">
        <v>17</v>
      </c>
      <c r="CN942" s="103" t="n">
        <v>21.2</v>
      </c>
      <c r="CO942" s="104" t="n">
        <f aca="false">AVERAGE(CC942:CN942)</f>
        <v>16.4</v>
      </c>
      <c r="DA942" s="22" t="n">
        <v>1992</v>
      </c>
      <c r="DB942" s="106" t="s">
        <v>193</v>
      </c>
      <c r="DC942" s="103" t="n">
        <v>27.5</v>
      </c>
      <c r="DD942" s="103" t="n">
        <v>28.7</v>
      </c>
      <c r="DE942" s="103" t="n">
        <v>28</v>
      </c>
      <c r="DF942" s="103" t="n">
        <v>22.6</v>
      </c>
      <c r="DG942" s="103" t="n">
        <v>16.9</v>
      </c>
      <c r="DH942" s="103" t="n">
        <v>13.7</v>
      </c>
      <c r="DI942" s="103" t="n">
        <v>12.3</v>
      </c>
      <c r="DJ942" s="103" t="n">
        <v>12.9</v>
      </c>
      <c r="DK942" s="103" t="n">
        <v>14.9</v>
      </c>
      <c r="DL942" s="103" t="n">
        <v>20.6</v>
      </c>
      <c r="DM942" s="103" t="n">
        <v>21.2</v>
      </c>
      <c r="DN942" s="103" t="n">
        <v>26.4</v>
      </c>
      <c r="DO942" s="104" t="n">
        <f aca="false">AVERAGE(DC942:DN942)</f>
        <v>20.475</v>
      </c>
      <c r="EA942" s="22" t="n">
        <v>1992</v>
      </c>
      <c r="EB942" s="106" t="s">
        <v>193</v>
      </c>
      <c r="EC942" s="103" t="n">
        <v>18.9</v>
      </c>
      <c r="ED942" s="103" t="n">
        <v>20.3</v>
      </c>
      <c r="EE942" s="103" t="n">
        <v>20.3</v>
      </c>
      <c r="EF942" s="103" t="n">
        <v>18.4</v>
      </c>
      <c r="EG942" s="103" t="n">
        <v>15.5</v>
      </c>
      <c r="EH942" s="103" t="n">
        <v>12.8</v>
      </c>
      <c r="EI942" s="103" t="n">
        <v>13.1</v>
      </c>
      <c r="EJ942" s="103" t="n">
        <v>12.9</v>
      </c>
      <c r="EK942" s="103" t="n">
        <v>12.8</v>
      </c>
      <c r="EL942" s="103" t="n">
        <v>16.2</v>
      </c>
      <c r="EM942" s="103" t="n">
        <v>16.6</v>
      </c>
      <c r="EN942" s="103" t="n">
        <v>18.6</v>
      </c>
      <c r="EO942" s="104" t="n">
        <f aca="false">AVERAGE(EC942:EN942)</f>
        <v>16.3666666666667</v>
      </c>
      <c r="FA942" s="22" t="n">
        <v>1992</v>
      </c>
      <c r="FB942" s="106" t="s">
        <v>193</v>
      </c>
      <c r="FC942" s="103" t="n">
        <v>23.4</v>
      </c>
      <c r="FD942" s="103" t="n">
        <v>25.2</v>
      </c>
      <c r="FE942" s="103" t="n">
        <v>25.3</v>
      </c>
      <c r="FF942" s="103" t="n">
        <v>19.5</v>
      </c>
      <c r="FG942" s="103" t="n">
        <v>14.5</v>
      </c>
      <c r="FH942" s="103" t="n">
        <v>11.5</v>
      </c>
      <c r="FI942" s="103" t="n">
        <v>11.3</v>
      </c>
      <c r="FJ942" s="103" t="n">
        <v>11.3</v>
      </c>
      <c r="FK942" s="103" t="n">
        <v>12.8</v>
      </c>
      <c r="FL942" s="103" t="n">
        <v>18.2</v>
      </c>
      <c r="FM942" s="103" t="n">
        <v>18.4</v>
      </c>
      <c r="FN942" s="103" t="n">
        <v>23.3</v>
      </c>
      <c r="FO942" s="104" t="n">
        <f aca="false">AVERAGE(FC942:FN942)</f>
        <v>17.8916666666667</v>
      </c>
      <c r="GA942" s="22" t="n">
        <v>1992</v>
      </c>
      <c r="GB942" s="106" t="s">
        <v>193</v>
      </c>
      <c r="GC942" s="103" t="n">
        <v>27.9</v>
      </c>
      <c r="GD942" s="103" t="n">
        <v>29.3</v>
      </c>
      <c r="GE942" s="103" t="n">
        <v>28.5</v>
      </c>
      <c r="GF942" s="103" t="n">
        <v>23.3</v>
      </c>
      <c r="GG942" s="103" t="n">
        <v>17.2</v>
      </c>
      <c r="GH942" s="103" t="n">
        <v>14</v>
      </c>
      <c r="GI942" s="103" t="n">
        <v>13.6</v>
      </c>
      <c r="GJ942" s="103" t="n">
        <v>13.6</v>
      </c>
      <c r="GK942" s="103" t="n">
        <v>15.2</v>
      </c>
      <c r="GL942" s="103" t="n">
        <v>20.6</v>
      </c>
      <c r="GM942" s="103" t="n">
        <v>21.9</v>
      </c>
      <c r="GN942" s="103" t="n">
        <v>26.7</v>
      </c>
      <c r="GO942" s="104" t="n">
        <f aca="false">AVERAGE(GC942:GN942)</f>
        <v>20.9833333333333</v>
      </c>
      <c r="HA942" s="22" t="n">
        <v>1992</v>
      </c>
      <c r="HB942" s="106" t="s">
        <v>193</v>
      </c>
      <c r="HC942" s="103" t="n">
        <v>19.9</v>
      </c>
      <c r="HD942" s="103" t="n">
        <v>20.9</v>
      </c>
      <c r="HE942" s="103" t="n">
        <v>21.3</v>
      </c>
      <c r="HF942" s="103" t="n">
        <v>19.5</v>
      </c>
      <c r="HG942" s="103" t="n">
        <v>17.5</v>
      </c>
      <c r="HH942" s="103" t="n">
        <v>14.5</v>
      </c>
      <c r="HI942" s="103" t="n">
        <v>14.9</v>
      </c>
      <c r="HJ942" s="103" t="n">
        <v>13.9</v>
      </c>
      <c r="HK942" s="103" t="n">
        <v>14.7</v>
      </c>
      <c r="HL942" s="103" t="n">
        <v>17.1</v>
      </c>
      <c r="HM942" s="103" t="n">
        <v>17.7</v>
      </c>
      <c r="HN942" s="103" t="n">
        <v>19.4</v>
      </c>
      <c r="HO942" s="104" t="n">
        <f aca="false">AVERAGE(HC942:HN942)</f>
        <v>17.6083333333333</v>
      </c>
      <c r="IA942" s="22" t="n">
        <v>1992</v>
      </c>
      <c r="IB942" s="102" t="n">
        <v>1992</v>
      </c>
      <c r="IC942" s="103" t="n">
        <v>22.1</v>
      </c>
      <c r="ID942" s="103" t="n">
        <v>24</v>
      </c>
      <c r="IE942" s="103" t="n">
        <v>24.1</v>
      </c>
      <c r="IF942" s="103" t="n">
        <v>20.5</v>
      </c>
      <c r="IG942" s="103" t="n">
        <v>16.8</v>
      </c>
      <c r="IH942" s="103" t="n">
        <v>13.7</v>
      </c>
      <c r="II942" s="103" t="n">
        <v>14.1</v>
      </c>
      <c r="IJ942" s="103" t="n">
        <v>13.8</v>
      </c>
      <c r="IK942" s="103" t="n">
        <v>14.3</v>
      </c>
      <c r="IL942" s="103" t="n">
        <v>18.3</v>
      </c>
      <c r="IM942" s="103" t="n">
        <v>19.4</v>
      </c>
      <c r="IN942" s="103" t="n">
        <v>22.6</v>
      </c>
      <c r="IO942" s="104" t="n">
        <f aca="false">AVERAGE(IC942:IN942)</f>
        <v>18.6416666666667</v>
      </c>
      <c r="JA942" s="22" t="n">
        <v>1992</v>
      </c>
      <c r="JB942" s="106" t="s">
        <v>193</v>
      </c>
      <c r="JC942" s="103" t="n">
        <v>23</v>
      </c>
      <c r="JD942" s="103" t="n">
        <v>26.2</v>
      </c>
      <c r="JE942" s="103" t="n">
        <v>24.9</v>
      </c>
      <c r="JF942" s="103" t="n">
        <v>19.9</v>
      </c>
      <c r="JG942" s="103" t="n">
        <v>15.1</v>
      </c>
      <c r="JH942" s="103" t="n">
        <v>11.9</v>
      </c>
      <c r="JI942" s="103" t="n">
        <v>12.4</v>
      </c>
      <c r="JJ942" s="103" t="n">
        <v>12.6</v>
      </c>
      <c r="JK942" s="103" t="n">
        <v>13.2</v>
      </c>
      <c r="JL942" s="103" t="n">
        <v>17.9</v>
      </c>
      <c r="JM942" s="103" t="n">
        <v>18.2</v>
      </c>
      <c r="JN942" s="103" t="n">
        <v>22.6</v>
      </c>
      <c r="JO942" s="104" t="n">
        <f aca="false">AVERAGE(JC942:JN942)</f>
        <v>18.1583333333333</v>
      </c>
      <c r="KA942" s="22" t="n">
        <v>1992</v>
      </c>
      <c r="KB942" s="106" t="s">
        <v>193</v>
      </c>
      <c r="KC942" s="103" t="n">
        <v>26.2</v>
      </c>
      <c r="KD942" s="103" t="n">
        <v>28.9</v>
      </c>
      <c r="KE942" s="103" t="n">
        <v>27.3</v>
      </c>
      <c r="KF942" s="103" t="n">
        <v>21.7</v>
      </c>
      <c r="KG942" s="103" t="n">
        <v>16.2</v>
      </c>
      <c r="KH942" s="103" t="n">
        <v>13.5</v>
      </c>
      <c r="KI942" s="103" t="n">
        <v>14.3</v>
      </c>
      <c r="KJ942" s="103" t="n">
        <v>14</v>
      </c>
      <c r="KK942" s="103" t="n">
        <v>14.6</v>
      </c>
      <c r="KL942" s="103" t="n">
        <v>19.8</v>
      </c>
      <c r="KM942" s="103" t="n">
        <v>20.8</v>
      </c>
      <c r="KN942" s="103" t="n">
        <v>26.3</v>
      </c>
      <c r="KO942" s="104" t="n">
        <f aca="false">AVERAGE(KC942:KN942)</f>
        <v>20.3</v>
      </c>
      <c r="LA942" s="22" t="n">
        <v>1992</v>
      </c>
      <c r="LB942" s="106" t="s">
        <v>193</v>
      </c>
      <c r="LC942" s="103" t="n">
        <v>28.3</v>
      </c>
      <c r="LD942" s="103" t="n">
        <v>30.2</v>
      </c>
      <c r="LE942" s="103" t="n">
        <v>28.6</v>
      </c>
      <c r="LF942" s="103" t="n">
        <v>23.2</v>
      </c>
      <c r="LG942" s="103" t="n">
        <v>17.2</v>
      </c>
      <c r="LH942" s="103" t="n">
        <v>14.4</v>
      </c>
      <c r="LI942" s="103" t="n">
        <v>14.3</v>
      </c>
      <c r="LJ942" s="103" t="n">
        <v>14.6</v>
      </c>
      <c r="LK942" s="103" t="n">
        <v>15.8</v>
      </c>
      <c r="LL942" s="103" t="n">
        <v>21.8</v>
      </c>
      <c r="LM942" s="103" t="n">
        <v>22.3</v>
      </c>
      <c r="LN942" s="103" t="n">
        <v>27.5</v>
      </c>
      <c r="LO942" s="104" t="n">
        <f aca="false">AVERAGE(LC942:LN942)</f>
        <v>21.5166666666667</v>
      </c>
      <c r="MA942" s="22" t="n">
        <v>1992</v>
      </c>
      <c r="MB942" s="106" t="s">
        <v>193</v>
      </c>
      <c r="MC942" s="103" t="n">
        <v>21.7</v>
      </c>
      <c r="MD942" s="103" t="n">
        <v>24.1</v>
      </c>
      <c r="ME942" s="103" t="n">
        <v>24</v>
      </c>
      <c r="MF942" s="103" t="n">
        <v>20.8</v>
      </c>
      <c r="MG942" s="103" t="n">
        <v>16.7</v>
      </c>
      <c r="MH942" s="103" t="n">
        <v>13.6</v>
      </c>
      <c r="MI942" s="103" t="n">
        <v>13.9</v>
      </c>
      <c r="MJ942" s="103" t="n">
        <v>13.7</v>
      </c>
      <c r="MK942" s="103" t="n">
        <v>14.1</v>
      </c>
      <c r="ML942" s="103" t="n">
        <v>18.3</v>
      </c>
      <c r="MM942" s="103" t="n">
        <v>19.4</v>
      </c>
      <c r="MN942" s="103" t="n">
        <v>22.7</v>
      </c>
      <c r="MO942" s="104" t="n">
        <f aca="false">AVERAGE(MC942:MN942)</f>
        <v>18.5833333333333</v>
      </c>
      <c r="NA942" s="22" t="n">
        <v>1992</v>
      </c>
      <c r="NB942" s="106" t="s">
        <v>193</v>
      </c>
      <c r="NC942" s="103" t="n">
        <v>24.7</v>
      </c>
      <c r="ND942" s="103" t="n">
        <v>26.9</v>
      </c>
      <c r="NE942" s="103" t="n">
        <v>26.2</v>
      </c>
      <c r="NF942" s="103" t="n">
        <v>20.1</v>
      </c>
      <c r="NG942" s="103" t="n">
        <v>15.3</v>
      </c>
      <c r="NH942" s="103" t="n">
        <v>12.3</v>
      </c>
      <c r="NI942" s="103" t="n">
        <v>12.2</v>
      </c>
      <c r="NJ942" s="103" t="n">
        <v>12.3</v>
      </c>
      <c r="NK942" s="103" t="n">
        <v>13.6</v>
      </c>
      <c r="NL942" s="103" t="n">
        <v>19</v>
      </c>
      <c r="NM942" s="103" t="n">
        <v>19.7</v>
      </c>
      <c r="NN942" s="103" t="n">
        <v>24.3</v>
      </c>
      <c r="NO942" s="104" t="n">
        <f aca="false">AVERAGE(NC942:NN942)</f>
        <v>18.8833333333333</v>
      </c>
      <c r="OA942" s="22" t="n">
        <v>1992</v>
      </c>
      <c r="OB942" s="106" t="s">
        <v>193</v>
      </c>
      <c r="OC942" s="103" t="n">
        <v>22.4</v>
      </c>
      <c r="OD942" s="103" t="n">
        <v>24.6</v>
      </c>
      <c r="OE942" s="103" t="n">
        <v>24.6</v>
      </c>
      <c r="OF942" s="103" t="n">
        <v>21.4</v>
      </c>
      <c r="OG942" s="103" t="n">
        <v>17.4</v>
      </c>
      <c r="OH942" s="103" t="n">
        <v>14.5</v>
      </c>
      <c r="OI942" s="103" t="n">
        <v>14.5</v>
      </c>
      <c r="OJ942" s="103" t="n">
        <v>14.5</v>
      </c>
      <c r="OK942" s="103" t="n">
        <v>15</v>
      </c>
      <c r="OL942" s="103" t="n">
        <v>19.7</v>
      </c>
      <c r="OM942" s="103" t="n">
        <v>20.9</v>
      </c>
      <c r="ON942" s="103" t="n">
        <v>24.6</v>
      </c>
      <c r="OO942" s="104" t="n">
        <f aca="false">AVERAGE(OC942:ON942)</f>
        <v>19.5083333333333</v>
      </c>
      <c r="PA942" s="22" t="n">
        <v>1992</v>
      </c>
      <c r="PB942" s="106" t="s">
        <v>193</v>
      </c>
      <c r="PC942" s="103" t="n">
        <v>29.3</v>
      </c>
      <c r="PD942" s="103" t="n">
        <v>31.6</v>
      </c>
      <c r="PE942" s="103" t="n">
        <v>30.1</v>
      </c>
      <c r="PF942" s="103" t="n">
        <v>24.1</v>
      </c>
      <c r="PG942" s="103" t="n">
        <v>17.8</v>
      </c>
      <c r="PH942" s="103" t="n">
        <v>15.3</v>
      </c>
      <c r="PI942" s="103" t="n">
        <v>16.4</v>
      </c>
      <c r="PJ942" s="103" t="n">
        <v>16</v>
      </c>
      <c r="PK942" s="103" t="n">
        <v>17</v>
      </c>
      <c r="PL942" s="103" t="n">
        <v>23.5</v>
      </c>
      <c r="PM942" s="103" t="n">
        <v>23.7</v>
      </c>
      <c r="PN942" s="103" t="n">
        <v>27.8</v>
      </c>
      <c r="PO942" s="104" t="n">
        <f aca="false">AVERAGE(PC942:PN942)</f>
        <v>22.7166666666667</v>
      </c>
      <c r="QA942" s="22" t="n">
        <v>1992</v>
      </c>
      <c r="QB942" s="106" t="s">
        <v>193</v>
      </c>
      <c r="QC942" s="103" t="n">
        <v>26</v>
      </c>
      <c r="QD942" s="103" t="n">
        <v>28.8</v>
      </c>
      <c r="QE942" s="103" t="n">
        <v>27.2</v>
      </c>
      <c r="QF942" s="103" t="n">
        <v>21.4</v>
      </c>
      <c r="QG942" s="103" t="n">
        <v>15.8</v>
      </c>
      <c r="QH942" s="103" t="n">
        <v>13.5</v>
      </c>
      <c r="QI942" s="103" t="n">
        <v>14</v>
      </c>
      <c r="QJ942" s="103" t="n">
        <v>13.9</v>
      </c>
      <c r="QK942" s="103" t="n">
        <v>14.6</v>
      </c>
      <c r="QL942" s="103" t="n">
        <v>20.7</v>
      </c>
      <c r="QM942" s="103" t="n">
        <v>21.4</v>
      </c>
      <c r="QN942" s="103" t="n">
        <v>26.6</v>
      </c>
      <c r="QO942" s="104" t="n">
        <f aca="false">AVERAGE(QC942:QN942)</f>
        <v>20.325</v>
      </c>
      <c r="RA942" s="22" t="n">
        <v>1992</v>
      </c>
      <c r="RB942" s="106" t="s">
        <v>193</v>
      </c>
      <c r="RC942" s="103" t="n">
        <v>21.9</v>
      </c>
      <c r="RD942" s="103" t="n">
        <v>21.8</v>
      </c>
      <c r="RE942" s="103" t="n">
        <v>23.7</v>
      </c>
      <c r="RF942" s="103" t="n">
        <v>18.8</v>
      </c>
      <c r="RG942" s="103" t="n">
        <v>14.4</v>
      </c>
      <c r="RH942" s="103" t="n">
        <v>10.7</v>
      </c>
      <c r="RI942" s="103" t="n">
        <v>10.4</v>
      </c>
      <c r="RJ942" s="103" t="n">
        <v>10.4</v>
      </c>
      <c r="RK942" s="103" t="n">
        <v>11.9</v>
      </c>
      <c r="RL942" s="103" t="n">
        <v>16.8</v>
      </c>
      <c r="RM942" s="103" t="n">
        <v>16.6</v>
      </c>
      <c r="RN942" s="103" t="n">
        <v>21.9</v>
      </c>
      <c r="RO942" s="104" t="n">
        <f aca="false">AVERAGE(RC942:RN942)</f>
        <v>16.6083333333333</v>
      </c>
      <c r="SA942" s="22" t="n">
        <v>1992</v>
      </c>
      <c r="SB942" s="106" t="s">
        <v>193</v>
      </c>
      <c r="SC942" s="103" t="n">
        <v>28.9</v>
      </c>
      <c r="SD942" s="103" t="n">
        <v>29.2</v>
      </c>
      <c r="SE942" s="103" t="n">
        <v>28.7</v>
      </c>
      <c r="SF942" s="103" t="n">
        <v>22.7</v>
      </c>
      <c r="SG942" s="103" t="n">
        <v>16.6</v>
      </c>
      <c r="SH942" s="103" t="n">
        <v>13</v>
      </c>
      <c r="SI942" s="103" t="n">
        <v>12</v>
      </c>
      <c r="SJ942" s="103" t="n">
        <v>12.4</v>
      </c>
      <c r="SK942" s="103" t="n">
        <v>14.3</v>
      </c>
      <c r="SL942" s="103" t="n">
        <v>19.6</v>
      </c>
      <c r="SM942" s="103" t="n">
        <v>21.1</v>
      </c>
      <c r="SN942" s="103" t="n">
        <v>26.4</v>
      </c>
      <c r="SO942" s="104" t="n">
        <f aca="false">AVERAGE(SC942:SN942)</f>
        <v>20.4083333333333</v>
      </c>
      <c r="TA942" s="22" t="n">
        <v>1992</v>
      </c>
      <c r="TB942" s="106" t="s">
        <v>193</v>
      </c>
      <c r="TC942" s="103" t="n">
        <v>23.3</v>
      </c>
      <c r="TD942" s="103" t="n">
        <v>23.9</v>
      </c>
      <c r="TE942" s="103" t="n">
        <v>24.5</v>
      </c>
      <c r="TF942" s="103" t="n">
        <v>20.9</v>
      </c>
      <c r="TG942" s="103" t="n">
        <v>17</v>
      </c>
      <c r="TH942" s="103" t="n">
        <v>14</v>
      </c>
      <c r="TI942" s="103" t="n">
        <v>14.6</v>
      </c>
      <c r="TJ942" s="103" t="n">
        <v>14.6</v>
      </c>
      <c r="TK942" s="103" t="n">
        <v>14.9</v>
      </c>
      <c r="TL942" s="103" t="n">
        <v>18.9</v>
      </c>
      <c r="TM942" s="103" t="n">
        <v>19.4</v>
      </c>
      <c r="TN942" s="103" t="n">
        <v>22.3</v>
      </c>
      <c r="TO942" s="104" t="n">
        <f aca="false">AVERAGE(TC942:TN942)</f>
        <v>19.025</v>
      </c>
      <c r="UA942" s="22" t="n">
        <v>1992</v>
      </c>
      <c r="UB942" s="106" t="s">
        <v>193</v>
      </c>
      <c r="UC942" s="103" t="n">
        <v>26</v>
      </c>
      <c r="UD942" s="103" t="n">
        <v>28.3</v>
      </c>
      <c r="UE942" s="103" t="n">
        <v>27.4</v>
      </c>
      <c r="UF942" s="103" t="n">
        <v>22.4</v>
      </c>
      <c r="UG942" s="103" t="n">
        <v>16.6</v>
      </c>
      <c r="UH942" s="103" t="n">
        <v>13.1</v>
      </c>
      <c r="UI942" s="103" t="n">
        <v>12.7</v>
      </c>
      <c r="UJ942" s="103" t="n">
        <v>12.6</v>
      </c>
      <c r="UK942" s="103" t="n">
        <v>14</v>
      </c>
      <c r="UL942" s="103" t="n">
        <v>19.4</v>
      </c>
      <c r="UM942" s="103" t="n">
        <v>20.8</v>
      </c>
      <c r="UN942" s="103" t="n">
        <v>25.4</v>
      </c>
      <c r="UO942" s="104" t="n">
        <f aca="false">AVERAGE(UC942:UN942)</f>
        <v>19.8916666666667</v>
      </c>
      <c r="VA942" s="22" t="n">
        <v>1992</v>
      </c>
      <c r="VB942" s="106" t="s">
        <v>193</v>
      </c>
      <c r="VC942" s="103" t="n">
        <v>24.6</v>
      </c>
      <c r="VD942" s="103" t="n">
        <v>27</v>
      </c>
      <c r="VE942" s="103" t="n">
        <v>25.5</v>
      </c>
      <c r="VF942" s="103" t="n">
        <v>20</v>
      </c>
      <c r="VG942" s="103" t="n">
        <v>15</v>
      </c>
      <c r="VH942" s="103" t="n">
        <v>12.1</v>
      </c>
      <c r="VI942" s="103" t="n">
        <v>12.2</v>
      </c>
      <c r="VJ942" s="103" t="n">
        <v>12.4</v>
      </c>
      <c r="VK942" s="103" t="n">
        <v>13.5</v>
      </c>
      <c r="VL942" s="103" t="n">
        <v>18.8</v>
      </c>
      <c r="VM942" s="103" t="n">
        <v>19.3</v>
      </c>
      <c r="VN942" s="103" t="n">
        <v>24.1</v>
      </c>
      <c r="VO942" s="104" t="n">
        <f aca="false">AVERAGE(VC942:VN942)</f>
        <v>18.7083333333333</v>
      </c>
      <c r="WA942" s="22" t="n">
        <v>1992</v>
      </c>
      <c r="WB942" s="106" t="s">
        <v>193</v>
      </c>
      <c r="WC942" s="103" t="n">
        <v>29</v>
      </c>
      <c r="WD942" s="103" t="n">
        <v>30.7</v>
      </c>
      <c r="WE942" s="103" t="n">
        <v>29.3</v>
      </c>
      <c r="WF942" s="103" t="n">
        <v>23.6</v>
      </c>
      <c r="WG942" s="103" t="n">
        <v>17.6</v>
      </c>
      <c r="WH942" s="103" t="n">
        <v>14.9</v>
      </c>
      <c r="WI942" s="103" t="n">
        <v>15</v>
      </c>
      <c r="WJ942" s="103" t="n">
        <v>15.3</v>
      </c>
      <c r="WK942" s="103" t="n">
        <v>16.2</v>
      </c>
      <c r="WL942" s="103" t="n">
        <v>22.1</v>
      </c>
      <c r="WM942" s="103" t="n">
        <v>22.5</v>
      </c>
      <c r="WN942" s="103" t="n">
        <v>27.5</v>
      </c>
      <c r="WO942" s="104" t="n">
        <f aca="false">AVERAGE(WC942:WN942)</f>
        <v>21.975</v>
      </c>
      <c r="XA942" s="22" t="n">
        <v>1992</v>
      </c>
      <c r="XB942" s="106" t="s">
        <v>193</v>
      </c>
      <c r="XC942" s="103" t="n">
        <v>28.5</v>
      </c>
      <c r="XD942" s="103" t="n">
        <v>29.4</v>
      </c>
      <c r="XE942" s="103" t="n">
        <v>28.5</v>
      </c>
      <c r="XF942" s="103" t="n">
        <v>22.9</v>
      </c>
      <c r="XG942" s="103" t="n">
        <v>16.7</v>
      </c>
      <c r="XH942" s="103" t="n">
        <v>13.4</v>
      </c>
      <c r="XI942" s="103" t="n">
        <v>12.2</v>
      </c>
      <c r="XJ942" s="103" t="n">
        <v>12.8</v>
      </c>
      <c r="XK942" s="103" t="n">
        <v>14.5</v>
      </c>
      <c r="XL942" s="103" t="n">
        <v>20.2</v>
      </c>
      <c r="XM942" s="103" t="n">
        <v>21.4</v>
      </c>
      <c r="XN942" s="103" t="n">
        <v>26.6</v>
      </c>
      <c r="XO942" s="104" t="n">
        <f aca="false">AVERAGE(XC942:XN942)</f>
        <v>20.5916666666667</v>
      </c>
      <c r="YA942" s="22" t="n">
        <v>1992</v>
      </c>
      <c r="YB942" s="106" t="s">
        <v>193</v>
      </c>
      <c r="YC942" s="103" t="n">
        <v>19.8</v>
      </c>
      <c r="YD942" s="103" t="n">
        <v>22.7</v>
      </c>
      <c r="YE942" s="103" t="n">
        <v>22.3</v>
      </c>
      <c r="YF942" s="103" t="n">
        <v>19.2</v>
      </c>
      <c r="YG942" s="103" t="n">
        <v>15.4</v>
      </c>
      <c r="YH942" s="103" t="n">
        <v>12.4</v>
      </c>
      <c r="YI942" s="103" t="n">
        <v>12.9</v>
      </c>
      <c r="YJ942" s="103" t="n">
        <v>12.8</v>
      </c>
      <c r="YK942" s="103" t="n">
        <v>13</v>
      </c>
      <c r="YL942" s="103" t="n">
        <v>17.2</v>
      </c>
      <c r="YM942" s="103" t="n">
        <v>17.6</v>
      </c>
      <c r="YN942" s="103" t="n">
        <v>21.2</v>
      </c>
      <c r="YO942" s="104" t="n">
        <f aca="false">AVERAGE(YC942:YN942)</f>
        <v>17.2083333333333</v>
      </c>
      <c r="ZA942" s="22" t="n">
        <v>1992</v>
      </c>
      <c r="ZB942" s="106" t="s">
        <v>193</v>
      </c>
      <c r="ZC942" s="103" t="n">
        <v>18.1</v>
      </c>
      <c r="ZD942" s="103" t="n">
        <v>19.4</v>
      </c>
      <c r="ZE942" s="103" t="n">
        <v>19.5</v>
      </c>
      <c r="ZF942" s="103" t="n">
        <v>17.7</v>
      </c>
      <c r="ZG942" s="103" t="n">
        <v>15.3</v>
      </c>
      <c r="ZH942" s="103" t="n">
        <v>12.4</v>
      </c>
      <c r="ZI942" s="103" t="n">
        <v>12.6</v>
      </c>
      <c r="ZJ942" s="103" t="n">
        <v>11.9</v>
      </c>
      <c r="ZK942" s="103" t="n">
        <v>12</v>
      </c>
      <c r="ZL942" s="103" t="n">
        <v>14.7</v>
      </c>
      <c r="ZM942" s="103" t="n">
        <v>15.8</v>
      </c>
      <c r="ZN942" s="103" t="n">
        <v>17.7</v>
      </c>
      <c r="ZO942" s="104" t="n">
        <f aca="false">AVERAGE(ZC942:ZN942)</f>
        <v>15.5916666666667</v>
      </c>
    </row>
    <row r="943" customFormat="false" ht="12.8" hidden="false" customHeight="false" outlineLevel="0" collapsed="false">
      <c r="A943" s="97"/>
      <c r="B943" s="11" t="n">
        <f aca="false">AVERAGE(AO943,BO943,CO943,DO943,EO943,FO943,GO943,HO943,IO943,JO943,KO943,LO943,MO943,NO943,OO943,PO943,QO943,RO943,SO943,TO943,UO943,VO943,WO943,XO943,YO943,ZO943)</f>
        <v>19.9660256410256</v>
      </c>
      <c r="C943" s="98" t="n">
        <f aca="false">AVERAGE(B939:B943)</f>
        <v>19.89</v>
      </c>
      <c r="D943" s="99" t="n">
        <f aca="false">AVERAGE(B934:B943)</f>
        <v>19.9008311480186</v>
      </c>
      <c r="E943" s="11" t="n">
        <f aca="false">AVERAGE(B924:B943)</f>
        <v>20.082107736014</v>
      </c>
      <c r="F943" s="100" t="n">
        <f aca="false">AVERAGE(B894:B943)</f>
        <v>19.9589753059441</v>
      </c>
      <c r="G943" s="3" t="n">
        <f aca="false">MAX(AC943:AN943,BC943:BN943,CC943:CN943,DC943:DN943,EC943:EN943,FC943:FN943,GC943:GN943,HC943:HN943,IC943:IN943,JC943:JN943,KC943:KN943,LC943:LN943,MC943:MN943,NC943:NN943,OC943:ON943,PC943:PN943,QC943:QN943,RC943:RN943,SC943:SN943,TC943:TN943,UC943:UN943,VC943:VN943,WC943:WN943,XC943:XN943,YC943:YN943,ZC943:ZN943,)</f>
        <v>31.2</v>
      </c>
      <c r="H943" s="19" t="n">
        <f aca="false">MEDIAN(AC943:AN943,BC943:BN943,CC943:CN943,DC943:DN943,EC943:EN943,FC943:FN943,GC943:GN943,HC943:HN943,IC943:IN943,JC943:JN943,KC943:KN943,LC943:LN943,MC943:MN943,NC943:NN943,OC943:ON943,PC943:PN943,QC943:QN943,RC943:RN943,SC943:SN943,TC943:TN943,UC943:UN943,VC943:VN943,WC943:WN943,XC943:XN943,YC943:YN943,ZC943:ZN943,)</f>
        <v>19.3</v>
      </c>
      <c r="I943" s="5" t="n">
        <f aca="false">MIN(AC943:AN943,BC943:BN943,CC943:CN943,DC943:DN943,EC943:EN943,FC943:FN943,GC943:GN943,HC943:HN943,IC943:IN943,JC943:JN943,KC943:KN943,LC943:LN943,MC943:MN943,NC943:NN943,OC943:ON943,PC943:PN943,QC943:QN943,RC943:RN943,SC943:SN943,TC943:TN943,UC943:UN943,VC943:VN943,WC943:WN943,XC943:XN943,YC943:YN943,ZC943:ZN943)</f>
        <v>10.3</v>
      </c>
      <c r="J943" s="5" t="n">
        <f aca="false">MIN(AC943:AN943,BC943:BN943,CC943:CN943,DC943:DN943,EC943:EN943,FC943:FN943,GC943:GN943,HC943:HN943,IC943:IN943,JC943:JN943,KC943:KN943,LC943:LN943,MC943:MN943,NC943:NN943,OC943:ON943,PC943:PN943,QC943:QN943,SC943:SN943,TC943:TN943,UC943:UN943,VC943:VN943,WC943:WN943,XC943:XN943,YC943:YN943,ZC943:ZN943)</f>
        <v>10.3</v>
      </c>
      <c r="K943" s="101" t="n">
        <f aca="false">(G943+I943)/2</f>
        <v>20.75</v>
      </c>
      <c r="AB943" s="106" t="s">
        <v>194</v>
      </c>
      <c r="AC943" s="103" t="n">
        <v>26.5</v>
      </c>
      <c r="AD943" s="103" t="n">
        <v>25.4</v>
      </c>
      <c r="AE943" s="103" t="n">
        <v>22.6</v>
      </c>
      <c r="AF943" s="103" t="n">
        <v>22.1</v>
      </c>
      <c r="AG943" s="103" t="n">
        <v>16.7</v>
      </c>
      <c r="AH943" s="103" t="n">
        <v>11.9</v>
      </c>
      <c r="AI943" s="103" t="n">
        <v>12.8</v>
      </c>
      <c r="AJ943" s="103" t="n">
        <v>15</v>
      </c>
      <c r="AK943" s="103" t="n">
        <v>15.3</v>
      </c>
      <c r="AL943" s="103" t="n">
        <v>17</v>
      </c>
      <c r="AM943" s="103" t="n">
        <v>20</v>
      </c>
      <c r="AN943" s="103" t="n">
        <v>22.4</v>
      </c>
      <c r="AO943" s="104" t="n">
        <f aca="false">AVERAGE(AC943:AN943)</f>
        <v>18.975</v>
      </c>
      <c r="BA943" s="22" t="n">
        <v>1993</v>
      </c>
      <c r="BB943" s="106" t="s">
        <v>194</v>
      </c>
      <c r="BC943" s="103" t="n">
        <v>25.9</v>
      </c>
      <c r="BD943" s="103" t="n">
        <v>26</v>
      </c>
      <c r="BE943" s="103" t="n">
        <v>22.4</v>
      </c>
      <c r="BF943" s="103" t="n">
        <v>22.8</v>
      </c>
      <c r="BG943" s="103" t="n">
        <v>18</v>
      </c>
      <c r="BH943" s="103" t="n">
        <v>14.7</v>
      </c>
      <c r="BI943" s="103" t="n">
        <v>15.5</v>
      </c>
      <c r="BJ943" s="103" t="n">
        <v>17.4</v>
      </c>
      <c r="BK943" s="103" t="n">
        <v>17</v>
      </c>
      <c r="BL943" s="103" t="n">
        <v>18.8</v>
      </c>
      <c r="BM943" s="103" t="n">
        <v>20.4</v>
      </c>
      <c r="BN943" s="103" t="n">
        <v>23.2</v>
      </c>
      <c r="BO943" s="104" t="n">
        <f aca="false">AVERAGE(BC943:BN943)</f>
        <v>20.175</v>
      </c>
      <c r="CA943" s="22" t="n">
        <v>1993</v>
      </c>
      <c r="CB943" s="106" t="s">
        <v>194</v>
      </c>
      <c r="CC943" s="103" t="n">
        <v>24.2</v>
      </c>
      <c r="CD943" s="103" t="n">
        <v>23.4</v>
      </c>
      <c r="CE943" s="103" t="n">
        <v>20.9</v>
      </c>
      <c r="CF943" s="103" t="n">
        <v>20.5</v>
      </c>
      <c r="CG943" s="103" t="n">
        <v>15</v>
      </c>
      <c r="CH943" s="103" t="n">
        <v>10.3</v>
      </c>
      <c r="CI943" s="103" t="n">
        <v>11</v>
      </c>
      <c r="CJ943" s="103" t="n">
        <v>13.1</v>
      </c>
      <c r="CK943" s="103" t="n">
        <v>13.5</v>
      </c>
      <c r="CL943" s="103" t="n">
        <v>15.6</v>
      </c>
      <c r="CM943" s="103" t="n">
        <v>18</v>
      </c>
      <c r="CN943" s="103" t="n">
        <v>20.3</v>
      </c>
      <c r="CO943" s="104" t="n">
        <f aca="false">AVERAGE(CC943:CN943)</f>
        <v>17.15</v>
      </c>
      <c r="DA943" s="22" t="n">
        <v>1993</v>
      </c>
      <c r="DB943" s="106" t="s">
        <v>194</v>
      </c>
      <c r="DC943" s="103" t="n">
        <v>29.7</v>
      </c>
      <c r="DD943" s="103" t="n">
        <v>28.3</v>
      </c>
      <c r="DE943" s="103" t="n">
        <v>25.1</v>
      </c>
      <c r="DF943" s="103" t="n">
        <v>23.8</v>
      </c>
      <c r="DG943" s="103" t="n">
        <v>17.4</v>
      </c>
      <c r="DH943" s="103" t="n">
        <v>13.3</v>
      </c>
      <c r="DI943" s="103" t="n">
        <v>13.6</v>
      </c>
      <c r="DJ943" s="103" t="n">
        <v>15.7</v>
      </c>
      <c r="DK943" s="103" t="n">
        <v>17.8</v>
      </c>
      <c r="DL943" s="103" t="n">
        <v>19.3</v>
      </c>
      <c r="DM943" s="103" t="n">
        <v>24</v>
      </c>
      <c r="DN943" s="103" t="n">
        <v>26.3</v>
      </c>
      <c r="DO943" s="104" t="n">
        <f aca="false">AVERAGE(DC943:DN943)</f>
        <v>21.1916666666667</v>
      </c>
      <c r="EA943" s="22" t="n">
        <v>1993</v>
      </c>
      <c r="EB943" s="106" t="s">
        <v>194</v>
      </c>
      <c r="EC943" s="103" t="n">
        <v>21.2</v>
      </c>
      <c r="ED943" s="103" t="n">
        <v>22</v>
      </c>
      <c r="EE943" s="103" t="n">
        <v>19.5</v>
      </c>
      <c r="EF943" s="103" t="n">
        <v>19.5</v>
      </c>
      <c r="EG943" s="103" t="n">
        <v>15.8</v>
      </c>
      <c r="EH943" s="103" t="n">
        <v>13.1</v>
      </c>
      <c r="EI943" s="103" t="n">
        <v>13.9</v>
      </c>
      <c r="EJ943" s="103" t="n">
        <v>15.2</v>
      </c>
      <c r="EK943" s="103" t="n">
        <v>15.5</v>
      </c>
      <c r="EL943" s="103" t="n">
        <v>16.3</v>
      </c>
      <c r="EM943" s="103" t="n">
        <v>17.5</v>
      </c>
      <c r="EN943" s="103" t="n">
        <v>18.9</v>
      </c>
      <c r="EO943" s="104" t="n">
        <f aca="false">AVERAGE(EC943:EN943)</f>
        <v>17.3666666666667</v>
      </c>
      <c r="FA943" s="22" t="n">
        <v>1993</v>
      </c>
      <c r="FB943" s="106" t="s">
        <v>194</v>
      </c>
      <c r="FC943" s="103" t="n">
        <v>26.4</v>
      </c>
      <c r="FD943" s="103" t="n">
        <v>25</v>
      </c>
      <c r="FE943" s="103" t="n">
        <v>22.2</v>
      </c>
      <c r="FF943" s="103" t="n">
        <v>21.4</v>
      </c>
      <c r="FG943" s="103" t="n">
        <v>16</v>
      </c>
      <c r="FH943" s="103" t="n">
        <v>11.3</v>
      </c>
      <c r="FI943" s="103" t="n">
        <v>11.9</v>
      </c>
      <c r="FJ943" s="103" t="n">
        <v>14</v>
      </c>
      <c r="FK943" s="103" t="n">
        <v>15</v>
      </c>
      <c r="FL943" s="103" t="n">
        <v>17.3</v>
      </c>
      <c r="FM943" s="103" t="n">
        <v>20.5</v>
      </c>
      <c r="FN943" s="103" t="n">
        <v>22.7</v>
      </c>
      <c r="FO943" s="104" t="n">
        <f aca="false">AVERAGE(FC943:FN943)</f>
        <v>18.6416666666667</v>
      </c>
      <c r="GA943" s="22" t="n">
        <v>1993</v>
      </c>
      <c r="GB943" s="106" t="s">
        <v>194</v>
      </c>
      <c r="GC943" s="103" t="n">
        <v>29.8</v>
      </c>
      <c r="GD943" s="103" t="n">
        <v>28.9</v>
      </c>
      <c r="GE943" s="103" t="n">
        <v>25.8</v>
      </c>
      <c r="GF943" s="103" t="n">
        <v>24.8</v>
      </c>
      <c r="GG943" s="103" t="n">
        <v>18.2</v>
      </c>
      <c r="GH943" s="103" t="n">
        <v>14.2</v>
      </c>
      <c r="GI943" s="103" t="n">
        <v>14.1</v>
      </c>
      <c r="GJ943" s="103" t="n">
        <v>16.7</v>
      </c>
      <c r="GK943" s="103" t="n">
        <v>17.3</v>
      </c>
      <c r="GL943" s="103" t="n">
        <v>19.7</v>
      </c>
      <c r="GM943" s="103" t="n">
        <v>24.1</v>
      </c>
      <c r="GN943" s="103" t="n">
        <v>26.7</v>
      </c>
      <c r="GO943" s="104" t="n">
        <f aca="false">AVERAGE(GC943:GN943)</f>
        <v>21.6916666666667</v>
      </c>
      <c r="HA943" s="22" t="n">
        <v>1993</v>
      </c>
      <c r="HB943" s="106" t="s">
        <v>194</v>
      </c>
      <c r="HC943" s="103" t="n">
        <v>22.6</v>
      </c>
      <c r="HD943" s="103" t="n">
        <v>22.5</v>
      </c>
      <c r="HE943" s="103" t="n">
        <v>20.8</v>
      </c>
      <c r="HF943" s="103" t="n">
        <v>20.2</v>
      </c>
      <c r="HG943" s="103" t="n">
        <v>17.5</v>
      </c>
      <c r="HH943" s="103" t="n">
        <v>14.4</v>
      </c>
      <c r="HI943" s="103" t="n">
        <v>15.2</v>
      </c>
      <c r="HJ943" s="103" t="n">
        <v>15.8</v>
      </c>
      <c r="HK943" s="103" t="n">
        <v>15.8</v>
      </c>
      <c r="HL943" s="103" t="n">
        <v>17.1</v>
      </c>
      <c r="HM943" s="103" t="n">
        <v>17.9</v>
      </c>
      <c r="HN943" s="103" t="n">
        <v>19.6</v>
      </c>
      <c r="HO943" s="104" t="n">
        <f aca="false">AVERAGE(HC943:HN943)</f>
        <v>18.2833333333333</v>
      </c>
      <c r="IA943" s="22" t="n">
        <v>1993</v>
      </c>
      <c r="IB943" s="102" t="n">
        <v>1993</v>
      </c>
      <c r="IC943" s="103" t="n">
        <v>25.7</v>
      </c>
      <c r="ID943" s="103" t="n">
        <v>25.6</v>
      </c>
      <c r="IE943" s="103" t="n">
        <v>22.6</v>
      </c>
      <c r="IF943" s="103" t="n">
        <v>22.6</v>
      </c>
      <c r="IG943" s="103" t="n">
        <v>17.7</v>
      </c>
      <c r="IH943" s="103" t="n">
        <v>14.1</v>
      </c>
      <c r="II943" s="103" t="n">
        <v>14.9</v>
      </c>
      <c r="IJ943" s="103" t="n">
        <v>17</v>
      </c>
      <c r="IK943" s="103" t="n">
        <v>16.6</v>
      </c>
      <c r="IL943" s="103" t="n">
        <v>18.4</v>
      </c>
      <c r="IM943" s="103" t="n">
        <v>19.8</v>
      </c>
      <c r="IN943" s="103" t="n">
        <v>22.3</v>
      </c>
      <c r="IO943" s="104" t="n">
        <f aca="false">AVERAGE(IC943:IN943)</f>
        <v>19.775</v>
      </c>
      <c r="JA943" s="22" t="n">
        <v>1993</v>
      </c>
      <c r="JB943" s="106" t="s">
        <v>194</v>
      </c>
      <c r="JC943" s="103" t="n">
        <v>26.5</v>
      </c>
      <c r="JD943" s="103" t="n">
        <v>26.1</v>
      </c>
      <c r="JE943" s="103" t="n">
        <v>23.1</v>
      </c>
      <c r="JF943" s="103" t="n">
        <v>22.3</v>
      </c>
      <c r="JG943" s="103" t="n">
        <v>17</v>
      </c>
      <c r="JH943" s="103" t="n">
        <v>12.6</v>
      </c>
      <c r="JI943" s="103" t="n">
        <v>13</v>
      </c>
      <c r="JJ943" s="103" t="n">
        <v>15.1</v>
      </c>
      <c r="JK943" s="103" t="n">
        <v>15.9</v>
      </c>
      <c r="JL943" s="103" t="n">
        <v>17.1</v>
      </c>
      <c r="JM943" s="103" t="n">
        <v>19.9</v>
      </c>
      <c r="JN943" s="103" t="n">
        <v>22</v>
      </c>
      <c r="JO943" s="104" t="n">
        <f aca="false">AVERAGE(JC943:JN943)</f>
        <v>19.2166666666667</v>
      </c>
      <c r="KA943" s="22" t="n">
        <v>1993</v>
      </c>
      <c r="KB943" s="106" t="s">
        <v>194</v>
      </c>
      <c r="KC943" s="103" t="n">
        <v>29.6</v>
      </c>
      <c r="KD943" s="103" t="n">
        <v>28.8</v>
      </c>
      <c r="KE943" s="103" t="n">
        <v>25.5</v>
      </c>
      <c r="KF943" s="103" t="n">
        <v>24.2</v>
      </c>
      <c r="KG943" s="103" t="n">
        <v>18.4</v>
      </c>
      <c r="KH943" s="103" t="n">
        <v>13.8</v>
      </c>
      <c r="KI943" s="103" t="n">
        <v>14.1</v>
      </c>
      <c r="KJ943" s="103" t="n">
        <v>16.4</v>
      </c>
      <c r="KK943" s="103" t="n">
        <v>17.1</v>
      </c>
      <c r="KL943" s="103" t="n">
        <v>18.8</v>
      </c>
      <c r="KM943" s="103" t="n">
        <v>22.1</v>
      </c>
      <c r="KN943" s="103" t="n">
        <v>25.3</v>
      </c>
      <c r="KO943" s="104" t="n">
        <f aca="false">AVERAGE(KC943:KN943)</f>
        <v>21.175</v>
      </c>
      <c r="LA943" s="22" t="n">
        <v>1993</v>
      </c>
      <c r="LB943" s="106" t="s">
        <v>194</v>
      </c>
      <c r="LC943" s="103" t="n">
        <v>31.1</v>
      </c>
      <c r="LD943" s="103" t="n">
        <v>30.8</v>
      </c>
      <c r="LE943" s="103" t="n">
        <v>26.6</v>
      </c>
      <c r="LF943" s="103" t="n">
        <v>25.3</v>
      </c>
      <c r="LG943" s="103" t="n">
        <v>18.8</v>
      </c>
      <c r="LH943" s="103" t="n">
        <v>14.3</v>
      </c>
      <c r="LI943" s="103" t="n">
        <v>15</v>
      </c>
      <c r="LJ943" s="103" t="n">
        <v>17.8</v>
      </c>
      <c r="LK943" s="103" t="n">
        <v>18.3</v>
      </c>
      <c r="LL943" s="103" t="n">
        <v>20.8</v>
      </c>
      <c r="LM943" s="103" t="n">
        <v>24.8</v>
      </c>
      <c r="LN943" s="103" t="n">
        <v>27.2</v>
      </c>
      <c r="LO943" s="104" t="n">
        <f aca="false">AVERAGE(LC943:LN943)</f>
        <v>22.5666666666667</v>
      </c>
      <c r="MA943" s="22" t="n">
        <v>1993</v>
      </c>
      <c r="MB943" s="106" t="s">
        <v>194</v>
      </c>
      <c r="MC943" s="103" t="n">
        <v>25.6</v>
      </c>
      <c r="MD943" s="103" t="n">
        <v>25.7</v>
      </c>
      <c r="ME943" s="103" t="n">
        <v>22.4</v>
      </c>
      <c r="MF943" s="103" t="n">
        <v>22.8</v>
      </c>
      <c r="MG943" s="103" t="n">
        <v>17.6</v>
      </c>
      <c r="MH943" s="103" t="n">
        <v>13.9</v>
      </c>
      <c r="MI943" s="103" t="n">
        <v>14.4</v>
      </c>
      <c r="MJ943" s="103" t="n">
        <v>16.6</v>
      </c>
      <c r="MK943" s="103" t="n">
        <v>16.4</v>
      </c>
      <c r="ML943" s="103" t="n">
        <v>18.2</v>
      </c>
      <c r="MM943" s="103" t="n">
        <v>20</v>
      </c>
      <c r="MN943" s="103" t="n">
        <v>22.1</v>
      </c>
      <c r="MO943" s="104" t="n">
        <f aca="false">AVERAGE(MC943:MN943)</f>
        <v>19.6416666666667</v>
      </c>
      <c r="NA943" s="22" t="n">
        <v>1993</v>
      </c>
      <c r="NB943" s="106" t="s">
        <v>194</v>
      </c>
      <c r="NC943" s="103" t="n">
        <v>27.7</v>
      </c>
      <c r="ND943" s="103" t="n">
        <v>27</v>
      </c>
      <c r="NE943" s="103" t="n">
        <v>24</v>
      </c>
      <c r="NF943" s="103" t="n">
        <v>22.7</v>
      </c>
      <c r="NG943" s="103" t="n">
        <v>17.2</v>
      </c>
      <c r="NH943" s="103" t="n">
        <v>12.5</v>
      </c>
      <c r="NI943" s="103" t="n">
        <v>12.7</v>
      </c>
      <c r="NJ943" s="103" t="n">
        <v>15.2</v>
      </c>
      <c r="NK943" s="103" t="n">
        <v>16.2</v>
      </c>
      <c r="NL943" s="103" t="n">
        <v>18.1</v>
      </c>
      <c r="NM943" s="103" t="n">
        <v>21.2</v>
      </c>
      <c r="NN943" s="103" t="n">
        <v>23.6</v>
      </c>
      <c r="NO943" s="104" t="n">
        <f aca="false">AVERAGE(NC943:NN943)</f>
        <v>19.8416666666667</v>
      </c>
      <c r="OA943" s="22" t="n">
        <v>1993</v>
      </c>
      <c r="OB943" s="106" t="s">
        <v>194</v>
      </c>
      <c r="OC943" s="103" t="n">
        <v>27.3</v>
      </c>
      <c r="OD943" s="103" t="n">
        <v>26.7</v>
      </c>
      <c r="OE943" s="103" t="n">
        <v>23.5</v>
      </c>
      <c r="OF943" s="103" t="n">
        <v>23.1</v>
      </c>
      <c r="OG943" s="103" t="n">
        <v>17.7</v>
      </c>
      <c r="OH943" s="103" t="n">
        <v>14.1</v>
      </c>
      <c r="OI943" s="103" t="n">
        <v>14.9</v>
      </c>
      <c r="OJ943" s="103" t="n">
        <v>17.4</v>
      </c>
      <c r="OK943" s="103" t="n">
        <v>17.3</v>
      </c>
      <c r="OL943" s="103" t="n">
        <v>19.4</v>
      </c>
      <c r="OM943" s="103" t="n">
        <v>20.8</v>
      </c>
      <c r="ON943" s="103" t="n">
        <v>23.1</v>
      </c>
      <c r="OO943" s="104" t="n">
        <f aca="false">AVERAGE(OC943:ON943)</f>
        <v>20.4416666666667</v>
      </c>
      <c r="PA943" s="22" t="n">
        <v>1993</v>
      </c>
      <c r="PB943" s="106" t="s">
        <v>194</v>
      </c>
      <c r="PC943" s="103" t="n">
        <v>30.5</v>
      </c>
      <c r="PD943" s="103" t="n">
        <v>31.2</v>
      </c>
      <c r="PE943" s="103" t="n">
        <v>28.1</v>
      </c>
      <c r="PF943" s="103" t="n">
        <v>25.9</v>
      </c>
      <c r="PG943" s="103" t="n">
        <v>19.8</v>
      </c>
      <c r="PH943" s="103" t="n">
        <v>15.3</v>
      </c>
      <c r="PI943" s="103" t="n">
        <v>16</v>
      </c>
      <c r="PJ943" s="103" t="n">
        <v>19.2</v>
      </c>
      <c r="PK943" s="103" t="n">
        <v>19.4</v>
      </c>
      <c r="PL943" s="103" t="n">
        <v>22.1</v>
      </c>
      <c r="PM943" s="103" t="n">
        <v>27.1</v>
      </c>
      <c r="PN943" s="103" t="n">
        <v>27.4</v>
      </c>
      <c r="PO943" s="104" t="n">
        <f aca="false">AVERAGE(PC943:PN943)</f>
        <v>23.5</v>
      </c>
      <c r="QA943" s="22" t="n">
        <v>1993</v>
      </c>
      <c r="QB943" s="106" t="s">
        <v>194</v>
      </c>
      <c r="QC943" s="103" t="n">
        <v>29.7</v>
      </c>
      <c r="QD943" s="103" t="n">
        <v>29</v>
      </c>
      <c r="QE943" s="103" t="n">
        <v>26.2</v>
      </c>
      <c r="QF943" s="103" t="n">
        <v>24.6</v>
      </c>
      <c r="QG943" s="103" t="n">
        <v>18.7</v>
      </c>
      <c r="QH943" s="103" t="n">
        <v>14.2</v>
      </c>
      <c r="QI943" s="103" t="n">
        <v>14.7</v>
      </c>
      <c r="QJ943" s="103" t="n">
        <v>17.3</v>
      </c>
      <c r="QK943" s="103" t="n">
        <v>17.6</v>
      </c>
      <c r="QL943" s="103" t="n">
        <v>19.7</v>
      </c>
      <c r="QM943" s="103" t="n">
        <v>23.7</v>
      </c>
      <c r="QN943" s="103" t="n">
        <v>26.2</v>
      </c>
      <c r="QO943" s="104" t="n">
        <f aca="false">AVERAGE(QC943:QN943)</f>
        <v>21.8</v>
      </c>
      <c r="RA943" s="22" t="n">
        <v>1993</v>
      </c>
      <c r="RB943" s="106" t="s">
        <v>194</v>
      </c>
      <c r="RC943" s="103" t="n">
        <v>25.5</v>
      </c>
      <c r="RD943" s="103" t="n">
        <v>24.2</v>
      </c>
      <c r="RE943" s="103" t="n">
        <v>20.4</v>
      </c>
      <c r="RF943" s="103" t="n">
        <v>19.5</v>
      </c>
      <c r="RG943" s="103" t="n">
        <v>14.8</v>
      </c>
      <c r="RH943" s="103" t="n">
        <v>10.5</v>
      </c>
      <c r="RI943" s="103" t="n">
        <v>11.8</v>
      </c>
      <c r="RJ943" s="103" t="n">
        <v>13.4</v>
      </c>
      <c r="RK943" s="103" t="n">
        <v>14.6</v>
      </c>
      <c r="RL943" s="103" t="n">
        <v>16.7</v>
      </c>
      <c r="RM943" s="103" t="n">
        <v>20.3</v>
      </c>
      <c r="RN943" s="103" t="n">
        <v>21.9</v>
      </c>
      <c r="RO943" s="104" t="n">
        <f aca="false">AVERAGE(RC943:RN943)</f>
        <v>17.8</v>
      </c>
      <c r="SA943" s="22" t="n">
        <v>1993</v>
      </c>
      <c r="SB943" s="106" t="s">
        <v>194</v>
      </c>
      <c r="SC943" s="103" t="n">
        <v>30</v>
      </c>
      <c r="SD943" s="103" t="n">
        <v>28.5</v>
      </c>
      <c r="SE943" s="103" t="n">
        <v>25.2</v>
      </c>
      <c r="SF943" s="103" t="n">
        <v>24</v>
      </c>
      <c r="SG943" s="103" t="n">
        <v>17.5</v>
      </c>
      <c r="SH943" s="103" t="n">
        <v>12.8</v>
      </c>
      <c r="SI943" s="103" t="n">
        <v>13.8</v>
      </c>
      <c r="SJ943" s="103" t="n">
        <v>15.4</v>
      </c>
      <c r="SK943" s="103" t="n">
        <v>17.2</v>
      </c>
      <c r="SL943" s="103" t="n">
        <v>18.7</v>
      </c>
      <c r="SM943" s="103" t="n">
        <v>23.7</v>
      </c>
      <c r="SN943" s="103" t="n">
        <v>26.5</v>
      </c>
      <c r="SO943" s="104" t="n">
        <f aca="false">AVERAGE(SC943:SN943)</f>
        <v>21.1083333333333</v>
      </c>
      <c r="TA943" s="22" t="n">
        <v>1993</v>
      </c>
      <c r="TB943" s="106" t="s">
        <v>194</v>
      </c>
      <c r="TC943" s="103" t="n">
        <v>25.8</v>
      </c>
      <c r="TD943" s="103" t="n">
        <v>25.2</v>
      </c>
      <c r="TE943" s="103" t="n">
        <v>22.9</v>
      </c>
      <c r="TF943" s="103" t="n">
        <v>22.3</v>
      </c>
      <c r="TG943" s="103" t="n">
        <v>17.5</v>
      </c>
      <c r="TH943" s="103" t="n">
        <v>14</v>
      </c>
      <c r="TI943" s="103" t="n">
        <v>14.8</v>
      </c>
      <c r="TJ943" s="103" t="n">
        <v>17</v>
      </c>
      <c r="TK943" s="103" t="n">
        <v>16.5</v>
      </c>
      <c r="TL943" s="103" t="n">
        <v>18.7</v>
      </c>
      <c r="TM943" s="103" t="n">
        <v>20.8</v>
      </c>
      <c r="TN943" s="103" t="n">
        <v>23.1</v>
      </c>
      <c r="TO943" s="104" t="n">
        <f aca="false">AVERAGE(TC943:TN943)</f>
        <v>19.8833333333333</v>
      </c>
      <c r="UA943" s="22" t="n">
        <v>1993</v>
      </c>
      <c r="UB943" s="106" t="s">
        <v>194</v>
      </c>
      <c r="UC943" s="103" t="n">
        <v>28.4</v>
      </c>
      <c r="UD943" s="103" t="n">
        <v>26.2</v>
      </c>
      <c r="UE943" s="103" t="n">
        <v>24.1</v>
      </c>
      <c r="UF943" s="103" t="n">
        <v>23.2</v>
      </c>
      <c r="UG943" s="103" t="n">
        <v>16.9</v>
      </c>
      <c r="UH943" s="103" t="n">
        <v>12.9</v>
      </c>
      <c r="UI943" s="103" t="n">
        <v>13</v>
      </c>
      <c r="UJ943" s="103" t="n">
        <v>15.2</v>
      </c>
      <c r="UK943" s="103" t="n">
        <v>14.9</v>
      </c>
      <c r="UL943" s="103" t="n">
        <v>18.7</v>
      </c>
      <c r="UM943" s="103" t="n">
        <v>22.9</v>
      </c>
      <c r="UN943" s="103" t="n">
        <v>25.1</v>
      </c>
      <c r="UO943" s="104" t="n">
        <f aca="false">AVERAGE(UC943:UN943)</f>
        <v>20.125</v>
      </c>
      <c r="VA943" s="22" t="n">
        <v>1993</v>
      </c>
      <c r="VB943" s="106" t="s">
        <v>194</v>
      </c>
      <c r="VC943" s="103" t="n">
        <v>27.5</v>
      </c>
      <c r="VD943" s="103" t="n">
        <v>26.2</v>
      </c>
      <c r="VE943" s="103" t="n">
        <v>23.7</v>
      </c>
      <c r="VF943" s="103" t="n">
        <v>22.6</v>
      </c>
      <c r="VG943" s="103" t="n">
        <v>17</v>
      </c>
      <c r="VH943" s="103" t="n">
        <v>12.4</v>
      </c>
      <c r="VI943" s="103" t="n">
        <v>13</v>
      </c>
      <c r="VJ943" s="103" t="n">
        <v>15.2</v>
      </c>
      <c r="VK943" s="103" t="n">
        <v>16</v>
      </c>
      <c r="VL943" s="103" t="n">
        <v>17.9</v>
      </c>
      <c r="VM943" s="103" t="n">
        <v>21.4</v>
      </c>
      <c r="VN943" s="103" t="n">
        <v>23.5</v>
      </c>
      <c r="VO943" s="104" t="n">
        <f aca="false">AVERAGE(VC943:VN943)</f>
        <v>19.7</v>
      </c>
      <c r="WA943" s="22" t="n">
        <v>1993</v>
      </c>
      <c r="WB943" s="106" t="s">
        <v>194</v>
      </c>
      <c r="WC943" s="103" t="n">
        <v>31.2</v>
      </c>
      <c r="WD943" s="103" t="n">
        <v>31.2</v>
      </c>
      <c r="WE943" s="103" t="n">
        <v>27.3</v>
      </c>
      <c r="WF943" s="103" t="n">
        <v>25.9</v>
      </c>
      <c r="WG943" s="103" t="n">
        <v>19.7</v>
      </c>
      <c r="WH943" s="103" t="n">
        <v>15</v>
      </c>
      <c r="WI943" s="103" t="n">
        <v>15.5</v>
      </c>
      <c r="WJ943" s="103" t="n">
        <v>18.6</v>
      </c>
      <c r="WK943" s="103" t="n">
        <v>19</v>
      </c>
      <c r="WL943" s="103" t="n">
        <v>21.3</v>
      </c>
      <c r="WM943" s="103" t="n">
        <v>25.6</v>
      </c>
      <c r="WN943" s="103" t="n">
        <v>27.4</v>
      </c>
      <c r="WO943" s="104" t="n">
        <f aca="false">AVERAGE(WC943:WN943)</f>
        <v>23.1416666666667</v>
      </c>
      <c r="XA943" s="22" t="n">
        <v>1993</v>
      </c>
      <c r="XB943" s="106" t="s">
        <v>194</v>
      </c>
      <c r="XC943" s="103" t="n">
        <v>29.9</v>
      </c>
      <c r="XD943" s="103" t="n">
        <v>28.4</v>
      </c>
      <c r="XE943" s="103" t="n">
        <v>25</v>
      </c>
      <c r="XF943" s="103" t="n">
        <v>23.8</v>
      </c>
      <c r="XG943" s="103" t="n">
        <v>17.3</v>
      </c>
      <c r="XH943" s="103" t="n">
        <v>12.9</v>
      </c>
      <c r="XI943" s="103" t="n">
        <v>13.5</v>
      </c>
      <c r="XJ943" s="103" t="n">
        <v>15.3</v>
      </c>
      <c r="XK943" s="103" t="n">
        <v>17.4</v>
      </c>
      <c r="XL943" s="103" t="n">
        <v>19.1</v>
      </c>
      <c r="XM943" s="103" t="n">
        <v>24</v>
      </c>
      <c r="XN943" s="103" t="n">
        <v>26.5</v>
      </c>
      <c r="XO943" s="104" t="n">
        <f aca="false">AVERAGE(XC943:XN943)</f>
        <v>21.0916666666667</v>
      </c>
      <c r="YA943" s="22" t="n">
        <v>1993</v>
      </c>
      <c r="YB943" s="106" t="s">
        <v>194</v>
      </c>
      <c r="YC943" s="103" t="n">
        <v>23.5</v>
      </c>
      <c r="YD943" s="103" t="n">
        <v>23.8</v>
      </c>
      <c r="YE943" s="103" t="n">
        <v>21.1</v>
      </c>
      <c r="YF943" s="103" t="n">
        <v>21.3</v>
      </c>
      <c r="YG943" s="103" t="n">
        <v>16.9</v>
      </c>
      <c r="YH943" s="103" t="n">
        <v>13.2</v>
      </c>
      <c r="YI943" s="103" t="n">
        <v>13.8</v>
      </c>
      <c r="YJ943" s="103" t="n">
        <v>15.6</v>
      </c>
      <c r="YK943" s="103" t="n">
        <v>15.7</v>
      </c>
      <c r="YL943" s="103" t="n">
        <v>16.5</v>
      </c>
      <c r="YM943" s="103" t="n">
        <v>18</v>
      </c>
      <c r="YN943" s="103" t="n">
        <v>19.6</v>
      </c>
      <c r="YO943" s="104" t="n">
        <f aca="false">AVERAGE(YC943:YN943)</f>
        <v>18.25</v>
      </c>
      <c r="ZA943" s="22" t="n">
        <v>1993</v>
      </c>
      <c r="ZB943" s="106" t="s">
        <v>194</v>
      </c>
      <c r="ZC943" s="103" t="n">
        <v>20.9</v>
      </c>
      <c r="ZD943" s="103" t="n">
        <v>21.2</v>
      </c>
      <c r="ZE943" s="103" t="n">
        <v>19</v>
      </c>
      <c r="ZF943" s="103" t="n">
        <v>19.1</v>
      </c>
      <c r="ZG943" s="103" t="n">
        <v>15.3</v>
      </c>
      <c r="ZH943" s="103" t="n">
        <v>12.5</v>
      </c>
      <c r="ZI943" s="103" t="n">
        <v>13.3</v>
      </c>
      <c r="ZJ943" s="103" t="n">
        <v>13.8</v>
      </c>
      <c r="ZK943" s="103" t="n">
        <v>14.1</v>
      </c>
      <c r="ZL943" s="103" t="n">
        <v>15.3</v>
      </c>
      <c r="ZM943" s="103" t="n">
        <v>16.6</v>
      </c>
      <c r="ZN943" s="103" t="n">
        <v>17.9</v>
      </c>
      <c r="ZO943" s="104" t="n">
        <f aca="false">AVERAGE(ZC943:ZN943)</f>
        <v>16.5833333333333</v>
      </c>
    </row>
    <row r="944" customFormat="false" ht="12.8" hidden="false" customHeight="false" outlineLevel="0" collapsed="false">
      <c r="A944" s="97"/>
      <c r="B944" s="11" t="n">
        <f aca="false">AVERAGE(AO944,BO944,CO944,DO944,EO944,FO944,GO944,HO944,IO944,JO944,KO944,LO944,MO944,NO944,OO944,PO944,QO944,RO944,SO944,TO944,UO944,VO944,WO944,XO944,YO944,ZO944)</f>
        <v>20.1846153846154</v>
      </c>
      <c r="C944" s="98" t="n">
        <f aca="false">AVERAGE(B940:B944)</f>
        <v>19.9465384615385</v>
      </c>
      <c r="D944" s="99" t="n">
        <f aca="false">AVERAGE(B935:B944)</f>
        <v>19.9562157634033</v>
      </c>
      <c r="E944" s="11" t="n">
        <f aca="false">AVERAGE(B925:B944)</f>
        <v>20.1085646124709</v>
      </c>
      <c r="F944" s="100" t="n">
        <f aca="false">AVERAGE(B895:B944)</f>
        <v>19.9618695367133</v>
      </c>
      <c r="G944" s="3" t="n">
        <f aca="false">MAX(AC944:AN944,BC944:BN944,CC944:CN944,DC944:DN944,EC944:EN944,FC944:FN944,GC944:GN944,HC944:HN944,IC944:IN944,JC944:JN944,KC944:KN944,LC944:LN944,MC944:MN944,NC944:NN944,OC944:ON944,PC944:PN944,QC944:QN944,RC944:RN944,SC944:SN944,TC944:TN944,UC944:UN944,VC944:VN944,WC944:WN944,XC944:XN944,YC944:YN944,ZC944:ZN944,)</f>
        <v>33.5</v>
      </c>
      <c r="H944" s="19" t="n">
        <f aca="false">MEDIAN(AC944:AN944,BC944:BN944,CC944:CN944,DC944:DN944,EC944:EN944,FC944:FN944,GC944:GN944,HC944:HN944,IC944:IN944,JC944:JN944,KC944:KN944,LC944:LN944,MC944:MN944,NC944:NN944,OC944:ON944,PC944:PN944,QC944:QN944,RC944:RN944,SC944:SN944,TC944:TN944,UC944:UN944,VC944:VN944,WC944:WN944,XC944:XN944,YC944:YN944,ZC944:ZN944,)</f>
        <v>19.9</v>
      </c>
      <c r="I944" s="5" t="n">
        <f aca="false">MIN(AC944:AN944,BC944:BN944,CC944:CN944,DC944:DN944,EC944:EN944,FC944:FN944,GC944:GN944,HC944:HN944,IC944:IN944,JC944:JN944,KC944:KN944,LC944:LN944,MC944:MN944,NC944:NN944,OC944:ON944,PC944:PN944,QC944:QN944,RC944:RN944,SC944:SN944,TC944:TN944,UC944:UN944,VC944:VN944,WC944:WN944,XC944:XN944,YC944:YN944,ZC944:ZN944)</f>
        <v>11.1</v>
      </c>
      <c r="J944" s="5" t="n">
        <f aca="false">MIN(AC944:AN944,BC944:BN944,CC944:CN944,DC944:DN944,EC944:EN944,FC944:FN944,GC944:GN944,HC944:HN944,IC944:IN944,JC944:JN944,KC944:KN944,LC944:LN944,MC944:MN944,NC944:NN944,OC944:ON944,PC944:PN944,QC944:QN944,SC944:SN944,TC944:TN944,UC944:UN944,VC944:VN944,WC944:WN944,XC944:XN944,YC944:YN944,ZC944:ZN944)</f>
        <v>11.1</v>
      </c>
      <c r="K944" s="101" t="n">
        <f aca="false">(G944+I944)/2</f>
        <v>22.3</v>
      </c>
      <c r="AB944" s="106" t="s">
        <v>195</v>
      </c>
      <c r="AC944" s="103" t="n">
        <v>24.8</v>
      </c>
      <c r="AD944" s="103" t="n">
        <v>26.4</v>
      </c>
      <c r="AE944" s="103" t="n">
        <v>23.7</v>
      </c>
      <c r="AF944" s="103" t="n">
        <v>20</v>
      </c>
      <c r="AG944" s="103" t="n">
        <v>15.8</v>
      </c>
      <c r="AH944" s="103" t="n">
        <v>13</v>
      </c>
      <c r="AI944" s="103" t="n">
        <v>13</v>
      </c>
      <c r="AJ944" s="103" t="n">
        <v>12.5</v>
      </c>
      <c r="AK944" s="103" t="n">
        <v>13.9</v>
      </c>
      <c r="AL944" s="103" t="n">
        <v>18.8</v>
      </c>
      <c r="AM944" s="103" t="n">
        <v>20.4</v>
      </c>
      <c r="AN944" s="103" t="n">
        <v>28.3</v>
      </c>
      <c r="AO944" s="104" t="n">
        <f aca="false">AVERAGE(AC944:AN944)</f>
        <v>19.2166666666667</v>
      </c>
      <c r="BA944" s="22" t="n">
        <v>1994</v>
      </c>
      <c r="BB944" s="106" t="s">
        <v>195</v>
      </c>
      <c r="BC944" s="103" t="n">
        <v>24.9</v>
      </c>
      <c r="BD944" s="103" t="n">
        <v>24.3</v>
      </c>
      <c r="BE944" s="103" t="n">
        <v>21.1</v>
      </c>
      <c r="BF944" s="103" t="n">
        <v>21</v>
      </c>
      <c r="BG944" s="103" t="n">
        <v>17.9</v>
      </c>
      <c r="BH944" s="103" t="n">
        <v>14.7</v>
      </c>
      <c r="BI944" s="103" t="n">
        <v>15.8</v>
      </c>
      <c r="BJ944" s="103" t="n">
        <v>15.1</v>
      </c>
      <c r="BK944" s="103" t="n">
        <v>16.4</v>
      </c>
      <c r="BL944" s="103" t="n">
        <v>19.9</v>
      </c>
      <c r="BM944" s="103" t="n">
        <v>20.7</v>
      </c>
      <c r="BN944" s="103" t="n">
        <v>25.7</v>
      </c>
      <c r="BO944" s="104" t="n">
        <f aca="false">AVERAGE(BC944:BN944)</f>
        <v>19.7916666666667</v>
      </c>
      <c r="CA944" s="22" t="n">
        <v>1994</v>
      </c>
      <c r="CB944" s="106" t="s">
        <v>195</v>
      </c>
      <c r="CC944" s="103" t="n">
        <v>22.5</v>
      </c>
      <c r="CD944" s="103" t="n">
        <v>24.4</v>
      </c>
      <c r="CE944" s="103" t="n">
        <v>21.9</v>
      </c>
      <c r="CF944" s="103" t="n">
        <v>18.6</v>
      </c>
      <c r="CG944" s="103" t="n">
        <v>13.8</v>
      </c>
      <c r="CH944" s="103" t="n">
        <v>11.3</v>
      </c>
      <c r="CI944" s="103" t="n">
        <v>11.3</v>
      </c>
      <c r="CJ944" s="103" t="n">
        <v>11.1</v>
      </c>
      <c r="CK944" s="103" t="n">
        <v>12.3</v>
      </c>
      <c r="CL944" s="103" t="n">
        <v>16.9</v>
      </c>
      <c r="CM944" s="103" t="n">
        <v>18.6</v>
      </c>
      <c r="CN944" s="103" t="n">
        <v>26.7</v>
      </c>
      <c r="CO944" s="104" t="n">
        <f aca="false">AVERAGE(CC944:CN944)</f>
        <v>17.45</v>
      </c>
      <c r="DA944" s="22" t="n">
        <v>1994</v>
      </c>
      <c r="DB944" s="106" t="s">
        <v>195</v>
      </c>
      <c r="DC944" s="103" t="n">
        <v>29.1</v>
      </c>
      <c r="DD944" s="103" t="n">
        <v>29.8</v>
      </c>
      <c r="DE944" s="103" t="n">
        <v>24.8</v>
      </c>
      <c r="DF944" s="103" t="n">
        <v>22.5</v>
      </c>
      <c r="DG944" s="103" t="n">
        <v>17.5</v>
      </c>
      <c r="DH944" s="103" t="n">
        <v>14.4</v>
      </c>
      <c r="DI944" s="103" t="n">
        <v>14</v>
      </c>
      <c r="DJ944" s="103" t="n">
        <v>14.7</v>
      </c>
      <c r="DK944" s="103" t="n">
        <v>16.5</v>
      </c>
      <c r="DL944" s="103" t="n">
        <v>21.8</v>
      </c>
      <c r="DM944" s="103" t="n">
        <v>24.8</v>
      </c>
      <c r="DN944" s="103" t="n">
        <v>31.9</v>
      </c>
      <c r="DO944" s="104" t="n">
        <f aca="false">AVERAGE(DC944:DN944)</f>
        <v>21.8166666666667</v>
      </c>
      <c r="EA944" s="22" t="n">
        <v>1994</v>
      </c>
      <c r="EB944" s="106" t="s">
        <v>195</v>
      </c>
      <c r="EC944" s="103" t="n">
        <v>20.1</v>
      </c>
      <c r="ED944" s="103" t="n">
        <v>20.4</v>
      </c>
      <c r="EE944" s="103" t="n">
        <v>19.5</v>
      </c>
      <c r="EF944" s="103" t="n">
        <v>18</v>
      </c>
      <c r="EG944" s="103" t="n">
        <v>16.1</v>
      </c>
      <c r="EH944" s="103" t="n">
        <v>13.7</v>
      </c>
      <c r="EI944" s="103" t="n">
        <v>14.1</v>
      </c>
      <c r="EJ944" s="103" t="n">
        <v>13.2</v>
      </c>
      <c r="EK944" s="103" t="n">
        <v>13.4</v>
      </c>
      <c r="EL944" s="103" t="n">
        <v>16.9</v>
      </c>
      <c r="EM944" s="103" t="n">
        <v>15.7</v>
      </c>
      <c r="EN944" s="103" t="n">
        <v>21.4</v>
      </c>
      <c r="EO944" s="104" t="n">
        <f aca="false">AVERAGE(EC944:EN944)</f>
        <v>16.875</v>
      </c>
      <c r="FA944" s="22" t="n">
        <v>1994</v>
      </c>
      <c r="FB944" s="106" t="s">
        <v>195</v>
      </c>
      <c r="FC944" s="103" t="n">
        <v>24.9</v>
      </c>
      <c r="FD944" s="103" t="n">
        <v>26.5</v>
      </c>
      <c r="FE944" s="103" t="n">
        <v>23.1</v>
      </c>
      <c r="FF944" s="103" t="n">
        <v>20</v>
      </c>
      <c r="FG944" s="103" t="n">
        <v>15.4</v>
      </c>
      <c r="FH944" s="103" t="n">
        <v>12.6</v>
      </c>
      <c r="FI944" s="103" t="n">
        <v>12.5</v>
      </c>
      <c r="FJ944" s="103" t="n">
        <v>12.3</v>
      </c>
      <c r="FK944" s="103" t="n">
        <v>14.2</v>
      </c>
      <c r="FL944" s="103" t="n">
        <v>19.2</v>
      </c>
      <c r="FM944" s="103" t="n">
        <v>21.6</v>
      </c>
      <c r="FN944" s="103" t="n">
        <v>28.8</v>
      </c>
      <c r="FO944" s="104" t="n">
        <f aca="false">AVERAGE(FC944:FN944)</f>
        <v>19.2583333333333</v>
      </c>
      <c r="GA944" s="22" t="n">
        <v>1994</v>
      </c>
      <c r="GB944" s="106" t="s">
        <v>195</v>
      </c>
      <c r="GC944" s="103" t="n">
        <v>29.5</v>
      </c>
      <c r="GD944" s="103" t="n">
        <v>30.5</v>
      </c>
      <c r="GE944" s="103" t="n">
        <v>25.3</v>
      </c>
      <c r="GF944" s="103" t="n">
        <v>22.9</v>
      </c>
      <c r="GG944" s="103" t="n">
        <v>18.1</v>
      </c>
      <c r="GH944" s="103" t="n">
        <v>14.8</v>
      </c>
      <c r="GI944" s="103" t="n">
        <v>14.8</v>
      </c>
      <c r="GJ944" s="103" t="n">
        <v>15.1</v>
      </c>
      <c r="GK944" s="103" t="n">
        <v>17.6</v>
      </c>
      <c r="GL944" s="103" t="n">
        <v>22.5</v>
      </c>
      <c r="GM944" s="103" t="n">
        <v>25.7</v>
      </c>
      <c r="GN944" s="103" t="n">
        <v>32</v>
      </c>
      <c r="GO944" s="104" t="n">
        <f aca="false">AVERAGE(GC944:GN944)</f>
        <v>22.4</v>
      </c>
      <c r="HA944" s="22" t="n">
        <v>1994</v>
      </c>
      <c r="HB944" s="106" t="s">
        <v>195</v>
      </c>
      <c r="HC944" s="103" t="n">
        <v>21.5</v>
      </c>
      <c r="HD944" s="103" t="n">
        <v>22.6</v>
      </c>
      <c r="HE944" s="103" t="n">
        <v>20.3</v>
      </c>
      <c r="HF944" s="103" t="n">
        <v>19.8</v>
      </c>
      <c r="HG944" s="103" t="n">
        <v>18.2</v>
      </c>
      <c r="HH944" s="103" t="n">
        <v>15</v>
      </c>
      <c r="HI944" s="103" t="n">
        <v>15.5</v>
      </c>
      <c r="HJ944" s="103" t="n">
        <v>14.6</v>
      </c>
      <c r="HK944" s="103" t="n">
        <v>15.3</v>
      </c>
      <c r="HL944" s="103" t="n">
        <v>17.1</v>
      </c>
      <c r="HM944" s="103" t="n">
        <v>18.7</v>
      </c>
      <c r="HN944" s="103" t="n">
        <v>20.4</v>
      </c>
      <c r="HO944" s="104" t="n">
        <f aca="false">AVERAGE(HC944:HN944)</f>
        <v>18.25</v>
      </c>
      <c r="IA944" s="22" t="n">
        <v>1994</v>
      </c>
      <c r="IB944" s="102" t="n">
        <v>1994</v>
      </c>
      <c r="IC944" s="103" t="n">
        <v>24.1</v>
      </c>
      <c r="ID944" s="103" t="n">
        <v>24.3</v>
      </c>
      <c r="IE944" s="103" t="n">
        <v>22</v>
      </c>
      <c r="IF944" s="103" t="n">
        <v>20.7</v>
      </c>
      <c r="IG944" s="103" t="n">
        <v>17.3</v>
      </c>
      <c r="IH944" s="103" t="n">
        <v>14.7</v>
      </c>
      <c r="II944" s="103" t="n">
        <v>15.7</v>
      </c>
      <c r="IJ944" s="103" t="n">
        <v>14.5</v>
      </c>
      <c r="IK944" s="103" t="n">
        <v>15.8</v>
      </c>
      <c r="IL944" s="103" t="n">
        <v>19.8</v>
      </c>
      <c r="IM944" s="103" t="n">
        <v>20.2</v>
      </c>
      <c r="IN944" s="103" t="n">
        <v>26.4</v>
      </c>
      <c r="IO944" s="104" t="n">
        <f aca="false">AVERAGE(IC944:IN944)</f>
        <v>19.625</v>
      </c>
      <c r="JA944" s="22" t="n">
        <v>1994</v>
      </c>
      <c r="JB944" s="106" t="s">
        <v>195</v>
      </c>
      <c r="JC944" s="103" t="n">
        <v>23.5</v>
      </c>
      <c r="JD944" s="103" t="n">
        <v>26.3</v>
      </c>
      <c r="JE944" s="103" t="n">
        <v>24.3</v>
      </c>
      <c r="JF944" s="103" t="n">
        <v>19.8</v>
      </c>
      <c r="JG944" s="103" t="n">
        <v>15.6</v>
      </c>
      <c r="JH944" s="103" t="n">
        <v>13.2</v>
      </c>
      <c r="JI944" s="103" t="n">
        <v>13.2</v>
      </c>
      <c r="JJ944" s="103" t="n">
        <v>12.7</v>
      </c>
      <c r="JK944" s="103" t="n">
        <v>13.7</v>
      </c>
      <c r="JL944" s="103" t="n">
        <v>17.9</v>
      </c>
      <c r="JM944" s="103" t="n">
        <v>18.8</v>
      </c>
      <c r="JN944" s="103" t="n">
        <v>27</v>
      </c>
      <c r="JO944" s="104" t="n">
        <f aca="false">AVERAGE(JC944:JN944)</f>
        <v>18.8333333333333</v>
      </c>
      <c r="KA944" s="22" t="n">
        <v>1994</v>
      </c>
      <c r="KB944" s="106" t="s">
        <v>195</v>
      </c>
      <c r="KC944" s="103" t="n">
        <v>26.5</v>
      </c>
      <c r="KD944" s="103" t="n">
        <v>28.6</v>
      </c>
      <c r="KE944" s="103" t="n">
        <v>25.8</v>
      </c>
      <c r="KF944" s="103" t="n">
        <v>22.4</v>
      </c>
      <c r="KG944" s="103" t="n">
        <v>17.8</v>
      </c>
      <c r="KH944" s="103" t="n">
        <v>14.5</v>
      </c>
      <c r="KI944" s="103" t="n">
        <v>14.8</v>
      </c>
      <c r="KJ944" s="103" t="n">
        <v>13.9</v>
      </c>
      <c r="KK944" s="103" t="n">
        <v>16.6</v>
      </c>
      <c r="KL944" s="103" t="n">
        <v>21.2</v>
      </c>
      <c r="KM944" s="103" t="n">
        <v>22</v>
      </c>
      <c r="KN944" s="103" t="n">
        <v>29.3</v>
      </c>
      <c r="KO944" s="104" t="n">
        <f aca="false">AVERAGE(KC944:KN944)</f>
        <v>21.1166666666667</v>
      </c>
      <c r="LA944" s="22" t="n">
        <v>1994</v>
      </c>
      <c r="LB944" s="106" t="s">
        <v>195</v>
      </c>
      <c r="LC944" s="103" t="n">
        <v>30.2</v>
      </c>
      <c r="LD944" s="103" t="n">
        <v>30.8</v>
      </c>
      <c r="LE944" s="103" t="n">
        <v>26.3</v>
      </c>
      <c r="LF944" s="103" t="n">
        <v>23.5</v>
      </c>
      <c r="LG944" s="103" t="n">
        <v>19.1</v>
      </c>
      <c r="LH944" s="103" t="n">
        <v>15.5</v>
      </c>
      <c r="LI944" s="103" t="n">
        <v>16.2</v>
      </c>
      <c r="LJ944" s="103" t="n">
        <v>15.8</v>
      </c>
      <c r="LK944" s="103" t="n">
        <v>18.5</v>
      </c>
      <c r="LL944" s="103" t="n">
        <v>23.5</v>
      </c>
      <c r="LM944" s="103" t="n">
        <v>26.5</v>
      </c>
      <c r="LN944" s="103" t="n">
        <v>33</v>
      </c>
      <c r="LO944" s="104" t="n">
        <f aca="false">AVERAGE(LC944:LN944)</f>
        <v>23.2416666666667</v>
      </c>
      <c r="MA944" s="22" t="n">
        <v>1994</v>
      </c>
      <c r="MB944" s="106" t="s">
        <v>195</v>
      </c>
      <c r="MC944" s="103" t="n">
        <v>24.3</v>
      </c>
      <c r="MD944" s="103" t="n">
        <v>24.5</v>
      </c>
      <c r="ME944" s="103" t="n">
        <v>21.9</v>
      </c>
      <c r="MF944" s="103" t="n">
        <v>20.4</v>
      </c>
      <c r="MG944" s="103" t="n">
        <v>17.1</v>
      </c>
      <c r="MH944" s="103" t="n">
        <v>14.5</v>
      </c>
      <c r="MI944" s="103" t="n">
        <v>15.4</v>
      </c>
      <c r="MJ944" s="103" t="n">
        <v>14.5</v>
      </c>
      <c r="MK944" s="103" t="n">
        <v>15.7</v>
      </c>
      <c r="ML944" s="103" t="n">
        <v>19.9</v>
      </c>
      <c r="MM944" s="103" t="n">
        <v>20.7</v>
      </c>
      <c r="MN944" s="103" t="n">
        <v>26.1</v>
      </c>
      <c r="MO944" s="104" t="n">
        <f aca="false">AVERAGE(MC944:MN944)</f>
        <v>19.5833333333333</v>
      </c>
      <c r="NA944" s="22" t="n">
        <v>1994</v>
      </c>
      <c r="NB944" s="106" t="s">
        <v>195</v>
      </c>
      <c r="NC944" s="103" t="n">
        <v>26.5</v>
      </c>
      <c r="ND944" s="103" t="n">
        <v>27.8</v>
      </c>
      <c r="NE944" s="103" t="n">
        <v>24.6</v>
      </c>
      <c r="NF944" s="103" t="n">
        <v>21.3</v>
      </c>
      <c r="NG944" s="103" t="n">
        <v>16.2</v>
      </c>
      <c r="NH944" s="103" t="n">
        <v>13.4</v>
      </c>
      <c r="NI944" s="103" t="n">
        <v>13.4</v>
      </c>
      <c r="NJ944" s="103" t="n">
        <v>13.6</v>
      </c>
      <c r="NK944" s="103" t="n">
        <v>15.5</v>
      </c>
      <c r="NL944" s="103" t="n">
        <v>20.5</v>
      </c>
      <c r="NM944" s="103" t="n">
        <v>22.4</v>
      </c>
      <c r="NN944" s="103" t="n">
        <v>30</v>
      </c>
      <c r="NO944" s="104" t="n">
        <f aca="false">AVERAGE(NC944:NN944)</f>
        <v>20.4333333333333</v>
      </c>
      <c r="OA944" s="22" t="n">
        <v>1994</v>
      </c>
      <c r="OB944" s="106" t="s">
        <v>195</v>
      </c>
      <c r="OC944" s="103" t="n">
        <v>25.1</v>
      </c>
      <c r="OD944" s="103" t="n">
        <v>25.8</v>
      </c>
      <c r="OE944" s="103" t="n">
        <v>23.1</v>
      </c>
      <c r="OF944" s="103" t="n">
        <v>21</v>
      </c>
      <c r="OG944" s="103" t="n">
        <v>17.1</v>
      </c>
      <c r="OH944" s="103" t="n">
        <v>14.9</v>
      </c>
      <c r="OI944" s="103" t="n">
        <v>15.5</v>
      </c>
      <c r="OJ944" s="103" t="n">
        <v>14.9</v>
      </c>
      <c r="OK944" s="103" t="n">
        <v>16</v>
      </c>
      <c r="OL944" s="103" t="n">
        <v>20.7</v>
      </c>
      <c r="OM944" s="103" t="n">
        <v>21.3</v>
      </c>
      <c r="ON944" s="103" t="n">
        <v>27.1</v>
      </c>
      <c r="OO944" s="104" t="n">
        <f aca="false">AVERAGE(OC944:ON944)</f>
        <v>20.2083333333333</v>
      </c>
      <c r="PA944" s="22" t="n">
        <v>1994</v>
      </c>
      <c r="PB944" s="106" t="s">
        <v>195</v>
      </c>
      <c r="PC944" s="103" t="n">
        <v>31.2</v>
      </c>
      <c r="PD944" s="103" t="n">
        <v>30.8</v>
      </c>
      <c r="PE944" s="103" t="n">
        <v>27.8</v>
      </c>
      <c r="PF944" s="103" t="n">
        <v>24.2</v>
      </c>
      <c r="PG944" s="103" t="n">
        <v>20</v>
      </c>
      <c r="PH944" s="103" t="n">
        <v>16.7</v>
      </c>
      <c r="PI944" s="103" t="n">
        <v>16.9</v>
      </c>
      <c r="PJ944" s="103" t="n">
        <v>16.7</v>
      </c>
      <c r="PK944" s="103" t="n">
        <v>19.9</v>
      </c>
      <c r="PL944" s="103" t="n">
        <v>25</v>
      </c>
      <c r="PM944" s="103" t="n">
        <v>27.1</v>
      </c>
      <c r="PN944" s="103" t="n">
        <v>33.5</v>
      </c>
      <c r="PO944" s="104" t="n">
        <f aca="false">AVERAGE(PC944:PN944)</f>
        <v>24.15</v>
      </c>
      <c r="QA944" s="22" t="n">
        <v>1994</v>
      </c>
      <c r="QB944" s="106" t="s">
        <v>195</v>
      </c>
      <c r="QC944" s="103" t="n">
        <v>27.7</v>
      </c>
      <c r="QD944" s="103" t="n">
        <v>29.9</v>
      </c>
      <c r="QE944" s="103" t="n">
        <v>26.9</v>
      </c>
      <c r="QF944" s="103" t="n">
        <v>23</v>
      </c>
      <c r="QG944" s="103" t="n">
        <v>18.2</v>
      </c>
      <c r="QH944" s="103" t="n">
        <v>15</v>
      </c>
      <c r="QI944" s="103" t="n">
        <v>15.5</v>
      </c>
      <c r="QJ944" s="103" t="n">
        <v>14.9</v>
      </c>
      <c r="QK944" s="103" t="n">
        <v>17.4</v>
      </c>
      <c r="QL944" s="103" t="n">
        <v>22.2</v>
      </c>
      <c r="QM944" s="103" t="n">
        <v>24.8</v>
      </c>
      <c r="QN944" s="103" t="n">
        <v>31.3</v>
      </c>
      <c r="QO944" s="104" t="n">
        <f aca="false">AVERAGE(QC944:QN944)</f>
        <v>22.2333333333333</v>
      </c>
      <c r="RA944" s="22" t="n">
        <v>1994</v>
      </c>
      <c r="RB944" s="106" t="s">
        <v>195</v>
      </c>
      <c r="RC944" s="103" t="n">
        <v>24.4</v>
      </c>
      <c r="RD944" s="103" t="n">
        <v>24</v>
      </c>
      <c r="RE944" s="103" t="n">
        <v>19.9</v>
      </c>
      <c r="RF944" s="103" t="n">
        <v>18.4</v>
      </c>
      <c r="RG944" s="103" t="n">
        <v>14.1</v>
      </c>
      <c r="RH944" s="103" t="n">
        <v>11.1</v>
      </c>
      <c r="RI944" s="103" t="n">
        <v>11.8</v>
      </c>
      <c r="RJ944" s="103" t="n">
        <v>12.5</v>
      </c>
      <c r="RK944" s="103" t="n">
        <v>14.6</v>
      </c>
      <c r="RL944" s="103" t="n">
        <v>18.4</v>
      </c>
      <c r="RM944" s="103" t="n">
        <v>20.9</v>
      </c>
      <c r="RN944" s="103" t="n">
        <v>26.8</v>
      </c>
      <c r="RO944" s="104" t="n">
        <f aca="false">AVERAGE(RC944:RN944)</f>
        <v>18.075</v>
      </c>
      <c r="SA944" s="22" t="n">
        <v>1994</v>
      </c>
      <c r="SB944" s="106" t="s">
        <v>195</v>
      </c>
      <c r="SC944" s="103" t="n">
        <v>29.8</v>
      </c>
      <c r="SD944" s="103" t="n">
        <v>29.9</v>
      </c>
      <c r="SE944" s="103" t="n">
        <v>24.6</v>
      </c>
      <c r="SF944" s="103" t="n">
        <v>23</v>
      </c>
      <c r="SG944" s="103" t="n">
        <v>17.8</v>
      </c>
      <c r="SH944" s="103" t="n">
        <v>14.2</v>
      </c>
      <c r="SI944" s="103" t="n">
        <v>13.3</v>
      </c>
      <c r="SJ944" s="103" t="n">
        <v>14.3</v>
      </c>
      <c r="SK944" s="103" t="n">
        <v>16.5</v>
      </c>
      <c r="SL944" s="103" t="n">
        <v>21.9</v>
      </c>
      <c r="SM944" s="103" t="n">
        <v>25.5</v>
      </c>
      <c r="SN944" s="103" t="n">
        <v>32.3</v>
      </c>
      <c r="SO944" s="104" t="n">
        <f aca="false">AVERAGE(SC944:SN944)</f>
        <v>21.925</v>
      </c>
      <c r="TA944" s="22" t="n">
        <v>1994</v>
      </c>
      <c r="TB944" s="106" t="s">
        <v>195</v>
      </c>
      <c r="TC944" s="103" t="n">
        <v>24.6</v>
      </c>
      <c r="TD944" s="103" t="n">
        <v>24.4</v>
      </c>
      <c r="TE944" s="103" t="n">
        <v>21.4</v>
      </c>
      <c r="TF944" s="103" t="n">
        <v>20.7</v>
      </c>
      <c r="TG944" s="103" t="n">
        <v>17.6</v>
      </c>
      <c r="TH944" s="103" t="n">
        <v>14.6</v>
      </c>
      <c r="TI944" s="103" t="n">
        <v>15.1</v>
      </c>
      <c r="TJ944" s="103" t="n">
        <v>14.8</v>
      </c>
      <c r="TK944" s="103" t="n">
        <v>16</v>
      </c>
      <c r="TL944" s="103" t="n">
        <v>19.8</v>
      </c>
      <c r="TM944" s="103" t="n">
        <v>20.4</v>
      </c>
      <c r="TN944" s="103" t="n">
        <v>25.6</v>
      </c>
      <c r="TO944" s="104" t="n">
        <f aca="false">AVERAGE(TC944:TN944)</f>
        <v>19.5833333333333</v>
      </c>
      <c r="UA944" s="22" t="n">
        <v>1994</v>
      </c>
      <c r="UB944" s="106" t="s">
        <v>195</v>
      </c>
      <c r="UC944" s="103" t="n">
        <v>27.9</v>
      </c>
      <c r="UD944" s="103" t="n">
        <v>29.1</v>
      </c>
      <c r="UE944" s="103" t="n">
        <v>23.9</v>
      </c>
      <c r="UF944" s="103" t="n">
        <v>21.7</v>
      </c>
      <c r="UG944" s="103" t="n">
        <v>17.2</v>
      </c>
      <c r="UH944" s="103" t="n">
        <v>14</v>
      </c>
      <c r="UI944" s="103" t="n">
        <v>13.3</v>
      </c>
      <c r="UJ944" s="103" t="n">
        <v>14.1</v>
      </c>
      <c r="UK944" s="103" t="n">
        <v>16.1</v>
      </c>
      <c r="UL944" s="103" t="n">
        <v>21.3</v>
      </c>
      <c r="UM944" s="103" t="n">
        <v>24.2</v>
      </c>
      <c r="UN944" s="103" t="n">
        <v>31.1</v>
      </c>
      <c r="UO944" s="104" t="n">
        <f aca="false">AVERAGE(UC944:UN944)</f>
        <v>21.1583333333333</v>
      </c>
      <c r="VA944" s="22" t="n">
        <v>1994</v>
      </c>
      <c r="VB944" s="106" t="s">
        <v>195</v>
      </c>
      <c r="VC944" s="103" t="n">
        <v>25.7</v>
      </c>
      <c r="VD944" s="103" t="n">
        <v>27.6</v>
      </c>
      <c r="VE944" s="103" t="n">
        <v>24.9</v>
      </c>
      <c r="VF944" s="103" t="n">
        <v>20.8</v>
      </c>
      <c r="VG944" s="103" t="n">
        <v>16</v>
      </c>
      <c r="VH944" s="103" t="n">
        <v>13.1</v>
      </c>
      <c r="VI944" s="103" t="n">
        <v>13.2</v>
      </c>
      <c r="VJ944" s="103" t="n">
        <v>12.7</v>
      </c>
      <c r="VK944" s="103" t="n">
        <v>14.6</v>
      </c>
      <c r="VL944" s="103" t="n">
        <v>19.7</v>
      </c>
      <c r="VM944" s="103" t="n">
        <v>21.5</v>
      </c>
      <c r="VN944" s="103" t="n">
        <v>29.1</v>
      </c>
      <c r="VO944" s="104" t="n">
        <f aca="false">AVERAGE(VC944:VN944)</f>
        <v>19.9083333333333</v>
      </c>
      <c r="WA944" s="22" t="n">
        <v>1994</v>
      </c>
      <c r="WB944" s="106" t="s">
        <v>195</v>
      </c>
      <c r="WC944" s="103" t="n">
        <v>30.6</v>
      </c>
      <c r="WD944" s="103" t="n">
        <v>31</v>
      </c>
      <c r="WE944" s="103" t="n">
        <v>27.1</v>
      </c>
      <c r="WF944" s="103" t="n">
        <v>24.1</v>
      </c>
      <c r="WG944" s="103" t="n">
        <v>19.6</v>
      </c>
      <c r="WH944" s="103" t="n">
        <v>16.3</v>
      </c>
      <c r="WI944" s="103" t="n">
        <v>16.4</v>
      </c>
      <c r="WJ944" s="103" t="n">
        <v>16.5</v>
      </c>
      <c r="WK944" s="103" t="n">
        <v>19.2</v>
      </c>
      <c r="WL944" s="103" t="n">
        <v>23.8</v>
      </c>
      <c r="WM944" s="103" t="n">
        <v>26.5</v>
      </c>
      <c r="WN944" s="103" t="n">
        <v>33</v>
      </c>
      <c r="WO944" s="104" t="n">
        <f aca="false">AVERAGE(WC944:WN944)</f>
        <v>23.675</v>
      </c>
      <c r="XA944" s="22" t="n">
        <v>1994</v>
      </c>
      <c r="XB944" s="106" t="s">
        <v>195</v>
      </c>
      <c r="XC944" s="103" t="n">
        <v>29.3</v>
      </c>
      <c r="XD944" s="103" t="n">
        <v>30</v>
      </c>
      <c r="XE944" s="103" t="n">
        <v>24.6</v>
      </c>
      <c r="XF944" s="103" t="n">
        <v>22.6</v>
      </c>
      <c r="XG944" s="103" t="n">
        <v>17.5</v>
      </c>
      <c r="XH944" s="103" t="n">
        <v>14.1</v>
      </c>
      <c r="XI944" s="103" t="n">
        <v>13.4</v>
      </c>
      <c r="XJ944" s="103" t="n">
        <v>14.4</v>
      </c>
      <c r="XK944" s="103" t="n">
        <v>16.4</v>
      </c>
      <c r="XL944" s="103" t="n">
        <v>21.9</v>
      </c>
      <c r="XM944" s="103" t="n">
        <v>25.2</v>
      </c>
      <c r="XN944" s="103" t="n">
        <v>32.5</v>
      </c>
      <c r="XO944" s="104" t="n">
        <f aca="false">AVERAGE(XC944:XN944)</f>
        <v>21.825</v>
      </c>
      <c r="YA944" s="22" t="n">
        <v>1994</v>
      </c>
      <c r="YB944" s="106" t="s">
        <v>195</v>
      </c>
      <c r="YC944" s="103" t="n">
        <v>21</v>
      </c>
      <c r="YD944" s="103" t="n">
        <v>22.8</v>
      </c>
      <c r="YE944" s="103" t="n">
        <v>22</v>
      </c>
      <c r="YF944" s="103" t="n">
        <v>19.1</v>
      </c>
      <c r="YG944" s="103" t="n">
        <v>15.8</v>
      </c>
      <c r="YH944" s="103" t="n">
        <v>13.9</v>
      </c>
      <c r="YI944" s="103" t="n">
        <v>13.9</v>
      </c>
      <c r="YJ944" s="103" t="n">
        <v>12.9</v>
      </c>
      <c r="YK944" s="103" t="n">
        <v>13.9</v>
      </c>
      <c r="YL944" s="103" t="n">
        <v>17.3</v>
      </c>
      <c r="YM944" s="103" t="n">
        <v>17.3</v>
      </c>
      <c r="YN944" s="103" t="n">
        <v>23.1</v>
      </c>
      <c r="YO944" s="104" t="n">
        <f aca="false">AVERAGE(YC944:YN944)</f>
        <v>17.75</v>
      </c>
      <c r="ZA944" s="22" t="n">
        <v>1994</v>
      </c>
      <c r="ZB944" s="106" t="s">
        <v>195</v>
      </c>
      <c r="ZC944" s="103" t="n">
        <v>20.1</v>
      </c>
      <c r="ZD944" s="103" t="n">
        <v>20.5</v>
      </c>
      <c r="ZE944" s="103" t="n">
        <v>18.1</v>
      </c>
      <c r="ZF944" s="103" t="n">
        <v>18.5</v>
      </c>
      <c r="ZG944" s="103" t="n">
        <v>15.4</v>
      </c>
      <c r="ZH944" s="103" t="n">
        <v>13.1</v>
      </c>
      <c r="ZI944" s="103" t="n">
        <v>13.3</v>
      </c>
      <c r="ZJ944" s="103" t="n">
        <v>12.1</v>
      </c>
      <c r="ZK944" s="103" t="n">
        <v>12.9</v>
      </c>
      <c r="ZL944" s="103" t="n">
        <v>16.1</v>
      </c>
      <c r="ZM944" s="103" t="n">
        <v>16.4</v>
      </c>
      <c r="ZN944" s="103" t="n">
        <v>20.5</v>
      </c>
      <c r="ZO944" s="104" t="n">
        <f aca="false">AVERAGE(ZC944:ZN944)</f>
        <v>16.4166666666667</v>
      </c>
    </row>
    <row r="945" customFormat="false" ht="12.8" hidden="false" customHeight="false" outlineLevel="0" collapsed="false">
      <c r="A945" s="97" t="n">
        <f aca="false">A940+5</f>
        <v>1995</v>
      </c>
      <c r="B945" s="11" t="n">
        <f aca="false">AVERAGE(AO945,BO945,CO945,DO945,EO945,FO945,GO945,HO945,IO945,JO945,KO945,LO945,MO945,NO945,OO945,PO945,QO945,RO945,SO945,TO945,UO945,VO945,WO945,XO945,YO945,ZO945)</f>
        <v>19.2942307692308</v>
      </c>
      <c r="C945" s="98" t="n">
        <f aca="false">AVERAGE(B941:B945)</f>
        <v>19.7470512820513</v>
      </c>
      <c r="D945" s="99" t="n">
        <f aca="false">AVERAGE(B936:B945)</f>
        <v>19.8906708916084</v>
      </c>
      <c r="E945" s="11" t="n">
        <f aca="false">AVERAGE(B926:B945)</f>
        <v>20.0625710227273</v>
      </c>
      <c r="F945" s="100" t="n">
        <f aca="false">AVERAGE(B896:B945)</f>
        <v>19.9528118444056</v>
      </c>
      <c r="G945" s="3" t="n">
        <f aca="false">MAX(AC945:AN945,BC945:BN945,CC945:CN945,DC945:DN945,EC945:EN945,FC945:FN945,GC945:GN945,HC945:HN945,IC945:IN945,JC945:JN945,KC945:KN945,LC945:LN945,MC945:MN945,NC945:NN945,OC945:ON945,PC945:PN945,QC945:QN945,RC945:RN945,SC945:SN945,TC945:TN945,UC945:UN945,VC945:VN945,WC945:WN945,XC945:XN945,YC945:YN945,ZC945:ZN945,)</f>
        <v>32.5</v>
      </c>
      <c r="H945" s="19" t="n">
        <f aca="false">MEDIAN(AC945:AN945,BC945:BN945,CC945:CN945,DC945:DN945,EC945:EN945,FC945:FN945,GC945:GN945,HC945:HN945,IC945:IN945,JC945:JN945,KC945:KN945,LC945:LN945,MC945:MN945,NC945:NN945,OC945:ON945,PC945:PN945,QC945:QN945,RC945:RN945,SC945:SN945,TC945:TN945,UC945:UN945,VC945:VN945,WC945:WN945,XC945:XN945,YC945:YN945,ZC945:ZN945,)</f>
        <v>18</v>
      </c>
      <c r="I945" s="5" t="n">
        <f aca="false">MIN(AC945:AN945,BC945:BN945,CC945:CN945,DC945:DN945,EC945:EN945,FC945:FN945,GC945:GN945,HC945:HN945,IC945:IN945,JC945:JN945,KC945:KN945,LC945:LN945,MC945:MN945,NC945:NN945,OC945:ON945,PC945:PN945,QC945:QN945,RC945:RN945,SC945:SN945,TC945:TN945,UC945:UN945,VC945:VN945,WC945:WN945,XC945:XN945,YC945:YN945,ZC945:ZN945)</f>
        <v>9</v>
      </c>
      <c r="J945" s="5" t="n">
        <f aca="false">MIN(AC945:AN945,BC945:BN945,CC945:CN945,DC945:DN945,EC945:EN945,FC945:FN945,GC945:GN945,HC945:HN945,IC945:IN945,JC945:JN945,KC945:KN945,LC945:LN945,MC945:MN945,NC945:NN945,OC945:ON945,PC945:PN945,QC945:QN945,SC945:SN945,TC945:TN945,UC945:UN945,VC945:VN945,WC945:WN945,XC945:XN945,YC945:YN945,ZC945:ZN945)</f>
        <v>9</v>
      </c>
      <c r="K945" s="101" t="n">
        <f aca="false">(G945+I945)/2</f>
        <v>20.75</v>
      </c>
      <c r="AB945" s="106" t="s">
        <v>196</v>
      </c>
      <c r="AC945" s="103" t="n">
        <v>27.6</v>
      </c>
      <c r="AD945" s="103" t="n">
        <v>27.5</v>
      </c>
      <c r="AE945" s="103" t="n">
        <v>22.4</v>
      </c>
      <c r="AF945" s="103" t="n">
        <v>16.7</v>
      </c>
      <c r="AG945" s="103" t="n">
        <v>14.2</v>
      </c>
      <c r="AH945" s="103" t="n">
        <v>11.6</v>
      </c>
      <c r="AI945" s="103" t="n">
        <v>10.4</v>
      </c>
      <c r="AJ945" s="103" t="n">
        <v>14.2</v>
      </c>
      <c r="AK945" s="103" t="n">
        <v>14.6</v>
      </c>
      <c r="AL945" s="103" t="n">
        <v>16.9</v>
      </c>
      <c r="AM945" s="103" t="n">
        <v>21.2</v>
      </c>
      <c r="AN945" s="103" t="n">
        <v>21.8</v>
      </c>
      <c r="AO945" s="104" t="n">
        <f aca="false">AVERAGE(AC945:AN945)</f>
        <v>18.2583333333333</v>
      </c>
      <c r="BA945" s="22" t="n">
        <v>1995</v>
      </c>
      <c r="BB945" s="106" t="s">
        <v>196</v>
      </c>
      <c r="BC945" s="103" t="n">
        <v>26</v>
      </c>
      <c r="BD945" s="103" t="n">
        <v>26.4</v>
      </c>
      <c r="BE945" s="103" t="n">
        <v>21.8</v>
      </c>
      <c r="BF945" s="103" t="n">
        <v>18.7</v>
      </c>
      <c r="BG945" s="103" t="n">
        <v>16.8</v>
      </c>
      <c r="BH945" s="103" t="n">
        <v>14.2</v>
      </c>
      <c r="BI945" s="103" t="n">
        <v>13.4</v>
      </c>
      <c r="BJ945" s="103" t="n">
        <v>17</v>
      </c>
      <c r="BK945" s="103" t="n">
        <v>16.3</v>
      </c>
      <c r="BL945" s="103" t="n">
        <v>17.7</v>
      </c>
      <c r="BM945" s="103" t="n">
        <v>20.3</v>
      </c>
      <c r="BN945" s="103" t="n">
        <v>20.2</v>
      </c>
      <c r="BO945" s="104" t="n">
        <f aca="false">AVERAGE(BC945:BN945)</f>
        <v>19.0666666666667</v>
      </c>
      <c r="CA945" s="22" t="n">
        <v>1995</v>
      </c>
      <c r="CB945" s="106" t="s">
        <v>196</v>
      </c>
      <c r="CC945" s="103" t="n">
        <v>26.4</v>
      </c>
      <c r="CD945" s="103" t="n">
        <v>25.3</v>
      </c>
      <c r="CE945" s="103" t="n">
        <v>20.6</v>
      </c>
      <c r="CF945" s="103" t="n">
        <v>15.2</v>
      </c>
      <c r="CG945" s="103" t="n">
        <v>13.1</v>
      </c>
      <c r="CH945" s="103" t="n">
        <v>10.3</v>
      </c>
      <c r="CI945" s="103" t="n">
        <v>9</v>
      </c>
      <c r="CJ945" s="103" t="n">
        <v>12.5</v>
      </c>
      <c r="CK945" s="103" t="n">
        <v>13</v>
      </c>
      <c r="CL945" s="103" t="n">
        <v>15.3</v>
      </c>
      <c r="CM945" s="103" t="n">
        <v>19.2</v>
      </c>
      <c r="CN945" s="103" t="n">
        <v>19.9</v>
      </c>
      <c r="CO945" s="104" t="n">
        <f aca="false">AVERAGE(CC945:CN945)</f>
        <v>16.65</v>
      </c>
      <c r="DA945" s="22" t="n">
        <v>1995</v>
      </c>
      <c r="DB945" s="106" t="s">
        <v>196</v>
      </c>
      <c r="DC945" s="103" t="n">
        <v>30</v>
      </c>
      <c r="DD945" s="103" t="n">
        <v>30.1</v>
      </c>
      <c r="DE945" s="103" t="n">
        <v>25.5</v>
      </c>
      <c r="DF945" s="103" t="n">
        <v>19.1</v>
      </c>
      <c r="DG945" s="103" t="n">
        <v>17</v>
      </c>
      <c r="DH945" s="103" t="n">
        <v>13.8</v>
      </c>
      <c r="DI945" s="103" t="n">
        <v>11.2</v>
      </c>
      <c r="DJ945" s="103" t="n">
        <v>16.1</v>
      </c>
      <c r="DK945" s="103" t="n">
        <v>17.2</v>
      </c>
      <c r="DL945" s="103" t="n">
        <v>20.3</v>
      </c>
      <c r="DM945" s="103" t="n">
        <v>23.3</v>
      </c>
      <c r="DN945" s="103" t="n">
        <v>26.7</v>
      </c>
      <c r="DO945" s="104" t="n">
        <f aca="false">AVERAGE(DC945:DN945)</f>
        <v>20.8583333333333</v>
      </c>
      <c r="EA945" s="22" t="n">
        <v>1995</v>
      </c>
      <c r="EB945" s="106" t="s">
        <v>196</v>
      </c>
      <c r="EC945" s="103" t="n">
        <v>22.3</v>
      </c>
      <c r="ED945" s="103" t="n">
        <v>25.8</v>
      </c>
      <c r="EE945" s="103" t="n">
        <v>17.7</v>
      </c>
      <c r="EF945" s="103" t="n">
        <v>15.4</v>
      </c>
      <c r="EG945" s="103" t="n">
        <v>13.9</v>
      </c>
      <c r="EH945" s="103" t="n">
        <v>12.7</v>
      </c>
      <c r="EI945" s="103" t="n">
        <v>10.8</v>
      </c>
      <c r="EJ945" s="103" t="n">
        <v>14.3</v>
      </c>
      <c r="EK945" s="105" t="n">
        <f aca="false">(EK944+EK946)/2</f>
        <v>13.85</v>
      </c>
      <c r="EL945" s="103" t="n">
        <v>15.3</v>
      </c>
      <c r="EM945" s="103" t="n">
        <v>17.2</v>
      </c>
      <c r="EN945" s="103" t="n">
        <v>16</v>
      </c>
      <c r="EO945" s="104" t="n">
        <f aca="false">AVERAGE(EC945:EN945)</f>
        <v>16.2708333333333</v>
      </c>
      <c r="FA945" s="22" t="n">
        <v>1995</v>
      </c>
      <c r="FB945" s="106" t="s">
        <v>196</v>
      </c>
      <c r="FC945" s="103" t="n">
        <v>28.3</v>
      </c>
      <c r="FD945" s="103" t="n">
        <v>27.5</v>
      </c>
      <c r="FE945" s="103" t="n">
        <v>22.4</v>
      </c>
      <c r="FF945" s="103" t="n">
        <v>16.5</v>
      </c>
      <c r="FG945" s="103" t="n">
        <v>13.8</v>
      </c>
      <c r="FH945" s="103" t="n">
        <v>11.6</v>
      </c>
      <c r="FI945" s="103" t="n">
        <v>9.8</v>
      </c>
      <c r="FJ945" s="103" t="n">
        <v>14</v>
      </c>
      <c r="FK945" s="103" t="n">
        <v>14.5</v>
      </c>
      <c r="FL945" s="103" t="n">
        <v>18</v>
      </c>
      <c r="FM945" s="103" t="n">
        <v>21.1</v>
      </c>
      <c r="FN945" s="103" t="n">
        <v>22.6</v>
      </c>
      <c r="FO945" s="104" t="n">
        <f aca="false">AVERAGE(FC945:FN945)</f>
        <v>18.3416666666667</v>
      </c>
      <c r="GA945" s="22" t="n">
        <v>1995</v>
      </c>
      <c r="GB945" s="106" t="s">
        <v>196</v>
      </c>
      <c r="GC945" s="103" t="n">
        <v>30.7</v>
      </c>
      <c r="GD945" s="103" t="n">
        <v>30.4</v>
      </c>
      <c r="GE945" s="103" t="n">
        <v>25.3</v>
      </c>
      <c r="GF945" s="103" t="n">
        <v>19.7</v>
      </c>
      <c r="GG945" s="103" t="n">
        <v>17.1</v>
      </c>
      <c r="GH945" s="103" t="n">
        <v>13.8</v>
      </c>
      <c r="GI945" s="103" t="n">
        <v>11.5</v>
      </c>
      <c r="GJ945" s="103" t="n">
        <v>16.2</v>
      </c>
      <c r="GK945" s="103" t="n">
        <v>17.2</v>
      </c>
      <c r="GL945" s="103" t="n">
        <v>21.2</v>
      </c>
      <c r="GM945" s="103" t="n">
        <v>25.2</v>
      </c>
      <c r="GN945" s="103" t="n">
        <v>27</v>
      </c>
      <c r="GO945" s="104" t="n">
        <f aca="false">AVERAGE(GC945:GN945)</f>
        <v>21.275</v>
      </c>
      <c r="HA945" s="22" t="n">
        <v>1995</v>
      </c>
      <c r="HB945" s="106" t="s">
        <v>196</v>
      </c>
      <c r="HC945" s="103" t="n">
        <v>20.9</v>
      </c>
      <c r="HD945" s="103" t="n">
        <v>21.8</v>
      </c>
      <c r="HE945" s="103" t="n">
        <v>19.8</v>
      </c>
      <c r="HF945" s="103" t="n">
        <v>17.5</v>
      </c>
      <c r="HG945" s="103" t="n">
        <v>16.8</v>
      </c>
      <c r="HH945" s="103" t="n">
        <v>14.7</v>
      </c>
      <c r="HI945" s="103" t="n">
        <v>13.1</v>
      </c>
      <c r="HJ945" s="103" t="n">
        <v>15.3</v>
      </c>
      <c r="HK945" s="103" t="n">
        <v>14.9</v>
      </c>
      <c r="HL945" s="103" t="n">
        <v>16.2</v>
      </c>
      <c r="HM945" s="103" t="n">
        <v>18.3</v>
      </c>
      <c r="HN945" s="103" t="n">
        <v>18.1</v>
      </c>
      <c r="HO945" s="104" t="n">
        <f aca="false">AVERAGE(HC945:HN945)</f>
        <v>17.2833333333333</v>
      </c>
      <c r="IA945" s="22" t="n">
        <v>1995</v>
      </c>
      <c r="IB945" s="102" t="n">
        <v>1995</v>
      </c>
      <c r="IC945" s="103" t="n">
        <v>25.8</v>
      </c>
      <c r="ID945" s="103" t="n">
        <v>26.1</v>
      </c>
      <c r="IE945" s="103" t="n">
        <v>22.2</v>
      </c>
      <c r="IF945" s="103" t="n">
        <v>17.8</v>
      </c>
      <c r="IG945" s="103" t="n">
        <v>15.7</v>
      </c>
      <c r="IH945" s="103" t="n">
        <v>13.8</v>
      </c>
      <c r="II945" s="103" t="n">
        <v>12.6</v>
      </c>
      <c r="IJ945" s="103" t="n">
        <v>16.3</v>
      </c>
      <c r="IK945" s="103" t="n">
        <v>15.9</v>
      </c>
      <c r="IL945" s="103" t="n">
        <v>18.3</v>
      </c>
      <c r="IM945" s="103" t="n">
        <v>20.9</v>
      </c>
      <c r="IN945" s="103" t="n">
        <v>19.8</v>
      </c>
      <c r="IO945" s="104" t="n">
        <f aca="false">AVERAGE(IC945:IN945)</f>
        <v>18.7666666666667</v>
      </c>
      <c r="JA945" s="22" t="n">
        <v>1995</v>
      </c>
      <c r="JB945" s="106" t="s">
        <v>196</v>
      </c>
      <c r="JC945" s="103" t="n">
        <v>27</v>
      </c>
      <c r="JD945" s="105" t="n">
        <f aca="false">(JD944+JD946)/2</f>
        <v>25.55</v>
      </c>
      <c r="JE945" s="105" t="n">
        <f aca="false">(JE944+JE946)/2</f>
        <v>24.15</v>
      </c>
      <c r="JF945" s="105" t="n">
        <f aca="false">(JF944+JF946)/2</f>
        <v>18.4</v>
      </c>
      <c r="JG945" s="103" t="n">
        <v>14.2</v>
      </c>
      <c r="JH945" s="105" t="n">
        <f aca="false">(JH944+JH946)/2</f>
        <v>13.25</v>
      </c>
      <c r="JI945" s="103" t="n">
        <v>10.9</v>
      </c>
      <c r="JJ945" s="103" t="n">
        <v>14.3</v>
      </c>
      <c r="JK945" s="103" t="n">
        <v>14.7</v>
      </c>
      <c r="JL945" s="103" t="n">
        <v>16.4</v>
      </c>
      <c r="JM945" s="103" t="n">
        <v>20.5</v>
      </c>
      <c r="JN945" s="103" t="n">
        <v>21.6</v>
      </c>
      <c r="JO945" s="104" t="n">
        <f aca="false">AVERAGE(JC945:JN945)</f>
        <v>18.4125</v>
      </c>
      <c r="KA945" s="22" t="n">
        <v>1995</v>
      </c>
      <c r="KB945" s="106" t="s">
        <v>196</v>
      </c>
      <c r="KC945" s="103" t="n">
        <v>29.9</v>
      </c>
      <c r="KD945" s="103" t="n">
        <v>30.2</v>
      </c>
      <c r="KE945" s="103" t="n">
        <v>24.3</v>
      </c>
      <c r="KF945" s="103" t="n">
        <v>19.1</v>
      </c>
      <c r="KG945" s="103" t="n">
        <v>16</v>
      </c>
      <c r="KH945" s="103" t="n">
        <v>13.2</v>
      </c>
      <c r="KI945" s="103" t="n">
        <v>11.6</v>
      </c>
      <c r="KJ945" s="103" t="n">
        <v>16</v>
      </c>
      <c r="KK945" s="103" t="n">
        <v>17.3</v>
      </c>
      <c r="KL945" s="103" t="n">
        <v>19.9</v>
      </c>
      <c r="KM945" s="103" t="n">
        <v>24.4</v>
      </c>
      <c r="KN945" s="103" t="n">
        <v>25.3</v>
      </c>
      <c r="KO945" s="104" t="n">
        <f aca="false">AVERAGE(KC945:KN945)</f>
        <v>20.6</v>
      </c>
      <c r="LA945" s="22" t="n">
        <v>1995</v>
      </c>
      <c r="LB945" s="106" t="s">
        <v>196</v>
      </c>
      <c r="LC945" s="103" t="n">
        <v>31.8</v>
      </c>
      <c r="LD945" s="103" t="n">
        <v>31.4</v>
      </c>
      <c r="LE945" s="103" t="n">
        <v>26.1</v>
      </c>
      <c r="LF945" s="103" t="n">
        <v>20.2</v>
      </c>
      <c r="LG945" s="103" t="n">
        <v>17.2</v>
      </c>
      <c r="LH945" s="103" t="n">
        <v>14.4</v>
      </c>
      <c r="LI945" s="103" t="n">
        <v>12.5</v>
      </c>
      <c r="LJ945" s="103" t="n">
        <v>17.7</v>
      </c>
      <c r="LK945" s="103" t="n">
        <v>18.3</v>
      </c>
      <c r="LL945" s="103" t="n">
        <v>21.8</v>
      </c>
      <c r="LM945" s="103" t="n">
        <v>26.2</v>
      </c>
      <c r="LN945" s="103" t="n">
        <v>27.8</v>
      </c>
      <c r="LO945" s="104" t="n">
        <f aca="false">AVERAGE(LC945:LN945)</f>
        <v>22.1166666666667</v>
      </c>
      <c r="MA945" s="22" t="n">
        <v>1995</v>
      </c>
      <c r="MB945" s="106" t="s">
        <v>196</v>
      </c>
      <c r="MC945" s="103" t="n">
        <v>25.5</v>
      </c>
      <c r="MD945" s="103" t="n">
        <v>25.7</v>
      </c>
      <c r="ME945" s="103" t="n">
        <v>22</v>
      </c>
      <c r="MF945" s="103" t="n">
        <v>17.5</v>
      </c>
      <c r="MG945" s="103" t="n">
        <v>15.8</v>
      </c>
      <c r="MH945" s="103" t="n">
        <v>13.3</v>
      </c>
      <c r="MI945" s="103" t="n">
        <v>12.5</v>
      </c>
      <c r="MJ945" s="103" t="n">
        <v>16.2</v>
      </c>
      <c r="MK945" s="103" t="n">
        <v>15.9</v>
      </c>
      <c r="ML945" s="103" t="n">
        <v>18.1</v>
      </c>
      <c r="MM945" s="103" t="n">
        <v>20.7</v>
      </c>
      <c r="MN945" s="103" t="n">
        <v>19.7</v>
      </c>
      <c r="MO945" s="104" t="n">
        <f aca="false">AVERAGE(MC945:MN945)</f>
        <v>18.575</v>
      </c>
      <c r="NA945" s="22" t="n">
        <v>1995</v>
      </c>
      <c r="NB945" s="106" t="s">
        <v>196</v>
      </c>
      <c r="NC945" s="103" t="n">
        <v>29.5</v>
      </c>
      <c r="ND945" s="103" t="n">
        <v>28.6</v>
      </c>
      <c r="NE945" s="103" t="n">
        <v>23.6</v>
      </c>
      <c r="NF945" s="103" t="n">
        <v>17.6</v>
      </c>
      <c r="NG945" s="103" t="n">
        <v>15.3</v>
      </c>
      <c r="NH945" s="103" t="n">
        <v>12.2</v>
      </c>
      <c r="NI945" s="103" t="n">
        <v>10.7</v>
      </c>
      <c r="NJ945" s="103" t="n">
        <v>14.9</v>
      </c>
      <c r="NK945" s="103" t="n">
        <v>15.8</v>
      </c>
      <c r="NL945" s="103" t="n">
        <v>18.5</v>
      </c>
      <c r="NM945" s="103" t="n">
        <v>22.5</v>
      </c>
      <c r="NN945" s="103" t="n">
        <v>23.6</v>
      </c>
      <c r="NO945" s="104" t="n">
        <f aca="false">AVERAGE(NC945:NN945)</f>
        <v>19.4</v>
      </c>
      <c r="OA945" s="22" t="n">
        <v>1995</v>
      </c>
      <c r="OB945" s="106" t="s">
        <v>196</v>
      </c>
      <c r="OC945" s="103" t="n">
        <v>26.8</v>
      </c>
      <c r="OD945" s="103" t="n">
        <v>26.7</v>
      </c>
      <c r="OE945" s="103" t="n">
        <v>22.8</v>
      </c>
      <c r="OF945" s="103" t="n">
        <v>18.1</v>
      </c>
      <c r="OG945" s="103" t="n">
        <v>16.4</v>
      </c>
      <c r="OH945" s="103" t="n">
        <v>13.9</v>
      </c>
      <c r="OI945" s="103" t="n">
        <v>12.9</v>
      </c>
      <c r="OJ945" s="103" t="n">
        <v>17</v>
      </c>
      <c r="OK945" s="103" t="n">
        <v>16.9</v>
      </c>
      <c r="OL945" s="103" t="n">
        <v>18.9</v>
      </c>
      <c r="OM945" s="103" t="n">
        <v>22.1</v>
      </c>
      <c r="ON945" s="103" t="n">
        <v>20.7</v>
      </c>
      <c r="OO945" s="104" t="n">
        <f aca="false">AVERAGE(OC945:ON945)</f>
        <v>19.4333333333333</v>
      </c>
      <c r="PA945" s="22" t="n">
        <v>1995</v>
      </c>
      <c r="PB945" s="106" t="s">
        <v>196</v>
      </c>
      <c r="PC945" s="103" t="n">
        <v>32.5</v>
      </c>
      <c r="PD945" s="103" t="n">
        <v>31.3</v>
      </c>
      <c r="PE945" s="103" t="n">
        <v>26.6</v>
      </c>
      <c r="PF945" s="103" t="n">
        <v>20.9</v>
      </c>
      <c r="PG945" s="103" t="n">
        <v>17.6</v>
      </c>
      <c r="PH945" s="103" t="n">
        <v>15.8</v>
      </c>
      <c r="PI945" s="103" t="n">
        <v>13.8</v>
      </c>
      <c r="PJ945" s="103" t="n">
        <v>19.8</v>
      </c>
      <c r="PK945" s="103" t="n">
        <v>20.5</v>
      </c>
      <c r="PL945" s="103" t="n">
        <v>22.9</v>
      </c>
      <c r="PM945" s="103" t="n">
        <v>28.2</v>
      </c>
      <c r="PN945" s="103" t="n">
        <v>29.1</v>
      </c>
      <c r="PO945" s="104" t="n">
        <f aca="false">AVERAGE(PC945:PN945)</f>
        <v>23.25</v>
      </c>
      <c r="QA945" s="22" t="n">
        <v>1995</v>
      </c>
      <c r="QB945" s="106" t="s">
        <v>196</v>
      </c>
      <c r="QC945" s="103" t="n">
        <v>30.3</v>
      </c>
      <c r="QD945" s="103" t="n">
        <v>30.7</v>
      </c>
      <c r="QE945" s="103" t="n">
        <v>25</v>
      </c>
      <c r="QF945" s="103" t="n">
        <v>19.6</v>
      </c>
      <c r="QG945" s="103" t="n">
        <v>16.2</v>
      </c>
      <c r="QH945" s="103" t="n">
        <v>13.9</v>
      </c>
      <c r="QI945" s="103" t="n">
        <v>12.3</v>
      </c>
      <c r="QJ945" s="103" t="n">
        <v>16.6</v>
      </c>
      <c r="QK945" s="103" t="n">
        <v>17.4</v>
      </c>
      <c r="QL945" s="103" t="n">
        <v>20.1</v>
      </c>
      <c r="QM945" s="103" t="n">
        <v>24.3</v>
      </c>
      <c r="QN945" s="103" t="n">
        <v>26</v>
      </c>
      <c r="QO945" s="104" t="n">
        <f aca="false">AVERAGE(QC945:QN945)</f>
        <v>21.0333333333333</v>
      </c>
      <c r="RA945" s="22" t="n">
        <v>1995</v>
      </c>
      <c r="RB945" s="106" t="s">
        <v>196</v>
      </c>
      <c r="RC945" s="103" t="n">
        <v>24.4</v>
      </c>
      <c r="RD945" s="103" t="n">
        <v>24.3</v>
      </c>
      <c r="RE945" s="103" t="n">
        <v>21.4</v>
      </c>
      <c r="RF945" s="103" t="n">
        <v>16.2</v>
      </c>
      <c r="RG945" s="103" t="n">
        <v>13.5</v>
      </c>
      <c r="RH945" s="103" t="n">
        <v>10.7</v>
      </c>
      <c r="RI945" s="103" t="n">
        <v>9.4</v>
      </c>
      <c r="RJ945" s="103" t="n">
        <v>14.6</v>
      </c>
      <c r="RK945" s="103" t="n">
        <v>13.9</v>
      </c>
      <c r="RL945" s="103" t="n">
        <v>15.9</v>
      </c>
      <c r="RM945" s="103" t="n">
        <v>19.5</v>
      </c>
      <c r="RN945" s="103" t="n">
        <v>20.9</v>
      </c>
      <c r="RO945" s="104" t="n">
        <f aca="false">AVERAGE(RC945:RN945)</f>
        <v>17.0583333333333</v>
      </c>
      <c r="SA945" s="22" t="n">
        <v>1995</v>
      </c>
      <c r="SB945" s="106" t="s">
        <v>196</v>
      </c>
      <c r="SC945" s="103" t="n">
        <v>29.9</v>
      </c>
      <c r="SD945" s="103" t="n">
        <v>29.7</v>
      </c>
      <c r="SE945" s="103" t="n">
        <v>25.9</v>
      </c>
      <c r="SF945" s="103" t="n">
        <v>19.2</v>
      </c>
      <c r="SG945" s="103" t="n">
        <v>16.1</v>
      </c>
      <c r="SH945" s="103" t="n">
        <v>13.1</v>
      </c>
      <c r="SI945" s="103" t="n">
        <v>10.5</v>
      </c>
      <c r="SJ945" s="103" t="n">
        <v>15.4</v>
      </c>
      <c r="SK945" s="103" t="n">
        <v>16.5</v>
      </c>
      <c r="SL945" s="103" t="n">
        <v>20.3</v>
      </c>
      <c r="SM945" s="103" t="n">
        <v>22.9</v>
      </c>
      <c r="SN945" s="103" t="n">
        <v>27.1</v>
      </c>
      <c r="SO945" s="104" t="n">
        <f aca="false">AVERAGE(SC945:SN945)</f>
        <v>20.55</v>
      </c>
      <c r="TA945" s="22" t="n">
        <v>1995</v>
      </c>
      <c r="TB945" s="106" t="s">
        <v>196</v>
      </c>
      <c r="TC945" s="103" t="n">
        <v>26.3</v>
      </c>
      <c r="TD945" s="103" t="n">
        <v>26.3</v>
      </c>
      <c r="TE945" s="103" t="n">
        <v>21.4</v>
      </c>
      <c r="TF945" s="103" t="n">
        <v>18.3</v>
      </c>
      <c r="TG945" s="103" t="n">
        <v>16.7</v>
      </c>
      <c r="TH945" s="103" t="n">
        <v>13.9</v>
      </c>
      <c r="TI945" s="103" t="n">
        <v>12.7</v>
      </c>
      <c r="TJ945" s="103" t="n">
        <v>17.1</v>
      </c>
      <c r="TK945" s="103" t="n">
        <v>16.7</v>
      </c>
      <c r="TL945" s="103" t="n">
        <v>18</v>
      </c>
      <c r="TM945" s="103" t="n">
        <v>20.6</v>
      </c>
      <c r="TN945" s="103" t="n">
        <v>21</v>
      </c>
      <c r="TO945" s="104" t="n">
        <f aca="false">AVERAGE(TC945:TN945)</f>
        <v>19.0833333333333</v>
      </c>
      <c r="UA945" s="22" t="n">
        <v>1995</v>
      </c>
      <c r="UB945" s="106" t="s">
        <v>196</v>
      </c>
      <c r="UC945" s="103" t="n">
        <v>29.5</v>
      </c>
      <c r="UD945" s="103" t="n">
        <v>28.6</v>
      </c>
      <c r="UE945" s="103" t="n">
        <v>24.6</v>
      </c>
      <c r="UF945" s="103" t="n">
        <v>18.6</v>
      </c>
      <c r="UG945" s="103" t="n">
        <v>15.7</v>
      </c>
      <c r="UH945" s="103" t="n">
        <v>12.8</v>
      </c>
      <c r="UI945" s="103" t="n">
        <v>10.8</v>
      </c>
      <c r="UJ945" s="103" t="n">
        <v>15</v>
      </c>
      <c r="UK945" s="103" t="n">
        <v>16.1</v>
      </c>
      <c r="UL945" s="103" t="n">
        <v>19</v>
      </c>
      <c r="UM945" s="103" t="n">
        <v>23.5</v>
      </c>
      <c r="UN945" s="103" t="n">
        <v>24.8</v>
      </c>
      <c r="UO945" s="104" t="n">
        <f aca="false">AVERAGE(UC945:UN945)</f>
        <v>19.9166666666667</v>
      </c>
      <c r="VA945" s="22" t="n">
        <v>1995</v>
      </c>
      <c r="VB945" s="106" t="s">
        <v>196</v>
      </c>
      <c r="VC945" s="103" t="n">
        <v>28.6</v>
      </c>
      <c r="VD945" s="103" t="n">
        <v>28.1</v>
      </c>
      <c r="VE945" s="103" t="n">
        <v>23</v>
      </c>
      <c r="VF945" s="103" t="n">
        <v>17.2</v>
      </c>
      <c r="VG945" s="103" t="n">
        <v>14.7</v>
      </c>
      <c r="VH945" s="103" t="n">
        <v>12</v>
      </c>
      <c r="VI945" s="103" t="n">
        <v>10.9</v>
      </c>
      <c r="VJ945" s="103" t="n">
        <v>14.8</v>
      </c>
      <c r="VK945" s="103" t="n">
        <v>15.2</v>
      </c>
      <c r="VL945" s="103" t="n">
        <v>18</v>
      </c>
      <c r="VM945" s="103" t="n">
        <v>22.2</v>
      </c>
      <c r="VN945" s="103" t="n">
        <v>23.2</v>
      </c>
      <c r="VO945" s="104" t="n">
        <f aca="false">AVERAGE(VC945:VN945)</f>
        <v>18.9916666666667</v>
      </c>
      <c r="WA945" s="22" t="n">
        <v>1995</v>
      </c>
      <c r="WB945" s="106" t="s">
        <v>196</v>
      </c>
      <c r="WC945" s="103" t="n">
        <v>31.7</v>
      </c>
      <c r="WD945" s="103" t="n">
        <v>31.6</v>
      </c>
      <c r="WE945" s="103" t="n">
        <v>26.3</v>
      </c>
      <c r="WF945" s="103" t="n">
        <v>20.6</v>
      </c>
      <c r="WG945" s="103" t="n">
        <v>17.9</v>
      </c>
      <c r="WH945" s="103" t="n">
        <v>14.9</v>
      </c>
      <c r="WI945" s="103" t="n">
        <v>13.1</v>
      </c>
      <c r="WJ945" s="103" t="n">
        <v>18.2</v>
      </c>
      <c r="WK945" s="103" t="n">
        <v>19</v>
      </c>
      <c r="WL945" s="103" t="n">
        <v>22.3</v>
      </c>
      <c r="WM945" s="103" t="n">
        <v>26.7</v>
      </c>
      <c r="WN945" s="103" t="n">
        <v>28.5</v>
      </c>
      <c r="WO945" s="104" t="n">
        <f aca="false">AVERAGE(WC945:WN945)</f>
        <v>22.5666666666667</v>
      </c>
      <c r="XA945" s="22" t="n">
        <v>1995</v>
      </c>
      <c r="XB945" s="106" t="s">
        <v>196</v>
      </c>
      <c r="XC945" s="103" t="n">
        <v>30.3</v>
      </c>
      <c r="XD945" s="103" t="n">
        <v>30</v>
      </c>
      <c r="XE945" s="103" t="n">
        <v>25.8</v>
      </c>
      <c r="XF945" s="103" t="n">
        <v>19.1</v>
      </c>
      <c r="XG945" s="103" t="n">
        <v>16.5</v>
      </c>
      <c r="XH945" s="103" t="n">
        <v>13.4</v>
      </c>
      <c r="XI945" s="103" t="n">
        <v>11</v>
      </c>
      <c r="XJ945" s="103" t="n">
        <v>15.8</v>
      </c>
      <c r="XK945" s="103" t="n">
        <v>17.2</v>
      </c>
      <c r="XL945" s="103" t="n">
        <v>20.1</v>
      </c>
      <c r="XM945" s="103" t="n">
        <v>23.3</v>
      </c>
      <c r="XN945" s="103" t="n">
        <v>26.4</v>
      </c>
      <c r="XO945" s="104" t="n">
        <f aca="false">AVERAGE(XC945:XN945)</f>
        <v>20.7416666666667</v>
      </c>
      <c r="YA945" s="22" t="n">
        <v>1995</v>
      </c>
      <c r="YB945" s="106" t="s">
        <v>196</v>
      </c>
      <c r="YC945" s="103" t="n">
        <v>23</v>
      </c>
      <c r="YD945" s="103" t="n">
        <v>24.5</v>
      </c>
      <c r="YE945" s="103" t="n">
        <v>20.4</v>
      </c>
      <c r="YF945" s="103" t="n">
        <v>16.5</v>
      </c>
      <c r="YG945" s="103" t="n">
        <v>15.1</v>
      </c>
      <c r="YH945" s="103" t="n">
        <v>13.4</v>
      </c>
      <c r="YI945" s="103" t="n">
        <v>12</v>
      </c>
      <c r="YJ945" s="103" t="n">
        <v>14.9</v>
      </c>
      <c r="YK945" s="103" t="n">
        <v>14.8</v>
      </c>
      <c r="YL945" s="103" t="n">
        <v>16.3</v>
      </c>
      <c r="YM945" s="103" t="n">
        <v>19.3</v>
      </c>
      <c r="YN945" s="103" t="n">
        <v>17.7</v>
      </c>
      <c r="YO945" s="104" t="n">
        <f aca="false">AVERAGE(YC945:YN945)</f>
        <v>17.325</v>
      </c>
      <c r="ZA945" s="22" t="n">
        <v>1995</v>
      </c>
      <c r="ZB945" s="106" t="s">
        <v>196</v>
      </c>
      <c r="ZC945" s="103" t="n">
        <v>20.6</v>
      </c>
      <c r="ZD945" s="103" t="n">
        <v>22.1</v>
      </c>
      <c r="ZE945" s="103" t="n">
        <v>17.6</v>
      </c>
      <c r="ZF945" s="103" t="n">
        <v>15.1</v>
      </c>
      <c r="ZG945" s="103" t="n">
        <v>14.3</v>
      </c>
      <c r="ZH945" s="103" t="n">
        <v>13</v>
      </c>
      <c r="ZI945" s="103" t="n">
        <v>10.9</v>
      </c>
      <c r="ZJ945" s="103" t="n">
        <v>14.3</v>
      </c>
      <c r="ZK945" s="103" t="n">
        <v>13.5</v>
      </c>
      <c r="ZL945" s="103" t="n">
        <v>15.7</v>
      </c>
      <c r="ZM945" s="103" t="n">
        <v>16.3</v>
      </c>
      <c r="ZN945" s="103" t="n">
        <v>16.5</v>
      </c>
      <c r="ZO945" s="104" t="n">
        <f aca="false">AVERAGE(ZC945:ZN945)</f>
        <v>15.825</v>
      </c>
    </row>
    <row r="946" customFormat="false" ht="12.8" hidden="false" customHeight="false" outlineLevel="0" collapsed="false">
      <c r="A946" s="97"/>
      <c r="B946" s="11" t="n">
        <f aca="false">AVERAGE(AO946,BO946,CO946,DO946,EO946,FO946,GO946,HO946,IO946,JO946,KO946,LO946,MO946,NO946,OO946,PO946,QO946,RO946,SO946,TO946,UO946,VO946,WO946,XO946,YO946,ZO946)</f>
        <v>19.2330128205128</v>
      </c>
      <c r="C946" s="98" t="n">
        <f aca="false">AVERAGE(B942:B946)</f>
        <v>19.5491025641026</v>
      </c>
      <c r="D946" s="99" t="n">
        <f aca="false">AVERAGE(B937:B946)</f>
        <v>19.8738993298368</v>
      </c>
      <c r="E946" s="11" t="n">
        <f aca="false">AVERAGE(B927:B946)</f>
        <v>20.0265293560606</v>
      </c>
      <c r="F946" s="100" t="n">
        <f aca="false">AVERAGE(B897:B946)</f>
        <v>19.954334280303</v>
      </c>
      <c r="G946" s="3" t="n">
        <f aca="false">MAX(AC946:AN946,BC946:BN946,CC946:CN946,DC946:DN946,EC946:EN946,FC946:FN946,GC946:GN946,HC946:HN946,IC946:IN946,JC946:JN946,KC946:KN946,LC946:LN946,MC946:MN946,NC946:NN946,OC946:ON946,PC946:PN946,QC946:QN946,RC946:RN946,SC946:SN946,TC946:TN946,UC946:UN946,VC946:VN946,WC946:WN946,XC946:XN946,YC946:YN946,ZC946:ZN946,)</f>
        <v>31.3</v>
      </c>
      <c r="H946" s="19" t="n">
        <f aca="false">MEDIAN(AC946:AN946,BC946:BN946,CC946:CN946,DC946:DN946,EC946:EN946,FC946:FN946,GC946:GN946,HC946:HN946,IC946:IN946,JC946:JN946,KC946:KN946,LC946:LN946,MC946:MN946,NC946:NN946,OC946:ON946,PC946:PN946,QC946:QN946,RC946:RN946,SC946:SN946,TC946:TN946,UC946:UN946,VC946:VN946,WC946:WN946,XC946:XN946,YC946:YN946,ZC946:ZN946,)</f>
        <v>18.4</v>
      </c>
      <c r="I946" s="5" t="n">
        <f aca="false">MIN(AC946:AN946,BC946:BN946,CC946:CN946,DC946:DN946,EC946:EN946,FC946:FN946,GC946:GN946,HC946:HN946,IC946:IN946,JC946:JN946,KC946:KN946,LC946:LN946,MC946:MN946,NC946:NN946,OC946:ON946,PC946:PN946,QC946:QN946,RC946:RN946,SC946:SN946,TC946:TN946,UC946:UN946,VC946:VN946,WC946:WN946,XC946:XN946,YC946:YN946,ZC946:ZN946)</f>
        <v>9.9</v>
      </c>
      <c r="J946" s="5" t="n">
        <f aca="false">MIN(AC946:AN946,BC946:BN946,CC946:CN946,DC946:DN946,EC946:EN946,FC946:FN946,GC946:GN946,HC946:HN946,IC946:IN946,JC946:JN946,KC946:KN946,LC946:LN946,MC946:MN946,NC946:NN946,OC946:ON946,PC946:PN946,QC946:QN946,SC946:SN946,TC946:TN946,UC946:UN946,VC946:VN946,WC946:WN946,XC946:XN946,YC946:YN946,ZC946:ZN946)</f>
        <v>9.9</v>
      </c>
      <c r="K946" s="101" t="n">
        <f aca="false">(G946+I946)/2</f>
        <v>20.6</v>
      </c>
      <c r="AB946" s="106" t="s">
        <v>197</v>
      </c>
      <c r="AC946" s="103" t="n">
        <v>25.9</v>
      </c>
      <c r="AD946" s="103" t="n">
        <v>25</v>
      </c>
      <c r="AE946" s="103" t="n">
        <v>23.9</v>
      </c>
      <c r="AF946" s="103" t="n">
        <v>16.7</v>
      </c>
      <c r="AG946" s="103" t="n">
        <v>15.7</v>
      </c>
      <c r="AH946" s="103" t="n">
        <v>12.9</v>
      </c>
      <c r="AI946" s="103" t="n">
        <v>11.1</v>
      </c>
      <c r="AJ946" s="103" t="n">
        <v>12.4</v>
      </c>
      <c r="AK946" s="103" t="n">
        <v>14.3</v>
      </c>
      <c r="AL946" s="103" t="n">
        <v>17.9</v>
      </c>
      <c r="AM946" s="103" t="n">
        <v>19.7</v>
      </c>
      <c r="AN946" s="103" t="n">
        <v>22.4</v>
      </c>
      <c r="AO946" s="104" t="n">
        <f aca="false">AVERAGE(AC946:AN946)</f>
        <v>18.1583333333333</v>
      </c>
      <c r="BA946" s="22" t="n">
        <v>1996</v>
      </c>
      <c r="BB946" s="106" t="s">
        <v>197</v>
      </c>
      <c r="BC946" s="103" t="n">
        <v>23</v>
      </c>
      <c r="BD946" s="103" t="n">
        <v>22.1</v>
      </c>
      <c r="BE946" s="103" t="n">
        <v>22.9</v>
      </c>
      <c r="BF946" s="103" t="n">
        <v>18.8</v>
      </c>
      <c r="BG946" s="103" t="n">
        <v>17.3</v>
      </c>
      <c r="BH946" s="103" t="n">
        <v>15.4</v>
      </c>
      <c r="BI946" s="103" t="n">
        <v>14</v>
      </c>
      <c r="BJ946" s="103" t="n">
        <v>15.6</v>
      </c>
      <c r="BK946" s="103" t="n">
        <v>18.2</v>
      </c>
      <c r="BL946" s="103" t="n">
        <v>20.6</v>
      </c>
      <c r="BM946" s="103" t="n">
        <v>20.1</v>
      </c>
      <c r="BN946" s="103" t="n">
        <v>20.9</v>
      </c>
      <c r="BO946" s="104" t="n">
        <f aca="false">AVERAGE(BC946:BN946)</f>
        <v>19.075</v>
      </c>
      <c r="CA946" s="22" t="n">
        <v>1996</v>
      </c>
      <c r="CB946" s="106" t="s">
        <v>197</v>
      </c>
      <c r="CC946" s="103" t="n">
        <v>24.2</v>
      </c>
      <c r="CD946" s="103" t="n">
        <v>23.1</v>
      </c>
      <c r="CE946" s="103" t="n">
        <v>22</v>
      </c>
      <c r="CF946" s="103" t="n">
        <v>15.1</v>
      </c>
      <c r="CG946" s="103" t="n">
        <v>14</v>
      </c>
      <c r="CH946" s="103" t="n">
        <v>11.6</v>
      </c>
      <c r="CI946" s="103" t="n">
        <v>9.9</v>
      </c>
      <c r="CJ946" s="103" t="n">
        <v>11.2</v>
      </c>
      <c r="CK946" s="103" t="n">
        <v>13</v>
      </c>
      <c r="CL946" s="103" t="n">
        <v>16.9</v>
      </c>
      <c r="CM946" s="103" t="n">
        <v>18.2</v>
      </c>
      <c r="CN946" s="103" t="n">
        <v>21.3</v>
      </c>
      <c r="CO946" s="104" t="n">
        <f aca="false">AVERAGE(CC946:CN946)</f>
        <v>16.7083333333333</v>
      </c>
      <c r="DA946" s="22" t="n">
        <v>1996</v>
      </c>
      <c r="DB946" s="106" t="s">
        <v>197</v>
      </c>
      <c r="DC946" s="103" t="n">
        <v>29.4</v>
      </c>
      <c r="DD946" s="103" t="n">
        <v>27.2</v>
      </c>
      <c r="DE946" s="103" t="n">
        <v>25.8</v>
      </c>
      <c r="DF946" s="103" t="n">
        <v>19.4</v>
      </c>
      <c r="DG946" s="103" t="n">
        <v>18.2</v>
      </c>
      <c r="DH946" s="103" t="n">
        <v>14.5</v>
      </c>
      <c r="DI946" s="103" t="n">
        <v>12</v>
      </c>
      <c r="DJ946" s="103" t="n">
        <v>14.1</v>
      </c>
      <c r="DK946" s="103" t="n">
        <v>16.7</v>
      </c>
      <c r="DL946" s="103" t="n">
        <v>21.3</v>
      </c>
      <c r="DM946" s="103" t="n">
        <v>22.2</v>
      </c>
      <c r="DN946" s="103" t="n">
        <v>26.4</v>
      </c>
      <c r="DO946" s="104" t="n">
        <f aca="false">AVERAGE(DC946:DN946)</f>
        <v>20.6</v>
      </c>
      <c r="EA946" s="22" t="n">
        <v>1996</v>
      </c>
      <c r="EB946" s="106" t="s">
        <v>197</v>
      </c>
      <c r="EC946" s="103" t="n">
        <v>19.2</v>
      </c>
      <c r="ED946" s="103" t="n">
        <v>18.5</v>
      </c>
      <c r="EE946" s="103" t="n">
        <v>17.5</v>
      </c>
      <c r="EF946" s="103" t="n">
        <v>15.6</v>
      </c>
      <c r="EG946" s="103" t="n">
        <v>15.3</v>
      </c>
      <c r="EH946" s="103" t="n">
        <v>13.2</v>
      </c>
      <c r="EI946" s="103" t="n">
        <v>12.5</v>
      </c>
      <c r="EJ946" s="103" t="n">
        <v>12.9</v>
      </c>
      <c r="EK946" s="103" t="n">
        <v>14.3</v>
      </c>
      <c r="EL946" s="103" t="n">
        <v>17.7</v>
      </c>
      <c r="EM946" s="103" t="n">
        <v>17.3</v>
      </c>
      <c r="EN946" s="103" t="n">
        <v>17.7</v>
      </c>
      <c r="EO946" s="104" t="n">
        <f aca="false">AVERAGE(EC946:EN946)</f>
        <v>15.975</v>
      </c>
      <c r="FA946" s="22" t="n">
        <v>1996</v>
      </c>
      <c r="FB946" s="106" t="s">
        <v>197</v>
      </c>
      <c r="FC946" s="103" t="n">
        <v>25.9</v>
      </c>
      <c r="FD946" s="103" t="n">
        <v>25.2</v>
      </c>
      <c r="FE946" s="103" t="n">
        <v>23.9</v>
      </c>
      <c r="FF946" s="103" t="n">
        <v>16.6</v>
      </c>
      <c r="FG946" s="103" t="n">
        <v>15.2</v>
      </c>
      <c r="FH946" s="103" t="n">
        <v>12.6</v>
      </c>
      <c r="FI946" s="103" t="n">
        <v>10.7</v>
      </c>
      <c r="FJ946" s="103" t="n">
        <v>12.7</v>
      </c>
      <c r="FK946" s="103" t="n">
        <v>14.5</v>
      </c>
      <c r="FL946" s="103" t="n">
        <v>18.7</v>
      </c>
      <c r="FM946" s="103" t="n">
        <v>19.7</v>
      </c>
      <c r="FN946" s="103" t="n">
        <v>23.1</v>
      </c>
      <c r="FO946" s="104" t="n">
        <f aca="false">AVERAGE(FC946:FN946)</f>
        <v>18.2333333333333</v>
      </c>
      <c r="GA946" s="22" t="n">
        <v>1996</v>
      </c>
      <c r="GB946" s="106" t="s">
        <v>197</v>
      </c>
      <c r="GC946" s="103" t="n">
        <v>30.1</v>
      </c>
      <c r="GD946" s="103" t="n">
        <v>27.7</v>
      </c>
      <c r="GE946" s="103" t="n">
        <v>27</v>
      </c>
      <c r="GF946" s="103" t="n">
        <v>19.8</v>
      </c>
      <c r="GG946" s="103" t="n">
        <v>18.1</v>
      </c>
      <c r="GH946" s="103" t="n">
        <v>14.5</v>
      </c>
      <c r="GI946" s="103" t="n">
        <v>12.6</v>
      </c>
      <c r="GJ946" s="103" t="n">
        <v>14.9</v>
      </c>
      <c r="GK946" s="103" t="n">
        <v>17.1</v>
      </c>
      <c r="GL946" s="103" t="n">
        <v>21.4</v>
      </c>
      <c r="GM946" s="103" t="n">
        <v>23.5</v>
      </c>
      <c r="GN946" s="103" t="n">
        <v>27</v>
      </c>
      <c r="GO946" s="104" t="n">
        <f aca="false">AVERAGE(GC946:GN946)</f>
        <v>21.1416666666667</v>
      </c>
      <c r="HA946" s="22" t="n">
        <v>1996</v>
      </c>
      <c r="HB946" s="106" t="s">
        <v>197</v>
      </c>
      <c r="HC946" s="103" t="n">
        <v>21</v>
      </c>
      <c r="HD946" s="103" t="n">
        <v>20.1</v>
      </c>
      <c r="HE946" s="103" t="n">
        <v>20.4</v>
      </c>
      <c r="HF946" s="103" t="n">
        <v>17.8</v>
      </c>
      <c r="HG946" s="103" t="n">
        <v>16.7</v>
      </c>
      <c r="HH946" s="103" t="n">
        <v>14.9</v>
      </c>
      <c r="HI946" s="103" t="n">
        <v>13.7</v>
      </c>
      <c r="HJ946" s="103" t="n">
        <v>14.8</v>
      </c>
      <c r="HK946" s="103" t="n">
        <v>16.4</v>
      </c>
      <c r="HL946" s="103" t="n">
        <v>17.9</v>
      </c>
      <c r="HM946" s="103" t="n">
        <v>17.1</v>
      </c>
      <c r="HN946" s="103" t="n">
        <v>18.4</v>
      </c>
      <c r="HO946" s="104" t="n">
        <f aca="false">AVERAGE(HC946:HN946)</f>
        <v>17.4333333333333</v>
      </c>
      <c r="IA946" s="22" t="n">
        <v>1996</v>
      </c>
      <c r="IB946" s="102" t="n">
        <v>1996</v>
      </c>
      <c r="IC946" s="103" t="n">
        <v>24.1</v>
      </c>
      <c r="ID946" s="103" t="n">
        <v>23.2</v>
      </c>
      <c r="IE946" s="103" t="n">
        <v>25.7</v>
      </c>
      <c r="IF946" s="103" t="n">
        <v>18.8</v>
      </c>
      <c r="IG946" s="103" t="n">
        <v>17.3</v>
      </c>
      <c r="IH946" s="103" t="n">
        <v>15.5</v>
      </c>
      <c r="II946" s="103" t="n">
        <v>13.8</v>
      </c>
      <c r="IJ946" s="105" t="n">
        <f aca="false">(IJ945+IJ947)/2</f>
        <v>15.1</v>
      </c>
      <c r="IK946" s="105" t="n">
        <f aca="false">(IK945+IK947)/2</f>
        <v>15.6</v>
      </c>
      <c r="IL946" s="105" t="n">
        <f aca="false">(IL945+IL947)/2</f>
        <v>18.4</v>
      </c>
      <c r="IM946" s="105" t="n">
        <f aca="false">(IM945+IM947)/2</f>
        <v>20.7</v>
      </c>
      <c r="IN946" s="105" t="n">
        <f aca="false">(IN945+IN947)/2</f>
        <v>20.9</v>
      </c>
      <c r="IO946" s="104" t="n">
        <f aca="false">AVERAGE(IC946:IN946)</f>
        <v>19.0916666666667</v>
      </c>
      <c r="JA946" s="22" t="n">
        <v>1996</v>
      </c>
      <c r="JB946" s="106" t="s">
        <v>197</v>
      </c>
      <c r="JC946" s="103" t="n">
        <v>25.6</v>
      </c>
      <c r="JD946" s="103" t="n">
        <v>24.8</v>
      </c>
      <c r="JE946" s="103" t="n">
        <v>24</v>
      </c>
      <c r="JF946" s="103" t="n">
        <v>17</v>
      </c>
      <c r="JG946" s="103" t="n">
        <v>15.9</v>
      </c>
      <c r="JH946" s="103" t="n">
        <v>13.3</v>
      </c>
      <c r="JI946" s="103" t="n">
        <v>11.7</v>
      </c>
      <c r="JJ946" s="103" t="n">
        <v>12.6</v>
      </c>
      <c r="JK946" s="103" t="n">
        <v>13.8</v>
      </c>
      <c r="JL946" s="103" t="n">
        <v>17.5</v>
      </c>
      <c r="JM946" s="103" t="n">
        <v>18.6</v>
      </c>
      <c r="JN946" s="103" t="n">
        <v>21.8</v>
      </c>
      <c r="JO946" s="104" t="n">
        <f aca="false">AVERAGE(JC946:JN946)</f>
        <v>18.05</v>
      </c>
      <c r="KA946" s="22" t="n">
        <v>1996</v>
      </c>
      <c r="KB946" s="106" t="s">
        <v>197</v>
      </c>
      <c r="KC946" s="103" t="n">
        <v>28.7</v>
      </c>
      <c r="KD946" s="103" t="n">
        <v>27.8</v>
      </c>
      <c r="KE946" s="103" t="n">
        <v>26.6</v>
      </c>
      <c r="KF946" s="103" t="n">
        <v>19</v>
      </c>
      <c r="KG946" s="103" t="n">
        <v>17.5</v>
      </c>
      <c r="KH946" s="103" t="n">
        <v>14.4</v>
      </c>
      <c r="KI946" s="103" t="n">
        <v>12.5</v>
      </c>
      <c r="KJ946" s="103" t="n">
        <v>14.1</v>
      </c>
      <c r="KK946" s="103" t="n">
        <v>16.2</v>
      </c>
      <c r="KL946" s="103" t="n">
        <v>20.2</v>
      </c>
      <c r="KM946" s="103" t="n">
        <v>22.9</v>
      </c>
      <c r="KN946" s="103" t="n">
        <v>26.3</v>
      </c>
      <c r="KO946" s="104" t="n">
        <f aca="false">AVERAGE(KC946:KN946)</f>
        <v>20.5166666666667</v>
      </c>
      <c r="LA946" s="22" t="n">
        <v>1996</v>
      </c>
      <c r="LB946" s="106" t="s">
        <v>197</v>
      </c>
      <c r="LC946" s="103" t="n">
        <v>30.8</v>
      </c>
      <c r="LD946" s="103" t="n">
        <v>28.4</v>
      </c>
      <c r="LE946" s="103" t="n">
        <v>27.9</v>
      </c>
      <c r="LF946" s="103" t="n">
        <v>20.5</v>
      </c>
      <c r="LG946" s="103" t="n">
        <v>18.7</v>
      </c>
      <c r="LH946" s="103" t="n">
        <v>15.4</v>
      </c>
      <c r="LI946" s="103" t="n">
        <v>13.2</v>
      </c>
      <c r="LJ946" s="103" t="n">
        <v>15.8</v>
      </c>
      <c r="LK946" s="103" t="n">
        <v>18.3</v>
      </c>
      <c r="LL946" s="103" t="n">
        <v>22.5</v>
      </c>
      <c r="LM946" s="103" t="n">
        <v>24.6</v>
      </c>
      <c r="LN946" s="103" t="n">
        <v>27.5</v>
      </c>
      <c r="LO946" s="104" t="n">
        <f aca="false">AVERAGE(LC946:LN946)</f>
        <v>21.9666666666667</v>
      </c>
      <c r="MA946" s="22" t="n">
        <v>1996</v>
      </c>
      <c r="MB946" s="106" t="s">
        <v>197</v>
      </c>
      <c r="MC946" s="103" t="n">
        <v>24.2</v>
      </c>
      <c r="MD946" s="103" t="n">
        <v>23.2</v>
      </c>
      <c r="ME946" s="103" t="n">
        <v>23.2</v>
      </c>
      <c r="MF946" s="103" t="n">
        <v>17.9</v>
      </c>
      <c r="MG946" s="103" t="n">
        <v>16.2</v>
      </c>
      <c r="MH946" s="103" t="n">
        <v>14.5</v>
      </c>
      <c r="MI946" s="103" t="n">
        <v>13</v>
      </c>
      <c r="MJ946" s="103" t="n">
        <v>14.5</v>
      </c>
      <c r="MK946" s="103" t="n">
        <v>16.4</v>
      </c>
      <c r="ML946" s="103" t="n">
        <v>19.3</v>
      </c>
      <c r="MM946" s="103" t="n">
        <v>20.8</v>
      </c>
      <c r="MN946" s="103" t="n">
        <v>21.3</v>
      </c>
      <c r="MO946" s="104" t="n">
        <f aca="false">AVERAGE(MC946:MN946)</f>
        <v>18.7083333333333</v>
      </c>
      <c r="NA946" s="22" t="n">
        <v>1996</v>
      </c>
      <c r="NB946" s="106" t="s">
        <v>197</v>
      </c>
      <c r="NC946" s="103" t="n">
        <v>27.4</v>
      </c>
      <c r="ND946" s="103" t="n">
        <v>26.2</v>
      </c>
      <c r="NE946" s="103" t="n">
        <v>24.8</v>
      </c>
      <c r="NF946" s="103" t="n">
        <v>17.7</v>
      </c>
      <c r="NG946" s="103" t="n">
        <v>16</v>
      </c>
      <c r="NH946" s="103" t="n">
        <v>13.3</v>
      </c>
      <c r="NI946" s="103" t="n">
        <v>11.6</v>
      </c>
      <c r="NJ946" s="103" t="n">
        <v>13.5</v>
      </c>
      <c r="NK946" s="103" t="n">
        <v>15.5</v>
      </c>
      <c r="NL946" s="103" t="n">
        <v>19.4</v>
      </c>
      <c r="NM946" s="103" t="n">
        <v>21.5</v>
      </c>
      <c r="NN946" s="103" t="n">
        <v>24.3</v>
      </c>
      <c r="NO946" s="104" t="n">
        <f aca="false">AVERAGE(NC946:NN946)</f>
        <v>19.2666666666667</v>
      </c>
      <c r="OA946" s="22" t="n">
        <v>1996</v>
      </c>
      <c r="OB946" s="106" t="s">
        <v>197</v>
      </c>
      <c r="OC946" s="103" t="n">
        <v>25.4</v>
      </c>
      <c r="OD946" s="103" t="n">
        <v>24.2</v>
      </c>
      <c r="OE946" s="103" t="n">
        <v>24.2</v>
      </c>
      <c r="OF946" s="103" t="n">
        <v>18.5</v>
      </c>
      <c r="OG946" s="103" t="n">
        <v>17</v>
      </c>
      <c r="OH946" s="103" t="n">
        <v>15.2</v>
      </c>
      <c r="OI946" s="103" t="n">
        <v>13.6</v>
      </c>
      <c r="OJ946" s="103" t="n">
        <v>15.3</v>
      </c>
      <c r="OK946" s="103" t="n">
        <v>17.3</v>
      </c>
      <c r="OL946" s="103" t="n">
        <v>20.3</v>
      </c>
      <c r="OM946" s="103" t="n">
        <v>21.5</v>
      </c>
      <c r="ON946" s="103" t="n">
        <v>22.4</v>
      </c>
      <c r="OO946" s="104" t="n">
        <f aca="false">AVERAGE(OC946:ON946)</f>
        <v>19.575</v>
      </c>
      <c r="PA946" s="22" t="n">
        <v>1996</v>
      </c>
      <c r="PB946" s="106" t="s">
        <v>197</v>
      </c>
      <c r="PC946" s="103" t="n">
        <v>31.3</v>
      </c>
      <c r="PD946" s="103" t="n">
        <v>30.2</v>
      </c>
      <c r="PE946" s="103" t="n">
        <v>29.1</v>
      </c>
      <c r="PF946" s="103" t="n">
        <v>21.5</v>
      </c>
      <c r="PG946" s="103" t="n">
        <v>19.8</v>
      </c>
      <c r="PH946" s="103" t="n">
        <v>17.1</v>
      </c>
      <c r="PI946" s="103" t="n">
        <v>14.5</v>
      </c>
      <c r="PJ946" s="103" t="n">
        <v>16.8</v>
      </c>
      <c r="PK946" s="103" t="n">
        <v>20.1</v>
      </c>
      <c r="PL946" s="103" t="n">
        <v>24.7</v>
      </c>
      <c r="PM946" s="103" t="n">
        <v>26</v>
      </c>
      <c r="PN946" s="103" t="n">
        <v>29.5</v>
      </c>
      <c r="PO946" s="104" t="n">
        <f aca="false">AVERAGE(PC946:PN946)</f>
        <v>23.3833333333333</v>
      </c>
      <c r="QA946" s="22" t="n">
        <v>1996</v>
      </c>
      <c r="QB946" s="106" t="s">
        <v>197</v>
      </c>
      <c r="QC946" s="103" t="n">
        <v>29.2</v>
      </c>
      <c r="QD946" s="103" t="n">
        <v>28.3</v>
      </c>
      <c r="QE946" s="103" t="n">
        <v>27</v>
      </c>
      <c r="QF946" s="103" t="n">
        <v>19.3</v>
      </c>
      <c r="QG946" s="103" t="n">
        <v>18</v>
      </c>
      <c r="QH946" s="103" t="n">
        <v>14.8</v>
      </c>
      <c r="QI946" s="103" t="n">
        <v>13.3</v>
      </c>
      <c r="QJ946" s="103" t="n">
        <v>14.8</v>
      </c>
      <c r="QK946" s="103" t="n">
        <v>16.9</v>
      </c>
      <c r="QL946" s="103" t="n">
        <v>20.7</v>
      </c>
      <c r="QM946" s="103" t="n">
        <v>23.4</v>
      </c>
      <c r="QN946" s="103" t="n">
        <v>26.2</v>
      </c>
      <c r="QO946" s="104" t="n">
        <f aca="false">AVERAGE(QC946:QN946)</f>
        <v>20.9916666666667</v>
      </c>
      <c r="RA946" s="22" t="n">
        <v>1996</v>
      </c>
      <c r="RB946" s="106" t="s">
        <v>197</v>
      </c>
      <c r="RC946" s="103" t="n">
        <v>23.4</v>
      </c>
      <c r="RD946" s="103" t="n">
        <v>22.8</v>
      </c>
      <c r="RE946" s="103" t="n">
        <v>21.6</v>
      </c>
      <c r="RF946" s="103" t="n">
        <v>16</v>
      </c>
      <c r="RG946" s="103" t="n">
        <v>14.6</v>
      </c>
      <c r="RH946" s="103" t="n">
        <v>11.9</v>
      </c>
      <c r="RI946" s="103" t="n">
        <v>10.2</v>
      </c>
      <c r="RJ946" s="103" t="n">
        <v>11.3</v>
      </c>
      <c r="RK946" s="103" t="n">
        <v>13.5</v>
      </c>
      <c r="RL946" s="103" t="n">
        <v>18.2</v>
      </c>
      <c r="RM946" s="103" t="n">
        <v>18.4</v>
      </c>
      <c r="RN946" s="103" t="n">
        <v>22</v>
      </c>
      <c r="RO946" s="104" t="n">
        <f aca="false">AVERAGE(RC946:RN946)</f>
        <v>16.9916666666667</v>
      </c>
      <c r="SA946" s="22" t="n">
        <v>1996</v>
      </c>
      <c r="SB946" s="106" t="s">
        <v>197</v>
      </c>
      <c r="SC946" s="103" t="n">
        <v>30</v>
      </c>
      <c r="SD946" s="103" t="n">
        <v>27.8</v>
      </c>
      <c r="SE946" s="103" t="n">
        <v>26.1</v>
      </c>
      <c r="SF946" s="103" t="n">
        <v>19.5</v>
      </c>
      <c r="SG946" s="103" t="n">
        <v>17.6</v>
      </c>
      <c r="SH946" s="103" t="n">
        <v>14.2</v>
      </c>
      <c r="SI946" s="103" t="n">
        <v>11.7</v>
      </c>
      <c r="SJ946" s="103" t="n">
        <v>13.8</v>
      </c>
      <c r="SK946" s="103" t="n">
        <v>16</v>
      </c>
      <c r="SL946" s="103" t="n">
        <v>20.8</v>
      </c>
      <c r="SM946" s="103" t="n">
        <v>22.3</v>
      </c>
      <c r="SN946" s="103" t="n">
        <v>27.9</v>
      </c>
      <c r="SO946" s="104" t="n">
        <f aca="false">AVERAGE(SC946:SN946)</f>
        <v>20.6416666666667</v>
      </c>
      <c r="TA946" s="22" t="n">
        <v>1996</v>
      </c>
      <c r="TB946" s="106" t="s">
        <v>197</v>
      </c>
      <c r="TC946" s="103" t="n">
        <v>23.4</v>
      </c>
      <c r="TD946" s="103" t="n">
        <v>22.4</v>
      </c>
      <c r="TE946" s="103" t="n">
        <v>23.2</v>
      </c>
      <c r="TF946" s="103" t="n">
        <v>18.2</v>
      </c>
      <c r="TG946" s="103" t="n">
        <v>16.9</v>
      </c>
      <c r="TH946" s="103" t="n">
        <v>15.1</v>
      </c>
      <c r="TI946" s="103" t="n">
        <v>13.2</v>
      </c>
      <c r="TJ946" s="103" t="n">
        <v>14.7</v>
      </c>
      <c r="TK946" s="103" t="n">
        <v>17.2</v>
      </c>
      <c r="TL946" s="103" t="n">
        <v>20.4</v>
      </c>
      <c r="TM946" s="103" t="n">
        <v>20.5</v>
      </c>
      <c r="TN946" s="103" t="n">
        <v>21.6</v>
      </c>
      <c r="TO946" s="104" t="n">
        <f aca="false">AVERAGE(TC946:TN946)</f>
        <v>18.9</v>
      </c>
      <c r="UA946" s="22" t="n">
        <v>1996</v>
      </c>
      <c r="UB946" s="106" t="s">
        <v>197</v>
      </c>
      <c r="UC946" s="103" t="n">
        <v>28.1</v>
      </c>
      <c r="UD946" s="103" t="n">
        <v>26</v>
      </c>
      <c r="UE946" s="103" t="n">
        <v>25.4</v>
      </c>
      <c r="UF946" s="103" t="n">
        <v>18.1</v>
      </c>
      <c r="UG946" s="103" t="n">
        <v>16.6</v>
      </c>
      <c r="UH946" s="103" t="n">
        <v>13.3</v>
      </c>
      <c r="UI946" s="103" t="n">
        <v>11.6</v>
      </c>
      <c r="UJ946" s="103" t="n">
        <v>13.6</v>
      </c>
      <c r="UK946" s="103" t="n">
        <v>16.1</v>
      </c>
      <c r="UL946" s="103" t="n">
        <v>19.8</v>
      </c>
      <c r="UM946" s="103" t="n">
        <v>22.1</v>
      </c>
      <c r="UN946" s="103" t="n">
        <v>25</v>
      </c>
      <c r="UO946" s="104" t="n">
        <f aca="false">AVERAGE(UC946:UN946)</f>
        <v>19.6416666666667</v>
      </c>
      <c r="VA946" s="22" t="n">
        <v>1996</v>
      </c>
      <c r="VB946" s="106" t="s">
        <v>197</v>
      </c>
      <c r="VC946" s="103" t="n">
        <v>26.7</v>
      </c>
      <c r="VD946" s="103" t="n">
        <v>26</v>
      </c>
      <c r="VE946" s="103" t="n">
        <v>24.6</v>
      </c>
      <c r="VF946" s="103" t="n">
        <v>17.5</v>
      </c>
      <c r="VG946" s="103" t="n">
        <v>16.3</v>
      </c>
      <c r="VH946" s="103" t="n">
        <v>13.1</v>
      </c>
      <c r="VI946" s="103" t="n">
        <v>11.5</v>
      </c>
      <c r="VJ946" s="103" t="n">
        <v>12.9</v>
      </c>
      <c r="VK946" s="103" t="n">
        <v>15</v>
      </c>
      <c r="VL946" s="103" t="n">
        <v>19</v>
      </c>
      <c r="VM946" s="103" t="n">
        <v>20.8</v>
      </c>
      <c r="VN946" s="103" t="n">
        <v>23.6</v>
      </c>
      <c r="VO946" s="104" t="n">
        <f aca="false">AVERAGE(VC946:VN946)</f>
        <v>18.9166666666667</v>
      </c>
      <c r="WA946" s="22" t="n">
        <v>1996</v>
      </c>
      <c r="WB946" s="106" t="s">
        <v>197</v>
      </c>
      <c r="WC946" s="103" t="n">
        <v>31.1</v>
      </c>
      <c r="WD946" s="103" t="n">
        <v>28.9</v>
      </c>
      <c r="WE946" s="103" t="n">
        <v>28.2</v>
      </c>
      <c r="WF946" s="103" t="n">
        <v>21</v>
      </c>
      <c r="WG946" s="103" t="n">
        <v>19.6</v>
      </c>
      <c r="WH946" s="103" t="n">
        <v>16.1</v>
      </c>
      <c r="WI946" s="103" t="n">
        <v>13.7</v>
      </c>
      <c r="WJ946" s="103" t="n">
        <v>16.1</v>
      </c>
      <c r="WK946" s="103" t="n">
        <v>18.6</v>
      </c>
      <c r="WL946" s="103" t="n">
        <v>23.2</v>
      </c>
      <c r="WM946" s="103" t="n">
        <v>25</v>
      </c>
      <c r="WN946" s="103" t="n">
        <v>27.5</v>
      </c>
      <c r="WO946" s="104" t="n">
        <f aca="false">AVERAGE(WC946:WN946)</f>
        <v>22.4166666666667</v>
      </c>
      <c r="XA946" s="22" t="n">
        <v>1996</v>
      </c>
      <c r="XB946" s="106" t="s">
        <v>197</v>
      </c>
      <c r="XC946" s="103" t="n">
        <v>30.1</v>
      </c>
      <c r="XD946" s="103" t="n">
        <v>27.8</v>
      </c>
      <c r="XE946" s="103" t="n">
        <v>25.9</v>
      </c>
      <c r="XF946" s="103" t="n">
        <v>19.3</v>
      </c>
      <c r="XG946" s="103" t="n">
        <v>17.4</v>
      </c>
      <c r="XH946" s="103" t="n">
        <v>14.1</v>
      </c>
      <c r="XI946" s="103" t="n">
        <v>11.7</v>
      </c>
      <c r="XJ946" s="103" t="n">
        <v>13.5</v>
      </c>
      <c r="XK946" s="103" t="n">
        <v>16.3</v>
      </c>
      <c r="XL946" s="103" t="n">
        <v>21.1</v>
      </c>
      <c r="XM946" s="103" t="n">
        <v>22.4</v>
      </c>
      <c r="XN946" s="103" t="n">
        <v>27.1</v>
      </c>
      <c r="XO946" s="104" t="n">
        <f aca="false">AVERAGE(XC946:XN946)</f>
        <v>20.5583333333333</v>
      </c>
      <c r="YA946" s="22" t="n">
        <v>1996</v>
      </c>
      <c r="YB946" s="106" t="s">
        <v>197</v>
      </c>
      <c r="YC946" s="103" t="n">
        <v>21.5</v>
      </c>
      <c r="YD946" s="103" t="n">
        <v>22.2</v>
      </c>
      <c r="YE946" s="103" t="n">
        <v>21.8</v>
      </c>
      <c r="YF946" s="103" t="n">
        <v>16.6</v>
      </c>
      <c r="YG946" s="103" t="n">
        <v>16.1</v>
      </c>
      <c r="YH946" s="103" t="n">
        <v>14</v>
      </c>
      <c r="YI946" s="103" t="n">
        <v>12.9</v>
      </c>
      <c r="YJ946" s="103" t="n">
        <v>13.5</v>
      </c>
      <c r="YK946" s="103" t="n">
        <v>14.8</v>
      </c>
      <c r="YL946" s="103" t="n">
        <v>17.3</v>
      </c>
      <c r="YM946" s="103" t="n">
        <v>17.8</v>
      </c>
      <c r="YN946" s="103" t="n">
        <v>19.4</v>
      </c>
      <c r="YO946" s="104" t="n">
        <f aca="false">AVERAGE(YC946:YN946)</f>
        <v>17.325</v>
      </c>
      <c r="ZA946" s="22" t="n">
        <v>1996</v>
      </c>
      <c r="ZB946" s="106" t="s">
        <v>197</v>
      </c>
      <c r="ZC946" s="103" t="n">
        <v>19.3</v>
      </c>
      <c r="ZD946" s="103" t="n">
        <v>18.4</v>
      </c>
      <c r="ZE946" s="103" t="n">
        <v>19.1</v>
      </c>
      <c r="ZF946" s="103" t="n">
        <v>15.5</v>
      </c>
      <c r="ZG946" s="103" t="n">
        <v>14.8</v>
      </c>
      <c r="ZH946" s="103" t="n">
        <v>13.2</v>
      </c>
      <c r="ZI946" s="103" t="n">
        <v>12.3</v>
      </c>
      <c r="ZJ946" s="103" t="n">
        <v>12.5</v>
      </c>
      <c r="ZK946" s="103" t="n">
        <v>14.2</v>
      </c>
      <c r="ZL946" s="103" t="n">
        <v>16.7</v>
      </c>
      <c r="ZM946" s="103" t="n">
        <v>16.3</v>
      </c>
      <c r="ZN946" s="103" t="n">
        <v>17.2</v>
      </c>
      <c r="ZO946" s="104" t="n">
        <f aca="false">AVERAGE(ZC946:ZN946)</f>
        <v>15.7916666666667</v>
      </c>
    </row>
    <row r="947" customFormat="false" ht="12.8" hidden="false" customHeight="false" outlineLevel="0" collapsed="false">
      <c r="A947" s="97"/>
      <c r="B947" s="114" t="n">
        <f aca="false">AVERAGE(AO947,BO947,CO947,DO947,EO947,FO947,GO947,HO947,IO947,JO947,KO947,LO947,MO947,NO947,OO947,PO947,QO947,RO947,SO947,TO947,UO947,VO947,WO947,XO947,YO947,ZO947)</f>
        <v>20.5403846153846</v>
      </c>
      <c r="C947" s="98" t="n">
        <f aca="false">AVERAGE(B943:B947)</f>
        <v>19.8436538461538</v>
      </c>
      <c r="D947" s="99" t="n">
        <f aca="false">AVERAGE(B938:B947)</f>
        <v>19.9332772435897</v>
      </c>
      <c r="E947" s="11" t="n">
        <f aca="false">AVERAGE(B928:B947)</f>
        <v>20.0387889714452</v>
      </c>
      <c r="F947" s="100" t="n">
        <f aca="false">AVERAGE(B898:B947)</f>
        <v>19.9672637674825</v>
      </c>
      <c r="G947" s="3" t="n">
        <f aca="false">MAX(AC947:AN947,BC947:BN947,CC947:CN947,DC947:DN947,EC947:EN947,FC947:FN947,GC947:GN947,HC947:HN947,IC947:IN947,JC947:JN947,KC947:KN947,LC947:LN947,MC947:MN947,NC947:NN947,OC947:ON947,PC947:PN947,QC947:QN947,RC947:RN947,SC947:SN947,TC947:TN947,UC947:UN947,VC947:VN947,WC947:WN947,XC947:XN947,YC947:YN947,ZC947:ZN947,)</f>
        <v>35.2</v>
      </c>
      <c r="H947" s="19" t="n">
        <f aca="false">MEDIAN(AC947:AN947,BC947:BN947,CC947:CN947,DC947:DN947,EC947:EN947,FC947:FN947,GC947:GN947,HC947:HN947,IC947:IN947,JC947:JN947,KC947:KN947,LC947:LN947,MC947:MN947,NC947:NN947,OC947:ON947,PC947:PN947,QC947:QN947,RC947:RN947,SC947:SN947,TC947:TN947,UC947:UN947,VC947:VN947,WC947:WN947,XC947:XN947,YC947:YN947,ZC947:ZN947,)</f>
        <v>19.8</v>
      </c>
      <c r="I947" s="5" t="n">
        <f aca="false">MIN(AC947:AN947,BC947:BN947,CC947:CN947,DC947:DN947,EC947:EN947,FC947:FN947,GC947:GN947,HC947:HN947,IC947:IN947,JC947:JN947,KC947:KN947,LC947:LN947,MC947:MN947,NC947:NN947,OC947:ON947,PC947:PN947,QC947:QN947,RC947:RN947,SC947:SN947,TC947:TN947,UC947:UN947,VC947:VN947,WC947:WN947,XC947:XN947,YC947:YN947,ZC947:ZN947)</f>
        <v>10.1</v>
      </c>
      <c r="J947" s="5" t="n">
        <f aca="false">MIN(AC947:AN947,BC947:BN947,CC947:CN947,DC947:DN947,EC947:EN947,FC947:FN947,GC947:GN947,HC947:HN947,IC947:IN947,JC947:JN947,KC947:KN947,LC947:LN947,MC947:MN947,NC947:NN947,OC947:ON947,PC947:PN947,QC947:QN947,SC947:SN947,TC947:TN947,UC947:UN947,VC947:VN947,WC947:WN947,XC947:XN947,YC947:YN947,ZC947:ZN947)</f>
        <v>10.3</v>
      </c>
      <c r="K947" s="101" t="n">
        <f aca="false">(G947+I947)/2</f>
        <v>22.65</v>
      </c>
      <c r="AB947" s="106" t="s">
        <v>198</v>
      </c>
      <c r="AC947" s="103" t="n">
        <v>28.2</v>
      </c>
      <c r="AD947" s="103" t="n">
        <v>30.5</v>
      </c>
      <c r="AE947" s="103" t="n">
        <v>21.9</v>
      </c>
      <c r="AF947" s="103" t="n">
        <v>20.2</v>
      </c>
      <c r="AG947" s="103" t="n">
        <v>14.6</v>
      </c>
      <c r="AH947" s="103" t="n">
        <v>12.4</v>
      </c>
      <c r="AI947" s="103" t="n">
        <v>11.4</v>
      </c>
      <c r="AJ947" s="103" t="n">
        <v>12.4</v>
      </c>
      <c r="AK947" s="103" t="n">
        <v>15.2</v>
      </c>
      <c r="AL947" s="103" t="n">
        <v>19.2</v>
      </c>
      <c r="AM947" s="103" t="n">
        <v>22.6</v>
      </c>
      <c r="AN947" s="103" t="n">
        <v>25.4</v>
      </c>
      <c r="AO947" s="104" t="n">
        <f aca="false">AVERAGE(AC947:AN947)</f>
        <v>19.5</v>
      </c>
      <c r="BA947" s="22" t="n">
        <v>1997</v>
      </c>
      <c r="BB947" s="106" t="s">
        <v>198</v>
      </c>
      <c r="BC947" s="103" t="n">
        <v>26.8</v>
      </c>
      <c r="BD947" s="103" t="n">
        <v>28.3</v>
      </c>
      <c r="BE947" s="103" t="n">
        <v>22.4</v>
      </c>
      <c r="BF947" s="103" t="n">
        <v>21.9</v>
      </c>
      <c r="BG947" s="103" t="n">
        <v>17.2</v>
      </c>
      <c r="BH947" s="103" t="n">
        <v>15.8</v>
      </c>
      <c r="BI947" s="103" t="n">
        <v>14.2</v>
      </c>
      <c r="BJ947" s="103" t="n">
        <v>16</v>
      </c>
      <c r="BK947" s="103" t="n">
        <v>16.8</v>
      </c>
      <c r="BL947" s="103" t="n">
        <v>21.1</v>
      </c>
      <c r="BM947" s="103" t="n">
        <v>24.3</v>
      </c>
      <c r="BN947" s="103" t="n">
        <v>25.1</v>
      </c>
      <c r="BO947" s="104" t="n">
        <f aca="false">AVERAGE(BC947:BN947)</f>
        <v>20.825</v>
      </c>
      <c r="CA947" s="22" t="n">
        <v>1997</v>
      </c>
      <c r="CB947" s="106" t="s">
        <v>198</v>
      </c>
      <c r="CC947" s="103" t="n">
        <v>26.8</v>
      </c>
      <c r="CD947" s="103" t="n">
        <v>29.6</v>
      </c>
      <c r="CE947" s="103" t="n">
        <v>20.8</v>
      </c>
      <c r="CF947" s="103" t="n">
        <v>18.9</v>
      </c>
      <c r="CG947" s="103" t="n">
        <v>13.4</v>
      </c>
      <c r="CH947" s="103" t="n">
        <v>11.2</v>
      </c>
      <c r="CI947" s="103" t="n">
        <v>10.3</v>
      </c>
      <c r="CJ947" s="103" t="n">
        <v>11.3</v>
      </c>
      <c r="CK947" s="103" t="n">
        <v>14.3</v>
      </c>
      <c r="CL947" s="103" t="n">
        <v>17.7</v>
      </c>
      <c r="CM947" s="103" t="n">
        <v>21</v>
      </c>
      <c r="CN947" s="103" t="n">
        <v>23.7</v>
      </c>
      <c r="CO947" s="104" t="n">
        <f aca="false">AVERAGE(CC947:CN947)</f>
        <v>18.25</v>
      </c>
      <c r="DA947" s="22" t="n">
        <v>1997</v>
      </c>
      <c r="DB947" s="106" t="s">
        <v>198</v>
      </c>
      <c r="DC947" s="103" t="n">
        <v>31.2</v>
      </c>
      <c r="DD947" s="103" t="n">
        <v>34</v>
      </c>
      <c r="DE947" s="103" t="n">
        <v>25.9</v>
      </c>
      <c r="DF947" s="103" t="n">
        <v>23.1</v>
      </c>
      <c r="DG947" s="103" t="n">
        <v>17.5</v>
      </c>
      <c r="DH947" s="103" t="n">
        <v>15</v>
      </c>
      <c r="DI947" s="103" t="n">
        <v>13.5</v>
      </c>
      <c r="DJ947" s="103" t="n">
        <v>13.9</v>
      </c>
      <c r="DK947" s="103" t="n">
        <v>18.4</v>
      </c>
      <c r="DL947" s="103" t="n">
        <v>22.4</v>
      </c>
      <c r="DM947" s="103" t="n">
        <v>27.2</v>
      </c>
      <c r="DN947" s="103" t="n">
        <v>30.1</v>
      </c>
      <c r="DO947" s="104" t="n">
        <f aca="false">AVERAGE(DC947:DN947)</f>
        <v>22.6833333333333</v>
      </c>
      <c r="EA947" s="22" t="n">
        <v>1997</v>
      </c>
      <c r="EB947" s="106" t="s">
        <v>198</v>
      </c>
      <c r="EC947" s="103" t="n">
        <v>22.5</v>
      </c>
      <c r="ED947" s="103" t="n">
        <v>22.8</v>
      </c>
      <c r="EE947" s="103" t="n">
        <v>18.5</v>
      </c>
      <c r="EF947" s="103" t="n">
        <v>18</v>
      </c>
      <c r="EG947" s="103" t="n">
        <v>14.4</v>
      </c>
      <c r="EH947" s="103" t="n">
        <v>13.7</v>
      </c>
      <c r="EI947" s="103" t="n">
        <v>12</v>
      </c>
      <c r="EJ947" s="103" t="n">
        <v>12.7</v>
      </c>
      <c r="EK947" s="103" t="n">
        <v>13.7</v>
      </c>
      <c r="EL947" s="103" t="n">
        <v>16.1</v>
      </c>
      <c r="EM947" s="103" t="n">
        <v>18.5</v>
      </c>
      <c r="EN947" s="103" t="n">
        <v>18.1</v>
      </c>
      <c r="EO947" s="104" t="n">
        <f aca="false">AVERAGE(EC947:EN947)</f>
        <v>16.75</v>
      </c>
      <c r="FA947" s="22" t="n">
        <v>1997</v>
      </c>
      <c r="FB947" s="106" t="s">
        <v>198</v>
      </c>
      <c r="FC947" s="103" t="n">
        <v>27.9</v>
      </c>
      <c r="FD947" s="103" t="n">
        <v>31.9</v>
      </c>
      <c r="FE947" s="103" t="n">
        <v>22.3</v>
      </c>
      <c r="FF947" s="103" t="n">
        <v>20.5</v>
      </c>
      <c r="FG947" s="103" t="n">
        <v>15.1</v>
      </c>
      <c r="FH947" s="103" t="n">
        <v>12.4</v>
      </c>
      <c r="FI947" s="103" t="n">
        <v>11.5</v>
      </c>
      <c r="FJ947" s="103" t="n">
        <v>12.3</v>
      </c>
      <c r="FK947" s="103" t="n">
        <v>15.5</v>
      </c>
      <c r="FL947" s="103" t="n">
        <v>19.6</v>
      </c>
      <c r="FM947" s="103" t="n">
        <v>23.6</v>
      </c>
      <c r="FN947" s="103" t="n">
        <v>26.1</v>
      </c>
      <c r="FO947" s="104" t="n">
        <f aca="false">AVERAGE(FC947:FN947)</f>
        <v>19.8916666666667</v>
      </c>
      <c r="GA947" s="22" t="n">
        <v>1997</v>
      </c>
      <c r="GB947" s="106" t="s">
        <v>198</v>
      </c>
      <c r="GC947" s="103" t="n">
        <v>31.3</v>
      </c>
      <c r="GD947" s="103" t="n">
        <v>34.3</v>
      </c>
      <c r="GE947" s="103" t="n">
        <v>25.7</v>
      </c>
      <c r="GF947" s="103" t="n">
        <v>22.9</v>
      </c>
      <c r="GG947" s="103" t="n">
        <v>17.3</v>
      </c>
      <c r="GH947" s="103" t="n">
        <v>14.6</v>
      </c>
      <c r="GI947" s="103" t="n">
        <v>13.5</v>
      </c>
      <c r="GJ947" s="103" t="n">
        <v>14.3</v>
      </c>
      <c r="GK947" s="103" t="n">
        <v>17.6</v>
      </c>
      <c r="GL947" s="103" t="n">
        <v>22.8</v>
      </c>
      <c r="GM947" s="103" t="n">
        <v>27.6</v>
      </c>
      <c r="GN947" s="103" t="n">
        <v>29.8</v>
      </c>
      <c r="GO947" s="104" t="n">
        <f aca="false">AVERAGE(GC947:GN947)</f>
        <v>22.6416666666667</v>
      </c>
      <c r="HA947" s="22" t="n">
        <v>1997</v>
      </c>
      <c r="HB947" s="106" t="s">
        <v>198</v>
      </c>
      <c r="HC947" s="103" t="n">
        <v>20.7</v>
      </c>
      <c r="HD947" s="103" t="n">
        <v>21.9</v>
      </c>
      <c r="HE947" s="103" t="n">
        <v>20.4</v>
      </c>
      <c r="HF947" s="103" t="n">
        <v>19.5</v>
      </c>
      <c r="HG947" s="103" t="n">
        <v>16.6</v>
      </c>
      <c r="HH947" s="103" t="n">
        <v>15.1</v>
      </c>
      <c r="HI947" s="103" t="n">
        <v>14.3</v>
      </c>
      <c r="HJ947" s="103" t="n">
        <v>15</v>
      </c>
      <c r="HK947" s="103" t="n">
        <v>15.6</v>
      </c>
      <c r="HL947" s="103" t="n">
        <v>17.8</v>
      </c>
      <c r="HM947" s="103" t="n">
        <v>19.2</v>
      </c>
      <c r="HN947" s="103" t="n">
        <v>21.1</v>
      </c>
      <c r="HO947" s="104" t="n">
        <f aca="false">AVERAGE(HC947:HN947)</f>
        <v>18.1</v>
      </c>
      <c r="IA947" s="22" t="n">
        <v>1997</v>
      </c>
      <c r="IB947" s="102" t="n">
        <v>1997</v>
      </c>
      <c r="IC947" s="103" t="n">
        <v>25.2</v>
      </c>
      <c r="ID947" s="103" t="n">
        <v>26.5</v>
      </c>
      <c r="IE947" s="103" t="n">
        <v>21.9</v>
      </c>
      <c r="IF947" s="103" t="n">
        <v>20.7</v>
      </c>
      <c r="IG947" s="103" t="n">
        <v>15.6</v>
      </c>
      <c r="IH947" s="103" t="n">
        <v>14.5</v>
      </c>
      <c r="II947" s="103" t="n">
        <v>12.9</v>
      </c>
      <c r="IJ947" s="103" t="n">
        <v>13.9</v>
      </c>
      <c r="IK947" s="103" t="n">
        <v>15.3</v>
      </c>
      <c r="IL947" s="103" t="n">
        <v>18.5</v>
      </c>
      <c r="IM947" s="103" t="n">
        <v>20.5</v>
      </c>
      <c r="IN947" s="103" t="n">
        <v>22</v>
      </c>
      <c r="IO947" s="104" t="n">
        <f aca="false">AVERAGE(IC947:IN947)</f>
        <v>18.9583333333333</v>
      </c>
      <c r="JA947" s="22" t="n">
        <v>1997</v>
      </c>
      <c r="JB947" s="106" t="s">
        <v>198</v>
      </c>
      <c r="JC947" s="103" t="n">
        <v>28</v>
      </c>
      <c r="JD947" s="103" t="n">
        <v>29.3</v>
      </c>
      <c r="JE947" s="103" t="n">
        <v>22.3</v>
      </c>
      <c r="JF947" s="103" t="n">
        <v>19.7</v>
      </c>
      <c r="JG947" s="103" t="n">
        <v>14.7</v>
      </c>
      <c r="JH947" s="103" t="n">
        <v>12.9</v>
      </c>
      <c r="JI947" s="103" t="n">
        <v>11.5</v>
      </c>
      <c r="JJ947" s="103" t="n">
        <v>12.3</v>
      </c>
      <c r="JK947" s="103" t="n">
        <v>15.2</v>
      </c>
      <c r="JL947" s="103" t="n">
        <v>17.9</v>
      </c>
      <c r="JM947" s="103" t="n">
        <v>21.5</v>
      </c>
      <c r="JN947" s="103" t="n">
        <v>23.9</v>
      </c>
      <c r="JO947" s="104" t="n">
        <f aca="false">AVERAGE(JC947:JN947)</f>
        <v>19.1</v>
      </c>
      <c r="KA947" s="22" t="n">
        <v>1997</v>
      </c>
      <c r="KB947" s="106" t="s">
        <v>198</v>
      </c>
      <c r="KC947" s="103" t="n">
        <v>30.9</v>
      </c>
      <c r="KD947" s="103" t="n">
        <v>33.2</v>
      </c>
      <c r="KE947" s="103" t="n">
        <v>24.7</v>
      </c>
      <c r="KF947" s="103" t="n">
        <v>22.2</v>
      </c>
      <c r="KG947" s="103" t="n">
        <v>16.2</v>
      </c>
      <c r="KH947" s="103" t="n">
        <v>14.4</v>
      </c>
      <c r="KI947" s="103" t="n">
        <v>13.5</v>
      </c>
      <c r="KJ947" s="103" t="n">
        <v>14.2</v>
      </c>
      <c r="KK947" s="105" t="n">
        <f aca="false">(KK946+KK948)/2</f>
        <v>17.45</v>
      </c>
      <c r="KL947" s="103" t="n">
        <v>21.7</v>
      </c>
      <c r="KM947" s="105" t="n">
        <f aca="false">(KM946+KM948)/2</f>
        <v>23.75</v>
      </c>
      <c r="KN947" s="103" t="n">
        <v>27.5</v>
      </c>
      <c r="KO947" s="104" t="n">
        <f aca="false">AVERAGE(KC947:KN947)</f>
        <v>21.6416666666667</v>
      </c>
      <c r="LA947" s="22" t="n">
        <v>1997</v>
      </c>
      <c r="LB947" s="106" t="s">
        <v>198</v>
      </c>
      <c r="LC947" s="103" t="n">
        <v>31.9</v>
      </c>
      <c r="LD947" s="103" t="n">
        <v>34.9</v>
      </c>
      <c r="LE947" s="103" t="n">
        <v>25.9</v>
      </c>
      <c r="LF947" s="103" t="n">
        <v>23.6</v>
      </c>
      <c r="LG947" s="103" t="n">
        <v>17.9</v>
      </c>
      <c r="LH947" s="103" t="n">
        <v>15.3</v>
      </c>
      <c r="LI947" s="103" t="n">
        <v>14.2</v>
      </c>
      <c r="LJ947" s="103" t="n">
        <v>15.4</v>
      </c>
      <c r="LK947" s="103" t="n">
        <v>19.1</v>
      </c>
      <c r="LL947" s="103" t="n">
        <v>24.2</v>
      </c>
      <c r="LM947" s="103" t="n">
        <v>28.9</v>
      </c>
      <c r="LN947" s="103" t="n">
        <v>30.9</v>
      </c>
      <c r="LO947" s="104" t="n">
        <f aca="false">AVERAGE(LC947:LN947)</f>
        <v>23.5166666666667</v>
      </c>
      <c r="MA947" s="22" t="n">
        <v>1997</v>
      </c>
      <c r="MB947" s="106" t="s">
        <v>198</v>
      </c>
      <c r="MC947" s="103" t="n">
        <v>26.7</v>
      </c>
      <c r="MD947" s="103" t="n">
        <v>28.6</v>
      </c>
      <c r="ME947" s="103" t="n">
        <v>22.5</v>
      </c>
      <c r="MF947" s="103" t="n">
        <v>20.8</v>
      </c>
      <c r="MG947" s="103" t="n">
        <v>16.1</v>
      </c>
      <c r="MH947" s="103" t="n">
        <v>14.5</v>
      </c>
      <c r="MI947" s="103" t="n">
        <v>13</v>
      </c>
      <c r="MJ947" s="103" t="n">
        <v>14.4</v>
      </c>
      <c r="MK947" s="103" t="n">
        <v>15.8</v>
      </c>
      <c r="ML947" s="103" t="n">
        <v>19.4</v>
      </c>
      <c r="MM947" s="103" t="n">
        <v>21.6</v>
      </c>
      <c r="MN947" s="103" t="n">
        <v>23.6</v>
      </c>
      <c r="MO947" s="104" t="n">
        <f aca="false">AVERAGE(MC947:MN947)</f>
        <v>19.75</v>
      </c>
      <c r="NA947" s="22" t="n">
        <v>1997</v>
      </c>
      <c r="NB947" s="106" t="s">
        <v>198</v>
      </c>
      <c r="NC947" s="103" t="n">
        <v>29.3</v>
      </c>
      <c r="ND947" s="103" t="n">
        <v>32.5</v>
      </c>
      <c r="NE947" s="103" t="n">
        <v>23.3</v>
      </c>
      <c r="NF947" s="103" t="n">
        <v>21.2</v>
      </c>
      <c r="NG947" s="103" t="n">
        <v>15.3</v>
      </c>
      <c r="NH947" s="103" t="n">
        <v>13</v>
      </c>
      <c r="NI947" s="103" t="n">
        <v>12.2</v>
      </c>
      <c r="NJ947" s="103" t="n">
        <v>13</v>
      </c>
      <c r="NK947" s="103" t="n">
        <v>16.2</v>
      </c>
      <c r="NL947" s="103" t="n">
        <v>20.6</v>
      </c>
      <c r="NM947" s="103" t="n">
        <v>24.5</v>
      </c>
      <c r="NN947" s="103" t="n">
        <v>27.1</v>
      </c>
      <c r="NO947" s="104" t="n">
        <f aca="false">AVERAGE(NC947:NN947)</f>
        <v>20.6833333333333</v>
      </c>
      <c r="OA947" s="22" t="n">
        <v>1997</v>
      </c>
      <c r="OB947" s="106" t="s">
        <v>198</v>
      </c>
      <c r="OC947" s="103" t="n">
        <v>27.8</v>
      </c>
      <c r="OD947" s="103" t="n">
        <v>30.1</v>
      </c>
      <c r="OE947" s="103" t="n">
        <v>23</v>
      </c>
      <c r="OF947" s="103" t="n">
        <v>21.1</v>
      </c>
      <c r="OG947" s="103" t="n">
        <v>16.7</v>
      </c>
      <c r="OH947" s="103" t="n">
        <v>15</v>
      </c>
      <c r="OI947" s="103" t="n">
        <v>13.8</v>
      </c>
      <c r="OJ947" s="103" t="n">
        <v>15</v>
      </c>
      <c r="OK947" s="103" t="n">
        <v>17.3</v>
      </c>
      <c r="OL947" s="103" t="n">
        <v>20.8</v>
      </c>
      <c r="OM947" s="103" t="n">
        <v>23.5</v>
      </c>
      <c r="ON947" s="103" t="n">
        <v>24.9</v>
      </c>
      <c r="OO947" s="104" t="n">
        <f aca="false">AVERAGE(OC947:ON947)</f>
        <v>20.75</v>
      </c>
      <c r="PA947" s="22" t="n">
        <v>1997</v>
      </c>
      <c r="PB947" s="106" t="s">
        <v>198</v>
      </c>
      <c r="PC947" s="103" t="n">
        <v>32.5</v>
      </c>
      <c r="PD947" s="103" t="n">
        <v>35.2</v>
      </c>
      <c r="PE947" s="103" t="n">
        <v>26.4</v>
      </c>
      <c r="PF947" s="103" t="n">
        <v>24.4</v>
      </c>
      <c r="PG947" s="103" t="n">
        <v>18.4</v>
      </c>
      <c r="PH947" s="103" t="n">
        <v>16.2</v>
      </c>
      <c r="PI947" s="103" t="n">
        <v>14.8</v>
      </c>
      <c r="PJ947" s="103" t="n">
        <v>16.2</v>
      </c>
      <c r="PK947" s="103" t="n">
        <v>19</v>
      </c>
      <c r="PL947" s="103" t="n">
        <v>24.8</v>
      </c>
      <c r="PM947" s="103" t="n">
        <v>29.7</v>
      </c>
      <c r="PN947" s="103" t="n">
        <v>31.5</v>
      </c>
      <c r="PO947" s="104" t="n">
        <f aca="false">AVERAGE(PC947:PN947)</f>
        <v>24.0916666666667</v>
      </c>
      <c r="QA947" s="22" t="n">
        <v>1997</v>
      </c>
      <c r="QB947" s="106" t="s">
        <v>198</v>
      </c>
      <c r="QC947" s="103" t="n">
        <v>31.2</v>
      </c>
      <c r="QD947" s="103" t="n">
        <v>33.9</v>
      </c>
      <c r="QE947" s="103" t="n">
        <v>25</v>
      </c>
      <c r="QF947" s="103" t="n">
        <v>23</v>
      </c>
      <c r="QG947" s="103" t="n">
        <v>16.7</v>
      </c>
      <c r="QH947" s="103" t="n">
        <v>15.1</v>
      </c>
      <c r="QI947" s="103" t="n">
        <v>14.1</v>
      </c>
      <c r="QJ947" s="103" t="n">
        <v>14.9</v>
      </c>
      <c r="QK947" s="103" t="n">
        <v>17.2</v>
      </c>
      <c r="QL947" s="103" t="n">
        <v>22.6</v>
      </c>
      <c r="QM947" s="103" t="n">
        <v>26.4</v>
      </c>
      <c r="QN947" s="103" t="n">
        <v>28.6</v>
      </c>
      <c r="QO947" s="104" t="n">
        <f aca="false">AVERAGE(QC947:QN947)</f>
        <v>22.3916666666667</v>
      </c>
      <c r="RA947" s="22" t="n">
        <v>1997</v>
      </c>
      <c r="RB947" s="106" t="s">
        <v>198</v>
      </c>
      <c r="RC947" s="103" t="n">
        <v>24.8</v>
      </c>
      <c r="RD947" s="103" t="n">
        <v>28.4</v>
      </c>
      <c r="RE947" s="103" t="n">
        <v>21</v>
      </c>
      <c r="RF947" s="103" t="n">
        <v>19.8</v>
      </c>
      <c r="RG947" s="103" t="n">
        <v>14</v>
      </c>
      <c r="RH947" s="103" t="n">
        <v>11.1</v>
      </c>
      <c r="RI947" s="103" t="n">
        <v>10.1</v>
      </c>
      <c r="RJ947" s="103" t="n">
        <v>11.6</v>
      </c>
      <c r="RK947" s="103" t="n">
        <v>14.4</v>
      </c>
      <c r="RL947" s="103" t="n">
        <v>19.3</v>
      </c>
      <c r="RM947" s="103" t="n">
        <v>23.8</v>
      </c>
      <c r="RN947" s="103" t="n">
        <v>25.9</v>
      </c>
      <c r="RO947" s="104" t="n">
        <f aca="false">AVERAGE(RC947:RN947)</f>
        <v>18.6833333333333</v>
      </c>
      <c r="SA947" s="22" t="n">
        <v>1997</v>
      </c>
      <c r="SB947" s="106" t="s">
        <v>198</v>
      </c>
      <c r="SC947" s="103" t="n">
        <v>31.8</v>
      </c>
      <c r="SD947" s="103" t="n">
        <v>34.7</v>
      </c>
      <c r="SE947" s="103" t="n">
        <v>26.4</v>
      </c>
      <c r="SF947" s="103" t="n">
        <v>23.1</v>
      </c>
      <c r="SG947" s="103" t="n">
        <v>17.5</v>
      </c>
      <c r="SH947" s="103" t="n">
        <v>14</v>
      </c>
      <c r="SI947" s="103" t="n">
        <v>12.7</v>
      </c>
      <c r="SJ947" s="103" t="n">
        <v>13.2</v>
      </c>
      <c r="SK947" s="103" t="n">
        <v>17.4</v>
      </c>
      <c r="SL947" s="103" t="n">
        <v>22.1</v>
      </c>
      <c r="SM947" s="103" t="n">
        <v>28.1</v>
      </c>
      <c r="SN947" s="103" t="n">
        <v>31</v>
      </c>
      <c r="SO947" s="104" t="n">
        <f aca="false">AVERAGE(SC947:SN947)</f>
        <v>22.6666666666667</v>
      </c>
      <c r="TA947" s="22" t="n">
        <v>1997</v>
      </c>
      <c r="TB947" s="106" t="s">
        <v>198</v>
      </c>
      <c r="TC947" s="103" t="n">
        <v>26.6</v>
      </c>
      <c r="TD947" s="103" t="n">
        <v>27.9</v>
      </c>
      <c r="TE947" s="103" t="n">
        <v>22.3</v>
      </c>
      <c r="TF947" s="103" t="n">
        <v>21.1</v>
      </c>
      <c r="TG947" s="103" t="n">
        <v>16.7</v>
      </c>
      <c r="TH947" s="103" t="n">
        <v>15</v>
      </c>
      <c r="TI947" s="103" t="n">
        <v>13.5</v>
      </c>
      <c r="TJ947" s="103" t="n">
        <v>15</v>
      </c>
      <c r="TK947" s="103" t="n">
        <v>16.5</v>
      </c>
      <c r="TL947" s="103" t="n">
        <v>20.6</v>
      </c>
      <c r="TM947" s="103" t="n">
        <v>23.2</v>
      </c>
      <c r="TN947" s="103" t="n">
        <v>25.1</v>
      </c>
      <c r="TO947" s="104" t="n">
        <f aca="false">AVERAGE(TC947:TN947)</f>
        <v>20.2916666666667</v>
      </c>
      <c r="UA947" s="22" t="n">
        <v>1997</v>
      </c>
      <c r="UB947" s="106" t="s">
        <v>198</v>
      </c>
      <c r="UC947" s="103" t="n">
        <v>30.2</v>
      </c>
      <c r="UD947" s="103" t="n">
        <v>32.2</v>
      </c>
      <c r="UE947" s="103" t="n">
        <v>24.5</v>
      </c>
      <c r="UF947" s="103" t="n">
        <v>21.9</v>
      </c>
      <c r="UG947" s="103" t="n">
        <v>16.2</v>
      </c>
      <c r="UH947" s="103" t="n">
        <v>13.5</v>
      </c>
      <c r="UI947" s="103" t="n">
        <v>12.5</v>
      </c>
      <c r="UJ947" s="103" t="n">
        <v>13.3</v>
      </c>
      <c r="UK947" s="103" t="n">
        <v>16.7</v>
      </c>
      <c r="UL947" s="103" t="n">
        <v>21</v>
      </c>
      <c r="UM947" s="103" t="n">
        <v>25.4</v>
      </c>
      <c r="UN947" s="103" t="n">
        <v>28.6</v>
      </c>
      <c r="UO947" s="104" t="n">
        <f aca="false">AVERAGE(UC947:UN947)</f>
        <v>21.3333333333333</v>
      </c>
      <c r="VA947" s="22" t="n">
        <v>1997</v>
      </c>
      <c r="VB947" s="106" t="s">
        <v>198</v>
      </c>
      <c r="VC947" s="103" t="n">
        <v>29.7</v>
      </c>
      <c r="VD947" s="103" t="n">
        <v>31.8</v>
      </c>
      <c r="VE947" s="103" t="n">
        <v>23.3</v>
      </c>
      <c r="VF947" s="103" t="n">
        <v>21.5</v>
      </c>
      <c r="VG947" s="103" t="n">
        <v>15.2</v>
      </c>
      <c r="VH947" s="103" t="n">
        <v>13.4</v>
      </c>
      <c r="VI947" s="103" t="n">
        <v>12.1</v>
      </c>
      <c r="VJ947" s="103" t="n">
        <v>13.5</v>
      </c>
      <c r="VK947" s="103" t="n">
        <v>16</v>
      </c>
      <c r="VL947" s="103" t="n">
        <v>20.4</v>
      </c>
      <c r="VM947" s="103" t="n">
        <v>24.1</v>
      </c>
      <c r="VN947" s="103" t="n">
        <v>26.7</v>
      </c>
      <c r="VO947" s="104" t="n">
        <f aca="false">AVERAGE(VC947:VN947)</f>
        <v>20.6416666666667</v>
      </c>
      <c r="WA947" s="22" t="n">
        <v>1997</v>
      </c>
      <c r="WB947" s="106" t="s">
        <v>198</v>
      </c>
      <c r="WC947" s="103" t="n">
        <v>32.4</v>
      </c>
      <c r="WD947" s="103" t="n">
        <v>35.2</v>
      </c>
      <c r="WE947" s="103" t="n">
        <v>26.5</v>
      </c>
      <c r="WF947" s="103" t="n">
        <v>24.1</v>
      </c>
      <c r="WG947" s="103" t="n">
        <v>17.6</v>
      </c>
      <c r="WH947" s="103" t="n">
        <v>15.8</v>
      </c>
      <c r="WI947" s="103" t="n">
        <v>14.3</v>
      </c>
      <c r="WJ947" s="103" t="n">
        <v>15.3</v>
      </c>
      <c r="WK947" s="103" t="n">
        <v>18.4</v>
      </c>
      <c r="WL947" s="103" t="n">
        <v>24.5</v>
      </c>
      <c r="WM947" s="103" t="n">
        <v>29.3</v>
      </c>
      <c r="WN947" s="103" t="n">
        <v>31.2</v>
      </c>
      <c r="WO947" s="104" t="n">
        <f aca="false">AVERAGE(WC947:WN947)</f>
        <v>23.7166666666667</v>
      </c>
      <c r="XA947" s="22" t="n">
        <v>1997</v>
      </c>
      <c r="XB947" s="106" t="s">
        <v>198</v>
      </c>
      <c r="XC947" s="103" t="n">
        <v>32.1</v>
      </c>
      <c r="XD947" s="103" t="n">
        <v>35</v>
      </c>
      <c r="XE947" s="103" t="n">
        <v>26.6</v>
      </c>
      <c r="XF947" s="103" t="n">
        <v>23.2</v>
      </c>
      <c r="XG947" s="103" t="n">
        <v>17.2</v>
      </c>
      <c r="XH947" s="103" t="n">
        <v>14.4</v>
      </c>
      <c r="XI947" s="103" t="n">
        <v>13</v>
      </c>
      <c r="XJ947" s="103" t="n">
        <v>13.7</v>
      </c>
      <c r="XK947" s="103" t="n">
        <v>17.7</v>
      </c>
      <c r="XL947" s="103" t="n">
        <v>22.3</v>
      </c>
      <c r="XM947" s="103" t="n">
        <v>27.7</v>
      </c>
      <c r="XN947" s="103" t="n">
        <v>31.3</v>
      </c>
      <c r="XO947" s="104" t="n">
        <f aca="false">AVERAGE(XC947:XN947)</f>
        <v>22.85</v>
      </c>
      <c r="YA947" s="22" t="n">
        <v>1997</v>
      </c>
      <c r="YB947" s="106" t="s">
        <v>198</v>
      </c>
      <c r="YC947" s="103" t="n">
        <v>24.4</v>
      </c>
      <c r="YD947" s="103" t="n">
        <v>25.8</v>
      </c>
      <c r="YE947" s="103" t="n">
        <v>20.3</v>
      </c>
      <c r="YF947" s="103" t="n">
        <v>19.3</v>
      </c>
      <c r="YG947" s="103" t="n">
        <v>15</v>
      </c>
      <c r="YH947" s="103" t="n">
        <v>13.8</v>
      </c>
      <c r="YI947" s="103" t="n">
        <v>12.4</v>
      </c>
      <c r="YJ947" s="103" t="n">
        <v>13</v>
      </c>
      <c r="YK947" s="103" t="n">
        <v>15.3</v>
      </c>
      <c r="YL947" s="103" t="n">
        <v>17</v>
      </c>
      <c r="YM947" s="103" t="n">
        <v>19.8</v>
      </c>
      <c r="YN947" s="103" t="n">
        <v>20</v>
      </c>
      <c r="YO947" s="104" t="n">
        <f aca="false">AVERAGE(YC947:YN947)</f>
        <v>18.0083333333333</v>
      </c>
      <c r="ZA947" s="22" t="n">
        <v>1997</v>
      </c>
      <c r="ZB947" s="106" t="s">
        <v>198</v>
      </c>
      <c r="ZC947" s="103" t="n">
        <v>21.5</v>
      </c>
      <c r="ZD947" s="103" t="n">
        <v>21.8</v>
      </c>
      <c r="ZE947" s="103" t="n">
        <v>18.2</v>
      </c>
      <c r="ZF947" s="103" t="n">
        <v>17.2</v>
      </c>
      <c r="ZG947" s="103" t="n">
        <v>14.9</v>
      </c>
      <c r="ZH947" s="103" t="n">
        <v>13.5</v>
      </c>
      <c r="ZI947" s="103" t="n">
        <v>11.9</v>
      </c>
      <c r="ZJ947" s="103" t="n">
        <v>12.5</v>
      </c>
      <c r="ZK947" s="103" t="n">
        <v>12.9</v>
      </c>
      <c r="ZL947" s="103" t="n">
        <v>16.2</v>
      </c>
      <c r="ZM947" s="103" t="n">
        <v>17.8</v>
      </c>
      <c r="ZN947" s="103" t="n">
        <v>17.6</v>
      </c>
      <c r="ZO947" s="104" t="n">
        <f aca="false">AVERAGE(ZC947:ZN947)</f>
        <v>16.3333333333333</v>
      </c>
    </row>
    <row r="948" customFormat="false" ht="12.8" hidden="false" customHeight="false" outlineLevel="0" collapsed="false">
      <c r="A948" s="97"/>
      <c r="B948" s="114" t="n">
        <f aca="false">AVERAGE(AO948,BO948,CO948,DO948,EO948,FO948,GO948,HO948,IO948,JO948,KO948,LO948,MO948,NO948,OO948,PO948,QO948,RO948,SO948,TO948,UO948,VO948,WO948,XO948,YO948,ZO948)</f>
        <v>20.1671474358974</v>
      </c>
      <c r="C948" s="98" t="n">
        <f aca="false">AVERAGE(B944:B948)</f>
        <v>19.8838782051282</v>
      </c>
      <c r="D948" s="99" t="n">
        <f aca="false">AVERAGE(B939:B948)</f>
        <v>19.8869391025641</v>
      </c>
      <c r="E948" s="11" t="n">
        <f aca="false">AVERAGE(B929:B948)</f>
        <v>20.0605758304196</v>
      </c>
      <c r="F948" s="100" t="n">
        <f aca="false">AVERAGE(B899:B948)</f>
        <v>19.9796804341492</v>
      </c>
      <c r="G948" s="3" t="n">
        <f aca="false">MAX(AC948:AN948,BC948:BN948,CC948:CN948,DC948:DN948,EC948:EN948,FC948:FN948,GC948:GN948,HC948:HN948,IC948:IN948,JC948:JN948,KC948:KN948,LC948:LN948,MC948:MN948,NC948:NN948,OC948:ON948,PC948:PN948,QC948:QN948,RC948:RN948,SC948:SN948,TC948:TN948,UC948:UN948,VC948:VN948,WC948:WN948,XC948:XN948,YC948:YN948,ZC948:ZN948,)</f>
        <v>32.5</v>
      </c>
      <c r="H948" s="19" t="n">
        <f aca="false">MEDIAN(AC948:AN948,BC948:BN948,CC948:CN948,DC948:DN948,EC948:EN948,FC948:FN948,GC948:GN948,HC948:HN948,IC948:IN948,JC948:JN948,KC948:KN948,LC948:LN948,MC948:MN948,NC948:NN948,OC948:ON948,PC948:PN948,QC948:QN948,RC948:RN948,SC948:SN948,TC948:TN948,UC948:UN948,VC948:VN948,WC948:WN948,XC948:XN948,YC948:YN948,ZC948:ZN948,)</f>
        <v>18.9</v>
      </c>
      <c r="I948" s="5" t="n">
        <f aca="false">MIN(AC948:AN948,BC948:BN948,CC948:CN948,DC948:DN948,EC948:EN948,FC948:FN948,GC948:GN948,HC948:HN948,IC948:IN948,JC948:JN948,KC948:KN948,LC948:LN948,MC948:MN948,NC948:NN948,OC948:ON948,PC948:PN948,QC948:QN948,RC948:RN948,SC948:SN948,TC948:TN948,UC948:UN948,VC948:VN948,WC948:WN948,XC948:XN948,YC948:YN948,ZC948:ZN948)</f>
        <v>9.6</v>
      </c>
      <c r="J948" s="5" t="n">
        <f aca="false">MIN(AC948:AN948,BC948:BN948,CC948:CN948,DC948:DN948,EC948:EN948,FC948:FN948,GC948:GN948,HC948:HN948,IC948:IN948,JC948:JN948,KC948:KN948,LC948:LN948,MC948:MN948,NC948:NN948,OC948:ON948,PC948:PN948,QC948:QN948,SC948:SN948,TC948:TN948,UC948:UN948,VC948:VN948,WC948:WN948,XC948:XN948,YC948:YN948,ZC948:ZN948)</f>
        <v>10.2</v>
      </c>
      <c r="K948" s="101" t="n">
        <f aca="false">(G948+I948)/2</f>
        <v>21.05</v>
      </c>
      <c r="AB948" s="106" t="s">
        <v>199</v>
      </c>
      <c r="AC948" s="103" t="n">
        <v>27.4</v>
      </c>
      <c r="AD948" s="103" t="n">
        <v>27.5</v>
      </c>
      <c r="AE948" s="103" t="n">
        <v>25.4</v>
      </c>
      <c r="AF948" s="103" t="n">
        <v>17.4</v>
      </c>
      <c r="AG948" s="103" t="n">
        <v>15.1</v>
      </c>
      <c r="AH948" s="103" t="n">
        <v>11.7</v>
      </c>
      <c r="AI948" s="103" t="n">
        <v>11.1</v>
      </c>
      <c r="AJ948" s="103" t="n">
        <v>14.2</v>
      </c>
      <c r="AK948" s="103" t="n">
        <v>16.5</v>
      </c>
      <c r="AL948" s="103" t="n">
        <v>17.3</v>
      </c>
      <c r="AM948" s="103" t="n">
        <v>20.5</v>
      </c>
      <c r="AN948" s="103" t="n">
        <v>25.2</v>
      </c>
      <c r="AO948" s="104" t="n">
        <f aca="false">AVERAGE(AC948:AN948)</f>
        <v>19.1083333333333</v>
      </c>
      <c r="BA948" s="22" t="n">
        <v>1998</v>
      </c>
      <c r="BB948" s="106" t="s">
        <v>199</v>
      </c>
      <c r="BC948" s="103" t="n">
        <v>27</v>
      </c>
      <c r="BD948" s="103" t="n">
        <v>27</v>
      </c>
      <c r="BE948" s="103" t="n">
        <v>25.9</v>
      </c>
      <c r="BF948" s="103" t="n">
        <v>20.9</v>
      </c>
      <c r="BG948" s="103" t="n">
        <v>18</v>
      </c>
      <c r="BH948" s="103" t="n">
        <v>14.6</v>
      </c>
      <c r="BI948" s="103" t="n">
        <v>13.3</v>
      </c>
      <c r="BJ948" s="103" t="n">
        <v>15.1</v>
      </c>
      <c r="BK948" s="103" t="n">
        <v>18.7</v>
      </c>
      <c r="BL948" s="103" t="n">
        <v>19.7</v>
      </c>
      <c r="BM948" s="103" t="n">
        <v>19.7</v>
      </c>
      <c r="BN948" s="103" t="n">
        <v>23.7</v>
      </c>
      <c r="BO948" s="104" t="n">
        <f aca="false">AVERAGE(BC948:BN948)</f>
        <v>20.3</v>
      </c>
      <c r="CA948" s="22" t="n">
        <v>1998</v>
      </c>
      <c r="CB948" s="106" t="s">
        <v>199</v>
      </c>
      <c r="CC948" s="103" t="n">
        <v>26.5</v>
      </c>
      <c r="CD948" s="103" t="n">
        <v>26.4</v>
      </c>
      <c r="CE948" s="103" t="n">
        <v>24</v>
      </c>
      <c r="CF948" s="103" t="n">
        <v>16.7</v>
      </c>
      <c r="CG948" s="103" t="n">
        <v>14.1</v>
      </c>
      <c r="CH948" s="103" t="n">
        <v>10.7</v>
      </c>
      <c r="CI948" s="103" t="n">
        <v>10.2</v>
      </c>
      <c r="CJ948" s="103" t="n">
        <v>13.1</v>
      </c>
      <c r="CK948" s="103" t="n">
        <v>15.2</v>
      </c>
      <c r="CL948" s="103" t="n">
        <v>15.8</v>
      </c>
      <c r="CM948" s="103" t="n">
        <v>18.8</v>
      </c>
      <c r="CN948" s="103" t="n">
        <v>22.9</v>
      </c>
      <c r="CO948" s="104" t="n">
        <f aca="false">AVERAGE(CC948:CN948)</f>
        <v>17.8666666666667</v>
      </c>
      <c r="DA948" s="22" t="n">
        <v>1998</v>
      </c>
      <c r="DB948" s="106" t="s">
        <v>199</v>
      </c>
      <c r="DC948" s="103" t="n">
        <v>31.4</v>
      </c>
      <c r="DD948" s="103" t="n">
        <v>30.9</v>
      </c>
      <c r="DE948" s="103" t="n">
        <v>28.6</v>
      </c>
      <c r="DF948" s="103" t="n">
        <v>21.7</v>
      </c>
      <c r="DG948" s="103" t="n">
        <v>18</v>
      </c>
      <c r="DH948" s="103" t="n">
        <v>14.1</v>
      </c>
      <c r="DI948" s="103" t="n">
        <v>12.5</v>
      </c>
      <c r="DJ948" s="103" t="n">
        <v>16.3</v>
      </c>
      <c r="DK948" s="103" t="n">
        <v>18.4</v>
      </c>
      <c r="DL948" s="103" t="n">
        <v>19.3</v>
      </c>
      <c r="DM948" s="103" t="n">
        <v>24.1</v>
      </c>
      <c r="DN948" s="103" t="n">
        <v>29.4</v>
      </c>
      <c r="DO948" s="104" t="n">
        <f aca="false">AVERAGE(DC948:DN948)</f>
        <v>22.0583333333333</v>
      </c>
      <c r="EA948" s="22" t="n">
        <v>1998</v>
      </c>
      <c r="EB948" s="106" t="s">
        <v>199</v>
      </c>
      <c r="EC948" s="103" t="n">
        <v>21.2</v>
      </c>
      <c r="ED948" s="103" t="n">
        <v>20.6</v>
      </c>
      <c r="EE948" s="103" t="n">
        <v>19.3</v>
      </c>
      <c r="EF948" s="103" t="n">
        <v>16.2</v>
      </c>
      <c r="EG948" s="103" t="n">
        <v>15.4</v>
      </c>
      <c r="EH948" s="103" t="n">
        <v>12.6</v>
      </c>
      <c r="EI948" s="103" t="n">
        <v>12.1</v>
      </c>
      <c r="EJ948" s="103" t="n">
        <v>13.7</v>
      </c>
      <c r="EK948" s="103" t="n">
        <v>15.4</v>
      </c>
      <c r="EL948" s="103" t="n">
        <v>15.3</v>
      </c>
      <c r="EM948" s="103" t="n">
        <v>16.9</v>
      </c>
      <c r="EN948" s="103" t="n">
        <v>20</v>
      </c>
      <c r="EO948" s="104" t="n">
        <f aca="false">AVERAGE(EC948:EN948)</f>
        <v>16.5583333333333</v>
      </c>
      <c r="FA948" s="22" t="n">
        <v>1998</v>
      </c>
      <c r="FB948" s="106" t="s">
        <v>199</v>
      </c>
      <c r="FC948" s="103" t="n">
        <v>27.9</v>
      </c>
      <c r="FD948" s="103" t="n">
        <v>28.1</v>
      </c>
      <c r="FE948" s="103" t="n">
        <v>25.4</v>
      </c>
      <c r="FF948" s="103" t="n">
        <v>18.3</v>
      </c>
      <c r="FG948" s="103" t="n">
        <v>15.4</v>
      </c>
      <c r="FH948" s="103" t="n">
        <v>11.9</v>
      </c>
      <c r="FI948" s="103" t="n">
        <v>10.7</v>
      </c>
      <c r="FJ948" s="103" t="n">
        <v>14.2</v>
      </c>
      <c r="FK948" s="103" t="n">
        <v>16.6</v>
      </c>
      <c r="FL948" s="103" t="n">
        <v>17.5</v>
      </c>
      <c r="FM948" s="103" t="n">
        <v>21</v>
      </c>
      <c r="FN948" s="103" t="n">
        <v>25.7</v>
      </c>
      <c r="FO948" s="104" t="n">
        <f aca="false">AVERAGE(FC948:FN948)</f>
        <v>19.3916666666667</v>
      </c>
      <c r="GA948" s="22" t="n">
        <v>1998</v>
      </c>
      <c r="GB948" s="106" t="s">
        <v>199</v>
      </c>
      <c r="GC948" s="103" t="n">
        <v>31.3</v>
      </c>
      <c r="GD948" s="103" t="n">
        <v>31</v>
      </c>
      <c r="GE948" s="103" t="n">
        <v>28.6</v>
      </c>
      <c r="GF948" s="103" t="n">
        <v>21.2</v>
      </c>
      <c r="GG948" s="103" t="n">
        <v>17.9</v>
      </c>
      <c r="GH948" s="103" t="n">
        <v>14.3</v>
      </c>
      <c r="GI948" s="103" t="n">
        <v>12.5</v>
      </c>
      <c r="GJ948" s="103" t="n">
        <v>16.6</v>
      </c>
      <c r="GK948" s="103" t="n">
        <v>19.6</v>
      </c>
      <c r="GL948" s="103" t="n">
        <v>20.8</v>
      </c>
      <c r="GM948" s="103" t="n">
        <v>24.4</v>
      </c>
      <c r="GN948" s="103" t="n">
        <v>30</v>
      </c>
      <c r="GO948" s="104" t="n">
        <f aca="false">AVERAGE(GC948:GN948)</f>
        <v>22.35</v>
      </c>
      <c r="HA948" s="22" t="n">
        <v>1998</v>
      </c>
      <c r="HB948" s="106" t="s">
        <v>199</v>
      </c>
      <c r="HC948" s="103" t="n">
        <v>22.7</v>
      </c>
      <c r="HD948" s="103" t="n">
        <v>22.8</v>
      </c>
      <c r="HE948" s="103" t="n">
        <v>21.3</v>
      </c>
      <c r="HF948" s="103" t="n">
        <v>20.1</v>
      </c>
      <c r="HG948" s="103" t="n">
        <v>16.9</v>
      </c>
      <c r="HH948" s="103" t="n">
        <v>15</v>
      </c>
      <c r="HI948" s="103" t="n">
        <v>14</v>
      </c>
      <c r="HJ948" s="103" t="n">
        <v>14.7</v>
      </c>
      <c r="HK948" s="103" t="n">
        <v>17.8</v>
      </c>
      <c r="HL948" s="103" t="n">
        <v>17.8</v>
      </c>
      <c r="HM948" s="103" t="n">
        <v>18</v>
      </c>
      <c r="HN948" s="103" t="n">
        <v>20.4</v>
      </c>
      <c r="HO948" s="104" t="n">
        <f aca="false">AVERAGE(HC948:HN948)</f>
        <v>18.4583333333333</v>
      </c>
      <c r="IA948" s="22" t="n">
        <v>1998</v>
      </c>
      <c r="IB948" s="102" t="n">
        <v>1998</v>
      </c>
      <c r="IC948" s="103" t="n">
        <v>24.9</v>
      </c>
      <c r="ID948" s="103" t="n">
        <v>25.7</v>
      </c>
      <c r="IE948" s="103" t="n">
        <v>23.3</v>
      </c>
      <c r="IF948" s="103" t="n">
        <v>18.4</v>
      </c>
      <c r="IG948" s="103" t="n">
        <v>16.4</v>
      </c>
      <c r="IH948" s="103" t="n">
        <v>13.9</v>
      </c>
      <c r="II948" s="103" t="n">
        <v>12.7</v>
      </c>
      <c r="IJ948" s="103" t="n">
        <v>14.6</v>
      </c>
      <c r="IK948" s="103" t="n">
        <v>17.7</v>
      </c>
      <c r="IL948" s="103" t="n">
        <v>17.6</v>
      </c>
      <c r="IM948" s="103" t="n">
        <v>19.7</v>
      </c>
      <c r="IN948" s="103" t="n">
        <v>22.8</v>
      </c>
      <c r="IO948" s="104" t="n">
        <f aca="false">AVERAGE(IC948:IN948)</f>
        <v>18.975</v>
      </c>
      <c r="JA948" s="22" t="n">
        <v>1998</v>
      </c>
      <c r="JB948" s="106" t="s">
        <v>199</v>
      </c>
      <c r="JC948" s="103" t="n">
        <v>26.8</v>
      </c>
      <c r="JD948" s="103" t="n">
        <v>26.6</v>
      </c>
      <c r="JE948" s="103" t="n">
        <v>24.9</v>
      </c>
      <c r="JF948" s="103" t="n">
        <v>17.5</v>
      </c>
      <c r="JG948" s="103" t="n">
        <v>15</v>
      </c>
      <c r="JH948" s="103" t="n">
        <v>12.2</v>
      </c>
      <c r="JI948" s="103" t="n">
        <v>11.4</v>
      </c>
      <c r="JJ948" s="103" t="n">
        <v>14.3</v>
      </c>
      <c r="JK948" s="103" t="n">
        <v>16</v>
      </c>
      <c r="JL948" s="103" t="n">
        <v>16.6</v>
      </c>
      <c r="JM948" s="103" t="n">
        <v>20</v>
      </c>
      <c r="JN948" s="103" t="n">
        <v>25</v>
      </c>
      <c r="JO948" s="104" t="n">
        <f aca="false">AVERAGE(JC948:JN948)</f>
        <v>18.8583333333333</v>
      </c>
      <c r="KA948" s="22" t="n">
        <v>1998</v>
      </c>
      <c r="KB948" s="106" t="s">
        <v>199</v>
      </c>
      <c r="KC948" s="103" t="n">
        <v>30.2</v>
      </c>
      <c r="KD948" s="103" t="n">
        <v>29.5</v>
      </c>
      <c r="KE948" s="103" t="n">
        <v>27.6</v>
      </c>
      <c r="KF948" s="103" t="n">
        <v>19.3</v>
      </c>
      <c r="KG948" s="103" t="n">
        <v>17.1</v>
      </c>
      <c r="KH948" s="103" t="n">
        <v>13.4</v>
      </c>
      <c r="KI948" s="103" t="n">
        <v>12.3</v>
      </c>
      <c r="KJ948" s="103" t="n">
        <v>15.9</v>
      </c>
      <c r="KK948" s="103" t="n">
        <v>18.7</v>
      </c>
      <c r="KL948" s="103" t="n">
        <v>19.5</v>
      </c>
      <c r="KM948" s="103" t="n">
        <v>24.6</v>
      </c>
      <c r="KN948" s="103" t="n">
        <v>28.8</v>
      </c>
      <c r="KO948" s="104" t="n">
        <f aca="false">AVERAGE(KC948:KN948)</f>
        <v>21.4083333333333</v>
      </c>
      <c r="LA948" s="22" t="n">
        <v>1998</v>
      </c>
      <c r="LB948" s="106" t="s">
        <v>199</v>
      </c>
      <c r="LC948" s="103" t="n">
        <v>31.9</v>
      </c>
      <c r="LD948" s="108" t="n">
        <f aca="false">(LD946+LD947)/2</f>
        <v>31.65</v>
      </c>
      <c r="LE948" s="108" t="n">
        <f aca="false">(LE946+LE947)/2</f>
        <v>26.9</v>
      </c>
      <c r="LF948" s="108" t="n">
        <f aca="false">(LF946+LF947)/2</f>
        <v>22.05</v>
      </c>
      <c r="LG948" s="108" t="n">
        <f aca="false">(LG946+LG947)/2</f>
        <v>18.3</v>
      </c>
      <c r="LH948" s="105" t="n">
        <f aca="false">(LH947+LH949)/2</f>
        <v>15.3</v>
      </c>
      <c r="LI948" s="105" t="n">
        <f aca="false">(LI947+LI949)/2</f>
        <v>14.8</v>
      </c>
      <c r="LJ948" s="105" t="n">
        <f aca="false">(LJ947+LJ949)/2</f>
        <v>16.2</v>
      </c>
      <c r="LK948" s="105" t="n">
        <f aca="false">(LK947+LK949)/2</f>
        <v>19.95</v>
      </c>
      <c r="LL948" s="105" t="n">
        <f aca="false">(LL947+LL949)/2</f>
        <v>23.7</v>
      </c>
      <c r="LM948" s="105" t="n">
        <f aca="false">(LM947+LM949)/2</f>
        <v>26.7</v>
      </c>
      <c r="LN948" s="105" t="n">
        <f aca="false">(LN947+LN949)/2</f>
        <v>29.4</v>
      </c>
      <c r="LO948" s="104" t="n">
        <f aca="false">AVERAGE(LC948:LN948)</f>
        <v>23.0708333333333</v>
      </c>
      <c r="MA948" s="22" t="n">
        <v>1998</v>
      </c>
      <c r="MB948" s="106" t="s">
        <v>199</v>
      </c>
      <c r="MC948" s="103" t="n">
        <v>26</v>
      </c>
      <c r="MD948" s="103" t="n">
        <v>26.1</v>
      </c>
      <c r="ME948" s="103" t="n">
        <v>24</v>
      </c>
      <c r="MF948" s="103" t="n">
        <v>18.4</v>
      </c>
      <c r="MG948" s="103" t="n">
        <v>16.2</v>
      </c>
      <c r="MH948" s="103" t="n">
        <v>13.7</v>
      </c>
      <c r="MI948" s="103" t="n">
        <v>12.6</v>
      </c>
      <c r="MJ948" s="103" t="n">
        <v>14.9</v>
      </c>
      <c r="MK948" s="103" t="n">
        <v>18.4</v>
      </c>
      <c r="ML948" s="103" t="n">
        <v>18.6</v>
      </c>
      <c r="MM948" s="103" t="n">
        <v>20.3</v>
      </c>
      <c r="MN948" s="103" t="n">
        <v>23.9</v>
      </c>
      <c r="MO948" s="104" t="n">
        <f aca="false">AVERAGE(MC948:MN948)</f>
        <v>19.425</v>
      </c>
      <c r="NA948" s="22" t="n">
        <v>1998</v>
      </c>
      <c r="NB948" s="106" t="s">
        <v>199</v>
      </c>
      <c r="NC948" s="103" t="n">
        <v>28.4</v>
      </c>
      <c r="ND948" s="103" t="n">
        <v>28.5</v>
      </c>
      <c r="NE948" s="103" t="n">
        <v>26.4</v>
      </c>
      <c r="NF948" s="103" t="n">
        <v>18.5</v>
      </c>
      <c r="NG948" s="103" t="n">
        <v>15.8</v>
      </c>
      <c r="NH948" s="103" t="n">
        <v>12.2</v>
      </c>
      <c r="NI948" s="103" t="n">
        <v>11.5</v>
      </c>
      <c r="NJ948" s="103" t="n">
        <v>14.9</v>
      </c>
      <c r="NK948" s="103" t="n">
        <v>17.3</v>
      </c>
      <c r="NL948" s="103" t="n">
        <v>18.6</v>
      </c>
      <c r="NM948" s="103" t="n">
        <v>21.7</v>
      </c>
      <c r="NN948" s="103" t="n">
        <v>26.6</v>
      </c>
      <c r="NO948" s="104" t="n">
        <f aca="false">AVERAGE(NC948:NN948)</f>
        <v>20.0333333333333</v>
      </c>
      <c r="OA948" s="22" t="n">
        <v>1998</v>
      </c>
      <c r="OB948" s="106" t="s">
        <v>199</v>
      </c>
      <c r="OC948" s="103" t="n">
        <v>27.2</v>
      </c>
      <c r="OD948" s="103" t="n">
        <v>27.9</v>
      </c>
      <c r="OE948" s="103" t="n">
        <v>25.2</v>
      </c>
      <c r="OF948" s="103" t="n">
        <v>19.6</v>
      </c>
      <c r="OG948" s="103" t="n">
        <v>17.1</v>
      </c>
      <c r="OH948" s="103" t="n">
        <v>14.6</v>
      </c>
      <c r="OI948" s="103" t="n">
        <v>13.5</v>
      </c>
      <c r="OJ948" s="103" t="n">
        <v>16.3</v>
      </c>
      <c r="OK948" s="103" t="n">
        <v>19.1</v>
      </c>
      <c r="OL948" s="103" t="n">
        <v>19.7</v>
      </c>
      <c r="OM948" s="103" t="n">
        <v>21.8</v>
      </c>
      <c r="ON948" s="103" t="n">
        <v>25.5</v>
      </c>
      <c r="OO948" s="104" t="n">
        <f aca="false">AVERAGE(OC948:ON948)</f>
        <v>20.625</v>
      </c>
      <c r="PA948" s="22" t="n">
        <v>1998</v>
      </c>
      <c r="PB948" s="106" t="s">
        <v>199</v>
      </c>
      <c r="PC948" s="103" t="n">
        <v>31.8</v>
      </c>
      <c r="PD948" s="103" t="n">
        <v>31.6</v>
      </c>
      <c r="PE948" s="103" t="n">
        <v>29.4</v>
      </c>
      <c r="PF948" s="103" t="n">
        <v>21.6</v>
      </c>
      <c r="PG948" s="103" t="n">
        <v>19.6</v>
      </c>
      <c r="PH948" s="103" t="n">
        <v>15.9</v>
      </c>
      <c r="PI948" s="103" t="n">
        <v>13.8</v>
      </c>
      <c r="PJ948" s="103" t="n">
        <v>18.5</v>
      </c>
      <c r="PK948" s="103" t="n">
        <v>21.5</v>
      </c>
      <c r="PL948" s="103" t="n">
        <v>23.2</v>
      </c>
      <c r="PM948" s="103" t="n">
        <v>27</v>
      </c>
      <c r="PN948" s="103" t="n">
        <v>31.4</v>
      </c>
      <c r="PO948" s="104" t="n">
        <f aca="false">AVERAGE(PC948:PN948)</f>
        <v>23.775</v>
      </c>
      <c r="QA948" s="22" t="n">
        <v>1998</v>
      </c>
      <c r="QB948" s="106" t="s">
        <v>199</v>
      </c>
      <c r="QC948" s="103" t="n">
        <v>30.6</v>
      </c>
      <c r="QD948" s="103" t="n">
        <v>29.6</v>
      </c>
      <c r="QE948" s="103" t="n">
        <v>27.6</v>
      </c>
      <c r="QF948" s="103" t="n">
        <v>19.8</v>
      </c>
      <c r="QG948" s="103" t="n">
        <v>17.7</v>
      </c>
      <c r="QH948" s="103" t="n">
        <v>13.9</v>
      </c>
      <c r="QI948" s="103" t="n">
        <v>12.8</v>
      </c>
      <c r="QJ948" s="103" t="n">
        <v>16.2</v>
      </c>
      <c r="QK948" s="103" t="n">
        <v>19</v>
      </c>
      <c r="QL948" s="103" t="n">
        <v>20.5</v>
      </c>
      <c r="QM948" s="103" t="n">
        <v>24.8</v>
      </c>
      <c r="QN948" s="103" t="n">
        <v>29.2</v>
      </c>
      <c r="QO948" s="104" t="n">
        <f aca="false">AVERAGE(QC948:QN948)</f>
        <v>21.8083333333333</v>
      </c>
      <c r="RA948" s="22" t="n">
        <v>1998</v>
      </c>
      <c r="RB948" s="106" t="s">
        <v>199</v>
      </c>
      <c r="RC948" s="103" t="n">
        <v>27.3</v>
      </c>
      <c r="RD948" s="103" t="n">
        <v>26.9</v>
      </c>
      <c r="RE948" s="103" t="n">
        <v>24.7</v>
      </c>
      <c r="RF948" s="103" t="n">
        <v>19.3</v>
      </c>
      <c r="RG948" s="103" t="n">
        <v>14.5</v>
      </c>
      <c r="RH948" s="103" t="n">
        <v>10.9</v>
      </c>
      <c r="RI948" s="103" t="n">
        <v>9.6</v>
      </c>
      <c r="RJ948" s="103" t="n">
        <v>12</v>
      </c>
      <c r="RK948" s="103" t="n">
        <v>15.6</v>
      </c>
      <c r="RL948" s="103" t="n">
        <v>16.1</v>
      </c>
      <c r="RM948" s="103" t="n">
        <v>18.5</v>
      </c>
      <c r="RN948" s="103" t="n">
        <v>24</v>
      </c>
      <c r="RO948" s="104" t="n">
        <f aca="false">AVERAGE(RC948:RN948)</f>
        <v>18.2833333333333</v>
      </c>
      <c r="SA948" s="22" t="n">
        <v>1998</v>
      </c>
      <c r="SB948" s="106" t="s">
        <v>199</v>
      </c>
      <c r="SC948" s="103" t="n">
        <v>32.1</v>
      </c>
      <c r="SD948" s="103" t="n">
        <v>31.6</v>
      </c>
      <c r="SE948" s="103" t="n">
        <v>29.2</v>
      </c>
      <c r="SF948" s="103" t="n">
        <v>21.8</v>
      </c>
      <c r="SG948" s="103" t="n">
        <v>17.2</v>
      </c>
      <c r="SH948" s="103" t="n">
        <v>13.5</v>
      </c>
      <c r="SI948" s="103" t="n">
        <v>11.7</v>
      </c>
      <c r="SJ948" s="103" t="n">
        <v>15.3</v>
      </c>
      <c r="SK948" s="103" t="n">
        <v>17.6</v>
      </c>
      <c r="SL948" s="103" t="n">
        <v>18.8</v>
      </c>
      <c r="SM948" s="103" t="n">
        <v>24.1</v>
      </c>
      <c r="SN948" s="103" t="n">
        <v>30.3</v>
      </c>
      <c r="SO948" s="104" t="n">
        <f aca="false">AVERAGE(SC948:SN948)</f>
        <v>21.9333333333333</v>
      </c>
      <c r="TA948" s="22" t="n">
        <v>1998</v>
      </c>
      <c r="TB948" s="106" t="s">
        <v>199</v>
      </c>
      <c r="TC948" s="103" t="n">
        <v>27.1</v>
      </c>
      <c r="TD948" s="103" t="n">
        <v>26.7</v>
      </c>
      <c r="TE948" s="103" t="n">
        <v>25.2</v>
      </c>
      <c r="TF948" s="103" t="n">
        <v>20.2</v>
      </c>
      <c r="TG948" s="103" t="n">
        <v>17.6</v>
      </c>
      <c r="TH948" s="103" t="n">
        <v>14.3</v>
      </c>
      <c r="TI948" s="103" t="n">
        <v>13.1</v>
      </c>
      <c r="TJ948" s="103" t="n">
        <v>15</v>
      </c>
      <c r="TK948" s="103" t="n">
        <v>18.2</v>
      </c>
      <c r="TL948" s="103" t="n">
        <v>18.7</v>
      </c>
      <c r="TM948" s="103" t="n">
        <v>19.5</v>
      </c>
      <c r="TN948" s="103" t="n">
        <v>23.2</v>
      </c>
      <c r="TO948" s="104" t="n">
        <f aca="false">AVERAGE(TC948:TN948)</f>
        <v>19.9</v>
      </c>
      <c r="UA948" s="22" t="n">
        <v>1998</v>
      </c>
      <c r="UB948" s="106" t="s">
        <v>199</v>
      </c>
      <c r="UC948" s="103" t="n">
        <v>30.3</v>
      </c>
      <c r="UD948" s="103" t="n">
        <v>30</v>
      </c>
      <c r="UE948" s="103" t="n">
        <v>27.6</v>
      </c>
      <c r="UF948" s="103" t="n">
        <v>20.1</v>
      </c>
      <c r="UG948" s="103" t="n">
        <v>16.4</v>
      </c>
      <c r="UH948" s="103" t="n">
        <v>12.9</v>
      </c>
      <c r="UI948" s="103" t="n">
        <v>11.5</v>
      </c>
      <c r="UJ948" s="103" t="n">
        <v>14.8</v>
      </c>
      <c r="UK948" s="103" t="n">
        <v>17.5</v>
      </c>
      <c r="UL948" s="103" t="n">
        <v>19</v>
      </c>
      <c r="UM948" s="103" t="n">
        <v>22.9</v>
      </c>
      <c r="UN948" s="103" t="n">
        <v>28.2</v>
      </c>
      <c r="UO948" s="104" t="n">
        <f aca="false">AVERAGE(UC948:UN948)</f>
        <v>20.9333333333333</v>
      </c>
      <c r="VA948" s="22" t="n">
        <v>1998</v>
      </c>
      <c r="VB948" s="106" t="s">
        <v>199</v>
      </c>
      <c r="VC948" s="103" t="n">
        <v>28.5</v>
      </c>
      <c r="VD948" s="103" t="n">
        <v>28.3</v>
      </c>
      <c r="VE948" s="103" t="n">
        <v>26.6</v>
      </c>
      <c r="VF948" s="103" t="n">
        <v>18.4</v>
      </c>
      <c r="VG948" s="103" t="n">
        <v>15.7</v>
      </c>
      <c r="VH948" s="103" t="n">
        <v>12.4</v>
      </c>
      <c r="VI948" s="103" t="n">
        <v>11.5</v>
      </c>
      <c r="VJ948" s="103" t="n">
        <v>14.8</v>
      </c>
      <c r="VK948" s="103" t="n">
        <v>17.1</v>
      </c>
      <c r="VL948" s="103" t="n">
        <v>18.1</v>
      </c>
      <c r="VM948" s="103" t="n">
        <v>22</v>
      </c>
      <c r="VN948" s="103" t="n">
        <v>26.9</v>
      </c>
      <c r="VO948" s="104" t="n">
        <f aca="false">AVERAGE(VC948:VN948)</f>
        <v>20.025</v>
      </c>
      <c r="WA948" s="22" t="n">
        <v>1998</v>
      </c>
      <c r="WB948" s="106" t="s">
        <v>199</v>
      </c>
      <c r="WC948" s="103" t="n">
        <v>31.5</v>
      </c>
      <c r="WD948" s="103" t="n">
        <v>31.6</v>
      </c>
      <c r="WE948" s="103" t="n">
        <v>29</v>
      </c>
      <c r="WF948" s="103" t="n">
        <v>21.5</v>
      </c>
      <c r="WG948" s="103" t="n">
        <v>18.2</v>
      </c>
      <c r="WH948" s="103" t="n">
        <v>14.8</v>
      </c>
      <c r="WI948" s="103" t="n">
        <v>12.8</v>
      </c>
      <c r="WJ948" s="103" t="n">
        <v>17.3</v>
      </c>
      <c r="WK948" s="103" t="n">
        <v>21.1</v>
      </c>
      <c r="WL948" s="103" t="n">
        <v>22.6</v>
      </c>
      <c r="WM948" s="103" t="n">
        <v>25.5</v>
      </c>
      <c r="WN948" s="103" t="n">
        <v>30.8</v>
      </c>
      <c r="WO948" s="104" t="n">
        <f aca="false">AVERAGE(WC948:WN948)</f>
        <v>23.0583333333333</v>
      </c>
      <c r="XA948" s="22" t="n">
        <v>1998</v>
      </c>
      <c r="XB948" s="106" t="s">
        <v>199</v>
      </c>
      <c r="XC948" s="103" t="n">
        <v>32.5</v>
      </c>
      <c r="XD948" s="103" t="n">
        <v>31.9</v>
      </c>
      <c r="XE948" s="103" t="n">
        <v>29.4</v>
      </c>
      <c r="XF948" s="103" t="n">
        <v>21.8</v>
      </c>
      <c r="XG948" s="103" t="n">
        <v>17.4</v>
      </c>
      <c r="XH948" s="103" t="n">
        <v>13.8</v>
      </c>
      <c r="XI948" s="103" t="n">
        <v>12.1</v>
      </c>
      <c r="XJ948" s="103" t="n">
        <v>15.5</v>
      </c>
      <c r="XK948" s="103" t="n">
        <v>17.7</v>
      </c>
      <c r="XL948" s="103" t="n">
        <v>18.9</v>
      </c>
      <c r="XM948" s="103" t="n">
        <v>23.8</v>
      </c>
      <c r="XN948" s="103" t="n">
        <v>30</v>
      </c>
      <c r="XO948" s="104" t="n">
        <f aca="false">AVERAGE(XC948:XN948)</f>
        <v>22.0666666666667</v>
      </c>
      <c r="YA948" s="22" t="n">
        <v>1998</v>
      </c>
      <c r="YB948" s="106" t="s">
        <v>199</v>
      </c>
      <c r="YC948" s="103" t="n">
        <v>23.4</v>
      </c>
      <c r="YD948" s="103" t="n">
        <v>22.8</v>
      </c>
      <c r="YE948" s="103" t="n">
        <v>21.6</v>
      </c>
      <c r="YF948" s="103" t="n">
        <v>16.7</v>
      </c>
      <c r="YG948" s="103" t="n">
        <v>15.4</v>
      </c>
      <c r="YH948" s="103" t="n">
        <v>12.9</v>
      </c>
      <c r="YI948" s="103" t="n">
        <v>12.7</v>
      </c>
      <c r="YJ948" s="103" t="n">
        <v>14.7</v>
      </c>
      <c r="YK948" s="103" t="n">
        <v>16.4</v>
      </c>
      <c r="YL948" s="103" t="n">
        <v>16.6</v>
      </c>
      <c r="YM948" s="103" t="n">
        <v>18.5</v>
      </c>
      <c r="YN948" s="103" t="n">
        <v>21.3</v>
      </c>
      <c r="YO948" s="104" t="n">
        <f aca="false">AVERAGE(YC948:YN948)</f>
        <v>17.75</v>
      </c>
      <c r="ZA948" s="22" t="n">
        <v>1998</v>
      </c>
      <c r="ZB948" s="106" t="s">
        <v>199</v>
      </c>
      <c r="ZC948" s="103" t="n">
        <v>20.4</v>
      </c>
      <c r="ZD948" s="103" t="n">
        <v>21</v>
      </c>
      <c r="ZE948" s="103" t="n">
        <v>19.9</v>
      </c>
      <c r="ZF948" s="103" t="n">
        <v>16.3</v>
      </c>
      <c r="ZG948" s="103" t="n">
        <v>14.8</v>
      </c>
      <c r="ZH948" s="103" t="n">
        <v>12.8</v>
      </c>
      <c r="ZI948" s="103" t="n">
        <v>11.8</v>
      </c>
      <c r="ZJ948" s="103" t="n">
        <v>12.7</v>
      </c>
      <c r="ZK948" s="103" t="n">
        <v>15.6</v>
      </c>
      <c r="ZL948" s="103" t="n">
        <v>15</v>
      </c>
      <c r="ZM948" s="103" t="n">
        <v>16.3</v>
      </c>
      <c r="ZN948" s="103" t="n">
        <v>19.3</v>
      </c>
      <c r="ZO948" s="104" t="n">
        <f aca="false">AVERAGE(ZC948:ZN948)</f>
        <v>16.325</v>
      </c>
    </row>
    <row r="949" customFormat="false" ht="12.8" hidden="false" customHeight="false" outlineLevel="0" collapsed="false">
      <c r="A949" s="97"/>
      <c r="B949" s="114" t="n">
        <f aca="false">AVERAGE(AO949,BO949,CO949,DO949,EO949,FO949,GO949,HO949,IO949,JO949,KO949,LO949,MO949,NO949,OO949,PO949,QO949,RO949,SO949,TO949,UO949,VO949,WO949,XO949,YO949,ZO949)</f>
        <v>20.5887820512821</v>
      </c>
      <c r="C949" s="98" t="n">
        <f aca="false">AVERAGE(B945:B949)</f>
        <v>19.9647115384615</v>
      </c>
      <c r="D949" s="99" t="n">
        <f aca="false">AVERAGE(B940:B949)</f>
        <v>19.955625</v>
      </c>
      <c r="E949" s="11" t="n">
        <f aca="false">AVERAGE(B930:B949)</f>
        <v>20.0675149329837</v>
      </c>
      <c r="F949" s="100" t="n">
        <f aca="false">AVERAGE(B900:B949)</f>
        <v>20.0106764277389</v>
      </c>
      <c r="G949" s="3" t="n">
        <f aca="false">MAX(AC949:AN949,BC949:BN949,CC949:CN949,DC949:DN949,EC949:EN949,FC949:FN949,GC949:GN949,HC949:HN949,IC949:IN949,JC949:JN949,KC949:KN949,LC949:LN949,MC949:MN949,NC949:NN949,OC949:ON949,PC949:PN949,QC949:QN949,RC949:RN949,SC949:SN949,TC949:TN949,UC949:UN949,VC949:VN949,WC949:WN949,XC949:XN949,YC949:YN949,ZC949:ZN949,)</f>
        <v>35.4</v>
      </c>
      <c r="H949" s="19" t="n">
        <f aca="false">MEDIAN(AC949:AN949,BC949:BN949,CC949:CN949,DC949:DN949,EC949:EN949,FC949:FN949,GC949:GN949,HC949:HN949,IC949:IN949,JC949:JN949,KC949:KN949,LC949:LN949,MC949:MN949,NC949:NN949,OC949:ON949,PC949:PN949,QC949:QN949,RC949:RN949,SC949:SN949,TC949:TN949,UC949:UN949,VC949:VN949,WC949:WN949,XC949:XN949,YC949:YN949,ZC949:ZN949,)</f>
        <v>19.8</v>
      </c>
      <c r="I949" s="5" t="n">
        <f aca="false">MIN(AC949:AN949,BC949:BN949,CC949:CN949,DC949:DN949,EC949:EN949,FC949:FN949,GC949:GN949,HC949:HN949,IC949:IN949,JC949:JN949,KC949:KN949,LC949:LN949,MC949:MN949,NC949:NN949,OC949:ON949,PC949:PN949,QC949:QN949,RC949:RN949,SC949:SN949,TC949:TN949,UC949:UN949,VC949:VN949,WC949:WN949,XC949:XN949,YC949:YN949,ZC949:ZN949)</f>
        <v>10.25</v>
      </c>
      <c r="J949" s="5" t="n">
        <f aca="false">MIN(AC949:AN949,BC949:BN949,CC949:CN949,DC949:DN949,EC949:EN949,FC949:FN949,GC949:GN949,HC949:HN949,IC949:IN949,JC949:JN949,KC949:KN949,LC949:LN949,MC949:MN949,NC949:NN949,OC949:ON949,PC949:PN949,QC949:QN949,SC949:SN949,TC949:TN949,UC949:UN949,VC949:VN949,WC949:WN949,XC949:XN949,YC949:YN949,ZC949:ZN949)</f>
        <v>10.25</v>
      </c>
      <c r="K949" s="101" t="n">
        <f aca="false">(G949+I949)/2</f>
        <v>22.825</v>
      </c>
      <c r="AB949" s="106" t="s">
        <v>200</v>
      </c>
      <c r="AC949" s="103" t="n">
        <v>30</v>
      </c>
      <c r="AD949" s="103" t="n">
        <v>27</v>
      </c>
      <c r="AE949" s="103" t="n">
        <v>22.9</v>
      </c>
      <c r="AF949" s="103" t="n">
        <v>18.8</v>
      </c>
      <c r="AG949" s="103" t="n">
        <v>16.3</v>
      </c>
      <c r="AH949" s="103" t="n">
        <v>12.9</v>
      </c>
      <c r="AI949" s="103" t="n">
        <v>12.9</v>
      </c>
      <c r="AJ949" s="103" t="n">
        <v>14.1</v>
      </c>
      <c r="AK949" s="103" t="n">
        <v>16.8</v>
      </c>
      <c r="AL949" s="103" t="n">
        <v>19.3</v>
      </c>
      <c r="AM949" s="103" t="n">
        <v>20.7</v>
      </c>
      <c r="AN949" s="103" t="n">
        <v>24.1</v>
      </c>
      <c r="AO949" s="104" t="n">
        <f aca="false">AVERAGE(AC949:AN949)</f>
        <v>19.65</v>
      </c>
      <c r="BA949" s="22" t="n">
        <v>1999</v>
      </c>
      <c r="BB949" s="106" t="s">
        <v>200</v>
      </c>
      <c r="BC949" s="103" t="n">
        <v>25.6</v>
      </c>
      <c r="BD949" s="103" t="n">
        <v>26.8</v>
      </c>
      <c r="BE949" s="103" t="n">
        <v>23.7</v>
      </c>
      <c r="BF949" s="103" t="n">
        <v>19.5</v>
      </c>
      <c r="BG949" s="103" t="n">
        <v>19.1</v>
      </c>
      <c r="BH949" s="103" t="n">
        <v>15.8</v>
      </c>
      <c r="BI949" s="103" t="n">
        <v>15.8</v>
      </c>
      <c r="BJ949" s="103" t="n">
        <v>17.2</v>
      </c>
      <c r="BK949" s="103" t="n">
        <v>19.9</v>
      </c>
      <c r="BL949" s="103" t="n">
        <v>20.7</v>
      </c>
      <c r="BM949" s="103" t="n">
        <v>21.8</v>
      </c>
      <c r="BN949" s="103" t="n">
        <v>24.8</v>
      </c>
      <c r="BO949" s="104" t="n">
        <f aca="false">AVERAGE(BC949:BN949)</f>
        <v>20.8916666666667</v>
      </c>
      <c r="CA949" s="22" t="n">
        <v>1999</v>
      </c>
      <c r="CB949" s="106" t="s">
        <v>200</v>
      </c>
      <c r="CC949" s="103" t="n">
        <v>27.8</v>
      </c>
      <c r="CD949" s="103" t="n">
        <v>25.9</v>
      </c>
      <c r="CE949" s="103" t="n">
        <v>21.9</v>
      </c>
      <c r="CF949" s="103" t="n">
        <v>17.6</v>
      </c>
      <c r="CG949" s="103" t="n">
        <v>15.1</v>
      </c>
      <c r="CH949" s="103" t="n">
        <v>11.5</v>
      </c>
      <c r="CI949" s="108" t="n">
        <f aca="false">(CI947+CI948)/2</f>
        <v>10.25</v>
      </c>
      <c r="CJ949" s="108" t="n">
        <f aca="false">(CJ947+CJ948)/2</f>
        <v>12.2</v>
      </c>
      <c r="CK949" s="103" t="n">
        <v>15.5</v>
      </c>
      <c r="CL949" s="105" t="n">
        <f aca="false">(CL948+CL950)/2</f>
        <v>15.65</v>
      </c>
      <c r="CM949" s="105" t="n">
        <f aca="false">(CM948+CM950)/2</f>
        <v>20</v>
      </c>
      <c r="CN949" s="103" t="n">
        <v>22.8</v>
      </c>
      <c r="CO949" s="104" t="n">
        <f aca="false">AVERAGE(CC949:CN949)</f>
        <v>18.0166666666667</v>
      </c>
      <c r="DA949" s="22" t="n">
        <v>1999</v>
      </c>
      <c r="DB949" s="106" t="s">
        <v>200</v>
      </c>
      <c r="DC949" s="103" t="n">
        <v>33.8</v>
      </c>
      <c r="DD949" s="103" t="n">
        <v>30.6</v>
      </c>
      <c r="DE949" s="103" t="n">
        <v>26.5</v>
      </c>
      <c r="DF949" s="103" t="n">
        <v>21.5</v>
      </c>
      <c r="DG949" s="103" t="n">
        <v>18.1</v>
      </c>
      <c r="DH949" s="103" t="n">
        <v>14.9</v>
      </c>
      <c r="DI949" s="103" t="n">
        <v>14.9</v>
      </c>
      <c r="DJ949" s="103" t="n">
        <v>16</v>
      </c>
      <c r="DK949" s="103" t="n">
        <v>19.7</v>
      </c>
      <c r="DL949" s="103" t="n">
        <v>21.7</v>
      </c>
      <c r="DM949" s="103" t="n">
        <v>23.7</v>
      </c>
      <c r="DN949" s="103" t="n">
        <v>27.1</v>
      </c>
      <c r="DO949" s="104" t="n">
        <f aca="false">AVERAGE(DC949:DN949)</f>
        <v>22.375</v>
      </c>
      <c r="EA949" s="22" t="n">
        <v>1999</v>
      </c>
      <c r="EB949" s="106" t="s">
        <v>200</v>
      </c>
      <c r="EC949" s="103" t="n">
        <v>19.9</v>
      </c>
      <c r="ED949" s="103" t="n">
        <v>21.5</v>
      </c>
      <c r="EE949" s="103" t="n">
        <v>18.7</v>
      </c>
      <c r="EF949" s="103" t="n">
        <v>16</v>
      </c>
      <c r="EG949" s="103" t="n">
        <v>16.2</v>
      </c>
      <c r="EH949" s="103" t="n">
        <v>13.6</v>
      </c>
      <c r="EI949" s="103" t="n">
        <v>13.8</v>
      </c>
      <c r="EJ949" s="103" t="n">
        <v>14.4</v>
      </c>
      <c r="EK949" s="103" t="n">
        <v>16.1</v>
      </c>
      <c r="EL949" s="103" t="n">
        <v>17.3</v>
      </c>
      <c r="EM949" s="103" t="n">
        <v>16.7</v>
      </c>
      <c r="EN949" s="103" t="n">
        <v>19.8</v>
      </c>
      <c r="EO949" s="104" t="n">
        <f aca="false">AVERAGE(EC949:EN949)</f>
        <v>17</v>
      </c>
      <c r="FA949" s="22" t="n">
        <v>1999</v>
      </c>
      <c r="FB949" s="106" t="s">
        <v>200</v>
      </c>
      <c r="FC949" s="103" t="n">
        <v>30.4</v>
      </c>
      <c r="FD949" s="103" t="n">
        <v>27.2</v>
      </c>
      <c r="FE949" s="103" t="n">
        <v>23.5</v>
      </c>
      <c r="FF949" s="103" t="n">
        <v>19.1</v>
      </c>
      <c r="FG949" s="103" t="n">
        <v>15.8</v>
      </c>
      <c r="FH949" s="103" t="n">
        <v>12.9</v>
      </c>
      <c r="FI949" s="103" t="n">
        <v>12.8</v>
      </c>
      <c r="FJ949" s="103" t="n">
        <v>14</v>
      </c>
      <c r="FK949" s="103" t="n">
        <v>17</v>
      </c>
      <c r="FL949" s="103" t="n">
        <v>19.1</v>
      </c>
      <c r="FM949" s="103" t="n">
        <v>20.4</v>
      </c>
      <c r="FN949" s="103" t="n">
        <v>24.5</v>
      </c>
      <c r="FO949" s="104" t="n">
        <f aca="false">AVERAGE(FC949:FN949)</f>
        <v>19.725</v>
      </c>
      <c r="GA949" s="22" t="n">
        <v>1999</v>
      </c>
      <c r="GB949" s="106" t="s">
        <v>200</v>
      </c>
      <c r="GC949" s="103" t="n">
        <v>34.1</v>
      </c>
      <c r="GD949" s="103" t="n">
        <v>30.6</v>
      </c>
      <c r="GE949" s="103" t="n">
        <v>26.6</v>
      </c>
      <c r="GF949" s="103" t="n">
        <v>21.8</v>
      </c>
      <c r="GG949" s="103" t="n">
        <v>18.5</v>
      </c>
      <c r="GH949" s="103" t="n">
        <v>14.4</v>
      </c>
      <c r="GI949" s="103" t="n">
        <v>14.7</v>
      </c>
      <c r="GJ949" s="103" t="n">
        <v>16.1</v>
      </c>
      <c r="GK949" s="103" t="n">
        <v>19.8</v>
      </c>
      <c r="GL949" s="103" t="n">
        <v>22.3</v>
      </c>
      <c r="GM949" s="103" t="n">
        <v>24.2</v>
      </c>
      <c r="GN949" s="103" t="n">
        <v>28</v>
      </c>
      <c r="GO949" s="104" t="n">
        <f aca="false">AVERAGE(GC949:GN949)</f>
        <v>22.5916666666667</v>
      </c>
      <c r="HA949" s="22" t="n">
        <v>1999</v>
      </c>
      <c r="HB949" s="106" t="s">
        <v>200</v>
      </c>
      <c r="HC949" s="103" t="n">
        <v>22.8</v>
      </c>
      <c r="HD949" s="103" t="n">
        <v>22.1</v>
      </c>
      <c r="HE949" s="103" t="n">
        <v>21.5</v>
      </c>
      <c r="HF949" s="103" t="n">
        <v>18.8</v>
      </c>
      <c r="HG949" s="103" t="n">
        <v>18.5</v>
      </c>
      <c r="HH949" s="103" t="n">
        <v>15.8</v>
      </c>
      <c r="HI949" s="103" t="n">
        <v>15.3</v>
      </c>
      <c r="HJ949" s="103" t="n">
        <v>15.5</v>
      </c>
      <c r="HK949" s="103" t="n">
        <v>16.6</v>
      </c>
      <c r="HL949" s="103" t="n">
        <v>17.5</v>
      </c>
      <c r="HM949" s="103" t="n">
        <v>18.1</v>
      </c>
      <c r="HN949" s="103" t="n">
        <v>20.2</v>
      </c>
      <c r="HO949" s="104" t="n">
        <f aca="false">AVERAGE(HC949:HN949)</f>
        <v>18.5583333333333</v>
      </c>
      <c r="IA949" s="22" t="n">
        <v>1999</v>
      </c>
      <c r="IB949" s="102" t="n">
        <v>1999</v>
      </c>
      <c r="IC949" s="103" t="n">
        <v>24.3</v>
      </c>
      <c r="ID949" s="103" t="n">
        <v>26.6</v>
      </c>
      <c r="IE949" s="103" t="n">
        <v>22.4</v>
      </c>
      <c r="IF949" s="103" t="n">
        <v>18.8</v>
      </c>
      <c r="IG949" s="103" t="n">
        <v>18</v>
      </c>
      <c r="IH949" s="103" t="n">
        <v>14.8</v>
      </c>
      <c r="II949" s="103" t="n">
        <v>15</v>
      </c>
      <c r="IJ949" s="103" t="n">
        <v>15.8</v>
      </c>
      <c r="IK949" s="103" t="n">
        <v>17.9</v>
      </c>
      <c r="IL949" s="103" t="n">
        <v>19.4</v>
      </c>
      <c r="IM949" s="103" t="n">
        <v>20.5</v>
      </c>
      <c r="IN949" s="103" t="n">
        <v>22.8</v>
      </c>
      <c r="IO949" s="104" t="n">
        <f aca="false">AVERAGE(IC949:IN949)</f>
        <v>19.6916666666667</v>
      </c>
      <c r="JA949" s="22" t="n">
        <v>1999</v>
      </c>
      <c r="JB949" s="106" t="s">
        <v>200</v>
      </c>
      <c r="JC949" s="103" t="n">
        <v>29.4</v>
      </c>
      <c r="JD949" s="103" t="n">
        <v>27.7</v>
      </c>
      <c r="JE949" s="103" t="n">
        <v>21.8</v>
      </c>
      <c r="JF949" s="103" t="n">
        <v>18.2</v>
      </c>
      <c r="JG949" s="103" t="n">
        <v>16.5</v>
      </c>
      <c r="JH949" s="103" t="n">
        <v>13.1</v>
      </c>
      <c r="JI949" s="103" t="n">
        <v>13.4</v>
      </c>
      <c r="JJ949" s="103" t="n">
        <v>14.6</v>
      </c>
      <c r="JK949" s="103" t="n">
        <v>17.3</v>
      </c>
      <c r="JL949" s="103" t="n">
        <v>19.2</v>
      </c>
      <c r="JM949" s="103" t="n">
        <v>20.3</v>
      </c>
      <c r="JN949" s="103" t="n">
        <v>23.7</v>
      </c>
      <c r="JO949" s="104" t="n">
        <f aca="false">AVERAGE(JC949:JN949)</f>
        <v>19.6</v>
      </c>
      <c r="KA949" s="22" t="n">
        <v>1999</v>
      </c>
      <c r="KB949" s="106" t="s">
        <v>200</v>
      </c>
      <c r="KC949" s="103" t="n">
        <v>33.7</v>
      </c>
      <c r="KD949" s="103" t="n">
        <v>30</v>
      </c>
      <c r="KE949" s="103" t="n">
        <v>24.4</v>
      </c>
      <c r="KF949" s="103" t="n">
        <v>21.3</v>
      </c>
      <c r="KG949" s="103" t="n">
        <v>18.4</v>
      </c>
      <c r="KH949" s="103" t="n">
        <v>14.5</v>
      </c>
      <c r="KI949" s="103" t="n">
        <v>14.4</v>
      </c>
      <c r="KJ949" s="103" t="n">
        <v>15.6</v>
      </c>
      <c r="KK949" s="103" t="n">
        <v>18.6</v>
      </c>
      <c r="KL949" s="103" t="n">
        <v>22</v>
      </c>
      <c r="KM949" s="103" t="n">
        <v>23.7</v>
      </c>
      <c r="KN949" s="103" t="n">
        <v>27.4</v>
      </c>
      <c r="KO949" s="104" t="n">
        <f aca="false">AVERAGE(KC949:KN949)</f>
        <v>22</v>
      </c>
      <c r="LA949" s="22" t="n">
        <v>1999</v>
      </c>
      <c r="LB949" s="106" t="s">
        <v>200</v>
      </c>
      <c r="LC949" s="105" t="n">
        <f aca="false">(LC948+LC950)/2</f>
        <v>30.9</v>
      </c>
      <c r="LD949" s="108" t="n">
        <f aca="false">(LD950+LD951)/2</f>
        <v>33.2</v>
      </c>
      <c r="LE949" s="108" t="n">
        <f aca="false">(LE950+LE951)/2</f>
        <v>27.95</v>
      </c>
      <c r="LF949" s="108" t="n">
        <f aca="false">(LF950+LF951)/2</f>
        <v>23.5</v>
      </c>
      <c r="LG949" s="108" t="n">
        <f aca="false">(LG950+LG951)/2</f>
        <v>17.85</v>
      </c>
      <c r="LH949" s="103" t="n">
        <v>15.3</v>
      </c>
      <c r="LI949" s="103" t="n">
        <v>15.4</v>
      </c>
      <c r="LJ949" s="103" t="n">
        <v>17</v>
      </c>
      <c r="LK949" s="103" t="n">
        <v>20.8</v>
      </c>
      <c r="LL949" s="103" t="n">
        <v>23.2</v>
      </c>
      <c r="LM949" s="103" t="n">
        <v>24.5</v>
      </c>
      <c r="LN949" s="103" t="n">
        <v>27.9</v>
      </c>
      <c r="LO949" s="104" t="n">
        <f aca="false">AVERAGE(LC949:LN949)</f>
        <v>23.125</v>
      </c>
      <c r="MA949" s="22" t="n">
        <v>1999</v>
      </c>
      <c r="MB949" s="106" t="s">
        <v>200</v>
      </c>
      <c r="MC949" s="103" t="n">
        <v>25.6</v>
      </c>
      <c r="MD949" s="103" t="n">
        <v>26.8</v>
      </c>
      <c r="ME949" s="103" t="n">
        <v>22.5</v>
      </c>
      <c r="MF949" s="103" t="n">
        <v>18.7</v>
      </c>
      <c r="MG949" s="103" t="n">
        <v>18.1</v>
      </c>
      <c r="MH949" s="103" t="n">
        <v>14.6</v>
      </c>
      <c r="MI949" s="103" t="n">
        <v>14.8</v>
      </c>
      <c r="MJ949" s="103" t="n">
        <v>15.4</v>
      </c>
      <c r="MK949" s="103" t="n">
        <v>17.9</v>
      </c>
      <c r="ML949" s="103" t="n">
        <v>20.3</v>
      </c>
      <c r="MM949" s="103" t="n">
        <v>21.6</v>
      </c>
      <c r="MN949" s="103" t="n">
        <v>23.6</v>
      </c>
      <c r="MO949" s="104" t="n">
        <f aca="false">AVERAGE(MC949:MN949)</f>
        <v>19.9916666666667</v>
      </c>
      <c r="NA949" s="22" t="n">
        <v>1999</v>
      </c>
      <c r="NB949" s="106" t="s">
        <v>200</v>
      </c>
      <c r="NC949" s="103" t="n">
        <v>31.5</v>
      </c>
      <c r="ND949" s="103" t="n">
        <v>28.1</v>
      </c>
      <c r="NE949" s="103" t="n">
        <v>23.9</v>
      </c>
      <c r="NF949" s="103" t="n">
        <v>19.8</v>
      </c>
      <c r="NG949" s="103" t="n">
        <v>16.6</v>
      </c>
      <c r="NH949" s="103" t="n">
        <v>13.1</v>
      </c>
      <c r="NI949" s="103" t="n">
        <v>13.3</v>
      </c>
      <c r="NJ949" s="103" t="n">
        <v>14.7</v>
      </c>
      <c r="NK949" s="103" t="n">
        <v>17.9</v>
      </c>
      <c r="NL949" s="103" t="n">
        <v>20.1</v>
      </c>
      <c r="NM949" s="103" t="n">
        <v>21.6</v>
      </c>
      <c r="NN949" s="103" t="n">
        <v>25.4</v>
      </c>
      <c r="NO949" s="104" t="n">
        <f aca="false">AVERAGE(NC949:NN949)</f>
        <v>20.5</v>
      </c>
      <c r="OA949" s="22" t="n">
        <v>1999</v>
      </c>
      <c r="OB949" s="106" t="s">
        <v>200</v>
      </c>
      <c r="OC949" s="103" t="n">
        <v>27.5</v>
      </c>
      <c r="OD949" s="103" t="n">
        <v>28.4</v>
      </c>
      <c r="OE949" s="103" t="n">
        <v>23.9</v>
      </c>
      <c r="OF949" s="103" t="n">
        <v>19.6</v>
      </c>
      <c r="OG949" s="103" t="n">
        <v>18.5</v>
      </c>
      <c r="OH949" s="103" t="n">
        <v>15.3</v>
      </c>
      <c r="OI949" s="103" t="n">
        <v>15.2</v>
      </c>
      <c r="OJ949" s="103" t="n">
        <v>16.1</v>
      </c>
      <c r="OK949" s="103" t="n">
        <v>19.1</v>
      </c>
      <c r="OL949" s="103" t="n">
        <v>21.2</v>
      </c>
      <c r="OM949" s="103" t="n">
        <v>22.7</v>
      </c>
      <c r="ON949" s="103" t="n">
        <v>24.3</v>
      </c>
      <c r="OO949" s="104" t="n">
        <f aca="false">AVERAGE(OC949:ON949)</f>
        <v>20.9833333333333</v>
      </c>
      <c r="PA949" s="22" t="n">
        <v>1999</v>
      </c>
      <c r="PB949" s="106" t="s">
        <v>200</v>
      </c>
      <c r="PC949" s="103" t="n">
        <v>35.4</v>
      </c>
      <c r="PD949" s="103" t="n">
        <v>31.3</v>
      </c>
      <c r="PE949" s="103" t="n">
        <v>27.4</v>
      </c>
      <c r="PF949" s="103" t="n">
        <v>22.9</v>
      </c>
      <c r="PG949" s="103" t="n">
        <v>20</v>
      </c>
      <c r="PH949" s="103" t="n">
        <v>16.1</v>
      </c>
      <c r="PI949" s="103" t="n">
        <v>15.6</v>
      </c>
      <c r="PJ949" s="103" t="n">
        <v>17.4</v>
      </c>
      <c r="PK949" s="103" t="n">
        <v>22.1</v>
      </c>
      <c r="PL949" s="103" t="n">
        <v>24.9</v>
      </c>
      <c r="PM949" s="103" t="n">
        <v>24.6</v>
      </c>
      <c r="PN949" s="103" t="n">
        <v>28.3</v>
      </c>
      <c r="PO949" s="104" t="n">
        <f aca="false">AVERAGE(PC949:PN949)</f>
        <v>23.8333333333333</v>
      </c>
      <c r="QA949" s="22" t="n">
        <v>1999</v>
      </c>
      <c r="QB949" s="106" t="s">
        <v>200</v>
      </c>
      <c r="QC949" s="103" t="n">
        <v>34.2</v>
      </c>
      <c r="QD949" s="103" t="n">
        <v>30.5</v>
      </c>
      <c r="QE949" s="103" t="n">
        <v>24.9</v>
      </c>
      <c r="QF949" s="103" t="n">
        <v>21.5</v>
      </c>
      <c r="QG949" s="103" t="n">
        <v>19</v>
      </c>
      <c r="QH949" s="103" t="n">
        <v>15.2</v>
      </c>
      <c r="QI949" s="103" t="n">
        <v>14.9</v>
      </c>
      <c r="QJ949" s="103" t="n">
        <v>16.1</v>
      </c>
      <c r="QK949" s="103" t="n">
        <v>19.1</v>
      </c>
      <c r="QL949" s="103" t="n">
        <v>22.4</v>
      </c>
      <c r="QM949" s="103" t="n">
        <v>23.5</v>
      </c>
      <c r="QN949" s="103" t="n">
        <v>27.7</v>
      </c>
      <c r="QO949" s="104" t="n">
        <f aca="false">AVERAGE(QC949:QN949)</f>
        <v>22.4166666666667</v>
      </c>
      <c r="RA949" s="22" t="n">
        <v>1999</v>
      </c>
      <c r="RB949" s="106" t="s">
        <v>200</v>
      </c>
      <c r="RC949" s="103" t="n">
        <v>26.7</v>
      </c>
      <c r="RD949" s="103" t="n">
        <v>25.2</v>
      </c>
      <c r="RE949" s="103" t="n">
        <v>22.6</v>
      </c>
      <c r="RF949" s="103" t="n">
        <v>16.5</v>
      </c>
      <c r="RG949" s="103" t="n">
        <v>16.4</v>
      </c>
      <c r="RH949" s="103" t="n">
        <v>11.4</v>
      </c>
      <c r="RI949" s="103" t="n">
        <v>11.4</v>
      </c>
      <c r="RJ949" s="103" t="n">
        <v>13.2</v>
      </c>
      <c r="RK949" s="103" t="n">
        <v>16.2</v>
      </c>
      <c r="RL949" s="103" t="n">
        <v>18</v>
      </c>
      <c r="RM949" s="103" t="n">
        <v>19.7</v>
      </c>
      <c r="RN949" s="103" t="n">
        <v>22.5</v>
      </c>
      <c r="RO949" s="104" t="n">
        <f aca="false">AVERAGE(RC949:RN949)</f>
        <v>18.3166666666667</v>
      </c>
      <c r="SA949" s="22" t="n">
        <v>1999</v>
      </c>
      <c r="SB949" s="106" t="s">
        <v>200</v>
      </c>
      <c r="SC949" s="103" t="n">
        <v>35.2</v>
      </c>
      <c r="SD949" s="103" t="n">
        <v>31.3</v>
      </c>
      <c r="SE949" s="103" t="n">
        <v>26.7</v>
      </c>
      <c r="SF949" s="103" t="n">
        <v>21.5</v>
      </c>
      <c r="SG949" s="103" t="n">
        <v>17.8</v>
      </c>
      <c r="SH949" s="103" t="n">
        <v>13.9</v>
      </c>
      <c r="SI949" s="103" t="n">
        <v>14</v>
      </c>
      <c r="SJ949" s="103" t="n">
        <v>15.1</v>
      </c>
      <c r="SK949" s="103" t="n">
        <v>18.8</v>
      </c>
      <c r="SL949" s="103" t="n">
        <v>21</v>
      </c>
      <c r="SM949" s="103" t="n">
        <v>23.4</v>
      </c>
      <c r="SN949" s="103" t="n">
        <v>27.6</v>
      </c>
      <c r="SO949" s="104" t="n">
        <f aca="false">AVERAGE(SC949:SN949)</f>
        <v>22.1916666666667</v>
      </c>
      <c r="TA949" s="22" t="n">
        <v>1999</v>
      </c>
      <c r="TB949" s="106" t="s">
        <v>200</v>
      </c>
      <c r="TC949" s="103" t="n">
        <v>24.5</v>
      </c>
      <c r="TD949" s="103" t="n">
        <v>26.5</v>
      </c>
      <c r="TE949" s="103" t="n">
        <v>23.8</v>
      </c>
      <c r="TF949" s="103" t="n">
        <v>19.5</v>
      </c>
      <c r="TG949" s="103" t="n">
        <v>18.3</v>
      </c>
      <c r="TH949" s="103" t="n">
        <v>15</v>
      </c>
      <c r="TI949" s="103" t="n">
        <v>15</v>
      </c>
      <c r="TJ949" s="103" t="n">
        <v>16.6</v>
      </c>
      <c r="TK949" s="103" t="n">
        <v>19.4</v>
      </c>
      <c r="TL949" s="103" t="n">
        <v>20.6</v>
      </c>
      <c r="TM949" s="103" t="n">
        <v>21.4</v>
      </c>
      <c r="TN949" s="103" t="n">
        <v>24.3</v>
      </c>
      <c r="TO949" s="104" t="n">
        <f aca="false">AVERAGE(TC949:TN949)</f>
        <v>20.4083333333333</v>
      </c>
      <c r="UA949" s="22" t="n">
        <v>1999</v>
      </c>
      <c r="UB949" s="106" t="s">
        <v>200</v>
      </c>
      <c r="UC949" s="103" t="n">
        <v>32.6</v>
      </c>
      <c r="UD949" s="103" t="n">
        <v>29.6</v>
      </c>
      <c r="UE949" s="103" t="n">
        <v>25.4</v>
      </c>
      <c r="UF949" s="103" t="n">
        <v>19.9</v>
      </c>
      <c r="UG949" s="103" t="n">
        <v>17.5</v>
      </c>
      <c r="UH949" s="103" t="n">
        <v>13.5</v>
      </c>
      <c r="UI949" s="103" t="n">
        <v>13.3</v>
      </c>
      <c r="UJ949" s="103" t="n">
        <v>14.7</v>
      </c>
      <c r="UK949" s="103" t="n">
        <v>17.9</v>
      </c>
      <c r="UL949" s="103" t="n">
        <v>20.8</v>
      </c>
      <c r="UM949" s="103" t="n">
        <v>22.8</v>
      </c>
      <c r="UN949" s="103" t="n">
        <v>26.2</v>
      </c>
      <c r="UO949" s="104" t="n">
        <f aca="false">AVERAGE(UC949:UN949)</f>
        <v>21.1833333333333</v>
      </c>
      <c r="VA949" s="22" t="n">
        <v>1999</v>
      </c>
      <c r="VB949" s="106" t="s">
        <v>200</v>
      </c>
      <c r="VC949" s="103" t="n">
        <v>32</v>
      </c>
      <c r="VD949" s="103" t="n">
        <v>28.1</v>
      </c>
      <c r="VE949" s="103" t="n">
        <v>23.7</v>
      </c>
      <c r="VF949" s="103" t="n">
        <v>19.8</v>
      </c>
      <c r="VG949" s="103" t="n">
        <v>17.6</v>
      </c>
      <c r="VH949" s="103" t="n">
        <v>13.5</v>
      </c>
      <c r="VI949" s="103" t="n">
        <v>13.5</v>
      </c>
      <c r="VJ949" s="103" t="n">
        <v>14.9</v>
      </c>
      <c r="VK949" s="103" t="n">
        <v>18.2</v>
      </c>
      <c r="VL949" s="103" t="n">
        <v>20.2</v>
      </c>
      <c r="VM949" s="103" t="n">
        <v>21.8</v>
      </c>
      <c r="VN949" s="103" t="n">
        <v>25.8</v>
      </c>
      <c r="VO949" s="104" t="n">
        <f aca="false">AVERAGE(VC949:VN949)</f>
        <v>20.7583333333333</v>
      </c>
      <c r="WA949" s="22" t="n">
        <v>1999</v>
      </c>
      <c r="WB949" s="106" t="s">
        <v>200</v>
      </c>
      <c r="WC949" s="103" t="n">
        <v>34.8</v>
      </c>
      <c r="WD949" s="103" t="n">
        <v>30.8</v>
      </c>
      <c r="WE949" s="103" t="n">
        <v>27</v>
      </c>
      <c r="WF949" s="103" t="n">
        <v>22.5</v>
      </c>
      <c r="WG949" s="103" t="n">
        <v>18.9</v>
      </c>
      <c r="WH949" s="103" t="n">
        <v>15.2</v>
      </c>
      <c r="WI949" s="103" t="n">
        <v>15.3</v>
      </c>
      <c r="WJ949" s="103" t="n">
        <v>16.9</v>
      </c>
      <c r="WK949" s="103" t="n">
        <v>21</v>
      </c>
      <c r="WL949" s="103" t="n">
        <v>24.1</v>
      </c>
      <c r="WM949" s="103" t="n">
        <v>24.9</v>
      </c>
      <c r="WN949" s="103" t="n">
        <v>28.9</v>
      </c>
      <c r="WO949" s="104" t="n">
        <f aca="false">AVERAGE(WC949:WN949)</f>
        <v>23.3583333333333</v>
      </c>
      <c r="XA949" s="22" t="n">
        <v>1999</v>
      </c>
      <c r="XB949" s="106" t="s">
        <v>200</v>
      </c>
      <c r="XC949" s="103" t="n">
        <v>34.6</v>
      </c>
      <c r="XD949" s="103" t="n">
        <v>30.7</v>
      </c>
      <c r="XE949" s="103" t="n">
        <v>26.7</v>
      </c>
      <c r="XF949" s="103" t="n">
        <v>21.1</v>
      </c>
      <c r="XG949" s="103" t="n">
        <v>17.7</v>
      </c>
      <c r="XH949" s="103" t="n">
        <v>14</v>
      </c>
      <c r="XI949" s="103" t="n">
        <v>14.2</v>
      </c>
      <c r="XJ949" s="103" t="n">
        <v>15.4</v>
      </c>
      <c r="XK949" s="105" t="n">
        <f aca="false">(XK948+XK950)/2</f>
        <v>17.6</v>
      </c>
      <c r="XL949" s="103" t="n">
        <v>21.3</v>
      </c>
      <c r="XM949" s="103" t="n">
        <v>23.6</v>
      </c>
      <c r="XN949" s="103" t="n">
        <v>27.7</v>
      </c>
      <c r="XO949" s="104" t="n">
        <f aca="false">AVERAGE(XC949:XN949)</f>
        <v>22.05</v>
      </c>
      <c r="YA949" s="22" t="n">
        <v>1999</v>
      </c>
      <c r="YB949" s="106" t="s">
        <v>200</v>
      </c>
      <c r="YC949" s="103" t="n">
        <v>25.5</v>
      </c>
      <c r="YD949" s="103" t="n">
        <v>25.6</v>
      </c>
      <c r="YE949" s="103" t="n">
        <v>21.8</v>
      </c>
      <c r="YF949" s="103" t="n">
        <v>18.8</v>
      </c>
      <c r="YG949" s="103" t="n">
        <v>17.6</v>
      </c>
      <c r="YH949" s="103" t="n">
        <v>14.7</v>
      </c>
      <c r="YI949" s="103" t="n">
        <v>14.4</v>
      </c>
      <c r="YJ949" s="103" t="n">
        <v>15.4</v>
      </c>
      <c r="YK949" s="103" t="n">
        <v>17</v>
      </c>
      <c r="YL949" s="103" t="n">
        <v>18.9</v>
      </c>
      <c r="YM949" s="103" t="n">
        <v>19.7</v>
      </c>
      <c r="YN949" s="103" t="n">
        <v>22</v>
      </c>
      <c r="YO949" s="104" t="n">
        <f aca="false">AVERAGE(YC949:YN949)</f>
        <v>19.2833333333333</v>
      </c>
      <c r="ZA949" s="22" t="n">
        <v>1999</v>
      </c>
      <c r="ZB949" s="106" t="s">
        <v>200</v>
      </c>
      <c r="ZC949" s="103" t="n">
        <v>20</v>
      </c>
      <c r="ZD949" s="103" t="n">
        <v>21</v>
      </c>
      <c r="ZE949" s="103" t="n">
        <v>18.9</v>
      </c>
      <c r="ZF949" s="103" t="n">
        <v>15.9</v>
      </c>
      <c r="ZG949" s="103" t="n">
        <v>16.3</v>
      </c>
      <c r="ZH949" s="103" t="n">
        <v>13.6</v>
      </c>
      <c r="ZI949" s="103" t="n">
        <v>13</v>
      </c>
      <c r="ZJ949" s="103" t="n">
        <v>13.9</v>
      </c>
      <c r="ZK949" s="103" t="n">
        <v>16.2</v>
      </c>
      <c r="ZL949" s="103" t="n">
        <v>16.6</v>
      </c>
      <c r="ZM949" s="103" t="n">
        <v>16.3</v>
      </c>
      <c r="ZN949" s="103" t="n">
        <v>20</v>
      </c>
      <c r="ZO949" s="104" t="n">
        <f aca="false">AVERAGE(ZC949:ZN949)</f>
        <v>16.8083333333333</v>
      </c>
    </row>
    <row r="950" customFormat="false" ht="12.8" hidden="false" customHeight="false" outlineLevel="0" collapsed="false">
      <c r="A950" s="97" t="n">
        <f aca="false">A945+5</f>
        <v>2000</v>
      </c>
      <c r="B950" s="114" t="n">
        <f aca="false">AVERAGE(AO950,BO950,CO950,DO950,EO950,FO950,GO950,HO950,IO950,JO950,KO950,LO950,MO950,NO950,OO950,PO950,QO950,RO950,SO950,TO950,UO950,VO950,WO950,XO950,YO950,ZO950)</f>
        <v>20.5628205128205</v>
      </c>
      <c r="C950" s="98" t="n">
        <f aca="false">AVERAGE(B946:B950)</f>
        <v>20.2184294871795</v>
      </c>
      <c r="D950" s="99" t="n">
        <f aca="false">AVERAGE(B941:B950)</f>
        <v>19.9827403846154</v>
      </c>
      <c r="E950" s="11" t="n">
        <f aca="false">AVERAGE(B931:B950)</f>
        <v>20.0583242278555</v>
      </c>
      <c r="F950" s="100" t="n">
        <f aca="false">AVERAGE(B901:B950)</f>
        <v>20.0193318764569</v>
      </c>
      <c r="G950" s="3" t="n">
        <f aca="false">MAX(AC950:AN950,BC950:BN950,CC950:CN950,DC950:DN950,EC950:EN950,FC950:FN950,GC950:GN950,HC950:HN950,IC950:IN950,JC950:JN950,KC950:KN950,LC950:LN950,MC950:MN950,NC950:NN950,OC950:ON950,PC950:PN950,QC950:QN950,RC950:RN950,SC950:SN950,TC950:TN950,UC950:UN950,VC950:VN950,WC950:WN950,XC950:XN950,YC950:YN950,ZC950:ZN950,)</f>
        <v>33.7</v>
      </c>
      <c r="H950" s="19" t="n">
        <f aca="false">MEDIAN(AC950:AN950,BC950:BN950,CC950:CN950,DC950:DN950,EC950:EN950,FC950:FN950,GC950:GN950,HC950:HN950,IC950:IN950,JC950:JN950,KC950:KN950,LC950:LN950,MC950:MN950,NC950:NN950,OC950:ON950,PC950:PN950,QC950:QN950,RC950:RN950,SC950:SN950,TC950:TN950,UC950:UN950,VC950:VN950,WC950:WN950,XC950:XN950,YC950:YN950,ZC950:ZN950,)</f>
        <v>19.7</v>
      </c>
      <c r="I950" s="5" t="n">
        <f aca="false">MIN(AC950:AN950,BC950:BN950,CC950:CN950,DC950:DN950,EC950:EN950,FC950:FN950,GC950:GN950,HC950:HN950,IC950:IN950,JC950:JN950,KC950:KN950,LC950:LN950,MC950:MN950,NC950:NN950,OC950:ON950,PC950:PN950,QC950:QN950,RC950:RN950,SC950:SN950,TC950:TN950,UC950:UN950,VC950:VN950,WC950:WN950,XC950:XN950,YC950:YN950,ZC950:ZN950)</f>
        <v>10</v>
      </c>
      <c r="J950" s="5" t="n">
        <f aca="false">MIN(AC950:AN950,BC950:BN950,CC950:CN950,DC950:DN950,EC950:EN950,FC950:FN950,GC950:GN950,HC950:HN950,IC950:IN950,JC950:JN950,KC950:KN950,LC950:LN950,MC950:MN950,NC950:NN950,OC950:ON950,PC950:PN950,QC950:QN950,SC950:SN950,TC950:TN950,UC950:UN950,VC950:VN950,WC950:WN950,XC950:XN950,YC950:YN950,ZC950:ZN950)</f>
        <v>11.35</v>
      </c>
      <c r="K950" s="101" t="n">
        <f aca="false">(G950+I950)/2</f>
        <v>21.85</v>
      </c>
      <c r="AB950" s="106" t="s">
        <v>201</v>
      </c>
      <c r="AC950" s="103" t="n">
        <v>25.9</v>
      </c>
      <c r="AD950" s="103" t="n">
        <v>30.4</v>
      </c>
      <c r="AE950" s="103" t="n">
        <v>25.3</v>
      </c>
      <c r="AF950" s="103" t="n">
        <v>20.3</v>
      </c>
      <c r="AG950" s="103" t="n">
        <v>14.4</v>
      </c>
      <c r="AH950" s="103" t="n">
        <v>12.4</v>
      </c>
      <c r="AI950" s="103" t="n">
        <v>11.7</v>
      </c>
      <c r="AJ950" s="103" t="n">
        <v>13</v>
      </c>
      <c r="AK950" s="103" t="n">
        <v>15.5</v>
      </c>
      <c r="AL950" s="103" t="n">
        <v>17</v>
      </c>
      <c r="AM950" s="103" t="n">
        <v>23.2</v>
      </c>
      <c r="AN950" s="103" t="n">
        <v>26.5</v>
      </c>
      <c r="AO950" s="104" t="n">
        <f aca="false">AVERAGE(AC950:AN950)</f>
        <v>19.6333333333333</v>
      </c>
      <c r="BA950" s="22" t="n">
        <v>2000</v>
      </c>
      <c r="BB950" s="106" t="s">
        <v>201</v>
      </c>
      <c r="BC950" s="103" t="n">
        <v>24.3</v>
      </c>
      <c r="BD950" s="103" t="n">
        <v>29.9</v>
      </c>
      <c r="BE950" s="103" t="n">
        <v>24.1</v>
      </c>
      <c r="BF950" s="103" t="n">
        <v>21.2</v>
      </c>
      <c r="BG950" s="103" t="n">
        <v>16.8</v>
      </c>
      <c r="BH950" s="103" t="n">
        <v>15.2</v>
      </c>
      <c r="BI950" s="103" t="n">
        <v>14.5</v>
      </c>
      <c r="BJ950" s="103" t="n">
        <v>15.5</v>
      </c>
      <c r="BK950" s="105" t="n">
        <f aca="false">(BK949+BK951)/2</f>
        <v>19.15</v>
      </c>
      <c r="BL950" s="103" t="n">
        <v>18.8</v>
      </c>
      <c r="BM950" s="103" t="n">
        <v>21.2</v>
      </c>
      <c r="BN950" s="103" t="n">
        <v>25.7</v>
      </c>
      <c r="BO950" s="104" t="n">
        <f aca="false">AVERAGE(BC950:BN950)</f>
        <v>20.5291666666667</v>
      </c>
      <c r="CA950" s="22" t="n">
        <v>2000</v>
      </c>
      <c r="CB950" s="106" t="s">
        <v>201</v>
      </c>
      <c r="CC950" s="105" t="n">
        <f aca="false">(CC949+CC951)/2</f>
        <v>27.95</v>
      </c>
      <c r="CD950" s="105" t="n">
        <f aca="false">(CD949+CD951)/2</f>
        <v>27.15</v>
      </c>
      <c r="CE950" s="105" t="n">
        <f aca="false">(CE949+CE951)/2</f>
        <v>21.95</v>
      </c>
      <c r="CF950" s="105" t="n">
        <f aca="false">(CF949+CF951)/2</f>
        <v>17.75</v>
      </c>
      <c r="CG950" s="105" t="n">
        <f aca="false">(CG949+CG951)/2</f>
        <v>14.4</v>
      </c>
      <c r="CH950" s="105" t="n">
        <f aca="false">(CH949+CH951)/2</f>
        <v>11.75</v>
      </c>
      <c r="CI950" s="108" t="n">
        <f aca="false">(CI951+CI952)/2</f>
        <v>11.35</v>
      </c>
      <c r="CJ950" s="108" t="n">
        <f aca="false">(CJ951+CJ952)/2</f>
        <v>12.25</v>
      </c>
      <c r="CK950" s="105" t="n">
        <f aca="false">(CK949+CK951)/2</f>
        <v>15.6</v>
      </c>
      <c r="CL950" s="103" t="n">
        <v>15.5</v>
      </c>
      <c r="CM950" s="103" t="n">
        <v>21.2</v>
      </c>
      <c r="CN950" s="103" t="n">
        <v>24.9</v>
      </c>
      <c r="CO950" s="104" t="n">
        <f aca="false">AVERAGE(CC950:CN950)</f>
        <v>18.4791666666667</v>
      </c>
      <c r="DA950" s="22" t="n">
        <v>2000</v>
      </c>
      <c r="DB950" s="106" t="s">
        <v>201</v>
      </c>
      <c r="DC950" s="103" t="n">
        <v>28.1</v>
      </c>
      <c r="DD950" s="103" t="n">
        <v>32.4</v>
      </c>
      <c r="DE950" s="103" t="n">
        <v>27.8</v>
      </c>
      <c r="DF950" s="103" t="n">
        <v>22.9</v>
      </c>
      <c r="DG950" s="103" t="n">
        <v>16.1</v>
      </c>
      <c r="DH950" s="103" t="n">
        <v>13.3</v>
      </c>
      <c r="DI950" s="103" t="n">
        <v>13.2</v>
      </c>
      <c r="DJ950" s="103" t="n">
        <v>14.7</v>
      </c>
      <c r="DK950" s="103" t="n">
        <v>17.6</v>
      </c>
      <c r="DL950" s="103" t="n">
        <v>19.7</v>
      </c>
      <c r="DM950" s="103" t="n">
        <v>26.6</v>
      </c>
      <c r="DN950" s="103" t="n">
        <v>29.6</v>
      </c>
      <c r="DO950" s="104" t="n">
        <f aca="false">AVERAGE(DC950:DN950)</f>
        <v>21.8333333333333</v>
      </c>
      <c r="EA950" s="22" t="n">
        <v>2000</v>
      </c>
      <c r="EB950" s="106" t="s">
        <v>201</v>
      </c>
      <c r="EC950" s="103" t="n">
        <v>19.3</v>
      </c>
      <c r="ED950" s="103" t="n">
        <v>24.8</v>
      </c>
      <c r="EE950" s="103" t="n">
        <v>21.3</v>
      </c>
      <c r="EF950" s="103" t="n">
        <v>18</v>
      </c>
      <c r="EG950" s="103" t="n">
        <v>15.2</v>
      </c>
      <c r="EH950" s="103" t="n">
        <v>13.7</v>
      </c>
      <c r="EI950" s="103" t="n">
        <v>13</v>
      </c>
      <c r="EJ950" s="103" t="n">
        <v>13.7</v>
      </c>
      <c r="EK950" s="103" t="n">
        <v>14.5</v>
      </c>
      <c r="EL950" s="103" t="n">
        <v>15.7</v>
      </c>
      <c r="EM950" s="103" t="n">
        <v>18.5</v>
      </c>
      <c r="EN950" s="103" t="n">
        <v>19.7</v>
      </c>
      <c r="EO950" s="104" t="n">
        <f aca="false">AVERAGE(EC950:EN950)</f>
        <v>17.2833333333333</v>
      </c>
      <c r="FA950" s="22" t="n">
        <v>2000</v>
      </c>
      <c r="FB950" s="106" t="s">
        <v>201</v>
      </c>
      <c r="FC950" s="103" t="n">
        <v>25.2</v>
      </c>
      <c r="FD950" s="103" t="n">
        <v>29.6</v>
      </c>
      <c r="FE950" s="103" t="n">
        <v>24.6</v>
      </c>
      <c r="FF950" s="103" t="n">
        <v>20.1</v>
      </c>
      <c r="FG950" s="103" t="n">
        <v>14.3</v>
      </c>
      <c r="FH950" s="103" t="n">
        <v>12.2</v>
      </c>
      <c r="FI950" s="103" t="n">
        <v>11.7</v>
      </c>
      <c r="FJ950" s="103" t="n">
        <v>13</v>
      </c>
      <c r="FK950" s="103" t="n">
        <v>15.4</v>
      </c>
      <c r="FL950" s="103" t="n">
        <v>17.6</v>
      </c>
      <c r="FM950" s="103" t="n">
        <v>23.3</v>
      </c>
      <c r="FN950" s="103" t="n">
        <v>26.5</v>
      </c>
      <c r="FO950" s="104" t="n">
        <f aca="false">AVERAGE(FC950:FN950)</f>
        <v>19.4583333333333</v>
      </c>
      <c r="GA950" s="22" t="n">
        <v>2000</v>
      </c>
      <c r="GB950" s="106" t="s">
        <v>201</v>
      </c>
      <c r="GC950" s="103" t="n">
        <v>28.8</v>
      </c>
      <c r="GD950" s="103" t="n">
        <v>33.1</v>
      </c>
      <c r="GE950" s="103" t="n">
        <v>28</v>
      </c>
      <c r="GF950" s="103" t="n">
        <v>22.8</v>
      </c>
      <c r="GG950" s="103" t="n">
        <v>16.5</v>
      </c>
      <c r="GH950" s="103" t="n">
        <v>13.8</v>
      </c>
      <c r="GI950" s="103" t="n">
        <v>13.8</v>
      </c>
      <c r="GJ950" s="103" t="n">
        <v>15.1</v>
      </c>
      <c r="GK950" s="103" t="n">
        <v>18</v>
      </c>
      <c r="GL950" s="103" t="n">
        <v>20.7</v>
      </c>
      <c r="GM950" s="103" t="n">
        <v>26.9</v>
      </c>
      <c r="GN950" s="103" t="n">
        <v>30.3</v>
      </c>
      <c r="GO950" s="104" t="n">
        <f aca="false">AVERAGE(GC950:GN950)</f>
        <v>22.3166666666667</v>
      </c>
      <c r="HA950" s="22" t="n">
        <v>2000</v>
      </c>
      <c r="HB950" s="106" t="s">
        <v>201</v>
      </c>
      <c r="HC950" s="103" t="n">
        <v>20.4</v>
      </c>
      <c r="HD950" s="103" t="n">
        <v>23</v>
      </c>
      <c r="HE950" s="103" t="n">
        <v>21.5</v>
      </c>
      <c r="HF950" s="103" t="n">
        <v>20</v>
      </c>
      <c r="HG950" s="103" t="n">
        <v>17.4</v>
      </c>
      <c r="HH950" s="103" t="n">
        <v>15.3</v>
      </c>
      <c r="HI950" s="103" t="n">
        <v>14.8</v>
      </c>
      <c r="HJ950" s="103" t="n">
        <v>14.8</v>
      </c>
      <c r="HK950" s="103" t="n">
        <v>17</v>
      </c>
      <c r="HL950" s="103" t="n">
        <v>17.8</v>
      </c>
      <c r="HM950" s="103" t="n">
        <v>19.9</v>
      </c>
      <c r="HN950" s="103" t="n">
        <v>22</v>
      </c>
      <c r="HO950" s="104" t="n">
        <f aca="false">AVERAGE(HC950:HN950)</f>
        <v>18.6583333333333</v>
      </c>
      <c r="IA950" s="22" t="n">
        <v>2000</v>
      </c>
      <c r="IB950" s="102" t="n">
        <v>2000</v>
      </c>
      <c r="IC950" s="103" t="n">
        <v>23.4</v>
      </c>
      <c r="ID950" s="103" t="n">
        <v>29</v>
      </c>
      <c r="IE950" s="103" t="n">
        <v>25.5</v>
      </c>
      <c r="IF950" s="103" t="n">
        <v>21.5</v>
      </c>
      <c r="IG950" s="103" t="n">
        <v>16.6</v>
      </c>
      <c r="IH950" s="103" t="n">
        <v>14.5</v>
      </c>
      <c r="II950" s="103" t="n">
        <v>13.9</v>
      </c>
      <c r="IJ950" s="103" t="n">
        <v>14.9</v>
      </c>
      <c r="IK950" s="103" t="n">
        <v>17.1</v>
      </c>
      <c r="IL950" s="103" t="n">
        <v>17.8</v>
      </c>
      <c r="IM950" s="103" t="n">
        <v>21.2</v>
      </c>
      <c r="IN950" s="103" t="n">
        <v>24.3</v>
      </c>
      <c r="IO950" s="104" t="n">
        <f aca="false">AVERAGE(IC950:IN950)</f>
        <v>19.975</v>
      </c>
      <c r="JA950" s="22" t="n">
        <v>2000</v>
      </c>
      <c r="JB950" s="106" t="s">
        <v>201</v>
      </c>
      <c r="JC950" s="103" t="n">
        <v>25.9</v>
      </c>
      <c r="JD950" s="103" t="n">
        <v>31.1</v>
      </c>
      <c r="JE950" s="103" t="n">
        <v>25.4</v>
      </c>
      <c r="JF950" s="103" t="n">
        <v>20.7</v>
      </c>
      <c r="JG950" s="103" t="n">
        <v>14.6</v>
      </c>
      <c r="JH950" s="103" t="n">
        <v>12.6</v>
      </c>
      <c r="JI950" s="103" t="n">
        <v>12.6</v>
      </c>
      <c r="JJ950" s="103" t="n">
        <v>13.7</v>
      </c>
      <c r="JK950" s="103" t="n">
        <v>15.1</v>
      </c>
      <c r="JL950" s="103" t="n">
        <v>16.8</v>
      </c>
      <c r="JM950" s="103" t="n">
        <v>22.9</v>
      </c>
      <c r="JN950" s="103" t="n">
        <v>25.9</v>
      </c>
      <c r="JO950" s="104" t="n">
        <f aca="false">AVERAGE(JC950:JN950)</f>
        <v>19.775</v>
      </c>
      <c r="KA950" s="22" t="n">
        <v>2000</v>
      </c>
      <c r="KB950" s="106" t="s">
        <v>201</v>
      </c>
      <c r="KC950" s="103" t="n">
        <v>29.7</v>
      </c>
      <c r="KD950" s="103" t="n">
        <v>32.9</v>
      </c>
      <c r="KE950" s="103" t="n">
        <v>27.7</v>
      </c>
      <c r="KF950" s="103" t="n">
        <v>22.4</v>
      </c>
      <c r="KG950" s="103" t="n">
        <v>16.5</v>
      </c>
      <c r="KH950" s="103" t="n">
        <v>14.4</v>
      </c>
      <c r="KI950" s="103" t="n">
        <v>13.5</v>
      </c>
      <c r="KJ950" s="103" t="n">
        <v>14.8</v>
      </c>
      <c r="KK950" s="103" t="n">
        <v>17.5</v>
      </c>
      <c r="KL950" s="103" t="n">
        <v>20</v>
      </c>
      <c r="KM950" s="103" t="n">
        <v>28.3</v>
      </c>
      <c r="KN950" s="103" t="n">
        <v>29.5</v>
      </c>
      <c r="KO950" s="104" t="n">
        <f aca="false">AVERAGE(KC950:KN950)</f>
        <v>22.2666666666667</v>
      </c>
      <c r="LA950" s="22" t="n">
        <v>2000</v>
      </c>
      <c r="LB950" s="106" t="s">
        <v>201</v>
      </c>
      <c r="LC950" s="103" t="n">
        <v>29.9</v>
      </c>
      <c r="LD950" s="103" t="n">
        <v>33.7</v>
      </c>
      <c r="LE950" s="103" t="n">
        <v>28.7</v>
      </c>
      <c r="LF950" s="103" t="n">
        <v>23.4</v>
      </c>
      <c r="LG950" s="103" t="n">
        <v>17.1</v>
      </c>
      <c r="LH950" s="103" t="n">
        <v>14.7</v>
      </c>
      <c r="LI950" s="103" t="n">
        <v>14.9</v>
      </c>
      <c r="LJ950" s="103" t="n">
        <v>16.5</v>
      </c>
      <c r="LK950" s="103" t="n">
        <v>19.5</v>
      </c>
      <c r="LL950" s="103" t="n">
        <v>22.1</v>
      </c>
      <c r="LM950" s="103" t="n">
        <v>27.9</v>
      </c>
      <c r="LN950" s="103" t="n">
        <v>31</v>
      </c>
      <c r="LO950" s="104" t="n">
        <f aca="false">AVERAGE(LC950:LN950)</f>
        <v>23.2833333333333</v>
      </c>
      <c r="MA950" s="22" t="n">
        <v>2000</v>
      </c>
      <c r="MB950" s="106" t="s">
        <v>201</v>
      </c>
      <c r="MC950" s="103" t="n">
        <v>24.3</v>
      </c>
      <c r="MD950" s="103" t="n">
        <v>29</v>
      </c>
      <c r="ME950" s="103" t="n">
        <v>25.2</v>
      </c>
      <c r="MF950" s="103" t="n">
        <v>21</v>
      </c>
      <c r="MG950" s="103" t="n">
        <v>16.2</v>
      </c>
      <c r="MH950" s="103" t="n">
        <v>14.2</v>
      </c>
      <c r="MI950" s="103" t="n">
        <v>13.8</v>
      </c>
      <c r="MJ950" s="103" t="n">
        <v>15</v>
      </c>
      <c r="MK950" s="103" t="n">
        <v>17.5</v>
      </c>
      <c r="ML950" s="103" t="n">
        <v>18</v>
      </c>
      <c r="MM950" s="103" t="n">
        <v>22.1</v>
      </c>
      <c r="MN950" s="103" t="n">
        <v>25.3</v>
      </c>
      <c r="MO950" s="104" t="n">
        <f aca="false">AVERAGE(MC950:MN950)</f>
        <v>20.1333333333333</v>
      </c>
      <c r="NA950" s="22" t="n">
        <v>2000</v>
      </c>
      <c r="NB950" s="106" t="s">
        <v>201</v>
      </c>
      <c r="NC950" s="103" t="n">
        <v>26.6</v>
      </c>
      <c r="ND950" s="103" t="n">
        <v>30.7</v>
      </c>
      <c r="NE950" s="103" t="n">
        <v>25.9</v>
      </c>
      <c r="NF950" s="103" t="n">
        <v>21.1</v>
      </c>
      <c r="NG950" s="103" t="n">
        <v>15.2</v>
      </c>
      <c r="NH950" s="103" t="n">
        <v>12.6</v>
      </c>
      <c r="NI950" s="103" t="n">
        <v>12.1</v>
      </c>
      <c r="NJ950" s="103" t="n">
        <v>13.8</v>
      </c>
      <c r="NK950" s="103" t="n">
        <v>16.6</v>
      </c>
      <c r="NL950" s="103" t="n">
        <v>18.2</v>
      </c>
      <c r="NM950" s="103" t="n">
        <v>24.6</v>
      </c>
      <c r="NN950" s="103" t="n">
        <v>27.7</v>
      </c>
      <c r="NO950" s="104" t="n">
        <f aca="false">AVERAGE(NC950:NN950)</f>
        <v>20.425</v>
      </c>
      <c r="OA950" s="22" t="n">
        <v>2000</v>
      </c>
      <c r="OB950" s="106" t="s">
        <v>201</v>
      </c>
      <c r="OC950" s="103" t="n">
        <v>25.5</v>
      </c>
      <c r="OD950" s="103" t="n">
        <v>30.1</v>
      </c>
      <c r="OE950" s="103" t="n">
        <v>26.3</v>
      </c>
      <c r="OF950" s="103" t="n">
        <v>21.8</v>
      </c>
      <c r="OG950" s="103" t="n">
        <v>16.6</v>
      </c>
      <c r="OH950" s="103" t="n">
        <v>14.6</v>
      </c>
      <c r="OI950" s="103" t="n">
        <v>14.4</v>
      </c>
      <c r="OJ950" s="103" t="n">
        <v>15.7</v>
      </c>
      <c r="OK950" s="103" t="n">
        <v>18.3</v>
      </c>
      <c r="OL950" s="103" t="n">
        <v>19.1</v>
      </c>
      <c r="OM950" s="103" t="n">
        <v>23.8</v>
      </c>
      <c r="ON950" s="103" t="n">
        <v>26.2</v>
      </c>
      <c r="OO950" s="104" t="n">
        <f aca="false">AVERAGE(OC950:ON950)</f>
        <v>21.0333333333333</v>
      </c>
      <c r="PA950" s="22" t="n">
        <v>2000</v>
      </c>
      <c r="PB950" s="106" t="s">
        <v>201</v>
      </c>
      <c r="PC950" s="103" t="n">
        <v>31.1</v>
      </c>
      <c r="PD950" s="103" t="n">
        <v>33.6</v>
      </c>
      <c r="PE950" s="103" t="n">
        <v>28.5</v>
      </c>
      <c r="PF950" s="103" t="n">
        <v>23.8</v>
      </c>
      <c r="PG950" s="103" t="n">
        <v>18</v>
      </c>
      <c r="PH950" s="103" t="n">
        <v>15.8</v>
      </c>
      <c r="PI950" s="103" t="n">
        <v>15.9</v>
      </c>
      <c r="PJ950" s="103" t="n">
        <v>17</v>
      </c>
      <c r="PK950" s="103" t="n">
        <v>21.3</v>
      </c>
      <c r="PL950" s="103" t="n">
        <v>23.1</v>
      </c>
      <c r="PM950" s="103" t="n">
        <v>29.9</v>
      </c>
      <c r="PN950" s="103" t="n">
        <v>32.3</v>
      </c>
      <c r="PO950" s="104" t="n">
        <f aca="false">AVERAGE(PC950:PN950)</f>
        <v>24.1916666666667</v>
      </c>
      <c r="QA950" s="22" t="n">
        <v>2000</v>
      </c>
      <c r="QB950" s="106" t="s">
        <v>201</v>
      </c>
      <c r="QC950" s="103" t="n">
        <v>30.1</v>
      </c>
      <c r="QD950" s="103" t="n">
        <v>32.9</v>
      </c>
      <c r="QE950" s="103" t="n">
        <v>27.4</v>
      </c>
      <c r="QF950" s="103" t="n">
        <v>22.7</v>
      </c>
      <c r="QG950" s="103" t="n">
        <v>17.2</v>
      </c>
      <c r="QH950" s="103" t="n">
        <v>14.5</v>
      </c>
      <c r="QI950" s="103" t="n">
        <v>14</v>
      </c>
      <c r="QJ950" s="103" t="n">
        <v>15.2</v>
      </c>
      <c r="QK950" s="103" t="n">
        <v>17.7</v>
      </c>
      <c r="QL950" s="103" t="n">
        <v>20.5</v>
      </c>
      <c r="QM950" s="103" t="n">
        <v>28</v>
      </c>
      <c r="QN950" s="103" t="n">
        <v>29.7</v>
      </c>
      <c r="QO950" s="104" t="n">
        <f aca="false">AVERAGE(QC950:QN950)</f>
        <v>22.4916666666667</v>
      </c>
      <c r="RA950" s="22" t="n">
        <v>2000</v>
      </c>
      <c r="RB950" s="106" t="s">
        <v>201</v>
      </c>
      <c r="RC950" s="103" t="n">
        <v>22.9</v>
      </c>
      <c r="RD950" s="103" t="n">
        <v>27.9</v>
      </c>
      <c r="RE950" s="103" t="n">
        <v>22.2</v>
      </c>
      <c r="RF950" s="103" t="n">
        <v>18.7</v>
      </c>
      <c r="RG950" s="103" t="n">
        <v>13.2</v>
      </c>
      <c r="RH950" s="103" t="n">
        <v>10.7</v>
      </c>
      <c r="RI950" s="103" t="n">
        <v>10</v>
      </c>
      <c r="RJ950" s="103" t="n">
        <v>11.9</v>
      </c>
      <c r="RK950" s="103" t="n">
        <v>15.5</v>
      </c>
      <c r="RL950" s="103" t="n">
        <v>16.8</v>
      </c>
      <c r="RM950" s="103" t="n">
        <v>21</v>
      </c>
      <c r="RN950" s="103" t="n">
        <v>24.5</v>
      </c>
      <c r="RO950" s="104" t="n">
        <f aca="false">AVERAGE(RC950:RN950)</f>
        <v>17.9416666666667</v>
      </c>
      <c r="SA950" s="22" t="n">
        <v>2000</v>
      </c>
      <c r="SB950" s="106" t="s">
        <v>201</v>
      </c>
      <c r="SC950" s="103" t="n">
        <v>28.5</v>
      </c>
      <c r="SD950" s="103" t="n">
        <v>32.7</v>
      </c>
      <c r="SE950" s="103" t="n">
        <v>27.4</v>
      </c>
      <c r="SF950" s="103" t="n">
        <v>22</v>
      </c>
      <c r="SG950" s="103" t="n">
        <v>15.5</v>
      </c>
      <c r="SH950" s="103" t="n">
        <v>12.5</v>
      </c>
      <c r="SI950" s="103" t="n">
        <v>12.6</v>
      </c>
      <c r="SJ950" s="103" t="n">
        <v>14</v>
      </c>
      <c r="SK950" s="103" t="n">
        <v>17.2</v>
      </c>
      <c r="SL950" s="103" t="n">
        <v>19.1</v>
      </c>
      <c r="SM950" s="103" t="n">
        <v>26.1</v>
      </c>
      <c r="SN950" s="103" t="n">
        <v>30.1</v>
      </c>
      <c r="SO950" s="104" t="n">
        <f aca="false">AVERAGE(SC950:SN950)</f>
        <v>21.475</v>
      </c>
      <c r="TA950" s="22" t="n">
        <v>2000</v>
      </c>
      <c r="TB950" s="106" t="s">
        <v>201</v>
      </c>
      <c r="TC950" s="103" t="n">
        <v>23.6</v>
      </c>
      <c r="TD950" s="103" t="n">
        <v>28.9</v>
      </c>
      <c r="TE950" s="103" t="n">
        <v>24.7</v>
      </c>
      <c r="TF950" s="103" t="n">
        <v>21.4</v>
      </c>
      <c r="TG950" s="103" t="n">
        <v>16.8</v>
      </c>
      <c r="TH950" s="103" t="n">
        <v>14.5</v>
      </c>
      <c r="TI950" s="103" t="n">
        <v>14</v>
      </c>
      <c r="TJ950" s="103" t="n">
        <v>15.1</v>
      </c>
      <c r="TK950" s="103" t="n">
        <v>17.2</v>
      </c>
      <c r="TL950" s="103" t="n">
        <v>18.1</v>
      </c>
      <c r="TM950" s="103" t="n">
        <v>21.7</v>
      </c>
      <c r="TN950" s="103" t="n">
        <v>25.4</v>
      </c>
      <c r="TO950" s="104" t="n">
        <f aca="false">AVERAGE(TC950:TN950)</f>
        <v>20.1166666666667</v>
      </c>
      <c r="UA950" s="22" t="n">
        <v>2000</v>
      </c>
      <c r="UB950" s="106" t="s">
        <v>201</v>
      </c>
      <c r="UC950" s="103" t="n">
        <v>27.3</v>
      </c>
      <c r="UD950" s="103" t="n">
        <v>32</v>
      </c>
      <c r="UE950" s="103" t="n">
        <v>27.1</v>
      </c>
      <c r="UF950" s="103" t="n">
        <v>22</v>
      </c>
      <c r="UG950" s="103" t="n">
        <v>15</v>
      </c>
      <c r="UH950" s="103" t="n">
        <v>12.7</v>
      </c>
      <c r="UI950" s="103" t="n">
        <v>12.2</v>
      </c>
      <c r="UJ950" s="103" t="n">
        <v>13.8</v>
      </c>
      <c r="UK950" s="103" t="n">
        <v>16.5</v>
      </c>
      <c r="UL950" s="103" t="n">
        <v>18.5</v>
      </c>
      <c r="UM950" s="103" t="n">
        <v>24.8</v>
      </c>
      <c r="UN950" s="103" t="n">
        <v>28.7</v>
      </c>
      <c r="UO950" s="104" t="n">
        <f aca="false">AVERAGE(UC950:UN950)</f>
        <v>20.8833333333333</v>
      </c>
      <c r="VA950" s="22" t="n">
        <v>2000</v>
      </c>
      <c r="VB950" s="106" t="s">
        <v>201</v>
      </c>
      <c r="VC950" s="103" t="n">
        <v>27.3</v>
      </c>
      <c r="VD950" s="103" t="n">
        <v>31.8</v>
      </c>
      <c r="VE950" s="103" t="n">
        <v>26.7</v>
      </c>
      <c r="VF950" s="103" t="n">
        <v>21.6</v>
      </c>
      <c r="VG950" s="103" t="n">
        <v>15.4</v>
      </c>
      <c r="VH950" s="103" t="n">
        <v>13.2</v>
      </c>
      <c r="VI950" s="103" t="n">
        <v>12.6</v>
      </c>
      <c r="VJ950" s="103" t="n">
        <v>13.7</v>
      </c>
      <c r="VK950" s="103" t="n">
        <v>16.2</v>
      </c>
      <c r="VL950" s="103" t="n">
        <v>18.4</v>
      </c>
      <c r="VM950" s="103" t="n">
        <v>25</v>
      </c>
      <c r="VN950" s="103" t="n">
        <v>28</v>
      </c>
      <c r="VO950" s="104" t="n">
        <f aca="false">AVERAGE(VC950:VN950)</f>
        <v>20.825</v>
      </c>
      <c r="WA950" s="22" t="n">
        <v>2000</v>
      </c>
      <c r="WB950" s="106" t="s">
        <v>201</v>
      </c>
      <c r="WC950" s="103" t="n">
        <v>30.8</v>
      </c>
      <c r="WD950" s="103" t="n">
        <v>33.7</v>
      </c>
      <c r="WE950" s="103" t="n">
        <v>29.1</v>
      </c>
      <c r="WF950" s="103" t="n">
        <v>23.6</v>
      </c>
      <c r="WG950" s="103" t="n">
        <v>17.2</v>
      </c>
      <c r="WH950" s="103" t="n">
        <v>14.9</v>
      </c>
      <c r="WI950" s="103" t="n">
        <v>14.7</v>
      </c>
      <c r="WJ950" s="103" t="n">
        <v>16.2</v>
      </c>
      <c r="WK950" s="103" t="n">
        <v>19.7</v>
      </c>
      <c r="WL950" s="103" t="n">
        <v>22.6</v>
      </c>
      <c r="WM950" s="103" t="n">
        <v>28.3</v>
      </c>
      <c r="WN950" s="103" t="n">
        <v>31.6</v>
      </c>
      <c r="WO950" s="104" t="n">
        <f aca="false">AVERAGE(WC950:WN950)</f>
        <v>23.5333333333333</v>
      </c>
      <c r="XA950" s="22" t="n">
        <v>2000</v>
      </c>
      <c r="XB950" s="106" t="s">
        <v>201</v>
      </c>
      <c r="XC950" s="103" t="n">
        <v>28.9</v>
      </c>
      <c r="XD950" s="103" t="n">
        <v>33.1</v>
      </c>
      <c r="XE950" s="103" t="n">
        <v>28.1</v>
      </c>
      <c r="XF950" s="103" t="n">
        <v>22.9</v>
      </c>
      <c r="XG950" s="103" t="n">
        <v>15.9</v>
      </c>
      <c r="XH950" s="103" t="n">
        <v>13.1</v>
      </c>
      <c r="XI950" s="103" t="n">
        <v>13.1</v>
      </c>
      <c r="XJ950" s="103" t="n">
        <v>14.4</v>
      </c>
      <c r="XK950" s="103" t="n">
        <v>17.5</v>
      </c>
      <c r="XL950" s="103" t="n">
        <v>19.6</v>
      </c>
      <c r="XM950" s="103" t="n">
        <v>26.5</v>
      </c>
      <c r="XN950" s="103" t="n">
        <v>30.3</v>
      </c>
      <c r="XO950" s="104" t="n">
        <f aca="false">AVERAGE(XC950:XN950)</f>
        <v>21.95</v>
      </c>
      <c r="YA950" s="22" t="n">
        <v>2000</v>
      </c>
      <c r="YB950" s="106" t="s">
        <v>201</v>
      </c>
      <c r="YC950" s="103" t="n">
        <v>23.8</v>
      </c>
      <c r="YD950" s="103" t="n">
        <v>28.7</v>
      </c>
      <c r="YE950" s="103" t="n">
        <v>24.7</v>
      </c>
      <c r="YF950" s="103" t="n">
        <v>20.7</v>
      </c>
      <c r="YG950" s="103" t="n">
        <v>15.7</v>
      </c>
      <c r="YH950" s="103" t="n">
        <v>13.8</v>
      </c>
      <c r="YI950" s="103" t="n">
        <v>13.4</v>
      </c>
      <c r="YJ950" s="103" t="n">
        <v>14.5</v>
      </c>
      <c r="YK950" s="103" t="n">
        <v>15.4</v>
      </c>
      <c r="YL950" s="103" t="n">
        <v>17.1</v>
      </c>
      <c r="YM950" s="103" t="n">
        <v>21.8</v>
      </c>
      <c r="YN950" s="103" t="n">
        <v>23</v>
      </c>
      <c r="YO950" s="104" t="n">
        <f aca="false">AVERAGE(YC950:YN950)</f>
        <v>19.3833333333333</v>
      </c>
      <c r="ZA950" s="22" t="n">
        <v>2000</v>
      </c>
      <c r="ZB950" s="106" t="s">
        <v>201</v>
      </c>
      <c r="ZC950" s="103" t="n">
        <v>18.8</v>
      </c>
      <c r="ZD950" s="103" t="n">
        <v>23.5</v>
      </c>
      <c r="ZE950" s="103" t="n">
        <v>20.4</v>
      </c>
      <c r="ZF950" s="103" t="n">
        <v>17.8</v>
      </c>
      <c r="ZG950" s="103" t="n">
        <v>14.7</v>
      </c>
      <c r="ZH950" s="103" t="n">
        <v>13.3</v>
      </c>
      <c r="ZI950" s="103" t="n">
        <v>12.7</v>
      </c>
      <c r="ZJ950" s="103" t="n">
        <v>12.7</v>
      </c>
      <c r="ZK950" s="103" t="n">
        <v>14.4</v>
      </c>
      <c r="ZL950" s="103" t="n">
        <v>15.1</v>
      </c>
      <c r="ZM950" s="103" t="n">
        <v>17.4</v>
      </c>
      <c r="ZN950" s="103" t="n">
        <v>20.3</v>
      </c>
      <c r="ZO950" s="104" t="n">
        <f aca="false">AVERAGE(ZC950:ZN950)</f>
        <v>16.7583333333333</v>
      </c>
    </row>
    <row r="951" customFormat="false" ht="12.8" hidden="false" customHeight="false" outlineLevel="0" collapsed="false">
      <c r="A951" s="97"/>
      <c r="B951" s="114" t="n">
        <f aca="false">AVERAGE(AO951,BO951,CO951,DO951,EO951,FO951,GO951,HO951,IO951,JO951,KO951,LO951,MO951,NO951,OO951,PO951,QO951,RO951,SO951,TO951,UO951,VO951,WO951,XO951,YO951,ZO951)</f>
        <v>20.4939102564103</v>
      </c>
      <c r="C951" s="98" t="n">
        <f aca="false">AVERAGE(B947:B951)</f>
        <v>20.470608974359</v>
      </c>
      <c r="D951" s="99" t="n">
        <f aca="false">AVERAGE(B942:B951)</f>
        <v>20.0098557692308</v>
      </c>
      <c r="E951" s="11" t="n">
        <f aca="false">AVERAGE(B932:B951)</f>
        <v>20.0527953817016</v>
      </c>
      <c r="F951" s="100" t="n">
        <f aca="false">AVERAGE(B902:B951)</f>
        <v>20.0278639277389</v>
      </c>
      <c r="G951" s="3" t="n">
        <f aca="false">MAX(AC951:AN951,BC951:BN951,CC951:CN951,DC951:DN951,EC951:EN951,FC951:FN951,GC951:GN951,HC951:HN951,IC951:IN951,JC951:JN951,KC951:KN951,LC951:LN951,MC951:MN951,NC951:NN951,OC951:ON951,PC951:PN951,QC951:QN951,RC951:RN951,SC951:SN951,TC951:TN951,UC951:UN951,VC951:VN951,WC951:WN951,XC951:XN951,YC951:YN951,ZC951:ZN951,)</f>
        <v>37.1</v>
      </c>
      <c r="H951" s="19" t="n">
        <f aca="false">MEDIAN(AC951:AN951,BC951:BN951,CC951:CN951,DC951:DN951,EC951:EN951,FC951:FN951,GC951:GN951,HC951:HN951,IC951:IN951,JC951:JN951,KC951:KN951,LC951:LN951,MC951:MN951,NC951:NN951,OC951:ON951,PC951:PN951,QC951:QN951,RC951:RN951,SC951:SN951,TC951:TN951,UC951:UN951,VC951:VN951,WC951:WN951,XC951:XN951,YC951:YN951,ZC951:ZN951,)</f>
        <v>19</v>
      </c>
      <c r="I951" s="5" t="n">
        <f aca="false">MIN(AC951:AN951,BC951:BN951,CC951:CN951,DC951:DN951,EC951:EN951,FC951:FN951,GC951:GN951,HC951:HN951,IC951:IN951,JC951:JN951,KC951:KN951,LC951:LN951,MC951:MN951,NC951:NN951,OC951:ON951,PC951:PN951,QC951:QN951,RC951:RN951,SC951:SN951,TC951:TN951,UC951:UN951,VC951:VN951,WC951:WN951,XC951:XN951,YC951:YN951,ZC951:ZN951)</f>
        <v>11.1</v>
      </c>
      <c r="J951" s="5" t="n">
        <f aca="false">MIN(AC951:AN951,BC951:BN951,CC951:CN951,DC951:DN951,EC951:EN951,FC951:FN951,GC951:GN951,HC951:HN951,IC951:IN951,JC951:JN951,KC951:KN951,LC951:LN951,MC951:MN951,NC951:NN951,OC951:ON951,PC951:PN951,QC951:QN951,SC951:SN951,TC951:TN951,UC951:UN951,VC951:VN951,WC951:WN951,XC951:XN951,YC951:YN951,ZC951:ZN951)</f>
        <v>11.4</v>
      </c>
      <c r="K951" s="101" t="n">
        <f aca="false">(G951+I951)/2</f>
        <v>24.1</v>
      </c>
      <c r="AB951" s="106" t="s">
        <v>202</v>
      </c>
      <c r="AC951" s="103" t="n">
        <v>30.4</v>
      </c>
      <c r="AD951" s="103" t="n">
        <v>29.2</v>
      </c>
      <c r="AE951" s="103" t="n">
        <v>23.5</v>
      </c>
      <c r="AF951" s="103" t="n">
        <v>19.3</v>
      </c>
      <c r="AG951" s="103" t="n">
        <v>15.6</v>
      </c>
      <c r="AH951" s="103" t="n">
        <v>13.5</v>
      </c>
      <c r="AI951" s="103" t="n">
        <v>12.7</v>
      </c>
      <c r="AJ951" s="103" t="n">
        <v>13.4</v>
      </c>
      <c r="AK951" s="103" t="n">
        <v>17.2</v>
      </c>
      <c r="AL951" s="103" t="n">
        <v>16.3</v>
      </c>
      <c r="AM951" s="103" t="n">
        <v>19.1</v>
      </c>
      <c r="AN951" s="103" t="n">
        <v>20.3</v>
      </c>
      <c r="AO951" s="104" t="n">
        <f aca="false">AVERAGE(AC951:AN951)</f>
        <v>19.2083333333333</v>
      </c>
      <c r="BA951" s="22" t="n">
        <v>2001</v>
      </c>
      <c r="BB951" s="106" t="s">
        <v>202</v>
      </c>
      <c r="BC951" s="103" t="n">
        <v>28.3</v>
      </c>
      <c r="BD951" s="103" t="n">
        <v>27.7</v>
      </c>
      <c r="BE951" s="103" t="n">
        <v>24.6</v>
      </c>
      <c r="BF951" s="103" t="n">
        <v>21.1</v>
      </c>
      <c r="BG951" s="103" t="n">
        <v>16.4</v>
      </c>
      <c r="BH951" s="103" t="n">
        <v>16.2</v>
      </c>
      <c r="BI951" s="103" t="n">
        <v>14.6</v>
      </c>
      <c r="BJ951" s="103" t="n">
        <v>15.7</v>
      </c>
      <c r="BK951" s="103" t="n">
        <v>18.4</v>
      </c>
      <c r="BL951" s="103" t="n">
        <v>18.8</v>
      </c>
      <c r="BM951" s="103" t="n">
        <v>19.6</v>
      </c>
      <c r="BN951" s="103" t="n">
        <v>20.5</v>
      </c>
      <c r="BO951" s="104" t="n">
        <f aca="false">AVERAGE(BC951:BN951)</f>
        <v>20.1583333333333</v>
      </c>
      <c r="CA951" s="22" t="n">
        <v>2001</v>
      </c>
      <c r="CB951" s="106" t="s">
        <v>202</v>
      </c>
      <c r="CC951" s="103" t="n">
        <v>28.1</v>
      </c>
      <c r="CD951" s="103" t="n">
        <v>28.4</v>
      </c>
      <c r="CE951" s="103" t="n">
        <v>22</v>
      </c>
      <c r="CF951" s="103" t="n">
        <v>17.9</v>
      </c>
      <c r="CG951" s="103" t="n">
        <v>13.7</v>
      </c>
      <c r="CH951" s="103" t="n">
        <v>12</v>
      </c>
      <c r="CI951" s="103" t="n">
        <v>11.4</v>
      </c>
      <c r="CJ951" s="103" t="n">
        <v>12</v>
      </c>
      <c r="CK951" s="103" t="n">
        <v>15.7</v>
      </c>
      <c r="CL951" s="103" t="n">
        <v>15.2</v>
      </c>
      <c r="CM951" s="103" t="n">
        <v>17.7</v>
      </c>
      <c r="CN951" s="103" t="n">
        <v>18.8</v>
      </c>
      <c r="CO951" s="104" t="n">
        <f aca="false">AVERAGE(CC951:CN951)</f>
        <v>17.7416666666667</v>
      </c>
      <c r="DA951" s="22" t="n">
        <v>2001</v>
      </c>
      <c r="DB951" s="106" t="s">
        <v>202</v>
      </c>
      <c r="DC951" s="103" t="n">
        <v>33.8</v>
      </c>
      <c r="DD951" s="103" t="n">
        <v>31.8</v>
      </c>
      <c r="DE951" s="103" t="n">
        <v>26.5</v>
      </c>
      <c r="DF951" s="103" t="n">
        <v>23.1</v>
      </c>
      <c r="DG951" s="103" t="n">
        <v>18.3</v>
      </c>
      <c r="DH951" s="103" t="n">
        <v>15.1</v>
      </c>
      <c r="DI951" s="103" t="n">
        <v>15</v>
      </c>
      <c r="DJ951" s="103" t="n">
        <v>15.2</v>
      </c>
      <c r="DK951" s="103" t="n">
        <v>20.2</v>
      </c>
      <c r="DL951" s="103" t="n">
        <v>19.2</v>
      </c>
      <c r="DM951" s="103" t="n">
        <v>24.2</v>
      </c>
      <c r="DN951" s="103" t="n">
        <v>26.1</v>
      </c>
      <c r="DO951" s="104" t="n">
        <f aca="false">AVERAGE(DC951:DN951)</f>
        <v>22.375</v>
      </c>
      <c r="EA951" s="22" t="n">
        <v>2001</v>
      </c>
      <c r="EB951" s="106" t="s">
        <v>202</v>
      </c>
      <c r="EC951" s="103" t="n">
        <v>23.4</v>
      </c>
      <c r="ED951" s="103" t="n">
        <v>24.2</v>
      </c>
      <c r="EE951" s="103" t="n">
        <v>19.7</v>
      </c>
      <c r="EF951" s="103" t="n">
        <v>17.5</v>
      </c>
      <c r="EG951" s="103" t="n">
        <v>15.2</v>
      </c>
      <c r="EH951" s="103" t="n">
        <v>14.3</v>
      </c>
      <c r="EI951" s="103" t="n">
        <v>13.2</v>
      </c>
      <c r="EJ951" s="103" t="n">
        <v>13.9</v>
      </c>
      <c r="EK951" s="103" t="n">
        <v>16.8</v>
      </c>
      <c r="EL951" s="103" t="n">
        <v>16</v>
      </c>
      <c r="EM951" s="103" t="n">
        <v>16.3</v>
      </c>
      <c r="EN951" s="103" t="n">
        <v>16.5</v>
      </c>
      <c r="EO951" s="104" t="n">
        <f aca="false">AVERAGE(EC951:EN951)</f>
        <v>17.25</v>
      </c>
      <c r="FA951" s="22" t="n">
        <v>2001</v>
      </c>
      <c r="FB951" s="106" t="s">
        <v>202</v>
      </c>
      <c r="FC951" s="103" t="n">
        <v>30.4</v>
      </c>
      <c r="FD951" s="103" t="n">
        <v>29.6</v>
      </c>
      <c r="FE951" s="103" t="n">
        <v>23.7</v>
      </c>
      <c r="FF951" s="103" t="n">
        <v>20</v>
      </c>
      <c r="FG951" s="103" t="n">
        <v>16.2</v>
      </c>
      <c r="FH951" s="103" t="n">
        <v>13.3</v>
      </c>
      <c r="FI951" s="103" t="n">
        <v>13.1</v>
      </c>
      <c r="FJ951" s="103" t="n">
        <v>13.2</v>
      </c>
      <c r="FK951" s="103" t="n">
        <v>17.9</v>
      </c>
      <c r="FL951" s="103" t="n">
        <v>16.9</v>
      </c>
      <c r="FM951" s="103" t="n">
        <v>20.3</v>
      </c>
      <c r="FN951" s="103" t="n">
        <v>21.9</v>
      </c>
      <c r="FO951" s="104" t="n">
        <f aca="false">AVERAGE(FC951:FN951)</f>
        <v>19.7083333333333</v>
      </c>
      <c r="GA951" s="22" t="n">
        <v>2001</v>
      </c>
      <c r="GB951" s="106" t="s">
        <v>202</v>
      </c>
      <c r="GC951" s="103" t="n">
        <v>34.4</v>
      </c>
      <c r="GD951" s="103" t="n">
        <v>32.2</v>
      </c>
      <c r="GE951" s="103" t="n">
        <v>26.6</v>
      </c>
      <c r="GF951" s="103" t="n">
        <v>23.1</v>
      </c>
      <c r="GG951" s="103" t="n">
        <v>18</v>
      </c>
      <c r="GH951" s="103" t="n">
        <v>15.3</v>
      </c>
      <c r="GI951" s="103" t="n">
        <v>14.5</v>
      </c>
      <c r="GJ951" s="103" t="n">
        <v>16.2</v>
      </c>
      <c r="GK951" s="103" t="n">
        <v>21.1</v>
      </c>
      <c r="GL951" s="103" t="n">
        <v>20.6</v>
      </c>
      <c r="GM951" s="103" t="n">
        <v>24.9</v>
      </c>
      <c r="GN951" s="103" t="n">
        <v>26.8</v>
      </c>
      <c r="GO951" s="104" t="n">
        <f aca="false">AVERAGE(GC951:GN951)</f>
        <v>22.8083333333333</v>
      </c>
      <c r="HA951" s="22" t="n">
        <v>2001</v>
      </c>
      <c r="HB951" s="106" t="s">
        <v>202</v>
      </c>
      <c r="HC951" s="103" t="n">
        <v>23.6</v>
      </c>
      <c r="HD951" s="103" t="n">
        <v>22.8</v>
      </c>
      <c r="HE951" s="103" t="n">
        <v>21.8</v>
      </c>
      <c r="HF951" s="103" t="n">
        <v>19.7</v>
      </c>
      <c r="HG951" s="103" t="n">
        <v>17.1</v>
      </c>
      <c r="HH951" s="103" t="n">
        <v>16.3</v>
      </c>
      <c r="HI951" s="103" t="n">
        <v>15</v>
      </c>
      <c r="HJ951" s="103" t="n">
        <v>15.8</v>
      </c>
      <c r="HK951" s="103" t="n">
        <v>17.9</v>
      </c>
      <c r="HL951" s="103" t="n">
        <v>17.8</v>
      </c>
      <c r="HM951" s="103" t="n">
        <v>18.6</v>
      </c>
      <c r="HN951" s="103" t="n">
        <v>20</v>
      </c>
      <c r="HO951" s="104" t="n">
        <f aca="false">AVERAGE(HC951:HN951)</f>
        <v>18.8666666666667</v>
      </c>
      <c r="IA951" s="22" t="n">
        <v>2001</v>
      </c>
      <c r="IB951" s="102" t="n">
        <v>2001</v>
      </c>
      <c r="IC951" s="103" t="n">
        <v>26.7</v>
      </c>
      <c r="ID951" s="103" t="n">
        <v>28.2</v>
      </c>
      <c r="IE951" s="103" t="n">
        <v>23.3</v>
      </c>
      <c r="IF951" s="103" t="n">
        <v>20</v>
      </c>
      <c r="IG951" s="103" t="n">
        <v>16.3</v>
      </c>
      <c r="IH951" s="103" t="n">
        <v>15.3</v>
      </c>
      <c r="II951" s="103" t="n">
        <v>14.1</v>
      </c>
      <c r="IJ951" s="103" t="n">
        <v>15.2</v>
      </c>
      <c r="IK951" s="103" t="n">
        <v>18.2</v>
      </c>
      <c r="IL951" s="103" t="n">
        <v>18.1</v>
      </c>
      <c r="IM951" s="103" t="n">
        <v>18.6</v>
      </c>
      <c r="IN951" s="103" t="n">
        <v>19.6</v>
      </c>
      <c r="IO951" s="104" t="n">
        <f aca="false">AVERAGE(IC951:IN951)</f>
        <v>19.4666666666667</v>
      </c>
      <c r="JA951" s="22" t="n">
        <v>2001</v>
      </c>
      <c r="JB951" s="106" t="s">
        <v>202</v>
      </c>
      <c r="JC951" s="103" t="n">
        <v>30.2</v>
      </c>
      <c r="JD951" s="103" t="n">
        <v>30</v>
      </c>
      <c r="JE951" s="103" t="n">
        <v>23.7</v>
      </c>
      <c r="JF951" s="103" t="n">
        <v>19</v>
      </c>
      <c r="JG951" s="103" t="n">
        <v>15.5</v>
      </c>
      <c r="JH951" s="103" t="n">
        <v>13.7</v>
      </c>
      <c r="JI951" s="103" t="n">
        <v>12.6</v>
      </c>
      <c r="JJ951" s="103" t="n">
        <v>13.6</v>
      </c>
      <c r="JK951" s="103" t="n">
        <v>16.9</v>
      </c>
      <c r="JL951" s="103" t="n">
        <v>16.2</v>
      </c>
      <c r="JM951" s="103" t="n">
        <v>18.5</v>
      </c>
      <c r="JN951" s="103" t="n">
        <v>19.5</v>
      </c>
      <c r="JO951" s="104" t="n">
        <f aca="false">AVERAGE(JC951:JN951)</f>
        <v>19.1166666666667</v>
      </c>
      <c r="KA951" s="22" t="n">
        <v>2001</v>
      </c>
      <c r="KB951" s="106" t="s">
        <v>202</v>
      </c>
      <c r="KC951" s="103" t="n">
        <v>34</v>
      </c>
      <c r="KD951" s="103" t="n">
        <v>32.6</v>
      </c>
      <c r="KE951" s="103" t="n">
        <v>25.9</v>
      </c>
      <c r="KF951" s="103" t="n">
        <v>22</v>
      </c>
      <c r="KG951" s="103" t="n">
        <v>17.7</v>
      </c>
      <c r="KH951" s="103" t="n">
        <v>14.9</v>
      </c>
      <c r="KI951" s="103" t="n">
        <v>14.1</v>
      </c>
      <c r="KJ951" s="103" t="n">
        <v>15.5</v>
      </c>
      <c r="KK951" s="103" t="n">
        <v>18.7</v>
      </c>
      <c r="KL951" s="103" t="n">
        <v>18.3</v>
      </c>
      <c r="KM951" s="103" t="n">
        <v>22.8</v>
      </c>
      <c r="KN951" s="103" t="n">
        <v>24.2</v>
      </c>
      <c r="KO951" s="104" t="n">
        <f aca="false">AVERAGE(KC951:KN951)</f>
        <v>21.725</v>
      </c>
      <c r="LA951" s="22" t="n">
        <v>2001</v>
      </c>
      <c r="LB951" s="106" t="s">
        <v>202</v>
      </c>
      <c r="LC951" s="103" t="n">
        <v>35.3</v>
      </c>
      <c r="LD951" s="103" t="n">
        <v>32.7</v>
      </c>
      <c r="LE951" s="103" t="n">
        <v>27.2</v>
      </c>
      <c r="LF951" s="103" t="n">
        <v>23.6</v>
      </c>
      <c r="LG951" s="103" t="n">
        <v>18.6</v>
      </c>
      <c r="LH951" s="103" t="n">
        <v>16.1</v>
      </c>
      <c r="LI951" s="103" t="n">
        <v>14.9</v>
      </c>
      <c r="LJ951" s="103" t="n">
        <v>17.2</v>
      </c>
      <c r="LK951" s="103" t="n">
        <v>21.4</v>
      </c>
      <c r="LL951" s="103" t="n">
        <v>21.3</v>
      </c>
      <c r="LM951" s="103" t="n">
        <v>25.5</v>
      </c>
      <c r="LN951" s="103" t="n">
        <v>27.4</v>
      </c>
      <c r="LO951" s="104" t="n">
        <f aca="false">AVERAGE(LC951:LN951)</f>
        <v>23.4333333333333</v>
      </c>
      <c r="MA951" s="22" t="n">
        <v>2001</v>
      </c>
      <c r="MB951" s="106" t="s">
        <v>202</v>
      </c>
      <c r="MC951" s="103" t="n">
        <v>27.8</v>
      </c>
      <c r="MD951" s="103" t="n">
        <v>28.6</v>
      </c>
      <c r="ME951" s="103" t="n">
        <v>23.5</v>
      </c>
      <c r="MF951" s="103" t="n">
        <v>19.7</v>
      </c>
      <c r="MG951" s="103" t="n">
        <v>16.2</v>
      </c>
      <c r="MH951" s="103" t="n">
        <v>15.4</v>
      </c>
      <c r="MI951" s="103" t="n">
        <v>13.7</v>
      </c>
      <c r="MJ951" s="103" t="n">
        <v>15.1</v>
      </c>
      <c r="MK951" s="103" t="n">
        <v>18.6</v>
      </c>
      <c r="ML951" s="103" t="n">
        <v>18.8</v>
      </c>
      <c r="MM951" s="103" t="n">
        <v>20</v>
      </c>
      <c r="MN951" s="103" t="n">
        <v>20.4</v>
      </c>
      <c r="MO951" s="104" t="n">
        <f aca="false">AVERAGE(MC951:MN951)</f>
        <v>19.8166666666667</v>
      </c>
      <c r="NA951" s="22" t="n">
        <v>2001</v>
      </c>
      <c r="NB951" s="106" t="s">
        <v>202</v>
      </c>
      <c r="NC951" s="103" t="n">
        <v>31.7</v>
      </c>
      <c r="ND951" s="103" t="n">
        <v>30.7</v>
      </c>
      <c r="NE951" s="103" t="n">
        <v>24.4</v>
      </c>
      <c r="NF951" s="103" t="n">
        <v>20.7</v>
      </c>
      <c r="NG951" s="103" t="n">
        <v>16.5</v>
      </c>
      <c r="NH951" s="103" t="n">
        <v>13.9</v>
      </c>
      <c r="NI951" s="103" t="n">
        <v>13.7</v>
      </c>
      <c r="NJ951" s="103" t="n">
        <v>14.2</v>
      </c>
      <c r="NK951" s="103" t="n">
        <v>18.2</v>
      </c>
      <c r="NL951" s="103" t="n">
        <v>17.9</v>
      </c>
      <c r="NM951" s="103" t="n">
        <v>21.3</v>
      </c>
      <c r="NN951" s="103" t="n">
        <v>22.6</v>
      </c>
      <c r="NO951" s="104" t="n">
        <f aca="false">AVERAGE(NC951:NN951)</f>
        <v>20.4833333333333</v>
      </c>
      <c r="OA951" s="22" t="n">
        <v>2001</v>
      </c>
      <c r="OB951" s="106" t="s">
        <v>202</v>
      </c>
      <c r="OC951" s="103" t="n">
        <v>29.1</v>
      </c>
      <c r="OD951" s="103" t="n">
        <v>29.1</v>
      </c>
      <c r="OE951" s="103" t="n">
        <v>24.3</v>
      </c>
      <c r="OF951" s="103" t="n">
        <v>20.5</v>
      </c>
      <c r="OG951" s="103" t="n">
        <v>17</v>
      </c>
      <c r="OH951" s="103" t="n">
        <v>15.8</v>
      </c>
      <c r="OI951" s="103" t="n">
        <v>14.7</v>
      </c>
      <c r="OJ951" s="103" t="n">
        <v>15.5</v>
      </c>
      <c r="OK951" s="103" t="n">
        <v>19.4</v>
      </c>
      <c r="OL951" s="103" t="n">
        <v>19.5</v>
      </c>
      <c r="OM951" s="103" t="n">
        <v>20.9</v>
      </c>
      <c r="ON951" s="103" t="n">
        <v>21.5</v>
      </c>
      <c r="OO951" s="104" t="n">
        <f aca="false">AVERAGE(OC951:ON951)</f>
        <v>20.6083333333333</v>
      </c>
      <c r="PA951" s="22" t="n">
        <v>2001</v>
      </c>
      <c r="PB951" s="106" t="s">
        <v>202</v>
      </c>
      <c r="PC951" s="103" t="n">
        <v>37.1</v>
      </c>
      <c r="PD951" s="103" t="n">
        <v>34.1</v>
      </c>
      <c r="PE951" s="103" t="n">
        <v>27.8</v>
      </c>
      <c r="PF951" s="103" t="n">
        <v>24</v>
      </c>
      <c r="PG951" s="103" t="n">
        <v>19.9</v>
      </c>
      <c r="PH951" s="103" t="n">
        <v>17.1</v>
      </c>
      <c r="PI951" s="103" t="n">
        <v>15.3</v>
      </c>
      <c r="PJ951" s="103" t="n">
        <v>18.2</v>
      </c>
      <c r="PK951" s="103" t="n">
        <v>22.6</v>
      </c>
      <c r="PL951" s="103" t="n">
        <v>21.8</v>
      </c>
      <c r="PM951" s="103" t="n">
        <v>26.5</v>
      </c>
      <c r="PN951" s="103" t="n">
        <v>28.1</v>
      </c>
      <c r="PO951" s="104" t="n">
        <f aca="false">AVERAGE(PC951:PN951)</f>
        <v>24.375</v>
      </c>
      <c r="QA951" s="22" t="n">
        <v>2001</v>
      </c>
      <c r="QB951" s="106" t="s">
        <v>202</v>
      </c>
      <c r="QC951" s="103" t="n">
        <v>34.1</v>
      </c>
      <c r="QD951" s="103" t="n">
        <v>32.6</v>
      </c>
      <c r="QE951" s="103" t="n">
        <v>26.1</v>
      </c>
      <c r="QF951" s="103" t="n">
        <v>22.3</v>
      </c>
      <c r="QG951" s="103" t="n">
        <v>18</v>
      </c>
      <c r="QH951" s="103" t="n">
        <v>15.2</v>
      </c>
      <c r="QI951" s="103" t="n">
        <v>14.3</v>
      </c>
      <c r="QJ951" s="103" t="n">
        <v>16</v>
      </c>
      <c r="QK951" s="103" t="n">
        <v>18.8</v>
      </c>
      <c r="QL951" s="103" t="n">
        <v>18.2</v>
      </c>
      <c r="QM951" s="103" t="n">
        <v>22.7</v>
      </c>
      <c r="QN951" s="103" t="n">
        <v>24.6</v>
      </c>
      <c r="QO951" s="104" t="n">
        <f aca="false">AVERAGE(QC951:QN951)</f>
        <v>21.9083333333333</v>
      </c>
      <c r="RA951" s="22" t="n">
        <v>2001</v>
      </c>
      <c r="RB951" s="106" t="s">
        <v>202</v>
      </c>
      <c r="RC951" s="103" t="n">
        <v>27.8</v>
      </c>
      <c r="RD951" s="103" t="n">
        <v>26.5</v>
      </c>
      <c r="RE951" s="103" t="n">
        <v>21.9</v>
      </c>
      <c r="RF951" s="103" t="n">
        <v>18.6</v>
      </c>
      <c r="RG951" s="103" t="n">
        <v>13.4</v>
      </c>
      <c r="RH951" s="103" t="n">
        <v>12</v>
      </c>
      <c r="RI951" s="103" t="n">
        <v>11.1</v>
      </c>
      <c r="RJ951" s="103" t="n">
        <v>12</v>
      </c>
      <c r="RK951" s="103" t="n">
        <v>16.3</v>
      </c>
      <c r="RL951" s="103" t="n">
        <v>15.7</v>
      </c>
      <c r="RM951" s="103" t="n">
        <v>18.1</v>
      </c>
      <c r="RN951" s="103" t="n">
        <v>20.2</v>
      </c>
      <c r="RO951" s="104" t="n">
        <f aca="false">AVERAGE(RC951:RN951)</f>
        <v>17.8</v>
      </c>
      <c r="SA951" s="22" t="n">
        <v>2001</v>
      </c>
      <c r="SB951" s="106" t="s">
        <v>202</v>
      </c>
      <c r="SC951" s="103" t="n">
        <v>34.3</v>
      </c>
      <c r="SD951" s="103" t="n">
        <v>32.1</v>
      </c>
      <c r="SE951" s="103" t="n">
        <v>27</v>
      </c>
      <c r="SF951" s="103" t="n">
        <v>23.2</v>
      </c>
      <c r="SG951" s="103" t="n">
        <v>17.6</v>
      </c>
      <c r="SH951" s="103" t="n">
        <v>14.6</v>
      </c>
      <c r="SI951" s="103" t="n">
        <v>13.9</v>
      </c>
      <c r="SJ951" s="103" t="n">
        <v>14.6</v>
      </c>
      <c r="SK951" s="103" t="n">
        <v>19.2</v>
      </c>
      <c r="SL951" s="103" t="n">
        <v>18.8</v>
      </c>
      <c r="SM951" s="103" t="n">
        <v>24.3</v>
      </c>
      <c r="SN951" s="103" t="n">
        <v>27.5</v>
      </c>
      <c r="SO951" s="104" t="n">
        <f aca="false">AVERAGE(SC951:SN951)</f>
        <v>22.2583333333333</v>
      </c>
      <c r="TA951" s="22" t="n">
        <v>2001</v>
      </c>
      <c r="TB951" s="106" t="s">
        <v>202</v>
      </c>
      <c r="TC951" s="103" t="n">
        <v>27.5</v>
      </c>
      <c r="TD951" s="103" t="n">
        <v>28.1</v>
      </c>
      <c r="TE951" s="103" t="n">
        <v>23.8</v>
      </c>
      <c r="TF951" s="103" t="n">
        <v>21</v>
      </c>
      <c r="TG951" s="103" t="n">
        <v>16.3</v>
      </c>
      <c r="TH951" s="103" t="n">
        <v>15.2</v>
      </c>
      <c r="TI951" s="103" t="n">
        <v>14.3</v>
      </c>
      <c r="TJ951" s="103" t="n">
        <v>15.2</v>
      </c>
      <c r="TK951" s="103" t="n">
        <v>18.3</v>
      </c>
      <c r="TL951" s="103" t="n">
        <v>18.4</v>
      </c>
      <c r="TM951" s="103" t="n">
        <v>19.6</v>
      </c>
      <c r="TN951" s="103" t="n">
        <v>20.6</v>
      </c>
      <c r="TO951" s="104" t="n">
        <f aca="false">AVERAGE(TC951:TN951)</f>
        <v>19.8583333333333</v>
      </c>
      <c r="UA951" s="22" t="n">
        <v>2001</v>
      </c>
      <c r="UB951" s="106" t="s">
        <v>202</v>
      </c>
      <c r="UC951" s="103" t="n">
        <v>32.8</v>
      </c>
      <c r="UD951" s="103" t="n">
        <v>31.2</v>
      </c>
      <c r="UE951" s="103" t="n">
        <v>25.6</v>
      </c>
      <c r="UF951" s="103" t="n">
        <v>21.6</v>
      </c>
      <c r="UG951" s="103" t="n">
        <v>16.9</v>
      </c>
      <c r="UH951" s="103" t="n">
        <v>14.2</v>
      </c>
      <c r="UI951" s="103" t="n">
        <v>13.9</v>
      </c>
      <c r="UJ951" s="103" t="n">
        <v>14.4</v>
      </c>
      <c r="UK951" s="103" t="n">
        <v>18.7</v>
      </c>
      <c r="UL951" s="103" t="n">
        <v>19</v>
      </c>
      <c r="UM951" s="103" t="n">
        <v>23.2</v>
      </c>
      <c r="UN951" s="103" t="n">
        <v>25</v>
      </c>
      <c r="UO951" s="104" t="n">
        <f aca="false">AVERAGE(UC951:UN951)</f>
        <v>21.375</v>
      </c>
      <c r="VA951" s="22" t="n">
        <v>2001</v>
      </c>
      <c r="VB951" s="106" t="s">
        <v>202</v>
      </c>
      <c r="VC951" s="103" t="n">
        <v>31.7</v>
      </c>
      <c r="VD951" s="103" t="n">
        <v>30.8</v>
      </c>
      <c r="VE951" s="103" t="n">
        <v>24.6</v>
      </c>
      <c r="VF951" s="103" t="n">
        <v>20.7</v>
      </c>
      <c r="VG951" s="103" t="n">
        <v>16.8</v>
      </c>
      <c r="VH951" s="103" t="n">
        <v>14.2</v>
      </c>
      <c r="VI951" s="103" t="n">
        <v>13.3</v>
      </c>
      <c r="VJ951" s="103" t="n">
        <v>14.2</v>
      </c>
      <c r="VK951" s="103" t="n">
        <v>18.1</v>
      </c>
      <c r="VL951" s="103" t="n">
        <v>17</v>
      </c>
      <c r="VM951" s="103" t="n">
        <v>20.4</v>
      </c>
      <c r="VN951" s="103" t="n">
        <v>21.8</v>
      </c>
      <c r="VO951" s="104" t="n">
        <f aca="false">AVERAGE(VC951:VN951)</f>
        <v>20.3</v>
      </c>
      <c r="WA951" s="22" t="n">
        <v>2001</v>
      </c>
      <c r="WB951" s="106" t="s">
        <v>202</v>
      </c>
      <c r="WC951" s="103" t="n">
        <v>36</v>
      </c>
      <c r="WD951" s="103" t="n">
        <v>33</v>
      </c>
      <c r="WE951" s="103" t="n">
        <v>27.3</v>
      </c>
      <c r="WF951" s="103" t="n">
        <v>23.6</v>
      </c>
      <c r="WG951" s="103" t="n">
        <v>19.1</v>
      </c>
      <c r="WH951" s="103" t="n">
        <v>16.1</v>
      </c>
      <c r="WI951" s="103" t="n">
        <v>14.8</v>
      </c>
      <c r="WJ951" s="103" t="n">
        <v>17.4</v>
      </c>
      <c r="WK951" s="103" t="n">
        <v>21.7</v>
      </c>
      <c r="WL951" s="103" t="n">
        <v>21.5</v>
      </c>
      <c r="WM951" s="103" t="n">
        <v>26.2</v>
      </c>
      <c r="WN951" s="103" t="n">
        <v>28</v>
      </c>
      <c r="WO951" s="104" t="n">
        <f aca="false">AVERAGE(WC951:WN951)</f>
        <v>23.725</v>
      </c>
      <c r="XA951" s="22" t="n">
        <v>2001</v>
      </c>
      <c r="XB951" s="106" t="s">
        <v>202</v>
      </c>
      <c r="XC951" s="103" t="n">
        <v>34.8</v>
      </c>
      <c r="XD951" s="103" t="n">
        <v>32.2</v>
      </c>
      <c r="XE951" s="103" t="n">
        <v>26.6</v>
      </c>
      <c r="XF951" s="103" t="n">
        <v>23.3</v>
      </c>
      <c r="XG951" s="103" t="n">
        <v>18.1</v>
      </c>
      <c r="XH951" s="103" t="n">
        <v>14.7</v>
      </c>
      <c r="XI951" s="103" t="n">
        <v>14.6</v>
      </c>
      <c r="XJ951" s="103" t="n">
        <v>15.1</v>
      </c>
      <c r="XK951" s="103" t="n">
        <v>19.8</v>
      </c>
      <c r="XL951" s="103" t="n">
        <v>19.2</v>
      </c>
      <c r="XM951" s="103" t="n">
        <v>24.5</v>
      </c>
      <c r="XN951" s="103" t="n">
        <v>27.3</v>
      </c>
      <c r="XO951" s="104" t="n">
        <f aca="false">AVERAGE(XC951:XN951)</f>
        <v>22.5166666666667</v>
      </c>
      <c r="YA951" s="22" t="n">
        <v>2001</v>
      </c>
      <c r="YB951" s="106" t="s">
        <v>202</v>
      </c>
      <c r="YC951" s="103" t="n">
        <v>27</v>
      </c>
      <c r="YD951" s="103" t="n">
        <v>28.3</v>
      </c>
      <c r="YE951" s="103" t="n">
        <v>23.1</v>
      </c>
      <c r="YF951" s="103" t="n">
        <v>18.7</v>
      </c>
      <c r="YG951" s="103" t="n">
        <v>16.5</v>
      </c>
      <c r="YH951" s="103" t="n">
        <v>15</v>
      </c>
      <c r="YI951" s="103" t="n">
        <v>14.1</v>
      </c>
      <c r="YJ951" s="103" t="n">
        <v>14.4</v>
      </c>
      <c r="YK951" s="103" t="n">
        <v>17.3</v>
      </c>
      <c r="YL951" s="103" t="n">
        <v>16.7</v>
      </c>
      <c r="YM951" s="103" t="n">
        <v>17.8</v>
      </c>
      <c r="YN951" s="103" t="n">
        <v>18.5</v>
      </c>
      <c r="YO951" s="104" t="n">
        <f aca="false">AVERAGE(YC951:YN951)</f>
        <v>18.95</v>
      </c>
      <c r="ZA951" s="22" t="n">
        <v>2001</v>
      </c>
      <c r="ZB951" s="106" t="s">
        <v>202</v>
      </c>
      <c r="ZC951" s="103" t="n">
        <v>22.6</v>
      </c>
      <c r="ZD951" s="103" t="n">
        <v>23.2</v>
      </c>
      <c r="ZE951" s="103" t="n">
        <v>19.5</v>
      </c>
      <c r="ZF951" s="103" t="n">
        <v>17.8</v>
      </c>
      <c r="ZG951" s="103" t="n">
        <v>15.1</v>
      </c>
      <c r="ZH951" s="103" t="n">
        <v>14.2</v>
      </c>
      <c r="ZI951" s="103" t="n">
        <v>13.2</v>
      </c>
      <c r="ZJ951" s="103" t="n">
        <v>13.6</v>
      </c>
      <c r="ZK951" s="103" t="n">
        <v>16.6</v>
      </c>
      <c r="ZL951" s="103" t="n">
        <v>15.3</v>
      </c>
      <c r="ZM951" s="103" t="n">
        <v>16.4</v>
      </c>
      <c r="ZN951" s="103" t="n">
        <v>16.6</v>
      </c>
      <c r="ZO951" s="104" t="n">
        <f aca="false">AVERAGE(ZC951:ZN951)</f>
        <v>17.0083333333333</v>
      </c>
    </row>
    <row r="952" customFormat="false" ht="12.8" hidden="false" customHeight="false" outlineLevel="0" collapsed="false">
      <c r="A952" s="97"/>
      <c r="B952" s="114" t="n">
        <f aca="false">AVERAGE(AO952,BO952,CO952,DO952,EO952,FO952,GO952,HO952,IO952,JO952,KO952,LO952,MO952,NO952,OO952,PO952,QO952,RO952,SO952,TO952,UO952,VO952,WO952,XO952,YO952,ZO952)</f>
        <v>20.9070512820513</v>
      </c>
      <c r="C952" s="98" t="n">
        <f aca="false">AVERAGE(B948:B952)</f>
        <v>20.5439423076923</v>
      </c>
      <c r="D952" s="99" t="n">
        <f aca="false">AVERAGE(B943:B952)</f>
        <v>20.1937980769231</v>
      </c>
      <c r="E952" s="11" t="n">
        <f aca="false">AVERAGE(B933:B952)</f>
        <v>20.0419860868298</v>
      </c>
      <c r="F952" s="100" t="n">
        <f aca="false">AVERAGE(B903:B952)</f>
        <v>20.0591684149184</v>
      </c>
      <c r="G952" s="3" t="n">
        <f aca="false">MAX(AC952:AN952,BC952:BN952,CC952:CN952,DC952:DN952,EC952:EN952,FC952:FN952,GC952:GN952,HC952:HN952,IC952:IN952,JC952:JN952,KC952:KN952,LC952:LN952,MC952:MN952,NC952:NN952,OC952:ON952,PC952:PN952,QC952:QN952,RC952:RN952,SC952:SN952,TC952:TN952,UC952:UN952,VC952:VN952,WC952:WN952,XC952:XN952,YC952:YN952,ZC952:ZN952,)</f>
        <v>32</v>
      </c>
      <c r="H952" s="19" t="n">
        <f aca="false">MEDIAN(AC952:AN952,BC952:BN952,CC952:CN952,DC952:DN952,EC952:EN952,FC952:FN952,GC952:GN952,HC952:HN952,IC952:IN952,JC952:JN952,KC952:KN952,LC952:LN952,MC952:MN952,NC952:NN952,OC952:ON952,PC952:PN952,QC952:QN952,RC952:RN952,SC952:SN952,TC952:TN952,UC952:UN952,VC952:VN952,WC952:WN952,XC952:XN952,YC952:YN952,ZC952:ZN952,)</f>
        <v>20.5</v>
      </c>
      <c r="I952" s="5" t="n">
        <f aca="false">MIN(AC952:AN952,BC952:BN952,CC952:CN952,DC952:DN952,EC952:EN952,FC952:FN952,GC952:GN952,HC952:HN952,IC952:IN952,JC952:JN952,KC952:KN952,LC952:LN952,MC952:MN952,NC952:NN952,OC952:ON952,PC952:PN952,QC952:QN952,RC952:RN952,SC952:SN952,TC952:TN952,UC952:UN952,VC952:VN952,WC952:WN952,XC952:XN952,YC952:YN952,ZC952:ZN952)</f>
        <v>11.1</v>
      </c>
      <c r="J952" s="5" t="n">
        <f aca="false">MIN(AC952:AN952,BC952:BN952,CC952:CN952,DC952:DN952,EC952:EN952,FC952:FN952,GC952:GN952,HC952:HN952,IC952:IN952,JC952:JN952,KC952:KN952,LC952:LN952,MC952:MN952,NC952:NN952,OC952:ON952,PC952:PN952,QC952:QN952,SC952:SN952,TC952:TN952,UC952:UN952,VC952:VN952,WC952:WN952,XC952:XN952,YC952:YN952,ZC952:ZN952)</f>
        <v>11.3</v>
      </c>
      <c r="K952" s="101" t="n">
        <f aca="false">(G952+I952)/2</f>
        <v>21.55</v>
      </c>
      <c r="AB952" s="106" t="s">
        <v>203</v>
      </c>
      <c r="AC952" s="103" t="n">
        <v>25.1</v>
      </c>
      <c r="AD952" s="103" t="n">
        <v>25</v>
      </c>
      <c r="AE952" s="103" t="n">
        <v>24.2</v>
      </c>
      <c r="AF952" s="103" t="n">
        <v>22.2</v>
      </c>
      <c r="AG952" s="103" t="n">
        <v>16.8</v>
      </c>
      <c r="AH952" s="103" t="n">
        <v>13.1</v>
      </c>
      <c r="AI952" s="103" t="n">
        <v>12.8</v>
      </c>
      <c r="AJ952" s="103" t="n">
        <v>13.7</v>
      </c>
      <c r="AK952" s="103" t="n">
        <v>15.9</v>
      </c>
      <c r="AL952" s="103" t="n">
        <v>18.8</v>
      </c>
      <c r="AM952" s="103" t="n">
        <v>23.8</v>
      </c>
      <c r="AN952" s="103" t="n">
        <v>25.8</v>
      </c>
      <c r="AO952" s="104" t="n">
        <f aca="false">AVERAGE(AC952:AN952)</f>
        <v>19.7666666666667</v>
      </c>
      <c r="BA952" s="22" t="n">
        <v>2002</v>
      </c>
      <c r="BB952" s="106" t="s">
        <v>203</v>
      </c>
      <c r="BC952" s="103" t="n">
        <v>24.3</v>
      </c>
      <c r="BD952" s="103" t="n">
        <v>23.2</v>
      </c>
      <c r="BE952" s="103" t="n">
        <v>23.8</v>
      </c>
      <c r="BF952" s="103" t="n">
        <v>21.3</v>
      </c>
      <c r="BG952" s="103" t="n">
        <v>17.9</v>
      </c>
      <c r="BH952" s="103" t="n">
        <v>15.7</v>
      </c>
      <c r="BI952" s="103" t="n">
        <v>15.5</v>
      </c>
      <c r="BJ952" s="103" t="n">
        <v>16</v>
      </c>
      <c r="BK952" s="103" t="n">
        <v>19.1</v>
      </c>
      <c r="BL952" s="103" t="n">
        <v>20.9</v>
      </c>
      <c r="BM952" s="103" t="n">
        <v>24</v>
      </c>
      <c r="BN952" s="103" t="n">
        <v>23.7</v>
      </c>
      <c r="BO952" s="104" t="n">
        <f aca="false">AVERAGE(BC952:BN952)</f>
        <v>20.45</v>
      </c>
      <c r="CA952" s="22" t="n">
        <v>2002</v>
      </c>
      <c r="CB952" s="106" t="s">
        <v>203</v>
      </c>
      <c r="CC952" s="103" t="n">
        <v>23.2</v>
      </c>
      <c r="CD952" s="103" t="n">
        <v>23.3</v>
      </c>
      <c r="CE952" s="103" t="n">
        <v>22.6</v>
      </c>
      <c r="CF952" s="103" t="n">
        <v>20.5</v>
      </c>
      <c r="CG952" s="103" t="n">
        <v>15.6</v>
      </c>
      <c r="CH952" s="103" t="n">
        <v>11.8</v>
      </c>
      <c r="CI952" s="103" t="n">
        <v>11.3</v>
      </c>
      <c r="CJ952" s="103" t="n">
        <v>12.5</v>
      </c>
      <c r="CK952" s="103" t="n">
        <v>14.7</v>
      </c>
      <c r="CL952" s="103" t="n">
        <v>17.4</v>
      </c>
      <c r="CM952" s="103" t="n">
        <v>22.3</v>
      </c>
      <c r="CN952" s="103" t="n">
        <v>24.5</v>
      </c>
      <c r="CO952" s="104" t="n">
        <f aca="false">AVERAGE(CC952:CN952)</f>
        <v>18.3083333333333</v>
      </c>
      <c r="DA952" s="22" t="n">
        <v>2002</v>
      </c>
      <c r="DB952" s="106" t="s">
        <v>203</v>
      </c>
      <c r="DC952" s="103" t="n">
        <v>30</v>
      </c>
      <c r="DD952" s="103" t="n">
        <v>28.1</v>
      </c>
      <c r="DE952" s="103" t="n">
        <v>27.9</v>
      </c>
      <c r="DF952" s="103" t="n">
        <v>24.7</v>
      </c>
      <c r="DG952" s="103" t="n">
        <v>19.3</v>
      </c>
      <c r="DH952" s="103" t="n">
        <v>14.5</v>
      </c>
      <c r="DI952" s="103" t="n">
        <v>13.9</v>
      </c>
      <c r="DJ952" s="103" t="n">
        <v>15.8</v>
      </c>
      <c r="DK952" s="103" t="n">
        <v>18.6</v>
      </c>
      <c r="DL952" s="103" t="n">
        <v>22</v>
      </c>
      <c r="DM952" s="103" t="n">
        <v>28.3</v>
      </c>
      <c r="DN952" s="103" t="n">
        <v>29.9</v>
      </c>
      <c r="DO952" s="104" t="n">
        <f aca="false">AVERAGE(DC952:DN952)</f>
        <v>22.75</v>
      </c>
      <c r="EA952" s="22" t="n">
        <v>2002</v>
      </c>
      <c r="EB952" s="106" t="s">
        <v>203</v>
      </c>
      <c r="EC952" s="103" t="n">
        <v>18.5</v>
      </c>
      <c r="ED952" s="103" t="n">
        <v>19.7</v>
      </c>
      <c r="EE952" s="103" t="n">
        <v>19.5</v>
      </c>
      <c r="EF952" s="103" t="n">
        <v>18.7</v>
      </c>
      <c r="EG952" s="103" t="n">
        <v>16</v>
      </c>
      <c r="EH952" s="103" t="n">
        <v>13.5</v>
      </c>
      <c r="EI952" s="103" t="n">
        <v>13.4</v>
      </c>
      <c r="EJ952" s="103" t="n">
        <v>13.5</v>
      </c>
      <c r="EK952" s="103" t="n">
        <v>15</v>
      </c>
      <c r="EL952" s="103" t="n">
        <v>16.2</v>
      </c>
      <c r="EM952" s="103" t="n">
        <v>18.2</v>
      </c>
      <c r="EN952" s="103" t="n">
        <v>18.5</v>
      </c>
      <c r="EO952" s="104" t="n">
        <f aca="false">AVERAGE(EC952:EN952)</f>
        <v>16.725</v>
      </c>
      <c r="FA952" s="22" t="n">
        <v>2002</v>
      </c>
      <c r="FB952" s="106" t="s">
        <v>203</v>
      </c>
      <c r="FC952" s="103" t="n">
        <v>26.1</v>
      </c>
      <c r="FD952" s="103" t="n">
        <v>25.1</v>
      </c>
      <c r="FE952" s="103" t="n">
        <v>24.3</v>
      </c>
      <c r="FF952" s="103" t="n">
        <v>22.1</v>
      </c>
      <c r="FG952" s="103" t="n">
        <v>17.3</v>
      </c>
      <c r="FH952" s="103" t="n">
        <v>12.7</v>
      </c>
      <c r="FI952" s="103" t="n">
        <v>12.6</v>
      </c>
      <c r="FJ952" s="103" t="n">
        <v>13.9</v>
      </c>
      <c r="FK952" s="103" t="n">
        <v>16.5</v>
      </c>
      <c r="FL952" s="103" t="n">
        <v>19.5</v>
      </c>
      <c r="FM952" s="103" t="n">
        <v>25.2</v>
      </c>
      <c r="FN952" s="103" t="n">
        <v>26.6</v>
      </c>
      <c r="FO952" s="104" t="n">
        <f aca="false">AVERAGE(FC952:FN952)</f>
        <v>20.1583333333333</v>
      </c>
      <c r="GA952" s="22" t="n">
        <v>2002</v>
      </c>
      <c r="GB952" s="106" t="s">
        <v>203</v>
      </c>
      <c r="GC952" s="103" t="n">
        <v>30.1</v>
      </c>
      <c r="GD952" s="103" t="n">
        <v>28.9</v>
      </c>
      <c r="GE952" s="103" t="n">
        <v>28</v>
      </c>
      <c r="GF952" s="103" t="n">
        <v>25</v>
      </c>
      <c r="GG952" s="103" t="n">
        <v>19.4</v>
      </c>
      <c r="GH952" s="103" t="n">
        <v>15.4</v>
      </c>
      <c r="GI952" s="103" t="n">
        <v>15.7</v>
      </c>
      <c r="GJ952" s="103" t="n">
        <v>17</v>
      </c>
      <c r="GK952" s="103" t="n">
        <v>20</v>
      </c>
      <c r="GL952" s="103" t="n">
        <v>23.4</v>
      </c>
      <c r="GM952" s="103" t="n">
        <v>28.7</v>
      </c>
      <c r="GN952" s="103" t="n">
        <v>30.3</v>
      </c>
      <c r="GO952" s="104" t="n">
        <f aca="false">AVERAGE(GC952:GN952)</f>
        <v>23.4916666666667</v>
      </c>
      <c r="HA952" s="22" t="n">
        <v>2002</v>
      </c>
      <c r="HB952" s="106" t="s">
        <v>203</v>
      </c>
      <c r="HC952" s="103" t="n">
        <v>21.9</v>
      </c>
      <c r="HD952" s="103" t="n">
        <v>21.3</v>
      </c>
      <c r="HE952" s="103" t="n">
        <v>21.3</v>
      </c>
      <c r="HF952" s="103" t="n">
        <v>20.3</v>
      </c>
      <c r="HG952" s="103" t="n">
        <v>17.4</v>
      </c>
      <c r="HH952" s="103" t="n">
        <v>16.2</v>
      </c>
      <c r="HI952" s="103" t="n">
        <v>15.3</v>
      </c>
      <c r="HJ952" s="103" t="n">
        <v>15.7</v>
      </c>
      <c r="HK952" s="103" t="n">
        <v>17.6</v>
      </c>
      <c r="HL952" s="103" t="n">
        <v>18.1</v>
      </c>
      <c r="HM952" s="103" t="n">
        <v>19.2</v>
      </c>
      <c r="HN952" s="103" t="n">
        <v>20.8</v>
      </c>
      <c r="HO952" s="104" t="n">
        <f aca="false">AVERAGE(HC952:HN952)</f>
        <v>18.7583333333333</v>
      </c>
      <c r="IA952" s="22" t="n">
        <v>2002</v>
      </c>
      <c r="IB952" s="102" t="n">
        <v>2002</v>
      </c>
      <c r="IC952" s="103" t="n">
        <v>23.1</v>
      </c>
      <c r="ID952" s="103" t="n">
        <v>24.1</v>
      </c>
      <c r="IE952" s="103" t="n">
        <v>23</v>
      </c>
      <c r="IF952" s="103" t="n">
        <v>21.5</v>
      </c>
      <c r="IG952" s="103" t="n">
        <v>18.1</v>
      </c>
      <c r="IH952" s="103" t="n">
        <v>15.2</v>
      </c>
      <c r="II952" s="103" t="n">
        <v>15.2</v>
      </c>
      <c r="IJ952" s="103" t="n">
        <v>15.2</v>
      </c>
      <c r="IK952" s="103" t="n">
        <v>18.2</v>
      </c>
      <c r="IL952" s="103" t="n">
        <v>19.3</v>
      </c>
      <c r="IM952" s="103" t="n">
        <v>21.4</v>
      </c>
      <c r="IN952" s="103" t="n">
        <v>22.6</v>
      </c>
      <c r="IO952" s="104" t="n">
        <f aca="false">AVERAGE(IC952:IN952)</f>
        <v>19.7416666666667</v>
      </c>
      <c r="JA952" s="22" t="n">
        <v>2002</v>
      </c>
      <c r="JB952" s="106" t="s">
        <v>203</v>
      </c>
      <c r="JC952" s="103" t="n">
        <v>23.6</v>
      </c>
      <c r="JD952" s="103" t="n">
        <v>25.5</v>
      </c>
      <c r="JE952" s="103" t="n">
        <v>24.4</v>
      </c>
      <c r="JF952" s="103" t="n">
        <v>22.6</v>
      </c>
      <c r="JG952" s="103" t="n">
        <v>17.4</v>
      </c>
      <c r="JH952" s="103" t="n">
        <v>13.4</v>
      </c>
      <c r="JI952" s="103" t="n">
        <v>12.9</v>
      </c>
      <c r="JJ952" s="103" t="n">
        <v>14.1</v>
      </c>
      <c r="JK952" s="103" t="n">
        <v>16</v>
      </c>
      <c r="JL952" s="103" t="n">
        <v>18.1</v>
      </c>
      <c r="JM952" s="103" t="n">
        <v>22</v>
      </c>
      <c r="JN952" s="103" t="n">
        <v>25.1</v>
      </c>
      <c r="JO952" s="104" t="n">
        <f aca="false">AVERAGE(JC952:JN952)</f>
        <v>19.5916666666667</v>
      </c>
      <c r="KA952" s="22" t="n">
        <v>2002</v>
      </c>
      <c r="KB952" s="106" t="s">
        <v>203</v>
      </c>
      <c r="KC952" s="103" t="n">
        <v>28.2</v>
      </c>
      <c r="KD952" s="103" t="n">
        <v>28.4</v>
      </c>
      <c r="KE952" s="103" t="n">
        <v>27.1</v>
      </c>
      <c r="KF952" s="103" t="n">
        <v>24.6</v>
      </c>
      <c r="KG952" s="103" t="n">
        <v>18.8</v>
      </c>
      <c r="KH952" s="103" t="n">
        <v>15</v>
      </c>
      <c r="KI952" s="103" t="n">
        <v>14.8</v>
      </c>
      <c r="KJ952" s="103" t="n">
        <v>16</v>
      </c>
      <c r="KK952" s="103" t="n">
        <v>18.7</v>
      </c>
      <c r="KL952" s="103" t="n">
        <v>22.5</v>
      </c>
      <c r="KM952" s="103" t="n">
        <v>27</v>
      </c>
      <c r="KN952" s="103" t="n">
        <v>29.7</v>
      </c>
      <c r="KO952" s="104" t="n">
        <f aca="false">AVERAGE(KC952:KN952)</f>
        <v>22.5666666666667</v>
      </c>
      <c r="LA952" s="22" t="n">
        <v>2002</v>
      </c>
      <c r="LB952" s="106" t="s">
        <v>203</v>
      </c>
      <c r="LC952" s="103" t="n">
        <v>30.8</v>
      </c>
      <c r="LD952" s="103" t="n">
        <v>29.6</v>
      </c>
      <c r="LE952" s="103" t="n">
        <v>28.6</v>
      </c>
      <c r="LF952" s="103" t="n">
        <v>25.5</v>
      </c>
      <c r="LG952" s="103" t="n">
        <v>19.9</v>
      </c>
      <c r="LH952" s="103" t="n">
        <v>15.9</v>
      </c>
      <c r="LI952" s="103" t="n">
        <v>16.3</v>
      </c>
      <c r="LJ952" s="103" t="n">
        <v>17.4</v>
      </c>
      <c r="LK952" s="103" t="n">
        <v>20.6</v>
      </c>
      <c r="LL952" s="103" t="n">
        <v>23.9</v>
      </c>
      <c r="LM952" s="103" t="n">
        <v>29</v>
      </c>
      <c r="LN952" s="103" t="n">
        <v>31.1</v>
      </c>
      <c r="LO952" s="104" t="n">
        <f aca="false">AVERAGE(LC952:LN952)</f>
        <v>24.05</v>
      </c>
      <c r="MA952" s="22" t="n">
        <v>2002</v>
      </c>
      <c r="MB952" s="106" t="s">
        <v>203</v>
      </c>
      <c r="MC952" s="103" t="n">
        <v>24.7</v>
      </c>
      <c r="MD952" s="103" t="n">
        <v>24.5</v>
      </c>
      <c r="ME952" s="103" t="n">
        <v>23.4</v>
      </c>
      <c r="MF952" s="103" t="n">
        <v>20.9</v>
      </c>
      <c r="MG952" s="103" t="n">
        <v>17.5</v>
      </c>
      <c r="MH952" s="103" t="n">
        <v>15.4</v>
      </c>
      <c r="MI952" s="103" t="n">
        <v>15.2</v>
      </c>
      <c r="MJ952" s="103" t="n">
        <v>15.6</v>
      </c>
      <c r="MK952" s="103" t="n">
        <v>18.7</v>
      </c>
      <c r="ML952" s="103" t="n">
        <v>20.5</v>
      </c>
      <c r="MM952" s="103" t="n">
        <v>23.2</v>
      </c>
      <c r="MN952" s="103" t="n">
        <v>24.4</v>
      </c>
      <c r="MO952" s="104" t="n">
        <f aca="false">AVERAGE(MC952:MN952)</f>
        <v>20.3333333333333</v>
      </c>
      <c r="NA952" s="22" t="n">
        <v>2002</v>
      </c>
      <c r="NB952" s="106" t="s">
        <v>203</v>
      </c>
      <c r="NC952" s="103" t="n">
        <v>27.4</v>
      </c>
      <c r="ND952" s="103" t="n">
        <v>26.5</v>
      </c>
      <c r="NE952" s="103" t="n">
        <v>25.5</v>
      </c>
      <c r="NF952" s="103" t="n">
        <v>23.3</v>
      </c>
      <c r="NG952" s="103" t="n">
        <v>17.8</v>
      </c>
      <c r="NH952" s="103" t="n">
        <v>13.7</v>
      </c>
      <c r="NI952" s="103" t="n">
        <v>13.5</v>
      </c>
      <c r="NJ952" s="103" t="n">
        <v>14.7</v>
      </c>
      <c r="NK952" s="103" t="n">
        <v>17.5</v>
      </c>
      <c r="NL952" s="103" t="n">
        <v>20.7</v>
      </c>
      <c r="NM952" s="103" t="n">
        <v>26.3</v>
      </c>
      <c r="NN952" s="103" t="n">
        <v>27.8</v>
      </c>
      <c r="NO952" s="104" t="n">
        <f aca="false">AVERAGE(NC952:NN952)</f>
        <v>21.225</v>
      </c>
      <c r="OA952" s="22" t="n">
        <v>2002</v>
      </c>
      <c r="OB952" s="106" t="s">
        <v>203</v>
      </c>
      <c r="OC952" s="103" t="n">
        <v>25.1</v>
      </c>
      <c r="OD952" s="103" t="n">
        <v>25.4</v>
      </c>
      <c r="OE952" s="103" t="n">
        <v>24.3</v>
      </c>
      <c r="OF952" s="103" t="n">
        <v>22.2</v>
      </c>
      <c r="OG952" s="103" t="n">
        <v>18.8</v>
      </c>
      <c r="OH952" s="103" t="n">
        <v>15.8</v>
      </c>
      <c r="OI952" s="103" t="n">
        <v>15.3</v>
      </c>
      <c r="OJ952" s="103" t="n">
        <v>16.4</v>
      </c>
      <c r="OK952" s="103" t="n">
        <v>18.8</v>
      </c>
      <c r="OL952" s="103" t="n">
        <v>21</v>
      </c>
      <c r="OM952" s="103" t="n">
        <v>23.5</v>
      </c>
      <c r="ON952" s="103" t="n">
        <v>24.5</v>
      </c>
      <c r="OO952" s="104" t="n">
        <f aca="false">AVERAGE(OC952:ON952)</f>
        <v>20.925</v>
      </c>
      <c r="PA952" s="22" t="n">
        <v>2002</v>
      </c>
      <c r="PB952" s="106" t="s">
        <v>203</v>
      </c>
      <c r="PC952" s="103" t="n">
        <v>31.7</v>
      </c>
      <c r="PD952" s="103" t="n">
        <v>30.3</v>
      </c>
      <c r="PE952" s="103" t="n">
        <v>28.6</v>
      </c>
      <c r="PF952" s="103" t="n">
        <v>26.3</v>
      </c>
      <c r="PG952" s="103" t="n">
        <v>20.6</v>
      </c>
      <c r="PH952" s="103" t="n">
        <v>17</v>
      </c>
      <c r="PI952" s="103" t="n">
        <v>17.5</v>
      </c>
      <c r="PJ952" s="103" t="n">
        <v>18.2</v>
      </c>
      <c r="PK952" s="103" t="n">
        <v>22</v>
      </c>
      <c r="PL952" s="103" t="n">
        <v>25.1</v>
      </c>
      <c r="PM952" s="103" t="n">
        <v>29.8</v>
      </c>
      <c r="PN952" s="103" t="n">
        <v>32</v>
      </c>
      <c r="PO952" s="104" t="n">
        <f aca="false">AVERAGE(PC952:PN952)</f>
        <v>24.925</v>
      </c>
      <c r="QA952" s="22" t="n">
        <v>2002</v>
      </c>
      <c r="QB952" s="106" t="s">
        <v>203</v>
      </c>
      <c r="QC952" s="103" t="n">
        <v>28.3</v>
      </c>
      <c r="QD952" s="103" t="n">
        <v>28.4</v>
      </c>
      <c r="QE952" s="103" t="n">
        <v>27</v>
      </c>
      <c r="QF952" s="103" t="n">
        <v>24.8</v>
      </c>
      <c r="QG952" s="103" t="n">
        <v>19</v>
      </c>
      <c r="QH952" s="103" t="n">
        <v>15.1</v>
      </c>
      <c r="QI952" s="103" t="n">
        <v>15.1</v>
      </c>
      <c r="QJ952" s="103" t="n">
        <v>15.8</v>
      </c>
      <c r="QK952" s="103" t="n">
        <v>19.1</v>
      </c>
      <c r="QL952" s="103" t="n">
        <v>22.4</v>
      </c>
      <c r="QM952" s="103" t="n">
        <v>27.1</v>
      </c>
      <c r="QN952" s="103" t="n">
        <v>29.6</v>
      </c>
      <c r="QO952" s="104" t="n">
        <f aca="false">AVERAGE(QC952:QN952)</f>
        <v>22.6416666666667</v>
      </c>
      <c r="RA952" s="22" t="n">
        <v>2002</v>
      </c>
      <c r="RB952" s="106" t="s">
        <v>203</v>
      </c>
      <c r="RC952" s="103" t="n">
        <v>23.9</v>
      </c>
      <c r="RD952" s="103" t="n">
        <v>20.9</v>
      </c>
      <c r="RE952" s="103" t="n">
        <v>22.1</v>
      </c>
      <c r="RF952" s="103" t="n">
        <v>18.8</v>
      </c>
      <c r="RG952" s="103" t="n">
        <v>15</v>
      </c>
      <c r="RH952" s="103" t="n">
        <v>11.1</v>
      </c>
      <c r="RI952" s="103" t="n">
        <v>11.4</v>
      </c>
      <c r="RJ952" s="103" t="n">
        <v>12.8</v>
      </c>
      <c r="RK952" s="103" t="n">
        <v>15.8</v>
      </c>
      <c r="RL952" s="103" t="n">
        <v>18.5</v>
      </c>
      <c r="RM952" s="103" t="n">
        <v>24.4</v>
      </c>
      <c r="RN952" s="103" t="n">
        <v>23.6</v>
      </c>
      <c r="RO952" s="104" t="n">
        <f aca="false">AVERAGE(RC952:RN952)</f>
        <v>18.1916666666667</v>
      </c>
      <c r="SA952" s="22" t="n">
        <v>2002</v>
      </c>
      <c r="SB952" s="106" t="s">
        <v>203</v>
      </c>
      <c r="SC952" s="103" t="n">
        <v>30.5</v>
      </c>
      <c r="SD952" s="103" t="n">
        <v>27.7</v>
      </c>
      <c r="SE952" s="103" t="n">
        <v>28</v>
      </c>
      <c r="SF952" s="103" t="n">
        <v>24.3</v>
      </c>
      <c r="SG952" s="103" t="n">
        <v>18.7</v>
      </c>
      <c r="SH952" s="103" t="n">
        <v>14.7</v>
      </c>
      <c r="SI952" s="103" t="n">
        <v>13.6</v>
      </c>
      <c r="SJ952" s="103" t="n">
        <v>15.5</v>
      </c>
      <c r="SK952" s="103" t="n">
        <v>18.8</v>
      </c>
      <c r="SL952" s="103" t="n">
        <v>22.8</v>
      </c>
      <c r="SM952" s="103" t="n">
        <v>29.3</v>
      </c>
      <c r="SN952" s="103" t="n">
        <v>31.3</v>
      </c>
      <c r="SO952" s="104" t="n">
        <f aca="false">AVERAGE(SC952:SN952)</f>
        <v>22.9333333333333</v>
      </c>
      <c r="TA952" s="22" t="n">
        <v>2002</v>
      </c>
      <c r="TB952" s="106" t="s">
        <v>203</v>
      </c>
      <c r="TC952" s="103" t="n">
        <v>23.8</v>
      </c>
      <c r="TD952" s="103" t="n">
        <v>23.2</v>
      </c>
      <c r="TE952" s="103" t="n">
        <v>23.6</v>
      </c>
      <c r="TF952" s="103" t="n">
        <v>21.1</v>
      </c>
      <c r="TG952" s="103" t="n">
        <v>17.6</v>
      </c>
      <c r="TH952" s="103" t="n">
        <v>15.1</v>
      </c>
      <c r="TI952" s="103" t="n">
        <v>14.5</v>
      </c>
      <c r="TJ952" s="103" t="n">
        <v>15.7</v>
      </c>
      <c r="TK952" s="103" t="n">
        <v>18.2</v>
      </c>
      <c r="TL952" s="103" t="n">
        <v>20.2</v>
      </c>
      <c r="TM952" s="103" t="n">
        <v>23.6</v>
      </c>
      <c r="TN952" s="103" t="n">
        <v>24.3</v>
      </c>
      <c r="TO952" s="104" t="n">
        <f aca="false">AVERAGE(TC952:TN952)</f>
        <v>20.075</v>
      </c>
      <c r="UA952" s="22" t="n">
        <v>2002</v>
      </c>
      <c r="UB952" s="106" t="s">
        <v>203</v>
      </c>
      <c r="UC952" s="103" t="n">
        <v>28.7</v>
      </c>
      <c r="UD952" s="103" t="n">
        <v>27.4</v>
      </c>
      <c r="UE952" s="103" t="n">
        <v>26.7</v>
      </c>
      <c r="UF952" s="103" t="n">
        <v>24.2</v>
      </c>
      <c r="UG952" s="103" t="n">
        <v>18.8</v>
      </c>
      <c r="UH952" s="103" t="n">
        <v>13.7</v>
      </c>
      <c r="UI952" s="103" t="n">
        <v>13.8</v>
      </c>
      <c r="UJ952" s="103" t="n">
        <v>15.3</v>
      </c>
      <c r="UK952" s="103" t="n">
        <v>18.6</v>
      </c>
      <c r="UL952" s="103" t="n">
        <v>22.1</v>
      </c>
      <c r="UM952" s="103" t="n">
        <v>27.8</v>
      </c>
      <c r="UN952" s="103" t="n">
        <v>28.5</v>
      </c>
      <c r="UO952" s="104" t="n">
        <f aca="false">AVERAGE(UC952:UN952)</f>
        <v>22.1333333333333</v>
      </c>
      <c r="VA952" s="22" t="n">
        <v>2002</v>
      </c>
      <c r="VB952" s="106" t="s">
        <v>203</v>
      </c>
      <c r="VC952" s="103" t="n">
        <v>26.6</v>
      </c>
      <c r="VD952" s="103" t="n">
        <v>26.6</v>
      </c>
      <c r="VE952" s="103" t="n">
        <v>25.4</v>
      </c>
      <c r="VF952" s="103" t="n">
        <v>23.1</v>
      </c>
      <c r="VG952" s="103" t="n">
        <v>17.8</v>
      </c>
      <c r="VH952" s="103" t="n">
        <v>13.6</v>
      </c>
      <c r="VI952" s="103" t="n">
        <v>13.4</v>
      </c>
      <c r="VJ952" s="103" t="n">
        <v>14.8</v>
      </c>
      <c r="VK952" s="103" t="n">
        <v>17.2</v>
      </c>
      <c r="VL952" s="103" t="n">
        <v>19.9</v>
      </c>
      <c r="VM952" s="103" t="n">
        <v>25.1</v>
      </c>
      <c r="VN952" s="103" t="n">
        <v>27.5</v>
      </c>
      <c r="VO952" s="104" t="n">
        <f aca="false">AVERAGE(VC952:VN952)</f>
        <v>20.9166666666667</v>
      </c>
      <c r="WA952" s="22" t="n">
        <v>2002</v>
      </c>
      <c r="WB952" s="106" t="s">
        <v>203</v>
      </c>
      <c r="WC952" s="103" t="n">
        <v>31.2</v>
      </c>
      <c r="WD952" s="103" t="n">
        <v>29.9</v>
      </c>
      <c r="WE952" s="103" t="n">
        <v>28.8</v>
      </c>
      <c r="WF952" s="103" t="n">
        <v>25.5</v>
      </c>
      <c r="WG952" s="103" t="n">
        <v>20</v>
      </c>
      <c r="WH952" s="103" t="n">
        <v>16.4</v>
      </c>
      <c r="WI952" s="103" t="n">
        <v>16.9</v>
      </c>
      <c r="WJ952" s="103" t="n">
        <v>17.4</v>
      </c>
      <c r="WK952" s="103" t="n">
        <v>21.4</v>
      </c>
      <c r="WL952" s="103" t="n">
        <v>24.4</v>
      </c>
      <c r="WM952" s="103" t="n">
        <v>29.6</v>
      </c>
      <c r="WN952" s="103" t="n">
        <v>31.5</v>
      </c>
      <c r="WO952" s="104" t="n">
        <f aca="false">AVERAGE(WC952:WN952)</f>
        <v>24.4166666666667</v>
      </c>
      <c r="XA952" s="22" t="n">
        <v>2002</v>
      </c>
      <c r="XB952" s="106" t="s">
        <v>203</v>
      </c>
      <c r="XC952" s="103" t="n">
        <v>31.2</v>
      </c>
      <c r="XD952" s="103" t="n">
        <v>28.7</v>
      </c>
      <c r="XE952" s="103" t="n">
        <v>28.8</v>
      </c>
      <c r="XF952" s="103" t="n">
        <v>24.4</v>
      </c>
      <c r="XG952" s="103" t="n">
        <v>18.8</v>
      </c>
      <c r="XH952" s="103" t="n">
        <v>14.6</v>
      </c>
      <c r="XI952" s="103" t="n">
        <v>13.5</v>
      </c>
      <c r="XJ952" s="103" t="n">
        <v>15.4</v>
      </c>
      <c r="XK952" s="103" t="n">
        <v>18.9</v>
      </c>
      <c r="XL952" s="103" t="n">
        <v>22.5</v>
      </c>
      <c r="XM952" s="103" t="n">
        <v>29.2</v>
      </c>
      <c r="XN952" s="103" t="n">
        <v>31.1</v>
      </c>
      <c r="XO952" s="104" t="n">
        <f aca="false">AVERAGE(XC952:XN952)</f>
        <v>23.0916666666667</v>
      </c>
      <c r="YA952" s="22" t="n">
        <v>2002</v>
      </c>
      <c r="YB952" s="106" t="s">
        <v>203</v>
      </c>
      <c r="YC952" s="103" t="n">
        <v>20.9</v>
      </c>
      <c r="YD952" s="103" t="n">
        <v>22.9</v>
      </c>
      <c r="YE952" s="103" t="n">
        <v>22.6</v>
      </c>
      <c r="YF952" s="103" t="n">
        <v>21.8</v>
      </c>
      <c r="YG952" s="103" t="n">
        <v>17.8</v>
      </c>
      <c r="YH952" s="103" t="n">
        <v>14.3</v>
      </c>
      <c r="YI952" s="103" t="n">
        <v>14</v>
      </c>
      <c r="YJ952" s="103" t="n">
        <v>14.3</v>
      </c>
      <c r="YK952" s="103" t="n">
        <v>15.8</v>
      </c>
      <c r="YL952" s="103" t="n">
        <v>17.6</v>
      </c>
      <c r="YM952" s="103" t="n">
        <v>20</v>
      </c>
      <c r="YN952" s="103" t="n">
        <v>21.8</v>
      </c>
      <c r="YO952" s="104" t="n">
        <f aca="false">AVERAGE(YC952:YN952)</f>
        <v>18.65</v>
      </c>
      <c r="ZA952" s="22" t="n">
        <v>2002</v>
      </c>
      <c r="ZB952" s="106" t="s">
        <v>203</v>
      </c>
      <c r="ZC952" s="103" t="n">
        <v>18.9</v>
      </c>
      <c r="ZD952" s="103" t="n">
        <v>19.7</v>
      </c>
      <c r="ZE952" s="103" t="n">
        <v>19.3</v>
      </c>
      <c r="ZF952" s="103" t="n">
        <v>18.9</v>
      </c>
      <c r="ZG952" s="103" t="n">
        <v>16.5</v>
      </c>
      <c r="ZH952" s="103" t="n">
        <v>13.7</v>
      </c>
      <c r="ZI952" s="103" t="n">
        <v>13.4</v>
      </c>
      <c r="ZJ952" s="103" t="n">
        <v>13.3</v>
      </c>
      <c r="ZK952" s="103" t="n">
        <v>15.1</v>
      </c>
      <c r="ZL952" s="103" t="n">
        <v>16.1</v>
      </c>
      <c r="ZM952" s="103" t="n">
        <v>18.2</v>
      </c>
      <c r="ZN952" s="103" t="n">
        <v>18.1</v>
      </c>
      <c r="ZO952" s="104" t="n">
        <f aca="false">AVERAGE(ZC952:ZN952)</f>
        <v>16.7666666666667</v>
      </c>
    </row>
    <row r="953" customFormat="false" ht="12.8" hidden="false" customHeight="false" outlineLevel="0" collapsed="false">
      <c r="A953" s="97"/>
      <c r="B953" s="114" t="n">
        <f aca="false">AVERAGE(AO953,BO953,CO953,DO953,EO953,FO953,GO953,HO953,IO953,JO953,KO953,LO953,MO953,NO953,OO953,PO953,QO953,RO953,SO953,TO953,UO953,VO953,WO953,XO953,YO953,ZO953)</f>
        <v>20.3746794871795</v>
      </c>
      <c r="C953" s="98" t="n">
        <f aca="false">AVERAGE(B949:B953)</f>
        <v>20.5854487179487</v>
      </c>
      <c r="D953" s="99" t="n">
        <f aca="false">AVERAGE(B944:B953)</f>
        <v>20.2346634615385</v>
      </c>
      <c r="E953" s="11" t="n">
        <f aca="false">AVERAGE(B934:B953)</f>
        <v>20.0677473047786</v>
      </c>
      <c r="F953" s="100" t="n">
        <f aca="false">AVERAGE(B904:B953)</f>
        <v>20.0672966200466</v>
      </c>
      <c r="G953" s="3" t="n">
        <f aca="false">MAX(AC953:AN953,BC953:BN953,CC953:CN953,DC953:DN953,EC953:EN953,FC953:FN953,GC953:GN953,HC953:HN953,IC953:IN953,JC953:JN953,KC953:KN953,LC953:LN953,MC953:MN953,NC953:NN953,OC953:ON953,PC953:PN953,QC953:QN953,RC953:RN953,SC953:SN953,TC953:TN953,UC953:UN953,VC953:VN953,WC953:WN953,XC953:XN953,YC953:YN953,ZC953:ZN953,)</f>
        <v>33.8</v>
      </c>
      <c r="H953" s="19" t="n">
        <f aca="false">MEDIAN(AC953:AN953,BC953:BN953,CC953:CN953,DC953:DN953,EC953:EN953,FC953:FN953,GC953:GN953,HC953:HN953,IC953:IN953,JC953:JN953,KC953:KN953,LC953:LN953,MC953:MN953,NC953:NN953,OC953:ON953,PC953:PN953,QC953:QN953,RC953:RN953,SC953:SN953,TC953:TN953,UC953:UN953,VC953:VN953,WC953:WN953,XC953:XN953,YC953:YN953,ZC953:ZN953,)</f>
        <v>18.8</v>
      </c>
      <c r="I953" s="5" t="n">
        <f aca="false">MIN(AC953:AN953,BC953:BN953,CC953:CN953,DC953:DN953,EC953:EN953,FC953:FN953,GC953:GN953,HC953:HN953,IC953:IN953,JC953:JN953,KC953:KN953,LC953:LN953,MC953:MN953,NC953:NN953,OC953:ON953,PC953:PN953,QC953:QN953,RC953:RN953,SC953:SN953,TC953:TN953,UC953:UN953,VC953:VN953,WC953:WN953,XC953:XN953,YC953:YN953,ZC953:ZN953)</f>
        <v>10.4</v>
      </c>
      <c r="J953" s="5" t="n">
        <f aca="false">MIN(AC953:AN953,BC953:BN953,CC953:CN953,DC953:DN953,EC953:EN953,FC953:FN953,GC953:GN953,HC953:HN953,IC953:IN953,JC953:JN953,KC953:KN953,LC953:LN953,MC953:MN953,NC953:NN953,OC953:ON953,PC953:PN953,QC953:QN953,SC953:SN953,TC953:TN953,UC953:UN953,VC953:VN953,WC953:WN953,XC953:XN953,YC953:YN953,ZC953:ZN953)</f>
        <v>10.7</v>
      </c>
      <c r="K953" s="101" t="n">
        <f aca="false">(G953+I953)/2</f>
        <v>22.1</v>
      </c>
      <c r="AB953" s="106" t="s">
        <v>204</v>
      </c>
      <c r="AC953" s="103" t="n">
        <v>28</v>
      </c>
      <c r="AD953" s="103" t="n">
        <v>27.3</v>
      </c>
      <c r="AE953" s="103" t="n">
        <v>22.9</v>
      </c>
      <c r="AF953" s="103" t="n">
        <v>20.1</v>
      </c>
      <c r="AG953" s="103" t="n">
        <v>16.7</v>
      </c>
      <c r="AH953" s="103" t="n">
        <v>12.7</v>
      </c>
      <c r="AI953" s="103" t="n">
        <v>12.4</v>
      </c>
      <c r="AJ953" s="103" t="n">
        <v>12.1</v>
      </c>
      <c r="AK953" s="103" t="n">
        <v>14.5</v>
      </c>
      <c r="AL953" s="103" t="n">
        <v>15.4</v>
      </c>
      <c r="AM953" s="103" t="n">
        <v>22.3</v>
      </c>
      <c r="AN953" s="103" t="n">
        <v>27.5</v>
      </c>
      <c r="AO953" s="104" t="n">
        <f aca="false">AVERAGE(AC953:AN953)</f>
        <v>19.325</v>
      </c>
      <c r="BA953" s="22" t="n">
        <v>2003</v>
      </c>
      <c r="BB953" s="106" t="s">
        <v>204</v>
      </c>
      <c r="BC953" s="103" t="n">
        <v>27.7</v>
      </c>
      <c r="BD953" s="103" t="n">
        <v>25.6</v>
      </c>
      <c r="BE953" s="103" t="n">
        <v>23.2</v>
      </c>
      <c r="BF953" s="103" t="n">
        <v>20.2</v>
      </c>
      <c r="BG953" s="103" t="n">
        <v>18.5</v>
      </c>
      <c r="BH953" s="103" t="n">
        <v>16.1</v>
      </c>
      <c r="BI953" s="103" t="n">
        <v>15.3</v>
      </c>
      <c r="BJ953" s="103" t="n">
        <v>16</v>
      </c>
      <c r="BK953" s="103" t="n">
        <v>17.7</v>
      </c>
      <c r="BL953" s="103" t="n">
        <v>17.3</v>
      </c>
      <c r="BM953" s="103" t="n">
        <v>21.7</v>
      </c>
      <c r="BN953" s="103" t="n">
        <v>25.4</v>
      </c>
      <c r="BO953" s="104" t="n">
        <f aca="false">AVERAGE(BC953:BN953)</f>
        <v>20.3916666666667</v>
      </c>
      <c r="CA953" s="22" t="n">
        <v>2003</v>
      </c>
      <c r="CB953" s="106" t="s">
        <v>204</v>
      </c>
      <c r="CC953" s="103" t="n">
        <v>27</v>
      </c>
      <c r="CD953" s="103" t="n">
        <v>26.3</v>
      </c>
      <c r="CE953" s="103" t="n">
        <v>21.9</v>
      </c>
      <c r="CF953" s="103" t="n">
        <v>18.7</v>
      </c>
      <c r="CG953" s="103" t="n">
        <v>15.5</v>
      </c>
      <c r="CH953" s="103" t="n">
        <v>11.3</v>
      </c>
      <c r="CI953" s="103" t="n">
        <v>10.9</v>
      </c>
      <c r="CJ953" s="103" t="n">
        <v>10.7</v>
      </c>
      <c r="CK953" s="103" t="n">
        <v>13.1</v>
      </c>
      <c r="CL953" s="103" t="n">
        <v>14</v>
      </c>
      <c r="CM953" s="103" t="n">
        <v>20.5</v>
      </c>
      <c r="CN953" s="103" t="n">
        <v>25.7</v>
      </c>
      <c r="CO953" s="104" t="n">
        <f aca="false">AVERAGE(CC953:CN953)</f>
        <v>17.9666666666667</v>
      </c>
      <c r="DA953" s="22" t="n">
        <v>2003</v>
      </c>
      <c r="DB953" s="106" t="s">
        <v>204</v>
      </c>
      <c r="DC953" s="103" t="n">
        <v>32.3</v>
      </c>
      <c r="DD953" s="103" t="n">
        <v>31.8</v>
      </c>
      <c r="DE953" s="103" t="n">
        <v>27.3</v>
      </c>
      <c r="DF953" s="103" t="n">
        <v>22.2</v>
      </c>
      <c r="DG953" s="103" t="n">
        <v>18.6</v>
      </c>
      <c r="DH953" s="103" t="n">
        <v>13.7</v>
      </c>
      <c r="DI953" s="103" t="n">
        <v>13.7</v>
      </c>
      <c r="DJ953" s="103" t="n">
        <v>13.7</v>
      </c>
      <c r="DK953" s="103" t="n">
        <v>16.4</v>
      </c>
      <c r="DL953" s="103" t="n">
        <v>18.4</v>
      </c>
      <c r="DM953" s="103" t="n">
        <v>25.9</v>
      </c>
      <c r="DN953" s="103" t="n">
        <v>30.1</v>
      </c>
      <c r="DO953" s="104" t="n">
        <f aca="false">AVERAGE(DC953:DN953)</f>
        <v>22.0083333333333</v>
      </c>
      <c r="EA953" s="22" t="n">
        <v>2003</v>
      </c>
      <c r="EB953" s="106" t="s">
        <v>204</v>
      </c>
      <c r="EC953" s="103" t="n">
        <v>21.5</v>
      </c>
      <c r="ED953" s="103" t="n">
        <v>19.6</v>
      </c>
      <c r="EE953" s="103" t="n">
        <v>19.1</v>
      </c>
      <c r="EF953" s="103" t="n">
        <v>17.4</v>
      </c>
      <c r="EG953" s="103" t="n">
        <v>15.7</v>
      </c>
      <c r="EH953" s="103" t="n">
        <v>13.6</v>
      </c>
      <c r="EI953" s="103" t="n">
        <v>13.1</v>
      </c>
      <c r="EJ953" s="103" t="n">
        <v>13</v>
      </c>
      <c r="EK953" s="103" t="n">
        <v>13.6</v>
      </c>
      <c r="EL953" s="103" t="n">
        <v>14.4</v>
      </c>
      <c r="EM953" s="103" t="n">
        <v>18.5</v>
      </c>
      <c r="EN953" s="103" t="n">
        <v>20.5</v>
      </c>
      <c r="EO953" s="104" t="n">
        <f aca="false">AVERAGE(EC953:EN953)</f>
        <v>16.6666666666667</v>
      </c>
      <c r="FA953" s="22" t="n">
        <v>2003</v>
      </c>
      <c r="FB953" s="106" t="s">
        <v>204</v>
      </c>
      <c r="FC953" s="103" t="n">
        <v>28.8</v>
      </c>
      <c r="FD953" s="103" t="n">
        <v>28.3</v>
      </c>
      <c r="FE953" s="103" t="n">
        <v>23.9</v>
      </c>
      <c r="FF953" s="103" t="n">
        <v>20.1</v>
      </c>
      <c r="FG953" s="103" t="n">
        <v>16.9</v>
      </c>
      <c r="FH953" s="103" t="n">
        <v>12.5</v>
      </c>
      <c r="FI953" s="103" t="n">
        <v>12.1</v>
      </c>
      <c r="FJ953" s="103" t="n">
        <v>11.9</v>
      </c>
      <c r="FK953" s="103" t="n">
        <v>14.8</v>
      </c>
      <c r="FL953" s="103" t="n">
        <v>15.9</v>
      </c>
      <c r="FM953" s="103" t="n">
        <v>23.7</v>
      </c>
      <c r="FN953" s="103" t="n">
        <v>27.7</v>
      </c>
      <c r="FO953" s="104" t="n">
        <f aca="false">AVERAGE(FC953:FN953)</f>
        <v>19.7166666666667</v>
      </c>
      <c r="GA953" s="22" t="n">
        <v>2003</v>
      </c>
      <c r="GB953" s="106" t="s">
        <v>204</v>
      </c>
      <c r="GC953" s="103" t="n">
        <v>32.3</v>
      </c>
      <c r="GD953" s="103" t="n">
        <v>31.6</v>
      </c>
      <c r="GE953" s="103" t="n">
        <v>27.1</v>
      </c>
      <c r="GF953" s="103" t="n">
        <v>22.7</v>
      </c>
      <c r="GG953" s="103" t="n">
        <v>18.1</v>
      </c>
      <c r="GH953" s="103" t="n">
        <v>14.5</v>
      </c>
      <c r="GI953" s="103" t="n">
        <v>13.6</v>
      </c>
      <c r="GJ953" s="103" t="n">
        <v>14</v>
      </c>
      <c r="GK953" s="103" t="n">
        <v>17</v>
      </c>
      <c r="GL953" s="103" t="n">
        <v>19.3</v>
      </c>
      <c r="GM953" s="103" t="n">
        <v>27.4</v>
      </c>
      <c r="GN953" s="103" t="n">
        <v>30.6</v>
      </c>
      <c r="GO953" s="104" t="n">
        <f aca="false">AVERAGE(GC953:GN953)</f>
        <v>22.35</v>
      </c>
      <c r="HA953" s="22" t="n">
        <v>2003</v>
      </c>
      <c r="HB953" s="106" t="s">
        <v>204</v>
      </c>
      <c r="HC953" s="103" t="n">
        <v>22.2</v>
      </c>
      <c r="HD953" s="103" t="n">
        <v>22.5</v>
      </c>
      <c r="HE953" s="103" t="n">
        <v>20.9</v>
      </c>
      <c r="HF953" s="103" t="n">
        <v>19.8</v>
      </c>
      <c r="HG953" s="103" t="n">
        <v>17.9</v>
      </c>
      <c r="HH953" s="103" t="n">
        <v>16.6</v>
      </c>
      <c r="HI953" s="103" t="n">
        <v>15.2</v>
      </c>
      <c r="HJ953" s="103" t="n">
        <v>15.4</v>
      </c>
      <c r="HK953" s="103" t="n">
        <v>17</v>
      </c>
      <c r="HL953" s="103" t="n">
        <v>16.1</v>
      </c>
      <c r="HM953" s="103" t="n">
        <v>18.4</v>
      </c>
      <c r="HN953" s="103" t="n">
        <v>20.4</v>
      </c>
      <c r="HO953" s="104" t="n">
        <f aca="false">AVERAGE(HC953:HN953)</f>
        <v>18.5333333333333</v>
      </c>
      <c r="IA953" s="22" t="n">
        <v>2003</v>
      </c>
      <c r="IB953" s="102" t="n">
        <v>2003</v>
      </c>
      <c r="IC953" s="103" t="n">
        <v>25.4</v>
      </c>
      <c r="ID953" s="103" t="n">
        <v>23.7</v>
      </c>
      <c r="IE953" s="103" t="n">
        <v>22.7</v>
      </c>
      <c r="IF953" s="103" t="n">
        <v>19.7</v>
      </c>
      <c r="IG953" s="103" t="n">
        <v>18.1</v>
      </c>
      <c r="IH953" s="103" t="n">
        <v>15.3</v>
      </c>
      <c r="II953" s="103" t="n">
        <v>14.4</v>
      </c>
      <c r="IJ953" s="103" t="n">
        <v>14.3</v>
      </c>
      <c r="IK953" s="103" t="n">
        <v>16.2</v>
      </c>
      <c r="IL953" s="103" t="n">
        <v>15.8</v>
      </c>
      <c r="IM953" s="103" t="n">
        <v>20.9</v>
      </c>
      <c r="IN953" s="103" t="n">
        <v>25.1</v>
      </c>
      <c r="IO953" s="104" t="n">
        <f aca="false">AVERAGE(IC953:IN953)</f>
        <v>19.3</v>
      </c>
      <c r="JA953" s="22" t="n">
        <v>2003</v>
      </c>
      <c r="JB953" s="106" t="s">
        <v>204</v>
      </c>
      <c r="JC953" s="103" t="n">
        <v>27.8</v>
      </c>
      <c r="JD953" s="103" t="n">
        <v>26.1</v>
      </c>
      <c r="JE953" s="103" t="n">
        <v>21.7</v>
      </c>
      <c r="JF953" s="103" t="n">
        <v>20.1</v>
      </c>
      <c r="JG953" s="103" t="n">
        <v>16.5</v>
      </c>
      <c r="JH953" s="103" t="n">
        <v>12.9</v>
      </c>
      <c r="JI953" s="103" t="n">
        <v>12.4</v>
      </c>
      <c r="JJ953" s="103" t="n">
        <v>12.4</v>
      </c>
      <c r="JK953" s="103" t="n">
        <v>14.2</v>
      </c>
      <c r="JL953" s="103" t="n">
        <v>15</v>
      </c>
      <c r="JM953" s="103" t="n">
        <v>20.9</v>
      </c>
      <c r="JN953" s="103" t="n">
        <v>26.5</v>
      </c>
      <c r="JO953" s="104" t="n">
        <f aca="false">AVERAGE(JC953:JN953)</f>
        <v>18.875</v>
      </c>
      <c r="KA953" s="22" t="n">
        <v>2003</v>
      </c>
      <c r="KB953" s="106" t="s">
        <v>204</v>
      </c>
      <c r="KC953" s="103" t="n">
        <v>31.8</v>
      </c>
      <c r="KD953" s="103" t="n">
        <v>30.4</v>
      </c>
      <c r="KE953" s="103" t="n">
        <v>25.3</v>
      </c>
      <c r="KF953" s="103" t="n">
        <v>22.9</v>
      </c>
      <c r="KG953" s="103" t="n">
        <v>18.1</v>
      </c>
      <c r="KH953" s="103" t="n">
        <v>14.2</v>
      </c>
      <c r="KI953" s="103" t="n">
        <v>13.8</v>
      </c>
      <c r="KJ953" s="103" t="n">
        <v>13.5</v>
      </c>
      <c r="KK953" s="103" t="n">
        <v>16.2</v>
      </c>
      <c r="KL953" s="103" t="n">
        <v>17.5</v>
      </c>
      <c r="KM953" s="103" t="n">
        <v>26.3</v>
      </c>
      <c r="KN953" s="103" t="n">
        <v>30.3</v>
      </c>
      <c r="KO953" s="104" t="n">
        <f aca="false">AVERAGE(KC953:KN953)</f>
        <v>21.6916666666667</v>
      </c>
      <c r="LA953" s="22" t="n">
        <v>2003</v>
      </c>
      <c r="LB953" s="106" t="s">
        <v>204</v>
      </c>
      <c r="LC953" s="103" t="n">
        <v>33</v>
      </c>
      <c r="LD953" s="103" t="n">
        <v>31.7</v>
      </c>
      <c r="LE953" s="103" t="n">
        <v>27.2</v>
      </c>
      <c r="LF953" s="103" t="n">
        <v>24</v>
      </c>
      <c r="LG953" s="103" t="n">
        <v>18.8</v>
      </c>
      <c r="LH953" s="103" t="n">
        <v>15.1</v>
      </c>
      <c r="LI953" s="103" t="n">
        <v>14.4</v>
      </c>
      <c r="LJ953" s="103" t="n">
        <v>14.7</v>
      </c>
      <c r="LK953" s="103" t="n">
        <v>18.1</v>
      </c>
      <c r="LL953" s="103" t="n">
        <v>20.1</v>
      </c>
      <c r="LM953" s="103" t="n">
        <v>28.2</v>
      </c>
      <c r="LN953" s="103" t="n">
        <v>31.6</v>
      </c>
      <c r="LO953" s="104" t="n">
        <f aca="false">AVERAGE(LC953:LN953)</f>
        <v>23.075</v>
      </c>
      <c r="MA953" s="22" t="n">
        <v>2003</v>
      </c>
      <c r="MB953" s="106" t="s">
        <v>204</v>
      </c>
      <c r="MC953" s="103" t="n">
        <v>26.9</v>
      </c>
      <c r="MD953" s="103" t="n">
        <v>25.2</v>
      </c>
      <c r="ME953" s="103" t="n">
        <v>23.4</v>
      </c>
      <c r="MF953" s="103" t="n">
        <v>20.2</v>
      </c>
      <c r="MG953" s="103" t="n">
        <v>18</v>
      </c>
      <c r="MH953" s="103" t="n">
        <v>15.8</v>
      </c>
      <c r="MI953" s="103" t="n">
        <v>14.3</v>
      </c>
      <c r="MJ953" s="103" t="n">
        <v>14.3</v>
      </c>
      <c r="MK953" s="103" t="n">
        <v>17</v>
      </c>
      <c r="ML953" s="103" t="n">
        <v>16.8</v>
      </c>
      <c r="MM953" s="103" t="n">
        <v>22.8</v>
      </c>
      <c r="MN953" s="103" t="n">
        <v>26.6</v>
      </c>
      <c r="MO953" s="104" t="n">
        <f aca="false">AVERAGE(MC953:MN953)</f>
        <v>20.1083333333333</v>
      </c>
      <c r="NA953" s="22" t="n">
        <v>2003</v>
      </c>
      <c r="NB953" s="106" t="s">
        <v>204</v>
      </c>
      <c r="NC953" s="103" t="n">
        <v>29.6</v>
      </c>
      <c r="ND953" s="103" t="n">
        <v>29</v>
      </c>
      <c r="NE953" s="103" t="n">
        <v>24.7</v>
      </c>
      <c r="NF953" s="103" t="n">
        <v>21</v>
      </c>
      <c r="NG953" s="103" t="n">
        <v>17.4</v>
      </c>
      <c r="NH953" s="103" t="n">
        <v>13.1</v>
      </c>
      <c r="NI953" s="103" t="n">
        <v>12.6</v>
      </c>
      <c r="NJ953" s="103" t="n">
        <v>12.7</v>
      </c>
      <c r="NK953" s="103" t="n">
        <v>15.5</v>
      </c>
      <c r="NL953" s="103" t="n">
        <v>16.9</v>
      </c>
      <c r="NM953" s="103" t="n">
        <v>24.5</v>
      </c>
      <c r="NN953" s="103" t="n">
        <v>28.8</v>
      </c>
      <c r="NO953" s="104" t="n">
        <f aca="false">AVERAGE(NC953:NN953)</f>
        <v>20.4833333333333</v>
      </c>
      <c r="OA953" s="22" t="n">
        <v>2003</v>
      </c>
      <c r="OB953" s="106" t="s">
        <v>204</v>
      </c>
      <c r="OC953" s="103" t="n">
        <v>27.5</v>
      </c>
      <c r="OD953" s="103" t="n">
        <v>26.1</v>
      </c>
      <c r="OE953" s="103" t="n">
        <v>24.3</v>
      </c>
      <c r="OF953" s="103" t="n">
        <v>21.2</v>
      </c>
      <c r="OG953" s="103" t="n">
        <v>18.8</v>
      </c>
      <c r="OH953" s="103" t="n">
        <v>15.4</v>
      </c>
      <c r="OI953" s="103" t="n">
        <v>14.7</v>
      </c>
      <c r="OJ953" s="103" t="n">
        <v>15</v>
      </c>
      <c r="OK953" s="103" t="n">
        <v>17.4</v>
      </c>
      <c r="OL953" s="103" t="n">
        <v>17.7</v>
      </c>
      <c r="OM953" s="103" t="n">
        <v>23.7</v>
      </c>
      <c r="ON953" s="103" t="n">
        <v>27.2</v>
      </c>
      <c r="OO953" s="104" t="n">
        <f aca="false">AVERAGE(OC953:ON953)</f>
        <v>20.75</v>
      </c>
      <c r="PA953" s="22" t="n">
        <v>2003</v>
      </c>
      <c r="PB953" s="106" t="s">
        <v>204</v>
      </c>
      <c r="PC953" s="103" t="n">
        <v>33.8</v>
      </c>
      <c r="PD953" s="103" t="n">
        <v>32.4</v>
      </c>
      <c r="PE953" s="103" t="n">
        <v>27</v>
      </c>
      <c r="PF953" s="103" t="n">
        <v>25.1</v>
      </c>
      <c r="PG953" s="103" t="n">
        <v>19.6</v>
      </c>
      <c r="PH953" s="103" t="n">
        <v>16.5</v>
      </c>
      <c r="PI953" s="103" t="n">
        <v>15.9</v>
      </c>
      <c r="PJ953" s="103" t="n">
        <v>16.1</v>
      </c>
      <c r="PK953" s="103" t="n">
        <v>20.6</v>
      </c>
      <c r="PL953" s="103" t="n">
        <v>21.7</v>
      </c>
      <c r="PM953" s="103" t="n">
        <v>29.9</v>
      </c>
      <c r="PN953" s="103" t="n">
        <v>32.4</v>
      </c>
      <c r="PO953" s="104" t="n">
        <f aca="false">AVERAGE(PC953:PN953)</f>
        <v>24.25</v>
      </c>
      <c r="QA953" s="22" t="n">
        <v>2003</v>
      </c>
      <c r="QB953" s="106" t="s">
        <v>204</v>
      </c>
      <c r="QC953" s="110" t="n">
        <v>31.8</v>
      </c>
      <c r="QD953" s="110" t="n">
        <v>30.3</v>
      </c>
      <c r="QE953" s="110" t="n">
        <v>25</v>
      </c>
      <c r="QF953" s="110" t="n">
        <v>23.1</v>
      </c>
      <c r="QG953" s="110" t="n">
        <v>17.8</v>
      </c>
      <c r="QH953" s="110" t="n">
        <v>14.4</v>
      </c>
      <c r="QI953" s="110" t="n">
        <v>13.9</v>
      </c>
      <c r="QJ953" s="110" t="n">
        <v>13.9</v>
      </c>
      <c r="QK953" s="110" t="n">
        <v>16.2</v>
      </c>
      <c r="QL953" s="110" t="n">
        <v>18</v>
      </c>
      <c r="QM953" s="110" t="n">
        <v>26.8</v>
      </c>
      <c r="QN953" s="110" t="n">
        <v>30.5</v>
      </c>
      <c r="QO953" s="104" t="n">
        <f aca="false">AVERAGE(QC953:QN953)</f>
        <v>21.8083333333333</v>
      </c>
      <c r="RA953" s="22" t="n">
        <v>2003</v>
      </c>
      <c r="RB953" s="106" t="s">
        <v>204</v>
      </c>
      <c r="RC953" s="103" t="n">
        <v>27.2</v>
      </c>
      <c r="RD953" s="103" t="n">
        <v>27</v>
      </c>
      <c r="RE953" s="103" t="n">
        <v>22.1</v>
      </c>
      <c r="RF953" s="103" t="n">
        <v>17.8</v>
      </c>
      <c r="RG953" s="103" t="n">
        <v>15.6</v>
      </c>
      <c r="RH953" s="103" t="n">
        <v>11.7</v>
      </c>
      <c r="RI953" s="103" t="n">
        <v>10.4</v>
      </c>
      <c r="RJ953" s="103" t="n">
        <v>10.7</v>
      </c>
      <c r="RK953" s="103" t="n">
        <v>14.4</v>
      </c>
      <c r="RL953" s="103" t="n">
        <v>15.2</v>
      </c>
      <c r="RM953" s="103" t="n">
        <v>20.1</v>
      </c>
      <c r="RN953" s="103" t="n">
        <v>25.2</v>
      </c>
      <c r="RO953" s="104" t="n">
        <f aca="false">AVERAGE(RC953:RN953)</f>
        <v>18.1166666666667</v>
      </c>
      <c r="SA953" s="22" t="n">
        <v>2003</v>
      </c>
      <c r="SB953" s="106" t="s">
        <v>204</v>
      </c>
      <c r="SC953" s="103" t="n">
        <v>33.1</v>
      </c>
      <c r="SD953" s="103" t="n">
        <v>32.5</v>
      </c>
      <c r="SE953" s="103" t="n">
        <v>27.7</v>
      </c>
      <c r="SF953" s="103" t="n">
        <v>22.5</v>
      </c>
      <c r="SG953" s="103" t="n">
        <v>18.2</v>
      </c>
      <c r="SH953" s="103" t="n">
        <v>13.8</v>
      </c>
      <c r="SI953" s="103" t="n">
        <v>12.9</v>
      </c>
      <c r="SJ953" s="103" t="n">
        <v>13.3</v>
      </c>
      <c r="SK953" s="103" t="n">
        <v>15.4</v>
      </c>
      <c r="SL953" s="103" t="n">
        <v>17.4</v>
      </c>
      <c r="SM953" s="103" t="n">
        <v>25.8</v>
      </c>
      <c r="SN953" s="103" t="n">
        <v>30.5</v>
      </c>
      <c r="SO953" s="104" t="n">
        <f aca="false">AVERAGE(SC953:SN953)</f>
        <v>21.925</v>
      </c>
      <c r="TA953" s="22" t="n">
        <v>2003</v>
      </c>
      <c r="TB953" s="106" t="s">
        <v>204</v>
      </c>
      <c r="TC953" s="103" t="n">
        <v>27.4</v>
      </c>
      <c r="TD953" s="103" t="n">
        <v>26.3</v>
      </c>
      <c r="TE953" s="103" t="n">
        <v>23.5</v>
      </c>
      <c r="TF953" s="103" t="n">
        <v>20.4</v>
      </c>
      <c r="TG953" s="103" t="n">
        <v>18.6</v>
      </c>
      <c r="TH953" s="103" t="n">
        <v>15.3</v>
      </c>
      <c r="TI953" s="103" t="n">
        <v>14.7</v>
      </c>
      <c r="TJ953" s="103" t="n">
        <v>15.1</v>
      </c>
      <c r="TK953" s="103" t="n">
        <v>16.9</v>
      </c>
      <c r="TL953" s="103" t="n">
        <v>17.4</v>
      </c>
      <c r="TM953" s="103" t="n">
        <v>22.2</v>
      </c>
      <c r="TN953" s="103" t="n">
        <v>26.1</v>
      </c>
      <c r="TO953" s="104" t="n">
        <f aca="false">AVERAGE(TC953:TN953)</f>
        <v>20.325</v>
      </c>
      <c r="UA953" s="22" t="n">
        <v>2003</v>
      </c>
      <c r="UB953" s="106" t="s">
        <v>204</v>
      </c>
      <c r="UC953" s="103" t="n">
        <v>30.7</v>
      </c>
      <c r="UD953" s="103" t="n">
        <v>30.5</v>
      </c>
      <c r="UE953" s="103" t="n">
        <v>26.4</v>
      </c>
      <c r="UF953" s="103" t="n">
        <v>21.6</v>
      </c>
      <c r="UG953" s="103" t="n">
        <v>17.1</v>
      </c>
      <c r="UH953" s="103" t="n">
        <v>13.3</v>
      </c>
      <c r="UI953" s="103" t="n">
        <v>12.6</v>
      </c>
      <c r="UJ953" s="103" t="n">
        <v>12.9</v>
      </c>
      <c r="UK953" s="103" t="n">
        <v>15.6</v>
      </c>
      <c r="UL953" s="103" t="n">
        <v>17.5</v>
      </c>
      <c r="UM953" s="103" t="n">
        <v>25.5</v>
      </c>
      <c r="UN953" s="103" t="n">
        <v>29.6</v>
      </c>
      <c r="UO953" s="104" t="n">
        <f aca="false">AVERAGE(UC953:UN953)</f>
        <v>21.1083333333333</v>
      </c>
      <c r="VA953" s="22" t="n">
        <v>2003</v>
      </c>
      <c r="VB953" s="106" t="s">
        <v>204</v>
      </c>
      <c r="VC953" s="103" t="n">
        <v>29.6</v>
      </c>
      <c r="VD953" s="103" t="n">
        <v>28.5</v>
      </c>
      <c r="VE953" s="103" t="n">
        <v>23.8</v>
      </c>
      <c r="VF953" s="103" t="n">
        <v>21</v>
      </c>
      <c r="VG953" s="103" t="n">
        <v>17.4</v>
      </c>
      <c r="VH953" s="103" t="n">
        <v>13.3</v>
      </c>
      <c r="VI953" s="103" t="n">
        <v>12.7</v>
      </c>
      <c r="VJ953" s="103" t="n">
        <v>12.5</v>
      </c>
      <c r="VK953" s="103" t="n">
        <v>15.1</v>
      </c>
      <c r="VL953" s="103" t="n">
        <v>16.3</v>
      </c>
      <c r="VM953" s="103" t="n">
        <v>23.9</v>
      </c>
      <c r="VN953" s="103" t="n">
        <v>28.6</v>
      </c>
      <c r="VO953" s="104" t="n">
        <f aca="false">AVERAGE(VC953:VN953)</f>
        <v>20.225</v>
      </c>
      <c r="WA953" s="22" t="n">
        <v>2003</v>
      </c>
      <c r="WB953" s="106" t="s">
        <v>204</v>
      </c>
      <c r="WC953" s="103" t="n">
        <v>33.5</v>
      </c>
      <c r="WD953" s="103" t="n">
        <v>32.3</v>
      </c>
      <c r="WE953" s="103" t="n">
        <v>27.5</v>
      </c>
      <c r="WF953" s="103" t="n">
        <v>24.3</v>
      </c>
      <c r="WG953" s="103" t="n">
        <v>19.4</v>
      </c>
      <c r="WH953" s="103" t="n">
        <v>15.4</v>
      </c>
      <c r="WI953" s="103" t="n">
        <v>14.8</v>
      </c>
      <c r="WJ953" s="103" t="n">
        <v>14.9</v>
      </c>
      <c r="WK953" s="103" t="n">
        <v>18.2</v>
      </c>
      <c r="WL953" s="103" t="n">
        <v>20.5</v>
      </c>
      <c r="WM953" s="103" t="n">
        <v>29</v>
      </c>
      <c r="WN953" s="103" t="n">
        <v>32.2</v>
      </c>
      <c r="WO953" s="104" t="n">
        <f aca="false">AVERAGE(WC953:WN953)</f>
        <v>23.5</v>
      </c>
      <c r="XA953" s="22" t="n">
        <v>2003</v>
      </c>
      <c r="XB953" s="106" t="s">
        <v>204</v>
      </c>
      <c r="XC953" s="103" t="n">
        <v>33.8</v>
      </c>
      <c r="XD953" s="103" t="n">
        <v>32.9</v>
      </c>
      <c r="XE953" s="103" t="n">
        <v>28.1</v>
      </c>
      <c r="XF953" s="103" t="n">
        <v>22.2</v>
      </c>
      <c r="XG953" s="103" t="n">
        <v>18.3</v>
      </c>
      <c r="XH953" s="103" t="n">
        <v>13.3</v>
      </c>
      <c r="XI953" s="103" t="n">
        <v>13.2</v>
      </c>
      <c r="XJ953" s="103" t="n">
        <v>13.4</v>
      </c>
      <c r="XK953" s="103" t="n">
        <v>15.9</v>
      </c>
      <c r="XL953" s="103" t="n">
        <v>17.7</v>
      </c>
      <c r="XM953" s="103" t="n">
        <v>25.9</v>
      </c>
      <c r="XN953" s="103" t="n">
        <v>30.4</v>
      </c>
      <c r="XO953" s="104" t="n">
        <f aca="false">AVERAGE(XC953:XN953)</f>
        <v>22.0916666666667</v>
      </c>
      <c r="YA953" s="22" t="n">
        <v>2003</v>
      </c>
      <c r="YB953" s="106" t="s">
        <v>204</v>
      </c>
      <c r="YC953" s="103" t="n">
        <v>24.7</v>
      </c>
      <c r="YD953" s="103" t="n">
        <v>22.9</v>
      </c>
      <c r="YE953" s="103" t="n">
        <v>21.1</v>
      </c>
      <c r="YF953" s="103" t="n">
        <v>20.2</v>
      </c>
      <c r="YG953" s="103" t="n">
        <v>17.5</v>
      </c>
      <c r="YH953" s="103" t="n">
        <v>14.2</v>
      </c>
      <c r="YI953" s="103" t="n">
        <v>13.7</v>
      </c>
      <c r="YJ953" s="103" t="n">
        <v>13.5</v>
      </c>
      <c r="YK953" s="103" t="n">
        <v>14.9</v>
      </c>
      <c r="YL953" s="103" t="n">
        <v>15.4</v>
      </c>
      <c r="YM953" s="103" t="n">
        <v>20.1</v>
      </c>
      <c r="YN953" s="103" t="n">
        <v>23.6</v>
      </c>
      <c r="YO953" s="104" t="n">
        <f aca="false">AVERAGE(YC953:YN953)</f>
        <v>18.4833333333333</v>
      </c>
      <c r="ZA953" s="22" t="n">
        <v>2003</v>
      </c>
      <c r="ZB953" s="106" t="s">
        <v>204</v>
      </c>
      <c r="ZC953" s="103" t="n">
        <v>20.9</v>
      </c>
      <c r="ZD953" s="103" t="n">
        <v>19.9</v>
      </c>
      <c r="ZE953" s="103" t="n">
        <v>19</v>
      </c>
      <c r="ZF953" s="103" t="n">
        <v>17.2</v>
      </c>
      <c r="ZG953" s="103" t="n">
        <v>16.2</v>
      </c>
      <c r="ZH953" s="103" t="n">
        <v>13.9</v>
      </c>
      <c r="ZI953" s="103" t="n">
        <v>13</v>
      </c>
      <c r="ZJ953" s="103" t="n">
        <v>12.9</v>
      </c>
      <c r="ZK953" s="103" t="n">
        <v>13.8</v>
      </c>
      <c r="ZL953" s="103" t="n">
        <v>13.8</v>
      </c>
      <c r="ZM953" s="103" t="n">
        <v>18.7</v>
      </c>
      <c r="ZN953" s="103" t="n">
        <v>20.7</v>
      </c>
      <c r="ZO953" s="104" t="n">
        <f aca="false">AVERAGE(ZC953:ZN953)</f>
        <v>16.6666666666667</v>
      </c>
    </row>
    <row r="954" customFormat="false" ht="12.8" hidden="false" customHeight="false" outlineLevel="0" collapsed="false">
      <c r="A954" s="97"/>
      <c r="B954" s="114" t="n">
        <f aca="false">AVERAGE(AO954,BO954,CO954,DO954,EO954,FO954,GO954,HO954,IO954,JO954,KO954,LO954,MO954,NO954,OO954,PO954,QO954,RO954,SO954,TO954,UO954,VO954,WO954,XO954,YO954,ZO954)</f>
        <v>20.2589743589744</v>
      </c>
      <c r="C954" s="98" t="n">
        <f aca="false">AVERAGE(B950:B954)</f>
        <v>20.5194871794872</v>
      </c>
      <c r="D954" s="99" t="n">
        <f aca="false">AVERAGE(B945:B954)</f>
        <v>20.2420993589744</v>
      </c>
      <c r="E954" s="11" t="n">
        <f aca="false">AVERAGE(B935:B954)</f>
        <v>20.0991575611888</v>
      </c>
      <c r="F954" s="100" t="n">
        <f aca="false">AVERAGE(B905:B954)</f>
        <v>20.0716908508159</v>
      </c>
      <c r="G954" s="3" t="n">
        <f aca="false">MAX(AC954:AN954,BC954:BN954,CC954:CN954,DC954:DN954,EC954:EN954,FC954:FN954,GC954:GN954,HC954:HN954,IC954:IN954,JC954:JN954,KC954:KN954,LC954:LN954,MC954:MN954,NC954:NN954,OC954:ON954,PC954:PN954,QC954:QN954,RC954:RN954,SC954:SN954,TC954:TN954,UC954:UN954,VC954:VN954,WC954:WN954,XC954:XN954,YC954:YN954,ZC954:ZN954,)</f>
        <v>34.5</v>
      </c>
      <c r="H954" s="19" t="n">
        <f aca="false">MEDIAN(AC954:AN954,BC954:BN954,CC954:CN954,DC954:DN954,EC954:EN954,FC954:FN954,GC954:GN954,HC954:HN954,IC954:IN954,JC954:JN954,KC954:KN954,LC954:LN954,MC954:MN954,NC954:NN954,OC954:ON954,PC954:PN954,QC954:QN954,RC954:RN954,SC954:SN954,TC954:TN954,UC954:UN954,VC954:VN954,WC954:WN954,XC954:XN954,YC954:YN954,ZC954:ZN954,)</f>
        <v>19.7</v>
      </c>
      <c r="I954" s="5" t="n">
        <f aca="false">MIN(AC954:AN954,BC954:BN954,CC954:CN954,DC954:DN954,EC954:EN954,FC954:FN954,GC954:GN954,HC954:HN954,IC954:IN954,JC954:JN954,KC954:KN954,LC954:LN954,MC954:MN954,NC954:NN954,OC954:ON954,PC954:PN954,QC954:QN954,RC954:RN954,SC954:SN954,TC954:TN954,UC954:UN954,VC954:VN954,WC954:WN954,XC954:XN954,YC954:YN954,ZC954:ZN954)</f>
        <v>9.5</v>
      </c>
      <c r="J954" s="5" t="n">
        <f aca="false">MIN(AC954:AN954,BC954:BN954,CC954:CN954,DC954:DN954,EC954:EN954,FC954:FN954,GC954:GN954,HC954:HN954,IC954:IN954,JC954:JN954,KC954:KN954,LC954:LN954,MC954:MN954,NC954:NN954,OC954:ON954,PC954:PN954,QC954:QN954,SC954:SN954,TC954:TN954,UC954:UN954,VC954:VN954,WC954:WN954,XC954:XN954,YC954:YN954,ZC954:ZN954)</f>
        <v>9.5</v>
      </c>
      <c r="K954" s="101" t="n">
        <f aca="false">(G954+I954)/2</f>
        <v>22</v>
      </c>
      <c r="AB954" s="106" t="s">
        <v>205</v>
      </c>
      <c r="AC954" s="103" t="n">
        <v>24.3</v>
      </c>
      <c r="AD954" s="103" t="n">
        <v>28</v>
      </c>
      <c r="AE954" s="103" t="n">
        <v>24</v>
      </c>
      <c r="AF954" s="103" t="n">
        <v>20.2</v>
      </c>
      <c r="AG954" s="103" t="n">
        <v>15.2</v>
      </c>
      <c r="AH954" s="103" t="n">
        <v>12.3</v>
      </c>
      <c r="AI954" s="103" t="n">
        <v>10.9</v>
      </c>
      <c r="AJ954" s="103" t="n">
        <v>13.1</v>
      </c>
      <c r="AK954" s="103" t="n">
        <v>14.8</v>
      </c>
      <c r="AL954" s="103" t="n">
        <v>19.6</v>
      </c>
      <c r="AM954" s="103" t="n">
        <v>21.3</v>
      </c>
      <c r="AN954" s="103" t="n">
        <v>24.8</v>
      </c>
      <c r="AO954" s="104" t="n">
        <f aca="false">AVERAGE(AC954:AN954)</f>
        <v>19.0416666666667</v>
      </c>
      <c r="BA954" s="22" t="n">
        <v>2004</v>
      </c>
      <c r="BB954" s="106" t="s">
        <v>205</v>
      </c>
      <c r="BC954" s="103" t="n">
        <v>24.4</v>
      </c>
      <c r="BD954" s="103" t="n">
        <v>26.2</v>
      </c>
      <c r="BE954" s="103" t="n">
        <v>24.4</v>
      </c>
      <c r="BF954" s="103" t="n">
        <v>21.1</v>
      </c>
      <c r="BG954" s="103" t="n">
        <v>16.6</v>
      </c>
      <c r="BH954" s="103" t="n">
        <v>15.6</v>
      </c>
      <c r="BI954" s="103" t="n">
        <v>14</v>
      </c>
      <c r="BJ954" s="103" t="n">
        <v>16.3</v>
      </c>
      <c r="BK954" s="103" t="n">
        <v>16.8</v>
      </c>
      <c r="BL954" s="103" t="n">
        <v>19.7</v>
      </c>
      <c r="BM954" s="103" t="n">
        <v>22</v>
      </c>
      <c r="BN954" s="103" t="n">
        <v>22.6</v>
      </c>
      <c r="BO954" s="104" t="n">
        <f aca="false">AVERAGE(BC954:BN954)</f>
        <v>19.975</v>
      </c>
      <c r="CA954" s="22" t="n">
        <v>2004</v>
      </c>
      <c r="CB954" s="106" t="s">
        <v>205</v>
      </c>
      <c r="CC954" s="103" t="n">
        <v>23.2</v>
      </c>
      <c r="CD954" s="103" t="n">
        <v>26.2</v>
      </c>
      <c r="CE954" s="103" t="n">
        <v>22.8</v>
      </c>
      <c r="CF954" s="103" t="n">
        <v>18.7</v>
      </c>
      <c r="CG954" s="103" t="n">
        <v>13.6</v>
      </c>
      <c r="CH954" s="103" t="n">
        <v>10.5</v>
      </c>
      <c r="CI954" s="103" t="n">
        <v>9.5</v>
      </c>
      <c r="CJ954" s="103" t="n">
        <v>12.2</v>
      </c>
      <c r="CK954" s="103" t="n">
        <v>13.3</v>
      </c>
      <c r="CL954" s="103" t="n">
        <v>17.8</v>
      </c>
      <c r="CM954" s="103" t="n">
        <v>19.4</v>
      </c>
      <c r="CN954" s="103" t="n">
        <v>22.3</v>
      </c>
      <c r="CO954" s="104" t="n">
        <f aca="false">AVERAGE(CC954:CN954)</f>
        <v>17.4583333333333</v>
      </c>
      <c r="DA954" s="22" t="n">
        <v>2004</v>
      </c>
      <c r="DB954" s="106" t="s">
        <v>205</v>
      </c>
      <c r="DC954" s="103" t="n">
        <v>29.3</v>
      </c>
      <c r="DD954" s="103" t="n">
        <v>32.3</v>
      </c>
      <c r="DE954" s="103" t="n">
        <v>28.7</v>
      </c>
      <c r="DF954" s="103" t="n">
        <v>23.3</v>
      </c>
      <c r="DG954" s="103" t="n">
        <v>16.8</v>
      </c>
      <c r="DH954" s="103" t="n">
        <v>13.4</v>
      </c>
      <c r="DI954" s="103" t="n">
        <v>12.9</v>
      </c>
      <c r="DJ954" s="103" t="n">
        <v>15.1</v>
      </c>
      <c r="DK954" s="103" t="n">
        <v>17.5</v>
      </c>
      <c r="DL954" s="103" t="n">
        <v>22.6</v>
      </c>
      <c r="DM954" s="103" t="n">
        <v>25.3</v>
      </c>
      <c r="DN954" s="103" t="n">
        <v>28</v>
      </c>
      <c r="DO954" s="104" t="n">
        <f aca="false">AVERAGE(DC954:DN954)</f>
        <v>22.1</v>
      </c>
      <c r="EA954" s="22" t="n">
        <v>2004</v>
      </c>
      <c r="EB954" s="106" t="s">
        <v>205</v>
      </c>
      <c r="EC954" s="103" t="n">
        <v>18.7</v>
      </c>
      <c r="ED954" s="103" t="n">
        <v>20.5</v>
      </c>
      <c r="EE954" s="103" t="n">
        <v>19.6</v>
      </c>
      <c r="EF954" s="103" t="n">
        <v>17.4</v>
      </c>
      <c r="EG954" s="103" t="n">
        <v>14.8</v>
      </c>
      <c r="EH954" s="103" t="n">
        <v>13</v>
      </c>
      <c r="EI954" s="103" t="n">
        <v>12.2</v>
      </c>
      <c r="EJ954" s="103" t="n">
        <v>13.6</v>
      </c>
      <c r="EK954" s="103" t="n">
        <v>14.2</v>
      </c>
      <c r="EL954" s="103" t="n">
        <v>17.5</v>
      </c>
      <c r="EM954" s="103" t="n">
        <v>17.6</v>
      </c>
      <c r="EN954" s="103" t="n">
        <v>18.6</v>
      </c>
      <c r="EO954" s="104" t="n">
        <f aca="false">AVERAGE(EC954:EN954)</f>
        <v>16.475</v>
      </c>
      <c r="FA954" s="22" t="n">
        <v>2004</v>
      </c>
      <c r="FB954" s="106" t="s">
        <v>205</v>
      </c>
      <c r="FC954" s="103" t="n">
        <v>25.7</v>
      </c>
      <c r="FD954" s="103" t="n">
        <v>29.9</v>
      </c>
      <c r="FE954" s="103" t="n">
        <v>25.2</v>
      </c>
      <c r="FF954" s="103" t="n">
        <v>20.8</v>
      </c>
      <c r="FG954" s="103" t="n">
        <v>15.3</v>
      </c>
      <c r="FH954" s="103" t="n">
        <v>11.9</v>
      </c>
      <c r="FI954" s="103" t="n">
        <v>10.8</v>
      </c>
      <c r="FJ954" s="103" t="n">
        <v>13.3</v>
      </c>
      <c r="FK954" s="103" t="n">
        <v>15.3</v>
      </c>
      <c r="FL954" s="103" t="n">
        <v>20.5</v>
      </c>
      <c r="FM954" s="103" t="n">
        <v>22</v>
      </c>
      <c r="FN954" s="103" t="n">
        <v>24.8</v>
      </c>
      <c r="FO954" s="104" t="n">
        <f aca="false">AVERAGE(FC954:FN954)</f>
        <v>19.625</v>
      </c>
      <c r="GA954" s="22" t="n">
        <v>2004</v>
      </c>
      <c r="GB954" s="106" t="s">
        <v>205</v>
      </c>
      <c r="GC954" s="103" t="n">
        <v>29.6</v>
      </c>
      <c r="GD954" s="103" t="n">
        <v>32.3</v>
      </c>
      <c r="GE954" s="103" t="n">
        <v>28.4</v>
      </c>
      <c r="GF954" s="103" t="n">
        <v>23.4</v>
      </c>
      <c r="GG954" s="103" t="n">
        <v>17.7</v>
      </c>
      <c r="GH954" s="103" t="n">
        <v>14.4</v>
      </c>
      <c r="GI954" s="103" t="n">
        <v>13.3</v>
      </c>
      <c r="GJ954" s="103" t="n">
        <v>16.4</v>
      </c>
      <c r="GK954" s="103" t="n">
        <v>17.8</v>
      </c>
      <c r="GL954" s="103" t="n">
        <v>24.3</v>
      </c>
      <c r="GM954" s="103" t="n">
        <v>26</v>
      </c>
      <c r="GN954" s="103" t="n">
        <v>28.1</v>
      </c>
      <c r="GO954" s="104" t="n">
        <f aca="false">AVERAGE(GC954:GN954)</f>
        <v>22.6416666666667</v>
      </c>
      <c r="HA954" s="22" t="n">
        <v>2004</v>
      </c>
      <c r="HB954" s="106" t="s">
        <v>205</v>
      </c>
      <c r="HC954" s="103" t="n">
        <v>21.3</v>
      </c>
      <c r="HD954" s="103" t="n">
        <v>22.5</v>
      </c>
      <c r="HE954" s="103" t="n">
        <v>21.1</v>
      </c>
      <c r="HF954" s="103" t="n">
        <v>19.4</v>
      </c>
      <c r="HG954" s="103" t="n">
        <v>16.7</v>
      </c>
      <c r="HH954" s="103" t="n">
        <v>16.3</v>
      </c>
      <c r="HI954" s="103" t="n">
        <v>14.2</v>
      </c>
      <c r="HJ954" s="103" t="n">
        <v>15.2</v>
      </c>
      <c r="HK954" s="103" t="n">
        <v>16.9</v>
      </c>
      <c r="HL954" s="103" t="n">
        <v>18.1</v>
      </c>
      <c r="HM954" s="103" t="n">
        <v>19.1</v>
      </c>
      <c r="HN954" s="103" t="n">
        <v>20.3</v>
      </c>
      <c r="HO954" s="104" t="n">
        <f aca="false">AVERAGE(HC954:HN954)</f>
        <v>18.425</v>
      </c>
      <c r="IA954" s="22" t="n">
        <v>2004</v>
      </c>
      <c r="IB954" s="102" t="n">
        <v>2004</v>
      </c>
      <c r="IC954" s="103" t="n">
        <v>22.5</v>
      </c>
      <c r="ID954" s="103" t="n">
        <v>24</v>
      </c>
      <c r="IE954" s="103" t="n">
        <v>22</v>
      </c>
      <c r="IF954" s="103" t="n">
        <v>20.1</v>
      </c>
      <c r="IG954" s="103" t="n">
        <v>16.4</v>
      </c>
      <c r="IH954" s="103" t="n">
        <v>14.5</v>
      </c>
      <c r="II954" s="103" t="n">
        <v>13.5</v>
      </c>
      <c r="IJ954" s="103" t="n">
        <v>15.6</v>
      </c>
      <c r="IK954" s="103" t="n">
        <v>16.3</v>
      </c>
      <c r="IL954" s="103" t="n">
        <v>19.5</v>
      </c>
      <c r="IM954" s="103" t="n">
        <v>20.7</v>
      </c>
      <c r="IN954" s="103" t="n">
        <v>23.2</v>
      </c>
      <c r="IO954" s="104" t="n">
        <f aca="false">AVERAGE(IC954:IN954)</f>
        <v>19.025</v>
      </c>
      <c r="JA954" s="22" t="n">
        <v>2004</v>
      </c>
      <c r="JB954" s="106" t="s">
        <v>205</v>
      </c>
      <c r="JC954" s="103" t="n">
        <v>22.8</v>
      </c>
      <c r="JD954" s="103" t="n">
        <v>26.5</v>
      </c>
      <c r="JE954" s="103" t="n">
        <v>23.1</v>
      </c>
      <c r="JF954" s="103" t="n">
        <v>19.6</v>
      </c>
      <c r="JG954" s="103" t="n">
        <v>15.1</v>
      </c>
      <c r="JH954" s="103" t="n">
        <v>12.4</v>
      </c>
      <c r="JI954" s="103" t="n">
        <v>11.4</v>
      </c>
      <c r="JJ954" s="103" t="n">
        <v>13.3</v>
      </c>
      <c r="JK954" s="103" t="n">
        <v>14.8</v>
      </c>
      <c r="JL954" s="103" t="n">
        <v>18.9</v>
      </c>
      <c r="JM954" s="103" t="n">
        <v>20.4</v>
      </c>
      <c r="JN954" s="103" t="n">
        <v>24.7</v>
      </c>
      <c r="JO954" s="104" t="n">
        <f aca="false">AVERAGE(JC954:JN954)</f>
        <v>18.5833333333333</v>
      </c>
      <c r="KA954" s="22" t="n">
        <v>2004</v>
      </c>
      <c r="KB954" s="106" t="s">
        <v>205</v>
      </c>
      <c r="KC954" s="103" t="n">
        <v>26.9</v>
      </c>
      <c r="KD954" s="103" t="n">
        <v>31.7</v>
      </c>
      <c r="KE954" s="103" t="n">
        <v>26.9</v>
      </c>
      <c r="KF954" s="103" t="n">
        <v>22.7</v>
      </c>
      <c r="KG954" s="103" t="n">
        <v>17.5</v>
      </c>
      <c r="KH954" s="103" t="n">
        <v>14</v>
      </c>
      <c r="KI954" s="103" t="n">
        <v>13</v>
      </c>
      <c r="KJ954" s="103" t="n">
        <v>15.3</v>
      </c>
      <c r="KK954" s="103" t="n">
        <v>17</v>
      </c>
      <c r="KL954" s="103" t="n">
        <v>23.5</v>
      </c>
      <c r="KM954" s="103" t="n">
        <v>24.7</v>
      </c>
      <c r="KN954" s="103" t="n">
        <v>28.8</v>
      </c>
      <c r="KO954" s="104" t="n">
        <f aca="false">AVERAGE(KC954:KN954)</f>
        <v>21.8333333333333</v>
      </c>
      <c r="LA954" s="22" t="n">
        <v>2004</v>
      </c>
      <c r="LB954" s="106" t="s">
        <v>205</v>
      </c>
      <c r="LC954" s="103" t="n">
        <v>30</v>
      </c>
      <c r="LD954" s="103" t="n">
        <v>33.3</v>
      </c>
      <c r="LE954" s="103" t="n">
        <v>28.8</v>
      </c>
      <c r="LF954" s="103" t="n">
        <v>24.1</v>
      </c>
      <c r="LG954" s="103" t="n">
        <v>18.2</v>
      </c>
      <c r="LH954" s="103" t="n">
        <v>14.9</v>
      </c>
      <c r="LI954" s="103" t="n">
        <v>13.8</v>
      </c>
      <c r="LJ954" s="103" t="n">
        <v>16.7</v>
      </c>
      <c r="LK954" s="103" t="n">
        <v>18.3</v>
      </c>
      <c r="LL954" s="103" t="n">
        <v>25</v>
      </c>
      <c r="LM954" s="103" t="n">
        <v>26.8</v>
      </c>
      <c r="LN954" s="103" t="n">
        <v>28.8</v>
      </c>
      <c r="LO954" s="104" t="n">
        <f aca="false">AVERAGE(LC954:LN954)</f>
        <v>23.225</v>
      </c>
      <c r="MA954" s="22" t="n">
        <v>2004</v>
      </c>
      <c r="MB954" s="106" t="s">
        <v>205</v>
      </c>
      <c r="MC954" s="103" t="n">
        <v>23.6</v>
      </c>
      <c r="MD954" s="103" t="n">
        <v>25.1</v>
      </c>
      <c r="ME954" s="103" t="n">
        <v>22.9</v>
      </c>
      <c r="MF954" s="103" t="n">
        <v>20.8</v>
      </c>
      <c r="MG954" s="103" t="n">
        <v>17</v>
      </c>
      <c r="MH954" s="103" t="n">
        <v>14.7</v>
      </c>
      <c r="MI954" s="103" t="n">
        <v>13.5</v>
      </c>
      <c r="MJ954" s="103" t="n">
        <v>15.5</v>
      </c>
      <c r="MK954" s="103" t="n">
        <v>16.3</v>
      </c>
      <c r="ML954" s="103" t="n">
        <v>20.4</v>
      </c>
      <c r="MM954" s="103" t="n">
        <v>21.3</v>
      </c>
      <c r="MN954" s="103" t="n">
        <v>23.9</v>
      </c>
      <c r="MO954" s="104" t="n">
        <f aca="false">AVERAGE(MC954:MN954)</f>
        <v>19.5833333333333</v>
      </c>
      <c r="NA954" s="22" t="n">
        <v>2004</v>
      </c>
      <c r="NB954" s="106" t="s">
        <v>205</v>
      </c>
      <c r="NC954" s="103" t="n">
        <v>26</v>
      </c>
      <c r="ND954" s="103" t="n">
        <v>29.9</v>
      </c>
      <c r="NE954" s="103" t="n">
        <v>25.9</v>
      </c>
      <c r="NF954" s="103" t="n">
        <v>21.5</v>
      </c>
      <c r="NG954" s="103" t="n">
        <v>16.2</v>
      </c>
      <c r="NH954" s="103" t="n">
        <v>12.6</v>
      </c>
      <c r="NI954" s="103" t="n">
        <v>11.3</v>
      </c>
      <c r="NJ954" s="103" t="n">
        <v>14.2</v>
      </c>
      <c r="NK954" s="103" t="n">
        <v>16.2</v>
      </c>
      <c r="NL954" s="103" t="n">
        <v>21.3</v>
      </c>
      <c r="NM954" s="103" t="n">
        <v>22.8</v>
      </c>
      <c r="NN954" s="103" t="n">
        <v>25.9</v>
      </c>
      <c r="NO954" s="104" t="n">
        <f aca="false">AVERAGE(NC954:NN954)</f>
        <v>20.3166666666667</v>
      </c>
      <c r="OA954" s="22" t="n">
        <v>2004</v>
      </c>
      <c r="OB954" s="106" t="s">
        <v>205</v>
      </c>
      <c r="OC954" s="103" t="n">
        <v>24.6</v>
      </c>
      <c r="OD954" s="103" t="n">
        <v>26</v>
      </c>
      <c r="OE954" s="103" t="n">
        <v>23.8</v>
      </c>
      <c r="OF954" s="103" t="n">
        <v>21.5</v>
      </c>
      <c r="OG954" s="103" t="n">
        <v>17.4</v>
      </c>
      <c r="OH954" s="103" t="n">
        <v>14.9</v>
      </c>
      <c r="OI954" s="103" t="n">
        <v>14.2</v>
      </c>
      <c r="OJ954" s="103" t="n">
        <v>16.4</v>
      </c>
      <c r="OK954" s="103" t="n">
        <v>17.3</v>
      </c>
      <c r="OL954" s="103" t="n">
        <v>21.1</v>
      </c>
      <c r="OM954" s="103" t="n">
        <v>22.4</v>
      </c>
      <c r="ON954" s="103" t="n">
        <v>24.9</v>
      </c>
      <c r="OO954" s="104" t="n">
        <f aca="false">AVERAGE(OC954:ON954)</f>
        <v>20.375</v>
      </c>
      <c r="PA954" s="22" t="n">
        <v>2004</v>
      </c>
      <c r="PB954" s="106" t="s">
        <v>205</v>
      </c>
      <c r="PC954" s="103" t="n">
        <v>30.5</v>
      </c>
      <c r="PD954" s="103" t="n">
        <v>34.5</v>
      </c>
      <c r="PE954" s="103" t="n">
        <v>29.3</v>
      </c>
      <c r="PF954" s="103" t="n">
        <v>25.3</v>
      </c>
      <c r="PG954" s="103" t="n">
        <v>18.9</v>
      </c>
      <c r="PH954" s="103" t="n">
        <v>16.2</v>
      </c>
      <c r="PI954" s="103" t="n">
        <v>15</v>
      </c>
      <c r="PJ954" s="103" t="n">
        <v>18.2</v>
      </c>
      <c r="PK954" s="103" t="n">
        <v>20.6</v>
      </c>
      <c r="PL954" s="103" t="n">
        <v>27</v>
      </c>
      <c r="PM954" s="103" t="n">
        <v>27.4</v>
      </c>
      <c r="PN954" s="103" t="n">
        <v>30.3</v>
      </c>
      <c r="PO954" s="104" t="n">
        <f aca="false">AVERAGE(PC954:PN954)</f>
        <v>24.4333333333333</v>
      </c>
      <c r="QA954" s="22" t="n">
        <v>2004</v>
      </c>
      <c r="QB954" s="106" t="s">
        <v>205</v>
      </c>
      <c r="QC954" s="110" t="n">
        <v>26.8</v>
      </c>
      <c r="QD954" s="110" t="n">
        <v>32</v>
      </c>
      <c r="QE954" s="110" t="n">
        <v>27.2</v>
      </c>
      <c r="QF954" s="110" t="n">
        <v>23.2</v>
      </c>
      <c r="QG954" s="110" t="n">
        <v>18</v>
      </c>
      <c r="QH954" s="110" t="n">
        <v>14.3</v>
      </c>
      <c r="QI954" s="110" t="n">
        <v>13</v>
      </c>
      <c r="QJ954" s="110" t="n">
        <v>15.8</v>
      </c>
      <c r="QK954" s="110" t="n">
        <v>17.3</v>
      </c>
      <c r="QL954" s="110" t="n">
        <v>23.8</v>
      </c>
      <c r="QM954" s="110" t="n">
        <v>24.8</v>
      </c>
      <c r="QN954" s="110" t="n">
        <v>29</v>
      </c>
      <c r="QO954" s="104" t="n">
        <f aca="false">AVERAGE(QC954:QN954)</f>
        <v>22.1</v>
      </c>
      <c r="RA954" s="22" t="n">
        <v>2004</v>
      </c>
      <c r="RB954" s="106" t="s">
        <v>205</v>
      </c>
      <c r="RC954" s="103" t="n">
        <v>25.3</v>
      </c>
      <c r="RD954" s="103" t="n">
        <v>27</v>
      </c>
      <c r="RE954" s="103" t="n">
        <v>24.9</v>
      </c>
      <c r="RF954" s="103" t="n">
        <v>20</v>
      </c>
      <c r="RG954" s="103" t="n">
        <v>13</v>
      </c>
      <c r="RH954" s="103" t="n">
        <v>10.8</v>
      </c>
      <c r="RI954" s="103" t="n">
        <v>9.8</v>
      </c>
      <c r="RJ954" s="103" t="n">
        <v>13.2</v>
      </c>
      <c r="RK954" s="103" t="n">
        <v>13.9</v>
      </c>
      <c r="RL954" s="103" t="n">
        <v>19.4</v>
      </c>
      <c r="RM954" s="103" t="n">
        <v>21.1</v>
      </c>
      <c r="RN954" s="103" t="n">
        <v>22.7</v>
      </c>
      <c r="RO954" s="104" t="n">
        <f aca="false">AVERAGE(RC954:RN954)</f>
        <v>18.425</v>
      </c>
      <c r="SA954" s="22" t="n">
        <v>2004</v>
      </c>
      <c r="SB954" s="106" t="s">
        <v>205</v>
      </c>
      <c r="SC954" s="103" t="n">
        <v>30</v>
      </c>
      <c r="SD954" s="103" t="n">
        <v>33.4</v>
      </c>
      <c r="SE954" s="103" t="n">
        <v>29</v>
      </c>
      <c r="SF954" s="103" t="n">
        <v>23.6</v>
      </c>
      <c r="SG954" s="103" t="n">
        <v>16.6</v>
      </c>
      <c r="SH954" s="103" t="n">
        <v>12.8</v>
      </c>
      <c r="SI954" s="103" t="n">
        <v>12.1</v>
      </c>
      <c r="SJ954" s="103" t="n">
        <v>14.4</v>
      </c>
      <c r="SK954" s="103" t="n">
        <v>16.4</v>
      </c>
      <c r="SL954" s="103" t="n">
        <v>22.2</v>
      </c>
      <c r="SM954" s="103" t="n">
        <v>25.5</v>
      </c>
      <c r="SN954" s="103" t="n">
        <v>28.4</v>
      </c>
      <c r="SO954" s="104" t="n">
        <f aca="false">AVERAGE(SC954:SN954)</f>
        <v>22.0333333333333</v>
      </c>
      <c r="TA954" s="22" t="n">
        <v>2004</v>
      </c>
      <c r="TB954" s="106" t="s">
        <v>205</v>
      </c>
      <c r="TC954" s="103" t="n">
        <v>24.4</v>
      </c>
      <c r="TD954" s="103" t="n">
        <v>26.1</v>
      </c>
      <c r="TE954" s="103" t="n">
        <v>24.3</v>
      </c>
      <c r="TF954" s="103" t="n">
        <v>21</v>
      </c>
      <c r="TG954" s="103" t="n">
        <v>16.2</v>
      </c>
      <c r="TH954" s="103" t="n">
        <v>14.9</v>
      </c>
      <c r="TI954" s="103" t="n">
        <v>13.3</v>
      </c>
      <c r="TJ954" s="103" t="n">
        <v>15.8</v>
      </c>
      <c r="TK954" s="103" t="n">
        <v>16.7</v>
      </c>
      <c r="TL954" s="103" t="n">
        <v>19.8</v>
      </c>
      <c r="TM954" s="103" t="n">
        <v>21.8</v>
      </c>
      <c r="TN954" s="103" t="n">
        <v>22.8</v>
      </c>
      <c r="TO954" s="104" t="n">
        <f aca="false">AVERAGE(TC954:TN954)</f>
        <v>19.7583333333333</v>
      </c>
      <c r="UA954" s="22" t="n">
        <v>2004</v>
      </c>
      <c r="UB954" s="106" t="s">
        <v>205</v>
      </c>
      <c r="UC954" s="103" t="n">
        <v>28.3</v>
      </c>
      <c r="UD954" s="103" t="n">
        <v>30.9</v>
      </c>
      <c r="UE954" s="103" t="n">
        <v>27.2</v>
      </c>
      <c r="UF954" s="103" t="n">
        <v>22.6</v>
      </c>
      <c r="UG954" s="103" t="n">
        <v>16.4</v>
      </c>
      <c r="UH954" s="103" t="n">
        <v>13</v>
      </c>
      <c r="UI954" s="103" t="n">
        <v>12.1</v>
      </c>
      <c r="UJ954" s="103" t="n">
        <v>14.4</v>
      </c>
      <c r="UK954" s="103" t="n">
        <v>16.4</v>
      </c>
      <c r="UL954" s="103" t="n">
        <v>21.8</v>
      </c>
      <c r="UM954" s="103" t="n">
        <v>24.4</v>
      </c>
      <c r="UN954" s="103" t="n">
        <v>26.9</v>
      </c>
      <c r="UO954" s="104" t="n">
        <f aca="false">AVERAGE(UC954:UN954)</f>
        <v>21.2</v>
      </c>
      <c r="VA954" s="22" t="n">
        <v>2004</v>
      </c>
      <c r="VB954" s="106" t="s">
        <v>205</v>
      </c>
      <c r="VC954" s="103" t="n">
        <v>25.2</v>
      </c>
      <c r="VD954" s="103" t="n">
        <v>28.3</v>
      </c>
      <c r="VE954" s="103" t="n">
        <v>25.4</v>
      </c>
      <c r="VF954" s="103" t="n">
        <v>21.3</v>
      </c>
      <c r="VG954" s="103" t="n">
        <v>15.5</v>
      </c>
      <c r="VH954" s="103" t="n">
        <v>13</v>
      </c>
      <c r="VI954" s="103" t="n">
        <v>11.6</v>
      </c>
      <c r="VJ954" s="103" t="n">
        <v>13.9</v>
      </c>
      <c r="VK954" s="103" t="n">
        <v>15.6</v>
      </c>
      <c r="VL954" s="103" t="n">
        <v>20.9</v>
      </c>
      <c r="VM954" s="103" t="n">
        <v>22.6</v>
      </c>
      <c r="VN954" s="103" t="n">
        <v>26.4</v>
      </c>
      <c r="VO954" s="104" t="n">
        <f aca="false">AVERAGE(VC954:VN954)</f>
        <v>19.975</v>
      </c>
      <c r="WA954" s="22" t="n">
        <v>2004</v>
      </c>
      <c r="WB954" s="106" t="s">
        <v>205</v>
      </c>
      <c r="WC954" s="103" t="n">
        <v>30.3</v>
      </c>
      <c r="WD954" s="103" t="n">
        <v>34</v>
      </c>
      <c r="WE954" s="103" t="n">
        <v>29</v>
      </c>
      <c r="WF954" s="103" t="n">
        <v>24.4</v>
      </c>
      <c r="WG954" s="103" t="n">
        <v>18.2</v>
      </c>
      <c r="WH954" s="103" t="n">
        <v>15</v>
      </c>
      <c r="WI954" s="103" t="n">
        <v>14.1</v>
      </c>
      <c r="WJ954" s="103" t="n">
        <v>16.7</v>
      </c>
      <c r="WK954" s="103" t="n">
        <v>18.4</v>
      </c>
      <c r="WL954" s="103" t="n">
        <v>25.5</v>
      </c>
      <c r="WM954" s="103" t="n">
        <v>26.5</v>
      </c>
      <c r="WN954" s="103" t="n">
        <v>29.1</v>
      </c>
      <c r="WO954" s="104" t="n">
        <f aca="false">AVERAGE(WC954:WN954)</f>
        <v>23.4333333333333</v>
      </c>
      <c r="XA954" s="22" t="n">
        <v>2004</v>
      </c>
      <c r="XB954" s="106" t="s">
        <v>205</v>
      </c>
      <c r="XC954" s="103" t="n">
        <v>30</v>
      </c>
      <c r="XD954" s="103" t="n">
        <v>33.5</v>
      </c>
      <c r="XE954" s="103" t="n">
        <v>29.3</v>
      </c>
      <c r="XF954" s="103" t="n">
        <v>23.4</v>
      </c>
      <c r="XG954" s="103" t="n">
        <v>16.5</v>
      </c>
      <c r="XH954" s="103" t="n">
        <v>13</v>
      </c>
      <c r="XI954" s="103" t="n">
        <v>12.4</v>
      </c>
      <c r="XJ954" s="103" t="n">
        <v>14.7</v>
      </c>
      <c r="XK954" s="103" t="n">
        <v>16.9</v>
      </c>
      <c r="XL954" s="103" t="n">
        <v>22.1</v>
      </c>
      <c r="XM954" s="103" t="n">
        <v>25.6</v>
      </c>
      <c r="XN954" s="103" t="n">
        <v>28.3</v>
      </c>
      <c r="XO954" s="104" t="n">
        <f aca="false">AVERAGE(XC954:XN954)</f>
        <v>22.1416666666667</v>
      </c>
      <c r="YA954" s="22" t="n">
        <v>2004</v>
      </c>
      <c r="YB954" s="106" t="s">
        <v>205</v>
      </c>
      <c r="YC954" s="103" t="n">
        <v>20.9</v>
      </c>
      <c r="YD954" s="103" t="n">
        <v>23.9</v>
      </c>
      <c r="YE954" s="103" t="n">
        <v>21.9</v>
      </c>
      <c r="YF954" s="103" t="n">
        <v>19.3</v>
      </c>
      <c r="YG954" s="103" t="n">
        <v>15.8</v>
      </c>
      <c r="YH954" s="103" t="n">
        <v>13.6</v>
      </c>
      <c r="YI954" s="103" t="n">
        <v>12.5</v>
      </c>
      <c r="YJ954" s="103" t="n">
        <v>14.3</v>
      </c>
      <c r="YK954" s="103" t="n">
        <v>15.3</v>
      </c>
      <c r="YL954" s="103" t="n">
        <v>18.8</v>
      </c>
      <c r="YM954" s="103" t="n">
        <v>19.5</v>
      </c>
      <c r="YN954" s="103" t="n">
        <v>22.5</v>
      </c>
      <c r="YO954" s="104" t="n">
        <f aca="false">AVERAGE(YC954:YN954)</f>
        <v>18.1916666666667</v>
      </c>
      <c r="ZA954" s="22" t="n">
        <v>2004</v>
      </c>
      <c r="ZB954" s="106" t="s">
        <v>205</v>
      </c>
      <c r="ZC954" s="103" t="n">
        <v>19.1</v>
      </c>
      <c r="ZD954" s="103" t="n">
        <v>19.9</v>
      </c>
      <c r="ZE954" s="103" t="n">
        <v>19.4</v>
      </c>
      <c r="ZF954" s="103" t="n">
        <v>18.2</v>
      </c>
      <c r="ZG954" s="103" t="n">
        <v>14.4</v>
      </c>
      <c r="ZH954" s="103" t="n">
        <v>13.3</v>
      </c>
      <c r="ZI954" s="103" t="n">
        <v>12.2</v>
      </c>
      <c r="ZJ954" s="103" t="n">
        <v>13</v>
      </c>
      <c r="ZK954" s="103" t="n">
        <v>14</v>
      </c>
      <c r="ZL954" s="103" t="n">
        <v>16.3</v>
      </c>
      <c r="ZM954" s="103" t="n">
        <v>18.2</v>
      </c>
      <c r="ZN954" s="103" t="n">
        <v>18.3</v>
      </c>
      <c r="ZO954" s="104" t="n">
        <f aca="false">AVERAGE(ZC954:ZN954)</f>
        <v>16.3583333333333</v>
      </c>
    </row>
    <row r="955" customFormat="false" ht="12.8" hidden="false" customHeight="false" outlineLevel="0" collapsed="false">
      <c r="A955" s="97" t="n">
        <f aca="false">A950+5</f>
        <v>2005</v>
      </c>
      <c r="B955" s="114" t="n">
        <f aca="false">AVERAGE(AO955,BO955,CO955,DO955,EO955,FO955,GO955,HO955,IO955,JO955,KO955,LO955,MO955,NO955,OO955,PO955,QO955,RO955,SO955,TO955,UO955,VO955,WO955,XO955,YO955,ZO955)</f>
        <v>20.8884615384615</v>
      </c>
      <c r="C955" s="98" t="n">
        <f aca="false">AVERAGE(B951:B955)</f>
        <v>20.5846153846154</v>
      </c>
      <c r="D955" s="99" t="n">
        <f aca="false">AVERAGE(B946:B955)</f>
        <v>20.4015224358974</v>
      </c>
      <c r="E955" s="11" t="n">
        <f aca="false">AVERAGE(B936:B955)</f>
        <v>20.1460966637529</v>
      </c>
      <c r="F955" s="100" t="n">
        <f aca="false">AVERAGE(B906:B955)</f>
        <v>20.0970113636364</v>
      </c>
      <c r="G955" s="3" t="n">
        <f aca="false">MAX(AC955:AN955,BC955:BN955,CC955:CN955,DC955:DN955,EC955:EN955,FC955:FN955,GC955:GN955,HC955:HN955,IC955:IN955,JC955:JN955,KC955:KN955,LC955:LN955,MC955:MN955,NC955:NN955,OC955:ON955,PC955:PN955,QC955:QN955,RC955:RN955,SC955:SN955,TC955:TN955,UC955:UN955,VC955:VN955,WC955:WN955,XC955:XN955,YC955:YN955,ZC955:ZN955,)</f>
        <v>32.4</v>
      </c>
      <c r="H955" s="19" t="n">
        <f aca="false">MEDIAN(AC955:AN955,BC955:BN955,CC955:CN955,DC955:DN955,EC955:EN955,FC955:FN955,GC955:GN955,HC955:HN955,IC955:IN955,JC955:JN955,KC955:KN955,LC955:LN955,MC955:MN955,NC955:NN955,OC955:ON955,PC955:PN955,QC955:QN955,RC955:RN955,SC955:SN955,TC955:TN955,UC955:UN955,VC955:VN955,WC955:WN955,XC955:XN955,YC955:YN955,ZC955:ZN955,)</f>
        <v>20.7</v>
      </c>
      <c r="I955" s="5" t="n">
        <f aca="false">MIN(AC955:AN955,BC955:BN955,CC955:CN955,DC955:DN955,EC955:EN955,FC955:FN955,GC955:GN955,HC955:HN955,IC955:IN955,JC955:JN955,KC955:KN955,LC955:LN955,MC955:MN955,NC955:NN955,OC955:ON955,PC955:PN955,QC955:QN955,RC955:RN955,SC955:SN955,TC955:TN955,UC955:UN955,VC955:VN955,WC955:WN955,XC955:XN955,YC955:YN955,ZC955:ZN955)</f>
        <v>11.1</v>
      </c>
      <c r="J955" s="5" t="n">
        <f aca="false">MIN(AC955:AN955,BC955:BN955,CC955:CN955,DC955:DN955,EC955:EN955,FC955:FN955,GC955:GN955,HC955:HN955,IC955:IN955,JC955:JN955,KC955:KN955,LC955:LN955,MC955:MN955,NC955:NN955,OC955:ON955,PC955:PN955,QC955:QN955,SC955:SN955,TC955:TN955,UC955:UN955,VC955:VN955,WC955:WN955,XC955:XN955,YC955:YN955,ZC955:ZN955)</f>
        <v>11.6</v>
      </c>
      <c r="K955" s="101" t="n">
        <f aca="false">(G955+I955)/2</f>
        <v>21.75</v>
      </c>
      <c r="AB955" s="106" t="s">
        <v>206</v>
      </c>
      <c r="AC955" s="103" t="n">
        <v>27</v>
      </c>
      <c r="AD955" s="103" t="n">
        <v>23.5</v>
      </c>
      <c r="AE955" s="103" t="n">
        <v>23</v>
      </c>
      <c r="AF955" s="103" t="n">
        <v>23.3</v>
      </c>
      <c r="AG955" s="103" t="n">
        <v>16.4</v>
      </c>
      <c r="AH955" s="103" t="n">
        <v>14</v>
      </c>
      <c r="AI955" s="103" t="n">
        <v>12.7</v>
      </c>
      <c r="AJ955" s="103" t="n">
        <v>13.8</v>
      </c>
      <c r="AK955" s="103" t="n">
        <v>15.1</v>
      </c>
      <c r="AL955" s="103" t="n">
        <v>18.4</v>
      </c>
      <c r="AM955" s="103" t="n">
        <v>22.8</v>
      </c>
      <c r="AN955" s="103" t="n">
        <v>27</v>
      </c>
      <c r="AO955" s="104" t="n">
        <f aca="false">AVERAGE(AC955:AN955)</f>
        <v>19.75</v>
      </c>
      <c r="BA955" s="22" t="n">
        <v>2005</v>
      </c>
      <c r="BB955" s="106" t="s">
        <v>206</v>
      </c>
      <c r="BC955" s="103" t="n">
        <v>25.9</v>
      </c>
      <c r="BD955" s="103" t="n">
        <v>23.7</v>
      </c>
      <c r="BE955" s="103" t="n">
        <v>22.9</v>
      </c>
      <c r="BF955" s="103" t="n">
        <v>23.8</v>
      </c>
      <c r="BG955" s="103" t="n">
        <v>18.2</v>
      </c>
      <c r="BH955" s="103" t="n">
        <v>16.8</v>
      </c>
      <c r="BI955" s="103" t="n">
        <v>15.7</v>
      </c>
      <c r="BJ955" s="103" t="n">
        <v>16.8</v>
      </c>
      <c r="BK955" s="103" t="n">
        <v>17.6</v>
      </c>
      <c r="BL955" s="103" t="n">
        <v>21.5</v>
      </c>
      <c r="BM955" s="103" t="n">
        <v>23.2</v>
      </c>
      <c r="BN955" s="103" t="n">
        <v>25.8</v>
      </c>
      <c r="BO955" s="104" t="n">
        <f aca="false">AVERAGE(BC955:BN955)</f>
        <v>20.9916666666667</v>
      </c>
      <c r="CA955" s="22" t="n">
        <v>2005</v>
      </c>
      <c r="CB955" s="106" t="s">
        <v>206</v>
      </c>
      <c r="CC955" s="103" t="n">
        <v>25.3</v>
      </c>
      <c r="CD955" s="103" t="n">
        <v>22.3</v>
      </c>
      <c r="CE955" s="103" t="n">
        <v>21.4</v>
      </c>
      <c r="CF955" s="103" t="n">
        <v>21.8</v>
      </c>
      <c r="CG955" s="103" t="n">
        <v>15.4</v>
      </c>
      <c r="CH955" s="103" t="n">
        <v>12.8</v>
      </c>
      <c r="CI955" s="103" t="n">
        <v>11.6</v>
      </c>
      <c r="CJ955" s="103" t="n">
        <v>12.6</v>
      </c>
      <c r="CK955" s="103" t="n">
        <v>14.1</v>
      </c>
      <c r="CL955" s="103" t="n">
        <v>17.3</v>
      </c>
      <c r="CM955" s="103" t="n">
        <v>20.8</v>
      </c>
      <c r="CN955" s="103" t="n">
        <v>24.8</v>
      </c>
      <c r="CO955" s="104" t="n">
        <f aca="false">AVERAGE(CC955:CN955)</f>
        <v>18.35</v>
      </c>
      <c r="DA955" s="22" t="n">
        <v>2005</v>
      </c>
      <c r="DB955" s="106" t="s">
        <v>206</v>
      </c>
      <c r="DC955" s="103" t="n">
        <v>30.3</v>
      </c>
      <c r="DD955" s="103" t="n">
        <v>26.8</v>
      </c>
      <c r="DE955" s="103" t="n">
        <v>26.5</v>
      </c>
      <c r="DF955" s="103" t="n">
        <v>25.8</v>
      </c>
      <c r="DG955" s="103" t="n">
        <v>20.1</v>
      </c>
      <c r="DH955" s="103" t="n">
        <v>16.4</v>
      </c>
      <c r="DI955" s="103" t="n">
        <v>13.6</v>
      </c>
      <c r="DJ955" s="103" t="n">
        <v>15.2</v>
      </c>
      <c r="DK955" s="103" t="n">
        <v>17.9</v>
      </c>
      <c r="DL955" s="103" t="n">
        <v>20.9</v>
      </c>
      <c r="DM955" s="103" t="n">
        <v>25</v>
      </c>
      <c r="DN955" s="103" t="n">
        <v>28.8</v>
      </c>
      <c r="DO955" s="104" t="n">
        <f aca="false">AVERAGE(DC955:DN955)</f>
        <v>22.275</v>
      </c>
      <c r="EA955" s="22" t="n">
        <v>2005</v>
      </c>
      <c r="EB955" s="106" t="s">
        <v>206</v>
      </c>
      <c r="EC955" s="103" t="n">
        <v>21.4</v>
      </c>
      <c r="ED955" s="103" t="n">
        <v>19.9</v>
      </c>
      <c r="EE955" s="103" t="n">
        <v>18.4</v>
      </c>
      <c r="EF955" s="103" t="n">
        <v>20.5</v>
      </c>
      <c r="EG955" s="103" t="n">
        <v>15.4</v>
      </c>
      <c r="EH955" s="103" t="n">
        <v>14.4</v>
      </c>
      <c r="EI955" s="103" t="n">
        <v>13.2</v>
      </c>
      <c r="EJ955" s="103" t="n">
        <v>14.1</v>
      </c>
      <c r="EK955" s="103" t="n">
        <v>15</v>
      </c>
      <c r="EL955" s="103" t="n">
        <v>16.5</v>
      </c>
      <c r="EM955" s="103" t="n">
        <v>19.3</v>
      </c>
      <c r="EN955" s="103" t="n">
        <v>21.6</v>
      </c>
      <c r="EO955" s="104" t="n">
        <f aca="false">AVERAGE(EC955:EN955)</f>
        <v>17.475</v>
      </c>
      <c r="FA955" s="22" t="n">
        <v>2005</v>
      </c>
      <c r="FB955" s="106" t="s">
        <v>206</v>
      </c>
      <c r="FC955" s="103" t="n">
        <v>27.3</v>
      </c>
      <c r="FD955" s="103" t="n">
        <v>24.7</v>
      </c>
      <c r="FE955" s="103" t="n">
        <v>23.6</v>
      </c>
      <c r="FF955" s="103" t="n">
        <v>23.6</v>
      </c>
      <c r="FG955" s="103" t="n">
        <v>17.4</v>
      </c>
      <c r="FH955" s="103" t="n">
        <v>14.3</v>
      </c>
      <c r="FI955" s="103" t="n">
        <v>12.3</v>
      </c>
      <c r="FJ955" s="103" t="n">
        <v>13.8</v>
      </c>
      <c r="FK955" s="103" t="n">
        <v>15.8</v>
      </c>
      <c r="FL955" s="103" t="n">
        <v>19</v>
      </c>
      <c r="FM955" s="103" t="n">
        <v>23</v>
      </c>
      <c r="FN955" s="103" t="n">
        <v>26.7</v>
      </c>
      <c r="FO955" s="104" t="n">
        <f aca="false">AVERAGE(FC955:FN955)</f>
        <v>20.125</v>
      </c>
      <c r="GA955" s="22" t="n">
        <v>2005</v>
      </c>
      <c r="GB955" s="106" t="s">
        <v>206</v>
      </c>
      <c r="GC955" s="103" t="n">
        <v>30.9</v>
      </c>
      <c r="GD955" s="103" t="n">
        <v>27.1</v>
      </c>
      <c r="GE955" s="103" t="n">
        <v>27</v>
      </c>
      <c r="GF955" s="103" t="n">
        <v>26.3</v>
      </c>
      <c r="GG955" s="103" t="n">
        <v>19.9</v>
      </c>
      <c r="GH955" s="103" t="n">
        <v>16.2</v>
      </c>
      <c r="GI955" s="103" t="n">
        <v>14.4</v>
      </c>
      <c r="GJ955" s="103" t="n">
        <v>16.1</v>
      </c>
      <c r="GK955" s="103" t="n">
        <v>18</v>
      </c>
      <c r="GL955" s="103" t="n">
        <v>21.4</v>
      </c>
      <c r="GM955" s="103" t="n">
        <v>26</v>
      </c>
      <c r="GN955" s="103" t="n">
        <v>30.5</v>
      </c>
      <c r="GO955" s="104" t="n">
        <f aca="false">AVERAGE(GC955:GN955)</f>
        <v>22.8166666666667</v>
      </c>
      <c r="HA955" s="22" t="n">
        <v>2005</v>
      </c>
      <c r="HB955" s="106" t="s">
        <v>206</v>
      </c>
      <c r="HC955" s="103" t="n">
        <v>21.7</v>
      </c>
      <c r="HD955" s="103" t="n">
        <v>21.7</v>
      </c>
      <c r="HE955" s="103" t="n">
        <v>20.5</v>
      </c>
      <c r="HF955" s="103" t="n">
        <v>21.3</v>
      </c>
      <c r="HG955" s="103" t="n">
        <v>17.4</v>
      </c>
      <c r="HH955" s="103" t="n">
        <v>16.5</v>
      </c>
      <c r="HI955" s="103" t="n">
        <v>15.8</v>
      </c>
      <c r="HJ955" s="103" t="n">
        <v>15.5</v>
      </c>
      <c r="HK955" s="103" t="n">
        <v>16.1</v>
      </c>
      <c r="HL955" s="103" t="n">
        <v>19.3</v>
      </c>
      <c r="HM955" s="103" t="n">
        <v>19.6</v>
      </c>
      <c r="HN955" s="103" t="n">
        <v>22</v>
      </c>
      <c r="HO955" s="104" t="n">
        <f aca="false">AVERAGE(HC955:HN955)</f>
        <v>18.95</v>
      </c>
      <c r="IA955" s="22" t="n">
        <v>2005</v>
      </c>
      <c r="IB955" s="102" t="n">
        <v>2005</v>
      </c>
      <c r="IC955" s="103" t="n">
        <v>25.3</v>
      </c>
      <c r="ID955" s="103" t="n">
        <v>22.9</v>
      </c>
      <c r="IE955" s="103" t="n">
        <v>22.1</v>
      </c>
      <c r="IF955" s="103" t="n">
        <v>23.3</v>
      </c>
      <c r="IG955" s="103" t="n">
        <v>18.2</v>
      </c>
      <c r="IH955" s="103" t="n">
        <v>16</v>
      </c>
      <c r="II955" s="103" t="n">
        <v>15.1</v>
      </c>
      <c r="IJ955" s="103" t="n">
        <v>16</v>
      </c>
      <c r="IK955" s="103" t="n">
        <v>17.3</v>
      </c>
      <c r="IL955" s="103" t="n">
        <v>19.5</v>
      </c>
      <c r="IM955" s="103" t="n">
        <v>22.9</v>
      </c>
      <c r="IN955" s="103" t="n">
        <v>26.5</v>
      </c>
      <c r="IO955" s="104" t="n">
        <f aca="false">AVERAGE(IC955:IN955)</f>
        <v>20.425</v>
      </c>
      <c r="JA955" s="22" t="n">
        <v>2005</v>
      </c>
      <c r="JB955" s="106" t="s">
        <v>206</v>
      </c>
      <c r="JC955" s="103" t="n">
        <v>26.7</v>
      </c>
      <c r="JD955" s="103" t="n">
        <v>23.5</v>
      </c>
      <c r="JE955" s="103" t="n">
        <v>23</v>
      </c>
      <c r="JF955" s="103" t="n">
        <v>23.3</v>
      </c>
      <c r="JG955" s="103" t="n">
        <v>16.6</v>
      </c>
      <c r="JH955" s="103" t="n">
        <v>14.4</v>
      </c>
      <c r="JI955" s="103" t="n">
        <v>12.7</v>
      </c>
      <c r="JJ955" s="103" t="n">
        <v>13.9</v>
      </c>
      <c r="JK955" s="103" t="n">
        <v>15.2</v>
      </c>
      <c r="JL955" s="103" t="n">
        <v>17.7</v>
      </c>
      <c r="JM955" s="103" t="n">
        <v>22.2</v>
      </c>
      <c r="JN955" s="103" t="n">
        <v>26.9</v>
      </c>
      <c r="JO955" s="104" t="n">
        <f aca="false">AVERAGE(JC955:JN955)</f>
        <v>19.675</v>
      </c>
      <c r="KA955" s="22" t="n">
        <v>2005</v>
      </c>
      <c r="KB955" s="106" t="s">
        <v>206</v>
      </c>
      <c r="KC955" s="103" t="n">
        <v>30.3</v>
      </c>
      <c r="KD955" s="103" t="n">
        <v>27.3</v>
      </c>
      <c r="KE955" s="103" t="n">
        <v>26.2</v>
      </c>
      <c r="KF955" s="103" t="n">
        <v>25.8</v>
      </c>
      <c r="KG955" s="103" t="n">
        <v>18.9</v>
      </c>
      <c r="KH955" s="103" t="n">
        <v>15.4</v>
      </c>
      <c r="KI955" s="103" t="n">
        <v>14.2</v>
      </c>
      <c r="KJ955" s="103" t="n">
        <v>15.8</v>
      </c>
      <c r="KK955" s="103" t="n">
        <v>17.4</v>
      </c>
      <c r="KL955" s="103" t="n">
        <v>20.6</v>
      </c>
      <c r="KM955" s="103" t="n">
        <v>25.9</v>
      </c>
      <c r="KN955" s="103" t="n">
        <v>29.5</v>
      </c>
      <c r="KO955" s="104" t="n">
        <f aca="false">AVERAGE(KC955:KN955)</f>
        <v>22.275</v>
      </c>
      <c r="LA955" s="22" t="n">
        <v>2005</v>
      </c>
      <c r="LB955" s="106" t="s">
        <v>206</v>
      </c>
      <c r="LC955" s="103" t="n">
        <v>31.4</v>
      </c>
      <c r="LD955" s="103" t="n">
        <v>27.7</v>
      </c>
      <c r="LE955" s="103" t="n">
        <v>27.3</v>
      </c>
      <c r="LF955" s="103" t="n">
        <v>26.8</v>
      </c>
      <c r="LG955" s="103" t="n">
        <v>20.5</v>
      </c>
      <c r="LH955" s="103" t="n">
        <v>16.5</v>
      </c>
      <c r="LI955" s="103" t="n">
        <v>14.8</v>
      </c>
      <c r="LJ955" s="103" t="n">
        <v>16.9</v>
      </c>
      <c r="LK955" s="103" t="n">
        <v>18.6</v>
      </c>
      <c r="LL955" s="103" t="n">
        <v>22.6</v>
      </c>
      <c r="LM955" s="103" t="n">
        <v>27</v>
      </c>
      <c r="LN955" s="103" t="n">
        <v>30.5</v>
      </c>
      <c r="LO955" s="104" t="n">
        <f aca="false">AVERAGE(LC955:LN955)</f>
        <v>23.3833333333333</v>
      </c>
      <c r="MA955" s="22" t="n">
        <v>2005</v>
      </c>
      <c r="MB955" s="106" t="s">
        <v>206</v>
      </c>
      <c r="MC955" s="103" t="n">
        <v>26.1</v>
      </c>
      <c r="MD955" s="103" t="n">
        <v>23.3</v>
      </c>
      <c r="ME955" s="103" t="n">
        <v>22.7</v>
      </c>
      <c r="MF955" s="103" t="n">
        <v>23.3</v>
      </c>
      <c r="MG955" s="103" t="n">
        <v>18.3</v>
      </c>
      <c r="MH955" s="103" t="n">
        <v>15.9</v>
      </c>
      <c r="MI955" s="103" t="n">
        <v>15</v>
      </c>
      <c r="MJ955" s="103" t="n">
        <v>15.9</v>
      </c>
      <c r="MK955" s="103" t="n">
        <v>17.8</v>
      </c>
      <c r="ML955" s="103" t="n">
        <v>21.1</v>
      </c>
      <c r="MM955" s="103" t="n">
        <v>23.9</v>
      </c>
      <c r="MN955" s="103" t="n">
        <v>27.7</v>
      </c>
      <c r="MO955" s="104" t="n">
        <f aca="false">AVERAGE(MC955:MN955)</f>
        <v>20.9166666666667</v>
      </c>
      <c r="NA955" s="22" t="n">
        <v>2005</v>
      </c>
      <c r="NB955" s="106" t="s">
        <v>206</v>
      </c>
      <c r="NC955" s="103" t="n">
        <v>28.4</v>
      </c>
      <c r="ND955" s="103" t="n">
        <v>25.5</v>
      </c>
      <c r="NE955" s="103" t="n">
        <v>24.6</v>
      </c>
      <c r="NF955" s="103" t="n">
        <v>24.4</v>
      </c>
      <c r="NG955" s="103" t="n">
        <v>17.9</v>
      </c>
      <c r="NH955" s="103" t="n">
        <v>14.5</v>
      </c>
      <c r="NI955" s="103" t="n">
        <v>12.9</v>
      </c>
      <c r="NJ955" s="103" t="n">
        <v>14.6</v>
      </c>
      <c r="NK955" s="103" t="n">
        <v>16.3</v>
      </c>
      <c r="NL955" s="103" t="n">
        <v>19.9</v>
      </c>
      <c r="NM955" s="103" t="n">
        <v>24.1</v>
      </c>
      <c r="NN955" s="103" t="n">
        <v>27.8</v>
      </c>
      <c r="NO955" s="104" t="n">
        <f aca="false">AVERAGE(NC955:NN955)</f>
        <v>20.9083333333333</v>
      </c>
      <c r="OA955" s="22" t="n">
        <v>2005</v>
      </c>
      <c r="OB955" s="106" t="s">
        <v>206</v>
      </c>
      <c r="OC955" s="103" t="n">
        <v>26.5</v>
      </c>
      <c r="OD955" s="103" t="n">
        <v>24.4</v>
      </c>
      <c r="OE955" s="103" t="n">
        <v>23.9</v>
      </c>
      <c r="OF955" s="103" t="n">
        <v>24.1</v>
      </c>
      <c r="OG955" s="103" t="n">
        <v>18.5</v>
      </c>
      <c r="OH955" s="103" t="n">
        <v>16.3</v>
      </c>
      <c r="OI955" s="103" t="n">
        <v>15.3</v>
      </c>
      <c r="OJ955" s="103" t="n">
        <v>16.2</v>
      </c>
      <c r="OK955" s="103" t="n">
        <v>18.2</v>
      </c>
      <c r="OL955" s="103" t="n">
        <v>21.4</v>
      </c>
      <c r="OM955" s="103" t="n">
        <v>24.5</v>
      </c>
      <c r="ON955" s="103" t="n">
        <v>27.7</v>
      </c>
      <c r="OO955" s="104" t="n">
        <f aca="false">AVERAGE(OC955:ON955)</f>
        <v>21.4166666666667</v>
      </c>
      <c r="PA955" s="22" t="n">
        <v>2005</v>
      </c>
      <c r="PB955" s="106" t="s">
        <v>206</v>
      </c>
      <c r="PC955" s="103" t="n">
        <v>32.4</v>
      </c>
      <c r="PD955" s="103" t="n">
        <v>30.3</v>
      </c>
      <c r="PE955" s="103" t="n">
        <v>28.4</v>
      </c>
      <c r="PF955" s="103" t="n">
        <v>27.5</v>
      </c>
      <c r="PG955" s="103" t="n">
        <v>21.5</v>
      </c>
      <c r="PH955" s="103" t="n">
        <v>17.4</v>
      </c>
      <c r="PI955" s="103" t="n">
        <v>16</v>
      </c>
      <c r="PJ955" s="103" t="n">
        <v>18.4</v>
      </c>
      <c r="PK955" s="103" t="n">
        <v>19.7</v>
      </c>
      <c r="PL955" s="103" t="n">
        <v>23.6</v>
      </c>
      <c r="PM955" s="103" t="n">
        <v>28.3</v>
      </c>
      <c r="PN955" s="103" t="n">
        <v>32.2</v>
      </c>
      <c r="PO955" s="104" t="n">
        <f aca="false">AVERAGE(PC955:PN955)</f>
        <v>24.6416666666667</v>
      </c>
      <c r="QA955" s="22" t="n">
        <v>2005</v>
      </c>
      <c r="QB955" s="106" t="s">
        <v>206</v>
      </c>
      <c r="QC955" s="110" t="n">
        <v>30.2</v>
      </c>
      <c r="QD955" s="110" t="n">
        <v>27.3</v>
      </c>
      <c r="QE955" s="110" t="n">
        <v>26.5</v>
      </c>
      <c r="QF955" s="110" t="n">
        <v>26</v>
      </c>
      <c r="QG955" s="110" t="n">
        <v>19.4</v>
      </c>
      <c r="QH955" s="110" t="n">
        <v>16</v>
      </c>
      <c r="QI955" s="110" t="n">
        <v>14.9</v>
      </c>
      <c r="QJ955" s="110" t="n">
        <v>16.1</v>
      </c>
      <c r="QK955" s="110" t="n">
        <v>18</v>
      </c>
      <c r="QL955" s="110" t="n">
        <v>21.1</v>
      </c>
      <c r="QM955" s="110" t="n">
        <v>25.8</v>
      </c>
      <c r="QN955" s="110" t="n">
        <v>29.5</v>
      </c>
      <c r="QO955" s="104" t="n">
        <f aca="false">AVERAGE(QC955:QN955)</f>
        <v>22.5666666666667</v>
      </c>
      <c r="RA955" s="22" t="n">
        <v>2005</v>
      </c>
      <c r="RB955" s="106" t="s">
        <v>206</v>
      </c>
      <c r="RC955" s="103" t="n">
        <v>26.2</v>
      </c>
      <c r="RD955" s="103" t="n">
        <v>21.8</v>
      </c>
      <c r="RE955" s="103" t="n">
        <v>21.3</v>
      </c>
      <c r="RF955" s="103" t="n">
        <v>21.9</v>
      </c>
      <c r="RG955" s="103" t="n">
        <v>15.7</v>
      </c>
      <c r="RH955" s="103" t="n">
        <v>13</v>
      </c>
      <c r="RI955" s="103" t="n">
        <v>11.1</v>
      </c>
      <c r="RJ955" s="103" t="n">
        <v>12.6</v>
      </c>
      <c r="RK955" s="103" t="n">
        <v>14.3</v>
      </c>
      <c r="RL955" s="103" t="n">
        <v>18.6</v>
      </c>
      <c r="RM955" s="103" t="n">
        <v>21.2</v>
      </c>
      <c r="RN955" s="103" t="n">
        <v>25.1</v>
      </c>
      <c r="RO955" s="104" t="n">
        <f aca="false">AVERAGE(RC955:RN955)</f>
        <v>18.5666666666667</v>
      </c>
      <c r="SA955" s="22" t="n">
        <v>2005</v>
      </c>
      <c r="SB955" s="106" t="s">
        <v>206</v>
      </c>
      <c r="SC955" s="103" t="n">
        <v>30.6</v>
      </c>
      <c r="SD955" s="103" t="n">
        <v>26.3</v>
      </c>
      <c r="SE955" s="103" t="n">
        <v>26.5</v>
      </c>
      <c r="SF955" s="103" t="n">
        <v>26.3</v>
      </c>
      <c r="SG955" s="103" t="n">
        <v>19.6</v>
      </c>
      <c r="SH955" s="103" t="n">
        <v>16.1</v>
      </c>
      <c r="SI955" s="103" t="n">
        <v>13.2</v>
      </c>
      <c r="SJ955" s="103" t="n">
        <v>14.5</v>
      </c>
      <c r="SK955" s="103" t="n">
        <v>17</v>
      </c>
      <c r="SL955" s="103" t="n">
        <v>20.1</v>
      </c>
      <c r="SM955" s="103" t="n">
        <v>24.9</v>
      </c>
      <c r="SN955" s="103" t="n">
        <v>28.9</v>
      </c>
      <c r="SO955" s="104" t="n">
        <f aca="false">AVERAGE(SC955:SN955)</f>
        <v>22</v>
      </c>
      <c r="TA955" s="22" t="n">
        <v>2005</v>
      </c>
      <c r="TB955" s="106" t="s">
        <v>206</v>
      </c>
      <c r="TC955" s="103" t="n">
        <v>26</v>
      </c>
      <c r="TD955" s="103" t="n">
        <v>23.7</v>
      </c>
      <c r="TE955" s="103" t="n">
        <v>22.9</v>
      </c>
      <c r="TF955" s="103" t="n">
        <v>23.6</v>
      </c>
      <c r="TG955" s="103" t="n">
        <v>17.7</v>
      </c>
      <c r="TH955" s="103" t="n">
        <v>16.1</v>
      </c>
      <c r="TI955" s="103" t="n">
        <v>14.8</v>
      </c>
      <c r="TJ955" s="103" t="n">
        <v>15.9</v>
      </c>
      <c r="TK955" s="103" t="n">
        <v>17.5</v>
      </c>
      <c r="TL955" s="103" t="n">
        <v>21</v>
      </c>
      <c r="TM955" s="103" t="n">
        <v>23.5</v>
      </c>
      <c r="TN955" s="103" t="n">
        <v>25.7</v>
      </c>
      <c r="TO955" s="104" t="n">
        <f aca="false">AVERAGE(TC955:TN955)</f>
        <v>20.7</v>
      </c>
      <c r="UA955" s="22" t="n">
        <v>2005</v>
      </c>
      <c r="UB955" s="106" t="s">
        <v>206</v>
      </c>
      <c r="UC955" s="103" t="n">
        <v>29.9</v>
      </c>
      <c r="UD955" s="103" t="n">
        <v>26.1</v>
      </c>
      <c r="UE955" s="103" t="n">
        <v>25.6</v>
      </c>
      <c r="UF955" s="103" t="n">
        <v>25</v>
      </c>
      <c r="UG955" s="103" t="n">
        <v>18.9</v>
      </c>
      <c r="UH955" s="103" t="n">
        <v>15.5</v>
      </c>
      <c r="UI955" s="103" t="n">
        <v>13.1</v>
      </c>
      <c r="UJ955" s="103" t="n">
        <v>14.4</v>
      </c>
      <c r="UK955" s="103" t="n">
        <v>16.9</v>
      </c>
      <c r="UL955" s="103" t="n">
        <v>20.1</v>
      </c>
      <c r="UM955" s="103" t="n">
        <v>24</v>
      </c>
      <c r="UN955" s="103" t="n">
        <v>27</v>
      </c>
      <c r="UO955" s="104" t="n">
        <f aca="false">AVERAGE(UC955:UN955)</f>
        <v>21.375</v>
      </c>
      <c r="VA955" s="22" t="n">
        <v>2005</v>
      </c>
      <c r="VB955" s="106" t="s">
        <v>206</v>
      </c>
      <c r="VC955" s="103" t="n">
        <v>28.6</v>
      </c>
      <c r="VD955" s="103" t="n">
        <v>25</v>
      </c>
      <c r="VE955" s="103" t="n">
        <v>24.5</v>
      </c>
      <c r="VF955" s="103" t="n">
        <v>24.4</v>
      </c>
      <c r="VG955" s="103" t="n">
        <v>17.6</v>
      </c>
      <c r="VH955" s="103" t="n">
        <v>14.7</v>
      </c>
      <c r="VI955" s="103" t="n">
        <v>13.2</v>
      </c>
      <c r="VJ955" s="103" t="n">
        <v>14.6</v>
      </c>
      <c r="VK955" s="103" t="n">
        <v>15.8</v>
      </c>
      <c r="VL955" s="103" t="n">
        <v>19.3</v>
      </c>
      <c r="VM955" s="103" t="n">
        <v>24</v>
      </c>
      <c r="VN955" s="103" t="n">
        <v>27.7</v>
      </c>
      <c r="VO955" s="104" t="n">
        <f aca="false">AVERAGE(VC955:VN955)</f>
        <v>20.7833333333333</v>
      </c>
      <c r="WA955" s="22" t="n">
        <v>2005</v>
      </c>
      <c r="WB955" s="106" t="s">
        <v>206</v>
      </c>
      <c r="WC955" s="103" t="n">
        <v>31.4</v>
      </c>
      <c r="WD955" s="103" t="n">
        <v>28.1</v>
      </c>
      <c r="WE955" s="103" t="n">
        <v>27.7</v>
      </c>
      <c r="WF955" s="103" t="n">
        <v>27.2</v>
      </c>
      <c r="WG955" s="103" t="n">
        <v>20.6</v>
      </c>
      <c r="WH955" s="103" t="n">
        <v>16.4</v>
      </c>
      <c r="WI955" s="103" t="n">
        <v>14.8</v>
      </c>
      <c r="WJ955" s="103" t="n">
        <v>17</v>
      </c>
      <c r="WK955" s="103" t="n">
        <v>18.6</v>
      </c>
      <c r="WL955" s="103" t="n">
        <v>22.4</v>
      </c>
      <c r="WM955" s="103" t="n">
        <v>27.5</v>
      </c>
      <c r="WN955" s="103" t="n">
        <v>31.2</v>
      </c>
      <c r="WO955" s="104" t="n">
        <f aca="false">AVERAGE(WC955:WN955)</f>
        <v>23.575</v>
      </c>
      <c r="XA955" s="22" t="n">
        <v>2005</v>
      </c>
      <c r="XB955" s="106" t="s">
        <v>206</v>
      </c>
      <c r="XC955" s="103" t="n">
        <v>30.6</v>
      </c>
      <c r="XD955" s="103" t="n">
        <v>26.6</v>
      </c>
      <c r="XE955" s="103" t="n">
        <v>26.6</v>
      </c>
      <c r="XF955" s="103" t="n">
        <v>25.8</v>
      </c>
      <c r="XG955" s="103" t="n">
        <v>19.6</v>
      </c>
      <c r="XH955" s="103" t="n">
        <v>16.1</v>
      </c>
      <c r="XI955" s="103" t="n">
        <v>13.5</v>
      </c>
      <c r="XJ955" s="103" t="n">
        <v>15.1</v>
      </c>
      <c r="XK955" s="103" t="n">
        <v>17.4</v>
      </c>
      <c r="XL955" s="103" t="n">
        <v>20.6</v>
      </c>
      <c r="XM955" s="103" t="n">
        <v>25.2</v>
      </c>
      <c r="XN955" s="103" t="n">
        <v>29</v>
      </c>
      <c r="XO955" s="104" t="n">
        <f aca="false">AVERAGE(XC955:XN955)</f>
        <v>22.175</v>
      </c>
      <c r="YA955" s="22" t="n">
        <v>2005</v>
      </c>
      <c r="YB955" s="106" t="s">
        <v>206</v>
      </c>
      <c r="YC955" s="103" t="n">
        <v>24.3</v>
      </c>
      <c r="YD955" s="103" t="n">
        <v>21.9</v>
      </c>
      <c r="YE955" s="103" t="n">
        <v>21.5</v>
      </c>
      <c r="YF955" s="103" t="n">
        <v>23.2</v>
      </c>
      <c r="YG955" s="103" t="n">
        <v>17.4</v>
      </c>
      <c r="YH955" s="103" t="n">
        <v>15.4</v>
      </c>
      <c r="YI955" s="103" t="n">
        <v>14.2</v>
      </c>
      <c r="YJ955" s="103" t="n">
        <v>14.8</v>
      </c>
      <c r="YK955" s="103" t="n">
        <v>15.7</v>
      </c>
      <c r="YL955" s="103" t="n">
        <v>18.1</v>
      </c>
      <c r="YM955" s="103" t="n">
        <v>21.6</v>
      </c>
      <c r="YN955" s="103" t="n">
        <v>25.1</v>
      </c>
      <c r="YO955" s="104" t="n">
        <f aca="false">AVERAGE(YC955:YN955)</f>
        <v>19.4333333333333</v>
      </c>
      <c r="ZA955" s="22" t="n">
        <v>2005</v>
      </c>
      <c r="ZB955" s="106" t="s">
        <v>206</v>
      </c>
      <c r="ZC955" s="103" t="n">
        <v>20.7</v>
      </c>
      <c r="ZD955" s="103" t="n">
        <v>20.2</v>
      </c>
      <c r="ZE955" s="103" t="n">
        <v>18.3</v>
      </c>
      <c r="ZF955" s="103" t="n">
        <v>20.4</v>
      </c>
      <c r="ZG955" s="103" t="n">
        <v>15.8</v>
      </c>
      <c r="ZH955" s="103" t="n">
        <v>14.5</v>
      </c>
      <c r="ZI955" s="103" t="n">
        <v>13.2</v>
      </c>
      <c r="ZJ955" s="103" t="n">
        <v>13.9</v>
      </c>
      <c r="ZK955" s="103" t="n">
        <v>14.9</v>
      </c>
      <c r="ZL955" s="103" t="n">
        <v>17.6</v>
      </c>
      <c r="ZM955" s="103" t="n">
        <v>19.2</v>
      </c>
      <c r="ZN955" s="103" t="n">
        <v>21.9</v>
      </c>
      <c r="ZO955" s="104" t="n">
        <f aca="false">AVERAGE(ZC955:ZN955)</f>
        <v>17.55</v>
      </c>
    </row>
    <row r="956" customFormat="false" ht="12.8" hidden="false" customHeight="false" outlineLevel="0" collapsed="false">
      <c r="A956" s="97"/>
      <c r="B956" s="114" t="n">
        <f aca="false">AVERAGE(AO956,BO956,CO956,DO956,EO956,FO956,GO956,HO956,IO956,JO956,KO956,LO956,MO956,NO956,OO956,PO956,QO956,RO956,SO956,TO956,UO956,VO956,WO956,XO956,YO956,ZO956)</f>
        <v>21.0708333333333</v>
      </c>
      <c r="C956" s="98" t="n">
        <f aca="false">AVERAGE(B952:B956)</f>
        <v>20.7</v>
      </c>
      <c r="D956" s="99" t="n">
        <f aca="false">AVERAGE(B947:B956)</f>
        <v>20.5853044871795</v>
      </c>
      <c r="E956" s="11" t="n">
        <f aca="false">AVERAGE(B937:B956)</f>
        <v>20.2296019085082</v>
      </c>
      <c r="F956" s="100" t="n">
        <f aca="false">AVERAGE(B907:B956)</f>
        <v>20.1352196969697</v>
      </c>
      <c r="G956" s="3" t="n">
        <f aca="false">MAX(AC956:AN956,BC956:BN956,CC956:CN956,DC956:DN956,EC956:EN956,FC956:FN956,GC956:GN956,HC956:HN956,IC956:IN956,JC956:JN956,KC956:KN956,LC956:LN956,MC956:MN956,NC956:NN956,OC956:ON956,PC956:PN956,QC956:QN956,RC956:RN956,SC956:SN956,TC956:TN956,UC956:UN956,VC956:VN956,WC956:WN956,XC956:XN956,YC956:YN956,ZC956:ZN956,)</f>
        <v>36.4</v>
      </c>
      <c r="H956" s="19" t="n">
        <f aca="false">MEDIAN(AC956:AN956,BC956:BN956,CC956:CN956,DC956:DN956,EC956:EN956,FC956:FN956,GC956:GN956,HC956:HN956,IC956:IN956,JC956:JN956,KC956:KN956,LC956:LN956,MC956:MN956,NC956:NN956,OC956:ON956,PC956:PN956,QC956:QN956,RC956:RN956,SC956:SN956,TC956:TN956,UC956:UN956,VC956:VN956,WC956:WN956,XC956:XN956,YC956:YN956,ZC956:ZN956,)</f>
        <v>20.1</v>
      </c>
      <c r="I956" s="5" t="n">
        <f aca="false">MIN(AC956:AN956,BC956:BN956,CC956:CN956,DC956:DN956,EC956:EN956,FC956:FN956,GC956:GN956,HC956:HN956,IC956:IN956,JC956:JN956,KC956:KN956,LC956:LN956,MC956:MN956,NC956:NN956,OC956:ON956,PC956:PN956,QC956:QN956,RC956:RN956,SC956:SN956,TC956:TN956,UC956:UN956,VC956:VN956,WC956:WN956,XC956:XN956,YC956:YN956,ZC956:ZN956)</f>
        <v>10.2</v>
      </c>
      <c r="J956" s="5" t="n">
        <f aca="false">MIN(AC956:AN956,BC956:BN956,CC956:CN956,DC956:DN956,EC956:EN956,FC956:FN956,GC956:GN956,HC956:HN956,IC956:IN956,JC956:JN956,KC956:KN956,LC956:LN956,MC956:MN956,NC956:NN956,OC956:ON956,PC956:PN956,QC956:QN956,SC956:SN956,TC956:TN956,UC956:UN956,VC956:VN956,WC956:WN956,XC956:XN956,YC956:YN956,ZC956:ZN956)</f>
        <v>11</v>
      </c>
      <c r="K956" s="101" t="n">
        <f aca="false">(G956+I956)/2</f>
        <v>23.3</v>
      </c>
      <c r="AB956" s="106" t="s">
        <v>207</v>
      </c>
      <c r="AC956" s="103" t="n">
        <v>29.5</v>
      </c>
      <c r="AD956" s="103" t="n">
        <v>25.8</v>
      </c>
      <c r="AE956" s="103" t="n">
        <v>26.9</v>
      </c>
      <c r="AF956" s="103" t="n">
        <v>17.4</v>
      </c>
      <c r="AG956" s="103" t="n">
        <v>13.8</v>
      </c>
      <c r="AH956" s="103" t="n">
        <v>12.5</v>
      </c>
      <c r="AI956" s="103" t="n">
        <v>12.1</v>
      </c>
      <c r="AJ956" s="103" t="n">
        <v>14.6</v>
      </c>
      <c r="AK956" s="103" t="n">
        <v>17.2</v>
      </c>
      <c r="AL956" s="103" t="n">
        <v>21.4</v>
      </c>
      <c r="AM956" s="103" t="n">
        <v>24.5</v>
      </c>
      <c r="AN956" s="103" t="n">
        <v>25.7</v>
      </c>
      <c r="AO956" s="104" t="n">
        <f aca="false">AVERAGE(AC956:AN956)</f>
        <v>20.1166666666667</v>
      </c>
      <c r="BA956" s="22" t="n">
        <v>2006</v>
      </c>
      <c r="BB956" s="106" t="s">
        <v>207</v>
      </c>
      <c r="BC956" s="103" t="n">
        <v>27.3</v>
      </c>
      <c r="BD956" s="103" t="n">
        <v>25.5</v>
      </c>
      <c r="BE956" s="103" t="n">
        <v>25.2</v>
      </c>
      <c r="BF956" s="103" t="n">
        <v>19.6</v>
      </c>
      <c r="BG956" s="103" t="n">
        <v>16.5</v>
      </c>
      <c r="BH956" s="103" t="n">
        <v>13.7</v>
      </c>
      <c r="BI956" s="103" t="n">
        <v>14.1</v>
      </c>
      <c r="BJ956" s="103" t="n">
        <v>16</v>
      </c>
      <c r="BK956" s="103" t="n">
        <v>18.3</v>
      </c>
      <c r="BL956" s="103" t="n">
        <v>20.5</v>
      </c>
      <c r="BM956" s="103" t="n">
        <v>22.4</v>
      </c>
      <c r="BN956" s="103" t="n">
        <v>23.1</v>
      </c>
      <c r="BO956" s="104" t="n">
        <f aca="false">AVERAGE(BC956:BN956)</f>
        <v>20.1833333333333</v>
      </c>
      <c r="CA956" s="22" t="n">
        <v>2006</v>
      </c>
      <c r="CB956" s="106" t="s">
        <v>207</v>
      </c>
      <c r="CC956" s="103" t="n">
        <v>27.7</v>
      </c>
      <c r="CD956" s="103" t="n">
        <v>24.8</v>
      </c>
      <c r="CE956" s="103" t="n">
        <v>25.5</v>
      </c>
      <c r="CF956" s="103" t="n">
        <v>16.3</v>
      </c>
      <c r="CG956" s="103" t="n">
        <v>13</v>
      </c>
      <c r="CH956" s="103" t="n">
        <v>11.2</v>
      </c>
      <c r="CI956" s="103" t="n">
        <v>11</v>
      </c>
      <c r="CJ956" s="103" t="n">
        <v>13.2</v>
      </c>
      <c r="CK956" s="103" t="n">
        <v>16.1</v>
      </c>
      <c r="CL956" s="103" t="n">
        <v>19.9</v>
      </c>
      <c r="CM956" s="103" t="n">
        <v>22.9</v>
      </c>
      <c r="CN956" s="103" t="n">
        <v>24.5</v>
      </c>
      <c r="CO956" s="104" t="n">
        <f aca="false">AVERAGE(CC956:CN956)</f>
        <v>18.8416666666667</v>
      </c>
      <c r="DA956" s="22" t="n">
        <v>2006</v>
      </c>
      <c r="DB956" s="106" t="s">
        <v>207</v>
      </c>
      <c r="DC956" s="103" t="n">
        <v>34.2</v>
      </c>
      <c r="DD956" s="103" t="n">
        <v>31.3</v>
      </c>
      <c r="DE956" s="103" t="n">
        <v>29.5</v>
      </c>
      <c r="DF956" s="103" t="n">
        <v>19.6</v>
      </c>
      <c r="DG956" s="103" t="n">
        <v>17.3</v>
      </c>
      <c r="DH956" s="103" t="n">
        <v>14.9</v>
      </c>
      <c r="DI956" s="103" t="n">
        <v>14.5</v>
      </c>
      <c r="DJ956" s="103" t="n">
        <v>16.6</v>
      </c>
      <c r="DK956" s="103" t="n">
        <v>20.6</v>
      </c>
      <c r="DL956" s="103" t="n">
        <v>24.7</v>
      </c>
      <c r="DM956" s="110" t="n">
        <v>27.9</v>
      </c>
      <c r="DN956" s="110" t="n">
        <v>30</v>
      </c>
      <c r="DO956" s="104" t="n">
        <f aca="false">AVERAGE(DC956:DN956)</f>
        <v>23.425</v>
      </c>
      <c r="EA956" s="22" t="n">
        <v>2006</v>
      </c>
      <c r="EB956" s="106" t="s">
        <v>207</v>
      </c>
      <c r="EC956" s="103" t="n">
        <v>22.1</v>
      </c>
      <c r="ED956" s="103" t="n">
        <v>20.3</v>
      </c>
      <c r="EE956" s="103" t="n">
        <v>21</v>
      </c>
      <c r="EF956" s="103" t="n">
        <v>15.8</v>
      </c>
      <c r="EG956" s="103" t="n">
        <v>13.8</v>
      </c>
      <c r="EH956" s="103" t="n">
        <v>12.8</v>
      </c>
      <c r="EI956" s="103" t="n">
        <v>12.5</v>
      </c>
      <c r="EJ956" s="103" t="n">
        <v>13.8</v>
      </c>
      <c r="EK956" s="103" t="n">
        <v>15.5</v>
      </c>
      <c r="EL956" s="103" t="n">
        <v>17.8</v>
      </c>
      <c r="EM956" s="103" t="n">
        <v>16.9</v>
      </c>
      <c r="EN956" s="103" t="n">
        <v>18.8</v>
      </c>
      <c r="EO956" s="104" t="n">
        <f aca="false">AVERAGE(EC956:EN956)</f>
        <v>16.7583333333333</v>
      </c>
      <c r="FA956" s="22" t="n">
        <v>2006</v>
      </c>
      <c r="FB956" s="106" t="s">
        <v>207</v>
      </c>
      <c r="FC956" s="103" t="n">
        <v>30.1</v>
      </c>
      <c r="FD956" s="103" t="n">
        <v>27.4</v>
      </c>
      <c r="FE956" s="103" t="n">
        <v>27.2</v>
      </c>
      <c r="FF956" s="103" t="n">
        <v>17.6</v>
      </c>
      <c r="FG956" s="103" t="n">
        <v>14.4</v>
      </c>
      <c r="FH956" s="103" t="n">
        <v>12.6</v>
      </c>
      <c r="FI956" s="103" t="n">
        <v>12.2</v>
      </c>
      <c r="FJ956" s="103" t="n">
        <v>14.8</v>
      </c>
      <c r="FK956" s="103" t="n">
        <v>17.6</v>
      </c>
      <c r="FL956" s="103" t="n">
        <v>21.8</v>
      </c>
      <c r="FM956" s="103" t="n">
        <v>24.7</v>
      </c>
      <c r="FN956" s="103" t="n">
        <v>26.3</v>
      </c>
      <c r="FO956" s="104" t="n">
        <f aca="false">AVERAGE(FC956:FN956)</f>
        <v>20.5583333333333</v>
      </c>
      <c r="GA956" s="22" t="n">
        <v>2006</v>
      </c>
      <c r="GB956" s="106" t="s">
        <v>207</v>
      </c>
      <c r="GC956" s="103" t="n">
        <v>34.2</v>
      </c>
      <c r="GD956" s="103" t="n">
        <v>31.4</v>
      </c>
      <c r="GE956" s="103" t="n">
        <v>29.4</v>
      </c>
      <c r="GF956" s="103" t="n">
        <v>20.2</v>
      </c>
      <c r="GG956" s="103" t="n">
        <v>17.1</v>
      </c>
      <c r="GH956" s="103" t="n">
        <v>14.6</v>
      </c>
      <c r="GI956" s="103" t="n">
        <v>14.5</v>
      </c>
      <c r="GJ956" s="103" t="n">
        <v>17.5</v>
      </c>
      <c r="GK956" s="103" t="n">
        <v>21.6</v>
      </c>
      <c r="GL956" s="103" t="n">
        <v>25.3</v>
      </c>
      <c r="GM956" s="103" t="n">
        <v>28</v>
      </c>
      <c r="GN956" s="103" t="n">
        <v>30.6</v>
      </c>
      <c r="GO956" s="104" t="n">
        <f aca="false">AVERAGE(GC956:GN956)</f>
        <v>23.7</v>
      </c>
      <c r="HA956" s="22" t="n">
        <v>2006</v>
      </c>
      <c r="HB956" s="106" t="s">
        <v>207</v>
      </c>
      <c r="HC956" s="103" t="n">
        <v>23.1</v>
      </c>
      <c r="HD956" s="103" t="n">
        <v>22.6</v>
      </c>
      <c r="HE956" s="103" t="n">
        <v>22.5</v>
      </c>
      <c r="HF956" s="103" t="n">
        <v>18.2</v>
      </c>
      <c r="HG956" s="103" t="n">
        <v>16.1</v>
      </c>
      <c r="HH956" s="103" t="n">
        <v>14.8</v>
      </c>
      <c r="HI956" s="103" t="n">
        <v>15</v>
      </c>
      <c r="HJ956" s="103" t="n">
        <v>15.5</v>
      </c>
      <c r="HK956" s="103" t="n">
        <v>17.8</v>
      </c>
      <c r="HL956" s="103" t="n">
        <v>18.5</v>
      </c>
      <c r="HM956" s="103" t="n">
        <v>19.2</v>
      </c>
      <c r="HN956" s="103" t="n">
        <v>19.8</v>
      </c>
      <c r="HO956" s="104" t="n">
        <f aca="false">AVERAGE(HC956:HN956)</f>
        <v>18.5916666666667</v>
      </c>
      <c r="IA956" s="22" t="n">
        <v>2006</v>
      </c>
      <c r="IB956" s="102" t="n">
        <v>2006</v>
      </c>
      <c r="IC956" s="103" t="n">
        <v>25.1</v>
      </c>
      <c r="ID956" s="103" t="n">
        <v>23.8</v>
      </c>
      <c r="IE956" s="103" t="n">
        <v>24.8</v>
      </c>
      <c r="IF956" s="103" t="n">
        <v>18.7</v>
      </c>
      <c r="IG956" s="103" t="n">
        <v>15.8</v>
      </c>
      <c r="IH956" s="103" t="n">
        <v>13.6</v>
      </c>
      <c r="II956" s="103" t="n">
        <v>14.1</v>
      </c>
      <c r="IJ956" s="103" t="n">
        <v>16.1</v>
      </c>
      <c r="IK956" s="103" t="n">
        <v>18.2</v>
      </c>
      <c r="IL956" s="103" t="n">
        <v>20.7</v>
      </c>
      <c r="IM956" s="103" t="n">
        <v>21.1</v>
      </c>
      <c r="IN956" s="103" t="n">
        <v>23.3</v>
      </c>
      <c r="IO956" s="104" t="n">
        <f aca="false">AVERAGE(IC956:IN956)</f>
        <v>19.6083333333333</v>
      </c>
      <c r="JA956" s="22" t="n">
        <v>2006</v>
      </c>
      <c r="JB956" s="106" t="s">
        <v>207</v>
      </c>
      <c r="JC956" s="103" t="n">
        <v>28.9</v>
      </c>
      <c r="JD956" s="103" t="n">
        <v>24.5</v>
      </c>
      <c r="JE956" s="103" t="n">
        <v>26.2</v>
      </c>
      <c r="JF956" s="103" t="n">
        <v>16.5</v>
      </c>
      <c r="JG956" s="103" t="n">
        <v>13.5</v>
      </c>
      <c r="JH956" s="103" t="n">
        <v>12.6</v>
      </c>
      <c r="JI956" s="103" t="n">
        <v>11.9</v>
      </c>
      <c r="JJ956" s="103" t="n">
        <v>14.4</v>
      </c>
      <c r="JK956" s="103" t="n">
        <v>16.3</v>
      </c>
      <c r="JL956" s="103" t="n">
        <v>20.4</v>
      </c>
      <c r="JM956" s="103" t="n">
        <v>23.4</v>
      </c>
      <c r="JN956" s="103" t="n">
        <v>25.1</v>
      </c>
      <c r="JO956" s="104" t="n">
        <f aca="false">AVERAGE(JC956:JN956)</f>
        <v>19.475</v>
      </c>
      <c r="KA956" s="22" t="n">
        <v>2006</v>
      </c>
      <c r="KB956" s="106" t="s">
        <v>207</v>
      </c>
      <c r="KC956" s="103" t="n">
        <v>32.7</v>
      </c>
      <c r="KD956" s="103" t="n">
        <v>28.9</v>
      </c>
      <c r="KE956" s="103" t="n">
        <v>29.3</v>
      </c>
      <c r="KF956" s="103" t="n">
        <v>19.2</v>
      </c>
      <c r="KG956" s="103" t="n">
        <v>15.7</v>
      </c>
      <c r="KH956" s="103" t="n">
        <v>14.3</v>
      </c>
      <c r="KI956" s="103" t="n">
        <v>14.2</v>
      </c>
      <c r="KJ956" s="103" t="n">
        <v>17</v>
      </c>
      <c r="KK956" s="103" t="n">
        <v>20.1</v>
      </c>
      <c r="KL956" s="103" t="n">
        <v>24.1</v>
      </c>
      <c r="KM956" s="103" t="n">
        <v>27.9</v>
      </c>
      <c r="KN956" s="103" t="n">
        <v>28.9</v>
      </c>
      <c r="KO956" s="104" t="n">
        <f aca="false">AVERAGE(KC956:KN956)</f>
        <v>22.6916666666667</v>
      </c>
      <c r="LA956" s="22" t="n">
        <v>2006</v>
      </c>
      <c r="LB956" s="106" t="s">
        <v>207</v>
      </c>
      <c r="LC956" s="103" t="n">
        <v>34.5</v>
      </c>
      <c r="LD956" s="103" t="n">
        <v>31.8</v>
      </c>
      <c r="LE956" s="103" t="n">
        <v>30.1</v>
      </c>
      <c r="LF956" s="103" t="n">
        <v>20.7</v>
      </c>
      <c r="LG956" s="103" t="n">
        <v>17.3</v>
      </c>
      <c r="LH956" s="103" t="n">
        <v>15</v>
      </c>
      <c r="LI956" s="103" t="n">
        <v>15</v>
      </c>
      <c r="LJ956" s="103" t="n">
        <v>17.9</v>
      </c>
      <c r="LK956" s="103" t="n">
        <v>21.8</v>
      </c>
      <c r="LL956" s="103" t="n">
        <v>25.4</v>
      </c>
      <c r="LM956" s="103" t="n">
        <v>28.7</v>
      </c>
      <c r="LN956" s="103" t="n">
        <v>30.4</v>
      </c>
      <c r="LO956" s="104" t="n">
        <f aca="false">AVERAGE(LC956:LN956)</f>
        <v>24.05</v>
      </c>
      <c r="MA956" s="22" t="n">
        <v>2006</v>
      </c>
      <c r="MB956" s="106" t="s">
        <v>207</v>
      </c>
      <c r="MC956" s="103" t="n">
        <v>26.8</v>
      </c>
      <c r="MD956" s="103" t="n">
        <v>24.5</v>
      </c>
      <c r="ME956" s="103" t="n">
        <v>25.2</v>
      </c>
      <c r="MF956" s="103" t="n">
        <v>18.8</v>
      </c>
      <c r="MG956" s="103" t="n">
        <v>15.9</v>
      </c>
      <c r="MH956" s="103" t="n">
        <v>13.6</v>
      </c>
      <c r="MI956" s="103" t="n">
        <v>14</v>
      </c>
      <c r="MJ956" s="103" t="n">
        <v>16.4</v>
      </c>
      <c r="MK956" s="103" t="n">
        <v>18.9</v>
      </c>
      <c r="ML956" s="103" t="n">
        <v>21.7</v>
      </c>
      <c r="MM956" s="103" t="n">
        <v>22.1</v>
      </c>
      <c r="MN956" s="103" t="n">
        <v>24.8</v>
      </c>
      <c r="MO956" s="104" t="n">
        <f aca="false">AVERAGE(MC956:MN956)</f>
        <v>20.225</v>
      </c>
      <c r="NA956" s="22" t="n">
        <v>2006</v>
      </c>
      <c r="NB956" s="106" t="s">
        <v>207</v>
      </c>
      <c r="NC956" s="103" t="n">
        <v>31</v>
      </c>
      <c r="ND956" s="103" t="n">
        <v>28.1</v>
      </c>
      <c r="NE956" s="103" t="n">
        <v>28</v>
      </c>
      <c r="NF956" s="103" t="n">
        <v>18.3</v>
      </c>
      <c r="NG956" s="103" t="n">
        <v>15</v>
      </c>
      <c r="NH956" s="103" t="n">
        <v>13.3</v>
      </c>
      <c r="NI956" s="103" t="n">
        <v>13</v>
      </c>
      <c r="NJ956" s="103" t="n">
        <v>15.5</v>
      </c>
      <c r="NK956" s="103" t="n">
        <v>18.6</v>
      </c>
      <c r="NL956" s="103" t="n">
        <v>22.6</v>
      </c>
      <c r="NM956" s="103" t="n">
        <v>26</v>
      </c>
      <c r="NN956" s="103" t="n">
        <v>27</v>
      </c>
      <c r="NO956" s="104" t="n">
        <f aca="false">AVERAGE(NC956:NN956)</f>
        <v>21.3666666666667</v>
      </c>
      <c r="OA956" s="22" t="n">
        <v>2006</v>
      </c>
      <c r="OB956" s="106" t="s">
        <v>207</v>
      </c>
      <c r="OC956" s="103" t="n">
        <v>27.7</v>
      </c>
      <c r="OD956" s="103" t="n">
        <v>25.3</v>
      </c>
      <c r="OE956" s="103" t="n">
        <v>26.1</v>
      </c>
      <c r="OF956" s="103" t="n">
        <v>19.3</v>
      </c>
      <c r="OG956" s="103" t="n">
        <v>16.5</v>
      </c>
      <c r="OH956" s="103" t="n">
        <v>14.3</v>
      </c>
      <c r="OI956" s="103" t="n">
        <v>14.5</v>
      </c>
      <c r="OJ956" s="103" t="n">
        <v>17</v>
      </c>
      <c r="OK956" s="103" t="n">
        <v>19.7</v>
      </c>
      <c r="OL956" s="103" t="n">
        <v>21.9</v>
      </c>
      <c r="OM956" s="103" t="n">
        <v>22.5</v>
      </c>
      <c r="ON956" s="103" t="n">
        <v>25.4</v>
      </c>
      <c r="OO956" s="104" t="n">
        <f aca="false">AVERAGE(OC956:ON956)</f>
        <v>20.85</v>
      </c>
      <c r="PA956" s="22" t="n">
        <v>2006</v>
      </c>
      <c r="PB956" s="106" t="s">
        <v>207</v>
      </c>
      <c r="PC956" s="103" t="n">
        <v>36.4</v>
      </c>
      <c r="PD956" s="103" t="n">
        <v>32.1</v>
      </c>
      <c r="PE956" s="103" t="n">
        <v>30.2</v>
      </c>
      <c r="PF956" s="103" t="n">
        <v>21.2</v>
      </c>
      <c r="PG956" s="103" t="n">
        <v>17.8</v>
      </c>
      <c r="PH956" s="103" t="n">
        <v>15.3</v>
      </c>
      <c r="PI956" s="103" t="n">
        <v>15.4</v>
      </c>
      <c r="PJ956" s="103" t="n">
        <v>19.2</v>
      </c>
      <c r="PK956" s="103" t="n">
        <v>22.9</v>
      </c>
      <c r="PL956" s="103" t="n">
        <v>26.3</v>
      </c>
      <c r="PM956" s="103" t="n">
        <v>29.8</v>
      </c>
      <c r="PN956" s="103" t="n">
        <v>31.1</v>
      </c>
      <c r="PO956" s="104" t="n">
        <f aca="false">AVERAGE(PC956:PN956)</f>
        <v>24.8083333333333</v>
      </c>
      <c r="QA956" s="22" t="n">
        <v>2006</v>
      </c>
      <c r="QB956" s="106" t="s">
        <v>207</v>
      </c>
      <c r="QC956" s="110" t="n">
        <v>33.3</v>
      </c>
      <c r="QD956" s="110" t="n">
        <v>29.4</v>
      </c>
      <c r="QE956" s="110" t="n">
        <v>29.8</v>
      </c>
      <c r="QF956" s="110" t="n">
        <v>19.7</v>
      </c>
      <c r="QG956" s="110" t="n">
        <v>15.9</v>
      </c>
      <c r="QH956" s="110" t="n">
        <v>14.7</v>
      </c>
      <c r="QI956" s="110" t="n">
        <v>14.3</v>
      </c>
      <c r="QJ956" s="110" t="n">
        <v>17.2</v>
      </c>
      <c r="QK956" s="110" t="n">
        <v>20.8</v>
      </c>
      <c r="QL956" s="110" t="n">
        <v>24.6</v>
      </c>
      <c r="QM956" s="110" t="n">
        <v>28.4</v>
      </c>
      <c r="QN956" s="110" t="n">
        <v>29.4</v>
      </c>
      <c r="QO956" s="104" t="n">
        <f aca="false">AVERAGE(QC956:QN956)</f>
        <v>23.125</v>
      </c>
      <c r="RA956" s="22" t="n">
        <v>2006</v>
      </c>
      <c r="RB956" s="106" t="s">
        <v>207</v>
      </c>
      <c r="RC956" s="103" t="n">
        <v>28.8</v>
      </c>
      <c r="RD956" s="103" t="n">
        <v>26.4</v>
      </c>
      <c r="RE956" s="103" t="n">
        <v>25.6</v>
      </c>
      <c r="RF956" s="103" t="n">
        <v>16.9</v>
      </c>
      <c r="RG956" s="103" t="n">
        <v>13</v>
      </c>
      <c r="RH956" s="103" t="n">
        <v>10.2</v>
      </c>
      <c r="RI956" s="103" t="n">
        <v>10.4</v>
      </c>
      <c r="RJ956" s="103" t="n">
        <v>13.2</v>
      </c>
      <c r="RK956" s="103" t="n">
        <v>16.3</v>
      </c>
      <c r="RL956" s="103" t="n">
        <v>20.9</v>
      </c>
      <c r="RM956" s="103" t="n">
        <v>23.6</v>
      </c>
      <c r="RN956" s="103" t="n">
        <v>24.8</v>
      </c>
      <c r="RO956" s="104" t="n">
        <f aca="false">AVERAGE(RC956:RN956)</f>
        <v>19.175</v>
      </c>
      <c r="SA956" s="22" t="n">
        <v>2006</v>
      </c>
      <c r="SB956" s="106" t="s">
        <v>207</v>
      </c>
      <c r="SC956" s="103" t="n">
        <v>34.7</v>
      </c>
      <c r="SD956" s="103" t="n">
        <v>31.6</v>
      </c>
      <c r="SE956" s="103" t="n">
        <v>29.6</v>
      </c>
      <c r="SF956" s="103" t="n">
        <v>19.5</v>
      </c>
      <c r="SG956" s="103" t="n">
        <v>17.1</v>
      </c>
      <c r="SH956" s="103" t="n">
        <v>14.4</v>
      </c>
      <c r="SI956" s="103" t="n">
        <v>14</v>
      </c>
      <c r="SJ956" s="103" t="n">
        <v>16.2</v>
      </c>
      <c r="SK956" s="103" t="n">
        <v>20.1</v>
      </c>
      <c r="SL956" s="103" t="n">
        <v>25.1</v>
      </c>
      <c r="SM956" s="103" t="n">
        <v>28.5</v>
      </c>
      <c r="SN956" s="103" t="n">
        <v>30.4</v>
      </c>
      <c r="SO956" s="104" t="n">
        <f aca="false">AVERAGE(SC956:SN956)</f>
        <v>23.4333333333333</v>
      </c>
      <c r="TA956" s="22" t="n">
        <v>2006</v>
      </c>
      <c r="TB956" s="106" t="s">
        <v>207</v>
      </c>
      <c r="TC956" s="103" t="n">
        <v>27.3</v>
      </c>
      <c r="TD956" s="103" t="n">
        <v>25.6</v>
      </c>
      <c r="TE956" s="103" t="n">
        <v>24.9</v>
      </c>
      <c r="TF956" s="103" t="n">
        <v>18.6</v>
      </c>
      <c r="TG956" s="103" t="n">
        <v>15.9</v>
      </c>
      <c r="TH956" s="103" t="n">
        <v>13.5</v>
      </c>
      <c r="TI956" s="103" t="n">
        <v>14.3</v>
      </c>
      <c r="TJ956" s="103" t="n">
        <v>16.3</v>
      </c>
      <c r="TK956" s="103" t="n">
        <v>18.7</v>
      </c>
      <c r="TL956" s="103" t="n">
        <v>20.9</v>
      </c>
      <c r="TM956" s="103" t="n">
        <v>22.8</v>
      </c>
      <c r="TN956" s="103" t="n">
        <v>24</v>
      </c>
      <c r="TO956" s="104" t="n">
        <f aca="false">AVERAGE(TC956:TN956)</f>
        <v>20.2333333333333</v>
      </c>
      <c r="UA956" s="22" t="n">
        <v>2006</v>
      </c>
      <c r="UB956" s="106" t="s">
        <v>207</v>
      </c>
      <c r="UC956" s="103" t="n">
        <v>32.3</v>
      </c>
      <c r="UD956" s="103" t="n">
        <v>29.1</v>
      </c>
      <c r="UE956" s="103" t="n">
        <v>28.3</v>
      </c>
      <c r="UF956" s="103" t="n">
        <v>19.2</v>
      </c>
      <c r="UG956" s="103" t="n">
        <v>15.7</v>
      </c>
      <c r="UH956" s="103" t="n">
        <v>13.7</v>
      </c>
      <c r="UI956" s="103" t="n">
        <v>13.6</v>
      </c>
      <c r="UJ956" s="103" t="n">
        <v>15.9</v>
      </c>
      <c r="UK956" s="103" t="n">
        <v>19.5</v>
      </c>
      <c r="UL956" s="103" t="n">
        <v>23.8</v>
      </c>
      <c r="UM956" s="103" t="n">
        <v>26.7</v>
      </c>
      <c r="UN956" s="103" t="n">
        <v>28.4</v>
      </c>
      <c r="UO956" s="104" t="n">
        <f aca="false">AVERAGE(UC956:UN956)</f>
        <v>22.1833333333333</v>
      </c>
      <c r="VA956" s="22" t="n">
        <v>2006</v>
      </c>
      <c r="VB956" s="106" t="s">
        <v>207</v>
      </c>
      <c r="VC956" s="103" t="n">
        <v>30.8</v>
      </c>
      <c r="VD956" s="103" t="n">
        <v>27.2</v>
      </c>
      <c r="VE956" s="103" t="n">
        <v>28</v>
      </c>
      <c r="VF956" s="103" t="n">
        <v>18.2</v>
      </c>
      <c r="VG956" s="103" t="n">
        <v>14.7</v>
      </c>
      <c r="VH956" s="103" t="n">
        <v>13.2</v>
      </c>
      <c r="VI956" s="103" t="n">
        <v>12.9</v>
      </c>
      <c r="VJ956" s="103" t="n">
        <v>15.7</v>
      </c>
      <c r="VK956" s="103" t="n">
        <v>18.4</v>
      </c>
      <c r="VL956" s="103" t="n">
        <v>22.6</v>
      </c>
      <c r="VM956" s="103" t="n">
        <v>26</v>
      </c>
      <c r="VN956" s="103" t="n">
        <v>27.1</v>
      </c>
      <c r="VO956" s="104" t="n">
        <f aca="false">AVERAGE(VC956:VN956)</f>
        <v>21.2333333333333</v>
      </c>
      <c r="WA956" s="22" t="n">
        <v>2006</v>
      </c>
      <c r="WB956" s="106" t="s">
        <v>207</v>
      </c>
      <c r="WC956" s="103" t="n">
        <v>35.4</v>
      </c>
      <c r="WD956" s="103" t="n">
        <v>31.9</v>
      </c>
      <c r="WE956" s="103" t="n">
        <v>29.9</v>
      </c>
      <c r="WF956" s="103" t="n">
        <v>20.7</v>
      </c>
      <c r="WG956" s="103" t="n">
        <v>17.5</v>
      </c>
      <c r="WH956" s="103" t="n">
        <v>15.1</v>
      </c>
      <c r="WI956" s="103" t="n">
        <v>15</v>
      </c>
      <c r="WJ956" s="103" t="n">
        <v>18.3</v>
      </c>
      <c r="WK956" s="103" t="n">
        <v>21.9</v>
      </c>
      <c r="WL956" s="103" t="n">
        <v>25.8</v>
      </c>
      <c r="WM956" s="103" t="n">
        <v>28.9</v>
      </c>
      <c r="WN956" s="103" t="n">
        <v>30.7</v>
      </c>
      <c r="WO956" s="104" t="n">
        <f aca="false">AVERAGE(WC956:WN956)</f>
        <v>24.2583333333333</v>
      </c>
      <c r="XA956" s="22" t="n">
        <v>2006</v>
      </c>
      <c r="XB956" s="106" t="s">
        <v>207</v>
      </c>
      <c r="XC956" s="103" t="n">
        <v>34.9</v>
      </c>
      <c r="XD956" s="103" t="n">
        <v>31.9</v>
      </c>
      <c r="XE956" s="103" t="n">
        <v>30.1</v>
      </c>
      <c r="XF956" s="103" t="n">
        <v>19.7</v>
      </c>
      <c r="XG956" s="103" t="n">
        <v>17.1</v>
      </c>
      <c r="XH956" s="103" t="n">
        <v>14.6</v>
      </c>
      <c r="XI956" s="103" t="n">
        <v>14.3</v>
      </c>
      <c r="XJ956" s="103" t="n">
        <v>16.1</v>
      </c>
      <c r="XK956" s="103" t="n">
        <v>20.2</v>
      </c>
      <c r="XL956" s="103" t="n">
        <v>25.1</v>
      </c>
      <c r="XM956" s="103" t="n">
        <v>28.8</v>
      </c>
      <c r="XN956" s="103" t="n">
        <v>30.9</v>
      </c>
      <c r="XO956" s="104" t="n">
        <f aca="false">AVERAGE(XC956:XN956)</f>
        <v>23.6416666666667</v>
      </c>
      <c r="YA956" s="22" t="n">
        <v>2006</v>
      </c>
      <c r="YB956" s="106" t="s">
        <v>207</v>
      </c>
      <c r="YC956" s="103" t="n">
        <v>25</v>
      </c>
      <c r="YD956" s="103" t="n">
        <v>23</v>
      </c>
      <c r="YE956" s="103" t="n">
        <v>24.5</v>
      </c>
      <c r="YF956" s="103" t="n">
        <v>17.4</v>
      </c>
      <c r="YG956" s="103" t="n">
        <v>14.7</v>
      </c>
      <c r="YH956" s="103" t="n">
        <v>13.5</v>
      </c>
      <c r="YI956" s="103" t="n">
        <v>13</v>
      </c>
      <c r="YJ956" s="103" t="n">
        <v>15.1</v>
      </c>
      <c r="YK956" s="103" t="n">
        <v>16.3</v>
      </c>
      <c r="YL956" s="103" t="n">
        <v>19.2</v>
      </c>
      <c r="YM956" s="103" t="n">
        <v>20.7</v>
      </c>
      <c r="YN956" s="103" t="n">
        <v>23.5</v>
      </c>
      <c r="YO956" s="104" t="n">
        <f aca="false">AVERAGE(YC956:YN956)</f>
        <v>18.825</v>
      </c>
      <c r="ZA956" s="22" t="n">
        <v>2006</v>
      </c>
      <c r="ZB956" s="106" t="s">
        <v>207</v>
      </c>
      <c r="ZC956" s="103" t="n">
        <v>21.5</v>
      </c>
      <c r="ZD956" s="103" t="n">
        <v>20.4</v>
      </c>
      <c r="ZE956" s="103" t="n">
        <v>19.5</v>
      </c>
      <c r="ZF956" s="103" t="n">
        <v>16</v>
      </c>
      <c r="ZG956" s="103" t="n">
        <v>14.1</v>
      </c>
      <c r="ZH956" s="103" t="n">
        <v>12.7</v>
      </c>
      <c r="ZI956" s="103" t="n">
        <v>12.5</v>
      </c>
      <c r="ZJ956" s="103" t="n">
        <v>13.5</v>
      </c>
      <c r="ZK956" s="103" t="n">
        <v>15.6</v>
      </c>
      <c r="ZL956" s="103" t="n">
        <v>16.7</v>
      </c>
      <c r="ZM956" s="103" t="n">
        <v>16.6</v>
      </c>
      <c r="ZN956" s="103" t="n">
        <v>18.7</v>
      </c>
      <c r="ZO956" s="104" t="n">
        <f aca="false">AVERAGE(ZC956:ZN956)</f>
        <v>16.4833333333333</v>
      </c>
    </row>
    <row r="957" customFormat="false" ht="12.8" hidden="false" customHeight="false" outlineLevel="0" collapsed="false">
      <c r="A957" s="97"/>
      <c r="B957" s="114" t="n">
        <f aca="false">AVERAGE(AO957,BO957,CO957,DO957,EO957,FO957,GO957,HO957,IO957,JO957,KO957,LO957,MO957,NO957,OO957,PO957,QO957,RO957,SO957,TO957,UO957,VO957,WO957,XO957,YO957,ZO957)</f>
        <v>21.4083333333333</v>
      </c>
      <c r="C957" s="98" t="n">
        <f aca="false">AVERAGE(B953:B957)</f>
        <v>20.8002564102564</v>
      </c>
      <c r="D957" s="99" t="n">
        <f aca="false">AVERAGE(B948:B957)</f>
        <v>20.6720993589744</v>
      </c>
      <c r="E957" s="11" t="n">
        <f aca="false">AVERAGE(B938:B957)</f>
        <v>20.3026883012821</v>
      </c>
      <c r="F957" s="100" t="n">
        <f aca="false">AVERAGE(B908:B957)</f>
        <v>20.158912004662</v>
      </c>
      <c r="G957" s="3" t="n">
        <f aca="false">MAX(AC957:AN957,BC957:BN957,CC957:CN957,DC957:DN957,EC957:EN957,FC957:FN957,GC957:GN957,HC957:HN957,IC957:IN957,JC957:JN957,KC957:KN957,LC957:LN957,MC957:MN957,NC957:NN957,OC957:ON957,PC957:PN957,QC957:QN957,RC957:RN957,SC957:SN957,TC957:TN957,UC957:UN957,VC957:VN957,WC957:WN957,XC957:XN957,YC957:YN957,ZC957:ZN957,)</f>
        <v>34.7</v>
      </c>
      <c r="H957" s="19" t="n">
        <f aca="false">MEDIAN(AC957:AN957,BC957:BN957,CC957:CN957,DC957:DN957,EC957:EN957,FC957:FN957,GC957:GN957,HC957:HN957,IC957:IN957,JC957:JN957,KC957:KN957,LC957:LN957,MC957:MN957,NC957:NN957,OC957:ON957,PC957:PN957,QC957:QN957,RC957:RN957,SC957:SN957,TC957:TN957,UC957:UN957,VC957:VN957,WC957:WN957,XC957:XN957,YC957:YN957,ZC957:ZN957,)</f>
        <v>21</v>
      </c>
      <c r="I957" s="5" t="n">
        <f aca="false">MIN(AC957:AN957,BC957:BN957,CC957:CN957,DC957:DN957,EC957:EN957,FC957:FN957,GC957:GN957,HC957:HN957,IC957:IN957,JC957:JN957,KC957:KN957,LC957:LN957,MC957:MN957,NC957:NN957,OC957:ON957,PC957:PN957,QC957:QN957,RC957:RN957,SC957:SN957,TC957:TN957,UC957:UN957,VC957:VN957,WC957:WN957,XC957:XN957,YC957:YN957,ZC957:ZN957)</f>
        <v>9.5</v>
      </c>
      <c r="J957" s="5" t="n">
        <f aca="false">MIN(AC957:AN957,BC957:BN957,CC957:CN957,DC957:DN957,EC957:EN957,FC957:FN957,GC957:GN957,HC957:HN957,IC957:IN957,JC957:JN957,KC957:KN957,LC957:LN957,MC957:MN957,NC957:NN957,OC957:ON957,PC957:PN957,QC957:QN957,SC957:SN957,TC957:TN957,UC957:UN957,VC957:VN957,WC957:WN957,XC957:XN957,YC957:YN957,ZC957:ZN957)</f>
        <v>10.1</v>
      </c>
      <c r="K957" s="101" t="n">
        <f aca="false">(G957+I957)/2</f>
        <v>22.1</v>
      </c>
      <c r="AB957" s="106" t="s">
        <v>208</v>
      </c>
      <c r="AC957" s="103" t="n">
        <v>27.6</v>
      </c>
      <c r="AD957" s="103" t="n">
        <v>29.9</v>
      </c>
      <c r="AE957" s="103" t="n">
        <v>24.8</v>
      </c>
      <c r="AF957" s="103" t="n">
        <v>21.7</v>
      </c>
      <c r="AG957" s="103" t="n">
        <v>16.8</v>
      </c>
      <c r="AH957" s="103" t="n">
        <v>11.1</v>
      </c>
      <c r="AI957" s="103" t="n">
        <v>11.6</v>
      </c>
      <c r="AJ957" s="103" t="n">
        <v>14.7</v>
      </c>
      <c r="AK957" s="103" t="n">
        <v>16.2</v>
      </c>
      <c r="AL957" s="103" t="n">
        <v>19.4</v>
      </c>
      <c r="AM957" s="103" t="n">
        <v>24.3</v>
      </c>
      <c r="AN957" s="103" t="n">
        <v>26.6</v>
      </c>
      <c r="AO957" s="104" t="n">
        <f aca="false">AVERAGE(AC957:AN957)</f>
        <v>20.3916666666667</v>
      </c>
      <c r="BA957" s="22" t="n">
        <v>2007</v>
      </c>
      <c r="BB957" s="106" t="s">
        <v>208</v>
      </c>
      <c r="BC957" s="103" t="n">
        <v>28</v>
      </c>
      <c r="BD957" s="103" t="n">
        <v>27.4</v>
      </c>
      <c r="BE957" s="103" t="n">
        <v>23.5</v>
      </c>
      <c r="BF957" s="103" t="n">
        <v>20.5</v>
      </c>
      <c r="BG957" s="103" t="n">
        <v>20</v>
      </c>
      <c r="BH957" s="103" t="n">
        <v>13</v>
      </c>
      <c r="BI957" s="103" t="n">
        <v>13.8</v>
      </c>
      <c r="BJ957" s="103" t="n">
        <v>16.5</v>
      </c>
      <c r="BK957" s="103" t="n">
        <v>17.5</v>
      </c>
      <c r="BL957" s="103" t="n">
        <v>20.9</v>
      </c>
      <c r="BM957" s="103" t="n">
        <v>21.6</v>
      </c>
      <c r="BN957" s="103" t="n">
        <v>24</v>
      </c>
      <c r="BO957" s="104" t="n">
        <f aca="false">AVERAGE(BC957:BN957)</f>
        <v>20.5583333333333</v>
      </c>
      <c r="CA957" s="22" t="n">
        <v>2007</v>
      </c>
      <c r="CB957" s="106" t="s">
        <v>208</v>
      </c>
      <c r="CC957" s="103" t="n">
        <v>26.6</v>
      </c>
      <c r="CD957" s="103" t="n">
        <v>29.1</v>
      </c>
      <c r="CE957" s="103" t="n">
        <v>23.9</v>
      </c>
      <c r="CF957" s="103" t="n">
        <v>20.3</v>
      </c>
      <c r="CG957" s="103" t="n">
        <v>15.6</v>
      </c>
      <c r="CH957" s="103" t="n">
        <v>10.1</v>
      </c>
      <c r="CI957" s="103" t="n">
        <v>10.2</v>
      </c>
      <c r="CJ957" s="103" t="n">
        <v>13.5</v>
      </c>
      <c r="CK957" s="103" t="n">
        <v>14.5</v>
      </c>
      <c r="CL957" s="103" t="n">
        <v>17.9</v>
      </c>
      <c r="CM957" s="103" t="n">
        <v>22.8</v>
      </c>
      <c r="CN957" s="103" t="n">
        <v>24.9</v>
      </c>
      <c r="CO957" s="104" t="n">
        <f aca="false">AVERAGE(CC957:CN957)</f>
        <v>19.1166666666667</v>
      </c>
      <c r="DA957" s="22" t="n">
        <v>2007</v>
      </c>
      <c r="DB957" s="106" t="s">
        <v>208</v>
      </c>
      <c r="DC957" s="110" t="n">
        <v>32.2</v>
      </c>
      <c r="DD957" s="110" t="n">
        <v>33.6</v>
      </c>
      <c r="DE957" s="110" t="n">
        <v>28.3</v>
      </c>
      <c r="DF957" s="110" t="n">
        <v>24.2</v>
      </c>
      <c r="DG957" s="110" t="n">
        <v>18.3</v>
      </c>
      <c r="DH957" s="110" t="n">
        <v>13.7</v>
      </c>
      <c r="DI957" s="110" t="n">
        <v>12.5</v>
      </c>
      <c r="DJ957" s="110" t="n">
        <v>16.2</v>
      </c>
      <c r="DK957" s="110" t="n">
        <v>17.8</v>
      </c>
      <c r="DL957" s="110" t="n">
        <v>23.4</v>
      </c>
      <c r="DM957" s="110" t="n">
        <v>28.2</v>
      </c>
      <c r="DN957" s="110" t="n">
        <v>28.9</v>
      </c>
      <c r="DO957" s="104" t="n">
        <f aca="false">AVERAGE(DC957:DN957)</f>
        <v>23.1083333333333</v>
      </c>
      <c r="EA957" s="22" t="n">
        <v>2007</v>
      </c>
      <c r="EB957" s="106" t="s">
        <v>208</v>
      </c>
      <c r="EC957" s="103" t="n">
        <v>21.2</v>
      </c>
      <c r="ED957" s="103" t="n">
        <v>22.1</v>
      </c>
      <c r="EE957" s="103" t="n">
        <v>21.1</v>
      </c>
      <c r="EF957" s="103" t="n">
        <v>18.3</v>
      </c>
      <c r="EG957" s="103" t="n">
        <v>17.1</v>
      </c>
      <c r="EH957" s="103" t="n">
        <v>12.5</v>
      </c>
      <c r="EI957" s="103" t="n">
        <v>12.8</v>
      </c>
      <c r="EJ957" s="103" t="n">
        <v>14.1</v>
      </c>
      <c r="EK957" s="103" t="n">
        <v>15.6</v>
      </c>
      <c r="EL957" s="103" t="n">
        <v>16.5</v>
      </c>
      <c r="EM957" s="103" t="n">
        <v>18.2</v>
      </c>
      <c r="EN957" s="103" t="n">
        <v>21.3</v>
      </c>
      <c r="EO957" s="104" t="n">
        <f aca="false">AVERAGE(EC957:EN957)</f>
        <v>17.5666666666667</v>
      </c>
      <c r="FA957" s="22" t="n">
        <v>2007</v>
      </c>
      <c r="FB957" s="106" t="s">
        <v>208</v>
      </c>
      <c r="FC957" s="103" t="n">
        <v>28.3</v>
      </c>
      <c r="FD957" s="103" t="n">
        <v>30.8</v>
      </c>
      <c r="FE957" s="103" t="n">
        <v>25.2</v>
      </c>
      <c r="FF957" s="103" t="n">
        <v>21.9</v>
      </c>
      <c r="FG957" s="103" t="n">
        <v>16.8</v>
      </c>
      <c r="FH957" s="103" t="n">
        <v>11.9</v>
      </c>
      <c r="FI957" s="103" t="n">
        <v>11.2</v>
      </c>
      <c r="FJ957" s="103" t="n">
        <v>14.7</v>
      </c>
      <c r="FK957" s="103" t="n">
        <v>16</v>
      </c>
      <c r="FL957" s="103" t="n">
        <v>20.3</v>
      </c>
      <c r="FM957" s="103" t="n">
        <v>26</v>
      </c>
      <c r="FN957" s="103" t="n">
        <v>26.6</v>
      </c>
      <c r="FO957" s="104" t="n">
        <f aca="false">AVERAGE(FC957:FN957)</f>
        <v>20.8083333333333</v>
      </c>
      <c r="GA957" s="22" t="n">
        <v>2007</v>
      </c>
      <c r="GB957" s="106" t="s">
        <v>208</v>
      </c>
      <c r="GC957" s="103" t="n">
        <v>32.4</v>
      </c>
      <c r="GD957" s="103" t="n">
        <v>34.7</v>
      </c>
      <c r="GE957" s="103" t="n">
        <v>28.3</v>
      </c>
      <c r="GF957" s="103" t="n">
        <v>24.4</v>
      </c>
      <c r="GG957" s="103" t="n">
        <v>19.3</v>
      </c>
      <c r="GH957" s="103" t="n">
        <v>13.5</v>
      </c>
      <c r="GI957" s="103" t="n">
        <v>13.3</v>
      </c>
      <c r="GJ957" s="103" t="n">
        <v>17.4</v>
      </c>
      <c r="GK957" s="103" t="n">
        <v>19.5</v>
      </c>
      <c r="GL957" s="103" t="n">
        <v>25.6</v>
      </c>
      <c r="GM957" s="103" t="n">
        <v>29.4</v>
      </c>
      <c r="GN957" s="103" t="n">
        <v>30.2</v>
      </c>
      <c r="GO957" s="104" t="n">
        <f aca="false">AVERAGE(GC957:GN957)</f>
        <v>24</v>
      </c>
      <c r="HA957" s="22" t="n">
        <v>2007</v>
      </c>
      <c r="HB957" s="106" t="s">
        <v>208</v>
      </c>
      <c r="HC957" s="103" t="n">
        <v>21.6</v>
      </c>
      <c r="HD957" s="103" t="n">
        <v>22.7</v>
      </c>
      <c r="HE957" s="103" t="n">
        <v>21.6</v>
      </c>
      <c r="HF957" s="103" t="n">
        <v>20.1</v>
      </c>
      <c r="HG957" s="103" t="n">
        <v>19.2</v>
      </c>
      <c r="HH957" s="103" t="n">
        <v>14.8</v>
      </c>
      <c r="HI957" s="103" t="n">
        <v>14.7</v>
      </c>
      <c r="HJ957" s="103" t="n">
        <v>16.9</v>
      </c>
      <c r="HK957" s="103" t="n">
        <v>16.5</v>
      </c>
      <c r="HL957" s="103" t="n">
        <v>18.7</v>
      </c>
      <c r="HM957" s="103" t="n">
        <v>18.9</v>
      </c>
      <c r="HN957" s="103" t="n">
        <v>21</v>
      </c>
      <c r="HO957" s="104" t="n">
        <f aca="false">AVERAGE(HC957:HN957)</f>
        <v>18.8916666666667</v>
      </c>
      <c r="IA957" s="22" t="n">
        <v>2007</v>
      </c>
      <c r="IB957" s="102" t="n">
        <v>2007</v>
      </c>
      <c r="IC957" s="103" t="n">
        <v>25.9</v>
      </c>
      <c r="ID957" s="103" t="n">
        <v>26.9</v>
      </c>
      <c r="IE957" s="103" t="n">
        <v>24.2</v>
      </c>
      <c r="IF957" s="103" t="n">
        <v>21.5</v>
      </c>
      <c r="IG957" s="103" t="n">
        <v>19.5</v>
      </c>
      <c r="IH957" s="103" t="n">
        <v>13.1</v>
      </c>
      <c r="II957" s="103" t="n">
        <v>13.6</v>
      </c>
      <c r="IJ957" s="103" t="n">
        <v>16.1</v>
      </c>
      <c r="IK957" s="103" t="n">
        <v>17.5</v>
      </c>
      <c r="IL957" s="103" t="n">
        <v>19.7</v>
      </c>
      <c r="IM957" s="103" t="n">
        <v>21.3</v>
      </c>
      <c r="IN957" s="103" t="n">
        <v>25.1</v>
      </c>
      <c r="IO957" s="104" t="n">
        <f aca="false">AVERAGE(IC957:IN957)</f>
        <v>20.3666666666667</v>
      </c>
      <c r="JA957" s="22" t="n">
        <v>2007</v>
      </c>
      <c r="JB957" s="106" t="s">
        <v>208</v>
      </c>
      <c r="JC957" s="103" t="n">
        <v>26.9</v>
      </c>
      <c r="JD957" s="103" t="n">
        <v>28.5</v>
      </c>
      <c r="JE957" s="103" t="n">
        <v>24.5</v>
      </c>
      <c r="JF957" s="103" t="n">
        <v>21.8</v>
      </c>
      <c r="JG957" s="103" t="n">
        <v>17</v>
      </c>
      <c r="JH957" s="103" t="n">
        <v>11.6</v>
      </c>
      <c r="JI957" s="103" t="n">
        <v>12.3</v>
      </c>
      <c r="JJ957" s="103" t="n">
        <v>14.7</v>
      </c>
      <c r="JK957" s="103" t="n">
        <v>15.9</v>
      </c>
      <c r="JL957" s="103" t="n">
        <v>18.2</v>
      </c>
      <c r="JM957" s="103" t="n">
        <v>22.4</v>
      </c>
      <c r="JN957" s="103" t="n">
        <v>26.2</v>
      </c>
      <c r="JO957" s="104" t="n">
        <f aca="false">AVERAGE(JC957:JN957)</f>
        <v>20</v>
      </c>
      <c r="KA957" s="22" t="n">
        <v>2007</v>
      </c>
      <c r="KB957" s="106" t="s">
        <v>208</v>
      </c>
      <c r="KC957" s="103" t="n">
        <v>30</v>
      </c>
      <c r="KD957" s="103" t="n">
        <v>32.9</v>
      </c>
      <c r="KE957" s="103" t="n">
        <v>27.3</v>
      </c>
      <c r="KF957" s="103" t="n">
        <v>23.9</v>
      </c>
      <c r="KG957" s="103" t="n">
        <v>18.1</v>
      </c>
      <c r="KH957" s="103" t="n">
        <v>13.1</v>
      </c>
      <c r="KI957" s="103" t="n">
        <v>13.2</v>
      </c>
      <c r="KJ957" s="103" t="n">
        <v>16.3</v>
      </c>
      <c r="KK957" s="103" t="n">
        <v>18.8</v>
      </c>
      <c r="KL957" s="103" t="n">
        <v>22.5</v>
      </c>
      <c r="KM957" s="103" t="n">
        <v>28.5</v>
      </c>
      <c r="KN957" s="103" t="n">
        <v>29.6</v>
      </c>
      <c r="KO957" s="104" t="n">
        <f aca="false">AVERAGE(KC957:KN957)</f>
        <v>22.85</v>
      </c>
      <c r="LA957" s="22" t="n">
        <v>2007</v>
      </c>
      <c r="LB957" s="106" t="s">
        <v>208</v>
      </c>
      <c r="LC957" s="103" t="n">
        <v>32.2</v>
      </c>
      <c r="LD957" s="103" t="n">
        <v>34.1</v>
      </c>
      <c r="LE957" s="103" t="n">
        <v>28.5</v>
      </c>
      <c r="LF957" s="103" t="n">
        <v>24.9</v>
      </c>
      <c r="LG957" s="103" t="n">
        <v>19.7</v>
      </c>
      <c r="LH957" s="103" t="n">
        <v>13.6</v>
      </c>
      <c r="LI957" s="103" t="n">
        <v>13.9</v>
      </c>
      <c r="LJ957" s="103" t="n">
        <v>18.4</v>
      </c>
      <c r="LK957" s="103" t="n">
        <v>20.4</v>
      </c>
      <c r="LL957" s="103" t="n">
        <v>25.3</v>
      </c>
      <c r="LM957" s="103" t="n">
        <v>30.3</v>
      </c>
      <c r="LN957" s="103" t="n">
        <v>30.8</v>
      </c>
      <c r="LO957" s="104" t="n">
        <f aca="false">AVERAGE(LC957:LN957)</f>
        <v>24.3416666666667</v>
      </c>
      <c r="MA957" s="22" t="n">
        <v>2007</v>
      </c>
      <c r="MB957" s="106" t="s">
        <v>208</v>
      </c>
      <c r="MC957" s="103" t="n">
        <v>27.2</v>
      </c>
      <c r="MD957" s="103" t="n">
        <v>28.3</v>
      </c>
      <c r="ME957" s="103" t="n">
        <v>25</v>
      </c>
      <c r="MF957" s="103" t="n">
        <v>21.9</v>
      </c>
      <c r="MG957" s="103" t="n">
        <v>19.4</v>
      </c>
      <c r="MH957" s="103" t="n">
        <v>13.3</v>
      </c>
      <c r="MI957" s="103" t="n">
        <v>13.5</v>
      </c>
      <c r="MJ957" s="103" t="n">
        <v>16.8</v>
      </c>
      <c r="MK957" s="103" t="n">
        <v>18.7</v>
      </c>
      <c r="ML957" s="103" t="n">
        <v>21.7</v>
      </c>
      <c r="MM957" s="103" t="n">
        <v>23.4</v>
      </c>
      <c r="MN957" s="103" t="n">
        <v>26.2</v>
      </c>
      <c r="MO957" s="104" t="n">
        <f aca="false">AVERAGE(MC957:MN957)</f>
        <v>21.2833333333333</v>
      </c>
      <c r="NA957" s="22" t="n">
        <v>2007</v>
      </c>
      <c r="NB957" s="106" t="s">
        <v>208</v>
      </c>
      <c r="NC957" s="103" t="n">
        <v>28.6</v>
      </c>
      <c r="ND957" s="103" t="n">
        <v>31.6</v>
      </c>
      <c r="NE957" s="103" t="n">
        <v>25.9</v>
      </c>
      <c r="NF957" s="103" t="n">
        <v>22.7</v>
      </c>
      <c r="NG957" s="103" t="n">
        <v>17.7</v>
      </c>
      <c r="NH957" s="103" t="n">
        <v>12.7</v>
      </c>
      <c r="NI957" s="103" t="n">
        <v>12.2</v>
      </c>
      <c r="NJ957" s="103" t="n">
        <v>16</v>
      </c>
      <c r="NK957" s="103" t="n">
        <v>17.3</v>
      </c>
      <c r="NL957" s="103" t="n">
        <v>21.5</v>
      </c>
      <c r="NM957" s="103" t="n">
        <v>27</v>
      </c>
      <c r="NN957" s="103" t="n">
        <v>28</v>
      </c>
      <c r="NO957" s="104" t="n">
        <f aca="false">AVERAGE(NC957:NN957)</f>
        <v>21.7666666666667</v>
      </c>
      <c r="OA957" s="22" t="n">
        <v>2007</v>
      </c>
      <c r="OB957" s="106" t="s">
        <v>208</v>
      </c>
      <c r="OC957" s="103" t="n">
        <v>27.9</v>
      </c>
      <c r="OD957" s="103" t="n">
        <v>29</v>
      </c>
      <c r="OE957" s="103" t="n">
        <v>25.8</v>
      </c>
      <c r="OF957" s="103" t="n">
        <v>22.7</v>
      </c>
      <c r="OG957" s="103" t="n">
        <v>19.6</v>
      </c>
      <c r="OH957" s="103" t="n">
        <v>14.1</v>
      </c>
      <c r="OI957" s="103" t="n">
        <v>13.8</v>
      </c>
      <c r="OJ957" s="103" t="n">
        <v>17.3</v>
      </c>
      <c r="OK957" s="103" t="n">
        <v>18.8</v>
      </c>
      <c r="OL957" s="103" t="n">
        <v>21.4</v>
      </c>
      <c r="OM957" s="103" t="n">
        <v>24.4</v>
      </c>
      <c r="ON957" s="103" t="n">
        <v>26.8</v>
      </c>
      <c r="OO957" s="104" t="n">
        <f aca="false">AVERAGE(OC957:ON957)</f>
        <v>21.8</v>
      </c>
      <c r="PA957" s="22" t="n">
        <v>2007</v>
      </c>
      <c r="PB957" s="106" t="s">
        <v>208</v>
      </c>
      <c r="PC957" s="103" t="n">
        <v>32.3</v>
      </c>
      <c r="PD957" s="103" t="n">
        <v>34.6</v>
      </c>
      <c r="PE957" s="103" t="n">
        <v>28.9</v>
      </c>
      <c r="PF957" s="103" t="n">
        <v>25.6</v>
      </c>
      <c r="PG957" s="103" t="n">
        <v>20.9</v>
      </c>
      <c r="PH957" s="103" t="n">
        <v>14.2</v>
      </c>
      <c r="PI957" s="103" t="n">
        <v>15.7</v>
      </c>
      <c r="PJ957" s="103" t="n">
        <v>20</v>
      </c>
      <c r="PK957" s="103" t="n">
        <v>22.4</v>
      </c>
      <c r="PL957" s="103" t="n">
        <v>25.7</v>
      </c>
      <c r="PM957" s="103" t="n">
        <v>30.5</v>
      </c>
      <c r="PN957" s="103" t="n">
        <v>31.5</v>
      </c>
      <c r="PO957" s="104" t="n">
        <f aca="false">AVERAGE(PC957:PN957)</f>
        <v>25.1916666666667</v>
      </c>
      <c r="QA957" s="22" t="n">
        <v>2007</v>
      </c>
      <c r="QB957" s="106" t="s">
        <v>208</v>
      </c>
      <c r="QC957" s="110" t="n">
        <v>30.6</v>
      </c>
      <c r="QD957" s="110" t="n">
        <v>33.4</v>
      </c>
      <c r="QE957" s="110" t="n">
        <v>27.6</v>
      </c>
      <c r="QF957" s="110" t="n">
        <v>24.6</v>
      </c>
      <c r="QG957" s="110" t="n">
        <v>19</v>
      </c>
      <c r="QH957" s="110" t="n">
        <v>13.5</v>
      </c>
      <c r="QI957" s="110" t="n">
        <v>13.8</v>
      </c>
      <c r="QJ957" s="110" t="n">
        <v>16.9</v>
      </c>
      <c r="QK957" s="110" t="n">
        <v>19.6</v>
      </c>
      <c r="QL957" s="110" t="n">
        <v>23</v>
      </c>
      <c r="QM957" s="110" t="n">
        <v>28.9</v>
      </c>
      <c r="QN957" s="110" t="n">
        <v>29.5</v>
      </c>
      <c r="QO957" s="104" t="n">
        <f aca="false">AVERAGE(QC957:QN957)</f>
        <v>23.3666666666667</v>
      </c>
      <c r="RA957" s="22" t="n">
        <v>2007</v>
      </c>
      <c r="RB957" s="106" t="s">
        <v>208</v>
      </c>
      <c r="RC957" s="103" t="n">
        <v>28.2</v>
      </c>
      <c r="RD957" s="103" t="n">
        <v>27.3</v>
      </c>
      <c r="RE957" s="103" t="n">
        <v>23.3</v>
      </c>
      <c r="RF957" s="103" t="n">
        <v>19.7</v>
      </c>
      <c r="RG957" s="103" t="n">
        <v>16.2</v>
      </c>
      <c r="RH957" s="103" t="n">
        <v>9.6</v>
      </c>
      <c r="RI957" s="103" t="n">
        <v>9.5</v>
      </c>
      <c r="RJ957" s="103" t="n">
        <v>13.6</v>
      </c>
      <c r="RK957" s="103" t="n">
        <v>15.2</v>
      </c>
      <c r="RL957" s="103" t="n">
        <v>19.4</v>
      </c>
      <c r="RM957" s="103" t="n">
        <v>21.9</v>
      </c>
      <c r="RN957" s="103" t="n">
        <v>23.9</v>
      </c>
      <c r="RO957" s="104" t="n">
        <f aca="false">AVERAGE(RC957:RN957)</f>
        <v>18.9833333333333</v>
      </c>
      <c r="SA957" s="22" t="n">
        <v>2007</v>
      </c>
      <c r="SB957" s="106" t="s">
        <v>208</v>
      </c>
      <c r="SC957" s="103" t="n">
        <v>32.7</v>
      </c>
      <c r="SD957" s="103" t="n">
        <v>33.5</v>
      </c>
      <c r="SE957" s="103" t="n">
        <v>28.6</v>
      </c>
      <c r="SF957" s="103" t="n">
        <v>24.7</v>
      </c>
      <c r="SG957" s="103" t="n">
        <v>18.9</v>
      </c>
      <c r="SH957" s="103" t="n">
        <v>13.3</v>
      </c>
      <c r="SI957" s="103" t="n">
        <v>12.1</v>
      </c>
      <c r="SJ957" s="103" t="n">
        <v>16.3</v>
      </c>
      <c r="SK957" s="103" t="n">
        <v>18</v>
      </c>
      <c r="SL957" s="103" t="n">
        <v>23.9</v>
      </c>
      <c r="SM957" s="103" t="n">
        <v>28.9</v>
      </c>
      <c r="SN957" s="103" t="n">
        <v>29.9</v>
      </c>
      <c r="SO957" s="104" t="n">
        <f aca="false">AVERAGE(SC957:SN957)</f>
        <v>23.4</v>
      </c>
      <c r="TA957" s="22" t="n">
        <v>2007</v>
      </c>
      <c r="TB957" s="106" t="s">
        <v>208</v>
      </c>
      <c r="TC957" s="103" t="n">
        <v>27.6</v>
      </c>
      <c r="TD957" s="103" t="n">
        <v>28.4</v>
      </c>
      <c r="TE957" s="103" t="n">
        <v>23.7</v>
      </c>
      <c r="TF957" s="103" t="n">
        <v>21</v>
      </c>
      <c r="TG957" s="103" t="n">
        <v>19.2</v>
      </c>
      <c r="TH957" s="103" t="n">
        <v>13.2</v>
      </c>
      <c r="TI957" s="103" t="n">
        <v>13.7</v>
      </c>
      <c r="TJ957" s="103" t="n">
        <v>16</v>
      </c>
      <c r="TK957" s="103" t="n">
        <v>17.6</v>
      </c>
      <c r="TL957" s="103" t="n">
        <v>20.7</v>
      </c>
      <c r="TM957" s="103" t="n">
        <v>22.3</v>
      </c>
      <c r="TN957" s="103" t="n">
        <v>24</v>
      </c>
      <c r="TO957" s="104" t="n">
        <f aca="false">AVERAGE(TC957:TN957)</f>
        <v>20.6166666666667</v>
      </c>
      <c r="UA957" s="22" t="n">
        <v>2007</v>
      </c>
      <c r="UB957" s="106" t="s">
        <v>208</v>
      </c>
      <c r="UC957" s="103" t="n">
        <v>31.2</v>
      </c>
      <c r="UD957" s="103" t="n">
        <v>33</v>
      </c>
      <c r="UE957" s="103" t="n">
        <v>27.2</v>
      </c>
      <c r="UF957" s="103" t="n">
        <v>23.3</v>
      </c>
      <c r="UG957" s="103" t="n">
        <v>17.9</v>
      </c>
      <c r="UH957" s="103" t="n">
        <v>13</v>
      </c>
      <c r="UI957" s="103" t="n">
        <v>12</v>
      </c>
      <c r="UJ957" s="103" t="n">
        <v>15.8</v>
      </c>
      <c r="UK957" s="103" t="n">
        <v>17.9</v>
      </c>
      <c r="UL957" s="103" t="n">
        <v>23.1</v>
      </c>
      <c r="UM957" s="103" t="n">
        <v>27.7</v>
      </c>
      <c r="UN957" s="103" t="n">
        <v>29</v>
      </c>
      <c r="UO957" s="104" t="n">
        <f aca="false">AVERAGE(UC957:UN957)</f>
        <v>22.5916666666667</v>
      </c>
      <c r="VA957" s="22" t="n">
        <v>2007</v>
      </c>
      <c r="VB957" s="106" t="s">
        <v>208</v>
      </c>
      <c r="VC957" s="103" t="n">
        <v>28.8</v>
      </c>
      <c r="VD957" s="103" t="n">
        <v>31</v>
      </c>
      <c r="VE957" s="103" t="n">
        <v>25.6</v>
      </c>
      <c r="VF957" s="103" t="n">
        <v>22.6</v>
      </c>
      <c r="VG957" s="103" t="n">
        <v>17.2</v>
      </c>
      <c r="VH957" s="103" t="n">
        <v>11.8</v>
      </c>
      <c r="VI957" s="103" t="n">
        <v>12.2</v>
      </c>
      <c r="VJ957" s="103" t="n">
        <v>15.4</v>
      </c>
      <c r="VK957" s="103" t="n">
        <v>17.1</v>
      </c>
      <c r="VL957" s="103" t="n">
        <v>20.5</v>
      </c>
      <c r="VM957" s="103" t="n">
        <v>25.9</v>
      </c>
      <c r="VN957" s="103" t="n">
        <v>27.5</v>
      </c>
      <c r="VO957" s="104" t="n">
        <f aca="false">AVERAGE(VC957:VN957)</f>
        <v>21.3</v>
      </c>
      <c r="WA957" s="22" t="n">
        <v>2007</v>
      </c>
      <c r="WB957" s="106" t="s">
        <v>208</v>
      </c>
      <c r="WC957" s="103" t="n">
        <v>31.9</v>
      </c>
      <c r="WD957" s="103" t="n">
        <v>34.3</v>
      </c>
      <c r="WE957" s="103" t="n">
        <v>28.5</v>
      </c>
      <c r="WF957" s="103" t="n">
        <v>24.8</v>
      </c>
      <c r="WG957" s="103" t="n">
        <v>19.3</v>
      </c>
      <c r="WH957" s="103" t="n">
        <v>12.6</v>
      </c>
      <c r="WI957" s="103" t="n">
        <v>13.3</v>
      </c>
      <c r="WJ957" s="103" t="n">
        <v>18.4</v>
      </c>
      <c r="WK957" s="103" t="n">
        <v>20.8</v>
      </c>
      <c r="WL957" s="103" t="n">
        <v>25.3</v>
      </c>
      <c r="WM957" s="103" t="n">
        <v>30.5</v>
      </c>
      <c r="WN957" s="103" t="n">
        <v>29.9</v>
      </c>
      <c r="WO957" s="104" t="n">
        <f aca="false">AVERAGE(WC957:WN957)</f>
        <v>24.1333333333333</v>
      </c>
      <c r="XA957" s="22" t="n">
        <v>2007</v>
      </c>
      <c r="XB957" s="106" t="s">
        <v>208</v>
      </c>
      <c r="XC957" s="103" t="n">
        <v>32.8</v>
      </c>
      <c r="XD957" s="103" t="n">
        <v>34</v>
      </c>
      <c r="XE957" s="103" t="n">
        <v>28.9</v>
      </c>
      <c r="XF957" s="103" t="n">
        <v>24.5</v>
      </c>
      <c r="XG957" s="103" t="n">
        <v>18.5</v>
      </c>
      <c r="XH957" s="103" t="n">
        <v>13.6</v>
      </c>
      <c r="XI957" s="103" t="n">
        <v>12.3</v>
      </c>
      <c r="XJ957" s="103" t="n">
        <v>16.5</v>
      </c>
      <c r="XK957" s="103" t="n">
        <v>18.1</v>
      </c>
      <c r="XL957" s="103" t="n">
        <v>23.7</v>
      </c>
      <c r="XM957" s="103" t="n">
        <v>28.5</v>
      </c>
      <c r="XN957" s="103" t="n">
        <v>29.8</v>
      </c>
      <c r="XO957" s="104" t="n">
        <f aca="false">AVERAGE(XC957:XN957)</f>
        <v>23.4333333333333</v>
      </c>
      <c r="YA957" s="22" t="n">
        <v>2007</v>
      </c>
      <c r="YB957" s="106" t="s">
        <v>208</v>
      </c>
      <c r="YC957" s="103" t="n">
        <v>25.5</v>
      </c>
      <c r="YD957" s="103" t="n">
        <v>26</v>
      </c>
      <c r="YE957" s="103" t="n">
        <v>23.4</v>
      </c>
      <c r="YF957" s="103" t="n">
        <v>21.4</v>
      </c>
      <c r="YG957" s="103" t="n">
        <v>17.7</v>
      </c>
      <c r="YH957" s="103" t="n">
        <v>12.7</v>
      </c>
      <c r="YI957" s="103" t="n">
        <v>13.1</v>
      </c>
      <c r="YJ957" s="103" t="n">
        <v>15</v>
      </c>
      <c r="YK957" s="103" t="n">
        <v>16.2</v>
      </c>
      <c r="YL957" s="103" t="n">
        <v>17.5</v>
      </c>
      <c r="YM957" s="103" t="n">
        <v>19.9</v>
      </c>
      <c r="YN957" s="103" t="n">
        <v>24.4</v>
      </c>
      <c r="YO957" s="104" t="n">
        <f aca="false">AVERAGE(YC957:YN957)</f>
        <v>19.4</v>
      </c>
      <c r="ZA957" s="22" t="n">
        <v>2007</v>
      </c>
      <c r="ZB957" s="106" t="s">
        <v>208</v>
      </c>
      <c r="ZC957" s="103" t="n">
        <v>21.5</v>
      </c>
      <c r="ZD957" s="103" t="n">
        <v>21.4</v>
      </c>
      <c r="ZE957" s="103" t="n">
        <v>20.8</v>
      </c>
      <c r="ZF957" s="103" t="n">
        <v>18.2</v>
      </c>
      <c r="ZG957" s="103" t="n">
        <v>17.3</v>
      </c>
      <c r="ZH957" s="103" t="n">
        <v>12.6</v>
      </c>
      <c r="ZI957" s="103" t="n">
        <v>12.7</v>
      </c>
      <c r="ZJ957" s="103" t="n">
        <v>14.2</v>
      </c>
      <c r="ZK957" s="103" t="n">
        <v>14.5</v>
      </c>
      <c r="ZL957" s="103" t="n">
        <v>16.3</v>
      </c>
      <c r="ZM957" s="103" t="n">
        <v>18.2</v>
      </c>
      <c r="ZN957" s="103" t="n">
        <v>20.5</v>
      </c>
      <c r="ZO957" s="104" t="n">
        <f aca="false">AVERAGE(ZC957:ZN957)</f>
        <v>17.35</v>
      </c>
    </row>
    <row r="958" customFormat="false" ht="12.8" hidden="false" customHeight="false" outlineLevel="0" collapsed="false">
      <c r="A958" s="97"/>
      <c r="B958" s="114" t="n">
        <f aca="false">AVERAGE(AO958,BO958,CO958,DO958,EO958,FO958,GO958,HO958,IO958,JO958,KO958,LO958,MO958,NO958,OO958,PO958,QO958,RO958,SO958,TO958,UO958,VO958,WO958,XO958,YO958,ZO958)</f>
        <v>20.6025641025641</v>
      </c>
      <c r="C958" s="98" t="n">
        <f aca="false">AVERAGE(B954:B958)</f>
        <v>20.8458333333333</v>
      </c>
      <c r="D958" s="99" t="n">
        <f aca="false">AVERAGE(B949:B958)</f>
        <v>20.715641025641</v>
      </c>
      <c r="E958" s="11" t="n">
        <f aca="false">AVERAGE(B939:B958)</f>
        <v>20.3012900641026</v>
      </c>
      <c r="F958" s="100" t="n">
        <f aca="false">AVERAGE(B909:B958)</f>
        <v>20.1760081585082</v>
      </c>
      <c r="G958" s="3" t="n">
        <f aca="false">MAX(AC958:AN958,BC958:BN958,CC958:CN958,DC958:DN958,EC958:EN958,FC958:FN958,GC958:GN958,HC958:HN958,IC958:IN958,JC958:JN958,KC958:KN958,LC958:LN958,MC958:MN958,NC958:NN958,OC958:ON958,PC958:PN958,QC958:QN958,RC958:RN958,SC958:SN958,TC958:TN958,UC958:UN958,VC958:VN958,WC958:WN958,XC958:XN958,YC958:YN958,ZC958:ZN958,)</f>
        <v>33.7</v>
      </c>
      <c r="H958" s="19" t="n">
        <f aca="false">MEDIAN(AC958:AN958,BC958:BN958,CC958:CN958,DC958:DN958,EC958:EN958,FC958:FN958,GC958:GN958,HC958:HN958,IC958:IN958,JC958:JN958,KC958:KN958,LC958:LN958,MC958:MN958,NC958:NN958,OC958:ON958,PC958:PN958,QC958:QN958,RC958:RN958,SC958:SN958,TC958:TN958,UC958:UN958,VC958:VN958,WC958:WN958,XC958:XN958,YC958:YN958,ZC958:ZN958,)</f>
        <v>20.5</v>
      </c>
      <c r="I958" s="5" t="n">
        <f aca="false">MIN(AC958:AN958,BC958:BN958,CC958:CN958,DC958:DN958,EC958:EN958,FC958:FN958,GC958:GN958,HC958:HN958,IC958:IN958,JC958:JN958,KC958:KN958,LC958:LN958,MC958:MN958,NC958:NN958,OC958:ON958,PC958:PN958,QC958:QN958,RC958:RN958,SC958:SN958,TC958:TN958,UC958:UN958,VC958:VN958,WC958:WN958,XC958:XN958,YC958:YN958,ZC958:ZN958)</f>
        <v>10</v>
      </c>
      <c r="J958" s="5" t="n">
        <f aca="false">MIN(AC958:AN958,BC958:BN958,CC958:CN958,DC958:DN958,EC958:EN958,FC958:FN958,GC958:GN958,HC958:HN958,IC958:IN958,JC958:JN958,KC958:KN958,LC958:LN958,MC958:MN958,NC958:NN958,OC958:ON958,PC958:PN958,QC958:QN958,SC958:SN958,TC958:TN958,UC958:UN958,VC958:VN958,WC958:WN958,XC958:XN958,YC958:YN958,ZC958:ZN958)</f>
        <v>10</v>
      </c>
      <c r="K958" s="101" t="n">
        <f aca="false">(G958+I958)/2</f>
        <v>21.85</v>
      </c>
      <c r="AB958" s="106" t="s">
        <v>209</v>
      </c>
      <c r="AC958" s="103" t="n">
        <v>28.4</v>
      </c>
      <c r="AD958" s="103" t="n">
        <v>24.2</v>
      </c>
      <c r="AE958" s="103" t="n">
        <v>27.3</v>
      </c>
      <c r="AF958" s="103" t="n">
        <v>19.6</v>
      </c>
      <c r="AG958" s="103" t="n">
        <v>15.4</v>
      </c>
      <c r="AH958" s="103" t="n">
        <v>13.5</v>
      </c>
      <c r="AI958" s="103" t="n">
        <v>11.1</v>
      </c>
      <c r="AJ958" s="103" t="n">
        <v>11.5</v>
      </c>
      <c r="AK958" s="103" t="n">
        <v>16.1</v>
      </c>
      <c r="AL958" s="103" t="n">
        <v>20.8</v>
      </c>
      <c r="AM958" s="103" t="n">
        <v>22</v>
      </c>
      <c r="AN958" s="103" t="n">
        <v>22.8</v>
      </c>
      <c r="AO958" s="104" t="n">
        <f aca="false">AVERAGE(AC958:AN958)</f>
        <v>19.3916666666667</v>
      </c>
      <c r="BA958" s="22" t="n">
        <v>2008</v>
      </c>
      <c r="BB958" s="106" t="s">
        <v>209</v>
      </c>
      <c r="BC958" s="103" t="n">
        <v>26.6</v>
      </c>
      <c r="BD958" s="103" t="n">
        <v>22.7</v>
      </c>
      <c r="BE958" s="103" t="n">
        <v>25.9</v>
      </c>
      <c r="BF958" s="103" t="n">
        <v>20.4</v>
      </c>
      <c r="BG958" s="103" t="n">
        <v>18.1</v>
      </c>
      <c r="BH958" s="103" t="n">
        <v>16.5</v>
      </c>
      <c r="BI958" s="103" t="n">
        <v>14.7</v>
      </c>
      <c r="BJ958" s="103" t="n">
        <v>15.1</v>
      </c>
      <c r="BK958" s="103" t="n">
        <v>19.6</v>
      </c>
      <c r="BL958" s="103" t="n">
        <v>21.9</v>
      </c>
      <c r="BM958" s="103" t="n">
        <v>21.5</v>
      </c>
      <c r="BN958" s="103" t="n">
        <v>22.2</v>
      </c>
      <c r="BO958" s="104" t="n">
        <f aca="false">AVERAGE(BC958:BN958)</f>
        <v>20.4333333333333</v>
      </c>
      <c r="CA958" s="22" t="n">
        <v>2008</v>
      </c>
      <c r="CB958" s="106" t="s">
        <v>209</v>
      </c>
      <c r="CC958" s="103" t="n">
        <v>27.2</v>
      </c>
      <c r="CD958" s="103" t="n">
        <v>23.3</v>
      </c>
      <c r="CE958" s="103" t="n">
        <v>26.2</v>
      </c>
      <c r="CF958" s="103" t="n">
        <v>18.4</v>
      </c>
      <c r="CG958" s="103" t="n">
        <v>14</v>
      </c>
      <c r="CH958" s="103" t="n">
        <v>12.3</v>
      </c>
      <c r="CI958" s="103" t="n">
        <v>10</v>
      </c>
      <c r="CJ958" s="103" t="n">
        <v>10.4</v>
      </c>
      <c r="CK958" s="103" t="n">
        <v>15</v>
      </c>
      <c r="CL958" s="103" t="n">
        <v>19.1</v>
      </c>
      <c r="CM958" s="103" t="n">
        <v>20.4</v>
      </c>
      <c r="CN958" s="103" t="n">
        <v>21.4</v>
      </c>
      <c r="CO958" s="104" t="n">
        <f aca="false">AVERAGE(CC958:CN958)</f>
        <v>18.1416666666667</v>
      </c>
      <c r="DA958" s="22" t="n">
        <v>2008</v>
      </c>
      <c r="DB958" s="106" t="s">
        <v>209</v>
      </c>
      <c r="DC958" s="110" t="n">
        <v>32.9</v>
      </c>
      <c r="DD958" s="110" t="n">
        <v>28.3</v>
      </c>
      <c r="DE958" s="110" t="n">
        <v>29.5</v>
      </c>
      <c r="DF958" s="110" t="n">
        <v>21.6</v>
      </c>
      <c r="DG958" s="110" t="n">
        <v>17.1</v>
      </c>
      <c r="DH958" s="110" t="n">
        <v>15.9</v>
      </c>
      <c r="DI958" s="110" t="n">
        <v>13</v>
      </c>
      <c r="DJ958" s="110" t="n">
        <v>13.8</v>
      </c>
      <c r="DK958" s="110" t="n">
        <v>18.9</v>
      </c>
      <c r="DL958" s="110" t="n">
        <v>24.2</v>
      </c>
      <c r="DM958" s="110" t="n">
        <v>25.1</v>
      </c>
      <c r="DN958" s="110" t="n">
        <v>26.7</v>
      </c>
      <c r="DO958" s="104" t="n">
        <f aca="false">AVERAGE(DC958:DN958)</f>
        <v>22.25</v>
      </c>
      <c r="EA958" s="22" t="n">
        <v>2008</v>
      </c>
      <c r="EB958" s="106" t="s">
        <v>209</v>
      </c>
      <c r="EC958" s="103" t="n">
        <v>21</v>
      </c>
      <c r="ED958" s="103" t="n">
        <v>20</v>
      </c>
      <c r="EE958" s="103" t="n">
        <v>22.6</v>
      </c>
      <c r="EF958" s="103" t="n">
        <v>17.5</v>
      </c>
      <c r="EG958" s="103" t="n">
        <v>15.1</v>
      </c>
      <c r="EH958" s="103" t="n">
        <v>14.1</v>
      </c>
      <c r="EI958" s="103" t="n">
        <v>12.7</v>
      </c>
      <c r="EJ958" s="103" t="n">
        <v>12.5</v>
      </c>
      <c r="EK958" s="103" t="n">
        <v>15.2</v>
      </c>
      <c r="EL958" s="103" t="n">
        <v>17.6</v>
      </c>
      <c r="EM958" s="103" t="n">
        <v>17.3</v>
      </c>
      <c r="EN958" s="103" t="n">
        <v>17.4</v>
      </c>
      <c r="EO958" s="104" t="n">
        <f aca="false">AVERAGE(EC958:EN958)</f>
        <v>16.9166666666667</v>
      </c>
      <c r="FA958" s="22" t="n">
        <v>2008</v>
      </c>
      <c r="FB958" s="106" t="s">
        <v>209</v>
      </c>
      <c r="FC958" s="103" t="n">
        <v>29.5</v>
      </c>
      <c r="FD958" s="103" t="n">
        <v>25.8</v>
      </c>
      <c r="FE958" s="103" t="n">
        <v>27.6</v>
      </c>
      <c r="FF958" s="103" t="n">
        <v>19.6</v>
      </c>
      <c r="FG958" s="103" t="n">
        <v>15.6</v>
      </c>
      <c r="FH958" s="103" t="n">
        <v>14.1</v>
      </c>
      <c r="FI958" s="103" t="n">
        <v>11.1</v>
      </c>
      <c r="FJ958" s="103" t="n">
        <v>11.4</v>
      </c>
      <c r="FK958" s="103" t="n">
        <v>17</v>
      </c>
      <c r="FL958" s="103" t="n">
        <v>21.2</v>
      </c>
      <c r="FM958" s="103" t="n">
        <v>22.1</v>
      </c>
      <c r="FN958" s="103" t="n">
        <v>23.3</v>
      </c>
      <c r="FO958" s="104" t="n">
        <f aca="false">AVERAGE(FC958:FN958)</f>
        <v>19.8583333333333</v>
      </c>
      <c r="GA958" s="22" t="n">
        <v>2008</v>
      </c>
      <c r="GB958" s="106" t="s">
        <v>209</v>
      </c>
      <c r="GC958" s="103" t="n">
        <v>32.9</v>
      </c>
      <c r="GD958" s="103" t="n">
        <v>29</v>
      </c>
      <c r="GE958" s="103" t="n">
        <v>30.3</v>
      </c>
      <c r="GF958" s="103" t="n">
        <v>22.3</v>
      </c>
      <c r="GG958" s="103" t="n">
        <v>17.8</v>
      </c>
      <c r="GH958" s="103" t="n">
        <v>16.4</v>
      </c>
      <c r="GI958" s="103" t="n">
        <v>13.8</v>
      </c>
      <c r="GJ958" s="103" t="n">
        <v>14.4</v>
      </c>
      <c r="GK958" s="103" t="n">
        <v>20.7</v>
      </c>
      <c r="GL958" s="103" t="n">
        <v>25.1</v>
      </c>
      <c r="GM958" s="103" t="n">
        <v>25.8</v>
      </c>
      <c r="GN958" s="103" t="n">
        <v>26.8</v>
      </c>
      <c r="GO958" s="104" t="n">
        <f aca="false">AVERAGE(GC958:GN958)</f>
        <v>22.9416666666667</v>
      </c>
      <c r="HA958" s="22" t="n">
        <v>2008</v>
      </c>
      <c r="HB958" s="106" t="s">
        <v>209</v>
      </c>
      <c r="HC958" s="103" t="n">
        <v>22.5</v>
      </c>
      <c r="HD958" s="103" t="n">
        <v>21</v>
      </c>
      <c r="HE958" s="103" t="n">
        <v>21.6</v>
      </c>
      <c r="HF958" s="103" t="n">
        <v>18.8</v>
      </c>
      <c r="HG958" s="103" t="n">
        <v>17.1</v>
      </c>
      <c r="HH958" s="103" t="n">
        <v>16.5</v>
      </c>
      <c r="HI958" s="103" t="n">
        <v>14.5</v>
      </c>
      <c r="HJ958" s="103" t="n">
        <v>14.1</v>
      </c>
      <c r="HK958" s="103" t="n">
        <v>17</v>
      </c>
      <c r="HL958" s="103" t="n">
        <v>17.8</v>
      </c>
      <c r="HM958" s="103" t="n">
        <v>18.7</v>
      </c>
      <c r="HN958" s="103" t="n">
        <v>20.3</v>
      </c>
      <c r="HO958" s="104" t="n">
        <f aca="false">AVERAGE(HC958:HN958)</f>
        <v>18.325</v>
      </c>
      <c r="IA958" s="22" t="n">
        <v>2008</v>
      </c>
      <c r="IB958" s="102" t="n">
        <v>2008</v>
      </c>
      <c r="IC958" s="103" t="n">
        <v>26.1</v>
      </c>
      <c r="ID958" s="103" t="n">
        <v>23.1</v>
      </c>
      <c r="IE958" s="103" t="n">
        <v>26</v>
      </c>
      <c r="IF958" s="103" t="n">
        <v>20.5</v>
      </c>
      <c r="IG958" s="103" t="n">
        <v>17.2</v>
      </c>
      <c r="IH958" s="103" t="n">
        <v>15.6</v>
      </c>
      <c r="II958" s="103" t="n">
        <v>13.5</v>
      </c>
      <c r="IJ958" s="103" t="n">
        <v>13.8</v>
      </c>
      <c r="IK958" s="103" t="n">
        <v>17.6</v>
      </c>
      <c r="IL958" s="103" t="n">
        <v>21.1</v>
      </c>
      <c r="IM958" s="103" t="n">
        <v>21.9</v>
      </c>
      <c r="IN958" s="103" t="n">
        <v>22.2</v>
      </c>
      <c r="IO958" s="104" t="n">
        <f aca="false">AVERAGE(IC958:IN958)</f>
        <v>19.8833333333333</v>
      </c>
      <c r="JA958" s="22" t="n">
        <v>2008</v>
      </c>
      <c r="JB958" s="106" t="s">
        <v>209</v>
      </c>
      <c r="JC958" s="103" t="n">
        <v>27.5</v>
      </c>
      <c r="JD958" s="103" t="n">
        <v>24.3</v>
      </c>
      <c r="JE958" s="103" t="n">
        <v>28.4</v>
      </c>
      <c r="JF958" s="103" t="n">
        <v>20.8</v>
      </c>
      <c r="JG958" s="103" t="n">
        <v>15.8</v>
      </c>
      <c r="JH958" s="103" t="n">
        <v>13.5</v>
      </c>
      <c r="JI958" s="103" t="n">
        <v>11.5</v>
      </c>
      <c r="JJ958" s="103" t="n">
        <v>11.6</v>
      </c>
      <c r="JK958" s="103" t="n">
        <v>15.3</v>
      </c>
      <c r="JL958" s="103" t="n">
        <v>20</v>
      </c>
      <c r="JM958" s="103" t="n">
        <v>21.5</v>
      </c>
      <c r="JN958" s="103" t="n">
        <v>21.6</v>
      </c>
      <c r="JO958" s="104" t="n">
        <f aca="false">AVERAGE(JC958:JN958)</f>
        <v>19.3166666666667</v>
      </c>
      <c r="KA958" s="22" t="n">
        <v>2008</v>
      </c>
      <c r="KB958" s="106" t="s">
        <v>209</v>
      </c>
      <c r="KC958" s="103" t="n">
        <v>31.6</v>
      </c>
      <c r="KD958" s="103" t="n">
        <v>27.7</v>
      </c>
      <c r="KE958" s="103" t="n">
        <v>30.1</v>
      </c>
      <c r="KF958" s="103" t="n">
        <v>21.9</v>
      </c>
      <c r="KG958" s="103" t="n">
        <v>17.3</v>
      </c>
      <c r="KH958" s="103" t="n">
        <v>15.5</v>
      </c>
      <c r="KI958" s="103" t="n">
        <v>12.6</v>
      </c>
      <c r="KJ958" s="103" t="n">
        <v>13</v>
      </c>
      <c r="KK958" s="103" t="n">
        <v>18.6</v>
      </c>
      <c r="KL958" s="103" t="n">
        <v>23.9</v>
      </c>
      <c r="KM958" s="103" t="n">
        <v>24.7</v>
      </c>
      <c r="KN958" s="103" t="n">
        <v>25.3</v>
      </c>
      <c r="KO958" s="104" t="n">
        <f aca="false">AVERAGE(KC958:KN958)</f>
        <v>21.85</v>
      </c>
      <c r="LA958" s="22" t="n">
        <v>2008</v>
      </c>
      <c r="LB958" s="106" t="s">
        <v>209</v>
      </c>
      <c r="LC958" s="103" t="n">
        <v>33.5</v>
      </c>
      <c r="LD958" s="103" t="n">
        <v>30.4</v>
      </c>
      <c r="LE958" s="103" t="n">
        <v>31.5</v>
      </c>
      <c r="LF958" s="103" t="n">
        <v>22.9</v>
      </c>
      <c r="LG958" s="103" t="n">
        <v>18.5</v>
      </c>
      <c r="LH958" s="103" t="n">
        <v>16.8</v>
      </c>
      <c r="LI958" s="103" t="n">
        <v>14.2</v>
      </c>
      <c r="LJ958" s="103" t="n">
        <v>14.8</v>
      </c>
      <c r="LK958" s="103" t="n">
        <v>21.4</v>
      </c>
      <c r="LL958" s="103" t="n">
        <v>25.8</v>
      </c>
      <c r="LM958" s="103" t="n">
        <v>25.7</v>
      </c>
      <c r="LN958" s="103" t="n">
        <v>27.8</v>
      </c>
      <c r="LO958" s="104" t="n">
        <f aca="false">AVERAGE(LC958:LN958)</f>
        <v>23.6083333333333</v>
      </c>
      <c r="MA958" s="22" t="n">
        <v>2008</v>
      </c>
      <c r="MB958" s="106" t="s">
        <v>209</v>
      </c>
      <c r="MC958" s="103" t="n">
        <v>27.3</v>
      </c>
      <c r="MD958" s="103" t="n">
        <v>24.2</v>
      </c>
      <c r="ME958" s="103" t="n">
        <v>26.8</v>
      </c>
      <c r="MF958" s="103" t="n">
        <v>20.5</v>
      </c>
      <c r="MG958" s="103" t="n">
        <v>16.9</v>
      </c>
      <c r="MH958" s="103" t="n">
        <v>15.3</v>
      </c>
      <c r="MI958" s="103" t="n">
        <v>13.8</v>
      </c>
      <c r="MJ958" s="103" t="n">
        <v>14.1</v>
      </c>
      <c r="MK958" s="103" t="n">
        <v>18.5</v>
      </c>
      <c r="ML958" s="103" t="n">
        <v>21.7</v>
      </c>
      <c r="MM958" s="103" t="n">
        <v>22.7</v>
      </c>
      <c r="MN958" s="103" t="n">
        <v>22.8</v>
      </c>
      <c r="MO958" s="104" t="n">
        <f aca="false">AVERAGE(MC958:MN958)</f>
        <v>20.3833333333333</v>
      </c>
      <c r="NA958" s="22" t="n">
        <v>2008</v>
      </c>
      <c r="NB958" s="106" t="s">
        <v>209</v>
      </c>
      <c r="NC958" s="103" t="n">
        <v>30.4</v>
      </c>
      <c r="ND958" s="103" t="n">
        <v>27.2</v>
      </c>
      <c r="NE958" s="103" t="n">
        <v>29</v>
      </c>
      <c r="NF958" s="103" t="n">
        <v>20.8</v>
      </c>
      <c r="NG958" s="103" t="n">
        <v>16.6</v>
      </c>
      <c r="NH958" s="103" t="n">
        <v>14.7</v>
      </c>
      <c r="NI958" s="103" t="n">
        <v>11.8</v>
      </c>
      <c r="NJ958" s="103" t="n">
        <v>12.8</v>
      </c>
      <c r="NK958" s="103" t="n">
        <v>17.7</v>
      </c>
      <c r="NL958" s="103" t="n">
        <v>22.7</v>
      </c>
      <c r="NM958" s="103" t="n">
        <v>23.2</v>
      </c>
      <c r="NN958" s="103" t="n">
        <v>24.6</v>
      </c>
      <c r="NO958" s="104" t="n">
        <f aca="false">AVERAGE(NC958:NN958)</f>
        <v>20.9583333333333</v>
      </c>
      <c r="OA958" s="22" t="n">
        <v>2008</v>
      </c>
      <c r="OB958" s="106" t="s">
        <v>209</v>
      </c>
      <c r="OC958" s="103" t="n">
        <v>27.9</v>
      </c>
      <c r="OD958" s="103" t="n">
        <v>24.9</v>
      </c>
      <c r="OE958" s="103" t="n">
        <v>27.1</v>
      </c>
      <c r="OF958" s="103" t="n">
        <v>21</v>
      </c>
      <c r="OG958" s="103" t="n">
        <v>17.3</v>
      </c>
      <c r="OH958" s="103" t="n">
        <v>15.8</v>
      </c>
      <c r="OI958" s="103" t="n">
        <v>14.2</v>
      </c>
      <c r="OJ958" s="103" t="n">
        <v>14.7</v>
      </c>
      <c r="OK958" s="103" t="n">
        <v>19.4</v>
      </c>
      <c r="OL958" s="103" t="n">
        <v>22.1</v>
      </c>
      <c r="OM958" s="103" t="n">
        <v>23</v>
      </c>
      <c r="ON958" s="103" t="n">
        <v>23.3</v>
      </c>
      <c r="OO958" s="104" t="n">
        <f aca="false">AVERAGE(OC958:ON958)</f>
        <v>20.8916666666667</v>
      </c>
      <c r="PA958" s="22" t="n">
        <v>2008</v>
      </c>
      <c r="PB958" s="106" t="s">
        <v>209</v>
      </c>
      <c r="PC958" s="103" t="n">
        <v>33.7</v>
      </c>
      <c r="PD958" s="103" t="n">
        <v>30</v>
      </c>
      <c r="PE958" s="103" t="n">
        <v>31.7</v>
      </c>
      <c r="PF958" s="103" t="n">
        <v>23.3</v>
      </c>
      <c r="PG958" s="103" t="n">
        <v>19.8</v>
      </c>
      <c r="PH958" s="103" t="n">
        <v>17.4</v>
      </c>
      <c r="PI958" s="103" t="n">
        <v>15.1</v>
      </c>
      <c r="PJ958" s="103" t="n">
        <v>15.6</v>
      </c>
      <c r="PK958" s="103" t="n">
        <v>22.1</v>
      </c>
      <c r="PL958" s="103" t="n">
        <v>26.6</v>
      </c>
      <c r="PM958" s="103" t="n">
        <v>26.8</v>
      </c>
      <c r="PN958" s="103" t="n">
        <v>28.7</v>
      </c>
      <c r="PO958" s="104" t="n">
        <f aca="false">AVERAGE(PC958:PN958)</f>
        <v>24.2333333333333</v>
      </c>
      <c r="QA958" s="22" t="n">
        <v>2008</v>
      </c>
      <c r="QB958" s="106" t="s">
        <v>209</v>
      </c>
      <c r="QC958" s="110" t="n">
        <v>31.9</v>
      </c>
      <c r="QD958" s="110" t="n">
        <v>28.2</v>
      </c>
      <c r="QE958" s="110" t="n">
        <v>30.5</v>
      </c>
      <c r="QF958" s="110" t="n">
        <v>21.8</v>
      </c>
      <c r="QG958" s="110" t="n">
        <v>17.6</v>
      </c>
      <c r="QH958" s="110" t="n">
        <v>15.7</v>
      </c>
      <c r="QI958" s="110" t="n">
        <v>13.3</v>
      </c>
      <c r="QJ958" s="110" t="n">
        <v>13.8</v>
      </c>
      <c r="QK958" s="110" t="n">
        <v>18.9</v>
      </c>
      <c r="QL958" s="110" t="n">
        <v>24.1</v>
      </c>
      <c r="QM958" s="110" t="n">
        <v>25.2</v>
      </c>
      <c r="QN958" s="110" t="n">
        <v>25.7</v>
      </c>
      <c r="QO958" s="104" t="n">
        <f aca="false">AVERAGE(QC958:QN958)</f>
        <v>22.225</v>
      </c>
      <c r="RA958" s="22" t="n">
        <v>2008</v>
      </c>
      <c r="RB958" s="106" t="s">
        <v>209</v>
      </c>
      <c r="RC958" s="103" t="n">
        <v>27.2</v>
      </c>
      <c r="RD958" s="103" t="n">
        <v>22.1</v>
      </c>
      <c r="RE958" s="103" t="n">
        <v>25</v>
      </c>
      <c r="RF958" s="103" t="n">
        <v>17.7</v>
      </c>
      <c r="RG958" s="103" t="n">
        <v>14.5</v>
      </c>
      <c r="RH958" s="103" t="n">
        <v>12.3</v>
      </c>
      <c r="RI958" s="103" t="n">
        <v>10.1</v>
      </c>
      <c r="RJ958" s="103" t="n">
        <v>10.8</v>
      </c>
      <c r="RK958" s="103" t="n">
        <v>15.9</v>
      </c>
      <c r="RL958" s="103" t="n">
        <v>20.5</v>
      </c>
      <c r="RM958" s="103" t="n">
        <v>21.7</v>
      </c>
      <c r="RN958" s="103" t="n">
        <v>21.8</v>
      </c>
      <c r="RO958" s="104" t="n">
        <f aca="false">AVERAGE(RC958:RN958)</f>
        <v>18.3</v>
      </c>
      <c r="SA958" s="22" t="n">
        <v>2008</v>
      </c>
      <c r="SB958" s="106" t="s">
        <v>209</v>
      </c>
      <c r="SC958" s="103" t="n">
        <v>33.6</v>
      </c>
      <c r="SD958" s="103" t="n">
        <v>28.5</v>
      </c>
      <c r="SE958" s="103" t="n">
        <v>29.3</v>
      </c>
      <c r="SF958" s="103" t="n">
        <v>21.3</v>
      </c>
      <c r="SG958" s="103" t="n">
        <v>17.2</v>
      </c>
      <c r="SH958" s="103" t="n">
        <v>16</v>
      </c>
      <c r="SI958" s="103" t="n">
        <v>12.9</v>
      </c>
      <c r="SJ958" s="103" t="n">
        <v>13.3</v>
      </c>
      <c r="SK958" s="103" t="n">
        <v>19</v>
      </c>
      <c r="SL958" s="103" t="n">
        <v>24.8</v>
      </c>
      <c r="SM958" s="103" t="n">
        <v>25.5</v>
      </c>
      <c r="SN958" s="103" t="n">
        <v>26.9</v>
      </c>
      <c r="SO958" s="104" t="n">
        <f aca="false">AVERAGE(SC958:SN958)</f>
        <v>22.3583333333333</v>
      </c>
      <c r="TA958" s="22" t="n">
        <v>2008</v>
      </c>
      <c r="TB958" s="106" t="s">
        <v>209</v>
      </c>
      <c r="TC958" s="103" t="n">
        <v>26.9</v>
      </c>
      <c r="TD958" s="103" t="n">
        <v>23.3</v>
      </c>
      <c r="TE958" s="103" t="n">
        <v>25.7</v>
      </c>
      <c r="TF958" s="103" t="n">
        <v>20.2</v>
      </c>
      <c r="TG958" s="103" t="n">
        <v>17.4</v>
      </c>
      <c r="TH958" s="103" t="n">
        <v>15.9</v>
      </c>
      <c r="TI958" s="103" t="n">
        <v>13.5</v>
      </c>
      <c r="TJ958" s="103" t="n">
        <v>14.1</v>
      </c>
      <c r="TK958" s="103" t="n">
        <v>19</v>
      </c>
      <c r="TL958" s="103" t="n">
        <v>21.6</v>
      </c>
      <c r="TM958" s="103" t="n">
        <v>21.9</v>
      </c>
      <c r="TN958" s="103" t="n">
        <v>22.3</v>
      </c>
      <c r="TO958" s="104" t="n">
        <f aca="false">AVERAGE(TC958:TN958)</f>
        <v>20.15</v>
      </c>
      <c r="UA958" s="22" t="n">
        <v>2008</v>
      </c>
      <c r="UB958" s="106" t="s">
        <v>209</v>
      </c>
      <c r="UC958" s="103" t="n">
        <v>31.3</v>
      </c>
      <c r="UD958" s="103" t="n">
        <v>27.3</v>
      </c>
      <c r="UE958" s="103" t="n">
        <v>28.1</v>
      </c>
      <c r="UF958" s="103" t="n">
        <v>21</v>
      </c>
      <c r="UG958" s="103" t="n">
        <v>16.5</v>
      </c>
      <c r="UH958" s="103" t="n">
        <v>15.1</v>
      </c>
      <c r="UI958" s="103" t="n">
        <v>12.5</v>
      </c>
      <c r="UJ958" s="103" t="n">
        <v>13.2</v>
      </c>
      <c r="UK958" s="103" t="n">
        <v>18.4</v>
      </c>
      <c r="UL958" s="103" t="n">
        <v>23.2</v>
      </c>
      <c r="UM958" s="103" t="n">
        <v>23.8</v>
      </c>
      <c r="UN958" s="103" t="n">
        <v>25.6</v>
      </c>
      <c r="UO958" s="104" t="n">
        <f aca="false">AVERAGE(UC958:UN958)</f>
        <v>21.3333333333333</v>
      </c>
      <c r="VA958" s="22" t="n">
        <v>2008</v>
      </c>
      <c r="VB958" s="106" t="s">
        <v>209</v>
      </c>
      <c r="VC958" s="103" t="n">
        <v>29.4</v>
      </c>
      <c r="VD958" s="103" t="n">
        <v>25.4</v>
      </c>
      <c r="VE958" s="103" t="n">
        <v>28.3</v>
      </c>
      <c r="VF958" s="103" t="n">
        <v>20.3</v>
      </c>
      <c r="VG958" s="103" t="n">
        <v>16.1</v>
      </c>
      <c r="VH958" s="103" t="n">
        <v>14.1</v>
      </c>
      <c r="VI958" s="103" t="n">
        <v>11.6</v>
      </c>
      <c r="VJ958" s="103" t="n">
        <v>12.4</v>
      </c>
      <c r="VK958" s="103" t="n">
        <v>17</v>
      </c>
      <c r="VL958" s="103" t="n">
        <v>22.2</v>
      </c>
      <c r="VM958" s="103" t="n">
        <v>23.2</v>
      </c>
      <c r="VN958" s="103" t="n">
        <v>24.1</v>
      </c>
      <c r="VO958" s="104" t="n">
        <f aca="false">AVERAGE(VC958:VN958)</f>
        <v>20.3416666666667</v>
      </c>
      <c r="WA958" s="22" t="n">
        <v>2008</v>
      </c>
      <c r="WB958" s="106" t="s">
        <v>209</v>
      </c>
      <c r="WC958" s="103" t="n">
        <v>33.3</v>
      </c>
      <c r="WD958" s="103" t="n">
        <v>30</v>
      </c>
      <c r="WE958" s="103" t="n">
        <v>31.8</v>
      </c>
      <c r="WF958" s="103" t="n">
        <v>23.2</v>
      </c>
      <c r="WG958" s="103" t="n">
        <v>18.7</v>
      </c>
      <c r="WH958" s="103" t="n">
        <v>17.1</v>
      </c>
      <c r="WI958" s="103" t="n">
        <v>14.4</v>
      </c>
      <c r="WJ958" s="103" t="n">
        <v>15</v>
      </c>
      <c r="WK958" s="103" t="n">
        <v>21.5</v>
      </c>
      <c r="WL958" s="103" t="n">
        <v>26</v>
      </c>
      <c r="WM958" s="103" t="n">
        <v>26</v>
      </c>
      <c r="WN958" s="103" t="n">
        <v>28</v>
      </c>
      <c r="WO958" s="104" t="n">
        <f aca="false">AVERAGE(WC958:WN958)</f>
        <v>23.75</v>
      </c>
      <c r="XA958" s="22" t="n">
        <v>2008</v>
      </c>
      <c r="XB958" s="106" t="s">
        <v>209</v>
      </c>
      <c r="XC958" s="103" t="n">
        <v>33.6</v>
      </c>
      <c r="XD958" s="103" t="n">
        <v>28.2</v>
      </c>
      <c r="XE958" s="103" t="n">
        <v>29.4</v>
      </c>
      <c r="XF958" s="103" t="n">
        <v>21.5</v>
      </c>
      <c r="XG958" s="103" t="n">
        <v>17.1</v>
      </c>
      <c r="XH958" s="103" t="n">
        <v>16</v>
      </c>
      <c r="XI958" s="103" t="n">
        <v>12.8</v>
      </c>
      <c r="XJ958" s="103" t="n">
        <v>13.7</v>
      </c>
      <c r="XK958" s="103" t="n">
        <v>19</v>
      </c>
      <c r="XL958" s="103" t="n">
        <v>24.3</v>
      </c>
      <c r="XM958" s="103" t="n">
        <v>25.2</v>
      </c>
      <c r="XN958" s="103" t="n">
        <v>27.1</v>
      </c>
      <c r="XO958" s="104" t="n">
        <f aca="false">AVERAGE(XC958:XN958)</f>
        <v>22.325</v>
      </c>
      <c r="YA958" s="22" t="n">
        <v>2008</v>
      </c>
      <c r="YB958" s="106" t="s">
        <v>209</v>
      </c>
      <c r="YC958" s="103" t="n">
        <v>23.8</v>
      </c>
      <c r="YD958" s="103" t="n">
        <v>22.2</v>
      </c>
      <c r="YE958" s="103" t="n">
        <v>25.9</v>
      </c>
      <c r="YF958" s="103" t="n">
        <v>19.7</v>
      </c>
      <c r="YG958" s="103" t="n">
        <v>16.3</v>
      </c>
      <c r="YH958" s="103" t="n">
        <v>14.7</v>
      </c>
      <c r="YI958" s="103" t="n">
        <v>13</v>
      </c>
      <c r="YJ958" s="103" t="n">
        <v>12.8</v>
      </c>
      <c r="YK958" s="103" t="n">
        <v>16.3</v>
      </c>
      <c r="YL958" s="103" t="n">
        <v>19.1</v>
      </c>
      <c r="YM958" s="103" t="n">
        <v>20.3</v>
      </c>
      <c r="YN958" s="103" t="n">
        <v>20.1</v>
      </c>
      <c r="YO958" s="104" t="n">
        <f aca="false">AVERAGE(YC958:YN958)</f>
        <v>18.6833333333333</v>
      </c>
      <c r="ZA958" s="22" t="n">
        <v>2008</v>
      </c>
      <c r="ZB958" s="106" t="s">
        <v>209</v>
      </c>
      <c r="ZC958" s="103" t="n">
        <v>21.7</v>
      </c>
      <c r="ZD958" s="103" t="n">
        <v>19.2</v>
      </c>
      <c r="ZE958" s="103" t="n">
        <v>22</v>
      </c>
      <c r="ZF958" s="103" t="n">
        <v>17.4</v>
      </c>
      <c r="ZG958" s="103" t="n">
        <v>15</v>
      </c>
      <c r="ZH958" s="103" t="n">
        <v>14.4</v>
      </c>
      <c r="ZI958" s="103" t="n">
        <v>12.3</v>
      </c>
      <c r="ZJ958" s="103" t="n">
        <v>11.8</v>
      </c>
      <c r="ZK958" s="103" t="n">
        <v>15.8</v>
      </c>
      <c r="ZL958" s="103" t="n">
        <v>17.4</v>
      </c>
      <c r="ZM958" s="103" t="n">
        <v>16.9</v>
      </c>
      <c r="ZN958" s="103" t="n">
        <v>17.9</v>
      </c>
      <c r="ZO958" s="104" t="n">
        <f aca="false">AVERAGE(ZC958:ZN958)</f>
        <v>16.8166666666667</v>
      </c>
    </row>
    <row r="959" customFormat="false" ht="12.8" hidden="false" customHeight="false" outlineLevel="0" collapsed="false">
      <c r="A959" s="97"/>
      <c r="B959" s="114" t="n">
        <f aca="false">AVERAGE(AO959,BO959,CO959,DO959,EO959,FO959,GO959,HO959,IO959,JO959,KO959,LO959,MO959,NO959,OO959,PO959,QO959,RO959,SO959,TO959,UO959,VO959,WO959,XO959,YO959,ZO959)</f>
        <v>21.3929487179487</v>
      </c>
      <c r="C959" s="98" t="n">
        <f aca="false">AVERAGE(B955:B959)</f>
        <v>21.0726282051282</v>
      </c>
      <c r="D959" s="99" t="n">
        <f aca="false">AVERAGE(B950:B959)</f>
        <v>20.7960576923077</v>
      </c>
      <c r="E959" s="11" t="n">
        <f aca="false">AVERAGE(B940:B959)</f>
        <v>20.3758413461538</v>
      </c>
      <c r="F959" s="100" t="n">
        <f aca="false">AVERAGE(B910:B959)</f>
        <v>20.19512995338</v>
      </c>
      <c r="G959" s="3" t="n">
        <f aca="false">MAX(AC959:AN959,BC959:BN959,CC959:CN959,DC959:DN959,EC959:EN959,FC959:FN959,GC959:GN959,HC959:HN959,IC959:IN959,JC959:JN959,KC959:KN959,LC959:LN959,MC959:MN959,NC959:NN959,OC959:ON959,PC959:PN959,QC959:QN959,RC959:RN959,SC959:SN959,TC959:TN959,UC959:UN959,VC959:VN959,WC959:WN959,XC959:XN959,YC959:YN959,ZC959:ZN959,)</f>
        <v>35.3</v>
      </c>
      <c r="H959" s="19" t="n">
        <f aca="false">MEDIAN(AC959:AN959,BC959:BN959,CC959:CN959,DC959:DN959,EC959:EN959,FC959:FN959,GC959:GN959,HC959:HN959,IC959:IN959,JC959:JN959,KC959:KN959,LC959:LN959,MC959:MN959,NC959:NN959,OC959:ON959,PC959:PN959,QC959:QN959,RC959:RN959,SC959:SN959,TC959:TN959,UC959:UN959,VC959:VN959,WC959:WN959,XC959:XN959,YC959:YN959,ZC959:ZN959,)</f>
        <v>20.2</v>
      </c>
      <c r="I959" s="5" t="n">
        <f aca="false">MIN(AC959:AN959,BC959:BN959,CC959:CN959,DC959:DN959,EC959:EN959,FC959:FN959,GC959:GN959,HC959:HN959,IC959:IN959,JC959:JN959,KC959:KN959,LC959:LN959,MC959:MN959,NC959:NN959,OC959:ON959,PC959:PN959,QC959:QN959,RC959:RN959,SC959:SN959,TC959:TN959,UC959:UN959,VC959:VN959,WC959:WN959,XC959:XN959,YC959:YN959,ZC959:ZN959)</f>
        <v>10.7</v>
      </c>
      <c r="J959" s="5" t="n">
        <f aca="false">MIN(AC959:AN959,BC959:BN959,CC959:CN959,DC959:DN959,EC959:EN959,FC959:FN959,GC959:GN959,HC959:HN959,IC959:IN959,JC959:JN959,KC959:KN959,LC959:LN959,MC959:MN959,NC959:NN959,OC959:ON959,PC959:PN959,QC959:QN959,SC959:SN959,TC959:TN959,UC959:UN959,VC959:VN959,WC959:WN959,XC959:XN959,YC959:YN959,ZC959:ZN959)</f>
        <v>10.7</v>
      </c>
      <c r="K959" s="101" t="n">
        <f aca="false">(G959+I959)/2</f>
        <v>23</v>
      </c>
      <c r="AB959" s="106" t="s">
        <v>210</v>
      </c>
      <c r="AC959" s="103" t="n">
        <v>29.9</v>
      </c>
      <c r="AD959" s="103" t="n">
        <v>28.7</v>
      </c>
      <c r="AE959" s="103" t="n">
        <v>24</v>
      </c>
      <c r="AF959" s="103" t="n">
        <v>19.4</v>
      </c>
      <c r="AG959" s="103" t="n">
        <v>15.9</v>
      </c>
      <c r="AH959" s="103" t="n">
        <v>13</v>
      </c>
      <c r="AI959" s="103" t="n">
        <v>12.2</v>
      </c>
      <c r="AJ959" s="103" t="n">
        <v>14.2</v>
      </c>
      <c r="AK959" s="103" t="n">
        <v>15.9</v>
      </c>
      <c r="AL959" s="103" t="n">
        <v>18</v>
      </c>
      <c r="AM959" s="103" t="n">
        <v>27.1</v>
      </c>
      <c r="AN959" s="103" t="n">
        <v>26.1</v>
      </c>
      <c r="AO959" s="104" t="n">
        <f aca="false">AVERAGE(AC959:AN959)</f>
        <v>20.3666666666667</v>
      </c>
      <c r="BA959" s="22" t="n">
        <v>2009</v>
      </c>
      <c r="BB959" s="106" t="s">
        <v>210</v>
      </c>
      <c r="BC959" s="103" t="n">
        <v>27.4</v>
      </c>
      <c r="BD959" s="103" t="n">
        <v>24.9</v>
      </c>
      <c r="BE959" s="103" t="n">
        <v>24.7</v>
      </c>
      <c r="BF959" s="103" t="n">
        <v>21</v>
      </c>
      <c r="BG959" s="103" t="n">
        <v>18.2</v>
      </c>
      <c r="BH959" s="103" t="n">
        <v>15.6</v>
      </c>
      <c r="BI959" s="103" t="n">
        <v>16</v>
      </c>
      <c r="BJ959" s="103" t="n">
        <v>18.1</v>
      </c>
      <c r="BK959" s="103" t="n">
        <v>19.7</v>
      </c>
      <c r="BL959" s="103" t="n">
        <v>18.4</v>
      </c>
      <c r="BM959" s="103" t="n">
        <v>26.1</v>
      </c>
      <c r="BN959" s="103" t="n">
        <v>25.6</v>
      </c>
      <c r="BO959" s="104" t="n">
        <f aca="false">AVERAGE(BC959:BN959)</f>
        <v>21.3083333333333</v>
      </c>
      <c r="CA959" s="22" t="n">
        <v>2009</v>
      </c>
      <c r="CB959" s="106" t="s">
        <v>210</v>
      </c>
      <c r="CC959" s="103" t="n">
        <v>28.5</v>
      </c>
      <c r="CD959" s="103" t="n">
        <v>27.3</v>
      </c>
      <c r="CE959" s="103" t="n">
        <v>22.9</v>
      </c>
      <c r="CF959" s="103" t="n">
        <v>18</v>
      </c>
      <c r="CG959" s="103" t="n">
        <v>14.9</v>
      </c>
      <c r="CH959" s="103" t="n">
        <v>11.8</v>
      </c>
      <c r="CI959" s="103" t="n">
        <v>10.7</v>
      </c>
      <c r="CJ959" s="103" t="n">
        <v>12.5</v>
      </c>
      <c r="CK959" s="103" t="n">
        <v>14.3</v>
      </c>
      <c r="CL959" s="103" t="n">
        <v>16.5</v>
      </c>
      <c r="CM959" s="103" t="n">
        <v>25.1</v>
      </c>
      <c r="CN959" s="103" t="n">
        <v>24</v>
      </c>
      <c r="CO959" s="104" t="n">
        <f aca="false">AVERAGE(CC959:CN959)</f>
        <v>18.875</v>
      </c>
      <c r="DA959" s="22" t="n">
        <v>2009</v>
      </c>
      <c r="DB959" s="106" t="s">
        <v>210</v>
      </c>
      <c r="DC959" s="110" t="n">
        <v>33.9</v>
      </c>
      <c r="DD959" s="110" t="n">
        <v>32.6</v>
      </c>
      <c r="DE959" s="110" t="n">
        <v>27.6</v>
      </c>
      <c r="DF959" s="110" t="n">
        <v>22.1</v>
      </c>
      <c r="DG959" s="110" t="n">
        <v>19</v>
      </c>
      <c r="DH959" s="110" t="n">
        <v>14.1</v>
      </c>
      <c r="DI959" s="110" t="n">
        <v>13.2</v>
      </c>
      <c r="DJ959" s="110" t="n">
        <v>15</v>
      </c>
      <c r="DK959" s="110" t="n">
        <v>17.3</v>
      </c>
      <c r="DL959" s="110" t="n">
        <v>21</v>
      </c>
      <c r="DM959" s="110" t="n">
        <v>30.4</v>
      </c>
      <c r="DN959" s="110" t="n">
        <v>30.4</v>
      </c>
      <c r="DO959" s="104" t="n">
        <f aca="false">AVERAGE(DC959:DN959)</f>
        <v>23.05</v>
      </c>
      <c r="EA959" s="22" t="n">
        <v>2009</v>
      </c>
      <c r="EB959" s="106" t="s">
        <v>210</v>
      </c>
      <c r="EC959" s="103" t="n">
        <v>21.4</v>
      </c>
      <c r="ED959" s="103" t="n">
        <v>21.1</v>
      </c>
      <c r="EE959" s="103" t="n">
        <v>19.6</v>
      </c>
      <c r="EF959" s="103" t="n">
        <v>17</v>
      </c>
      <c r="EG959" s="103" t="n">
        <v>15</v>
      </c>
      <c r="EH959" s="103" t="n">
        <v>13.7</v>
      </c>
      <c r="EI959" s="103" t="n">
        <v>13.1</v>
      </c>
      <c r="EJ959" s="103" t="n">
        <v>14.1</v>
      </c>
      <c r="EK959" s="103" t="n">
        <v>15.3</v>
      </c>
      <c r="EL959" s="103" t="n">
        <v>15.6</v>
      </c>
      <c r="EM959" s="103" t="n">
        <v>20.8</v>
      </c>
      <c r="EN959" s="103" t="n">
        <v>20.8</v>
      </c>
      <c r="EO959" s="104" t="n">
        <f aca="false">AVERAGE(EC959:EN959)</f>
        <v>17.2916666666667</v>
      </c>
      <c r="FA959" s="22" t="n">
        <v>2009</v>
      </c>
      <c r="FB959" s="106" t="s">
        <v>210</v>
      </c>
      <c r="FC959" s="103" t="n">
        <v>31</v>
      </c>
      <c r="FD959" s="103" t="n">
        <v>29</v>
      </c>
      <c r="FE959" s="103" t="n">
        <v>24.8</v>
      </c>
      <c r="FF959" s="103" t="n">
        <v>19.9</v>
      </c>
      <c r="FG959" s="103" t="n">
        <v>16.8</v>
      </c>
      <c r="FH959" s="103" t="n">
        <v>12.7</v>
      </c>
      <c r="FI959" s="103" t="n">
        <v>12</v>
      </c>
      <c r="FJ959" s="103" t="n">
        <v>14</v>
      </c>
      <c r="FK959" s="103" t="n">
        <v>15.8</v>
      </c>
      <c r="FL959" s="103" t="n">
        <v>18.9</v>
      </c>
      <c r="FM959" s="103" t="n">
        <v>27.6</v>
      </c>
      <c r="FN959" s="103" t="n">
        <v>26.5</v>
      </c>
      <c r="FO959" s="104" t="n">
        <f aca="false">AVERAGE(FC959:FN959)</f>
        <v>20.75</v>
      </c>
      <c r="GA959" s="22" t="n">
        <v>2009</v>
      </c>
      <c r="GB959" s="106" t="s">
        <v>210</v>
      </c>
      <c r="GC959" s="103" t="n">
        <v>34.7</v>
      </c>
      <c r="GD959" s="103" t="n">
        <v>32.9</v>
      </c>
      <c r="GE959" s="103" t="n">
        <v>27.9</v>
      </c>
      <c r="GF959" s="103" t="n">
        <v>22.8</v>
      </c>
      <c r="GG959" s="103" t="n">
        <v>19.3</v>
      </c>
      <c r="GH959" s="103" t="n">
        <v>14.3</v>
      </c>
      <c r="GI959" s="103" t="n">
        <v>14.1</v>
      </c>
      <c r="GJ959" s="103" t="n">
        <v>16.9</v>
      </c>
      <c r="GK959" s="103" t="n">
        <v>19.7</v>
      </c>
      <c r="GL959" s="103" t="n">
        <v>23</v>
      </c>
      <c r="GM959" s="103" t="n">
        <v>31.5</v>
      </c>
      <c r="GN959" s="103" t="n">
        <v>30.6</v>
      </c>
      <c r="GO959" s="104" t="n">
        <f aca="false">AVERAGE(GC959:GN959)</f>
        <v>23.975</v>
      </c>
      <c r="HA959" s="22" t="n">
        <v>2009</v>
      </c>
      <c r="HB959" s="106" t="s">
        <v>210</v>
      </c>
      <c r="HC959" s="103" t="n">
        <v>22.6</v>
      </c>
      <c r="HD959" s="103" t="n">
        <v>22</v>
      </c>
      <c r="HE959" s="103" t="n">
        <v>21.5</v>
      </c>
      <c r="HF959" s="103" t="n">
        <v>19.3</v>
      </c>
      <c r="HG959" s="103" t="n">
        <v>17.1</v>
      </c>
      <c r="HH959" s="103" t="n">
        <v>15.7</v>
      </c>
      <c r="HI959" s="103" t="n">
        <v>15.4</v>
      </c>
      <c r="HJ959" s="103" t="n">
        <v>17.3</v>
      </c>
      <c r="HK959" s="103" t="n">
        <v>17.7</v>
      </c>
      <c r="HL959" s="103" t="n">
        <v>16.8</v>
      </c>
      <c r="HM959" s="103" t="n">
        <v>21.7</v>
      </c>
      <c r="HN959" s="103" t="n">
        <v>21.7</v>
      </c>
      <c r="HO959" s="104" t="n">
        <f aca="false">AVERAGE(HC959:HN959)</f>
        <v>19.0666666666667</v>
      </c>
      <c r="IA959" s="22" t="n">
        <v>2009</v>
      </c>
      <c r="IB959" s="102" t="n">
        <v>2009</v>
      </c>
      <c r="IC959" s="103" t="n">
        <v>26.7</v>
      </c>
      <c r="ID959" s="103" t="n">
        <v>25.5</v>
      </c>
      <c r="IE959" s="103" t="n">
        <v>22.9</v>
      </c>
      <c r="IF959" s="103" t="n">
        <v>20</v>
      </c>
      <c r="IG959" s="103" t="n">
        <v>16.6</v>
      </c>
      <c r="IH959" s="103" t="n">
        <v>14.5</v>
      </c>
      <c r="II959" s="103" t="n">
        <v>14.4</v>
      </c>
      <c r="IJ959" s="103" t="n">
        <v>15.8</v>
      </c>
      <c r="IK959" s="103" t="n">
        <v>17.2</v>
      </c>
      <c r="IL959" s="103" t="n">
        <v>18</v>
      </c>
      <c r="IM959" s="103" t="n">
        <v>25</v>
      </c>
      <c r="IN959" s="103" t="n">
        <v>24.7</v>
      </c>
      <c r="IO959" s="104" t="n">
        <f aca="false">AVERAGE(IC959:IN959)</f>
        <v>20.1083333333333</v>
      </c>
      <c r="JA959" s="22" t="n">
        <v>2009</v>
      </c>
      <c r="JB959" s="106" t="s">
        <v>210</v>
      </c>
      <c r="JC959" s="103" t="n">
        <v>28.3</v>
      </c>
      <c r="JD959" s="103" t="n">
        <v>28.5</v>
      </c>
      <c r="JE959" s="103" t="n">
        <v>24</v>
      </c>
      <c r="JF959" s="103" t="n">
        <v>19.2</v>
      </c>
      <c r="JG959" s="103" t="n">
        <v>15.4</v>
      </c>
      <c r="JH959" s="103" t="n">
        <v>13.2</v>
      </c>
      <c r="JI959" s="103" t="n">
        <v>12.1</v>
      </c>
      <c r="JJ959" s="103" t="n">
        <v>13.9</v>
      </c>
      <c r="JK959" s="103" t="n">
        <v>15.6</v>
      </c>
      <c r="JL959" s="103" t="n">
        <v>17.4</v>
      </c>
      <c r="JM959" s="103" t="n">
        <v>26.7</v>
      </c>
      <c r="JN959" s="103" t="n">
        <v>25.5</v>
      </c>
      <c r="JO959" s="104" t="n">
        <f aca="false">AVERAGE(JC959:JN959)</f>
        <v>19.9833333333333</v>
      </c>
      <c r="KA959" s="22" t="n">
        <v>2009</v>
      </c>
      <c r="KB959" s="106" t="s">
        <v>210</v>
      </c>
      <c r="KC959" s="103" t="n">
        <v>32.7</v>
      </c>
      <c r="KD959" s="103" t="n">
        <v>31.9</v>
      </c>
      <c r="KE959" s="103" t="n">
        <v>26.9</v>
      </c>
      <c r="KF959" s="103" t="n">
        <v>21.6</v>
      </c>
      <c r="KG959" s="103" t="n">
        <v>18</v>
      </c>
      <c r="KH959" s="103" t="n">
        <v>13.8</v>
      </c>
      <c r="KI959" s="103" t="n">
        <v>13.8</v>
      </c>
      <c r="KJ959" s="103" t="n">
        <v>15.9</v>
      </c>
      <c r="KK959" s="103" t="n">
        <v>17.6</v>
      </c>
      <c r="KL959" s="103" t="n">
        <v>20.8</v>
      </c>
      <c r="KM959" s="103" t="n">
        <v>30.4</v>
      </c>
      <c r="KN959" s="103" t="n">
        <v>28.9</v>
      </c>
      <c r="KO959" s="104" t="n">
        <f aca="false">AVERAGE(KC959:KN959)</f>
        <v>22.6916666666667</v>
      </c>
      <c r="LA959" s="22" t="n">
        <v>2009</v>
      </c>
      <c r="LB959" s="106" t="s">
        <v>210</v>
      </c>
      <c r="LC959" s="103" t="n">
        <v>35.1</v>
      </c>
      <c r="LD959" s="103" t="n">
        <v>33.2</v>
      </c>
      <c r="LE959" s="103" t="n">
        <v>28.5</v>
      </c>
      <c r="LF959" s="103" t="n">
        <v>23.1</v>
      </c>
      <c r="LG959" s="103" t="n">
        <v>19.1</v>
      </c>
      <c r="LH959" s="103" t="n">
        <v>14.6</v>
      </c>
      <c r="LI959" s="103" t="n">
        <v>14.8</v>
      </c>
      <c r="LJ959" s="103" t="n">
        <v>17.9</v>
      </c>
      <c r="LK959" s="103" t="n">
        <v>20.6</v>
      </c>
      <c r="LL959" s="103" t="n">
        <v>23.5</v>
      </c>
      <c r="LM959" s="103" t="n">
        <v>31.7</v>
      </c>
      <c r="LN959" s="103" t="n">
        <v>31.1</v>
      </c>
      <c r="LO959" s="104" t="n">
        <f aca="false">AVERAGE(LC959:LN959)</f>
        <v>24.4333333333333</v>
      </c>
      <c r="MA959" s="22" t="n">
        <v>2009</v>
      </c>
      <c r="MB959" s="106" t="s">
        <v>210</v>
      </c>
      <c r="MC959" s="103" t="n">
        <v>27.5</v>
      </c>
      <c r="MD959" s="103" t="n">
        <v>27.1</v>
      </c>
      <c r="ME959" s="103" t="n">
        <v>23.6</v>
      </c>
      <c r="MF959" s="103" t="n">
        <v>20.2</v>
      </c>
      <c r="MG959" s="103" t="n">
        <v>16.8</v>
      </c>
      <c r="MH959" s="103" t="n">
        <v>15.1</v>
      </c>
      <c r="MI959" s="103" t="n">
        <v>15.2</v>
      </c>
      <c r="MJ959" s="103" t="n">
        <v>17</v>
      </c>
      <c r="MK959" s="103" t="n">
        <v>18.7</v>
      </c>
      <c r="ML959" s="103" t="n">
        <v>19.1</v>
      </c>
      <c r="MM959" s="103" t="n">
        <v>25.8</v>
      </c>
      <c r="MN959" s="103" t="n">
        <v>24.9</v>
      </c>
      <c r="MO959" s="104" t="n">
        <f aca="false">AVERAGE(MC959:MN959)</f>
        <v>20.9166666666667</v>
      </c>
      <c r="NA959" s="22" t="n">
        <v>2009</v>
      </c>
      <c r="NB959" s="106" t="s">
        <v>210</v>
      </c>
      <c r="NC959" s="103" t="n">
        <v>32.1</v>
      </c>
      <c r="ND959" s="103" t="n">
        <v>30.3</v>
      </c>
      <c r="NE959" s="103" t="n">
        <v>25.5</v>
      </c>
      <c r="NF959" s="103" t="n">
        <v>20.7</v>
      </c>
      <c r="NG959" s="103" t="n">
        <v>17.3</v>
      </c>
      <c r="NH959" s="103" t="n">
        <v>13.1</v>
      </c>
      <c r="NI959" s="103" t="n">
        <v>12.7</v>
      </c>
      <c r="NJ959" s="103" t="n">
        <v>15</v>
      </c>
      <c r="NK959" s="103" t="n">
        <v>16.9</v>
      </c>
      <c r="NL959" s="103" t="n">
        <v>20.2</v>
      </c>
      <c r="NM959" s="103" t="n">
        <v>28.9</v>
      </c>
      <c r="NN959" s="103" t="n">
        <v>27.5</v>
      </c>
      <c r="NO959" s="104" t="n">
        <f aca="false">AVERAGE(NC959:NN959)</f>
        <v>21.6833333333333</v>
      </c>
      <c r="OA959" s="22" t="n">
        <v>2009</v>
      </c>
      <c r="OB959" s="106" t="s">
        <v>210</v>
      </c>
      <c r="OC959" s="103" t="n">
        <v>28.6</v>
      </c>
      <c r="OD959" s="103" t="n">
        <v>28.1</v>
      </c>
      <c r="OE959" s="103" t="n">
        <v>24.3</v>
      </c>
      <c r="OF959" s="103" t="n">
        <v>21</v>
      </c>
      <c r="OG959" s="103" t="n">
        <v>17.9</v>
      </c>
      <c r="OH959" s="103" t="n">
        <v>15.6</v>
      </c>
      <c r="OI959" s="103" t="n">
        <v>15.2</v>
      </c>
      <c r="OJ959" s="103" t="n">
        <v>16.9</v>
      </c>
      <c r="OK959" s="103" t="n">
        <v>18.6</v>
      </c>
      <c r="OL959" s="103" t="n">
        <v>19.9</v>
      </c>
      <c r="OM959" s="103" t="n">
        <v>27.1</v>
      </c>
      <c r="ON959" s="103" t="n">
        <v>25.9</v>
      </c>
      <c r="OO959" s="104" t="n">
        <f aca="false">AVERAGE(OC959:ON959)</f>
        <v>21.5916666666667</v>
      </c>
      <c r="PA959" s="22" t="n">
        <v>2009</v>
      </c>
      <c r="PB959" s="106" t="s">
        <v>210</v>
      </c>
      <c r="PC959" s="103" t="n">
        <v>35.3</v>
      </c>
      <c r="PD959" s="103" t="n">
        <v>33.8</v>
      </c>
      <c r="PE959" s="103" t="n">
        <v>28.6</v>
      </c>
      <c r="PF959" s="103" t="n">
        <v>23.6</v>
      </c>
      <c r="PG959" s="103" t="n">
        <v>19.1</v>
      </c>
      <c r="PH959" s="103" t="n">
        <v>16.1</v>
      </c>
      <c r="PI959" s="103" t="n">
        <v>16.2</v>
      </c>
      <c r="PJ959" s="103" t="n">
        <v>19.6</v>
      </c>
      <c r="PK959" s="103" t="n">
        <v>22.1</v>
      </c>
      <c r="PL959" s="103" t="n">
        <v>24.3</v>
      </c>
      <c r="PM959" s="103" t="n">
        <v>32.5</v>
      </c>
      <c r="PN959" s="103" t="n">
        <v>31.5</v>
      </c>
      <c r="PO959" s="104" t="n">
        <f aca="false">AVERAGE(PC959:PN959)</f>
        <v>25.225</v>
      </c>
      <c r="QA959" s="22" t="n">
        <v>2009</v>
      </c>
      <c r="QB959" s="106" t="s">
        <v>210</v>
      </c>
      <c r="QC959" s="110" t="n">
        <v>33</v>
      </c>
      <c r="QD959" s="110" t="n">
        <v>32.2</v>
      </c>
      <c r="QE959" s="110" t="n">
        <v>27.2</v>
      </c>
      <c r="QF959" s="110" t="n">
        <v>22.1</v>
      </c>
      <c r="QG959" s="110" t="n">
        <v>17.9</v>
      </c>
      <c r="QH959" s="110" t="n">
        <v>14.6</v>
      </c>
      <c r="QI959" s="110" t="n">
        <v>14.5</v>
      </c>
      <c r="QJ959" s="110" t="n">
        <v>16.5</v>
      </c>
      <c r="QK959" s="110" t="n">
        <v>18.4</v>
      </c>
      <c r="QL959" s="110" t="n">
        <v>21.5</v>
      </c>
      <c r="QM959" s="110" t="n">
        <v>31</v>
      </c>
      <c r="QN959" s="110" t="n">
        <v>28.8</v>
      </c>
      <c r="QO959" s="104" t="n">
        <f aca="false">AVERAGE(QC959:QN959)</f>
        <v>23.1416666666667</v>
      </c>
      <c r="RA959" s="22" t="n">
        <v>2009</v>
      </c>
      <c r="RB959" s="106" t="s">
        <v>210</v>
      </c>
      <c r="RC959" s="103" t="n">
        <v>29.3</v>
      </c>
      <c r="RD959" s="103" t="n">
        <v>26.1</v>
      </c>
      <c r="RE959" s="103" t="n">
        <v>24.6</v>
      </c>
      <c r="RF959" s="103" t="n">
        <v>18.4</v>
      </c>
      <c r="RG959" s="103" t="n">
        <v>15.5</v>
      </c>
      <c r="RH959" s="103" t="n">
        <v>12</v>
      </c>
      <c r="RI959" s="103" t="n">
        <v>11</v>
      </c>
      <c r="RJ959" s="103" t="n">
        <v>12.8</v>
      </c>
      <c r="RK959" s="103" t="n">
        <v>15.8</v>
      </c>
      <c r="RL959" s="103" t="n">
        <v>15.9</v>
      </c>
      <c r="RM959" s="103" t="n">
        <v>25.6</v>
      </c>
      <c r="RN959" s="103" t="n">
        <v>25.4</v>
      </c>
      <c r="RO959" s="104" t="n">
        <f aca="false">AVERAGE(RC959:RN959)</f>
        <v>19.3666666666667</v>
      </c>
      <c r="SA959" s="22" t="n">
        <v>2009</v>
      </c>
      <c r="SB959" s="106" t="s">
        <v>210</v>
      </c>
      <c r="SC959" s="103" t="n">
        <v>34.2</v>
      </c>
      <c r="SD959" s="103" t="n">
        <v>33</v>
      </c>
      <c r="SE959" s="103" t="n">
        <v>28</v>
      </c>
      <c r="SF959" s="103" t="n">
        <v>21.7</v>
      </c>
      <c r="SG959" s="103" t="n">
        <v>18.7</v>
      </c>
      <c r="SH959" s="103" t="n">
        <v>13.9</v>
      </c>
      <c r="SI959" s="103" t="n">
        <v>12.9</v>
      </c>
      <c r="SJ959" s="103" t="n">
        <v>14.8</v>
      </c>
      <c r="SK959" s="103" t="n">
        <v>17.7</v>
      </c>
      <c r="SL959" s="103" t="n">
        <v>21.8</v>
      </c>
      <c r="SM959" s="103" t="n">
        <v>30.8</v>
      </c>
      <c r="SN959" s="103" t="n">
        <v>30.8</v>
      </c>
      <c r="SO959" s="104" t="n">
        <f aca="false">AVERAGE(SC959:SN959)</f>
        <v>23.1916666666667</v>
      </c>
      <c r="TA959" s="22" t="n">
        <v>2009</v>
      </c>
      <c r="TB959" s="106" t="s">
        <v>210</v>
      </c>
      <c r="TC959" s="103" t="n">
        <v>27.9</v>
      </c>
      <c r="TD959" s="103" t="n">
        <v>25</v>
      </c>
      <c r="TE959" s="103" t="n">
        <v>24.7</v>
      </c>
      <c r="TF959" s="103" t="n">
        <v>20.4</v>
      </c>
      <c r="TG959" s="103" t="n">
        <v>17.2</v>
      </c>
      <c r="TH959" s="103" t="n">
        <v>15.1</v>
      </c>
      <c r="TI959" s="103" t="n">
        <v>15</v>
      </c>
      <c r="TJ959" s="103" t="n">
        <v>16.9</v>
      </c>
      <c r="TK959" s="103" t="n">
        <v>18.8</v>
      </c>
      <c r="TL959" s="103" t="n">
        <v>18.7</v>
      </c>
      <c r="TM959" s="103" t="n">
        <v>25.9</v>
      </c>
      <c r="TN959" s="103" t="n">
        <v>24.9</v>
      </c>
      <c r="TO959" s="104" t="n">
        <f aca="false">AVERAGE(TC959:TN959)</f>
        <v>20.875</v>
      </c>
      <c r="UA959" s="22" t="n">
        <v>2009</v>
      </c>
      <c r="UB959" s="106" t="s">
        <v>210</v>
      </c>
      <c r="UC959" s="103" t="n">
        <v>33.2</v>
      </c>
      <c r="UD959" s="103" t="n">
        <v>31</v>
      </c>
      <c r="UE959" s="103" t="n">
        <v>26.3</v>
      </c>
      <c r="UF959" s="103" t="n">
        <v>21.5</v>
      </c>
      <c r="UG959" s="103" t="n">
        <v>18</v>
      </c>
      <c r="UH959" s="103" t="n">
        <v>13.2</v>
      </c>
      <c r="UI959" s="103" t="n">
        <v>12.8</v>
      </c>
      <c r="UJ959" s="103" t="n">
        <v>14.8</v>
      </c>
      <c r="UK959" s="103" t="n">
        <v>17.3</v>
      </c>
      <c r="UL959" s="103" t="n">
        <v>21</v>
      </c>
      <c r="UM959" s="103" t="n">
        <v>30</v>
      </c>
      <c r="UN959" s="103" t="n">
        <v>29.3</v>
      </c>
      <c r="UO959" s="104" t="n">
        <f aca="false">AVERAGE(UC959:UN959)</f>
        <v>22.3666666666667</v>
      </c>
      <c r="VA959" s="22" t="n">
        <v>2009</v>
      </c>
      <c r="VB959" s="106" t="s">
        <v>210</v>
      </c>
      <c r="VC959" s="103" t="n">
        <v>31.3</v>
      </c>
      <c r="VD959" s="103" t="n">
        <v>30.2</v>
      </c>
      <c r="VE959" s="103" t="n">
        <v>25.2</v>
      </c>
      <c r="VF959" s="103" t="n">
        <v>20.2</v>
      </c>
      <c r="VG959" s="103" t="n">
        <v>16.7</v>
      </c>
      <c r="VH959" s="103" t="n">
        <v>13</v>
      </c>
      <c r="VI959" s="103" t="n">
        <v>12.6</v>
      </c>
      <c r="VJ959" s="103" t="n">
        <v>14.6</v>
      </c>
      <c r="VK959" s="103" t="n">
        <v>16.5</v>
      </c>
      <c r="VL959" s="103" t="n">
        <v>19.7</v>
      </c>
      <c r="VM959" s="103" t="n">
        <v>28.7</v>
      </c>
      <c r="VN959" s="103" t="n">
        <v>27.3</v>
      </c>
      <c r="VO959" s="104" t="n">
        <f aca="false">AVERAGE(VC959:VN959)</f>
        <v>21.3333333333333</v>
      </c>
      <c r="WA959" s="22" t="n">
        <v>2009</v>
      </c>
      <c r="WB959" s="106" t="s">
        <v>210</v>
      </c>
      <c r="WC959" s="103" t="n">
        <v>35.3</v>
      </c>
      <c r="WD959" s="103" t="n">
        <v>33.5</v>
      </c>
      <c r="WE959" s="103" t="n">
        <v>28.7</v>
      </c>
      <c r="WF959" s="103" t="n">
        <v>23</v>
      </c>
      <c r="WG959" s="103" t="n">
        <v>19.1</v>
      </c>
      <c r="WH959" s="103" t="n">
        <v>14.8</v>
      </c>
      <c r="WI959" s="103" t="n">
        <v>14.8</v>
      </c>
      <c r="WJ959" s="103" t="n">
        <v>18.2</v>
      </c>
      <c r="WK959" s="103" t="n">
        <v>20.9</v>
      </c>
      <c r="WL959" s="103" t="n">
        <v>23.8</v>
      </c>
      <c r="WM959" s="103" t="n">
        <v>32.3</v>
      </c>
      <c r="WN959" s="103" t="n">
        <v>31.3</v>
      </c>
      <c r="WO959" s="104" t="n">
        <f aca="false">AVERAGE(WC959:WN959)</f>
        <v>24.6416666666667</v>
      </c>
      <c r="XA959" s="22" t="n">
        <v>2009</v>
      </c>
      <c r="XB959" s="106" t="s">
        <v>210</v>
      </c>
      <c r="XC959" s="103" t="n">
        <v>34.6</v>
      </c>
      <c r="XD959" s="103" t="n">
        <v>33.2</v>
      </c>
      <c r="XE959" s="103" t="n">
        <v>28</v>
      </c>
      <c r="XF959" s="103" t="n">
        <v>22</v>
      </c>
      <c r="XG959" s="103" t="n">
        <v>18.7</v>
      </c>
      <c r="XH959" s="103" t="n">
        <v>13.8</v>
      </c>
      <c r="XI959" s="103" t="n">
        <v>13.1</v>
      </c>
      <c r="XJ959" s="103" t="n">
        <v>14.8</v>
      </c>
      <c r="XK959" s="103" t="n">
        <v>17.4</v>
      </c>
      <c r="XL959" s="103" t="n">
        <v>21.3</v>
      </c>
      <c r="XM959" s="103" t="n">
        <v>30.6</v>
      </c>
      <c r="XN959" s="103" t="n">
        <v>31</v>
      </c>
      <c r="XO959" s="104" t="n">
        <f aca="false">AVERAGE(XC959:XN959)</f>
        <v>23.2083333333333</v>
      </c>
      <c r="YA959" s="22" t="n">
        <v>2009</v>
      </c>
      <c r="YB959" s="106" t="s">
        <v>210</v>
      </c>
      <c r="YC959" s="103" t="n">
        <v>25.1</v>
      </c>
      <c r="YD959" s="103" t="n">
        <v>25.8</v>
      </c>
      <c r="YE959" s="103" t="n">
        <v>22.7</v>
      </c>
      <c r="YF959" s="103" t="n">
        <v>19.9</v>
      </c>
      <c r="YG959" s="103" t="n">
        <v>16.3</v>
      </c>
      <c r="YH959" s="103" t="n">
        <v>14.3</v>
      </c>
      <c r="YI959" s="103" t="n">
        <v>13.4</v>
      </c>
      <c r="YJ959" s="103" t="n">
        <v>15</v>
      </c>
      <c r="YK959" s="103" t="n">
        <v>16</v>
      </c>
      <c r="YL959" s="103" t="n">
        <v>17.5</v>
      </c>
      <c r="YM959" s="103" t="n">
        <v>24.4</v>
      </c>
      <c r="YN959" s="103" t="n">
        <v>23.3</v>
      </c>
      <c r="YO959" s="104" t="n">
        <f aca="false">AVERAGE(YC959:YN959)</f>
        <v>19.475</v>
      </c>
      <c r="ZA959" s="22" t="n">
        <v>2009</v>
      </c>
      <c r="ZB959" s="106" t="s">
        <v>210</v>
      </c>
      <c r="ZC959" s="103" t="n">
        <v>22.1</v>
      </c>
      <c r="ZD959" s="103" t="n">
        <v>20.6</v>
      </c>
      <c r="ZE959" s="103" t="n">
        <v>19.5</v>
      </c>
      <c r="ZF959" s="103" t="n">
        <v>16.9</v>
      </c>
      <c r="ZG959" s="103" t="n">
        <v>14.8</v>
      </c>
      <c r="ZH959" s="103" t="n">
        <v>13.8</v>
      </c>
      <c r="ZI959" s="103" t="n">
        <v>13</v>
      </c>
      <c r="ZJ959" s="103" t="n">
        <v>14.4</v>
      </c>
      <c r="ZK959" s="103" t="n">
        <v>15.8</v>
      </c>
      <c r="ZL959" s="103" t="n">
        <v>15.5</v>
      </c>
      <c r="ZM959" s="103" t="n">
        <v>20.3</v>
      </c>
      <c r="ZN959" s="103" t="n">
        <v>20.9</v>
      </c>
      <c r="ZO959" s="104" t="n">
        <f aca="false">AVERAGE(ZC959:ZN959)</f>
        <v>17.3</v>
      </c>
    </row>
    <row r="960" customFormat="false" ht="12.8" hidden="false" customHeight="false" outlineLevel="0" collapsed="false">
      <c r="A960" s="97" t="n">
        <f aca="false">A955+5</f>
        <v>2010</v>
      </c>
      <c r="B960" s="114" t="n">
        <f aca="false">AVERAGE(AO960,BO960,CO960,DO960,EO960,FO960,GO960,HO960,IO960,JO960,KO960,LO960,MO960,NO960,OO960,PO960,QO960,RO960,SO960,TO960,UO960,VO960,WO960,XO960,YO960,ZO960)</f>
        <v>20.2849358974359</v>
      </c>
      <c r="C960" s="98" t="n">
        <f aca="false">AVERAGE(B956:B960)</f>
        <v>20.9519230769231</v>
      </c>
      <c r="D960" s="99" t="n">
        <f aca="false">AVERAGE(B951:B960)</f>
        <v>20.7682692307692</v>
      </c>
      <c r="E960" s="11" t="n">
        <f aca="false">AVERAGE(B941:B960)</f>
        <v>20.3755048076923</v>
      </c>
      <c r="F960" s="100" t="n">
        <f aca="false">AVERAGE(B911:B960)</f>
        <v>20.2097661713287</v>
      </c>
      <c r="G960" s="3" t="n">
        <f aca="false">MAX(AC960:AN960,BC960:BN960,CC960:CN960,DC960:DN960,EC960:EN960,FC960:FN960,GC960:GN960,HC960:HN960,IC960:IN960,JC960:JN960,KC960:KN960,LC960:LN960,MC960:MN960,NC960:NN960,OC960:ON960,PC960:PN960,QC960:QN960,RC960:RN960,SC960:SN960,TC960:TN960,UC960:UN960,VC960:VN960,WC960:WN960,XC960:XN960,YC960:YN960,ZC960:ZN960,)</f>
        <v>34.7</v>
      </c>
      <c r="H960" s="19" t="n">
        <f aca="false">MEDIAN(AC960:AN960,BC960:BN960,CC960:CN960,DC960:DN960,EC960:EN960,FC960:FN960,GC960:GN960,HC960:HN960,IC960:IN960,JC960:JN960,KC960:KN960,LC960:LN960,MC960:MN960,NC960:NN960,OC960:ON960,PC960:PN960,QC960:QN960,RC960:RN960,SC960:SN960,TC960:TN960,UC960:UN960,VC960:VN960,WC960:WN960,XC960:XN960,YC960:YN960,ZC960:ZN960,)</f>
        <v>19.7</v>
      </c>
      <c r="I960" s="5" t="n">
        <f aca="false">MIN(AC960:AN960,BC960:BN960,CC960:CN960,DC960:DN960,EC960:EN960,FC960:FN960,GC960:GN960,HC960:HN960,IC960:IN960,JC960:JN960,KC960:KN960,LC960:LN960,MC960:MN960,NC960:NN960,OC960:ON960,PC960:PN960,QC960:QN960,RC960:RN960,SC960:SN960,TC960:TN960,UC960:UN960,VC960:VN960,WC960:WN960,XC960:XN960,YC960:YN960,ZC960:ZN960)</f>
        <v>10</v>
      </c>
      <c r="J960" s="5" t="n">
        <f aca="false">MIN(AC960:AN960,BC960:BN960,CC960:CN960,DC960:DN960,EC960:EN960,FC960:FN960,GC960:GN960,HC960:HN960,IC960:IN960,JC960:JN960,KC960:KN960,LC960:LN960,MC960:MN960,NC960:NN960,OC960:ON960,PC960:PN960,QC960:QN960,SC960:SN960,TC960:TN960,UC960:UN960,VC960:VN960,WC960:WN960,XC960:XN960,YC960:YN960,ZC960:ZN960)</f>
        <v>10</v>
      </c>
      <c r="K960" s="101" t="n">
        <f aca="false">(G960+I960)/2</f>
        <v>22.35</v>
      </c>
      <c r="AB960" s="106" t="s">
        <v>211</v>
      </c>
      <c r="AC960" s="103" t="n">
        <v>28.5</v>
      </c>
      <c r="AD960" s="103" t="n">
        <v>28.8</v>
      </c>
      <c r="AE960" s="103" t="n">
        <v>24.7</v>
      </c>
      <c r="AF960" s="103" t="n">
        <v>20.1</v>
      </c>
      <c r="AG960" s="103" t="n">
        <v>16</v>
      </c>
      <c r="AH960" s="103" t="n">
        <v>12.5</v>
      </c>
      <c r="AI960" s="103" t="n">
        <v>11.7</v>
      </c>
      <c r="AJ960" s="103" t="n">
        <v>11.6</v>
      </c>
      <c r="AK960" s="103" t="n">
        <v>14.1</v>
      </c>
      <c r="AL960" s="103" t="n">
        <v>18.5</v>
      </c>
      <c r="AM960" s="103" t="n">
        <v>21.5</v>
      </c>
      <c r="AN960" s="103" t="n">
        <v>23.5</v>
      </c>
      <c r="AO960" s="104" t="n">
        <f aca="false">AVERAGE(AC960:AN960)</f>
        <v>19.2916666666667</v>
      </c>
      <c r="BA960" s="22" t="n">
        <v>2010</v>
      </c>
      <c r="BB960" s="106" t="s">
        <v>211</v>
      </c>
      <c r="BC960" s="103" t="n">
        <v>27.4</v>
      </c>
      <c r="BD960" s="103" t="n">
        <v>26.3</v>
      </c>
      <c r="BE960" s="103" t="n">
        <v>25.4</v>
      </c>
      <c r="BF960" s="103" t="n">
        <v>22.4</v>
      </c>
      <c r="BG960" s="103" t="n">
        <v>17.8</v>
      </c>
      <c r="BH960" s="103" t="n">
        <v>14.4</v>
      </c>
      <c r="BI960" s="103" t="n">
        <v>14.5</v>
      </c>
      <c r="BJ960" s="103" t="n">
        <v>14.7</v>
      </c>
      <c r="BK960" s="103" t="n">
        <v>16.6</v>
      </c>
      <c r="BL960" s="103" t="n">
        <v>20</v>
      </c>
      <c r="BM960" s="103" t="n">
        <v>22.6</v>
      </c>
      <c r="BN960" s="103" t="n">
        <v>23.5</v>
      </c>
      <c r="BO960" s="104" t="n">
        <f aca="false">AVERAGE(BC960:BN960)</f>
        <v>20.4666666666667</v>
      </c>
      <c r="CA960" s="22" t="n">
        <v>2010</v>
      </c>
      <c r="CB960" s="106" t="s">
        <v>211</v>
      </c>
      <c r="CC960" s="103" t="n">
        <v>26.9</v>
      </c>
      <c r="CD960" s="103" t="n">
        <v>27.1</v>
      </c>
      <c r="CE960" s="103" t="n">
        <v>22.9</v>
      </c>
      <c r="CF960" s="103" t="n">
        <v>18.5</v>
      </c>
      <c r="CG960" s="103" t="n">
        <v>14.3</v>
      </c>
      <c r="CH960" s="103" t="n">
        <v>10.7</v>
      </c>
      <c r="CI960" s="103" t="n">
        <v>10.4</v>
      </c>
      <c r="CJ960" s="103" t="n">
        <v>10</v>
      </c>
      <c r="CK960" s="103" t="n">
        <v>12.3</v>
      </c>
      <c r="CL960" s="103" t="n">
        <v>16.9</v>
      </c>
      <c r="CM960" s="103" t="n">
        <v>19.3</v>
      </c>
      <c r="CN960" s="103" t="n">
        <v>21.9</v>
      </c>
      <c r="CO960" s="104" t="n">
        <f aca="false">AVERAGE(CC960:CN960)</f>
        <v>17.6</v>
      </c>
      <c r="DA960" s="22" t="n">
        <v>2010</v>
      </c>
      <c r="DB960" s="106" t="s">
        <v>211</v>
      </c>
      <c r="DC960" s="110" t="n">
        <v>33.3</v>
      </c>
      <c r="DD960" s="110" t="n">
        <v>31.2</v>
      </c>
      <c r="DE960" s="110" t="n">
        <v>27.2</v>
      </c>
      <c r="DF960" s="110" t="n">
        <v>22.6</v>
      </c>
      <c r="DG960" s="110" t="n">
        <v>18.2</v>
      </c>
      <c r="DH960" s="110" t="n">
        <v>13.6</v>
      </c>
      <c r="DI960" s="110" t="n">
        <v>13.6</v>
      </c>
      <c r="DJ960" s="110" t="n">
        <v>12.8</v>
      </c>
      <c r="DK960" s="110" t="n">
        <v>16.2</v>
      </c>
      <c r="DL960" s="110" t="n">
        <v>20.5</v>
      </c>
      <c r="DM960" s="110" t="n">
        <v>25</v>
      </c>
      <c r="DN960" s="110" t="n">
        <v>26.5</v>
      </c>
      <c r="DO960" s="104" t="n">
        <f aca="false">AVERAGE(DC960:DN960)</f>
        <v>21.725</v>
      </c>
      <c r="EA960" s="22" t="n">
        <v>2010</v>
      </c>
      <c r="EB960" s="106" t="s">
        <v>211</v>
      </c>
      <c r="EC960" s="103" t="n">
        <v>21.8</v>
      </c>
      <c r="ED960" s="103" t="n">
        <v>21.7</v>
      </c>
      <c r="EE960" s="103" t="n">
        <v>20.2</v>
      </c>
      <c r="EF960" s="103" t="n">
        <v>18.4</v>
      </c>
      <c r="EG960" s="103" t="n">
        <v>15.4</v>
      </c>
      <c r="EH960" s="103" t="n">
        <v>13.2</v>
      </c>
      <c r="EI960" s="103" t="n">
        <v>13.1</v>
      </c>
      <c r="EJ960" s="103" t="n">
        <v>12.7</v>
      </c>
      <c r="EK960" s="103" t="n">
        <v>13.1</v>
      </c>
      <c r="EL960" s="103" t="n">
        <v>16.7</v>
      </c>
      <c r="EM960" s="103" t="n">
        <v>18</v>
      </c>
      <c r="EN960" s="103" t="n">
        <v>19.2</v>
      </c>
      <c r="EO960" s="104" t="n">
        <f aca="false">AVERAGE(EC960:EN960)</f>
        <v>16.9583333333333</v>
      </c>
      <c r="FA960" s="22" t="n">
        <v>2010</v>
      </c>
      <c r="FB960" s="106" t="s">
        <v>211</v>
      </c>
      <c r="FC960" s="103" t="n">
        <v>29.8</v>
      </c>
      <c r="FD960" s="103" t="n">
        <v>28.3</v>
      </c>
      <c r="FE960" s="103" t="n">
        <v>24.4</v>
      </c>
      <c r="FF960" s="103" t="n">
        <v>20.4</v>
      </c>
      <c r="FG960" s="103" t="n">
        <v>16</v>
      </c>
      <c r="FH960" s="103" t="n">
        <v>12.3</v>
      </c>
      <c r="FI960" s="103" t="n">
        <v>11.7</v>
      </c>
      <c r="FJ960" s="103" t="n">
        <v>11.7</v>
      </c>
      <c r="FK960" s="103" t="n">
        <v>14.2</v>
      </c>
      <c r="FL960" s="103" t="n">
        <v>18.7</v>
      </c>
      <c r="FM960" s="103" t="n">
        <v>21.7</v>
      </c>
      <c r="FN960" s="103" t="n">
        <v>23.4</v>
      </c>
      <c r="FO960" s="104" t="n">
        <f aca="false">AVERAGE(FC960:FN960)</f>
        <v>19.3833333333333</v>
      </c>
      <c r="GA960" s="22" t="n">
        <v>2010</v>
      </c>
      <c r="GB960" s="106" t="s">
        <v>211</v>
      </c>
      <c r="GC960" s="103" t="n">
        <v>33.2</v>
      </c>
      <c r="GD960" s="103" t="n">
        <v>31.9</v>
      </c>
      <c r="GE960" s="103" t="n">
        <v>27.5</v>
      </c>
      <c r="GF960" s="103" t="n">
        <v>23.7</v>
      </c>
      <c r="GG960" s="103" t="n">
        <v>18.6</v>
      </c>
      <c r="GH960" s="103" t="n">
        <v>14.3</v>
      </c>
      <c r="GI960" s="103" t="n">
        <v>13.4</v>
      </c>
      <c r="GJ960" s="103" t="n">
        <v>13.8</v>
      </c>
      <c r="GK960" s="103" t="n">
        <v>16.6</v>
      </c>
      <c r="GL960" s="103" t="n">
        <v>21.4</v>
      </c>
      <c r="GM960" s="103" t="n">
        <v>25.6</v>
      </c>
      <c r="GN960" s="103" t="n">
        <v>27.5</v>
      </c>
      <c r="GO960" s="104" t="n">
        <f aca="false">AVERAGE(GC960:GN960)</f>
        <v>22.2916666666667</v>
      </c>
      <c r="HA960" s="22" t="n">
        <v>2010</v>
      </c>
      <c r="HB960" s="106" t="s">
        <v>211</v>
      </c>
      <c r="HC960" s="103" t="n">
        <v>22.8</v>
      </c>
      <c r="HD960" s="103" t="n">
        <v>23.3</v>
      </c>
      <c r="HE960" s="103" t="n">
        <v>22.5</v>
      </c>
      <c r="HF960" s="103" t="n">
        <v>20.7</v>
      </c>
      <c r="HG960" s="103" t="n">
        <v>17.6</v>
      </c>
      <c r="HH960" s="103" t="n">
        <v>15.1</v>
      </c>
      <c r="HI960" s="103" t="n">
        <v>14.5</v>
      </c>
      <c r="HJ960" s="103" t="n">
        <v>15.3</v>
      </c>
      <c r="HK960" s="103" t="n">
        <v>15.6</v>
      </c>
      <c r="HL960" s="103" t="n">
        <v>17.1</v>
      </c>
      <c r="HM960" s="103" t="n">
        <v>19.5</v>
      </c>
      <c r="HN960" s="103" t="n">
        <v>20.5</v>
      </c>
      <c r="HO960" s="104" t="n">
        <f aca="false">AVERAGE(HC960:HN960)</f>
        <v>18.7083333333333</v>
      </c>
      <c r="IA960" s="22" t="n">
        <v>2010</v>
      </c>
      <c r="IB960" s="102" t="n">
        <v>2010</v>
      </c>
      <c r="IC960" s="103" t="n">
        <v>25.5</v>
      </c>
      <c r="ID960" s="103" t="n">
        <v>25.9</v>
      </c>
      <c r="IE960" s="103" t="n">
        <v>24.5</v>
      </c>
      <c r="IF960" s="103" t="n">
        <v>21.7</v>
      </c>
      <c r="IG960" s="103" t="n">
        <v>17.6</v>
      </c>
      <c r="IH960" s="103" t="n">
        <v>13.7</v>
      </c>
      <c r="II960" s="103" t="n">
        <v>13.6</v>
      </c>
      <c r="IJ960" s="103" t="n">
        <v>13.6</v>
      </c>
      <c r="IK960" s="103" t="n">
        <v>15.2</v>
      </c>
      <c r="IL960" s="103" t="n">
        <v>18.6</v>
      </c>
      <c r="IM960" s="103" t="n">
        <v>20.2</v>
      </c>
      <c r="IN960" s="103" t="n">
        <v>23.5</v>
      </c>
      <c r="IO960" s="104" t="n">
        <f aca="false">AVERAGE(IC960:IN960)</f>
        <v>19.4666666666667</v>
      </c>
      <c r="JA960" s="22" t="n">
        <v>2010</v>
      </c>
      <c r="JB960" s="106" t="s">
        <v>211</v>
      </c>
      <c r="JC960" s="103" t="n">
        <v>27.6</v>
      </c>
      <c r="JD960" s="103" t="n">
        <v>28.4</v>
      </c>
      <c r="JE960" s="103" t="n">
        <v>24.4</v>
      </c>
      <c r="JF960" s="103" t="n">
        <v>19.3</v>
      </c>
      <c r="JG960" s="103" t="n">
        <v>15.6</v>
      </c>
      <c r="JH960" s="103" t="n">
        <v>12.3</v>
      </c>
      <c r="JI960" s="103" t="n">
        <v>12.1</v>
      </c>
      <c r="JJ960" s="103" t="n">
        <v>11.9</v>
      </c>
      <c r="JK960" s="103" t="n">
        <v>13.8</v>
      </c>
      <c r="JL960" s="103" t="n">
        <v>18.1</v>
      </c>
      <c r="JM960" s="103" t="n">
        <v>20.4</v>
      </c>
      <c r="JN960" s="103" t="n">
        <v>23</v>
      </c>
      <c r="JO960" s="104" t="n">
        <f aca="false">AVERAGE(JC960:JN960)</f>
        <v>18.9083333333333</v>
      </c>
      <c r="KA960" s="22" t="n">
        <v>2010</v>
      </c>
      <c r="KB960" s="106" t="s">
        <v>211</v>
      </c>
      <c r="KC960" s="103" t="n">
        <v>31.6</v>
      </c>
      <c r="KD960" s="103" t="n">
        <v>31.3</v>
      </c>
      <c r="KE960" s="103" t="n">
        <v>26.9</v>
      </c>
      <c r="KF960" s="103" t="n">
        <v>22.1</v>
      </c>
      <c r="KG960" s="103" t="n">
        <v>17.9</v>
      </c>
      <c r="KH960" s="103" t="n">
        <v>14.3</v>
      </c>
      <c r="KI960" s="103" t="n">
        <v>12.9</v>
      </c>
      <c r="KJ960" s="103" t="n">
        <v>13</v>
      </c>
      <c r="KK960" s="103" t="n">
        <v>15.9</v>
      </c>
      <c r="KL960" s="103" t="n">
        <v>20.5</v>
      </c>
      <c r="KM960" s="103" t="n">
        <v>23.9</v>
      </c>
      <c r="KN960" s="103" t="n">
        <v>26.2</v>
      </c>
      <c r="KO960" s="104" t="n">
        <f aca="false">AVERAGE(KC960:KN960)</f>
        <v>21.375</v>
      </c>
      <c r="LA960" s="22" t="n">
        <v>2010</v>
      </c>
      <c r="LB960" s="106" t="s">
        <v>211</v>
      </c>
      <c r="LC960" s="103" t="n">
        <v>33.6</v>
      </c>
      <c r="LD960" s="103" t="n">
        <v>32.9</v>
      </c>
      <c r="LE960" s="103" t="n">
        <v>28.1</v>
      </c>
      <c r="LF960" s="103" t="n">
        <v>23.8</v>
      </c>
      <c r="LG960" s="103" t="n">
        <v>18.7</v>
      </c>
      <c r="LH960" s="103" t="n">
        <v>14.6</v>
      </c>
      <c r="LI960" s="103" t="n">
        <v>14</v>
      </c>
      <c r="LJ960" s="103" t="n">
        <v>14.7</v>
      </c>
      <c r="LK960" s="103" t="n">
        <v>17.3</v>
      </c>
      <c r="LL960" s="103" t="n">
        <v>22.5</v>
      </c>
      <c r="LM960" s="103" t="n">
        <v>25.9</v>
      </c>
      <c r="LN960" s="103" t="n">
        <v>27.9</v>
      </c>
      <c r="LO960" s="104" t="n">
        <f aca="false">AVERAGE(LC960:LN960)</f>
        <v>22.8333333333333</v>
      </c>
      <c r="MA960" s="22" t="n">
        <v>2010</v>
      </c>
      <c r="MB960" s="106" t="s">
        <v>211</v>
      </c>
      <c r="MC960" s="103" t="n">
        <v>26.7</v>
      </c>
      <c r="MD960" s="103" t="n">
        <v>27.3</v>
      </c>
      <c r="ME960" s="103" t="n">
        <v>25.2</v>
      </c>
      <c r="MF960" s="103" t="n">
        <v>22.5</v>
      </c>
      <c r="MG960" s="103" t="n">
        <v>17.5</v>
      </c>
      <c r="MH960" s="103" t="n">
        <v>14.1</v>
      </c>
      <c r="MI960" s="103" t="n">
        <v>14</v>
      </c>
      <c r="MJ960" s="103" t="n">
        <v>13.9</v>
      </c>
      <c r="MK960" s="103" t="n">
        <v>15.6</v>
      </c>
      <c r="ML960" s="103" t="n">
        <v>19.4</v>
      </c>
      <c r="MM960" s="103" t="n">
        <v>21.6</v>
      </c>
      <c r="MN960" s="103" t="n">
        <v>23.6</v>
      </c>
      <c r="MO960" s="104" t="n">
        <f aca="false">AVERAGE(MC960:MN960)</f>
        <v>20.1166666666667</v>
      </c>
      <c r="NA960" s="22" t="n">
        <v>2010</v>
      </c>
      <c r="NB960" s="106" t="s">
        <v>211</v>
      </c>
      <c r="NC960" s="103" t="n">
        <v>30.3</v>
      </c>
      <c r="ND960" s="103" t="n">
        <v>29.9</v>
      </c>
      <c r="NE960" s="103" t="n">
        <v>25.3</v>
      </c>
      <c r="NF960" s="103" t="n">
        <v>21.2</v>
      </c>
      <c r="NG960" s="103" t="n">
        <v>16.9</v>
      </c>
      <c r="NH960" s="103" t="n">
        <v>13.1</v>
      </c>
      <c r="NI960" s="103" t="n">
        <v>12.4</v>
      </c>
      <c r="NJ960" s="103" t="n">
        <v>12.5</v>
      </c>
      <c r="NK960" s="103" t="n">
        <v>15.2</v>
      </c>
      <c r="NL960" s="103" t="n">
        <v>19.5</v>
      </c>
      <c r="NM960" s="103" t="n">
        <v>22.8</v>
      </c>
      <c r="NN960" s="103" t="n">
        <v>24.5</v>
      </c>
      <c r="NO960" s="104" t="n">
        <f aca="false">AVERAGE(NC960:NN960)</f>
        <v>20.3</v>
      </c>
      <c r="OA960" s="22" t="n">
        <v>2010</v>
      </c>
      <c r="OB960" s="106" t="s">
        <v>211</v>
      </c>
      <c r="OC960" s="103" t="n">
        <v>27.5</v>
      </c>
      <c r="OD960" s="103" t="n">
        <v>28.2</v>
      </c>
      <c r="OE960" s="103" t="n">
        <v>26.2</v>
      </c>
      <c r="OF960" s="103" t="n">
        <v>22.9</v>
      </c>
      <c r="OG960" s="103" t="n">
        <v>18.2</v>
      </c>
      <c r="OH960" s="103" t="n">
        <v>14.6</v>
      </c>
      <c r="OI960" s="103" t="n">
        <v>14.6</v>
      </c>
      <c r="OJ960" s="103" t="n">
        <v>14.7</v>
      </c>
      <c r="OK960" s="103" t="n">
        <v>16.5</v>
      </c>
      <c r="OL960" s="103" t="n">
        <v>20.7</v>
      </c>
      <c r="OM960" s="103" t="n">
        <v>23.2</v>
      </c>
      <c r="ON960" s="103" t="n">
        <v>24.8</v>
      </c>
      <c r="OO960" s="104" t="n">
        <f aca="false">AVERAGE(OC960:ON960)</f>
        <v>21.0083333333333</v>
      </c>
      <c r="PA960" s="22" t="n">
        <v>2010</v>
      </c>
      <c r="PB960" s="106" t="s">
        <v>211</v>
      </c>
      <c r="PC960" s="103" t="n">
        <v>34.7</v>
      </c>
      <c r="PD960" s="103" t="n">
        <v>33.6</v>
      </c>
      <c r="PE960" s="103" t="n">
        <v>28.9</v>
      </c>
      <c r="PF960" s="103" t="n">
        <v>24.3</v>
      </c>
      <c r="PG960" s="103" t="n">
        <v>19.5</v>
      </c>
      <c r="PH960" s="103" t="n">
        <v>15.6</v>
      </c>
      <c r="PI960" s="103" t="n">
        <v>15</v>
      </c>
      <c r="PJ960" s="103" t="n">
        <v>15.7</v>
      </c>
      <c r="PK960" s="103" t="n">
        <v>18.3</v>
      </c>
      <c r="PL960" s="103" t="n">
        <v>23.5</v>
      </c>
      <c r="PM960" s="103" t="n">
        <v>26.2</v>
      </c>
      <c r="PN960" s="103" t="n">
        <v>28.3</v>
      </c>
      <c r="PO960" s="104" t="n">
        <f aca="false">AVERAGE(PC960:PN960)</f>
        <v>23.6333333333333</v>
      </c>
      <c r="QA960" s="22" t="n">
        <v>2010</v>
      </c>
      <c r="QB960" s="106" t="s">
        <v>211</v>
      </c>
      <c r="QC960" s="110" t="n">
        <v>32</v>
      </c>
      <c r="QD960" s="110" t="n">
        <v>31.6</v>
      </c>
      <c r="QE960" s="110" t="n">
        <v>27.5</v>
      </c>
      <c r="QF960" s="110" t="n">
        <v>22.3</v>
      </c>
      <c r="QG960" s="110" t="n">
        <v>18.2</v>
      </c>
      <c r="QH960" s="110" t="n">
        <v>14.4</v>
      </c>
      <c r="QI960" s="110" t="n">
        <v>13.6</v>
      </c>
      <c r="QJ960" s="110" t="n">
        <v>13.5</v>
      </c>
      <c r="QK960" s="110" t="n">
        <v>16.2</v>
      </c>
      <c r="QL960" s="110" t="n">
        <v>21.4</v>
      </c>
      <c r="QM960" s="110" t="n">
        <v>24.7</v>
      </c>
      <c r="QN960" s="110" t="n">
        <v>26.5</v>
      </c>
      <c r="QO960" s="104" t="n">
        <f aca="false">AVERAGE(QC960:QN960)</f>
        <v>21.825</v>
      </c>
      <c r="RA960" s="22" t="n">
        <v>2010</v>
      </c>
      <c r="RB960" s="106" t="s">
        <v>211</v>
      </c>
      <c r="RC960" s="103" t="n">
        <v>27.5</v>
      </c>
      <c r="RD960" s="103" t="n">
        <v>24.8</v>
      </c>
      <c r="RE960" s="103" t="n">
        <v>22.7</v>
      </c>
      <c r="RF960" s="103" t="n">
        <v>19</v>
      </c>
      <c r="RG960" s="103" t="n">
        <v>14.4</v>
      </c>
      <c r="RH960" s="103" t="n">
        <v>10.8</v>
      </c>
      <c r="RI960" s="103" t="n">
        <v>10.7</v>
      </c>
      <c r="RJ960" s="103" t="n">
        <v>10.4</v>
      </c>
      <c r="RK960" s="103" t="n">
        <v>14.3</v>
      </c>
      <c r="RL960" s="103" t="n">
        <v>18.3</v>
      </c>
      <c r="RM960" s="103" t="n">
        <v>20.2</v>
      </c>
      <c r="RN960" s="103" t="n">
        <v>22.1</v>
      </c>
      <c r="RO960" s="104" t="n">
        <f aca="false">AVERAGE(RC960:RN960)</f>
        <v>17.9333333333333</v>
      </c>
      <c r="SA960" s="22" t="n">
        <v>2010</v>
      </c>
      <c r="SB960" s="106" t="s">
        <v>211</v>
      </c>
      <c r="SC960" s="103" t="n">
        <v>33.8</v>
      </c>
      <c r="SD960" s="103" t="n">
        <v>31</v>
      </c>
      <c r="SE960" s="103" t="n">
        <v>27.3</v>
      </c>
      <c r="SF960" s="103" t="n">
        <v>23.1</v>
      </c>
      <c r="SG960" s="103" t="n">
        <v>18.3</v>
      </c>
      <c r="SH960" s="103" t="n">
        <v>13.8</v>
      </c>
      <c r="SI960" s="103" t="n">
        <v>13.1</v>
      </c>
      <c r="SJ960" s="103" t="n">
        <v>13.1</v>
      </c>
      <c r="SK960" s="103" t="n">
        <v>16.2</v>
      </c>
      <c r="SL960" s="103" t="n">
        <v>20.4</v>
      </c>
      <c r="SM960" s="103" t="n">
        <v>24.8</v>
      </c>
      <c r="SN960" s="103" t="n">
        <v>27.2</v>
      </c>
      <c r="SO960" s="104" t="n">
        <f aca="false">AVERAGE(SC960:SN960)</f>
        <v>21.8416666666667</v>
      </c>
      <c r="TA960" s="22" t="n">
        <v>2010</v>
      </c>
      <c r="TB960" s="106" t="s">
        <v>211</v>
      </c>
      <c r="TC960" s="103" t="n">
        <v>27.4</v>
      </c>
      <c r="TD960" s="103" t="n">
        <v>26</v>
      </c>
      <c r="TE960" s="103" t="n">
        <v>25.2</v>
      </c>
      <c r="TF960" s="103" t="n">
        <v>21.9</v>
      </c>
      <c r="TG960" s="103" t="n">
        <v>17.5</v>
      </c>
      <c r="TH960" s="103" t="n">
        <v>14.1</v>
      </c>
      <c r="TI960" s="103" t="n">
        <v>14.2</v>
      </c>
      <c r="TJ960" s="103" t="n">
        <v>14.3</v>
      </c>
      <c r="TK960" s="103" t="n">
        <v>15.9</v>
      </c>
      <c r="TL960" s="103" t="n">
        <v>20.1</v>
      </c>
      <c r="TM960" s="103" t="n">
        <v>23</v>
      </c>
      <c r="TN960" s="103" t="n">
        <v>23.5</v>
      </c>
      <c r="TO960" s="104" t="n">
        <f aca="false">AVERAGE(TC960:TN960)</f>
        <v>20.2583333333333</v>
      </c>
      <c r="UA960" s="22" t="n">
        <v>2010</v>
      </c>
      <c r="UB960" s="106" t="s">
        <v>211</v>
      </c>
      <c r="UC960" s="103" t="n">
        <v>31.7</v>
      </c>
      <c r="UD960" s="103" t="n">
        <v>30.8</v>
      </c>
      <c r="UE960" s="103" t="n">
        <v>26.6</v>
      </c>
      <c r="UF960" s="103" t="n">
        <v>21.8</v>
      </c>
      <c r="UG960" s="103" t="n">
        <v>17</v>
      </c>
      <c r="UH960" s="103" t="n">
        <v>13</v>
      </c>
      <c r="UI960" s="103" t="n">
        <v>12.6</v>
      </c>
      <c r="UJ960" s="103" t="n">
        <v>12.6</v>
      </c>
      <c r="UK960" s="103" t="n">
        <v>15.6</v>
      </c>
      <c r="UL960" s="103" t="n">
        <v>20.3</v>
      </c>
      <c r="UM960" s="103" t="n">
        <v>24.3</v>
      </c>
      <c r="UN960" s="103" t="n">
        <v>25.5</v>
      </c>
      <c r="UO960" s="104" t="n">
        <f aca="false">AVERAGE(UC960:UN960)</f>
        <v>20.9833333333333</v>
      </c>
      <c r="VA960" s="22" t="n">
        <v>2010</v>
      </c>
      <c r="VB960" s="106" t="s">
        <v>211</v>
      </c>
      <c r="VC960" s="103" t="n">
        <v>30.1</v>
      </c>
      <c r="VD960" s="103" t="n">
        <v>29.9</v>
      </c>
      <c r="VE960" s="103" t="n">
        <v>25.7</v>
      </c>
      <c r="VF960" s="103" t="n">
        <v>20.9</v>
      </c>
      <c r="VG960" s="103" t="n">
        <v>16.6</v>
      </c>
      <c r="VH960" s="103" t="n">
        <v>13</v>
      </c>
      <c r="VI960" s="103" t="n">
        <v>12.3</v>
      </c>
      <c r="VJ960" s="103" t="n">
        <v>12.2</v>
      </c>
      <c r="VK960" s="103" t="n">
        <v>15</v>
      </c>
      <c r="VL960" s="103" t="n">
        <v>19.3</v>
      </c>
      <c r="VM960" s="103" t="n">
        <v>22</v>
      </c>
      <c r="VN960" s="103" t="n">
        <v>24</v>
      </c>
      <c r="VO960" s="104" t="n">
        <f aca="false">AVERAGE(VC960:VN960)</f>
        <v>20.0833333333333</v>
      </c>
      <c r="WA960" s="22" t="n">
        <v>2010</v>
      </c>
      <c r="WB960" s="106" t="s">
        <v>211</v>
      </c>
      <c r="WC960" s="103" t="n">
        <v>34.2</v>
      </c>
      <c r="WD960" s="103" t="n">
        <v>33.4</v>
      </c>
      <c r="WE960" s="103" t="n">
        <v>27.9</v>
      </c>
      <c r="WF960" s="103" t="n">
        <v>24</v>
      </c>
      <c r="WG960" s="103" t="n">
        <v>19.1</v>
      </c>
      <c r="WH960" s="103" t="n">
        <v>14.8</v>
      </c>
      <c r="WI960" s="103" t="n">
        <v>13.9</v>
      </c>
      <c r="WJ960" s="103" t="n">
        <v>14.5</v>
      </c>
      <c r="WK960" s="103" t="n">
        <v>17.6</v>
      </c>
      <c r="WL960" s="103" t="n">
        <v>23</v>
      </c>
      <c r="WM960" s="103" t="n">
        <v>26.4</v>
      </c>
      <c r="WN960" s="103" t="n">
        <v>28.2</v>
      </c>
      <c r="WO960" s="104" t="n">
        <f aca="false">AVERAGE(WC960:WN960)</f>
        <v>23.0833333333333</v>
      </c>
      <c r="XA960" s="22" t="n">
        <v>2010</v>
      </c>
      <c r="XB960" s="106" t="s">
        <v>211</v>
      </c>
      <c r="XC960" s="103" t="n">
        <v>34.1</v>
      </c>
      <c r="XD960" s="103" t="n">
        <v>31.3</v>
      </c>
      <c r="XE960" s="103" t="n">
        <v>27</v>
      </c>
      <c r="XF960" s="103" t="n">
        <v>22.3</v>
      </c>
      <c r="XG960" s="103" t="n">
        <v>18.1</v>
      </c>
      <c r="XH960" s="103" t="n">
        <v>13.7</v>
      </c>
      <c r="XI960" s="103" t="n">
        <v>13.2</v>
      </c>
      <c r="XJ960" s="103" t="n">
        <v>12.9</v>
      </c>
      <c r="XK960" s="103" t="n">
        <v>16.5</v>
      </c>
      <c r="XL960" s="103" t="n">
        <v>20.7</v>
      </c>
      <c r="XM960" s="103" t="n">
        <v>25.2</v>
      </c>
      <c r="XN960" s="103" t="n">
        <v>26.7</v>
      </c>
      <c r="XO960" s="104" t="n">
        <f aca="false">AVERAGE(XC960:XN960)</f>
        <v>21.8083333333333</v>
      </c>
      <c r="YA960" s="22" t="n">
        <v>2010</v>
      </c>
      <c r="YB960" s="106" t="s">
        <v>211</v>
      </c>
      <c r="YC960" s="103" t="n">
        <v>24.4</v>
      </c>
      <c r="YD960" s="103" t="n">
        <v>25.9</v>
      </c>
      <c r="YE960" s="103" t="n">
        <v>22.6</v>
      </c>
      <c r="YF960" s="103" t="n">
        <v>19.7</v>
      </c>
      <c r="YG960" s="103" t="n">
        <v>16.5</v>
      </c>
      <c r="YH960" s="103" t="n">
        <v>13.8</v>
      </c>
      <c r="YI960" s="103" t="n">
        <v>13.5</v>
      </c>
      <c r="YJ960" s="103" t="n">
        <v>13</v>
      </c>
      <c r="YK960" s="103" t="n">
        <v>14.4</v>
      </c>
      <c r="YL960" s="103" t="n">
        <v>17.9</v>
      </c>
      <c r="YM960" s="103" t="n">
        <v>19.4</v>
      </c>
      <c r="YN960" s="103" t="n">
        <v>21.8</v>
      </c>
      <c r="YO960" s="104" t="n">
        <f aca="false">AVERAGE(YC960:YN960)</f>
        <v>18.575</v>
      </c>
      <c r="ZA960" s="22" t="n">
        <v>2010</v>
      </c>
      <c r="ZB960" s="106" t="s">
        <v>211</v>
      </c>
      <c r="ZC960" s="103" t="n">
        <v>21.8</v>
      </c>
      <c r="ZD960" s="103" t="n">
        <v>22.1</v>
      </c>
      <c r="ZE960" s="103" t="n">
        <v>21.2</v>
      </c>
      <c r="ZF960" s="103" t="n">
        <v>18.3</v>
      </c>
      <c r="ZG960" s="103" t="n">
        <v>15.7</v>
      </c>
      <c r="ZH960" s="103" t="n">
        <v>13.1</v>
      </c>
      <c r="ZI960" s="103" t="n">
        <v>12.7</v>
      </c>
      <c r="ZJ960" s="103" t="n">
        <v>12.4</v>
      </c>
      <c r="ZK960" s="103" t="n">
        <v>12.9</v>
      </c>
      <c r="ZL960" s="103" t="n">
        <v>16.2</v>
      </c>
      <c r="ZM960" s="103" t="n">
        <v>18.1</v>
      </c>
      <c r="ZN960" s="103" t="n">
        <v>18.9</v>
      </c>
      <c r="ZO960" s="104" t="n">
        <f aca="false">AVERAGE(ZC960:ZN960)</f>
        <v>16.95</v>
      </c>
    </row>
    <row r="961" customFormat="false" ht="12.8" hidden="false" customHeight="false" outlineLevel="0" collapsed="false">
      <c r="A961" s="97"/>
      <c r="B961" s="114" t="n">
        <f aca="false">AVERAGE(AO961,BO961,CO961,DO961,EO961,FO961,GO961,HO961,IO961,JO961,KO961,LO961,MO961,NO961,OO961,PO961,QO961,RO961,SO961,TO961,UO961,VO961,WO961,XO961,YO961,ZO961)</f>
        <v>20.3307692307692</v>
      </c>
      <c r="C961" s="98" t="n">
        <f aca="false">AVERAGE(B957:B961)</f>
        <v>20.8039102564103</v>
      </c>
      <c r="D961" s="99" t="n">
        <f aca="false">AVERAGE(B952:B961)</f>
        <v>20.7519551282051</v>
      </c>
      <c r="E961" s="11" t="n">
        <f aca="false">AVERAGE(B942:B961)</f>
        <v>20.3809054487179</v>
      </c>
      <c r="F961" s="100" t="n">
        <f aca="false">AVERAGE(B912:B961)</f>
        <v>20.2004520687646</v>
      </c>
      <c r="G961" s="3" t="n">
        <f aca="false">MAX(AC961:AN961,BC961:BN961,CC961:CN961,DC961:DN961,EC961:EN961,FC961:FN961,GC961:GN961,HC961:HN961,IC961:IN961,JC961:JN961,KC961:KN961,LC961:LN961,MC961:MN961,NC961:NN961,OC961:ON961,PC961:PN961,QC961:QN961,RC961:RN961,SC961:SN961,TC961:TN961,UC961:UN961,VC961:VN961,WC961:WN961,XC961:XN961,YC961:YN961,ZC961:ZN961,)</f>
        <v>32</v>
      </c>
      <c r="H961" s="19" t="n">
        <f aca="false">MEDIAN(AC961:AN961,BC961:BN961,CC961:CN961,DC961:DN961,EC961:EN961,FC961:FN961,GC961:GN961,HC961:HN961,IC961:IN961,JC961:JN961,KC961:KN961,LC961:LN961,MC961:MN961,NC961:NN961,OC961:ON961,PC961:PN961,QC961:QN961,RC961:RN961,SC961:SN961,TC961:TN961,UC961:UN961,VC961:VN961,WC961:WN961,XC961:XN961,YC961:YN961,ZC961:ZN961,)</f>
        <v>19.9</v>
      </c>
      <c r="I961" s="5" t="n">
        <f aca="false">MIN(AC961:AN961,BC961:BN961,CC961:CN961,DC961:DN961,EC961:EN961,FC961:FN961,GC961:GN961,HC961:HN961,IC961:IN961,JC961:JN961,KC961:KN961,LC961:LN961,MC961:MN961,NC961:NN961,OC961:ON961,PC961:PN961,QC961:QN961,RC961:RN961,SC961:SN961,TC961:TN961,UC961:UN961,VC961:VN961,WC961:WN961,XC961:XN961,YC961:YN961,ZC961:ZN961)</f>
        <v>10.3</v>
      </c>
      <c r="J961" s="5" t="n">
        <f aca="false">MIN(AC961:AN961,BC961:BN961,CC961:CN961,DC961:DN961,EC961:EN961,FC961:FN961,GC961:GN961,HC961:HN961,IC961:IN961,JC961:JN961,KC961:KN961,LC961:LN961,MC961:MN961,NC961:NN961,OC961:ON961,PC961:PN961,QC961:QN961,SC961:SN961,TC961:TN961,UC961:UN961,VC961:VN961,WC961:WN961,XC961:XN961,YC961:YN961,ZC961:ZN961)</f>
        <v>10.5</v>
      </c>
      <c r="K961" s="101" t="n">
        <f aca="false">(G961+I961)/2</f>
        <v>21.15</v>
      </c>
      <c r="AB961" s="106" t="s">
        <v>212</v>
      </c>
      <c r="AC961" s="103" t="n">
        <v>26.9</v>
      </c>
      <c r="AD961" s="103" t="n">
        <v>25.4</v>
      </c>
      <c r="AE961" s="103" t="n">
        <v>22.2</v>
      </c>
      <c r="AF961" s="103" t="n">
        <v>19.8</v>
      </c>
      <c r="AG961" s="103" t="n">
        <v>13.9</v>
      </c>
      <c r="AH961" s="103" t="n">
        <v>13.6</v>
      </c>
      <c r="AI961" s="103" t="n">
        <v>12.3</v>
      </c>
      <c r="AJ961" s="103" t="n">
        <v>14.9</v>
      </c>
      <c r="AK961" s="103" t="n">
        <v>17.1</v>
      </c>
      <c r="AL961" s="103" t="n">
        <v>19.4</v>
      </c>
      <c r="AM961" s="103" t="n">
        <v>24.1</v>
      </c>
      <c r="AN961" s="103" t="n">
        <v>26</v>
      </c>
      <c r="AO961" s="104" t="n">
        <f aca="false">AVERAGE(AC961:AN961)</f>
        <v>19.6333333333333</v>
      </c>
      <c r="BA961" s="22" t="n">
        <v>2011</v>
      </c>
      <c r="BB961" s="106" t="s">
        <v>212</v>
      </c>
      <c r="BC961" s="103" t="n">
        <v>26.4</v>
      </c>
      <c r="BD961" s="103" t="n">
        <v>24.9</v>
      </c>
      <c r="BE961" s="103" t="n">
        <v>22.8</v>
      </c>
      <c r="BF961" s="103" t="n">
        <v>20.2</v>
      </c>
      <c r="BG961" s="103" t="n">
        <v>16</v>
      </c>
      <c r="BH961" s="103" t="n">
        <v>15.3</v>
      </c>
      <c r="BI961" s="103" t="n">
        <v>14.4</v>
      </c>
      <c r="BJ961" s="103" t="n">
        <v>16.9</v>
      </c>
      <c r="BK961" s="103" t="n">
        <v>18.7</v>
      </c>
      <c r="BL961" s="103" t="n">
        <v>19.9</v>
      </c>
      <c r="BM961" s="103" t="n">
        <v>23</v>
      </c>
      <c r="BN961" s="103" t="n">
        <v>22.6</v>
      </c>
      <c r="BO961" s="104" t="n">
        <f aca="false">AVERAGE(BC961:BN961)</f>
        <v>20.0916666666667</v>
      </c>
      <c r="CA961" s="22" t="n">
        <v>2011</v>
      </c>
      <c r="CB961" s="106" t="s">
        <v>212</v>
      </c>
      <c r="CC961" s="103" t="n">
        <v>24.6</v>
      </c>
      <c r="CD961" s="103" t="n">
        <v>23.3</v>
      </c>
      <c r="CE961" s="103" t="n">
        <v>20</v>
      </c>
      <c r="CF961" s="103" t="n">
        <v>18</v>
      </c>
      <c r="CG961" s="103" t="n">
        <v>12.3</v>
      </c>
      <c r="CH961" s="103" t="n">
        <v>11.6</v>
      </c>
      <c r="CI961" s="103" t="n">
        <v>10.5</v>
      </c>
      <c r="CJ961" s="103" t="n">
        <v>13.1</v>
      </c>
      <c r="CK961" s="103" t="n">
        <v>15</v>
      </c>
      <c r="CL961" s="103" t="n">
        <v>17.3</v>
      </c>
      <c r="CM961" s="103" t="n">
        <v>21.3</v>
      </c>
      <c r="CN961" s="103" t="n">
        <v>23.1</v>
      </c>
      <c r="CO961" s="104" t="n">
        <f aca="false">AVERAGE(CC961:CN961)</f>
        <v>17.5083333333333</v>
      </c>
      <c r="DA961" s="22" t="n">
        <v>2011</v>
      </c>
      <c r="DB961" s="106" t="s">
        <v>212</v>
      </c>
      <c r="DC961" s="110" t="n">
        <v>30.9</v>
      </c>
      <c r="DD961" s="110" t="n">
        <v>27.9</v>
      </c>
      <c r="DE961" s="110" t="n">
        <v>25.2</v>
      </c>
      <c r="DF961" s="110" t="n">
        <v>20.9</v>
      </c>
      <c r="DG961" s="110" t="n">
        <v>16.4</v>
      </c>
      <c r="DH961" s="110" t="n">
        <v>15</v>
      </c>
      <c r="DI961" s="110" t="n">
        <v>13.3</v>
      </c>
      <c r="DJ961" s="110" t="n">
        <v>16.3</v>
      </c>
      <c r="DK961" s="110" t="n">
        <v>18.3</v>
      </c>
      <c r="DL961" s="110" t="n">
        <v>21.7</v>
      </c>
      <c r="DM961" s="110" t="n">
        <v>26.3</v>
      </c>
      <c r="DN961" s="110" t="n">
        <v>27.8</v>
      </c>
      <c r="DO961" s="104" t="n">
        <f aca="false">AVERAGE(DC961:DN961)</f>
        <v>21.6666666666667</v>
      </c>
      <c r="EA961" s="22" t="n">
        <v>2011</v>
      </c>
      <c r="EB961" s="106" t="s">
        <v>212</v>
      </c>
      <c r="EC961" s="103" t="n">
        <v>21.5</v>
      </c>
      <c r="ED961" s="103" t="n">
        <v>19.9</v>
      </c>
      <c r="EE961" s="103" t="n">
        <v>18.8</v>
      </c>
      <c r="EF961" s="103" t="n">
        <v>17.8</v>
      </c>
      <c r="EG961" s="103" t="n">
        <v>14.7</v>
      </c>
      <c r="EH961" s="103" t="n">
        <v>14</v>
      </c>
      <c r="EI961" s="103" t="n">
        <v>13.3</v>
      </c>
      <c r="EJ961" s="103" t="n">
        <v>15.4</v>
      </c>
      <c r="EK961" s="103" t="n">
        <v>16.4</v>
      </c>
      <c r="EL961" s="103" t="n">
        <v>17.1</v>
      </c>
      <c r="EM961" s="103" t="n">
        <v>20.2</v>
      </c>
      <c r="EN961" s="103" t="n">
        <v>19.7</v>
      </c>
      <c r="EO961" s="104" t="n">
        <f aca="false">AVERAGE(EC961:EN961)</f>
        <v>17.4</v>
      </c>
      <c r="FA961" s="22" t="n">
        <v>2011</v>
      </c>
      <c r="FB961" s="106" t="s">
        <v>212</v>
      </c>
      <c r="FC961" s="103" t="n">
        <v>27.1</v>
      </c>
      <c r="FD961" s="103" t="n">
        <v>25.3</v>
      </c>
      <c r="FE961" s="103" t="n">
        <v>21.9</v>
      </c>
      <c r="FF961" s="103" t="n">
        <v>19.3</v>
      </c>
      <c r="FG961" s="103" t="n">
        <v>14</v>
      </c>
      <c r="FH961" s="103" t="n">
        <v>13.2</v>
      </c>
      <c r="FI961" s="103" t="n">
        <v>11.7</v>
      </c>
      <c r="FJ961" s="103" t="n">
        <v>14.6</v>
      </c>
      <c r="FK961" s="103" t="n">
        <v>16.7</v>
      </c>
      <c r="FL961" s="103" t="n">
        <v>19.3</v>
      </c>
      <c r="FM961" s="103" t="n">
        <v>23.6</v>
      </c>
      <c r="FN961" s="103" t="n">
        <v>25.1</v>
      </c>
      <c r="FO961" s="104" t="n">
        <f aca="false">AVERAGE(FC961:FN961)</f>
        <v>19.3166666666667</v>
      </c>
      <c r="GA961" s="22" t="n">
        <v>2011</v>
      </c>
      <c r="GB961" s="106" t="s">
        <v>212</v>
      </c>
      <c r="GC961" s="103" t="n">
        <v>30.9</v>
      </c>
      <c r="GD961" s="103" t="n">
        <v>28.5</v>
      </c>
      <c r="GE961" s="103" t="n">
        <v>25.4</v>
      </c>
      <c r="GF961" s="103" t="n">
        <v>21.7</v>
      </c>
      <c r="GG961" s="103" t="n">
        <v>16.4</v>
      </c>
      <c r="GH961" s="103" t="n">
        <v>15.9</v>
      </c>
      <c r="GI961" s="103" t="n">
        <v>14.4</v>
      </c>
      <c r="GJ961" s="103" t="n">
        <v>17.6</v>
      </c>
      <c r="GK961" s="103" t="n">
        <v>20.1</v>
      </c>
      <c r="GL961" s="103" t="n">
        <v>23.1</v>
      </c>
      <c r="GM961" s="103" t="n">
        <v>27.5</v>
      </c>
      <c r="GN961" s="103" t="n">
        <v>28.5</v>
      </c>
      <c r="GO961" s="104" t="n">
        <f aca="false">AVERAGE(GC961:GN961)</f>
        <v>22.5</v>
      </c>
      <c r="HA961" s="22" t="n">
        <v>2011</v>
      </c>
      <c r="HB961" s="106" t="s">
        <v>212</v>
      </c>
      <c r="HC961" s="103" t="n">
        <v>22.2</v>
      </c>
      <c r="HD961" s="103" t="n">
        <v>22.7</v>
      </c>
      <c r="HE961" s="103" t="n">
        <v>21.5</v>
      </c>
      <c r="HF961" s="103" t="n">
        <v>19.5</v>
      </c>
      <c r="HG961" s="103" t="n">
        <v>16.3</v>
      </c>
      <c r="HH961" s="103" t="n">
        <v>15.5</v>
      </c>
      <c r="HI961" s="103" t="n">
        <v>14.5</v>
      </c>
      <c r="HJ961" s="103" t="n">
        <v>16</v>
      </c>
      <c r="HK961" s="103" t="n">
        <v>16.5</v>
      </c>
      <c r="HL961" s="103" t="n">
        <v>17.4</v>
      </c>
      <c r="HM961" s="103" t="n">
        <v>20</v>
      </c>
      <c r="HN961" s="103" t="n">
        <v>19.8</v>
      </c>
      <c r="HO961" s="104" t="n">
        <f aca="false">AVERAGE(HC961:HN961)</f>
        <v>18.4916666666667</v>
      </c>
      <c r="IA961" s="22" t="n">
        <v>2011</v>
      </c>
      <c r="IB961" s="102" t="n">
        <v>2011</v>
      </c>
      <c r="IC961" s="103" t="n">
        <v>25.3</v>
      </c>
      <c r="ID961" s="103" t="n">
        <v>23</v>
      </c>
      <c r="IE961" s="103" t="n">
        <v>21.8</v>
      </c>
      <c r="IF961" s="103" t="n">
        <v>20</v>
      </c>
      <c r="IG961" s="103" t="n">
        <v>15.5</v>
      </c>
      <c r="IH961" s="103" t="n">
        <v>14.9</v>
      </c>
      <c r="II961" s="103" t="n">
        <v>14.1</v>
      </c>
      <c r="IJ961" s="103" t="n">
        <v>16.6</v>
      </c>
      <c r="IK961" s="103" t="n">
        <v>18.6</v>
      </c>
      <c r="IL961" s="103" t="n">
        <v>19.7</v>
      </c>
      <c r="IM961" s="103" t="n">
        <v>23.3</v>
      </c>
      <c r="IN961" s="103" t="n">
        <v>22.7</v>
      </c>
      <c r="IO961" s="104" t="n">
        <f aca="false">AVERAGE(IC961:IN961)</f>
        <v>19.625</v>
      </c>
      <c r="JA961" s="22" t="n">
        <v>2011</v>
      </c>
      <c r="JB961" s="106" t="s">
        <v>212</v>
      </c>
      <c r="JC961" s="103" t="n">
        <v>25.3</v>
      </c>
      <c r="JD961" s="103" t="n">
        <v>24.5</v>
      </c>
      <c r="JE961" s="103" t="n">
        <v>21.2</v>
      </c>
      <c r="JF961" s="103" t="n">
        <v>18.7</v>
      </c>
      <c r="JG961" s="103" t="n">
        <v>13.8</v>
      </c>
      <c r="JH961" s="103" t="n">
        <v>13.3</v>
      </c>
      <c r="JI961" s="103" t="n">
        <v>12.2</v>
      </c>
      <c r="JJ961" s="103" t="n">
        <v>14.7</v>
      </c>
      <c r="JK961" s="103" t="n">
        <v>16.4</v>
      </c>
      <c r="JL961" s="103" t="n">
        <v>18.3</v>
      </c>
      <c r="JM961" s="103" t="n">
        <v>23.1</v>
      </c>
      <c r="JN961" s="103" t="n">
        <v>25.8</v>
      </c>
      <c r="JO961" s="104" t="n">
        <f aca="false">AVERAGE(JC961:JN961)</f>
        <v>18.9416666666667</v>
      </c>
      <c r="KA961" s="22" t="n">
        <v>2011</v>
      </c>
      <c r="KB961" s="106" t="s">
        <v>212</v>
      </c>
      <c r="KC961" s="103" t="n">
        <v>29.1</v>
      </c>
      <c r="KD961" s="103" t="n">
        <v>28.3</v>
      </c>
      <c r="KE961" s="103" t="n">
        <v>24.5</v>
      </c>
      <c r="KF961" s="103" t="n">
        <v>21.7</v>
      </c>
      <c r="KG961" s="103" t="n">
        <v>16</v>
      </c>
      <c r="KH961" s="103" t="n">
        <v>15.4</v>
      </c>
      <c r="KI961" s="103" t="n">
        <v>14</v>
      </c>
      <c r="KJ961" s="103" t="n">
        <v>16</v>
      </c>
      <c r="KK961" s="103" t="n">
        <v>19</v>
      </c>
      <c r="KL961" s="103" t="n">
        <v>21.7</v>
      </c>
      <c r="KM961" s="103" t="n">
        <v>26.3</v>
      </c>
      <c r="KN961" s="103" t="n">
        <v>28.9</v>
      </c>
      <c r="KO961" s="104" t="n">
        <f aca="false">AVERAGE(KC961:KN961)</f>
        <v>21.7416666666667</v>
      </c>
      <c r="LA961" s="22" t="n">
        <v>2011</v>
      </c>
      <c r="LB961" s="106" t="s">
        <v>212</v>
      </c>
      <c r="LC961" s="103" t="n">
        <v>30.9</v>
      </c>
      <c r="LD961" s="103" t="n">
        <v>29.5</v>
      </c>
      <c r="LE961" s="103" t="n">
        <v>26</v>
      </c>
      <c r="LF961" s="103" t="n">
        <v>22.4</v>
      </c>
      <c r="LG961" s="103" t="n">
        <v>17.1</v>
      </c>
      <c r="LH961" s="103" t="n">
        <v>16.4</v>
      </c>
      <c r="LI961" s="103" t="n">
        <v>14.9</v>
      </c>
      <c r="LJ961" s="103" t="n">
        <v>18.4</v>
      </c>
      <c r="LK961" s="103" t="n">
        <v>21.1</v>
      </c>
      <c r="LL961" s="103" t="n">
        <v>23.8</v>
      </c>
      <c r="LM961" s="103" t="n">
        <v>28.3</v>
      </c>
      <c r="LN961" s="103" t="n">
        <v>29.9</v>
      </c>
      <c r="LO961" s="104" t="n">
        <f aca="false">AVERAGE(LC961:LN961)</f>
        <v>23.225</v>
      </c>
      <c r="MA961" s="22" t="n">
        <v>2011</v>
      </c>
      <c r="MB961" s="106" t="s">
        <v>212</v>
      </c>
      <c r="MC961" s="103" t="n">
        <v>25.3</v>
      </c>
      <c r="MD961" s="103" t="n">
        <v>23.9</v>
      </c>
      <c r="ME961" s="103" t="n">
        <v>22</v>
      </c>
      <c r="MF961" s="103" t="n">
        <v>20.1</v>
      </c>
      <c r="MG961" s="103" t="n">
        <v>15.5</v>
      </c>
      <c r="MH961" s="103" t="n">
        <v>14.9</v>
      </c>
      <c r="MI961" s="103" t="n">
        <v>13.9</v>
      </c>
      <c r="MJ961" s="103" t="n">
        <v>16.6</v>
      </c>
      <c r="MK961" s="103" t="n">
        <v>18.7</v>
      </c>
      <c r="ML961" s="103" t="n">
        <v>19.9</v>
      </c>
      <c r="MM961" s="103" t="n">
        <v>23.4</v>
      </c>
      <c r="MN961" s="103" t="n">
        <v>23.6</v>
      </c>
      <c r="MO961" s="104" t="n">
        <f aca="false">AVERAGE(MC961:MN961)</f>
        <v>19.8166666666667</v>
      </c>
      <c r="NA961" s="22" t="n">
        <v>2011</v>
      </c>
      <c r="NB961" s="106" t="s">
        <v>212</v>
      </c>
      <c r="NC961" s="103" t="n">
        <v>27.9</v>
      </c>
      <c r="ND961" s="103" t="n">
        <v>26.5</v>
      </c>
      <c r="NE961" s="103" t="n">
        <v>22.9</v>
      </c>
      <c r="NF961" s="103" t="n">
        <v>20.7</v>
      </c>
      <c r="NG961" s="103" t="n">
        <v>14.8</v>
      </c>
      <c r="NH961" s="103" t="n">
        <v>14.5</v>
      </c>
      <c r="NI961" s="103" t="n">
        <v>12.9</v>
      </c>
      <c r="NJ961" s="103" t="n">
        <v>15.5</v>
      </c>
      <c r="NK961" s="103" t="n">
        <v>18.2</v>
      </c>
      <c r="NL961" s="103" t="n">
        <v>20.6</v>
      </c>
      <c r="NM961" s="103" t="n">
        <v>25</v>
      </c>
      <c r="NN961" s="103" t="n">
        <v>26.9</v>
      </c>
      <c r="NO961" s="104" t="n">
        <f aca="false">AVERAGE(NC961:NN961)</f>
        <v>20.5333333333333</v>
      </c>
      <c r="OA961" s="22" t="n">
        <v>2011</v>
      </c>
      <c r="OB961" s="106" t="s">
        <v>212</v>
      </c>
      <c r="OC961" s="103" t="n">
        <v>26.5</v>
      </c>
      <c r="OD961" s="103" t="n">
        <v>25.3</v>
      </c>
      <c r="OE961" s="103" t="n">
        <v>23.5</v>
      </c>
      <c r="OF961" s="103" t="n">
        <v>21.2</v>
      </c>
      <c r="OG961" s="103" t="n">
        <v>16.3</v>
      </c>
      <c r="OH961" s="103" t="n">
        <v>15.8</v>
      </c>
      <c r="OI961" s="103" t="n">
        <v>14.6</v>
      </c>
      <c r="OJ961" s="103" t="n">
        <v>17.4</v>
      </c>
      <c r="OK961" s="103" t="n">
        <v>19.4</v>
      </c>
      <c r="OL961" s="103" t="n">
        <v>20.8</v>
      </c>
      <c r="OM961" s="103" t="n">
        <v>24.5</v>
      </c>
      <c r="ON961" s="103" t="n">
        <v>25.1</v>
      </c>
      <c r="OO961" s="104" t="n">
        <f aca="false">AVERAGE(OC961:ON961)</f>
        <v>20.8666666666667</v>
      </c>
      <c r="PA961" s="22" t="n">
        <v>2011</v>
      </c>
      <c r="PB961" s="106" t="s">
        <v>212</v>
      </c>
      <c r="PC961" s="103" t="n">
        <v>32</v>
      </c>
      <c r="PD961" s="103" t="n">
        <v>30.2</v>
      </c>
      <c r="PE961" s="103" t="n">
        <v>26</v>
      </c>
      <c r="PF961" s="103" t="n">
        <v>23.2</v>
      </c>
      <c r="PG961" s="103" t="n">
        <v>17.7</v>
      </c>
      <c r="PH961" s="103" t="n">
        <v>17.1</v>
      </c>
      <c r="PI961" s="103" t="n">
        <v>15.9</v>
      </c>
      <c r="PJ961" s="103" t="n">
        <v>19.4</v>
      </c>
      <c r="PK961" s="103" t="n">
        <v>22.7</v>
      </c>
      <c r="PL961" s="103" t="n">
        <v>25.1</v>
      </c>
      <c r="PM961" s="103" t="n">
        <v>29.3</v>
      </c>
      <c r="PN961" s="103" t="n">
        <v>30.5</v>
      </c>
      <c r="PO961" s="104" t="n">
        <f aca="false">AVERAGE(PC961:PN961)</f>
        <v>24.0916666666667</v>
      </c>
      <c r="QA961" s="22" t="n">
        <v>2011</v>
      </c>
      <c r="QB961" s="106" t="s">
        <v>212</v>
      </c>
      <c r="QC961" s="110" t="n">
        <v>29.7</v>
      </c>
      <c r="QD961" s="110" t="n">
        <v>28.8</v>
      </c>
      <c r="QE961" s="110" t="n">
        <v>24.8</v>
      </c>
      <c r="QF961" s="110" t="n">
        <v>22.2</v>
      </c>
      <c r="QG961" s="110" t="n">
        <v>16.9</v>
      </c>
      <c r="QH961" s="110" t="n">
        <v>15.9</v>
      </c>
      <c r="QI961" s="110" t="n">
        <v>14.5</v>
      </c>
      <c r="QJ961" s="110" t="n">
        <v>16.6</v>
      </c>
      <c r="QK961" s="110" t="n">
        <v>19.6</v>
      </c>
      <c r="QL961" s="110" t="n">
        <v>22</v>
      </c>
      <c r="QM961" s="110" t="n">
        <v>26.6</v>
      </c>
      <c r="QN961" s="110" t="n">
        <v>29.1</v>
      </c>
      <c r="QO961" s="104" t="n">
        <f aca="false">AVERAGE(QC961:QN961)</f>
        <v>22.225</v>
      </c>
      <c r="RA961" s="22" t="n">
        <v>2011</v>
      </c>
      <c r="RB961" s="106" t="s">
        <v>212</v>
      </c>
      <c r="RC961" s="103" t="n">
        <v>26.1</v>
      </c>
      <c r="RD961" s="103" t="n">
        <v>23.8</v>
      </c>
      <c r="RE961" s="103" t="n">
        <v>20.5</v>
      </c>
      <c r="RF961" s="103" t="n">
        <v>17.6</v>
      </c>
      <c r="RG961" s="103" t="n">
        <v>12.5</v>
      </c>
      <c r="RH961" s="103" t="n">
        <v>11.6</v>
      </c>
      <c r="RI961" s="103" t="n">
        <v>10.3</v>
      </c>
      <c r="RJ961" s="103" t="n">
        <v>13.7</v>
      </c>
      <c r="RK961" s="103" t="n">
        <v>15.5</v>
      </c>
      <c r="RL961" s="103" t="n">
        <v>18.1</v>
      </c>
      <c r="RM961" s="103" t="n">
        <v>22.4</v>
      </c>
      <c r="RN961" s="103" t="n">
        <v>21.5</v>
      </c>
      <c r="RO961" s="104" t="n">
        <f aca="false">AVERAGE(RC961:RN961)</f>
        <v>17.8</v>
      </c>
      <c r="SA961" s="22" t="n">
        <v>2011</v>
      </c>
      <c r="SB961" s="106" t="s">
        <v>212</v>
      </c>
      <c r="SC961" s="103" t="n">
        <v>31.4</v>
      </c>
      <c r="SD961" s="103" t="n">
        <v>27.8</v>
      </c>
      <c r="SE961" s="103" t="n">
        <v>25.1</v>
      </c>
      <c r="SF961" s="103" t="n">
        <v>21.2</v>
      </c>
      <c r="SG961" s="103" t="n">
        <v>16.4</v>
      </c>
      <c r="SH961" s="103" t="n">
        <v>14.9</v>
      </c>
      <c r="SI961" s="103" t="n">
        <v>13</v>
      </c>
      <c r="SJ961" s="103" t="n">
        <v>16.3</v>
      </c>
      <c r="SK961" s="103" t="n">
        <v>18.1</v>
      </c>
      <c r="SL961" s="103" t="n">
        <v>21.5</v>
      </c>
      <c r="SM961" s="103" t="n">
        <v>26.8</v>
      </c>
      <c r="SN961" s="103" t="n">
        <v>28.2</v>
      </c>
      <c r="SO961" s="104" t="n">
        <f aca="false">AVERAGE(SC961:SN961)</f>
        <v>21.725</v>
      </c>
      <c r="TA961" s="22" t="n">
        <v>2011</v>
      </c>
      <c r="TB961" s="106" t="s">
        <v>212</v>
      </c>
      <c r="TC961" s="103" t="n">
        <v>26</v>
      </c>
      <c r="TD961" s="103" t="n">
        <v>24.6</v>
      </c>
      <c r="TE961" s="103" t="n">
        <v>22.3</v>
      </c>
      <c r="TF961" s="103" t="n">
        <v>19.7</v>
      </c>
      <c r="TG961" s="103" t="n">
        <v>15.7</v>
      </c>
      <c r="TH961" s="103" t="n">
        <v>15</v>
      </c>
      <c r="TI961" s="103" t="n">
        <v>13.7</v>
      </c>
      <c r="TJ961" s="103" t="n">
        <v>16.5</v>
      </c>
      <c r="TK961" s="103" t="n">
        <v>18.2</v>
      </c>
      <c r="TL961" s="103" t="n">
        <v>19.4</v>
      </c>
      <c r="TM961" s="103" t="n">
        <v>22.4</v>
      </c>
      <c r="TN961" s="103" t="n">
        <v>22.5</v>
      </c>
      <c r="TO961" s="104" t="n">
        <f aca="false">AVERAGE(TC961:TN961)</f>
        <v>19.6666666666667</v>
      </c>
      <c r="UA961" s="22" t="n">
        <v>2011</v>
      </c>
      <c r="UB961" s="106" t="s">
        <v>212</v>
      </c>
      <c r="UC961" s="103" t="n">
        <v>28.8</v>
      </c>
      <c r="UD961" s="103" t="n">
        <v>26.5</v>
      </c>
      <c r="UE961" s="103" t="n">
        <v>24</v>
      </c>
      <c r="UF961" s="103" t="n">
        <v>20.4</v>
      </c>
      <c r="UG961" s="103" t="n">
        <v>15.4</v>
      </c>
      <c r="UH961" s="103" t="n">
        <v>14.4</v>
      </c>
      <c r="UI961" s="103" t="n">
        <v>13.2</v>
      </c>
      <c r="UJ961" s="103" t="n">
        <v>15.7</v>
      </c>
      <c r="UK961" s="103" t="n">
        <v>18.2</v>
      </c>
      <c r="UL961" s="103" t="n">
        <v>20.9</v>
      </c>
      <c r="UM961" s="103" t="n">
        <v>25.3</v>
      </c>
      <c r="UN961" s="103" t="n">
        <v>26.6</v>
      </c>
      <c r="UO961" s="104" t="n">
        <f aca="false">AVERAGE(UC961:UN961)</f>
        <v>20.7833333333333</v>
      </c>
      <c r="VA961" s="22" t="n">
        <v>2011</v>
      </c>
      <c r="VB961" s="106" t="s">
        <v>212</v>
      </c>
      <c r="VC961" s="103" t="n">
        <v>27.4</v>
      </c>
      <c r="VD961" s="103" t="n">
        <v>25.8</v>
      </c>
      <c r="VE961" s="103" t="n">
        <v>22.7</v>
      </c>
      <c r="VF961" s="103" t="n">
        <v>20</v>
      </c>
      <c r="VG961" s="103" t="n">
        <v>14.6</v>
      </c>
      <c r="VH961" s="103" t="n">
        <v>13.8</v>
      </c>
      <c r="VI961" s="103" t="n">
        <v>12.5</v>
      </c>
      <c r="VJ961" s="103" t="n">
        <v>14.7</v>
      </c>
      <c r="VK961" s="103" t="n">
        <v>17.5</v>
      </c>
      <c r="VL961" s="103" t="n">
        <v>20.1</v>
      </c>
      <c r="VM961" s="103" t="n">
        <v>24.6</v>
      </c>
      <c r="VN961" s="103" t="n">
        <v>26.7</v>
      </c>
      <c r="VO961" s="104" t="n">
        <f aca="false">AVERAGE(VC961:VN961)</f>
        <v>20.0333333333333</v>
      </c>
      <c r="WA961" s="22" t="n">
        <v>2011</v>
      </c>
      <c r="WB961" s="106" t="s">
        <v>212</v>
      </c>
      <c r="WC961" s="103" t="n">
        <v>31.1</v>
      </c>
      <c r="WD961" s="103" t="n">
        <v>30.3</v>
      </c>
      <c r="WE961" s="103" t="n">
        <v>26.7</v>
      </c>
      <c r="WF961" s="103" t="n">
        <v>23.3</v>
      </c>
      <c r="WG961" s="103" t="n">
        <v>17.4</v>
      </c>
      <c r="WH961" s="103" t="n">
        <v>16.6</v>
      </c>
      <c r="WI961" s="103" t="n">
        <v>15.2</v>
      </c>
      <c r="WJ961" s="103" t="n">
        <v>18.4</v>
      </c>
      <c r="WK961" s="103" t="n">
        <v>21.3</v>
      </c>
      <c r="WL961" s="103" t="n">
        <v>24.4</v>
      </c>
      <c r="WM961" s="103" t="n">
        <v>28.6</v>
      </c>
      <c r="WN961" s="103" t="n">
        <v>30.3</v>
      </c>
      <c r="WO961" s="104" t="n">
        <f aca="false">AVERAGE(WC961:WN961)</f>
        <v>23.6333333333333</v>
      </c>
      <c r="XA961" s="22" t="n">
        <v>2011</v>
      </c>
      <c r="XB961" s="106" t="s">
        <v>212</v>
      </c>
      <c r="XC961" s="103" t="n">
        <v>31.2</v>
      </c>
      <c r="XD961" s="103" t="n">
        <v>28.2</v>
      </c>
      <c r="XE961" s="103" t="n">
        <v>25.6</v>
      </c>
      <c r="XF961" s="103" t="n">
        <v>20.9</v>
      </c>
      <c r="XG961" s="103" t="n">
        <v>16.2</v>
      </c>
      <c r="XH961" s="103" t="n">
        <v>14.7</v>
      </c>
      <c r="XI961" s="103" t="n">
        <v>13.3</v>
      </c>
      <c r="XJ961" s="103" t="n">
        <v>16.3</v>
      </c>
      <c r="XK961" s="103" t="n">
        <v>18.4</v>
      </c>
      <c r="XL961" s="103" t="n">
        <v>21.7</v>
      </c>
      <c r="XM961" s="103" t="n">
        <v>26.5</v>
      </c>
      <c r="XN961" s="103" t="n">
        <v>28.1</v>
      </c>
      <c r="XO961" s="104" t="n">
        <f aca="false">AVERAGE(XC961:XN961)</f>
        <v>21.7583333333333</v>
      </c>
      <c r="YA961" s="22" t="n">
        <v>2011</v>
      </c>
      <c r="YB961" s="106" t="s">
        <v>212</v>
      </c>
      <c r="YC961" s="103" t="n">
        <v>23.5</v>
      </c>
      <c r="YD961" s="103" t="n">
        <v>22.2</v>
      </c>
      <c r="YE961" s="103" t="n">
        <v>21.1</v>
      </c>
      <c r="YF961" s="103" t="n">
        <v>19.1</v>
      </c>
      <c r="YG961" s="103" t="n">
        <v>14.7</v>
      </c>
      <c r="YH961" s="103" t="n">
        <v>14.2</v>
      </c>
      <c r="YI961" s="103" t="n">
        <v>13.4</v>
      </c>
      <c r="YJ961" s="103" t="n">
        <v>15.8</v>
      </c>
      <c r="YK961" s="103" t="n">
        <v>16.7</v>
      </c>
      <c r="YL961" s="103" t="n">
        <v>18</v>
      </c>
      <c r="YM961" s="103" t="n">
        <v>21.7</v>
      </c>
      <c r="YN961" s="103" t="n">
        <v>23.3</v>
      </c>
      <c r="YO961" s="104" t="n">
        <f aca="false">AVERAGE(YC961:YN961)</f>
        <v>18.6416666666667</v>
      </c>
      <c r="ZA961" s="22" t="n">
        <v>2011</v>
      </c>
      <c r="ZB961" s="106" t="s">
        <v>212</v>
      </c>
      <c r="ZC961" s="103" t="n">
        <v>22</v>
      </c>
      <c r="ZD961" s="103" t="n">
        <v>20.2</v>
      </c>
      <c r="ZE961" s="103" t="n">
        <v>18.7</v>
      </c>
      <c r="ZF961" s="103" t="n">
        <v>17.3</v>
      </c>
      <c r="ZG961" s="103" t="n">
        <v>14.6</v>
      </c>
      <c r="ZH961" s="103" t="n">
        <v>13.6</v>
      </c>
      <c r="ZI961" s="103" t="n">
        <v>12.6</v>
      </c>
      <c r="ZJ961" s="103" t="n">
        <v>14.7</v>
      </c>
      <c r="ZK961" s="103" t="n">
        <v>15.6</v>
      </c>
      <c r="ZL961" s="103" t="n">
        <v>16.2</v>
      </c>
      <c r="ZM961" s="103" t="n">
        <v>19</v>
      </c>
      <c r="ZN961" s="103" t="n">
        <v>18.1</v>
      </c>
      <c r="ZO961" s="104" t="n">
        <f aca="false">AVERAGE(ZC961:ZN961)</f>
        <v>16.8833333333333</v>
      </c>
    </row>
    <row r="962" customFormat="false" ht="12.8" hidden="false" customHeight="false" outlineLevel="0" collapsed="false">
      <c r="A962" s="97"/>
      <c r="B962" s="114" t="n">
        <f aca="false">AVERAGE(AO962,BO962,CO962,DO962,EO962,FO962,GO962,HO962,IO962,JO962,KO962,LO962,MO962,NO962,OO962,PO962,QO962,RO962,SO962,TO962,UO962,VO962,WO962,XO962,YO962,ZO962)</f>
        <v>20.5833333333333</v>
      </c>
      <c r="C962" s="98" t="n">
        <f aca="false">AVERAGE(B958:B962)</f>
        <v>20.6389102564103</v>
      </c>
      <c r="D962" s="99" t="n">
        <f aca="false">AVERAGE(B953:B962)</f>
        <v>20.7195833333333</v>
      </c>
      <c r="E962" s="11" t="n">
        <f aca="false">AVERAGE(B943:B962)</f>
        <v>20.4566907051282</v>
      </c>
      <c r="F962" s="100" t="n">
        <f aca="false">AVERAGE(B913:B962)</f>
        <v>20.2112501456876</v>
      </c>
      <c r="G962" s="3" t="n">
        <f aca="false">MAX(AC962:AN962,BC962:BN962,CC962:CN962,DC962:DN962,EC962:EN962,FC962:FN962,GC962:GN962,HC962:HN962,IC962:IN962,JC962:JN962,KC962:KN962,LC962:LN962,MC962:MN962,NC962:NN962,OC962:ON962,PC962:PN962,QC962:QN962,RC962:RN962,SC962:SN962,TC962:TN962,UC962:UN962,VC962:VN962,WC962:WN962,XC962:XN962,YC962:YN962,ZC962:ZN962,)</f>
        <v>32.9</v>
      </c>
      <c r="H962" s="19" t="n">
        <f aca="false">MEDIAN(AC962:AN962,BC962:BN962,CC962:CN962,DC962:DN962,EC962:EN962,FC962:FN962,GC962:GN962,HC962:HN962,IC962:IN962,JC962:JN962,KC962:KN962,LC962:LN962,MC962:MN962,NC962:NN962,OC962:ON962,PC962:PN962,QC962:QN962,RC962:RN962,SC962:SN962,TC962:TN962,UC962:UN962,VC962:VN962,WC962:WN962,XC962:XN962,YC962:YN962,ZC962:ZN962,)</f>
        <v>20.5</v>
      </c>
      <c r="I962" s="5" t="n">
        <f aca="false">MIN(AC962:AN962,BC962:BN962,CC962:CN962,DC962:DN962,EC962:EN962,FC962:FN962,GC962:GN962,HC962:HN962,IC962:IN962,JC962:JN962,KC962:KN962,LC962:LN962,MC962:MN962,NC962:NN962,OC962:ON962,PC962:PN962,QC962:QN962,RC962:RN962,SC962:SN962,TC962:TN962,UC962:UN962,VC962:VN962,WC962:WN962,XC962:XN962,YC962:YN962,ZC962:ZN962)</f>
        <v>10</v>
      </c>
      <c r="J962" s="5" t="n">
        <f aca="false">MIN(AC962:AN962,BC962:BN962,CC962:CN962,DC962:DN962,EC962:EN962,FC962:FN962,GC962:GN962,HC962:HN962,IC962:IN962,JC962:JN962,KC962:KN962,LC962:LN962,MC962:MN962,NC962:NN962,OC962:ON962,PC962:PN962,QC962:QN962,SC962:SN962,TC962:TN962,UC962:UN962,VC962:VN962,WC962:WN962,XC962:XN962,YC962:YN962,ZC962:ZN962)</f>
        <v>10.8</v>
      </c>
      <c r="K962" s="101" t="n">
        <f aca="false">(G962+I962)/2</f>
        <v>21.45</v>
      </c>
      <c r="AB962" s="106" t="s">
        <v>213</v>
      </c>
      <c r="AC962" s="103" t="n">
        <v>28.3</v>
      </c>
      <c r="AD962" s="103" t="n">
        <v>27.3</v>
      </c>
      <c r="AE962" s="103" t="n">
        <v>22.5</v>
      </c>
      <c r="AF962" s="103" t="n">
        <v>21</v>
      </c>
      <c r="AG962" s="103" t="n">
        <v>15.7</v>
      </c>
      <c r="AH962" s="103" t="n">
        <v>12.4</v>
      </c>
      <c r="AI962" s="103" t="n">
        <v>12.3</v>
      </c>
      <c r="AJ962" s="103" t="n">
        <v>12.9</v>
      </c>
      <c r="AK962" s="103" t="n">
        <v>16.3</v>
      </c>
      <c r="AL962" s="103" t="n">
        <v>19.4</v>
      </c>
      <c r="AM962" s="103" t="n">
        <v>23.9</v>
      </c>
      <c r="AN962" s="103" t="n">
        <v>26</v>
      </c>
      <c r="AO962" s="104" t="n">
        <f aca="false">AVERAGE(AC962:AN962)</f>
        <v>19.8333333333333</v>
      </c>
      <c r="BA962" s="22" t="n">
        <v>2012</v>
      </c>
      <c r="BB962" s="106" t="s">
        <v>213</v>
      </c>
      <c r="BC962" s="103" t="n">
        <v>26.8</v>
      </c>
      <c r="BD962" s="103" t="n">
        <v>25.5</v>
      </c>
      <c r="BE962" s="103" t="n">
        <v>22.8</v>
      </c>
      <c r="BF962" s="103" t="n">
        <v>21.4</v>
      </c>
      <c r="BG962" s="103" t="n">
        <v>17.5</v>
      </c>
      <c r="BH962" s="103" t="n">
        <v>14.4</v>
      </c>
      <c r="BI962" s="103" t="n">
        <v>14.9</v>
      </c>
      <c r="BJ962" s="103" t="n">
        <v>15.7</v>
      </c>
      <c r="BK962" s="103" t="n">
        <v>18.8</v>
      </c>
      <c r="BL962" s="103" t="n">
        <v>20.6</v>
      </c>
      <c r="BM962" s="103" t="n">
        <v>22.9</v>
      </c>
      <c r="BN962" s="103" t="n">
        <v>25.4</v>
      </c>
      <c r="BO962" s="104" t="n">
        <f aca="false">AVERAGE(BC962:BN962)</f>
        <v>20.5583333333333</v>
      </c>
      <c r="CA962" s="22" t="n">
        <v>2012</v>
      </c>
      <c r="CB962" s="106" t="s">
        <v>213</v>
      </c>
      <c r="CC962" s="103" t="n">
        <v>26.6</v>
      </c>
      <c r="CD962" s="103" t="n">
        <v>25.7</v>
      </c>
      <c r="CE962" s="103" t="n">
        <v>20.5</v>
      </c>
      <c r="CF962" s="103" t="n">
        <v>19</v>
      </c>
      <c r="CG962" s="103" t="n">
        <v>13.6</v>
      </c>
      <c r="CH962" s="103" t="n">
        <v>10.8</v>
      </c>
      <c r="CI962" s="103" t="n">
        <v>10.9</v>
      </c>
      <c r="CJ962" s="103" t="n">
        <v>11.1</v>
      </c>
      <c r="CK962" s="103" t="n">
        <v>14.6</v>
      </c>
      <c r="CL962" s="103" t="n">
        <v>17.2</v>
      </c>
      <c r="CM962" s="103" t="n">
        <v>21.6</v>
      </c>
      <c r="CN962" s="103" t="n">
        <v>23.6</v>
      </c>
      <c r="CO962" s="104" t="n">
        <f aca="false">AVERAGE(CC962:CN962)</f>
        <v>17.9333333333333</v>
      </c>
      <c r="DA962" s="22" t="n">
        <v>2012</v>
      </c>
      <c r="DB962" s="106" t="s">
        <v>213</v>
      </c>
      <c r="DC962" s="110" t="n">
        <v>31.2</v>
      </c>
      <c r="DD962" s="110" t="n">
        <v>29.2</v>
      </c>
      <c r="DE962" s="110" t="n">
        <v>24.1</v>
      </c>
      <c r="DF962" s="110" t="n">
        <v>22.5</v>
      </c>
      <c r="DG962" s="110" t="n">
        <v>16.5</v>
      </c>
      <c r="DH962" s="110" t="n">
        <v>13.8</v>
      </c>
      <c r="DI962" s="110" t="n">
        <v>13.5</v>
      </c>
      <c r="DJ962" s="110" t="n">
        <v>13.8</v>
      </c>
      <c r="DK962" s="110" t="n">
        <v>18.1</v>
      </c>
      <c r="DL962" s="110" t="n">
        <v>21.5</v>
      </c>
      <c r="DM962" s="110" t="n">
        <v>27.3</v>
      </c>
      <c r="DN962" s="110" t="n">
        <v>29.1</v>
      </c>
      <c r="DO962" s="104" t="n">
        <f aca="false">AVERAGE(DC962:DN962)</f>
        <v>21.7166666666667</v>
      </c>
      <c r="EA962" s="22" t="n">
        <v>2012</v>
      </c>
      <c r="EB962" s="106" t="s">
        <v>213</v>
      </c>
      <c r="EC962" s="103" t="n">
        <v>22.7</v>
      </c>
      <c r="ED962" s="103" t="n">
        <v>23</v>
      </c>
      <c r="EE962" s="103" t="n">
        <v>19.8</v>
      </c>
      <c r="EF962" s="103" t="n">
        <v>18.7</v>
      </c>
      <c r="EG962" s="103" t="n">
        <v>15.4</v>
      </c>
      <c r="EH962" s="103" t="n">
        <v>13.1</v>
      </c>
      <c r="EI962" s="103" t="n">
        <v>13.2</v>
      </c>
      <c r="EJ962" s="103" t="n">
        <v>13.6</v>
      </c>
      <c r="EK962" s="103" t="n">
        <v>15.1</v>
      </c>
      <c r="EL962" s="103" t="n">
        <v>17</v>
      </c>
      <c r="EM962" s="103" t="n">
        <v>19.3</v>
      </c>
      <c r="EN962" s="103" t="n">
        <v>20.9</v>
      </c>
      <c r="EO962" s="104" t="n">
        <f aca="false">AVERAGE(EC962:EN962)</f>
        <v>17.65</v>
      </c>
      <c r="FA962" s="22" t="n">
        <v>2012</v>
      </c>
      <c r="FB962" s="106" t="s">
        <v>213</v>
      </c>
      <c r="FC962" s="103" t="n">
        <v>28.1</v>
      </c>
      <c r="FD962" s="103" t="n">
        <v>26.8</v>
      </c>
      <c r="FE962" s="103" t="n">
        <v>21.7</v>
      </c>
      <c r="FF962" s="103" t="n">
        <v>20.1</v>
      </c>
      <c r="FG962" s="103" t="n">
        <v>15.1</v>
      </c>
      <c r="FH962" s="103" t="n">
        <v>12.4</v>
      </c>
      <c r="FI962" s="103" t="n">
        <v>12.1</v>
      </c>
      <c r="FJ962" s="103" t="n">
        <v>12.3</v>
      </c>
      <c r="FK962" s="103" t="n">
        <v>16.2</v>
      </c>
      <c r="FL962" s="103" t="n">
        <v>19.5</v>
      </c>
      <c r="FM962" s="103" t="n">
        <v>24.5</v>
      </c>
      <c r="FN962" s="103" t="n">
        <v>26.4</v>
      </c>
      <c r="FO962" s="104" t="n">
        <f aca="false">AVERAGE(FC962:FN962)</f>
        <v>19.6</v>
      </c>
      <c r="GA962" s="22" t="n">
        <v>2012</v>
      </c>
      <c r="GB962" s="106" t="s">
        <v>213</v>
      </c>
      <c r="GC962" s="103" t="n">
        <v>31.4</v>
      </c>
      <c r="GD962" s="105" t="n">
        <f aca="false">(GD961+GD963)/2</f>
        <v>30.6</v>
      </c>
      <c r="GE962" s="103" t="n">
        <v>25.2</v>
      </c>
      <c r="GF962" s="103" t="n">
        <v>23.2</v>
      </c>
      <c r="GG962" s="103" t="n">
        <v>17.9</v>
      </c>
      <c r="GH962" s="103" t="n">
        <v>14.8</v>
      </c>
      <c r="GI962" s="103" t="n">
        <v>14.3</v>
      </c>
      <c r="GJ962" s="103" t="n">
        <v>15.2</v>
      </c>
      <c r="GK962" s="103" t="n">
        <v>19.5</v>
      </c>
      <c r="GL962" s="103" t="n">
        <v>22.8</v>
      </c>
      <c r="GM962" s="103" t="n">
        <v>28.4</v>
      </c>
      <c r="GN962" s="103" t="n">
        <v>30.2</v>
      </c>
      <c r="GO962" s="104" t="n">
        <f aca="false">AVERAGE(GC962:GN962)</f>
        <v>22.7916666666667</v>
      </c>
      <c r="HA962" s="22" t="n">
        <v>2012</v>
      </c>
      <c r="HB962" s="106" t="s">
        <v>213</v>
      </c>
      <c r="HC962" s="103" t="n">
        <v>21.9</v>
      </c>
      <c r="HD962" s="103" t="n">
        <v>21.8</v>
      </c>
      <c r="HE962" s="103" t="n">
        <v>20.4</v>
      </c>
      <c r="HF962" s="103" t="n">
        <v>19.4</v>
      </c>
      <c r="HG962" s="103" t="n">
        <v>16.9</v>
      </c>
      <c r="HH962" s="103" t="n">
        <v>15.1</v>
      </c>
      <c r="HI962" s="103" t="n">
        <v>14.4</v>
      </c>
      <c r="HJ962" s="103" t="n">
        <v>14.8</v>
      </c>
      <c r="HK962" s="103" t="n">
        <v>17</v>
      </c>
      <c r="HL962" s="103" t="n">
        <v>17.5</v>
      </c>
      <c r="HM962" s="103" t="n">
        <v>19.1</v>
      </c>
      <c r="HN962" s="103" t="n">
        <v>20.7</v>
      </c>
      <c r="HO962" s="104" t="n">
        <f aca="false">AVERAGE(HC962:HN962)</f>
        <v>18.25</v>
      </c>
      <c r="IA962" s="22" t="n">
        <v>2012</v>
      </c>
      <c r="IB962" s="102" t="n">
        <v>2012</v>
      </c>
      <c r="IC962" s="103" t="n">
        <v>26</v>
      </c>
      <c r="ID962" s="103" t="n">
        <v>25.9</v>
      </c>
      <c r="IE962" s="103" t="n">
        <v>23</v>
      </c>
      <c r="IF962" s="103" t="n">
        <v>21.7</v>
      </c>
      <c r="IG962" s="103" t="n">
        <v>17</v>
      </c>
      <c r="IH962" s="103" t="n">
        <v>13.8</v>
      </c>
      <c r="II962" s="103" t="n">
        <v>14.3</v>
      </c>
      <c r="IJ962" s="103" t="n">
        <v>14.9</v>
      </c>
      <c r="IK962" s="103" t="n">
        <v>17.6</v>
      </c>
      <c r="IL962" s="103" t="n">
        <v>20</v>
      </c>
      <c r="IM962" s="103" t="n">
        <v>22.4</v>
      </c>
      <c r="IN962" s="103" t="n">
        <v>24.5</v>
      </c>
      <c r="IO962" s="104" t="n">
        <f aca="false">AVERAGE(IC962:IN962)</f>
        <v>20.0916666666667</v>
      </c>
      <c r="JA962" s="22" t="n">
        <v>2012</v>
      </c>
      <c r="JB962" s="106" t="s">
        <v>213</v>
      </c>
      <c r="JC962" s="103" t="n">
        <v>28.6</v>
      </c>
      <c r="JD962" s="103" t="n">
        <v>27.2</v>
      </c>
      <c r="JE962" s="103" t="n">
        <v>23</v>
      </c>
      <c r="JF962" s="103" t="n">
        <v>21.1</v>
      </c>
      <c r="JG962" s="103" t="n">
        <v>15.3</v>
      </c>
      <c r="JH962" s="103" t="n">
        <v>12.3</v>
      </c>
      <c r="JI962" s="103" t="n">
        <v>12.6</v>
      </c>
      <c r="JJ962" s="103" t="n">
        <v>13</v>
      </c>
      <c r="JK962" s="103" t="n">
        <v>16</v>
      </c>
      <c r="JL962" s="103" t="n">
        <v>18</v>
      </c>
      <c r="JM962" s="103" t="n">
        <v>22.7</v>
      </c>
      <c r="JN962" s="103" t="n">
        <v>25.1</v>
      </c>
      <c r="JO962" s="104" t="n">
        <f aca="false">AVERAGE(JC962:JN962)</f>
        <v>19.575</v>
      </c>
      <c r="KA962" s="22" t="n">
        <v>2012</v>
      </c>
      <c r="KB962" s="106" t="s">
        <v>213</v>
      </c>
      <c r="KC962" s="103" t="n">
        <v>31.2</v>
      </c>
      <c r="KD962" s="103" t="n">
        <v>29.8</v>
      </c>
      <c r="KE962" s="103" t="n">
        <v>24.7</v>
      </c>
      <c r="KF962" s="103" t="n">
        <v>22.8</v>
      </c>
      <c r="KG962" s="103" t="n">
        <v>17.7</v>
      </c>
      <c r="KH962" s="103" t="n">
        <v>14.1</v>
      </c>
      <c r="KI962" s="103" t="n">
        <v>13.5</v>
      </c>
      <c r="KJ962" s="103" t="n">
        <v>14.5</v>
      </c>
      <c r="KK962" s="103" t="n">
        <v>17.9</v>
      </c>
      <c r="KL962" s="103" t="n">
        <v>22.1</v>
      </c>
      <c r="KM962" s="103" t="n">
        <v>27</v>
      </c>
      <c r="KN962" s="103" t="n">
        <v>28.8</v>
      </c>
      <c r="KO962" s="104" t="n">
        <f aca="false">AVERAGE(KC962:KN962)</f>
        <v>22.0083333333333</v>
      </c>
      <c r="LA962" s="22" t="n">
        <v>2012</v>
      </c>
      <c r="LB962" s="106" t="s">
        <v>213</v>
      </c>
      <c r="LC962" s="103" t="n">
        <v>32.3</v>
      </c>
      <c r="LD962" s="103" t="n">
        <v>30.6</v>
      </c>
      <c r="LE962" s="103" t="n">
        <v>25.2</v>
      </c>
      <c r="LF962" s="103" t="n">
        <v>23.7</v>
      </c>
      <c r="LG962" s="103" t="n">
        <v>18.5</v>
      </c>
      <c r="LH962" s="103" t="n">
        <v>15</v>
      </c>
      <c r="LI962" s="103" t="n">
        <v>14.9</v>
      </c>
      <c r="LJ962" s="103" t="n">
        <v>16.2</v>
      </c>
      <c r="LK962" s="103" t="n">
        <v>20.6</v>
      </c>
      <c r="LL962" s="103" t="n">
        <v>23.6</v>
      </c>
      <c r="LM962" s="103" t="n">
        <v>28.8</v>
      </c>
      <c r="LN962" s="103" t="n">
        <v>30.7</v>
      </c>
      <c r="LO962" s="104" t="n">
        <f aca="false">AVERAGE(LC962:LN962)</f>
        <v>23.3416666666667</v>
      </c>
      <c r="MA962" s="22" t="n">
        <v>2012</v>
      </c>
      <c r="MB962" s="106" t="s">
        <v>213</v>
      </c>
      <c r="MC962" s="103" t="n">
        <v>26.4</v>
      </c>
      <c r="MD962" s="103" t="n">
        <v>26.2</v>
      </c>
      <c r="ME962" s="103" t="n">
        <v>22.8</v>
      </c>
      <c r="MF962" s="103" t="n">
        <v>21.3</v>
      </c>
      <c r="MG962" s="103" t="n">
        <v>16.6</v>
      </c>
      <c r="MH962" s="103" t="n">
        <v>13.7</v>
      </c>
      <c r="MI962" s="103" t="n">
        <v>14.2</v>
      </c>
      <c r="MJ962" s="103" t="n">
        <v>14.6</v>
      </c>
      <c r="MK962" s="103" t="n">
        <v>17.6</v>
      </c>
      <c r="ML962" s="103" t="n">
        <v>20.2</v>
      </c>
      <c r="MM962" s="103" t="n">
        <v>22.7</v>
      </c>
      <c r="MN962" s="103" t="n">
        <v>25</v>
      </c>
      <c r="MO962" s="104" t="n">
        <f aca="false">AVERAGE(MC962:MN962)</f>
        <v>20.1083333333333</v>
      </c>
      <c r="NA962" s="22" t="n">
        <v>2012</v>
      </c>
      <c r="NB962" s="106" t="s">
        <v>213</v>
      </c>
      <c r="NC962" s="103" t="n">
        <v>29.2</v>
      </c>
      <c r="ND962" s="103" t="n">
        <v>28.5</v>
      </c>
      <c r="NE962" s="103" t="n">
        <v>23.2</v>
      </c>
      <c r="NF962" s="103" t="n">
        <v>21.7</v>
      </c>
      <c r="NG962" s="103" t="n">
        <v>16.5</v>
      </c>
      <c r="NH962" s="103" t="n">
        <v>13.3</v>
      </c>
      <c r="NI962" s="103" t="n">
        <v>12.9</v>
      </c>
      <c r="NJ962" s="103" t="n">
        <v>13.5</v>
      </c>
      <c r="NK962" s="103" t="n">
        <v>17.5</v>
      </c>
      <c r="NL962" s="103" t="n">
        <v>20.8</v>
      </c>
      <c r="NM962" s="103" t="n">
        <v>25.5</v>
      </c>
      <c r="NN962" s="103" t="n">
        <v>27.5</v>
      </c>
      <c r="NO962" s="104" t="n">
        <f aca="false">AVERAGE(NC962:NN962)</f>
        <v>20.8416666666667</v>
      </c>
      <c r="OA962" s="22" t="n">
        <v>2012</v>
      </c>
      <c r="OB962" s="106" t="s">
        <v>213</v>
      </c>
      <c r="OC962" s="103" t="n">
        <v>27.4</v>
      </c>
      <c r="OD962" s="103" t="n">
        <v>27</v>
      </c>
      <c r="OE962" s="103" t="n">
        <v>23.7</v>
      </c>
      <c r="OF962" s="103" t="n">
        <v>21.9</v>
      </c>
      <c r="OG962" s="103" t="n">
        <v>17</v>
      </c>
      <c r="OH962" s="103" t="n">
        <v>14.4</v>
      </c>
      <c r="OI962" s="103" t="n">
        <v>14.9</v>
      </c>
      <c r="OJ962" s="103" t="n">
        <v>15.2</v>
      </c>
      <c r="OK962" s="103" t="n">
        <v>18.6</v>
      </c>
      <c r="OL962" s="103" t="n">
        <v>20.8</v>
      </c>
      <c r="OM962" s="103" t="n">
        <v>23.3</v>
      </c>
      <c r="ON962" s="103" t="n">
        <v>25.7</v>
      </c>
      <c r="OO962" s="104" t="n">
        <f aca="false">AVERAGE(OC962:ON962)</f>
        <v>20.825</v>
      </c>
      <c r="PA962" s="22" t="n">
        <v>2012</v>
      </c>
      <c r="PB962" s="106" t="s">
        <v>213</v>
      </c>
      <c r="PC962" s="103" t="n">
        <v>32.7</v>
      </c>
      <c r="PD962" s="103" t="n">
        <v>31.3</v>
      </c>
      <c r="PE962" s="103" t="n">
        <v>26.7</v>
      </c>
      <c r="PF962" s="103" t="n">
        <v>24.8</v>
      </c>
      <c r="PG962" s="103" t="n">
        <v>19.8</v>
      </c>
      <c r="PH962" s="103" t="n">
        <v>16.2</v>
      </c>
      <c r="PI962" s="103" t="n">
        <v>16.2</v>
      </c>
      <c r="PJ962" s="103" t="n">
        <v>17.7</v>
      </c>
      <c r="PK962" s="103" t="n">
        <v>22.6</v>
      </c>
      <c r="PL962" s="103" t="n">
        <v>26.1</v>
      </c>
      <c r="PM962" s="103" t="n">
        <v>30.8</v>
      </c>
      <c r="PN962" s="103" t="n">
        <v>32.4</v>
      </c>
      <c r="PO962" s="104" t="n">
        <f aca="false">AVERAGE(PC962:PN962)</f>
        <v>24.775</v>
      </c>
      <c r="QA962" s="22" t="n">
        <v>2012</v>
      </c>
      <c r="QB962" s="106" t="s">
        <v>213</v>
      </c>
      <c r="QC962" s="110" t="n">
        <v>31.6</v>
      </c>
      <c r="QD962" s="110" t="n">
        <v>29.9</v>
      </c>
      <c r="QE962" s="110" t="n">
        <v>25</v>
      </c>
      <c r="QF962" s="110" t="n">
        <v>23.4</v>
      </c>
      <c r="QG962" s="110" t="n">
        <v>18.2</v>
      </c>
      <c r="QH962" s="110" t="n">
        <v>14.3</v>
      </c>
      <c r="QI962" s="110" t="n">
        <v>13.9</v>
      </c>
      <c r="QJ962" s="110" t="n">
        <v>15.2</v>
      </c>
      <c r="QK962" s="110" t="n">
        <v>18.8</v>
      </c>
      <c r="QL962" s="110" t="n">
        <v>22.6</v>
      </c>
      <c r="QM962" s="110" t="n">
        <v>27.4</v>
      </c>
      <c r="QN962" s="110" t="n">
        <v>28.8</v>
      </c>
      <c r="QO962" s="104" t="n">
        <f aca="false">AVERAGE(QC962:QN962)</f>
        <v>22.425</v>
      </c>
      <c r="RA962" s="22" t="n">
        <v>2012</v>
      </c>
      <c r="RB962" s="106" t="s">
        <v>213</v>
      </c>
      <c r="RC962" s="103" t="n">
        <v>26.1</v>
      </c>
      <c r="RD962" s="103" t="n">
        <v>23.9</v>
      </c>
      <c r="RE962" s="103" t="n">
        <v>19.7</v>
      </c>
      <c r="RF962" s="103" t="n">
        <v>18.6</v>
      </c>
      <c r="RG962" s="103" t="n">
        <v>13.2</v>
      </c>
      <c r="RH962" s="103" t="n">
        <v>10</v>
      </c>
      <c r="RI962" s="103" t="n">
        <v>10.5</v>
      </c>
      <c r="RJ962" s="103" t="n">
        <v>11</v>
      </c>
      <c r="RK962" s="103" t="n">
        <v>15.7</v>
      </c>
      <c r="RL962" s="103" t="n">
        <v>18.1</v>
      </c>
      <c r="RM962" s="103" t="n">
        <v>22</v>
      </c>
      <c r="RN962" s="103" t="n">
        <v>24.6</v>
      </c>
      <c r="RO962" s="104" t="n">
        <f aca="false">AVERAGE(RC962:RN962)</f>
        <v>17.7833333333333</v>
      </c>
      <c r="SA962" s="22" t="n">
        <v>2012</v>
      </c>
      <c r="SB962" s="106" t="s">
        <v>213</v>
      </c>
      <c r="SC962" s="103" t="n">
        <v>31.5</v>
      </c>
      <c r="SD962" s="103" t="n">
        <v>29.1</v>
      </c>
      <c r="SE962" s="103" t="n">
        <v>24.2</v>
      </c>
      <c r="SF962" s="103" t="n">
        <v>22.4</v>
      </c>
      <c r="SG962" s="103" t="n">
        <v>16.6</v>
      </c>
      <c r="SH962" s="103" t="n">
        <v>13.7</v>
      </c>
      <c r="SI962" s="103" t="n">
        <v>13.2</v>
      </c>
      <c r="SJ962" s="103" t="n">
        <v>14</v>
      </c>
      <c r="SK962" s="103" t="n">
        <v>17.9</v>
      </c>
      <c r="SL962" s="103" t="n">
        <v>21.3</v>
      </c>
      <c r="SM962" s="103" t="n">
        <v>28</v>
      </c>
      <c r="SN962" s="103" t="n">
        <v>29.9</v>
      </c>
      <c r="SO962" s="104" t="n">
        <f aca="false">AVERAGE(SC962:SN962)</f>
        <v>21.8166666666667</v>
      </c>
      <c r="TA962" s="22" t="n">
        <v>2012</v>
      </c>
      <c r="TB962" s="106" t="s">
        <v>213</v>
      </c>
      <c r="TC962" s="103" t="n">
        <v>26.1</v>
      </c>
      <c r="TD962" s="103" t="n">
        <v>25.1</v>
      </c>
      <c r="TE962" s="103" t="n">
        <v>22.1</v>
      </c>
      <c r="TF962" s="103" t="n">
        <v>20.9</v>
      </c>
      <c r="TG962" s="103" t="n">
        <v>16.6</v>
      </c>
      <c r="TH962" s="103" t="n">
        <v>13.6</v>
      </c>
      <c r="TI962" s="103" t="n">
        <v>14.1</v>
      </c>
      <c r="TJ962" s="103" t="n">
        <v>15.2</v>
      </c>
      <c r="TK962" s="103" t="n">
        <v>17.9</v>
      </c>
      <c r="TL962" s="103" t="n">
        <v>19.9</v>
      </c>
      <c r="TM962" s="103" t="n">
        <v>22.4</v>
      </c>
      <c r="TN962" s="103" t="n">
        <v>25</v>
      </c>
      <c r="TO962" s="104" t="n">
        <f aca="false">AVERAGE(TC962:TN962)</f>
        <v>19.9083333333333</v>
      </c>
      <c r="UA962" s="22" t="n">
        <v>2012</v>
      </c>
      <c r="UB962" s="106" t="s">
        <v>213</v>
      </c>
      <c r="UC962" s="103" t="n">
        <v>30.2</v>
      </c>
      <c r="UD962" s="103" t="n">
        <v>28.8</v>
      </c>
      <c r="UE962" s="103" t="n">
        <v>23.4</v>
      </c>
      <c r="UF962" s="103" t="n">
        <v>21.5</v>
      </c>
      <c r="UG962" s="103" t="n">
        <v>16.1</v>
      </c>
      <c r="UH962" s="103" t="n">
        <v>13.4</v>
      </c>
      <c r="UI962" s="103" t="n">
        <v>13.1</v>
      </c>
      <c r="UJ962" s="103" t="n">
        <v>13.5</v>
      </c>
      <c r="UK962" s="103" t="n">
        <v>17.5</v>
      </c>
      <c r="UL962" s="103" t="n">
        <v>21.2</v>
      </c>
      <c r="UM962" s="103" t="n">
        <v>26.5</v>
      </c>
      <c r="UN962" s="103" t="n">
        <v>28.5</v>
      </c>
      <c r="UO962" s="104" t="n">
        <f aca="false">AVERAGE(UC962:UN962)</f>
        <v>21.1416666666667</v>
      </c>
      <c r="VA962" s="22" t="n">
        <v>2012</v>
      </c>
      <c r="VB962" s="106" t="s">
        <v>213</v>
      </c>
      <c r="VC962" s="103" t="n">
        <v>28.9</v>
      </c>
      <c r="VD962" s="103" t="n">
        <v>28</v>
      </c>
      <c r="VE962" s="103" t="n">
        <v>23.1</v>
      </c>
      <c r="VF962" s="103" t="n">
        <v>21.4</v>
      </c>
      <c r="VG962" s="103" t="n">
        <v>16.2</v>
      </c>
      <c r="VH962" s="103" t="n">
        <v>12.6</v>
      </c>
      <c r="VI962" s="103" t="n">
        <v>12.3</v>
      </c>
      <c r="VJ962" s="103" t="n">
        <v>13.1</v>
      </c>
      <c r="VK962" s="103" t="n">
        <v>16.7</v>
      </c>
      <c r="VL962" s="103" t="n">
        <v>20.2</v>
      </c>
      <c r="VM962" s="103" t="n">
        <v>25.1</v>
      </c>
      <c r="VN962" s="103" t="n">
        <v>26.7</v>
      </c>
      <c r="VO962" s="104" t="n">
        <f aca="false">AVERAGE(VC962:VN962)</f>
        <v>20.3583333333333</v>
      </c>
      <c r="WA962" s="22" t="n">
        <v>2012</v>
      </c>
      <c r="WB962" s="106" t="s">
        <v>213</v>
      </c>
      <c r="WC962" s="103" t="n">
        <v>32.9</v>
      </c>
      <c r="WD962" s="103" t="n">
        <v>31</v>
      </c>
      <c r="WE962" s="103" t="n">
        <v>25.7</v>
      </c>
      <c r="WF962" s="103" t="n">
        <v>24.1</v>
      </c>
      <c r="WG962" s="103" t="n">
        <v>19.2</v>
      </c>
      <c r="WH962" s="103" t="n">
        <v>15.3</v>
      </c>
      <c r="WI962" s="103" t="n">
        <v>15.1</v>
      </c>
      <c r="WJ962" s="103" t="n">
        <v>16.4</v>
      </c>
      <c r="WK962" s="103" t="n">
        <v>20.9</v>
      </c>
      <c r="WL962" s="103" t="n">
        <v>24</v>
      </c>
      <c r="WM962" s="103" t="n">
        <v>29.5</v>
      </c>
      <c r="WN962" s="103" t="n">
        <v>31.3</v>
      </c>
      <c r="WO962" s="104" t="n">
        <f aca="false">AVERAGE(WC962:WN962)</f>
        <v>23.7833333333333</v>
      </c>
      <c r="XA962" s="22" t="n">
        <v>2012</v>
      </c>
      <c r="XB962" s="106" t="s">
        <v>213</v>
      </c>
      <c r="XC962" s="103" t="n">
        <v>31.6</v>
      </c>
      <c r="XD962" s="103" t="n">
        <v>29.3</v>
      </c>
      <c r="XE962" s="103" t="n">
        <v>24.5</v>
      </c>
      <c r="XF962" s="103" t="n">
        <v>22.6</v>
      </c>
      <c r="XG962" s="103" t="n">
        <v>16.5</v>
      </c>
      <c r="XH962" s="103" t="n">
        <v>13.8</v>
      </c>
      <c r="XI962" s="103" t="n">
        <v>13.5</v>
      </c>
      <c r="XJ962" s="103" t="n">
        <v>13.9</v>
      </c>
      <c r="XK962" s="103" t="n">
        <v>18.2</v>
      </c>
      <c r="XL962" s="103" t="n">
        <v>21.3</v>
      </c>
      <c r="XM962" s="103" t="n">
        <v>27.6</v>
      </c>
      <c r="XN962" s="103" t="n">
        <v>29.6</v>
      </c>
      <c r="XO962" s="104" t="n">
        <f aca="false">AVERAGE(XC962:XN962)</f>
        <v>21.8666666666667</v>
      </c>
      <c r="YA962" s="22" t="n">
        <v>2012</v>
      </c>
      <c r="YB962" s="106" t="s">
        <v>213</v>
      </c>
      <c r="YC962" s="103" t="n">
        <v>26.5</v>
      </c>
      <c r="YD962" s="103" t="n">
        <v>25.1</v>
      </c>
      <c r="YE962" s="103" t="n">
        <v>22.7</v>
      </c>
      <c r="YF962" s="103" t="n">
        <v>21.7</v>
      </c>
      <c r="YG962" s="103" t="n">
        <v>16.1</v>
      </c>
      <c r="YH962" s="103" t="n">
        <v>13.3</v>
      </c>
      <c r="YI962" s="103" t="n">
        <v>13.4</v>
      </c>
      <c r="YJ962" s="103" t="n">
        <v>14</v>
      </c>
      <c r="YK962" s="103" t="n">
        <v>16.5</v>
      </c>
      <c r="YL962" s="103" t="n">
        <v>17.9</v>
      </c>
      <c r="YM962" s="103" t="n">
        <v>21.2</v>
      </c>
      <c r="YN962" s="103" t="n">
        <v>23.2</v>
      </c>
      <c r="YO962" s="104" t="n">
        <f aca="false">AVERAGE(YC962:YN962)</f>
        <v>19.3</v>
      </c>
      <c r="ZA962" s="22" t="n">
        <v>2012</v>
      </c>
      <c r="ZB962" s="106" t="s">
        <v>213</v>
      </c>
      <c r="ZC962" s="103" t="n">
        <v>18.6</v>
      </c>
      <c r="ZD962" s="103" t="n">
        <v>21.5</v>
      </c>
      <c r="ZE962" s="103" t="n">
        <v>19.2</v>
      </c>
      <c r="ZF962" s="103" t="n">
        <v>18.4</v>
      </c>
      <c r="ZG962" s="103" t="n">
        <v>15.2</v>
      </c>
      <c r="ZH962" s="103" t="n">
        <v>12.7</v>
      </c>
      <c r="ZI962" s="103" t="n">
        <v>12.5</v>
      </c>
      <c r="ZJ962" s="103" t="n">
        <v>13.2</v>
      </c>
      <c r="ZK962" s="103" t="n">
        <v>15.4</v>
      </c>
      <c r="ZL962" s="103" t="n">
        <v>16.9</v>
      </c>
      <c r="ZM962" s="103" t="n">
        <v>18.6</v>
      </c>
      <c r="ZN962" s="103" t="n">
        <v>20.4</v>
      </c>
      <c r="ZO962" s="104" t="n">
        <f aca="false">AVERAGE(ZC962:ZN962)</f>
        <v>16.8833333333333</v>
      </c>
    </row>
    <row r="963" customFormat="false" ht="12.8" hidden="false" customHeight="false" outlineLevel="0" collapsed="false">
      <c r="A963" s="97"/>
      <c r="B963" s="114" t="n">
        <f aca="false">AVERAGE(AO963,BO963,CO963,DO963,EO963,FO963,GO963,HO963,IO963,JO963,KO963,LO963,MO963,NO963,OO963,PO963,QO963,RO963,SO963,TO963,UO963,VO963,WO963,XO963,YO963,ZO963)</f>
        <v>21.2926282051282</v>
      </c>
      <c r="C963" s="98" t="n">
        <f aca="false">AVERAGE(B959:B963)</f>
        <v>20.7769230769231</v>
      </c>
      <c r="D963" s="99" t="n">
        <f aca="false">AVERAGE(B954:B963)</f>
        <v>20.8113782051282</v>
      </c>
      <c r="E963" s="11" t="n">
        <f aca="false">AVERAGE(B944:B963)</f>
        <v>20.5230208333333</v>
      </c>
      <c r="F963" s="100" t="n">
        <f aca="false">AVERAGE(B914:B963)</f>
        <v>20.2364168123543</v>
      </c>
      <c r="G963" s="3" t="n">
        <f aca="false">MAX(AC963:AN963,BC963:BN963,CC963:CN963,DC963:DN963,EC963:EN963,FC963:FN963,GC963:GN963,HC963:HN963,IC963:IN963,JC963:JN963,KC963:KN963,LC963:LN963,MC963:MN963,NC963:NN963,OC963:ON963,PC963:PN963,QC963:QN963,RC963:RN963,SC963:SN963,TC963:TN963,UC963:UN963,VC963:VN963,WC963:WN963,XC963:XN963,YC963:YN963,ZC963:ZN963,)</f>
        <v>34.7</v>
      </c>
      <c r="H963" s="19" t="n">
        <f aca="false">MEDIAN(AC963:AN963,BC963:BN963,CC963:CN963,DC963:DN963,EC963:EN963,FC963:FN963,GC963:GN963,HC963:HN963,IC963:IN963,JC963:JN963,KC963:KN963,LC963:LN963,MC963:MN963,NC963:NN963,OC963:ON963,PC963:PN963,QC963:QN963,RC963:RN963,SC963:SN963,TC963:TN963,UC963:UN963,VC963:VN963,WC963:WN963,XC963:XN963,YC963:YN963,ZC963:ZN963,)</f>
        <v>20.3</v>
      </c>
      <c r="I963" s="5" t="n">
        <f aca="false">MIN(AC963:AN963,BC963:BN963,CC963:CN963,DC963:DN963,EC963:EN963,FC963:FN963,GC963:GN963,HC963:HN963,IC963:IN963,JC963:JN963,KC963:KN963,LC963:LN963,MC963:MN963,NC963:NN963,OC963:ON963,PC963:PN963,QC963:QN963,RC963:RN963,SC963:SN963,TC963:TN963,UC963:UN963,VC963:VN963,WC963:WN963,XC963:XN963,YC963:YN963,ZC963:ZN963)</f>
        <v>11.3</v>
      </c>
      <c r="J963" s="5" t="n">
        <f aca="false">MIN(AC963:AN963,BC963:BN963,CC963:CN963,DC963:DN963,EC963:EN963,FC963:FN963,GC963:GN963,HC963:HN963,IC963:IN963,JC963:JN963,KC963:KN963,LC963:LN963,MC963:MN963,NC963:NN963,OC963:ON963,PC963:PN963,QC963:QN963,SC963:SN963,TC963:TN963,UC963:UN963,VC963:VN963,WC963:WN963,XC963:XN963,YC963:YN963,ZC963:ZN963)</f>
        <v>11.4</v>
      </c>
      <c r="K963" s="101" t="n">
        <f aca="false">(G963+I963)/2</f>
        <v>23</v>
      </c>
      <c r="AB963" s="106" t="s">
        <v>214</v>
      </c>
      <c r="AC963" s="103" t="n">
        <v>28.8</v>
      </c>
      <c r="AD963" s="103" t="n">
        <v>29</v>
      </c>
      <c r="AE963" s="103" t="n">
        <v>26.4</v>
      </c>
      <c r="AF963" s="103" t="n">
        <v>21.1</v>
      </c>
      <c r="AG963" s="103" t="n">
        <v>16.3</v>
      </c>
      <c r="AH963" s="103" t="n">
        <v>13.4</v>
      </c>
      <c r="AI963" s="103" t="n">
        <v>12.8</v>
      </c>
      <c r="AJ963" s="103" t="n">
        <v>13.8</v>
      </c>
      <c r="AK963" s="103" t="n">
        <v>17.7</v>
      </c>
      <c r="AL963" s="103" t="n">
        <v>18.2</v>
      </c>
      <c r="AM963" s="103" t="n">
        <v>20.6</v>
      </c>
      <c r="AN963" s="103" t="n">
        <v>26.3</v>
      </c>
      <c r="AO963" s="104" t="n">
        <f aca="false">AVERAGE(AC963:AN963)</f>
        <v>20.3666666666667</v>
      </c>
      <c r="BA963" s="22" t="n">
        <v>2013</v>
      </c>
      <c r="BB963" s="106" t="s">
        <v>214</v>
      </c>
      <c r="BC963" s="103" t="n">
        <v>27.6</v>
      </c>
      <c r="BD963" s="103" t="n">
        <v>26.9</v>
      </c>
      <c r="BE963" s="103" t="n">
        <v>26.4</v>
      </c>
      <c r="BF963" s="103" t="n">
        <v>20.4</v>
      </c>
      <c r="BG963" s="103" t="n">
        <v>18.1</v>
      </c>
      <c r="BH963" s="103" t="n">
        <v>14.1</v>
      </c>
      <c r="BI963" s="103" t="n">
        <v>15.8</v>
      </c>
      <c r="BJ963" s="103" t="n">
        <v>17.3</v>
      </c>
      <c r="BK963" s="103" t="n">
        <v>19.6</v>
      </c>
      <c r="BL963" s="103" t="n">
        <v>20.3</v>
      </c>
      <c r="BM963" s="103" t="n">
        <v>20.7</v>
      </c>
      <c r="BN963" s="103" t="n">
        <v>25.1</v>
      </c>
      <c r="BO963" s="104" t="n">
        <f aca="false">AVERAGE(BC963:BN963)</f>
        <v>21.025</v>
      </c>
      <c r="CA963" s="22" t="n">
        <v>2013</v>
      </c>
      <c r="CB963" s="106" t="s">
        <v>214</v>
      </c>
      <c r="CC963" s="103" t="n">
        <v>27.3</v>
      </c>
      <c r="CD963" s="103" t="n">
        <v>27.7</v>
      </c>
      <c r="CE963" s="103" t="n">
        <v>24.4</v>
      </c>
      <c r="CF963" s="103" t="n">
        <v>19.2</v>
      </c>
      <c r="CG963" s="103" t="n">
        <v>14.6</v>
      </c>
      <c r="CH963" s="103" t="n">
        <v>11.7</v>
      </c>
      <c r="CI963" s="103" t="n">
        <v>11.4</v>
      </c>
      <c r="CJ963" s="103" t="n">
        <v>12.3</v>
      </c>
      <c r="CK963" s="103" t="n">
        <v>16</v>
      </c>
      <c r="CL963" s="103" t="n">
        <v>16.3</v>
      </c>
      <c r="CM963" s="103" t="n">
        <v>18.4</v>
      </c>
      <c r="CN963" s="103" t="n">
        <v>23.7</v>
      </c>
      <c r="CO963" s="104" t="n">
        <f aca="false">AVERAGE(CC963:CN963)</f>
        <v>18.5833333333333</v>
      </c>
      <c r="DA963" s="22" t="n">
        <v>2013</v>
      </c>
      <c r="DB963" s="106" t="s">
        <v>214</v>
      </c>
      <c r="DC963" s="110" t="n">
        <v>33.7</v>
      </c>
      <c r="DD963" s="110" t="n">
        <v>32.6</v>
      </c>
      <c r="DE963" s="110" t="n">
        <v>27.8</v>
      </c>
      <c r="DF963" s="110" t="n">
        <v>22.8</v>
      </c>
      <c r="DG963" s="110" t="n">
        <v>17.5</v>
      </c>
      <c r="DH963" s="110" t="n">
        <v>15.2</v>
      </c>
      <c r="DI963" s="110" t="n">
        <v>14.2</v>
      </c>
      <c r="DJ963" s="110" t="n">
        <v>14.2</v>
      </c>
      <c r="DK963" s="110" t="n">
        <v>18.9</v>
      </c>
      <c r="DL963" s="110" t="n">
        <v>21.1</v>
      </c>
      <c r="DM963" s="110" t="n">
        <v>25.5</v>
      </c>
      <c r="DN963" s="110" t="n">
        <v>29.8</v>
      </c>
      <c r="DO963" s="104" t="n">
        <f aca="false">AVERAGE(DC963:DN963)</f>
        <v>22.775</v>
      </c>
      <c r="EA963" s="22" t="n">
        <v>2013</v>
      </c>
      <c r="EB963" s="106" t="s">
        <v>214</v>
      </c>
      <c r="EC963" s="103" t="n">
        <v>22</v>
      </c>
      <c r="ED963" s="103" t="n">
        <v>22</v>
      </c>
      <c r="EE963" s="103" t="n">
        <v>23.2</v>
      </c>
      <c r="EF963" s="103" t="n">
        <v>17.8</v>
      </c>
      <c r="EG963" s="103" t="n">
        <v>16.5</v>
      </c>
      <c r="EH963" s="103" t="n">
        <v>14.2</v>
      </c>
      <c r="EI963" s="103" t="n">
        <v>14.2</v>
      </c>
      <c r="EJ963" s="103" t="n">
        <v>14.2</v>
      </c>
      <c r="EK963" s="103" t="n">
        <v>17</v>
      </c>
      <c r="EL963" s="103" t="n">
        <v>16.8</v>
      </c>
      <c r="EM963" s="103" t="n">
        <v>17</v>
      </c>
      <c r="EN963" s="103" t="n">
        <v>19.9</v>
      </c>
      <c r="EO963" s="104" t="n">
        <f aca="false">AVERAGE(EC963:EN963)</f>
        <v>17.9</v>
      </c>
      <c r="FA963" s="22" t="n">
        <v>2013</v>
      </c>
      <c r="FB963" s="106" t="s">
        <v>214</v>
      </c>
      <c r="FC963" s="103" t="n">
        <v>29.6</v>
      </c>
      <c r="FD963" s="103" t="n">
        <v>29.5</v>
      </c>
      <c r="FE963" s="103" t="n">
        <v>25.9</v>
      </c>
      <c r="FF963" s="103" t="n">
        <v>21</v>
      </c>
      <c r="FG963" s="103" t="n">
        <v>16.2</v>
      </c>
      <c r="FH963" s="103" t="n">
        <v>13.4</v>
      </c>
      <c r="FI963" s="103" t="n">
        <v>12.8</v>
      </c>
      <c r="FJ963" s="103" t="n">
        <v>13.4</v>
      </c>
      <c r="FK963" s="103" t="n">
        <v>17.5</v>
      </c>
      <c r="FL963" s="103" t="n">
        <v>18.9</v>
      </c>
      <c r="FM963" s="103" t="n">
        <v>21.6</v>
      </c>
      <c r="FN963" s="103" t="n">
        <v>26.7</v>
      </c>
      <c r="FO963" s="104" t="n">
        <f aca="false">AVERAGE(FC963:FN963)</f>
        <v>20.5416666666667</v>
      </c>
      <c r="GA963" s="22" t="n">
        <v>2013</v>
      </c>
      <c r="GB963" s="106" t="s">
        <v>214</v>
      </c>
      <c r="GC963" s="103" t="n">
        <v>33.3</v>
      </c>
      <c r="GD963" s="103" t="n">
        <v>32.7</v>
      </c>
      <c r="GE963" s="103" t="n">
        <v>28.9</v>
      </c>
      <c r="GF963" s="103" t="n">
        <v>24</v>
      </c>
      <c r="GG963" s="103" t="n">
        <v>18.4</v>
      </c>
      <c r="GH963" s="103" t="n">
        <v>15.5</v>
      </c>
      <c r="GI963" s="103" t="n">
        <v>14.8</v>
      </c>
      <c r="GJ963" s="103" t="n">
        <v>15.9</v>
      </c>
      <c r="GK963" s="103" t="n">
        <v>20.9</v>
      </c>
      <c r="GL963" s="103" t="n">
        <v>23</v>
      </c>
      <c r="GM963" s="103" t="n">
        <v>26.5</v>
      </c>
      <c r="GN963" s="103" t="n">
        <v>30.7</v>
      </c>
      <c r="GO963" s="104" t="n">
        <f aca="false">AVERAGE(GC963:GN963)</f>
        <v>23.7166666666667</v>
      </c>
      <c r="HA963" s="22" t="n">
        <v>2013</v>
      </c>
      <c r="HB963" s="106" t="s">
        <v>214</v>
      </c>
      <c r="HC963" s="103" t="n">
        <v>22.9</v>
      </c>
      <c r="HD963" s="103" t="n">
        <v>22.5</v>
      </c>
      <c r="HE963" s="103" t="n">
        <v>21.7</v>
      </c>
      <c r="HF963" s="103" t="n">
        <v>20.3</v>
      </c>
      <c r="HG963" s="103" t="n">
        <v>17.5</v>
      </c>
      <c r="HH963" s="103" t="n">
        <v>15.6</v>
      </c>
      <c r="HI963" s="103" t="n">
        <v>15.8</v>
      </c>
      <c r="HJ963" s="103" t="n">
        <v>16.4</v>
      </c>
      <c r="HK963" s="103" t="n">
        <v>18.5</v>
      </c>
      <c r="HL963" s="103" t="n">
        <v>18.9</v>
      </c>
      <c r="HM963" s="103" t="n">
        <v>19.2</v>
      </c>
      <c r="HN963" s="103" t="n">
        <v>21.5</v>
      </c>
      <c r="HO963" s="104" t="n">
        <f aca="false">AVERAGE(HC963:HN963)</f>
        <v>19.2333333333333</v>
      </c>
      <c r="IA963" s="22" t="n">
        <v>2013</v>
      </c>
      <c r="IB963" s="102" t="n">
        <v>2013</v>
      </c>
      <c r="IC963" s="103" t="n">
        <v>26</v>
      </c>
      <c r="ID963" s="103" t="n">
        <v>27.2</v>
      </c>
      <c r="IE963" s="103" t="n">
        <v>27.1</v>
      </c>
      <c r="IF963" s="103" t="n">
        <v>21.2</v>
      </c>
      <c r="IG963" s="103" t="n">
        <v>18.1</v>
      </c>
      <c r="IH963" s="103" t="n">
        <v>14.9</v>
      </c>
      <c r="II963" s="103" t="n">
        <v>15.2</v>
      </c>
      <c r="IJ963" s="103" t="n">
        <v>15.8</v>
      </c>
      <c r="IK963" s="103" t="n">
        <v>18.8</v>
      </c>
      <c r="IL963" s="103" t="n">
        <v>19</v>
      </c>
      <c r="IM963" s="103" t="n">
        <v>20.3</v>
      </c>
      <c r="IN963" s="103" t="n">
        <v>24</v>
      </c>
      <c r="IO963" s="104" t="n">
        <f aca="false">AVERAGE(IC963:IN963)</f>
        <v>20.6333333333333</v>
      </c>
      <c r="JA963" s="22" t="n">
        <v>2013</v>
      </c>
      <c r="JB963" s="106" t="s">
        <v>214</v>
      </c>
      <c r="JC963" s="103" t="n">
        <v>27.9</v>
      </c>
      <c r="JD963" s="103" t="n">
        <v>28.8</v>
      </c>
      <c r="JE963" s="103" t="n">
        <v>26.6</v>
      </c>
      <c r="JF963" s="103" t="n">
        <v>20.7</v>
      </c>
      <c r="JG963" s="103" t="n">
        <v>16.5</v>
      </c>
      <c r="JH963" s="103" t="n">
        <v>13.4</v>
      </c>
      <c r="JI963" s="103" t="n">
        <v>13</v>
      </c>
      <c r="JJ963" s="103" t="n">
        <v>13.8</v>
      </c>
      <c r="JK963" s="103" t="n">
        <v>17.3</v>
      </c>
      <c r="JL963" s="103" t="n">
        <v>16.9</v>
      </c>
      <c r="JM963" s="103" t="n">
        <v>18.9</v>
      </c>
      <c r="JN963" s="103" t="n">
        <v>24.2</v>
      </c>
      <c r="JO963" s="104" t="n">
        <f aca="false">AVERAGE(JC963:JN963)</f>
        <v>19.8333333333333</v>
      </c>
      <c r="KA963" s="22" t="n">
        <v>2013</v>
      </c>
      <c r="KB963" s="106" t="s">
        <v>214</v>
      </c>
      <c r="KC963" s="103" t="n">
        <v>31.7</v>
      </c>
      <c r="KD963" s="103" t="n">
        <v>31.4</v>
      </c>
      <c r="KE963" s="103" t="n">
        <v>28.4</v>
      </c>
      <c r="KF963" s="103" t="n">
        <v>23.2</v>
      </c>
      <c r="KG963" s="103" t="n">
        <v>17.8</v>
      </c>
      <c r="KH963" s="103" t="n">
        <v>14.7</v>
      </c>
      <c r="KI963" s="103" t="n">
        <v>14.2</v>
      </c>
      <c r="KJ963" s="103" t="n">
        <v>15.3</v>
      </c>
      <c r="KK963" s="103" t="n">
        <v>18.9</v>
      </c>
      <c r="KL963" s="103" t="n">
        <v>20.2</v>
      </c>
      <c r="KM963" s="103" t="n">
        <v>23.9</v>
      </c>
      <c r="KN963" s="103" t="n">
        <v>29.2</v>
      </c>
      <c r="KO963" s="104" t="n">
        <f aca="false">AVERAGE(KC963:KN963)</f>
        <v>22.4083333333333</v>
      </c>
      <c r="LA963" s="22" t="n">
        <v>2013</v>
      </c>
      <c r="LB963" s="106" t="s">
        <v>214</v>
      </c>
      <c r="LC963" s="103" t="n">
        <v>33.7</v>
      </c>
      <c r="LD963" s="103" t="n">
        <v>33</v>
      </c>
      <c r="LE963" s="103" t="n">
        <v>29.6</v>
      </c>
      <c r="LF963" s="103" t="n">
        <v>24.8</v>
      </c>
      <c r="LG963" s="103" t="n">
        <v>19</v>
      </c>
      <c r="LH963" s="103" t="n">
        <v>15.7</v>
      </c>
      <c r="LI963" s="103" t="n">
        <v>15.3</v>
      </c>
      <c r="LJ963" s="103" t="n">
        <v>17</v>
      </c>
      <c r="LK963" s="103" t="n">
        <v>22.3</v>
      </c>
      <c r="LL963" s="103" t="n">
        <v>23.8</v>
      </c>
      <c r="LM963" s="103" t="n">
        <v>26.7</v>
      </c>
      <c r="LN963" s="103" t="n">
        <v>31.3</v>
      </c>
      <c r="LO963" s="104" t="n">
        <f aca="false">AVERAGE(LC963:LN963)</f>
        <v>24.35</v>
      </c>
      <c r="MA963" s="22" t="n">
        <v>2013</v>
      </c>
      <c r="MB963" s="106" t="s">
        <v>214</v>
      </c>
      <c r="MC963" s="103" t="n">
        <v>26.7</v>
      </c>
      <c r="MD963" s="103" t="n">
        <v>27.4</v>
      </c>
      <c r="ME963" s="103" t="n">
        <v>26.8</v>
      </c>
      <c r="MF963" s="103" t="n">
        <v>20.4</v>
      </c>
      <c r="MG963" s="103" t="n">
        <v>18</v>
      </c>
      <c r="MH963" s="103" t="n">
        <v>14.4</v>
      </c>
      <c r="MI963" s="103" t="n">
        <v>15.3</v>
      </c>
      <c r="MJ963" s="103" t="n">
        <v>16.1</v>
      </c>
      <c r="MK963" s="103" t="n">
        <v>19</v>
      </c>
      <c r="ML963" s="103" t="n">
        <v>18.9</v>
      </c>
      <c r="MM963" s="103" t="n">
        <v>20.7</v>
      </c>
      <c r="MN963" s="103" t="n">
        <v>24.3</v>
      </c>
      <c r="MO963" s="104" t="n">
        <f aca="false">AVERAGE(MC963:MN963)</f>
        <v>20.6666666666667</v>
      </c>
      <c r="NA963" s="22" t="n">
        <v>2013</v>
      </c>
      <c r="NB963" s="106" t="s">
        <v>214</v>
      </c>
      <c r="NC963" s="103" t="n">
        <v>30.9</v>
      </c>
      <c r="ND963" s="103" t="n">
        <v>30.7</v>
      </c>
      <c r="NE963" s="103" t="n">
        <v>27.1</v>
      </c>
      <c r="NF963" s="103" t="n">
        <v>22.3</v>
      </c>
      <c r="NG963" s="103" t="n">
        <v>16.9</v>
      </c>
      <c r="NH963" s="103" t="n">
        <v>14</v>
      </c>
      <c r="NI963" s="103" t="n">
        <v>13</v>
      </c>
      <c r="NJ963" s="103" t="n">
        <v>14.3</v>
      </c>
      <c r="NK963" s="103" t="n">
        <v>18.3</v>
      </c>
      <c r="NL963" s="103" t="n">
        <v>19.9</v>
      </c>
      <c r="NM963" s="103" t="n">
        <v>22.4</v>
      </c>
      <c r="NN963" s="103" t="n">
        <v>28.1</v>
      </c>
      <c r="NO963" s="104" t="n">
        <f aca="false">AVERAGE(NC963:NN963)</f>
        <v>21.4916666666667</v>
      </c>
      <c r="OA963" s="22" t="n">
        <v>2013</v>
      </c>
      <c r="OB963" s="106" t="s">
        <v>214</v>
      </c>
      <c r="OC963" s="103" t="n">
        <v>27.3</v>
      </c>
      <c r="OD963" s="103" t="n">
        <v>29.2</v>
      </c>
      <c r="OE963" s="103" t="n">
        <v>27.6</v>
      </c>
      <c r="OF963" s="103" t="n">
        <v>21.3</v>
      </c>
      <c r="OG963" s="103" t="n">
        <v>18.1</v>
      </c>
      <c r="OH963" s="103" t="n">
        <v>15.4</v>
      </c>
      <c r="OI963" s="103" t="n">
        <v>15.9</v>
      </c>
      <c r="OJ963" s="103" t="n">
        <v>16.5</v>
      </c>
      <c r="OK963" s="103" t="n">
        <v>20.1</v>
      </c>
      <c r="OL963" s="103" t="n">
        <v>19.8</v>
      </c>
      <c r="OM963" s="103" t="n">
        <v>22</v>
      </c>
      <c r="ON963" s="103" t="n">
        <v>24.7</v>
      </c>
      <c r="OO963" s="104" t="n">
        <f aca="false">AVERAGE(OC963:ON963)</f>
        <v>21.4916666666667</v>
      </c>
      <c r="PA963" s="22" t="n">
        <v>2013</v>
      </c>
      <c r="PB963" s="106" t="s">
        <v>214</v>
      </c>
      <c r="PC963" s="103" t="n">
        <v>34.7</v>
      </c>
      <c r="PD963" s="103" t="n">
        <v>34.2</v>
      </c>
      <c r="PE963" s="103" t="n">
        <v>30.3</v>
      </c>
      <c r="PF963" s="103" t="n">
        <v>25.4</v>
      </c>
      <c r="PG963" s="103" t="n">
        <v>20.3</v>
      </c>
      <c r="PH963" s="103" t="n">
        <v>16.5</v>
      </c>
      <c r="PI963" s="103" t="n">
        <v>17.3</v>
      </c>
      <c r="PJ963" s="103" t="n">
        <v>19.6</v>
      </c>
      <c r="PK963" s="103" t="n">
        <v>25.5</v>
      </c>
      <c r="PL963" s="103" t="n">
        <v>25.5</v>
      </c>
      <c r="PM963" s="103" t="n">
        <v>27.7</v>
      </c>
      <c r="PN963" s="103" t="n">
        <v>32</v>
      </c>
      <c r="PO963" s="104" t="n">
        <f aca="false">AVERAGE(PC963:PN963)</f>
        <v>25.75</v>
      </c>
      <c r="QA963" s="22" t="n">
        <v>2013</v>
      </c>
      <c r="QB963" s="106" t="s">
        <v>214</v>
      </c>
      <c r="QC963" s="110" t="n">
        <v>31.4</v>
      </c>
      <c r="QD963" s="110" t="n">
        <v>31.4</v>
      </c>
      <c r="QE963" s="110" t="n">
        <v>28.4</v>
      </c>
      <c r="QF963" s="110" t="n">
        <v>23.2</v>
      </c>
      <c r="QG963" s="110" t="n">
        <v>18</v>
      </c>
      <c r="QH963" s="110" t="n">
        <v>14.7</v>
      </c>
      <c r="QI963" s="110" t="n">
        <v>14.3</v>
      </c>
      <c r="QJ963" s="110" t="n">
        <v>15.4</v>
      </c>
      <c r="QK963" s="110" t="n">
        <v>19.6</v>
      </c>
      <c r="QL963" s="110" t="n">
        <v>20.9</v>
      </c>
      <c r="QM963" s="110" t="n">
        <v>24.6</v>
      </c>
      <c r="QN963" s="110" t="n">
        <v>29.4</v>
      </c>
      <c r="QO963" s="104" t="n">
        <f aca="false">AVERAGE(QC963:QN963)</f>
        <v>22.6083333333333</v>
      </c>
      <c r="RA963" s="22" t="n">
        <v>2013</v>
      </c>
      <c r="RB963" s="106" t="s">
        <v>214</v>
      </c>
      <c r="RC963" s="103" t="n">
        <v>28.7</v>
      </c>
      <c r="RD963" s="103" t="n">
        <v>26.6</v>
      </c>
      <c r="RE963" s="103" t="n">
        <v>23.7</v>
      </c>
      <c r="RF963" s="103" t="n">
        <v>18.5</v>
      </c>
      <c r="RG963" s="103" t="n">
        <v>14.6</v>
      </c>
      <c r="RH963" s="103" t="n">
        <v>11.3</v>
      </c>
      <c r="RI963" s="103" t="n">
        <v>11.8</v>
      </c>
      <c r="RJ963" s="103" t="n">
        <v>12.9</v>
      </c>
      <c r="RK963" s="103" t="n">
        <v>17</v>
      </c>
      <c r="RL963" s="103" t="n">
        <v>18.2</v>
      </c>
      <c r="RM963" s="103" t="n">
        <v>20.8</v>
      </c>
      <c r="RN963" s="103" t="n">
        <v>25.1</v>
      </c>
      <c r="RO963" s="104" t="n">
        <f aca="false">AVERAGE(RC963:RN963)</f>
        <v>19.1</v>
      </c>
      <c r="SA963" s="22" t="n">
        <v>2013</v>
      </c>
      <c r="SB963" s="106" t="s">
        <v>214</v>
      </c>
      <c r="SC963" s="103" t="n">
        <v>34.4</v>
      </c>
      <c r="SD963" s="103" t="n">
        <v>33</v>
      </c>
      <c r="SE963" s="103" t="n">
        <v>28.4</v>
      </c>
      <c r="SF963" s="103" t="n">
        <v>22.5</v>
      </c>
      <c r="SG963" s="103" t="n">
        <v>17.3</v>
      </c>
      <c r="SH963" s="103" t="n">
        <v>14.8</v>
      </c>
      <c r="SI963" s="103" t="n">
        <v>14</v>
      </c>
      <c r="SJ963" s="103" t="n">
        <v>14.6</v>
      </c>
      <c r="SK963" s="103" t="n">
        <v>19.1</v>
      </c>
      <c r="SL963" s="103" t="n">
        <v>21.4</v>
      </c>
      <c r="SM963" s="103" t="n">
        <v>26</v>
      </c>
      <c r="SN963" s="103" t="n">
        <v>30.7</v>
      </c>
      <c r="SO963" s="104" t="n">
        <f aca="false">AVERAGE(SC963:SN963)</f>
        <v>23.0166666666667</v>
      </c>
      <c r="TA963" s="22" t="n">
        <v>2013</v>
      </c>
      <c r="TB963" s="106" t="s">
        <v>214</v>
      </c>
      <c r="TC963" s="103" t="n">
        <v>27.1</v>
      </c>
      <c r="TD963" s="103" t="n">
        <v>26.5</v>
      </c>
      <c r="TE963" s="103" t="n">
        <v>26.1</v>
      </c>
      <c r="TF963" s="103" t="n">
        <v>20.2</v>
      </c>
      <c r="TG963" s="103" t="n">
        <v>17.5</v>
      </c>
      <c r="TH963" s="103" t="n">
        <v>14.3</v>
      </c>
      <c r="TI963" s="103" t="n">
        <v>15.2</v>
      </c>
      <c r="TJ963" s="103" t="n">
        <v>16.3</v>
      </c>
      <c r="TK963" s="103" t="n">
        <v>18.6</v>
      </c>
      <c r="TL963" s="103" t="n">
        <v>19.6</v>
      </c>
      <c r="TM963" s="103" t="n">
        <v>20.7</v>
      </c>
      <c r="TN963" s="103" t="n">
        <v>24.8</v>
      </c>
      <c r="TO963" s="104" t="n">
        <f aca="false">AVERAGE(TC963:TN963)</f>
        <v>20.575</v>
      </c>
      <c r="UA963" s="22" t="n">
        <v>2013</v>
      </c>
      <c r="UB963" s="106" t="s">
        <v>214</v>
      </c>
      <c r="UC963" s="103" t="n">
        <v>32</v>
      </c>
      <c r="UD963" s="103" t="n">
        <v>31.9</v>
      </c>
      <c r="UE963" s="103" t="n">
        <v>27.8</v>
      </c>
      <c r="UF963" s="103" t="n">
        <v>22.7</v>
      </c>
      <c r="UG963" s="103" t="n">
        <v>17.4</v>
      </c>
      <c r="UH963" s="103" t="n">
        <v>14.5</v>
      </c>
      <c r="UI963" s="103" t="n">
        <v>13.4</v>
      </c>
      <c r="UJ963" s="103" t="n">
        <v>14.1</v>
      </c>
      <c r="UK963" s="103" t="n">
        <v>18.3</v>
      </c>
      <c r="UL963" s="103" t="n">
        <v>20.3</v>
      </c>
      <c r="UM963" s="103" t="n">
        <v>23.7</v>
      </c>
      <c r="UN963" s="103" t="n">
        <v>28.7</v>
      </c>
      <c r="UO963" s="104" t="n">
        <f aca="false">AVERAGE(UC963:UN963)</f>
        <v>22.0666666666667</v>
      </c>
      <c r="VA963" s="22" t="n">
        <v>2013</v>
      </c>
      <c r="VB963" s="106" t="s">
        <v>214</v>
      </c>
      <c r="VC963" s="103" t="n">
        <v>29.9</v>
      </c>
      <c r="VD963" s="103" t="n">
        <v>29.6</v>
      </c>
      <c r="VE963" s="103" t="n">
        <v>26.8</v>
      </c>
      <c r="VF963" s="103" t="n">
        <v>21.5</v>
      </c>
      <c r="VG963" s="103" t="n">
        <v>16.4</v>
      </c>
      <c r="VH963" s="103" t="n">
        <v>13.4</v>
      </c>
      <c r="VI963" s="103" t="n">
        <v>12.7</v>
      </c>
      <c r="VJ963" s="103" t="n">
        <v>13.9</v>
      </c>
      <c r="VK963" s="103" t="n">
        <v>17.7</v>
      </c>
      <c r="VL963" s="103" t="n">
        <v>18.8</v>
      </c>
      <c r="VM963" s="103" t="n">
        <v>21.8</v>
      </c>
      <c r="VN963" s="103" t="n">
        <v>27.1</v>
      </c>
      <c r="VO963" s="104" t="n">
        <f aca="false">AVERAGE(VC963:VN963)</f>
        <v>20.8</v>
      </c>
      <c r="WA963" s="22" t="n">
        <v>2013</v>
      </c>
      <c r="WB963" s="106" t="s">
        <v>214</v>
      </c>
      <c r="WC963" s="103" t="n">
        <v>34.1</v>
      </c>
      <c r="WD963" s="103" t="n">
        <v>33.4</v>
      </c>
      <c r="WE963" s="103" t="n">
        <v>29.9</v>
      </c>
      <c r="WF963" s="103" t="n">
        <v>24.8</v>
      </c>
      <c r="WG963" s="103" t="n">
        <v>19.3</v>
      </c>
      <c r="WH963" s="103" t="n">
        <v>15.6</v>
      </c>
      <c r="WI963" s="103" t="n">
        <v>15.8</v>
      </c>
      <c r="WJ963" s="103" t="n">
        <v>17.5</v>
      </c>
      <c r="WK963" s="103" t="n">
        <v>22.9</v>
      </c>
      <c r="WL963" s="103" t="n">
        <v>24.5</v>
      </c>
      <c r="WM963" s="103" t="n">
        <v>27.3</v>
      </c>
      <c r="WN963" s="103" t="n">
        <v>31.6</v>
      </c>
      <c r="WO963" s="104" t="n">
        <f aca="false">AVERAGE(WC963:WN963)</f>
        <v>24.725</v>
      </c>
      <c r="XA963" s="22" t="n">
        <v>2013</v>
      </c>
      <c r="XB963" s="106" t="s">
        <v>214</v>
      </c>
      <c r="XC963" s="103" t="n">
        <v>34.3</v>
      </c>
      <c r="XD963" s="103" t="n">
        <v>32.9</v>
      </c>
      <c r="XE963" s="103" t="n">
        <v>28.4</v>
      </c>
      <c r="XF963" s="103" t="n">
        <v>22.6</v>
      </c>
      <c r="XG963" s="103" t="n">
        <v>17</v>
      </c>
      <c r="XH963" s="103" t="n">
        <v>14.9</v>
      </c>
      <c r="XI963" s="103" t="n">
        <v>14</v>
      </c>
      <c r="XJ963" s="103" t="n">
        <v>14.7</v>
      </c>
      <c r="XK963" s="103" t="n">
        <v>19.3</v>
      </c>
      <c r="XL963" s="103" t="n">
        <v>21.2</v>
      </c>
      <c r="XM963" s="103" t="n">
        <v>25.1</v>
      </c>
      <c r="XN963" s="103" t="n">
        <v>30.3</v>
      </c>
      <c r="XO963" s="104" t="n">
        <f aca="false">AVERAGE(XC963:XN963)</f>
        <v>22.8916666666667</v>
      </c>
      <c r="YA963" s="22" t="n">
        <v>2013</v>
      </c>
      <c r="YB963" s="106" t="s">
        <v>214</v>
      </c>
      <c r="YC963" s="103" t="n">
        <v>25.1</v>
      </c>
      <c r="YD963" s="103" t="n">
        <v>27.2</v>
      </c>
      <c r="YE963" s="103" t="n">
        <v>26.9</v>
      </c>
      <c r="YF963" s="103" t="n">
        <v>20.2</v>
      </c>
      <c r="YG963" s="103" t="n">
        <v>17.5</v>
      </c>
      <c r="YH963" s="103" t="n">
        <v>14.7</v>
      </c>
      <c r="YI963" s="103" t="n">
        <v>14.1</v>
      </c>
      <c r="YJ963" s="103" t="n">
        <v>15</v>
      </c>
      <c r="YK963" s="103" t="n">
        <v>17.7</v>
      </c>
      <c r="YL963" s="103" t="n">
        <v>17.1</v>
      </c>
      <c r="YM963" s="103" t="n">
        <v>18.4</v>
      </c>
      <c r="YN963" s="103" t="n">
        <v>21.3</v>
      </c>
      <c r="YO963" s="104" t="n">
        <f aca="false">AVERAGE(YC963:YN963)</f>
        <v>19.6</v>
      </c>
      <c r="ZA963" s="22" t="n">
        <v>2013</v>
      </c>
      <c r="ZB963" s="106" t="s">
        <v>214</v>
      </c>
      <c r="ZC963" s="103" t="n">
        <v>22.1</v>
      </c>
      <c r="ZD963" s="103" t="n">
        <v>21.2</v>
      </c>
      <c r="ZE963" s="103" t="n">
        <v>22</v>
      </c>
      <c r="ZF963" s="103" t="n">
        <v>17.9</v>
      </c>
      <c r="ZG963" s="103" t="n">
        <v>16</v>
      </c>
      <c r="ZH963" s="103" t="n">
        <v>13.5</v>
      </c>
      <c r="ZI963" s="103" t="n">
        <v>13.5</v>
      </c>
      <c r="ZJ963" s="103" t="n">
        <v>13.8</v>
      </c>
      <c r="ZK963" s="103" t="n">
        <v>16.1</v>
      </c>
      <c r="ZL963" s="103" t="n">
        <v>16.7</v>
      </c>
      <c r="ZM963" s="103" t="n">
        <v>17.3</v>
      </c>
      <c r="ZN963" s="103" t="n">
        <v>19.4</v>
      </c>
      <c r="ZO963" s="104" t="n">
        <f aca="false">AVERAGE(ZC963:ZN963)</f>
        <v>17.4583333333333</v>
      </c>
    </row>
    <row r="964" customFormat="false" ht="12.8" hidden="false" customHeight="false" outlineLevel="0" collapsed="false">
      <c r="A964" s="97"/>
      <c r="B964" s="114" t="n">
        <f aca="false">AVERAGE(AO964,BO964,CO964,DO964,EO964,FO964,GO964,HO964,IO964,JO964,KO964,LO964,MO964,NO964,OO964,PO964,QO964,RO964,SO964,TO964,UO964,VO964,WO964,XO964,YO964,ZO964)</f>
        <v>21.5541666666667</v>
      </c>
      <c r="C964" s="98" t="n">
        <f aca="false">AVERAGE(B960:B964)</f>
        <v>20.8091666666667</v>
      </c>
      <c r="D964" s="99" t="n">
        <f aca="false">AVERAGE(B955:B964)</f>
        <v>20.9408974358974</v>
      </c>
      <c r="E964" s="11" t="n">
        <f aca="false">AVERAGE(B945:B964)</f>
        <v>20.5914983974359</v>
      </c>
      <c r="F964" s="100" t="n">
        <f aca="false">AVERAGE(B915:B964)</f>
        <v>20.2785257867133</v>
      </c>
      <c r="G964" s="3" t="n">
        <f aca="false">MAX(AC964:AN964,BC964:BN964,CC964:CN964,DC964:DN964,EC964:EN964,FC964:FN964,GC964:GN964,HC964:HN964,IC964:IN964,JC964:JN964,KC964:KN964,LC964:LN964,MC964:MN964,NC964:NN964,OC964:ON964,PC964:PN964,QC964:QN964,RC964:RN964,SC964:SN964,TC964:TN964,UC964:UN964,VC964:VN964,WC964:WN964,XC964:XN964,YC964:YN964,ZC964:ZN964,)</f>
        <v>35.7</v>
      </c>
      <c r="H964" s="19" t="n">
        <f aca="false">MEDIAN(AC964:AN964,BC964:BN964,CC964:CN964,DC964:DN964,EC964:EN964,FC964:FN964,GC964:GN964,HC964:HN964,IC964:IN964,JC964:JN964,KC964:KN964,LC964:LN964,MC964:MN964,NC964:NN964,OC964:ON964,PC964:PN964,QC964:QN964,RC964:RN964,SC964:SN964,TC964:TN964,UC964:UN964,VC964:VN964,WC964:WN964,XC964:XN964,YC964:YN964,ZC964:ZN964,)</f>
        <v>20.7</v>
      </c>
      <c r="I964" s="5" t="n">
        <f aca="false">MIN(AC964:AN964,BC964:BN964,CC964:CN964,DC964:DN964,EC964:EN964,FC964:FN964,GC964:GN964,HC964:HN964,IC964:IN964,JC964:JN964,KC964:KN964,LC964:LN964,MC964:MN964,NC964:NN964,OC964:ON964,PC964:PN964,QC964:QN964,RC964:RN964,SC964:SN964,TC964:TN964,UC964:UN964,VC964:VN964,WC964:WN964,XC964:XN964,YC964:YN964,ZC964:ZN964)</f>
        <v>10.2</v>
      </c>
      <c r="J964" s="5" t="n">
        <f aca="false">MIN(AC964:AN964,BC964:BN964,CC964:CN964,DC964:DN964,EC964:EN964,FC964:FN964,GC964:GN964,HC964:HN964,IC964:IN964,JC964:JN964,KC964:KN964,LC964:LN964,MC964:MN964,NC964:NN964,OC964:ON964,PC964:PN964,QC964:QN964,SC964:SN964,TC964:TN964,UC964:UN964,VC964:VN964,WC964:WN964,XC964:XN964,YC964:YN964,ZC964:ZN964)</f>
        <v>10.2</v>
      </c>
      <c r="K964" s="101" t="n">
        <f aca="false">(G964+I964)/2</f>
        <v>22.95</v>
      </c>
      <c r="AB964" s="106" t="s">
        <v>215</v>
      </c>
      <c r="AC964" s="103" t="n">
        <v>30</v>
      </c>
      <c r="AD964" s="103" t="n">
        <v>29.2</v>
      </c>
      <c r="AE964" s="103" t="n">
        <v>25.2</v>
      </c>
      <c r="AF964" s="103" t="n">
        <v>19.6</v>
      </c>
      <c r="AG964" s="103" t="n">
        <v>17.8</v>
      </c>
      <c r="AH964" s="103" t="n">
        <v>12.9</v>
      </c>
      <c r="AI964" s="103" t="n">
        <v>11.8</v>
      </c>
      <c r="AJ964" s="103" t="n">
        <v>14.1</v>
      </c>
      <c r="AK964" s="103" t="n">
        <v>17.7</v>
      </c>
      <c r="AL964" s="103" t="n">
        <v>22.3</v>
      </c>
      <c r="AM964" s="103" t="n">
        <v>24.4</v>
      </c>
      <c r="AN964" s="103" t="n">
        <v>26.4</v>
      </c>
      <c r="AO964" s="104" t="n">
        <f aca="false">AVERAGE(AC964:AN964)</f>
        <v>20.95</v>
      </c>
      <c r="BA964" s="22" t="n">
        <v>2014</v>
      </c>
      <c r="BB964" s="106" t="s">
        <v>215</v>
      </c>
      <c r="BC964" s="103" t="n">
        <v>27.4</v>
      </c>
      <c r="BD964" s="103" t="n">
        <v>27.5</v>
      </c>
      <c r="BE964" s="103" t="n">
        <v>25.7</v>
      </c>
      <c r="BF964" s="103" t="n">
        <v>20.7</v>
      </c>
      <c r="BG964" s="103" t="n">
        <v>18.8</v>
      </c>
      <c r="BH964" s="103" t="n">
        <v>15.3</v>
      </c>
      <c r="BI964" s="103" t="n">
        <v>15.3</v>
      </c>
      <c r="BJ964" s="103" t="n">
        <v>15.1</v>
      </c>
      <c r="BK964" s="103" t="n">
        <v>18.7</v>
      </c>
      <c r="BL964" s="103" t="n">
        <v>20.7</v>
      </c>
      <c r="BM964" s="103" t="n">
        <v>23.2</v>
      </c>
      <c r="BN964" s="103" t="n">
        <v>24</v>
      </c>
      <c r="BO964" s="104" t="n">
        <f aca="false">AVERAGE(BC964:BN964)</f>
        <v>21.0333333333333</v>
      </c>
      <c r="CA964" s="22" t="n">
        <v>2014</v>
      </c>
      <c r="CB964" s="106" t="s">
        <v>215</v>
      </c>
      <c r="CC964" s="103" t="n">
        <v>28.2</v>
      </c>
      <c r="CD964" s="103" t="n">
        <v>28</v>
      </c>
      <c r="CE964" s="103" t="n">
        <v>23.9</v>
      </c>
      <c r="CF964" s="103" t="n">
        <v>17.5</v>
      </c>
      <c r="CG964" s="103" t="n">
        <v>15.5</v>
      </c>
      <c r="CH964" s="103" t="n">
        <v>11.5</v>
      </c>
      <c r="CI964" s="103" t="n">
        <v>10.2</v>
      </c>
      <c r="CJ964" s="103" t="n">
        <v>12.1</v>
      </c>
      <c r="CK964" s="103" t="n">
        <v>15.8</v>
      </c>
      <c r="CL964" s="103" t="n">
        <v>19.5</v>
      </c>
      <c r="CM964" s="103" t="n">
        <v>22.4</v>
      </c>
      <c r="CN964" s="103" t="n">
        <v>24.4</v>
      </c>
      <c r="CO964" s="104" t="n">
        <f aca="false">AVERAGE(CC964:CN964)</f>
        <v>19.0833333333333</v>
      </c>
      <c r="DA964" s="22" t="n">
        <v>2014</v>
      </c>
      <c r="DB964" s="106" t="s">
        <v>215</v>
      </c>
      <c r="DC964" s="110" t="n">
        <v>33.3</v>
      </c>
      <c r="DD964" s="110" t="n">
        <v>32.5</v>
      </c>
      <c r="DE964" s="110" t="n">
        <v>28</v>
      </c>
      <c r="DF964" s="110" t="n">
        <v>21.5</v>
      </c>
      <c r="DG964" s="110" t="n">
        <v>17.5</v>
      </c>
      <c r="DH964" s="110" t="n">
        <v>14.1</v>
      </c>
      <c r="DI964" s="110" t="n">
        <v>12.7</v>
      </c>
      <c r="DJ964" s="110" t="n">
        <v>15.8</v>
      </c>
      <c r="DK964" s="110" t="n">
        <v>18.6</v>
      </c>
      <c r="DL964" s="110" t="n">
        <v>24.1</v>
      </c>
      <c r="DM964" s="110" t="n">
        <v>27.7</v>
      </c>
      <c r="DN964" s="110" t="n">
        <v>29.8</v>
      </c>
      <c r="DO964" s="104" t="n">
        <f aca="false">AVERAGE(DC964:DN964)</f>
        <v>22.9666666666667</v>
      </c>
      <c r="EA964" s="22" t="n">
        <v>2014</v>
      </c>
      <c r="EB964" s="106" t="s">
        <v>215</v>
      </c>
      <c r="EC964" s="103" t="n">
        <v>23.7</v>
      </c>
      <c r="ED964" s="103" t="n">
        <v>21.4</v>
      </c>
      <c r="EE964" s="103" t="n">
        <v>20.4</v>
      </c>
      <c r="EF964" s="103" t="n">
        <v>18.1</v>
      </c>
      <c r="EG964" s="103" t="n">
        <v>17</v>
      </c>
      <c r="EH964" s="103" t="n">
        <v>14.3</v>
      </c>
      <c r="EI964" s="103" t="n">
        <v>13.5</v>
      </c>
      <c r="EJ964" s="103" t="n">
        <v>13.8</v>
      </c>
      <c r="EK964" s="103" t="n">
        <v>16.3</v>
      </c>
      <c r="EL964" s="103" t="n">
        <v>17.9</v>
      </c>
      <c r="EM964" s="103" t="n">
        <v>19.4</v>
      </c>
      <c r="EN964" s="103" t="n">
        <v>18.9</v>
      </c>
      <c r="EO964" s="104" t="n">
        <f aca="false">AVERAGE(EC964:EN964)</f>
        <v>17.8916666666667</v>
      </c>
      <c r="FA964" s="22" t="n">
        <v>2014</v>
      </c>
      <c r="FB964" s="106" t="s">
        <v>215</v>
      </c>
      <c r="FC964" s="103" t="n">
        <v>30.1</v>
      </c>
      <c r="FD964" s="103" t="n">
        <v>30.1</v>
      </c>
      <c r="FE964" s="103" t="n">
        <v>25.7</v>
      </c>
      <c r="FF964" s="103" t="n">
        <v>19.2</v>
      </c>
      <c r="FG964" s="103" t="n">
        <v>17</v>
      </c>
      <c r="FH964" s="103" t="n">
        <v>13.2</v>
      </c>
      <c r="FI964" s="103" t="n">
        <v>11.6</v>
      </c>
      <c r="FJ964" s="103" t="n">
        <v>14</v>
      </c>
      <c r="FK964" s="103" t="n">
        <v>17.5</v>
      </c>
      <c r="FL964" s="103" t="n">
        <v>22.2</v>
      </c>
      <c r="FM964" s="103" t="n">
        <v>25.2</v>
      </c>
      <c r="FN964" s="103" t="n">
        <v>26.9</v>
      </c>
      <c r="FO964" s="104" t="n">
        <f aca="false">AVERAGE(FC964:FN964)</f>
        <v>21.0583333333333</v>
      </c>
      <c r="GA964" s="22" t="n">
        <v>2014</v>
      </c>
      <c r="GB964" s="106" t="s">
        <v>215</v>
      </c>
      <c r="GC964" s="103" t="n">
        <v>34.1</v>
      </c>
      <c r="GD964" s="103" t="n">
        <v>33.2</v>
      </c>
      <c r="GE964" s="103" t="n">
        <v>28.7</v>
      </c>
      <c r="GF964" s="103" t="n">
        <v>22.4</v>
      </c>
      <c r="GG964" s="103" t="n">
        <v>19.2</v>
      </c>
      <c r="GH964" s="103" t="n">
        <v>14.6</v>
      </c>
      <c r="GI964" s="103" t="n">
        <v>13.8</v>
      </c>
      <c r="GJ964" s="103" t="n">
        <v>16.3</v>
      </c>
      <c r="GK964" s="103" t="n">
        <v>20.3</v>
      </c>
      <c r="GL964" s="103" t="n">
        <v>25.8</v>
      </c>
      <c r="GM964" s="103" t="n">
        <v>28.8</v>
      </c>
      <c r="GN964" s="103" t="n">
        <v>30.8</v>
      </c>
      <c r="GO964" s="104" t="n">
        <f aca="false">AVERAGE(GC964:GN964)</f>
        <v>24</v>
      </c>
      <c r="HA964" s="22" t="n">
        <v>2014</v>
      </c>
      <c r="HB964" s="106" t="s">
        <v>215</v>
      </c>
      <c r="HC964" s="103" t="n">
        <v>22.2</v>
      </c>
      <c r="HD964" s="103" t="n">
        <v>22</v>
      </c>
      <c r="HE964" s="103" t="n">
        <v>22.3</v>
      </c>
      <c r="HF964" s="103" t="n">
        <v>20.5</v>
      </c>
      <c r="HG964" s="103" t="n">
        <v>19.1</v>
      </c>
      <c r="HH964" s="103" t="n">
        <v>16.5</v>
      </c>
      <c r="HI964" s="103" t="n">
        <v>15.9</v>
      </c>
      <c r="HJ964" s="103" t="n">
        <v>15.3</v>
      </c>
      <c r="HK964" s="103" t="n">
        <v>17.3</v>
      </c>
      <c r="HL964" s="103" t="n">
        <v>18.7</v>
      </c>
      <c r="HM964" s="103" t="n">
        <v>19.8</v>
      </c>
      <c r="HN964" s="103" t="n">
        <v>21.7</v>
      </c>
      <c r="HO964" s="104" t="n">
        <f aca="false">AVERAGE(HC964:HN964)</f>
        <v>19.275</v>
      </c>
      <c r="IA964" s="22" t="n">
        <v>2014</v>
      </c>
      <c r="IB964" s="102" t="n">
        <v>2014</v>
      </c>
      <c r="IC964" s="103" t="n">
        <v>27.3</v>
      </c>
      <c r="ID964" s="103" t="n">
        <v>26.3</v>
      </c>
      <c r="IE964" s="103" t="n">
        <v>24.2</v>
      </c>
      <c r="IF964" s="103" t="n">
        <v>20.3</v>
      </c>
      <c r="IG964" s="103" t="n">
        <v>19</v>
      </c>
      <c r="IH964" s="103" t="n">
        <v>15.4</v>
      </c>
      <c r="II964" s="103" t="n">
        <v>14</v>
      </c>
      <c r="IJ964" s="103" t="n">
        <v>14.9</v>
      </c>
      <c r="IK964" s="103" t="n">
        <v>18.5</v>
      </c>
      <c r="IL964" s="103" t="n">
        <v>22</v>
      </c>
      <c r="IM964" s="103" t="n">
        <v>22.9</v>
      </c>
      <c r="IN964" s="103" t="n">
        <v>23.3</v>
      </c>
      <c r="IO964" s="104" t="n">
        <f aca="false">AVERAGE(IC964:IN964)</f>
        <v>20.675</v>
      </c>
      <c r="JA964" s="22" t="n">
        <v>2014</v>
      </c>
      <c r="JB964" s="106" t="s">
        <v>215</v>
      </c>
      <c r="JC964" s="103" t="n">
        <v>28.9</v>
      </c>
      <c r="JD964" s="103" t="n">
        <v>28.3</v>
      </c>
      <c r="JE964" s="103" t="n">
        <v>24.7</v>
      </c>
      <c r="JF964" s="103" t="n">
        <v>19.8</v>
      </c>
      <c r="JG964" s="103" t="n">
        <v>17.2</v>
      </c>
      <c r="JH964" s="103" t="n">
        <v>13.2</v>
      </c>
      <c r="JI964" s="103" t="n">
        <v>12.1</v>
      </c>
      <c r="JJ964" s="103" t="n">
        <v>13.9</v>
      </c>
      <c r="JK964" s="103" t="n">
        <v>17</v>
      </c>
      <c r="JL964" s="103" t="n">
        <v>21.2</v>
      </c>
      <c r="JM964" s="103" t="n">
        <v>24.1</v>
      </c>
      <c r="JN964" s="103" t="n">
        <v>24.3</v>
      </c>
      <c r="JO964" s="104" t="n">
        <f aca="false">AVERAGE(JC964:JN964)</f>
        <v>20.3916666666667</v>
      </c>
      <c r="KA964" s="22" t="n">
        <v>2014</v>
      </c>
      <c r="KB964" s="106" t="s">
        <v>215</v>
      </c>
      <c r="KC964" s="103" t="n">
        <v>32.8</v>
      </c>
      <c r="KD964" s="103" t="n">
        <v>31.3</v>
      </c>
      <c r="KE964" s="103" t="n">
        <v>27.4</v>
      </c>
      <c r="KF964" s="103" t="n">
        <v>21.7</v>
      </c>
      <c r="KG964" s="103" t="n">
        <v>19.1</v>
      </c>
      <c r="KH964" s="103" t="n">
        <v>14.3</v>
      </c>
      <c r="KI964" s="103" t="n">
        <v>13.5</v>
      </c>
      <c r="KJ964" s="103" t="n">
        <v>15.8</v>
      </c>
      <c r="KK964" s="103" t="n">
        <v>19.8</v>
      </c>
      <c r="KL964" s="103" t="n">
        <v>25.5</v>
      </c>
      <c r="KM964" s="103" t="n">
        <v>27.4</v>
      </c>
      <c r="KN964" s="103" t="n">
        <v>28.6</v>
      </c>
      <c r="KO964" s="104" t="n">
        <f aca="false">AVERAGE(KC964:KN964)</f>
        <v>23.1</v>
      </c>
      <c r="LA964" s="22" t="n">
        <v>2014</v>
      </c>
      <c r="LB964" s="106" t="s">
        <v>215</v>
      </c>
      <c r="LC964" s="103" t="n">
        <v>34.8</v>
      </c>
      <c r="LD964" s="103" t="n">
        <v>33.6</v>
      </c>
      <c r="LE964" s="103" t="n">
        <v>28.8</v>
      </c>
      <c r="LF964" s="103" t="n">
        <v>22.9</v>
      </c>
      <c r="LG964" s="103" t="n">
        <v>20</v>
      </c>
      <c r="LH964" s="103" t="n">
        <v>15.3</v>
      </c>
      <c r="LI964" s="103" t="n">
        <v>14.8</v>
      </c>
      <c r="LJ964" s="103" t="n">
        <v>17</v>
      </c>
      <c r="LK964" s="103" t="n">
        <v>21.4</v>
      </c>
      <c r="LL964" s="103" t="n">
        <v>27.2</v>
      </c>
      <c r="LM964" s="103" t="n">
        <v>29.5</v>
      </c>
      <c r="LN964" s="103" t="n">
        <v>31</v>
      </c>
      <c r="LO964" s="104" t="n">
        <f aca="false">AVERAGE(LC964:LN964)</f>
        <v>24.6916666666667</v>
      </c>
      <c r="MA964" s="22" t="n">
        <v>2014</v>
      </c>
      <c r="MB964" s="106" t="s">
        <v>215</v>
      </c>
      <c r="MC964" s="103" t="n">
        <v>28</v>
      </c>
      <c r="MD964" s="103" t="n">
        <v>27.3</v>
      </c>
      <c r="ME964" s="103" t="n">
        <v>24.8</v>
      </c>
      <c r="MF964" s="103" t="n">
        <v>20.2</v>
      </c>
      <c r="MG964" s="103" t="n">
        <v>18.8</v>
      </c>
      <c r="MH964" s="103" t="n">
        <v>15.2</v>
      </c>
      <c r="MI964" s="103" t="n">
        <v>14.1</v>
      </c>
      <c r="MJ964" s="103" t="n">
        <v>15</v>
      </c>
      <c r="MK964" s="103" t="n">
        <v>18.4</v>
      </c>
      <c r="ML964" s="103" t="n">
        <v>21.9</v>
      </c>
      <c r="MM964" s="103" t="n">
        <v>23</v>
      </c>
      <c r="MN964" s="103" t="n">
        <v>23.7</v>
      </c>
      <c r="MO964" s="104" t="n">
        <f aca="false">AVERAGE(MC964:MN964)</f>
        <v>20.8666666666667</v>
      </c>
      <c r="NA964" s="22" t="n">
        <v>2014</v>
      </c>
      <c r="NB964" s="106" t="s">
        <v>215</v>
      </c>
      <c r="NC964" s="103" t="n">
        <v>31.6</v>
      </c>
      <c r="ND964" s="103" t="n">
        <v>31.1</v>
      </c>
      <c r="NE964" s="103" t="n">
        <v>26.5</v>
      </c>
      <c r="NF964" s="103" t="n">
        <v>20.2</v>
      </c>
      <c r="NG964" s="103" t="n">
        <v>17.7</v>
      </c>
      <c r="NH964" s="103" t="n">
        <v>13.6</v>
      </c>
      <c r="NI964" s="103" t="n">
        <v>12.4</v>
      </c>
      <c r="NJ964" s="103" t="n">
        <v>15</v>
      </c>
      <c r="NK964" s="103" t="n">
        <v>18.7</v>
      </c>
      <c r="NL964" s="103" t="n">
        <v>23.7</v>
      </c>
      <c r="NM964" s="103" t="n">
        <v>26.2</v>
      </c>
      <c r="NN964" s="103" t="n">
        <v>28.3</v>
      </c>
      <c r="NO964" s="104" t="n">
        <f aca="false">AVERAGE(NC964:NN964)</f>
        <v>22.0833333333333</v>
      </c>
      <c r="OA964" s="22" t="n">
        <v>2014</v>
      </c>
      <c r="OB964" s="106" t="s">
        <v>215</v>
      </c>
      <c r="OC964" s="103" t="n">
        <v>27.3</v>
      </c>
      <c r="OD964" s="103" t="n">
        <v>27.1</v>
      </c>
      <c r="OE964" s="103" t="n">
        <v>24.4</v>
      </c>
      <c r="OF964" s="103" t="n">
        <v>20.6</v>
      </c>
      <c r="OG964" s="103" t="n">
        <v>19</v>
      </c>
      <c r="OH964" s="103" t="n">
        <v>15.4</v>
      </c>
      <c r="OI964" s="103" t="n">
        <v>14.5</v>
      </c>
      <c r="OJ964" s="103" t="n">
        <v>15.4</v>
      </c>
      <c r="OK964" s="103" t="n">
        <v>18.5</v>
      </c>
      <c r="OL964" s="103" t="n">
        <v>21.7</v>
      </c>
      <c r="OM964" s="103" t="n">
        <v>22.7</v>
      </c>
      <c r="ON964" s="103" t="n">
        <v>23.9</v>
      </c>
      <c r="OO964" s="104" t="n">
        <f aca="false">AVERAGE(OC964:ON964)</f>
        <v>20.875</v>
      </c>
      <c r="PA964" s="22" t="n">
        <v>2014</v>
      </c>
      <c r="PB964" s="106" t="s">
        <v>215</v>
      </c>
      <c r="PC964" s="103" t="n">
        <v>35.7</v>
      </c>
      <c r="PD964" s="103" t="n">
        <v>33.5</v>
      </c>
      <c r="PE964" s="103" t="n">
        <v>29.8</v>
      </c>
      <c r="PF964" s="103" t="n">
        <v>23.7</v>
      </c>
      <c r="PG964" s="103" t="n">
        <v>21.2</v>
      </c>
      <c r="PH964" s="103" t="n">
        <v>17.2</v>
      </c>
      <c r="PI964" s="103" t="n">
        <v>16.5</v>
      </c>
      <c r="PJ964" s="103" t="n">
        <v>18.5</v>
      </c>
      <c r="PK964" s="103" t="n">
        <v>22.1</v>
      </c>
      <c r="PL964" s="103" t="n">
        <v>28.7</v>
      </c>
      <c r="PM964" s="103" t="n">
        <v>30.8</v>
      </c>
      <c r="PN964" s="103" t="n">
        <v>32.1</v>
      </c>
      <c r="PO964" s="104" t="n">
        <f aca="false">AVERAGE(PC964:PN964)</f>
        <v>25.8166666666667</v>
      </c>
      <c r="QA964" s="22" t="n">
        <v>2014</v>
      </c>
      <c r="QB964" s="106" t="s">
        <v>215</v>
      </c>
      <c r="QC964" s="110" t="n">
        <v>33</v>
      </c>
      <c r="QD964" s="110" t="n">
        <v>31.3</v>
      </c>
      <c r="QE964" s="110" t="n">
        <v>26.8</v>
      </c>
      <c r="QF964" s="110" t="n">
        <v>21.9</v>
      </c>
      <c r="QG964" s="110" t="n">
        <v>19.1</v>
      </c>
      <c r="QH964" s="110" t="n">
        <v>14.4</v>
      </c>
      <c r="QI964" s="110" t="n">
        <v>13.4</v>
      </c>
      <c r="QJ964" s="110" t="n">
        <v>16</v>
      </c>
      <c r="QK964" s="110" t="n">
        <v>19.9</v>
      </c>
      <c r="QL964" s="110" t="n">
        <v>25.6</v>
      </c>
      <c r="QM964" s="110" t="n">
        <v>27.4</v>
      </c>
      <c r="QN964" s="110" t="n">
        <v>28.4</v>
      </c>
      <c r="QO964" s="104" t="n">
        <f aca="false">AVERAGE(QC964:QN964)</f>
        <v>23.1</v>
      </c>
      <c r="RA964" s="22" t="n">
        <v>2014</v>
      </c>
      <c r="RB964" s="106" t="s">
        <v>215</v>
      </c>
      <c r="RC964" s="103" t="n">
        <v>28.7</v>
      </c>
      <c r="RD964" s="103" t="n">
        <v>28.2</v>
      </c>
      <c r="RE964" s="103" t="n">
        <v>24.2</v>
      </c>
      <c r="RF964" s="103" t="n">
        <v>17.7</v>
      </c>
      <c r="RG964" s="103" t="n">
        <v>15.5</v>
      </c>
      <c r="RH964" s="103" t="n">
        <v>11.2</v>
      </c>
      <c r="RI964" s="103" t="n">
        <v>10.7</v>
      </c>
      <c r="RJ964" s="103" t="n">
        <v>12.7</v>
      </c>
      <c r="RK964" s="103" t="n">
        <v>15.9</v>
      </c>
      <c r="RL964" s="103" t="n">
        <v>20</v>
      </c>
      <c r="RM964" s="103" t="n">
        <v>23.7</v>
      </c>
      <c r="RN964" s="103" t="n">
        <v>23.8</v>
      </c>
      <c r="RO964" s="104" t="n">
        <f aca="false">AVERAGE(RC964:RN964)</f>
        <v>19.3583333333333</v>
      </c>
      <c r="SA964" s="22" t="n">
        <v>2014</v>
      </c>
      <c r="SB964" s="106" t="s">
        <v>215</v>
      </c>
      <c r="SC964" s="103" t="n">
        <v>33.7</v>
      </c>
      <c r="SD964" s="103" t="n">
        <v>33</v>
      </c>
      <c r="SE964" s="103" t="n">
        <v>28</v>
      </c>
      <c r="SF964" s="103" t="n">
        <v>21.5</v>
      </c>
      <c r="SG964" s="103" t="n">
        <v>17.7</v>
      </c>
      <c r="SH964" s="103" t="n">
        <v>14.1</v>
      </c>
      <c r="SI964" s="103" t="n">
        <v>12.8</v>
      </c>
      <c r="SJ964" s="103" t="n">
        <v>15.7</v>
      </c>
      <c r="SK964" s="103" t="n">
        <v>18.6</v>
      </c>
      <c r="SL964" s="103" t="n">
        <v>24.7</v>
      </c>
      <c r="SM964" s="103" t="n">
        <v>28.5</v>
      </c>
      <c r="SN964" s="103" t="n">
        <v>30.8</v>
      </c>
      <c r="SO964" s="104" t="n">
        <f aca="false">AVERAGE(SC964:SN964)</f>
        <v>23.2583333333333</v>
      </c>
      <c r="TA964" s="22" t="n">
        <v>2014</v>
      </c>
      <c r="TB964" s="106" t="s">
        <v>215</v>
      </c>
      <c r="TC964" s="103" t="n">
        <v>27.5</v>
      </c>
      <c r="TD964" s="103" t="n">
        <v>27</v>
      </c>
      <c r="TE964" s="103" t="n">
        <v>25.4</v>
      </c>
      <c r="TF964" s="103" t="n">
        <v>20.2</v>
      </c>
      <c r="TG964" s="103" t="n">
        <v>18.5</v>
      </c>
      <c r="TH964" s="103" t="n">
        <v>14.7</v>
      </c>
      <c r="TI964" s="103" t="n">
        <v>14.8</v>
      </c>
      <c r="TJ964" s="103" t="n">
        <v>14.7</v>
      </c>
      <c r="TK964" s="103" t="n">
        <v>18.4</v>
      </c>
      <c r="TL964" s="103" t="n">
        <v>20.1</v>
      </c>
      <c r="TM964" s="103" t="n">
        <v>22.6</v>
      </c>
      <c r="TN964" s="103" t="n">
        <v>23.4</v>
      </c>
      <c r="TO964" s="104" t="n">
        <f aca="false">AVERAGE(TC964:TN964)</f>
        <v>20.6083333333333</v>
      </c>
      <c r="UA964" s="22" t="n">
        <v>2014</v>
      </c>
      <c r="UB964" s="106" t="s">
        <v>215</v>
      </c>
      <c r="UC964" s="103" t="n">
        <v>32.3</v>
      </c>
      <c r="UD964" s="103" t="n">
        <v>31.7</v>
      </c>
      <c r="UE964" s="103" t="n">
        <v>27.5</v>
      </c>
      <c r="UF964" s="103" t="n">
        <v>20.7</v>
      </c>
      <c r="UG964" s="103" t="n">
        <v>17.2</v>
      </c>
      <c r="UH964" s="103" t="n">
        <v>13.8</v>
      </c>
      <c r="UI964" s="103" t="n">
        <v>12.3</v>
      </c>
      <c r="UJ964" s="103" t="n">
        <v>15.1</v>
      </c>
      <c r="UK964" s="103" t="n">
        <v>18.2</v>
      </c>
      <c r="UL964" s="103" t="n">
        <v>23.5</v>
      </c>
      <c r="UM964" s="103" t="n">
        <v>27</v>
      </c>
      <c r="UN964" s="103" t="n">
        <v>29.6</v>
      </c>
      <c r="UO964" s="104" t="n">
        <f aca="false">AVERAGE(UC964:UN964)</f>
        <v>22.4083333333333</v>
      </c>
      <c r="VA964" s="22" t="n">
        <v>2014</v>
      </c>
      <c r="VB964" s="106" t="s">
        <v>215</v>
      </c>
      <c r="VC964" s="103" t="n">
        <v>30.8</v>
      </c>
      <c r="VD964" s="103" t="n">
        <v>30</v>
      </c>
      <c r="VE964" s="103" t="n">
        <v>25.9</v>
      </c>
      <c r="VF964" s="103" t="n">
        <v>19.8</v>
      </c>
      <c r="VG964" s="103" t="n">
        <v>17.5</v>
      </c>
      <c r="VH964" s="103" t="n">
        <v>13.3</v>
      </c>
      <c r="VI964" s="103" t="n">
        <v>12</v>
      </c>
      <c r="VJ964" s="103" t="n">
        <v>14.4</v>
      </c>
      <c r="VK964" s="103" t="n">
        <v>18.4</v>
      </c>
      <c r="VL964" s="103" t="n">
        <v>24</v>
      </c>
      <c r="VM964" s="103" t="n">
        <v>25.5</v>
      </c>
      <c r="VN964" s="103" t="n">
        <v>26.6</v>
      </c>
      <c r="VO964" s="104" t="n">
        <f aca="false">AVERAGE(VC964:VN964)</f>
        <v>21.5166666666667</v>
      </c>
      <c r="WA964" s="22" t="n">
        <v>2014</v>
      </c>
      <c r="WB964" s="106" t="s">
        <v>215</v>
      </c>
      <c r="WC964" s="103" t="n">
        <v>35.2</v>
      </c>
      <c r="WD964" s="103" t="n">
        <v>33.9</v>
      </c>
      <c r="WE964" s="103" t="n">
        <v>29.3</v>
      </c>
      <c r="WF964" s="103" t="n">
        <v>23.2</v>
      </c>
      <c r="WG964" s="103" t="n">
        <v>20.2</v>
      </c>
      <c r="WH964" s="103" t="n">
        <v>15.5</v>
      </c>
      <c r="WI964" s="103" t="n">
        <v>14.8</v>
      </c>
      <c r="WJ964" s="103" t="n">
        <v>17.6</v>
      </c>
      <c r="WK964" s="103" t="n">
        <v>21.6</v>
      </c>
      <c r="WL964" s="103" t="n">
        <v>27.8</v>
      </c>
      <c r="WM964" s="103" t="n">
        <v>29.9</v>
      </c>
      <c r="WN964" s="103" t="n">
        <v>31.5</v>
      </c>
      <c r="WO964" s="104" t="n">
        <f aca="false">AVERAGE(WC964:WN964)</f>
        <v>25.0416666666667</v>
      </c>
      <c r="XA964" s="22" t="n">
        <v>2014</v>
      </c>
      <c r="XB964" s="106" t="s">
        <v>215</v>
      </c>
      <c r="XC964" s="103" t="n">
        <v>33.7</v>
      </c>
      <c r="XD964" s="103" t="n">
        <v>32.7</v>
      </c>
      <c r="XE964" s="103" t="n">
        <v>28</v>
      </c>
      <c r="XF964" s="103" t="n">
        <v>21.5</v>
      </c>
      <c r="XG964" s="103" t="n">
        <v>17.5</v>
      </c>
      <c r="XH964" s="103" t="n">
        <v>14.1</v>
      </c>
      <c r="XI964" s="103" t="n">
        <v>12.5</v>
      </c>
      <c r="XJ964" s="103" t="n">
        <v>15.9</v>
      </c>
      <c r="XK964" s="103" t="n">
        <v>18.8</v>
      </c>
      <c r="XL964" s="103" t="n">
        <v>24.2</v>
      </c>
      <c r="XM964" s="103" t="n">
        <v>27.7</v>
      </c>
      <c r="XN964" s="103" t="n">
        <v>29.9</v>
      </c>
      <c r="XO964" s="104" t="n">
        <f aca="false">AVERAGE(XC964:XN964)</f>
        <v>23.0416666666667</v>
      </c>
      <c r="YA964" s="22" t="n">
        <v>2014</v>
      </c>
      <c r="YB964" s="106" t="s">
        <v>215</v>
      </c>
      <c r="YC964" s="103" t="n">
        <v>25.7</v>
      </c>
      <c r="YD964" s="103" t="n">
        <v>25.8</v>
      </c>
      <c r="YE964" s="103" t="n">
        <v>23.5</v>
      </c>
      <c r="YF964" s="103" t="n">
        <v>19.7</v>
      </c>
      <c r="YG964" s="103" t="n">
        <v>17.8</v>
      </c>
      <c r="YH964" s="103" t="n">
        <v>14.4</v>
      </c>
      <c r="YI964" s="103" t="n">
        <v>13.4</v>
      </c>
      <c r="YJ964" s="103" t="n">
        <v>14.6</v>
      </c>
      <c r="YK964" s="103" t="n">
        <v>17.1</v>
      </c>
      <c r="YL964" s="103" t="n">
        <v>19.5</v>
      </c>
      <c r="YM964" s="103" t="n">
        <v>22</v>
      </c>
      <c r="YN964" s="103" t="n">
        <v>21.7</v>
      </c>
      <c r="YO964" s="104" t="n">
        <f aca="false">AVERAGE(YC964:YN964)</f>
        <v>19.6</v>
      </c>
      <c r="ZA964" s="22" t="n">
        <v>2014</v>
      </c>
      <c r="ZB964" s="106" t="s">
        <v>215</v>
      </c>
      <c r="ZC964" s="103" t="n">
        <v>22.4</v>
      </c>
      <c r="ZD964" s="103" t="n">
        <v>22.3</v>
      </c>
      <c r="ZE964" s="103" t="n">
        <v>20.8</v>
      </c>
      <c r="ZF964" s="103" t="n">
        <v>18.3</v>
      </c>
      <c r="ZG964" s="103" t="n">
        <v>17.1</v>
      </c>
      <c r="ZH964" s="103" t="n">
        <v>14.2</v>
      </c>
      <c r="ZI964" s="103" t="n">
        <v>13.5</v>
      </c>
      <c r="ZJ964" s="103" t="n">
        <v>13</v>
      </c>
      <c r="ZK964" s="103" t="n">
        <v>15.9</v>
      </c>
      <c r="ZL964" s="103" t="n">
        <v>17</v>
      </c>
      <c r="ZM964" s="103" t="n">
        <v>18.6</v>
      </c>
      <c r="ZN964" s="103" t="n">
        <v>19.5</v>
      </c>
      <c r="ZO964" s="104" t="n">
        <f aca="false">AVERAGE(ZC964:ZN964)</f>
        <v>17.7166666666667</v>
      </c>
    </row>
    <row r="965" customFormat="false" ht="12.8" hidden="false" customHeight="false" outlineLevel="0" collapsed="false">
      <c r="A965" s="97" t="n">
        <f aca="false">A960+5</f>
        <v>2015</v>
      </c>
      <c r="B965" s="114" t="n">
        <f aca="false">AVERAGE(AO965,BO965,CO965,DO965,EO965,FO965,GO965,HO965,IO965,JO965,KO965,LO965,MO965,NO965,OO965,PO965,QO965,RO965,SO965,TO965,UO965,VO965,WO965,XO965,YO965,ZO965)</f>
        <v>21.0410256410256</v>
      </c>
      <c r="C965" s="98" t="n">
        <f aca="false">AVERAGE(B961:B965)</f>
        <v>20.9603846153846</v>
      </c>
      <c r="D965" s="99" t="n">
        <f aca="false">AVERAGE(B956:B965)</f>
        <v>20.9561538461538</v>
      </c>
      <c r="E965" s="11" t="n">
        <f aca="false">AVERAGE(B946:B965)</f>
        <v>20.6788381410256</v>
      </c>
      <c r="F965" s="100" t="n">
        <f aca="false">AVERAGE(B916:B965)</f>
        <v>20.2943270687646</v>
      </c>
      <c r="G965" s="3" t="n">
        <f aca="false">MAX(AC965:AN965,BC965:BN965,CC965:CN965,DC965:DN965,EC965:EN965,FC965:FN965,GC965:GN965,HC965:HN965,IC965:IN965,JC965:JN965,KC965:KN965,LC965:LN965,MC965:MN965,NC965:NN965,OC965:ON965,PC965:PN965,QC965:QN965,RC965:RN965,SC965:SN965,TC965:TN965,UC965:UN965,VC965:VN965,WC965:WN965,XC965:XN965,YC965:YN965,ZC965:ZN965,)</f>
        <v>35.6</v>
      </c>
      <c r="H965" s="19" t="n">
        <f aca="false">MEDIAN(AC965:AN965,BC965:BN965,CC965:CN965,DC965:DN965,EC965:EN965,FC965:FN965,GC965:GN965,HC965:HN965,IC965:IN965,JC965:JN965,KC965:KN965,LC965:LN965,MC965:MN965,NC965:NN965,OC965:ON965,PC965:PN965,QC965:QN965,RC965:RN965,SC965:SN965,TC965:TN965,UC965:UN965,VC965:VN965,WC965:WN965,XC965:XN965,YC965:YN965,ZC965:ZN965,)</f>
        <v>20.8</v>
      </c>
      <c r="I965" s="5" t="n">
        <f aca="false">MIN(AC965:AN965,BC965:BN965,CC965:CN965,DC965:DN965,EC965:EN965,FC965:FN965,GC965:GN965,HC965:HN965,IC965:IN965,JC965:JN965,KC965:KN965,LC965:LN965,MC965:MN965,NC965:NN965,OC965:ON965,PC965:PN965,QC965:QN965,RC965:RN965,SC965:SN965,TC965:TN965,UC965:UN965,VC965:VN965,WC965:WN965,XC965:XN965,YC965:YN965,ZC965:ZN965)</f>
        <v>9.4</v>
      </c>
      <c r="J965" s="5" t="n">
        <f aca="false">MIN(AC965:AN965,BC965:BN965,CC965:CN965,DC965:DN965,EC965:EN965,FC965:FN965,GC965:GN965,HC965:HN965,IC965:IN965,JC965:JN965,KC965:KN965,LC965:LN965,MC965:MN965,NC965:NN965,OC965:ON965,PC965:PN965,QC965:QN965,SC965:SN965,TC965:TN965,UC965:UN965,VC965:VN965,WC965:WN965,XC965:XN965,YC965:YN965,ZC965:ZN965)</f>
        <v>9.4</v>
      </c>
      <c r="K965" s="101" t="n">
        <f aca="false">(G965+I965)/2</f>
        <v>22.5</v>
      </c>
      <c r="AB965" s="106" t="s">
        <v>216</v>
      </c>
      <c r="AC965" s="103" t="n">
        <v>26.9</v>
      </c>
      <c r="AD965" s="103" t="n">
        <v>29.1</v>
      </c>
      <c r="AE965" s="103" t="n">
        <v>23.2</v>
      </c>
      <c r="AF965" s="103" t="n">
        <v>18.3</v>
      </c>
      <c r="AG965" s="103" t="n">
        <v>16</v>
      </c>
      <c r="AH965" s="103" t="n">
        <v>12.4</v>
      </c>
      <c r="AI965" s="103" t="n">
        <v>11.2</v>
      </c>
      <c r="AJ965" s="103" t="n">
        <v>12.6</v>
      </c>
      <c r="AK965" s="103" t="n">
        <v>16.4</v>
      </c>
      <c r="AL965" s="103" t="n">
        <v>26.1</v>
      </c>
      <c r="AM965" s="103" t="n">
        <v>24.3</v>
      </c>
      <c r="AN965" s="103" t="n">
        <v>30</v>
      </c>
      <c r="AO965" s="104" t="n">
        <f aca="false">AVERAGE(AC965:AN965)</f>
        <v>20.5416666666667</v>
      </c>
      <c r="BA965" s="22" t="n">
        <v>2015</v>
      </c>
      <c r="BB965" s="106" t="s">
        <v>216</v>
      </c>
      <c r="BC965" s="103" t="n">
        <v>25.3</v>
      </c>
      <c r="BD965" s="103" t="n">
        <v>26.3</v>
      </c>
      <c r="BE965" s="103" t="n">
        <v>23.7</v>
      </c>
      <c r="BF965" s="103" t="n">
        <v>19</v>
      </c>
      <c r="BG965" s="103" t="n">
        <v>17.6</v>
      </c>
      <c r="BH965" s="103" t="n">
        <v>14.2</v>
      </c>
      <c r="BI965" s="103" t="n">
        <v>13.9</v>
      </c>
      <c r="BJ965" s="103" t="n">
        <v>14.3</v>
      </c>
      <c r="BK965" s="103" t="n">
        <v>17.5</v>
      </c>
      <c r="BL965" s="103" t="n">
        <v>23.3</v>
      </c>
      <c r="BM965" s="103" t="n">
        <v>22.3</v>
      </c>
      <c r="BN965" s="103" t="n">
        <v>26.2</v>
      </c>
      <c r="BO965" s="104" t="n">
        <f aca="false">AVERAGE(BC965:BN965)</f>
        <v>20.3</v>
      </c>
      <c r="CA965" s="22" t="n">
        <v>2015</v>
      </c>
      <c r="CB965" s="106" t="s">
        <v>216</v>
      </c>
      <c r="CC965" s="103" t="n">
        <v>24.9</v>
      </c>
      <c r="CD965" s="103" t="n">
        <v>27.2</v>
      </c>
      <c r="CE965" s="103" t="n">
        <v>21.6</v>
      </c>
      <c r="CF965" s="103" t="n">
        <v>16.9</v>
      </c>
      <c r="CG965" s="103" t="n">
        <v>13.7</v>
      </c>
      <c r="CH965" s="103" t="n">
        <v>10.7</v>
      </c>
      <c r="CI965" s="103" t="n">
        <v>9.4</v>
      </c>
      <c r="CJ965" s="103" t="n">
        <v>10.7</v>
      </c>
      <c r="CK965" s="103" t="n">
        <v>14.1</v>
      </c>
      <c r="CL965" s="103" t="n">
        <v>23.2</v>
      </c>
      <c r="CM965" s="103" t="n">
        <v>22.7</v>
      </c>
      <c r="CN965" s="103" t="n">
        <v>28.3</v>
      </c>
      <c r="CO965" s="104" t="n">
        <f aca="false">AVERAGE(CC965:CN965)</f>
        <v>18.6166666666667</v>
      </c>
      <c r="DA965" s="22" t="n">
        <v>2015</v>
      </c>
      <c r="DB965" s="106" t="s">
        <v>216</v>
      </c>
      <c r="DC965" s="110" t="n">
        <v>30.2</v>
      </c>
      <c r="DD965" s="110" t="n">
        <v>32.3</v>
      </c>
      <c r="DE965" s="110" t="n">
        <v>26.4</v>
      </c>
      <c r="DF965" s="110" t="n">
        <v>21.7</v>
      </c>
      <c r="DG965" s="110" t="n">
        <v>16.9</v>
      </c>
      <c r="DH965" s="110" t="n">
        <v>13.7</v>
      </c>
      <c r="DI965" s="110" t="n">
        <v>12.4</v>
      </c>
      <c r="DJ965" s="110" t="n">
        <v>13.7</v>
      </c>
      <c r="DK965" s="110" t="n">
        <v>17.9</v>
      </c>
      <c r="DL965" s="110" t="n">
        <v>27</v>
      </c>
      <c r="DM965" s="110" t="n">
        <v>27.4</v>
      </c>
      <c r="DN965" s="110" t="n">
        <v>31.3</v>
      </c>
      <c r="DO965" s="104" t="n">
        <f aca="false">AVERAGE(DC965:DN965)</f>
        <v>22.575</v>
      </c>
      <c r="EA965" s="22" t="n">
        <v>2015</v>
      </c>
      <c r="EB965" s="106" t="s">
        <v>216</v>
      </c>
      <c r="EC965" s="103" t="n">
        <v>20.9</v>
      </c>
      <c r="ED965" s="103" t="n">
        <v>21.6</v>
      </c>
      <c r="EE965" s="103" t="n">
        <v>19.3</v>
      </c>
      <c r="EF965" s="103" t="n">
        <v>16.7</v>
      </c>
      <c r="EG965" s="103" t="n">
        <v>15</v>
      </c>
      <c r="EH965" s="103" t="n">
        <v>13.4</v>
      </c>
      <c r="EI965" s="103" t="n">
        <v>12.4</v>
      </c>
      <c r="EJ965" s="103" t="n">
        <v>12.5</v>
      </c>
      <c r="EK965" s="103" t="n">
        <v>15.2</v>
      </c>
      <c r="EL965" s="103" t="n">
        <v>19.9</v>
      </c>
      <c r="EM965" s="103" t="n">
        <v>19</v>
      </c>
      <c r="EN965" s="103" t="n">
        <v>21.9</v>
      </c>
      <c r="EO965" s="104" t="n">
        <f aca="false">AVERAGE(EC965:EN965)</f>
        <v>17.3166666666667</v>
      </c>
      <c r="FA965" s="22" t="n">
        <v>2015</v>
      </c>
      <c r="FB965" s="106" t="s">
        <v>216</v>
      </c>
      <c r="FC965" s="103" t="n">
        <v>27</v>
      </c>
      <c r="FD965" s="103" t="n">
        <v>29.7</v>
      </c>
      <c r="FE965" s="103" t="n">
        <v>23.3</v>
      </c>
      <c r="FF965" s="103" t="n">
        <v>18.9</v>
      </c>
      <c r="FG965" s="103" t="n">
        <v>15.4</v>
      </c>
      <c r="FH965" s="103" t="n">
        <v>12.1</v>
      </c>
      <c r="FI965" s="103" t="n">
        <v>10.8</v>
      </c>
      <c r="FJ965" s="103" t="n">
        <v>12.3</v>
      </c>
      <c r="FK965" s="103" t="n">
        <v>16.3</v>
      </c>
      <c r="FL965" s="103" t="n">
        <v>25.6</v>
      </c>
      <c r="FM965" s="103" t="n">
        <v>24.7</v>
      </c>
      <c r="FN965" s="103" t="n">
        <v>29.8</v>
      </c>
      <c r="FO965" s="104" t="n">
        <f aca="false">AVERAGE(FC965:FN965)</f>
        <v>20.4916666666667</v>
      </c>
      <c r="GA965" s="22" t="n">
        <v>2015</v>
      </c>
      <c r="GB965" s="106" t="s">
        <v>216</v>
      </c>
      <c r="GC965" s="103" t="n">
        <v>31</v>
      </c>
      <c r="GD965" s="103" t="n">
        <v>33.4</v>
      </c>
      <c r="GE965" s="103" t="n">
        <v>26.9</v>
      </c>
      <c r="GF965" s="103" t="n">
        <v>21.9</v>
      </c>
      <c r="GG965" s="103" t="n">
        <v>18.2</v>
      </c>
      <c r="GH965" s="103" t="n">
        <v>14.3</v>
      </c>
      <c r="GI965" s="103" t="n">
        <v>13.4</v>
      </c>
      <c r="GJ965" s="103" t="n">
        <v>14.8</v>
      </c>
      <c r="GK965" s="103" t="n">
        <v>19.7</v>
      </c>
      <c r="GL965" s="103" t="n">
        <v>28.9</v>
      </c>
      <c r="GM965" s="103" t="n">
        <v>28.4</v>
      </c>
      <c r="GN965" s="103" t="n">
        <v>32.7</v>
      </c>
      <c r="GO965" s="104" t="n">
        <f aca="false">AVERAGE(GC965:GN965)</f>
        <v>23.6333333333333</v>
      </c>
      <c r="HA965" s="22" t="n">
        <v>2015</v>
      </c>
      <c r="HB965" s="106" t="s">
        <v>216</v>
      </c>
      <c r="HC965" s="103" t="n">
        <v>22.4</v>
      </c>
      <c r="HD965" s="103" t="n">
        <v>22.6</v>
      </c>
      <c r="HE965" s="103" t="n">
        <v>21.3</v>
      </c>
      <c r="HF965" s="103" t="n">
        <v>19.2</v>
      </c>
      <c r="HG965" s="103" t="n">
        <v>17.8</v>
      </c>
      <c r="HH965" s="103" t="n">
        <v>14.8</v>
      </c>
      <c r="HI965" s="103" t="n">
        <v>14.3</v>
      </c>
      <c r="HJ965" s="103" t="n">
        <v>14.3</v>
      </c>
      <c r="HK965" s="103" t="n">
        <v>16.4</v>
      </c>
      <c r="HL965" s="103" t="n">
        <v>20.8</v>
      </c>
      <c r="HM965" s="103" t="n">
        <v>19.4</v>
      </c>
      <c r="HN965" s="103" t="n">
        <v>22.1</v>
      </c>
      <c r="HO965" s="104" t="n">
        <f aca="false">AVERAGE(HC965:HN965)</f>
        <v>18.7833333333333</v>
      </c>
      <c r="IA965" s="22" t="n">
        <v>2015</v>
      </c>
      <c r="IB965" s="102" t="n">
        <v>2015</v>
      </c>
      <c r="IC965" s="103" t="n">
        <v>25.1</v>
      </c>
      <c r="ID965" s="103" t="n">
        <v>26</v>
      </c>
      <c r="IE965" s="103" t="n">
        <v>23.3</v>
      </c>
      <c r="IF965" s="103" t="n">
        <v>18.7</v>
      </c>
      <c r="IG965" s="103" t="n">
        <v>16.7</v>
      </c>
      <c r="IH965" s="103" t="n">
        <v>14.3</v>
      </c>
      <c r="II965" s="103" t="n">
        <v>13.4</v>
      </c>
      <c r="IJ965" s="103" t="n">
        <v>14.2</v>
      </c>
      <c r="IK965" s="103" t="n">
        <v>17.1</v>
      </c>
      <c r="IL965" s="103" t="n">
        <v>24.2</v>
      </c>
      <c r="IM965" s="103" t="n">
        <v>22.8</v>
      </c>
      <c r="IN965" s="103" t="n">
        <v>26.9</v>
      </c>
      <c r="IO965" s="104" t="n">
        <f aca="false">AVERAGE(IC965:IN965)</f>
        <v>20.225</v>
      </c>
      <c r="JA965" s="22" t="n">
        <v>2015</v>
      </c>
      <c r="JB965" s="106" t="s">
        <v>216</v>
      </c>
      <c r="JC965" s="103" t="n">
        <v>26.2</v>
      </c>
      <c r="JD965" s="103" t="n">
        <v>28.3</v>
      </c>
      <c r="JE965" s="103" t="n">
        <v>22.4</v>
      </c>
      <c r="JF965" s="103" t="n">
        <v>17.6</v>
      </c>
      <c r="JG965" s="103" t="n">
        <v>15</v>
      </c>
      <c r="JH965" s="103" t="n">
        <v>12.2</v>
      </c>
      <c r="JI965" s="103" t="n">
        <v>11.2</v>
      </c>
      <c r="JJ965" s="103" t="n">
        <v>12.4</v>
      </c>
      <c r="JK965" s="103" t="n">
        <v>15.3</v>
      </c>
      <c r="JL965" s="103" t="n">
        <v>23.9</v>
      </c>
      <c r="JM965" s="103" t="n">
        <v>23</v>
      </c>
      <c r="JN965" s="103" t="n">
        <v>29.2</v>
      </c>
      <c r="JO965" s="104" t="n">
        <f aca="false">AVERAGE(JC965:JN965)</f>
        <v>19.725</v>
      </c>
      <c r="KA965" s="22" t="n">
        <v>2015</v>
      </c>
      <c r="KB965" s="106" t="s">
        <v>216</v>
      </c>
      <c r="KC965" s="103" t="n">
        <v>29.2</v>
      </c>
      <c r="KD965" s="103" t="n">
        <v>32.5</v>
      </c>
      <c r="KE965" s="103" t="n">
        <v>25.2</v>
      </c>
      <c r="KF965" s="103" t="n">
        <v>20.3</v>
      </c>
      <c r="KG965" s="103" t="n">
        <v>17.6</v>
      </c>
      <c r="KH965" s="103" t="n">
        <v>13.7</v>
      </c>
      <c r="KI965" s="103" t="n">
        <v>13.2</v>
      </c>
      <c r="KJ965" s="103" t="n">
        <v>14.6</v>
      </c>
      <c r="KK965" s="103" t="n">
        <v>18.5</v>
      </c>
      <c r="KL965" s="103" t="n">
        <v>28.2</v>
      </c>
      <c r="KM965" s="103" t="n">
        <v>26.9</v>
      </c>
      <c r="KN965" s="103" t="n">
        <v>32.1</v>
      </c>
      <c r="KO965" s="104" t="n">
        <f aca="false">AVERAGE(KC965:KN965)</f>
        <v>22.6666666666667</v>
      </c>
      <c r="LA965" s="22" t="n">
        <v>2015</v>
      </c>
      <c r="LB965" s="106" t="s">
        <v>216</v>
      </c>
      <c r="LC965" s="103" t="n">
        <v>31.4</v>
      </c>
      <c r="LD965" s="103" t="n">
        <v>34.3</v>
      </c>
      <c r="LE965" s="103" t="n">
        <v>27.4</v>
      </c>
      <c r="LF965" s="103" t="n">
        <v>22.3</v>
      </c>
      <c r="LG965" s="103" t="n">
        <v>18.4</v>
      </c>
      <c r="LH965" s="103" t="n">
        <v>14.6</v>
      </c>
      <c r="LI965" s="103" t="n">
        <v>13.6</v>
      </c>
      <c r="LJ965" s="103" t="n">
        <v>15.1</v>
      </c>
      <c r="LK965" s="103" t="n">
        <v>19.9</v>
      </c>
      <c r="LL965" s="103" t="n">
        <v>29.8</v>
      </c>
      <c r="LM965" s="103" t="n">
        <v>29</v>
      </c>
      <c r="LN965" s="103" t="n">
        <v>33.4</v>
      </c>
      <c r="LO965" s="104" t="n">
        <f aca="false">AVERAGE(LC965:LN965)</f>
        <v>24.1</v>
      </c>
      <c r="MA965" s="22" t="n">
        <v>2015</v>
      </c>
      <c r="MB965" s="106" t="s">
        <v>216</v>
      </c>
      <c r="MC965" s="103" t="n">
        <v>26.1</v>
      </c>
      <c r="MD965" s="103" t="n">
        <v>26.6</v>
      </c>
      <c r="ME965" s="103" t="n">
        <v>23.2</v>
      </c>
      <c r="MF965" s="103" t="n">
        <v>19.2</v>
      </c>
      <c r="MG965" s="103" t="n">
        <v>17.2</v>
      </c>
      <c r="MH965" s="103" t="n">
        <v>13.9</v>
      </c>
      <c r="MI965" s="103" t="n">
        <v>13.3</v>
      </c>
      <c r="MJ965" s="103" t="n">
        <v>13.8</v>
      </c>
      <c r="MK965" s="103" t="n">
        <v>17.4</v>
      </c>
      <c r="ML965" s="103" t="n">
        <v>24.8</v>
      </c>
      <c r="MM965" s="103" t="n">
        <v>22.8</v>
      </c>
      <c r="MN965" s="103" t="n">
        <v>27.8</v>
      </c>
      <c r="MO965" s="104" t="n">
        <f aca="false">AVERAGE(MC965:MN965)</f>
        <v>20.5083333333333</v>
      </c>
      <c r="NA965" s="22" t="n">
        <v>2015</v>
      </c>
      <c r="NB965" s="106" t="s">
        <v>216</v>
      </c>
      <c r="NC965" s="103" t="n">
        <v>28.3</v>
      </c>
      <c r="ND965" s="103" t="n">
        <v>30.9</v>
      </c>
      <c r="NE965" s="103" t="n">
        <v>24.6</v>
      </c>
      <c r="NF965" s="103" t="n">
        <v>19.7</v>
      </c>
      <c r="NG965" s="103" t="n">
        <v>16.3</v>
      </c>
      <c r="NH965" s="103" t="n">
        <v>12.6</v>
      </c>
      <c r="NI965" s="103" t="n">
        <v>11.4</v>
      </c>
      <c r="NJ965" s="103" t="n">
        <v>12.9</v>
      </c>
      <c r="NK965" s="103" t="n">
        <v>17</v>
      </c>
      <c r="NL965" s="103" t="n">
        <v>26.8</v>
      </c>
      <c r="NM965" s="103" t="n">
        <v>25.8</v>
      </c>
      <c r="NN965" s="103" t="n">
        <v>30.9</v>
      </c>
      <c r="NO965" s="104" t="n">
        <f aca="false">AVERAGE(NC965:NN965)</f>
        <v>21.4333333333333</v>
      </c>
      <c r="OA965" s="22" t="n">
        <v>2015</v>
      </c>
      <c r="OB965" s="106" t="s">
        <v>216</v>
      </c>
      <c r="OC965" s="103" t="n">
        <v>25.9</v>
      </c>
      <c r="OD965" s="103" t="n">
        <v>26.4</v>
      </c>
      <c r="OE965" s="103" t="n">
        <v>22.7</v>
      </c>
      <c r="OF965" s="103" t="n">
        <v>19.2</v>
      </c>
      <c r="OG965" s="103" t="n">
        <v>17.1</v>
      </c>
      <c r="OH965" s="103" t="n">
        <v>14.4</v>
      </c>
      <c r="OI965" s="103" t="n">
        <v>13.3</v>
      </c>
      <c r="OJ965" s="103" t="n">
        <v>13.8</v>
      </c>
      <c r="OK965" s="103" t="n">
        <v>17.3</v>
      </c>
      <c r="OL965" s="103" t="n">
        <v>24.3</v>
      </c>
      <c r="OM965" s="103" t="n">
        <v>22.7</v>
      </c>
      <c r="ON965" s="103" t="n">
        <v>27.5</v>
      </c>
      <c r="OO965" s="104" t="n">
        <f aca="false">AVERAGE(OC965:ON965)</f>
        <v>20.3833333333333</v>
      </c>
      <c r="PA965" s="22" t="n">
        <v>2015</v>
      </c>
      <c r="PB965" s="106" t="s">
        <v>216</v>
      </c>
      <c r="PC965" s="103" t="n">
        <v>31.6</v>
      </c>
      <c r="PD965" s="103" t="n">
        <v>35.6</v>
      </c>
      <c r="PE965" s="103" t="n">
        <v>28.3</v>
      </c>
      <c r="PF965" s="103" t="n">
        <v>22.1</v>
      </c>
      <c r="PG965" s="103" t="n">
        <v>19.5</v>
      </c>
      <c r="PH965" s="103" t="n">
        <v>15.7</v>
      </c>
      <c r="PI965" s="103" t="n">
        <v>14.8</v>
      </c>
      <c r="PJ965" s="103" t="n">
        <v>17</v>
      </c>
      <c r="PK965" s="103" t="n">
        <v>21.5</v>
      </c>
      <c r="PL965" s="103" t="n">
        <v>30.8</v>
      </c>
      <c r="PM965" s="103" t="n">
        <v>30.6</v>
      </c>
      <c r="PN965" s="103" t="n">
        <v>34.6</v>
      </c>
      <c r="PO965" s="104" t="n">
        <f aca="false">AVERAGE(PC965:PN965)</f>
        <v>25.175</v>
      </c>
      <c r="QA965" s="22" t="n">
        <v>2015</v>
      </c>
      <c r="QB965" s="106" t="s">
        <v>216</v>
      </c>
      <c r="QC965" s="110" t="n">
        <v>29.2</v>
      </c>
      <c r="QD965" s="110" t="n">
        <v>32.7</v>
      </c>
      <c r="QE965" s="110" t="n">
        <v>25.2</v>
      </c>
      <c r="QF965" s="110" t="n">
        <v>20.2</v>
      </c>
      <c r="QG965" s="110" t="n">
        <v>17.3</v>
      </c>
      <c r="QH965" s="110" t="n">
        <v>14.1</v>
      </c>
      <c r="QI965" s="110" t="n">
        <v>13.1</v>
      </c>
      <c r="QJ965" s="110" t="n">
        <v>14.8</v>
      </c>
      <c r="QK965" s="110" t="n">
        <v>18.7</v>
      </c>
      <c r="QL965" s="110" t="n">
        <v>28.1</v>
      </c>
      <c r="QM965" s="110" t="n">
        <v>26.7</v>
      </c>
      <c r="QN965" s="110" t="n">
        <v>32.1</v>
      </c>
      <c r="QO965" s="104" t="n">
        <f aca="false">AVERAGE(QC965:QN965)</f>
        <v>22.6833333333333</v>
      </c>
      <c r="RA965" s="22" t="n">
        <v>2015</v>
      </c>
      <c r="RB965" s="106" t="s">
        <v>216</v>
      </c>
      <c r="RC965" s="103" t="n">
        <v>24.9</v>
      </c>
      <c r="RD965" s="103" t="n">
        <v>26.8</v>
      </c>
      <c r="RE965" s="103" t="n">
        <v>23.1</v>
      </c>
      <c r="RF965" s="103" t="n">
        <v>16.4</v>
      </c>
      <c r="RG965" s="103" t="n">
        <v>13.7</v>
      </c>
      <c r="RH965" s="103" t="n">
        <v>10.9</v>
      </c>
      <c r="RI965" s="103" t="n">
        <v>9.7</v>
      </c>
      <c r="RJ965" s="103" t="n">
        <v>11.4</v>
      </c>
      <c r="RK965" s="103" t="n">
        <v>14.9</v>
      </c>
      <c r="RL965" s="103" t="n">
        <v>22.6</v>
      </c>
      <c r="RM965" s="103" t="n">
        <v>22.4</v>
      </c>
      <c r="RN965" s="103" t="n">
        <v>26.8</v>
      </c>
      <c r="RO965" s="104" t="n">
        <f aca="false">AVERAGE(RC965:RN965)</f>
        <v>18.6333333333333</v>
      </c>
      <c r="SA965" s="22" t="n">
        <v>2015</v>
      </c>
      <c r="SB965" s="106" t="s">
        <v>216</v>
      </c>
      <c r="SC965" s="103" t="n">
        <v>30.7</v>
      </c>
      <c r="SD965" s="103" t="n">
        <v>32.7</v>
      </c>
      <c r="SE965" s="103" t="n">
        <v>27.5</v>
      </c>
      <c r="SF965" s="103" t="n">
        <v>22.2</v>
      </c>
      <c r="SG965" s="103" t="n">
        <v>17.1</v>
      </c>
      <c r="SH965" s="103" t="n">
        <v>13.2</v>
      </c>
      <c r="SI965" s="103" t="n">
        <v>12.3</v>
      </c>
      <c r="SJ965" s="103" t="n">
        <v>13.4</v>
      </c>
      <c r="SK965" s="103" t="n">
        <v>18.2</v>
      </c>
      <c r="SL965" s="103" t="n">
        <v>26.9</v>
      </c>
      <c r="SM965" s="103" t="n">
        <v>28.1</v>
      </c>
      <c r="SN965" s="103" t="n">
        <v>31.7</v>
      </c>
      <c r="SO965" s="104" t="n">
        <f aca="false">AVERAGE(SC965:SN965)</f>
        <v>22.8333333333333</v>
      </c>
      <c r="TA965" s="22" t="n">
        <v>2015</v>
      </c>
      <c r="TB965" s="106" t="s">
        <v>216</v>
      </c>
      <c r="TC965" s="103" t="n">
        <v>25.1</v>
      </c>
      <c r="TD965" s="103" t="n">
        <v>26.1</v>
      </c>
      <c r="TE965" s="103" t="n">
        <v>23.2</v>
      </c>
      <c r="TF965" s="103" t="n">
        <v>18.8</v>
      </c>
      <c r="TG965" s="103" t="n">
        <v>16.8</v>
      </c>
      <c r="TH965" s="103" t="n">
        <v>13.7</v>
      </c>
      <c r="TI965" s="103" t="n">
        <v>13.3</v>
      </c>
      <c r="TJ965" s="103" t="n">
        <v>14.2</v>
      </c>
      <c r="TK965" s="103" t="n">
        <v>17.4</v>
      </c>
      <c r="TL965" s="103" t="n">
        <v>23.5</v>
      </c>
      <c r="TM965" s="103" t="n">
        <v>22.7</v>
      </c>
      <c r="TN965" s="103" t="n">
        <v>26.7</v>
      </c>
      <c r="TO965" s="104" t="n">
        <f aca="false">AVERAGE(TC965:TN965)</f>
        <v>20.125</v>
      </c>
      <c r="UA965" s="22" t="n">
        <v>2015</v>
      </c>
      <c r="UB965" s="106" t="s">
        <v>216</v>
      </c>
      <c r="UC965" s="103" t="n">
        <v>29.9</v>
      </c>
      <c r="UD965" s="103" t="n">
        <v>31.2</v>
      </c>
      <c r="UE965" s="103" t="n">
        <v>25.6</v>
      </c>
      <c r="UF965" s="103" t="n">
        <v>20.6</v>
      </c>
      <c r="UG965" s="103" t="n">
        <v>17</v>
      </c>
      <c r="UH965" s="103" t="n">
        <v>13.7</v>
      </c>
      <c r="UI965" s="103" t="n">
        <v>12.1</v>
      </c>
      <c r="UJ965" s="103" t="n">
        <v>13.6</v>
      </c>
      <c r="UK965" s="103" t="n">
        <v>18</v>
      </c>
      <c r="UL965" s="103" t="n">
        <v>27.4</v>
      </c>
      <c r="UM965" s="103" t="n">
        <v>26.6</v>
      </c>
      <c r="UN965" s="103" t="n">
        <v>31.8</v>
      </c>
      <c r="UO965" s="104" t="n">
        <f aca="false">AVERAGE(UC965:UN965)</f>
        <v>22.2916666666667</v>
      </c>
      <c r="VA965" s="22" t="n">
        <v>2015</v>
      </c>
      <c r="VB965" s="106" t="s">
        <v>216</v>
      </c>
      <c r="VC965" s="103" t="n">
        <v>27.3</v>
      </c>
      <c r="VD965" s="103" t="n">
        <v>30</v>
      </c>
      <c r="VE965" s="103" t="n">
        <v>23.6</v>
      </c>
      <c r="VF965" s="103" t="n">
        <v>18.5</v>
      </c>
      <c r="VG965" s="103" t="n">
        <v>15.9</v>
      </c>
      <c r="VH965" s="103" t="n">
        <v>12.3</v>
      </c>
      <c r="VI965" s="103" t="n">
        <v>11.2</v>
      </c>
      <c r="VJ965" s="103" t="n">
        <v>12.7</v>
      </c>
      <c r="VK965" s="103" t="n">
        <v>16.4</v>
      </c>
      <c r="VL965" s="103" t="n">
        <v>26.4</v>
      </c>
      <c r="VM965" s="103" t="n">
        <v>24.9</v>
      </c>
      <c r="VN965" s="103" t="n">
        <v>30.5</v>
      </c>
      <c r="VO965" s="104" t="n">
        <f aca="false">AVERAGE(VC965:VN965)</f>
        <v>20.8083333333333</v>
      </c>
      <c r="WA965" s="22" t="n">
        <v>2015</v>
      </c>
      <c r="WB965" s="106" t="s">
        <v>216</v>
      </c>
      <c r="WC965" s="103" t="n">
        <v>31.7</v>
      </c>
      <c r="WD965" s="103" t="n">
        <v>35</v>
      </c>
      <c r="WE965" s="103" t="n">
        <v>27.7</v>
      </c>
      <c r="WF965" s="103" t="n">
        <v>22.3</v>
      </c>
      <c r="WG965" s="103" t="n">
        <v>18.8</v>
      </c>
      <c r="WH965" s="103" t="n">
        <v>14.9</v>
      </c>
      <c r="WI965" s="103" t="n">
        <v>13.6</v>
      </c>
      <c r="WJ965" s="103" t="n">
        <v>15.4</v>
      </c>
      <c r="WK965" s="103" t="n">
        <v>20.2</v>
      </c>
      <c r="WL965" s="103" t="n">
        <v>30.2</v>
      </c>
      <c r="WM965" s="103" t="n">
        <v>29.3</v>
      </c>
      <c r="WN965" s="103" t="n">
        <v>33.6</v>
      </c>
      <c r="WO965" s="104" t="n">
        <f aca="false">AVERAGE(WC965:WN965)</f>
        <v>24.3916666666667</v>
      </c>
      <c r="XA965" s="22" t="n">
        <v>2015</v>
      </c>
      <c r="XB965" s="106" t="s">
        <v>216</v>
      </c>
      <c r="XC965" s="103" t="n">
        <v>30.2</v>
      </c>
      <c r="XD965" s="103" t="n">
        <v>32.8</v>
      </c>
      <c r="XE965" s="103" t="n">
        <v>27.1</v>
      </c>
      <c r="XF965" s="103" t="n">
        <v>21.7</v>
      </c>
      <c r="XG965" s="103" t="n">
        <v>16.9</v>
      </c>
      <c r="XH965" s="103" t="n">
        <v>13.3</v>
      </c>
      <c r="XI965" s="103" t="n">
        <v>12.2</v>
      </c>
      <c r="XJ965" s="103" t="n">
        <v>14</v>
      </c>
      <c r="XK965" s="103" t="n">
        <v>18.2</v>
      </c>
      <c r="XL965" s="103" t="n">
        <v>26.5</v>
      </c>
      <c r="XM965" s="103" t="n">
        <v>27.4</v>
      </c>
      <c r="XN965" s="103" t="n">
        <v>31.6</v>
      </c>
      <c r="XO965" s="104" t="n">
        <f aca="false">AVERAGE(XC965:XN965)</f>
        <v>22.6583333333333</v>
      </c>
      <c r="YA965" s="22" t="n">
        <v>2015</v>
      </c>
      <c r="YB965" s="106" t="s">
        <v>216</v>
      </c>
      <c r="YC965" s="103" t="n">
        <v>24</v>
      </c>
      <c r="YD965" s="103" t="n">
        <v>25.5</v>
      </c>
      <c r="YE965" s="103" t="n">
        <v>21.6</v>
      </c>
      <c r="YF965" s="103" t="n">
        <v>17.6</v>
      </c>
      <c r="YG965" s="103" t="n">
        <v>15.7</v>
      </c>
      <c r="YH965" s="103" t="n">
        <v>13.5</v>
      </c>
      <c r="YI965" s="103" t="n">
        <v>12.6</v>
      </c>
      <c r="YJ965" s="103" t="n">
        <v>13.1</v>
      </c>
      <c r="YK965" s="103" t="n">
        <v>15.8</v>
      </c>
      <c r="YL965" s="103" t="n">
        <v>22.4</v>
      </c>
      <c r="YM965" s="103" t="n">
        <v>21.6</v>
      </c>
      <c r="YN965" s="103" t="n">
        <v>26.4</v>
      </c>
      <c r="YO965" s="104" t="n">
        <f aca="false">AVERAGE(YC965:YN965)</f>
        <v>19.15</v>
      </c>
      <c r="ZA965" s="22" t="n">
        <v>2015</v>
      </c>
      <c r="ZB965" s="106" t="s">
        <v>216</v>
      </c>
      <c r="ZC965" s="103" t="n">
        <v>21</v>
      </c>
      <c r="ZD965" s="103" t="n">
        <v>21.4</v>
      </c>
      <c r="ZE965" s="103" t="n">
        <v>18.8</v>
      </c>
      <c r="ZF965" s="103" t="n">
        <v>16.9</v>
      </c>
      <c r="ZG965" s="103" t="n">
        <v>15</v>
      </c>
      <c r="ZH965" s="103" t="n">
        <v>12.9</v>
      </c>
      <c r="ZI965" s="103" t="n">
        <v>12.2</v>
      </c>
      <c r="ZJ965" s="103" t="n">
        <v>12</v>
      </c>
      <c r="ZK965" s="103" t="n">
        <v>14.5</v>
      </c>
      <c r="ZL965" s="103" t="n">
        <v>19.5</v>
      </c>
      <c r="ZM965" s="103" t="n">
        <v>18.8</v>
      </c>
      <c r="ZN965" s="103" t="n">
        <v>21.2</v>
      </c>
      <c r="ZO965" s="104" t="n">
        <f aca="false">AVERAGE(ZC965:ZN965)</f>
        <v>17.0166666666667</v>
      </c>
    </row>
    <row r="966" customFormat="false" ht="12.8" hidden="false" customHeight="false" outlineLevel="0" collapsed="false">
      <c r="A966" s="97"/>
      <c r="B966" s="114" t="n">
        <f aca="false">AVERAGE(AO966,BO966,CO966,DO966,EO966,FO966,GO966,HO966,IO966,JO966,KO966,LO966,MO966,NO966,OO966,PO966,QO966,RO966,SO966,TO966,UO966,VO966,WO966,XO966,YO966,ZO966)</f>
        <v>20.7342948717949</v>
      </c>
      <c r="C966" s="98" t="n">
        <f aca="false">AVERAGE(B962:B966)</f>
        <v>21.0410897435897</v>
      </c>
      <c r="D966" s="99" t="n">
        <f aca="false">AVERAGE(B957:B966)</f>
        <v>20.9225</v>
      </c>
      <c r="E966" s="11" t="n">
        <f aca="false">AVERAGE(B947:B966)</f>
        <v>20.7539022435897</v>
      </c>
      <c r="F966" s="100" t="n">
        <f aca="false">AVERAGE(B917:B966)</f>
        <v>20.3172854020979</v>
      </c>
      <c r="G966" s="3" t="n">
        <f aca="false">MAX(AC966:AN966,BC966:BN966,CC966:CN966,DC966:DN966,EC966:EN966,FC966:FN966,GC966:GN966,HC966:HN966,IC966:IN966,JC966:JN966,KC966:KN966,LC966:LN966,MC966:MN966,NC966:NN966,OC966:ON966,PC966:PN966,QC966:QN966,RC966:RN966,SC966:SN966,TC966:TN966,UC966:UN966,VC966:VN966,WC966:WN966,XC966:XN966,YC966:YN966,ZC966:ZN966,)</f>
        <v>33.8</v>
      </c>
      <c r="H966" s="19" t="n">
        <f aca="false">MEDIAN(AC966:AN966,BC966:BN966,CC966:CN966,DC966:DN966,EC966:EN966,FC966:FN966,GC966:GN966,HC966:HN966,IC966:IN966,JC966:JN966,KC966:KN966,LC966:LN966,MC966:MN966,NC966:NN966,OC966:ON966,PC966:PN966,QC966:QN966,RC966:RN966,SC966:SN966,TC966:TN966,UC966:UN966,VC966:VN966,WC966:WN966,XC966:XN966,YC966:YN966,ZC966:ZN966,)</f>
        <v>19.8</v>
      </c>
      <c r="I966" s="5" t="n">
        <f aca="false">MIN(AC966:AN966,BC966:BN966,CC966:CN966,DC966:DN966,EC966:EN966,FC966:FN966,GC966:GN966,HC966:HN966,IC966:IN966,JC966:JN966,KC966:KN966,LC966:LN966,MC966:MN966,NC966:NN966,OC966:ON966,PC966:PN966,QC966:QN966,RC966:RN966,SC966:SN966,TC966:TN966,UC966:UN966,VC966:VN966,WC966:WN966,XC966:XN966,YC966:YN966,ZC966:ZN966)</f>
        <v>10.2</v>
      </c>
      <c r="J966" s="5" t="n">
        <f aca="false">MIN(AC966:AN966,BC966:BN966,CC966:CN966,DC966:DN966,EC966:EN966,FC966:FN966,GC966:GN966,HC966:HN966,IC966:IN966,JC966:JN966,KC966:KN966,LC966:LN966,MC966:MN966,NC966:NN966,OC966:ON966,PC966:PN966,QC966:QN966,SC966:SN966,TC966:TN966,UC966:UN966,VC966:VN966,WC966:WN966,XC966:XN966,YC966:YN966,ZC966:ZN966)</f>
        <v>10.2</v>
      </c>
      <c r="K966" s="101" t="n">
        <f aca="false">(G966+I966)/2</f>
        <v>22</v>
      </c>
      <c r="AB966" s="106" t="s">
        <v>217</v>
      </c>
      <c r="AC966" s="103" t="n">
        <v>28.6</v>
      </c>
      <c r="AD966" s="103" t="n">
        <v>27.4</v>
      </c>
      <c r="AE966" s="103" t="n">
        <v>25.8</v>
      </c>
      <c r="AF966" s="103" t="n">
        <v>21.9</v>
      </c>
      <c r="AG966" s="103" t="n">
        <v>16.7</v>
      </c>
      <c r="AH966" s="103" t="n">
        <v>12.8</v>
      </c>
      <c r="AI966" s="103" t="n">
        <v>12.7</v>
      </c>
      <c r="AJ966" s="103" t="n">
        <v>13.7</v>
      </c>
      <c r="AK966" s="103" t="n">
        <v>15.4</v>
      </c>
      <c r="AL966" s="103" t="n">
        <v>17.7</v>
      </c>
      <c r="AM966" s="103" t="n">
        <v>21.5</v>
      </c>
      <c r="AN966" s="103" t="n">
        <v>26.3</v>
      </c>
      <c r="AO966" s="104" t="n">
        <f aca="false">AVERAGE(AC966:AN966)</f>
        <v>20.0416666666667</v>
      </c>
      <c r="BA966" s="22" t="n">
        <v>2016</v>
      </c>
      <c r="BB966" s="106" t="s">
        <v>217</v>
      </c>
      <c r="BC966" s="103" t="n">
        <v>24.9</v>
      </c>
      <c r="BD966" s="103" t="n">
        <v>25.8</v>
      </c>
      <c r="BE966" s="103" t="n">
        <v>24.1</v>
      </c>
      <c r="BF966" s="103" t="n">
        <v>22.9</v>
      </c>
      <c r="BG966" s="103" t="n">
        <v>19.4</v>
      </c>
      <c r="BH966" s="103" t="n">
        <v>14.9</v>
      </c>
      <c r="BI966" s="103" t="n">
        <v>15</v>
      </c>
      <c r="BJ966" s="103" t="n">
        <v>16.4</v>
      </c>
      <c r="BK966" s="103" t="n">
        <v>17.3</v>
      </c>
      <c r="BL966" s="103" t="n">
        <v>20.4</v>
      </c>
      <c r="BM966" s="103" t="n">
        <v>21.1</v>
      </c>
      <c r="BN966" s="103" t="n">
        <v>25.4</v>
      </c>
      <c r="BO966" s="104" t="n">
        <f aca="false">AVERAGE(BC966:BN966)</f>
        <v>20.6333333333333</v>
      </c>
      <c r="CA966" s="22" t="n">
        <v>2016</v>
      </c>
      <c r="CB966" s="106" t="s">
        <v>217</v>
      </c>
      <c r="CC966" s="103" t="n">
        <v>27</v>
      </c>
      <c r="CD966" s="103" t="n">
        <v>26.5</v>
      </c>
      <c r="CE966" s="103" t="n">
        <v>24.9</v>
      </c>
      <c r="CF966" s="103" t="n">
        <v>20.1</v>
      </c>
      <c r="CG966" s="103" t="n">
        <v>14.9</v>
      </c>
      <c r="CH966" s="103" t="n">
        <v>10.6</v>
      </c>
      <c r="CI966" s="103" t="n">
        <v>10.2</v>
      </c>
      <c r="CJ966" s="103" t="n">
        <v>11.8</v>
      </c>
      <c r="CK966" s="103" t="n">
        <v>13.2</v>
      </c>
      <c r="CL966" s="103" t="n">
        <v>15.6</v>
      </c>
      <c r="CM966" s="103" t="n">
        <v>19.3</v>
      </c>
      <c r="CN966" s="103" t="n">
        <v>24.4</v>
      </c>
      <c r="CO966" s="104" t="n">
        <f aca="false">AVERAGE(CC966:CN966)</f>
        <v>18.2083333333333</v>
      </c>
      <c r="DA966" s="22" t="n">
        <v>2016</v>
      </c>
      <c r="DB966" s="106" t="s">
        <v>217</v>
      </c>
      <c r="DC966" s="110" t="n">
        <v>30.6</v>
      </c>
      <c r="DD966" s="110" t="n">
        <v>31.8</v>
      </c>
      <c r="DE966" s="110" t="n">
        <v>30.4</v>
      </c>
      <c r="DF966" s="110" t="n">
        <v>24.8</v>
      </c>
      <c r="DG966" s="110" t="n">
        <v>17.4</v>
      </c>
      <c r="DH966" s="110" t="n">
        <v>12.9</v>
      </c>
      <c r="DI966" s="110" t="n">
        <v>13.1</v>
      </c>
      <c r="DJ966" s="110" t="n">
        <v>14.6</v>
      </c>
      <c r="DK966" s="110" t="n">
        <v>16.1</v>
      </c>
      <c r="DL966" s="110" t="n">
        <v>19.2</v>
      </c>
      <c r="DM966" s="110" t="n">
        <v>24.8</v>
      </c>
      <c r="DN966" s="110" t="n">
        <v>29.1</v>
      </c>
      <c r="DO966" s="104" t="n">
        <f aca="false">AVERAGE(DC966:DN966)</f>
        <v>22.0666666666667</v>
      </c>
      <c r="EA966" s="22" t="n">
        <v>2016</v>
      </c>
      <c r="EB966" s="106" t="s">
        <v>217</v>
      </c>
      <c r="EC966" s="103" t="n">
        <v>21.7</v>
      </c>
      <c r="ED966" s="103" t="n">
        <v>21.3</v>
      </c>
      <c r="EE966" s="103" t="n">
        <v>20.3</v>
      </c>
      <c r="EF966" s="103" t="n">
        <v>19.5</v>
      </c>
      <c r="EG966" s="103" t="n">
        <v>16.4</v>
      </c>
      <c r="EH966" s="103" t="n">
        <v>13.7</v>
      </c>
      <c r="EI966" s="103" t="n">
        <v>13.2</v>
      </c>
      <c r="EJ966" s="103" t="n">
        <v>14.4</v>
      </c>
      <c r="EK966" s="103" t="n">
        <v>15.1</v>
      </c>
      <c r="EL966" s="103" t="n">
        <v>16.5</v>
      </c>
      <c r="EM966" s="103" t="n">
        <v>17.6</v>
      </c>
      <c r="EN966" s="103" t="n">
        <v>20.5</v>
      </c>
      <c r="EO966" s="104" t="n">
        <f aca="false">AVERAGE(EC966:EN966)</f>
        <v>17.5166666666667</v>
      </c>
      <c r="FA966" s="22" t="n">
        <v>2016</v>
      </c>
      <c r="FB966" s="106" t="s">
        <v>217</v>
      </c>
      <c r="FC966" s="103" t="n">
        <v>28.2</v>
      </c>
      <c r="FD966" s="103" t="n">
        <v>28.5</v>
      </c>
      <c r="FE966" s="103" t="n">
        <v>27.1</v>
      </c>
      <c r="FF966" s="103" t="n">
        <v>22.4</v>
      </c>
      <c r="FG966" s="103" t="n">
        <v>16.2</v>
      </c>
      <c r="FH966" s="103" t="n">
        <v>12.4</v>
      </c>
      <c r="FI966" s="103" t="n">
        <v>11.9</v>
      </c>
      <c r="FJ966" s="103" t="n">
        <v>13.3</v>
      </c>
      <c r="FK966" s="103" t="n">
        <v>14.7</v>
      </c>
      <c r="FL966" s="103" t="n">
        <v>17.7</v>
      </c>
      <c r="FM966" s="103" t="n">
        <v>22.4</v>
      </c>
      <c r="FN966" s="103" t="n">
        <v>26.9</v>
      </c>
      <c r="FO966" s="104" t="n">
        <f aca="false">AVERAGE(FC966:FN966)</f>
        <v>20.1416666666667</v>
      </c>
      <c r="GA966" s="22" t="n">
        <v>2016</v>
      </c>
      <c r="GB966" s="106" t="s">
        <v>217</v>
      </c>
      <c r="GC966" s="103" t="n">
        <v>32.2</v>
      </c>
      <c r="GD966" s="103" t="n">
        <v>32.5</v>
      </c>
      <c r="GE966" s="103" t="n">
        <v>31.3</v>
      </c>
      <c r="GF966" s="103" t="n">
        <v>25.5</v>
      </c>
      <c r="GG966" s="103" t="n">
        <v>18.6</v>
      </c>
      <c r="GH966" s="103" t="n">
        <v>13.7</v>
      </c>
      <c r="GI966" s="103" t="n">
        <v>13.9</v>
      </c>
      <c r="GJ966" s="103" t="n">
        <v>15.4</v>
      </c>
      <c r="GK966" s="103" t="n">
        <v>16.6</v>
      </c>
      <c r="GL966" s="103" t="n">
        <v>20.4</v>
      </c>
      <c r="GM966" s="103" t="n">
        <v>26.5</v>
      </c>
      <c r="GN966" s="103" t="n">
        <v>30.6</v>
      </c>
      <c r="GO966" s="104" t="n">
        <f aca="false">AVERAGE(GC966:GN966)</f>
        <v>23.1</v>
      </c>
      <c r="HA966" s="22" t="n">
        <v>2016</v>
      </c>
      <c r="HB966" s="106" t="s">
        <v>217</v>
      </c>
      <c r="HC966" s="103" t="n">
        <v>22.4</v>
      </c>
      <c r="HD966" s="103" t="n">
        <v>23.6</v>
      </c>
      <c r="HE966" s="103" t="n">
        <v>22.5</v>
      </c>
      <c r="HF966" s="103" t="n">
        <v>21.4</v>
      </c>
      <c r="HG966" s="103" t="n">
        <v>18.4</v>
      </c>
      <c r="HH966" s="103" t="n">
        <v>15.7</v>
      </c>
      <c r="HI966" s="103" t="n">
        <v>15.6</v>
      </c>
      <c r="HJ966" s="103" t="n">
        <v>15.6</v>
      </c>
      <c r="HK966" s="103" t="n">
        <v>16.6</v>
      </c>
      <c r="HL966" s="103" t="n">
        <v>18.6</v>
      </c>
      <c r="HM966" s="103" t="n">
        <v>19.2</v>
      </c>
      <c r="HN966" s="103" t="n">
        <v>21.8</v>
      </c>
      <c r="HO966" s="104" t="n">
        <f aca="false">AVERAGE(HC966:HN966)</f>
        <v>19.2833333333333</v>
      </c>
      <c r="IA966" s="22" t="n">
        <v>2016</v>
      </c>
      <c r="IB966" s="102" t="n">
        <v>2016</v>
      </c>
      <c r="IC966" s="103" t="n">
        <v>25.6</v>
      </c>
      <c r="ID966" s="103" t="n">
        <v>25</v>
      </c>
      <c r="IE966" s="103" t="n">
        <v>23.9</v>
      </c>
      <c r="IF966" s="103" t="n">
        <v>22.5</v>
      </c>
      <c r="IG966" s="103" t="n">
        <v>18.1</v>
      </c>
      <c r="IH966" s="103" t="n">
        <v>14.3</v>
      </c>
      <c r="II966" s="103" t="n">
        <v>14.4</v>
      </c>
      <c r="IJ966" s="103" t="n">
        <v>15.5</v>
      </c>
      <c r="IK966" s="103" t="n">
        <v>16.9</v>
      </c>
      <c r="IL966" s="103" t="n">
        <v>18.6</v>
      </c>
      <c r="IM966" s="103" t="n">
        <v>20.5</v>
      </c>
      <c r="IN966" s="103" t="n">
        <v>25.1</v>
      </c>
      <c r="IO966" s="104" t="n">
        <f aca="false">AVERAGE(IC966:IN966)</f>
        <v>20.0333333333333</v>
      </c>
      <c r="JA966" s="22" t="n">
        <v>2016</v>
      </c>
      <c r="JB966" s="106" t="s">
        <v>217</v>
      </c>
      <c r="JC966" s="103" t="n">
        <v>28.3</v>
      </c>
      <c r="JD966" s="103" t="n">
        <v>26</v>
      </c>
      <c r="JE966" s="103" t="n">
        <v>25.2</v>
      </c>
      <c r="JF966" s="103" t="n">
        <v>20.9</v>
      </c>
      <c r="JG966" s="103" t="n">
        <v>15.7</v>
      </c>
      <c r="JH966" s="103" t="n">
        <v>12.2</v>
      </c>
      <c r="JI966" s="103" t="n">
        <v>11.8</v>
      </c>
      <c r="JJ966" s="103" t="n">
        <v>13.4</v>
      </c>
      <c r="JK966" s="103" t="n">
        <v>14.7</v>
      </c>
      <c r="JL966" s="103" t="n">
        <v>16.8</v>
      </c>
      <c r="JM966" s="103" t="n">
        <v>20.1</v>
      </c>
      <c r="JN966" s="103" t="n">
        <v>24.8</v>
      </c>
      <c r="JO966" s="104" t="n">
        <f aca="false">AVERAGE(JC966:JN966)</f>
        <v>19.1583333333333</v>
      </c>
      <c r="KA966" s="22" t="n">
        <v>2016</v>
      </c>
      <c r="KB966" s="106" t="s">
        <v>217</v>
      </c>
      <c r="KC966" s="103" t="n">
        <v>31.6</v>
      </c>
      <c r="KD966" s="103" t="n">
        <v>29.9</v>
      </c>
      <c r="KE966" s="103" t="n">
        <v>28.7</v>
      </c>
      <c r="KF966" s="103" t="n">
        <v>23.4</v>
      </c>
      <c r="KG966" s="103" t="n">
        <v>17.9</v>
      </c>
      <c r="KH966" s="103" t="n">
        <v>13.8</v>
      </c>
      <c r="KI966" s="103" t="n">
        <v>13.2</v>
      </c>
      <c r="KJ966" s="103" t="n">
        <v>15</v>
      </c>
      <c r="KK966" s="103" t="n">
        <v>15.8</v>
      </c>
      <c r="KL966" s="103" t="n">
        <v>18.8</v>
      </c>
      <c r="KM966" s="103" t="n">
        <v>23.8</v>
      </c>
      <c r="KN966" s="103" t="n">
        <v>28.6</v>
      </c>
      <c r="KO966" s="104" t="n">
        <f aca="false">AVERAGE(KC966:KN966)</f>
        <v>21.7083333333333</v>
      </c>
      <c r="LA966" s="22" t="n">
        <v>2016</v>
      </c>
      <c r="LB966" s="106" t="s">
        <v>217</v>
      </c>
      <c r="LC966" s="103" t="n">
        <v>32.4</v>
      </c>
      <c r="LD966" s="103" t="n">
        <v>32.4</v>
      </c>
      <c r="LE966" s="103" t="n">
        <v>31.1</v>
      </c>
      <c r="LF966" s="103" t="n">
        <v>25.3</v>
      </c>
      <c r="LG966" s="103" t="n">
        <v>19.2</v>
      </c>
      <c r="LH966" s="103" t="n">
        <v>14.1</v>
      </c>
      <c r="LI966" s="103" t="n">
        <v>14.5</v>
      </c>
      <c r="LJ966" s="103" t="n">
        <v>16.1</v>
      </c>
      <c r="LK966" s="103" t="n">
        <v>17.1</v>
      </c>
      <c r="LL966" s="103" t="n">
        <v>21.4</v>
      </c>
      <c r="LM966" s="103" t="n">
        <v>27.2</v>
      </c>
      <c r="LN966" s="103" t="n">
        <v>31.2</v>
      </c>
      <c r="LO966" s="104" t="n">
        <f aca="false">AVERAGE(LC966:LN966)</f>
        <v>23.5</v>
      </c>
      <c r="MA966" s="22" t="n">
        <v>2016</v>
      </c>
      <c r="MB966" s="106" t="s">
        <v>217</v>
      </c>
      <c r="MC966" s="103" t="n">
        <v>26.2</v>
      </c>
      <c r="MD966" s="103" t="n">
        <v>25.7</v>
      </c>
      <c r="ME966" s="103" t="n">
        <v>24.7</v>
      </c>
      <c r="MF966" s="103" t="n">
        <v>22.5</v>
      </c>
      <c r="MG966" s="103" t="n">
        <v>18.6</v>
      </c>
      <c r="MH966" s="103" t="n">
        <v>14</v>
      </c>
      <c r="MI966" s="103" t="n">
        <v>14.2</v>
      </c>
      <c r="MJ966" s="103" t="n">
        <v>15.5</v>
      </c>
      <c r="MK966" s="103" t="n">
        <v>16.5</v>
      </c>
      <c r="ML966" s="103" t="n">
        <v>19</v>
      </c>
      <c r="MM966" s="103" t="n">
        <v>21</v>
      </c>
      <c r="MN966" s="103" t="n">
        <v>25.6</v>
      </c>
      <c r="MO966" s="104" t="n">
        <f aca="false">AVERAGE(MC966:MN966)</f>
        <v>20.2916666666667</v>
      </c>
      <c r="NA966" s="22" t="n">
        <v>2016</v>
      </c>
      <c r="NB966" s="106" t="s">
        <v>217</v>
      </c>
      <c r="NC966" s="103" t="n">
        <v>30.4</v>
      </c>
      <c r="ND966" s="103" t="n">
        <v>29.6</v>
      </c>
      <c r="NE966" s="103" t="n">
        <v>28.1</v>
      </c>
      <c r="NF966" s="103" t="n">
        <v>22.7</v>
      </c>
      <c r="NG966" s="103" t="n">
        <v>17.1</v>
      </c>
      <c r="NH966" s="103" t="n">
        <v>13</v>
      </c>
      <c r="NI966" s="103" t="n">
        <v>12.6</v>
      </c>
      <c r="NJ966" s="103" t="n">
        <v>14.1</v>
      </c>
      <c r="NK966" s="103" t="n">
        <v>15.5</v>
      </c>
      <c r="NL966" s="103" t="n">
        <v>18.1</v>
      </c>
      <c r="NM966" s="103" t="n">
        <v>22.6</v>
      </c>
      <c r="NN966" s="103" t="n">
        <v>27.7</v>
      </c>
      <c r="NO966" s="104" t="n">
        <f aca="false">AVERAGE(NC966:NN966)</f>
        <v>20.9583333333333</v>
      </c>
      <c r="OA966" s="22" t="n">
        <v>2016</v>
      </c>
      <c r="OB966" s="106" t="s">
        <v>217</v>
      </c>
      <c r="OC966" s="103" t="n">
        <v>26</v>
      </c>
      <c r="OD966" s="103" t="n">
        <v>25.1</v>
      </c>
      <c r="OE966" s="103" t="n">
        <v>24.9</v>
      </c>
      <c r="OF966" s="103" t="n">
        <v>22.4</v>
      </c>
      <c r="OG966" s="103" t="n">
        <v>18.6</v>
      </c>
      <c r="OH966" s="103" t="n">
        <v>14.2</v>
      </c>
      <c r="OI966" s="103" t="n">
        <v>14.6</v>
      </c>
      <c r="OJ966" s="103" t="n">
        <v>15.9</v>
      </c>
      <c r="OK966" s="103" t="n">
        <v>16.7</v>
      </c>
      <c r="OL966" s="103" t="n">
        <v>19.3</v>
      </c>
      <c r="OM966" s="103" t="n">
        <v>20.8</v>
      </c>
      <c r="ON966" s="103" t="n">
        <v>25.5</v>
      </c>
      <c r="OO966" s="104" t="n">
        <f aca="false">AVERAGE(OC966:ON966)</f>
        <v>20.3333333333333</v>
      </c>
      <c r="PA966" s="22" t="n">
        <v>2016</v>
      </c>
      <c r="PB966" s="106" t="s">
        <v>217</v>
      </c>
      <c r="PC966" s="103" t="n">
        <v>33.3</v>
      </c>
      <c r="PD966" s="103" t="n">
        <v>33.8</v>
      </c>
      <c r="PE966" s="103" t="n">
        <v>31.9</v>
      </c>
      <c r="PF966" s="103" t="n">
        <v>26.1</v>
      </c>
      <c r="PG966" s="103" t="n">
        <v>20.5</v>
      </c>
      <c r="PH966" s="103" t="n">
        <v>15.9</v>
      </c>
      <c r="PI966" s="103" t="n">
        <v>16</v>
      </c>
      <c r="PJ966" s="103" t="n">
        <v>18</v>
      </c>
      <c r="PK966" s="103" t="n">
        <v>19.1</v>
      </c>
      <c r="PL966" s="103" t="n">
        <v>23.5</v>
      </c>
      <c r="PM966" s="103" t="n">
        <v>28</v>
      </c>
      <c r="PN966" s="103" t="n">
        <v>31.8</v>
      </c>
      <c r="PO966" s="104" t="n">
        <f aca="false">AVERAGE(PC966:PN966)</f>
        <v>24.825</v>
      </c>
      <c r="QA966" s="22" t="n">
        <v>2016</v>
      </c>
      <c r="QB966" s="106" t="s">
        <v>217</v>
      </c>
      <c r="QC966" s="110" t="n">
        <v>31.6</v>
      </c>
      <c r="QD966" s="110" t="n">
        <v>29.9</v>
      </c>
      <c r="QE966" s="110" t="n">
        <v>28.4</v>
      </c>
      <c r="QF966" s="110" t="n">
        <v>23.5</v>
      </c>
      <c r="QG966" s="110" t="n">
        <v>18.2</v>
      </c>
      <c r="QH966" s="110" t="n">
        <v>14.2</v>
      </c>
      <c r="QI966" s="110" t="n">
        <v>13.6</v>
      </c>
      <c r="QJ966" s="110" t="n">
        <v>15.7</v>
      </c>
      <c r="QK966" s="110" t="n">
        <v>16.1</v>
      </c>
      <c r="QL966" s="110" t="n">
        <v>19.4</v>
      </c>
      <c r="QM966" s="110" t="n">
        <v>24.2</v>
      </c>
      <c r="QN966" s="110" t="n">
        <v>29</v>
      </c>
      <c r="QO966" s="104" t="n">
        <f aca="false">AVERAGE(QC966:QN966)</f>
        <v>21.9833333333333</v>
      </c>
      <c r="RA966" s="22" t="n">
        <v>2016</v>
      </c>
      <c r="RB966" s="106" t="s">
        <v>217</v>
      </c>
      <c r="RC966" s="103" t="n">
        <v>24.8</v>
      </c>
      <c r="RD966" s="103" t="n">
        <v>26.4</v>
      </c>
      <c r="RE966" s="103" t="n">
        <v>24.7</v>
      </c>
      <c r="RF966" s="103" t="n">
        <v>21.1</v>
      </c>
      <c r="RG966" s="103" t="n">
        <v>15.4</v>
      </c>
      <c r="RH966" s="103" t="n">
        <v>10.8</v>
      </c>
      <c r="RI966" s="103" t="n">
        <v>10.3</v>
      </c>
      <c r="RJ966" s="103" t="n">
        <v>12.3</v>
      </c>
      <c r="RK966" s="103" t="n">
        <v>14.2</v>
      </c>
      <c r="RL966" s="103" t="n">
        <v>16.5</v>
      </c>
      <c r="RM966" s="103" t="n">
        <v>21</v>
      </c>
      <c r="RN966" s="103" t="n">
        <v>25.5</v>
      </c>
      <c r="RO966" s="104" t="n">
        <f aca="false">AVERAGE(RC966:RN966)</f>
        <v>18.5833333333333</v>
      </c>
      <c r="SA966" s="22" t="n">
        <v>2016</v>
      </c>
      <c r="SB966" s="106" t="s">
        <v>217</v>
      </c>
      <c r="SC966" s="103" t="n">
        <v>31.6</v>
      </c>
      <c r="SD966" s="103" t="n">
        <v>32.4</v>
      </c>
      <c r="SE966" s="103" t="n">
        <v>30.9</v>
      </c>
      <c r="SF966" s="103" t="n">
        <v>25.5</v>
      </c>
      <c r="SG966" s="103" t="n">
        <v>17.8</v>
      </c>
      <c r="SH966" s="103" t="n">
        <v>13</v>
      </c>
      <c r="SI966" s="103" t="n">
        <v>13.1</v>
      </c>
      <c r="SJ966" s="103" t="n">
        <v>14.9</v>
      </c>
      <c r="SK966" s="103" t="n">
        <v>16.3</v>
      </c>
      <c r="SL966" s="103" t="n">
        <v>19.2</v>
      </c>
      <c r="SM966" s="103" t="n">
        <v>25.3</v>
      </c>
      <c r="SN966" s="103" t="n">
        <v>30.7</v>
      </c>
      <c r="SO966" s="104" t="n">
        <f aca="false">AVERAGE(SC966:SN966)</f>
        <v>22.5583333333333</v>
      </c>
      <c r="TA966" s="22" t="n">
        <v>2016</v>
      </c>
      <c r="TB966" s="106" t="s">
        <v>217</v>
      </c>
      <c r="TC966" s="103" t="n">
        <v>25.1</v>
      </c>
      <c r="TD966" s="103" t="n">
        <v>26.3</v>
      </c>
      <c r="TE966" s="103" t="n">
        <v>24.2</v>
      </c>
      <c r="TF966" s="103" t="n">
        <v>22.4</v>
      </c>
      <c r="TG966" s="103" t="n">
        <v>18.8</v>
      </c>
      <c r="TH966" s="103" t="n">
        <v>14.4</v>
      </c>
      <c r="TI966" s="103" t="n">
        <v>14.6</v>
      </c>
      <c r="TJ966" s="103" t="n">
        <v>15.7</v>
      </c>
      <c r="TK966" s="103" t="n">
        <v>17.1</v>
      </c>
      <c r="TL966" s="103" t="n">
        <v>19.8</v>
      </c>
      <c r="TM966" s="103" t="n">
        <v>21.2</v>
      </c>
      <c r="TN966" s="103" t="n">
        <v>25.5</v>
      </c>
      <c r="TO966" s="104" t="n">
        <f aca="false">AVERAGE(TC966:TN966)</f>
        <v>20.425</v>
      </c>
      <c r="UA966" s="22" t="n">
        <v>2016</v>
      </c>
      <c r="UB966" s="106" t="s">
        <v>217</v>
      </c>
      <c r="UC966" s="103" t="n">
        <v>29.4</v>
      </c>
      <c r="UD966" s="103" t="n">
        <v>29.6</v>
      </c>
      <c r="UE966" s="103" t="n">
        <v>28.8</v>
      </c>
      <c r="UF966" s="103" t="n">
        <v>23.7</v>
      </c>
      <c r="UG966" s="103" t="n">
        <v>17.6</v>
      </c>
      <c r="UH966" s="103" t="n">
        <v>12.5</v>
      </c>
      <c r="UI966" s="103" t="n">
        <v>12.7</v>
      </c>
      <c r="UJ966" s="103" t="n">
        <v>14.3</v>
      </c>
      <c r="UK966" s="103" t="n">
        <v>15.8</v>
      </c>
      <c r="UL966" s="103" t="n">
        <v>18.8</v>
      </c>
      <c r="UM966" s="103" t="n">
        <v>23.7</v>
      </c>
      <c r="UN966" s="103" t="n">
        <v>28.7</v>
      </c>
      <c r="UO966" s="104" t="n">
        <f aca="false">AVERAGE(UC966:UN966)</f>
        <v>21.3</v>
      </c>
      <c r="VA966" s="22" t="n">
        <v>2016</v>
      </c>
      <c r="VB966" s="106" t="s">
        <v>217</v>
      </c>
      <c r="VC966" s="103" t="n">
        <v>29.5</v>
      </c>
      <c r="VD966" s="103" t="n">
        <v>28.2</v>
      </c>
      <c r="VE966" s="103" t="n">
        <v>26.6</v>
      </c>
      <c r="VF966" s="103" t="n">
        <v>21.7</v>
      </c>
      <c r="VG966" s="103" t="n">
        <v>16.5</v>
      </c>
      <c r="VH966" s="103" t="n">
        <v>12.4</v>
      </c>
      <c r="VI966" s="103" t="n">
        <v>12</v>
      </c>
      <c r="VJ966" s="103" t="n">
        <v>13.6</v>
      </c>
      <c r="VK966" s="103" t="n">
        <v>14.9</v>
      </c>
      <c r="VL966" s="103" t="n">
        <v>17.4</v>
      </c>
      <c r="VM966" s="103" t="n">
        <v>22.5</v>
      </c>
      <c r="VN966" s="103" t="n">
        <v>26.8</v>
      </c>
      <c r="VO966" s="104" t="n">
        <f aca="false">AVERAGE(VC966:VN966)</f>
        <v>20.175</v>
      </c>
      <c r="WA966" s="22" t="n">
        <v>2016</v>
      </c>
      <c r="WB966" s="106" t="s">
        <v>217</v>
      </c>
      <c r="WC966" s="103" t="n">
        <v>32.6</v>
      </c>
      <c r="WD966" s="103" t="n">
        <v>32.5</v>
      </c>
      <c r="WE966" s="103" t="n">
        <v>31.2</v>
      </c>
      <c r="WF966" s="103" t="n">
        <v>25.4</v>
      </c>
      <c r="WG966" s="103" t="n">
        <v>19.2</v>
      </c>
      <c r="WH966" s="103" t="n">
        <v>14.1</v>
      </c>
      <c r="WI966" s="103" t="n">
        <v>14.5</v>
      </c>
      <c r="WJ966" s="103" t="n">
        <v>16.3</v>
      </c>
      <c r="WK966" s="103" t="n">
        <v>17.4</v>
      </c>
      <c r="WL966" s="103" t="n">
        <v>22</v>
      </c>
      <c r="WM966" s="103" t="n">
        <v>27.8</v>
      </c>
      <c r="WN966" s="103" t="n">
        <v>31.7</v>
      </c>
      <c r="WO966" s="104" t="n">
        <f aca="false">AVERAGE(WC966:WN966)</f>
        <v>23.725</v>
      </c>
      <c r="XA966" s="22" t="n">
        <v>2016</v>
      </c>
      <c r="XB966" s="106" t="s">
        <v>217</v>
      </c>
      <c r="XC966" s="103" t="n">
        <v>30.8</v>
      </c>
      <c r="XD966" s="103" t="n">
        <v>32.3</v>
      </c>
      <c r="XE966" s="103" t="n">
        <v>30.8</v>
      </c>
      <c r="XF966" s="103" t="n">
        <v>25.3</v>
      </c>
      <c r="XG966" s="103" t="n">
        <v>17.5</v>
      </c>
      <c r="XH966" s="103" t="n">
        <v>13</v>
      </c>
      <c r="XI966" s="103" t="n">
        <v>13.2</v>
      </c>
      <c r="XJ966" s="103" t="n">
        <v>14.6</v>
      </c>
      <c r="XK966" s="103" t="n">
        <v>16.3</v>
      </c>
      <c r="XL966" s="103" t="n">
        <v>19.3</v>
      </c>
      <c r="XM966" s="103" t="n">
        <v>25.4</v>
      </c>
      <c r="XN966" s="103" t="n">
        <v>30.1</v>
      </c>
      <c r="XO966" s="104" t="n">
        <f aca="false">AVERAGE(XC966:XN966)</f>
        <v>22.3833333333333</v>
      </c>
      <c r="YA966" s="22" t="n">
        <v>2016</v>
      </c>
      <c r="YB966" s="106" t="s">
        <v>217</v>
      </c>
      <c r="YC966" s="103" t="n">
        <v>25.6</v>
      </c>
      <c r="YD966" s="103" t="n">
        <v>23.9</v>
      </c>
      <c r="YE966" s="103" t="n">
        <v>23</v>
      </c>
      <c r="YF966" s="103" t="n">
        <v>21</v>
      </c>
      <c r="YG966" s="103" t="n">
        <v>16.8</v>
      </c>
      <c r="YH966" s="103" t="n">
        <v>13.5</v>
      </c>
      <c r="YI966" s="103" t="n">
        <v>13.3</v>
      </c>
      <c r="YJ966" s="103" t="n">
        <v>14.9</v>
      </c>
      <c r="YK966" s="103" t="n">
        <v>15.3</v>
      </c>
      <c r="YL966" s="103" t="n">
        <v>17</v>
      </c>
      <c r="YM966" s="103" t="n">
        <v>18.8</v>
      </c>
      <c r="YN966" s="103" t="n">
        <v>22.6</v>
      </c>
      <c r="YO966" s="104" t="n">
        <f aca="false">AVERAGE(YC966:YN966)</f>
        <v>18.8083333333333</v>
      </c>
      <c r="ZA966" s="22" t="n">
        <v>2016</v>
      </c>
      <c r="ZB966" s="106" t="s">
        <v>217</v>
      </c>
      <c r="ZC966" s="103" t="n">
        <v>20.8</v>
      </c>
      <c r="ZD966" s="103" t="n">
        <v>21.1</v>
      </c>
      <c r="ZE966" s="103" t="n">
        <v>20.5</v>
      </c>
      <c r="ZF966" s="103" t="n">
        <v>20.1</v>
      </c>
      <c r="ZG966" s="103" t="n">
        <v>16.5</v>
      </c>
      <c r="ZH966" s="103" t="n">
        <v>13.3</v>
      </c>
      <c r="ZI966" s="103" t="n">
        <v>13.2</v>
      </c>
      <c r="ZJ966" s="103" t="n">
        <v>13.3</v>
      </c>
      <c r="ZK966" s="103" t="n">
        <v>14.3</v>
      </c>
      <c r="ZL966" s="103" t="n">
        <v>17</v>
      </c>
      <c r="ZM966" s="103" t="n">
        <v>17.4</v>
      </c>
      <c r="ZN966" s="103" t="n">
        <v>20.7</v>
      </c>
      <c r="ZO966" s="104" t="n">
        <f aca="false">AVERAGE(ZC966:ZN966)</f>
        <v>17.35</v>
      </c>
    </row>
    <row r="967" customFormat="false" ht="12.8" hidden="false" customHeight="false" outlineLevel="0" collapsed="false">
      <c r="A967" s="97"/>
      <c r="B967" s="114" t="n">
        <f aca="false">AVERAGE(AO967,BO967,CO967,DO967,EO967,FO967,GO967,HO967,IO967,JO967,KO967,LO967,MO967,NO967,OO967,PO967,QO967,RO967,SO967,TO967,UO967,VO967,WO967,XO967,YO967,ZO967)</f>
        <v>21.2253205128205</v>
      </c>
      <c r="C967" s="98" t="n">
        <f aca="false">AVERAGE(B963:B967)</f>
        <v>21.1694871794872</v>
      </c>
      <c r="D967" s="99" t="n">
        <f aca="false">AVERAGE(B958:B967)</f>
        <v>20.9041987179487</v>
      </c>
      <c r="E967" s="11" t="n">
        <f aca="false">AVERAGE(B948:B967)</f>
        <v>20.7881490384615</v>
      </c>
      <c r="F967" s="100" t="n">
        <f aca="false">AVERAGE(B918:B967)</f>
        <v>20.3298623251748</v>
      </c>
      <c r="G967" s="3" t="n">
        <f aca="false">MAX(AC967:AN967,BC967:BN967,CC967:CN967,DC967:DN967,EC967:EN967,FC967:FN967,GC967:GN967,HC967:HN967,IC967:IN967,JC967:JN967,KC967:KN967,LC967:LN967,MC967:MN967,NC967:NN967,OC967:ON967,PC967:PN967,QC967:QN967,RC967:RN967,SC967:SN967,TC967:TN967,UC967:UN967,VC967:VN967,WC967:WN967,XC967:XN967,YC967:YN967,ZC967:ZN967,)</f>
        <v>34.5</v>
      </c>
      <c r="H967" s="19" t="n">
        <f aca="false">MEDIAN(AC967:AN967,BC967:BN967,CC967:CN967,DC967:DN967,EC967:EN967,FC967:FN967,GC967:GN967,HC967:HN967,IC967:IN967,JC967:JN967,KC967:KN967,LC967:LN967,MC967:MN967,NC967:NN967,OC967:ON967,PC967:PN967,QC967:QN967,RC967:RN967,SC967:SN967,TC967:TN967,UC967:UN967,VC967:VN967,WC967:WN967,XC967:XN967,YC967:YN967,ZC967:ZN967,)</f>
        <v>20.7</v>
      </c>
      <c r="I967" s="5" t="n">
        <f aca="false">MIN(AC967:AN967,BC967:BN967,CC967:CN967,DC967:DN967,EC967:EN967,FC967:FN967,GC967:GN967,HC967:HN967,IC967:IN967,JC967:JN967,KC967:KN967,LC967:LN967,MC967:MN967,NC967:NN967,OC967:ON967,PC967:PN967,QC967:QN967,RC967:RN967,SC967:SN967,TC967:TN967,UC967:UN967,VC967:VN967,WC967:WN967,XC967:XN967,YC967:YN967,ZC967:ZN967)</f>
        <v>10.8</v>
      </c>
      <c r="J967" s="5" t="n">
        <f aca="false">MIN(AC967:AN967,BC967:BN967,CC967:CN967,DC967:DN967,EC967:EN967,FC967:FN967,GC967:GN967,HC967:HN967,IC967:IN967,JC967:JN967,KC967:KN967,LC967:LN967,MC967:MN967,NC967:NN967,OC967:ON967,PC967:PN967,QC967:QN967,SC967:SN967,TC967:TN967,UC967:UN967,VC967:VN967,WC967:WN967,XC967:XN967,YC967:YN967,ZC967:ZN967)</f>
        <v>10.8</v>
      </c>
      <c r="K967" s="101" t="n">
        <f aca="false">(G967+I967)/2</f>
        <v>22.65</v>
      </c>
      <c r="AB967" s="106" t="s">
        <v>218</v>
      </c>
      <c r="AC967" s="103" t="n">
        <v>29</v>
      </c>
      <c r="AD967" s="103" t="n">
        <v>27.2</v>
      </c>
      <c r="AE967" s="103" t="n">
        <v>27.7</v>
      </c>
      <c r="AF967" s="103" t="n">
        <v>20.7</v>
      </c>
      <c r="AG967" s="103" t="n">
        <v>16.2</v>
      </c>
      <c r="AH967" s="103" t="n">
        <v>13.6</v>
      </c>
      <c r="AI967" s="103" t="n">
        <v>13.2</v>
      </c>
      <c r="AJ967" s="103" t="n">
        <v>13.5</v>
      </c>
      <c r="AK967" s="103" t="n">
        <v>16</v>
      </c>
      <c r="AL967" s="103" t="n">
        <v>20.1</v>
      </c>
      <c r="AM967" s="103" t="n">
        <v>26.2</v>
      </c>
      <c r="AN967" s="103" t="n">
        <v>25.9</v>
      </c>
      <c r="AO967" s="104" t="n">
        <f aca="false">AVERAGE(AC967:AN967)</f>
        <v>20.775</v>
      </c>
      <c r="BA967" s="22" t="n">
        <v>2017</v>
      </c>
      <c r="BB967" s="106" t="s">
        <v>218</v>
      </c>
      <c r="BC967" s="103" t="n">
        <v>27.3</v>
      </c>
      <c r="BD967" s="103" t="n">
        <v>25.1</v>
      </c>
      <c r="BE967" s="103" t="n">
        <v>26.3</v>
      </c>
      <c r="BF967" s="103" t="n">
        <v>21.3</v>
      </c>
      <c r="BG967" s="103" t="n">
        <v>17.6</v>
      </c>
      <c r="BH967" s="103" t="n">
        <v>15.1</v>
      </c>
      <c r="BI967" s="103" t="n">
        <v>16.1</v>
      </c>
      <c r="BJ967" s="103" t="n">
        <v>16.1</v>
      </c>
      <c r="BK967" s="103" t="n">
        <v>19.4</v>
      </c>
      <c r="BL967" s="103" t="n">
        <v>21.8</v>
      </c>
      <c r="BM967" s="103" t="n">
        <v>24.6</v>
      </c>
      <c r="BN967" s="103" t="n">
        <v>24.8</v>
      </c>
      <c r="BO967" s="104" t="n">
        <f aca="false">AVERAGE(BC967:BN967)</f>
        <v>21.2916666666667</v>
      </c>
      <c r="CA967" s="22" t="n">
        <v>2017</v>
      </c>
      <c r="CB967" s="106" t="s">
        <v>218</v>
      </c>
      <c r="CC967" s="103" t="n">
        <v>27.3</v>
      </c>
      <c r="CD967" s="103" t="n">
        <v>25.1</v>
      </c>
      <c r="CE967" s="103" t="n">
        <v>26</v>
      </c>
      <c r="CF967" s="103" t="n">
        <v>18.1</v>
      </c>
      <c r="CG967" s="103" t="n">
        <v>14</v>
      </c>
      <c r="CH967" s="103" t="n">
        <v>11.5</v>
      </c>
      <c r="CI967" s="103" t="n">
        <v>10.8</v>
      </c>
      <c r="CJ967" s="103" t="n">
        <v>11.4</v>
      </c>
      <c r="CK967" s="103" t="n">
        <v>14.3</v>
      </c>
      <c r="CL967" s="103" t="n">
        <v>18.4</v>
      </c>
      <c r="CM967" s="103" t="n">
        <v>23.9</v>
      </c>
      <c r="CN967" s="103" t="n">
        <v>24.1</v>
      </c>
      <c r="CO967" s="104" t="n">
        <f aca="false">AVERAGE(CC967:CN967)</f>
        <v>18.7416666666667</v>
      </c>
      <c r="DA967" s="22" t="n">
        <v>2017</v>
      </c>
      <c r="DB967" s="106" t="s">
        <v>218</v>
      </c>
      <c r="DC967" s="110" t="n">
        <v>31.6</v>
      </c>
      <c r="DD967" s="110" t="n">
        <v>29.5</v>
      </c>
      <c r="DE967" s="110" t="n">
        <v>30.2</v>
      </c>
      <c r="DF967" s="110" t="n">
        <v>22</v>
      </c>
      <c r="DG967" s="110" t="n">
        <v>17.3</v>
      </c>
      <c r="DH967" s="110" t="n">
        <v>14.4</v>
      </c>
      <c r="DI967" s="110" t="n">
        <v>12.8</v>
      </c>
      <c r="DJ967" s="110" t="n">
        <v>13.6</v>
      </c>
      <c r="DK967" s="110" t="n">
        <v>17.1</v>
      </c>
      <c r="DL967" s="110" t="n">
        <v>22.4</v>
      </c>
      <c r="DM967" s="110" t="n">
        <v>27.9</v>
      </c>
      <c r="DN967" s="110" t="n">
        <v>29.1</v>
      </c>
      <c r="DO967" s="104" t="n">
        <f aca="false">AVERAGE(DC967:DN967)</f>
        <v>22.325</v>
      </c>
      <c r="EA967" s="22" t="n">
        <v>2017</v>
      </c>
      <c r="EB967" s="106" t="s">
        <v>218</v>
      </c>
      <c r="EC967" s="103" t="n">
        <v>21.2</v>
      </c>
      <c r="ED967" s="103" t="n">
        <v>21</v>
      </c>
      <c r="EE967" s="103" t="n">
        <v>22.2</v>
      </c>
      <c r="EF967" s="103" t="n">
        <v>18.2</v>
      </c>
      <c r="EG967" s="103" t="n">
        <v>15.5</v>
      </c>
      <c r="EH967" s="103" t="n">
        <v>13.5</v>
      </c>
      <c r="EI967" s="103" t="n">
        <v>13.3</v>
      </c>
      <c r="EJ967" s="103" t="n">
        <v>13.2</v>
      </c>
      <c r="EK967" s="103" t="n">
        <v>15</v>
      </c>
      <c r="EL967" s="103" t="n">
        <v>17.6</v>
      </c>
      <c r="EM967" s="103" t="n">
        <v>19.4</v>
      </c>
      <c r="EN967" s="103" t="n">
        <v>20.6</v>
      </c>
      <c r="EO967" s="104" t="n">
        <f aca="false">AVERAGE(EC967:EN967)</f>
        <v>17.5583333333333</v>
      </c>
      <c r="FA967" s="22" t="n">
        <v>2017</v>
      </c>
      <c r="FB967" s="106" t="s">
        <v>218</v>
      </c>
      <c r="FC967" s="103" t="n">
        <v>29.7</v>
      </c>
      <c r="FD967" s="103" t="n">
        <v>27</v>
      </c>
      <c r="FE967" s="103" t="n">
        <v>27.8</v>
      </c>
      <c r="FF967" s="103" t="n">
        <v>19.4</v>
      </c>
      <c r="FG967" s="103" t="n">
        <v>15.8</v>
      </c>
      <c r="FH967" s="103" t="n">
        <v>13</v>
      </c>
      <c r="FI967" s="103" t="n">
        <v>12.2</v>
      </c>
      <c r="FJ967" s="103" t="n">
        <v>12.6</v>
      </c>
      <c r="FK967" s="103" t="n">
        <v>16.4</v>
      </c>
      <c r="FL967" s="103" t="n">
        <v>21</v>
      </c>
      <c r="FM967" s="103" t="n">
        <v>26.2</v>
      </c>
      <c r="FN967" s="103" t="n">
        <v>27</v>
      </c>
      <c r="FO967" s="104" t="n">
        <f aca="false">AVERAGE(FC967:FN967)</f>
        <v>20.675</v>
      </c>
      <c r="GA967" s="22" t="n">
        <v>2017</v>
      </c>
      <c r="GB967" s="106" t="s">
        <v>218</v>
      </c>
      <c r="GC967" s="103" t="n">
        <v>33</v>
      </c>
      <c r="GD967" s="103" t="n">
        <v>30.7</v>
      </c>
      <c r="GE967" s="103" t="n">
        <v>30.9</v>
      </c>
      <c r="GF967" s="103" t="n">
        <v>22.5</v>
      </c>
      <c r="GG967" s="103" t="n">
        <v>17.8</v>
      </c>
      <c r="GH967" s="103" t="n">
        <v>14.8</v>
      </c>
      <c r="GI967" s="103" t="n">
        <v>14.7</v>
      </c>
      <c r="GJ967" s="103" t="n">
        <v>14.6</v>
      </c>
      <c r="GK967" s="103" t="n">
        <v>19.1</v>
      </c>
      <c r="GL967" s="103" t="n">
        <v>24.4</v>
      </c>
      <c r="GM967" s="103" t="n">
        <v>29.4</v>
      </c>
      <c r="GN967" s="103" t="n">
        <v>30.2</v>
      </c>
      <c r="GO967" s="104" t="n">
        <f aca="false">AVERAGE(GC967:GN967)</f>
        <v>23.5083333333333</v>
      </c>
      <c r="HA967" s="22" t="n">
        <v>2017</v>
      </c>
      <c r="HB967" s="106" t="s">
        <v>218</v>
      </c>
      <c r="HC967" s="103" t="n">
        <v>22.9</v>
      </c>
      <c r="HD967" s="103" t="n">
        <v>22.4</v>
      </c>
      <c r="HE967" s="103" t="n">
        <v>22.4</v>
      </c>
      <c r="HF967" s="103" t="n">
        <v>20.2</v>
      </c>
      <c r="HG967" s="103" t="n">
        <v>17.7</v>
      </c>
      <c r="HH967" s="103" t="n">
        <v>15.4</v>
      </c>
      <c r="HI967" s="103" t="n">
        <v>15.6</v>
      </c>
      <c r="HJ967" s="103" t="n">
        <v>15.1</v>
      </c>
      <c r="HK967" s="103" t="n">
        <v>17.5</v>
      </c>
      <c r="HL967" s="103" t="n">
        <v>18.3</v>
      </c>
      <c r="HM967" s="103" t="n">
        <v>19.3</v>
      </c>
      <c r="HN967" s="103" t="n">
        <v>21.7</v>
      </c>
      <c r="HO967" s="104" t="n">
        <f aca="false">AVERAGE(HC967:HN967)</f>
        <v>19.0416666666667</v>
      </c>
      <c r="IA967" s="22" t="n">
        <v>2017</v>
      </c>
      <c r="IB967" s="102" t="n">
        <v>2017</v>
      </c>
      <c r="IC967" s="103" t="n">
        <v>26</v>
      </c>
      <c r="ID967" s="103" t="n">
        <v>25.7</v>
      </c>
      <c r="IE967" s="103" t="n">
        <v>25.8</v>
      </c>
      <c r="IF967" s="103" t="n">
        <v>20.5</v>
      </c>
      <c r="IG967" s="103" t="n">
        <v>17</v>
      </c>
      <c r="IH967" s="103" t="n">
        <v>14.7</v>
      </c>
      <c r="II967" s="103" t="n">
        <v>14.7</v>
      </c>
      <c r="IJ967" s="103" t="n">
        <v>14.8</v>
      </c>
      <c r="IK967" s="103" t="n">
        <v>17.1</v>
      </c>
      <c r="IL967" s="103" t="n">
        <v>20.6</v>
      </c>
      <c r="IM967" s="103" t="n">
        <v>24.6</v>
      </c>
      <c r="IN967" s="103" t="n">
        <v>24.6</v>
      </c>
      <c r="IO967" s="104" t="n">
        <f aca="false">AVERAGE(IC967:IN967)</f>
        <v>20.5083333333333</v>
      </c>
      <c r="JA967" s="22" t="n">
        <v>2017</v>
      </c>
      <c r="JB967" s="106" t="s">
        <v>218</v>
      </c>
      <c r="JC967" s="103" t="n">
        <v>27.6</v>
      </c>
      <c r="JD967" s="103" t="n">
        <v>26.2</v>
      </c>
      <c r="JE967" s="103" t="n">
        <v>26.9</v>
      </c>
      <c r="JF967" s="103" t="n">
        <v>19.3</v>
      </c>
      <c r="JG967" s="103" t="n">
        <v>14.7</v>
      </c>
      <c r="JH967" s="103" t="n">
        <v>12.9</v>
      </c>
      <c r="JI967" s="103" t="n">
        <v>12.5</v>
      </c>
      <c r="JJ967" s="103" t="n">
        <v>12.8</v>
      </c>
      <c r="JK967" s="103" t="n">
        <v>15</v>
      </c>
      <c r="JL967" s="103" t="n">
        <v>19</v>
      </c>
      <c r="JM967" s="103" t="n">
        <v>25</v>
      </c>
      <c r="JN967" s="103" t="n">
        <v>24.4</v>
      </c>
      <c r="JO967" s="104" t="n">
        <f aca="false">AVERAGE(JC967:JN967)</f>
        <v>19.6916666666667</v>
      </c>
      <c r="KA967" s="22" t="n">
        <v>2017</v>
      </c>
      <c r="KB967" s="106" t="s">
        <v>218</v>
      </c>
      <c r="KC967" s="103" t="n">
        <v>31.1</v>
      </c>
      <c r="KD967" s="103" t="n">
        <v>29.2</v>
      </c>
      <c r="KE967" s="103" t="n">
        <v>29.8</v>
      </c>
      <c r="KF967" s="103" t="n">
        <v>22.1</v>
      </c>
      <c r="KG967" s="103" t="n">
        <v>16.8</v>
      </c>
      <c r="KH967" s="103" t="n">
        <v>14.5</v>
      </c>
      <c r="KI967" s="103" t="n">
        <v>14.4</v>
      </c>
      <c r="KJ967" s="103" t="n">
        <v>14.1</v>
      </c>
      <c r="KK967" s="103" t="n">
        <v>17.5</v>
      </c>
      <c r="KL967" s="103" t="n">
        <v>22.6</v>
      </c>
      <c r="KM967" s="103" t="n">
        <v>28.9</v>
      </c>
      <c r="KN967" s="103" t="n">
        <v>28.3</v>
      </c>
      <c r="KO967" s="104" t="n">
        <f aca="false">AVERAGE(KC967:KN967)</f>
        <v>22.4416666666667</v>
      </c>
      <c r="LA967" s="22" t="n">
        <v>2017</v>
      </c>
      <c r="LB967" s="106" t="s">
        <v>218</v>
      </c>
      <c r="LC967" s="103" t="n">
        <v>33.7</v>
      </c>
      <c r="LD967" s="103" t="n">
        <v>31.6</v>
      </c>
      <c r="LE967" s="103" t="n">
        <v>31.6</v>
      </c>
      <c r="LF967" s="103" t="n">
        <v>23</v>
      </c>
      <c r="LG967" s="103" t="n">
        <v>18.2</v>
      </c>
      <c r="LH967" s="103" t="n">
        <v>15.1</v>
      </c>
      <c r="LI967" s="103" t="n">
        <v>15.4</v>
      </c>
      <c r="LJ967" s="103" t="n">
        <v>15.3</v>
      </c>
      <c r="LK967" s="103" t="n">
        <v>20.3</v>
      </c>
      <c r="LL967" s="103" t="n">
        <v>24.9</v>
      </c>
      <c r="LM967" s="103" t="n">
        <v>30.2</v>
      </c>
      <c r="LN967" s="103" t="n">
        <v>30.9</v>
      </c>
      <c r="LO967" s="104" t="n">
        <f aca="false">AVERAGE(LC967:LN967)</f>
        <v>24.1833333333333</v>
      </c>
      <c r="MA967" s="22" t="n">
        <v>2017</v>
      </c>
      <c r="MB967" s="106" t="s">
        <v>218</v>
      </c>
      <c r="MC967" s="103" t="n">
        <v>26.5</v>
      </c>
      <c r="MD967" s="103" t="n">
        <v>26.1</v>
      </c>
      <c r="ME967" s="103" t="n">
        <v>26.5</v>
      </c>
      <c r="MF967" s="103" t="n">
        <v>20.5</v>
      </c>
      <c r="MG967" s="103" t="n">
        <v>16.8</v>
      </c>
      <c r="MH967" s="103" t="n">
        <v>14.8</v>
      </c>
      <c r="MI967" s="103" t="n">
        <v>14.6</v>
      </c>
      <c r="MJ967" s="103" t="n">
        <v>14.6</v>
      </c>
      <c r="MK967" s="103" t="n">
        <v>18.1</v>
      </c>
      <c r="ML967" s="103" t="n">
        <v>21</v>
      </c>
      <c r="MM967" s="103" t="n">
        <v>25.8</v>
      </c>
      <c r="MN967" s="103" t="n">
        <v>24.8</v>
      </c>
      <c r="MO967" s="104" t="n">
        <f aca="false">AVERAGE(MC967:MN967)</f>
        <v>20.8416666666667</v>
      </c>
      <c r="NA967" s="22" t="n">
        <v>2017</v>
      </c>
      <c r="NB967" s="106" t="s">
        <v>218</v>
      </c>
      <c r="NC967" s="103" t="n">
        <v>30.4</v>
      </c>
      <c r="ND967" s="103" t="n">
        <v>28.1</v>
      </c>
      <c r="NE967" s="103" t="n">
        <v>28.9</v>
      </c>
      <c r="NF967" s="103" t="n">
        <v>20.8</v>
      </c>
      <c r="NG967" s="103" t="n">
        <v>16.1</v>
      </c>
      <c r="NH967" s="103" t="n">
        <v>13.5</v>
      </c>
      <c r="NI967" s="103" t="n">
        <v>12.9</v>
      </c>
      <c r="NJ967" s="103" t="n">
        <v>13.4</v>
      </c>
      <c r="NK967" s="103" t="n">
        <v>17</v>
      </c>
      <c r="NL967" s="103" t="n">
        <v>22</v>
      </c>
      <c r="NM967" s="103" t="n">
        <v>27.6</v>
      </c>
      <c r="NN967" s="103" t="n">
        <v>27.2</v>
      </c>
      <c r="NO967" s="104" t="n">
        <f aca="false">AVERAGE(NC967:NN967)</f>
        <v>21.4916666666667</v>
      </c>
      <c r="OA967" s="22" t="n">
        <v>2017</v>
      </c>
      <c r="OB967" s="106" t="s">
        <v>218</v>
      </c>
      <c r="OC967" s="103" t="n">
        <v>26.5</v>
      </c>
      <c r="OD967" s="103" t="n">
        <v>25.9</v>
      </c>
      <c r="OE967" s="103" t="n">
        <v>26.9</v>
      </c>
      <c r="OF967" s="103" t="n">
        <v>20.8</v>
      </c>
      <c r="OG967" s="103" t="n">
        <v>17.2</v>
      </c>
      <c r="OH967" s="103" t="n">
        <v>14.9</v>
      </c>
      <c r="OI967" s="103" t="n">
        <v>14.5</v>
      </c>
      <c r="OJ967" s="103" t="n">
        <v>14.8</v>
      </c>
      <c r="OK967" s="103" t="n">
        <v>17.8</v>
      </c>
      <c r="OL967" s="103" t="n">
        <v>20.7</v>
      </c>
      <c r="OM967" s="103" t="n">
        <v>25.9</v>
      </c>
      <c r="ON967" s="103" t="n">
        <v>25</v>
      </c>
      <c r="OO967" s="104" t="n">
        <f aca="false">AVERAGE(OC967:ON967)</f>
        <v>20.9083333333333</v>
      </c>
      <c r="PA967" s="22" t="n">
        <v>2017</v>
      </c>
      <c r="PB967" s="106" t="s">
        <v>218</v>
      </c>
      <c r="PC967" s="103" t="n">
        <v>34.5</v>
      </c>
      <c r="PD967" s="103" t="n">
        <v>32.7</v>
      </c>
      <c r="PE967" s="103" t="n">
        <v>32.5</v>
      </c>
      <c r="PF967" s="103" t="n">
        <v>24.4</v>
      </c>
      <c r="PG967" s="103" t="n">
        <v>19.2</v>
      </c>
      <c r="PH967" s="103" t="n">
        <v>16.6</v>
      </c>
      <c r="PI967" s="103" t="n">
        <v>17.8</v>
      </c>
      <c r="PJ967" s="103" t="n">
        <v>17.4</v>
      </c>
      <c r="PK967" s="103" t="n">
        <v>22.8</v>
      </c>
      <c r="PL967" s="103" t="n">
        <v>26.8</v>
      </c>
      <c r="PM967" s="103" t="n">
        <v>30.5</v>
      </c>
      <c r="PN967" s="103" t="n">
        <v>31.2</v>
      </c>
      <c r="PO967" s="104" t="n">
        <f aca="false">AVERAGE(PC967:PN967)</f>
        <v>25.5333333333333</v>
      </c>
      <c r="QA967" s="22" t="n">
        <v>2017</v>
      </c>
      <c r="QB967" s="106" t="s">
        <v>218</v>
      </c>
      <c r="QC967" s="110" t="n">
        <v>31.3</v>
      </c>
      <c r="QD967" s="110" t="n">
        <v>29.4</v>
      </c>
      <c r="QE967" s="110" t="n">
        <v>29.6</v>
      </c>
      <c r="QF967" s="110" t="n">
        <v>22.3</v>
      </c>
      <c r="QG967" s="110" t="n">
        <v>17</v>
      </c>
      <c r="QH967" s="110" t="n">
        <v>14.9</v>
      </c>
      <c r="QI967" s="110" t="n">
        <v>14.7</v>
      </c>
      <c r="QJ967" s="110" t="n">
        <v>14.5</v>
      </c>
      <c r="QK967" s="110" t="n">
        <v>18</v>
      </c>
      <c r="QL967" s="110" t="n">
        <v>23</v>
      </c>
      <c r="QM967" s="110" t="n">
        <v>28.2</v>
      </c>
      <c r="QN967" s="110" t="n">
        <v>28.1</v>
      </c>
      <c r="QO967" s="104" t="n">
        <f aca="false">AVERAGE(QC967:QN967)</f>
        <v>22.5833333333333</v>
      </c>
      <c r="RA967" s="22" t="n">
        <v>2017</v>
      </c>
      <c r="RB967" s="106" t="s">
        <v>218</v>
      </c>
      <c r="RC967" s="103" t="n">
        <v>28.2</v>
      </c>
      <c r="RD967" s="103" t="n">
        <v>26.7</v>
      </c>
      <c r="RE967" s="103" t="n">
        <v>25.8</v>
      </c>
      <c r="RF967" s="103" t="n">
        <v>18.6</v>
      </c>
      <c r="RG967" s="103" t="n">
        <v>14.8</v>
      </c>
      <c r="RH967" s="103" t="n">
        <v>11.7</v>
      </c>
      <c r="RI967" s="103" t="n">
        <v>11.2</v>
      </c>
      <c r="RJ967" s="103" t="n">
        <v>11.4</v>
      </c>
      <c r="RK967" s="103" t="n">
        <v>15.7</v>
      </c>
      <c r="RL967" s="103" t="n">
        <v>20.7</v>
      </c>
      <c r="RM967" s="103" t="n">
        <v>24.2</v>
      </c>
      <c r="RN967" s="103" t="n">
        <v>24.9</v>
      </c>
      <c r="RO967" s="104" t="n">
        <f aca="false">AVERAGE(RC967:RN967)</f>
        <v>19.4916666666667</v>
      </c>
      <c r="SA967" s="22" t="n">
        <v>2017</v>
      </c>
      <c r="SB967" s="106" t="s">
        <v>218</v>
      </c>
      <c r="SC967" s="103" t="n">
        <v>34.1</v>
      </c>
      <c r="SD967" s="103" t="n">
        <v>31.5</v>
      </c>
      <c r="SE967" s="103" t="n">
        <v>30.8</v>
      </c>
      <c r="SF967" s="103" t="n">
        <v>22.5</v>
      </c>
      <c r="SG967" s="103" t="n">
        <v>17.2</v>
      </c>
      <c r="SH967" s="103" t="n">
        <v>14</v>
      </c>
      <c r="SI967" s="103" t="n">
        <v>12.9</v>
      </c>
      <c r="SJ967" s="103" t="n">
        <v>13.8</v>
      </c>
      <c r="SK967" s="103" t="n">
        <v>17.3</v>
      </c>
      <c r="SL967" s="103" t="n">
        <v>23.1</v>
      </c>
      <c r="SM967" s="103" t="n">
        <v>28.6</v>
      </c>
      <c r="SN967" s="103" t="n">
        <v>30.4</v>
      </c>
      <c r="SO967" s="104" t="n">
        <f aca="false">AVERAGE(SC967:SN967)</f>
        <v>23.0166666666667</v>
      </c>
      <c r="TA967" s="22" t="n">
        <v>2017</v>
      </c>
      <c r="TB967" s="106" t="s">
        <v>218</v>
      </c>
      <c r="TC967" s="103" t="n">
        <v>26.8</v>
      </c>
      <c r="TD967" s="103" t="n">
        <v>25.1</v>
      </c>
      <c r="TE967" s="103" t="n">
        <v>26.1</v>
      </c>
      <c r="TF967" s="103" t="n">
        <v>21</v>
      </c>
      <c r="TG967" s="103" t="n">
        <v>17.4</v>
      </c>
      <c r="TH967" s="103" t="n">
        <v>14.9</v>
      </c>
      <c r="TI967" s="103" t="n">
        <v>15.2</v>
      </c>
      <c r="TJ967" s="103" t="n">
        <v>15.1</v>
      </c>
      <c r="TK967" s="103" t="n">
        <v>18.3</v>
      </c>
      <c r="TL967" s="103" t="n">
        <v>21.2</v>
      </c>
      <c r="TM967" s="103" t="n">
        <v>24.7</v>
      </c>
      <c r="TN967" s="103" t="n">
        <v>24.7</v>
      </c>
      <c r="TO967" s="104" t="n">
        <f aca="false">AVERAGE(TC967:TN967)</f>
        <v>20.875</v>
      </c>
      <c r="UA967" s="22" t="n">
        <v>2017</v>
      </c>
      <c r="UB967" s="106" t="s">
        <v>218</v>
      </c>
      <c r="UC967" s="103" t="n">
        <v>30.6</v>
      </c>
      <c r="UD967" s="103" t="n">
        <v>28.7</v>
      </c>
      <c r="UE967" s="103" t="n">
        <v>29.8</v>
      </c>
      <c r="UF967" s="103" t="n">
        <v>21.5</v>
      </c>
      <c r="UG967" s="103" t="n">
        <v>16.8</v>
      </c>
      <c r="UH967" s="103" t="n">
        <v>13.5</v>
      </c>
      <c r="UI967" s="103" t="n">
        <v>12.8</v>
      </c>
      <c r="UJ967" s="103" t="n">
        <v>13.4</v>
      </c>
      <c r="UK967" s="103" t="n">
        <v>17.3</v>
      </c>
      <c r="UL967" s="103" t="n">
        <v>22.4</v>
      </c>
      <c r="UM967" s="103" t="n">
        <v>28</v>
      </c>
      <c r="UN967" s="103" t="n">
        <v>28.2</v>
      </c>
      <c r="UO967" s="104" t="n">
        <f aca="false">AVERAGE(UC967:UN967)</f>
        <v>21.9166666666667</v>
      </c>
      <c r="VA967" s="22" t="n">
        <v>2017</v>
      </c>
      <c r="VB967" s="106" t="s">
        <v>218</v>
      </c>
      <c r="VC967" s="103" t="n">
        <v>29.5</v>
      </c>
      <c r="VD967" s="103" t="n">
        <v>27.7</v>
      </c>
      <c r="VE967" s="103" t="n">
        <v>28.1</v>
      </c>
      <c r="VF967" s="103" t="n">
        <v>20.5</v>
      </c>
      <c r="VG967" s="103" t="n">
        <v>15.3</v>
      </c>
      <c r="VH967" s="103" t="n">
        <v>13.2</v>
      </c>
      <c r="VI967" s="103" t="n">
        <v>12.8</v>
      </c>
      <c r="VJ967" s="103" t="n">
        <v>12.9</v>
      </c>
      <c r="VK967" s="103" t="n">
        <v>16.2</v>
      </c>
      <c r="VL967" s="103" t="n">
        <v>21</v>
      </c>
      <c r="VM967" s="103" t="n">
        <v>27</v>
      </c>
      <c r="VN967" s="103" t="n">
        <v>26.7</v>
      </c>
      <c r="VO967" s="104" t="n">
        <f aca="false">AVERAGE(VC967:VN967)</f>
        <v>20.9083333333333</v>
      </c>
      <c r="WA967" s="22" t="n">
        <v>2017</v>
      </c>
      <c r="WB967" s="106" t="s">
        <v>218</v>
      </c>
      <c r="WC967" s="103" t="n">
        <v>34.3</v>
      </c>
      <c r="WD967" s="103" t="n">
        <v>32</v>
      </c>
      <c r="WE967" s="103" t="n">
        <v>31.8</v>
      </c>
      <c r="WF967" s="103" t="n">
        <v>23.3</v>
      </c>
      <c r="WG967" s="103" t="n">
        <v>18.5</v>
      </c>
      <c r="WH967" s="103" t="n">
        <v>15.7</v>
      </c>
      <c r="WI967" s="103" t="n">
        <v>15.8</v>
      </c>
      <c r="WJ967" s="103" t="n">
        <v>15.7</v>
      </c>
      <c r="WK967" s="103" t="n">
        <v>20.6</v>
      </c>
      <c r="WL967" s="103" t="n">
        <v>25.6</v>
      </c>
      <c r="WM967" s="103" t="n">
        <v>30.5</v>
      </c>
      <c r="WN967" s="103" t="n">
        <v>30.8</v>
      </c>
      <c r="WO967" s="104" t="n">
        <f aca="false">AVERAGE(WC967:WN967)</f>
        <v>24.55</v>
      </c>
      <c r="XA967" s="22" t="n">
        <v>2017</v>
      </c>
      <c r="XB967" s="106" t="s">
        <v>218</v>
      </c>
      <c r="XC967" s="103" t="n">
        <v>33.2</v>
      </c>
      <c r="XD967" s="103" t="n">
        <v>30.9</v>
      </c>
      <c r="XE967" s="103" t="n">
        <v>30.4</v>
      </c>
      <c r="XF967" s="103" t="n">
        <v>22.1</v>
      </c>
      <c r="XG967" s="103" t="n">
        <v>17.3</v>
      </c>
      <c r="XH967" s="103" t="n">
        <v>14.2</v>
      </c>
      <c r="XI967" s="103" t="n">
        <v>12.7</v>
      </c>
      <c r="XJ967" s="103" t="n">
        <v>13.4</v>
      </c>
      <c r="XK967" s="103" t="n">
        <v>17.1</v>
      </c>
      <c r="XL967" s="103" t="n">
        <v>22.5</v>
      </c>
      <c r="XM967" s="103" t="n">
        <v>28.4</v>
      </c>
      <c r="XN967" s="103" t="n">
        <v>29.8</v>
      </c>
      <c r="XO967" s="104" t="n">
        <f aca="false">AVERAGE(XC967:XN967)</f>
        <v>22.6666666666667</v>
      </c>
      <c r="YA967" s="22" t="n">
        <v>2017</v>
      </c>
      <c r="YB967" s="106" t="s">
        <v>218</v>
      </c>
      <c r="YC967" s="103" t="n">
        <v>24.1</v>
      </c>
      <c r="YD967" s="103" t="n">
        <v>24</v>
      </c>
      <c r="YE967" s="103" t="n">
        <v>25.5</v>
      </c>
      <c r="YF967" s="103" t="n">
        <v>19.3</v>
      </c>
      <c r="YG967" s="103" t="n">
        <v>15.6</v>
      </c>
      <c r="YH967" s="103" t="n">
        <v>14.1</v>
      </c>
      <c r="YI967" s="103" t="n">
        <v>13.5</v>
      </c>
      <c r="YJ967" s="103" t="n">
        <v>13.8</v>
      </c>
      <c r="YK967" s="103" t="n">
        <v>15.5</v>
      </c>
      <c r="YL967" s="103" t="n">
        <v>18.6</v>
      </c>
      <c r="YM967" s="103" t="n">
        <v>23.8</v>
      </c>
      <c r="YN967" s="103" t="n">
        <v>22.5</v>
      </c>
      <c r="YO967" s="104" t="n">
        <f aca="false">AVERAGE(YC967:YN967)</f>
        <v>19.1916666666667</v>
      </c>
      <c r="ZA967" s="22" t="n">
        <v>2017</v>
      </c>
      <c r="ZB967" s="106" t="s">
        <v>218</v>
      </c>
      <c r="ZC967" s="103" t="n">
        <v>21.9</v>
      </c>
      <c r="ZD967" s="103" t="n">
        <v>20.2</v>
      </c>
      <c r="ZE967" s="103" t="n">
        <v>20.9</v>
      </c>
      <c r="ZF967" s="103" t="n">
        <v>18.3</v>
      </c>
      <c r="ZG967" s="103" t="n">
        <v>15.5</v>
      </c>
      <c r="ZH967" s="103" t="n">
        <v>13.1</v>
      </c>
      <c r="ZI967" s="103" t="n">
        <v>12.7</v>
      </c>
      <c r="ZJ967" s="103" t="n">
        <v>12.6</v>
      </c>
      <c r="ZK967" s="103" t="n">
        <v>15</v>
      </c>
      <c r="ZL967" s="103" t="n">
        <v>16.8</v>
      </c>
      <c r="ZM967" s="103" t="n">
        <v>18.7</v>
      </c>
      <c r="ZN967" s="103" t="n">
        <v>20</v>
      </c>
      <c r="ZO967" s="104" t="n">
        <f aca="false">AVERAGE(ZC967:ZN967)</f>
        <v>17.1416666666667</v>
      </c>
    </row>
    <row r="968" customFormat="false" ht="12.8" hidden="false" customHeight="false" outlineLevel="0" collapsed="false">
      <c r="A968" s="97"/>
      <c r="B968" s="114" t="n">
        <f aca="false">AVERAGE(AO968,BO968,CO968,DO968,EO968,FO968,GO968,HO968,IO968,JO968,KO968,LO968,MO968,NO968,OO968,PO968,QO968,RO968,SO968,TO968,UO968,VO968,WO968,XO968,YO968,ZO968)</f>
        <v>21.5137820512821</v>
      </c>
      <c r="C968" s="98" t="n">
        <f aca="false">AVERAGE(B964:B968)</f>
        <v>21.213717948718</v>
      </c>
      <c r="D968" s="99" t="n">
        <f aca="false">AVERAGE(B959:B968)</f>
        <v>20.9953205128205</v>
      </c>
      <c r="E968" s="11" t="n">
        <f aca="false">AVERAGE(B949:B968)</f>
        <v>20.8554807692308</v>
      </c>
      <c r="F968" s="100" t="n">
        <f aca="false">AVERAGE(B919:B968)</f>
        <v>20.359349504662</v>
      </c>
      <c r="G968" s="3" t="n">
        <f aca="false">MAX(AC968:AN968,BC968:BN968,CC968:CN968,DC968:DN968,EC968:EN968,FC968:FN968,GC968:GN968,HC968:HN968,IC968:IN968,JC968:JN968,KC968:KN968,LC968:LN968,MC968:MN968,NC968:NN968,OC968:ON968,PC968:PN968,QC968:QN968,RC968:RN968,SC968:SN968,TC968:TN968,UC968:UN968,VC968:VN968,WC968:WN968,XC968:XN968,YC968:YN968,ZC968:ZN968,)</f>
        <v>36.2</v>
      </c>
      <c r="H968" s="19" t="n">
        <f aca="false">MEDIAN(AC968:AN968,BC968:BN968,CC968:CN968,DC968:DN968,EC968:EN968,FC968:FN968,GC968:GN968,HC968:HN968,IC968:IN968,JC968:JN968,KC968:KN968,LC968:LN968,MC968:MN968,NC968:NN968,OC968:ON968,PC968:PN968,QC968:QN968,RC968:RN968,SC968:SN968,TC968:TN968,UC968:UN968,VC968:VN968,WC968:WN968,XC968:XN968,YC968:YN968,ZC968:ZN968,)</f>
        <v>21.3</v>
      </c>
      <c r="I968" s="5" t="n">
        <f aca="false">MIN(AC968:AN968,BC968:BN968,CC968:CN968,DC968:DN968,EC968:EN968,FC968:FN968,GC968:GN968,HC968:HN968,IC968:IN968,JC968:JN968,KC968:KN968,LC968:LN968,MC968:MN968,NC968:NN968,OC968:ON968,PC968:PN968,QC968:QN968,RC968:RN968,SC968:SN968,TC968:TN968,UC968:UN968,VC968:VN968,WC968:WN968,XC968:XN968,YC968:YN968,ZC968:ZN968)</f>
        <v>10.4</v>
      </c>
      <c r="J968" s="5" t="n">
        <f aca="false">MIN(AC968:AN968,BC968:BN968,CC968:CN968,DC968:DN968,EC968:EN968,FC968:FN968,GC968:GN968,HC968:HN968,IC968:IN968,JC968:JN968,KC968:KN968,LC968:LN968,MC968:MN968,NC968:NN968,OC968:ON968,PC968:PN968,QC968:QN968,SC968:SN968,TC968:TN968,UC968:UN968,VC968:VN968,WC968:WN968,XC968:XN968,YC968:YN968,ZC968:ZN968)</f>
        <v>10.4</v>
      </c>
      <c r="K968" s="101" t="n">
        <f aca="false">(G968+I968)/2</f>
        <v>23.3</v>
      </c>
      <c r="AB968" s="106" t="s">
        <v>219</v>
      </c>
      <c r="AC968" s="103" t="n">
        <v>30.2</v>
      </c>
      <c r="AD968" s="103" t="n">
        <v>28.5</v>
      </c>
      <c r="AE968" s="103" t="n">
        <v>25.1</v>
      </c>
      <c r="AF968" s="103" t="n">
        <v>23.8</v>
      </c>
      <c r="AG968" s="103" t="n">
        <v>15.5</v>
      </c>
      <c r="AH968" s="103" t="n">
        <v>13.2</v>
      </c>
      <c r="AI968" s="103" t="n">
        <v>12.8</v>
      </c>
      <c r="AJ968" s="103" t="n">
        <v>13.7</v>
      </c>
      <c r="AK968" s="103" t="n">
        <v>15.9</v>
      </c>
      <c r="AL968" s="103" t="n">
        <v>21</v>
      </c>
      <c r="AM968" s="103" t="n">
        <v>22.2</v>
      </c>
      <c r="AN968" s="103" t="n">
        <v>28</v>
      </c>
      <c r="AO968" s="104" t="n">
        <f aca="false">AVERAGE(AC968:AN968)</f>
        <v>20.825</v>
      </c>
      <c r="BA968" s="22" t="n">
        <v>2018</v>
      </c>
      <c r="BB968" s="106" t="s">
        <v>219</v>
      </c>
      <c r="BC968" s="103" t="n">
        <v>26.8</v>
      </c>
      <c r="BD968" s="103" t="n">
        <v>26.8</v>
      </c>
      <c r="BE968" s="103" t="n">
        <v>24.6</v>
      </c>
      <c r="BF968" s="103" t="n">
        <v>23</v>
      </c>
      <c r="BG968" s="103" t="n">
        <v>19</v>
      </c>
      <c r="BH968" s="103" t="n">
        <v>15.1</v>
      </c>
      <c r="BI968" s="103" t="n">
        <v>16</v>
      </c>
      <c r="BJ968" s="103" t="n">
        <v>16.3</v>
      </c>
      <c r="BK968" s="103" t="n">
        <v>18.5</v>
      </c>
      <c r="BL968" s="103" t="n">
        <v>21</v>
      </c>
      <c r="BM968" s="103" t="n">
        <v>22.1</v>
      </c>
      <c r="BN968" s="103" t="n">
        <v>26.3</v>
      </c>
      <c r="BO968" s="104" t="n">
        <f aca="false">AVERAGE(BC968:BN968)</f>
        <v>21.2916666666667</v>
      </c>
      <c r="CA968" s="22" t="n">
        <v>2018</v>
      </c>
      <c r="CB968" s="106" t="s">
        <v>219</v>
      </c>
      <c r="CC968" s="103" t="n">
        <v>28.7</v>
      </c>
      <c r="CD968" s="103" t="n">
        <v>26.5</v>
      </c>
      <c r="CE968" s="103" t="n">
        <v>23.9</v>
      </c>
      <c r="CF968" s="103" t="n">
        <v>21.3</v>
      </c>
      <c r="CG968" s="103" t="n">
        <v>13.9</v>
      </c>
      <c r="CH968" s="103" t="n">
        <v>11.5</v>
      </c>
      <c r="CI968" s="103" t="n">
        <v>10.4</v>
      </c>
      <c r="CJ968" s="103" t="n">
        <v>11.5</v>
      </c>
      <c r="CK968" s="103" t="n">
        <v>14.2</v>
      </c>
      <c r="CL968" s="103" t="n">
        <v>18.8</v>
      </c>
      <c r="CM968" s="103" t="n">
        <v>20.4</v>
      </c>
      <c r="CN968" s="103" t="n">
        <v>25.9</v>
      </c>
      <c r="CO968" s="104" t="n">
        <f aca="false">AVERAGE(CC968:CN968)</f>
        <v>18.9166666666667</v>
      </c>
      <c r="DA968" s="22" t="n">
        <v>2018</v>
      </c>
      <c r="DB968" s="106" t="s">
        <v>219</v>
      </c>
      <c r="DC968" s="110" t="n">
        <v>33.6</v>
      </c>
      <c r="DD968" s="110" t="n">
        <v>31</v>
      </c>
      <c r="DE968" s="110" t="n">
        <v>28.3</v>
      </c>
      <c r="DF968" s="110" t="n">
        <v>26.1</v>
      </c>
      <c r="DG968" s="110" t="n">
        <v>18</v>
      </c>
      <c r="DH968" s="110" t="n">
        <v>14.3</v>
      </c>
      <c r="DI968" s="110" t="n">
        <v>13.6</v>
      </c>
      <c r="DJ968" s="110" t="n">
        <v>13.8</v>
      </c>
      <c r="DK968" s="110" t="n">
        <v>17.8</v>
      </c>
      <c r="DL968" s="110" t="n">
        <v>24.1</v>
      </c>
      <c r="DM968" s="110" t="n">
        <v>25.7</v>
      </c>
      <c r="DN968" s="110" t="n">
        <v>31.7</v>
      </c>
      <c r="DO968" s="104" t="n">
        <f aca="false">AVERAGE(DC968:DN968)</f>
        <v>23.1666666666667</v>
      </c>
      <c r="EA968" s="22" t="n">
        <v>2018</v>
      </c>
      <c r="EB968" s="106" t="s">
        <v>219</v>
      </c>
      <c r="EC968" s="103" t="n">
        <v>23.5</v>
      </c>
      <c r="ED968" s="103" t="n">
        <v>21.8</v>
      </c>
      <c r="EE968" s="103" t="n">
        <v>21</v>
      </c>
      <c r="EF968" s="103" t="n">
        <v>19.1</v>
      </c>
      <c r="EG968" s="103" t="n">
        <v>15.9</v>
      </c>
      <c r="EH968" s="103" t="n">
        <v>13.7</v>
      </c>
      <c r="EI968" s="103" t="n">
        <v>13.2</v>
      </c>
      <c r="EJ968" s="103" t="n">
        <v>13.4</v>
      </c>
      <c r="EK968" s="103" t="n">
        <v>14.9</v>
      </c>
      <c r="EL968" s="103" t="n">
        <v>17.6</v>
      </c>
      <c r="EM968" s="103" t="n">
        <v>18.2</v>
      </c>
      <c r="EN968" s="103" t="n">
        <v>21.1</v>
      </c>
      <c r="EO968" s="104" t="n">
        <f aca="false">AVERAGE(EC968:EN968)</f>
        <v>17.7833333333333</v>
      </c>
      <c r="FA968" s="22" t="n">
        <v>2018</v>
      </c>
      <c r="FB968" s="106" t="s">
        <v>219</v>
      </c>
      <c r="FC968" s="103" t="n">
        <v>32.2</v>
      </c>
      <c r="FD968" s="103" t="n">
        <v>28.7</v>
      </c>
      <c r="FE968" s="103" t="n">
        <v>25.9</v>
      </c>
      <c r="FF968" s="103" t="n">
        <v>23.9</v>
      </c>
      <c r="FG968" s="103" t="n">
        <v>16.2</v>
      </c>
      <c r="FH968" s="103" t="n">
        <v>12.9</v>
      </c>
      <c r="FI968" s="103" t="n">
        <v>12.1</v>
      </c>
      <c r="FJ968" s="103" t="n">
        <v>13</v>
      </c>
      <c r="FK968" s="103" t="n">
        <v>16.1</v>
      </c>
      <c r="FL968" s="103" t="n">
        <v>21.2</v>
      </c>
      <c r="FM968" s="103" t="n">
        <v>22.7</v>
      </c>
      <c r="FN968" s="103" t="n">
        <v>28.6</v>
      </c>
      <c r="FO968" s="104" t="n">
        <f aca="false">AVERAGE(FC968:FN968)</f>
        <v>21.125</v>
      </c>
      <c r="GA968" s="22" t="n">
        <v>2018</v>
      </c>
      <c r="GB968" s="106" t="s">
        <v>219</v>
      </c>
      <c r="GC968" s="103" t="n">
        <v>34.6</v>
      </c>
      <c r="GD968" s="103" t="n">
        <v>31.7</v>
      </c>
      <c r="GE968" s="103" t="n">
        <v>28.7</v>
      </c>
      <c r="GF968" s="103" t="n">
        <v>26.3</v>
      </c>
      <c r="GG968" s="103" t="n">
        <v>18.7</v>
      </c>
      <c r="GH968" s="103" t="n">
        <v>14.4</v>
      </c>
      <c r="GI968" s="103" t="n">
        <v>15.1</v>
      </c>
      <c r="GJ968" s="103" t="n">
        <v>15.6</v>
      </c>
      <c r="GK968" s="103" t="n">
        <v>19.6</v>
      </c>
      <c r="GL968" s="103" t="n">
        <v>25.1</v>
      </c>
      <c r="GM968" s="103" t="n">
        <v>27.2</v>
      </c>
      <c r="GN968" s="103" t="n">
        <v>32.3</v>
      </c>
      <c r="GO968" s="104" t="n">
        <f aca="false">AVERAGE(GC968:GN968)</f>
        <v>24.1083333333333</v>
      </c>
      <c r="HA968" s="22" t="n">
        <v>2018</v>
      </c>
      <c r="HB968" s="106" t="s">
        <v>219</v>
      </c>
      <c r="HC968" s="103" t="n">
        <v>23</v>
      </c>
      <c r="HD968" s="103" t="n">
        <v>22.8</v>
      </c>
      <c r="HE968" s="103" t="n">
        <v>22.3</v>
      </c>
      <c r="HF968" s="103" t="n">
        <v>21.3</v>
      </c>
      <c r="HG968" s="103" t="n">
        <v>17.6</v>
      </c>
      <c r="HH968" s="103" t="n">
        <v>15.3</v>
      </c>
      <c r="HI968" s="103" t="n">
        <v>15.5</v>
      </c>
      <c r="HJ968" s="103" t="n">
        <v>15.3</v>
      </c>
      <c r="HK968" s="103" t="n">
        <v>15.9</v>
      </c>
      <c r="HL968" s="103" t="n">
        <v>18.4</v>
      </c>
      <c r="HM968" s="103" t="n">
        <v>19.8</v>
      </c>
      <c r="HN968" s="103" t="n">
        <v>22</v>
      </c>
      <c r="HO968" s="104" t="n">
        <f aca="false">AVERAGE(HC968:HN968)</f>
        <v>19.1</v>
      </c>
      <c r="IA968" s="22" t="n">
        <v>2018</v>
      </c>
      <c r="IB968" s="102" t="n">
        <v>2018</v>
      </c>
      <c r="IC968" s="103" t="n">
        <v>25.8</v>
      </c>
      <c r="ID968" s="103" t="n">
        <v>26.3</v>
      </c>
      <c r="IE968" s="103" t="n">
        <v>24.9</v>
      </c>
      <c r="IF968" s="103" t="n">
        <v>22.1</v>
      </c>
      <c r="IG968" s="103" t="n">
        <v>17.7</v>
      </c>
      <c r="IH968" s="103" t="n">
        <v>14.4</v>
      </c>
      <c r="II968" s="103" t="n">
        <v>14.8</v>
      </c>
      <c r="IJ968" s="103" t="n">
        <v>14.8</v>
      </c>
      <c r="IK968" s="103" t="n">
        <v>17.1</v>
      </c>
      <c r="IL968" s="103" t="n">
        <v>21.1</v>
      </c>
      <c r="IM968" s="103" t="n">
        <v>22.1</v>
      </c>
      <c r="IN968" s="103" t="n">
        <v>25.3</v>
      </c>
      <c r="IO968" s="104" t="n">
        <f aca="false">AVERAGE(IC968:IN968)</f>
        <v>20.5333333333333</v>
      </c>
      <c r="JA968" s="22" t="n">
        <v>2018</v>
      </c>
      <c r="JB968" s="106" t="s">
        <v>219</v>
      </c>
      <c r="JC968" s="103" t="n">
        <v>29.5</v>
      </c>
      <c r="JD968" s="103" t="n">
        <v>27.6</v>
      </c>
      <c r="JE968" s="103" t="n">
        <v>24.5</v>
      </c>
      <c r="JF968" s="103" t="n">
        <v>22.3</v>
      </c>
      <c r="JG968" s="103" t="n">
        <v>14.9</v>
      </c>
      <c r="JH968" s="103" t="n">
        <v>12.8</v>
      </c>
      <c r="JI968" s="103" t="n">
        <v>12.2</v>
      </c>
      <c r="JJ968" s="103" t="n">
        <v>13</v>
      </c>
      <c r="JK968" s="103" t="n">
        <v>15</v>
      </c>
      <c r="JL968" s="103" t="n">
        <v>19.6</v>
      </c>
      <c r="JM968" s="103" t="n">
        <v>20.8</v>
      </c>
      <c r="JN968" s="103" t="n">
        <v>26.7</v>
      </c>
      <c r="JO968" s="104" t="n">
        <f aca="false">AVERAGE(JC968:JN968)</f>
        <v>19.9083333333333</v>
      </c>
      <c r="KA968" s="22" t="n">
        <v>2018</v>
      </c>
      <c r="KB968" s="106" t="s">
        <v>219</v>
      </c>
      <c r="KC968" s="103" t="n">
        <v>33.1</v>
      </c>
      <c r="KD968" s="103" t="n">
        <v>30.9</v>
      </c>
      <c r="KE968" s="103" t="n">
        <v>26.9</v>
      </c>
      <c r="KF968" s="103" t="n">
        <v>25.3</v>
      </c>
      <c r="KG968" s="103" t="n">
        <v>17.1</v>
      </c>
      <c r="KH968" s="103" t="n">
        <v>13.9</v>
      </c>
      <c r="KI968" s="103" t="n">
        <v>14.3</v>
      </c>
      <c r="KJ968" s="103" t="n">
        <v>14.8</v>
      </c>
      <c r="KK968" s="103" t="n">
        <v>18.1</v>
      </c>
      <c r="KL968" s="103" t="n">
        <v>23.3</v>
      </c>
      <c r="KM968" s="103" t="n">
        <v>25.1</v>
      </c>
      <c r="KN968" s="103" t="n">
        <v>30.3</v>
      </c>
      <c r="KO968" s="104" t="n">
        <f aca="false">AVERAGE(KC968:KN968)</f>
        <v>22.7583333333333</v>
      </c>
      <c r="LA968" s="22" t="n">
        <v>2018</v>
      </c>
      <c r="LB968" s="106" t="s">
        <v>219</v>
      </c>
      <c r="LC968" s="103" t="n">
        <v>35.3</v>
      </c>
      <c r="LD968" s="103" t="n">
        <v>32.2</v>
      </c>
      <c r="LE968" s="103" t="n">
        <v>29</v>
      </c>
      <c r="LF968" s="103" t="n">
        <v>27.1</v>
      </c>
      <c r="LG968" s="103" t="n">
        <v>18.8</v>
      </c>
      <c r="LH968" s="103" t="n">
        <v>14.5</v>
      </c>
      <c r="LI968" s="103" t="n">
        <v>15.6</v>
      </c>
      <c r="LJ968" s="103" t="n">
        <v>16.6</v>
      </c>
      <c r="LK968" s="103" t="n">
        <v>20.5</v>
      </c>
      <c r="LL968" s="103" t="n">
        <v>25.6</v>
      </c>
      <c r="LM968" s="103" t="n">
        <v>27.8</v>
      </c>
      <c r="LN968" s="103" t="n">
        <v>32.9</v>
      </c>
      <c r="LO968" s="104" t="n">
        <f aca="false">AVERAGE(LC968:LN968)</f>
        <v>24.6583333333333</v>
      </c>
      <c r="MA968" s="22" t="n">
        <v>2018</v>
      </c>
      <c r="MB968" s="106" t="s">
        <v>219</v>
      </c>
      <c r="MC968" s="103" t="n">
        <v>27.5</v>
      </c>
      <c r="MD968" s="103" t="n">
        <v>27.2</v>
      </c>
      <c r="ME968" s="103" t="n">
        <v>25.1</v>
      </c>
      <c r="MF968" s="103" t="n">
        <v>21.9</v>
      </c>
      <c r="MG968" s="103" t="n">
        <v>17.5</v>
      </c>
      <c r="MH968" s="103" t="n">
        <v>14.2</v>
      </c>
      <c r="MI968" s="103" t="n">
        <v>14.9</v>
      </c>
      <c r="MJ968" s="103" t="n">
        <v>15.1</v>
      </c>
      <c r="MK968" s="103" t="n">
        <v>17.7</v>
      </c>
      <c r="ML968" s="103" t="n">
        <v>21.4</v>
      </c>
      <c r="MM968" s="103" t="n">
        <v>22.3</v>
      </c>
      <c r="MN968" s="103" t="n">
        <v>25.6</v>
      </c>
      <c r="MO968" s="104" t="n">
        <f aca="false">AVERAGE(MC968:MN968)</f>
        <v>20.8666666666667</v>
      </c>
      <c r="NA968" s="22" t="n">
        <v>2018</v>
      </c>
      <c r="NB968" s="106" t="s">
        <v>219</v>
      </c>
      <c r="NC968" s="103" t="n">
        <v>32.3</v>
      </c>
      <c r="ND968" s="103" t="n">
        <v>29.2</v>
      </c>
      <c r="NE968" s="103" t="n">
        <v>26.3</v>
      </c>
      <c r="NF968" s="103" t="n">
        <v>24.3</v>
      </c>
      <c r="NG968" s="103" t="n">
        <v>16.4</v>
      </c>
      <c r="NH968" s="103" t="n">
        <v>13.5</v>
      </c>
      <c r="NI968" s="103" t="n">
        <v>12.6</v>
      </c>
      <c r="NJ968" s="103" t="n">
        <v>14</v>
      </c>
      <c r="NK968" s="103" t="n">
        <v>17.4</v>
      </c>
      <c r="NL968" s="103" t="n">
        <v>22.3</v>
      </c>
      <c r="NM968" s="103" t="n">
        <v>23.9</v>
      </c>
      <c r="NN968" s="103" t="n">
        <v>29.5</v>
      </c>
      <c r="NO968" s="104" t="n">
        <f aca="false">AVERAGE(NC968:NN968)</f>
        <v>21.8083333333333</v>
      </c>
      <c r="OA968" s="22" t="n">
        <v>2018</v>
      </c>
      <c r="OB968" s="106" t="s">
        <v>219</v>
      </c>
      <c r="OC968" s="103" t="n">
        <v>27.2</v>
      </c>
      <c r="OD968" s="103" t="n">
        <v>27</v>
      </c>
      <c r="OE968" s="103" t="n">
        <v>24.9</v>
      </c>
      <c r="OF968" s="103" t="n">
        <v>21.8</v>
      </c>
      <c r="OG968" s="103" t="n">
        <v>17.6</v>
      </c>
      <c r="OH968" s="103" t="n">
        <v>14.3</v>
      </c>
      <c r="OI968" s="103" t="n">
        <v>14.8</v>
      </c>
      <c r="OJ968" s="103" t="n">
        <v>15.1</v>
      </c>
      <c r="OK968" s="103" t="n">
        <v>17.2</v>
      </c>
      <c r="OL968" s="103" t="n">
        <v>21.4</v>
      </c>
      <c r="OM968" s="103" t="n">
        <v>22</v>
      </c>
      <c r="ON968" s="103" t="n">
        <v>25.7</v>
      </c>
      <c r="OO968" s="104" t="n">
        <f aca="false">AVERAGE(OC968:ON968)</f>
        <v>20.75</v>
      </c>
      <c r="PA968" s="22" t="n">
        <v>2018</v>
      </c>
      <c r="PB968" s="106" t="s">
        <v>219</v>
      </c>
      <c r="PC968" s="103" t="n">
        <v>36.2</v>
      </c>
      <c r="PD968" s="103" t="n">
        <v>33.9</v>
      </c>
      <c r="PE968" s="103" t="n">
        <v>30.2</v>
      </c>
      <c r="PF968" s="103" t="n">
        <v>28.1</v>
      </c>
      <c r="PG968" s="103" t="n">
        <v>19.4</v>
      </c>
      <c r="PH968" s="103" t="n">
        <v>15.7</v>
      </c>
      <c r="PI968" s="103" t="n">
        <v>17.5</v>
      </c>
      <c r="PJ968" s="103" t="n">
        <v>18.4</v>
      </c>
      <c r="PK968" s="103" t="n">
        <v>21.3</v>
      </c>
      <c r="PL968" s="103" t="n">
        <v>26.8</v>
      </c>
      <c r="PM968" s="103" t="n">
        <v>28.2</v>
      </c>
      <c r="PN968" s="103" t="n">
        <v>33.2</v>
      </c>
      <c r="PO968" s="104" t="n">
        <f aca="false">AVERAGE(PC968:PN968)</f>
        <v>25.7416666666667</v>
      </c>
      <c r="QA968" s="22" t="n">
        <v>2018</v>
      </c>
      <c r="QB968" s="106" t="s">
        <v>219</v>
      </c>
      <c r="QC968" s="110" t="n">
        <v>33</v>
      </c>
      <c r="QD968" s="110" t="n">
        <v>31.1</v>
      </c>
      <c r="QE968" s="110" t="n">
        <v>26.9</v>
      </c>
      <c r="QF968" s="110" t="n">
        <v>25.6</v>
      </c>
      <c r="QG968" s="110" t="n">
        <v>17</v>
      </c>
      <c r="QH968" s="110" t="n">
        <v>14.1</v>
      </c>
      <c r="QI968" s="110" t="n">
        <v>14.5</v>
      </c>
      <c r="QJ968" s="110" t="n">
        <v>15</v>
      </c>
      <c r="QK968" s="110" t="n">
        <v>17.9</v>
      </c>
      <c r="QL968" s="110" t="n">
        <v>23.3</v>
      </c>
      <c r="QM968" s="110" t="n">
        <v>24.8</v>
      </c>
      <c r="QN968" s="110" t="n">
        <v>30.2</v>
      </c>
      <c r="QO968" s="104" t="n">
        <f aca="false">AVERAGE(QC968:QN968)</f>
        <v>22.7833333333333</v>
      </c>
      <c r="RA968" s="22" t="n">
        <v>2018</v>
      </c>
      <c r="RB968" s="106" t="s">
        <v>219</v>
      </c>
      <c r="RC968" s="103" t="n">
        <v>28.3</v>
      </c>
      <c r="RD968" s="103" t="n">
        <v>26.6</v>
      </c>
      <c r="RE968" s="103" t="n">
        <v>24.5</v>
      </c>
      <c r="RF968" s="103" t="n">
        <v>23.1</v>
      </c>
      <c r="RG968" s="103" t="n">
        <v>14.7</v>
      </c>
      <c r="RH968" s="103" t="n">
        <v>10.6</v>
      </c>
      <c r="RI968" s="103" t="n">
        <v>10.8</v>
      </c>
      <c r="RJ968" s="103" t="n">
        <v>11</v>
      </c>
      <c r="RK968" s="103" t="n">
        <v>15.7</v>
      </c>
      <c r="RL968" s="103" t="n">
        <v>19.9</v>
      </c>
      <c r="RM968" s="103" t="n">
        <v>21</v>
      </c>
      <c r="RN968" s="103" t="n">
        <v>26.7</v>
      </c>
      <c r="RO968" s="104" t="n">
        <f aca="false">AVERAGE(RC968:RN968)</f>
        <v>19.4083333333333</v>
      </c>
      <c r="SA968" s="22" t="n">
        <v>2018</v>
      </c>
      <c r="SB968" s="106" t="s">
        <v>219</v>
      </c>
      <c r="SC968" s="103" t="n">
        <v>34.7</v>
      </c>
      <c r="SD968" s="103" t="n">
        <v>32.3</v>
      </c>
      <c r="SE968" s="103" t="n">
        <v>29.3</v>
      </c>
      <c r="SF968" s="103" t="n">
        <v>26.9</v>
      </c>
      <c r="SG968" s="103" t="n">
        <v>18.1</v>
      </c>
      <c r="SH968" s="103" t="n">
        <v>14.4</v>
      </c>
      <c r="SI968" s="103" t="n">
        <v>13.4</v>
      </c>
      <c r="SJ968" s="103" t="n">
        <v>13.8</v>
      </c>
      <c r="SK968" s="103" t="n">
        <v>18</v>
      </c>
      <c r="SL968" s="103" t="n">
        <v>25.1</v>
      </c>
      <c r="SM968" s="103" t="n">
        <v>26.3</v>
      </c>
      <c r="SN968" s="103" t="n">
        <v>33</v>
      </c>
      <c r="SO968" s="104" t="n">
        <f aca="false">AVERAGE(SC968:SN968)</f>
        <v>23.775</v>
      </c>
      <c r="TA968" s="22" t="n">
        <v>2018</v>
      </c>
      <c r="TB968" s="106" t="s">
        <v>219</v>
      </c>
      <c r="TC968" s="103" t="n">
        <v>27</v>
      </c>
      <c r="TD968" s="103" t="n">
        <v>26.3</v>
      </c>
      <c r="TE968" s="103" t="n">
        <v>24.6</v>
      </c>
      <c r="TF968" s="103" t="n">
        <v>22.5</v>
      </c>
      <c r="TG968" s="103" t="n">
        <v>18.1</v>
      </c>
      <c r="TH968" s="103" t="n">
        <v>15</v>
      </c>
      <c r="TI968" s="103" t="n">
        <v>15.3</v>
      </c>
      <c r="TJ968" s="103" t="n">
        <v>15.9</v>
      </c>
      <c r="TK968" s="103" t="n">
        <v>17.9</v>
      </c>
      <c r="TL968" s="103" t="n">
        <v>21.1</v>
      </c>
      <c r="TM968" s="103" t="n">
        <v>21.9</v>
      </c>
      <c r="TN968" s="103" t="n">
        <v>26.6</v>
      </c>
      <c r="TO968" s="104" t="n">
        <f aca="false">AVERAGE(TC968:TN968)</f>
        <v>21.0166666666667</v>
      </c>
      <c r="UA968" s="22" t="n">
        <v>2018</v>
      </c>
      <c r="UB968" s="106" t="s">
        <v>219</v>
      </c>
      <c r="UC968" s="103" t="n">
        <v>32.5</v>
      </c>
      <c r="UD968" s="103" t="n">
        <v>30.2</v>
      </c>
      <c r="UE968" s="103" t="n">
        <v>27.4</v>
      </c>
      <c r="UF968" s="103" t="n">
        <v>24.8</v>
      </c>
      <c r="UG968" s="103" t="n">
        <v>17.1</v>
      </c>
      <c r="UH968" s="103" t="n">
        <v>13.3</v>
      </c>
      <c r="UI968" s="103" t="n">
        <v>13.4</v>
      </c>
      <c r="UJ968" s="103" t="n">
        <v>14.1</v>
      </c>
      <c r="UK968" s="103" t="n">
        <v>17.7</v>
      </c>
      <c r="UL968" s="103" t="n">
        <v>22.9</v>
      </c>
      <c r="UM968" s="103" t="n">
        <v>25.2</v>
      </c>
      <c r="UN968" s="103" t="n">
        <v>29.9</v>
      </c>
      <c r="UO968" s="104" t="n">
        <f aca="false">AVERAGE(UC968:UN968)</f>
        <v>22.375</v>
      </c>
      <c r="VA968" s="22" t="n">
        <v>2018</v>
      </c>
      <c r="VB968" s="106" t="s">
        <v>219</v>
      </c>
      <c r="VC968" s="103" t="n">
        <v>31.5</v>
      </c>
      <c r="VD968" s="103" t="n">
        <v>29.3</v>
      </c>
      <c r="VE968" s="103" t="n">
        <v>25.8</v>
      </c>
      <c r="VF968" s="103" t="n">
        <v>23.9</v>
      </c>
      <c r="VG968" s="103" t="n">
        <v>15.8</v>
      </c>
      <c r="VH968" s="103" t="n">
        <v>13.1</v>
      </c>
      <c r="VI968" s="103" t="n">
        <v>12.6</v>
      </c>
      <c r="VJ968" s="103" t="n">
        <v>13.3</v>
      </c>
      <c r="VK968" s="103" t="n">
        <v>16.5</v>
      </c>
      <c r="VL968" s="103" t="n">
        <v>21.7</v>
      </c>
      <c r="VM968" s="103" t="n">
        <v>23.3</v>
      </c>
      <c r="VN968" s="103" t="n">
        <v>28.5</v>
      </c>
      <c r="VO968" s="104" t="n">
        <f aca="false">AVERAGE(VC968:VN968)</f>
        <v>21.275</v>
      </c>
      <c r="WA968" s="22" t="n">
        <v>2018</v>
      </c>
      <c r="WB968" s="106" t="s">
        <v>219</v>
      </c>
      <c r="WC968" s="103" t="n">
        <v>36</v>
      </c>
      <c r="WD968" s="103" t="n">
        <v>33.1</v>
      </c>
      <c r="WE968" s="103" t="n">
        <v>29.5</v>
      </c>
      <c r="WF968" s="103" t="n">
        <v>27.6</v>
      </c>
      <c r="WG968" s="103" t="n">
        <v>19.1</v>
      </c>
      <c r="WH968" s="103" t="n">
        <v>14.7</v>
      </c>
      <c r="WI968" s="103" t="n">
        <v>16.3</v>
      </c>
      <c r="WJ968" s="103" t="n">
        <v>17.1</v>
      </c>
      <c r="WK968" s="103" t="n">
        <v>20.8</v>
      </c>
      <c r="WL968" s="103" t="n">
        <v>25.8</v>
      </c>
      <c r="WM968" s="103" t="n">
        <v>28.1</v>
      </c>
      <c r="WN968" s="103" t="n">
        <v>32.8</v>
      </c>
      <c r="WO968" s="104" t="n">
        <f aca="false">AVERAGE(WC968:WN968)</f>
        <v>25.075</v>
      </c>
      <c r="XA968" s="22" t="n">
        <v>2018</v>
      </c>
      <c r="XB968" s="106" t="s">
        <v>219</v>
      </c>
      <c r="XC968" s="103" t="n">
        <v>34.3</v>
      </c>
      <c r="XD968" s="103" t="n">
        <v>31.3</v>
      </c>
      <c r="XE968" s="103" t="n">
        <v>28.9</v>
      </c>
      <c r="XF968" s="103" t="n">
        <v>26.4</v>
      </c>
      <c r="XG968" s="103" t="n">
        <v>18.1</v>
      </c>
      <c r="XH968" s="103" t="n">
        <v>14.1</v>
      </c>
      <c r="XI968" s="103" t="n">
        <v>13.5</v>
      </c>
      <c r="XJ968" s="103" t="n">
        <v>13.9</v>
      </c>
      <c r="XK968" s="103" t="n">
        <v>18.2</v>
      </c>
      <c r="XL968" s="103" t="n">
        <v>24.7</v>
      </c>
      <c r="XM968" s="103" t="n">
        <v>26.1</v>
      </c>
      <c r="XN968" s="103" t="n">
        <v>31.7</v>
      </c>
      <c r="XO968" s="104" t="n">
        <f aca="false">AVERAGE(XC968:XN968)</f>
        <v>23.4333333333333</v>
      </c>
      <c r="YA968" s="22" t="n">
        <v>2018</v>
      </c>
      <c r="YB968" s="106" t="s">
        <v>219</v>
      </c>
      <c r="YC968" s="103" t="n">
        <v>26.3</v>
      </c>
      <c r="YD968" s="103" t="n">
        <v>25.4</v>
      </c>
      <c r="YE968" s="103" t="n">
        <v>23.9</v>
      </c>
      <c r="YF968" s="103" t="n">
        <v>21.7</v>
      </c>
      <c r="YG968" s="103" t="n">
        <v>16.4</v>
      </c>
      <c r="YH968" s="103" t="n">
        <v>13.8</v>
      </c>
      <c r="YI968" s="103" t="n">
        <v>13.5</v>
      </c>
      <c r="YJ968" s="103" t="n">
        <v>13.8</v>
      </c>
      <c r="YK968" s="103" t="n">
        <v>15.5</v>
      </c>
      <c r="YL968" s="103" t="n">
        <v>19</v>
      </c>
      <c r="YM968" s="103" t="n">
        <v>19.9</v>
      </c>
      <c r="YN968" s="103" t="n">
        <v>23.6</v>
      </c>
      <c r="YO968" s="104" t="n">
        <f aca="false">AVERAGE(YC968:YN968)</f>
        <v>19.4</v>
      </c>
      <c r="ZA968" s="22" t="n">
        <v>2018</v>
      </c>
      <c r="ZB968" s="106" t="s">
        <v>219</v>
      </c>
      <c r="ZC968" s="103" t="n">
        <v>22.9</v>
      </c>
      <c r="ZD968" s="103" t="n">
        <v>21.9</v>
      </c>
      <c r="ZE968" s="103" t="n">
        <v>20.3</v>
      </c>
      <c r="ZF968" s="103" t="n">
        <v>18.6</v>
      </c>
      <c r="ZG968" s="103" t="n">
        <v>15.9</v>
      </c>
      <c r="ZH968" s="103" t="n">
        <v>13.2</v>
      </c>
      <c r="ZI968" s="103" t="n">
        <v>13.4</v>
      </c>
      <c r="ZJ968" s="103" t="n">
        <v>12.7</v>
      </c>
      <c r="ZK968" s="103" t="n">
        <v>14.6</v>
      </c>
      <c r="ZL968" s="103" t="n">
        <v>16.5</v>
      </c>
      <c r="ZM968" s="103" t="n">
        <v>18.3</v>
      </c>
      <c r="ZN968" s="103" t="n">
        <v>21.4</v>
      </c>
      <c r="ZO968" s="104" t="n">
        <f aca="false">AVERAGE(ZC968:ZN968)</f>
        <v>17.475</v>
      </c>
    </row>
    <row r="969" customFormat="false" ht="12.8" hidden="false" customHeight="false" outlineLevel="0" collapsed="false">
      <c r="A969" s="97"/>
      <c r="B969" s="114" t="n">
        <f aca="false">AVERAGE(AO969,BO969,CO969,DO969,EO969,FO969,GO969,HO969,IO969,JO969,KO969,LO969,MO969,NO969,OO969,PO969,QO969,RO969,SO969,TO969,UO969,VO969,WO969,XO969,YO969,ZO969)</f>
        <v>21.4586538461538</v>
      </c>
      <c r="C969" s="98" t="n">
        <f aca="false">AVERAGE(B965:B969)</f>
        <v>21.1946153846154</v>
      </c>
      <c r="D969" s="99" t="n">
        <f aca="false">AVERAGE(B960:B969)</f>
        <v>21.001891025641</v>
      </c>
      <c r="E969" s="11" t="n">
        <f aca="false">AVERAGE(B950:B969)</f>
        <v>20.8989743589744</v>
      </c>
      <c r="F969" s="100" t="n">
        <f aca="false">AVERAGE(B920:B969)</f>
        <v>20.3927565559441</v>
      </c>
      <c r="G969" s="3" t="n">
        <f aca="false">MAX(AC969:AN969,BC969:BN969,CC969:CN969,DC969:DN969,EC969:EN969,FC969:FN969,GC969:GN969,HC969:HN969,IC969:IN969,JC969:JN969,KC969:KN969,LC969:LN969,MC969:MN969,NC969:NN969,OC969:ON969,PC969:PN969,QC969:QN969,RC969:RN969,SC969:SN969,TC969:TN969,UC969:UN969,VC969:VN969,WC969:WN969,XC969:XN969,YC969:YN969,ZC969:ZN969,)</f>
        <v>37.8</v>
      </c>
      <c r="H969" s="19" t="n">
        <f aca="false">MEDIAN(AC969:AN969,BC969:BN969,CC969:CN969,DC969:DN969,EC969:EN969,FC969:FN969,GC969:GN969,HC969:HN969,IC969:IN969,JC969:JN969,KC969:KN969,LC969:LN969,MC969:MN969,NC969:NN969,OC969:ON969,PC969:PN969,QC969:QN969,RC969:RN969,SC969:SN969,TC969:TN969,UC969:UN969,VC969:VN969,WC969:WN969,XC969:XN969,YC969:YN969,ZC969:ZN969,)</f>
        <v>21.1</v>
      </c>
      <c r="I969" s="5" t="n">
        <f aca="false">MIN(AC969:AN969,BC969:BN969,CC969:CN969,DC969:DN969,EC969:EN969,FC969:FN969,GC969:GN969,HC969:HN969,IC969:IN969,JC969:JN969,KC969:KN969,LC969:LN969,MC969:MN969,NC969:NN969,OC969:ON969,PC969:PN969,QC969:QN969,RC969:RN969,SC969:SN969,TC969:TN969,UC969:UN969,VC969:VN969,WC969:WN969,XC969:XN969,YC969:YN969,ZC969:ZN969)</f>
        <v>10.6</v>
      </c>
      <c r="J969" s="5" t="n">
        <f aca="false">MIN(AC969:AN969,BC969:BN969,CC969:CN969,DC969:DN969,EC969:EN969,FC969:FN969,GC969:GN969,HC969:HN969,IC969:IN969,JC969:JN969,KC969:KN969,LC969:LN969,MC969:MN969,NC969:NN969,OC969:ON969,PC969:PN969,QC969:QN969,SC969:SN969,TC969:TN969,UC969:UN969,VC969:VN969,WC969:WN969,XC969:XN969,YC969:YN969,ZC969:ZN969)</f>
        <v>10.6</v>
      </c>
      <c r="K969" s="101" t="n">
        <f aca="false">(G969+I969)/2</f>
        <v>24.2</v>
      </c>
      <c r="AB969" s="106" t="s">
        <v>220</v>
      </c>
      <c r="AC969" s="103" t="n">
        <v>31.8</v>
      </c>
      <c r="AD969" s="103" t="n">
        <v>27.9</v>
      </c>
      <c r="AE969" s="103" t="n">
        <v>25.7</v>
      </c>
      <c r="AF969" s="103" t="n">
        <v>21.9</v>
      </c>
      <c r="AG969" s="103" t="n">
        <v>15.8</v>
      </c>
      <c r="AH969" s="103" t="n">
        <v>13.4</v>
      </c>
      <c r="AI969" s="103" t="n">
        <v>12.9</v>
      </c>
      <c r="AJ969" s="103" t="n">
        <v>12.6</v>
      </c>
      <c r="AK969" s="103" t="n">
        <v>15.3</v>
      </c>
      <c r="AL969" s="103" t="n">
        <v>20.6</v>
      </c>
      <c r="AM969" s="103" t="n">
        <v>21.7</v>
      </c>
      <c r="AN969" s="103" t="n">
        <v>29.7</v>
      </c>
      <c r="AO969" s="104" t="n">
        <f aca="false">AVERAGE(AC969:AN969)</f>
        <v>20.775</v>
      </c>
      <c r="BA969" s="22" t="n">
        <v>2019</v>
      </c>
      <c r="BB969" s="106" t="s">
        <v>220</v>
      </c>
      <c r="BC969" s="103" t="n">
        <v>28.6</v>
      </c>
      <c r="BD969" s="103" t="n">
        <v>26.9</v>
      </c>
      <c r="BE969" s="103" t="n">
        <v>24.5</v>
      </c>
      <c r="BF969" s="103" t="n">
        <v>21.5</v>
      </c>
      <c r="BG969" s="103" t="n">
        <v>18.3</v>
      </c>
      <c r="BH969" s="103" t="n">
        <v>15.8</v>
      </c>
      <c r="BI969" s="103" t="n">
        <v>15.5</v>
      </c>
      <c r="BJ969" s="103" t="n">
        <v>15.5</v>
      </c>
      <c r="BK969" s="103" t="n">
        <v>18.5</v>
      </c>
      <c r="BL969" s="103" t="n">
        <v>21.7</v>
      </c>
      <c r="BM969" s="103" t="n">
        <v>22.7</v>
      </c>
      <c r="BN969" s="103" t="n">
        <v>25.3</v>
      </c>
      <c r="BO969" s="104" t="n">
        <f aca="false">AVERAGE(BC969:BN969)</f>
        <v>21.2333333333333</v>
      </c>
      <c r="CA969" s="22" t="n">
        <v>2019</v>
      </c>
      <c r="CB969" s="106" t="s">
        <v>220</v>
      </c>
      <c r="CC969" s="103" t="n">
        <v>30.8</v>
      </c>
      <c r="CD969" s="103" t="n">
        <v>26.7</v>
      </c>
      <c r="CE969" s="103" t="n">
        <v>24.6</v>
      </c>
      <c r="CF969" s="103" t="n">
        <v>20.2</v>
      </c>
      <c r="CG969" s="103" t="n">
        <v>13.8</v>
      </c>
      <c r="CH969" s="103" t="n">
        <v>11.4</v>
      </c>
      <c r="CI969" s="103" t="n">
        <v>11</v>
      </c>
      <c r="CJ969" s="103" t="n">
        <v>10.6</v>
      </c>
      <c r="CK969" s="103" t="n">
        <v>13.9</v>
      </c>
      <c r="CL969" s="103" t="n">
        <v>18.6</v>
      </c>
      <c r="CM969" s="103" t="n">
        <v>19.2</v>
      </c>
      <c r="CN969" s="103" t="n">
        <v>25.1</v>
      </c>
      <c r="CO969" s="104" t="n">
        <f aca="false">AVERAGE(CC969:CN969)</f>
        <v>18.825</v>
      </c>
      <c r="DA969" s="22" t="n">
        <v>2019</v>
      </c>
      <c r="DB969" s="106" t="s">
        <v>220</v>
      </c>
      <c r="DC969" s="110" t="n">
        <v>36</v>
      </c>
      <c r="DD969" s="110" t="n">
        <v>31.3</v>
      </c>
      <c r="DE969" s="110" t="n">
        <v>28.8</v>
      </c>
      <c r="DF969" s="110" t="n">
        <v>24.2</v>
      </c>
      <c r="DG969" s="110" t="n">
        <v>17.6</v>
      </c>
      <c r="DH969" s="110" t="n">
        <v>14.6</v>
      </c>
      <c r="DI969" s="110" t="n">
        <v>13.5</v>
      </c>
      <c r="DJ969" s="110" t="n">
        <v>13.8</v>
      </c>
      <c r="DK969" s="110" t="n">
        <v>17.4</v>
      </c>
      <c r="DL969" s="110" t="n">
        <v>23.8</v>
      </c>
      <c r="DM969" s="110" t="n">
        <v>25.6</v>
      </c>
      <c r="DN969" s="110" t="n">
        <v>31.9</v>
      </c>
      <c r="DO969" s="104" t="n">
        <f aca="false">AVERAGE(DC969:DN969)</f>
        <v>23.2083333333333</v>
      </c>
      <c r="EA969" s="22" t="n">
        <v>2019</v>
      </c>
      <c r="EB969" s="106" t="s">
        <v>220</v>
      </c>
      <c r="EC969" s="103" t="n">
        <v>22.9</v>
      </c>
      <c r="ED969" s="103" t="n">
        <v>21.2</v>
      </c>
      <c r="EE969" s="103" t="n">
        <v>21</v>
      </c>
      <c r="EF969" s="103" t="n">
        <v>18.8</v>
      </c>
      <c r="EG969" s="103" t="n">
        <v>16.1</v>
      </c>
      <c r="EH969" s="103" t="n">
        <v>14.2</v>
      </c>
      <c r="EI969" s="103" t="n">
        <v>13.4</v>
      </c>
      <c r="EJ969" s="103" t="n">
        <v>13.1</v>
      </c>
      <c r="EK969" s="103" t="n">
        <v>14.6</v>
      </c>
      <c r="EL969" s="103" t="n">
        <v>18</v>
      </c>
      <c r="EM969" s="103" t="n">
        <v>17.2</v>
      </c>
      <c r="EN969" s="103" t="n">
        <v>20.7</v>
      </c>
      <c r="EO969" s="104" t="n">
        <f aca="false">AVERAGE(EC969:EN969)</f>
        <v>17.6</v>
      </c>
      <c r="FA969" s="22" t="n">
        <v>2019</v>
      </c>
      <c r="FB969" s="106" t="s">
        <v>220</v>
      </c>
      <c r="FC969" s="103" t="n">
        <v>32.9</v>
      </c>
      <c r="FD969" s="103" t="n">
        <v>28.4</v>
      </c>
      <c r="FE969" s="103" t="n">
        <v>26.2</v>
      </c>
      <c r="FF969" s="103" t="n">
        <v>22</v>
      </c>
      <c r="FG969" s="103" t="n">
        <v>15.3</v>
      </c>
      <c r="FH969" s="103" t="n">
        <v>13</v>
      </c>
      <c r="FI969" s="103" t="n">
        <v>12.3</v>
      </c>
      <c r="FJ969" s="103" t="n">
        <v>12.2</v>
      </c>
      <c r="FK969" s="103" t="n">
        <v>15.8</v>
      </c>
      <c r="FL969" s="103" t="n">
        <v>21.1</v>
      </c>
      <c r="FM969" s="103" t="n">
        <v>22.2</v>
      </c>
      <c r="FN969" s="103" t="n">
        <v>29.2</v>
      </c>
      <c r="FO969" s="104" t="n">
        <f aca="false">AVERAGE(FC969:FN969)</f>
        <v>20.8833333333333</v>
      </c>
      <c r="GA969" s="22" t="n">
        <v>2019</v>
      </c>
      <c r="GB969" s="106" t="s">
        <v>220</v>
      </c>
      <c r="GC969" s="103" t="n">
        <v>36.8</v>
      </c>
      <c r="GD969" s="103" t="n">
        <v>31.7</v>
      </c>
      <c r="GE969" s="103" t="n">
        <v>29.4</v>
      </c>
      <c r="GF969" s="103" t="n">
        <v>24.5</v>
      </c>
      <c r="GG969" s="103" t="n">
        <v>17.8</v>
      </c>
      <c r="GH969" s="103" t="n">
        <v>15.3</v>
      </c>
      <c r="GI969" s="103" t="n">
        <v>14.3</v>
      </c>
      <c r="GJ969" s="103" t="n">
        <v>14.5</v>
      </c>
      <c r="GK969" s="103" t="n">
        <v>19.1</v>
      </c>
      <c r="GL969" s="103" t="n">
        <v>25</v>
      </c>
      <c r="GM969" s="103" t="n">
        <v>26.4</v>
      </c>
      <c r="GN969" s="103" t="n">
        <v>32.6</v>
      </c>
      <c r="GO969" s="104" t="n">
        <f aca="false">AVERAGE(GC969:GN969)</f>
        <v>23.95</v>
      </c>
      <c r="HA969" s="22" t="n">
        <v>2019</v>
      </c>
      <c r="HB969" s="106" t="s">
        <v>220</v>
      </c>
      <c r="HC969" s="103" t="n">
        <v>23.7</v>
      </c>
      <c r="HD969" s="103" t="n">
        <v>23</v>
      </c>
      <c r="HE969" s="103" t="n">
        <v>22.1</v>
      </c>
      <c r="HF969" s="103" t="n">
        <v>20.2</v>
      </c>
      <c r="HG969" s="103" t="n">
        <v>17.7</v>
      </c>
      <c r="HH969" s="103" t="n">
        <v>15.8</v>
      </c>
      <c r="HI969" s="103" t="n">
        <v>15.3</v>
      </c>
      <c r="HJ969" s="103" t="n">
        <v>14.6</v>
      </c>
      <c r="HK969" s="103" t="n">
        <v>16.3</v>
      </c>
      <c r="HL969" s="103" t="n">
        <v>17.9</v>
      </c>
      <c r="HM969" s="103" t="n">
        <v>19.2</v>
      </c>
      <c r="HN969" s="103" t="n">
        <v>20.6</v>
      </c>
      <c r="HO969" s="104" t="n">
        <f aca="false">AVERAGE(HC969:HN969)</f>
        <v>18.8666666666667</v>
      </c>
      <c r="IA969" s="22" t="n">
        <v>2019</v>
      </c>
      <c r="IB969" s="102" t="n">
        <v>2019</v>
      </c>
      <c r="IC969" s="103" t="n">
        <v>28.1</v>
      </c>
      <c r="ID969" s="103" t="n">
        <v>26.2</v>
      </c>
      <c r="IE969" s="103" t="n">
        <v>25.1</v>
      </c>
      <c r="IF969" s="103" t="n">
        <v>22.1</v>
      </c>
      <c r="IG969" s="103" t="n">
        <v>17.8</v>
      </c>
      <c r="IH969" s="103" t="n">
        <v>14.9</v>
      </c>
      <c r="II969" s="103" t="n">
        <v>14.7</v>
      </c>
      <c r="IJ969" s="103" t="n">
        <v>14.4</v>
      </c>
      <c r="IK969" s="103" t="n">
        <v>17.2</v>
      </c>
      <c r="IL969" s="103" t="n">
        <v>21.3</v>
      </c>
      <c r="IM969" s="103" t="n">
        <v>21.6</v>
      </c>
      <c r="IN969" s="103" t="n">
        <v>24.9</v>
      </c>
      <c r="IO969" s="104" t="n">
        <f aca="false">AVERAGE(IC969:IN969)</f>
        <v>20.6916666666667</v>
      </c>
      <c r="JA969" s="22" t="n">
        <v>2019</v>
      </c>
      <c r="JB969" s="106" t="s">
        <v>220</v>
      </c>
      <c r="JC969" s="103" t="n">
        <v>30.7</v>
      </c>
      <c r="JD969" s="103" t="n">
        <v>27.4</v>
      </c>
      <c r="JE969" s="103" t="n">
        <v>25</v>
      </c>
      <c r="JF969" s="103" t="n">
        <v>20.4</v>
      </c>
      <c r="JG969" s="103" t="n">
        <v>16</v>
      </c>
      <c r="JH969" s="103" t="n">
        <v>13</v>
      </c>
      <c r="JI969" s="103" t="n">
        <v>12.5</v>
      </c>
      <c r="JJ969" s="103" t="n">
        <v>12.3</v>
      </c>
      <c r="JK969" s="103" t="n">
        <v>14.8</v>
      </c>
      <c r="JL969" s="103" t="n">
        <v>18.9</v>
      </c>
      <c r="JM969" s="103" t="n">
        <v>19.4</v>
      </c>
      <c r="JN969" s="103" t="n">
        <v>27</v>
      </c>
      <c r="JO969" s="104" t="n">
        <f aca="false">AVERAGE(JC969:JN969)</f>
        <v>19.7833333333333</v>
      </c>
      <c r="KA969" s="22" t="n">
        <v>2019</v>
      </c>
      <c r="KB969" s="106" t="s">
        <v>220</v>
      </c>
      <c r="KC969" s="103" t="n">
        <v>34.9</v>
      </c>
      <c r="KD969" s="103" t="n">
        <v>30.5</v>
      </c>
      <c r="KE969" s="103" t="n">
        <v>27.9</v>
      </c>
      <c r="KF969" s="103" t="n">
        <v>23.2</v>
      </c>
      <c r="KG969" s="103" t="n">
        <v>17.8</v>
      </c>
      <c r="KH969" s="103" t="n">
        <v>14.8</v>
      </c>
      <c r="KI969" s="103" t="n">
        <v>14</v>
      </c>
      <c r="KJ969" s="103" t="n">
        <v>14.2</v>
      </c>
      <c r="KK969" s="103" t="n">
        <v>17.2</v>
      </c>
      <c r="KL969" s="103" t="n">
        <v>23</v>
      </c>
      <c r="KM969" s="103" t="n">
        <v>24.2</v>
      </c>
      <c r="KN969" s="103" t="n">
        <v>31.8</v>
      </c>
      <c r="KO969" s="104" t="n">
        <f aca="false">AVERAGE(KC969:KN969)</f>
        <v>22.7916666666667</v>
      </c>
      <c r="LA969" s="22" t="n">
        <v>2019</v>
      </c>
      <c r="LB969" s="106" t="s">
        <v>220</v>
      </c>
      <c r="LC969" s="103" t="n">
        <v>37.5</v>
      </c>
      <c r="LD969" s="103" t="n">
        <v>33.1</v>
      </c>
      <c r="LE969" s="103" t="n">
        <v>29.8</v>
      </c>
      <c r="LF969" s="103" t="n">
        <v>24.9</v>
      </c>
      <c r="LG969" s="103" t="n">
        <v>18.5</v>
      </c>
      <c r="LH969" s="103" t="n">
        <v>15.9</v>
      </c>
      <c r="LI969" s="103" t="n">
        <v>15</v>
      </c>
      <c r="LJ969" s="103" t="n">
        <v>15.4</v>
      </c>
      <c r="LK969" s="103" t="n">
        <v>20.1</v>
      </c>
      <c r="LL969" s="103" t="n">
        <v>25.6</v>
      </c>
      <c r="LM969" s="103" t="n">
        <v>26.7</v>
      </c>
      <c r="LN969" s="103" t="n">
        <v>33.4</v>
      </c>
      <c r="LO969" s="104" t="n">
        <f aca="false">AVERAGE(LC969:LN969)</f>
        <v>24.6583333333333</v>
      </c>
      <c r="MA969" s="22" t="n">
        <v>2019</v>
      </c>
      <c r="MB969" s="106" t="s">
        <v>220</v>
      </c>
      <c r="MC969" s="103" t="n">
        <v>28.5</v>
      </c>
      <c r="MD969" s="103" t="n">
        <v>26.1</v>
      </c>
      <c r="ME969" s="103" t="n">
        <v>25.5</v>
      </c>
      <c r="MF969" s="103" t="n">
        <v>22.4</v>
      </c>
      <c r="MG969" s="103" t="n">
        <v>17.9</v>
      </c>
      <c r="MH969" s="103" t="n">
        <v>14.9</v>
      </c>
      <c r="MI969" s="103" t="n">
        <v>14.7</v>
      </c>
      <c r="MJ969" s="103" t="n">
        <v>14.3</v>
      </c>
      <c r="MK969" s="103" t="n">
        <v>17.7</v>
      </c>
      <c r="ML969" s="103" t="n">
        <v>21.8</v>
      </c>
      <c r="MM969" s="103" t="n">
        <v>22.2</v>
      </c>
      <c r="MN969" s="103" t="n">
        <v>25.7</v>
      </c>
      <c r="MO969" s="104" t="n">
        <f aca="false">AVERAGE(MC969:MN969)</f>
        <v>20.975</v>
      </c>
      <c r="NA969" s="22" t="n">
        <v>2019</v>
      </c>
      <c r="NB969" s="106" t="s">
        <v>220</v>
      </c>
      <c r="NC969" s="103" t="n">
        <v>33.9</v>
      </c>
      <c r="ND969" s="103" t="n">
        <v>29.6</v>
      </c>
      <c r="NE969" s="103" t="n">
        <v>27.5</v>
      </c>
      <c r="NF969" s="103" t="n">
        <v>22.7</v>
      </c>
      <c r="NG969" s="103" t="n">
        <v>16.1</v>
      </c>
      <c r="NH969" s="103" t="n">
        <v>13.6</v>
      </c>
      <c r="NI969" s="103" t="n">
        <v>13.5</v>
      </c>
      <c r="NJ969" s="103" t="n">
        <v>13.3</v>
      </c>
      <c r="NK969" s="103" t="n">
        <v>16.6</v>
      </c>
      <c r="NL969" s="103" t="n">
        <v>22.4</v>
      </c>
      <c r="NM969" s="103" t="n">
        <v>23.1</v>
      </c>
      <c r="NN969" s="103" t="n">
        <v>29.7</v>
      </c>
      <c r="NO969" s="104" t="n">
        <f aca="false">AVERAGE(NC969:NN969)</f>
        <v>21.8333333333333</v>
      </c>
      <c r="OA969" s="22" t="n">
        <v>2019</v>
      </c>
      <c r="OB969" s="106" t="s">
        <v>220</v>
      </c>
      <c r="OC969" s="103" t="n">
        <v>28.4</v>
      </c>
      <c r="OD969" s="103" t="n">
        <v>26</v>
      </c>
      <c r="OE969" s="103" t="n">
        <v>24.8</v>
      </c>
      <c r="OF969" s="103" t="n">
        <v>22</v>
      </c>
      <c r="OG969" s="103" t="n">
        <v>17.8</v>
      </c>
      <c r="OH969" s="103" t="n">
        <v>15.5</v>
      </c>
      <c r="OI969" s="103" t="n">
        <v>15</v>
      </c>
      <c r="OJ969" s="103" t="n">
        <v>14.5</v>
      </c>
      <c r="OK969" s="103" t="n">
        <v>17.8</v>
      </c>
      <c r="OL969" s="103" t="n">
        <v>21.3</v>
      </c>
      <c r="OM969" s="103" t="n">
        <v>21.8</v>
      </c>
      <c r="ON969" s="103" t="n">
        <v>24.6</v>
      </c>
      <c r="OO969" s="104" t="n">
        <f aca="false">AVERAGE(OC969:ON969)</f>
        <v>20.7916666666667</v>
      </c>
      <c r="PA969" s="22" t="n">
        <v>2019</v>
      </c>
      <c r="PB969" s="106" t="s">
        <v>220</v>
      </c>
      <c r="PC969" s="103" t="n">
        <v>37.8</v>
      </c>
      <c r="PD969" s="103" t="n">
        <v>32.8</v>
      </c>
      <c r="PE969" s="103" t="n">
        <v>30.3</v>
      </c>
      <c r="PF969" s="103" t="n">
        <v>25.8</v>
      </c>
      <c r="PG969" s="103" t="n">
        <v>20.1</v>
      </c>
      <c r="PH969" s="103" t="n">
        <v>16.8</v>
      </c>
      <c r="PI969" s="103" t="n">
        <v>17.2</v>
      </c>
      <c r="PJ969" s="103" t="n">
        <v>17.2</v>
      </c>
      <c r="PK969" s="103" t="n">
        <v>22.3</v>
      </c>
      <c r="PL969" s="103" t="n">
        <v>26.7</v>
      </c>
      <c r="PM969" s="103" t="n">
        <v>27.7</v>
      </c>
      <c r="PN969" s="103" t="n">
        <v>34.7</v>
      </c>
      <c r="PO969" s="104" t="n">
        <f aca="false">AVERAGE(PC969:PN969)</f>
        <v>25.7833333333333</v>
      </c>
      <c r="QA969" s="22" t="n">
        <v>2019</v>
      </c>
      <c r="QB969" s="106" t="s">
        <v>220</v>
      </c>
      <c r="QC969" s="110" t="n">
        <v>34.6</v>
      </c>
      <c r="QD969" s="110" t="n">
        <v>30.3</v>
      </c>
      <c r="QE969" s="110" t="n">
        <v>27.5</v>
      </c>
      <c r="QF969" s="110" t="n">
        <v>23.2</v>
      </c>
      <c r="QG969" s="110" t="n">
        <v>18.3</v>
      </c>
      <c r="QH969" s="110" t="n">
        <v>14.9</v>
      </c>
      <c r="QI969" s="110" t="n">
        <v>14.3</v>
      </c>
      <c r="QJ969" s="110" t="n">
        <v>14.3</v>
      </c>
      <c r="QK969" s="110" t="n">
        <v>17.3</v>
      </c>
      <c r="QL969" s="110" t="n">
        <v>23.4</v>
      </c>
      <c r="QM969" s="110" t="n">
        <v>24.1</v>
      </c>
      <c r="QN969" s="110" t="n">
        <v>31.7</v>
      </c>
      <c r="QO969" s="104" t="n">
        <f aca="false">AVERAGE(QC969:QN969)</f>
        <v>22.825</v>
      </c>
      <c r="RA969" s="22" t="n">
        <v>2019</v>
      </c>
      <c r="RB969" s="106" t="s">
        <v>220</v>
      </c>
      <c r="RC969" s="103" t="n">
        <v>30.8</v>
      </c>
      <c r="RD969" s="103" t="n">
        <v>27.6</v>
      </c>
      <c r="RE969" s="103" t="n">
        <v>23.9</v>
      </c>
      <c r="RF969" s="103" t="n">
        <v>20</v>
      </c>
      <c r="RG969" s="103" t="n">
        <v>14.1</v>
      </c>
      <c r="RH969" s="103" t="n">
        <v>11.3</v>
      </c>
      <c r="RI969" s="103" t="n">
        <v>11.1</v>
      </c>
      <c r="RJ969" s="103" t="n">
        <v>11.8</v>
      </c>
      <c r="RK969" s="103" t="n">
        <v>15.4</v>
      </c>
      <c r="RL969" s="103" t="n">
        <v>20.2</v>
      </c>
      <c r="RM969" s="103" t="n">
        <v>22.3</v>
      </c>
      <c r="RN969" s="103" t="n">
        <v>26.9</v>
      </c>
      <c r="RO969" s="104" t="n">
        <f aca="false">AVERAGE(RC969:RN969)</f>
        <v>19.6166666666667</v>
      </c>
      <c r="SA969" s="22" t="n">
        <v>2019</v>
      </c>
      <c r="SB969" s="106" t="s">
        <v>220</v>
      </c>
      <c r="SC969" s="103" t="n">
        <v>37.2</v>
      </c>
      <c r="SD969" s="103" t="n">
        <v>31.6</v>
      </c>
      <c r="SE969" s="103" t="n">
        <v>28.8</v>
      </c>
      <c r="SF969" s="103" t="n">
        <v>24.8</v>
      </c>
      <c r="SG969" s="103" t="n">
        <v>17.2</v>
      </c>
      <c r="SH969" s="103" t="n">
        <v>14.2</v>
      </c>
      <c r="SI969" s="103" t="n">
        <v>13.6</v>
      </c>
      <c r="SJ969" s="103" t="n">
        <v>13.5</v>
      </c>
      <c r="SK969" s="103" t="n">
        <v>17.7</v>
      </c>
      <c r="SL969" s="103" t="n">
        <v>24.8</v>
      </c>
      <c r="SM969" s="103" t="n">
        <v>26.6</v>
      </c>
      <c r="SN969" s="103" t="n">
        <v>32.9</v>
      </c>
      <c r="SO969" s="104" t="n">
        <f aca="false">AVERAGE(SC969:SN969)</f>
        <v>23.575</v>
      </c>
      <c r="TA969" s="22" t="n">
        <v>2019</v>
      </c>
      <c r="TB969" s="106" t="s">
        <v>220</v>
      </c>
      <c r="TC969" s="103" t="n">
        <v>29.5</v>
      </c>
      <c r="TD969" s="103" t="n">
        <v>26.7</v>
      </c>
      <c r="TE969" s="103" t="n">
        <v>24.6</v>
      </c>
      <c r="TF969" s="103" t="n">
        <v>21.9</v>
      </c>
      <c r="TG969" s="103" t="n">
        <v>18.3</v>
      </c>
      <c r="TH969" s="103" t="n">
        <v>15.7</v>
      </c>
      <c r="TI969" s="103" t="n">
        <v>15</v>
      </c>
      <c r="TJ969" s="103" t="n">
        <v>14.8</v>
      </c>
      <c r="TK969" s="103" t="n">
        <v>18</v>
      </c>
      <c r="TL969" s="103" t="n">
        <v>21.4</v>
      </c>
      <c r="TM969" s="103" t="n">
        <v>22.8</v>
      </c>
      <c r="TN969" s="103" t="n">
        <v>25</v>
      </c>
      <c r="TO969" s="104" t="n">
        <f aca="false">AVERAGE(TC969:TN969)</f>
        <v>21.1416666666667</v>
      </c>
      <c r="UA969" s="22" t="n">
        <v>2019</v>
      </c>
      <c r="UB969" s="106" t="s">
        <v>220</v>
      </c>
      <c r="UC969" s="103" t="n">
        <v>35.1</v>
      </c>
      <c r="UD969" s="103" t="n">
        <v>30.8</v>
      </c>
      <c r="UE969" s="103" t="n">
        <v>28.5</v>
      </c>
      <c r="UF969" s="103" t="n">
        <v>23.6</v>
      </c>
      <c r="UG969" s="103" t="n">
        <v>16.3</v>
      </c>
      <c r="UH969" s="103" t="n">
        <v>13.7</v>
      </c>
      <c r="UI969" s="103" t="n">
        <v>13.2</v>
      </c>
      <c r="UJ969" s="103" t="n">
        <v>13.2</v>
      </c>
      <c r="UK969" s="103" t="n">
        <v>16.7</v>
      </c>
      <c r="UL969" s="103" t="n">
        <v>23.1</v>
      </c>
      <c r="UM969" s="103" t="n">
        <v>24.8</v>
      </c>
      <c r="UN969" s="103" t="n">
        <v>30.3</v>
      </c>
      <c r="UO969" s="104" t="n">
        <f aca="false">AVERAGE(UC969:UN969)</f>
        <v>22.4416666666667</v>
      </c>
      <c r="VA969" s="22" t="n">
        <v>2019</v>
      </c>
      <c r="VB969" s="106" t="s">
        <v>220</v>
      </c>
      <c r="VC969" s="103" t="n">
        <v>33.1</v>
      </c>
      <c r="VD969" s="103" t="n">
        <v>28.8</v>
      </c>
      <c r="VE969" s="103" t="n">
        <v>26.3</v>
      </c>
      <c r="VF969" s="103" t="n">
        <v>21.8</v>
      </c>
      <c r="VG969" s="103" t="n">
        <v>15.8</v>
      </c>
      <c r="VH969" s="103" t="n">
        <v>13.3</v>
      </c>
      <c r="VI969" s="103" t="n">
        <v>12.8</v>
      </c>
      <c r="VJ969" s="103" t="n">
        <v>12.8</v>
      </c>
      <c r="VK969" s="103" t="n">
        <v>15.9</v>
      </c>
      <c r="VL969" s="103" t="n">
        <v>21.2</v>
      </c>
      <c r="VM969" s="103" t="n">
        <v>22.2</v>
      </c>
      <c r="VN969" s="103" t="n">
        <v>29.3</v>
      </c>
      <c r="VO969" s="104" t="n">
        <f aca="false">AVERAGE(VC969:VN969)</f>
        <v>21.1083333333333</v>
      </c>
      <c r="WA969" s="22" t="n">
        <v>2019</v>
      </c>
      <c r="WB969" s="106" t="s">
        <v>220</v>
      </c>
      <c r="WC969" s="103" t="n">
        <v>37.7</v>
      </c>
      <c r="WD969" s="103" t="n">
        <v>32.4</v>
      </c>
      <c r="WE969" s="103" t="n">
        <v>29.6</v>
      </c>
      <c r="WF969" s="103" t="n">
        <v>25.1</v>
      </c>
      <c r="WG969" s="103" t="n">
        <v>18.6</v>
      </c>
      <c r="WH969" s="103" t="n">
        <v>15.7</v>
      </c>
      <c r="WI969" s="103" t="n">
        <v>15.2</v>
      </c>
      <c r="WJ969" s="103" t="n">
        <v>15.4</v>
      </c>
      <c r="WK969" s="103" t="n">
        <v>20.6</v>
      </c>
      <c r="WL969" s="103" t="n">
        <v>26</v>
      </c>
      <c r="WM969" s="103" t="n">
        <v>27.2</v>
      </c>
      <c r="WN969" s="103" t="n">
        <v>33.8</v>
      </c>
      <c r="WO969" s="104" t="n">
        <f aca="false">AVERAGE(WC969:WN969)</f>
        <v>24.775</v>
      </c>
      <c r="XA969" s="22" t="n">
        <v>2019</v>
      </c>
      <c r="XB969" s="106" t="s">
        <v>220</v>
      </c>
      <c r="XC969" s="103" t="n">
        <v>36.3</v>
      </c>
      <c r="XD969" s="103" t="n">
        <v>31.6</v>
      </c>
      <c r="XE969" s="103" t="n">
        <v>28.4</v>
      </c>
      <c r="XF969" s="103" t="n">
        <v>24.5</v>
      </c>
      <c r="XG969" s="103" t="n">
        <v>16.8</v>
      </c>
      <c r="XH969" s="103" t="n">
        <v>14.4</v>
      </c>
      <c r="XI969" s="103" t="n">
        <v>13.4</v>
      </c>
      <c r="XJ969" s="103" t="n">
        <v>13.6</v>
      </c>
      <c r="XK969" s="103" t="n">
        <v>17.5</v>
      </c>
      <c r="XL969" s="103" t="n">
        <v>23.9</v>
      </c>
      <c r="XM969" s="103" t="n">
        <v>26.3</v>
      </c>
      <c r="XN969" s="103" t="n">
        <v>32.7</v>
      </c>
      <c r="XO969" s="104" t="n">
        <f aca="false">AVERAGE(XC969:XN969)</f>
        <v>23.2833333333333</v>
      </c>
      <c r="YA969" s="22" t="n">
        <v>2019</v>
      </c>
      <c r="YB969" s="106" t="s">
        <v>220</v>
      </c>
      <c r="YC969" s="103" t="n">
        <v>26.1</v>
      </c>
      <c r="YD969" s="103" t="n">
        <v>24.9</v>
      </c>
      <c r="YE969" s="103" t="n">
        <v>23.4</v>
      </c>
      <c r="YF969" s="103" t="n">
        <v>20.4</v>
      </c>
      <c r="YG969" s="103" t="n">
        <v>16.9</v>
      </c>
      <c r="YH969" s="103" t="n">
        <v>14.3</v>
      </c>
      <c r="YI969" s="103" t="n">
        <v>13.5</v>
      </c>
      <c r="YJ969" s="103" t="n">
        <v>13.4</v>
      </c>
      <c r="YK969" s="103" t="n">
        <v>15.5</v>
      </c>
      <c r="YL969" s="103" t="n">
        <v>18.7</v>
      </c>
      <c r="YM969" s="103" t="n">
        <v>18.4</v>
      </c>
      <c r="YN969" s="103" t="n">
        <v>22.9</v>
      </c>
      <c r="YO969" s="104" t="n">
        <f aca="false">AVERAGE(YC969:YN969)</f>
        <v>19.0333333333333</v>
      </c>
      <c r="ZA969" s="22" t="n">
        <v>2019</v>
      </c>
      <c r="ZB969" s="106" t="s">
        <v>220</v>
      </c>
      <c r="ZC969" s="103" t="n">
        <v>23.9</v>
      </c>
      <c r="ZD969" s="103" t="n">
        <v>21.3</v>
      </c>
      <c r="ZE969" s="103" t="n">
        <v>20.5</v>
      </c>
      <c r="ZF969" s="103" t="n">
        <v>18.3</v>
      </c>
      <c r="ZG969" s="103" t="n">
        <v>15.3</v>
      </c>
      <c r="ZH969" s="103" t="n">
        <v>14.1</v>
      </c>
      <c r="ZI969" s="103" t="n">
        <v>12.9</v>
      </c>
      <c r="ZJ969" s="103" t="n">
        <v>13</v>
      </c>
      <c r="ZK969" s="103" t="n">
        <v>15.1</v>
      </c>
      <c r="ZL969" s="103" t="n">
        <v>17.5</v>
      </c>
      <c r="ZM969" s="103" t="n">
        <v>17.7</v>
      </c>
      <c r="ZN969" s="103" t="n">
        <v>20.1</v>
      </c>
      <c r="ZO969" s="104" t="n">
        <f aca="false">AVERAGE(ZC969:ZN969)</f>
        <v>17.475</v>
      </c>
    </row>
    <row r="970" customFormat="false" ht="12.8" hidden="false" customHeight="false" outlineLevel="0" collapsed="false">
      <c r="A970" s="97" t="n">
        <f aca="false">A965+5</f>
        <v>2020</v>
      </c>
      <c r="B970" s="114" t="n">
        <f aca="false">AVERAGE(AO970,BO970,CO970,DO970,EO970,FO970,GO970,HO970,IO970,JO970,KO970,LO970,MO970,NO970,OO970,PO970,QO970,RO970,SO970,TO970,UO970,VO970,WO970,XO970,YO970,ZO970)</f>
        <v>20.3205128205128</v>
      </c>
      <c r="C970" s="98" t="n">
        <f aca="false">AVERAGE(B966:B970)</f>
        <v>21.0505128205128</v>
      </c>
      <c r="D970" s="99" t="n">
        <f aca="false">AVERAGE(B961:B970)</f>
        <v>21.0054487179487</v>
      </c>
      <c r="E970" s="11" t="n">
        <f aca="false">AVERAGE(B951:B970)</f>
        <v>20.886858974359</v>
      </c>
      <c r="F970" s="100" t="n">
        <f aca="false">AVERAGE(B921:B970)</f>
        <v>20.4106668123543</v>
      </c>
      <c r="G970" s="3" t="n">
        <f aca="false">MAX(AC970:AN970,BC970:BN970,CC970:CN970,DC970:DN970,EC970:EN970,FC970:FN970,GC970:GN970,HC970:HN970,IC970:IN970,JC970:JN970,KC970:KN970,LC970:LN970,MC970:MN970,NC970:NN970,OC970:ON970,PC970:PN970,QC970:QN970,RC970:RN970,SC970:SN970,TC970:TN970,UC970:UN970,VC970:VN970,WC970:WN970,XC970:XN970,YC970:YN970,ZC970:ZN970,)</f>
        <v>33.3</v>
      </c>
      <c r="H970" s="19" t="n">
        <f aca="false">MEDIAN(AC970:AN970,BC970:BN970,CC970:CN970,DC970:DN970,EC970:EN970,FC970:FN970,GC970:GN970,HC970:HN970,IC970:IN970,JC970:JN970,KC970:KN970,LC970:LN970,MC970:MN970,NC970:NN970,OC970:ON970,PC970:PN970,QC970:QN970,RC970:RN970,SC970:SN970,TC970:TN970,UC970:UN970,VC970:VN970,WC970:WN970,XC970:XN970,YC970:YN970,ZC970:ZN970,)</f>
        <v>19.3</v>
      </c>
      <c r="I970" s="5" t="n">
        <f aca="false">MIN(AC970:AN970,BC970:BN970,CC970:CN970,DC970:DN970,EC970:EN970,FC970:FN970,GC970:GN970,HC970:HN970,IC970:IN970,JC970:JN970,KC970:KN970,LC970:LN970,MC970:MN970,NC970:NN970,OC970:ON970,PC970:PN970,QC970:QN970,RC970:RN970,SC970:SN970,TC970:TN970,UC970:UN970,VC970:VN970,WC970:WN970,XC970:XN970,YC970:YN970,ZC970:ZN970)</f>
        <v>10.8</v>
      </c>
      <c r="J970" s="5" t="n">
        <f aca="false">MIN(AC970:AN970,BC970:BN970,CC970:CN970,DC970:DN970,EC970:EN970,FC970:FN970,GC970:GN970,HC970:HN970,IC970:IN970,JC970:JN970,KC970:KN970,LC970:LN970,MC970:MN970,NC970:NN970,OC970:ON970,PC970:PN970,QC970:QN970,SC970:SN970,TC970:TN970,UC970:UN970,VC970:VN970,WC970:WN970,XC970:XN970,YC970:YN970,ZC970:ZN970)</f>
        <v>10.8</v>
      </c>
      <c r="K970" s="101" t="n">
        <f aca="false">(G970+I970)/2</f>
        <v>22.05</v>
      </c>
      <c r="AB970" s="107" t="s">
        <v>221</v>
      </c>
      <c r="AC970" s="103" t="n">
        <v>28.7</v>
      </c>
      <c r="AD970" s="103" t="n">
        <v>25.1</v>
      </c>
      <c r="AE970" s="103" t="n">
        <v>24</v>
      </c>
      <c r="AF970" s="103" t="n">
        <v>18.2</v>
      </c>
      <c r="AG970" s="103" t="n">
        <v>14.5</v>
      </c>
      <c r="AH970" s="103" t="n">
        <v>12.9</v>
      </c>
      <c r="AI970" s="103" t="n">
        <v>12.3</v>
      </c>
      <c r="AJ970" s="103" t="n">
        <v>12.9</v>
      </c>
      <c r="AK970" s="103" t="n">
        <v>16.5</v>
      </c>
      <c r="AL970" s="103" t="n">
        <v>18.4</v>
      </c>
      <c r="AM970" s="103" t="n">
        <v>24.9</v>
      </c>
      <c r="AN970" s="103" t="n">
        <v>24</v>
      </c>
      <c r="AO970" s="104" t="n">
        <f aca="false">AVERAGE(AC970:AN970)</f>
        <v>19.3666666666667</v>
      </c>
      <c r="BA970" s="22" t="n">
        <v>2020</v>
      </c>
      <c r="BB970" s="107" t="s">
        <v>221</v>
      </c>
      <c r="BC970" s="103" t="n">
        <v>25.6</v>
      </c>
      <c r="BD970" s="103" t="n">
        <v>23.6</v>
      </c>
      <c r="BE970" s="103" t="n">
        <v>22.8</v>
      </c>
      <c r="BF970" s="103" t="n">
        <v>20</v>
      </c>
      <c r="BG970" s="103" t="n">
        <v>16.7</v>
      </c>
      <c r="BH970" s="103" t="n">
        <v>15.2</v>
      </c>
      <c r="BI970" s="103" t="n">
        <v>14</v>
      </c>
      <c r="BJ970" s="103" t="n">
        <v>15.4</v>
      </c>
      <c r="BK970" s="103" t="n">
        <v>19</v>
      </c>
      <c r="BL970" s="103" t="n">
        <v>19.4</v>
      </c>
      <c r="BM970" s="103" t="n">
        <v>24.3</v>
      </c>
      <c r="BN970" s="103" t="n">
        <v>23.2</v>
      </c>
      <c r="BO970" s="104" t="n">
        <f aca="false">AVERAGE(BC970:BN970)</f>
        <v>19.9333333333333</v>
      </c>
      <c r="CA970" s="22" t="n">
        <v>2020</v>
      </c>
      <c r="CB970" s="107" t="s">
        <v>221</v>
      </c>
      <c r="CC970" s="103" t="n">
        <v>26.3</v>
      </c>
      <c r="CD970" s="103" t="n">
        <v>23.4</v>
      </c>
      <c r="CE970" s="103" t="n">
        <v>22</v>
      </c>
      <c r="CF970" s="103" t="n">
        <v>16.2</v>
      </c>
      <c r="CG970" s="103" t="n">
        <v>13</v>
      </c>
      <c r="CH970" s="103" t="n">
        <v>11.2</v>
      </c>
      <c r="CI970" s="103" t="n">
        <v>10.8</v>
      </c>
      <c r="CJ970" s="103" t="n">
        <v>11.5</v>
      </c>
      <c r="CK970" s="103" t="n">
        <v>14.5</v>
      </c>
      <c r="CL970" s="103" t="n">
        <v>16.9</v>
      </c>
      <c r="CM970" s="103" t="n">
        <v>22.5</v>
      </c>
      <c r="CN970" s="103" t="n">
        <v>21.4</v>
      </c>
      <c r="CO970" s="104" t="n">
        <f aca="false">AVERAGE(CC970:CN970)</f>
        <v>17.475</v>
      </c>
      <c r="DA970" s="22" t="n">
        <v>2020</v>
      </c>
      <c r="DB970" s="107" t="s">
        <v>221</v>
      </c>
      <c r="DC970" s="103" t="n">
        <v>32</v>
      </c>
      <c r="DD970" s="103" t="n">
        <v>30.5</v>
      </c>
      <c r="DE970" s="103" t="n">
        <v>26.1</v>
      </c>
      <c r="DF970" s="103" t="n">
        <v>19.9</v>
      </c>
      <c r="DG970" s="103" t="n">
        <v>16.1</v>
      </c>
      <c r="DH970" s="103" t="n">
        <v>13.5</v>
      </c>
      <c r="DI970" s="103" t="n">
        <v>14.1</v>
      </c>
      <c r="DJ970" s="103" t="n">
        <v>14.1</v>
      </c>
      <c r="DK970" s="103" t="n">
        <v>18.2</v>
      </c>
      <c r="DL970" s="103" t="n">
        <v>21.9</v>
      </c>
      <c r="DM970" s="103" t="n">
        <v>28.8</v>
      </c>
      <c r="DN970" s="103" t="n">
        <v>27.3</v>
      </c>
      <c r="DO970" s="104" t="n">
        <f aca="false">AVERAGE(DC970:DN970)</f>
        <v>21.875</v>
      </c>
      <c r="EA970" s="22" t="n">
        <v>2020</v>
      </c>
      <c r="EB970" s="107" t="s">
        <v>221</v>
      </c>
      <c r="EC970" s="103" t="n">
        <v>21.8</v>
      </c>
      <c r="ED970" s="103" t="n">
        <v>18.9</v>
      </c>
      <c r="EE970" s="103" t="n">
        <v>20.6</v>
      </c>
      <c r="EF970" s="103" t="n">
        <v>16.9</v>
      </c>
      <c r="EG970" s="103" t="n">
        <v>15.1</v>
      </c>
      <c r="EH970" s="103" t="n">
        <v>13.8</v>
      </c>
      <c r="EI970" s="103" t="n">
        <v>13.1</v>
      </c>
      <c r="EJ970" s="103" t="n">
        <v>13.6</v>
      </c>
      <c r="EK970" s="103" t="n">
        <v>15.7</v>
      </c>
      <c r="EL970" s="103" t="n">
        <v>16.3</v>
      </c>
      <c r="EM970" s="103" t="n">
        <v>21.4</v>
      </c>
      <c r="EN970" s="103" t="n">
        <v>19.1</v>
      </c>
      <c r="EO970" s="104" t="n">
        <f aca="false">AVERAGE(EC970:EN970)</f>
        <v>17.1916666666667</v>
      </c>
      <c r="FA970" s="22" t="n">
        <v>2020</v>
      </c>
      <c r="FB970" s="107" t="s">
        <v>221</v>
      </c>
      <c r="FC970" s="103" t="n">
        <v>28.9</v>
      </c>
      <c r="FD970" s="103" t="n">
        <v>25.9</v>
      </c>
      <c r="FE970" s="103" t="n">
        <v>23.4</v>
      </c>
      <c r="FF970" s="103" t="n">
        <v>17.5</v>
      </c>
      <c r="FG970" s="103" t="n">
        <v>14.5</v>
      </c>
      <c r="FH970" s="103" t="n">
        <v>12.7</v>
      </c>
      <c r="FI970" s="103" t="n">
        <v>12.6</v>
      </c>
      <c r="FJ970" s="103" t="n">
        <v>13.1</v>
      </c>
      <c r="FK970" s="103" t="n">
        <v>16</v>
      </c>
      <c r="FL970" s="103" t="n">
        <v>19</v>
      </c>
      <c r="FM970" s="103" t="n">
        <v>27</v>
      </c>
      <c r="FN970" s="103" t="n">
        <v>23.7</v>
      </c>
      <c r="FO970" s="104" t="n">
        <f aca="false">AVERAGE(FC970:FN970)</f>
        <v>19.525</v>
      </c>
      <c r="GA970" s="22" t="n">
        <v>2020</v>
      </c>
      <c r="GB970" s="107" t="s">
        <v>221</v>
      </c>
      <c r="GC970" s="103" t="n">
        <v>32.5</v>
      </c>
      <c r="GD970" s="103" t="n">
        <v>30.9</v>
      </c>
      <c r="GE970" s="103" t="n">
        <v>26.4</v>
      </c>
      <c r="GF970" s="103" t="n">
        <v>20.8</v>
      </c>
      <c r="GG970" s="103" t="n">
        <v>16.5</v>
      </c>
      <c r="GH970" s="103" t="n">
        <v>14.4</v>
      </c>
      <c r="GI970" s="103" t="n">
        <v>14.2</v>
      </c>
      <c r="GJ970" s="103" t="n">
        <v>15.1</v>
      </c>
      <c r="GK970" s="103" t="n">
        <v>19.7</v>
      </c>
      <c r="GL970" s="103" t="n">
        <v>23.4</v>
      </c>
      <c r="GM970" s="103" t="n">
        <v>30</v>
      </c>
      <c r="GN970" s="103" t="n">
        <v>28.6</v>
      </c>
      <c r="GO970" s="104" t="n">
        <f aca="false">AVERAGE(GC970:GN970)</f>
        <v>22.7083333333333</v>
      </c>
      <c r="HA970" s="22" t="n">
        <v>2020</v>
      </c>
      <c r="HB970" s="107" t="s">
        <v>221</v>
      </c>
      <c r="HC970" s="103" t="n">
        <v>22.3</v>
      </c>
      <c r="HD970" s="103" t="n">
        <v>21.9</v>
      </c>
      <c r="HE970" s="103" t="n">
        <v>20.9</v>
      </c>
      <c r="HF970" s="103" t="n">
        <v>19.7</v>
      </c>
      <c r="HG970" s="103" t="n">
        <v>17.1</v>
      </c>
      <c r="HH970" s="103" t="n">
        <v>15.5</v>
      </c>
      <c r="HI970" s="103" t="n">
        <v>14.6</v>
      </c>
      <c r="HJ970" s="103" t="n">
        <v>14.9</v>
      </c>
      <c r="HK970" s="103" t="n">
        <v>16.9</v>
      </c>
      <c r="HL970" s="103" t="n">
        <v>18.3</v>
      </c>
      <c r="HM970" s="103" t="n">
        <v>21</v>
      </c>
      <c r="HN970" s="103" t="n">
        <v>20.4</v>
      </c>
      <c r="HO970" s="104" t="n">
        <f aca="false">AVERAGE(HC970:HN970)</f>
        <v>18.625</v>
      </c>
      <c r="IA970" s="22" t="n">
        <v>2020</v>
      </c>
      <c r="IB970" s="102" t="n">
        <v>2020</v>
      </c>
      <c r="IC970" s="103" t="n">
        <v>26.2</v>
      </c>
      <c r="ID970" s="103" t="n">
        <v>22.6</v>
      </c>
      <c r="IE970" s="103" t="n">
        <v>23</v>
      </c>
      <c r="IF970" s="103" t="n">
        <v>18.8</v>
      </c>
      <c r="IG970" s="103" t="n">
        <v>16.5</v>
      </c>
      <c r="IH970" s="103" t="n">
        <v>14.6</v>
      </c>
      <c r="II970" s="103" t="n">
        <v>14</v>
      </c>
      <c r="IJ970" s="103" t="n">
        <v>15.3</v>
      </c>
      <c r="IK970" s="103" t="n">
        <v>17.8</v>
      </c>
      <c r="IL970" s="103" t="n">
        <v>18.6</v>
      </c>
      <c r="IM970" s="103" t="n">
        <v>23.6</v>
      </c>
      <c r="IN970" s="103" t="n">
        <v>22.4</v>
      </c>
      <c r="IO970" s="104" t="n">
        <f aca="false">AVERAGE(IC970:IN970)</f>
        <v>19.45</v>
      </c>
      <c r="JA970" s="22" t="n">
        <v>2020</v>
      </c>
      <c r="JB970" s="107" t="s">
        <v>221</v>
      </c>
      <c r="JC970" s="103" t="n">
        <v>27.2</v>
      </c>
      <c r="JD970" s="103" t="n">
        <v>24.3</v>
      </c>
      <c r="JE970" s="103" t="n">
        <v>23.9</v>
      </c>
      <c r="JF970" s="103" t="n">
        <v>17.8</v>
      </c>
      <c r="JG970" s="103" t="n">
        <v>14.4</v>
      </c>
      <c r="JH970" s="103" t="n">
        <v>12.9</v>
      </c>
      <c r="JI970" s="103" t="n">
        <v>12.1</v>
      </c>
      <c r="JJ970" s="103" t="n">
        <v>13</v>
      </c>
      <c r="JK970" s="103" t="n">
        <v>16.1</v>
      </c>
      <c r="JL970" s="103" t="n">
        <v>17.1</v>
      </c>
      <c r="JM970" s="103" t="n">
        <v>23.6</v>
      </c>
      <c r="JN970" s="103" t="n">
        <v>21.6</v>
      </c>
      <c r="JO970" s="104" t="n">
        <f aca="false">AVERAGE(JC970:JN970)</f>
        <v>18.6666666666667</v>
      </c>
      <c r="KA970" s="22" t="n">
        <v>2020</v>
      </c>
      <c r="KB970" s="107" t="s">
        <v>221</v>
      </c>
      <c r="KC970" s="103" t="n">
        <v>30.6</v>
      </c>
      <c r="KD970" s="103" t="n">
        <v>28.1</v>
      </c>
      <c r="KE970" s="103" t="n">
        <v>26.5</v>
      </c>
      <c r="KF970" s="103" t="n">
        <v>20.3</v>
      </c>
      <c r="KG970" s="103" t="n">
        <v>16.4</v>
      </c>
      <c r="KH970" s="103" t="n">
        <v>14.6</v>
      </c>
      <c r="KI970" s="103" t="n">
        <v>13.8</v>
      </c>
      <c r="KJ970" s="103" t="n">
        <v>14.8</v>
      </c>
      <c r="KK970" s="103" t="n">
        <v>18</v>
      </c>
      <c r="KL970" s="103" t="n">
        <v>20.7</v>
      </c>
      <c r="KM970" s="103" t="n">
        <v>28.4</v>
      </c>
      <c r="KN970" s="103" t="n">
        <v>26.7</v>
      </c>
      <c r="KO970" s="104" t="n">
        <f aca="false">AVERAGE(KC970:KN970)</f>
        <v>21.575</v>
      </c>
      <c r="LA970" s="22" t="n">
        <v>2020</v>
      </c>
      <c r="LB970" s="107" t="s">
        <v>221</v>
      </c>
      <c r="LC970" s="103" t="n">
        <v>32.8</v>
      </c>
      <c r="LD970" s="103" t="n">
        <v>30.8</v>
      </c>
      <c r="LE970" s="103" t="n">
        <v>27.3</v>
      </c>
      <c r="LF970" s="103" t="n">
        <v>21.1</v>
      </c>
      <c r="LG970" s="103" t="n">
        <v>16.8</v>
      </c>
      <c r="LH970" s="103" t="n">
        <v>14.8</v>
      </c>
      <c r="LI970" s="103" t="n">
        <v>14.4</v>
      </c>
      <c r="LJ970" s="103" t="n">
        <v>15.6</v>
      </c>
      <c r="LK970" s="103" t="n">
        <v>20.8</v>
      </c>
      <c r="LL970" s="103" t="n">
        <v>24</v>
      </c>
      <c r="LM970" s="103" t="n">
        <v>30.4</v>
      </c>
      <c r="LN970" s="103" t="n">
        <v>29</v>
      </c>
      <c r="LO970" s="104" t="n">
        <f aca="false">AVERAGE(LC970:LN970)</f>
        <v>23.15</v>
      </c>
      <c r="MA970" s="22" t="n">
        <v>2020</v>
      </c>
      <c r="MB970" s="107" t="s">
        <v>221</v>
      </c>
      <c r="MC970" s="103" t="n">
        <v>26.6</v>
      </c>
      <c r="MD970" s="103" t="n">
        <v>24</v>
      </c>
      <c r="ME970" s="103" t="n">
        <v>22.8</v>
      </c>
      <c r="MF970" s="103" t="n">
        <v>19.1</v>
      </c>
      <c r="MG970" s="103" t="n">
        <v>16.1</v>
      </c>
      <c r="MH970" s="103" t="n">
        <v>14.6</v>
      </c>
      <c r="MI970" s="103" t="n">
        <v>13.8</v>
      </c>
      <c r="MJ970" s="103" t="n">
        <v>15.1</v>
      </c>
      <c r="MK970" s="103" t="n">
        <v>18</v>
      </c>
      <c r="ML970" s="103" t="n">
        <v>19.2</v>
      </c>
      <c r="MM970" s="103" t="n">
        <v>24.7</v>
      </c>
      <c r="MN970" s="103" t="n">
        <v>23.1</v>
      </c>
      <c r="MO970" s="104" t="n">
        <f aca="false">AVERAGE(MC970:MN970)</f>
        <v>19.7583333333333</v>
      </c>
      <c r="NA970" s="22" t="n">
        <v>2020</v>
      </c>
      <c r="NB970" s="107" t="s">
        <v>221</v>
      </c>
      <c r="NC970" s="103" t="n">
        <v>29.5</v>
      </c>
      <c r="ND970" s="103" t="n">
        <v>27.1</v>
      </c>
      <c r="NE970" s="103" t="n">
        <v>24.9</v>
      </c>
      <c r="NF970" s="103" t="n">
        <v>18.7</v>
      </c>
      <c r="NG970" s="103" t="n">
        <v>15</v>
      </c>
      <c r="NH970" s="103" t="n">
        <v>13.3</v>
      </c>
      <c r="NI970" s="103" t="n">
        <v>13.1</v>
      </c>
      <c r="NJ970" s="103" t="n">
        <v>13.9</v>
      </c>
      <c r="NK970" s="103" t="n">
        <v>17.3</v>
      </c>
      <c r="NL970" s="103" t="n">
        <v>20.4</v>
      </c>
      <c r="NM970" s="103" t="n">
        <v>26.4</v>
      </c>
      <c r="NN970" s="103" t="n">
        <v>25.3</v>
      </c>
      <c r="NO970" s="104" t="n">
        <f aca="false">AVERAGE(NC970:NN970)</f>
        <v>20.4083333333333</v>
      </c>
      <c r="OA970" s="22" t="n">
        <v>2020</v>
      </c>
      <c r="OB970" s="107" t="s">
        <v>221</v>
      </c>
      <c r="OC970" s="103" t="n">
        <v>26.9</v>
      </c>
      <c r="OD970" s="103" t="n">
        <v>24.4</v>
      </c>
      <c r="OE970" s="103" t="n">
        <v>22.9</v>
      </c>
      <c r="OF970" s="103" t="n">
        <v>19.3</v>
      </c>
      <c r="OG970" s="103" t="n">
        <v>16.4</v>
      </c>
      <c r="OH970" s="103" t="n">
        <v>14.9</v>
      </c>
      <c r="OI970" s="103" t="n">
        <v>14</v>
      </c>
      <c r="OJ970" s="103" t="n">
        <v>15.1</v>
      </c>
      <c r="OK970" s="103" t="n">
        <v>18.1</v>
      </c>
      <c r="OL970" s="103" t="n">
        <v>19.1</v>
      </c>
      <c r="OM970" s="103" t="n">
        <v>24.5</v>
      </c>
      <c r="ON970" s="103" t="n">
        <v>22.9</v>
      </c>
      <c r="OO970" s="104" t="n">
        <f aca="false">AVERAGE(OC970:ON970)</f>
        <v>19.875</v>
      </c>
      <c r="PA970" s="22" t="n">
        <v>2020</v>
      </c>
      <c r="PB970" s="107" t="s">
        <v>221</v>
      </c>
      <c r="PC970" s="103" t="n">
        <v>33.2</v>
      </c>
      <c r="PD970" s="103" t="n">
        <v>31.1</v>
      </c>
      <c r="PE970" s="103" t="n">
        <v>27.7</v>
      </c>
      <c r="PF970" s="103" t="n">
        <v>22.1</v>
      </c>
      <c r="PG970" s="103" t="n">
        <v>18.2</v>
      </c>
      <c r="PH970" s="103" t="n">
        <v>16.5</v>
      </c>
      <c r="PI970" s="103" t="n">
        <v>16.2</v>
      </c>
      <c r="PJ970" s="103" t="n">
        <v>16.9</v>
      </c>
      <c r="PK970" s="103" t="n">
        <v>22.4</v>
      </c>
      <c r="PL970" s="103" t="n">
        <v>24.3</v>
      </c>
      <c r="PM970" s="103" t="n">
        <v>31.9</v>
      </c>
      <c r="PN970" s="103" t="n">
        <v>30.4</v>
      </c>
      <c r="PO970" s="104" t="n">
        <f aca="false">AVERAGE(PC970:PN970)</f>
        <v>24.2416666666667</v>
      </c>
      <c r="QA970" s="22" t="n">
        <v>2020</v>
      </c>
      <c r="QB970" s="107" t="s">
        <v>221</v>
      </c>
      <c r="QC970" s="103" t="n">
        <v>30.6</v>
      </c>
      <c r="QD970" s="103" t="n">
        <v>28.1</v>
      </c>
      <c r="QE970" s="103" t="n">
        <v>26.3</v>
      </c>
      <c r="QF970" s="103" t="n">
        <v>20.6</v>
      </c>
      <c r="QG970" s="103" t="n">
        <v>16.6</v>
      </c>
      <c r="QH970" s="103" t="n">
        <v>14.4</v>
      </c>
      <c r="QI970" s="103" t="n">
        <v>13.9</v>
      </c>
      <c r="QJ970" s="103" t="n">
        <v>15</v>
      </c>
      <c r="QK970" s="103" t="n">
        <v>18.5</v>
      </c>
      <c r="QL970" s="103" t="n">
        <v>21.1</v>
      </c>
      <c r="QM970" s="103" t="n">
        <v>28.4</v>
      </c>
      <c r="QN970" s="103" t="n">
        <v>26.6</v>
      </c>
      <c r="QO970" s="104" t="n">
        <f aca="false">AVERAGE(QC970:QN970)</f>
        <v>21.675</v>
      </c>
      <c r="RA970" s="22" t="n">
        <v>2020</v>
      </c>
      <c r="RB970" s="107" t="s">
        <v>221</v>
      </c>
      <c r="RC970" s="103" t="n">
        <v>27</v>
      </c>
      <c r="RD970" s="103" t="n">
        <v>25</v>
      </c>
      <c r="RE970" s="103" t="n">
        <v>21.5</v>
      </c>
      <c r="RF970" s="103" t="n">
        <v>18</v>
      </c>
      <c r="RG970" s="103" t="n">
        <v>13.3</v>
      </c>
      <c r="RH970" s="103" t="n">
        <v>11.6</v>
      </c>
      <c r="RI970" s="103" t="n">
        <v>11.2</v>
      </c>
      <c r="RJ970" s="103" t="n">
        <v>11.4</v>
      </c>
      <c r="RK970" s="103" t="n">
        <v>16</v>
      </c>
      <c r="RL970" s="103" t="n">
        <v>18.4</v>
      </c>
      <c r="RM970" s="103" t="n">
        <v>24.6</v>
      </c>
      <c r="RN970" s="103" t="n">
        <v>24.1</v>
      </c>
      <c r="RO970" s="104" t="n">
        <f aca="false">AVERAGE(RC970:RN970)</f>
        <v>18.5083333333333</v>
      </c>
      <c r="SA970" s="22" t="n">
        <v>2020</v>
      </c>
      <c r="SB970" s="107" t="s">
        <v>221</v>
      </c>
      <c r="SC970" s="103" t="n">
        <v>33.3</v>
      </c>
      <c r="SD970" s="103" t="n">
        <v>31.7</v>
      </c>
      <c r="SE970" s="103" t="n">
        <v>26.5</v>
      </c>
      <c r="SF970" s="103" t="n">
        <v>20.3</v>
      </c>
      <c r="SG970" s="103" t="n">
        <v>16.3</v>
      </c>
      <c r="SH970" s="103" t="n">
        <v>13.6</v>
      </c>
      <c r="SI970" s="103" t="n">
        <v>13.7</v>
      </c>
      <c r="SJ970" s="103" t="n">
        <v>14.2</v>
      </c>
      <c r="SK970" s="103" t="n">
        <v>18.5</v>
      </c>
      <c r="SL970" s="103" t="n">
        <v>22.3</v>
      </c>
      <c r="SM970" s="103" t="n">
        <v>29.7</v>
      </c>
      <c r="SN970" s="103" t="n">
        <v>29.6</v>
      </c>
      <c r="SO970" s="104" t="n">
        <f aca="false">AVERAGE(SC970:SN970)</f>
        <v>22.475</v>
      </c>
      <c r="TA970" s="22" t="n">
        <v>2020</v>
      </c>
      <c r="TB970" s="107" t="s">
        <v>221</v>
      </c>
      <c r="TC970" s="103" t="n">
        <v>26</v>
      </c>
      <c r="TD970" s="103" t="n">
        <v>24</v>
      </c>
      <c r="TE970" s="103" t="n">
        <v>23.3</v>
      </c>
      <c r="TF970" s="103" t="n">
        <v>19.9</v>
      </c>
      <c r="TG970" s="103" t="n">
        <v>16.6</v>
      </c>
      <c r="TH970" s="103" t="n">
        <v>14.5</v>
      </c>
      <c r="TI970" s="103" t="n">
        <v>14</v>
      </c>
      <c r="TJ970" s="103" t="n">
        <v>15.4</v>
      </c>
      <c r="TK970" s="103" t="n">
        <v>18.6</v>
      </c>
      <c r="TL970" s="103" t="n">
        <v>19.6</v>
      </c>
      <c r="TM970" s="103" t="n">
        <v>24.6</v>
      </c>
      <c r="TN970" s="103" t="n">
        <v>23.3</v>
      </c>
      <c r="TO970" s="104" t="n">
        <f aca="false">AVERAGE(TC970:TN970)</f>
        <v>19.9833333333333</v>
      </c>
      <c r="UA970" s="22" t="n">
        <v>2020</v>
      </c>
      <c r="UB970" s="107" t="s">
        <v>221</v>
      </c>
      <c r="UC970" s="103" t="n">
        <v>30.9</v>
      </c>
      <c r="UD970" s="103" t="n">
        <v>28.5</v>
      </c>
      <c r="UE970" s="103" t="n">
        <v>24.5</v>
      </c>
      <c r="UF970" s="103" t="n">
        <v>19.3</v>
      </c>
      <c r="UG970" s="103" t="n">
        <v>15.1</v>
      </c>
      <c r="UH970" s="103" t="n">
        <v>13.5</v>
      </c>
      <c r="UI970" s="103" t="n">
        <v>13.3</v>
      </c>
      <c r="UJ970" s="103" t="n">
        <v>14.3</v>
      </c>
      <c r="UK970" s="103" t="n">
        <v>17.6</v>
      </c>
      <c r="UL970" s="103" t="n">
        <v>20.8</v>
      </c>
      <c r="UM970" s="103" t="n">
        <v>27.2</v>
      </c>
      <c r="UN970" s="103" t="n">
        <v>27</v>
      </c>
      <c r="UO970" s="104" t="n">
        <f aca="false">AVERAGE(UC970:UN970)</f>
        <v>21</v>
      </c>
      <c r="VA970" s="22" t="n">
        <v>2020</v>
      </c>
      <c r="VB970" s="107" t="s">
        <v>221</v>
      </c>
      <c r="VC970" s="103" t="n">
        <v>29.3</v>
      </c>
      <c r="VD970" s="103" t="n">
        <v>26.3</v>
      </c>
      <c r="VE970" s="103" t="n">
        <v>24.6</v>
      </c>
      <c r="VF970" s="103" t="n">
        <v>18.5</v>
      </c>
      <c r="VG970" s="103" t="n">
        <v>14.9</v>
      </c>
      <c r="VH970" s="103" t="n">
        <v>13.2</v>
      </c>
      <c r="VI970" s="103" t="n">
        <v>12.7</v>
      </c>
      <c r="VJ970" s="103" t="n">
        <v>13.4</v>
      </c>
      <c r="VK970" s="103" t="n">
        <v>16.8</v>
      </c>
      <c r="VL970" s="103" t="n">
        <v>19</v>
      </c>
      <c r="VM970" s="103" t="n">
        <v>25.8</v>
      </c>
      <c r="VN970" s="103" t="n">
        <v>24.5</v>
      </c>
      <c r="VO970" s="104" t="n">
        <f aca="false">AVERAGE(VC970:VN970)</f>
        <v>19.9166666666667</v>
      </c>
      <c r="WA970" s="22" t="n">
        <v>2020</v>
      </c>
      <c r="WB970" s="107" t="s">
        <v>221</v>
      </c>
      <c r="WC970" s="103" t="n">
        <v>33</v>
      </c>
      <c r="WD970" s="103" t="n">
        <v>31.2</v>
      </c>
      <c r="WE970" s="103" t="n">
        <v>27.8</v>
      </c>
      <c r="WF970" s="103" t="n">
        <v>21.7</v>
      </c>
      <c r="WG970" s="103" t="n">
        <v>17.3</v>
      </c>
      <c r="WH970" s="103" t="n">
        <v>15.5</v>
      </c>
      <c r="WI970" s="103" t="n">
        <v>14.9</v>
      </c>
      <c r="WJ970" s="103" t="n">
        <v>16.1</v>
      </c>
      <c r="WK970" s="103" t="n">
        <v>21.2</v>
      </c>
      <c r="WL970" s="103" t="n">
        <v>24.3</v>
      </c>
      <c r="WM970" s="103" t="n">
        <v>31.2</v>
      </c>
      <c r="WN970" s="103" t="n">
        <v>29.7</v>
      </c>
      <c r="WO970" s="104" t="n">
        <f aca="false">AVERAGE(WC970:WN970)</f>
        <v>23.6583333333333</v>
      </c>
      <c r="XA970" s="22" t="n">
        <v>2020</v>
      </c>
      <c r="XB970" s="107" t="s">
        <v>221</v>
      </c>
      <c r="XC970" s="103" t="n">
        <v>32.7</v>
      </c>
      <c r="XD970" s="103" t="n">
        <v>30.9</v>
      </c>
      <c r="XE970" s="103" t="n">
        <v>26.2</v>
      </c>
      <c r="XF970" s="103" t="n">
        <v>20.2</v>
      </c>
      <c r="XG970" s="103" t="n">
        <v>16</v>
      </c>
      <c r="XH970" s="103" t="n">
        <v>13.4</v>
      </c>
      <c r="XI970" s="103" t="n">
        <v>13.8</v>
      </c>
      <c r="XJ970" s="103" t="n">
        <v>14.1</v>
      </c>
      <c r="XK970" s="103" t="n">
        <v>18.7</v>
      </c>
      <c r="XL970" s="103" t="n">
        <v>22.2</v>
      </c>
      <c r="XM970" s="103" t="n">
        <v>28.7</v>
      </c>
      <c r="XN970" s="103" t="n">
        <v>28.8</v>
      </c>
      <c r="XO970" s="104" t="n">
        <f aca="false">AVERAGE(XC970:XN970)</f>
        <v>22.1416666666667</v>
      </c>
      <c r="YA970" s="22" t="n">
        <v>2020</v>
      </c>
      <c r="YB970" s="107" t="s">
        <v>221</v>
      </c>
      <c r="YC970" s="103" t="n">
        <v>24.6</v>
      </c>
      <c r="YD970" s="103" t="n">
        <v>22.1</v>
      </c>
      <c r="YE970" s="103" t="n">
        <v>22.8</v>
      </c>
      <c r="YF970" s="103" t="n">
        <v>18.1</v>
      </c>
      <c r="YG970" s="103" t="n">
        <v>15.5</v>
      </c>
      <c r="YH970" s="103" t="n">
        <v>14</v>
      </c>
      <c r="YI970" s="103" t="n">
        <v>13.1</v>
      </c>
      <c r="YJ970" s="103" t="n">
        <v>14</v>
      </c>
      <c r="YK970" s="103" t="n">
        <v>16.5</v>
      </c>
      <c r="YL970" s="103" t="n">
        <v>17</v>
      </c>
      <c r="YM970" s="103" t="n">
        <v>22.8</v>
      </c>
      <c r="YN970" s="103" t="n">
        <v>20.1</v>
      </c>
      <c r="YO970" s="104" t="n">
        <f aca="false">AVERAGE(YC970:YN970)</f>
        <v>18.3833333333333</v>
      </c>
      <c r="ZA970" s="22" t="n">
        <v>2020</v>
      </c>
      <c r="ZB970" s="107" t="s">
        <v>221</v>
      </c>
      <c r="ZC970" s="103" t="n">
        <v>21.7</v>
      </c>
      <c r="ZD970" s="103" t="n">
        <v>19.5</v>
      </c>
      <c r="ZE970" s="103" t="n">
        <v>19.5</v>
      </c>
      <c r="ZF970" s="103" t="n">
        <v>17</v>
      </c>
      <c r="ZG970" s="103" t="n">
        <v>14.7</v>
      </c>
      <c r="ZH970" s="103" t="n">
        <v>13.1</v>
      </c>
      <c r="ZI970" s="103" t="n">
        <v>12.5</v>
      </c>
      <c r="ZJ970" s="103" t="n">
        <v>12.9</v>
      </c>
      <c r="ZK970" s="103" t="n">
        <v>15.6</v>
      </c>
      <c r="ZL970" s="103" t="n">
        <v>16.2</v>
      </c>
      <c r="ZM970" s="103" t="n">
        <v>19.7</v>
      </c>
      <c r="ZN970" s="103" t="n">
        <v>18.8</v>
      </c>
      <c r="ZO970" s="104" t="n">
        <f aca="false">AVERAGE(ZC970:ZN970)</f>
        <v>16.7666666666667</v>
      </c>
    </row>
    <row r="971" customFormat="false" ht="12.8" hidden="false" customHeight="false" outlineLevel="0" collapsed="false">
      <c r="B971" s="114" t="n">
        <f aca="false">AVERAGE(AO971,BO971,CO971,DO971,EO971,FO971,GO971,HO971,IO971,JO971,KO971,LO971,MO971,NO971,OO971,PO971,QO971,RO971,SO971,TO971,UO971,VO971,WO971,XO971,YO971,ZO971)</f>
        <v>20.1182692307692</v>
      </c>
      <c r="C971" s="98" t="n">
        <f aca="false">AVERAGE(B967:B971)</f>
        <v>20.9273076923077</v>
      </c>
      <c r="D971" s="99" t="n">
        <f aca="false">AVERAGE(B962:B971)</f>
        <v>20.9841987179487</v>
      </c>
      <c r="E971" s="11" t="n">
        <f aca="false">AVERAGE(B952:B971)</f>
        <v>20.8680769230769</v>
      </c>
      <c r="F971" s="100" t="n">
        <f aca="false">AVERAGE(B922:B971)</f>
        <v>20.4154809149184</v>
      </c>
      <c r="G971" s="3" t="n">
        <f aca="false">MAX(AC971:AN971,BC971:BN971,CC971:CN971,DC971:DN971,EC971:EN971,FC971:FN971,GC971:GN971,HC971:HN971,IC971:IN971,JC971:JN971,KC971:KN971,LC971:LN971,MC971:MN971,NC971:NN971,OC971:ON971,PC971:PN971,QC971:QN971,RC971:RN971,SC971:SN971,TC971:TN971,UC971:UN971,VC971:VN971,WC971:WN971,XC971:XN971,YC971:YN971,ZC971:ZN971,)</f>
        <v>32.6</v>
      </c>
      <c r="H971" s="19" t="n">
        <f aca="false">MEDIAN(AC971:AN971,BC971:BN971,CC971:CN971,DC971:DN971,EC971:EN971,FC971:FN971,GC971:GN971,HC971:HN971,IC971:IN971,JC971:JN971,KC971:KN971,LC971:LN971,MC971:MN971,NC971:NN971,OC971:ON971,PC971:PN971,QC971:QN971,RC971:RN971,SC971:SN971,TC971:TN971,UC971:UN971,VC971:VN971,WC971:WN971,XC971:XN971,YC971:YN971,ZC971:ZN971,)</f>
        <v>19.4</v>
      </c>
      <c r="I971" s="5" t="n">
        <f aca="false">MIN(AC971:AN971,BC971:BN971,CC971:CN971,DC971:DN971,EC971:EN971,FC971:FN971,GC971:GN971,HC971:HN971,IC971:IN971,JC971:JN971,KC971:KN971,LC971:LN971,MC971:MN971,NC971:NN971,OC971:ON971,PC971:PN971,QC971:QN971,RC971:RN971,SC971:SN971,TC971:TN971,UC971:UN971,VC971:VN971,WC971:WN971,XC971:XN971,YC971:YN971,ZC971:ZN971)</f>
        <v>10.1</v>
      </c>
      <c r="J971" s="5" t="n">
        <f aca="false">MIN(AC971:AN971,BC971:BN971,CC971:CN971,DC971:DN971,EC971:EN971,FC971:FN971,GC971:GN971,HC971:HN971,IC971:IN971,JC971:JN971,KC971:KN971,LC971:LN971,MC971:MN971,NC971:NN971,OC971:ON971,PC971:PN971,QC971:QN971,SC971:SN971,TC971:TN971,UC971:UN971,VC971:VN971,WC971:WN971,XC971:XN971,YC971:YN971,ZC971:ZN971)</f>
        <v>10.1</v>
      </c>
      <c r="K971" s="101" t="n">
        <f aca="false">(G971+I971)/2</f>
        <v>21.35</v>
      </c>
      <c r="AB971" s="107" t="s">
        <v>222</v>
      </c>
      <c r="AC971" s="103" t="n">
        <v>27</v>
      </c>
      <c r="AD971" s="103" t="n">
        <v>26.3</v>
      </c>
      <c r="AE971" s="103" t="n">
        <v>23.2</v>
      </c>
      <c r="AF971" s="103" t="n">
        <v>19.3</v>
      </c>
      <c r="AG971" s="103" t="n">
        <v>15.8</v>
      </c>
      <c r="AH971" s="103" t="n">
        <v>12.9</v>
      </c>
      <c r="AI971" s="103" t="n">
        <v>11.7</v>
      </c>
      <c r="AJ971" s="103" t="n">
        <v>14</v>
      </c>
      <c r="AK971" s="103" t="n">
        <v>17.3</v>
      </c>
      <c r="AL971" s="103" t="n">
        <v>17.9</v>
      </c>
      <c r="AM971" s="103" t="n">
        <v>20.1</v>
      </c>
      <c r="AN971" s="103" t="n">
        <v>24.2</v>
      </c>
      <c r="AO971" s="104" t="n">
        <f aca="false">AVERAGE(AC971:AN971)</f>
        <v>19.1416666666667</v>
      </c>
      <c r="BA971" s="22" t="n">
        <v>2021</v>
      </c>
      <c r="BB971" s="107" t="s">
        <v>222</v>
      </c>
      <c r="BC971" s="103" t="n">
        <v>24.6</v>
      </c>
      <c r="BD971" s="103" t="n">
        <v>24.3</v>
      </c>
      <c r="BE971" s="103" t="n">
        <v>22.8</v>
      </c>
      <c r="BF971" s="103" t="n">
        <v>20.7</v>
      </c>
      <c r="BG971" s="103" t="n">
        <v>17.4</v>
      </c>
      <c r="BH971" s="103" t="n">
        <v>15</v>
      </c>
      <c r="BI971" s="103" t="n">
        <v>15.7</v>
      </c>
      <c r="BJ971" s="103" t="n">
        <v>16.1</v>
      </c>
      <c r="BK971" s="103" t="n">
        <v>17.9</v>
      </c>
      <c r="BL971" s="103" t="n">
        <v>18.8</v>
      </c>
      <c r="BM971" s="103" t="n">
        <v>19.4</v>
      </c>
      <c r="BN971" s="103" t="n">
        <v>22.6</v>
      </c>
      <c r="BO971" s="104" t="n">
        <f aca="false">AVERAGE(BC971:BN971)</f>
        <v>19.6083333333333</v>
      </c>
      <c r="CA971" s="22" t="n">
        <v>2021</v>
      </c>
      <c r="CB971" s="107" t="s">
        <v>222</v>
      </c>
      <c r="CC971" s="103" t="n">
        <v>24.7</v>
      </c>
      <c r="CD971" s="103" t="n">
        <v>23.8</v>
      </c>
      <c r="CE971" s="103" t="n">
        <v>21.2</v>
      </c>
      <c r="CF971" s="103" t="n">
        <v>17.8</v>
      </c>
      <c r="CG971" s="103" t="n">
        <v>14.3</v>
      </c>
      <c r="CH971" s="103" t="n">
        <v>11.6</v>
      </c>
      <c r="CI971" s="103" t="n">
        <v>10.1</v>
      </c>
      <c r="CJ971" s="103" t="n">
        <v>12.4</v>
      </c>
      <c r="CK971" s="103" t="n">
        <v>14.6</v>
      </c>
      <c r="CL971" s="103" t="n">
        <v>16.3</v>
      </c>
      <c r="CM971" s="103" t="n">
        <v>18.3</v>
      </c>
      <c r="CN971" s="103" t="n">
        <v>23.6</v>
      </c>
      <c r="CO971" s="104" t="n">
        <f aca="false">AVERAGE(CC971:CN971)</f>
        <v>17.3916666666667</v>
      </c>
      <c r="DA971" s="22" t="n">
        <v>2021</v>
      </c>
      <c r="DB971" s="107" t="s">
        <v>222</v>
      </c>
      <c r="DC971" s="103" t="n">
        <v>31.9</v>
      </c>
      <c r="DD971" s="103" t="n">
        <v>28.3</v>
      </c>
      <c r="DE971" s="103" t="n">
        <v>25.1</v>
      </c>
      <c r="DF971" s="103" t="n">
        <v>22.3</v>
      </c>
      <c r="DG971" s="103" t="n">
        <v>18.3</v>
      </c>
      <c r="DH971" s="103" t="n">
        <v>14</v>
      </c>
      <c r="DI971" s="103" t="n">
        <v>12.2</v>
      </c>
      <c r="DJ971" s="103" t="n">
        <v>15</v>
      </c>
      <c r="DK971" s="103" t="n">
        <v>17.5</v>
      </c>
      <c r="DL971" s="103" t="n">
        <v>19.7</v>
      </c>
      <c r="DM971" s="103" t="n">
        <v>22.9</v>
      </c>
      <c r="DN971" s="103" t="n">
        <v>29.1</v>
      </c>
      <c r="DO971" s="104" t="n">
        <f aca="false">AVERAGE(DC971:DN971)</f>
        <v>21.3583333333333</v>
      </c>
      <c r="EA971" s="22" t="n">
        <v>2021</v>
      </c>
      <c r="EB971" s="107" t="s">
        <v>222</v>
      </c>
      <c r="EC971" s="103" t="n">
        <v>20.1</v>
      </c>
      <c r="ED971" s="103" t="n">
        <v>20.2</v>
      </c>
      <c r="EE971" s="103" t="n">
        <v>18.3</v>
      </c>
      <c r="EF971" s="103" t="n">
        <v>17.7</v>
      </c>
      <c r="EG971" s="103" t="n">
        <v>15.9</v>
      </c>
      <c r="EH971" s="103" t="n">
        <v>14.4</v>
      </c>
      <c r="EI971" s="103" t="n">
        <v>13.3</v>
      </c>
      <c r="EJ971" s="103" t="n">
        <v>14.5</v>
      </c>
      <c r="EK971" s="103" t="n">
        <v>15.5</v>
      </c>
      <c r="EL971" s="103" t="n">
        <v>15.6</v>
      </c>
      <c r="EM971" s="103" t="n">
        <v>18</v>
      </c>
      <c r="EN971" s="103" t="n">
        <v>19.4</v>
      </c>
      <c r="EO971" s="104" t="n">
        <f aca="false">AVERAGE(EC971:EN971)</f>
        <v>16.9083333333333</v>
      </c>
      <c r="FA971" s="22" t="n">
        <v>2021</v>
      </c>
      <c r="FB971" s="107" t="s">
        <v>222</v>
      </c>
      <c r="FC971" s="103" t="n">
        <v>26.8</v>
      </c>
      <c r="FD971" s="103" t="n">
        <v>25.6</v>
      </c>
      <c r="FE971" s="103" t="n">
        <v>22.7</v>
      </c>
      <c r="FF971" s="103" t="n">
        <v>19.9</v>
      </c>
      <c r="FG971" s="103" t="n">
        <v>14.6</v>
      </c>
      <c r="FH971" s="103" t="n">
        <v>13</v>
      </c>
      <c r="FI971" s="103" t="n">
        <v>11.2</v>
      </c>
      <c r="FJ971" s="103" t="n">
        <v>14</v>
      </c>
      <c r="FK971" s="103" t="n">
        <v>17.1</v>
      </c>
      <c r="FL971" s="103" t="n">
        <v>17.6</v>
      </c>
      <c r="FM971" s="103" t="n">
        <v>20.5</v>
      </c>
      <c r="FN971" s="103" t="n">
        <v>25.9</v>
      </c>
      <c r="FO971" s="104" t="n">
        <f aca="false">AVERAGE(FC971:FN971)</f>
        <v>19.075</v>
      </c>
      <c r="GA971" s="22" t="n">
        <v>2021</v>
      </c>
      <c r="GB971" s="107" t="s">
        <v>222</v>
      </c>
      <c r="GC971" s="103" t="n">
        <v>31</v>
      </c>
      <c r="GD971" s="103" t="n">
        <v>30</v>
      </c>
      <c r="GE971" s="103" t="n">
        <v>25.9</v>
      </c>
      <c r="GF971" s="103" t="n">
        <v>22.7</v>
      </c>
      <c r="GG971" s="103" t="n">
        <v>19.1</v>
      </c>
      <c r="GH971" s="103" t="n">
        <v>15</v>
      </c>
      <c r="GI971" s="103" t="n">
        <v>13.5</v>
      </c>
      <c r="GJ971" s="103" t="n">
        <v>16.2</v>
      </c>
      <c r="GK971" s="103" t="n">
        <v>19.6</v>
      </c>
      <c r="GL971" s="103" t="n">
        <v>21.4</v>
      </c>
      <c r="GM971" s="103" t="n">
        <v>24.3</v>
      </c>
      <c r="GN971" s="103" t="n">
        <v>30</v>
      </c>
      <c r="GO971" s="104" t="n">
        <f aca="false">AVERAGE(GC971:GN971)</f>
        <v>22.3916666666667</v>
      </c>
      <c r="HA971" s="22" t="n">
        <v>2021</v>
      </c>
      <c r="HB971" s="107" t="s">
        <v>222</v>
      </c>
      <c r="HC971" s="103" t="n">
        <v>21.8</v>
      </c>
      <c r="HD971" s="103" t="n">
        <v>21.4</v>
      </c>
      <c r="HE971" s="103" t="n">
        <v>20.8</v>
      </c>
      <c r="HF971" s="103" t="n">
        <v>19.5</v>
      </c>
      <c r="HG971" s="103" t="n">
        <v>17.7</v>
      </c>
      <c r="HH971" s="103" t="n">
        <v>15.7</v>
      </c>
      <c r="HI971" s="103" t="n">
        <v>15.4</v>
      </c>
      <c r="HJ971" s="103" t="n">
        <v>16.1</v>
      </c>
      <c r="HK971" s="103" t="n">
        <v>17</v>
      </c>
      <c r="HL971" s="103" t="n">
        <v>17.3</v>
      </c>
      <c r="HM971" s="103" t="n">
        <v>18.4</v>
      </c>
      <c r="HN971" s="103" t="n">
        <v>19.9</v>
      </c>
      <c r="HO971" s="104" t="n">
        <f aca="false">AVERAGE(HC971:HN971)</f>
        <v>18.4166666666667</v>
      </c>
      <c r="IA971" s="22" t="n">
        <v>2021</v>
      </c>
      <c r="IB971" s="102" t="n">
        <v>2021</v>
      </c>
      <c r="IC971" s="103" t="n">
        <v>24.1</v>
      </c>
      <c r="ID971" s="103" t="n">
        <v>24</v>
      </c>
      <c r="IE971" s="103" t="n">
        <v>22.4</v>
      </c>
      <c r="IF971" s="103" t="n">
        <v>20.5</v>
      </c>
      <c r="IG971" s="103" t="n">
        <v>17.4</v>
      </c>
      <c r="IH971" s="103" t="n">
        <v>15.3</v>
      </c>
      <c r="II971" s="103" t="n">
        <v>14.6</v>
      </c>
      <c r="IJ971" s="103" t="n">
        <v>16.3</v>
      </c>
      <c r="IK971" s="103" t="n">
        <v>17.8</v>
      </c>
      <c r="IL971" s="103" t="n">
        <v>18.7</v>
      </c>
      <c r="IM971" s="103" t="n">
        <v>19.9</v>
      </c>
      <c r="IN971" s="103" t="n">
        <v>23.5</v>
      </c>
      <c r="IO971" s="104" t="n">
        <f aca="false">AVERAGE(IC971:IN971)</f>
        <v>19.5416666666667</v>
      </c>
      <c r="JA971" s="22" t="n">
        <v>2021</v>
      </c>
      <c r="JB971" s="107" t="s">
        <v>222</v>
      </c>
      <c r="JC971" s="103" t="n">
        <v>26.1</v>
      </c>
      <c r="JD971" s="103" t="n">
        <v>25</v>
      </c>
      <c r="JE971" s="103" t="n">
        <v>22.7</v>
      </c>
      <c r="JF971" s="103" t="n">
        <v>19.4</v>
      </c>
      <c r="JG971" s="103" t="n">
        <v>15.5</v>
      </c>
      <c r="JH971" s="103" t="n">
        <v>13.3</v>
      </c>
      <c r="JI971" s="103" t="n">
        <v>12</v>
      </c>
      <c r="JJ971" s="103" t="n">
        <v>14</v>
      </c>
      <c r="JK971" s="103" t="n">
        <v>15.7</v>
      </c>
      <c r="JL971" s="103" t="n">
        <v>17.1</v>
      </c>
      <c r="JM971" s="103" t="n">
        <v>19.3</v>
      </c>
      <c r="JN971" s="103" t="n">
        <v>25.1</v>
      </c>
      <c r="JO971" s="104" t="n">
        <f aca="false">AVERAGE(JC971:JN971)</f>
        <v>18.7666666666667</v>
      </c>
      <c r="KA971" s="22" t="n">
        <v>2021</v>
      </c>
      <c r="KB971" s="107" t="s">
        <v>222</v>
      </c>
      <c r="KC971" s="103" t="n">
        <v>30.4</v>
      </c>
      <c r="KD971" s="103" t="n">
        <v>29.2</v>
      </c>
      <c r="KE971" s="103" t="n">
        <v>25.6</v>
      </c>
      <c r="KF971" s="103" t="n">
        <v>22.2</v>
      </c>
      <c r="KG971" s="103" t="n">
        <v>18.1</v>
      </c>
      <c r="KH971" s="103" t="n">
        <v>14.7</v>
      </c>
      <c r="KI971" s="103" t="n">
        <v>13.5</v>
      </c>
      <c r="KJ971" s="103" t="n">
        <v>16.1</v>
      </c>
      <c r="KK971" s="103" t="n">
        <v>17.9</v>
      </c>
      <c r="KL971" s="103" t="n">
        <v>20.3</v>
      </c>
      <c r="KM971" s="103" t="n">
        <v>24.1</v>
      </c>
      <c r="KN971" s="103" t="n">
        <v>29.6</v>
      </c>
      <c r="KO971" s="104" t="n">
        <f aca="false">AVERAGE(KC971:KN971)</f>
        <v>21.8083333333333</v>
      </c>
      <c r="LA971" s="22" t="n">
        <v>2021</v>
      </c>
      <c r="LB971" s="107" t="s">
        <v>222</v>
      </c>
      <c r="LC971" s="103" t="n">
        <v>31.5</v>
      </c>
      <c r="LD971" s="103" t="n">
        <v>30.5</v>
      </c>
      <c r="LE971" s="103" t="n">
        <v>26.4</v>
      </c>
      <c r="LF971" s="103" t="n">
        <v>23.1</v>
      </c>
      <c r="LG971" s="103" t="n">
        <v>19.1</v>
      </c>
      <c r="LH971" s="103" t="n">
        <v>15.2</v>
      </c>
      <c r="LI971" s="103" t="n">
        <v>14.1</v>
      </c>
      <c r="LJ971" s="103" t="n">
        <v>17.2</v>
      </c>
      <c r="LK971" s="103" t="n">
        <v>20.9</v>
      </c>
      <c r="LL971" s="103" t="n">
        <v>22.7</v>
      </c>
      <c r="LM971" s="103" t="n">
        <v>25.1</v>
      </c>
      <c r="LN971" s="103" t="n">
        <v>31.1</v>
      </c>
      <c r="LO971" s="104" t="n">
        <f aca="false">AVERAGE(LC971:LN971)</f>
        <v>23.075</v>
      </c>
      <c r="MA971" s="22" t="n">
        <v>2021</v>
      </c>
      <c r="MB971" s="107" t="s">
        <v>222</v>
      </c>
      <c r="MC971" s="103" t="n">
        <v>25.1</v>
      </c>
      <c r="MD971" s="103" t="n">
        <v>24.5</v>
      </c>
      <c r="ME971" s="103" t="n">
        <v>22.2</v>
      </c>
      <c r="MF971" s="103" t="n">
        <v>20.6</v>
      </c>
      <c r="MG971" s="103" t="n">
        <v>17.7</v>
      </c>
      <c r="MH971" s="103" t="n">
        <v>15.4</v>
      </c>
      <c r="MI971" s="103" t="n">
        <v>14.3</v>
      </c>
      <c r="MJ971" s="103" t="n">
        <v>16.3</v>
      </c>
      <c r="MK971" s="103" t="n">
        <v>18.1</v>
      </c>
      <c r="ML971" s="103" t="n">
        <v>19.2</v>
      </c>
      <c r="MM971" s="103" t="n">
        <v>20.5</v>
      </c>
      <c r="MN971" s="103" t="n">
        <v>24.2</v>
      </c>
      <c r="MO971" s="104" t="n">
        <f aca="false">AVERAGE(MC971:MN971)</f>
        <v>19.8416666666667</v>
      </c>
      <c r="NA971" s="22" t="n">
        <v>2021</v>
      </c>
      <c r="NB971" s="107" t="s">
        <v>222</v>
      </c>
      <c r="NC971" s="103" t="n">
        <v>28</v>
      </c>
      <c r="ND971" s="103" t="n">
        <v>27.1</v>
      </c>
      <c r="NE971" s="103" t="n">
        <v>23.7</v>
      </c>
      <c r="NF971" s="103" t="n">
        <v>20.6</v>
      </c>
      <c r="NG971" s="103" t="n">
        <v>16.4</v>
      </c>
      <c r="NH971" s="103" t="n">
        <v>13.5</v>
      </c>
      <c r="NI971" s="103" t="n">
        <v>11.9</v>
      </c>
      <c r="NJ971" s="103" t="n">
        <v>15</v>
      </c>
      <c r="NK971" s="103" t="n">
        <v>17.4</v>
      </c>
      <c r="NL971" s="103" t="n">
        <v>19.1</v>
      </c>
      <c r="NM971" s="103" t="n">
        <v>21.4</v>
      </c>
      <c r="NN971" s="103" t="n">
        <v>27.2</v>
      </c>
      <c r="NO971" s="104" t="n">
        <f aca="false">AVERAGE(NC971:NN971)</f>
        <v>20.1083333333333</v>
      </c>
      <c r="OA971" s="22" t="n">
        <v>2021</v>
      </c>
      <c r="OB971" s="107" t="s">
        <v>222</v>
      </c>
      <c r="OC971" s="103" t="n">
        <v>25.2</v>
      </c>
      <c r="OD971" s="103" t="n">
        <v>24.5</v>
      </c>
      <c r="OE971" s="103" t="n">
        <v>22</v>
      </c>
      <c r="OF971" s="103" t="n">
        <v>20.2</v>
      </c>
      <c r="OG971" s="103" t="n">
        <v>17.8</v>
      </c>
      <c r="OH971" s="103" t="n">
        <v>15.3</v>
      </c>
      <c r="OI971" s="103" t="n">
        <v>14.3</v>
      </c>
      <c r="OJ971" s="103" t="n">
        <v>16.4</v>
      </c>
      <c r="OK971" s="103" t="n">
        <v>18.2</v>
      </c>
      <c r="OL971" s="103" t="n">
        <v>19.4</v>
      </c>
      <c r="OM971" s="103" t="n">
        <v>20.6</v>
      </c>
      <c r="ON971" s="103" t="n">
        <v>24.3</v>
      </c>
      <c r="OO971" s="104" t="n">
        <f aca="false">AVERAGE(OC971:ON971)</f>
        <v>19.85</v>
      </c>
      <c r="PA971" s="22" t="n">
        <v>2021</v>
      </c>
      <c r="PB971" s="107" t="s">
        <v>222</v>
      </c>
      <c r="PC971" s="103" t="n">
        <v>32.6</v>
      </c>
      <c r="PD971" s="103" t="n">
        <v>31.1</v>
      </c>
      <c r="PE971" s="103" t="n">
        <v>27.8</v>
      </c>
      <c r="PF971" s="103" t="n">
        <v>24.6</v>
      </c>
      <c r="PG971" s="103" t="n">
        <v>19.9</v>
      </c>
      <c r="PH971" s="103" t="n">
        <v>16.4</v>
      </c>
      <c r="PI971" s="103" t="n">
        <v>15.9</v>
      </c>
      <c r="PJ971" s="103" t="n">
        <v>18.5</v>
      </c>
      <c r="PK971" s="103" t="n">
        <v>22.5</v>
      </c>
      <c r="PL971" s="103" t="n">
        <v>24.5</v>
      </c>
      <c r="PM971" s="103" t="n">
        <v>25.6</v>
      </c>
      <c r="PN971" s="103" t="n">
        <v>32.3</v>
      </c>
      <c r="PO971" s="104" t="n">
        <f aca="false">AVERAGE(PC971:PN971)</f>
        <v>24.3083333333333</v>
      </c>
      <c r="QA971" s="22" t="n">
        <v>2021</v>
      </c>
      <c r="QB971" s="107" t="s">
        <v>222</v>
      </c>
      <c r="QC971" s="103" t="n">
        <v>30.4</v>
      </c>
      <c r="QD971" s="103" t="n">
        <v>28.9</v>
      </c>
      <c r="QE971" s="103" t="n">
        <v>26</v>
      </c>
      <c r="QF971" s="103" t="n">
        <v>22.5</v>
      </c>
      <c r="QG971" s="103" t="n">
        <v>18.3</v>
      </c>
      <c r="QH971" s="103" t="n">
        <v>14.9</v>
      </c>
      <c r="QI971" s="103" t="n">
        <v>13.4</v>
      </c>
      <c r="QJ971" s="103" t="n">
        <v>16.6</v>
      </c>
      <c r="QK971" s="103" t="n">
        <v>18.3</v>
      </c>
      <c r="QL971" s="103" t="n">
        <v>20.4</v>
      </c>
      <c r="QM971" s="103" t="n">
        <v>24.2</v>
      </c>
      <c r="QN971" s="103" t="n">
        <v>29.5</v>
      </c>
      <c r="QO971" s="104" t="n">
        <f aca="false">AVERAGE(QC971:QN971)</f>
        <v>21.95</v>
      </c>
      <c r="RA971" s="22" t="n">
        <v>2021</v>
      </c>
      <c r="RB971" s="107" t="s">
        <v>222</v>
      </c>
      <c r="RC971" s="103" t="n">
        <v>25.9</v>
      </c>
      <c r="RD971" s="103" t="n">
        <v>23.9</v>
      </c>
      <c r="RE971" s="103" t="n">
        <v>21.7</v>
      </c>
      <c r="RF971" s="103" t="n">
        <v>19.1</v>
      </c>
      <c r="RG971" s="103" t="n">
        <v>14.4</v>
      </c>
      <c r="RH971" s="103" t="n">
        <v>10.7</v>
      </c>
      <c r="RI971" s="103" t="n">
        <v>10.2</v>
      </c>
      <c r="RJ971" s="103" t="n">
        <v>12.5</v>
      </c>
      <c r="RK971" s="103" t="n">
        <v>15.1</v>
      </c>
      <c r="RL971" s="103" t="n">
        <v>17.2</v>
      </c>
      <c r="RM971" s="103" t="n">
        <v>17.8</v>
      </c>
      <c r="RN971" s="103" t="n">
        <v>22.4</v>
      </c>
      <c r="RO971" s="104" t="n">
        <f aca="false">AVERAGE(RC971:RN971)</f>
        <v>17.575</v>
      </c>
      <c r="SA971" s="22" t="n">
        <v>2021</v>
      </c>
      <c r="SB971" s="107" t="s">
        <v>222</v>
      </c>
      <c r="SC971" s="103" t="n">
        <v>32.2</v>
      </c>
      <c r="SD971" s="103" t="n">
        <v>28.9</v>
      </c>
      <c r="SE971" s="103" t="n">
        <v>25.7</v>
      </c>
      <c r="SF971" s="103" t="n">
        <v>22.8</v>
      </c>
      <c r="SG971" s="103" t="n">
        <v>18.5</v>
      </c>
      <c r="SH971" s="103" t="n">
        <v>13.7</v>
      </c>
      <c r="SI971" s="103" t="n">
        <v>12.6</v>
      </c>
      <c r="SJ971" s="103" t="n">
        <v>15.3</v>
      </c>
      <c r="SK971" s="103" t="n">
        <v>17.9</v>
      </c>
      <c r="SL971" s="103" t="n">
        <v>20.1</v>
      </c>
      <c r="SM971" s="103" t="n">
        <v>23.7</v>
      </c>
      <c r="SN971" s="103" t="n">
        <v>30</v>
      </c>
      <c r="SO971" s="104" t="n">
        <f aca="false">AVERAGE(SC971:SN971)</f>
        <v>21.7833333333333</v>
      </c>
      <c r="TA971" s="22" t="n">
        <v>2021</v>
      </c>
      <c r="TB971" s="107" t="s">
        <v>222</v>
      </c>
      <c r="TC971" s="103" t="n">
        <v>25.5</v>
      </c>
      <c r="TD971" s="103" t="n">
        <v>24.5</v>
      </c>
      <c r="TE971" s="103" t="n">
        <v>22.8</v>
      </c>
      <c r="TF971" s="103" t="n">
        <v>20.3</v>
      </c>
      <c r="TG971" s="103" t="n">
        <v>17.4</v>
      </c>
      <c r="TH971" s="103" t="n">
        <v>14.6</v>
      </c>
      <c r="TI971" s="103" t="n">
        <v>15.4</v>
      </c>
      <c r="TJ971" s="103" t="n">
        <v>15.7</v>
      </c>
      <c r="TK971" s="103" t="n">
        <v>17.7</v>
      </c>
      <c r="TL971" s="103" t="n">
        <v>18.6</v>
      </c>
      <c r="TM971" s="103" t="n">
        <v>19.9</v>
      </c>
      <c r="TN971" s="103" t="n">
        <v>23.2</v>
      </c>
      <c r="TO971" s="104" t="n">
        <f aca="false">AVERAGE(TC971:TN971)</f>
        <v>19.6333333333333</v>
      </c>
      <c r="UA971" s="22" t="n">
        <v>2021</v>
      </c>
      <c r="UB971" s="107" t="s">
        <v>222</v>
      </c>
      <c r="UC971" s="103" t="n">
        <v>29.6</v>
      </c>
      <c r="UD971" s="103" t="n">
        <v>27.4</v>
      </c>
      <c r="UE971" s="103" t="n">
        <v>24.2</v>
      </c>
      <c r="UF971" s="103" t="n">
        <v>21.6</v>
      </c>
      <c r="UG971" s="103" t="n">
        <v>17.8</v>
      </c>
      <c r="UH971" s="103" t="n">
        <v>13.8</v>
      </c>
      <c r="UI971" s="103" t="n">
        <v>12</v>
      </c>
      <c r="UJ971" s="103" t="n">
        <v>15.1</v>
      </c>
      <c r="UK971" s="103" t="n">
        <v>17.7</v>
      </c>
      <c r="UL971" s="103" t="n">
        <v>19.5</v>
      </c>
      <c r="UM971" s="103" t="n">
        <v>22.1</v>
      </c>
      <c r="UN971" s="103" t="n">
        <v>28.3</v>
      </c>
      <c r="UO971" s="104" t="n">
        <f aca="false">AVERAGE(UC971:UN971)</f>
        <v>20.7583333333333</v>
      </c>
      <c r="VA971" s="22" t="n">
        <v>2021</v>
      </c>
      <c r="VB971" s="107" t="s">
        <v>222</v>
      </c>
      <c r="VC971" s="103" t="n">
        <v>26.6</v>
      </c>
      <c r="VD971" s="103" t="n">
        <v>26.6</v>
      </c>
      <c r="VE971" s="103" t="n">
        <v>23.3</v>
      </c>
      <c r="VF971" s="103" t="n">
        <v>20.3</v>
      </c>
      <c r="VG971" s="103" t="n">
        <v>16.3</v>
      </c>
      <c r="VH971" s="103" t="n">
        <v>13.3</v>
      </c>
      <c r="VI971" s="103" t="n">
        <v>12</v>
      </c>
      <c r="VJ971" s="103" t="n">
        <v>14.4</v>
      </c>
      <c r="VK971" s="103" t="n">
        <v>16.7</v>
      </c>
      <c r="VL971" s="103" t="n">
        <v>18.4</v>
      </c>
      <c r="VM971" s="103" t="n">
        <v>21.2</v>
      </c>
      <c r="VN971" s="103" t="n">
        <v>27.2</v>
      </c>
      <c r="VO971" s="104" t="n">
        <f aca="false">AVERAGE(VC971:VN971)</f>
        <v>19.6916666666667</v>
      </c>
      <c r="WA971" s="22" t="n">
        <v>2021</v>
      </c>
      <c r="WB971" s="107" t="s">
        <v>222</v>
      </c>
      <c r="WC971" s="103" t="n">
        <v>32</v>
      </c>
      <c r="WD971" s="103" t="n">
        <v>31</v>
      </c>
      <c r="WE971" s="103" t="n">
        <v>27.1</v>
      </c>
      <c r="WF971" s="103" t="n">
        <v>23.8</v>
      </c>
      <c r="WG971" s="103" t="n">
        <v>19.6</v>
      </c>
      <c r="WH971" s="103" t="n">
        <v>15.5</v>
      </c>
      <c r="WI971" s="103" t="n">
        <v>14.8</v>
      </c>
      <c r="WJ971" s="103" t="n">
        <v>17.9</v>
      </c>
      <c r="WK971" s="103" t="n">
        <v>21.1</v>
      </c>
      <c r="WL971" s="103" t="n">
        <v>22.8</v>
      </c>
      <c r="WM971" s="103" t="n">
        <v>25.3</v>
      </c>
      <c r="WN971" s="103" t="n">
        <v>31.4</v>
      </c>
      <c r="WO971" s="104" t="n">
        <f aca="false">AVERAGE(WC971:WN971)</f>
        <v>23.525</v>
      </c>
      <c r="XA971" s="22" t="n">
        <v>2021</v>
      </c>
      <c r="XB971" s="107" t="s">
        <v>222</v>
      </c>
      <c r="XC971" s="103" t="n">
        <v>31.9</v>
      </c>
      <c r="XD971" s="103" t="n">
        <v>28.6</v>
      </c>
      <c r="XE971" s="103" t="n">
        <v>25.6</v>
      </c>
      <c r="XF971" s="103" t="n">
        <v>22.5</v>
      </c>
      <c r="XG971" s="103" t="n">
        <v>18.6</v>
      </c>
      <c r="XH971" s="103" t="n">
        <v>13.6</v>
      </c>
      <c r="XI971" s="103" t="n">
        <v>12.3</v>
      </c>
      <c r="XJ971" s="103" t="n">
        <v>15.1</v>
      </c>
      <c r="XK971" s="103" t="n">
        <v>17.8</v>
      </c>
      <c r="XL971" s="103" t="n">
        <v>19.9</v>
      </c>
      <c r="XM971" s="103" t="n">
        <v>23.1</v>
      </c>
      <c r="XN971" s="103" t="n">
        <v>29.4</v>
      </c>
      <c r="XO971" s="104" t="n">
        <f aca="false">AVERAGE(XC971:XN971)</f>
        <v>21.5333333333333</v>
      </c>
      <c r="YA971" s="22" t="n">
        <v>2021</v>
      </c>
      <c r="YB971" s="107" t="s">
        <v>222</v>
      </c>
      <c r="YC971" s="103" t="n">
        <v>22.8</v>
      </c>
      <c r="YD971" s="103" t="n">
        <v>23.6</v>
      </c>
      <c r="YE971" s="103" t="n">
        <v>21.7</v>
      </c>
      <c r="YF971" s="103" t="n">
        <v>19.6</v>
      </c>
      <c r="YG971" s="103" t="n">
        <v>16.3</v>
      </c>
      <c r="YH971" s="103" t="n">
        <v>14.4</v>
      </c>
      <c r="YI971" s="103" t="n">
        <v>13.1</v>
      </c>
      <c r="YJ971" s="103" t="n">
        <v>15.1</v>
      </c>
      <c r="YK971" s="103" t="n">
        <v>16.2</v>
      </c>
      <c r="YL971" s="103" t="n">
        <v>16.8</v>
      </c>
      <c r="YM971" s="103" t="n">
        <v>19</v>
      </c>
      <c r="YN971" s="103" t="n">
        <v>21.8</v>
      </c>
      <c r="YO971" s="104" t="n">
        <f aca="false">AVERAGE(YC971:YN971)</f>
        <v>18.3666666666667</v>
      </c>
      <c r="ZA971" s="22" t="n">
        <v>2021</v>
      </c>
      <c r="ZB971" s="107" t="s">
        <v>222</v>
      </c>
      <c r="ZC971" s="103" t="n">
        <v>20.9</v>
      </c>
      <c r="ZD971" s="103" t="n">
        <v>20.2</v>
      </c>
      <c r="ZE971" s="103" t="n">
        <v>18.7</v>
      </c>
      <c r="ZF971" s="103" t="n">
        <v>17.2</v>
      </c>
      <c r="ZG971" s="103" t="n">
        <v>14.9</v>
      </c>
      <c r="ZH971" s="103" t="n">
        <v>13.7</v>
      </c>
      <c r="ZI971" s="103" t="n">
        <v>13.3</v>
      </c>
      <c r="ZJ971" s="103" t="n">
        <v>13.9</v>
      </c>
      <c r="ZK971" s="103" t="n">
        <v>15.4</v>
      </c>
      <c r="ZL971" s="103" t="n">
        <v>15.2</v>
      </c>
      <c r="ZM971" s="103" t="n">
        <v>16.8</v>
      </c>
      <c r="ZN971" s="103" t="n">
        <v>19.8</v>
      </c>
      <c r="ZO971" s="104" t="n">
        <f aca="false">AVERAGE(ZC971:ZN971)</f>
        <v>16.6666666666667</v>
      </c>
    </row>
    <row r="972" customFormat="false" ht="12.8" hidden="false" customHeight="false" outlineLevel="0" collapsed="false">
      <c r="B972" s="114" t="n">
        <f aca="false">AVERAGE(AO972,BO972,CO972,DO972,EO972,FO972,GO972,HO972,IO972,JO972,KO972,LO972,MO972,NO972,OO972,PO972,QO972,RO972,SO972,TO972,UO972,VO972,WO972,XO972,YO972,ZO972)</f>
        <v>19.9775641025641</v>
      </c>
      <c r="C972" s="98" t="n">
        <f aca="false">AVERAGE(B968:B972)</f>
        <v>20.6777564102564</v>
      </c>
      <c r="D972" s="99" t="n">
        <f aca="false">AVERAGE(B963:B972)</f>
        <v>20.9236217948718</v>
      </c>
      <c r="E972" s="11" t="n">
        <f aca="false">AVERAGE(B953:B972)</f>
        <v>20.8216025641026</v>
      </c>
      <c r="F972" s="100" t="n">
        <f aca="false">AVERAGE(B923:B972)</f>
        <v>20.4012629662005</v>
      </c>
      <c r="G972" s="3" t="n">
        <f aca="false">MAX(AC972:AN972,BC972:BN972,CC972:CN972,DC972:DN972,EC972:EN972,FC972:FN972,GC972:GN972,HC972:HN972,IC972:IN972,JC972:JN972,KC972:KN972,LC972:LN972,MC972:MN972,NC972:NN972,OC972:ON972,PC972:PN972,QC972:QN972,RC972:RN972,SC972:SN972,TC972:TN972,UC972:UN972,VC972:VN972,WC972:WN972,XC972:XN972,YC972:YN972,ZC972:ZN972,)</f>
        <v>35</v>
      </c>
      <c r="H972" s="19" t="n">
        <f aca="false">MEDIAN(AC972:AN972,BC972:BN972,CC972:CN972,DC972:DN972,EC972:EN972,FC972:FN972,GC972:GN972,HC972:HN972,IC972:IN972,JC972:JN972,KC972:KN972,LC972:LN972,MC972:MN972,NC972:NN972,OC972:ON972,PC972:PN972,QC972:QN972,RC972:RN972,SC972:SN972,TC972:TN972,UC972:UN972,VC972:VN972,WC972:WN972,XC972:XN972,YC972:YN972,ZC972:ZN972,)</f>
        <v>18.9</v>
      </c>
      <c r="I972" s="5" t="n">
        <f aca="false">MIN(AC972:AN972,BC972:BN972,CC972:CN972,DC972:DN972,EC972:EN972,FC972:FN972,GC972:GN972,HC972:HN972,IC972:IN972,JC972:JN972,KC972:KN972,LC972:LN972,MC972:MN972,NC972:NN972,OC972:ON972,PC972:PN972,QC972:QN972,RC972:RN972,SC972:SN972,TC972:TN972,UC972:UN972,VC972:VN972,WC972:WN972,XC972:XN972,YC972:YN972,ZC972:ZN972)</f>
        <v>10.4</v>
      </c>
      <c r="J972" s="5" t="n">
        <f aca="false">MIN(AC972:AN972,BC972:BN972,CC972:CN972,DC972:DN972,EC972:EN972,FC972:FN972,GC972:GN972,HC972:HN972,IC972:IN972,JC972:JN972,KC972:KN972,LC972:LN972,MC972:MN972,NC972:NN972,OC972:ON972,PC972:PN972,QC972:QN972,SC972:SN972,TC972:TN972,UC972:UN972,VC972:VN972,WC972:WN972,XC972:XN972,YC972:YN972,ZC972:ZN972)</f>
        <v>10.6</v>
      </c>
      <c r="K972" s="101" t="n">
        <f aca="false">(G972+I972)/2</f>
        <v>22.7</v>
      </c>
      <c r="AB972" s="107" t="s">
        <v>223</v>
      </c>
      <c r="AC972" s="103" t="n">
        <v>29.9</v>
      </c>
      <c r="AD972" s="103" t="n">
        <v>28.1</v>
      </c>
      <c r="AE972" s="103" t="n">
        <v>23.7</v>
      </c>
      <c r="AF972" s="103" t="n">
        <v>20.2</v>
      </c>
      <c r="AG972" s="103" t="n">
        <v>15.3</v>
      </c>
      <c r="AH972" s="103" t="n">
        <v>11.9</v>
      </c>
      <c r="AI972" s="103" t="n">
        <v>11.8</v>
      </c>
      <c r="AJ972" s="103" t="n">
        <v>13.3</v>
      </c>
      <c r="AK972" s="103" t="n">
        <v>14.7</v>
      </c>
      <c r="AL972" s="103" t="n">
        <v>17.5</v>
      </c>
      <c r="AM972" s="103" t="n">
        <v>19</v>
      </c>
      <c r="AN972" s="103" t="n">
        <v>24.1</v>
      </c>
      <c r="AO972" s="104" t="n">
        <f aca="false">AVERAGE(AC972:AN972)</f>
        <v>19.125</v>
      </c>
      <c r="BA972" s="22" t="n">
        <v>2022</v>
      </c>
      <c r="BB972" s="107" t="s">
        <v>223</v>
      </c>
      <c r="BC972" s="103" t="n">
        <v>25.2</v>
      </c>
      <c r="BD972" s="103" t="n">
        <v>24.3</v>
      </c>
      <c r="BE972" s="103" t="n">
        <v>22.9</v>
      </c>
      <c r="BF972" s="103" t="n">
        <v>20.3</v>
      </c>
      <c r="BG972" s="103" t="n">
        <v>17.2</v>
      </c>
      <c r="BH972" s="103" t="n">
        <v>14.4</v>
      </c>
      <c r="BI972" s="103" t="n">
        <v>13.6</v>
      </c>
      <c r="BJ972" s="103" t="n">
        <v>15.5</v>
      </c>
      <c r="BK972" s="103" t="n">
        <v>16.9</v>
      </c>
      <c r="BL972" s="103" t="n">
        <v>19.1</v>
      </c>
      <c r="BM972" s="103" t="n">
        <v>20.4</v>
      </c>
      <c r="BN972" s="103" t="n">
        <v>22.7</v>
      </c>
      <c r="BO972" s="104" t="n">
        <f aca="false">AVERAGE(BC972:BN972)</f>
        <v>19.375</v>
      </c>
      <c r="CA972" s="22" t="n">
        <v>2022</v>
      </c>
      <c r="CB972" s="107" t="s">
        <v>223</v>
      </c>
      <c r="CC972" s="103" t="n">
        <v>27.8</v>
      </c>
      <c r="CD972" s="103" t="n">
        <v>25.6</v>
      </c>
      <c r="CE972" s="103" t="n">
        <v>22.8</v>
      </c>
      <c r="CF972" s="103" t="n">
        <v>18.9</v>
      </c>
      <c r="CG972" s="103" t="n">
        <v>13.9</v>
      </c>
      <c r="CH972" s="103" t="n">
        <v>10.6</v>
      </c>
      <c r="CI972" s="103" t="n">
        <v>10.9</v>
      </c>
      <c r="CJ972" s="103" t="n">
        <v>11.8</v>
      </c>
      <c r="CK972" s="103" t="n">
        <v>13</v>
      </c>
      <c r="CL972" s="103" t="n">
        <v>16.4</v>
      </c>
      <c r="CM972" s="103" t="n">
        <v>17.4</v>
      </c>
      <c r="CN972" s="103" t="n">
        <v>22</v>
      </c>
      <c r="CO972" s="104" t="n">
        <f aca="false">AVERAGE(CC972:CN972)</f>
        <v>17.5916666666667</v>
      </c>
      <c r="DA972" s="22" t="n">
        <v>2022</v>
      </c>
      <c r="DB972" s="107" t="s">
        <v>223</v>
      </c>
      <c r="DC972" s="103" t="n">
        <v>31.4</v>
      </c>
      <c r="DD972" s="103" t="n">
        <v>29.6</v>
      </c>
      <c r="DE972" s="103" t="n">
        <v>27.8</v>
      </c>
      <c r="DF972" s="103" t="n">
        <v>22.2</v>
      </c>
      <c r="DG972" s="103" t="n">
        <v>16.9</v>
      </c>
      <c r="DH972" s="103" t="n">
        <v>12.8</v>
      </c>
      <c r="DI972" s="103" t="n">
        <v>13.9</v>
      </c>
      <c r="DJ972" s="103" t="n">
        <v>14.7</v>
      </c>
      <c r="DK972" s="103" t="n">
        <v>17.8</v>
      </c>
      <c r="DL972" s="103" t="n">
        <v>19.7</v>
      </c>
      <c r="DM972" s="103" t="n">
        <v>21.6</v>
      </c>
      <c r="DN972" s="103" t="n">
        <v>27.4</v>
      </c>
      <c r="DO972" s="104" t="n">
        <f aca="false">AVERAGE(DC972:DN972)</f>
        <v>21.3166666666667</v>
      </c>
      <c r="EA972" s="22" t="n">
        <v>2022</v>
      </c>
      <c r="EB972" s="107" t="s">
        <v>223</v>
      </c>
      <c r="EC972" s="103" t="n">
        <v>21</v>
      </c>
      <c r="ED972" s="103" t="n">
        <v>20.3</v>
      </c>
      <c r="EE972" s="103" t="n">
        <v>19.9</v>
      </c>
      <c r="EF972" s="103" t="n">
        <v>18.6</v>
      </c>
      <c r="EG972" s="103" t="n">
        <v>15.5</v>
      </c>
      <c r="EH972" s="103" t="n">
        <v>13.1</v>
      </c>
      <c r="EI972" s="103" t="n">
        <v>13.1</v>
      </c>
      <c r="EJ972" s="103" t="n">
        <v>14.2</v>
      </c>
      <c r="EK972" s="103" t="n">
        <v>14.4</v>
      </c>
      <c r="EL972" s="103" t="n">
        <v>15.8</v>
      </c>
      <c r="EM972" s="103" t="n">
        <v>17.5</v>
      </c>
      <c r="EN972" s="103" t="n">
        <v>18.8</v>
      </c>
      <c r="EO972" s="104" t="n">
        <f aca="false">AVERAGE(EC972:EN972)</f>
        <v>16.85</v>
      </c>
      <c r="FA972" s="22" t="n">
        <v>2022</v>
      </c>
      <c r="FB972" s="107" t="s">
        <v>223</v>
      </c>
      <c r="FC972" s="103" t="n">
        <v>30.7</v>
      </c>
      <c r="FD972" s="103" t="n">
        <v>30.2</v>
      </c>
      <c r="FE972" s="103" t="n">
        <v>24.4</v>
      </c>
      <c r="FF972" s="103" t="n">
        <v>20.9</v>
      </c>
      <c r="FG972" s="103" t="n">
        <v>15.6</v>
      </c>
      <c r="FH972" s="103" t="n">
        <v>11.5</v>
      </c>
      <c r="FI972" s="103" t="n">
        <v>12.7</v>
      </c>
      <c r="FJ972" s="103" t="n">
        <v>13.3</v>
      </c>
      <c r="FK972" s="103" t="n">
        <v>15.3</v>
      </c>
      <c r="FL972" s="103" t="n">
        <v>18</v>
      </c>
      <c r="FM972" s="103" t="n">
        <v>18.7</v>
      </c>
      <c r="FN972" s="103" t="n">
        <v>23.9</v>
      </c>
      <c r="FO972" s="104" t="n">
        <f aca="false">AVERAGE(FC972:FN972)</f>
        <v>19.6</v>
      </c>
      <c r="GA972" s="22" t="n">
        <v>2022</v>
      </c>
      <c r="GB972" s="107" t="s">
        <v>223</v>
      </c>
      <c r="GC972" s="103" t="n">
        <v>33.6</v>
      </c>
      <c r="GD972" s="103" t="n">
        <v>31.1</v>
      </c>
      <c r="GE972" s="103" t="n">
        <v>28.5</v>
      </c>
      <c r="GF972" s="103" t="n">
        <v>22.3</v>
      </c>
      <c r="GG972" s="103" t="n">
        <v>17.1</v>
      </c>
      <c r="GH972" s="103" t="n">
        <v>13.7</v>
      </c>
      <c r="GI972" s="103" t="n">
        <v>14.2</v>
      </c>
      <c r="GJ972" s="103" t="n">
        <v>15.6</v>
      </c>
      <c r="GK972" s="103" t="n">
        <v>16.8</v>
      </c>
      <c r="GL972" s="103" t="n">
        <v>20.6</v>
      </c>
      <c r="GM972" s="103" t="n">
        <v>22.8</v>
      </c>
      <c r="GN972" s="103" t="n">
        <v>28.3</v>
      </c>
      <c r="GO972" s="104" t="n">
        <f aca="false">AVERAGE(GC972:GN972)</f>
        <v>22.05</v>
      </c>
      <c r="HA972" s="22" t="n">
        <v>2022</v>
      </c>
      <c r="HB972" s="107" t="s">
        <v>223</v>
      </c>
      <c r="HC972" s="103" t="n">
        <v>22.4</v>
      </c>
      <c r="HD972" s="103" t="n">
        <v>22.5</v>
      </c>
      <c r="HE972" s="103" t="n">
        <v>21.4</v>
      </c>
      <c r="HF972" s="103" t="n">
        <v>20.1</v>
      </c>
      <c r="HG972" s="103" t="n">
        <v>17.5</v>
      </c>
      <c r="HH972" s="103" t="n">
        <v>14.9</v>
      </c>
      <c r="HI972" s="103" t="n">
        <v>14.2</v>
      </c>
      <c r="HJ972" s="103" t="n">
        <v>15.5</v>
      </c>
      <c r="HK972" s="103" t="n">
        <v>16.1</v>
      </c>
      <c r="HL972" s="103" t="n">
        <v>17.3</v>
      </c>
      <c r="HM972" s="103" t="n">
        <v>18.6</v>
      </c>
      <c r="HN972" s="103" t="n">
        <v>19.5</v>
      </c>
      <c r="HO972" s="104" t="n">
        <f aca="false">AVERAGE(HC972:HN972)</f>
        <v>18.3333333333333</v>
      </c>
      <c r="IA972" s="22" t="n">
        <v>2022</v>
      </c>
      <c r="IB972" s="102" t="n">
        <v>2022</v>
      </c>
      <c r="IC972" s="103" t="n">
        <v>27.2</v>
      </c>
      <c r="ID972" s="103" t="n">
        <v>24.5</v>
      </c>
      <c r="IE972" s="103" t="n">
        <v>23.7</v>
      </c>
      <c r="IF972" s="103" t="n">
        <v>21</v>
      </c>
      <c r="IG972" s="103" t="n">
        <v>16.4</v>
      </c>
      <c r="IH972" s="103" t="n">
        <v>14.3</v>
      </c>
      <c r="II972" s="103" t="n">
        <v>13.6</v>
      </c>
      <c r="IJ972" s="103" t="n">
        <v>15.6</v>
      </c>
      <c r="IK972" s="103" t="n">
        <v>16.2</v>
      </c>
      <c r="IL972" s="103" t="n">
        <v>18.4</v>
      </c>
      <c r="IM972" s="103" t="n">
        <v>19.7</v>
      </c>
      <c r="IN972" s="103" t="n">
        <v>22.5</v>
      </c>
      <c r="IO972" s="104" t="n">
        <f aca="false">AVERAGE(IC972:IN972)</f>
        <v>19.425</v>
      </c>
      <c r="JA972" s="22" t="n">
        <v>2022</v>
      </c>
      <c r="JB972" s="107" t="s">
        <v>223</v>
      </c>
      <c r="JC972" s="103" t="n">
        <v>29.6</v>
      </c>
      <c r="JD972" s="103" t="n">
        <v>25.9</v>
      </c>
      <c r="JE972" s="103" t="n">
        <v>23.6</v>
      </c>
      <c r="JF972" s="103" t="n">
        <v>21</v>
      </c>
      <c r="JG972" s="103" t="n">
        <v>15.6</v>
      </c>
      <c r="JH972" s="103" t="n">
        <v>12.4</v>
      </c>
      <c r="JI972" s="103" t="n">
        <v>12.3</v>
      </c>
      <c r="JJ972" s="103" t="n">
        <v>13.6</v>
      </c>
      <c r="JK972" s="103" t="n">
        <v>14.4</v>
      </c>
      <c r="JL972" s="103" t="n">
        <v>17.2</v>
      </c>
      <c r="JM972" s="103" t="n">
        <v>18.6</v>
      </c>
      <c r="JN972" s="103" t="n">
        <v>23</v>
      </c>
      <c r="JO972" s="104" t="n">
        <f aca="false">AVERAGE(JC972:JN972)</f>
        <v>18.9333333333333</v>
      </c>
      <c r="KA972" s="22" t="n">
        <v>2022</v>
      </c>
      <c r="KB972" s="107" t="s">
        <v>223</v>
      </c>
      <c r="KC972" s="103" t="n">
        <v>33.2</v>
      </c>
      <c r="KD972" s="103" t="n">
        <v>29.3</v>
      </c>
      <c r="KE972" s="103" t="n">
        <v>27</v>
      </c>
      <c r="KF972" s="103" t="n">
        <v>22.6</v>
      </c>
      <c r="KG972" s="103" t="n">
        <v>17</v>
      </c>
      <c r="KH972" s="103" t="n">
        <v>13.5</v>
      </c>
      <c r="KI972" s="103" t="n">
        <v>13.4</v>
      </c>
      <c r="KJ972" s="103" t="n">
        <v>14.9</v>
      </c>
      <c r="KK972" s="103" t="n">
        <v>16.1</v>
      </c>
      <c r="KL972" s="103" t="n">
        <v>19.2</v>
      </c>
      <c r="KM972" s="103" t="n">
        <v>21.3</v>
      </c>
      <c r="KN972" s="103" t="n">
        <v>27.1</v>
      </c>
      <c r="KO972" s="104" t="n">
        <f aca="false">AVERAGE(KC972:KN972)</f>
        <v>21.2166666666667</v>
      </c>
      <c r="LA972" s="22" t="n">
        <v>2022</v>
      </c>
      <c r="LB972" s="107" t="s">
        <v>223</v>
      </c>
      <c r="LC972" s="103" t="n">
        <v>34.5</v>
      </c>
      <c r="LD972" s="103" t="n">
        <v>31.3</v>
      </c>
      <c r="LE972" s="103" t="n">
        <v>28.5</v>
      </c>
      <c r="LF972" s="103" t="n">
        <v>22.8</v>
      </c>
      <c r="LG972" s="103" t="n">
        <v>17.5</v>
      </c>
      <c r="LH972" s="103" t="n">
        <v>14</v>
      </c>
      <c r="LI972" s="103" t="n">
        <v>14.4</v>
      </c>
      <c r="LJ972" s="103" t="n">
        <v>16.5</v>
      </c>
      <c r="LK972" s="103" t="n">
        <v>17.6</v>
      </c>
      <c r="LL972" s="103" t="n">
        <v>20.7</v>
      </c>
      <c r="LM972" s="103" t="n">
        <v>22.8</v>
      </c>
      <c r="LN972" s="103" t="n">
        <v>28.8</v>
      </c>
      <c r="LO972" s="104" t="n">
        <f aca="false">AVERAGE(LC972:LN972)</f>
        <v>22.45</v>
      </c>
      <c r="MA972" s="22" t="n">
        <v>2022</v>
      </c>
      <c r="MB972" s="107" t="s">
        <v>223</v>
      </c>
      <c r="MC972" s="103" t="n">
        <v>28</v>
      </c>
      <c r="MD972" s="103" t="n">
        <v>25</v>
      </c>
      <c r="ME972" s="103" t="n">
        <v>24.3</v>
      </c>
      <c r="MF972" s="103" t="n">
        <v>21.1</v>
      </c>
      <c r="MG972" s="103" t="n">
        <v>16.5</v>
      </c>
      <c r="MH972" s="103" t="n">
        <v>14.1</v>
      </c>
      <c r="MI972" s="103" t="n">
        <v>13.6</v>
      </c>
      <c r="MJ972" s="103" t="n">
        <v>15.6</v>
      </c>
      <c r="MK972" s="103" t="n">
        <v>16.2</v>
      </c>
      <c r="ML972" s="103" t="n">
        <v>18.7</v>
      </c>
      <c r="MM972" s="103" t="n">
        <v>20</v>
      </c>
      <c r="MN972" s="103" t="n">
        <v>23.6</v>
      </c>
      <c r="MO972" s="104" t="n">
        <f aca="false">AVERAGE(MC972:MN972)</f>
        <v>19.725</v>
      </c>
      <c r="NA972" s="22" t="n">
        <v>2022</v>
      </c>
      <c r="NB972" s="107" t="s">
        <v>223</v>
      </c>
      <c r="NC972" s="103" t="n">
        <v>31.4</v>
      </c>
      <c r="ND972" s="103" t="n">
        <v>28.6</v>
      </c>
      <c r="NE972" s="103" t="n">
        <v>25.3</v>
      </c>
      <c r="NF972" s="103" t="n">
        <v>21.4</v>
      </c>
      <c r="NG972" s="103" t="n">
        <v>15.9</v>
      </c>
      <c r="NH972" s="103" t="n">
        <v>12.3</v>
      </c>
      <c r="NI972" s="103" t="n">
        <v>12.9</v>
      </c>
      <c r="NJ972" s="103" t="n">
        <v>13.9</v>
      </c>
      <c r="NK972" s="103" t="n">
        <v>15.4</v>
      </c>
      <c r="NL972" s="103" t="n">
        <v>18.8</v>
      </c>
      <c r="NM972" s="103" t="n">
        <v>20.1</v>
      </c>
      <c r="NN972" s="103" t="n">
        <v>25.6</v>
      </c>
      <c r="NO972" s="104" t="n">
        <f aca="false">AVERAGE(NC972:NN972)</f>
        <v>20.1333333333333</v>
      </c>
      <c r="OA972" s="22" t="n">
        <v>2022</v>
      </c>
      <c r="OB972" s="107" t="s">
        <v>223</v>
      </c>
      <c r="OC972" s="103" t="n">
        <v>29.1</v>
      </c>
      <c r="OD972" s="103" t="n">
        <v>25.1</v>
      </c>
      <c r="OE972" s="103" t="n">
        <v>24.3</v>
      </c>
      <c r="OF972" s="103" t="n">
        <v>21.1</v>
      </c>
      <c r="OG972" s="103" t="n">
        <v>16.8</v>
      </c>
      <c r="OH972" s="103" t="n">
        <v>14.1</v>
      </c>
      <c r="OI972" s="103" t="n">
        <v>14</v>
      </c>
      <c r="OJ972" s="103" t="n">
        <v>15.6</v>
      </c>
      <c r="OK972" s="103" t="n">
        <v>16.6</v>
      </c>
      <c r="OL972" s="103" t="n">
        <v>19.2</v>
      </c>
      <c r="OM972" s="103" t="n">
        <v>20.2</v>
      </c>
      <c r="ON972" s="103" t="n">
        <v>23.9</v>
      </c>
      <c r="OO972" s="104" t="n">
        <f aca="false">AVERAGE(OC972:ON972)</f>
        <v>20</v>
      </c>
      <c r="PA972" s="22" t="n">
        <v>2022</v>
      </c>
      <c r="PB972" s="107" t="s">
        <v>223</v>
      </c>
      <c r="PC972" s="103" t="n">
        <v>35</v>
      </c>
      <c r="PD972" s="103" t="n">
        <v>31.7</v>
      </c>
      <c r="PE972" s="103" t="n">
        <v>29.7</v>
      </c>
      <c r="PF972" s="103" t="n">
        <v>24.4</v>
      </c>
      <c r="PG972" s="103" t="n">
        <v>18.3</v>
      </c>
      <c r="PH972" s="103" t="n">
        <v>15.1</v>
      </c>
      <c r="PI972" s="103" t="n">
        <v>15.4</v>
      </c>
      <c r="PJ972" s="103" t="n">
        <v>18.2</v>
      </c>
      <c r="PK972" s="103" t="n">
        <v>19.2</v>
      </c>
      <c r="PL972" s="103" t="n">
        <v>22.5</v>
      </c>
      <c r="PM972" s="103" t="n">
        <v>24.1</v>
      </c>
      <c r="PN972" s="103" t="n">
        <v>30.1</v>
      </c>
      <c r="PO972" s="104" t="n">
        <f aca="false">AVERAGE(PC972:PN972)</f>
        <v>23.6416666666667</v>
      </c>
      <c r="QA972" s="22" t="n">
        <v>2022</v>
      </c>
      <c r="QB972" s="107" t="s">
        <v>223</v>
      </c>
      <c r="QC972" s="103" t="n">
        <v>33</v>
      </c>
      <c r="QD972" s="103" t="n">
        <v>29.6</v>
      </c>
      <c r="QE972" s="103" t="n">
        <v>27.3</v>
      </c>
      <c r="QF972" s="103" t="n">
        <v>22.5</v>
      </c>
      <c r="QG972" s="103" t="n">
        <v>16.9</v>
      </c>
      <c r="QH972" s="103" t="n">
        <v>13.6</v>
      </c>
      <c r="QI972" s="103" t="n">
        <v>13.4</v>
      </c>
      <c r="QJ972" s="103" t="n">
        <v>15</v>
      </c>
      <c r="QK972" s="103" t="n">
        <v>16</v>
      </c>
      <c r="QL972" s="103" t="n">
        <v>19.2</v>
      </c>
      <c r="QM972" s="103" t="n">
        <v>21.5</v>
      </c>
      <c r="QN972" s="103" t="n">
        <v>27.2</v>
      </c>
      <c r="QO972" s="104" t="n">
        <f aca="false">AVERAGE(QC972:QN972)</f>
        <v>21.2666666666667</v>
      </c>
      <c r="RA972" s="22" t="n">
        <v>2022</v>
      </c>
      <c r="RB972" s="107" t="s">
        <v>223</v>
      </c>
      <c r="RC972" s="103" t="n">
        <v>25.7</v>
      </c>
      <c r="RD972" s="103" t="n">
        <v>23.6</v>
      </c>
      <c r="RE972" s="103" t="n">
        <v>22.2</v>
      </c>
      <c r="RF972" s="103" t="n">
        <v>18.1</v>
      </c>
      <c r="RG972" s="103" t="n">
        <v>14.8</v>
      </c>
      <c r="RH972" s="103" t="n">
        <v>10.4</v>
      </c>
      <c r="RI972" s="103" t="n">
        <v>10.4</v>
      </c>
      <c r="RJ972" s="103" t="n">
        <v>12.3</v>
      </c>
      <c r="RK972" s="103" t="n">
        <v>14</v>
      </c>
      <c r="RL972" s="103" t="n">
        <v>17.5</v>
      </c>
      <c r="RM972" s="103" t="n">
        <v>18.9</v>
      </c>
      <c r="RN972" s="103" t="n">
        <v>21.3</v>
      </c>
      <c r="RO972" s="104" t="n">
        <f aca="false">AVERAGE(RC972:RN972)</f>
        <v>17.4333333333333</v>
      </c>
      <c r="SA972" s="22" t="n">
        <v>2022</v>
      </c>
      <c r="SB972" s="107" t="s">
        <v>223</v>
      </c>
      <c r="SC972" s="103" t="n">
        <v>31.4</v>
      </c>
      <c r="SD972" s="103" t="n">
        <v>30.1</v>
      </c>
      <c r="SE972" s="103" t="n">
        <v>28.2</v>
      </c>
      <c r="SF972" s="103" t="n">
        <v>22.9</v>
      </c>
      <c r="SG972" s="103" t="n">
        <v>17.5</v>
      </c>
      <c r="SH972" s="103" t="n">
        <v>12.8</v>
      </c>
      <c r="SI972" s="103" t="n">
        <v>14.2</v>
      </c>
      <c r="SJ972" s="103" t="n">
        <v>15</v>
      </c>
      <c r="SK972" s="103" t="n">
        <v>16.9</v>
      </c>
      <c r="SL972" s="103" t="n">
        <v>20.1</v>
      </c>
      <c r="SM972" s="103" t="n">
        <v>21.9</v>
      </c>
      <c r="SN972" s="103" t="n">
        <v>28</v>
      </c>
      <c r="SO972" s="104" t="n">
        <f aca="false">AVERAGE(SC972:SN972)</f>
        <v>21.5833333333333</v>
      </c>
      <c r="TA972" s="22" t="n">
        <v>2022</v>
      </c>
      <c r="TB972" s="107" t="s">
        <v>223</v>
      </c>
      <c r="TC972" s="103" t="n">
        <v>25.5</v>
      </c>
      <c r="TD972" s="103" t="n">
        <v>25</v>
      </c>
      <c r="TE972" s="103" t="n">
        <v>23.7</v>
      </c>
      <c r="TF972" s="103" t="n">
        <v>20.5</v>
      </c>
      <c r="TG972" s="103" t="n">
        <v>16.8</v>
      </c>
      <c r="TH972" s="103" t="n">
        <v>14.1</v>
      </c>
      <c r="TI972" s="103" t="n">
        <v>13.8</v>
      </c>
      <c r="TJ972" s="103" t="n">
        <v>15.8</v>
      </c>
      <c r="TK972" s="103" t="n">
        <v>16.9</v>
      </c>
      <c r="TL972" s="103" t="n">
        <v>19</v>
      </c>
      <c r="TM972" s="103" t="n">
        <v>20.3</v>
      </c>
      <c r="TN972" s="103" t="n">
        <v>23.1</v>
      </c>
      <c r="TO972" s="104" t="n">
        <f aca="false">AVERAGE(TC972:TN972)</f>
        <v>19.5416666666667</v>
      </c>
      <c r="UA972" s="22" t="n">
        <v>2022</v>
      </c>
      <c r="UB972" s="107" t="s">
        <v>223</v>
      </c>
      <c r="UC972" s="103" t="n">
        <v>32.2</v>
      </c>
      <c r="UD972" s="103" t="n">
        <v>29.6</v>
      </c>
      <c r="UE972" s="103" t="n">
        <v>26.7</v>
      </c>
      <c r="UF972" s="103" t="n">
        <v>21.5</v>
      </c>
      <c r="UG972" s="103" t="n">
        <v>16</v>
      </c>
      <c r="UH972" s="103" t="n">
        <v>12.6</v>
      </c>
      <c r="UI972" s="103" t="n">
        <v>13.3</v>
      </c>
      <c r="UJ972" s="103" t="n">
        <v>14.4</v>
      </c>
      <c r="UK972" s="103" t="n">
        <v>16</v>
      </c>
      <c r="UL972" s="103" t="n">
        <v>19.2</v>
      </c>
      <c r="UM972" s="103" t="n">
        <v>21</v>
      </c>
      <c r="UN972" s="103" t="n">
        <v>26.7</v>
      </c>
      <c r="UO972" s="104" t="n">
        <f aca="false">AVERAGE(UC972:UN972)</f>
        <v>20.7666666666667</v>
      </c>
      <c r="VA972" s="22" t="n">
        <v>2022</v>
      </c>
      <c r="VB972" s="107" t="s">
        <v>223</v>
      </c>
      <c r="VC972" s="103" t="n">
        <v>31.2</v>
      </c>
      <c r="VD972" s="103" t="n">
        <v>27.5</v>
      </c>
      <c r="VE972" s="103" t="n">
        <v>24.8</v>
      </c>
      <c r="VF972" s="103" t="n">
        <v>21.2</v>
      </c>
      <c r="VG972" s="103" t="n">
        <v>15.8</v>
      </c>
      <c r="VH972" s="103" t="n">
        <v>12.5</v>
      </c>
      <c r="VI972" s="103" t="n">
        <v>12.4</v>
      </c>
      <c r="VJ972" s="103" t="n">
        <v>13.8</v>
      </c>
      <c r="VK972" s="103" t="n">
        <v>15</v>
      </c>
      <c r="VL972" s="103" t="n">
        <v>18.1</v>
      </c>
      <c r="VM972" s="103" t="n">
        <v>19.7</v>
      </c>
      <c r="VN972" s="103" t="n">
        <v>25.3</v>
      </c>
      <c r="VO972" s="104" t="n">
        <f aca="false">AVERAGE(VC972:VN972)</f>
        <v>19.775</v>
      </c>
      <c r="WA972" s="22" t="n">
        <v>2022</v>
      </c>
      <c r="WB972" s="107" t="s">
        <v>223</v>
      </c>
      <c r="WC972" s="103" t="n">
        <v>34.6</v>
      </c>
      <c r="WD972" s="103" t="n">
        <v>31.5</v>
      </c>
      <c r="WE972" s="103" t="n">
        <v>28.9</v>
      </c>
      <c r="WF972" s="103" t="n">
        <v>23.1</v>
      </c>
      <c r="WG972" s="103" t="n">
        <v>17.6</v>
      </c>
      <c r="WH972" s="103" t="n">
        <v>14.1</v>
      </c>
      <c r="WI972" s="103" t="n">
        <v>14.6</v>
      </c>
      <c r="WJ972" s="103" t="n">
        <v>16.5</v>
      </c>
      <c r="WK972" s="103" t="n">
        <v>17.7</v>
      </c>
      <c r="WL972" s="103" t="n">
        <v>21</v>
      </c>
      <c r="WM972" s="103" t="n">
        <v>23.2</v>
      </c>
      <c r="WN972" s="103" t="n">
        <v>29.1</v>
      </c>
      <c r="WO972" s="104" t="n">
        <f aca="false">AVERAGE(WC972:WN972)</f>
        <v>22.6583333333333</v>
      </c>
      <c r="XA972" s="22" t="n">
        <v>2022</v>
      </c>
      <c r="XB972" s="107" t="s">
        <v>223</v>
      </c>
      <c r="XC972" s="103" t="n">
        <v>31.6</v>
      </c>
      <c r="XD972" s="103" t="n">
        <v>29.8</v>
      </c>
      <c r="XE972" s="103" t="n">
        <v>27.5</v>
      </c>
      <c r="XF972" s="103" t="n">
        <v>22.4</v>
      </c>
      <c r="XG972" s="103" t="n">
        <v>17.2</v>
      </c>
      <c r="XH972" s="103" t="n">
        <v>12.8</v>
      </c>
      <c r="XI972" s="103" t="n">
        <v>14</v>
      </c>
      <c r="XJ972" s="103" t="n">
        <v>14.8</v>
      </c>
      <c r="XK972" s="103" t="n">
        <v>16.7</v>
      </c>
      <c r="XL972" s="103" t="n">
        <v>19.9</v>
      </c>
      <c r="XM972" s="103" t="n">
        <v>21.7</v>
      </c>
      <c r="XN972" s="103" t="n">
        <v>27.6</v>
      </c>
      <c r="XO972" s="104" t="n">
        <f aca="false">AVERAGE(XC972:XN972)</f>
        <v>21.3333333333333</v>
      </c>
      <c r="YA972" s="22" t="n">
        <v>2022</v>
      </c>
      <c r="YB972" s="107" t="s">
        <v>223</v>
      </c>
      <c r="YC972" s="103" t="n">
        <v>27.5</v>
      </c>
      <c r="YD972" s="103" t="n">
        <v>24.5</v>
      </c>
      <c r="YE972" s="103" t="n">
        <v>23</v>
      </c>
      <c r="YF972" s="103" t="n">
        <v>21</v>
      </c>
      <c r="YG972" s="103" t="n">
        <v>16.8</v>
      </c>
      <c r="YH972" s="103" t="n">
        <v>13.7</v>
      </c>
      <c r="YI972" s="103" t="n">
        <v>13.4</v>
      </c>
      <c r="YJ972" s="103" t="n">
        <v>14.6</v>
      </c>
      <c r="YK972" s="103" t="n">
        <v>15.2</v>
      </c>
      <c r="YL972" s="103" t="n">
        <v>17.4</v>
      </c>
      <c r="YM972" s="103" t="n">
        <v>18.9</v>
      </c>
      <c r="YN972" s="103" t="n">
        <v>21.2</v>
      </c>
      <c r="YO972" s="104" t="n">
        <f aca="false">AVERAGE(YC972:YN972)</f>
        <v>18.9333333333333</v>
      </c>
      <c r="ZA972" s="22" t="n">
        <v>2022</v>
      </c>
      <c r="ZB972" s="107" t="s">
        <v>223</v>
      </c>
      <c r="ZC972" s="103" t="n">
        <v>21.4</v>
      </c>
      <c r="ZD972" s="103" t="n">
        <v>20.5</v>
      </c>
      <c r="ZE972" s="103" t="n">
        <v>20</v>
      </c>
      <c r="ZF972" s="103" t="n">
        <v>18</v>
      </c>
      <c r="ZG972" s="103" t="n">
        <v>15</v>
      </c>
      <c r="ZH972" s="103" t="n">
        <v>12.4</v>
      </c>
      <c r="ZI972" s="103" t="n">
        <v>12</v>
      </c>
      <c r="ZJ972" s="103" t="n">
        <v>13.3</v>
      </c>
      <c r="ZK972" s="103" t="n">
        <v>13.5</v>
      </c>
      <c r="ZL972" s="103" t="n">
        <v>15.3</v>
      </c>
      <c r="ZM972" s="103" t="n">
        <v>16.2</v>
      </c>
      <c r="ZN972" s="103" t="n">
        <v>18.7</v>
      </c>
      <c r="ZO972" s="104" t="n">
        <f aca="false">AVERAGE(ZC972:ZN972)</f>
        <v>16.3583333333333</v>
      </c>
    </row>
    <row r="973" customFormat="false" ht="12.8" hidden="false" customHeight="false" outlineLevel="0" collapsed="false">
      <c r="B973" s="11"/>
      <c r="D973" s="118"/>
      <c r="IA973" s="22"/>
      <c r="IO973" s="104"/>
    </row>
    <row r="974" customFormat="false" ht="12.8" hidden="false" customHeight="false" outlineLevel="0" collapsed="false">
      <c r="B974" s="11"/>
      <c r="D974" s="118"/>
    </row>
    <row r="975" customFormat="false" ht="12.8" hidden="false" customHeight="false" outlineLevel="0" collapsed="false">
      <c r="B975" s="114"/>
      <c r="C975" s="117"/>
      <c r="D975" s="118"/>
    </row>
    <row r="976" customFormat="false" ht="12.8" hidden="false" customHeight="false" outlineLevel="0" collapsed="false">
      <c r="B976" s="114" t="n">
        <f aca="false">AVERAGE(B945:B949)</f>
        <v>19.9647115384615</v>
      </c>
      <c r="C976" s="119" t="n">
        <f aca="false">AVERAGE(C945:C949)</f>
        <v>19.7976794871795</v>
      </c>
      <c r="D976" s="120" t="n">
        <f aca="false">AVERAGE(D945:D949)</f>
        <v>19.9080823135198</v>
      </c>
      <c r="E976" s="114" t="n">
        <f aca="false">AVERAGE(E945:E949)</f>
        <v>20.0511960227273</v>
      </c>
      <c r="F976" s="121" t="n">
        <f aca="false">AVERAGE(F945:F949)</f>
        <v>19.9729533508159</v>
      </c>
      <c r="G976" s="114" t="n">
        <f aca="false">AVERAGE(G945:G949)</f>
        <v>33.38</v>
      </c>
      <c r="H976" s="122" t="n">
        <f aca="false">AVERAGE(H945:H949)</f>
        <v>18.98</v>
      </c>
      <c r="I976" s="114" t="n">
        <f aca="false">AVERAGE(I945:I949)</f>
        <v>9.77</v>
      </c>
      <c r="J976" s="114" t="n">
        <f aca="false">AVERAGE(J945:J949)</f>
        <v>9.93</v>
      </c>
    </row>
    <row r="977" customFormat="false" ht="12.8" hidden="false" customHeight="false" outlineLevel="0" collapsed="false">
      <c r="B977" s="114" t="n">
        <f aca="false">AVERAGE(B946:B950)</f>
        <v>20.2184294871795</v>
      </c>
      <c r="C977" s="119" t="n">
        <f aca="false">AVERAGE(C946:C950)</f>
        <v>19.8919551282051</v>
      </c>
      <c r="D977" s="120" t="n">
        <f aca="false">AVERAGE(D946:D950)</f>
        <v>19.9264962121212</v>
      </c>
      <c r="E977" s="114" t="n">
        <f aca="false">AVERAGE(E946:E950)</f>
        <v>20.0503466637529</v>
      </c>
      <c r="F977" s="121" t="n">
        <f aca="false">AVERAGE(F946:F950)</f>
        <v>19.9862573572261</v>
      </c>
      <c r="G977" s="114" t="n">
        <f aca="false">AVERAGE(G946:G950)</f>
        <v>33.62</v>
      </c>
      <c r="H977" s="122" t="n">
        <f aca="false">AVERAGE(H946:H950)</f>
        <v>19.32</v>
      </c>
      <c r="I977" s="114" t="n">
        <f aca="false">AVERAGE(I946:I950)</f>
        <v>9.97</v>
      </c>
      <c r="J977" s="114" t="n">
        <f aca="false">AVERAGE(J946:J950)</f>
        <v>10.4</v>
      </c>
    </row>
    <row r="978" customFormat="false" ht="12.8" hidden="false" customHeight="false" outlineLevel="0" collapsed="false">
      <c r="B978" s="114" t="n">
        <f aca="false">AVERAGE(B947:B951)</f>
        <v>20.470608974359</v>
      </c>
      <c r="C978" s="119" t="n">
        <f aca="false">AVERAGE(C947:C951)</f>
        <v>20.0762564102564</v>
      </c>
      <c r="D978" s="120" t="n">
        <f aca="false">AVERAGE(D947:D951)</f>
        <v>19.9536875</v>
      </c>
      <c r="E978" s="114" t="n">
        <f aca="false">AVERAGE(E947:E951)</f>
        <v>20.0555998688811</v>
      </c>
      <c r="F978" s="121" t="n">
        <f aca="false">AVERAGE(F947:F951)</f>
        <v>20.0009632867133</v>
      </c>
      <c r="G978" s="114" t="n">
        <f aca="false">AVERAGE(G947:G951)</f>
        <v>34.78</v>
      </c>
      <c r="H978" s="122" t="n">
        <f aca="false">AVERAGE(H947:H951)</f>
        <v>19.44</v>
      </c>
      <c r="I978" s="114" t="n">
        <f aca="false">AVERAGE(I947:I951)</f>
        <v>10.21</v>
      </c>
      <c r="J978" s="114" t="n">
        <f aca="false">AVERAGE(J947:J951)</f>
        <v>10.7</v>
      </c>
    </row>
    <row r="979" customFormat="false" ht="12.8" hidden="false" customHeight="false" outlineLevel="0" collapsed="false">
      <c r="B979" s="114" t="n">
        <f aca="false">AVERAGE(B948:B952)</f>
        <v>20.5439423076923</v>
      </c>
      <c r="C979" s="119" t="n">
        <f aca="false">AVERAGE(C948:C952)</f>
        <v>20.2163141025641</v>
      </c>
      <c r="D979" s="120" t="n">
        <f aca="false">AVERAGE(D948:D952)</f>
        <v>20.0057916666667</v>
      </c>
      <c r="E979" s="114" t="n">
        <f aca="false">AVERAGE(E948:E952)</f>
        <v>20.056239291958</v>
      </c>
      <c r="F979" s="121" t="n">
        <f aca="false">AVERAGE(F948:F952)</f>
        <v>20.0193442162005</v>
      </c>
      <c r="G979" s="114" t="n">
        <f aca="false">AVERAGE(G948:G952)</f>
        <v>34.14</v>
      </c>
      <c r="H979" s="122" t="n">
        <f aca="false">AVERAGE(H948:H952)</f>
        <v>19.58</v>
      </c>
      <c r="I979" s="114" t="n">
        <f aca="false">AVERAGE(I948:I952)</f>
        <v>10.41</v>
      </c>
      <c r="J979" s="114" t="n">
        <f aca="false">AVERAGE(J948:J952)</f>
        <v>10.9</v>
      </c>
    </row>
    <row r="980" customFormat="false" ht="12.8" hidden="false" customHeight="false" outlineLevel="0" collapsed="false">
      <c r="B980" s="114" t="n">
        <f aca="false">AVERAGE(B949:B953)</f>
        <v>20.5854487179487</v>
      </c>
      <c r="C980" s="119" t="n">
        <f aca="false">AVERAGE(C949:C953)</f>
        <v>20.3566282051282</v>
      </c>
      <c r="D980" s="120" t="n">
        <f aca="false">AVERAGE(D949:D953)</f>
        <v>20.0753365384615</v>
      </c>
      <c r="E980" s="114" t="n">
        <f aca="false">AVERAGE(E949:E953)</f>
        <v>20.0576735868298</v>
      </c>
      <c r="F980" s="121" t="n">
        <f aca="false">AVERAGE(F949:F953)</f>
        <v>20.03686745338</v>
      </c>
      <c r="G980" s="114" t="n">
        <f aca="false">AVERAGE(G949:G953)</f>
        <v>34.4</v>
      </c>
      <c r="H980" s="122" t="n">
        <f aca="false">AVERAGE(H949:H953)</f>
        <v>19.56</v>
      </c>
      <c r="I980" s="114" t="n">
        <f aca="false">AVERAGE(I949:I953)</f>
        <v>10.57</v>
      </c>
      <c r="J980" s="114" t="n">
        <f aca="false">AVERAGE(J949:J953)</f>
        <v>11</v>
      </c>
      <c r="AE980" s="160" t="n">
        <f aca="false">SUM(AO911:AO972)/SUM(AO849:AO910)</f>
        <v>1.03397370136805</v>
      </c>
    </row>
    <row r="981" customFormat="false" ht="12.8" hidden="false" customHeight="false" outlineLevel="0" collapsed="false">
      <c r="B981" s="114" t="n">
        <f aca="false">AVERAGE(B950:B954)</f>
        <v>20.5194871794872</v>
      </c>
      <c r="C981" s="119" t="n">
        <f aca="false">AVERAGE(C950:C954)</f>
        <v>20.4675833333333</v>
      </c>
      <c r="D981" s="120" t="n">
        <f aca="false">AVERAGE(D950:D954)</f>
        <v>20.1326314102564</v>
      </c>
      <c r="E981" s="114" t="n">
        <f aca="false">AVERAGE(E950:E954)</f>
        <v>20.0640021124709</v>
      </c>
      <c r="F981" s="121" t="n">
        <f aca="false">AVERAGE(F950:F954)</f>
        <v>20.0490703379953</v>
      </c>
      <c r="G981" s="114" t="n">
        <f aca="false">AVERAGE(G950:G954)</f>
        <v>34.22</v>
      </c>
      <c r="H981" s="122" t="n">
        <f aca="false">AVERAGE(H950:H954)</f>
        <v>19.54</v>
      </c>
      <c r="I981" s="114" t="n">
        <f aca="false">AVERAGE(I950:I954)</f>
        <v>10.42</v>
      </c>
      <c r="J981" s="114" t="n">
        <f aca="false">AVERAGE(J950:J954)</f>
        <v>10.85</v>
      </c>
    </row>
    <row r="982" customFormat="false" ht="12.8" hidden="false" customHeight="false" outlineLevel="0" collapsed="false">
      <c r="B982" s="114" t="n">
        <f aca="false">AVERAGE(B951:B955)</f>
        <v>20.5846153846154</v>
      </c>
      <c r="C982" s="119" t="n">
        <f aca="false">AVERAGE(C951:C955)</f>
        <v>20.5408205128205</v>
      </c>
      <c r="D982" s="120" t="n">
        <f aca="false">AVERAGE(D951:D955)</f>
        <v>20.2163878205128</v>
      </c>
      <c r="E982" s="114" t="n">
        <f aca="false">AVERAGE(E951:E955)</f>
        <v>20.0815565996503</v>
      </c>
      <c r="F982" s="121" t="n">
        <f aca="false">AVERAGE(F951:F955)</f>
        <v>20.0646062354312</v>
      </c>
      <c r="G982" s="114" t="n">
        <f aca="false">AVERAGE(G951:G955)</f>
        <v>33.96</v>
      </c>
      <c r="H982" s="122" t="n">
        <f aca="false">AVERAGE(H951:H955)</f>
        <v>19.74</v>
      </c>
      <c r="I982" s="114" t="n">
        <f aca="false">AVERAGE(I951:I955)</f>
        <v>10.64</v>
      </c>
      <c r="J982" s="114" t="n">
        <f aca="false">AVERAGE(J951:J955)</f>
        <v>10.9</v>
      </c>
    </row>
    <row r="983" customFormat="false" ht="12.8" hidden="false" customHeight="false" outlineLevel="0" collapsed="false">
      <c r="B983" s="114" t="n">
        <f aca="false">AVERAGE(B952:B956)</f>
        <v>20.7</v>
      </c>
      <c r="C983" s="119" t="n">
        <f aca="false">AVERAGE(C952:C956)</f>
        <v>20.5866987179487</v>
      </c>
      <c r="D983" s="120" t="n">
        <f aca="false">AVERAGE(D952:D956)</f>
        <v>20.3314775641026</v>
      </c>
      <c r="E983" s="114" t="n">
        <f aca="false">AVERAGE(E952:E956)</f>
        <v>20.1169179050117</v>
      </c>
      <c r="F983" s="121" t="n">
        <f aca="false">AVERAGE(F952:F956)</f>
        <v>20.0860773892774</v>
      </c>
      <c r="G983" s="114" t="n">
        <f aca="false">AVERAGE(G952:G956)</f>
        <v>33.82</v>
      </c>
      <c r="H983" s="122" t="n">
        <f aca="false">AVERAGE(H952:H956)</f>
        <v>19.96</v>
      </c>
      <c r="I983" s="114" t="n">
        <f aca="false">AVERAGE(I952:I956)</f>
        <v>10.46</v>
      </c>
      <c r="J983" s="114" t="n">
        <f aca="false">AVERAGE(J952:J956)</f>
        <v>10.82</v>
      </c>
    </row>
    <row r="984" customFormat="false" ht="12.8" hidden="false" customHeight="false" outlineLevel="0" collapsed="false">
      <c r="B984" s="114" t="n">
        <f aca="false">AVERAGE(B953:B957)</f>
        <v>20.8002564102564</v>
      </c>
      <c r="C984" s="119" t="n">
        <f aca="false">AVERAGE(C953:C957)</f>
        <v>20.6379615384615</v>
      </c>
      <c r="D984" s="120" t="n">
        <f aca="false">AVERAGE(D953:D957)</f>
        <v>20.4271378205128</v>
      </c>
      <c r="E984" s="114" t="n">
        <f aca="false">AVERAGE(E953:E957)</f>
        <v>20.1690583479021</v>
      </c>
      <c r="F984" s="121" t="n">
        <f aca="false">AVERAGE(F953:F957)</f>
        <v>20.1060261072261</v>
      </c>
      <c r="G984" s="114" t="n">
        <f aca="false">AVERAGE(G953:G957)</f>
        <v>34.36</v>
      </c>
      <c r="H984" s="122" t="n">
        <f aca="false">AVERAGE(H953:H957)</f>
        <v>20.06</v>
      </c>
      <c r="I984" s="114" t="n">
        <f aca="false">AVERAGE(I953:I957)</f>
        <v>10.14</v>
      </c>
      <c r="J984" s="114" t="n">
        <f aca="false">AVERAGE(J953:J957)</f>
        <v>10.58</v>
      </c>
    </row>
    <row r="985" customFormat="false" ht="12.8" hidden="false" customHeight="false" outlineLevel="0" collapsed="false">
      <c r="B985" s="114" t="n">
        <f aca="false">AVERAGE(B954:B958)</f>
        <v>20.8458333333333</v>
      </c>
      <c r="C985" s="119" t="n">
        <f aca="false">AVERAGE(C954:C958)</f>
        <v>20.6900384615385</v>
      </c>
      <c r="D985" s="120" t="n">
        <f aca="false">AVERAGE(D954:D958)</f>
        <v>20.5233333333333</v>
      </c>
      <c r="E985" s="114" t="n">
        <f aca="false">AVERAGE(E954:E958)</f>
        <v>20.2157668997669</v>
      </c>
      <c r="F985" s="121" t="n">
        <f aca="false">AVERAGE(F954:F958)</f>
        <v>20.1277684149184</v>
      </c>
      <c r="G985" s="114" t="n">
        <f aca="false">AVERAGE(G954:G958)</f>
        <v>34.34</v>
      </c>
      <c r="H985" s="122" t="n">
        <f aca="false">AVERAGE(H954:H958)</f>
        <v>20.4</v>
      </c>
      <c r="I985" s="114" t="n">
        <f aca="false">AVERAGE(I954:I958)</f>
        <v>10.06</v>
      </c>
      <c r="J985" s="114" t="n">
        <f aca="false">AVERAGE(J954:J958)</f>
        <v>10.44</v>
      </c>
    </row>
    <row r="986" customFormat="false" ht="12.8" hidden="false" customHeight="false" outlineLevel="0" collapsed="false">
      <c r="B986" s="114" t="n">
        <f aca="false">AVERAGE(B955:B959)</f>
        <v>21.0726282051282</v>
      </c>
      <c r="C986" s="119" t="n">
        <f aca="false">AVERAGE(C955:C959)</f>
        <v>20.8006666666667</v>
      </c>
      <c r="D986" s="120" t="n">
        <f aca="false">AVERAGE(D955:D959)</f>
        <v>20.634125</v>
      </c>
      <c r="E986" s="114" t="n">
        <f aca="false">AVERAGE(E955:E959)</f>
        <v>20.2711036567599</v>
      </c>
      <c r="F986" s="121" t="n">
        <f aca="false">AVERAGE(F955:F959)</f>
        <v>20.1524562354312</v>
      </c>
      <c r="G986" s="114" t="n">
        <f aca="false">AVERAGE(G955:G959)</f>
        <v>34.5</v>
      </c>
      <c r="H986" s="122" t="n">
        <f aca="false">AVERAGE(H955:H959)</f>
        <v>20.5</v>
      </c>
      <c r="I986" s="114" t="n">
        <f aca="false">AVERAGE(I955:I959)</f>
        <v>10.3</v>
      </c>
      <c r="J986" s="114" t="n">
        <f aca="false">AVERAGE(J955:J959)</f>
        <v>10.68</v>
      </c>
    </row>
    <row r="987" customFormat="false" ht="12.8" hidden="false" customHeight="false" outlineLevel="0" collapsed="false">
      <c r="B987" s="114" t="n">
        <f aca="false">AVERAGE(B956:B960)</f>
        <v>20.9519230769231</v>
      </c>
      <c r="C987" s="119" t="n">
        <f aca="false">AVERAGE(C956:C960)</f>
        <v>20.8741282051282</v>
      </c>
      <c r="D987" s="120" t="n">
        <f aca="false">AVERAGE(D956:D960)</f>
        <v>20.7074743589744</v>
      </c>
      <c r="E987" s="114" t="n">
        <f aca="false">AVERAGE(E956:E960)</f>
        <v>20.3169852855478</v>
      </c>
      <c r="F987" s="121" t="n">
        <f aca="false">AVERAGE(F956:F960)</f>
        <v>20.1750071969697</v>
      </c>
      <c r="G987" s="114" t="n">
        <f aca="false">AVERAGE(G956:G960)</f>
        <v>34.96</v>
      </c>
      <c r="H987" s="122" t="n">
        <f aca="false">AVERAGE(H956:H960)</f>
        <v>20.3</v>
      </c>
      <c r="I987" s="114" t="n">
        <f aca="false">AVERAGE(I956:I960)</f>
        <v>10.08</v>
      </c>
      <c r="J987" s="114" t="n">
        <f aca="false">AVERAGE(J956:J960)</f>
        <v>10.36</v>
      </c>
    </row>
    <row r="988" customFormat="false" ht="12.8" hidden="false" customHeight="false" outlineLevel="0" collapsed="false">
      <c r="B988" s="114" t="n">
        <f aca="false">AVERAGE(B957:B961)</f>
        <v>20.8039102564103</v>
      </c>
      <c r="C988" s="119" t="n">
        <f aca="false">AVERAGE(C957:C961)</f>
        <v>20.8949102564103</v>
      </c>
      <c r="D988" s="120" t="n">
        <f aca="false">AVERAGE(D957:D961)</f>
        <v>20.7408044871795</v>
      </c>
      <c r="E988" s="114" t="n">
        <f aca="false">AVERAGE(E957:E961)</f>
        <v>20.3472459935897</v>
      </c>
      <c r="F988" s="121" t="n">
        <f aca="false">AVERAGE(F957:F961)</f>
        <v>20.1880536713287</v>
      </c>
      <c r="G988" s="114" t="n">
        <f aca="false">AVERAGE(G957:G961)</f>
        <v>34.08</v>
      </c>
      <c r="H988" s="122" t="n">
        <f aca="false">AVERAGE(H957:H961)</f>
        <v>20.26</v>
      </c>
      <c r="I988" s="114" t="n">
        <f aca="false">AVERAGE(I957:I961)</f>
        <v>10.1</v>
      </c>
      <c r="J988" s="114" t="n">
        <f aca="false">AVERAGE(J957:J961)</f>
        <v>10.26</v>
      </c>
    </row>
    <row r="989" customFormat="false" ht="12.8" hidden="false" customHeight="false" outlineLevel="0" collapsed="false">
      <c r="B989" s="114" t="n">
        <f aca="false">AVERAGE(B958:B962)</f>
        <v>20.6389102564103</v>
      </c>
      <c r="C989" s="119" t="n">
        <f aca="false">AVERAGE(C958:C962)</f>
        <v>20.862641025641</v>
      </c>
      <c r="D989" s="120" t="n">
        <f aca="false">AVERAGE(D958:D962)</f>
        <v>20.7503012820513</v>
      </c>
      <c r="E989" s="114" t="n">
        <f aca="false">AVERAGE(E958:E962)</f>
        <v>20.378046474359</v>
      </c>
      <c r="F989" s="121" t="n">
        <f aca="false">AVERAGE(F958:F962)</f>
        <v>20.1985212995338</v>
      </c>
      <c r="G989" s="114" t="n">
        <f aca="false">AVERAGE(G958:G962)</f>
        <v>33.72</v>
      </c>
      <c r="H989" s="122" t="n">
        <f aca="false">AVERAGE(H958:H962)</f>
        <v>20.16</v>
      </c>
      <c r="I989" s="114" t="n">
        <f aca="false">AVERAGE(I958:I962)</f>
        <v>10.2</v>
      </c>
      <c r="J989" s="114" t="n">
        <f aca="false">AVERAGE(J958:J962)</f>
        <v>10.4</v>
      </c>
    </row>
    <row r="990" customFormat="false" ht="12.8" hidden="false" customHeight="false" outlineLevel="0" collapsed="false">
      <c r="B990" s="114" t="n">
        <f aca="false">AVERAGE(B959:B963)</f>
        <v>20.7769230769231</v>
      </c>
      <c r="C990" s="119" t="n">
        <f aca="false">AVERAGE(C959:C963)</f>
        <v>20.848858974359</v>
      </c>
      <c r="D990" s="120" t="n">
        <f aca="false">AVERAGE(D959:D963)</f>
        <v>20.7694487179487</v>
      </c>
      <c r="E990" s="114" t="n">
        <f aca="false">AVERAGE(E959:E963)</f>
        <v>20.4223926282051</v>
      </c>
      <c r="F990" s="121" t="n">
        <f aca="false">AVERAGE(F959:F963)</f>
        <v>20.210603030303</v>
      </c>
      <c r="G990" s="114" t="n">
        <f aca="false">AVERAGE(G959:G963)</f>
        <v>33.92</v>
      </c>
      <c r="H990" s="122" t="n">
        <f aca="false">AVERAGE(H959:H963)</f>
        <v>20.12</v>
      </c>
      <c r="I990" s="114" t="n">
        <f aca="false">AVERAGE(I959:I963)</f>
        <v>10.46</v>
      </c>
      <c r="J990" s="114" t="n">
        <f aca="false">AVERAGE(J959:J963)</f>
        <v>10.68</v>
      </c>
    </row>
    <row r="991" customFormat="false" ht="12.8" hidden="false" customHeight="false" outlineLevel="0" collapsed="false">
      <c r="B991" s="114" t="n">
        <f aca="false">AVERAGE(B960:B964)</f>
        <v>20.8091666666667</v>
      </c>
      <c r="C991" s="119" t="n">
        <f aca="false">AVERAGE(C960:C964)</f>
        <v>20.7961666666667</v>
      </c>
      <c r="D991" s="120" t="n">
        <f aca="false">AVERAGE(D960:D964)</f>
        <v>20.7984166666667</v>
      </c>
      <c r="E991" s="114" t="n">
        <f aca="false">AVERAGE(E960:E964)</f>
        <v>20.4655240384615</v>
      </c>
      <c r="F991" s="121" t="n">
        <f aca="false">AVERAGE(F960:F964)</f>
        <v>20.2272821969697</v>
      </c>
      <c r="G991" s="114" t="n">
        <f aca="false">AVERAGE(G960:G964)</f>
        <v>34</v>
      </c>
      <c r="H991" s="122" t="n">
        <f aca="false">AVERAGE(H960:H964)</f>
        <v>20.22</v>
      </c>
      <c r="I991" s="114" t="n">
        <f aca="false">AVERAGE(I960:I964)</f>
        <v>10.36</v>
      </c>
      <c r="J991" s="114" t="n">
        <f aca="false">AVERAGE(J960:J964)</f>
        <v>10.58</v>
      </c>
    </row>
    <row r="992" customFormat="false" ht="12.8" hidden="false" customHeight="false" outlineLevel="0" collapsed="false">
      <c r="B992" s="114" t="n">
        <f aca="false">AVERAGE(B961:B965)</f>
        <v>20.9603846153846</v>
      </c>
      <c r="C992" s="119" t="n">
        <f aca="false">AVERAGE(C961:C965)</f>
        <v>20.797858974359</v>
      </c>
      <c r="D992" s="120" t="n">
        <f aca="false">AVERAGE(D961:D965)</f>
        <v>20.8359935897436</v>
      </c>
      <c r="E992" s="114" t="n">
        <f aca="false">AVERAGE(E961:E965)</f>
        <v>20.5261907051282</v>
      </c>
      <c r="F992" s="121" t="n">
        <f aca="false">AVERAGE(F961:F965)</f>
        <v>20.2441943764569</v>
      </c>
      <c r="G992" s="114" t="n">
        <f aca="false">AVERAGE(G961:G965)</f>
        <v>34.18</v>
      </c>
      <c r="H992" s="122" t="n">
        <f aca="false">AVERAGE(H961:H965)</f>
        <v>20.44</v>
      </c>
      <c r="I992" s="114" t="n">
        <f aca="false">AVERAGE(I961:I965)</f>
        <v>10.24</v>
      </c>
      <c r="J992" s="114" t="n">
        <f aca="false">AVERAGE(J961:J965)</f>
        <v>10.46</v>
      </c>
    </row>
    <row r="993" customFormat="false" ht="12.8" hidden="false" customHeight="false" outlineLevel="0" collapsed="false">
      <c r="B993" s="114" t="n">
        <f aca="false">AVERAGE(B962:B966)</f>
        <v>21.0410897435897</v>
      </c>
      <c r="C993" s="119" t="n">
        <f aca="false">AVERAGE(C962:C966)</f>
        <v>20.8452948717949</v>
      </c>
      <c r="D993" s="120" t="n">
        <f aca="false">AVERAGE(D962:D966)</f>
        <v>20.8701025641026</v>
      </c>
      <c r="E993" s="114" t="n">
        <f aca="false">AVERAGE(E962:E966)</f>
        <v>20.6007900641026</v>
      </c>
      <c r="F993" s="121" t="n">
        <f aca="false">AVERAGE(F962:F966)</f>
        <v>20.2675610431235</v>
      </c>
      <c r="G993" s="114" t="n">
        <f aca="false">AVERAGE(G962:G966)</f>
        <v>34.54</v>
      </c>
      <c r="H993" s="122" t="n">
        <f aca="false">AVERAGE(H962:H966)</f>
        <v>20.42</v>
      </c>
      <c r="I993" s="114" t="n">
        <f aca="false">AVERAGE(I962:I966)</f>
        <v>10.22</v>
      </c>
      <c r="J993" s="114" t="n">
        <f aca="false">AVERAGE(J962:J966)</f>
        <v>10.4</v>
      </c>
    </row>
    <row r="994" customFormat="false" ht="12.8" hidden="false" customHeight="false" outlineLevel="0" collapsed="false">
      <c r="B994" s="114" t="n">
        <f aca="false">AVERAGE(B963:B967)</f>
        <v>21.1694871794872</v>
      </c>
      <c r="C994" s="119" t="n">
        <f aca="false">AVERAGE(C963:C967)</f>
        <v>20.9514102564103</v>
      </c>
      <c r="D994" s="120" t="n">
        <f aca="false">AVERAGE(D963:D967)</f>
        <v>20.9070256410256</v>
      </c>
      <c r="E994" s="114" t="n">
        <f aca="false">AVERAGE(E963:E967)</f>
        <v>20.6670817307692</v>
      </c>
      <c r="F994" s="121" t="n">
        <f aca="false">AVERAGE(F963:F967)</f>
        <v>20.291283479021</v>
      </c>
      <c r="G994" s="114" t="n">
        <f aca="false">AVERAGE(G963:G967)</f>
        <v>34.86</v>
      </c>
      <c r="H994" s="122" t="n">
        <f aca="false">AVERAGE(H963:H967)</f>
        <v>20.46</v>
      </c>
      <c r="I994" s="114" t="n">
        <f aca="false">AVERAGE(I963:I967)</f>
        <v>10.38</v>
      </c>
      <c r="J994" s="114" t="n">
        <f aca="false">AVERAGE(J963:J967)</f>
        <v>10.4</v>
      </c>
    </row>
    <row r="995" customFormat="false" ht="12.8" hidden="false" customHeight="false" outlineLevel="0" collapsed="false">
      <c r="B995" s="114" t="n">
        <f aca="false">AVERAGE(B964:B968)</f>
        <v>21.213717948718</v>
      </c>
      <c r="C995" s="119" t="n">
        <f aca="false">AVERAGE(C964:C968)</f>
        <v>21.0387692307692</v>
      </c>
      <c r="D995" s="120" t="n">
        <f aca="false">AVERAGE(D964:D968)</f>
        <v>20.9438141025641</v>
      </c>
      <c r="E995" s="114" t="n">
        <f aca="false">AVERAGE(E964:E968)</f>
        <v>20.7335737179487</v>
      </c>
      <c r="F995" s="121" t="n">
        <f aca="false">AVERAGE(F964:F968)</f>
        <v>20.3158700174825</v>
      </c>
      <c r="G995" s="114" t="n">
        <f aca="false">AVERAGE(G964:G968)</f>
        <v>35.16</v>
      </c>
      <c r="H995" s="122" t="n">
        <f aca="false">AVERAGE(H964:H968)</f>
        <v>20.66</v>
      </c>
      <c r="I995" s="114" t="n">
        <f aca="false">AVERAGE(I964:I968)</f>
        <v>10.2</v>
      </c>
      <c r="J995" s="114" t="n">
        <f aca="false">AVERAGE(J964:J968)</f>
        <v>10.2</v>
      </c>
    </row>
    <row r="996" customFormat="false" ht="12.8" hidden="false" customHeight="false" outlineLevel="0" collapsed="false">
      <c r="B996" s="114" t="n">
        <f aca="false">AVERAGE(B965:B969)</f>
        <v>21.1946153846154</v>
      </c>
      <c r="C996" s="119" t="n">
        <f aca="false">AVERAGE(C965:C969)</f>
        <v>21.115858974359</v>
      </c>
      <c r="D996" s="120" t="n">
        <f aca="false">AVERAGE(D965:D969)</f>
        <v>20.9560128205128</v>
      </c>
      <c r="E996" s="114" t="n">
        <f aca="false">AVERAGE(E965:E969)</f>
        <v>20.7950689102564</v>
      </c>
      <c r="F996" s="121" t="n">
        <f aca="false">AVERAGE(F965:F969)</f>
        <v>20.3387161713287</v>
      </c>
      <c r="G996" s="114" t="n">
        <f aca="false">AVERAGE(G965:G969)</f>
        <v>35.58</v>
      </c>
      <c r="H996" s="122" t="n">
        <f aca="false">AVERAGE(H965:H969)</f>
        <v>20.74</v>
      </c>
      <c r="I996" s="114" t="n">
        <f aca="false">AVERAGE(I965:I969)</f>
        <v>10.28</v>
      </c>
      <c r="J996" s="114" t="n">
        <f aca="false">AVERAGE(J965:J969)</f>
        <v>10.28</v>
      </c>
    </row>
    <row r="997" customFormat="false" ht="12.8" hidden="false" customHeight="false" outlineLevel="0" collapsed="false">
      <c r="B997" s="114" t="n">
        <f aca="false">AVERAGE(B966:B970)</f>
        <v>21.0505128205128</v>
      </c>
      <c r="C997" s="119" t="n">
        <f aca="false">AVERAGE(C966:C970)</f>
        <v>21.1338846153846</v>
      </c>
      <c r="D997" s="120" t="n">
        <f aca="false">AVERAGE(D966:D970)</f>
        <v>20.9658717948718</v>
      </c>
      <c r="E997" s="114" t="n">
        <f aca="false">AVERAGE(E966:E970)</f>
        <v>20.8366730769231</v>
      </c>
      <c r="F997" s="121" t="n">
        <f aca="false">AVERAGE(F966:F970)</f>
        <v>20.3619841200466</v>
      </c>
      <c r="G997" s="114" t="n">
        <f aca="false">AVERAGE(G966:G970)</f>
        <v>35.12</v>
      </c>
      <c r="H997" s="122" t="n">
        <f aca="false">AVERAGE(H966:H970)</f>
        <v>20.44</v>
      </c>
      <c r="I997" s="114" t="n">
        <f aca="false">AVERAGE(I966:I970)</f>
        <v>10.56</v>
      </c>
      <c r="J997" s="114" t="n">
        <f aca="false">AVERAGE(J966:J970)</f>
        <v>10.56</v>
      </c>
    </row>
    <row r="998" customFormat="false" ht="12.8" hidden="false" customHeight="false" outlineLevel="0" collapsed="false">
      <c r="B998" s="114" t="n">
        <f aca="false">AVERAGE(B967:B971)</f>
        <v>20.9273076923077</v>
      </c>
      <c r="C998" s="119" t="n">
        <f aca="false">AVERAGE(C967:C971)</f>
        <v>21.1111282051282</v>
      </c>
      <c r="D998" s="120" t="n">
        <f aca="false">AVERAGE(D967:D971)</f>
        <v>20.9782115384615</v>
      </c>
      <c r="E998" s="114" t="n">
        <f aca="false">AVERAGE(E967:E971)</f>
        <v>20.8595080128205</v>
      </c>
      <c r="F998" s="121" t="n">
        <f aca="false">AVERAGE(F967:F971)</f>
        <v>20.3816232226107</v>
      </c>
      <c r="G998" s="114" t="n">
        <f aca="false">AVERAGE(G967:G971)</f>
        <v>34.88</v>
      </c>
      <c r="H998" s="122" t="n">
        <f aca="false">AVERAGE(H967:H971)</f>
        <v>20.36</v>
      </c>
      <c r="I998" s="114" t="n">
        <f aca="false">AVERAGE(I967:I971)</f>
        <v>10.54</v>
      </c>
      <c r="J998" s="114" t="n">
        <f aca="false">AVERAGE(J967:J971)</f>
        <v>10.54</v>
      </c>
    </row>
    <row r="999" customFormat="false" ht="12.8" hidden="false" customHeight="false" outlineLevel="0" collapsed="false">
      <c r="B999" s="114" t="n">
        <f aca="false">AVERAGE(B968:B972)</f>
        <v>20.6777564102564</v>
      </c>
      <c r="C999" s="119" t="n">
        <f aca="false">AVERAGE(C968:C972)</f>
        <v>21.0127820512821</v>
      </c>
      <c r="D999" s="120" t="n">
        <f aca="false">AVERAGE(D968:D972)</f>
        <v>20.9820961538462</v>
      </c>
      <c r="E999" s="114" t="n">
        <f aca="false">AVERAGE(E968:E972)</f>
        <v>20.8661987179487</v>
      </c>
      <c r="F999" s="121" t="n">
        <f aca="false">AVERAGE(F968:F972)</f>
        <v>20.3959033508159</v>
      </c>
      <c r="G999" s="114" t="n">
        <f aca="false">AVERAGE(G968:G972)</f>
        <v>34.98</v>
      </c>
      <c r="H999" s="122" t="n">
        <f aca="false">AVERAGE(H968:H972)</f>
        <v>20</v>
      </c>
      <c r="I999" s="114" t="n">
        <f aca="false">AVERAGE(I968:I972)</f>
        <v>10.46</v>
      </c>
      <c r="J999" s="114" t="n">
        <f aca="false">AVERAGE(J968:J972)</f>
        <v>10.5</v>
      </c>
    </row>
    <row r="1003" customFormat="false" ht="12.8" hidden="false" customHeight="false" outlineLevel="0" collapsed="false">
      <c r="F1003" s="11" t="e">
        <f aca="false">AVERAGE(AS1003,BS1003,CS1003,DS1003,ES1003,FS1003,GS1003,HS1003,IS1003,JS1003,KS1003,LS1003,MS1003,NS1003,OS1003,PS1003,QS1003,RS1003,SS1003,TS1003,US1003,VS1003,WS1003,XS1003,YS1003,ZS1003)</f>
        <v>#DIV/0!</v>
      </c>
    </row>
    <row r="1005" customFormat="false" ht="12.8" hidden="false" customHeight="false" outlineLevel="0" collapsed="false">
      <c r="C1005" s="20" t="s">
        <v>9</v>
      </c>
      <c r="D1005" s="21" t="s">
        <v>10</v>
      </c>
      <c r="E1005" s="22" t="s">
        <v>11</v>
      </c>
      <c r="F1005" s="23" t="s">
        <v>12</v>
      </c>
      <c r="OA1005" s="22"/>
      <c r="OB1005" s="1" t="s">
        <v>239</v>
      </c>
    </row>
    <row r="1006" customFormat="false" ht="12.8" hidden="false" customHeight="false" outlineLevel="0" collapsed="false">
      <c r="A1006" s="1" t="n">
        <v>1856</v>
      </c>
      <c r="B1006" s="11" t="n">
        <f aca="false">AVERAGE(AO1006,BO1006,CO1006,DO1006,EO1006,FO1006,GO1006,HO1006,IO1006,JO1006,KO1006,LO1006,MO1006,NO1006,OO1006,PO1006,QO1006,RO1006,SO1006,TO1006,UO1006,VO1006,WO1006,XO1006,YO1006,ZO1006)</f>
        <v>10.6541666666667</v>
      </c>
      <c r="G1006" s="3" t="n">
        <f aca="false">MAX(AC1006:AN1006,BC1006:BN1006,CC1006:CN1006,DC1006:DN1006,EC1006:EN1006,FC1006:FN1006,GC1006:GN1006,HC1006:HN1006,IC1006:IN1006,JC1006:JN1006,KC1006:KN1006,LC1006:LN1006,MC1006:MN1006,NC1006:NN1006,OC1006:ON1006,PC1006:PN1006,QC1006:QN1006,RC1006:RN1006,SC1006:SN1006,TC1006:TN1006,UC1006:UN1006,VC1006:VN1006,WC1006:WN1006,XC1006:XN1006,YC1006:YN1006,ZC1006:ZN1006,)</f>
        <v>16.2</v>
      </c>
      <c r="H1006" s="19" t="n">
        <f aca="false">MEDIAN(AC1006:AN1006,BC1006:BN1006,CC1006:CN1006,DC1006:DN1006,EC1006:EN1006,FC1006:FN1006,GC1006:GN1006,HC1006:HN1006,IC1006:IN1006,JC1006:JN1006,KC1006:KN1006,LC1006:LN1006,MC1006:MN1006,NC1006:NN1006,OC1006:ON1006,PC1006:PN1006,QC1006:QN1006,RC1006:RN1006,SC1006:SN1006,TC1006:TN1006,UC1006:UN1006,VC1006:VN1006,WC1006:WN1006,XC1006:XN1006,YC1006:YN1006,ZC1006:ZN1006,)</f>
        <v>9.6</v>
      </c>
      <c r="I1006" s="5" t="n">
        <f aca="false">MIN(AC1006:AN1006,BC1006:BN1006,CC1006:CN1006,DC1006:DN1006,EC1006:EN1006,FC1006:FN1006,GC1006:GN1006,HC1006:HN1006,IC1006:IN1006,JC1006:JN1006,KC1006:KN1006,LC1006:LN1006,MC1006:MN1006,NC1006:NN1006,OC1006:ON1006,PC1006:PN1006,QC1006:QN1006,RC1006:RN1006,SC1006:SN1006,TC1006:TN1006,UC1006:UN1006,VC1006:VN1006,WC1006:WN1006,XC1006:XN1006,YC1006:YN1006,ZC1006:ZN1006)</f>
        <v>5.3</v>
      </c>
      <c r="J1006" s="5" t="n">
        <f aca="false">MIN(AC1006:AN1006,BC1006:BN1006,CC1006:CN1006,DC1006:DN1006,EC1006:EN1006,FC1006:FN1006,GC1006:GN1006,HC1006:HN1006,IC1006:IN1006,JC1006:JN1006,KC1006:KN1006,LC1006:LN1006,MC1006:MN1006,NC1006:NN1006,OC1006:ON1006,PC1006:PN1006,QC1006:QN1006,SC1006:SN1006,TC1006:TN1006,UC1006:UN1006,VC1006:VN1006,WC1006:WN1006,XC1006:XN1006,YC1006:YN1006,ZC1006:ZN1006)</f>
        <v>5.3</v>
      </c>
      <c r="K1006" s="101" t="n">
        <f aca="false">(G1006+I1006)/2</f>
        <v>10.75</v>
      </c>
      <c r="OA1006" s="22" t="n">
        <v>1856</v>
      </c>
      <c r="OB1006" s="106" t="n">
        <v>1856</v>
      </c>
      <c r="OC1006" s="108" t="n">
        <f aca="false">(OC1007+OC1008)/2</f>
        <v>14.2</v>
      </c>
      <c r="OD1006" s="108" t="n">
        <f aca="false">(OD1007+OD1008)/2</f>
        <v>16.2</v>
      </c>
      <c r="OE1006" s="108" t="n">
        <f aca="false">(OE1007+OE1008)/2</f>
        <v>15.25</v>
      </c>
      <c r="OF1006" s="108" t="n">
        <f aca="false">(OF1007+OF1008)/2</f>
        <v>12.4</v>
      </c>
      <c r="OG1006" s="103" t="n">
        <v>9.1</v>
      </c>
      <c r="OH1006" s="103" t="n">
        <v>6.3</v>
      </c>
      <c r="OI1006" s="103" t="n">
        <v>5.3</v>
      </c>
      <c r="OJ1006" s="103" t="n">
        <v>5.9</v>
      </c>
      <c r="OK1006" s="103" t="n">
        <v>8.5</v>
      </c>
      <c r="OL1006" s="103" t="n">
        <v>9.6</v>
      </c>
      <c r="OM1006" s="103" t="n">
        <v>11.5</v>
      </c>
      <c r="ON1006" s="103" t="n">
        <v>13.6</v>
      </c>
      <c r="OO1006" s="104" t="n">
        <f aca="false">AVERAGE(OC1006:ON1006)</f>
        <v>10.6541666666667</v>
      </c>
    </row>
    <row r="1007" customFormat="false" ht="12.8" hidden="false" customHeight="false" outlineLevel="0" collapsed="false">
      <c r="B1007" s="11" t="n">
        <f aca="false">AVERAGE(AO1007,BO1007,CO1007,DO1007,EO1007,FO1007,GO1007,HO1007,IO1007,JO1007,KO1007,LO1007,MO1007,NO1007,OO1007,PO1007,QO1007,RO1007,SO1007,TO1007,UO1007,VO1007,WO1007,XO1007,YO1007,ZO1007)</f>
        <v>10.6416666666667</v>
      </c>
      <c r="G1007" s="3" t="n">
        <f aca="false">MAX(AC1007:AN1007,BC1007:BN1007,CC1007:CN1007,DC1007:DN1007,EC1007:EN1007,FC1007:FN1007,GC1007:GN1007,HC1007:HN1007,IC1007:IN1007,JC1007:JN1007,KC1007:KN1007,LC1007:LN1007,MC1007:MN1007,NC1007:NN1007,OC1007:ON1007,PC1007:PN1007,QC1007:QN1007,RC1007:RN1007,SC1007:SN1007,TC1007:TN1007,UC1007:UN1007,VC1007:VN1007,WC1007:WN1007,XC1007:XN1007,YC1007:YN1007,ZC1007:ZN1007,)</f>
        <v>16.5</v>
      </c>
      <c r="H1007" s="19" t="n">
        <f aca="false">MEDIAN(AC1007:AN1007,BC1007:BN1007,CC1007:CN1007,DC1007:DN1007,EC1007:EN1007,FC1007:FN1007,GC1007:GN1007,HC1007:HN1007,IC1007:IN1007,JC1007:JN1007,KC1007:KN1007,LC1007:LN1007,MC1007:MN1007,NC1007:NN1007,OC1007:ON1007,PC1007:PN1007,QC1007:QN1007,RC1007:RN1007,SC1007:SN1007,TC1007:TN1007,UC1007:UN1007,VC1007:VN1007,WC1007:WN1007,XC1007:XN1007,YC1007:YN1007,ZC1007:ZN1007,)</f>
        <v>9.5</v>
      </c>
      <c r="I1007" s="5" t="n">
        <f aca="false">MIN(AC1007:AN1007,BC1007:BN1007,CC1007:CN1007,DC1007:DN1007,EC1007:EN1007,FC1007:FN1007,GC1007:GN1007,HC1007:HN1007,IC1007:IN1007,JC1007:JN1007,KC1007:KN1007,LC1007:LN1007,MC1007:MN1007,NC1007:NN1007,OC1007:ON1007,PC1007:PN1007,QC1007:QN1007,RC1007:RN1007,SC1007:SN1007,TC1007:TN1007,UC1007:UN1007,VC1007:VN1007,WC1007:WN1007,XC1007:XN1007,YC1007:YN1007,ZC1007:ZN1007)</f>
        <v>4.8</v>
      </c>
      <c r="J1007" s="5" t="n">
        <f aca="false">MIN(AC1007:AN1007,BC1007:BN1007,CC1007:CN1007,DC1007:DN1007,EC1007:EN1007,FC1007:FN1007,GC1007:GN1007,HC1007:HN1007,IC1007:IN1007,JC1007:JN1007,KC1007:KN1007,LC1007:LN1007,MC1007:MN1007,NC1007:NN1007,OC1007:ON1007,PC1007:PN1007,QC1007:QN1007,SC1007:SN1007,TC1007:TN1007,UC1007:UN1007,VC1007:VN1007,WC1007:WN1007,XC1007:XN1007,YC1007:YN1007,ZC1007:ZN1007)</f>
        <v>4.8</v>
      </c>
      <c r="K1007" s="101" t="n">
        <f aca="false">(G1007+I1007)/2</f>
        <v>10.65</v>
      </c>
      <c r="OA1007" s="22" t="n">
        <v>1857</v>
      </c>
      <c r="OB1007" s="106" t="n">
        <v>1857</v>
      </c>
      <c r="OC1007" s="103" t="n">
        <v>14.7</v>
      </c>
      <c r="OD1007" s="103" t="n">
        <v>15.6</v>
      </c>
      <c r="OE1007" s="103" t="n">
        <v>16.5</v>
      </c>
      <c r="OF1007" s="103" t="n">
        <v>12.6</v>
      </c>
      <c r="OG1007" s="103" t="n">
        <v>8.8</v>
      </c>
      <c r="OH1007" s="103" t="n">
        <v>7.5</v>
      </c>
      <c r="OI1007" s="103" t="n">
        <v>4.8</v>
      </c>
      <c r="OJ1007" s="103" t="n">
        <v>7.1</v>
      </c>
      <c r="OK1007" s="103" t="n">
        <v>8.1</v>
      </c>
      <c r="OL1007" s="103" t="n">
        <v>9.5</v>
      </c>
      <c r="OM1007" s="103" t="n">
        <v>11.1</v>
      </c>
      <c r="ON1007" s="103" t="n">
        <v>11.4</v>
      </c>
      <c r="OO1007" s="104" t="n">
        <f aca="false">AVERAGE(OC1007:ON1007)</f>
        <v>10.6416666666667</v>
      </c>
    </row>
    <row r="1008" customFormat="false" ht="12.8" hidden="false" customHeight="false" outlineLevel="0" collapsed="false">
      <c r="A1008" s="97"/>
      <c r="B1008" s="11" t="n">
        <f aca="false">AVERAGE(AO1008,BO1008,CO1008,DO1008,EO1008,FO1008,GO1008,HO1008,IO1008,JO1008,KO1008,LO1008,MO1008,NO1008,OO1008,PO1008,QO1008,RO1008,SO1008,TO1008,UO1008,VO1008,WO1008,XO1008,YO1008,ZO1008)</f>
        <v>10.1666666666667</v>
      </c>
      <c r="C1008" s="98"/>
      <c r="G1008" s="3" t="n">
        <f aca="false">MAX(AC1008:AN1008,BC1008:BN1008,CC1008:CN1008,DC1008:DN1008,EC1008:EN1008,FC1008:FN1008,GC1008:GN1008,HC1008:HN1008,IC1008:IN1008,JC1008:JN1008,KC1008:KN1008,LC1008:LN1008,MC1008:MN1008,NC1008:NN1008,OC1008:ON1008,PC1008:PN1008,QC1008:QN1008,RC1008:RN1008,SC1008:SN1008,TC1008:TN1008,UC1008:UN1008,VC1008:VN1008,WC1008:WN1008,XC1008:XN1008,YC1008:YN1008,ZC1008:ZN1008,)</f>
        <v>16.8</v>
      </c>
      <c r="H1008" s="19" t="n">
        <f aca="false">MEDIAN(AC1008:AN1008,BC1008:BN1008,CC1008:CN1008,DC1008:DN1008,EC1008:EN1008,FC1008:FN1008,GC1008:GN1008,HC1008:HN1008,IC1008:IN1008,JC1008:JN1008,KC1008:KN1008,LC1008:LN1008,MC1008:MN1008,NC1008:NN1008,OC1008:ON1008,PC1008:PN1008,QC1008:QN1008,RC1008:RN1008,SC1008:SN1008,TC1008:TN1008,UC1008:UN1008,VC1008:VN1008,WC1008:WN1008,XC1008:XN1008,YC1008:YN1008,ZC1008:ZN1008,)</f>
        <v>9.1</v>
      </c>
      <c r="I1008" s="5" t="n">
        <f aca="false">MIN(AC1008:AN1008,BC1008:BN1008,CC1008:CN1008,DC1008:DN1008,EC1008:EN1008,FC1008:FN1008,GC1008:GN1008,HC1008:HN1008,IC1008:IN1008,JC1008:JN1008,KC1008:KN1008,LC1008:LN1008,MC1008:MN1008,NC1008:NN1008,OC1008:ON1008,PC1008:PN1008,QC1008:QN1008,RC1008:RN1008,SC1008:SN1008,TC1008:TN1008,UC1008:UN1008,VC1008:VN1008,WC1008:WN1008,XC1008:XN1008,YC1008:YN1008,ZC1008:ZN1008)</f>
        <v>5.4</v>
      </c>
      <c r="J1008" s="5" t="n">
        <f aca="false">MIN(AC1008:AN1008,BC1008:BN1008,CC1008:CN1008,DC1008:DN1008,EC1008:EN1008,FC1008:FN1008,GC1008:GN1008,HC1008:HN1008,IC1008:IN1008,JC1008:JN1008,KC1008:KN1008,LC1008:LN1008,MC1008:MN1008,NC1008:NN1008,OC1008:ON1008,PC1008:PN1008,QC1008:QN1008,SC1008:SN1008,TC1008:TN1008,UC1008:UN1008,VC1008:VN1008,WC1008:WN1008,XC1008:XN1008,YC1008:YN1008,ZC1008:ZN1008)</f>
        <v>5.4</v>
      </c>
      <c r="K1008" s="101" t="n">
        <f aca="false">(G1008+I1008)/2</f>
        <v>11.1</v>
      </c>
      <c r="OA1008" s="22" t="n">
        <v>1858</v>
      </c>
      <c r="OB1008" s="106" t="n">
        <v>1858</v>
      </c>
      <c r="OC1008" s="103" t="n">
        <v>13.7</v>
      </c>
      <c r="OD1008" s="103" t="n">
        <v>16.8</v>
      </c>
      <c r="OE1008" s="103" t="n">
        <v>14</v>
      </c>
      <c r="OF1008" s="103" t="n">
        <v>12.2</v>
      </c>
      <c r="OG1008" s="103" t="n">
        <v>7.5</v>
      </c>
      <c r="OH1008" s="103" t="n">
        <v>6.5</v>
      </c>
      <c r="OI1008" s="103" t="n">
        <v>5.4</v>
      </c>
      <c r="OJ1008" s="103" t="n">
        <v>6</v>
      </c>
      <c r="OK1008" s="103" t="n">
        <v>6.5</v>
      </c>
      <c r="OL1008" s="103" t="n">
        <v>9.1</v>
      </c>
      <c r="OM1008" s="103" t="n">
        <v>10.7</v>
      </c>
      <c r="ON1008" s="103" t="n">
        <v>13.6</v>
      </c>
      <c r="OO1008" s="104" t="n">
        <f aca="false">AVERAGE(OC1008:ON1008)</f>
        <v>10.1666666666667</v>
      </c>
    </row>
    <row r="1009" customFormat="false" ht="12.8" hidden="false" customHeight="false" outlineLevel="0" collapsed="false">
      <c r="A1009" s="97"/>
      <c r="B1009" s="11" t="n">
        <f aca="false">AVERAGE(AO1009,BO1009,CO1009,DO1009,EO1009,FO1009,GO1009,HO1009,IO1009,JO1009,KO1009,LO1009,MO1009,NO1009,OO1009,PO1009,QO1009,RO1009,SO1009,TO1009,UO1009,VO1009,WO1009,XO1009,YO1009,ZO1009)</f>
        <v>9.76666666666667</v>
      </c>
      <c r="C1009" s="98"/>
      <c r="G1009" s="3" t="n">
        <f aca="false">MAX(AC1009:AN1009,BC1009:BN1009,CC1009:CN1009,DC1009:DN1009,EC1009:EN1009,FC1009:FN1009,GC1009:GN1009,HC1009:HN1009,IC1009:IN1009,JC1009:JN1009,KC1009:KN1009,LC1009:LN1009,MC1009:MN1009,NC1009:NN1009,OC1009:ON1009,PC1009:PN1009,QC1009:QN1009,RC1009:RN1009,SC1009:SN1009,TC1009:TN1009,UC1009:UN1009,VC1009:VN1009,WC1009:WN1009,XC1009:XN1009,YC1009:YN1009,ZC1009:ZN1009,)</f>
        <v>15</v>
      </c>
      <c r="H1009" s="19" t="n">
        <f aca="false">MEDIAN(AC1009:AN1009,BC1009:BN1009,CC1009:CN1009,DC1009:DN1009,EC1009:EN1009,FC1009:FN1009,GC1009:GN1009,HC1009:HN1009,IC1009:IN1009,JC1009:JN1009,KC1009:KN1009,LC1009:LN1009,MC1009:MN1009,NC1009:NN1009,OC1009:ON1009,PC1009:PN1009,QC1009:QN1009,RC1009:RN1009,SC1009:SN1009,TC1009:TN1009,UC1009:UN1009,VC1009:VN1009,WC1009:WN1009,XC1009:XN1009,YC1009:YN1009,ZC1009:ZN1009,)</f>
        <v>8.6</v>
      </c>
      <c r="I1009" s="5" t="n">
        <f aca="false">MIN(AC1009:AN1009,BC1009:BN1009,CC1009:CN1009,DC1009:DN1009,EC1009:EN1009,FC1009:FN1009,GC1009:GN1009,HC1009:HN1009,IC1009:IN1009,JC1009:JN1009,KC1009:KN1009,LC1009:LN1009,MC1009:MN1009,NC1009:NN1009,OC1009:ON1009,PC1009:PN1009,QC1009:QN1009,RC1009:RN1009,SC1009:SN1009,TC1009:TN1009,UC1009:UN1009,VC1009:VN1009,WC1009:WN1009,XC1009:XN1009,YC1009:YN1009,ZC1009:ZN1009)</f>
        <v>5.3</v>
      </c>
      <c r="J1009" s="5" t="n">
        <f aca="false">MIN(AC1009:AN1009,BC1009:BN1009,CC1009:CN1009,DC1009:DN1009,EC1009:EN1009,FC1009:FN1009,GC1009:GN1009,HC1009:HN1009,IC1009:IN1009,JC1009:JN1009,KC1009:KN1009,LC1009:LN1009,MC1009:MN1009,NC1009:NN1009,OC1009:ON1009,PC1009:PN1009,QC1009:QN1009,SC1009:SN1009,TC1009:TN1009,UC1009:UN1009,VC1009:VN1009,WC1009:WN1009,XC1009:XN1009,YC1009:YN1009,ZC1009:ZN1009)</f>
        <v>5.3</v>
      </c>
      <c r="K1009" s="101" t="n">
        <f aca="false">(G1009+I1009)/2</f>
        <v>10.15</v>
      </c>
      <c r="OA1009" s="22" t="n">
        <v>1859</v>
      </c>
      <c r="OB1009" s="106" t="n">
        <v>1859</v>
      </c>
      <c r="OC1009" s="103" t="n">
        <v>15</v>
      </c>
      <c r="OD1009" s="103" t="n">
        <v>14.2</v>
      </c>
      <c r="OE1009" s="103" t="n">
        <v>13.4</v>
      </c>
      <c r="OF1009" s="103" t="n">
        <v>10.1</v>
      </c>
      <c r="OG1009" s="103" t="n">
        <v>8.6</v>
      </c>
      <c r="OH1009" s="103" t="n">
        <v>5.6</v>
      </c>
      <c r="OI1009" s="103" t="n">
        <v>5.3</v>
      </c>
      <c r="OJ1009" s="103" t="n">
        <v>6.4</v>
      </c>
      <c r="OK1009" s="103" t="n">
        <v>6.9</v>
      </c>
      <c r="OL1009" s="103" t="n">
        <v>8.3</v>
      </c>
      <c r="OM1009" s="103" t="n">
        <v>11.3</v>
      </c>
      <c r="ON1009" s="103" t="n">
        <v>12.1</v>
      </c>
      <c r="OO1009" s="104" t="n">
        <f aca="false">AVERAGE(OC1009:ON1009)</f>
        <v>9.76666666666667</v>
      </c>
    </row>
    <row r="1010" customFormat="false" ht="12.8" hidden="false" customHeight="false" outlineLevel="0" collapsed="false">
      <c r="A1010" s="97" t="n">
        <v>1860</v>
      </c>
      <c r="B1010" s="11" t="n">
        <f aca="false">AVERAGE(AO1010,BO1010,CO1010,DO1010,EO1010,FO1010,GO1010,HO1010,IO1010,JO1010,KO1010,LO1010,MO1010,NO1010,OO1010,PO1010,QO1010,RO1010,SO1010,TO1010,UO1010,VO1010,WO1010,XO1010,YO1010,ZO1010)</f>
        <v>9.59166666666667</v>
      </c>
      <c r="C1010" s="98" t="n">
        <f aca="false">AVERAGE(B1006:B1010)</f>
        <v>10.1641666666667</v>
      </c>
      <c r="G1010" s="3" t="n">
        <f aca="false">MAX(AC1010:AN1010,BC1010:BN1010,CC1010:CN1010,DC1010:DN1010,EC1010:EN1010,FC1010:FN1010,GC1010:GN1010,HC1010:HN1010,IC1010:IN1010,JC1010:JN1010,KC1010:KN1010,LC1010:LN1010,MC1010:MN1010,NC1010:NN1010,OC1010:ON1010,PC1010:PN1010,QC1010:QN1010,RC1010:RN1010,SC1010:SN1010,TC1010:TN1010,UC1010:UN1010,VC1010:VN1010,WC1010:WN1010,XC1010:XN1010,YC1010:YN1010,ZC1010:ZN1010,)</f>
        <v>14.4</v>
      </c>
      <c r="H1010" s="19" t="n">
        <f aca="false">MEDIAN(AC1010:AN1010,BC1010:BN1010,CC1010:CN1010,DC1010:DN1010,EC1010:EN1010,FC1010:FN1010,GC1010:GN1010,HC1010:HN1010,IC1010:IN1010,JC1010:JN1010,KC1010:KN1010,LC1010:LN1010,MC1010:MN1010,NC1010:NN1010,OC1010:ON1010,PC1010:PN1010,QC1010:QN1010,RC1010:RN1010,SC1010:SN1010,TC1010:TN1010,UC1010:UN1010,VC1010:VN1010,WC1010:WN1010,XC1010:XN1010,YC1010:YN1010,ZC1010:ZN1010,)</f>
        <v>9.4</v>
      </c>
      <c r="I1010" s="5" t="n">
        <f aca="false">MIN(AC1010:AN1010,BC1010:BN1010,CC1010:CN1010,DC1010:DN1010,EC1010:EN1010,FC1010:FN1010,GC1010:GN1010,HC1010:HN1010,IC1010:IN1010,JC1010:JN1010,KC1010:KN1010,LC1010:LN1010,MC1010:MN1010,NC1010:NN1010,OC1010:ON1010,PC1010:PN1010,QC1010:QN1010,RC1010:RN1010,SC1010:SN1010,TC1010:TN1010,UC1010:UN1010,VC1010:VN1010,WC1010:WN1010,XC1010:XN1010,YC1010:YN1010,ZC1010:ZN1010)</f>
        <v>5.2</v>
      </c>
      <c r="J1010" s="5" t="n">
        <f aca="false">MIN(AC1010:AN1010,BC1010:BN1010,CC1010:CN1010,DC1010:DN1010,EC1010:EN1010,FC1010:FN1010,GC1010:GN1010,HC1010:HN1010,IC1010:IN1010,JC1010:JN1010,KC1010:KN1010,LC1010:LN1010,MC1010:MN1010,NC1010:NN1010,OC1010:ON1010,PC1010:PN1010,QC1010:QN1010,SC1010:SN1010,TC1010:TN1010,UC1010:UN1010,VC1010:VN1010,WC1010:WN1010,XC1010:XN1010,YC1010:YN1010,ZC1010:ZN1010)</f>
        <v>5.2</v>
      </c>
      <c r="K1010" s="101" t="n">
        <f aca="false">(G1010+I1010)/2</f>
        <v>9.8</v>
      </c>
      <c r="OA1010" s="22" t="n">
        <v>1860</v>
      </c>
      <c r="OB1010" s="106" t="n">
        <v>1860</v>
      </c>
      <c r="OC1010" s="103" t="n">
        <v>14.4</v>
      </c>
      <c r="OD1010" s="103" t="n">
        <v>12.6</v>
      </c>
      <c r="OE1010" s="103" t="n">
        <v>11.6</v>
      </c>
      <c r="OF1010" s="103" t="n">
        <v>10</v>
      </c>
      <c r="OG1010" s="103" t="n">
        <v>8.1</v>
      </c>
      <c r="OH1010" s="103" t="n">
        <v>6</v>
      </c>
      <c r="OI1010" s="103" t="n">
        <v>5.2</v>
      </c>
      <c r="OJ1010" s="103" t="n">
        <v>6.9</v>
      </c>
      <c r="OK1010" s="103" t="n">
        <v>6.7</v>
      </c>
      <c r="OL1010" s="103" t="n">
        <v>9.4</v>
      </c>
      <c r="OM1010" s="103" t="n">
        <v>11.1</v>
      </c>
      <c r="ON1010" s="103" t="n">
        <v>13.1</v>
      </c>
      <c r="OO1010" s="104" t="n">
        <f aca="false">AVERAGE(OC1010:ON1010)</f>
        <v>9.59166666666667</v>
      </c>
    </row>
    <row r="1011" customFormat="false" ht="12.8" hidden="false" customHeight="false" outlineLevel="0" collapsed="false">
      <c r="A1011" s="97"/>
      <c r="B1011" s="11" t="n">
        <f aca="false">AVERAGE(AO1011,BO1011,CO1011,DO1011,EO1011,FO1011,GO1011,HO1011,IO1011,JO1011,KO1011,LO1011,MO1011,NO1011,OO1011,PO1011,QO1011,RO1011,SO1011,TO1011,UO1011,VO1011,WO1011,XO1011,YO1011,ZO1011)</f>
        <v>9.75833333333333</v>
      </c>
      <c r="C1011" s="98" t="n">
        <f aca="false">AVERAGE(B1007:B1011)</f>
        <v>9.985</v>
      </c>
      <c r="D1011" s="99"/>
      <c r="G1011" s="3" t="n">
        <f aca="false">MAX(AC1011:AN1011,BC1011:BN1011,CC1011:CN1011,DC1011:DN1011,EC1011:EN1011,FC1011:FN1011,GC1011:GN1011,HC1011:HN1011,IC1011:IN1011,JC1011:JN1011,KC1011:KN1011,LC1011:LN1011,MC1011:MN1011,NC1011:NN1011,OC1011:ON1011,PC1011:PN1011,QC1011:QN1011,RC1011:RN1011,SC1011:SN1011,TC1011:TN1011,UC1011:UN1011,VC1011:VN1011,WC1011:WN1011,XC1011:XN1011,YC1011:YN1011,ZC1011:ZN1011,)</f>
        <v>14.1</v>
      </c>
      <c r="H1011" s="19" t="n">
        <f aca="false">MEDIAN(AC1011:AN1011,BC1011:BN1011,CC1011:CN1011,DC1011:DN1011,EC1011:EN1011,FC1011:FN1011,GC1011:GN1011,HC1011:HN1011,IC1011:IN1011,JC1011:JN1011,KC1011:KN1011,LC1011:LN1011,MC1011:MN1011,NC1011:NN1011,OC1011:ON1011,PC1011:PN1011,QC1011:QN1011,RC1011:RN1011,SC1011:SN1011,TC1011:TN1011,UC1011:UN1011,VC1011:VN1011,WC1011:WN1011,XC1011:XN1011,YC1011:YN1011,ZC1011:ZN1011,)</f>
        <v>9.4</v>
      </c>
      <c r="I1011" s="5" t="n">
        <f aca="false">MIN(AC1011:AN1011,BC1011:BN1011,CC1011:CN1011,DC1011:DN1011,EC1011:EN1011,FC1011:FN1011,GC1011:GN1011,HC1011:HN1011,IC1011:IN1011,JC1011:JN1011,KC1011:KN1011,LC1011:LN1011,MC1011:MN1011,NC1011:NN1011,OC1011:ON1011,PC1011:PN1011,QC1011:QN1011,RC1011:RN1011,SC1011:SN1011,TC1011:TN1011,UC1011:UN1011,VC1011:VN1011,WC1011:WN1011,XC1011:XN1011,YC1011:YN1011,ZC1011:ZN1011)</f>
        <v>4.6</v>
      </c>
      <c r="J1011" s="5" t="n">
        <f aca="false">MIN(AC1011:AN1011,BC1011:BN1011,CC1011:CN1011,DC1011:DN1011,EC1011:EN1011,FC1011:FN1011,GC1011:GN1011,HC1011:HN1011,IC1011:IN1011,JC1011:JN1011,KC1011:KN1011,LC1011:LN1011,MC1011:MN1011,NC1011:NN1011,OC1011:ON1011,PC1011:PN1011,QC1011:QN1011,SC1011:SN1011,TC1011:TN1011,UC1011:UN1011,VC1011:VN1011,WC1011:WN1011,XC1011:XN1011,YC1011:YN1011,ZC1011:ZN1011)</f>
        <v>4.6</v>
      </c>
      <c r="K1011" s="101" t="n">
        <f aca="false">(G1011+I1011)/2</f>
        <v>9.35</v>
      </c>
      <c r="OA1011" s="22" t="n">
        <v>1861</v>
      </c>
      <c r="OB1011" s="106" t="n">
        <v>1861</v>
      </c>
      <c r="OC1011" s="103" t="n">
        <v>14.1</v>
      </c>
      <c r="OD1011" s="103" t="n">
        <v>13.1</v>
      </c>
      <c r="OE1011" s="103" t="n">
        <v>13.1</v>
      </c>
      <c r="OF1011" s="103" t="n">
        <v>10.9</v>
      </c>
      <c r="OG1011" s="103" t="n">
        <v>9.4</v>
      </c>
      <c r="OH1011" s="103" t="n">
        <v>6.4</v>
      </c>
      <c r="OI1011" s="103" t="n">
        <v>4.6</v>
      </c>
      <c r="OJ1011" s="103" t="n">
        <v>5.8</v>
      </c>
      <c r="OK1011" s="103" t="n">
        <v>6.7</v>
      </c>
      <c r="OL1011" s="103" t="n">
        <v>9.3</v>
      </c>
      <c r="OM1011" s="103" t="n">
        <v>10.8</v>
      </c>
      <c r="ON1011" s="103" t="n">
        <v>12.9</v>
      </c>
      <c r="OO1011" s="104" t="n">
        <f aca="false">AVERAGE(OC1011:ON1011)</f>
        <v>9.75833333333333</v>
      </c>
    </row>
    <row r="1012" customFormat="false" ht="12.8" hidden="false" customHeight="false" outlineLevel="0" collapsed="false">
      <c r="A1012" s="97"/>
      <c r="B1012" s="11" t="n">
        <f aca="false">AVERAGE(AO1012,BO1012,CO1012,DO1012,EO1012,FO1012,GO1012,HO1012,IO1012,JO1012,KO1012,LO1012,MO1012,NO1012,OO1012,PO1012,QO1012,RO1012,SO1012,TO1012,UO1012,VO1012,WO1012,XO1012,YO1012,ZO1012)</f>
        <v>9.70833333333333</v>
      </c>
      <c r="C1012" s="98" t="n">
        <f aca="false">AVERAGE(B1008:B1012)</f>
        <v>9.79833333333333</v>
      </c>
      <c r="D1012" s="99"/>
      <c r="G1012" s="3" t="n">
        <f aca="false">MAX(AC1012:AN1012,BC1012:BN1012,CC1012:CN1012,DC1012:DN1012,EC1012:EN1012,FC1012:FN1012,GC1012:GN1012,HC1012:HN1012,IC1012:IN1012,JC1012:JN1012,KC1012:KN1012,LC1012:LN1012,MC1012:MN1012,NC1012:NN1012,OC1012:ON1012,PC1012:PN1012,QC1012:QN1012,RC1012:RN1012,SC1012:SN1012,TC1012:TN1012,UC1012:UN1012,VC1012:VN1012,WC1012:WN1012,XC1012:XN1012,YC1012:YN1012,ZC1012:ZN1012,)</f>
        <v>14.5</v>
      </c>
      <c r="H1012" s="19" t="n">
        <f aca="false">MEDIAN(AC1012:AN1012,BC1012:BN1012,CC1012:CN1012,DC1012:DN1012,EC1012:EN1012,FC1012:FN1012,GC1012:GN1012,HC1012:HN1012,IC1012:IN1012,JC1012:JN1012,KC1012:KN1012,LC1012:LN1012,MC1012:MN1012,NC1012:NN1012,OC1012:ON1012,PC1012:PN1012,QC1012:QN1012,RC1012:RN1012,SC1012:SN1012,TC1012:TN1012,UC1012:UN1012,VC1012:VN1012,WC1012:WN1012,XC1012:XN1012,YC1012:YN1012,ZC1012:ZN1012,)</f>
        <v>9.6</v>
      </c>
      <c r="I1012" s="5" t="n">
        <f aca="false">MIN(AC1012:AN1012,BC1012:BN1012,CC1012:CN1012,DC1012:DN1012,EC1012:EN1012,FC1012:FN1012,GC1012:GN1012,HC1012:HN1012,IC1012:IN1012,JC1012:JN1012,KC1012:KN1012,LC1012:LN1012,MC1012:MN1012,NC1012:NN1012,OC1012:ON1012,PC1012:PN1012,QC1012:QN1012,RC1012:RN1012,SC1012:SN1012,TC1012:TN1012,UC1012:UN1012,VC1012:VN1012,WC1012:WN1012,XC1012:XN1012,YC1012:YN1012,ZC1012:ZN1012)</f>
        <v>4.9</v>
      </c>
      <c r="J1012" s="5" t="n">
        <f aca="false">MIN(AC1012:AN1012,BC1012:BN1012,CC1012:CN1012,DC1012:DN1012,EC1012:EN1012,FC1012:FN1012,GC1012:GN1012,HC1012:HN1012,IC1012:IN1012,JC1012:JN1012,KC1012:KN1012,LC1012:LN1012,MC1012:MN1012,NC1012:NN1012,OC1012:ON1012,PC1012:PN1012,QC1012:QN1012,SC1012:SN1012,TC1012:TN1012,UC1012:UN1012,VC1012:VN1012,WC1012:WN1012,XC1012:XN1012,YC1012:YN1012,ZC1012:ZN1012)</f>
        <v>4.9</v>
      </c>
      <c r="K1012" s="101" t="n">
        <f aca="false">(G1012+I1012)/2</f>
        <v>9.7</v>
      </c>
      <c r="OA1012" s="22" t="n">
        <v>1862</v>
      </c>
      <c r="OB1012" s="106" t="n">
        <v>1862</v>
      </c>
      <c r="OC1012" s="103" t="n">
        <v>14.5</v>
      </c>
      <c r="OD1012" s="103" t="n">
        <v>14</v>
      </c>
      <c r="OE1012" s="103" t="n">
        <v>13.7</v>
      </c>
      <c r="OF1012" s="103" t="n">
        <v>10.4</v>
      </c>
      <c r="OG1012" s="103" t="n">
        <v>7.7</v>
      </c>
      <c r="OH1012" s="103" t="n">
        <v>7.2</v>
      </c>
      <c r="OI1012" s="103" t="n">
        <v>4.9</v>
      </c>
      <c r="OJ1012" s="103" t="n">
        <v>5.4</v>
      </c>
      <c r="OK1012" s="103" t="n">
        <v>7</v>
      </c>
      <c r="OL1012" s="103" t="n">
        <v>9.6</v>
      </c>
      <c r="OM1012" s="103" t="n">
        <v>10</v>
      </c>
      <c r="ON1012" s="103" t="n">
        <v>12.1</v>
      </c>
      <c r="OO1012" s="104" t="n">
        <f aca="false">AVERAGE(OC1012:ON1012)</f>
        <v>9.70833333333333</v>
      </c>
    </row>
    <row r="1013" customFormat="false" ht="12.8" hidden="false" customHeight="false" outlineLevel="0" collapsed="false">
      <c r="A1013" s="97"/>
      <c r="B1013" s="11" t="n">
        <f aca="false">AVERAGE(AO1013,BO1013,CO1013,DO1013,EO1013,FO1013,GO1013,HO1013,IO1013,JO1013,KO1013,LO1013,MO1013,NO1013,OO1013,PO1013,QO1013,RO1013,SO1013,TO1013,UO1013,VO1013,WO1013,XO1013,YO1013,ZO1013)</f>
        <v>9.88333333333333</v>
      </c>
      <c r="C1013" s="98" t="n">
        <f aca="false">AVERAGE(B1009:B1013)</f>
        <v>9.74166666666667</v>
      </c>
      <c r="D1013" s="99"/>
      <c r="G1013" s="3" t="n">
        <f aca="false">MAX(AC1013:AN1013,BC1013:BN1013,CC1013:CN1013,DC1013:DN1013,EC1013:EN1013,FC1013:FN1013,GC1013:GN1013,HC1013:HN1013,IC1013:IN1013,JC1013:JN1013,KC1013:KN1013,LC1013:LN1013,MC1013:MN1013,NC1013:NN1013,OC1013:ON1013,PC1013:PN1013,QC1013:QN1013,RC1013:RN1013,SC1013:SN1013,TC1013:TN1013,UC1013:UN1013,VC1013:VN1013,WC1013:WN1013,XC1013:XN1013,YC1013:YN1013,ZC1013:ZN1013,)</f>
        <v>14.5</v>
      </c>
      <c r="H1013" s="19" t="n">
        <f aca="false">MEDIAN(AC1013:AN1013,BC1013:BN1013,CC1013:CN1013,DC1013:DN1013,EC1013:EN1013,FC1013:FN1013,GC1013:GN1013,HC1013:HN1013,IC1013:IN1013,JC1013:JN1013,KC1013:KN1013,LC1013:LN1013,MC1013:MN1013,NC1013:NN1013,OC1013:ON1013,PC1013:PN1013,QC1013:QN1013,RC1013:RN1013,SC1013:SN1013,TC1013:TN1013,UC1013:UN1013,VC1013:VN1013,WC1013:WN1013,XC1013:XN1013,YC1013:YN1013,ZC1013:ZN1013,)</f>
        <v>8.8</v>
      </c>
      <c r="I1013" s="5" t="n">
        <f aca="false">MIN(AC1013:AN1013,BC1013:BN1013,CC1013:CN1013,DC1013:DN1013,EC1013:EN1013,FC1013:FN1013,GC1013:GN1013,HC1013:HN1013,IC1013:IN1013,JC1013:JN1013,KC1013:KN1013,LC1013:LN1013,MC1013:MN1013,NC1013:NN1013,OC1013:ON1013,PC1013:PN1013,QC1013:QN1013,RC1013:RN1013,SC1013:SN1013,TC1013:TN1013,UC1013:UN1013,VC1013:VN1013,WC1013:WN1013,XC1013:XN1013,YC1013:YN1013,ZC1013:ZN1013)</f>
        <v>6.6</v>
      </c>
      <c r="J1013" s="5" t="n">
        <f aca="false">MIN(AC1013:AN1013,BC1013:BN1013,CC1013:CN1013,DC1013:DN1013,EC1013:EN1013,FC1013:FN1013,GC1013:GN1013,HC1013:HN1013,IC1013:IN1013,JC1013:JN1013,KC1013:KN1013,LC1013:LN1013,MC1013:MN1013,NC1013:NN1013,OC1013:ON1013,PC1013:PN1013,QC1013:QN1013,SC1013:SN1013,TC1013:TN1013,UC1013:UN1013,VC1013:VN1013,WC1013:WN1013,XC1013:XN1013,YC1013:YN1013,ZC1013:ZN1013)</f>
        <v>6.6</v>
      </c>
      <c r="K1013" s="101" t="n">
        <f aca="false">(G1013+I1013)/2</f>
        <v>10.55</v>
      </c>
      <c r="EA1013" s="22"/>
      <c r="EB1013" s="1" t="s">
        <v>240</v>
      </c>
      <c r="OA1013" s="22" t="n">
        <v>1863</v>
      </c>
      <c r="OB1013" s="106" t="n">
        <v>1863</v>
      </c>
      <c r="OC1013" s="103" t="n">
        <v>13.6</v>
      </c>
      <c r="OD1013" s="103" t="n">
        <v>14.5</v>
      </c>
      <c r="OE1013" s="103" t="n">
        <v>13.1</v>
      </c>
      <c r="OF1013" s="103" t="n">
        <v>9.7</v>
      </c>
      <c r="OG1013" s="103" t="n">
        <v>8.3</v>
      </c>
      <c r="OH1013" s="103" t="n">
        <v>6.6</v>
      </c>
      <c r="OI1013" s="103" t="n">
        <v>7.2</v>
      </c>
      <c r="OJ1013" s="103" t="n">
        <v>6.6</v>
      </c>
      <c r="OK1013" s="103" t="n">
        <v>8.2</v>
      </c>
      <c r="OL1013" s="103" t="n">
        <v>8.8</v>
      </c>
      <c r="OM1013" s="103" t="n">
        <v>10.6</v>
      </c>
      <c r="ON1013" s="103" t="n">
        <v>11.4</v>
      </c>
      <c r="OO1013" s="104" t="n">
        <f aca="false">AVERAGE(OC1013:ON1013)</f>
        <v>9.88333333333333</v>
      </c>
    </row>
    <row r="1014" customFormat="false" ht="12.8" hidden="false" customHeight="false" outlineLevel="0" collapsed="false">
      <c r="A1014" s="97"/>
      <c r="B1014" s="11" t="n">
        <f aca="false">AVERAGE(AO1014,BO1014,CO1014,DO1014,EO1014,FO1014,GO1014,HO1014,IO1014,JO1014,KO1014,LO1014,MO1014,NO1014,OO1014,PO1014,QO1014,RO1014,SO1014,TO1014,UO1014,VO1014,WO1014,XO1014,YO1014,ZO1014)</f>
        <v>9.99791666666667</v>
      </c>
      <c r="C1014" s="98" t="n">
        <f aca="false">AVERAGE(B1010:B1014)</f>
        <v>9.78791666666667</v>
      </c>
      <c r="D1014" s="99"/>
      <c r="G1014" s="3" t="n">
        <f aca="false">MAX(AC1014:AN1014,BC1014:BN1014,CC1014:CN1014,DC1014:DN1014,EC1014:EN1014,FC1014:FN1014,GC1014:GN1014,HC1014:HN1014,IC1014:IN1014,JC1014:JN1014,KC1014:KN1014,LC1014:LN1014,MC1014:MN1014,NC1014:NN1014,OC1014:ON1014,PC1014:PN1014,QC1014:QN1014,RC1014:RN1014,SC1014:SN1014,TC1014:TN1014,UC1014:UN1014,VC1014:VN1014,WC1014:WN1014,XC1014:XN1014,YC1014:YN1014,ZC1014:ZN1014,)</f>
        <v>14.5</v>
      </c>
      <c r="H1014" s="19" t="n">
        <f aca="false">MEDIAN(AC1014:AN1014,BC1014:BN1014,CC1014:CN1014,DC1014:DN1014,EC1014:EN1014,FC1014:FN1014,GC1014:GN1014,HC1014:HN1014,IC1014:IN1014,JC1014:JN1014,KC1014:KN1014,LC1014:LN1014,MC1014:MN1014,NC1014:NN1014,OC1014:ON1014,PC1014:PN1014,QC1014:QN1014,RC1014:RN1014,SC1014:SN1014,TC1014:TN1014,UC1014:UN1014,VC1014:VN1014,WC1014:WN1014,XC1014:XN1014,YC1014:YN1014,ZC1014:ZN1014,)</f>
        <v>9.7</v>
      </c>
      <c r="I1014" s="5" t="n">
        <f aca="false">MIN(AC1014:AN1014,BC1014:BN1014,CC1014:CN1014,DC1014:DN1014,EC1014:EN1014,FC1014:FN1014,GC1014:GN1014,HC1014:HN1014,IC1014:IN1014,JC1014:JN1014,KC1014:KN1014,LC1014:LN1014,MC1014:MN1014,NC1014:NN1014,OC1014:ON1014,PC1014:PN1014,QC1014:QN1014,RC1014:RN1014,SC1014:SN1014,TC1014:TN1014,UC1014:UN1014,VC1014:VN1014,WC1014:WN1014,XC1014:XN1014,YC1014:YN1014,ZC1014:ZN1014)</f>
        <v>5.1</v>
      </c>
      <c r="J1014" s="5" t="n">
        <f aca="false">MIN(AC1014:AN1014,BC1014:BN1014,CC1014:CN1014,DC1014:DN1014,EC1014:EN1014,FC1014:FN1014,GC1014:GN1014,HC1014:HN1014,IC1014:IN1014,JC1014:JN1014,KC1014:KN1014,LC1014:LN1014,MC1014:MN1014,NC1014:NN1014,OC1014:ON1014,PC1014:PN1014,QC1014:QN1014,SC1014:SN1014,TC1014:TN1014,UC1014:UN1014,VC1014:VN1014,WC1014:WN1014,XC1014:XN1014,YC1014:YN1014,ZC1014:ZN1014)</f>
        <v>5.1</v>
      </c>
      <c r="K1014" s="101" t="n">
        <f aca="false">(G1014+I1014)/2</f>
        <v>9.8</v>
      </c>
      <c r="EA1014" s="22" t="n">
        <v>1864</v>
      </c>
      <c r="EB1014" s="106" t="s">
        <v>24</v>
      </c>
      <c r="EC1014" s="108" t="n">
        <f aca="false">(EC1015+EC1016)/2</f>
        <v>11.6</v>
      </c>
      <c r="ED1014" s="108" t="n">
        <f aca="false">(ED1015+ED1016)/2</f>
        <v>11.75</v>
      </c>
      <c r="EE1014" s="108" t="n">
        <f aca="false">(EE1015+EE1016)/2</f>
        <v>10.6</v>
      </c>
      <c r="EF1014" s="103" t="n">
        <v>12.2</v>
      </c>
      <c r="EG1014" s="103" t="n">
        <v>11.3</v>
      </c>
      <c r="EH1014" s="103" t="n">
        <v>9.2</v>
      </c>
      <c r="EI1014" s="103" t="n">
        <v>8.5</v>
      </c>
      <c r="EJ1014" s="103" t="n">
        <v>8.5</v>
      </c>
      <c r="EK1014" s="103" t="n">
        <v>9.6</v>
      </c>
      <c r="EL1014" s="103" t="n">
        <v>10.1</v>
      </c>
      <c r="EM1014" s="103" t="n">
        <v>11</v>
      </c>
      <c r="EN1014" s="103" t="n">
        <v>11.6</v>
      </c>
      <c r="EO1014" s="104" t="n">
        <f aca="false">AVERAGE(EC1014:EN1014)</f>
        <v>10.4958333333333</v>
      </c>
      <c r="OA1014" s="22" t="n">
        <v>1864</v>
      </c>
      <c r="OB1014" s="106" t="n">
        <v>1864</v>
      </c>
      <c r="OC1014" s="103" t="n">
        <v>14.1</v>
      </c>
      <c r="OD1014" s="103" t="n">
        <v>14.5</v>
      </c>
      <c r="OE1014" s="103" t="n">
        <v>13.4</v>
      </c>
      <c r="OF1014" s="103" t="n">
        <v>9.7</v>
      </c>
      <c r="OG1014" s="103" t="n">
        <v>8.1</v>
      </c>
      <c r="OH1014" s="103" t="n">
        <v>5.8</v>
      </c>
      <c r="OI1014" s="103" t="n">
        <v>6.8</v>
      </c>
      <c r="OJ1014" s="103" t="n">
        <v>5.1</v>
      </c>
      <c r="OK1014" s="103" t="n">
        <v>6.3</v>
      </c>
      <c r="OL1014" s="103" t="n">
        <v>8.6</v>
      </c>
      <c r="OM1014" s="103" t="n">
        <v>9.5</v>
      </c>
      <c r="ON1014" s="103" t="n">
        <v>12.1</v>
      </c>
      <c r="OO1014" s="104" t="n">
        <f aca="false">AVERAGE(OC1014:ON1014)</f>
        <v>9.5</v>
      </c>
    </row>
    <row r="1015" customFormat="false" ht="12.8" hidden="false" customHeight="false" outlineLevel="0" collapsed="false">
      <c r="A1015" s="97" t="n">
        <f aca="false">A1010+5</f>
        <v>1865</v>
      </c>
      <c r="B1015" s="11" t="n">
        <f aca="false">AVERAGE(AO1015,BO1015,CO1015,DO1015,EO1015,FO1015,GO1015,HO1015,IO1015,JO1015,KO1015,LO1015,MO1015,NO1015,OO1015,PO1015,QO1015,RO1015,SO1015,TO1015,UO1015,VO1015,WO1015,XO1015,YO1015,ZO1015)</f>
        <v>9.50833333333333</v>
      </c>
      <c r="C1015" s="98" t="n">
        <f aca="false">AVERAGE(B1011:B1015)</f>
        <v>9.77125</v>
      </c>
      <c r="D1015" s="99" t="n">
        <f aca="false">AVERAGE(B1006:B1015)</f>
        <v>9.96770833333333</v>
      </c>
      <c r="G1015" s="3" t="n">
        <f aca="false">MAX(AC1015:AN1015,BC1015:BN1015,CC1015:CN1015,DC1015:DN1015,EC1015:EN1015,FC1015:FN1015,GC1015:GN1015,HC1015:HN1015,IC1015:IN1015,JC1015:JN1015,KC1015:KN1015,LC1015:LN1015,MC1015:MN1015,NC1015:NN1015,OC1015:ON1015,PC1015:PN1015,QC1015:QN1015,RC1015:RN1015,SC1015:SN1015,TC1015:TN1015,UC1015:UN1015,VC1015:VN1015,WC1015:WN1015,XC1015:XN1015,YC1015:YN1015,ZC1015:ZN1015,)</f>
        <v>13.7</v>
      </c>
      <c r="H1015" s="19" t="n">
        <f aca="false">MEDIAN(AC1015:AN1015,BC1015:BN1015,CC1015:CN1015,DC1015:DN1015,EC1015:EN1015,FC1015:FN1015,GC1015:GN1015,HC1015:HN1015,IC1015:IN1015,JC1015:JN1015,KC1015:KN1015,LC1015:LN1015,MC1015:MN1015,NC1015:NN1015,OC1015:ON1015,PC1015:PN1015,QC1015:QN1015,RC1015:RN1015,SC1015:SN1015,TC1015:TN1015,UC1015:UN1015,VC1015:VN1015,WC1015:WN1015,XC1015:XN1015,YC1015:YN1015,ZC1015:ZN1015,)</f>
        <v>9.1</v>
      </c>
      <c r="I1015" s="5" t="n">
        <f aca="false">MIN(AC1015:AN1015,BC1015:BN1015,CC1015:CN1015,DC1015:DN1015,EC1015:EN1015,FC1015:FN1015,GC1015:GN1015,HC1015:HN1015,IC1015:IN1015,JC1015:JN1015,KC1015:KN1015,LC1015:LN1015,MC1015:MN1015,NC1015:NN1015,OC1015:ON1015,PC1015:PN1015,QC1015:QN1015,RC1015:RN1015,SC1015:SN1015,TC1015:TN1015,UC1015:UN1015,VC1015:VN1015,WC1015:WN1015,XC1015:XN1015,YC1015:YN1015,ZC1015:ZN1015)</f>
        <v>5.5</v>
      </c>
      <c r="J1015" s="5" t="n">
        <f aca="false">MIN(AC1015:AN1015,BC1015:BN1015,CC1015:CN1015,DC1015:DN1015,EC1015:EN1015,FC1015:FN1015,GC1015:GN1015,HC1015:HN1015,IC1015:IN1015,JC1015:JN1015,KC1015:KN1015,LC1015:LN1015,MC1015:MN1015,NC1015:NN1015,OC1015:ON1015,PC1015:PN1015,QC1015:QN1015,SC1015:SN1015,TC1015:TN1015,UC1015:UN1015,VC1015:VN1015,WC1015:WN1015,XC1015:XN1015,YC1015:YN1015,ZC1015:ZN1015)</f>
        <v>5.5</v>
      </c>
      <c r="K1015" s="101" t="n">
        <f aca="false">(G1015+I1015)/2</f>
        <v>9.6</v>
      </c>
      <c r="EA1015" s="22" t="n">
        <v>1865</v>
      </c>
      <c r="EB1015" s="106" t="s">
        <v>26</v>
      </c>
      <c r="EC1015" s="103" t="n">
        <v>13.6</v>
      </c>
      <c r="ED1015" s="103" t="n">
        <v>13.7</v>
      </c>
      <c r="EE1015" s="103" t="n">
        <v>13.5</v>
      </c>
      <c r="EF1015" s="103" t="n">
        <v>12.3</v>
      </c>
      <c r="EG1015" s="103" t="n">
        <v>8.7</v>
      </c>
      <c r="EH1015" s="103" t="n">
        <v>7.2</v>
      </c>
      <c r="EI1015" s="103" t="n">
        <v>5.5</v>
      </c>
      <c r="EJ1015" s="103" t="n">
        <v>5.9</v>
      </c>
      <c r="EK1015" s="103" t="n">
        <v>6.4</v>
      </c>
      <c r="EL1015" s="103" t="n">
        <v>6.9</v>
      </c>
      <c r="EM1015" s="103" t="n">
        <v>9.9</v>
      </c>
      <c r="EN1015" s="103" t="n">
        <v>9.2</v>
      </c>
      <c r="EO1015" s="104" t="n">
        <f aca="false">AVERAGE(EC1015:EN1015)</f>
        <v>9.4</v>
      </c>
      <c r="OA1015" s="22" t="n">
        <v>1865</v>
      </c>
      <c r="OB1015" s="106" t="n">
        <v>1865</v>
      </c>
      <c r="OC1015" s="103" t="n">
        <v>12</v>
      </c>
      <c r="OD1015" s="103" t="n">
        <v>12</v>
      </c>
      <c r="OE1015" s="103" t="n">
        <v>12.3</v>
      </c>
      <c r="OF1015" s="103" t="n">
        <v>11.7</v>
      </c>
      <c r="OG1015" s="103" t="n">
        <v>8.4</v>
      </c>
      <c r="OH1015" s="103" t="n">
        <v>6.5</v>
      </c>
      <c r="OI1015" s="103" t="n">
        <v>5.9</v>
      </c>
      <c r="OJ1015" s="103" t="n">
        <v>6</v>
      </c>
      <c r="OK1015" s="103" t="n">
        <v>8.9</v>
      </c>
      <c r="OL1015" s="103" t="n">
        <v>9.1</v>
      </c>
      <c r="OM1015" s="103" t="n">
        <v>10.3</v>
      </c>
      <c r="ON1015" s="103" t="n">
        <v>12.3</v>
      </c>
      <c r="OO1015" s="104" t="n">
        <f aca="false">AVERAGE(OC1015:ON1015)</f>
        <v>9.61666666666667</v>
      </c>
    </row>
    <row r="1016" customFormat="false" ht="12.8" hidden="false" customHeight="false" outlineLevel="0" collapsed="false">
      <c r="A1016" s="97"/>
      <c r="B1016" s="11" t="n">
        <f aca="false">AVERAGE(AO1016,BO1016,CO1016,DO1016,EO1016,FO1016,GO1016,HO1016,IO1016,JO1016,KO1016,LO1016,MO1016,NO1016,OO1016,PO1016,QO1016,RO1016,SO1016,TO1016,UO1016,VO1016,WO1016,XO1016,YO1016,ZO1016)</f>
        <v>7.1875</v>
      </c>
      <c r="C1016" s="98" t="n">
        <f aca="false">AVERAGE(B1012:B1016)</f>
        <v>9.25708333333333</v>
      </c>
      <c r="D1016" s="99" t="n">
        <f aca="false">AVERAGE(B1007:B1016)</f>
        <v>9.62104166666667</v>
      </c>
      <c r="G1016" s="3" t="n">
        <f aca="false">MAX(AC1016:AN1016,BC1016:BN1016,CC1016:CN1016,DC1016:DN1016,EC1016:EN1016,FC1016:FN1016,GC1016:GN1016,HC1016:HN1016,IC1016:IN1016,JC1016:JN1016,KC1016:KN1016,LC1016:LN1016,MC1016:MN1016,NC1016:NN1016,OC1016:ON1016,PC1016:PN1016,QC1016:QN1016,RC1016:RN1016,SC1016:SN1016,TC1016:TN1016,UC1016:UN1016,VC1016:VN1016,WC1016:WN1016,XC1016:XN1016,YC1016:YN1016,ZC1016:ZN1016,)</f>
        <v>13.1</v>
      </c>
      <c r="H1016" s="19" t="n">
        <f aca="false">MEDIAN(AC1016:AN1016,BC1016:BN1016,CC1016:CN1016,DC1016:DN1016,EC1016:EN1016,FC1016:FN1016,GC1016:GN1016,HC1016:HN1016,IC1016:IN1016,JC1016:JN1016,KC1016:KN1016,LC1016:LN1016,MC1016:MN1016,NC1016:NN1016,OC1016:ON1016,PC1016:PN1016,QC1016:QN1016,RC1016:RN1016,SC1016:SN1016,TC1016:TN1016,UC1016:UN1016,VC1016:VN1016,WC1016:WN1016,XC1016:XN1016,YC1016:YN1016,ZC1016:ZN1016,)</f>
        <v>6.8</v>
      </c>
      <c r="I1016" s="5" t="n">
        <f aca="false">MIN(AC1016:AN1016,BC1016:BN1016,CC1016:CN1016,DC1016:DN1016,EC1016:EN1016,FC1016:FN1016,GC1016:GN1016,HC1016:HN1016,IC1016:IN1016,JC1016:JN1016,KC1016:KN1016,LC1016:LN1016,MC1016:MN1016,NC1016:NN1016,OC1016:ON1016,PC1016:PN1016,QC1016:QN1016,RC1016:RN1016,SC1016:SN1016,TC1016:TN1016,UC1016:UN1016,VC1016:VN1016,WC1016:WN1016,XC1016:XN1016,YC1016:YN1016,ZC1016:ZN1016)</f>
        <v>3.1</v>
      </c>
      <c r="J1016" s="5" t="n">
        <f aca="false">MIN(AC1016:AN1016,BC1016:BN1016,CC1016:CN1016,DC1016:DN1016,EC1016:EN1016,FC1016:FN1016,GC1016:GN1016,HC1016:HN1016,IC1016:IN1016,JC1016:JN1016,KC1016:KN1016,LC1016:LN1016,MC1016:MN1016,NC1016:NN1016,OC1016:ON1016,PC1016:PN1016,QC1016:QN1016,SC1016:SN1016,TC1016:TN1016,UC1016:UN1016,VC1016:VN1016,WC1016:WN1016,XC1016:XN1016,YC1016:YN1016,ZC1016:ZN1016)</f>
        <v>3.1</v>
      </c>
      <c r="K1016" s="101" t="n">
        <f aca="false">(G1016+I1016)/2</f>
        <v>8.1</v>
      </c>
      <c r="EA1016" s="22" t="n">
        <v>1866</v>
      </c>
      <c r="EB1016" s="106" t="s">
        <v>27</v>
      </c>
      <c r="EC1016" s="103" t="n">
        <v>9.6</v>
      </c>
      <c r="ED1016" s="103" t="n">
        <v>9.8</v>
      </c>
      <c r="EE1016" s="103" t="n">
        <v>7.7</v>
      </c>
      <c r="EF1016" s="103" t="n">
        <v>8</v>
      </c>
      <c r="EG1016" s="103" t="n">
        <v>6.3</v>
      </c>
      <c r="EH1016" s="103" t="n">
        <v>4.7</v>
      </c>
      <c r="EI1016" s="103" t="n">
        <v>3.1</v>
      </c>
      <c r="EJ1016" s="103" t="n">
        <v>3.5</v>
      </c>
      <c r="EK1016" s="103" t="n">
        <v>4</v>
      </c>
      <c r="EL1016" s="103" t="n">
        <v>4.8</v>
      </c>
      <c r="EM1016" s="103" t="n">
        <v>3.7</v>
      </c>
      <c r="EN1016" s="103" t="n">
        <v>6</v>
      </c>
      <c r="EO1016" s="104" t="n">
        <f aca="false">AVERAGE(EC1016:EN1016)</f>
        <v>5.93333333333333</v>
      </c>
      <c r="OA1016" s="22" t="n">
        <v>1866</v>
      </c>
      <c r="OB1016" s="106" t="n">
        <v>1866</v>
      </c>
      <c r="OC1016" s="103" t="n">
        <v>13.1</v>
      </c>
      <c r="OD1016" s="103" t="n">
        <v>11.3</v>
      </c>
      <c r="OE1016" s="103" t="n">
        <v>11.1</v>
      </c>
      <c r="OF1016" s="103" t="n">
        <v>9.5</v>
      </c>
      <c r="OG1016" s="103" t="n">
        <v>6.8</v>
      </c>
      <c r="OH1016" s="103" t="n">
        <v>5.1</v>
      </c>
      <c r="OI1016" s="103" t="n">
        <v>4.2</v>
      </c>
      <c r="OJ1016" s="103" t="n">
        <v>4.9</v>
      </c>
      <c r="OK1016" s="103" t="n">
        <v>6.9</v>
      </c>
      <c r="OL1016" s="103" t="n">
        <v>7.5</v>
      </c>
      <c r="OM1016" s="103" t="n">
        <v>10.2</v>
      </c>
      <c r="ON1016" s="103" t="n">
        <v>10.7</v>
      </c>
      <c r="OO1016" s="104" t="n">
        <f aca="false">AVERAGE(OC1016:ON1016)</f>
        <v>8.44166666666667</v>
      </c>
    </row>
    <row r="1017" customFormat="false" ht="12.8" hidden="false" customHeight="false" outlineLevel="0" collapsed="false">
      <c r="A1017" s="97"/>
      <c r="B1017" s="11" t="n">
        <f aca="false">AVERAGE(AO1017,BO1017,CO1017,DO1017,EO1017,FO1017,GO1017,HO1017,IO1017,JO1017,KO1017,LO1017,MO1017,NO1017,OO1017,PO1017,QO1017,RO1017,SO1017,TO1017,UO1017,VO1017,WO1017,XO1017,YO1017,ZO1017)</f>
        <v>7.58125</v>
      </c>
      <c r="C1017" s="98" t="n">
        <f aca="false">AVERAGE(B1013:B1017)</f>
        <v>8.83166666666667</v>
      </c>
      <c r="D1017" s="99" t="n">
        <f aca="false">AVERAGE(B1008:B1017)</f>
        <v>9.315</v>
      </c>
      <c r="E1017" s="11"/>
      <c r="F1017" s="100"/>
      <c r="G1017" s="3" t="n">
        <f aca="false">MAX(AC1017:AN1017,BC1017:BN1017,CC1017:CN1017,DC1017:DN1017,EC1017:EN1017,FC1017:FN1017,GC1017:GN1017,HC1017:HN1017,IC1017:IN1017,JC1017:JN1017,KC1017:KN1017,LC1017:LN1017,MC1017:MN1017,NC1017:NN1017,OC1017:ON1017,PC1017:PN1017,QC1017:QN1017,RC1017:RN1017,SC1017:SN1017,TC1017:TN1017,UC1017:UN1017,VC1017:VN1017,WC1017:WN1017,XC1017:XN1017,YC1017:YN1017,ZC1017:ZN1017,)</f>
        <v>12.8</v>
      </c>
      <c r="H1017" s="19" t="n">
        <f aca="false">MEDIAN(AC1017:AN1017,BC1017:BN1017,CC1017:CN1017,DC1017:DN1017,EC1017:EN1017,FC1017:FN1017,GC1017:GN1017,HC1017:HN1017,IC1017:IN1017,JC1017:JN1017,KC1017:KN1017,LC1017:LN1017,MC1017:MN1017,NC1017:NN1017,OC1017:ON1017,PC1017:PN1017,QC1017:QN1017,RC1017:RN1017,SC1017:SN1017,TC1017:TN1017,UC1017:UN1017,VC1017:VN1017,WC1017:WN1017,XC1017:XN1017,YC1017:YN1017,ZC1017:ZN1017,)</f>
        <v>6.9</v>
      </c>
      <c r="I1017" s="5" t="n">
        <f aca="false">MIN(AC1017:AN1017,BC1017:BN1017,CC1017:CN1017,DC1017:DN1017,EC1017:EN1017,FC1017:FN1017,GC1017:GN1017,HC1017:HN1017,IC1017:IN1017,JC1017:JN1017,KC1017:KN1017,LC1017:LN1017,MC1017:MN1017,NC1017:NN1017,OC1017:ON1017,PC1017:PN1017,QC1017:QN1017,RC1017:RN1017,SC1017:SN1017,TC1017:TN1017,UC1017:UN1017,VC1017:VN1017,WC1017:WN1017,XC1017:XN1017,YC1017:YN1017,ZC1017:ZN1017)</f>
        <v>2.9</v>
      </c>
      <c r="J1017" s="5" t="n">
        <f aca="false">MIN(AC1017:AN1017,BC1017:BN1017,CC1017:CN1017,DC1017:DN1017,EC1017:EN1017,FC1017:FN1017,GC1017:GN1017,HC1017:HN1017,IC1017:IN1017,JC1017:JN1017,KC1017:KN1017,LC1017:LN1017,MC1017:MN1017,NC1017:NN1017,OC1017:ON1017,PC1017:PN1017,QC1017:QN1017,SC1017:SN1017,TC1017:TN1017,UC1017:UN1017,VC1017:VN1017,WC1017:WN1017,XC1017:XN1017,YC1017:YN1017,ZC1017:ZN1017)</f>
        <v>2.9</v>
      </c>
      <c r="K1017" s="101" t="n">
        <f aca="false">(G1017+I1017)/2</f>
        <v>7.85</v>
      </c>
      <c r="EA1017" s="22" t="n">
        <v>1867</v>
      </c>
      <c r="EB1017" s="106" t="s">
        <v>28</v>
      </c>
      <c r="EC1017" s="103" t="n">
        <v>6.9</v>
      </c>
      <c r="ED1017" s="103" t="n">
        <v>8.3</v>
      </c>
      <c r="EE1017" s="103" t="n">
        <v>7</v>
      </c>
      <c r="EF1017" s="103" t="n">
        <v>5.2</v>
      </c>
      <c r="EG1017" s="103" t="n">
        <v>4.8</v>
      </c>
      <c r="EH1017" s="103" t="n">
        <v>4</v>
      </c>
      <c r="EI1017" s="103" t="n">
        <v>2.9</v>
      </c>
      <c r="EJ1017" s="103" t="n">
        <v>5.9</v>
      </c>
      <c r="EK1017" s="105" t="n">
        <f aca="false">(EK1016+EK1018)/2</f>
        <v>6.1</v>
      </c>
      <c r="EL1017" s="105" t="n">
        <f aca="false">(EL1016+EL1018)/2</f>
        <v>6.9</v>
      </c>
      <c r="EM1017" s="105" t="n">
        <f aca="false">(EM1016+EM1018)/2</f>
        <v>7.35</v>
      </c>
      <c r="EN1017" s="105" t="n">
        <f aca="false">(EN1016+EN1018)/2</f>
        <v>8</v>
      </c>
      <c r="EO1017" s="104" t="n">
        <f aca="false">AVERAGE(EC1017:EN1017)</f>
        <v>6.1125</v>
      </c>
      <c r="OA1017" s="22" t="n">
        <v>1867</v>
      </c>
      <c r="OB1017" s="106" t="n">
        <v>1867</v>
      </c>
      <c r="OC1017" s="103" t="n">
        <v>12.8</v>
      </c>
      <c r="OD1017" s="103" t="n">
        <v>12.7</v>
      </c>
      <c r="OE1017" s="103" t="n">
        <v>11.6</v>
      </c>
      <c r="OF1017" s="103" t="n">
        <v>11</v>
      </c>
      <c r="OG1017" s="103" t="n">
        <v>9</v>
      </c>
      <c r="OH1017" s="103" t="n">
        <v>5.4</v>
      </c>
      <c r="OI1017" s="103" t="n">
        <v>4.8</v>
      </c>
      <c r="OJ1017" s="103" t="n">
        <v>5.7</v>
      </c>
      <c r="OK1017" s="103" t="n">
        <v>6.3</v>
      </c>
      <c r="OL1017" s="103" t="n">
        <v>9.4</v>
      </c>
      <c r="OM1017" s="103" t="n">
        <v>8.6</v>
      </c>
      <c r="ON1017" s="103" t="n">
        <v>11.3</v>
      </c>
      <c r="OO1017" s="104" t="n">
        <f aca="false">AVERAGE(OC1017:ON1017)</f>
        <v>9.05</v>
      </c>
    </row>
    <row r="1018" customFormat="false" ht="12.8" hidden="false" customHeight="false" outlineLevel="0" collapsed="false">
      <c r="A1018" s="97"/>
      <c r="B1018" s="11" t="n">
        <f aca="false">AVERAGE(AO1018,BO1018,CO1018,DO1018,EO1018,FO1018,GO1018,HO1018,IO1018,JO1018,KO1018,LO1018,MO1018,NO1018,OO1018,PO1018,QO1018,RO1018,SO1018,TO1018,UO1018,VO1018,WO1018,XO1018,YO1018,ZO1018)</f>
        <v>9.08125</v>
      </c>
      <c r="C1018" s="98" t="n">
        <f aca="false">AVERAGE(B1014:B1018)</f>
        <v>8.67125</v>
      </c>
      <c r="D1018" s="99" t="n">
        <f aca="false">AVERAGE(B1009:B1018)</f>
        <v>9.20645833333333</v>
      </c>
      <c r="E1018" s="11"/>
      <c r="F1018" s="100"/>
      <c r="G1018" s="3" t="n">
        <f aca="false">MAX(AC1018:AN1018,BC1018:BN1018,CC1018:CN1018,DC1018:DN1018,EC1018:EN1018,FC1018:FN1018,GC1018:GN1018,HC1018:HN1018,IC1018:IN1018,JC1018:JN1018,KC1018:KN1018,LC1018:LN1018,MC1018:MN1018,NC1018:NN1018,OC1018:ON1018,PC1018:PN1018,QC1018:QN1018,RC1018:RN1018,SC1018:SN1018,TC1018:TN1018,UC1018:UN1018,VC1018:VN1018,WC1018:WN1018,XC1018:XN1018,YC1018:YN1018,ZC1018:ZN1018,)</f>
        <v>13.2</v>
      </c>
      <c r="H1018" s="19" t="n">
        <f aca="false">MEDIAN(AC1018:AN1018,BC1018:BN1018,CC1018:CN1018,DC1018:DN1018,EC1018:EN1018,FC1018:FN1018,GC1018:GN1018,HC1018:HN1018,IC1018:IN1018,JC1018:JN1018,KC1018:KN1018,LC1018:LN1018,MC1018:MN1018,NC1018:NN1018,OC1018:ON1018,PC1018:PN1018,QC1018:QN1018,RC1018:RN1018,SC1018:SN1018,TC1018:TN1018,UC1018:UN1018,VC1018:VN1018,WC1018:WN1018,XC1018:XN1018,YC1018:YN1018,ZC1018:ZN1018,)</f>
        <v>8.4</v>
      </c>
      <c r="I1018" s="5" t="n">
        <f aca="false">MIN(AC1018:AN1018,BC1018:BN1018,CC1018:CN1018,DC1018:DN1018,EC1018:EN1018,FC1018:FN1018,GC1018:GN1018,HC1018:HN1018,IC1018:IN1018,JC1018:JN1018,KC1018:KN1018,LC1018:LN1018,MC1018:MN1018,NC1018:NN1018,OC1018:ON1018,PC1018:PN1018,QC1018:QN1018,RC1018:RN1018,SC1018:SN1018,TC1018:TN1018,UC1018:UN1018,VC1018:VN1018,WC1018:WN1018,XC1018:XN1018,YC1018:YN1018,ZC1018:ZN1018)</f>
        <v>6.3</v>
      </c>
      <c r="J1018" s="5" t="n">
        <f aca="false">MIN(AC1018:AN1018,BC1018:BN1018,CC1018:CN1018,DC1018:DN1018,EC1018:EN1018,FC1018:FN1018,GC1018:GN1018,HC1018:HN1018,IC1018:IN1018,JC1018:JN1018,KC1018:KN1018,LC1018:LN1018,MC1018:MN1018,NC1018:NN1018,OC1018:ON1018,PC1018:PN1018,QC1018:QN1018,SC1018:SN1018,TC1018:TN1018,UC1018:UN1018,VC1018:VN1018,WC1018:WN1018,XC1018:XN1018,YC1018:YN1018,ZC1018:ZN1018)</f>
        <v>6.3</v>
      </c>
      <c r="K1018" s="101" t="n">
        <f aca="false">(G1018+I1018)/2</f>
        <v>9.75</v>
      </c>
      <c r="EA1018" s="22" t="n">
        <v>1868</v>
      </c>
      <c r="EB1018" s="106" t="s">
        <v>29</v>
      </c>
      <c r="EC1018" s="108" t="n">
        <f aca="false">(EC1016+EC1017)/2</f>
        <v>8.25</v>
      </c>
      <c r="ED1018" s="108" t="n">
        <f aca="false">(ED1016+ED1017)/2</f>
        <v>9.05</v>
      </c>
      <c r="EE1018" s="108" t="n">
        <f aca="false">(EE1016+EE1017)/2</f>
        <v>7.35</v>
      </c>
      <c r="EF1018" s="103" t="n">
        <v>11.7</v>
      </c>
      <c r="EG1018" s="103" t="n">
        <v>10.1</v>
      </c>
      <c r="EH1018" s="103" t="n">
        <v>8.4</v>
      </c>
      <c r="EI1018" s="103" t="n">
        <v>7.1</v>
      </c>
      <c r="EJ1018" s="103" t="n">
        <v>7.5</v>
      </c>
      <c r="EK1018" s="103" t="n">
        <v>8.2</v>
      </c>
      <c r="EL1018" s="103" t="n">
        <v>9</v>
      </c>
      <c r="EM1018" s="103" t="n">
        <v>11</v>
      </c>
      <c r="EN1018" s="103" t="n">
        <v>10</v>
      </c>
      <c r="EO1018" s="104" t="n">
        <f aca="false">AVERAGE(EC1018:EN1018)</f>
        <v>8.97083333333333</v>
      </c>
      <c r="OA1018" s="22" t="n">
        <v>1868</v>
      </c>
      <c r="OB1018" s="106" t="n">
        <v>1868</v>
      </c>
      <c r="OC1018" s="103" t="n">
        <v>13.2</v>
      </c>
      <c r="OD1018" s="103" t="n">
        <v>13</v>
      </c>
      <c r="OE1018" s="103" t="n">
        <v>11</v>
      </c>
      <c r="OF1018" s="103" t="n">
        <v>10.7</v>
      </c>
      <c r="OG1018" s="103" t="n">
        <v>7.9</v>
      </c>
      <c r="OH1018" s="103" t="n">
        <v>6.8</v>
      </c>
      <c r="OI1018" s="103" t="n">
        <v>6.4</v>
      </c>
      <c r="OJ1018" s="103" t="n">
        <v>6.3</v>
      </c>
      <c r="OK1018" s="103" t="n">
        <v>7.4</v>
      </c>
      <c r="OL1018" s="103" t="n">
        <v>8.2</v>
      </c>
      <c r="OM1018" s="103" t="n">
        <v>9.2</v>
      </c>
      <c r="ON1018" s="103" t="n">
        <v>10.2</v>
      </c>
      <c r="OO1018" s="104" t="n">
        <f aca="false">AVERAGE(OC1018:ON1018)</f>
        <v>9.19166666666667</v>
      </c>
    </row>
    <row r="1019" customFormat="false" ht="12.8" hidden="false" customHeight="false" outlineLevel="0" collapsed="false">
      <c r="A1019" s="97"/>
      <c r="B1019" s="11" t="n">
        <f aca="false">AVERAGE(AO1019,BO1019,CO1019,DO1019,EO1019,FO1019,GO1019,HO1019,IO1019,JO1019,KO1019,LO1019,MO1019,NO1019,OO1019,PO1019,QO1019,RO1019,SO1019,TO1019,UO1019,VO1019,WO1019,XO1019,YO1019,ZO1019)</f>
        <v>9.54166666666667</v>
      </c>
      <c r="C1019" s="98" t="n">
        <f aca="false">AVERAGE(B1015:B1019)</f>
        <v>8.58</v>
      </c>
      <c r="D1019" s="99" t="n">
        <f aca="false">AVERAGE(B1010:B1019)</f>
        <v>9.18395833333333</v>
      </c>
      <c r="E1019" s="11"/>
      <c r="F1019" s="100"/>
      <c r="G1019" s="3" t="n">
        <f aca="false">MAX(AC1019:AN1019,BC1019:BN1019,CC1019:CN1019,DC1019:DN1019,EC1019:EN1019,FC1019:FN1019,GC1019:GN1019,HC1019:HN1019,IC1019:IN1019,JC1019:JN1019,KC1019:KN1019,LC1019:LN1019,MC1019:MN1019,NC1019:NN1019,OC1019:ON1019,PC1019:PN1019,QC1019:QN1019,RC1019:RN1019,SC1019:SN1019,TC1019:TN1019,UC1019:UN1019,VC1019:VN1019,WC1019:WN1019,XC1019:XN1019,YC1019:YN1019,ZC1019:ZN1019,)</f>
        <v>13.65</v>
      </c>
      <c r="H1019" s="19" t="n">
        <f aca="false">MEDIAN(AC1019:AN1019,BC1019:BN1019,CC1019:CN1019,DC1019:DN1019,EC1019:EN1019,FC1019:FN1019,GC1019:GN1019,HC1019:HN1019,IC1019:IN1019,JC1019:JN1019,KC1019:KN1019,LC1019:LN1019,MC1019:MN1019,NC1019:NN1019,OC1019:ON1019,PC1019:PN1019,QC1019:QN1019,RC1019:RN1019,SC1019:SN1019,TC1019:TN1019,UC1019:UN1019,VC1019:VN1019,WC1019:WN1019,XC1019:XN1019,YC1019:YN1019,ZC1019:ZN1019,)</f>
        <v>9</v>
      </c>
      <c r="I1019" s="5" t="n">
        <f aca="false">MIN(AC1019:AN1019,BC1019:BN1019,CC1019:CN1019,DC1019:DN1019,EC1019:EN1019,FC1019:FN1019,GC1019:GN1019,HC1019:HN1019,IC1019:IN1019,JC1019:JN1019,KC1019:KN1019,LC1019:LN1019,MC1019:MN1019,NC1019:NN1019,OC1019:ON1019,PC1019:PN1019,QC1019:QN1019,RC1019:RN1019,SC1019:SN1019,TC1019:TN1019,UC1019:UN1019,VC1019:VN1019,WC1019:WN1019,XC1019:XN1019,YC1019:YN1019,ZC1019:ZN1019)</f>
        <v>4.7</v>
      </c>
      <c r="J1019" s="5" t="n">
        <f aca="false">MIN(AC1019:AN1019,BC1019:BN1019,CC1019:CN1019,DC1019:DN1019,EC1019:EN1019,FC1019:FN1019,GC1019:GN1019,HC1019:HN1019,IC1019:IN1019,JC1019:JN1019,KC1019:KN1019,LC1019:LN1019,MC1019:MN1019,NC1019:NN1019,OC1019:ON1019,PC1019:PN1019,QC1019:QN1019,SC1019:SN1019,TC1019:TN1019,UC1019:UN1019,VC1019:VN1019,WC1019:WN1019,XC1019:XN1019,YC1019:YN1019,ZC1019:ZN1019)</f>
        <v>4.7</v>
      </c>
      <c r="K1019" s="101" t="n">
        <f aca="false">(G1019+I1019)/2</f>
        <v>9.175</v>
      </c>
      <c r="EA1019" s="22" t="n">
        <v>1869</v>
      </c>
      <c r="EB1019" s="106" t="s">
        <v>30</v>
      </c>
      <c r="EC1019" s="108" t="n">
        <f aca="false">(EC1020+EC1021)/2</f>
        <v>13.65</v>
      </c>
      <c r="ED1019" s="108" t="n">
        <f aca="false">(ED1020+ED1021)/2</f>
        <v>13.65</v>
      </c>
      <c r="EE1019" s="108" t="n">
        <f aca="false">(EE1020+EE1021)/2</f>
        <v>13.1</v>
      </c>
      <c r="EF1019" s="103" t="n">
        <v>10</v>
      </c>
      <c r="EG1019" s="103" t="n">
        <v>9.1</v>
      </c>
      <c r="EH1019" s="103" t="n">
        <v>8.3</v>
      </c>
      <c r="EI1019" s="103" t="n">
        <v>7.5</v>
      </c>
      <c r="EJ1019" s="103" t="n">
        <v>7.5</v>
      </c>
      <c r="EK1019" s="103" t="n">
        <v>8.2</v>
      </c>
      <c r="EL1019" s="103" t="n">
        <v>8.7</v>
      </c>
      <c r="EM1019" s="103" t="n">
        <v>10.7</v>
      </c>
      <c r="EN1019" s="103" t="n">
        <v>12.1</v>
      </c>
      <c r="EO1019" s="104" t="n">
        <f aca="false">AVERAGE(EC1019:EN1019)</f>
        <v>10.2083333333333</v>
      </c>
      <c r="OA1019" s="22" t="n">
        <v>1869</v>
      </c>
      <c r="OB1019" s="106" t="n">
        <v>1869</v>
      </c>
      <c r="OC1019" s="103" t="n">
        <v>12.4</v>
      </c>
      <c r="OD1019" s="103" t="n">
        <v>12.1</v>
      </c>
      <c r="OE1019" s="103" t="n">
        <v>12.1</v>
      </c>
      <c r="OF1019" s="103" t="n">
        <v>9</v>
      </c>
      <c r="OG1019" s="103" t="n">
        <v>6.5</v>
      </c>
      <c r="OH1019" s="103" t="n">
        <v>5.8</v>
      </c>
      <c r="OI1019" s="103" t="n">
        <v>5.2</v>
      </c>
      <c r="OJ1019" s="103" t="n">
        <v>4.7</v>
      </c>
      <c r="OK1019" s="103" t="n">
        <v>8.2</v>
      </c>
      <c r="OL1019" s="103" t="n">
        <v>8.4</v>
      </c>
      <c r="OM1019" s="103" t="n">
        <v>10.7</v>
      </c>
      <c r="ON1019" s="103" t="n">
        <v>11.4</v>
      </c>
      <c r="OO1019" s="104" t="n">
        <f aca="false">AVERAGE(OC1019:ON1019)</f>
        <v>8.875</v>
      </c>
    </row>
    <row r="1020" customFormat="false" ht="12.8" hidden="false" customHeight="false" outlineLevel="0" collapsed="false">
      <c r="A1020" s="97" t="n">
        <f aca="false">A1015+5</f>
        <v>1870</v>
      </c>
      <c r="B1020" s="11" t="n">
        <f aca="false">AVERAGE(AO1020,BO1020,CO1020,DO1020,EO1020,FO1020,GO1020,HO1020,IO1020,JO1020,KO1020,LO1020,MO1020,NO1020,OO1020,PO1020,QO1020,RO1020,SO1020,TO1020,UO1020,VO1020,WO1020,XO1020,YO1020,ZO1020)</f>
        <v>9.74583333333333</v>
      </c>
      <c r="C1020" s="98" t="n">
        <f aca="false">AVERAGE(B1016:B1020)</f>
        <v>8.6275</v>
      </c>
      <c r="D1020" s="99" t="n">
        <f aca="false">AVERAGE(B1011:B1020)</f>
        <v>9.199375</v>
      </c>
      <c r="E1020" s="11"/>
      <c r="F1020" s="100"/>
      <c r="G1020" s="3" t="n">
        <f aca="false">MAX(AC1020:AN1020,BC1020:BN1020,CC1020:CN1020,DC1020:DN1020,EC1020:EN1020,FC1020:FN1020,GC1020:GN1020,HC1020:HN1020,IC1020:IN1020,JC1020:JN1020,KC1020:KN1020,LC1020:LN1020,MC1020:MN1020,NC1020:NN1020,OC1020:ON1020,PC1020:PN1020,QC1020:QN1020,RC1020:RN1020,SC1020:SN1020,TC1020:TN1020,UC1020:UN1020,VC1020:VN1020,WC1020:WN1020,XC1020:XN1020,YC1020:YN1020,ZC1020:ZN1020,)</f>
        <v>13.7</v>
      </c>
      <c r="H1020" s="19" t="n">
        <f aca="false">MEDIAN(AC1020:AN1020,BC1020:BN1020,CC1020:CN1020,DC1020:DN1020,EC1020:EN1020,FC1020:FN1020,GC1020:GN1020,HC1020:HN1020,IC1020:IN1020,JC1020:JN1020,KC1020:KN1020,LC1020:LN1020,MC1020:MN1020,NC1020:NN1020,OC1020:ON1020,PC1020:PN1020,QC1020:QN1020,RC1020:RN1020,SC1020:SN1020,TC1020:TN1020,UC1020:UN1020,VC1020:VN1020,WC1020:WN1020,XC1020:XN1020,YC1020:YN1020,ZC1020:ZN1020,)</f>
        <v>10</v>
      </c>
      <c r="I1020" s="5" t="n">
        <f aca="false">MIN(AC1020:AN1020,BC1020:BN1020,CC1020:CN1020,DC1020:DN1020,EC1020:EN1020,FC1020:FN1020,GC1020:GN1020,HC1020:HN1020,IC1020:IN1020,JC1020:JN1020,KC1020:KN1020,LC1020:LN1020,MC1020:MN1020,NC1020:NN1020,OC1020:ON1020,PC1020:PN1020,QC1020:QN1020,RC1020:RN1020,SC1020:SN1020,TC1020:TN1020,UC1020:UN1020,VC1020:VN1020,WC1020:WN1020,XC1020:XN1020,YC1020:YN1020,ZC1020:ZN1020)</f>
        <v>4.2</v>
      </c>
      <c r="J1020" s="5" t="n">
        <f aca="false">MIN(AC1020:AN1020,BC1020:BN1020,CC1020:CN1020,DC1020:DN1020,EC1020:EN1020,FC1020:FN1020,GC1020:GN1020,HC1020:HN1020,IC1020:IN1020,JC1020:JN1020,KC1020:KN1020,LC1020:LN1020,MC1020:MN1020,NC1020:NN1020,OC1020:ON1020,PC1020:PN1020,QC1020:QN1020,SC1020:SN1020,TC1020:TN1020,UC1020:UN1020,VC1020:VN1020,WC1020:WN1020,XC1020:XN1020,YC1020:YN1020,ZC1020:ZN1020)</f>
        <v>4.2</v>
      </c>
      <c r="K1020" s="101" t="n">
        <f aca="false">(G1020+I1020)/2</f>
        <v>8.95</v>
      </c>
      <c r="EA1020" s="22" t="n">
        <v>1870</v>
      </c>
      <c r="EB1020" s="106" t="s">
        <v>31</v>
      </c>
      <c r="EC1020" s="103" t="n">
        <v>13.6</v>
      </c>
      <c r="ED1020" s="103" t="n">
        <v>13.6</v>
      </c>
      <c r="EE1020" s="103" t="n">
        <v>13.7</v>
      </c>
      <c r="EF1020" s="103" t="n">
        <v>13</v>
      </c>
      <c r="EG1020" s="103" t="n">
        <v>10</v>
      </c>
      <c r="EH1020" s="103" t="n">
        <v>8.6</v>
      </c>
      <c r="EI1020" s="103" t="n">
        <v>7.1</v>
      </c>
      <c r="EJ1020" s="103" t="n">
        <v>7.1</v>
      </c>
      <c r="EK1020" s="103" t="n">
        <v>7.8</v>
      </c>
      <c r="EL1020" s="103" t="n">
        <v>10.2</v>
      </c>
      <c r="EM1020" s="103" t="n">
        <v>10.2</v>
      </c>
      <c r="EN1020" s="103" t="n">
        <v>11.9</v>
      </c>
      <c r="EO1020" s="104" t="n">
        <f aca="false">AVERAGE(EC1020:EN1020)</f>
        <v>10.5666666666667</v>
      </c>
      <c r="OA1020" s="22" t="n">
        <v>1870</v>
      </c>
      <c r="OB1020" s="106" t="n">
        <v>1870</v>
      </c>
      <c r="OC1020" s="103" t="n">
        <v>11.9</v>
      </c>
      <c r="OD1020" s="103" t="n">
        <v>12.3</v>
      </c>
      <c r="OE1020" s="103" t="n">
        <v>11.8</v>
      </c>
      <c r="OF1020" s="103" t="n">
        <v>9.9</v>
      </c>
      <c r="OG1020" s="103" t="n">
        <v>7.2</v>
      </c>
      <c r="OH1020" s="103" t="n">
        <v>6.7</v>
      </c>
      <c r="OI1020" s="103" t="n">
        <v>4.2</v>
      </c>
      <c r="OJ1020" s="103" t="n">
        <v>6.3</v>
      </c>
      <c r="OK1020" s="103" t="n">
        <v>6.5</v>
      </c>
      <c r="OL1020" s="103" t="n">
        <v>8.1</v>
      </c>
      <c r="OM1020" s="103" t="n">
        <v>10.3</v>
      </c>
      <c r="ON1020" s="103" t="n">
        <v>11.9</v>
      </c>
      <c r="OO1020" s="104" t="n">
        <f aca="false">AVERAGE(OC1020:ON1020)</f>
        <v>8.925</v>
      </c>
    </row>
    <row r="1021" customFormat="false" ht="12.8" hidden="false" customHeight="false" outlineLevel="0" collapsed="false">
      <c r="A1021" s="97"/>
      <c r="B1021" s="11" t="n">
        <f aca="false">AVERAGE(AO1021,BO1021,CO1021,DO1021,EO1021,FO1021,GO1021,HO1021,IO1021,JO1021,KO1021,LO1021,MO1021,NO1021,OO1021,PO1021,QO1021,RO1021,SO1021,TO1021,UO1021,VO1021,WO1021,XO1021,YO1021,ZO1021)</f>
        <v>10.0291666666667</v>
      </c>
      <c r="C1021" s="98" t="n">
        <f aca="false">AVERAGE(B1017:B1021)</f>
        <v>9.19583333333334</v>
      </c>
      <c r="D1021" s="99" t="n">
        <f aca="false">AVERAGE(B1012:B1021)</f>
        <v>9.22645833333333</v>
      </c>
      <c r="E1021" s="11"/>
      <c r="F1021" s="100"/>
      <c r="G1021" s="3" t="n">
        <f aca="false">MAX(AC1021:AN1021,BC1021:BN1021,CC1021:CN1021,DC1021:DN1021,EC1021:EN1021,FC1021:FN1021,GC1021:GN1021,HC1021:HN1021,IC1021:IN1021,JC1021:JN1021,KC1021:KN1021,LC1021:LN1021,MC1021:MN1021,NC1021:NN1021,OC1021:ON1021,PC1021:PN1021,QC1021:QN1021,RC1021:RN1021,SC1021:SN1021,TC1021:TN1021,UC1021:UN1021,VC1021:VN1021,WC1021:WN1021,XC1021:XN1021,YC1021:YN1021,ZC1021:ZN1021,)</f>
        <v>13.7</v>
      </c>
      <c r="H1021" s="19" t="n">
        <f aca="false">MEDIAN(AC1021:AN1021,BC1021:BN1021,CC1021:CN1021,DC1021:DN1021,EC1021:EN1021,FC1021:FN1021,GC1021:GN1021,HC1021:HN1021,IC1021:IN1021,JC1021:JN1021,KC1021:KN1021,LC1021:LN1021,MC1021:MN1021,NC1021:NN1021,OC1021:ON1021,PC1021:PN1021,QC1021:QN1021,RC1021:RN1021,SC1021:SN1021,TC1021:TN1021,UC1021:UN1021,VC1021:VN1021,WC1021:WN1021,XC1021:XN1021,YC1021:YN1021,ZC1021:ZN1021,)</f>
        <v>9.9</v>
      </c>
      <c r="I1021" s="5" t="n">
        <f aca="false">MIN(AC1021:AN1021,BC1021:BN1021,CC1021:CN1021,DC1021:DN1021,EC1021:EN1021,FC1021:FN1021,GC1021:GN1021,HC1021:HN1021,IC1021:IN1021,JC1021:JN1021,KC1021:KN1021,LC1021:LN1021,MC1021:MN1021,NC1021:NN1021,OC1021:ON1021,PC1021:PN1021,QC1021:QN1021,RC1021:RN1021,SC1021:SN1021,TC1021:TN1021,UC1021:UN1021,VC1021:VN1021,WC1021:WN1021,XC1021:XN1021,YC1021:YN1021,ZC1021:ZN1021)</f>
        <v>4.4</v>
      </c>
      <c r="J1021" s="5" t="n">
        <f aca="false">MIN(AC1021:AN1021,BC1021:BN1021,CC1021:CN1021,DC1021:DN1021,EC1021:EN1021,FC1021:FN1021,GC1021:GN1021,HC1021:HN1021,IC1021:IN1021,JC1021:JN1021,KC1021:KN1021,LC1021:LN1021,MC1021:MN1021,NC1021:NN1021,OC1021:ON1021,PC1021:PN1021,QC1021:QN1021,SC1021:SN1021,TC1021:TN1021,UC1021:UN1021,VC1021:VN1021,WC1021:WN1021,XC1021:XN1021,YC1021:YN1021,ZC1021:ZN1021)</f>
        <v>4.4</v>
      </c>
      <c r="K1021" s="101" t="n">
        <f aca="false">(G1021+I1021)/2</f>
        <v>9.05</v>
      </c>
      <c r="EA1021" s="22" t="n">
        <v>1871</v>
      </c>
      <c r="EB1021" s="106" t="s">
        <v>32</v>
      </c>
      <c r="EC1021" s="103" t="n">
        <v>13.7</v>
      </c>
      <c r="ED1021" s="103" t="n">
        <v>13.7</v>
      </c>
      <c r="EE1021" s="103" t="n">
        <v>12.5</v>
      </c>
      <c r="EF1021" s="103" t="n">
        <v>11.4</v>
      </c>
      <c r="EG1021" s="103" t="n">
        <v>11.3</v>
      </c>
      <c r="EH1021" s="103" t="n">
        <v>9.1</v>
      </c>
      <c r="EI1021" s="103" t="n">
        <v>7.9</v>
      </c>
      <c r="EJ1021" s="103" t="n">
        <v>8.5</v>
      </c>
      <c r="EK1021" s="103" t="n">
        <v>8.8</v>
      </c>
      <c r="EL1021" s="103" t="n">
        <v>8.9</v>
      </c>
      <c r="EM1021" s="103" t="n">
        <v>10.3</v>
      </c>
      <c r="EN1021" s="103" t="n">
        <v>12.9</v>
      </c>
      <c r="EO1021" s="104" t="n">
        <f aca="false">AVERAGE(EC1021:EN1021)</f>
        <v>10.75</v>
      </c>
      <c r="OA1021" s="22" t="n">
        <v>1871</v>
      </c>
      <c r="OB1021" s="106" t="n">
        <v>1871</v>
      </c>
      <c r="OC1021" s="103" t="n">
        <v>13.3</v>
      </c>
      <c r="OD1021" s="103" t="n">
        <v>12.4</v>
      </c>
      <c r="OE1021" s="103" t="n">
        <v>12.2</v>
      </c>
      <c r="OF1021" s="103" t="n">
        <v>12.1</v>
      </c>
      <c r="OG1021" s="103" t="n">
        <v>6.3</v>
      </c>
      <c r="OH1021" s="103" t="n">
        <v>7.4</v>
      </c>
      <c r="OI1021" s="103" t="n">
        <v>4.4</v>
      </c>
      <c r="OJ1021" s="103" t="n">
        <v>5.4</v>
      </c>
      <c r="OK1021" s="103" t="n">
        <v>6.9</v>
      </c>
      <c r="OL1021" s="103" t="n">
        <v>9.8</v>
      </c>
      <c r="OM1021" s="103" t="n">
        <v>9.9</v>
      </c>
      <c r="ON1021" s="103" t="n">
        <v>11.6</v>
      </c>
      <c r="OO1021" s="104" t="n">
        <f aca="false">AVERAGE(OC1021:ON1021)</f>
        <v>9.30833333333333</v>
      </c>
    </row>
    <row r="1022" customFormat="false" ht="12.8" hidden="false" customHeight="false" outlineLevel="0" collapsed="false">
      <c r="A1022" s="97"/>
      <c r="B1022" s="11" t="n">
        <f aca="false">AVERAGE(AO1022,BO1022,CO1022,DO1022,EO1022,FO1022,GO1022,HO1022,IO1022,JO1022,KO1022,LO1022,MO1022,NO1022,OO1022,PO1022,QO1022,RO1022,SO1022,TO1022,UO1022,VO1022,WO1022,XO1022,YO1022,ZO1022)</f>
        <v>10.15</v>
      </c>
      <c r="C1022" s="98" t="n">
        <f aca="false">AVERAGE(B1018:B1022)</f>
        <v>9.70958333333333</v>
      </c>
      <c r="D1022" s="99" t="n">
        <f aca="false">AVERAGE(B1013:B1022)</f>
        <v>9.270625</v>
      </c>
      <c r="E1022" s="11"/>
      <c r="F1022" s="100"/>
      <c r="G1022" s="3" t="n">
        <f aca="false">MAX(AC1022:AN1022,BC1022:BN1022,CC1022:CN1022,DC1022:DN1022,EC1022:EN1022,FC1022:FN1022,GC1022:GN1022,HC1022:HN1022,IC1022:IN1022,JC1022:JN1022,KC1022:KN1022,LC1022:LN1022,MC1022:MN1022,NC1022:NN1022,OC1022:ON1022,PC1022:PN1022,QC1022:QN1022,RC1022:RN1022,SC1022:SN1022,TC1022:TN1022,UC1022:UN1022,VC1022:VN1022,WC1022:WN1022,XC1022:XN1022,YC1022:YN1022,ZC1022:ZN1022,)</f>
        <v>14.6</v>
      </c>
      <c r="H1022" s="19" t="n">
        <f aca="false">MEDIAN(AC1022:AN1022,BC1022:BN1022,CC1022:CN1022,DC1022:DN1022,EC1022:EN1022,FC1022:FN1022,GC1022:GN1022,HC1022:HN1022,IC1022:IN1022,JC1022:JN1022,KC1022:KN1022,LC1022:LN1022,MC1022:MN1022,NC1022:NN1022,OC1022:ON1022,PC1022:PN1022,QC1022:QN1022,RC1022:RN1022,SC1022:SN1022,TC1022:TN1022,UC1022:UN1022,VC1022:VN1022,WC1022:WN1022,XC1022:XN1022,YC1022:YN1022,ZC1022:ZN1022,)</f>
        <v>9.3</v>
      </c>
      <c r="I1022" s="5" t="n">
        <f aca="false">MIN(AC1022:AN1022,BC1022:BN1022,CC1022:CN1022,DC1022:DN1022,EC1022:EN1022,FC1022:FN1022,GC1022:GN1022,HC1022:HN1022,IC1022:IN1022,JC1022:JN1022,KC1022:KN1022,LC1022:LN1022,MC1022:MN1022,NC1022:NN1022,OC1022:ON1022,PC1022:PN1022,QC1022:QN1022,RC1022:RN1022,SC1022:SN1022,TC1022:TN1022,UC1022:UN1022,VC1022:VN1022,WC1022:WN1022,XC1022:XN1022,YC1022:YN1022,ZC1022:ZN1022)</f>
        <v>5.7</v>
      </c>
      <c r="J1022" s="5" t="n">
        <f aca="false">MIN(AC1022:AN1022,BC1022:BN1022,CC1022:CN1022,DC1022:DN1022,EC1022:EN1022,FC1022:FN1022,GC1022:GN1022,HC1022:HN1022,IC1022:IN1022,JC1022:JN1022,KC1022:KN1022,LC1022:LN1022,MC1022:MN1022,NC1022:NN1022,OC1022:ON1022,PC1022:PN1022,QC1022:QN1022,SC1022:SN1022,TC1022:TN1022,UC1022:UN1022,VC1022:VN1022,WC1022:WN1022,XC1022:XN1022,YC1022:YN1022,ZC1022:ZN1022)</f>
        <v>5.7</v>
      </c>
      <c r="K1022" s="101" t="n">
        <f aca="false">(G1022+I1022)/2</f>
        <v>10.15</v>
      </c>
      <c r="EA1022" s="22" t="n">
        <v>1872</v>
      </c>
      <c r="EB1022" s="106" t="s">
        <v>33</v>
      </c>
      <c r="EC1022" s="103" t="n">
        <v>14.5</v>
      </c>
      <c r="ED1022" s="103" t="n">
        <v>13.8</v>
      </c>
      <c r="EE1022" s="103" t="n">
        <v>14.6</v>
      </c>
      <c r="EF1022" s="103" t="n">
        <v>11.3</v>
      </c>
      <c r="EG1022" s="103" t="n">
        <v>9.5</v>
      </c>
      <c r="EH1022" s="103" t="n">
        <v>9.2</v>
      </c>
      <c r="EI1022" s="103" t="n">
        <v>7.7</v>
      </c>
      <c r="EJ1022" s="103" t="n">
        <v>6.7</v>
      </c>
      <c r="EK1022" s="103" t="n">
        <v>8.8</v>
      </c>
      <c r="EL1022" s="103" t="n">
        <v>9.3</v>
      </c>
      <c r="EM1022" s="103" t="n">
        <v>12.2</v>
      </c>
      <c r="EN1022" s="103" t="n">
        <v>11.9</v>
      </c>
      <c r="EO1022" s="104" t="n">
        <f aca="false">AVERAGE(EC1022:EN1022)</f>
        <v>10.7916666666667</v>
      </c>
      <c r="OA1022" s="22" t="n">
        <v>1872</v>
      </c>
      <c r="OB1022" s="106" t="n">
        <v>1872</v>
      </c>
      <c r="OC1022" s="103" t="n">
        <v>13.9</v>
      </c>
      <c r="OD1022" s="103" t="n">
        <v>14</v>
      </c>
      <c r="OE1022" s="103" t="n">
        <v>10.2</v>
      </c>
      <c r="OF1022" s="103" t="n">
        <v>9</v>
      </c>
      <c r="OG1022" s="103" t="n">
        <v>9</v>
      </c>
      <c r="OH1022" s="103" t="n">
        <v>6.4</v>
      </c>
      <c r="OI1022" s="103" t="n">
        <v>5.7</v>
      </c>
      <c r="OJ1022" s="103" t="n">
        <v>6.9</v>
      </c>
      <c r="OK1022" s="103" t="n">
        <v>7.5</v>
      </c>
      <c r="OL1022" s="103" t="n">
        <v>7.6</v>
      </c>
      <c r="OM1022" s="103" t="n">
        <v>11</v>
      </c>
      <c r="ON1022" s="103" t="n">
        <v>12.9</v>
      </c>
      <c r="OO1022" s="104" t="n">
        <f aca="false">AVERAGE(OC1022:ON1022)</f>
        <v>9.50833333333333</v>
      </c>
    </row>
    <row r="1023" customFormat="false" ht="12.8" hidden="false" customHeight="false" outlineLevel="0" collapsed="false">
      <c r="A1023" s="97"/>
      <c r="B1023" s="11" t="n">
        <f aca="false">AVERAGE(AO1023,BO1023,CO1023,DO1023,EO1023,FO1023,GO1023,HO1023,IO1023,JO1023,KO1023,LO1023,MO1023,NO1023,OO1023,PO1023,QO1023,RO1023,SO1023,TO1023,UO1023,VO1023,WO1023,XO1023,YO1023,ZO1023)</f>
        <v>10.275</v>
      </c>
      <c r="C1023" s="98" t="n">
        <f aca="false">AVERAGE(B1019:B1023)</f>
        <v>9.94833333333333</v>
      </c>
      <c r="D1023" s="99" t="n">
        <f aca="false">AVERAGE(B1014:B1023)</f>
        <v>9.30979166666667</v>
      </c>
      <c r="E1023" s="11"/>
      <c r="F1023" s="100"/>
      <c r="G1023" s="3" t="n">
        <f aca="false">MAX(AC1023:AN1023,BC1023:BN1023,CC1023:CN1023,DC1023:DN1023,EC1023:EN1023,FC1023:FN1023,GC1023:GN1023,HC1023:HN1023,IC1023:IN1023,JC1023:JN1023,KC1023:KN1023,LC1023:LN1023,MC1023:MN1023,NC1023:NN1023,OC1023:ON1023,PC1023:PN1023,QC1023:QN1023,RC1023:RN1023,SC1023:SN1023,TC1023:TN1023,UC1023:UN1023,VC1023:VN1023,WC1023:WN1023,XC1023:XN1023,YC1023:YN1023,ZC1023:ZN1023,)</f>
        <v>15.2</v>
      </c>
      <c r="H1023" s="19" t="n">
        <f aca="false">MEDIAN(AC1023:AN1023,BC1023:BN1023,CC1023:CN1023,DC1023:DN1023,EC1023:EN1023,FC1023:FN1023,GC1023:GN1023,HC1023:HN1023,IC1023:IN1023,JC1023:JN1023,KC1023:KN1023,LC1023:LN1023,MC1023:MN1023,NC1023:NN1023,OC1023:ON1023,PC1023:PN1023,QC1023:QN1023,RC1023:RN1023,SC1023:SN1023,TC1023:TN1023,UC1023:UN1023,VC1023:VN1023,WC1023:WN1023,XC1023:XN1023,YC1023:YN1023,ZC1023:ZN1023,)</f>
        <v>10.1</v>
      </c>
      <c r="I1023" s="5" t="n">
        <f aca="false">MIN(AC1023:AN1023,BC1023:BN1023,CC1023:CN1023,DC1023:DN1023,EC1023:EN1023,FC1023:FN1023,GC1023:GN1023,HC1023:HN1023,IC1023:IN1023,JC1023:JN1023,KC1023:KN1023,LC1023:LN1023,MC1023:MN1023,NC1023:NN1023,OC1023:ON1023,PC1023:PN1023,QC1023:QN1023,RC1023:RN1023,SC1023:SN1023,TC1023:TN1023,UC1023:UN1023,VC1023:VN1023,WC1023:WN1023,XC1023:XN1023,YC1023:YN1023,ZC1023:ZN1023)</f>
        <v>4.7</v>
      </c>
      <c r="J1023" s="5" t="n">
        <f aca="false">MIN(AC1023:AN1023,BC1023:BN1023,CC1023:CN1023,DC1023:DN1023,EC1023:EN1023,FC1023:FN1023,GC1023:GN1023,HC1023:HN1023,IC1023:IN1023,JC1023:JN1023,KC1023:KN1023,LC1023:LN1023,MC1023:MN1023,NC1023:NN1023,OC1023:ON1023,PC1023:PN1023,QC1023:QN1023,SC1023:SN1023,TC1023:TN1023,UC1023:UN1023,VC1023:VN1023,WC1023:WN1023,XC1023:XN1023,YC1023:YN1023,ZC1023:ZN1023)</f>
        <v>4.7</v>
      </c>
      <c r="K1023" s="101" t="n">
        <f aca="false">(G1023+I1023)/2</f>
        <v>9.95</v>
      </c>
      <c r="EA1023" s="22" t="n">
        <v>1873</v>
      </c>
      <c r="EB1023" s="106" t="s">
        <v>34</v>
      </c>
      <c r="EC1023" s="103" t="n">
        <v>13.2</v>
      </c>
      <c r="ED1023" s="103" t="n">
        <v>14.7</v>
      </c>
      <c r="EE1023" s="103" t="n">
        <v>13</v>
      </c>
      <c r="EF1023" s="103" t="n">
        <v>12.1</v>
      </c>
      <c r="EG1023" s="103" t="n">
        <v>10.1</v>
      </c>
      <c r="EH1023" s="103" t="n">
        <v>9.6</v>
      </c>
      <c r="EI1023" s="103" t="n">
        <v>6.9</v>
      </c>
      <c r="EJ1023" s="103" t="n">
        <v>8.5</v>
      </c>
      <c r="EK1023" s="103" t="n">
        <v>8.3</v>
      </c>
      <c r="EL1023" s="103" t="n">
        <v>10.5</v>
      </c>
      <c r="EM1023" s="103" t="n">
        <v>10.5</v>
      </c>
      <c r="EN1023" s="103" t="n">
        <v>12.6</v>
      </c>
      <c r="EO1023" s="104" t="n">
        <f aca="false">AVERAGE(EC1023:EN1023)</f>
        <v>10.8333333333333</v>
      </c>
      <c r="OA1023" s="22" t="n">
        <v>1873</v>
      </c>
      <c r="OB1023" s="106" t="n">
        <v>1873</v>
      </c>
      <c r="OC1023" s="103" t="n">
        <v>15.2</v>
      </c>
      <c r="OD1023" s="103" t="n">
        <v>13.3</v>
      </c>
      <c r="OE1023" s="103" t="n">
        <v>13</v>
      </c>
      <c r="OF1023" s="103" t="n">
        <v>9.4</v>
      </c>
      <c r="OG1023" s="103" t="n">
        <v>7.2</v>
      </c>
      <c r="OH1023" s="103" t="n">
        <v>7.9</v>
      </c>
      <c r="OI1023" s="103" t="n">
        <v>5.9</v>
      </c>
      <c r="OJ1023" s="103" t="n">
        <v>4.7</v>
      </c>
      <c r="OK1023" s="103" t="n">
        <v>7.7</v>
      </c>
      <c r="OL1023" s="103" t="n">
        <v>9</v>
      </c>
      <c r="OM1023" s="103" t="n">
        <v>11.8</v>
      </c>
      <c r="ON1023" s="103" t="n">
        <v>11.5</v>
      </c>
      <c r="OO1023" s="104" t="n">
        <f aca="false">AVERAGE(OC1023:ON1023)</f>
        <v>9.71666666666667</v>
      </c>
    </row>
    <row r="1024" customFormat="false" ht="12.8" hidden="false" customHeight="false" outlineLevel="0" collapsed="false">
      <c r="A1024" s="97"/>
      <c r="B1024" s="11" t="n">
        <f aca="false">AVERAGE(AO1024,BO1024,CO1024,DO1024,EO1024,FO1024,GO1024,HO1024,IO1024,JO1024,KO1024,LO1024,MO1024,NO1024,OO1024,PO1024,QO1024,RO1024,SO1024,TO1024,UO1024,VO1024,WO1024,XO1024,YO1024,ZO1024)</f>
        <v>9.95</v>
      </c>
      <c r="C1024" s="98" t="n">
        <f aca="false">AVERAGE(B1020:B1024)</f>
        <v>10.03</v>
      </c>
      <c r="D1024" s="99" t="n">
        <f aca="false">AVERAGE(B1015:B1024)</f>
        <v>9.305</v>
      </c>
      <c r="E1024" s="11"/>
      <c r="F1024" s="100"/>
      <c r="G1024" s="3" t="n">
        <f aca="false">MAX(AC1024:AN1024,BC1024:BN1024,CC1024:CN1024,DC1024:DN1024,EC1024:EN1024,FC1024:FN1024,GC1024:GN1024,HC1024:HN1024,IC1024:IN1024,JC1024:JN1024,KC1024:KN1024,LC1024:LN1024,MC1024:MN1024,NC1024:NN1024,OC1024:ON1024,PC1024:PN1024,QC1024:QN1024,RC1024:RN1024,SC1024:SN1024,TC1024:TN1024,UC1024:UN1024,VC1024:VN1024,WC1024:WN1024,XC1024:XN1024,YC1024:YN1024,ZC1024:ZN1024,)</f>
        <v>14.5</v>
      </c>
      <c r="H1024" s="19" t="n">
        <f aca="false">MEDIAN(AC1024:AN1024,BC1024:BN1024,CC1024:CN1024,DC1024:DN1024,EC1024:EN1024,FC1024:FN1024,GC1024:GN1024,HC1024:HN1024,IC1024:IN1024,JC1024:JN1024,KC1024:KN1024,LC1024:LN1024,MC1024:MN1024,NC1024:NN1024,OC1024:ON1024,PC1024:PN1024,QC1024:QN1024,RC1024:RN1024,SC1024:SN1024,TC1024:TN1024,UC1024:UN1024,VC1024:VN1024,WC1024:WN1024,XC1024:XN1024,YC1024:YN1024,ZC1024:ZN1024,)</f>
        <v>9.6</v>
      </c>
      <c r="I1024" s="5" t="n">
        <f aca="false">MIN(AC1024:AN1024,BC1024:BN1024,CC1024:CN1024,DC1024:DN1024,EC1024:EN1024,FC1024:FN1024,GC1024:GN1024,HC1024:HN1024,IC1024:IN1024,JC1024:JN1024,KC1024:KN1024,LC1024:LN1024,MC1024:MN1024,NC1024:NN1024,OC1024:ON1024,PC1024:PN1024,QC1024:QN1024,RC1024:RN1024,SC1024:SN1024,TC1024:TN1024,UC1024:UN1024,VC1024:VN1024,WC1024:WN1024,XC1024:XN1024,YC1024:YN1024,ZC1024:ZN1024)</f>
        <v>4.2</v>
      </c>
      <c r="J1024" s="5" t="n">
        <f aca="false">MIN(AC1024:AN1024,BC1024:BN1024,CC1024:CN1024,DC1024:DN1024,EC1024:EN1024,FC1024:FN1024,GC1024:GN1024,HC1024:HN1024,IC1024:IN1024,JC1024:JN1024,KC1024:KN1024,LC1024:LN1024,MC1024:MN1024,NC1024:NN1024,OC1024:ON1024,PC1024:PN1024,QC1024:QN1024,SC1024:SN1024,TC1024:TN1024,UC1024:UN1024,VC1024:VN1024,WC1024:WN1024,XC1024:XN1024,YC1024:YN1024,ZC1024:ZN1024)</f>
        <v>4.2</v>
      </c>
      <c r="K1024" s="101" t="n">
        <f aca="false">(G1024+I1024)/2</f>
        <v>9.35</v>
      </c>
      <c r="EA1024" s="22" t="n">
        <v>1874</v>
      </c>
      <c r="EB1024" s="106" t="s">
        <v>35</v>
      </c>
      <c r="EC1024" s="103" t="n">
        <v>14</v>
      </c>
      <c r="ED1024" s="103" t="n">
        <v>12.8</v>
      </c>
      <c r="EE1024" s="103" t="n">
        <v>13.3</v>
      </c>
      <c r="EF1024" s="103" t="n">
        <v>12.2</v>
      </c>
      <c r="EG1024" s="103" t="n">
        <v>9.6</v>
      </c>
      <c r="EH1024" s="103" t="n">
        <v>8.2</v>
      </c>
      <c r="EI1024" s="103" t="n">
        <v>6.7</v>
      </c>
      <c r="EJ1024" s="103" t="n">
        <v>6.3</v>
      </c>
      <c r="EK1024" s="103" t="n">
        <v>7.3</v>
      </c>
      <c r="EL1024" s="103" t="n">
        <v>10.4</v>
      </c>
      <c r="EM1024" s="103" t="n">
        <v>10</v>
      </c>
      <c r="EN1024" s="103" t="n">
        <v>11.4</v>
      </c>
      <c r="EO1024" s="104" t="n">
        <f aca="false">AVERAGE(EC1024:EN1024)</f>
        <v>10.1833333333333</v>
      </c>
      <c r="OA1024" s="22" t="n">
        <v>1874</v>
      </c>
      <c r="OB1024" s="106" t="n">
        <v>1874</v>
      </c>
      <c r="OC1024" s="103" t="n">
        <v>12.6</v>
      </c>
      <c r="OD1024" s="103" t="n">
        <v>14.5</v>
      </c>
      <c r="OE1024" s="103" t="n">
        <v>11.8</v>
      </c>
      <c r="OF1024" s="103" t="n">
        <v>11.5</v>
      </c>
      <c r="OG1024" s="103" t="n">
        <v>8.9</v>
      </c>
      <c r="OH1024" s="103" t="n">
        <v>7.9</v>
      </c>
      <c r="OI1024" s="103" t="n">
        <v>4.2</v>
      </c>
      <c r="OJ1024" s="103" t="n">
        <v>7.3</v>
      </c>
      <c r="OK1024" s="103" t="n">
        <v>7.2</v>
      </c>
      <c r="OL1024" s="103" t="n">
        <v>9.5</v>
      </c>
      <c r="OM1024" s="103" t="n">
        <v>9.3</v>
      </c>
      <c r="ON1024" s="103" t="n">
        <v>11.9</v>
      </c>
      <c r="OO1024" s="104" t="n">
        <f aca="false">AVERAGE(OC1024:ON1024)</f>
        <v>9.71666666666667</v>
      </c>
    </row>
    <row r="1025" customFormat="false" ht="12.8" hidden="false" customHeight="false" outlineLevel="0" collapsed="false">
      <c r="A1025" s="97" t="n">
        <f aca="false">A1020+5</f>
        <v>1875</v>
      </c>
      <c r="B1025" s="11" t="n">
        <f aca="false">AVERAGE(AO1025,BO1025,CO1025,DO1025,EO1025,FO1025,GO1025,HO1025,IO1025,JO1025,KO1025,LO1025,MO1025,NO1025,OO1025,PO1025,QO1025,RO1025,SO1025,TO1025,UO1025,VO1025,WO1025,XO1025,YO1025,ZO1025)</f>
        <v>9.66666666666667</v>
      </c>
      <c r="C1025" s="98" t="n">
        <f aca="false">AVERAGE(B1021:B1025)</f>
        <v>10.0141666666667</v>
      </c>
      <c r="D1025" s="99" t="n">
        <f aca="false">AVERAGE(B1016:B1025)</f>
        <v>9.32083333333333</v>
      </c>
      <c r="E1025" s="11" t="n">
        <f aca="false">AVERAGE(B1006:B1025)</f>
        <v>9.64427083333333</v>
      </c>
      <c r="F1025" s="100"/>
      <c r="G1025" s="3" t="n">
        <f aca="false">MAX(AC1025:AN1025,BC1025:BN1025,CC1025:CN1025,DC1025:DN1025,EC1025:EN1025,FC1025:FN1025,GC1025:GN1025,HC1025:HN1025,IC1025:IN1025,JC1025:JN1025,KC1025:KN1025,LC1025:LN1025,MC1025:MN1025,NC1025:NN1025,OC1025:ON1025,PC1025:PN1025,QC1025:QN1025,RC1025:RN1025,SC1025:SN1025,TC1025:TN1025,UC1025:UN1025,VC1025:VN1025,WC1025:WN1025,XC1025:XN1025,YC1025:YN1025,ZC1025:ZN1025,)</f>
        <v>13.5</v>
      </c>
      <c r="H1025" s="19" t="n">
        <f aca="false">MEDIAN(AC1025:AN1025,BC1025:BN1025,CC1025:CN1025,DC1025:DN1025,EC1025:EN1025,FC1025:FN1025,GC1025:GN1025,HC1025:HN1025,IC1025:IN1025,JC1025:JN1025,KC1025:KN1025,LC1025:LN1025,MC1025:MN1025,NC1025:NN1025,OC1025:ON1025,PC1025:PN1025,QC1025:QN1025,RC1025:RN1025,SC1025:SN1025,TC1025:TN1025,UC1025:UN1025,VC1025:VN1025,WC1025:WN1025,XC1025:XN1025,YC1025:YN1025,ZC1025:ZN1025,)</f>
        <v>9.7</v>
      </c>
      <c r="I1025" s="5" t="n">
        <f aca="false">MIN(AC1025:AN1025,BC1025:BN1025,CC1025:CN1025,DC1025:DN1025,EC1025:EN1025,FC1025:FN1025,GC1025:GN1025,HC1025:HN1025,IC1025:IN1025,JC1025:JN1025,KC1025:KN1025,LC1025:LN1025,MC1025:MN1025,NC1025:NN1025,OC1025:ON1025,PC1025:PN1025,QC1025:QN1025,RC1025:RN1025,SC1025:SN1025,TC1025:TN1025,UC1025:UN1025,VC1025:VN1025,WC1025:WN1025,XC1025:XN1025,YC1025:YN1025,ZC1025:ZN1025)</f>
        <v>4.3</v>
      </c>
      <c r="J1025" s="5" t="n">
        <f aca="false">MIN(AC1025:AN1025,BC1025:BN1025,CC1025:CN1025,DC1025:DN1025,EC1025:EN1025,FC1025:FN1025,GC1025:GN1025,HC1025:HN1025,IC1025:IN1025,JC1025:JN1025,KC1025:KN1025,LC1025:LN1025,MC1025:MN1025,NC1025:NN1025,OC1025:ON1025,PC1025:PN1025,QC1025:QN1025,SC1025:SN1025,TC1025:TN1025,UC1025:UN1025,VC1025:VN1025,WC1025:WN1025,XC1025:XN1025,YC1025:YN1025,ZC1025:ZN1025)</f>
        <v>4.3</v>
      </c>
      <c r="K1025" s="101" t="n">
        <f aca="false">(G1025+I1025)/2</f>
        <v>8.9</v>
      </c>
      <c r="EA1025" s="22" t="n">
        <v>1875</v>
      </c>
      <c r="EB1025" s="106" t="s">
        <v>36</v>
      </c>
      <c r="EC1025" s="103" t="n">
        <v>13.2</v>
      </c>
      <c r="ED1025" s="103" t="n">
        <v>13.3</v>
      </c>
      <c r="EE1025" s="103" t="n">
        <v>13.2</v>
      </c>
      <c r="EF1025" s="103" t="n">
        <v>11.5</v>
      </c>
      <c r="EG1025" s="103" t="n">
        <v>9.2</v>
      </c>
      <c r="EH1025" s="103" t="n">
        <v>8.9</v>
      </c>
      <c r="EI1025" s="103" t="n">
        <v>7.3</v>
      </c>
      <c r="EJ1025" s="103" t="n">
        <v>7.6</v>
      </c>
      <c r="EK1025" s="103" t="n">
        <v>8.4</v>
      </c>
      <c r="EL1025" s="103" t="n">
        <v>9.7</v>
      </c>
      <c r="EM1025" s="103" t="n">
        <v>10</v>
      </c>
      <c r="EN1025" s="103" t="n">
        <v>11.6</v>
      </c>
      <c r="EO1025" s="104" t="n">
        <f aca="false">AVERAGE(EC1025:EN1025)</f>
        <v>10.325</v>
      </c>
      <c r="OA1025" s="22" t="n">
        <v>1875</v>
      </c>
      <c r="OB1025" s="106" t="n">
        <v>1875</v>
      </c>
      <c r="OC1025" s="103" t="n">
        <v>13.5</v>
      </c>
      <c r="OD1025" s="103" t="n">
        <v>11.7</v>
      </c>
      <c r="OE1025" s="103" t="n">
        <v>12.7</v>
      </c>
      <c r="OF1025" s="103" t="n">
        <v>10.4</v>
      </c>
      <c r="OG1025" s="103" t="n">
        <v>7.5</v>
      </c>
      <c r="OH1025" s="103" t="n">
        <v>5.9</v>
      </c>
      <c r="OI1025" s="103" t="n">
        <v>4.3</v>
      </c>
      <c r="OJ1025" s="103" t="n">
        <v>4.7</v>
      </c>
      <c r="OK1025" s="103" t="n">
        <v>6.3</v>
      </c>
      <c r="OL1025" s="103" t="n">
        <v>9.7</v>
      </c>
      <c r="OM1025" s="103" t="n">
        <v>9.7</v>
      </c>
      <c r="ON1025" s="103" t="n">
        <v>11.7</v>
      </c>
      <c r="OO1025" s="104" t="n">
        <f aca="false">AVERAGE(OC1025:ON1025)</f>
        <v>9.00833333333333</v>
      </c>
    </row>
    <row r="1026" customFormat="false" ht="12.8" hidden="false" customHeight="false" outlineLevel="0" collapsed="false">
      <c r="A1026" s="97"/>
      <c r="B1026" s="11" t="n">
        <f aca="false">AVERAGE(AO1026,BO1026,CO1026,DO1026,EO1026,FO1026,GO1026,HO1026,IO1026,JO1026,KO1026,LO1026,MO1026,NO1026,OO1026,PO1026,QO1026,RO1026,SO1026,TO1026,UO1026,VO1026,WO1026,XO1026,YO1026,ZO1026)</f>
        <v>9.725</v>
      </c>
      <c r="C1026" s="98" t="n">
        <f aca="false">AVERAGE(B1022:B1026)</f>
        <v>9.95333333333333</v>
      </c>
      <c r="D1026" s="99" t="n">
        <f aca="false">AVERAGE(B1017:B1026)</f>
        <v>9.57458333333333</v>
      </c>
      <c r="E1026" s="11" t="n">
        <f aca="false">AVERAGE(B1007:B1026)</f>
        <v>9.5978125</v>
      </c>
      <c r="F1026" s="100"/>
      <c r="G1026" s="3" t="n">
        <f aca="false">MAX(AC1026:AN1026,BC1026:BN1026,CC1026:CN1026,DC1026:DN1026,EC1026:EN1026,FC1026:FN1026,GC1026:GN1026,HC1026:HN1026,IC1026:IN1026,JC1026:JN1026,KC1026:KN1026,LC1026:LN1026,MC1026:MN1026,NC1026:NN1026,OC1026:ON1026,PC1026:PN1026,QC1026:QN1026,RC1026:RN1026,SC1026:SN1026,TC1026:TN1026,UC1026:UN1026,VC1026:VN1026,WC1026:WN1026,XC1026:XN1026,YC1026:YN1026,ZC1026:ZN1026,)</f>
        <v>13.8</v>
      </c>
      <c r="H1026" s="19" t="n">
        <f aca="false">MEDIAN(AC1026:AN1026,BC1026:BN1026,CC1026:CN1026,DC1026:DN1026,EC1026:EN1026,FC1026:FN1026,GC1026:GN1026,HC1026:HN1026,IC1026:IN1026,JC1026:JN1026,KC1026:KN1026,LC1026:LN1026,MC1026:MN1026,NC1026:NN1026,OC1026:ON1026,PC1026:PN1026,QC1026:QN1026,RC1026:RN1026,SC1026:SN1026,TC1026:TN1026,UC1026:UN1026,VC1026:VN1026,WC1026:WN1026,XC1026:XN1026,YC1026:YN1026,ZC1026:ZN1026,)</f>
        <v>9.4</v>
      </c>
      <c r="I1026" s="5" t="n">
        <f aca="false">MIN(AC1026:AN1026,BC1026:BN1026,CC1026:CN1026,DC1026:DN1026,EC1026:EN1026,FC1026:FN1026,GC1026:GN1026,HC1026:HN1026,IC1026:IN1026,JC1026:JN1026,KC1026:KN1026,LC1026:LN1026,MC1026:MN1026,NC1026:NN1026,OC1026:ON1026,PC1026:PN1026,QC1026:QN1026,RC1026:RN1026,SC1026:SN1026,TC1026:TN1026,UC1026:UN1026,VC1026:VN1026,WC1026:WN1026,XC1026:XN1026,YC1026:YN1026,ZC1026:ZN1026)</f>
        <v>4.3</v>
      </c>
      <c r="J1026" s="5" t="n">
        <f aca="false">MIN(AC1026:AN1026,BC1026:BN1026,CC1026:CN1026,DC1026:DN1026,EC1026:EN1026,FC1026:FN1026,GC1026:GN1026,HC1026:HN1026,IC1026:IN1026,JC1026:JN1026,KC1026:KN1026,LC1026:LN1026,MC1026:MN1026,NC1026:NN1026,OC1026:ON1026,PC1026:PN1026,QC1026:QN1026,SC1026:SN1026,TC1026:TN1026,UC1026:UN1026,VC1026:VN1026,WC1026:WN1026,XC1026:XN1026,YC1026:YN1026,ZC1026:ZN1026)</f>
        <v>4.3</v>
      </c>
      <c r="K1026" s="101" t="n">
        <f aca="false">(G1026+I1026)/2</f>
        <v>9.05</v>
      </c>
      <c r="EA1026" s="22" t="n">
        <v>1876</v>
      </c>
      <c r="EB1026" s="106" t="s">
        <v>37</v>
      </c>
      <c r="EC1026" s="103" t="n">
        <v>13</v>
      </c>
      <c r="ED1026" s="103" t="n">
        <v>13.5</v>
      </c>
      <c r="EE1026" s="103" t="n">
        <v>13.8</v>
      </c>
      <c r="EF1026" s="103" t="n">
        <v>11.1</v>
      </c>
      <c r="EG1026" s="103" t="n">
        <v>9.4</v>
      </c>
      <c r="EH1026" s="103" t="n">
        <v>7.5</v>
      </c>
      <c r="EI1026" s="103" t="n">
        <v>7.1</v>
      </c>
      <c r="EJ1026" s="103" t="n">
        <v>8.1</v>
      </c>
      <c r="EK1026" s="103" t="n">
        <v>8</v>
      </c>
      <c r="EL1026" s="103" t="n">
        <v>9.5</v>
      </c>
      <c r="EM1026" s="103" t="n">
        <v>9.9</v>
      </c>
      <c r="EN1026" s="103" t="n">
        <v>12.3</v>
      </c>
      <c r="EO1026" s="104" t="n">
        <f aca="false">AVERAGE(EC1026:EN1026)</f>
        <v>10.2666666666667</v>
      </c>
      <c r="HA1026" s="22"/>
      <c r="HB1026" s="1" t="s">
        <v>242</v>
      </c>
      <c r="OA1026" s="22" t="n">
        <v>1876</v>
      </c>
      <c r="OB1026" s="106" t="n">
        <v>1876</v>
      </c>
      <c r="OC1026" s="103" t="n">
        <v>13.3</v>
      </c>
      <c r="OD1026" s="103" t="n">
        <v>13.1</v>
      </c>
      <c r="OE1026" s="103" t="n">
        <v>11.6</v>
      </c>
      <c r="OF1026" s="103" t="n">
        <v>9.4</v>
      </c>
      <c r="OG1026" s="103" t="n">
        <v>7.3</v>
      </c>
      <c r="OH1026" s="103" t="n">
        <v>7.6</v>
      </c>
      <c r="OI1026" s="103" t="n">
        <v>4.3</v>
      </c>
      <c r="OJ1026" s="103" t="n">
        <v>6.7</v>
      </c>
      <c r="OK1026" s="103" t="n">
        <v>6.6</v>
      </c>
      <c r="OL1026" s="103" t="n">
        <v>9.3</v>
      </c>
      <c r="OM1026" s="103" t="n">
        <v>9.6</v>
      </c>
      <c r="ON1026" s="103" t="n">
        <v>11.4</v>
      </c>
      <c r="OO1026" s="104" t="n">
        <f aca="false">AVERAGE(OC1026:ON1026)</f>
        <v>9.18333333333333</v>
      </c>
      <c r="ZA1026" s="22"/>
      <c r="ZB1026" s="1" t="s">
        <v>243</v>
      </c>
    </row>
    <row r="1027" customFormat="false" ht="12.8" hidden="false" customHeight="false" outlineLevel="0" collapsed="false">
      <c r="A1027" s="97"/>
      <c r="B1027" s="11" t="n">
        <f aca="false">AVERAGE(AO1027,BO1027,CO1027,DO1027,EO1027,FO1027,GO1027,HO1027,IO1027,JO1027,KO1027,LO1027,MO1027,NO1027,OO1027,PO1027,QO1027,RO1027,SO1027,TO1027,UO1027,VO1027,WO1027,XO1027,YO1027,ZO1027)</f>
        <v>10.5770833333333</v>
      </c>
      <c r="C1027" s="98" t="n">
        <f aca="false">AVERAGE(B1023:B1027)</f>
        <v>10.03875</v>
      </c>
      <c r="D1027" s="99" t="n">
        <f aca="false">AVERAGE(B1018:B1027)</f>
        <v>9.87416666666667</v>
      </c>
      <c r="E1027" s="11" t="n">
        <f aca="false">AVERAGE(B1008:B1027)</f>
        <v>9.59458333333333</v>
      </c>
      <c r="F1027" s="100"/>
      <c r="G1027" s="3" t="n">
        <f aca="false">MAX(AC1027:AN1027,BC1027:BN1027,CC1027:CN1027,DC1027:DN1027,EC1027:EN1027,FC1027:FN1027,GC1027:GN1027,HC1027:HN1027,IC1027:IN1027,JC1027:JN1027,KC1027:KN1027,LC1027:LN1027,MC1027:MN1027,NC1027:NN1027,OC1027:ON1027,PC1027:PN1027,QC1027:QN1027,RC1027:RN1027,SC1027:SN1027,TC1027:TN1027,UC1027:UN1027,VC1027:VN1027,WC1027:WN1027,XC1027:XN1027,YC1027:YN1027,ZC1027:ZN1027,)</f>
        <v>16.5</v>
      </c>
      <c r="H1027" s="19" t="n">
        <f aca="false">MEDIAN(AC1027:AN1027,BC1027:BN1027,CC1027:CN1027,DC1027:DN1027,EC1027:EN1027,FC1027:FN1027,GC1027:GN1027,HC1027:HN1027,IC1027:IN1027,JC1027:JN1027,KC1027:KN1027,LC1027:LN1027,MC1027:MN1027,NC1027:NN1027,OC1027:ON1027,PC1027:PN1027,QC1027:QN1027,RC1027:RN1027,SC1027:SN1027,TC1027:TN1027,UC1027:UN1027,VC1027:VN1027,WC1027:WN1027,XC1027:XN1027,YC1027:YN1027,ZC1027:ZN1027,)</f>
        <v>10.1</v>
      </c>
      <c r="I1027" s="5" t="n">
        <f aca="false">MIN(AC1027:AN1027,BC1027:BN1027,CC1027:CN1027,DC1027:DN1027,EC1027:EN1027,FC1027:FN1027,GC1027:GN1027,HC1027:HN1027,IC1027:IN1027,JC1027:JN1027,KC1027:KN1027,LC1027:LN1027,MC1027:MN1027,NC1027:NN1027,OC1027:ON1027,PC1027:PN1027,QC1027:QN1027,RC1027:RN1027,SC1027:SN1027,TC1027:TN1027,UC1027:UN1027,VC1027:VN1027,WC1027:WN1027,XC1027:XN1027,YC1027:YN1027,ZC1027:ZN1027)</f>
        <v>4.7</v>
      </c>
      <c r="J1027" s="5" t="n">
        <f aca="false">MIN(AC1027:AN1027,BC1027:BN1027,CC1027:CN1027,DC1027:DN1027,EC1027:EN1027,FC1027:FN1027,GC1027:GN1027,HC1027:HN1027,IC1027:IN1027,JC1027:JN1027,KC1027:KN1027,LC1027:LN1027,MC1027:MN1027,NC1027:NN1027,OC1027:ON1027,PC1027:PN1027,QC1027:QN1027,SC1027:SN1027,TC1027:TN1027,UC1027:UN1027,VC1027:VN1027,WC1027:WN1027,XC1027:XN1027,YC1027:YN1027,ZC1027:ZN1027)</f>
        <v>4.7</v>
      </c>
      <c r="K1027" s="101" t="n">
        <f aca="false">(G1027+I1027)/2</f>
        <v>10.6</v>
      </c>
      <c r="EA1027" s="22" t="n">
        <v>1877</v>
      </c>
      <c r="EB1027" s="106" t="s">
        <v>40</v>
      </c>
      <c r="EC1027" s="103" t="n">
        <v>12.1</v>
      </c>
      <c r="ED1027" s="103" t="n">
        <v>13.7</v>
      </c>
      <c r="EE1027" s="103" t="n">
        <v>13.5</v>
      </c>
      <c r="EF1027" s="103" t="n">
        <v>11.9</v>
      </c>
      <c r="EG1027" s="103" t="n">
        <v>10.1</v>
      </c>
      <c r="EH1027" s="103" t="n">
        <v>8.6</v>
      </c>
      <c r="EI1027" s="103" t="n">
        <v>8</v>
      </c>
      <c r="EJ1027" s="103" t="n">
        <v>8.5</v>
      </c>
      <c r="EK1027" s="103" t="n">
        <v>8.2</v>
      </c>
      <c r="EL1027" s="103" t="n">
        <v>8.9</v>
      </c>
      <c r="EM1027" s="103" t="n">
        <v>8.4</v>
      </c>
      <c r="EN1027" s="103" t="n">
        <v>10.6</v>
      </c>
      <c r="EO1027" s="104" t="n">
        <f aca="false">AVERAGE(EC1027:EN1027)</f>
        <v>10.2083333333333</v>
      </c>
      <c r="HA1027" s="22" t="n">
        <v>1877</v>
      </c>
      <c r="HB1027" s="102" t="n">
        <v>1877</v>
      </c>
      <c r="HC1027" s="108" t="n">
        <f aca="false">(HC1028+HC1029)/2</f>
        <v>16.1</v>
      </c>
      <c r="HD1027" s="103" t="n">
        <v>16.5</v>
      </c>
      <c r="HE1027" s="103" t="n">
        <v>16.5</v>
      </c>
      <c r="HF1027" s="103" t="n">
        <v>13.4</v>
      </c>
      <c r="HG1027" s="103" t="n">
        <v>11.3</v>
      </c>
      <c r="HH1027" s="103" t="n">
        <v>9.2</v>
      </c>
      <c r="HI1027" s="103" t="n">
        <v>8.4</v>
      </c>
      <c r="HJ1027" s="103" t="n">
        <v>9.3</v>
      </c>
      <c r="HK1027" s="103" t="n">
        <v>11</v>
      </c>
      <c r="HL1027" s="103" t="n">
        <v>11.4</v>
      </c>
      <c r="HM1027" s="103" t="n">
        <v>12.6</v>
      </c>
      <c r="HN1027" s="103" t="n">
        <v>13.8</v>
      </c>
      <c r="HO1027" s="104" t="n">
        <f aca="false">AVERAGE(HC1027:HN1027)</f>
        <v>12.4583333333333</v>
      </c>
      <c r="HP1027" s="105" t="n">
        <f aca="false">(HP1026+HP1028)/2</f>
        <v>0</v>
      </c>
      <c r="OA1027" s="22" t="n">
        <v>1877</v>
      </c>
      <c r="OB1027" s="106" t="n">
        <v>1877</v>
      </c>
      <c r="OC1027" s="103" t="n">
        <v>13</v>
      </c>
      <c r="OD1027" s="103" t="n">
        <v>13</v>
      </c>
      <c r="OE1027" s="103" t="n">
        <v>13.3</v>
      </c>
      <c r="OF1027" s="103" t="n">
        <v>9.2</v>
      </c>
      <c r="OG1027" s="103" t="n">
        <v>7.7</v>
      </c>
      <c r="OH1027" s="103" t="n">
        <v>5.6</v>
      </c>
      <c r="OI1027" s="103" t="n">
        <v>4.7</v>
      </c>
      <c r="OJ1027" s="103" t="n">
        <v>5.6</v>
      </c>
      <c r="OK1027" s="103" t="n">
        <v>6.9</v>
      </c>
      <c r="OL1027" s="103" t="n">
        <v>9.4</v>
      </c>
      <c r="OM1027" s="103" t="n">
        <v>9.8</v>
      </c>
      <c r="ON1027" s="103" t="n">
        <v>11.9</v>
      </c>
      <c r="OO1027" s="104" t="n">
        <f aca="false">AVERAGE(OC1027:ON1027)</f>
        <v>9.175</v>
      </c>
      <c r="ZA1027" s="22" t="n">
        <v>1877</v>
      </c>
      <c r="ZB1027" s="102" t="n">
        <v>1877</v>
      </c>
      <c r="ZC1027" s="108" t="n">
        <f aca="false">(ZC1028+ZC1029)/2</f>
        <v>13.25</v>
      </c>
      <c r="ZD1027" s="108" t="n">
        <f aca="false">(ZD1028+ZD1029)/2</f>
        <v>14.35</v>
      </c>
      <c r="ZE1027" s="103" t="n">
        <v>14.6</v>
      </c>
      <c r="ZF1027" s="103" t="n">
        <v>12.2</v>
      </c>
      <c r="ZG1027" s="103" t="n">
        <v>10.3</v>
      </c>
      <c r="ZH1027" s="103" t="n">
        <v>8.7</v>
      </c>
      <c r="ZI1027" s="103" t="n">
        <v>8.4</v>
      </c>
      <c r="ZJ1027" s="103" t="n">
        <v>8.2</v>
      </c>
      <c r="ZK1027" s="103" t="n">
        <v>6.2</v>
      </c>
      <c r="ZL1027" s="103" t="n">
        <v>9.3</v>
      </c>
      <c r="ZM1027" s="103" t="n">
        <v>9.2</v>
      </c>
      <c r="ZN1027" s="103" t="n">
        <v>10.9</v>
      </c>
      <c r="ZO1027" s="104" t="n">
        <f aca="false">AVERAGE(ZC1027:ZN1027)</f>
        <v>10.4666666666667</v>
      </c>
      <c r="ZP1027" s="105" t="n">
        <f aca="false">(ZP1026+ZP1028)/2</f>
        <v>0</v>
      </c>
    </row>
    <row r="1028" customFormat="false" ht="12.8" hidden="false" customHeight="false" outlineLevel="0" collapsed="false">
      <c r="A1028" s="97"/>
      <c r="B1028" s="11" t="n">
        <f aca="false">AVERAGE(AO1028,BO1028,CO1028,DO1028,EO1028,FO1028,GO1028,HO1028,IO1028,JO1028,KO1028,LO1028,MO1028,NO1028,OO1028,PO1028,QO1028,RO1028,SO1028,TO1028,UO1028,VO1028,WO1028,XO1028,YO1028,ZO1028)</f>
        <v>10.49375</v>
      </c>
      <c r="C1028" s="98" t="n">
        <f aca="false">AVERAGE(B1024:B1028)</f>
        <v>10.0825</v>
      </c>
      <c r="D1028" s="99" t="n">
        <f aca="false">AVERAGE(B1019:B1028)</f>
        <v>10.0154166666667</v>
      </c>
      <c r="E1028" s="11" t="n">
        <f aca="false">AVERAGE(B1009:B1028)</f>
        <v>9.6109375</v>
      </c>
      <c r="F1028" s="100"/>
      <c r="G1028" s="3" t="n">
        <f aca="false">MAX(AC1028:AN1028,BC1028:BN1028,CC1028:CN1028,DC1028:DN1028,EC1028:EN1028,FC1028:FN1028,GC1028:GN1028,HC1028:HN1028,IC1028:IN1028,JC1028:JN1028,KC1028:KN1028,LC1028:LN1028,MC1028:MN1028,NC1028:NN1028,OC1028:ON1028,PC1028:PN1028,QC1028:QN1028,RC1028:RN1028,SC1028:SN1028,TC1028:TN1028,UC1028:UN1028,VC1028:VN1028,WC1028:WN1028,XC1028:XN1028,YC1028:YN1028,ZC1028:ZN1028,)</f>
        <v>16.5</v>
      </c>
      <c r="H1028" s="19" t="n">
        <f aca="false">MEDIAN(AC1028:AN1028,BC1028:BN1028,CC1028:CN1028,DC1028:DN1028,EC1028:EN1028,FC1028:FN1028,GC1028:GN1028,HC1028:HN1028,IC1028:IN1028,JC1028:JN1028,KC1028:KN1028,LC1028:LN1028,MC1028:MN1028,NC1028:NN1028,OC1028:ON1028,PC1028:PN1028,QC1028:QN1028,RC1028:RN1028,SC1028:SN1028,TC1028:TN1028,UC1028:UN1028,VC1028:VN1028,WC1028:WN1028,XC1028:XN1028,YC1028:YN1028,ZC1028:ZN1028,)</f>
        <v>9.8</v>
      </c>
      <c r="I1028" s="5" t="n">
        <f aca="false">MIN(AC1028:AN1028,BC1028:BN1028,CC1028:CN1028,DC1028:DN1028,EC1028:EN1028,FC1028:FN1028,GC1028:GN1028,HC1028:HN1028,IC1028:IN1028,JC1028:JN1028,KC1028:KN1028,LC1028:LN1028,MC1028:MN1028,NC1028:NN1028,OC1028:ON1028,PC1028:PN1028,QC1028:QN1028,RC1028:RN1028,SC1028:SN1028,TC1028:TN1028,UC1028:UN1028,VC1028:VN1028,WC1028:WN1028,XC1028:XN1028,YC1028:YN1028,ZC1028:ZN1028)</f>
        <v>5.4</v>
      </c>
      <c r="J1028" s="5" t="n">
        <f aca="false">MIN(AC1028:AN1028,BC1028:BN1028,CC1028:CN1028,DC1028:DN1028,EC1028:EN1028,FC1028:FN1028,GC1028:GN1028,HC1028:HN1028,IC1028:IN1028,JC1028:JN1028,KC1028:KN1028,LC1028:LN1028,MC1028:MN1028,NC1028:NN1028,OC1028:ON1028,PC1028:PN1028,QC1028:QN1028,SC1028:SN1028,TC1028:TN1028,UC1028:UN1028,VC1028:VN1028,WC1028:WN1028,XC1028:XN1028,YC1028:YN1028,ZC1028:ZN1028)</f>
        <v>5.4</v>
      </c>
      <c r="K1028" s="101" t="n">
        <f aca="false">(G1028+I1028)/2</f>
        <v>10.95</v>
      </c>
      <c r="EA1028" s="22" t="n">
        <v>1878</v>
      </c>
      <c r="EB1028" s="106" t="s">
        <v>43</v>
      </c>
      <c r="EC1028" s="103" t="n">
        <v>13.3</v>
      </c>
      <c r="ED1028" s="103" t="n">
        <v>14.1</v>
      </c>
      <c r="EE1028" s="103" t="n">
        <v>13.8</v>
      </c>
      <c r="EF1028" s="103" t="n">
        <v>12.1</v>
      </c>
      <c r="EG1028" s="103" t="n">
        <v>9.1</v>
      </c>
      <c r="EH1028" s="103" t="n">
        <v>6.7</v>
      </c>
      <c r="EI1028" s="103" t="n">
        <v>7.7</v>
      </c>
      <c r="EJ1028" s="103" t="n">
        <v>7.9</v>
      </c>
      <c r="EK1028" s="103" t="n">
        <v>8.7</v>
      </c>
      <c r="EL1028" s="103" t="n">
        <v>8.9</v>
      </c>
      <c r="EM1028" s="103" t="n">
        <v>10.2</v>
      </c>
      <c r="EN1028" s="103" t="n">
        <v>11.1</v>
      </c>
      <c r="EO1028" s="104" t="n">
        <f aca="false">AVERAGE(EC1028:EN1028)</f>
        <v>10.3</v>
      </c>
      <c r="HA1028" s="22" t="n">
        <v>1878</v>
      </c>
      <c r="HB1028" s="102" t="n">
        <v>1878</v>
      </c>
      <c r="HC1028" s="103" t="n">
        <v>15.8</v>
      </c>
      <c r="HD1028" s="103" t="n">
        <v>15.3</v>
      </c>
      <c r="HE1028" s="103" t="n">
        <v>16.5</v>
      </c>
      <c r="HF1028" s="103" t="n">
        <v>14.6</v>
      </c>
      <c r="HG1028" s="103" t="n">
        <v>9.7</v>
      </c>
      <c r="HH1028" s="103" t="n">
        <v>7.6</v>
      </c>
      <c r="HI1028" s="103" t="n">
        <v>8.3</v>
      </c>
      <c r="HJ1028" s="103" t="n">
        <v>8.7</v>
      </c>
      <c r="HK1028" s="103" t="n">
        <v>10.4</v>
      </c>
      <c r="HL1028" s="103" t="n">
        <v>10.8</v>
      </c>
      <c r="HM1028" s="103" t="n">
        <v>12.6</v>
      </c>
      <c r="HN1028" s="103" t="n">
        <v>13.9</v>
      </c>
      <c r="HO1028" s="104" t="n">
        <f aca="false">AVERAGE(HC1028:HN1028)</f>
        <v>12.0166666666667</v>
      </c>
      <c r="OA1028" s="22" t="n">
        <v>1878</v>
      </c>
      <c r="OB1028" s="106" t="n">
        <v>1878</v>
      </c>
      <c r="OC1028" s="103" t="n">
        <v>11.7</v>
      </c>
      <c r="OD1028" s="103" t="n">
        <v>13.8</v>
      </c>
      <c r="OE1028" s="103" t="n">
        <v>13.3</v>
      </c>
      <c r="OF1028" s="103" t="n">
        <v>9.7</v>
      </c>
      <c r="OG1028" s="103" t="n">
        <v>8.5</v>
      </c>
      <c r="OH1028" s="103" t="n">
        <v>6.3</v>
      </c>
      <c r="OI1028" s="103" t="n">
        <v>5.4</v>
      </c>
      <c r="OJ1028" s="103" t="n">
        <v>5.6</v>
      </c>
      <c r="OK1028" s="103" t="n">
        <v>7.6</v>
      </c>
      <c r="OL1028" s="103" t="n">
        <v>8.4</v>
      </c>
      <c r="OM1028" s="103" t="n">
        <v>8.1</v>
      </c>
      <c r="ON1028" s="103" t="n">
        <v>10.7</v>
      </c>
      <c r="OO1028" s="104" t="n">
        <f aca="false">AVERAGE(OC1028:ON1028)</f>
        <v>9.09166666666667</v>
      </c>
      <c r="RA1028" s="22"/>
      <c r="RB1028" s="1" t="s">
        <v>244</v>
      </c>
      <c r="ZA1028" s="22" t="n">
        <v>1878</v>
      </c>
      <c r="ZB1028" s="102" t="n">
        <v>1878</v>
      </c>
      <c r="ZC1028" s="103" t="n">
        <v>13.4</v>
      </c>
      <c r="ZD1028" s="103" t="n">
        <v>14.7</v>
      </c>
      <c r="ZE1028" s="103" t="n">
        <v>14</v>
      </c>
      <c r="ZF1028" s="103" t="n">
        <v>12.1</v>
      </c>
      <c r="ZG1028" s="103" t="n">
        <v>9.8</v>
      </c>
      <c r="ZH1028" s="103" t="n">
        <v>6.8</v>
      </c>
      <c r="ZI1028" s="103" t="n">
        <v>7.4</v>
      </c>
      <c r="ZJ1028" s="103" t="n">
        <v>8.4</v>
      </c>
      <c r="ZK1028" s="103" t="n">
        <v>8.8</v>
      </c>
      <c r="ZL1028" s="103" t="n">
        <v>9.3</v>
      </c>
      <c r="ZM1028" s="103" t="n">
        <v>10.7</v>
      </c>
      <c r="ZN1028" s="103" t="n">
        <v>11.4</v>
      </c>
      <c r="ZO1028" s="104" t="n">
        <f aca="false">AVERAGE(ZC1028:ZN1028)</f>
        <v>10.5666666666667</v>
      </c>
    </row>
    <row r="1029" customFormat="false" ht="12.8" hidden="false" customHeight="false" outlineLevel="0" collapsed="false">
      <c r="A1029" s="97"/>
      <c r="B1029" s="11" t="n">
        <f aca="false">AVERAGE(AO1029,BO1029,CO1029,DO1029,EO1029,FO1029,GO1029,HO1029,IO1029,JO1029,KO1029,LO1029,MO1029,NO1029,OO1029,PO1029,QO1029,RO1029,SO1029,TO1029,UO1029,VO1029,WO1029,XO1029,YO1029,ZO1029)</f>
        <v>9.44333333333333</v>
      </c>
      <c r="C1029" s="98" t="n">
        <f aca="false">AVERAGE(B1025:B1029)</f>
        <v>9.98116666666667</v>
      </c>
      <c r="D1029" s="99" t="n">
        <f aca="false">AVERAGE(B1020:B1029)</f>
        <v>10.0055833333333</v>
      </c>
      <c r="E1029" s="11" t="n">
        <f aca="false">AVERAGE(B1010:B1029)</f>
        <v>9.59477083333333</v>
      </c>
      <c r="F1029" s="100"/>
      <c r="G1029" s="3" t="n">
        <f aca="false">MAX(AC1029:AN1029,BC1029:BN1029,CC1029:CN1029,DC1029:DN1029,EC1029:EN1029,FC1029:FN1029,GC1029:GN1029,HC1029:HN1029,IC1029:IN1029,JC1029:JN1029,KC1029:KN1029,LC1029:LN1029,MC1029:MN1029,NC1029:NN1029,OC1029:ON1029,PC1029:PN1029,QC1029:QN1029,RC1029:RN1029,SC1029:SN1029,TC1029:TN1029,UC1029:UN1029,VC1029:VN1029,WC1029:WN1029,XC1029:XN1029,YC1029:YN1029,ZC1029:ZN1029,)</f>
        <v>16.4</v>
      </c>
      <c r="H1029" s="19" t="n">
        <f aca="false">MEDIAN(AC1029:AN1029,BC1029:BN1029,CC1029:CN1029,DC1029:DN1029,EC1029:EN1029,FC1029:FN1029,GC1029:GN1029,HC1029:HN1029,IC1029:IN1029,JC1029:JN1029,KC1029:KN1029,LC1029:LN1029,MC1029:MN1029,NC1029:NN1029,OC1029:ON1029,PC1029:PN1029,QC1029:QN1029,RC1029:RN1029,SC1029:SN1029,TC1029:TN1029,UC1029:UN1029,VC1029:VN1029,WC1029:WN1029,XC1029:XN1029,YC1029:YN1029,ZC1029:ZN1029,)</f>
        <v>9.5</v>
      </c>
      <c r="I1029" s="5" t="n">
        <f aca="false">MIN(AC1029:AN1029,BC1029:BN1029,CC1029:CN1029,DC1029:DN1029,EC1029:EN1029,FC1029:FN1029,GC1029:GN1029,HC1029:HN1029,IC1029:IN1029,JC1029:JN1029,KC1029:KN1029,LC1029:LN1029,MC1029:MN1029,NC1029:NN1029,OC1029:ON1029,PC1029:PN1029,QC1029:QN1029,RC1029:RN1029,SC1029:SN1029,TC1029:TN1029,UC1029:UN1029,VC1029:VN1029,WC1029:WN1029,XC1029:XN1029,YC1029:YN1029,ZC1029:ZN1029)</f>
        <v>-1</v>
      </c>
      <c r="J1029" s="5" t="n">
        <f aca="false">MIN(AC1029:AN1029,BC1029:BN1029,CC1029:CN1029,DC1029:DN1029,EC1029:EN1029,FC1029:FN1029,GC1029:GN1029,HC1029:HN1029,IC1029:IN1029,JC1029:JN1029,KC1029:KN1029,LC1029:LN1029,MC1029:MN1029,NC1029:NN1029,OC1029:ON1029,PC1029:PN1029,QC1029:QN1029,SC1029:SN1029,TC1029:TN1029,UC1029:UN1029,VC1029:VN1029,WC1029:WN1029,XC1029:XN1029,YC1029:YN1029,ZC1029:ZN1029)</f>
        <v>5.1</v>
      </c>
      <c r="K1029" s="101" t="n">
        <f aca="false">(G1029+I1029)/2</f>
        <v>7.7</v>
      </c>
      <c r="EA1029" s="22" t="n">
        <v>1879</v>
      </c>
      <c r="EB1029" s="106" t="s">
        <v>45</v>
      </c>
      <c r="EC1029" s="103" t="n">
        <v>12.7</v>
      </c>
      <c r="ED1029" s="103" t="n">
        <v>13</v>
      </c>
      <c r="EE1029" s="103" t="n">
        <v>12.5</v>
      </c>
      <c r="EF1029" s="103" t="n">
        <v>12.1</v>
      </c>
      <c r="EG1029" s="103" t="n">
        <v>8.7</v>
      </c>
      <c r="EH1029" s="103" t="n">
        <v>7.9</v>
      </c>
      <c r="EI1029" s="103" t="n">
        <v>6.2</v>
      </c>
      <c r="EJ1029" s="103" t="n">
        <v>7.6</v>
      </c>
      <c r="EK1029" s="103" t="n">
        <v>8.9</v>
      </c>
      <c r="EL1029" s="103" t="n">
        <v>9.2</v>
      </c>
      <c r="EM1029" s="103" t="n">
        <v>9.9</v>
      </c>
      <c r="EN1029" s="103" t="n">
        <v>11.4</v>
      </c>
      <c r="EO1029" s="104" t="n">
        <f aca="false">AVERAGE(EC1029:EN1029)</f>
        <v>10.0083333333333</v>
      </c>
      <c r="HA1029" s="22" t="n">
        <v>1879</v>
      </c>
      <c r="HB1029" s="102" t="n">
        <v>1879</v>
      </c>
      <c r="HC1029" s="103" t="n">
        <v>16.4</v>
      </c>
      <c r="HD1029" s="103" t="n">
        <v>16</v>
      </c>
      <c r="HE1029" s="103" t="n">
        <v>15.2</v>
      </c>
      <c r="HF1029" s="103" t="n">
        <v>13.3</v>
      </c>
      <c r="HG1029" s="103" t="n">
        <v>10.7</v>
      </c>
      <c r="HH1029" s="103" t="n">
        <v>8.7</v>
      </c>
      <c r="HI1029" s="103" t="n">
        <v>7.3</v>
      </c>
      <c r="HJ1029" s="103" t="n">
        <v>8.7</v>
      </c>
      <c r="HK1029" s="103" t="n">
        <v>10.8</v>
      </c>
      <c r="HL1029" s="103" t="n">
        <v>11.1</v>
      </c>
      <c r="HM1029" s="103" t="n">
        <v>11.9</v>
      </c>
      <c r="HN1029" s="103" t="n">
        <v>13.5</v>
      </c>
      <c r="HO1029" s="104" t="n">
        <f aca="false">AVERAGE(HC1029:HN1029)</f>
        <v>11.9666666666667</v>
      </c>
      <c r="HP1029" s="108" t="n">
        <f aca="false">(HP1027+HP1028)/2</f>
        <v>0</v>
      </c>
      <c r="OA1029" s="22" t="n">
        <v>1879</v>
      </c>
      <c r="OB1029" s="106" t="n">
        <v>1879</v>
      </c>
      <c r="OC1029" s="103" t="n">
        <v>13.4</v>
      </c>
      <c r="OD1029" s="103" t="n">
        <v>14.6</v>
      </c>
      <c r="OE1029" s="103" t="n">
        <v>13.5</v>
      </c>
      <c r="OF1029" s="103" t="n">
        <v>11.4</v>
      </c>
      <c r="OG1029" s="103" t="n">
        <v>7.3</v>
      </c>
      <c r="OH1029" s="103" t="n">
        <v>5.1</v>
      </c>
      <c r="OI1029" s="103" t="n">
        <v>6.5</v>
      </c>
      <c r="OJ1029" s="103" t="n">
        <v>7.2</v>
      </c>
      <c r="OK1029" s="103" t="n">
        <v>8.1</v>
      </c>
      <c r="OL1029" s="103" t="n">
        <v>7.7</v>
      </c>
      <c r="OM1029" s="103" t="n">
        <v>10.2</v>
      </c>
      <c r="ON1029" s="103" t="n">
        <v>11.8</v>
      </c>
      <c r="OO1029" s="104" t="n">
        <f aca="false">AVERAGE(OC1029:ON1029)</f>
        <v>9.73333333333333</v>
      </c>
      <c r="RA1029" s="22" t="n">
        <v>1879</v>
      </c>
      <c r="RB1029" s="102" t="n">
        <v>1879</v>
      </c>
      <c r="RC1029" s="108" t="n">
        <f aca="false">(RC1030+RC1031)/2</f>
        <v>8.5</v>
      </c>
      <c r="RD1029" s="108" t="n">
        <f aca="false">(RD1030+RD1031)/2</f>
        <v>9.7</v>
      </c>
      <c r="RE1029" s="108" t="n">
        <f aca="false">(RE1030+RE1031)/2</f>
        <v>9.5</v>
      </c>
      <c r="RF1029" s="103" t="n">
        <v>4.1</v>
      </c>
      <c r="RG1029" s="103" t="n">
        <v>3.4</v>
      </c>
      <c r="RH1029" s="103" t="n">
        <v>0.2</v>
      </c>
      <c r="RI1029" s="103" t="n">
        <v>-1</v>
      </c>
      <c r="RJ1029" s="103" t="n">
        <v>1.6</v>
      </c>
      <c r="RK1029" s="103" t="n">
        <v>3.9</v>
      </c>
      <c r="RL1029" s="103" t="n">
        <v>5.5</v>
      </c>
      <c r="RM1029" s="103" t="n">
        <v>5.5</v>
      </c>
      <c r="RN1029" s="103" t="n">
        <v>6.9</v>
      </c>
      <c r="RO1029" s="104" t="n">
        <f aca="false">AVERAGE(RC1029:RN1029)</f>
        <v>4.81666666666667</v>
      </c>
      <c r="RP1029" s="108" t="n">
        <f aca="false">(RP971+RP1028)/2</f>
        <v>0</v>
      </c>
      <c r="ZA1029" s="22" t="n">
        <v>1879</v>
      </c>
      <c r="ZB1029" s="102" t="n">
        <v>1879</v>
      </c>
      <c r="ZC1029" s="103" t="n">
        <v>13.1</v>
      </c>
      <c r="ZD1029" s="103" t="n">
        <v>14</v>
      </c>
      <c r="ZE1029" s="103" t="n">
        <v>13.3</v>
      </c>
      <c r="ZF1029" s="103" t="n">
        <v>12.5</v>
      </c>
      <c r="ZG1029" s="103" t="n">
        <v>9.9</v>
      </c>
      <c r="ZH1029" s="103" t="n">
        <v>8.3</v>
      </c>
      <c r="ZI1029" s="103" t="n">
        <v>7.2</v>
      </c>
      <c r="ZJ1029" s="103" t="n">
        <v>7.9</v>
      </c>
      <c r="ZK1029" s="103" t="n">
        <v>9.2</v>
      </c>
      <c r="ZL1029" s="103" t="n">
        <v>9.8</v>
      </c>
      <c r="ZM1029" s="103" t="n">
        <v>10.3</v>
      </c>
      <c r="ZN1029" s="103" t="n">
        <v>12.8</v>
      </c>
      <c r="ZO1029" s="104" t="n">
        <f aca="false">AVERAGE(ZC1029:ZN1029)</f>
        <v>10.6916666666667</v>
      </c>
      <c r="ZP1029" s="108" t="n">
        <f aca="false">(ZP1027+ZP1028)/2</f>
        <v>0</v>
      </c>
    </row>
    <row r="1030" customFormat="false" ht="12.8" hidden="false" customHeight="false" outlineLevel="0" collapsed="false">
      <c r="A1030" s="97" t="n">
        <f aca="false">A1025+5</f>
        <v>1880</v>
      </c>
      <c r="B1030" s="11" t="n">
        <f aca="false">AVERAGE(AO1030,BO1030,CO1030,DO1030,EO1030,FO1030,GO1030,HO1030,IO1030,JO1030,KO1030,LO1030,MO1030,NO1030,OO1030,PO1030,QO1030,RO1030,SO1030,TO1030,UO1030,VO1030,WO1030,XO1030,YO1030,ZO1030)</f>
        <v>9.55833333333333</v>
      </c>
      <c r="C1030" s="98" t="n">
        <f aca="false">AVERAGE(B1026:B1030)</f>
        <v>9.9595</v>
      </c>
      <c r="D1030" s="99" t="n">
        <f aca="false">AVERAGE(B1021:B1030)</f>
        <v>9.98683333333333</v>
      </c>
      <c r="E1030" s="11" t="n">
        <f aca="false">AVERAGE(B1011:B1030)</f>
        <v>9.59310416666667</v>
      </c>
      <c r="F1030" s="100"/>
      <c r="G1030" s="3" t="n">
        <f aca="false">MAX(AC1030:AN1030,BC1030:BN1030,CC1030:CN1030,DC1030:DN1030,EC1030:EN1030,FC1030:FN1030,GC1030:GN1030,HC1030:HN1030,IC1030:IN1030,JC1030:JN1030,KC1030:KN1030,LC1030:LN1030,MC1030:MN1030,NC1030:NN1030,OC1030:ON1030,PC1030:PN1030,QC1030:QN1030,RC1030:RN1030,SC1030:SN1030,TC1030:TN1030,UC1030:UN1030,VC1030:VN1030,WC1030:WN1030,XC1030:XN1030,YC1030:YN1030,ZC1030:ZN1030,)</f>
        <v>17.1</v>
      </c>
      <c r="H1030" s="19" t="n">
        <f aca="false">MEDIAN(AC1030:AN1030,BC1030:BN1030,CC1030:CN1030,DC1030:DN1030,EC1030:EN1030,FC1030:FN1030,GC1030:GN1030,HC1030:HN1030,IC1030:IN1030,JC1030:JN1030,KC1030:KN1030,LC1030:LN1030,MC1030:MN1030,NC1030:NN1030,OC1030:ON1030,PC1030:PN1030,QC1030:QN1030,RC1030:RN1030,SC1030:SN1030,TC1030:TN1030,UC1030:UN1030,VC1030:VN1030,WC1030:WN1030,XC1030:XN1030,YC1030:YN1030,ZC1030:ZN1030,)</f>
        <v>9.6</v>
      </c>
      <c r="I1030" s="5" t="n">
        <f aca="false">MIN(AC1030:AN1030,BC1030:BN1030,CC1030:CN1030,DC1030:DN1030,EC1030:EN1030,FC1030:FN1030,GC1030:GN1030,HC1030:HN1030,IC1030:IN1030,JC1030:JN1030,KC1030:KN1030,LC1030:LN1030,MC1030:MN1030,NC1030:NN1030,OC1030:ON1030,PC1030:PN1030,QC1030:QN1030,RC1030:RN1030,SC1030:SN1030,TC1030:TN1030,UC1030:UN1030,VC1030:VN1030,WC1030:WN1030,XC1030:XN1030,YC1030:YN1030,ZC1030:ZN1030)</f>
        <v>-1</v>
      </c>
      <c r="J1030" s="5" t="n">
        <f aca="false">MIN(AC1030:AN1030,BC1030:BN1030,CC1030:CN1030,DC1030:DN1030,EC1030:EN1030,FC1030:FN1030,GC1030:GN1030,HC1030:HN1030,IC1030:IN1030,JC1030:JN1030,KC1030:KN1030,LC1030:LN1030,MC1030:MN1030,NC1030:NN1030,OC1030:ON1030,PC1030:PN1030,QC1030:QN1030,SC1030:SN1030,TC1030:TN1030,UC1030:UN1030,VC1030:VN1030,WC1030:WN1030,XC1030:XN1030,YC1030:YN1030,ZC1030:ZN1030)</f>
        <v>4.8</v>
      </c>
      <c r="K1030" s="101" t="n">
        <f aca="false">(G1030+I1030)/2</f>
        <v>8.05</v>
      </c>
      <c r="EA1030" s="22" t="n">
        <v>1880</v>
      </c>
      <c r="EB1030" s="106" t="s">
        <v>47</v>
      </c>
      <c r="EC1030" s="103" t="n">
        <v>12.7</v>
      </c>
      <c r="ED1030" s="103" t="n">
        <v>15.8</v>
      </c>
      <c r="EE1030" s="103" t="n">
        <v>13.8</v>
      </c>
      <c r="EF1030" s="103" t="n">
        <v>12</v>
      </c>
      <c r="EG1030" s="103" t="n">
        <v>9.8</v>
      </c>
      <c r="EH1030" s="103" t="n">
        <v>8.2</v>
      </c>
      <c r="EI1030" s="103" t="n">
        <v>6.7</v>
      </c>
      <c r="EJ1030" s="103" t="n">
        <v>8.3</v>
      </c>
      <c r="EK1030" s="103" t="n">
        <v>8.9</v>
      </c>
      <c r="EL1030" s="103" t="n">
        <v>8.3</v>
      </c>
      <c r="EM1030" s="103" t="n">
        <v>9.6</v>
      </c>
      <c r="EN1030" s="103" t="n">
        <v>11.3</v>
      </c>
      <c r="EO1030" s="104" t="n">
        <f aca="false">AVERAGE(EC1030:EN1030)</f>
        <v>10.45</v>
      </c>
      <c r="GA1030" s="22"/>
      <c r="GB1030" s="1" t="s">
        <v>245</v>
      </c>
      <c r="HA1030" s="22" t="n">
        <v>1880</v>
      </c>
      <c r="HB1030" s="102" t="n">
        <v>1880</v>
      </c>
      <c r="HC1030" s="103" t="n">
        <v>15.7</v>
      </c>
      <c r="HD1030" s="103" t="n">
        <v>16.5</v>
      </c>
      <c r="HE1030" s="103" t="n">
        <v>17.1</v>
      </c>
      <c r="HF1030" s="103" t="n">
        <v>14.7</v>
      </c>
      <c r="HG1030" s="103" t="n">
        <v>10.6</v>
      </c>
      <c r="HH1030" s="103" t="n">
        <v>8.8</v>
      </c>
      <c r="HI1030" s="103" t="n">
        <v>7.1</v>
      </c>
      <c r="HJ1030" s="103" t="n">
        <v>8.8</v>
      </c>
      <c r="HK1030" s="103" t="n">
        <v>10.2</v>
      </c>
      <c r="HL1030" s="103" t="n">
        <v>10.8</v>
      </c>
      <c r="HM1030" s="103" t="n">
        <v>12.4</v>
      </c>
      <c r="HN1030" s="103" t="n">
        <v>12.9</v>
      </c>
      <c r="HO1030" s="104" t="n">
        <f aca="false">AVERAGE(HC1030:HN1030)</f>
        <v>12.1333333333333</v>
      </c>
      <c r="HP1030" s="108" t="n">
        <f aca="false">(HP1031+HP1032)/2</f>
        <v>0</v>
      </c>
      <c r="OA1030" s="22" t="n">
        <v>1880</v>
      </c>
      <c r="OB1030" s="106" t="n">
        <v>1880</v>
      </c>
      <c r="OC1030" s="103" t="n">
        <v>13.2</v>
      </c>
      <c r="OD1030" s="103" t="n">
        <v>13.2</v>
      </c>
      <c r="OE1030" s="103" t="n">
        <v>11.9</v>
      </c>
      <c r="OF1030" s="103" t="n">
        <v>10.7</v>
      </c>
      <c r="OG1030" s="103" t="n">
        <v>7.4</v>
      </c>
      <c r="OH1030" s="103" t="n">
        <v>5.2</v>
      </c>
      <c r="OI1030" s="103" t="n">
        <v>4.8</v>
      </c>
      <c r="OJ1030" s="103" t="n">
        <v>6.3</v>
      </c>
      <c r="OK1030" s="103" t="n">
        <v>7.7</v>
      </c>
      <c r="OL1030" s="103" t="n">
        <v>8.9</v>
      </c>
      <c r="OM1030" s="103" t="n">
        <v>9.6</v>
      </c>
      <c r="ON1030" s="103" t="n">
        <v>11.7</v>
      </c>
      <c r="OO1030" s="104" t="n">
        <f aca="false">AVERAGE(OC1030:ON1030)</f>
        <v>9.21666666666667</v>
      </c>
      <c r="RA1030" s="22" t="n">
        <v>1880</v>
      </c>
      <c r="RB1030" s="102" t="n">
        <v>1880</v>
      </c>
      <c r="RC1030" s="103" t="n">
        <v>8.4</v>
      </c>
      <c r="RD1030" s="103" t="n">
        <v>10.3</v>
      </c>
      <c r="RE1030" s="103" t="n">
        <v>10.3</v>
      </c>
      <c r="RF1030" s="103" t="n">
        <v>7.2</v>
      </c>
      <c r="RG1030" s="103" t="n">
        <v>3.4</v>
      </c>
      <c r="RH1030" s="103" t="n">
        <v>0.6</v>
      </c>
      <c r="RI1030" s="103" t="n">
        <v>-1</v>
      </c>
      <c r="RJ1030" s="103" t="n">
        <v>0.7</v>
      </c>
      <c r="RK1030" s="103" t="n">
        <v>2.1</v>
      </c>
      <c r="RL1030" s="103" t="n">
        <v>2.7</v>
      </c>
      <c r="RM1030" s="103" t="n">
        <v>5.8</v>
      </c>
      <c r="RN1030" s="103" t="n">
        <v>7.6</v>
      </c>
      <c r="RO1030" s="104" t="n">
        <f aca="false">AVERAGE(RC1030:RN1030)</f>
        <v>4.84166666666667</v>
      </c>
      <c r="RP1030" s="108" t="n">
        <f aca="false">(RP1031+RP1032)/2</f>
        <v>0</v>
      </c>
      <c r="ZA1030" s="22" t="n">
        <v>1880</v>
      </c>
      <c r="ZB1030" s="102" t="n">
        <v>1880</v>
      </c>
      <c r="ZC1030" s="103" t="n">
        <v>13.5</v>
      </c>
      <c r="ZD1030" s="103" t="n">
        <v>16.3</v>
      </c>
      <c r="ZE1030" s="103" t="n">
        <v>14.6</v>
      </c>
      <c r="ZF1030" s="103" t="n">
        <v>13.3</v>
      </c>
      <c r="ZG1030" s="103" t="n">
        <v>10.6</v>
      </c>
      <c r="ZH1030" s="103" t="n">
        <v>8.8</v>
      </c>
      <c r="ZI1030" s="103" t="n">
        <v>7.3</v>
      </c>
      <c r="ZJ1030" s="103" t="n">
        <v>8.7</v>
      </c>
      <c r="ZK1030" s="103" t="n">
        <v>9.4</v>
      </c>
      <c r="ZL1030" s="103" t="n">
        <v>9.1</v>
      </c>
      <c r="ZM1030" s="103" t="n">
        <v>10.3</v>
      </c>
      <c r="ZN1030" s="103" t="n">
        <v>11.9</v>
      </c>
      <c r="ZO1030" s="104" t="n">
        <f aca="false">AVERAGE(ZC1030:ZN1030)</f>
        <v>11.15</v>
      </c>
      <c r="ZP1030" s="108" t="n">
        <f aca="false">(ZP1031+ZP1032)/2</f>
        <v>0</v>
      </c>
    </row>
    <row r="1031" customFormat="false" ht="12.8" hidden="false" customHeight="false" outlineLevel="0" collapsed="false">
      <c r="A1031" s="97"/>
      <c r="B1031" s="11" t="n">
        <f aca="false">AVERAGE(AO1031,BO1031,CO1031,DO1031,EO1031,FO1031,GO1031,HO1031,IO1031,JO1031,KO1031,LO1031,MO1031,NO1031,OO1031,PO1031,QO1031,RO1031,SO1031,TO1031,UO1031,VO1031,WO1031,XO1031,YO1031,ZO1031)</f>
        <v>9.45555555555556</v>
      </c>
      <c r="C1031" s="98" t="n">
        <f aca="false">AVERAGE(B1027:B1031)</f>
        <v>9.90561111111111</v>
      </c>
      <c r="D1031" s="99" t="n">
        <f aca="false">AVERAGE(B1022:B1031)</f>
        <v>9.92947222222222</v>
      </c>
      <c r="E1031" s="11" t="n">
        <f aca="false">AVERAGE(B1012:B1031)</f>
        <v>9.57796527777778</v>
      </c>
      <c r="F1031" s="100"/>
      <c r="G1031" s="3" t="n">
        <f aca="false">MAX(AC1031:AN1031,BC1031:BN1031,CC1031:CN1031,DC1031:DN1031,EC1031:EN1031,FC1031:FN1031,GC1031:GN1031,HC1031:HN1031,IC1031:IN1031,JC1031:JN1031,KC1031:KN1031,LC1031:LN1031,MC1031:MN1031,NC1031:NN1031,OC1031:ON1031,PC1031:PN1031,QC1031:QN1031,RC1031:RN1031,SC1031:SN1031,TC1031:TN1031,UC1031:UN1031,VC1031:VN1031,WC1031:WN1031,XC1031:XN1031,YC1031:YN1031,ZC1031:ZN1031,)</f>
        <v>16.6</v>
      </c>
      <c r="H1031" s="19" t="n">
        <f aca="false">MEDIAN(AC1031:AN1031,BC1031:BN1031,CC1031:CN1031,DC1031:DN1031,EC1031:EN1031,FC1031:FN1031,GC1031:GN1031,HC1031:HN1031,IC1031:IN1031,JC1031:JN1031,KC1031:KN1031,LC1031:LN1031,MC1031:MN1031,NC1031:NN1031,OC1031:ON1031,PC1031:PN1031,QC1031:QN1031,RC1031:RN1031,SC1031:SN1031,TC1031:TN1031,UC1031:UN1031,VC1031:VN1031,WC1031:WN1031,XC1031:XN1031,YC1031:YN1031,ZC1031:ZN1031,)</f>
        <v>9.2</v>
      </c>
      <c r="I1031" s="5" t="n">
        <f aca="false">MIN(AC1031:AN1031,BC1031:BN1031,CC1031:CN1031,DC1031:DN1031,EC1031:EN1031,FC1031:FN1031,GC1031:GN1031,HC1031:HN1031,IC1031:IN1031,JC1031:JN1031,KC1031:KN1031,LC1031:LN1031,MC1031:MN1031,NC1031:NN1031,OC1031:ON1031,PC1031:PN1031,QC1031:QN1031,RC1031:RN1031,SC1031:SN1031,TC1031:TN1031,UC1031:UN1031,VC1031:VN1031,WC1031:WN1031,XC1031:XN1031,YC1031:YN1031,ZC1031:ZN1031)</f>
        <v>-0.4</v>
      </c>
      <c r="J1031" s="5" t="n">
        <f aca="false">MIN(AC1031:AN1031,BC1031:BN1031,CC1031:CN1031,DC1031:DN1031,EC1031:EN1031,FC1031:FN1031,GC1031:GN1031,HC1031:HN1031,IC1031:IN1031,JC1031:JN1031,KC1031:KN1031,LC1031:LN1031,MC1031:MN1031,NC1031:NN1031,OC1031:ON1031,PC1031:PN1031,QC1031:QN1031,SC1031:SN1031,TC1031:TN1031,UC1031:UN1031,VC1031:VN1031,WC1031:WN1031,XC1031:XN1031,YC1031:YN1031,ZC1031:ZN1031)</f>
        <v>1.9</v>
      </c>
      <c r="K1031" s="101" t="n">
        <f aca="false">(G1031+I1031)/2</f>
        <v>8.1</v>
      </c>
      <c r="EA1031" s="22" t="n">
        <v>1881</v>
      </c>
      <c r="EB1031" s="106" t="s">
        <v>49</v>
      </c>
      <c r="EC1031" s="103" t="n">
        <v>13.4</v>
      </c>
      <c r="ED1031" s="103" t="n">
        <v>12.5</v>
      </c>
      <c r="EE1031" s="103" t="n">
        <v>13</v>
      </c>
      <c r="EF1031" s="103" t="n">
        <v>11.5</v>
      </c>
      <c r="EG1031" s="103" t="n">
        <v>10.3</v>
      </c>
      <c r="EH1031" s="103" t="n">
        <v>7.4</v>
      </c>
      <c r="EI1031" s="103" t="n">
        <v>7.3</v>
      </c>
      <c r="EJ1031" s="103" t="n">
        <v>7.8</v>
      </c>
      <c r="EK1031" s="103" t="n">
        <v>8.2</v>
      </c>
      <c r="EL1031" s="103" t="n">
        <v>8.7</v>
      </c>
      <c r="EM1031" s="103" t="n">
        <v>10.5</v>
      </c>
      <c r="EN1031" s="103" t="n">
        <v>11.5</v>
      </c>
      <c r="EO1031" s="104" t="n">
        <f aca="false">AVERAGE(EC1031:EN1031)</f>
        <v>10.175</v>
      </c>
      <c r="GA1031" s="22" t="n">
        <v>1881</v>
      </c>
      <c r="GB1031" s="102" t="n">
        <v>1881</v>
      </c>
      <c r="GC1031" s="108" t="n">
        <f aca="false">(GC1032+GC1033)/2</f>
        <v>14.55</v>
      </c>
      <c r="GD1031" s="108" t="n">
        <f aca="false">(GD1032+GD1033)/2</f>
        <v>14.05</v>
      </c>
      <c r="GE1031" s="108" t="n">
        <f aca="false">(GE1032+GE1033)/2</f>
        <v>12.3</v>
      </c>
      <c r="GF1031" s="108" t="n">
        <f aca="false">(GF1032+GF1033)/2</f>
        <v>8.15</v>
      </c>
      <c r="GG1031" s="108" t="n">
        <f aca="false">(GG1032+GG1033)/2</f>
        <v>5.45</v>
      </c>
      <c r="GH1031" s="103" t="n">
        <v>2.8</v>
      </c>
      <c r="GI1031" s="103" t="n">
        <v>1.9</v>
      </c>
      <c r="GJ1031" s="103" t="n">
        <v>4.9</v>
      </c>
      <c r="GK1031" s="103" t="n">
        <v>5.9</v>
      </c>
      <c r="GL1031" s="103" t="n">
        <v>7.8</v>
      </c>
      <c r="GM1031" s="103" t="n">
        <v>11.4</v>
      </c>
      <c r="GN1031" s="103" t="n">
        <v>13.5</v>
      </c>
      <c r="GO1031" s="104" t="n">
        <f aca="false">AVERAGE(GC1031:GN1031)</f>
        <v>8.55833333333333</v>
      </c>
      <c r="HA1031" s="22" t="n">
        <v>1881</v>
      </c>
      <c r="HB1031" s="102" t="n">
        <v>1881</v>
      </c>
      <c r="HC1031" s="103" t="n">
        <v>15.7</v>
      </c>
      <c r="HD1031" s="103" t="n">
        <v>16.6</v>
      </c>
      <c r="HE1031" s="103" t="n">
        <v>15.9</v>
      </c>
      <c r="HF1031" s="103" t="n">
        <v>13.4</v>
      </c>
      <c r="HG1031" s="103" t="n">
        <v>12.4</v>
      </c>
      <c r="HH1031" s="103" t="n">
        <v>8.2</v>
      </c>
      <c r="HI1031" s="103" t="n">
        <v>7.7</v>
      </c>
      <c r="HJ1031" s="103" t="n">
        <v>8.1</v>
      </c>
      <c r="HK1031" s="103" t="n">
        <v>9.2</v>
      </c>
      <c r="HL1031" s="103" t="n">
        <v>10.3</v>
      </c>
      <c r="HM1031" s="103" t="n">
        <v>12.8</v>
      </c>
      <c r="HN1031" s="103" t="n">
        <v>14.5</v>
      </c>
      <c r="HO1031" s="104" t="n">
        <f aca="false">AVERAGE(HC1031:HN1031)</f>
        <v>12.0666666666667</v>
      </c>
      <c r="OA1031" s="22" t="n">
        <v>1881</v>
      </c>
      <c r="OB1031" s="106" t="n">
        <v>1881</v>
      </c>
      <c r="OC1031" s="103" t="n">
        <v>12.8</v>
      </c>
      <c r="OD1031" s="103" t="n">
        <v>16.2</v>
      </c>
      <c r="OE1031" s="103" t="n">
        <v>14.2</v>
      </c>
      <c r="OF1031" s="103" t="n">
        <v>11.6</v>
      </c>
      <c r="OG1031" s="103" t="n">
        <v>9.2</v>
      </c>
      <c r="OH1031" s="103" t="n">
        <v>6.9</v>
      </c>
      <c r="OI1031" s="103" t="n">
        <v>4.3</v>
      </c>
      <c r="OJ1031" s="103" t="n">
        <v>7.7</v>
      </c>
      <c r="OK1031" s="103" t="n">
        <v>8.3</v>
      </c>
      <c r="OL1031" s="103" t="n">
        <v>7.5</v>
      </c>
      <c r="OM1031" s="103" t="n">
        <v>9.7</v>
      </c>
      <c r="ON1031" s="103" t="n">
        <v>11.1</v>
      </c>
      <c r="OO1031" s="104" t="n">
        <f aca="false">AVERAGE(OC1031:ON1031)</f>
        <v>9.95833333333333</v>
      </c>
      <c r="RA1031" s="22" t="n">
        <v>1881</v>
      </c>
      <c r="RB1031" s="102" t="n">
        <v>1881</v>
      </c>
      <c r="RC1031" s="103" t="n">
        <v>8.6</v>
      </c>
      <c r="RD1031" s="103" t="n">
        <v>9.1</v>
      </c>
      <c r="RE1031" s="103" t="n">
        <v>8.7</v>
      </c>
      <c r="RF1031" s="103" t="n">
        <v>4</v>
      </c>
      <c r="RG1031" s="103" t="n">
        <v>3.9</v>
      </c>
      <c r="RH1031" s="103" t="n">
        <v>0.5</v>
      </c>
      <c r="RI1031" s="103" t="n">
        <v>-0.4</v>
      </c>
      <c r="RJ1031" s="103" t="n">
        <v>1.8</v>
      </c>
      <c r="RK1031" s="103" t="n">
        <v>2.7</v>
      </c>
      <c r="RL1031" s="103" t="n">
        <v>5.5</v>
      </c>
      <c r="RM1031" s="103" t="n">
        <v>6.6</v>
      </c>
      <c r="RN1031" s="103" t="n">
        <v>10</v>
      </c>
      <c r="RO1031" s="104" t="n">
        <f aca="false">AVERAGE(RC1031:RN1031)</f>
        <v>5.08333333333333</v>
      </c>
      <c r="ZA1031" s="22" t="n">
        <v>1881</v>
      </c>
      <c r="ZB1031" s="102" t="n">
        <v>1881</v>
      </c>
      <c r="ZC1031" s="103" t="n">
        <v>13.6</v>
      </c>
      <c r="ZD1031" s="103" t="n">
        <v>13.9</v>
      </c>
      <c r="ZE1031" s="103" t="n">
        <v>13.9</v>
      </c>
      <c r="ZF1031" s="103" t="n">
        <v>11.9</v>
      </c>
      <c r="ZG1031" s="103" t="n">
        <v>11.4</v>
      </c>
      <c r="ZH1031" s="103" t="n">
        <v>7.9</v>
      </c>
      <c r="ZI1031" s="103" t="n">
        <v>8.5</v>
      </c>
      <c r="ZJ1031" s="103" t="n">
        <v>8.2</v>
      </c>
      <c r="ZK1031" s="103" t="n">
        <v>8.1</v>
      </c>
      <c r="ZL1031" s="103" t="n">
        <v>9.7</v>
      </c>
      <c r="ZM1031" s="103" t="n">
        <v>11.3</v>
      </c>
      <c r="ZN1031" s="103" t="n">
        <v>12.3</v>
      </c>
      <c r="ZO1031" s="104" t="n">
        <f aca="false">AVERAGE(ZC1031:ZN1031)</f>
        <v>10.8916666666667</v>
      </c>
    </row>
    <row r="1032" customFormat="false" ht="12.8" hidden="false" customHeight="false" outlineLevel="0" collapsed="false">
      <c r="A1032" s="97"/>
      <c r="B1032" s="11" t="n">
        <f aca="false">AVERAGE(AO1032,BO1032,CO1032,DO1032,EO1032,FO1032,GO1032,HO1032,IO1032,JO1032,KO1032,LO1032,MO1032,NO1032,OO1032,PO1032,QO1032,RO1032,SO1032,TO1032,UO1032,VO1032,WO1032,XO1032,YO1032,ZO1032)</f>
        <v>9.44457070707071</v>
      </c>
      <c r="C1032" s="98" t="n">
        <f aca="false">AVERAGE(B1028:B1032)</f>
        <v>9.67910858585859</v>
      </c>
      <c r="D1032" s="99" t="n">
        <f aca="false">AVERAGE(B1023:B1032)</f>
        <v>9.85892929292929</v>
      </c>
      <c r="E1032" s="11" t="n">
        <f aca="false">AVERAGE(B1013:B1032)</f>
        <v>9.56477714646465</v>
      </c>
      <c r="F1032" s="100"/>
      <c r="G1032" s="3" t="n">
        <f aca="false">MAX(AC1032:AN1032,BC1032:BN1032,CC1032:CN1032,DC1032:DN1032,EC1032:EN1032,FC1032:FN1032,GC1032:GN1032,HC1032:HN1032,IC1032:IN1032,JC1032:JN1032,KC1032:KN1032,LC1032:LN1032,MC1032:MN1032,NC1032:NN1032,OC1032:ON1032,PC1032:PN1032,QC1032:QN1032,RC1032:RN1032,SC1032:SN1032,TC1032:TN1032,UC1032:UN1032,VC1032:VN1032,WC1032:WN1032,XC1032:XN1032,YC1032:YN1032,ZC1032:ZN1032,)</f>
        <v>16.6</v>
      </c>
      <c r="H1032" s="19" t="n">
        <f aca="false">MEDIAN(AC1032:AN1032,BC1032:BN1032,CC1032:CN1032,DC1032:DN1032,EC1032:EN1032,FC1032:FN1032,GC1032:GN1032,HC1032:HN1032,IC1032:IN1032,JC1032:JN1032,KC1032:KN1032,LC1032:LN1032,MC1032:MN1032,NC1032:NN1032,OC1032:ON1032,PC1032:PN1032,QC1032:QN1032,RC1032:RN1032,SC1032:SN1032,TC1032:TN1032,UC1032:UN1032,VC1032:VN1032,WC1032:WN1032,XC1032:XN1032,YC1032:YN1032,ZC1032:ZN1032,)</f>
        <v>9.4</v>
      </c>
      <c r="I1032" s="5" t="n">
        <f aca="false">MIN(AC1032:AN1032,BC1032:BN1032,CC1032:CN1032,DC1032:DN1032,EC1032:EN1032,FC1032:FN1032,GC1032:GN1032,HC1032:HN1032,IC1032:IN1032,JC1032:JN1032,KC1032:KN1032,LC1032:LN1032,MC1032:MN1032,NC1032:NN1032,OC1032:ON1032,PC1032:PN1032,QC1032:QN1032,RC1032:RN1032,SC1032:SN1032,TC1032:TN1032,UC1032:UN1032,VC1032:VN1032,WC1032:WN1032,XC1032:XN1032,YC1032:YN1032,ZC1032:ZN1032)</f>
        <v>0</v>
      </c>
      <c r="J1032" s="5" t="n">
        <f aca="false">MIN(AC1032:AN1032,BC1032:BN1032,CC1032:CN1032,DC1032:DN1032,EC1032:EN1032,FC1032:FN1032,GC1032:GN1032,HC1032:HN1032,IC1032:IN1032,JC1032:JN1032,KC1032:KN1032,LC1032:LN1032,MC1032:MN1032,NC1032:NN1032,OC1032:ON1032,PC1032:PN1032,QC1032:QN1032,SC1032:SN1032,TC1032:TN1032,UC1032:UN1032,VC1032:VN1032,WC1032:WN1032,XC1032:XN1032,YC1032:YN1032,ZC1032:ZN1032)</f>
        <v>1.5</v>
      </c>
      <c r="K1032" s="101" t="n">
        <f aca="false">(G1032+I1032)/2</f>
        <v>8.3</v>
      </c>
      <c r="EA1032" s="22" t="n">
        <v>1882</v>
      </c>
      <c r="EB1032" s="106" t="s">
        <v>51</v>
      </c>
      <c r="EC1032" s="103" t="n">
        <v>12.4</v>
      </c>
      <c r="ED1032" s="103" t="n">
        <v>13.6</v>
      </c>
      <c r="EE1032" s="103" t="n">
        <v>12.9</v>
      </c>
      <c r="EF1032" s="103" t="n">
        <v>10.9</v>
      </c>
      <c r="EG1032" s="103" t="n">
        <v>10.1</v>
      </c>
      <c r="EH1032" s="103" t="n">
        <v>7.6</v>
      </c>
      <c r="EI1032" s="103" t="n">
        <v>6.3</v>
      </c>
      <c r="EJ1032" s="103" t="n">
        <v>7</v>
      </c>
      <c r="EK1032" s="103" t="n">
        <v>7.8</v>
      </c>
      <c r="EL1032" s="103" t="n">
        <v>9.3</v>
      </c>
      <c r="EM1032" s="103" t="n">
        <v>10.6</v>
      </c>
      <c r="EN1032" s="103" t="n">
        <v>12.3</v>
      </c>
      <c r="EO1032" s="104" t="n">
        <f aca="false">AVERAGE(EC1032:EN1032)</f>
        <v>10.0666666666667</v>
      </c>
      <c r="GA1032" s="22" t="n">
        <v>1882</v>
      </c>
      <c r="GB1032" s="102" t="n">
        <v>1882</v>
      </c>
      <c r="GC1032" s="103" t="n">
        <v>14.9</v>
      </c>
      <c r="GD1032" s="103" t="n">
        <v>14.2</v>
      </c>
      <c r="GE1032" s="103" t="n">
        <v>13.3</v>
      </c>
      <c r="GF1032" s="103" t="n">
        <v>8.1</v>
      </c>
      <c r="GG1032" s="103" t="n">
        <v>6.7</v>
      </c>
      <c r="GH1032" s="103" t="n">
        <v>2.7</v>
      </c>
      <c r="GI1032" s="103" t="n">
        <v>1.5</v>
      </c>
      <c r="GJ1032" s="103" t="n">
        <v>3.9</v>
      </c>
      <c r="GK1032" s="103" t="n">
        <v>6.6</v>
      </c>
      <c r="GL1032" s="103" t="n">
        <v>8.8</v>
      </c>
      <c r="GM1032" s="103" t="n">
        <v>11.9</v>
      </c>
      <c r="GN1032" s="103" t="n">
        <v>12.7</v>
      </c>
      <c r="GO1032" s="104" t="n">
        <f aca="false">AVERAGE(GC1032:GN1032)</f>
        <v>8.775</v>
      </c>
      <c r="HA1032" s="22" t="n">
        <v>1882</v>
      </c>
      <c r="HB1032" s="102" t="n">
        <v>1882</v>
      </c>
      <c r="HC1032" s="103" t="n">
        <v>15.2</v>
      </c>
      <c r="HD1032" s="103" t="n">
        <v>16.6</v>
      </c>
      <c r="HE1032" s="103" t="n">
        <v>16</v>
      </c>
      <c r="HF1032" s="103" t="n">
        <v>13.8</v>
      </c>
      <c r="HG1032" s="103" t="n">
        <v>11.1</v>
      </c>
      <c r="HH1032" s="103" t="n">
        <v>8.3</v>
      </c>
      <c r="HI1032" s="103" t="n">
        <v>7.9</v>
      </c>
      <c r="HJ1032" s="103" t="n">
        <v>8.7</v>
      </c>
      <c r="HK1032" s="103" t="n">
        <v>10.1</v>
      </c>
      <c r="HL1032" s="103" t="n">
        <v>11.7</v>
      </c>
      <c r="HM1032" s="103" t="n">
        <v>14.1</v>
      </c>
      <c r="HN1032" s="103" t="n">
        <v>14.4</v>
      </c>
      <c r="HO1032" s="104" t="n">
        <f aca="false">AVERAGE(HC1032:HN1032)</f>
        <v>12.325</v>
      </c>
      <c r="OA1032" s="22" t="n">
        <v>1882</v>
      </c>
      <c r="OB1032" s="106" t="n">
        <v>1882</v>
      </c>
      <c r="OC1032" s="103" t="n">
        <v>13.7</v>
      </c>
      <c r="OD1032" s="103" t="n">
        <v>13.3</v>
      </c>
      <c r="OE1032" s="103" t="n">
        <v>12.7</v>
      </c>
      <c r="OF1032" s="103" t="n">
        <v>9.5</v>
      </c>
      <c r="OG1032" s="103" t="n">
        <v>9.2</v>
      </c>
      <c r="OH1032" s="103" t="n">
        <v>4.8</v>
      </c>
      <c r="OI1032" s="103" t="n">
        <v>5.7</v>
      </c>
      <c r="OJ1032" s="103" t="n">
        <v>7.2</v>
      </c>
      <c r="OK1032" s="103" t="n">
        <v>7</v>
      </c>
      <c r="OL1032" s="103" t="n">
        <v>8.3</v>
      </c>
      <c r="OM1032" s="103" t="n">
        <v>10.8</v>
      </c>
      <c r="ON1032" s="103" t="n">
        <v>12.2</v>
      </c>
      <c r="OO1032" s="104" t="n">
        <f aca="false">AVERAGE(OC1032:ON1032)</f>
        <v>9.53333333333333</v>
      </c>
      <c r="RA1032" s="22" t="n">
        <v>1882</v>
      </c>
      <c r="RB1032" s="102" t="n">
        <v>1882</v>
      </c>
      <c r="RC1032" s="103" t="n">
        <v>10.1</v>
      </c>
      <c r="RD1032" s="103" t="n">
        <v>9.4</v>
      </c>
      <c r="RE1032" s="103" t="n">
        <v>7.8</v>
      </c>
      <c r="RF1032" s="109"/>
      <c r="RG1032" s="103" t="n">
        <v>3.3</v>
      </c>
      <c r="RH1032" s="103" t="n">
        <v>0.2</v>
      </c>
      <c r="RI1032" s="103" t="n">
        <v>0</v>
      </c>
      <c r="RJ1032" s="103" t="n">
        <v>1.6</v>
      </c>
      <c r="RK1032" s="103" t="n">
        <v>3.7</v>
      </c>
      <c r="RL1032" s="103" t="n">
        <v>5.2</v>
      </c>
      <c r="RM1032" s="103" t="n">
        <v>7.4</v>
      </c>
      <c r="RN1032" s="103" t="n">
        <v>8.6</v>
      </c>
      <c r="RO1032" s="104" t="n">
        <f aca="false">AVERAGE(RC1032:RN1032)</f>
        <v>5.20909090909091</v>
      </c>
      <c r="ZA1032" s="22" t="n">
        <v>1882</v>
      </c>
      <c r="ZB1032" s="102" t="n">
        <v>1882</v>
      </c>
      <c r="ZC1032" s="103" t="n">
        <v>13.2</v>
      </c>
      <c r="ZD1032" s="103" t="n">
        <v>14.2</v>
      </c>
      <c r="ZE1032" s="103" t="n">
        <v>14</v>
      </c>
      <c r="ZF1032" s="103" t="n">
        <v>11.9</v>
      </c>
      <c r="ZG1032" s="103" t="n">
        <v>10.9</v>
      </c>
      <c r="ZH1032" s="103" t="n">
        <v>8</v>
      </c>
      <c r="ZI1032" s="103" t="n">
        <v>7.8</v>
      </c>
      <c r="ZJ1032" s="103" t="n">
        <v>7.7</v>
      </c>
      <c r="ZK1032" s="103" t="n">
        <v>7.7</v>
      </c>
      <c r="ZL1032" s="103" t="n">
        <v>9.4</v>
      </c>
      <c r="ZM1032" s="103" t="n">
        <v>11.6</v>
      </c>
      <c r="ZN1032" s="103" t="n">
        <v>12.7</v>
      </c>
      <c r="ZO1032" s="104" t="n">
        <f aca="false">AVERAGE(ZC1032:ZN1032)</f>
        <v>10.7583333333333</v>
      </c>
    </row>
    <row r="1033" customFormat="false" ht="12.8" hidden="false" customHeight="false" outlineLevel="0" collapsed="false">
      <c r="A1033" s="97"/>
      <c r="B1033" s="11" t="n">
        <f aca="false">AVERAGE(AO1033,BO1033,CO1033,DO1033,EO1033,FO1033,GO1033,HO1033,IO1033,JO1033,KO1033,LO1033,MO1033,NO1033,OO1033,PO1033,QO1033,RO1033,SO1033,TO1033,UO1033,VO1033,WO1033,XO1033,YO1033,ZO1033)</f>
        <v>9.41111111111111</v>
      </c>
      <c r="C1033" s="98" t="n">
        <f aca="false">AVERAGE(B1029:B1033)</f>
        <v>9.46258080808081</v>
      </c>
      <c r="D1033" s="99" t="n">
        <f aca="false">AVERAGE(B1024:B1033)</f>
        <v>9.7725404040404</v>
      </c>
      <c r="E1033" s="11" t="n">
        <f aca="false">AVERAGE(B1014:B1033)</f>
        <v>9.54116603535354</v>
      </c>
      <c r="F1033" s="100"/>
      <c r="G1033" s="3" t="n">
        <f aca="false">MAX(AC1033:AN1033,BC1033:BN1033,CC1033:CN1033,DC1033:DN1033,EC1033:EN1033,FC1033:FN1033,GC1033:GN1033,HC1033:HN1033,IC1033:IN1033,JC1033:JN1033,KC1033:KN1033,LC1033:LN1033,MC1033:MN1033,NC1033:NN1033,OC1033:ON1033,PC1033:PN1033,QC1033:QN1033,RC1033:RN1033,SC1033:SN1033,TC1033:TN1033,UC1033:UN1033,VC1033:VN1033,WC1033:WN1033,XC1033:XN1033,YC1033:YN1033,ZC1033:ZN1033,)</f>
        <v>17.3</v>
      </c>
      <c r="H1033" s="19" t="n">
        <f aca="false">MEDIAN(AC1033:AN1033,BC1033:BN1033,CC1033:CN1033,DC1033:DN1033,EC1033:EN1033,FC1033:FN1033,GC1033:GN1033,HC1033:HN1033,IC1033:IN1033,JC1033:JN1033,KC1033:KN1033,LC1033:LN1033,MC1033:MN1033,NC1033:NN1033,OC1033:ON1033,PC1033:PN1033,QC1033:QN1033,RC1033:RN1033,SC1033:SN1033,TC1033:TN1033,UC1033:UN1033,VC1033:VN1033,WC1033:WN1033,XC1033:XN1033,YC1033:YN1033,ZC1033:ZN1033,)</f>
        <v>9.6</v>
      </c>
      <c r="I1033" s="5" t="n">
        <f aca="false">MIN(AC1033:AN1033,BC1033:BN1033,CC1033:CN1033,DC1033:DN1033,EC1033:EN1033,FC1033:FN1033,GC1033:GN1033,HC1033:HN1033,IC1033:IN1033,JC1033:JN1033,KC1033:KN1033,LC1033:LN1033,MC1033:MN1033,NC1033:NN1033,OC1033:ON1033,PC1033:PN1033,QC1033:QN1033,RC1033:RN1033,SC1033:SN1033,TC1033:TN1033,UC1033:UN1033,VC1033:VN1033,WC1033:WN1033,XC1033:XN1033,YC1033:YN1033,ZC1033:ZN1033)</f>
        <v>-0.2</v>
      </c>
      <c r="J1033" s="5" t="n">
        <f aca="false">MIN(AC1033:AN1033,BC1033:BN1033,CC1033:CN1033,DC1033:DN1033,EC1033:EN1033,FC1033:FN1033,GC1033:GN1033,HC1033:HN1033,IC1033:IN1033,JC1033:JN1033,KC1033:KN1033,LC1033:LN1033,MC1033:MN1033,NC1033:NN1033,OC1033:ON1033,PC1033:PN1033,QC1033:QN1033,SC1033:SN1033,TC1033:TN1033,UC1033:UN1033,VC1033:VN1033,WC1033:WN1033,XC1033:XN1033,YC1033:YN1033,ZC1033:ZN1033)</f>
        <v>1.3</v>
      </c>
      <c r="K1033" s="101" t="n">
        <f aca="false">(G1033+I1033)/2</f>
        <v>8.55</v>
      </c>
      <c r="EA1033" s="22" t="n">
        <v>1883</v>
      </c>
      <c r="EB1033" s="106" t="s">
        <v>52</v>
      </c>
      <c r="EC1033" s="103" t="n">
        <v>13.5</v>
      </c>
      <c r="ED1033" s="103" t="n">
        <v>13.8</v>
      </c>
      <c r="EE1033" s="103" t="n">
        <v>13.2</v>
      </c>
      <c r="EF1033" s="103" t="n">
        <v>12.2</v>
      </c>
      <c r="EG1033" s="103" t="n">
        <v>9.3</v>
      </c>
      <c r="EH1033" s="103" t="n">
        <v>9.3</v>
      </c>
      <c r="EI1033" s="103" t="n">
        <v>7.2</v>
      </c>
      <c r="EJ1033" s="103" t="n">
        <v>7.5</v>
      </c>
      <c r="EK1033" s="103" t="n">
        <v>8</v>
      </c>
      <c r="EL1033" s="103" t="n">
        <v>8.7</v>
      </c>
      <c r="EM1033" s="103" t="n">
        <v>10.3</v>
      </c>
      <c r="EN1033" s="103" t="n">
        <v>11.8</v>
      </c>
      <c r="EO1033" s="104" t="n">
        <f aca="false">AVERAGE(EC1033:EN1033)</f>
        <v>10.4</v>
      </c>
      <c r="GA1033" s="22" t="n">
        <v>1883</v>
      </c>
      <c r="GB1033" s="102" t="n">
        <v>1883</v>
      </c>
      <c r="GC1033" s="103" t="n">
        <v>14.2</v>
      </c>
      <c r="GD1033" s="103" t="n">
        <v>13.9</v>
      </c>
      <c r="GE1033" s="103" t="n">
        <v>11.3</v>
      </c>
      <c r="GF1033" s="103" t="n">
        <v>8.2</v>
      </c>
      <c r="GG1033" s="103" t="n">
        <v>4.2</v>
      </c>
      <c r="GH1033" s="103" t="n">
        <v>4.4</v>
      </c>
      <c r="GI1033" s="103" t="n">
        <v>1.3</v>
      </c>
      <c r="GJ1033" s="103" t="n">
        <v>2.9</v>
      </c>
      <c r="GK1033" s="103" t="n">
        <v>4.9</v>
      </c>
      <c r="GL1033" s="103" t="n">
        <v>7.4</v>
      </c>
      <c r="GM1033" s="103" t="n">
        <v>11.3</v>
      </c>
      <c r="GN1033" s="103" t="n">
        <v>11.9</v>
      </c>
      <c r="GO1033" s="104" t="n">
        <f aca="false">AVERAGE(GC1033:GN1033)</f>
        <v>7.99166666666667</v>
      </c>
      <c r="HA1033" s="22" t="n">
        <v>1883</v>
      </c>
      <c r="HB1033" s="102" t="n">
        <v>1883</v>
      </c>
      <c r="HC1033" s="103" t="n">
        <v>16.3</v>
      </c>
      <c r="HD1033" s="103" t="n">
        <v>17.3</v>
      </c>
      <c r="HE1033" s="105" t="n">
        <f aca="false">(HE1032+HE1034)/2</f>
        <v>15.1</v>
      </c>
      <c r="HF1033" s="103" t="n">
        <v>12.2</v>
      </c>
      <c r="HG1033" s="103" t="n">
        <v>9.7</v>
      </c>
      <c r="HH1033" s="103" t="n">
        <v>8.6</v>
      </c>
      <c r="HI1033" s="103" t="n">
        <v>6.7</v>
      </c>
      <c r="HJ1033" s="103" t="n">
        <v>7.1</v>
      </c>
      <c r="HK1033" s="103" t="n">
        <v>7.9</v>
      </c>
      <c r="HL1033" s="103" t="n">
        <v>10.3</v>
      </c>
      <c r="HM1033" s="103" t="n">
        <v>11.9</v>
      </c>
      <c r="HN1033" s="103" t="n">
        <v>13.2</v>
      </c>
      <c r="HO1033" s="104" t="n">
        <f aca="false">AVERAGE(HC1033:HN1033)</f>
        <v>11.3583333333333</v>
      </c>
      <c r="OA1033" s="22" t="n">
        <v>1883</v>
      </c>
      <c r="OB1033" s="106" t="n">
        <v>1883</v>
      </c>
      <c r="OC1033" s="103" t="n">
        <v>12.7</v>
      </c>
      <c r="OD1033" s="103" t="n">
        <v>12.9</v>
      </c>
      <c r="OE1033" s="103" t="n">
        <v>12.4</v>
      </c>
      <c r="OF1033" s="103" t="n">
        <v>9.6</v>
      </c>
      <c r="OG1033" s="103" t="n">
        <v>9.4</v>
      </c>
      <c r="OH1033" s="103" t="n">
        <v>5.6</v>
      </c>
      <c r="OI1033" s="103" t="n">
        <v>5.6</v>
      </c>
      <c r="OJ1033" s="103" t="n">
        <v>6.5</v>
      </c>
      <c r="OK1033" s="103" t="n">
        <v>7.9</v>
      </c>
      <c r="OL1033" s="103" t="n">
        <v>8.8</v>
      </c>
      <c r="OM1033" s="103" t="n">
        <v>10.9</v>
      </c>
      <c r="ON1033" s="103" t="n">
        <v>12</v>
      </c>
      <c r="OO1033" s="104" t="n">
        <f aca="false">AVERAGE(OC1033:ON1033)</f>
        <v>9.525</v>
      </c>
      <c r="RA1033" s="22" t="n">
        <v>1883</v>
      </c>
      <c r="RB1033" s="102" t="n">
        <v>1883</v>
      </c>
      <c r="RC1033" s="103" t="n">
        <v>9.8</v>
      </c>
      <c r="RD1033" s="103" t="n">
        <v>11.4</v>
      </c>
      <c r="RE1033" s="103" t="n">
        <v>12.1</v>
      </c>
      <c r="RF1033" s="103" t="n">
        <v>9.2</v>
      </c>
      <c r="RG1033" s="103" t="n">
        <v>2.1</v>
      </c>
      <c r="RH1033" s="103" t="n">
        <v>2</v>
      </c>
      <c r="RI1033" s="103" t="n">
        <v>-0.2</v>
      </c>
      <c r="RJ1033" s="103" t="n">
        <v>0.4</v>
      </c>
      <c r="RK1033" s="103" t="n">
        <v>2.3</v>
      </c>
      <c r="RL1033" s="103" t="n">
        <v>5.2</v>
      </c>
      <c r="RM1033" s="103" t="n">
        <v>6.4</v>
      </c>
      <c r="RN1033" s="103" t="n">
        <v>8.9</v>
      </c>
      <c r="RO1033" s="104" t="n">
        <f aca="false">AVERAGE(RC1033:RN1033)</f>
        <v>5.8</v>
      </c>
      <c r="ZA1033" s="22" t="n">
        <v>1883</v>
      </c>
      <c r="ZB1033" s="102" t="n">
        <v>1883</v>
      </c>
      <c r="ZC1033" s="103" t="n">
        <v>14.5</v>
      </c>
      <c r="ZD1033" s="103" t="n">
        <v>14.8</v>
      </c>
      <c r="ZE1033" s="103" t="n">
        <v>14.3</v>
      </c>
      <c r="ZF1033" s="103" t="n">
        <v>13.6</v>
      </c>
      <c r="ZG1033" s="103" t="n">
        <v>10.6</v>
      </c>
      <c r="ZH1033" s="103" t="n">
        <v>10.2</v>
      </c>
      <c r="ZI1033" s="103" t="n">
        <v>8.3</v>
      </c>
      <c r="ZJ1033" s="103" t="n">
        <v>8.1</v>
      </c>
      <c r="ZK1033" s="103" t="n">
        <v>8.9</v>
      </c>
      <c r="ZL1033" s="103" t="n">
        <v>10</v>
      </c>
      <c r="ZM1033" s="103" t="n">
        <v>11.2</v>
      </c>
      <c r="ZN1033" s="103" t="n">
        <v>12.2</v>
      </c>
      <c r="ZO1033" s="104" t="n">
        <f aca="false">AVERAGE(ZC1033:ZN1033)</f>
        <v>11.3916666666667</v>
      </c>
    </row>
    <row r="1034" customFormat="false" ht="12.8" hidden="false" customHeight="false" outlineLevel="0" collapsed="false">
      <c r="A1034" s="97"/>
      <c r="B1034" s="11" t="n">
        <f aca="false">AVERAGE(AO1034,BO1034,CO1034,DO1034,EO1034,FO1034,GO1034,HO1034,IO1034,JO1034,KO1034,LO1034,MO1034,NO1034,OO1034,PO1034,QO1034,RO1034,SO1034,TO1034,UO1034,VO1034,WO1034,XO1034,YO1034,ZO1034)</f>
        <v>8.63263888888889</v>
      </c>
      <c r="C1034" s="98" t="n">
        <f aca="false">AVERAGE(B1030:B1034)</f>
        <v>9.30044191919192</v>
      </c>
      <c r="D1034" s="99" t="n">
        <f aca="false">AVERAGE(B1025:B1034)</f>
        <v>9.64080429292929</v>
      </c>
      <c r="E1034" s="11" t="n">
        <f aca="false">AVERAGE(B1015:B1034)</f>
        <v>9.47290214646465</v>
      </c>
      <c r="F1034" s="100"/>
      <c r="G1034" s="3" t="n">
        <f aca="false">MAX(AC1034:AN1034,BC1034:BN1034,CC1034:CN1034,DC1034:DN1034,EC1034:EN1034,FC1034:FN1034,GC1034:GN1034,HC1034:HN1034,IC1034:IN1034,JC1034:JN1034,KC1034:KN1034,LC1034:LN1034,MC1034:MN1034,NC1034:NN1034,OC1034:ON1034,PC1034:PN1034,QC1034:QN1034,RC1034:RN1034,SC1034:SN1034,TC1034:TN1034,UC1034:UN1034,VC1034:VN1034,WC1034:WN1034,XC1034:XN1034,YC1034:YN1034,ZC1034:ZN1034,)</f>
        <v>14.5</v>
      </c>
      <c r="H1034" s="19" t="n">
        <f aca="false">MEDIAN(AC1034:AN1034,BC1034:BN1034,CC1034:CN1034,DC1034:DN1034,EC1034:EN1034,FC1034:FN1034,GC1034:GN1034,HC1034:HN1034,IC1034:IN1034,JC1034:JN1034,KC1034:KN1034,LC1034:LN1034,MC1034:MN1034,NC1034:NN1034,OC1034:ON1034,PC1034:PN1034,QC1034:QN1034,RC1034:RN1034,SC1034:SN1034,TC1034:TN1034,UC1034:UN1034,VC1034:VN1034,WC1034:WN1034,XC1034:XN1034,YC1034:YN1034,ZC1034:ZN1034,)</f>
        <v>8.7</v>
      </c>
      <c r="I1034" s="5" t="n">
        <f aca="false">MIN(AC1034:AN1034,BC1034:BN1034,CC1034:CN1034,DC1034:DN1034,EC1034:EN1034,FC1034:FN1034,GC1034:GN1034,HC1034:HN1034,IC1034:IN1034,JC1034:JN1034,KC1034:KN1034,LC1034:LN1034,MC1034:MN1034,NC1034:NN1034,OC1034:ON1034,PC1034:PN1034,QC1034:QN1034,RC1034:RN1034,SC1034:SN1034,TC1034:TN1034,UC1034:UN1034,VC1034:VN1034,WC1034:WN1034,XC1034:XN1034,YC1034:YN1034,ZC1034:ZN1034)</f>
        <v>-3.4</v>
      </c>
      <c r="J1034" s="5" t="n">
        <f aca="false">MIN(AC1034:AN1034,BC1034:BN1034,CC1034:CN1034,DC1034:DN1034,EC1034:EN1034,FC1034:FN1034,GC1034:GN1034,HC1034:HN1034,IC1034:IN1034,JC1034:JN1034,KC1034:KN1034,LC1034:LN1034,MC1034:MN1034,NC1034:NN1034,OC1034:ON1034,PC1034:PN1034,QC1034:QN1034,SC1034:SN1034,TC1034:TN1034,UC1034:UN1034,VC1034:VN1034,WC1034:WN1034,XC1034:XN1034,YC1034:YN1034,ZC1034:ZN1034)</f>
        <v>-1.1</v>
      </c>
      <c r="K1034" s="101" t="n">
        <f aca="false">(G1034+I1034)/2</f>
        <v>5.55</v>
      </c>
      <c r="EA1034" s="22" t="n">
        <v>1884</v>
      </c>
      <c r="EB1034" s="106" t="s">
        <v>53</v>
      </c>
      <c r="EC1034" s="103" t="n">
        <v>12.2</v>
      </c>
      <c r="ED1034" s="103" t="n">
        <v>13</v>
      </c>
      <c r="EE1034" s="103" t="n">
        <v>13.2</v>
      </c>
      <c r="EF1034" s="103" t="n">
        <v>11.9</v>
      </c>
      <c r="EG1034" s="103" t="n">
        <v>9.6</v>
      </c>
      <c r="EH1034" s="103" t="n">
        <v>8</v>
      </c>
      <c r="EI1034" s="103" t="n">
        <v>6.7</v>
      </c>
      <c r="EJ1034" s="103" t="n">
        <v>8</v>
      </c>
      <c r="EK1034" s="103" t="n">
        <v>8.1</v>
      </c>
      <c r="EL1034" s="103" t="n">
        <v>7.5</v>
      </c>
      <c r="EM1034" s="105" t="n">
        <f aca="false">(EM1033+EM1035)/2</f>
        <v>10.75</v>
      </c>
      <c r="EN1034" s="105" t="n">
        <f aca="false">(EN1033+EN1035)/2</f>
        <v>12.4</v>
      </c>
      <c r="EO1034" s="104" t="n">
        <f aca="false">AVERAGE(EC1034:EN1034)</f>
        <v>10.1125</v>
      </c>
      <c r="GA1034" s="22" t="n">
        <v>1884</v>
      </c>
      <c r="GB1034" s="102" t="n">
        <v>1884</v>
      </c>
      <c r="GC1034" s="103" t="n">
        <v>12.2</v>
      </c>
      <c r="GD1034" s="103" t="n">
        <v>13.4</v>
      </c>
      <c r="GE1034" s="103" t="n">
        <v>12.4</v>
      </c>
      <c r="GF1034" s="103" t="n">
        <v>8</v>
      </c>
      <c r="GG1034" s="103" t="n">
        <v>4.2</v>
      </c>
      <c r="GH1034" s="103" t="n">
        <v>2.8</v>
      </c>
      <c r="GI1034" s="103" t="n">
        <v>-1.1</v>
      </c>
      <c r="GJ1034" s="103" t="n">
        <v>2.6</v>
      </c>
      <c r="GK1034" s="103" t="n">
        <v>4.9</v>
      </c>
      <c r="GL1034" s="103" t="n">
        <v>6.7</v>
      </c>
      <c r="GM1034" s="103" t="n">
        <v>10.3</v>
      </c>
      <c r="GN1034" s="103" t="n">
        <v>10.6</v>
      </c>
      <c r="GO1034" s="104" t="n">
        <f aca="false">AVERAGE(GC1034:GN1034)</f>
        <v>7.25</v>
      </c>
      <c r="HA1034" s="22" t="n">
        <v>1884</v>
      </c>
      <c r="HB1034" s="102" t="n">
        <v>1884</v>
      </c>
      <c r="HC1034" s="103" t="n">
        <v>13.6</v>
      </c>
      <c r="HD1034" s="103" t="n">
        <v>13.3</v>
      </c>
      <c r="HE1034" s="103" t="n">
        <v>14.2</v>
      </c>
      <c r="HF1034" s="103" t="n">
        <v>13.2</v>
      </c>
      <c r="HG1034" s="103" t="n">
        <v>9.6</v>
      </c>
      <c r="HH1034" s="103" t="n">
        <v>7.3</v>
      </c>
      <c r="HI1034" s="105" t="n">
        <f aca="false">(HI1033+HI1035)/2</f>
        <v>4.95</v>
      </c>
      <c r="HJ1034" s="105" t="n">
        <f aca="false">(HJ1033+HJ1035)/2</f>
        <v>5.15</v>
      </c>
      <c r="HK1034" s="105" t="n">
        <f aca="false">(HK1033+HK1035)/2</f>
        <v>6.5</v>
      </c>
      <c r="HL1034" s="105" t="n">
        <f aca="false">(HL1033+HL1035)/2</f>
        <v>8.35</v>
      </c>
      <c r="HM1034" s="105" t="n">
        <f aca="false">(HM1033+HM1035)/2</f>
        <v>9.6</v>
      </c>
      <c r="HN1034" s="105" t="n">
        <f aca="false">(HN1033+HN1035)/2</f>
        <v>11.65</v>
      </c>
      <c r="HO1034" s="104" t="n">
        <f aca="false">AVERAGE(HC1034:HN1034)</f>
        <v>9.78333333333333</v>
      </c>
      <c r="OA1034" s="22" t="n">
        <v>1884</v>
      </c>
      <c r="OB1034" s="106" t="n">
        <v>1884</v>
      </c>
      <c r="OC1034" s="103" t="n">
        <v>13.1</v>
      </c>
      <c r="OD1034" s="103" t="n">
        <v>14.5</v>
      </c>
      <c r="OE1034" s="103" t="n">
        <v>13</v>
      </c>
      <c r="OF1034" s="103" t="n">
        <v>10.9</v>
      </c>
      <c r="OG1034" s="103" t="n">
        <v>6.9</v>
      </c>
      <c r="OH1034" s="103" t="n">
        <v>8.8</v>
      </c>
      <c r="OI1034" s="103" t="n">
        <v>5.2</v>
      </c>
      <c r="OJ1034" s="103" t="n">
        <v>6</v>
      </c>
      <c r="OK1034" s="103" t="n">
        <v>7.1</v>
      </c>
      <c r="OL1034" s="103" t="n">
        <v>8.8</v>
      </c>
      <c r="OM1034" s="103" t="n">
        <v>11</v>
      </c>
      <c r="ON1034" s="103" t="n">
        <v>12.2</v>
      </c>
      <c r="OO1034" s="104" t="n">
        <f aca="false">AVERAGE(OC1034:ON1034)</f>
        <v>9.79166666666667</v>
      </c>
      <c r="RA1034" s="22" t="n">
        <v>1884</v>
      </c>
      <c r="RB1034" s="102" t="n">
        <v>1884</v>
      </c>
      <c r="RC1034" s="103" t="n">
        <v>8.7</v>
      </c>
      <c r="RD1034" s="103" t="n">
        <v>9.5</v>
      </c>
      <c r="RE1034" s="103" t="n">
        <v>7.7</v>
      </c>
      <c r="RF1034" s="103" t="n">
        <v>6.8</v>
      </c>
      <c r="RG1034" s="103" t="n">
        <v>0.9</v>
      </c>
      <c r="RH1034" s="103" t="n">
        <v>0.9</v>
      </c>
      <c r="RI1034" s="103" t="n">
        <v>-3.4</v>
      </c>
      <c r="RJ1034" s="103" t="n">
        <v>0.3</v>
      </c>
      <c r="RK1034" s="103" t="n">
        <v>1.9</v>
      </c>
      <c r="RL1034" s="103" t="n">
        <v>4.7</v>
      </c>
      <c r="RM1034" s="103" t="n">
        <v>6.8</v>
      </c>
      <c r="RN1034" s="103" t="n">
        <v>5.8</v>
      </c>
      <c r="RO1034" s="104" t="n">
        <f aca="false">AVERAGE(RC1034:RN1034)</f>
        <v>4.21666666666667</v>
      </c>
      <c r="ZA1034" s="22" t="n">
        <v>1884</v>
      </c>
      <c r="ZB1034" s="102" t="n">
        <v>1884</v>
      </c>
      <c r="ZC1034" s="103" t="n">
        <v>12.7</v>
      </c>
      <c r="ZD1034" s="103" t="n">
        <v>13.1</v>
      </c>
      <c r="ZE1034" s="103" t="n">
        <v>13.8</v>
      </c>
      <c r="ZF1034" s="103" t="n">
        <v>12.8</v>
      </c>
      <c r="ZG1034" s="103" t="n">
        <v>10.6</v>
      </c>
      <c r="ZH1034" s="103" t="n">
        <v>8.9</v>
      </c>
      <c r="ZI1034" s="103" t="n">
        <v>7.6</v>
      </c>
      <c r="ZJ1034" s="103" t="n">
        <v>8.6</v>
      </c>
      <c r="ZK1034" s="103" t="n">
        <v>8.4</v>
      </c>
      <c r="ZL1034" s="103" t="n">
        <v>8.6</v>
      </c>
      <c r="ZM1034" s="103" t="n">
        <v>11.2</v>
      </c>
      <c r="ZN1034" s="103" t="n">
        <v>11.4</v>
      </c>
      <c r="ZO1034" s="104" t="n">
        <f aca="false">AVERAGE(ZC1034:ZN1034)</f>
        <v>10.6416666666667</v>
      </c>
    </row>
    <row r="1035" customFormat="false" ht="12.8" hidden="false" customHeight="false" outlineLevel="0" collapsed="false">
      <c r="A1035" s="97" t="n">
        <f aca="false">A1030+5</f>
        <v>1885</v>
      </c>
      <c r="B1035" s="11" t="n">
        <f aca="false">AVERAGE(AO1035,BO1035,CO1035,DO1035,EO1035,FO1035,GO1035,HO1035,IO1035,JO1035,KO1035,LO1035,MO1035,NO1035,OO1035,PO1035,QO1035,RO1035,SO1035,TO1035,UO1035,VO1035,WO1035,XO1035,YO1035,ZO1035)</f>
        <v>8.70625</v>
      </c>
      <c r="C1035" s="98" t="n">
        <f aca="false">AVERAGE(B1031:B1035)</f>
        <v>9.13002525252525</v>
      </c>
      <c r="D1035" s="99" t="n">
        <f aca="false">AVERAGE(B1026:B1035)</f>
        <v>9.54476262626263</v>
      </c>
      <c r="E1035" s="11" t="n">
        <f aca="false">AVERAGE(B1016:B1035)</f>
        <v>9.43279797979798</v>
      </c>
      <c r="F1035" s="100"/>
      <c r="G1035" s="3" t="n">
        <f aca="false">MAX(AC1035:AN1035,BC1035:BN1035,CC1035:CN1035,DC1035:DN1035,EC1035:EN1035,FC1035:FN1035,GC1035:GN1035,HC1035:HN1035,IC1035:IN1035,JC1035:JN1035,KC1035:KN1035,LC1035:LN1035,MC1035:MN1035,NC1035:NN1035,OC1035:ON1035,PC1035:PN1035,QC1035:QN1035,RC1035:RN1035,SC1035:SN1035,TC1035:TN1035,UC1035:UN1035,VC1035:VN1035,WC1035:WN1035,XC1035:XN1035,YC1035:YN1035,ZC1035:ZN1035,)</f>
        <v>16</v>
      </c>
      <c r="H1035" s="19" t="n">
        <f aca="false">MEDIAN(AC1035:AN1035,BC1035:BN1035,CC1035:CN1035,DC1035:DN1035,EC1035:EN1035,FC1035:FN1035,GC1035:GN1035,HC1035:HN1035,IC1035:IN1035,JC1035:JN1035,KC1035:KN1035,LC1035:LN1035,MC1035:MN1035,NC1035:NN1035,OC1035:ON1035,PC1035:PN1035,QC1035:QN1035,RC1035:RN1035,SC1035:SN1035,TC1035:TN1035,UC1035:UN1035,VC1035:VN1035,WC1035:WN1035,XC1035:XN1035,YC1035:YN1035,ZC1035:ZN1035,)</f>
        <v>9.1</v>
      </c>
      <c r="I1035" s="5" t="n">
        <f aca="false">MIN(AC1035:AN1035,BC1035:BN1035,CC1035:CN1035,DC1035:DN1035,EC1035:EN1035,FC1035:FN1035,GC1035:GN1035,HC1035:HN1035,IC1035:IN1035,JC1035:JN1035,KC1035:KN1035,LC1035:LN1035,MC1035:MN1035,NC1035:NN1035,OC1035:ON1035,PC1035:PN1035,QC1035:QN1035,RC1035:RN1035,SC1035:SN1035,TC1035:TN1035,UC1035:UN1035,VC1035:VN1035,WC1035:WN1035,XC1035:XN1035,YC1035:YN1035,ZC1035:ZN1035)</f>
        <v>-0.8</v>
      </c>
      <c r="J1035" s="5" t="n">
        <f aca="false">MIN(AC1035:AN1035,BC1035:BN1035,CC1035:CN1035,DC1035:DN1035,EC1035:EN1035,FC1035:FN1035,GC1035:GN1035,HC1035:HN1035,IC1035:IN1035,JC1035:JN1035,KC1035:KN1035,LC1035:LN1035,MC1035:MN1035,NC1035:NN1035,OC1035:ON1035,PC1035:PN1035,QC1035:QN1035,SC1035:SN1035,TC1035:TN1035,UC1035:UN1035,VC1035:VN1035,WC1035:WN1035,XC1035:XN1035,YC1035:YN1035,ZC1035:ZN1035)</f>
        <v>3.1</v>
      </c>
      <c r="K1035" s="101" t="n">
        <f aca="false">(G1035+I1035)/2</f>
        <v>7.6</v>
      </c>
      <c r="EA1035" s="22" t="n">
        <v>1885</v>
      </c>
      <c r="EB1035" s="106" t="s">
        <v>54</v>
      </c>
      <c r="EC1035" s="105" t="n">
        <f aca="false">(EC1034+EC1036)/2</f>
        <v>13.25</v>
      </c>
      <c r="ED1035" s="105" t="n">
        <f aca="false">(ED1034+ED1036)/2</f>
        <v>12.7</v>
      </c>
      <c r="EE1035" s="103" t="n">
        <v>12.1</v>
      </c>
      <c r="EF1035" s="103" t="n">
        <v>11.2</v>
      </c>
      <c r="EG1035" s="103" t="n">
        <v>10.3</v>
      </c>
      <c r="EH1035" s="103" t="n">
        <v>7.3</v>
      </c>
      <c r="EI1035" s="103" t="n">
        <v>6.8</v>
      </c>
      <c r="EJ1035" s="103" t="n">
        <v>7.3</v>
      </c>
      <c r="EK1035" s="103" t="n">
        <v>8.5</v>
      </c>
      <c r="EL1035" s="103" t="n">
        <v>9.4</v>
      </c>
      <c r="EM1035" s="103" t="n">
        <v>11.2</v>
      </c>
      <c r="EN1035" s="103" t="n">
        <v>13</v>
      </c>
      <c r="EO1035" s="104" t="n">
        <f aca="false">AVERAGE(EC1035:EN1035)</f>
        <v>10.2541666666667</v>
      </c>
      <c r="GA1035" s="22" t="n">
        <v>1885</v>
      </c>
      <c r="GB1035" s="102" t="n">
        <v>1885</v>
      </c>
      <c r="GC1035" s="103" t="n">
        <v>13.3</v>
      </c>
      <c r="GD1035" s="103" t="n">
        <v>12.3</v>
      </c>
      <c r="GE1035" s="103" t="n">
        <v>13.1</v>
      </c>
      <c r="GF1035" s="103" t="n">
        <v>9.4</v>
      </c>
      <c r="GG1035" s="103" t="n">
        <v>7.4</v>
      </c>
      <c r="GH1035" s="103" t="n">
        <v>4.9</v>
      </c>
      <c r="GI1035" s="103" t="n">
        <v>3.1</v>
      </c>
      <c r="GJ1035" s="103" t="n">
        <v>4.8</v>
      </c>
      <c r="GK1035" s="103" t="n">
        <v>7.9</v>
      </c>
      <c r="GL1035" s="103" t="n">
        <v>10</v>
      </c>
      <c r="GM1035" s="103" t="n">
        <v>11.5</v>
      </c>
      <c r="GN1035" s="103" t="n">
        <v>16</v>
      </c>
      <c r="GO1035" s="104" t="n">
        <f aca="false">AVERAGE(GC1035:GN1035)</f>
        <v>9.475</v>
      </c>
      <c r="HA1035" s="22" t="n">
        <v>1885</v>
      </c>
      <c r="HB1035" s="102" t="n">
        <v>1885</v>
      </c>
      <c r="HC1035" s="105" t="n">
        <f aca="false">(HC1034+HC1036)/2</f>
        <v>12.35</v>
      </c>
      <c r="HD1035" s="105" t="n">
        <f aca="false">(HD1034+HD1036)/2</f>
        <v>11.65</v>
      </c>
      <c r="HE1035" s="103" t="n">
        <v>9.6</v>
      </c>
      <c r="HF1035" s="103" t="n">
        <v>9.4</v>
      </c>
      <c r="HG1035" s="103" t="n">
        <v>6.6</v>
      </c>
      <c r="HH1035" s="103" t="n">
        <v>3.9</v>
      </c>
      <c r="HI1035" s="103" t="n">
        <v>3.2</v>
      </c>
      <c r="HJ1035" s="103" t="n">
        <v>3.2</v>
      </c>
      <c r="HK1035" s="103" t="n">
        <v>5.1</v>
      </c>
      <c r="HL1035" s="103" t="n">
        <v>6.4</v>
      </c>
      <c r="HM1035" s="103" t="n">
        <v>7.3</v>
      </c>
      <c r="HN1035" s="103" t="n">
        <v>10.1</v>
      </c>
      <c r="HO1035" s="104" t="n">
        <f aca="false">AVERAGE(HC1035:HN1035)</f>
        <v>7.4</v>
      </c>
      <c r="JA1035" s="22"/>
      <c r="JB1035" s="1" t="s">
        <v>246</v>
      </c>
      <c r="OA1035" s="22" t="n">
        <v>1885</v>
      </c>
      <c r="OB1035" s="106" t="n">
        <v>1885</v>
      </c>
      <c r="OC1035" s="103" t="n">
        <v>12.3</v>
      </c>
      <c r="OD1035" s="103" t="n">
        <v>13.2</v>
      </c>
      <c r="OE1035" s="103" t="n">
        <v>12.4</v>
      </c>
      <c r="OF1035" s="103" t="n">
        <v>10.4</v>
      </c>
      <c r="OG1035" s="103" t="n">
        <v>7.7</v>
      </c>
      <c r="OH1035" s="103" t="n">
        <v>6.6</v>
      </c>
      <c r="OI1035" s="103" t="n">
        <v>4.1</v>
      </c>
      <c r="OJ1035" s="103" t="n">
        <v>7.4</v>
      </c>
      <c r="OK1035" s="103" t="n">
        <v>7.4</v>
      </c>
      <c r="OL1035" s="103" t="n">
        <v>8</v>
      </c>
      <c r="OM1035" s="103" t="n">
        <v>10.5</v>
      </c>
      <c r="ON1035" s="103" t="n">
        <v>11.4</v>
      </c>
      <c r="OO1035" s="104" t="n">
        <f aca="false">AVERAGE(OC1035:ON1035)</f>
        <v>9.28333333333333</v>
      </c>
      <c r="RA1035" s="22" t="n">
        <v>1885</v>
      </c>
      <c r="RB1035" s="102" t="n">
        <v>1885</v>
      </c>
      <c r="RC1035" s="103" t="n">
        <v>8.3</v>
      </c>
      <c r="RD1035" s="103" t="n">
        <v>9.1</v>
      </c>
      <c r="RE1035" s="103" t="n">
        <v>6.9</v>
      </c>
      <c r="RF1035" s="103" t="n">
        <v>3.1</v>
      </c>
      <c r="RG1035" s="103" t="n">
        <v>1.9</v>
      </c>
      <c r="RH1035" s="103" t="n">
        <v>3.3</v>
      </c>
      <c r="RI1035" s="103" t="n">
        <v>-0.8</v>
      </c>
      <c r="RJ1035" s="103" t="n">
        <v>-0.2</v>
      </c>
      <c r="RK1035" s="103" t="n">
        <v>4.4</v>
      </c>
      <c r="RL1035" s="103" t="n">
        <v>5.1</v>
      </c>
      <c r="RM1035" s="103" t="n">
        <v>6.8</v>
      </c>
      <c r="RN1035" s="103" t="n">
        <v>10.9</v>
      </c>
      <c r="RO1035" s="104" t="n">
        <f aca="false">AVERAGE(RC1035:RN1035)</f>
        <v>4.9</v>
      </c>
      <c r="ZA1035" s="22" t="n">
        <v>1885</v>
      </c>
      <c r="ZB1035" s="102" t="n">
        <v>1885</v>
      </c>
      <c r="ZC1035" s="103" t="n">
        <v>13.3</v>
      </c>
      <c r="ZD1035" s="103" t="n">
        <v>13.9</v>
      </c>
      <c r="ZE1035" s="103" t="n">
        <v>12.6</v>
      </c>
      <c r="ZF1035" s="103" t="n">
        <v>12.1</v>
      </c>
      <c r="ZG1035" s="103" t="n">
        <v>10.8</v>
      </c>
      <c r="ZH1035" s="103" t="n">
        <v>7.8</v>
      </c>
      <c r="ZI1035" s="103" t="n">
        <v>7.7</v>
      </c>
      <c r="ZJ1035" s="103" t="n">
        <v>8.2</v>
      </c>
      <c r="ZK1035" s="103" t="n">
        <v>9.3</v>
      </c>
      <c r="ZL1035" s="103" t="n">
        <v>10.7</v>
      </c>
      <c r="ZM1035" s="103" t="n">
        <v>10.8</v>
      </c>
      <c r="ZN1035" s="103" t="n">
        <v>13.9</v>
      </c>
      <c r="ZO1035" s="104" t="n">
        <f aca="false">AVERAGE(ZC1035:ZN1035)</f>
        <v>10.925</v>
      </c>
    </row>
    <row r="1036" customFormat="false" ht="12.8" hidden="false" customHeight="false" outlineLevel="0" collapsed="false">
      <c r="A1036" s="97"/>
      <c r="B1036" s="11" t="n">
        <f aca="false">AVERAGE(AO1036,BO1036,CO1036,DO1036,EO1036,FO1036,GO1036,HO1036,IO1036,JO1036,KO1036,LO1036,MO1036,NO1036,OO1036,PO1036,QO1036,RO1036,SO1036,TO1036,UO1036,VO1036,WO1036,XO1036,YO1036,ZO1036)</f>
        <v>8.95833333333333</v>
      </c>
      <c r="C1036" s="98" t="n">
        <f aca="false">AVERAGE(B1032:B1036)</f>
        <v>9.03058080808081</v>
      </c>
      <c r="D1036" s="99" t="n">
        <f aca="false">AVERAGE(B1027:B1036)</f>
        <v>9.46809595959596</v>
      </c>
      <c r="E1036" s="11" t="n">
        <f aca="false">AVERAGE(B1017:B1036)</f>
        <v>9.52133964646465</v>
      </c>
      <c r="F1036" s="100"/>
      <c r="G1036" s="3" t="n">
        <f aca="false">MAX(AC1036:AN1036,BC1036:BN1036,CC1036:CN1036,DC1036:DN1036,EC1036:EN1036,FC1036:FN1036,GC1036:GN1036,HC1036:HN1036,IC1036:IN1036,JC1036:JN1036,KC1036:KN1036,LC1036:LN1036,MC1036:MN1036,NC1036:NN1036,OC1036:ON1036,PC1036:PN1036,QC1036:QN1036,RC1036:RN1036,SC1036:SN1036,TC1036:TN1036,UC1036:UN1036,VC1036:VN1036,WC1036:WN1036,XC1036:XN1036,YC1036:YN1036,ZC1036:ZN1036,)</f>
        <v>17.6</v>
      </c>
      <c r="H1036" s="19" t="n">
        <f aca="false">MEDIAN(AC1036:AN1036,BC1036:BN1036,CC1036:CN1036,DC1036:DN1036,EC1036:EN1036,FC1036:FN1036,GC1036:GN1036,HC1036:HN1036,IC1036:IN1036,JC1036:JN1036,KC1036:KN1036,LC1036:LN1036,MC1036:MN1036,NC1036:NN1036,OC1036:ON1036,PC1036:PN1036,QC1036:QN1036,RC1036:RN1036,SC1036:SN1036,TC1036:TN1036,UC1036:UN1036,VC1036:VN1036,WC1036:WN1036,XC1036:XN1036,YC1036:YN1036,ZC1036:ZN1036,)</f>
        <v>9.2</v>
      </c>
      <c r="I1036" s="5" t="n">
        <f aca="false">MIN(AC1036:AN1036,BC1036:BN1036,CC1036:CN1036,DC1036:DN1036,EC1036:EN1036,FC1036:FN1036,GC1036:GN1036,HC1036:HN1036,IC1036:IN1036,JC1036:JN1036,KC1036:KN1036,LC1036:LN1036,MC1036:MN1036,NC1036:NN1036,OC1036:ON1036,PC1036:PN1036,QC1036:QN1036,RC1036:RN1036,SC1036:SN1036,TC1036:TN1036,UC1036:UN1036,VC1036:VN1036,WC1036:WN1036,XC1036:XN1036,YC1036:YN1036,ZC1036:ZN1036)</f>
        <v>-3.3</v>
      </c>
      <c r="J1036" s="5" t="n">
        <f aca="false">MIN(AC1036:AN1036,BC1036:BN1036,CC1036:CN1036,DC1036:DN1036,EC1036:EN1036,FC1036:FN1036,GC1036:GN1036,HC1036:HN1036,IC1036:IN1036,JC1036:JN1036,KC1036:KN1036,LC1036:LN1036,MC1036:MN1036,NC1036:NN1036,OC1036:ON1036,PC1036:PN1036,QC1036:QN1036,SC1036:SN1036,TC1036:TN1036,UC1036:UN1036,VC1036:VN1036,WC1036:WN1036,XC1036:XN1036,YC1036:YN1036,ZC1036:ZN1036)</f>
        <v>2.9</v>
      </c>
      <c r="K1036" s="101" t="n">
        <f aca="false">(G1036+I1036)/2</f>
        <v>7.15</v>
      </c>
      <c r="EA1036" s="22" t="n">
        <v>1886</v>
      </c>
      <c r="EB1036" s="106" t="s">
        <v>56</v>
      </c>
      <c r="EC1036" s="103" t="n">
        <v>14.3</v>
      </c>
      <c r="ED1036" s="103" t="n">
        <v>12.4</v>
      </c>
      <c r="EE1036" s="103" t="n">
        <v>12</v>
      </c>
      <c r="EF1036" s="103" t="n">
        <v>12</v>
      </c>
      <c r="EG1036" s="103" t="n">
        <v>9.4</v>
      </c>
      <c r="EH1036" s="103" t="n">
        <v>8.5</v>
      </c>
      <c r="EI1036" s="103" t="n">
        <v>7.5</v>
      </c>
      <c r="EJ1036" s="103" t="n">
        <v>7.4</v>
      </c>
      <c r="EK1036" s="103" t="n">
        <v>8.6</v>
      </c>
      <c r="EL1036" s="103" t="n">
        <v>9</v>
      </c>
      <c r="EM1036" s="103" t="n">
        <v>11.1</v>
      </c>
      <c r="EN1036" s="103" t="n">
        <v>12.3</v>
      </c>
      <c r="EO1036" s="104" t="n">
        <f aca="false">AVERAGE(EC1036:EN1036)</f>
        <v>10.375</v>
      </c>
      <c r="GA1036" s="22" t="n">
        <v>1886</v>
      </c>
      <c r="GB1036" s="102" t="n">
        <v>1886</v>
      </c>
      <c r="GC1036" s="103" t="n">
        <v>17.6</v>
      </c>
      <c r="GD1036" s="103" t="n">
        <v>13.2</v>
      </c>
      <c r="GE1036" s="103" t="n">
        <v>12.1</v>
      </c>
      <c r="GF1036" s="103" t="n">
        <v>9.9</v>
      </c>
      <c r="GG1036" s="103" t="n">
        <v>5.9</v>
      </c>
      <c r="GH1036" s="103" t="n">
        <v>3.1</v>
      </c>
      <c r="GI1036" s="103" t="n">
        <v>3.7</v>
      </c>
      <c r="GJ1036" s="103" t="n">
        <v>5.2</v>
      </c>
      <c r="GK1036" s="103" t="n">
        <v>6.3</v>
      </c>
      <c r="GL1036" s="103" t="n">
        <v>8.4</v>
      </c>
      <c r="GM1036" s="103" t="n">
        <v>9.2</v>
      </c>
      <c r="GN1036" s="103" t="n">
        <v>14.9</v>
      </c>
      <c r="GO1036" s="104" t="n">
        <f aca="false">AVERAGE(GC1036:GN1036)</f>
        <v>9.125</v>
      </c>
      <c r="HA1036" s="22" t="n">
        <v>1886</v>
      </c>
      <c r="HB1036" s="102" t="n">
        <v>1886</v>
      </c>
      <c r="HC1036" s="103" t="n">
        <v>11.1</v>
      </c>
      <c r="HD1036" s="103" t="n">
        <v>10</v>
      </c>
      <c r="HE1036" s="103" t="n">
        <v>9.2</v>
      </c>
      <c r="HF1036" s="103" t="n">
        <v>8.7</v>
      </c>
      <c r="HG1036" s="103" t="n">
        <v>5.2</v>
      </c>
      <c r="HH1036" s="103" t="n">
        <v>2.9</v>
      </c>
      <c r="HI1036" s="103" t="n">
        <v>3</v>
      </c>
      <c r="HJ1036" s="103" t="n">
        <v>9</v>
      </c>
      <c r="HK1036" s="103" t="n">
        <v>9.5</v>
      </c>
      <c r="HL1036" s="103" t="n">
        <v>10.7</v>
      </c>
      <c r="HM1036" s="103" t="n">
        <v>13.6</v>
      </c>
      <c r="HN1036" s="103" t="n">
        <v>14.8</v>
      </c>
      <c r="HO1036" s="104" t="n">
        <f aca="false">AVERAGE(HC1036:HN1036)</f>
        <v>8.975</v>
      </c>
      <c r="JA1036" s="22" t="n">
        <v>1886</v>
      </c>
      <c r="JB1036" s="102" t="n">
        <v>1886</v>
      </c>
      <c r="JC1036" s="103" t="n">
        <v>15.6</v>
      </c>
      <c r="JD1036" s="103" t="n">
        <v>14.7</v>
      </c>
      <c r="JE1036" s="103" t="n">
        <v>13.7</v>
      </c>
      <c r="JF1036" s="103" t="n">
        <v>10.4</v>
      </c>
      <c r="JG1036" s="103" t="n">
        <v>8.4</v>
      </c>
      <c r="JH1036" s="103" t="n">
        <v>7</v>
      </c>
      <c r="JI1036" s="103" t="n">
        <v>5.3</v>
      </c>
      <c r="JJ1036" s="103" t="n">
        <v>4.5</v>
      </c>
      <c r="JK1036" s="103" t="n">
        <v>7</v>
      </c>
      <c r="JL1036" s="103" t="n">
        <v>6.8</v>
      </c>
      <c r="JM1036" s="103" t="n">
        <v>9.3</v>
      </c>
      <c r="JN1036" s="103" t="n">
        <v>10.7</v>
      </c>
      <c r="JO1036" s="104" t="n">
        <f aca="false">AVERAGE(JC1036:JN1036)</f>
        <v>9.45</v>
      </c>
      <c r="OA1036" s="22" t="n">
        <v>1886</v>
      </c>
      <c r="OB1036" s="106" t="n">
        <v>1886</v>
      </c>
      <c r="OC1036" s="103" t="n">
        <v>12</v>
      </c>
      <c r="OD1036" s="103" t="n">
        <v>12.9</v>
      </c>
      <c r="OE1036" s="103" t="n">
        <v>11.2</v>
      </c>
      <c r="OF1036" s="103" t="n">
        <v>9.6</v>
      </c>
      <c r="OG1036" s="103" t="n">
        <v>9</v>
      </c>
      <c r="OH1036" s="103" t="n">
        <v>6.1</v>
      </c>
      <c r="OI1036" s="103" t="n">
        <v>4.4</v>
      </c>
      <c r="OJ1036" s="103" t="n">
        <v>6.8</v>
      </c>
      <c r="OK1036" s="103" t="n">
        <v>8.4</v>
      </c>
      <c r="OL1036" s="103" t="n">
        <v>9.5</v>
      </c>
      <c r="OM1036" s="103" t="n">
        <v>10.8</v>
      </c>
      <c r="ON1036" s="103" t="n">
        <v>13.5</v>
      </c>
      <c r="OO1036" s="104" t="n">
        <f aca="false">AVERAGE(OC1036:ON1036)</f>
        <v>9.51666666666667</v>
      </c>
      <c r="RA1036" s="22" t="n">
        <v>1886</v>
      </c>
      <c r="RB1036" s="102" t="n">
        <v>1886</v>
      </c>
      <c r="RC1036" s="103" t="n">
        <v>11.2</v>
      </c>
      <c r="RD1036" s="103" t="n">
        <v>8.2</v>
      </c>
      <c r="RE1036" s="103" t="n">
        <v>6.2</v>
      </c>
      <c r="RF1036" s="103" t="n">
        <v>4.3</v>
      </c>
      <c r="RG1036" s="103" t="n">
        <v>-0.1</v>
      </c>
      <c r="RH1036" s="103" t="n">
        <v>-3.3</v>
      </c>
      <c r="RI1036" s="103" t="n">
        <v>-0.4</v>
      </c>
      <c r="RJ1036" s="103" t="n">
        <v>0.2</v>
      </c>
      <c r="RK1036" s="103" t="n">
        <v>1.8</v>
      </c>
      <c r="RL1036" s="103" t="n">
        <v>5.1</v>
      </c>
      <c r="RM1036" s="103" t="n">
        <v>7.8</v>
      </c>
      <c r="RN1036" s="103" t="n">
        <v>9.9</v>
      </c>
      <c r="RO1036" s="104" t="n">
        <f aca="false">AVERAGE(RC1036:RN1036)</f>
        <v>4.24166666666667</v>
      </c>
      <c r="ZA1036" s="22" t="n">
        <v>1886</v>
      </c>
      <c r="ZB1036" s="102" t="n">
        <v>1886</v>
      </c>
      <c r="ZC1036" s="103" t="n">
        <v>14.9</v>
      </c>
      <c r="ZD1036" s="103" t="n">
        <v>13.3</v>
      </c>
      <c r="ZE1036" s="103" t="n">
        <v>12.9</v>
      </c>
      <c r="ZF1036" s="103" t="n">
        <v>12.8</v>
      </c>
      <c r="ZG1036" s="103" t="n">
        <v>9.9</v>
      </c>
      <c r="ZH1036" s="103" t="n">
        <v>9</v>
      </c>
      <c r="ZI1036" s="103" t="n">
        <v>8.5</v>
      </c>
      <c r="ZJ1036" s="103" t="n">
        <v>7.9</v>
      </c>
      <c r="ZK1036" s="103" t="n">
        <v>9.4</v>
      </c>
      <c r="ZL1036" s="103" t="n">
        <v>8.9</v>
      </c>
      <c r="ZM1036" s="103" t="n">
        <v>12</v>
      </c>
      <c r="ZN1036" s="103" t="n">
        <v>12.8</v>
      </c>
      <c r="ZO1036" s="104" t="n">
        <f aca="false">AVERAGE(ZC1036:ZN1036)</f>
        <v>11.025</v>
      </c>
    </row>
    <row r="1037" customFormat="false" ht="12.8" hidden="false" customHeight="false" outlineLevel="0" collapsed="false">
      <c r="A1037" s="97"/>
      <c r="B1037" s="11" t="n">
        <f aca="false">AVERAGE(AO1037,BO1037,CO1037,DO1037,EO1037,FO1037,GO1037,HO1037,IO1037,JO1037,KO1037,LO1037,MO1037,NO1037,OO1037,PO1037,QO1037,RO1037,SO1037,TO1037,UO1037,VO1037,WO1037,XO1037,YO1037,ZO1037)</f>
        <v>9.79404761904762</v>
      </c>
      <c r="C1037" s="98" t="n">
        <f aca="false">AVERAGE(B1033:B1037)</f>
        <v>9.10047619047619</v>
      </c>
      <c r="D1037" s="99" t="n">
        <f aca="false">AVERAGE(B1028:B1037)</f>
        <v>9.38979238816739</v>
      </c>
      <c r="E1037" s="11" t="n">
        <f aca="false">AVERAGE(B1018:B1037)</f>
        <v>9.63197952741703</v>
      </c>
      <c r="F1037" s="100"/>
      <c r="G1037" s="3" t="n">
        <f aca="false">MAX(AC1037:AN1037,BC1037:BN1037,CC1037:CN1037,DC1037:DN1037,EC1037:EN1037,FC1037:FN1037,GC1037:GN1037,HC1037:HN1037,IC1037:IN1037,JC1037:JN1037,KC1037:KN1037,LC1037:LN1037,MC1037:MN1037,NC1037:NN1037,OC1037:ON1037,PC1037:PN1037,QC1037:QN1037,RC1037:RN1037,SC1037:SN1037,TC1037:TN1037,UC1037:UN1037,VC1037:VN1037,WC1037:WN1037,XC1037:XN1037,YC1037:YN1037,ZC1037:ZN1037,)</f>
        <v>17.5</v>
      </c>
      <c r="H1037" s="19" t="n">
        <f aca="false">MEDIAN(AC1037:AN1037,BC1037:BN1037,CC1037:CN1037,DC1037:DN1037,EC1037:EN1037,FC1037:FN1037,GC1037:GN1037,HC1037:HN1037,IC1037:IN1037,JC1037:JN1037,KC1037:KN1037,LC1037:LN1037,MC1037:MN1037,NC1037:NN1037,OC1037:ON1037,PC1037:PN1037,QC1037:QN1037,RC1037:RN1037,SC1037:SN1037,TC1037:TN1037,UC1037:UN1037,VC1037:VN1037,WC1037:WN1037,XC1037:XN1037,YC1037:YN1037,ZC1037:ZN1037,)</f>
        <v>9.6</v>
      </c>
      <c r="I1037" s="5" t="n">
        <f aca="false">MIN(AC1037:AN1037,BC1037:BN1037,CC1037:CN1037,DC1037:DN1037,EC1037:EN1037,FC1037:FN1037,GC1037:GN1037,HC1037:HN1037,IC1037:IN1037,JC1037:JN1037,KC1037:KN1037,LC1037:LN1037,MC1037:MN1037,NC1037:NN1037,OC1037:ON1037,PC1037:PN1037,QC1037:QN1037,RC1037:RN1037,SC1037:SN1037,TC1037:TN1037,UC1037:UN1037,VC1037:VN1037,WC1037:WN1037,XC1037:XN1037,YC1037:YN1037,ZC1037:ZN1037)</f>
        <v>0.8</v>
      </c>
      <c r="J1037" s="5" t="n">
        <f aca="false">MIN(AC1037:AN1037,BC1037:BN1037,CC1037:CN1037,DC1037:DN1037,EC1037:EN1037,FC1037:FN1037,GC1037:GN1037,HC1037:HN1037,IC1037:IN1037,JC1037:JN1037,KC1037:KN1037,LC1037:LN1037,MC1037:MN1037,NC1037:NN1037,OC1037:ON1037,PC1037:PN1037,QC1037:QN1037,SC1037:SN1037,TC1037:TN1037,UC1037:UN1037,VC1037:VN1037,WC1037:WN1037,XC1037:XN1037,YC1037:YN1037,ZC1037:ZN1037)</f>
        <v>4.2</v>
      </c>
      <c r="K1037" s="101" t="n">
        <f aca="false">(G1037+I1037)/2</f>
        <v>9.15</v>
      </c>
      <c r="EA1037" s="22" t="n">
        <v>1887</v>
      </c>
      <c r="EB1037" s="106" t="s">
        <v>58</v>
      </c>
      <c r="EC1037" s="103" t="n">
        <v>15.1</v>
      </c>
      <c r="ED1037" s="103" t="n">
        <v>14.7</v>
      </c>
      <c r="EE1037" s="103" t="n">
        <v>13.1</v>
      </c>
      <c r="EF1037" s="103" t="n">
        <v>11.9</v>
      </c>
      <c r="EG1037" s="103" t="n">
        <v>9.2</v>
      </c>
      <c r="EH1037" s="103" t="n">
        <v>7.4</v>
      </c>
      <c r="EI1037" s="103" t="n">
        <v>7.6</v>
      </c>
      <c r="EJ1037" s="103" t="n">
        <v>7.9</v>
      </c>
      <c r="EK1037" s="103" t="n">
        <v>7.5</v>
      </c>
      <c r="EL1037" s="103" t="n">
        <v>9</v>
      </c>
      <c r="EM1037" s="103" t="n">
        <v>10.4</v>
      </c>
      <c r="EN1037" s="103" t="n">
        <v>13.4</v>
      </c>
      <c r="EO1037" s="104" t="n">
        <f aca="false">AVERAGE(EC1037:EN1037)</f>
        <v>10.6</v>
      </c>
      <c r="GA1037" s="22" t="n">
        <v>1887</v>
      </c>
      <c r="GB1037" s="102" t="n">
        <v>1887</v>
      </c>
      <c r="GC1037" s="103" t="n">
        <v>17.5</v>
      </c>
      <c r="GD1037" s="103" t="n">
        <v>16.7</v>
      </c>
      <c r="GE1037" s="103" t="n">
        <v>14.2</v>
      </c>
      <c r="GF1037" s="103" t="n">
        <v>11.1</v>
      </c>
      <c r="GG1037" s="103" t="n">
        <v>6.4</v>
      </c>
      <c r="GH1037" s="103" t="n">
        <v>5.1</v>
      </c>
      <c r="GI1037" s="103" t="n">
        <v>5</v>
      </c>
      <c r="GJ1037" s="103" t="n">
        <v>4.8</v>
      </c>
      <c r="GK1037" s="103" t="n">
        <v>6.1</v>
      </c>
      <c r="GL1037" s="103" t="n">
        <v>9.7</v>
      </c>
      <c r="GM1037" s="103" t="n">
        <v>12.3</v>
      </c>
      <c r="GN1037" s="103" t="n">
        <v>16.3</v>
      </c>
      <c r="GO1037" s="104" t="n">
        <f aca="false">AVERAGE(GC1037:GN1037)</f>
        <v>10.4333333333333</v>
      </c>
      <c r="HA1037" s="22" t="n">
        <v>1887</v>
      </c>
      <c r="HB1037" s="102" t="n">
        <v>1887</v>
      </c>
      <c r="HC1037" s="103" t="n">
        <v>17.5</v>
      </c>
      <c r="HD1037" s="103" t="n">
        <v>17.2</v>
      </c>
      <c r="HE1037" s="103" t="n">
        <v>16.4</v>
      </c>
      <c r="HF1037" s="103" t="n">
        <v>14.5</v>
      </c>
      <c r="HG1037" s="103" t="n">
        <v>10.9</v>
      </c>
      <c r="HH1037" s="103" t="n">
        <v>9.1</v>
      </c>
      <c r="HI1037" s="103" t="n">
        <v>8.6</v>
      </c>
      <c r="HJ1037" s="103" t="n">
        <v>8.6</v>
      </c>
      <c r="HK1037" s="103" t="n">
        <v>8.7</v>
      </c>
      <c r="HL1037" s="103" t="n">
        <v>11.4</v>
      </c>
      <c r="HM1037" s="103" t="n">
        <v>12.4</v>
      </c>
      <c r="HN1037" s="103" t="n">
        <v>15.6</v>
      </c>
      <c r="HO1037" s="104" t="n">
        <f aca="false">AVERAGE(HC1037:HN1037)</f>
        <v>12.575</v>
      </c>
      <c r="JA1037" s="22" t="n">
        <v>1887</v>
      </c>
      <c r="JB1037" s="102" t="n">
        <v>1887</v>
      </c>
      <c r="JC1037" s="103" t="n">
        <v>13.4</v>
      </c>
      <c r="JD1037" s="103" t="n">
        <v>14.2</v>
      </c>
      <c r="JE1037" s="103" t="n">
        <v>11.2</v>
      </c>
      <c r="JF1037" s="103" t="n">
        <v>8.9</v>
      </c>
      <c r="JG1037" s="103" t="n">
        <v>6.4</v>
      </c>
      <c r="JH1037" s="103" t="n">
        <v>5</v>
      </c>
      <c r="JI1037" s="103" t="n">
        <v>5.6</v>
      </c>
      <c r="JJ1037" s="103" t="n">
        <v>6</v>
      </c>
      <c r="JK1037" s="103" t="n">
        <v>5.9</v>
      </c>
      <c r="JL1037" s="103" t="n">
        <v>7.7</v>
      </c>
      <c r="JM1037" s="103" t="n">
        <v>8.4</v>
      </c>
      <c r="JN1037" s="103" t="n">
        <v>11.9</v>
      </c>
      <c r="JO1037" s="104" t="n">
        <f aca="false">AVERAGE(JC1037:JN1037)</f>
        <v>8.71666666666667</v>
      </c>
      <c r="OA1037" s="22" t="n">
        <v>1887</v>
      </c>
      <c r="OB1037" s="106" t="n">
        <v>1887</v>
      </c>
      <c r="OC1037" s="103" t="n">
        <v>14.4</v>
      </c>
      <c r="OD1037" s="103" t="n">
        <v>12.1</v>
      </c>
      <c r="OE1037" s="103" t="n">
        <v>11</v>
      </c>
      <c r="OF1037" s="103" t="n">
        <v>10.2</v>
      </c>
      <c r="OG1037" s="103" t="n">
        <v>7.2</v>
      </c>
      <c r="OH1037" s="103" t="n">
        <v>5.4</v>
      </c>
      <c r="OI1037" s="103" t="n">
        <v>4.2</v>
      </c>
      <c r="OJ1037" s="103" t="n">
        <v>5.8</v>
      </c>
      <c r="OK1037" s="103" t="n">
        <v>7.6</v>
      </c>
      <c r="OL1037" s="103" t="n">
        <v>7.7</v>
      </c>
      <c r="OM1037" s="103" t="n">
        <v>10.8</v>
      </c>
      <c r="ON1037" s="103" t="n">
        <v>12.5</v>
      </c>
      <c r="OO1037" s="104" t="n">
        <f aca="false">AVERAGE(OC1037:ON1037)</f>
        <v>9.075</v>
      </c>
      <c r="RA1037" s="22" t="n">
        <v>1887</v>
      </c>
      <c r="RB1037" s="102" t="n">
        <v>1887</v>
      </c>
      <c r="RC1037" s="103" t="n">
        <v>12.1</v>
      </c>
      <c r="RD1037" s="103" t="n">
        <v>9.6</v>
      </c>
      <c r="RE1037" s="103" t="n">
        <v>11.3</v>
      </c>
      <c r="RF1037" s="103" t="n">
        <v>5.7</v>
      </c>
      <c r="RG1037" s="103" t="n">
        <v>1.9</v>
      </c>
      <c r="RH1037" s="103" t="n">
        <v>2.2</v>
      </c>
      <c r="RI1037" s="103" t="n">
        <v>2.1</v>
      </c>
      <c r="RJ1037" s="103" t="n">
        <v>0.8</v>
      </c>
      <c r="RK1037" s="103" t="n">
        <v>1.8</v>
      </c>
      <c r="RL1037" s="103" t="n">
        <v>5.1</v>
      </c>
      <c r="RM1037" s="103" t="n">
        <v>5.8</v>
      </c>
      <c r="RN1037" s="103" t="n">
        <v>11.5</v>
      </c>
      <c r="RO1037" s="104" t="n">
        <f aca="false">AVERAGE(RC1037:RN1037)</f>
        <v>5.825</v>
      </c>
      <c r="ZA1037" s="22" t="n">
        <v>1887</v>
      </c>
      <c r="ZB1037" s="102" t="n">
        <v>1887</v>
      </c>
      <c r="ZC1037" s="103" t="n">
        <v>15.4</v>
      </c>
      <c r="ZD1037" s="103" t="n">
        <v>15.1</v>
      </c>
      <c r="ZE1037" s="103" t="n">
        <v>14.4</v>
      </c>
      <c r="ZF1037" s="103" t="n">
        <v>13.3</v>
      </c>
      <c r="ZG1037" s="103" t="n">
        <v>10.6</v>
      </c>
      <c r="ZH1037" s="103" t="n">
        <v>8.8</v>
      </c>
      <c r="ZI1037" s="103" t="n">
        <v>7.7</v>
      </c>
      <c r="ZJ1037" s="103" t="n">
        <v>8.3</v>
      </c>
      <c r="ZK1037" s="103" t="n">
        <v>7.8</v>
      </c>
      <c r="ZL1037" s="103" t="n">
        <v>9.9</v>
      </c>
      <c r="ZM1037" s="103" t="n">
        <v>10.9</v>
      </c>
      <c r="ZN1037" s="103" t="n">
        <v>13.8</v>
      </c>
      <c r="ZO1037" s="104" t="n">
        <f aca="false">AVERAGE(ZC1037:ZN1037)</f>
        <v>11.3333333333333</v>
      </c>
    </row>
    <row r="1038" customFormat="false" ht="12.8" hidden="false" customHeight="false" outlineLevel="0" collapsed="false">
      <c r="A1038" s="97"/>
      <c r="B1038" s="11" t="n">
        <f aca="false">AVERAGE(AO1038,BO1038,CO1038,DO1038,EO1038,FO1038,GO1038,HO1038,IO1038,JO1038,KO1038,LO1038,MO1038,NO1038,OO1038,PO1038,QO1038,RO1038,SO1038,TO1038,UO1038,VO1038,WO1038,XO1038,YO1038,ZO1038)</f>
        <v>9.45833333333333</v>
      </c>
      <c r="C1038" s="98" t="n">
        <f aca="false">AVERAGE(B1034:B1038)</f>
        <v>9.10992063492064</v>
      </c>
      <c r="D1038" s="99" t="n">
        <f aca="false">AVERAGE(B1029:B1038)</f>
        <v>9.28625072150072</v>
      </c>
      <c r="E1038" s="11" t="n">
        <f aca="false">AVERAGE(B1019:B1038)</f>
        <v>9.65083369408369</v>
      </c>
      <c r="F1038" s="100"/>
      <c r="G1038" s="3" t="n">
        <f aca="false">MAX(AC1038:AN1038,BC1038:BN1038,CC1038:CN1038,DC1038:DN1038,EC1038:EN1038,FC1038:FN1038,GC1038:GN1038,HC1038:HN1038,IC1038:IN1038,JC1038:JN1038,KC1038:KN1038,LC1038:LN1038,MC1038:MN1038,NC1038:NN1038,OC1038:ON1038,PC1038:PN1038,QC1038:QN1038,RC1038:RN1038,SC1038:SN1038,TC1038:TN1038,UC1038:UN1038,VC1038:VN1038,WC1038:WN1038,XC1038:XN1038,YC1038:YN1038,ZC1038:ZN1038,)</f>
        <v>16.4</v>
      </c>
      <c r="H1038" s="19" t="n">
        <f aca="false">MEDIAN(AC1038:AN1038,BC1038:BN1038,CC1038:CN1038,DC1038:DN1038,EC1038:EN1038,FC1038:FN1038,GC1038:GN1038,HC1038:HN1038,IC1038:IN1038,JC1038:JN1038,KC1038:KN1038,LC1038:LN1038,MC1038:MN1038,NC1038:NN1038,OC1038:ON1038,PC1038:PN1038,QC1038:QN1038,RC1038:RN1038,SC1038:SN1038,TC1038:TN1038,UC1038:UN1038,VC1038:VN1038,WC1038:WN1038,XC1038:XN1038,YC1038:YN1038,ZC1038:ZN1038,)</f>
        <v>9.6</v>
      </c>
      <c r="I1038" s="5" t="n">
        <f aca="false">MIN(AC1038:AN1038,BC1038:BN1038,CC1038:CN1038,DC1038:DN1038,EC1038:EN1038,FC1038:FN1038,GC1038:GN1038,HC1038:HN1038,IC1038:IN1038,JC1038:JN1038,KC1038:KN1038,LC1038:LN1038,MC1038:MN1038,NC1038:NN1038,OC1038:ON1038,PC1038:PN1038,QC1038:QN1038,RC1038:RN1038,SC1038:SN1038,TC1038:TN1038,UC1038:UN1038,VC1038:VN1038,WC1038:WN1038,XC1038:XN1038,YC1038:YN1038,ZC1038:ZN1038)</f>
        <v>-0.7</v>
      </c>
      <c r="J1038" s="5" t="n">
        <f aca="false">MIN(AC1038:AN1038,BC1038:BN1038,CC1038:CN1038,DC1038:DN1038,EC1038:EN1038,FC1038:FN1038,GC1038:GN1038,HC1038:HN1038,IC1038:IN1038,JC1038:JN1038,KC1038:KN1038,LC1038:LN1038,MC1038:MN1038,NC1038:NN1038,OC1038:ON1038,PC1038:PN1038,QC1038:QN1038,SC1038:SN1038,TC1038:TN1038,UC1038:UN1038,VC1038:VN1038,WC1038:WN1038,XC1038:XN1038,YC1038:YN1038,ZC1038:ZN1038)</f>
        <v>4.4</v>
      </c>
      <c r="K1038" s="101" t="n">
        <f aca="false">(G1038+I1038)/2</f>
        <v>7.85</v>
      </c>
      <c r="EA1038" s="22" t="n">
        <v>1888</v>
      </c>
      <c r="EB1038" s="106" t="s">
        <v>59</v>
      </c>
      <c r="EC1038" s="103" t="n">
        <v>12.9</v>
      </c>
      <c r="ED1038" s="103" t="n">
        <v>13</v>
      </c>
      <c r="EE1038" s="103" t="n">
        <v>11.9</v>
      </c>
      <c r="EF1038" s="103" t="n">
        <v>11.2</v>
      </c>
      <c r="EG1038" s="103" t="n">
        <v>9.6</v>
      </c>
      <c r="EH1038" s="103" t="n">
        <v>9.2</v>
      </c>
      <c r="EI1038" s="103" t="n">
        <v>7.1</v>
      </c>
      <c r="EJ1038" s="103" t="n">
        <v>7.5</v>
      </c>
      <c r="EK1038" s="103" t="n">
        <v>9</v>
      </c>
      <c r="EL1038" s="103" t="n">
        <v>9.1</v>
      </c>
      <c r="EM1038" s="103" t="n">
        <v>11.5</v>
      </c>
      <c r="EN1038" s="103" t="n">
        <v>12.8</v>
      </c>
      <c r="EO1038" s="104" t="n">
        <f aca="false">AVERAGE(EC1038:EN1038)</f>
        <v>10.4</v>
      </c>
      <c r="GA1038" s="22" t="n">
        <v>1888</v>
      </c>
      <c r="GB1038" s="102" t="n">
        <v>1888</v>
      </c>
      <c r="GC1038" s="103" t="n">
        <v>15.4</v>
      </c>
      <c r="GD1038" s="103" t="n">
        <v>15.2</v>
      </c>
      <c r="GE1038" s="103" t="n">
        <v>11.8</v>
      </c>
      <c r="GF1038" s="103" t="n">
        <v>8.3</v>
      </c>
      <c r="GG1038" s="103" t="n">
        <v>6.7</v>
      </c>
      <c r="GH1038" s="103" t="n">
        <v>5.6</v>
      </c>
      <c r="GI1038" s="103" t="n">
        <v>4.4</v>
      </c>
      <c r="GJ1038" s="103" t="n">
        <v>4.6</v>
      </c>
      <c r="GK1038" s="103" t="n">
        <v>8.3</v>
      </c>
      <c r="GL1038" s="103" t="n">
        <v>8.2</v>
      </c>
      <c r="GM1038" s="103" t="n">
        <v>13.2</v>
      </c>
      <c r="GN1038" s="103" t="n">
        <v>16.4</v>
      </c>
      <c r="GO1038" s="104" t="n">
        <f aca="false">AVERAGE(GC1038:GN1038)</f>
        <v>9.84166666666667</v>
      </c>
      <c r="HA1038" s="22" t="n">
        <v>1888</v>
      </c>
      <c r="HB1038" s="102" t="n">
        <v>1888</v>
      </c>
      <c r="HC1038" s="103" t="n">
        <v>16.1</v>
      </c>
      <c r="HD1038" s="103" t="n">
        <v>16.2</v>
      </c>
      <c r="HE1038" s="103" t="n">
        <v>13.4</v>
      </c>
      <c r="HF1038" s="103" t="n">
        <v>13.3</v>
      </c>
      <c r="HG1038" s="103" t="n">
        <v>11.1</v>
      </c>
      <c r="HH1038" s="103" t="n">
        <v>9.9</v>
      </c>
      <c r="HI1038" s="103" t="n">
        <v>7.9</v>
      </c>
      <c r="HJ1038" s="103" t="n">
        <v>8.2</v>
      </c>
      <c r="HK1038" s="103" t="n">
        <v>10.3</v>
      </c>
      <c r="HL1038" s="103" t="n">
        <v>10.4</v>
      </c>
      <c r="HM1038" s="103" t="n">
        <v>13.1</v>
      </c>
      <c r="HN1038" s="103" t="n">
        <v>15.3</v>
      </c>
      <c r="HO1038" s="104" t="n">
        <f aca="false">AVERAGE(HC1038:HN1038)</f>
        <v>12.1</v>
      </c>
      <c r="JA1038" s="22" t="n">
        <v>1888</v>
      </c>
      <c r="JB1038" s="102" t="n">
        <v>1888</v>
      </c>
      <c r="JC1038" s="103" t="n">
        <v>11.9</v>
      </c>
      <c r="JD1038" s="103" t="n">
        <v>10.9</v>
      </c>
      <c r="JE1038" s="103" t="n">
        <v>9.4</v>
      </c>
      <c r="JF1038" s="103" t="n">
        <v>7.7</v>
      </c>
      <c r="JG1038" s="103" t="n">
        <v>6.6</v>
      </c>
      <c r="JH1038" s="103" t="n">
        <v>6.5</v>
      </c>
      <c r="JI1038" s="103" t="n">
        <v>5.3</v>
      </c>
      <c r="JJ1038" s="103" t="n">
        <v>4.4</v>
      </c>
      <c r="JK1038" s="103" t="n">
        <v>7.2</v>
      </c>
      <c r="JL1038" s="103" t="n">
        <v>6.8</v>
      </c>
      <c r="JM1038" s="103" t="n">
        <v>9.8</v>
      </c>
      <c r="JN1038" s="103" t="n">
        <v>11.7</v>
      </c>
      <c r="JO1038" s="104" t="n">
        <f aca="false">AVERAGE(JC1038:JN1038)</f>
        <v>8.18333333333333</v>
      </c>
      <c r="OA1038" s="22" t="n">
        <v>1888</v>
      </c>
      <c r="OB1038" s="106" t="n">
        <v>1888</v>
      </c>
      <c r="OC1038" s="103" t="n">
        <v>15.4</v>
      </c>
      <c r="OD1038" s="103" t="n">
        <v>14.9</v>
      </c>
      <c r="OE1038" s="103" t="n">
        <v>13.1</v>
      </c>
      <c r="OF1038" s="103" t="n">
        <v>10.7</v>
      </c>
      <c r="OG1038" s="103" t="n">
        <v>8.3</v>
      </c>
      <c r="OH1038" s="103" t="n">
        <v>6.4</v>
      </c>
      <c r="OI1038" s="103" t="n">
        <v>6.6</v>
      </c>
      <c r="OJ1038" s="103" t="n">
        <v>6</v>
      </c>
      <c r="OK1038" s="103" t="n">
        <v>6.8</v>
      </c>
      <c r="OL1038" s="103" t="n">
        <v>8.7</v>
      </c>
      <c r="OM1038" s="103" t="n">
        <v>9.8</v>
      </c>
      <c r="ON1038" s="103" t="n">
        <v>13.5</v>
      </c>
      <c r="OO1038" s="104" t="n">
        <f aca="false">AVERAGE(OC1038:ON1038)</f>
        <v>10.0166666666667</v>
      </c>
      <c r="PA1038" s="22"/>
      <c r="PB1038" s="1" t="s">
        <v>247</v>
      </c>
      <c r="RA1038" s="22" t="n">
        <v>1888</v>
      </c>
      <c r="RB1038" s="102" t="n">
        <v>1888</v>
      </c>
      <c r="RC1038" s="103" t="n">
        <v>10.9</v>
      </c>
      <c r="RD1038" s="103" t="n">
        <v>10</v>
      </c>
      <c r="RE1038" s="103" t="n">
        <v>6.4</v>
      </c>
      <c r="RF1038" s="103" t="n">
        <v>3.6</v>
      </c>
      <c r="RG1038" s="103" t="n">
        <v>1.5</v>
      </c>
      <c r="RH1038" s="103" t="n">
        <v>2.2</v>
      </c>
      <c r="RI1038" s="103" t="n">
        <v>-0.7</v>
      </c>
      <c r="RJ1038" s="103" t="n">
        <v>-0.3</v>
      </c>
      <c r="RK1038" s="103" t="n">
        <v>3</v>
      </c>
      <c r="RL1038" s="103" t="n">
        <v>2.7</v>
      </c>
      <c r="RM1038" s="103" t="n">
        <v>6.7</v>
      </c>
      <c r="RN1038" s="103" t="n">
        <v>9.7</v>
      </c>
      <c r="RO1038" s="104" t="n">
        <f aca="false">AVERAGE(RC1038:RN1038)</f>
        <v>4.64166666666667</v>
      </c>
      <c r="ZA1038" s="22" t="n">
        <v>1888</v>
      </c>
      <c r="ZB1038" s="102" t="n">
        <v>1888</v>
      </c>
      <c r="ZC1038" s="103" t="n">
        <v>13.8</v>
      </c>
      <c r="ZD1038" s="103" t="n">
        <v>14</v>
      </c>
      <c r="ZE1038" s="103" t="n">
        <v>12.5</v>
      </c>
      <c r="ZF1038" s="103" t="n">
        <v>12</v>
      </c>
      <c r="ZG1038" s="103" t="n">
        <v>10.6</v>
      </c>
      <c r="ZH1038" s="103" t="n">
        <v>9.7</v>
      </c>
      <c r="ZI1038" s="103" t="n">
        <v>8.1</v>
      </c>
      <c r="ZJ1038" s="103" t="n">
        <v>7.9</v>
      </c>
      <c r="ZK1038" s="103" t="n">
        <v>9.3</v>
      </c>
      <c r="ZL1038" s="103" t="n">
        <v>9.3</v>
      </c>
      <c r="ZM1038" s="103" t="n">
        <v>11.1</v>
      </c>
      <c r="ZN1038" s="103" t="n">
        <v>14</v>
      </c>
      <c r="ZO1038" s="104" t="n">
        <f aca="false">AVERAGE(ZC1038:ZN1038)</f>
        <v>11.025</v>
      </c>
    </row>
    <row r="1039" customFormat="false" ht="12.8" hidden="false" customHeight="false" outlineLevel="0" collapsed="false">
      <c r="A1039" s="97"/>
      <c r="B1039" s="11" t="n">
        <f aca="false">AVERAGE(AO1039,BO1039,CO1039,DO1039,EO1039,FO1039,GO1039,HO1039,IO1039,JO1039,KO1039,LO1039,MO1039,NO1039,OO1039,PO1039,QO1039,RO1039,SO1039,TO1039,UO1039,VO1039,WO1039,XO1039,YO1039,ZO1039)</f>
        <v>10.0776041666667</v>
      </c>
      <c r="C1039" s="98" t="n">
        <f aca="false">AVERAGE(B1035:B1039)</f>
        <v>9.39891369047619</v>
      </c>
      <c r="D1039" s="99" t="n">
        <f aca="false">AVERAGE(B1030:B1039)</f>
        <v>9.34967780483406</v>
      </c>
      <c r="E1039" s="11" t="n">
        <f aca="false">AVERAGE(B1020:B1039)</f>
        <v>9.67763056908369</v>
      </c>
      <c r="F1039" s="100"/>
      <c r="G1039" s="3" t="n">
        <f aca="false">MAX(AC1039:AN1039,BC1039:BN1039,CC1039:CN1039,DC1039:DN1039,EC1039:EN1039,FC1039:FN1039,GC1039:GN1039,HC1039:HN1039,IC1039:IN1039,JC1039:JN1039,KC1039:KN1039,LC1039:LN1039,MC1039:MN1039,NC1039:NN1039,OC1039:ON1039,PC1039:PN1039,QC1039:QN1039,RC1039:RN1039,SC1039:SN1039,TC1039:TN1039,UC1039:UN1039,VC1039:VN1039,WC1039:WN1039,XC1039:XN1039,YC1039:YN1039,ZC1039:ZN1039,)</f>
        <v>18.45</v>
      </c>
      <c r="H1039" s="19" t="n">
        <f aca="false">MEDIAN(AC1039:AN1039,BC1039:BN1039,CC1039:CN1039,DC1039:DN1039,EC1039:EN1039,FC1039:FN1039,GC1039:GN1039,HC1039:HN1039,IC1039:IN1039,JC1039:JN1039,KC1039:KN1039,LC1039:LN1039,MC1039:MN1039,NC1039:NN1039,OC1039:ON1039,PC1039:PN1039,QC1039:QN1039,RC1039:RN1039,SC1039:SN1039,TC1039:TN1039,UC1039:UN1039,VC1039:VN1039,WC1039:WN1039,XC1039:XN1039,YC1039:YN1039,ZC1039:ZN1039,)</f>
        <v>10.1</v>
      </c>
      <c r="I1039" s="5" t="n">
        <f aca="false">MIN(AC1039:AN1039,BC1039:BN1039,CC1039:CN1039,DC1039:DN1039,EC1039:EN1039,FC1039:FN1039,GC1039:GN1039,HC1039:HN1039,IC1039:IN1039,JC1039:JN1039,KC1039:KN1039,LC1039:LN1039,MC1039:MN1039,NC1039:NN1039,OC1039:ON1039,PC1039:PN1039,QC1039:QN1039,RC1039:RN1039,SC1039:SN1039,TC1039:TN1039,UC1039:UN1039,VC1039:VN1039,WC1039:WN1039,XC1039:XN1039,YC1039:YN1039,ZC1039:ZN1039)</f>
        <v>-0.8</v>
      </c>
      <c r="J1039" s="5" t="n">
        <f aca="false">MIN(AC1039:AN1039,BC1039:BN1039,CC1039:CN1039,DC1039:DN1039,EC1039:EN1039,FC1039:FN1039,GC1039:GN1039,HC1039:HN1039,IC1039:IN1039,JC1039:JN1039,KC1039:KN1039,LC1039:LN1039,MC1039:MN1039,NC1039:NN1039,OC1039:ON1039,PC1039:PN1039,QC1039:QN1039,SC1039:SN1039,TC1039:TN1039,UC1039:UN1039,VC1039:VN1039,WC1039:WN1039,XC1039:XN1039,YC1039:YN1039,ZC1039:ZN1039)</f>
        <v>3.3</v>
      </c>
      <c r="K1039" s="101" t="n">
        <f aca="false">(G1039+I1039)/2</f>
        <v>8.825</v>
      </c>
      <c r="EA1039" s="22" t="n">
        <v>1889</v>
      </c>
      <c r="EB1039" s="106" t="s">
        <v>61</v>
      </c>
      <c r="EC1039" s="103" t="n">
        <v>14</v>
      </c>
      <c r="ED1039" s="103" t="n">
        <v>13.2</v>
      </c>
      <c r="EE1039" s="103" t="n">
        <v>13.2</v>
      </c>
      <c r="EF1039" s="103" t="n">
        <v>12.3</v>
      </c>
      <c r="EG1039" s="103" t="n">
        <v>10.8</v>
      </c>
      <c r="EH1039" s="103" t="n">
        <v>9</v>
      </c>
      <c r="EI1039" s="103" t="n">
        <v>7.1</v>
      </c>
      <c r="EJ1039" s="103" t="n">
        <v>7.8</v>
      </c>
      <c r="EK1039" s="103" t="n">
        <v>7.8</v>
      </c>
      <c r="EL1039" s="103" t="n">
        <v>10.5</v>
      </c>
      <c r="EM1039" s="103" t="n">
        <v>11.7</v>
      </c>
      <c r="EN1039" s="103" t="n">
        <v>12.2</v>
      </c>
      <c r="EO1039" s="104" t="n">
        <f aca="false">AVERAGE(EC1039:EN1039)</f>
        <v>10.8</v>
      </c>
      <c r="GA1039" s="22" t="n">
        <v>1889</v>
      </c>
      <c r="GB1039" s="102" t="n">
        <v>1889</v>
      </c>
      <c r="GC1039" s="103" t="n">
        <v>16.7</v>
      </c>
      <c r="GD1039" s="103" t="n">
        <v>15.4</v>
      </c>
      <c r="GE1039" s="103" t="n">
        <v>13.4</v>
      </c>
      <c r="GF1039" s="103" t="n">
        <v>11.6</v>
      </c>
      <c r="GG1039" s="103" t="n">
        <v>8.1</v>
      </c>
      <c r="GH1039" s="103" t="n">
        <v>7.1</v>
      </c>
      <c r="GI1039" s="103" t="n">
        <v>3.4</v>
      </c>
      <c r="GJ1039" s="103" t="n">
        <v>5.5</v>
      </c>
      <c r="GK1039" s="103" t="n">
        <v>6.9</v>
      </c>
      <c r="GL1039" s="103" t="n">
        <v>11.4</v>
      </c>
      <c r="GM1039" s="103" t="n">
        <v>12.7</v>
      </c>
      <c r="GN1039" s="103" t="n">
        <v>13.8</v>
      </c>
      <c r="GO1039" s="104" t="n">
        <f aca="false">AVERAGE(GC1039:GN1039)</f>
        <v>10.5</v>
      </c>
      <c r="HA1039" s="22" t="n">
        <v>1889</v>
      </c>
      <c r="HB1039" s="102" t="n">
        <v>1889</v>
      </c>
      <c r="HC1039" s="103" t="n">
        <v>16.1</v>
      </c>
      <c r="HD1039" s="103" t="n">
        <v>16.2</v>
      </c>
      <c r="HE1039" s="103" t="n">
        <v>15.9</v>
      </c>
      <c r="HF1039" s="103" t="n">
        <v>15.3</v>
      </c>
      <c r="HG1039" s="103" t="n">
        <v>13</v>
      </c>
      <c r="HH1039" s="103" t="n">
        <v>9.8</v>
      </c>
      <c r="HI1039" s="103" t="n">
        <v>8.3</v>
      </c>
      <c r="HJ1039" s="103" t="n">
        <v>8.9</v>
      </c>
      <c r="HK1039" s="103" t="n">
        <v>9.3</v>
      </c>
      <c r="HL1039" s="103" t="n">
        <v>12.7</v>
      </c>
      <c r="HM1039" s="103" t="n">
        <v>13.9</v>
      </c>
      <c r="HN1039" s="103" t="n">
        <v>14.7</v>
      </c>
      <c r="HO1039" s="104" t="n">
        <f aca="false">AVERAGE(HC1039:HN1039)</f>
        <v>12.8416666666667</v>
      </c>
      <c r="JA1039" s="22" t="n">
        <v>1889</v>
      </c>
      <c r="JB1039" s="102" t="n">
        <v>1889</v>
      </c>
      <c r="JC1039" s="103" t="n">
        <v>11.9</v>
      </c>
      <c r="JD1039" s="103" t="n">
        <v>12.1</v>
      </c>
      <c r="JE1039" s="103" t="n">
        <v>11.4</v>
      </c>
      <c r="JF1039" s="103" t="n">
        <v>10.6</v>
      </c>
      <c r="JG1039" s="103" t="n">
        <v>7.8</v>
      </c>
      <c r="JH1039" s="103" t="n">
        <v>7.3</v>
      </c>
      <c r="JI1039" s="103" t="n">
        <v>3.9</v>
      </c>
      <c r="JJ1039" s="103" t="n">
        <v>5.9</v>
      </c>
      <c r="JK1039" s="103" t="n">
        <v>5.8</v>
      </c>
      <c r="JL1039" s="103" t="n">
        <v>9.7</v>
      </c>
      <c r="JM1039" s="103" t="n">
        <v>9.9</v>
      </c>
      <c r="JN1039" s="103" t="n">
        <v>9.8</v>
      </c>
      <c r="JO1039" s="104" t="n">
        <f aca="false">AVERAGE(JC1039:JN1039)</f>
        <v>8.84166666666667</v>
      </c>
      <c r="OA1039" s="22" t="n">
        <v>1889</v>
      </c>
      <c r="OB1039" s="106" t="n">
        <v>1889</v>
      </c>
      <c r="OC1039" s="103" t="n">
        <v>13.8</v>
      </c>
      <c r="OD1039" s="103" t="n">
        <v>12.2</v>
      </c>
      <c r="OE1039" s="103" t="n">
        <v>10.9</v>
      </c>
      <c r="OF1039" s="103" t="n">
        <v>8.5</v>
      </c>
      <c r="OG1039" s="103" t="n">
        <v>8.3</v>
      </c>
      <c r="OH1039" s="103" t="n">
        <v>7.9</v>
      </c>
      <c r="OI1039" s="103" t="n">
        <v>5.5</v>
      </c>
      <c r="OJ1039" s="103" t="n">
        <v>4.5</v>
      </c>
      <c r="OK1039" s="103" t="n">
        <v>7.7</v>
      </c>
      <c r="OL1039" s="103" t="n">
        <v>8.1</v>
      </c>
      <c r="OM1039" s="103" t="n">
        <v>11</v>
      </c>
      <c r="ON1039" s="103" t="n">
        <v>13.4</v>
      </c>
      <c r="OO1039" s="104" t="n">
        <f aca="false">AVERAGE(OC1039:ON1039)</f>
        <v>9.31666666666667</v>
      </c>
      <c r="PA1039" s="22" t="n">
        <v>1889</v>
      </c>
      <c r="PB1039" s="106" t="s">
        <v>61</v>
      </c>
      <c r="PC1039" s="108" t="n">
        <f aca="false">(PC1040+PC1041)/2</f>
        <v>18.45</v>
      </c>
      <c r="PD1039" s="108" t="n">
        <f aca="false">(PD1040+PD1041)/2</f>
        <v>16.5</v>
      </c>
      <c r="PE1039" s="108" t="n">
        <f aca="false">(PE1040+PE1041)/2</f>
        <v>14.7</v>
      </c>
      <c r="PF1039" s="108" t="n">
        <f aca="false">(PF1040+PF1041)/2</f>
        <v>10.65</v>
      </c>
      <c r="PG1039" s="108" t="n">
        <f aca="false">(PG1040+PG1041)/2</f>
        <v>7.85</v>
      </c>
      <c r="PH1039" s="103" t="n">
        <v>5.3</v>
      </c>
      <c r="PI1039" s="103" t="n">
        <v>3.3</v>
      </c>
      <c r="PJ1039" s="103" t="n">
        <v>6.3</v>
      </c>
      <c r="PK1039" s="103" t="n">
        <v>8</v>
      </c>
      <c r="PL1039" s="103" t="n">
        <v>12.7</v>
      </c>
      <c r="PM1039" s="103" t="n">
        <v>15</v>
      </c>
      <c r="PN1039" s="103" t="n">
        <v>15.5</v>
      </c>
      <c r="PO1039" s="104" t="n">
        <f aca="false">AVERAGE(PC1039:PN1039)</f>
        <v>11.1875</v>
      </c>
      <c r="PP1039" s="108" t="n">
        <f aca="false">(PP971+PP1038)/2</f>
        <v>0</v>
      </c>
      <c r="RA1039" s="22" t="n">
        <v>1889</v>
      </c>
      <c r="RB1039" s="102" t="n">
        <v>1889</v>
      </c>
      <c r="RC1039" s="103" t="n">
        <v>10.6</v>
      </c>
      <c r="RD1039" s="103" t="n">
        <v>9.7</v>
      </c>
      <c r="RE1039" s="103" t="n">
        <v>7.2</v>
      </c>
      <c r="RF1039" s="103" t="n">
        <v>5.7</v>
      </c>
      <c r="RG1039" s="103" t="n">
        <v>4.3</v>
      </c>
      <c r="RH1039" s="103" t="n">
        <v>3.7</v>
      </c>
      <c r="RI1039" s="103" t="n">
        <v>-0.8</v>
      </c>
      <c r="RJ1039" s="103" t="n">
        <v>1.1</v>
      </c>
      <c r="RK1039" s="103" t="n">
        <v>1.8</v>
      </c>
      <c r="RL1039" s="103" t="n">
        <v>6.5</v>
      </c>
      <c r="RM1039" s="103" t="n">
        <v>8.2</v>
      </c>
      <c r="RN1039" s="103" t="n">
        <v>8.3</v>
      </c>
      <c r="RO1039" s="104" t="n">
        <f aca="false">AVERAGE(RC1039:RN1039)</f>
        <v>5.525</v>
      </c>
      <c r="ZA1039" s="22" t="n">
        <v>1889</v>
      </c>
      <c r="ZB1039" s="102" t="n">
        <v>1889</v>
      </c>
      <c r="ZC1039" s="103" t="n">
        <v>14.8</v>
      </c>
      <c r="ZD1039" s="103" t="n">
        <v>15.1</v>
      </c>
      <c r="ZE1039" s="103" t="n">
        <v>13.6</v>
      </c>
      <c r="ZF1039" s="103" t="n">
        <v>12.4</v>
      </c>
      <c r="ZG1039" s="103" t="n">
        <v>11.6</v>
      </c>
      <c r="ZH1039" s="103" t="n">
        <v>10.1</v>
      </c>
      <c r="ZI1039" s="103" t="n">
        <v>8.2</v>
      </c>
      <c r="ZJ1039" s="103" t="n">
        <v>8.8</v>
      </c>
      <c r="ZK1039" s="103" t="n">
        <v>8.3</v>
      </c>
      <c r="ZL1039" s="103" t="n">
        <v>11</v>
      </c>
      <c r="ZM1039" s="103" t="n">
        <v>12.2</v>
      </c>
      <c r="ZN1039" s="103" t="n">
        <v>13.2</v>
      </c>
      <c r="ZO1039" s="104" t="n">
        <f aca="false">AVERAGE(ZC1039:ZN1039)</f>
        <v>11.6083333333333</v>
      </c>
    </row>
    <row r="1040" customFormat="false" ht="12.8" hidden="false" customHeight="false" outlineLevel="0" collapsed="false">
      <c r="A1040" s="97" t="n">
        <f aca="false">A1035+5</f>
        <v>1890</v>
      </c>
      <c r="B1040" s="11" t="n">
        <f aca="false">AVERAGE(AO1040,BO1040,CO1040,DO1040,EO1040,FO1040,GO1040,HO1040,IO1040,JO1040,KO1040,LO1040,MO1040,NO1040,OO1040,PO1040,QO1040,RO1040,SO1040,TO1040,UO1040,VO1040,WO1040,XO1040,YO1040,ZO1040)</f>
        <v>10.34375</v>
      </c>
      <c r="C1040" s="98" t="n">
        <f aca="false">AVERAGE(B1036:B1040)</f>
        <v>9.72641369047619</v>
      </c>
      <c r="D1040" s="99" t="n">
        <f aca="false">AVERAGE(B1031:B1040)</f>
        <v>9.42821947150072</v>
      </c>
      <c r="E1040" s="11" t="n">
        <f aca="false">AVERAGE(B1021:B1040)</f>
        <v>9.70752640241703</v>
      </c>
      <c r="F1040" s="100"/>
      <c r="G1040" s="3" t="n">
        <f aca="false">MAX(AC1040:AN1040,BC1040:BN1040,CC1040:CN1040,DC1040:DN1040,EC1040:EN1040,FC1040:FN1040,GC1040:GN1040,HC1040:HN1040,IC1040:IN1040,JC1040:JN1040,KC1040:KN1040,LC1040:LN1040,MC1040:MN1040,NC1040:NN1040,OC1040:ON1040,PC1040:PN1040,QC1040:QN1040,RC1040:RN1040,SC1040:SN1040,TC1040:TN1040,UC1040:UN1040,VC1040:VN1040,WC1040:WN1040,XC1040:XN1040,YC1040:YN1040,ZC1040:ZN1040,)</f>
        <v>21.7</v>
      </c>
      <c r="H1040" s="19" t="n">
        <f aca="false">MEDIAN(AC1040:AN1040,BC1040:BN1040,CC1040:CN1040,DC1040:DN1040,EC1040:EN1040,FC1040:FN1040,GC1040:GN1040,HC1040:HN1040,IC1040:IN1040,JC1040:JN1040,KC1040:KN1040,LC1040:LN1040,MC1040:MN1040,NC1040:NN1040,OC1040:ON1040,PC1040:PN1040,QC1040:QN1040,RC1040:RN1040,SC1040:SN1040,TC1040:TN1040,UC1040:UN1040,VC1040:VN1040,WC1040:WN1040,XC1040:XN1040,YC1040:YN1040,ZC1040:ZN1040,)</f>
        <v>10.3</v>
      </c>
      <c r="I1040" s="5" t="n">
        <f aca="false">MIN(AC1040:AN1040,BC1040:BN1040,CC1040:CN1040,DC1040:DN1040,EC1040:EN1040,FC1040:FN1040,GC1040:GN1040,HC1040:HN1040,IC1040:IN1040,JC1040:JN1040,KC1040:KN1040,LC1040:LN1040,MC1040:MN1040,NC1040:NN1040,OC1040:ON1040,PC1040:PN1040,QC1040:QN1040,RC1040:RN1040,SC1040:SN1040,TC1040:TN1040,UC1040:UN1040,VC1040:VN1040,WC1040:WN1040,XC1040:XN1040,YC1040:YN1040,ZC1040:ZN1040)</f>
        <v>-0.3</v>
      </c>
      <c r="J1040" s="5" t="n">
        <f aca="false">MIN(AC1040:AN1040,BC1040:BN1040,CC1040:CN1040,DC1040:DN1040,EC1040:EN1040,FC1040:FN1040,GC1040:GN1040,HC1040:HN1040,IC1040:IN1040,JC1040:JN1040,KC1040:KN1040,LC1040:LN1040,MC1040:MN1040,NC1040:NN1040,OC1040:ON1040,PC1040:PN1040,QC1040:QN1040,SC1040:SN1040,TC1040:TN1040,UC1040:UN1040,VC1040:VN1040,WC1040:WN1040,XC1040:XN1040,YC1040:YN1040,ZC1040:ZN1040)</f>
        <v>2.8</v>
      </c>
      <c r="K1040" s="101" t="n">
        <f aca="false">(G1040+I1040)/2</f>
        <v>10.7</v>
      </c>
      <c r="EA1040" s="22" t="n">
        <v>1890</v>
      </c>
      <c r="EB1040" s="106" t="s">
        <v>63</v>
      </c>
      <c r="EC1040" s="103" t="n">
        <v>15.9</v>
      </c>
      <c r="ED1040" s="103" t="n">
        <v>16.2</v>
      </c>
      <c r="EE1040" s="103" t="n">
        <v>15.2</v>
      </c>
      <c r="EF1040" s="103" t="n">
        <v>12.5</v>
      </c>
      <c r="EG1040" s="103" t="n">
        <v>11</v>
      </c>
      <c r="EH1040" s="103" t="n">
        <v>9.6</v>
      </c>
      <c r="EI1040" s="103" t="n">
        <v>6.7</v>
      </c>
      <c r="EJ1040" s="103" t="n">
        <v>8</v>
      </c>
      <c r="EK1040" s="103" t="n">
        <v>9</v>
      </c>
      <c r="EL1040" s="103" t="n">
        <v>9.6</v>
      </c>
      <c r="EM1040" s="103" t="n">
        <v>10.7</v>
      </c>
      <c r="EN1040" s="103" t="n">
        <v>12</v>
      </c>
      <c r="EO1040" s="104" t="n">
        <f aca="false">AVERAGE(EC1040:EN1040)</f>
        <v>11.3666666666667</v>
      </c>
      <c r="GA1040" s="22" t="n">
        <v>1890</v>
      </c>
      <c r="GB1040" s="102" t="n">
        <v>1890</v>
      </c>
      <c r="GC1040" s="103" t="n">
        <v>18.9</v>
      </c>
      <c r="GD1040" s="103" t="n">
        <v>17.7</v>
      </c>
      <c r="GE1040" s="103" t="n">
        <v>15.5</v>
      </c>
      <c r="GF1040" s="103" t="n">
        <v>9.9</v>
      </c>
      <c r="GG1040" s="103" t="n">
        <v>7.7</v>
      </c>
      <c r="GH1040" s="103" t="n">
        <v>8.1</v>
      </c>
      <c r="GI1040" s="103" t="n">
        <v>3.6</v>
      </c>
      <c r="GJ1040" s="103" t="n">
        <v>5.4</v>
      </c>
      <c r="GK1040" s="103" t="n">
        <v>7.3</v>
      </c>
      <c r="GL1040" s="103" t="n">
        <v>9</v>
      </c>
      <c r="GM1040" s="103" t="n">
        <v>10.7</v>
      </c>
      <c r="GN1040" s="103" t="n">
        <v>13.3</v>
      </c>
      <c r="GO1040" s="104" t="n">
        <f aca="false">AVERAGE(GC1040:GN1040)</f>
        <v>10.5916666666667</v>
      </c>
      <c r="HA1040" s="22" t="n">
        <v>1890</v>
      </c>
      <c r="HB1040" s="102" t="n">
        <v>1890</v>
      </c>
      <c r="HC1040" s="103" t="n">
        <v>17.3</v>
      </c>
      <c r="HD1040" s="103" t="n">
        <v>17.1</v>
      </c>
      <c r="HE1040" s="103" t="n">
        <v>16.8</v>
      </c>
      <c r="HF1040" s="103" t="n">
        <v>14.6</v>
      </c>
      <c r="HG1040" s="103" t="n">
        <v>12.9</v>
      </c>
      <c r="HH1040" s="103" t="n">
        <v>11.5</v>
      </c>
      <c r="HI1040" s="103" t="n">
        <v>7.9</v>
      </c>
      <c r="HJ1040" s="103" t="n">
        <v>8.8</v>
      </c>
      <c r="HK1040" s="103" t="n">
        <v>11.2</v>
      </c>
      <c r="HL1040" s="103" t="n">
        <v>10.9</v>
      </c>
      <c r="HM1040" s="103" t="n">
        <v>13.4</v>
      </c>
      <c r="HN1040" s="103" t="n">
        <v>13.9</v>
      </c>
      <c r="HO1040" s="104" t="n">
        <f aca="false">AVERAGE(HC1040:HN1040)</f>
        <v>13.025</v>
      </c>
      <c r="JA1040" s="22" t="n">
        <v>1890</v>
      </c>
      <c r="JB1040" s="102" t="n">
        <v>1890</v>
      </c>
      <c r="JC1040" s="103" t="n">
        <v>14.6</v>
      </c>
      <c r="JD1040" s="103" t="n">
        <v>14.6</v>
      </c>
      <c r="JE1040" s="103" t="n">
        <v>13.2</v>
      </c>
      <c r="JF1040" s="103" t="n">
        <v>8.6</v>
      </c>
      <c r="JG1040" s="103" t="n">
        <v>7.5</v>
      </c>
      <c r="JH1040" s="103" t="n">
        <v>7.6</v>
      </c>
      <c r="JI1040" s="103" t="n">
        <v>2.8</v>
      </c>
      <c r="JJ1040" s="103" t="n">
        <v>5.3</v>
      </c>
      <c r="JK1040" s="103" t="n">
        <v>7.6</v>
      </c>
      <c r="JL1040" s="103" t="n">
        <v>8.3</v>
      </c>
      <c r="JM1040" s="103" t="n">
        <v>8.4</v>
      </c>
      <c r="JN1040" s="103" t="n">
        <v>9.9</v>
      </c>
      <c r="JO1040" s="104" t="n">
        <f aca="false">AVERAGE(JC1040:JN1040)</f>
        <v>9.03333333333333</v>
      </c>
      <c r="OA1040" s="22" t="n">
        <v>1890</v>
      </c>
      <c r="OB1040" s="106" t="n">
        <v>1890</v>
      </c>
      <c r="OC1040" s="103" t="n">
        <v>14.9</v>
      </c>
      <c r="OD1040" s="103" t="n">
        <v>13.7</v>
      </c>
      <c r="OE1040" s="103" t="n">
        <v>12</v>
      </c>
      <c r="OF1040" s="103" t="n">
        <v>11.1</v>
      </c>
      <c r="OG1040" s="103" t="n">
        <v>9.3</v>
      </c>
      <c r="OH1040" s="103" t="n">
        <v>8.3</v>
      </c>
      <c r="OI1040" s="103" t="n">
        <v>4.8</v>
      </c>
      <c r="OJ1040" s="103" t="n">
        <v>6.1</v>
      </c>
      <c r="OK1040" s="103" t="n">
        <v>6.2</v>
      </c>
      <c r="OL1040" s="103" t="n">
        <v>10.4</v>
      </c>
      <c r="OM1040" s="103" t="n">
        <v>11.1</v>
      </c>
      <c r="ON1040" s="103" t="n">
        <v>12</v>
      </c>
      <c r="OO1040" s="104" t="n">
        <f aca="false">AVERAGE(OC1040:ON1040)</f>
        <v>9.99166666666667</v>
      </c>
      <c r="PA1040" s="22" t="n">
        <v>1890</v>
      </c>
      <c r="PB1040" s="106" t="s">
        <v>63</v>
      </c>
      <c r="PC1040" s="103" t="n">
        <v>21.7</v>
      </c>
      <c r="PD1040" s="103" t="n">
        <v>18.7</v>
      </c>
      <c r="PE1040" s="103" t="n">
        <v>15.2</v>
      </c>
      <c r="PF1040" s="103" t="n">
        <v>10.5</v>
      </c>
      <c r="PG1040" s="103" t="n">
        <v>8.7</v>
      </c>
      <c r="PH1040" s="103" t="n">
        <v>7.8</v>
      </c>
      <c r="PI1040" s="103" t="n">
        <v>4.4</v>
      </c>
      <c r="PJ1040" s="103" t="n">
        <v>5.4</v>
      </c>
      <c r="PK1040" s="103" t="n">
        <v>8.4</v>
      </c>
      <c r="PL1040" s="103" t="n">
        <v>10.3</v>
      </c>
      <c r="PM1040" s="103" t="n">
        <v>11.9</v>
      </c>
      <c r="PN1040" s="103" t="n">
        <v>14.8</v>
      </c>
      <c r="PO1040" s="104" t="n">
        <f aca="false">AVERAGE(PC1040:PN1040)</f>
        <v>11.4833333333333</v>
      </c>
      <c r="PP1040" s="108" t="n">
        <f aca="false">(PP1041+PP1042)/2</f>
        <v>0</v>
      </c>
      <c r="RA1040" s="22" t="n">
        <v>1890</v>
      </c>
      <c r="RB1040" s="102" t="n">
        <v>1890</v>
      </c>
      <c r="RC1040" s="103" t="n">
        <v>11.5</v>
      </c>
      <c r="RD1040" s="103" t="n">
        <v>11.3</v>
      </c>
      <c r="RE1040" s="103" t="n">
        <v>10.3</v>
      </c>
      <c r="RF1040" s="103" t="n">
        <v>5.7</v>
      </c>
      <c r="RG1040" s="103" t="n">
        <v>2.2</v>
      </c>
      <c r="RH1040" s="103" t="n">
        <v>4.7</v>
      </c>
      <c r="RI1040" s="103" t="n">
        <v>-0.3</v>
      </c>
      <c r="RJ1040" s="103" t="n">
        <v>1.1</v>
      </c>
      <c r="RK1040" s="103" t="n">
        <v>3.4</v>
      </c>
      <c r="RL1040" s="103" t="n">
        <v>4.1</v>
      </c>
      <c r="RM1040" s="103" t="n">
        <v>6</v>
      </c>
      <c r="RN1040" s="103" t="n">
        <v>6.4</v>
      </c>
      <c r="RO1040" s="104" t="n">
        <f aca="false">AVERAGE(RC1040:RN1040)</f>
        <v>5.53333333333333</v>
      </c>
      <c r="ZA1040" s="22" t="n">
        <v>1890</v>
      </c>
      <c r="ZB1040" s="102" t="n">
        <v>1890</v>
      </c>
      <c r="ZC1040" s="103" t="n">
        <v>15.6</v>
      </c>
      <c r="ZD1040" s="103" t="n">
        <v>16.3</v>
      </c>
      <c r="ZE1040" s="103" t="n">
        <v>15.4</v>
      </c>
      <c r="ZF1040" s="103" t="n">
        <v>14.4</v>
      </c>
      <c r="ZG1040" s="103" t="n">
        <v>8.6</v>
      </c>
      <c r="ZH1040" s="103" t="n">
        <v>10.8</v>
      </c>
      <c r="ZI1040" s="103" t="n">
        <v>8.5</v>
      </c>
      <c r="ZJ1040" s="103" t="n">
        <v>8.2</v>
      </c>
      <c r="ZK1040" s="103" t="n">
        <v>9.8</v>
      </c>
      <c r="ZL1040" s="103" t="n">
        <v>9.7</v>
      </c>
      <c r="ZM1040" s="103" t="n">
        <v>11.2</v>
      </c>
      <c r="ZN1040" s="103" t="n">
        <v>12.2</v>
      </c>
      <c r="ZO1040" s="104" t="n">
        <f aca="false">AVERAGE(ZC1040:ZN1040)</f>
        <v>11.725</v>
      </c>
    </row>
    <row r="1041" customFormat="false" ht="12.8" hidden="false" customHeight="false" outlineLevel="0" collapsed="false">
      <c r="A1041" s="97"/>
      <c r="B1041" s="11" t="n">
        <f aca="false">AVERAGE(AO1041,BO1041,CO1041,DO1041,EO1041,FO1041,GO1041,HO1041,IO1041,JO1041,KO1041,LO1041,MO1041,NO1041,OO1041,PO1041,QO1041,RO1041,SO1041,TO1041,UO1041,VO1041,WO1041,XO1041,YO1041,ZO1041)</f>
        <v>9.69010416666667</v>
      </c>
      <c r="C1041" s="98" t="n">
        <f aca="false">AVERAGE(B1037:B1041)</f>
        <v>9.87276785714286</v>
      </c>
      <c r="D1041" s="99" t="n">
        <f aca="false">AVERAGE(B1032:B1041)</f>
        <v>9.45167433261183</v>
      </c>
      <c r="E1041" s="11" t="n">
        <f aca="false">AVERAGE(B1022:B1041)</f>
        <v>9.69057327741703</v>
      </c>
      <c r="F1041" s="100"/>
      <c r="G1041" s="3" t="n">
        <f aca="false">MAX(AC1041:AN1041,BC1041:BN1041,CC1041:CN1041,DC1041:DN1041,EC1041:EN1041,FC1041:FN1041,GC1041:GN1041,HC1041:HN1041,IC1041:IN1041,JC1041:JN1041,KC1041:KN1041,LC1041:LN1041,MC1041:MN1041,NC1041:NN1041,OC1041:ON1041,PC1041:PN1041,QC1041:QN1041,RC1041:RN1041,SC1041:SN1041,TC1041:TN1041,UC1041:UN1041,VC1041:VN1041,WC1041:WN1041,XC1041:XN1041,YC1041:YN1041,ZC1041:ZN1041,)</f>
        <v>17.1</v>
      </c>
      <c r="H1041" s="19" t="n">
        <f aca="false">MEDIAN(AC1041:AN1041,BC1041:BN1041,CC1041:CN1041,DC1041:DN1041,EC1041:EN1041,FC1041:FN1041,GC1041:GN1041,HC1041:HN1041,IC1041:IN1041,JC1041:JN1041,KC1041:KN1041,LC1041:LN1041,MC1041:MN1041,NC1041:NN1041,OC1041:ON1041,PC1041:PN1041,QC1041:QN1041,RC1041:RN1041,SC1041:SN1041,TC1041:TN1041,UC1041:UN1041,VC1041:VN1041,WC1041:WN1041,XC1041:XN1041,YC1041:YN1041,ZC1041:ZN1041,)</f>
        <v>9.4</v>
      </c>
      <c r="I1041" s="5" t="n">
        <f aca="false">MIN(AC1041:AN1041,BC1041:BN1041,CC1041:CN1041,DC1041:DN1041,EC1041:EN1041,FC1041:FN1041,GC1041:GN1041,HC1041:HN1041,IC1041:IN1041,JC1041:JN1041,KC1041:KN1041,LC1041:LN1041,MC1041:MN1041,NC1041:NN1041,OC1041:ON1041,PC1041:PN1041,QC1041:QN1041,RC1041:RN1041,SC1041:SN1041,TC1041:TN1041,UC1041:UN1041,VC1041:VN1041,WC1041:WN1041,XC1041:XN1041,YC1041:YN1041,ZC1041:ZN1041)</f>
        <v>-0.1</v>
      </c>
      <c r="J1041" s="5" t="n">
        <f aca="false">MIN(AC1041:AN1041,BC1041:BN1041,CC1041:CN1041,DC1041:DN1041,EC1041:EN1041,FC1041:FN1041,GC1041:GN1041,HC1041:HN1041,IC1041:IN1041,JC1041:JN1041,KC1041:KN1041,LC1041:LN1041,MC1041:MN1041,NC1041:NN1041,OC1041:ON1041,PC1041:PN1041,QC1041:QN1041,SC1041:SN1041,TC1041:TN1041,UC1041:UN1041,VC1041:VN1041,WC1041:WN1041,XC1041:XN1041,YC1041:YN1041,ZC1041:ZN1041)</f>
        <v>3.3</v>
      </c>
      <c r="K1041" s="101" t="n">
        <f aca="false">(G1041+I1041)/2</f>
        <v>8.5</v>
      </c>
      <c r="EA1041" s="22" t="n">
        <v>1891</v>
      </c>
      <c r="EB1041" s="106" t="s">
        <v>64</v>
      </c>
      <c r="EC1041" s="103" t="n">
        <v>12.6</v>
      </c>
      <c r="ED1041" s="103" t="n">
        <v>13.2</v>
      </c>
      <c r="EE1041" s="103" t="n">
        <v>14.4</v>
      </c>
      <c r="EF1041" s="103" t="n">
        <v>12.2</v>
      </c>
      <c r="EG1041" s="103" t="n">
        <v>10.2</v>
      </c>
      <c r="EH1041" s="103" t="n">
        <v>9.8</v>
      </c>
      <c r="EI1041" s="103" t="n">
        <v>7.5</v>
      </c>
      <c r="EJ1041" s="103" t="n">
        <v>7.4</v>
      </c>
      <c r="EK1041" s="103" t="n">
        <v>8.6</v>
      </c>
      <c r="EL1041" s="103" t="n">
        <v>10.9</v>
      </c>
      <c r="EM1041" s="103" t="n">
        <v>12.3</v>
      </c>
      <c r="EN1041" s="103" t="n">
        <v>11.6</v>
      </c>
      <c r="EO1041" s="104" t="n">
        <f aca="false">AVERAGE(EC1041:EN1041)</f>
        <v>10.8916666666667</v>
      </c>
      <c r="GA1041" s="22" t="n">
        <v>1891</v>
      </c>
      <c r="GB1041" s="102" t="n">
        <v>1891</v>
      </c>
      <c r="GC1041" s="103" t="n">
        <v>13.8</v>
      </c>
      <c r="GD1041" s="103" t="n">
        <v>13.3</v>
      </c>
      <c r="GE1041" s="103" t="n">
        <v>13.9</v>
      </c>
      <c r="GF1041" s="103" t="n">
        <v>9.4</v>
      </c>
      <c r="GG1041" s="103" t="n">
        <v>5.6</v>
      </c>
      <c r="GH1041" s="103" t="n">
        <v>6.3</v>
      </c>
      <c r="GI1041" s="103" t="n">
        <v>4.4</v>
      </c>
      <c r="GJ1041" s="103" t="n">
        <v>5.5</v>
      </c>
      <c r="GK1041" s="103" t="n">
        <v>6.3</v>
      </c>
      <c r="GL1041" s="103" t="n">
        <v>9.1</v>
      </c>
      <c r="GM1041" s="103" t="n">
        <v>11.8</v>
      </c>
      <c r="GN1041" s="103" t="n">
        <v>13.6</v>
      </c>
      <c r="GO1041" s="104" t="n">
        <f aca="false">AVERAGE(GC1041:GN1041)</f>
        <v>9.41666666666667</v>
      </c>
      <c r="HA1041" s="22" t="n">
        <v>1891</v>
      </c>
      <c r="HB1041" s="102" t="n">
        <v>1891</v>
      </c>
      <c r="HC1041" s="103" t="n">
        <v>15.4</v>
      </c>
      <c r="HD1041" s="103" t="n">
        <v>15.3</v>
      </c>
      <c r="HE1041" s="103" t="n">
        <v>17.1</v>
      </c>
      <c r="HF1041" s="103" t="n">
        <v>13.8</v>
      </c>
      <c r="HG1041" s="103" t="n">
        <v>11.7</v>
      </c>
      <c r="HH1041" s="103" t="n">
        <v>11.8</v>
      </c>
      <c r="HI1041" s="103" t="n">
        <v>9.4</v>
      </c>
      <c r="HJ1041" s="105" t="n">
        <f aca="false">(HJ1040+HJ1042)/2</f>
        <v>9.1</v>
      </c>
      <c r="HK1041" s="105" t="n">
        <f aca="false">(HK1040+HK1042)/2</f>
        <v>10.65</v>
      </c>
      <c r="HL1041" s="105" t="n">
        <f aca="false">(HL1040+HL1042)/2</f>
        <v>13.15</v>
      </c>
      <c r="HM1041" s="108" t="n">
        <f aca="false">(HM1039+HM1040)/2</f>
        <v>13.65</v>
      </c>
      <c r="HN1041" s="108" t="n">
        <f aca="false">(HN1039+HN1040)/2</f>
        <v>14.3</v>
      </c>
      <c r="HO1041" s="104" t="n">
        <f aca="false">AVERAGE(HC1041:HN1041)</f>
        <v>12.9458333333333</v>
      </c>
      <c r="JA1041" s="22" t="n">
        <v>1891</v>
      </c>
      <c r="JB1041" s="102" t="n">
        <v>1891</v>
      </c>
      <c r="JC1041" s="103" t="n">
        <v>10.7</v>
      </c>
      <c r="JD1041" s="103" t="n">
        <v>10.3</v>
      </c>
      <c r="JE1041" s="103" t="n">
        <v>12.1</v>
      </c>
      <c r="JF1041" s="103" t="n">
        <v>8.8</v>
      </c>
      <c r="JG1041" s="103" t="n">
        <v>7.3</v>
      </c>
      <c r="JH1041" s="103" t="n">
        <v>6.8</v>
      </c>
      <c r="JI1041" s="103" t="n">
        <v>4.6</v>
      </c>
      <c r="JJ1041" s="103" t="n">
        <v>5.1</v>
      </c>
      <c r="JK1041" s="103" t="n">
        <v>6.4</v>
      </c>
      <c r="JL1041" s="103" t="n">
        <v>7.9</v>
      </c>
      <c r="JM1041" s="103" t="n">
        <v>8.4</v>
      </c>
      <c r="JN1041" s="103" t="n">
        <v>9.9</v>
      </c>
      <c r="JO1041" s="104" t="n">
        <f aca="false">AVERAGE(JC1041:JN1041)</f>
        <v>8.19166666666667</v>
      </c>
      <c r="OA1041" s="22" t="n">
        <v>1891</v>
      </c>
      <c r="OB1041" s="106" t="n">
        <v>1891</v>
      </c>
      <c r="OC1041" s="103" t="n">
        <v>15.8</v>
      </c>
      <c r="OD1041" s="103" t="n">
        <v>15.7</v>
      </c>
      <c r="OE1041" s="103" t="n">
        <v>14.4</v>
      </c>
      <c r="OF1041" s="103" t="n">
        <v>10.3</v>
      </c>
      <c r="OG1041" s="103" t="n">
        <v>8</v>
      </c>
      <c r="OH1041" s="103" t="n">
        <v>8.9</v>
      </c>
      <c r="OI1041" s="103" t="n">
        <v>4.5</v>
      </c>
      <c r="OJ1041" s="103" t="n">
        <v>6.2</v>
      </c>
      <c r="OK1041" s="103" t="n">
        <v>8.1</v>
      </c>
      <c r="OL1041" s="103" t="n">
        <v>9.2</v>
      </c>
      <c r="OM1041" s="103" t="n">
        <v>10.4</v>
      </c>
      <c r="ON1041" s="103" t="n">
        <v>11.3</v>
      </c>
      <c r="OO1041" s="104" t="n">
        <f aca="false">AVERAGE(OC1041:ON1041)</f>
        <v>10.2333333333333</v>
      </c>
      <c r="PA1041" s="22" t="n">
        <v>1891</v>
      </c>
      <c r="PB1041" s="106" t="s">
        <v>64</v>
      </c>
      <c r="PC1041" s="103" t="n">
        <v>15.2</v>
      </c>
      <c r="PD1041" s="103" t="n">
        <v>14.3</v>
      </c>
      <c r="PE1041" s="103" t="n">
        <v>14.2</v>
      </c>
      <c r="PF1041" s="103" t="n">
        <v>10.8</v>
      </c>
      <c r="PG1041" s="103" t="n">
        <v>7</v>
      </c>
      <c r="PH1041" s="103" t="n">
        <v>6.2</v>
      </c>
      <c r="PI1041" s="103" t="n">
        <v>3.3</v>
      </c>
      <c r="PJ1041" s="103" t="n">
        <v>5.7</v>
      </c>
      <c r="PK1041" s="103" t="n">
        <v>8.2</v>
      </c>
      <c r="PL1041" s="105" t="n">
        <f aca="false">(PL1040+PL1042)/2</f>
        <v>9.85</v>
      </c>
      <c r="PM1041" s="105" t="n">
        <f aca="false">(PM1040+PM1042)/2</f>
        <v>12.85</v>
      </c>
      <c r="PN1041" s="103" t="n">
        <v>14.9</v>
      </c>
      <c r="PO1041" s="104" t="n">
        <f aca="false">AVERAGE(PC1041:PN1041)</f>
        <v>10.2083333333333</v>
      </c>
      <c r="RA1041" s="22" t="n">
        <v>1891</v>
      </c>
      <c r="RB1041" s="102" t="n">
        <v>1891</v>
      </c>
      <c r="RC1041" s="103" t="n">
        <v>9.1</v>
      </c>
      <c r="RD1041" s="103" t="n">
        <v>6.7</v>
      </c>
      <c r="RE1041" s="103" t="n">
        <v>7.7</v>
      </c>
      <c r="RF1041" s="103" t="n">
        <v>5.7</v>
      </c>
      <c r="RG1041" s="103" t="n">
        <v>-0.1</v>
      </c>
      <c r="RH1041" s="103" t="n">
        <v>3.9</v>
      </c>
      <c r="RI1041" s="103" t="n">
        <v>4.3</v>
      </c>
      <c r="RJ1041" s="103" t="n">
        <v>1.8</v>
      </c>
      <c r="RK1041" s="103" t="n">
        <v>2.8</v>
      </c>
      <c r="RL1041" s="103" t="n">
        <v>4.2</v>
      </c>
      <c r="RM1041" s="103" t="n">
        <v>6.8</v>
      </c>
      <c r="RN1041" s="103" t="n">
        <v>8.4</v>
      </c>
      <c r="RO1041" s="104" t="n">
        <f aca="false">AVERAGE(RC1041:RN1041)</f>
        <v>5.10833333333333</v>
      </c>
      <c r="TA1041" s="22"/>
      <c r="TB1041" s="1" t="s">
        <v>248</v>
      </c>
      <c r="ZA1041" s="22" t="n">
        <v>1891</v>
      </c>
      <c r="ZB1041" s="102" t="n">
        <v>1891</v>
      </c>
      <c r="ZC1041" s="103" t="n">
        <v>13.4</v>
      </c>
      <c r="ZD1041" s="103" t="n">
        <v>13.4</v>
      </c>
      <c r="ZE1041" s="103" t="n">
        <v>14.5</v>
      </c>
      <c r="ZF1041" s="103" t="n">
        <v>12.9</v>
      </c>
      <c r="ZG1041" s="103" t="n">
        <v>11.4</v>
      </c>
      <c r="ZH1041" s="103" t="n">
        <v>8.6</v>
      </c>
      <c r="ZI1041" s="103" t="n">
        <v>8.4</v>
      </c>
      <c r="ZJ1041" s="103" t="n">
        <v>7.6</v>
      </c>
      <c r="ZK1041" s="103" t="n">
        <v>7.6</v>
      </c>
      <c r="ZL1041" s="103" t="n">
        <v>7.7</v>
      </c>
      <c r="ZM1041" s="103" t="n">
        <v>9.7</v>
      </c>
      <c r="ZN1041" s="103" t="n">
        <v>11.1</v>
      </c>
      <c r="ZO1041" s="104" t="n">
        <f aca="false">AVERAGE(ZC1041:ZN1041)</f>
        <v>10.525</v>
      </c>
    </row>
    <row r="1042" customFormat="false" ht="12.8" hidden="false" customHeight="false" outlineLevel="0" collapsed="false">
      <c r="A1042" s="97"/>
      <c r="B1042" s="11" t="n">
        <f aca="false">AVERAGE(AO1042,BO1042,CO1042,DO1042,EO1042,FO1042,GO1042,HO1042,IO1042,JO1042,KO1042,LO1042,MO1042,NO1042,OO1042,PO1042,QO1042,RO1042,SO1042,TO1042,UO1042,VO1042,WO1042,XO1042,YO1042,ZO1042)</f>
        <v>9.23564814814815</v>
      </c>
      <c r="C1042" s="98" t="n">
        <f aca="false">AVERAGE(B1038:B1042)</f>
        <v>9.76108796296296</v>
      </c>
      <c r="D1042" s="99" t="n">
        <f aca="false">AVERAGE(B1033:B1042)</f>
        <v>9.43078207671958</v>
      </c>
      <c r="E1042" s="11" t="n">
        <f aca="false">AVERAGE(B1023:B1042)</f>
        <v>9.64485568482444</v>
      </c>
      <c r="F1042" s="100"/>
      <c r="G1042" s="3" t="n">
        <f aca="false">MAX(AC1042:AN1042,BC1042:BN1042,CC1042:CN1042,DC1042:DN1042,EC1042:EN1042,FC1042:FN1042,GC1042:GN1042,HC1042:HN1042,IC1042:IN1042,JC1042:JN1042,KC1042:KN1042,LC1042:LN1042,MC1042:MN1042,NC1042:NN1042,OC1042:ON1042,PC1042:PN1042,QC1042:QN1042,RC1042:RN1042,SC1042:SN1042,TC1042:TN1042,UC1042:UN1042,VC1042:VN1042,WC1042:WN1042,XC1042:XN1042,YC1042:YN1042,ZC1042:ZN1042,)</f>
        <v>17.2</v>
      </c>
      <c r="H1042" s="19" t="n">
        <f aca="false">MEDIAN(AC1042:AN1042,BC1042:BN1042,CC1042:CN1042,DC1042:DN1042,EC1042:EN1042,FC1042:FN1042,GC1042:GN1042,HC1042:HN1042,IC1042:IN1042,JC1042:JN1042,KC1042:KN1042,LC1042:LN1042,MC1042:MN1042,NC1042:NN1042,OC1042:ON1042,PC1042:PN1042,QC1042:QN1042,RC1042:RN1042,SC1042:SN1042,TC1042:TN1042,UC1042:UN1042,VC1042:VN1042,WC1042:WN1042,XC1042:XN1042,YC1042:YN1042,ZC1042:ZN1042,)</f>
        <v>9.3</v>
      </c>
      <c r="I1042" s="5" t="n">
        <f aca="false">MIN(AC1042:AN1042,BC1042:BN1042,CC1042:CN1042,DC1042:DN1042,EC1042:EN1042,FC1042:FN1042,GC1042:GN1042,HC1042:HN1042,IC1042:IN1042,JC1042:JN1042,KC1042:KN1042,LC1042:LN1042,MC1042:MN1042,NC1042:NN1042,OC1042:ON1042,PC1042:PN1042,QC1042:QN1042,RC1042:RN1042,SC1042:SN1042,TC1042:TN1042,UC1042:UN1042,VC1042:VN1042,WC1042:WN1042,XC1042:XN1042,YC1042:YN1042,ZC1042:ZN1042)</f>
        <v>-0.8</v>
      </c>
      <c r="J1042" s="5" t="n">
        <f aca="false">MIN(AC1042:AN1042,BC1042:BN1042,CC1042:CN1042,DC1042:DN1042,EC1042:EN1042,FC1042:FN1042,GC1042:GN1042,HC1042:HN1042,IC1042:IN1042,JC1042:JN1042,KC1042:KN1042,LC1042:LN1042,MC1042:MN1042,NC1042:NN1042,OC1042:ON1042,PC1042:PN1042,QC1042:QN1042,SC1042:SN1042,TC1042:TN1042,UC1042:UN1042,VC1042:VN1042,WC1042:WN1042,XC1042:XN1042,YC1042:YN1042,ZC1042:ZN1042)</f>
        <v>2.7</v>
      </c>
      <c r="K1042" s="101" t="n">
        <f aca="false">(G1042+I1042)/2</f>
        <v>8.2</v>
      </c>
      <c r="EA1042" s="22" t="n">
        <v>1892</v>
      </c>
      <c r="EB1042" s="106" t="s">
        <v>66</v>
      </c>
      <c r="EC1042" s="103" t="n">
        <v>12.2</v>
      </c>
      <c r="ED1042" s="103" t="n">
        <v>13.5</v>
      </c>
      <c r="EE1042" s="103" t="n">
        <v>13.3</v>
      </c>
      <c r="EF1042" s="103" t="n">
        <v>10.7</v>
      </c>
      <c r="EG1042" s="103" t="n">
        <v>9.4</v>
      </c>
      <c r="EH1042" s="103" t="n">
        <v>8.9</v>
      </c>
      <c r="EI1042" s="103" t="n">
        <v>7.2</v>
      </c>
      <c r="EJ1042" s="103" t="n">
        <v>8.5</v>
      </c>
      <c r="EK1042" s="103" t="n">
        <v>9.1</v>
      </c>
      <c r="EL1042" s="103" t="n">
        <v>9.8</v>
      </c>
      <c r="EM1042" s="103" t="n">
        <v>11.2</v>
      </c>
      <c r="EN1042" s="103" t="n">
        <v>11.3</v>
      </c>
      <c r="EO1042" s="104" t="n">
        <f aca="false">AVERAGE(EC1042:EN1042)</f>
        <v>10.425</v>
      </c>
      <c r="GA1042" s="22" t="n">
        <v>1892</v>
      </c>
      <c r="GB1042" s="102" t="n">
        <v>1892</v>
      </c>
      <c r="GC1042" s="103" t="n">
        <v>14.6</v>
      </c>
      <c r="GD1042" s="103" t="n">
        <v>15.4</v>
      </c>
      <c r="GE1042" s="103" t="n">
        <v>15.7</v>
      </c>
      <c r="GF1042" s="103" t="n">
        <v>8.3</v>
      </c>
      <c r="GG1042" s="103" t="n">
        <v>5.8</v>
      </c>
      <c r="GH1042" s="103" t="n">
        <v>5.1</v>
      </c>
      <c r="GI1042" s="103" t="n">
        <v>3</v>
      </c>
      <c r="GJ1042" s="103" t="n">
        <v>9.3</v>
      </c>
      <c r="GK1042" s="103" t="n">
        <v>7.1</v>
      </c>
      <c r="GL1042" s="103" t="n">
        <v>8.8</v>
      </c>
      <c r="GM1042" s="103" t="n">
        <v>11.7</v>
      </c>
      <c r="GN1042" s="103" t="n">
        <v>12.1</v>
      </c>
      <c r="GO1042" s="104" t="n">
        <f aca="false">AVERAGE(GC1042:GN1042)</f>
        <v>9.74166666666667</v>
      </c>
      <c r="HA1042" s="22" t="n">
        <v>1892</v>
      </c>
      <c r="HB1042" s="102" t="n">
        <v>1892</v>
      </c>
      <c r="HC1042" s="103" t="n">
        <v>17.1</v>
      </c>
      <c r="HD1042" s="103" t="n">
        <v>17.1</v>
      </c>
      <c r="HE1042" s="103" t="n">
        <v>17.2</v>
      </c>
      <c r="HF1042" s="103" t="n">
        <v>13.1</v>
      </c>
      <c r="HG1042" s="103" t="n">
        <v>11.4</v>
      </c>
      <c r="HH1042" s="103" t="n">
        <v>9.4</v>
      </c>
      <c r="HI1042" s="103" t="n">
        <v>8.2</v>
      </c>
      <c r="HJ1042" s="103" t="n">
        <v>9.4</v>
      </c>
      <c r="HK1042" s="103" t="n">
        <v>10.1</v>
      </c>
      <c r="HL1042" s="103" t="n">
        <v>15.4</v>
      </c>
      <c r="HM1042" s="108" t="n">
        <f aca="false">(HM1043+HM1044)/2</f>
        <v>12.55</v>
      </c>
      <c r="HN1042" s="108" t="n">
        <f aca="false">(HN1043+HN1044)/2</f>
        <v>14.2</v>
      </c>
      <c r="HO1042" s="104" t="n">
        <f aca="false">AVERAGE(HC1042:HN1042)</f>
        <v>12.9291666666667</v>
      </c>
      <c r="JA1042" s="22" t="n">
        <v>1892</v>
      </c>
      <c r="JB1042" s="102" t="n">
        <v>1892</v>
      </c>
      <c r="JC1042" s="103" t="n">
        <v>11</v>
      </c>
      <c r="JD1042" s="103" t="n">
        <v>11.7</v>
      </c>
      <c r="JE1042" s="103" t="n">
        <v>11.9</v>
      </c>
      <c r="JF1042" s="103" t="n">
        <v>7.9</v>
      </c>
      <c r="JG1042" s="103" t="n">
        <v>7.4</v>
      </c>
      <c r="JH1042" s="103" t="n">
        <v>6.2</v>
      </c>
      <c r="JI1042" s="103" t="n">
        <v>4.3</v>
      </c>
      <c r="JJ1042" s="103" t="n">
        <v>4.9</v>
      </c>
      <c r="JK1042" s="103" t="n">
        <v>6.6</v>
      </c>
      <c r="JL1042" s="103" t="n">
        <v>8.1</v>
      </c>
      <c r="JM1042" s="103" t="n">
        <v>9.7</v>
      </c>
      <c r="JN1042" s="103" t="n">
        <v>9.1</v>
      </c>
      <c r="JO1042" s="104" t="n">
        <f aca="false">AVERAGE(JC1042:JN1042)</f>
        <v>8.23333333333333</v>
      </c>
      <c r="OA1042" s="22" t="n">
        <v>1892</v>
      </c>
      <c r="OB1042" s="106" t="n">
        <v>1892</v>
      </c>
      <c r="OC1042" s="103" t="n">
        <v>12.3</v>
      </c>
      <c r="OD1042" s="103" t="n">
        <v>12.1</v>
      </c>
      <c r="OE1042" s="103" t="n">
        <v>13.2</v>
      </c>
      <c r="OF1042" s="103" t="n">
        <v>10</v>
      </c>
      <c r="OG1042" s="103" t="n">
        <v>7.3</v>
      </c>
      <c r="OH1042" s="103" t="n">
        <v>7.6</v>
      </c>
      <c r="OI1042" s="103" t="n">
        <v>6.4</v>
      </c>
      <c r="OJ1042" s="103" t="n">
        <v>7.1</v>
      </c>
      <c r="OK1042" s="103" t="n">
        <v>7.6</v>
      </c>
      <c r="OL1042" s="103" t="n">
        <v>9.3</v>
      </c>
      <c r="OM1042" s="103" t="n">
        <v>10.6</v>
      </c>
      <c r="ON1042" s="103" t="n">
        <v>11</v>
      </c>
      <c r="OO1042" s="104" t="n">
        <f aca="false">AVERAGE(OC1042:ON1042)</f>
        <v>9.54166666666667</v>
      </c>
      <c r="PA1042" s="22" t="n">
        <v>1892</v>
      </c>
      <c r="PB1042" s="106" t="s">
        <v>66</v>
      </c>
      <c r="PC1042" s="103" t="n">
        <v>14.8</v>
      </c>
      <c r="PD1042" s="103" t="n">
        <v>15.6</v>
      </c>
      <c r="PE1042" s="103" t="n">
        <v>15.7</v>
      </c>
      <c r="PF1042" s="103" t="n">
        <v>6.2</v>
      </c>
      <c r="PG1042" s="103" t="n">
        <v>5.9</v>
      </c>
      <c r="PH1042" s="103" t="n">
        <v>5.9</v>
      </c>
      <c r="PI1042" s="103" t="n">
        <v>3.8</v>
      </c>
      <c r="PJ1042" s="103" t="n">
        <v>5.1</v>
      </c>
      <c r="PK1042" s="103" t="n">
        <v>7.5</v>
      </c>
      <c r="PL1042" s="103" t="n">
        <v>9.4</v>
      </c>
      <c r="PM1042" s="103" t="n">
        <v>13.8</v>
      </c>
      <c r="PN1042" s="103" t="n">
        <v>12</v>
      </c>
      <c r="PO1042" s="104" t="n">
        <f aca="false">AVERAGE(PC1042:PN1042)</f>
        <v>9.64166666666667</v>
      </c>
      <c r="RA1042" s="22" t="n">
        <v>1892</v>
      </c>
      <c r="RB1042" s="102" t="n">
        <v>1892</v>
      </c>
      <c r="RC1042" s="103" t="n">
        <v>9.1</v>
      </c>
      <c r="RD1042" s="103" t="n">
        <v>9.7</v>
      </c>
      <c r="RE1042" s="103" t="n">
        <v>9.8</v>
      </c>
      <c r="RF1042" s="103" t="n">
        <v>4.2</v>
      </c>
      <c r="RG1042" s="103" t="n">
        <v>2.7</v>
      </c>
      <c r="RH1042" s="103" t="n">
        <v>0.8</v>
      </c>
      <c r="RI1042" s="103" t="n">
        <v>-0.8</v>
      </c>
      <c r="RJ1042" s="103" t="n">
        <v>-0.2</v>
      </c>
      <c r="RK1042" s="103" t="n">
        <v>2.7</v>
      </c>
      <c r="RL1042" s="103" t="n">
        <v>5.9</v>
      </c>
      <c r="RM1042" s="103" t="n">
        <v>7.2</v>
      </c>
      <c r="RN1042" s="103" t="n">
        <v>6.6</v>
      </c>
      <c r="RO1042" s="104" t="n">
        <f aca="false">AVERAGE(RC1042:RN1042)</f>
        <v>4.80833333333333</v>
      </c>
      <c r="TA1042" s="22" t="n">
        <v>1892</v>
      </c>
      <c r="TB1042" s="102" t="n">
        <v>1892</v>
      </c>
      <c r="TC1042" s="103" t="n">
        <v>11.9</v>
      </c>
      <c r="TD1042" s="103" t="n">
        <v>11.9</v>
      </c>
      <c r="TE1042" s="103" t="n">
        <v>12.8</v>
      </c>
      <c r="TF1042" s="103" t="n">
        <v>7.6</v>
      </c>
      <c r="TG1042" s="103" t="n">
        <v>5.7</v>
      </c>
      <c r="TH1042" s="103" t="n">
        <v>3.6</v>
      </c>
      <c r="TI1042" s="103" t="n">
        <v>2.7</v>
      </c>
      <c r="TJ1042" s="103" t="n">
        <v>4.4</v>
      </c>
      <c r="TK1042" s="103" t="n">
        <v>5.9</v>
      </c>
      <c r="TL1042" s="103" t="n">
        <v>8.9</v>
      </c>
      <c r="TM1042" s="103" t="n">
        <v>10.8</v>
      </c>
      <c r="TN1042" s="103" t="n">
        <v>10.1</v>
      </c>
      <c r="TO1042" s="104" t="n">
        <f aca="false">AVERAGE(TC1042:TN1042)</f>
        <v>8.025</v>
      </c>
      <c r="ZA1042" s="22" t="n">
        <v>1892</v>
      </c>
      <c r="ZB1042" s="102" t="n">
        <v>1892</v>
      </c>
      <c r="ZC1042" s="103" t="n">
        <v>12.6</v>
      </c>
      <c r="ZD1042" s="103" t="n">
        <v>13.7</v>
      </c>
      <c r="ZE1042" s="103" t="n">
        <v>14</v>
      </c>
      <c r="ZF1042" s="103" t="n">
        <v>11.2</v>
      </c>
      <c r="ZG1042" s="103" t="n">
        <v>9.4</v>
      </c>
      <c r="ZH1042" s="103" t="n">
        <v>8</v>
      </c>
      <c r="ZI1042" s="103" t="n">
        <v>6.5</v>
      </c>
      <c r="ZJ1042" s="103" t="n">
        <v>7.4</v>
      </c>
      <c r="ZK1042" s="103" t="n">
        <v>7.4</v>
      </c>
      <c r="ZL1042" s="103" t="n">
        <v>8.9</v>
      </c>
      <c r="ZM1042" s="103" t="n">
        <v>10.5</v>
      </c>
      <c r="ZN1042" s="103" t="n">
        <v>7.7</v>
      </c>
      <c r="ZO1042" s="104" t="n">
        <f aca="false">AVERAGE(ZC1042:ZN1042)</f>
        <v>9.775</v>
      </c>
    </row>
    <row r="1043" customFormat="false" ht="12.8" hidden="false" customHeight="false" outlineLevel="0" collapsed="false">
      <c r="A1043" s="97"/>
      <c r="B1043" s="11" t="n">
        <f aca="false">AVERAGE(AO1043,BO1043,CO1043,DO1043,EO1043,FO1043,GO1043,HO1043,IO1043,JO1043,KO1043,LO1043,MO1043,NO1043,OO1043,PO1043,QO1043,RO1043,SO1043,TO1043,UO1043,VO1043,WO1043,XO1043,YO1043,ZO1043)</f>
        <v>9.65462962962963</v>
      </c>
      <c r="C1043" s="98" t="n">
        <f aca="false">AVERAGE(B1039:B1043)</f>
        <v>9.80034722222222</v>
      </c>
      <c r="D1043" s="99" t="n">
        <f aca="false">AVERAGE(B1034:B1043)</f>
        <v>9.45513392857143</v>
      </c>
      <c r="E1043" s="11" t="n">
        <f aca="false">AVERAGE(B1024:B1043)</f>
        <v>9.61383716630592</v>
      </c>
      <c r="F1043" s="100"/>
      <c r="G1043" s="3" t="n">
        <f aca="false">MAX(AC1043:AN1043,BC1043:BN1043,CC1043:CN1043,DC1043:DN1043,EC1043:EN1043,FC1043:FN1043,GC1043:GN1043,HC1043:HN1043,IC1043:IN1043,JC1043:JN1043,KC1043:KN1043,LC1043:LN1043,MC1043:MN1043,NC1043:NN1043,OC1043:ON1043,PC1043:PN1043,QC1043:QN1043,RC1043:RN1043,SC1043:SN1043,TC1043:TN1043,UC1043:UN1043,VC1043:VN1043,WC1043:WN1043,XC1043:XN1043,YC1043:YN1043,ZC1043:ZN1043,)</f>
        <v>16.6</v>
      </c>
      <c r="H1043" s="19" t="n">
        <f aca="false">MEDIAN(AC1043:AN1043,BC1043:BN1043,CC1043:CN1043,DC1043:DN1043,EC1043:EN1043,FC1043:FN1043,GC1043:GN1043,HC1043:HN1043,IC1043:IN1043,JC1043:JN1043,KC1043:KN1043,LC1043:LN1043,MC1043:MN1043,NC1043:NN1043,OC1043:ON1043,PC1043:PN1043,QC1043:QN1043,RC1043:RN1043,SC1043:SN1043,TC1043:TN1043,UC1043:UN1043,VC1043:VN1043,WC1043:WN1043,XC1043:XN1043,YC1043:YN1043,ZC1043:ZN1043,)</f>
        <v>9.3</v>
      </c>
      <c r="I1043" s="5" t="n">
        <f aca="false">MIN(AC1043:AN1043,BC1043:BN1043,CC1043:CN1043,DC1043:DN1043,EC1043:EN1043,FC1043:FN1043,GC1043:GN1043,HC1043:HN1043,IC1043:IN1043,JC1043:JN1043,KC1043:KN1043,LC1043:LN1043,MC1043:MN1043,NC1043:NN1043,OC1043:ON1043,PC1043:PN1043,QC1043:QN1043,RC1043:RN1043,SC1043:SN1043,TC1043:TN1043,UC1043:UN1043,VC1043:VN1043,WC1043:WN1043,XC1043:XN1043,YC1043:YN1043,ZC1043:ZN1043)</f>
        <v>0.9</v>
      </c>
      <c r="J1043" s="5" t="n">
        <f aca="false">MIN(AC1043:AN1043,BC1043:BN1043,CC1043:CN1043,DC1043:DN1043,EC1043:EN1043,FC1043:FN1043,GC1043:GN1043,HC1043:HN1043,IC1043:IN1043,JC1043:JN1043,KC1043:KN1043,LC1043:LN1043,MC1043:MN1043,NC1043:NN1043,OC1043:ON1043,PC1043:PN1043,QC1043:QN1043,SC1043:SN1043,TC1043:TN1043,UC1043:UN1043,VC1043:VN1043,WC1043:WN1043,XC1043:XN1043,YC1043:YN1043,ZC1043:ZN1043)</f>
        <v>3.8</v>
      </c>
      <c r="K1043" s="101" t="n">
        <f aca="false">(G1043+I1043)/2</f>
        <v>8.75</v>
      </c>
      <c r="EA1043" s="22" t="n">
        <v>1893</v>
      </c>
      <c r="EB1043" s="106" t="s">
        <v>68</v>
      </c>
      <c r="EC1043" s="103" t="n">
        <v>13.4</v>
      </c>
      <c r="ED1043" s="103" t="n">
        <v>13.6</v>
      </c>
      <c r="EE1043" s="103" t="n">
        <v>13.3</v>
      </c>
      <c r="EF1043" s="103" t="n">
        <v>11.8</v>
      </c>
      <c r="EG1043" s="103" t="n">
        <v>11.2</v>
      </c>
      <c r="EH1043" s="103" t="n">
        <v>7.9</v>
      </c>
      <c r="EI1043" s="103" t="n">
        <v>7.4</v>
      </c>
      <c r="EJ1043" s="103" t="n">
        <v>7.8</v>
      </c>
      <c r="EK1043" s="103" t="n">
        <v>9.2</v>
      </c>
      <c r="EL1043" s="103" t="n">
        <v>10</v>
      </c>
      <c r="EM1043" s="103" t="n">
        <v>11.5</v>
      </c>
      <c r="EN1043" s="103" t="n">
        <v>12.5</v>
      </c>
      <c r="EO1043" s="104" t="n">
        <f aca="false">AVERAGE(EC1043:EN1043)</f>
        <v>10.8</v>
      </c>
      <c r="GA1043" s="22" t="n">
        <v>1893</v>
      </c>
      <c r="GB1043" s="102" t="n">
        <v>1893</v>
      </c>
      <c r="GC1043" s="103" t="n">
        <v>15.1</v>
      </c>
      <c r="GD1043" s="103" t="n">
        <v>14.4</v>
      </c>
      <c r="GE1043" s="103" t="n">
        <v>13.9</v>
      </c>
      <c r="GF1043" s="103" t="n">
        <v>8.9</v>
      </c>
      <c r="GG1043" s="103" t="n">
        <v>8.6</v>
      </c>
      <c r="GH1043" s="103" t="n">
        <v>5.7</v>
      </c>
      <c r="GI1043" s="103" t="n">
        <v>4.1</v>
      </c>
      <c r="GJ1043" s="103" t="n">
        <v>4.9</v>
      </c>
      <c r="GK1043" s="103" t="n">
        <v>6.7</v>
      </c>
      <c r="GL1043" s="103" t="n">
        <v>10.5</v>
      </c>
      <c r="GM1043" s="103" t="n">
        <v>12.1</v>
      </c>
      <c r="GN1043" s="103" t="n">
        <v>14.2</v>
      </c>
      <c r="GO1043" s="104" t="n">
        <f aca="false">AVERAGE(GC1043:GN1043)</f>
        <v>9.925</v>
      </c>
      <c r="HA1043" s="22" t="n">
        <v>1893</v>
      </c>
      <c r="HB1043" s="102" t="n">
        <v>1893</v>
      </c>
      <c r="HC1043" s="103" t="n">
        <v>15.8</v>
      </c>
      <c r="HD1043" s="103" t="n">
        <v>16.6</v>
      </c>
      <c r="HE1043" s="103" t="n">
        <v>16.2</v>
      </c>
      <c r="HF1043" s="103" t="n">
        <v>14.1</v>
      </c>
      <c r="HG1043" s="103" t="n">
        <v>12.3</v>
      </c>
      <c r="HH1043" s="103" t="n">
        <v>9.7</v>
      </c>
      <c r="HI1043" s="103" t="n">
        <v>8.1</v>
      </c>
      <c r="HJ1043" s="103" t="n">
        <v>8.3</v>
      </c>
      <c r="HK1043" s="103" t="n">
        <v>9.1</v>
      </c>
      <c r="HL1043" s="103" t="n">
        <v>11.7</v>
      </c>
      <c r="HM1043" s="103" t="n">
        <v>13.1</v>
      </c>
      <c r="HN1043" s="103" t="n">
        <v>14.7</v>
      </c>
      <c r="HO1043" s="104" t="n">
        <f aca="false">AVERAGE(HC1043:HN1043)</f>
        <v>12.475</v>
      </c>
      <c r="JA1043" s="22" t="n">
        <v>1893</v>
      </c>
      <c r="JB1043" s="102" t="n">
        <v>1893</v>
      </c>
      <c r="JC1043" s="103" t="n">
        <v>11.6</v>
      </c>
      <c r="JD1043" s="103" t="n">
        <v>10.8</v>
      </c>
      <c r="JE1043" s="103" t="n">
        <v>10.8</v>
      </c>
      <c r="JF1043" s="103" t="n">
        <v>8.9</v>
      </c>
      <c r="JG1043" s="103" t="n">
        <v>8.4</v>
      </c>
      <c r="JH1043" s="103" t="n">
        <v>5.6</v>
      </c>
      <c r="JI1043" s="103" t="n">
        <v>4.6</v>
      </c>
      <c r="JJ1043" s="103" t="n">
        <v>5.7</v>
      </c>
      <c r="JK1043" s="103" t="n">
        <v>7.4</v>
      </c>
      <c r="JL1043" s="103" t="n">
        <v>8.5</v>
      </c>
      <c r="JM1043" s="103" t="n">
        <v>9.2</v>
      </c>
      <c r="JN1043" s="103" t="n">
        <v>10.3</v>
      </c>
      <c r="JO1043" s="104" t="n">
        <f aca="false">AVERAGE(JC1043:JN1043)</f>
        <v>8.48333333333333</v>
      </c>
      <c r="OA1043" s="22" t="n">
        <v>1893</v>
      </c>
      <c r="OB1043" s="106" t="n">
        <v>1893</v>
      </c>
      <c r="OC1043" s="103" t="n">
        <v>13</v>
      </c>
      <c r="OD1043" s="103" t="n">
        <v>13.6</v>
      </c>
      <c r="OE1043" s="103" t="n">
        <v>13.5</v>
      </c>
      <c r="OF1043" s="103" t="n">
        <v>9.1</v>
      </c>
      <c r="OG1043" s="103" t="n">
        <v>7.7</v>
      </c>
      <c r="OH1043" s="103" t="n">
        <v>7.7</v>
      </c>
      <c r="OI1043" s="103" t="n">
        <v>4.7</v>
      </c>
      <c r="OJ1043" s="103" t="n">
        <v>6.3</v>
      </c>
      <c r="OK1043" s="103" t="n">
        <v>7.5</v>
      </c>
      <c r="OL1043" s="103" t="n">
        <v>9</v>
      </c>
      <c r="OM1043" s="103" t="n">
        <v>10.9</v>
      </c>
      <c r="ON1043" s="103" t="n">
        <v>11</v>
      </c>
      <c r="OO1043" s="104" t="n">
        <f aca="false">AVERAGE(OC1043:ON1043)</f>
        <v>9.5</v>
      </c>
      <c r="PA1043" s="22" t="n">
        <v>1893</v>
      </c>
      <c r="PB1043" s="106" t="s">
        <v>68</v>
      </c>
      <c r="PC1043" s="103" t="n">
        <v>12.8</v>
      </c>
      <c r="PD1043" s="103" t="n">
        <v>14.7</v>
      </c>
      <c r="PE1043" s="103" t="n">
        <v>14.2</v>
      </c>
      <c r="PF1043" s="103" t="n">
        <v>11.5</v>
      </c>
      <c r="PG1043" s="103" t="n">
        <v>10.6</v>
      </c>
      <c r="PH1043" s="103" t="n">
        <v>5.9</v>
      </c>
      <c r="PI1043" s="103" t="n">
        <v>4.7</v>
      </c>
      <c r="PJ1043" s="103" t="n">
        <v>5.9</v>
      </c>
      <c r="PK1043" s="103" t="n">
        <v>8.9</v>
      </c>
      <c r="PL1043" s="103" t="n">
        <v>11.1</v>
      </c>
      <c r="PM1043" s="103" t="n">
        <v>12.4</v>
      </c>
      <c r="PN1043" s="103" t="n">
        <v>14.9</v>
      </c>
      <c r="PO1043" s="104" t="n">
        <f aca="false">AVERAGE(PC1043:PN1043)</f>
        <v>10.6333333333333</v>
      </c>
      <c r="RA1043" s="22" t="n">
        <v>1893</v>
      </c>
      <c r="RB1043" s="102" t="n">
        <v>1893</v>
      </c>
      <c r="RC1043" s="103" t="n">
        <v>9.3</v>
      </c>
      <c r="RD1043" s="103" t="n">
        <v>9.4</v>
      </c>
      <c r="RE1043" s="103" t="n">
        <v>8.7</v>
      </c>
      <c r="RF1043" s="103" t="n">
        <v>6.3</v>
      </c>
      <c r="RG1043" s="103" t="n">
        <v>4.9</v>
      </c>
      <c r="RH1043" s="103" t="n">
        <v>1.8</v>
      </c>
      <c r="RI1043" s="103" t="n">
        <v>1.7</v>
      </c>
      <c r="RJ1043" s="103" t="n">
        <v>0.9</v>
      </c>
      <c r="RK1043" s="103" t="n">
        <v>3.3</v>
      </c>
      <c r="RL1043" s="103" t="n">
        <v>6.4</v>
      </c>
      <c r="RM1043" s="103" t="n">
        <v>7.8</v>
      </c>
      <c r="RN1043" s="103" t="n">
        <v>8.1</v>
      </c>
      <c r="RO1043" s="104" t="n">
        <f aca="false">AVERAGE(RC1043:RN1043)</f>
        <v>5.71666666666667</v>
      </c>
      <c r="TA1043" s="22" t="n">
        <v>1893</v>
      </c>
      <c r="TB1043" s="102" t="n">
        <v>1893</v>
      </c>
      <c r="TC1043" s="103" t="n">
        <v>13.1</v>
      </c>
      <c r="TD1043" s="103" t="n">
        <v>12.4</v>
      </c>
      <c r="TE1043" s="103" t="n">
        <v>11.7</v>
      </c>
      <c r="TF1043" s="103" t="n">
        <v>10.9</v>
      </c>
      <c r="TG1043" s="103" t="n">
        <v>7.3</v>
      </c>
      <c r="TH1043" s="103" t="n">
        <v>4.7</v>
      </c>
      <c r="TI1043" s="103" t="n">
        <v>4.5</v>
      </c>
      <c r="TJ1043" s="103" t="n">
        <v>3.8</v>
      </c>
      <c r="TK1043" s="103" t="n">
        <v>6.2</v>
      </c>
      <c r="TL1043" s="103" t="n">
        <v>9.1</v>
      </c>
      <c r="TM1043" s="103" t="n">
        <v>10.2</v>
      </c>
      <c r="TN1043" s="103" t="n">
        <v>11</v>
      </c>
      <c r="TO1043" s="104" t="n">
        <f aca="false">AVERAGE(TC1043:TN1043)</f>
        <v>8.74166666666667</v>
      </c>
      <c r="ZA1043" s="22" t="n">
        <v>1893</v>
      </c>
      <c r="ZB1043" s="102" t="n">
        <v>1893</v>
      </c>
      <c r="ZC1043" s="103" t="n">
        <v>10.1</v>
      </c>
      <c r="ZD1043" s="103" t="n">
        <v>16.2</v>
      </c>
      <c r="ZE1043" s="103" t="n">
        <v>16.3</v>
      </c>
      <c r="ZF1043" s="103" t="n">
        <v>14.8</v>
      </c>
      <c r="ZG1043" s="103" t="n">
        <v>13.1</v>
      </c>
      <c r="ZH1043" s="103" t="n">
        <v>10.2</v>
      </c>
      <c r="ZI1043" s="103" t="n">
        <v>8.7</v>
      </c>
      <c r="ZJ1043" s="103" t="n">
        <v>6.2</v>
      </c>
      <c r="ZK1043" s="103" t="n">
        <v>5.4</v>
      </c>
      <c r="ZL1043" s="103" t="n">
        <v>6.4</v>
      </c>
      <c r="ZM1043" s="103" t="n">
        <v>8.1</v>
      </c>
      <c r="ZN1043" s="103" t="n">
        <v>11.9</v>
      </c>
      <c r="ZO1043" s="104" t="n">
        <f aca="false">AVERAGE(ZC1043:ZN1043)</f>
        <v>10.6166666666667</v>
      </c>
    </row>
    <row r="1044" customFormat="false" ht="12.8" hidden="false" customHeight="false" outlineLevel="0" collapsed="false">
      <c r="A1044" s="97"/>
      <c r="B1044" s="11" t="n">
        <f aca="false">AVERAGE(AO1044,BO1044,CO1044,DO1044,EO1044,FO1044,GO1044,HO1044,IO1044,JO1044,KO1044,LO1044,MO1044,NO1044,OO1044,PO1044,QO1044,RO1044,SO1044,TO1044,UO1044,VO1044,WO1044,XO1044,YO1044,ZO1044)</f>
        <v>9.675</v>
      </c>
      <c r="C1044" s="98" t="n">
        <f aca="false">AVERAGE(B1040:B1044)</f>
        <v>9.71982638888889</v>
      </c>
      <c r="D1044" s="99" t="n">
        <f aca="false">AVERAGE(B1035:B1044)</f>
        <v>9.55937003968254</v>
      </c>
      <c r="E1044" s="11" t="n">
        <f aca="false">AVERAGE(B1025:B1044)</f>
        <v>9.60008716630592</v>
      </c>
      <c r="F1044" s="100"/>
      <c r="G1044" s="3" t="n">
        <f aca="false">MAX(AC1044:AN1044,BC1044:BN1044,CC1044:CN1044,DC1044:DN1044,EC1044:EN1044,FC1044:FN1044,GC1044:GN1044,HC1044:HN1044,IC1044:IN1044,JC1044:JN1044,KC1044:KN1044,LC1044:LN1044,MC1044:MN1044,NC1044:NN1044,OC1044:ON1044,PC1044:PN1044,QC1044:QN1044,RC1044:RN1044,SC1044:SN1044,TC1044:TN1044,UC1044:UN1044,VC1044:VN1044,WC1044:WN1044,XC1044:XN1044,YC1044:YN1044,ZC1044:ZN1044,)</f>
        <v>17.3</v>
      </c>
      <c r="H1044" s="19" t="n">
        <f aca="false">MEDIAN(AC1044:AN1044,BC1044:BN1044,CC1044:CN1044,DC1044:DN1044,EC1044:EN1044,FC1044:FN1044,GC1044:GN1044,HC1044:HN1044,IC1044:IN1044,JC1044:JN1044,KC1044:KN1044,LC1044:LN1044,MC1044:MN1044,NC1044:NN1044,OC1044:ON1044,PC1044:PN1044,QC1044:QN1044,RC1044:RN1044,SC1044:SN1044,TC1044:TN1044,UC1044:UN1044,VC1044:VN1044,WC1044:WN1044,XC1044:XN1044,YC1044:YN1044,ZC1044:ZN1044,)</f>
        <v>9.9</v>
      </c>
      <c r="I1044" s="5" t="n">
        <f aca="false">MIN(AC1044:AN1044,BC1044:BN1044,CC1044:CN1044,DC1044:DN1044,EC1044:EN1044,FC1044:FN1044,GC1044:GN1044,HC1044:HN1044,IC1044:IN1044,JC1044:JN1044,KC1044:KN1044,LC1044:LN1044,MC1044:MN1044,NC1044:NN1044,OC1044:ON1044,PC1044:PN1044,QC1044:QN1044,RC1044:RN1044,SC1044:SN1044,TC1044:TN1044,UC1044:UN1044,VC1044:VN1044,WC1044:WN1044,XC1044:XN1044,YC1044:YN1044,ZC1044:ZN1044)</f>
        <v>0.4</v>
      </c>
      <c r="J1044" s="5" t="n">
        <f aca="false">MIN(AC1044:AN1044,BC1044:BN1044,CC1044:CN1044,DC1044:DN1044,EC1044:EN1044,FC1044:FN1044,GC1044:GN1044,HC1044:HN1044,IC1044:IN1044,JC1044:JN1044,KC1044:KN1044,LC1044:LN1044,MC1044:MN1044,NC1044:NN1044,OC1044:ON1044,PC1044:PN1044,QC1044:QN1044,SC1044:SN1044,TC1044:TN1044,UC1044:UN1044,VC1044:VN1044,WC1044:WN1044,XC1044:XN1044,YC1044:YN1044,ZC1044:ZN1044)</f>
        <v>3.6</v>
      </c>
      <c r="K1044" s="101" t="n">
        <f aca="false">(G1044+I1044)/2</f>
        <v>8.85</v>
      </c>
      <c r="EA1044" s="22" t="n">
        <v>1894</v>
      </c>
      <c r="EB1044" s="106" t="s">
        <v>69</v>
      </c>
      <c r="EC1044" s="103" t="n">
        <v>14.3</v>
      </c>
      <c r="ED1044" s="103" t="n">
        <v>14.2</v>
      </c>
      <c r="EE1044" s="103" t="n">
        <v>13.8</v>
      </c>
      <c r="EF1044" s="103" t="n">
        <v>11.4</v>
      </c>
      <c r="EG1044" s="103" t="n">
        <v>9.2</v>
      </c>
      <c r="EH1044" s="103" t="n">
        <v>8.8</v>
      </c>
      <c r="EI1044" s="103" t="n">
        <v>7</v>
      </c>
      <c r="EJ1044" s="103" t="n">
        <v>8.2</v>
      </c>
      <c r="EK1044" s="103" t="n">
        <v>7.7</v>
      </c>
      <c r="EL1044" s="103" t="n">
        <v>11</v>
      </c>
      <c r="EM1044" s="103" t="n">
        <v>11</v>
      </c>
      <c r="EN1044" s="103" t="n">
        <v>13.4</v>
      </c>
      <c r="EO1044" s="104" t="n">
        <f aca="false">AVERAGE(EC1044:EN1044)</f>
        <v>10.8333333333333</v>
      </c>
      <c r="GA1044" s="22" t="n">
        <v>1894</v>
      </c>
      <c r="GB1044" s="102" t="n">
        <v>1894</v>
      </c>
      <c r="GC1044" s="103" t="n">
        <v>17.3</v>
      </c>
      <c r="GD1044" s="103" t="n">
        <v>12.8</v>
      </c>
      <c r="GE1044" s="103" t="n">
        <v>14.9</v>
      </c>
      <c r="GF1044" s="103" t="n">
        <v>10.7</v>
      </c>
      <c r="GG1044" s="103" t="n">
        <v>5.3</v>
      </c>
      <c r="GH1044" s="103" t="n">
        <v>5.3</v>
      </c>
      <c r="GI1044" s="103" t="n">
        <v>3.6</v>
      </c>
      <c r="GJ1044" s="103" t="n">
        <v>6</v>
      </c>
      <c r="GK1044" s="103" t="n">
        <v>6.5</v>
      </c>
      <c r="GL1044" s="103" t="n">
        <v>11.3</v>
      </c>
      <c r="GM1044" s="103" t="n">
        <v>11.9</v>
      </c>
      <c r="GN1044" s="103" t="n">
        <v>15.2</v>
      </c>
      <c r="GO1044" s="104" t="n">
        <f aca="false">AVERAGE(GC1044:GN1044)</f>
        <v>10.0666666666667</v>
      </c>
      <c r="HA1044" s="22" t="n">
        <v>1894</v>
      </c>
      <c r="HB1044" s="102" t="n">
        <v>1894</v>
      </c>
      <c r="HC1044" s="103" t="n">
        <v>16.8</v>
      </c>
      <c r="HD1044" s="103" t="n">
        <v>15.3</v>
      </c>
      <c r="HE1044" s="103" t="n">
        <v>15.3</v>
      </c>
      <c r="HF1044" s="103" t="n">
        <v>12.8</v>
      </c>
      <c r="HG1044" s="103" t="n">
        <v>9.4</v>
      </c>
      <c r="HH1044" s="103" t="n">
        <v>8.6</v>
      </c>
      <c r="HI1044" s="103" t="n">
        <v>6.6</v>
      </c>
      <c r="HJ1044" s="103" t="n">
        <v>7.7</v>
      </c>
      <c r="HK1044" s="103" t="n">
        <v>7.7</v>
      </c>
      <c r="HL1044" s="103" t="n">
        <v>11.3</v>
      </c>
      <c r="HM1044" s="103" t="n">
        <v>12</v>
      </c>
      <c r="HN1044" s="103" t="n">
        <v>13.7</v>
      </c>
      <c r="HO1044" s="104" t="n">
        <f aca="false">AVERAGE(HC1044:HN1044)</f>
        <v>11.4333333333333</v>
      </c>
      <c r="JA1044" s="22" t="n">
        <v>1894</v>
      </c>
      <c r="JB1044" s="102" t="n">
        <v>1894</v>
      </c>
      <c r="JC1044" s="103" t="n">
        <v>12.9</v>
      </c>
      <c r="JD1044" s="103" t="n">
        <v>10.9</v>
      </c>
      <c r="JE1044" s="103" t="n">
        <v>12.3</v>
      </c>
      <c r="JF1044" s="103" t="n">
        <v>8.9</v>
      </c>
      <c r="JG1044" s="103" t="n">
        <v>6.4</v>
      </c>
      <c r="JH1044" s="103" t="n">
        <v>6</v>
      </c>
      <c r="JI1044" s="103" t="n">
        <v>4.4</v>
      </c>
      <c r="JJ1044" s="103" t="n">
        <v>5.5</v>
      </c>
      <c r="JK1044" s="103" t="n">
        <v>6.1</v>
      </c>
      <c r="JL1044" s="103" t="n">
        <v>9.3</v>
      </c>
      <c r="JM1044" s="103" t="n">
        <v>8.8</v>
      </c>
      <c r="JN1044" s="103" t="n">
        <v>12.1</v>
      </c>
      <c r="JO1044" s="104" t="n">
        <f aca="false">AVERAGE(JC1044:JN1044)</f>
        <v>8.63333333333334</v>
      </c>
      <c r="OA1044" s="22" t="n">
        <v>1894</v>
      </c>
      <c r="OB1044" s="106" t="n">
        <v>1894</v>
      </c>
      <c r="OC1044" s="103" t="n">
        <v>12.9</v>
      </c>
      <c r="OD1044" s="103" t="n">
        <v>13.8</v>
      </c>
      <c r="OE1044" s="103" t="n">
        <v>12.2</v>
      </c>
      <c r="OF1044" s="103" t="n">
        <v>10.6</v>
      </c>
      <c r="OG1044" s="103" t="n">
        <v>9.9</v>
      </c>
      <c r="OH1044" s="103" t="n">
        <v>6.2</v>
      </c>
      <c r="OI1044" s="103" t="n">
        <v>5.4</v>
      </c>
      <c r="OJ1044" s="103" t="n">
        <v>6.6</v>
      </c>
      <c r="OK1044" s="103" t="n">
        <v>8.4</v>
      </c>
      <c r="OL1044" s="103" t="n">
        <v>10.4</v>
      </c>
      <c r="OM1044" s="103" t="n">
        <v>11.1</v>
      </c>
      <c r="ON1044" s="103" t="n">
        <v>12.6</v>
      </c>
      <c r="OO1044" s="104" t="n">
        <f aca="false">AVERAGE(OC1044:ON1044)</f>
        <v>10.0083333333333</v>
      </c>
      <c r="PA1044" s="22" t="n">
        <v>1894</v>
      </c>
      <c r="PB1044" s="106" t="s">
        <v>69</v>
      </c>
      <c r="PC1044" s="103" t="n">
        <v>16.7</v>
      </c>
      <c r="PD1044" s="103" t="n">
        <v>14.8</v>
      </c>
      <c r="PE1044" s="103" t="n">
        <v>15.1</v>
      </c>
      <c r="PF1044" s="103" t="n">
        <v>11.3</v>
      </c>
      <c r="PG1044" s="103" t="n">
        <v>6.2</v>
      </c>
      <c r="PH1044" s="103" t="n">
        <v>6.1</v>
      </c>
      <c r="PI1044" s="103" t="n">
        <v>3.6</v>
      </c>
      <c r="PJ1044" s="103" t="n">
        <v>5.7</v>
      </c>
      <c r="PK1044" s="103" t="n">
        <v>6.4</v>
      </c>
      <c r="PL1044" s="103" t="n">
        <v>11.1</v>
      </c>
      <c r="PM1044" s="103" t="n">
        <v>12.3</v>
      </c>
      <c r="PN1044" s="103" t="n">
        <v>16</v>
      </c>
      <c r="PO1044" s="104" t="n">
        <f aca="false">AVERAGE(PC1044:PN1044)</f>
        <v>10.4416666666667</v>
      </c>
      <c r="RA1044" s="22" t="n">
        <v>1894</v>
      </c>
      <c r="RB1044" s="102" t="n">
        <v>1894</v>
      </c>
      <c r="RC1044" s="103" t="n">
        <v>10.4</v>
      </c>
      <c r="RD1044" s="103" t="n">
        <v>8.6</v>
      </c>
      <c r="RE1044" s="103" t="n">
        <v>9.7</v>
      </c>
      <c r="RF1044" s="103" t="n">
        <v>6.3</v>
      </c>
      <c r="RG1044" s="103" t="n">
        <v>1.1</v>
      </c>
      <c r="RH1044" s="103" t="n">
        <v>2.1</v>
      </c>
      <c r="RI1044" s="103" t="n">
        <v>0.4</v>
      </c>
      <c r="RJ1044" s="103" t="n">
        <v>0.9</v>
      </c>
      <c r="RK1044" s="103" t="n">
        <v>2.1</v>
      </c>
      <c r="RL1044" s="103" t="n">
        <v>5.9</v>
      </c>
      <c r="RM1044" s="103" t="n">
        <v>5.2</v>
      </c>
      <c r="RN1044" s="103" t="n">
        <v>10.6</v>
      </c>
      <c r="RO1044" s="104" t="n">
        <f aca="false">AVERAGE(RC1044:RN1044)</f>
        <v>5.275</v>
      </c>
      <c r="TA1044" s="22" t="n">
        <v>1894</v>
      </c>
      <c r="TB1044" s="102" t="n">
        <v>1894</v>
      </c>
      <c r="TC1044" s="103" t="n">
        <v>14.9</v>
      </c>
      <c r="TD1044" s="103" t="n">
        <v>11.8</v>
      </c>
      <c r="TE1044" s="103" t="n">
        <v>13.2</v>
      </c>
      <c r="TF1044" s="103" t="n">
        <v>10.4</v>
      </c>
      <c r="TG1044" s="103" t="n">
        <v>5.4</v>
      </c>
      <c r="TH1044" s="103" t="n">
        <v>5.5</v>
      </c>
      <c r="TI1044" s="103" t="n">
        <v>3.9</v>
      </c>
      <c r="TJ1044" s="103" t="n">
        <v>5</v>
      </c>
      <c r="TK1044" s="103" t="n">
        <v>5.4</v>
      </c>
      <c r="TL1044" s="103" t="n">
        <v>9.5</v>
      </c>
      <c r="TM1044" s="103" t="n">
        <v>9.5</v>
      </c>
      <c r="TN1044" s="103" t="n">
        <v>13.1</v>
      </c>
      <c r="TO1044" s="104" t="n">
        <f aca="false">AVERAGE(TC1044:TN1044)</f>
        <v>8.96666666666667</v>
      </c>
      <c r="ZA1044" s="22" t="n">
        <v>1894</v>
      </c>
      <c r="ZB1044" s="102" t="n">
        <v>1894</v>
      </c>
      <c r="ZC1044" s="103" t="n">
        <v>15.1</v>
      </c>
      <c r="ZD1044" s="103" t="n">
        <v>14.7</v>
      </c>
      <c r="ZE1044" s="103" t="n">
        <v>14.7</v>
      </c>
      <c r="ZF1044" s="103" t="n">
        <v>12.8</v>
      </c>
      <c r="ZG1044" s="103" t="n">
        <v>10.4</v>
      </c>
      <c r="ZH1044" s="103" t="n">
        <v>9.7</v>
      </c>
      <c r="ZI1044" s="103" t="n">
        <v>7.6</v>
      </c>
      <c r="ZJ1044" s="103" t="n">
        <v>8.2</v>
      </c>
      <c r="ZK1044" s="103" t="n">
        <v>8.2</v>
      </c>
      <c r="ZL1044" s="103" t="n">
        <v>11</v>
      </c>
      <c r="ZM1044" s="103" t="n">
        <v>11.3</v>
      </c>
      <c r="ZN1044" s="103" t="n">
        <v>13.3</v>
      </c>
      <c r="ZO1044" s="104" t="n">
        <f aca="false">AVERAGE(ZC1044:ZN1044)</f>
        <v>11.4166666666667</v>
      </c>
    </row>
    <row r="1045" customFormat="false" ht="12.8" hidden="false" customHeight="false" outlineLevel="0" collapsed="false">
      <c r="A1045" s="97" t="n">
        <f aca="false">A1040+5</f>
        <v>1895</v>
      </c>
      <c r="B1045" s="11" t="n">
        <f aca="false">AVERAGE(AO1045,BO1045,CO1045,DO1045,EO1045,FO1045,GO1045,HO1045,IO1045,JO1045,KO1045,LO1045,MO1045,NO1045,OO1045,PO1045,QO1045,RO1045,SO1045,TO1045,UO1045,VO1045,WO1045,XO1045,YO1045,ZO1045)</f>
        <v>9.27870370370371</v>
      </c>
      <c r="C1045" s="98" t="n">
        <f aca="false">AVERAGE(B1041:B1045)</f>
        <v>9.50681712962963</v>
      </c>
      <c r="D1045" s="99" t="n">
        <f aca="false">AVERAGE(B1036:B1045)</f>
        <v>9.61661541005291</v>
      </c>
      <c r="E1045" s="11" t="n">
        <f aca="false">AVERAGE(B1026:B1045)</f>
        <v>9.58068901815777</v>
      </c>
      <c r="F1045" s="100"/>
      <c r="G1045" s="3" t="n">
        <f aca="false">MAX(AC1045:AN1045,BC1045:BN1045,CC1045:CN1045,DC1045:DN1045,EC1045:EN1045,FC1045:FN1045,GC1045:GN1045,HC1045:HN1045,IC1045:IN1045,JC1045:JN1045,KC1045:KN1045,LC1045:LN1045,MC1045:MN1045,NC1045:NN1045,OC1045:ON1045,PC1045:PN1045,QC1045:QN1045,RC1045:RN1045,SC1045:SN1045,TC1045:TN1045,UC1045:UN1045,VC1045:VN1045,WC1045:WN1045,XC1045:XN1045,YC1045:YN1045,ZC1045:ZN1045,)</f>
        <v>16.8</v>
      </c>
      <c r="H1045" s="19" t="n">
        <f aca="false">MEDIAN(AC1045:AN1045,BC1045:BN1045,CC1045:CN1045,DC1045:DN1045,EC1045:EN1045,FC1045:FN1045,GC1045:GN1045,HC1045:HN1045,IC1045:IN1045,JC1045:JN1045,KC1045:KN1045,LC1045:LN1045,MC1045:MN1045,NC1045:NN1045,OC1045:ON1045,PC1045:PN1045,QC1045:QN1045,RC1045:RN1045,SC1045:SN1045,TC1045:TN1045,UC1045:UN1045,VC1045:VN1045,WC1045:WN1045,XC1045:XN1045,YC1045:YN1045,ZC1045:ZN1045,)</f>
        <v>9.5</v>
      </c>
      <c r="I1045" s="5" t="n">
        <f aca="false">MIN(AC1045:AN1045,BC1045:BN1045,CC1045:CN1045,DC1045:DN1045,EC1045:EN1045,FC1045:FN1045,GC1045:GN1045,HC1045:HN1045,IC1045:IN1045,JC1045:JN1045,KC1045:KN1045,LC1045:LN1045,MC1045:MN1045,NC1045:NN1045,OC1045:ON1045,PC1045:PN1045,QC1045:QN1045,RC1045:RN1045,SC1045:SN1045,TC1045:TN1045,UC1045:UN1045,VC1045:VN1045,WC1045:WN1045,XC1045:XN1045,YC1045:YN1045,ZC1045:ZN1045)</f>
        <v>-0.15</v>
      </c>
      <c r="J1045" s="5" t="n">
        <f aca="false">MIN(AC1045:AN1045,BC1045:BN1045,CC1045:CN1045,DC1045:DN1045,EC1045:EN1045,FC1045:FN1045,GC1045:GN1045,HC1045:HN1045,IC1045:IN1045,JC1045:JN1045,KC1045:KN1045,LC1045:LN1045,MC1045:MN1045,NC1045:NN1045,OC1045:ON1045,PC1045:PN1045,QC1045:QN1045,SC1045:SN1045,TC1045:TN1045,UC1045:UN1045,VC1045:VN1045,WC1045:WN1045,XC1045:XN1045,YC1045:YN1045,ZC1045:ZN1045)</f>
        <v>1.7</v>
      </c>
      <c r="K1045" s="101" t="n">
        <f aca="false">(G1045+I1045)/2</f>
        <v>8.325</v>
      </c>
      <c r="EA1045" s="22" t="n">
        <v>1895</v>
      </c>
      <c r="EB1045" s="106" t="s">
        <v>70</v>
      </c>
      <c r="EC1045" s="103" t="n">
        <v>13.9</v>
      </c>
      <c r="ED1045" s="103" t="n">
        <v>15.1</v>
      </c>
      <c r="EE1045" s="103" t="n">
        <v>13.2</v>
      </c>
      <c r="EF1045" s="103" t="n">
        <v>12.1</v>
      </c>
      <c r="EG1045" s="103" t="n">
        <v>9.7</v>
      </c>
      <c r="EH1045" s="103" t="n">
        <v>8.4</v>
      </c>
      <c r="EI1045" s="103" t="n">
        <v>6.4</v>
      </c>
      <c r="EJ1045" s="103" t="n">
        <v>8.7</v>
      </c>
      <c r="EK1045" s="103" t="n">
        <v>7.9</v>
      </c>
      <c r="EL1045" s="103" t="n">
        <v>10.5</v>
      </c>
      <c r="EM1045" s="103" t="n">
        <v>10.9</v>
      </c>
      <c r="EN1045" s="103" t="n">
        <v>12.6</v>
      </c>
      <c r="EO1045" s="104" t="n">
        <f aca="false">AVERAGE(EC1045:EN1045)</f>
        <v>10.7833333333333</v>
      </c>
      <c r="GA1045" s="22" t="n">
        <v>1895</v>
      </c>
      <c r="GB1045" s="102" t="n">
        <v>1895</v>
      </c>
      <c r="GC1045" s="103" t="n">
        <v>16.1</v>
      </c>
      <c r="GD1045" s="103" t="n">
        <v>16.8</v>
      </c>
      <c r="GE1045" s="103" t="n">
        <v>13.1</v>
      </c>
      <c r="GF1045" s="103" t="n">
        <v>10.8</v>
      </c>
      <c r="GG1045" s="103" t="n">
        <v>5.3</v>
      </c>
      <c r="GH1045" s="103" t="n">
        <v>3.9</v>
      </c>
      <c r="GI1045" s="103" t="n">
        <v>3</v>
      </c>
      <c r="GJ1045" s="103" t="n">
        <v>5.9</v>
      </c>
      <c r="GK1045" s="103" t="n">
        <v>6.1</v>
      </c>
      <c r="GL1045" s="103" t="n">
        <v>10</v>
      </c>
      <c r="GM1045" s="103" t="n">
        <v>11.2</v>
      </c>
      <c r="GN1045" s="103" t="n">
        <v>14.6</v>
      </c>
      <c r="GO1045" s="104" t="n">
        <f aca="false">AVERAGE(GC1045:GN1045)</f>
        <v>9.73333333333333</v>
      </c>
      <c r="HA1045" s="22" t="n">
        <v>1895</v>
      </c>
      <c r="HB1045" s="102" t="n">
        <v>1895</v>
      </c>
      <c r="HC1045" s="103" t="n">
        <v>13.6</v>
      </c>
      <c r="HD1045" s="103" t="n">
        <v>14.6</v>
      </c>
      <c r="HE1045" s="103" t="n">
        <v>13.8</v>
      </c>
      <c r="HF1045" s="103" t="n">
        <v>11.8</v>
      </c>
      <c r="HG1045" s="103" t="n">
        <v>8.1</v>
      </c>
      <c r="HH1045" s="103" t="n">
        <v>6.7</v>
      </c>
      <c r="HI1045" s="103" t="n">
        <v>4.6</v>
      </c>
      <c r="HJ1045" s="103" t="n">
        <v>6.7</v>
      </c>
      <c r="HK1045" s="103" t="n">
        <v>6.6</v>
      </c>
      <c r="HL1045" s="103" t="n">
        <v>8.8</v>
      </c>
      <c r="HM1045" s="103" t="n">
        <v>9.1</v>
      </c>
      <c r="HN1045" s="103" t="n">
        <v>11.9</v>
      </c>
      <c r="HO1045" s="104" t="n">
        <f aca="false">AVERAGE(HC1045:HN1045)</f>
        <v>9.69166666666667</v>
      </c>
      <c r="JA1045" s="22" t="n">
        <v>1895</v>
      </c>
      <c r="JB1045" s="102" t="n">
        <v>1895</v>
      </c>
      <c r="JC1045" s="103" t="n">
        <v>12.2</v>
      </c>
      <c r="JD1045" s="103" t="n">
        <v>13.5</v>
      </c>
      <c r="JE1045" s="103" t="n">
        <v>11.2</v>
      </c>
      <c r="JF1045" s="103" t="n">
        <v>9.5</v>
      </c>
      <c r="JG1045" s="103" t="n">
        <v>6.8</v>
      </c>
      <c r="JH1045" s="103" t="n">
        <v>4.8</v>
      </c>
      <c r="JI1045" s="103" t="n">
        <v>4</v>
      </c>
      <c r="JJ1045" s="103" t="n">
        <v>6.8</v>
      </c>
      <c r="JK1045" s="103" t="n">
        <v>5.7</v>
      </c>
      <c r="JL1045" s="103" t="n">
        <v>8.7</v>
      </c>
      <c r="JM1045" s="103" t="n">
        <v>8.1</v>
      </c>
      <c r="JN1045" s="103" t="n">
        <v>11.1</v>
      </c>
      <c r="JO1045" s="104" t="n">
        <f aca="false">AVERAGE(JC1045:JN1045)</f>
        <v>8.53333333333333</v>
      </c>
      <c r="OA1045" s="22" t="n">
        <v>1895</v>
      </c>
      <c r="OB1045" s="106" t="n">
        <v>1895</v>
      </c>
      <c r="OC1045" s="103" t="n">
        <v>14.8</v>
      </c>
      <c r="OD1045" s="103" t="n">
        <v>13.5</v>
      </c>
      <c r="OE1045" s="103" t="n">
        <v>13.8</v>
      </c>
      <c r="OF1045" s="103" t="n">
        <v>11.8</v>
      </c>
      <c r="OG1045" s="103" t="n">
        <v>7.7</v>
      </c>
      <c r="OH1045" s="103" t="n">
        <v>7.5</v>
      </c>
      <c r="OI1045" s="103" t="n">
        <v>5.6</v>
      </c>
      <c r="OJ1045" s="103" t="n">
        <v>6.7</v>
      </c>
      <c r="OK1045" s="103" t="n">
        <v>6.4</v>
      </c>
      <c r="OL1045" s="103" t="n">
        <v>10.1</v>
      </c>
      <c r="OM1045" s="103" t="n">
        <v>11.2</v>
      </c>
      <c r="ON1045" s="103" t="n">
        <v>13.8</v>
      </c>
      <c r="OO1045" s="104" t="n">
        <f aca="false">AVERAGE(OC1045:ON1045)</f>
        <v>10.2416666666667</v>
      </c>
      <c r="PA1045" s="22" t="n">
        <v>1895</v>
      </c>
      <c r="PB1045" s="106" t="s">
        <v>70</v>
      </c>
      <c r="PC1045" s="103" t="n">
        <v>16.1</v>
      </c>
      <c r="PD1045" s="103" t="n">
        <v>16.3</v>
      </c>
      <c r="PE1045" s="103" t="n">
        <v>13.3</v>
      </c>
      <c r="PF1045" s="103" t="n">
        <v>11.1</v>
      </c>
      <c r="PG1045" s="103" t="n">
        <v>6.8</v>
      </c>
      <c r="PH1045" s="103" t="n">
        <v>4.8</v>
      </c>
      <c r="PI1045" s="103" t="n">
        <v>4.2</v>
      </c>
      <c r="PJ1045" s="103" t="n">
        <v>6.1</v>
      </c>
      <c r="PK1045" s="103" t="n">
        <v>7.7</v>
      </c>
      <c r="PL1045" s="103" t="n">
        <v>10.5</v>
      </c>
      <c r="PM1045" s="103" t="n">
        <v>12</v>
      </c>
      <c r="PN1045" s="103" t="n">
        <v>15.1</v>
      </c>
      <c r="PO1045" s="104" t="n">
        <f aca="false">AVERAGE(PC1045:PN1045)</f>
        <v>10.3333333333333</v>
      </c>
      <c r="RA1045" s="22" t="n">
        <v>1895</v>
      </c>
      <c r="RB1045" s="102" t="n">
        <v>1895</v>
      </c>
      <c r="RC1045" s="103" t="n">
        <v>9.7</v>
      </c>
      <c r="RD1045" s="103" t="n">
        <v>9.8</v>
      </c>
      <c r="RE1045" s="103" t="n">
        <v>6.8</v>
      </c>
      <c r="RF1045" s="103" t="n">
        <v>5.8</v>
      </c>
      <c r="RG1045" s="103" t="n">
        <v>0.7</v>
      </c>
      <c r="RH1045" s="105" t="n">
        <f aca="false">(RH1044+RH1046)/2</f>
        <v>1.9</v>
      </c>
      <c r="RI1045" s="105" t="n">
        <f aca="false">(RI1044+RI1046)/2</f>
        <v>-0.15</v>
      </c>
      <c r="RJ1045" s="105" t="n">
        <f aca="false">(RJ1044+RJ1046)/2</f>
        <v>0.45</v>
      </c>
      <c r="RK1045" s="105" t="n">
        <f aca="false">(RK1044+RK1046)/2</f>
        <v>2.2</v>
      </c>
      <c r="RL1045" s="103" t="n">
        <v>4.7</v>
      </c>
      <c r="RM1045" s="103" t="n">
        <v>4.8</v>
      </c>
      <c r="RN1045" s="103" t="n">
        <v>9.8</v>
      </c>
      <c r="RO1045" s="104" t="n">
        <f aca="false">AVERAGE(RC1045:RN1045)</f>
        <v>4.70833333333333</v>
      </c>
      <c r="TA1045" s="22" t="n">
        <v>1895</v>
      </c>
      <c r="TB1045" s="102" t="n">
        <v>1895</v>
      </c>
      <c r="TC1045" s="103" t="n">
        <v>13.2</v>
      </c>
      <c r="TD1045" s="103" t="n">
        <v>13</v>
      </c>
      <c r="TE1045" s="103" t="n">
        <v>11.9</v>
      </c>
      <c r="TF1045" s="103" t="n">
        <v>9.5</v>
      </c>
      <c r="TG1045" s="103" t="n">
        <v>5.7</v>
      </c>
      <c r="TH1045" s="103" t="n">
        <v>3.8</v>
      </c>
      <c r="TI1045" s="103" t="n">
        <v>1.7</v>
      </c>
      <c r="TJ1045" s="103" t="n">
        <v>5.6</v>
      </c>
      <c r="TK1045" s="103" t="n">
        <v>6.5</v>
      </c>
      <c r="TL1045" s="103" t="n">
        <v>8.5</v>
      </c>
      <c r="TM1045" s="103" t="n">
        <v>8.9</v>
      </c>
      <c r="TN1045" s="103" t="n">
        <v>12.5</v>
      </c>
      <c r="TO1045" s="104" t="n">
        <f aca="false">AVERAGE(TC1045:TN1045)</f>
        <v>8.4</v>
      </c>
      <c r="ZA1045" s="22" t="n">
        <v>1895</v>
      </c>
      <c r="ZB1045" s="102" t="n">
        <v>1895</v>
      </c>
      <c r="ZC1045" s="103" t="n">
        <v>14.7</v>
      </c>
      <c r="ZD1045" s="103" t="n">
        <v>14.9</v>
      </c>
      <c r="ZE1045" s="103" t="n">
        <v>13.8</v>
      </c>
      <c r="ZF1045" s="103" t="n">
        <v>13</v>
      </c>
      <c r="ZG1045" s="103" t="n">
        <v>10.2</v>
      </c>
      <c r="ZH1045" s="103" t="n">
        <v>8.9</v>
      </c>
      <c r="ZI1045" s="103" t="n">
        <v>6.8</v>
      </c>
      <c r="ZJ1045" s="103" t="n">
        <v>8.9</v>
      </c>
      <c r="ZK1045" s="103" t="n">
        <v>8.2</v>
      </c>
      <c r="ZL1045" s="103" t="n">
        <v>10.2</v>
      </c>
      <c r="ZM1045" s="103" t="n">
        <v>10.6</v>
      </c>
      <c r="ZN1045" s="103" t="n">
        <v>12.8</v>
      </c>
      <c r="ZO1045" s="104" t="n">
        <f aca="false">AVERAGE(ZC1045:ZN1045)</f>
        <v>11.0833333333333</v>
      </c>
    </row>
    <row r="1046" customFormat="false" ht="12.8" hidden="false" customHeight="false" outlineLevel="0" collapsed="false">
      <c r="A1046" s="97"/>
      <c r="B1046" s="11" t="n">
        <f aca="false">AVERAGE(AO1046,BO1046,CO1046,DO1046,EO1046,FO1046,GO1046,HO1046,IO1046,JO1046,KO1046,LO1046,MO1046,NO1046,OO1046,PO1046,QO1046,RO1046,SO1046,TO1046,UO1046,VO1046,WO1046,XO1046,YO1046,ZO1046)</f>
        <v>9.04722222222222</v>
      </c>
      <c r="C1046" s="98" t="n">
        <f aca="false">AVERAGE(B1042:B1046)</f>
        <v>9.37824074074074</v>
      </c>
      <c r="D1046" s="99" t="n">
        <f aca="false">AVERAGE(B1037:B1046)</f>
        <v>9.6255042989418</v>
      </c>
      <c r="E1046" s="11" t="n">
        <f aca="false">AVERAGE(B1027:B1046)</f>
        <v>9.54680012926888</v>
      </c>
      <c r="F1046" s="100"/>
      <c r="G1046" s="3" t="n">
        <f aca="false">MAX(AC1046:AN1046,BC1046:BN1046,CC1046:CN1046,DC1046:DN1046,EC1046:EN1046,FC1046:FN1046,GC1046:GN1046,HC1046:HN1046,IC1046:IN1046,JC1046:JN1046,KC1046:KN1046,LC1046:LN1046,MC1046:MN1046,NC1046:NN1046,OC1046:ON1046,PC1046:PN1046,QC1046:QN1046,RC1046:RN1046,SC1046:SN1046,TC1046:TN1046,UC1046:UN1046,VC1046:VN1046,WC1046:WN1046,XC1046:XN1046,YC1046:YN1046,ZC1046:ZN1046,)</f>
        <v>18.1</v>
      </c>
      <c r="H1046" s="19" t="n">
        <f aca="false">MEDIAN(AC1046:AN1046,BC1046:BN1046,CC1046:CN1046,DC1046:DN1046,EC1046:EN1046,FC1046:FN1046,GC1046:GN1046,HC1046:HN1046,IC1046:IN1046,JC1046:JN1046,KC1046:KN1046,LC1046:LN1046,MC1046:MN1046,NC1046:NN1046,OC1046:ON1046,PC1046:PN1046,QC1046:QN1046,RC1046:RN1046,SC1046:SN1046,TC1046:TN1046,UC1046:UN1046,VC1046:VN1046,WC1046:WN1046,XC1046:XN1046,YC1046:YN1046,ZC1046:ZN1046,)</f>
        <v>8.9</v>
      </c>
      <c r="I1046" s="5" t="n">
        <f aca="false">MIN(AC1046:AN1046,BC1046:BN1046,CC1046:CN1046,DC1046:DN1046,EC1046:EN1046,FC1046:FN1046,GC1046:GN1046,HC1046:HN1046,IC1046:IN1046,JC1046:JN1046,KC1046:KN1046,LC1046:LN1046,MC1046:MN1046,NC1046:NN1046,OC1046:ON1046,PC1046:PN1046,QC1046:QN1046,RC1046:RN1046,SC1046:SN1046,TC1046:TN1046,UC1046:UN1046,VC1046:VN1046,WC1046:WN1046,XC1046:XN1046,YC1046:YN1046,ZC1046:ZN1046)</f>
        <v>-0.7</v>
      </c>
      <c r="J1046" s="5" t="n">
        <f aca="false">MIN(AC1046:AN1046,BC1046:BN1046,CC1046:CN1046,DC1046:DN1046,EC1046:EN1046,FC1046:FN1046,GC1046:GN1046,HC1046:HN1046,IC1046:IN1046,JC1046:JN1046,KC1046:KN1046,LC1046:LN1046,MC1046:MN1046,NC1046:NN1046,OC1046:ON1046,PC1046:PN1046,QC1046:QN1046,SC1046:SN1046,TC1046:TN1046,UC1046:UN1046,VC1046:VN1046,WC1046:WN1046,XC1046:XN1046,YC1046:YN1046,ZC1046:ZN1046)</f>
        <v>3.3</v>
      </c>
      <c r="K1046" s="101" t="n">
        <f aca="false">(G1046+I1046)/2</f>
        <v>8.7</v>
      </c>
      <c r="BA1046" s="22"/>
      <c r="BB1046" s="1" t="s">
        <v>249</v>
      </c>
      <c r="EA1046" s="22" t="n">
        <v>1896</v>
      </c>
      <c r="EB1046" s="106" t="s">
        <v>72</v>
      </c>
      <c r="EC1046" s="103" t="n">
        <v>13.5</v>
      </c>
      <c r="ED1046" s="103" t="n">
        <v>14.7</v>
      </c>
      <c r="EE1046" s="103" t="n">
        <v>13.1</v>
      </c>
      <c r="EF1046" s="103" t="n">
        <v>11.5</v>
      </c>
      <c r="EG1046" s="103" t="n">
        <v>9.9</v>
      </c>
      <c r="EH1046" s="103" t="n">
        <v>8.3</v>
      </c>
      <c r="EI1046" s="103" t="n">
        <v>6.8</v>
      </c>
      <c r="EJ1046" s="103" t="n">
        <v>7.6</v>
      </c>
      <c r="EK1046" s="103" t="n">
        <v>7.9</v>
      </c>
      <c r="EL1046" s="103" t="n">
        <v>9.7</v>
      </c>
      <c r="EM1046" s="103" t="n">
        <v>11.5</v>
      </c>
      <c r="EN1046" s="103" t="n">
        <v>13.1</v>
      </c>
      <c r="EO1046" s="104" t="n">
        <f aca="false">AVERAGE(EC1046:EN1046)</f>
        <v>10.6333333333333</v>
      </c>
      <c r="GA1046" s="22" t="n">
        <v>1896</v>
      </c>
      <c r="GB1046" s="102" t="n">
        <v>1896</v>
      </c>
      <c r="GC1046" s="103" t="n">
        <v>17.4</v>
      </c>
      <c r="GD1046" s="103" t="n">
        <v>17.1</v>
      </c>
      <c r="GE1046" s="103" t="n">
        <v>13.3</v>
      </c>
      <c r="GF1046" s="103" t="n">
        <v>9.1</v>
      </c>
      <c r="GG1046" s="103" t="n">
        <v>6.1</v>
      </c>
      <c r="GH1046" s="103" t="n">
        <v>3.4</v>
      </c>
      <c r="GI1046" s="103" t="n">
        <v>3.3</v>
      </c>
      <c r="GJ1046" s="103" t="n">
        <v>3.3</v>
      </c>
      <c r="GK1046" s="103" t="n">
        <v>5.7</v>
      </c>
      <c r="GL1046" s="103" t="n">
        <v>9.4</v>
      </c>
      <c r="GM1046" s="103" t="n">
        <v>13.1</v>
      </c>
      <c r="GN1046" s="103" t="n">
        <v>15.7</v>
      </c>
      <c r="GO1046" s="104" t="n">
        <f aca="false">AVERAGE(GC1046:GN1046)</f>
        <v>9.74166666666667</v>
      </c>
      <c r="HA1046" s="22" t="n">
        <v>1896</v>
      </c>
      <c r="HB1046" s="102" t="n">
        <v>1896</v>
      </c>
      <c r="HC1046" s="103" t="n">
        <v>13.2</v>
      </c>
      <c r="HD1046" s="103" t="n">
        <v>14</v>
      </c>
      <c r="HE1046" s="103" t="n">
        <v>12.4</v>
      </c>
      <c r="HF1046" s="103" t="n">
        <v>9.1</v>
      </c>
      <c r="HG1046" s="103" t="n">
        <v>7.7</v>
      </c>
      <c r="HH1046" s="103" t="n">
        <v>6</v>
      </c>
      <c r="HI1046" s="103" t="n">
        <v>3.8</v>
      </c>
      <c r="HJ1046" s="103" t="n">
        <v>4.2</v>
      </c>
      <c r="HK1046" s="103" t="n">
        <v>5.7</v>
      </c>
      <c r="HL1046" s="103" t="n">
        <v>8.1</v>
      </c>
      <c r="HM1046" s="103" t="n">
        <v>8.7</v>
      </c>
      <c r="HN1046" s="103" t="n">
        <v>11.6</v>
      </c>
      <c r="HO1046" s="104" t="n">
        <f aca="false">AVERAGE(HC1046:HN1046)</f>
        <v>8.70833333333333</v>
      </c>
      <c r="JA1046" s="22" t="n">
        <v>1896</v>
      </c>
      <c r="JB1046" s="102" t="n">
        <v>1896</v>
      </c>
      <c r="JC1046" s="103" t="n">
        <v>11.4</v>
      </c>
      <c r="JD1046" s="103" t="n">
        <v>12.4</v>
      </c>
      <c r="JE1046" s="103" t="n">
        <v>10.8</v>
      </c>
      <c r="JF1046" s="103" t="n">
        <v>8.3</v>
      </c>
      <c r="JG1046" s="103" t="n">
        <v>7.4</v>
      </c>
      <c r="JH1046" s="103" t="n">
        <v>3.8</v>
      </c>
      <c r="JI1046" s="103" t="n">
        <v>4.2</v>
      </c>
      <c r="JJ1046" s="103" t="n">
        <v>5.6</v>
      </c>
      <c r="JK1046" s="103" t="n">
        <v>5.9</v>
      </c>
      <c r="JL1046" s="103" t="n">
        <v>7.1</v>
      </c>
      <c r="JM1046" s="103" t="n">
        <v>9.8</v>
      </c>
      <c r="JN1046" s="103" t="n">
        <v>11.4</v>
      </c>
      <c r="JO1046" s="104" t="n">
        <f aca="false">AVERAGE(JC1046:JN1046)</f>
        <v>8.175</v>
      </c>
      <c r="OA1046" s="22" t="n">
        <v>1896</v>
      </c>
      <c r="OB1046" s="106" t="n">
        <v>1896</v>
      </c>
      <c r="OC1046" s="103" t="n">
        <v>13.6</v>
      </c>
      <c r="OD1046" s="103" t="n">
        <v>14.4</v>
      </c>
      <c r="OE1046" s="103" t="n">
        <v>12.7</v>
      </c>
      <c r="OF1046" s="103" t="n">
        <v>10.7</v>
      </c>
      <c r="OG1046" s="103" t="n">
        <v>7.6</v>
      </c>
      <c r="OH1046" s="103" t="n">
        <v>5.9</v>
      </c>
      <c r="OI1046" s="103" t="n">
        <v>4.6</v>
      </c>
      <c r="OJ1046" s="103" t="n">
        <v>7.7</v>
      </c>
      <c r="OK1046" s="103" t="n">
        <v>7.2</v>
      </c>
      <c r="OL1046" s="103" t="n">
        <v>10.2</v>
      </c>
      <c r="OM1046" s="103" t="n">
        <v>10.2</v>
      </c>
      <c r="ON1046" s="103" t="n">
        <v>12.7</v>
      </c>
      <c r="OO1046" s="104" t="n">
        <f aca="false">AVERAGE(OC1046:ON1046)</f>
        <v>9.79166666666667</v>
      </c>
      <c r="PA1046" s="22" t="n">
        <v>1896</v>
      </c>
      <c r="PB1046" s="106" t="s">
        <v>72</v>
      </c>
      <c r="PC1046" s="103" t="n">
        <v>18.1</v>
      </c>
      <c r="PD1046" s="103" t="n">
        <v>17.1</v>
      </c>
      <c r="PE1046" s="103" t="n">
        <v>11.1</v>
      </c>
      <c r="PF1046" s="103" t="n">
        <v>9</v>
      </c>
      <c r="PG1046" s="103" t="n">
        <v>6.9</v>
      </c>
      <c r="PH1046" s="103" t="n">
        <v>4.2</v>
      </c>
      <c r="PI1046" s="103" t="n">
        <v>3.4</v>
      </c>
      <c r="PJ1046" s="103" t="n">
        <v>4.4</v>
      </c>
      <c r="PK1046" s="103" t="n">
        <v>6.1</v>
      </c>
      <c r="PL1046" s="103" t="n">
        <v>11</v>
      </c>
      <c r="PM1046" s="103" t="n">
        <v>13</v>
      </c>
      <c r="PN1046" s="103" t="n">
        <v>15.8</v>
      </c>
      <c r="PO1046" s="104" t="n">
        <f aca="false">AVERAGE(PC1046:PN1046)</f>
        <v>10.0083333333333</v>
      </c>
      <c r="QA1046" s="22"/>
      <c r="QB1046" s="1" t="s">
        <v>250</v>
      </c>
      <c r="RA1046" s="22" t="n">
        <v>1896</v>
      </c>
      <c r="RB1046" s="102" t="n">
        <v>1896</v>
      </c>
      <c r="RC1046" s="103" t="n">
        <v>11.5</v>
      </c>
      <c r="RD1046" s="103" t="n">
        <v>11.8</v>
      </c>
      <c r="RE1046" s="103" t="n">
        <v>7.1</v>
      </c>
      <c r="RF1046" s="103" t="n">
        <v>3.4</v>
      </c>
      <c r="RG1046" s="103" t="n">
        <v>3</v>
      </c>
      <c r="RH1046" s="103" t="n">
        <v>1.7</v>
      </c>
      <c r="RI1046" s="103" t="n">
        <v>-0.7</v>
      </c>
      <c r="RJ1046" s="103" t="n">
        <v>0</v>
      </c>
      <c r="RK1046" s="103" t="n">
        <v>2.3</v>
      </c>
      <c r="RL1046" s="103" t="n">
        <v>4.9</v>
      </c>
      <c r="RM1046" s="103" t="n">
        <v>5.8</v>
      </c>
      <c r="RN1046" s="103" t="n">
        <v>10.2</v>
      </c>
      <c r="RO1046" s="104" t="n">
        <f aca="false">AVERAGE(RC1046:RN1046)</f>
        <v>5.08333333333333</v>
      </c>
      <c r="TA1046" s="22" t="n">
        <v>1896</v>
      </c>
      <c r="TB1046" s="102" t="n">
        <v>1896</v>
      </c>
      <c r="TC1046" s="103" t="n">
        <v>13.1</v>
      </c>
      <c r="TD1046" s="103" t="n">
        <v>13.8</v>
      </c>
      <c r="TE1046" s="103" t="n">
        <v>10.8</v>
      </c>
      <c r="TF1046" s="103" t="n">
        <v>8</v>
      </c>
      <c r="TG1046" s="103" t="n">
        <v>6.1</v>
      </c>
      <c r="TH1046" s="103" t="n">
        <v>4.9</v>
      </c>
      <c r="TI1046" s="103" t="n">
        <v>3.9</v>
      </c>
      <c r="TJ1046" s="103" t="n">
        <v>3.9</v>
      </c>
      <c r="TK1046" s="103" t="n">
        <v>5.6</v>
      </c>
      <c r="TL1046" s="103" t="n">
        <v>8.3</v>
      </c>
      <c r="TM1046" s="103" t="n">
        <v>8.8</v>
      </c>
      <c r="TN1046" s="103" t="n">
        <v>12.8</v>
      </c>
      <c r="TO1046" s="104" t="n">
        <f aca="false">AVERAGE(TC1046:TN1046)</f>
        <v>8.33333333333333</v>
      </c>
      <c r="YA1046" s="22"/>
      <c r="YB1046" s="1" t="s">
        <v>251</v>
      </c>
      <c r="ZA1046" s="22" t="n">
        <v>1896</v>
      </c>
      <c r="ZB1046" s="102" t="n">
        <v>1896</v>
      </c>
      <c r="ZC1046" s="103" t="n">
        <v>13.6</v>
      </c>
      <c r="ZD1046" s="103" t="n">
        <v>14.5</v>
      </c>
      <c r="ZE1046" s="103" t="n">
        <v>13.6</v>
      </c>
      <c r="ZF1046" s="103" t="n">
        <v>11.6</v>
      </c>
      <c r="ZG1046" s="103" t="n">
        <v>10.4</v>
      </c>
      <c r="ZH1046" s="103" t="n">
        <v>8.9</v>
      </c>
      <c r="ZI1046" s="103" t="n">
        <v>7.7</v>
      </c>
      <c r="ZJ1046" s="103" t="n">
        <v>7.8</v>
      </c>
      <c r="ZK1046" s="103" t="n">
        <v>8.6</v>
      </c>
      <c r="ZL1046" s="103" t="n">
        <v>9.9</v>
      </c>
      <c r="ZM1046" s="103" t="n">
        <v>11.5</v>
      </c>
      <c r="ZN1046" s="103" t="n">
        <v>13.3</v>
      </c>
      <c r="ZO1046" s="104" t="n">
        <f aca="false">AVERAGE(ZC1046:ZN1046)</f>
        <v>10.95</v>
      </c>
    </row>
    <row r="1047" customFormat="false" ht="12.8" hidden="false" customHeight="false" outlineLevel="0" collapsed="false">
      <c r="A1047" s="97"/>
      <c r="B1047" s="11" t="n">
        <f aca="false">AVERAGE(AO1047,BO1047,CO1047,DO1047,EO1047,FO1047,GO1047,HO1047,IO1047,JO1047,KO1047,LO1047,MO1047,NO1047,OO1047,PO1047,QO1047,RO1047,SO1047,TO1047,UO1047,VO1047,WO1047,XO1047,YO1047,ZO1047)</f>
        <v>8.79548611111111</v>
      </c>
      <c r="C1047" s="98" t="n">
        <f aca="false">AVERAGE(B1043:B1047)</f>
        <v>9.29020833333333</v>
      </c>
      <c r="D1047" s="99" t="n">
        <f aca="false">AVERAGE(B1038:B1047)</f>
        <v>9.52564814814815</v>
      </c>
      <c r="E1047" s="11" t="n">
        <f aca="false">AVERAGE(B1028:B1047)</f>
        <v>9.45772026815777</v>
      </c>
      <c r="F1047" s="100"/>
      <c r="G1047" s="3" t="n">
        <f aca="false">MAX(AC1047:AN1047,BC1047:BN1047,CC1047:CN1047,DC1047:DN1047,EC1047:EN1047,FC1047:FN1047,GC1047:GN1047,HC1047:HN1047,IC1047:IN1047,JC1047:JN1047,KC1047:KN1047,LC1047:LN1047,MC1047:MN1047,NC1047:NN1047,OC1047:ON1047,PC1047:PN1047,QC1047:QN1047,RC1047:RN1047,SC1047:SN1047,TC1047:TN1047,UC1047:UN1047,VC1047:VN1047,WC1047:WN1047,XC1047:XN1047,YC1047:YN1047,ZC1047:ZN1047,)</f>
        <v>20.6</v>
      </c>
      <c r="H1047" s="19" t="n">
        <f aca="false">MEDIAN(AC1047:AN1047,BC1047:BN1047,CC1047:CN1047,DC1047:DN1047,EC1047:EN1047,FC1047:FN1047,GC1047:GN1047,HC1047:HN1047,IC1047:IN1047,JC1047:JN1047,KC1047:KN1047,LC1047:LN1047,MC1047:MN1047,NC1047:NN1047,OC1047:ON1047,PC1047:PN1047,QC1047:QN1047,RC1047:RN1047,SC1047:SN1047,TC1047:TN1047,UC1047:UN1047,VC1047:VN1047,WC1047:WN1047,XC1047:XN1047,YC1047:YN1047,ZC1047:ZN1047,)</f>
        <v>8.9</v>
      </c>
      <c r="I1047" s="5" t="n">
        <f aca="false">MIN(AC1047:AN1047,BC1047:BN1047,CC1047:CN1047,DC1047:DN1047,EC1047:EN1047,FC1047:FN1047,GC1047:GN1047,HC1047:HN1047,IC1047:IN1047,JC1047:JN1047,KC1047:KN1047,LC1047:LN1047,MC1047:MN1047,NC1047:NN1047,OC1047:ON1047,PC1047:PN1047,QC1047:QN1047,RC1047:RN1047,SC1047:SN1047,TC1047:TN1047,UC1047:UN1047,VC1047:VN1047,WC1047:WN1047,XC1047:XN1047,YC1047:YN1047,ZC1047:ZN1047)</f>
        <v>-0.6</v>
      </c>
      <c r="J1047" s="5" t="n">
        <f aca="false">MIN(AC1047:AN1047,BC1047:BN1047,CC1047:CN1047,DC1047:DN1047,EC1047:EN1047,FC1047:FN1047,GC1047:GN1047,HC1047:HN1047,IC1047:IN1047,JC1047:JN1047,KC1047:KN1047,LC1047:LN1047,MC1047:MN1047,NC1047:NN1047,OC1047:ON1047,PC1047:PN1047,QC1047:QN1047,SC1047:SN1047,TC1047:TN1047,UC1047:UN1047,VC1047:VN1047,WC1047:WN1047,XC1047:XN1047,YC1047:YN1047,ZC1047:ZN1047)</f>
        <v>1.2</v>
      </c>
      <c r="K1047" s="101" t="n">
        <f aca="false">(G1047+I1047)/2</f>
        <v>10</v>
      </c>
      <c r="BA1047" s="22" t="n">
        <v>1897</v>
      </c>
      <c r="BB1047" s="102" t="n">
        <v>1897</v>
      </c>
      <c r="BC1047" s="103" t="n">
        <v>10.6</v>
      </c>
      <c r="BD1047" s="103" t="n">
        <v>12.5</v>
      </c>
      <c r="BE1047" s="103" t="n">
        <v>7.2</v>
      </c>
      <c r="BF1047" s="103" t="n">
        <v>5.8</v>
      </c>
      <c r="BG1047" s="103" t="n">
        <v>2.6</v>
      </c>
      <c r="BH1047" s="103" t="n">
        <v>1.3</v>
      </c>
      <c r="BI1047" s="103" t="n">
        <v>2.1</v>
      </c>
      <c r="BJ1047" s="103" t="n">
        <v>1.2</v>
      </c>
      <c r="BK1047" s="103" t="n">
        <v>4</v>
      </c>
      <c r="BL1047" s="103" t="n">
        <v>5.4</v>
      </c>
      <c r="BM1047" s="103" t="n">
        <v>6.5</v>
      </c>
      <c r="BN1047" s="103" t="n">
        <v>7.5</v>
      </c>
      <c r="BO1047" s="104" t="n">
        <f aca="false">AVERAGE(BC1047:BN1047)</f>
        <v>5.55833333333333</v>
      </c>
      <c r="EA1047" s="22" t="n">
        <v>1897</v>
      </c>
      <c r="EB1047" s="106" t="s">
        <v>75</v>
      </c>
      <c r="EC1047" s="103" t="n">
        <v>13</v>
      </c>
      <c r="ED1047" s="103" t="n">
        <v>14.7</v>
      </c>
      <c r="EE1047" s="103" t="n">
        <v>12.4</v>
      </c>
      <c r="EF1047" s="103" t="n">
        <v>11.5</v>
      </c>
      <c r="EG1047" s="103" t="n">
        <v>9.5</v>
      </c>
      <c r="EH1047" s="103" t="n">
        <v>9.2</v>
      </c>
      <c r="EI1047" s="103" t="n">
        <v>8.5</v>
      </c>
      <c r="EJ1047" s="103" t="n">
        <v>6.5</v>
      </c>
      <c r="EK1047" s="103" t="n">
        <v>8.7</v>
      </c>
      <c r="EL1047" s="103" t="n">
        <v>11.8</v>
      </c>
      <c r="EM1047" s="103" t="n">
        <v>14</v>
      </c>
      <c r="EN1047" s="103" t="n">
        <v>15.6</v>
      </c>
      <c r="EO1047" s="104" t="n">
        <f aca="false">AVERAGE(EC1047:EN1047)</f>
        <v>11.2833333333333</v>
      </c>
      <c r="GA1047" s="22" t="n">
        <v>1897</v>
      </c>
      <c r="GB1047" s="102" t="n">
        <v>1897</v>
      </c>
      <c r="GC1047" s="103" t="n">
        <v>14.6</v>
      </c>
      <c r="GD1047" s="103" t="n">
        <v>16.3</v>
      </c>
      <c r="GE1047" s="103" t="n">
        <v>11.6</v>
      </c>
      <c r="GF1047" s="103" t="n">
        <v>9.6</v>
      </c>
      <c r="GG1047" s="103" t="n">
        <v>4.3</v>
      </c>
      <c r="GH1047" s="103" t="n">
        <v>4.7</v>
      </c>
      <c r="GI1047" s="103" t="n">
        <v>5.4</v>
      </c>
      <c r="GJ1047" s="103" t="n">
        <v>4.3</v>
      </c>
      <c r="GK1047" s="103" t="n">
        <v>8.4</v>
      </c>
      <c r="GL1047" s="103" t="n">
        <v>5.5</v>
      </c>
      <c r="GM1047" s="103" t="n">
        <v>9</v>
      </c>
      <c r="GN1047" s="103" t="n">
        <v>14.2</v>
      </c>
      <c r="GO1047" s="104" t="n">
        <f aca="false">AVERAGE(GC1047:GN1047)</f>
        <v>8.99166666666667</v>
      </c>
      <c r="HA1047" s="22" t="n">
        <v>1897</v>
      </c>
      <c r="HB1047" s="102" t="n">
        <v>1897</v>
      </c>
      <c r="HC1047" s="103" t="n">
        <v>11.6</v>
      </c>
      <c r="HD1047" s="103" t="n">
        <v>11.9</v>
      </c>
      <c r="HE1047" s="103" t="n">
        <v>8.9</v>
      </c>
      <c r="HF1047" s="103" t="n">
        <v>9.3</v>
      </c>
      <c r="HG1047" s="103" t="n">
        <v>5.1</v>
      </c>
      <c r="HH1047" s="105" t="n">
        <f aca="false">(HH1046+HH1048)/2</f>
        <v>7.8</v>
      </c>
      <c r="HI1047" s="105" t="n">
        <f aca="false">(HI1046+HI1048)/2</f>
        <v>5.85</v>
      </c>
      <c r="HJ1047" s="105" t="n">
        <f aca="false">(HJ1046+HJ1048)/2</f>
        <v>6.95</v>
      </c>
      <c r="HK1047" s="105" t="n">
        <f aca="false">(HK1046+HK1048)/2</f>
        <v>8</v>
      </c>
      <c r="HL1047" s="105" t="n">
        <f aca="false">(HL1046+HL1048)/2</f>
        <v>9.6</v>
      </c>
      <c r="HM1047" s="105" t="n">
        <f aca="false">(HM1046+HM1048)/2</f>
        <v>10.65</v>
      </c>
      <c r="HN1047" s="105" t="n">
        <f aca="false">(HN1046+HN1048)/2</f>
        <v>12.65</v>
      </c>
      <c r="HO1047" s="104" t="n">
        <f aca="false">AVERAGE(HC1047:HN1047)</f>
        <v>9.025</v>
      </c>
      <c r="JA1047" s="22" t="n">
        <v>1897</v>
      </c>
      <c r="JB1047" s="102" t="n">
        <v>1897</v>
      </c>
      <c r="JC1047" s="103" t="n">
        <v>11</v>
      </c>
      <c r="JD1047" s="103" t="n">
        <v>13.4</v>
      </c>
      <c r="JE1047" s="103" t="n">
        <v>9.9</v>
      </c>
      <c r="JF1047" s="103" t="n">
        <v>8.4</v>
      </c>
      <c r="JG1047" s="103" t="n">
        <v>5.3</v>
      </c>
      <c r="JH1047" s="103" t="n">
        <v>5.4</v>
      </c>
      <c r="JI1047" s="103" t="n">
        <v>5.9</v>
      </c>
      <c r="JJ1047" s="103" t="n">
        <v>3.6</v>
      </c>
      <c r="JK1047" s="103" t="n">
        <v>6.6</v>
      </c>
      <c r="JL1047" s="103" t="n">
        <v>6.7</v>
      </c>
      <c r="JM1047" s="103" t="n">
        <v>9.7</v>
      </c>
      <c r="JN1047" s="103" t="n">
        <v>12.7</v>
      </c>
      <c r="JO1047" s="104" t="n">
        <f aca="false">AVERAGE(JC1047:JN1047)</f>
        <v>8.21666666666667</v>
      </c>
      <c r="OA1047" s="22" t="n">
        <v>1897</v>
      </c>
      <c r="OB1047" s="106" t="n">
        <v>1897</v>
      </c>
      <c r="OC1047" s="103" t="n">
        <v>14</v>
      </c>
      <c r="OD1047" s="103" t="n">
        <v>14.7</v>
      </c>
      <c r="OE1047" s="103" t="n">
        <v>12.3</v>
      </c>
      <c r="OF1047" s="103" t="n">
        <v>10</v>
      </c>
      <c r="OG1047" s="103" t="n">
        <v>8.3</v>
      </c>
      <c r="OH1047" s="103" t="n">
        <v>5.9</v>
      </c>
      <c r="OI1047" s="103" t="n">
        <v>5.8</v>
      </c>
      <c r="OJ1047" s="103" t="n">
        <v>5.7</v>
      </c>
      <c r="OK1047" s="103" t="n">
        <v>6.7</v>
      </c>
      <c r="OL1047" s="103" t="n">
        <v>8.6</v>
      </c>
      <c r="OM1047" s="103" t="n">
        <v>10.7</v>
      </c>
      <c r="ON1047" s="103" t="n">
        <v>13.5</v>
      </c>
      <c r="OO1047" s="104" t="n">
        <f aca="false">AVERAGE(OC1047:ON1047)</f>
        <v>9.68333333333333</v>
      </c>
      <c r="PA1047" s="22" t="n">
        <v>1897</v>
      </c>
      <c r="PB1047" s="106" t="s">
        <v>75</v>
      </c>
      <c r="PC1047" s="103" t="n">
        <v>15</v>
      </c>
      <c r="PD1047" s="103" t="n">
        <v>16.8</v>
      </c>
      <c r="PE1047" s="103" t="n">
        <v>11.3</v>
      </c>
      <c r="PF1047" s="103" t="n">
        <v>9.5</v>
      </c>
      <c r="PG1047" s="103" t="n">
        <v>5.2</v>
      </c>
      <c r="PH1047" s="103" t="n">
        <v>5.7</v>
      </c>
      <c r="PI1047" s="103" t="n">
        <v>5.7</v>
      </c>
      <c r="PJ1047" s="103" t="n">
        <v>4.2</v>
      </c>
      <c r="PK1047" s="103" t="n">
        <v>6.8</v>
      </c>
      <c r="PL1047" s="103" t="n">
        <v>9.2</v>
      </c>
      <c r="PM1047" s="103" t="n">
        <v>13.7</v>
      </c>
      <c r="PN1047" s="103" t="n">
        <v>18.6</v>
      </c>
      <c r="PO1047" s="104" t="n">
        <f aca="false">AVERAGE(PC1047:PN1047)</f>
        <v>10.1416666666667</v>
      </c>
      <c r="QA1047" s="22" t="n">
        <v>1897</v>
      </c>
      <c r="QB1047" s="106" t="s">
        <v>75</v>
      </c>
      <c r="QC1047" s="103" t="n">
        <v>13.1</v>
      </c>
      <c r="QD1047" s="103" t="n">
        <v>20.6</v>
      </c>
      <c r="QE1047" s="103" t="n">
        <v>10.5</v>
      </c>
      <c r="QF1047" s="103" t="n">
        <v>10.1</v>
      </c>
      <c r="QG1047" s="103" t="n">
        <v>4.9</v>
      </c>
      <c r="QH1047" s="103" t="n">
        <v>5.4</v>
      </c>
      <c r="QI1047" s="103" t="n">
        <v>5.9</v>
      </c>
      <c r="QJ1047" s="103" t="n">
        <v>4.8</v>
      </c>
      <c r="QK1047" s="103" t="n">
        <v>6.5</v>
      </c>
      <c r="QL1047" s="103" t="n">
        <v>7.2</v>
      </c>
      <c r="QM1047" s="103" t="n">
        <v>10.7</v>
      </c>
      <c r="QN1047" s="103" t="n">
        <v>14.6</v>
      </c>
      <c r="QO1047" s="104" t="n">
        <f aca="false">AVERAGE(QC1047:QN1047)</f>
        <v>9.525</v>
      </c>
      <c r="QP1047" s="108" t="n">
        <f aca="false">(QP971+QP1046)/2</f>
        <v>0</v>
      </c>
      <c r="RA1047" s="22" t="n">
        <v>1897</v>
      </c>
      <c r="RB1047" s="102" t="n">
        <v>1897</v>
      </c>
      <c r="RC1047" s="103" t="n">
        <v>9.4</v>
      </c>
      <c r="RD1047" s="103" t="n">
        <v>11.2</v>
      </c>
      <c r="RE1047" s="103" t="n">
        <v>4.6</v>
      </c>
      <c r="RF1047" s="103" t="n">
        <v>5.8</v>
      </c>
      <c r="RG1047" s="103" t="n">
        <v>0.2</v>
      </c>
      <c r="RH1047" s="103" t="n">
        <v>-0.6</v>
      </c>
      <c r="RI1047" s="103" t="n">
        <v>0.2</v>
      </c>
      <c r="RJ1047" s="103" t="n">
        <v>1.1</v>
      </c>
      <c r="RK1047" s="103" t="n">
        <v>2.1</v>
      </c>
      <c r="RL1047" s="103" t="n">
        <v>3.9</v>
      </c>
      <c r="RM1047" s="103" t="n">
        <v>6.3</v>
      </c>
      <c r="RN1047" s="103" t="n">
        <v>9.1</v>
      </c>
      <c r="RO1047" s="104" t="n">
        <f aca="false">AVERAGE(RC1047:RN1047)</f>
        <v>4.44166666666667</v>
      </c>
      <c r="TA1047" s="22" t="n">
        <v>1897</v>
      </c>
      <c r="TB1047" s="102" t="n">
        <v>1897</v>
      </c>
      <c r="TC1047" s="103" t="n">
        <v>12.4</v>
      </c>
      <c r="TD1047" s="103" t="n">
        <v>13.7</v>
      </c>
      <c r="TE1047" s="103" t="n">
        <v>9.7</v>
      </c>
      <c r="TF1047" s="103" t="n">
        <v>9.2</v>
      </c>
      <c r="TG1047" s="103" t="n">
        <v>4.2</v>
      </c>
      <c r="TH1047" s="103" t="n">
        <v>2.9</v>
      </c>
      <c r="TI1047" s="103" t="n">
        <v>4.8</v>
      </c>
      <c r="TJ1047" s="103" t="n">
        <v>4.2</v>
      </c>
      <c r="TK1047" s="103" t="n">
        <v>5.8</v>
      </c>
      <c r="TL1047" s="103" t="n">
        <v>6.9</v>
      </c>
      <c r="TM1047" s="103" t="n">
        <v>9.6</v>
      </c>
      <c r="TN1047" s="103" t="n">
        <v>12.6</v>
      </c>
      <c r="TO1047" s="104" t="n">
        <f aca="false">AVERAGE(TC1047:TN1047)</f>
        <v>8</v>
      </c>
      <c r="YA1047" s="22" t="n">
        <v>1897</v>
      </c>
      <c r="YB1047" s="102" t="n">
        <v>1897</v>
      </c>
      <c r="YC1047" s="108" t="n">
        <f aca="false">(YC1048+YC1049)/2</f>
        <v>12.25</v>
      </c>
      <c r="YD1047" s="108" t="n">
        <f aca="false">(YD1048+YD1049)/2</f>
        <v>14.65</v>
      </c>
      <c r="YE1047" s="108" t="n">
        <f aca="false">(YE1048+YE1049)/2</f>
        <v>12.7</v>
      </c>
      <c r="YF1047" s="108" t="n">
        <f aca="false">(YF1048+YF1049)/2</f>
        <v>10.4</v>
      </c>
      <c r="YG1047" s="108" t="n">
        <f aca="false">(YG1048+YG1049)/2</f>
        <v>7.85</v>
      </c>
      <c r="YH1047" s="108" t="n">
        <f aca="false">(YH1048+YH1049)/2</f>
        <v>6.4</v>
      </c>
      <c r="YI1047" s="108" t="n">
        <f aca="false">(YI1048+YI1049)/2</f>
        <v>5.8</v>
      </c>
      <c r="YJ1047" s="108" t="n">
        <f aca="false">(YJ1048+YJ1049)/2</f>
        <v>7.45</v>
      </c>
      <c r="YK1047" s="108" t="n">
        <f aca="false">(YK1048+YK1049)/2</f>
        <v>8.25</v>
      </c>
      <c r="YL1047" s="108" t="n">
        <f aca="false">(YL1048+YL1049)/2</f>
        <v>8.2</v>
      </c>
      <c r="YM1047" s="103" t="n">
        <v>10.6</v>
      </c>
      <c r="YN1047" s="103" t="n">
        <v>13.6</v>
      </c>
      <c r="YO1047" s="104" t="n">
        <f aca="false">AVERAGE(YC1047:YN1047)</f>
        <v>9.84583333333333</v>
      </c>
      <c r="YP1047" s="108" t="n">
        <f aca="false">(YP972+YP1046)/2</f>
        <v>0</v>
      </c>
      <c r="ZA1047" s="22" t="n">
        <v>1897</v>
      </c>
      <c r="ZB1047" s="102" t="n">
        <v>1897</v>
      </c>
      <c r="ZC1047" s="103" t="n">
        <v>13.6</v>
      </c>
      <c r="ZD1047" s="103" t="n">
        <v>14.4</v>
      </c>
      <c r="ZE1047" s="103" t="n">
        <v>12.2</v>
      </c>
      <c r="ZF1047" s="103" t="n">
        <v>12.1</v>
      </c>
      <c r="ZG1047" s="103" t="n">
        <v>9.4</v>
      </c>
      <c r="ZH1047" s="103" t="n">
        <v>9.3</v>
      </c>
      <c r="ZI1047" s="103" t="n">
        <v>8.5</v>
      </c>
      <c r="ZJ1047" s="103" t="n">
        <v>7.7</v>
      </c>
      <c r="ZK1047" s="103" t="n">
        <v>9.5</v>
      </c>
      <c r="ZL1047" s="103" t="n">
        <v>9.2</v>
      </c>
      <c r="ZM1047" s="103" t="n">
        <v>10.7</v>
      </c>
      <c r="ZN1047" s="103" t="n">
        <v>13.4</v>
      </c>
      <c r="ZO1047" s="104" t="n">
        <f aca="false">AVERAGE(ZC1047:ZN1047)</f>
        <v>10.8333333333333</v>
      </c>
    </row>
    <row r="1048" customFormat="false" ht="12.8" hidden="false" customHeight="false" outlineLevel="0" collapsed="false">
      <c r="A1048" s="97"/>
      <c r="B1048" s="11" t="n">
        <f aca="false">AVERAGE(AO1048,BO1048,CO1048,DO1048,EO1048,FO1048,GO1048,HO1048,IO1048,JO1048,KO1048,LO1048,MO1048,NO1048,OO1048,PO1048,QO1048,RO1048,SO1048,TO1048,UO1048,VO1048,WO1048,XO1048,YO1048,ZO1048)</f>
        <v>9.27395833333334</v>
      </c>
      <c r="C1048" s="98" t="n">
        <f aca="false">AVERAGE(B1044:B1048)</f>
        <v>9.21407407407408</v>
      </c>
      <c r="D1048" s="99" t="n">
        <f aca="false">AVERAGE(B1039:B1048)</f>
        <v>9.50721064814815</v>
      </c>
      <c r="E1048" s="11" t="n">
        <f aca="false">AVERAGE(B1029:B1048)</f>
        <v>9.39673068482444</v>
      </c>
      <c r="F1048" s="100"/>
      <c r="G1048" s="3" t="n">
        <f aca="false">MAX(AC1048:AN1048,BC1048:BN1048,CC1048:CN1048,DC1048:DN1048,EC1048:EN1048,FC1048:FN1048,GC1048:GN1048,HC1048:HN1048,IC1048:IN1048,JC1048:JN1048,KC1048:KN1048,LC1048:LN1048,MC1048:MN1048,NC1048:NN1048,OC1048:ON1048,PC1048:PN1048,QC1048:QN1048,RC1048:RN1048,SC1048:SN1048,TC1048:TN1048,UC1048:UN1048,VC1048:VN1048,WC1048:WN1048,XC1048:XN1048,YC1048:YN1048,ZC1048:ZN1048,)</f>
        <v>19.5</v>
      </c>
      <c r="H1048" s="19" t="n">
        <f aca="false">MEDIAN(AC1048:AN1048,BC1048:BN1048,CC1048:CN1048,DC1048:DN1048,EC1048:EN1048,FC1048:FN1048,GC1048:GN1048,HC1048:HN1048,IC1048:IN1048,JC1048:JN1048,KC1048:KN1048,LC1048:LN1048,MC1048:MN1048,NC1048:NN1048,OC1048:ON1048,PC1048:PN1048,QC1048:QN1048,RC1048:RN1048,SC1048:SN1048,TC1048:TN1048,UC1048:UN1048,VC1048:VN1048,WC1048:WN1048,XC1048:XN1048,YC1048:YN1048,ZC1048:ZN1048,)</f>
        <v>8.8</v>
      </c>
      <c r="I1048" s="5" t="n">
        <f aca="false">MIN(AC1048:AN1048,BC1048:BN1048,CC1048:CN1048,DC1048:DN1048,EC1048:EN1048,FC1048:FN1048,GC1048:GN1048,HC1048:HN1048,IC1048:IN1048,JC1048:JN1048,KC1048:KN1048,LC1048:LN1048,MC1048:MN1048,NC1048:NN1048,OC1048:ON1048,PC1048:PN1048,QC1048:QN1048,RC1048:RN1048,SC1048:SN1048,TC1048:TN1048,UC1048:UN1048,VC1048:VN1048,WC1048:WN1048,XC1048:XN1048,YC1048:YN1048,ZC1048:ZN1048)</f>
        <v>-0.7</v>
      </c>
      <c r="J1048" s="5" t="n">
        <f aca="false">MIN(AC1048:AN1048,BC1048:BN1048,CC1048:CN1048,DC1048:DN1048,EC1048:EN1048,FC1048:FN1048,GC1048:GN1048,HC1048:HN1048,IC1048:IN1048,JC1048:JN1048,KC1048:KN1048,LC1048:LN1048,MC1048:MN1048,NC1048:NN1048,OC1048:ON1048,PC1048:PN1048,QC1048:QN1048,SC1048:SN1048,TC1048:TN1048,UC1048:UN1048,VC1048:VN1048,WC1048:WN1048,XC1048:XN1048,YC1048:YN1048,ZC1048:ZN1048)</f>
        <v>2.3</v>
      </c>
      <c r="K1048" s="101" t="n">
        <f aca="false">(G1048+I1048)/2</f>
        <v>9.4</v>
      </c>
      <c r="AB1048" s="1" t="s">
        <v>252</v>
      </c>
      <c r="BA1048" s="22" t="n">
        <v>1898</v>
      </c>
      <c r="BB1048" s="102" t="n">
        <v>1898</v>
      </c>
      <c r="BC1048" s="103" t="n">
        <v>11.9</v>
      </c>
      <c r="BD1048" s="103" t="n">
        <v>12.3</v>
      </c>
      <c r="BE1048" s="103" t="n">
        <v>11.1</v>
      </c>
      <c r="BF1048" s="103" t="n">
        <v>7.2</v>
      </c>
      <c r="BG1048" s="103" t="n">
        <v>4.7</v>
      </c>
      <c r="BH1048" s="103" t="n">
        <v>3.9</v>
      </c>
      <c r="BI1048" s="103" t="n">
        <v>2.3</v>
      </c>
      <c r="BJ1048" s="103" t="n">
        <v>3.8</v>
      </c>
      <c r="BK1048" s="103" t="n">
        <v>5.7</v>
      </c>
      <c r="BL1048" s="103" t="n">
        <v>7</v>
      </c>
      <c r="BM1048" s="103" t="n">
        <v>8.4</v>
      </c>
      <c r="BN1048" s="103" t="n">
        <v>8.7</v>
      </c>
      <c r="BO1048" s="104" t="n">
        <f aca="false">AVERAGE(BC1048:BN1048)</f>
        <v>7.25</v>
      </c>
      <c r="EA1048" s="22" t="n">
        <v>1898</v>
      </c>
      <c r="EB1048" s="106" t="s">
        <v>79</v>
      </c>
      <c r="EC1048" s="103" t="n">
        <v>15.7</v>
      </c>
      <c r="ED1048" s="103" t="n">
        <v>17.4</v>
      </c>
      <c r="EE1048" s="103" t="n">
        <v>15.2</v>
      </c>
      <c r="EF1048" s="103" t="n">
        <v>12.7</v>
      </c>
      <c r="EG1048" s="103" t="n">
        <v>8.8</v>
      </c>
      <c r="EH1048" s="103" t="n">
        <v>9.6</v>
      </c>
      <c r="EI1048" s="103" t="n">
        <v>8.5</v>
      </c>
      <c r="EJ1048" s="103" t="n">
        <v>9.6</v>
      </c>
      <c r="EK1048" s="103" t="n">
        <v>10.3</v>
      </c>
      <c r="EL1048" s="103" t="n">
        <v>12</v>
      </c>
      <c r="EM1048" s="103" t="n">
        <v>11.9</v>
      </c>
      <c r="EN1048" s="103" t="n">
        <v>14.6</v>
      </c>
      <c r="EO1048" s="104" t="n">
        <f aca="false">AVERAGE(EC1048:EN1048)</f>
        <v>12.1916666666667</v>
      </c>
      <c r="GA1048" s="22" t="n">
        <v>1898</v>
      </c>
      <c r="GB1048" s="102" t="n">
        <v>1898</v>
      </c>
      <c r="GC1048" s="103" t="n">
        <v>16.9</v>
      </c>
      <c r="GD1048" s="103" t="n">
        <v>18.9</v>
      </c>
      <c r="GE1048" s="103" t="n">
        <v>13</v>
      </c>
      <c r="GF1048" s="103" t="n">
        <v>8.4</v>
      </c>
      <c r="GG1048" s="103" t="n">
        <v>5.7</v>
      </c>
      <c r="GH1048" s="103" t="n">
        <v>6</v>
      </c>
      <c r="GI1048" s="103" t="n">
        <v>3.9</v>
      </c>
      <c r="GJ1048" s="103" t="n">
        <v>6.2</v>
      </c>
      <c r="GK1048" s="103" t="n">
        <v>6.9</v>
      </c>
      <c r="GL1048" s="103" t="n">
        <v>6.4</v>
      </c>
      <c r="GM1048" s="103" t="n">
        <v>6.5</v>
      </c>
      <c r="GN1048" s="103" t="n">
        <v>13.7</v>
      </c>
      <c r="GO1048" s="104" t="n">
        <f aca="false">AVERAGE(GC1048:GN1048)</f>
        <v>9.375</v>
      </c>
      <c r="HA1048" s="22" t="n">
        <v>1898</v>
      </c>
      <c r="HB1048" s="102" t="n">
        <v>1898</v>
      </c>
      <c r="HC1048" s="105" t="n">
        <f aca="false">(HC1047+HC1049)/2</f>
        <v>12.85</v>
      </c>
      <c r="HD1048" s="105" t="n">
        <f aca="false">(HD1047+HD1049)/2</f>
        <v>14.1</v>
      </c>
      <c r="HE1048" s="105" t="n">
        <f aca="false">(HE1047+HE1049)/2</f>
        <v>12.2</v>
      </c>
      <c r="HF1048" s="105" t="n">
        <f aca="false">(HF1047+HF1049)/2</f>
        <v>11.7</v>
      </c>
      <c r="HG1048" s="103" t="n">
        <v>9.8</v>
      </c>
      <c r="HH1048" s="103" t="n">
        <v>9.6</v>
      </c>
      <c r="HI1048" s="103" t="n">
        <v>7.9</v>
      </c>
      <c r="HJ1048" s="103" t="n">
        <v>9.7</v>
      </c>
      <c r="HK1048" s="103" t="n">
        <v>10.3</v>
      </c>
      <c r="HL1048" s="103" t="n">
        <v>11.1</v>
      </c>
      <c r="HM1048" s="103" t="n">
        <v>12.6</v>
      </c>
      <c r="HN1048" s="103" t="n">
        <v>13.7</v>
      </c>
      <c r="HO1048" s="104" t="n">
        <f aca="false">AVERAGE(HC1048:HN1048)</f>
        <v>11.2958333333333</v>
      </c>
      <c r="JA1048" s="22" t="n">
        <v>1898</v>
      </c>
      <c r="JB1048" s="102" t="n">
        <v>1898</v>
      </c>
      <c r="JC1048" s="103" t="n">
        <v>12.6</v>
      </c>
      <c r="JD1048" s="103" t="n">
        <v>14.9</v>
      </c>
      <c r="JE1048" s="103" t="n">
        <v>10.7</v>
      </c>
      <c r="JF1048" s="103" t="n">
        <v>8.8</v>
      </c>
      <c r="JG1048" s="103" t="n">
        <v>5.3</v>
      </c>
      <c r="JH1048" s="103" t="n">
        <v>5.6</v>
      </c>
      <c r="JI1048" s="103" t="n">
        <v>5.7</v>
      </c>
      <c r="JJ1048" s="103" t="n">
        <v>5.6</v>
      </c>
      <c r="JK1048" s="103" t="n">
        <v>6.6</v>
      </c>
      <c r="JL1048" s="103" t="n">
        <v>7.7</v>
      </c>
      <c r="JM1048" s="103" t="n">
        <v>8.4</v>
      </c>
      <c r="JN1048" s="103" t="n">
        <v>11.3</v>
      </c>
      <c r="JO1048" s="104" t="n">
        <f aca="false">AVERAGE(JC1048:JN1048)</f>
        <v>8.6</v>
      </c>
      <c r="KA1048" s="22"/>
      <c r="KB1048" s="1" t="s">
        <v>253</v>
      </c>
      <c r="NA1048" s="22"/>
      <c r="NB1048" s="1" t="s">
        <v>254</v>
      </c>
      <c r="OA1048" s="22" t="n">
        <v>1898</v>
      </c>
      <c r="OB1048" s="106" t="n">
        <v>1898</v>
      </c>
      <c r="OC1048" s="103" t="n">
        <v>13.4</v>
      </c>
      <c r="OD1048" s="103" t="n">
        <v>14</v>
      </c>
      <c r="OE1048" s="103" t="n">
        <v>10.7</v>
      </c>
      <c r="OF1048" s="103" t="n">
        <v>9.2</v>
      </c>
      <c r="OG1048" s="103" t="n">
        <v>6.4</v>
      </c>
      <c r="OH1048" s="103" t="n">
        <v>6.3</v>
      </c>
      <c r="OI1048" s="103" t="n">
        <v>6.9</v>
      </c>
      <c r="OJ1048" s="103" t="n">
        <v>5.4</v>
      </c>
      <c r="OK1048" s="103" t="n">
        <v>7.6</v>
      </c>
      <c r="OL1048" s="103" t="n">
        <v>8.3</v>
      </c>
      <c r="OM1048" s="103" t="n">
        <v>11.2</v>
      </c>
      <c r="ON1048" s="103" t="n">
        <v>14.2</v>
      </c>
      <c r="OO1048" s="104" t="n">
        <f aca="false">AVERAGE(OC1048:ON1048)</f>
        <v>9.46666666666667</v>
      </c>
      <c r="PA1048" s="22" t="n">
        <v>1898</v>
      </c>
      <c r="PB1048" s="106" t="s">
        <v>79</v>
      </c>
      <c r="PC1048" s="103" t="n">
        <v>16.7</v>
      </c>
      <c r="PD1048" s="103" t="n">
        <v>19.5</v>
      </c>
      <c r="PE1048" s="103" t="n">
        <v>13.8</v>
      </c>
      <c r="PF1048" s="103" t="n">
        <v>8.6</v>
      </c>
      <c r="PG1048" s="103" t="n">
        <v>5.2</v>
      </c>
      <c r="PH1048" s="103" t="n">
        <v>7</v>
      </c>
      <c r="PI1048" s="103" t="n">
        <v>4.1</v>
      </c>
      <c r="PJ1048" s="103" t="n">
        <v>7.6</v>
      </c>
      <c r="PK1048" s="103" t="n">
        <v>7.9</v>
      </c>
      <c r="PL1048" s="103" t="n">
        <v>9.2</v>
      </c>
      <c r="PM1048" s="103" t="n">
        <v>11.7</v>
      </c>
      <c r="PN1048" s="103" t="n">
        <v>16.6</v>
      </c>
      <c r="PO1048" s="104" t="n">
        <f aca="false">AVERAGE(PC1048:PN1048)</f>
        <v>10.6583333333333</v>
      </c>
      <c r="QA1048" s="22" t="n">
        <v>1898</v>
      </c>
      <c r="QB1048" s="106" t="s">
        <v>79</v>
      </c>
      <c r="QC1048" s="103" t="n">
        <v>13.7</v>
      </c>
      <c r="QD1048" s="103" t="n">
        <v>16.5</v>
      </c>
      <c r="QE1048" s="103" t="n">
        <v>11.4</v>
      </c>
      <c r="QF1048" s="103" t="n">
        <v>7.5</v>
      </c>
      <c r="QG1048" s="103" t="n">
        <v>4.4</v>
      </c>
      <c r="QH1048" s="103" t="n">
        <v>5.2</v>
      </c>
      <c r="QI1048" s="103" t="n">
        <v>4.5</v>
      </c>
      <c r="QJ1048" s="103" t="n">
        <v>5.3</v>
      </c>
      <c r="QK1048" s="103" t="n">
        <v>6.6</v>
      </c>
      <c r="QL1048" s="103" t="n">
        <v>8.4</v>
      </c>
      <c r="QM1048" s="103" t="n">
        <v>10</v>
      </c>
      <c r="QN1048" s="103" t="n">
        <v>12.9</v>
      </c>
      <c r="QO1048" s="104" t="n">
        <f aca="false">AVERAGE(QC1048:QN1048)</f>
        <v>8.86666666666667</v>
      </c>
      <c r="QP1048" s="108" t="n">
        <f aca="false">(QP1049+QP1050)/2</f>
        <v>0</v>
      </c>
      <c r="RA1048" s="22" t="n">
        <v>1898</v>
      </c>
      <c r="RB1048" s="102" t="n">
        <v>1898</v>
      </c>
      <c r="RC1048" s="103" t="n">
        <v>9.9</v>
      </c>
      <c r="RD1048" s="103" t="n">
        <v>11.4</v>
      </c>
      <c r="RE1048" s="103" t="n">
        <v>7.5</v>
      </c>
      <c r="RF1048" s="103" t="n">
        <v>2.9</v>
      </c>
      <c r="RG1048" s="103" t="n">
        <v>1.8</v>
      </c>
      <c r="RH1048" s="103" t="n">
        <v>1.1</v>
      </c>
      <c r="RI1048" s="103" t="n">
        <v>-0.7</v>
      </c>
      <c r="RJ1048" s="103" t="n">
        <v>1</v>
      </c>
      <c r="RK1048" s="103" t="n">
        <v>3.2</v>
      </c>
      <c r="RL1048" s="103" t="n">
        <v>4.2</v>
      </c>
      <c r="RM1048" s="103" t="n">
        <v>5.6</v>
      </c>
      <c r="RN1048" s="103" t="n">
        <v>6.8</v>
      </c>
      <c r="RO1048" s="104" t="n">
        <f aca="false">AVERAGE(RC1048:RN1048)</f>
        <v>4.55833333333333</v>
      </c>
      <c r="TA1048" s="22" t="n">
        <v>1898</v>
      </c>
      <c r="TB1048" s="102" t="n">
        <v>1898</v>
      </c>
      <c r="TC1048" s="103" t="n">
        <v>13.6</v>
      </c>
      <c r="TD1048" s="103" t="n">
        <v>11.9</v>
      </c>
      <c r="TE1048" s="103" t="n">
        <v>11.6</v>
      </c>
      <c r="TF1048" s="103" t="n">
        <v>7.9</v>
      </c>
      <c r="TG1048" s="103" t="n">
        <v>5.4</v>
      </c>
      <c r="TH1048" s="103" t="n">
        <v>4.6</v>
      </c>
      <c r="TI1048" s="103" t="n">
        <v>3.6</v>
      </c>
      <c r="TJ1048" s="103" t="n">
        <v>4.8</v>
      </c>
      <c r="TK1048" s="103" t="n">
        <v>6.3</v>
      </c>
      <c r="TL1048" s="103" t="n">
        <v>8</v>
      </c>
      <c r="TM1048" s="103" t="n">
        <v>9.7</v>
      </c>
      <c r="TN1048" s="103" t="n">
        <v>10.3</v>
      </c>
      <c r="TO1048" s="104" t="n">
        <f aca="false">AVERAGE(TC1048:TN1048)</f>
        <v>8.14166666666667</v>
      </c>
      <c r="UA1048" s="22"/>
      <c r="UB1048" s="1" t="s">
        <v>255</v>
      </c>
      <c r="WA1048" s="22"/>
      <c r="WB1048" s="1" t="s">
        <v>256</v>
      </c>
      <c r="YA1048" s="22" t="n">
        <v>1898</v>
      </c>
      <c r="YB1048" s="106" t="s">
        <v>79</v>
      </c>
      <c r="YC1048" s="103" t="n">
        <v>12.9</v>
      </c>
      <c r="YD1048" s="103" t="n">
        <v>15.2</v>
      </c>
      <c r="YE1048" s="103" t="n">
        <v>12.5</v>
      </c>
      <c r="YF1048" s="103" t="n">
        <v>10.3</v>
      </c>
      <c r="YG1048" s="103" t="n">
        <v>7.1</v>
      </c>
      <c r="YH1048" s="103" t="n">
        <v>6.7</v>
      </c>
      <c r="YI1048" s="103" t="n">
        <v>6.6</v>
      </c>
      <c r="YJ1048" s="103" t="n">
        <v>7.8</v>
      </c>
      <c r="YK1048" s="103" t="n">
        <v>8.4</v>
      </c>
      <c r="YL1048" s="103" t="n">
        <v>8.7</v>
      </c>
      <c r="YM1048" s="103" t="n">
        <v>9.3</v>
      </c>
      <c r="YN1048" s="103" t="n">
        <v>12.2</v>
      </c>
      <c r="YO1048" s="104" t="n">
        <f aca="false">AVERAGE(YC1048:YN1048)</f>
        <v>9.80833333333333</v>
      </c>
      <c r="YP1048" s="108" t="n">
        <f aca="false">(YP1049+YP1050)/2</f>
        <v>0</v>
      </c>
      <c r="ZA1048" s="22" t="n">
        <v>1898</v>
      </c>
      <c r="ZB1048" s="102" t="n">
        <v>1898</v>
      </c>
      <c r="ZC1048" s="103" t="n">
        <v>14.3</v>
      </c>
      <c r="ZD1048" s="103" t="n">
        <v>16.6</v>
      </c>
      <c r="ZE1048" s="103" t="n">
        <v>14.1</v>
      </c>
      <c r="ZF1048" s="103" t="n">
        <v>11.8</v>
      </c>
      <c r="ZG1048" s="103" t="n">
        <v>9.7</v>
      </c>
      <c r="ZH1048" s="103" t="n">
        <v>9.2</v>
      </c>
      <c r="ZI1048" s="103" t="n">
        <v>7.9</v>
      </c>
      <c r="ZJ1048" s="103" t="n">
        <v>8.3</v>
      </c>
      <c r="ZK1048" s="103" t="n">
        <v>8.8</v>
      </c>
      <c r="ZL1048" s="103" t="n">
        <v>10</v>
      </c>
      <c r="ZM1048" s="103" t="n">
        <v>9.8</v>
      </c>
      <c r="ZN1048" s="103" t="n">
        <v>12.4</v>
      </c>
      <c r="ZO1048" s="104" t="n">
        <f aca="false">AVERAGE(ZC1048:ZN1048)</f>
        <v>11.075</v>
      </c>
    </row>
    <row r="1049" customFormat="false" ht="12.8" hidden="false" customHeight="false" outlineLevel="0" collapsed="false">
      <c r="A1049" s="97"/>
      <c r="B1049" s="11" t="n">
        <f aca="false">AVERAGE(AO1049,BO1049,CO1049,DO1049,EO1049,FO1049,GO1049,HO1049,IO1049,JO1049,KO1049,LO1049,MO1049,NO1049,OO1049,PO1049,QO1049,RO1049,SO1049,TO1049,UO1049,VO1049,WO1049,XO1049,YO1049,ZO1049)</f>
        <v>8.8690953654189</v>
      </c>
      <c r="C1049" s="98" t="n">
        <f aca="false">AVERAGE(B1045:B1049)</f>
        <v>9.05289314715786</v>
      </c>
      <c r="D1049" s="99" t="n">
        <f aca="false">AVERAGE(B1040:B1049)</f>
        <v>9.38635976802337</v>
      </c>
      <c r="E1049" s="11" t="n">
        <f aca="false">AVERAGE(B1030:B1049)</f>
        <v>9.36801878642871</v>
      </c>
      <c r="F1049" s="100"/>
      <c r="G1049" s="3" t="n">
        <f aca="false">MAX(AC1049:AN1049,BC1049:BN1049,CC1049:CN1049,DC1049:DN1049,EC1049:EN1049,FC1049:FN1049,GC1049:GN1049,HC1049:HN1049,IC1049:IN1049,JC1049:JN1049,KC1049:KN1049,LC1049:LN1049,MC1049:MN1049,NC1049:NN1049,OC1049:ON1049,PC1049:PN1049,QC1049:QN1049,RC1049:RN1049,SC1049:SN1049,TC1049:TN1049,UC1049:UN1049,VC1049:VN1049,WC1049:WN1049,XC1049:XN1049,YC1049:YN1049,ZC1049:ZN1049,)</f>
        <v>18.1</v>
      </c>
      <c r="H1049" s="19" t="n">
        <f aca="false">MEDIAN(AC1049:AN1049,BC1049:BN1049,CC1049:CN1049,DC1049:DN1049,EC1049:EN1049,FC1049:FN1049,GC1049:GN1049,HC1049:HN1049,IC1049:IN1049,JC1049:JN1049,KC1049:KN1049,LC1049:LN1049,MC1049:MN1049,NC1049:NN1049,OC1049:ON1049,PC1049:PN1049,QC1049:QN1049,RC1049:RN1049,SC1049:SN1049,TC1049:TN1049,UC1049:UN1049,VC1049:VN1049,WC1049:WN1049,XC1049:XN1049,YC1049:YN1049,ZC1049:ZN1049,)</f>
        <v>9.15</v>
      </c>
      <c r="I1049" s="5" t="n">
        <f aca="false">MIN(AC1049:AN1049,BC1049:BN1049,CC1049:CN1049,DC1049:DN1049,EC1049:EN1049,FC1049:FN1049,GC1049:GN1049,HC1049:HN1049,IC1049:IN1049,JC1049:JN1049,KC1049:KN1049,LC1049:LN1049,MC1049:MN1049,NC1049:NN1049,OC1049:ON1049,PC1049:PN1049,QC1049:QN1049,RC1049:RN1049,SC1049:SN1049,TC1049:TN1049,UC1049:UN1049,VC1049:VN1049,WC1049:WN1049,XC1049:XN1049,YC1049:YN1049,ZC1049:ZN1049)</f>
        <v>-0.5</v>
      </c>
      <c r="J1049" s="5" t="n">
        <f aca="false">MIN(AC1049:AN1049,BC1049:BN1049,CC1049:CN1049,DC1049:DN1049,EC1049:EN1049,FC1049:FN1049,GC1049:GN1049,HC1049:HN1049,IC1049:IN1049,JC1049:JN1049,KC1049:KN1049,LC1049:LN1049,MC1049:MN1049,NC1049:NN1049,OC1049:ON1049,PC1049:PN1049,QC1049:QN1049,SC1049:SN1049,TC1049:TN1049,UC1049:UN1049,VC1049:VN1049,WC1049:WN1049,XC1049:XN1049,YC1049:YN1049,ZC1049:ZN1049)</f>
        <v>0.3</v>
      </c>
      <c r="K1049" s="101" t="n">
        <f aca="false">(G1049+I1049)/2</f>
        <v>8.8</v>
      </c>
      <c r="AB1049" s="102" t="n">
        <v>1899</v>
      </c>
      <c r="AC1049" s="103" t="n">
        <v>10.8</v>
      </c>
      <c r="AD1049" s="103" t="n">
        <v>14.6</v>
      </c>
      <c r="AE1049" s="103" t="n">
        <v>12.5</v>
      </c>
      <c r="AF1049" s="103" t="n">
        <v>9.6</v>
      </c>
      <c r="AG1049" s="103" t="n">
        <v>6.1</v>
      </c>
      <c r="AH1049" s="103" t="n">
        <v>4.7</v>
      </c>
      <c r="AI1049" s="103" t="n">
        <v>2.7</v>
      </c>
      <c r="AJ1049" s="103" t="n">
        <v>4.9</v>
      </c>
      <c r="AK1049" s="103" t="n">
        <v>6.6</v>
      </c>
      <c r="AL1049" s="103" t="n">
        <v>6.2</v>
      </c>
      <c r="AM1049" s="103" t="n">
        <v>9.3</v>
      </c>
      <c r="AN1049" s="103" t="n">
        <v>11.8</v>
      </c>
      <c r="AO1049" s="104" t="n">
        <f aca="false">AVERAGE(AC1049:AN1049)</f>
        <v>8.31666666666667</v>
      </c>
      <c r="BA1049" s="22" t="n">
        <v>1899</v>
      </c>
      <c r="BB1049" s="102" t="n">
        <v>1899</v>
      </c>
      <c r="BC1049" s="103" t="n">
        <v>10.3</v>
      </c>
      <c r="BD1049" s="103" t="n">
        <v>11.9</v>
      </c>
      <c r="BE1049" s="103" t="n">
        <v>12</v>
      </c>
      <c r="BF1049" s="103" t="n">
        <v>9.8</v>
      </c>
      <c r="BG1049" s="103" t="n">
        <v>4.9</v>
      </c>
      <c r="BH1049" s="103" t="n">
        <v>4.3</v>
      </c>
      <c r="BI1049" s="103" t="n">
        <v>1.7</v>
      </c>
      <c r="BJ1049" s="103" t="n">
        <v>4.7</v>
      </c>
      <c r="BK1049" s="103" t="n">
        <v>6.4</v>
      </c>
      <c r="BL1049" s="103" t="n">
        <v>6.4</v>
      </c>
      <c r="BM1049" s="103" t="n">
        <v>9.9</v>
      </c>
      <c r="BN1049" s="103" t="n">
        <v>9.6</v>
      </c>
      <c r="BO1049" s="104" t="n">
        <f aca="false">AVERAGE(BC1049:BN1049)</f>
        <v>7.65833333333333</v>
      </c>
      <c r="EA1049" s="22" t="n">
        <v>1899</v>
      </c>
      <c r="EB1049" s="106" t="s">
        <v>84</v>
      </c>
      <c r="EC1049" s="103" t="n">
        <v>13.7</v>
      </c>
      <c r="ED1049" s="103" t="n">
        <v>16.2</v>
      </c>
      <c r="EE1049" s="103" t="n">
        <v>14.6</v>
      </c>
      <c r="EF1049" s="103" t="n">
        <v>12.6</v>
      </c>
      <c r="EG1049" s="103" t="n">
        <v>10.1</v>
      </c>
      <c r="EH1049" s="103" t="n">
        <v>8.8</v>
      </c>
      <c r="EI1049" s="103" t="n">
        <v>6.8</v>
      </c>
      <c r="EJ1049" s="103" t="n">
        <v>8</v>
      </c>
      <c r="EK1049" s="103" t="n">
        <v>9</v>
      </c>
      <c r="EL1049" s="103" t="n">
        <v>8.8</v>
      </c>
      <c r="EM1049" s="103" t="n">
        <v>10.9</v>
      </c>
      <c r="EN1049" s="103" t="n">
        <v>12.8</v>
      </c>
      <c r="EO1049" s="104" t="n">
        <f aca="false">AVERAGE(EC1049:EN1049)</f>
        <v>11.025</v>
      </c>
      <c r="GA1049" s="22" t="n">
        <v>1899</v>
      </c>
      <c r="GB1049" s="102" t="n">
        <v>1899</v>
      </c>
      <c r="GC1049" s="103" t="n">
        <v>13.2</v>
      </c>
      <c r="GD1049" s="103" t="n">
        <v>16.9</v>
      </c>
      <c r="GE1049" s="103" t="n">
        <v>13.8</v>
      </c>
      <c r="GF1049" s="103" t="n">
        <v>11.3</v>
      </c>
      <c r="GG1049" s="103" t="n">
        <v>5.6</v>
      </c>
      <c r="GH1049" s="103" t="n">
        <v>5.4</v>
      </c>
      <c r="GI1049" s="103" t="n">
        <v>4.2</v>
      </c>
      <c r="GJ1049" s="103" t="n">
        <v>3</v>
      </c>
      <c r="GK1049" s="103" t="n">
        <v>4.6</v>
      </c>
      <c r="GL1049" s="103" t="n">
        <v>4.3</v>
      </c>
      <c r="GM1049" s="103" t="n">
        <v>9.5</v>
      </c>
      <c r="GN1049" s="103" t="n">
        <v>10.4</v>
      </c>
      <c r="GO1049" s="104" t="n">
        <f aca="false">AVERAGE(GC1049:GN1049)</f>
        <v>8.51666666666667</v>
      </c>
      <c r="HA1049" s="22" t="n">
        <v>1899</v>
      </c>
      <c r="HB1049" s="102" t="n">
        <v>1899</v>
      </c>
      <c r="HC1049" s="103" t="n">
        <v>14.1</v>
      </c>
      <c r="HD1049" s="103" t="n">
        <v>16.3</v>
      </c>
      <c r="HE1049" s="103" t="n">
        <v>15.5</v>
      </c>
      <c r="HF1049" s="103" t="n">
        <v>14.1</v>
      </c>
      <c r="HG1049" s="103" t="n">
        <v>10.3</v>
      </c>
      <c r="HH1049" s="103" t="n">
        <v>9.5</v>
      </c>
      <c r="HI1049" s="103" t="n">
        <v>7.1</v>
      </c>
      <c r="HJ1049" s="103" t="n">
        <v>8.6</v>
      </c>
      <c r="HK1049" s="103" t="n">
        <v>10.2</v>
      </c>
      <c r="HL1049" s="103" t="n">
        <v>9.7</v>
      </c>
      <c r="HM1049" s="103" t="n">
        <v>13.3</v>
      </c>
      <c r="HN1049" s="103" t="n">
        <v>14.4</v>
      </c>
      <c r="HO1049" s="104" t="n">
        <f aca="false">AVERAGE(HC1049:HN1049)</f>
        <v>11.925</v>
      </c>
      <c r="JA1049" s="22" t="n">
        <v>1899</v>
      </c>
      <c r="JB1049" s="102" t="n">
        <v>1899</v>
      </c>
      <c r="JC1049" s="103" t="n">
        <v>10.6</v>
      </c>
      <c r="JD1049" s="103" t="n">
        <v>13.9</v>
      </c>
      <c r="JE1049" s="103" t="n">
        <v>12.1</v>
      </c>
      <c r="JF1049" s="103" t="n">
        <v>9.5</v>
      </c>
      <c r="JG1049" s="103" t="n">
        <v>6.4</v>
      </c>
      <c r="JH1049" s="103" t="n">
        <v>5.1</v>
      </c>
      <c r="JI1049" s="103" t="n">
        <v>3.1</v>
      </c>
      <c r="JJ1049" s="103" t="n">
        <v>4.9</v>
      </c>
      <c r="JK1049" s="103" t="n">
        <v>6.6</v>
      </c>
      <c r="JL1049" s="103" t="n">
        <v>5.9</v>
      </c>
      <c r="JM1049" s="103" t="n">
        <v>9.2</v>
      </c>
      <c r="JN1049" s="103" t="n">
        <v>10.6</v>
      </c>
      <c r="JO1049" s="104" t="n">
        <f aca="false">AVERAGE(JC1049:JN1049)</f>
        <v>8.15833333333333</v>
      </c>
      <c r="KA1049" s="22" t="n">
        <v>1899</v>
      </c>
      <c r="KB1049" s="102" t="n">
        <v>1899</v>
      </c>
      <c r="KC1049" s="103" t="n">
        <v>8.3</v>
      </c>
      <c r="KD1049" s="103" t="n">
        <v>14.9</v>
      </c>
      <c r="KE1049" s="103" t="n">
        <v>9.7</v>
      </c>
      <c r="KF1049" s="103" t="n">
        <v>9.6</v>
      </c>
      <c r="KG1049" s="103" t="n">
        <v>1.6</v>
      </c>
      <c r="KH1049" s="103" t="n">
        <v>4.9</v>
      </c>
      <c r="KI1049" s="103" t="n">
        <v>1</v>
      </c>
      <c r="KJ1049" s="103" t="n">
        <v>4.5</v>
      </c>
      <c r="KK1049" s="103" t="n">
        <v>5.8</v>
      </c>
      <c r="KL1049" s="103" t="n">
        <v>6.2</v>
      </c>
      <c r="KM1049" s="103" t="n">
        <v>10.2</v>
      </c>
      <c r="KN1049" s="103" t="n">
        <v>12.7</v>
      </c>
      <c r="KO1049" s="104" t="n">
        <f aca="false">AVERAGE(KC1049:KN1049)</f>
        <v>7.45</v>
      </c>
      <c r="NA1049" s="22" t="n">
        <v>1899</v>
      </c>
      <c r="NB1049" s="102" t="n">
        <v>1899</v>
      </c>
      <c r="NC1049" s="108" t="n">
        <f aca="false">(NC1050+NC1051)/2</f>
        <v>13.8</v>
      </c>
      <c r="ND1049" s="108" t="n">
        <f aca="false">(ND1050+ND1051)/2</f>
        <v>14.9</v>
      </c>
      <c r="NE1049" s="108" t="n">
        <f aca="false">(NE1050+NE1051)/2</f>
        <v>11.55</v>
      </c>
      <c r="NF1049" s="108" t="n">
        <f aca="false">(NF1050+NF1051)/2</f>
        <v>8.25</v>
      </c>
      <c r="NG1049" s="108" t="n">
        <f aca="false">(NG1050+NG1051)/2</f>
        <v>6.4</v>
      </c>
      <c r="NH1049" s="108" t="n">
        <f aca="false">(NH1050+NH1051)/2</f>
        <v>4.1</v>
      </c>
      <c r="NI1049" s="103" t="n">
        <v>1.9</v>
      </c>
      <c r="NJ1049" s="103" t="n">
        <v>4.7</v>
      </c>
      <c r="NK1049" s="103" t="n">
        <v>6.9</v>
      </c>
      <c r="NL1049" s="103" t="n">
        <v>5.8</v>
      </c>
      <c r="NM1049" s="103" t="n">
        <v>10.1</v>
      </c>
      <c r="NN1049" s="103" t="n">
        <v>12.6</v>
      </c>
      <c r="NO1049" s="104" t="n">
        <f aca="false">AVERAGE(NC1049:NN1049)</f>
        <v>8.41666666666667</v>
      </c>
      <c r="NP1049" s="108" t="n">
        <f aca="false">(NP1172+NP1048)/2</f>
        <v>0</v>
      </c>
      <c r="OA1049" s="22" t="n">
        <v>1899</v>
      </c>
      <c r="OB1049" s="106" t="n">
        <v>1899</v>
      </c>
      <c r="OC1049" s="103" t="n">
        <v>14.6</v>
      </c>
      <c r="OD1049" s="103" t="n">
        <v>16.6</v>
      </c>
      <c r="OE1049" s="103" t="n">
        <v>12.7</v>
      </c>
      <c r="OF1049" s="103" t="n">
        <v>10.2</v>
      </c>
      <c r="OG1049" s="103" t="n">
        <v>6.5</v>
      </c>
      <c r="OH1049" s="103" t="n">
        <v>6.6</v>
      </c>
      <c r="OI1049" s="103" t="n">
        <v>6.3</v>
      </c>
      <c r="OJ1049" s="103" t="n">
        <v>6.9</v>
      </c>
      <c r="OK1049" s="103" t="n">
        <v>8.6</v>
      </c>
      <c r="OL1049" s="103" t="n">
        <v>9.9</v>
      </c>
      <c r="OM1049" s="103" t="n">
        <v>11.1</v>
      </c>
      <c r="ON1049" s="103" t="n">
        <v>12.5</v>
      </c>
      <c r="OO1049" s="104" t="n">
        <f aca="false">AVERAGE(OC1049:ON1049)</f>
        <v>10.2083333333333</v>
      </c>
      <c r="PA1049" s="22" t="n">
        <v>1899</v>
      </c>
      <c r="PB1049" s="106" t="s">
        <v>84</v>
      </c>
      <c r="PC1049" s="103" t="n">
        <v>13.4</v>
      </c>
      <c r="PD1049" s="103" t="n">
        <v>18.1</v>
      </c>
      <c r="PE1049" s="103" t="n">
        <v>14.3</v>
      </c>
      <c r="PF1049" s="103" t="n">
        <v>11.3</v>
      </c>
      <c r="PG1049" s="103" t="n">
        <v>5.8</v>
      </c>
      <c r="PH1049" s="103" t="n">
        <v>5.7</v>
      </c>
      <c r="PI1049" s="103" t="n">
        <v>2.7</v>
      </c>
      <c r="PJ1049" s="109"/>
      <c r="PK1049" s="103" t="n">
        <v>9.3</v>
      </c>
      <c r="PL1049" s="103" t="n">
        <v>9.4</v>
      </c>
      <c r="PM1049" s="103" t="n">
        <v>13.1</v>
      </c>
      <c r="PN1049" s="103" t="n">
        <v>16.2</v>
      </c>
      <c r="PO1049" s="104" t="n">
        <f aca="false">AVERAGE(PC1049:PN1049)</f>
        <v>10.8454545454545</v>
      </c>
      <c r="QA1049" s="22" t="n">
        <v>1899</v>
      </c>
      <c r="QB1049" s="106" t="s">
        <v>84</v>
      </c>
      <c r="QC1049" s="103" t="n">
        <v>10.9</v>
      </c>
      <c r="QD1049" s="103" t="n">
        <v>15.7</v>
      </c>
      <c r="QE1049" s="103" t="n">
        <v>12.2</v>
      </c>
      <c r="QF1049" s="103" t="n">
        <v>9.3</v>
      </c>
      <c r="QG1049" s="103" t="n">
        <v>4.5</v>
      </c>
      <c r="QH1049" s="103" t="n">
        <v>3.9</v>
      </c>
      <c r="QI1049" s="103" t="n">
        <v>0.5</v>
      </c>
      <c r="QJ1049" s="103" t="n">
        <v>2.7</v>
      </c>
      <c r="QK1049" s="103" t="n">
        <v>5.8</v>
      </c>
      <c r="QL1049" s="103" t="n">
        <v>6.1</v>
      </c>
      <c r="QM1049" s="103" t="n">
        <v>9.5</v>
      </c>
      <c r="QN1049" s="103" t="n">
        <v>12</v>
      </c>
      <c r="QO1049" s="104" t="n">
        <f aca="false">AVERAGE(QC1049:QN1049)</f>
        <v>7.75833333333333</v>
      </c>
      <c r="RA1049" s="22" t="n">
        <v>1899</v>
      </c>
      <c r="RB1049" s="102" t="n">
        <v>1899</v>
      </c>
      <c r="RC1049" s="103" t="n">
        <v>6.5</v>
      </c>
      <c r="RD1049" s="103" t="n">
        <v>8.3</v>
      </c>
      <c r="RE1049" s="103" t="n">
        <v>7.1</v>
      </c>
      <c r="RF1049" s="103" t="n">
        <v>6.7</v>
      </c>
      <c r="RG1049" s="103" t="n">
        <v>2.4</v>
      </c>
      <c r="RH1049" s="103" t="n">
        <v>2.4</v>
      </c>
      <c r="RI1049" s="103" t="n">
        <v>-0.5</v>
      </c>
      <c r="RJ1049" s="103" t="n">
        <v>1.7</v>
      </c>
      <c r="RK1049" s="103" t="n">
        <v>2.8</v>
      </c>
      <c r="RL1049" s="103" t="n">
        <v>3.3</v>
      </c>
      <c r="RM1049" s="103" t="n">
        <v>15.5</v>
      </c>
      <c r="RN1049" s="103" t="n">
        <v>7.3</v>
      </c>
      <c r="RO1049" s="104" t="n">
        <f aca="false">AVERAGE(RC1049:RN1049)</f>
        <v>5.29166666666667</v>
      </c>
      <c r="TA1049" s="22" t="n">
        <v>1899</v>
      </c>
      <c r="TB1049" s="102" t="n">
        <v>1899</v>
      </c>
      <c r="TC1049" s="103" t="n">
        <v>11.4</v>
      </c>
      <c r="TD1049" s="103" t="n">
        <v>13.6</v>
      </c>
      <c r="TE1049" s="103" t="n">
        <v>12.8</v>
      </c>
      <c r="TF1049" s="103" t="n">
        <v>10.4</v>
      </c>
      <c r="TG1049" s="103" t="n">
        <v>6.4</v>
      </c>
      <c r="TH1049" s="103" t="n">
        <v>5.6</v>
      </c>
      <c r="TI1049" s="103" t="n">
        <v>2.6</v>
      </c>
      <c r="TJ1049" s="103" t="n">
        <v>5.5</v>
      </c>
      <c r="TK1049" s="103" t="n">
        <v>7.1</v>
      </c>
      <c r="TL1049" s="103" t="n">
        <v>5.8</v>
      </c>
      <c r="TM1049" s="103" t="n">
        <v>10.1</v>
      </c>
      <c r="TN1049" s="103" t="n">
        <v>10.7</v>
      </c>
      <c r="TO1049" s="104" t="n">
        <f aca="false">AVERAGE(TC1049:TN1049)</f>
        <v>8.5</v>
      </c>
      <c r="UA1049" s="22" t="n">
        <v>1899</v>
      </c>
      <c r="UB1049" s="102" t="n">
        <v>1899</v>
      </c>
      <c r="UC1049" s="103" t="n">
        <v>10.3</v>
      </c>
      <c r="UD1049" s="103" t="n">
        <v>14.1</v>
      </c>
      <c r="UE1049" s="103" t="n">
        <v>11.6</v>
      </c>
      <c r="UF1049" s="103" t="n">
        <v>8.8</v>
      </c>
      <c r="UG1049" s="103" t="n">
        <v>4.5</v>
      </c>
      <c r="UH1049" s="103" t="n">
        <v>3.9</v>
      </c>
      <c r="UI1049" s="103" t="n">
        <v>0.3</v>
      </c>
      <c r="UJ1049" s="103" t="n">
        <v>3.4</v>
      </c>
      <c r="UK1049" s="103" t="n">
        <v>5.8</v>
      </c>
      <c r="UL1049" s="103" t="n">
        <v>4.7</v>
      </c>
      <c r="UM1049" s="103" t="n">
        <v>9.2</v>
      </c>
      <c r="UN1049" s="103" t="n">
        <v>11.2</v>
      </c>
      <c r="UO1049" s="104" t="n">
        <f aca="false">AVERAGE(UC1049:UN1049)</f>
        <v>7.31666666666667</v>
      </c>
      <c r="WA1049" s="22" t="n">
        <v>1899</v>
      </c>
      <c r="WB1049" s="102" t="n">
        <v>1899</v>
      </c>
      <c r="WC1049" s="108" t="n">
        <f aca="false">(WC1050+WC1051)/2</f>
        <v>13.95</v>
      </c>
      <c r="WD1049" s="108" t="n">
        <f aca="false">(WD1050+WD1051)/2</f>
        <v>16.2</v>
      </c>
      <c r="WE1049" s="108" t="n">
        <f aca="false">(WE1050+WE1051)/2</f>
        <v>12.35</v>
      </c>
      <c r="WF1049" s="108" t="n">
        <f aca="false">(WF1050+WF1051)/2</f>
        <v>8.25</v>
      </c>
      <c r="WG1049" s="108" t="n">
        <f aca="false">(WG1050+WG1051)/2</f>
        <v>6.25</v>
      </c>
      <c r="WH1049" s="108" t="n">
        <f aca="false">(WH1050+WH1051)/2</f>
        <v>3.95</v>
      </c>
      <c r="WI1049" s="108" t="n">
        <f aca="false">(WI1050+WI1051)/2</f>
        <v>2.75</v>
      </c>
      <c r="WJ1049" s="108" t="n">
        <f aca="false">(WJ1050+WJ1051)/2</f>
        <v>4</v>
      </c>
      <c r="WK1049" s="103" t="n">
        <v>7.1</v>
      </c>
      <c r="WL1049" s="108" t="n">
        <f aca="false">(WL1050+WL1051)/2</f>
        <v>8.65</v>
      </c>
      <c r="WM1049" s="108" t="n">
        <f aca="false">(WM1050+WM1051)/2</f>
        <v>13.2</v>
      </c>
      <c r="WN1049" s="108" t="n">
        <f aca="false">(WN1050+WN1051)/2</f>
        <v>14.3</v>
      </c>
      <c r="WO1049" s="104" t="n">
        <f aca="false">AVERAGE(WC1049:WN1049)</f>
        <v>9.24583333333333</v>
      </c>
      <c r="YA1049" s="22" t="n">
        <v>1899</v>
      </c>
      <c r="YB1049" s="106" t="s">
        <v>84</v>
      </c>
      <c r="YC1049" s="103" t="n">
        <v>11.6</v>
      </c>
      <c r="YD1049" s="103" t="n">
        <v>14.1</v>
      </c>
      <c r="YE1049" s="103" t="n">
        <v>12.9</v>
      </c>
      <c r="YF1049" s="103" t="n">
        <v>10.5</v>
      </c>
      <c r="YG1049" s="103" t="n">
        <v>8.6</v>
      </c>
      <c r="YH1049" s="103" t="n">
        <v>6.1</v>
      </c>
      <c r="YI1049" s="103" t="n">
        <v>5</v>
      </c>
      <c r="YJ1049" s="103" t="n">
        <v>7.1</v>
      </c>
      <c r="YK1049" s="103" t="n">
        <v>8.1</v>
      </c>
      <c r="YL1049" s="103" t="n">
        <v>7.7</v>
      </c>
      <c r="YM1049" s="103" t="n">
        <v>10.2</v>
      </c>
      <c r="YN1049" s="103" t="n">
        <v>12.3</v>
      </c>
      <c r="YO1049" s="104" t="n">
        <f aca="false">AVERAGE(YC1049:YN1049)</f>
        <v>9.51666666666667</v>
      </c>
      <c r="ZA1049" s="22" t="n">
        <v>1899</v>
      </c>
      <c r="ZB1049" s="102" t="n">
        <v>1899</v>
      </c>
      <c r="ZC1049" s="103" t="n">
        <v>11.8</v>
      </c>
      <c r="ZD1049" s="103" t="n">
        <v>14.9</v>
      </c>
      <c r="ZE1049" s="103" t="n">
        <v>14.1</v>
      </c>
      <c r="ZF1049" s="103" t="n">
        <v>12.8</v>
      </c>
      <c r="ZG1049" s="103" t="n">
        <v>10.2</v>
      </c>
      <c r="ZH1049" s="103" t="n">
        <v>8.6</v>
      </c>
      <c r="ZI1049" s="103" t="n">
        <v>7.7</v>
      </c>
      <c r="ZJ1049" s="103" t="n">
        <v>8</v>
      </c>
      <c r="ZK1049" s="103" t="n">
        <v>9.1</v>
      </c>
      <c r="ZL1049" s="103" t="n">
        <v>8.2</v>
      </c>
      <c r="ZM1049" s="103" t="n">
        <v>10.8</v>
      </c>
      <c r="ZN1049" s="103" t="n">
        <v>11.3</v>
      </c>
      <c r="ZO1049" s="104" t="n">
        <f aca="false">AVERAGE(ZC1049:ZN1049)</f>
        <v>10.625</v>
      </c>
    </row>
    <row r="1050" customFormat="false" ht="12.8" hidden="false" customHeight="false" outlineLevel="0" collapsed="false">
      <c r="A1050" s="97" t="n">
        <f aca="false">A1045+5</f>
        <v>1900</v>
      </c>
      <c r="B1050" s="11" t="n">
        <f aca="false">AVERAGE(AO1050,BO1050,CO1050,DO1050,EO1050,FO1050,GO1050,HO1050,IO1050,JO1050,KO1050,LO1050,MO1050,NO1050,OO1050,PO1050,QO1050,RO1050,SO1050,TO1050,UO1050,VO1050,WO1050,XO1050,YO1050,ZO1050)</f>
        <v>8.72745098039216</v>
      </c>
      <c r="C1050" s="98" t="n">
        <f aca="false">AVERAGE(B1046:B1050)</f>
        <v>8.94264260249554</v>
      </c>
      <c r="D1050" s="99" t="n">
        <f aca="false">AVERAGE(B1041:B1050)</f>
        <v>9.22472986606259</v>
      </c>
      <c r="E1050" s="11" t="n">
        <f aca="false">AVERAGE(B1031:B1050)</f>
        <v>9.32647466878165</v>
      </c>
      <c r="F1050" s="100"/>
      <c r="G1050" s="3" t="n">
        <f aca="false">MAX(AC1050:AN1050,BC1050:BN1050,CC1050:CN1050,DC1050:DN1050,EC1050:EN1050,FC1050:FN1050,GC1050:GN1050,HC1050:HN1050,IC1050:IN1050,JC1050:JN1050,KC1050:KN1050,LC1050:LN1050,MC1050:MN1050,NC1050:NN1050,OC1050:ON1050,PC1050:PN1050,QC1050:QN1050,RC1050:RN1050,SC1050:SN1050,TC1050:TN1050,UC1050:UN1050,VC1050:VN1050,WC1050:WN1050,XC1050:XN1050,YC1050:YN1050,ZC1050:ZN1050,)</f>
        <v>17.2</v>
      </c>
      <c r="H1050" s="19" t="n">
        <f aca="false">MEDIAN(AC1050:AN1050,BC1050:BN1050,CC1050:CN1050,DC1050:DN1050,EC1050:EN1050,FC1050:FN1050,GC1050:GN1050,HC1050:HN1050,IC1050:IN1050,JC1050:JN1050,KC1050:KN1050,LC1050:LN1050,MC1050:MN1050,NC1050:NN1050,OC1050:ON1050,PC1050:PN1050,QC1050:QN1050,RC1050:RN1050,SC1050:SN1050,TC1050:TN1050,UC1050:UN1050,VC1050:VN1050,WC1050:WN1050,XC1050:XN1050,YC1050:YN1050,ZC1050:ZN1050,)</f>
        <v>8.6</v>
      </c>
      <c r="I1050" s="5" t="n">
        <f aca="false">MIN(AC1050:AN1050,BC1050:BN1050,CC1050:CN1050,DC1050:DN1050,EC1050:EN1050,FC1050:FN1050,GC1050:GN1050,HC1050:HN1050,IC1050:IN1050,JC1050:JN1050,KC1050:KN1050,LC1050:LN1050,MC1050:MN1050,NC1050:NN1050,OC1050:ON1050,PC1050:PN1050,QC1050:QN1050,RC1050:RN1050,SC1050:SN1050,TC1050:TN1050,UC1050:UN1050,VC1050:VN1050,WC1050:WN1050,XC1050:XN1050,YC1050:YN1050,ZC1050:ZN1050)</f>
        <v>-0.3</v>
      </c>
      <c r="J1050" s="5" t="n">
        <f aca="false">MIN(AC1050:AN1050,BC1050:BN1050,CC1050:CN1050,DC1050:DN1050,EC1050:EN1050,FC1050:FN1050,GC1050:GN1050,HC1050:HN1050,IC1050:IN1050,JC1050:JN1050,KC1050:KN1050,LC1050:LN1050,MC1050:MN1050,NC1050:NN1050,OC1050:ON1050,PC1050:PN1050,QC1050:QN1050,SC1050:SN1050,TC1050:TN1050,UC1050:UN1050,VC1050:VN1050,WC1050:WN1050,XC1050:XN1050,YC1050:YN1050,ZC1050:ZN1050)</f>
        <v>2.1</v>
      </c>
      <c r="K1050" s="101" t="n">
        <f aca="false">(G1050+I1050)/2</f>
        <v>8.45</v>
      </c>
      <c r="AB1050" s="102" t="n">
        <v>1900</v>
      </c>
      <c r="AC1050" s="103" t="n">
        <v>13.7</v>
      </c>
      <c r="AD1050" s="103" t="n">
        <v>11.9</v>
      </c>
      <c r="AE1050" s="103" t="n">
        <v>10.2</v>
      </c>
      <c r="AF1050" s="103" t="n">
        <v>7.7</v>
      </c>
      <c r="AG1050" s="103" t="n">
        <v>6.7</v>
      </c>
      <c r="AH1050" s="103" t="n">
        <v>5.4</v>
      </c>
      <c r="AI1050" s="103" t="n">
        <v>4.4</v>
      </c>
      <c r="AJ1050" s="103" t="n">
        <v>5.2</v>
      </c>
      <c r="AK1050" s="103" t="n">
        <v>8.1</v>
      </c>
      <c r="AL1050" s="103" t="n">
        <v>9</v>
      </c>
      <c r="AM1050" s="103" t="n">
        <v>9.6</v>
      </c>
      <c r="AN1050" s="103" t="n">
        <v>10.9</v>
      </c>
      <c r="AO1050" s="104" t="n">
        <f aca="false">AVERAGE(AC1050:AN1050)</f>
        <v>8.56666666666667</v>
      </c>
      <c r="BA1050" s="22" t="n">
        <v>1900</v>
      </c>
      <c r="BB1050" s="102" t="n">
        <v>1900</v>
      </c>
      <c r="BC1050" s="103" t="n">
        <v>13.3</v>
      </c>
      <c r="BD1050" s="103" t="n">
        <v>12.6</v>
      </c>
      <c r="BE1050" s="103" t="n">
        <v>11.3</v>
      </c>
      <c r="BF1050" s="103" t="n">
        <v>9.1</v>
      </c>
      <c r="BG1050" s="103" t="n">
        <v>7</v>
      </c>
      <c r="BH1050" s="103" t="n">
        <v>5.4</v>
      </c>
      <c r="BI1050" s="103" t="n">
        <v>2.6</v>
      </c>
      <c r="BJ1050" s="103" t="n">
        <v>3.3</v>
      </c>
      <c r="BK1050" s="103" t="n">
        <v>6.7</v>
      </c>
      <c r="BL1050" s="103" t="n">
        <v>7.5</v>
      </c>
      <c r="BM1050" s="103" t="n">
        <v>9.6</v>
      </c>
      <c r="BN1050" s="103" t="n">
        <v>10.7</v>
      </c>
      <c r="BO1050" s="104" t="n">
        <f aca="false">AVERAGE(BC1050:BN1050)</f>
        <v>8.25833333333333</v>
      </c>
      <c r="EA1050" s="22" t="n">
        <v>1900</v>
      </c>
      <c r="EB1050" s="106" t="s">
        <v>91</v>
      </c>
      <c r="EC1050" s="103" t="n">
        <v>15.8</v>
      </c>
      <c r="ED1050" s="103" t="n">
        <v>13.6</v>
      </c>
      <c r="EE1050" s="103" t="n">
        <v>13</v>
      </c>
      <c r="EF1050" s="103" t="n">
        <v>11.4</v>
      </c>
      <c r="EG1050" s="103" t="n">
        <v>10.8</v>
      </c>
      <c r="EH1050" s="103" t="n">
        <v>9</v>
      </c>
      <c r="EI1050" s="103" t="n">
        <v>7.6</v>
      </c>
      <c r="EJ1050" s="103" t="n">
        <v>6.4</v>
      </c>
      <c r="EK1050" s="103" t="n">
        <v>7.2</v>
      </c>
      <c r="EL1050" s="103" t="n">
        <v>6.9</v>
      </c>
      <c r="EM1050" s="103" t="n">
        <v>7.9</v>
      </c>
      <c r="EN1050" s="103" t="n">
        <v>10.8</v>
      </c>
      <c r="EO1050" s="104" t="n">
        <f aca="false">AVERAGE(EC1050:EN1050)</f>
        <v>10.0333333333333</v>
      </c>
      <c r="GA1050" s="22" t="n">
        <v>1900</v>
      </c>
      <c r="GB1050" s="102" t="n">
        <v>1900</v>
      </c>
      <c r="GC1050" s="103" t="n">
        <v>12.7</v>
      </c>
      <c r="GD1050" s="103" t="n">
        <v>11.7</v>
      </c>
      <c r="GE1050" s="103" t="n">
        <v>8.8</v>
      </c>
      <c r="GF1050" s="103" t="n">
        <v>6.1</v>
      </c>
      <c r="GG1050" s="103" t="n">
        <v>3.6</v>
      </c>
      <c r="GH1050" s="103" t="n">
        <v>2.8</v>
      </c>
      <c r="GI1050" s="103" t="n">
        <v>2.4</v>
      </c>
      <c r="GJ1050" s="103" t="n">
        <v>4.7</v>
      </c>
      <c r="GK1050" s="103" t="n">
        <v>6</v>
      </c>
      <c r="GL1050" s="103" t="n">
        <v>9.1</v>
      </c>
      <c r="GM1050" s="103" t="n">
        <v>12.1</v>
      </c>
      <c r="GN1050" s="103" t="n">
        <v>14.7</v>
      </c>
      <c r="GO1050" s="104" t="n">
        <f aca="false">AVERAGE(GC1050:GN1050)</f>
        <v>7.89166666666667</v>
      </c>
      <c r="HA1050" s="22" t="n">
        <v>1900</v>
      </c>
      <c r="HB1050" s="102" t="n">
        <v>1900</v>
      </c>
      <c r="HC1050" s="103" t="n">
        <v>16.4</v>
      </c>
      <c r="HD1050" s="103" t="n">
        <v>16.3</v>
      </c>
      <c r="HE1050" s="103" t="n">
        <v>15.3</v>
      </c>
      <c r="HF1050" s="103" t="n">
        <v>12.4</v>
      </c>
      <c r="HG1050" s="103" t="n">
        <v>10.8</v>
      </c>
      <c r="HH1050" s="103" t="n">
        <v>9.7</v>
      </c>
      <c r="HI1050" s="103" t="n">
        <v>6.7</v>
      </c>
      <c r="HJ1050" s="103" t="n">
        <v>6.9</v>
      </c>
      <c r="HK1050" s="103" t="n">
        <v>8.7</v>
      </c>
      <c r="HL1050" s="103" t="n">
        <v>9.8</v>
      </c>
      <c r="HM1050" s="103" t="n">
        <v>11.4</v>
      </c>
      <c r="HN1050" s="103" t="n">
        <v>13.2</v>
      </c>
      <c r="HO1050" s="104" t="n">
        <f aca="false">AVERAGE(HC1050:HN1050)</f>
        <v>11.4666666666667</v>
      </c>
      <c r="JA1050" s="22" t="n">
        <v>1900</v>
      </c>
      <c r="JB1050" s="102" t="n">
        <v>1900</v>
      </c>
      <c r="JC1050" s="103" t="n">
        <v>13.1</v>
      </c>
      <c r="JD1050" s="103" t="n">
        <v>11.7</v>
      </c>
      <c r="JE1050" s="103" t="n">
        <v>9.9</v>
      </c>
      <c r="JF1050" s="103" t="n">
        <v>7.7</v>
      </c>
      <c r="JG1050" s="103" t="n">
        <v>6.3</v>
      </c>
      <c r="JH1050" s="103" t="n">
        <v>4.4</v>
      </c>
      <c r="JI1050" s="103" t="n">
        <v>4.3</v>
      </c>
      <c r="JJ1050" s="103" t="n">
        <v>4.1</v>
      </c>
      <c r="JK1050" s="103" t="n">
        <v>5.7</v>
      </c>
      <c r="JL1050" s="103" t="n">
        <v>7.2</v>
      </c>
      <c r="JM1050" s="103" t="n">
        <v>8.5</v>
      </c>
      <c r="JN1050" s="103" t="n">
        <v>10.7</v>
      </c>
      <c r="JO1050" s="104" t="n">
        <f aca="false">AVERAGE(JC1050:JN1050)</f>
        <v>7.8</v>
      </c>
      <c r="KA1050" s="22" t="n">
        <v>1900</v>
      </c>
      <c r="KB1050" s="102" t="n">
        <v>1900</v>
      </c>
      <c r="KC1050" s="103" t="n">
        <v>14.7</v>
      </c>
      <c r="KD1050" s="103" t="n">
        <v>13.3</v>
      </c>
      <c r="KE1050" s="103" t="n">
        <v>11.1</v>
      </c>
      <c r="KF1050" s="103" t="n">
        <v>8.2</v>
      </c>
      <c r="KG1050" s="103" t="n">
        <v>7.1</v>
      </c>
      <c r="KH1050" s="103" t="n">
        <v>4.8</v>
      </c>
      <c r="KI1050" s="103" t="n">
        <v>4.3</v>
      </c>
      <c r="KJ1050" s="103" t="n">
        <v>3.8</v>
      </c>
      <c r="KK1050" s="103" t="n">
        <v>5.3</v>
      </c>
      <c r="KL1050" s="103" t="n">
        <v>6.8</v>
      </c>
      <c r="KM1050" s="103" t="n">
        <v>10.2</v>
      </c>
      <c r="KN1050" s="103" t="n">
        <v>12.6</v>
      </c>
      <c r="KO1050" s="104" t="n">
        <f aca="false">AVERAGE(KC1050:KN1050)</f>
        <v>8.51666666666667</v>
      </c>
      <c r="NA1050" s="22" t="n">
        <v>1900</v>
      </c>
      <c r="NB1050" s="102" t="n">
        <v>1900</v>
      </c>
      <c r="NC1050" s="103" t="n">
        <v>14.4</v>
      </c>
      <c r="ND1050" s="103" t="n">
        <v>12.7</v>
      </c>
      <c r="NE1050" s="103" t="n">
        <v>11.2</v>
      </c>
      <c r="NF1050" s="103" t="n">
        <v>8.6</v>
      </c>
      <c r="NG1050" s="103" t="n">
        <v>7.5</v>
      </c>
      <c r="NH1050" s="103" t="n">
        <v>4.9</v>
      </c>
      <c r="NI1050" s="103" t="n">
        <v>3.6</v>
      </c>
      <c r="NJ1050" s="103" t="n">
        <v>3.3</v>
      </c>
      <c r="NK1050" s="103" t="n">
        <v>5.3</v>
      </c>
      <c r="NL1050" s="103" t="n">
        <v>7.1</v>
      </c>
      <c r="NM1050" s="103" t="n">
        <v>8.9</v>
      </c>
      <c r="NN1050" s="103" t="n">
        <v>11.7</v>
      </c>
      <c r="NO1050" s="104" t="n">
        <f aca="false">AVERAGE(NC1050:NN1050)</f>
        <v>8.26666666666667</v>
      </c>
      <c r="NP1050" s="108" t="n">
        <f aca="false">(NP1051+NP1052)/2</f>
        <v>0</v>
      </c>
      <c r="OA1050" s="22" t="n">
        <v>1900</v>
      </c>
      <c r="OB1050" s="106" t="n">
        <v>1900</v>
      </c>
      <c r="OC1050" s="103" t="n">
        <v>12.5</v>
      </c>
      <c r="OD1050" s="103" t="n">
        <v>14.6</v>
      </c>
      <c r="OE1050" s="103" t="n">
        <v>13.8</v>
      </c>
      <c r="OF1050" s="103" t="n">
        <v>10.7</v>
      </c>
      <c r="OG1050" s="103" t="n">
        <v>7.7</v>
      </c>
      <c r="OH1050" s="103" t="n">
        <v>6.2</v>
      </c>
      <c r="OI1050" s="103" t="n">
        <v>3.8</v>
      </c>
      <c r="OJ1050" s="103" t="n">
        <v>6</v>
      </c>
      <c r="OK1050" s="103" t="n">
        <v>8.5</v>
      </c>
      <c r="OL1050" s="103" t="n">
        <v>8.1</v>
      </c>
      <c r="OM1050" s="103" t="n">
        <v>10.7</v>
      </c>
      <c r="ON1050" s="103" t="n">
        <v>12.8</v>
      </c>
      <c r="OO1050" s="104" t="n">
        <f aca="false">AVERAGE(OC1050:ON1050)</f>
        <v>9.61666666666667</v>
      </c>
      <c r="PA1050" s="22" t="n">
        <v>1900</v>
      </c>
      <c r="PB1050" s="106" t="s">
        <v>91</v>
      </c>
      <c r="PC1050" s="103" t="n">
        <v>17</v>
      </c>
      <c r="PD1050" s="103" t="n">
        <v>17.2</v>
      </c>
      <c r="PE1050" s="103" t="n">
        <v>13.5</v>
      </c>
      <c r="PF1050" s="103" t="n">
        <v>10</v>
      </c>
      <c r="PG1050" s="103" t="n">
        <v>6.9</v>
      </c>
      <c r="PH1050" s="103" t="n">
        <v>6.7</v>
      </c>
      <c r="PI1050" s="103" t="n">
        <v>4.1</v>
      </c>
      <c r="PJ1050" s="103" t="n">
        <v>4.3</v>
      </c>
      <c r="PK1050" s="103" t="n">
        <v>6.9</v>
      </c>
      <c r="PL1050" s="103" t="n">
        <v>9.7</v>
      </c>
      <c r="PM1050" s="103" t="n">
        <v>13.4</v>
      </c>
      <c r="PN1050" s="103" t="n">
        <v>15</v>
      </c>
      <c r="PO1050" s="104" t="n">
        <f aca="false">AVERAGE(PC1050:PN1050)</f>
        <v>10.3916666666667</v>
      </c>
      <c r="QA1050" s="22" t="n">
        <v>1900</v>
      </c>
      <c r="QB1050" s="106" t="s">
        <v>91</v>
      </c>
      <c r="QC1050" s="103" t="n">
        <v>13.8</v>
      </c>
      <c r="QD1050" s="103" t="n">
        <v>12</v>
      </c>
      <c r="QE1050" s="103" t="n">
        <v>10.3</v>
      </c>
      <c r="QF1050" s="103" t="n">
        <v>7.3</v>
      </c>
      <c r="QG1050" s="103" t="n">
        <v>4.8</v>
      </c>
      <c r="QH1050" s="103" t="n">
        <v>3.7</v>
      </c>
      <c r="QI1050" s="103" t="n">
        <v>2.9</v>
      </c>
      <c r="QJ1050" s="103" t="n">
        <v>2.7</v>
      </c>
      <c r="QK1050" s="103" t="n">
        <v>4.6</v>
      </c>
      <c r="QL1050" s="103" t="n">
        <v>6.3</v>
      </c>
      <c r="QM1050" s="103" t="n">
        <v>9.3</v>
      </c>
      <c r="QN1050" s="103" t="n">
        <v>10.7</v>
      </c>
      <c r="QO1050" s="104" t="n">
        <f aca="false">AVERAGE(QC1050:QN1050)</f>
        <v>7.36666666666667</v>
      </c>
      <c r="RA1050" s="22" t="n">
        <v>1900</v>
      </c>
      <c r="RB1050" s="102" t="n">
        <v>1900</v>
      </c>
      <c r="RC1050" s="103" t="n">
        <v>10.4</v>
      </c>
      <c r="RD1050" s="103" t="n">
        <v>9.5</v>
      </c>
      <c r="RE1050" s="103" t="n">
        <v>8.7</v>
      </c>
      <c r="RF1050" s="103" t="n">
        <v>5.2</v>
      </c>
      <c r="RG1050" s="103" t="n">
        <v>1.9</v>
      </c>
      <c r="RH1050" s="103" t="n">
        <v>2.4</v>
      </c>
      <c r="RI1050" s="103" t="n">
        <v>-0.3</v>
      </c>
      <c r="RJ1050" s="103" t="n">
        <v>-0.2</v>
      </c>
      <c r="RK1050" s="103" t="n">
        <v>4.1</v>
      </c>
      <c r="RL1050" s="103" t="n">
        <v>4.6</v>
      </c>
      <c r="RM1050" s="103" t="n">
        <v>6.1</v>
      </c>
      <c r="RN1050" s="103" t="n">
        <v>8.2</v>
      </c>
      <c r="RO1050" s="104" t="n">
        <f aca="false">AVERAGE(RC1050:RN1050)</f>
        <v>5.05</v>
      </c>
      <c r="TA1050" s="22" t="n">
        <v>1900</v>
      </c>
      <c r="TB1050" s="102" t="n">
        <v>1900</v>
      </c>
      <c r="TC1050" s="103" t="n">
        <v>13.6</v>
      </c>
      <c r="TD1050" s="103" t="n">
        <v>13</v>
      </c>
      <c r="TE1050" s="103" t="n">
        <v>11.3</v>
      </c>
      <c r="TF1050" s="103" t="n">
        <v>9.6</v>
      </c>
      <c r="TG1050" s="103" t="n">
        <v>7.9</v>
      </c>
      <c r="TH1050" s="103" t="n">
        <v>5.3</v>
      </c>
      <c r="TI1050" s="103" t="n">
        <v>4.2</v>
      </c>
      <c r="TJ1050" s="103" t="n">
        <v>4</v>
      </c>
      <c r="TK1050" s="103" t="n">
        <v>7</v>
      </c>
      <c r="TL1050" s="103" t="n">
        <v>7.5</v>
      </c>
      <c r="TM1050" s="103" t="n">
        <v>9.2</v>
      </c>
      <c r="TN1050" s="103" t="n">
        <v>11.4</v>
      </c>
      <c r="TO1050" s="104" t="n">
        <f aca="false">AVERAGE(TC1050:TN1050)</f>
        <v>8.66666666666667</v>
      </c>
      <c r="UA1050" s="22" t="n">
        <v>1900</v>
      </c>
      <c r="UB1050" s="102" t="n">
        <v>1900</v>
      </c>
      <c r="UC1050" s="103" t="n">
        <v>13.1</v>
      </c>
      <c r="UD1050" s="103" t="n">
        <v>12.9</v>
      </c>
      <c r="UE1050" s="103" t="n">
        <v>11.1</v>
      </c>
      <c r="UF1050" s="103" t="n">
        <v>9.3</v>
      </c>
      <c r="UG1050" s="103" t="n">
        <v>6.2</v>
      </c>
      <c r="UH1050" s="103" t="n">
        <v>5.1</v>
      </c>
      <c r="UI1050" s="103" t="n">
        <v>2.1</v>
      </c>
      <c r="UJ1050" s="103" t="n">
        <v>3</v>
      </c>
      <c r="UK1050" s="103" t="n">
        <v>5.8</v>
      </c>
      <c r="UL1050" s="103" t="n">
        <v>6.2</v>
      </c>
      <c r="UM1050" s="103" t="n">
        <v>9.1</v>
      </c>
      <c r="UN1050" s="103" t="n">
        <v>11.9</v>
      </c>
      <c r="UO1050" s="104" t="n">
        <f aca="false">AVERAGE(UC1050:UN1050)</f>
        <v>7.98333333333333</v>
      </c>
      <c r="WA1050" s="22" t="n">
        <v>1900</v>
      </c>
      <c r="WB1050" s="102" t="n">
        <v>1900</v>
      </c>
      <c r="WC1050" s="108" t="n">
        <f aca="false">(WC1051+WC1052)/2</f>
        <v>14.5</v>
      </c>
      <c r="WD1050" s="103" t="n">
        <v>15.6</v>
      </c>
      <c r="WE1050" s="103" t="n">
        <v>12.3</v>
      </c>
      <c r="WF1050" s="103" t="n">
        <v>9.1</v>
      </c>
      <c r="WG1050" s="103" t="n">
        <v>6.3</v>
      </c>
      <c r="WH1050" s="103" t="n">
        <v>5.3</v>
      </c>
      <c r="WI1050" s="103" t="n">
        <v>3.8</v>
      </c>
      <c r="WJ1050" s="103" t="n">
        <v>3.9</v>
      </c>
      <c r="WK1050" s="103" t="n">
        <v>5.5</v>
      </c>
      <c r="WL1050" s="103" t="n">
        <v>8.3</v>
      </c>
      <c r="WM1050" s="103" t="n">
        <v>12.1</v>
      </c>
      <c r="WN1050" s="103" t="n">
        <v>13.7</v>
      </c>
      <c r="WO1050" s="104" t="n">
        <f aca="false">AVERAGE(WC1050:WN1050)</f>
        <v>9.2</v>
      </c>
      <c r="XA1050" s="22"/>
      <c r="XB1050" s="1" t="s">
        <v>257</v>
      </c>
      <c r="YA1050" s="22" t="n">
        <v>1900</v>
      </c>
      <c r="YB1050" s="106" t="s">
        <v>91</v>
      </c>
      <c r="YC1050" s="103" t="n">
        <v>14.7</v>
      </c>
      <c r="YD1050" s="103" t="n">
        <v>12.9</v>
      </c>
      <c r="YE1050" s="103" t="n">
        <v>11.9</v>
      </c>
      <c r="YF1050" s="103" t="n">
        <v>10.2</v>
      </c>
      <c r="YG1050" s="103" t="n">
        <v>8.7</v>
      </c>
      <c r="YH1050" s="103" t="n">
        <v>6.9</v>
      </c>
      <c r="YI1050" s="103" t="n">
        <v>7.1</v>
      </c>
      <c r="YJ1050" s="103" t="n">
        <v>5.8</v>
      </c>
      <c r="YK1050" s="103" t="n">
        <v>8.2</v>
      </c>
      <c r="YL1050" s="103" t="n">
        <v>8.6</v>
      </c>
      <c r="YM1050" s="103" t="n">
        <v>10.1</v>
      </c>
      <c r="YN1050" s="103" t="n">
        <v>11.5</v>
      </c>
      <c r="YO1050" s="104" t="n">
        <f aca="false">AVERAGE(YC1050:YN1050)</f>
        <v>9.71666666666667</v>
      </c>
      <c r="ZA1050" s="22" t="n">
        <v>1900</v>
      </c>
      <c r="ZB1050" s="102" t="n">
        <v>1900</v>
      </c>
      <c r="ZC1050" s="103" t="n">
        <v>14.2</v>
      </c>
      <c r="ZD1050" s="103" t="n">
        <v>13.9</v>
      </c>
      <c r="ZE1050" s="103" t="n">
        <v>13</v>
      </c>
      <c r="ZF1050" s="103" t="n">
        <v>10.9</v>
      </c>
      <c r="ZG1050" s="103" t="n">
        <v>10.1</v>
      </c>
      <c r="ZH1050" s="103" t="n">
        <v>8.4</v>
      </c>
      <c r="ZI1050" s="103" t="n">
        <v>6.2</v>
      </c>
      <c r="ZJ1050" s="103" t="n">
        <v>5.3</v>
      </c>
      <c r="ZK1050" s="103" t="n">
        <v>6.8</v>
      </c>
      <c r="ZL1050" s="103" t="n">
        <v>7.4</v>
      </c>
      <c r="ZM1050" s="103" t="n">
        <v>8.4</v>
      </c>
      <c r="ZN1050" s="103" t="n">
        <v>10.3</v>
      </c>
      <c r="ZO1050" s="104" t="n">
        <f aca="false">AVERAGE(ZC1050:ZN1050)</f>
        <v>9.575</v>
      </c>
    </row>
    <row r="1051" customFormat="false" ht="12.8" hidden="false" customHeight="false" outlineLevel="0" collapsed="false">
      <c r="A1051" s="97"/>
      <c r="B1051" s="11" t="n">
        <f aca="false">AVERAGE(AO1051,BO1051,CO1051,DO1051,EO1051,FO1051,GO1051,HO1051,IO1051,JO1051,KO1051,LO1051,MO1051,NO1051,OO1051,PO1051,QO1051,RO1051,SO1051,TO1051,UO1051,VO1051,WO1051,XO1051,YO1051,ZO1051)</f>
        <v>8.77453703703704</v>
      </c>
      <c r="C1051" s="98" t="n">
        <f aca="false">AVERAGE(B1047:B1051)</f>
        <v>8.88810556545851</v>
      </c>
      <c r="D1051" s="99" t="n">
        <f aca="false">AVERAGE(B1042:B1051)</f>
        <v>9.13317315309963</v>
      </c>
      <c r="E1051" s="11" t="n">
        <f aca="false">AVERAGE(B1032:B1051)</f>
        <v>9.29242374285573</v>
      </c>
      <c r="F1051" s="100"/>
      <c r="G1051" s="3" t="n">
        <f aca="false">MAX(AC1051:AN1051,BC1051:BN1051,CC1051:CN1051,DC1051:DN1051,EC1051:EN1051,FC1051:FN1051,GC1051:GN1051,HC1051:HN1051,IC1051:IN1051,JC1051:JN1051,KC1051:KN1051,LC1051:LN1051,MC1051:MN1051,NC1051:NN1051,OC1051:ON1051,PC1051:PN1051,QC1051:QN1051,RC1051:RN1051,SC1051:SN1051,TC1051:TN1051,UC1051:UN1051,VC1051:VN1051,WC1051:WN1051,XC1051:XN1051,YC1051:YN1051,ZC1051:ZN1051,)</f>
        <v>18.9</v>
      </c>
      <c r="H1051" s="19" t="n">
        <f aca="false">MEDIAN(AC1051:AN1051,BC1051:BN1051,CC1051:CN1051,DC1051:DN1051,EC1051:EN1051,FC1051:FN1051,GC1051:GN1051,HC1051:HN1051,IC1051:IN1051,JC1051:JN1051,KC1051:KN1051,LC1051:LN1051,MC1051:MN1051,NC1051:NN1051,OC1051:ON1051,PC1051:PN1051,QC1051:QN1051,RC1051:RN1051,SC1051:SN1051,TC1051:TN1051,UC1051:UN1051,VC1051:VN1051,WC1051:WN1051,XC1051:XN1051,YC1051:YN1051,ZC1051:ZN1051,)</f>
        <v>8.6</v>
      </c>
      <c r="I1051" s="5" t="n">
        <f aca="false">MIN(AC1051:AN1051,BC1051:BN1051,CC1051:CN1051,DC1051:DN1051,EC1051:EN1051,FC1051:FN1051,GC1051:GN1051,HC1051:HN1051,IC1051:IN1051,JC1051:JN1051,KC1051:KN1051,LC1051:LN1051,MC1051:MN1051,NC1051:NN1051,OC1051:ON1051,PC1051:PN1051,QC1051:QN1051,RC1051:RN1051,SC1051:SN1051,TC1051:TN1051,UC1051:UN1051,VC1051:VN1051,WC1051:WN1051,XC1051:XN1051,YC1051:YN1051,ZC1051:ZN1051)</f>
        <v>-1.1</v>
      </c>
      <c r="J1051" s="5" t="n">
        <f aca="false">MIN(AC1051:AN1051,BC1051:BN1051,CC1051:CN1051,DC1051:DN1051,EC1051:EN1051,FC1051:FN1051,GC1051:GN1051,HC1051:HN1051,IC1051:IN1051,JC1051:JN1051,KC1051:KN1051,LC1051:LN1051,MC1051:MN1051,NC1051:NN1051,OC1051:ON1051,PC1051:PN1051,QC1051:QN1051,SC1051:SN1051,TC1051:TN1051,UC1051:UN1051,VC1051:VN1051,WC1051:WN1051,XC1051:XN1051,YC1051:YN1051,ZC1051:ZN1051)</f>
        <v>-0.5</v>
      </c>
      <c r="K1051" s="101" t="n">
        <f aca="false">(G1051+I1051)/2</f>
        <v>8.9</v>
      </c>
      <c r="AB1051" s="102" t="n">
        <v>1901</v>
      </c>
      <c r="AC1051" s="103" t="n">
        <v>12.2</v>
      </c>
      <c r="AD1051" s="103" t="n">
        <v>13.4</v>
      </c>
      <c r="AE1051" s="103" t="n">
        <v>11</v>
      </c>
      <c r="AF1051" s="103" t="n">
        <v>8</v>
      </c>
      <c r="AG1051" s="103" t="n">
        <v>7.6</v>
      </c>
      <c r="AH1051" s="103" t="n">
        <v>3.4</v>
      </c>
      <c r="AI1051" s="103" t="n">
        <v>3.3</v>
      </c>
      <c r="AJ1051" s="103" t="n">
        <v>4.3</v>
      </c>
      <c r="AK1051" s="103" t="n">
        <v>6.6</v>
      </c>
      <c r="AL1051" s="103" t="n">
        <v>8.2</v>
      </c>
      <c r="AM1051" s="103" t="n">
        <v>11.1</v>
      </c>
      <c r="AN1051" s="103" t="n">
        <v>11.4</v>
      </c>
      <c r="AO1051" s="104" t="n">
        <f aca="false">AVERAGE(AC1051:AN1051)</f>
        <v>8.375</v>
      </c>
      <c r="BA1051" s="22" t="n">
        <v>1901</v>
      </c>
      <c r="BB1051" s="102" t="n">
        <v>1901</v>
      </c>
      <c r="BC1051" s="103" t="n">
        <v>11.1</v>
      </c>
      <c r="BD1051" s="103" t="n">
        <v>12.7</v>
      </c>
      <c r="BE1051" s="103" t="n">
        <v>11.6</v>
      </c>
      <c r="BF1051" s="105" t="n">
        <f aca="false">(BF1050+BF1052)/2</f>
        <v>8.9</v>
      </c>
      <c r="BG1051" s="105" t="n">
        <f aca="false">(BG1050+BG1052)/2</f>
        <v>6.4</v>
      </c>
      <c r="BH1051" s="105" t="n">
        <f aca="false">(BH1050+BH1052)/2</f>
        <v>5.1</v>
      </c>
      <c r="BI1051" s="103" t="n">
        <v>2.1</v>
      </c>
      <c r="BJ1051" s="103" t="n">
        <v>5.6</v>
      </c>
      <c r="BK1051" s="103" t="n">
        <v>6.4</v>
      </c>
      <c r="BL1051" s="103" t="n">
        <v>7.9</v>
      </c>
      <c r="BM1051" s="103" t="n">
        <v>10.4</v>
      </c>
      <c r="BN1051" s="103" t="n">
        <v>10.9</v>
      </c>
      <c r="BO1051" s="104" t="n">
        <f aca="false">AVERAGE(BC1051:BN1051)</f>
        <v>8.25833333333333</v>
      </c>
      <c r="EA1051" s="22" t="n">
        <v>1901</v>
      </c>
      <c r="EB1051" s="106" t="s">
        <v>93</v>
      </c>
      <c r="EC1051" s="103" t="n">
        <v>11.2</v>
      </c>
      <c r="ED1051" s="103" t="n">
        <v>13.7</v>
      </c>
      <c r="EE1051" s="103" t="n">
        <v>12</v>
      </c>
      <c r="EF1051" s="103" t="n">
        <v>10.4</v>
      </c>
      <c r="EG1051" s="103" t="n">
        <v>9.2</v>
      </c>
      <c r="EH1051" s="103" t="n">
        <v>6.7</v>
      </c>
      <c r="EI1051" s="103" t="n">
        <v>6.2</v>
      </c>
      <c r="EJ1051" s="103" t="n">
        <v>6.5</v>
      </c>
      <c r="EK1051" s="103" t="n">
        <v>8.1</v>
      </c>
      <c r="EL1051" s="103" t="n">
        <v>8.9</v>
      </c>
      <c r="EM1051" s="103" t="n">
        <v>10.7</v>
      </c>
      <c r="EN1051" s="103" t="n">
        <v>11.3</v>
      </c>
      <c r="EO1051" s="104" t="n">
        <f aca="false">AVERAGE(EC1051:EN1051)</f>
        <v>9.575</v>
      </c>
      <c r="GA1051" s="22" t="n">
        <v>1901</v>
      </c>
      <c r="GB1051" s="102" t="n">
        <v>1901</v>
      </c>
      <c r="GC1051" s="103" t="n">
        <v>13.9</v>
      </c>
      <c r="GD1051" s="103" t="n">
        <v>16.7</v>
      </c>
      <c r="GE1051" s="103" t="n">
        <v>13.2</v>
      </c>
      <c r="GF1051" s="103" t="n">
        <v>9.1</v>
      </c>
      <c r="GG1051" s="103" t="n">
        <v>6.9</v>
      </c>
      <c r="GH1051" s="103" t="n">
        <v>2.8</v>
      </c>
      <c r="GI1051" s="103" t="n">
        <v>2.1</v>
      </c>
      <c r="GJ1051" s="103" t="n">
        <v>4.6</v>
      </c>
      <c r="GK1051" s="103" t="n">
        <v>8.2</v>
      </c>
      <c r="GL1051" s="103" t="n">
        <v>9.4</v>
      </c>
      <c r="GM1051" s="103" t="n">
        <v>14.6</v>
      </c>
      <c r="GN1051" s="103" t="n">
        <v>14.8</v>
      </c>
      <c r="GO1051" s="104" t="n">
        <f aca="false">AVERAGE(GC1051:GN1051)</f>
        <v>9.69166666666667</v>
      </c>
      <c r="HA1051" s="22" t="n">
        <v>1901</v>
      </c>
      <c r="HB1051" s="102" t="n">
        <v>1901</v>
      </c>
      <c r="HC1051" s="103" t="n">
        <v>13.3</v>
      </c>
      <c r="HD1051" s="103" t="n">
        <v>15.3</v>
      </c>
      <c r="HE1051" s="103" t="n">
        <v>13.7</v>
      </c>
      <c r="HF1051" s="103" t="n">
        <v>12.2</v>
      </c>
      <c r="HG1051" s="103" t="n">
        <v>9.8</v>
      </c>
      <c r="HH1051" s="103" t="n">
        <v>7.3</v>
      </c>
      <c r="HI1051" s="103" t="n">
        <v>7.1</v>
      </c>
      <c r="HJ1051" s="103" t="n">
        <v>8.2</v>
      </c>
      <c r="HK1051" s="103" t="n">
        <v>9.8</v>
      </c>
      <c r="HL1051" s="103" t="n">
        <v>11.3</v>
      </c>
      <c r="HM1051" s="103" t="n">
        <v>13.4</v>
      </c>
      <c r="HN1051" s="103" t="n">
        <v>13.9</v>
      </c>
      <c r="HO1051" s="104" t="n">
        <f aca="false">AVERAGE(HC1051:HN1051)</f>
        <v>11.275</v>
      </c>
      <c r="JA1051" s="22" t="n">
        <v>1901</v>
      </c>
      <c r="JB1051" s="102" t="n">
        <v>1901</v>
      </c>
      <c r="JC1051" s="103" t="n">
        <v>12.2</v>
      </c>
      <c r="JD1051" s="103" t="n">
        <v>14.3</v>
      </c>
      <c r="JE1051" s="103" t="n">
        <v>11.1</v>
      </c>
      <c r="JF1051" s="103" t="n">
        <v>8.9</v>
      </c>
      <c r="JG1051" s="103" t="n">
        <v>7.9</v>
      </c>
      <c r="JH1051" s="103" t="n">
        <v>3.9</v>
      </c>
      <c r="JI1051" s="103" t="n">
        <v>4.5</v>
      </c>
      <c r="JJ1051" s="103" t="n">
        <v>5.1</v>
      </c>
      <c r="JK1051" s="103" t="n">
        <v>7.5</v>
      </c>
      <c r="JL1051" s="103" t="n">
        <v>8.4</v>
      </c>
      <c r="JM1051" s="103" t="n">
        <v>10.3</v>
      </c>
      <c r="JN1051" s="103" t="n">
        <v>11.2</v>
      </c>
      <c r="JO1051" s="104" t="n">
        <f aca="false">AVERAGE(JC1051:JN1051)</f>
        <v>8.775</v>
      </c>
      <c r="KA1051" s="22" t="n">
        <v>1901</v>
      </c>
      <c r="KB1051" s="102" t="n">
        <v>1901</v>
      </c>
      <c r="KC1051" s="103" t="n">
        <v>13.3</v>
      </c>
      <c r="KD1051" s="103" t="n">
        <v>15.8</v>
      </c>
      <c r="KE1051" s="103" t="n">
        <v>10.6</v>
      </c>
      <c r="KF1051" s="103" t="n">
        <v>8</v>
      </c>
      <c r="KG1051" s="103" t="n">
        <v>6.3</v>
      </c>
      <c r="KH1051" s="103" t="n">
        <v>2.7</v>
      </c>
      <c r="KI1051" s="103" t="n">
        <v>3.6</v>
      </c>
      <c r="KJ1051" s="103" t="n">
        <v>4.5</v>
      </c>
      <c r="KK1051" s="103" t="n">
        <v>6.8</v>
      </c>
      <c r="KL1051" s="103" t="n">
        <v>8.1</v>
      </c>
      <c r="KM1051" s="103" t="n">
        <v>12</v>
      </c>
      <c r="KN1051" s="103" t="n">
        <v>13.1</v>
      </c>
      <c r="KO1051" s="104" t="n">
        <f aca="false">AVERAGE(KC1051:KN1051)</f>
        <v>8.73333333333333</v>
      </c>
      <c r="NA1051" s="22" t="n">
        <v>1901</v>
      </c>
      <c r="NB1051" s="102" t="n">
        <v>1901</v>
      </c>
      <c r="NC1051" s="103" t="n">
        <v>13.2</v>
      </c>
      <c r="ND1051" s="103" t="n">
        <v>17.1</v>
      </c>
      <c r="NE1051" s="103" t="n">
        <v>11.9</v>
      </c>
      <c r="NF1051" s="103" t="n">
        <v>7.9</v>
      </c>
      <c r="NG1051" s="103" t="n">
        <v>5.3</v>
      </c>
      <c r="NH1051" s="103" t="n">
        <v>3.3</v>
      </c>
      <c r="NI1051" s="103" t="n">
        <v>2.4</v>
      </c>
      <c r="NJ1051" s="103" t="n">
        <v>4.3</v>
      </c>
      <c r="NK1051" s="103" t="n">
        <v>7.1</v>
      </c>
      <c r="NL1051" s="103" t="n">
        <v>8.2</v>
      </c>
      <c r="NM1051" s="103" t="n">
        <v>11.7</v>
      </c>
      <c r="NN1051" s="103" t="n">
        <v>12.1</v>
      </c>
      <c r="NO1051" s="104" t="n">
        <f aca="false">AVERAGE(NC1051:NN1051)</f>
        <v>8.70833333333333</v>
      </c>
      <c r="OA1051" s="22" t="n">
        <v>1901</v>
      </c>
      <c r="OB1051" s="106" t="n">
        <v>1901</v>
      </c>
      <c r="OC1051" s="103" t="n">
        <v>14.8</v>
      </c>
      <c r="OD1051" s="103" t="n">
        <v>13.7</v>
      </c>
      <c r="OE1051" s="103" t="n">
        <v>11.9</v>
      </c>
      <c r="OF1051" s="103" t="n">
        <v>10</v>
      </c>
      <c r="OG1051" s="103" t="n">
        <v>8.4</v>
      </c>
      <c r="OH1051" s="103" t="n">
        <v>6.7</v>
      </c>
      <c r="OI1051" s="103" t="n">
        <v>5.4</v>
      </c>
      <c r="OJ1051" s="103" t="n">
        <v>5.7</v>
      </c>
      <c r="OK1051" s="103" t="n">
        <v>7.7</v>
      </c>
      <c r="OL1051" s="103" t="n">
        <v>8.6</v>
      </c>
      <c r="OM1051" s="103" t="n">
        <v>10.2</v>
      </c>
      <c r="ON1051" s="103" t="n">
        <v>12.1</v>
      </c>
      <c r="OO1051" s="104" t="n">
        <f aca="false">AVERAGE(OC1051:ON1051)</f>
        <v>9.6</v>
      </c>
      <c r="PA1051" s="22" t="n">
        <v>1901</v>
      </c>
      <c r="PB1051" s="106" t="s">
        <v>93</v>
      </c>
      <c r="PC1051" s="103" t="n">
        <v>15.7</v>
      </c>
      <c r="PD1051" s="103" t="n">
        <v>18.9</v>
      </c>
      <c r="PE1051" s="103" t="n">
        <v>13.1</v>
      </c>
      <c r="PF1051" s="103" t="n">
        <v>9.4</v>
      </c>
      <c r="PG1051" s="103" t="n">
        <v>7.4</v>
      </c>
      <c r="PH1051" s="103" t="n">
        <v>4</v>
      </c>
      <c r="PI1051" s="103" t="n">
        <v>3.9</v>
      </c>
      <c r="PJ1051" s="103" t="n">
        <v>5.1</v>
      </c>
      <c r="PK1051" s="103" t="n">
        <v>9.4</v>
      </c>
      <c r="PL1051" s="103" t="n">
        <v>10.3</v>
      </c>
      <c r="PM1051" s="103" t="n">
        <v>15.9</v>
      </c>
      <c r="PN1051" s="103" t="n">
        <v>16.4</v>
      </c>
      <c r="PO1051" s="104" t="n">
        <f aca="false">AVERAGE(PC1051:PN1051)</f>
        <v>10.7916666666667</v>
      </c>
      <c r="QA1051" s="22" t="n">
        <v>1901</v>
      </c>
      <c r="QB1051" s="106" t="s">
        <v>93</v>
      </c>
      <c r="QC1051" s="103" t="n">
        <v>12.1</v>
      </c>
      <c r="QD1051" s="103" t="n">
        <v>15.4</v>
      </c>
      <c r="QE1051" s="103" t="n">
        <v>9.1</v>
      </c>
      <c r="QF1051" s="103" t="n">
        <v>7.3</v>
      </c>
      <c r="QG1051" s="103" t="n">
        <v>5.3</v>
      </c>
      <c r="QH1051" s="103" t="n">
        <v>1.6</v>
      </c>
      <c r="QI1051" s="103" t="n">
        <v>2.6</v>
      </c>
      <c r="QJ1051" s="103" t="n">
        <v>2.9</v>
      </c>
      <c r="QK1051" s="103" t="n">
        <v>5.7</v>
      </c>
      <c r="QL1051" s="103" t="n">
        <v>7.2</v>
      </c>
      <c r="QM1051" s="103" t="n">
        <v>12.4</v>
      </c>
      <c r="QN1051" s="103" t="n">
        <v>11.6</v>
      </c>
      <c r="QO1051" s="104" t="n">
        <f aca="false">AVERAGE(QC1051:QN1051)</f>
        <v>7.76666666666667</v>
      </c>
      <c r="RA1051" s="22" t="n">
        <v>1901</v>
      </c>
      <c r="RB1051" s="102" t="n">
        <v>1901</v>
      </c>
      <c r="RC1051" s="103" t="n">
        <v>7.7</v>
      </c>
      <c r="RD1051" s="103" t="n">
        <v>9.7</v>
      </c>
      <c r="RE1051" s="103" t="n">
        <v>7.7</v>
      </c>
      <c r="RF1051" s="103" t="n">
        <v>5.2</v>
      </c>
      <c r="RG1051" s="103" t="n">
        <v>1.3</v>
      </c>
      <c r="RH1051" s="103" t="n">
        <v>0</v>
      </c>
      <c r="RI1051" s="103" t="n">
        <v>-1.1</v>
      </c>
      <c r="RJ1051" s="103" t="n">
        <v>1</v>
      </c>
      <c r="RK1051" s="103" t="n">
        <v>4.4</v>
      </c>
      <c r="RL1051" s="103" t="n">
        <v>4.3</v>
      </c>
      <c r="RM1051" s="103" t="n">
        <v>7</v>
      </c>
      <c r="RN1051" s="103" t="n">
        <v>7</v>
      </c>
      <c r="RO1051" s="104" t="n">
        <f aca="false">AVERAGE(RC1051:RN1051)</f>
        <v>4.51666666666667</v>
      </c>
      <c r="TA1051" s="22" t="n">
        <v>1901</v>
      </c>
      <c r="TB1051" s="102" t="n">
        <v>1901</v>
      </c>
      <c r="TC1051" s="103" t="n">
        <v>11.9</v>
      </c>
      <c r="TD1051" s="103" t="n">
        <v>13.7</v>
      </c>
      <c r="TE1051" s="103" t="n">
        <v>12.2</v>
      </c>
      <c r="TF1051" s="103" t="n">
        <v>8.7</v>
      </c>
      <c r="TG1051" s="103" t="n">
        <v>6</v>
      </c>
      <c r="TH1051" s="103" t="n">
        <v>3.3</v>
      </c>
      <c r="TI1051" s="103" t="n">
        <v>3.1</v>
      </c>
      <c r="TJ1051" s="103" t="n">
        <v>5.4</v>
      </c>
      <c r="TK1051" s="103" t="n">
        <v>7.1</v>
      </c>
      <c r="TL1051" s="103" t="n">
        <v>7.9</v>
      </c>
      <c r="TM1051" s="103" t="n">
        <v>10.7</v>
      </c>
      <c r="TN1051" s="103" t="n">
        <v>11.2</v>
      </c>
      <c r="TO1051" s="104" t="n">
        <f aca="false">AVERAGE(TC1051:TN1051)</f>
        <v>8.43333333333333</v>
      </c>
      <c r="UA1051" s="22" t="n">
        <v>1901</v>
      </c>
      <c r="UB1051" s="102" t="n">
        <v>1901</v>
      </c>
      <c r="UC1051" s="103" t="n">
        <v>12.1</v>
      </c>
      <c r="UD1051" s="103" t="n">
        <v>13.6</v>
      </c>
      <c r="UE1051" s="103" t="n">
        <v>11.4</v>
      </c>
      <c r="UF1051" s="103" t="n">
        <v>6.7</v>
      </c>
      <c r="UG1051" s="103" t="n">
        <v>5</v>
      </c>
      <c r="UH1051" s="103" t="n">
        <v>-0.5</v>
      </c>
      <c r="UI1051" s="103" t="n">
        <v>1.1</v>
      </c>
      <c r="UJ1051" s="103" t="n">
        <v>2.9</v>
      </c>
      <c r="UK1051" s="103" t="n">
        <v>6.7</v>
      </c>
      <c r="UL1051" s="103" t="n">
        <v>7.2</v>
      </c>
      <c r="UM1051" s="103" t="n">
        <v>10.6</v>
      </c>
      <c r="UN1051" s="103" t="n">
        <v>11.7</v>
      </c>
      <c r="UO1051" s="104" t="n">
        <f aca="false">AVERAGE(UC1051:UN1051)</f>
        <v>7.375</v>
      </c>
      <c r="WA1051" s="22" t="n">
        <v>1901</v>
      </c>
      <c r="WB1051" s="102" t="n">
        <v>1901</v>
      </c>
      <c r="WC1051" s="103" t="n">
        <v>13.4</v>
      </c>
      <c r="WD1051" s="103" t="n">
        <v>16.8</v>
      </c>
      <c r="WE1051" s="103" t="n">
        <v>12.4</v>
      </c>
      <c r="WF1051" s="103" t="n">
        <v>7.4</v>
      </c>
      <c r="WG1051" s="103" t="n">
        <v>6.2</v>
      </c>
      <c r="WH1051" s="103" t="n">
        <v>2.6</v>
      </c>
      <c r="WI1051" s="103" t="n">
        <v>1.7</v>
      </c>
      <c r="WJ1051" s="103" t="n">
        <v>4.1</v>
      </c>
      <c r="WK1051" s="103" t="n">
        <v>8.4</v>
      </c>
      <c r="WL1051" s="103" t="n">
        <v>9</v>
      </c>
      <c r="WM1051" s="103" t="n">
        <v>14.3</v>
      </c>
      <c r="WN1051" s="103" t="n">
        <v>14.9</v>
      </c>
      <c r="WO1051" s="104" t="n">
        <f aca="false">AVERAGE(WC1051:WN1051)</f>
        <v>9.26666666666667</v>
      </c>
      <c r="XA1051" s="22" t="n">
        <v>1901</v>
      </c>
      <c r="XB1051" s="102" t="n">
        <v>1901</v>
      </c>
      <c r="XC1051" s="103" t="n">
        <v>13.1</v>
      </c>
      <c r="XD1051" s="103" t="n">
        <v>15.2</v>
      </c>
      <c r="XE1051" s="103" t="n">
        <v>12.8</v>
      </c>
      <c r="XF1051" s="103" t="n">
        <v>7.6</v>
      </c>
      <c r="XG1051" s="103" t="n">
        <v>4.5</v>
      </c>
      <c r="XH1051" s="103" t="n">
        <v>1.4</v>
      </c>
      <c r="XI1051" s="103" t="n">
        <v>0</v>
      </c>
      <c r="XJ1051" s="103" t="n">
        <v>3.7</v>
      </c>
      <c r="XK1051" s="103" t="n">
        <v>6.1</v>
      </c>
      <c r="XL1051" s="103" t="n">
        <v>6.1</v>
      </c>
      <c r="XM1051" s="103" t="n">
        <v>11.2</v>
      </c>
      <c r="XN1051" s="103" t="n">
        <v>11.7</v>
      </c>
      <c r="XO1051" s="104" t="n">
        <f aca="false">AVERAGE(XC1051:XN1051)</f>
        <v>7.78333333333333</v>
      </c>
      <c r="XP1051" s="108" t="n">
        <f aca="false">(XP971+XP1050)/2</f>
        <v>0</v>
      </c>
      <c r="YA1051" s="22" t="n">
        <v>1901</v>
      </c>
      <c r="YB1051" s="106" t="s">
        <v>93</v>
      </c>
      <c r="YC1051" s="103" t="n">
        <v>12.8</v>
      </c>
      <c r="YD1051" s="103" t="n">
        <v>14</v>
      </c>
      <c r="YE1051" s="103" t="n">
        <v>12.1</v>
      </c>
      <c r="YF1051" s="103" t="n">
        <v>10.5</v>
      </c>
      <c r="YG1051" s="103" t="n">
        <v>9.1</v>
      </c>
      <c r="YH1051" s="103" t="n">
        <v>6.3</v>
      </c>
      <c r="YI1051" s="103" t="n">
        <v>5.8</v>
      </c>
      <c r="YJ1051" s="103" t="n">
        <v>6.6</v>
      </c>
      <c r="YK1051" s="103" t="n">
        <v>8.3</v>
      </c>
      <c r="YL1051" s="103" t="n">
        <v>9.1</v>
      </c>
      <c r="YM1051" s="103" t="n">
        <v>11.1</v>
      </c>
      <c r="YN1051" s="103" t="n">
        <v>12.6</v>
      </c>
      <c r="YO1051" s="104" t="n">
        <f aca="false">AVERAGE(YC1051:YN1051)</f>
        <v>9.85833333333333</v>
      </c>
      <c r="ZA1051" s="22" t="n">
        <v>1901</v>
      </c>
      <c r="ZB1051" s="102" t="n">
        <v>1901</v>
      </c>
      <c r="ZC1051" s="103" t="n">
        <v>10.7</v>
      </c>
      <c r="ZD1051" s="103" t="n">
        <v>12.6</v>
      </c>
      <c r="ZE1051" s="103" t="n">
        <v>11.6</v>
      </c>
      <c r="ZF1051" s="103" t="n">
        <v>10.1</v>
      </c>
      <c r="ZG1051" s="103" t="n">
        <v>8.8</v>
      </c>
      <c r="ZH1051" s="103" t="n">
        <v>5.4</v>
      </c>
      <c r="ZI1051" s="103" t="n">
        <v>5.6</v>
      </c>
      <c r="ZJ1051" s="103" t="n">
        <v>6.8</v>
      </c>
      <c r="ZK1051" s="103" t="n">
        <v>7.9</v>
      </c>
      <c r="ZL1051" s="103" t="n">
        <v>8.3</v>
      </c>
      <c r="ZM1051" s="103" t="n">
        <v>10.8</v>
      </c>
      <c r="ZN1051" s="103" t="n">
        <v>11.3</v>
      </c>
      <c r="ZO1051" s="104" t="n">
        <f aca="false">AVERAGE(ZC1051:ZN1051)</f>
        <v>9.15833333333333</v>
      </c>
    </row>
    <row r="1052" customFormat="false" ht="12.8" hidden="false" customHeight="false" outlineLevel="0" collapsed="false">
      <c r="A1052" s="97"/>
      <c r="B1052" s="11" t="n">
        <f aca="false">AVERAGE(AO1052,BO1052,CO1052,DO1052,EO1052,FO1052,GO1052,HO1052,IO1052,JO1052,KO1052,LO1052,MO1052,NO1052,OO1052,PO1052,QO1052,RO1052,SO1052,TO1052,UO1052,VO1052,WO1052,XO1052,YO1052,ZO1052)</f>
        <v>8.6587962962963</v>
      </c>
      <c r="C1052" s="98" t="n">
        <f aca="false">AVERAGE(B1048:B1052)</f>
        <v>8.86076760249554</v>
      </c>
      <c r="D1052" s="99" t="n">
        <f aca="false">AVERAGE(B1043:B1052)</f>
        <v>9.07548796791444</v>
      </c>
      <c r="E1052" s="11" t="n">
        <f aca="false">AVERAGE(B1033:B1052)</f>
        <v>9.25313502231701</v>
      </c>
      <c r="F1052" s="100"/>
      <c r="G1052" s="3" t="n">
        <f aca="false">MAX(AC1052:AN1052,BC1052:BN1052,CC1052:CN1052,DC1052:DN1052,EC1052:EN1052,FC1052:FN1052,GC1052:GN1052,HC1052:HN1052,IC1052:IN1052,JC1052:JN1052,KC1052:KN1052,LC1052:LN1052,MC1052:MN1052,NC1052:NN1052,OC1052:ON1052,PC1052:PN1052,QC1052:QN1052,RC1052:RN1052,SC1052:SN1052,TC1052:TN1052,UC1052:UN1052,VC1052:VN1052,WC1052:WN1052,XC1052:XN1052,YC1052:YN1052,ZC1052:ZN1052,)</f>
        <v>16.7</v>
      </c>
      <c r="H1052" s="19" t="n">
        <f aca="false">MEDIAN(AC1052:AN1052,BC1052:BN1052,CC1052:CN1052,DC1052:DN1052,EC1052:EN1052,FC1052:FN1052,GC1052:GN1052,HC1052:HN1052,IC1052:IN1052,JC1052:JN1052,KC1052:KN1052,LC1052:LN1052,MC1052:MN1052,NC1052:NN1052,OC1052:ON1052,PC1052:PN1052,QC1052:QN1052,RC1052:RN1052,SC1052:SN1052,TC1052:TN1052,UC1052:UN1052,VC1052:VN1052,WC1052:WN1052,XC1052:XN1052,YC1052:YN1052,ZC1052:ZN1052,)</f>
        <v>8.9</v>
      </c>
      <c r="I1052" s="5" t="n">
        <f aca="false">MIN(AC1052:AN1052,BC1052:BN1052,CC1052:CN1052,DC1052:DN1052,EC1052:EN1052,FC1052:FN1052,GC1052:GN1052,HC1052:HN1052,IC1052:IN1052,JC1052:JN1052,KC1052:KN1052,LC1052:LN1052,MC1052:MN1052,NC1052:NN1052,OC1052:ON1052,PC1052:PN1052,QC1052:QN1052,RC1052:RN1052,SC1052:SN1052,TC1052:TN1052,UC1052:UN1052,VC1052:VN1052,WC1052:WN1052,XC1052:XN1052,YC1052:YN1052,ZC1052:ZN1052)</f>
        <v>-1.3</v>
      </c>
      <c r="J1052" s="5" t="n">
        <f aca="false">MIN(AC1052:AN1052,BC1052:BN1052,CC1052:CN1052,DC1052:DN1052,EC1052:EN1052,FC1052:FN1052,GC1052:GN1052,HC1052:HN1052,IC1052:IN1052,JC1052:JN1052,KC1052:KN1052,LC1052:LN1052,MC1052:MN1052,NC1052:NN1052,OC1052:ON1052,PC1052:PN1052,QC1052:QN1052,SC1052:SN1052,TC1052:TN1052,UC1052:UN1052,VC1052:VN1052,WC1052:WN1052,XC1052:XN1052,YC1052:YN1052,ZC1052:ZN1052)</f>
        <v>0.5</v>
      </c>
      <c r="K1052" s="101" t="n">
        <f aca="false">(G1052+I1052)/2</f>
        <v>7.7</v>
      </c>
      <c r="AB1052" s="102" t="n">
        <v>1902</v>
      </c>
      <c r="AC1052" s="103" t="n">
        <v>10</v>
      </c>
      <c r="AD1052" s="103" t="n">
        <v>10.7</v>
      </c>
      <c r="AE1052" s="103" t="n">
        <v>8.4</v>
      </c>
      <c r="AF1052" s="103" t="n">
        <v>7.6</v>
      </c>
      <c r="AG1052" s="103" t="n">
        <v>5.7</v>
      </c>
      <c r="AH1052" s="103" t="n">
        <v>4.2</v>
      </c>
      <c r="AI1052" s="103" t="n">
        <v>2.4</v>
      </c>
      <c r="AJ1052" s="103" t="n">
        <v>2.7</v>
      </c>
      <c r="AK1052" s="103" t="n">
        <v>5.8</v>
      </c>
      <c r="AL1052" s="103" t="n">
        <v>8.4</v>
      </c>
      <c r="AM1052" s="103" t="n">
        <v>11.2</v>
      </c>
      <c r="AN1052" s="103" t="n">
        <v>12.4</v>
      </c>
      <c r="AO1052" s="104" t="n">
        <f aca="false">AVERAGE(AC1052:AN1052)</f>
        <v>7.45833333333333</v>
      </c>
      <c r="BA1052" s="22" t="n">
        <v>1902</v>
      </c>
      <c r="BB1052" s="102" t="n">
        <v>1902</v>
      </c>
      <c r="BC1052" s="103" t="n">
        <v>13.3</v>
      </c>
      <c r="BD1052" s="103" t="n">
        <v>12.2</v>
      </c>
      <c r="BE1052" s="103" t="n">
        <v>10</v>
      </c>
      <c r="BF1052" s="103" t="n">
        <v>8.7</v>
      </c>
      <c r="BG1052" s="103" t="n">
        <v>5.8</v>
      </c>
      <c r="BH1052" s="103" t="n">
        <v>4.8</v>
      </c>
      <c r="BI1052" s="103" t="n">
        <v>3.7</v>
      </c>
      <c r="BJ1052" s="103" t="n">
        <v>2.1</v>
      </c>
      <c r="BK1052" s="103" t="n">
        <v>6.4</v>
      </c>
      <c r="BL1052" s="103" t="n">
        <v>8.3</v>
      </c>
      <c r="BM1052" s="103" t="n">
        <v>11.2</v>
      </c>
      <c r="BN1052" s="103" t="n">
        <v>11.9</v>
      </c>
      <c r="BO1052" s="104" t="n">
        <f aca="false">AVERAGE(BC1052:BN1052)</f>
        <v>8.2</v>
      </c>
      <c r="DA1052" s="22"/>
      <c r="DB1052" s="1" t="s">
        <v>258</v>
      </c>
      <c r="DO1052" s="104"/>
      <c r="EA1052" s="22" t="n">
        <v>1902</v>
      </c>
      <c r="EB1052" s="106" t="s">
        <v>95</v>
      </c>
      <c r="EC1052" s="103" t="n">
        <v>11.8</v>
      </c>
      <c r="ED1052" s="103" t="n">
        <v>11.1</v>
      </c>
      <c r="EE1052" s="103" t="n">
        <v>11.7</v>
      </c>
      <c r="EF1052" s="103" t="n">
        <v>11.3</v>
      </c>
      <c r="EG1052" s="103" t="n">
        <v>10.2</v>
      </c>
      <c r="EH1052" s="103" t="n">
        <v>8.3</v>
      </c>
      <c r="EI1052" s="103" t="n">
        <v>8.4</v>
      </c>
      <c r="EJ1052" s="103" t="n">
        <v>7.4</v>
      </c>
      <c r="EK1052" s="103" t="n">
        <v>8.3</v>
      </c>
      <c r="EL1052" s="103" t="n">
        <v>10.3</v>
      </c>
      <c r="EM1052" s="103" t="n">
        <v>12.1</v>
      </c>
      <c r="EN1052" s="103" t="n">
        <v>12.3</v>
      </c>
      <c r="EO1052" s="104" t="n">
        <f aca="false">AVERAGE(EC1052:EN1052)</f>
        <v>10.2666666666667</v>
      </c>
      <c r="GA1052" s="22" t="n">
        <v>1902</v>
      </c>
      <c r="GB1052" s="102" t="n">
        <v>1902</v>
      </c>
      <c r="GC1052" s="103" t="n">
        <v>15.6</v>
      </c>
      <c r="GD1052" s="103" t="n">
        <v>14.7</v>
      </c>
      <c r="GE1052" s="103" t="n">
        <v>11.8</v>
      </c>
      <c r="GF1052" s="103" t="n">
        <v>9.3</v>
      </c>
      <c r="GG1052" s="103" t="n">
        <v>6.1</v>
      </c>
      <c r="GH1052" s="103" t="n">
        <v>4.4</v>
      </c>
      <c r="GI1052" s="103" t="n">
        <v>3.5</v>
      </c>
      <c r="GJ1052" s="103" t="n">
        <v>3</v>
      </c>
      <c r="GK1052" s="103" t="n">
        <v>7.3</v>
      </c>
      <c r="GL1052" s="103" t="n">
        <v>11.1</v>
      </c>
      <c r="GM1052" s="103" t="n">
        <v>14.9</v>
      </c>
      <c r="GN1052" s="103" t="n">
        <v>14.8</v>
      </c>
      <c r="GO1052" s="104" t="n">
        <f aca="false">AVERAGE(GC1052:GN1052)</f>
        <v>9.70833333333333</v>
      </c>
      <c r="HA1052" s="22" t="n">
        <v>1902</v>
      </c>
      <c r="HB1052" s="102" t="n">
        <v>1902</v>
      </c>
      <c r="HC1052" s="103" t="n">
        <v>15.3</v>
      </c>
      <c r="HD1052" s="103" t="n">
        <v>15.1</v>
      </c>
      <c r="HE1052" s="103" t="n">
        <v>14.1</v>
      </c>
      <c r="HF1052" s="103" t="n">
        <v>12.3</v>
      </c>
      <c r="HG1052" s="103" t="n">
        <v>11.2</v>
      </c>
      <c r="HH1052" s="103" t="n">
        <v>9.2</v>
      </c>
      <c r="HI1052" s="103" t="n">
        <v>8.3</v>
      </c>
      <c r="HJ1052" s="103" t="n">
        <v>7.1</v>
      </c>
      <c r="HK1052" s="103" t="n">
        <v>9.1</v>
      </c>
      <c r="HL1052" s="103" t="n">
        <v>11.3</v>
      </c>
      <c r="HM1052" s="103" t="n">
        <v>13.6</v>
      </c>
      <c r="HN1052" s="103" t="n">
        <v>14.7</v>
      </c>
      <c r="HO1052" s="104" t="n">
        <f aca="false">AVERAGE(HC1052:HN1052)</f>
        <v>11.775</v>
      </c>
      <c r="IA1052" s="22"/>
      <c r="IB1052" s="1" t="s">
        <v>259</v>
      </c>
      <c r="JA1052" s="22" t="n">
        <v>1902</v>
      </c>
      <c r="JB1052" s="102" t="n">
        <v>1902</v>
      </c>
      <c r="JC1052" s="103" t="n">
        <v>12.1</v>
      </c>
      <c r="JD1052" s="103" t="n">
        <v>11.1</v>
      </c>
      <c r="JE1052" s="103" t="n">
        <v>10.7</v>
      </c>
      <c r="JF1052" s="103" t="n">
        <v>8.4</v>
      </c>
      <c r="JG1052" s="103" t="n">
        <v>7.4</v>
      </c>
      <c r="JH1052" s="103" t="n">
        <v>5</v>
      </c>
      <c r="JI1052" s="103" t="n">
        <v>4.6</v>
      </c>
      <c r="JJ1052" s="103" t="n">
        <v>4.3</v>
      </c>
      <c r="JK1052" s="103" t="n">
        <v>6.3</v>
      </c>
      <c r="JL1052" s="103" t="n">
        <v>8.3</v>
      </c>
      <c r="JM1052" s="103" t="n">
        <v>10.7</v>
      </c>
      <c r="JN1052" s="103" t="n">
        <v>10.9</v>
      </c>
      <c r="JO1052" s="104" t="n">
        <f aca="false">AVERAGE(JC1052:JN1052)</f>
        <v>8.31666666666667</v>
      </c>
      <c r="KA1052" s="22" t="n">
        <v>1902</v>
      </c>
      <c r="KB1052" s="102" t="n">
        <v>1902</v>
      </c>
      <c r="KC1052" s="103" t="n">
        <v>13.5</v>
      </c>
      <c r="KD1052" s="103" t="n">
        <v>12</v>
      </c>
      <c r="KE1052" s="103" t="n">
        <v>10.2</v>
      </c>
      <c r="KF1052" s="103" t="n">
        <v>8.2</v>
      </c>
      <c r="KG1052" s="103" t="n">
        <v>6.2</v>
      </c>
      <c r="KH1052" s="103" t="n">
        <v>4.8</v>
      </c>
      <c r="KI1052" s="103" t="n">
        <v>2.5</v>
      </c>
      <c r="KJ1052" s="103" t="n">
        <v>3.5</v>
      </c>
      <c r="KK1052" s="103" t="n">
        <v>5.9</v>
      </c>
      <c r="KL1052" s="103" t="n">
        <v>8.7</v>
      </c>
      <c r="KM1052" s="103" t="n">
        <v>12.8</v>
      </c>
      <c r="KN1052" s="103" t="n">
        <v>13.4</v>
      </c>
      <c r="KO1052" s="104" t="n">
        <f aca="false">AVERAGE(KC1052:KN1052)</f>
        <v>8.475</v>
      </c>
      <c r="LA1052" s="22"/>
      <c r="LB1052" s="1" t="s">
        <v>260</v>
      </c>
      <c r="LO1052" s="104"/>
      <c r="MA1052" s="22"/>
      <c r="MB1052" s="1" t="s">
        <v>261</v>
      </c>
      <c r="NA1052" s="22" t="n">
        <v>1902</v>
      </c>
      <c r="NB1052" s="102" t="n">
        <v>1902</v>
      </c>
      <c r="NC1052" s="103" t="n">
        <v>13.1</v>
      </c>
      <c r="ND1052" s="103" t="n">
        <v>12.1</v>
      </c>
      <c r="NE1052" s="103" t="n">
        <v>10.6</v>
      </c>
      <c r="NF1052" s="103" t="n">
        <v>8.2</v>
      </c>
      <c r="NG1052" s="103" t="n">
        <v>5.8</v>
      </c>
      <c r="NH1052" s="103" t="n">
        <v>4.7</v>
      </c>
      <c r="NI1052" s="103" t="n">
        <v>3.1</v>
      </c>
      <c r="NJ1052" s="103" t="n">
        <v>3.4</v>
      </c>
      <c r="NK1052" s="103" t="n">
        <v>5.9</v>
      </c>
      <c r="NL1052" s="103" t="n">
        <v>7.9</v>
      </c>
      <c r="NM1052" s="103" t="n">
        <v>10.6</v>
      </c>
      <c r="NN1052" s="103" t="n">
        <v>13.7</v>
      </c>
      <c r="NO1052" s="104" t="n">
        <f aca="false">AVERAGE(NC1052:NN1052)</f>
        <v>8.25833333333333</v>
      </c>
      <c r="OA1052" s="22" t="n">
        <v>1902</v>
      </c>
      <c r="OB1052" s="106" t="n">
        <v>1902</v>
      </c>
      <c r="OC1052" s="103" t="n">
        <v>12.5</v>
      </c>
      <c r="OD1052" s="103" t="n">
        <v>14.2</v>
      </c>
      <c r="OE1052" s="103" t="n">
        <v>12.5</v>
      </c>
      <c r="OF1052" s="103" t="n">
        <v>9.7</v>
      </c>
      <c r="OG1052" s="103" t="n">
        <v>8.9</v>
      </c>
      <c r="OH1052" s="103" t="n">
        <v>4.8</v>
      </c>
      <c r="OI1052" s="103" t="n">
        <v>4.3</v>
      </c>
      <c r="OJ1052" s="103" t="n">
        <v>6.7</v>
      </c>
      <c r="OK1052" s="103" t="n">
        <v>9.2</v>
      </c>
      <c r="OL1052" s="103" t="n">
        <v>9.2</v>
      </c>
      <c r="OM1052" s="103" t="n">
        <v>12.1</v>
      </c>
      <c r="ON1052" s="103" t="n">
        <v>12.4</v>
      </c>
      <c r="OO1052" s="104" t="n">
        <f aca="false">AVERAGE(OC1052:ON1052)</f>
        <v>9.70833333333333</v>
      </c>
      <c r="PA1052" s="22" t="n">
        <v>1902</v>
      </c>
      <c r="PB1052" s="106" t="s">
        <v>95</v>
      </c>
      <c r="PC1052" s="103" t="n">
        <v>16.4</v>
      </c>
      <c r="PD1052" s="103" t="n">
        <v>15</v>
      </c>
      <c r="PE1052" s="103" t="n">
        <v>12.3</v>
      </c>
      <c r="PF1052" s="103" t="n">
        <v>9.6</v>
      </c>
      <c r="PG1052" s="103" t="n">
        <v>7.3</v>
      </c>
      <c r="PH1052" s="103" t="n">
        <v>4.1</v>
      </c>
      <c r="PI1052" s="103" t="n">
        <v>4.3</v>
      </c>
      <c r="PJ1052" s="103" t="n">
        <v>7.3</v>
      </c>
      <c r="PK1052" s="103" t="n">
        <v>11.1</v>
      </c>
      <c r="PL1052" s="103" t="n">
        <v>14</v>
      </c>
      <c r="PM1052" s="103" t="n">
        <v>16.7</v>
      </c>
      <c r="PN1052" s="103" t="n">
        <v>16</v>
      </c>
      <c r="PO1052" s="104" t="n">
        <f aca="false">AVERAGE(PC1052:PN1052)</f>
        <v>11.175</v>
      </c>
      <c r="QA1052" s="22" t="n">
        <v>1902</v>
      </c>
      <c r="QB1052" s="106" t="s">
        <v>95</v>
      </c>
      <c r="QC1052" s="103" t="n">
        <v>11.3</v>
      </c>
      <c r="QD1052" s="103" t="n">
        <v>9.7</v>
      </c>
      <c r="QE1052" s="103" t="n">
        <v>8.2</v>
      </c>
      <c r="QF1052" s="103" t="n">
        <v>6.4</v>
      </c>
      <c r="QG1052" s="103" t="n">
        <v>4.6</v>
      </c>
      <c r="QH1052" s="103" t="n">
        <v>3</v>
      </c>
      <c r="QI1052" s="103" t="n">
        <v>0.6</v>
      </c>
      <c r="QJ1052" s="103" t="n">
        <v>1.7</v>
      </c>
      <c r="QK1052" s="103" t="n">
        <v>4.2</v>
      </c>
      <c r="QL1052" s="103" t="n">
        <v>7.2</v>
      </c>
      <c r="QM1052" s="103" t="n">
        <v>10.9</v>
      </c>
      <c r="QN1052" s="103" t="n">
        <v>9</v>
      </c>
      <c r="QO1052" s="104" t="n">
        <f aca="false">AVERAGE(QC1052:QN1052)</f>
        <v>6.4</v>
      </c>
      <c r="RA1052" s="22" t="n">
        <v>1902</v>
      </c>
      <c r="RB1052" s="102" t="n">
        <v>1902</v>
      </c>
      <c r="RC1052" s="103" t="n">
        <v>9.7</v>
      </c>
      <c r="RD1052" s="103" t="n">
        <v>7.4</v>
      </c>
      <c r="RE1052" s="103" t="n">
        <v>5.9</v>
      </c>
      <c r="RF1052" s="103" t="n">
        <v>4.4</v>
      </c>
      <c r="RG1052" s="103" t="n">
        <v>0.2</v>
      </c>
      <c r="RH1052" s="103" t="n">
        <v>1.4</v>
      </c>
      <c r="RI1052" s="103" t="n">
        <v>0.4</v>
      </c>
      <c r="RJ1052" s="103" t="n">
        <v>-1.3</v>
      </c>
      <c r="RK1052" s="103" t="n">
        <v>1.9</v>
      </c>
      <c r="RL1052" s="103" t="n">
        <v>5.3</v>
      </c>
      <c r="RM1052" s="103" t="n">
        <v>7.8</v>
      </c>
      <c r="RN1052" s="103" t="n">
        <v>9.6</v>
      </c>
      <c r="RO1052" s="104" t="n">
        <f aca="false">AVERAGE(RC1052:RN1052)</f>
        <v>4.39166666666667</v>
      </c>
      <c r="SA1052" s="22"/>
      <c r="SB1052" s="1" t="s">
        <v>262</v>
      </c>
      <c r="TA1052" s="22" t="n">
        <v>1902</v>
      </c>
      <c r="TB1052" s="102" t="n">
        <v>1902</v>
      </c>
      <c r="TC1052" s="103" t="n">
        <v>12.9</v>
      </c>
      <c r="TD1052" s="103" t="n">
        <v>12.7</v>
      </c>
      <c r="TE1052" s="103" t="n">
        <v>10.9</v>
      </c>
      <c r="TF1052" s="103" t="n">
        <v>8.7</v>
      </c>
      <c r="TG1052" s="103" t="n">
        <v>6.4</v>
      </c>
      <c r="TH1052" s="103" t="n">
        <v>4.6</v>
      </c>
      <c r="TI1052" s="103" t="n">
        <v>3.9</v>
      </c>
      <c r="TJ1052" s="103" t="n">
        <v>2.8</v>
      </c>
      <c r="TK1052" s="103" t="n">
        <v>6.5</v>
      </c>
      <c r="TL1052" s="103" t="n">
        <v>8.7</v>
      </c>
      <c r="TM1052" s="103" t="n">
        <v>10.7</v>
      </c>
      <c r="TN1052" s="103" t="n">
        <v>12.4</v>
      </c>
      <c r="TO1052" s="104" t="n">
        <f aca="false">AVERAGE(TC1052:TN1052)</f>
        <v>8.43333333333333</v>
      </c>
      <c r="UA1052" s="22" t="n">
        <v>1902</v>
      </c>
      <c r="UB1052" s="102" t="n">
        <v>1902</v>
      </c>
      <c r="UC1052" s="103" t="n">
        <v>13</v>
      </c>
      <c r="UD1052" s="103" t="n">
        <v>11.9</v>
      </c>
      <c r="UE1052" s="103" t="n">
        <v>10.8</v>
      </c>
      <c r="UF1052" s="103" t="n">
        <v>7.6</v>
      </c>
      <c r="UG1052" s="103" t="n">
        <v>4.1</v>
      </c>
      <c r="UH1052" s="103" t="n">
        <v>3.3</v>
      </c>
      <c r="UI1052" s="103" t="n">
        <v>2.3</v>
      </c>
      <c r="UJ1052" s="103" t="n">
        <v>1</v>
      </c>
      <c r="UK1052" s="103" t="n">
        <v>4.1</v>
      </c>
      <c r="UL1052" s="103" t="n">
        <v>8.6</v>
      </c>
      <c r="UM1052" s="103" t="n">
        <v>11</v>
      </c>
      <c r="UN1052" s="103" t="n">
        <v>13.9</v>
      </c>
      <c r="UO1052" s="104" t="n">
        <f aca="false">AVERAGE(UC1052:UN1052)</f>
        <v>7.63333333333333</v>
      </c>
      <c r="VA1052" s="22"/>
      <c r="VB1052" s="1" t="s">
        <v>263</v>
      </c>
      <c r="WA1052" s="22" t="n">
        <v>1902</v>
      </c>
      <c r="WB1052" s="102" t="n">
        <v>1902</v>
      </c>
      <c r="WC1052" s="103" t="n">
        <v>15.6</v>
      </c>
      <c r="WD1052" s="103" t="n">
        <v>14.1</v>
      </c>
      <c r="WE1052" s="103" t="n">
        <v>11.3</v>
      </c>
      <c r="WF1052" s="103" t="n">
        <v>9.1</v>
      </c>
      <c r="WG1052" s="103" t="n">
        <v>5.7</v>
      </c>
      <c r="WH1052" s="103" t="n">
        <v>4.3</v>
      </c>
      <c r="WI1052" s="103" t="n">
        <v>2.2</v>
      </c>
      <c r="WJ1052" s="103" t="n">
        <v>3.8</v>
      </c>
      <c r="WK1052" s="103" t="n">
        <v>6.8</v>
      </c>
      <c r="WL1052" s="103" t="n">
        <v>10.2</v>
      </c>
      <c r="WM1052" s="103" t="n">
        <v>14.6</v>
      </c>
      <c r="WN1052" s="103" t="n">
        <v>14.8</v>
      </c>
      <c r="WO1052" s="104" t="n">
        <f aca="false">AVERAGE(WC1052:WN1052)</f>
        <v>9.375</v>
      </c>
      <c r="XA1052" s="22" t="n">
        <v>1902</v>
      </c>
      <c r="XB1052" s="102" t="n">
        <v>1902</v>
      </c>
      <c r="XC1052" s="103" t="n">
        <v>14.5</v>
      </c>
      <c r="XD1052" s="103" t="n">
        <v>13.2</v>
      </c>
      <c r="XE1052" s="103" t="n">
        <v>10.2</v>
      </c>
      <c r="XF1052" s="103" t="n">
        <v>4.1</v>
      </c>
      <c r="XG1052" s="103" t="n">
        <v>0.5</v>
      </c>
      <c r="XH1052" s="103" t="n">
        <v>3.1</v>
      </c>
      <c r="XI1052" s="103" t="n">
        <v>2.1</v>
      </c>
      <c r="XJ1052" s="103" t="n">
        <v>0.6</v>
      </c>
      <c r="XK1052" s="103" t="n">
        <v>4.6</v>
      </c>
      <c r="XL1052" s="103" t="n">
        <v>7.9</v>
      </c>
      <c r="XM1052" s="103" t="n">
        <v>11.9</v>
      </c>
      <c r="XN1052" s="103" t="n">
        <v>14.4</v>
      </c>
      <c r="XO1052" s="104" t="n">
        <f aca="false">AVERAGE(XC1052:XN1052)</f>
        <v>7.25833333333333</v>
      </c>
      <c r="XP1052" s="108" t="n">
        <f aca="false">(XP1053+XP1054)/2</f>
        <v>0</v>
      </c>
      <c r="YA1052" s="22" t="n">
        <v>1902</v>
      </c>
      <c r="YB1052" s="106" t="s">
        <v>95</v>
      </c>
      <c r="YC1052" s="103" t="n">
        <v>12.9</v>
      </c>
      <c r="YD1052" s="103" t="n">
        <v>11.6</v>
      </c>
      <c r="YE1052" s="103" t="n">
        <v>12.1</v>
      </c>
      <c r="YF1052" s="103" t="n">
        <v>10.3</v>
      </c>
      <c r="YG1052" s="103" t="n">
        <v>8.9</v>
      </c>
      <c r="YH1052" s="103" t="n">
        <v>6.7</v>
      </c>
      <c r="YI1052" s="103" t="n">
        <v>5.6</v>
      </c>
      <c r="YJ1052" s="103" t="n">
        <v>5.8</v>
      </c>
      <c r="YK1052" s="103" t="n">
        <v>8.6</v>
      </c>
      <c r="YL1052" s="103" t="n">
        <v>10.1</v>
      </c>
      <c r="YM1052" s="103" t="n">
        <v>10.3</v>
      </c>
      <c r="YN1052" s="103" t="n">
        <v>11.6</v>
      </c>
      <c r="YO1052" s="104" t="n">
        <f aca="false">AVERAGE(YC1052:YN1052)</f>
        <v>9.54166666666667</v>
      </c>
      <c r="ZA1052" s="22" t="n">
        <v>1902</v>
      </c>
      <c r="ZB1052" s="102" t="n">
        <v>1902</v>
      </c>
      <c r="ZC1052" s="103" t="n">
        <v>12.3</v>
      </c>
      <c r="ZD1052" s="103" t="n">
        <v>11.5</v>
      </c>
      <c r="ZE1052" s="103" t="n">
        <v>11.4</v>
      </c>
      <c r="ZF1052" s="103" t="n">
        <v>10.9</v>
      </c>
      <c r="ZG1052" s="103" t="n">
        <v>9.6</v>
      </c>
      <c r="ZH1052" s="103" t="n">
        <v>7.5</v>
      </c>
      <c r="ZI1052" s="103" t="n">
        <v>6.8</v>
      </c>
      <c r="ZJ1052" s="103" t="n">
        <v>6.1</v>
      </c>
      <c r="ZK1052" s="103" t="n">
        <v>6.8</v>
      </c>
      <c r="ZL1052" s="103" t="n">
        <v>9</v>
      </c>
      <c r="ZM1052" s="103" t="n">
        <v>10.7</v>
      </c>
      <c r="ZN1052" s="103" t="n">
        <v>11.2</v>
      </c>
      <c r="ZO1052" s="104" t="n">
        <f aca="false">AVERAGE(ZC1052:ZN1052)</f>
        <v>9.48333333333333</v>
      </c>
    </row>
    <row r="1053" customFormat="false" ht="12.8" hidden="false" customHeight="false" outlineLevel="0" collapsed="false">
      <c r="A1053" s="97"/>
      <c r="B1053" s="11" t="n">
        <f aca="false">AVERAGE(AO1053,BO1053,CO1053,DO1053,EO1053,FO1053,GO1053,HO1053,IO1053,JO1053,KO1053,LO1053,MO1053,NO1053,OO1053,PO1053,QO1053,RO1053,SO1053,TO1053,UO1053,VO1053,WO1053,XO1053,YO1053,ZO1053)</f>
        <v>8.90208333333333</v>
      </c>
      <c r="C1053" s="98" t="n">
        <f aca="false">AVERAGE(B1049:B1053)</f>
        <v>8.78639260249554</v>
      </c>
      <c r="D1053" s="99" t="n">
        <f aca="false">AVERAGE(B1044:B1053)</f>
        <v>9.00023333828481</v>
      </c>
      <c r="E1053" s="11" t="n">
        <f aca="false">AVERAGE(B1034:B1053)</f>
        <v>9.22768363342812</v>
      </c>
      <c r="F1053" s="100"/>
      <c r="G1053" s="3" t="n">
        <f aca="false">MAX(AC1053:AN1053,BC1053:BN1053,CC1053:CN1053,DC1053:DN1053,EC1053:EN1053,FC1053:FN1053,GC1053:GN1053,HC1053:HN1053,IC1053:IN1053,JC1053:JN1053,KC1053:KN1053,LC1053:LN1053,MC1053:MN1053,NC1053:NN1053,OC1053:ON1053,PC1053:PN1053,QC1053:QN1053,RC1053:RN1053,SC1053:SN1053,TC1053:TN1053,UC1053:UN1053,VC1053:VN1053,WC1053:WN1053,XC1053:XN1053,YC1053:YN1053,ZC1053:ZN1053,)</f>
        <v>16.7</v>
      </c>
      <c r="H1053" s="19" t="n">
        <f aca="false">MEDIAN(AC1053:AN1053,BC1053:BN1053,CC1053:CN1053,DC1053:DN1053,EC1053:EN1053,FC1053:FN1053,GC1053:GN1053,HC1053:HN1053,IC1053:IN1053,JC1053:JN1053,KC1053:KN1053,LC1053:LN1053,MC1053:MN1053,NC1053:NN1053,OC1053:ON1053,PC1053:PN1053,QC1053:QN1053,RC1053:RN1053,SC1053:SN1053,TC1053:TN1053,UC1053:UN1053,VC1053:VN1053,WC1053:WN1053,XC1053:XN1053,YC1053:YN1053,ZC1053:ZN1053,)</f>
        <v>9.2</v>
      </c>
      <c r="I1053" s="5" t="n">
        <f aca="false">MIN(AC1053:AN1053,BC1053:BN1053,CC1053:CN1053,DC1053:DN1053,EC1053:EN1053,FC1053:FN1053,GC1053:GN1053,HC1053:HN1053,IC1053:IN1053,JC1053:JN1053,KC1053:KN1053,LC1053:LN1053,MC1053:MN1053,NC1053:NN1053,OC1053:ON1053,PC1053:PN1053,QC1053:QN1053,RC1053:RN1053,SC1053:SN1053,TC1053:TN1053,UC1053:UN1053,VC1053:VN1053,WC1053:WN1053,XC1053:XN1053,YC1053:YN1053,ZC1053:ZN1053)</f>
        <v>-0.7</v>
      </c>
      <c r="J1053" s="5" t="n">
        <f aca="false">MIN(AC1053:AN1053,BC1053:BN1053,CC1053:CN1053,DC1053:DN1053,EC1053:EN1053,FC1053:FN1053,GC1053:GN1053,HC1053:HN1053,IC1053:IN1053,JC1053:JN1053,KC1053:KN1053,LC1053:LN1053,MC1053:MN1053,NC1053:NN1053,OC1053:ON1053,PC1053:PN1053,QC1053:QN1053,SC1053:SN1053,TC1053:TN1053,UC1053:UN1053,VC1053:VN1053,WC1053:WN1053,XC1053:XN1053,YC1053:YN1053,ZC1053:ZN1053)</f>
        <v>1.6</v>
      </c>
      <c r="K1053" s="101" t="n">
        <f aca="false">(G1053+I1053)/2</f>
        <v>8</v>
      </c>
      <c r="AB1053" s="102" t="n">
        <v>1903</v>
      </c>
      <c r="AC1053" s="103" t="n">
        <v>12.3</v>
      </c>
      <c r="AD1053" s="103" t="n">
        <v>11.9</v>
      </c>
      <c r="AE1053" s="103" t="n">
        <v>11.4</v>
      </c>
      <c r="AF1053" s="103" t="n">
        <v>8.7</v>
      </c>
      <c r="AG1053" s="103" t="n">
        <v>6.6</v>
      </c>
      <c r="AH1053" s="103" t="n">
        <v>4.4</v>
      </c>
      <c r="AI1053" s="103" t="n">
        <v>4</v>
      </c>
      <c r="AJ1053" s="103" t="n">
        <v>4.3</v>
      </c>
      <c r="AK1053" s="103" t="n">
        <v>6.6</v>
      </c>
      <c r="AL1053" s="103" t="n">
        <v>9.2</v>
      </c>
      <c r="AM1053" s="103" t="n">
        <v>10.4</v>
      </c>
      <c r="AN1053" s="103" t="n">
        <v>10.8</v>
      </c>
      <c r="AO1053" s="104" t="n">
        <f aca="false">AVERAGE(AC1053:AN1053)</f>
        <v>8.38333333333333</v>
      </c>
      <c r="BA1053" s="22" t="n">
        <v>1903</v>
      </c>
      <c r="BB1053" s="102" t="n">
        <v>1903</v>
      </c>
      <c r="BC1053" s="103" t="n">
        <v>11.5</v>
      </c>
      <c r="BD1053" s="103" t="n">
        <v>11.6</v>
      </c>
      <c r="BE1053" s="103" t="n">
        <v>12.1</v>
      </c>
      <c r="BF1053" s="103" t="n">
        <v>8.7</v>
      </c>
      <c r="BG1053" s="103" t="n">
        <v>5.6</v>
      </c>
      <c r="BH1053" s="103" t="n">
        <v>2.3</v>
      </c>
      <c r="BI1053" s="103" t="n">
        <v>1.9</v>
      </c>
      <c r="BJ1053" s="103" t="n">
        <v>2.1</v>
      </c>
      <c r="BK1053" s="103" t="n">
        <v>6.1</v>
      </c>
      <c r="BL1053" s="103" t="n">
        <v>7.9</v>
      </c>
      <c r="BM1053" s="103" t="n">
        <v>9.2</v>
      </c>
      <c r="BN1053" s="103" t="n">
        <v>11.1</v>
      </c>
      <c r="BO1053" s="104" t="n">
        <f aca="false">AVERAGE(BC1053:BN1053)</f>
        <v>7.50833333333333</v>
      </c>
      <c r="DA1053" s="22" t="n">
        <v>1903</v>
      </c>
      <c r="DB1053" s="102" t="n">
        <v>1903</v>
      </c>
      <c r="DC1053" s="103" t="n">
        <v>14.8</v>
      </c>
      <c r="DD1053" s="103" t="n">
        <v>14.8</v>
      </c>
      <c r="DE1053" s="103" t="n">
        <v>14.2</v>
      </c>
      <c r="DF1053" s="103" t="n">
        <v>9.6</v>
      </c>
      <c r="DG1053" s="103" t="n">
        <v>6.1</v>
      </c>
      <c r="DH1053" s="103" t="n">
        <v>4.4</v>
      </c>
      <c r="DI1053" s="103" t="n">
        <v>4.8</v>
      </c>
      <c r="DJ1053" s="103" t="n">
        <v>4.4</v>
      </c>
      <c r="DK1053" s="103" t="n">
        <v>7.4</v>
      </c>
      <c r="DL1053" s="103" t="n">
        <v>10.2</v>
      </c>
      <c r="DM1053" s="103" t="n">
        <v>12.7</v>
      </c>
      <c r="DN1053" s="103" t="n">
        <v>13.6</v>
      </c>
      <c r="DO1053" s="104" t="n">
        <f aca="false">AVERAGE(DC1053:DN1053)</f>
        <v>9.75</v>
      </c>
      <c r="EA1053" s="22" t="n">
        <v>1903</v>
      </c>
      <c r="EB1053" s="106" t="s">
        <v>101</v>
      </c>
      <c r="EC1053" s="103" t="n">
        <v>13</v>
      </c>
      <c r="ED1053" s="103" t="n">
        <v>13.1</v>
      </c>
      <c r="EE1053" s="103" t="n">
        <v>13</v>
      </c>
      <c r="EF1053" s="103" t="n">
        <v>11.1</v>
      </c>
      <c r="EG1053" s="103" t="n">
        <v>9</v>
      </c>
      <c r="EH1053" s="103" t="n">
        <v>7.6</v>
      </c>
      <c r="EI1053" s="103" t="n">
        <v>6.6</v>
      </c>
      <c r="EJ1053" s="103" t="n">
        <v>7.5</v>
      </c>
      <c r="EK1053" s="103" t="n">
        <v>8.9</v>
      </c>
      <c r="EL1053" s="103" t="n">
        <v>10.9</v>
      </c>
      <c r="EM1053" s="103" t="n">
        <v>12</v>
      </c>
      <c r="EN1053" s="103" t="n">
        <v>12.4</v>
      </c>
      <c r="EO1053" s="104" t="n">
        <f aca="false">AVERAGE(EC1053:EN1053)</f>
        <v>10.425</v>
      </c>
      <c r="GA1053" s="22" t="n">
        <v>1903</v>
      </c>
      <c r="GB1053" s="102" t="n">
        <v>1903</v>
      </c>
      <c r="GC1053" s="103" t="n">
        <v>15</v>
      </c>
      <c r="GD1053" s="103" t="n">
        <v>14.7</v>
      </c>
      <c r="GE1053" s="103" t="n">
        <v>14.2</v>
      </c>
      <c r="GF1053" s="103" t="n">
        <v>10.1</v>
      </c>
      <c r="GG1053" s="103" t="n">
        <v>6.1</v>
      </c>
      <c r="GH1053" s="103" t="n">
        <v>3.9</v>
      </c>
      <c r="GI1053" s="103" t="n">
        <v>4.4</v>
      </c>
      <c r="GJ1053" s="103" t="n">
        <v>4.2</v>
      </c>
      <c r="GK1053" s="103" t="n">
        <v>7.2</v>
      </c>
      <c r="GL1053" s="103" t="n">
        <v>10.5</v>
      </c>
      <c r="GM1053" s="103" t="n">
        <v>12.9</v>
      </c>
      <c r="GN1053" s="103" t="n">
        <v>13.7</v>
      </c>
      <c r="GO1053" s="104" t="n">
        <f aca="false">AVERAGE(GC1053:GN1053)</f>
        <v>9.74166666666667</v>
      </c>
      <c r="HA1053" s="22" t="n">
        <v>1903</v>
      </c>
      <c r="HB1053" s="102" t="n">
        <v>1903</v>
      </c>
      <c r="HC1053" s="103" t="n">
        <v>15.1</v>
      </c>
      <c r="HD1053" s="103" t="n">
        <v>16.7</v>
      </c>
      <c r="HE1053" s="103" t="n">
        <v>16.3</v>
      </c>
      <c r="HF1053" s="103" t="n">
        <v>12.9</v>
      </c>
      <c r="HG1053" s="103" t="n">
        <v>10.1</v>
      </c>
      <c r="HH1053" s="103" t="n">
        <v>8.5</v>
      </c>
      <c r="HI1053" s="103" t="n">
        <v>7.4</v>
      </c>
      <c r="HJ1053" s="103" t="n">
        <v>9.1</v>
      </c>
      <c r="HK1053" s="103" t="n">
        <v>10</v>
      </c>
      <c r="HL1053" s="103" t="n">
        <v>11.8</v>
      </c>
      <c r="HM1053" s="103" t="n">
        <v>13.2</v>
      </c>
      <c r="HN1053" s="103" t="n">
        <v>14.3</v>
      </c>
      <c r="HO1053" s="104" t="n">
        <f aca="false">AVERAGE(HC1053:HN1053)</f>
        <v>12.1166666666667</v>
      </c>
      <c r="IA1053" s="22" t="n">
        <v>1903</v>
      </c>
      <c r="IB1053" s="102" t="n">
        <v>1903</v>
      </c>
      <c r="IC1053" s="103" t="n">
        <v>11.1</v>
      </c>
      <c r="ID1053" s="103" t="n">
        <v>12.8</v>
      </c>
      <c r="IE1053" s="103" t="n">
        <v>12.4</v>
      </c>
      <c r="IF1053" s="103" t="n">
        <v>10.1</v>
      </c>
      <c r="IG1053" s="103" t="n">
        <v>7.7</v>
      </c>
      <c r="IH1053" s="103" t="n">
        <v>5.4</v>
      </c>
      <c r="II1053" s="103" t="n">
        <v>3.4</v>
      </c>
      <c r="IJ1053" s="103" t="n">
        <v>5.2</v>
      </c>
      <c r="IK1053" s="103" t="n">
        <v>7.6</v>
      </c>
      <c r="IL1053" s="103" t="n">
        <v>9.4</v>
      </c>
      <c r="IM1053" s="103" t="n">
        <v>11.8</v>
      </c>
      <c r="IN1053" s="103" t="n">
        <v>12.5</v>
      </c>
      <c r="IO1053" s="104" t="n">
        <f aca="false">AVERAGE(IC1053:IN1053)</f>
        <v>9.11666666666667</v>
      </c>
      <c r="JA1053" s="22" t="n">
        <v>1903</v>
      </c>
      <c r="JB1053" s="102" t="n">
        <v>1903</v>
      </c>
      <c r="JC1053" s="103" t="n">
        <v>12.6</v>
      </c>
      <c r="JD1053" s="103" t="n">
        <v>12.5</v>
      </c>
      <c r="JE1053" s="105" t="n">
        <f aca="false">(JE1052+JE1054)/2</f>
        <v>9.95</v>
      </c>
      <c r="JF1053" s="105" t="n">
        <f aca="false">(JF1052+JF1054)/2</f>
        <v>8.3</v>
      </c>
      <c r="JG1053" s="105" t="n">
        <f aca="false">(JG1052+JG1054)/2</f>
        <v>6.95</v>
      </c>
      <c r="JH1053" s="105" t="n">
        <f aca="false">(JH1052+JH1054)/2</f>
        <v>5.4</v>
      </c>
      <c r="JI1053" s="105" t="n">
        <f aca="false">(JI1052+JI1054)/2</f>
        <v>4.1</v>
      </c>
      <c r="JJ1053" s="103" t="n">
        <v>5.2</v>
      </c>
      <c r="JK1053" s="103" t="n">
        <v>6.4</v>
      </c>
      <c r="JL1053" s="103" t="n">
        <v>8.1</v>
      </c>
      <c r="JM1053" s="103" t="n">
        <v>9.8</v>
      </c>
      <c r="JN1053" s="103" t="n">
        <v>9.6</v>
      </c>
      <c r="JO1053" s="104" t="n">
        <f aca="false">AVERAGE(JC1053:JN1053)</f>
        <v>8.24166666666667</v>
      </c>
      <c r="KA1053" s="22" t="n">
        <v>1903</v>
      </c>
      <c r="KB1053" s="102" t="n">
        <v>1903</v>
      </c>
      <c r="KC1053" s="103" t="n">
        <v>13.9</v>
      </c>
      <c r="KD1053" s="103" t="n">
        <v>12.5</v>
      </c>
      <c r="KE1053" s="103" t="n">
        <v>11.9</v>
      </c>
      <c r="KF1053" s="103" t="n">
        <v>9.3</v>
      </c>
      <c r="KG1053" s="103" t="n">
        <v>5.9</v>
      </c>
      <c r="KH1053" s="103" t="n">
        <v>4.4</v>
      </c>
      <c r="KI1053" s="103" t="n">
        <v>3.9</v>
      </c>
      <c r="KJ1053" s="103" t="n">
        <v>4.3</v>
      </c>
      <c r="KK1053" s="103" t="n">
        <v>6.2</v>
      </c>
      <c r="KL1053" s="103" t="n">
        <v>7.9</v>
      </c>
      <c r="KM1053" s="103" t="n">
        <v>10.9</v>
      </c>
      <c r="KN1053" s="103" t="n">
        <v>12.2</v>
      </c>
      <c r="KO1053" s="104" t="n">
        <f aca="false">AVERAGE(KC1053:KN1053)</f>
        <v>8.60833333333333</v>
      </c>
      <c r="LA1053" s="22" t="n">
        <v>1903</v>
      </c>
      <c r="LB1053" s="102" t="n">
        <v>1903</v>
      </c>
      <c r="LC1053" s="103" t="n">
        <v>15.8</v>
      </c>
      <c r="LD1053" s="103" t="n">
        <v>13.4</v>
      </c>
      <c r="LE1053" s="103" t="n">
        <v>13.9</v>
      </c>
      <c r="LF1053" s="103" t="n">
        <v>9.7</v>
      </c>
      <c r="LG1053" s="103" t="n">
        <v>5.1</v>
      </c>
      <c r="LH1053" s="103" t="n">
        <v>4.4</v>
      </c>
      <c r="LI1053" s="103" t="n">
        <v>4.4</v>
      </c>
      <c r="LJ1053" s="103" t="n">
        <v>4.4</v>
      </c>
      <c r="LK1053" s="103" t="n">
        <v>7.6</v>
      </c>
      <c r="LL1053" s="103" t="n">
        <v>10.7</v>
      </c>
      <c r="LM1053" s="103" t="n">
        <v>13.4</v>
      </c>
      <c r="LN1053" s="103" t="n">
        <v>14.4</v>
      </c>
      <c r="LO1053" s="104" t="n">
        <f aca="false">AVERAGE(LC1053:LN1053)</f>
        <v>9.76666666666667</v>
      </c>
      <c r="LP1053" s="108" t="n">
        <f aca="false">(LP971+LP1052)/2</f>
        <v>0</v>
      </c>
      <c r="MA1053" s="22" t="n">
        <v>1903</v>
      </c>
      <c r="MB1053" s="102" t="n">
        <v>1903</v>
      </c>
      <c r="MC1053" s="103" t="n">
        <v>12.4</v>
      </c>
      <c r="MD1053" s="103" t="n">
        <v>12.8</v>
      </c>
      <c r="ME1053" s="103" t="n">
        <v>11</v>
      </c>
      <c r="MF1053" s="103" t="n">
        <v>10.3</v>
      </c>
      <c r="MG1053" s="103" t="n">
        <v>6.3</v>
      </c>
      <c r="MH1053" s="103" t="n">
        <v>4.6</v>
      </c>
      <c r="MI1053" s="103" t="n">
        <v>3.8</v>
      </c>
      <c r="MJ1053" s="103" t="n">
        <v>3.8</v>
      </c>
      <c r="MK1053" s="103" t="n">
        <v>7.3</v>
      </c>
      <c r="ML1053" s="103" t="n">
        <v>9.1</v>
      </c>
      <c r="MM1053" s="103" t="n">
        <v>11.8</v>
      </c>
      <c r="MN1053" s="103" t="n">
        <v>12.9</v>
      </c>
      <c r="MO1053" s="104" t="n">
        <f aca="false">AVERAGE(MC1053:MN1053)</f>
        <v>8.84166666666667</v>
      </c>
      <c r="NA1053" s="22" t="n">
        <v>1903</v>
      </c>
      <c r="NB1053" s="102" t="n">
        <v>1903</v>
      </c>
      <c r="NC1053" s="103" t="n">
        <v>13.3</v>
      </c>
      <c r="ND1053" s="103" t="n">
        <v>12.6</v>
      </c>
      <c r="NE1053" s="103" t="n">
        <v>11.7</v>
      </c>
      <c r="NF1053" s="103" t="n">
        <v>8.5</v>
      </c>
      <c r="NG1053" s="103" t="n">
        <v>5.7</v>
      </c>
      <c r="NH1053" s="103" t="n">
        <v>4.4</v>
      </c>
      <c r="NI1053" s="103" t="n">
        <v>3.6</v>
      </c>
      <c r="NJ1053" s="103" t="n">
        <v>3.9</v>
      </c>
      <c r="NK1053" s="103" t="n">
        <v>6.6</v>
      </c>
      <c r="NL1053" s="103" t="n">
        <v>9.1</v>
      </c>
      <c r="NM1053" s="103" t="n">
        <v>11.1</v>
      </c>
      <c r="NN1053" s="103" t="n">
        <v>12.1</v>
      </c>
      <c r="NO1053" s="104" t="n">
        <f aca="false">AVERAGE(NC1053:NN1053)</f>
        <v>8.55</v>
      </c>
      <c r="OA1053" s="22" t="n">
        <v>1903</v>
      </c>
      <c r="OB1053" s="106" t="n">
        <v>1903</v>
      </c>
      <c r="OC1053" s="103" t="n">
        <v>13</v>
      </c>
      <c r="OD1053" s="103" t="n">
        <v>12.7</v>
      </c>
      <c r="OE1053" s="103" t="n">
        <v>11.9</v>
      </c>
      <c r="OF1053" s="103" t="n">
        <v>10.1</v>
      </c>
      <c r="OG1053" s="103" t="n">
        <v>8.8</v>
      </c>
      <c r="OH1053" s="103" t="n">
        <v>5.7</v>
      </c>
      <c r="OI1053" s="103" t="n">
        <v>5.6</v>
      </c>
      <c r="OJ1053" s="103" t="n">
        <v>4.2</v>
      </c>
      <c r="OK1053" s="103" t="n">
        <v>7.1</v>
      </c>
      <c r="OL1053" s="103" t="n">
        <v>9.4</v>
      </c>
      <c r="OM1053" s="103" t="n">
        <v>12.1</v>
      </c>
      <c r="ON1053" s="103" t="n">
        <v>13.1</v>
      </c>
      <c r="OO1053" s="104" t="n">
        <f aca="false">AVERAGE(OC1053:ON1053)</f>
        <v>9.475</v>
      </c>
      <c r="PA1053" s="22" t="n">
        <v>1903</v>
      </c>
      <c r="PB1053" s="106" t="s">
        <v>101</v>
      </c>
      <c r="PC1053" s="103" t="n">
        <v>15.5</v>
      </c>
      <c r="PD1053" s="103" t="n">
        <v>14.1</v>
      </c>
      <c r="PE1053" s="103" t="n">
        <v>13.2</v>
      </c>
      <c r="PF1053" s="103" t="n">
        <v>9.3</v>
      </c>
      <c r="PG1053" s="103" t="n">
        <v>6.3</v>
      </c>
      <c r="PH1053" s="103" t="n">
        <v>2.5</v>
      </c>
      <c r="PI1053" s="103" t="n">
        <v>1.7</v>
      </c>
      <c r="PJ1053" s="103" t="n">
        <v>2.6</v>
      </c>
      <c r="PK1053" s="103" t="n">
        <v>5.4</v>
      </c>
      <c r="PL1053" s="103" t="n">
        <v>9</v>
      </c>
      <c r="PM1053" s="103" t="n">
        <v>12.2</v>
      </c>
      <c r="PN1053" s="103" t="n">
        <v>12.9</v>
      </c>
      <c r="PO1053" s="104" t="n">
        <f aca="false">AVERAGE(PC1053:PN1053)</f>
        <v>8.725</v>
      </c>
      <c r="QA1053" s="22" t="n">
        <v>1903</v>
      </c>
      <c r="QB1053" s="106" t="s">
        <v>101</v>
      </c>
      <c r="QC1053" s="103" t="n">
        <v>8.7</v>
      </c>
      <c r="QD1053" s="103" t="n">
        <v>10.1</v>
      </c>
      <c r="QE1053" s="103" t="n">
        <v>10</v>
      </c>
      <c r="QF1053" s="103" t="n">
        <v>7.5</v>
      </c>
      <c r="QG1053" s="103" t="n">
        <v>3.6</v>
      </c>
      <c r="QH1053" s="103" t="n">
        <v>3.5</v>
      </c>
      <c r="QI1053" s="103" t="n">
        <v>1.6</v>
      </c>
      <c r="QJ1053" s="103" t="n">
        <v>1.8</v>
      </c>
      <c r="QK1053" s="103" t="n">
        <v>4.3</v>
      </c>
      <c r="QL1053" s="103" t="n">
        <v>6.3</v>
      </c>
      <c r="QM1053" s="103" t="n">
        <v>8.5</v>
      </c>
      <c r="QN1053" s="103" t="n">
        <v>15.8</v>
      </c>
      <c r="QO1053" s="104" t="n">
        <f aca="false">AVERAGE(QC1053:QN1053)</f>
        <v>6.80833333333333</v>
      </c>
      <c r="RA1053" s="22" t="n">
        <v>1903</v>
      </c>
      <c r="RB1053" s="102" t="n">
        <v>1903</v>
      </c>
      <c r="RC1053" s="103" t="n">
        <v>8.2</v>
      </c>
      <c r="RD1053" s="103" t="n">
        <v>8</v>
      </c>
      <c r="RE1053" s="103" t="n">
        <v>9.7</v>
      </c>
      <c r="RF1053" s="103" t="n">
        <v>5.7</v>
      </c>
      <c r="RG1053" s="103" t="n">
        <v>2.7</v>
      </c>
      <c r="RH1053" s="103" t="n">
        <v>-0.4</v>
      </c>
      <c r="RI1053" s="103" t="n">
        <v>-0.7</v>
      </c>
      <c r="RJ1053" s="103" t="n">
        <v>0</v>
      </c>
      <c r="RK1053" s="103" t="n">
        <v>3.6</v>
      </c>
      <c r="RL1053" s="103" t="n">
        <v>6.1</v>
      </c>
      <c r="RM1053" s="103" t="n">
        <v>7.7</v>
      </c>
      <c r="RN1053" s="103" t="n">
        <v>9.2</v>
      </c>
      <c r="RO1053" s="104" t="n">
        <f aca="false">AVERAGE(RC1053:RN1053)</f>
        <v>4.98333333333333</v>
      </c>
      <c r="SA1053" s="22" t="n">
        <v>1903</v>
      </c>
      <c r="SB1053" s="102" t="n">
        <v>1903</v>
      </c>
      <c r="SC1053" s="103" t="n">
        <v>15.7</v>
      </c>
      <c r="SD1053" s="103" t="n">
        <v>15.7</v>
      </c>
      <c r="SE1053" s="103" t="n">
        <v>15.6</v>
      </c>
      <c r="SF1053" s="103" t="n">
        <v>11.3</v>
      </c>
      <c r="SG1053" s="103" t="n">
        <v>5.9</v>
      </c>
      <c r="SH1053" s="103" t="n">
        <v>4.4</v>
      </c>
      <c r="SI1053" s="103" t="n">
        <v>4.3</v>
      </c>
      <c r="SJ1053" s="103" t="n">
        <v>3.8</v>
      </c>
      <c r="SK1053" s="103" t="n">
        <v>6.6</v>
      </c>
      <c r="SL1053" s="103" t="n">
        <v>10.1</v>
      </c>
      <c r="SM1053" s="103" t="n">
        <v>13.1</v>
      </c>
      <c r="SN1053" s="103" t="n">
        <v>14.3</v>
      </c>
      <c r="SO1053" s="104" t="n">
        <f aca="false">AVERAGE(SC1053:SN1053)</f>
        <v>10.0666666666667</v>
      </c>
      <c r="TA1053" s="22" t="n">
        <v>1903</v>
      </c>
      <c r="TB1053" s="102" t="n">
        <v>1903</v>
      </c>
      <c r="TC1053" s="103" t="n">
        <v>12.1</v>
      </c>
      <c r="TD1053" s="103" t="n">
        <v>12</v>
      </c>
      <c r="TE1053" s="103" t="n">
        <v>12.8</v>
      </c>
      <c r="TF1053" s="103" t="n">
        <v>8.9</v>
      </c>
      <c r="TG1053" s="103" t="n">
        <v>6.2</v>
      </c>
      <c r="TH1053" s="103" t="n">
        <v>3.8</v>
      </c>
      <c r="TI1053" s="103" t="n">
        <v>3.1</v>
      </c>
      <c r="TJ1053" s="103" t="n">
        <v>3.4</v>
      </c>
      <c r="TK1053" s="103" t="n">
        <v>7.3</v>
      </c>
      <c r="TL1053" s="103" t="n">
        <v>8.8</v>
      </c>
      <c r="TM1053" s="103" t="n">
        <v>11.3</v>
      </c>
      <c r="TN1053" s="103" t="n">
        <v>12.6</v>
      </c>
      <c r="TO1053" s="104" t="n">
        <f aca="false">AVERAGE(TC1053:TN1053)</f>
        <v>8.525</v>
      </c>
      <c r="UA1053" s="22" t="n">
        <v>1903</v>
      </c>
      <c r="UB1053" s="102" t="n">
        <v>1903</v>
      </c>
      <c r="UC1053" s="103" t="n">
        <v>12.8</v>
      </c>
      <c r="UD1053" s="103" t="n">
        <v>12.6</v>
      </c>
      <c r="UE1053" s="103" t="n">
        <v>12.2</v>
      </c>
      <c r="UF1053" s="103" t="n">
        <v>8.8</v>
      </c>
      <c r="UG1053" s="103" t="n">
        <v>5.4</v>
      </c>
      <c r="UH1053" s="103" t="n">
        <v>4.6</v>
      </c>
      <c r="UI1053" s="103" t="n">
        <v>4.8</v>
      </c>
      <c r="UJ1053" s="103" t="n">
        <v>3</v>
      </c>
      <c r="UK1053" s="103" t="n">
        <v>6.1</v>
      </c>
      <c r="UL1053" s="103" t="n">
        <v>8.9</v>
      </c>
      <c r="UM1053" s="103" t="n">
        <v>10.6</v>
      </c>
      <c r="UN1053" s="103" t="n">
        <v>12.1</v>
      </c>
      <c r="UO1053" s="104" t="n">
        <f aca="false">AVERAGE(UC1053:UN1053)</f>
        <v>8.49166666666667</v>
      </c>
      <c r="VA1053" s="22" t="n">
        <v>1903</v>
      </c>
      <c r="VB1053" s="102" t="n">
        <v>1903</v>
      </c>
      <c r="VC1053" s="103" t="n">
        <v>13.2</v>
      </c>
      <c r="VD1053" s="103" t="n">
        <v>12.5</v>
      </c>
      <c r="VE1053" s="103" t="n">
        <v>12.8</v>
      </c>
      <c r="VF1053" s="103" t="n">
        <v>9.6</v>
      </c>
      <c r="VG1053" s="103" t="n">
        <v>6.7</v>
      </c>
      <c r="VH1053" s="103" t="n">
        <v>4.7</v>
      </c>
      <c r="VI1053" s="103" t="n">
        <v>4.9</v>
      </c>
      <c r="VJ1053" s="103" t="n">
        <v>6.3</v>
      </c>
      <c r="VK1053" s="103" t="n">
        <v>8.6</v>
      </c>
      <c r="VL1053" s="103" t="n">
        <v>6.2</v>
      </c>
      <c r="VM1053" s="103" t="n">
        <v>11.2</v>
      </c>
      <c r="VN1053" s="103" t="n">
        <v>11.9</v>
      </c>
      <c r="VO1053" s="104" t="n">
        <f aca="false">AVERAGE(VC1053:VN1053)</f>
        <v>9.05</v>
      </c>
      <c r="WA1053" s="22" t="n">
        <v>1903</v>
      </c>
      <c r="WB1053" s="102" t="n">
        <v>1903</v>
      </c>
      <c r="WC1053" s="103" t="n">
        <v>14.9</v>
      </c>
      <c r="WD1053" s="103" t="n">
        <v>13.8</v>
      </c>
      <c r="WE1053" s="103" t="n">
        <v>13.6</v>
      </c>
      <c r="WF1053" s="103" t="n">
        <v>10</v>
      </c>
      <c r="WG1053" s="103" t="n">
        <v>6.2</v>
      </c>
      <c r="WH1053" s="103" t="n">
        <v>3.7</v>
      </c>
      <c r="WI1053" s="103" t="n">
        <v>4</v>
      </c>
      <c r="WJ1053" s="103" t="n">
        <v>4.1</v>
      </c>
      <c r="WK1053" s="103" t="n">
        <v>6.8</v>
      </c>
      <c r="WL1053" s="103" t="n">
        <v>10.1</v>
      </c>
      <c r="WM1053" s="103" t="n">
        <v>12.7</v>
      </c>
      <c r="WN1053" s="103" t="n">
        <v>13.4</v>
      </c>
      <c r="WO1053" s="104" t="n">
        <f aca="false">AVERAGE(WC1053:WN1053)</f>
        <v>9.44166666666667</v>
      </c>
      <c r="XA1053" s="22" t="n">
        <v>1903</v>
      </c>
      <c r="XB1053" s="102" t="n">
        <v>1903</v>
      </c>
      <c r="XC1053" s="103" t="n">
        <v>13.6</v>
      </c>
      <c r="XD1053" s="103" t="n">
        <v>13.2</v>
      </c>
      <c r="XE1053" s="103" t="n">
        <v>13.6</v>
      </c>
      <c r="XF1053" s="103" t="n">
        <v>9.6</v>
      </c>
      <c r="XG1053" s="103" t="n">
        <v>4.8</v>
      </c>
      <c r="XH1053" s="103" t="n">
        <v>3.8</v>
      </c>
      <c r="XI1053" s="103" t="n">
        <v>4.4</v>
      </c>
      <c r="XJ1053" s="103" t="n">
        <v>3.4</v>
      </c>
      <c r="XK1053" s="103" t="n">
        <v>6.6</v>
      </c>
      <c r="XL1053" s="103" t="n">
        <v>8.8</v>
      </c>
      <c r="XM1053" s="103" t="n">
        <v>11.4</v>
      </c>
      <c r="XN1053" s="103" t="n">
        <v>13.3</v>
      </c>
      <c r="XO1053" s="104" t="n">
        <f aca="false">AVERAGE(XC1053:XN1053)</f>
        <v>8.875</v>
      </c>
      <c r="YA1053" s="22" t="n">
        <v>1903</v>
      </c>
      <c r="YB1053" s="106" t="s">
        <v>101</v>
      </c>
      <c r="YC1053" s="103" t="n">
        <v>12</v>
      </c>
      <c r="YD1053" s="103" t="n">
        <v>12.3</v>
      </c>
      <c r="YE1053" s="103" t="n">
        <v>11.3</v>
      </c>
      <c r="YF1053" s="103" t="n">
        <v>9.6</v>
      </c>
      <c r="YG1053" s="103" t="n">
        <v>7.2</v>
      </c>
      <c r="YH1053" s="103" t="n">
        <v>5.2</v>
      </c>
      <c r="YI1053" s="103" t="n">
        <v>4.1</v>
      </c>
      <c r="YJ1053" s="103" t="n">
        <v>4.9</v>
      </c>
      <c r="YK1053" s="103" t="n">
        <v>6.9</v>
      </c>
      <c r="YL1053" s="103" t="n">
        <v>9.5</v>
      </c>
      <c r="YM1053" s="103" t="n">
        <v>9.2</v>
      </c>
      <c r="YN1053" s="103" t="n">
        <v>11.1</v>
      </c>
      <c r="YO1053" s="104" t="n">
        <f aca="false">AVERAGE(YC1053:YN1053)</f>
        <v>8.60833333333333</v>
      </c>
      <c r="ZA1053" s="22" t="n">
        <v>1903</v>
      </c>
      <c r="ZB1053" s="102" t="n">
        <v>1903</v>
      </c>
      <c r="ZC1053" s="103" t="n">
        <v>11.9</v>
      </c>
      <c r="ZD1053" s="103" t="n">
        <v>12.4</v>
      </c>
      <c r="ZE1053" s="103" t="n">
        <v>12.4</v>
      </c>
      <c r="ZF1053" s="103" t="n">
        <v>10.3</v>
      </c>
      <c r="ZG1053" s="103" t="n">
        <v>8.4</v>
      </c>
      <c r="ZH1053" s="103" t="n">
        <v>6.9</v>
      </c>
      <c r="ZI1053" s="103" t="n">
        <v>6.1</v>
      </c>
      <c r="ZJ1053" s="103" t="n">
        <v>6.1</v>
      </c>
      <c r="ZK1053" s="103" t="n">
        <v>7.7</v>
      </c>
      <c r="ZL1053" s="103" t="n">
        <v>9.4</v>
      </c>
      <c r="ZM1053" s="103" t="n">
        <v>10.8</v>
      </c>
      <c r="ZN1053" s="103" t="n">
        <v>12.2</v>
      </c>
      <c r="ZO1053" s="104" t="n">
        <f aca="false">AVERAGE(ZC1053:ZN1053)</f>
        <v>9.55</v>
      </c>
    </row>
    <row r="1054" customFormat="false" ht="12.8" hidden="false" customHeight="false" outlineLevel="0" collapsed="false">
      <c r="A1054" s="97"/>
      <c r="B1054" s="11" t="n">
        <f aca="false">AVERAGE(AO1054,BO1054,CO1054,DO1054,EO1054,FO1054,GO1054,HO1054,IO1054,JO1054,KO1054,LO1054,MO1054,NO1054,OO1054,PO1054,QO1054,RO1054,SO1054,TO1054,UO1054,VO1054,WO1054,XO1054,YO1054,ZO1054)</f>
        <v>8.31875</v>
      </c>
      <c r="C1054" s="98" t="n">
        <f aca="false">AVERAGE(B1050:B1054)</f>
        <v>8.67632352941176</v>
      </c>
      <c r="D1054" s="99" t="n">
        <f aca="false">AVERAGE(B1045:B1054)</f>
        <v>8.86460833828481</v>
      </c>
      <c r="E1054" s="11" t="n">
        <f aca="false">AVERAGE(B1035:B1054)</f>
        <v>9.21198918898368</v>
      </c>
      <c r="F1054" s="100"/>
      <c r="G1054" s="3" t="n">
        <f aca="false">MAX(AC1054:AN1054,BC1054:BN1054,CC1054:CN1054,DC1054:DN1054,EC1054:EN1054,FC1054:FN1054,GC1054:GN1054,HC1054:HN1054,IC1054:IN1054,JC1054:JN1054,KC1054:KN1054,LC1054:LN1054,MC1054:MN1054,NC1054:NN1054,OC1054:ON1054,PC1054:PN1054,QC1054:QN1054,RC1054:RN1054,SC1054:SN1054,TC1054:TN1054,UC1054:UN1054,VC1054:VN1054,WC1054:WN1054,XC1054:XN1054,YC1054:YN1054,ZC1054:ZN1054,)</f>
        <v>19.4</v>
      </c>
      <c r="H1054" s="19" t="n">
        <f aca="false">MEDIAN(AC1054:AN1054,BC1054:BN1054,CC1054:CN1054,DC1054:DN1054,EC1054:EN1054,FC1054:FN1054,GC1054:GN1054,HC1054:HN1054,IC1054:IN1054,JC1054:JN1054,KC1054:KN1054,LC1054:LN1054,MC1054:MN1054,NC1054:NN1054,OC1054:ON1054,PC1054:PN1054,QC1054:QN1054,RC1054:RN1054,SC1054:SN1054,TC1054:TN1054,UC1054:UN1054,VC1054:VN1054,WC1054:WN1054,XC1054:XN1054,YC1054:YN1054,ZC1054:ZN1054,)</f>
        <v>8.4</v>
      </c>
      <c r="I1054" s="5" t="n">
        <f aca="false">MIN(AC1054:AN1054,BC1054:BN1054,CC1054:CN1054,DC1054:DN1054,EC1054:EN1054,FC1054:FN1054,GC1054:GN1054,HC1054:HN1054,IC1054:IN1054,JC1054:JN1054,KC1054:KN1054,LC1054:LN1054,MC1054:MN1054,NC1054:NN1054,OC1054:ON1054,PC1054:PN1054,QC1054:QN1054,RC1054:RN1054,SC1054:SN1054,TC1054:TN1054,UC1054:UN1054,VC1054:VN1054,WC1054:WN1054,XC1054:XN1054,YC1054:YN1054,ZC1054:ZN1054)</f>
        <v>-0.9</v>
      </c>
      <c r="J1054" s="5" t="n">
        <f aca="false">MIN(AC1054:AN1054,BC1054:BN1054,CC1054:CN1054,DC1054:DN1054,EC1054:EN1054,FC1054:FN1054,GC1054:GN1054,HC1054:HN1054,IC1054:IN1054,JC1054:JN1054,KC1054:KN1054,LC1054:LN1054,MC1054:MN1054,NC1054:NN1054,OC1054:ON1054,PC1054:PN1054,QC1054:QN1054,SC1054:SN1054,TC1054:TN1054,UC1054:UN1054,VC1054:VN1054,WC1054:WN1054,XC1054:XN1054,YC1054:YN1054,ZC1054:ZN1054)</f>
        <v>-0.6</v>
      </c>
      <c r="K1054" s="101" t="n">
        <f aca="false">(G1054+I1054)/2</f>
        <v>9.25</v>
      </c>
      <c r="AB1054" s="102" t="n">
        <v>1904</v>
      </c>
      <c r="AC1054" s="103" t="n">
        <v>12</v>
      </c>
      <c r="AD1054" s="103" t="n">
        <v>11.3</v>
      </c>
      <c r="AE1054" s="103" t="n">
        <v>9.8</v>
      </c>
      <c r="AF1054" s="103" t="n">
        <v>9.4</v>
      </c>
      <c r="AG1054" s="103" t="n">
        <v>7.8</v>
      </c>
      <c r="AH1054" s="103" t="n">
        <v>6.1</v>
      </c>
      <c r="AI1054" s="103" t="n">
        <v>5.8</v>
      </c>
      <c r="AJ1054" s="103" t="n">
        <v>6.9</v>
      </c>
      <c r="AK1054" s="103" t="n">
        <v>5.1</v>
      </c>
      <c r="AL1054" s="103" t="n">
        <v>8.2</v>
      </c>
      <c r="AM1054" s="103" t="n">
        <v>8.7</v>
      </c>
      <c r="AN1054" s="103" t="n">
        <v>10.4</v>
      </c>
      <c r="AO1054" s="104" t="n">
        <f aca="false">AVERAGE(AC1054:AN1054)</f>
        <v>8.45833333333333</v>
      </c>
      <c r="BA1054" s="22" t="n">
        <v>1904</v>
      </c>
      <c r="BB1054" s="102" t="n">
        <v>1904</v>
      </c>
      <c r="BC1054" s="103" t="n">
        <v>13.6</v>
      </c>
      <c r="BD1054" s="103" t="n">
        <v>12.2</v>
      </c>
      <c r="BE1054" s="103" t="n">
        <v>9.7</v>
      </c>
      <c r="BF1054" s="103" t="n">
        <v>6.2</v>
      </c>
      <c r="BG1054" s="103" t="n">
        <v>4</v>
      </c>
      <c r="BH1054" s="103" t="n">
        <v>2.3</v>
      </c>
      <c r="BI1054" s="103" t="n">
        <v>0.7</v>
      </c>
      <c r="BJ1054" s="103" t="n">
        <v>0.3</v>
      </c>
      <c r="BK1054" s="103" t="n">
        <v>0.7</v>
      </c>
      <c r="BL1054" s="103" t="n">
        <v>3.8</v>
      </c>
      <c r="BM1054" s="103" t="n">
        <v>3.7</v>
      </c>
      <c r="BN1054" s="105" t="n">
        <f aca="false">(BN1053+BN1055)/2</f>
        <v>10.3</v>
      </c>
      <c r="BO1054" s="104" t="n">
        <f aca="false">AVERAGE(BC1054:BN1054)</f>
        <v>5.625</v>
      </c>
      <c r="DA1054" s="22" t="n">
        <v>1904</v>
      </c>
      <c r="DB1054" s="102" t="n">
        <v>1904</v>
      </c>
      <c r="DC1054" s="103" t="n">
        <v>15.5</v>
      </c>
      <c r="DD1054" s="103" t="n">
        <v>15.1</v>
      </c>
      <c r="DE1054" s="103" t="n">
        <v>12.3</v>
      </c>
      <c r="DF1054" s="103" t="n">
        <v>10.9</v>
      </c>
      <c r="DG1054" s="103" t="n">
        <v>7.1</v>
      </c>
      <c r="DH1054" s="103" t="n">
        <v>4.4</v>
      </c>
      <c r="DI1054" s="103" t="n">
        <v>3.8</v>
      </c>
      <c r="DJ1054" s="103" t="n">
        <v>3.8</v>
      </c>
      <c r="DK1054" s="103" t="n">
        <v>4.1</v>
      </c>
      <c r="DL1054" s="103" t="n">
        <v>9.7</v>
      </c>
      <c r="DM1054" s="103" t="n">
        <v>10.8</v>
      </c>
      <c r="DN1054" s="103" t="n">
        <v>13.8</v>
      </c>
      <c r="DO1054" s="104" t="n">
        <f aca="false">AVERAGE(DC1054:DN1054)</f>
        <v>9.275</v>
      </c>
      <c r="EA1054" s="22" t="n">
        <v>1904</v>
      </c>
      <c r="EB1054" s="106" t="s">
        <v>102</v>
      </c>
      <c r="EC1054" s="103" t="n">
        <v>13.4</v>
      </c>
      <c r="ED1054" s="103" t="n">
        <v>13.7</v>
      </c>
      <c r="EE1054" s="103" t="n">
        <v>12.6</v>
      </c>
      <c r="EF1054" s="103" t="n">
        <v>12.7</v>
      </c>
      <c r="EG1054" s="103" t="n">
        <v>10.2</v>
      </c>
      <c r="EH1054" s="103" t="n">
        <v>8.4</v>
      </c>
      <c r="EI1054" s="103" t="n">
        <v>7.4</v>
      </c>
      <c r="EJ1054" s="103" t="n">
        <v>7.6</v>
      </c>
      <c r="EK1054" s="103" t="n">
        <v>7.1</v>
      </c>
      <c r="EL1054" s="103" t="n">
        <v>9.8</v>
      </c>
      <c r="EM1054" s="103" t="n">
        <v>10.2</v>
      </c>
      <c r="EN1054" s="103" t="n">
        <v>12</v>
      </c>
      <c r="EO1054" s="104" t="n">
        <f aca="false">AVERAGE(EC1054:EN1054)</f>
        <v>10.425</v>
      </c>
      <c r="GA1054" s="22" t="n">
        <v>1904</v>
      </c>
      <c r="GB1054" s="102" t="n">
        <v>1904</v>
      </c>
      <c r="GC1054" s="103" t="n">
        <v>14.8</v>
      </c>
      <c r="GD1054" s="103" t="n">
        <v>14.8</v>
      </c>
      <c r="GE1054" s="103" t="n">
        <v>11.8</v>
      </c>
      <c r="GF1054" s="103" t="n">
        <v>11.8</v>
      </c>
      <c r="GG1054" s="103" t="n">
        <v>7.9</v>
      </c>
      <c r="GH1054" s="103" t="n">
        <v>4.9</v>
      </c>
      <c r="GI1054" s="103" t="n">
        <v>4.7</v>
      </c>
      <c r="GJ1054" s="103" t="n">
        <v>4.2</v>
      </c>
      <c r="GK1054" s="103" t="n">
        <v>5.1</v>
      </c>
      <c r="GL1054" s="103" t="n">
        <v>9.4</v>
      </c>
      <c r="GM1054" s="103" t="n">
        <v>11.2</v>
      </c>
      <c r="GN1054" s="103" t="n">
        <v>14.6</v>
      </c>
      <c r="GO1054" s="104" t="n">
        <f aca="false">AVERAGE(GC1054:GN1054)</f>
        <v>9.6</v>
      </c>
      <c r="HA1054" s="22" t="n">
        <v>1904</v>
      </c>
      <c r="HB1054" s="102" t="n">
        <v>1904</v>
      </c>
      <c r="HC1054" s="103" t="n">
        <v>15.8</v>
      </c>
      <c r="HD1054" s="103" t="n">
        <v>16</v>
      </c>
      <c r="HE1054" s="103" t="n">
        <v>14.4</v>
      </c>
      <c r="HF1054" s="103" t="n">
        <v>14.2</v>
      </c>
      <c r="HG1054" s="103" t="n">
        <v>11.8</v>
      </c>
      <c r="HH1054" s="103" t="n">
        <v>9.2</v>
      </c>
      <c r="HI1054" s="103" t="n">
        <v>9.2</v>
      </c>
      <c r="HJ1054" s="103" t="n">
        <v>8.2</v>
      </c>
      <c r="HK1054" s="103" t="n">
        <v>8</v>
      </c>
      <c r="HL1054" s="103" t="n">
        <v>10.9</v>
      </c>
      <c r="HM1054" s="103" t="n">
        <v>12.3</v>
      </c>
      <c r="HN1054" s="103" t="n">
        <v>13.8</v>
      </c>
      <c r="HO1054" s="104" t="n">
        <f aca="false">AVERAGE(HC1054:HN1054)</f>
        <v>11.9833333333333</v>
      </c>
      <c r="IA1054" s="22" t="n">
        <v>1904</v>
      </c>
      <c r="IB1054" s="102" t="n">
        <v>1904</v>
      </c>
      <c r="IC1054" s="103" t="n">
        <v>13.6</v>
      </c>
      <c r="ID1054" s="103" t="n">
        <v>13.1</v>
      </c>
      <c r="IE1054" s="103" t="n">
        <v>11.3</v>
      </c>
      <c r="IF1054" s="103" t="n">
        <v>10.3</v>
      </c>
      <c r="IG1054" s="103" t="n">
        <v>8</v>
      </c>
      <c r="IH1054" s="103" t="n">
        <v>5.8</v>
      </c>
      <c r="II1054" s="103" t="n">
        <v>5.1</v>
      </c>
      <c r="IJ1054" s="103" t="n">
        <v>5.4</v>
      </c>
      <c r="IK1054" s="103" t="n">
        <v>5.4</v>
      </c>
      <c r="IL1054" s="103" t="n">
        <v>8.4</v>
      </c>
      <c r="IM1054" s="103" t="n">
        <v>9.4</v>
      </c>
      <c r="IN1054" s="103" t="n">
        <v>11.4</v>
      </c>
      <c r="IO1054" s="104" t="n">
        <f aca="false">AVERAGE(IC1054:IN1054)</f>
        <v>8.93333333333333</v>
      </c>
      <c r="JA1054" s="22" t="n">
        <v>1904</v>
      </c>
      <c r="JB1054" s="102" t="n">
        <v>1904</v>
      </c>
      <c r="JC1054" s="103" t="n">
        <v>10.4</v>
      </c>
      <c r="JD1054" s="103" t="n">
        <v>11.3</v>
      </c>
      <c r="JE1054" s="103" t="n">
        <v>9.2</v>
      </c>
      <c r="JF1054" s="103" t="n">
        <v>8.2</v>
      </c>
      <c r="JG1054" s="103" t="n">
        <v>6.5</v>
      </c>
      <c r="JH1054" s="103" t="n">
        <v>5.8</v>
      </c>
      <c r="JI1054" s="103" t="n">
        <v>3.6</v>
      </c>
      <c r="JJ1054" s="103" t="n">
        <v>4.4</v>
      </c>
      <c r="JK1054" s="103" t="n">
        <v>3.3</v>
      </c>
      <c r="JL1054" s="103" t="n">
        <v>5.2</v>
      </c>
      <c r="JM1054" s="103" t="n">
        <v>5.7</v>
      </c>
      <c r="JN1054" s="103" t="n">
        <v>7.8</v>
      </c>
      <c r="JO1054" s="104" t="n">
        <f aca="false">AVERAGE(JC1054:JN1054)</f>
        <v>6.78333333333333</v>
      </c>
      <c r="KA1054" s="22" t="n">
        <v>1904</v>
      </c>
      <c r="KB1054" s="102" t="n">
        <v>1904</v>
      </c>
      <c r="KC1054" s="103" t="n">
        <v>12</v>
      </c>
      <c r="KD1054" s="103" t="n">
        <v>13.2</v>
      </c>
      <c r="KE1054" s="103" t="n">
        <v>10.5</v>
      </c>
      <c r="KF1054" s="103" t="n">
        <v>10.6</v>
      </c>
      <c r="KG1054" s="103" t="n">
        <v>6.8</v>
      </c>
      <c r="KH1054" s="103" t="n">
        <v>5.1</v>
      </c>
      <c r="KI1054" s="103" t="n">
        <v>4.1</v>
      </c>
      <c r="KJ1054" s="103" t="n">
        <v>4.4</v>
      </c>
      <c r="KK1054" s="103" t="n">
        <v>3.7</v>
      </c>
      <c r="KL1054" s="103" t="n">
        <v>7.6</v>
      </c>
      <c r="KM1054" s="103" t="n">
        <v>9.4</v>
      </c>
      <c r="KN1054" s="103" t="n">
        <v>11.6</v>
      </c>
      <c r="KO1054" s="104" t="n">
        <f aca="false">AVERAGE(KC1054:KN1054)</f>
        <v>8.25</v>
      </c>
      <c r="LA1054" s="22" t="n">
        <v>1904</v>
      </c>
      <c r="LB1054" s="102" t="n">
        <v>1904</v>
      </c>
      <c r="LC1054" s="103" t="n">
        <v>15.1</v>
      </c>
      <c r="LD1054" s="103" t="n">
        <v>14.8</v>
      </c>
      <c r="LE1054" s="103" t="n">
        <v>11.9</v>
      </c>
      <c r="LF1054" s="103" t="n">
        <v>10.7</v>
      </c>
      <c r="LG1054" s="103" t="n">
        <v>7.2</v>
      </c>
      <c r="LH1054" s="103" t="n">
        <v>4.6</v>
      </c>
      <c r="LI1054" s="103" t="n">
        <v>4.6</v>
      </c>
      <c r="LJ1054" s="103" t="n">
        <v>4.1</v>
      </c>
      <c r="LK1054" s="103" t="n">
        <v>4.7</v>
      </c>
      <c r="LL1054" s="103" t="n">
        <v>10.6</v>
      </c>
      <c r="LM1054" s="103" t="n">
        <v>10.8</v>
      </c>
      <c r="LN1054" s="103" t="n">
        <v>14.7</v>
      </c>
      <c r="LO1054" s="104" t="n">
        <f aca="false">AVERAGE(LC1054:LN1054)</f>
        <v>9.48333333333333</v>
      </c>
      <c r="LP1054" s="108" t="n">
        <f aca="false">(LP1055+LP1056)/2</f>
        <v>0</v>
      </c>
      <c r="MA1054" s="22" t="n">
        <v>1904</v>
      </c>
      <c r="MB1054" s="102" t="n">
        <v>1904</v>
      </c>
      <c r="MC1054" s="103" t="n">
        <v>13.7</v>
      </c>
      <c r="MD1054" s="103" t="n">
        <v>13.3</v>
      </c>
      <c r="ME1054" s="103" t="n">
        <v>10.3</v>
      </c>
      <c r="MF1054" s="103" t="n">
        <v>9.3</v>
      </c>
      <c r="MG1054" s="103" t="n">
        <v>7.7</v>
      </c>
      <c r="MH1054" s="103" t="n">
        <v>5.9</v>
      </c>
      <c r="MI1054" s="103" t="n">
        <v>4.7</v>
      </c>
      <c r="MJ1054" s="103" t="n">
        <v>4.7</v>
      </c>
      <c r="MK1054" s="103" t="n">
        <v>5.3</v>
      </c>
      <c r="ML1054" s="103" t="n">
        <v>7.2</v>
      </c>
      <c r="MM1054" s="103" t="n">
        <v>9</v>
      </c>
      <c r="MN1054" s="103" t="n">
        <v>9.9</v>
      </c>
      <c r="MO1054" s="104" t="n">
        <f aca="false">AVERAGE(MC1054:MN1054)</f>
        <v>8.41666666666667</v>
      </c>
      <c r="NA1054" s="22" t="n">
        <v>1904</v>
      </c>
      <c r="NB1054" s="102" t="n">
        <v>1904</v>
      </c>
      <c r="NC1054" s="103" t="n">
        <v>12.7</v>
      </c>
      <c r="ND1054" s="103" t="n">
        <v>13</v>
      </c>
      <c r="NE1054" s="103" t="n">
        <v>10.9</v>
      </c>
      <c r="NF1054" s="103" t="n">
        <v>10.3</v>
      </c>
      <c r="NG1054" s="103" t="n">
        <v>6.9</v>
      </c>
      <c r="NH1054" s="103" t="n">
        <v>4.9</v>
      </c>
      <c r="NI1054" s="103" t="n">
        <v>3.7</v>
      </c>
      <c r="NJ1054" s="103" t="n">
        <v>4.1</v>
      </c>
      <c r="NK1054" s="103" t="n">
        <v>4.1</v>
      </c>
      <c r="NL1054" s="103" t="n">
        <v>8.1</v>
      </c>
      <c r="NM1054" s="103" t="n">
        <v>9.5</v>
      </c>
      <c r="NN1054" s="103" t="n">
        <v>11.1</v>
      </c>
      <c r="NO1054" s="104" t="n">
        <f aca="false">AVERAGE(NC1054:NN1054)</f>
        <v>8.275</v>
      </c>
      <c r="OA1054" s="22" t="n">
        <v>1904</v>
      </c>
      <c r="OB1054" s="106" t="n">
        <v>1904</v>
      </c>
      <c r="OC1054" s="103" t="n">
        <v>13</v>
      </c>
      <c r="OD1054" s="103" t="n">
        <v>13.3</v>
      </c>
      <c r="OE1054" s="103" t="n">
        <v>12.9</v>
      </c>
      <c r="OF1054" s="103" t="n">
        <v>10.7</v>
      </c>
      <c r="OG1054" s="103" t="n">
        <v>7.6</v>
      </c>
      <c r="OH1054" s="103" t="n">
        <v>6</v>
      </c>
      <c r="OI1054" s="103" t="n">
        <v>5.3</v>
      </c>
      <c r="OJ1054" s="103" t="n">
        <v>5.1</v>
      </c>
      <c r="OK1054" s="103" t="n">
        <v>8.6</v>
      </c>
      <c r="OL1054" s="103" t="n">
        <v>10.4</v>
      </c>
      <c r="OM1054" s="103" t="n">
        <v>12</v>
      </c>
      <c r="ON1054" s="103" t="n">
        <v>13</v>
      </c>
      <c r="OO1054" s="104" t="n">
        <f aca="false">AVERAGE(OC1054:ON1054)</f>
        <v>9.825</v>
      </c>
      <c r="PA1054" s="22" t="n">
        <v>1904</v>
      </c>
      <c r="PB1054" s="106" t="s">
        <v>102</v>
      </c>
      <c r="PC1054" s="103" t="n">
        <v>11.9</v>
      </c>
      <c r="PD1054" s="103" t="n">
        <v>11.5</v>
      </c>
      <c r="PE1054" s="103" t="n">
        <v>7.6</v>
      </c>
      <c r="PF1054" s="103" t="n">
        <v>7.9</v>
      </c>
      <c r="PG1054" s="103" t="n">
        <v>3.6</v>
      </c>
      <c r="PH1054" s="103" t="n">
        <v>0.2</v>
      </c>
      <c r="PI1054" s="103" t="n">
        <v>-0.6</v>
      </c>
      <c r="PJ1054" s="103" t="n">
        <v>0</v>
      </c>
      <c r="PK1054" s="103" t="n">
        <v>0.8</v>
      </c>
      <c r="PL1054" s="103" t="n">
        <v>5.9</v>
      </c>
      <c r="PM1054" s="103" t="n">
        <v>7.8</v>
      </c>
      <c r="PN1054" s="103" t="n">
        <v>13.5</v>
      </c>
      <c r="PO1054" s="104" t="n">
        <f aca="false">AVERAGE(PC1054:PN1054)</f>
        <v>5.84166666666667</v>
      </c>
      <c r="QA1054" s="22" t="n">
        <v>1904</v>
      </c>
      <c r="QB1054" s="106" t="s">
        <v>102</v>
      </c>
      <c r="QC1054" s="103" t="n">
        <v>19.4</v>
      </c>
      <c r="QD1054" s="103" t="n">
        <v>9.9</v>
      </c>
      <c r="QE1054" s="103" t="n">
        <v>6.4</v>
      </c>
      <c r="QF1054" s="103" t="n">
        <v>6.7</v>
      </c>
      <c r="QG1054" s="103" t="n">
        <v>3.7</v>
      </c>
      <c r="QH1054" s="103" t="n">
        <v>1.7</v>
      </c>
      <c r="QI1054" s="103" t="n">
        <v>0.4</v>
      </c>
      <c r="QJ1054" s="103" t="n">
        <v>1.4</v>
      </c>
      <c r="QK1054" s="103" t="n">
        <v>0.7</v>
      </c>
      <c r="QL1054" s="103" t="n">
        <v>4.7</v>
      </c>
      <c r="QM1054" s="103" t="n">
        <v>5.7</v>
      </c>
      <c r="QN1054" s="103" t="n">
        <v>8.5</v>
      </c>
      <c r="QO1054" s="104" t="n">
        <f aca="false">AVERAGE(QC1054:QN1054)</f>
        <v>5.76666666666667</v>
      </c>
      <c r="RA1054" s="22" t="n">
        <v>1904</v>
      </c>
      <c r="RB1054" s="102" t="n">
        <v>1904</v>
      </c>
      <c r="RC1054" s="103" t="n">
        <v>10.6</v>
      </c>
      <c r="RD1054" s="103" t="n">
        <v>9.6</v>
      </c>
      <c r="RE1054" s="103" t="n">
        <v>6.4</v>
      </c>
      <c r="RF1054" s="103" t="n">
        <v>4.7</v>
      </c>
      <c r="RG1054" s="103" t="n">
        <v>2.9</v>
      </c>
      <c r="RH1054" s="103" t="n">
        <v>0.8</v>
      </c>
      <c r="RI1054" s="103" t="n">
        <v>-0.9</v>
      </c>
      <c r="RJ1054" s="103" t="n">
        <v>0.3</v>
      </c>
      <c r="RK1054" s="103" t="n">
        <v>0.9</v>
      </c>
      <c r="RL1054" s="103" t="n">
        <v>4.6</v>
      </c>
      <c r="RM1054" s="103" t="n">
        <v>5.8</v>
      </c>
      <c r="RN1054" s="103" t="n">
        <v>7.2</v>
      </c>
      <c r="RO1054" s="104" t="n">
        <f aca="false">AVERAGE(RC1054:RN1054)</f>
        <v>4.40833333333333</v>
      </c>
      <c r="SA1054" s="22" t="n">
        <v>1904</v>
      </c>
      <c r="SB1054" s="102" t="n">
        <v>1904</v>
      </c>
      <c r="SC1054" s="103" t="n">
        <v>15.7</v>
      </c>
      <c r="SD1054" s="103" t="n">
        <v>15.5</v>
      </c>
      <c r="SE1054" s="103" t="n">
        <v>13</v>
      </c>
      <c r="SF1054" s="103" t="n">
        <v>11.5</v>
      </c>
      <c r="SG1054" s="103" t="n">
        <v>7.7</v>
      </c>
      <c r="SH1054" s="103" t="n">
        <v>3.1</v>
      </c>
      <c r="SI1054" s="103" t="n">
        <v>4</v>
      </c>
      <c r="SJ1054" s="103" t="n">
        <v>3.6</v>
      </c>
      <c r="SK1054" s="103" t="n">
        <v>4.1</v>
      </c>
      <c r="SL1054" s="103" t="n">
        <v>8.8</v>
      </c>
      <c r="SM1054" s="103" t="n">
        <v>11.9</v>
      </c>
      <c r="SN1054" s="103" t="n">
        <v>14.8</v>
      </c>
      <c r="SO1054" s="104" t="n">
        <f aca="false">AVERAGE(SC1054:SN1054)</f>
        <v>9.475</v>
      </c>
      <c r="TA1054" s="22" t="n">
        <v>1904</v>
      </c>
      <c r="TB1054" s="102" t="n">
        <v>1904</v>
      </c>
      <c r="TC1054" s="103" t="n">
        <v>13.8</v>
      </c>
      <c r="TD1054" s="103" t="n">
        <v>13.6</v>
      </c>
      <c r="TE1054" s="103" t="n">
        <v>14.2</v>
      </c>
      <c r="TF1054" s="103" t="n">
        <v>9.1</v>
      </c>
      <c r="TG1054" s="103" t="n">
        <v>6.7</v>
      </c>
      <c r="TH1054" s="103" t="n">
        <v>5.1</v>
      </c>
      <c r="TI1054" s="103" t="n">
        <v>4.7</v>
      </c>
      <c r="TJ1054" s="103" t="n">
        <v>3.9</v>
      </c>
      <c r="TK1054" s="103" t="n">
        <v>4.1</v>
      </c>
      <c r="TL1054" s="103" t="n">
        <v>7.9</v>
      </c>
      <c r="TM1054" s="103" t="n">
        <v>9.2</v>
      </c>
      <c r="TN1054" s="103" t="n">
        <v>11.5</v>
      </c>
      <c r="TO1054" s="104" t="n">
        <f aca="false">AVERAGE(TC1054:TN1054)</f>
        <v>8.65</v>
      </c>
      <c r="UA1054" s="22" t="n">
        <v>1904</v>
      </c>
      <c r="UB1054" s="102" t="n">
        <v>1904</v>
      </c>
      <c r="UC1054" s="103" t="n">
        <v>13.1</v>
      </c>
      <c r="UD1054" s="103" t="n">
        <v>13.7</v>
      </c>
      <c r="UE1054" s="103" t="n">
        <v>10</v>
      </c>
      <c r="UF1054" s="103" t="n">
        <v>9.4</v>
      </c>
      <c r="UG1054" s="103" t="n">
        <v>5.9</v>
      </c>
      <c r="UH1054" s="103" t="n">
        <v>4.9</v>
      </c>
      <c r="UI1054" s="103" t="n">
        <v>3.7</v>
      </c>
      <c r="UJ1054" s="103" t="n">
        <v>3.1</v>
      </c>
      <c r="UK1054" s="103" t="n">
        <v>3.4</v>
      </c>
      <c r="UL1054" s="103" t="n">
        <v>7.4</v>
      </c>
      <c r="UM1054" s="103" t="n">
        <v>8.6</v>
      </c>
      <c r="UN1054" s="103" t="n">
        <v>11.4</v>
      </c>
      <c r="UO1054" s="104" t="n">
        <f aca="false">AVERAGE(UC1054:UN1054)</f>
        <v>7.88333333333333</v>
      </c>
      <c r="VA1054" s="22" t="n">
        <v>1904</v>
      </c>
      <c r="VB1054" s="102" t="n">
        <v>1904</v>
      </c>
      <c r="VC1054" s="103" t="n">
        <v>8.9</v>
      </c>
      <c r="VD1054" s="103" t="n">
        <v>8.5</v>
      </c>
      <c r="VE1054" s="103" t="n">
        <v>5.9</v>
      </c>
      <c r="VF1054" s="103" t="n">
        <v>7.1</v>
      </c>
      <c r="VG1054" s="103" t="n">
        <v>7.3</v>
      </c>
      <c r="VH1054" s="103" t="n">
        <v>5.9</v>
      </c>
      <c r="VI1054" s="103" t="n">
        <v>4.8</v>
      </c>
      <c r="VJ1054" s="103" t="n">
        <v>5</v>
      </c>
      <c r="VK1054" s="103" t="n">
        <v>5.2</v>
      </c>
      <c r="VL1054" s="103" t="n">
        <v>8.8</v>
      </c>
      <c r="VM1054" s="103" t="n">
        <v>9.8</v>
      </c>
      <c r="VN1054" s="103" t="n">
        <v>11.8</v>
      </c>
      <c r="VO1054" s="104" t="n">
        <f aca="false">AVERAGE(VC1054:VN1054)</f>
        <v>7.41666666666667</v>
      </c>
      <c r="WA1054" s="22" t="n">
        <v>1904</v>
      </c>
      <c r="WB1054" s="102" t="n">
        <v>1904</v>
      </c>
      <c r="WC1054" s="103" t="n">
        <v>14.3</v>
      </c>
      <c r="WD1054" s="103" t="n">
        <v>14.5</v>
      </c>
      <c r="WE1054" s="103" t="n">
        <v>11.3</v>
      </c>
      <c r="WF1054" s="103" t="n">
        <v>11.4</v>
      </c>
      <c r="WG1054" s="103" t="n">
        <v>7.5</v>
      </c>
      <c r="WH1054" s="103" t="n">
        <v>4.5</v>
      </c>
      <c r="WI1054" s="103" t="n">
        <v>4.3</v>
      </c>
      <c r="WJ1054" s="103" t="n">
        <v>4.4</v>
      </c>
      <c r="WK1054" s="103" t="n">
        <v>5.6</v>
      </c>
      <c r="WL1054" s="103" t="n">
        <v>9.5</v>
      </c>
      <c r="WM1054" s="103" t="n">
        <v>11.8</v>
      </c>
      <c r="WN1054" s="103" t="n">
        <v>14.3</v>
      </c>
      <c r="WO1054" s="104" t="n">
        <f aca="false">AVERAGE(WC1054:WN1054)</f>
        <v>9.45</v>
      </c>
      <c r="XA1054" s="22" t="n">
        <v>1904</v>
      </c>
      <c r="XB1054" s="102" t="n">
        <v>1904</v>
      </c>
      <c r="XC1054" s="103" t="n">
        <v>14.1</v>
      </c>
      <c r="XD1054" s="103" t="n">
        <v>13.8</v>
      </c>
      <c r="XE1054" s="103" t="n">
        <v>10.4</v>
      </c>
      <c r="XF1054" s="103" t="n">
        <v>8.9</v>
      </c>
      <c r="XG1054" s="103" t="n">
        <v>5.3</v>
      </c>
      <c r="XH1054" s="103" t="n">
        <v>1.5</v>
      </c>
      <c r="XI1054" s="103" t="n">
        <v>2.4</v>
      </c>
      <c r="XJ1054" s="103" t="n">
        <v>1.7</v>
      </c>
      <c r="XK1054" s="103" t="n">
        <v>2.2</v>
      </c>
      <c r="XL1054" s="103" t="n">
        <v>7.7</v>
      </c>
      <c r="XM1054" s="103" t="n">
        <v>9</v>
      </c>
      <c r="XN1054" s="103" t="n">
        <v>11.7</v>
      </c>
      <c r="XO1054" s="104" t="n">
        <f aca="false">AVERAGE(XC1054:XN1054)</f>
        <v>7.39166666666667</v>
      </c>
      <c r="YA1054" s="22" t="n">
        <v>1904</v>
      </c>
      <c r="YB1054" s="102" t="n">
        <v>1904</v>
      </c>
      <c r="YC1054" s="103" t="n">
        <v>11.5</v>
      </c>
      <c r="YD1054" s="103" t="n">
        <v>11.7</v>
      </c>
      <c r="YE1054" s="103" t="n">
        <v>10.1</v>
      </c>
      <c r="YF1054" s="103" t="n">
        <v>9.4</v>
      </c>
      <c r="YG1054" s="103" t="n">
        <v>7.2</v>
      </c>
      <c r="YH1054" s="103" t="n">
        <v>5.4</v>
      </c>
      <c r="YI1054" s="103" t="n">
        <v>5.6</v>
      </c>
      <c r="YJ1054" s="103" t="n">
        <v>6.3</v>
      </c>
      <c r="YK1054" s="103" t="n">
        <v>6.2</v>
      </c>
      <c r="YL1054" s="103" t="n">
        <v>8.7</v>
      </c>
      <c r="YM1054" s="103" t="n">
        <v>9.7</v>
      </c>
      <c r="YN1054" s="103" t="n">
        <v>10.6</v>
      </c>
      <c r="YO1054" s="104" t="n">
        <f aca="false">AVERAGE(YC1054:YN1054)</f>
        <v>8.53333333333333</v>
      </c>
      <c r="ZA1054" s="22" t="n">
        <v>1904</v>
      </c>
      <c r="ZB1054" s="102" t="n">
        <v>1904</v>
      </c>
      <c r="ZC1054" s="103" t="n">
        <v>12.6</v>
      </c>
      <c r="ZD1054" s="103" t="n">
        <v>12.9</v>
      </c>
      <c r="ZE1054" s="103" t="n">
        <v>11.9</v>
      </c>
      <c r="ZF1054" s="103" t="n">
        <v>11.8</v>
      </c>
      <c r="ZG1054" s="103" t="n">
        <v>10</v>
      </c>
      <c r="ZH1054" s="103" t="n">
        <v>7.4</v>
      </c>
      <c r="ZI1054" s="103" t="n">
        <v>6.6</v>
      </c>
      <c r="ZJ1054" s="103" t="n">
        <v>6.8</v>
      </c>
      <c r="ZK1054" s="103" t="n">
        <v>6.4</v>
      </c>
      <c r="ZL1054" s="103" t="n">
        <v>8.1</v>
      </c>
      <c r="ZM1054" s="103" t="n">
        <v>9.1</v>
      </c>
      <c r="ZN1054" s="103" t="n">
        <v>10.4</v>
      </c>
      <c r="ZO1054" s="104" t="n">
        <f aca="false">AVERAGE(ZC1054:ZN1054)</f>
        <v>9.5</v>
      </c>
    </row>
    <row r="1055" customFormat="false" ht="12.8" hidden="false" customHeight="false" outlineLevel="0" collapsed="false">
      <c r="A1055" s="97" t="n">
        <f aca="false">A1050+5</f>
        <v>1905</v>
      </c>
      <c r="B1055" s="11" t="n">
        <f aca="false">AVERAGE(AO1055,BO1055,CO1055,DO1055,EO1055,FO1055,GO1055,HO1055,IO1055,JO1055,KO1055,LO1055,MO1055,NO1055,OO1055,PO1055,QO1055,RO1055,SO1055,TO1055,UO1055,VO1055,WO1055,XO1055,YO1055,ZO1055)</f>
        <v>8.07552083333333</v>
      </c>
      <c r="C1055" s="98" t="n">
        <f aca="false">AVERAGE(B1051:B1055)</f>
        <v>8.5459375</v>
      </c>
      <c r="D1055" s="99" t="n">
        <f aca="false">AVERAGE(B1046:B1055)</f>
        <v>8.74429005124777</v>
      </c>
      <c r="E1055" s="11" t="n">
        <f aca="false">AVERAGE(B1036:B1055)</f>
        <v>9.18045273065034</v>
      </c>
      <c r="F1055" s="100" t="n">
        <f aca="false">AVERAGE(B1006:B1055)</f>
        <v>9.43884195084599</v>
      </c>
      <c r="G1055" s="3" t="n">
        <f aca="false">MAX(AC1055:AN1055,BC1055:BN1055,CC1055:CN1055,DC1055:DN1055,EC1055:EN1055,FC1055:FN1055,GC1055:GN1055,HC1055:HN1055,IC1055:IN1055,JC1055:JN1055,KC1055:KN1055,LC1055:LN1055,MC1055:MN1055,NC1055:NN1055,OC1055:ON1055,PC1055:PN1055,QC1055:QN1055,RC1055:RN1055,SC1055:SN1055,TC1055:TN1055,UC1055:UN1055,VC1055:VN1055,WC1055:WN1055,XC1055:XN1055,YC1055:YN1055,ZC1055:ZN1055,)</f>
        <v>18.3</v>
      </c>
      <c r="H1055" s="19" t="n">
        <f aca="false">MEDIAN(AC1055:AN1055,BC1055:BN1055,CC1055:CN1055,DC1055:DN1055,EC1055:EN1055,FC1055:FN1055,GC1055:GN1055,HC1055:HN1055,IC1055:IN1055,JC1055:JN1055,KC1055:KN1055,LC1055:LN1055,MC1055:MN1055,NC1055:NN1055,OC1055:ON1055,PC1055:PN1055,QC1055:QN1055,RC1055:RN1055,SC1055:SN1055,TC1055:TN1055,UC1055:UN1055,VC1055:VN1055,WC1055:WN1055,XC1055:XN1055,YC1055:YN1055,ZC1055:ZN1055,)</f>
        <v>7.7</v>
      </c>
      <c r="I1055" s="5" t="n">
        <f aca="false">MIN(AC1055:AN1055,BC1055:BN1055,CC1055:CN1055,DC1055:DN1055,EC1055:EN1055,FC1055:FN1055,GC1055:GN1055,HC1055:HN1055,IC1055:IN1055,JC1055:JN1055,KC1055:KN1055,LC1055:LN1055,MC1055:MN1055,NC1055:NN1055,OC1055:ON1055,PC1055:PN1055,QC1055:QN1055,RC1055:RN1055,SC1055:SN1055,TC1055:TN1055,UC1055:UN1055,VC1055:VN1055,WC1055:WN1055,XC1055:XN1055,YC1055:YN1055,ZC1055:ZN1055)</f>
        <v>-1.8</v>
      </c>
      <c r="J1055" s="5" t="n">
        <f aca="false">MIN(AC1055:AN1055,BC1055:BN1055,CC1055:CN1055,DC1055:DN1055,EC1055:EN1055,FC1055:FN1055,GC1055:GN1055,HC1055:HN1055,IC1055:IN1055,JC1055:JN1055,KC1055:KN1055,LC1055:LN1055,MC1055:MN1055,NC1055:NN1055,OC1055:ON1055,PC1055:PN1055,QC1055:QN1055,SC1055:SN1055,TC1055:TN1055,UC1055:UN1055,VC1055:VN1055,WC1055:WN1055,XC1055:XN1055,YC1055:YN1055,ZC1055:ZN1055)</f>
        <v>-1.8</v>
      </c>
      <c r="K1055" s="101" t="n">
        <f aca="false">(G1055+I1055)/2</f>
        <v>8.25</v>
      </c>
      <c r="AB1055" s="102" t="n">
        <v>1905</v>
      </c>
      <c r="AC1055" s="103" t="n">
        <v>14.8</v>
      </c>
      <c r="AD1055" s="103" t="n">
        <v>11.1</v>
      </c>
      <c r="AE1055" s="103" t="n">
        <v>9.8</v>
      </c>
      <c r="AF1055" s="103" t="n">
        <v>9.6</v>
      </c>
      <c r="AG1055" s="103" t="n">
        <v>7.3</v>
      </c>
      <c r="AH1055" s="103" t="n">
        <v>5.7</v>
      </c>
      <c r="AI1055" s="103" t="n">
        <v>4.5</v>
      </c>
      <c r="AJ1055" s="103" t="n">
        <v>4.1</v>
      </c>
      <c r="AK1055" s="103" t="n">
        <v>6.2</v>
      </c>
      <c r="AL1055" s="103" t="n">
        <v>8.4</v>
      </c>
      <c r="AM1055" s="103" t="n">
        <v>7.3</v>
      </c>
      <c r="AN1055" s="103" t="n">
        <v>9.1</v>
      </c>
      <c r="AO1055" s="104" t="n">
        <f aca="false">AVERAGE(AC1055:AN1055)</f>
        <v>8.15833333333333</v>
      </c>
      <c r="BA1055" s="22" t="n">
        <v>1905</v>
      </c>
      <c r="BB1055" s="102" t="n">
        <v>1905</v>
      </c>
      <c r="BC1055" s="105" t="n">
        <f aca="false">(BC1054+BC1056)/2</f>
        <v>11.65</v>
      </c>
      <c r="BD1055" s="105" t="n">
        <f aca="false">(BD1054+BD1056)/2</f>
        <v>11.75</v>
      </c>
      <c r="BE1055" s="105" t="n">
        <f aca="false">(BE1054+BE1056)/2</f>
        <v>9.95</v>
      </c>
      <c r="BF1055" s="105" t="n">
        <f aca="false">(BF1054+BF1056)/2</f>
        <v>7.15</v>
      </c>
      <c r="BG1055" s="105" t="n">
        <f aca="false">(BG1054+BG1056)/2</f>
        <v>4.25</v>
      </c>
      <c r="BH1055" s="103" t="n">
        <v>2.9</v>
      </c>
      <c r="BI1055" s="103" t="n">
        <v>1.9</v>
      </c>
      <c r="BJ1055" s="103" t="n">
        <v>3.8</v>
      </c>
      <c r="BK1055" s="103" t="n">
        <v>3.1</v>
      </c>
      <c r="BL1055" s="103" t="n">
        <v>6.1</v>
      </c>
      <c r="BM1055" s="103" t="n">
        <v>7.8</v>
      </c>
      <c r="BN1055" s="103" t="n">
        <v>9.5</v>
      </c>
      <c r="BO1055" s="104" t="n">
        <f aca="false">AVERAGE(BC1055:BN1055)</f>
        <v>6.65416666666667</v>
      </c>
      <c r="DA1055" s="22" t="n">
        <v>1905</v>
      </c>
      <c r="DB1055" s="102" t="n">
        <v>1905</v>
      </c>
      <c r="DC1055" s="103" t="n">
        <v>17.4</v>
      </c>
      <c r="DD1055" s="103" t="n">
        <v>14.1</v>
      </c>
      <c r="DE1055" s="103" t="n">
        <v>11.5</v>
      </c>
      <c r="DF1055" s="103" t="n">
        <v>10.8</v>
      </c>
      <c r="DG1055" s="103" t="n">
        <v>5.9</v>
      </c>
      <c r="DH1055" s="103" t="n">
        <v>5.4</v>
      </c>
      <c r="DI1055" s="103" t="n">
        <v>4.2</v>
      </c>
      <c r="DJ1055" s="103" t="n">
        <v>4.4</v>
      </c>
      <c r="DK1055" s="103" t="n">
        <v>3.8</v>
      </c>
      <c r="DL1055" s="103" t="n">
        <v>6.2</v>
      </c>
      <c r="DM1055" s="103" t="n">
        <v>9.5</v>
      </c>
      <c r="DN1055" s="103" t="n">
        <v>12.9</v>
      </c>
      <c r="DO1055" s="104" t="n">
        <f aca="false">AVERAGE(DC1055:DN1055)</f>
        <v>8.84166666666667</v>
      </c>
      <c r="EA1055" s="22" t="n">
        <v>1905</v>
      </c>
      <c r="EB1055" s="106" t="s">
        <v>103</v>
      </c>
      <c r="EC1055" s="103" t="n">
        <v>13.4</v>
      </c>
      <c r="ED1055" s="103" t="n">
        <v>12.5</v>
      </c>
      <c r="EE1055" s="103" t="n">
        <v>12.2</v>
      </c>
      <c r="EF1055" s="103" t="n">
        <v>11.8</v>
      </c>
      <c r="EG1055" s="103" t="n">
        <v>10.1</v>
      </c>
      <c r="EH1055" s="103" t="n">
        <v>7.9</v>
      </c>
      <c r="EI1055" s="103" t="n">
        <v>6.6</v>
      </c>
      <c r="EJ1055" s="103" t="n">
        <v>7</v>
      </c>
      <c r="EK1055" s="103" t="n">
        <v>6.2</v>
      </c>
      <c r="EL1055" s="103" t="n">
        <v>7.6</v>
      </c>
      <c r="EM1055" s="103" t="n">
        <v>9.6</v>
      </c>
      <c r="EN1055" s="103" t="n">
        <v>11.3</v>
      </c>
      <c r="EO1055" s="104" t="n">
        <f aca="false">AVERAGE(EC1055:EN1055)</f>
        <v>9.68333333333333</v>
      </c>
      <c r="GA1055" s="22" t="n">
        <v>1905</v>
      </c>
      <c r="GB1055" s="102" t="n">
        <v>1905</v>
      </c>
      <c r="GC1055" s="103" t="n">
        <v>17.3</v>
      </c>
      <c r="GD1055" s="103" t="n">
        <v>14.2</v>
      </c>
      <c r="GE1055" s="103" t="n">
        <v>12.1</v>
      </c>
      <c r="GF1055" s="103" t="n">
        <v>11.5</v>
      </c>
      <c r="GG1055" s="103" t="n">
        <v>8</v>
      </c>
      <c r="GH1055" s="103" t="n">
        <v>6.6</v>
      </c>
      <c r="GI1055" s="103" t="n">
        <v>4.7</v>
      </c>
      <c r="GJ1055" s="103" t="n">
        <v>4.8</v>
      </c>
      <c r="GK1055" s="103" t="n">
        <v>3.6</v>
      </c>
      <c r="GL1055" s="103" t="n">
        <v>5.8</v>
      </c>
      <c r="GM1055" s="103" t="n">
        <v>10.4</v>
      </c>
      <c r="GN1055" s="103" t="n">
        <v>13.4</v>
      </c>
      <c r="GO1055" s="104" t="n">
        <f aca="false">AVERAGE(GC1055:GN1055)</f>
        <v>9.36666666666667</v>
      </c>
      <c r="HA1055" s="22" t="n">
        <v>1905</v>
      </c>
      <c r="HB1055" s="102" t="n">
        <v>1905</v>
      </c>
      <c r="HC1055" s="103" t="n">
        <v>16.2</v>
      </c>
      <c r="HD1055" s="103" t="n">
        <v>15</v>
      </c>
      <c r="HE1055" s="103" t="n">
        <v>16.2</v>
      </c>
      <c r="HF1055" s="103" t="n">
        <v>13.7</v>
      </c>
      <c r="HG1055" s="103" t="n">
        <v>10.9</v>
      </c>
      <c r="HH1055" s="103" t="n">
        <v>9.3</v>
      </c>
      <c r="HI1055" s="103" t="n">
        <v>7.6</v>
      </c>
      <c r="HJ1055" s="103" t="n">
        <v>8.2</v>
      </c>
      <c r="HK1055" s="103" t="n">
        <v>7.6</v>
      </c>
      <c r="HL1055" s="103" t="n">
        <v>9</v>
      </c>
      <c r="HM1055" s="103" t="n">
        <v>11.4</v>
      </c>
      <c r="HN1055" s="103" t="n">
        <v>13.2</v>
      </c>
      <c r="HO1055" s="104" t="n">
        <f aca="false">AVERAGE(HC1055:HN1055)</f>
        <v>11.525</v>
      </c>
      <c r="IA1055" s="22" t="n">
        <v>1905</v>
      </c>
      <c r="IB1055" s="102" t="n">
        <v>1905</v>
      </c>
      <c r="IC1055" s="103" t="n">
        <v>13.2</v>
      </c>
      <c r="ID1055" s="103" t="n">
        <v>12.4</v>
      </c>
      <c r="IE1055" s="103" t="n">
        <v>11.1</v>
      </c>
      <c r="IF1055" s="103" t="n">
        <v>11.1</v>
      </c>
      <c r="IG1055" s="103" t="n">
        <v>7.7</v>
      </c>
      <c r="IH1055" s="103" t="n">
        <v>6.7</v>
      </c>
      <c r="II1055" s="103" t="n">
        <v>5.1</v>
      </c>
      <c r="IJ1055" s="103" t="n">
        <v>4.7</v>
      </c>
      <c r="IK1055" s="103" t="n">
        <v>4.6</v>
      </c>
      <c r="IL1055" s="103" t="n">
        <v>6.4</v>
      </c>
      <c r="IM1055" s="103" t="n">
        <v>8.1</v>
      </c>
      <c r="IN1055" s="103" t="n">
        <v>10.6</v>
      </c>
      <c r="IO1055" s="104" t="n">
        <f aca="false">AVERAGE(IC1055:IN1055)</f>
        <v>8.475</v>
      </c>
      <c r="JA1055" s="22" t="n">
        <v>1905</v>
      </c>
      <c r="JB1055" s="102" t="n">
        <v>1905</v>
      </c>
      <c r="JC1055" s="103" t="n">
        <v>10</v>
      </c>
      <c r="JD1055" s="103" t="n">
        <v>9.4</v>
      </c>
      <c r="JE1055" s="103" t="n">
        <v>7.9</v>
      </c>
      <c r="JF1055" s="103" t="n">
        <v>8.8</v>
      </c>
      <c r="JG1055" s="103" t="n">
        <v>6.3</v>
      </c>
      <c r="JH1055" s="103" t="n">
        <v>6.1</v>
      </c>
      <c r="JI1055" s="103" t="n">
        <v>5.2</v>
      </c>
      <c r="JJ1055" s="103" t="n">
        <v>4.9</v>
      </c>
      <c r="JK1055" s="103" t="n">
        <v>3.7</v>
      </c>
      <c r="JL1055" s="103" t="n">
        <v>5.7</v>
      </c>
      <c r="JM1055" s="103" t="n">
        <v>7.7</v>
      </c>
      <c r="JN1055" s="103" t="n">
        <v>9.1</v>
      </c>
      <c r="JO1055" s="104" t="n">
        <f aca="false">AVERAGE(JC1055:JN1055)</f>
        <v>7.06666666666667</v>
      </c>
      <c r="KA1055" s="22" t="n">
        <v>1905</v>
      </c>
      <c r="KB1055" s="102" t="n">
        <v>1905</v>
      </c>
      <c r="KC1055" s="103" t="n">
        <v>13.1</v>
      </c>
      <c r="KD1055" s="103" t="n">
        <v>11.7</v>
      </c>
      <c r="KE1055" s="103" t="n">
        <v>9.1</v>
      </c>
      <c r="KF1055" s="103" t="n">
        <v>7.6</v>
      </c>
      <c r="KG1055" s="103" t="n">
        <v>4.9</v>
      </c>
      <c r="KH1055" s="103" t="n">
        <v>2.8</v>
      </c>
      <c r="KI1055" s="103" t="n">
        <v>2.3</v>
      </c>
      <c r="KJ1055" s="103" t="n">
        <v>1.7</v>
      </c>
      <c r="KK1055" s="103" t="n">
        <v>0.1</v>
      </c>
      <c r="KL1055" s="103" t="n">
        <v>1.7</v>
      </c>
      <c r="KM1055" s="103" t="n">
        <v>4.3</v>
      </c>
      <c r="KN1055" s="103" t="n">
        <v>8</v>
      </c>
      <c r="KO1055" s="104" t="n">
        <f aca="false">AVERAGE(KC1055:KN1055)</f>
        <v>5.60833333333333</v>
      </c>
      <c r="LA1055" s="22" t="n">
        <v>1905</v>
      </c>
      <c r="LB1055" s="102" t="n">
        <v>1905</v>
      </c>
      <c r="LC1055" s="103" t="n">
        <v>16.8</v>
      </c>
      <c r="LD1055" s="103" t="n">
        <v>13.3</v>
      </c>
      <c r="LE1055" s="103" t="n">
        <v>11.3</v>
      </c>
      <c r="LF1055" s="103" t="n">
        <v>10.6</v>
      </c>
      <c r="LG1055" s="103" t="n">
        <v>7.3</v>
      </c>
      <c r="LH1055" s="103" t="n">
        <v>6.1</v>
      </c>
      <c r="LI1055" s="103" t="n">
        <v>4.2</v>
      </c>
      <c r="LJ1055" s="103" t="n">
        <v>3.4</v>
      </c>
      <c r="LK1055" s="103" t="n">
        <v>3.1</v>
      </c>
      <c r="LL1055" s="103" t="n">
        <v>6.4</v>
      </c>
      <c r="LM1055" s="103" t="n">
        <v>11.3</v>
      </c>
      <c r="LN1055" s="103" t="n">
        <v>13.1</v>
      </c>
      <c r="LO1055" s="104" t="n">
        <f aca="false">AVERAGE(LC1055:LN1055)</f>
        <v>8.90833333333333</v>
      </c>
      <c r="MA1055" s="22" t="n">
        <v>1905</v>
      </c>
      <c r="MB1055" s="102" t="n">
        <v>1905</v>
      </c>
      <c r="MC1055" s="103" t="n">
        <v>13.1</v>
      </c>
      <c r="MD1055" s="103" t="n">
        <v>12.4</v>
      </c>
      <c r="ME1055" s="103" t="n">
        <v>10.6</v>
      </c>
      <c r="MF1055" s="103" t="n">
        <v>11.4</v>
      </c>
      <c r="MG1055" s="103" t="n">
        <v>7.4</v>
      </c>
      <c r="MH1055" s="105" t="n">
        <f aca="false">(MH1054+MH1056)/2</f>
        <v>5.8</v>
      </c>
      <c r="MI1055" s="105" t="n">
        <f aca="false">(MI1054+MI1056)/2</f>
        <v>5.1</v>
      </c>
      <c r="MJ1055" s="103" t="n">
        <v>4.6</v>
      </c>
      <c r="MK1055" s="103" t="n">
        <v>4.6</v>
      </c>
      <c r="ML1055" s="103" t="n">
        <v>6.3</v>
      </c>
      <c r="MM1055" s="103" t="n">
        <v>8.3</v>
      </c>
      <c r="MN1055" s="103" t="n">
        <v>11.8</v>
      </c>
      <c r="MO1055" s="104" t="n">
        <f aca="false">AVERAGE(MC1055:MN1055)</f>
        <v>8.45</v>
      </c>
      <c r="NA1055" s="22" t="n">
        <v>1905</v>
      </c>
      <c r="NB1055" s="102" t="n">
        <v>1905</v>
      </c>
      <c r="NC1055" s="103" t="n">
        <v>14.2</v>
      </c>
      <c r="ND1055" s="103" t="n">
        <v>12.3</v>
      </c>
      <c r="NE1055" s="103" t="n">
        <v>10.6</v>
      </c>
      <c r="NF1055" s="103" t="n">
        <v>8.8</v>
      </c>
      <c r="NG1055" s="103" t="n">
        <v>6.1</v>
      </c>
      <c r="NH1055" s="103" t="n">
        <v>5.8</v>
      </c>
      <c r="NI1055" s="103" t="n">
        <v>3.4</v>
      </c>
      <c r="NJ1055" s="103" t="n">
        <v>2.9</v>
      </c>
      <c r="NK1055" s="103" t="n">
        <v>3.1</v>
      </c>
      <c r="NL1055" s="103" t="n">
        <v>5.8</v>
      </c>
      <c r="NM1055" s="103" t="n">
        <v>8.6</v>
      </c>
      <c r="NN1055" s="103" t="n">
        <v>11.4</v>
      </c>
      <c r="NO1055" s="104" t="n">
        <f aca="false">AVERAGE(NC1055:NN1055)</f>
        <v>7.75</v>
      </c>
      <c r="OA1055" s="22" t="n">
        <v>1905</v>
      </c>
      <c r="OB1055" s="106" t="n">
        <v>1905</v>
      </c>
      <c r="OC1055" s="103" t="n">
        <v>13.9</v>
      </c>
      <c r="OD1055" s="103" t="n">
        <v>13.8</v>
      </c>
      <c r="OE1055" s="103" t="n">
        <v>11.5</v>
      </c>
      <c r="OF1055" s="103" t="n">
        <v>10.5</v>
      </c>
      <c r="OG1055" s="103" t="n">
        <v>9</v>
      </c>
      <c r="OH1055" s="103" t="n">
        <v>7.2</v>
      </c>
      <c r="OI1055" s="103" t="n">
        <v>6</v>
      </c>
      <c r="OJ1055" s="103" t="n">
        <v>6.6</v>
      </c>
      <c r="OK1055" s="103" t="n">
        <v>6.3</v>
      </c>
      <c r="OL1055" s="103" t="n">
        <v>9.4</v>
      </c>
      <c r="OM1055" s="103" t="n">
        <v>10.4</v>
      </c>
      <c r="ON1055" s="103" t="n">
        <v>11.8</v>
      </c>
      <c r="OO1055" s="104" t="n">
        <f aca="false">AVERAGE(OC1055:ON1055)</f>
        <v>9.7</v>
      </c>
      <c r="PA1055" s="22" t="n">
        <v>1905</v>
      </c>
      <c r="PB1055" s="106" t="s">
        <v>103</v>
      </c>
      <c r="PC1055" s="103" t="n">
        <v>18.3</v>
      </c>
      <c r="PD1055" s="103" t="n">
        <v>13.5</v>
      </c>
      <c r="PE1055" s="103" t="n">
        <v>12.4</v>
      </c>
      <c r="PF1055" s="103" t="n">
        <v>11.1</v>
      </c>
      <c r="PG1055" s="103" t="n">
        <v>7.2</v>
      </c>
      <c r="PH1055" s="103" t="n">
        <v>6.2</v>
      </c>
      <c r="PI1055" s="103" t="n">
        <v>3.8</v>
      </c>
      <c r="PJ1055" s="103" t="n">
        <v>3.7</v>
      </c>
      <c r="PK1055" s="103" t="n">
        <v>4.2</v>
      </c>
      <c r="PL1055" s="103" t="n">
        <v>2.7</v>
      </c>
      <c r="PM1055" s="103" t="n">
        <v>11.2</v>
      </c>
      <c r="PN1055" s="103" t="n">
        <v>14.6</v>
      </c>
      <c r="PO1055" s="104" t="n">
        <f aca="false">AVERAGE(PC1055:PN1055)</f>
        <v>9.075</v>
      </c>
      <c r="QA1055" s="22" t="n">
        <v>1905</v>
      </c>
      <c r="QB1055" s="106" t="s">
        <v>103</v>
      </c>
      <c r="QC1055" s="103" t="n">
        <v>14.9</v>
      </c>
      <c r="QD1055" s="103" t="n">
        <v>10.3</v>
      </c>
      <c r="QE1055" s="103" t="n">
        <v>6.5</v>
      </c>
      <c r="QF1055" s="103" t="n">
        <v>4.6</v>
      </c>
      <c r="QG1055" s="103" t="n">
        <v>2.1</v>
      </c>
      <c r="QH1055" s="103" t="n">
        <v>1.5</v>
      </c>
      <c r="QI1055" s="103" t="n">
        <v>-0.3</v>
      </c>
      <c r="QJ1055" s="103" t="n">
        <v>-1.8</v>
      </c>
      <c r="QK1055" s="103" t="n">
        <v>-1.5</v>
      </c>
      <c r="QL1055" s="103" t="n">
        <v>0</v>
      </c>
      <c r="QM1055" s="103" t="n">
        <v>4.4</v>
      </c>
      <c r="QN1055" s="103" t="n">
        <v>7.2</v>
      </c>
      <c r="QO1055" s="104" t="n">
        <f aca="false">AVERAGE(QC1055:QN1055)</f>
        <v>3.99166666666667</v>
      </c>
      <c r="RA1055" s="22" t="n">
        <v>1905</v>
      </c>
      <c r="RB1055" s="102" t="n">
        <v>1905</v>
      </c>
      <c r="RC1055" s="103" t="n">
        <v>10.4</v>
      </c>
      <c r="RD1055" s="103" t="n">
        <v>8.7</v>
      </c>
      <c r="RE1055" s="103" t="n">
        <v>6.1</v>
      </c>
      <c r="RF1055" s="103" t="n">
        <v>5.8</v>
      </c>
      <c r="RG1055" s="103" t="n">
        <v>1.6</v>
      </c>
      <c r="RH1055" s="103" t="n">
        <v>1.6</v>
      </c>
      <c r="RI1055" s="103" t="n">
        <v>0</v>
      </c>
      <c r="RJ1055" s="103" t="n">
        <v>0.3</v>
      </c>
      <c r="RK1055" s="103" t="n">
        <v>0.1</v>
      </c>
      <c r="RL1055" s="103" t="n">
        <v>2.3</v>
      </c>
      <c r="RM1055" s="103" t="n">
        <v>4.7</v>
      </c>
      <c r="RN1055" s="103" t="n">
        <v>7.7</v>
      </c>
      <c r="RO1055" s="104" t="n">
        <f aca="false">AVERAGE(RC1055:RN1055)</f>
        <v>4.10833333333333</v>
      </c>
      <c r="SA1055" s="22" t="n">
        <v>1905</v>
      </c>
      <c r="SB1055" s="102" t="n">
        <v>1905</v>
      </c>
      <c r="SC1055" s="103" t="n">
        <v>17.9</v>
      </c>
      <c r="SD1055" s="103" t="n">
        <v>15.3</v>
      </c>
      <c r="SE1055" s="103" t="n">
        <v>14.2</v>
      </c>
      <c r="SF1055" s="103" t="n">
        <v>12.2</v>
      </c>
      <c r="SG1055" s="103" t="n">
        <v>6.7</v>
      </c>
      <c r="SH1055" s="103" t="n">
        <v>5.4</v>
      </c>
      <c r="SI1055" s="103" t="n">
        <v>3.1</v>
      </c>
      <c r="SJ1055" s="103" t="n">
        <v>3.9</v>
      </c>
      <c r="SK1055" s="103" t="n">
        <v>3.4</v>
      </c>
      <c r="SL1055" s="103" t="n">
        <v>5.1</v>
      </c>
      <c r="SM1055" s="103" t="n">
        <v>11.4</v>
      </c>
      <c r="SN1055" s="103" t="n">
        <v>13.6</v>
      </c>
      <c r="SO1055" s="104" t="n">
        <f aca="false">AVERAGE(SC1055:SN1055)</f>
        <v>9.35</v>
      </c>
      <c r="TA1055" s="22" t="n">
        <v>1905</v>
      </c>
      <c r="TB1055" s="102" t="n">
        <v>1905</v>
      </c>
      <c r="TC1055" s="103" t="n">
        <v>14.7</v>
      </c>
      <c r="TD1055" s="103" t="n">
        <v>12.6</v>
      </c>
      <c r="TE1055" s="103" t="n">
        <v>9.9</v>
      </c>
      <c r="TF1055" s="103" t="n">
        <v>9.7</v>
      </c>
      <c r="TG1055" s="103" t="n">
        <v>6.8</v>
      </c>
      <c r="TH1055" s="103" t="n">
        <v>5.2</v>
      </c>
      <c r="TI1055" s="103" t="n">
        <v>3.8</v>
      </c>
      <c r="TJ1055" s="103" t="n">
        <v>3.6</v>
      </c>
      <c r="TK1055" s="103" t="n">
        <v>4.1</v>
      </c>
      <c r="TL1055" s="103" t="n">
        <v>5.8</v>
      </c>
      <c r="TM1055" s="103" t="n">
        <v>8.8</v>
      </c>
      <c r="TN1055" s="103" t="n">
        <v>11.2</v>
      </c>
      <c r="TO1055" s="104" t="n">
        <f aca="false">AVERAGE(TC1055:TN1055)</f>
        <v>8.01666666666667</v>
      </c>
      <c r="UA1055" s="22" t="n">
        <v>1905</v>
      </c>
      <c r="UB1055" s="102" t="n">
        <v>1905</v>
      </c>
      <c r="UC1055" s="103" t="n">
        <v>14.2</v>
      </c>
      <c r="UD1055" s="103" t="n">
        <v>12.5</v>
      </c>
      <c r="UE1055" s="103" t="n">
        <v>10.1</v>
      </c>
      <c r="UF1055" s="103" t="n">
        <v>9.4</v>
      </c>
      <c r="UG1055" s="103" t="n">
        <v>5.8</v>
      </c>
      <c r="UH1055" s="103" t="n">
        <v>5.4</v>
      </c>
      <c r="UI1055" s="103" t="n">
        <v>3.7</v>
      </c>
      <c r="UJ1055" s="103" t="n">
        <v>3.4</v>
      </c>
      <c r="UK1055" s="103" t="n">
        <v>3.2</v>
      </c>
      <c r="UL1055" s="103" t="n">
        <v>5.8</v>
      </c>
      <c r="UM1055" s="103" t="n">
        <v>8.3</v>
      </c>
      <c r="UN1055" s="103" t="n">
        <v>10.9</v>
      </c>
      <c r="UO1055" s="104" t="n">
        <f aca="false">AVERAGE(UC1055:UN1055)</f>
        <v>7.725</v>
      </c>
      <c r="VA1055" s="22" t="n">
        <v>1905</v>
      </c>
      <c r="VB1055" s="102" t="n">
        <v>1905</v>
      </c>
      <c r="VC1055" s="103" t="n">
        <v>13.9</v>
      </c>
      <c r="VD1055" s="103" t="n">
        <v>11.9</v>
      </c>
      <c r="VE1055" s="103" t="n">
        <v>10.8</v>
      </c>
      <c r="VF1055" s="103" t="n">
        <v>10</v>
      </c>
      <c r="VG1055" s="103" t="n">
        <v>8.2</v>
      </c>
      <c r="VH1055" s="103" t="n">
        <v>6.6</v>
      </c>
      <c r="VI1055" s="103" t="n">
        <v>4.9</v>
      </c>
      <c r="VJ1055" s="103" t="n">
        <v>4.4</v>
      </c>
      <c r="VK1055" s="103" t="n">
        <v>4.6</v>
      </c>
      <c r="VL1055" s="103" t="n">
        <v>6</v>
      </c>
      <c r="VM1055" s="103" t="n">
        <v>9.3</v>
      </c>
      <c r="VN1055" s="103" t="n">
        <v>10.9</v>
      </c>
      <c r="VO1055" s="104" t="n">
        <f aca="false">AVERAGE(VC1055:VN1055)</f>
        <v>8.45833333333333</v>
      </c>
      <c r="WA1055" s="22" t="n">
        <v>1905</v>
      </c>
      <c r="WB1055" s="102" t="n">
        <v>1905</v>
      </c>
      <c r="WC1055" s="103" t="n">
        <v>16.9</v>
      </c>
      <c r="WD1055" s="103" t="n">
        <v>13</v>
      </c>
      <c r="WE1055" s="103" t="n">
        <v>11.6</v>
      </c>
      <c r="WF1055" s="103" t="n">
        <v>10.8</v>
      </c>
      <c r="WG1055" s="103" t="n">
        <v>6.8</v>
      </c>
      <c r="WH1055" s="103" t="n">
        <v>5.6</v>
      </c>
      <c r="WI1055" s="103" t="n">
        <v>3.6</v>
      </c>
      <c r="WJ1055" s="103" t="n">
        <v>3.2</v>
      </c>
      <c r="WK1055" s="103" t="n">
        <v>3.6</v>
      </c>
      <c r="WL1055" s="103" t="n">
        <v>5.2</v>
      </c>
      <c r="WM1055" s="103" t="n">
        <v>10.3</v>
      </c>
      <c r="WN1055" s="103" t="n">
        <v>13.5</v>
      </c>
      <c r="WO1055" s="104" t="n">
        <f aca="false">AVERAGE(WC1055:WN1055)</f>
        <v>8.675</v>
      </c>
      <c r="XA1055" s="22" t="n">
        <v>1905</v>
      </c>
      <c r="XB1055" s="102" t="n">
        <v>1905</v>
      </c>
      <c r="XC1055" s="103" t="n">
        <v>15.4</v>
      </c>
      <c r="XD1055" s="103" t="n">
        <v>12.3</v>
      </c>
      <c r="XE1055" s="103" t="n">
        <v>9.8</v>
      </c>
      <c r="XF1055" s="103" t="n">
        <v>8.9</v>
      </c>
      <c r="XG1055" s="103" t="n">
        <v>3.9</v>
      </c>
      <c r="XH1055" s="103" t="n">
        <v>3.8</v>
      </c>
      <c r="XI1055" s="103" t="n">
        <v>2.9</v>
      </c>
      <c r="XJ1055" s="103" t="n">
        <v>2.8</v>
      </c>
      <c r="XK1055" s="103" t="n">
        <v>2.7</v>
      </c>
      <c r="XL1055" s="103" t="n">
        <v>4.3</v>
      </c>
      <c r="XM1055" s="103" t="n">
        <v>8.1</v>
      </c>
      <c r="XN1055" s="103" t="n">
        <v>11.3</v>
      </c>
      <c r="XO1055" s="104" t="n">
        <f aca="false">AVERAGE(XC1055:XN1055)</f>
        <v>7.18333333333333</v>
      </c>
      <c r="YA1055" s="22" t="n">
        <v>1905</v>
      </c>
      <c r="YB1055" s="102" t="n">
        <v>1905</v>
      </c>
      <c r="YC1055" s="103" t="n">
        <v>11.3</v>
      </c>
      <c r="YD1055" s="103" t="n">
        <v>10.9</v>
      </c>
      <c r="YE1055" s="103" t="n">
        <v>9.3</v>
      </c>
      <c r="YF1055" s="103" t="n">
        <v>10.4</v>
      </c>
      <c r="YG1055" s="103" t="n">
        <v>8.2</v>
      </c>
      <c r="YH1055" s="103" t="n">
        <v>7.2</v>
      </c>
      <c r="YI1055" s="103" t="n">
        <v>6</v>
      </c>
      <c r="YJ1055" s="103" t="n">
        <v>5.6</v>
      </c>
      <c r="YK1055" s="103" t="n">
        <v>5.3</v>
      </c>
      <c r="YL1055" s="103" t="n">
        <v>7.2</v>
      </c>
      <c r="YM1055" s="103" t="n">
        <v>8.1</v>
      </c>
      <c r="YN1055" s="103" t="n">
        <v>10.2</v>
      </c>
      <c r="YO1055" s="104" t="n">
        <f aca="false">AVERAGE(YC1055:YN1055)</f>
        <v>8.30833333333333</v>
      </c>
      <c r="ZA1055" s="22" t="n">
        <v>1905</v>
      </c>
      <c r="ZB1055" s="102" t="n">
        <v>1905</v>
      </c>
      <c r="ZC1055" s="103" t="n">
        <v>12.7</v>
      </c>
      <c r="ZD1055" s="103" t="n">
        <v>12.2</v>
      </c>
      <c r="ZE1055" s="103" t="n">
        <v>11.6</v>
      </c>
      <c r="ZF1055" s="103" t="n">
        <v>10.9</v>
      </c>
      <c r="ZG1055" s="103" t="n">
        <v>9.4</v>
      </c>
      <c r="ZH1055" s="103" t="n">
        <v>7.3</v>
      </c>
      <c r="ZI1055" s="103" t="n">
        <v>5.5</v>
      </c>
      <c r="ZJ1055" s="103" t="n">
        <v>6.3</v>
      </c>
      <c r="ZK1055" s="103" t="n">
        <v>4.9</v>
      </c>
      <c r="ZL1055" s="103" t="n">
        <v>6.2</v>
      </c>
      <c r="ZM1055" s="103" t="n">
        <v>8</v>
      </c>
      <c r="ZN1055" s="103" t="n">
        <v>9.8</v>
      </c>
      <c r="ZO1055" s="104" t="n">
        <f aca="false">AVERAGE(ZC1055:ZN1055)</f>
        <v>8.73333333333333</v>
      </c>
    </row>
    <row r="1056" customFormat="false" ht="12.8" hidden="false" customHeight="false" outlineLevel="0" collapsed="false">
      <c r="A1056" s="97"/>
      <c r="B1056" s="11" t="n">
        <f aca="false">AVERAGE(AO1056,BO1056,CO1056,DO1056,EO1056,FO1056,GO1056,HO1056,IO1056,JO1056,KO1056,LO1056,MO1056,NO1056,OO1056,PO1056,QO1056,RO1056,SO1056,TO1056,UO1056,VO1056,WO1056,XO1056,YO1056,ZO1056)</f>
        <v>8.96232638888889</v>
      </c>
      <c r="C1056" s="98" t="n">
        <f aca="false">AVERAGE(B1052:B1056)</f>
        <v>8.58349537037037</v>
      </c>
      <c r="D1056" s="99" t="n">
        <f aca="false">AVERAGE(B1047:B1056)</f>
        <v>8.73580046791444</v>
      </c>
      <c r="E1056" s="11" t="n">
        <f aca="false">AVERAGE(B1037:B1056)</f>
        <v>9.18065238342812</v>
      </c>
      <c r="F1056" s="100" t="n">
        <f aca="false">AVERAGE(B1007:B1056)</f>
        <v>9.40500514529044</v>
      </c>
      <c r="G1056" s="3" t="n">
        <f aca="false">MAX(AC1056:AN1056,BC1056:BN1056,CC1056:CN1056,DC1056:DN1056,EC1056:EN1056,FC1056:FN1056,GC1056:GN1056,HC1056:HN1056,IC1056:IN1056,JC1056:JN1056,KC1056:KN1056,LC1056:LN1056,MC1056:MN1056,NC1056:NN1056,OC1056:ON1056,PC1056:PN1056,QC1056:QN1056,RC1056:RN1056,SC1056:SN1056,TC1056:TN1056,UC1056:UN1056,VC1056:VN1056,WC1056:WN1056,XC1056:XN1056,YC1056:YN1056,ZC1056:ZN1056,)</f>
        <v>20.6</v>
      </c>
      <c r="H1056" s="19" t="n">
        <f aca="false">MEDIAN(AC1056:AN1056,BC1056:BN1056,CC1056:CN1056,DC1056:DN1056,EC1056:EN1056,FC1056:FN1056,GC1056:GN1056,HC1056:HN1056,IC1056:IN1056,JC1056:JN1056,KC1056:KN1056,LC1056:LN1056,MC1056:MN1056,NC1056:NN1056,OC1056:ON1056,PC1056:PN1056,QC1056:QN1056,RC1056:RN1056,SC1056:SN1056,TC1056:TN1056,UC1056:UN1056,VC1056:VN1056,WC1056:WN1056,XC1056:XN1056,YC1056:YN1056,ZC1056:ZN1056,)</f>
        <v>8.6</v>
      </c>
      <c r="I1056" s="5" t="n">
        <f aca="false">MIN(AC1056:AN1056,BC1056:BN1056,CC1056:CN1056,DC1056:DN1056,EC1056:EN1056,FC1056:FN1056,GC1056:GN1056,HC1056:HN1056,IC1056:IN1056,JC1056:JN1056,KC1056:KN1056,LC1056:LN1056,MC1056:MN1056,NC1056:NN1056,OC1056:ON1056,PC1056:PN1056,QC1056:QN1056,RC1056:RN1056,SC1056:SN1056,TC1056:TN1056,UC1056:UN1056,VC1056:VN1056,WC1056:WN1056,XC1056:XN1056,YC1056:YN1056,ZC1056:ZN1056)</f>
        <v>-0.6</v>
      </c>
      <c r="J1056" s="5" t="n">
        <f aca="false">MIN(AC1056:AN1056,BC1056:BN1056,CC1056:CN1056,DC1056:DN1056,EC1056:EN1056,FC1056:FN1056,GC1056:GN1056,HC1056:HN1056,IC1056:IN1056,JC1056:JN1056,KC1056:KN1056,LC1056:LN1056,MC1056:MN1056,NC1056:NN1056,OC1056:ON1056,PC1056:PN1056,QC1056:QN1056,SC1056:SN1056,TC1056:TN1056,UC1056:UN1056,VC1056:VN1056,WC1056:WN1056,XC1056:XN1056,YC1056:YN1056,ZC1056:ZN1056)</f>
        <v>-0.6</v>
      </c>
      <c r="K1056" s="101" t="n">
        <f aca="false">(G1056+I1056)/2</f>
        <v>10</v>
      </c>
      <c r="AB1056" s="102" t="n">
        <v>1906</v>
      </c>
      <c r="AC1056" s="103" t="n">
        <v>13.1</v>
      </c>
      <c r="AD1056" s="103" t="n">
        <v>14.2</v>
      </c>
      <c r="AE1056" s="103" t="n">
        <v>11.6</v>
      </c>
      <c r="AF1056" s="103" t="n">
        <v>9.6</v>
      </c>
      <c r="AG1056" s="103" t="n">
        <v>7.6</v>
      </c>
      <c r="AH1056" s="103" t="n">
        <v>6.4</v>
      </c>
      <c r="AI1056" s="103" t="n">
        <v>4.8</v>
      </c>
      <c r="AJ1056" s="103" t="n">
        <v>4.8</v>
      </c>
      <c r="AK1056" s="103" t="n">
        <v>6.3</v>
      </c>
      <c r="AL1056" s="103" t="n">
        <v>7.6</v>
      </c>
      <c r="AM1056" s="103" t="n">
        <v>7.3</v>
      </c>
      <c r="AN1056" s="103" t="n">
        <v>10.7</v>
      </c>
      <c r="AO1056" s="104" t="n">
        <f aca="false">AVERAGE(AC1056:AN1056)</f>
        <v>8.66666666666667</v>
      </c>
      <c r="BA1056" s="22" t="n">
        <v>1906</v>
      </c>
      <c r="BB1056" s="102" t="n">
        <v>1906</v>
      </c>
      <c r="BC1056" s="103" t="n">
        <v>9.7</v>
      </c>
      <c r="BD1056" s="103" t="n">
        <v>11.3</v>
      </c>
      <c r="BE1056" s="103" t="n">
        <v>10.2</v>
      </c>
      <c r="BF1056" s="103" t="n">
        <v>8.1</v>
      </c>
      <c r="BG1056" s="103" t="n">
        <v>4.5</v>
      </c>
      <c r="BH1056" s="103" t="n">
        <v>4.8</v>
      </c>
      <c r="BI1056" s="103" t="n">
        <v>5.3</v>
      </c>
      <c r="BJ1056" s="103" t="n">
        <v>5.2</v>
      </c>
      <c r="BK1056" s="103" t="n">
        <v>8</v>
      </c>
      <c r="BL1056" s="103" t="n">
        <v>9.3</v>
      </c>
      <c r="BM1056" s="103" t="n">
        <v>9.6</v>
      </c>
      <c r="BN1056" s="103" t="n">
        <v>10.4</v>
      </c>
      <c r="BO1056" s="104" t="n">
        <f aca="false">AVERAGE(BC1056:BN1056)</f>
        <v>8.03333333333333</v>
      </c>
      <c r="DA1056" s="22" t="n">
        <v>1906</v>
      </c>
      <c r="DB1056" s="102" t="n">
        <v>1906</v>
      </c>
      <c r="DC1056" s="103" t="n">
        <v>16.4</v>
      </c>
      <c r="DD1056" s="103" t="n">
        <v>17.2</v>
      </c>
      <c r="DE1056" s="103" t="n">
        <v>12.7</v>
      </c>
      <c r="DF1056" s="103" t="n">
        <v>10.6</v>
      </c>
      <c r="DG1056" s="103" t="n">
        <v>7.1</v>
      </c>
      <c r="DH1056" s="103" t="n">
        <v>5.9</v>
      </c>
      <c r="DI1056" s="103" t="n">
        <v>4.6</v>
      </c>
      <c r="DJ1056" s="103" t="n">
        <v>4.8</v>
      </c>
      <c r="DK1056" s="103" t="n">
        <v>7.4</v>
      </c>
      <c r="DL1056" s="103" t="n">
        <v>9.3</v>
      </c>
      <c r="DM1056" s="103" t="n">
        <v>9.8</v>
      </c>
      <c r="DN1056" s="103" t="n">
        <v>13.9</v>
      </c>
      <c r="DO1056" s="104" t="n">
        <f aca="false">AVERAGE(DC1056:DN1056)</f>
        <v>9.975</v>
      </c>
      <c r="EA1056" s="22" t="n">
        <v>1906</v>
      </c>
      <c r="EB1056" s="106" t="s">
        <v>104</v>
      </c>
      <c r="EC1056" s="103" t="n">
        <v>13.7</v>
      </c>
      <c r="ED1056" s="103" t="n">
        <v>14.3</v>
      </c>
      <c r="EE1056" s="103" t="n">
        <v>13.4</v>
      </c>
      <c r="EF1056" s="103" t="n">
        <v>11.3</v>
      </c>
      <c r="EG1056" s="103" t="n">
        <v>9.9</v>
      </c>
      <c r="EH1056" s="103" t="n">
        <v>8.9</v>
      </c>
      <c r="EI1056" s="103" t="n">
        <v>7.5</v>
      </c>
      <c r="EJ1056" s="103" t="n">
        <v>7.4</v>
      </c>
      <c r="EK1056" s="103" t="n">
        <v>8</v>
      </c>
      <c r="EL1056" s="103" t="n">
        <v>9.1</v>
      </c>
      <c r="EM1056" s="103" t="n">
        <v>9.1</v>
      </c>
      <c r="EN1056" s="103" t="n">
        <v>11.2</v>
      </c>
      <c r="EO1056" s="104" t="n">
        <f aca="false">AVERAGE(EC1056:EN1056)</f>
        <v>10.3166666666667</v>
      </c>
      <c r="FA1056" s="22"/>
      <c r="FB1056" s="1" t="s">
        <v>264</v>
      </c>
      <c r="FO1056" s="104"/>
      <c r="GA1056" s="22" t="n">
        <v>1906</v>
      </c>
      <c r="GB1056" s="102" t="n">
        <v>1906</v>
      </c>
      <c r="GC1056" s="103" t="n">
        <v>16.6</v>
      </c>
      <c r="GD1056" s="103" t="n">
        <v>17.8</v>
      </c>
      <c r="GE1056" s="103" t="n">
        <v>13.6</v>
      </c>
      <c r="GF1056" s="103" t="n">
        <v>11.3</v>
      </c>
      <c r="GG1056" s="103" t="n">
        <v>8.3</v>
      </c>
      <c r="GH1056" s="103" t="n">
        <v>6.4</v>
      </c>
      <c r="GI1056" s="103" t="n">
        <v>5.2</v>
      </c>
      <c r="GJ1056" s="103" t="n">
        <v>5.3</v>
      </c>
      <c r="GK1056" s="103" t="n">
        <v>7.1</v>
      </c>
      <c r="GL1056" s="103" t="n">
        <v>10.4</v>
      </c>
      <c r="GM1056" s="103" t="n">
        <v>10.2</v>
      </c>
      <c r="GN1056" s="103" t="n">
        <v>14.3</v>
      </c>
      <c r="GO1056" s="104" t="n">
        <f aca="false">AVERAGE(GC1056:GN1056)</f>
        <v>10.5416666666667</v>
      </c>
      <c r="HA1056" s="22" t="n">
        <v>1906</v>
      </c>
      <c r="HB1056" s="102" t="n">
        <v>1906</v>
      </c>
      <c r="HC1056" s="103" t="n">
        <v>15.2</v>
      </c>
      <c r="HD1056" s="103" t="n">
        <v>15.7</v>
      </c>
      <c r="HE1056" s="103" t="n">
        <v>14.3</v>
      </c>
      <c r="HF1056" s="103" t="n">
        <v>13.2</v>
      </c>
      <c r="HG1056" s="103" t="n">
        <v>10.5</v>
      </c>
      <c r="HH1056" s="103" t="n">
        <v>8.5</v>
      </c>
      <c r="HI1056" s="103" t="n">
        <v>6.9</v>
      </c>
      <c r="HJ1056" s="103" t="n">
        <v>7.3</v>
      </c>
      <c r="HK1056" s="103" t="n">
        <v>8.7</v>
      </c>
      <c r="HL1056" s="103" t="n">
        <v>10.2</v>
      </c>
      <c r="HM1056" s="103" t="n">
        <v>10.8</v>
      </c>
      <c r="HN1056" s="103" t="n">
        <v>12.6</v>
      </c>
      <c r="HO1056" s="104" t="n">
        <f aca="false">AVERAGE(HC1056:HN1056)</f>
        <v>11.1583333333333</v>
      </c>
      <c r="IA1056" s="22" t="n">
        <v>1906</v>
      </c>
      <c r="IB1056" s="102" t="n">
        <v>1906</v>
      </c>
      <c r="IC1056" s="103" t="n">
        <v>12.8</v>
      </c>
      <c r="ID1056" s="103" t="n">
        <v>13.4</v>
      </c>
      <c r="IE1056" s="103" t="n">
        <v>11.9</v>
      </c>
      <c r="IF1056" s="103" t="n">
        <v>10.1</v>
      </c>
      <c r="IG1056" s="103" t="n">
        <v>8.5</v>
      </c>
      <c r="IH1056" s="103" t="n">
        <v>6</v>
      </c>
      <c r="II1056" s="103" t="n">
        <v>4.9</v>
      </c>
      <c r="IJ1056" s="103" t="n">
        <v>4.9</v>
      </c>
      <c r="IK1056" s="103" t="n">
        <v>6</v>
      </c>
      <c r="IL1056" s="103" t="n">
        <v>7.9</v>
      </c>
      <c r="IM1056" s="103" t="n">
        <v>8.6</v>
      </c>
      <c r="IN1056" s="103" t="n">
        <v>10.8</v>
      </c>
      <c r="IO1056" s="104" t="n">
        <f aca="false">AVERAGE(IC1056:IN1056)</f>
        <v>8.81666666666667</v>
      </c>
      <c r="JA1056" s="22" t="n">
        <v>1906</v>
      </c>
      <c r="JB1056" s="102" t="n">
        <v>1906</v>
      </c>
      <c r="JC1056" s="103" t="n">
        <v>12.1</v>
      </c>
      <c r="JD1056" s="103" t="n">
        <v>12.8</v>
      </c>
      <c r="JE1056" s="103" t="n">
        <v>11.1</v>
      </c>
      <c r="JF1056" s="103" t="n">
        <v>9.2</v>
      </c>
      <c r="JG1056" s="103" t="n">
        <v>7.8</v>
      </c>
      <c r="JH1056" s="103" t="n">
        <v>6.9</v>
      </c>
      <c r="JI1056" s="103" t="n">
        <v>5.6</v>
      </c>
      <c r="JJ1056" s="103" t="n">
        <v>5.4</v>
      </c>
      <c r="JK1056" s="103" t="n">
        <v>5.5</v>
      </c>
      <c r="JL1056" s="103" t="n">
        <v>7.3</v>
      </c>
      <c r="JM1056" s="103" t="n">
        <v>7.1</v>
      </c>
      <c r="JN1056" s="103" t="n">
        <v>9.3</v>
      </c>
      <c r="JO1056" s="104" t="n">
        <f aca="false">AVERAGE(JC1056:JN1056)</f>
        <v>8.34166666666667</v>
      </c>
      <c r="KA1056" s="22" t="n">
        <v>1906</v>
      </c>
      <c r="KB1056" s="102" t="n">
        <v>1906</v>
      </c>
      <c r="KC1056" s="103" t="n">
        <v>14.1</v>
      </c>
      <c r="KD1056" s="103" t="n">
        <v>12</v>
      </c>
      <c r="KE1056" s="103" t="n">
        <v>9.3</v>
      </c>
      <c r="KF1056" s="103" t="n">
        <v>4.9</v>
      </c>
      <c r="KG1056" s="103" t="n">
        <v>3.9</v>
      </c>
      <c r="KH1056" s="103" t="n">
        <v>1.6</v>
      </c>
      <c r="KI1056" s="103" t="n">
        <v>-0.6</v>
      </c>
      <c r="KJ1056" s="103" t="n">
        <v>0</v>
      </c>
      <c r="KK1056" s="103" t="n">
        <v>1.4</v>
      </c>
      <c r="KL1056" s="103" t="n">
        <v>3.2</v>
      </c>
      <c r="KM1056" s="103" t="n">
        <v>10.6</v>
      </c>
      <c r="KN1056" s="103" t="n">
        <v>9.1</v>
      </c>
      <c r="KO1056" s="104" t="n">
        <f aca="false">AVERAGE(KC1056:KN1056)</f>
        <v>5.79166666666667</v>
      </c>
      <c r="LA1056" s="22" t="n">
        <v>1906</v>
      </c>
      <c r="LB1056" s="102" t="n">
        <v>1906</v>
      </c>
      <c r="LC1056" s="103" t="n">
        <v>17.4</v>
      </c>
      <c r="LD1056" s="103" t="n">
        <v>19.4</v>
      </c>
      <c r="LE1056" s="103" t="n">
        <v>13.1</v>
      </c>
      <c r="LF1056" s="103" t="n">
        <v>9.2</v>
      </c>
      <c r="LG1056" s="103" t="n">
        <v>7.2</v>
      </c>
      <c r="LH1056" s="103" t="n">
        <v>4.9</v>
      </c>
      <c r="LI1056" s="103" t="n">
        <v>4.7</v>
      </c>
      <c r="LJ1056" s="103" t="n">
        <v>4.2</v>
      </c>
      <c r="LK1056" s="103" t="n">
        <v>7.1</v>
      </c>
      <c r="LL1056" s="103" t="n">
        <v>9.7</v>
      </c>
      <c r="LM1056" s="103" t="n">
        <v>10.6</v>
      </c>
      <c r="LN1056" s="103" t="n">
        <v>10</v>
      </c>
      <c r="LO1056" s="104" t="n">
        <f aca="false">AVERAGE(LC1056:LN1056)</f>
        <v>9.79166666666667</v>
      </c>
      <c r="MA1056" s="22" t="n">
        <v>1906</v>
      </c>
      <c r="MB1056" s="102" t="n">
        <v>1906</v>
      </c>
      <c r="MC1056" s="103" t="n">
        <v>13.3</v>
      </c>
      <c r="MD1056" s="103" t="n">
        <v>14.8</v>
      </c>
      <c r="ME1056" s="103" t="n">
        <v>12.5</v>
      </c>
      <c r="MF1056" s="103" t="n">
        <v>10.7</v>
      </c>
      <c r="MG1056" s="103" t="n">
        <v>8.2</v>
      </c>
      <c r="MH1056" s="103" t="n">
        <v>5.7</v>
      </c>
      <c r="MI1056" s="103" t="n">
        <v>5.5</v>
      </c>
      <c r="MJ1056" s="103" t="n">
        <v>4.9</v>
      </c>
      <c r="MK1056" s="103" t="n">
        <v>6.4</v>
      </c>
      <c r="ML1056" s="103" t="n">
        <v>8.1</v>
      </c>
      <c r="MM1056" s="103" t="n">
        <v>8.9</v>
      </c>
      <c r="MN1056" s="103" t="n">
        <v>11.1</v>
      </c>
      <c r="MO1056" s="104" t="n">
        <f aca="false">AVERAGE(MC1056:MN1056)</f>
        <v>9.175</v>
      </c>
      <c r="NA1056" s="22" t="n">
        <v>1906</v>
      </c>
      <c r="NB1056" s="102" t="n">
        <v>1906</v>
      </c>
      <c r="NC1056" s="103" t="n">
        <v>14</v>
      </c>
      <c r="ND1056" s="103" t="n">
        <v>15.5</v>
      </c>
      <c r="NE1056" s="103" t="n">
        <v>11.9</v>
      </c>
      <c r="NF1056" s="103" t="n">
        <v>9</v>
      </c>
      <c r="NG1056" s="103" t="n">
        <v>7.7</v>
      </c>
      <c r="NH1056" s="103" t="n">
        <v>5.4</v>
      </c>
      <c r="NI1056" s="103" t="n">
        <v>4.2</v>
      </c>
      <c r="NJ1056" s="103" t="n">
        <v>4.3</v>
      </c>
      <c r="NK1056" s="103" t="n">
        <v>5.7</v>
      </c>
      <c r="NL1056" s="103" t="n">
        <v>7.4</v>
      </c>
      <c r="NM1056" s="103" t="n">
        <v>8.1</v>
      </c>
      <c r="NN1056" s="103" t="n">
        <v>11.7</v>
      </c>
      <c r="NO1056" s="104" t="n">
        <f aca="false">AVERAGE(NC1056:NN1056)</f>
        <v>8.74166666666667</v>
      </c>
      <c r="OA1056" s="22" t="n">
        <v>1906</v>
      </c>
      <c r="OB1056" s="106" t="n">
        <v>1906</v>
      </c>
      <c r="OC1056" s="103" t="n">
        <v>14</v>
      </c>
      <c r="OD1056" s="103" t="n">
        <v>13.1</v>
      </c>
      <c r="OE1056" s="103" t="n">
        <v>11.3</v>
      </c>
      <c r="OF1056" s="103" t="n">
        <v>11.3</v>
      </c>
      <c r="OG1056" s="103" t="n">
        <v>8.6</v>
      </c>
      <c r="OH1056" s="103" t="n">
        <v>8.1</v>
      </c>
      <c r="OI1056" s="103" t="n">
        <v>6.1</v>
      </c>
      <c r="OJ1056" s="103" t="n">
        <v>6.1</v>
      </c>
      <c r="OK1056" s="103" t="n">
        <v>5.6</v>
      </c>
      <c r="OL1056" s="103" t="n">
        <v>7.5</v>
      </c>
      <c r="OM1056" s="103" t="n">
        <v>9.8</v>
      </c>
      <c r="ON1056" s="103" t="n">
        <v>11.7</v>
      </c>
      <c r="OO1056" s="104" t="n">
        <f aca="false">AVERAGE(OC1056:ON1056)</f>
        <v>9.43333333333333</v>
      </c>
      <c r="PA1056" s="22" t="n">
        <v>1906</v>
      </c>
      <c r="PB1056" s="106" t="s">
        <v>104</v>
      </c>
      <c r="PC1056" s="103" t="n">
        <v>19</v>
      </c>
      <c r="PD1056" s="103" t="n">
        <v>20.6</v>
      </c>
      <c r="PE1056" s="103" t="n">
        <v>13.4</v>
      </c>
      <c r="PF1056" s="103" t="n">
        <v>11.5</v>
      </c>
      <c r="PG1056" s="103" t="n">
        <v>9</v>
      </c>
      <c r="PH1056" s="103" t="n">
        <v>6.7</v>
      </c>
      <c r="PI1056" s="103" t="n">
        <v>5.1</v>
      </c>
      <c r="PJ1056" s="103" t="n">
        <v>5.7</v>
      </c>
      <c r="PK1056" s="103" t="n">
        <v>7.7</v>
      </c>
      <c r="PL1056" s="103" t="n">
        <v>10.9</v>
      </c>
      <c r="PM1056" s="103" t="n">
        <v>10.9</v>
      </c>
      <c r="PN1056" s="103" t="n">
        <v>13.9</v>
      </c>
      <c r="PO1056" s="104" t="n">
        <f aca="false">AVERAGE(PC1056:PN1056)</f>
        <v>11.2</v>
      </c>
      <c r="QA1056" s="22" t="n">
        <v>1906</v>
      </c>
      <c r="QB1056" s="102" t="n">
        <v>1906</v>
      </c>
      <c r="QC1056" s="103" t="n">
        <v>11.1</v>
      </c>
      <c r="QD1056" s="103" t="n">
        <v>14.2</v>
      </c>
      <c r="QE1056" s="103" t="n">
        <v>7.9</v>
      </c>
      <c r="QF1056" s="105" t="n">
        <f aca="false">(QF1055+QF1057)/2</f>
        <v>5.65</v>
      </c>
      <c r="QG1056" s="103" t="n">
        <v>2</v>
      </c>
      <c r="QH1056" s="103" t="n">
        <v>1.3</v>
      </c>
      <c r="QI1056" s="103" t="n">
        <v>1.3</v>
      </c>
      <c r="QJ1056" s="103" t="n">
        <v>3.4</v>
      </c>
      <c r="QK1056" s="103" t="n">
        <v>7.6</v>
      </c>
      <c r="QL1056" s="103" t="n">
        <v>10.1</v>
      </c>
      <c r="QM1056" s="103" t="n">
        <v>11.9</v>
      </c>
      <c r="QN1056" s="103" t="n">
        <v>13.3</v>
      </c>
      <c r="QO1056" s="104" t="n">
        <f aca="false">AVERAGE(QC1056:QN1056)</f>
        <v>7.47916666666667</v>
      </c>
      <c r="RA1056" s="22" t="n">
        <v>1906</v>
      </c>
      <c r="RB1056" s="102" t="n">
        <v>1906</v>
      </c>
      <c r="RC1056" s="103" t="n">
        <v>9.3</v>
      </c>
      <c r="RD1056" s="103" t="n">
        <v>9.6</v>
      </c>
      <c r="RE1056" s="103" t="n">
        <v>8.1</v>
      </c>
      <c r="RF1056" s="103" t="n">
        <v>6.1</v>
      </c>
      <c r="RG1056" s="103" t="n">
        <v>3.9</v>
      </c>
      <c r="RH1056" s="103" t="n">
        <v>0.7</v>
      </c>
      <c r="RI1056" s="103" t="n">
        <v>0.6</v>
      </c>
      <c r="RJ1056" s="103" t="n">
        <v>0.8</v>
      </c>
      <c r="RK1056" s="103" t="n">
        <v>3.1</v>
      </c>
      <c r="RL1056" s="103" t="n">
        <v>5.2</v>
      </c>
      <c r="RM1056" s="103" t="n">
        <v>5.3</v>
      </c>
      <c r="RN1056" s="103" t="n">
        <v>7.4</v>
      </c>
      <c r="RO1056" s="104" t="n">
        <f aca="false">AVERAGE(RC1056:RN1056)</f>
        <v>5.00833333333333</v>
      </c>
      <c r="SA1056" s="22" t="n">
        <v>1906</v>
      </c>
      <c r="SB1056" s="102" t="n">
        <v>1906</v>
      </c>
      <c r="SC1056" s="103" t="n">
        <v>17.9</v>
      </c>
      <c r="SD1056" s="103" t="n">
        <v>18.2</v>
      </c>
      <c r="SE1056" s="103" t="n">
        <v>14</v>
      </c>
      <c r="SF1056" s="103" t="n">
        <v>11.4</v>
      </c>
      <c r="SG1056" s="103" t="n">
        <v>5.7</v>
      </c>
      <c r="SH1056" s="103" t="n">
        <v>4.7</v>
      </c>
      <c r="SI1056" s="103" t="n">
        <v>3.9</v>
      </c>
      <c r="SJ1056" s="103" t="n">
        <v>4.4</v>
      </c>
      <c r="SK1056" s="103" t="n">
        <v>7.6</v>
      </c>
      <c r="SL1056" s="103" t="n">
        <v>9.4</v>
      </c>
      <c r="SM1056" s="103" t="n">
        <v>9.6</v>
      </c>
      <c r="SN1056" s="103" t="n">
        <v>14.8</v>
      </c>
      <c r="SO1056" s="104" t="n">
        <f aca="false">AVERAGE(SC1056:SN1056)</f>
        <v>10.1333333333333</v>
      </c>
      <c r="TA1056" s="22" t="n">
        <v>1906</v>
      </c>
      <c r="TB1056" s="102" t="n">
        <v>1906</v>
      </c>
      <c r="TC1056" s="103" t="n">
        <v>12.8</v>
      </c>
      <c r="TD1056" s="103" t="n">
        <v>13.8</v>
      </c>
      <c r="TE1056" s="103" t="n">
        <v>12.2</v>
      </c>
      <c r="TF1056" s="103" t="n">
        <v>10</v>
      </c>
      <c r="TG1056" s="103" t="n">
        <v>6.7</v>
      </c>
      <c r="TH1056" s="103" t="n">
        <v>4.7</v>
      </c>
      <c r="TI1056" s="103" t="n">
        <v>4.5</v>
      </c>
      <c r="TJ1056" s="103" t="n">
        <v>4.9</v>
      </c>
      <c r="TK1056" s="103" t="n">
        <v>6.2</v>
      </c>
      <c r="TL1056" s="103" t="n">
        <v>8.2</v>
      </c>
      <c r="TM1056" s="103" t="n">
        <v>9.2</v>
      </c>
      <c r="TN1056" s="103" t="n">
        <v>11.6</v>
      </c>
      <c r="TO1056" s="104" t="n">
        <f aca="false">AVERAGE(TC1056:TN1056)</f>
        <v>8.73333333333333</v>
      </c>
      <c r="UA1056" s="22" t="n">
        <v>1906</v>
      </c>
      <c r="UB1056" s="102" t="n">
        <v>1906</v>
      </c>
      <c r="UC1056" s="103" t="n">
        <v>13.2</v>
      </c>
      <c r="UD1056" s="103" t="n">
        <v>14.5</v>
      </c>
      <c r="UE1056" s="103" t="n">
        <v>12.2</v>
      </c>
      <c r="UF1056" s="103" t="n">
        <v>7.8</v>
      </c>
      <c r="UG1056" s="103" t="n">
        <v>7.1</v>
      </c>
      <c r="UH1056" s="103" t="n">
        <v>5.7</v>
      </c>
      <c r="UI1056" s="103" t="n">
        <v>4.7</v>
      </c>
      <c r="UJ1056" s="103" t="n">
        <v>3.9</v>
      </c>
      <c r="UK1056" s="103" t="n">
        <v>5.4</v>
      </c>
      <c r="UL1056" s="103" t="n">
        <v>7.7</v>
      </c>
      <c r="UM1056" s="103" t="n">
        <v>8.1</v>
      </c>
      <c r="UN1056" s="103" t="n">
        <v>12.2</v>
      </c>
      <c r="UO1056" s="104" t="n">
        <f aca="false">AVERAGE(UC1056:UN1056)</f>
        <v>8.54166666666667</v>
      </c>
      <c r="VA1056" s="22" t="n">
        <v>1906</v>
      </c>
      <c r="VB1056" s="102" t="n">
        <v>1906</v>
      </c>
      <c r="VC1056" s="103" t="n">
        <v>14.3</v>
      </c>
      <c r="VD1056" s="103" t="n">
        <v>15.6</v>
      </c>
      <c r="VE1056" s="103" t="n">
        <v>12.3</v>
      </c>
      <c r="VF1056" s="103" t="n">
        <v>9.1</v>
      </c>
      <c r="VG1056" s="103" t="n">
        <v>7.9</v>
      </c>
      <c r="VH1056" s="103" t="n">
        <v>7.1</v>
      </c>
      <c r="VI1056" s="103" t="n">
        <v>4.6</v>
      </c>
      <c r="VJ1056" s="103" t="n">
        <v>4.7</v>
      </c>
      <c r="VK1056" s="103" t="n">
        <v>6.3</v>
      </c>
      <c r="VL1056" s="103" t="n">
        <v>7.1</v>
      </c>
      <c r="VM1056" s="103" t="n">
        <v>6.8</v>
      </c>
      <c r="VN1056" s="103" t="n">
        <v>10.1</v>
      </c>
      <c r="VO1056" s="104" t="n">
        <f aca="false">AVERAGE(VC1056:VN1056)</f>
        <v>8.825</v>
      </c>
      <c r="WA1056" s="22" t="n">
        <v>1906</v>
      </c>
      <c r="WB1056" s="102" t="n">
        <v>1906</v>
      </c>
      <c r="WC1056" s="103" t="n">
        <v>16.7</v>
      </c>
      <c r="WD1056" s="103" t="n">
        <v>18.3</v>
      </c>
      <c r="WE1056" s="103" t="n">
        <v>12.4</v>
      </c>
      <c r="WF1056" s="103" t="n">
        <v>8.2</v>
      </c>
      <c r="WG1056" s="103" t="n">
        <v>7.8</v>
      </c>
      <c r="WH1056" s="103" t="n">
        <v>5.5</v>
      </c>
      <c r="WI1056" s="103" t="n">
        <v>3.7</v>
      </c>
      <c r="WJ1056" s="103" t="n">
        <v>4.2</v>
      </c>
      <c r="WK1056" s="103" t="n">
        <v>7.1</v>
      </c>
      <c r="WL1056" s="103" t="n">
        <v>8.7</v>
      </c>
      <c r="WM1056" s="103" t="n">
        <v>9.2</v>
      </c>
      <c r="WN1056" s="103" t="n">
        <v>14.2</v>
      </c>
      <c r="WO1056" s="104" t="n">
        <f aca="false">AVERAGE(WC1056:WN1056)</f>
        <v>9.66666666666667</v>
      </c>
      <c r="XA1056" s="22" t="n">
        <v>1906</v>
      </c>
      <c r="XB1056" s="102" t="n">
        <v>1906</v>
      </c>
      <c r="XC1056" s="103" t="n">
        <v>14.3</v>
      </c>
      <c r="XD1056" s="103" t="n">
        <v>15.9</v>
      </c>
      <c r="XE1056" s="103" t="n">
        <v>11.9</v>
      </c>
      <c r="XF1056" s="103" t="n">
        <v>9.4</v>
      </c>
      <c r="XG1056" s="103" t="n">
        <v>6.3</v>
      </c>
      <c r="XH1056" s="103" t="n">
        <v>4.8</v>
      </c>
      <c r="XI1056" s="103" t="n">
        <v>3.9</v>
      </c>
      <c r="XJ1056" s="103" t="n">
        <v>3.9</v>
      </c>
      <c r="XK1056" s="103" t="n">
        <v>6.4</v>
      </c>
      <c r="XL1056" s="103" t="n">
        <v>8.5</v>
      </c>
      <c r="XM1056" s="103" t="n">
        <v>8.5</v>
      </c>
      <c r="XN1056" s="103" t="n">
        <v>12.4</v>
      </c>
      <c r="XO1056" s="104" t="n">
        <f aca="false">AVERAGE(XC1056:XN1056)</f>
        <v>8.85</v>
      </c>
      <c r="YA1056" s="22" t="n">
        <v>1906</v>
      </c>
      <c r="YB1056" s="102" t="n">
        <v>1906</v>
      </c>
      <c r="YC1056" s="103" t="n">
        <v>12.4</v>
      </c>
      <c r="YD1056" s="103" t="n">
        <v>12.3</v>
      </c>
      <c r="YE1056" s="103" t="n">
        <v>11</v>
      </c>
      <c r="YF1056" s="103" t="n">
        <v>9.4</v>
      </c>
      <c r="YG1056" s="103" t="n">
        <v>7.9</v>
      </c>
      <c r="YH1056" s="103" t="n">
        <v>6.5</v>
      </c>
      <c r="YI1056" s="103" t="n">
        <v>5.2</v>
      </c>
      <c r="YJ1056" s="103" t="n">
        <v>4.9</v>
      </c>
      <c r="YK1056" s="103" t="n">
        <v>5.3</v>
      </c>
      <c r="YL1056" s="103" t="n">
        <v>6.9</v>
      </c>
      <c r="YM1056" s="103" t="n">
        <v>9</v>
      </c>
      <c r="YN1056" s="103" t="n">
        <v>11.3</v>
      </c>
      <c r="YO1056" s="104" t="n">
        <f aca="false">AVERAGE(YC1056:YN1056)</f>
        <v>8.50833333333334</v>
      </c>
      <c r="ZA1056" s="22" t="n">
        <v>1906</v>
      </c>
      <c r="ZB1056" s="102" t="n">
        <v>1906</v>
      </c>
      <c r="ZC1056" s="103" t="n">
        <v>12.2</v>
      </c>
      <c r="ZD1056" s="103" t="n">
        <v>13.2</v>
      </c>
      <c r="ZE1056" s="103" t="n">
        <v>12.3</v>
      </c>
      <c r="ZF1056" s="103" t="n">
        <v>10.2</v>
      </c>
      <c r="ZG1056" s="103" t="n">
        <v>8.6</v>
      </c>
      <c r="ZH1056" s="103" t="n">
        <v>7.7</v>
      </c>
      <c r="ZI1056" s="103" t="n">
        <v>5.8</v>
      </c>
      <c r="ZJ1056" s="103" t="n">
        <v>6.1</v>
      </c>
      <c r="ZK1056" s="103" t="n">
        <v>7.3</v>
      </c>
      <c r="ZL1056" s="103" t="n">
        <v>7.9</v>
      </c>
      <c r="ZM1056" s="103" t="n">
        <v>9.3</v>
      </c>
      <c r="ZN1056" s="103" t="n">
        <v>11.8</v>
      </c>
      <c r="ZO1056" s="104" t="n">
        <f aca="false">AVERAGE(ZC1056:ZN1056)</f>
        <v>9.36666666666667</v>
      </c>
    </row>
    <row r="1057" customFormat="false" ht="12.8" hidden="false" customHeight="false" outlineLevel="0" collapsed="false">
      <c r="A1057" s="97"/>
      <c r="B1057" s="11" t="n">
        <f aca="false">AVERAGE(AO1057,BO1057,CO1057,DO1057,EO1057,FO1057,GO1057,HO1057,IO1057,JO1057,KO1057,LO1057,MO1057,NO1057,OO1057,PO1057,QO1057,RO1057,SO1057,TO1057,UO1057,VO1057,WO1057,XO1057,YO1057,ZO1057)</f>
        <v>8.332</v>
      </c>
      <c r="C1057" s="98" t="n">
        <f aca="false">AVERAGE(B1053:B1057)</f>
        <v>8.51813611111111</v>
      </c>
      <c r="D1057" s="99" t="n">
        <f aca="false">AVERAGE(B1048:B1057)</f>
        <v>8.68945185680333</v>
      </c>
      <c r="E1057" s="11" t="n">
        <f aca="false">AVERAGE(B1038:B1057)</f>
        <v>9.10755000247574</v>
      </c>
      <c r="F1057" s="100" t="n">
        <f aca="false">AVERAGE(B1008:B1057)</f>
        <v>9.35881181195711</v>
      </c>
      <c r="G1057" s="3" t="n">
        <f aca="false">MAX(AC1057:AN1057,BC1057:BN1057,CC1057:CN1057,DC1057:DN1057,EC1057:EN1057,FC1057:FN1057,GC1057:GN1057,HC1057:HN1057,IC1057:IN1057,JC1057:JN1057,KC1057:KN1057,LC1057:LN1057,MC1057:MN1057,NC1057:NN1057,OC1057:ON1057,PC1057:PN1057,QC1057:QN1057,RC1057:RN1057,SC1057:SN1057,TC1057:TN1057,UC1057:UN1057,VC1057:VN1057,WC1057:WN1057,XC1057:XN1057,YC1057:YN1057,ZC1057:ZN1057,)</f>
        <v>18.1</v>
      </c>
      <c r="H1057" s="19" t="n">
        <f aca="false">MEDIAN(AC1057:AN1057,BC1057:BN1057,CC1057:CN1057,DC1057:DN1057,EC1057:EN1057,FC1057:FN1057,GC1057:GN1057,HC1057:HN1057,IC1057:IN1057,JC1057:JN1057,KC1057:KN1057,LC1057:LN1057,MC1057:MN1057,NC1057:NN1057,OC1057:ON1057,PC1057:PN1057,QC1057:QN1057,RC1057:RN1057,SC1057:SN1057,TC1057:TN1057,UC1057:UN1057,VC1057:VN1057,WC1057:WN1057,XC1057:XN1057,YC1057:YN1057,ZC1057:ZN1057,)</f>
        <v>8.3</v>
      </c>
      <c r="I1057" s="5" t="n">
        <f aca="false">MIN(AC1057:AN1057,BC1057:BN1057,CC1057:CN1057,DC1057:DN1057,EC1057:EN1057,FC1057:FN1057,GC1057:GN1057,HC1057:HN1057,IC1057:IN1057,JC1057:JN1057,KC1057:KN1057,LC1057:LN1057,MC1057:MN1057,NC1057:NN1057,OC1057:ON1057,PC1057:PN1057,QC1057:QN1057,RC1057:RN1057,SC1057:SN1057,TC1057:TN1057,UC1057:UN1057,VC1057:VN1057,WC1057:WN1057,XC1057:XN1057,YC1057:YN1057,ZC1057:ZN1057)</f>
        <v>-1.5</v>
      </c>
      <c r="J1057" s="5" t="n">
        <f aca="false">MIN(AC1057:AN1057,BC1057:BN1057,CC1057:CN1057,DC1057:DN1057,EC1057:EN1057,FC1057:FN1057,GC1057:GN1057,HC1057:HN1057,IC1057:IN1057,JC1057:JN1057,KC1057:KN1057,LC1057:LN1057,MC1057:MN1057,NC1057:NN1057,OC1057:ON1057,PC1057:PN1057,QC1057:QN1057,SC1057:SN1057,TC1057:TN1057,UC1057:UN1057,VC1057:VN1057,WC1057:WN1057,XC1057:XN1057,YC1057:YN1057,ZC1057:ZN1057)</f>
        <v>-1.5</v>
      </c>
      <c r="K1057" s="101" t="n">
        <f aca="false">(G1057+I1057)/2</f>
        <v>8.3</v>
      </c>
      <c r="AB1057" s="102" t="n">
        <v>1907</v>
      </c>
      <c r="AC1057" s="103" t="n">
        <v>11.8</v>
      </c>
      <c r="AD1057" s="103" t="n">
        <v>10.6</v>
      </c>
      <c r="AE1057" s="103" t="n">
        <v>9</v>
      </c>
      <c r="AF1057" s="103" t="n">
        <v>8.5</v>
      </c>
      <c r="AG1057" s="103" t="n">
        <v>7.8</v>
      </c>
      <c r="AH1057" s="103" t="n">
        <v>4.4</v>
      </c>
      <c r="AI1057" s="103" t="n">
        <v>3.2</v>
      </c>
      <c r="AJ1057" s="103" t="n">
        <v>4.8</v>
      </c>
      <c r="AK1057" s="103" t="n">
        <v>6.1</v>
      </c>
      <c r="AL1057" s="103" t="n">
        <v>6.4</v>
      </c>
      <c r="AM1057" s="103" t="n">
        <v>10.3</v>
      </c>
      <c r="AN1057" s="103" t="n">
        <v>9.4</v>
      </c>
      <c r="AO1057" s="104" t="n">
        <f aca="false">AVERAGE(AC1057:AN1057)</f>
        <v>7.69166666666667</v>
      </c>
      <c r="BA1057" s="22" t="n">
        <v>1907</v>
      </c>
      <c r="BB1057" s="102" t="n">
        <v>1907</v>
      </c>
      <c r="BC1057" s="103" t="n">
        <v>11.9</v>
      </c>
      <c r="BD1057" s="103" t="n">
        <v>9.7</v>
      </c>
      <c r="BE1057" s="103" t="n">
        <v>8.6</v>
      </c>
      <c r="BF1057" s="103" t="n">
        <v>7.7</v>
      </c>
      <c r="BG1057" s="103" t="n">
        <v>4.4</v>
      </c>
      <c r="BH1057" s="103" t="n">
        <v>2.6</v>
      </c>
      <c r="BI1057" s="103" t="n">
        <v>1.9</v>
      </c>
      <c r="BJ1057" s="103" t="n">
        <v>2.9</v>
      </c>
      <c r="BK1057" s="103" t="n">
        <v>4.3</v>
      </c>
      <c r="BL1057" s="103" t="n">
        <v>4.9</v>
      </c>
      <c r="BM1057" s="103" t="n">
        <v>8.6</v>
      </c>
      <c r="BN1057" s="103" t="n">
        <v>10.9</v>
      </c>
      <c r="BO1057" s="104" t="n">
        <f aca="false">AVERAGE(BC1057:BN1057)</f>
        <v>6.53333333333333</v>
      </c>
      <c r="CA1057" s="22"/>
      <c r="CB1057" s="1" t="s">
        <v>265</v>
      </c>
      <c r="CO1057" s="104"/>
      <c r="DA1057" s="22" t="n">
        <v>1907</v>
      </c>
      <c r="DB1057" s="102" t="n">
        <v>1907</v>
      </c>
      <c r="DC1057" s="103" t="n">
        <v>16.5</v>
      </c>
      <c r="DD1057" s="103" t="n">
        <v>13.7</v>
      </c>
      <c r="DE1057" s="103" t="n">
        <v>12.1</v>
      </c>
      <c r="DF1057" s="103" t="n">
        <v>8.2</v>
      </c>
      <c r="DG1057" s="103" t="n">
        <v>6.1</v>
      </c>
      <c r="DH1057" s="103" t="n">
        <v>4.8</v>
      </c>
      <c r="DI1057" s="103" t="n">
        <v>2.2</v>
      </c>
      <c r="DJ1057" s="103" t="n">
        <v>5.3</v>
      </c>
      <c r="DK1057" s="103" t="n">
        <v>5.9</v>
      </c>
      <c r="DL1057" s="103" t="n">
        <v>7.7</v>
      </c>
      <c r="DM1057" s="103" t="n">
        <v>12.1</v>
      </c>
      <c r="DN1057" s="103" t="n">
        <v>13.6</v>
      </c>
      <c r="DO1057" s="104" t="n">
        <f aca="false">AVERAGE(DC1057:DN1057)</f>
        <v>9.01666666666667</v>
      </c>
      <c r="EA1057" s="22" t="n">
        <v>1907</v>
      </c>
      <c r="EB1057" s="106" t="s">
        <v>107</v>
      </c>
      <c r="EC1057" s="103" t="n">
        <v>12.7</v>
      </c>
      <c r="ED1057" s="103" t="n">
        <v>12.5</v>
      </c>
      <c r="EE1057" s="103" t="n">
        <v>12</v>
      </c>
      <c r="EF1057" s="103" t="n">
        <v>10.9</v>
      </c>
      <c r="EG1057" s="103" t="n">
        <v>9.9</v>
      </c>
      <c r="EH1057" s="103" t="n">
        <v>8</v>
      </c>
      <c r="EI1057" s="103" t="n">
        <v>7.7</v>
      </c>
      <c r="EJ1057" s="103" t="n">
        <v>8.7</v>
      </c>
      <c r="EK1057" s="103" t="n">
        <v>8.7</v>
      </c>
      <c r="EL1057" s="103" t="n">
        <v>9.1</v>
      </c>
      <c r="EM1057" s="103" t="n">
        <v>10.9</v>
      </c>
      <c r="EN1057" s="103" t="n">
        <v>11</v>
      </c>
      <c r="EO1057" s="104" t="n">
        <f aca="false">AVERAGE(EC1057:EN1057)</f>
        <v>10.175</v>
      </c>
      <c r="FA1057" s="22" t="n">
        <v>1907</v>
      </c>
      <c r="FB1057" s="102" t="n">
        <v>1907</v>
      </c>
      <c r="FC1057" s="103" t="n">
        <v>12.2</v>
      </c>
      <c r="FD1057" s="103" t="n">
        <v>10.2</v>
      </c>
      <c r="FE1057" s="103" t="n">
        <v>8.6</v>
      </c>
      <c r="FF1057" s="103" t="n">
        <v>2.8</v>
      </c>
      <c r="FG1057" s="103" t="n">
        <v>3.6</v>
      </c>
      <c r="FH1057" s="103" t="n">
        <v>2.9</v>
      </c>
      <c r="FI1057" s="103" t="n">
        <v>3.3</v>
      </c>
      <c r="FJ1057" s="103" t="n">
        <v>4.9</v>
      </c>
      <c r="FK1057" s="103" t="n">
        <v>5.4</v>
      </c>
      <c r="FL1057" s="103" t="n">
        <v>6.2</v>
      </c>
      <c r="FM1057" s="103" t="n">
        <v>9.4</v>
      </c>
      <c r="FN1057" s="103" t="n">
        <v>9.6</v>
      </c>
      <c r="FO1057" s="104" t="n">
        <f aca="false">AVERAGE(FC1057:FN1057)</f>
        <v>6.59166666666667</v>
      </c>
      <c r="GA1057" s="22" t="n">
        <v>1907</v>
      </c>
      <c r="GB1057" s="102" t="n">
        <v>1907</v>
      </c>
      <c r="GC1057" s="103" t="n">
        <v>15.3</v>
      </c>
      <c r="GD1057" s="103" t="n">
        <v>13.5</v>
      </c>
      <c r="GE1057" s="103" t="n">
        <v>11.8</v>
      </c>
      <c r="GF1057" s="103" t="n">
        <v>8.8</v>
      </c>
      <c r="GG1057" s="103" t="n">
        <v>7.9</v>
      </c>
      <c r="GH1057" s="103" t="n">
        <v>3.9</v>
      </c>
      <c r="GI1057" s="103" t="n">
        <v>3.6</v>
      </c>
      <c r="GJ1057" s="103" t="n">
        <v>5.5</v>
      </c>
      <c r="GK1057" s="103" t="n">
        <v>0.2</v>
      </c>
      <c r="GL1057" s="103" t="n">
        <v>8.7</v>
      </c>
      <c r="GM1057" s="103" t="n">
        <v>13.1</v>
      </c>
      <c r="GN1057" s="103" t="n">
        <v>14</v>
      </c>
      <c r="GO1057" s="104" t="n">
        <f aca="false">AVERAGE(GC1057:GN1057)</f>
        <v>8.85833333333333</v>
      </c>
      <c r="HA1057" s="22" t="n">
        <v>1907</v>
      </c>
      <c r="HB1057" s="102" t="n">
        <v>1907</v>
      </c>
      <c r="HC1057" s="103" t="n">
        <v>14.6</v>
      </c>
      <c r="HD1057" s="103" t="n">
        <v>13.9</v>
      </c>
      <c r="HE1057" s="103" t="n">
        <v>14</v>
      </c>
      <c r="HF1057" s="103" t="n">
        <v>12.4</v>
      </c>
      <c r="HG1057" s="103" t="n">
        <v>11.3</v>
      </c>
      <c r="HH1057" s="103" t="n">
        <v>9</v>
      </c>
      <c r="HI1057" s="103" t="n">
        <v>6.6</v>
      </c>
      <c r="HJ1057" s="103" t="n">
        <v>8</v>
      </c>
      <c r="HK1057" s="103" t="n">
        <v>9.5</v>
      </c>
      <c r="HL1057" s="103" t="n">
        <v>9.9</v>
      </c>
      <c r="HM1057" s="103" t="n">
        <v>12.7</v>
      </c>
      <c r="HN1057" s="103" t="n">
        <v>13.5</v>
      </c>
      <c r="HO1057" s="104" t="n">
        <f aca="false">AVERAGE(HC1057:HN1057)</f>
        <v>11.2833333333333</v>
      </c>
      <c r="IA1057" s="22" t="n">
        <v>1907</v>
      </c>
      <c r="IB1057" s="102" t="n">
        <v>1907</v>
      </c>
      <c r="IC1057" s="103" t="n">
        <v>13.1</v>
      </c>
      <c r="ID1057" s="103" t="n">
        <v>12.1</v>
      </c>
      <c r="IE1057" s="103" t="n">
        <v>11.2</v>
      </c>
      <c r="IF1057" s="103" t="n">
        <v>9</v>
      </c>
      <c r="IG1057" s="103" t="n">
        <v>7.6</v>
      </c>
      <c r="IH1057" s="103" t="n">
        <v>5.3</v>
      </c>
      <c r="II1057" s="103" t="n">
        <v>3.9</v>
      </c>
      <c r="IJ1057" s="103" t="n">
        <v>5.5</v>
      </c>
      <c r="IK1057" s="103" t="n">
        <v>6.4</v>
      </c>
      <c r="IL1057" s="103" t="n">
        <v>6.7</v>
      </c>
      <c r="IM1057" s="103" t="n">
        <v>10.8</v>
      </c>
      <c r="IN1057" s="103" t="n">
        <v>11</v>
      </c>
      <c r="IO1057" s="104" t="n">
        <f aca="false">AVERAGE(IC1057:IN1057)</f>
        <v>8.55</v>
      </c>
      <c r="JA1057" s="22" t="n">
        <v>1907</v>
      </c>
      <c r="JB1057" s="102" t="n">
        <v>1907</v>
      </c>
      <c r="JC1057" s="103" t="n">
        <v>11.3</v>
      </c>
      <c r="JD1057" s="103" t="n">
        <v>9.8</v>
      </c>
      <c r="JE1057" s="103" t="n">
        <v>8.6</v>
      </c>
      <c r="JF1057" s="103" t="n">
        <v>9</v>
      </c>
      <c r="JG1057" s="103" t="n">
        <v>7.2</v>
      </c>
      <c r="JH1057" s="103" t="n">
        <v>4.4</v>
      </c>
      <c r="JI1057" s="103" t="n">
        <v>4.1</v>
      </c>
      <c r="JJ1057" s="103" t="n">
        <v>6.6</v>
      </c>
      <c r="JK1057" s="103" t="n">
        <v>6.3</v>
      </c>
      <c r="JL1057" s="103" t="n">
        <v>6</v>
      </c>
      <c r="JM1057" s="103" t="n">
        <v>8.9</v>
      </c>
      <c r="JN1057" s="103" t="n">
        <v>7.8</v>
      </c>
      <c r="JO1057" s="104" t="n">
        <f aca="false">AVERAGE(JC1057:JN1057)</f>
        <v>7.5</v>
      </c>
      <c r="KA1057" s="22" t="n">
        <v>1907</v>
      </c>
      <c r="KB1057" s="102" t="n">
        <v>1907</v>
      </c>
      <c r="KC1057" s="105" t="n">
        <f aca="false">(KC1056+KC1058)/2</f>
        <v>16.2</v>
      </c>
      <c r="KD1057" s="105" t="n">
        <f aca="false">(KD1056+KD1058)/2</f>
        <v>13.65</v>
      </c>
      <c r="KE1057" s="105" t="n">
        <f aca="false">(KE1056+KE1058)/2</f>
        <v>10.5</v>
      </c>
      <c r="KF1057" s="105" t="n">
        <f aca="false">(KF1056+KF1058)/2</f>
        <v>6.3</v>
      </c>
      <c r="KG1057" s="105" t="n">
        <f aca="false">(KG1056+KG1058)/2</f>
        <v>5.25</v>
      </c>
      <c r="KH1057" s="103" t="n">
        <v>0.8</v>
      </c>
      <c r="KI1057" s="103" t="n">
        <v>0.6</v>
      </c>
      <c r="KJ1057" s="105" t="n">
        <f aca="false">(KJ1056+KJ1058)/2</f>
        <v>1.6</v>
      </c>
      <c r="KK1057" s="105" t="n">
        <f aca="false">(KK1056+KK1058)/2</f>
        <v>2.65</v>
      </c>
      <c r="KL1057" s="105" t="n">
        <f aca="false">(KL1056+KL1058)/2</f>
        <v>4.7</v>
      </c>
      <c r="KM1057" s="105" t="n">
        <f aca="false">(KM1056+KM1058)/2</f>
        <v>10.25</v>
      </c>
      <c r="KN1057" s="105" t="n">
        <f aca="false">(KN1056+KN1058)/2</f>
        <v>10.85</v>
      </c>
      <c r="KO1057" s="104" t="n">
        <f aca="false">AVERAGE(KC1057:KN1057)</f>
        <v>6.94583333333333</v>
      </c>
      <c r="LA1057" s="22" t="n">
        <v>1907</v>
      </c>
      <c r="LB1057" s="102" t="n">
        <v>1907</v>
      </c>
      <c r="LC1057" s="105" t="n">
        <f aca="false">(LC1056+LC1058)/2</f>
        <v>18.1</v>
      </c>
      <c r="LD1057" s="103" t="n">
        <v>13.3</v>
      </c>
      <c r="LE1057" s="103" t="n">
        <v>11.3</v>
      </c>
      <c r="LF1057" s="103" t="n">
        <v>8.6</v>
      </c>
      <c r="LG1057" s="103" t="n">
        <v>6.6</v>
      </c>
      <c r="LH1057" s="103" t="n">
        <v>3.2</v>
      </c>
      <c r="LI1057" s="103" t="n">
        <v>3.1</v>
      </c>
      <c r="LJ1057" s="103" t="n">
        <v>6.2</v>
      </c>
      <c r="LK1057" s="103" t="n">
        <v>7.2</v>
      </c>
      <c r="LL1057" s="103" t="n">
        <v>9.5</v>
      </c>
      <c r="LM1057" s="103" t="n">
        <v>14.1</v>
      </c>
      <c r="LN1057" s="105" t="n">
        <f aca="false">(LN1056+LN1058)/2</f>
        <v>12.4</v>
      </c>
      <c r="LO1057" s="104" t="n">
        <f aca="false">AVERAGE(LC1057:LN1057)</f>
        <v>9.46666666666667</v>
      </c>
      <c r="MA1057" s="22" t="n">
        <v>1907</v>
      </c>
      <c r="MB1057" s="102" t="n">
        <v>1907</v>
      </c>
      <c r="MC1057" s="103" t="n">
        <v>13.1</v>
      </c>
      <c r="MD1057" s="103" t="n">
        <v>11.3</v>
      </c>
      <c r="ME1057" s="103" t="n">
        <v>11.1</v>
      </c>
      <c r="MF1057" s="103" t="n">
        <v>9.1</v>
      </c>
      <c r="MG1057" s="103" t="n">
        <v>6.9</v>
      </c>
      <c r="MH1057" s="103" t="n">
        <v>4.4</v>
      </c>
      <c r="MI1057" s="103" t="n">
        <v>3.9</v>
      </c>
      <c r="MJ1057" s="103" t="n">
        <v>5.8</v>
      </c>
      <c r="MK1057" s="103" t="n">
        <v>6.1</v>
      </c>
      <c r="ML1057" s="103" t="n">
        <v>7.8</v>
      </c>
      <c r="MM1057" s="103" t="n">
        <v>12.3</v>
      </c>
      <c r="MN1057" s="103" t="n">
        <v>11.3</v>
      </c>
      <c r="MO1057" s="104" t="n">
        <f aca="false">AVERAGE(MC1057:MN1057)</f>
        <v>8.59166666666667</v>
      </c>
      <c r="NA1057" s="22" t="n">
        <v>1907</v>
      </c>
      <c r="NB1057" s="102" t="n">
        <v>1907</v>
      </c>
      <c r="NC1057" s="103" t="n">
        <v>13.2</v>
      </c>
      <c r="ND1057" s="103" t="n">
        <v>11.8</v>
      </c>
      <c r="NE1057" s="103" t="n">
        <v>10.1</v>
      </c>
      <c r="NF1057" s="103" t="n">
        <v>8.2</v>
      </c>
      <c r="NG1057" s="103" t="n">
        <v>6.4</v>
      </c>
      <c r="NH1057" s="103" t="n">
        <v>3.8</v>
      </c>
      <c r="NI1057" s="103" t="n">
        <v>3.4</v>
      </c>
      <c r="NJ1057" s="103" t="n">
        <v>4.6</v>
      </c>
      <c r="NK1057" s="103" t="n">
        <v>5.6</v>
      </c>
      <c r="NL1057" s="103" t="n">
        <v>7.2</v>
      </c>
      <c r="NM1057" s="103" t="n">
        <v>11.1</v>
      </c>
      <c r="NN1057" s="103" t="n">
        <v>11.1</v>
      </c>
      <c r="NO1057" s="104" t="n">
        <f aca="false">AVERAGE(NC1057:NN1057)</f>
        <v>8.04166666666667</v>
      </c>
      <c r="OA1057" s="22" t="n">
        <v>1907</v>
      </c>
      <c r="OB1057" s="106" t="n">
        <v>1907</v>
      </c>
      <c r="OC1057" s="103" t="n">
        <v>13.7</v>
      </c>
      <c r="OD1057" s="103" t="n">
        <v>14.7</v>
      </c>
      <c r="OE1057" s="103" t="n">
        <v>12.6</v>
      </c>
      <c r="OF1057" s="103" t="n">
        <v>11.5</v>
      </c>
      <c r="OG1057" s="103" t="n">
        <v>9.1</v>
      </c>
      <c r="OH1057" s="103" t="n">
        <v>8.1</v>
      </c>
      <c r="OI1057" s="103" t="n">
        <v>6.8</v>
      </c>
      <c r="OJ1057" s="103" t="n">
        <v>6.1</v>
      </c>
      <c r="OK1057" s="103" t="n">
        <v>7.6</v>
      </c>
      <c r="OL1057" s="103" t="n">
        <v>9.2</v>
      </c>
      <c r="OM1057" s="103" t="n">
        <v>9.7</v>
      </c>
      <c r="ON1057" s="103" t="n">
        <v>12</v>
      </c>
      <c r="OO1057" s="104" t="n">
        <f aca="false">AVERAGE(OC1057:ON1057)</f>
        <v>10.0916666666667</v>
      </c>
      <c r="PA1057" s="22" t="n">
        <v>1907</v>
      </c>
      <c r="PB1057" s="106" t="s">
        <v>107</v>
      </c>
      <c r="PC1057" s="103" t="n">
        <v>15.9</v>
      </c>
      <c r="PD1057" s="103" t="n">
        <v>14.4</v>
      </c>
      <c r="PE1057" s="103" t="n">
        <v>10.6</v>
      </c>
      <c r="PF1057" s="103" t="n">
        <v>9.1</v>
      </c>
      <c r="PG1057" s="103" t="n">
        <v>6.7</v>
      </c>
      <c r="PH1057" s="103" t="n">
        <v>3.4</v>
      </c>
      <c r="PI1057" s="103" t="n">
        <v>2.2</v>
      </c>
      <c r="PJ1057" s="103" t="n">
        <v>5.1</v>
      </c>
      <c r="PK1057" s="103" t="n">
        <v>7.8</v>
      </c>
      <c r="PL1057" s="103" t="n">
        <v>9.9</v>
      </c>
      <c r="PM1057" s="103" t="n">
        <v>11.5</v>
      </c>
      <c r="PN1057" s="103" t="n">
        <v>13.7</v>
      </c>
      <c r="PO1057" s="104" t="n">
        <f aca="false">AVERAGE(PC1057:PN1057)</f>
        <v>9.19166666666667</v>
      </c>
      <c r="QA1057" s="22" t="n">
        <v>1907</v>
      </c>
      <c r="QB1057" s="102" t="n">
        <v>1907</v>
      </c>
      <c r="QC1057" s="103" t="n">
        <v>15.2</v>
      </c>
      <c r="QD1057" s="103" t="n">
        <v>14.7</v>
      </c>
      <c r="QE1057" s="103" t="n">
        <v>6.4</v>
      </c>
      <c r="QF1057" s="103" t="n">
        <v>6.7</v>
      </c>
      <c r="QG1057" s="103" t="n">
        <v>3.7</v>
      </c>
      <c r="QH1057" s="103" t="n">
        <v>2.3</v>
      </c>
      <c r="QI1057" s="103" t="n">
        <v>2.1</v>
      </c>
      <c r="QJ1057" s="103" t="n">
        <v>3.4</v>
      </c>
      <c r="QK1057" s="108" t="n">
        <f aca="false">(QK1055+QK1056)/2</f>
        <v>3.05</v>
      </c>
      <c r="QL1057" s="108" t="n">
        <f aca="false">(QL1055+QL1056)/2</f>
        <v>5.05</v>
      </c>
      <c r="QM1057" s="108" t="n">
        <f aca="false">(QM1055+QM1056)/2</f>
        <v>8.15</v>
      </c>
      <c r="QN1057" s="108" t="n">
        <f aca="false">(QN1055+QN1056)/2</f>
        <v>10.25</v>
      </c>
      <c r="QO1057" s="104" t="n">
        <f aca="false">AVERAGE(QC1057:QN1057)</f>
        <v>6.75</v>
      </c>
      <c r="RA1057" s="22" t="n">
        <v>1907</v>
      </c>
      <c r="RB1057" s="102" t="n">
        <v>1907</v>
      </c>
      <c r="RC1057" s="103" t="n">
        <v>9.5</v>
      </c>
      <c r="RD1057" s="103" t="n">
        <v>7</v>
      </c>
      <c r="RE1057" s="103" t="n">
        <v>5.6</v>
      </c>
      <c r="RF1057" s="103" t="n">
        <v>3.9</v>
      </c>
      <c r="RG1057" s="103" t="n">
        <v>0.3</v>
      </c>
      <c r="RH1057" s="103" t="n">
        <v>0.3</v>
      </c>
      <c r="RI1057" s="103" t="n">
        <v>-0.9</v>
      </c>
      <c r="RJ1057" s="103" t="n">
        <v>1.2</v>
      </c>
      <c r="RK1057" s="103" t="n">
        <v>1.9</v>
      </c>
      <c r="RL1057" s="103" t="n">
        <v>3.3</v>
      </c>
      <c r="RM1057" s="103" t="n">
        <v>5.3</v>
      </c>
      <c r="RN1057" s="103" t="n">
        <v>8.5</v>
      </c>
      <c r="RO1057" s="104" t="n">
        <f aca="false">AVERAGE(RC1057:RN1057)</f>
        <v>3.825</v>
      </c>
      <c r="SA1057" s="22" t="n">
        <v>1907</v>
      </c>
      <c r="SB1057" s="102" t="n">
        <v>1907</v>
      </c>
      <c r="SC1057" s="103" t="n">
        <v>16.8</v>
      </c>
      <c r="SD1057" s="103" t="n">
        <v>15.9</v>
      </c>
      <c r="SE1057" s="103" t="n">
        <v>13.3</v>
      </c>
      <c r="SF1057" s="103" t="n">
        <v>9.2</v>
      </c>
      <c r="SG1057" s="103" t="n">
        <v>6</v>
      </c>
      <c r="SH1057" s="103" t="n">
        <v>4.1</v>
      </c>
      <c r="SI1057" s="103" t="n">
        <v>2.8</v>
      </c>
      <c r="SJ1057" s="103" t="n">
        <v>4.7</v>
      </c>
      <c r="SK1057" s="103" t="n">
        <v>5.9</v>
      </c>
      <c r="SL1057" s="103" t="n">
        <v>8.9</v>
      </c>
      <c r="SM1057" s="103" t="n">
        <v>12.3</v>
      </c>
      <c r="SN1057" s="103" t="n">
        <v>15.8</v>
      </c>
      <c r="SO1057" s="104" t="n">
        <f aca="false">AVERAGE(SC1057:SN1057)</f>
        <v>9.64166666666667</v>
      </c>
      <c r="TA1057" s="22" t="n">
        <v>1907</v>
      </c>
      <c r="TB1057" s="102" t="n">
        <v>1907</v>
      </c>
      <c r="TC1057" s="103" t="n">
        <v>14.2</v>
      </c>
      <c r="TD1057" s="103" t="n">
        <v>11.3</v>
      </c>
      <c r="TE1057" s="103" t="n">
        <v>10.7</v>
      </c>
      <c r="TF1057" s="103" t="n">
        <v>9.2</v>
      </c>
      <c r="TG1057" s="103" t="n">
        <v>6.1</v>
      </c>
      <c r="TH1057" s="103" t="n">
        <v>3.8</v>
      </c>
      <c r="TI1057" s="103" t="n">
        <v>3.1</v>
      </c>
      <c r="TJ1057" s="103" t="n">
        <v>5.3</v>
      </c>
      <c r="TK1057" s="103" t="n">
        <v>5.9</v>
      </c>
      <c r="TL1057" s="103" t="n">
        <v>7.1</v>
      </c>
      <c r="TM1057" s="103" t="n">
        <v>10.9</v>
      </c>
      <c r="TN1057" s="103" t="n">
        <v>13</v>
      </c>
      <c r="TO1057" s="104" t="n">
        <f aca="false">AVERAGE(TC1057:TN1057)</f>
        <v>8.38333333333333</v>
      </c>
      <c r="UA1057" s="22" t="n">
        <v>1907</v>
      </c>
      <c r="UB1057" s="102" t="n">
        <v>1907</v>
      </c>
      <c r="UC1057" s="103" t="n">
        <v>13.8</v>
      </c>
      <c r="UD1057" s="103" t="n">
        <v>11.4</v>
      </c>
      <c r="UE1057" s="103" t="n">
        <v>9.9</v>
      </c>
      <c r="UF1057" s="103" t="n">
        <v>8.3</v>
      </c>
      <c r="UG1057" s="103" t="n">
        <v>5.7</v>
      </c>
      <c r="UH1057" s="103" t="n">
        <v>2.6</v>
      </c>
      <c r="UI1057" s="103" t="n">
        <v>2.7</v>
      </c>
      <c r="UJ1057" s="103" t="n">
        <v>4.6</v>
      </c>
      <c r="UK1057" s="103" t="n">
        <v>4.6</v>
      </c>
      <c r="UL1057" s="103" t="n">
        <v>6.3</v>
      </c>
      <c r="UM1057" s="103" t="n">
        <v>10.3</v>
      </c>
      <c r="UN1057" s="103" t="n">
        <v>11.1</v>
      </c>
      <c r="UO1057" s="104" t="n">
        <f aca="false">AVERAGE(UC1057:UN1057)</f>
        <v>7.60833333333333</v>
      </c>
      <c r="VA1057" s="22" t="n">
        <v>1907</v>
      </c>
      <c r="VB1057" s="102" t="n">
        <v>1907</v>
      </c>
      <c r="VC1057" s="103" t="n">
        <v>12.8</v>
      </c>
      <c r="VD1057" s="103" t="n">
        <v>11.7</v>
      </c>
      <c r="VE1057" s="103" t="n">
        <v>9.8</v>
      </c>
      <c r="VF1057" s="103" t="n">
        <v>7.7</v>
      </c>
      <c r="VG1057" s="103" t="n">
        <v>7.6</v>
      </c>
      <c r="VH1057" s="103" t="n">
        <v>3</v>
      </c>
      <c r="VI1057" s="103" t="n">
        <v>-1.5</v>
      </c>
      <c r="VJ1057" s="103" t="n">
        <v>4.9</v>
      </c>
      <c r="VK1057" s="103" t="n">
        <v>6</v>
      </c>
      <c r="VL1057" s="103" t="n">
        <v>6.9</v>
      </c>
      <c r="VM1057" s="103" t="n">
        <v>11.9</v>
      </c>
      <c r="VN1057" s="103" t="n">
        <v>9.9</v>
      </c>
      <c r="VO1057" s="104" t="n">
        <f aca="false">AVERAGE(VC1057:VN1057)</f>
        <v>7.55833333333333</v>
      </c>
      <c r="WA1057" s="22" t="n">
        <v>1907</v>
      </c>
      <c r="WB1057" s="102" t="n">
        <v>1907</v>
      </c>
      <c r="WC1057" s="103" t="n">
        <v>15.5</v>
      </c>
      <c r="WD1057" s="105" t="n">
        <f aca="false">(WD1056+WD1058)/2</f>
        <v>17.35</v>
      </c>
      <c r="WE1057" s="105" t="n">
        <f aca="false">(WE1056+WE1058)/2</f>
        <v>12.5</v>
      </c>
      <c r="WF1057" s="103" t="n">
        <v>6.4</v>
      </c>
      <c r="WG1057" s="103" t="n">
        <v>3.9</v>
      </c>
      <c r="WH1057" s="103" t="n">
        <v>3.8</v>
      </c>
      <c r="WI1057" s="103" t="n">
        <v>3.6</v>
      </c>
      <c r="WJ1057" s="105" t="n">
        <f aca="false">(WJ1056+WJ1058)/2</f>
        <v>4</v>
      </c>
      <c r="WK1057" s="103" t="n">
        <v>8.3</v>
      </c>
      <c r="WL1057" s="103" t="n">
        <v>4.8</v>
      </c>
      <c r="WM1057" s="103" t="n">
        <v>13.2</v>
      </c>
      <c r="WN1057" s="103" t="n">
        <v>14</v>
      </c>
      <c r="WO1057" s="104" t="n">
        <f aca="false">AVERAGE(WC1057:WN1057)</f>
        <v>8.94583333333333</v>
      </c>
      <c r="XA1057" s="22" t="n">
        <v>1907</v>
      </c>
      <c r="XB1057" s="102" t="n">
        <v>1907</v>
      </c>
      <c r="XC1057" s="103" t="n">
        <v>14.8</v>
      </c>
      <c r="XD1057" s="103" t="n">
        <v>11.6</v>
      </c>
      <c r="XE1057" s="103" t="n">
        <v>9.3</v>
      </c>
      <c r="XF1057" s="103" t="n">
        <v>7.3</v>
      </c>
      <c r="XG1057" s="103" t="n">
        <v>4.2</v>
      </c>
      <c r="XH1057" s="103" t="n">
        <v>3.3</v>
      </c>
      <c r="XI1057" s="103" t="n">
        <v>2.6</v>
      </c>
      <c r="XJ1057" s="103" t="n">
        <v>5.1</v>
      </c>
      <c r="XK1057" s="103" t="n">
        <v>5.6</v>
      </c>
      <c r="XL1057" s="103" t="n">
        <v>7.1</v>
      </c>
      <c r="XM1057" s="103" t="n">
        <v>11.4</v>
      </c>
      <c r="XN1057" s="103" t="n">
        <v>12.7</v>
      </c>
      <c r="XO1057" s="104" t="n">
        <f aca="false">AVERAGE(XC1057:XN1057)</f>
        <v>7.91666666666667</v>
      </c>
      <c r="YA1057" s="22" t="n">
        <v>1907</v>
      </c>
      <c r="YB1057" s="102" t="n">
        <v>1907</v>
      </c>
      <c r="YC1057" s="103" t="n">
        <v>12.3</v>
      </c>
      <c r="YD1057" s="103" t="n">
        <v>11.3</v>
      </c>
      <c r="YE1057" s="103" t="n">
        <v>11.1</v>
      </c>
      <c r="YF1057" s="103" t="n">
        <v>9.8</v>
      </c>
      <c r="YG1057" s="103" t="n">
        <v>8.8</v>
      </c>
      <c r="YH1057" s="103" t="n">
        <v>5.9</v>
      </c>
      <c r="YI1057" s="103" t="n">
        <v>5.2</v>
      </c>
      <c r="YJ1057" s="103" t="n">
        <v>7.3</v>
      </c>
      <c r="YK1057" s="103" t="n">
        <v>7.5</v>
      </c>
      <c r="YL1057" s="103" t="n">
        <v>8.1</v>
      </c>
      <c r="YM1057" s="103" t="n">
        <v>10.6</v>
      </c>
      <c r="YN1057" s="103" t="n">
        <v>10.3</v>
      </c>
      <c r="YO1057" s="104" t="n">
        <f aca="false">AVERAGE(YC1057:YN1057)</f>
        <v>9.01666666666667</v>
      </c>
      <c r="ZA1057" s="22" t="n">
        <v>1907</v>
      </c>
      <c r="ZB1057" s="102" t="n">
        <v>1907</v>
      </c>
      <c r="ZC1057" s="103" t="n">
        <v>13.1</v>
      </c>
      <c r="ZD1057" s="103" t="n">
        <v>12.8</v>
      </c>
      <c r="ZE1057" s="103" t="n">
        <v>12.4</v>
      </c>
      <c r="ZF1057" s="103" t="n">
        <v>10.7</v>
      </c>
      <c r="ZG1057" s="103" t="n">
        <v>10.6</v>
      </c>
      <c r="ZH1057" s="103" t="n">
        <v>8.1</v>
      </c>
      <c r="ZI1057" s="103" t="n">
        <v>7.2</v>
      </c>
      <c r="ZJ1057" s="103" t="n">
        <v>7.8</v>
      </c>
      <c r="ZK1057" s="103" t="n">
        <v>7.9</v>
      </c>
      <c r="ZL1057" s="103" t="n">
        <v>8.8</v>
      </c>
      <c r="ZM1057" s="103" t="n">
        <v>10.9</v>
      </c>
      <c r="ZN1057" s="103" t="n">
        <v>11.2</v>
      </c>
      <c r="ZO1057" s="104" t="n">
        <f aca="false">AVERAGE(ZC1057:ZN1057)</f>
        <v>10.125</v>
      </c>
    </row>
    <row r="1058" customFormat="false" ht="12.8" hidden="false" customHeight="false" outlineLevel="0" collapsed="false">
      <c r="A1058" s="97"/>
      <c r="B1058" s="11" t="n">
        <f aca="false">AVERAGE(AO1058,BO1058,CO1058,DO1058,EO1058,FO1058,GO1058,HO1058,IO1058,JO1058,KO1058,LO1058,MO1058,NO1058,OO1058,PO1058,QO1058,RO1058,SO1058,TO1058,UO1058,VO1058,WO1058,XO1058,YO1058,ZO1058)</f>
        <v>8.94150641025641</v>
      </c>
      <c r="C1058" s="98" t="n">
        <f aca="false">AVERAGE(B1054:B1058)</f>
        <v>8.52602072649573</v>
      </c>
      <c r="D1058" s="99" t="n">
        <f aca="false">AVERAGE(B1049:B1058)</f>
        <v>8.65620666449564</v>
      </c>
      <c r="E1058" s="11" t="n">
        <f aca="false">AVERAGE(B1039:B1058)</f>
        <v>9.08170865632189</v>
      </c>
      <c r="F1058" s="100" t="n">
        <f aca="false">AVERAGE(B1009:B1058)</f>
        <v>9.3343086068289</v>
      </c>
      <c r="G1058" s="3" t="n">
        <f aca="false">MAX(AC1058:AN1058,BC1058:BN1058,CC1058:CN1058,DC1058:DN1058,EC1058:EN1058,FC1058:FN1058,GC1058:GN1058,HC1058:HN1058,IC1058:IN1058,JC1058:JN1058,KC1058:KN1058,LC1058:LN1058,MC1058:MN1058,NC1058:NN1058,OC1058:ON1058,PC1058:PN1058,QC1058:QN1058,RC1058:RN1058,SC1058:SN1058,TC1058:TN1058,UC1058:UN1058,VC1058:VN1058,WC1058:WN1058,XC1058:XN1058,YC1058:YN1058,ZC1058:ZN1058,)</f>
        <v>20.7</v>
      </c>
      <c r="H1058" s="19" t="n">
        <f aca="false">MEDIAN(AC1058:AN1058,BC1058:BN1058,CC1058:CN1058,DC1058:DN1058,EC1058:EN1058,FC1058:FN1058,GC1058:GN1058,HC1058:HN1058,IC1058:IN1058,JC1058:JN1058,KC1058:KN1058,LC1058:LN1058,MC1058:MN1058,NC1058:NN1058,OC1058:ON1058,PC1058:PN1058,QC1058:QN1058,RC1058:RN1058,SC1058:SN1058,TC1058:TN1058,UC1058:UN1058,VC1058:VN1058,WC1058:WN1058,XC1058:XN1058,YC1058:YN1058,ZC1058:ZN1058,)</f>
        <v>8.3</v>
      </c>
      <c r="I1058" s="5" t="n">
        <f aca="false">MIN(AC1058:AN1058,BC1058:BN1058,CC1058:CN1058,DC1058:DN1058,EC1058:EN1058,FC1058:FN1058,GC1058:GN1058,HC1058:HN1058,IC1058:IN1058,JC1058:JN1058,KC1058:KN1058,LC1058:LN1058,MC1058:MN1058,NC1058:NN1058,OC1058:ON1058,PC1058:PN1058,QC1058:QN1058,RC1058:RN1058,SC1058:SN1058,TC1058:TN1058,UC1058:UN1058,VC1058:VN1058,WC1058:WN1058,XC1058:XN1058,YC1058:YN1058,ZC1058:ZN1058)</f>
        <v>-0.9</v>
      </c>
      <c r="J1058" s="5" t="n">
        <f aca="false">MIN(AC1058:AN1058,BC1058:BN1058,CC1058:CN1058,DC1058:DN1058,EC1058:EN1058,FC1058:FN1058,GC1058:GN1058,HC1058:HN1058,IC1058:IN1058,JC1058:JN1058,KC1058:KN1058,LC1058:LN1058,MC1058:MN1058,NC1058:NN1058,OC1058:ON1058,PC1058:PN1058,QC1058:QN1058,SC1058:SN1058,TC1058:TN1058,UC1058:UN1058,VC1058:VN1058,WC1058:WN1058,XC1058:XN1058,YC1058:YN1058,ZC1058:ZN1058)</f>
        <v>1.3</v>
      </c>
      <c r="K1058" s="101" t="n">
        <f aca="false">(G1058+I1058)/2</f>
        <v>9.9</v>
      </c>
      <c r="AB1058" s="102" t="n">
        <v>1908</v>
      </c>
      <c r="AC1058" s="103" t="n">
        <v>17.9</v>
      </c>
      <c r="AD1058" s="103" t="n">
        <v>13.8</v>
      </c>
      <c r="AE1058" s="103" t="n">
        <v>10.8</v>
      </c>
      <c r="AF1058" s="103" t="n">
        <v>9.2</v>
      </c>
      <c r="AG1058" s="103" t="n">
        <v>6.7</v>
      </c>
      <c r="AH1058" s="103" t="n">
        <v>3.7</v>
      </c>
      <c r="AI1058" s="103" t="n">
        <v>3.7</v>
      </c>
      <c r="AJ1058" s="103" t="n">
        <v>4.2</v>
      </c>
      <c r="AK1058" s="103" t="n">
        <v>4.6</v>
      </c>
      <c r="AL1058" s="103" t="n">
        <v>8</v>
      </c>
      <c r="AM1058" s="103" t="n">
        <v>9.7</v>
      </c>
      <c r="AN1058" s="103" t="n">
        <v>11.2</v>
      </c>
      <c r="AO1058" s="104" t="n">
        <f aca="false">AVERAGE(AC1058:AN1058)</f>
        <v>8.625</v>
      </c>
      <c r="BA1058" s="22" t="n">
        <v>1908</v>
      </c>
      <c r="BB1058" s="102" t="n">
        <v>1908</v>
      </c>
      <c r="BC1058" s="103" t="n">
        <v>14.8</v>
      </c>
      <c r="BD1058" s="103" t="n">
        <v>12.4</v>
      </c>
      <c r="BE1058" s="103" t="n">
        <v>10.9</v>
      </c>
      <c r="BF1058" s="103" t="n">
        <v>8.1</v>
      </c>
      <c r="BG1058" s="103" t="n">
        <v>5.1</v>
      </c>
      <c r="BH1058" s="103" t="n">
        <v>3.3</v>
      </c>
      <c r="BI1058" s="103" t="n">
        <v>1.5</v>
      </c>
      <c r="BJ1058" s="103" t="n">
        <v>2.9</v>
      </c>
      <c r="BK1058" s="103" t="n">
        <v>5.3</v>
      </c>
      <c r="BL1058" s="103" t="n">
        <v>7.1</v>
      </c>
      <c r="BM1058" s="103" t="n">
        <v>10.4</v>
      </c>
      <c r="BN1058" s="103" t="n">
        <v>11.8</v>
      </c>
      <c r="BO1058" s="104" t="n">
        <f aca="false">AVERAGE(BC1058:BN1058)</f>
        <v>7.8</v>
      </c>
      <c r="CA1058" s="22" t="n">
        <v>1908</v>
      </c>
      <c r="CB1058" s="102" t="n">
        <v>1908</v>
      </c>
      <c r="CC1058" s="103" t="n">
        <v>15.1</v>
      </c>
      <c r="CD1058" s="103" t="n">
        <v>12.4</v>
      </c>
      <c r="CE1058" s="103" t="n">
        <v>9.6</v>
      </c>
      <c r="CF1058" s="103" t="n">
        <v>7.7</v>
      </c>
      <c r="CG1058" s="103" t="n">
        <v>5.2</v>
      </c>
      <c r="CH1058" s="103" t="n">
        <v>3</v>
      </c>
      <c r="CI1058" s="103" t="n">
        <v>2.9</v>
      </c>
      <c r="CJ1058" s="103" t="n">
        <v>2.6</v>
      </c>
      <c r="CK1058" s="103" t="n">
        <v>4.6</v>
      </c>
      <c r="CL1058" s="103" t="n">
        <v>6.3</v>
      </c>
      <c r="CM1058" s="103" t="n">
        <v>8.8</v>
      </c>
      <c r="CN1058" s="103" t="n">
        <v>9.7</v>
      </c>
      <c r="CO1058" s="104" t="n">
        <f aca="false">AVERAGE(CC1058:CN1058)</f>
        <v>7.325</v>
      </c>
      <c r="DA1058" s="22" t="n">
        <v>1908</v>
      </c>
      <c r="DB1058" s="102" t="n">
        <v>1908</v>
      </c>
      <c r="DC1058" s="103" t="n">
        <v>19.6</v>
      </c>
      <c r="DD1058" s="103" t="n">
        <v>16.1</v>
      </c>
      <c r="DE1058" s="103" t="n">
        <v>12.4</v>
      </c>
      <c r="DF1058" s="103" t="n">
        <v>8.9</v>
      </c>
      <c r="DG1058" s="103" t="n">
        <v>5.6</v>
      </c>
      <c r="DH1058" s="103" t="n">
        <v>3.1</v>
      </c>
      <c r="DI1058" s="103" t="n">
        <v>3.7</v>
      </c>
      <c r="DJ1058" s="103" t="n">
        <v>4.2</v>
      </c>
      <c r="DK1058" s="103" t="n">
        <v>6.1</v>
      </c>
      <c r="DL1058" s="103" t="n">
        <v>8.6</v>
      </c>
      <c r="DM1058" s="103" t="n">
        <v>12.8</v>
      </c>
      <c r="DN1058" s="103" t="n">
        <v>14.4</v>
      </c>
      <c r="DO1058" s="104" t="n">
        <f aca="false">AVERAGE(DC1058:DN1058)</f>
        <v>9.625</v>
      </c>
      <c r="EA1058" s="22" t="n">
        <v>1908</v>
      </c>
      <c r="EB1058" s="106" t="s">
        <v>108</v>
      </c>
      <c r="EC1058" s="103" t="n">
        <v>16.2</v>
      </c>
      <c r="ED1058" s="103" t="n">
        <v>14.9</v>
      </c>
      <c r="EE1058" s="103" t="n">
        <v>12.5</v>
      </c>
      <c r="EF1058" s="103" t="n">
        <v>11.8</v>
      </c>
      <c r="EG1058" s="103" t="n">
        <v>9.9</v>
      </c>
      <c r="EH1058" s="103" t="n">
        <v>7.4</v>
      </c>
      <c r="EI1058" s="103" t="n">
        <v>7</v>
      </c>
      <c r="EJ1058" s="103" t="n">
        <v>7.2</v>
      </c>
      <c r="EK1058" s="103" t="n">
        <v>7.3</v>
      </c>
      <c r="EL1058" s="103" t="n">
        <v>8.9</v>
      </c>
      <c r="EM1058" s="103" t="n">
        <v>11.6</v>
      </c>
      <c r="EN1058" s="103" t="n">
        <v>12.6</v>
      </c>
      <c r="EO1058" s="104" t="n">
        <f aca="false">AVERAGE(EC1058:EN1058)</f>
        <v>10.6083333333333</v>
      </c>
      <c r="FA1058" s="22" t="n">
        <v>1908</v>
      </c>
      <c r="FB1058" s="102" t="n">
        <v>1908</v>
      </c>
      <c r="FC1058" s="103" t="n">
        <v>16.2</v>
      </c>
      <c r="FD1058" s="103" t="n">
        <v>13.9</v>
      </c>
      <c r="FE1058" s="103" t="n">
        <v>9.8</v>
      </c>
      <c r="FF1058" s="103" t="n">
        <v>5.6</v>
      </c>
      <c r="FG1058" s="103" t="n">
        <v>4.3</v>
      </c>
      <c r="FH1058" s="103" t="n">
        <v>2.5</v>
      </c>
      <c r="FI1058" s="103" t="n">
        <v>1.7</v>
      </c>
      <c r="FJ1058" s="103" t="n">
        <v>1.3</v>
      </c>
      <c r="FK1058" s="103" t="n">
        <v>4.8</v>
      </c>
      <c r="FL1058" s="103" t="n">
        <v>6.7</v>
      </c>
      <c r="FM1058" s="103" t="n">
        <v>10.6</v>
      </c>
      <c r="FN1058" s="103" t="n">
        <v>11.9</v>
      </c>
      <c r="FO1058" s="104" t="n">
        <f aca="false">AVERAGE(FC1058:FN1058)</f>
        <v>7.44166666666667</v>
      </c>
      <c r="GA1058" s="22" t="n">
        <v>1908</v>
      </c>
      <c r="GB1058" s="102" t="n">
        <v>1908</v>
      </c>
      <c r="GC1058" s="103" t="n">
        <v>20.6</v>
      </c>
      <c r="GD1058" s="103" t="n">
        <v>17.1</v>
      </c>
      <c r="GE1058" s="103" t="n">
        <v>12.8</v>
      </c>
      <c r="GF1058" s="103" t="n">
        <v>9.1</v>
      </c>
      <c r="GG1058" s="103" t="n">
        <v>5.7</v>
      </c>
      <c r="GH1058" s="103" t="n">
        <v>3.9</v>
      </c>
      <c r="GI1058" s="103" t="n">
        <v>4.1</v>
      </c>
      <c r="GJ1058" s="103" t="n">
        <v>4.6</v>
      </c>
      <c r="GK1058" s="103" t="n">
        <v>6.2</v>
      </c>
      <c r="GL1058" s="103" t="n">
        <v>8.5</v>
      </c>
      <c r="GM1058" s="103" t="n">
        <v>14.1</v>
      </c>
      <c r="GN1058" s="103" t="n">
        <v>15</v>
      </c>
      <c r="GO1058" s="104" t="n">
        <f aca="false">AVERAGE(GC1058:GN1058)</f>
        <v>10.1416666666667</v>
      </c>
      <c r="HA1058" s="22" t="n">
        <v>1908</v>
      </c>
      <c r="HB1058" s="102" t="n">
        <v>1908</v>
      </c>
      <c r="HC1058" s="103" t="n">
        <v>17.3</v>
      </c>
      <c r="HD1058" s="103" t="n">
        <v>16.7</v>
      </c>
      <c r="HE1058" s="103" t="n">
        <v>15.5</v>
      </c>
      <c r="HF1058" s="103" t="n">
        <v>13.7</v>
      </c>
      <c r="HG1058" s="103" t="n">
        <v>11.1</v>
      </c>
      <c r="HH1058" s="103" t="n">
        <v>7.6</v>
      </c>
      <c r="HI1058" s="103" t="n">
        <v>7.8</v>
      </c>
      <c r="HJ1058" s="103" t="n">
        <v>8.5</v>
      </c>
      <c r="HK1058" s="103" t="n">
        <v>9.6</v>
      </c>
      <c r="HL1058" s="103" t="n">
        <v>10.8</v>
      </c>
      <c r="HM1058" s="103" t="n">
        <v>13.5</v>
      </c>
      <c r="HN1058" s="103" t="n">
        <v>14.6</v>
      </c>
      <c r="HO1058" s="104" t="n">
        <f aca="false">AVERAGE(HC1058:HN1058)</f>
        <v>12.225</v>
      </c>
      <c r="IA1058" s="22" t="n">
        <v>1908</v>
      </c>
      <c r="IB1058" s="102" t="n">
        <v>1908</v>
      </c>
      <c r="IC1058" s="103" t="n">
        <v>16.1</v>
      </c>
      <c r="ID1058" s="103" t="n">
        <v>14.3</v>
      </c>
      <c r="IE1058" s="103" t="n">
        <v>12.4</v>
      </c>
      <c r="IF1058" s="103" t="n">
        <v>10.5</v>
      </c>
      <c r="IG1058" s="103" t="n">
        <v>7.3</v>
      </c>
      <c r="IH1058" s="103" t="n">
        <v>4.7</v>
      </c>
      <c r="II1058" s="103" t="n">
        <v>4.9</v>
      </c>
      <c r="IJ1058" s="103" t="n">
        <v>5.2</v>
      </c>
      <c r="IK1058" s="103" t="n">
        <v>7.8</v>
      </c>
      <c r="IL1058" s="103" t="n">
        <v>7.9</v>
      </c>
      <c r="IM1058" s="103" t="n">
        <v>11.3</v>
      </c>
      <c r="IN1058" s="103" t="n">
        <v>12.7</v>
      </c>
      <c r="IO1058" s="104" t="n">
        <f aca="false">AVERAGE(IC1058:IN1058)</f>
        <v>9.59166666666667</v>
      </c>
      <c r="JA1058" s="22" t="n">
        <v>1908</v>
      </c>
      <c r="JB1058" s="102" t="n">
        <v>1908</v>
      </c>
      <c r="JC1058" s="103" t="n">
        <v>14.1</v>
      </c>
      <c r="JD1058" s="103" t="n">
        <v>12</v>
      </c>
      <c r="JE1058" s="103" t="n">
        <v>10.2</v>
      </c>
      <c r="JF1058" s="103" t="n">
        <v>8.2</v>
      </c>
      <c r="JG1058" s="103" t="n">
        <v>6.1</v>
      </c>
      <c r="JH1058" s="103" t="n">
        <v>2.3</v>
      </c>
      <c r="JI1058" s="103" t="n">
        <v>3.3</v>
      </c>
      <c r="JJ1058" s="103" t="n">
        <v>3.7</v>
      </c>
      <c r="JK1058" s="103" t="n">
        <v>6.2</v>
      </c>
      <c r="JL1058" s="103" t="n">
        <v>6.4</v>
      </c>
      <c r="JM1058" s="103" t="n">
        <v>9.1</v>
      </c>
      <c r="JN1058" s="103" t="n">
        <v>10.3</v>
      </c>
      <c r="JO1058" s="104" t="n">
        <f aca="false">AVERAGE(JC1058:JN1058)</f>
        <v>7.65833333333333</v>
      </c>
      <c r="KA1058" s="22" t="n">
        <v>1908</v>
      </c>
      <c r="KB1058" s="102" t="n">
        <v>1908</v>
      </c>
      <c r="KC1058" s="103" t="n">
        <v>18.3</v>
      </c>
      <c r="KD1058" s="103" t="n">
        <v>15.3</v>
      </c>
      <c r="KE1058" s="103" t="n">
        <v>11.7</v>
      </c>
      <c r="KF1058" s="103" t="n">
        <v>7.7</v>
      </c>
      <c r="KG1058" s="103" t="n">
        <v>6.6</v>
      </c>
      <c r="KH1058" s="103" t="n">
        <v>3.1</v>
      </c>
      <c r="KI1058" s="103" t="n">
        <v>3.4</v>
      </c>
      <c r="KJ1058" s="103" t="n">
        <v>3.2</v>
      </c>
      <c r="KK1058" s="103" t="n">
        <v>3.9</v>
      </c>
      <c r="KL1058" s="103" t="n">
        <v>6.2</v>
      </c>
      <c r="KM1058" s="103" t="n">
        <v>9.9</v>
      </c>
      <c r="KN1058" s="103" t="n">
        <v>12.6</v>
      </c>
      <c r="KO1058" s="104" t="n">
        <f aca="false">AVERAGE(KC1058:KN1058)</f>
        <v>8.49166666666667</v>
      </c>
      <c r="LA1058" s="22" t="n">
        <v>1908</v>
      </c>
      <c r="LB1058" s="102" t="n">
        <v>1908</v>
      </c>
      <c r="LC1058" s="103" t="n">
        <v>18.8</v>
      </c>
      <c r="LD1058" s="105" t="n">
        <f aca="false">(LD1057+LD1059)/2</f>
        <v>13.65</v>
      </c>
      <c r="LE1058" s="105" t="n">
        <f aca="false">(LE1057+LE1059)/2</f>
        <v>11.95</v>
      </c>
      <c r="LF1058" s="105" t="n">
        <f aca="false">(LF1057+LF1059)/2</f>
        <v>7.7</v>
      </c>
      <c r="LG1058" s="103" t="n">
        <v>5.5</v>
      </c>
      <c r="LH1058" s="103" t="n">
        <v>3.1</v>
      </c>
      <c r="LI1058" s="103" t="n">
        <v>3.6</v>
      </c>
      <c r="LJ1058" s="103" t="n">
        <v>3.8</v>
      </c>
      <c r="LK1058" s="103" t="n">
        <v>6.5</v>
      </c>
      <c r="LL1058" s="103" t="n">
        <v>8.4</v>
      </c>
      <c r="LM1058" s="103" t="n">
        <v>13.4</v>
      </c>
      <c r="LN1058" s="103" t="n">
        <v>14.8</v>
      </c>
      <c r="LO1058" s="104" t="n">
        <f aca="false">AVERAGE(LC1058:LN1058)</f>
        <v>9.26666666666667</v>
      </c>
      <c r="MA1058" s="22" t="n">
        <v>1908</v>
      </c>
      <c r="MB1058" s="102" t="n">
        <v>1908</v>
      </c>
      <c r="MC1058" s="103" t="n">
        <v>16.1</v>
      </c>
      <c r="MD1058" s="103" t="n">
        <v>14.1</v>
      </c>
      <c r="ME1058" s="103" t="n">
        <v>12.2</v>
      </c>
      <c r="MF1058" s="103" t="n">
        <v>9.3</v>
      </c>
      <c r="MG1058" s="103" t="n">
        <v>6.4</v>
      </c>
      <c r="MH1058" s="103" t="n">
        <v>4.8</v>
      </c>
      <c r="MI1058" s="103" t="n">
        <v>4.2</v>
      </c>
      <c r="MJ1058" s="103" t="n">
        <v>4.2</v>
      </c>
      <c r="MK1058" s="103" t="n">
        <v>6.6</v>
      </c>
      <c r="ML1058" s="103" t="n">
        <v>7.5</v>
      </c>
      <c r="MM1058" s="103" t="n">
        <v>10.9</v>
      </c>
      <c r="MN1058" s="103" t="n">
        <v>12.6</v>
      </c>
      <c r="MO1058" s="104" t="n">
        <f aca="false">AVERAGE(MC1058:MN1058)</f>
        <v>9.075</v>
      </c>
      <c r="NA1058" s="22" t="n">
        <v>1908</v>
      </c>
      <c r="NB1058" s="102" t="n">
        <v>1908</v>
      </c>
      <c r="NC1058" s="103" t="n">
        <v>17.5</v>
      </c>
      <c r="ND1058" s="103" t="n">
        <v>15.3</v>
      </c>
      <c r="NE1058" s="103" t="n">
        <v>11.7</v>
      </c>
      <c r="NF1058" s="103" t="n">
        <v>8.6</v>
      </c>
      <c r="NG1058" s="103" t="n">
        <v>5.7</v>
      </c>
      <c r="NH1058" s="103" t="n">
        <v>3.4</v>
      </c>
      <c r="NI1058" s="103" t="n">
        <v>3.6</v>
      </c>
      <c r="NJ1058" s="103" t="n">
        <v>3.6</v>
      </c>
      <c r="NK1058" s="103" t="n">
        <v>6.2</v>
      </c>
      <c r="NL1058" s="103" t="n">
        <v>7.6</v>
      </c>
      <c r="NM1058" s="103" t="n">
        <v>11.5</v>
      </c>
      <c r="NN1058" s="103" t="n">
        <v>12.8</v>
      </c>
      <c r="NO1058" s="104" t="n">
        <f aca="false">AVERAGE(NC1058:NN1058)</f>
        <v>8.95833333333333</v>
      </c>
      <c r="OA1058" s="22" t="n">
        <v>1908</v>
      </c>
      <c r="OB1058" s="106" t="n">
        <v>1908</v>
      </c>
      <c r="OC1058" s="103" t="n">
        <v>13.9</v>
      </c>
      <c r="OD1058" s="103" t="n">
        <v>12.1</v>
      </c>
      <c r="OE1058" s="103" t="n">
        <v>11.6</v>
      </c>
      <c r="OF1058" s="103" t="n">
        <v>10.3</v>
      </c>
      <c r="OG1058" s="103" t="n">
        <v>8.2</v>
      </c>
      <c r="OH1058" s="103" t="n">
        <v>4.9</v>
      </c>
      <c r="OI1058" s="103" t="n">
        <v>5.1</v>
      </c>
      <c r="OJ1058" s="103" t="n">
        <v>7.3</v>
      </c>
      <c r="OK1058" s="103" t="n">
        <v>8</v>
      </c>
      <c r="OL1058" s="103" t="n">
        <v>9.1</v>
      </c>
      <c r="OM1058" s="103" t="n">
        <v>11.5</v>
      </c>
      <c r="ON1058" s="103" t="n">
        <v>11.7</v>
      </c>
      <c r="OO1058" s="104" t="n">
        <f aca="false">AVERAGE(OC1058:ON1058)</f>
        <v>9.475</v>
      </c>
      <c r="PA1058" s="22" t="n">
        <v>1908</v>
      </c>
      <c r="PB1058" s="106" t="s">
        <v>108</v>
      </c>
      <c r="PC1058" s="103" t="n">
        <v>19.7</v>
      </c>
      <c r="PD1058" s="103" t="n">
        <v>16.7</v>
      </c>
      <c r="PE1058" s="103" t="n">
        <v>12.3</v>
      </c>
      <c r="PF1058" s="103" t="n">
        <v>9.6</v>
      </c>
      <c r="PG1058" s="103" t="n">
        <v>6.6</v>
      </c>
      <c r="PH1058" s="103" t="n">
        <v>2.4</v>
      </c>
      <c r="PI1058" s="103" t="n">
        <v>3.2</v>
      </c>
      <c r="PJ1058" s="103" t="n">
        <v>4.4</v>
      </c>
      <c r="PK1058" s="103" t="n">
        <v>6.4</v>
      </c>
      <c r="PL1058" s="103" t="n">
        <v>10.2</v>
      </c>
      <c r="PM1058" s="103" t="n">
        <v>14.1</v>
      </c>
      <c r="PN1058" s="103" t="n">
        <v>16.5</v>
      </c>
      <c r="PO1058" s="104" t="n">
        <f aca="false">AVERAGE(PC1058:PN1058)</f>
        <v>10.175</v>
      </c>
      <c r="QA1058" s="22" t="n">
        <v>1908</v>
      </c>
      <c r="QB1058" s="102" t="n">
        <v>1908</v>
      </c>
      <c r="QC1058" s="108" t="n">
        <f aca="false">(QC1056+QC1057)/2</f>
        <v>13.15</v>
      </c>
      <c r="QD1058" s="108" t="n">
        <f aca="false">(QD1056+QD1057)/2</f>
        <v>14.45</v>
      </c>
      <c r="QE1058" s="103" t="n">
        <v>6.5</v>
      </c>
      <c r="QF1058" s="103" t="n">
        <v>4.6</v>
      </c>
      <c r="QG1058" s="103" t="n">
        <v>2.1</v>
      </c>
      <c r="QH1058" s="108" t="n">
        <f aca="false">(QH1056+QH1057)/2</f>
        <v>1.8</v>
      </c>
      <c r="QI1058" s="108" t="n">
        <f aca="false">(QI1056+QI1057)/2</f>
        <v>1.7</v>
      </c>
      <c r="QJ1058" s="108" t="n">
        <f aca="false">(QJ1056+QJ1057)/2</f>
        <v>3.4</v>
      </c>
      <c r="QK1058" s="105" t="n">
        <f aca="false">(QK1057+QK1059)/2</f>
        <v>4.875</v>
      </c>
      <c r="QL1058" s="105" t="n">
        <f aca="false">(QL1057+QL1059)/2</f>
        <v>6.175</v>
      </c>
      <c r="QM1058" s="105" t="n">
        <f aca="false">(QM1057+QM1059)/2</f>
        <v>9.6</v>
      </c>
      <c r="QN1058" s="105" t="n">
        <f aca="false">(QN1057+QN1059)/2</f>
        <v>10.5</v>
      </c>
      <c r="QO1058" s="104" t="n">
        <f aca="false">AVERAGE(QC1058:QN1058)</f>
        <v>6.57083333333333</v>
      </c>
      <c r="RA1058" s="22" t="n">
        <v>1908</v>
      </c>
      <c r="RB1058" s="102" t="n">
        <v>1908</v>
      </c>
      <c r="RC1058" s="103" t="n">
        <v>10.8</v>
      </c>
      <c r="RD1058" s="103" t="n">
        <v>9</v>
      </c>
      <c r="RE1058" s="103" t="n">
        <v>7.1</v>
      </c>
      <c r="RF1058" s="103" t="n">
        <v>2.8</v>
      </c>
      <c r="RG1058" s="103" t="n">
        <v>1.2</v>
      </c>
      <c r="RH1058" s="103" t="n">
        <v>0</v>
      </c>
      <c r="RI1058" s="103" t="n">
        <v>-0.9</v>
      </c>
      <c r="RJ1058" s="103" t="n">
        <v>-0.3</v>
      </c>
      <c r="RK1058" s="103" t="n">
        <v>2.3</v>
      </c>
      <c r="RL1058" s="103" t="n">
        <v>3.6</v>
      </c>
      <c r="RM1058" s="103" t="n">
        <v>7.6</v>
      </c>
      <c r="RN1058" s="103" t="n">
        <v>8.1</v>
      </c>
      <c r="RO1058" s="104" t="n">
        <f aca="false">AVERAGE(RC1058:RN1058)</f>
        <v>4.275</v>
      </c>
      <c r="SA1058" s="22" t="n">
        <v>1908</v>
      </c>
      <c r="SB1058" s="102" t="n">
        <v>1908</v>
      </c>
      <c r="SC1058" s="103" t="n">
        <v>20.7</v>
      </c>
      <c r="SD1058" s="103" t="n">
        <v>17.9</v>
      </c>
      <c r="SE1058" s="103" t="n">
        <v>15.2</v>
      </c>
      <c r="SF1058" s="103" t="n">
        <v>10.2</v>
      </c>
      <c r="SG1058" s="103" t="n">
        <v>4.9</v>
      </c>
      <c r="SH1058" s="103" t="n">
        <v>2.3</v>
      </c>
      <c r="SI1058" s="103" t="n">
        <v>2.6</v>
      </c>
      <c r="SJ1058" s="103" t="n">
        <v>3.3</v>
      </c>
      <c r="SK1058" s="103" t="n">
        <v>5.5</v>
      </c>
      <c r="SL1058" s="103" t="n">
        <v>8.4</v>
      </c>
      <c r="SM1058" s="103" t="n">
        <v>14.4</v>
      </c>
      <c r="SN1058" s="103" t="n">
        <v>15.2</v>
      </c>
      <c r="SO1058" s="104" t="n">
        <f aca="false">AVERAGE(SC1058:SN1058)</f>
        <v>10.05</v>
      </c>
      <c r="TA1058" s="22" t="n">
        <v>1908</v>
      </c>
      <c r="TB1058" s="102" t="n">
        <v>1908</v>
      </c>
      <c r="TC1058" s="103" t="n">
        <v>16.1</v>
      </c>
      <c r="TD1058" s="103" t="n">
        <v>13.7</v>
      </c>
      <c r="TE1058" s="103" t="n">
        <v>12.1</v>
      </c>
      <c r="TF1058" s="103" t="n">
        <v>9.5</v>
      </c>
      <c r="TG1058" s="103" t="n">
        <v>6.4</v>
      </c>
      <c r="TH1058" s="103" t="n">
        <v>3.9</v>
      </c>
      <c r="TI1058" s="103" t="n">
        <v>3.2</v>
      </c>
      <c r="TJ1058" s="103" t="n">
        <v>3.8</v>
      </c>
      <c r="TK1058" s="103" t="n">
        <v>6.1</v>
      </c>
      <c r="TL1058" s="103" t="n">
        <v>7.7</v>
      </c>
      <c r="TM1058" s="103" t="n">
        <v>10.7</v>
      </c>
      <c r="TN1058" s="103" t="n">
        <v>11.8</v>
      </c>
      <c r="TO1058" s="104" t="n">
        <f aca="false">AVERAGE(TC1058:TN1058)</f>
        <v>8.75</v>
      </c>
      <c r="UA1058" s="22" t="n">
        <v>1908</v>
      </c>
      <c r="UB1058" s="102" t="n">
        <v>1908</v>
      </c>
      <c r="UC1058" s="103" t="n">
        <v>17</v>
      </c>
      <c r="UD1058" s="103" t="n">
        <v>14.3</v>
      </c>
      <c r="UE1058" s="103" t="n">
        <v>11.8</v>
      </c>
      <c r="UF1058" s="103" t="n">
        <v>7.2</v>
      </c>
      <c r="UG1058" s="103" t="n">
        <v>5.3</v>
      </c>
      <c r="UH1058" s="103" t="n">
        <v>3.4</v>
      </c>
      <c r="UI1058" s="103" t="n">
        <v>2.6</v>
      </c>
      <c r="UJ1058" s="103" t="n">
        <v>3</v>
      </c>
      <c r="UK1058" s="103" t="n">
        <v>5.5</v>
      </c>
      <c r="UL1058" s="103" t="n">
        <v>6.4</v>
      </c>
      <c r="UM1058" s="103" t="n">
        <v>10.7</v>
      </c>
      <c r="UN1058" s="103" t="n">
        <v>12.1</v>
      </c>
      <c r="UO1058" s="104" t="n">
        <f aca="false">AVERAGE(UC1058:UN1058)</f>
        <v>8.275</v>
      </c>
      <c r="VA1058" s="22" t="n">
        <v>1908</v>
      </c>
      <c r="VB1058" s="102" t="n">
        <v>1908</v>
      </c>
      <c r="VC1058" s="103" t="n">
        <v>18</v>
      </c>
      <c r="VD1058" s="103" t="n">
        <v>14.2</v>
      </c>
      <c r="VE1058" s="103" t="n">
        <v>10.8</v>
      </c>
      <c r="VF1058" s="103" t="n">
        <v>6.6</v>
      </c>
      <c r="VG1058" s="103" t="n">
        <v>4.8</v>
      </c>
      <c r="VH1058" s="103" t="n">
        <v>3.2</v>
      </c>
      <c r="VI1058" s="103" t="n">
        <v>3.9</v>
      </c>
      <c r="VJ1058" s="103" t="n">
        <v>4.2</v>
      </c>
      <c r="VK1058" s="103" t="n">
        <v>5.8</v>
      </c>
      <c r="VL1058" s="103" t="n">
        <v>8.1</v>
      </c>
      <c r="VM1058" s="103" t="n">
        <v>11.1</v>
      </c>
      <c r="VN1058" s="103" t="n">
        <v>12.6</v>
      </c>
      <c r="VO1058" s="104" t="n">
        <f aca="false">AVERAGE(VC1058:VN1058)</f>
        <v>8.60833333333333</v>
      </c>
      <c r="WA1058" s="22" t="n">
        <v>1908</v>
      </c>
      <c r="WB1058" s="102" t="n">
        <v>1908</v>
      </c>
      <c r="WC1058" s="103" t="n">
        <v>19.4</v>
      </c>
      <c r="WD1058" s="103" t="n">
        <v>16.4</v>
      </c>
      <c r="WE1058" s="103" t="n">
        <v>12.6</v>
      </c>
      <c r="WF1058" s="103" t="n">
        <v>8.3</v>
      </c>
      <c r="WG1058" s="103" t="n">
        <v>5.1</v>
      </c>
      <c r="WH1058" s="103" t="n">
        <v>3.4</v>
      </c>
      <c r="WI1058" s="103" t="n">
        <v>3.7</v>
      </c>
      <c r="WJ1058" s="103" t="n">
        <v>3.8</v>
      </c>
      <c r="WK1058" s="103" t="n">
        <v>5.9</v>
      </c>
      <c r="WL1058" s="103" t="n">
        <v>9.2</v>
      </c>
      <c r="WM1058" s="103" t="n">
        <v>14.2</v>
      </c>
      <c r="WN1058" s="103" t="n">
        <v>15.8</v>
      </c>
      <c r="WO1058" s="104" t="n">
        <f aca="false">AVERAGE(WC1058:WN1058)</f>
        <v>9.81666666666667</v>
      </c>
      <c r="XA1058" s="22" t="n">
        <v>1908</v>
      </c>
      <c r="XB1058" s="102" t="n">
        <v>1908</v>
      </c>
      <c r="XC1058" s="103" t="n">
        <v>18.3</v>
      </c>
      <c r="XD1058" s="103" t="n">
        <v>16</v>
      </c>
      <c r="XE1058" s="103" t="n">
        <v>11.8</v>
      </c>
      <c r="XF1058" s="103" t="n">
        <v>7.1</v>
      </c>
      <c r="XG1058" s="103" t="n">
        <v>4.7</v>
      </c>
      <c r="XH1058" s="103" t="n">
        <v>2.7</v>
      </c>
      <c r="XI1058" s="103" t="n">
        <v>2.9</v>
      </c>
      <c r="XJ1058" s="103" t="n">
        <v>2.7</v>
      </c>
      <c r="XK1058" s="103" t="n">
        <v>5.1</v>
      </c>
      <c r="XL1058" s="103" t="n">
        <v>8.3</v>
      </c>
      <c r="XM1058" s="103" t="n">
        <v>12.1</v>
      </c>
      <c r="XN1058" s="103" t="n">
        <v>14</v>
      </c>
      <c r="XO1058" s="104" t="n">
        <f aca="false">AVERAGE(XC1058:XN1058)</f>
        <v>8.80833333333333</v>
      </c>
      <c r="YA1058" s="22" t="n">
        <v>1908</v>
      </c>
      <c r="YB1058" s="102" t="n">
        <v>1908</v>
      </c>
      <c r="YC1058" s="103" t="n">
        <v>15.3</v>
      </c>
      <c r="YD1058" s="103" t="n">
        <v>14</v>
      </c>
      <c r="YE1058" s="103" t="n">
        <v>11.9</v>
      </c>
      <c r="YF1058" s="103" t="n">
        <v>10.7</v>
      </c>
      <c r="YG1058" s="103" t="n">
        <v>8.1</v>
      </c>
      <c r="YH1058" s="103" t="n">
        <v>5.7</v>
      </c>
      <c r="YI1058" s="103" t="n">
        <v>5.1</v>
      </c>
      <c r="YJ1058" s="103" t="n">
        <v>5.8</v>
      </c>
      <c r="YK1058" s="103" t="n">
        <v>7.3</v>
      </c>
      <c r="YL1058" s="103" t="n">
        <v>8.3</v>
      </c>
      <c r="YM1058" s="103" t="n">
        <v>9.9</v>
      </c>
      <c r="YN1058" s="103" t="n">
        <v>11.8</v>
      </c>
      <c r="YO1058" s="104" t="n">
        <f aca="false">AVERAGE(YC1058:YN1058)</f>
        <v>9.49166666666667</v>
      </c>
      <c r="ZA1058" s="22" t="n">
        <v>1908</v>
      </c>
      <c r="ZB1058" s="102" t="n">
        <v>1908</v>
      </c>
      <c r="ZC1058" s="103" t="n">
        <v>16.4</v>
      </c>
      <c r="ZD1058" s="103" t="n">
        <v>15.8</v>
      </c>
      <c r="ZE1058" s="103" t="n">
        <v>13.9</v>
      </c>
      <c r="ZF1058" s="103" t="n">
        <v>12.4</v>
      </c>
      <c r="ZG1058" s="103" t="n">
        <v>10.9</v>
      </c>
      <c r="ZH1058" s="103" t="n">
        <v>7.8</v>
      </c>
      <c r="ZI1058" s="103" t="n">
        <v>8.1</v>
      </c>
      <c r="ZJ1058" s="103" t="n">
        <v>8</v>
      </c>
      <c r="ZK1058" s="103" t="n">
        <v>8.4</v>
      </c>
      <c r="ZL1058" s="103" t="n">
        <v>9.8</v>
      </c>
      <c r="ZM1058" s="103" t="n">
        <v>11.8</v>
      </c>
      <c r="ZN1058" s="103" t="n">
        <v>12.9</v>
      </c>
      <c r="ZO1058" s="104" t="n">
        <f aca="false">AVERAGE(ZC1058:ZN1058)</f>
        <v>11.35</v>
      </c>
    </row>
    <row r="1059" customFormat="false" ht="12.8" hidden="false" customHeight="false" outlineLevel="0" collapsed="false">
      <c r="A1059" s="97"/>
      <c r="B1059" s="11" t="n">
        <f aca="false">AVERAGE(AO1059,BO1059,CO1059,DO1059,EO1059,FO1059,GO1059,HO1059,IO1059,JO1059,KO1059,LO1059,MO1059,NO1059,OO1059,PO1059,QO1059,RO1059,SO1059,TO1059,UO1059,VO1059,WO1059,XO1059,YO1059,ZO1059)</f>
        <v>8.4224358974359</v>
      </c>
      <c r="C1059" s="98" t="n">
        <f aca="false">AVERAGE(B1055:B1059)</f>
        <v>8.54675790598291</v>
      </c>
      <c r="D1059" s="99" t="n">
        <f aca="false">AVERAGE(B1050:B1059)</f>
        <v>8.61154071769733</v>
      </c>
      <c r="E1059" s="11" t="n">
        <f aca="false">AVERAGE(B1040:B1059)</f>
        <v>8.99895024286035</v>
      </c>
      <c r="F1059" s="100" t="n">
        <f aca="false">AVERAGE(B1010:B1059)</f>
        <v>9.30742399144429</v>
      </c>
      <c r="G1059" s="3" t="n">
        <f aca="false">MAX(AC1059:AN1059,BC1059:BN1059,CC1059:CN1059,DC1059:DN1059,EC1059:EN1059,FC1059:FN1059,GC1059:GN1059,HC1059:HN1059,IC1059:IN1059,JC1059:JN1059,KC1059:KN1059,LC1059:LN1059,MC1059:MN1059,NC1059:NN1059,OC1059:ON1059,PC1059:PN1059,QC1059:QN1059,RC1059:RN1059,SC1059:SN1059,TC1059:TN1059,UC1059:UN1059,VC1059:VN1059,WC1059:WN1059,XC1059:XN1059,YC1059:YN1059,ZC1059:ZN1059,)</f>
        <v>17</v>
      </c>
      <c r="H1059" s="19" t="n">
        <f aca="false">MEDIAN(AC1059:AN1059,BC1059:BN1059,CC1059:CN1059,DC1059:DN1059,EC1059:EN1059,FC1059:FN1059,GC1059:GN1059,HC1059:HN1059,IC1059:IN1059,JC1059:JN1059,KC1059:KN1059,LC1059:LN1059,MC1059:MN1059,NC1059:NN1059,OC1059:ON1059,PC1059:PN1059,QC1059:QN1059,RC1059:RN1059,SC1059:SN1059,TC1059:TN1059,UC1059:UN1059,VC1059:VN1059,WC1059:WN1059,XC1059:XN1059,YC1059:YN1059,ZC1059:ZN1059,)</f>
        <v>7.7</v>
      </c>
      <c r="I1059" s="5" t="n">
        <f aca="false">MIN(AC1059:AN1059,BC1059:BN1059,CC1059:CN1059,DC1059:DN1059,EC1059:EN1059,FC1059:FN1059,GC1059:GN1059,HC1059:HN1059,IC1059:IN1059,JC1059:JN1059,KC1059:KN1059,LC1059:LN1059,MC1059:MN1059,NC1059:NN1059,OC1059:ON1059,PC1059:PN1059,QC1059:QN1059,RC1059:RN1059,SC1059:SN1059,TC1059:TN1059,UC1059:UN1059,VC1059:VN1059,WC1059:WN1059,XC1059:XN1059,YC1059:YN1059,ZC1059:ZN1059)</f>
        <v>-0.7</v>
      </c>
      <c r="J1059" s="5" t="n">
        <f aca="false">MIN(AC1059:AN1059,BC1059:BN1059,CC1059:CN1059,DC1059:DN1059,EC1059:EN1059,FC1059:FN1059,GC1059:GN1059,HC1059:HN1059,IC1059:IN1059,JC1059:JN1059,KC1059:KN1059,LC1059:LN1059,MC1059:MN1059,NC1059:NN1059,OC1059:ON1059,PC1059:PN1059,QC1059:QN1059,SC1059:SN1059,TC1059:TN1059,UC1059:UN1059,VC1059:VN1059,WC1059:WN1059,XC1059:XN1059,YC1059:YN1059,ZC1059:ZN1059)</f>
        <v>2.85</v>
      </c>
      <c r="K1059" s="101" t="n">
        <f aca="false">(G1059+I1059)/2</f>
        <v>8.15</v>
      </c>
      <c r="AB1059" s="102" t="n">
        <v>1909</v>
      </c>
      <c r="AC1059" s="103" t="n">
        <v>11.4</v>
      </c>
      <c r="AD1059" s="103" t="n">
        <v>11.1</v>
      </c>
      <c r="AE1059" s="103" t="n">
        <v>10.8</v>
      </c>
      <c r="AF1059" s="103" t="n">
        <v>6.7</v>
      </c>
      <c r="AG1059" s="103" t="n">
        <v>6.6</v>
      </c>
      <c r="AH1059" s="103" t="n">
        <v>5.4</v>
      </c>
      <c r="AI1059" s="103" t="n">
        <v>2.9</v>
      </c>
      <c r="AJ1059" s="103" t="n">
        <v>4.7</v>
      </c>
      <c r="AK1059" s="103" t="n">
        <v>5.7</v>
      </c>
      <c r="AL1059" s="103" t="n">
        <v>7.4</v>
      </c>
      <c r="AM1059" s="103" t="n">
        <v>7.7</v>
      </c>
      <c r="AN1059" s="103" t="n">
        <v>8.7</v>
      </c>
      <c r="AO1059" s="104" t="n">
        <f aca="false">AVERAGE(AC1059:AN1059)</f>
        <v>7.425</v>
      </c>
      <c r="BA1059" s="22" t="n">
        <v>1909</v>
      </c>
      <c r="BB1059" s="102" t="n">
        <v>1909</v>
      </c>
      <c r="BC1059" s="103" t="n">
        <v>12.5</v>
      </c>
      <c r="BD1059" s="103" t="n">
        <v>10.7</v>
      </c>
      <c r="BE1059" s="103" t="n">
        <v>11.2</v>
      </c>
      <c r="BF1059" s="103" t="n">
        <v>5.6</v>
      </c>
      <c r="BG1059" s="103" t="n">
        <v>4.4</v>
      </c>
      <c r="BH1059" s="103" t="n">
        <v>5.4</v>
      </c>
      <c r="BI1059" s="103" t="n">
        <v>2.9</v>
      </c>
      <c r="BJ1059" s="103" t="n">
        <v>3.2</v>
      </c>
      <c r="BK1059" s="103" t="n">
        <v>5.5</v>
      </c>
      <c r="BL1059" s="103" t="n">
        <v>7.1</v>
      </c>
      <c r="BM1059" s="103" t="n">
        <v>8.1</v>
      </c>
      <c r="BN1059" s="103" t="n">
        <v>8.9</v>
      </c>
      <c r="BO1059" s="104" t="n">
        <f aca="false">AVERAGE(BC1059:BN1059)</f>
        <v>7.125</v>
      </c>
      <c r="CA1059" s="22" t="n">
        <v>1909</v>
      </c>
      <c r="CB1059" s="102" t="n">
        <v>1909</v>
      </c>
      <c r="CC1059" s="103" t="n">
        <v>10.7</v>
      </c>
      <c r="CD1059" s="103" t="n">
        <v>10.4</v>
      </c>
      <c r="CE1059" s="103" t="n">
        <v>10</v>
      </c>
      <c r="CF1059" s="103" t="n">
        <v>5.5</v>
      </c>
      <c r="CG1059" s="103" t="n">
        <v>5.8</v>
      </c>
      <c r="CH1059" s="103" t="n">
        <v>5.1</v>
      </c>
      <c r="CI1059" s="103" t="n">
        <v>2.9</v>
      </c>
      <c r="CJ1059" s="103" t="n">
        <v>4.2</v>
      </c>
      <c r="CK1059" s="103" t="n">
        <v>4.9</v>
      </c>
      <c r="CL1059" s="103" t="n">
        <v>6.2</v>
      </c>
      <c r="CM1059" s="103" t="n">
        <v>7.1</v>
      </c>
      <c r="CN1059" s="103" t="n">
        <v>7.3</v>
      </c>
      <c r="CO1059" s="104" t="n">
        <f aca="false">AVERAGE(CC1059:CN1059)</f>
        <v>6.675</v>
      </c>
      <c r="DA1059" s="22" t="n">
        <v>1909</v>
      </c>
      <c r="DB1059" s="102" t="n">
        <v>1909</v>
      </c>
      <c r="DC1059" s="103" t="n">
        <v>15.1</v>
      </c>
      <c r="DD1059" s="103" t="n">
        <v>14.6</v>
      </c>
      <c r="DE1059" s="103" t="n">
        <v>13.4</v>
      </c>
      <c r="DF1059" s="103" t="n">
        <v>7.5</v>
      </c>
      <c r="DG1059" s="103" t="n">
        <v>5.9</v>
      </c>
      <c r="DH1059" s="103" t="n">
        <v>6.2</v>
      </c>
      <c r="DI1059" s="103" t="n">
        <v>3.6</v>
      </c>
      <c r="DJ1059" s="103" t="n">
        <v>5</v>
      </c>
      <c r="DK1059" s="103" t="n">
        <v>6.1</v>
      </c>
      <c r="DL1059" s="103" t="n">
        <v>8.1</v>
      </c>
      <c r="DM1059" s="103" t="n">
        <v>10.2</v>
      </c>
      <c r="DN1059" s="103" t="n">
        <v>11.7</v>
      </c>
      <c r="DO1059" s="104" t="n">
        <f aca="false">AVERAGE(DC1059:DN1059)</f>
        <v>8.95</v>
      </c>
      <c r="EA1059" s="22" t="n">
        <v>1909</v>
      </c>
      <c r="EB1059" s="106" t="s">
        <v>109</v>
      </c>
      <c r="EC1059" s="103" t="n">
        <v>13</v>
      </c>
      <c r="ED1059" s="103" t="n">
        <v>13.5</v>
      </c>
      <c r="EE1059" s="103" t="n">
        <v>13.4</v>
      </c>
      <c r="EF1059" s="103" t="n">
        <v>9.6</v>
      </c>
      <c r="EG1059" s="103" t="n">
        <v>10</v>
      </c>
      <c r="EH1059" s="103" t="n">
        <v>7.7</v>
      </c>
      <c r="EI1059" s="103" t="n">
        <v>7.2</v>
      </c>
      <c r="EJ1059" s="103" t="n">
        <v>8.3</v>
      </c>
      <c r="EK1059" s="103" t="n">
        <v>8.5</v>
      </c>
      <c r="EL1059" s="103" t="n">
        <v>9.2</v>
      </c>
      <c r="EM1059" s="103" t="n">
        <v>10.2</v>
      </c>
      <c r="EN1059" s="103" t="n">
        <v>11</v>
      </c>
      <c r="EO1059" s="104" t="n">
        <f aca="false">AVERAGE(EC1059:EN1059)</f>
        <v>10.1333333333333</v>
      </c>
      <c r="FA1059" s="22" t="n">
        <v>1909</v>
      </c>
      <c r="FB1059" s="102" t="n">
        <v>1909</v>
      </c>
      <c r="FC1059" s="103" t="n">
        <v>12.6</v>
      </c>
      <c r="FD1059" s="103" t="n">
        <v>11.9</v>
      </c>
      <c r="FE1059" s="103" t="n">
        <v>10.9</v>
      </c>
      <c r="FF1059" s="103" t="n">
        <v>3.9</v>
      </c>
      <c r="FG1059" s="103" t="n">
        <v>5.2</v>
      </c>
      <c r="FH1059" s="103" t="n">
        <v>5.4</v>
      </c>
      <c r="FI1059" s="103" t="n">
        <v>3.6</v>
      </c>
      <c r="FJ1059" s="103" t="n">
        <v>3.8</v>
      </c>
      <c r="FK1059" s="103" t="n">
        <v>4.4</v>
      </c>
      <c r="FL1059" s="103" t="n">
        <v>6.2</v>
      </c>
      <c r="FM1059" s="103" t="n">
        <v>7.8</v>
      </c>
      <c r="FN1059" s="103" t="n">
        <v>7.7</v>
      </c>
      <c r="FO1059" s="104" t="n">
        <f aca="false">AVERAGE(FC1059:FN1059)</f>
        <v>6.95</v>
      </c>
      <c r="GA1059" s="22" t="n">
        <v>1909</v>
      </c>
      <c r="GB1059" s="102" t="n">
        <v>1909</v>
      </c>
      <c r="GC1059" s="103" t="n">
        <v>15.4</v>
      </c>
      <c r="GD1059" s="103" t="n">
        <v>14.9</v>
      </c>
      <c r="GE1059" s="103" t="n">
        <v>13.4</v>
      </c>
      <c r="GF1059" s="103" t="n">
        <v>7.4</v>
      </c>
      <c r="GG1059" s="103" t="n">
        <v>6.7</v>
      </c>
      <c r="GH1059" s="103" t="n">
        <v>5.9</v>
      </c>
      <c r="GI1059" s="103" t="n">
        <v>3.9</v>
      </c>
      <c r="GJ1059" s="103" t="n">
        <v>5.8</v>
      </c>
      <c r="GK1059" s="103" t="n">
        <v>6.4</v>
      </c>
      <c r="GL1059" s="103" t="n">
        <v>9</v>
      </c>
      <c r="GM1059" s="103" t="n">
        <v>10.9</v>
      </c>
      <c r="GN1059" s="103" t="n">
        <v>12.2</v>
      </c>
      <c r="GO1059" s="104" t="n">
        <f aca="false">AVERAGE(GC1059:GN1059)</f>
        <v>9.325</v>
      </c>
      <c r="HA1059" s="22" t="n">
        <v>1909</v>
      </c>
      <c r="HB1059" s="102" t="n">
        <v>1909</v>
      </c>
      <c r="HC1059" s="103" t="n">
        <v>15.6</v>
      </c>
      <c r="HD1059" s="103" t="n">
        <v>15.3</v>
      </c>
      <c r="HE1059" s="103" t="n">
        <v>14.4</v>
      </c>
      <c r="HF1059" s="103" t="n">
        <v>11.7</v>
      </c>
      <c r="HG1059" s="103" t="n">
        <v>9.4</v>
      </c>
      <c r="HH1059" s="103" t="n">
        <v>8.9</v>
      </c>
      <c r="HI1059" s="103" t="n">
        <v>7.3</v>
      </c>
      <c r="HJ1059" s="103" t="n">
        <v>7.4</v>
      </c>
      <c r="HK1059" s="103" t="n">
        <v>9.2</v>
      </c>
      <c r="HL1059" s="103" t="n">
        <v>10.9</v>
      </c>
      <c r="HM1059" s="103" t="n">
        <v>12.8</v>
      </c>
      <c r="HN1059" s="103" t="n">
        <v>12.7</v>
      </c>
      <c r="HO1059" s="104" t="n">
        <f aca="false">AVERAGE(HC1059:HN1059)</f>
        <v>11.3</v>
      </c>
      <c r="IA1059" s="22" t="n">
        <v>1909</v>
      </c>
      <c r="IB1059" s="102" t="n">
        <v>1909</v>
      </c>
      <c r="IC1059" s="103" t="n">
        <v>13.5</v>
      </c>
      <c r="ID1059" s="103" t="n">
        <v>13.8</v>
      </c>
      <c r="IE1059" s="103" t="n">
        <v>12.6</v>
      </c>
      <c r="IF1059" s="103" t="n">
        <v>8.3</v>
      </c>
      <c r="IG1059" s="103" t="n">
        <v>8.2</v>
      </c>
      <c r="IH1059" s="103" t="n">
        <v>7.6</v>
      </c>
      <c r="II1059" s="103" t="n">
        <v>4.9</v>
      </c>
      <c r="IJ1059" s="103" t="n">
        <v>5.7</v>
      </c>
      <c r="IK1059" s="103" t="n">
        <v>7.1</v>
      </c>
      <c r="IL1059" s="103" t="n">
        <v>8.6</v>
      </c>
      <c r="IM1059" s="103" t="n">
        <v>9.3</v>
      </c>
      <c r="IN1059" s="103" t="n">
        <v>9.2</v>
      </c>
      <c r="IO1059" s="104" t="n">
        <f aca="false">AVERAGE(IC1059:IN1059)</f>
        <v>9.06666666666667</v>
      </c>
      <c r="JA1059" s="22" t="n">
        <v>1909</v>
      </c>
      <c r="JB1059" s="102" t="n">
        <v>1909</v>
      </c>
      <c r="JC1059" s="103" t="n">
        <v>10.9</v>
      </c>
      <c r="JD1059" s="103" t="n">
        <v>16</v>
      </c>
      <c r="JE1059" s="103" t="n">
        <v>10.3</v>
      </c>
      <c r="JF1059" s="103" t="n">
        <v>6.4</v>
      </c>
      <c r="JG1059" s="103" t="n">
        <v>7.7</v>
      </c>
      <c r="JH1059" s="103" t="n">
        <v>5.4</v>
      </c>
      <c r="JI1059" s="103" t="n">
        <v>3.6</v>
      </c>
      <c r="JJ1059" s="103" t="n">
        <v>4.7</v>
      </c>
      <c r="JK1059" s="103" t="n">
        <v>5.2</v>
      </c>
      <c r="JL1059" s="103" t="n">
        <v>6.4</v>
      </c>
      <c r="JM1059" s="103" t="n">
        <v>6.6</v>
      </c>
      <c r="JN1059" s="103" t="n">
        <v>7.4</v>
      </c>
      <c r="JO1059" s="104" t="n">
        <f aca="false">AVERAGE(JC1059:JN1059)</f>
        <v>7.55</v>
      </c>
      <c r="KA1059" s="22" t="n">
        <v>1909</v>
      </c>
      <c r="KB1059" s="102" t="n">
        <v>1909</v>
      </c>
      <c r="KC1059" s="103" t="n">
        <v>12.7</v>
      </c>
      <c r="KD1059" s="103" t="n">
        <v>12.6</v>
      </c>
      <c r="KE1059" s="103" t="n">
        <v>11.9</v>
      </c>
      <c r="KF1059" s="103" t="n">
        <v>5.9</v>
      </c>
      <c r="KG1059" s="103" t="n">
        <v>6.6</v>
      </c>
      <c r="KH1059" s="103" t="n">
        <v>5</v>
      </c>
      <c r="KI1059" s="103" t="n">
        <v>3.3</v>
      </c>
      <c r="KJ1059" s="103" t="n">
        <v>3.8</v>
      </c>
      <c r="KK1059" s="103" t="n">
        <v>4.4</v>
      </c>
      <c r="KL1059" s="103" t="n">
        <v>6.7</v>
      </c>
      <c r="KM1059" s="103" t="n">
        <v>7.2</v>
      </c>
      <c r="KN1059" s="103" t="n">
        <v>9.1</v>
      </c>
      <c r="KO1059" s="104" t="n">
        <f aca="false">AVERAGE(KC1059:KN1059)</f>
        <v>7.43333333333333</v>
      </c>
      <c r="LA1059" s="22" t="n">
        <v>1909</v>
      </c>
      <c r="LB1059" s="102" t="n">
        <v>1909</v>
      </c>
      <c r="LC1059" s="103" t="n">
        <v>14.9</v>
      </c>
      <c r="LD1059" s="103" t="n">
        <v>14</v>
      </c>
      <c r="LE1059" s="103" t="n">
        <v>12.6</v>
      </c>
      <c r="LF1059" s="103" t="n">
        <v>6.8</v>
      </c>
      <c r="LG1059" s="103" t="n">
        <v>5.5</v>
      </c>
      <c r="LH1059" s="103" t="n">
        <v>5.2</v>
      </c>
      <c r="LI1059" s="103" t="n">
        <v>3.6</v>
      </c>
      <c r="LJ1059" s="103" t="n">
        <v>6.7</v>
      </c>
      <c r="LK1059" s="103" t="n">
        <v>6.8</v>
      </c>
      <c r="LL1059" s="103" t="n">
        <v>8.6</v>
      </c>
      <c r="LM1059" s="103" t="n">
        <v>10.6</v>
      </c>
      <c r="LN1059" s="103" t="n">
        <v>11.7</v>
      </c>
      <c r="LO1059" s="104" t="n">
        <f aca="false">AVERAGE(LC1059:LN1059)</f>
        <v>8.91666666666667</v>
      </c>
      <c r="MA1059" s="22" t="n">
        <v>1909</v>
      </c>
      <c r="MB1059" s="102" t="n">
        <v>1909</v>
      </c>
      <c r="MC1059" s="103" t="n">
        <v>11.9</v>
      </c>
      <c r="MD1059" s="103" t="n">
        <v>11.8</v>
      </c>
      <c r="ME1059" s="103" t="n">
        <v>10.8</v>
      </c>
      <c r="MF1059" s="103" t="n">
        <v>7.5</v>
      </c>
      <c r="MG1059" s="103" t="n">
        <v>7.6</v>
      </c>
      <c r="MH1059" s="103" t="n">
        <v>6.4</v>
      </c>
      <c r="MI1059" s="103" t="n">
        <v>4.5</v>
      </c>
      <c r="MJ1059" s="103" t="n">
        <v>5.3</v>
      </c>
      <c r="MK1059" s="103" t="n">
        <v>6.7</v>
      </c>
      <c r="ML1059" s="103" t="n">
        <v>6.7</v>
      </c>
      <c r="MM1059" s="103" t="n">
        <v>8.3</v>
      </c>
      <c r="MN1059" s="103" t="n">
        <v>10.3</v>
      </c>
      <c r="MO1059" s="104" t="n">
        <f aca="false">AVERAGE(MC1059:MN1059)</f>
        <v>8.15</v>
      </c>
      <c r="NA1059" s="22" t="n">
        <v>1909</v>
      </c>
      <c r="NB1059" s="102" t="n">
        <v>1909</v>
      </c>
      <c r="NC1059" s="103" t="n">
        <v>13.1</v>
      </c>
      <c r="ND1059" s="103" t="n">
        <v>12.7</v>
      </c>
      <c r="NE1059" s="103" t="n">
        <v>11.6</v>
      </c>
      <c r="NF1059" s="103" t="n">
        <v>6.6</v>
      </c>
      <c r="NG1059" s="103" t="n">
        <v>4.3</v>
      </c>
      <c r="NH1059" s="103" t="n">
        <v>5.7</v>
      </c>
      <c r="NI1059" s="103" t="n">
        <v>3.6</v>
      </c>
      <c r="NJ1059" s="103" t="n">
        <v>4.8</v>
      </c>
      <c r="NK1059" s="103" t="n">
        <v>5.1</v>
      </c>
      <c r="NL1059" s="103" t="n">
        <v>7.5</v>
      </c>
      <c r="NM1059" s="103" t="n">
        <v>8.9</v>
      </c>
      <c r="NN1059" s="103" t="n">
        <v>10.1</v>
      </c>
      <c r="NO1059" s="104" t="n">
        <f aca="false">AVERAGE(NC1059:NN1059)</f>
        <v>7.83333333333333</v>
      </c>
      <c r="OA1059" s="22" t="n">
        <v>1909</v>
      </c>
      <c r="OB1059" s="106" t="n">
        <v>1909</v>
      </c>
      <c r="OC1059" s="103" t="n">
        <v>17</v>
      </c>
      <c r="OD1059" s="103" t="n">
        <v>15.1</v>
      </c>
      <c r="OE1059" s="103" t="n">
        <v>13.1</v>
      </c>
      <c r="OF1059" s="103" t="n">
        <v>10.3</v>
      </c>
      <c r="OG1059" s="103" t="n">
        <v>7.7</v>
      </c>
      <c r="OH1059" s="103" t="n">
        <v>5.5</v>
      </c>
      <c r="OI1059" s="103" t="n">
        <v>5</v>
      </c>
      <c r="OJ1059" s="103" t="n">
        <v>5.1</v>
      </c>
      <c r="OK1059" s="103" t="n">
        <v>7.6</v>
      </c>
      <c r="OL1059" s="103" t="n">
        <v>8.7</v>
      </c>
      <c r="OM1059" s="103" t="n">
        <v>12</v>
      </c>
      <c r="ON1059" s="103" t="n">
        <v>13.8</v>
      </c>
      <c r="OO1059" s="104" t="n">
        <f aca="false">AVERAGE(OC1059:ON1059)</f>
        <v>10.075</v>
      </c>
      <c r="PA1059" s="22" t="n">
        <v>1909</v>
      </c>
      <c r="PB1059" s="106" t="s">
        <v>109</v>
      </c>
      <c r="PC1059" s="103" t="n">
        <v>16.4</v>
      </c>
      <c r="PD1059" s="103" t="n">
        <v>14.3</v>
      </c>
      <c r="PE1059" s="103" t="n">
        <v>13.4</v>
      </c>
      <c r="PF1059" s="103" t="n">
        <v>6.6</v>
      </c>
      <c r="PG1059" s="103" t="n">
        <v>6.7</v>
      </c>
      <c r="PH1059" s="103" t="n">
        <v>6</v>
      </c>
      <c r="PI1059" s="103" t="n">
        <v>3.7</v>
      </c>
      <c r="PJ1059" s="103" t="n">
        <v>6</v>
      </c>
      <c r="PK1059" s="103" t="n">
        <v>6.4</v>
      </c>
      <c r="PL1059" s="103" t="n">
        <v>10</v>
      </c>
      <c r="PM1059" s="103" t="n">
        <v>12.2</v>
      </c>
      <c r="PN1059" s="103" t="n">
        <v>11.4</v>
      </c>
      <c r="PO1059" s="104" t="n">
        <f aca="false">AVERAGE(PC1059:PN1059)</f>
        <v>9.425</v>
      </c>
      <c r="QA1059" s="22" t="n">
        <v>1909</v>
      </c>
      <c r="QB1059" s="102" t="n">
        <v>1909</v>
      </c>
      <c r="QC1059" s="105" t="n">
        <f aca="false">(QC1058+QC1060)/2</f>
        <v>13.4</v>
      </c>
      <c r="QD1059" s="105" t="n">
        <f aca="false">(QD1058+QD1060)/2</f>
        <v>14.75</v>
      </c>
      <c r="QE1059" s="103" t="n">
        <v>11.8</v>
      </c>
      <c r="QF1059" s="103" t="n">
        <v>6.4</v>
      </c>
      <c r="QG1059" s="103" t="n">
        <v>7.5</v>
      </c>
      <c r="QH1059" s="108" t="n">
        <f aca="false">(QH1060+QH1061)/2</f>
        <v>4.15</v>
      </c>
      <c r="QI1059" s="108" t="n">
        <f aca="false">(QI1060+QI1061)/2</f>
        <v>2.85</v>
      </c>
      <c r="QJ1059" s="108" t="n">
        <f aca="false">(QJ1060+QJ1061)/2</f>
        <v>5.55</v>
      </c>
      <c r="QK1059" s="108" t="n">
        <f aca="false">(QK1060+QK1061)/2</f>
        <v>6.7</v>
      </c>
      <c r="QL1059" s="108" t="n">
        <f aca="false">(QL1060+QL1061)/2</f>
        <v>7.3</v>
      </c>
      <c r="QM1059" s="108" t="n">
        <f aca="false">(QM1060+QM1061)/2</f>
        <v>11.05</v>
      </c>
      <c r="QN1059" s="108" t="n">
        <f aca="false">(QN1060+QN1061)/2</f>
        <v>10.75</v>
      </c>
      <c r="QO1059" s="104" t="n">
        <f aca="false">AVERAGE(QC1059:QN1059)</f>
        <v>8.51666666666667</v>
      </c>
      <c r="RA1059" s="22" t="n">
        <v>1909</v>
      </c>
      <c r="RB1059" s="102" t="n">
        <v>1909</v>
      </c>
      <c r="RC1059" s="103" t="n">
        <v>8.6</v>
      </c>
      <c r="RD1059" s="103" t="n">
        <v>7.5</v>
      </c>
      <c r="RE1059" s="103" t="n">
        <v>7.4</v>
      </c>
      <c r="RF1059" s="103" t="n">
        <v>3.2</v>
      </c>
      <c r="RG1059" s="103" t="n">
        <v>1.8</v>
      </c>
      <c r="RH1059" s="103" t="n">
        <v>2.3</v>
      </c>
      <c r="RI1059" s="103" t="n">
        <v>-0.7</v>
      </c>
      <c r="RJ1059" s="103" t="n">
        <v>0.9</v>
      </c>
      <c r="RK1059" s="103" t="n">
        <v>2.9</v>
      </c>
      <c r="RL1059" s="103" t="n">
        <v>3.9</v>
      </c>
      <c r="RM1059" s="103" t="n">
        <v>4.9</v>
      </c>
      <c r="RN1059" s="103" t="n">
        <v>5.4</v>
      </c>
      <c r="RO1059" s="104" t="n">
        <f aca="false">AVERAGE(RC1059:RN1059)</f>
        <v>4.00833333333333</v>
      </c>
      <c r="SA1059" s="22" t="n">
        <v>1909</v>
      </c>
      <c r="SB1059" s="102" t="n">
        <v>1909</v>
      </c>
      <c r="SC1059" s="103" t="n">
        <v>14.6</v>
      </c>
      <c r="SD1059" s="103" t="n">
        <v>13.7</v>
      </c>
      <c r="SE1059" s="103" t="n">
        <v>12</v>
      </c>
      <c r="SF1059" s="103" t="n">
        <v>4.3</v>
      </c>
      <c r="SG1059" s="103" t="n">
        <v>5.8</v>
      </c>
      <c r="SH1059" s="103" t="n">
        <v>5.6</v>
      </c>
      <c r="SI1059" s="103" t="n">
        <v>3.4</v>
      </c>
      <c r="SJ1059" s="103" t="n">
        <v>5</v>
      </c>
      <c r="SK1059" s="103" t="n">
        <v>5.6</v>
      </c>
      <c r="SL1059" s="103" t="n">
        <v>8.1</v>
      </c>
      <c r="SM1059" s="103" t="n">
        <v>12</v>
      </c>
      <c r="SN1059" s="103" t="n">
        <v>14.3</v>
      </c>
      <c r="SO1059" s="104" t="n">
        <f aca="false">AVERAGE(SC1059:SN1059)</f>
        <v>8.7</v>
      </c>
      <c r="TA1059" s="22" t="n">
        <v>1909</v>
      </c>
      <c r="TB1059" s="102" t="n">
        <v>1909</v>
      </c>
      <c r="TC1059" s="103" t="n">
        <v>13.1</v>
      </c>
      <c r="TD1059" s="103" t="n">
        <v>12.8</v>
      </c>
      <c r="TE1059" s="103" t="n">
        <v>11.7</v>
      </c>
      <c r="TF1059" s="103" t="n">
        <v>7.5</v>
      </c>
      <c r="TG1059" s="103" t="n">
        <v>6</v>
      </c>
      <c r="TH1059" s="103" t="n">
        <v>6.8</v>
      </c>
      <c r="TI1059" s="103" t="n">
        <v>4.1</v>
      </c>
      <c r="TJ1059" s="103" t="n">
        <v>5</v>
      </c>
      <c r="TK1059" s="103" t="n">
        <v>6.8</v>
      </c>
      <c r="TL1059" s="103" t="n">
        <v>7.7</v>
      </c>
      <c r="TM1059" s="103" t="n">
        <v>8.3</v>
      </c>
      <c r="TN1059" s="103" t="n">
        <v>9.9</v>
      </c>
      <c r="TO1059" s="104" t="n">
        <f aca="false">AVERAGE(TC1059:TN1059)</f>
        <v>8.30833333333333</v>
      </c>
      <c r="UA1059" s="22" t="n">
        <v>1909</v>
      </c>
      <c r="UB1059" s="102" t="n">
        <v>1909</v>
      </c>
      <c r="UC1059" s="103" t="n">
        <v>13.2</v>
      </c>
      <c r="UD1059" s="103" t="n">
        <v>12.4</v>
      </c>
      <c r="UE1059" s="103" t="n">
        <v>11.6</v>
      </c>
      <c r="UF1059" s="103" t="n">
        <v>5.7</v>
      </c>
      <c r="UG1059" s="103" t="n">
        <v>5.8</v>
      </c>
      <c r="UH1059" s="103" t="n">
        <v>5.4</v>
      </c>
      <c r="UI1059" s="103" t="n">
        <v>3.4</v>
      </c>
      <c r="UJ1059" s="103" t="n">
        <v>4.2</v>
      </c>
      <c r="UK1059" s="103" t="n">
        <v>5.2</v>
      </c>
      <c r="UL1059" s="103" t="n">
        <v>7.4</v>
      </c>
      <c r="UM1059" s="103" t="n">
        <v>8.3</v>
      </c>
      <c r="UN1059" s="103" t="n">
        <v>9.6</v>
      </c>
      <c r="UO1059" s="104" t="n">
        <f aca="false">AVERAGE(UC1059:UN1059)</f>
        <v>7.68333333333333</v>
      </c>
      <c r="VA1059" s="22" t="n">
        <v>1909</v>
      </c>
      <c r="VB1059" s="102" t="n">
        <v>1909</v>
      </c>
      <c r="VC1059" s="103" t="n">
        <v>10.2</v>
      </c>
      <c r="VD1059" s="103" t="n">
        <v>11.7</v>
      </c>
      <c r="VE1059" s="103" t="n">
        <v>10.9</v>
      </c>
      <c r="VF1059" s="103" t="n">
        <v>7.1</v>
      </c>
      <c r="VG1059" s="103" t="n">
        <v>4.3</v>
      </c>
      <c r="VH1059" s="103" t="n">
        <v>5.9</v>
      </c>
      <c r="VI1059" s="103" t="n">
        <v>3.2</v>
      </c>
      <c r="VJ1059" s="103" t="n">
        <v>4.7</v>
      </c>
      <c r="VK1059" s="103" t="n">
        <v>6.1</v>
      </c>
      <c r="VL1059" s="103" t="n">
        <v>8.1</v>
      </c>
      <c r="VM1059" s="103" t="n">
        <v>9.4</v>
      </c>
      <c r="VN1059" s="103" t="n">
        <v>9.3</v>
      </c>
      <c r="VO1059" s="104" t="n">
        <f aca="false">AVERAGE(VC1059:VN1059)</f>
        <v>7.575</v>
      </c>
      <c r="WA1059" s="22" t="n">
        <v>1909</v>
      </c>
      <c r="WB1059" s="102" t="n">
        <v>1909</v>
      </c>
      <c r="WC1059" s="103" t="n">
        <v>15.7</v>
      </c>
      <c r="WD1059" s="103" t="n">
        <v>14.5</v>
      </c>
      <c r="WE1059" s="103" t="n">
        <v>13.1</v>
      </c>
      <c r="WF1059" s="103" t="n">
        <v>6.9</v>
      </c>
      <c r="WG1059" s="103" t="n">
        <v>6.9</v>
      </c>
      <c r="WH1059" s="103" t="n">
        <v>5.6</v>
      </c>
      <c r="WI1059" s="103" t="n">
        <v>3.5</v>
      </c>
      <c r="WJ1059" s="103" t="n">
        <v>5.7</v>
      </c>
      <c r="WK1059" s="103" t="n">
        <v>5.7</v>
      </c>
      <c r="WL1059" s="103" t="n">
        <v>9.6</v>
      </c>
      <c r="WM1059" s="103" t="n">
        <v>11.4</v>
      </c>
      <c r="WN1059" s="103" t="n">
        <v>12.2</v>
      </c>
      <c r="WO1059" s="104" t="n">
        <f aca="false">AVERAGE(WC1059:WN1059)</f>
        <v>9.23333333333333</v>
      </c>
      <c r="XA1059" s="22" t="n">
        <v>1909</v>
      </c>
      <c r="XB1059" s="102" t="n">
        <v>1909</v>
      </c>
      <c r="XC1059" s="103" t="n">
        <v>14.6</v>
      </c>
      <c r="XD1059" s="103" t="n">
        <v>14.1</v>
      </c>
      <c r="XE1059" s="103" t="n">
        <v>11.8</v>
      </c>
      <c r="XF1059" s="103" t="n">
        <v>6.2</v>
      </c>
      <c r="XG1059" s="103" t="n">
        <v>5.3</v>
      </c>
      <c r="XH1059" s="103" t="n">
        <v>5.1</v>
      </c>
      <c r="XI1059" s="103" t="n">
        <v>3.1</v>
      </c>
      <c r="XJ1059" s="103" t="n">
        <v>4.8</v>
      </c>
      <c r="XK1059" s="103" t="n">
        <v>5.3</v>
      </c>
      <c r="XL1059" s="103" t="n">
        <v>7.4</v>
      </c>
      <c r="XM1059" s="103" t="n">
        <v>9.5</v>
      </c>
      <c r="XN1059" s="103" t="n">
        <v>11.4</v>
      </c>
      <c r="XO1059" s="104" t="n">
        <f aca="false">AVERAGE(XC1059:XN1059)</f>
        <v>8.21666666666667</v>
      </c>
      <c r="YA1059" s="22" t="n">
        <v>1909</v>
      </c>
      <c r="YB1059" s="102" t="n">
        <v>1909</v>
      </c>
      <c r="YC1059" s="103" t="n">
        <v>13</v>
      </c>
      <c r="YD1059" s="103" t="n">
        <v>13.4</v>
      </c>
      <c r="YE1059" s="103" t="n">
        <v>12.1</v>
      </c>
      <c r="YF1059" s="103" t="n">
        <v>8.9</v>
      </c>
      <c r="YG1059" s="103" t="n">
        <v>8.9</v>
      </c>
      <c r="YH1059" s="103" t="n">
        <v>7.7</v>
      </c>
      <c r="YI1059" s="103" t="n">
        <v>5.4</v>
      </c>
      <c r="YJ1059" s="103" t="n">
        <v>7</v>
      </c>
      <c r="YK1059" s="103" t="n">
        <v>7.8</v>
      </c>
      <c r="YL1059" s="103" t="n">
        <v>8.4</v>
      </c>
      <c r="YM1059" s="103" t="n">
        <v>9.1</v>
      </c>
      <c r="YN1059" s="103" t="n">
        <v>10.4</v>
      </c>
      <c r="YO1059" s="104" t="n">
        <f aca="false">AVERAGE(YC1059:YN1059)</f>
        <v>9.34166666666667</v>
      </c>
      <c r="ZA1059" s="22" t="n">
        <v>1909</v>
      </c>
      <c r="ZB1059" s="102" t="n">
        <v>1909</v>
      </c>
      <c r="ZC1059" s="103" t="n">
        <v>13.7</v>
      </c>
      <c r="ZD1059" s="103" t="n">
        <v>14.4</v>
      </c>
      <c r="ZE1059" s="103" t="n">
        <v>13.9</v>
      </c>
      <c r="ZF1059" s="103" t="n">
        <v>15.4</v>
      </c>
      <c r="ZG1059" s="103" t="n">
        <v>10.6</v>
      </c>
      <c r="ZH1059" s="103" t="n">
        <v>8.9</v>
      </c>
      <c r="ZI1059" s="103" t="n">
        <v>7.8</v>
      </c>
      <c r="ZJ1059" s="103" t="n">
        <v>8</v>
      </c>
      <c r="ZK1059" s="103" t="n">
        <v>7.3</v>
      </c>
      <c r="ZL1059" s="103" t="n">
        <v>10.1</v>
      </c>
      <c r="ZM1059" s="103" t="n">
        <v>11.1</v>
      </c>
      <c r="ZN1059" s="103" t="n">
        <v>11.6</v>
      </c>
      <c r="ZO1059" s="104" t="n">
        <f aca="false">AVERAGE(ZC1059:ZN1059)</f>
        <v>11.0666666666667</v>
      </c>
    </row>
    <row r="1060" customFormat="false" ht="12.8" hidden="false" customHeight="false" outlineLevel="0" collapsed="false">
      <c r="A1060" s="97" t="n">
        <f aca="false">A1055+5</f>
        <v>1910</v>
      </c>
      <c r="B1060" s="11" t="n">
        <f aca="false">AVERAGE(AO1060,BO1060,CO1060,DO1060,EO1060,FO1060,GO1060,HO1060,IO1060,JO1060,KO1060,LO1060,MO1060,NO1060,OO1060,PO1060,QO1060,RO1060,SO1060,TO1060,UO1060,VO1060,WO1060,XO1060,YO1060,ZO1060)</f>
        <v>9.17058566433567</v>
      </c>
      <c r="C1060" s="98" t="n">
        <f aca="false">AVERAGE(B1056:B1060)</f>
        <v>8.76577087218337</v>
      </c>
      <c r="D1060" s="99" t="n">
        <f aca="false">AVERAGE(B1051:B1060)</f>
        <v>8.65585418609169</v>
      </c>
      <c r="E1060" s="11" t="n">
        <f aca="false">AVERAGE(B1041:B1060)</f>
        <v>8.94029202607714</v>
      </c>
      <c r="F1060" s="100" t="n">
        <f aca="false">AVERAGE(B1011:B1060)</f>
        <v>9.29900237139767</v>
      </c>
      <c r="G1060" s="3" t="n">
        <f aca="false">MAX(AC1060:AN1060,BC1060:BN1060,CC1060:CN1060,DC1060:DN1060,EC1060:EN1060,FC1060:FN1060,GC1060:GN1060,HC1060:HN1060,IC1060:IN1060,JC1060:JN1060,KC1060:KN1060,LC1060:LN1060,MC1060:MN1060,NC1060:NN1060,OC1060:ON1060,PC1060:PN1060,QC1060:QN1060,RC1060:RN1060,SC1060:SN1060,TC1060:TN1060,UC1060:UN1060,VC1060:VN1060,WC1060:WN1060,XC1060:XN1060,YC1060:YN1060,ZC1060:ZN1060,)</f>
        <v>17.9</v>
      </c>
      <c r="H1060" s="19" t="n">
        <f aca="false">MEDIAN(AC1060:AN1060,BC1060:BN1060,CC1060:CN1060,DC1060:DN1060,EC1060:EN1060,FC1060:FN1060,GC1060:GN1060,HC1060:HN1060,IC1060:IN1060,JC1060:JN1060,KC1060:KN1060,LC1060:LN1060,MC1060:MN1060,NC1060:NN1060,OC1060:ON1060,PC1060:PN1060,QC1060:QN1060,RC1060:RN1060,SC1060:SN1060,TC1060:TN1060,UC1060:UN1060,VC1060:VN1060,WC1060:WN1060,XC1060:XN1060,YC1060:YN1060,ZC1060:ZN1060,)</f>
        <v>8.75</v>
      </c>
      <c r="I1060" s="5" t="n">
        <f aca="false">MIN(AC1060:AN1060,BC1060:BN1060,CC1060:CN1060,DC1060:DN1060,EC1060:EN1060,FC1060:FN1060,GC1060:GN1060,HC1060:HN1060,IC1060:IN1060,JC1060:JN1060,KC1060:KN1060,LC1060:LN1060,MC1060:MN1060,NC1060:NN1060,OC1060:ON1060,PC1060:PN1060,QC1060:QN1060,RC1060:RN1060,SC1060:SN1060,TC1060:TN1060,UC1060:UN1060,VC1060:VN1060,WC1060:WN1060,XC1060:XN1060,YC1060:YN1060,ZC1060:ZN1060)</f>
        <v>0.7</v>
      </c>
      <c r="J1060" s="5" t="n">
        <f aca="false">MIN(AC1060:AN1060,BC1060:BN1060,CC1060:CN1060,DC1060:DN1060,EC1060:EN1060,FC1060:FN1060,GC1060:GN1060,HC1060:HN1060,IC1060:IN1060,JC1060:JN1060,KC1060:KN1060,LC1060:LN1060,MC1060:MN1060,NC1060:NN1060,OC1060:ON1060,PC1060:PN1060,QC1060:QN1060,SC1060:SN1060,TC1060:TN1060,UC1060:UN1060,VC1060:VN1060,WC1060:WN1060,XC1060:XN1060,YC1060:YN1060,ZC1060:ZN1060)</f>
        <v>2.3</v>
      </c>
      <c r="K1060" s="101" t="n">
        <f aca="false">(G1060+I1060)/2</f>
        <v>9.3</v>
      </c>
      <c r="AB1060" s="102" t="n">
        <v>1910</v>
      </c>
      <c r="AC1060" s="103" t="n">
        <v>12.9</v>
      </c>
      <c r="AD1060" s="103" t="n">
        <v>13.1</v>
      </c>
      <c r="AE1060" s="103" t="n">
        <v>12.1</v>
      </c>
      <c r="AF1060" s="103" t="n">
        <v>9.1</v>
      </c>
      <c r="AG1060" s="103" t="n">
        <v>7.4</v>
      </c>
      <c r="AH1060" s="103" t="n">
        <v>5.7</v>
      </c>
      <c r="AI1060" s="103" t="n">
        <v>4.6</v>
      </c>
      <c r="AJ1060" s="103" t="n">
        <v>5.6</v>
      </c>
      <c r="AK1060" s="103" t="n">
        <v>6.8</v>
      </c>
      <c r="AL1060" s="103" t="n">
        <v>6.7</v>
      </c>
      <c r="AM1060" s="103" t="n">
        <v>9.7</v>
      </c>
      <c r="AN1060" s="103" t="n">
        <v>8.6</v>
      </c>
      <c r="AO1060" s="104" t="n">
        <f aca="false">AVERAGE(AC1060:AN1060)</f>
        <v>8.525</v>
      </c>
      <c r="BA1060" s="22" t="n">
        <v>1910</v>
      </c>
      <c r="BB1060" s="102" t="n">
        <v>1910</v>
      </c>
      <c r="BC1060" s="103" t="n">
        <v>12.9</v>
      </c>
      <c r="BD1060" s="103" t="n">
        <v>11.3</v>
      </c>
      <c r="BE1060" s="103" t="n">
        <v>9.4</v>
      </c>
      <c r="BF1060" s="103" t="n">
        <v>7</v>
      </c>
      <c r="BG1060" s="103" t="n">
        <v>5.6</v>
      </c>
      <c r="BH1060" s="103" t="n">
        <v>3.4</v>
      </c>
      <c r="BI1060" s="103" t="n">
        <v>2.3</v>
      </c>
      <c r="BJ1060" s="103" t="n">
        <v>4.1</v>
      </c>
      <c r="BK1060" s="103" t="n">
        <v>4.9</v>
      </c>
      <c r="BL1060" s="103" t="n">
        <v>5.7</v>
      </c>
      <c r="BM1060" s="103" t="n">
        <v>8.7</v>
      </c>
      <c r="BN1060" s="103" t="n">
        <v>9.5</v>
      </c>
      <c r="BO1060" s="104" t="n">
        <f aca="false">AVERAGE(BC1060:BN1060)</f>
        <v>7.06666666666667</v>
      </c>
      <c r="CA1060" s="22" t="n">
        <v>1910</v>
      </c>
      <c r="CB1060" s="102" t="n">
        <v>1910</v>
      </c>
      <c r="CC1060" s="103" t="n">
        <v>12.4</v>
      </c>
      <c r="CD1060" s="103" t="n">
        <v>11.7</v>
      </c>
      <c r="CE1060" s="103" t="n">
        <v>10.2</v>
      </c>
      <c r="CF1060" s="103" t="n">
        <v>7.6</v>
      </c>
      <c r="CG1060" s="103" t="n">
        <v>6.6</v>
      </c>
      <c r="CH1060" s="103" t="n">
        <v>4.7</v>
      </c>
      <c r="CI1060" s="103" t="n">
        <v>3.5</v>
      </c>
      <c r="CJ1060" s="103" t="n">
        <v>4.3</v>
      </c>
      <c r="CK1060" s="103" t="n">
        <v>5.9</v>
      </c>
      <c r="CL1060" s="103" t="n">
        <v>5.3</v>
      </c>
      <c r="CM1060" s="103" t="n">
        <v>8.7</v>
      </c>
      <c r="CN1060" s="103" t="n">
        <v>7.9</v>
      </c>
      <c r="CO1060" s="104" t="n">
        <f aca="false">AVERAGE(CC1060:CN1060)</f>
        <v>7.4</v>
      </c>
      <c r="DA1060" s="22" t="n">
        <v>1910</v>
      </c>
      <c r="DB1060" s="102" t="n">
        <v>1910</v>
      </c>
      <c r="DC1060" s="103" t="n">
        <v>14.9</v>
      </c>
      <c r="DD1060" s="103" t="n">
        <v>13.7</v>
      </c>
      <c r="DE1060" s="103" t="n">
        <v>13.1</v>
      </c>
      <c r="DF1060" s="103" t="n">
        <v>10.1</v>
      </c>
      <c r="DG1060" s="103" t="n">
        <v>6.6</v>
      </c>
      <c r="DH1060" s="103" t="n">
        <v>4.9</v>
      </c>
      <c r="DI1060" s="103" t="n">
        <v>4.7</v>
      </c>
      <c r="DJ1060" s="103" t="n">
        <v>5.6</v>
      </c>
      <c r="DK1060" s="103" t="n">
        <v>7</v>
      </c>
      <c r="DL1060" s="103" t="n">
        <v>7.3</v>
      </c>
      <c r="DM1060" s="103" t="n">
        <v>12.4</v>
      </c>
      <c r="DN1060" s="103" t="n">
        <v>12.7</v>
      </c>
      <c r="DO1060" s="104" t="n">
        <f aca="false">AVERAGE(DC1060:DN1060)</f>
        <v>9.41666666666667</v>
      </c>
      <c r="EA1060" s="22" t="n">
        <v>1910</v>
      </c>
      <c r="EB1060" s="106" t="s">
        <v>110</v>
      </c>
      <c r="EC1060" s="103" t="n">
        <v>13.8</v>
      </c>
      <c r="ED1060" s="103" t="n">
        <v>14.1</v>
      </c>
      <c r="EE1060" s="103" t="n">
        <v>14.3</v>
      </c>
      <c r="EF1060" s="103" t="n">
        <v>11.7</v>
      </c>
      <c r="EG1060" s="103" t="n">
        <v>10.5</v>
      </c>
      <c r="EH1060" s="103" t="n">
        <v>9.2</v>
      </c>
      <c r="EI1060" s="103" t="n">
        <v>7.7</v>
      </c>
      <c r="EJ1060" s="103" t="n">
        <v>8.9</v>
      </c>
      <c r="EK1060" s="103" t="n">
        <v>9.4</v>
      </c>
      <c r="EL1060" s="103" t="n">
        <v>9.3</v>
      </c>
      <c r="EM1060" s="103" t="n">
        <v>11.4</v>
      </c>
      <c r="EN1060" s="103" t="n">
        <v>11</v>
      </c>
      <c r="EO1060" s="104" t="n">
        <f aca="false">AVERAGE(EC1060:EN1060)</f>
        <v>10.9416666666667</v>
      </c>
      <c r="FA1060" s="22" t="n">
        <v>1910</v>
      </c>
      <c r="FB1060" s="102" t="n">
        <v>1910</v>
      </c>
      <c r="FC1060" s="103" t="n">
        <v>13.7</v>
      </c>
      <c r="FD1060" s="103" t="n">
        <v>11.8</v>
      </c>
      <c r="FE1060" s="103" t="n">
        <v>10.8</v>
      </c>
      <c r="FF1060" s="103" t="n">
        <v>7.1</v>
      </c>
      <c r="FG1060" s="103" t="n">
        <v>6.3</v>
      </c>
      <c r="FH1060" s="103" t="n">
        <v>4.6</v>
      </c>
      <c r="FI1060" s="103" t="n">
        <v>3.7</v>
      </c>
      <c r="FJ1060" s="103" t="n">
        <v>4.3</v>
      </c>
      <c r="FK1060" s="103" t="n">
        <v>4.9</v>
      </c>
      <c r="FL1060" s="103" t="n">
        <v>5.2</v>
      </c>
      <c r="FM1060" s="103" t="n">
        <v>9.6</v>
      </c>
      <c r="FN1060" s="103" t="n">
        <v>8.9</v>
      </c>
      <c r="FO1060" s="104" t="n">
        <f aca="false">AVERAGE(FC1060:FN1060)</f>
        <v>7.575</v>
      </c>
      <c r="GA1060" s="22" t="n">
        <v>1910</v>
      </c>
      <c r="GB1060" s="102" t="n">
        <v>1910</v>
      </c>
      <c r="GC1060" s="103" t="n">
        <v>17.1</v>
      </c>
      <c r="GD1060" s="103" t="n">
        <v>15.2</v>
      </c>
      <c r="GE1060" s="103" t="n">
        <v>13.3</v>
      </c>
      <c r="GF1060" s="103" t="n">
        <v>9.6</v>
      </c>
      <c r="GG1060" s="103" t="n">
        <v>8.3</v>
      </c>
      <c r="GH1060" s="103" t="n">
        <v>6.6</v>
      </c>
      <c r="GI1060" s="103" t="n">
        <v>5.2</v>
      </c>
      <c r="GJ1060" s="103" t="n">
        <v>6.3</v>
      </c>
      <c r="GK1060" s="103" t="n">
        <v>7.4</v>
      </c>
      <c r="GL1060" s="103" t="n">
        <v>7.8</v>
      </c>
      <c r="GM1060" s="103" t="n">
        <v>12.4</v>
      </c>
      <c r="GN1060" s="103" t="n">
        <v>12.3</v>
      </c>
      <c r="GO1060" s="104" t="n">
        <f aca="false">AVERAGE(GC1060:GN1060)</f>
        <v>10.125</v>
      </c>
      <c r="HA1060" s="22" t="n">
        <v>1910</v>
      </c>
      <c r="HB1060" s="106" t="s">
        <v>110</v>
      </c>
      <c r="HC1060" s="103" t="n">
        <v>16</v>
      </c>
      <c r="HD1060" s="103" t="n">
        <v>16.3</v>
      </c>
      <c r="HE1060" s="103" t="n">
        <v>15.3</v>
      </c>
      <c r="HF1060" s="103" t="n">
        <v>13.6</v>
      </c>
      <c r="HG1060" s="103" t="n">
        <v>11.4</v>
      </c>
      <c r="HH1060" s="103" t="n">
        <v>9.6</v>
      </c>
      <c r="HI1060" s="103" t="n">
        <v>8.1</v>
      </c>
      <c r="HJ1060" s="103" t="n">
        <v>9.3</v>
      </c>
      <c r="HK1060" s="103" t="n">
        <v>10.7</v>
      </c>
      <c r="HL1060" s="103" t="n">
        <v>10.5</v>
      </c>
      <c r="HM1060" s="103" t="n">
        <v>12.5</v>
      </c>
      <c r="HN1060" s="103" t="n">
        <v>13.7</v>
      </c>
      <c r="HO1060" s="104" t="n">
        <f aca="false">AVERAGE(HC1060:HN1060)</f>
        <v>12.25</v>
      </c>
      <c r="IA1060" s="22" t="n">
        <v>1910</v>
      </c>
      <c r="IB1060" s="102" t="n">
        <v>1910</v>
      </c>
      <c r="IC1060" s="103" t="n">
        <v>14.4</v>
      </c>
      <c r="ID1060" s="103" t="n">
        <v>14</v>
      </c>
      <c r="IE1060" s="103" t="n">
        <v>13.3</v>
      </c>
      <c r="IF1060" s="103" t="n">
        <v>11.3</v>
      </c>
      <c r="IG1060" s="103" t="n">
        <v>9.9</v>
      </c>
      <c r="IH1060" s="103" t="n">
        <v>7.1</v>
      </c>
      <c r="II1060" s="103" t="n">
        <v>5.6</v>
      </c>
      <c r="IJ1060" s="103" t="n">
        <v>6.8</v>
      </c>
      <c r="IK1060" s="103" t="n">
        <v>7.8</v>
      </c>
      <c r="IL1060" s="103" t="n">
        <v>8.2</v>
      </c>
      <c r="IM1060" s="103" t="n">
        <v>11.5</v>
      </c>
      <c r="IN1060" s="103" t="n">
        <v>11.9</v>
      </c>
      <c r="IO1060" s="104" t="n">
        <f aca="false">AVERAGE(IC1060:IN1060)</f>
        <v>10.15</v>
      </c>
      <c r="JA1060" s="22" t="n">
        <v>1910</v>
      </c>
      <c r="JB1060" s="102" t="n">
        <v>1910</v>
      </c>
      <c r="JC1060" s="103" t="n">
        <v>12.6</v>
      </c>
      <c r="JD1060" s="103" t="n">
        <v>11.8</v>
      </c>
      <c r="JE1060" s="103" t="n">
        <v>10.6</v>
      </c>
      <c r="JF1060" s="103" t="n">
        <v>7.8</v>
      </c>
      <c r="JG1060" s="103" t="n">
        <v>7.7</v>
      </c>
      <c r="JH1060" s="103" t="n">
        <v>5.7</v>
      </c>
      <c r="JI1060" s="103" t="n">
        <v>4.6</v>
      </c>
      <c r="JJ1060" s="103" t="n">
        <v>6.2</v>
      </c>
      <c r="JK1060" s="103" t="n">
        <v>6.2</v>
      </c>
      <c r="JL1060" s="103" t="n">
        <v>6.6</v>
      </c>
      <c r="JM1060" s="103" t="n">
        <v>8.2</v>
      </c>
      <c r="JN1060" s="103" t="n">
        <v>8.2</v>
      </c>
      <c r="JO1060" s="104" t="n">
        <f aca="false">AVERAGE(JC1060:JN1060)</f>
        <v>8.01666666666667</v>
      </c>
      <c r="KA1060" s="22" t="n">
        <v>1910</v>
      </c>
      <c r="KB1060" s="102" t="n">
        <v>1910</v>
      </c>
      <c r="KC1060" s="103" t="n">
        <v>15.2</v>
      </c>
      <c r="KD1060" s="103" t="n">
        <v>13.4</v>
      </c>
      <c r="KE1060" s="103" t="n">
        <v>10.3</v>
      </c>
      <c r="KF1060" s="103" t="n">
        <v>7.7</v>
      </c>
      <c r="KG1060" s="103" t="n">
        <v>7</v>
      </c>
      <c r="KH1060" s="103" t="n">
        <v>5.6</v>
      </c>
      <c r="KI1060" s="103" t="n">
        <v>5.2</v>
      </c>
      <c r="KJ1060" s="103" t="n">
        <v>6.1</v>
      </c>
      <c r="KK1060" s="103" t="n">
        <v>7.5</v>
      </c>
      <c r="KL1060" s="103" t="n">
        <v>8.8</v>
      </c>
      <c r="KM1060" s="103" t="n">
        <v>12.2</v>
      </c>
      <c r="KN1060" s="103" t="n">
        <v>8.7</v>
      </c>
      <c r="KO1060" s="104" t="n">
        <f aca="false">AVERAGE(KC1060:KN1060)</f>
        <v>8.975</v>
      </c>
      <c r="LA1060" s="22" t="n">
        <v>1910</v>
      </c>
      <c r="LB1060" s="106" t="s">
        <v>110</v>
      </c>
      <c r="LC1060" s="103" t="n">
        <v>16.5</v>
      </c>
      <c r="LD1060" s="103" t="n">
        <v>14.5</v>
      </c>
      <c r="LE1060" s="103" t="n">
        <v>12.4</v>
      </c>
      <c r="LF1060" s="103" t="n">
        <v>8.4</v>
      </c>
      <c r="LG1060" s="103" t="n">
        <v>7.1</v>
      </c>
      <c r="LH1060" s="103" t="n">
        <v>5.4</v>
      </c>
      <c r="LI1060" s="103" t="n">
        <v>4.7</v>
      </c>
      <c r="LJ1060" s="103" t="n">
        <v>6.2</v>
      </c>
      <c r="LK1060" s="103" t="n">
        <v>6.6</v>
      </c>
      <c r="LL1060" s="103" t="n">
        <v>7.8</v>
      </c>
      <c r="LM1060" s="103" t="n">
        <v>11.9</v>
      </c>
      <c r="LN1060" s="103" t="n">
        <v>11.5</v>
      </c>
      <c r="LO1060" s="104" t="n">
        <f aca="false">AVERAGE(LC1060:LN1060)</f>
        <v>9.41666666666667</v>
      </c>
      <c r="MA1060" s="22" t="n">
        <v>1910</v>
      </c>
      <c r="MB1060" s="102" t="n">
        <v>1910</v>
      </c>
      <c r="MC1060" s="103" t="n">
        <v>14.3</v>
      </c>
      <c r="MD1060" s="103" t="n">
        <v>12.9</v>
      </c>
      <c r="ME1060" s="103" t="n">
        <v>11.7</v>
      </c>
      <c r="MF1060" s="103" t="n">
        <v>8.8</v>
      </c>
      <c r="MG1060" s="103" t="n">
        <v>8.2</v>
      </c>
      <c r="MH1060" s="105" t="n">
        <f aca="false">(MH1059+MH1061)/2</f>
        <v>5.65</v>
      </c>
      <c r="MI1060" s="105" t="n">
        <f aca="false">(MI1059+MI1061)/2</f>
        <v>3.9</v>
      </c>
      <c r="MJ1060" s="105" t="n">
        <f aca="false">(MJ1059+MJ1061)/2</f>
        <v>6.35</v>
      </c>
      <c r="MK1060" s="105" t="n">
        <f aca="false">(MK1059+MK1061)/2</f>
        <v>7.4</v>
      </c>
      <c r="ML1060" s="105" t="n">
        <f aca="false">(ML1059+ML1061)/2</f>
        <v>7.25</v>
      </c>
      <c r="MM1060" s="103" t="n">
        <v>9.1</v>
      </c>
      <c r="MN1060" s="103" t="n">
        <v>10</v>
      </c>
      <c r="MO1060" s="104" t="n">
        <f aca="false">AVERAGE(MC1060:MN1060)</f>
        <v>8.79583333333333</v>
      </c>
      <c r="NA1060" s="22" t="n">
        <v>1910</v>
      </c>
      <c r="NB1060" s="102" t="n">
        <v>1910</v>
      </c>
      <c r="NC1060" s="103" t="n">
        <v>14.8</v>
      </c>
      <c r="ND1060" s="103" t="n">
        <v>13.4</v>
      </c>
      <c r="NE1060" s="103" t="n">
        <v>12</v>
      </c>
      <c r="NF1060" s="103" t="n">
        <v>8.8</v>
      </c>
      <c r="NG1060" s="103" t="n">
        <v>7.4</v>
      </c>
      <c r="NH1060" s="103" t="n">
        <v>5.4</v>
      </c>
      <c r="NI1060" s="103" t="n">
        <v>4.7</v>
      </c>
      <c r="NJ1060" s="103" t="n">
        <v>5.6</v>
      </c>
      <c r="NK1060" s="103" t="n">
        <v>6.4</v>
      </c>
      <c r="NL1060" s="103" t="n">
        <v>6.3</v>
      </c>
      <c r="NM1060" s="103" t="n">
        <v>9.9</v>
      </c>
      <c r="NN1060" s="103" t="n">
        <v>9.8</v>
      </c>
      <c r="NO1060" s="104" t="n">
        <f aca="false">AVERAGE(NC1060:NN1060)</f>
        <v>8.70833333333333</v>
      </c>
      <c r="OA1060" s="22" t="n">
        <v>1910</v>
      </c>
      <c r="OB1060" s="106" t="n">
        <v>1910</v>
      </c>
      <c r="OC1060" s="103" t="n">
        <v>13.9</v>
      </c>
      <c r="OD1060" s="103" t="n">
        <v>13.6</v>
      </c>
      <c r="OE1060" s="103" t="n">
        <v>12.8</v>
      </c>
      <c r="OF1060" s="103" t="n">
        <v>8.8</v>
      </c>
      <c r="OG1060" s="103" t="n">
        <v>8.6</v>
      </c>
      <c r="OH1060" s="103" t="n">
        <v>7.2</v>
      </c>
      <c r="OI1060" s="103" t="n">
        <v>5.1</v>
      </c>
      <c r="OJ1060" s="103" t="n">
        <v>6.2</v>
      </c>
      <c r="OK1060" s="103" t="n">
        <v>7.8</v>
      </c>
      <c r="OL1060" s="103" t="n">
        <v>9.1</v>
      </c>
      <c r="OM1060" s="103" t="n">
        <v>10.1</v>
      </c>
      <c r="ON1060" s="103" t="n">
        <v>11.2</v>
      </c>
      <c r="OO1060" s="104" t="n">
        <f aca="false">AVERAGE(OC1060:ON1060)</f>
        <v>9.53333333333333</v>
      </c>
      <c r="PA1060" s="22" t="n">
        <v>1910</v>
      </c>
      <c r="PB1060" s="106" t="s">
        <v>110</v>
      </c>
      <c r="PC1060" s="103" t="n">
        <v>17.8</v>
      </c>
      <c r="PD1060" s="103" t="n">
        <v>16.8</v>
      </c>
      <c r="PE1060" s="103" t="n">
        <v>13.6</v>
      </c>
      <c r="PF1060" s="103" t="n">
        <v>9.6</v>
      </c>
      <c r="PG1060" s="103" t="n">
        <v>8.5</v>
      </c>
      <c r="PH1060" s="103" t="n">
        <v>6.7</v>
      </c>
      <c r="PI1060" s="103" t="n">
        <v>5.7</v>
      </c>
      <c r="PJ1060" s="103" t="n">
        <v>6.7</v>
      </c>
      <c r="PK1060" s="103" t="n">
        <v>7.8</v>
      </c>
      <c r="PL1060" s="103" t="n">
        <v>8.4</v>
      </c>
      <c r="PM1060" s="103" t="n">
        <v>13.3</v>
      </c>
      <c r="PN1060" s="103" t="n">
        <v>11.8</v>
      </c>
      <c r="PO1060" s="104" t="n">
        <f aca="false">AVERAGE(PC1060:PN1060)</f>
        <v>10.5583333333333</v>
      </c>
      <c r="QA1060" s="22" t="n">
        <v>1910</v>
      </c>
      <c r="QB1060" s="106" t="s">
        <v>110</v>
      </c>
      <c r="QC1060" s="108" t="n">
        <f aca="false">(QC1061+QC1062)/2</f>
        <v>13.65</v>
      </c>
      <c r="QD1060" s="108" t="n">
        <f aca="false">(QD1061+QD1062)/2</f>
        <v>15.05</v>
      </c>
      <c r="QE1060" s="103" t="n">
        <v>13.4</v>
      </c>
      <c r="QF1060" s="103" t="n">
        <v>8.1</v>
      </c>
      <c r="QG1060" s="103" t="n">
        <v>4.8</v>
      </c>
      <c r="QH1060" s="103" t="n">
        <v>4.4</v>
      </c>
      <c r="QI1060" s="103" t="n">
        <v>3.6</v>
      </c>
      <c r="QJ1060" s="103" t="n">
        <v>5.2</v>
      </c>
      <c r="QK1060" s="103" t="n">
        <v>6.6</v>
      </c>
      <c r="QL1060" s="103" t="n">
        <v>7.1</v>
      </c>
      <c r="QM1060" s="103" t="n">
        <v>10.1</v>
      </c>
      <c r="QN1060" s="103" t="n">
        <v>9.1</v>
      </c>
      <c r="QO1060" s="104" t="n">
        <f aca="false">AVERAGE(QC1060:QN1060)</f>
        <v>8.425</v>
      </c>
      <c r="RA1060" s="22" t="n">
        <v>1910</v>
      </c>
      <c r="RB1060" s="102" t="n">
        <v>1910</v>
      </c>
      <c r="RC1060" s="103" t="n">
        <v>10.3</v>
      </c>
      <c r="RD1060" s="103" t="n">
        <v>8.3</v>
      </c>
      <c r="RE1060" s="103" t="n">
        <v>6.7</v>
      </c>
      <c r="RF1060" s="103" t="n">
        <v>3.5</v>
      </c>
      <c r="RG1060" s="103" t="n">
        <v>2.3</v>
      </c>
      <c r="RH1060" s="103" t="n">
        <v>1.3</v>
      </c>
      <c r="RI1060" s="103" t="n">
        <v>0.7</v>
      </c>
      <c r="RJ1060" s="103" t="n">
        <v>2.1</v>
      </c>
      <c r="RK1060" s="103" t="n">
        <v>4.1</v>
      </c>
      <c r="RL1060" s="103" t="n">
        <v>3.9</v>
      </c>
      <c r="RM1060" s="103" t="n">
        <v>6.4</v>
      </c>
      <c r="RN1060" s="103" t="n">
        <v>7.1</v>
      </c>
      <c r="RO1060" s="104" t="n">
        <f aca="false">AVERAGE(RC1060:RN1060)</f>
        <v>4.725</v>
      </c>
      <c r="SA1060" s="22" t="n">
        <v>1910</v>
      </c>
      <c r="SB1060" s="102" t="n">
        <v>1910</v>
      </c>
      <c r="SC1060" s="103" t="n">
        <v>17.9</v>
      </c>
      <c r="SD1060" s="103" t="n">
        <v>16.3</v>
      </c>
      <c r="SE1060" s="103" t="n">
        <v>14.4</v>
      </c>
      <c r="SF1060" s="103" t="n">
        <v>9.9</v>
      </c>
      <c r="SG1060" s="103" t="n">
        <v>7.2</v>
      </c>
      <c r="SH1060" s="103" t="n">
        <v>5.1</v>
      </c>
      <c r="SI1060" s="103" t="n">
        <v>4.6</v>
      </c>
      <c r="SJ1060" s="103" t="n">
        <v>4.7</v>
      </c>
      <c r="SK1060" s="103" t="n">
        <v>7.1</v>
      </c>
      <c r="SL1060" s="103" t="n">
        <v>7.7</v>
      </c>
      <c r="SM1060" s="103" t="n">
        <v>11.8</v>
      </c>
      <c r="SN1060" s="103" t="n">
        <v>14</v>
      </c>
      <c r="SO1060" s="104" t="n">
        <f aca="false">AVERAGE(SC1060:SN1060)</f>
        <v>10.0583333333333</v>
      </c>
      <c r="TA1060" s="22" t="n">
        <v>1910</v>
      </c>
      <c r="TB1060" s="106" t="s">
        <v>110</v>
      </c>
      <c r="TC1060" s="103" t="n">
        <v>13.9</v>
      </c>
      <c r="TD1060" s="103" t="n">
        <v>12.6</v>
      </c>
      <c r="TE1060" s="103" t="n">
        <v>10.7</v>
      </c>
      <c r="TF1060" s="103" t="n">
        <v>8.9</v>
      </c>
      <c r="TG1060" s="103" t="n">
        <v>7.2</v>
      </c>
      <c r="TH1060" s="103" t="n">
        <v>5.1</v>
      </c>
      <c r="TI1060" s="103" t="n">
        <v>4.2</v>
      </c>
      <c r="TJ1060" s="103" t="n">
        <v>5.8</v>
      </c>
      <c r="TK1060" s="103" t="n">
        <v>6.8</v>
      </c>
      <c r="TL1060" s="103" t="n">
        <v>7.1</v>
      </c>
      <c r="TM1060" s="103" t="n">
        <v>10.3</v>
      </c>
      <c r="TN1060" s="103" t="n">
        <v>10.9</v>
      </c>
      <c r="TO1060" s="104" t="n">
        <f aca="false">AVERAGE(TC1060:TN1060)</f>
        <v>8.625</v>
      </c>
      <c r="UA1060" s="22" t="n">
        <v>1910</v>
      </c>
      <c r="UB1060" s="102" t="n">
        <v>1910</v>
      </c>
      <c r="UC1060" s="103" t="n">
        <v>14.1</v>
      </c>
      <c r="UD1060" s="103" t="n">
        <v>13.1</v>
      </c>
      <c r="UE1060" s="103" t="n">
        <v>11.8</v>
      </c>
      <c r="UF1060" s="103" t="n">
        <v>8.1</v>
      </c>
      <c r="UG1060" s="103" t="n">
        <v>7.3</v>
      </c>
      <c r="UH1060" s="103" t="n">
        <v>5.2</v>
      </c>
      <c r="UI1060" s="103" t="n">
        <v>4.3</v>
      </c>
      <c r="UJ1060" s="103" t="n">
        <v>4.8</v>
      </c>
      <c r="UK1060" s="103" t="n">
        <v>6.1</v>
      </c>
      <c r="UL1060" s="103" t="n">
        <v>6.1</v>
      </c>
      <c r="UM1060" s="103" t="n">
        <v>9.9</v>
      </c>
      <c r="UN1060" s="103" t="n">
        <v>9.9</v>
      </c>
      <c r="UO1060" s="104" t="n">
        <f aca="false">AVERAGE(UC1060:UN1060)</f>
        <v>8.39166666666667</v>
      </c>
      <c r="VA1060" s="22" t="n">
        <v>1910</v>
      </c>
      <c r="VB1060" s="102" t="n">
        <v>1910</v>
      </c>
      <c r="VC1060" s="103" t="n">
        <v>13.8</v>
      </c>
      <c r="VD1060" s="103" t="n">
        <v>14.2</v>
      </c>
      <c r="VE1060" s="103" t="n">
        <v>12.1</v>
      </c>
      <c r="VF1060" s="103" t="n">
        <v>9.6</v>
      </c>
      <c r="VG1060" s="103" t="n">
        <v>8.1</v>
      </c>
      <c r="VH1060" s="109"/>
      <c r="VI1060" s="103" t="n">
        <v>6.8</v>
      </c>
      <c r="VJ1060" s="103" t="n">
        <v>8.7</v>
      </c>
      <c r="VK1060" s="103" t="n">
        <v>9.8</v>
      </c>
      <c r="VL1060" s="103" t="n">
        <v>6.7</v>
      </c>
      <c r="VM1060" s="103" t="n">
        <v>10.8</v>
      </c>
      <c r="VN1060" s="103" t="n">
        <v>10.2</v>
      </c>
      <c r="VO1060" s="104" t="n">
        <f aca="false">AVERAGE(VC1060:VN1060)</f>
        <v>10.0727272727273</v>
      </c>
      <c r="WA1060" s="22" t="n">
        <v>1910</v>
      </c>
      <c r="WB1060" s="102" t="n">
        <v>1910</v>
      </c>
      <c r="WC1060" s="103" t="n">
        <v>17.4</v>
      </c>
      <c r="WD1060" s="103" t="n">
        <v>16.1</v>
      </c>
      <c r="WE1060" s="103" t="n">
        <v>13.4</v>
      </c>
      <c r="WF1060" s="103" t="n">
        <v>9.7</v>
      </c>
      <c r="WG1060" s="103" t="n">
        <v>7.4</v>
      </c>
      <c r="WH1060" s="103" t="n">
        <v>5.6</v>
      </c>
      <c r="WI1060" s="103" t="n">
        <v>4.8</v>
      </c>
      <c r="WJ1060" s="103" t="n">
        <v>6.2</v>
      </c>
      <c r="WK1060" s="103" t="n">
        <v>7.4</v>
      </c>
      <c r="WL1060" s="103" t="n">
        <v>8.2</v>
      </c>
      <c r="WM1060" s="103" t="n">
        <v>12.7</v>
      </c>
      <c r="WN1060" s="103" t="n">
        <v>12.1</v>
      </c>
      <c r="WO1060" s="104" t="n">
        <f aca="false">AVERAGE(WC1060:WN1060)</f>
        <v>10.0833333333333</v>
      </c>
      <c r="XA1060" s="22" t="n">
        <v>1910</v>
      </c>
      <c r="XB1060" s="102" t="n">
        <v>1910</v>
      </c>
      <c r="XC1060" s="103" t="n">
        <v>15.7</v>
      </c>
      <c r="XD1060" s="103" t="n">
        <v>14.3</v>
      </c>
      <c r="XE1060" s="103" t="n">
        <v>12.9</v>
      </c>
      <c r="XF1060" s="103" t="n">
        <v>8</v>
      </c>
      <c r="XG1060" s="103" t="n">
        <v>6.3</v>
      </c>
      <c r="XH1060" s="103" t="n">
        <v>5</v>
      </c>
      <c r="XI1060" s="103" t="n">
        <v>4.7</v>
      </c>
      <c r="XJ1060" s="103" t="n">
        <v>4.8</v>
      </c>
      <c r="XK1060" s="103" t="n">
        <v>6.8</v>
      </c>
      <c r="XL1060" s="103" t="n">
        <v>7.1</v>
      </c>
      <c r="XM1060" s="103" t="n">
        <v>11</v>
      </c>
      <c r="XN1060" s="103" t="n">
        <v>12</v>
      </c>
      <c r="XO1060" s="104" t="n">
        <f aca="false">AVERAGE(XC1060:XN1060)</f>
        <v>9.05</v>
      </c>
      <c r="YA1060" s="22" t="n">
        <v>1910</v>
      </c>
      <c r="YB1060" s="102" t="n">
        <v>1910</v>
      </c>
      <c r="YC1060" s="103" t="n">
        <v>13.5</v>
      </c>
      <c r="YD1060" s="103" t="n">
        <v>12.9</v>
      </c>
      <c r="YE1060" s="103" t="n">
        <v>12.7</v>
      </c>
      <c r="YF1060" s="103" t="n">
        <v>10</v>
      </c>
      <c r="YG1060" s="103" t="n">
        <v>7.8</v>
      </c>
      <c r="YH1060" s="103" t="n">
        <v>7.2</v>
      </c>
      <c r="YI1060" s="103" t="n">
        <v>7.1</v>
      </c>
      <c r="YJ1060" s="103" t="n">
        <v>7.9</v>
      </c>
      <c r="YK1060" s="103" t="n">
        <v>8.6</v>
      </c>
      <c r="YL1060" s="103" t="n">
        <v>9</v>
      </c>
      <c r="YM1060" s="103" t="n">
        <v>10.7</v>
      </c>
      <c r="YN1060" s="103" t="n">
        <v>10.4</v>
      </c>
      <c r="YO1060" s="104" t="n">
        <f aca="false">AVERAGE(YC1060:YN1060)</f>
        <v>9.81666666666667</v>
      </c>
      <c r="ZA1060" s="22" t="n">
        <v>1910</v>
      </c>
      <c r="ZB1060" s="106" t="s">
        <v>110</v>
      </c>
      <c r="ZC1060" s="103" t="n">
        <v>14</v>
      </c>
      <c r="ZD1060" s="103" t="n">
        <v>14.5</v>
      </c>
      <c r="ZE1060" s="103" t="n">
        <v>15</v>
      </c>
      <c r="ZF1060" s="103" t="n">
        <v>12.8</v>
      </c>
      <c r="ZG1060" s="103" t="n">
        <v>11.8</v>
      </c>
      <c r="ZH1060" s="103" t="n">
        <v>10</v>
      </c>
      <c r="ZI1060" s="103" t="n">
        <v>8.9</v>
      </c>
      <c r="ZJ1060" s="103" t="n">
        <v>9.5</v>
      </c>
      <c r="ZK1060" s="103" t="n">
        <v>10.1</v>
      </c>
      <c r="ZL1060" s="103" t="n">
        <v>10</v>
      </c>
      <c r="ZM1060" s="103" t="n">
        <v>12</v>
      </c>
      <c r="ZN1060" s="103" t="n">
        <v>12.2</v>
      </c>
      <c r="ZO1060" s="104" t="n">
        <f aca="false">AVERAGE(ZC1060:ZN1060)</f>
        <v>11.7333333333333</v>
      </c>
    </row>
    <row r="1061" customFormat="false" ht="12.8" hidden="false" customHeight="false" outlineLevel="0" collapsed="false">
      <c r="A1061" s="97"/>
      <c r="B1061" s="11" t="n">
        <f aca="false">AVERAGE(AO1061,BO1061,CO1061,DO1061,EO1061,FO1061,GO1061,HO1061,IO1061,JO1061,KO1061,LO1061,MO1061,NO1061,OO1061,PO1061,QO1061,RO1061,SO1061,TO1061,UO1061,VO1061,WO1061,XO1061,YO1061,ZO1061)</f>
        <v>9.05096153846154</v>
      </c>
      <c r="C1061" s="98" t="n">
        <f aca="false">AVERAGE(B1057:B1061)</f>
        <v>8.7834979020979</v>
      </c>
      <c r="D1061" s="99" t="n">
        <f aca="false">AVERAGE(B1052:B1061)</f>
        <v>8.68349663623414</v>
      </c>
      <c r="E1061" s="11" t="n">
        <f aca="false">AVERAGE(B1042:B1061)</f>
        <v>8.90833489466688</v>
      </c>
      <c r="F1061" s="100" t="n">
        <f aca="false">AVERAGE(B1012:B1061)</f>
        <v>9.28485493550023</v>
      </c>
      <c r="G1061" s="3" t="n">
        <f aca="false">MAX(AC1061:AN1061,BC1061:BN1061,CC1061:CN1061,DC1061:DN1061,EC1061:EN1061,FC1061:FN1061,GC1061:GN1061,HC1061:HN1061,IC1061:IN1061,JC1061:JN1061,KC1061:KN1061,LC1061:LN1061,MC1061:MN1061,NC1061:NN1061,OC1061:ON1061,PC1061:PN1061,QC1061:QN1061,RC1061:RN1061,SC1061:SN1061,TC1061:TN1061,UC1061:UN1061,VC1061:VN1061,WC1061:WN1061,XC1061:XN1061,YC1061:YN1061,ZC1061:ZN1061,)</f>
        <v>16.6</v>
      </c>
      <c r="H1061" s="19" t="n">
        <f aca="false">MEDIAN(AC1061:AN1061,BC1061:BN1061,CC1061:CN1061,DC1061:DN1061,EC1061:EN1061,FC1061:FN1061,GC1061:GN1061,HC1061:HN1061,IC1061:IN1061,JC1061:JN1061,KC1061:KN1061,LC1061:LN1061,MC1061:MN1061,NC1061:NN1061,OC1061:ON1061,PC1061:PN1061,QC1061:QN1061,RC1061:RN1061,SC1061:SN1061,TC1061:TN1061,UC1061:UN1061,VC1061:VN1061,WC1061:WN1061,XC1061:XN1061,YC1061:YN1061,ZC1061:ZN1061,)</f>
        <v>8.4</v>
      </c>
      <c r="I1061" s="5" t="n">
        <f aca="false">MIN(AC1061:AN1061,BC1061:BN1061,CC1061:CN1061,DC1061:DN1061,EC1061:EN1061,FC1061:FN1061,GC1061:GN1061,HC1061:HN1061,IC1061:IN1061,JC1061:JN1061,KC1061:KN1061,LC1061:LN1061,MC1061:MN1061,NC1061:NN1061,OC1061:ON1061,PC1061:PN1061,QC1061:QN1061,RC1061:RN1061,SC1061:SN1061,TC1061:TN1061,UC1061:UN1061,VC1061:VN1061,WC1061:WN1061,XC1061:XN1061,YC1061:YN1061,ZC1061:ZN1061)</f>
        <v>-0.3</v>
      </c>
      <c r="J1061" s="5" t="n">
        <f aca="false">MIN(AC1061:AN1061,BC1061:BN1061,CC1061:CN1061,DC1061:DN1061,EC1061:EN1061,FC1061:FN1061,GC1061:GN1061,HC1061:HN1061,IC1061:IN1061,JC1061:JN1061,KC1061:KN1061,LC1061:LN1061,MC1061:MN1061,NC1061:NN1061,OC1061:ON1061,PC1061:PN1061,QC1061:QN1061,SC1061:SN1061,TC1061:TN1061,UC1061:UN1061,VC1061:VN1061,WC1061:WN1061,XC1061:XN1061,YC1061:YN1061,ZC1061:ZN1061)</f>
        <v>1.4</v>
      </c>
      <c r="K1061" s="101" t="n">
        <f aca="false">(G1061+I1061)/2</f>
        <v>8.15</v>
      </c>
      <c r="AB1061" s="102" t="n">
        <v>1911</v>
      </c>
      <c r="AC1061" s="103" t="n">
        <v>11.4</v>
      </c>
      <c r="AD1061" s="103" t="n">
        <v>12.5</v>
      </c>
      <c r="AE1061" s="103" t="n">
        <v>11.6</v>
      </c>
      <c r="AF1061" s="103" t="n">
        <v>7.8</v>
      </c>
      <c r="AG1061" s="103" t="n">
        <v>7.7</v>
      </c>
      <c r="AH1061" s="103" t="n">
        <v>4.5</v>
      </c>
      <c r="AI1061" s="103" t="n">
        <v>3.7</v>
      </c>
      <c r="AJ1061" s="103" t="n">
        <v>6.9</v>
      </c>
      <c r="AK1061" s="103" t="n">
        <v>7.2</v>
      </c>
      <c r="AL1061" s="103" t="n">
        <v>7.4</v>
      </c>
      <c r="AM1061" s="103" t="n">
        <v>9.8</v>
      </c>
      <c r="AN1061" s="103" t="n">
        <v>10.1</v>
      </c>
      <c r="AO1061" s="104" t="n">
        <f aca="false">AVERAGE(AC1061:AN1061)</f>
        <v>8.38333333333333</v>
      </c>
      <c r="BA1061" s="22" t="n">
        <v>1911</v>
      </c>
      <c r="BB1061" s="102" t="n">
        <v>1911</v>
      </c>
      <c r="BC1061" s="103" t="n">
        <v>11.1</v>
      </c>
      <c r="BD1061" s="103" t="n">
        <v>12.8</v>
      </c>
      <c r="BE1061" s="103" t="n">
        <v>11.9</v>
      </c>
      <c r="BF1061" s="103" t="n">
        <v>7.7</v>
      </c>
      <c r="BG1061" s="103" t="n">
        <v>7.4</v>
      </c>
      <c r="BH1061" s="103" t="n">
        <v>3.5</v>
      </c>
      <c r="BI1061" s="103" t="n">
        <v>2.8</v>
      </c>
      <c r="BJ1061" s="103" t="n">
        <v>5.4</v>
      </c>
      <c r="BK1061" s="103" t="n">
        <v>7.3</v>
      </c>
      <c r="BL1061" s="103" t="n">
        <v>7.3</v>
      </c>
      <c r="BM1061" s="103" t="n">
        <v>9.9</v>
      </c>
      <c r="BN1061" s="103" t="n">
        <v>10.9</v>
      </c>
      <c r="BO1061" s="104" t="n">
        <f aca="false">AVERAGE(BC1061:BN1061)</f>
        <v>8.16666666666667</v>
      </c>
      <c r="CA1061" s="22" t="n">
        <v>1911</v>
      </c>
      <c r="CB1061" s="102" t="n">
        <v>1911</v>
      </c>
      <c r="CC1061" s="103" t="n">
        <v>11.1</v>
      </c>
      <c r="CD1061" s="103" t="n">
        <v>12.5</v>
      </c>
      <c r="CE1061" s="103" t="n">
        <v>10.6</v>
      </c>
      <c r="CF1061" s="103" t="n">
        <v>6.4</v>
      </c>
      <c r="CG1061" s="103" t="n">
        <v>6.6</v>
      </c>
      <c r="CH1061" s="103" t="n">
        <v>3.6</v>
      </c>
      <c r="CI1061" s="103" t="n">
        <v>2.6</v>
      </c>
      <c r="CJ1061" s="103" t="n">
        <v>6.6</v>
      </c>
      <c r="CK1061" s="103" t="n">
        <v>6.2</v>
      </c>
      <c r="CL1061" s="103" t="n">
        <v>5.9</v>
      </c>
      <c r="CM1061" s="103" t="n">
        <v>8.3</v>
      </c>
      <c r="CN1061" s="103" t="n">
        <v>8.8</v>
      </c>
      <c r="CO1061" s="104" t="n">
        <f aca="false">AVERAGE(CC1061:CN1061)</f>
        <v>7.43333333333333</v>
      </c>
      <c r="DA1061" s="22" t="n">
        <v>1911</v>
      </c>
      <c r="DB1061" s="102" t="n">
        <v>1911</v>
      </c>
      <c r="DC1061" s="103" t="n">
        <v>14.8</v>
      </c>
      <c r="DD1061" s="103" t="n">
        <v>16.2</v>
      </c>
      <c r="DE1061" s="103" t="n">
        <v>12.6</v>
      </c>
      <c r="DF1061" s="103" t="n">
        <v>6.5</v>
      </c>
      <c r="DG1061" s="103" t="n">
        <v>5.2</v>
      </c>
      <c r="DH1061" s="103" t="n">
        <v>1.7</v>
      </c>
      <c r="DI1061" s="103" t="n">
        <v>1.4</v>
      </c>
      <c r="DJ1061" s="103" t="n">
        <v>4.4</v>
      </c>
      <c r="DK1061" s="103" t="n">
        <v>4.9</v>
      </c>
      <c r="DL1061" s="103" t="n">
        <v>6.3</v>
      </c>
      <c r="DM1061" s="103" t="n">
        <v>11.4</v>
      </c>
      <c r="DN1061" s="103" t="n">
        <v>12.4</v>
      </c>
      <c r="DO1061" s="104" t="n">
        <f aca="false">AVERAGE(DC1061:DN1061)</f>
        <v>8.15</v>
      </c>
      <c r="EA1061" s="22" t="n">
        <v>1911</v>
      </c>
      <c r="EB1061" s="106" t="s">
        <v>111</v>
      </c>
      <c r="EC1061" s="103" t="n">
        <v>13.5</v>
      </c>
      <c r="ED1061" s="103" t="n">
        <v>15.1</v>
      </c>
      <c r="EE1061" s="103" t="n">
        <v>13.9</v>
      </c>
      <c r="EF1061" s="103" t="n">
        <v>10.8</v>
      </c>
      <c r="EG1061" s="103" t="n">
        <v>10.4</v>
      </c>
      <c r="EH1061" s="103" t="n">
        <v>7.7</v>
      </c>
      <c r="EI1061" s="103" t="n">
        <v>7.3</v>
      </c>
      <c r="EJ1061" s="103" t="n">
        <v>9.9</v>
      </c>
      <c r="EK1061" s="103" t="n">
        <v>9.4</v>
      </c>
      <c r="EL1061" s="103" t="n">
        <v>9.8</v>
      </c>
      <c r="EM1061" s="103" t="n">
        <v>10.9</v>
      </c>
      <c r="EN1061" s="103" t="n">
        <v>11.6</v>
      </c>
      <c r="EO1061" s="104" t="n">
        <f aca="false">AVERAGE(EC1061:EN1061)</f>
        <v>10.8583333333333</v>
      </c>
      <c r="FA1061" s="22" t="n">
        <v>1911</v>
      </c>
      <c r="FB1061" s="102" t="n">
        <v>1911</v>
      </c>
      <c r="FC1061" s="103" t="n">
        <v>13.4</v>
      </c>
      <c r="FD1061" s="103" t="n">
        <v>14.1</v>
      </c>
      <c r="FE1061" s="103" t="n">
        <v>10.4</v>
      </c>
      <c r="FF1061" s="103" t="n">
        <v>5.1</v>
      </c>
      <c r="FG1061" s="103" t="n">
        <v>6.6</v>
      </c>
      <c r="FH1061" s="103" t="n">
        <v>2.9</v>
      </c>
      <c r="FI1061" s="103" t="n">
        <v>2</v>
      </c>
      <c r="FJ1061" s="103" t="n">
        <v>6.2</v>
      </c>
      <c r="FK1061" s="103" t="n">
        <v>6.1</v>
      </c>
      <c r="FL1061" s="103" t="n">
        <v>5.1</v>
      </c>
      <c r="FM1061" s="103" t="n">
        <v>8.7</v>
      </c>
      <c r="FN1061" s="103" t="n">
        <v>14.8</v>
      </c>
      <c r="FO1061" s="104" t="n">
        <f aca="false">AVERAGE(FC1061:FN1061)</f>
        <v>7.95</v>
      </c>
      <c r="GA1061" s="22" t="n">
        <v>1911</v>
      </c>
      <c r="GB1061" s="102" t="n">
        <v>1911</v>
      </c>
      <c r="GC1061" s="103" t="n">
        <v>15.8</v>
      </c>
      <c r="GD1061" s="103" t="n">
        <v>16.6</v>
      </c>
      <c r="GE1061" s="103" t="n">
        <v>13.1</v>
      </c>
      <c r="GF1061" s="103" t="n">
        <v>8.1</v>
      </c>
      <c r="GG1061" s="103" t="n">
        <v>8.7</v>
      </c>
      <c r="GH1061" s="103" t="n">
        <v>4.5</v>
      </c>
      <c r="GI1061" s="103" t="n">
        <v>4.3</v>
      </c>
      <c r="GJ1061" s="103" t="n">
        <v>7.2</v>
      </c>
      <c r="GK1061" s="103" t="n">
        <v>7.4</v>
      </c>
      <c r="GL1061" s="103" t="n">
        <v>8.3</v>
      </c>
      <c r="GM1061" s="103" t="n">
        <v>12.7</v>
      </c>
      <c r="GN1061" s="103" t="n">
        <v>14.2</v>
      </c>
      <c r="GO1061" s="104" t="n">
        <f aca="false">AVERAGE(GC1061:GN1061)</f>
        <v>10.075</v>
      </c>
      <c r="HA1061" s="22" t="n">
        <v>1911</v>
      </c>
      <c r="HB1061" s="106" t="s">
        <v>111</v>
      </c>
      <c r="HC1061" s="103" t="n">
        <v>15.2</v>
      </c>
      <c r="HD1061" s="103" t="n">
        <v>15.3</v>
      </c>
      <c r="HE1061" s="103" t="n">
        <v>15.1</v>
      </c>
      <c r="HF1061" s="103" t="n">
        <v>11.7</v>
      </c>
      <c r="HG1061" s="103" t="n">
        <v>11</v>
      </c>
      <c r="HH1061" s="103" t="n">
        <v>7.2</v>
      </c>
      <c r="HI1061" s="103" t="n">
        <v>6.7</v>
      </c>
      <c r="HJ1061" s="103" t="n">
        <v>8.7</v>
      </c>
      <c r="HK1061" s="103" t="n">
        <v>10.5</v>
      </c>
      <c r="HL1061" s="103" t="n">
        <v>10.9</v>
      </c>
      <c r="HM1061" s="103" t="n">
        <v>12.7</v>
      </c>
      <c r="HN1061" s="103" t="n">
        <v>13.5</v>
      </c>
      <c r="HO1061" s="104" t="n">
        <f aca="false">AVERAGE(HC1061:HN1061)</f>
        <v>11.5416666666667</v>
      </c>
      <c r="IA1061" s="22" t="n">
        <v>1911</v>
      </c>
      <c r="IB1061" s="102" t="n">
        <v>1911</v>
      </c>
      <c r="IC1061" s="103" t="n">
        <v>14.1</v>
      </c>
      <c r="ID1061" s="103" t="n">
        <v>15.9</v>
      </c>
      <c r="IE1061" s="103" t="n">
        <v>14.4</v>
      </c>
      <c r="IF1061" s="103" t="n">
        <v>9.6</v>
      </c>
      <c r="IG1061" s="103" t="n">
        <v>9.1</v>
      </c>
      <c r="IH1061" s="103" t="n">
        <v>6.3</v>
      </c>
      <c r="II1061" s="103" t="n">
        <v>4.3</v>
      </c>
      <c r="IJ1061" s="103" t="n">
        <v>7.9</v>
      </c>
      <c r="IK1061" s="103" t="n">
        <v>8.4</v>
      </c>
      <c r="IL1061" s="103" t="n">
        <v>8.1</v>
      </c>
      <c r="IM1061" s="103" t="n">
        <v>10.1</v>
      </c>
      <c r="IN1061" s="103" t="n">
        <v>11.3</v>
      </c>
      <c r="IO1061" s="104" t="n">
        <f aca="false">AVERAGE(IC1061:IN1061)</f>
        <v>9.95833333333333</v>
      </c>
      <c r="JA1061" s="22" t="n">
        <v>1911</v>
      </c>
      <c r="JB1061" s="102" t="n">
        <v>1911</v>
      </c>
      <c r="JC1061" s="103" t="n">
        <v>11.2</v>
      </c>
      <c r="JD1061" s="103" t="n">
        <v>14.4</v>
      </c>
      <c r="JE1061" s="103" t="n">
        <v>11.3</v>
      </c>
      <c r="JF1061" s="103" t="n">
        <v>7</v>
      </c>
      <c r="JG1061" s="103" t="n">
        <v>6.8</v>
      </c>
      <c r="JH1061" s="103" t="n">
        <v>5</v>
      </c>
      <c r="JI1061" s="103" t="n">
        <v>2.2</v>
      </c>
      <c r="JJ1061" s="103" t="n">
        <v>6.8</v>
      </c>
      <c r="JK1061" s="103" t="n">
        <v>6.7</v>
      </c>
      <c r="JL1061" s="103" t="n">
        <v>6.7</v>
      </c>
      <c r="JM1061" s="103" t="n">
        <v>9.3</v>
      </c>
      <c r="JN1061" s="103" t="n">
        <v>9.6</v>
      </c>
      <c r="JO1061" s="104" t="n">
        <f aca="false">AVERAGE(JC1061:JN1061)</f>
        <v>8.08333333333333</v>
      </c>
      <c r="KA1061" s="22" t="n">
        <v>1911</v>
      </c>
      <c r="KB1061" s="102" t="n">
        <v>1911</v>
      </c>
      <c r="KC1061" s="103" t="n">
        <v>13</v>
      </c>
      <c r="KD1061" s="103" t="n">
        <v>14</v>
      </c>
      <c r="KE1061" s="103" t="n">
        <v>11.4</v>
      </c>
      <c r="KF1061" s="103" t="n">
        <v>6.7</v>
      </c>
      <c r="KG1061" s="103" t="n">
        <v>7.3</v>
      </c>
      <c r="KH1061" s="103" t="n">
        <v>4</v>
      </c>
      <c r="KI1061" s="103" t="n">
        <v>2.7</v>
      </c>
      <c r="KJ1061" s="103" t="n">
        <v>6.1</v>
      </c>
      <c r="KK1061" s="103" t="n">
        <v>6.8</v>
      </c>
      <c r="KL1061" s="103" t="n">
        <v>7.2</v>
      </c>
      <c r="KM1061" s="103" t="n">
        <v>10.3</v>
      </c>
      <c r="KN1061" s="103" t="n">
        <v>11.6</v>
      </c>
      <c r="KO1061" s="104" t="n">
        <f aca="false">AVERAGE(KC1061:KN1061)</f>
        <v>8.425</v>
      </c>
      <c r="LA1061" s="22" t="n">
        <v>1911</v>
      </c>
      <c r="LB1061" s="106" t="s">
        <v>111</v>
      </c>
      <c r="LC1061" s="103" t="n">
        <v>15.5</v>
      </c>
      <c r="LD1061" s="103" t="n">
        <v>15.6</v>
      </c>
      <c r="LE1061" s="103" t="n">
        <v>12.5</v>
      </c>
      <c r="LF1061" s="103" t="n">
        <v>7.1</v>
      </c>
      <c r="LG1061" s="103" t="n">
        <v>7.4</v>
      </c>
      <c r="LH1061" s="103" t="n">
        <v>3.2</v>
      </c>
      <c r="LI1061" s="103" t="n">
        <v>2.6</v>
      </c>
      <c r="LJ1061" s="103" t="n">
        <v>6.5</v>
      </c>
      <c r="LK1061" s="103" t="n">
        <v>7.1</v>
      </c>
      <c r="LL1061" s="103" t="n">
        <v>7.8</v>
      </c>
      <c r="LM1061" s="103" t="n">
        <v>12.3</v>
      </c>
      <c r="LN1061" s="103" t="n">
        <v>12.8</v>
      </c>
      <c r="LO1061" s="104" t="n">
        <f aca="false">AVERAGE(LC1061:LN1061)</f>
        <v>9.2</v>
      </c>
      <c r="MA1061" s="22" t="n">
        <v>1911</v>
      </c>
      <c r="MB1061" s="102" t="n">
        <v>1911</v>
      </c>
      <c r="MC1061" s="103" t="n">
        <v>13.2</v>
      </c>
      <c r="MD1061" s="103" t="n">
        <v>14.4</v>
      </c>
      <c r="ME1061" s="103" t="n">
        <v>12.4</v>
      </c>
      <c r="MF1061" s="103" t="n">
        <v>7.5</v>
      </c>
      <c r="MG1061" s="103" t="n">
        <v>8.3</v>
      </c>
      <c r="MH1061" s="103" t="n">
        <v>4.9</v>
      </c>
      <c r="MI1061" s="103" t="n">
        <v>3.3</v>
      </c>
      <c r="MJ1061" s="103" t="n">
        <v>7.4</v>
      </c>
      <c r="MK1061" s="103" t="n">
        <v>8.1</v>
      </c>
      <c r="ML1061" s="103" t="n">
        <v>7.8</v>
      </c>
      <c r="MM1061" s="103" t="n">
        <v>9.4</v>
      </c>
      <c r="MN1061" s="103" t="n">
        <v>11</v>
      </c>
      <c r="MO1061" s="104" t="n">
        <f aca="false">AVERAGE(MC1061:MN1061)</f>
        <v>8.975</v>
      </c>
      <c r="NA1061" s="22" t="n">
        <v>1911</v>
      </c>
      <c r="NB1061" s="102" t="n">
        <v>1911</v>
      </c>
      <c r="NC1061" s="103" t="n">
        <v>13.7</v>
      </c>
      <c r="ND1061" s="103" t="n">
        <v>14.6</v>
      </c>
      <c r="NE1061" s="103" t="n">
        <v>11.7</v>
      </c>
      <c r="NF1061" s="103" t="n">
        <v>6.8</v>
      </c>
      <c r="NG1061" s="103" t="n">
        <v>7.1</v>
      </c>
      <c r="NH1061" s="103" t="n">
        <v>3.8</v>
      </c>
      <c r="NI1061" s="103" t="n">
        <v>2.6</v>
      </c>
      <c r="NJ1061" s="103" t="n">
        <v>5.9</v>
      </c>
      <c r="NK1061" s="103" t="n">
        <v>6.7</v>
      </c>
      <c r="NL1061" s="103" t="n">
        <v>7.2</v>
      </c>
      <c r="NM1061" s="103" t="n">
        <v>9.8</v>
      </c>
      <c r="NN1061" s="103" t="n">
        <v>11.4</v>
      </c>
      <c r="NO1061" s="104" t="n">
        <f aca="false">AVERAGE(NC1061:NN1061)</f>
        <v>8.44166666666667</v>
      </c>
      <c r="OA1061" s="22" t="n">
        <v>1911</v>
      </c>
      <c r="OB1061" s="106" t="n">
        <v>1911</v>
      </c>
      <c r="OC1061" s="103" t="n">
        <v>14.8</v>
      </c>
      <c r="OD1061" s="103" t="n">
        <v>14.7</v>
      </c>
      <c r="OE1061" s="103" t="n">
        <v>13.2</v>
      </c>
      <c r="OF1061" s="103" t="n">
        <v>10.8</v>
      </c>
      <c r="OG1061" s="103" t="n">
        <v>9.7</v>
      </c>
      <c r="OH1061" s="103" t="n">
        <v>7.8</v>
      </c>
      <c r="OI1061" s="103" t="n">
        <v>5.9</v>
      </c>
      <c r="OJ1061" s="103" t="n">
        <v>7.4</v>
      </c>
      <c r="OK1061" s="103" t="n">
        <v>8.3</v>
      </c>
      <c r="OL1061" s="103" t="n">
        <v>8.6</v>
      </c>
      <c r="OM1061" s="103" t="n">
        <v>11.8</v>
      </c>
      <c r="ON1061" s="103" t="n">
        <v>11.4</v>
      </c>
      <c r="OO1061" s="104" t="n">
        <f aca="false">AVERAGE(OC1061:ON1061)</f>
        <v>10.3666666666667</v>
      </c>
      <c r="PA1061" s="22" t="n">
        <v>1911</v>
      </c>
      <c r="PB1061" s="106" t="s">
        <v>111</v>
      </c>
      <c r="PC1061" s="103" t="n">
        <v>14.5</v>
      </c>
      <c r="PD1061" s="103" t="n">
        <v>15.6</v>
      </c>
      <c r="PE1061" s="103" t="n">
        <v>12.8</v>
      </c>
      <c r="PF1061" s="103" t="n">
        <v>7.1</v>
      </c>
      <c r="PG1061" s="103" t="n">
        <v>8.7</v>
      </c>
      <c r="PH1061" s="103" t="n">
        <v>3.9</v>
      </c>
      <c r="PI1061" s="103" t="n">
        <v>3.7</v>
      </c>
      <c r="PJ1061" s="103" t="n">
        <v>6.8</v>
      </c>
      <c r="PK1061" s="103" t="n">
        <v>8.4</v>
      </c>
      <c r="PL1061" s="103" t="n">
        <v>8.7</v>
      </c>
      <c r="PM1061" s="103" t="n">
        <v>14</v>
      </c>
      <c r="PN1061" s="103" t="n">
        <v>13.9</v>
      </c>
      <c r="PO1061" s="104" t="n">
        <f aca="false">AVERAGE(PC1061:PN1061)</f>
        <v>9.84166666666667</v>
      </c>
      <c r="QA1061" s="22" t="n">
        <v>1911</v>
      </c>
      <c r="QB1061" s="106" t="s">
        <v>111</v>
      </c>
      <c r="QC1061" s="103" t="n">
        <v>13.9</v>
      </c>
      <c r="QD1061" s="103" t="n">
        <v>14</v>
      </c>
      <c r="QE1061" s="103" t="n">
        <v>11.8</v>
      </c>
      <c r="QF1061" s="103" t="n">
        <v>6.4</v>
      </c>
      <c r="QG1061" s="103" t="n">
        <v>7.5</v>
      </c>
      <c r="QH1061" s="103" t="n">
        <v>3.9</v>
      </c>
      <c r="QI1061" s="103" t="n">
        <v>2.1</v>
      </c>
      <c r="QJ1061" s="103" t="n">
        <v>5.9</v>
      </c>
      <c r="QK1061" s="103" t="n">
        <v>6.8</v>
      </c>
      <c r="QL1061" s="103" t="n">
        <v>7.5</v>
      </c>
      <c r="QM1061" s="103" t="n">
        <v>12</v>
      </c>
      <c r="QN1061" s="103" t="n">
        <v>12.4</v>
      </c>
      <c r="QO1061" s="104" t="n">
        <f aca="false">AVERAGE(QC1061:QN1061)</f>
        <v>8.68333333333333</v>
      </c>
      <c r="RA1061" s="22" t="n">
        <v>1911</v>
      </c>
      <c r="RB1061" s="102" t="n">
        <v>1911</v>
      </c>
      <c r="RC1061" s="103" t="n">
        <v>9.4</v>
      </c>
      <c r="RD1061" s="103" t="n">
        <v>11.6</v>
      </c>
      <c r="RE1061" s="103" t="n">
        <v>8.2</v>
      </c>
      <c r="RF1061" s="103" t="n">
        <v>2.7</v>
      </c>
      <c r="RG1061" s="103" t="n">
        <v>3.3</v>
      </c>
      <c r="RH1061" s="103" t="n">
        <v>0.4</v>
      </c>
      <c r="RI1061" s="103" t="n">
        <v>-0.3</v>
      </c>
      <c r="RJ1061" s="103" t="n">
        <v>1.7</v>
      </c>
      <c r="RK1061" s="103" t="n">
        <v>4</v>
      </c>
      <c r="RL1061" s="103" t="n">
        <v>3.4</v>
      </c>
      <c r="RM1061" s="103" t="n">
        <v>6.8</v>
      </c>
      <c r="RN1061" s="103" t="n">
        <v>8.6</v>
      </c>
      <c r="RO1061" s="104" t="n">
        <f aca="false">AVERAGE(RC1061:RN1061)</f>
        <v>4.98333333333333</v>
      </c>
      <c r="SA1061" s="22" t="n">
        <v>1911</v>
      </c>
      <c r="SB1061" s="102" t="n">
        <v>1911</v>
      </c>
      <c r="SC1061" s="103" t="n">
        <v>15.6</v>
      </c>
      <c r="SD1061" s="103" t="n">
        <v>16.3</v>
      </c>
      <c r="SE1061" s="103" t="n">
        <v>12.5</v>
      </c>
      <c r="SF1061" s="103" t="n">
        <v>7.9</v>
      </c>
      <c r="SG1061" s="103" t="n">
        <v>7.5</v>
      </c>
      <c r="SH1061" s="103" t="n">
        <v>3.6</v>
      </c>
      <c r="SI1061" s="103" t="n">
        <v>2.9</v>
      </c>
      <c r="SJ1061" s="103" t="n">
        <v>5.9</v>
      </c>
      <c r="SK1061" s="103" t="n">
        <v>7.4</v>
      </c>
      <c r="SL1061" s="103" t="n">
        <v>8.9</v>
      </c>
      <c r="SM1061" s="103" t="n">
        <v>14.7</v>
      </c>
      <c r="SN1061" s="103" t="n">
        <v>14.3</v>
      </c>
      <c r="SO1061" s="104" t="n">
        <f aca="false">AVERAGE(SC1061:SN1061)</f>
        <v>9.79166666666667</v>
      </c>
      <c r="TA1061" s="22" t="n">
        <v>1911</v>
      </c>
      <c r="TB1061" s="106" t="s">
        <v>111</v>
      </c>
      <c r="TC1061" s="103" t="n">
        <v>13.8</v>
      </c>
      <c r="TD1061" s="103" t="n">
        <v>14.3</v>
      </c>
      <c r="TE1061" s="103" t="n">
        <v>12.8</v>
      </c>
      <c r="TF1061" s="103" t="n">
        <v>7.5</v>
      </c>
      <c r="TG1061" s="103" t="n">
        <v>7.2</v>
      </c>
      <c r="TH1061" s="103" t="n">
        <v>4.1</v>
      </c>
      <c r="TI1061" s="103" t="n">
        <v>3</v>
      </c>
      <c r="TJ1061" s="103" t="n">
        <v>5.9</v>
      </c>
      <c r="TK1061" s="103" t="n">
        <v>7.4</v>
      </c>
      <c r="TL1061" s="103" t="n">
        <v>7.7</v>
      </c>
      <c r="TM1061" s="103" t="n">
        <v>10</v>
      </c>
      <c r="TN1061" s="103" t="n">
        <v>10.7</v>
      </c>
      <c r="TO1061" s="104" t="n">
        <f aca="false">AVERAGE(TC1061:TN1061)</f>
        <v>8.7</v>
      </c>
      <c r="UA1061" s="22" t="n">
        <v>1911</v>
      </c>
      <c r="UB1061" s="102" t="n">
        <v>1911</v>
      </c>
      <c r="UC1061" s="103" t="n">
        <v>13.3</v>
      </c>
      <c r="UD1061" s="103" t="n">
        <v>14.7</v>
      </c>
      <c r="UE1061" s="103" t="n">
        <v>11.5</v>
      </c>
      <c r="UF1061" s="103" t="n">
        <v>5.7</v>
      </c>
      <c r="UG1061" s="103" t="n">
        <v>6.9</v>
      </c>
      <c r="UH1061" s="103" t="n">
        <v>4</v>
      </c>
      <c r="UI1061" s="103" t="n">
        <v>2.2</v>
      </c>
      <c r="UJ1061" s="103" t="n">
        <v>6.6</v>
      </c>
      <c r="UK1061" s="103" t="n">
        <v>7.1</v>
      </c>
      <c r="UL1061" s="103" t="n">
        <v>6.6</v>
      </c>
      <c r="UM1061" s="103" t="n">
        <v>9.9</v>
      </c>
      <c r="UN1061" s="103" t="n">
        <v>11.9</v>
      </c>
      <c r="UO1061" s="104" t="n">
        <f aca="false">AVERAGE(UC1061:UN1061)</f>
        <v>8.36666666666667</v>
      </c>
      <c r="VA1061" s="22" t="n">
        <v>1911</v>
      </c>
      <c r="VB1061" s="102" t="n">
        <v>1911</v>
      </c>
      <c r="VC1061" s="103" t="n">
        <v>13.4</v>
      </c>
      <c r="VD1061" s="103" t="n">
        <v>14.1</v>
      </c>
      <c r="VE1061" s="103" t="n">
        <v>12.4</v>
      </c>
      <c r="VF1061" s="103" t="n">
        <v>8</v>
      </c>
      <c r="VG1061" s="103" t="n">
        <v>6.5</v>
      </c>
      <c r="VH1061" s="103" t="n">
        <v>3.9</v>
      </c>
      <c r="VI1061" s="103" t="n">
        <v>3.6</v>
      </c>
      <c r="VJ1061" s="103" t="n">
        <v>6.9</v>
      </c>
      <c r="VK1061" s="103" t="n">
        <v>7.2</v>
      </c>
      <c r="VL1061" s="103" t="n">
        <v>7.4</v>
      </c>
      <c r="VM1061" s="103" t="n">
        <v>10.5</v>
      </c>
      <c r="VN1061" s="103" t="n">
        <v>11.4</v>
      </c>
      <c r="VO1061" s="104" t="n">
        <f aca="false">AVERAGE(VC1061:VN1061)</f>
        <v>8.775</v>
      </c>
      <c r="WA1061" s="22" t="n">
        <v>1911</v>
      </c>
      <c r="WB1061" s="102" t="n">
        <v>1911</v>
      </c>
      <c r="WC1061" s="103" t="n">
        <v>15.7</v>
      </c>
      <c r="WD1061" s="103" t="n">
        <v>16.2</v>
      </c>
      <c r="WE1061" s="103" t="n">
        <v>14.7</v>
      </c>
      <c r="WF1061" s="108" t="n">
        <f aca="false">(WF1059+WF1060)/2</f>
        <v>8.3</v>
      </c>
      <c r="WG1061" s="103" t="n">
        <v>6.8</v>
      </c>
      <c r="WH1061" s="103" t="n">
        <v>3.7</v>
      </c>
      <c r="WI1061" s="103" t="n">
        <v>3.4</v>
      </c>
      <c r="WJ1061" s="103" t="n">
        <v>6.6</v>
      </c>
      <c r="WK1061" s="103" t="n">
        <v>7.2</v>
      </c>
      <c r="WL1061" s="103" t="n">
        <v>8.2</v>
      </c>
      <c r="WM1061" s="103" t="n">
        <v>12.4</v>
      </c>
      <c r="WN1061" s="103" t="n">
        <v>11.5</v>
      </c>
      <c r="WO1061" s="104" t="n">
        <f aca="false">AVERAGE(WC1061:WN1061)</f>
        <v>9.55833333333333</v>
      </c>
      <c r="XA1061" s="22" t="n">
        <v>1911</v>
      </c>
      <c r="XB1061" s="102" t="n">
        <v>1911</v>
      </c>
      <c r="XC1061" s="103" t="n">
        <v>15.2</v>
      </c>
      <c r="XD1061" s="103" t="n">
        <v>15.9</v>
      </c>
      <c r="XE1061" s="103" t="n">
        <v>12.3</v>
      </c>
      <c r="XF1061" s="103" t="n">
        <v>5.4</v>
      </c>
      <c r="XG1061" s="103" t="n">
        <v>7.2</v>
      </c>
      <c r="XH1061" s="103" t="n">
        <v>3.8</v>
      </c>
      <c r="XI1061" s="103" t="n">
        <v>2.6</v>
      </c>
      <c r="XJ1061" s="103" t="n">
        <v>5.2</v>
      </c>
      <c r="XK1061" s="103" t="n">
        <v>6.7</v>
      </c>
      <c r="XL1061" s="103" t="n">
        <v>7.1</v>
      </c>
      <c r="XM1061" s="103" t="n">
        <v>12.3</v>
      </c>
      <c r="XN1061" s="103" t="n">
        <v>13.3</v>
      </c>
      <c r="XO1061" s="104" t="n">
        <f aca="false">AVERAGE(XC1061:XN1061)</f>
        <v>8.91666666666667</v>
      </c>
      <c r="YA1061" s="22" t="n">
        <v>1911</v>
      </c>
      <c r="YB1061" s="102" t="n">
        <v>1911</v>
      </c>
      <c r="YC1061" s="103" t="n">
        <v>13.1</v>
      </c>
      <c r="YD1061" s="103" t="n">
        <v>14.5</v>
      </c>
      <c r="YE1061" s="103" t="n">
        <v>13.7</v>
      </c>
      <c r="YF1061" s="103" t="n">
        <v>9.9</v>
      </c>
      <c r="YG1061" s="103" t="n">
        <v>9.7</v>
      </c>
      <c r="YH1061" s="103" t="n">
        <v>7</v>
      </c>
      <c r="YI1061" s="103" t="n">
        <v>5</v>
      </c>
      <c r="YJ1061" s="103" t="n">
        <v>8.3</v>
      </c>
      <c r="YK1061" s="103" t="n">
        <v>8.8</v>
      </c>
      <c r="YL1061" s="103" t="n">
        <v>9.1</v>
      </c>
      <c r="YM1061" s="103" t="n">
        <v>11</v>
      </c>
      <c r="YN1061" s="103" t="n">
        <v>11.4</v>
      </c>
      <c r="YO1061" s="104" t="n">
        <f aca="false">AVERAGE(YC1061:YN1061)</f>
        <v>10.125</v>
      </c>
      <c r="ZA1061" s="22" t="n">
        <v>1911</v>
      </c>
      <c r="ZB1061" s="106" t="s">
        <v>111</v>
      </c>
      <c r="ZC1061" s="103" t="n">
        <v>13.8</v>
      </c>
      <c r="ZD1061" s="103" t="n">
        <v>15.9</v>
      </c>
      <c r="ZE1061" s="103" t="n">
        <v>15.1</v>
      </c>
      <c r="ZF1061" s="103" t="n">
        <v>12.1</v>
      </c>
      <c r="ZG1061" s="103" t="n">
        <v>11.6</v>
      </c>
      <c r="ZH1061" s="103" t="n">
        <v>8.3</v>
      </c>
      <c r="ZI1061" s="103" t="n">
        <v>8.5</v>
      </c>
      <c r="ZJ1061" s="103" t="n">
        <v>9.8</v>
      </c>
      <c r="ZK1061" s="103" t="n">
        <v>9.9</v>
      </c>
      <c r="ZL1061" s="103" t="n">
        <v>10.3</v>
      </c>
      <c r="ZM1061" s="103" t="n">
        <v>11.6</v>
      </c>
      <c r="ZN1061" s="103" t="n">
        <v>12</v>
      </c>
      <c r="ZO1061" s="104" t="n">
        <f aca="false">AVERAGE(ZC1061:ZN1061)</f>
        <v>11.575</v>
      </c>
    </row>
    <row r="1062" customFormat="false" ht="12.8" hidden="false" customHeight="false" outlineLevel="0" collapsed="false">
      <c r="A1062" s="97"/>
      <c r="B1062" s="11" t="n">
        <f aca="false">AVERAGE(AO1062,BO1062,CO1062,DO1062,EO1062,FO1062,GO1062,HO1062,IO1062,JO1062,KO1062,LO1062,MO1062,NO1062,OO1062,PO1062,QO1062,RO1062,SO1062,TO1062,UO1062,VO1062,WO1062,XO1062,YO1062,ZO1062)</f>
        <v>8.80032051282051</v>
      </c>
      <c r="C1062" s="98" t="n">
        <f aca="false">AVERAGE(B1058:B1062)</f>
        <v>8.87716200466201</v>
      </c>
      <c r="D1062" s="99" t="n">
        <f aca="false">AVERAGE(B1053:B1062)</f>
        <v>8.69764905788656</v>
      </c>
      <c r="E1062" s="11" t="n">
        <f aca="false">AVERAGE(B1043:B1062)</f>
        <v>8.8865685129005</v>
      </c>
      <c r="F1062" s="100" t="n">
        <f aca="false">AVERAGE(B1013:B1062)</f>
        <v>9.26669467908997</v>
      </c>
      <c r="G1062" s="3" t="n">
        <f aca="false">MAX(AC1062:AN1062,BC1062:BN1062,CC1062:CN1062,DC1062:DN1062,EC1062:EN1062,FC1062:FN1062,GC1062:GN1062,HC1062:HN1062,IC1062:IN1062,JC1062:JN1062,KC1062:KN1062,LC1062:LN1062,MC1062:MN1062,NC1062:NN1062,OC1062:ON1062,PC1062:PN1062,QC1062:QN1062,RC1062:RN1062,SC1062:SN1062,TC1062:TN1062,UC1062:UN1062,VC1062:VN1062,WC1062:WN1062,XC1062:XN1062,YC1062:YN1062,ZC1062:ZN1062,)</f>
        <v>18.4</v>
      </c>
      <c r="H1062" s="19" t="n">
        <f aca="false">MEDIAN(AC1062:AN1062,BC1062:BN1062,CC1062:CN1062,DC1062:DN1062,EC1062:EN1062,FC1062:FN1062,GC1062:GN1062,HC1062:HN1062,IC1062:IN1062,JC1062:JN1062,KC1062:KN1062,LC1062:LN1062,MC1062:MN1062,NC1062:NN1062,OC1062:ON1062,PC1062:PN1062,QC1062:QN1062,RC1062:RN1062,SC1062:SN1062,TC1062:TN1062,UC1062:UN1062,VC1062:VN1062,WC1062:WN1062,XC1062:XN1062,YC1062:YN1062,ZC1062:ZN1062,)</f>
        <v>8.5</v>
      </c>
      <c r="I1062" s="5" t="n">
        <f aca="false">MIN(AC1062:AN1062,BC1062:BN1062,CC1062:CN1062,DC1062:DN1062,EC1062:EN1062,FC1062:FN1062,GC1062:GN1062,HC1062:HN1062,IC1062:IN1062,JC1062:JN1062,KC1062:KN1062,LC1062:LN1062,MC1062:MN1062,NC1062:NN1062,OC1062:ON1062,PC1062:PN1062,QC1062:QN1062,RC1062:RN1062,SC1062:SN1062,TC1062:TN1062,UC1062:UN1062,VC1062:VN1062,WC1062:WN1062,XC1062:XN1062,YC1062:YN1062,ZC1062:ZN1062)</f>
        <v>-1.2</v>
      </c>
      <c r="J1062" s="5" t="n">
        <f aca="false">MIN(AC1062:AN1062,BC1062:BN1062,CC1062:CN1062,DC1062:DN1062,EC1062:EN1062,FC1062:FN1062,GC1062:GN1062,HC1062:HN1062,IC1062:IN1062,JC1062:JN1062,KC1062:KN1062,LC1062:LN1062,MC1062:MN1062,NC1062:NN1062,OC1062:ON1062,PC1062:PN1062,QC1062:QN1062,SC1062:SN1062,TC1062:TN1062,UC1062:UN1062,VC1062:VN1062,WC1062:WN1062,XC1062:XN1062,YC1062:YN1062,ZC1062:ZN1062)</f>
        <v>1.5</v>
      </c>
      <c r="K1062" s="101" t="n">
        <f aca="false">(G1062+I1062)/2</f>
        <v>8.6</v>
      </c>
      <c r="AB1062" s="102" t="n">
        <v>1912</v>
      </c>
      <c r="AC1062" s="103" t="n">
        <v>9.9</v>
      </c>
      <c r="AD1062" s="103" t="n">
        <v>16.1</v>
      </c>
      <c r="AE1062" s="103" t="n">
        <v>13.2</v>
      </c>
      <c r="AF1062" s="103" t="n">
        <v>7.7</v>
      </c>
      <c r="AG1062" s="103" t="n">
        <v>6.3</v>
      </c>
      <c r="AH1062" s="103" t="n">
        <v>4.8</v>
      </c>
      <c r="AI1062" s="103" t="n">
        <v>3.4</v>
      </c>
      <c r="AJ1062" s="103" t="n">
        <v>4.8</v>
      </c>
      <c r="AK1062" s="103" t="n">
        <v>6</v>
      </c>
      <c r="AL1062" s="103" t="n">
        <v>6.5</v>
      </c>
      <c r="AM1062" s="103" t="n">
        <v>9.6</v>
      </c>
      <c r="AN1062" s="103" t="n">
        <v>10.2</v>
      </c>
      <c r="AO1062" s="104" t="n">
        <f aca="false">AVERAGE(AC1062:AN1062)</f>
        <v>8.20833333333333</v>
      </c>
      <c r="BA1062" s="22" t="n">
        <v>1912</v>
      </c>
      <c r="BB1062" s="102" t="n">
        <v>1912</v>
      </c>
      <c r="BC1062" s="103" t="n">
        <v>11.1</v>
      </c>
      <c r="BD1062" s="103" t="n">
        <v>13.1</v>
      </c>
      <c r="BE1062" s="103" t="n">
        <v>10.9</v>
      </c>
      <c r="BF1062" s="103" t="n">
        <v>8.6</v>
      </c>
      <c r="BG1062" s="103" t="n">
        <v>4</v>
      </c>
      <c r="BH1062" s="103" t="n">
        <v>3.7</v>
      </c>
      <c r="BI1062" s="103" t="n">
        <v>2.8</v>
      </c>
      <c r="BJ1062" s="103" t="n">
        <v>3.4</v>
      </c>
      <c r="BK1062" s="103" t="n">
        <v>5.6</v>
      </c>
      <c r="BL1062" s="103" t="n">
        <v>6.9</v>
      </c>
      <c r="BM1062" s="103" t="n">
        <v>8.4</v>
      </c>
      <c r="BN1062" s="103" t="n">
        <v>9.7</v>
      </c>
      <c r="BO1062" s="104" t="n">
        <f aca="false">AVERAGE(BC1062:BN1062)</f>
        <v>7.35</v>
      </c>
      <c r="CA1062" s="22" t="n">
        <v>1912</v>
      </c>
      <c r="CB1062" s="102" t="n">
        <v>1912</v>
      </c>
      <c r="CC1062" s="103" t="n">
        <v>10.2</v>
      </c>
      <c r="CD1062" s="103" t="n">
        <v>13.3</v>
      </c>
      <c r="CE1062" s="103" t="n">
        <v>10.7</v>
      </c>
      <c r="CF1062" s="103" t="n">
        <v>7.4</v>
      </c>
      <c r="CG1062" s="103" t="n">
        <v>4.8</v>
      </c>
      <c r="CH1062" s="103" t="n">
        <v>4.6</v>
      </c>
      <c r="CI1062" s="103" t="n">
        <v>2.8</v>
      </c>
      <c r="CJ1062" s="103" t="n">
        <v>4.7</v>
      </c>
      <c r="CK1062" s="103" t="n">
        <v>4.7</v>
      </c>
      <c r="CL1062" s="103" t="n">
        <v>5.7</v>
      </c>
      <c r="CM1062" s="103" t="n">
        <v>7.9</v>
      </c>
      <c r="CN1062" s="103" t="n">
        <v>8.4</v>
      </c>
      <c r="CO1062" s="104" t="n">
        <f aca="false">AVERAGE(CC1062:CN1062)</f>
        <v>7.1</v>
      </c>
      <c r="DA1062" s="22" t="n">
        <v>1912</v>
      </c>
      <c r="DB1062" s="102" t="n">
        <v>1912</v>
      </c>
      <c r="DC1062" s="103" t="n">
        <v>14</v>
      </c>
      <c r="DD1062" s="103" t="n">
        <v>17.4</v>
      </c>
      <c r="DE1062" s="103" t="n">
        <v>13.3</v>
      </c>
      <c r="DF1062" s="103" t="n">
        <v>8</v>
      </c>
      <c r="DG1062" s="103" t="n">
        <v>3.6</v>
      </c>
      <c r="DH1062" s="103" t="n">
        <v>5.2</v>
      </c>
      <c r="DI1062" s="103" t="n">
        <v>4.4</v>
      </c>
      <c r="DJ1062" s="103" t="n">
        <v>6.6</v>
      </c>
      <c r="DK1062" s="103" t="n">
        <v>4.4</v>
      </c>
      <c r="DL1062" s="103" t="n">
        <v>8.2</v>
      </c>
      <c r="DM1062" s="103" t="n">
        <v>10.7</v>
      </c>
      <c r="DN1062" s="103" t="n">
        <v>12.8</v>
      </c>
      <c r="DO1062" s="104" t="n">
        <f aca="false">AVERAGE(DC1062:DN1062)</f>
        <v>9.05</v>
      </c>
      <c r="EA1062" s="22" t="n">
        <v>1912</v>
      </c>
      <c r="EB1062" s="106" t="s">
        <v>112</v>
      </c>
      <c r="EC1062" s="103" t="n">
        <v>12.7</v>
      </c>
      <c r="ED1062" s="103" t="n">
        <v>15.6</v>
      </c>
      <c r="EE1062" s="103" t="n">
        <v>14.1</v>
      </c>
      <c r="EF1062" s="103" t="n">
        <v>11.7</v>
      </c>
      <c r="EG1062" s="103" t="n">
        <v>10.1</v>
      </c>
      <c r="EH1062" s="103" t="n">
        <v>9.4</v>
      </c>
      <c r="EI1062" s="103" t="n">
        <v>7.9</v>
      </c>
      <c r="EJ1062" s="103" t="n">
        <v>8.7</v>
      </c>
      <c r="EK1062" s="103" t="n">
        <v>8.5</v>
      </c>
      <c r="EL1062" s="103" t="n">
        <v>9.2</v>
      </c>
      <c r="EM1062" s="103" t="n">
        <v>10.9</v>
      </c>
      <c r="EN1062" s="103" t="n">
        <v>12</v>
      </c>
      <c r="EO1062" s="104" t="n">
        <f aca="false">AVERAGE(EC1062:EN1062)</f>
        <v>10.9</v>
      </c>
      <c r="FA1062" s="22" t="n">
        <v>1912</v>
      </c>
      <c r="FB1062" s="102" t="n">
        <v>1912</v>
      </c>
      <c r="FC1062" s="103" t="n">
        <v>11.2</v>
      </c>
      <c r="FD1062" s="103" t="n">
        <v>14.3</v>
      </c>
      <c r="FE1062" s="103" t="n">
        <v>10.9</v>
      </c>
      <c r="FF1062" s="103" t="n">
        <v>5.9</v>
      </c>
      <c r="FG1062" s="103" t="n">
        <v>2.7</v>
      </c>
      <c r="FH1062" s="103" t="n">
        <v>4.1</v>
      </c>
      <c r="FI1062" s="103" t="n">
        <v>2.6</v>
      </c>
      <c r="FJ1062" s="103" t="n">
        <v>7.4</v>
      </c>
      <c r="FK1062" s="103" t="n">
        <v>4.4</v>
      </c>
      <c r="FL1062" s="103" t="n">
        <v>5.6</v>
      </c>
      <c r="FM1062" s="103" t="n">
        <v>8.6</v>
      </c>
      <c r="FN1062" s="103" t="n">
        <v>9.2</v>
      </c>
      <c r="FO1062" s="104" t="n">
        <f aca="false">AVERAGE(FC1062:FN1062)</f>
        <v>7.24166666666667</v>
      </c>
      <c r="GA1062" s="22" t="n">
        <v>1912</v>
      </c>
      <c r="GB1062" s="102" t="n">
        <v>1912</v>
      </c>
      <c r="GC1062" s="103" t="n">
        <v>14.9</v>
      </c>
      <c r="GD1062" s="103" t="n">
        <v>17.6</v>
      </c>
      <c r="GE1062" s="103" t="n">
        <v>14.8</v>
      </c>
      <c r="GF1062" s="103" t="n">
        <v>8.1</v>
      </c>
      <c r="GG1062" s="103" t="n">
        <v>4.6</v>
      </c>
      <c r="GH1062" s="103" t="n">
        <v>6.3</v>
      </c>
      <c r="GI1062" s="103" t="n">
        <v>4.6</v>
      </c>
      <c r="GJ1062" s="103" t="n">
        <v>6.5</v>
      </c>
      <c r="GK1062" s="103" t="n">
        <v>6.8</v>
      </c>
      <c r="GL1062" s="103" t="n">
        <v>8.7</v>
      </c>
      <c r="GM1062" s="103" t="n">
        <v>11.7</v>
      </c>
      <c r="GN1062" s="103" t="n">
        <v>13</v>
      </c>
      <c r="GO1062" s="104" t="n">
        <f aca="false">AVERAGE(GC1062:GN1062)</f>
        <v>9.8</v>
      </c>
      <c r="HA1062" s="22" t="n">
        <v>1912</v>
      </c>
      <c r="HB1062" s="106" t="s">
        <v>112</v>
      </c>
      <c r="HC1062" s="103" t="n">
        <v>14.6</v>
      </c>
      <c r="HD1062" s="103" t="n">
        <v>17</v>
      </c>
      <c r="HE1062" s="103" t="n">
        <v>15.6</v>
      </c>
      <c r="HF1062" s="103" t="n">
        <v>13.4</v>
      </c>
      <c r="HG1062" s="103" t="n">
        <v>11.7</v>
      </c>
      <c r="HH1062" s="103" t="n">
        <v>10</v>
      </c>
      <c r="HI1062" s="103" t="n">
        <v>9.4</v>
      </c>
      <c r="HJ1062" s="103" t="n">
        <v>8.9</v>
      </c>
      <c r="HK1062" s="103" t="n">
        <v>10.1</v>
      </c>
      <c r="HL1062" s="103" t="n">
        <v>11</v>
      </c>
      <c r="HM1062" s="103" t="n">
        <v>12.7</v>
      </c>
      <c r="HN1062" s="103" t="n">
        <v>14.3</v>
      </c>
      <c r="HO1062" s="104" t="n">
        <f aca="false">AVERAGE(HC1062:HN1062)</f>
        <v>12.3916666666667</v>
      </c>
      <c r="IA1062" s="22" t="n">
        <v>1912</v>
      </c>
      <c r="IB1062" s="102" t="n">
        <v>1912</v>
      </c>
      <c r="IC1062" s="103" t="n">
        <v>12.4</v>
      </c>
      <c r="ID1062" s="103" t="n">
        <v>15.4</v>
      </c>
      <c r="IE1062" s="103" t="n">
        <v>13.7</v>
      </c>
      <c r="IF1062" s="103" t="n">
        <v>11</v>
      </c>
      <c r="IG1062" s="103" t="n">
        <v>6.8</v>
      </c>
      <c r="IH1062" s="103" t="n">
        <v>7.2</v>
      </c>
      <c r="II1062" s="103" t="n">
        <v>5.1</v>
      </c>
      <c r="IJ1062" s="103" t="n">
        <v>6.6</v>
      </c>
      <c r="IK1062" s="103" t="n">
        <v>7.5</v>
      </c>
      <c r="IL1062" s="103" t="n">
        <v>8.3</v>
      </c>
      <c r="IM1062" s="103" t="n">
        <v>10.2</v>
      </c>
      <c r="IN1062" s="103" t="n">
        <v>10.9</v>
      </c>
      <c r="IO1062" s="104" t="n">
        <f aca="false">AVERAGE(IC1062:IN1062)</f>
        <v>9.59166666666667</v>
      </c>
      <c r="JA1062" s="22" t="n">
        <v>1912</v>
      </c>
      <c r="JB1062" s="102" t="n">
        <v>1912</v>
      </c>
      <c r="JC1062" s="103" t="n">
        <v>10.5</v>
      </c>
      <c r="JD1062" s="103" t="n">
        <v>13.7</v>
      </c>
      <c r="JE1062" s="103" t="n">
        <v>10.9</v>
      </c>
      <c r="JF1062" s="103" t="n">
        <v>7.3</v>
      </c>
      <c r="JG1062" s="103" t="n">
        <v>4.6</v>
      </c>
      <c r="JH1062" s="103" t="n">
        <v>5.3</v>
      </c>
      <c r="JI1062" s="103" t="n">
        <v>1.9</v>
      </c>
      <c r="JJ1062" s="103" t="n">
        <v>5.1</v>
      </c>
      <c r="JK1062" s="103" t="n">
        <v>5.9</v>
      </c>
      <c r="JL1062" s="103" t="n">
        <v>6.8</v>
      </c>
      <c r="JM1062" s="103" t="n">
        <v>8.1</v>
      </c>
      <c r="JN1062" s="103" t="n">
        <v>8.7</v>
      </c>
      <c r="JO1062" s="104" t="n">
        <f aca="false">AVERAGE(JC1062:JN1062)</f>
        <v>7.4</v>
      </c>
      <c r="KA1062" s="22" t="n">
        <v>1912</v>
      </c>
      <c r="KB1062" s="102" t="n">
        <v>1912</v>
      </c>
      <c r="KC1062" s="103" t="n">
        <v>11.8</v>
      </c>
      <c r="KD1062" s="103" t="n">
        <v>15.2</v>
      </c>
      <c r="KE1062" s="103" t="n">
        <v>12.6</v>
      </c>
      <c r="KF1062" s="103" t="n">
        <v>8.1</v>
      </c>
      <c r="KG1062" s="103" t="n">
        <v>4.7</v>
      </c>
      <c r="KH1062" s="103" t="n">
        <v>5.4</v>
      </c>
      <c r="KI1062" s="103" t="n">
        <v>3.3</v>
      </c>
      <c r="KJ1062" s="103" t="n">
        <v>5.2</v>
      </c>
      <c r="KK1062" s="103" t="n">
        <v>5.6</v>
      </c>
      <c r="KL1062" s="103" t="n">
        <v>7.1</v>
      </c>
      <c r="KM1062" s="103" t="n">
        <v>9.1</v>
      </c>
      <c r="KN1062" s="103" t="n">
        <v>11.8</v>
      </c>
      <c r="KO1062" s="104" t="n">
        <f aca="false">AVERAGE(KC1062:KN1062)</f>
        <v>8.325</v>
      </c>
      <c r="LA1062" s="22" t="n">
        <v>1912</v>
      </c>
      <c r="LB1062" s="106" t="s">
        <v>112</v>
      </c>
      <c r="LC1062" s="103" t="n">
        <v>14</v>
      </c>
      <c r="LD1062" s="103" t="n">
        <v>16.5</v>
      </c>
      <c r="LE1062" s="103" t="n">
        <v>13.7</v>
      </c>
      <c r="LF1062" s="103" t="n">
        <v>7.6</v>
      </c>
      <c r="LG1062" s="103" t="n">
        <v>3.9</v>
      </c>
      <c r="LH1062" s="103" t="n">
        <v>5.5</v>
      </c>
      <c r="LI1062" s="103" t="n">
        <v>3.3</v>
      </c>
      <c r="LJ1062" s="103" t="n">
        <v>5.7</v>
      </c>
      <c r="LK1062" s="103" t="n">
        <v>6.6</v>
      </c>
      <c r="LL1062" s="103" t="n">
        <v>8.5</v>
      </c>
      <c r="LM1062" s="103" t="n">
        <v>11.1</v>
      </c>
      <c r="LN1062" s="103" t="n">
        <v>12.9</v>
      </c>
      <c r="LO1062" s="104" t="n">
        <f aca="false">AVERAGE(LC1062:LN1062)</f>
        <v>9.10833333333333</v>
      </c>
      <c r="MA1062" s="22" t="n">
        <v>1912</v>
      </c>
      <c r="MB1062" s="102" t="n">
        <v>1912</v>
      </c>
      <c r="MC1062" s="103" t="n">
        <v>12.4</v>
      </c>
      <c r="MD1062" s="103" t="n">
        <v>15.1</v>
      </c>
      <c r="ME1062" s="103" t="n">
        <v>12.1</v>
      </c>
      <c r="MF1062" s="103" t="n">
        <v>9.3</v>
      </c>
      <c r="MG1062" s="103" t="n">
        <v>4.4</v>
      </c>
      <c r="MH1062" s="103" t="n">
        <v>5.2</v>
      </c>
      <c r="MI1062" s="103" t="n">
        <v>3.1</v>
      </c>
      <c r="MJ1062" s="103" t="n">
        <v>5.3</v>
      </c>
      <c r="MK1062" s="103" t="n">
        <v>5.4</v>
      </c>
      <c r="ML1062" s="103" t="n">
        <v>6.6</v>
      </c>
      <c r="MM1062" s="103" t="n">
        <v>9.6</v>
      </c>
      <c r="MN1062" s="103" t="n">
        <v>11.1</v>
      </c>
      <c r="MO1062" s="104" t="n">
        <f aca="false">AVERAGE(MC1062:MN1062)</f>
        <v>8.3</v>
      </c>
      <c r="NA1062" s="22" t="n">
        <v>1912</v>
      </c>
      <c r="NB1062" s="102" t="n">
        <v>1912</v>
      </c>
      <c r="NC1062" s="103" t="n">
        <v>12</v>
      </c>
      <c r="ND1062" s="103" t="n">
        <v>15.9</v>
      </c>
      <c r="NE1062" s="103" t="n">
        <v>11.3</v>
      </c>
      <c r="NF1062" s="103" t="n">
        <v>8.3</v>
      </c>
      <c r="NG1062" s="103" t="n">
        <v>4.4</v>
      </c>
      <c r="NH1062" s="103" t="n">
        <v>5.2</v>
      </c>
      <c r="NI1062" s="103" t="n">
        <v>3.1</v>
      </c>
      <c r="NJ1062" s="103" t="n">
        <v>4.5</v>
      </c>
      <c r="NK1062" s="103" t="n">
        <v>5.1</v>
      </c>
      <c r="NL1062" s="103" t="n">
        <v>7</v>
      </c>
      <c r="NM1062" s="103" t="n">
        <v>9.7</v>
      </c>
      <c r="NN1062" s="103" t="n">
        <v>10.7</v>
      </c>
      <c r="NO1062" s="104" t="n">
        <f aca="false">AVERAGE(NC1062:NN1062)</f>
        <v>8.1</v>
      </c>
      <c r="OA1062" s="22" t="n">
        <v>1912</v>
      </c>
      <c r="OB1062" s="106" t="n">
        <v>1912</v>
      </c>
      <c r="OC1062" s="103" t="n">
        <v>14.3</v>
      </c>
      <c r="OD1062" s="103" t="n">
        <v>15.5</v>
      </c>
      <c r="OE1062" s="103" t="n">
        <v>13.6</v>
      </c>
      <c r="OF1062" s="103" t="n">
        <v>9.4</v>
      </c>
      <c r="OG1062" s="103" t="n">
        <v>9.6</v>
      </c>
      <c r="OH1062" s="103" t="n">
        <v>6.2</v>
      </c>
      <c r="OI1062" s="103" t="n">
        <v>4.7</v>
      </c>
      <c r="OJ1062" s="103" t="n">
        <v>8.5</v>
      </c>
      <c r="OK1062" s="103" t="n">
        <v>8.9</v>
      </c>
      <c r="OL1062" s="103" t="n">
        <v>8.9</v>
      </c>
      <c r="OM1062" s="103" t="n">
        <v>11.1</v>
      </c>
      <c r="ON1062" s="103" t="n">
        <v>12.4</v>
      </c>
      <c r="OO1062" s="104" t="n">
        <f aca="false">AVERAGE(OC1062:ON1062)</f>
        <v>10.2583333333333</v>
      </c>
      <c r="PA1062" s="22" t="n">
        <v>1912</v>
      </c>
      <c r="PB1062" s="106" t="s">
        <v>112</v>
      </c>
      <c r="PC1062" s="103" t="n">
        <v>16.5</v>
      </c>
      <c r="PD1062" s="103" t="n">
        <v>18.4</v>
      </c>
      <c r="PE1062" s="103" t="n">
        <v>11.3</v>
      </c>
      <c r="PF1062" s="103" t="n">
        <v>7.8</v>
      </c>
      <c r="PG1062" s="103" t="n">
        <v>5.4</v>
      </c>
      <c r="PH1062" s="103" t="n">
        <v>5.6</v>
      </c>
      <c r="PI1062" s="103" t="n">
        <v>3</v>
      </c>
      <c r="PJ1062" s="103" t="n">
        <v>6.2</v>
      </c>
      <c r="PK1062" s="103" t="n">
        <v>8.1</v>
      </c>
      <c r="PL1062" s="103" t="n">
        <v>8.8</v>
      </c>
      <c r="PM1062" s="103" t="n">
        <v>10.3</v>
      </c>
      <c r="PN1062" s="103" t="n">
        <v>14.5</v>
      </c>
      <c r="PO1062" s="104" t="n">
        <f aca="false">AVERAGE(PC1062:PN1062)</f>
        <v>9.65833333333333</v>
      </c>
      <c r="QA1062" s="22" t="n">
        <v>1912</v>
      </c>
      <c r="QB1062" s="106" t="s">
        <v>112</v>
      </c>
      <c r="QC1062" s="103" t="n">
        <v>13.4</v>
      </c>
      <c r="QD1062" s="103" t="n">
        <v>16.1</v>
      </c>
      <c r="QE1062" s="103" t="n">
        <v>13.4</v>
      </c>
      <c r="QF1062" s="103" t="n">
        <v>8.1</v>
      </c>
      <c r="QG1062" s="103" t="n">
        <v>4.8</v>
      </c>
      <c r="QH1062" s="103" t="n">
        <v>5</v>
      </c>
      <c r="QI1062" s="103" t="n">
        <v>3</v>
      </c>
      <c r="QJ1062" s="103" t="n">
        <v>5.4</v>
      </c>
      <c r="QK1062" s="103" t="n">
        <v>6.5</v>
      </c>
      <c r="QL1062" s="103" t="n">
        <v>7.7</v>
      </c>
      <c r="QM1062" s="103" t="n">
        <v>10.5</v>
      </c>
      <c r="QN1062" s="103" t="n">
        <v>13.2</v>
      </c>
      <c r="QO1062" s="104" t="n">
        <f aca="false">AVERAGE(QC1062:QN1062)</f>
        <v>8.925</v>
      </c>
      <c r="RA1062" s="22" t="n">
        <v>1912</v>
      </c>
      <c r="RB1062" s="102" t="n">
        <v>1912</v>
      </c>
      <c r="RC1062" s="103" t="n">
        <v>8.3</v>
      </c>
      <c r="RD1062" s="103" t="n">
        <v>10.4</v>
      </c>
      <c r="RE1062" s="103" t="n">
        <v>8.3</v>
      </c>
      <c r="RF1062" s="103" t="n">
        <v>4.5</v>
      </c>
      <c r="RG1062" s="103" t="n">
        <v>-1.2</v>
      </c>
      <c r="RH1062" s="103" t="n">
        <v>0.6</v>
      </c>
      <c r="RI1062" s="103" t="n">
        <v>1.1</v>
      </c>
      <c r="RJ1062" s="103" t="n">
        <v>1</v>
      </c>
      <c r="RK1062" s="103" t="n">
        <v>3.1</v>
      </c>
      <c r="RL1062" s="103" t="n">
        <v>3.7</v>
      </c>
      <c r="RM1062" s="103" t="n">
        <v>5.8</v>
      </c>
      <c r="RN1062" s="103" t="n">
        <v>8.7</v>
      </c>
      <c r="RO1062" s="104" t="n">
        <f aca="false">AVERAGE(RC1062:RN1062)</f>
        <v>4.525</v>
      </c>
      <c r="SA1062" s="22" t="n">
        <v>1912</v>
      </c>
      <c r="SB1062" s="102" t="n">
        <v>1912</v>
      </c>
      <c r="SC1062" s="103" t="n">
        <v>13.6</v>
      </c>
      <c r="SD1062" s="103" t="n">
        <v>15</v>
      </c>
      <c r="SE1062" s="103" t="n">
        <v>11.8</v>
      </c>
      <c r="SF1062" s="103" t="n">
        <v>7.9</v>
      </c>
      <c r="SG1062" s="103" t="n">
        <v>3.7</v>
      </c>
      <c r="SH1062" s="103" t="n">
        <v>2.8</v>
      </c>
      <c r="SI1062" s="103" t="n">
        <v>2.6</v>
      </c>
      <c r="SJ1062" s="103" t="n">
        <v>5.5</v>
      </c>
      <c r="SK1062" s="103" t="n">
        <v>6.1</v>
      </c>
      <c r="SL1062" s="103" t="n">
        <v>8.2</v>
      </c>
      <c r="SM1062" s="103" t="n">
        <v>11.2</v>
      </c>
      <c r="SN1062" s="103" t="n">
        <v>13.9</v>
      </c>
      <c r="SO1062" s="104" t="n">
        <f aca="false">AVERAGE(SC1062:SN1062)</f>
        <v>8.525</v>
      </c>
      <c r="TA1062" s="22" t="n">
        <v>1912</v>
      </c>
      <c r="TB1062" s="106" t="s">
        <v>112</v>
      </c>
      <c r="TC1062" s="103" t="n">
        <v>11.4</v>
      </c>
      <c r="TD1062" s="103" t="n">
        <v>13.9</v>
      </c>
      <c r="TE1062" s="103" t="n">
        <v>11.9</v>
      </c>
      <c r="TF1062" s="103" t="n">
        <v>8.7</v>
      </c>
      <c r="TG1062" s="103" t="n">
        <v>4.3</v>
      </c>
      <c r="TH1062" s="103" t="n">
        <v>4.6</v>
      </c>
      <c r="TI1062" s="103" t="n">
        <v>3.4</v>
      </c>
      <c r="TJ1062" s="103" t="n">
        <v>3.7</v>
      </c>
      <c r="TK1062" s="103" t="n">
        <v>5.8</v>
      </c>
      <c r="TL1062" s="103" t="n">
        <v>7.4</v>
      </c>
      <c r="TM1062" s="103" t="n">
        <v>9.8</v>
      </c>
      <c r="TN1062" s="103" t="n">
        <v>10.6</v>
      </c>
      <c r="TO1062" s="104" t="n">
        <f aca="false">AVERAGE(TC1062:TN1062)</f>
        <v>7.95833333333333</v>
      </c>
      <c r="UA1062" s="22" t="n">
        <v>1912</v>
      </c>
      <c r="UB1062" s="102" t="n">
        <v>1912</v>
      </c>
      <c r="UC1062" s="103" t="n">
        <v>11.7</v>
      </c>
      <c r="UD1062" s="103" t="n">
        <v>14.9</v>
      </c>
      <c r="UE1062" s="103" t="n">
        <v>11.9</v>
      </c>
      <c r="UF1062" s="103" t="n">
        <v>8</v>
      </c>
      <c r="UG1062" s="103" t="n">
        <v>1.5</v>
      </c>
      <c r="UH1062" s="103" t="n">
        <v>5</v>
      </c>
      <c r="UI1062" s="103" t="n">
        <v>3.6</v>
      </c>
      <c r="UJ1062" s="103" t="n">
        <v>5.4</v>
      </c>
      <c r="UK1062" s="103" t="n">
        <v>5.5</v>
      </c>
      <c r="UL1062" s="103" t="n">
        <v>7.2</v>
      </c>
      <c r="UM1062" s="103" t="n">
        <v>9.2</v>
      </c>
      <c r="UN1062" s="103" t="n">
        <v>11.3</v>
      </c>
      <c r="UO1062" s="104" t="n">
        <f aca="false">AVERAGE(UC1062:UN1062)</f>
        <v>7.93333333333333</v>
      </c>
      <c r="VA1062" s="22" t="n">
        <v>1912</v>
      </c>
      <c r="VB1062" s="102" t="n">
        <v>1912</v>
      </c>
      <c r="VC1062" s="103" t="n">
        <v>12.6</v>
      </c>
      <c r="VD1062" s="103" t="n">
        <v>15.2</v>
      </c>
      <c r="VE1062" s="103" t="n">
        <v>12.7</v>
      </c>
      <c r="VF1062" s="103" t="n">
        <v>8.8</v>
      </c>
      <c r="VG1062" s="103" t="n">
        <v>6.2</v>
      </c>
      <c r="VH1062" s="103" t="n">
        <v>5.9</v>
      </c>
      <c r="VI1062" s="103" t="n">
        <v>3.4</v>
      </c>
      <c r="VJ1062" s="103" t="n">
        <v>5.4</v>
      </c>
      <c r="VK1062" s="103" t="n">
        <v>6.4</v>
      </c>
      <c r="VL1062" s="103" t="n">
        <v>7.8</v>
      </c>
      <c r="VM1062" s="103" t="n">
        <v>9.5</v>
      </c>
      <c r="VN1062" s="103" t="n">
        <v>11.2</v>
      </c>
      <c r="VO1062" s="104" t="n">
        <f aca="false">AVERAGE(VC1062:VN1062)</f>
        <v>8.75833333333333</v>
      </c>
      <c r="WA1062" s="22" t="n">
        <v>1912</v>
      </c>
      <c r="WB1062" s="102" t="n">
        <v>1912</v>
      </c>
      <c r="WC1062" s="103" t="n">
        <v>13.9</v>
      </c>
      <c r="WD1062" s="103" t="n">
        <v>16.2</v>
      </c>
      <c r="WE1062" s="103" t="n">
        <v>13.8</v>
      </c>
      <c r="WF1062" s="108" t="n">
        <f aca="false">(WF1063+WF1064)/2</f>
        <v>11.05</v>
      </c>
      <c r="WG1062" s="103" t="n">
        <v>4.1</v>
      </c>
      <c r="WH1062" s="103" t="n">
        <v>4.2</v>
      </c>
      <c r="WI1062" s="105" t="n">
        <f aca="false">(WI1061+WI1063)/2</f>
        <v>4.95</v>
      </c>
      <c r="WJ1062" s="108" t="n">
        <f aca="false">(WJ1060+WJ1061)/2</f>
        <v>6.4</v>
      </c>
      <c r="WK1062" s="108" t="n">
        <f aca="false">(WK1060+WK1061)/2</f>
        <v>7.3</v>
      </c>
      <c r="WL1062" s="103" t="n">
        <v>7</v>
      </c>
      <c r="WM1062" s="103" t="n">
        <v>11.4</v>
      </c>
      <c r="WN1062" s="103" t="n">
        <v>11.9</v>
      </c>
      <c r="WO1062" s="104" t="n">
        <f aca="false">AVERAGE(WC1062:WN1062)</f>
        <v>9.35</v>
      </c>
      <c r="XA1062" s="22" t="n">
        <v>1912</v>
      </c>
      <c r="XB1062" s="102" t="n">
        <v>1912</v>
      </c>
      <c r="XC1062" s="103" t="n">
        <v>13.8</v>
      </c>
      <c r="XD1062" s="103" t="n">
        <v>16.8</v>
      </c>
      <c r="XE1062" s="103" t="n">
        <v>12.8</v>
      </c>
      <c r="XF1062" s="103" t="n">
        <v>6.8</v>
      </c>
      <c r="XG1062" s="103" t="n">
        <v>2.3</v>
      </c>
      <c r="XH1062" s="103" t="n">
        <v>4.5</v>
      </c>
      <c r="XI1062" s="103" t="n">
        <v>4.3</v>
      </c>
      <c r="XJ1062" s="103" t="n">
        <v>5.6</v>
      </c>
      <c r="XK1062" s="103" t="n">
        <v>5.9</v>
      </c>
      <c r="XL1062" s="103" t="n">
        <v>7.6</v>
      </c>
      <c r="XM1062" s="103" t="n">
        <v>10.5</v>
      </c>
      <c r="XN1062" s="103" t="n">
        <v>13.2</v>
      </c>
      <c r="XO1062" s="104" t="n">
        <f aca="false">AVERAGE(XC1062:XN1062)</f>
        <v>8.675</v>
      </c>
      <c r="YA1062" s="22" t="n">
        <v>1912</v>
      </c>
      <c r="YB1062" s="102" t="n">
        <v>1912</v>
      </c>
      <c r="YC1062" s="103" t="n">
        <v>12.3</v>
      </c>
      <c r="YD1062" s="103" t="n">
        <v>15.3</v>
      </c>
      <c r="YE1062" s="103" t="n">
        <v>13.1</v>
      </c>
      <c r="YF1062" s="103" t="n">
        <v>11</v>
      </c>
      <c r="YG1062" s="103" t="n">
        <v>8.3</v>
      </c>
      <c r="YH1062" s="103" t="n">
        <v>8</v>
      </c>
      <c r="YI1062" s="103" t="n">
        <v>5.8</v>
      </c>
      <c r="YJ1062" s="103" t="n">
        <v>6.9</v>
      </c>
      <c r="YK1062" s="103" t="n">
        <v>7.6</v>
      </c>
      <c r="YL1062" s="103" t="n">
        <v>8.1</v>
      </c>
      <c r="YM1062" s="103" t="n">
        <v>10.1</v>
      </c>
      <c r="YN1062" s="103" t="n">
        <v>11.3</v>
      </c>
      <c r="YO1062" s="104" t="n">
        <f aca="false">AVERAGE(YC1062:YN1062)</f>
        <v>9.81666666666667</v>
      </c>
      <c r="ZA1062" s="22" t="n">
        <v>1912</v>
      </c>
      <c r="ZB1062" s="106" t="s">
        <v>112</v>
      </c>
      <c r="ZC1062" s="103" t="n">
        <v>13.5</v>
      </c>
      <c r="ZD1062" s="103" t="n">
        <v>15.4</v>
      </c>
      <c r="ZE1062" s="103" t="n">
        <v>14.9</v>
      </c>
      <c r="ZF1062" s="103" t="n">
        <v>12.6</v>
      </c>
      <c r="ZG1062" s="103" t="n">
        <v>11</v>
      </c>
      <c r="ZH1062" s="103" t="n">
        <v>10.3</v>
      </c>
      <c r="ZI1062" s="103" t="n">
        <v>9.1</v>
      </c>
      <c r="ZJ1062" s="103" t="n">
        <v>9.3</v>
      </c>
      <c r="ZK1062" s="103" t="n">
        <v>8.8</v>
      </c>
      <c r="ZL1062" s="103" t="n">
        <v>10.2</v>
      </c>
      <c r="ZM1062" s="103" t="n">
        <v>11.3</v>
      </c>
      <c r="ZN1062" s="103" t="n">
        <v>12.3</v>
      </c>
      <c r="ZO1062" s="104" t="n">
        <f aca="false">AVERAGE(ZC1062:ZN1062)</f>
        <v>11.5583333333333</v>
      </c>
    </row>
    <row r="1063" customFormat="false" ht="12.8" hidden="false" customHeight="false" outlineLevel="0" collapsed="false">
      <c r="A1063" s="97"/>
      <c r="B1063" s="11" t="n">
        <f aca="false">AVERAGE(AO1063,BO1063,CO1063,DO1063,EO1063,FO1063,GO1063,HO1063,IO1063,JO1063,KO1063,LO1063,MO1063,NO1063,OO1063,PO1063,QO1063,RO1063,SO1063,TO1063,UO1063,VO1063,WO1063,XO1063,YO1063,ZO1063)</f>
        <v>8.65288461538462</v>
      </c>
      <c r="C1063" s="98" t="n">
        <f aca="false">AVERAGE(B1059:B1063)</f>
        <v>8.81943764568765</v>
      </c>
      <c r="D1063" s="99" t="n">
        <f aca="false">AVERAGE(B1054:B1063)</f>
        <v>8.67272918609169</v>
      </c>
      <c r="E1063" s="11" t="n">
        <f aca="false">AVERAGE(B1044:B1063)</f>
        <v>8.83648126218825</v>
      </c>
      <c r="F1063" s="100" t="n">
        <f aca="false">AVERAGE(B1014:B1063)</f>
        <v>9.242085704731</v>
      </c>
      <c r="G1063" s="3" t="n">
        <f aca="false">MAX(AC1063:AN1063,BC1063:BN1063,CC1063:CN1063,DC1063:DN1063,EC1063:EN1063,FC1063:FN1063,GC1063:GN1063,HC1063:HN1063,IC1063:IN1063,JC1063:JN1063,KC1063:KN1063,LC1063:LN1063,MC1063:MN1063,NC1063:NN1063,OC1063:ON1063,PC1063:PN1063,QC1063:QN1063,RC1063:RN1063,SC1063:SN1063,TC1063:TN1063,UC1063:UN1063,VC1063:VN1063,WC1063:WN1063,XC1063:XN1063,YC1063:YN1063,ZC1063:ZN1063,)</f>
        <v>17.3</v>
      </c>
      <c r="H1063" s="19" t="n">
        <f aca="false">MEDIAN(AC1063:AN1063,BC1063:BN1063,CC1063:CN1063,DC1063:DN1063,EC1063:EN1063,FC1063:FN1063,GC1063:GN1063,HC1063:HN1063,IC1063:IN1063,JC1063:JN1063,KC1063:KN1063,LC1063:LN1063,MC1063:MN1063,NC1063:NN1063,OC1063:ON1063,PC1063:PN1063,QC1063:QN1063,RC1063:RN1063,SC1063:SN1063,TC1063:TN1063,UC1063:UN1063,VC1063:VN1063,WC1063:WN1063,XC1063:XN1063,YC1063:YN1063,ZC1063:ZN1063,)</f>
        <v>8.7</v>
      </c>
      <c r="I1063" s="5" t="n">
        <f aca="false">MIN(AC1063:AN1063,BC1063:BN1063,CC1063:CN1063,DC1063:DN1063,EC1063:EN1063,FC1063:FN1063,GC1063:GN1063,HC1063:HN1063,IC1063:IN1063,JC1063:JN1063,KC1063:KN1063,LC1063:LN1063,MC1063:MN1063,NC1063:NN1063,OC1063:ON1063,PC1063:PN1063,QC1063:QN1063,RC1063:RN1063,SC1063:SN1063,TC1063:TN1063,UC1063:UN1063,VC1063:VN1063,WC1063:WN1063,XC1063:XN1063,YC1063:YN1063,ZC1063:ZN1063)</f>
        <v>0.2</v>
      </c>
      <c r="J1063" s="5" t="n">
        <f aca="false">MIN(AC1063:AN1063,BC1063:BN1063,CC1063:CN1063,DC1063:DN1063,EC1063:EN1063,FC1063:FN1063,GC1063:GN1063,HC1063:HN1063,IC1063:IN1063,JC1063:JN1063,KC1063:KN1063,LC1063:LN1063,MC1063:MN1063,NC1063:NN1063,OC1063:ON1063,PC1063:PN1063,QC1063:QN1063,SC1063:SN1063,TC1063:TN1063,UC1063:UN1063,VC1063:VN1063,WC1063:WN1063,XC1063:XN1063,YC1063:YN1063,ZC1063:ZN1063)</f>
        <v>0.2</v>
      </c>
      <c r="K1063" s="101" t="n">
        <f aca="false">(G1063+I1063)/2</f>
        <v>8.75</v>
      </c>
      <c r="AB1063" s="102" t="n">
        <v>1913</v>
      </c>
      <c r="AC1063" s="103" t="n">
        <v>10.9</v>
      </c>
      <c r="AD1063" s="103" t="n">
        <v>12.2</v>
      </c>
      <c r="AE1063" s="103" t="n">
        <v>9.4</v>
      </c>
      <c r="AF1063" s="103" t="n">
        <v>10.1</v>
      </c>
      <c r="AG1063" s="103" t="n">
        <v>5.9</v>
      </c>
      <c r="AH1063" s="103" t="n">
        <v>4.8</v>
      </c>
      <c r="AI1063" s="103" t="n">
        <v>4.9</v>
      </c>
      <c r="AJ1063" s="103" t="n">
        <v>4.9</v>
      </c>
      <c r="AK1063" s="103" t="n">
        <v>6.1</v>
      </c>
      <c r="AL1063" s="103" t="n">
        <v>8.1</v>
      </c>
      <c r="AM1063" s="103" t="n">
        <v>8.3</v>
      </c>
      <c r="AN1063" s="103" t="n">
        <v>10.8</v>
      </c>
      <c r="AO1063" s="104" t="n">
        <f aca="false">AVERAGE(AC1063:AN1063)</f>
        <v>8.03333333333333</v>
      </c>
      <c r="BA1063" s="22" t="n">
        <v>1913</v>
      </c>
      <c r="BB1063" s="102" t="n">
        <v>1913</v>
      </c>
      <c r="BC1063" s="103" t="n">
        <v>11.3</v>
      </c>
      <c r="BD1063" s="103" t="n">
        <v>12.7</v>
      </c>
      <c r="BE1063" s="103" t="n">
        <v>11.9</v>
      </c>
      <c r="BF1063" s="103" t="n">
        <v>10</v>
      </c>
      <c r="BG1063" s="103" t="n">
        <v>6.1</v>
      </c>
      <c r="BH1063" s="103" t="n">
        <v>5.1</v>
      </c>
      <c r="BI1063" s="103" t="n">
        <v>4.4</v>
      </c>
      <c r="BJ1063" s="103" t="n">
        <v>5.1</v>
      </c>
      <c r="BK1063" s="103" t="n">
        <v>6.3</v>
      </c>
      <c r="BL1063" s="103" t="n">
        <v>9.2</v>
      </c>
      <c r="BM1063" s="103" t="n">
        <v>9.2</v>
      </c>
      <c r="BN1063" s="103" t="n">
        <v>11.4</v>
      </c>
      <c r="BO1063" s="104" t="n">
        <f aca="false">AVERAGE(BC1063:BN1063)</f>
        <v>8.55833333333333</v>
      </c>
      <c r="CA1063" s="22" t="n">
        <v>1913</v>
      </c>
      <c r="CB1063" s="102" t="n">
        <v>1913</v>
      </c>
      <c r="CC1063" s="103" t="n">
        <v>9.1</v>
      </c>
      <c r="CD1063" s="103" t="n">
        <v>13.7</v>
      </c>
      <c r="CE1063" s="103" t="n">
        <v>9.4</v>
      </c>
      <c r="CF1063" s="103" t="n">
        <v>8.7</v>
      </c>
      <c r="CG1063" s="103" t="n">
        <v>5.8</v>
      </c>
      <c r="CH1063" s="103" t="n">
        <v>4.2</v>
      </c>
      <c r="CI1063" s="103" t="n">
        <v>4.4</v>
      </c>
      <c r="CJ1063" s="103" t="n">
        <v>4.2</v>
      </c>
      <c r="CK1063" s="103" t="n">
        <v>5.1</v>
      </c>
      <c r="CL1063" s="103" t="n">
        <v>6.8</v>
      </c>
      <c r="CM1063" s="103" t="n">
        <v>6.6</v>
      </c>
      <c r="CN1063" s="103" t="n">
        <v>10.2</v>
      </c>
      <c r="CO1063" s="104" t="n">
        <f aca="false">AVERAGE(CC1063:CN1063)</f>
        <v>7.35</v>
      </c>
      <c r="DA1063" s="22" t="n">
        <v>1913</v>
      </c>
      <c r="DB1063" s="102" t="n">
        <v>1913</v>
      </c>
      <c r="DC1063" s="103" t="n">
        <v>13.7</v>
      </c>
      <c r="DD1063" s="103" t="n">
        <v>15.4</v>
      </c>
      <c r="DE1063" s="103" t="n">
        <v>12.3</v>
      </c>
      <c r="DF1063" s="103" t="n">
        <v>10.1</v>
      </c>
      <c r="DG1063" s="103" t="n">
        <v>5.9</v>
      </c>
      <c r="DH1063" s="103" t="n">
        <v>3.1</v>
      </c>
      <c r="DI1063" s="103" t="n">
        <v>2.8</v>
      </c>
      <c r="DJ1063" s="103" t="n">
        <v>4.2</v>
      </c>
      <c r="DK1063" s="103" t="n">
        <v>6.8</v>
      </c>
      <c r="DL1063" s="103" t="n">
        <v>8.8</v>
      </c>
      <c r="DM1063" s="103" t="n">
        <v>9.1</v>
      </c>
      <c r="DN1063" s="103" t="n">
        <v>13.4</v>
      </c>
      <c r="DO1063" s="104" t="n">
        <f aca="false">AVERAGE(DC1063:DN1063)</f>
        <v>8.8</v>
      </c>
      <c r="EA1063" s="22" t="n">
        <v>1913</v>
      </c>
      <c r="EB1063" s="106" t="s">
        <v>113</v>
      </c>
      <c r="EC1063" s="103" t="n">
        <v>12.9</v>
      </c>
      <c r="ED1063" s="103" t="n">
        <v>13.8</v>
      </c>
      <c r="EE1063" s="103" t="n">
        <v>11.9</v>
      </c>
      <c r="EF1063" s="103" t="n">
        <v>12.6</v>
      </c>
      <c r="EG1063" s="103" t="n">
        <v>10</v>
      </c>
      <c r="EH1063" s="103" t="n">
        <v>9</v>
      </c>
      <c r="EI1063" s="103" t="n">
        <v>8.4</v>
      </c>
      <c r="EJ1063" s="103" t="n">
        <v>8</v>
      </c>
      <c r="EK1063" s="103" t="n">
        <v>9</v>
      </c>
      <c r="EL1063" s="103" t="n">
        <v>9.6</v>
      </c>
      <c r="EM1063" s="103" t="n">
        <v>9.2</v>
      </c>
      <c r="EN1063" s="103" t="n">
        <v>12.5</v>
      </c>
      <c r="EO1063" s="104" t="n">
        <f aca="false">AVERAGE(EC1063:EN1063)</f>
        <v>10.575</v>
      </c>
      <c r="FA1063" s="22" t="n">
        <v>1913</v>
      </c>
      <c r="FB1063" s="102" t="n">
        <v>1913</v>
      </c>
      <c r="FC1063" s="103" t="n">
        <v>9.8</v>
      </c>
      <c r="FD1063" s="103" t="n">
        <v>12.6</v>
      </c>
      <c r="FE1063" s="103" t="n">
        <v>10.4</v>
      </c>
      <c r="FF1063" s="103" t="n">
        <v>7.9</v>
      </c>
      <c r="FG1063" s="103" t="n">
        <v>4.7</v>
      </c>
      <c r="FH1063" s="103" t="n">
        <v>3.1</v>
      </c>
      <c r="FI1063" s="103" t="n">
        <v>3.7</v>
      </c>
      <c r="FJ1063" s="103" t="n">
        <v>4</v>
      </c>
      <c r="FK1063" s="103" t="n">
        <v>5.2</v>
      </c>
      <c r="FL1063" s="103" t="n">
        <v>5.7</v>
      </c>
      <c r="FM1063" s="103" t="n">
        <v>6.4</v>
      </c>
      <c r="FN1063" s="103" t="n">
        <v>10.3</v>
      </c>
      <c r="FO1063" s="104" t="n">
        <f aca="false">AVERAGE(FC1063:FN1063)</f>
        <v>6.98333333333333</v>
      </c>
      <c r="GA1063" s="22" t="n">
        <v>1913</v>
      </c>
      <c r="GB1063" s="102" t="n">
        <v>1913</v>
      </c>
      <c r="GC1063" s="103" t="n">
        <v>13.9</v>
      </c>
      <c r="GD1063" s="103" t="n">
        <v>15.8</v>
      </c>
      <c r="GE1063" s="103" t="n">
        <v>13.6</v>
      </c>
      <c r="GF1063" s="103" t="n">
        <v>11.7</v>
      </c>
      <c r="GG1063" s="103" t="n">
        <v>6.7</v>
      </c>
      <c r="GH1063" s="103" t="n">
        <v>4.7</v>
      </c>
      <c r="GI1063" s="103" t="n">
        <v>4.7</v>
      </c>
      <c r="GJ1063" s="103" t="n">
        <v>5.2</v>
      </c>
      <c r="GK1063" s="103" t="n">
        <v>7.4</v>
      </c>
      <c r="GL1063" s="103" t="n">
        <v>9.1</v>
      </c>
      <c r="GM1063" s="103" t="n">
        <v>9.9</v>
      </c>
      <c r="GN1063" s="103" t="n">
        <v>15.2</v>
      </c>
      <c r="GO1063" s="104" t="n">
        <f aca="false">AVERAGE(GC1063:GN1063)</f>
        <v>9.825</v>
      </c>
      <c r="HA1063" s="22" t="n">
        <v>1913</v>
      </c>
      <c r="HB1063" s="106" t="s">
        <v>113</v>
      </c>
      <c r="HC1063" s="103" t="n">
        <v>16.1</v>
      </c>
      <c r="HD1063" s="103" t="n">
        <v>17.3</v>
      </c>
      <c r="HE1063" s="103" t="n">
        <v>15.1</v>
      </c>
      <c r="HF1063" s="103" t="n">
        <v>15.2</v>
      </c>
      <c r="HG1063" s="103" t="n">
        <v>11.6</v>
      </c>
      <c r="HH1063" s="103" t="n">
        <v>9.9</v>
      </c>
      <c r="HI1063" s="103" t="n">
        <v>8.7</v>
      </c>
      <c r="HJ1063" s="103" t="n">
        <v>8.6</v>
      </c>
      <c r="HK1063" s="103" t="n">
        <v>10.2</v>
      </c>
      <c r="HL1063" s="103" t="n">
        <v>12.2</v>
      </c>
      <c r="HM1063" s="103" t="n">
        <v>11.4</v>
      </c>
      <c r="HN1063" s="103" t="n">
        <v>14.6</v>
      </c>
      <c r="HO1063" s="104" t="n">
        <f aca="false">AVERAGE(HC1063:HN1063)</f>
        <v>12.575</v>
      </c>
      <c r="IA1063" s="22" t="n">
        <v>1913</v>
      </c>
      <c r="IB1063" s="102" t="n">
        <v>1913</v>
      </c>
      <c r="IC1063" s="103" t="n">
        <v>12.3</v>
      </c>
      <c r="ID1063" s="103" t="n">
        <v>14</v>
      </c>
      <c r="IE1063" s="103" t="n">
        <v>11.8</v>
      </c>
      <c r="IF1063" s="103" t="n">
        <v>11.2</v>
      </c>
      <c r="IG1063" s="103" t="n">
        <v>8.2</v>
      </c>
      <c r="IH1063" s="103" t="n">
        <v>6.1</v>
      </c>
      <c r="II1063" s="103" t="n">
        <v>6</v>
      </c>
      <c r="IJ1063" s="103" t="n">
        <v>5.4</v>
      </c>
      <c r="IK1063" s="103" t="n">
        <v>7.2</v>
      </c>
      <c r="IL1063" s="103" t="n">
        <v>9.2</v>
      </c>
      <c r="IM1063" s="103" t="n">
        <v>8.7</v>
      </c>
      <c r="IN1063" s="103" t="n">
        <v>12.1</v>
      </c>
      <c r="IO1063" s="104" t="n">
        <f aca="false">AVERAGE(IC1063:IN1063)</f>
        <v>9.35</v>
      </c>
      <c r="JA1063" s="22" t="n">
        <v>1913</v>
      </c>
      <c r="JB1063" s="102" t="n">
        <v>1913</v>
      </c>
      <c r="JC1063" s="103" t="n">
        <v>8.8</v>
      </c>
      <c r="JD1063" s="103" t="n">
        <v>11.4</v>
      </c>
      <c r="JE1063" s="103" t="n">
        <v>9.9</v>
      </c>
      <c r="JF1063" s="103" t="n">
        <v>8.3</v>
      </c>
      <c r="JG1063" s="103" t="n">
        <v>6.3</v>
      </c>
      <c r="JH1063" s="103" t="n">
        <v>4</v>
      </c>
      <c r="JI1063" s="103" t="n">
        <v>4.5</v>
      </c>
      <c r="JJ1063" s="103" t="n">
        <v>4.6</v>
      </c>
      <c r="JK1063" s="103" t="n">
        <v>6.4</v>
      </c>
      <c r="JL1063" s="103" t="n">
        <v>6.5</v>
      </c>
      <c r="JM1063" s="103" t="n">
        <v>7.3</v>
      </c>
      <c r="JN1063" s="103" t="n">
        <v>9.9</v>
      </c>
      <c r="JO1063" s="104" t="n">
        <f aca="false">AVERAGE(JC1063:JN1063)</f>
        <v>7.325</v>
      </c>
      <c r="KA1063" s="22" t="n">
        <v>1913</v>
      </c>
      <c r="KB1063" s="102" t="n">
        <v>1913</v>
      </c>
      <c r="KC1063" s="103" t="n">
        <v>11.5</v>
      </c>
      <c r="KD1063" s="103" t="n">
        <v>10.4</v>
      </c>
      <c r="KE1063" s="103" t="n">
        <v>8.2</v>
      </c>
      <c r="KF1063" s="103" t="n">
        <v>6.3</v>
      </c>
      <c r="KG1063" s="103" t="n">
        <v>3.3</v>
      </c>
      <c r="KH1063" s="103" t="n">
        <v>0.3</v>
      </c>
      <c r="KI1063" s="103" t="n">
        <v>3.4</v>
      </c>
      <c r="KJ1063" s="103" t="n">
        <v>4.3</v>
      </c>
      <c r="KK1063" s="103" t="n">
        <v>6</v>
      </c>
      <c r="KL1063" s="103" t="n">
        <v>7.9</v>
      </c>
      <c r="KM1063" s="103" t="n">
        <v>8.5</v>
      </c>
      <c r="KN1063" s="103" t="n">
        <v>12.9</v>
      </c>
      <c r="KO1063" s="104" t="n">
        <f aca="false">AVERAGE(KC1063:KN1063)</f>
        <v>6.91666666666667</v>
      </c>
      <c r="LA1063" s="22" t="n">
        <v>1913</v>
      </c>
      <c r="LB1063" s="106" t="s">
        <v>113</v>
      </c>
      <c r="LC1063" s="103" t="n">
        <v>13.1</v>
      </c>
      <c r="LD1063" s="103" t="n">
        <v>14.9</v>
      </c>
      <c r="LE1063" s="103" t="n">
        <v>12.8</v>
      </c>
      <c r="LF1063" s="103" t="n">
        <v>10.4</v>
      </c>
      <c r="LG1063" s="103" t="n">
        <v>5.9</v>
      </c>
      <c r="LH1063" s="103" t="n">
        <v>3.4</v>
      </c>
      <c r="LI1063" s="103" t="n">
        <v>4.4</v>
      </c>
      <c r="LJ1063" s="103" t="n">
        <v>4.7</v>
      </c>
      <c r="LK1063" s="103" t="n">
        <v>7.2</v>
      </c>
      <c r="LL1063" s="103" t="n">
        <v>9.3</v>
      </c>
      <c r="LM1063" s="103" t="n">
        <v>9.3</v>
      </c>
      <c r="LN1063" s="103" t="n">
        <v>14.1</v>
      </c>
      <c r="LO1063" s="104" t="n">
        <f aca="false">AVERAGE(LC1063:LN1063)</f>
        <v>9.125</v>
      </c>
      <c r="MA1063" s="22" t="n">
        <v>1913</v>
      </c>
      <c r="MB1063" s="102" t="n">
        <v>1913</v>
      </c>
      <c r="MC1063" s="103" t="n">
        <v>12.9</v>
      </c>
      <c r="MD1063" s="103" t="n">
        <v>13.2</v>
      </c>
      <c r="ME1063" s="103" t="n">
        <v>11.8</v>
      </c>
      <c r="MF1063" s="103" t="n">
        <v>10.1</v>
      </c>
      <c r="MG1063" s="103" t="n">
        <v>7.1</v>
      </c>
      <c r="MH1063" s="103" t="n">
        <v>5.1</v>
      </c>
      <c r="MI1063" s="103" t="n">
        <v>5.2</v>
      </c>
      <c r="MJ1063" s="103" t="n">
        <v>5</v>
      </c>
      <c r="MK1063" s="103" t="n">
        <v>6.4</v>
      </c>
      <c r="ML1063" s="103" t="n">
        <v>7.8</v>
      </c>
      <c r="MM1063" s="103" t="n">
        <v>8.2</v>
      </c>
      <c r="MN1063" s="103" t="n">
        <v>12.4</v>
      </c>
      <c r="MO1063" s="104" t="n">
        <f aca="false">AVERAGE(MC1063:MN1063)</f>
        <v>8.76666666666667</v>
      </c>
      <c r="NA1063" s="22" t="n">
        <v>1913</v>
      </c>
      <c r="NB1063" s="102" t="n">
        <v>1913</v>
      </c>
      <c r="NC1063" s="103" t="n">
        <v>10.8</v>
      </c>
      <c r="ND1063" s="103" t="n">
        <v>13.3</v>
      </c>
      <c r="NE1063" s="103" t="n">
        <v>10.7</v>
      </c>
      <c r="NF1063" s="103" t="n">
        <v>10.5</v>
      </c>
      <c r="NG1063" s="105" t="n">
        <f aca="false">(NG1062+NG1064)/2</f>
        <v>5.65</v>
      </c>
      <c r="NH1063" s="103" t="n">
        <v>5.9</v>
      </c>
      <c r="NI1063" s="105" t="n">
        <f aca="false">(NI1062+NI1064)/2</f>
        <v>2.9</v>
      </c>
      <c r="NJ1063" s="103" t="n">
        <v>4.2</v>
      </c>
      <c r="NK1063" s="103" t="n">
        <v>6.1</v>
      </c>
      <c r="NL1063" s="103" t="n">
        <v>7.7</v>
      </c>
      <c r="NM1063" s="103" t="n">
        <v>8.3</v>
      </c>
      <c r="NN1063" s="103" t="n">
        <v>10.5</v>
      </c>
      <c r="NO1063" s="104" t="n">
        <f aca="false">AVERAGE(NC1063:NN1063)</f>
        <v>8.04583333333333</v>
      </c>
      <c r="OA1063" s="22" t="n">
        <v>1913</v>
      </c>
      <c r="OB1063" s="106" t="n">
        <v>1913</v>
      </c>
      <c r="OC1063" s="103" t="n">
        <v>13.4</v>
      </c>
      <c r="OD1063" s="103" t="n">
        <v>15.9</v>
      </c>
      <c r="OE1063" s="103" t="n">
        <v>13.6</v>
      </c>
      <c r="OF1063" s="103" t="n">
        <v>10.6</v>
      </c>
      <c r="OG1063" s="103" t="n">
        <v>6.5</v>
      </c>
      <c r="OH1063" s="103" t="n">
        <v>6.8</v>
      </c>
      <c r="OI1063" s="103" t="n">
        <v>5.3</v>
      </c>
      <c r="OJ1063" s="103" t="n">
        <v>7</v>
      </c>
      <c r="OK1063" s="103" t="n">
        <v>7.7</v>
      </c>
      <c r="OL1063" s="103" t="n">
        <v>8.5</v>
      </c>
      <c r="OM1063" s="103" t="n">
        <v>11.3</v>
      </c>
      <c r="ON1063" s="103" t="n">
        <v>12.2</v>
      </c>
      <c r="OO1063" s="104" t="n">
        <f aca="false">AVERAGE(OC1063:ON1063)</f>
        <v>9.9</v>
      </c>
      <c r="PA1063" s="22" t="n">
        <v>1913</v>
      </c>
      <c r="PB1063" s="106" t="s">
        <v>113</v>
      </c>
      <c r="PC1063" s="103" t="n">
        <v>14.8</v>
      </c>
      <c r="PD1063" s="103" t="n">
        <v>16.4</v>
      </c>
      <c r="PE1063" s="103" t="n">
        <v>13.8</v>
      </c>
      <c r="PF1063" s="103" t="n">
        <v>9.4</v>
      </c>
      <c r="PG1063" s="103" t="n">
        <v>5.4</v>
      </c>
      <c r="PH1063" s="103" t="n">
        <v>2.2</v>
      </c>
      <c r="PI1063" s="103" t="n">
        <v>3.8</v>
      </c>
      <c r="PJ1063" s="103" t="n">
        <v>5.7</v>
      </c>
      <c r="PK1063" s="103" t="n">
        <v>6.9</v>
      </c>
      <c r="PL1063" s="103" t="n">
        <v>10.9</v>
      </c>
      <c r="PM1063" s="103" t="n">
        <v>11.6</v>
      </c>
      <c r="PN1063" s="103" t="n">
        <v>15.7</v>
      </c>
      <c r="PO1063" s="104" t="n">
        <f aca="false">AVERAGE(PC1063:PN1063)</f>
        <v>9.71666666666667</v>
      </c>
      <c r="QA1063" s="22" t="n">
        <v>1913</v>
      </c>
      <c r="QB1063" s="106" t="s">
        <v>113</v>
      </c>
      <c r="QC1063" s="103" t="n">
        <v>13.1</v>
      </c>
      <c r="QD1063" s="103" t="n">
        <v>15.3</v>
      </c>
      <c r="QE1063" s="103" t="n">
        <v>11.9</v>
      </c>
      <c r="QF1063" s="103" t="n">
        <v>10.5</v>
      </c>
      <c r="QG1063" s="103" t="n">
        <v>8.1</v>
      </c>
      <c r="QH1063" s="103" t="n">
        <v>2.7</v>
      </c>
      <c r="QI1063" s="103" t="n">
        <v>3.8</v>
      </c>
      <c r="QJ1063" s="103" t="n">
        <v>5.5</v>
      </c>
      <c r="QK1063" s="103" t="n">
        <v>6.4</v>
      </c>
      <c r="QL1063" s="103" t="n">
        <v>8.9</v>
      </c>
      <c r="QM1063" s="103" t="n">
        <v>9</v>
      </c>
      <c r="QN1063" s="103" t="n">
        <v>13.3</v>
      </c>
      <c r="QO1063" s="104" t="n">
        <f aca="false">AVERAGE(QC1063:QN1063)</f>
        <v>9.04166666666667</v>
      </c>
      <c r="RA1063" s="22" t="n">
        <v>1913</v>
      </c>
      <c r="RB1063" s="102" t="n">
        <v>1913</v>
      </c>
      <c r="RC1063" s="103" t="n">
        <v>8.5</v>
      </c>
      <c r="RD1063" s="103" t="n">
        <v>8.8</v>
      </c>
      <c r="RE1063" s="103" t="n">
        <v>6.9</v>
      </c>
      <c r="RF1063" s="103" t="n">
        <v>5.4</v>
      </c>
      <c r="RG1063" s="103" t="n">
        <v>2.7</v>
      </c>
      <c r="RH1063" s="103" t="n">
        <v>0.9</v>
      </c>
      <c r="RI1063" s="103" t="n">
        <v>0.5</v>
      </c>
      <c r="RJ1063" s="103" t="n">
        <v>1.3</v>
      </c>
      <c r="RK1063" s="103" t="n">
        <v>2.9</v>
      </c>
      <c r="RL1063" s="103" t="n">
        <v>5.2</v>
      </c>
      <c r="RM1063" s="103" t="n">
        <v>4.2</v>
      </c>
      <c r="RN1063" s="103" t="n">
        <v>7.4</v>
      </c>
      <c r="RO1063" s="104" t="n">
        <f aca="false">AVERAGE(RC1063:RN1063)</f>
        <v>4.55833333333333</v>
      </c>
      <c r="SA1063" s="22" t="n">
        <v>1913</v>
      </c>
      <c r="SB1063" s="106" t="s">
        <v>113</v>
      </c>
      <c r="SC1063" s="103" t="n">
        <v>13.1</v>
      </c>
      <c r="SD1063" s="103" t="n">
        <v>14.2</v>
      </c>
      <c r="SE1063" s="103" t="n">
        <v>12.4</v>
      </c>
      <c r="SF1063" s="103" t="n">
        <v>6.2</v>
      </c>
      <c r="SG1063" s="103" t="n">
        <v>2.2</v>
      </c>
      <c r="SH1063" s="103" t="n">
        <v>1.1</v>
      </c>
      <c r="SI1063" s="103" t="n">
        <v>1.9</v>
      </c>
      <c r="SJ1063" s="103" t="n">
        <v>1.4</v>
      </c>
      <c r="SK1063" s="103" t="n">
        <v>4.7</v>
      </c>
      <c r="SL1063" s="103" t="n">
        <v>7.1</v>
      </c>
      <c r="SM1063" s="103" t="n">
        <v>6.7</v>
      </c>
      <c r="SN1063" s="103" t="n">
        <v>12.5</v>
      </c>
      <c r="SO1063" s="104" t="n">
        <f aca="false">AVERAGE(SC1063:SN1063)</f>
        <v>6.95833333333333</v>
      </c>
      <c r="TA1063" s="22" t="n">
        <v>1913</v>
      </c>
      <c r="TB1063" s="106" t="s">
        <v>113</v>
      </c>
      <c r="TC1063" s="103" t="n">
        <v>11.6</v>
      </c>
      <c r="TD1063" s="103" t="n">
        <v>12.7</v>
      </c>
      <c r="TE1063" s="103" t="n">
        <v>11.5</v>
      </c>
      <c r="TF1063" s="103" t="n">
        <v>9.9</v>
      </c>
      <c r="TG1063" s="103" t="n">
        <v>6.6</v>
      </c>
      <c r="TH1063" s="103" t="n">
        <v>5.6</v>
      </c>
      <c r="TI1063" s="103" t="n">
        <v>4.4</v>
      </c>
      <c r="TJ1063" s="103" t="n">
        <v>5</v>
      </c>
      <c r="TK1063" s="103" t="n">
        <v>6.1</v>
      </c>
      <c r="TL1063" s="103" t="n">
        <v>8.9</v>
      </c>
      <c r="TM1063" s="103" t="n">
        <v>8.6</v>
      </c>
      <c r="TN1063" s="103" t="n">
        <v>11</v>
      </c>
      <c r="TO1063" s="104" t="n">
        <f aca="false">AVERAGE(TC1063:TN1063)</f>
        <v>8.49166666666667</v>
      </c>
      <c r="UA1063" s="22" t="n">
        <v>1913</v>
      </c>
      <c r="UB1063" s="102" t="n">
        <v>1913</v>
      </c>
      <c r="UC1063" s="103" t="n">
        <v>11.6</v>
      </c>
      <c r="UD1063" s="103" t="n">
        <v>13.3</v>
      </c>
      <c r="UE1063" s="103" t="n">
        <v>11.1</v>
      </c>
      <c r="UF1063" s="103" t="n">
        <v>8.9</v>
      </c>
      <c r="UG1063" s="103" t="n">
        <v>5.1</v>
      </c>
      <c r="UH1063" s="103" t="n">
        <v>3.4</v>
      </c>
      <c r="UI1063" s="103" t="n">
        <v>4.1</v>
      </c>
      <c r="UJ1063" s="103" t="n">
        <v>4</v>
      </c>
      <c r="UK1063" s="103" t="n">
        <v>5.5</v>
      </c>
      <c r="UL1063" s="103" t="n">
        <v>6.9</v>
      </c>
      <c r="UM1063" s="103" t="n">
        <v>7.2</v>
      </c>
      <c r="UN1063" s="103" t="n">
        <v>11.1</v>
      </c>
      <c r="UO1063" s="104" t="n">
        <f aca="false">AVERAGE(UC1063:UN1063)</f>
        <v>7.68333333333333</v>
      </c>
      <c r="VA1063" s="22" t="n">
        <v>1913</v>
      </c>
      <c r="VB1063" s="102" t="n">
        <v>1913</v>
      </c>
      <c r="VC1063" s="103" t="n">
        <v>11.3</v>
      </c>
      <c r="VD1063" s="103" t="n">
        <v>13.6</v>
      </c>
      <c r="VE1063" s="103" t="n">
        <v>10.8</v>
      </c>
      <c r="VF1063" s="103" t="n">
        <v>10.9</v>
      </c>
      <c r="VG1063" s="103" t="n">
        <v>6.7</v>
      </c>
      <c r="VH1063" s="103" t="n">
        <v>3.7</v>
      </c>
      <c r="VI1063" s="103" t="n">
        <v>4.6</v>
      </c>
      <c r="VJ1063" s="103" t="n">
        <v>4.1</v>
      </c>
      <c r="VK1063" s="103" t="n">
        <v>0.2</v>
      </c>
      <c r="VL1063" s="103" t="n">
        <v>8.1</v>
      </c>
      <c r="VM1063" s="103" t="n">
        <v>9</v>
      </c>
      <c r="VN1063" s="103" t="n">
        <v>12.6</v>
      </c>
      <c r="VO1063" s="104" t="n">
        <f aca="false">AVERAGE(VC1063:VN1063)</f>
        <v>7.96666666666667</v>
      </c>
      <c r="WA1063" s="22" t="n">
        <v>1913</v>
      </c>
      <c r="WB1063" s="102" t="n">
        <v>1913</v>
      </c>
      <c r="WC1063" s="105" t="n">
        <f aca="false">(WC1062+WC1064)/2</f>
        <v>12.65</v>
      </c>
      <c r="WD1063" s="105" t="n">
        <f aca="false">(WD1062+WD1064)/2</f>
        <v>16.75</v>
      </c>
      <c r="WE1063" s="105" t="n">
        <f aca="false">(WE1062+WE1064)/2</f>
        <v>13.45</v>
      </c>
      <c r="WF1063" s="103" t="n">
        <v>9.9</v>
      </c>
      <c r="WG1063" s="103" t="n">
        <v>5.6</v>
      </c>
      <c r="WH1063" s="103" t="n">
        <v>3.8</v>
      </c>
      <c r="WI1063" s="103" t="n">
        <v>6.5</v>
      </c>
      <c r="WJ1063" s="108" t="n">
        <f aca="false">(WJ1064+WJ1065)/2</f>
        <v>3.75</v>
      </c>
      <c r="WK1063" s="108" t="n">
        <f aca="false">(WK1064+WK1065)/2</f>
        <v>5.55</v>
      </c>
      <c r="WL1063" s="103" t="n">
        <v>9.2</v>
      </c>
      <c r="WM1063" s="103" t="n">
        <v>10.4</v>
      </c>
      <c r="WN1063" s="103" t="n">
        <v>13.1</v>
      </c>
      <c r="WO1063" s="104" t="n">
        <f aca="false">AVERAGE(WC1063:WN1063)</f>
        <v>9.22083333333333</v>
      </c>
      <c r="XA1063" s="22" t="n">
        <v>1913</v>
      </c>
      <c r="XB1063" s="102" t="n">
        <v>1913</v>
      </c>
      <c r="XC1063" s="103" t="n">
        <v>13.2</v>
      </c>
      <c r="XD1063" s="103" t="n">
        <v>14.8</v>
      </c>
      <c r="XE1063" s="103" t="n">
        <v>12.7</v>
      </c>
      <c r="XF1063" s="103" t="n">
        <v>8.7</v>
      </c>
      <c r="XG1063" s="103" t="n">
        <v>4.3</v>
      </c>
      <c r="XH1063" s="103" t="n">
        <v>3.1</v>
      </c>
      <c r="XI1063" s="103" t="n">
        <v>3.1</v>
      </c>
      <c r="XJ1063" s="103" t="n">
        <v>3.4</v>
      </c>
      <c r="XK1063" s="103" t="n">
        <v>5.9</v>
      </c>
      <c r="XL1063" s="103" t="n">
        <v>8.5</v>
      </c>
      <c r="XM1063" s="103" t="n">
        <v>8.7</v>
      </c>
      <c r="XN1063" s="103" t="n">
        <v>13.5</v>
      </c>
      <c r="XO1063" s="104" t="n">
        <f aca="false">AVERAGE(XC1063:XN1063)</f>
        <v>8.325</v>
      </c>
      <c r="YA1063" s="22" t="n">
        <v>1913</v>
      </c>
      <c r="YB1063" s="102" t="n">
        <v>1913</v>
      </c>
      <c r="YC1063" s="103" t="n">
        <v>12</v>
      </c>
      <c r="YD1063" s="103" t="n">
        <v>13.4</v>
      </c>
      <c r="YE1063" s="103" t="n">
        <v>11.9</v>
      </c>
      <c r="YF1063" s="103" t="n">
        <v>11.6</v>
      </c>
      <c r="YG1063" s="103" t="n">
        <v>9.1</v>
      </c>
      <c r="YH1063" s="103" t="n">
        <v>6.6</v>
      </c>
      <c r="YI1063" s="103" t="n">
        <v>6.9</v>
      </c>
      <c r="YJ1063" s="103" t="n">
        <v>7.5</v>
      </c>
      <c r="YK1063" s="103" t="n">
        <v>8.2</v>
      </c>
      <c r="YL1063" s="103" t="n">
        <v>9.4</v>
      </c>
      <c r="YM1063" s="103" t="n">
        <v>9.6</v>
      </c>
      <c r="YN1063" s="103" t="n">
        <v>11.2</v>
      </c>
      <c r="YO1063" s="104" t="n">
        <f aca="false">AVERAGE(YC1063:YN1063)</f>
        <v>9.78333333333333</v>
      </c>
      <c r="ZA1063" s="22" t="n">
        <v>1913</v>
      </c>
      <c r="ZB1063" s="106" t="s">
        <v>113</v>
      </c>
      <c r="ZC1063" s="103" t="n">
        <v>13.5</v>
      </c>
      <c r="ZD1063" s="103" t="n">
        <v>14.8</v>
      </c>
      <c r="ZE1063" s="103" t="n">
        <v>12.7</v>
      </c>
      <c r="ZF1063" s="103" t="n">
        <v>13.5</v>
      </c>
      <c r="ZG1063" s="103" t="n">
        <v>11</v>
      </c>
      <c r="ZH1063" s="103" t="n">
        <v>9.2</v>
      </c>
      <c r="ZI1063" s="103" t="n">
        <v>8</v>
      </c>
      <c r="ZJ1063" s="103" t="n">
        <v>7.9</v>
      </c>
      <c r="ZK1063" s="103" t="n">
        <v>8.8</v>
      </c>
      <c r="ZL1063" s="103" t="n">
        <v>10.6</v>
      </c>
      <c r="ZM1063" s="103" t="n">
        <v>9.9</v>
      </c>
      <c r="ZN1063" s="103" t="n">
        <v>13.3</v>
      </c>
      <c r="ZO1063" s="104" t="n">
        <f aca="false">AVERAGE(ZC1063:ZN1063)</f>
        <v>11.1</v>
      </c>
    </row>
    <row r="1064" customFormat="false" ht="12.8" hidden="false" customHeight="false" outlineLevel="0" collapsed="false">
      <c r="A1064" s="97"/>
      <c r="B1064" s="11" t="n">
        <f aca="false">AVERAGE(AO1064,BO1064,CO1064,DO1064,EO1064,FO1064,GO1064,HO1064,IO1064,JO1064,KO1064,LO1064,MO1064,NO1064,OO1064,PO1064,QO1064,RO1064,SO1064,TO1064,UO1064,VO1064,WO1064,XO1064,YO1064,ZO1064)</f>
        <v>9.27083333333333</v>
      </c>
      <c r="C1064" s="98" t="n">
        <f aca="false">AVERAGE(B1060:B1064)</f>
        <v>8.98911713286713</v>
      </c>
      <c r="D1064" s="99" t="n">
        <f aca="false">AVERAGE(B1055:B1064)</f>
        <v>8.76793751942502</v>
      </c>
      <c r="E1064" s="11" t="n">
        <f aca="false">AVERAGE(B1045:B1064)</f>
        <v>8.81627292885491</v>
      </c>
      <c r="F1064" s="100" t="n">
        <f aca="false">AVERAGE(B1015:B1064)</f>
        <v>9.22754403806433</v>
      </c>
      <c r="G1064" s="3" t="n">
        <f aca="false">MAX(AC1064:AN1064,BC1064:BN1064,CC1064:CN1064,DC1064:DN1064,EC1064:EN1064,FC1064:FN1064,GC1064:GN1064,HC1064:HN1064,IC1064:IN1064,JC1064:JN1064,KC1064:KN1064,LC1064:LN1064,MC1064:MN1064,NC1064:NN1064,OC1064:ON1064,PC1064:PN1064,QC1064:QN1064,RC1064:RN1064,SC1064:SN1064,TC1064:TN1064,UC1064:UN1064,VC1064:VN1064,WC1064:WN1064,XC1064:XN1064,YC1064:YN1064,ZC1064:ZN1064,)</f>
        <v>18</v>
      </c>
      <c r="H1064" s="19" t="n">
        <f aca="false">MEDIAN(AC1064:AN1064,BC1064:BN1064,CC1064:CN1064,DC1064:DN1064,EC1064:EN1064,FC1064:FN1064,GC1064:GN1064,HC1064:HN1064,IC1064:IN1064,JC1064:JN1064,KC1064:KN1064,LC1064:LN1064,MC1064:MN1064,NC1064:NN1064,OC1064:ON1064,PC1064:PN1064,QC1064:QN1064,RC1064:RN1064,SC1064:SN1064,TC1064:TN1064,UC1064:UN1064,VC1064:VN1064,WC1064:WN1064,XC1064:XN1064,YC1064:YN1064,ZC1064:ZN1064,)</f>
        <v>9.6</v>
      </c>
      <c r="I1064" s="5" t="n">
        <f aca="false">MIN(AC1064:AN1064,BC1064:BN1064,CC1064:CN1064,DC1064:DN1064,EC1064:EN1064,FC1064:FN1064,GC1064:GN1064,HC1064:HN1064,IC1064:IN1064,JC1064:JN1064,KC1064:KN1064,LC1064:LN1064,MC1064:MN1064,NC1064:NN1064,OC1064:ON1064,PC1064:PN1064,QC1064:QN1064,RC1064:RN1064,SC1064:SN1064,TC1064:TN1064,UC1064:UN1064,VC1064:VN1064,WC1064:WN1064,XC1064:XN1064,YC1064:YN1064,ZC1064:ZN1064)</f>
        <v>-1.5</v>
      </c>
      <c r="J1064" s="5" t="n">
        <f aca="false">MIN(AC1064:AN1064,BC1064:BN1064,CC1064:CN1064,DC1064:DN1064,EC1064:EN1064,FC1064:FN1064,GC1064:GN1064,HC1064:HN1064,IC1064:IN1064,JC1064:JN1064,KC1064:KN1064,LC1064:LN1064,MC1064:MN1064,NC1064:NN1064,OC1064:ON1064,PC1064:PN1064,QC1064:QN1064,SC1064:SN1064,TC1064:TN1064,UC1064:UN1064,VC1064:VN1064,WC1064:WN1064,XC1064:XN1064,YC1064:YN1064,ZC1064:ZN1064)</f>
        <v>0.2</v>
      </c>
      <c r="K1064" s="101" t="n">
        <f aca="false">(G1064+I1064)/2</f>
        <v>8.25</v>
      </c>
      <c r="AB1064" s="102" t="n">
        <v>1914</v>
      </c>
      <c r="AC1064" s="103" t="n">
        <v>11.3</v>
      </c>
      <c r="AD1064" s="103" t="n">
        <v>13.4</v>
      </c>
      <c r="AE1064" s="103" t="n">
        <v>13.2</v>
      </c>
      <c r="AF1064" s="103" t="n">
        <v>9.4</v>
      </c>
      <c r="AG1064" s="103" t="n">
        <v>7.3</v>
      </c>
      <c r="AH1064" s="103" t="n">
        <v>5.3</v>
      </c>
      <c r="AI1064" s="103" t="n">
        <v>3.6</v>
      </c>
      <c r="AJ1064" s="103" t="n">
        <v>5.8</v>
      </c>
      <c r="AK1064" s="103" t="n">
        <v>5.8</v>
      </c>
      <c r="AL1064" s="103" t="n">
        <v>9.1</v>
      </c>
      <c r="AM1064" s="103" t="n">
        <v>11.4</v>
      </c>
      <c r="AN1064" s="103" t="n">
        <v>12.5</v>
      </c>
      <c r="AO1064" s="104" t="n">
        <f aca="false">AVERAGE(AC1064:AN1064)</f>
        <v>9.00833333333333</v>
      </c>
      <c r="BA1064" s="22" t="n">
        <v>1914</v>
      </c>
      <c r="BB1064" s="102" t="n">
        <v>1914</v>
      </c>
      <c r="BC1064" s="103" t="n">
        <v>12.6</v>
      </c>
      <c r="BD1064" s="103" t="n">
        <v>14.1</v>
      </c>
      <c r="BE1064" s="103" t="n">
        <v>13.2</v>
      </c>
      <c r="BF1064" s="103" t="n">
        <v>8.9</v>
      </c>
      <c r="BG1064" s="103" t="n">
        <v>7</v>
      </c>
      <c r="BH1064" s="103" t="n">
        <v>3.3</v>
      </c>
      <c r="BI1064" s="103" t="n">
        <v>4.5</v>
      </c>
      <c r="BJ1064" s="103" t="n">
        <v>4.4</v>
      </c>
      <c r="BK1064" s="103" t="n">
        <v>6</v>
      </c>
      <c r="BL1064" s="103" t="n">
        <v>7.6</v>
      </c>
      <c r="BM1064" s="103" t="n">
        <v>11.8</v>
      </c>
      <c r="BN1064" s="103" t="n">
        <v>13.8</v>
      </c>
      <c r="BO1064" s="104" t="n">
        <f aca="false">AVERAGE(BC1064:BN1064)</f>
        <v>8.93333333333333</v>
      </c>
      <c r="CA1064" s="22" t="n">
        <v>1914</v>
      </c>
      <c r="CB1064" s="102" t="n">
        <v>1914</v>
      </c>
      <c r="CC1064" s="103" t="n">
        <v>9.6</v>
      </c>
      <c r="CD1064" s="103" t="n">
        <v>12.7</v>
      </c>
      <c r="CE1064" s="103" t="n">
        <v>11.8</v>
      </c>
      <c r="CF1064" s="103" t="n">
        <v>8.3</v>
      </c>
      <c r="CG1064" s="103" t="n">
        <v>6.3</v>
      </c>
      <c r="CH1064" s="103" t="n">
        <v>4.2</v>
      </c>
      <c r="CI1064" s="103" t="n">
        <v>2.4</v>
      </c>
      <c r="CJ1064" s="103" t="n">
        <v>4.3</v>
      </c>
      <c r="CK1064" s="103" t="n">
        <v>3.7</v>
      </c>
      <c r="CL1064" s="103" t="n">
        <v>7.5</v>
      </c>
      <c r="CM1064" s="103" t="n">
        <v>9.9</v>
      </c>
      <c r="CN1064" s="103" t="n">
        <v>11.7</v>
      </c>
      <c r="CO1064" s="104" t="n">
        <f aca="false">AVERAGE(CC1064:CN1064)</f>
        <v>7.7</v>
      </c>
      <c r="DA1064" s="22" t="n">
        <v>1914</v>
      </c>
      <c r="DB1064" s="102" t="n">
        <v>1914</v>
      </c>
      <c r="DC1064" s="103" t="n">
        <v>14.6</v>
      </c>
      <c r="DD1064" s="103" t="n">
        <v>17.5</v>
      </c>
      <c r="DE1064" s="103" t="n">
        <v>14.8</v>
      </c>
      <c r="DF1064" s="103" t="n">
        <v>8.9</v>
      </c>
      <c r="DG1064" s="103" t="n">
        <v>7.2</v>
      </c>
      <c r="DH1064" s="103" t="n">
        <v>2.4</v>
      </c>
      <c r="DI1064" s="103" t="n">
        <v>2.4</v>
      </c>
      <c r="DJ1064" s="103" t="n">
        <v>3.4</v>
      </c>
      <c r="DK1064" s="103" t="n">
        <v>5.9</v>
      </c>
      <c r="DL1064" s="103" t="n">
        <v>10.5</v>
      </c>
      <c r="DM1064" s="103" t="n">
        <v>14.9</v>
      </c>
      <c r="DN1064" s="103" t="n">
        <v>16.1</v>
      </c>
      <c r="DO1064" s="104" t="n">
        <f aca="false">AVERAGE(DC1064:DN1064)</f>
        <v>9.88333333333334</v>
      </c>
      <c r="EA1064" s="22" t="n">
        <v>1914</v>
      </c>
      <c r="EB1064" s="106" t="s">
        <v>114</v>
      </c>
      <c r="EC1064" s="103" t="n">
        <v>12.3</v>
      </c>
      <c r="ED1064" s="103" t="n">
        <v>13.7</v>
      </c>
      <c r="EE1064" s="103" t="n">
        <v>13.2</v>
      </c>
      <c r="EF1064" s="103" t="n">
        <v>10.4</v>
      </c>
      <c r="EG1064" s="103" t="n">
        <v>8.3</v>
      </c>
      <c r="EH1064" s="103" t="n">
        <v>6.9</v>
      </c>
      <c r="EI1064" s="103" t="n">
        <v>5.2</v>
      </c>
      <c r="EJ1064" s="103" t="n">
        <v>6.8</v>
      </c>
      <c r="EK1064" s="103" t="n">
        <v>8.2</v>
      </c>
      <c r="EL1064" s="103" t="n">
        <v>12.3</v>
      </c>
      <c r="EM1064" s="103" t="n">
        <v>12</v>
      </c>
      <c r="EN1064" s="103" t="n">
        <v>13.6</v>
      </c>
      <c r="EO1064" s="104" t="n">
        <f aca="false">AVERAGE(EC1064:EN1064)</f>
        <v>10.2416666666667</v>
      </c>
      <c r="FA1064" s="22" t="n">
        <v>1914</v>
      </c>
      <c r="FB1064" s="102" t="n">
        <v>1914</v>
      </c>
      <c r="FC1064" s="103" t="n">
        <v>10.8</v>
      </c>
      <c r="FD1064" s="103" t="n">
        <v>13.5</v>
      </c>
      <c r="FE1064" s="103" t="n">
        <v>12.3</v>
      </c>
      <c r="FF1064" s="103" t="n">
        <v>8.2</v>
      </c>
      <c r="FG1064" s="103" t="n">
        <v>5.1</v>
      </c>
      <c r="FH1064" s="103" t="n">
        <v>1.9</v>
      </c>
      <c r="FI1064" s="103" t="n">
        <v>1.4</v>
      </c>
      <c r="FJ1064" s="103" t="n">
        <v>2.7</v>
      </c>
      <c r="FK1064" s="103" t="n">
        <v>3.1</v>
      </c>
      <c r="FL1064" s="103" t="n">
        <v>7.7</v>
      </c>
      <c r="FM1064" s="103" t="n">
        <v>10.9</v>
      </c>
      <c r="FN1064" s="103" t="n">
        <v>13.1</v>
      </c>
      <c r="FO1064" s="104" t="n">
        <f aca="false">AVERAGE(FC1064:FN1064)</f>
        <v>7.55833333333333</v>
      </c>
      <c r="GA1064" s="22" t="n">
        <v>1914</v>
      </c>
      <c r="GB1064" s="102" t="n">
        <v>1914</v>
      </c>
      <c r="GC1064" s="103" t="n">
        <v>15.7</v>
      </c>
      <c r="GD1064" s="103" t="n">
        <v>17.4</v>
      </c>
      <c r="GE1064" s="103" t="n">
        <v>15.8</v>
      </c>
      <c r="GF1064" s="103" t="n">
        <v>10.9</v>
      </c>
      <c r="GG1064" s="103" t="n">
        <v>7.8</v>
      </c>
      <c r="GH1064" s="103" t="n">
        <v>3.6</v>
      </c>
      <c r="GI1064" s="103" t="n">
        <v>3.2</v>
      </c>
      <c r="GJ1064" s="103" t="n">
        <v>5.2</v>
      </c>
      <c r="GK1064" s="103" t="n">
        <v>6.4</v>
      </c>
      <c r="GL1064" s="103" t="n">
        <v>11.4</v>
      </c>
      <c r="GM1064" s="103" t="n">
        <v>15</v>
      </c>
      <c r="GN1064" s="103" t="n">
        <v>16.8</v>
      </c>
      <c r="GO1064" s="104" t="n">
        <f aca="false">AVERAGE(GC1064:GN1064)</f>
        <v>10.7666666666667</v>
      </c>
      <c r="HA1064" s="22" t="n">
        <v>1914</v>
      </c>
      <c r="HB1064" s="106" t="s">
        <v>114</v>
      </c>
      <c r="HC1064" s="103" t="n">
        <v>16.2</v>
      </c>
      <c r="HD1064" s="103" t="n">
        <v>17.4</v>
      </c>
      <c r="HE1064" s="103" t="n">
        <v>16.8</v>
      </c>
      <c r="HF1064" s="103" t="n">
        <v>13.9</v>
      </c>
      <c r="HG1064" s="103" t="n">
        <v>11.7</v>
      </c>
      <c r="HH1064" s="103" t="n">
        <v>9.7</v>
      </c>
      <c r="HI1064" s="103" t="n">
        <v>8.3</v>
      </c>
      <c r="HJ1064" s="103" t="n">
        <v>9.3</v>
      </c>
      <c r="HK1064" s="103" t="n">
        <v>10.2</v>
      </c>
      <c r="HL1064" s="103" t="n">
        <v>12.8</v>
      </c>
      <c r="HM1064" s="103" t="n">
        <v>14.9</v>
      </c>
      <c r="HN1064" s="103" t="n">
        <v>16.5</v>
      </c>
      <c r="HO1064" s="104" t="n">
        <f aca="false">AVERAGE(HC1064:HN1064)</f>
        <v>13.1416666666667</v>
      </c>
      <c r="IA1064" s="22" t="n">
        <v>1914</v>
      </c>
      <c r="IB1064" s="102" t="n">
        <v>1914</v>
      </c>
      <c r="IC1064" s="103" t="n">
        <v>12.2</v>
      </c>
      <c r="ID1064" s="103" t="n">
        <v>13.4</v>
      </c>
      <c r="IE1064" s="103" t="n">
        <v>14.4</v>
      </c>
      <c r="IF1064" s="103" t="n">
        <v>10.5</v>
      </c>
      <c r="IG1064" s="103" t="n">
        <v>7.8</v>
      </c>
      <c r="IH1064" s="103" t="n">
        <v>6.1</v>
      </c>
      <c r="II1064" s="103" t="n">
        <v>4.4</v>
      </c>
      <c r="IJ1064" s="103" t="n">
        <v>6.4</v>
      </c>
      <c r="IK1064" s="103" t="n">
        <v>6.2</v>
      </c>
      <c r="IL1064" s="103" t="n">
        <v>9.3</v>
      </c>
      <c r="IM1064" s="103" t="n">
        <v>11.8</v>
      </c>
      <c r="IN1064" s="103" t="n">
        <v>13.7</v>
      </c>
      <c r="IO1064" s="104" t="n">
        <f aca="false">AVERAGE(IC1064:IN1064)</f>
        <v>9.68333333333333</v>
      </c>
      <c r="JA1064" s="22" t="n">
        <v>1914</v>
      </c>
      <c r="JB1064" s="102" t="n">
        <v>1914</v>
      </c>
      <c r="JC1064" s="103" t="n">
        <v>9.8</v>
      </c>
      <c r="JD1064" s="103" t="n">
        <v>11.8</v>
      </c>
      <c r="JE1064" s="103" t="n">
        <v>12.1</v>
      </c>
      <c r="JF1064" s="103" t="n">
        <v>9.7</v>
      </c>
      <c r="JG1064" s="103" t="n">
        <v>6.2</v>
      </c>
      <c r="JH1064" s="103" t="n">
        <v>5.6</v>
      </c>
      <c r="JI1064" s="103" t="n">
        <v>2.9</v>
      </c>
      <c r="JJ1064" s="103" t="n">
        <v>4.4</v>
      </c>
      <c r="JK1064" s="103" t="n">
        <v>3.7</v>
      </c>
      <c r="JL1064" s="103" t="n">
        <v>6.6</v>
      </c>
      <c r="JM1064" s="103" t="n">
        <v>9.9</v>
      </c>
      <c r="JN1064" s="103" t="n">
        <v>12</v>
      </c>
      <c r="JO1064" s="104" t="n">
        <f aca="false">AVERAGE(JC1064:JN1064)</f>
        <v>7.89166666666667</v>
      </c>
      <c r="KA1064" s="22" t="n">
        <v>1914</v>
      </c>
      <c r="KB1064" s="102" t="n">
        <v>1914</v>
      </c>
      <c r="KC1064" s="103" t="n">
        <v>11.9</v>
      </c>
      <c r="KD1064" s="103" t="n">
        <v>14.1</v>
      </c>
      <c r="KE1064" s="103" t="n">
        <v>13.4</v>
      </c>
      <c r="KF1064" s="103" t="n">
        <v>9.8</v>
      </c>
      <c r="KG1064" s="103" t="n">
        <v>5.8</v>
      </c>
      <c r="KH1064" s="103" t="n">
        <v>3.8</v>
      </c>
      <c r="KI1064" s="103" t="n">
        <v>2.4</v>
      </c>
      <c r="KJ1064" s="103" t="n">
        <v>4.8</v>
      </c>
      <c r="KK1064" s="103" t="n">
        <v>4.4</v>
      </c>
      <c r="KL1064" s="103" t="n">
        <v>9.8</v>
      </c>
      <c r="KM1064" s="103" t="n">
        <v>12.9</v>
      </c>
      <c r="KN1064" s="103" t="n">
        <v>14.9</v>
      </c>
      <c r="KO1064" s="104" t="n">
        <f aca="false">AVERAGE(KC1064:KN1064)</f>
        <v>9</v>
      </c>
      <c r="LA1064" s="22" t="n">
        <v>1914</v>
      </c>
      <c r="LB1064" s="106" t="s">
        <v>114</v>
      </c>
      <c r="LC1064" s="103" t="n">
        <v>14.6</v>
      </c>
      <c r="LD1064" s="103" t="n">
        <v>16.6</v>
      </c>
      <c r="LE1064" s="103" t="n">
        <v>13.9</v>
      </c>
      <c r="LF1064" s="103" t="n">
        <v>9.4</v>
      </c>
      <c r="LG1064" s="103" t="n">
        <v>6.1</v>
      </c>
      <c r="LH1064" s="103" t="n">
        <v>2.8</v>
      </c>
      <c r="LI1064" s="103" t="n">
        <v>2.1</v>
      </c>
      <c r="LJ1064" s="103" t="n">
        <v>4.5</v>
      </c>
      <c r="LK1064" s="103" t="n">
        <v>5.4</v>
      </c>
      <c r="LL1064" s="103" t="n">
        <v>10.4</v>
      </c>
      <c r="LM1064" s="103" t="n">
        <v>14.4</v>
      </c>
      <c r="LN1064" s="103" t="n">
        <v>15.8</v>
      </c>
      <c r="LO1064" s="104" t="n">
        <f aca="false">AVERAGE(LC1064:LN1064)</f>
        <v>9.66666666666667</v>
      </c>
      <c r="MA1064" s="22" t="n">
        <v>1914</v>
      </c>
      <c r="MB1064" s="102" t="n">
        <v>1914</v>
      </c>
      <c r="MC1064" s="103" t="n">
        <v>12.7</v>
      </c>
      <c r="MD1064" s="103" t="n">
        <v>14.1</v>
      </c>
      <c r="ME1064" s="103" t="n">
        <v>14.3</v>
      </c>
      <c r="MF1064" s="103" t="n">
        <v>9</v>
      </c>
      <c r="MG1064" s="103" t="n">
        <v>7.3</v>
      </c>
      <c r="MH1064" s="103" t="n">
        <v>5.4</v>
      </c>
      <c r="MI1064" s="103" t="n">
        <v>3.5</v>
      </c>
      <c r="MJ1064" s="103" t="n">
        <v>4.9</v>
      </c>
      <c r="MK1064" s="103" t="n">
        <v>5.3</v>
      </c>
      <c r="ML1064" s="103" t="n">
        <v>8.2</v>
      </c>
      <c r="MM1064" s="103" t="n">
        <v>11.8</v>
      </c>
      <c r="MN1064" s="103" t="n">
        <v>13.4</v>
      </c>
      <c r="MO1064" s="104" t="n">
        <f aca="false">AVERAGE(MC1064:MN1064)</f>
        <v>9.15833333333333</v>
      </c>
      <c r="NA1064" s="22" t="n">
        <v>1914</v>
      </c>
      <c r="NB1064" s="102" t="n">
        <v>1914</v>
      </c>
      <c r="NC1064" s="103" t="n">
        <v>11.9</v>
      </c>
      <c r="ND1064" s="103" t="n">
        <v>13.9</v>
      </c>
      <c r="NE1064" s="103" t="n">
        <v>13.2</v>
      </c>
      <c r="NF1064" s="103" t="n">
        <v>9.7</v>
      </c>
      <c r="NG1064" s="103" t="n">
        <v>6.9</v>
      </c>
      <c r="NH1064" s="103" t="n">
        <v>3.6</v>
      </c>
      <c r="NI1064" s="103" t="n">
        <v>2.7</v>
      </c>
      <c r="NJ1064" s="103" t="n">
        <v>3.6</v>
      </c>
      <c r="NK1064" s="103" t="n">
        <v>4.9</v>
      </c>
      <c r="NL1064" s="103" t="n">
        <v>9.4</v>
      </c>
      <c r="NM1064" s="103" t="n">
        <v>12.1</v>
      </c>
      <c r="NN1064" s="103" t="n">
        <v>13.8</v>
      </c>
      <c r="NO1064" s="104" t="n">
        <f aca="false">AVERAGE(NC1064:NN1064)</f>
        <v>8.80833333333333</v>
      </c>
      <c r="OA1064" s="22" t="n">
        <v>1914</v>
      </c>
      <c r="OB1064" s="106" t="n">
        <v>1914</v>
      </c>
      <c r="OC1064" s="103" t="n">
        <v>13.8</v>
      </c>
      <c r="OD1064" s="103" t="n">
        <v>14.6</v>
      </c>
      <c r="OE1064" s="103" t="n">
        <v>12.4</v>
      </c>
      <c r="OF1064" s="103" t="n">
        <v>11.3</v>
      </c>
      <c r="OG1064" s="103" t="n">
        <v>8.1</v>
      </c>
      <c r="OH1064" s="103" t="n">
        <v>6.5</v>
      </c>
      <c r="OI1064" s="103" t="n">
        <v>6.8</v>
      </c>
      <c r="OJ1064" s="103" t="n">
        <v>6.9</v>
      </c>
      <c r="OK1064" s="103" t="n">
        <v>8.1</v>
      </c>
      <c r="OL1064" s="103" t="n">
        <v>9.6</v>
      </c>
      <c r="OM1064" s="103" t="n">
        <v>9.6</v>
      </c>
      <c r="ON1064" s="103" t="n">
        <v>13.5</v>
      </c>
      <c r="OO1064" s="104" t="n">
        <f aca="false">AVERAGE(OC1064:ON1064)</f>
        <v>10.1</v>
      </c>
      <c r="PA1064" s="22" t="n">
        <v>1914</v>
      </c>
      <c r="PB1064" s="106" t="s">
        <v>114</v>
      </c>
      <c r="PC1064" s="103" t="n">
        <v>15.4</v>
      </c>
      <c r="PD1064" s="103" t="n">
        <v>18</v>
      </c>
      <c r="PE1064" s="103" t="n">
        <v>15</v>
      </c>
      <c r="PF1064" s="103" t="n">
        <v>11</v>
      </c>
      <c r="PG1064" s="103" t="n">
        <v>7.4</v>
      </c>
      <c r="PH1064" s="103" t="n">
        <v>4.5</v>
      </c>
      <c r="PI1064" s="103" t="n">
        <v>3.6</v>
      </c>
      <c r="PJ1064" s="103" t="n">
        <v>6</v>
      </c>
      <c r="PK1064" s="103" t="n">
        <v>6.1</v>
      </c>
      <c r="PL1064" s="103" t="n">
        <v>11.6</v>
      </c>
      <c r="PM1064" s="103" t="n">
        <v>16.1</v>
      </c>
      <c r="PN1064" s="103" t="n">
        <v>17.1</v>
      </c>
      <c r="PO1064" s="104" t="n">
        <f aca="false">AVERAGE(PC1064:PN1064)</f>
        <v>10.9833333333333</v>
      </c>
      <c r="QA1064" s="22" t="n">
        <v>1914</v>
      </c>
      <c r="QB1064" s="106" t="s">
        <v>114</v>
      </c>
      <c r="QC1064" s="103" t="n">
        <v>12.5</v>
      </c>
      <c r="QD1064" s="103" t="n">
        <v>14.5</v>
      </c>
      <c r="QE1064" s="103" t="n">
        <v>13.3</v>
      </c>
      <c r="QF1064" s="103" t="n">
        <v>10.1</v>
      </c>
      <c r="QG1064" s="103" t="n">
        <v>6.6</v>
      </c>
      <c r="QH1064" s="103" t="n">
        <v>4.6</v>
      </c>
      <c r="QI1064" s="103" t="n">
        <v>2.3</v>
      </c>
      <c r="QJ1064" s="103" t="n">
        <v>4.7</v>
      </c>
      <c r="QK1064" s="103" t="n">
        <v>4.2</v>
      </c>
      <c r="QL1064" s="103" t="n">
        <v>9.5</v>
      </c>
      <c r="QM1064" s="103" t="n">
        <v>12.8</v>
      </c>
      <c r="QN1064" s="103" t="n">
        <v>15</v>
      </c>
      <c r="QO1064" s="104" t="n">
        <f aca="false">AVERAGE(QC1064:QN1064)</f>
        <v>9.175</v>
      </c>
      <c r="RA1064" s="22" t="n">
        <v>1914</v>
      </c>
      <c r="RB1064" s="102" t="n">
        <v>1914</v>
      </c>
      <c r="RC1064" s="103" t="n">
        <v>8.8</v>
      </c>
      <c r="RD1064" s="103" t="n">
        <v>10.3</v>
      </c>
      <c r="RE1064" s="103" t="n">
        <v>9.1</v>
      </c>
      <c r="RF1064" s="103" t="n">
        <v>5.3</v>
      </c>
      <c r="RG1064" s="103" t="n">
        <v>3.1</v>
      </c>
      <c r="RH1064" s="103" t="n">
        <v>-1.5</v>
      </c>
      <c r="RI1064" s="103" t="n">
        <v>0.6</v>
      </c>
      <c r="RJ1064" s="103" t="n">
        <v>-0.3</v>
      </c>
      <c r="RK1064" s="103" t="n">
        <v>2.3</v>
      </c>
      <c r="RL1064" s="103" t="n">
        <v>2.9</v>
      </c>
      <c r="RM1064" s="103" t="n">
        <v>8.7</v>
      </c>
      <c r="RN1064" s="103" t="n">
        <v>10.8</v>
      </c>
      <c r="RO1064" s="104" t="n">
        <f aca="false">AVERAGE(RC1064:RN1064)</f>
        <v>5.00833333333333</v>
      </c>
      <c r="SA1064" s="22" t="n">
        <v>1914</v>
      </c>
      <c r="SB1064" s="106" t="s">
        <v>114</v>
      </c>
      <c r="SC1064" s="103" t="n">
        <v>13.5</v>
      </c>
      <c r="SD1064" s="103" t="n">
        <v>16.3</v>
      </c>
      <c r="SE1064" s="103" t="n">
        <v>13.6</v>
      </c>
      <c r="SF1064" s="103" t="n">
        <v>7.2</v>
      </c>
      <c r="SG1064" s="103" t="n">
        <v>4.7</v>
      </c>
      <c r="SH1064" s="103" t="n">
        <v>0.2</v>
      </c>
      <c r="SI1064" s="103" t="n">
        <v>0.4</v>
      </c>
      <c r="SJ1064" s="103" t="n">
        <v>1.2</v>
      </c>
      <c r="SK1064" s="103" t="n">
        <v>2.4</v>
      </c>
      <c r="SL1064" s="103" t="n">
        <v>8</v>
      </c>
      <c r="SM1064" s="103" t="n">
        <v>14.4</v>
      </c>
      <c r="SN1064" s="103" t="n">
        <v>15.9</v>
      </c>
      <c r="SO1064" s="104" t="n">
        <f aca="false">AVERAGE(SC1064:SN1064)</f>
        <v>8.15</v>
      </c>
      <c r="TA1064" s="22" t="n">
        <v>1914</v>
      </c>
      <c r="TB1064" s="106" t="s">
        <v>114</v>
      </c>
      <c r="TC1064" s="103" t="n">
        <v>11.5</v>
      </c>
      <c r="TD1064" s="103" t="n">
        <v>14</v>
      </c>
      <c r="TE1064" s="103" t="n">
        <v>13.4</v>
      </c>
      <c r="TF1064" s="103" t="n">
        <v>9.4</v>
      </c>
      <c r="TG1064" s="103" t="n">
        <v>7.5</v>
      </c>
      <c r="TH1064" s="103" t="n">
        <v>3.5</v>
      </c>
      <c r="TI1064" s="103" t="n">
        <v>4.4</v>
      </c>
      <c r="TJ1064" s="103" t="n">
        <v>4</v>
      </c>
      <c r="TK1064" s="103" t="n">
        <v>5.4</v>
      </c>
      <c r="TL1064" s="103" t="n">
        <v>8.1</v>
      </c>
      <c r="TM1064" s="103" t="n">
        <v>12</v>
      </c>
      <c r="TN1064" s="103" t="n">
        <v>13.6</v>
      </c>
      <c r="TO1064" s="104" t="n">
        <f aca="false">AVERAGE(TC1064:TN1064)</f>
        <v>8.9</v>
      </c>
      <c r="UA1064" s="22" t="n">
        <v>1914</v>
      </c>
      <c r="UB1064" s="102" t="n">
        <v>1914</v>
      </c>
      <c r="UC1064" s="103" t="n">
        <v>12.3</v>
      </c>
      <c r="UD1064" s="103" t="n">
        <v>14</v>
      </c>
      <c r="UE1064" s="103" t="n">
        <v>12.4</v>
      </c>
      <c r="UF1064" s="103" t="n">
        <v>6.9</v>
      </c>
      <c r="UG1064" s="103" t="n">
        <v>5.6</v>
      </c>
      <c r="UH1064" s="103" t="n">
        <v>2.9</v>
      </c>
      <c r="UI1064" s="103" t="n">
        <v>1.4</v>
      </c>
      <c r="UJ1064" s="103" t="n">
        <v>2.6</v>
      </c>
      <c r="UK1064" s="103" t="n">
        <v>4.6</v>
      </c>
      <c r="UL1064" s="103" t="n">
        <v>7.2</v>
      </c>
      <c r="UM1064" s="103" t="n">
        <v>12.4</v>
      </c>
      <c r="UN1064" s="103" t="n">
        <v>13.8</v>
      </c>
      <c r="UO1064" s="104" t="n">
        <f aca="false">AVERAGE(UC1064:UN1064)</f>
        <v>8.00833333333334</v>
      </c>
      <c r="VA1064" s="22" t="n">
        <v>1914</v>
      </c>
      <c r="VB1064" s="102" t="n">
        <v>1914</v>
      </c>
      <c r="VC1064" s="103" t="n">
        <v>12.2</v>
      </c>
      <c r="VD1064" s="103" t="n">
        <v>14.3</v>
      </c>
      <c r="VE1064" s="103" t="n">
        <v>13.2</v>
      </c>
      <c r="VF1064" s="103" t="n">
        <v>9.6</v>
      </c>
      <c r="VG1064" s="103" t="n">
        <v>6.9</v>
      </c>
      <c r="VH1064" s="103" t="n">
        <v>4.9</v>
      </c>
      <c r="VI1064" s="103" t="n">
        <v>3.3</v>
      </c>
      <c r="VJ1064" s="103" t="n">
        <v>5.8</v>
      </c>
      <c r="VK1064" s="103" t="n">
        <v>4.8</v>
      </c>
      <c r="VL1064" s="103" t="n">
        <v>10.2</v>
      </c>
      <c r="VM1064" s="103" t="n">
        <v>11.7</v>
      </c>
      <c r="VN1064" s="103" t="n">
        <v>12.6</v>
      </c>
      <c r="VO1064" s="104" t="n">
        <f aca="false">AVERAGE(VC1064:VN1064)</f>
        <v>9.125</v>
      </c>
      <c r="WA1064" s="22" t="n">
        <v>1914</v>
      </c>
      <c r="WB1064" s="102" t="n">
        <v>1914</v>
      </c>
      <c r="WC1064" s="103" t="n">
        <v>11.4</v>
      </c>
      <c r="WD1064" s="103" t="n">
        <v>17.3</v>
      </c>
      <c r="WE1064" s="103" t="n">
        <v>13.1</v>
      </c>
      <c r="WF1064" s="103" t="n">
        <v>12.2</v>
      </c>
      <c r="WG1064" s="103" t="n">
        <v>5.9</v>
      </c>
      <c r="WH1064" s="103" t="n">
        <v>4.2</v>
      </c>
      <c r="WI1064" s="103" t="n">
        <v>3.3</v>
      </c>
      <c r="WJ1064" s="103" t="n">
        <v>2.4</v>
      </c>
      <c r="WK1064" s="103" t="n">
        <v>3.8</v>
      </c>
      <c r="WL1064" s="103" t="n">
        <v>11</v>
      </c>
      <c r="WM1064" s="103" t="n">
        <v>13.7</v>
      </c>
      <c r="WN1064" s="103" t="n">
        <v>13.4</v>
      </c>
      <c r="WO1064" s="104" t="n">
        <f aca="false">AVERAGE(WC1064:WN1064)</f>
        <v>9.30833333333333</v>
      </c>
      <c r="XA1064" s="22" t="n">
        <v>1914</v>
      </c>
      <c r="XB1064" s="102" t="n">
        <v>1914</v>
      </c>
      <c r="XC1064" s="103" t="n">
        <v>14.4</v>
      </c>
      <c r="XD1064" s="103" t="n">
        <v>16.6</v>
      </c>
      <c r="XE1064" s="103" t="n">
        <v>14.5</v>
      </c>
      <c r="XF1064" s="103" t="n">
        <v>9</v>
      </c>
      <c r="XG1064" s="103" t="n">
        <v>6.2</v>
      </c>
      <c r="XH1064" s="103" t="n">
        <v>1.7</v>
      </c>
      <c r="XI1064" s="103" t="n">
        <v>2.2</v>
      </c>
      <c r="XJ1064" s="103" t="n">
        <v>2.3</v>
      </c>
      <c r="XK1064" s="103" t="n">
        <v>4.3</v>
      </c>
      <c r="XL1064" s="103" t="n">
        <v>9.2</v>
      </c>
      <c r="XM1064" s="103" t="n">
        <v>14.9</v>
      </c>
      <c r="XN1064" s="103" t="n">
        <v>17</v>
      </c>
      <c r="XO1064" s="104" t="n">
        <f aca="false">AVERAGE(XC1064:XN1064)</f>
        <v>9.35833333333333</v>
      </c>
      <c r="YA1064" s="22" t="n">
        <v>1914</v>
      </c>
      <c r="YB1064" s="102" t="n">
        <v>1914</v>
      </c>
      <c r="YC1064" s="103" t="n">
        <v>11.8</v>
      </c>
      <c r="YD1064" s="103" t="n">
        <v>12.6</v>
      </c>
      <c r="YE1064" s="103" t="n">
        <v>13.9</v>
      </c>
      <c r="YF1064" s="103" t="n">
        <v>10.9</v>
      </c>
      <c r="YG1064" s="103" t="n">
        <v>8.1</v>
      </c>
      <c r="YH1064" s="103" t="n">
        <v>6.7</v>
      </c>
      <c r="YI1064" s="103" t="n">
        <v>5.2</v>
      </c>
      <c r="YJ1064" s="103" t="n">
        <v>6.7</v>
      </c>
      <c r="YK1064" s="103" t="n">
        <v>6.8</v>
      </c>
      <c r="YL1064" s="103" t="n">
        <v>9.2</v>
      </c>
      <c r="YM1064" s="103" t="n">
        <v>10.8</v>
      </c>
      <c r="YN1064" s="103" t="n">
        <v>12.2</v>
      </c>
      <c r="YO1064" s="104" t="n">
        <f aca="false">AVERAGE(YC1064:YN1064)</f>
        <v>9.575</v>
      </c>
      <c r="ZA1064" s="22" t="n">
        <v>1914</v>
      </c>
      <c r="ZB1064" s="106" t="s">
        <v>114</v>
      </c>
      <c r="ZC1064" s="103" t="n">
        <v>13.7</v>
      </c>
      <c r="ZD1064" s="103" t="n">
        <v>15.7</v>
      </c>
      <c r="ZE1064" s="103" t="n">
        <v>15.8</v>
      </c>
      <c r="ZF1064" s="103" t="n">
        <v>12.5</v>
      </c>
      <c r="ZG1064" s="103" t="n">
        <v>11.5</v>
      </c>
      <c r="ZH1064" s="103" t="n">
        <v>10</v>
      </c>
      <c r="ZI1064" s="103" t="n">
        <v>8.1</v>
      </c>
      <c r="ZJ1064" s="103" t="n">
        <v>9.3</v>
      </c>
      <c r="ZK1064" s="103" t="n">
        <v>8.7</v>
      </c>
      <c r="ZL1064" s="103" t="n">
        <v>11.5</v>
      </c>
      <c r="ZM1064" s="103" t="n">
        <v>12.4</v>
      </c>
      <c r="ZN1064" s="103" t="n">
        <v>13.7</v>
      </c>
      <c r="ZO1064" s="104" t="n">
        <f aca="false">AVERAGE(ZC1064:ZN1064)</f>
        <v>11.9083333333333</v>
      </c>
    </row>
    <row r="1065" customFormat="false" ht="12.8" hidden="false" customHeight="false" outlineLevel="0" collapsed="false">
      <c r="A1065" s="97" t="n">
        <f aca="false">A1060+5</f>
        <v>1915</v>
      </c>
      <c r="B1065" s="11" t="n">
        <f aca="false">AVERAGE(AO1065,BO1065,CO1065,DO1065,EO1065,FO1065,GO1065,HO1065,IO1065,JO1065,KO1065,LO1065,MO1065,NO1065,OO1065,PO1065,QO1065,RO1065,SO1065,TO1065,UO1065,VO1065,WO1065,XO1065,YO1065,ZO1065)</f>
        <v>8.91330128205128</v>
      </c>
      <c r="C1065" s="98" t="n">
        <f aca="false">AVERAGE(B1061:B1065)</f>
        <v>8.93766025641026</v>
      </c>
      <c r="D1065" s="99" t="n">
        <f aca="false">AVERAGE(B1056:B1065)</f>
        <v>8.85171556429681</v>
      </c>
      <c r="E1065" s="11" t="n">
        <f aca="false">AVERAGE(B1046:B1065)</f>
        <v>8.79800280777229</v>
      </c>
      <c r="F1065" s="100" t="n">
        <f aca="false">AVERAGE(B1016:B1065)</f>
        <v>9.21564339703869</v>
      </c>
      <c r="G1065" s="3" t="n">
        <f aca="false">MAX(AC1065:AN1065,BC1065:BN1065,CC1065:CN1065,DC1065:DN1065,EC1065:EN1065,FC1065:FN1065,GC1065:GN1065,HC1065:HN1065,IC1065:IN1065,JC1065:JN1065,KC1065:KN1065,LC1065:LN1065,MC1065:MN1065,NC1065:NN1065,OC1065:ON1065,PC1065:PN1065,QC1065:QN1065,RC1065:RN1065,SC1065:SN1065,TC1065:TN1065,UC1065:UN1065,VC1065:VN1065,WC1065:WN1065,XC1065:XN1065,YC1065:YN1065,ZC1065:ZN1065,)</f>
        <v>17.6</v>
      </c>
      <c r="H1065" s="19" t="n">
        <f aca="false">MEDIAN(AC1065:AN1065,BC1065:BN1065,CC1065:CN1065,DC1065:DN1065,EC1065:EN1065,FC1065:FN1065,GC1065:GN1065,HC1065:HN1065,IC1065:IN1065,JC1065:JN1065,KC1065:KN1065,LC1065:LN1065,MC1065:MN1065,NC1065:NN1065,OC1065:ON1065,PC1065:PN1065,QC1065:QN1065,RC1065:RN1065,SC1065:SN1065,TC1065:TN1065,UC1065:UN1065,VC1065:VN1065,WC1065:WN1065,XC1065:XN1065,YC1065:YN1065,ZC1065:ZN1065,)</f>
        <v>8.4</v>
      </c>
      <c r="I1065" s="5" t="n">
        <f aca="false">MIN(AC1065:AN1065,BC1065:BN1065,CC1065:CN1065,DC1065:DN1065,EC1065:EN1065,FC1065:FN1065,GC1065:GN1065,HC1065:HN1065,IC1065:IN1065,JC1065:JN1065,KC1065:KN1065,LC1065:LN1065,MC1065:MN1065,NC1065:NN1065,OC1065:ON1065,PC1065:PN1065,QC1065:QN1065,RC1065:RN1065,SC1065:SN1065,TC1065:TN1065,UC1065:UN1065,VC1065:VN1065,WC1065:WN1065,XC1065:XN1065,YC1065:YN1065,ZC1065:ZN1065)</f>
        <v>1</v>
      </c>
      <c r="J1065" s="5" t="n">
        <f aca="false">MIN(AC1065:AN1065,BC1065:BN1065,CC1065:CN1065,DC1065:DN1065,EC1065:EN1065,FC1065:FN1065,GC1065:GN1065,HC1065:HN1065,IC1065:IN1065,JC1065:JN1065,KC1065:KN1065,LC1065:LN1065,MC1065:MN1065,NC1065:NN1065,OC1065:ON1065,PC1065:PN1065,QC1065:QN1065,SC1065:SN1065,TC1065:TN1065,UC1065:UN1065,VC1065:VN1065,WC1065:WN1065,XC1065:XN1065,YC1065:YN1065,ZC1065:ZN1065)</f>
        <v>1.1</v>
      </c>
      <c r="K1065" s="101" t="n">
        <f aca="false">(G1065+I1065)/2</f>
        <v>9.3</v>
      </c>
      <c r="AB1065" s="102" t="n">
        <v>1915</v>
      </c>
      <c r="AC1065" s="103" t="n">
        <v>12.1</v>
      </c>
      <c r="AD1065" s="103" t="n">
        <v>12.3</v>
      </c>
      <c r="AE1065" s="103" t="n">
        <v>10.3</v>
      </c>
      <c r="AF1065" s="103" t="n">
        <v>8.6</v>
      </c>
      <c r="AG1065" s="103" t="n">
        <v>6.9</v>
      </c>
      <c r="AH1065" s="103" t="n">
        <v>6.1</v>
      </c>
      <c r="AI1065" s="103" t="n">
        <v>5.6</v>
      </c>
      <c r="AJ1065" s="103" t="n">
        <v>5.8</v>
      </c>
      <c r="AK1065" s="103" t="n">
        <v>7.2</v>
      </c>
      <c r="AL1065" s="103" t="n">
        <v>7.3</v>
      </c>
      <c r="AM1065" s="103" t="n">
        <v>7.1</v>
      </c>
      <c r="AN1065" s="103" t="n">
        <v>9</v>
      </c>
      <c r="AO1065" s="104" t="n">
        <f aca="false">AVERAGE(AC1065:AN1065)</f>
        <v>8.19166666666667</v>
      </c>
      <c r="BA1065" s="22" t="n">
        <v>1915</v>
      </c>
      <c r="BB1065" s="102" t="n">
        <v>1915</v>
      </c>
      <c r="BC1065" s="103" t="n">
        <v>13.3</v>
      </c>
      <c r="BD1065" s="103" t="n">
        <v>13.9</v>
      </c>
      <c r="BE1065" s="103" t="n">
        <v>10.7</v>
      </c>
      <c r="BF1065" s="103" t="n">
        <v>8.6</v>
      </c>
      <c r="BG1065" s="103" t="n">
        <v>6.1</v>
      </c>
      <c r="BH1065" s="103" t="n">
        <v>4.6</v>
      </c>
      <c r="BI1065" s="103" t="n">
        <v>3.8</v>
      </c>
      <c r="BJ1065" s="103" t="n">
        <v>5.2</v>
      </c>
      <c r="BK1065" s="103" t="n">
        <v>6.2</v>
      </c>
      <c r="BL1065" s="103" t="n">
        <v>7.9</v>
      </c>
      <c r="BM1065" s="103" t="n">
        <v>8.8</v>
      </c>
      <c r="BN1065" s="103" t="n">
        <v>10.9</v>
      </c>
      <c r="BO1065" s="104" t="n">
        <f aca="false">AVERAGE(BC1065:BN1065)</f>
        <v>8.33333333333333</v>
      </c>
      <c r="CA1065" s="22" t="n">
        <v>1915</v>
      </c>
      <c r="CB1065" s="102" t="n">
        <v>1915</v>
      </c>
      <c r="CC1065" s="103" t="n">
        <v>10.7</v>
      </c>
      <c r="CD1065" s="103" t="n">
        <v>11.9</v>
      </c>
      <c r="CE1065" s="103" t="n">
        <v>9.3</v>
      </c>
      <c r="CF1065" s="103" t="n">
        <v>7.6</v>
      </c>
      <c r="CG1065" s="103" t="n">
        <v>5.6</v>
      </c>
      <c r="CH1065" s="103" t="n">
        <v>5.4</v>
      </c>
      <c r="CI1065" s="103" t="n">
        <v>5.1</v>
      </c>
      <c r="CJ1065" s="103" t="n">
        <v>5.1</v>
      </c>
      <c r="CK1065" s="103" t="n">
        <v>5.8</v>
      </c>
      <c r="CL1065" s="103" t="n">
        <v>6.1</v>
      </c>
      <c r="CM1065" s="103" t="n">
        <v>6</v>
      </c>
      <c r="CN1065" s="103" t="n">
        <v>8.8</v>
      </c>
      <c r="CO1065" s="104" t="n">
        <f aca="false">AVERAGE(CC1065:CN1065)</f>
        <v>7.28333333333333</v>
      </c>
      <c r="DA1065" s="22" t="n">
        <v>1915</v>
      </c>
      <c r="DB1065" s="102" t="n">
        <v>1915</v>
      </c>
      <c r="DC1065" s="103" t="n">
        <v>15.8</v>
      </c>
      <c r="DD1065" s="103" t="n">
        <v>14.9</v>
      </c>
      <c r="DE1065" s="103" t="n">
        <v>12</v>
      </c>
      <c r="DF1065" s="103" t="n">
        <v>9.6</v>
      </c>
      <c r="DG1065" s="103" t="n">
        <v>8.1</v>
      </c>
      <c r="DH1065" s="103" t="n">
        <v>4.2</v>
      </c>
      <c r="DI1065" s="103" t="n">
        <v>1.9</v>
      </c>
      <c r="DJ1065" s="103" t="n">
        <v>1.1</v>
      </c>
      <c r="DK1065" s="105" t="n">
        <f aca="false">(DK1064+DK1066)/2</f>
        <v>7.1</v>
      </c>
      <c r="DL1065" s="103" t="n">
        <v>7.1</v>
      </c>
      <c r="DM1065" s="103" t="n">
        <v>7.9</v>
      </c>
      <c r="DN1065" s="103" t="n">
        <v>12.5</v>
      </c>
      <c r="DO1065" s="104" t="n">
        <f aca="false">AVERAGE(DC1065:DN1065)</f>
        <v>8.51666666666667</v>
      </c>
      <c r="EA1065" s="22" t="n">
        <v>1915</v>
      </c>
      <c r="EB1065" s="106" t="s">
        <v>115</v>
      </c>
      <c r="EC1065" s="103" t="n">
        <v>13.4</v>
      </c>
      <c r="ED1065" s="103" t="n">
        <v>14.2</v>
      </c>
      <c r="EE1065" s="103" t="n">
        <v>11.9</v>
      </c>
      <c r="EF1065" s="103" t="n">
        <v>11.7</v>
      </c>
      <c r="EG1065" s="103" t="n">
        <v>9</v>
      </c>
      <c r="EH1065" s="103" t="n">
        <v>8.2</v>
      </c>
      <c r="EI1065" s="103" t="n">
        <v>8.6</v>
      </c>
      <c r="EJ1065" s="103" t="n">
        <v>8.2</v>
      </c>
      <c r="EK1065" s="103" t="n">
        <v>8.8</v>
      </c>
      <c r="EL1065" s="103" t="n">
        <v>9.1</v>
      </c>
      <c r="EM1065" s="103" t="n">
        <v>9.7</v>
      </c>
      <c r="EN1065" s="103" t="n">
        <v>11.3</v>
      </c>
      <c r="EO1065" s="104" t="n">
        <f aca="false">AVERAGE(EC1065:EN1065)</f>
        <v>10.3416666666667</v>
      </c>
      <c r="FA1065" s="22" t="n">
        <v>1915</v>
      </c>
      <c r="FB1065" s="102" t="n">
        <v>1915</v>
      </c>
      <c r="FC1065" s="103" t="n">
        <v>11.6</v>
      </c>
      <c r="FD1065" s="103" t="n">
        <v>12.7</v>
      </c>
      <c r="FE1065" s="103" t="n">
        <v>9.1</v>
      </c>
      <c r="FF1065" s="103" t="n">
        <v>6.6</v>
      </c>
      <c r="FG1065" s="103" t="n">
        <v>4.4</v>
      </c>
      <c r="FH1065" s="103" t="n">
        <v>4.8</v>
      </c>
      <c r="FI1065" s="103" t="n">
        <v>5.4</v>
      </c>
      <c r="FJ1065" s="103" t="n">
        <v>4.8</v>
      </c>
      <c r="FK1065" s="103" t="n">
        <v>6.1</v>
      </c>
      <c r="FL1065" s="103" t="n">
        <v>6</v>
      </c>
      <c r="FM1065" s="103" t="n">
        <v>5.4</v>
      </c>
      <c r="FN1065" s="103" t="n">
        <v>9.7</v>
      </c>
      <c r="FO1065" s="104" t="n">
        <f aca="false">AVERAGE(FC1065:FN1065)</f>
        <v>7.21666666666667</v>
      </c>
      <c r="GA1065" s="22" t="n">
        <v>1915</v>
      </c>
      <c r="GB1065" s="102" t="n">
        <v>1915</v>
      </c>
      <c r="GC1065" s="103" t="n">
        <v>15.6</v>
      </c>
      <c r="GD1065" s="103" t="n">
        <v>16.3</v>
      </c>
      <c r="GE1065" s="103" t="n">
        <v>12.8</v>
      </c>
      <c r="GF1065" s="103" t="n">
        <v>9.5</v>
      </c>
      <c r="GG1065" s="103" t="n">
        <v>7.2</v>
      </c>
      <c r="GH1065" s="103" t="n">
        <v>6.8</v>
      </c>
      <c r="GI1065" s="103" t="n">
        <v>6.8</v>
      </c>
      <c r="GJ1065" s="103" t="n">
        <v>6.2</v>
      </c>
      <c r="GK1065" s="103" t="n">
        <v>7.6</v>
      </c>
      <c r="GL1065" s="103" t="n">
        <v>10.6</v>
      </c>
      <c r="GM1065" s="103" t="n">
        <v>12.1</v>
      </c>
      <c r="GN1065" s="103" t="n">
        <v>13.7</v>
      </c>
      <c r="GO1065" s="104" t="n">
        <f aca="false">AVERAGE(GC1065:GN1065)</f>
        <v>10.4333333333333</v>
      </c>
      <c r="HA1065" s="22" t="n">
        <v>1915</v>
      </c>
      <c r="HB1065" s="106" t="s">
        <v>115</v>
      </c>
      <c r="HC1065" s="103" t="n">
        <v>17</v>
      </c>
      <c r="HD1065" s="103" t="n">
        <v>17.6</v>
      </c>
      <c r="HE1065" s="103" t="n">
        <v>16.1</v>
      </c>
      <c r="HF1065" s="103" t="n">
        <v>14.6</v>
      </c>
      <c r="HG1065" s="103" t="n">
        <v>11</v>
      </c>
      <c r="HH1065" s="103" t="n">
        <v>9.6</v>
      </c>
      <c r="HI1065" s="103" t="n">
        <v>8.9</v>
      </c>
      <c r="HJ1065" s="103" t="n">
        <v>8.8</v>
      </c>
      <c r="HK1065" s="103" t="n">
        <v>10.1</v>
      </c>
      <c r="HL1065" s="103" t="n">
        <v>10.6</v>
      </c>
      <c r="HM1065" s="103" t="n">
        <v>11.8</v>
      </c>
      <c r="HN1065" s="103" t="n">
        <v>14.2</v>
      </c>
      <c r="HO1065" s="104" t="n">
        <f aca="false">AVERAGE(HC1065:HN1065)</f>
        <v>12.525</v>
      </c>
      <c r="IA1065" s="22" t="n">
        <v>1915</v>
      </c>
      <c r="IB1065" s="102" t="n">
        <v>1915</v>
      </c>
      <c r="IC1065" s="103" t="n">
        <v>13.2</v>
      </c>
      <c r="ID1065" s="103" t="n">
        <v>13.8</v>
      </c>
      <c r="IE1065" s="103" t="n">
        <v>11.6</v>
      </c>
      <c r="IF1065" s="103" t="n">
        <v>10.2</v>
      </c>
      <c r="IG1065" s="103" t="n">
        <v>7.7</v>
      </c>
      <c r="IH1065" s="103" t="n">
        <v>7.1</v>
      </c>
      <c r="II1065" s="103" t="n">
        <v>6.5</v>
      </c>
      <c r="IJ1065" s="103" t="n">
        <v>6.4</v>
      </c>
      <c r="IK1065" s="103" t="n">
        <v>7.4</v>
      </c>
      <c r="IL1065" s="103" t="n">
        <v>7.9</v>
      </c>
      <c r="IM1065" s="103" t="n">
        <v>8.7</v>
      </c>
      <c r="IN1065" s="103" t="n">
        <v>11.4</v>
      </c>
      <c r="IO1065" s="104" t="n">
        <f aca="false">AVERAGE(IC1065:IN1065)</f>
        <v>9.325</v>
      </c>
      <c r="JA1065" s="22" t="n">
        <v>1915</v>
      </c>
      <c r="JB1065" s="102" t="n">
        <v>1915</v>
      </c>
      <c r="JC1065" s="103" t="n">
        <v>11.2</v>
      </c>
      <c r="JD1065" s="103" t="n">
        <v>12.3</v>
      </c>
      <c r="JE1065" s="103" t="n">
        <v>9.1</v>
      </c>
      <c r="JF1065" s="103" t="n">
        <v>8.1</v>
      </c>
      <c r="JG1065" s="103" t="n">
        <v>6.2</v>
      </c>
      <c r="JH1065" s="103" t="n">
        <v>6.5</v>
      </c>
      <c r="JI1065" s="103" t="n">
        <v>6.4</v>
      </c>
      <c r="JJ1065" s="103" t="n">
        <v>5.7</v>
      </c>
      <c r="JK1065" s="103" t="n">
        <v>7.3</v>
      </c>
      <c r="JL1065" s="103" t="n">
        <v>6.9</v>
      </c>
      <c r="JM1065" s="103" t="n">
        <v>7.5</v>
      </c>
      <c r="JN1065" s="103" t="n">
        <v>8.8</v>
      </c>
      <c r="JO1065" s="104" t="n">
        <f aca="false">AVERAGE(JC1065:JN1065)</f>
        <v>8</v>
      </c>
      <c r="KA1065" s="22" t="n">
        <v>1915</v>
      </c>
      <c r="KB1065" s="102" t="n">
        <v>1915</v>
      </c>
      <c r="KC1065" s="103" t="n">
        <v>13</v>
      </c>
      <c r="KD1065" s="103" t="n">
        <v>14</v>
      </c>
      <c r="KE1065" s="103" t="n">
        <v>10.4</v>
      </c>
      <c r="KF1065" s="103" t="n">
        <v>8.1</v>
      </c>
      <c r="KG1065" s="103" t="n">
        <v>5.6</v>
      </c>
      <c r="KH1065" s="103" t="n">
        <v>6.1</v>
      </c>
      <c r="KI1065" s="103" t="n">
        <v>6</v>
      </c>
      <c r="KJ1065" s="103" t="n">
        <v>5.4</v>
      </c>
      <c r="KK1065" s="103" t="n">
        <v>6.3</v>
      </c>
      <c r="KL1065" s="103" t="n">
        <v>4.7</v>
      </c>
      <c r="KM1065" s="103" t="n">
        <v>5.7</v>
      </c>
      <c r="KN1065" s="103" t="n">
        <v>11.2</v>
      </c>
      <c r="KO1065" s="104" t="n">
        <f aca="false">AVERAGE(KC1065:KN1065)</f>
        <v>8.04166666666667</v>
      </c>
      <c r="LA1065" s="22" t="n">
        <v>1915</v>
      </c>
      <c r="LB1065" s="106" t="s">
        <v>115</v>
      </c>
      <c r="LC1065" s="103" t="n">
        <v>14.2</v>
      </c>
      <c r="LD1065" s="103" t="n">
        <v>15.1</v>
      </c>
      <c r="LE1065" s="103" t="n">
        <v>11.6</v>
      </c>
      <c r="LF1065" s="103" t="n">
        <v>9.3</v>
      </c>
      <c r="LG1065" s="103" t="n">
        <v>5.5</v>
      </c>
      <c r="LH1065" s="103" t="n">
        <v>5.8</v>
      </c>
      <c r="LI1065" s="103" t="n">
        <v>5.3</v>
      </c>
      <c r="LJ1065" s="103" t="n">
        <v>5.3</v>
      </c>
      <c r="LK1065" s="103" t="n">
        <v>7.5</v>
      </c>
      <c r="LL1065" s="103" t="n">
        <v>7.9</v>
      </c>
      <c r="LM1065" s="103" t="n">
        <v>8.8</v>
      </c>
      <c r="LN1065" s="103" t="n">
        <v>12.9</v>
      </c>
      <c r="LO1065" s="104" t="n">
        <f aca="false">AVERAGE(LC1065:LN1065)</f>
        <v>9.1</v>
      </c>
      <c r="MA1065" s="22" t="n">
        <v>1915</v>
      </c>
      <c r="MB1065" s="102" t="n">
        <v>1915</v>
      </c>
      <c r="MC1065" s="103" t="n">
        <v>13.1</v>
      </c>
      <c r="MD1065" s="103" t="n">
        <v>14.2</v>
      </c>
      <c r="ME1065" s="103" t="n">
        <v>11.3</v>
      </c>
      <c r="MF1065" s="103" t="n">
        <v>10.2</v>
      </c>
      <c r="MG1065" s="103" t="n">
        <v>7.1</v>
      </c>
      <c r="MH1065" s="103" t="n">
        <v>6.5</v>
      </c>
      <c r="MI1065" s="103" t="n">
        <v>5.8</v>
      </c>
      <c r="MJ1065" s="103" t="n">
        <v>5.8</v>
      </c>
      <c r="MK1065" s="103" t="n">
        <v>7.1</v>
      </c>
      <c r="ML1065" s="103" t="n">
        <v>7.1</v>
      </c>
      <c r="MM1065" s="103" t="n">
        <v>8.2</v>
      </c>
      <c r="MN1065" s="103" t="n">
        <v>11.5</v>
      </c>
      <c r="MO1065" s="104" t="n">
        <f aca="false">AVERAGE(MC1065:MN1065)</f>
        <v>8.99166666666667</v>
      </c>
      <c r="NA1065" s="22" t="n">
        <v>1915</v>
      </c>
      <c r="NB1065" s="102" t="n">
        <v>1915</v>
      </c>
      <c r="NC1065" s="103" t="n">
        <v>13.1</v>
      </c>
      <c r="ND1065" s="103" t="n">
        <v>13.8</v>
      </c>
      <c r="NE1065" s="103" t="n">
        <v>10.7</v>
      </c>
      <c r="NF1065" s="103" t="n">
        <v>8.4</v>
      </c>
      <c r="NG1065" s="103" t="n">
        <v>4.9</v>
      </c>
      <c r="NH1065" s="103" t="n">
        <v>4.3</v>
      </c>
      <c r="NI1065" s="103" t="n">
        <v>3.6</v>
      </c>
      <c r="NJ1065" s="103" t="n">
        <v>3.2</v>
      </c>
      <c r="NK1065" s="103" t="n">
        <v>5</v>
      </c>
      <c r="NL1065" s="103" t="n">
        <v>5.9</v>
      </c>
      <c r="NM1065" s="103" t="n">
        <v>6.3</v>
      </c>
      <c r="NN1065" s="103" t="n">
        <v>9.9</v>
      </c>
      <c r="NO1065" s="104" t="n">
        <f aca="false">AVERAGE(NC1065:NN1065)</f>
        <v>7.425</v>
      </c>
      <c r="OA1065" s="22" t="n">
        <v>1915</v>
      </c>
      <c r="OB1065" s="106" t="n">
        <v>1915</v>
      </c>
      <c r="OC1065" s="103" t="n">
        <v>13.4</v>
      </c>
      <c r="OD1065" s="103" t="n">
        <v>15.1</v>
      </c>
      <c r="OE1065" s="103" t="n">
        <v>14.9</v>
      </c>
      <c r="OF1065" s="103" t="n">
        <v>10.8</v>
      </c>
      <c r="OG1065" s="103" t="n">
        <v>8.5</v>
      </c>
      <c r="OH1065" s="103" t="n">
        <v>6.9</v>
      </c>
      <c r="OI1065" s="103" t="n">
        <v>5</v>
      </c>
      <c r="OJ1065" s="103" t="n">
        <v>6.8</v>
      </c>
      <c r="OK1065" s="103" t="n">
        <v>7</v>
      </c>
      <c r="OL1065" s="103" t="n">
        <v>9.9</v>
      </c>
      <c r="OM1065" s="103" t="n">
        <v>13</v>
      </c>
      <c r="ON1065" s="103" t="n">
        <v>14.5</v>
      </c>
      <c r="OO1065" s="104" t="n">
        <f aca="false">AVERAGE(OC1065:ON1065)</f>
        <v>10.4833333333333</v>
      </c>
      <c r="PA1065" s="22" t="n">
        <v>1915</v>
      </c>
      <c r="PB1065" s="106" t="s">
        <v>115</v>
      </c>
      <c r="PC1065" s="103" t="n">
        <v>15.5</v>
      </c>
      <c r="PD1065" s="103" t="n">
        <v>17.6</v>
      </c>
      <c r="PE1065" s="103" t="n">
        <v>12.1</v>
      </c>
      <c r="PF1065" s="103" t="n">
        <v>9.9</v>
      </c>
      <c r="PG1065" s="103" t="n">
        <v>6.5</v>
      </c>
      <c r="PH1065" s="103" t="n">
        <v>6.6</v>
      </c>
      <c r="PI1065" s="103" t="n">
        <v>7.1</v>
      </c>
      <c r="PJ1065" s="103" t="n">
        <v>7.5</v>
      </c>
      <c r="PK1065" s="103" t="n">
        <v>8.6</v>
      </c>
      <c r="PL1065" s="103" t="n">
        <v>9.9</v>
      </c>
      <c r="PM1065" s="103" t="n">
        <v>11.1</v>
      </c>
      <c r="PN1065" s="103" t="n">
        <v>15.3</v>
      </c>
      <c r="PO1065" s="104" t="n">
        <f aca="false">AVERAGE(PC1065:PN1065)</f>
        <v>10.6416666666667</v>
      </c>
      <c r="QA1065" s="22" t="n">
        <v>1915</v>
      </c>
      <c r="QB1065" s="106" t="s">
        <v>115</v>
      </c>
      <c r="QC1065" s="103" t="n">
        <v>12.9</v>
      </c>
      <c r="QD1065" s="103" t="n">
        <v>14.2</v>
      </c>
      <c r="QE1065" s="103" t="n">
        <v>11.7</v>
      </c>
      <c r="QF1065" s="103" t="n">
        <v>9</v>
      </c>
      <c r="QG1065" s="103" t="n">
        <v>6.4</v>
      </c>
      <c r="QH1065" s="103" t="n">
        <v>7.1</v>
      </c>
      <c r="QI1065" s="103" t="n">
        <v>5.5</v>
      </c>
      <c r="QJ1065" s="103" t="n">
        <v>5.4</v>
      </c>
      <c r="QK1065" s="103" t="n">
        <v>6.7</v>
      </c>
      <c r="QL1065" s="103" t="n">
        <v>7.4</v>
      </c>
      <c r="QM1065" s="103" t="n">
        <v>7.7</v>
      </c>
      <c r="QN1065" s="103" t="n">
        <v>11.4</v>
      </c>
      <c r="QO1065" s="104" t="n">
        <f aca="false">AVERAGE(QC1065:QN1065)</f>
        <v>8.78333333333333</v>
      </c>
      <c r="RA1065" s="22" t="n">
        <v>1915</v>
      </c>
      <c r="RB1065" s="102" t="n">
        <v>1915</v>
      </c>
      <c r="RC1065" s="103" t="n">
        <v>9.6</v>
      </c>
      <c r="RD1065" s="103" t="n">
        <v>10.7</v>
      </c>
      <c r="RE1065" s="103" t="n">
        <v>7.4</v>
      </c>
      <c r="RF1065" s="103" t="n">
        <v>5.6</v>
      </c>
      <c r="RG1065" s="103" t="n">
        <v>1.2</v>
      </c>
      <c r="RH1065" s="103" t="n">
        <v>1.7</v>
      </c>
      <c r="RI1065" s="103" t="n">
        <v>1</v>
      </c>
      <c r="RJ1065" s="103" t="n">
        <v>1.6</v>
      </c>
      <c r="RK1065" s="103" t="n">
        <v>3.3</v>
      </c>
      <c r="RL1065" s="103" t="n">
        <v>4.6</v>
      </c>
      <c r="RM1065" s="103" t="n">
        <v>5.3</v>
      </c>
      <c r="RN1065" s="103" t="n">
        <v>8.2</v>
      </c>
      <c r="RO1065" s="104" t="n">
        <f aca="false">AVERAGE(RC1065:RN1065)</f>
        <v>5.01666666666667</v>
      </c>
      <c r="SA1065" s="22" t="n">
        <v>1915</v>
      </c>
      <c r="SB1065" s="106" t="s">
        <v>115</v>
      </c>
      <c r="SC1065" s="103" t="n">
        <v>14</v>
      </c>
      <c r="SD1065" s="103" t="n">
        <v>15.2</v>
      </c>
      <c r="SE1065" s="103" t="n">
        <v>10.2</v>
      </c>
      <c r="SF1065" s="103" t="n">
        <v>6.6</v>
      </c>
      <c r="SG1065" s="103" t="n">
        <v>4.4</v>
      </c>
      <c r="SH1065" s="103" t="n">
        <v>3.5</v>
      </c>
      <c r="SI1065" s="103" t="n">
        <v>4.6</v>
      </c>
      <c r="SJ1065" s="103" t="n">
        <v>4.5</v>
      </c>
      <c r="SK1065" s="103" t="n">
        <v>5.1</v>
      </c>
      <c r="SL1065" s="103" t="n">
        <v>6</v>
      </c>
      <c r="SM1065" s="103" t="n">
        <v>6.3</v>
      </c>
      <c r="SN1065" s="103" t="n">
        <v>11.6</v>
      </c>
      <c r="SO1065" s="104" t="n">
        <f aca="false">AVERAGE(SC1065:SN1065)</f>
        <v>7.66666666666667</v>
      </c>
      <c r="TA1065" s="22" t="n">
        <v>1915</v>
      </c>
      <c r="TB1065" s="106" t="s">
        <v>115</v>
      </c>
      <c r="TC1065" s="103" t="n">
        <v>13.3</v>
      </c>
      <c r="TD1065" s="103" t="n">
        <v>14.3</v>
      </c>
      <c r="TE1065" s="103" t="n">
        <v>11.5</v>
      </c>
      <c r="TF1065" s="103" t="n">
        <v>9.6</v>
      </c>
      <c r="TG1065" s="103" t="n">
        <v>6.9</v>
      </c>
      <c r="TH1065" s="103" t="n">
        <v>6</v>
      </c>
      <c r="TI1065" s="103" t="n">
        <v>5.3</v>
      </c>
      <c r="TJ1065" s="103" t="n">
        <v>6.1</v>
      </c>
      <c r="TK1065" s="103" t="n">
        <v>6.8</v>
      </c>
      <c r="TL1065" s="103" t="n">
        <v>7.8</v>
      </c>
      <c r="TM1065" s="103" t="n">
        <v>9</v>
      </c>
      <c r="TN1065" s="103" t="n">
        <v>11.3</v>
      </c>
      <c r="TO1065" s="104" t="n">
        <f aca="false">AVERAGE(TC1065:TN1065)</f>
        <v>8.99166666666667</v>
      </c>
      <c r="UA1065" s="22" t="n">
        <v>1915</v>
      </c>
      <c r="UB1065" s="102" t="n">
        <v>1915</v>
      </c>
      <c r="UC1065" s="103" t="n">
        <v>12.7</v>
      </c>
      <c r="UD1065" s="103" t="n">
        <v>13.8</v>
      </c>
      <c r="UE1065" s="103" t="n">
        <v>11.1</v>
      </c>
      <c r="UF1065" s="103" t="n">
        <v>8.3</v>
      </c>
      <c r="UG1065" s="103" t="n">
        <v>5.8</v>
      </c>
      <c r="UH1065" s="103" t="n">
        <v>5</v>
      </c>
      <c r="UI1065" s="103" t="n">
        <v>5.4</v>
      </c>
      <c r="UJ1065" s="103" t="n">
        <v>5.3</v>
      </c>
      <c r="UK1065" s="103" t="n">
        <v>6.2</v>
      </c>
      <c r="UL1065" s="103" t="n">
        <v>6.6</v>
      </c>
      <c r="UM1065" s="103" t="n">
        <v>7</v>
      </c>
      <c r="UN1065" s="103" t="n">
        <v>11.1</v>
      </c>
      <c r="UO1065" s="104" t="n">
        <f aca="false">AVERAGE(UC1065:UN1065)</f>
        <v>8.19166666666667</v>
      </c>
      <c r="VA1065" s="22" t="n">
        <v>1915</v>
      </c>
      <c r="VB1065" s="102" t="n">
        <v>1915</v>
      </c>
      <c r="VC1065" s="103" t="n">
        <v>13.2</v>
      </c>
      <c r="VD1065" s="103" t="n">
        <v>12.6</v>
      </c>
      <c r="VE1065" s="103" t="n">
        <v>10.6</v>
      </c>
      <c r="VF1065" s="103" t="n">
        <v>8.7</v>
      </c>
      <c r="VG1065" s="103" t="n">
        <v>6.4</v>
      </c>
      <c r="VH1065" s="103" t="n">
        <v>5.3</v>
      </c>
      <c r="VI1065" s="103" t="n">
        <v>5.6</v>
      </c>
      <c r="VJ1065" s="103" t="n">
        <v>5.3</v>
      </c>
      <c r="VK1065" s="103" t="n">
        <v>6.6</v>
      </c>
      <c r="VL1065" s="103" t="n">
        <v>8.6</v>
      </c>
      <c r="VM1065" s="103" t="n">
        <v>8.7</v>
      </c>
      <c r="VN1065" s="103" t="n">
        <v>10.2</v>
      </c>
      <c r="VO1065" s="104" t="n">
        <f aca="false">AVERAGE(VC1065:VN1065)</f>
        <v>8.48333333333333</v>
      </c>
      <c r="WA1065" s="22" t="n">
        <v>1915</v>
      </c>
      <c r="WB1065" s="102" t="n">
        <v>1915</v>
      </c>
      <c r="WC1065" s="103" t="n">
        <v>14.1</v>
      </c>
      <c r="WD1065" s="103" t="n">
        <v>16.2</v>
      </c>
      <c r="WE1065" s="103" t="n">
        <v>11.7</v>
      </c>
      <c r="WF1065" s="103" t="n">
        <v>10.9</v>
      </c>
      <c r="WG1065" s="103" t="n">
        <v>5.9</v>
      </c>
      <c r="WH1065" s="103" t="n">
        <v>5.4</v>
      </c>
      <c r="WI1065" s="103" t="n">
        <v>5.1</v>
      </c>
      <c r="WJ1065" s="103" t="n">
        <v>5.1</v>
      </c>
      <c r="WK1065" s="103" t="n">
        <v>7.3</v>
      </c>
      <c r="WL1065" s="103" t="n">
        <v>7.8</v>
      </c>
      <c r="WM1065" s="103" t="n">
        <v>9.3</v>
      </c>
      <c r="WN1065" s="103" t="n">
        <v>13.3</v>
      </c>
      <c r="WO1065" s="104" t="n">
        <f aca="false">AVERAGE(WC1065:WN1065)</f>
        <v>9.34166666666667</v>
      </c>
      <c r="XA1065" s="22" t="n">
        <v>1915</v>
      </c>
      <c r="XB1065" s="102" t="n">
        <v>1915</v>
      </c>
      <c r="XC1065" s="103" t="n">
        <v>14.8</v>
      </c>
      <c r="XD1065" s="103" t="n">
        <v>16.4</v>
      </c>
      <c r="XE1065" s="103" t="n">
        <v>12.1</v>
      </c>
      <c r="XF1065" s="103" t="n">
        <v>8.3</v>
      </c>
      <c r="XG1065" s="103" t="n">
        <v>6.2</v>
      </c>
      <c r="XH1065" s="103" t="n">
        <v>4.8</v>
      </c>
      <c r="XI1065" s="103" t="n">
        <v>5.8</v>
      </c>
      <c r="XJ1065" s="103" t="n">
        <v>5.7</v>
      </c>
      <c r="XK1065" s="103" t="n">
        <v>7.1</v>
      </c>
      <c r="XL1065" s="103" t="n">
        <v>7.7</v>
      </c>
      <c r="XM1065" s="103" t="n">
        <v>8.4</v>
      </c>
      <c r="XN1065" s="103" t="n">
        <v>13.1</v>
      </c>
      <c r="XO1065" s="104" t="n">
        <f aca="false">AVERAGE(XC1065:XN1065)</f>
        <v>9.2</v>
      </c>
      <c r="YA1065" s="22" t="n">
        <v>1915</v>
      </c>
      <c r="YB1065" s="102" t="n">
        <v>1915</v>
      </c>
      <c r="YC1065" s="103" t="n">
        <v>12.5</v>
      </c>
      <c r="YD1065" s="103" t="n">
        <v>13.6</v>
      </c>
      <c r="YE1065" s="103" t="n">
        <v>12.1</v>
      </c>
      <c r="YF1065" s="103" t="n">
        <v>11</v>
      </c>
      <c r="YG1065" s="103" t="n">
        <v>8.4</v>
      </c>
      <c r="YH1065" s="103" t="n">
        <v>8.3</v>
      </c>
      <c r="YI1065" s="103" t="n">
        <v>7.6</v>
      </c>
      <c r="YJ1065" s="103" t="n">
        <v>7.3</v>
      </c>
      <c r="YK1065" s="103" t="n">
        <v>8.4</v>
      </c>
      <c r="YL1065" s="103" t="n">
        <v>8.8</v>
      </c>
      <c r="YM1065" s="103" t="n">
        <v>9.2</v>
      </c>
      <c r="YN1065" s="103" t="n">
        <v>10.9</v>
      </c>
      <c r="YO1065" s="104" t="n">
        <f aca="false">AVERAGE(YC1065:YN1065)</f>
        <v>9.84166666666667</v>
      </c>
      <c r="ZA1065" s="22" t="n">
        <v>1915</v>
      </c>
      <c r="ZB1065" s="106" t="s">
        <v>115</v>
      </c>
      <c r="ZC1065" s="103" t="n">
        <v>14.3</v>
      </c>
      <c r="ZD1065" s="103" t="n">
        <v>15.2</v>
      </c>
      <c r="ZE1065" s="103" t="n">
        <v>13.2</v>
      </c>
      <c r="ZF1065" s="103" t="n">
        <v>12.7</v>
      </c>
      <c r="ZG1065" s="103" t="n">
        <v>10.3</v>
      </c>
      <c r="ZH1065" s="103" t="n">
        <v>9.3</v>
      </c>
      <c r="ZI1065" s="103" t="n">
        <v>9.4</v>
      </c>
      <c r="ZJ1065" s="103" t="n">
        <v>8.8</v>
      </c>
      <c r="ZK1065" s="103" t="n">
        <v>9.7</v>
      </c>
      <c r="ZL1065" s="103" t="n">
        <v>10</v>
      </c>
      <c r="ZM1065" s="105" t="n">
        <f aca="false">(ZM1064+ZM1066)/2</f>
        <v>11.45</v>
      </c>
      <c r="ZN1065" s="103" t="n">
        <v>12.2</v>
      </c>
      <c r="ZO1065" s="104" t="n">
        <f aca="false">AVERAGE(ZC1065:ZN1065)</f>
        <v>11.3791666666667</v>
      </c>
    </row>
    <row r="1066" customFormat="false" ht="12.8" hidden="false" customHeight="false" outlineLevel="0" collapsed="false">
      <c r="A1066" s="97"/>
      <c r="B1066" s="11" t="n">
        <f aca="false">AVERAGE(AO1066,BO1066,CO1066,DO1066,EO1066,FO1066,GO1066,HO1066,IO1066,JO1066,KO1066,LO1066,MO1066,NO1066,OO1066,PO1066,QO1066,RO1066,SO1066,TO1066,UO1066,VO1066,WO1066,XO1066,YO1066,ZO1066)</f>
        <v>8.82788461538462</v>
      </c>
      <c r="C1066" s="98" t="n">
        <f aca="false">AVERAGE(B1062:B1066)</f>
        <v>8.89304487179487</v>
      </c>
      <c r="D1066" s="99" t="n">
        <f aca="false">AVERAGE(B1057:B1066)</f>
        <v>8.83827138694639</v>
      </c>
      <c r="E1066" s="11" t="n">
        <f aca="false">AVERAGE(B1047:B1066)</f>
        <v>8.78703592743041</v>
      </c>
      <c r="F1066" s="100" t="n">
        <f aca="false">AVERAGE(B1017:B1066)</f>
        <v>9.24845108934638</v>
      </c>
      <c r="G1066" s="3" t="n">
        <f aca="false">MAX(AC1066:AN1066,BC1066:BN1066,CC1066:CN1066,DC1066:DN1066,EC1066:EN1066,FC1066:FN1066,GC1066:GN1066,HC1066:HN1066,IC1066:IN1066,JC1066:JN1066,KC1066:KN1066,LC1066:LN1066,MC1066:MN1066,NC1066:NN1066,OC1066:ON1066,PC1066:PN1066,QC1066:QN1066,RC1066:RN1066,SC1066:SN1066,TC1066:TN1066,UC1066:UN1066,VC1066:VN1066,WC1066:WN1066,XC1066:XN1066,YC1066:YN1066,ZC1066:ZN1066,)</f>
        <v>17.1</v>
      </c>
      <c r="H1066" s="19" t="n">
        <f aca="false">MEDIAN(AC1066:AN1066,BC1066:BN1066,CC1066:CN1066,DC1066:DN1066,EC1066:EN1066,FC1066:FN1066,GC1066:GN1066,HC1066:HN1066,IC1066:IN1066,JC1066:JN1066,KC1066:KN1066,LC1066:LN1066,MC1066:MN1066,NC1066:NN1066,OC1066:ON1066,PC1066:PN1066,QC1066:QN1066,RC1066:RN1066,SC1066:SN1066,TC1066:TN1066,UC1066:UN1066,VC1066:VN1066,WC1066:WN1066,XC1066:XN1066,YC1066:YN1066,ZC1066:ZN1066,)</f>
        <v>8.6</v>
      </c>
      <c r="I1066" s="5" t="n">
        <f aca="false">MIN(AC1066:AN1066,BC1066:BN1066,CC1066:CN1066,DC1066:DN1066,EC1066:EN1066,FC1066:FN1066,GC1066:GN1066,HC1066:HN1066,IC1066:IN1066,JC1066:JN1066,KC1066:KN1066,LC1066:LN1066,MC1066:MN1066,NC1066:NN1066,OC1066:ON1066,PC1066:PN1066,QC1066:QN1066,RC1066:RN1066,SC1066:SN1066,TC1066:TN1066,UC1066:UN1066,VC1066:VN1066,WC1066:WN1066,XC1066:XN1066,YC1066:YN1066,ZC1066:ZN1066)</f>
        <v>0.2</v>
      </c>
      <c r="J1066" s="5" t="n">
        <f aca="false">MIN(AC1066:AN1066,BC1066:BN1066,CC1066:CN1066,DC1066:DN1066,EC1066:EN1066,FC1066:FN1066,GC1066:GN1066,HC1066:HN1066,IC1066:IN1066,JC1066:JN1066,KC1066:KN1066,LC1066:LN1066,MC1066:MN1066,NC1066:NN1066,OC1066:ON1066,PC1066:PN1066,QC1066:QN1066,SC1066:SN1066,TC1066:TN1066,UC1066:UN1066,VC1066:VN1066,WC1066:WN1066,XC1066:XN1066,YC1066:YN1066,ZC1066:ZN1066)</f>
        <v>2</v>
      </c>
      <c r="K1066" s="101" t="n">
        <f aca="false">(G1066+I1066)/2</f>
        <v>8.65</v>
      </c>
      <c r="AB1066" s="102" t="n">
        <v>1916</v>
      </c>
      <c r="AC1066" s="103" t="n">
        <v>12.1</v>
      </c>
      <c r="AD1066" s="103" t="n">
        <v>12.7</v>
      </c>
      <c r="AE1066" s="103" t="n">
        <v>10.8</v>
      </c>
      <c r="AF1066" s="103" t="n">
        <v>8.7</v>
      </c>
      <c r="AG1066" s="103" t="n">
        <v>5.3</v>
      </c>
      <c r="AH1066" s="103" t="n">
        <v>4.5</v>
      </c>
      <c r="AI1066" s="103" t="n">
        <v>4.7</v>
      </c>
      <c r="AJ1066" s="103" t="n">
        <v>3.9</v>
      </c>
      <c r="AK1066" s="103" t="n">
        <v>7.3</v>
      </c>
      <c r="AL1066" s="103" t="n">
        <v>6.6</v>
      </c>
      <c r="AM1066" s="103" t="n">
        <v>7.4</v>
      </c>
      <c r="AN1066" s="103" t="n">
        <v>10.1</v>
      </c>
      <c r="AO1066" s="104" t="n">
        <f aca="false">AVERAGE(AC1066:AN1066)</f>
        <v>7.84166666666667</v>
      </c>
      <c r="BA1066" s="22" t="n">
        <v>1916</v>
      </c>
      <c r="BB1066" s="102" t="n">
        <v>1916</v>
      </c>
      <c r="BC1066" s="103" t="n">
        <v>13.1</v>
      </c>
      <c r="BD1066" s="103" t="n">
        <v>14.1</v>
      </c>
      <c r="BE1066" s="103" t="n">
        <v>10.9</v>
      </c>
      <c r="BF1066" s="103" t="n">
        <v>8.1</v>
      </c>
      <c r="BG1066" s="103" t="n">
        <v>4.8</v>
      </c>
      <c r="BH1066" s="103" t="n">
        <v>3.2</v>
      </c>
      <c r="BI1066" s="103" t="n">
        <v>2.6</v>
      </c>
      <c r="BJ1066" s="103" t="n">
        <v>3.3</v>
      </c>
      <c r="BK1066" s="103" t="n">
        <v>7.1</v>
      </c>
      <c r="BL1066" s="103" t="n">
        <v>8.6</v>
      </c>
      <c r="BM1066" s="103" t="n">
        <v>10.3</v>
      </c>
      <c r="BN1066" s="103" t="n">
        <v>13.1</v>
      </c>
      <c r="BO1066" s="104" t="n">
        <f aca="false">AVERAGE(BC1066:BN1066)</f>
        <v>8.26666666666667</v>
      </c>
      <c r="CA1066" s="22" t="n">
        <v>1916</v>
      </c>
      <c r="CB1066" s="102" t="n">
        <v>1916</v>
      </c>
      <c r="CC1066" s="103" t="n">
        <v>11.8</v>
      </c>
      <c r="CD1066" s="103" t="n">
        <v>12.1</v>
      </c>
      <c r="CE1066" s="103" t="n">
        <v>8.4</v>
      </c>
      <c r="CF1066" s="103" t="n">
        <v>7.6</v>
      </c>
      <c r="CG1066" s="103" t="n">
        <v>5.2</v>
      </c>
      <c r="CH1066" s="103" t="n">
        <v>4.5</v>
      </c>
      <c r="CI1066" s="103" t="n">
        <v>3.8</v>
      </c>
      <c r="CJ1066" s="103" t="n">
        <v>3.4</v>
      </c>
      <c r="CK1066" s="103" t="n">
        <v>6.8</v>
      </c>
      <c r="CL1066" s="103" t="n">
        <v>6.5</v>
      </c>
      <c r="CM1066" s="103" t="n">
        <v>7.7</v>
      </c>
      <c r="CN1066" s="103" t="n">
        <v>10</v>
      </c>
      <c r="CO1066" s="104" t="n">
        <f aca="false">AVERAGE(CC1066:CN1066)</f>
        <v>7.31666666666667</v>
      </c>
      <c r="DA1066" s="22" t="n">
        <v>1916</v>
      </c>
      <c r="DB1066" s="102" t="n">
        <v>1916</v>
      </c>
      <c r="DC1066" s="103" t="n">
        <v>15.4</v>
      </c>
      <c r="DD1066" s="103" t="n">
        <v>15.3</v>
      </c>
      <c r="DE1066" s="103" t="n">
        <v>11.5</v>
      </c>
      <c r="DF1066" s="103" t="n">
        <v>8.4</v>
      </c>
      <c r="DG1066" s="103" t="n">
        <v>4.3</v>
      </c>
      <c r="DH1066" s="103" t="n">
        <v>4.6</v>
      </c>
      <c r="DI1066" s="103" t="n">
        <v>3.7</v>
      </c>
      <c r="DJ1066" s="103" t="n">
        <v>3.4</v>
      </c>
      <c r="DK1066" s="103" t="n">
        <v>8.3</v>
      </c>
      <c r="DL1066" s="103" t="n">
        <v>10.8</v>
      </c>
      <c r="DM1066" s="103" t="n">
        <v>10.3</v>
      </c>
      <c r="DN1066" s="103" t="n">
        <v>13.4</v>
      </c>
      <c r="DO1066" s="104" t="n">
        <f aca="false">AVERAGE(DC1066:DN1066)</f>
        <v>9.11666666666667</v>
      </c>
      <c r="EA1066" s="22" t="n">
        <v>1916</v>
      </c>
      <c r="EB1066" s="106" t="s">
        <v>116</v>
      </c>
      <c r="EC1066" s="103" t="n">
        <v>13.2</v>
      </c>
      <c r="ED1066" s="103" t="n">
        <v>14</v>
      </c>
      <c r="EE1066" s="103" t="n">
        <v>12.3</v>
      </c>
      <c r="EF1066" s="103" t="n">
        <v>11.5</v>
      </c>
      <c r="EG1066" s="103" t="n">
        <v>9.6</v>
      </c>
      <c r="EH1066" s="103" t="n">
        <v>7.8</v>
      </c>
      <c r="EI1066" s="103" t="n">
        <v>7.7</v>
      </c>
      <c r="EJ1066" s="103" t="n">
        <v>7.1</v>
      </c>
      <c r="EK1066" s="103" t="n">
        <v>9.2</v>
      </c>
      <c r="EL1066" s="103" t="n">
        <v>9.4</v>
      </c>
      <c r="EM1066" s="103" t="n">
        <v>10.7</v>
      </c>
      <c r="EN1066" s="103" t="n">
        <v>13.4</v>
      </c>
      <c r="EO1066" s="104" t="n">
        <f aca="false">AVERAGE(EC1066:EN1066)</f>
        <v>10.4916666666667</v>
      </c>
      <c r="FA1066" s="22" t="n">
        <v>1916</v>
      </c>
      <c r="FB1066" s="102" t="n">
        <v>1916</v>
      </c>
      <c r="FC1066" s="103" t="n">
        <v>12.2</v>
      </c>
      <c r="FD1066" s="103" t="n">
        <v>12.4</v>
      </c>
      <c r="FE1066" s="103" t="n">
        <v>8.2</v>
      </c>
      <c r="FF1066" s="103" t="n">
        <v>6.5</v>
      </c>
      <c r="FG1066" s="103" t="n">
        <v>3.9</v>
      </c>
      <c r="FH1066" s="103" t="n">
        <v>4.8</v>
      </c>
      <c r="FI1066" s="103" t="n">
        <v>3.6</v>
      </c>
      <c r="FJ1066" s="103" t="n">
        <v>2.4</v>
      </c>
      <c r="FK1066" s="103" t="n">
        <v>7.2</v>
      </c>
      <c r="FL1066" s="103" t="n">
        <v>6</v>
      </c>
      <c r="FM1066" s="103" t="n">
        <v>7.9</v>
      </c>
      <c r="FN1066" s="103" t="n">
        <v>10.9</v>
      </c>
      <c r="FO1066" s="104" t="n">
        <f aca="false">AVERAGE(FC1066:FN1066)</f>
        <v>7.16666666666667</v>
      </c>
      <c r="GA1066" s="22" t="n">
        <v>1916</v>
      </c>
      <c r="GB1066" s="102" t="n">
        <v>1916</v>
      </c>
      <c r="GC1066" s="103" t="n">
        <v>16.4</v>
      </c>
      <c r="GD1066" s="103" t="n">
        <v>15.5</v>
      </c>
      <c r="GE1066" s="103" t="n">
        <v>12.6</v>
      </c>
      <c r="GF1066" s="103" t="n">
        <v>9.3</v>
      </c>
      <c r="GG1066" s="103" t="n">
        <v>6</v>
      </c>
      <c r="GH1066" s="103" t="n">
        <v>6.2</v>
      </c>
      <c r="GI1066" s="103" t="n">
        <v>4.7</v>
      </c>
      <c r="GJ1066" s="103" t="n">
        <v>5.1</v>
      </c>
      <c r="GK1066" s="103" t="n">
        <v>8.6</v>
      </c>
      <c r="GL1066" s="103" t="n">
        <v>9.8</v>
      </c>
      <c r="GM1066" s="103" t="n">
        <v>10.8</v>
      </c>
      <c r="GN1066" s="103" t="n">
        <v>14.6</v>
      </c>
      <c r="GO1066" s="104" t="n">
        <f aca="false">AVERAGE(GC1066:GN1066)</f>
        <v>9.96666666666667</v>
      </c>
      <c r="HA1066" s="22" t="n">
        <v>1916</v>
      </c>
      <c r="HB1066" s="106" t="s">
        <v>116</v>
      </c>
      <c r="HC1066" s="103" t="n">
        <v>16</v>
      </c>
      <c r="HD1066" s="103" t="n">
        <v>17.1</v>
      </c>
      <c r="HE1066" s="103" t="n">
        <v>15.7</v>
      </c>
      <c r="HF1066" s="103" t="n">
        <v>13.1</v>
      </c>
      <c r="HG1066" s="103" t="n">
        <v>11.2</v>
      </c>
      <c r="HH1066" s="103" t="n">
        <v>9.4</v>
      </c>
      <c r="HI1066" s="105" t="n">
        <f aca="false">(HI1065+HI1067)/2</f>
        <v>8.6</v>
      </c>
      <c r="HJ1066" s="103" t="n">
        <v>9</v>
      </c>
      <c r="HK1066" s="103" t="n">
        <v>11.5</v>
      </c>
      <c r="HL1066" s="103" t="n">
        <v>12.3</v>
      </c>
      <c r="HM1066" s="103" t="n">
        <v>12.2</v>
      </c>
      <c r="HN1066" s="103" t="n">
        <v>15.4</v>
      </c>
      <c r="HO1066" s="104" t="n">
        <f aca="false">AVERAGE(HC1066:HN1066)</f>
        <v>12.625</v>
      </c>
      <c r="IA1066" s="22" t="n">
        <v>1916</v>
      </c>
      <c r="IB1066" s="102" t="n">
        <v>1916</v>
      </c>
      <c r="IC1066" s="103" t="n">
        <v>13.2</v>
      </c>
      <c r="ID1066" s="103" t="n">
        <v>14.1</v>
      </c>
      <c r="IE1066" s="103" t="n">
        <v>11.1</v>
      </c>
      <c r="IF1066" s="103" t="n">
        <v>9.7</v>
      </c>
      <c r="IG1066" s="103" t="n">
        <v>6.9</v>
      </c>
      <c r="IH1066" s="103" t="n">
        <v>5.8</v>
      </c>
      <c r="II1066" s="103" t="n">
        <v>4.6</v>
      </c>
      <c r="IJ1066" s="103" t="n">
        <v>4.9</v>
      </c>
      <c r="IK1066" s="103" t="n">
        <v>7.8</v>
      </c>
      <c r="IL1066" s="103" t="n">
        <v>8.5</v>
      </c>
      <c r="IM1066" s="103" t="n">
        <v>10.4</v>
      </c>
      <c r="IN1066" s="103" t="n">
        <v>13.6</v>
      </c>
      <c r="IO1066" s="104" t="n">
        <f aca="false">AVERAGE(IC1066:IN1066)</f>
        <v>9.21666666666667</v>
      </c>
      <c r="JA1066" s="22" t="n">
        <v>1916</v>
      </c>
      <c r="JB1066" s="102" t="n">
        <v>1916</v>
      </c>
      <c r="JC1066" s="103" t="n">
        <v>11.7</v>
      </c>
      <c r="JD1066" s="103" t="n">
        <v>11.9</v>
      </c>
      <c r="JE1066" s="103" t="n">
        <v>8.1</v>
      </c>
      <c r="JF1066" s="103" t="n">
        <v>8.8</v>
      </c>
      <c r="JG1066" s="103" t="n">
        <v>5.9</v>
      </c>
      <c r="JH1066" s="103" t="n">
        <v>4.7</v>
      </c>
      <c r="JI1066" s="103" t="n">
        <v>4.6</v>
      </c>
      <c r="JJ1066" s="103" t="n">
        <v>4.4</v>
      </c>
      <c r="JK1066" s="103" t="n">
        <v>7.4</v>
      </c>
      <c r="JL1066" s="103" t="n">
        <v>6.7</v>
      </c>
      <c r="JM1066" s="103" t="n">
        <v>7.9</v>
      </c>
      <c r="JN1066" s="103" t="n">
        <v>9.8</v>
      </c>
      <c r="JO1066" s="104" t="n">
        <f aca="false">AVERAGE(JC1066:JN1066)</f>
        <v>7.65833333333333</v>
      </c>
      <c r="KA1066" s="22" t="n">
        <v>1916</v>
      </c>
      <c r="KB1066" s="102" t="n">
        <v>1916</v>
      </c>
      <c r="KC1066" s="103" t="n">
        <v>14.2</v>
      </c>
      <c r="KD1066" s="103" t="n">
        <v>13.9</v>
      </c>
      <c r="KE1066" s="103" t="n">
        <v>10.1</v>
      </c>
      <c r="KF1066" s="103" t="n">
        <v>8.1</v>
      </c>
      <c r="KG1066" s="103" t="n">
        <v>5.8</v>
      </c>
      <c r="KH1066" s="103" t="n">
        <v>5.2</v>
      </c>
      <c r="KI1066" s="103" t="n">
        <v>4.7</v>
      </c>
      <c r="KJ1066" s="103" t="n">
        <v>4.6</v>
      </c>
      <c r="KK1066" s="103" t="n">
        <v>8.7</v>
      </c>
      <c r="KL1066" s="103" t="n">
        <v>7.8</v>
      </c>
      <c r="KM1066" s="103" t="n">
        <v>8.8</v>
      </c>
      <c r="KN1066" s="103" t="n">
        <v>11.4</v>
      </c>
      <c r="KO1066" s="104" t="n">
        <f aca="false">AVERAGE(KC1066:KN1066)</f>
        <v>8.60833333333333</v>
      </c>
      <c r="LA1066" s="22" t="n">
        <v>1916</v>
      </c>
      <c r="LB1066" s="106" t="s">
        <v>116</v>
      </c>
      <c r="LC1066" s="103" t="n">
        <v>15.7</v>
      </c>
      <c r="LD1066" s="103" t="n">
        <v>14.8</v>
      </c>
      <c r="LE1066" s="103" t="n">
        <v>11.1</v>
      </c>
      <c r="LF1066" s="103" t="n">
        <v>7.5</v>
      </c>
      <c r="LG1066" s="103" t="n">
        <v>5.1</v>
      </c>
      <c r="LH1066" s="103" t="n">
        <v>5.5</v>
      </c>
      <c r="LI1066" s="103" t="n">
        <v>4.3</v>
      </c>
      <c r="LJ1066" s="103" t="n">
        <v>4.2</v>
      </c>
      <c r="LK1066" s="103" t="n">
        <v>8.3</v>
      </c>
      <c r="LL1066" s="103" t="n">
        <v>9.3</v>
      </c>
      <c r="LM1066" s="103" t="n">
        <v>10.4</v>
      </c>
      <c r="LN1066" s="103" t="n">
        <v>13.5</v>
      </c>
      <c r="LO1066" s="104" t="n">
        <f aca="false">AVERAGE(LC1066:LN1066)</f>
        <v>9.14166666666667</v>
      </c>
      <c r="MA1066" s="22" t="n">
        <v>1916</v>
      </c>
      <c r="MB1066" s="102" t="n">
        <v>1916</v>
      </c>
      <c r="MC1066" s="103" t="n">
        <v>13.9</v>
      </c>
      <c r="MD1066" s="103" t="n">
        <v>14.1</v>
      </c>
      <c r="ME1066" s="103" t="n">
        <v>10.6</v>
      </c>
      <c r="MF1066" s="103" t="n">
        <v>9.1</v>
      </c>
      <c r="MG1066" s="103" t="n">
        <v>5.4</v>
      </c>
      <c r="MH1066" s="103" t="n">
        <v>4.8</v>
      </c>
      <c r="MI1066" s="103" t="n">
        <v>3.9</v>
      </c>
      <c r="MJ1066" s="103" t="n">
        <v>4</v>
      </c>
      <c r="MK1066" s="103" t="n">
        <v>8.2</v>
      </c>
      <c r="ML1066" s="103" t="n">
        <v>8</v>
      </c>
      <c r="MM1066" s="103" t="n">
        <v>10.1</v>
      </c>
      <c r="MN1066" s="103" t="n">
        <v>13</v>
      </c>
      <c r="MO1066" s="104" t="n">
        <f aca="false">AVERAGE(MC1066:MN1066)</f>
        <v>8.75833333333333</v>
      </c>
      <c r="NA1066" s="22" t="n">
        <v>1916</v>
      </c>
      <c r="NB1066" s="102" t="n">
        <v>1916</v>
      </c>
      <c r="NC1066" s="103" t="n">
        <v>13.3</v>
      </c>
      <c r="ND1066" s="103" t="n">
        <v>13.5</v>
      </c>
      <c r="NE1066" s="103" t="n">
        <v>10.3</v>
      </c>
      <c r="NF1066" s="103" t="n">
        <v>7.4</v>
      </c>
      <c r="NG1066" s="103" t="n">
        <v>4.9</v>
      </c>
      <c r="NH1066" s="103" t="n">
        <v>4.7</v>
      </c>
      <c r="NI1066" s="103" t="n">
        <v>3.9</v>
      </c>
      <c r="NJ1066" s="103" t="n">
        <v>3.3</v>
      </c>
      <c r="NK1066" s="103" t="n">
        <v>6.8</v>
      </c>
      <c r="NL1066" s="103" t="n">
        <v>7.7</v>
      </c>
      <c r="NM1066" s="103" t="n">
        <v>8.9</v>
      </c>
      <c r="NN1066" s="103" t="n">
        <v>11.6</v>
      </c>
      <c r="NO1066" s="104" t="n">
        <f aca="false">AVERAGE(NC1066:NN1066)</f>
        <v>8.025</v>
      </c>
      <c r="OA1066" s="22" t="n">
        <v>1916</v>
      </c>
      <c r="OB1066" s="106" t="n">
        <v>1916</v>
      </c>
      <c r="OC1066" s="103" t="n">
        <v>14.1</v>
      </c>
      <c r="OD1066" s="103" t="n">
        <v>14.4</v>
      </c>
      <c r="OE1066" s="103" t="n">
        <v>12.4</v>
      </c>
      <c r="OF1066" s="103" t="n">
        <v>10.9</v>
      </c>
      <c r="OG1066" s="103" t="n">
        <v>8.2</v>
      </c>
      <c r="OH1066" s="103" t="n">
        <v>8</v>
      </c>
      <c r="OI1066" s="103" t="n">
        <v>7.3</v>
      </c>
      <c r="OJ1066" s="103" t="n">
        <v>7.6</v>
      </c>
      <c r="OK1066" s="103" t="n">
        <v>8.7</v>
      </c>
      <c r="OL1066" s="103" t="n">
        <v>8.7</v>
      </c>
      <c r="OM1066" s="103" t="n">
        <v>10</v>
      </c>
      <c r="ON1066" s="103" t="n">
        <v>12.2</v>
      </c>
      <c r="OO1066" s="104" t="n">
        <f aca="false">AVERAGE(OC1066:ON1066)</f>
        <v>10.2083333333333</v>
      </c>
      <c r="PA1066" s="22" t="n">
        <v>1916</v>
      </c>
      <c r="PB1066" s="106" t="s">
        <v>116</v>
      </c>
      <c r="PC1066" s="103" t="n">
        <v>16.5</v>
      </c>
      <c r="PD1066" s="103" t="n">
        <v>16.5</v>
      </c>
      <c r="PE1066" s="103" t="n">
        <v>12.9</v>
      </c>
      <c r="PF1066" s="103" t="n">
        <v>9.1</v>
      </c>
      <c r="PG1066" s="103" t="n">
        <v>6.7</v>
      </c>
      <c r="PH1066" s="103" t="n">
        <v>5.6</v>
      </c>
      <c r="PI1066" s="103" t="n">
        <v>4.6</v>
      </c>
      <c r="PJ1066" s="103" t="n">
        <v>4.7</v>
      </c>
      <c r="PK1066" s="103" t="n">
        <v>9.1</v>
      </c>
      <c r="PL1066" s="103" t="n">
        <v>9.5</v>
      </c>
      <c r="PM1066" s="103" t="n">
        <v>11.4</v>
      </c>
      <c r="PN1066" s="103" t="n">
        <v>15.2</v>
      </c>
      <c r="PO1066" s="104" t="n">
        <f aca="false">AVERAGE(PC1066:PN1066)</f>
        <v>10.15</v>
      </c>
      <c r="QA1066" s="22" t="n">
        <v>1916</v>
      </c>
      <c r="QB1066" s="106" t="s">
        <v>116</v>
      </c>
      <c r="QC1066" s="103" t="n">
        <v>13.5</v>
      </c>
      <c r="QD1066" s="103" t="n">
        <v>13.1</v>
      </c>
      <c r="QE1066" s="103" t="n">
        <v>10.4</v>
      </c>
      <c r="QF1066" s="103" t="n">
        <v>7.8</v>
      </c>
      <c r="QG1066" s="103" t="n">
        <v>5.4</v>
      </c>
      <c r="QH1066" s="103" t="n">
        <v>5</v>
      </c>
      <c r="QI1066" s="103" t="n">
        <v>4.6</v>
      </c>
      <c r="QJ1066" s="103" t="n">
        <v>4.6</v>
      </c>
      <c r="QK1066" s="103" t="n">
        <v>7.4</v>
      </c>
      <c r="QL1066" s="103" t="n">
        <v>7.7</v>
      </c>
      <c r="QM1066" s="103" t="n">
        <v>8.8</v>
      </c>
      <c r="QN1066" s="103" t="n">
        <v>11.4</v>
      </c>
      <c r="QO1066" s="104" t="n">
        <f aca="false">AVERAGE(QC1066:QN1066)</f>
        <v>8.30833333333333</v>
      </c>
      <c r="RA1066" s="22" t="n">
        <v>1916</v>
      </c>
      <c r="RB1066" s="102" t="n">
        <v>1916</v>
      </c>
      <c r="RC1066" s="103" t="n">
        <v>10</v>
      </c>
      <c r="RD1066" s="103" t="n">
        <v>10.5</v>
      </c>
      <c r="RE1066" s="103" t="n">
        <v>7.4</v>
      </c>
      <c r="RF1066" s="103" t="n">
        <v>3.9</v>
      </c>
      <c r="RG1066" s="103" t="n">
        <v>1.2</v>
      </c>
      <c r="RH1066" s="103" t="n">
        <v>0.2</v>
      </c>
      <c r="RI1066" s="103" t="n">
        <v>0.2</v>
      </c>
      <c r="RJ1066" s="103" t="n">
        <v>0.3</v>
      </c>
      <c r="RK1066" s="103" t="n">
        <v>4.7</v>
      </c>
      <c r="RL1066" s="103" t="n">
        <v>4.9</v>
      </c>
      <c r="RM1066" s="103" t="n">
        <v>6.7</v>
      </c>
      <c r="RN1066" s="103" t="n">
        <v>9.3</v>
      </c>
      <c r="RO1066" s="104" t="n">
        <f aca="false">AVERAGE(RC1066:RN1066)</f>
        <v>4.94166666666667</v>
      </c>
      <c r="SA1066" s="22" t="n">
        <v>1916</v>
      </c>
      <c r="SB1066" s="106" t="s">
        <v>116</v>
      </c>
      <c r="SC1066" s="103" t="n">
        <v>14.4</v>
      </c>
      <c r="SD1066" s="103" t="n">
        <v>14</v>
      </c>
      <c r="SE1066" s="103" t="n">
        <v>9.1</v>
      </c>
      <c r="SF1066" s="103" t="n">
        <v>6.8</v>
      </c>
      <c r="SG1066" s="103" t="n">
        <v>2</v>
      </c>
      <c r="SH1066" s="103" t="n">
        <v>4.7</v>
      </c>
      <c r="SI1066" s="103" t="n">
        <v>2.9</v>
      </c>
      <c r="SJ1066" s="103" t="n">
        <v>3</v>
      </c>
      <c r="SK1066" s="103" t="n">
        <v>7.1</v>
      </c>
      <c r="SL1066" s="103" t="n">
        <v>7.6</v>
      </c>
      <c r="SM1066" s="103" t="n">
        <v>8.7</v>
      </c>
      <c r="SN1066" s="103" t="n">
        <v>11.8</v>
      </c>
      <c r="SO1066" s="104" t="n">
        <f aca="false">AVERAGE(SC1066:SN1066)</f>
        <v>7.675</v>
      </c>
      <c r="TA1066" s="22" t="n">
        <v>1916</v>
      </c>
      <c r="TB1066" s="106" t="s">
        <v>116</v>
      </c>
      <c r="TC1066" s="103" t="n">
        <v>13.6</v>
      </c>
      <c r="TD1066" s="103" t="n">
        <v>14.8</v>
      </c>
      <c r="TE1066" s="103" t="n">
        <v>11</v>
      </c>
      <c r="TF1066" s="103" t="n">
        <v>9.1</v>
      </c>
      <c r="TG1066" s="103" t="n">
        <v>5.6</v>
      </c>
      <c r="TH1066" s="103" t="n">
        <v>4.1</v>
      </c>
      <c r="TI1066" s="103" t="n">
        <v>2.9</v>
      </c>
      <c r="TJ1066" s="103" t="n">
        <v>3.8</v>
      </c>
      <c r="TK1066" s="103" t="n">
        <v>7.5</v>
      </c>
      <c r="TL1066" s="103" t="n">
        <v>9.1</v>
      </c>
      <c r="TM1066" s="103" t="n">
        <v>9.7</v>
      </c>
      <c r="TN1066" s="103" t="n">
        <v>12.7</v>
      </c>
      <c r="TO1066" s="104" t="n">
        <f aca="false">AVERAGE(TC1066:TN1066)</f>
        <v>8.65833333333333</v>
      </c>
      <c r="UA1066" s="22" t="n">
        <v>1916</v>
      </c>
      <c r="UB1066" s="102" t="n">
        <v>1916</v>
      </c>
      <c r="UC1066" s="103" t="n">
        <v>13.6</v>
      </c>
      <c r="UD1066" s="103" t="n">
        <v>13.7</v>
      </c>
      <c r="UE1066" s="103" t="n">
        <v>10.4</v>
      </c>
      <c r="UF1066" s="103" t="n">
        <v>7.5</v>
      </c>
      <c r="UG1066" s="103" t="n">
        <v>4</v>
      </c>
      <c r="UH1066" s="103" t="n">
        <v>4.7</v>
      </c>
      <c r="UI1066" s="103" t="n">
        <v>3.2</v>
      </c>
      <c r="UJ1066" s="103" t="n">
        <v>3.4</v>
      </c>
      <c r="UK1066" s="103" t="n">
        <v>7.8</v>
      </c>
      <c r="UL1066" s="103" t="n">
        <v>7.3</v>
      </c>
      <c r="UM1066" s="103" t="n">
        <v>8.1</v>
      </c>
      <c r="UN1066" s="108" t="n">
        <f aca="false">(UN1064+UN1065)/2</f>
        <v>12.45</v>
      </c>
      <c r="UO1066" s="104" t="n">
        <f aca="false">AVERAGE(UC1066:UN1066)</f>
        <v>8.0125</v>
      </c>
      <c r="VA1066" s="22" t="n">
        <v>1916</v>
      </c>
      <c r="VB1066" s="102" t="n">
        <v>1916</v>
      </c>
      <c r="VC1066" s="103" t="n">
        <v>14.3</v>
      </c>
      <c r="VD1066" s="103" t="n">
        <v>14</v>
      </c>
      <c r="VE1066" s="103" t="n">
        <v>11.6</v>
      </c>
      <c r="VF1066" s="103" t="n">
        <v>9.4</v>
      </c>
      <c r="VG1066" s="103" t="n">
        <v>6.2</v>
      </c>
      <c r="VH1066" s="103" t="n">
        <v>5.4</v>
      </c>
      <c r="VI1066" s="103" t="n">
        <v>4.4</v>
      </c>
      <c r="VJ1066" s="103" t="n">
        <v>4.2</v>
      </c>
      <c r="VK1066" s="103" t="n">
        <v>7.8</v>
      </c>
      <c r="VL1066" s="103" t="n">
        <v>7.2</v>
      </c>
      <c r="VM1066" s="103" t="n">
        <v>8.6</v>
      </c>
      <c r="VN1066" s="103" t="n">
        <v>11.3</v>
      </c>
      <c r="VO1066" s="104" t="n">
        <f aca="false">AVERAGE(VC1066:VN1066)</f>
        <v>8.7</v>
      </c>
      <c r="WA1066" s="22" t="n">
        <v>1916</v>
      </c>
      <c r="WB1066" s="102" t="n">
        <v>1916</v>
      </c>
      <c r="WC1066" s="103" t="n">
        <v>14.8</v>
      </c>
      <c r="WD1066" s="103" t="n">
        <v>15.1</v>
      </c>
      <c r="WE1066" s="103" t="n">
        <v>11.8</v>
      </c>
      <c r="WF1066" s="103" t="n">
        <v>8.4</v>
      </c>
      <c r="WG1066" s="103" t="n">
        <v>5.5</v>
      </c>
      <c r="WH1066" s="103" t="n">
        <v>5.1</v>
      </c>
      <c r="WI1066" s="103" t="n">
        <v>3.6</v>
      </c>
      <c r="WJ1066" s="103" t="n">
        <v>3.7</v>
      </c>
      <c r="WK1066" s="103" t="n">
        <v>7.6</v>
      </c>
      <c r="WL1066" s="103" t="n">
        <v>7.6</v>
      </c>
      <c r="WM1066" s="103" t="n">
        <v>9.3</v>
      </c>
      <c r="WN1066" s="105" t="n">
        <f aca="false">(WN1065+WN1067)/2</f>
        <v>14.25</v>
      </c>
      <c r="WO1066" s="104" t="n">
        <f aca="false">AVERAGE(WC1066:WN1066)</f>
        <v>8.89583333333333</v>
      </c>
      <c r="XA1066" s="22" t="n">
        <v>1916</v>
      </c>
      <c r="XB1066" s="102" t="n">
        <v>1916</v>
      </c>
      <c r="XC1066" s="103" t="n">
        <v>15.8</v>
      </c>
      <c r="XD1066" s="103" t="n">
        <v>15.2</v>
      </c>
      <c r="XE1066" s="103" t="n">
        <v>10.6</v>
      </c>
      <c r="XF1066" s="103" t="n">
        <v>8.2</v>
      </c>
      <c r="XG1066" s="103" t="n">
        <v>4.1</v>
      </c>
      <c r="XH1066" s="103" t="n">
        <v>5.1</v>
      </c>
      <c r="XI1066" s="103" t="n">
        <v>3.8</v>
      </c>
      <c r="XJ1066" s="103" t="n">
        <v>4.4</v>
      </c>
      <c r="XK1066" s="103" t="n">
        <v>8.1</v>
      </c>
      <c r="XL1066" s="103" t="n">
        <v>8.6</v>
      </c>
      <c r="XM1066" s="103" t="n">
        <v>9.8</v>
      </c>
      <c r="XN1066" s="103" t="n">
        <v>13.2</v>
      </c>
      <c r="XO1066" s="104" t="n">
        <f aca="false">AVERAGE(XC1066:XN1066)</f>
        <v>8.90833333333333</v>
      </c>
      <c r="YA1066" s="22" t="n">
        <v>1916</v>
      </c>
      <c r="YB1066" s="102" t="n">
        <v>1916</v>
      </c>
      <c r="YC1066" s="103" t="n">
        <v>12.8</v>
      </c>
      <c r="YD1066" s="103" t="n">
        <v>13.7</v>
      </c>
      <c r="YE1066" s="103" t="n">
        <v>10.6</v>
      </c>
      <c r="YF1066" s="103" t="n">
        <v>10.7</v>
      </c>
      <c r="YG1066" s="103" t="n">
        <v>7.8</v>
      </c>
      <c r="YH1066" s="103" t="n">
        <v>6.4</v>
      </c>
      <c r="YI1066" s="103" t="n">
        <v>6.3</v>
      </c>
      <c r="YJ1066" s="103" t="n">
        <v>6.2</v>
      </c>
      <c r="YK1066" s="103" t="n">
        <v>9</v>
      </c>
      <c r="YL1066" s="103" t="n">
        <v>8.5</v>
      </c>
      <c r="YM1066" s="103" t="n">
        <v>9.8</v>
      </c>
      <c r="YN1066" s="103" t="n">
        <v>11.9</v>
      </c>
      <c r="YO1066" s="104" t="n">
        <f aca="false">AVERAGE(YC1066:YN1066)</f>
        <v>9.475</v>
      </c>
      <c r="ZA1066" s="22" t="n">
        <v>1916</v>
      </c>
      <c r="ZB1066" s="106" t="s">
        <v>116</v>
      </c>
      <c r="ZC1066" s="103" t="n">
        <v>13.8</v>
      </c>
      <c r="ZD1066" s="103" t="n">
        <v>15.5</v>
      </c>
      <c r="ZE1066" s="103" t="n">
        <v>14.4</v>
      </c>
      <c r="ZF1066" s="103" t="n">
        <v>12.4</v>
      </c>
      <c r="ZG1066" s="103" t="n">
        <v>10.9</v>
      </c>
      <c r="ZH1066" s="103" t="n">
        <v>9.1</v>
      </c>
      <c r="ZI1066" s="103" t="n">
        <v>8.8</v>
      </c>
      <c r="ZJ1066" s="103" t="n">
        <v>8.2</v>
      </c>
      <c r="ZK1066" s="103" t="n">
        <v>9.8</v>
      </c>
      <c r="ZL1066" s="103" t="n">
        <v>10</v>
      </c>
      <c r="ZM1066" s="103" t="n">
        <v>10.5</v>
      </c>
      <c r="ZN1066" s="103" t="n">
        <v>13.3</v>
      </c>
      <c r="ZO1066" s="104" t="n">
        <f aca="false">AVERAGE(ZC1066:ZN1066)</f>
        <v>11.3916666666667</v>
      </c>
    </row>
    <row r="1067" customFormat="false" ht="12.8" hidden="false" customHeight="false" outlineLevel="0" collapsed="false">
      <c r="A1067" s="97"/>
      <c r="B1067" s="11" t="n">
        <f aca="false">AVERAGE(AO1067,BO1067,CO1067,DO1067,EO1067,FO1067,GO1067,HO1067,IO1067,JO1067,KO1067,LO1067,MO1067,NO1067,OO1067,PO1067,QO1067,RO1067,SO1067,TO1067,UO1067,VO1067,WO1067,XO1067,YO1067,ZO1067)</f>
        <v>8.96025641025641</v>
      </c>
      <c r="C1067" s="98" t="n">
        <f aca="false">AVERAGE(B1063:B1067)</f>
        <v>8.92503205128205</v>
      </c>
      <c r="D1067" s="99" t="n">
        <f aca="false">AVERAGE(B1058:B1067)</f>
        <v>8.90109702797203</v>
      </c>
      <c r="E1067" s="11" t="n">
        <f aca="false">AVERAGE(B1048:B1067)</f>
        <v>8.79527444238768</v>
      </c>
      <c r="F1067" s="100" t="n">
        <f aca="false">AVERAGE(B1018:B1067)</f>
        <v>9.27603121755151</v>
      </c>
      <c r="G1067" s="3" t="n">
        <f aca="false">MAX(AC1067:AN1067,BC1067:BN1067,CC1067:CN1067,DC1067:DN1067,EC1067:EN1067,FC1067:FN1067,GC1067:GN1067,HC1067:HN1067,IC1067:IN1067,JC1067:JN1067,KC1067:KN1067,LC1067:LN1067,MC1067:MN1067,NC1067:NN1067,OC1067:ON1067,PC1067:PN1067,QC1067:QN1067,RC1067:RN1067,SC1067:SN1067,TC1067:TN1067,UC1067:UN1067,VC1067:VN1067,WC1067:WN1067,XC1067:XN1067,YC1067:YN1067,ZC1067:ZN1067,)</f>
        <v>17</v>
      </c>
      <c r="H1067" s="19" t="n">
        <f aca="false">MEDIAN(AC1067:AN1067,BC1067:BN1067,CC1067:CN1067,DC1067:DN1067,EC1067:EN1067,FC1067:FN1067,GC1067:GN1067,HC1067:HN1067,IC1067:IN1067,JC1067:JN1067,KC1067:KN1067,LC1067:LN1067,MC1067:MN1067,NC1067:NN1067,OC1067:ON1067,PC1067:PN1067,QC1067:QN1067,RC1067:RN1067,SC1067:SN1067,TC1067:TN1067,UC1067:UN1067,VC1067:VN1067,WC1067:WN1067,XC1067:XN1067,YC1067:YN1067,ZC1067:ZN1067,)</f>
        <v>8.5</v>
      </c>
      <c r="I1067" s="5" t="n">
        <f aca="false">MIN(AC1067:AN1067,BC1067:BN1067,CC1067:CN1067,DC1067:DN1067,EC1067:EN1067,FC1067:FN1067,GC1067:GN1067,HC1067:HN1067,IC1067:IN1067,JC1067:JN1067,KC1067:KN1067,LC1067:LN1067,MC1067:MN1067,NC1067:NN1067,OC1067:ON1067,PC1067:PN1067,QC1067:QN1067,RC1067:RN1067,SC1067:SN1067,TC1067:TN1067,UC1067:UN1067,VC1067:VN1067,WC1067:WN1067,XC1067:XN1067,YC1067:YN1067,ZC1067:ZN1067)</f>
        <v>0</v>
      </c>
      <c r="J1067" s="5" t="n">
        <f aca="false">MIN(AC1067:AN1067,BC1067:BN1067,CC1067:CN1067,DC1067:DN1067,EC1067:EN1067,FC1067:FN1067,GC1067:GN1067,HC1067:HN1067,IC1067:IN1067,JC1067:JN1067,KC1067:KN1067,LC1067:LN1067,MC1067:MN1067,NC1067:NN1067,OC1067:ON1067,PC1067:PN1067,QC1067:QN1067,SC1067:SN1067,TC1067:TN1067,UC1067:UN1067,VC1067:VN1067,WC1067:WN1067,XC1067:XN1067,YC1067:YN1067,ZC1067:ZN1067)</f>
        <v>3.15</v>
      </c>
      <c r="K1067" s="101" t="n">
        <f aca="false">(G1067+I1067)/2</f>
        <v>8.5</v>
      </c>
      <c r="AB1067" s="102" t="n">
        <v>1917</v>
      </c>
      <c r="AC1067" s="103" t="n">
        <v>10.1</v>
      </c>
      <c r="AD1067" s="103" t="n">
        <v>10.1</v>
      </c>
      <c r="AE1067" s="103" t="n">
        <v>9.1</v>
      </c>
      <c r="AF1067" s="103" t="n">
        <v>7.4</v>
      </c>
      <c r="AG1067" s="103" t="n">
        <v>6.1</v>
      </c>
      <c r="AH1067" s="103" t="n">
        <v>5.3</v>
      </c>
      <c r="AI1067" s="103" t="n">
        <v>5.1</v>
      </c>
      <c r="AJ1067" s="103" t="n">
        <v>5.7</v>
      </c>
      <c r="AK1067" s="103" t="n">
        <v>6</v>
      </c>
      <c r="AL1067" s="103" t="n">
        <v>7.6</v>
      </c>
      <c r="AM1067" s="103" t="n">
        <v>9.2</v>
      </c>
      <c r="AN1067" s="103" t="n">
        <v>11.4</v>
      </c>
      <c r="AO1067" s="104" t="n">
        <f aca="false">AVERAGE(AC1067:AN1067)</f>
        <v>7.75833333333333</v>
      </c>
      <c r="BA1067" s="22" t="n">
        <v>1917</v>
      </c>
      <c r="BB1067" s="102" t="n">
        <v>1917</v>
      </c>
      <c r="BC1067" s="103" t="n">
        <v>12.9</v>
      </c>
      <c r="BD1067" s="103" t="n">
        <v>12.8</v>
      </c>
      <c r="BE1067" s="103" t="n">
        <v>10.7</v>
      </c>
      <c r="BF1067" s="103" t="n">
        <v>6.6</v>
      </c>
      <c r="BG1067" s="103" t="n">
        <v>4.4</v>
      </c>
      <c r="BH1067" s="103" t="n">
        <v>4.4</v>
      </c>
      <c r="BI1067" s="103" t="n">
        <v>4.8</v>
      </c>
      <c r="BJ1067" s="103" t="n">
        <v>4</v>
      </c>
      <c r="BK1067" s="103" t="n">
        <v>6.9</v>
      </c>
      <c r="BL1067" s="103" t="n">
        <v>8.7</v>
      </c>
      <c r="BM1067" s="103" t="n">
        <v>10.3</v>
      </c>
      <c r="BN1067" s="103" t="n">
        <v>13.7</v>
      </c>
      <c r="BO1067" s="104" t="n">
        <f aca="false">AVERAGE(BC1067:BN1067)</f>
        <v>8.35</v>
      </c>
      <c r="CA1067" s="22" t="n">
        <v>1917</v>
      </c>
      <c r="CB1067" s="102" t="n">
        <v>1917</v>
      </c>
      <c r="CC1067" s="103" t="n">
        <v>10.9</v>
      </c>
      <c r="CD1067" s="103" t="n">
        <v>11.6</v>
      </c>
      <c r="CE1067" s="103" t="n">
        <v>10.1</v>
      </c>
      <c r="CF1067" s="103" t="n">
        <v>5.7</v>
      </c>
      <c r="CG1067" s="103" t="n">
        <v>5.2</v>
      </c>
      <c r="CH1067" s="103" t="n">
        <v>4.3</v>
      </c>
      <c r="CI1067" s="103" t="n">
        <v>4.1</v>
      </c>
      <c r="CJ1067" s="103" t="n">
        <v>4.9</v>
      </c>
      <c r="CK1067" s="103" t="n">
        <v>5.3</v>
      </c>
      <c r="CL1067" s="103" t="n">
        <v>6.8</v>
      </c>
      <c r="CM1067" s="103" t="n">
        <v>7.9</v>
      </c>
      <c r="CN1067" s="103" t="n">
        <v>10.9</v>
      </c>
      <c r="CO1067" s="104" t="n">
        <f aca="false">AVERAGE(CC1067:CN1067)</f>
        <v>7.30833333333333</v>
      </c>
      <c r="DA1067" s="22" t="n">
        <v>1917</v>
      </c>
      <c r="DB1067" s="102" t="n">
        <v>1917</v>
      </c>
      <c r="DC1067" s="103" t="n">
        <v>16.3</v>
      </c>
      <c r="DD1067" s="103" t="n">
        <v>14.4</v>
      </c>
      <c r="DE1067" s="103" t="n">
        <v>12.1</v>
      </c>
      <c r="DF1067" s="103" t="n">
        <v>7</v>
      </c>
      <c r="DG1067" s="103" t="n">
        <v>5.4</v>
      </c>
      <c r="DH1067" s="103" t="n">
        <v>4.4</v>
      </c>
      <c r="DI1067" s="103" t="n">
        <v>4.3</v>
      </c>
      <c r="DJ1067" s="103" t="n">
        <v>4.7</v>
      </c>
      <c r="DK1067" s="103" t="n">
        <v>6.7</v>
      </c>
      <c r="DL1067" s="103" t="n">
        <v>9.2</v>
      </c>
      <c r="DM1067" s="103" t="n">
        <v>11.5</v>
      </c>
      <c r="DN1067" s="103" t="n">
        <v>15.2</v>
      </c>
      <c r="DO1067" s="104" t="n">
        <f aca="false">AVERAGE(DC1067:DN1067)</f>
        <v>9.26666666666667</v>
      </c>
      <c r="EA1067" s="22" t="n">
        <v>1917</v>
      </c>
      <c r="EB1067" s="106" t="s">
        <v>117</v>
      </c>
      <c r="EC1067" s="103" t="n">
        <v>12.9</v>
      </c>
      <c r="ED1067" s="103" t="n">
        <v>13.9</v>
      </c>
      <c r="EE1067" s="103" t="n">
        <v>13.2</v>
      </c>
      <c r="EF1067" s="103" t="n">
        <v>11.5</v>
      </c>
      <c r="EG1067" s="103" t="n">
        <v>8.7</v>
      </c>
      <c r="EH1067" s="103" t="n">
        <v>8.6</v>
      </c>
      <c r="EI1067" s="103" t="n">
        <v>8.2</v>
      </c>
      <c r="EJ1067" s="103" t="n">
        <v>8.5</v>
      </c>
      <c r="EK1067" s="103" t="n">
        <v>8.9</v>
      </c>
      <c r="EL1067" s="103" t="n">
        <v>9.6</v>
      </c>
      <c r="EM1067" s="103" t="n">
        <v>10.8</v>
      </c>
      <c r="EN1067" s="103" t="n">
        <v>13.9</v>
      </c>
      <c r="EO1067" s="104" t="n">
        <f aca="false">AVERAGE(EC1067:EN1067)</f>
        <v>10.725</v>
      </c>
      <c r="FA1067" s="22" t="n">
        <v>1917</v>
      </c>
      <c r="FB1067" s="102" t="n">
        <v>1917</v>
      </c>
      <c r="FC1067" s="103" t="n">
        <v>11.4</v>
      </c>
      <c r="FD1067" s="103" t="n">
        <v>11.9</v>
      </c>
      <c r="FE1067" s="103" t="n">
        <v>9.4</v>
      </c>
      <c r="FF1067" s="103" t="n">
        <v>3.8</v>
      </c>
      <c r="FG1067" s="103" t="n">
        <v>4.5</v>
      </c>
      <c r="FH1067" s="103" t="n">
        <v>4.2</v>
      </c>
      <c r="FI1067" s="103" t="n">
        <v>3.5</v>
      </c>
      <c r="FJ1067" s="103" t="n">
        <v>4.1</v>
      </c>
      <c r="FK1067" s="103" t="n">
        <v>5.1</v>
      </c>
      <c r="FL1067" s="103" t="n">
        <v>6.6</v>
      </c>
      <c r="FM1067" s="103" t="n">
        <v>8.2</v>
      </c>
      <c r="FN1067" s="103" t="n">
        <v>11.2</v>
      </c>
      <c r="FO1067" s="104" t="n">
        <f aca="false">AVERAGE(FC1067:FN1067)</f>
        <v>6.99166666666667</v>
      </c>
      <c r="GA1067" s="22" t="n">
        <v>1917</v>
      </c>
      <c r="GB1067" s="102" t="n">
        <v>1917</v>
      </c>
      <c r="GC1067" s="103" t="n">
        <v>16.4</v>
      </c>
      <c r="GD1067" s="103" t="n">
        <v>15.1</v>
      </c>
      <c r="GE1067" s="103" t="n">
        <v>14.1</v>
      </c>
      <c r="GF1067" s="103" t="n">
        <v>8</v>
      </c>
      <c r="GG1067" s="103" t="n">
        <v>6.9</v>
      </c>
      <c r="GH1067" s="103" t="n">
        <v>6.5</v>
      </c>
      <c r="GI1067" s="103" t="n">
        <v>6.3</v>
      </c>
      <c r="GJ1067" s="103" t="n">
        <v>6.4</v>
      </c>
      <c r="GK1067" s="103" t="n">
        <v>8.2</v>
      </c>
      <c r="GL1067" s="103" t="n">
        <v>10.2</v>
      </c>
      <c r="GM1067" s="103" t="n">
        <v>12.3</v>
      </c>
      <c r="GN1067" s="103" t="n">
        <v>14.5</v>
      </c>
      <c r="GO1067" s="104" t="n">
        <f aca="false">AVERAGE(GC1067:GN1067)</f>
        <v>10.4083333333333</v>
      </c>
      <c r="HA1067" s="22" t="n">
        <v>1917</v>
      </c>
      <c r="HB1067" s="106" t="s">
        <v>117</v>
      </c>
      <c r="HC1067" s="103" t="n">
        <v>17</v>
      </c>
      <c r="HD1067" s="103" t="n">
        <v>16.5</v>
      </c>
      <c r="HE1067" s="103" t="n">
        <v>15.6</v>
      </c>
      <c r="HF1067" s="103" t="n">
        <v>12.7</v>
      </c>
      <c r="HG1067" s="103" t="n">
        <v>9.4</v>
      </c>
      <c r="HH1067" s="103" t="n">
        <v>9.6</v>
      </c>
      <c r="HI1067" s="103" t="n">
        <v>8.3</v>
      </c>
      <c r="HJ1067" s="103" t="n">
        <v>7.8</v>
      </c>
      <c r="HK1067" s="103" t="n">
        <v>11.3</v>
      </c>
      <c r="HL1067" s="103" t="n">
        <v>12.6</v>
      </c>
      <c r="HM1067" s="103" t="n">
        <v>14.6</v>
      </c>
      <c r="HN1067" s="103" t="n">
        <v>16.6</v>
      </c>
      <c r="HO1067" s="104" t="n">
        <f aca="false">AVERAGE(HC1067:HN1067)</f>
        <v>12.6666666666667</v>
      </c>
      <c r="IA1067" s="22" t="n">
        <v>1917</v>
      </c>
      <c r="IB1067" s="102" t="n">
        <v>1917</v>
      </c>
      <c r="IC1067" s="103" t="n">
        <v>13.1</v>
      </c>
      <c r="ID1067" s="103" t="n">
        <v>12.7</v>
      </c>
      <c r="IE1067" s="103" t="n">
        <v>12.4</v>
      </c>
      <c r="IF1067" s="103" t="n">
        <v>8.3</v>
      </c>
      <c r="IG1067" s="103" t="n">
        <v>7.4</v>
      </c>
      <c r="IH1067" s="103" t="n">
        <v>5.7</v>
      </c>
      <c r="II1067" s="103" t="n">
        <v>6.4</v>
      </c>
      <c r="IJ1067" s="103" t="n">
        <v>5.8</v>
      </c>
      <c r="IK1067" s="103" t="n">
        <v>7.2</v>
      </c>
      <c r="IL1067" s="103" t="n">
        <v>8.2</v>
      </c>
      <c r="IM1067" s="103" t="n">
        <v>10.2</v>
      </c>
      <c r="IN1067" s="103" t="n">
        <v>13.3</v>
      </c>
      <c r="IO1067" s="104" t="n">
        <f aca="false">AVERAGE(IC1067:IN1067)</f>
        <v>9.225</v>
      </c>
      <c r="JA1067" s="22" t="n">
        <v>1917</v>
      </c>
      <c r="JB1067" s="102" t="n">
        <v>1917</v>
      </c>
      <c r="JC1067" s="103" t="n">
        <v>10.4</v>
      </c>
      <c r="JD1067" s="103" t="n">
        <v>11.8</v>
      </c>
      <c r="JE1067" s="103" t="n">
        <v>10.4</v>
      </c>
      <c r="JF1067" s="103" t="n">
        <v>5.5</v>
      </c>
      <c r="JG1067" s="103" t="n">
        <v>6</v>
      </c>
      <c r="JH1067" s="103" t="n">
        <v>3.6</v>
      </c>
      <c r="JI1067" s="103" t="n">
        <v>6.3</v>
      </c>
      <c r="JJ1067" s="103" t="n">
        <v>5.4</v>
      </c>
      <c r="JK1067" s="103" t="n">
        <v>5.5</v>
      </c>
      <c r="JL1067" s="103" t="n">
        <v>7.1</v>
      </c>
      <c r="JM1067" s="103" t="n">
        <v>8.1</v>
      </c>
      <c r="JN1067" s="103" t="n">
        <v>10</v>
      </c>
      <c r="JO1067" s="104" t="n">
        <f aca="false">AVERAGE(JC1067:JN1067)</f>
        <v>7.50833333333333</v>
      </c>
      <c r="KA1067" s="22" t="n">
        <v>1917</v>
      </c>
      <c r="KB1067" s="102" t="n">
        <v>1917</v>
      </c>
      <c r="KC1067" s="103" t="n">
        <v>14.9</v>
      </c>
      <c r="KD1067" s="103" t="n">
        <v>13.6</v>
      </c>
      <c r="KE1067" s="103" t="n">
        <v>11.3</v>
      </c>
      <c r="KF1067" s="103" t="n">
        <v>5.9</v>
      </c>
      <c r="KG1067" s="103" t="n">
        <v>6.3</v>
      </c>
      <c r="KH1067" s="103" t="n">
        <v>4.6</v>
      </c>
      <c r="KI1067" s="103" t="n">
        <v>5.3</v>
      </c>
      <c r="KJ1067" s="103" t="n">
        <v>5.3</v>
      </c>
      <c r="KK1067" s="103" t="n">
        <v>5.9</v>
      </c>
      <c r="KL1067" s="103" t="n">
        <v>7.7</v>
      </c>
      <c r="KM1067" s="103" t="n">
        <v>10.8</v>
      </c>
      <c r="KN1067" s="103" t="n">
        <v>16.4</v>
      </c>
      <c r="KO1067" s="104" t="n">
        <f aca="false">AVERAGE(KC1067:KN1067)</f>
        <v>9</v>
      </c>
      <c r="LA1067" s="22" t="n">
        <v>1917</v>
      </c>
      <c r="LB1067" s="106" t="s">
        <v>117</v>
      </c>
      <c r="LC1067" s="103" t="n">
        <v>15.4</v>
      </c>
      <c r="LD1067" s="103" t="n">
        <v>14.5</v>
      </c>
      <c r="LE1067" s="103" t="n">
        <v>12.4</v>
      </c>
      <c r="LF1067" s="103" t="n">
        <v>7</v>
      </c>
      <c r="LG1067" s="103" t="n">
        <v>6.1</v>
      </c>
      <c r="LH1067" s="103" t="n">
        <v>4.3</v>
      </c>
      <c r="LI1067" s="103" t="n">
        <v>5.7</v>
      </c>
      <c r="LJ1067" s="103" t="n">
        <v>5.5</v>
      </c>
      <c r="LK1067" s="103" t="n">
        <v>7.6</v>
      </c>
      <c r="LL1067" s="103" t="n">
        <v>9.9</v>
      </c>
      <c r="LM1067" s="103" t="n">
        <v>11.2</v>
      </c>
      <c r="LN1067" s="103" t="n">
        <v>15.2</v>
      </c>
      <c r="LO1067" s="104" t="n">
        <f aca="false">AVERAGE(LC1067:LN1067)</f>
        <v>9.56666666666667</v>
      </c>
      <c r="MA1067" s="22" t="n">
        <v>1917</v>
      </c>
      <c r="MB1067" s="102" t="n">
        <v>1917</v>
      </c>
      <c r="MC1067" s="103" t="n">
        <v>13.5</v>
      </c>
      <c r="MD1067" s="103" t="n">
        <v>14.2</v>
      </c>
      <c r="ME1067" s="103" t="n">
        <v>11.9</v>
      </c>
      <c r="MF1067" s="103" t="n">
        <v>7.6</v>
      </c>
      <c r="MG1067" s="103" t="n">
        <v>5.9</v>
      </c>
      <c r="MH1067" s="103" t="n">
        <v>5.3</v>
      </c>
      <c r="MI1067" s="103" t="n">
        <v>5.1</v>
      </c>
      <c r="MJ1067" s="103" t="n">
        <v>5.3</v>
      </c>
      <c r="MK1067" s="103" t="n">
        <v>6.4</v>
      </c>
      <c r="ML1067" s="103" t="n">
        <v>8.5</v>
      </c>
      <c r="MM1067" s="103" t="n">
        <v>10.6</v>
      </c>
      <c r="MN1067" s="103" t="n">
        <v>13.2</v>
      </c>
      <c r="MO1067" s="104" t="n">
        <f aca="false">AVERAGE(MC1067:MN1067)</f>
        <v>8.95833333333333</v>
      </c>
      <c r="NA1067" s="22" t="n">
        <v>1917</v>
      </c>
      <c r="NB1067" s="102" t="n">
        <v>1917</v>
      </c>
      <c r="NC1067" s="103" t="n">
        <v>12.9</v>
      </c>
      <c r="ND1067" s="103" t="n">
        <v>13.2</v>
      </c>
      <c r="NE1067" s="103" t="n">
        <v>11.4</v>
      </c>
      <c r="NF1067" s="103" t="n">
        <v>6.9</v>
      </c>
      <c r="NG1067" s="103" t="n">
        <v>5.9</v>
      </c>
      <c r="NH1067" s="103" t="n">
        <v>4.5</v>
      </c>
      <c r="NI1067" s="103" t="n">
        <v>4.7</v>
      </c>
      <c r="NJ1067" s="103" t="n">
        <v>4</v>
      </c>
      <c r="NK1067" s="103" t="n">
        <v>5.8</v>
      </c>
      <c r="NL1067" s="103" t="n">
        <v>7.4</v>
      </c>
      <c r="NM1067" s="103" t="n">
        <v>9.6</v>
      </c>
      <c r="NN1067" s="103" t="n">
        <v>13.3</v>
      </c>
      <c r="NO1067" s="104" t="n">
        <f aca="false">AVERAGE(NC1067:NN1067)</f>
        <v>8.3</v>
      </c>
      <c r="OA1067" s="22" t="n">
        <v>1917</v>
      </c>
      <c r="OB1067" s="106" t="n">
        <v>1917</v>
      </c>
      <c r="OC1067" s="103" t="n">
        <v>14.5</v>
      </c>
      <c r="OD1067" s="103" t="n">
        <v>14.9</v>
      </c>
      <c r="OE1067" s="103" t="n">
        <v>11.5</v>
      </c>
      <c r="OF1067" s="103" t="n">
        <v>10.5</v>
      </c>
      <c r="OG1067" s="103" t="n">
        <v>7.5</v>
      </c>
      <c r="OH1067" s="103" t="n">
        <v>6.6</v>
      </c>
      <c r="OI1067" s="103" t="n">
        <v>5.8</v>
      </c>
      <c r="OJ1067" s="103" t="n">
        <v>6</v>
      </c>
      <c r="OK1067" s="103" t="n">
        <v>9.4</v>
      </c>
      <c r="OL1067" s="103" t="n">
        <v>9</v>
      </c>
      <c r="OM1067" s="103" t="n">
        <v>10.7</v>
      </c>
      <c r="ON1067" s="103" t="n">
        <v>13.8</v>
      </c>
      <c r="OO1067" s="104" t="n">
        <f aca="false">AVERAGE(OC1067:ON1067)</f>
        <v>10.0166666666667</v>
      </c>
      <c r="PA1067" s="22" t="n">
        <v>1917</v>
      </c>
      <c r="PB1067" s="106" t="s">
        <v>117</v>
      </c>
      <c r="PC1067" s="103" t="n">
        <v>15.7</v>
      </c>
      <c r="PD1067" s="103" t="n">
        <v>15.2</v>
      </c>
      <c r="PE1067" s="103" t="n">
        <v>13.3</v>
      </c>
      <c r="PF1067" s="103" t="n">
        <v>9.4</v>
      </c>
      <c r="PG1067" s="103" t="n">
        <v>7.6</v>
      </c>
      <c r="PH1067" s="103" t="n">
        <v>5</v>
      </c>
      <c r="PI1067" s="103" t="n">
        <v>6.3</v>
      </c>
      <c r="PJ1067" s="103" t="n">
        <v>7.3</v>
      </c>
      <c r="PK1067" s="103" t="n">
        <v>5</v>
      </c>
      <c r="PL1067" s="103" t="n">
        <v>9.4</v>
      </c>
      <c r="PM1067" s="103" t="n">
        <v>10.9</v>
      </c>
      <c r="PN1067" s="103" t="n">
        <v>16.4</v>
      </c>
      <c r="PO1067" s="104" t="n">
        <f aca="false">AVERAGE(PC1067:PN1067)</f>
        <v>10.125</v>
      </c>
      <c r="QA1067" s="22" t="n">
        <v>1917</v>
      </c>
      <c r="QB1067" s="106" t="s">
        <v>117</v>
      </c>
      <c r="QC1067" s="103" t="n">
        <v>12.7</v>
      </c>
      <c r="QD1067" s="103" t="n">
        <v>12.9</v>
      </c>
      <c r="QE1067" s="103" t="n">
        <v>11.1</v>
      </c>
      <c r="QF1067" s="103" t="n">
        <v>7.3</v>
      </c>
      <c r="QG1067" s="103" t="n">
        <v>6.5</v>
      </c>
      <c r="QH1067" s="103" t="n">
        <v>4</v>
      </c>
      <c r="QI1067" s="103" t="n">
        <v>5.1</v>
      </c>
      <c r="QJ1067" s="103" t="n">
        <v>4.8</v>
      </c>
      <c r="QK1067" s="103" t="n">
        <v>5.7</v>
      </c>
      <c r="QL1067" s="103" t="n">
        <v>7.9</v>
      </c>
      <c r="QM1067" s="103" t="n">
        <v>10.1</v>
      </c>
      <c r="QN1067" s="103" t="n">
        <v>13.9</v>
      </c>
      <c r="QO1067" s="104" t="n">
        <f aca="false">AVERAGE(QC1067:QN1067)</f>
        <v>8.5</v>
      </c>
      <c r="RA1067" s="22" t="n">
        <v>1917</v>
      </c>
      <c r="RB1067" s="102" t="n">
        <v>1917</v>
      </c>
      <c r="RC1067" s="103" t="n">
        <v>11.2</v>
      </c>
      <c r="RD1067" s="103" t="n">
        <v>10.5</v>
      </c>
      <c r="RE1067" s="103" t="n">
        <v>8.8</v>
      </c>
      <c r="RF1067" s="103" t="n">
        <v>3.7</v>
      </c>
      <c r="RG1067" s="103" t="n">
        <v>2</v>
      </c>
      <c r="RH1067" s="103" t="n">
        <v>1.4</v>
      </c>
      <c r="RI1067" s="103" t="n">
        <v>1.6</v>
      </c>
      <c r="RJ1067" s="103" t="n">
        <v>0</v>
      </c>
      <c r="RK1067" s="103" t="n">
        <v>4.1</v>
      </c>
      <c r="RL1067" s="103" t="n">
        <v>6.1</v>
      </c>
      <c r="RM1067" s="103" t="n">
        <v>7.1</v>
      </c>
      <c r="RN1067" s="103" t="n">
        <v>10.4</v>
      </c>
      <c r="RO1067" s="104" t="n">
        <f aca="false">AVERAGE(RC1067:RN1067)</f>
        <v>5.575</v>
      </c>
      <c r="SA1067" s="22" t="n">
        <v>1917</v>
      </c>
      <c r="SB1067" s="106" t="s">
        <v>117</v>
      </c>
      <c r="SC1067" s="103" t="n">
        <v>15.2</v>
      </c>
      <c r="SD1067" s="103" t="n">
        <v>12.8</v>
      </c>
      <c r="SE1067" s="103" t="n">
        <v>10.5</v>
      </c>
      <c r="SF1067" s="103" t="n">
        <v>4.5</v>
      </c>
      <c r="SG1067" s="103" t="n">
        <v>4.4</v>
      </c>
      <c r="SH1067" s="103" t="n">
        <v>4.4</v>
      </c>
      <c r="SI1067" s="103" t="n">
        <v>3.6</v>
      </c>
      <c r="SJ1067" s="103" t="n">
        <v>3.5</v>
      </c>
      <c r="SK1067" s="103" t="n">
        <v>6.5</v>
      </c>
      <c r="SL1067" s="103" t="n">
        <v>7.8</v>
      </c>
      <c r="SM1067" s="103" t="n">
        <v>10.1</v>
      </c>
      <c r="SN1067" s="103" t="n">
        <v>13.7</v>
      </c>
      <c r="SO1067" s="104" t="n">
        <f aca="false">AVERAGE(SC1067:SN1067)</f>
        <v>8.08333333333333</v>
      </c>
      <c r="TA1067" s="22" t="n">
        <v>1917</v>
      </c>
      <c r="TB1067" s="106" t="s">
        <v>117</v>
      </c>
      <c r="TC1067" s="103" t="n">
        <v>14.3</v>
      </c>
      <c r="TD1067" s="103" t="n">
        <v>13.7</v>
      </c>
      <c r="TE1067" s="103" t="n">
        <v>12.5</v>
      </c>
      <c r="TF1067" s="103" t="n">
        <v>8.1</v>
      </c>
      <c r="TG1067" s="103" t="n">
        <v>5.9</v>
      </c>
      <c r="TH1067" s="103" t="n">
        <v>4.9</v>
      </c>
      <c r="TI1067" s="103" t="n">
        <v>5.2</v>
      </c>
      <c r="TJ1067" s="103" t="n">
        <v>4.4</v>
      </c>
      <c r="TK1067" s="103" t="n">
        <v>6.7</v>
      </c>
      <c r="TL1067" s="103" t="n">
        <v>8</v>
      </c>
      <c r="TM1067" s="103" t="n">
        <v>10.4</v>
      </c>
      <c r="TN1067" s="103" t="n">
        <v>12.9</v>
      </c>
      <c r="TO1067" s="104" t="n">
        <f aca="false">AVERAGE(TC1067:TN1067)</f>
        <v>8.91666666666667</v>
      </c>
      <c r="UA1067" s="22" t="n">
        <v>1917</v>
      </c>
      <c r="UB1067" s="102" t="n">
        <v>1917</v>
      </c>
      <c r="UC1067" s="105" t="n">
        <f aca="false">(UC1066+UC1068)/2</f>
        <v>14.6</v>
      </c>
      <c r="UD1067" s="103" t="n">
        <v>10.7</v>
      </c>
      <c r="UE1067" s="103" t="n">
        <v>10.1</v>
      </c>
      <c r="UF1067" s="103" t="n">
        <v>6</v>
      </c>
      <c r="UG1067" s="103" t="n">
        <v>6.6</v>
      </c>
      <c r="UH1067" s="105" t="n">
        <f aca="false">(UH1066+UH1068)/2</f>
        <v>5.8</v>
      </c>
      <c r="UI1067" s="105" t="n">
        <f aca="false">(UI1066+UI1068)/2</f>
        <v>3.15</v>
      </c>
      <c r="UJ1067" s="105" t="n">
        <f aca="false">(UJ1066+UJ1068)/2</f>
        <v>3.85</v>
      </c>
      <c r="UK1067" s="105" t="n">
        <f aca="false">(UK1066+UK1068)/2</f>
        <v>5.8</v>
      </c>
      <c r="UL1067" s="105" t="n">
        <f aca="false">(UL1066+UL1068)/2</f>
        <v>6.1</v>
      </c>
      <c r="UM1067" s="105" t="n">
        <f aca="false">(UM1066+UM1068)/2</f>
        <v>9.85</v>
      </c>
      <c r="UN1067" s="108" t="n">
        <f aca="false">(UN1068+UN1069)/2</f>
        <v>11.95</v>
      </c>
      <c r="UO1067" s="104" t="n">
        <f aca="false">AVERAGE(UC1067:UN1067)</f>
        <v>7.875</v>
      </c>
      <c r="VA1067" s="22" t="n">
        <v>1917</v>
      </c>
      <c r="VB1067" s="102" t="n">
        <v>1917</v>
      </c>
      <c r="VC1067" s="103" t="n">
        <v>12.1</v>
      </c>
      <c r="VD1067" s="103" t="n">
        <v>12.3</v>
      </c>
      <c r="VE1067" s="103" t="n">
        <v>11.3</v>
      </c>
      <c r="VF1067" s="103" t="n">
        <v>7.7</v>
      </c>
      <c r="VG1067" s="103" t="n">
        <v>6</v>
      </c>
      <c r="VH1067" s="103" t="n">
        <v>4.4</v>
      </c>
      <c r="VI1067" s="103" t="n">
        <v>5.3</v>
      </c>
      <c r="VJ1067" s="103" t="n">
        <v>5.5</v>
      </c>
      <c r="VK1067" s="103" t="n">
        <v>6.6</v>
      </c>
      <c r="VL1067" s="103" t="n">
        <v>8.4</v>
      </c>
      <c r="VM1067" s="103" t="n">
        <v>9.9</v>
      </c>
      <c r="VN1067" s="103" t="n">
        <v>14</v>
      </c>
      <c r="VO1067" s="104" t="n">
        <f aca="false">AVERAGE(VC1067:VN1067)</f>
        <v>8.625</v>
      </c>
      <c r="WA1067" s="22" t="n">
        <v>1917</v>
      </c>
      <c r="WB1067" s="102" t="n">
        <v>1917</v>
      </c>
      <c r="WC1067" s="103" t="n">
        <v>15.1</v>
      </c>
      <c r="WD1067" s="103" t="n">
        <v>14.4</v>
      </c>
      <c r="WE1067" s="103" t="n">
        <v>12.1</v>
      </c>
      <c r="WF1067" s="103" t="n">
        <v>7.3</v>
      </c>
      <c r="WG1067" s="103" t="n">
        <v>6.1</v>
      </c>
      <c r="WH1067" s="103" t="n">
        <v>4.2</v>
      </c>
      <c r="WI1067" s="103" t="n">
        <v>4.8</v>
      </c>
      <c r="WJ1067" s="103" t="n">
        <v>5.1</v>
      </c>
      <c r="WK1067" s="103" t="n">
        <v>6</v>
      </c>
      <c r="WL1067" s="103" t="n">
        <v>9.6</v>
      </c>
      <c r="WM1067" s="103" t="n">
        <v>11.4</v>
      </c>
      <c r="WN1067" s="103" t="n">
        <v>15.2</v>
      </c>
      <c r="WO1067" s="104" t="n">
        <f aca="false">AVERAGE(WC1067:WN1067)</f>
        <v>9.275</v>
      </c>
      <c r="XA1067" s="22" t="n">
        <v>1917</v>
      </c>
      <c r="XB1067" s="102" t="n">
        <v>1917</v>
      </c>
      <c r="XC1067" s="103" t="n">
        <v>15.6</v>
      </c>
      <c r="XD1067" s="103" t="n">
        <v>13.6</v>
      </c>
      <c r="XE1067" s="103" t="n">
        <v>11.5</v>
      </c>
      <c r="XF1067" s="103" t="n">
        <v>5.6</v>
      </c>
      <c r="XG1067" s="103" t="n">
        <v>5.6</v>
      </c>
      <c r="XH1067" s="103" t="n">
        <v>5.4</v>
      </c>
      <c r="XI1067" s="103" t="n">
        <v>4.7</v>
      </c>
      <c r="XJ1067" s="103" t="n">
        <v>4.3</v>
      </c>
      <c r="XK1067" s="103" t="n">
        <v>7.1</v>
      </c>
      <c r="XL1067" s="103" t="n">
        <v>8.8</v>
      </c>
      <c r="XM1067" s="103" t="n">
        <v>11.2</v>
      </c>
      <c r="XN1067" s="103" t="n">
        <v>14.8</v>
      </c>
      <c r="XO1067" s="104" t="n">
        <f aca="false">AVERAGE(XC1067:XN1067)</f>
        <v>9.01666666666667</v>
      </c>
      <c r="YA1067" s="22" t="n">
        <v>1917</v>
      </c>
      <c r="YB1067" s="102" t="n">
        <v>1917</v>
      </c>
      <c r="YC1067" s="103" t="n">
        <v>12.6</v>
      </c>
      <c r="YD1067" s="103" t="n">
        <v>13.3</v>
      </c>
      <c r="YE1067" s="103" t="n">
        <v>11.9</v>
      </c>
      <c r="YF1067" s="103" t="n">
        <v>9.3</v>
      </c>
      <c r="YG1067" s="103" t="n">
        <v>7.9</v>
      </c>
      <c r="YH1067" s="103" t="n">
        <v>6.2</v>
      </c>
      <c r="YI1067" s="103" t="n">
        <v>7.5</v>
      </c>
      <c r="YJ1067" s="103" t="n">
        <v>6.9</v>
      </c>
      <c r="YK1067" s="103" t="n">
        <v>7.8</v>
      </c>
      <c r="YL1067" s="103" t="n">
        <v>8.9</v>
      </c>
      <c r="YM1067" s="103" t="n">
        <v>10.2</v>
      </c>
      <c r="YN1067" s="103" t="n">
        <v>11.8</v>
      </c>
      <c r="YO1067" s="104" t="n">
        <f aca="false">AVERAGE(YC1067:YN1067)</f>
        <v>9.525</v>
      </c>
      <c r="ZA1067" s="22" t="n">
        <v>1917</v>
      </c>
      <c r="ZB1067" s="106" t="s">
        <v>117</v>
      </c>
      <c r="ZC1067" s="103" t="n">
        <v>14.2</v>
      </c>
      <c r="ZD1067" s="103" t="n">
        <v>14.9</v>
      </c>
      <c r="ZE1067" s="103" t="n">
        <v>14.2</v>
      </c>
      <c r="ZF1067" s="103" t="n">
        <v>11.9</v>
      </c>
      <c r="ZG1067" s="103" t="n">
        <v>9.8</v>
      </c>
      <c r="ZH1067" s="103" t="n">
        <v>9.4</v>
      </c>
      <c r="ZI1067" s="103" t="n">
        <v>8.5</v>
      </c>
      <c r="ZJ1067" s="103" t="n">
        <v>8.7</v>
      </c>
      <c r="ZK1067" s="103" t="n">
        <v>9.3</v>
      </c>
      <c r="ZL1067" s="103" t="n">
        <v>10</v>
      </c>
      <c r="ZM1067" s="103" t="n">
        <v>11.6</v>
      </c>
      <c r="ZN1067" s="103" t="n">
        <v>14.3</v>
      </c>
      <c r="ZO1067" s="104" t="n">
        <f aca="false">AVERAGE(ZC1067:ZN1067)</f>
        <v>11.4</v>
      </c>
    </row>
    <row r="1068" customFormat="false" ht="12.8" hidden="false" customHeight="false" outlineLevel="0" collapsed="false">
      <c r="A1068" s="97"/>
      <c r="B1068" s="11" t="n">
        <f aca="false">AVERAGE(AO1068,BO1068,CO1068,DO1068,EO1068,FO1068,GO1068,HO1068,IO1068,JO1068,KO1068,LO1068,MO1068,NO1068,OO1068,PO1068,QO1068,RO1068,SO1068,TO1068,UO1068,VO1068,WO1068,XO1068,YO1068,ZO1068)</f>
        <v>9.06858974358974</v>
      </c>
      <c r="C1068" s="98" t="n">
        <f aca="false">AVERAGE(B1064:B1068)</f>
        <v>9.00817307692308</v>
      </c>
      <c r="D1068" s="99" t="n">
        <f aca="false">AVERAGE(B1059:B1068)</f>
        <v>8.91380536130536</v>
      </c>
      <c r="E1068" s="11" t="n">
        <f aca="false">AVERAGE(B1049:B1068)</f>
        <v>8.7850060129005</v>
      </c>
      <c r="F1068" s="100" t="n">
        <f aca="false">AVERAGE(B1019:B1068)</f>
        <v>9.27577801242331</v>
      </c>
      <c r="G1068" s="3" t="n">
        <f aca="false">MAX(AC1068:AN1068,BC1068:BN1068,CC1068:CN1068,DC1068:DN1068,EC1068:EN1068,FC1068:FN1068,GC1068:GN1068,HC1068:HN1068,IC1068:IN1068,JC1068:JN1068,KC1068:KN1068,LC1068:LN1068,MC1068:MN1068,NC1068:NN1068,OC1068:ON1068,PC1068:PN1068,QC1068:QN1068,RC1068:RN1068,SC1068:SN1068,TC1068:TN1068,UC1068:UN1068,VC1068:VN1068,WC1068:WN1068,XC1068:XN1068,YC1068:YN1068,ZC1068:ZN1068,)</f>
        <v>17.9</v>
      </c>
      <c r="H1068" s="19" t="n">
        <f aca="false">MEDIAN(AC1068:AN1068,BC1068:BN1068,CC1068:CN1068,DC1068:DN1068,EC1068:EN1068,FC1068:FN1068,GC1068:GN1068,HC1068:HN1068,IC1068:IN1068,JC1068:JN1068,KC1068:KN1068,LC1068:LN1068,MC1068:MN1068,NC1068:NN1068,OC1068:ON1068,PC1068:PN1068,QC1068:QN1068,RC1068:RN1068,SC1068:SN1068,TC1068:TN1068,UC1068:UN1068,VC1068:VN1068,WC1068:WN1068,XC1068:XN1068,YC1068:YN1068,ZC1068:ZN1068,)</f>
        <v>8.6</v>
      </c>
      <c r="I1068" s="5" t="n">
        <f aca="false">MIN(AC1068:AN1068,BC1068:BN1068,CC1068:CN1068,DC1068:DN1068,EC1068:EN1068,FC1068:FN1068,GC1068:GN1068,HC1068:HN1068,IC1068:IN1068,JC1068:JN1068,KC1068:KN1068,LC1068:LN1068,MC1068:MN1068,NC1068:NN1068,OC1068:ON1068,PC1068:PN1068,QC1068:QN1068,RC1068:RN1068,SC1068:SN1068,TC1068:TN1068,UC1068:UN1068,VC1068:VN1068,WC1068:WN1068,XC1068:XN1068,YC1068:YN1068,ZC1068:ZN1068)</f>
        <v>0.1</v>
      </c>
      <c r="J1068" s="5" t="n">
        <f aca="false">MIN(AC1068:AN1068,BC1068:BN1068,CC1068:CN1068,DC1068:DN1068,EC1068:EN1068,FC1068:FN1068,GC1068:GN1068,HC1068:HN1068,IC1068:IN1068,JC1068:JN1068,KC1068:KN1068,LC1068:LN1068,MC1068:MN1068,NC1068:NN1068,OC1068:ON1068,PC1068:PN1068,QC1068:QN1068,SC1068:SN1068,TC1068:TN1068,UC1068:UN1068,VC1068:VN1068,WC1068:WN1068,XC1068:XN1068,YC1068:YN1068,ZC1068:ZN1068)</f>
        <v>1.3</v>
      </c>
      <c r="K1068" s="101" t="n">
        <f aca="false">(G1068+I1068)/2</f>
        <v>9</v>
      </c>
      <c r="AB1068" s="102" t="n">
        <v>1918</v>
      </c>
      <c r="AC1068" s="103" t="n">
        <v>14.2</v>
      </c>
      <c r="AD1068" s="103" t="n">
        <v>12.6</v>
      </c>
      <c r="AE1068" s="103" t="n">
        <v>10.8</v>
      </c>
      <c r="AF1068" s="103" t="n">
        <v>9.4</v>
      </c>
      <c r="AG1068" s="103" t="n">
        <v>8.1</v>
      </c>
      <c r="AH1068" s="103" t="n">
        <v>5.9</v>
      </c>
      <c r="AI1068" s="103" t="n">
        <v>4.2</v>
      </c>
      <c r="AJ1068" s="103" t="n">
        <v>5.5</v>
      </c>
      <c r="AK1068" s="103" t="n">
        <v>6.4</v>
      </c>
      <c r="AL1068" s="103" t="n">
        <v>7.8</v>
      </c>
      <c r="AM1068" s="103" t="n">
        <v>8.3</v>
      </c>
      <c r="AN1068" s="103" t="n">
        <v>10.2</v>
      </c>
      <c r="AO1068" s="104" t="n">
        <f aca="false">AVERAGE(AC1068:AN1068)</f>
        <v>8.61666666666667</v>
      </c>
      <c r="BA1068" s="22" t="n">
        <v>1918</v>
      </c>
      <c r="BB1068" s="102" t="n">
        <v>1918</v>
      </c>
      <c r="BC1068" s="103" t="n">
        <v>14.2</v>
      </c>
      <c r="BD1068" s="103" t="n">
        <v>13.2</v>
      </c>
      <c r="BE1068" s="103" t="n">
        <v>11.8</v>
      </c>
      <c r="BF1068" s="103" t="n">
        <v>8.7</v>
      </c>
      <c r="BG1068" s="103" t="n">
        <v>6.8</v>
      </c>
      <c r="BH1068" s="103" t="n">
        <v>5.1</v>
      </c>
      <c r="BI1068" s="103" t="n">
        <v>3.7</v>
      </c>
      <c r="BJ1068" s="103" t="n">
        <v>5.1</v>
      </c>
      <c r="BK1068" s="103" t="n">
        <v>6.5</v>
      </c>
      <c r="BL1068" s="103" t="n">
        <v>7.6</v>
      </c>
      <c r="BM1068" s="103" t="n">
        <v>9.6</v>
      </c>
      <c r="BN1068" s="103" t="n">
        <v>10.1</v>
      </c>
      <c r="BO1068" s="104" t="n">
        <f aca="false">AVERAGE(BC1068:BN1068)</f>
        <v>8.53333333333333</v>
      </c>
      <c r="CA1068" s="22" t="n">
        <v>1918</v>
      </c>
      <c r="CB1068" s="102" t="n">
        <v>1918</v>
      </c>
      <c r="CC1068" s="103" t="n">
        <v>13.2</v>
      </c>
      <c r="CD1068" s="103" t="n">
        <v>11.5</v>
      </c>
      <c r="CE1068" s="103" t="n">
        <v>9.9</v>
      </c>
      <c r="CF1068" s="103" t="n">
        <v>7.8</v>
      </c>
      <c r="CG1068" s="103" t="n">
        <v>7.1</v>
      </c>
      <c r="CH1068" s="103" t="n">
        <v>5.1</v>
      </c>
      <c r="CI1068" s="103" t="n">
        <v>3.2</v>
      </c>
      <c r="CJ1068" s="103" t="n">
        <v>4.9</v>
      </c>
      <c r="CK1068" s="103" t="n">
        <v>5.3</v>
      </c>
      <c r="CL1068" s="103" t="n">
        <v>6.1</v>
      </c>
      <c r="CM1068" s="103" t="n">
        <v>6.4</v>
      </c>
      <c r="CN1068" s="103" t="n">
        <v>8.7</v>
      </c>
      <c r="CO1068" s="104" t="n">
        <f aca="false">AVERAGE(CC1068:CN1068)</f>
        <v>7.43333333333333</v>
      </c>
      <c r="DA1068" s="22" t="n">
        <v>1918</v>
      </c>
      <c r="DB1068" s="102" t="n">
        <v>1918</v>
      </c>
      <c r="DC1068" s="103" t="n">
        <v>16.6</v>
      </c>
      <c r="DD1068" s="103" t="n">
        <v>14.4</v>
      </c>
      <c r="DE1068" s="103" t="n">
        <v>13.1</v>
      </c>
      <c r="DF1068" s="103" t="n">
        <v>9.9</v>
      </c>
      <c r="DG1068" s="103" t="n">
        <v>7.8</v>
      </c>
      <c r="DH1068" s="103" t="n">
        <v>5.4</v>
      </c>
      <c r="DI1068" s="103" t="n">
        <v>2.7</v>
      </c>
      <c r="DJ1068" s="103" t="n">
        <v>5.2</v>
      </c>
      <c r="DK1068" s="103" t="n">
        <v>6</v>
      </c>
      <c r="DL1068" s="103" t="n">
        <v>8.3</v>
      </c>
      <c r="DM1068" s="103" t="n">
        <v>10.4</v>
      </c>
      <c r="DN1068" s="103" t="n">
        <v>11.5</v>
      </c>
      <c r="DO1068" s="104" t="n">
        <f aca="false">AVERAGE(DC1068:DN1068)</f>
        <v>9.275</v>
      </c>
      <c r="EA1068" s="22" t="n">
        <v>1918</v>
      </c>
      <c r="EB1068" s="106" t="s">
        <v>118</v>
      </c>
      <c r="EC1068" s="103" t="n">
        <v>14.9</v>
      </c>
      <c r="ED1068" s="103" t="n">
        <v>14.7</v>
      </c>
      <c r="EE1068" s="103" t="n">
        <v>14.1</v>
      </c>
      <c r="EF1068" s="103" t="n">
        <v>12.8</v>
      </c>
      <c r="EG1068" s="103" t="n">
        <v>11.4</v>
      </c>
      <c r="EH1068" s="103" t="n">
        <v>9</v>
      </c>
      <c r="EI1068" s="103" t="n">
        <v>7.7</v>
      </c>
      <c r="EJ1068" s="103" t="n">
        <v>9.1</v>
      </c>
      <c r="EK1068" s="103" t="n">
        <v>9.9</v>
      </c>
      <c r="EL1068" s="103" t="n">
        <v>10.9</v>
      </c>
      <c r="EM1068" s="103" t="n">
        <v>11.5</v>
      </c>
      <c r="EN1068" s="103" t="n">
        <v>12.2</v>
      </c>
      <c r="EO1068" s="104" t="n">
        <f aca="false">AVERAGE(EC1068:EN1068)</f>
        <v>11.5166666666667</v>
      </c>
      <c r="FA1068" s="22" t="n">
        <v>1918</v>
      </c>
      <c r="FB1068" s="102" t="n">
        <v>1918</v>
      </c>
      <c r="FC1068" s="103" t="n">
        <v>14.2</v>
      </c>
      <c r="FD1068" s="103" t="n">
        <v>13.6</v>
      </c>
      <c r="FE1068" s="103" t="n">
        <v>9.3</v>
      </c>
      <c r="FF1068" s="103" t="n">
        <v>7.4</v>
      </c>
      <c r="FG1068" s="103" t="n">
        <v>6.4</v>
      </c>
      <c r="FH1068" s="103" t="n">
        <v>5.4</v>
      </c>
      <c r="FI1068" s="103" t="n">
        <v>1.3</v>
      </c>
      <c r="FJ1068" s="103" t="n">
        <v>3.6</v>
      </c>
      <c r="FK1068" s="103" t="n">
        <v>4.3</v>
      </c>
      <c r="FL1068" s="103" t="n">
        <v>6.2</v>
      </c>
      <c r="FM1068" s="103" t="n">
        <v>5.9</v>
      </c>
      <c r="FN1068" s="103" t="n">
        <v>8.7</v>
      </c>
      <c r="FO1068" s="104" t="n">
        <f aca="false">AVERAGE(FC1068:FN1068)</f>
        <v>7.19166666666667</v>
      </c>
      <c r="GA1068" s="22" t="n">
        <v>1918</v>
      </c>
      <c r="GB1068" s="102" t="n">
        <v>1918</v>
      </c>
      <c r="GC1068" s="103" t="n">
        <v>17.4</v>
      </c>
      <c r="GD1068" s="103" t="n">
        <v>15.6</v>
      </c>
      <c r="GE1068" s="103" t="n">
        <v>12.9</v>
      </c>
      <c r="GF1068" s="103" t="n">
        <v>9.9</v>
      </c>
      <c r="GG1068" s="103" t="n">
        <v>8.6</v>
      </c>
      <c r="GH1068" s="103" t="n">
        <v>7.1</v>
      </c>
      <c r="GI1068" s="103" t="n">
        <v>4.2</v>
      </c>
      <c r="GJ1068" s="103" t="n">
        <v>6.7</v>
      </c>
      <c r="GK1068" s="103" t="n">
        <v>6.8</v>
      </c>
      <c r="GL1068" s="103" t="n">
        <v>8.6</v>
      </c>
      <c r="GM1068" s="103" t="n">
        <v>10.1</v>
      </c>
      <c r="GN1068" s="103" t="n">
        <v>12.1</v>
      </c>
      <c r="GO1068" s="104" t="n">
        <f aca="false">AVERAGE(GC1068:GN1068)</f>
        <v>10</v>
      </c>
      <c r="HA1068" s="22" t="n">
        <v>1918</v>
      </c>
      <c r="HB1068" s="106" t="s">
        <v>118</v>
      </c>
      <c r="HC1068" s="103" t="n">
        <v>17.9</v>
      </c>
      <c r="HD1068" s="103" t="n">
        <v>17.8</v>
      </c>
      <c r="HE1068" s="103" t="n">
        <v>17.4</v>
      </c>
      <c r="HF1068" s="103" t="n">
        <v>13.5</v>
      </c>
      <c r="HG1068" s="103" t="n">
        <v>11.8</v>
      </c>
      <c r="HH1068" s="103" t="n">
        <v>9.7</v>
      </c>
      <c r="HI1068" s="103" t="n">
        <v>8</v>
      </c>
      <c r="HJ1068" s="103" t="n">
        <v>9.1</v>
      </c>
      <c r="HK1068" s="103" t="n">
        <v>10.3</v>
      </c>
      <c r="HL1068" s="103" t="n">
        <v>10.5</v>
      </c>
      <c r="HM1068" s="103" t="n">
        <v>12.3</v>
      </c>
      <c r="HN1068" s="103" t="n">
        <v>14</v>
      </c>
      <c r="HO1068" s="104" t="n">
        <f aca="false">AVERAGE(HC1068:HN1068)</f>
        <v>12.6916666666667</v>
      </c>
      <c r="IA1068" s="22" t="n">
        <v>1918</v>
      </c>
      <c r="IB1068" s="102" t="n">
        <v>1918</v>
      </c>
      <c r="IC1068" s="103" t="n">
        <v>15.6</v>
      </c>
      <c r="ID1068" s="103" t="n">
        <v>14.1</v>
      </c>
      <c r="IE1068" s="103" t="n">
        <v>12.9</v>
      </c>
      <c r="IF1068" s="103" t="n">
        <v>11.6</v>
      </c>
      <c r="IG1068" s="103" t="n">
        <v>10</v>
      </c>
      <c r="IH1068" s="103" t="n">
        <v>7.9</v>
      </c>
      <c r="II1068" s="103" t="n">
        <v>5.7</v>
      </c>
      <c r="IJ1068" s="103" t="n">
        <v>6.9</v>
      </c>
      <c r="IK1068" s="103" t="n">
        <v>7</v>
      </c>
      <c r="IL1068" s="103" t="n">
        <v>8.2</v>
      </c>
      <c r="IM1068" s="103" t="n">
        <v>9.9</v>
      </c>
      <c r="IN1068" s="103" t="n">
        <v>11.9</v>
      </c>
      <c r="IO1068" s="104" t="n">
        <f aca="false">AVERAGE(IC1068:IN1068)</f>
        <v>10.1416666666667</v>
      </c>
      <c r="JA1068" s="22" t="n">
        <v>1918</v>
      </c>
      <c r="JB1068" s="102" t="n">
        <v>1918</v>
      </c>
      <c r="JC1068" s="103" t="n">
        <v>12.9</v>
      </c>
      <c r="JD1068" s="103" t="n">
        <v>12.1</v>
      </c>
      <c r="JE1068" s="103" t="n">
        <v>9.7</v>
      </c>
      <c r="JF1068" s="103" t="n">
        <v>8.5</v>
      </c>
      <c r="JG1068" s="103" t="n">
        <v>7.9</v>
      </c>
      <c r="JH1068" s="103" t="n">
        <v>6.2</v>
      </c>
      <c r="JI1068" s="103" t="n">
        <v>4.3</v>
      </c>
      <c r="JJ1068" s="103" t="n">
        <v>4.2</v>
      </c>
      <c r="JK1068" s="103" t="n">
        <v>5.2</v>
      </c>
      <c r="JL1068" s="103" t="n">
        <v>5.5</v>
      </c>
      <c r="JM1068" s="103" t="n">
        <v>6.8</v>
      </c>
      <c r="JN1068" s="103" t="n">
        <v>7.6</v>
      </c>
      <c r="JO1068" s="104" t="n">
        <f aca="false">AVERAGE(JC1068:JN1068)</f>
        <v>7.575</v>
      </c>
      <c r="KA1068" s="22" t="n">
        <v>1918</v>
      </c>
      <c r="KB1068" s="102" t="n">
        <v>1918</v>
      </c>
      <c r="KC1068" s="103" t="n">
        <v>15.8</v>
      </c>
      <c r="KD1068" s="103" t="n">
        <v>13.4</v>
      </c>
      <c r="KE1068" s="105" t="n">
        <f aca="false">(KE1067+KE1069)/2</f>
        <v>10.75</v>
      </c>
      <c r="KF1068" s="105" t="n">
        <f aca="false">(KF1067+KF1069)/2</f>
        <v>7.65</v>
      </c>
      <c r="KG1068" s="105" t="n">
        <f aca="false">(KG1067+KG1069)/2</f>
        <v>5.65</v>
      </c>
      <c r="KH1068" s="105" t="n">
        <f aca="false">(KH1067+KH1069)/2</f>
        <v>4.65</v>
      </c>
      <c r="KI1068" s="105" t="n">
        <f aca="false">(KI1067+KI1069)/2</f>
        <v>3.4</v>
      </c>
      <c r="KJ1068" s="103" t="n">
        <v>3.9</v>
      </c>
      <c r="KK1068" s="103" t="n">
        <v>5.2</v>
      </c>
      <c r="KL1068" s="103" t="n">
        <v>6.6</v>
      </c>
      <c r="KM1068" s="103" t="n">
        <v>8.2</v>
      </c>
      <c r="KN1068" s="103" t="n">
        <v>10.1</v>
      </c>
      <c r="KO1068" s="104" t="n">
        <f aca="false">AVERAGE(KC1068:KN1068)</f>
        <v>7.94166666666667</v>
      </c>
      <c r="LA1068" s="22" t="n">
        <v>1918</v>
      </c>
      <c r="LB1068" s="106" t="s">
        <v>118</v>
      </c>
      <c r="LC1068" s="103" t="n">
        <v>16.5</v>
      </c>
      <c r="LD1068" s="103" t="n">
        <v>14.8</v>
      </c>
      <c r="LE1068" s="103" t="n">
        <v>12.2</v>
      </c>
      <c r="LF1068" s="103" t="n">
        <v>9.4</v>
      </c>
      <c r="LG1068" s="103" t="n">
        <v>8.2</v>
      </c>
      <c r="LH1068" s="103" t="n">
        <v>6.3</v>
      </c>
      <c r="LI1068" s="103" t="n">
        <v>3</v>
      </c>
      <c r="LJ1068" s="103" t="n">
        <v>5.7</v>
      </c>
      <c r="LK1068" s="103" t="n">
        <v>6.5</v>
      </c>
      <c r="LL1068" s="103" t="n">
        <v>8.1</v>
      </c>
      <c r="LM1068" s="103" t="n">
        <v>9.6</v>
      </c>
      <c r="LN1068" s="103" t="n">
        <v>12</v>
      </c>
      <c r="LO1068" s="104" t="n">
        <f aca="false">AVERAGE(LC1068:LN1068)</f>
        <v>9.35833333333333</v>
      </c>
      <c r="MA1068" s="22" t="n">
        <v>1918</v>
      </c>
      <c r="MB1068" s="102" t="n">
        <v>1918</v>
      </c>
      <c r="MC1068" s="103" t="n">
        <v>15.7</v>
      </c>
      <c r="MD1068" s="103" t="n">
        <v>13.7</v>
      </c>
      <c r="ME1068" s="103" t="n">
        <v>12.2</v>
      </c>
      <c r="MF1068" s="103" t="n">
        <v>9.7</v>
      </c>
      <c r="MG1068" s="103" t="n">
        <v>8.2</v>
      </c>
      <c r="MH1068" s="103" t="n">
        <v>6.4</v>
      </c>
      <c r="MI1068" s="103" t="n">
        <v>4</v>
      </c>
      <c r="MJ1068" s="103" t="n">
        <v>6.1</v>
      </c>
      <c r="MK1068" s="103" t="n">
        <v>6.3</v>
      </c>
      <c r="ML1068" s="103" t="n">
        <v>7.2</v>
      </c>
      <c r="MM1068" s="103" t="n">
        <v>8.4</v>
      </c>
      <c r="MN1068" s="103" t="n">
        <v>10.7</v>
      </c>
      <c r="MO1068" s="104" t="n">
        <f aca="false">AVERAGE(MC1068:MN1068)</f>
        <v>9.05</v>
      </c>
      <c r="NA1068" s="22" t="n">
        <v>1918</v>
      </c>
      <c r="NB1068" s="102" t="n">
        <v>1918</v>
      </c>
      <c r="NC1068" s="103" t="n">
        <v>13.3</v>
      </c>
      <c r="ND1068" s="103" t="n">
        <v>12.6</v>
      </c>
      <c r="NE1068" s="103" t="n">
        <v>11.2</v>
      </c>
      <c r="NF1068" s="103" t="n">
        <v>9.7</v>
      </c>
      <c r="NG1068" s="103" t="n">
        <v>6.8</v>
      </c>
      <c r="NH1068" s="103" t="n">
        <v>6</v>
      </c>
      <c r="NI1068" s="103" t="n">
        <v>3.5</v>
      </c>
      <c r="NJ1068" s="103" t="n">
        <v>4.7</v>
      </c>
      <c r="NK1068" s="103" t="n">
        <v>4.2</v>
      </c>
      <c r="NL1068" s="103" t="n">
        <v>6.6</v>
      </c>
      <c r="NM1068" s="103" t="n">
        <v>8.7</v>
      </c>
      <c r="NN1068" s="103" t="n">
        <v>10.6</v>
      </c>
      <c r="NO1068" s="104" t="n">
        <f aca="false">AVERAGE(NC1068:NN1068)</f>
        <v>8.15833333333333</v>
      </c>
      <c r="OA1068" s="22" t="n">
        <v>1918</v>
      </c>
      <c r="OB1068" s="106" t="n">
        <v>1918</v>
      </c>
      <c r="OC1068" s="103" t="n">
        <v>14.2</v>
      </c>
      <c r="OD1068" s="103" t="n">
        <v>14.7</v>
      </c>
      <c r="OE1068" s="103" t="n">
        <v>12.8</v>
      </c>
      <c r="OF1068" s="103" t="n">
        <v>8.8</v>
      </c>
      <c r="OG1068" s="103" t="n">
        <v>7.6</v>
      </c>
      <c r="OH1068" s="103" t="n">
        <v>6.7</v>
      </c>
      <c r="OI1068" s="103" t="n">
        <v>7</v>
      </c>
      <c r="OJ1068" s="103" t="n">
        <v>6.8</v>
      </c>
      <c r="OK1068" s="103" t="n">
        <v>8.4</v>
      </c>
      <c r="OL1068" s="103" t="n">
        <v>9.8</v>
      </c>
      <c r="OM1068" s="103" t="n">
        <v>11.5</v>
      </c>
      <c r="ON1068" s="103" t="n">
        <v>14.4</v>
      </c>
      <c r="OO1068" s="104" t="n">
        <f aca="false">AVERAGE(OC1068:ON1068)</f>
        <v>10.225</v>
      </c>
      <c r="PA1068" s="22" t="n">
        <v>1918</v>
      </c>
      <c r="PB1068" s="106" t="s">
        <v>118</v>
      </c>
      <c r="PC1068" s="103" t="n">
        <v>17.4</v>
      </c>
      <c r="PD1068" s="103" t="n">
        <v>17.2</v>
      </c>
      <c r="PE1068" s="103" t="n">
        <v>14</v>
      </c>
      <c r="PF1068" s="103" t="n">
        <v>9</v>
      </c>
      <c r="PG1068" s="103" t="n">
        <v>7</v>
      </c>
      <c r="PH1068" s="103" t="n">
        <v>6</v>
      </c>
      <c r="PI1068" s="103" t="n">
        <v>4.2</v>
      </c>
      <c r="PJ1068" s="103" t="n">
        <v>5.9</v>
      </c>
      <c r="PK1068" s="103" t="n">
        <v>8.1</v>
      </c>
      <c r="PL1068" s="103" t="n">
        <v>10.3</v>
      </c>
      <c r="PM1068" s="103" t="n">
        <v>13.1</v>
      </c>
      <c r="PN1068" s="103" t="n">
        <v>15.6</v>
      </c>
      <c r="PO1068" s="104" t="n">
        <f aca="false">AVERAGE(PC1068:PN1068)</f>
        <v>10.65</v>
      </c>
      <c r="QA1068" s="22" t="n">
        <v>1918</v>
      </c>
      <c r="QB1068" s="106" t="s">
        <v>118</v>
      </c>
      <c r="QC1068" s="103" t="n">
        <v>15.3</v>
      </c>
      <c r="QD1068" s="103" t="n">
        <v>14.1</v>
      </c>
      <c r="QE1068" s="103" t="n">
        <v>11.6</v>
      </c>
      <c r="QF1068" s="103" t="n">
        <v>9.3</v>
      </c>
      <c r="QG1068" s="103" t="n">
        <v>8.2</v>
      </c>
      <c r="QH1068" s="103" t="n">
        <v>5.8</v>
      </c>
      <c r="QI1068" s="103" t="n">
        <v>3.3</v>
      </c>
      <c r="QJ1068" s="103" t="n">
        <v>4.4</v>
      </c>
      <c r="QK1068" s="103" t="n">
        <v>5.3</v>
      </c>
      <c r="QL1068" s="103" t="n">
        <v>7.7</v>
      </c>
      <c r="QM1068" s="103" t="n">
        <v>8.4</v>
      </c>
      <c r="QN1068" s="103" t="n">
        <v>11.5</v>
      </c>
      <c r="QO1068" s="104" t="n">
        <f aca="false">AVERAGE(QC1068:QN1068)</f>
        <v>8.74166666666667</v>
      </c>
      <c r="RA1068" s="22" t="n">
        <v>1918</v>
      </c>
      <c r="RB1068" s="102" t="n">
        <v>1918</v>
      </c>
      <c r="RC1068" s="103" t="n">
        <v>10.8</v>
      </c>
      <c r="RD1068" s="103" t="n">
        <v>10</v>
      </c>
      <c r="RE1068" s="103" t="n">
        <v>7.3</v>
      </c>
      <c r="RF1068" s="103" t="n">
        <v>5.7</v>
      </c>
      <c r="RG1068" s="103" t="n">
        <v>2.7</v>
      </c>
      <c r="RH1068" s="103" t="n">
        <v>1.1</v>
      </c>
      <c r="RI1068" s="103" t="n">
        <v>0.1</v>
      </c>
      <c r="RJ1068" s="103" t="n">
        <v>1.9</v>
      </c>
      <c r="RK1068" s="103" t="n">
        <v>2.5</v>
      </c>
      <c r="RL1068" s="103" t="n">
        <v>4.1</v>
      </c>
      <c r="RM1068" s="103" t="n">
        <v>5.6</v>
      </c>
      <c r="RN1068" s="103" t="n">
        <v>6.7</v>
      </c>
      <c r="RO1068" s="104" t="n">
        <f aca="false">AVERAGE(RC1068:RN1068)</f>
        <v>4.875</v>
      </c>
      <c r="SA1068" s="22" t="n">
        <v>1918</v>
      </c>
      <c r="SB1068" s="106" t="s">
        <v>118</v>
      </c>
      <c r="SC1068" s="103" t="n">
        <v>15.6</v>
      </c>
      <c r="SD1068" s="103" t="n">
        <v>13.7</v>
      </c>
      <c r="SE1068" s="103" t="n">
        <v>10.4</v>
      </c>
      <c r="SF1068" s="103" t="n">
        <v>6</v>
      </c>
      <c r="SG1068" s="103" t="n">
        <v>5.9</v>
      </c>
      <c r="SH1068" s="103" t="n">
        <v>4.4</v>
      </c>
      <c r="SI1068" s="103" t="n">
        <v>1.7</v>
      </c>
      <c r="SJ1068" s="103" t="n">
        <v>4.6</v>
      </c>
      <c r="SK1068" s="103" t="n">
        <v>4.4</v>
      </c>
      <c r="SL1068" s="103" t="n">
        <v>5.4</v>
      </c>
      <c r="SM1068" s="103" t="n">
        <v>7.3</v>
      </c>
      <c r="SN1068" s="103" t="n">
        <v>10.5</v>
      </c>
      <c r="SO1068" s="104" t="n">
        <f aca="false">AVERAGE(SC1068:SN1068)</f>
        <v>7.49166666666667</v>
      </c>
      <c r="TA1068" s="22" t="n">
        <v>1918</v>
      </c>
      <c r="TB1068" s="106" t="s">
        <v>118</v>
      </c>
      <c r="TC1068" s="103" t="n">
        <v>14.8</v>
      </c>
      <c r="TD1068" s="103" t="n">
        <v>13.5</v>
      </c>
      <c r="TE1068" s="103" t="n">
        <v>11.2</v>
      </c>
      <c r="TF1068" s="103" t="n">
        <v>8.8</v>
      </c>
      <c r="TG1068" s="103" t="n">
        <v>7.2</v>
      </c>
      <c r="TH1068" s="103" t="n">
        <v>5.8</v>
      </c>
      <c r="TI1068" s="103" t="n">
        <v>4.3</v>
      </c>
      <c r="TJ1068" s="103" t="n">
        <v>5.5</v>
      </c>
      <c r="TK1068" s="103" t="n">
        <v>6.1</v>
      </c>
      <c r="TL1068" s="103" t="n">
        <v>7.1</v>
      </c>
      <c r="TM1068" s="103" t="n">
        <v>8.8</v>
      </c>
      <c r="TN1068" s="103" t="n">
        <v>9.9</v>
      </c>
      <c r="TO1068" s="104" t="n">
        <f aca="false">AVERAGE(TC1068:TN1068)</f>
        <v>8.58333333333333</v>
      </c>
      <c r="UA1068" s="22" t="n">
        <v>1918</v>
      </c>
      <c r="UB1068" s="102" t="n">
        <v>1918</v>
      </c>
      <c r="UC1068" s="103" t="n">
        <v>15.6</v>
      </c>
      <c r="UD1068" s="103" t="n">
        <v>14.9</v>
      </c>
      <c r="UE1068" s="103" t="n">
        <v>10.8</v>
      </c>
      <c r="UF1068" s="103" t="n">
        <v>8.9</v>
      </c>
      <c r="UG1068" s="103" t="n">
        <v>7.5</v>
      </c>
      <c r="UH1068" s="103" t="n">
        <v>6.9</v>
      </c>
      <c r="UI1068" s="103" t="n">
        <v>3.1</v>
      </c>
      <c r="UJ1068" s="103" t="n">
        <v>4.3</v>
      </c>
      <c r="UK1068" s="103" t="n">
        <v>3.8</v>
      </c>
      <c r="UL1068" s="103" t="n">
        <v>4.9</v>
      </c>
      <c r="UM1068" s="103" t="n">
        <v>11.6</v>
      </c>
      <c r="UN1068" s="103" t="n">
        <v>11.1</v>
      </c>
      <c r="UO1068" s="104" t="n">
        <f aca="false">AVERAGE(UC1068:UN1068)</f>
        <v>8.61666666666667</v>
      </c>
      <c r="VA1068" s="22" t="n">
        <v>1918</v>
      </c>
      <c r="VB1068" s="102" t="n">
        <v>1918</v>
      </c>
      <c r="VC1068" s="103" t="n">
        <v>15.3</v>
      </c>
      <c r="VD1068" s="103" t="n">
        <v>13.2</v>
      </c>
      <c r="VE1068" s="103" t="n">
        <v>12.2</v>
      </c>
      <c r="VF1068" s="103" t="n">
        <v>10.8</v>
      </c>
      <c r="VG1068" s="103" t="n">
        <v>8.2</v>
      </c>
      <c r="VH1068" s="103" t="n">
        <v>7.1</v>
      </c>
      <c r="VI1068" s="103" t="n">
        <v>4.1</v>
      </c>
      <c r="VJ1068" s="103" t="n">
        <v>4.9</v>
      </c>
      <c r="VK1068" s="103" t="n">
        <v>7.1</v>
      </c>
      <c r="VL1068" s="103" t="n">
        <v>7.8</v>
      </c>
      <c r="VM1068" s="103" t="n">
        <v>9.1</v>
      </c>
      <c r="VN1068" s="103" t="n">
        <v>11.4</v>
      </c>
      <c r="VO1068" s="104" t="n">
        <f aca="false">AVERAGE(VC1068:VN1068)</f>
        <v>9.26666666666667</v>
      </c>
      <c r="WA1068" s="22" t="n">
        <v>1918</v>
      </c>
      <c r="WB1068" s="102" t="n">
        <v>1918</v>
      </c>
      <c r="WC1068" s="103" t="n">
        <v>16.6</v>
      </c>
      <c r="WD1068" s="103" t="n">
        <v>15.2</v>
      </c>
      <c r="WE1068" s="103" t="n">
        <v>11.8</v>
      </c>
      <c r="WF1068" s="103" t="n">
        <v>9.7</v>
      </c>
      <c r="WG1068" s="103" t="n">
        <v>8.2</v>
      </c>
      <c r="WH1068" s="103" t="n">
        <v>6</v>
      </c>
      <c r="WI1068" s="103" t="n">
        <v>3.2</v>
      </c>
      <c r="WJ1068" s="103" t="n">
        <v>5.6</v>
      </c>
      <c r="WK1068" s="103" t="n">
        <v>6.9</v>
      </c>
      <c r="WL1068" s="103" t="n">
        <v>7.9</v>
      </c>
      <c r="WM1068" s="103" t="n">
        <v>9.3</v>
      </c>
      <c r="WN1068" s="103" t="n">
        <v>11.7</v>
      </c>
      <c r="WO1068" s="104" t="n">
        <f aca="false">AVERAGE(WC1068:WN1068)</f>
        <v>9.34166666666667</v>
      </c>
      <c r="XA1068" s="22" t="n">
        <v>1918</v>
      </c>
      <c r="XB1068" s="102" t="n">
        <v>1918</v>
      </c>
      <c r="XC1068" s="103" t="n">
        <v>16</v>
      </c>
      <c r="XD1068" s="103" t="n">
        <v>14</v>
      </c>
      <c r="XE1068" s="103" t="n">
        <v>11.2</v>
      </c>
      <c r="XF1068" s="103" t="n">
        <v>7.9</v>
      </c>
      <c r="XG1068" s="103" t="n">
        <v>7.2</v>
      </c>
      <c r="XH1068" s="103" t="n">
        <v>5.9</v>
      </c>
      <c r="XI1068" s="103" t="n">
        <v>2.9</v>
      </c>
      <c r="XJ1068" s="103" t="n">
        <v>5.2</v>
      </c>
      <c r="XK1068" s="103" t="n">
        <v>5.1</v>
      </c>
      <c r="XL1068" s="103" t="n">
        <v>7.3</v>
      </c>
      <c r="XM1068" s="103" t="n">
        <v>9.1</v>
      </c>
      <c r="XN1068" s="103" t="n">
        <v>11.3</v>
      </c>
      <c r="XO1068" s="104" t="n">
        <f aca="false">AVERAGE(XC1068:XN1068)</f>
        <v>8.59166666666667</v>
      </c>
      <c r="YA1068" s="22" t="n">
        <v>1918</v>
      </c>
      <c r="YB1068" s="102" t="n">
        <v>1918</v>
      </c>
      <c r="YC1068" s="103" t="n">
        <v>14.3</v>
      </c>
      <c r="YD1068" s="103" t="n">
        <v>15</v>
      </c>
      <c r="YE1068" s="103" t="n">
        <v>12.6</v>
      </c>
      <c r="YF1068" s="103" t="n">
        <v>10.7</v>
      </c>
      <c r="YG1068" s="103" t="n">
        <v>10.2</v>
      </c>
      <c r="YH1068" s="103" t="n">
        <v>8.1</v>
      </c>
      <c r="YI1068" s="103" t="n">
        <v>6.2</v>
      </c>
      <c r="YJ1068" s="103" t="n">
        <v>7.4</v>
      </c>
      <c r="YK1068" s="103" t="n">
        <v>7.8</v>
      </c>
      <c r="YL1068" s="103" t="n">
        <v>8.5</v>
      </c>
      <c r="YM1068" s="103" t="n">
        <v>10.2</v>
      </c>
      <c r="YN1068" s="103" t="n">
        <v>11.2</v>
      </c>
      <c r="YO1068" s="104" t="n">
        <f aca="false">AVERAGE(YC1068:YN1068)</f>
        <v>10.1833333333333</v>
      </c>
      <c r="ZA1068" s="22" t="n">
        <v>1918</v>
      </c>
      <c r="ZB1068" s="106" t="s">
        <v>118</v>
      </c>
      <c r="ZC1068" s="103" t="n">
        <v>15.6</v>
      </c>
      <c r="ZD1068" s="103" t="n">
        <v>15.3</v>
      </c>
      <c r="ZE1068" s="103" t="n">
        <v>14.5</v>
      </c>
      <c r="ZF1068" s="103" t="n">
        <v>13.1</v>
      </c>
      <c r="ZG1068" s="103" t="n">
        <v>11.6</v>
      </c>
      <c r="ZH1068" s="103" t="n">
        <v>10.1</v>
      </c>
      <c r="ZI1068" s="103" t="n">
        <v>8.4</v>
      </c>
      <c r="ZJ1068" s="103" t="n">
        <v>9.5</v>
      </c>
      <c r="ZK1068" s="103" t="n">
        <v>10.1</v>
      </c>
      <c r="ZL1068" s="103" t="n">
        <v>9.4</v>
      </c>
      <c r="ZM1068" s="103" t="n">
        <v>10.9</v>
      </c>
      <c r="ZN1068" s="103" t="n">
        <v>12.3</v>
      </c>
      <c r="ZO1068" s="104" t="n">
        <f aca="false">AVERAGE(ZC1068:ZN1068)</f>
        <v>11.7333333333333</v>
      </c>
    </row>
    <row r="1069" customFormat="false" ht="12.8" hidden="false" customHeight="false" outlineLevel="0" collapsed="false">
      <c r="A1069" s="97"/>
      <c r="B1069" s="11" t="n">
        <f aca="false">AVERAGE(AO1069,BO1069,CO1069,DO1069,EO1069,FO1069,GO1069,HO1069,IO1069,JO1069,KO1069,LO1069,MO1069,NO1069,OO1069,PO1069,QO1069,RO1069,SO1069,TO1069,UO1069,VO1069,WO1069,XO1069,YO1069,ZO1069)</f>
        <v>9.12435897435898</v>
      </c>
      <c r="C1069" s="98" t="n">
        <f aca="false">AVERAGE(B1065:B1069)</f>
        <v>8.97887820512821</v>
      </c>
      <c r="D1069" s="99" t="n">
        <f aca="false">AVERAGE(B1060:B1069)</f>
        <v>8.98399766899767</v>
      </c>
      <c r="E1069" s="11" t="n">
        <f aca="false">AVERAGE(B1050:B1069)</f>
        <v>8.7977691933475</v>
      </c>
      <c r="F1069" s="100" t="n">
        <f aca="false">AVERAGE(B1020:B1069)</f>
        <v>9.26743185857715</v>
      </c>
      <c r="G1069" s="3" t="n">
        <f aca="false">MAX(AC1069:AN1069,BC1069:BN1069,CC1069:CN1069,DC1069:DN1069,EC1069:EN1069,FC1069:FN1069,GC1069:GN1069,HC1069:HN1069,IC1069:IN1069,JC1069:JN1069,KC1069:KN1069,LC1069:LN1069,MC1069:MN1069,NC1069:NN1069,OC1069:ON1069,PC1069:PN1069,QC1069:QN1069,RC1069:RN1069,SC1069:SN1069,TC1069:TN1069,UC1069:UN1069,VC1069:VN1069,WC1069:WN1069,XC1069:XN1069,YC1069:YN1069,ZC1069:ZN1069,)</f>
        <v>18.3</v>
      </c>
      <c r="H1069" s="19" t="n">
        <f aca="false">MEDIAN(AC1069:AN1069,BC1069:BN1069,CC1069:CN1069,DC1069:DN1069,EC1069:EN1069,FC1069:FN1069,GC1069:GN1069,HC1069:HN1069,IC1069:IN1069,JC1069:JN1069,KC1069:KN1069,LC1069:LN1069,MC1069:MN1069,NC1069:NN1069,OC1069:ON1069,PC1069:PN1069,QC1069:QN1069,RC1069:RN1069,SC1069:SN1069,TC1069:TN1069,UC1069:UN1069,VC1069:VN1069,WC1069:WN1069,XC1069:XN1069,YC1069:YN1069,ZC1069:ZN1069,)</f>
        <v>9.2</v>
      </c>
      <c r="I1069" s="5" t="n">
        <f aca="false">MIN(AC1069:AN1069,BC1069:BN1069,CC1069:CN1069,DC1069:DN1069,EC1069:EN1069,FC1069:FN1069,GC1069:GN1069,HC1069:HN1069,IC1069:IN1069,JC1069:JN1069,KC1069:KN1069,LC1069:LN1069,MC1069:MN1069,NC1069:NN1069,OC1069:ON1069,PC1069:PN1069,QC1069:QN1069,RC1069:RN1069,SC1069:SN1069,TC1069:TN1069,UC1069:UN1069,VC1069:VN1069,WC1069:WN1069,XC1069:XN1069,YC1069:YN1069,ZC1069:ZN1069)</f>
        <v>-0.2</v>
      </c>
      <c r="J1069" s="5" t="n">
        <f aca="false">MIN(AC1069:AN1069,BC1069:BN1069,CC1069:CN1069,DC1069:DN1069,EC1069:EN1069,FC1069:FN1069,GC1069:GN1069,HC1069:HN1069,IC1069:IN1069,JC1069:JN1069,KC1069:KN1069,LC1069:LN1069,MC1069:MN1069,NC1069:NN1069,OC1069:ON1069,PC1069:PN1069,QC1069:QN1069,SC1069:SN1069,TC1069:TN1069,UC1069:UN1069,VC1069:VN1069,WC1069:WN1069,XC1069:XN1069,YC1069:YN1069,ZC1069:ZN1069)</f>
        <v>0.7</v>
      </c>
      <c r="K1069" s="101" t="n">
        <f aca="false">(G1069+I1069)/2</f>
        <v>9.05</v>
      </c>
      <c r="AB1069" s="102" t="n">
        <v>1919</v>
      </c>
      <c r="AC1069" s="103" t="n">
        <v>10.6</v>
      </c>
      <c r="AD1069" s="103" t="n">
        <v>14.1</v>
      </c>
      <c r="AE1069" s="103" t="n">
        <v>9.6</v>
      </c>
      <c r="AF1069" s="103" t="n">
        <v>9.5</v>
      </c>
      <c r="AG1069" s="103" t="n">
        <v>6.6</v>
      </c>
      <c r="AH1069" s="103" t="n">
        <v>5.3</v>
      </c>
      <c r="AI1069" s="103" t="n">
        <v>3.9</v>
      </c>
      <c r="AJ1069" s="103" t="n">
        <v>5.3</v>
      </c>
      <c r="AK1069" s="103" t="n">
        <v>6.5</v>
      </c>
      <c r="AL1069" s="103" t="n">
        <v>6.8</v>
      </c>
      <c r="AM1069" s="103" t="n">
        <v>10.6</v>
      </c>
      <c r="AN1069" s="103" t="n">
        <v>11.2</v>
      </c>
      <c r="AO1069" s="104" t="n">
        <f aca="false">AVERAGE(AC1069:AN1069)</f>
        <v>8.33333333333333</v>
      </c>
      <c r="BA1069" s="22" t="n">
        <v>1919</v>
      </c>
      <c r="BB1069" s="102" t="n">
        <v>1919</v>
      </c>
      <c r="BC1069" s="103" t="n">
        <v>10.8</v>
      </c>
      <c r="BD1069" s="103" t="n">
        <v>14.2</v>
      </c>
      <c r="BE1069" s="103" t="n">
        <v>11.8</v>
      </c>
      <c r="BF1069" s="103" t="n">
        <v>8.9</v>
      </c>
      <c r="BG1069" s="103" t="n">
        <v>7.4</v>
      </c>
      <c r="BH1069" s="103" t="n">
        <v>5</v>
      </c>
      <c r="BI1069" s="103" t="n">
        <v>3.9</v>
      </c>
      <c r="BJ1069" s="103" t="n">
        <v>4.2</v>
      </c>
      <c r="BK1069" s="103" t="n">
        <v>7</v>
      </c>
      <c r="BL1069" s="103" t="n">
        <v>8.6</v>
      </c>
      <c r="BM1069" s="103" t="n">
        <v>8.2</v>
      </c>
      <c r="BN1069" s="103" t="n">
        <v>10.4</v>
      </c>
      <c r="BO1069" s="104" t="n">
        <f aca="false">AVERAGE(BC1069:BN1069)</f>
        <v>8.36666666666667</v>
      </c>
      <c r="CA1069" s="22" t="n">
        <v>1919</v>
      </c>
      <c r="CB1069" s="102" t="n">
        <v>1919</v>
      </c>
      <c r="CC1069" s="103" t="n">
        <v>9.4</v>
      </c>
      <c r="CD1069" s="103" t="n">
        <v>14.6</v>
      </c>
      <c r="CE1069" s="103" t="n">
        <v>9.4</v>
      </c>
      <c r="CF1069" s="103" t="n">
        <v>8</v>
      </c>
      <c r="CG1069" s="103" t="n">
        <v>6.4</v>
      </c>
      <c r="CH1069" s="103" t="n">
        <v>4.3</v>
      </c>
      <c r="CI1069" s="103" t="n">
        <v>2.7</v>
      </c>
      <c r="CJ1069" s="103" t="n">
        <v>4.1</v>
      </c>
      <c r="CK1069" s="103" t="n">
        <v>5.6</v>
      </c>
      <c r="CL1069" s="103" t="n">
        <v>6.2</v>
      </c>
      <c r="CM1069" s="103" t="n">
        <v>9.3</v>
      </c>
      <c r="CN1069" s="103" t="n">
        <v>11.2</v>
      </c>
      <c r="CO1069" s="104" t="n">
        <f aca="false">AVERAGE(CC1069:CN1069)</f>
        <v>7.6</v>
      </c>
      <c r="DA1069" s="22" t="n">
        <v>1919</v>
      </c>
      <c r="DB1069" s="102" t="n">
        <v>1919</v>
      </c>
      <c r="DC1069" s="103" t="n">
        <v>16.8</v>
      </c>
      <c r="DD1069" s="103" t="n">
        <v>16.9</v>
      </c>
      <c r="DE1069" s="103" t="n">
        <v>11.4</v>
      </c>
      <c r="DF1069" s="103" t="n">
        <v>9.5</v>
      </c>
      <c r="DG1069" s="103" t="n">
        <v>5.6</v>
      </c>
      <c r="DH1069" s="103" t="n">
        <v>3</v>
      </c>
      <c r="DI1069" s="103" t="n">
        <v>1.7</v>
      </c>
      <c r="DJ1069" s="103" t="n">
        <v>4.3</v>
      </c>
      <c r="DK1069" s="103" t="n">
        <v>9.8</v>
      </c>
      <c r="DL1069" s="103" t="n">
        <v>15</v>
      </c>
      <c r="DM1069" s="103" t="n">
        <v>14</v>
      </c>
      <c r="DN1069" s="103" t="n">
        <v>14.9</v>
      </c>
      <c r="DO1069" s="104" t="n">
        <f aca="false">AVERAGE(DC1069:DN1069)</f>
        <v>10.2416666666667</v>
      </c>
      <c r="EA1069" s="22" t="n">
        <v>1919</v>
      </c>
      <c r="EB1069" s="106" t="s">
        <v>119</v>
      </c>
      <c r="EC1069" s="103" t="n">
        <v>12.5</v>
      </c>
      <c r="ED1069" s="103" t="n">
        <v>15.3</v>
      </c>
      <c r="EE1069" s="103" t="n">
        <v>13.6</v>
      </c>
      <c r="EF1069" s="103" t="n">
        <v>13.3</v>
      </c>
      <c r="EG1069" s="103" t="n">
        <v>11.9</v>
      </c>
      <c r="EH1069" s="103" t="n">
        <v>9.6</v>
      </c>
      <c r="EI1069" s="103" t="n">
        <v>8.5</v>
      </c>
      <c r="EJ1069" s="103" t="n">
        <v>8.4</v>
      </c>
      <c r="EK1069" s="103" t="n">
        <v>9</v>
      </c>
      <c r="EL1069" s="103" t="n">
        <v>9.8</v>
      </c>
      <c r="EM1069" s="103" t="n">
        <v>11.9</v>
      </c>
      <c r="EN1069" s="103" t="n">
        <v>13.1</v>
      </c>
      <c r="EO1069" s="104" t="n">
        <f aca="false">AVERAGE(EC1069:EN1069)</f>
        <v>11.4083333333333</v>
      </c>
      <c r="FA1069" s="22" t="n">
        <v>1919</v>
      </c>
      <c r="FB1069" s="102" t="n">
        <v>1919</v>
      </c>
      <c r="FC1069" s="103" t="n">
        <v>8.9</v>
      </c>
      <c r="FD1069" s="103" t="n">
        <v>14.1</v>
      </c>
      <c r="FE1069" s="103" t="n">
        <v>8.2</v>
      </c>
      <c r="FF1069" s="103" t="n">
        <v>9.2</v>
      </c>
      <c r="FG1069" s="103" t="n">
        <v>5.7</v>
      </c>
      <c r="FH1069" s="103" t="n">
        <v>3.2</v>
      </c>
      <c r="FI1069" s="103" t="n">
        <v>1.6</v>
      </c>
      <c r="FJ1069" s="103" t="n">
        <v>3.2</v>
      </c>
      <c r="FK1069" s="103" t="n">
        <v>5.7</v>
      </c>
      <c r="FL1069" s="103" t="n">
        <v>6.4</v>
      </c>
      <c r="FM1069" s="103" t="n">
        <v>10</v>
      </c>
      <c r="FN1069" s="103" t="n">
        <v>12.8</v>
      </c>
      <c r="FO1069" s="104" t="n">
        <f aca="false">AVERAGE(FC1069:FN1069)</f>
        <v>7.41666666666667</v>
      </c>
      <c r="GA1069" s="22" t="n">
        <v>1919</v>
      </c>
      <c r="GB1069" s="102" t="n">
        <v>1919</v>
      </c>
      <c r="GC1069" s="103" t="n">
        <v>13.6</v>
      </c>
      <c r="GD1069" s="103" t="n">
        <v>17.8</v>
      </c>
      <c r="GE1069" s="103" t="n">
        <v>11.6</v>
      </c>
      <c r="GF1069" s="103" t="n">
        <v>10.6</v>
      </c>
      <c r="GG1069" s="103" t="n">
        <v>8.3</v>
      </c>
      <c r="GH1069" s="103" t="n">
        <v>5.9</v>
      </c>
      <c r="GI1069" s="103" t="n">
        <v>2.9</v>
      </c>
      <c r="GJ1069" s="103" t="n">
        <v>3.6</v>
      </c>
      <c r="GK1069" s="103" t="n">
        <v>7.6</v>
      </c>
      <c r="GL1069" s="103" t="n">
        <v>9.7</v>
      </c>
      <c r="GM1069" s="103" t="n">
        <v>13.5</v>
      </c>
      <c r="GN1069" s="103" t="n">
        <v>15.8</v>
      </c>
      <c r="GO1069" s="104" t="n">
        <f aca="false">AVERAGE(GC1069:GN1069)</f>
        <v>10.075</v>
      </c>
      <c r="HA1069" s="22" t="n">
        <v>1919</v>
      </c>
      <c r="HB1069" s="106" t="s">
        <v>119</v>
      </c>
      <c r="HC1069" s="103" t="n">
        <v>14.9</v>
      </c>
      <c r="HD1069" s="103" t="n">
        <v>17.5</v>
      </c>
      <c r="HE1069" s="103" t="n">
        <v>15.2</v>
      </c>
      <c r="HF1069" s="103" t="n">
        <v>14.1</v>
      </c>
      <c r="HG1069" s="103" t="n">
        <v>13.3</v>
      </c>
      <c r="HH1069" s="103" t="n">
        <v>9.6</v>
      </c>
      <c r="HI1069" s="103" t="n">
        <v>8.4</v>
      </c>
      <c r="HJ1069" s="103" t="n">
        <v>8.5</v>
      </c>
      <c r="HK1069" s="103" t="n">
        <v>10.5</v>
      </c>
      <c r="HL1069" s="103" t="n">
        <v>11.6</v>
      </c>
      <c r="HM1069" s="103" t="n">
        <v>14.1</v>
      </c>
      <c r="HN1069" s="103" t="n">
        <v>15.9</v>
      </c>
      <c r="HO1069" s="104" t="n">
        <f aca="false">AVERAGE(HC1069:HN1069)</f>
        <v>12.8</v>
      </c>
      <c r="IA1069" s="22" t="n">
        <v>1919</v>
      </c>
      <c r="IB1069" s="102" t="n">
        <v>1919</v>
      </c>
      <c r="IC1069" s="103" t="n">
        <v>12.5</v>
      </c>
      <c r="ID1069" s="103" t="n">
        <v>13.7</v>
      </c>
      <c r="IE1069" s="103" t="n">
        <v>12.1</v>
      </c>
      <c r="IF1069" s="103" t="n">
        <v>10.7</v>
      </c>
      <c r="IG1069" s="103" t="n">
        <v>9.3</v>
      </c>
      <c r="IH1069" s="103" t="n">
        <v>6.6</v>
      </c>
      <c r="II1069" s="103" t="n">
        <v>4.6</v>
      </c>
      <c r="IJ1069" s="103" t="n">
        <v>5.8</v>
      </c>
      <c r="IK1069" s="103" t="n">
        <v>7.4</v>
      </c>
      <c r="IL1069" s="103" t="n">
        <v>8.8</v>
      </c>
      <c r="IM1069" s="103" t="n">
        <v>11.8</v>
      </c>
      <c r="IN1069" s="103" t="n">
        <v>13.6</v>
      </c>
      <c r="IO1069" s="104" t="n">
        <f aca="false">AVERAGE(IC1069:IN1069)</f>
        <v>9.74166666666667</v>
      </c>
      <c r="JA1069" s="22" t="n">
        <v>1919</v>
      </c>
      <c r="JB1069" s="102" t="n">
        <v>1919</v>
      </c>
      <c r="JC1069" s="103" t="n">
        <v>9.8</v>
      </c>
      <c r="JD1069" s="103" t="n">
        <v>13.6</v>
      </c>
      <c r="JE1069" s="103" t="n">
        <v>9.3</v>
      </c>
      <c r="JF1069" s="103" t="n">
        <v>7.6</v>
      </c>
      <c r="JG1069" s="103" t="n">
        <v>6.4</v>
      </c>
      <c r="JH1069" s="103" t="n">
        <v>5.3</v>
      </c>
      <c r="JI1069" s="103" t="n">
        <v>2.8</v>
      </c>
      <c r="JJ1069" s="103" t="n">
        <v>4.7</v>
      </c>
      <c r="JK1069" s="103" t="n">
        <v>5.7</v>
      </c>
      <c r="JL1069" s="103" t="n">
        <v>6.8</v>
      </c>
      <c r="JM1069" s="103" t="n">
        <v>8.9</v>
      </c>
      <c r="JN1069" s="103" t="n">
        <v>10</v>
      </c>
      <c r="JO1069" s="104" t="n">
        <f aca="false">AVERAGE(JC1069:JN1069)</f>
        <v>7.575</v>
      </c>
      <c r="KA1069" s="22" t="n">
        <v>1919</v>
      </c>
      <c r="KB1069" s="102" t="n">
        <v>1919</v>
      </c>
      <c r="KC1069" s="103" t="n">
        <v>11.4</v>
      </c>
      <c r="KD1069" s="103" t="n">
        <v>15.7</v>
      </c>
      <c r="KE1069" s="103" t="n">
        <v>10.2</v>
      </c>
      <c r="KF1069" s="103" t="n">
        <v>9.4</v>
      </c>
      <c r="KG1069" s="103" t="n">
        <v>5</v>
      </c>
      <c r="KH1069" s="103" t="n">
        <v>4.7</v>
      </c>
      <c r="KI1069" s="103" t="n">
        <v>1.5</v>
      </c>
      <c r="KJ1069" s="103" t="n">
        <v>4.6</v>
      </c>
      <c r="KK1069" s="103" t="n">
        <v>5.8</v>
      </c>
      <c r="KL1069" s="103" t="n">
        <v>7</v>
      </c>
      <c r="KM1069" s="103" t="n">
        <v>11.6</v>
      </c>
      <c r="KN1069" s="103" t="n">
        <v>13.8</v>
      </c>
      <c r="KO1069" s="104" t="n">
        <f aca="false">AVERAGE(KC1069:KN1069)</f>
        <v>8.39166666666667</v>
      </c>
      <c r="LA1069" s="22" t="n">
        <v>1919</v>
      </c>
      <c r="LB1069" s="106" t="s">
        <v>119</v>
      </c>
      <c r="LC1069" s="103" t="n">
        <v>13.3</v>
      </c>
      <c r="LD1069" s="103" t="n">
        <v>17.7</v>
      </c>
      <c r="LE1069" s="103" t="n">
        <v>11.5</v>
      </c>
      <c r="LF1069" s="103" t="n">
        <v>10.1</v>
      </c>
      <c r="LG1069" s="103" t="n">
        <v>7.5</v>
      </c>
      <c r="LH1069" s="103" t="n">
        <v>5.5</v>
      </c>
      <c r="LI1069" s="103" t="n">
        <v>2.5</v>
      </c>
      <c r="LJ1069" s="103" t="n">
        <v>3.8</v>
      </c>
      <c r="LK1069" s="103" t="n">
        <v>7.3</v>
      </c>
      <c r="LL1069" s="103" t="n">
        <v>9.4</v>
      </c>
      <c r="LM1069" s="103" t="n">
        <v>13.3</v>
      </c>
      <c r="LN1069" s="103" t="n">
        <v>15.4</v>
      </c>
      <c r="LO1069" s="104" t="n">
        <f aca="false">AVERAGE(LC1069:LN1069)</f>
        <v>9.775</v>
      </c>
      <c r="MA1069" s="22" t="n">
        <v>1919</v>
      </c>
      <c r="MB1069" s="102" t="n">
        <v>1919</v>
      </c>
      <c r="MC1069" s="103" t="n">
        <v>11.9</v>
      </c>
      <c r="MD1069" s="103" t="n">
        <v>15.4</v>
      </c>
      <c r="ME1069" s="103" t="n">
        <v>11.6</v>
      </c>
      <c r="MF1069" s="103" t="n">
        <v>9.8</v>
      </c>
      <c r="MG1069" s="103" t="n">
        <v>7.4</v>
      </c>
      <c r="MH1069" s="103" t="n">
        <v>5.5</v>
      </c>
      <c r="MI1069" s="103" t="n">
        <v>4.4</v>
      </c>
      <c r="MJ1069" s="103" t="n">
        <v>4.7</v>
      </c>
      <c r="MK1069" s="103" t="n">
        <v>6.3</v>
      </c>
      <c r="ML1069" s="103" t="n">
        <v>7.9</v>
      </c>
      <c r="MM1069" s="103" t="n">
        <v>11.3</v>
      </c>
      <c r="MN1069" s="103" t="n">
        <v>10.3</v>
      </c>
      <c r="MO1069" s="104" t="n">
        <f aca="false">AVERAGE(MC1069:MN1069)</f>
        <v>8.875</v>
      </c>
      <c r="NA1069" s="22" t="n">
        <v>1919</v>
      </c>
      <c r="NB1069" s="102" t="n">
        <v>1919</v>
      </c>
      <c r="NC1069" s="103" t="n">
        <v>11.1</v>
      </c>
      <c r="ND1069" s="103" t="n">
        <v>16.1</v>
      </c>
      <c r="NE1069" s="103" t="n">
        <v>10.2</v>
      </c>
      <c r="NF1069" s="103" t="n">
        <v>9.7</v>
      </c>
      <c r="NG1069" s="103" t="n">
        <v>8.1</v>
      </c>
      <c r="NH1069" s="103" t="n">
        <v>4.8</v>
      </c>
      <c r="NI1069" s="103" t="n">
        <v>2.1</v>
      </c>
      <c r="NJ1069" s="103" t="n">
        <v>3.8</v>
      </c>
      <c r="NK1069" s="103" t="n">
        <v>5.6</v>
      </c>
      <c r="NL1069" s="103" t="n">
        <v>7.7</v>
      </c>
      <c r="NM1069" s="103" t="n">
        <v>11.6</v>
      </c>
      <c r="NN1069" s="103" t="n">
        <v>12.9</v>
      </c>
      <c r="NO1069" s="104" t="n">
        <f aca="false">AVERAGE(NC1069:NN1069)</f>
        <v>8.64166666666667</v>
      </c>
      <c r="OA1069" s="22" t="n">
        <v>1919</v>
      </c>
      <c r="OB1069" s="106" t="n">
        <v>1919</v>
      </c>
      <c r="OC1069" s="103" t="n">
        <v>15.9</v>
      </c>
      <c r="OD1069" s="103" t="n">
        <v>14.4</v>
      </c>
      <c r="OE1069" s="103" t="n">
        <v>12.7</v>
      </c>
      <c r="OF1069" s="103" t="n">
        <v>10.5</v>
      </c>
      <c r="OG1069" s="103" t="n">
        <v>9.7</v>
      </c>
      <c r="OH1069" s="103" t="n">
        <v>8.2</v>
      </c>
      <c r="OI1069" s="103" t="n">
        <v>5.7</v>
      </c>
      <c r="OJ1069" s="103" t="n">
        <v>7.4</v>
      </c>
      <c r="OK1069" s="103" t="n">
        <v>7.6</v>
      </c>
      <c r="OL1069" s="103" t="n">
        <v>8.5</v>
      </c>
      <c r="OM1069" s="103" t="n">
        <v>10.1</v>
      </c>
      <c r="ON1069" s="103" t="n">
        <v>12.2</v>
      </c>
      <c r="OO1069" s="104" t="n">
        <f aca="false">AVERAGE(OC1069:ON1069)</f>
        <v>10.2416666666667</v>
      </c>
      <c r="PA1069" s="22" t="n">
        <v>1919</v>
      </c>
      <c r="PB1069" s="106" t="s">
        <v>119</v>
      </c>
      <c r="PC1069" s="103" t="n">
        <v>15.5</v>
      </c>
      <c r="PD1069" s="103" t="n">
        <v>18.3</v>
      </c>
      <c r="PE1069" s="103" t="n">
        <v>11.6</v>
      </c>
      <c r="PF1069" s="103" t="n">
        <v>9.8</v>
      </c>
      <c r="PG1069" s="103" t="n">
        <v>6.1</v>
      </c>
      <c r="PH1069" s="103" t="n">
        <v>4.9</v>
      </c>
      <c r="PI1069" s="103" t="n">
        <v>2.8</v>
      </c>
      <c r="PJ1069" s="103" t="n">
        <v>5.4</v>
      </c>
      <c r="PK1069" s="103" t="n">
        <v>6.5</v>
      </c>
      <c r="PL1069" s="103" t="n">
        <v>10.8</v>
      </c>
      <c r="PM1069" s="103" t="n">
        <v>14.4</v>
      </c>
      <c r="PN1069" s="103" t="n">
        <v>16.8</v>
      </c>
      <c r="PO1069" s="104" t="n">
        <f aca="false">AVERAGE(PC1069:PN1069)</f>
        <v>10.2416666666667</v>
      </c>
      <c r="QA1069" s="22" t="n">
        <v>1919</v>
      </c>
      <c r="QB1069" s="106" t="s">
        <v>119</v>
      </c>
      <c r="QC1069" s="103" t="n">
        <v>12</v>
      </c>
      <c r="QD1069" s="103" t="n">
        <v>16.2</v>
      </c>
      <c r="QE1069" s="103" t="n">
        <v>10.1</v>
      </c>
      <c r="QF1069" s="103" t="n">
        <v>9.8</v>
      </c>
      <c r="QG1069" s="103" t="n">
        <v>6.5</v>
      </c>
      <c r="QH1069" s="103" t="n">
        <v>4.8</v>
      </c>
      <c r="QI1069" s="103" t="n">
        <v>2.2</v>
      </c>
      <c r="QJ1069" s="103" t="n">
        <v>4.8</v>
      </c>
      <c r="QK1069" s="103" t="n">
        <v>6.6</v>
      </c>
      <c r="QL1069" s="103" t="n">
        <v>8.2</v>
      </c>
      <c r="QM1069" s="103" t="n">
        <v>11.9</v>
      </c>
      <c r="QN1069" s="103" t="n">
        <v>13.5</v>
      </c>
      <c r="QO1069" s="104" t="n">
        <f aca="false">AVERAGE(QC1069:QN1069)</f>
        <v>8.88333333333333</v>
      </c>
      <c r="RA1069" s="22" t="n">
        <v>1919</v>
      </c>
      <c r="RB1069" s="102" t="n">
        <v>1919</v>
      </c>
      <c r="RC1069" s="103" t="n">
        <v>7.5</v>
      </c>
      <c r="RD1069" s="103" t="n">
        <v>10.6</v>
      </c>
      <c r="RE1069" s="103" t="n">
        <v>8.1</v>
      </c>
      <c r="RF1069" s="103" t="n">
        <v>5.3</v>
      </c>
      <c r="RG1069" s="103" t="n">
        <v>4.4</v>
      </c>
      <c r="RH1069" s="103" t="n">
        <v>2</v>
      </c>
      <c r="RI1069" s="103" t="n">
        <v>0.8</v>
      </c>
      <c r="RJ1069" s="103" t="n">
        <v>-0.2</v>
      </c>
      <c r="RK1069" s="103" t="n">
        <v>3.2</v>
      </c>
      <c r="RL1069" s="103" t="n">
        <v>5.3</v>
      </c>
      <c r="RM1069" s="103" t="n">
        <v>6.6</v>
      </c>
      <c r="RN1069" s="103" t="n">
        <v>10.2</v>
      </c>
      <c r="RO1069" s="104" t="n">
        <f aca="false">AVERAGE(RC1069:RN1069)</f>
        <v>5.31666666666667</v>
      </c>
      <c r="SA1069" s="22" t="n">
        <v>1919</v>
      </c>
      <c r="SB1069" s="106" t="s">
        <v>119</v>
      </c>
      <c r="SC1069" s="103" t="n">
        <v>12.2</v>
      </c>
      <c r="SD1069" s="103" t="n">
        <v>15.7</v>
      </c>
      <c r="SE1069" s="103" t="n">
        <v>10</v>
      </c>
      <c r="SF1069" s="103" t="n">
        <v>7.8</v>
      </c>
      <c r="SG1069" s="103" t="n">
        <v>6.2</v>
      </c>
      <c r="SH1069" s="103" t="n">
        <v>3</v>
      </c>
      <c r="SI1069" s="103" t="n">
        <v>0.7</v>
      </c>
      <c r="SJ1069" s="103" t="n">
        <v>1.8</v>
      </c>
      <c r="SK1069" s="103" t="n">
        <v>4.6</v>
      </c>
      <c r="SL1069" s="103" t="n">
        <v>7.3</v>
      </c>
      <c r="SM1069" s="103" t="n">
        <v>11.1</v>
      </c>
      <c r="SN1069" s="103" t="n">
        <v>15.2</v>
      </c>
      <c r="SO1069" s="104" t="n">
        <f aca="false">AVERAGE(SC1069:SN1069)</f>
        <v>7.96666666666667</v>
      </c>
      <c r="TA1069" s="22" t="n">
        <v>1919</v>
      </c>
      <c r="TB1069" s="106" t="s">
        <v>119</v>
      </c>
      <c r="TC1069" s="103" t="n">
        <v>11.1</v>
      </c>
      <c r="TD1069" s="103" t="n">
        <v>14.5</v>
      </c>
      <c r="TE1069" s="103" t="n">
        <v>11.5</v>
      </c>
      <c r="TF1069" s="103" t="n">
        <v>8.8</v>
      </c>
      <c r="TG1069" s="103" t="n">
        <v>7.3</v>
      </c>
      <c r="TH1069" s="103" t="n">
        <v>5.1</v>
      </c>
      <c r="TI1069" s="103" t="n">
        <v>3.7</v>
      </c>
      <c r="TJ1069" s="103" t="n">
        <v>4.4</v>
      </c>
      <c r="TK1069" s="103" t="n">
        <v>7.2</v>
      </c>
      <c r="TL1069" s="103" t="n">
        <v>8</v>
      </c>
      <c r="TM1069" s="103" t="n">
        <v>10.7</v>
      </c>
      <c r="TN1069" s="103" t="n">
        <v>12.9</v>
      </c>
      <c r="TO1069" s="104" t="n">
        <f aca="false">AVERAGE(TC1069:TN1069)</f>
        <v>8.76666666666667</v>
      </c>
      <c r="UA1069" s="22" t="n">
        <v>1919</v>
      </c>
      <c r="UB1069" s="102" t="n">
        <v>1919</v>
      </c>
      <c r="UC1069" s="103" t="n">
        <v>8.6</v>
      </c>
      <c r="UD1069" s="103" t="n">
        <v>9.7</v>
      </c>
      <c r="UE1069" s="103" t="n">
        <v>7.1</v>
      </c>
      <c r="UF1069" s="103" t="n">
        <v>8.5</v>
      </c>
      <c r="UG1069" s="103" t="n">
        <v>6.8</v>
      </c>
      <c r="UH1069" s="103" t="n">
        <v>3.7</v>
      </c>
      <c r="UI1069" s="103" t="n">
        <v>0.8</v>
      </c>
      <c r="UJ1069" s="103" t="n">
        <v>1.9</v>
      </c>
      <c r="UK1069" s="103" t="n">
        <v>5.9</v>
      </c>
      <c r="UL1069" s="103" t="n">
        <v>7.7</v>
      </c>
      <c r="UM1069" s="103" t="n">
        <v>8.2</v>
      </c>
      <c r="UN1069" s="103" t="n">
        <v>12.8</v>
      </c>
      <c r="UO1069" s="104" t="n">
        <f aca="false">AVERAGE(UC1069:UN1069)</f>
        <v>6.80833333333333</v>
      </c>
      <c r="VA1069" s="22" t="n">
        <v>1919</v>
      </c>
      <c r="VB1069" s="102" t="n">
        <v>1919</v>
      </c>
      <c r="VC1069" s="103" t="n">
        <v>11.8</v>
      </c>
      <c r="VD1069" s="103" t="n">
        <v>16</v>
      </c>
      <c r="VE1069" s="103" t="n">
        <v>10.2</v>
      </c>
      <c r="VF1069" s="103" t="n">
        <v>10.7</v>
      </c>
      <c r="VG1069" s="103" t="n">
        <v>8</v>
      </c>
      <c r="VH1069" s="103" t="n">
        <v>6</v>
      </c>
      <c r="VI1069" s="103" t="n">
        <v>3.2</v>
      </c>
      <c r="VJ1069" s="103" t="n">
        <v>5.2</v>
      </c>
      <c r="VK1069" s="103" t="n">
        <v>6.5</v>
      </c>
      <c r="VL1069" s="103" t="n">
        <v>7.7</v>
      </c>
      <c r="VM1069" s="103" t="n">
        <v>11.4</v>
      </c>
      <c r="VN1069" s="103" t="n">
        <v>13.3</v>
      </c>
      <c r="VO1069" s="104" t="n">
        <f aca="false">AVERAGE(VC1069:VN1069)</f>
        <v>9.16666666666667</v>
      </c>
      <c r="WA1069" s="22" t="n">
        <v>1919</v>
      </c>
      <c r="WB1069" s="102" t="n">
        <v>1919</v>
      </c>
      <c r="WC1069" s="103" t="n">
        <v>13.7</v>
      </c>
      <c r="WD1069" s="103" t="n">
        <v>17.7</v>
      </c>
      <c r="WE1069" s="103" t="n">
        <v>11.1</v>
      </c>
      <c r="WF1069" s="103" t="n">
        <v>10.8</v>
      </c>
      <c r="WG1069" s="103" t="n">
        <v>8.1</v>
      </c>
      <c r="WH1069" s="103" t="n">
        <v>5.1</v>
      </c>
      <c r="WI1069" s="103" t="n">
        <v>2.4</v>
      </c>
      <c r="WJ1069" s="103" t="n">
        <v>4.1</v>
      </c>
      <c r="WK1069" s="103" t="n">
        <v>7.7</v>
      </c>
      <c r="WL1069" s="103" t="n">
        <v>9.3</v>
      </c>
      <c r="WM1069" s="103" t="n">
        <v>13</v>
      </c>
      <c r="WN1069" s="103" t="n">
        <v>16.3</v>
      </c>
      <c r="WO1069" s="104" t="n">
        <f aca="false">AVERAGE(WC1069:WN1069)</f>
        <v>9.94166666666667</v>
      </c>
      <c r="XA1069" s="22" t="n">
        <v>1919</v>
      </c>
      <c r="XB1069" s="102" t="n">
        <v>1919</v>
      </c>
      <c r="XC1069" s="103" t="n">
        <v>13</v>
      </c>
      <c r="XD1069" s="103" t="n">
        <v>16.3</v>
      </c>
      <c r="XE1069" s="103" t="n">
        <v>10.8</v>
      </c>
      <c r="XF1069" s="103" t="n">
        <v>8.2</v>
      </c>
      <c r="XG1069" s="103" t="n">
        <v>6.9</v>
      </c>
      <c r="XH1069" s="103" t="n">
        <v>4.2</v>
      </c>
      <c r="XI1069" s="103" t="n">
        <v>1.9</v>
      </c>
      <c r="XJ1069" s="103" t="n">
        <v>3.5</v>
      </c>
      <c r="XK1069" s="103" t="n">
        <v>6</v>
      </c>
      <c r="XL1069" s="103" t="n">
        <v>8.3</v>
      </c>
      <c r="XM1069" s="103" t="n">
        <v>12.5</v>
      </c>
      <c r="XN1069" s="103" t="n">
        <v>15.2</v>
      </c>
      <c r="XO1069" s="104" t="n">
        <f aca="false">AVERAGE(XC1069:XN1069)</f>
        <v>8.9</v>
      </c>
      <c r="YA1069" s="22" t="n">
        <v>1919</v>
      </c>
      <c r="YB1069" s="102" t="n">
        <v>1919</v>
      </c>
      <c r="YC1069" s="103" t="n">
        <v>12</v>
      </c>
      <c r="YD1069" s="103" t="n">
        <v>15.1</v>
      </c>
      <c r="YE1069" s="103" t="n">
        <v>11.8</v>
      </c>
      <c r="YF1069" s="103" t="n">
        <v>10.4</v>
      </c>
      <c r="YG1069" s="103" t="n">
        <v>9.1</v>
      </c>
      <c r="YH1069" s="103" t="n">
        <v>7.5</v>
      </c>
      <c r="YI1069" s="103" t="n">
        <v>5.9</v>
      </c>
      <c r="YJ1069" s="103" t="n">
        <v>6.8</v>
      </c>
      <c r="YK1069" s="103" t="n">
        <v>8.1</v>
      </c>
      <c r="YL1069" s="103" t="n">
        <v>8.9</v>
      </c>
      <c r="YM1069" s="103" t="n">
        <v>11.4</v>
      </c>
      <c r="YN1069" s="103" t="n">
        <v>12.1</v>
      </c>
      <c r="YO1069" s="104" t="n">
        <f aca="false">AVERAGE(YC1069:YN1069)</f>
        <v>9.925</v>
      </c>
      <c r="ZA1069" s="22" t="n">
        <v>1919</v>
      </c>
      <c r="ZB1069" s="106" t="s">
        <v>119</v>
      </c>
      <c r="ZC1069" s="103" t="n">
        <v>13.3</v>
      </c>
      <c r="ZD1069" s="103" t="n">
        <v>15.4</v>
      </c>
      <c r="ZE1069" s="103" t="n">
        <v>13.6</v>
      </c>
      <c r="ZF1069" s="103" t="n">
        <v>13.5</v>
      </c>
      <c r="ZG1069" s="103" t="n">
        <v>12.1</v>
      </c>
      <c r="ZH1069" s="103" t="n">
        <v>9.5</v>
      </c>
      <c r="ZI1069" s="103" t="n">
        <v>8.1</v>
      </c>
      <c r="ZJ1069" s="103" t="n">
        <v>9.2</v>
      </c>
      <c r="ZK1069" s="103" t="n">
        <v>10.1</v>
      </c>
      <c r="ZL1069" s="103" t="n">
        <v>10.7</v>
      </c>
      <c r="ZM1069" s="103" t="n">
        <v>12.4</v>
      </c>
      <c r="ZN1069" s="103" t="n">
        <v>14.1</v>
      </c>
      <c r="ZO1069" s="104" t="n">
        <f aca="false">AVERAGE(ZC1069:ZN1069)</f>
        <v>11.8333333333333</v>
      </c>
    </row>
    <row r="1070" customFormat="false" ht="12.8" hidden="false" customHeight="false" outlineLevel="0" collapsed="false">
      <c r="A1070" s="97" t="n">
        <f aca="false">A1065+5</f>
        <v>1920</v>
      </c>
      <c r="B1070" s="11" t="n">
        <f aca="false">AVERAGE(AO1070,BO1070,CO1070,DO1070,EO1070,FO1070,GO1070,HO1070,IO1070,JO1070,KO1070,LO1070,MO1070,NO1070,OO1070,PO1070,QO1070,RO1070,SO1070,TO1070,UO1070,VO1070,WO1070,XO1070,YO1070,ZO1070)</f>
        <v>8.88814102564103</v>
      </c>
      <c r="C1070" s="98" t="n">
        <f aca="false">AVERAGE(B1066:B1070)</f>
        <v>8.97384615384615</v>
      </c>
      <c r="D1070" s="99" t="n">
        <f aca="false">AVERAGE(B1061:B1070)</f>
        <v>8.95575320512821</v>
      </c>
      <c r="E1070" s="11" t="n">
        <f aca="false">AVERAGE(B1051:B1070)</f>
        <v>8.80580369560995</v>
      </c>
      <c r="F1070" s="100" t="n">
        <f aca="false">AVERAGE(B1021:B1070)</f>
        <v>9.25027801242331</v>
      </c>
      <c r="G1070" s="3" t="n">
        <f aca="false">MAX(AC1070:AN1070,BC1070:BN1070,CC1070:CN1070,DC1070:DN1070,EC1070:EN1070,FC1070:FN1070,GC1070:GN1070,HC1070:HN1070,IC1070:IN1070,JC1070:JN1070,KC1070:KN1070,LC1070:LN1070,MC1070:MN1070,NC1070:NN1070,OC1070:ON1070,PC1070:PN1070,QC1070:QN1070,RC1070:RN1070,SC1070:SN1070,TC1070:TN1070,UC1070:UN1070,VC1070:VN1070,WC1070:WN1070,XC1070:XN1070,YC1070:YN1070,ZC1070:ZN1070,)</f>
        <v>17.4</v>
      </c>
      <c r="H1070" s="19" t="n">
        <f aca="false">MEDIAN(AC1070:AN1070,BC1070:BN1070,CC1070:CN1070,DC1070:DN1070,EC1070:EN1070,FC1070:FN1070,GC1070:GN1070,HC1070:HN1070,IC1070:IN1070,JC1070:JN1070,KC1070:KN1070,LC1070:LN1070,MC1070:MN1070,NC1070:NN1070,OC1070:ON1070,PC1070:PN1070,QC1070:QN1070,RC1070:RN1070,SC1070:SN1070,TC1070:TN1070,UC1070:UN1070,VC1070:VN1070,WC1070:WN1070,XC1070:XN1070,YC1070:YN1070,ZC1070:ZN1070,)</f>
        <v>8.7</v>
      </c>
      <c r="I1070" s="5" t="n">
        <f aca="false">MIN(AC1070:AN1070,BC1070:BN1070,CC1070:CN1070,DC1070:DN1070,EC1070:EN1070,FC1070:FN1070,GC1070:GN1070,HC1070:HN1070,IC1070:IN1070,JC1070:JN1070,KC1070:KN1070,LC1070:LN1070,MC1070:MN1070,NC1070:NN1070,OC1070:ON1070,PC1070:PN1070,QC1070:QN1070,RC1070:RN1070,SC1070:SN1070,TC1070:TN1070,UC1070:UN1070,VC1070:VN1070,WC1070:WN1070,XC1070:XN1070,YC1070:YN1070,ZC1070:ZN1070)</f>
        <v>-0.8</v>
      </c>
      <c r="J1070" s="5" t="n">
        <f aca="false">MIN(AC1070:AN1070,BC1070:BN1070,CC1070:CN1070,DC1070:DN1070,EC1070:EN1070,FC1070:FN1070,GC1070:GN1070,HC1070:HN1070,IC1070:IN1070,JC1070:JN1070,KC1070:KN1070,LC1070:LN1070,MC1070:MN1070,NC1070:NN1070,OC1070:ON1070,PC1070:PN1070,QC1070:QN1070,SC1070:SN1070,TC1070:TN1070,UC1070:UN1070,VC1070:VN1070,WC1070:WN1070,XC1070:XN1070,YC1070:YN1070,ZC1070:ZN1070)</f>
        <v>1.6</v>
      </c>
      <c r="K1070" s="101" t="n">
        <f aca="false">(G1070+I1070)/2</f>
        <v>8.3</v>
      </c>
      <c r="AB1070" s="102" t="n">
        <v>1920</v>
      </c>
      <c r="AC1070" s="103" t="n">
        <v>10.6</v>
      </c>
      <c r="AD1070" s="105" t="n">
        <f aca="false">(AD1069+AD1071)/2</f>
        <v>14.5</v>
      </c>
      <c r="AE1070" s="103" t="n">
        <v>9.9</v>
      </c>
      <c r="AF1070" s="103" t="n">
        <v>8.2</v>
      </c>
      <c r="AG1070" s="103" t="n">
        <v>4.6</v>
      </c>
      <c r="AH1070" s="103" t="n">
        <v>4.7</v>
      </c>
      <c r="AI1070" s="103" t="n">
        <v>4.7</v>
      </c>
      <c r="AJ1070" s="103" t="n">
        <v>4.7</v>
      </c>
      <c r="AK1070" s="103" t="n">
        <v>7</v>
      </c>
      <c r="AL1070" s="103" t="n">
        <v>7.8</v>
      </c>
      <c r="AM1070" s="103" t="n">
        <v>9</v>
      </c>
      <c r="AN1070" s="103" t="n">
        <v>10.8</v>
      </c>
      <c r="AO1070" s="104" t="n">
        <f aca="false">AVERAGE(AC1070:AN1070)</f>
        <v>8.04166666666667</v>
      </c>
      <c r="BA1070" s="22" t="n">
        <v>1920</v>
      </c>
      <c r="BB1070" s="102" t="n">
        <v>1920</v>
      </c>
      <c r="BC1070" s="103" t="n">
        <v>9.9</v>
      </c>
      <c r="BD1070" s="103" t="n">
        <v>9.9</v>
      </c>
      <c r="BE1070" s="103" t="n">
        <v>7.4</v>
      </c>
      <c r="BF1070" s="103" t="n">
        <v>5.9</v>
      </c>
      <c r="BG1070" s="103" t="n">
        <v>2</v>
      </c>
      <c r="BH1070" s="103" t="n">
        <v>2.5</v>
      </c>
      <c r="BI1070" s="103" t="n">
        <v>2.2</v>
      </c>
      <c r="BJ1070" s="103" t="n">
        <v>4.2</v>
      </c>
      <c r="BK1070" s="103" t="n">
        <v>5.1</v>
      </c>
      <c r="BL1070" s="103" t="n">
        <v>8.4</v>
      </c>
      <c r="BM1070" s="103" t="n">
        <v>10.3</v>
      </c>
      <c r="BN1070" s="103" t="n">
        <v>13</v>
      </c>
      <c r="BO1070" s="104" t="n">
        <f aca="false">AVERAGE(BC1070:BN1070)</f>
        <v>6.73333333333333</v>
      </c>
      <c r="CA1070" s="22" t="n">
        <v>1920</v>
      </c>
      <c r="CB1070" s="102" t="n">
        <v>1920</v>
      </c>
      <c r="CC1070" s="103" t="n">
        <v>10.4</v>
      </c>
      <c r="CD1070" s="103" t="n">
        <v>11.4</v>
      </c>
      <c r="CE1070" s="103" t="n">
        <v>9.2</v>
      </c>
      <c r="CF1070" s="103" t="n">
        <v>7.8</v>
      </c>
      <c r="CG1070" s="103" t="n">
        <v>4.6</v>
      </c>
      <c r="CH1070" s="103" t="n">
        <v>4.7</v>
      </c>
      <c r="CI1070" s="103" t="n">
        <v>3.6</v>
      </c>
      <c r="CJ1070" s="103" t="n">
        <v>4</v>
      </c>
      <c r="CK1070" s="103" t="n">
        <v>6.3</v>
      </c>
      <c r="CL1070" s="103" t="n">
        <v>7.5</v>
      </c>
      <c r="CM1070" s="103" t="n">
        <v>8.1</v>
      </c>
      <c r="CN1070" s="103" t="n">
        <v>10.7</v>
      </c>
      <c r="CO1070" s="104" t="n">
        <f aca="false">AVERAGE(CC1070:CN1070)</f>
        <v>7.35833333333333</v>
      </c>
      <c r="DA1070" s="22" t="n">
        <v>1920</v>
      </c>
      <c r="DB1070" s="102" t="n">
        <v>1920</v>
      </c>
      <c r="DC1070" s="103" t="n">
        <v>14.6</v>
      </c>
      <c r="DD1070" s="103" t="n">
        <v>16.5</v>
      </c>
      <c r="DE1070" s="103" t="n">
        <v>11.3</v>
      </c>
      <c r="DF1070" s="103" t="n">
        <v>8.4</v>
      </c>
      <c r="DG1070" s="103" t="n">
        <v>3.1</v>
      </c>
      <c r="DH1070" s="103" t="n">
        <v>5</v>
      </c>
      <c r="DI1070" s="103" t="n">
        <v>4.1</v>
      </c>
      <c r="DJ1070" s="103" t="n">
        <v>3.9</v>
      </c>
      <c r="DK1070" s="103" t="n">
        <v>8.3</v>
      </c>
      <c r="DL1070" s="103" t="n">
        <v>11</v>
      </c>
      <c r="DM1070" s="103" t="n">
        <v>11.3</v>
      </c>
      <c r="DN1070" s="103" t="n">
        <v>14.3</v>
      </c>
      <c r="DO1070" s="104" t="n">
        <f aca="false">AVERAGE(DC1070:DN1070)</f>
        <v>9.31666666666667</v>
      </c>
      <c r="EA1070" s="22" t="n">
        <v>1920</v>
      </c>
      <c r="EB1070" s="106" t="s">
        <v>120</v>
      </c>
      <c r="EC1070" s="103" t="n">
        <v>13.4</v>
      </c>
      <c r="ED1070" s="103" t="n">
        <v>14.3</v>
      </c>
      <c r="EE1070" s="103" t="n">
        <v>12.6</v>
      </c>
      <c r="EF1070" s="103" t="n">
        <v>12</v>
      </c>
      <c r="EG1070" s="103" t="n">
        <v>8.7</v>
      </c>
      <c r="EH1070" s="103" t="n">
        <v>8.5</v>
      </c>
      <c r="EI1070" s="103" t="n">
        <v>7.5</v>
      </c>
      <c r="EJ1070" s="103" t="n">
        <v>7.7</v>
      </c>
      <c r="EK1070" s="103" t="n">
        <v>9.5</v>
      </c>
      <c r="EL1070" s="103" t="n">
        <v>10.3</v>
      </c>
      <c r="EM1070" s="103" t="n">
        <v>11.3</v>
      </c>
      <c r="EN1070" s="103" t="n">
        <v>12.9</v>
      </c>
      <c r="EO1070" s="104" t="n">
        <f aca="false">AVERAGE(EC1070:EN1070)</f>
        <v>10.725</v>
      </c>
      <c r="FA1070" s="22" t="n">
        <v>1920</v>
      </c>
      <c r="FB1070" s="102" t="n">
        <v>1920</v>
      </c>
      <c r="FC1070" s="103" t="n">
        <v>11.3</v>
      </c>
      <c r="FD1070" s="103" t="n">
        <v>13.1</v>
      </c>
      <c r="FE1070" s="103" t="n">
        <v>8.4</v>
      </c>
      <c r="FF1070" s="103" t="n">
        <v>6.3</v>
      </c>
      <c r="FG1070" s="103" t="n">
        <v>2.6</v>
      </c>
      <c r="FH1070" s="103" t="n">
        <v>5.2</v>
      </c>
      <c r="FI1070" s="103" t="n">
        <v>3.4</v>
      </c>
      <c r="FJ1070" s="103" t="n">
        <v>3.8</v>
      </c>
      <c r="FK1070" s="103" t="n">
        <v>5.9</v>
      </c>
      <c r="FL1070" s="103" t="n">
        <v>7.6</v>
      </c>
      <c r="FM1070" s="103" t="n">
        <v>9.4</v>
      </c>
      <c r="FN1070" s="103" t="n">
        <v>11.3</v>
      </c>
      <c r="FO1070" s="104" t="n">
        <f aca="false">AVERAGE(FC1070:FN1070)</f>
        <v>7.35833333333333</v>
      </c>
      <c r="GA1070" s="22" t="n">
        <v>1920</v>
      </c>
      <c r="GB1070" s="102" t="n">
        <v>1920</v>
      </c>
      <c r="GC1070" s="103" t="n">
        <v>14.9</v>
      </c>
      <c r="GD1070" s="103" t="n">
        <v>16.3</v>
      </c>
      <c r="GE1070" s="103" t="n">
        <v>11.7</v>
      </c>
      <c r="GF1070" s="103" t="n">
        <v>9.1</v>
      </c>
      <c r="GG1070" s="103" t="n">
        <v>4.9</v>
      </c>
      <c r="GH1070" s="103" t="n">
        <v>6.9</v>
      </c>
      <c r="GI1070" s="103" t="n">
        <v>4.7</v>
      </c>
      <c r="GJ1070" s="103" t="n">
        <v>5.4</v>
      </c>
      <c r="GK1070" s="103" t="n">
        <v>8.7</v>
      </c>
      <c r="GL1070" s="103" t="n">
        <v>11</v>
      </c>
      <c r="GM1070" s="103" t="n">
        <v>12.5</v>
      </c>
      <c r="GN1070" s="103" t="n">
        <v>14.8</v>
      </c>
      <c r="GO1070" s="104" t="n">
        <f aca="false">AVERAGE(GC1070:GN1070)</f>
        <v>10.075</v>
      </c>
      <c r="HA1070" s="22" t="n">
        <v>1920</v>
      </c>
      <c r="HB1070" s="106" t="s">
        <v>120</v>
      </c>
      <c r="HC1070" s="103" t="n">
        <v>15.8</v>
      </c>
      <c r="HD1070" s="103" t="n">
        <v>16.6</v>
      </c>
      <c r="HE1070" s="103" t="n">
        <v>14.8</v>
      </c>
      <c r="HF1070" s="103" t="n">
        <v>13.6</v>
      </c>
      <c r="HG1070" s="103" t="n">
        <v>10.4</v>
      </c>
      <c r="HH1070" s="103" t="n">
        <v>9.2</v>
      </c>
      <c r="HI1070" s="103" t="n">
        <v>8.2</v>
      </c>
      <c r="HJ1070" s="103" t="n">
        <v>8.3</v>
      </c>
      <c r="HK1070" s="103" t="n">
        <v>9.8</v>
      </c>
      <c r="HL1070" s="103" t="n">
        <v>11.4</v>
      </c>
      <c r="HM1070" s="103" t="n">
        <v>13.3</v>
      </c>
      <c r="HN1070" s="103" t="n">
        <v>14.6</v>
      </c>
      <c r="HO1070" s="104" t="n">
        <f aca="false">AVERAGE(HC1070:HN1070)</f>
        <v>12.1666666666667</v>
      </c>
      <c r="IA1070" s="22" t="n">
        <v>1920</v>
      </c>
      <c r="IB1070" s="102" t="n">
        <v>1920</v>
      </c>
      <c r="IC1070" s="103" t="n">
        <v>13.3</v>
      </c>
      <c r="ID1070" s="103" t="n">
        <v>15.6</v>
      </c>
      <c r="IE1070" s="103" t="n">
        <v>11.7</v>
      </c>
      <c r="IF1070" s="103" t="n">
        <v>10.3</v>
      </c>
      <c r="IG1070" s="103" t="n">
        <v>6.4</v>
      </c>
      <c r="IH1070" s="103" t="n">
        <v>6.7</v>
      </c>
      <c r="II1070" s="103" t="n">
        <v>5.1</v>
      </c>
      <c r="IJ1070" s="103" t="n">
        <v>5.9</v>
      </c>
      <c r="IK1070" s="103" t="n">
        <v>7.7</v>
      </c>
      <c r="IL1070" s="103" t="n">
        <v>9</v>
      </c>
      <c r="IM1070" s="103" t="n">
        <v>11.5</v>
      </c>
      <c r="IN1070" s="103" t="n">
        <v>13.1</v>
      </c>
      <c r="IO1070" s="104" t="n">
        <f aca="false">AVERAGE(IC1070:IN1070)</f>
        <v>9.69166666666667</v>
      </c>
      <c r="JA1070" s="22" t="n">
        <v>1920</v>
      </c>
      <c r="JB1070" s="102" t="n">
        <v>1920</v>
      </c>
      <c r="JC1070" s="103" t="n">
        <v>10.1</v>
      </c>
      <c r="JD1070" s="103" t="n">
        <v>10.3</v>
      </c>
      <c r="JE1070" s="103" t="n">
        <v>8.7</v>
      </c>
      <c r="JF1070" s="103" t="n">
        <v>7.2</v>
      </c>
      <c r="JG1070" s="103" t="n">
        <v>4.3</v>
      </c>
      <c r="JH1070" s="103" t="n">
        <v>5.4</v>
      </c>
      <c r="JI1070" s="103" t="n">
        <v>3.7</v>
      </c>
      <c r="JJ1070" s="103" t="n">
        <v>4.5</v>
      </c>
      <c r="JK1070" s="103" t="n">
        <v>6.1</v>
      </c>
      <c r="JL1070" s="103" t="n">
        <v>6</v>
      </c>
      <c r="JM1070" s="103" t="n">
        <v>7.6</v>
      </c>
      <c r="JN1070" s="103" t="n">
        <v>9.6</v>
      </c>
      <c r="JO1070" s="104" t="n">
        <f aca="false">AVERAGE(JC1070:JN1070)</f>
        <v>6.95833333333333</v>
      </c>
      <c r="KA1070" s="22" t="n">
        <v>1920</v>
      </c>
      <c r="KB1070" s="102" t="n">
        <v>1920</v>
      </c>
      <c r="KC1070" s="103" t="n">
        <v>12.8</v>
      </c>
      <c r="KD1070" s="103" t="n">
        <v>14.4</v>
      </c>
      <c r="KE1070" s="103" t="n">
        <v>9.8</v>
      </c>
      <c r="KF1070" s="103" t="n">
        <v>7.6</v>
      </c>
      <c r="KG1070" s="103" t="n">
        <v>4.7</v>
      </c>
      <c r="KH1070" s="103" t="n">
        <v>4.6</v>
      </c>
      <c r="KI1070" s="103" t="n">
        <v>4.4</v>
      </c>
      <c r="KJ1070" s="103" t="n">
        <v>4.6</v>
      </c>
      <c r="KK1070" s="103" t="n">
        <v>6.9</v>
      </c>
      <c r="KL1070" s="103" t="n">
        <v>8.5</v>
      </c>
      <c r="KM1070" s="103" t="n">
        <v>10.4</v>
      </c>
      <c r="KN1070" s="103" t="n">
        <v>12.6</v>
      </c>
      <c r="KO1070" s="104" t="n">
        <f aca="false">AVERAGE(KC1070:KN1070)</f>
        <v>8.44166666666667</v>
      </c>
      <c r="LA1070" s="22" t="n">
        <v>1920</v>
      </c>
      <c r="LB1070" s="106" t="s">
        <v>120</v>
      </c>
      <c r="LC1070" s="103" t="n">
        <v>13.7</v>
      </c>
      <c r="LD1070" s="103" t="n">
        <v>16.1</v>
      </c>
      <c r="LE1070" s="103" t="n">
        <v>11</v>
      </c>
      <c r="LF1070" s="103" t="n">
        <v>8.2</v>
      </c>
      <c r="LG1070" s="103" t="n">
        <v>4.7</v>
      </c>
      <c r="LH1070" s="103" t="n">
        <v>6.4</v>
      </c>
      <c r="LI1070" s="103" t="n">
        <v>3.9</v>
      </c>
      <c r="LJ1070" s="103" t="n">
        <v>5.1</v>
      </c>
      <c r="LK1070" s="103" t="n">
        <v>7.8</v>
      </c>
      <c r="LL1070" s="103" t="n">
        <v>9.9</v>
      </c>
      <c r="LM1070" s="103" t="n">
        <v>11.5</v>
      </c>
      <c r="LN1070" s="103" t="n">
        <v>14.1</v>
      </c>
      <c r="LO1070" s="104" t="n">
        <f aca="false">AVERAGE(LC1070:LN1070)</f>
        <v>9.36666666666667</v>
      </c>
      <c r="MA1070" s="22" t="n">
        <v>1920</v>
      </c>
      <c r="MB1070" s="102" t="n">
        <v>1920</v>
      </c>
      <c r="MC1070" s="103" t="n">
        <v>13.6</v>
      </c>
      <c r="MD1070" s="103" t="n">
        <v>13.6</v>
      </c>
      <c r="ME1070" s="103" t="n">
        <v>10.7</v>
      </c>
      <c r="MF1070" s="103" t="n">
        <v>9.7</v>
      </c>
      <c r="MG1070" s="103" t="n">
        <v>5.9</v>
      </c>
      <c r="MH1070" s="103" t="n">
        <v>6.3</v>
      </c>
      <c r="MI1070" s="103" t="n">
        <v>3.9</v>
      </c>
      <c r="MJ1070" s="103" t="n">
        <v>5.1</v>
      </c>
      <c r="MK1070" s="103" t="n">
        <v>7.3</v>
      </c>
      <c r="ML1070" s="103" t="n">
        <v>8.9</v>
      </c>
      <c r="MM1070" s="103" t="n">
        <v>10.5</v>
      </c>
      <c r="MN1070" s="103" t="n">
        <v>13</v>
      </c>
      <c r="MO1070" s="104" t="n">
        <f aca="false">AVERAGE(MC1070:MN1070)</f>
        <v>9.04166666666667</v>
      </c>
      <c r="NA1070" s="22" t="n">
        <v>1920</v>
      </c>
      <c r="NB1070" s="102" t="n">
        <v>1920</v>
      </c>
      <c r="NC1070" s="103" t="n">
        <v>12.8</v>
      </c>
      <c r="ND1070" s="103" t="n">
        <v>13.9</v>
      </c>
      <c r="NE1070" s="103" t="n">
        <v>9.8</v>
      </c>
      <c r="NF1070" s="103" t="n">
        <v>8.1</v>
      </c>
      <c r="NG1070" s="103" t="n">
        <v>5.3</v>
      </c>
      <c r="NH1070" s="103" t="n">
        <v>5.2</v>
      </c>
      <c r="NI1070" s="103" t="n">
        <v>3.4</v>
      </c>
      <c r="NJ1070" s="103" t="n">
        <v>4.1</v>
      </c>
      <c r="NK1070" s="103" t="n">
        <v>6.9</v>
      </c>
      <c r="NL1070" s="103" t="n">
        <v>8.3</v>
      </c>
      <c r="NM1070" s="103" t="n">
        <v>10.3</v>
      </c>
      <c r="NN1070" s="103" t="n">
        <v>13.1</v>
      </c>
      <c r="NO1070" s="104" t="n">
        <f aca="false">AVERAGE(NC1070:NN1070)</f>
        <v>8.43333333333333</v>
      </c>
      <c r="OA1070" s="22" t="n">
        <v>1920</v>
      </c>
      <c r="OB1070" s="106" t="n">
        <v>1920</v>
      </c>
      <c r="OC1070" s="103" t="n">
        <v>12.9</v>
      </c>
      <c r="OD1070" s="103" t="n">
        <v>15.8</v>
      </c>
      <c r="OE1070" s="103" t="n">
        <v>12.3</v>
      </c>
      <c r="OF1070" s="103" t="n">
        <v>10.3</v>
      </c>
      <c r="OG1070" s="103" t="n">
        <v>8.2</v>
      </c>
      <c r="OH1070" s="103" t="n">
        <v>6.7</v>
      </c>
      <c r="OI1070" s="103" t="n">
        <v>5.5</v>
      </c>
      <c r="OJ1070" s="103" t="n">
        <v>6</v>
      </c>
      <c r="OK1070" s="103" t="n">
        <v>8</v>
      </c>
      <c r="OL1070" s="103" t="n">
        <v>9.5</v>
      </c>
      <c r="OM1070" s="103" t="n">
        <v>12.5</v>
      </c>
      <c r="ON1070" s="103" t="n">
        <v>14.1</v>
      </c>
      <c r="OO1070" s="104" t="n">
        <f aca="false">AVERAGE(OC1070:ON1070)</f>
        <v>10.15</v>
      </c>
      <c r="PA1070" s="22" t="n">
        <v>1920</v>
      </c>
      <c r="PB1070" s="106" t="s">
        <v>120</v>
      </c>
      <c r="PC1070" s="103" t="n">
        <v>15.5</v>
      </c>
      <c r="PD1070" s="103" t="n">
        <v>16.2</v>
      </c>
      <c r="PE1070" s="103" t="n">
        <v>11.8</v>
      </c>
      <c r="PF1070" s="103" t="n">
        <v>8.9</v>
      </c>
      <c r="PG1070" s="103" t="n">
        <v>6.3</v>
      </c>
      <c r="PH1070" s="103" t="n">
        <v>6.1</v>
      </c>
      <c r="PI1070" s="103" t="n">
        <v>5</v>
      </c>
      <c r="PJ1070" s="103" t="n">
        <v>5.1</v>
      </c>
      <c r="PK1070" s="103" t="n">
        <v>8.8</v>
      </c>
      <c r="PL1070" s="103" t="n">
        <v>12.9</v>
      </c>
      <c r="PM1070" s="103" t="n">
        <v>16</v>
      </c>
      <c r="PN1070" s="103" t="n">
        <v>17.3</v>
      </c>
      <c r="PO1070" s="104" t="n">
        <f aca="false">AVERAGE(PC1070:PN1070)</f>
        <v>10.825</v>
      </c>
      <c r="QA1070" s="22" t="n">
        <v>1920</v>
      </c>
      <c r="QB1070" s="106" t="s">
        <v>120</v>
      </c>
      <c r="QC1070" s="103" t="n">
        <v>12.9</v>
      </c>
      <c r="QD1070" s="103" t="n">
        <v>14.2</v>
      </c>
      <c r="QE1070" s="103" t="n">
        <v>10.7</v>
      </c>
      <c r="QF1070" s="103" t="n">
        <v>8.4</v>
      </c>
      <c r="QG1070" s="103" t="n">
        <v>4.8</v>
      </c>
      <c r="QH1070" s="103" t="n">
        <v>5.4</v>
      </c>
      <c r="QI1070" s="103" t="n">
        <v>3.1</v>
      </c>
      <c r="QJ1070" s="103" t="n">
        <v>4.3</v>
      </c>
      <c r="QK1070" s="103" t="n">
        <v>5.7</v>
      </c>
      <c r="QL1070" s="103" t="n">
        <v>7.4</v>
      </c>
      <c r="QM1070" s="103" t="n">
        <v>10.9</v>
      </c>
      <c r="QN1070" s="103" t="n">
        <v>12.5</v>
      </c>
      <c r="QO1070" s="104" t="n">
        <f aca="false">AVERAGE(QC1070:QN1070)</f>
        <v>8.35833333333333</v>
      </c>
      <c r="RA1070" s="22" t="n">
        <v>1920</v>
      </c>
      <c r="RB1070" s="102" t="n">
        <v>1920</v>
      </c>
      <c r="RC1070" s="103" t="n">
        <v>10.3</v>
      </c>
      <c r="RD1070" s="103" t="n">
        <v>8.9</v>
      </c>
      <c r="RE1070" s="103" t="n">
        <v>6.3</v>
      </c>
      <c r="RF1070" s="103" t="n">
        <v>4.8</v>
      </c>
      <c r="RG1070" s="103" t="n">
        <v>1.1</v>
      </c>
      <c r="RH1070" s="103" t="n">
        <v>2.3</v>
      </c>
      <c r="RI1070" s="103" t="n">
        <v>-0.8</v>
      </c>
      <c r="RJ1070" s="103" t="n">
        <v>1.6</v>
      </c>
      <c r="RK1070" s="103" t="n">
        <v>2.9</v>
      </c>
      <c r="RL1070" s="103" t="n">
        <v>5.7</v>
      </c>
      <c r="RM1070" s="103" t="n">
        <v>7.9</v>
      </c>
      <c r="RN1070" s="103" t="n">
        <v>10.1</v>
      </c>
      <c r="RO1070" s="104" t="n">
        <f aca="false">AVERAGE(RC1070:RN1070)</f>
        <v>5.09166666666667</v>
      </c>
      <c r="SA1070" s="22" t="n">
        <v>1920</v>
      </c>
      <c r="SB1070" s="106" t="s">
        <v>120</v>
      </c>
      <c r="SC1070" s="103" t="n">
        <v>14.8</v>
      </c>
      <c r="SD1070" s="103" t="n">
        <v>15.1</v>
      </c>
      <c r="SE1070" s="103" t="n">
        <v>11</v>
      </c>
      <c r="SF1070" s="103" t="n">
        <v>9.6</v>
      </c>
      <c r="SG1070" s="103" t="n">
        <v>4.8</v>
      </c>
      <c r="SH1070" s="103" t="n">
        <v>6.3</v>
      </c>
      <c r="SI1070" s="103" t="n">
        <v>3.8</v>
      </c>
      <c r="SJ1070" s="103" t="n">
        <v>4.2</v>
      </c>
      <c r="SK1070" s="103" t="n">
        <v>6.5</v>
      </c>
      <c r="SL1070" s="103" t="n">
        <v>9.1</v>
      </c>
      <c r="SM1070" s="103" t="n">
        <v>10.6</v>
      </c>
      <c r="SN1070" s="103" t="n">
        <v>13.2</v>
      </c>
      <c r="SO1070" s="104" t="n">
        <f aca="false">AVERAGE(SC1070:SN1070)</f>
        <v>9.08333333333333</v>
      </c>
      <c r="TA1070" s="22" t="n">
        <v>1920</v>
      </c>
      <c r="TB1070" s="106" t="s">
        <v>120</v>
      </c>
      <c r="TC1070" s="103" t="n">
        <v>13</v>
      </c>
      <c r="TD1070" s="103" t="n">
        <v>12.7</v>
      </c>
      <c r="TE1070" s="103" t="n">
        <v>10</v>
      </c>
      <c r="TF1070" s="103" t="n">
        <v>8.9</v>
      </c>
      <c r="TG1070" s="103" t="n">
        <v>5.4</v>
      </c>
      <c r="TH1070" s="103" t="n">
        <v>4.8</v>
      </c>
      <c r="TI1070" s="103" t="n">
        <v>2.9</v>
      </c>
      <c r="TJ1070" s="103" t="n">
        <v>4.4</v>
      </c>
      <c r="TK1070" s="103" t="n">
        <v>6.7</v>
      </c>
      <c r="TL1070" s="103" t="n">
        <v>8.3</v>
      </c>
      <c r="TM1070" s="103" t="n">
        <v>10.3</v>
      </c>
      <c r="TN1070" s="103" t="n">
        <v>12.9</v>
      </c>
      <c r="TO1070" s="104" t="n">
        <f aca="false">AVERAGE(TC1070:TN1070)</f>
        <v>8.35833333333333</v>
      </c>
      <c r="UA1070" s="22" t="n">
        <v>1920</v>
      </c>
      <c r="UB1070" s="102" t="n">
        <v>1920</v>
      </c>
      <c r="UC1070" s="103" t="n">
        <v>10.9</v>
      </c>
      <c r="UD1070" s="103" t="n">
        <v>11.8</v>
      </c>
      <c r="UE1070" s="103" t="n">
        <v>7.8</v>
      </c>
      <c r="UF1070" s="103" t="n">
        <v>6.4</v>
      </c>
      <c r="UG1070" s="103" t="n">
        <v>1.6</v>
      </c>
      <c r="UH1070" s="103" t="n">
        <v>2.9</v>
      </c>
      <c r="UI1070" s="103" t="n">
        <v>1.8</v>
      </c>
      <c r="UJ1070" s="103" t="n">
        <v>3.1</v>
      </c>
      <c r="UK1070" s="103" t="n">
        <v>4.8</v>
      </c>
      <c r="UL1070" s="103" t="n">
        <v>7.6</v>
      </c>
      <c r="UM1070" s="103" t="n">
        <v>8.7</v>
      </c>
      <c r="UN1070" s="103" t="n">
        <v>13.1</v>
      </c>
      <c r="UO1070" s="104" t="n">
        <f aca="false">AVERAGE(UC1070:UN1070)</f>
        <v>6.70833333333333</v>
      </c>
      <c r="VA1070" s="22" t="n">
        <v>1920</v>
      </c>
      <c r="VB1070" s="102" t="n">
        <v>1920</v>
      </c>
      <c r="VC1070" s="103" t="n">
        <v>12.8</v>
      </c>
      <c r="VD1070" s="103" t="n">
        <v>13.8</v>
      </c>
      <c r="VE1070" s="103" t="n">
        <v>10.9</v>
      </c>
      <c r="VF1070" s="103" t="n">
        <v>8.7</v>
      </c>
      <c r="VG1070" s="103" t="n">
        <v>6</v>
      </c>
      <c r="VH1070" s="103" t="n">
        <v>5.9</v>
      </c>
      <c r="VI1070" s="103" t="n">
        <v>4.6</v>
      </c>
      <c r="VJ1070" s="103" t="n">
        <v>5.2</v>
      </c>
      <c r="VK1070" s="103" t="n">
        <v>7.3</v>
      </c>
      <c r="VL1070" s="103" t="n">
        <v>9.1</v>
      </c>
      <c r="VM1070" s="103" t="n">
        <v>9.9</v>
      </c>
      <c r="VN1070" s="103" t="n">
        <v>12.6</v>
      </c>
      <c r="VO1070" s="104" t="n">
        <f aca="false">AVERAGE(VC1070:VN1070)</f>
        <v>8.9</v>
      </c>
      <c r="WA1070" s="22" t="n">
        <v>1920</v>
      </c>
      <c r="WB1070" s="102" t="n">
        <v>1920</v>
      </c>
      <c r="WC1070" s="103" t="n">
        <v>14.7</v>
      </c>
      <c r="WD1070" s="103" t="n">
        <v>17.4</v>
      </c>
      <c r="WE1070" s="103" t="n">
        <v>11.6</v>
      </c>
      <c r="WF1070" s="103" t="n">
        <v>8.9</v>
      </c>
      <c r="WG1070" s="103" t="n">
        <v>4.9</v>
      </c>
      <c r="WH1070" s="103" t="n">
        <v>5.6</v>
      </c>
      <c r="WI1070" s="103" t="n">
        <v>3.6</v>
      </c>
      <c r="WJ1070" s="103" t="n">
        <v>5.2</v>
      </c>
      <c r="WK1070" s="103" t="n">
        <v>7.6</v>
      </c>
      <c r="WL1070" s="103" t="n">
        <v>9.7</v>
      </c>
      <c r="WM1070" s="103" t="n">
        <v>12.1</v>
      </c>
      <c r="WN1070" s="103" t="n">
        <v>14.4</v>
      </c>
      <c r="WO1070" s="104" t="n">
        <f aca="false">AVERAGE(WC1070:WN1070)</f>
        <v>9.64166666666667</v>
      </c>
      <c r="XA1070" s="22" t="n">
        <v>1920</v>
      </c>
      <c r="XB1070" s="102" t="n">
        <v>1920</v>
      </c>
      <c r="XC1070" s="103" t="n">
        <v>15.3</v>
      </c>
      <c r="XD1070" s="103" t="n">
        <v>15.8</v>
      </c>
      <c r="XE1070" s="103" t="n">
        <v>10.3</v>
      </c>
      <c r="XF1070" s="103" t="n">
        <v>7.5</v>
      </c>
      <c r="XG1070" s="103" t="n">
        <v>2.9</v>
      </c>
      <c r="XH1070" s="103" t="n">
        <v>6.3</v>
      </c>
      <c r="XI1070" s="103" t="n">
        <v>4.2</v>
      </c>
      <c r="XJ1070" s="103" t="n">
        <v>5</v>
      </c>
      <c r="XK1070" s="103" t="n">
        <v>6.9</v>
      </c>
      <c r="XL1070" s="103" t="n">
        <v>9.6</v>
      </c>
      <c r="XM1070" s="103" t="n">
        <v>11.6</v>
      </c>
      <c r="XN1070" s="103" t="n">
        <v>13.6</v>
      </c>
      <c r="XO1070" s="104" t="n">
        <f aca="false">AVERAGE(XC1070:XN1070)</f>
        <v>9.08333333333333</v>
      </c>
      <c r="YA1070" s="22" t="n">
        <v>1920</v>
      </c>
      <c r="YB1070" s="102" t="n">
        <v>1920</v>
      </c>
      <c r="YC1070" s="103" t="n">
        <v>12.8</v>
      </c>
      <c r="YD1070" s="103" t="n">
        <v>13.2</v>
      </c>
      <c r="YE1070" s="103" t="n">
        <v>11.6</v>
      </c>
      <c r="YF1070" s="103" t="n">
        <v>10.8</v>
      </c>
      <c r="YG1070" s="103" t="n">
        <v>7.3</v>
      </c>
      <c r="YH1070" s="103" t="n">
        <v>7.1</v>
      </c>
      <c r="YI1070" s="103" t="n">
        <v>6.4</v>
      </c>
      <c r="YJ1070" s="103" t="n">
        <v>6.4</v>
      </c>
      <c r="YK1070" s="103" t="n">
        <v>8.3</v>
      </c>
      <c r="YL1070" s="103" t="n">
        <v>9.1</v>
      </c>
      <c r="YM1070" s="103" t="n">
        <v>10.7</v>
      </c>
      <c r="YN1070" s="103" t="n">
        <v>12.1</v>
      </c>
      <c r="YO1070" s="104" t="n">
        <f aca="false">AVERAGE(YC1070:YN1070)</f>
        <v>9.65</v>
      </c>
      <c r="ZA1070" s="22" t="n">
        <v>1920</v>
      </c>
      <c r="ZB1070" s="106" t="s">
        <v>120</v>
      </c>
      <c r="ZC1070" s="103" t="n">
        <v>14.2</v>
      </c>
      <c r="ZD1070" s="103" t="n">
        <v>15.2</v>
      </c>
      <c r="ZE1070" s="103" t="n">
        <v>13.5</v>
      </c>
      <c r="ZF1070" s="103" t="n">
        <v>12.8</v>
      </c>
      <c r="ZG1070" s="103" t="n">
        <v>10</v>
      </c>
      <c r="ZH1070" s="103" t="n">
        <v>9.5</v>
      </c>
      <c r="ZI1070" s="103" t="n">
        <v>8.7</v>
      </c>
      <c r="ZJ1070" s="103" t="n">
        <v>8.7</v>
      </c>
      <c r="ZK1070" s="103" t="n">
        <v>10</v>
      </c>
      <c r="ZL1070" s="103" t="n">
        <v>10.5</v>
      </c>
      <c r="ZM1070" s="103" t="n">
        <v>11.8</v>
      </c>
      <c r="ZN1070" s="103" t="n">
        <v>13.5</v>
      </c>
      <c r="ZO1070" s="104" t="n">
        <f aca="false">AVERAGE(ZC1070:ZN1070)</f>
        <v>11.5333333333333</v>
      </c>
    </row>
    <row r="1071" customFormat="false" ht="12.8" hidden="false" customHeight="false" outlineLevel="0" collapsed="false">
      <c r="A1071" s="97"/>
      <c r="B1071" s="11" t="n">
        <f aca="false">AVERAGE(AO1071,BO1071,CO1071,DO1071,EO1071,FO1071,GO1071,HO1071,IO1071,JO1071,KO1071,LO1071,MO1071,NO1071,OO1071,PO1071,QO1071,RO1071,SO1071,TO1071,UO1071,VO1071,WO1071,XO1071,YO1071,ZO1071)</f>
        <v>9.5323717948718</v>
      </c>
      <c r="C1071" s="98" t="n">
        <f aca="false">AVERAGE(B1067:B1071)</f>
        <v>9.11474358974359</v>
      </c>
      <c r="D1071" s="99" t="n">
        <f aca="false">AVERAGE(B1062:B1071)</f>
        <v>9.00389423076923</v>
      </c>
      <c r="E1071" s="11" t="n">
        <f aca="false">AVERAGE(B1052:B1071)</f>
        <v>8.84369543350168</v>
      </c>
      <c r="F1071" s="100" t="n">
        <f aca="false">AVERAGE(B1022:B1071)</f>
        <v>9.24034211498741</v>
      </c>
      <c r="G1071" s="3" t="n">
        <f aca="false">MAX(AC1071:AN1071,BC1071:BN1071,CC1071:CN1071,DC1071:DN1071,EC1071:EN1071,FC1071:FN1071,GC1071:GN1071,HC1071:HN1071,IC1071:IN1071,JC1071:JN1071,KC1071:KN1071,LC1071:LN1071,MC1071:MN1071,NC1071:NN1071,OC1071:ON1071,PC1071:PN1071,QC1071:QN1071,RC1071:RN1071,SC1071:SN1071,TC1071:TN1071,UC1071:UN1071,VC1071:VN1071,WC1071:WN1071,XC1071:XN1071,YC1071:YN1071,ZC1071:ZN1071,)</f>
        <v>19.6</v>
      </c>
      <c r="H1071" s="19" t="n">
        <f aca="false">MEDIAN(AC1071:AN1071,BC1071:BN1071,CC1071:CN1071,DC1071:DN1071,EC1071:EN1071,FC1071:FN1071,GC1071:GN1071,HC1071:HN1071,IC1071:IN1071,JC1071:JN1071,KC1071:KN1071,LC1071:LN1071,MC1071:MN1071,NC1071:NN1071,OC1071:ON1071,PC1071:PN1071,QC1071:QN1071,RC1071:RN1071,SC1071:SN1071,TC1071:TN1071,UC1071:UN1071,VC1071:VN1071,WC1071:WN1071,XC1071:XN1071,YC1071:YN1071,ZC1071:ZN1071,)</f>
        <v>9.1</v>
      </c>
      <c r="I1071" s="5" t="n">
        <f aca="false">MIN(AC1071:AN1071,BC1071:BN1071,CC1071:CN1071,DC1071:DN1071,EC1071:EN1071,FC1071:FN1071,GC1071:GN1071,HC1071:HN1071,IC1071:IN1071,JC1071:JN1071,KC1071:KN1071,LC1071:LN1071,MC1071:MN1071,NC1071:NN1071,OC1071:ON1071,PC1071:PN1071,QC1071:QN1071,RC1071:RN1071,SC1071:SN1071,TC1071:TN1071,UC1071:UN1071,VC1071:VN1071,WC1071:WN1071,XC1071:XN1071,YC1071:YN1071,ZC1071:ZN1071)</f>
        <v>0</v>
      </c>
      <c r="J1071" s="5" t="n">
        <f aca="false">MIN(AC1071:AN1071,BC1071:BN1071,CC1071:CN1071,DC1071:DN1071,EC1071:EN1071,FC1071:FN1071,GC1071:GN1071,HC1071:HN1071,IC1071:IN1071,JC1071:JN1071,KC1071:KN1071,LC1071:LN1071,MC1071:MN1071,NC1071:NN1071,OC1071:ON1071,PC1071:PN1071,QC1071:QN1071,SC1071:SN1071,TC1071:TN1071,UC1071:UN1071,VC1071:VN1071,WC1071:WN1071,XC1071:XN1071,YC1071:YN1071,ZC1071:ZN1071)</f>
        <v>1.5</v>
      </c>
      <c r="K1071" s="101" t="n">
        <f aca="false">(G1071+I1071)/2</f>
        <v>9.8</v>
      </c>
      <c r="AB1071" s="102" t="n">
        <v>1921</v>
      </c>
      <c r="AC1071" s="103" t="n">
        <v>12.8</v>
      </c>
      <c r="AD1071" s="103" t="n">
        <v>14.9</v>
      </c>
      <c r="AE1071" s="103" t="n">
        <v>11.1</v>
      </c>
      <c r="AF1071" s="103" t="n">
        <v>8.8</v>
      </c>
      <c r="AG1071" s="103" t="n">
        <v>9.1</v>
      </c>
      <c r="AH1071" s="103" t="n">
        <v>5.9</v>
      </c>
      <c r="AI1071" s="103" t="n">
        <v>4.4</v>
      </c>
      <c r="AJ1071" s="103" t="n">
        <v>4.8</v>
      </c>
      <c r="AK1071" s="103" t="n">
        <v>6.8</v>
      </c>
      <c r="AL1071" s="103" t="n">
        <v>7.6</v>
      </c>
      <c r="AM1071" s="103" t="n">
        <v>10.6</v>
      </c>
      <c r="AN1071" s="103" t="n">
        <v>10.9</v>
      </c>
      <c r="AO1071" s="104" t="n">
        <f aca="false">AVERAGE(AC1071:AN1071)</f>
        <v>8.975</v>
      </c>
      <c r="BA1071" s="22" t="n">
        <v>1921</v>
      </c>
      <c r="BB1071" s="102" t="n">
        <v>1921</v>
      </c>
      <c r="BC1071" s="103" t="n">
        <v>13.6</v>
      </c>
      <c r="BD1071" s="103" t="n">
        <v>15.4</v>
      </c>
      <c r="BE1071" s="103" t="n">
        <v>10.7</v>
      </c>
      <c r="BF1071" s="103" t="n">
        <v>8.2</v>
      </c>
      <c r="BG1071" s="103" t="n">
        <v>5.8</v>
      </c>
      <c r="BH1071" s="103" t="n">
        <v>3.3</v>
      </c>
      <c r="BI1071" s="103" t="n">
        <v>4.7</v>
      </c>
      <c r="BJ1071" s="103" t="n">
        <v>4.9</v>
      </c>
      <c r="BK1071" s="103" t="n">
        <v>6.9</v>
      </c>
      <c r="BL1071" s="103" t="n">
        <v>7.9</v>
      </c>
      <c r="BM1071" s="103" t="n">
        <v>11.9</v>
      </c>
      <c r="BN1071" s="103" t="n">
        <v>13.4</v>
      </c>
      <c r="BO1071" s="104" t="n">
        <f aca="false">AVERAGE(BC1071:BN1071)</f>
        <v>8.89166666666667</v>
      </c>
      <c r="CA1071" s="22" t="n">
        <v>1921</v>
      </c>
      <c r="CB1071" s="102" t="n">
        <v>1921</v>
      </c>
      <c r="CC1071" s="103" t="n">
        <v>12.3</v>
      </c>
      <c r="CD1071" s="103" t="n">
        <v>13.9</v>
      </c>
      <c r="CE1071" s="103" t="n">
        <v>9.9</v>
      </c>
      <c r="CF1071" s="103" t="n">
        <v>7.9</v>
      </c>
      <c r="CG1071" s="103" t="n">
        <v>7.6</v>
      </c>
      <c r="CH1071" s="103" t="n">
        <v>5.4</v>
      </c>
      <c r="CI1071" s="103" t="n">
        <v>4.2</v>
      </c>
      <c r="CJ1071" s="103" t="n">
        <v>3.8</v>
      </c>
      <c r="CK1071" s="103" t="n">
        <v>5.8</v>
      </c>
      <c r="CL1071" s="103" t="n">
        <v>6.4</v>
      </c>
      <c r="CM1071" s="103" t="n">
        <v>9.2</v>
      </c>
      <c r="CN1071" s="103" t="n">
        <v>9.1</v>
      </c>
      <c r="CO1071" s="104" t="n">
        <f aca="false">AVERAGE(CC1071:CN1071)</f>
        <v>7.95833333333333</v>
      </c>
      <c r="DA1071" s="22" t="n">
        <v>1921</v>
      </c>
      <c r="DB1071" s="102" t="n">
        <v>1921</v>
      </c>
      <c r="DC1071" s="103" t="n">
        <v>15.8</v>
      </c>
      <c r="DD1071" s="103" t="n">
        <v>17.2</v>
      </c>
      <c r="DE1071" s="103" t="n">
        <v>12.1</v>
      </c>
      <c r="DF1071" s="103" t="n">
        <v>8.9</v>
      </c>
      <c r="DG1071" s="103" t="n">
        <v>8</v>
      </c>
      <c r="DH1071" s="103" t="n">
        <v>4.8</v>
      </c>
      <c r="DI1071" s="103" t="n">
        <v>4.4</v>
      </c>
      <c r="DJ1071" s="103" t="n">
        <v>4.3</v>
      </c>
      <c r="DK1071" s="103" t="n">
        <v>7.8</v>
      </c>
      <c r="DL1071" s="103" t="n">
        <v>8.4</v>
      </c>
      <c r="DM1071" s="103" t="n">
        <v>13</v>
      </c>
      <c r="DN1071" s="103" t="n">
        <v>14.3</v>
      </c>
      <c r="DO1071" s="104" t="n">
        <f aca="false">AVERAGE(DC1071:DN1071)</f>
        <v>9.91666666666667</v>
      </c>
      <c r="EA1071" s="22" t="n">
        <v>1921</v>
      </c>
      <c r="EB1071" s="106" t="s">
        <v>121</v>
      </c>
      <c r="EC1071" s="103" t="n">
        <v>14.9</v>
      </c>
      <c r="ED1071" s="103" t="n">
        <v>15.5</v>
      </c>
      <c r="EE1071" s="103" t="n">
        <v>13.7</v>
      </c>
      <c r="EF1071" s="103" t="n">
        <v>12.3</v>
      </c>
      <c r="EG1071" s="103" t="n">
        <v>11.6</v>
      </c>
      <c r="EH1071" s="103" t="n">
        <v>9.6</v>
      </c>
      <c r="EI1071" s="103" t="n">
        <v>8.8</v>
      </c>
      <c r="EJ1071" s="103" t="n">
        <v>8.2</v>
      </c>
      <c r="EK1071" s="103" t="n">
        <v>9.7</v>
      </c>
      <c r="EL1071" s="103" t="n">
        <v>9.7</v>
      </c>
      <c r="EM1071" s="103" t="n">
        <v>12.1</v>
      </c>
      <c r="EN1071" s="103" t="n">
        <v>12.6</v>
      </c>
      <c r="EO1071" s="104" t="n">
        <f aca="false">AVERAGE(EC1071:EN1071)</f>
        <v>11.5583333333333</v>
      </c>
      <c r="FA1071" s="22" t="n">
        <v>1921</v>
      </c>
      <c r="FB1071" s="102" t="n">
        <v>1921</v>
      </c>
      <c r="FC1071" s="103" t="n">
        <v>13.2</v>
      </c>
      <c r="FD1071" s="103" t="n">
        <v>15.7</v>
      </c>
      <c r="FE1071" s="103" t="n">
        <v>9.4</v>
      </c>
      <c r="FF1071" s="103" t="n">
        <v>6.8</v>
      </c>
      <c r="FG1071" s="103" t="n">
        <v>5.7</v>
      </c>
      <c r="FH1071" s="103" t="n">
        <v>4.3</v>
      </c>
      <c r="FI1071" s="103" t="n">
        <v>2.8</v>
      </c>
      <c r="FJ1071" s="103" t="n">
        <v>3.2</v>
      </c>
      <c r="FK1071" s="103" t="n">
        <v>5.5</v>
      </c>
      <c r="FL1071" s="103" t="n">
        <v>6.3</v>
      </c>
      <c r="FM1071" s="103" t="n">
        <v>10.6</v>
      </c>
      <c r="FN1071" s="103" t="n">
        <v>11</v>
      </c>
      <c r="FO1071" s="104" t="n">
        <f aca="false">AVERAGE(FC1071:FN1071)</f>
        <v>7.875</v>
      </c>
      <c r="GA1071" s="22" t="n">
        <v>1921</v>
      </c>
      <c r="GB1071" s="102" t="n">
        <v>1921</v>
      </c>
      <c r="GC1071" s="103" t="n">
        <v>17.1</v>
      </c>
      <c r="GD1071" s="103" t="n">
        <v>18.3</v>
      </c>
      <c r="GE1071" s="103" t="n">
        <v>12.5</v>
      </c>
      <c r="GF1071" s="103" t="n">
        <v>10</v>
      </c>
      <c r="GG1071" s="103" t="n">
        <v>9</v>
      </c>
      <c r="GH1071" s="103" t="n">
        <v>5.9</v>
      </c>
      <c r="GI1071" s="103" t="n">
        <v>5</v>
      </c>
      <c r="GJ1071" s="103" t="n">
        <v>4.8</v>
      </c>
      <c r="GK1071" s="103" t="n">
        <v>8.2</v>
      </c>
      <c r="GL1071" s="103" t="n">
        <v>9</v>
      </c>
      <c r="GM1071" s="103" t="n">
        <v>13.3</v>
      </c>
      <c r="GN1071" s="103" t="n">
        <v>13.7</v>
      </c>
      <c r="GO1071" s="104" t="n">
        <f aca="false">AVERAGE(GC1071:GN1071)</f>
        <v>10.5666666666667</v>
      </c>
      <c r="HA1071" s="22" t="n">
        <v>1921</v>
      </c>
      <c r="HB1071" s="106" t="s">
        <v>121</v>
      </c>
      <c r="HC1071" s="103" t="n">
        <v>16.8</v>
      </c>
      <c r="HD1071" s="103" t="n">
        <v>17.2</v>
      </c>
      <c r="HE1071" s="103" t="n">
        <v>15.4</v>
      </c>
      <c r="HF1071" s="103" t="n">
        <v>13.4</v>
      </c>
      <c r="HG1071" s="103" t="n">
        <v>12.2</v>
      </c>
      <c r="HH1071" s="103" t="n">
        <v>10.1</v>
      </c>
      <c r="HI1071" s="103" t="n">
        <v>9.3</v>
      </c>
      <c r="HJ1071" s="103" t="n">
        <v>8.2</v>
      </c>
      <c r="HK1071" s="103" t="n">
        <v>10.4</v>
      </c>
      <c r="HL1071" s="103" t="n">
        <v>10.6</v>
      </c>
      <c r="HM1071" s="103" t="n">
        <v>14.4</v>
      </c>
      <c r="HN1071" s="103" t="n">
        <v>15</v>
      </c>
      <c r="HO1071" s="104" t="n">
        <f aca="false">AVERAGE(HC1071:HN1071)</f>
        <v>12.75</v>
      </c>
      <c r="IA1071" s="22" t="n">
        <v>1921</v>
      </c>
      <c r="IB1071" s="102" t="n">
        <v>1921</v>
      </c>
      <c r="IC1071" s="103" t="n">
        <v>15.4</v>
      </c>
      <c r="ID1071" s="103" t="n">
        <v>16.9</v>
      </c>
      <c r="IE1071" s="103" t="n">
        <v>13.4</v>
      </c>
      <c r="IF1071" s="103" t="n">
        <v>10.5</v>
      </c>
      <c r="IG1071" s="103" t="n">
        <v>9.6</v>
      </c>
      <c r="IH1071" s="103" t="n">
        <v>7.3</v>
      </c>
      <c r="II1071" s="103" t="n">
        <v>6.1</v>
      </c>
      <c r="IJ1071" s="103" t="n">
        <v>6.4</v>
      </c>
      <c r="IK1071" s="103" t="n">
        <v>8.3</v>
      </c>
      <c r="IL1071" s="103" t="n">
        <v>8.4</v>
      </c>
      <c r="IM1071" s="103" t="n">
        <v>11.9</v>
      </c>
      <c r="IN1071" s="103" t="n">
        <v>12.9</v>
      </c>
      <c r="IO1071" s="104" t="n">
        <f aca="false">AVERAGE(IC1071:IN1071)</f>
        <v>10.5916666666667</v>
      </c>
      <c r="JA1071" s="22" t="n">
        <v>1921</v>
      </c>
      <c r="JB1071" s="102" t="n">
        <v>1921</v>
      </c>
      <c r="JC1071" s="103" t="n">
        <v>12</v>
      </c>
      <c r="JD1071" s="103" t="n">
        <v>13.2</v>
      </c>
      <c r="JE1071" s="103" t="n">
        <v>9.2</v>
      </c>
      <c r="JF1071" s="103" t="n">
        <v>7.9</v>
      </c>
      <c r="JG1071" s="103" t="n">
        <v>6.8</v>
      </c>
      <c r="JH1071" s="103" t="n">
        <v>6</v>
      </c>
      <c r="JI1071" s="103" t="n">
        <v>4.7</v>
      </c>
      <c r="JJ1071" s="103" t="n">
        <v>4.2</v>
      </c>
      <c r="JK1071" s="103" t="n">
        <v>6</v>
      </c>
      <c r="JL1071" s="103" t="n">
        <v>5.4</v>
      </c>
      <c r="JM1071" s="103" t="n">
        <v>8.6</v>
      </c>
      <c r="JN1071" s="103" t="n">
        <v>9.8</v>
      </c>
      <c r="JO1071" s="104" t="n">
        <f aca="false">AVERAGE(JC1071:JN1071)</f>
        <v>7.81666666666667</v>
      </c>
      <c r="KA1071" s="22" t="n">
        <v>1921</v>
      </c>
      <c r="KB1071" s="102" t="n">
        <v>1921</v>
      </c>
      <c r="KC1071" s="103" t="n">
        <v>14.9</v>
      </c>
      <c r="KD1071" s="103" t="n">
        <v>16.6</v>
      </c>
      <c r="KE1071" s="103" t="n">
        <v>11.3</v>
      </c>
      <c r="KF1071" s="103" t="n">
        <v>8.9</v>
      </c>
      <c r="KG1071" s="103" t="n">
        <v>8.6</v>
      </c>
      <c r="KH1071" s="103" t="n">
        <v>5.8</v>
      </c>
      <c r="KI1071" s="103" t="n">
        <v>4.4</v>
      </c>
      <c r="KJ1071" s="103" t="n">
        <v>3.2</v>
      </c>
      <c r="KK1071" s="103" t="n">
        <v>5.9</v>
      </c>
      <c r="KL1071" s="103" t="n">
        <v>7.4</v>
      </c>
      <c r="KM1071" s="103" t="n">
        <v>11</v>
      </c>
      <c r="KN1071" s="103" t="n">
        <v>12</v>
      </c>
      <c r="KO1071" s="104" t="n">
        <f aca="false">AVERAGE(KC1071:KN1071)</f>
        <v>9.16666666666667</v>
      </c>
      <c r="LA1071" s="22" t="n">
        <v>1921</v>
      </c>
      <c r="LB1071" s="106" t="s">
        <v>121</v>
      </c>
      <c r="LC1071" s="103" t="n">
        <v>16.2</v>
      </c>
      <c r="LD1071" s="103" t="n">
        <v>16.9</v>
      </c>
      <c r="LE1071" s="103" t="n">
        <v>11.9</v>
      </c>
      <c r="LF1071" s="103" t="n">
        <v>9.1</v>
      </c>
      <c r="LG1071" s="103" t="n">
        <v>8.6</v>
      </c>
      <c r="LH1071" s="103" t="n">
        <v>5.1</v>
      </c>
      <c r="LI1071" s="103" t="n">
        <v>4.1</v>
      </c>
      <c r="LJ1071" s="103" t="n">
        <v>4.3</v>
      </c>
      <c r="LK1071" s="103" t="n">
        <v>7.2</v>
      </c>
      <c r="LL1071" s="103" t="n">
        <v>8</v>
      </c>
      <c r="LM1071" s="103" t="n">
        <v>13</v>
      </c>
      <c r="LN1071" s="103" t="n">
        <v>13.3</v>
      </c>
      <c r="LO1071" s="104" t="n">
        <f aca="false">AVERAGE(LC1071:LN1071)</f>
        <v>9.80833333333333</v>
      </c>
      <c r="MA1071" s="22" t="n">
        <v>1921</v>
      </c>
      <c r="MB1071" s="102" t="n">
        <v>1921</v>
      </c>
      <c r="MC1071" s="103" t="n">
        <v>15.1</v>
      </c>
      <c r="MD1071" s="103" t="n">
        <v>15.8</v>
      </c>
      <c r="ME1071" s="103" t="n">
        <v>11.3</v>
      </c>
      <c r="MF1071" s="103" t="n">
        <v>9</v>
      </c>
      <c r="MG1071" s="103" t="n">
        <v>7.7</v>
      </c>
      <c r="MH1071" s="103" t="n">
        <v>6.4</v>
      </c>
      <c r="MI1071" s="103" t="n">
        <v>4.9</v>
      </c>
      <c r="MJ1071" s="103" t="n">
        <v>5.1</v>
      </c>
      <c r="MK1071" s="103" t="n">
        <v>6.6</v>
      </c>
      <c r="ML1071" s="103" t="n">
        <v>7.2</v>
      </c>
      <c r="MM1071" s="103" t="n">
        <v>11</v>
      </c>
      <c r="MN1071" s="103" t="n">
        <v>12.9</v>
      </c>
      <c r="MO1071" s="104" t="n">
        <f aca="false">AVERAGE(MC1071:MN1071)</f>
        <v>9.41666666666667</v>
      </c>
      <c r="NA1071" s="22" t="n">
        <v>1921</v>
      </c>
      <c r="NB1071" s="102" t="n">
        <v>1921</v>
      </c>
      <c r="NC1071" s="103" t="n">
        <v>14.7</v>
      </c>
      <c r="ND1071" s="103" t="n">
        <v>15.9</v>
      </c>
      <c r="NE1071" s="103" t="n">
        <v>11.1</v>
      </c>
      <c r="NF1071" s="103" t="n">
        <v>8.4</v>
      </c>
      <c r="NG1071" s="103" t="n">
        <v>7.7</v>
      </c>
      <c r="NH1071" s="103" t="n">
        <v>5.8</v>
      </c>
      <c r="NI1071" s="103" t="n">
        <v>4.1</v>
      </c>
      <c r="NJ1071" s="103" t="n">
        <v>3.9</v>
      </c>
      <c r="NK1071" s="103" t="n">
        <v>6</v>
      </c>
      <c r="NL1071" s="103" t="n">
        <v>6.9</v>
      </c>
      <c r="NM1071" s="103" t="n">
        <v>11.6</v>
      </c>
      <c r="NN1071" s="103" t="n">
        <v>12.2</v>
      </c>
      <c r="NO1071" s="104" t="n">
        <f aca="false">AVERAGE(NC1071:NN1071)</f>
        <v>9.025</v>
      </c>
      <c r="OA1071" s="22" t="n">
        <v>1921</v>
      </c>
      <c r="OB1071" s="106" t="n">
        <v>1921</v>
      </c>
      <c r="OC1071" s="103" t="n">
        <v>13.6</v>
      </c>
      <c r="OD1071" s="103" t="n">
        <v>14.6</v>
      </c>
      <c r="OE1071" s="103" t="n">
        <v>12.1</v>
      </c>
      <c r="OF1071" s="103" t="n">
        <v>10.7</v>
      </c>
      <c r="OG1071" s="103" t="n">
        <v>7.5</v>
      </c>
      <c r="OH1071" s="103" t="n">
        <v>8</v>
      </c>
      <c r="OI1071" s="103" t="n">
        <v>5.5</v>
      </c>
      <c r="OJ1071" s="103" t="n">
        <v>6.3</v>
      </c>
      <c r="OK1071" s="103" t="n">
        <v>8.6</v>
      </c>
      <c r="OL1071" s="103" t="n">
        <v>9.9</v>
      </c>
      <c r="OM1071" s="103" t="n">
        <v>11.4</v>
      </c>
      <c r="ON1071" s="103" t="n">
        <v>13.6</v>
      </c>
      <c r="OO1071" s="104" t="n">
        <f aca="false">AVERAGE(OC1071:ON1071)</f>
        <v>10.15</v>
      </c>
      <c r="PA1071" s="22" t="n">
        <v>1921</v>
      </c>
      <c r="PB1071" s="106" t="s">
        <v>121</v>
      </c>
      <c r="PC1071" s="103" t="n">
        <v>19.6</v>
      </c>
      <c r="PD1071" s="103" t="n">
        <v>18.6</v>
      </c>
      <c r="PE1071" s="103" t="n">
        <v>15.7</v>
      </c>
      <c r="PF1071" s="103" t="n">
        <v>13.4</v>
      </c>
      <c r="PG1071" s="103" t="n">
        <v>9.1</v>
      </c>
      <c r="PH1071" s="103" t="n">
        <v>4.6</v>
      </c>
      <c r="PI1071" s="103" t="n">
        <v>4.7</v>
      </c>
      <c r="PJ1071" s="103" t="n">
        <v>4.8</v>
      </c>
      <c r="PK1071" s="103" t="n">
        <v>8.7</v>
      </c>
      <c r="PL1071" s="103" t="n">
        <v>10.3</v>
      </c>
      <c r="PM1071" s="103" t="n">
        <v>15</v>
      </c>
      <c r="PN1071" s="103" t="n">
        <v>14.3</v>
      </c>
      <c r="PO1071" s="104" t="n">
        <f aca="false">AVERAGE(PC1071:PN1071)</f>
        <v>11.5666666666667</v>
      </c>
      <c r="QA1071" s="22" t="n">
        <v>1921</v>
      </c>
      <c r="QB1071" s="106" t="s">
        <v>121</v>
      </c>
      <c r="QC1071" s="103" t="n">
        <v>15</v>
      </c>
      <c r="QD1071" s="103" t="n">
        <v>16</v>
      </c>
      <c r="QE1071" s="103" t="n">
        <v>11.1</v>
      </c>
      <c r="QF1071" s="103" t="n">
        <v>8.5</v>
      </c>
      <c r="QG1071" s="103" t="n">
        <v>8.9</v>
      </c>
      <c r="QH1071" s="103" t="n">
        <v>5.7</v>
      </c>
      <c r="QI1071" s="103" t="n">
        <v>4.5</v>
      </c>
      <c r="QJ1071" s="103" t="n">
        <v>3.8</v>
      </c>
      <c r="QK1071" s="103" t="n">
        <v>6.6</v>
      </c>
      <c r="QL1071" s="103" t="n">
        <v>7.1</v>
      </c>
      <c r="QM1071" s="103" t="n">
        <v>11.2</v>
      </c>
      <c r="QN1071" s="103" t="n">
        <v>12</v>
      </c>
      <c r="QO1071" s="104" t="n">
        <f aca="false">AVERAGE(QC1071:QN1071)</f>
        <v>9.2</v>
      </c>
      <c r="RA1071" s="22" t="n">
        <v>1921</v>
      </c>
      <c r="RB1071" s="102" t="n">
        <v>1921</v>
      </c>
      <c r="RC1071" s="103" t="n">
        <v>11</v>
      </c>
      <c r="RD1071" s="103" t="n">
        <v>11.7</v>
      </c>
      <c r="RE1071" s="103" t="n">
        <v>6.7</v>
      </c>
      <c r="RF1071" s="103" t="n">
        <v>5.3</v>
      </c>
      <c r="RG1071" s="103" t="n">
        <v>3</v>
      </c>
      <c r="RH1071" s="103" t="n">
        <v>1.2</v>
      </c>
      <c r="RI1071" s="103" t="n">
        <v>0.5</v>
      </c>
      <c r="RJ1071" s="103" t="n">
        <v>0</v>
      </c>
      <c r="RK1071" s="103" t="n">
        <v>2.8</v>
      </c>
      <c r="RL1071" s="103" t="n">
        <v>3.4</v>
      </c>
      <c r="RM1071" s="103" t="n">
        <v>7.7</v>
      </c>
      <c r="RN1071" s="103" t="n">
        <v>9.2</v>
      </c>
      <c r="RO1071" s="104" t="n">
        <f aca="false">AVERAGE(RC1071:RN1071)</f>
        <v>5.20833333333333</v>
      </c>
      <c r="SA1071" s="22" t="n">
        <v>1921</v>
      </c>
      <c r="SB1071" s="106" t="s">
        <v>121</v>
      </c>
      <c r="SC1071" s="103" t="n">
        <v>15.1</v>
      </c>
      <c r="SD1071" s="103" t="n">
        <v>16.2</v>
      </c>
      <c r="SE1071" s="103" t="n">
        <v>10.8</v>
      </c>
      <c r="SF1071" s="103" t="n">
        <v>7.9</v>
      </c>
      <c r="SG1071" s="103" t="n">
        <v>6.7</v>
      </c>
      <c r="SH1071" s="103" t="n">
        <v>3.7</v>
      </c>
      <c r="SI1071" s="103" t="n">
        <v>2.7</v>
      </c>
      <c r="SJ1071" s="103" t="n">
        <v>3.1</v>
      </c>
      <c r="SK1071" s="103" t="n">
        <v>6.1</v>
      </c>
      <c r="SL1071" s="103" t="n">
        <v>6.3</v>
      </c>
      <c r="SM1071" s="103" t="n">
        <v>11</v>
      </c>
      <c r="SN1071" s="103" t="n">
        <v>12.6</v>
      </c>
      <c r="SO1071" s="104" t="n">
        <f aca="false">AVERAGE(SC1071:SN1071)</f>
        <v>8.51666666666667</v>
      </c>
      <c r="TA1071" s="22" t="n">
        <v>1921</v>
      </c>
      <c r="TB1071" s="106" t="s">
        <v>121</v>
      </c>
      <c r="TC1071" s="103" t="n">
        <v>14.1</v>
      </c>
      <c r="TD1071" s="103" t="n">
        <v>15.1</v>
      </c>
      <c r="TE1071" s="103" t="n">
        <v>11.5</v>
      </c>
      <c r="TF1071" s="103" t="n">
        <v>9.3</v>
      </c>
      <c r="TG1071" s="103" t="n">
        <v>7.1</v>
      </c>
      <c r="TH1071" s="103" t="n">
        <v>3.9</v>
      </c>
      <c r="TI1071" s="103" t="n">
        <v>4.6</v>
      </c>
      <c r="TJ1071" s="103" t="n">
        <v>5</v>
      </c>
      <c r="TK1071" s="103" t="n">
        <v>7.5</v>
      </c>
      <c r="TL1071" s="103" t="n">
        <v>7.9</v>
      </c>
      <c r="TM1071" s="103" t="n">
        <v>11.3</v>
      </c>
      <c r="TN1071" s="103" t="n">
        <v>12.4</v>
      </c>
      <c r="TO1071" s="104" t="n">
        <f aca="false">AVERAGE(TC1071:TN1071)</f>
        <v>9.14166666666667</v>
      </c>
      <c r="UA1071" s="22" t="n">
        <v>1921</v>
      </c>
      <c r="UB1071" s="102" t="n">
        <v>1921</v>
      </c>
      <c r="UC1071" s="103" t="n">
        <v>13.2</v>
      </c>
      <c r="UD1071" s="103" t="n">
        <v>12.1</v>
      </c>
      <c r="UE1071" s="103" t="n">
        <v>8.6</v>
      </c>
      <c r="UF1071" s="103" t="n">
        <v>5.2</v>
      </c>
      <c r="UG1071" s="103" t="n">
        <v>4.1</v>
      </c>
      <c r="UH1071" s="103" t="n">
        <v>1.5</v>
      </c>
      <c r="UI1071" s="103" t="n">
        <v>2.6</v>
      </c>
      <c r="UJ1071" s="103" t="n">
        <v>3.6</v>
      </c>
      <c r="UK1071" s="103" t="n">
        <v>6.2</v>
      </c>
      <c r="UL1071" s="103" t="n">
        <v>7.4</v>
      </c>
      <c r="UM1071" s="103" t="n">
        <v>11</v>
      </c>
      <c r="UN1071" s="103" t="n">
        <v>12.7</v>
      </c>
      <c r="UO1071" s="104" t="n">
        <f aca="false">AVERAGE(UC1071:UN1071)</f>
        <v>7.35</v>
      </c>
      <c r="VA1071" s="22" t="n">
        <v>1921</v>
      </c>
      <c r="VB1071" s="102" t="n">
        <v>1921</v>
      </c>
      <c r="VC1071" s="103" t="n">
        <v>14.6</v>
      </c>
      <c r="VD1071" s="103" t="n">
        <v>15.9</v>
      </c>
      <c r="VE1071" s="103" t="n">
        <v>12.2</v>
      </c>
      <c r="VF1071" s="103" t="n">
        <v>9.7</v>
      </c>
      <c r="VG1071" s="103" t="n">
        <v>9.4</v>
      </c>
      <c r="VH1071" s="103" t="n">
        <v>6.4</v>
      </c>
      <c r="VI1071" s="103" t="n">
        <v>5.2</v>
      </c>
      <c r="VJ1071" s="103" t="n">
        <v>4.9</v>
      </c>
      <c r="VK1071" s="103" t="n">
        <v>7.7</v>
      </c>
      <c r="VL1071" s="103" t="n">
        <v>8.1</v>
      </c>
      <c r="VM1071" s="103" t="n">
        <v>11.9</v>
      </c>
      <c r="VN1071" s="103" t="n">
        <v>12.1</v>
      </c>
      <c r="VO1071" s="104" t="n">
        <f aca="false">AVERAGE(VC1071:VN1071)</f>
        <v>9.84166666666667</v>
      </c>
      <c r="WA1071" s="22" t="n">
        <v>1921</v>
      </c>
      <c r="WB1071" s="102" t="n">
        <v>1921</v>
      </c>
      <c r="WC1071" s="103" t="n">
        <v>16.5</v>
      </c>
      <c r="WD1071" s="103" t="n">
        <v>18.3</v>
      </c>
      <c r="WE1071" s="103" t="n">
        <v>13.5</v>
      </c>
      <c r="WF1071" s="103" t="n">
        <v>9.7</v>
      </c>
      <c r="WG1071" s="103" t="n">
        <v>9.6</v>
      </c>
      <c r="WH1071" s="103" t="n">
        <v>5.4</v>
      </c>
      <c r="WI1071" s="103" t="n">
        <v>4.6</v>
      </c>
      <c r="WJ1071" s="103" t="n">
        <v>4.3</v>
      </c>
      <c r="WK1071" s="103" t="n">
        <v>7.5</v>
      </c>
      <c r="WL1071" s="103" t="n">
        <v>8.8</v>
      </c>
      <c r="WM1071" s="103" t="n">
        <v>13.7</v>
      </c>
      <c r="WN1071" s="103" t="n">
        <v>14.2</v>
      </c>
      <c r="WO1071" s="104" t="n">
        <f aca="false">AVERAGE(WC1071:WN1071)</f>
        <v>10.5083333333333</v>
      </c>
      <c r="XA1071" s="22" t="n">
        <v>1921</v>
      </c>
      <c r="XB1071" s="102" t="n">
        <v>1921</v>
      </c>
      <c r="XC1071" s="103" t="n">
        <v>16.1</v>
      </c>
      <c r="XD1071" s="103" t="n">
        <v>17.1</v>
      </c>
      <c r="XE1071" s="103" t="n">
        <v>11.2</v>
      </c>
      <c r="XF1071" s="103" t="n">
        <v>8.7</v>
      </c>
      <c r="XG1071" s="103" t="n">
        <v>7.3</v>
      </c>
      <c r="XH1071" s="103" t="n">
        <v>4.2</v>
      </c>
      <c r="XI1071" s="103" t="n">
        <v>4.1</v>
      </c>
      <c r="XJ1071" s="103" t="n">
        <v>4</v>
      </c>
      <c r="XK1071" s="103" t="n">
        <v>7.1</v>
      </c>
      <c r="XL1071" s="103" t="n">
        <v>7.9</v>
      </c>
      <c r="XM1071" s="103" t="n">
        <v>12.7</v>
      </c>
      <c r="XN1071" s="103" t="n">
        <v>14.1</v>
      </c>
      <c r="XO1071" s="104" t="n">
        <f aca="false">AVERAGE(XC1071:XN1071)</f>
        <v>9.54166666666667</v>
      </c>
      <c r="YA1071" s="22" t="n">
        <v>1921</v>
      </c>
      <c r="YB1071" s="102" t="n">
        <v>1921</v>
      </c>
      <c r="YC1071" s="103" t="n">
        <v>14.6</v>
      </c>
      <c r="YD1071" s="103" t="n">
        <v>14.1</v>
      </c>
      <c r="YE1071" s="103" t="n">
        <v>12.1</v>
      </c>
      <c r="YF1071" s="103" t="n">
        <v>11.2</v>
      </c>
      <c r="YG1071" s="103" t="n">
        <v>9.8</v>
      </c>
      <c r="YH1071" s="103" t="n">
        <v>8.3</v>
      </c>
      <c r="YI1071" s="103" t="n">
        <v>6.9</v>
      </c>
      <c r="YJ1071" s="103" t="n">
        <v>7</v>
      </c>
      <c r="YK1071" s="103" t="n">
        <v>8.4</v>
      </c>
      <c r="YL1071" s="103" t="n">
        <v>8.9</v>
      </c>
      <c r="YM1071" s="103" t="n">
        <v>10.9</v>
      </c>
      <c r="YN1071" s="103" t="n">
        <v>12.8</v>
      </c>
      <c r="YO1071" s="104" t="n">
        <f aca="false">AVERAGE(YC1071:YN1071)</f>
        <v>10.4166666666667</v>
      </c>
      <c r="ZA1071" s="22" t="n">
        <v>1921</v>
      </c>
      <c r="ZB1071" s="106" t="s">
        <v>121</v>
      </c>
      <c r="ZC1071" s="103" t="n">
        <v>15</v>
      </c>
      <c r="ZD1071" s="103" t="n">
        <v>16.1</v>
      </c>
      <c r="ZE1071" s="103" t="n">
        <v>14.9</v>
      </c>
      <c r="ZF1071" s="103" t="n">
        <v>12.8</v>
      </c>
      <c r="ZG1071" s="103" t="n">
        <v>12.4</v>
      </c>
      <c r="ZH1071" s="103" t="n">
        <v>10.2</v>
      </c>
      <c r="ZI1071" s="103" t="n">
        <v>9.4</v>
      </c>
      <c r="ZJ1071" s="103" t="n">
        <v>8.3</v>
      </c>
      <c r="ZK1071" s="103" t="n">
        <v>10.4</v>
      </c>
      <c r="ZL1071" s="103" t="n">
        <v>10.3</v>
      </c>
      <c r="ZM1071" s="103" t="n">
        <v>12.3</v>
      </c>
      <c r="ZN1071" s="103" t="n">
        <v>12.9</v>
      </c>
      <c r="ZO1071" s="104" t="n">
        <f aca="false">AVERAGE(ZC1071:ZN1071)</f>
        <v>12.0833333333333</v>
      </c>
    </row>
    <row r="1072" customFormat="false" ht="12.8" hidden="false" customHeight="false" outlineLevel="0" collapsed="false">
      <c r="A1072" s="97"/>
      <c r="B1072" s="11" t="n">
        <f aca="false">AVERAGE(AO1072,BO1072,CO1072,DO1072,EO1072,FO1072,GO1072,HO1072,IO1072,JO1072,KO1072,LO1072,MO1072,NO1072,OO1072,PO1072,QO1072,RO1072,SO1072,TO1072,UO1072,VO1072,WO1072,XO1072,YO1072,ZO1072)</f>
        <v>8.79919871794872</v>
      </c>
      <c r="C1072" s="98" t="n">
        <f aca="false">AVERAGE(B1068:B1072)</f>
        <v>9.08253205128205</v>
      </c>
      <c r="D1072" s="99" t="n">
        <f aca="false">AVERAGE(B1063:B1072)</f>
        <v>9.00378205128205</v>
      </c>
      <c r="E1072" s="11" t="n">
        <f aca="false">AVERAGE(B1053:B1072)</f>
        <v>8.85071555458431</v>
      </c>
      <c r="F1072" s="100" t="n">
        <f aca="false">AVERAGE(B1023:B1072)</f>
        <v>9.21332608934639</v>
      </c>
      <c r="G1072" s="3" t="n">
        <f aca="false">MAX(AC1072:AN1072,BC1072:BN1072,CC1072:CN1072,DC1072:DN1072,EC1072:EN1072,FC1072:FN1072,GC1072:GN1072,HC1072:HN1072,IC1072:IN1072,JC1072:JN1072,KC1072:KN1072,LC1072:LN1072,MC1072:MN1072,NC1072:NN1072,OC1072:ON1072,PC1072:PN1072,QC1072:QN1072,RC1072:RN1072,SC1072:SN1072,TC1072:TN1072,UC1072:UN1072,VC1072:VN1072,WC1072:WN1072,XC1072:XN1072,YC1072:YN1072,ZC1072:ZN1072,)</f>
        <v>17.5</v>
      </c>
      <c r="H1072" s="19" t="n">
        <f aca="false">MEDIAN(AC1072:AN1072,BC1072:BN1072,CC1072:CN1072,DC1072:DN1072,EC1072:EN1072,FC1072:FN1072,GC1072:GN1072,HC1072:HN1072,IC1072:IN1072,JC1072:JN1072,KC1072:KN1072,LC1072:LN1072,MC1072:MN1072,NC1072:NN1072,OC1072:ON1072,PC1072:PN1072,QC1072:QN1072,RC1072:RN1072,SC1072:SN1072,TC1072:TN1072,UC1072:UN1072,VC1072:VN1072,WC1072:WN1072,XC1072:XN1072,YC1072:YN1072,ZC1072:ZN1072,)</f>
        <v>8.9</v>
      </c>
      <c r="I1072" s="5" t="n">
        <f aca="false">MIN(AC1072:AN1072,BC1072:BN1072,CC1072:CN1072,DC1072:DN1072,EC1072:EN1072,FC1072:FN1072,GC1072:GN1072,HC1072:HN1072,IC1072:IN1072,JC1072:JN1072,KC1072:KN1072,LC1072:LN1072,MC1072:MN1072,NC1072:NN1072,OC1072:ON1072,PC1072:PN1072,QC1072:QN1072,RC1072:RN1072,SC1072:SN1072,TC1072:TN1072,UC1072:UN1072,VC1072:VN1072,WC1072:WN1072,XC1072:XN1072,YC1072:YN1072,ZC1072:ZN1072)</f>
        <v>0.4</v>
      </c>
      <c r="J1072" s="5" t="n">
        <f aca="false">MIN(AC1072:AN1072,BC1072:BN1072,CC1072:CN1072,DC1072:DN1072,EC1072:EN1072,FC1072:FN1072,GC1072:GN1072,HC1072:HN1072,IC1072:IN1072,JC1072:JN1072,KC1072:KN1072,LC1072:LN1072,MC1072:MN1072,NC1072:NN1072,OC1072:ON1072,PC1072:PN1072,QC1072:QN1072,SC1072:SN1072,TC1072:TN1072,UC1072:UN1072,VC1072:VN1072,WC1072:WN1072,XC1072:XN1072,YC1072:YN1072,ZC1072:ZN1072)</f>
        <v>1.1</v>
      </c>
      <c r="K1072" s="101" t="n">
        <f aca="false">(G1072+I1072)/2</f>
        <v>8.95</v>
      </c>
      <c r="AB1072" s="102" t="n">
        <v>1922</v>
      </c>
      <c r="AC1072" s="103" t="n">
        <v>11</v>
      </c>
      <c r="AD1072" s="103" t="n">
        <v>12.9</v>
      </c>
      <c r="AE1072" s="103" t="n">
        <v>12.2</v>
      </c>
      <c r="AF1072" s="103" t="n">
        <v>8.9</v>
      </c>
      <c r="AG1072" s="103" t="n">
        <v>8.1</v>
      </c>
      <c r="AH1072" s="103" t="n">
        <v>5.8</v>
      </c>
      <c r="AI1072" s="103" t="n">
        <v>4.8</v>
      </c>
      <c r="AJ1072" s="103" t="n">
        <v>4.5</v>
      </c>
      <c r="AK1072" s="103" t="n">
        <v>7.1</v>
      </c>
      <c r="AL1072" s="103" t="n">
        <v>6.4</v>
      </c>
      <c r="AM1072" s="103" t="n">
        <v>8.9</v>
      </c>
      <c r="AN1072" s="103" t="n">
        <v>12.6</v>
      </c>
      <c r="AO1072" s="104" t="n">
        <f aca="false">AVERAGE(AC1072:AN1072)</f>
        <v>8.6</v>
      </c>
      <c r="BA1072" s="22" t="n">
        <v>1922</v>
      </c>
      <c r="BB1072" s="102" t="n">
        <v>1922</v>
      </c>
      <c r="BC1072" s="103" t="n">
        <v>13.3</v>
      </c>
      <c r="BD1072" s="103" t="n">
        <v>14.6</v>
      </c>
      <c r="BE1072" s="103" t="n">
        <v>10.7</v>
      </c>
      <c r="BF1072" s="103" t="n">
        <v>10.4</v>
      </c>
      <c r="BG1072" s="103" t="n">
        <v>7.2</v>
      </c>
      <c r="BH1072" s="103" t="n">
        <v>3.4</v>
      </c>
      <c r="BI1072" s="103" t="n">
        <v>2.9</v>
      </c>
      <c r="BJ1072" s="103" t="n">
        <v>3.9</v>
      </c>
      <c r="BK1072" s="103" t="n">
        <v>6.4</v>
      </c>
      <c r="BL1072" s="103" t="n">
        <v>9.1</v>
      </c>
      <c r="BM1072" s="103" t="n">
        <v>9.7</v>
      </c>
      <c r="BN1072" s="103" t="n">
        <v>12.4</v>
      </c>
      <c r="BO1072" s="104" t="n">
        <f aca="false">AVERAGE(BC1072:BN1072)</f>
        <v>8.66666666666667</v>
      </c>
      <c r="CA1072" s="22" t="n">
        <v>1922</v>
      </c>
      <c r="CB1072" s="102" t="n">
        <v>1922</v>
      </c>
      <c r="CC1072" s="103" t="n">
        <v>10.4</v>
      </c>
      <c r="CD1072" s="103" t="n">
        <v>12.6</v>
      </c>
      <c r="CE1072" s="103" t="n">
        <v>8.2</v>
      </c>
      <c r="CF1072" s="103" t="n">
        <v>9.2</v>
      </c>
      <c r="CG1072" s="103" t="n">
        <v>6.6</v>
      </c>
      <c r="CH1072" s="103" t="n">
        <v>3.6</v>
      </c>
      <c r="CI1072" s="103" t="n">
        <v>4.2</v>
      </c>
      <c r="CJ1072" s="103" t="n">
        <v>2.9</v>
      </c>
      <c r="CK1072" s="103" t="n">
        <v>4.7</v>
      </c>
      <c r="CL1072" s="103" t="n">
        <v>6.5</v>
      </c>
      <c r="CM1072" s="103" t="n">
        <v>6.9</v>
      </c>
      <c r="CN1072" s="103" t="n">
        <v>9.6</v>
      </c>
      <c r="CO1072" s="104" t="n">
        <f aca="false">AVERAGE(CC1072:CN1072)</f>
        <v>7.11666666666667</v>
      </c>
      <c r="DA1072" s="22" t="n">
        <v>1922</v>
      </c>
      <c r="DB1072" s="102" t="n">
        <v>1922</v>
      </c>
      <c r="DC1072" s="103" t="n">
        <v>14.7</v>
      </c>
      <c r="DD1072" s="103" t="n">
        <v>16.6</v>
      </c>
      <c r="DE1072" s="103" t="n">
        <v>11.3</v>
      </c>
      <c r="DF1072" s="103" t="n">
        <v>10.6</v>
      </c>
      <c r="DG1072" s="103" t="n">
        <v>7.3</v>
      </c>
      <c r="DH1072" s="103" t="n">
        <v>4.2</v>
      </c>
      <c r="DI1072" s="103" t="n">
        <v>4</v>
      </c>
      <c r="DJ1072" s="103" t="n">
        <v>3.9</v>
      </c>
      <c r="DK1072" s="103" t="n">
        <v>6.3</v>
      </c>
      <c r="DL1072" s="103" t="n">
        <v>9.4</v>
      </c>
      <c r="DM1072" s="103" t="n">
        <v>10.2</v>
      </c>
      <c r="DN1072" s="103" t="n">
        <v>14.3</v>
      </c>
      <c r="DO1072" s="104" t="n">
        <f aca="false">AVERAGE(DC1072:DN1072)</f>
        <v>9.4</v>
      </c>
      <c r="EA1072" s="22" t="n">
        <v>1922</v>
      </c>
      <c r="EB1072" s="106" t="s">
        <v>122</v>
      </c>
      <c r="EC1072" s="103" t="n">
        <v>13.6</v>
      </c>
      <c r="ED1072" s="103" t="n">
        <v>15.2</v>
      </c>
      <c r="EE1072" s="103" t="n">
        <v>12.9</v>
      </c>
      <c r="EF1072" s="103" t="n">
        <v>12.7</v>
      </c>
      <c r="EG1072" s="103" t="n">
        <v>10.8</v>
      </c>
      <c r="EH1072" s="103" t="n">
        <v>8.4</v>
      </c>
      <c r="EI1072" s="103" t="n">
        <v>8.4</v>
      </c>
      <c r="EJ1072" s="103" t="n">
        <v>7.6</v>
      </c>
      <c r="EK1072" s="103" t="n">
        <v>8.9</v>
      </c>
      <c r="EL1072" s="103" t="n">
        <v>9.8</v>
      </c>
      <c r="EM1072" s="103" t="n">
        <v>10.4</v>
      </c>
      <c r="EN1072" s="103" t="n">
        <v>12.4</v>
      </c>
      <c r="EO1072" s="104" t="n">
        <f aca="false">AVERAGE(EC1072:EN1072)</f>
        <v>10.925</v>
      </c>
      <c r="FA1072" s="22" t="n">
        <v>1922</v>
      </c>
      <c r="FB1072" s="102" t="n">
        <v>1922</v>
      </c>
      <c r="FC1072" s="103" t="n">
        <v>11.2</v>
      </c>
      <c r="FD1072" s="103" t="n">
        <v>13.3</v>
      </c>
      <c r="FE1072" s="103" t="n">
        <v>7.8</v>
      </c>
      <c r="FF1072" s="103" t="n">
        <v>7.5</v>
      </c>
      <c r="FG1072" s="103" t="n">
        <v>5.9</v>
      </c>
      <c r="FH1072" s="103" t="n">
        <v>2.8</v>
      </c>
      <c r="FI1072" s="103" t="n">
        <v>3.4</v>
      </c>
      <c r="FJ1072" s="103" t="n">
        <v>1.8</v>
      </c>
      <c r="FK1072" s="103" t="n">
        <v>3.8</v>
      </c>
      <c r="FL1072" s="103" t="n">
        <v>6.4</v>
      </c>
      <c r="FM1072" s="103" t="n">
        <v>7.3</v>
      </c>
      <c r="FN1072" s="103" t="n">
        <v>11.4</v>
      </c>
      <c r="FO1072" s="104" t="n">
        <f aca="false">AVERAGE(FC1072:FN1072)</f>
        <v>6.88333333333333</v>
      </c>
      <c r="GA1072" s="22" t="n">
        <v>1922</v>
      </c>
      <c r="GB1072" s="102" t="n">
        <v>1922</v>
      </c>
      <c r="GC1072" s="103" t="n">
        <v>14.2</v>
      </c>
      <c r="GD1072" s="103" t="n">
        <v>16.9</v>
      </c>
      <c r="GE1072" s="103" t="n">
        <v>10.7</v>
      </c>
      <c r="GF1072" s="103" t="n">
        <v>10.9</v>
      </c>
      <c r="GG1072" s="103" t="n">
        <v>8.1</v>
      </c>
      <c r="GH1072" s="103" t="n">
        <v>5.3</v>
      </c>
      <c r="GI1072" s="103" t="n">
        <v>5</v>
      </c>
      <c r="GJ1072" s="103" t="n">
        <v>3.8</v>
      </c>
      <c r="GK1072" s="103" t="n">
        <v>5.3</v>
      </c>
      <c r="GL1072" s="103" t="n">
        <v>9.3</v>
      </c>
      <c r="GM1072" s="103" t="n">
        <v>10.8</v>
      </c>
      <c r="GN1072" s="103" t="n">
        <v>14.4</v>
      </c>
      <c r="GO1072" s="104" t="n">
        <f aca="false">AVERAGE(GC1072:GN1072)</f>
        <v>9.55833333333333</v>
      </c>
      <c r="HA1072" s="22" t="n">
        <v>1922</v>
      </c>
      <c r="HB1072" s="106" t="s">
        <v>122</v>
      </c>
      <c r="HC1072" s="103" t="n">
        <v>15.3</v>
      </c>
      <c r="HD1072" s="103" t="n">
        <v>17.2</v>
      </c>
      <c r="HE1072" s="103" t="n">
        <v>14.7</v>
      </c>
      <c r="HF1072" s="103" t="n">
        <v>14.3</v>
      </c>
      <c r="HG1072" s="103" t="n">
        <v>11.6</v>
      </c>
      <c r="HH1072" s="103" t="n">
        <v>9.4</v>
      </c>
      <c r="HI1072" s="103" t="n">
        <v>9.2</v>
      </c>
      <c r="HJ1072" s="103" t="n">
        <v>9.2</v>
      </c>
      <c r="HK1072" s="103" t="n">
        <v>10.8</v>
      </c>
      <c r="HL1072" s="103" t="n">
        <v>11.2</v>
      </c>
      <c r="HM1072" s="103" t="n">
        <v>12.4</v>
      </c>
      <c r="HN1072" s="103" t="n">
        <v>14.2</v>
      </c>
      <c r="HO1072" s="104" t="n">
        <f aca="false">AVERAGE(HC1072:HN1072)</f>
        <v>12.4583333333333</v>
      </c>
      <c r="IA1072" s="22" t="n">
        <v>1922</v>
      </c>
      <c r="IB1072" s="102" t="n">
        <v>1922</v>
      </c>
      <c r="IC1072" s="103" t="n">
        <v>13.8</v>
      </c>
      <c r="ID1072" s="103" t="n">
        <v>14.5</v>
      </c>
      <c r="IE1072" s="103" t="n">
        <v>12</v>
      </c>
      <c r="IF1072" s="103" t="n">
        <v>11.6</v>
      </c>
      <c r="IG1072" s="103" t="n">
        <v>8.8</v>
      </c>
      <c r="IH1072" s="103" t="n">
        <v>6.1</v>
      </c>
      <c r="II1072" s="103" t="n">
        <v>6.3</v>
      </c>
      <c r="IJ1072" s="103" t="n">
        <v>5.4</v>
      </c>
      <c r="IK1072" s="103" t="n">
        <v>7</v>
      </c>
      <c r="IL1072" s="103" t="n">
        <v>9.2</v>
      </c>
      <c r="IM1072" s="103" t="n">
        <v>9.8</v>
      </c>
      <c r="IN1072" s="103" t="n">
        <v>12.5</v>
      </c>
      <c r="IO1072" s="104" t="n">
        <f aca="false">AVERAGE(IC1072:IN1072)</f>
        <v>9.75</v>
      </c>
      <c r="JA1072" s="22" t="n">
        <v>1922</v>
      </c>
      <c r="JB1072" s="102" t="n">
        <v>1922</v>
      </c>
      <c r="JC1072" s="103" t="n">
        <v>9.2</v>
      </c>
      <c r="JD1072" s="103" t="n">
        <v>11.8</v>
      </c>
      <c r="JE1072" s="103" t="n">
        <v>7.8</v>
      </c>
      <c r="JF1072" s="103" t="n">
        <v>9.1</v>
      </c>
      <c r="JG1072" s="103" t="n">
        <v>6.6</v>
      </c>
      <c r="JH1072" s="103" t="n">
        <v>3.1</v>
      </c>
      <c r="JI1072" s="103" t="n">
        <v>5.1</v>
      </c>
      <c r="JJ1072" s="103" t="n">
        <v>3.3</v>
      </c>
      <c r="JK1072" s="103" t="n">
        <v>5.2</v>
      </c>
      <c r="JL1072" s="103" t="n">
        <v>6.4</v>
      </c>
      <c r="JM1072" s="103" t="n">
        <v>8</v>
      </c>
      <c r="JN1072" s="103" t="n">
        <v>10.1</v>
      </c>
      <c r="JO1072" s="104" t="n">
        <f aca="false">AVERAGE(JC1072:JN1072)</f>
        <v>7.14166666666667</v>
      </c>
      <c r="KA1072" s="22" t="n">
        <v>1922</v>
      </c>
      <c r="KB1072" s="102" t="n">
        <v>1922</v>
      </c>
      <c r="KC1072" s="103" t="n">
        <v>12.5</v>
      </c>
      <c r="KD1072" s="105" t="n">
        <f aca="false">(KD1071+KD1073)/2</f>
        <v>14.4</v>
      </c>
      <c r="KE1072" s="103" t="n">
        <v>10.6</v>
      </c>
      <c r="KF1072" s="103" t="n">
        <v>9.1</v>
      </c>
      <c r="KG1072" s="105" t="n">
        <f aca="false">(KG1071+KG1073)/2</f>
        <v>8.65</v>
      </c>
      <c r="KH1072" s="105" t="n">
        <f aca="false">(KH1071+KH1073)/2</f>
        <v>6.5</v>
      </c>
      <c r="KI1072" s="105" t="n">
        <f aca="false">(KI1071+KI1073)/2</f>
        <v>5.1</v>
      </c>
      <c r="KJ1072" s="103" t="n">
        <v>3.4</v>
      </c>
      <c r="KK1072" s="103" t="n">
        <v>6</v>
      </c>
      <c r="KL1072" s="103" t="n">
        <v>6.4</v>
      </c>
      <c r="KM1072" s="103" t="n">
        <v>8.3</v>
      </c>
      <c r="KN1072" s="103" t="n">
        <v>12.5</v>
      </c>
      <c r="KO1072" s="104" t="n">
        <f aca="false">AVERAGE(KC1072:KN1072)</f>
        <v>8.62083333333333</v>
      </c>
      <c r="LA1072" s="22" t="n">
        <v>1922</v>
      </c>
      <c r="LB1072" s="106" t="s">
        <v>122</v>
      </c>
      <c r="LC1072" s="103" t="n">
        <v>14.1</v>
      </c>
      <c r="LD1072" s="103" t="n">
        <v>15.5</v>
      </c>
      <c r="LE1072" s="103" t="n">
        <v>10.8</v>
      </c>
      <c r="LF1072" s="103" t="n">
        <v>9.7</v>
      </c>
      <c r="LG1072" s="103" t="n">
        <v>7.3</v>
      </c>
      <c r="LH1072" s="103" t="n">
        <v>4.3</v>
      </c>
      <c r="LI1072" s="103" t="n">
        <v>4</v>
      </c>
      <c r="LJ1072" s="103" t="n">
        <v>3.9</v>
      </c>
      <c r="LK1072" s="103" t="n">
        <v>5.7</v>
      </c>
      <c r="LL1072" s="103" t="n">
        <v>8</v>
      </c>
      <c r="LM1072" s="103" t="n">
        <v>10.6</v>
      </c>
      <c r="LN1072" s="103" t="n">
        <v>13.6</v>
      </c>
      <c r="LO1072" s="104" t="n">
        <f aca="false">AVERAGE(LC1072:LN1072)</f>
        <v>8.95833333333333</v>
      </c>
      <c r="MA1072" s="22" t="n">
        <v>1922</v>
      </c>
      <c r="MB1072" s="102" t="n">
        <v>1922</v>
      </c>
      <c r="MC1072" s="103" t="n">
        <v>13.1</v>
      </c>
      <c r="MD1072" s="103" t="n">
        <v>14.3</v>
      </c>
      <c r="ME1072" s="103" t="n">
        <v>10.8</v>
      </c>
      <c r="MF1072" s="103" t="n">
        <v>10.7</v>
      </c>
      <c r="MG1072" s="103" t="n">
        <v>7.3</v>
      </c>
      <c r="MH1072" s="103" t="n">
        <v>3.9</v>
      </c>
      <c r="MI1072" s="103" t="n">
        <v>4.9</v>
      </c>
      <c r="MJ1072" s="103" t="n">
        <v>4</v>
      </c>
      <c r="MK1072" s="103" t="n">
        <v>5.3</v>
      </c>
      <c r="ML1072" s="103" t="n">
        <v>8.2</v>
      </c>
      <c r="MM1072" s="103" t="n">
        <v>8.7</v>
      </c>
      <c r="MN1072" s="103" t="n">
        <v>11.8</v>
      </c>
      <c r="MO1072" s="104" t="n">
        <f aca="false">AVERAGE(MC1072:MN1072)</f>
        <v>8.58333333333333</v>
      </c>
      <c r="NA1072" s="22" t="n">
        <v>1922</v>
      </c>
      <c r="NB1072" s="102" t="n">
        <v>1922</v>
      </c>
      <c r="NC1072" s="103" t="n">
        <v>11.3</v>
      </c>
      <c r="ND1072" s="103" t="n">
        <v>12.8</v>
      </c>
      <c r="NE1072" s="103" t="n">
        <v>9.7</v>
      </c>
      <c r="NF1072" s="103" t="n">
        <v>8.5</v>
      </c>
      <c r="NG1072" s="103" t="n">
        <v>6</v>
      </c>
      <c r="NH1072" s="103" t="n">
        <v>4.2</v>
      </c>
      <c r="NI1072" s="103" t="n">
        <v>3.9</v>
      </c>
      <c r="NJ1072" s="103" t="n">
        <v>3.6</v>
      </c>
      <c r="NK1072" s="103" t="n">
        <v>5.6</v>
      </c>
      <c r="NL1072" s="103" t="n">
        <v>7.2</v>
      </c>
      <c r="NM1072" s="103" t="n">
        <v>9</v>
      </c>
      <c r="NN1072" s="103" t="n">
        <v>11.9</v>
      </c>
      <c r="NO1072" s="104" t="n">
        <f aca="false">AVERAGE(NC1072:NN1072)</f>
        <v>7.80833333333333</v>
      </c>
      <c r="OA1072" s="22" t="n">
        <v>1922</v>
      </c>
      <c r="OB1072" s="106" t="n">
        <v>1922</v>
      </c>
      <c r="OC1072" s="103" t="n">
        <v>15.5</v>
      </c>
      <c r="OD1072" s="103" t="n">
        <v>16.3</v>
      </c>
      <c r="OE1072" s="103" t="n">
        <v>12.5</v>
      </c>
      <c r="OF1072" s="103" t="n">
        <v>10.4</v>
      </c>
      <c r="OG1072" s="103" t="n">
        <v>9</v>
      </c>
      <c r="OH1072" s="103" t="n">
        <v>7.9</v>
      </c>
      <c r="OI1072" s="103" t="n">
        <v>6.3</v>
      </c>
      <c r="OJ1072" s="103" t="n">
        <v>6.4</v>
      </c>
      <c r="OK1072" s="103" t="n">
        <v>7.9</v>
      </c>
      <c r="OL1072" s="103" t="n">
        <v>9.2</v>
      </c>
      <c r="OM1072" s="103" t="n">
        <v>12.4</v>
      </c>
      <c r="ON1072" s="103" t="n">
        <v>13.3</v>
      </c>
      <c r="OO1072" s="104" t="n">
        <f aca="false">AVERAGE(OC1072:ON1072)</f>
        <v>10.5916666666667</v>
      </c>
      <c r="PA1072" s="22" t="n">
        <v>1922</v>
      </c>
      <c r="PB1072" s="106" t="s">
        <v>122</v>
      </c>
      <c r="PC1072" s="103" t="n">
        <v>14.4</v>
      </c>
      <c r="PD1072" s="103" t="n">
        <v>17.5</v>
      </c>
      <c r="PE1072" s="103" t="n">
        <v>12.4</v>
      </c>
      <c r="PF1072" s="103" t="n">
        <v>10.8</v>
      </c>
      <c r="PG1072" s="103" t="n">
        <v>8.7</v>
      </c>
      <c r="PH1072" s="103" t="n">
        <v>5</v>
      </c>
      <c r="PI1072" s="103" t="n">
        <v>4.7</v>
      </c>
      <c r="PJ1072" s="103" t="n">
        <v>5.3</v>
      </c>
      <c r="PK1072" s="103" t="n">
        <v>6.9</v>
      </c>
      <c r="PL1072" s="103" t="n">
        <v>9.9</v>
      </c>
      <c r="PM1072" s="103" t="n">
        <v>12.3</v>
      </c>
      <c r="PN1072" s="103" t="n">
        <v>15.4</v>
      </c>
      <c r="PO1072" s="104" t="n">
        <f aca="false">AVERAGE(PC1072:PN1072)</f>
        <v>10.275</v>
      </c>
      <c r="QA1072" s="22" t="n">
        <v>1922</v>
      </c>
      <c r="QB1072" s="106" t="s">
        <v>122</v>
      </c>
      <c r="QC1072" s="103" t="n">
        <v>12</v>
      </c>
      <c r="QD1072" s="103" t="n">
        <v>14.2</v>
      </c>
      <c r="QE1072" s="103" t="n">
        <v>9.1</v>
      </c>
      <c r="QF1072" s="103" t="n">
        <v>8.9</v>
      </c>
      <c r="QG1072" s="103" t="n">
        <v>8.3</v>
      </c>
      <c r="QH1072" s="103" t="n">
        <v>4</v>
      </c>
      <c r="QI1072" s="103" t="n">
        <v>3.4</v>
      </c>
      <c r="QJ1072" s="103" t="n">
        <v>3.6</v>
      </c>
      <c r="QK1072" s="103" t="n">
        <v>5.3</v>
      </c>
      <c r="QL1072" s="103" t="n">
        <v>7.5</v>
      </c>
      <c r="QM1072" s="103" t="n">
        <v>8.6</v>
      </c>
      <c r="QN1072" s="103" t="n">
        <v>12.5</v>
      </c>
      <c r="QO1072" s="104" t="n">
        <f aca="false">AVERAGE(QC1072:QN1072)</f>
        <v>8.11666666666667</v>
      </c>
      <c r="RA1072" s="22" t="n">
        <v>1922</v>
      </c>
      <c r="RB1072" s="102" t="n">
        <v>1922</v>
      </c>
      <c r="RC1072" s="103" t="n">
        <v>8.9</v>
      </c>
      <c r="RD1072" s="103" t="n">
        <v>11.1</v>
      </c>
      <c r="RE1072" s="103" t="n">
        <v>5.9</v>
      </c>
      <c r="RF1072" s="103" t="n">
        <v>5.7</v>
      </c>
      <c r="RG1072" s="103" t="n">
        <v>2.1</v>
      </c>
      <c r="RH1072" s="103" t="n">
        <v>0.4</v>
      </c>
      <c r="RI1072" s="103" t="n">
        <v>0.6</v>
      </c>
      <c r="RJ1072" s="103" t="n">
        <v>0.4</v>
      </c>
      <c r="RK1072" s="103" t="n">
        <v>2.9</v>
      </c>
      <c r="RL1072" s="103" t="n">
        <v>4.7</v>
      </c>
      <c r="RM1072" s="103" t="n">
        <v>4.8</v>
      </c>
      <c r="RN1072" s="103" t="n">
        <v>9.3</v>
      </c>
      <c r="RO1072" s="104" t="n">
        <f aca="false">AVERAGE(RC1072:RN1072)</f>
        <v>4.73333333333333</v>
      </c>
      <c r="SA1072" s="22" t="n">
        <v>1922</v>
      </c>
      <c r="SB1072" s="106" t="s">
        <v>122</v>
      </c>
      <c r="SC1072" s="103" t="n">
        <v>12.9</v>
      </c>
      <c r="SD1072" s="103" t="n">
        <v>16.4</v>
      </c>
      <c r="SE1072" s="103" t="n">
        <v>8.9</v>
      </c>
      <c r="SF1072" s="103" t="n">
        <v>8.7</v>
      </c>
      <c r="SG1072" s="103" t="n">
        <v>5.1</v>
      </c>
      <c r="SH1072" s="103" t="n">
        <v>2.8</v>
      </c>
      <c r="SI1072" s="103" t="n">
        <v>2.7</v>
      </c>
      <c r="SJ1072" s="103" t="n">
        <v>2.5</v>
      </c>
      <c r="SK1072" s="103" t="n">
        <v>4.1</v>
      </c>
      <c r="SL1072" s="103" t="n">
        <v>7.3</v>
      </c>
      <c r="SM1072" s="103" t="n">
        <v>8.1</v>
      </c>
      <c r="SN1072" s="103" t="n">
        <v>11.8</v>
      </c>
      <c r="SO1072" s="104" t="n">
        <f aca="false">AVERAGE(SC1072:SN1072)</f>
        <v>7.60833333333333</v>
      </c>
      <c r="TA1072" s="22" t="n">
        <v>1922</v>
      </c>
      <c r="TB1072" s="106" t="s">
        <v>122</v>
      </c>
      <c r="TC1072" s="103" t="n">
        <v>13.1</v>
      </c>
      <c r="TD1072" s="103" t="n">
        <v>14.6</v>
      </c>
      <c r="TE1072" s="103" t="n">
        <v>10.2</v>
      </c>
      <c r="TF1072" s="103" t="n">
        <v>10</v>
      </c>
      <c r="TG1072" s="103" t="n">
        <v>6.9</v>
      </c>
      <c r="TH1072" s="103" t="n">
        <v>4.2</v>
      </c>
      <c r="TI1072" s="103" t="n">
        <v>4</v>
      </c>
      <c r="TJ1072" s="103" t="n">
        <v>4.1</v>
      </c>
      <c r="TK1072" s="103" t="n">
        <v>6.2</v>
      </c>
      <c r="TL1072" s="103" t="n">
        <v>8.8</v>
      </c>
      <c r="TM1072" s="103" t="n">
        <v>8.6</v>
      </c>
      <c r="TN1072" s="103" t="n">
        <v>12.2</v>
      </c>
      <c r="TO1072" s="104" t="n">
        <f aca="false">AVERAGE(TC1072:TN1072)</f>
        <v>8.575</v>
      </c>
      <c r="UA1072" s="22" t="n">
        <v>1922</v>
      </c>
      <c r="UB1072" s="102" t="n">
        <v>1922</v>
      </c>
      <c r="UC1072" s="103" t="n">
        <v>11.9</v>
      </c>
      <c r="UD1072" s="103" t="n">
        <v>12.7</v>
      </c>
      <c r="UE1072" s="103" t="n">
        <v>8.6</v>
      </c>
      <c r="UF1072" s="103" t="n">
        <v>7.3</v>
      </c>
      <c r="UG1072" s="103" t="n">
        <v>4.7</v>
      </c>
      <c r="UH1072" s="103" t="n">
        <v>1.1</v>
      </c>
      <c r="UI1072" s="103" t="n">
        <v>2.3</v>
      </c>
      <c r="UJ1072" s="103" t="n">
        <v>1.5</v>
      </c>
      <c r="UK1072" s="103" t="n">
        <v>3.7</v>
      </c>
      <c r="UL1072" s="103" t="n">
        <v>6</v>
      </c>
      <c r="UM1072" s="103" t="n">
        <v>7.1</v>
      </c>
      <c r="UN1072" s="103" t="n">
        <v>10.6</v>
      </c>
      <c r="UO1072" s="104" t="n">
        <f aca="false">AVERAGE(UC1072:UN1072)</f>
        <v>6.45833333333333</v>
      </c>
      <c r="VA1072" s="22" t="n">
        <v>1922</v>
      </c>
      <c r="VB1072" s="102" t="n">
        <v>1922</v>
      </c>
      <c r="VC1072" s="103" t="n">
        <v>12.2</v>
      </c>
      <c r="VD1072" s="103" t="n">
        <v>13.8</v>
      </c>
      <c r="VE1072" s="103" t="n">
        <v>10.9</v>
      </c>
      <c r="VF1072" s="103" t="n">
        <v>9.6</v>
      </c>
      <c r="VG1072" s="103" t="n">
        <v>8.2</v>
      </c>
      <c r="VH1072" s="103" t="n">
        <v>5.1</v>
      </c>
      <c r="VI1072" s="103" t="n">
        <v>4.9</v>
      </c>
      <c r="VJ1072" s="103" t="n">
        <v>4.2</v>
      </c>
      <c r="VK1072" s="103" t="n">
        <v>6.3</v>
      </c>
      <c r="VL1072" s="103" t="n">
        <v>7.8</v>
      </c>
      <c r="VM1072" s="103" t="n">
        <v>9.1</v>
      </c>
      <c r="VN1072" s="103" t="n">
        <v>12.8</v>
      </c>
      <c r="VO1072" s="104" t="n">
        <f aca="false">AVERAGE(VC1072:VN1072)</f>
        <v>8.74166666666667</v>
      </c>
      <c r="WA1072" s="22" t="n">
        <v>1922</v>
      </c>
      <c r="WB1072" s="102" t="n">
        <v>1922</v>
      </c>
      <c r="WC1072" s="103" t="n">
        <v>13.7</v>
      </c>
      <c r="WD1072" s="103" t="n">
        <v>16.2</v>
      </c>
      <c r="WE1072" s="103" t="n">
        <v>11.7</v>
      </c>
      <c r="WF1072" s="103" t="n">
        <v>9.9</v>
      </c>
      <c r="WG1072" s="103" t="n">
        <v>7.4</v>
      </c>
      <c r="WH1072" s="103" t="n">
        <v>4.2</v>
      </c>
      <c r="WI1072" s="103" t="n">
        <v>4.3</v>
      </c>
      <c r="WJ1072" s="103" t="n">
        <v>3.9</v>
      </c>
      <c r="WK1072" s="103" t="n">
        <v>6.2</v>
      </c>
      <c r="WL1072" s="103" t="n">
        <v>8.6</v>
      </c>
      <c r="WM1072" s="103" t="n">
        <v>10.8</v>
      </c>
      <c r="WN1072" s="103" t="n">
        <v>14.1</v>
      </c>
      <c r="WO1072" s="104" t="n">
        <f aca="false">AVERAGE(WC1072:WN1072)</f>
        <v>9.25</v>
      </c>
      <c r="XA1072" s="22" t="n">
        <v>1922</v>
      </c>
      <c r="XB1072" s="102" t="n">
        <v>1922</v>
      </c>
      <c r="XC1072" s="103" t="n">
        <v>14</v>
      </c>
      <c r="XD1072" s="103" t="n">
        <v>16.6</v>
      </c>
      <c r="XE1072" s="103" t="n">
        <v>10.3</v>
      </c>
      <c r="XF1072" s="103" t="n">
        <v>9.6</v>
      </c>
      <c r="XG1072" s="103" t="n">
        <v>6.4</v>
      </c>
      <c r="XH1072" s="103" t="n">
        <v>3.7</v>
      </c>
      <c r="XI1072" s="103" t="n">
        <v>3.9</v>
      </c>
      <c r="XJ1072" s="103" t="n">
        <v>3.7</v>
      </c>
      <c r="XK1072" s="103" t="n">
        <v>5.5</v>
      </c>
      <c r="XL1072" s="103" t="n">
        <v>8.2</v>
      </c>
      <c r="XM1072" s="103" t="n">
        <v>10.5</v>
      </c>
      <c r="XN1072" s="103" t="n">
        <v>13.9</v>
      </c>
      <c r="XO1072" s="104" t="n">
        <f aca="false">AVERAGE(XC1072:XN1072)</f>
        <v>8.85833333333333</v>
      </c>
      <c r="YA1072" s="22" t="n">
        <v>1922</v>
      </c>
      <c r="YB1072" s="102" t="n">
        <v>1922</v>
      </c>
      <c r="YC1072" s="103" t="n">
        <v>12.8</v>
      </c>
      <c r="YD1072" s="103" t="n">
        <v>14.5</v>
      </c>
      <c r="YE1072" s="103" t="n">
        <v>12</v>
      </c>
      <c r="YF1072" s="103" t="n">
        <v>11.4</v>
      </c>
      <c r="YG1072" s="103" t="n">
        <v>9.4</v>
      </c>
      <c r="YH1072" s="103" t="n">
        <v>6.3</v>
      </c>
      <c r="YI1072" s="103" t="n">
        <v>6.7</v>
      </c>
      <c r="YJ1072" s="103" t="n">
        <v>6.3</v>
      </c>
      <c r="YK1072" s="103" t="n">
        <v>7.2</v>
      </c>
      <c r="YL1072" s="103" t="n">
        <v>9</v>
      </c>
      <c r="YM1072" s="103" t="n">
        <v>9.3</v>
      </c>
      <c r="YN1072" s="103" t="n">
        <v>11.7</v>
      </c>
      <c r="YO1072" s="104" t="n">
        <f aca="false">AVERAGE(YC1072:YN1072)</f>
        <v>9.71666666666667</v>
      </c>
      <c r="ZA1072" s="22" t="n">
        <v>1922</v>
      </c>
      <c r="ZB1072" s="106" t="s">
        <v>122</v>
      </c>
      <c r="ZC1072" s="103" t="n">
        <v>14.6</v>
      </c>
      <c r="ZD1072" s="103" t="n">
        <v>15.4</v>
      </c>
      <c r="ZE1072" s="103" t="n">
        <v>13.3</v>
      </c>
      <c r="ZF1072" s="103" t="n">
        <v>12.8</v>
      </c>
      <c r="ZG1072" s="103" t="n">
        <v>11.1</v>
      </c>
      <c r="ZH1072" s="103" t="n">
        <v>9.5</v>
      </c>
      <c r="ZI1072" s="103" t="n">
        <v>8.8</v>
      </c>
      <c r="ZJ1072" s="103" t="n">
        <v>8</v>
      </c>
      <c r="ZK1072" s="103" t="n">
        <v>9.4</v>
      </c>
      <c r="ZL1072" s="103" t="n">
        <v>10.2</v>
      </c>
      <c r="ZM1072" s="103" t="n">
        <v>10.9</v>
      </c>
      <c r="ZN1072" s="103" t="n">
        <v>12.6</v>
      </c>
      <c r="ZO1072" s="104" t="n">
        <f aca="false">AVERAGE(ZC1072:ZN1072)</f>
        <v>11.3833333333333</v>
      </c>
    </row>
    <row r="1073" customFormat="false" ht="12.8" hidden="false" customHeight="false" outlineLevel="0" collapsed="false">
      <c r="A1073" s="97"/>
      <c r="B1073" s="11" t="n">
        <f aca="false">AVERAGE(AO1073,BO1073,CO1073,DO1073,EO1073,FO1073,GO1073,HO1073,IO1073,JO1073,KO1073,LO1073,MO1073,NO1073,OO1073,PO1073,QO1073,RO1073,SO1073,TO1073,UO1073,VO1073,WO1073,XO1073,YO1073,ZO1073)</f>
        <v>8.81057692307692</v>
      </c>
      <c r="C1073" s="98" t="n">
        <f aca="false">AVERAGE(B1069:B1073)</f>
        <v>9.03092948717949</v>
      </c>
      <c r="D1073" s="99" t="n">
        <f aca="false">AVERAGE(B1064:B1073)</f>
        <v>9.01955128205128</v>
      </c>
      <c r="E1073" s="11" t="n">
        <f aca="false">AVERAGE(B1054:B1073)</f>
        <v>8.84614023407148</v>
      </c>
      <c r="F1073" s="100" t="n">
        <f aca="false">AVERAGE(B1024:B1073)</f>
        <v>9.18403762780792</v>
      </c>
      <c r="G1073" s="3" t="n">
        <f aca="false">MAX(AC1073:AN1073,BC1073:BN1073,CC1073:CN1073,DC1073:DN1073,EC1073:EN1073,FC1073:FN1073,GC1073:GN1073,HC1073:HN1073,IC1073:IN1073,JC1073:JN1073,KC1073:KN1073,LC1073:LN1073,MC1073:MN1073,NC1073:NN1073,OC1073:ON1073,PC1073:PN1073,QC1073:QN1073,RC1073:RN1073,SC1073:SN1073,TC1073:TN1073,UC1073:UN1073,VC1073:VN1073,WC1073:WN1073,XC1073:XN1073,YC1073:YN1073,ZC1073:ZN1073,)</f>
        <v>16</v>
      </c>
      <c r="H1073" s="19" t="n">
        <f aca="false">MEDIAN(AC1073:AN1073,BC1073:BN1073,CC1073:CN1073,DC1073:DN1073,EC1073:EN1073,FC1073:FN1073,GC1073:GN1073,HC1073:HN1073,IC1073:IN1073,JC1073:JN1073,KC1073:KN1073,LC1073:LN1073,MC1073:MN1073,NC1073:NN1073,OC1073:ON1073,PC1073:PN1073,QC1073:QN1073,RC1073:RN1073,SC1073:SN1073,TC1073:TN1073,UC1073:UN1073,VC1073:VN1073,WC1073:WN1073,XC1073:XN1073,YC1073:YN1073,ZC1073:ZN1073,)</f>
        <v>8.6</v>
      </c>
      <c r="I1073" s="5" t="n">
        <f aca="false">MIN(AC1073:AN1073,BC1073:BN1073,CC1073:CN1073,DC1073:DN1073,EC1073:EN1073,FC1073:FN1073,GC1073:GN1073,HC1073:HN1073,IC1073:IN1073,JC1073:JN1073,KC1073:KN1073,LC1073:LN1073,MC1073:MN1073,NC1073:NN1073,OC1073:ON1073,PC1073:PN1073,QC1073:QN1073,RC1073:RN1073,SC1073:SN1073,TC1073:TN1073,UC1073:UN1073,VC1073:VN1073,WC1073:WN1073,XC1073:XN1073,YC1073:YN1073,ZC1073:ZN1073)</f>
        <v>-0.1</v>
      </c>
      <c r="J1073" s="5" t="n">
        <f aca="false">MIN(AC1073:AN1073,BC1073:BN1073,CC1073:CN1073,DC1073:DN1073,EC1073:EN1073,FC1073:FN1073,GC1073:GN1073,HC1073:HN1073,IC1073:IN1073,JC1073:JN1073,KC1073:KN1073,LC1073:LN1073,MC1073:MN1073,NC1073:NN1073,OC1073:ON1073,PC1073:PN1073,QC1073:QN1073,SC1073:SN1073,TC1073:TN1073,UC1073:UN1073,VC1073:VN1073,WC1073:WN1073,XC1073:XN1073,YC1073:YN1073,ZC1073:ZN1073)</f>
        <v>3.2</v>
      </c>
      <c r="K1073" s="101" t="n">
        <f aca="false">(G1073+I1073)/2</f>
        <v>7.95</v>
      </c>
      <c r="AB1073" s="102" t="n">
        <v>1923</v>
      </c>
      <c r="AC1073" s="103" t="n">
        <v>10.8</v>
      </c>
      <c r="AD1073" s="103" t="n">
        <v>11.8</v>
      </c>
      <c r="AE1073" s="103" t="n">
        <v>10.2</v>
      </c>
      <c r="AF1073" s="103" t="n">
        <v>9.7</v>
      </c>
      <c r="AG1073" s="103" t="n">
        <v>8</v>
      </c>
      <c r="AH1073" s="103" t="n">
        <v>6.4</v>
      </c>
      <c r="AI1073" s="103" t="n">
        <v>5.4</v>
      </c>
      <c r="AJ1073" s="103" t="n">
        <v>4.8</v>
      </c>
      <c r="AK1073" s="103" t="n">
        <v>5.9</v>
      </c>
      <c r="AL1073" s="103" t="n">
        <v>7.9</v>
      </c>
      <c r="AM1073" s="103" t="n">
        <v>7.4</v>
      </c>
      <c r="AN1073" s="103" t="n">
        <v>10.2</v>
      </c>
      <c r="AO1073" s="104" t="n">
        <f aca="false">AVERAGE(AC1073:AN1073)</f>
        <v>8.20833333333333</v>
      </c>
      <c r="BA1073" s="22" t="n">
        <v>1923</v>
      </c>
      <c r="BB1073" s="102" t="n">
        <v>1923</v>
      </c>
      <c r="BC1073" s="103" t="n">
        <v>11.7</v>
      </c>
      <c r="BD1073" s="103" t="n">
        <v>11.1</v>
      </c>
      <c r="BE1073" s="103" t="n">
        <v>10.7</v>
      </c>
      <c r="BF1073" s="103" t="n">
        <v>7.1</v>
      </c>
      <c r="BG1073" s="103" t="n">
        <v>7.1</v>
      </c>
      <c r="BH1073" s="103" t="n">
        <v>6.2</v>
      </c>
      <c r="BI1073" s="103" t="n">
        <v>5.2</v>
      </c>
      <c r="BJ1073" s="103" t="n">
        <v>3.7</v>
      </c>
      <c r="BK1073" s="103" t="n">
        <v>6.2</v>
      </c>
      <c r="BL1073" s="103" t="n">
        <v>8.5</v>
      </c>
      <c r="BM1073" s="103" t="n">
        <v>8</v>
      </c>
      <c r="BN1073" s="103" t="n">
        <v>12.7</v>
      </c>
      <c r="BO1073" s="104" t="n">
        <f aca="false">AVERAGE(BC1073:BN1073)</f>
        <v>8.18333333333333</v>
      </c>
      <c r="CA1073" s="22" t="n">
        <v>1923</v>
      </c>
      <c r="CB1073" s="102" t="n">
        <v>1923</v>
      </c>
      <c r="CC1073" s="103" t="n">
        <v>9.5</v>
      </c>
      <c r="CD1073" s="103" t="n">
        <v>10.7</v>
      </c>
      <c r="CE1073" s="103" t="n">
        <v>9</v>
      </c>
      <c r="CF1073" s="103" t="n">
        <v>7.7</v>
      </c>
      <c r="CG1073" s="103" t="n">
        <v>6.1</v>
      </c>
      <c r="CH1073" s="103" t="n">
        <v>5.4</v>
      </c>
      <c r="CI1073" s="103" t="n">
        <v>4.6</v>
      </c>
      <c r="CJ1073" s="103" t="n">
        <v>3.7</v>
      </c>
      <c r="CK1073" s="103" t="n">
        <v>4.4</v>
      </c>
      <c r="CL1073" s="103" t="n">
        <v>6.4</v>
      </c>
      <c r="CM1073" s="103" t="n">
        <v>6.1</v>
      </c>
      <c r="CN1073" s="103" t="n">
        <v>10</v>
      </c>
      <c r="CO1073" s="104" t="n">
        <f aca="false">AVERAGE(CC1073:CN1073)</f>
        <v>6.96666666666667</v>
      </c>
      <c r="DA1073" s="22" t="n">
        <v>1923</v>
      </c>
      <c r="DB1073" s="102" t="n">
        <v>1923</v>
      </c>
      <c r="DC1073" s="103" t="n">
        <v>14.8</v>
      </c>
      <c r="DD1073" s="103" t="n">
        <v>15.6</v>
      </c>
      <c r="DE1073" s="103" t="n">
        <v>13.1</v>
      </c>
      <c r="DF1073" s="103" t="n">
        <v>9.6</v>
      </c>
      <c r="DG1073" s="103" t="n">
        <v>7.3</v>
      </c>
      <c r="DH1073" s="103" t="n">
        <v>6.7</v>
      </c>
      <c r="DI1073" s="103" t="n">
        <v>5.1</v>
      </c>
      <c r="DJ1073" s="103" t="n">
        <v>5.1</v>
      </c>
      <c r="DK1073" s="103" t="n">
        <v>6.3</v>
      </c>
      <c r="DL1073" s="103" t="n">
        <v>8.5</v>
      </c>
      <c r="DM1073" s="103" t="n">
        <v>8.4</v>
      </c>
      <c r="DN1073" s="103" t="n">
        <v>14.7</v>
      </c>
      <c r="DO1073" s="104" t="n">
        <f aca="false">AVERAGE(DC1073:DN1073)</f>
        <v>9.6</v>
      </c>
      <c r="EA1073" s="22" t="n">
        <v>1923</v>
      </c>
      <c r="EB1073" s="106" t="s">
        <v>123</v>
      </c>
      <c r="EC1073" s="103" t="n">
        <v>12.7</v>
      </c>
      <c r="ED1073" s="103" t="n">
        <v>13.3</v>
      </c>
      <c r="EE1073" s="103" t="n">
        <v>12.9</v>
      </c>
      <c r="EF1073" s="103" t="n">
        <v>13.1</v>
      </c>
      <c r="EG1073" s="103" t="n">
        <v>10.3</v>
      </c>
      <c r="EH1073" s="103" t="n">
        <v>9.3</v>
      </c>
      <c r="EI1073" s="103" t="n">
        <v>8.7</v>
      </c>
      <c r="EJ1073" s="103" t="n">
        <v>7.8</v>
      </c>
      <c r="EK1073" s="103" t="n">
        <v>8.2</v>
      </c>
      <c r="EL1073" s="103" t="n">
        <v>9.9</v>
      </c>
      <c r="EM1073" s="103" t="n">
        <v>10.2</v>
      </c>
      <c r="EN1073" s="103" t="n">
        <v>12.1</v>
      </c>
      <c r="EO1073" s="104" t="n">
        <f aca="false">AVERAGE(EC1073:EN1073)</f>
        <v>10.7083333333333</v>
      </c>
      <c r="FA1073" s="22" t="n">
        <v>1923</v>
      </c>
      <c r="FB1073" s="102" t="n">
        <v>1923</v>
      </c>
      <c r="FC1073" s="103" t="n">
        <v>10.5</v>
      </c>
      <c r="FD1073" s="103" t="n">
        <v>10.6</v>
      </c>
      <c r="FE1073" s="103" t="n">
        <v>8.5</v>
      </c>
      <c r="FF1073" s="103" t="n">
        <v>6.4</v>
      </c>
      <c r="FG1073" s="103" t="n">
        <v>6.1</v>
      </c>
      <c r="FH1073" s="103" t="n">
        <v>5.6</v>
      </c>
      <c r="FI1073" s="103" t="n">
        <v>3.2</v>
      </c>
      <c r="FJ1073" s="103" t="n">
        <v>3.2</v>
      </c>
      <c r="FK1073" s="103" t="n">
        <v>4.9</v>
      </c>
      <c r="FL1073" s="103" t="n">
        <v>6.4</v>
      </c>
      <c r="FM1073" s="103" t="n">
        <v>5.6</v>
      </c>
      <c r="FN1073" s="103" t="n">
        <v>10.5</v>
      </c>
      <c r="FO1073" s="104" t="n">
        <f aca="false">AVERAGE(FC1073:FN1073)</f>
        <v>6.79166666666667</v>
      </c>
      <c r="GA1073" s="22" t="n">
        <v>1923</v>
      </c>
      <c r="GB1073" s="102" t="n">
        <v>1923</v>
      </c>
      <c r="GC1073" s="103" t="n">
        <v>14.4</v>
      </c>
      <c r="GD1073" s="103" t="n">
        <v>14.8</v>
      </c>
      <c r="GE1073" s="103" t="n">
        <v>12.6</v>
      </c>
      <c r="GF1073" s="103" t="n">
        <v>10.4</v>
      </c>
      <c r="GG1073" s="103" t="n">
        <v>8.9</v>
      </c>
      <c r="GH1073" s="103" t="n">
        <v>7.4</v>
      </c>
      <c r="GI1073" s="103" t="n">
        <v>5.9</v>
      </c>
      <c r="GJ1073" s="103" t="n">
        <v>5.1</v>
      </c>
      <c r="GK1073" s="103" t="n">
        <v>6.6</v>
      </c>
      <c r="GL1073" s="103" t="n">
        <v>8.8</v>
      </c>
      <c r="GM1073" s="103" t="n">
        <v>9.2</v>
      </c>
      <c r="GN1073" s="103" t="n">
        <v>14.5</v>
      </c>
      <c r="GO1073" s="104" t="n">
        <f aca="false">AVERAGE(GC1073:GN1073)</f>
        <v>9.88333333333333</v>
      </c>
      <c r="HA1073" s="22" t="n">
        <v>1923</v>
      </c>
      <c r="HB1073" s="106" t="s">
        <v>123</v>
      </c>
      <c r="HC1073" s="103" t="n">
        <v>14.8</v>
      </c>
      <c r="HD1073" s="103" t="n">
        <v>16</v>
      </c>
      <c r="HE1073" s="103" t="n">
        <v>15.7</v>
      </c>
      <c r="HF1073" s="103" t="n">
        <v>14.4</v>
      </c>
      <c r="HG1073" s="103" t="n">
        <v>12</v>
      </c>
      <c r="HH1073" s="103" t="n">
        <v>10.2</v>
      </c>
      <c r="HI1073" s="103" t="n">
        <v>9.6</v>
      </c>
      <c r="HJ1073" s="103" t="n">
        <v>8.6</v>
      </c>
      <c r="HK1073" s="103" t="n">
        <v>9.7</v>
      </c>
      <c r="HL1073" s="103" t="n">
        <v>11.5</v>
      </c>
      <c r="HM1073" s="103" t="n">
        <v>11.2</v>
      </c>
      <c r="HN1073" s="103" t="n">
        <v>15.8</v>
      </c>
      <c r="HO1073" s="104" t="n">
        <f aca="false">AVERAGE(HC1073:HN1073)</f>
        <v>12.4583333333333</v>
      </c>
      <c r="IA1073" s="22" t="n">
        <v>1923</v>
      </c>
      <c r="IB1073" s="102" t="n">
        <v>1923</v>
      </c>
      <c r="IC1073" s="103" t="n">
        <v>12.7</v>
      </c>
      <c r="ID1073" s="103" t="n">
        <v>13.2</v>
      </c>
      <c r="IE1073" s="103" t="n">
        <v>12.1</v>
      </c>
      <c r="IF1073" s="103" t="n">
        <v>11</v>
      </c>
      <c r="IG1073" s="103" t="n">
        <v>9.1</v>
      </c>
      <c r="IH1073" s="103" t="n">
        <v>7.8</v>
      </c>
      <c r="II1073" s="103" t="n">
        <v>6.7</v>
      </c>
      <c r="IJ1073" s="103" t="n">
        <v>5.9</v>
      </c>
      <c r="IK1073" s="103" t="n">
        <v>6.4</v>
      </c>
      <c r="IL1073" s="103" t="n">
        <v>8.8</v>
      </c>
      <c r="IM1073" s="103" t="n">
        <v>9.1</v>
      </c>
      <c r="IN1073" s="103" t="n">
        <v>12.2</v>
      </c>
      <c r="IO1073" s="104" t="n">
        <f aca="false">AVERAGE(IC1073:IN1073)</f>
        <v>9.58333333333333</v>
      </c>
      <c r="JA1073" s="22" t="n">
        <v>1923</v>
      </c>
      <c r="JB1073" s="102" t="n">
        <v>1923</v>
      </c>
      <c r="JC1073" s="103" t="n">
        <v>9.6</v>
      </c>
      <c r="JD1073" s="103" t="n">
        <v>9.7</v>
      </c>
      <c r="JE1073" s="103" t="n">
        <v>8.3</v>
      </c>
      <c r="JF1073" s="103" t="n">
        <v>7.7</v>
      </c>
      <c r="JG1073" s="103" t="n">
        <v>7.4</v>
      </c>
      <c r="JH1073" s="103" t="n">
        <v>5.9</v>
      </c>
      <c r="JI1073" s="103" t="n">
        <v>4.9</v>
      </c>
      <c r="JJ1073" s="103" t="n">
        <v>4.3</v>
      </c>
      <c r="JK1073" s="103" t="n">
        <v>5.2</v>
      </c>
      <c r="JL1073" s="103" t="n">
        <v>7.1</v>
      </c>
      <c r="JM1073" s="103" t="n">
        <v>5.6</v>
      </c>
      <c r="JN1073" s="103" t="n">
        <v>8.9</v>
      </c>
      <c r="JO1073" s="104" t="n">
        <f aca="false">AVERAGE(JC1073:JN1073)</f>
        <v>7.05</v>
      </c>
      <c r="KA1073" s="22" t="n">
        <v>1923</v>
      </c>
      <c r="KB1073" s="102" t="n">
        <v>1923</v>
      </c>
      <c r="KC1073" s="103" t="n">
        <v>11.7</v>
      </c>
      <c r="KD1073" s="103" t="n">
        <v>12.2</v>
      </c>
      <c r="KE1073" s="103" t="n">
        <v>10.3</v>
      </c>
      <c r="KF1073" s="103" t="n">
        <v>8.9</v>
      </c>
      <c r="KG1073" s="103" t="n">
        <v>8.7</v>
      </c>
      <c r="KH1073" s="103" t="n">
        <v>7.2</v>
      </c>
      <c r="KI1073" s="103" t="n">
        <v>5.8</v>
      </c>
      <c r="KJ1073" s="103" t="n">
        <v>5.2</v>
      </c>
      <c r="KK1073" s="103" t="n">
        <v>5.4</v>
      </c>
      <c r="KL1073" s="103" t="n">
        <v>7.2</v>
      </c>
      <c r="KM1073" s="103" t="n">
        <v>7.6</v>
      </c>
      <c r="KN1073" s="103" t="n">
        <v>11.7</v>
      </c>
      <c r="KO1073" s="104" t="n">
        <f aca="false">AVERAGE(KC1073:KN1073)</f>
        <v>8.49166666666667</v>
      </c>
      <c r="LA1073" s="22" t="n">
        <v>1923</v>
      </c>
      <c r="LB1073" s="106" t="s">
        <v>123</v>
      </c>
      <c r="LC1073" s="103" t="n">
        <v>13.1</v>
      </c>
      <c r="LD1073" s="103" t="n">
        <v>13.9</v>
      </c>
      <c r="LE1073" s="103" t="n">
        <v>11.3</v>
      </c>
      <c r="LF1073" s="103" t="n">
        <v>9.1</v>
      </c>
      <c r="LG1073" s="103" t="n">
        <v>8.1</v>
      </c>
      <c r="LH1073" s="103" t="n">
        <v>6.5</v>
      </c>
      <c r="LI1073" s="103" t="n">
        <v>5.1</v>
      </c>
      <c r="LJ1073" s="103" t="n">
        <v>5.1</v>
      </c>
      <c r="LK1073" s="103" t="n">
        <v>6.8</v>
      </c>
      <c r="LL1073" s="103" t="n">
        <v>8.6</v>
      </c>
      <c r="LM1073" s="103" t="n">
        <v>9.4</v>
      </c>
      <c r="LN1073" s="103" t="n">
        <v>14.6</v>
      </c>
      <c r="LO1073" s="104" t="n">
        <f aca="false">AVERAGE(LC1073:LN1073)</f>
        <v>9.3</v>
      </c>
      <c r="MA1073" s="22" t="n">
        <v>1923</v>
      </c>
      <c r="MB1073" s="102" t="n">
        <v>1923</v>
      </c>
      <c r="MC1073" s="103" t="n">
        <v>11.6</v>
      </c>
      <c r="MD1073" s="103" t="n">
        <v>12.6</v>
      </c>
      <c r="ME1073" s="103" t="n">
        <v>10.9</v>
      </c>
      <c r="MF1073" s="103" t="n">
        <v>8.4</v>
      </c>
      <c r="MG1073" s="103" t="n">
        <v>7.6</v>
      </c>
      <c r="MH1073" s="103" t="n">
        <v>7.1</v>
      </c>
      <c r="MI1073" s="103" t="n">
        <v>5.4</v>
      </c>
      <c r="MJ1073" s="103" t="n">
        <v>4.4</v>
      </c>
      <c r="MK1073" s="103" t="n">
        <v>5.3</v>
      </c>
      <c r="ML1073" s="103" t="n">
        <v>7.9</v>
      </c>
      <c r="MM1073" s="103" t="n">
        <v>8</v>
      </c>
      <c r="MN1073" s="103" t="n">
        <v>12.6</v>
      </c>
      <c r="MO1073" s="104" t="n">
        <f aca="false">AVERAGE(MC1073:MN1073)</f>
        <v>8.48333333333333</v>
      </c>
      <c r="NA1073" s="22" t="n">
        <v>1923</v>
      </c>
      <c r="NB1073" s="102" t="n">
        <v>1923</v>
      </c>
      <c r="NC1073" s="103" t="n">
        <v>11.7</v>
      </c>
      <c r="ND1073" s="103" t="n">
        <v>12.1</v>
      </c>
      <c r="NE1073" s="103" t="n">
        <v>10.1</v>
      </c>
      <c r="NF1073" s="103" t="n">
        <v>8.7</v>
      </c>
      <c r="NG1073" s="103" t="n">
        <v>6.1</v>
      </c>
      <c r="NH1073" s="103" t="n">
        <v>4.5</v>
      </c>
      <c r="NI1073" s="103" t="n">
        <v>4.3</v>
      </c>
      <c r="NJ1073" s="103" t="n">
        <v>3.6</v>
      </c>
      <c r="NK1073" s="103" t="n">
        <v>4.6</v>
      </c>
      <c r="NL1073" s="103" t="n">
        <v>6.5</v>
      </c>
      <c r="NM1073" s="103" t="n">
        <v>7.4</v>
      </c>
      <c r="NN1073" s="103" t="n">
        <v>10.4</v>
      </c>
      <c r="NO1073" s="104" t="n">
        <f aca="false">AVERAGE(NC1073:NN1073)</f>
        <v>7.5</v>
      </c>
      <c r="OA1073" s="22" t="n">
        <v>1923</v>
      </c>
      <c r="OB1073" s="106" t="n">
        <v>1923</v>
      </c>
      <c r="OC1073" s="103" t="n">
        <v>13.8</v>
      </c>
      <c r="OD1073" s="103" t="n">
        <v>15.1</v>
      </c>
      <c r="OE1073" s="103" t="n">
        <v>12</v>
      </c>
      <c r="OF1073" s="103" t="n">
        <v>11.8</v>
      </c>
      <c r="OG1073" s="103" t="n">
        <v>8.5</v>
      </c>
      <c r="OH1073" s="103" t="n">
        <v>5.2</v>
      </c>
      <c r="OI1073" s="103" t="n">
        <v>6.1</v>
      </c>
      <c r="OJ1073" s="103" t="n">
        <v>5.6</v>
      </c>
      <c r="OK1073" s="103" t="n">
        <v>6.7</v>
      </c>
      <c r="OL1073" s="103" t="n">
        <v>9.8</v>
      </c>
      <c r="OM1073" s="103" t="n">
        <v>10.1</v>
      </c>
      <c r="ON1073" s="103" t="n">
        <v>12.9</v>
      </c>
      <c r="OO1073" s="104" t="n">
        <f aca="false">AVERAGE(OC1073:ON1073)</f>
        <v>9.8</v>
      </c>
      <c r="PA1073" s="22" t="n">
        <v>1923</v>
      </c>
      <c r="PB1073" s="106" t="s">
        <v>123</v>
      </c>
      <c r="PC1073" s="103" t="n">
        <v>15.1</v>
      </c>
      <c r="PD1073" s="103" t="n">
        <v>16</v>
      </c>
      <c r="PE1073" s="103" t="n">
        <v>12.8</v>
      </c>
      <c r="PF1073" s="103" t="n">
        <v>12.3</v>
      </c>
      <c r="PG1073" s="103" t="n">
        <v>9.9</v>
      </c>
      <c r="PH1073" s="103" t="n">
        <v>7.2</v>
      </c>
      <c r="PI1073" s="103" t="n">
        <v>5.7</v>
      </c>
      <c r="PJ1073" s="103" t="n">
        <v>5.1</v>
      </c>
      <c r="PK1073" s="103" t="n">
        <v>8</v>
      </c>
      <c r="PL1073" s="103" t="n">
        <v>9.3</v>
      </c>
      <c r="PM1073" s="103" t="n">
        <v>10.6</v>
      </c>
      <c r="PN1073" s="103" t="n">
        <v>15.9</v>
      </c>
      <c r="PO1073" s="104" t="n">
        <f aca="false">AVERAGE(PC1073:PN1073)</f>
        <v>10.6583333333333</v>
      </c>
      <c r="QA1073" s="22" t="n">
        <v>1923</v>
      </c>
      <c r="QB1073" s="106" t="s">
        <v>123</v>
      </c>
      <c r="QC1073" s="103" t="n">
        <v>12.1</v>
      </c>
      <c r="QD1073" s="103" t="n">
        <v>12.3</v>
      </c>
      <c r="QE1073" s="103" t="n">
        <v>9.8</v>
      </c>
      <c r="QF1073" s="103" t="n">
        <v>9.3</v>
      </c>
      <c r="QG1073" s="103" t="n">
        <v>8.6</v>
      </c>
      <c r="QH1073" s="103" t="n">
        <v>6</v>
      </c>
      <c r="QI1073" s="103" t="n">
        <v>5.4</v>
      </c>
      <c r="QJ1073" s="103" t="n">
        <v>4.9</v>
      </c>
      <c r="QK1073" s="103" t="n">
        <v>6.2</v>
      </c>
      <c r="QL1073" s="103" t="n">
        <v>7.9</v>
      </c>
      <c r="QM1073" s="103" t="n">
        <v>8.2</v>
      </c>
      <c r="QN1073" s="103" t="n">
        <v>12.4</v>
      </c>
      <c r="QO1073" s="104" t="n">
        <f aca="false">AVERAGE(QC1073:QN1073)</f>
        <v>8.59166666666667</v>
      </c>
      <c r="RA1073" s="22" t="n">
        <v>1923</v>
      </c>
      <c r="RB1073" s="102" t="n">
        <v>1923</v>
      </c>
      <c r="RC1073" s="103" t="n">
        <v>8.9</v>
      </c>
      <c r="RD1073" s="103" t="n">
        <v>8.1</v>
      </c>
      <c r="RE1073" s="103" t="n">
        <v>7.2</v>
      </c>
      <c r="RF1073" s="103" t="n">
        <v>3.4</v>
      </c>
      <c r="RG1073" s="103" t="n">
        <v>3.4</v>
      </c>
      <c r="RH1073" s="103" t="n">
        <v>2.9</v>
      </c>
      <c r="RI1073" s="103" t="n">
        <v>1.8</v>
      </c>
      <c r="RJ1073" s="103" t="n">
        <v>-0.1</v>
      </c>
      <c r="RK1073" s="103" t="n">
        <v>3.2</v>
      </c>
      <c r="RL1073" s="103" t="n">
        <v>4.5</v>
      </c>
      <c r="RM1073" s="103" t="n">
        <v>4.2</v>
      </c>
      <c r="RN1073" s="103" t="n">
        <v>10.2</v>
      </c>
      <c r="RO1073" s="104" t="n">
        <f aca="false">AVERAGE(RC1073:RN1073)</f>
        <v>4.80833333333333</v>
      </c>
      <c r="SA1073" s="22" t="n">
        <v>1923</v>
      </c>
      <c r="SB1073" s="106" t="s">
        <v>123</v>
      </c>
      <c r="SC1073" s="103" t="n">
        <v>13</v>
      </c>
      <c r="SD1073" s="103" t="n">
        <v>12.9</v>
      </c>
      <c r="SE1073" s="103" t="n">
        <v>10.3</v>
      </c>
      <c r="SF1073" s="103" t="n">
        <v>6.8</v>
      </c>
      <c r="SG1073" s="103" t="n">
        <v>5.6</v>
      </c>
      <c r="SH1073" s="103" t="n">
        <v>5.7</v>
      </c>
      <c r="SI1073" s="103" t="n">
        <v>3.5</v>
      </c>
      <c r="SJ1073" s="103" t="n">
        <v>3.4</v>
      </c>
      <c r="SK1073" s="103" t="n">
        <v>4.8</v>
      </c>
      <c r="SL1073" s="103" t="n">
        <v>7.1</v>
      </c>
      <c r="SM1073" s="103" t="n">
        <v>6.2</v>
      </c>
      <c r="SN1073" s="103" t="n">
        <v>13.7</v>
      </c>
      <c r="SO1073" s="104" t="n">
        <f aca="false">AVERAGE(SC1073:SN1073)</f>
        <v>7.75</v>
      </c>
      <c r="TA1073" s="22" t="n">
        <v>1923</v>
      </c>
      <c r="TB1073" s="106" t="s">
        <v>123</v>
      </c>
      <c r="TC1073" s="103" t="n">
        <v>12.1</v>
      </c>
      <c r="TD1073" s="103" t="n">
        <v>11.5</v>
      </c>
      <c r="TE1073" s="103" t="n">
        <v>10.6</v>
      </c>
      <c r="TF1073" s="103" t="n">
        <v>9.3</v>
      </c>
      <c r="TG1073" s="103" t="n">
        <v>7.2</v>
      </c>
      <c r="TH1073" s="103" t="n">
        <v>6.7</v>
      </c>
      <c r="TI1073" s="103" t="n">
        <v>4.9</v>
      </c>
      <c r="TJ1073" s="103" t="n">
        <v>3.9</v>
      </c>
      <c r="TK1073" s="103" t="n">
        <v>5.8</v>
      </c>
      <c r="TL1073" s="103" t="n">
        <v>8</v>
      </c>
      <c r="TM1073" s="103" t="n">
        <v>7.9</v>
      </c>
      <c r="TN1073" s="103" t="n">
        <v>11.4</v>
      </c>
      <c r="TO1073" s="104" t="n">
        <f aca="false">AVERAGE(TC1073:TN1073)</f>
        <v>8.275</v>
      </c>
      <c r="UA1073" s="22" t="n">
        <v>1923</v>
      </c>
      <c r="UB1073" s="102" t="n">
        <v>1923</v>
      </c>
      <c r="UC1073" s="103" t="n">
        <v>10.8</v>
      </c>
      <c r="UD1073" s="103" t="n">
        <v>10.6</v>
      </c>
      <c r="UE1073" s="103" t="n">
        <v>9</v>
      </c>
      <c r="UF1073" s="103" t="n">
        <v>6.3</v>
      </c>
      <c r="UG1073" s="103" t="n">
        <v>5.2</v>
      </c>
      <c r="UH1073" s="103" t="n">
        <v>4.8</v>
      </c>
      <c r="UI1073" s="103" t="n">
        <v>4.3</v>
      </c>
      <c r="UJ1073" s="103" t="n">
        <v>5.8</v>
      </c>
      <c r="UK1073" s="103" t="n">
        <v>6.5</v>
      </c>
      <c r="UL1073" s="103" t="n">
        <v>7.4</v>
      </c>
      <c r="UM1073" s="103" t="n">
        <v>5.7</v>
      </c>
      <c r="UN1073" s="103" t="n">
        <v>11</v>
      </c>
      <c r="UO1073" s="104" t="n">
        <f aca="false">AVERAGE(UC1073:UN1073)</f>
        <v>7.28333333333333</v>
      </c>
      <c r="VA1073" s="22" t="n">
        <v>1923</v>
      </c>
      <c r="VB1073" s="102" t="n">
        <v>1923</v>
      </c>
      <c r="VC1073" s="103" t="n">
        <v>12</v>
      </c>
      <c r="VD1073" s="103" t="n">
        <v>12.3</v>
      </c>
      <c r="VE1073" s="103" t="n">
        <v>10.8</v>
      </c>
      <c r="VF1073" s="103" t="n">
        <v>10.7</v>
      </c>
      <c r="VG1073" s="103" t="n">
        <v>8.2</v>
      </c>
      <c r="VH1073" s="103" t="n">
        <v>6</v>
      </c>
      <c r="VI1073" s="103" t="n">
        <v>8.7</v>
      </c>
      <c r="VJ1073" s="103" t="n">
        <v>9.3</v>
      </c>
      <c r="VK1073" s="103" t="n">
        <v>6.4</v>
      </c>
      <c r="VL1073" s="103" t="n">
        <v>7.9</v>
      </c>
      <c r="VM1073" s="103" t="n">
        <v>8.1</v>
      </c>
      <c r="VN1073" s="103" t="n">
        <v>11.5</v>
      </c>
      <c r="VO1073" s="104" t="n">
        <f aca="false">AVERAGE(VC1073:VN1073)</f>
        <v>9.325</v>
      </c>
      <c r="WA1073" s="22" t="n">
        <v>1923</v>
      </c>
      <c r="WB1073" s="102" t="n">
        <v>1923</v>
      </c>
      <c r="WC1073" s="103" t="n">
        <v>13.6</v>
      </c>
      <c r="WD1073" s="103" t="n">
        <v>14.4</v>
      </c>
      <c r="WE1073" s="103" t="n">
        <v>12.1</v>
      </c>
      <c r="WF1073" s="103" t="n">
        <v>11</v>
      </c>
      <c r="WG1073" s="103" t="n">
        <v>8.7</v>
      </c>
      <c r="WH1073" s="103" t="n">
        <v>6.2</v>
      </c>
      <c r="WI1073" s="103" t="n">
        <v>4.9</v>
      </c>
      <c r="WJ1073" s="103" t="n">
        <v>5.2</v>
      </c>
      <c r="WK1073" s="103" t="n">
        <v>6.8</v>
      </c>
      <c r="WL1073" s="103" t="n">
        <v>7.7</v>
      </c>
      <c r="WM1073" s="103" t="n">
        <v>9</v>
      </c>
      <c r="WN1073" s="103" t="n">
        <v>14.8</v>
      </c>
      <c r="WO1073" s="104" t="n">
        <f aca="false">AVERAGE(WC1073:WN1073)</f>
        <v>9.53333333333333</v>
      </c>
      <c r="XA1073" s="22" t="n">
        <v>1923</v>
      </c>
      <c r="XB1073" s="102" t="n">
        <v>1923</v>
      </c>
      <c r="XC1073" s="103" t="n">
        <v>14.4</v>
      </c>
      <c r="XD1073" s="103" t="n">
        <v>14.9</v>
      </c>
      <c r="XE1073" s="103" t="n">
        <v>12.1</v>
      </c>
      <c r="XF1073" s="103" t="n">
        <v>7.8</v>
      </c>
      <c r="XG1073" s="103" t="n">
        <v>7.8</v>
      </c>
      <c r="XH1073" s="103" t="n">
        <v>6.7</v>
      </c>
      <c r="XI1073" s="103" t="n">
        <v>4.8</v>
      </c>
      <c r="XJ1073" s="103" t="n">
        <v>4.4</v>
      </c>
      <c r="XK1073" s="103" t="n">
        <v>5.9</v>
      </c>
      <c r="XL1073" s="103" t="n">
        <v>8.2</v>
      </c>
      <c r="XM1073" s="103" t="n">
        <v>7.8</v>
      </c>
      <c r="XN1073" s="103" t="n">
        <v>14</v>
      </c>
      <c r="XO1073" s="104" t="n">
        <f aca="false">AVERAGE(XC1073:XN1073)</f>
        <v>9.06666666666667</v>
      </c>
      <c r="YA1073" s="22" t="n">
        <v>1923</v>
      </c>
      <c r="YB1073" s="102" t="n">
        <v>1923</v>
      </c>
      <c r="YC1073" s="103" t="n">
        <v>12</v>
      </c>
      <c r="YD1073" s="103" t="n">
        <v>12.3</v>
      </c>
      <c r="YE1073" s="103" t="n">
        <v>11.6</v>
      </c>
      <c r="YF1073" s="103" t="n">
        <v>9.7</v>
      </c>
      <c r="YG1073" s="103" t="n">
        <v>9.6</v>
      </c>
      <c r="YH1073" s="103" t="n">
        <v>8.6</v>
      </c>
      <c r="YI1073" s="103" t="n">
        <v>7.7</v>
      </c>
      <c r="YJ1073" s="103" t="n">
        <v>6.9</v>
      </c>
      <c r="YK1073" s="103" t="n">
        <v>7.4</v>
      </c>
      <c r="YL1073" s="103" t="n">
        <v>9.1</v>
      </c>
      <c r="YM1073" s="103" t="n">
        <v>9.4</v>
      </c>
      <c r="YN1073" s="103" t="n">
        <v>11.8</v>
      </c>
      <c r="YO1073" s="104" t="n">
        <f aca="false">AVERAGE(YC1073:YN1073)</f>
        <v>9.675</v>
      </c>
      <c r="ZA1073" s="22" t="n">
        <v>1923</v>
      </c>
      <c r="ZB1073" s="106" t="s">
        <v>123</v>
      </c>
      <c r="ZC1073" s="103" t="n">
        <v>13.1</v>
      </c>
      <c r="ZD1073" s="103" t="n">
        <v>14.1</v>
      </c>
      <c r="ZE1073" s="103" t="n">
        <v>13.6</v>
      </c>
      <c r="ZF1073" s="103" t="n">
        <v>13</v>
      </c>
      <c r="ZG1073" s="103" t="n">
        <v>10.5</v>
      </c>
      <c r="ZH1073" s="103" t="n">
        <v>9.4</v>
      </c>
      <c r="ZI1073" s="103" t="n">
        <v>8.9</v>
      </c>
      <c r="ZJ1073" s="103" t="n">
        <v>8.6</v>
      </c>
      <c r="ZK1073" s="103" t="n">
        <v>8.8</v>
      </c>
      <c r="ZL1073" s="103" t="n">
        <v>9.7</v>
      </c>
      <c r="ZM1073" s="103" t="n">
        <v>10.6</v>
      </c>
      <c r="ZN1073" s="103" t="n">
        <v>12.9</v>
      </c>
      <c r="ZO1073" s="104" t="n">
        <f aca="false">AVERAGE(ZC1073:ZN1073)</f>
        <v>11.1</v>
      </c>
    </row>
    <row r="1074" customFormat="false" ht="12.8" hidden="false" customHeight="false" outlineLevel="0" collapsed="false">
      <c r="A1074" s="97"/>
      <c r="B1074" s="11" t="n">
        <f aca="false">AVERAGE(AO1074,BO1074,CO1074,DO1074,EO1074,FO1074,GO1074,HO1074,IO1074,JO1074,KO1074,LO1074,MO1074,NO1074,OO1074,PO1074,QO1074,RO1074,SO1074,TO1074,UO1074,VO1074,WO1074,XO1074,YO1074,ZO1074)</f>
        <v>8.29855769230769</v>
      </c>
      <c r="C1074" s="98" t="n">
        <f aca="false">AVERAGE(B1070:B1074)</f>
        <v>8.86576923076923</v>
      </c>
      <c r="D1074" s="99" t="n">
        <f aca="false">AVERAGE(B1065:B1074)</f>
        <v>8.92232371794872</v>
      </c>
      <c r="E1074" s="11" t="n">
        <f aca="false">AVERAGE(B1055:B1074)</f>
        <v>8.84513061868687</v>
      </c>
      <c r="F1074" s="100" t="n">
        <f aca="false">AVERAGE(B1025:B1074)</f>
        <v>9.15100878165408</v>
      </c>
      <c r="G1074" s="3" t="n">
        <f aca="false">MAX(AC1074:AN1074,BC1074:BN1074,CC1074:CN1074,DC1074:DN1074,EC1074:EN1074,FC1074:FN1074,GC1074:GN1074,HC1074:HN1074,IC1074:IN1074,JC1074:JN1074,KC1074:KN1074,LC1074:LN1074,MC1074:MN1074,NC1074:NN1074,OC1074:ON1074,PC1074:PN1074,QC1074:QN1074,RC1074:RN1074,SC1074:SN1074,TC1074:TN1074,UC1074:UN1074,VC1074:VN1074,WC1074:WN1074,XC1074:XN1074,YC1074:YN1074,ZC1074:ZN1074,)</f>
        <v>16.1</v>
      </c>
      <c r="H1074" s="19" t="n">
        <f aca="false">MEDIAN(AC1074:AN1074,BC1074:BN1074,CC1074:CN1074,DC1074:DN1074,EC1074:EN1074,FC1074:FN1074,GC1074:GN1074,HC1074:HN1074,IC1074:IN1074,JC1074:JN1074,KC1074:KN1074,LC1074:LN1074,MC1074:MN1074,NC1074:NN1074,OC1074:ON1074,PC1074:PN1074,QC1074:QN1074,RC1074:RN1074,SC1074:SN1074,TC1074:TN1074,UC1074:UN1074,VC1074:VN1074,WC1074:WN1074,XC1074:XN1074,YC1074:YN1074,ZC1074:ZN1074,)</f>
        <v>8.3</v>
      </c>
      <c r="I1074" s="5" t="n">
        <f aca="false">MIN(AC1074:AN1074,BC1074:BN1074,CC1074:CN1074,DC1074:DN1074,EC1074:EN1074,FC1074:FN1074,GC1074:GN1074,HC1074:HN1074,IC1074:IN1074,JC1074:JN1074,KC1074:KN1074,LC1074:LN1074,MC1074:MN1074,NC1074:NN1074,OC1074:ON1074,PC1074:PN1074,QC1074:QN1074,RC1074:RN1074,SC1074:SN1074,TC1074:TN1074,UC1074:UN1074,VC1074:VN1074,WC1074:WN1074,XC1074:XN1074,YC1074:YN1074,ZC1074:ZN1074)</f>
        <v>-1.3</v>
      </c>
      <c r="J1074" s="5" t="n">
        <f aca="false">MIN(AC1074:AN1074,BC1074:BN1074,CC1074:CN1074,DC1074:DN1074,EC1074:EN1074,FC1074:FN1074,GC1074:GN1074,HC1074:HN1074,IC1074:IN1074,JC1074:JN1074,KC1074:KN1074,LC1074:LN1074,MC1074:MN1074,NC1074:NN1074,OC1074:ON1074,PC1074:PN1074,QC1074:QN1074,SC1074:SN1074,TC1074:TN1074,UC1074:UN1074,VC1074:VN1074,WC1074:WN1074,XC1074:XN1074,YC1074:YN1074,ZC1074:ZN1074)</f>
        <v>0.6</v>
      </c>
      <c r="K1074" s="101" t="n">
        <f aca="false">(G1074+I1074)/2</f>
        <v>7.4</v>
      </c>
      <c r="AB1074" s="102" t="n">
        <v>1924</v>
      </c>
      <c r="AC1074" s="103" t="n">
        <v>9.8</v>
      </c>
      <c r="AD1074" s="103" t="n">
        <v>11.6</v>
      </c>
      <c r="AE1074" s="103" t="n">
        <v>10.7</v>
      </c>
      <c r="AF1074" s="103" t="n">
        <v>7.4</v>
      </c>
      <c r="AG1074" s="103" t="n">
        <v>5.7</v>
      </c>
      <c r="AH1074" s="103" t="n">
        <v>4.4</v>
      </c>
      <c r="AI1074" s="103" t="n">
        <v>3.7</v>
      </c>
      <c r="AJ1074" s="103" t="n">
        <v>4.9</v>
      </c>
      <c r="AK1074" s="103" t="n">
        <v>6.4</v>
      </c>
      <c r="AL1074" s="103" t="n">
        <v>7.2</v>
      </c>
      <c r="AM1074" s="103" t="n">
        <v>9.8</v>
      </c>
      <c r="AN1074" s="103" t="n">
        <v>9.9</v>
      </c>
      <c r="AO1074" s="104" t="n">
        <f aca="false">AVERAGE(AC1074:AN1074)</f>
        <v>7.625</v>
      </c>
      <c r="BA1074" s="22" t="n">
        <v>1924</v>
      </c>
      <c r="BB1074" s="102" t="n">
        <v>1924</v>
      </c>
      <c r="BC1074" s="103" t="n">
        <v>11.4</v>
      </c>
      <c r="BD1074" s="103" t="n">
        <v>12.4</v>
      </c>
      <c r="BE1074" s="103" t="n">
        <v>11.1</v>
      </c>
      <c r="BF1074" s="103" t="n">
        <v>7.9</v>
      </c>
      <c r="BG1074" s="103" t="n">
        <v>4.8</v>
      </c>
      <c r="BH1074" s="103" t="n">
        <v>2.6</v>
      </c>
      <c r="BI1074" s="103" t="n">
        <v>2.4</v>
      </c>
      <c r="BJ1074" s="103" t="n">
        <v>4.4</v>
      </c>
      <c r="BK1074" s="103" t="n">
        <v>6.9</v>
      </c>
      <c r="BL1074" s="103" t="n">
        <v>7.7</v>
      </c>
      <c r="BM1074" s="103" t="n">
        <v>10.1</v>
      </c>
      <c r="BN1074" s="103" t="n">
        <v>9.8</v>
      </c>
      <c r="BO1074" s="104" t="n">
        <f aca="false">AVERAGE(BC1074:BN1074)</f>
        <v>7.625</v>
      </c>
      <c r="CA1074" s="22" t="n">
        <v>1924</v>
      </c>
      <c r="CB1074" s="102" t="n">
        <v>1924</v>
      </c>
      <c r="CC1074" s="103" t="n">
        <v>9.2</v>
      </c>
      <c r="CD1074" s="103" t="n">
        <v>10.3</v>
      </c>
      <c r="CE1074" s="103" t="n">
        <v>9.6</v>
      </c>
      <c r="CF1074" s="103" t="n">
        <v>6.6</v>
      </c>
      <c r="CG1074" s="103" t="n">
        <v>4.8</v>
      </c>
      <c r="CH1074" s="103" t="n">
        <v>3.6</v>
      </c>
      <c r="CI1074" s="103" t="n">
        <v>3.3</v>
      </c>
      <c r="CJ1074" s="103" t="n">
        <v>4.2</v>
      </c>
      <c r="CK1074" s="103" t="n">
        <v>5.4</v>
      </c>
      <c r="CL1074" s="103" t="n">
        <v>6.3</v>
      </c>
      <c r="CM1074" s="103" t="n">
        <v>8.6</v>
      </c>
      <c r="CN1074" s="103" t="n">
        <v>7.6</v>
      </c>
      <c r="CO1074" s="104" t="n">
        <f aca="false">AVERAGE(CC1074:CN1074)</f>
        <v>6.625</v>
      </c>
      <c r="DA1074" s="22" t="n">
        <v>1924</v>
      </c>
      <c r="DB1074" s="102" t="n">
        <v>1924</v>
      </c>
      <c r="DC1074" s="103" t="n">
        <v>13.3</v>
      </c>
      <c r="DD1074" s="103" t="n">
        <v>13.7</v>
      </c>
      <c r="DE1074" s="103" t="n">
        <v>12.9</v>
      </c>
      <c r="DF1074" s="103" t="n">
        <v>7.8</v>
      </c>
      <c r="DG1074" s="103" t="n">
        <v>5.2</v>
      </c>
      <c r="DH1074" s="103" t="n">
        <v>3.7</v>
      </c>
      <c r="DI1074" s="103" t="n">
        <v>1.9</v>
      </c>
      <c r="DJ1074" s="103" t="n">
        <v>4.4</v>
      </c>
      <c r="DK1074" s="103" t="n">
        <v>7.3</v>
      </c>
      <c r="DL1074" s="103" t="n">
        <v>8.4</v>
      </c>
      <c r="DM1074" s="103" t="n">
        <v>11.6</v>
      </c>
      <c r="DN1074" s="103" t="n">
        <v>11.9</v>
      </c>
      <c r="DO1074" s="104" t="n">
        <f aca="false">AVERAGE(DC1074:DN1074)</f>
        <v>8.50833333333333</v>
      </c>
      <c r="EA1074" s="22" t="n">
        <v>1924</v>
      </c>
      <c r="EB1074" s="106" t="s">
        <v>124</v>
      </c>
      <c r="EC1074" s="103" t="n">
        <v>12.2</v>
      </c>
      <c r="ED1074" s="103" t="n">
        <v>13.2</v>
      </c>
      <c r="EE1074" s="103" t="n">
        <v>13.1</v>
      </c>
      <c r="EF1074" s="103" t="n">
        <v>10.4</v>
      </c>
      <c r="EG1074" s="103" t="n">
        <v>9.8</v>
      </c>
      <c r="EH1074" s="103" t="n">
        <v>8.2</v>
      </c>
      <c r="EI1074" s="103" t="n">
        <v>8.1</v>
      </c>
      <c r="EJ1074" s="103" t="n">
        <v>8.4</v>
      </c>
      <c r="EK1074" s="103" t="n">
        <v>9.1</v>
      </c>
      <c r="EL1074" s="103" t="n">
        <v>9.5</v>
      </c>
      <c r="EM1074" s="103" t="n">
        <v>11.5</v>
      </c>
      <c r="EN1074" s="103" t="n">
        <v>12</v>
      </c>
      <c r="EO1074" s="104" t="n">
        <f aca="false">AVERAGE(EC1074:EN1074)</f>
        <v>10.4583333333333</v>
      </c>
      <c r="FA1074" s="22" t="n">
        <v>1924</v>
      </c>
      <c r="FB1074" s="102" t="n">
        <v>1924</v>
      </c>
      <c r="FC1074" s="103" t="n">
        <v>11.1</v>
      </c>
      <c r="FD1074" s="103" t="n">
        <v>11.8</v>
      </c>
      <c r="FE1074" s="103" t="n">
        <v>9.8</v>
      </c>
      <c r="FF1074" s="103" t="n">
        <v>6.6</v>
      </c>
      <c r="FG1074" s="103" t="n">
        <v>2.4</v>
      </c>
      <c r="FH1074" s="103" t="n">
        <v>3.1</v>
      </c>
      <c r="FI1074" s="103" t="n">
        <v>1.7</v>
      </c>
      <c r="FJ1074" s="103" t="n">
        <v>3.5</v>
      </c>
      <c r="FK1074" s="103" t="n">
        <v>5.8</v>
      </c>
      <c r="FL1074" s="103" t="n">
        <v>5.9</v>
      </c>
      <c r="FM1074" s="103" t="n">
        <v>9.2</v>
      </c>
      <c r="FN1074" s="103" t="n">
        <v>8.7</v>
      </c>
      <c r="FO1074" s="104" t="n">
        <f aca="false">AVERAGE(FC1074:FN1074)</f>
        <v>6.63333333333333</v>
      </c>
      <c r="GA1074" s="22" t="n">
        <v>1924</v>
      </c>
      <c r="GB1074" s="102" t="n">
        <v>1924</v>
      </c>
      <c r="GC1074" s="103" t="n">
        <v>14</v>
      </c>
      <c r="GD1074" s="103" t="n">
        <v>14.1</v>
      </c>
      <c r="GE1074" s="103" t="n">
        <v>13.3</v>
      </c>
      <c r="GF1074" s="103" t="n">
        <v>8.3</v>
      </c>
      <c r="GG1074" s="103" t="n">
        <v>6.2</v>
      </c>
      <c r="GH1074" s="103" t="n">
        <v>5.4</v>
      </c>
      <c r="GI1074" s="103" t="n">
        <v>4.7</v>
      </c>
      <c r="GJ1074" s="103" t="n">
        <v>5.8</v>
      </c>
      <c r="GK1074" s="103" t="n">
        <v>8.7</v>
      </c>
      <c r="GL1074" s="103" t="n">
        <v>9.7</v>
      </c>
      <c r="GM1074" s="103" t="n">
        <v>12.2</v>
      </c>
      <c r="GN1074" s="103" t="n">
        <v>11.6</v>
      </c>
      <c r="GO1074" s="104" t="n">
        <f aca="false">AVERAGE(GC1074:GN1074)</f>
        <v>9.5</v>
      </c>
      <c r="HA1074" s="22" t="n">
        <v>1924</v>
      </c>
      <c r="HB1074" s="106" t="s">
        <v>124</v>
      </c>
      <c r="HC1074" s="103" t="n">
        <v>16.1</v>
      </c>
      <c r="HD1074" s="103" t="n">
        <v>14.6</v>
      </c>
      <c r="HE1074" s="103" t="n">
        <v>15.3</v>
      </c>
      <c r="HF1074" s="103" t="n">
        <v>13.1</v>
      </c>
      <c r="HG1074" s="103" t="n">
        <v>10.4</v>
      </c>
      <c r="HH1074" s="103" t="n">
        <v>8.6</v>
      </c>
      <c r="HI1074" s="103" t="n">
        <v>9.9</v>
      </c>
      <c r="HJ1074" s="103" t="n">
        <v>8.7</v>
      </c>
      <c r="HK1074" s="103" t="n">
        <v>10.2</v>
      </c>
      <c r="HL1074" s="103" t="n">
        <v>11.4</v>
      </c>
      <c r="HM1074" s="103" t="n">
        <v>12.8</v>
      </c>
      <c r="HN1074" s="103" t="n">
        <v>13.4</v>
      </c>
      <c r="HO1074" s="104" t="n">
        <f aca="false">AVERAGE(HC1074:HN1074)</f>
        <v>12.0416666666667</v>
      </c>
      <c r="IA1074" s="22" t="n">
        <v>1924</v>
      </c>
      <c r="IB1074" s="102" t="n">
        <v>1924</v>
      </c>
      <c r="IC1074" s="103" t="n">
        <v>12.2</v>
      </c>
      <c r="ID1074" s="103" t="n">
        <v>12.8</v>
      </c>
      <c r="IE1074" s="103" t="n">
        <v>12.3</v>
      </c>
      <c r="IF1074" s="103" t="n">
        <v>9.2</v>
      </c>
      <c r="IG1074" s="103" t="n">
        <v>6.9</v>
      </c>
      <c r="IH1074" s="103" t="n">
        <v>6.1</v>
      </c>
      <c r="II1074" s="103" t="n">
        <v>5.8</v>
      </c>
      <c r="IJ1074" s="103" t="n">
        <v>6.4</v>
      </c>
      <c r="IK1074" s="103" t="n">
        <v>8.1</v>
      </c>
      <c r="IL1074" s="103" t="n">
        <v>8.6</v>
      </c>
      <c r="IM1074" s="103" t="n">
        <v>11.2</v>
      </c>
      <c r="IN1074" s="103" t="n">
        <v>10.7</v>
      </c>
      <c r="IO1074" s="104" t="n">
        <f aca="false">AVERAGE(IC1074:IN1074)</f>
        <v>9.19166666666667</v>
      </c>
      <c r="JA1074" s="22" t="n">
        <v>1924</v>
      </c>
      <c r="JB1074" s="102" t="n">
        <v>1924</v>
      </c>
      <c r="JC1074" s="103" t="n">
        <v>9.1</v>
      </c>
      <c r="JD1074" s="103" t="n">
        <v>9.7</v>
      </c>
      <c r="JE1074" s="103" t="n">
        <v>9</v>
      </c>
      <c r="JF1074" s="103" t="n">
        <v>6.7</v>
      </c>
      <c r="JG1074" s="103" t="n">
        <v>4.8</v>
      </c>
      <c r="JH1074" s="103" t="n">
        <v>3.7</v>
      </c>
      <c r="JI1074" s="103" t="n">
        <v>3.1</v>
      </c>
      <c r="JJ1074" s="103" t="n">
        <v>4.1</v>
      </c>
      <c r="JK1074" s="103" t="n">
        <v>5.6</v>
      </c>
      <c r="JL1074" s="103" t="n">
        <v>6.2</v>
      </c>
      <c r="JM1074" s="103" t="n">
        <v>8.2</v>
      </c>
      <c r="JN1074" s="103" t="n">
        <v>6.6</v>
      </c>
      <c r="JO1074" s="104" t="n">
        <f aca="false">AVERAGE(JC1074:JN1074)</f>
        <v>6.4</v>
      </c>
      <c r="KA1074" s="22" t="n">
        <v>1924</v>
      </c>
      <c r="KB1074" s="102" t="n">
        <v>1924</v>
      </c>
      <c r="KC1074" s="103" t="n">
        <v>11.1</v>
      </c>
      <c r="KD1074" s="103" t="n">
        <v>12.4</v>
      </c>
      <c r="KE1074" s="103" t="n">
        <v>10.7</v>
      </c>
      <c r="KF1074" s="103" t="n">
        <v>7.6</v>
      </c>
      <c r="KG1074" s="103" t="n">
        <v>4.4</v>
      </c>
      <c r="KH1074" s="103" t="n">
        <v>4.8</v>
      </c>
      <c r="KI1074" s="103" t="n">
        <v>3.2</v>
      </c>
      <c r="KJ1074" s="103" t="n">
        <v>4.6</v>
      </c>
      <c r="KK1074" s="103" t="n">
        <v>6.7</v>
      </c>
      <c r="KL1074" s="103" t="n">
        <v>8.2</v>
      </c>
      <c r="KM1074" s="103" t="n">
        <v>10.7</v>
      </c>
      <c r="KN1074" s="103" t="n">
        <v>10.1</v>
      </c>
      <c r="KO1074" s="104" t="n">
        <f aca="false">AVERAGE(KC1074:KN1074)</f>
        <v>7.875</v>
      </c>
      <c r="LA1074" s="22" t="n">
        <v>1924</v>
      </c>
      <c r="LB1074" s="106" t="s">
        <v>124</v>
      </c>
      <c r="LC1074" s="103" t="n">
        <v>13.2</v>
      </c>
      <c r="LD1074" s="103" t="n">
        <v>13.9</v>
      </c>
      <c r="LE1074" s="103" t="n">
        <v>12.4</v>
      </c>
      <c r="LF1074" s="103" t="n">
        <v>8.2</v>
      </c>
      <c r="LG1074" s="103" t="n">
        <v>4.8</v>
      </c>
      <c r="LH1074" s="103" t="n">
        <v>4.1</v>
      </c>
      <c r="LI1074" s="103" t="n">
        <v>2.6</v>
      </c>
      <c r="LJ1074" s="103" t="n">
        <v>4.8</v>
      </c>
      <c r="LK1074" s="103" t="n">
        <v>7.9</v>
      </c>
      <c r="LL1074" s="103" t="n">
        <v>9</v>
      </c>
      <c r="LM1074" s="103" t="n">
        <v>11.9</v>
      </c>
      <c r="LN1074" s="103" t="n">
        <v>11.5</v>
      </c>
      <c r="LO1074" s="104" t="n">
        <f aca="false">AVERAGE(LC1074:LN1074)</f>
        <v>8.69166666666667</v>
      </c>
      <c r="MA1074" s="22" t="n">
        <v>1924</v>
      </c>
      <c r="MB1074" s="102" t="n">
        <v>1924</v>
      </c>
      <c r="MC1074" s="103" t="n">
        <v>12.2</v>
      </c>
      <c r="MD1074" s="103" t="n">
        <v>12.3</v>
      </c>
      <c r="ME1074" s="103" t="n">
        <v>11.6</v>
      </c>
      <c r="MF1074" s="103" t="n">
        <v>8.9</v>
      </c>
      <c r="MG1074" s="103" t="n">
        <v>5.8</v>
      </c>
      <c r="MH1074" s="103" t="n">
        <v>4.6</v>
      </c>
      <c r="MI1074" s="103" t="n">
        <v>4.6</v>
      </c>
      <c r="MJ1074" s="103" t="n">
        <v>5.2</v>
      </c>
      <c r="MK1074" s="103" t="n">
        <v>7.3</v>
      </c>
      <c r="ML1074" s="103" t="n">
        <v>7.5</v>
      </c>
      <c r="MM1074" s="103" t="n">
        <v>10.7</v>
      </c>
      <c r="MN1074" s="103" t="n">
        <v>10.1</v>
      </c>
      <c r="MO1074" s="104" t="n">
        <f aca="false">AVERAGE(MC1074:MN1074)</f>
        <v>8.4</v>
      </c>
      <c r="NA1074" s="22" t="n">
        <v>1924</v>
      </c>
      <c r="NB1074" s="102" t="n">
        <v>1924</v>
      </c>
      <c r="NC1074" s="103" t="n">
        <v>11.4</v>
      </c>
      <c r="ND1074" s="103" t="n">
        <v>12.2</v>
      </c>
      <c r="NE1074" s="103" t="n">
        <v>10.7</v>
      </c>
      <c r="NF1074" s="103" t="n">
        <v>7.1</v>
      </c>
      <c r="NG1074" s="103" t="n">
        <v>4.2</v>
      </c>
      <c r="NH1074" s="103" t="n">
        <v>3.6</v>
      </c>
      <c r="NI1074" s="103" t="n">
        <v>2</v>
      </c>
      <c r="NJ1074" s="103" t="n">
        <v>4.1</v>
      </c>
      <c r="NK1074" s="103" t="n">
        <v>6.6</v>
      </c>
      <c r="NL1074" s="103" t="n">
        <v>5.8</v>
      </c>
      <c r="NM1074" s="103" t="n">
        <v>7.4</v>
      </c>
      <c r="NN1074" s="103" t="n">
        <v>9.4</v>
      </c>
      <c r="NO1074" s="104" t="n">
        <f aca="false">AVERAGE(NC1074:NN1074)</f>
        <v>7.04166666666667</v>
      </c>
      <c r="OA1074" s="22" t="n">
        <v>1924</v>
      </c>
      <c r="OB1074" s="106" t="n">
        <v>1924</v>
      </c>
      <c r="OC1074" s="103" t="n">
        <v>13.3</v>
      </c>
      <c r="OD1074" s="103" t="n">
        <v>13.6</v>
      </c>
      <c r="OE1074" s="103" t="n">
        <v>12.1</v>
      </c>
      <c r="OF1074" s="103" t="n">
        <v>9.7</v>
      </c>
      <c r="OG1074" s="103" t="n">
        <v>9.5</v>
      </c>
      <c r="OH1074" s="103" t="n">
        <v>8.4</v>
      </c>
      <c r="OI1074" s="103" t="n">
        <v>6.8</v>
      </c>
      <c r="OJ1074" s="103" t="n">
        <v>6.1</v>
      </c>
      <c r="OK1074" s="103" t="n">
        <v>7.3</v>
      </c>
      <c r="OL1074" s="103" t="n">
        <v>9.4</v>
      </c>
      <c r="OM1074" s="103" t="n">
        <v>10</v>
      </c>
      <c r="ON1074" s="103" t="n">
        <v>13.4</v>
      </c>
      <c r="OO1074" s="104" t="n">
        <f aca="false">AVERAGE(OC1074:ON1074)</f>
        <v>9.96666666666667</v>
      </c>
      <c r="PA1074" s="22" t="n">
        <v>1924</v>
      </c>
      <c r="PB1074" s="106" t="s">
        <v>124</v>
      </c>
      <c r="PC1074" s="103" t="n">
        <v>14.7</v>
      </c>
      <c r="PD1074" s="103" t="n">
        <v>14.9</v>
      </c>
      <c r="PE1074" s="103" t="n">
        <v>13.5</v>
      </c>
      <c r="PF1074" s="105" t="n">
        <f aca="false">(PF1073+PF1075)/2</f>
        <v>11.5</v>
      </c>
      <c r="PG1074" s="103" t="n">
        <v>7.6</v>
      </c>
      <c r="PH1074" s="103" t="n">
        <v>4</v>
      </c>
      <c r="PI1074" s="103" t="n">
        <v>3.2</v>
      </c>
      <c r="PJ1074" s="103" t="n">
        <v>5.5</v>
      </c>
      <c r="PK1074" s="103" t="n">
        <v>8.2</v>
      </c>
      <c r="PL1074" s="103" t="n">
        <v>10.2</v>
      </c>
      <c r="PM1074" s="103" t="n">
        <v>13.4</v>
      </c>
      <c r="PN1074" s="103" t="n">
        <v>14.3</v>
      </c>
      <c r="PO1074" s="104" t="n">
        <f aca="false">AVERAGE(PC1074:PN1074)</f>
        <v>10.0833333333333</v>
      </c>
      <c r="QA1074" s="22" t="n">
        <v>1924</v>
      </c>
      <c r="QB1074" s="106" t="s">
        <v>124</v>
      </c>
      <c r="QC1074" s="103" t="n">
        <v>11.7</v>
      </c>
      <c r="QD1074" s="103" t="n">
        <v>12.2</v>
      </c>
      <c r="QE1074" s="103" t="n">
        <v>11</v>
      </c>
      <c r="QF1074" s="103" t="n">
        <v>6.9</v>
      </c>
      <c r="QG1074" s="103" t="n">
        <v>4.5</v>
      </c>
      <c r="QH1074" s="103" t="n">
        <v>4.2</v>
      </c>
      <c r="QI1074" s="103" t="n">
        <v>2.6</v>
      </c>
      <c r="QJ1074" s="103" t="n">
        <v>3.8</v>
      </c>
      <c r="QK1074" s="103" t="n">
        <v>6.5</v>
      </c>
      <c r="QL1074" s="103" t="n">
        <v>7.7</v>
      </c>
      <c r="QM1074" s="103" t="n">
        <v>10.1</v>
      </c>
      <c r="QN1074" s="103" t="n">
        <v>10.1</v>
      </c>
      <c r="QO1074" s="104" t="n">
        <f aca="false">AVERAGE(QC1074:QN1074)</f>
        <v>7.60833333333333</v>
      </c>
      <c r="RA1074" s="22" t="n">
        <v>1924</v>
      </c>
      <c r="RB1074" s="102" t="n">
        <v>1924</v>
      </c>
      <c r="RC1074" s="103" t="n">
        <v>9</v>
      </c>
      <c r="RD1074" s="103" t="n">
        <v>9.7</v>
      </c>
      <c r="RE1074" s="103" t="n">
        <v>7.5</v>
      </c>
      <c r="RF1074" s="103" t="n">
        <v>4.4</v>
      </c>
      <c r="RG1074" s="103" t="n">
        <v>1.3</v>
      </c>
      <c r="RH1074" s="103" t="n">
        <v>0</v>
      </c>
      <c r="RI1074" s="103" t="n">
        <v>-1.3</v>
      </c>
      <c r="RJ1074" s="103" t="n">
        <v>1.2</v>
      </c>
      <c r="RK1074" s="103" t="n">
        <v>4.1</v>
      </c>
      <c r="RL1074" s="103" t="n">
        <v>4.7</v>
      </c>
      <c r="RM1074" s="103" t="n">
        <v>7.1</v>
      </c>
      <c r="RN1074" s="103" t="n">
        <v>7.2</v>
      </c>
      <c r="RO1074" s="104" t="n">
        <f aca="false">AVERAGE(RC1074:RN1074)</f>
        <v>4.575</v>
      </c>
      <c r="SA1074" s="22" t="n">
        <v>1924</v>
      </c>
      <c r="SB1074" s="106" t="s">
        <v>124</v>
      </c>
      <c r="SC1074" s="103" t="n">
        <v>11.9</v>
      </c>
      <c r="SD1074" s="103" t="n">
        <v>12.4</v>
      </c>
      <c r="SE1074" s="103" t="n">
        <v>11.6</v>
      </c>
      <c r="SF1074" s="103" t="n">
        <v>5.5</v>
      </c>
      <c r="SG1074" s="103" t="n">
        <v>3</v>
      </c>
      <c r="SH1074" s="103" t="n">
        <v>2.5</v>
      </c>
      <c r="SI1074" s="103" t="n">
        <v>0.6</v>
      </c>
      <c r="SJ1074" s="103" t="n">
        <v>3.4</v>
      </c>
      <c r="SK1074" s="103" t="n">
        <v>6.1</v>
      </c>
      <c r="SL1074" s="103" t="n">
        <v>6.4</v>
      </c>
      <c r="SM1074" s="103" t="n">
        <v>9.9</v>
      </c>
      <c r="SN1074" s="103" t="n">
        <v>9.3</v>
      </c>
      <c r="SO1074" s="104" t="n">
        <f aca="false">AVERAGE(SC1074:SN1074)</f>
        <v>6.88333333333333</v>
      </c>
      <c r="TA1074" s="22" t="n">
        <v>1924</v>
      </c>
      <c r="TB1074" s="106" t="s">
        <v>124</v>
      </c>
      <c r="TC1074" s="103" t="n">
        <v>10.7</v>
      </c>
      <c r="TD1074" s="103" t="n">
        <v>11.9</v>
      </c>
      <c r="TE1074" s="103" t="n">
        <v>11.5</v>
      </c>
      <c r="TF1074" s="103" t="n">
        <v>8</v>
      </c>
      <c r="TG1074" s="103" t="n">
        <v>4.9</v>
      </c>
      <c r="TH1074" s="103" t="n">
        <v>3.6</v>
      </c>
      <c r="TI1074" s="103" t="n">
        <v>2.8</v>
      </c>
      <c r="TJ1074" s="103" t="n">
        <v>4.4</v>
      </c>
      <c r="TK1074" s="103" t="n">
        <v>7.8</v>
      </c>
      <c r="TL1074" s="103" t="n">
        <v>7.2</v>
      </c>
      <c r="TM1074" s="103" t="n">
        <v>10.3</v>
      </c>
      <c r="TN1074" s="103" t="n">
        <v>9.8</v>
      </c>
      <c r="TO1074" s="104" t="n">
        <f aca="false">AVERAGE(TC1074:TN1074)</f>
        <v>7.74166666666667</v>
      </c>
      <c r="UA1074" s="22" t="n">
        <v>1924</v>
      </c>
      <c r="UB1074" s="102" t="n">
        <v>1924</v>
      </c>
      <c r="UC1074" s="103" t="n">
        <v>11.3</v>
      </c>
      <c r="UD1074" s="103" t="n">
        <v>12</v>
      </c>
      <c r="UE1074" s="103" t="n">
        <v>10.1</v>
      </c>
      <c r="UF1074" s="103" t="n">
        <v>6.8</v>
      </c>
      <c r="UG1074" s="103" t="n">
        <v>2.9</v>
      </c>
      <c r="UH1074" s="103" t="n">
        <v>2.8</v>
      </c>
      <c r="UI1074" s="103" t="n">
        <v>1.1</v>
      </c>
      <c r="UJ1074" s="103" t="n">
        <v>3.3</v>
      </c>
      <c r="UK1074" s="103" t="n">
        <v>6.4</v>
      </c>
      <c r="UL1074" s="103" t="n">
        <v>6.5</v>
      </c>
      <c r="UM1074" s="103" t="n">
        <v>11</v>
      </c>
      <c r="UN1074" s="103" t="n">
        <v>9.8</v>
      </c>
      <c r="UO1074" s="104" t="n">
        <f aca="false">AVERAGE(UC1074:UN1074)</f>
        <v>7</v>
      </c>
      <c r="VA1074" s="22" t="n">
        <v>1924</v>
      </c>
      <c r="VB1074" s="102" t="n">
        <v>1924</v>
      </c>
      <c r="VC1074" s="108" t="n">
        <f aca="false">(VC1072+VC1073)/2</f>
        <v>12.1</v>
      </c>
      <c r="VD1074" s="108" t="n">
        <f aca="false">(VD1072+VD1073)/2</f>
        <v>13.05</v>
      </c>
      <c r="VE1074" s="108" t="n">
        <f aca="false">(VE1072+VE1073)/2</f>
        <v>10.85</v>
      </c>
      <c r="VF1074" s="108" t="n">
        <f aca="false">(VF1072+VF1073)/2</f>
        <v>10.15</v>
      </c>
      <c r="VG1074" s="108" t="n">
        <f aca="false">(VG1072+VG1073)/2</f>
        <v>8.2</v>
      </c>
      <c r="VH1074" s="108" t="n">
        <f aca="false">(VH1072+VH1073)/2</f>
        <v>5.55</v>
      </c>
      <c r="VI1074" s="108" t="n">
        <f aca="false">(VI1072+VI1073)/2</f>
        <v>6.8</v>
      </c>
      <c r="VJ1074" s="108" t="n">
        <f aca="false">(VJ1072+VJ1073)/2</f>
        <v>6.75</v>
      </c>
      <c r="VK1074" s="108" t="n">
        <f aca="false">(VK1072+VK1073)/2</f>
        <v>6.35</v>
      </c>
      <c r="VL1074" s="108" t="n">
        <f aca="false">(VL1072+VL1073)/2</f>
        <v>7.85</v>
      </c>
      <c r="VM1074" s="108" t="n">
        <f aca="false">(VM1072+VM1073)/2</f>
        <v>8.6</v>
      </c>
      <c r="VN1074" s="105" t="n">
        <f aca="false">(VN1073+VN1075)/2</f>
        <v>11.4</v>
      </c>
      <c r="VO1074" s="104" t="n">
        <f aca="false">AVERAGE(VC1074:VN1074)</f>
        <v>8.97083333333333</v>
      </c>
      <c r="WA1074" s="22" t="n">
        <v>1924</v>
      </c>
      <c r="WB1074" s="102" t="n">
        <v>1924</v>
      </c>
      <c r="WC1074" s="103" t="n">
        <v>14.2</v>
      </c>
      <c r="WD1074" s="103" t="n">
        <v>14.2</v>
      </c>
      <c r="WE1074" s="103" t="n">
        <v>12.2</v>
      </c>
      <c r="WF1074" s="103" t="n">
        <v>8.1</v>
      </c>
      <c r="WG1074" s="103" t="n">
        <v>4.8</v>
      </c>
      <c r="WH1074" s="103" t="n">
        <v>4.3</v>
      </c>
      <c r="WI1074" s="103" t="n">
        <v>3.2</v>
      </c>
      <c r="WJ1074" s="103" t="n">
        <v>4.9</v>
      </c>
      <c r="WK1074" s="103" t="n">
        <v>7.4</v>
      </c>
      <c r="WL1074" s="103" t="n">
        <v>9.1</v>
      </c>
      <c r="WM1074" s="103" t="n">
        <v>11.8</v>
      </c>
      <c r="WN1074" s="103" t="n">
        <v>12.7</v>
      </c>
      <c r="WO1074" s="104" t="n">
        <f aca="false">AVERAGE(WC1074:WN1074)</f>
        <v>8.90833333333333</v>
      </c>
      <c r="XA1074" s="22" t="n">
        <v>1924</v>
      </c>
      <c r="XB1074" s="102" t="n">
        <v>1924</v>
      </c>
      <c r="XC1074" s="103" t="n">
        <v>13.2</v>
      </c>
      <c r="XD1074" s="103" t="n">
        <v>13.4</v>
      </c>
      <c r="XE1074" s="103" t="n">
        <v>12.3</v>
      </c>
      <c r="XF1074" s="103" t="n">
        <v>6.2</v>
      </c>
      <c r="XG1074" s="103" t="n">
        <v>4.1</v>
      </c>
      <c r="XH1074" s="103" t="n">
        <v>3.3</v>
      </c>
      <c r="XI1074" s="103" t="n">
        <v>1.7</v>
      </c>
      <c r="XJ1074" s="103" t="n">
        <v>4.3</v>
      </c>
      <c r="XK1074" s="103" t="n">
        <v>6.7</v>
      </c>
      <c r="XL1074" s="103" t="n">
        <v>7.7</v>
      </c>
      <c r="XM1074" s="103" t="n">
        <v>10.9</v>
      </c>
      <c r="XN1074" s="103" t="n">
        <v>11.1</v>
      </c>
      <c r="XO1074" s="104" t="n">
        <f aca="false">AVERAGE(XC1074:XN1074)</f>
        <v>7.90833333333333</v>
      </c>
      <c r="YA1074" s="22" t="n">
        <v>1924</v>
      </c>
      <c r="YB1074" s="102" t="n">
        <v>1924</v>
      </c>
      <c r="YC1074" s="103" t="n">
        <v>11.3</v>
      </c>
      <c r="YD1074" s="103" t="n">
        <v>12.4</v>
      </c>
      <c r="YE1074" s="103" t="n">
        <v>11.7</v>
      </c>
      <c r="YF1074" s="103" t="n">
        <v>9.8</v>
      </c>
      <c r="YG1074" s="103" t="n">
        <v>7.4</v>
      </c>
      <c r="YH1074" s="103" t="n">
        <v>6.9</v>
      </c>
      <c r="YI1074" s="103" t="n">
        <v>5.8</v>
      </c>
      <c r="YJ1074" s="103" t="n">
        <v>6.9</v>
      </c>
      <c r="YK1074" s="103" t="n">
        <v>8.1</v>
      </c>
      <c r="YL1074" s="103" t="n">
        <v>8.8</v>
      </c>
      <c r="YM1074" s="103" t="n">
        <v>10.1</v>
      </c>
      <c r="YN1074" s="103" t="n">
        <v>10.6</v>
      </c>
      <c r="YO1074" s="104" t="n">
        <f aca="false">AVERAGE(YC1074:YN1074)</f>
        <v>9.15</v>
      </c>
      <c r="ZA1074" s="22" t="n">
        <v>1924</v>
      </c>
      <c r="ZB1074" s="106" t="s">
        <v>124</v>
      </c>
      <c r="ZC1074" s="103" t="n">
        <v>12.9</v>
      </c>
      <c r="ZD1074" s="103" t="n">
        <v>14.1</v>
      </c>
      <c r="ZE1074" s="103" t="n">
        <v>13.1</v>
      </c>
      <c r="ZF1074" s="103" t="n">
        <v>10.6</v>
      </c>
      <c r="ZG1074" s="103" t="n">
        <v>9.3</v>
      </c>
      <c r="ZH1074" s="103" t="n">
        <v>7.9</v>
      </c>
      <c r="ZI1074" s="103" t="n">
        <v>7.7</v>
      </c>
      <c r="ZJ1074" s="103" t="n">
        <v>7.7</v>
      </c>
      <c r="ZK1074" s="103" t="n">
        <v>8.4</v>
      </c>
      <c r="ZL1074" s="103" t="n">
        <v>10.1</v>
      </c>
      <c r="ZM1074" s="103" t="n">
        <v>11.4</v>
      </c>
      <c r="ZN1074" s="103" t="n">
        <v>11</v>
      </c>
      <c r="ZO1074" s="104" t="n">
        <f aca="false">AVERAGE(ZC1074:ZN1074)</f>
        <v>10.35</v>
      </c>
    </row>
    <row r="1075" customFormat="false" ht="12.8" hidden="false" customHeight="false" outlineLevel="0" collapsed="false">
      <c r="A1075" s="97" t="n">
        <f aca="false">A1070+5</f>
        <v>1925</v>
      </c>
      <c r="B1075" s="11" t="n">
        <f aca="false">AVERAGE(AO1075,BO1075,CO1075,DO1075,EO1075,FO1075,GO1075,HO1075,IO1075,JO1075,KO1075,LO1075,MO1075,NO1075,OO1075,PO1075,QO1075,RO1075,SO1075,TO1075,UO1075,VO1075,WO1075,XO1075,YO1075,ZO1075)</f>
        <v>8.39326923076923</v>
      </c>
      <c r="C1075" s="98" t="n">
        <f aca="false">AVERAGE(B1071:B1075)</f>
        <v>8.76679487179487</v>
      </c>
      <c r="D1075" s="99" t="n">
        <f aca="false">AVERAGE(B1066:B1075)</f>
        <v>8.87032051282051</v>
      </c>
      <c r="E1075" s="11" t="n">
        <f aca="false">AVERAGE(B1056:B1075)</f>
        <v>8.86101803855866</v>
      </c>
      <c r="F1075" s="100" t="n">
        <f aca="false">AVERAGE(B1026:B1075)</f>
        <v>9.12554083293613</v>
      </c>
      <c r="G1075" s="3" t="n">
        <f aca="false">MAX(AC1075:AN1075,BC1075:BN1075,CC1075:CN1075,DC1075:DN1075,EC1075:EN1075,FC1075:FN1075,GC1075:GN1075,HC1075:HN1075,IC1075:IN1075,JC1075:JN1075,KC1075:KN1075,LC1075:LN1075,MC1075:MN1075,NC1075:NN1075,OC1075:ON1075,PC1075:PN1075,QC1075:QN1075,RC1075:RN1075,SC1075:SN1075,TC1075:TN1075,UC1075:UN1075,VC1075:VN1075,WC1075:WN1075,XC1075:XN1075,YC1075:YN1075,ZC1075:ZN1075,)</f>
        <v>16</v>
      </c>
      <c r="H1075" s="19" t="n">
        <f aca="false">MEDIAN(AC1075:AN1075,BC1075:BN1075,CC1075:CN1075,DC1075:DN1075,EC1075:EN1075,FC1075:FN1075,GC1075:GN1075,HC1075:HN1075,IC1075:IN1075,JC1075:JN1075,KC1075:KN1075,LC1075:LN1075,MC1075:MN1075,NC1075:NN1075,OC1075:ON1075,PC1075:PN1075,QC1075:QN1075,RC1075:RN1075,SC1075:SN1075,TC1075:TN1075,UC1075:UN1075,VC1075:VN1075,WC1075:WN1075,XC1075:XN1075,YC1075:YN1075,ZC1075:ZN1075,)</f>
        <v>8.4</v>
      </c>
      <c r="I1075" s="5" t="n">
        <f aca="false">MIN(AC1075:AN1075,BC1075:BN1075,CC1075:CN1075,DC1075:DN1075,EC1075:EN1075,FC1075:FN1075,GC1075:GN1075,HC1075:HN1075,IC1075:IN1075,JC1075:JN1075,KC1075:KN1075,LC1075:LN1075,MC1075:MN1075,NC1075:NN1075,OC1075:ON1075,PC1075:PN1075,QC1075:QN1075,RC1075:RN1075,SC1075:SN1075,TC1075:TN1075,UC1075:UN1075,VC1075:VN1075,WC1075:WN1075,XC1075:XN1075,YC1075:YN1075,ZC1075:ZN1075)</f>
        <v>-0.6</v>
      </c>
      <c r="J1075" s="5" t="n">
        <f aca="false">MIN(AC1075:AN1075,BC1075:BN1075,CC1075:CN1075,DC1075:DN1075,EC1075:EN1075,FC1075:FN1075,GC1075:GN1075,HC1075:HN1075,IC1075:IN1075,JC1075:JN1075,KC1075:KN1075,LC1075:LN1075,MC1075:MN1075,NC1075:NN1075,OC1075:ON1075,PC1075:PN1075,QC1075:QN1075,SC1075:SN1075,TC1075:TN1075,UC1075:UN1075,VC1075:VN1075,WC1075:WN1075,XC1075:XN1075,YC1075:YN1075,ZC1075:ZN1075)</f>
        <v>1</v>
      </c>
      <c r="K1075" s="101" t="n">
        <f aca="false">(G1075+I1075)/2</f>
        <v>7.7</v>
      </c>
      <c r="AB1075" s="102" t="n">
        <v>1925</v>
      </c>
      <c r="AC1075" s="103" t="n">
        <v>11.6</v>
      </c>
      <c r="AD1075" s="103" t="n">
        <v>11.8</v>
      </c>
      <c r="AE1075" s="103" t="n">
        <v>10.4</v>
      </c>
      <c r="AF1075" s="103" t="n">
        <v>9.1</v>
      </c>
      <c r="AG1075" s="103" t="n">
        <v>7.9</v>
      </c>
      <c r="AH1075" s="103" t="n">
        <v>5.2</v>
      </c>
      <c r="AI1075" s="103" t="n">
        <v>4.4</v>
      </c>
      <c r="AJ1075" s="103" t="n">
        <v>4</v>
      </c>
      <c r="AK1075" s="103" t="n">
        <v>5.2</v>
      </c>
      <c r="AL1075" s="103" t="n">
        <v>7.5</v>
      </c>
      <c r="AM1075" s="103" t="n">
        <v>8.6</v>
      </c>
      <c r="AN1075" s="103" t="n">
        <v>10.7</v>
      </c>
      <c r="AO1075" s="104" t="n">
        <f aca="false">AVERAGE(AC1075:AN1075)</f>
        <v>8.03333333333333</v>
      </c>
      <c r="BA1075" s="22" t="n">
        <v>1925</v>
      </c>
      <c r="BB1075" s="102" t="n">
        <v>1925</v>
      </c>
      <c r="BC1075" s="103" t="n">
        <v>11.9</v>
      </c>
      <c r="BD1075" s="103" t="n">
        <v>12.4</v>
      </c>
      <c r="BE1075" s="103" t="n">
        <v>10.1</v>
      </c>
      <c r="BF1075" s="103" t="n">
        <v>8.4</v>
      </c>
      <c r="BG1075" s="103" t="n">
        <v>6.6</v>
      </c>
      <c r="BH1075" s="103" t="n">
        <v>4.4</v>
      </c>
      <c r="BI1075" s="103" t="n">
        <v>3.1</v>
      </c>
      <c r="BJ1075" s="103" t="n">
        <v>3.1</v>
      </c>
      <c r="BK1075" s="103" t="n">
        <v>5.9</v>
      </c>
      <c r="BL1075" s="103" t="n">
        <v>7.4</v>
      </c>
      <c r="BM1075" s="103" t="n">
        <v>9.6</v>
      </c>
      <c r="BN1075" s="103" t="n">
        <v>10.6</v>
      </c>
      <c r="BO1075" s="104" t="n">
        <f aca="false">AVERAGE(BC1075:BN1075)</f>
        <v>7.79166666666667</v>
      </c>
      <c r="CA1075" s="22" t="n">
        <v>1925</v>
      </c>
      <c r="CB1075" s="102" t="n">
        <v>1925</v>
      </c>
      <c r="CC1075" s="103" t="n">
        <v>8.6</v>
      </c>
      <c r="CD1075" s="103" t="n">
        <v>10.3</v>
      </c>
      <c r="CE1075" s="103" t="n">
        <v>9</v>
      </c>
      <c r="CF1075" s="103" t="n">
        <v>8.1</v>
      </c>
      <c r="CG1075" s="103" t="n">
        <v>6.9</v>
      </c>
      <c r="CH1075" s="103" t="n">
        <v>4.1</v>
      </c>
      <c r="CI1075" s="103" t="n">
        <v>3.2</v>
      </c>
      <c r="CJ1075" s="103" t="n">
        <v>2.9</v>
      </c>
      <c r="CK1075" s="103" t="n">
        <v>4.1</v>
      </c>
      <c r="CL1075" s="103" t="n">
        <v>5.8</v>
      </c>
      <c r="CM1075" s="103" t="n">
        <v>7.3</v>
      </c>
      <c r="CN1075" s="103" t="n">
        <v>8.8</v>
      </c>
      <c r="CO1075" s="104" t="n">
        <f aca="false">AVERAGE(CC1075:CN1075)</f>
        <v>6.59166666666667</v>
      </c>
      <c r="DA1075" s="22" t="n">
        <v>1925</v>
      </c>
      <c r="DB1075" s="102" t="n">
        <v>1925</v>
      </c>
      <c r="DC1075" s="103" t="n">
        <v>14.3</v>
      </c>
      <c r="DD1075" s="103" t="n">
        <v>13.2</v>
      </c>
      <c r="DE1075" s="103" t="n">
        <v>11.3</v>
      </c>
      <c r="DF1075" s="103" t="n">
        <v>8.8</v>
      </c>
      <c r="DG1075" s="103" t="n">
        <v>7.4</v>
      </c>
      <c r="DH1075" s="103" t="n">
        <v>4.1</v>
      </c>
      <c r="DI1075" s="103" t="n">
        <v>3.3</v>
      </c>
      <c r="DJ1075" s="103" t="n">
        <v>3.4</v>
      </c>
      <c r="DK1075" s="103" t="n">
        <v>4.8</v>
      </c>
      <c r="DL1075" s="103" t="n">
        <v>7.8</v>
      </c>
      <c r="DM1075" s="103" t="n">
        <v>10.6</v>
      </c>
      <c r="DN1075" s="103" t="n">
        <v>13.4</v>
      </c>
      <c r="DO1075" s="104" t="n">
        <f aca="false">AVERAGE(DC1075:DN1075)</f>
        <v>8.53333333333333</v>
      </c>
      <c r="EA1075" s="22" t="n">
        <v>1925</v>
      </c>
      <c r="EB1075" s="106" t="s">
        <v>125</v>
      </c>
      <c r="EC1075" s="103" t="n">
        <v>13.7</v>
      </c>
      <c r="ED1075" s="103" t="n">
        <v>13.7</v>
      </c>
      <c r="EE1075" s="103" t="n">
        <v>13.2</v>
      </c>
      <c r="EF1075" s="103" t="n">
        <v>11.9</v>
      </c>
      <c r="EG1075" s="103" t="n">
        <v>11</v>
      </c>
      <c r="EH1075" s="103" t="n">
        <v>9.2</v>
      </c>
      <c r="EI1075" s="103" t="n">
        <v>7.6</v>
      </c>
      <c r="EJ1075" s="103" t="n">
        <v>7.6</v>
      </c>
      <c r="EK1075" s="103" t="n">
        <v>8</v>
      </c>
      <c r="EL1075" s="103" t="n">
        <v>9.6</v>
      </c>
      <c r="EM1075" s="103" t="n">
        <v>10.8</v>
      </c>
      <c r="EN1075" s="103" t="n">
        <v>12</v>
      </c>
      <c r="EO1075" s="104" t="n">
        <f aca="false">AVERAGE(EC1075:EN1075)</f>
        <v>10.6916666666667</v>
      </c>
      <c r="FA1075" s="22" t="n">
        <v>1925</v>
      </c>
      <c r="FB1075" s="102" t="n">
        <v>1925</v>
      </c>
      <c r="FC1075" s="103" t="n">
        <v>12.2</v>
      </c>
      <c r="FD1075" s="103" t="n">
        <v>10.9</v>
      </c>
      <c r="FE1075" s="103" t="n">
        <v>8.8</v>
      </c>
      <c r="FF1075" s="103" t="n">
        <v>7.3</v>
      </c>
      <c r="FG1075" s="103" t="n">
        <v>5.7</v>
      </c>
      <c r="FH1075" s="103" t="n">
        <v>2.4</v>
      </c>
      <c r="FI1075" s="103" t="n">
        <v>2.1</v>
      </c>
      <c r="FJ1075" s="103" t="n">
        <v>1.4</v>
      </c>
      <c r="FK1075" s="103" t="n">
        <v>4.3</v>
      </c>
      <c r="FL1075" s="103" t="n">
        <v>5.6</v>
      </c>
      <c r="FM1075" s="103" t="n">
        <v>6.5</v>
      </c>
      <c r="FN1075" s="103" t="n">
        <v>9.8</v>
      </c>
      <c r="FO1075" s="104" t="n">
        <f aca="false">AVERAGE(FC1075:FN1075)</f>
        <v>6.41666666666667</v>
      </c>
      <c r="GA1075" s="22" t="n">
        <v>1925</v>
      </c>
      <c r="GB1075" s="102" t="n">
        <v>1925</v>
      </c>
      <c r="GC1075" s="103" t="n">
        <v>14.6</v>
      </c>
      <c r="GD1075" s="103" t="n">
        <v>14.6</v>
      </c>
      <c r="GE1075" s="103" t="n">
        <v>12.6</v>
      </c>
      <c r="GF1075" s="103" t="n">
        <v>10.1</v>
      </c>
      <c r="GG1075" s="103" t="n">
        <v>8</v>
      </c>
      <c r="GH1075" s="103" t="n">
        <v>4.9</v>
      </c>
      <c r="GI1075" s="103" t="n">
        <v>3.4</v>
      </c>
      <c r="GJ1075" s="103" t="n">
        <v>3.2</v>
      </c>
      <c r="GK1075" s="103" t="n">
        <v>4.4</v>
      </c>
      <c r="GL1075" s="103" t="n">
        <v>8.4</v>
      </c>
      <c r="GM1075" s="103" t="n">
        <v>11.3</v>
      </c>
      <c r="GN1075" s="103" t="n">
        <v>12.4</v>
      </c>
      <c r="GO1075" s="104" t="n">
        <f aca="false">AVERAGE(GC1075:GN1075)</f>
        <v>8.99166666666667</v>
      </c>
      <c r="HA1075" s="22" t="n">
        <v>1925</v>
      </c>
      <c r="HB1075" s="106" t="s">
        <v>125</v>
      </c>
      <c r="HC1075" s="103" t="n">
        <v>15.2</v>
      </c>
      <c r="HD1075" s="103" t="n">
        <v>15.3</v>
      </c>
      <c r="HE1075" s="103" t="n">
        <v>14.9</v>
      </c>
      <c r="HF1075" s="103" t="n">
        <v>13.5</v>
      </c>
      <c r="HG1075" s="103" t="n">
        <v>12.5</v>
      </c>
      <c r="HH1075" s="103" t="n">
        <v>10.1</v>
      </c>
      <c r="HI1075" s="103" t="n">
        <v>7.9</v>
      </c>
      <c r="HJ1075" s="103" t="n">
        <v>8.1</v>
      </c>
      <c r="HK1075" s="103" t="n">
        <v>9.1</v>
      </c>
      <c r="HL1075" s="103" t="n">
        <v>10.9</v>
      </c>
      <c r="HM1075" s="103" t="n">
        <v>12.7</v>
      </c>
      <c r="HN1075" s="103" t="n">
        <v>14.4</v>
      </c>
      <c r="HO1075" s="104" t="n">
        <f aca="false">AVERAGE(HC1075:HN1075)</f>
        <v>12.05</v>
      </c>
      <c r="IA1075" s="22" t="n">
        <v>1925</v>
      </c>
      <c r="IB1075" s="102" t="n">
        <v>1925</v>
      </c>
      <c r="IC1075" s="103" t="n">
        <v>14.4</v>
      </c>
      <c r="ID1075" s="103" t="n">
        <v>13.7</v>
      </c>
      <c r="IE1075" s="103" t="n">
        <v>12.2</v>
      </c>
      <c r="IF1075" s="103" t="n">
        <v>10.6</v>
      </c>
      <c r="IG1075" s="103" t="n">
        <v>9.7</v>
      </c>
      <c r="IH1075" s="103" t="n">
        <v>6.8</v>
      </c>
      <c r="II1075" s="103" t="n">
        <v>5.4</v>
      </c>
      <c r="IJ1075" s="103" t="n">
        <v>5.4</v>
      </c>
      <c r="IK1075" s="103" t="n">
        <v>6.3</v>
      </c>
      <c r="IL1075" s="103" t="n">
        <v>8.5</v>
      </c>
      <c r="IM1075" s="103" t="n">
        <v>10.3</v>
      </c>
      <c r="IN1075" s="103" t="n">
        <v>11.8</v>
      </c>
      <c r="IO1075" s="104" t="n">
        <f aca="false">AVERAGE(IC1075:IN1075)</f>
        <v>9.59166666666667</v>
      </c>
      <c r="JA1075" s="22" t="n">
        <v>1925</v>
      </c>
      <c r="JB1075" s="102" t="n">
        <v>1925</v>
      </c>
      <c r="JC1075" s="103" t="n">
        <v>9.1</v>
      </c>
      <c r="JD1075" s="103" t="n">
        <v>10.8</v>
      </c>
      <c r="JE1075" s="103" t="n">
        <v>8.1</v>
      </c>
      <c r="JF1075" s="103" t="n">
        <v>7.9</v>
      </c>
      <c r="JG1075" s="103" t="n">
        <v>6.6</v>
      </c>
      <c r="JH1075" s="103" t="n">
        <v>4.1</v>
      </c>
      <c r="JI1075" s="103" t="n">
        <v>3.9</v>
      </c>
      <c r="JJ1075" s="103" t="n">
        <v>3.9</v>
      </c>
      <c r="JK1075" s="103" t="n">
        <v>5.1</v>
      </c>
      <c r="JL1075" s="103" t="n">
        <v>6.6</v>
      </c>
      <c r="JM1075" s="103" t="n">
        <v>7.3</v>
      </c>
      <c r="JN1075" s="103" t="n">
        <v>9.1</v>
      </c>
      <c r="JO1075" s="104" t="n">
        <f aca="false">AVERAGE(JC1075:JN1075)</f>
        <v>6.875</v>
      </c>
      <c r="KA1075" s="22" t="n">
        <v>1925</v>
      </c>
      <c r="KB1075" s="102" t="n">
        <v>1925</v>
      </c>
      <c r="KC1075" s="103" t="n">
        <v>12.6</v>
      </c>
      <c r="KD1075" s="103" t="n">
        <v>12.9</v>
      </c>
      <c r="KE1075" s="103" t="n">
        <v>10.9</v>
      </c>
      <c r="KF1075" s="103" t="n">
        <v>9.6</v>
      </c>
      <c r="KG1075" s="103" t="n">
        <v>7.6</v>
      </c>
      <c r="KH1075" s="103" t="n">
        <v>5.2</v>
      </c>
      <c r="KI1075" s="103" t="n">
        <v>5.4</v>
      </c>
      <c r="KJ1075" s="103" t="n">
        <v>5</v>
      </c>
      <c r="KK1075" s="103" t="n">
        <v>6.3</v>
      </c>
      <c r="KL1075" s="103" t="n">
        <v>8.4</v>
      </c>
      <c r="KM1075" s="103" t="n">
        <v>11.1</v>
      </c>
      <c r="KN1075" s="103" t="n">
        <v>11.5</v>
      </c>
      <c r="KO1075" s="104" t="n">
        <f aca="false">AVERAGE(KC1075:KN1075)</f>
        <v>8.875</v>
      </c>
      <c r="LA1075" s="22" t="n">
        <v>1925</v>
      </c>
      <c r="LB1075" s="106" t="s">
        <v>125</v>
      </c>
      <c r="LC1075" s="103" t="n">
        <v>14.5</v>
      </c>
      <c r="LD1075" s="103" t="n">
        <v>14.6</v>
      </c>
      <c r="LE1075" s="103" t="n">
        <v>12.1</v>
      </c>
      <c r="LF1075" s="103" t="n">
        <v>9.2</v>
      </c>
      <c r="LG1075" s="103" t="n">
        <v>7.9</v>
      </c>
      <c r="LH1075" s="103" t="n">
        <v>4.4</v>
      </c>
      <c r="LI1075" s="103" t="n">
        <v>3.7</v>
      </c>
      <c r="LJ1075" s="103" t="n">
        <v>3.2</v>
      </c>
      <c r="LK1075" s="103" t="n">
        <v>4.7</v>
      </c>
      <c r="LL1075" s="103" t="n">
        <v>8.4</v>
      </c>
      <c r="LM1075" s="103" t="n">
        <v>11.4</v>
      </c>
      <c r="LN1075" s="103" t="n">
        <v>12.5</v>
      </c>
      <c r="LO1075" s="104" t="n">
        <f aca="false">AVERAGE(LC1075:LN1075)</f>
        <v>8.88333333333333</v>
      </c>
      <c r="MA1075" s="22" t="n">
        <v>1925</v>
      </c>
      <c r="MB1075" s="102" t="n">
        <v>1925</v>
      </c>
      <c r="MC1075" s="103" t="n">
        <v>12.9</v>
      </c>
      <c r="MD1075" s="103" t="n">
        <v>13.6</v>
      </c>
      <c r="ME1075" s="103" t="n">
        <v>11.5</v>
      </c>
      <c r="MF1075" s="103" t="n">
        <v>9.7</v>
      </c>
      <c r="MG1075" s="103" t="n">
        <v>7.8</v>
      </c>
      <c r="MH1075" s="103" t="n">
        <v>5.1</v>
      </c>
      <c r="MI1075" s="103" t="n">
        <v>4.1</v>
      </c>
      <c r="MJ1075" s="103" t="n">
        <v>4.3</v>
      </c>
      <c r="MK1075" s="103" t="n">
        <v>5.4</v>
      </c>
      <c r="ML1075" s="103" t="n">
        <v>6.8</v>
      </c>
      <c r="MM1075" s="103" t="n">
        <v>9.4</v>
      </c>
      <c r="MN1075" s="103" t="n">
        <v>11.5</v>
      </c>
      <c r="MO1075" s="104" t="n">
        <f aca="false">AVERAGE(MC1075:MN1075)</f>
        <v>8.50833333333333</v>
      </c>
      <c r="NA1075" s="22" t="n">
        <v>1925</v>
      </c>
      <c r="NB1075" s="102" t="n">
        <v>1925</v>
      </c>
      <c r="NC1075" s="103" t="n">
        <v>12.3</v>
      </c>
      <c r="ND1075" s="103" t="n">
        <v>11.8</v>
      </c>
      <c r="NE1075" s="103" t="n">
        <v>10.2</v>
      </c>
      <c r="NF1075" s="103" t="n">
        <v>8.3</v>
      </c>
      <c r="NG1075" s="103" t="n">
        <v>7.3</v>
      </c>
      <c r="NH1075" s="103" t="n">
        <v>3.2</v>
      </c>
      <c r="NI1075" s="103" t="n">
        <v>3.6</v>
      </c>
      <c r="NJ1075" s="103" t="n">
        <v>2.6</v>
      </c>
      <c r="NK1075" s="103" t="n">
        <v>4.2</v>
      </c>
      <c r="NL1075" s="103" t="n">
        <v>6.2</v>
      </c>
      <c r="NM1075" s="103" t="n">
        <v>7.9</v>
      </c>
      <c r="NN1075" s="103" t="n">
        <v>10.1</v>
      </c>
      <c r="NO1075" s="104" t="n">
        <f aca="false">AVERAGE(NC1075:NN1075)</f>
        <v>7.30833333333333</v>
      </c>
      <c r="OA1075" s="22" t="n">
        <v>1925</v>
      </c>
      <c r="OB1075" s="106" t="n">
        <v>1925</v>
      </c>
      <c r="OC1075" s="103" t="n">
        <v>13</v>
      </c>
      <c r="OD1075" s="103" t="n">
        <v>13.2</v>
      </c>
      <c r="OE1075" s="103" t="n">
        <v>12.3</v>
      </c>
      <c r="OF1075" s="103" t="n">
        <v>9.9</v>
      </c>
      <c r="OG1075" s="103" t="n">
        <v>7.6</v>
      </c>
      <c r="OH1075" s="103" t="n">
        <v>6</v>
      </c>
      <c r="OI1075" s="103" t="n">
        <v>5.5</v>
      </c>
      <c r="OJ1075" s="103" t="n">
        <v>6.7</v>
      </c>
      <c r="OK1075" s="103" t="n">
        <v>9</v>
      </c>
      <c r="OL1075" s="103" t="n">
        <v>9.2</v>
      </c>
      <c r="OM1075" s="103" t="n">
        <v>11.6</v>
      </c>
      <c r="ON1075" s="103" t="n">
        <v>11.5</v>
      </c>
      <c r="OO1075" s="104" t="n">
        <f aca="false">AVERAGE(OC1075:ON1075)</f>
        <v>9.625</v>
      </c>
      <c r="PA1075" s="22" t="n">
        <v>1925</v>
      </c>
      <c r="PB1075" s="106" t="s">
        <v>125</v>
      </c>
      <c r="PC1075" s="103" t="n">
        <v>16</v>
      </c>
      <c r="PD1075" s="103" t="n">
        <v>15.6</v>
      </c>
      <c r="PE1075" s="103" t="n">
        <v>13.8</v>
      </c>
      <c r="PF1075" s="103" t="n">
        <v>10.7</v>
      </c>
      <c r="PG1075" s="103" t="n">
        <v>8.9</v>
      </c>
      <c r="PH1075" s="103" t="n">
        <v>5.4</v>
      </c>
      <c r="PI1075" s="103" t="n">
        <v>5.2</v>
      </c>
      <c r="PJ1075" s="103" t="n">
        <v>4.8</v>
      </c>
      <c r="PK1075" s="103" t="n">
        <v>6.8</v>
      </c>
      <c r="PL1075" s="103" t="n">
        <v>9.6</v>
      </c>
      <c r="PM1075" s="103" t="n">
        <v>13.3</v>
      </c>
      <c r="PN1075" s="103" t="n">
        <v>14.6</v>
      </c>
      <c r="PO1075" s="104" t="n">
        <f aca="false">AVERAGE(PC1075:PN1075)</f>
        <v>10.3916666666667</v>
      </c>
      <c r="QA1075" s="22" t="n">
        <v>1925</v>
      </c>
      <c r="QB1075" s="106" t="s">
        <v>125</v>
      </c>
      <c r="QC1075" s="103" t="n">
        <v>12.7</v>
      </c>
      <c r="QD1075" s="103" t="n">
        <v>12.8</v>
      </c>
      <c r="QE1075" s="103" t="n">
        <v>11</v>
      </c>
      <c r="QF1075" s="103" t="n">
        <v>8.7</v>
      </c>
      <c r="QG1075" s="103" t="n">
        <v>7</v>
      </c>
      <c r="QH1075" s="103" t="n">
        <v>4.5</v>
      </c>
      <c r="QI1075" s="103" t="n">
        <v>4.4</v>
      </c>
      <c r="QJ1075" s="103" t="n">
        <v>3.2</v>
      </c>
      <c r="QK1075" s="103" t="n">
        <v>4.6</v>
      </c>
      <c r="QL1075" s="103" t="n">
        <v>6.4</v>
      </c>
      <c r="QM1075" s="103" t="n">
        <v>10</v>
      </c>
      <c r="QN1075" s="103" t="n">
        <v>11.3</v>
      </c>
      <c r="QO1075" s="104" t="n">
        <f aca="false">AVERAGE(QC1075:QN1075)</f>
        <v>8.05</v>
      </c>
      <c r="RA1075" s="22" t="n">
        <v>1925</v>
      </c>
      <c r="RB1075" s="102" t="n">
        <v>1925</v>
      </c>
      <c r="RC1075" s="103" t="n">
        <v>9.6</v>
      </c>
      <c r="RD1075" s="103" t="n">
        <v>7.6</v>
      </c>
      <c r="RE1075" s="103" t="n">
        <v>6.1</v>
      </c>
      <c r="RF1075" s="103" t="n">
        <v>3.9</v>
      </c>
      <c r="RG1075" s="103" t="n">
        <v>3.4</v>
      </c>
      <c r="RH1075" s="103" t="n">
        <v>1.6</v>
      </c>
      <c r="RI1075" s="103" t="n">
        <v>-0.6</v>
      </c>
      <c r="RJ1075" s="103" t="n">
        <v>0.3</v>
      </c>
      <c r="RK1075" s="103" t="n">
        <v>0.6</v>
      </c>
      <c r="RL1075" s="103" t="n">
        <v>4.2</v>
      </c>
      <c r="RM1075" s="103" t="n">
        <v>6.8</v>
      </c>
      <c r="RN1075" s="103" t="n">
        <v>7.7</v>
      </c>
      <c r="RO1075" s="104" t="n">
        <f aca="false">AVERAGE(RC1075:RN1075)</f>
        <v>4.26666666666667</v>
      </c>
      <c r="SA1075" s="22" t="n">
        <v>1925</v>
      </c>
      <c r="SB1075" s="106" t="s">
        <v>125</v>
      </c>
      <c r="SC1075" s="103" t="n">
        <v>12.5</v>
      </c>
      <c r="SD1075" s="103" t="n">
        <v>11.7</v>
      </c>
      <c r="SE1075" s="103" t="n">
        <v>8.4</v>
      </c>
      <c r="SF1075" s="103" t="n">
        <v>7.1</v>
      </c>
      <c r="SG1075" s="103" t="n">
        <v>4.2</v>
      </c>
      <c r="SH1075" s="103" t="n">
        <v>1.8</v>
      </c>
      <c r="SI1075" s="103" t="n">
        <v>1</v>
      </c>
      <c r="SJ1075" s="103" t="n">
        <v>1.1</v>
      </c>
      <c r="SK1075" s="103" t="n">
        <v>2.6</v>
      </c>
      <c r="SL1075" s="103" t="n">
        <v>5.2</v>
      </c>
      <c r="SM1075" s="103" t="n">
        <v>8.6</v>
      </c>
      <c r="SN1075" s="103" t="n">
        <v>11</v>
      </c>
      <c r="SO1075" s="104" t="n">
        <f aca="false">AVERAGE(SC1075:SN1075)</f>
        <v>6.26666666666667</v>
      </c>
      <c r="TA1075" s="22" t="n">
        <v>1925</v>
      </c>
      <c r="TB1075" s="106" t="s">
        <v>125</v>
      </c>
      <c r="TC1075" s="103" t="n">
        <v>12.1</v>
      </c>
      <c r="TD1075" s="103" t="n">
        <v>12.4</v>
      </c>
      <c r="TE1075" s="103" t="n">
        <v>9.9</v>
      </c>
      <c r="TF1075" s="103" t="n">
        <v>8.2</v>
      </c>
      <c r="TG1075" s="103" t="n">
        <v>6.5</v>
      </c>
      <c r="TH1075" s="103" t="n">
        <v>4.3</v>
      </c>
      <c r="TI1075" s="103" t="n">
        <v>3.1</v>
      </c>
      <c r="TJ1075" s="103" t="n">
        <v>3</v>
      </c>
      <c r="TK1075" s="103" t="n">
        <v>5.3</v>
      </c>
      <c r="TL1075" s="103" t="n">
        <v>6.7</v>
      </c>
      <c r="TM1075" s="103" t="n">
        <v>9.2</v>
      </c>
      <c r="TN1075" s="103" t="n">
        <v>10.7</v>
      </c>
      <c r="TO1075" s="104" t="n">
        <f aca="false">AVERAGE(TC1075:TN1075)</f>
        <v>7.61666666666667</v>
      </c>
      <c r="UA1075" s="22" t="n">
        <v>1925</v>
      </c>
      <c r="UB1075" s="102" t="n">
        <v>1925</v>
      </c>
      <c r="UC1075" s="103" t="n">
        <v>12.4</v>
      </c>
      <c r="UD1075" s="103" t="n">
        <v>12.3</v>
      </c>
      <c r="UE1075" s="103" t="n">
        <v>9.7</v>
      </c>
      <c r="UF1075" s="103" t="n">
        <v>7.4</v>
      </c>
      <c r="UG1075" s="103" t="n">
        <v>5.8</v>
      </c>
      <c r="UH1075" s="103" t="n">
        <v>3.3</v>
      </c>
      <c r="UI1075" s="103" t="n">
        <v>3</v>
      </c>
      <c r="UJ1075" s="103" t="n">
        <v>2.1</v>
      </c>
      <c r="UK1075" s="103" t="n">
        <v>3.8</v>
      </c>
      <c r="UL1075" s="103" t="n">
        <v>7.3</v>
      </c>
      <c r="UM1075" s="103" t="n">
        <v>9.1</v>
      </c>
      <c r="UN1075" s="103" t="n">
        <v>10.8</v>
      </c>
      <c r="UO1075" s="104" t="n">
        <f aca="false">AVERAGE(UC1075:UN1075)</f>
        <v>7.25</v>
      </c>
      <c r="VA1075" s="22" t="n">
        <v>1925</v>
      </c>
      <c r="VB1075" s="102" t="n">
        <v>1925</v>
      </c>
      <c r="VC1075" s="108" t="n">
        <f aca="false">(VC1076+VC1077)/2</f>
        <v>11.9</v>
      </c>
      <c r="VD1075" s="108" t="n">
        <f aca="false">(VD1076+VD1077)/2</f>
        <v>12.8</v>
      </c>
      <c r="VE1075" s="108" t="n">
        <f aca="false">(VE1076+VE1077)/2</f>
        <v>12.15</v>
      </c>
      <c r="VF1075" s="108" t="n">
        <f aca="false">(VF1076+VF1077)/2</f>
        <v>9.05</v>
      </c>
      <c r="VG1075" s="108" t="n">
        <f aca="false">(VG1076+VG1077)/2</f>
        <v>7</v>
      </c>
      <c r="VH1075" s="108" t="n">
        <f aca="false">(VH1076+VH1077)/2</f>
        <v>4.55</v>
      </c>
      <c r="VI1075" s="108" t="n">
        <f aca="false">(VI1076+VI1077)/2</f>
        <v>4.3</v>
      </c>
      <c r="VJ1075" s="108" t="n">
        <f aca="false">(VJ1076+VJ1077)/2</f>
        <v>4.8</v>
      </c>
      <c r="VK1075" s="108" t="n">
        <f aca="false">(VK1076+VK1077)/2</f>
        <v>6.45</v>
      </c>
      <c r="VL1075" s="108" t="n">
        <f aca="false">(VL1076+VL1077)/2</f>
        <v>8.15</v>
      </c>
      <c r="VM1075" s="108" t="n">
        <f aca="false">(VM1076+VM1077)/2</f>
        <v>9.05</v>
      </c>
      <c r="VN1075" s="103" t="n">
        <v>11.3</v>
      </c>
      <c r="VO1075" s="104" t="n">
        <f aca="false">AVERAGE(VC1075:VN1075)</f>
        <v>8.45833333333333</v>
      </c>
      <c r="WA1075" s="22" t="n">
        <v>1925</v>
      </c>
      <c r="WB1075" s="102" t="n">
        <v>1925</v>
      </c>
      <c r="WC1075" s="103" t="n">
        <v>15.1</v>
      </c>
      <c r="WD1075" s="103" t="n">
        <v>14.5</v>
      </c>
      <c r="WE1075" s="103" t="n">
        <v>12.8</v>
      </c>
      <c r="WF1075" s="103" t="n">
        <v>9.8</v>
      </c>
      <c r="WG1075" s="103" t="n">
        <v>8</v>
      </c>
      <c r="WH1075" s="103" t="n">
        <v>4.9</v>
      </c>
      <c r="WI1075" s="103" t="n">
        <v>3.4</v>
      </c>
      <c r="WJ1075" s="103" t="n">
        <v>3.2</v>
      </c>
      <c r="WK1075" s="103" t="n">
        <v>4.5</v>
      </c>
      <c r="WL1075" s="103" t="n">
        <v>8.2</v>
      </c>
      <c r="WM1075" s="103" t="n">
        <v>11.1</v>
      </c>
      <c r="WN1075" s="103" t="n">
        <v>12.9</v>
      </c>
      <c r="WO1075" s="104" t="n">
        <f aca="false">AVERAGE(WC1075:WN1075)</f>
        <v>9.03333333333333</v>
      </c>
      <c r="XA1075" s="22" t="n">
        <v>1925</v>
      </c>
      <c r="XB1075" s="102" t="n">
        <v>1925</v>
      </c>
      <c r="XC1075" s="103" t="n">
        <v>13.8</v>
      </c>
      <c r="XD1075" s="103" t="n">
        <v>13.1</v>
      </c>
      <c r="XE1075" s="103" t="n">
        <v>9.7</v>
      </c>
      <c r="XF1075" s="103" t="n">
        <v>7.6</v>
      </c>
      <c r="XG1075" s="103" t="n">
        <v>5.9</v>
      </c>
      <c r="XH1075" s="103" t="n">
        <v>3.3</v>
      </c>
      <c r="XI1075" s="103" t="n">
        <v>2.5</v>
      </c>
      <c r="XJ1075" s="103" t="n">
        <v>2.9</v>
      </c>
      <c r="XK1075" s="103" t="n">
        <v>4.8</v>
      </c>
      <c r="XL1075" s="103" t="n">
        <v>6.7</v>
      </c>
      <c r="XM1075" s="103" t="n">
        <v>10.9</v>
      </c>
      <c r="XN1075" s="103" t="n">
        <v>12.9</v>
      </c>
      <c r="XO1075" s="104" t="n">
        <f aca="false">AVERAGE(XC1075:XN1075)</f>
        <v>7.84166666666667</v>
      </c>
      <c r="YA1075" s="22" t="n">
        <v>1925</v>
      </c>
      <c r="YB1075" s="102" t="n">
        <v>1925</v>
      </c>
      <c r="YC1075" s="103" t="n">
        <v>12.3</v>
      </c>
      <c r="YD1075" s="103" t="n">
        <v>13.6</v>
      </c>
      <c r="YE1075" s="103" t="n">
        <v>11.7</v>
      </c>
      <c r="YF1075" s="103" t="n">
        <v>11.1</v>
      </c>
      <c r="YG1075" s="103" t="n">
        <v>9.3</v>
      </c>
      <c r="YH1075" s="103" t="n">
        <v>7.3</v>
      </c>
      <c r="YI1075" s="103" t="n">
        <v>6.5</v>
      </c>
      <c r="YJ1075" s="103" t="n">
        <v>6.3</v>
      </c>
      <c r="YK1075" s="103" t="n">
        <v>7.4</v>
      </c>
      <c r="YL1075" s="103" t="n">
        <v>8.4</v>
      </c>
      <c r="YM1075" s="103" t="n">
        <v>10</v>
      </c>
      <c r="YN1075" s="103" t="n">
        <v>11.7</v>
      </c>
      <c r="YO1075" s="104" t="n">
        <f aca="false">AVERAGE(YC1075:YN1075)</f>
        <v>9.63333333333333</v>
      </c>
      <c r="ZA1075" s="22" t="n">
        <v>1925</v>
      </c>
      <c r="ZB1075" s="106" t="s">
        <v>125</v>
      </c>
      <c r="ZC1075" s="103" t="n">
        <v>13.4</v>
      </c>
      <c r="ZD1075" s="103" t="n">
        <v>14.1</v>
      </c>
      <c r="ZE1075" s="103" t="n">
        <v>13</v>
      </c>
      <c r="ZF1075" s="103" t="n">
        <v>11.8</v>
      </c>
      <c r="ZG1075" s="103" t="n">
        <v>10.8</v>
      </c>
      <c r="ZH1075" s="103" t="n">
        <v>10</v>
      </c>
      <c r="ZI1075" s="103" t="n">
        <v>7.9</v>
      </c>
      <c r="ZJ1075" s="103" t="n">
        <v>7.3</v>
      </c>
      <c r="ZK1075" s="103" t="n">
        <v>7.9</v>
      </c>
      <c r="ZL1075" s="103" t="n">
        <v>9</v>
      </c>
      <c r="ZM1075" s="103" t="n">
        <v>10.7</v>
      </c>
      <c r="ZN1075" s="103" t="n">
        <v>11.9</v>
      </c>
      <c r="ZO1075" s="104" t="n">
        <f aca="false">AVERAGE(ZC1075:ZN1075)</f>
        <v>10.65</v>
      </c>
    </row>
    <row r="1076" customFormat="false" ht="12.8" hidden="false" customHeight="false" outlineLevel="0" collapsed="false">
      <c r="A1076" s="97"/>
      <c r="B1076" s="11" t="n">
        <f aca="false">AVERAGE(AO1076,BO1076,CO1076,DO1076,EO1076,FO1076,GO1076,HO1076,IO1076,JO1076,KO1076,LO1076,MO1076,NO1076,OO1076,PO1076,QO1076,RO1076,SO1076,TO1076,UO1076,VO1076,WO1076,XO1076,YO1076,ZO1076)</f>
        <v>8.84102564102564</v>
      </c>
      <c r="C1076" s="98" t="n">
        <f aca="false">AVERAGE(B1072:B1076)</f>
        <v>8.62852564102564</v>
      </c>
      <c r="D1076" s="99" t="n">
        <f aca="false">AVERAGE(B1067:B1076)</f>
        <v>8.87163461538462</v>
      </c>
      <c r="E1076" s="11" t="n">
        <f aca="false">AVERAGE(B1057:B1076)</f>
        <v>8.8549530011655</v>
      </c>
      <c r="F1076" s="100" t="n">
        <f aca="false">AVERAGE(B1027:B1076)</f>
        <v>9.10786134575664</v>
      </c>
      <c r="G1076" s="3" t="n">
        <f aca="false">MAX(AC1076:AN1076,BC1076:BN1076,CC1076:CN1076,DC1076:DN1076,EC1076:EN1076,FC1076:FN1076,GC1076:GN1076,HC1076:HN1076,IC1076:IN1076,JC1076:JN1076,KC1076:KN1076,LC1076:LN1076,MC1076:MN1076,NC1076:NN1076,OC1076:ON1076,PC1076:PN1076,QC1076:QN1076,RC1076:RN1076,SC1076:SN1076,TC1076:TN1076,UC1076:UN1076,VC1076:VN1076,WC1076:WN1076,XC1076:XN1076,YC1076:YN1076,ZC1076:ZN1076,)</f>
        <v>16.4</v>
      </c>
      <c r="H1076" s="19" t="n">
        <f aca="false">MEDIAN(AC1076:AN1076,BC1076:BN1076,CC1076:CN1076,DC1076:DN1076,EC1076:EN1076,FC1076:FN1076,GC1076:GN1076,HC1076:HN1076,IC1076:IN1076,JC1076:JN1076,KC1076:KN1076,LC1076:LN1076,MC1076:MN1076,NC1076:NN1076,OC1076:ON1076,PC1076:PN1076,QC1076:QN1076,RC1076:RN1076,SC1076:SN1076,TC1076:TN1076,UC1076:UN1076,VC1076:VN1076,WC1076:WN1076,XC1076:XN1076,YC1076:YN1076,ZC1076:ZN1076,)</f>
        <v>9</v>
      </c>
      <c r="I1076" s="5" t="n">
        <f aca="false">MIN(AC1076:AN1076,BC1076:BN1076,CC1076:CN1076,DC1076:DN1076,EC1076:EN1076,FC1076:FN1076,GC1076:GN1076,HC1076:HN1076,IC1076:IN1076,JC1076:JN1076,KC1076:KN1076,LC1076:LN1076,MC1076:MN1076,NC1076:NN1076,OC1076:ON1076,PC1076:PN1076,QC1076:QN1076,RC1076:RN1076,SC1076:SN1076,TC1076:TN1076,UC1076:UN1076,VC1076:VN1076,WC1076:WN1076,XC1076:XN1076,YC1076:YN1076,ZC1076:ZN1076)</f>
        <v>0.8</v>
      </c>
      <c r="J1076" s="5" t="n">
        <f aca="false">MIN(AC1076:AN1076,BC1076:BN1076,CC1076:CN1076,DC1076:DN1076,EC1076:EN1076,FC1076:FN1076,GC1076:GN1076,HC1076:HN1076,IC1076:IN1076,JC1076:JN1076,KC1076:KN1076,LC1076:LN1076,MC1076:MN1076,NC1076:NN1076,OC1076:ON1076,PC1076:PN1076,QC1076:QN1076,SC1076:SN1076,TC1076:TN1076,UC1076:UN1076,VC1076:VN1076,WC1076:WN1076,XC1076:XN1076,YC1076:YN1076,ZC1076:ZN1076)</f>
        <v>1.8</v>
      </c>
      <c r="K1076" s="101" t="n">
        <f aca="false">(G1076+I1076)/2</f>
        <v>8.6</v>
      </c>
      <c r="AB1076" s="102" t="n">
        <v>1926</v>
      </c>
      <c r="AC1076" s="103" t="n">
        <v>9.7</v>
      </c>
      <c r="AD1076" s="103" t="n">
        <v>12.4</v>
      </c>
      <c r="AE1076" s="103" t="n">
        <v>12.1</v>
      </c>
      <c r="AF1076" s="103" t="n">
        <v>9</v>
      </c>
      <c r="AG1076" s="103" t="n">
        <v>5.5</v>
      </c>
      <c r="AH1076" s="103" t="n">
        <v>5.8</v>
      </c>
      <c r="AI1076" s="103" t="n">
        <v>4.9</v>
      </c>
      <c r="AJ1076" s="103" t="n">
        <v>4.8</v>
      </c>
      <c r="AK1076" s="103" t="n">
        <v>6.9</v>
      </c>
      <c r="AL1076" s="103" t="n">
        <v>7.7</v>
      </c>
      <c r="AM1076" s="103" t="n">
        <v>7.7</v>
      </c>
      <c r="AN1076" s="103" t="n">
        <v>10.4</v>
      </c>
      <c r="AO1076" s="104" t="n">
        <f aca="false">AVERAGE(AC1076:AN1076)</f>
        <v>8.075</v>
      </c>
      <c r="BA1076" s="22" t="n">
        <v>1926</v>
      </c>
      <c r="BB1076" s="102" t="n">
        <v>1926</v>
      </c>
      <c r="BC1076" s="103" t="n">
        <v>11.1</v>
      </c>
      <c r="BD1076" s="103" t="n">
        <v>11.4</v>
      </c>
      <c r="BE1076" s="103" t="n">
        <v>11.7</v>
      </c>
      <c r="BF1076" s="103" t="n">
        <v>9.9</v>
      </c>
      <c r="BG1076" s="103" t="n">
        <v>5.6</v>
      </c>
      <c r="BH1076" s="103" t="n">
        <v>4</v>
      </c>
      <c r="BI1076" s="103" t="n">
        <v>4.3</v>
      </c>
      <c r="BJ1076" s="103" t="n">
        <v>3.9</v>
      </c>
      <c r="BK1076" s="103" t="n">
        <v>5.5</v>
      </c>
      <c r="BL1076" s="103" t="n">
        <v>7.8</v>
      </c>
      <c r="BM1076" s="103" t="n">
        <v>7.9</v>
      </c>
      <c r="BN1076" s="103" t="n">
        <v>9.6</v>
      </c>
      <c r="BO1076" s="104" t="n">
        <f aca="false">AVERAGE(BC1076:BN1076)</f>
        <v>7.725</v>
      </c>
      <c r="CA1076" s="22" t="n">
        <v>1926</v>
      </c>
      <c r="CB1076" s="102" t="n">
        <v>1926</v>
      </c>
      <c r="CC1076" s="103" t="n">
        <v>9.1</v>
      </c>
      <c r="CD1076" s="103" t="n">
        <v>11.1</v>
      </c>
      <c r="CE1076" s="103" t="n">
        <v>10.8</v>
      </c>
      <c r="CF1076" s="103" t="n">
        <v>8.6</v>
      </c>
      <c r="CG1076" s="103" t="n">
        <v>5.4</v>
      </c>
      <c r="CH1076" s="103" t="n">
        <v>4.9</v>
      </c>
      <c r="CI1076" s="103" t="n">
        <v>4.4</v>
      </c>
      <c r="CJ1076" s="103" t="n">
        <v>3.7</v>
      </c>
      <c r="CK1076" s="103" t="n">
        <v>6.2</v>
      </c>
      <c r="CL1076" s="103" t="n">
        <v>6.7</v>
      </c>
      <c r="CM1076" s="103" t="n">
        <v>6.9</v>
      </c>
      <c r="CN1076" s="103" t="n">
        <v>9.8</v>
      </c>
      <c r="CO1076" s="104" t="n">
        <f aca="false">AVERAGE(CC1076:CN1076)</f>
        <v>7.3</v>
      </c>
      <c r="DA1076" s="22" t="n">
        <v>1926</v>
      </c>
      <c r="DB1076" s="102" t="n">
        <v>1926</v>
      </c>
      <c r="DC1076" s="103" t="n">
        <v>14.4</v>
      </c>
      <c r="DD1076" s="103" t="n">
        <v>14.6</v>
      </c>
      <c r="DE1076" s="103" t="n">
        <v>14.4</v>
      </c>
      <c r="DF1076" s="103" t="n">
        <v>10.4</v>
      </c>
      <c r="DG1076" s="103" t="n">
        <v>5.9</v>
      </c>
      <c r="DH1076" s="103" t="n">
        <v>4.8</v>
      </c>
      <c r="DI1076" s="103" t="n">
        <v>4.1</v>
      </c>
      <c r="DJ1076" s="103" t="n">
        <v>4.4</v>
      </c>
      <c r="DK1076" s="103" t="n">
        <v>9.5</v>
      </c>
      <c r="DL1076" s="103" t="n">
        <v>11.9</v>
      </c>
      <c r="DM1076" s="103" t="n">
        <v>10.1</v>
      </c>
      <c r="DN1076" s="103" t="n">
        <v>12.1</v>
      </c>
      <c r="DO1076" s="104" t="n">
        <f aca="false">AVERAGE(DC1076:DN1076)</f>
        <v>9.71666666666667</v>
      </c>
      <c r="EA1076" s="22" t="n">
        <v>1926</v>
      </c>
      <c r="EB1076" s="106" t="s">
        <v>126</v>
      </c>
      <c r="EC1076" s="103" t="n">
        <v>12.4</v>
      </c>
      <c r="ED1076" s="103" t="n">
        <v>13.6</v>
      </c>
      <c r="EE1076" s="103" t="n">
        <v>14.5</v>
      </c>
      <c r="EF1076" s="103" t="n">
        <v>12.4</v>
      </c>
      <c r="EG1076" s="103" t="n">
        <v>10.6</v>
      </c>
      <c r="EH1076" s="103" t="n">
        <v>9.9</v>
      </c>
      <c r="EI1076" s="103" t="n">
        <v>9.5</v>
      </c>
      <c r="EJ1076" s="103" t="n">
        <v>8</v>
      </c>
      <c r="EK1076" s="103" t="n">
        <v>9.9</v>
      </c>
      <c r="EL1076" s="103" t="n">
        <v>10.4</v>
      </c>
      <c r="EM1076" s="103" t="n">
        <v>10.2</v>
      </c>
      <c r="EN1076" s="103" t="n">
        <v>12.7</v>
      </c>
      <c r="EO1076" s="104" t="n">
        <f aca="false">AVERAGE(EC1076:EN1076)</f>
        <v>11.175</v>
      </c>
      <c r="FA1076" s="22" t="n">
        <v>1926</v>
      </c>
      <c r="FB1076" s="102" t="n">
        <v>1926</v>
      </c>
      <c r="FC1076" s="103" t="n">
        <v>9.3</v>
      </c>
      <c r="FD1076" s="103" t="n">
        <v>11.4</v>
      </c>
      <c r="FE1076" s="103" t="n">
        <v>11.5</v>
      </c>
      <c r="FF1076" s="103" t="n">
        <v>7.8</v>
      </c>
      <c r="FG1076" s="103" t="n">
        <v>5.4</v>
      </c>
      <c r="FH1076" s="103" t="n">
        <v>4.5</v>
      </c>
      <c r="FI1076" s="103" t="n">
        <v>3.8</v>
      </c>
      <c r="FJ1076" s="103" t="n">
        <v>3.1</v>
      </c>
      <c r="FK1076" s="103" t="n">
        <v>5.2</v>
      </c>
      <c r="FL1076" s="103" t="n">
        <v>7</v>
      </c>
      <c r="FM1076" s="103" t="n">
        <v>9.8</v>
      </c>
      <c r="FN1076" s="103" t="n">
        <v>10.3</v>
      </c>
      <c r="FO1076" s="104" t="n">
        <f aca="false">AVERAGE(FC1076:FN1076)</f>
        <v>7.425</v>
      </c>
      <c r="GA1076" s="22" t="n">
        <v>1926</v>
      </c>
      <c r="GB1076" s="102" t="n">
        <v>1926</v>
      </c>
      <c r="GC1076" s="103" t="n">
        <v>12.6</v>
      </c>
      <c r="GD1076" s="103" t="n">
        <v>14.9</v>
      </c>
      <c r="GE1076" s="103" t="n">
        <v>14.2</v>
      </c>
      <c r="GF1076" s="103" t="n">
        <v>10.3</v>
      </c>
      <c r="GG1076" s="103" t="n">
        <v>6.1</v>
      </c>
      <c r="GH1076" s="103" t="n">
        <v>5.8</v>
      </c>
      <c r="GI1076" s="103" t="n">
        <v>5.2</v>
      </c>
      <c r="GJ1076" s="103" t="n">
        <v>4.7</v>
      </c>
      <c r="GK1076" s="103" t="n">
        <v>7.6</v>
      </c>
      <c r="GL1076" s="103" t="n">
        <v>9</v>
      </c>
      <c r="GM1076" s="103" t="n">
        <v>9</v>
      </c>
      <c r="GN1076" s="103" t="n">
        <v>13.7</v>
      </c>
      <c r="GO1076" s="104" t="n">
        <f aca="false">AVERAGE(GC1076:GN1076)</f>
        <v>9.425</v>
      </c>
      <c r="HA1076" s="22" t="n">
        <v>1926</v>
      </c>
      <c r="HB1076" s="106" t="s">
        <v>126</v>
      </c>
      <c r="HC1076" s="103" t="n">
        <v>14.9</v>
      </c>
      <c r="HD1076" s="103" t="n">
        <v>16.4</v>
      </c>
      <c r="HE1076" s="103" t="n">
        <v>16.2</v>
      </c>
      <c r="HF1076" s="103" t="n">
        <v>14.3</v>
      </c>
      <c r="HG1076" s="103" t="n">
        <v>10.8</v>
      </c>
      <c r="HH1076" s="103" t="n">
        <v>10.4</v>
      </c>
      <c r="HI1076" s="103" t="n">
        <v>8.9</v>
      </c>
      <c r="HJ1076" s="103" t="n">
        <v>8.3</v>
      </c>
      <c r="HK1076" s="103" t="n">
        <v>10.1</v>
      </c>
      <c r="HL1076" s="103" t="n">
        <v>10.8</v>
      </c>
      <c r="HM1076" s="103" t="n">
        <v>11.8</v>
      </c>
      <c r="HN1076" s="103" t="n">
        <v>14.1</v>
      </c>
      <c r="HO1076" s="104" t="n">
        <f aca="false">AVERAGE(HC1076:HN1076)</f>
        <v>12.25</v>
      </c>
      <c r="IA1076" s="22" t="n">
        <v>1926</v>
      </c>
      <c r="IB1076" s="102" t="n">
        <v>1926</v>
      </c>
      <c r="IC1076" s="103" t="n">
        <v>12.2</v>
      </c>
      <c r="ID1076" s="103" t="n">
        <v>13.4</v>
      </c>
      <c r="IE1076" s="103" t="n">
        <v>13.7</v>
      </c>
      <c r="IF1076" s="103" t="n">
        <v>11.8</v>
      </c>
      <c r="IG1076" s="103" t="n">
        <v>8.4</v>
      </c>
      <c r="IH1076" s="103" t="n">
        <v>7.3</v>
      </c>
      <c r="II1076" s="103" t="n">
        <v>7</v>
      </c>
      <c r="IJ1076" s="103" t="n">
        <v>6.6</v>
      </c>
      <c r="IK1076" s="103" t="n">
        <v>8.2</v>
      </c>
      <c r="IL1076" s="103" t="n">
        <v>9.5</v>
      </c>
      <c r="IM1076" s="103" t="n">
        <v>10</v>
      </c>
      <c r="IN1076" s="103" t="n">
        <v>12.7</v>
      </c>
      <c r="IO1076" s="104" t="n">
        <f aca="false">AVERAGE(IC1076:IN1076)</f>
        <v>10.0666666666667</v>
      </c>
      <c r="JA1076" s="22" t="n">
        <v>1926</v>
      </c>
      <c r="JB1076" s="102" t="n">
        <v>1926</v>
      </c>
      <c r="JC1076" s="103" t="n">
        <v>9.3</v>
      </c>
      <c r="JD1076" s="103" t="n">
        <v>10.2</v>
      </c>
      <c r="JE1076" s="103" t="n">
        <v>10.1</v>
      </c>
      <c r="JF1076" s="103" t="n">
        <v>7.9</v>
      </c>
      <c r="JG1076" s="103" t="n">
        <v>5.9</v>
      </c>
      <c r="JH1076" s="103" t="n">
        <v>5.1</v>
      </c>
      <c r="JI1076" s="103" t="n">
        <v>4.4</v>
      </c>
      <c r="JJ1076" s="103" t="n">
        <v>4</v>
      </c>
      <c r="JK1076" s="103" t="n">
        <v>5.9</v>
      </c>
      <c r="JL1076" s="103" t="n">
        <v>7</v>
      </c>
      <c r="JM1076" s="103" t="n">
        <v>6.8</v>
      </c>
      <c r="JN1076" s="103" t="n">
        <v>9.4</v>
      </c>
      <c r="JO1076" s="104" t="n">
        <f aca="false">AVERAGE(JC1076:JN1076)</f>
        <v>7.16666666666667</v>
      </c>
      <c r="KA1076" s="22" t="n">
        <v>1926</v>
      </c>
      <c r="KB1076" s="102" t="n">
        <v>1926</v>
      </c>
      <c r="KC1076" s="103" t="n">
        <v>11.1</v>
      </c>
      <c r="KD1076" s="103" t="n">
        <v>13.1</v>
      </c>
      <c r="KE1076" s="103" t="n">
        <v>13.6</v>
      </c>
      <c r="KF1076" s="103" t="n">
        <v>9.7</v>
      </c>
      <c r="KG1076" s="103" t="n">
        <v>7</v>
      </c>
      <c r="KH1076" s="103" t="n">
        <v>5.7</v>
      </c>
      <c r="KI1076" s="103" t="n">
        <v>4.4</v>
      </c>
      <c r="KJ1076" s="103" t="n">
        <v>4.4</v>
      </c>
      <c r="KK1076" s="103" t="n">
        <v>6.7</v>
      </c>
      <c r="KL1076" s="103" t="n">
        <v>6.4</v>
      </c>
      <c r="KM1076" s="103" t="n">
        <v>8.4</v>
      </c>
      <c r="KN1076" s="103" t="n">
        <v>11.6</v>
      </c>
      <c r="KO1076" s="104" t="n">
        <f aca="false">AVERAGE(KC1076:KN1076)</f>
        <v>8.50833333333333</v>
      </c>
      <c r="LA1076" s="22" t="n">
        <v>1926</v>
      </c>
      <c r="LB1076" s="106" t="s">
        <v>126</v>
      </c>
      <c r="LC1076" s="103" t="n">
        <v>12.8</v>
      </c>
      <c r="LD1076" s="103" t="n">
        <v>14.6</v>
      </c>
      <c r="LE1076" s="103" t="n">
        <v>14.2</v>
      </c>
      <c r="LF1076" s="103" t="n">
        <v>11</v>
      </c>
      <c r="LG1076" s="103" t="n">
        <v>6</v>
      </c>
      <c r="LH1076" s="103" t="n">
        <v>5.6</v>
      </c>
      <c r="LI1076" s="103" t="n">
        <v>4.4</v>
      </c>
      <c r="LJ1076" s="103" t="n">
        <v>5.2</v>
      </c>
      <c r="LK1076" s="103" t="n">
        <v>7.6</v>
      </c>
      <c r="LL1076" s="103" t="n">
        <v>9.5</v>
      </c>
      <c r="LM1076" s="103" t="n">
        <v>10.7</v>
      </c>
      <c r="LN1076" s="103" t="n">
        <v>13.1</v>
      </c>
      <c r="LO1076" s="104" t="n">
        <f aca="false">AVERAGE(LC1076:LN1076)</f>
        <v>9.55833333333333</v>
      </c>
      <c r="MA1076" s="22" t="n">
        <v>1926</v>
      </c>
      <c r="MB1076" s="102" t="n">
        <v>1926</v>
      </c>
      <c r="MC1076" s="103" t="n">
        <v>12</v>
      </c>
      <c r="MD1076" s="103" t="n">
        <v>12.6</v>
      </c>
      <c r="ME1076" s="103" t="n">
        <v>13</v>
      </c>
      <c r="MF1076" s="103" t="n">
        <v>10.7</v>
      </c>
      <c r="MG1076" s="103" t="n">
        <v>7.4</v>
      </c>
      <c r="MH1076" s="103" t="n">
        <v>6.3</v>
      </c>
      <c r="MI1076" s="103" t="n">
        <v>5.9</v>
      </c>
      <c r="MJ1076" s="103" t="n">
        <v>4.8</v>
      </c>
      <c r="MK1076" s="103" t="n">
        <v>7.2</v>
      </c>
      <c r="ML1076" s="103" t="n">
        <v>8.4</v>
      </c>
      <c r="MM1076" s="103" t="n">
        <v>9.8</v>
      </c>
      <c r="MN1076" s="103" t="n">
        <v>12.2</v>
      </c>
      <c r="MO1076" s="104" t="n">
        <f aca="false">AVERAGE(MC1076:MN1076)</f>
        <v>9.19166666666667</v>
      </c>
      <c r="NA1076" s="22" t="n">
        <v>1926</v>
      </c>
      <c r="NB1076" s="102" t="n">
        <v>1926</v>
      </c>
      <c r="NC1076" s="103" t="n">
        <v>9.6</v>
      </c>
      <c r="ND1076" s="103" t="n">
        <v>11.3</v>
      </c>
      <c r="NE1076" s="103" t="n">
        <v>11.2</v>
      </c>
      <c r="NF1076" s="103" t="n">
        <v>6</v>
      </c>
      <c r="NG1076" s="103" t="n">
        <v>4.8</v>
      </c>
      <c r="NH1076" s="103" t="n">
        <v>4.1</v>
      </c>
      <c r="NI1076" s="103" t="n">
        <v>3.6</v>
      </c>
      <c r="NJ1076" s="103" t="n">
        <v>1.8</v>
      </c>
      <c r="NK1076" s="103" t="n">
        <v>2.8</v>
      </c>
      <c r="NL1076" s="103" t="n">
        <v>5.6</v>
      </c>
      <c r="NM1076" s="103" t="n">
        <v>9.8</v>
      </c>
      <c r="NN1076" s="103" t="n">
        <v>11.6</v>
      </c>
      <c r="NO1076" s="104" t="n">
        <f aca="false">AVERAGE(NC1076:NN1076)</f>
        <v>6.85</v>
      </c>
      <c r="OA1076" s="22" t="n">
        <v>1926</v>
      </c>
      <c r="OB1076" s="106" t="n">
        <v>1926</v>
      </c>
      <c r="OC1076" s="103" t="n">
        <v>13.3</v>
      </c>
      <c r="OD1076" s="103" t="n">
        <v>14.6</v>
      </c>
      <c r="OE1076" s="103" t="n">
        <v>12.4</v>
      </c>
      <c r="OF1076" s="103" t="n">
        <v>11.2</v>
      </c>
      <c r="OG1076" s="103" t="n">
        <v>8.9</v>
      </c>
      <c r="OH1076" s="103" t="n">
        <v>6.1</v>
      </c>
      <c r="OI1076" s="103" t="n">
        <v>5.7</v>
      </c>
      <c r="OJ1076" s="103" t="n">
        <v>5.1</v>
      </c>
      <c r="OK1076" s="103" t="n">
        <v>7.2</v>
      </c>
      <c r="OL1076" s="103" t="n">
        <v>9.5</v>
      </c>
      <c r="OM1076" s="103" t="n">
        <v>10.7</v>
      </c>
      <c r="ON1076" s="103" t="n">
        <v>13</v>
      </c>
      <c r="OO1076" s="104" t="n">
        <f aca="false">AVERAGE(OC1076:ON1076)</f>
        <v>9.80833333333333</v>
      </c>
      <c r="PA1076" s="22" t="n">
        <v>1926</v>
      </c>
      <c r="PB1076" s="106" t="s">
        <v>126</v>
      </c>
      <c r="PC1076" s="103" t="n">
        <v>14.3</v>
      </c>
      <c r="PD1076" s="103" t="n">
        <v>15.8</v>
      </c>
      <c r="PE1076" s="103" t="n">
        <v>15</v>
      </c>
      <c r="PF1076" s="103" t="n">
        <v>12</v>
      </c>
      <c r="PG1076" s="103" t="n">
        <v>7.8</v>
      </c>
      <c r="PH1076" s="103" t="n">
        <v>5.5</v>
      </c>
      <c r="PI1076" s="103" t="n">
        <v>4.9</v>
      </c>
      <c r="PJ1076" s="103" t="n">
        <v>6.1</v>
      </c>
      <c r="PK1076" s="103" t="n">
        <v>8.9</v>
      </c>
      <c r="PL1076" s="103" t="n">
        <v>10.6</v>
      </c>
      <c r="PM1076" s="103" t="n">
        <v>10.9</v>
      </c>
      <c r="PN1076" s="103" t="n">
        <v>14.3</v>
      </c>
      <c r="PO1076" s="104" t="n">
        <f aca="false">AVERAGE(PC1076:PN1076)</f>
        <v>10.5083333333333</v>
      </c>
      <c r="QA1076" s="22" t="n">
        <v>1926</v>
      </c>
      <c r="QB1076" s="106" t="s">
        <v>126</v>
      </c>
      <c r="QC1076" s="103" t="n">
        <v>11.3</v>
      </c>
      <c r="QD1076" s="103" t="n">
        <v>11.1</v>
      </c>
      <c r="QE1076" s="103" t="n">
        <v>12.2</v>
      </c>
      <c r="QF1076" s="103" t="n">
        <v>9.8</v>
      </c>
      <c r="QG1076" s="103" t="n">
        <v>6.6</v>
      </c>
      <c r="QH1076" s="103" t="n">
        <v>5.8</v>
      </c>
      <c r="QI1076" s="103" t="n">
        <v>3.6</v>
      </c>
      <c r="QJ1076" s="103" t="n">
        <v>4.6</v>
      </c>
      <c r="QK1076" s="103" t="n">
        <v>6.9</v>
      </c>
      <c r="QL1076" s="103" t="n">
        <v>7.5</v>
      </c>
      <c r="QM1076" s="103" t="n">
        <v>9.3</v>
      </c>
      <c r="QN1076" s="103" t="n">
        <v>12.3</v>
      </c>
      <c r="QO1076" s="104" t="n">
        <f aca="false">AVERAGE(QC1076:QN1076)</f>
        <v>8.41666666666667</v>
      </c>
      <c r="RA1076" s="22" t="n">
        <v>1926</v>
      </c>
      <c r="RB1076" s="102" t="n">
        <v>1926</v>
      </c>
      <c r="RC1076" s="103" t="n">
        <v>7.7</v>
      </c>
      <c r="RD1076" s="103" t="n">
        <v>7.9</v>
      </c>
      <c r="RE1076" s="103" t="n">
        <v>9</v>
      </c>
      <c r="RF1076" s="103" t="n">
        <v>7.7</v>
      </c>
      <c r="RG1076" s="103" t="n">
        <v>2.4</v>
      </c>
      <c r="RH1076" s="103" t="n">
        <v>0.8</v>
      </c>
      <c r="RI1076" s="103" t="n">
        <v>0.9</v>
      </c>
      <c r="RJ1076" s="103" t="n">
        <v>1.1</v>
      </c>
      <c r="RK1076" s="103" t="n">
        <v>2.1</v>
      </c>
      <c r="RL1076" s="103" t="n">
        <v>4.8</v>
      </c>
      <c r="RM1076" s="103" t="n">
        <v>4.6</v>
      </c>
      <c r="RN1076" s="103" t="n">
        <v>8.2</v>
      </c>
      <c r="RO1076" s="104" t="n">
        <f aca="false">AVERAGE(RC1076:RN1076)</f>
        <v>4.76666666666667</v>
      </c>
      <c r="SA1076" s="22" t="n">
        <v>1926</v>
      </c>
      <c r="SB1076" s="106" t="s">
        <v>126</v>
      </c>
      <c r="SC1076" s="103" t="n">
        <v>11.6</v>
      </c>
      <c r="SD1076" s="103" t="n">
        <v>13.2</v>
      </c>
      <c r="SE1076" s="103" t="n">
        <v>12.8</v>
      </c>
      <c r="SF1076" s="103" t="n">
        <v>9.9</v>
      </c>
      <c r="SG1076" s="103" t="n">
        <v>4.9</v>
      </c>
      <c r="SH1076" s="103" t="n">
        <v>4.6</v>
      </c>
      <c r="SI1076" s="103" t="n">
        <v>2.8</v>
      </c>
      <c r="SJ1076" s="103" t="n">
        <v>3.8</v>
      </c>
      <c r="SK1076" s="103" t="n">
        <v>5.4</v>
      </c>
      <c r="SL1076" s="103" t="n">
        <v>7</v>
      </c>
      <c r="SM1076" s="103" t="n">
        <v>7</v>
      </c>
      <c r="SN1076" s="103" t="n">
        <v>11.5</v>
      </c>
      <c r="SO1076" s="104" t="n">
        <f aca="false">AVERAGE(SC1076:SN1076)</f>
        <v>7.875</v>
      </c>
      <c r="TA1076" s="22" t="n">
        <v>1926</v>
      </c>
      <c r="TB1076" s="106" t="s">
        <v>126</v>
      </c>
      <c r="TC1076" s="103" t="n">
        <v>11.5</v>
      </c>
      <c r="TD1076" s="103" t="n">
        <v>11.3</v>
      </c>
      <c r="TE1076" s="103" t="n">
        <v>11.8</v>
      </c>
      <c r="TF1076" s="103" t="n">
        <v>9</v>
      </c>
      <c r="TG1076" s="103" t="n">
        <v>6</v>
      </c>
      <c r="TH1076" s="103" t="n">
        <v>3.9</v>
      </c>
      <c r="TI1076" s="103" t="n">
        <v>4</v>
      </c>
      <c r="TJ1076" s="103" t="n">
        <v>4</v>
      </c>
      <c r="TK1076" s="103" t="n">
        <v>6</v>
      </c>
      <c r="TL1076" s="103" t="n">
        <v>8.1</v>
      </c>
      <c r="TM1076" s="103" t="n">
        <v>8.6</v>
      </c>
      <c r="TN1076" s="103" t="n">
        <v>11.4</v>
      </c>
      <c r="TO1076" s="104" t="n">
        <f aca="false">AVERAGE(TC1076:TN1076)</f>
        <v>7.96666666666667</v>
      </c>
      <c r="UA1076" s="22" t="n">
        <v>1926</v>
      </c>
      <c r="UB1076" s="102" t="n">
        <v>1926</v>
      </c>
      <c r="UC1076" s="103" t="n">
        <v>11.3</v>
      </c>
      <c r="UD1076" s="103" t="n">
        <v>12</v>
      </c>
      <c r="UE1076" s="103" t="n">
        <v>12.1</v>
      </c>
      <c r="UF1076" s="103" t="n">
        <v>8.1</v>
      </c>
      <c r="UG1076" s="103" t="n">
        <v>6.2</v>
      </c>
      <c r="UH1076" s="103" t="n">
        <v>5.2</v>
      </c>
      <c r="UI1076" s="103" t="n">
        <v>3.9</v>
      </c>
      <c r="UJ1076" s="103" t="n">
        <v>4.1</v>
      </c>
      <c r="UK1076" s="103" t="n">
        <v>5.7</v>
      </c>
      <c r="UL1076" s="103" t="n">
        <v>7.9</v>
      </c>
      <c r="UM1076" s="103" t="n">
        <v>7.4</v>
      </c>
      <c r="UN1076" s="103" t="n">
        <v>10.8</v>
      </c>
      <c r="UO1076" s="104" t="n">
        <f aca="false">AVERAGE(UC1076:UN1076)</f>
        <v>7.89166666666667</v>
      </c>
      <c r="VA1076" s="22" t="n">
        <v>1926</v>
      </c>
      <c r="VB1076" s="102" t="n">
        <v>1926</v>
      </c>
      <c r="VC1076" s="103" t="n">
        <v>11</v>
      </c>
      <c r="VD1076" s="103" t="n">
        <v>13</v>
      </c>
      <c r="VE1076" s="103" t="n">
        <v>12.6</v>
      </c>
      <c r="VF1076" s="103" t="n">
        <v>9.8</v>
      </c>
      <c r="VG1076" s="103" t="n">
        <v>7.3</v>
      </c>
      <c r="VH1076" s="103" t="n">
        <v>5.7</v>
      </c>
      <c r="VI1076" s="103" t="n">
        <v>5.3</v>
      </c>
      <c r="VJ1076" s="103" t="n">
        <v>5.1</v>
      </c>
      <c r="VK1076" s="103" t="n">
        <v>7.3</v>
      </c>
      <c r="VL1076" s="103" t="n">
        <v>8.5</v>
      </c>
      <c r="VM1076" s="103" t="n">
        <v>8.4</v>
      </c>
      <c r="VN1076" s="103" t="n">
        <v>11.6</v>
      </c>
      <c r="VO1076" s="104" t="n">
        <f aca="false">AVERAGE(VC1076:VN1076)</f>
        <v>8.8</v>
      </c>
      <c r="WA1076" s="22" t="n">
        <v>1926</v>
      </c>
      <c r="WB1076" s="102" t="n">
        <v>1926</v>
      </c>
      <c r="WC1076" s="103" t="n">
        <v>12.6</v>
      </c>
      <c r="WD1076" s="103" t="n">
        <v>14.4</v>
      </c>
      <c r="WE1076" s="103" t="n">
        <v>14.1</v>
      </c>
      <c r="WF1076" s="103" t="n">
        <v>10.4</v>
      </c>
      <c r="WG1076" s="103" t="n">
        <v>5.9</v>
      </c>
      <c r="WH1076" s="103" t="n">
        <v>4.9</v>
      </c>
      <c r="WI1076" s="103" t="n">
        <v>4.1</v>
      </c>
      <c r="WJ1076" s="103" t="n">
        <v>4.9</v>
      </c>
      <c r="WK1076" s="103" t="n">
        <v>7.6</v>
      </c>
      <c r="WL1076" s="103" t="n">
        <v>9</v>
      </c>
      <c r="WM1076" s="103" t="n">
        <v>10.1</v>
      </c>
      <c r="WN1076" s="103" t="n">
        <v>13.2</v>
      </c>
      <c r="WO1076" s="104" t="n">
        <f aca="false">AVERAGE(WC1076:WN1076)</f>
        <v>9.26666666666667</v>
      </c>
      <c r="XA1076" s="22" t="n">
        <v>1926</v>
      </c>
      <c r="XB1076" s="102" t="n">
        <v>1926</v>
      </c>
      <c r="XC1076" s="103" t="n">
        <v>13.3</v>
      </c>
      <c r="XD1076" s="103" t="n">
        <v>14.6</v>
      </c>
      <c r="XE1076" s="103" t="n">
        <v>14.3</v>
      </c>
      <c r="XF1076" s="103" t="n">
        <v>10.3</v>
      </c>
      <c r="XG1076" s="103" t="n">
        <v>5.6</v>
      </c>
      <c r="XH1076" s="103" t="n">
        <v>5.8</v>
      </c>
      <c r="XI1076" s="103" t="n">
        <v>3.9</v>
      </c>
      <c r="XJ1076" s="103" t="n">
        <v>4.4</v>
      </c>
      <c r="XK1076" s="103" t="n">
        <v>6.6</v>
      </c>
      <c r="XL1076" s="103" t="n">
        <v>8.2</v>
      </c>
      <c r="XM1076" s="103" t="n">
        <v>9.1</v>
      </c>
      <c r="XN1076" s="103" t="n">
        <v>13</v>
      </c>
      <c r="XO1076" s="104" t="n">
        <f aca="false">AVERAGE(XC1076:XN1076)</f>
        <v>9.09166666666667</v>
      </c>
      <c r="YA1076" s="22" t="n">
        <v>1926</v>
      </c>
      <c r="YB1076" s="102" t="n">
        <v>1926</v>
      </c>
      <c r="YC1076" s="103" t="n">
        <v>12</v>
      </c>
      <c r="YD1076" s="103" t="n">
        <v>12.8</v>
      </c>
      <c r="YE1076" s="103" t="n">
        <v>13.4</v>
      </c>
      <c r="YF1076" s="103" t="n">
        <v>11</v>
      </c>
      <c r="YG1076" s="103" t="n">
        <v>9.2</v>
      </c>
      <c r="YH1076" s="103" t="n">
        <v>7.9</v>
      </c>
      <c r="YI1076" s="103" t="n">
        <v>7.2</v>
      </c>
      <c r="YJ1076" s="103" t="n">
        <v>6.8</v>
      </c>
      <c r="YK1076" s="103" t="n">
        <v>9</v>
      </c>
      <c r="YL1076" s="103" t="n">
        <v>9.1</v>
      </c>
      <c r="YM1076" s="103" t="n">
        <v>9.3</v>
      </c>
      <c r="YN1076" s="103" t="n">
        <v>11.8</v>
      </c>
      <c r="YO1076" s="104" t="n">
        <f aca="false">AVERAGE(YC1076:YN1076)</f>
        <v>9.95833333333333</v>
      </c>
      <c r="ZA1076" s="22" t="n">
        <v>1926</v>
      </c>
      <c r="ZB1076" s="106" t="s">
        <v>126</v>
      </c>
      <c r="ZC1076" s="103" t="n">
        <v>12.1</v>
      </c>
      <c r="ZD1076" s="103" t="n">
        <v>13.4</v>
      </c>
      <c r="ZE1076" s="103" t="n">
        <v>13.8</v>
      </c>
      <c r="ZF1076" s="103" t="n">
        <v>12.4</v>
      </c>
      <c r="ZG1076" s="103" t="n">
        <v>9.8</v>
      </c>
      <c r="ZH1076" s="103" t="n">
        <v>9.9</v>
      </c>
      <c r="ZI1076" s="103" t="n">
        <v>9.3</v>
      </c>
      <c r="ZJ1076" s="103" t="n">
        <v>8</v>
      </c>
      <c r="ZK1076" s="103" t="n">
        <v>10.1</v>
      </c>
      <c r="ZL1076" s="103" t="n">
        <v>10.8</v>
      </c>
      <c r="ZM1076" s="103" t="n">
        <v>10.8</v>
      </c>
      <c r="ZN1076" s="103" t="n">
        <v>12.6</v>
      </c>
      <c r="ZO1076" s="104" t="n">
        <f aca="false">AVERAGE(ZC1076:ZN1076)</f>
        <v>11.0833333333333</v>
      </c>
    </row>
    <row r="1077" customFormat="false" ht="12.8" hidden="false" customHeight="false" outlineLevel="0" collapsed="false">
      <c r="A1077" s="97"/>
      <c r="B1077" s="11" t="n">
        <f aca="false">AVERAGE(AO1077,BO1077,CO1077,DO1077,EO1077,FO1077,GO1077,HO1077,IO1077,JO1077,KO1077,LO1077,MO1077,NO1077,OO1077,PO1077,QO1077,RO1077,SO1077,TO1077,UO1077,VO1077,WO1077,XO1077,YO1077,ZO1077)</f>
        <v>8.30080128205128</v>
      </c>
      <c r="C1077" s="98" t="n">
        <f aca="false">AVERAGE(B1073:B1077)</f>
        <v>8.52884615384616</v>
      </c>
      <c r="D1077" s="99" t="n">
        <f aca="false">AVERAGE(B1068:B1077)</f>
        <v>8.8056891025641</v>
      </c>
      <c r="E1077" s="11" t="n">
        <f aca="false">AVERAGE(B1058:B1077)</f>
        <v>8.85339306526807</v>
      </c>
      <c r="F1077" s="100" t="n">
        <f aca="false">AVERAGE(B1028:B1077)</f>
        <v>9.062335704731</v>
      </c>
      <c r="G1077" s="3" t="n">
        <f aca="false">MAX(AC1077:AN1077,BC1077:BN1077,CC1077:CN1077,DC1077:DN1077,EC1077:EN1077,FC1077:FN1077,GC1077:GN1077,HC1077:HN1077,IC1077:IN1077,JC1077:JN1077,KC1077:KN1077,LC1077:LN1077,MC1077:MN1077,NC1077:NN1077,OC1077:ON1077,PC1077:PN1077,QC1077:QN1077,RC1077:RN1077,SC1077:SN1077,TC1077:TN1077,UC1077:UN1077,VC1077:VN1077,WC1077:WN1077,XC1077:XN1077,YC1077:YN1077,ZC1077:ZN1077,)</f>
        <v>15.8</v>
      </c>
      <c r="H1077" s="19" t="n">
        <f aca="false">MEDIAN(AC1077:AN1077,BC1077:BN1077,CC1077:CN1077,DC1077:DN1077,EC1077:EN1077,FC1077:FN1077,GC1077:GN1077,HC1077:HN1077,IC1077:IN1077,JC1077:JN1077,KC1077:KN1077,LC1077:LN1077,MC1077:MN1077,NC1077:NN1077,OC1077:ON1077,PC1077:PN1077,QC1077:QN1077,RC1077:RN1077,SC1077:SN1077,TC1077:TN1077,UC1077:UN1077,VC1077:VN1077,WC1077:WN1077,XC1077:XN1077,YC1077:YN1077,ZC1077:ZN1077,)</f>
        <v>8.3</v>
      </c>
      <c r="I1077" s="5" t="n">
        <f aca="false">MIN(AC1077:AN1077,BC1077:BN1077,CC1077:CN1077,DC1077:DN1077,EC1077:EN1077,FC1077:FN1077,GC1077:GN1077,HC1077:HN1077,IC1077:IN1077,JC1077:JN1077,KC1077:KN1077,LC1077:LN1077,MC1077:MN1077,NC1077:NN1077,OC1077:ON1077,PC1077:PN1077,QC1077:QN1077,RC1077:RN1077,SC1077:SN1077,TC1077:TN1077,UC1077:UN1077,VC1077:VN1077,WC1077:WN1077,XC1077:XN1077,YC1077:YN1077,ZC1077:ZN1077)</f>
        <v>-2.8</v>
      </c>
      <c r="J1077" s="5" t="n">
        <f aca="false">MIN(AC1077:AN1077,BC1077:BN1077,CC1077:CN1077,DC1077:DN1077,EC1077:EN1077,FC1077:FN1077,GC1077:GN1077,HC1077:HN1077,IC1077:IN1077,JC1077:JN1077,KC1077:KN1077,LC1077:LN1077,MC1077:MN1077,NC1077:NN1077,OC1077:ON1077,PC1077:PN1077,QC1077:QN1077,SC1077:SN1077,TC1077:TN1077,UC1077:UN1077,VC1077:VN1077,WC1077:WN1077,XC1077:XN1077,YC1077:YN1077,ZC1077:ZN1077)</f>
        <v>-0.4</v>
      </c>
      <c r="K1077" s="101" t="n">
        <f aca="false">(G1077+I1077)/2</f>
        <v>6.5</v>
      </c>
      <c r="AB1077" s="102" t="n">
        <v>1927</v>
      </c>
      <c r="AC1077" s="103" t="n">
        <v>11.2</v>
      </c>
      <c r="AD1077" s="103" t="n">
        <v>11.2</v>
      </c>
      <c r="AE1077" s="103" t="n">
        <v>10.8</v>
      </c>
      <c r="AF1077" s="103" t="n">
        <v>7.9</v>
      </c>
      <c r="AG1077" s="103" t="n">
        <v>6.5</v>
      </c>
      <c r="AH1077" s="103" t="n">
        <v>3.6</v>
      </c>
      <c r="AI1077" s="103" t="n">
        <v>3.9</v>
      </c>
      <c r="AJ1077" s="103" t="n">
        <v>4.6</v>
      </c>
      <c r="AK1077" s="103" t="n">
        <v>5.9</v>
      </c>
      <c r="AL1077" s="103" t="n">
        <v>8</v>
      </c>
      <c r="AM1077" s="103" t="n">
        <v>10.2</v>
      </c>
      <c r="AN1077" s="103" t="n">
        <v>11.8</v>
      </c>
      <c r="AO1077" s="104" t="n">
        <f aca="false">AVERAGE(AC1077:AN1077)</f>
        <v>7.96666666666667</v>
      </c>
      <c r="BA1077" s="22" t="n">
        <v>1927</v>
      </c>
      <c r="BB1077" s="102" t="n">
        <v>1927</v>
      </c>
      <c r="BC1077" s="103" t="n">
        <v>12.1</v>
      </c>
      <c r="BD1077" s="103" t="n">
        <v>10.2</v>
      </c>
      <c r="BE1077" s="103" t="n">
        <v>8.6</v>
      </c>
      <c r="BF1077" s="103" t="n">
        <v>6.5</v>
      </c>
      <c r="BG1077" s="103" t="n">
        <v>4.9</v>
      </c>
      <c r="BH1077" s="103" t="n">
        <v>-0.1</v>
      </c>
      <c r="BI1077" s="103" t="n">
        <v>4.9</v>
      </c>
      <c r="BJ1077" s="103" t="n">
        <v>3.9</v>
      </c>
      <c r="BK1077" s="103" t="n">
        <v>5.3</v>
      </c>
      <c r="BL1077" s="103" t="n">
        <v>8.2</v>
      </c>
      <c r="BM1077" s="103" t="n">
        <v>10.4</v>
      </c>
      <c r="BN1077" s="103" t="n">
        <v>11.3</v>
      </c>
      <c r="BO1077" s="104" t="n">
        <f aca="false">AVERAGE(BC1077:BN1077)</f>
        <v>7.18333333333333</v>
      </c>
      <c r="CA1077" s="22" t="n">
        <v>1927</v>
      </c>
      <c r="CB1077" s="102" t="n">
        <v>1927</v>
      </c>
      <c r="CC1077" s="103" t="n">
        <v>10.1</v>
      </c>
      <c r="CD1077" s="103" t="n">
        <v>10.2</v>
      </c>
      <c r="CE1077" s="103" t="n">
        <v>9</v>
      </c>
      <c r="CF1077" s="103" t="n">
        <v>7.1</v>
      </c>
      <c r="CG1077" s="103" t="n">
        <v>5.6</v>
      </c>
      <c r="CH1077" s="103" t="n">
        <v>2.3</v>
      </c>
      <c r="CI1077" s="103" t="n">
        <v>3.4</v>
      </c>
      <c r="CJ1077" s="103" t="n">
        <v>3.8</v>
      </c>
      <c r="CK1077" s="103" t="n">
        <v>4.1</v>
      </c>
      <c r="CL1077" s="103" t="n">
        <v>7.1</v>
      </c>
      <c r="CM1077" s="103" t="n">
        <v>8.9</v>
      </c>
      <c r="CN1077" s="103" t="n">
        <v>10.7</v>
      </c>
      <c r="CO1077" s="104" t="n">
        <f aca="false">AVERAGE(CC1077:CN1077)</f>
        <v>6.85833333333333</v>
      </c>
      <c r="DA1077" s="22" t="n">
        <v>1927</v>
      </c>
      <c r="DB1077" s="102" t="n">
        <v>1927</v>
      </c>
      <c r="DC1077" s="103" t="n">
        <v>14.6</v>
      </c>
      <c r="DD1077" s="103" t="n">
        <v>13.2</v>
      </c>
      <c r="DE1077" s="103" t="n">
        <v>11.9</v>
      </c>
      <c r="DF1077" s="103" t="n">
        <v>7.8</v>
      </c>
      <c r="DG1077" s="103" t="n">
        <v>4.9</v>
      </c>
      <c r="DH1077" s="103" t="n">
        <v>1.6</v>
      </c>
      <c r="DI1077" s="103" t="n">
        <v>3.7</v>
      </c>
      <c r="DJ1077" s="103" t="n">
        <v>3.6</v>
      </c>
      <c r="DK1077" s="103" t="n">
        <v>5.4</v>
      </c>
      <c r="DL1077" s="103" t="n">
        <v>8.3</v>
      </c>
      <c r="DM1077" s="103" t="n">
        <v>12.1</v>
      </c>
      <c r="DN1077" s="103" t="n">
        <v>14.2</v>
      </c>
      <c r="DO1077" s="104" t="n">
        <f aca="false">AVERAGE(DC1077:DN1077)</f>
        <v>8.44166666666667</v>
      </c>
      <c r="EA1077" s="22" t="n">
        <v>1927</v>
      </c>
      <c r="EB1077" s="106" t="s">
        <v>127</v>
      </c>
      <c r="EC1077" s="103" t="n">
        <v>13.4</v>
      </c>
      <c r="ED1077" s="103" t="n">
        <v>13</v>
      </c>
      <c r="EE1077" s="103" t="n">
        <v>12.7</v>
      </c>
      <c r="EF1077" s="103" t="n">
        <v>11.7</v>
      </c>
      <c r="EG1077" s="103" t="n">
        <v>9.9</v>
      </c>
      <c r="EH1077" s="103" t="n">
        <v>7.6</v>
      </c>
      <c r="EI1077" s="103" t="n">
        <v>7.6</v>
      </c>
      <c r="EJ1077" s="103" t="n">
        <v>7.1</v>
      </c>
      <c r="EK1077" s="103" t="n">
        <v>7.6</v>
      </c>
      <c r="EL1077" s="103" t="n">
        <v>9.7</v>
      </c>
      <c r="EM1077" s="103" t="n">
        <v>10.8</v>
      </c>
      <c r="EN1077" s="103" t="n">
        <v>12.3</v>
      </c>
      <c r="EO1077" s="104" t="n">
        <f aca="false">AVERAGE(EC1077:EN1077)</f>
        <v>10.2833333333333</v>
      </c>
      <c r="FA1077" s="22" t="n">
        <v>1927</v>
      </c>
      <c r="FB1077" s="102" t="n">
        <v>1927</v>
      </c>
      <c r="FC1077" s="103" t="n">
        <v>11.6</v>
      </c>
      <c r="FD1077" s="103" t="n">
        <v>12.7</v>
      </c>
      <c r="FE1077" s="103" t="n">
        <v>8.6</v>
      </c>
      <c r="FF1077" s="103" t="n">
        <v>5.8</v>
      </c>
      <c r="FG1077" s="103" t="n">
        <v>4.4</v>
      </c>
      <c r="FH1077" s="103" t="n">
        <v>0.1</v>
      </c>
      <c r="FI1077" s="103" t="n">
        <v>2.2</v>
      </c>
      <c r="FJ1077" s="103" t="n">
        <v>1.6</v>
      </c>
      <c r="FK1077" s="103" t="n">
        <v>2.2</v>
      </c>
      <c r="FL1077" s="103" t="n">
        <v>4.6</v>
      </c>
      <c r="FM1077" s="103" t="n">
        <v>9.4</v>
      </c>
      <c r="FN1077" s="103" t="n">
        <v>11.1</v>
      </c>
      <c r="FO1077" s="104" t="n">
        <f aca="false">AVERAGE(FC1077:FN1077)</f>
        <v>6.19166666666667</v>
      </c>
      <c r="GA1077" s="22" t="n">
        <v>1927</v>
      </c>
      <c r="GB1077" s="102" t="n">
        <v>1927</v>
      </c>
      <c r="GC1077" s="103" t="n">
        <v>13.8</v>
      </c>
      <c r="GD1077" s="103" t="n">
        <v>13.3</v>
      </c>
      <c r="GE1077" s="103" t="n">
        <v>11.3</v>
      </c>
      <c r="GF1077" s="103" t="n">
        <v>8</v>
      </c>
      <c r="GG1077" s="103" t="n">
        <v>5.3</v>
      </c>
      <c r="GH1077" s="103" t="n">
        <v>1.8</v>
      </c>
      <c r="GI1077" s="103" t="n">
        <v>4.1</v>
      </c>
      <c r="GJ1077" s="103" t="n">
        <v>4.9</v>
      </c>
      <c r="GK1077" s="103" t="n">
        <v>5</v>
      </c>
      <c r="GL1077" s="103" t="n">
        <v>9.4</v>
      </c>
      <c r="GM1077" s="103" t="n">
        <v>12.8</v>
      </c>
      <c r="GN1077" s="103" t="n">
        <v>14.2</v>
      </c>
      <c r="GO1077" s="104" t="n">
        <f aca="false">AVERAGE(GC1077:GN1077)</f>
        <v>8.65833333333333</v>
      </c>
      <c r="HA1077" s="22" t="n">
        <v>1927</v>
      </c>
      <c r="HB1077" s="106" t="s">
        <v>127</v>
      </c>
      <c r="HC1077" s="103" t="n">
        <v>15.8</v>
      </c>
      <c r="HD1077" s="103" t="n">
        <v>15.5</v>
      </c>
      <c r="HE1077" s="103" t="n">
        <v>14.4</v>
      </c>
      <c r="HF1077" s="103" t="n">
        <v>13.4</v>
      </c>
      <c r="HG1077" s="103" t="n">
        <v>10.5</v>
      </c>
      <c r="HH1077" s="103" t="n">
        <v>8.2</v>
      </c>
      <c r="HI1077" s="103" t="n">
        <v>8.1</v>
      </c>
      <c r="HJ1077" s="103" t="n">
        <v>8.3</v>
      </c>
      <c r="HK1077" s="103" t="n">
        <v>9.2</v>
      </c>
      <c r="HL1077" s="103" t="n">
        <v>11.3</v>
      </c>
      <c r="HM1077" s="103" t="n">
        <v>13.4</v>
      </c>
      <c r="HN1077" s="103" t="n">
        <v>14.7</v>
      </c>
      <c r="HO1077" s="104" t="n">
        <f aca="false">AVERAGE(HC1077:HN1077)</f>
        <v>11.9</v>
      </c>
      <c r="IA1077" s="22" t="n">
        <v>1927</v>
      </c>
      <c r="IB1077" s="102" t="n">
        <v>1927</v>
      </c>
      <c r="IC1077" s="103" t="n">
        <v>13.7</v>
      </c>
      <c r="ID1077" s="103" t="n">
        <v>13.2</v>
      </c>
      <c r="IE1077" s="103" t="n">
        <v>12.1</v>
      </c>
      <c r="IF1077" s="103" t="n">
        <v>10.2</v>
      </c>
      <c r="IG1077" s="103" t="n">
        <v>8.1</v>
      </c>
      <c r="IH1077" s="103" t="n">
        <v>4.3</v>
      </c>
      <c r="II1077" s="103" t="n">
        <v>6.1</v>
      </c>
      <c r="IJ1077" s="103" t="n">
        <v>6.1</v>
      </c>
      <c r="IK1077" s="103" t="n">
        <v>6.7</v>
      </c>
      <c r="IL1077" s="103" t="n">
        <v>9.3</v>
      </c>
      <c r="IM1077" s="103" t="n">
        <v>11.4</v>
      </c>
      <c r="IN1077" s="103" t="n">
        <v>13.3</v>
      </c>
      <c r="IO1077" s="104" t="n">
        <f aca="false">AVERAGE(IC1077:IN1077)</f>
        <v>9.54166666666667</v>
      </c>
      <c r="JA1077" s="22" t="n">
        <v>1927</v>
      </c>
      <c r="JB1077" s="102" t="n">
        <v>1927</v>
      </c>
      <c r="JC1077" s="103" t="n">
        <v>9.8</v>
      </c>
      <c r="JD1077" s="103" t="n">
        <v>10.1</v>
      </c>
      <c r="JE1077" s="103" t="n">
        <v>8.6</v>
      </c>
      <c r="JF1077" s="103" t="n">
        <v>7.1</v>
      </c>
      <c r="JG1077" s="103" t="n">
        <v>5.8</v>
      </c>
      <c r="JH1077" s="103" t="n">
        <v>2.9</v>
      </c>
      <c r="JI1077" s="103" t="n">
        <v>3.1</v>
      </c>
      <c r="JJ1077" s="103" t="n">
        <v>5</v>
      </c>
      <c r="JK1077" s="103" t="n">
        <v>4.1</v>
      </c>
      <c r="JL1077" s="103" t="n">
        <v>5.8</v>
      </c>
      <c r="JM1077" s="103" t="n">
        <v>7.8</v>
      </c>
      <c r="JN1077" s="103" t="n">
        <v>10.5</v>
      </c>
      <c r="JO1077" s="104" t="n">
        <f aca="false">AVERAGE(JC1077:JN1077)</f>
        <v>6.71666666666667</v>
      </c>
      <c r="KA1077" s="22" t="n">
        <v>1927</v>
      </c>
      <c r="KB1077" s="102" t="n">
        <v>1927</v>
      </c>
      <c r="KC1077" s="103" t="n">
        <v>12.7</v>
      </c>
      <c r="KD1077" s="103" t="n">
        <v>11.3</v>
      </c>
      <c r="KE1077" s="103" t="n">
        <v>9.9</v>
      </c>
      <c r="KF1077" s="103" t="n">
        <v>6.4</v>
      </c>
      <c r="KG1077" s="103" t="n">
        <v>5.3</v>
      </c>
      <c r="KH1077" s="103" t="n">
        <v>2.4</v>
      </c>
      <c r="KI1077" s="103" t="n">
        <v>2.2</v>
      </c>
      <c r="KJ1077" s="103" t="n">
        <v>3.7</v>
      </c>
      <c r="KK1077" s="103" t="n">
        <v>4.3</v>
      </c>
      <c r="KL1077" s="103" t="n">
        <v>7.9</v>
      </c>
      <c r="KM1077" s="103" t="n">
        <v>11.1</v>
      </c>
      <c r="KN1077" s="103" t="n">
        <v>10.9</v>
      </c>
      <c r="KO1077" s="104" t="n">
        <f aca="false">AVERAGE(KC1077:KN1077)</f>
        <v>7.34166666666667</v>
      </c>
      <c r="LA1077" s="22" t="n">
        <v>1927</v>
      </c>
      <c r="LB1077" s="106" t="s">
        <v>127</v>
      </c>
      <c r="LC1077" s="103" t="n">
        <v>14.8</v>
      </c>
      <c r="LD1077" s="103" t="n">
        <v>13.1</v>
      </c>
      <c r="LE1077" s="103" t="n">
        <v>11.7</v>
      </c>
      <c r="LF1077" s="103" t="n">
        <v>8.3</v>
      </c>
      <c r="LG1077" s="103" t="n">
        <v>5.9</v>
      </c>
      <c r="LH1077" s="103" t="n">
        <v>2</v>
      </c>
      <c r="LI1077" s="103" t="n">
        <v>4.3</v>
      </c>
      <c r="LJ1077" s="103" t="n">
        <v>4.7</v>
      </c>
      <c r="LK1077" s="103" t="n">
        <v>5.6</v>
      </c>
      <c r="LL1077" s="103" t="n">
        <v>9.7</v>
      </c>
      <c r="LM1077" s="103" t="n">
        <v>12.8</v>
      </c>
      <c r="LN1077" s="103" t="n">
        <v>14.1</v>
      </c>
      <c r="LO1077" s="104" t="n">
        <f aca="false">AVERAGE(LC1077:LN1077)</f>
        <v>8.91666666666667</v>
      </c>
      <c r="MA1077" s="22" t="n">
        <v>1927</v>
      </c>
      <c r="MB1077" s="102" t="n">
        <v>1927</v>
      </c>
      <c r="MC1077" s="103" t="n">
        <v>13.6</v>
      </c>
      <c r="MD1077" s="103" t="n">
        <v>12.6</v>
      </c>
      <c r="ME1077" s="103" t="n">
        <v>11.4</v>
      </c>
      <c r="MF1077" s="103" t="n">
        <v>9.5</v>
      </c>
      <c r="MG1077" s="103" t="n">
        <v>6.9</v>
      </c>
      <c r="MH1077" s="103" t="n">
        <v>2.9</v>
      </c>
      <c r="MI1077" s="103" t="n">
        <v>5.2</v>
      </c>
      <c r="MJ1077" s="103" t="n">
        <v>5.3</v>
      </c>
      <c r="MK1077" s="103" t="n">
        <v>5.8</v>
      </c>
      <c r="ML1077" s="103" t="n">
        <v>9.1</v>
      </c>
      <c r="MM1077" s="103" t="n">
        <v>11.3</v>
      </c>
      <c r="MN1077" s="103" t="n">
        <v>13.6</v>
      </c>
      <c r="MO1077" s="104" t="n">
        <f aca="false">AVERAGE(MC1077:MN1077)</f>
        <v>8.93333333333333</v>
      </c>
      <c r="NA1077" s="22" t="n">
        <v>1927</v>
      </c>
      <c r="NB1077" s="102" t="n">
        <v>1927</v>
      </c>
      <c r="NC1077" s="103" t="n">
        <v>13.2</v>
      </c>
      <c r="ND1077" s="103" t="n">
        <v>10.4</v>
      </c>
      <c r="NE1077" s="103" t="n">
        <v>9.3</v>
      </c>
      <c r="NF1077" s="103" t="n">
        <v>5.9</v>
      </c>
      <c r="NG1077" s="103" t="n">
        <v>4.8</v>
      </c>
      <c r="NH1077" s="103" t="n">
        <v>0.9</v>
      </c>
      <c r="NI1077" s="103" t="n">
        <v>2.4</v>
      </c>
      <c r="NJ1077" s="103" t="n">
        <v>3.9</v>
      </c>
      <c r="NK1077" s="103" t="n">
        <v>5.6</v>
      </c>
      <c r="NL1077" s="103" t="n">
        <v>6.8</v>
      </c>
      <c r="NM1077" s="103" t="n">
        <v>10.6</v>
      </c>
      <c r="NN1077" s="103" t="n">
        <v>10.8</v>
      </c>
      <c r="NO1077" s="104" t="n">
        <f aca="false">AVERAGE(NC1077:NN1077)</f>
        <v>7.05</v>
      </c>
      <c r="OA1077" s="22" t="n">
        <v>1927</v>
      </c>
      <c r="OB1077" s="106" t="n">
        <v>1927</v>
      </c>
      <c r="OC1077" s="103" t="n">
        <v>13</v>
      </c>
      <c r="OD1077" s="103" t="n">
        <v>14.2</v>
      </c>
      <c r="OE1077" s="103" t="n">
        <v>14</v>
      </c>
      <c r="OF1077" s="103" t="n">
        <v>11.7</v>
      </c>
      <c r="OG1077" s="103" t="n">
        <v>8.5</v>
      </c>
      <c r="OH1077" s="103" t="n">
        <v>7.4</v>
      </c>
      <c r="OI1077" s="103" t="n">
        <v>7.4</v>
      </c>
      <c r="OJ1077" s="103" t="n">
        <v>6.7</v>
      </c>
      <c r="OK1077" s="103" t="n">
        <v>8.7</v>
      </c>
      <c r="OL1077" s="103" t="n">
        <v>10</v>
      </c>
      <c r="OM1077" s="103" t="n">
        <v>10.9</v>
      </c>
      <c r="ON1077" s="103" t="n">
        <v>12.9</v>
      </c>
      <c r="OO1077" s="104" t="n">
        <f aca="false">AVERAGE(OC1077:ON1077)</f>
        <v>10.45</v>
      </c>
      <c r="PA1077" s="22" t="n">
        <v>1927</v>
      </c>
      <c r="PB1077" s="106" t="s">
        <v>127</v>
      </c>
      <c r="PC1077" s="105" t="n">
        <f aca="false">(PC1076+PC1078)/2</f>
        <v>15.25</v>
      </c>
      <c r="PD1077" s="103" t="n">
        <v>14.5</v>
      </c>
      <c r="PE1077" s="103" t="n">
        <v>14.3</v>
      </c>
      <c r="PF1077" s="103" t="n">
        <v>8.6</v>
      </c>
      <c r="PG1077" s="103" t="n">
        <v>6.1</v>
      </c>
      <c r="PH1077" s="103" t="n">
        <v>3.5</v>
      </c>
      <c r="PI1077" s="103" t="n">
        <v>4.2</v>
      </c>
      <c r="PJ1077" s="103" t="n">
        <v>5</v>
      </c>
      <c r="PK1077" s="103" t="n">
        <v>6.9</v>
      </c>
      <c r="PL1077" s="103" t="n">
        <v>11.1</v>
      </c>
      <c r="PM1077" s="103" t="n">
        <v>14.3</v>
      </c>
      <c r="PN1077" s="103" t="n">
        <v>15.7</v>
      </c>
      <c r="PO1077" s="104" t="n">
        <f aca="false">AVERAGE(PC1077:PN1077)</f>
        <v>9.95416666666667</v>
      </c>
      <c r="QA1077" s="22" t="n">
        <v>1927</v>
      </c>
      <c r="QB1077" s="106" t="s">
        <v>127</v>
      </c>
      <c r="QC1077" s="103" t="n">
        <v>12.8</v>
      </c>
      <c r="QD1077" s="103" t="n">
        <v>11.6</v>
      </c>
      <c r="QE1077" s="103" t="n">
        <v>10.7</v>
      </c>
      <c r="QF1077" s="103" t="n">
        <v>7.3</v>
      </c>
      <c r="QG1077" s="103" t="n">
        <v>5.9</v>
      </c>
      <c r="QH1077" s="103" t="n">
        <v>2.9</v>
      </c>
      <c r="QI1077" s="103" t="n">
        <v>3.5</v>
      </c>
      <c r="QJ1077" s="103" t="n">
        <v>4.7</v>
      </c>
      <c r="QK1077" s="103" t="n">
        <v>4.6</v>
      </c>
      <c r="QL1077" s="103" t="n">
        <v>7.9</v>
      </c>
      <c r="QM1077" s="103" t="n">
        <v>10.9</v>
      </c>
      <c r="QN1077" s="103" t="n">
        <v>12.4</v>
      </c>
      <c r="QO1077" s="104" t="n">
        <f aca="false">AVERAGE(QC1077:QN1077)</f>
        <v>7.93333333333333</v>
      </c>
      <c r="RA1077" s="22" t="n">
        <v>1927</v>
      </c>
      <c r="RB1077" s="102" t="n">
        <v>1927</v>
      </c>
      <c r="RC1077" s="103" t="n">
        <v>10.1</v>
      </c>
      <c r="RD1077" s="103" t="n">
        <v>7.9</v>
      </c>
      <c r="RE1077" s="103" t="n">
        <v>6.2</v>
      </c>
      <c r="RF1077" s="103" t="n">
        <v>4.3</v>
      </c>
      <c r="RG1077" s="103" t="n">
        <v>2.4</v>
      </c>
      <c r="RH1077" s="103" t="n">
        <v>-2.8</v>
      </c>
      <c r="RI1077" s="103" t="n">
        <v>-0.4</v>
      </c>
      <c r="RJ1077" s="103" t="n">
        <v>0.3</v>
      </c>
      <c r="RK1077" s="103" t="n">
        <v>2.2</v>
      </c>
      <c r="RL1077" s="103" t="n">
        <v>4.6</v>
      </c>
      <c r="RM1077" s="103" t="n">
        <v>7.7</v>
      </c>
      <c r="RN1077" s="103" t="n">
        <v>8</v>
      </c>
      <c r="RO1077" s="104" t="n">
        <f aca="false">AVERAGE(RC1077:RN1077)</f>
        <v>4.20833333333333</v>
      </c>
      <c r="SA1077" s="22" t="n">
        <v>1927</v>
      </c>
      <c r="SB1077" s="106" t="s">
        <v>127</v>
      </c>
      <c r="SC1077" s="103" t="n">
        <v>13.2</v>
      </c>
      <c r="SD1077" s="103" t="n">
        <v>11.2</v>
      </c>
      <c r="SE1077" s="103" t="n">
        <v>9.5</v>
      </c>
      <c r="SF1077" s="103" t="n">
        <v>4.5</v>
      </c>
      <c r="SG1077" s="103" t="n">
        <v>3.9</v>
      </c>
      <c r="SH1077" s="103" t="n">
        <v>-0.4</v>
      </c>
      <c r="SI1077" s="103" t="n">
        <v>2.5</v>
      </c>
      <c r="SJ1077" s="103" t="n">
        <v>2.6</v>
      </c>
      <c r="SK1077" s="103" t="n">
        <v>2.7</v>
      </c>
      <c r="SL1077" s="103" t="n">
        <v>8</v>
      </c>
      <c r="SM1077" s="103" t="n">
        <v>10.1</v>
      </c>
      <c r="SN1077" s="103" t="n">
        <v>12.7</v>
      </c>
      <c r="SO1077" s="104" t="n">
        <f aca="false">AVERAGE(SC1077:SN1077)</f>
        <v>6.70833333333333</v>
      </c>
      <c r="TA1077" s="22" t="n">
        <v>1927</v>
      </c>
      <c r="TB1077" s="106" t="s">
        <v>127</v>
      </c>
      <c r="TC1077" s="103" t="n">
        <v>12.3</v>
      </c>
      <c r="TD1077" s="103" t="n">
        <v>11.2</v>
      </c>
      <c r="TE1077" s="103" t="n">
        <v>10.1</v>
      </c>
      <c r="TF1077" s="103" t="n">
        <v>8.2</v>
      </c>
      <c r="TG1077" s="103" t="n">
        <v>6.2</v>
      </c>
      <c r="TH1077" s="103" t="n">
        <v>0.8</v>
      </c>
      <c r="TI1077" s="103" t="n">
        <v>3.9</v>
      </c>
      <c r="TJ1077" s="103" t="n">
        <v>3.8</v>
      </c>
      <c r="TK1077" s="103" t="n">
        <v>5.3</v>
      </c>
      <c r="TL1077" s="103" t="n">
        <v>8</v>
      </c>
      <c r="TM1077" s="103" t="n">
        <v>10.1</v>
      </c>
      <c r="TN1077" s="103" t="n">
        <v>12.2</v>
      </c>
      <c r="TO1077" s="104" t="n">
        <f aca="false">AVERAGE(TC1077:TN1077)</f>
        <v>7.675</v>
      </c>
      <c r="UA1077" s="22" t="n">
        <v>1927</v>
      </c>
      <c r="UB1077" s="102" t="n">
        <v>1927</v>
      </c>
      <c r="UC1077" s="103" t="n">
        <v>13.3</v>
      </c>
      <c r="UD1077" s="103" t="n">
        <v>11.7</v>
      </c>
      <c r="UE1077" s="103" t="n">
        <v>10</v>
      </c>
      <c r="UF1077" s="103" t="n">
        <v>7.8</v>
      </c>
      <c r="UG1077" s="103" t="n">
        <v>4.8</v>
      </c>
      <c r="UH1077" s="103" t="n">
        <v>2.3</v>
      </c>
      <c r="UI1077" s="103" t="n">
        <v>4.5</v>
      </c>
      <c r="UJ1077" s="103" t="n">
        <v>1.7</v>
      </c>
      <c r="UK1077" s="103" t="n">
        <v>6.9</v>
      </c>
      <c r="UL1077" s="103" t="n">
        <v>9.4</v>
      </c>
      <c r="UM1077" s="103" t="n">
        <v>10.8</v>
      </c>
      <c r="UN1077" s="103" t="n">
        <v>10.4</v>
      </c>
      <c r="UO1077" s="104" t="n">
        <f aca="false">AVERAGE(UC1077:UN1077)</f>
        <v>7.8</v>
      </c>
      <c r="VA1077" s="22" t="n">
        <v>1927</v>
      </c>
      <c r="VB1077" s="102" t="n">
        <v>1927</v>
      </c>
      <c r="VC1077" s="103" t="n">
        <v>12.8</v>
      </c>
      <c r="VD1077" s="103" t="n">
        <v>12.6</v>
      </c>
      <c r="VE1077" s="103" t="n">
        <v>11.7</v>
      </c>
      <c r="VF1077" s="103" t="n">
        <v>8.3</v>
      </c>
      <c r="VG1077" s="103" t="n">
        <v>6.7</v>
      </c>
      <c r="VH1077" s="103" t="n">
        <v>3.4</v>
      </c>
      <c r="VI1077" s="103" t="n">
        <v>3.3</v>
      </c>
      <c r="VJ1077" s="103" t="n">
        <v>4.5</v>
      </c>
      <c r="VK1077" s="103" t="n">
        <v>5.6</v>
      </c>
      <c r="VL1077" s="103" t="n">
        <v>7.8</v>
      </c>
      <c r="VM1077" s="103" t="n">
        <v>9.7</v>
      </c>
      <c r="VN1077" s="103" t="n">
        <v>12.4</v>
      </c>
      <c r="VO1077" s="104" t="n">
        <f aca="false">AVERAGE(VC1077:VN1077)</f>
        <v>8.23333333333333</v>
      </c>
      <c r="WA1077" s="22" t="n">
        <v>1927</v>
      </c>
      <c r="WB1077" s="102" t="n">
        <v>1927</v>
      </c>
      <c r="WC1077" s="103" t="n">
        <v>14.5</v>
      </c>
      <c r="WD1077" s="103" t="n">
        <v>12.3</v>
      </c>
      <c r="WE1077" s="103" t="n">
        <v>11.7</v>
      </c>
      <c r="WF1077" s="103" t="n">
        <v>7.2</v>
      </c>
      <c r="WG1077" s="103" t="n">
        <v>4.8</v>
      </c>
      <c r="WH1077" s="103" t="n">
        <v>1.8</v>
      </c>
      <c r="WI1077" s="103" t="n">
        <v>2.6</v>
      </c>
      <c r="WJ1077" s="103" t="n">
        <v>3</v>
      </c>
      <c r="WK1077" s="103" t="n">
        <v>5</v>
      </c>
      <c r="WL1077" s="103" t="n">
        <v>9.1</v>
      </c>
      <c r="WM1077" s="103" t="n">
        <v>12.7</v>
      </c>
      <c r="WN1077" s="103" t="n">
        <v>13.2</v>
      </c>
      <c r="WO1077" s="104" t="n">
        <f aca="false">AVERAGE(WC1077:WN1077)</f>
        <v>8.15833333333333</v>
      </c>
      <c r="XA1077" s="22" t="n">
        <v>1927</v>
      </c>
      <c r="XB1077" s="102" t="n">
        <v>1927</v>
      </c>
      <c r="XC1077" s="103" t="n">
        <v>14.9</v>
      </c>
      <c r="XD1077" s="103" t="n">
        <v>12.7</v>
      </c>
      <c r="XE1077" s="103" t="n">
        <v>10.2</v>
      </c>
      <c r="XF1077" s="103" t="n">
        <v>6.7</v>
      </c>
      <c r="XG1077" s="103" t="n">
        <v>4.8</v>
      </c>
      <c r="XH1077" s="103" t="n">
        <v>0.8</v>
      </c>
      <c r="XI1077" s="103" t="n">
        <v>3.6</v>
      </c>
      <c r="XJ1077" s="103" t="n">
        <v>4</v>
      </c>
      <c r="XK1077" s="103" t="n">
        <v>4.8</v>
      </c>
      <c r="XL1077" s="103" t="n">
        <v>8.9</v>
      </c>
      <c r="XM1077" s="103" t="n">
        <v>11.4</v>
      </c>
      <c r="XN1077" s="103" t="n">
        <v>14.1</v>
      </c>
      <c r="XO1077" s="104" t="n">
        <f aca="false">AVERAGE(XC1077:XN1077)</f>
        <v>8.075</v>
      </c>
      <c r="YA1077" s="22" t="n">
        <v>1927</v>
      </c>
      <c r="YB1077" s="102" t="n">
        <v>1927</v>
      </c>
      <c r="YC1077" s="103" t="n">
        <v>12.6</v>
      </c>
      <c r="YD1077" s="103" t="n">
        <v>12.3</v>
      </c>
      <c r="YE1077" s="103" t="n">
        <v>11.6</v>
      </c>
      <c r="YF1077" s="103" t="n">
        <v>10.3</v>
      </c>
      <c r="YG1077" s="103" t="n">
        <v>8.4</v>
      </c>
      <c r="YH1077" s="103" t="n">
        <v>5.3</v>
      </c>
      <c r="YI1077" s="103" t="n">
        <v>6.2</v>
      </c>
      <c r="YJ1077" s="103" t="n">
        <v>6.9</v>
      </c>
      <c r="YK1077" s="103" t="n">
        <v>6.9</v>
      </c>
      <c r="YL1077" s="103" t="n">
        <v>9.8</v>
      </c>
      <c r="YM1077" s="103" t="n">
        <v>10.1</v>
      </c>
      <c r="YN1077" s="103" t="n">
        <v>13.7</v>
      </c>
      <c r="YO1077" s="104" t="n">
        <f aca="false">AVERAGE(YC1077:YN1077)</f>
        <v>9.50833333333333</v>
      </c>
      <c r="ZA1077" s="22" t="n">
        <v>1927</v>
      </c>
      <c r="ZB1077" s="106" t="s">
        <v>127</v>
      </c>
      <c r="ZC1077" s="103" t="n">
        <v>13.9</v>
      </c>
      <c r="ZD1077" s="103" t="n">
        <v>14.2</v>
      </c>
      <c r="ZE1077" s="103" t="n">
        <v>13.1</v>
      </c>
      <c r="ZF1077" s="103" t="n">
        <v>12.2</v>
      </c>
      <c r="ZG1077" s="103" t="n">
        <v>10.5</v>
      </c>
      <c r="ZH1077" s="103" t="n">
        <v>8.4</v>
      </c>
      <c r="ZI1077" s="103" t="n">
        <v>8.3</v>
      </c>
      <c r="ZJ1077" s="103" t="n">
        <v>8</v>
      </c>
      <c r="ZK1077" s="103" t="n">
        <v>8.8</v>
      </c>
      <c r="ZL1077" s="103" t="n">
        <v>11</v>
      </c>
      <c r="ZM1077" s="103" t="n">
        <v>11.7</v>
      </c>
      <c r="ZN1077" s="103" t="n">
        <v>13.5</v>
      </c>
      <c r="ZO1077" s="104" t="n">
        <f aca="false">AVERAGE(ZC1077:ZN1077)</f>
        <v>11.1333333333333</v>
      </c>
    </row>
    <row r="1078" customFormat="false" ht="12.8" hidden="false" customHeight="false" outlineLevel="0" collapsed="false">
      <c r="A1078" s="97"/>
      <c r="B1078" s="11" t="n">
        <f aca="false">AVERAGE(AO1078,BO1078,CO1078,DO1078,EO1078,FO1078,GO1078,HO1078,IO1078,JO1078,KO1078,LO1078,MO1078,NO1078,OO1078,PO1078,QO1078,RO1078,SO1078,TO1078,UO1078,VO1078,WO1078,XO1078,YO1078,ZO1078)</f>
        <v>8.87211538461538</v>
      </c>
      <c r="C1078" s="98" t="n">
        <f aca="false">AVERAGE(B1074:B1078)</f>
        <v>8.54115384615385</v>
      </c>
      <c r="D1078" s="99" t="n">
        <f aca="false">AVERAGE(B1069:B1078)</f>
        <v>8.78604166666667</v>
      </c>
      <c r="E1078" s="11" t="n">
        <f aca="false">AVERAGE(B1059:B1078)</f>
        <v>8.84992351398601</v>
      </c>
      <c r="F1078" s="100" t="n">
        <f aca="false">AVERAGE(B1029:B1078)</f>
        <v>9.02990301242331</v>
      </c>
      <c r="G1078" s="3" t="n">
        <f aca="false">MAX(AC1078:AN1078,BC1078:BN1078,CC1078:CN1078,DC1078:DN1078,EC1078:EN1078,FC1078:FN1078,GC1078:GN1078,HC1078:HN1078,IC1078:IN1078,JC1078:JN1078,KC1078:KN1078,LC1078:LN1078,MC1078:MN1078,NC1078:NN1078,OC1078:ON1078,PC1078:PN1078,QC1078:QN1078,RC1078:RN1078,SC1078:SN1078,TC1078:TN1078,UC1078:UN1078,VC1078:VN1078,WC1078:WN1078,XC1078:XN1078,YC1078:YN1078,ZC1078:ZN1078,)</f>
        <v>16.7</v>
      </c>
      <c r="H1078" s="19" t="n">
        <f aca="false">MEDIAN(AC1078:AN1078,BC1078:BN1078,CC1078:CN1078,DC1078:DN1078,EC1078:EN1078,FC1078:FN1078,GC1078:GN1078,HC1078:HN1078,IC1078:IN1078,JC1078:JN1078,KC1078:KN1078,LC1078:LN1078,MC1078:MN1078,NC1078:NN1078,OC1078:ON1078,PC1078:PN1078,QC1078:QN1078,RC1078:RN1078,SC1078:SN1078,TC1078:TN1078,UC1078:UN1078,VC1078:VN1078,WC1078:WN1078,XC1078:XN1078,YC1078:YN1078,ZC1078:ZN1078,)</f>
        <v>8.8</v>
      </c>
      <c r="I1078" s="5" t="n">
        <f aca="false">MIN(AC1078:AN1078,BC1078:BN1078,CC1078:CN1078,DC1078:DN1078,EC1078:EN1078,FC1078:FN1078,GC1078:GN1078,HC1078:HN1078,IC1078:IN1078,JC1078:JN1078,KC1078:KN1078,LC1078:LN1078,MC1078:MN1078,NC1078:NN1078,OC1078:ON1078,PC1078:PN1078,QC1078:QN1078,RC1078:RN1078,SC1078:SN1078,TC1078:TN1078,UC1078:UN1078,VC1078:VN1078,WC1078:WN1078,XC1078:XN1078,YC1078:YN1078,ZC1078:ZN1078)</f>
        <v>-0.3</v>
      </c>
      <c r="J1078" s="5" t="n">
        <f aca="false">MIN(AC1078:AN1078,BC1078:BN1078,CC1078:CN1078,DC1078:DN1078,EC1078:EN1078,FC1078:FN1078,GC1078:GN1078,HC1078:HN1078,IC1078:IN1078,JC1078:JN1078,KC1078:KN1078,LC1078:LN1078,MC1078:MN1078,NC1078:NN1078,OC1078:ON1078,PC1078:PN1078,QC1078:QN1078,SC1078:SN1078,TC1078:TN1078,UC1078:UN1078,VC1078:VN1078,WC1078:WN1078,XC1078:XN1078,YC1078:YN1078,ZC1078:ZN1078)</f>
        <v>1.2</v>
      </c>
      <c r="K1078" s="101" t="n">
        <f aca="false">(G1078+I1078)/2</f>
        <v>8.2</v>
      </c>
      <c r="AB1078" s="102" t="n">
        <v>1928</v>
      </c>
      <c r="AC1078" s="103" t="n">
        <v>12.7</v>
      </c>
      <c r="AD1078" s="103" t="n">
        <v>13.1</v>
      </c>
      <c r="AE1078" s="103" t="n">
        <v>12.4</v>
      </c>
      <c r="AF1078" s="103" t="n">
        <v>10.2</v>
      </c>
      <c r="AG1078" s="103" t="n">
        <v>6.7</v>
      </c>
      <c r="AH1078" s="103" t="n">
        <v>4.8</v>
      </c>
      <c r="AI1078" s="103" t="n">
        <v>4.3</v>
      </c>
      <c r="AJ1078" s="103" t="n">
        <v>4.7</v>
      </c>
      <c r="AK1078" s="103" t="n">
        <v>7.1</v>
      </c>
      <c r="AL1078" s="103" t="n">
        <v>6.6</v>
      </c>
      <c r="AM1078" s="103" t="n">
        <v>8.3</v>
      </c>
      <c r="AN1078" s="103" t="n">
        <v>11.3</v>
      </c>
      <c r="AO1078" s="104" t="n">
        <f aca="false">AVERAGE(AC1078:AN1078)</f>
        <v>8.51666666666667</v>
      </c>
      <c r="BA1078" s="22" t="n">
        <v>1928</v>
      </c>
      <c r="BB1078" s="102" t="n">
        <v>1928</v>
      </c>
      <c r="BC1078" s="103" t="n">
        <v>11.2</v>
      </c>
      <c r="BD1078" s="103" t="n">
        <v>12.1</v>
      </c>
      <c r="BE1078" s="103" t="n">
        <v>11.2</v>
      </c>
      <c r="BF1078" s="103" t="n">
        <v>9.1</v>
      </c>
      <c r="BG1078" s="103" t="n">
        <v>7.2</v>
      </c>
      <c r="BH1078" s="103" t="n">
        <v>6.3</v>
      </c>
      <c r="BI1078" s="103" t="n">
        <v>5.3</v>
      </c>
      <c r="BJ1078" s="103" t="n">
        <v>6.5</v>
      </c>
      <c r="BK1078" s="103" t="n">
        <v>8.8</v>
      </c>
      <c r="BL1078" s="103" t="n">
        <v>8.1</v>
      </c>
      <c r="BM1078" s="103" t="n">
        <v>8.1</v>
      </c>
      <c r="BN1078" s="103" t="n">
        <v>10.3</v>
      </c>
      <c r="BO1078" s="104" t="n">
        <f aca="false">AVERAGE(BC1078:BN1078)</f>
        <v>8.68333333333333</v>
      </c>
      <c r="CA1078" s="22" t="n">
        <v>1928</v>
      </c>
      <c r="CB1078" s="102" t="n">
        <v>1928</v>
      </c>
      <c r="CC1078" s="103" t="n">
        <v>11</v>
      </c>
      <c r="CD1078" s="103" t="n">
        <v>12.2</v>
      </c>
      <c r="CE1078" s="103" t="n">
        <v>11.8</v>
      </c>
      <c r="CF1078" s="103" t="n">
        <v>8.4</v>
      </c>
      <c r="CG1078" s="103" t="n">
        <v>5.6</v>
      </c>
      <c r="CH1078" s="103" t="n">
        <v>3.8</v>
      </c>
      <c r="CI1078" s="103" t="n">
        <v>3.7</v>
      </c>
      <c r="CJ1078" s="103" t="n">
        <v>3.8</v>
      </c>
      <c r="CK1078" s="103" t="n">
        <v>6.2</v>
      </c>
      <c r="CL1078" s="103" t="n">
        <v>5.3</v>
      </c>
      <c r="CM1078" s="103" t="n">
        <v>6.8</v>
      </c>
      <c r="CN1078" s="103" t="n">
        <v>9</v>
      </c>
      <c r="CO1078" s="104" t="n">
        <f aca="false">AVERAGE(CC1078:CN1078)</f>
        <v>7.3</v>
      </c>
      <c r="DA1078" s="22" t="n">
        <v>1928</v>
      </c>
      <c r="DB1078" s="102" t="n">
        <v>1928</v>
      </c>
      <c r="DC1078" s="103" t="n">
        <v>15.4</v>
      </c>
      <c r="DD1078" s="103" t="n">
        <v>16.6</v>
      </c>
      <c r="DE1078" s="103" t="n">
        <v>14.3</v>
      </c>
      <c r="DF1078" s="103" t="n">
        <v>10.6</v>
      </c>
      <c r="DG1078" s="103" t="n">
        <v>5.1</v>
      </c>
      <c r="DH1078" s="103" t="n">
        <v>2.3</v>
      </c>
      <c r="DI1078" s="103" t="n">
        <v>3.8</v>
      </c>
      <c r="DJ1078" s="103" t="n">
        <v>3.4</v>
      </c>
      <c r="DK1078" s="103" t="n">
        <v>7.8</v>
      </c>
      <c r="DL1078" s="103" t="n">
        <v>7.8</v>
      </c>
      <c r="DM1078" s="103" t="n">
        <v>10.8</v>
      </c>
      <c r="DN1078" s="103" t="n">
        <v>14.2</v>
      </c>
      <c r="DO1078" s="104" t="n">
        <f aca="false">AVERAGE(DC1078:DN1078)</f>
        <v>9.34166666666667</v>
      </c>
      <c r="EA1078" s="22" t="n">
        <v>1928</v>
      </c>
      <c r="EB1078" s="106" t="s">
        <v>128</v>
      </c>
      <c r="EC1078" s="103" t="n">
        <v>14.6</v>
      </c>
      <c r="ED1078" s="103" t="n">
        <v>16.1</v>
      </c>
      <c r="EE1078" s="103" t="n">
        <v>14.8</v>
      </c>
      <c r="EF1078" s="103" t="n">
        <v>12.7</v>
      </c>
      <c r="EG1078" s="103" t="n">
        <v>10.2</v>
      </c>
      <c r="EH1078" s="103" t="n">
        <v>8.5</v>
      </c>
      <c r="EI1078" s="103" t="n">
        <v>9.4</v>
      </c>
      <c r="EJ1078" s="103" t="n">
        <v>8.1</v>
      </c>
      <c r="EK1078" s="103" t="n">
        <v>8.8</v>
      </c>
      <c r="EL1078" s="103" t="n">
        <v>8</v>
      </c>
      <c r="EM1078" s="103" t="n">
        <v>10</v>
      </c>
      <c r="EN1078" s="103" t="n">
        <v>12</v>
      </c>
      <c r="EO1078" s="104" t="n">
        <f aca="false">AVERAGE(EC1078:EN1078)</f>
        <v>11.1</v>
      </c>
      <c r="FA1078" s="22" t="n">
        <v>1928</v>
      </c>
      <c r="FB1078" s="102" t="n">
        <v>1928</v>
      </c>
      <c r="FC1078" s="103" t="n">
        <v>12.4</v>
      </c>
      <c r="FD1078" s="103" t="n">
        <v>13.1</v>
      </c>
      <c r="FE1078" s="103" t="n">
        <v>12.7</v>
      </c>
      <c r="FF1078" s="103" t="n">
        <v>8.3</v>
      </c>
      <c r="FG1078" s="103" t="n">
        <v>3.6</v>
      </c>
      <c r="FH1078" s="103" t="n">
        <v>1.6</v>
      </c>
      <c r="FI1078" s="103" t="n">
        <v>2.2</v>
      </c>
      <c r="FJ1078" s="103" t="n">
        <v>1.5</v>
      </c>
      <c r="FK1078" s="103" t="n">
        <v>6.1</v>
      </c>
      <c r="FL1078" s="103" t="n">
        <v>5.5</v>
      </c>
      <c r="FM1078" s="103" t="n">
        <v>7.4</v>
      </c>
      <c r="FN1078" s="103" t="n">
        <v>10.7</v>
      </c>
      <c r="FO1078" s="104" t="n">
        <f aca="false">AVERAGE(FC1078:FN1078)</f>
        <v>7.09166666666667</v>
      </c>
      <c r="GA1078" s="22" t="n">
        <v>1928</v>
      </c>
      <c r="GB1078" s="102" t="n">
        <v>1928</v>
      </c>
      <c r="GC1078" s="103" t="n">
        <v>14.7</v>
      </c>
      <c r="GD1078" s="103" t="n">
        <v>16</v>
      </c>
      <c r="GE1078" s="103" t="n">
        <v>14.6</v>
      </c>
      <c r="GF1078" s="103" t="n">
        <v>10.9</v>
      </c>
      <c r="GG1078" s="103" t="n">
        <v>6.1</v>
      </c>
      <c r="GH1078" s="103" t="n">
        <v>4.4</v>
      </c>
      <c r="GI1078" s="103" t="n">
        <v>4</v>
      </c>
      <c r="GJ1078" s="103" t="n">
        <v>3.7</v>
      </c>
      <c r="GK1078" s="103" t="n">
        <v>7.4</v>
      </c>
      <c r="GL1078" s="103" t="n">
        <v>7.9</v>
      </c>
      <c r="GM1078" s="103" t="n">
        <v>10.7</v>
      </c>
      <c r="GN1078" s="103" t="n">
        <v>13.6</v>
      </c>
      <c r="GO1078" s="104" t="n">
        <f aca="false">AVERAGE(GC1078:GN1078)</f>
        <v>9.5</v>
      </c>
      <c r="HA1078" s="22" t="n">
        <v>1928</v>
      </c>
      <c r="HB1078" s="106" t="s">
        <v>128</v>
      </c>
      <c r="HC1078" s="103" t="n">
        <v>14.7</v>
      </c>
      <c r="HD1078" s="103" t="n">
        <v>16.7</v>
      </c>
      <c r="HE1078" s="103" t="n">
        <v>16.3</v>
      </c>
      <c r="HF1078" s="103" t="n">
        <v>15.6</v>
      </c>
      <c r="HG1078" s="103" t="n">
        <v>11.6</v>
      </c>
      <c r="HH1078" s="103" t="n">
        <v>9.6</v>
      </c>
      <c r="HI1078" s="103" t="n">
        <v>9.1</v>
      </c>
      <c r="HJ1078" s="103" t="n">
        <v>9</v>
      </c>
      <c r="HK1078" s="103" t="n">
        <v>10</v>
      </c>
      <c r="HL1078" s="103" t="n">
        <v>10.1</v>
      </c>
      <c r="HM1078" s="103" t="n">
        <v>12.1</v>
      </c>
      <c r="HN1078" s="103" t="n">
        <v>14.8</v>
      </c>
      <c r="HO1078" s="104" t="n">
        <f aca="false">AVERAGE(HC1078:HN1078)</f>
        <v>12.4666666666667</v>
      </c>
      <c r="IA1078" s="22" t="n">
        <v>1928</v>
      </c>
      <c r="IB1078" s="102" t="n">
        <v>1928</v>
      </c>
      <c r="IC1078" s="103" t="n">
        <v>13.8</v>
      </c>
      <c r="ID1078" s="103" t="n">
        <v>14.6</v>
      </c>
      <c r="IE1078" s="103" t="n">
        <v>14.1</v>
      </c>
      <c r="IF1078" s="103" t="n">
        <v>11</v>
      </c>
      <c r="IG1078" s="103" t="n">
        <v>7.6</v>
      </c>
      <c r="IH1078" s="103" t="n">
        <v>6</v>
      </c>
      <c r="II1078" s="103" t="n">
        <v>5.5</v>
      </c>
      <c r="IJ1078" s="103" t="n">
        <v>5.7</v>
      </c>
      <c r="IK1078" s="103" t="n">
        <v>8.5</v>
      </c>
      <c r="IL1078" s="103" t="n">
        <v>8.1</v>
      </c>
      <c r="IM1078" s="103" t="n">
        <v>9.7</v>
      </c>
      <c r="IN1078" s="103" t="n">
        <v>12.1</v>
      </c>
      <c r="IO1078" s="104" t="n">
        <f aca="false">AVERAGE(IC1078:IN1078)</f>
        <v>9.725</v>
      </c>
      <c r="JA1078" s="22" t="n">
        <v>1928</v>
      </c>
      <c r="JB1078" s="102" t="n">
        <v>1928</v>
      </c>
      <c r="JC1078" s="103" t="n">
        <v>11.2</v>
      </c>
      <c r="JD1078" s="103" t="n">
        <v>11.2</v>
      </c>
      <c r="JE1078" s="103" t="n">
        <v>10.6</v>
      </c>
      <c r="JF1078" s="103" t="n">
        <v>7.4</v>
      </c>
      <c r="JG1078" s="103" t="n">
        <v>5.8</v>
      </c>
      <c r="JH1078" s="103" t="n">
        <v>3.9</v>
      </c>
      <c r="JI1078" s="103" t="n">
        <v>3.9</v>
      </c>
      <c r="JJ1078" s="103" t="n">
        <v>3.5</v>
      </c>
      <c r="JK1078" s="103" t="n">
        <v>6.8</v>
      </c>
      <c r="JL1078" s="103" t="n">
        <v>6</v>
      </c>
      <c r="JM1078" s="103" t="n">
        <v>7.6</v>
      </c>
      <c r="JN1078" s="103" t="n">
        <v>8.8</v>
      </c>
      <c r="JO1078" s="104" t="n">
        <f aca="false">AVERAGE(JC1078:JN1078)</f>
        <v>7.225</v>
      </c>
      <c r="KA1078" s="22" t="n">
        <v>1928</v>
      </c>
      <c r="KB1078" s="102" t="n">
        <v>1928</v>
      </c>
      <c r="KC1078" s="103" t="n">
        <v>13.3</v>
      </c>
      <c r="KD1078" s="103" t="n">
        <v>13.5</v>
      </c>
      <c r="KE1078" s="103" t="n">
        <v>12.4</v>
      </c>
      <c r="KF1078" s="103" t="n">
        <v>9.1</v>
      </c>
      <c r="KG1078" s="103" t="n">
        <v>5.9</v>
      </c>
      <c r="KH1078" s="103" t="n">
        <v>4.7</v>
      </c>
      <c r="KI1078" s="103" t="n">
        <v>3.2</v>
      </c>
      <c r="KJ1078" s="103" t="n">
        <v>4</v>
      </c>
      <c r="KK1078" s="103" t="n">
        <v>5.2</v>
      </c>
      <c r="KL1078" s="103" t="n">
        <v>5.2</v>
      </c>
      <c r="KM1078" s="103" t="n">
        <v>6.9</v>
      </c>
      <c r="KN1078" s="103" t="n">
        <v>11.8</v>
      </c>
      <c r="KO1078" s="104" t="n">
        <f aca="false">AVERAGE(KC1078:KN1078)</f>
        <v>7.93333333333333</v>
      </c>
      <c r="LA1078" s="22" t="n">
        <v>1928</v>
      </c>
      <c r="LB1078" s="106" t="s">
        <v>128</v>
      </c>
      <c r="LC1078" s="103" t="n">
        <v>15.5</v>
      </c>
      <c r="LD1078" s="103" t="n">
        <v>15.8</v>
      </c>
      <c r="LE1078" s="103" t="n">
        <v>14.7</v>
      </c>
      <c r="LF1078" s="103" t="n">
        <v>10.6</v>
      </c>
      <c r="LG1078" s="103" t="n">
        <v>6.2</v>
      </c>
      <c r="LH1078" s="103" t="n">
        <v>4.2</v>
      </c>
      <c r="LI1078" s="103" t="n">
        <v>3.4</v>
      </c>
      <c r="LJ1078" s="103" t="n">
        <v>4.1</v>
      </c>
      <c r="LK1078" s="103" t="n">
        <v>7.9</v>
      </c>
      <c r="LL1078" s="103" t="n">
        <v>7.5</v>
      </c>
      <c r="LM1078" s="103" t="n">
        <v>10.2</v>
      </c>
      <c r="LN1078" s="103" t="n">
        <v>14.5</v>
      </c>
      <c r="LO1078" s="104" t="n">
        <f aca="false">AVERAGE(LC1078:LN1078)</f>
        <v>9.55</v>
      </c>
      <c r="MA1078" s="22" t="n">
        <v>1928</v>
      </c>
      <c r="MB1078" s="102" t="n">
        <v>1928</v>
      </c>
      <c r="MC1078" s="103" t="n">
        <v>14.1</v>
      </c>
      <c r="MD1078" s="103" t="n">
        <v>15.4</v>
      </c>
      <c r="ME1078" s="103" t="n">
        <v>14.3</v>
      </c>
      <c r="MF1078" s="103" t="n">
        <v>9.9</v>
      </c>
      <c r="MG1078" s="103" t="n">
        <v>7.1</v>
      </c>
      <c r="MH1078" s="103" t="n">
        <v>5</v>
      </c>
      <c r="MI1078" s="103" t="n">
        <v>4.4</v>
      </c>
      <c r="MJ1078" s="103" t="n">
        <v>4.1</v>
      </c>
      <c r="MK1078" s="103" t="n">
        <v>7.7</v>
      </c>
      <c r="ML1078" s="103" t="n">
        <v>7.2</v>
      </c>
      <c r="MM1078" s="103" t="n">
        <v>9.1</v>
      </c>
      <c r="MN1078" s="103" t="n">
        <v>12</v>
      </c>
      <c r="MO1078" s="104" t="n">
        <f aca="false">AVERAGE(MC1078:MN1078)</f>
        <v>9.19166666666667</v>
      </c>
      <c r="NA1078" s="22" t="n">
        <v>1928</v>
      </c>
      <c r="NB1078" s="102" t="n">
        <v>1928</v>
      </c>
      <c r="NC1078" s="103" t="n">
        <v>11.4</v>
      </c>
      <c r="ND1078" s="103" t="n">
        <v>12.7</v>
      </c>
      <c r="NE1078" s="103" t="n">
        <v>12.4</v>
      </c>
      <c r="NF1078" s="103" t="n">
        <v>9.2</v>
      </c>
      <c r="NG1078" s="103" t="n">
        <v>6.1</v>
      </c>
      <c r="NH1078" s="103" t="n">
        <v>2.8</v>
      </c>
      <c r="NI1078" s="103" t="n">
        <v>2.6</v>
      </c>
      <c r="NJ1078" s="103" t="n">
        <v>3.6</v>
      </c>
      <c r="NK1078" s="103" t="n">
        <v>6.3</v>
      </c>
      <c r="NL1078" s="103" t="n">
        <v>6.3</v>
      </c>
      <c r="NM1078" s="103" t="n">
        <v>9.1</v>
      </c>
      <c r="NN1078" s="103" t="n">
        <v>11.6</v>
      </c>
      <c r="NO1078" s="104" t="n">
        <f aca="false">AVERAGE(NC1078:NN1078)</f>
        <v>7.84166666666667</v>
      </c>
      <c r="OA1078" s="22" t="n">
        <v>1928</v>
      </c>
      <c r="OB1078" s="106" t="n">
        <v>1928</v>
      </c>
      <c r="OC1078" s="103" t="n">
        <v>14.4</v>
      </c>
      <c r="OD1078" s="103" t="n">
        <v>13.9</v>
      </c>
      <c r="OE1078" s="103" t="n">
        <v>12.4</v>
      </c>
      <c r="OF1078" s="103" t="n">
        <v>10.3</v>
      </c>
      <c r="OG1078" s="103" t="n">
        <v>8.3</v>
      </c>
      <c r="OH1078" s="103" t="n">
        <v>4.5</v>
      </c>
      <c r="OI1078" s="103" t="n">
        <v>6.4</v>
      </c>
      <c r="OJ1078" s="103" t="n">
        <v>6.6</v>
      </c>
      <c r="OK1078" s="103" t="n">
        <v>6.9</v>
      </c>
      <c r="OL1078" s="103" t="n">
        <v>10.2</v>
      </c>
      <c r="OM1078" s="103" t="n">
        <v>12.4</v>
      </c>
      <c r="ON1078" s="103" t="n">
        <v>14.2</v>
      </c>
      <c r="OO1078" s="104" t="n">
        <f aca="false">AVERAGE(OC1078:ON1078)</f>
        <v>10.0416666666667</v>
      </c>
      <c r="PA1078" s="22" t="n">
        <v>1928</v>
      </c>
      <c r="PB1078" s="106" t="s">
        <v>128</v>
      </c>
      <c r="PC1078" s="103" t="n">
        <v>16.2</v>
      </c>
      <c r="PD1078" s="103" t="n">
        <v>16</v>
      </c>
      <c r="PE1078" s="103" t="n">
        <v>15.6</v>
      </c>
      <c r="PF1078" s="103" t="n">
        <v>12.3</v>
      </c>
      <c r="PG1078" s="103" t="n">
        <v>6.8</v>
      </c>
      <c r="PH1078" s="103" t="n">
        <v>5.3</v>
      </c>
      <c r="PI1078" s="103" t="n">
        <v>4.4</v>
      </c>
      <c r="PJ1078" s="103" t="n">
        <v>6.1</v>
      </c>
      <c r="PK1078" s="103" t="n">
        <v>9.2</v>
      </c>
      <c r="PL1078" s="103" t="n">
        <v>9.8</v>
      </c>
      <c r="PM1078" s="103" t="n">
        <v>12.4</v>
      </c>
      <c r="PN1078" s="103" t="n">
        <v>15.5</v>
      </c>
      <c r="PO1078" s="104" t="n">
        <f aca="false">AVERAGE(PC1078:PN1078)</f>
        <v>10.8</v>
      </c>
      <c r="QA1078" s="22" t="n">
        <v>1928</v>
      </c>
      <c r="QB1078" s="106" t="s">
        <v>128</v>
      </c>
      <c r="QC1078" s="103" t="n">
        <v>13.7</v>
      </c>
      <c r="QD1078" s="103" t="n">
        <v>13.5</v>
      </c>
      <c r="QE1078" s="103" t="n">
        <v>12.7</v>
      </c>
      <c r="QF1078" s="103" t="n">
        <v>10.2</v>
      </c>
      <c r="QG1078" s="103" t="n">
        <v>5.8</v>
      </c>
      <c r="QH1078" s="103" t="n">
        <v>4.3</v>
      </c>
      <c r="QI1078" s="103" t="n">
        <v>3.6</v>
      </c>
      <c r="QJ1078" s="103" t="n">
        <v>2.6</v>
      </c>
      <c r="QK1078" s="103" t="n">
        <v>6</v>
      </c>
      <c r="QL1078" s="103" t="n">
        <v>6.4</v>
      </c>
      <c r="QM1078" s="103" t="n">
        <v>8.2</v>
      </c>
      <c r="QN1078" s="103" t="n">
        <v>12.4</v>
      </c>
      <c r="QO1078" s="104" t="n">
        <f aca="false">AVERAGE(QC1078:QN1078)</f>
        <v>8.28333333333333</v>
      </c>
      <c r="RA1078" s="22" t="n">
        <v>1928</v>
      </c>
      <c r="RB1078" s="102" t="n">
        <v>1928</v>
      </c>
      <c r="RC1078" s="103" t="n">
        <v>9.1</v>
      </c>
      <c r="RD1078" s="103" t="n">
        <v>11.6</v>
      </c>
      <c r="RE1078" s="103" t="n">
        <v>9.9</v>
      </c>
      <c r="RF1078" s="103" t="n">
        <v>5.6</v>
      </c>
      <c r="RG1078" s="103" t="n">
        <v>1.8</v>
      </c>
      <c r="RH1078" s="103" t="n">
        <v>1.2</v>
      </c>
      <c r="RI1078" s="103" t="n">
        <v>1.4</v>
      </c>
      <c r="RJ1078" s="103" t="n">
        <v>-0.3</v>
      </c>
      <c r="RK1078" s="103" t="n">
        <v>3.8</v>
      </c>
      <c r="RL1078" s="103" t="n">
        <v>3.7</v>
      </c>
      <c r="RM1078" s="103" t="n">
        <v>5.1</v>
      </c>
      <c r="RN1078" s="103" t="n">
        <v>7.2</v>
      </c>
      <c r="RO1078" s="104" t="n">
        <f aca="false">AVERAGE(RC1078:RN1078)</f>
        <v>5.00833333333333</v>
      </c>
      <c r="SA1078" s="22" t="n">
        <v>1928</v>
      </c>
      <c r="SB1078" s="106" t="s">
        <v>128</v>
      </c>
      <c r="SC1078" s="103" t="n">
        <v>13.3</v>
      </c>
      <c r="SD1078" s="103" t="n">
        <v>16.5</v>
      </c>
      <c r="SE1078" s="103" t="n">
        <v>11.7</v>
      </c>
      <c r="SF1078" s="103" t="n">
        <v>8.6</v>
      </c>
      <c r="SG1078" s="103" t="n">
        <v>3.7</v>
      </c>
      <c r="SH1078" s="103" t="n">
        <v>1.6</v>
      </c>
      <c r="SI1078" s="103" t="n">
        <v>2.2</v>
      </c>
      <c r="SJ1078" s="103" t="n">
        <v>1.2</v>
      </c>
      <c r="SK1078" s="103" t="n">
        <v>5.6</v>
      </c>
      <c r="SL1078" s="103" t="n">
        <v>5.6</v>
      </c>
      <c r="SM1078" s="103" t="n">
        <v>8.4</v>
      </c>
      <c r="SN1078" s="103" t="n">
        <v>10.9</v>
      </c>
      <c r="SO1078" s="104" t="n">
        <f aca="false">AVERAGE(SC1078:SN1078)</f>
        <v>7.44166666666667</v>
      </c>
      <c r="TA1078" s="22" t="n">
        <v>1928</v>
      </c>
      <c r="TB1078" s="106" t="s">
        <v>128</v>
      </c>
      <c r="TC1078" s="103" t="n">
        <v>13.1</v>
      </c>
      <c r="TD1078" s="103" t="n">
        <v>14.4</v>
      </c>
      <c r="TE1078" s="103" t="n">
        <v>13.4</v>
      </c>
      <c r="TF1078" s="103" t="n">
        <v>9.2</v>
      </c>
      <c r="TG1078" s="103" t="n">
        <v>4.7</v>
      </c>
      <c r="TH1078" s="103" t="n">
        <v>4.4</v>
      </c>
      <c r="TI1078" s="103" t="n">
        <v>3.1</v>
      </c>
      <c r="TJ1078" s="103" t="n">
        <v>3.4</v>
      </c>
      <c r="TK1078" s="103" t="n">
        <v>6.9</v>
      </c>
      <c r="TL1078" s="103" t="n">
        <v>7.3</v>
      </c>
      <c r="TM1078" s="103" t="n">
        <v>8.4</v>
      </c>
      <c r="TN1078" s="103" t="n">
        <v>10.8</v>
      </c>
      <c r="TO1078" s="104" t="n">
        <f aca="false">AVERAGE(TC1078:TN1078)</f>
        <v>8.25833333333333</v>
      </c>
      <c r="UA1078" s="22" t="n">
        <v>1928</v>
      </c>
      <c r="UB1078" s="102" t="n">
        <v>1928</v>
      </c>
      <c r="UC1078" s="103" t="n">
        <v>12.7</v>
      </c>
      <c r="UD1078" s="103" t="n">
        <v>12.9</v>
      </c>
      <c r="UE1078" s="103" t="n">
        <v>13.3</v>
      </c>
      <c r="UF1078" s="103" t="n">
        <v>7.6</v>
      </c>
      <c r="UG1078" s="103" t="n">
        <v>4.4</v>
      </c>
      <c r="UH1078" s="103" t="n">
        <v>3.7</v>
      </c>
      <c r="UI1078" s="103" t="n">
        <v>3.5</v>
      </c>
      <c r="UJ1078" s="103" t="n">
        <v>2.4</v>
      </c>
      <c r="UK1078" s="103" t="n">
        <v>5.8</v>
      </c>
      <c r="UL1078" s="103" t="n">
        <v>5.9</v>
      </c>
      <c r="UM1078" s="103" t="n">
        <v>8.1</v>
      </c>
      <c r="UN1078" s="103" t="n">
        <v>11</v>
      </c>
      <c r="UO1078" s="104" t="n">
        <f aca="false">AVERAGE(UC1078:UN1078)</f>
        <v>7.60833333333333</v>
      </c>
      <c r="VA1078" s="22" t="n">
        <v>1928</v>
      </c>
      <c r="VB1078" s="102" t="n">
        <v>1928</v>
      </c>
      <c r="VC1078" s="103" t="n">
        <v>13.3</v>
      </c>
      <c r="VD1078" s="103" t="n">
        <v>13.5</v>
      </c>
      <c r="VE1078" s="103" t="n">
        <v>13.1</v>
      </c>
      <c r="VF1078" s="103" t="n">
        <v>10.4</v>
      </c>
      <c r="VG1078" s="103" t="n">
        <v>6.8</v>
      </c>
      <c r="VH1078" s="103" t="n">
        <v>4.7</v>
      </c>
      <c r="VI1078" s="103" t="n">
        <v>4.1</v>
      </c>
      <c r="VJ1078" s="103" t="n">
        <v>4.4</v>
      </c>
      <c r="VK1078" s="103" t="n">
        <v>7</v>
      </c>
      <c r="VL1078" s="103" t="n">
        <v>6.8</v>
      </c>
      <c r="VM1078" s="103" t="n">
        <v>9</v>
      </c>
      <c r="VN1078" s="103" t="n">
        <v>12.4</v>
      </c>
      <c r="VO1078" s="104" t="n">
        <f aca="false">AVERAGE(VC1078:VN1078)</f>
        <v>8.79166666666667</v>
      </c>
      <c r="WA1078" s="22" t="n">
        <v>1928</v>
      </c>
      <c r="WB1078" s="102" t="n">
        <v>1928</v>
      </c>
      <c r="WC1078" s="103" t="n">
        <v>14.5</v>
      </c>
      <c r="WD1078" s="103" t="n">
        <v>14.7</v>
      </c>
      <c r="WE1078" s="103" t="n">
        <v>13.7</v>
      </c>
      <c r="WF1078" s="103" t="n">
        <v>10.2</v>
      </c>
      <c r="WG1078" s="103" t="n">
        <v>5.5</v>
      </c>
      <c r="WH1078" s="103" t="n">
        <v>2.9</v>
      </c>
      <c r="WI1078" s="103" t="n">
        <v>2.4</v>
      </c>
      <c r="WJ1078" s="103" t="n">
        <v>2.9</v>
      </c>
      <c r="WK1078" s="103" t="n">
        <v>5.8</v>
      </c>
      <c r="WL1078" s="103" t="n">
        <v>6.6</v>
      </c>
      <c r="WM1078" s="103" t="n">
        <v>9.5</v>
      </c>
      <c r="WN1078" s="103" t="n">
        <v>13.3</v>
      </c>
      <c r="WO1078" s="104" t="n">
        <f aca="false">AVERAGE(WC1078:WN1078)</f>
        <v>8.5</v>
      </c>
      <c r="XA1078" s="22" t="n">
        <v>1928</v>
      </c>
      <c r="XB1078" s="102" t="n">
        <v>1928</v>
      </c>
      <c r="XC1078" s="103" t="n">
        <v>14.8</v>
      </c>
      <c r="XD1078" s="103" t="n">
        <v>16.6</v>
      </c>
      <c r="XE1078" s="103" t="n">
        <v>14.4</v>
      </c>
      <c r="XF1078" s="103" t="n">
        <v>10.1</v>
      </c>
      <c r="XG1078" s="103" t="n">
        <v>4.6</v>
      </c>
      <c r="XH1078" s="103" t="n">
        <v>3.2</v>
      </c>
      <c r="XI1078" s="103" t="n">
        <v>2.9</v>
      </c>
      <c r="XJ1078" s="103" t="n">
        <v>2.9</v>
      </c>
      <c r="XK1078" s="103" t="n">
        <v>7.2</v>
      </c>
      <c r="XL1078" s="103" t="n">
        <v>7.3</v>
      </c>
      <c r="XM1078" s="103" t="n">
        <v>9.9</v>
      </c>
      <c r="XN1078" s="103" t="n">
        <v>13.8</v>
      </c>
      <c r="XO1078" s="104" t="n">
        <f aca="false">AVERAGE(XC1078:XN1078)</f>
        <v>8.975</v>
      </c>
      <c r="YA1078" s="22" t="n">
        <v>1928</v>
      </c>
      <c r="YB1078" s="102" t="n">
        <v>1928</v>
      </c>
      <c r="YC1078" s="103" t="n">
        <v>13.8</v>
      </c>
      <c r="YD1078" s="103" t="n">
        <v>13.4</v>
      </c>
      <c r="YE1078" s="103" t="n">
        <v>13.7</v>
      </c>
      <c r="YF1078" s="103" t="n">
        <v>10.9</v>
      </c>
      <c r="YG1078" s="103" t="n">
        <v>8.9</v>
      </c>
      <c r="YH1078" s="103" t="n">
        <v>7.4</v>
      </c>
      <c r="YI1078" s="103" t="n">
        <v>6.4</v>
      </c>
      <c r="YJ1078" s="103" t="n">
        <v>6.9</v>
      </c>
      <c r="YK1078" s="103" t="n">
        <v>9.1</v>
      </c>
      <c r="YL1078" s="103" t="n">
        <v>8.3</v>
      </c>
      <c r="YM1078" s="103" t="n">
        <v>9.9</v>
      </c>
      <c r="YN1078" s="103" t="n">
        <v>11.7</v>
      </c>
      <c r="YO1078" s="104" t="n">
        <f aca="false">AVERAGE(YC1078:YN1078)</f>
        <v>10.0333333333333</v>
      </c>
      <c r="ZA1078" s="22" t="n">
        <v>1928</v>
      </c>
      <c r="ZB1078" s="106" t="s">
        <v>128</v>
      </c>
      <c r="ZC1078" s="103" t="n">
        <v>15.1</v>
      </c>
      <c r="ZD1078" s="103" t="n">
        <v>15.6</v>
      </c>
      <c r="ZE1078" s="103" t="n">
        <v>15.6</v>
      </c>
      <c r="ZF1078" s="103" t="n">
        <v>13.6</v>
      </c>
      <c r="ZG1078" s="103" t="n">
        <v>11.1</v>
      </c>
      <c r="ZH1078" s="103" t="n">
        <v>9.7</v>
      </c>
      <c r="ZI1078" s="103" t="n">
        <v>9.4</v>
      </c>
      <c r="ZJ1078" s="103" t="n">
        <v>9</v>
      </c>
      <c r="ZK1078" s="103" t="n">
        <v>9.5</v>
      </c>
      <c r="ZL1078" s="103" t="n">
        <v>7.9</v>
      </c>
      <c r="ZM1078" s="103" t="n">
        <v>9.5</v>
      </c>
      <c r="ZN1078" s="103" t="n">
        <v>11.6</v>
      </c>
      <c r="ZO1078" s="104" t="n">
        <f aca="false">AVERAGE(ZC1078:ZN1078)</f>
        <v>11.4666666666667</v>
      </c>
    </row>
    <row r="1079" customFormat="false" ht="12.8" hidden="false" customHeight="false" outlineLevel="0" collapsed="false">
      <c r="A1079" s="97"/>
      <c r="B1079" s="11" t="n">
        <f aca="false">AVERAGE(AO1079,BO1079,CO1079,DO1079,EO1079,FO1079,GO1079,HO1079,IO1079,JO1079,KO1079,LO1079,MO1079,NO1079,OO1079,PO1079,QO1079,RO1079,SO1079,TO1079,UO1079,VO1079,WO1079,XO1079,YO1079,ZO1079)</f>
        <v>8.14198717948718</v>
      </c>
      <c r="C1079" s="98" t="n">
        <f aca="false">AVERAGE(B1075:B1079)</f>
        <v>8.50983974358974</v>
      </c>
      <c r="D1079" s="99" t="n">
        <f aca="false">AVERAGE(B1070:B1079)</f>
        <v>8.68780448717949</v>
      </c>
      <c r="E1079" s="11" t="n">
        <f aca="false">AVERAGE(B1060:B1079)</f>
        <v>8.83590107808858</v>
      </c>
      <c r="F1079" s="100" t="n">
        <f aca="false">AVERAGE(B1030:B1079)</f>
        <v>9.00387608934639</v>
      </c>
      <c r="G1079" s="3" t="n">
        <f aca="false">MAX(AC1079:AN1079,BC1079:BN1079,CC1079:CN1079,DC1079:DN1079,EC1079:EN1079,FC1079:FN1079,GC1079:GN1079,HC1079:HN1079,IC1079:IN1079,JC1079:JN1079,KC1079:KN1079,LC1079:LN1079,MC1079:MN1079,NC1079:NN1079,OC1079:ON1079,PC1079:PN1079,QC1079:QN1079,RC1079:RN1079,SC1079:SN1079,TC1079:TN1079,UC1079:UN1079,VC1079:VN1079,WC1079:WN1079,XC1079:XN1079,YC1079:YN1079,ZC1079:ZN1079,)</f>
        <v>18.6</v>
      </c>
      <c r="H1079" s="19" t="n">
        <f aca="false">MEDIAN(AC1079:AN1079,BC1079:BN1079,CC1079:CN1079,DC1079:DN1079,EC1079:EN1079,FC1079:FN1079,GC1079:GN1079,HC1079:HN1079,IC1079:IN1079,JC1079:JN1079,KC1079:KN1079,LC1079:LN1079,MC1079:MN1079,NC1079:NN1079,OC1079:ON1079,PC1079:PN1079,QC1079:QN1079,RC1079:RN1079,SC1079:SN1079,TC1079:TN1079,UC1079:UN1079,VC1079:VN1079,WC1079:WN1079,XC1079:XN1079,YC1079:YN1079,ZC1079:ZN1079,)</f>
        <v>8.2</v>
      </c>
      <c r="I1079" s="5" t="n">
        <f aca="false">MIN(AC1079:AN1079,BC1079:BN1079,CC1079:CN1079,DC1079:DN1079,EC1079:EN1079,FC1079:FN1079,GC1079:GN1079,HC1079:HN1079,IC1079:IN1079,JC1079:JN1079,KC1079:KN1079,LC1079:LN1079,MC1079:MN1079,NC1079:NN1079,OC1079:ON1079,PC1079:PN1079,QC1079:QN1079,RC1079:RN1079,SC1079:SN1079,TC1079:TN1079,UC1079:UN1079,VC1079:VN1079,WC1079:WN1079,XC1079:XN1079,YC1079:YN1079,ZC1079:ZN1079)</f>
        <v>-1.1</v>
      </c>
      <c r="J1079" s="5" t="n">
        <f aca="false">MIN(AC1079:AN1079,BC1079:BN1079,CC1079:CN1079,DC1079:DN1079,EC1079:EN1079,FC1079:FN1079,GC1079:GN1079,HC1079:HN1079,IC1079:IN1079,JC1079:JN1079,KC1079:KN1079,LC1079:LN1079,MC1079:MN1079,NC1079:NN1079,OC1079:ON1079,PC1079:PN1079,QC1079:QN1079,SC1079:SN1079,TC1079:TN1079,UC1079:UN1079,VC1079:VN1079,WC1079:WN1079,XC1079:XN1079,YC1079:YN1079,ZC1079:ZN1079)</f>
        <v>-0.6</v>
      </c>
      <c r="K1079" s="101" t="n">
        <f aca="false">(G1079+I1079)/2</f>
        <v>8.75</v>
      </c>
      <c r="AB1079" s="102" t="n">
        <v>1929</v>
      </c>
      <c r="AC1079" s="103" t="n">
        <v>11</v>
      </c>
      <c r="AD1079" s="103" t="n">
        <v>14.6</v>
      </c>
      <c r="AE1079" s="103" t="n">
        <v>11</v>
      </c>
      <c r="AF1079" s="103" t="n">
        <v>8.6</v>
      </c>
      <c r="AG1079" s="103" t="n">
        <v>6.5</v>
      </c>
      <c r="AH1079" s="103" t="n">
        <v>4.3</v>
      </c>
      <c r="AI1079" s="103" t="n">
        <v>3.2</v>
      </c>
      <c r="AJ1079" s="103" t="n">
        <v>4.2</v>
      </c>
      <c r="AK1079" s="103" t="n">
        <v>4.6</v>
      </c>
      <c r="AL1079" s="103" t="n">
        <v>6.9</v>
      </c>
      <c r="AM1079" s="103" t="n">
        <v>8.7</v>
      </c>
      <c r="AN1079" s="103" t="n">
        <v>9.7</v>
      </c>
      <c r="AO1079" s="104" t="n">
        <f aca="false">AVERAGE(AC1079:AN1079)</f>
        <v>7.775</v>
      </c>
      <c r="BA1079" s="22" t="n">
        <v>1929</v>
      </c>
      <c r="BB1079" s="102" t="n">
        <v>1929</v>
      </c>
      <c r="BC1079" s="103" t="n">
        <v>11.1</v>
      </c>
      <c r="BD1079" s="103" t="n">
        <v>14.4</v>
      </c>
      <c r="BE1079" s="103" t="n">
        <v>10.5</v>
      </c>
      <c r="BF1079" s="103" t="n">
        <v>8.2</v>
      </c>
      <c r="BG1079" s="103" t="n">
        <v>5.6</v>
      </c>
      <c r="BH1079" s="103" t="n">
        <v>3</v>
      </c>
      <c r="BI1079" s="103" t="n">
        <v>1.5</v>
      </c>
      <c r="BJ1079" s="103" t="n">
        <v>2.7</v>
      </c>
      <c r="BK1079" s="103" t="n">
        <v>3.9</v>
      </c>
      <c r="BL1079" s="103" t="n">
        <v>6.2</v>
      </c>
      <c r="BM1079" s="103" t="n">
        <v>8.8</v>
      </c>
      <c r="BN1079" s="103" t="n">
        <v>11.3</v>
      </c>
      <c r="BO1079" s="104" t="n">
        <f aca="false">AVERAGE(BC1079:BN1079)</f>
        <v>7.26666666666667</v>
      </c>
      <c r="CA1079" s="22" t="n">
        <v>1929</v>
      </c>
      <c r="CB1079" s="102" t="n">
        <v>1929</v>
      </c>
      <c r="CC1079" s="103" t="n">
        <v>9.4</v>
      </c>
      <c r="CD1079" s="103" t="n">
        <v>13.8</v>
      </c>
      <c r="CE1079" s="103" t="n">
        <v>9.6</v>
      </c>
      <c r="CF1079" s="103" t="n">
        <v>7.7</v>
      </c>
      <c r="CG1079" s="103" t="n">
        <v>5.5</v>
      </c>
      <c r="CH1079" s="103" t="n">
        <v>3.3</v>
      </c>
      <c r="CI1079" s="103" t="n">
        <v>2.4</v>
      </c>
      <c r="CJ1079" s="103" t="n">
        <v>3</v>
      </c>
      <c r="CK1079" s="103" t="n">
        <v>3.6</v>
      </c>
      <c r="CL1079" s="103" t="n">
        <v>6.1</v>
      </c>
      <c r="CM1079" s="103" t="n">
        <v>7.2</v>
      </c>
      <c r="CN1079" s="103" t="n">
        <v>8.7</v>
      </c>
      <c r="CO1079" s="104" t="n">
        <f aca="false">AVERAGE(CC1079:CN1079)</f>
        <v>6.69166666666667</v>
      </c>
      <c r="DA1079" s="22" t="n">
        <v>1929</v>
      </c>
      <c r="DB1079" s="102" t="n">
        <v>1929</v>
      </c>
      <c r="DC1079" s="103" t="n">
        <v>14.5</v>
      </c>
      <c r="DD1079" s="103" t="n">
        <v>17.5</v>
      </c>
      <c r="DE1079" s="103" t="n">
        <v>11.7</v>
      </c>
      <c r="DF1079" s="103" t="n">
        <v>7.8</v>
      </c>
      <c r="DG1079" s="103" t="n">
        <v>5.8</v>
      </c>
      <c r="DH1079" s="103" t="n">
        <v>3.7</v>
      </c>
      <c r="DI1079" s="103" t="n">
        <v>2.4</v>
      </c>
      <c r="DJ1079" s="103" t="n">
        <v>2.8</v>
      </c>
      <c r="DK1079" s="103" t="n">
        <v>4.1</v>
      </c>
      <c r="DL1079" s="103" t="n">
        <v>8.6</v>
      </c>
      <c r="DM1079" s="103" t="n">
        <v>10.6</v>
      </c>
      <c r="DN1079" s="103" t="n">
        <v>12.2</v>
      </c>
      <c r="DO1079" s="104" t="n">
        <f aca="false">AVERAGE(DC1079:DN1079)</f>
        <v>8.475</v>
      </c>
      <c r="EA1079" s="22" t="n">
        <v>1929</v>
      </c>
      <c r="EB1079" s="106" t="s">
        <v>129</v>
      </c>
      <c r="EC1079" s="103" t="n">
        <v>12.4</v>
      </c>
      <c r="ED1079" s="103" t="n">
        <v>15.3</v>
      </c>
      <c r="EE1079" s="103" t="n">
        <v>12.9</v>
      </c>
      <c r="EF1079" s="103" t="n">
        <v>11.3</v>
      </c>
      <c r="EG1079" s="103" t="n">
        <v>9.8</v>
      </c>
      <c r="EH1079" s="103" t="n">
        <v>7.8</v>
      </c>
      <c r="EI1079" s="103" t="n">
        <v>6.5</v>
      </c>
      <c r="EJ1079" s="103" t="n">
        <v>7.1</v>
      </c>
      <c r="EK1079" s="103" t="n">
        <v>7.5</v>
      </c>
      <c r="EL1079" s="103" t="n">
        <v>10.3</v>
      </c>
      <c r="EM1079" s="103" t="n">
        <v>10.5</v>
      </c>
      <c r="EN1079" s="103" t="n">
        <v>10.9</v>
      </c>
      <c r="EO1079" s="104" t="n">
        <f aca="false">AVERAGE(EC1079:EN1079)</f>
        <v>10.1916666666667</v>
      </c>
      <c r="FA1079" s="22" t="n">
        <v>1929</v>
      </c>
      <c r="FB1079" s="102" t="n">
        <v>1929</v>
      </c>
      <c r="FC1079" s="103" t="n">
        <v>10.5</v>
      </c>
      <c r="FD1079" s="103" t="n">
        <v>13.1</v>
      </c>
      <c r="FE1079" s="103" t="n">
        <v>9.7</v>
      </c>
      <c r="FF1079" s="103" t="n">
        <v>6.6</v>
      </c>
      <c r="FG1079" s="103" t="n">
        <v>5</v>
      </c>
      <c r="FH1079" s="103" t="n">
        <v>2.7</v>
      </c>
      <c r="FI1079" s="103" t="n">
        <v>2.5</v>
      </c>
      <c r="FJ1079" s="103" t="n">
        <v>2.8</v>
      </c>
      <c r="FK1079" s="103" t="n">
        <v>2.7</v>
      </c>
      <c r="FL1079" s="103" t="n">
        <v>5.8</v>
      </c>
      <c r="FM1079" s="103" t="n">
        <v>8.1</v>
      </c>
      <c r="FN1079" s="103" t="n">
        <v>9.4</v>
      </c>
      <c r="FO1079" s="104" t="n">
        <f aca="false">AVERAGE(FC1079:FN1079)</f>
        <v>6.575</v>
      </c>
      <c r="GA1079" s="22" t="n">
        <v>1929</v>
      </c>
      <c r="GB1079" s="102" t="n">
        <v>1929</v>
      </c>
      <c r="GC1079" s="103" t="n">
        <v>13.7</v>
      </c>
      <c r="GD1079" s="103" t="n">
        <v>17.2</v>
      </c>
      <c r="GE1079" s="103" t="n">
        <v>12.5</v>
      </c>
      <c r="GF1079" s="103" t="n">
        <v>10.2</v>
      </c>
      <c r="GG1079" s="103" t="n">
        <v>6.3</v>
      </c>
      <c r="GH1079" s="103" t="n">
        <v>3.9</v>
      </c>
      <c r="GI1079" s="103" t="n">
        <v>2.7</v>
      </c>
      <c r="GJ1079" s="103" t="n">
        <v>3.6</v>
      </c>
      <c r="GK1079" s="103" t="n">
        <v>4.7</v>
      </c>
      <c r="GL1079" s="103" t="n">
        <v>8.7</v>
      </c>
      <c r="GM1079" s="103" t="n">
        <v>10.3</v>
      </c>
      <c r="GN1079" s="103" t="n">
        <v>12</v>
      </c>
      <c r="GO1079" s="104" t="n">
        <f aca="false">AVERAGE(GC1079:GN1079)</f>
        <v>8.81666666666667</v>
      </c>
      <c r="HA1079" s="22" t="n">
        <v>1929</v>
      </c>
      <c r="HB1079" s="106" t="s">
        <v>129</v>
      </c>
      <c r="HC1079" s="103" t="n">
        <v>15.4</v>
      </c>
      <c r="HD1079" s="103" t="n">
        <v>16.6</v>
      </c>
      <c r="HE1079" s="103" t="n">
        <v>14.7</v>
      </c>
      <c r="HF1079" s="103" t="n">
        <v>13.4</v>
      </c>
      <c r="HG1079" s="103" t="n">
        <v>10.9</v>
      </c>
      <c r="HH1079" s="103" t="n">
        <v>8.1</v>
      </c>
      <c r="HI1079" s="103" t="n">
        <v>7.2</v>
      </c>
      <c r="HJ1079" s="103" t="n">
        <v>8.3</v>
      </c>
      <c r="HK1079" s="103" t="n">
        <v>8.5</v>
      </c>
      <c r="HL1079" s="103" t="n">
        <v>10.7</v>
      </c>
      <c r="HM1079" s="103" t="n">
        <v>13</v>
      </c>
      <c r="HN1079" s="103" t="n">
        <v>13.5</v>
      </c>
      <c r="HO1079" s="104" t="n">
        <f aca="false">AVERAGE(HC1079:HN1079)</f>
        <v>11.6916666666667</v>
      </c>
      <c r="IA1079" s="22" t="n">
        <v>1929</v>
      </c>
      <c r="IB1079" s="102" t="n">
        <v>1929</v>
      </c>
      <c r="IC1079" s="103" t="n">
        <v>12.4</v>
      </c>
      <c r="ID1079" s="103" t="n">
        <v>15.6</v>
      </c>
      <c r="IE1079" s="103" t="n">
        <v>11.9</v>
      </c>
      <c r="IF1079" s="103" t="n">
        <v>10.4</v>
      </c>
      <c r="IG1079" s="103" t="n">
        <v>7.3</v>
      </c>
      <c r="IH1079" s="103" t="n">
        <v>5.6</v>
      </c>
      <c r="II1079" s="103" t="n">
        <v>4.4</v>
      </c>
      <c r="IJ1079" s="103" t="n">
        <v>5.2</v>
      </c>
      <c r="IK1079" s="103" t="n">
        <v>6.1</v>
      </c>
      <c r="IL1079" s="103" t="n">
        <v>8.6</v>
      </c>
      <c r="IM1079" s="103" t="n">
        <v>10.3</v>
      </c>
      <c r="IN1079" s="103" t="n">
        <v>11.2</v>
      </c>
      <c r="IO1079" s="104" t="n">
        <f aca="false">AVERAGE(IC1079:IN1079)</f>
        <v>9.08333333333333</v>
      </c>
      <c r="JA1079" s="22" t="n">
        <v>1929</v>
      </c>
      <c r="JB1079" s="102" t="n">
        <v>1929</v>
      </c>
      <c r="JC1079" s="103" t="n">
        <v>8.8</v>
      </c>
      <c r="JD1079" s="103" t="n">
        <v>12.8</v>
      </c>
      <c r="JE1079" s="103" t="n">
        <v>9.7</v>
      </c>
      <c r="JF1079" s="103" t="n">
        <v>8.1</v>
      </c>
      <c r="JG1079" s="103" t="n">
        <v>5.5</v>
      </c>
      <c r="JH1079" s="103" t="n">
        <v>3.8</v>
      </c>
      <c r="JI1079" s="103" t="n">
        <v>2.7</v>
      </c>
      <c r="JJ1079" s="103" t="n">
        <v>3.6</v>
      </c>
      <c r="JK1079" s="103" t="n">
        <v>4.3</v>
      </c>
      <c r="JL1079" s="103" t="n">
        <v>7.1</v>
      </c>
      <c r="JM1079" s="103" t="n">
        <v>7.9</v>
      </c>
      <c r="JN1079" s="103" t="n">
        <v>8.7</v>
      </c>
      <c r="JO1079" s="104" t="n">
        <f aca="false">AVERAGE(JC1079:JN1079)</f>
        <v>6.91666666666667</v>
      </c>
      <c r="KA1079" s="22" t="n">
        <v>1929</v>
      </c>
      <c r="KB1079" s="102" t="n">
        <v>1929</v>
      </c>
      <c r="KC1079" s="103" t="n">
        <v>11.2</v>
      </c>
      <c r="KD1079" s="103" t="n">
        <v>14.7</v>
      </c>
      <c r="KE1079" s="103" t="n">
        <v>9.4</v>
      </c>
      <c r="KF1079" s="103" t="n">
        <v>6.9</v>
      </c>
      <c r="KG1079" s="103" t="n">
        <v>4.6</v>
      </c>
      <c r="KH1079" s="103" t="n">
        <v>3.4</v>
      </c>
      <c r="KI1079" s="103" t="n">
        <v>1.2</v>
      </c>
      <c r="KJ1079" s="103" t="n">
        <v>1.4</v>
      </c>
      <c r="KK1079" s="103" t="n">
        <v>4</v>
      </c>
      <c r="KL1079" s="103" t="n">
        <v>6.4</v>
      </c>
      <c r="KM1079" s="103" t="n">
        <v>10</v>
      </c>
      <c r="KN1079" s="103" t="n">
        <v>10.8</v>
      </c>
      <c r="KO1079" s="104" t="n">
        <f aca="false">AVERAGE(KC1079:KN1079)</f>
        <v>7</v>
      </c>
      <c r="LA1079" s="22" t="n">
        <v>1929</v>
      </c>
      <c r="LB1079" s="106" t="s">
        <v>129</v>
      </c>
      <c r="LC1079" s="103" t="n">
        <v>13.5</v>
      </c>
      <c r="LD1079" s="103" t="n">
        <v>18</v>
      </c>
      <c r="LE1079" s="103" t="n">
        <v>11.4</v>
      </c>
      <c r="LF1079" s="103" t="n">
        <v>9.2</v>
      </c>
      <c r="LG1079" s="103" t="n">
        <v>5.9</v>
      </c>
      <c r="LH1079" s="103" t="n">
        <v>3.8</v>
      </c>
      <c r="LI1079" s="103" t="n">
        <v>3.1</v>
      </c>
      <c r="LJ1079" s="103" t="n">
        <v>3.7</v>
      </c>
      <c r="LK1079" s="103" t="n">
        <v>4.7</v>
      </c>
      <c r="LL1079" s="103" t="n">
        <v>8.7</v>
      </c>
      <c r="LM1079" s="103" t="n">
        <v>10.2</v>
      </c>
      <c r="LN1079" s="103" t="n">
        <v>12.4</v>
      </c>
      <c r="LO1079" s="104" t="n">
        <f aca="false">AVERAGE(LC1079:LN1079)</f>
        <v>8.71666666666667</v>
      </c>
      <c r="MA1079" s="22" t="n">
        <v>1929</v>
      </c>
      <c r="MB1079" s="102" t="n">
        <v>1929</v>
      </c>
      <c r="MC1079" s="103" t="n">
        <v>11.8</v>
      </c>
      <c r="MD1079" s="103" t="n">
        <v>16.3</v>
      </c>
      <c r="ME1079" s="103" t="n">
        <v>11.7</v>
      </c>
      <c r="MF1079" s="103" t="n">
        <v>9.6</v>
      </c>
      <c r="MG1079" s="103" t="n">
        <v>6.9</v>
      </c>
      <c r="MH1079" s="103" t="n">
        <v>4.1</v>
      </c>
      <c r="MI1079" s="103" t="n">
        <v>3.7</v>
      </c>
      <c r="MJ1079" s="103" t="n">
        <v>3.9</v>
      </c>
      <c r="MK1079" s="103" t="n">
        <v>4.7</v>
      </c>
      <c r="ML1079" s="103" t="n">
        <v>8.2</v>
      </c>
      <c r="MM1079" s="103" t="n">
        <v>10.3</v>
      </c>
      <c r="MN1079" s="103" t="n">
        <v>11.6</v>
      </c>
      <c r="MO1079" s="104" t="n">
        <f aca="false">AVERAGE(MC1079:MN1079)</f>
        <v>8.56666666666667</v>
      </c>
      <c r="NA1079" s="22" t="n">
        <v>1929</v>
      </c>
      <c r="NB1079" s="102" t="n">
        <v>1929</v>
      </c>
      <c r="NC1079" s="103" t="n">
        <v>11.3</v>
      </c>
      <c r="ND1079" s="103" t="n">
        <v>15.6</v>
      </c>
      <c r="NE1079" s="103" t="n">
        <v>10.3</v>
      </c>
      <c r="NF1079" s="103" t="n">
        <v>7.3</v>
      </c>
      <c r="NG1079" s="103" t="n">
        <v>5</v>
      </c>
      <c r="NH1079" s="103" t="n">
        <v>2.2</v>
      </c>
      <c r="NI1079" s="103" t="n">
        <v>2.1</v>
      </c>
      <c r="NJ1079" s="103" t="n">
        <v>2.2</v>
      </c>
      <c r="NK1079" s="103" t="n">
        <v>3.3</v>
      </c>
      <c r="NL1079" s="103" t="n">
        <v>6.4</v>
      </c>
      <c r="NM1079" s="103" t="n">
        <v>8.2</v>
      </c>
      <c r="NN1079" s="103" t="n">
        <v>9.8</v>
      </c>
      <c r="NO1079" s="104" t="n">
        <f aca="false">AVERAGE(NC1079:NN1079)</f>
        <v>6.975</v>
      </c>
      <c r="OA1079" s="22" t="n">
        <v>1929</v>
      </c>
      <c r="OB1079" s="106" t="n">
        <v>1929</v>
      </c>
      <c r="OC1079" s="103" t="n">
        <v>14.6</v>
      </c>
      <c r="OD1079" s="103" t="n">
        <v>15.8</v>
      </c>
      <c r="OE1079" s="103" t="n">
        <v>14.8</v>
      </c>
      <c r="OF1079" s="103" t="n">
        <v>11.3</v>
      </c>
      <c r="OG1079" s="103" t="n">
        <v>8.5</v>
      </c>
      <c r="OH1079" s="103" t="n">
        <v>6.1</v>
      </c>
      <c r="OI1079" s="103" t="n">
        <v>6</v>
      </c>
      <c r="OJ1079" s="103" t="n">
        <v>6.4</v>
      </c>
      <c r="OK1079" s="103" t="n">
        <v>9.5</v>
      </c>
      <c r="OL1079" s="103" t="n">
        <v>8.7</v>
      </c>
      <c r="OM1079" s="103" t="n">
        <v>10.7</v>
      </c>
      <c r="ON1079" s="103" t="n">
        <v>13.3</v>
      </c>
      <c r="OO1079" s="104" t="n">
        <f aca="false">AVERAGE(OC1079:ON1079)</f>
        <v>10.475</v>
      </c>
      <c r="PA1079" s="22" t="n">
        <v>1929</v>
      </c>
      <c r="PB1079" s="106" t="s">
        <v>129</v>
      </c>
      <c r="PC1079" s="103" t="n">
        <v>15.2</v>
      </c>
      <c r="PD1079" s="103" t="n">
        <v>18.6</v>
      </c>
      <c r="PE1079" s="103" t="n">
        <v>13.4</v>
      </c>
      <c r="PF1079" s="103" t="n">
        <v>10.2</v>
      </c>
      <c r="PG1079" s="103" t="n">
        <v>6.7</v>
      </c>
      <c r="PH1079" s="103" t="n">
        <v>4.9</v>
      </c>
      <c r="PI1079" s="103" t="n">
        <v>2.7</v>
      </c>
      <c r="PJ1079" s="103" t="n">
        <v>4.9</v>
      </c>
      <c r="PK1079" s="103" t="n">
        <v>6.5</v>
      </c>
      <c r="PL1079" s="103" t="n">
        <v>9.2</v>
      </c>
      <c r="PM1079" s="103" t="n">
        <v>11.4</v>
      </c>
      <c r="PN1079" s="103" t="n">
        <v>13.1</v>
      </c>
      <c r="PO1079" s="104" t="n">
        <f aca="false">AVERAGE(PC1079:PN1079)</f>
        <v>9.73333333333333</v>
      </c>
      <c r="QA1079" s="22" t="n">
        <v>1929</v>
      </c>
      <c r="QB1079" s="106" t="s">
        <v>129</v>
      </c>
      <c r="QC1079" s="103" t="n">
        <v>10.3</v>
      </c>
      <c r="QD1079" s="103" t="n">
        <v>14.6</v>
      </c>
      <c r="QE1079" s="103" t="n">
        <v>10.6</v>
      </c>
      <c r="QF1079" s="103" t="n">
        <v>7.7</v>
      </c>
      <c r="QG1079" s="103" t="n">
        <v>5</v>
      </c>
      <c r="QH1079" s="103" t="n">
        <v>3.4</v>
      </c>
      <c r="QI1079" s="103" t="n">
        <v>1.9</v>
      </c>
      <c r="QJ1079" s="103" t="n">
        <v>2.7</v>
      </c>
      <c r="QK1079" s="103" t="n">
        <v>3.6</v>
      </c>
      <c r="QL1079" s="103" t="n">
        <v>6.5</v>
      </c>
      <c r="QM1079" s="103" t="n">
        <v>8.3</v>
      </c>
      <c r="QN1079" s="103" t="n">
        <v>9.8</v>
      </c>
      <c r="QO1079" s="104" t="n">
        <f aca="false">AVERAGE(QC1079:QN1079)</f>
        <v>7.03333333333333</v>
      </c>
      <c r="RA1079" s="22" t="n">
        <v>1929</v>
      </c>
      <c r="RB1079" s="102" t="n">
        <v>1929</v>
      </c>
      <c r="RC1079" s="103" t="n">
        <v>8.7</v>
      </c>
      <c r="RD1079" s="103" t="n">
        <v>11.6</v>
      </c>
      <c r="RE1079" s="103" t="n">
        <v>7.2</v>
      </c>
      <c r="RF1079" s="103" t="n">
        <v>4.8</v>
      </c>
      <c r="RG1079" s="103" t="n">
        <v>2.6</v>
      </c>
      <c r="RH1079" s="103" t="n">
        <v>0</v>
      </c>
      <c r="RI1079" s="103" t="n">
        <v>-1.1</v>
      </c>
      <c r="RJ1079" s="103" t="n">
        <v>-0.1</v>
      </c>
      <c r="RK1079" s="103" t="n">
        <v>3.3</v>
      </c>
      <c r="RL1079" s="103" t="n">
        <v>4.3</v>
      </c>
      <c r="RM1079" s="103" t="n">
        <v>6.1</v>
      </c>
      <c r="RN1079" s="103" t="n">
        <v>6.4</v>
      </c>
      <c r="RO1079" s="104" t="n">
        <f aca="false">AVERAGE(RC1079:RN1079)</f>
        <v>4.48333333333333</v>
      </c>
      <c r="SA1079" s="22" t="n">
        <v>1929</v>
      </c>
      <c r="SB1079" s="106" t="s">
        <v>129</v>
      </c>
      <c r="SC1079" s="103" t="n">
        <v>11.1</v>
      </c>
      <c r="SD1079" s="103" t="n">
        <v>15.5</v>
      </c>
      <c r="SE1079" s="103" t="n">
        <v>10.9</v>
      </c>
      <c r="SF1079" s="103" t="n">
        <v>7.5</v>
      </c>
      <c r="SG1079" s="103" t="n">
        <v>2.5</v>
      </c>
      <c r="SH1079" s="103" t="n">
        <v>0.8</v>
      </c>
      <c r="SI1079" s="103" t="n">
        <v>-0.6</v>
      </c>
      <c r="SJ1079" s="103" t="n">
        <v>0.2</v>
      </c>
      <c r="SK1079" s="103" t="n">
        <v>2.1</v>
      </c>
      <c r="SL1079" s="103" t="n">
        <v>5.4</v>
      </c>
      <c r="SM1079" s="103" t="n">
        <v>7.4</v>
      </c>
      <c r="SN1079" s="103" t="n">
        <v>8.6</v>
      </c>
      <c r="SO1079" s="104" t="n">
        <f aca="false">AVERAGE(SC1079:SN1079)</f>
        <v>5.95</v>
      </c>
      <c r="TA1079" s="22" t="n">
        <v>1929</v>
      </c>
      <c r="TB1079" s="106" t="s">
        <v>129</v>
      </c>
      <c r="TC1079" s="103" t="n">
        <v>11.4</v>
      </c>
      <c r="TD1079" s="103" t="n">
        <v>14.5</v>
      </c>
      <c r="TE1079" s="103" t="n">
        <v>11.1</v>
      </c>
      <c r="TF1079" s="103" t="n">
        <v>8.4</v>
      </c>
      <c r="TG1079" s="103" t="n">
        <v>5.6</v>
      </c>
      <c r="TH1079" s="103" t="n">
        <v>3.2</v>
      </c>
      <c r="TI1079" s="103" t="n">
        <v>2.3</v>
      </c>
      <c r="TJ1079" s="103" t="n">
        <v>3.4</v>
      </c>
      <c r="TK1079" s="103" t="n">
        <v>3.8</v>
      </c>
      <c r="TL1079" s="103" t="n">
        <v>6.8</v>
      </c>
      <c r="TM1079" s="103" t="n">
        <v>9.5</v>
      </c>
      <c r="TN1079" s="103" t="n">
        <v>10.4</v>
      </c>
      <c r="TO1079" s="104" t="n">
        <f aca="false">AVERAGE(TC1079:TN1079)</f>
        <v>7.53333333333333</v>
      </c>
      <c r="UA1079" s="22" t="n">
        <v>1929</v>
      </c>
      <c r="UB1079" s="102" t="n">
        <v>1929</v>
      </c>
      <c r="UC1079" s="103" t="n">
        <v>12.3</v>
      </c>
      <c r="UD1079" s="103" t="n">
        <v>14.7</v>
      </c>
      <c r="UE1079" s="103" t="n">
        <v>10.1</v>
      </c>
      <c r="UF1079" s="103" t="n">
        <v>7.6</v>
      </c>
      <c r="UG1079" s="103" t="n">
        <v>4.8</v>
      </c>
      <c r="UH1079" s="103" t="n">
        <v>2.5</v>
      </c>
      <c r="UI1079" s="103" t="n">
        <v>1.8</v>
      </c>
      <c r="UJ1079" s="103" t="n">
        <v>1.8</v>
      </c>
      <c r="UK1079" s="103" t="n">
        <v>3.3</v>
      </c>
      <c r="UL1079" s="103" t="n">
        <v>6.6</v>
      </c>
      <c r="UM1079" s="103" t="n">
        <v>8.9</v>
      </c>
      <c r="UN1079" s="103" t="n">
        <v>10.4</v>
      </c>
      <c r="UO1079" s="104" t="n">
        <f aca="false">AVERAGE(UC1079:UN1079)</f>
        <v>7.06666666666667</v>
      </c>
      <c r="VA1079" s="22" t="n">
        <v>1929</v>
      </c>
      <c r="VB1079" s="102" t="n">
        <v>1929</v>
      </c>
      <c r="VC1079" s="103" t="n">
        <v>11.9</v>
      </c>
      <c r="VD1079" s="103" t="n">
        <v>15.2</v>
      </c>
      <c r="VE1079" s="103" t="n">
        <v>11.4</v>
      </c>
      <c r="VF1079" s="103" t="n">
        <v>8.7</v>
      </c>
      <c r="VG1079" s="103" t="n">
        <v>6.4</v>
      </c>
      <c r="VH1079" s="103" t="n">
        <v>3.8</v>
      </c>
      <c r="VI1079" s="103" t="n">
        <v>2.4</v>
      </c>
      <c r="VJ1079" s="103" t="n">
        <v>4</v>
      </c>
      <c r="VK1079" s="103" t="n">
        <v>4.6</v>
      </c>
      <c r="VL1079" s="103" t="n">
        <v>6.8</v>
      </c>
      <c r="VM1079" s="103" t="n">
        <v>9.6</v>
      </c>
      <c r="VN1079" s="103" t="n">
        <v>9.5</v>
      </c>
      <c r="VO1079" s="104" t="n">
        <f aca="false">AVERAGE(VC1079:VN1079)</f>
        <v>7.85833333333333</v>
      </c>
      <c r="WA1079" s="22" t="n">
        <v>1929</v>
      </c>
      <c r="WB1079" s="102" t="n">
        <v>1929</v>
      </c>
      <c r="WC1079" s="103" t="n">
        <v>13.3</v>
      </c>
      <c r="WD1079" s="103" t="n">
        <v>18.2</v>
      </c>
      <c r="WE1079" s="103" t="n">
        <v>11.3</v>
      </c>
      <c r="WF1079" s="103" t="n">
        <v>9.1</v>
      </c>
      <c r="WG1079" s="103" t="n">
        <v>5.8</v>
      </c>
      <c r="WH1079" s="103" t="n">
        <v>3.4</v>
      </c>
      <c r="WI1079" s="103" t="n">
        <v>2.6</v>
      </c>
      <c r="WJ1079" s="103" t="n">
        <v>3.8</v>
      </c>
      <c r="WK1079" s="103" t="n">
        <v>5</v>
      </c>
      <c r="WL1079" s="103" t="n">
        <v>8.3</v>
      </c>
      <c r="WM1079" s="103" t="n">
        <v>11.4</v>
      </c>
      <c r="WN1079" s="103" t="n">
        <v>11.9</v>
      </c>
      <c r="WO1079" s="104" t="n">
        <f aca="false">AVERAGE(WC1079:WN1079)</f>
        <v>8.675</v>
      </c>
      <c r="XA1079" s="22" t="n">
        <v>1929</v>
      </c>
      <c r="XB1079" s="102" t="n">
        <v>1929</v>
      </c>
      <c r="XC1079" s="103" t="n">
        <v>13.4</v>
      </c>
      <c r="XD1079" s="103" t="n">
        <v>17.3</v>
      </c>
      <c r="XE1079" s="103" t="n">
        <v>12.4</v>
      </c>
      <c r="XF1079" s="103" t="n">
        <v>8.1</v>
      </c>
      <c r="XG1079" s="103" t="n">
        <v>4.8</v>
      </c>
      <c r="XH1079" s="103" t="n">
        <v>3.5</v>
      </c>
      <c r="XI1079" s="103" t="n">
        <v>1.8</v>
      </c>
      <c r="XJ1079" s="103" t="n">
        <v>2.3</v>
      </c>
      <c r="XK1079" s="103" t="n">
        <v>3.7</v>
      </c>
      <c r="XL1079" s="103" t="n">
        <v>8</v>
      </c>
      <c r="XM1079" s="103" t="n">
        <v>10.3</v>
      </c>
      <c r="XN1079" s="103" t="n">
        <v>12.3</v>
      </c>
      <c r="XO1079" s="104" t="n">
        <f aca="false">AVERAGE(XC1079:XN1079)</f>
        <v>8.15833333333333</v>
      </c>
      <c r="YA1079" s="22" t="n">
        <v>1929</v>
      </c>
      <c r="YB1079" s="102" t="n">
        <v>1929</v>
      </c>
      <c r="YC1079" s="103" t="n">
        <v>11.1</v>
      </c>
      <c r="YD1079" s="103" t="n">
        <v>14.6</v>
      </c>
      <c r="YE1079" s="103" t="n">
        <v>12.1</v>
      </c>
      <c r="YF1079" s="103" t="n">
        <v>10</v>
      </c>
      <c r="YG1079" s="103" t="n">
        <v>8.5</v>
      </c>
      <c r="YH1079" s="103" t="n">
        <v>6.4</v>
      </c>
      <c r="YI1079" s="103" t="n">
        <v>5.9</v>
      </c>
      <c r="YJ1079" s="103" t="n">
        <v>6.2</v>
      </c>
      <c r="YK1079" s="103" t="n">
        <v>7.1</v>
      </c>
      <c r="YL1079" s="103" t="n">
        <v>9.2</v>
      </c>
      <c r="YM1079" s="103" t="n">
        <v>10.5</v>
      </c>
      <c r="YN1079" s="103" t="n">
        <v>11</v>
      </c>
      <c r="YO1079" s="104" t="n">
        <f aca="false">AVERAGE(YC1079:YN1079)</f>
        <v>9.38333333333333</v>
      </c>
      <c r="ZA1079" s="22" t="n">
        <v>1929</v>
      </c>
      <c r="ZB1079" s="106" t="s">
        <v>129</v>
      </c>
      <c r="ZC1079" s="103" t="n">
        <v>12.8</v>
      </c>
      <c r="ZD1079" s="103" t="n">
        <v>15</v>
      </c>
      <c r="ZE1079" s="103" t="n">
        <v>13.5</v>
      </c>
      <c r="ZF1079" s="103" t="n">
        <v>12.8</v>
      </c>
      <c r="ZG1079" s="103" t="n">
        <v>11.3</v>
      </c>
      <c r="ZH1079" s="103" t="n">
        <v>9.2</v>
      </c>
      <c r="ZI1079" s="103" t="n">
        <v>7.7</v>
      </c>
      <c r="ZJ1079" s="103" t="n">
        <v>8.1</v>
      </c>
      <c r="ZK1079" s="103" t="n">
        <v>7.8</v>
      </c>
      <c r="ZL1079" s="103" t="n">
        <v>8.1</v>
      </c>
      <c r="ZM1079" s="103" t="n">
        <v>9.6</v>
      </c>
      <c r="ZN1079" s="103" t="n">
        <v>11.3</v>
      </c>
      <c r="ZO1079" s="104" t="n">
        <f aca="false">AVERAGE(ZC1079:ZN1079)</f>
        <v>10.6</v>
      </c>
    </row>
    <row r="1080" customFormat="false" ht="12.8" hidden="false" customHeight="false" outlineLevel="0" collapsed="false">
      <c r="A1080" s="97" t="n">
        <f aca="false">A1075+5</f>
        <v>1930</v>
      </c>
      <c r="B1080" s="11" t="n">
        <f aca="false">AVERAGE(AO1080,BO1080,CO1080,DO1080,EO1080,FO1080,GO1080,HO1080,IO1080,JO1080,KO1080,LO1080,MO1080,NO1080,OO1080,PO1080,QO1080,RO1080,SO1080,TO1080,UO1080,VO1080,WO1080,XO1080,YO1080,ZO1080)</f>
        <v>9.03397435897436</v>
      </c>
      <c r="C1080" s="98" t="n">
        <f aca="false">AVERAGE(B1076:B1080)</f>
        <v>8.63798076923077</v>
      </c>
      <c r="D1080" s="99" t="n">
        <f aca="false">AVERAGE(B1071:B1080)</f>
        <v>8.70238782051282</v>
      </c>
      <c r="E1080" s="11" t="n">
        <f aca="false">AVERAGE(B1061:B1080)</f>
        <v>8.82907051282051</v>
      </c>
      <c r="F1080" s="100" t="n">
        <f aca="false">AVERAGE(B1031:B1080)</f>
        <v>8.9933889098592</v>
      </c>
      <c r="G1080" s="3" t="n">
        <f aca="false">MAX(AC1080:AN1080,BC1080:BN1080,CC1080:CN1080,DC1080:DN1080,EC1080:EN1080,FC1080:FN1080,GC1080:GN1080,HC1080:HN1080,IC1080:IN1080,JC1080:JN1080,KC1080:KN1080,LC1080:LN1080,MC1080:MN1080,NC1080:NN1080,OC1080:ON1080,PC1080:PN1080,QC1080:QN1080,RC1080:RN1080,SC1080:SN1080,TC1080:TN1080,UC1080:UN1080,VC1080:VN1080,WC1080:WN1080,XC1080:XN1080,YC1080:YN1080,ZC1080:ZN1080,)</f>
        <v>19.9</v>
      </c>
      <c r="H1080" s="19" t="n">
        <f aca="false">MEDIAN(AC1080:AN1080,BC1080:BN1080,CC1080:CN1080,DC1080:DN1080,EC1080:EN1080,FC1080:FN1080,GC1080:GN1080,HC1080:HN1080,IC1080:IN1080,JC1080:JN1080,KC1080:KN1080,LC1080:LN1080,MC1080:MN1080,NC1080:NN1080,OC1080:ON1080,PC1080:PN1080,QC1080:QN1080,RC1080:RN1080,SC1080:SN1080,TC1080:TN1080,UC1080:UN1080,VC1080:VN1080,WC1080:WN1080,XC1080:XN1080,YC1080:YN1080,ZC1080:ZN1080,)</f>
        <v>9</v>
      </c>
      <c r="I1080" s="5" t="n">
        <f aca="false">MIN(AC1080:AN1080,BC1080:BN1080,CC1080:CN1080,DC1080:DN1080,EC1080:EN1080,FC1080:FN1080,GC1080:GN1080,HC1080:HN1080,IC1080:IN1080,JC1080:JN1080,KC1080:KN1080,LC1080:LN1080,MC1080:MN1080,NC1080:NN1080,OC1080:ON1080,PC1080:PN1080,QC1080:QN1080,RC1080:RN1080,SC1080:SN1080,TC1080:TN1080,UC1080:UN1080,VC1080:VN1080,WC1080:WN1080,XC1080:XN1080,YC1080:YN1080,ZC1080:ZN1080)</f>
        <v>0.4</v>
      </c>
      <c r="J1080" s="5" t="n">
        <f aca="false">MIN(AC1080:AN1080,BC1080:BN1080,CC1080:CN1080,DC1080:DN1080,EC1080:EN1080,FC1080:FN1080,GC1080:GN1080,HC1080:HN1080,IC1080:IN1080,JC1080:JN1080,KC1080:KN1080,LC1080:LN1080,MC1080:MN1080,NC1080:NN1080,OC1080:ON1080,PC1080:PN1080,QC1080:QN1080,SC1080:SN1080,TC1080:TN1080,UC1080:UN1080,VC1080:VN1080,WC1080:WN1080,XC1080:XN1080,YC1080:YN1080,ZC1080:ZN1080)</f>
        <v>1</v>
      </c>
      <c r="K1080" s="101" t="n">
        <f aca="false">(G1080+I1080)/2</f>
        <v>10.15</v>
      </c>
      <c r="AB1080" s="102" t="n">
        <v>1930</v>
      </c>
      <c r="AC1080" s="103" t="n">
        <v>10.9</v>
      </c>
      <c r="AD1080" s="103" t="n">
        <v>14.2</v>
      </c>
      <c r="AE1080" s="103" t="n">
        <v>11.5</v>
      </c>
      <c r="AF1080" s="103" t="n">
        <v>8.3</v>
      </c>
      <c r="AG1080" s="103" t="n">
        <v>6.7</v>
      </c>
      <c r="AH1080" s="103" t="n">
        <v>4.4</v>
      </c>
      <c r="AI1080" s="103" t="n">
        <v>5.6</v>
      </c>
      <c r="AJ1080" s="103" t="n">
        <v>4.9</v>
      </c>
      <c r="AK1080" s="103" t="n">
        <v>5.9</v>
      </c>
      <c r="AL1080" s="103" t="n">
        <v>9</v>
      </c>
      <c r="AM1080" s="103" t="n">
        <v>9</v>
      </c>
      <c r="AN1080" s="103" t="n">
        <v>11.8</v>
      </c>
      <c r="AO1080" s="104" t="n">
        <f aca="false">AVERAGE(AC1080:AN1080)</f>
        <v>8.51666666666667</v>
      </c>
      <c r="BA1080" s="22" t="n">
        <v>1930</v>
      </c>
      <c r="BB1080" s="102" t="n">
        <v>1930</v>
      </c>
      <c r="BC1080" s="103" t="n">
        <v>10.4</v>
      </c>
      <c r="BD1080" s="103" t="n">
        <v>13.6</v>
      </c>
      <c r="BE1080" s="103" t="n">
        <v>10.5</v>
      </c>
      <c r="BF1080" s="103" t="n">
        <v>6.6</v>
      </c>
      <c r="BG1080" s="103" t="n">
        <v>5.2</v>
      </c>
      <c r="BH1080" s="103" t="n">
        <v>3.3</v>
      </c>
      <c r="BI1080" s="103" t="n">
        <v>2.8</v>
      </c>
      <c r="BJ1080" s="103" t="n">
        <v>3.4</v>
      </c>
      <c r="BK1080" s="103" t="n">
        <v>4.8</v>
      </c>
      <c r="BL1080" s="103" t="n">
        <v>8.4</v>
      </c>
      <c r="BM1080" s="103" t="n">
        <v>6.8</v>
      </c>
      <c r="BN1080" s="103" t="n">
        <v>10</v>
      </c>
      <c r="BO1080" s="104" t="n">
        <f aca="false">AVERAGE(BC1080:BN1080)</f>
        <v>7.15</v>
      </c>
      <c r="CA1080" s="22" t="n">
        <v>1930</v>
      </c>
      <c r="CB1080" s="102" t="n">
        <v>1930</v>
      </c>
      <c r="CC1080" s="103" t="n">
        <v>9.4</v>
      </c>
      <c r="CD1080" s="103" t="n">
        <v>12.7</v>
      </c>
      <c r="CE1080" s="103" t="n">
        <v>10.2</v>
      </c>
      <c r="CF1080" s="103" t="n">
        <v>6.7</v>
      </c>
      <c r="CG1080" s="103" t="n">
        <v>6.1</v>
      </c>
      <c r="CH1080" s="103" t="n">
        <v>3.9</v>
      </c>
      <c r="CI1080" s="103" t="n">
        <v>4.5</v>
      </c>
      <c r="CJ1080" s="103" t="n">
        <v>4</v>
      </c>
      <c r="CK1080" s="103" t="n">
        <v>4.7</v>
      </c>
      <c r="CL1080" s="103" t="n">
        <v>7.9</v>
      </c>
      <c r="CM1080" s="103" t="n">
        <v>7.4</v>
      </c>
      <c r="CN1080" s="103" t="n">
        <v>10.4</v>
      </c>
      <c r="CO1080" s="104" t="n">
        <f aca="false">AVERAGE(CC1080:CN1080)</f>
        <v>7.325</v>
      </c>
      <c r="DA1080" s="22" t="n">
        <v>1930</v>
      </c>
      <c r="DB1080" s="102" t="n">
        <v>1930</v>
      </c>
      <c r="DC1080" s="103" t="n">
        <v>13.9</v>
      </c>
      <c r="DD1080" s="103" t="n">
        <v>18.3</v>
      </c>
      <c r="DE1080" s="103" t="n">
        <v>13.9</v>
      </c>
      <c r="DF1080" s="103" t="n">
        <v>8.5</v>
      </c>
      <c r="DG1080" s="103" t="n">
        <v>6.7</v>
      </c>
      <c r="DH1080" s="103" t="n">
        <v>4.6</v>
      </c>
      <c r="DI1080" s="103" t="n">
        <v>5.7</v>
      </c>
      <c r="DJ1080" s="103" t="n">
        <v>5.1</v>
      </c>
      <c r="DK1080" s="103" t="n">
        <v>6.1</v>
      </c>
      <c r="DL1080" s="103" t="n">
        <v>10.8</v>
      </c>
      <c r="DM1080" s="103" t="n">
        <v>10.8</v>
      </c>
      <c r="DN1080" s="103" t="n">
        <v>14.9</v>
      </c>
      <c r="DO1080" s="104" t="n">
        <f aca="false">AVERAGE(DC1080:DN1080)</f>
        <v>9.94166666666667</v>
      </c>
      <c r="EA1080" s="22" t="n">
        <v>1930</v>
      </c>
      <c r="EB1080" s="106" t="s">
        <v>130</v>
      </c>
      <c r="EC1080" s="103" t="n">
        <v>12.1</v>
      </c>
      <c r="ED1080" s="103" t="n">
        <v>14</v>
      </c>
      <c r="EE1080" s="103" t="n">
        <v>13.9</v>
      </c>
      <c r="EF1080" s="103" t="n">
        <v>11.4</v>
      </c>
      <c r="EG1080" s="103" t="n">
        <v>11</v>
      </c>
      <c r="EH1080" s="103" t="n">
        <v>8.5</v>
      </c>
      <c r="EI1080" s="103" t="n">
        <v>8.6</v>
      </c>
      <c r="EJ1080" s="103" t="n">
        <v>8.1</v>
      </c>
      <c r="EK1080" s="103" t="n">
        <v>8.3</v>
      </c>
      <c r="EL1080" s="103" t="n">
        <v>10.8</v>
      </c>
      <c r="EM1080" s="103" t="n">
        <v>9.9</v>
      </c>
      <c r="EN1080" s="103" t="n">
        <v>11.8</v>
      </c>
      <c r="EO1080" s="104" t="n">
        <f aca="false">AVERAGE(EC1080:EN1080)</f>
        <v>10.7</v>
      </c>
      <c r="FA1080" s="22" t="n">
        <v>1930</v>
      </c>
      <c r="FB1080" s="102" t="n">
        <v>1930</v>
      </c>
      <c r="FC1080" s="103" t="n">
        <v>11.3</v>
      </c>
      <c r="FD1080" s="103" t="n">
        <v>14.6</v>
      </c>
      <c r="FE1080" s="103" t="n">
        <v>11.5</v>
      </c>
      <c r="FF1080" s="103" t="n">
        <v>5.2</v>
      </c>
      <c r="FG1080" s="103" t="n">
        <v>4.8</v>
      </c>
      <c r="FH1080" s="103" t="n">
        <v>3.6</v>
      </c>
      <c r="FI1080" s="103" t="n">
        <v>3.8</v>
      </c>
      <c r="FJ1080" s="103" t="n">
        <v>4.3</v>
      </c>
      <c r="FK1080" s="103" t="n">
        <v>5.6</v>
      </c>
      <c r="FL1080" s="103" t="n">
        <v>6.1</v>
      </c>
      <c r="FM1080" s="103" t="n">
        <v>5.8</v>
      </c>
      <c r="FN1080" s="103" t="n">
        <v>13</v>
      </c>
      <c r="FO1080" s="104" t="n">
        <f aca="false">AVERAGE(FC1080:FN1080)</f>
        <v>7.46666666666667</v>
      </c>
      <c r="GA1080" s="22" t="n">
        <v>1930</v>
      </c>
      <c r="GB1080" s="102" t="n">
        <v>1930</v>
      </c>
      <c r="GC1080" s="103" t="n">
        <v>14.8</v>
      </c>
      <c r="GD1080" s="103" t="n">
        <v>18</v>
      </c>
      <c r="GE1080" s="103" t="n">
        <v>13.5</v>
      </c>
      <c r="GF1080" s="103" t="n">
        <v>9.3</v>
      </c>
      <c r="GG1080" s="103" t="n">
        <v>6.7</v>
      </c>
      <c r="GH1080" s="103" t="n">
        <v>3.9</v>
      </c>
      <c r="GI1080" s="103" t="n">
        <v>6</v>
      </c>
      <c r="GJ1080" s="103" t="n">
        <v>5.5</v>
      </c>
      <c r="GK1080" s="103" t="n">
        <v>5.9</v>
      </c>
      <c r="GL1080" s="103" t="n">
        <v>10.1</v>
      </c>
      <c r="GM1080" s="103" t="n">
        <v>11.6</v>
      </c>
      <c r="GN1080" s="103" t="n">
        <v>13.9</v>
      </c>
      <c r="GO1080" s="104" t="n">
        <f aca="false">AVERAGE(GC1080:GN1080)</f>
        <v>9.93333333333333</v>
      </c>
      <c r="HA1080" s="22" t="n">
        <v>1930</v>
      </c>
      <c r="HB1080" s="106" t="s">
        <v>130</v>
      </c>
      <c r="HC1080" s="103" t="n">
        <v>15.1</v>
      </c>
      <c r="HD1080" s="103" t="n">
        <v>16.9</v>
      </c>
      <c r="HE1080" s="103" t="n">
        <v>15.5</v>
      </c>
      <c r="HF1080" s="103" t="n">
        <v>13</v>
      </c>
      <c r="HG1080" s="103" t="n">
        <v>11.5</v>
      </c>
      <c r="HH1080" s="103" t="n">
        <v>9.7</v>
      </c>
      <c r="HI1080" s="103" t="n">
        <v>9.4</v>
      </c>
      <c r="HJ1080" s="103" t="n">
        <v>8.6</v>
      </c>
      <c r="HK1080" s="103" t="n">
        <v>9.4</v>
      </c>
      <c r="HL1080" s="103" t="n">
        <v>12.3</v>
      </c>
      <c r="HM1080" s="103" t="n">
        <v>12.7</v>
      </c>
      <c r="HN1080" s="103" t="n">
        <v>14.4</v>
      </c>
      <c r="HO1080" s="104" t="n">
        <f aca="false">AVERAGE(HC1080:HN1080)</f>
        <v>12.375</v>
      </c>
      <c r="IA1080" s="22" t="n">
        <v>1930</v>
      </c>
      <c r="IB1080" s="102" t="n">
        <v>1930</v>
      </c>
      <c r="IC1080" s="103" t="n">
        <v>11.6</v>
      </c>
      <c r="ID1080" s="103" t="n">
        <v>14.6</v>
      </c>
      <c r="IE1080" s="103" t="n">
        <v>12.3</v>
      </c>
      <c r="IF1080" s="103" t="n">
        <v>9.3</v>
      </c>
      <c r="IG1080" s="103" t="n">
        <v>8.3</v>
      </c>
      <c r="IH1080" s="103" t="n">
        <v>5.6</v>
      </c>
      <c r="II1080" s="103" t="n">
        <v>6.9</v>
      </c>
      <c r="IJ1080" s="103" t="n">
        <v>6.2</v>
      </c>
      <c r="IK1080" s="103" t="n">
        <v>6.9</v>
      </c>
      <c r="IL1080" s="103" t="n">
        <v>10.1</v>
      </c>
      <c r="IM1080" s="103" t="n">
        <v>9.6</v>
      </c>
      <c r="IN1080" s="103" t="n">
        <v>12.7</v>
      </c>
      <c r="IO1080" s="104" t="n">
        <f aca="false">AVERAGE(IC1080:IN1080)</f>
        <v>9.50833333333333</v>
      </c>
      <c r="JA1080" s="22" t="n">
        <v>1930</v>
      </c>
      <c r="JB1080" s="102" t="n">
        <v>1930</v>
      </c>
      <c r="JC1080" s="103" t="n">
        <v>8.5</v>
      </c>
      <c r="JD1080" s="103" t="n">
        <v>11.7</v>
      </c>
      <c r="JE1080" s="103" t="n">
        <v>9.8</v>
      </c>
      <c r="JF1080" s="103" t="n">
        <v>6.2</v>
      </c>
      <c r="JG1080" s="103" t="n">
        <v>5.8</v>
      </c>
      <c r="JH1080" s="103" t="n">
        <v>3</v>
      </c>
      <c r="JI1080" s="103" t="n">
        <v>5.5</v>
      </c>
      <c r="JJ1080" s="103" t="n">
        <v>4.8</v>
      </c>
      <c r="JK1080" s="103" t="n">
        <v>6.1</v>
      </c>
      <c r="JL1080" s="103" t="n">
        <v>8.3</v>
      </c>
      <c r="JM1080" s="103" t="n">
        <v>8.1</v>
      </c>
      <c r="JN1080" s="103" t="n">
        <v>10.9</v>
      </c>
      <c r="JO1080" s="104" t="n">
        <f aca="false">AVERAGE(JC1080:JN1080)</f>
        <v>7.39166666666667</v>
      </c>
      <c r="KA1080" s="22" t="n">
        <v>1930</v>
      </c>
      <c r="KB1080" s="102" t="n">
        <v>1930</v>
      </c>
      <c r="KC1080" s="103" t="n">
        <v>13.3</v>
      </c>
      <c r="KD1080" s="103" t="n">
        <v>15.9</v>
      </c>
      <c r="KE1080" s="103" t="n">
        <v>11.4</v>
      </c>
      <c r="KF1080" s="103" t="n">
        <v>8.4</v>
      </c>
      <c r="KG1080" s="103" t="n">
        <v>5.8</v>
      </c>
      <c r="KH1080" s="103" t="n">
        <v>3.7</v>
      </c>
      <c r="KI1080" s="103" t="n">
        <v>5.7</v>
      </c>
      <c r="KJ1080" s="103" t="n">
        <v>5</v>
      </c>
      <c r="KK1080" s="103" t="n">
        <v>6.1</v>
      </c>
      <c r="KL1080" s="103" t="n">
        <v>9.3</v>
      </c>
      <c r="KM1080" s="103" t="n">
        <v>9.3</v>
      </c>
      <c r="KN1080" s="103" t="n">
        <v>13.2</v>
      </c>
      <c r="KO1080" s="104" t="n">
        <f aca="false">AVERAGE(KC1080:KN1080)</f>
        <v>8.925</v>
      </c>
      <c r="LA1080" s="22" t="n">
        <v>1930</v>
      </c>
      <c r="LB1080" s="106" t="s">
        <v>130</v>
      </c>
      <c r="LC1080" s="103" t="n">
        <v>14.1</v>
      </c>
      <c r="LD1080" s="103" t="n">
        <v>17.6</v>
      </c>
      <c r="LE1080" s="103" t="n">
        <v>13.8</v>
      </c>
      <c r="LF1080" s="103" t="n">
        <v>8.9</v>
      </c>
      <c r="LG1080" s="103" t="n">
        <v>7</v>
      </c>
      <c r="LH1080" s="103" t="n">
        <v>3.8</v>
      </c>
      <c r="LI1080" s="103" t="n">
        <v>5.9</v>
      </c>
      <c r="LJ1080" s="103" t="n">
        <v>5.7</v>
      </c>
      <c r="LK1080" s="103" t="n">
        <v>6.7</v>
      </c>
      <c r="LL1080" s="103" t="n">
        <v>10.6</v>
      </c>
      <c r="LM1080" s="103" t="n">
        <v>11.7</v>
      </c>
      <c r="LN1080" s="103" t="n">
        <v>15</v>
      </c>
      <c r="LO1080" s="104" t="n">
        <f aca="false">AVERAGE(LC1080:LN1080)</f>
        <v>10.0666666666667</v>
      </c>
      <c r="MA1080" s="22" t="n">
        <v>1930</v>
      </c>
      <c r="MB1080" s="102" t="n">
        <v>1930</v>
      </c>
      <c r="MC1080" s="103" t="n">
        <v>12.5</v>
      </c>
      <c r="MD1080" s="103" t="n">
        <v>15.4</v>
      </c>
      <c r="ME1080" s="103" t="n">
        <v>13.1</v>
      </c>
      <c r="MF1080" s="103" t="n">
        <v>9</v>
      </c>
      <c r="MG1080" s="103" t="n">
        <v>7.7</v>
      </c>
      <c r="MH1080" s="103" t="n">
        <v>5.9</v>
      </c>
      <c r="MI1080" s="103" t="n">
        <v>5.8</v>
      </c>
      <c r="MJ1080" s="103" t="n">
        <v>5.7</v>
      </c>
      <c r="MK1080" s="103" t="n">
        <v>6.2</v>
      </c>
      <c r="ML1080" s="103" t="n">
        <v>9.7</v>
      </c>
      <c r="MM1080" s="103" t="n">
        <v>10.2</v>
      </c>
      <c r="MN1080" s="103" t="n">
        <v>13.5</v>
      </c>
      <c r="MO1080" s="104" t="n">
        <f aca="false">AVERAGE(MC1080:MN1080)</f>
        <v>9.55833333333333</v>
      </c>
      <c r="NA1080" s="22" t="n">
        <v>1930</v>
      </c>
      <c r="NB1080" s="102" t="n">
        <v>1930</v>
      </c>
      <c r="NC1080" s="103" t="n">
        <v>11.4</v>
      </c>
      <c r="ND1080" s="103" t="n">
        <v>14.8</v>
      </c>
      <c r="NE1080" s="103" t="n">
        <v>10.9</v>
      </c>
      <c r="NF1080" s="103" t="n">
        <v>6.4</v>
      </c>
      <c r="NG1080" s="103" t="n">
        <v>5.7</v>
      </c>
      <c r="NH1080" s="103" t="n">
        <v>2.8</v>
      </c>
      <c r="NI1080" s="103" t="n">
        <v>3.9</v>
      </c>
      <c r="NJ1080" s="103" t="n">
        <v>4.5</v>
      </c>
      <c r="NK1080" s="103" t="n">
        <v>4.7</v>
      </c>
      <c r="NL1080" s="103" t="n">
        <v>8.1</v>
      </c>
      <c r="NM1080" s="103" t="n">
        <v>9.5</v>
      </c>
      <c r="NN1080" s="103" t="n">
        <v>12.3</v>
      </c>
      <c r="NO1080" s="104" t="n">
        <f aca="false">AVERAGE(NC1080:NN1080)</f>
        <v>7.91666666666667</v>
      </c>
      <c r="OA1080" s="22" t="n">
        <v>1930</v>
      </c>
      <c r="OB1080" s="106" t="n">
        <v>1930</v>
      </c>
      <c r="OC1080" s="103" t="n">
        <v>13.5</v>
      </c>
      <c r="OD1080" s="103" t="n">
        <v>16.5</v>
      </c>
      <c r="OE1080" s="103" t="n">
        <v>12.6</v>
      </c>
      <c r="OF1080" s="103" t="n">
        <v>10.7</v>
      </c>
      <c r="OG1080" s="103" t="n">
        <v>7.9</v>
      </c>
      <c r="OH1080" s="103" t="n">
        <v>6.5</v>
      </c>
      <c r="OI1080" s="103" t="n">
        <v>5</v>
      </c>
      <c r="OJ1080" s="103" t="n">
        <v>5.8</v>
      </c>
      <c r="OK1080" s="103" t="n">
        <v>6.9</v>
      </c>
      <c r="OL1080" s="103" t="n">
        <v>10.2</v>
      </c>
      <c r="OM1080" s="103" t="n">
        <v>11</v>
      </c>
      <c r="ON1080" s="103" t="n">
        <v>11.9</v>
      </c>
      <c r="OO1080" s="104" t="n">
        <f aca="false">AVERAGE(OC1080:ON1080)</f>
        <v>9.875</v>
      </c>
      <c r="PA1080" s="22" t="n">
        <v>1930</v>
      </c>
      <c r="PB1080" s="106" t="s">
        <v>130</v>
      </c>
      <c r="PC1080" s="103" t="n">
        <v>15.4</v>
      </c>
      <c r="PD1080" s="103" t="n">
        <v>19.9</v>
      </c>
      <c r="PE1080" s="103" t="n">
        <v>15.6</v>
      </c>
      <c r="PF1080" s="103" t="n">
        <v>10.3</v>
      </c>
      <c r="PG1080" s="103" t="n">
        <v>7.5</v>
      </c>
      <c r="PH1080" s="103" t="n">
        <v>4.8</v>
      </c>
      <c r="PI1080" s="103" t="n">
        <v>7.3</v>
      </c>
      <c r="PJ1080" s="103" t="n">
        <v>6.3</v>
      </c>
      <c r="PK1080" s="103" t="n">
        <v>7.9</v>
      </c>
      <c r="PL1080" s="103" t="n">
        <v>12.8</v>
      </c>
      <c r="PM1080" s="103" t="n">
        <v>13.1</v>
      </c>
      <c r="PN1080" s="103" t="n">
        <v>16.4</v>
      </c>
      <c r="PO1080" s="104" t="n">
        <f aca="false">AVERAGE(PC1080:PN1080)</f>
        <v>11.4416666666667</v>
      </c>
      <c r="QA1080" s="22" t="n">
        <v>1930</v>
      </c>
      <c r="QB1080" s="106" t="s">
        <v>130</v>
      </c>
      <c r="QC1080" s="103" t="n">
        <v>11.5</v>
      </c>
      <c r="QD1080" s="103" t="n">
        <v>15.5</v>
      </c>
      <c r="QE1080" s="103" t="n">
        <v>12.5</v>
      </c>
      <c r="QF1080" s="103" t="n">
        <v>8.1</v>
      </c>
      <c r="QG1080" s="103" t="n">
        <v>5.3</v>
      </c>
      <c r="QH1080" s="103" t="n">
        <v>2.2</v>
      </c>
      <c r="QI1080" s="103" t="n">
        <v>5</v>
      </c>
      <c r="QJ1080" s="103" t="n">
        <v>4.2</v>
      </c>
      <c r="QK1080" s="103" t="n">
        <v>5</v>
      </c>
      <c r="QL1080" s="103" t="n">
        <v>9.1</v>
      </c>
      <c r="QM1080" s="103" t="n">
        <v>9.6</v>
      </c>
      <c r="QN1080" s="103" t="n">
        <v>13.5</v>
      </c>
      <c r="QO1080" s="104" t="n">
        <f aca="false">AVERAGE(QC1080:QN1080)</f>
        <v>8.45833333333333</v>
      </c>
      <c r="RA1080" s="22" t="n">
        <v>1930</v>
      </c>
      <c r="RB1080" s="102" t="n">
        <v>1930</v>
      </c>
      <c r="RC1080" s="103" t="n">
        <v>7.9</v>
      </c>
      <c r="RD1080" s="103" t="n">
        <v>12</v>
      </c>
      <c r="RE1080" s="103" t="n">
        <v>7.1</v>
      </c>
      <c r="RF1080" s="103" t="n">
        <v>2.5</v>
      </c>
      <c r="RG1080" s="103" t="n">
        <v>3</v>
      </c>
      <c r="RH1080" s="103" t="n">
        <v>0.6</v>
      </c>
      <c r="RI1080" s="103" t="n">
        <v>0.4</v>
      </c>
      <c r="RJ1080" s="103" t="n">
        <v>0.9</v>
      </c>
      <c r="RK1080" s="103" t="n">
        <v>2.2</v>
      </c>
      <c r="RL1080" s="103" t="n">
        <v>4.9</v>
      </c>
      <c r="RM1080" s="103" t="n">
        <v>5.3</v>
      </c>
      <c r="RN1080" s="103" t="n">
        <v>9.9</v>
      </c>
      <c r="RO1080" s="104" t="n">
        <f aca="false">AVERAGE(RC1080:RN1080)</f>
        <v>4.725</v>
      </c>
      <c r="SA1080" s="22" t="n">
        <v>1930</v>
      </c>
      <c r="SB1080" s="106" t="s">
        <v>130</v>
      </c>
      <c r="SC1080" s="103" t="n">
        <v>13.1</v>
      </c>
      <c r="SD1080" s="103" t="n">
        <v>17.4</v>
      </c>
      <c r="SE1080" s="103" t="n">
        <v>10.4</v>
      </c>
      <c r="SF1080" s="103" t="n">
        <v>6</v>
      </c>
      <c r="SG1080" s="103" t="n">
        <v>5.6</v>
      </c>
      <c r="SH1080" s="103" t="n">
        <v>1</v>
      </c>
      <c r="SI1080" s="103" t="n">
        <v>3.6</v>
      </c>
      <c r="SJ1080" s="103" t="n">
        <v>3</v>
      </c>
      <c r="SK1080" s="103" t="n">
        <v>1.8</v>
      </c>
      <c r="SL1080" s="103" t="n">
        <v>8.6</v>
      </c>
      <c r="SM1080" s="103" t="n">
        <v>7.9</v>
      </c>
      <c r="SN1080" s="103" t="n">
        <v>13.7</v>
      </c>
      <c r="SO1080" s="104" t="n">
        <f aca="false">AVERAGE(SC1080:SN1080)</f>
        <v>7.675</v>
      </c>
      <c r="TA1080" s="22" t="n">
        <v>1930</v>
      </c>
      <c r="TB1080" s="106" t="s">
        <v>130</v>
      </c>
      <c r="TC1080" s="103" t="n">
        <v>11.1</v>
      </c>
      <c r="TD1080" s="103" t="n">
        <v>14.3</v>
      </c>
      <c r="TE1080" s="103" t="n">
        <v>12.6</v>
      </c>
      <c r="TF1080" s="103" t="n">
        <v>7.8</v>
      </c>
      <c r="TG1080" s="103" t="n">
        <v>6.2</v>
      </c>
      <c r="TH1080" s="103" t="n">
        <v>3.6</v>
      </c>
      <c r="TI1080" s="103" t="n">
        <v>4.4</v>
      </c>
      <c r="TJ1080" s="103" t="n">
        <v>4.5</v>
      </c>
      <c r="TK1080" s="103" t="n">
        <v>5.8</v>
      </c>
      <c r="TL1080" s="103" t="n">
        <v>8.2</v>
      </c>
      <c r="TM1080" s="103" t="n">
        <v>9.1</v>
      </c>
      <c r="TN1080" s="103" t="n">
        <v>12</v>
      </c>
      <c r="TO1080" s="104" t="n">
        <f aca="false">AVERAGE(TC1080:TN1080)</f>
        <v>8.3</v>
      </c>
      <c r="UA1080" s="22" t="n">
        <v>1930</v>
      </c>
      <c r="UB1080" s="102" t="n">
        <v>1930</v>
      </c>
      <c r="UC1080" s="103" t="n">
        <v>12.4</v>
      </c>
      <c r="UD1080" s="103" t="n">
        <v>13.7</v>
      </c>
      <c r="UE1080" s="103" t="n">
        <v>9.9</v>
      </c>
      <c r="UF1080" s="103" t="n">
        <v>5.8</v>
      </c>
      <c r="UG1080" s="103" t="n">
        <v>4.1</v>
      </c>
      <c r="UH1080" s="103" t="n">
        <v>2.6</v>
      </c>
      <c r="UI1080" s="103" t="n">
        <v>4.3</v>
      </c>
      <c r="UJ1080" s="103" t="n">
        <v>4.1</v>
      </c>
      <c r="UK1080" s="103" t="n">
        <v>4.1</v>
      </c>
      <c r="UL1080" s="103" t="n">
        <v>8.4</v>
      </c>
      <c r="UM1080" s="103" t="n">
        <v>8.8</v>
      </c>
      <c r="UN1080" s="103" t="n">
        <v>11.9</v>
      </c>
      <c r="UO1080" s="104" t="n">
        <f aca="false">AVERAGE(UC1080:UN1080)</f>
        <v>7.50833333333333</v>
      </c>
      <c r="VA1080" s="22" t="n">
        <v>1930</v>
      </c>
      <c r="VB1080" s="102" t="n">
        <v>1930</v>
      </c>
      <c r="VC1080" s="103" t="n">
        <v>11.8</v>
      </c>
      <c r="VD1080" s="103" t="n">
        <v>14.4</v>
      </c>
      <c r="VE1080" s="103" t="n">
        <v>11.9</v>
      </c>
      <c r="VF1080" s="103" t="n">
        <v>8.4</v>
      </c>
      <c r="VG1080" s="103" t="n">
        <v>6.6</v>
      </c>
      <c r="VH1080" s="103" t="n">
        <v>4</v>
      </c>
      <c r="VI1080" s="103" t="n">
        <v>5.4</v>
      </c>
      <c r="VJ1080" s="103" t="n">
        <v>4.5</v>
      </c>
      <c r="VK1080" s="103" t="n">
        <v>5.7</v>
      </c>
      <c r="VL1080" s="103" t="n">
        <v>9.1</v>
      </c>
      <c r="VM1080" s="103" t="n">
        <v>9.8</v>
      </c>
      <c r="VN1080" s="103" t="n">
        <v>12.1</v>
      </c>
      <c r="VO1080" s="104" t="n">
        <f aca="false">AVERAGE(VC1080:VN1080)</f>
        <v>8.64166666666667</v>
      </c>
      <c r="WA1080" s="22" t="n">
        <v>1930</v>
      </c>
      <c r="WB1080" s="102" t="n">
        <v>1930</v>
      </c>
      <c r="WC1080" s="103" t="n">
        <v>14.7</v>
      </c>
      <c r="WD1080" s="103" t="n">
        <v>18.1</v>
      </c>
      <c r="WE1080" s="103" t="n">
        <v>14.2</v>
      </c>
      <c r="WF1080" s="103" t="n">
        <v>9.2</v>
      </c>
      <c r="WG1080" s="103" t="n">
        <v>7.3</v>
      </c>
      <c r="WH1080" s="103" t="n">
        <v>4.6</v>
      </c>
      <c r="WI1080" s="103" t="n">
        <v>5.9</v>
      </c>
      <c r="WJ1080" s="103" t="n">
        <v>5.6</v>
      </c>
      <c r="WK1080" s="103" t="n">
        <v>6.2</v>
      </c>
      <c r="WL1080" s="103" t="n">
        <v>10.9</v>
      </c>
      <c r="WM1080" s="103" t="n">
        <v>11.4</v>
      </c>
      <c r="WN1080" s="103" t="n">
        <v>15.6</v>
      </c>
      <c r="WO1080" s="104" t="n">
        <f aca="false">AVERAGE(WC1080:WN1080)</f>
        <v>10.3083333333333</v>
      </c>
      <c r="XA1080" s="22" t="n">
        <v>1930</v>
      </c>
      <c r="XB1080" s="102" t="n">
        <v>1930</v>
      </c>
      <c r="XC1080" s="103" t="n">
        <v>14.7</v>
      </c>
      <c r="XD1080" s="103" t="n">
        <v>18.2</v>
      </c>
      <c r="XE1080" s="103" t="n">
        <v>12.1</v>
      </c>
      <c r="XF1080" s="103" t="n">
        <v>8.2</v>
      </c>
      <c r="XG1080" s="103" t="n">
        <v>5.8</v>
      </c>
      <c r="XH1080" s="103" t="n">
        <v>3.1</v>
      </c>
      <c r="XI1080" s="103" t="n">
        <v>5.3</v>
      </c>
      <c r="XJ1080" s="103" t="n">
        <v>4.5</v>
      </c>
      <c r="XK1080" s="103" t="n">
        <v>5.6</v>
      </c>
      <c r="XL1080" s="103" t="n">
        <v>10.3</v>
      </c>
      <c r="XM1080" s="103" t="n">
        <v>9.9</v>
      </c>
      <c r="XN1080" s="103" t="n">
        <v>14.4</v>
      </c>
      <c r="XO1080" s="104" t="n">
        <f aca="false">AVERAGE(XC1080:XN1080)</f>
        <v>9.34166666666667</v>
      </c>
      <c r="YA1080" s="22" t="n">
        <v>1930</v>
      </c>
      <c r="YB1080" s="102" t="n">
        <v>1930</v>
      </c>
      <c r="YC1080" s="103" t="n">
        <v>11.9</v>
      </c>
      <c r="YD1080" s="103" t="n">
        <v>13.1</v>
      </c>
      <c r="YE1080" s="103" t="n">
        <v>12.2</v>
      </c>
      <c r="YF1080" s="103" t="n">
        <v>9.5</v>
      </c>
      <c r="YG1080" s="103" t="n">
        <v>9.3</v>
      </c>
      <c r="YH1080" s="103" t="n">
        <v>7.2</v>
      </c>
      <c r="YI1080" s="103" t="n">
        <v>7.6</v>
      </c>
      <c r="YJ1080" s="103" t="n">
        <v>6.9</v>
      </c>
      <c r="YK1080" s="103" t="n">
        <v>8</v>
      </c>
      <c r="YL1080" s="103" t="n">
        <v>11.2</v>
      </c>
      <c r="YM1080" s="103" t="n">
        <v>10.6</v>
      </c>
      <c r="YN1080" s="103" t="n">
        <v>12.8</v>
      </c>
      <c r="YO1080" s="104" t="n">
        <f aca="false">AVERAGE(YC1080:YN1080)</f>
        <v>10.025</v>
      </c>
      <c r="ZA1080" s="22" t="n">
        <v>1930</v>
      </c>
      <c r="ZB1080" s="106" t="s">
        <v>130</v>
      </c>
      <c r="ZC1080" s="103" t="n">
        <v>12.5</v>
      </c>
      <c r="ZD1080" s="103" t="n">
        <v>15.3</v>
      </c>
      <c r="ZE1080" s="103" t="n">
        <v>14.1</v>
      </c>
      <c r="ZF1080" s="103" t="n">
        <v>12.3</v>
      </c>
      <c r="ZG1080" s="103" t="n">
        <v>11.5</v>
      </c>
      <c r="ZH1080" s="103" t="n">
        <v>9.7</v>
      </c>
      <c r="ZI1080" s="103" t="n">
        <v>9.8</v>
      </c>
      <c r="ZJ1080" s="103" t="n">
        <v>9.1</v>
      </c>
      <c r="ZK1080" s="103" t="n">
        <v>9.9</v>
      </c>
      <c r="ZL1080" s="103" t="n">
        <v>11.9</v>
      </c>
      <c r="ZM1080" s="103" t="n">
        <v>11.7</v>
      </c>
      <c r="ZN1080" s="103" t="n">
        <v>13.9</v>
      </c>
      <c r="ZO1080" s="104" t="n">
        <f aca="false">AVERAGE(ZC1080:ZN1080)</f>
        <v>11.8083333333333</v>
      </c>
    </row>
    <row r="1081" customFormat="false" ht="12.8" hidden="false" customHeight="false" outlineLevel="0" collapsed="false">
      <c r="A1081" s="97"/>
      <c r="B1081" s="11" t="n">
        <f aca="false">AVERAGE(AO1081,BO1081,CO1081,DO1081,EO1081,FO1081,GO1081,HO1081,IO1081,JO1081,KO1081,LO1081,MO1081,NO1081,OO1081,PO1081,QO1081,RO1081,SO1081,TO1081,UO1081,VO1081,WO1081,XO1081,YO1081,ZO1081)</f>
        <v>8.51794871794872</v>
      </c>
      <c r="C1081" s="98" t="n">
        <f aca="false">AVERAGE(B1077:B1081)</f>
        <v>8.57336538461538</v>
      </c>
      <c r="D1081" s="99" t="n">
        <f aca="false">AVERAGE(B1072:B1081)</f>
        <v>8.60094551282051</v>
      </c>
      <c r="E1081" s="11" t="n">
        <f aca="false">AVERAGE(B1062:B1081)</f>
        <v>8.80241987179487</v>
      </c>
      <c r="F1081" s="100" t="n">
        <f aca="false">AVERAGE(B1032:B1081)</f>
        <v>8.97463677310707</v>
      </c>
      <c r="G1081" s="3" t="n">
        <f aca="false">MAX(AC1081:AN1081,BC1081:BN1081,CC1081:CN1081,DC1081:DN1081,EC1081:EN1081,FC1081:FN1081,GC1081:GN1081,HC1081:HN1081,IC1081:IN1081,JC1081:JN1081,KC1081:KN1081,LC1081:LN1081,MC1081:MN1081,NC1081:NN1081,OC1081:ON1081,PC1081:PN1081,QC1081:QN1081,RC1081:RN1081,SC1081:SN1081,TC1081:TN1081,UC1081:UN1081,VC1081:VN1081,WC1081:WN1081,XC1081:XN1081,YC1081:YN1081,ZC1081:ZN1081,)</f>
        <v>15.8</v>
      </c>
      <c r="H1081" s="19" t="n">
        <f aca="false">MEDIAN(AC1081:AN1081,BC1081:BN1081,CC1081:CN1081,DC1081:DN1081,EC1081:EN1081,FC1081:FN1081,GC1081:GN1081,HC1081:HN1081,IC1081:IN1081,JC1081:JN1081,KC1081:KN1081,LC1081:LN1081,MC1081:MN1081,NC1081:NN1081,OC1081:ON1081,PC1081:PN1081,QC1081:QN1081,RC1081:RN1081,SC1081:SN1081,TC1081:TN1081,UC1081:UN1081,VC1081:VN1081,WC1081:WN1081,XC1081:XN1081,YC1081:YN1081,ZC1081:ZN1081,)</f>
        <v>8.5</v>
      </c>
      <c r="I1081" s="5" t="n">
        <f aca="false">MIN(AC1081:AN1081,BC1081:BN1081,CC1081:CN1081,DC1081:DN1081,EC1081:EN1081,FC1081:FN1081,GC1081:GN1081,HC1081:HN1081,IC1081:IN1081,JC1081:JN1081,KC1081:KN1081,LC1081:LN1081,MC1081:MN1081,NC1081:NN1081,OC1081:ON1081,PC1081:PN1081,QC1081:QN1081,RC1081:RN1081,SC1081:SN1081,TC1081:TN1081,UC1081:UN1081,VC1081:VN1081,WC1081:WN1081,XC1081:XN1081,YC1081:YN1081,ZC1081:ZN1081)</f>
        <v>0.6</v>
      </c>
      <c r="J1081" s="5" t="n">
        <f aca="false">MIN(AC1081:AN1081,BC1081:BN1081,CC1081:CN1081,DC1081:DN1081,EC1081:EN1081,FC1081:FN1081,GC1081:GN1081,HC1081:HN1081,IC1081:IN1081,JC1081:JN1081,KC1081:KN1081,LC1081:LN1081,MC1081:MN1081,NC1081:NN1081,OC1081:ON1081,PC1081:PN1081,QC1081:QN1081,SC1081:SN1081,TC1081:TN1081,UC1081:UN1081,VC1081:VN1081,WC1081:WN1081,XC1081:XN1081,YC1081:YN1081,ZC1081:ZN1081)</f>
        <v>1.3</v>
      </c>
      <c r="K1081" s="101" t="n">
        <f aca="false">(G1081+I1081)/2</f>
        <v>8.2</v>
      </c>
      <c r="AB1081" s="102" t="n">
        <v>1931</v>
      </c>
      <c r="AC1081" s="103" t="n">
        <v>10.8</v>
      </c>
      <c r="AD1081" s="103" t="n">
        <v>11.3</v>
      </c>
      <c r="AE1081" s="103" t="n">
        <v>10.4</v>
      </c>
      <c r="AF1081" s="103" t="n">
        <v>8</v>
      </c>
      <c r="AG1081" s="103" t="n">
        <v>8.6</v>
      </c>
      <c r="AH1081" s="103" t="n">
        <v>5.6</v>
      </c>
      <c r="AI1081" s="103" t="n">
        <v>5.1</v>
      </c>
      <c r="AJ1081" s="103" t="n">
        <v>5.3</v>
      </c>
      <c r="AK1081" s="103" t="n">
        <v>5.8</v>
      </c>
      <c r="AL1081" s="103" t="n">
        <v>6.1</v>
      </c>
      <c r="AM1081" s="103" t="n">
        <v>9.2</v>
      </c>
      <c r="AN1081" s="103" t="n">
        <v>10.7</v>
      </c>
      <c r="AO1081" s="104" t="n">
        <f aca="false">AVERAGE(AC1081:AN1081)</f>
        <v>8.075</v>
      </c>
      <c r="BA1081" s="22" t="n">
        <v>1931</v>
      </c>
      <c r="BB1081" s="102" t="n">
        <v>1931</v>
      </c>
      <c r="BC1081" s="103" t="n">
        <v>9</v>
      </c>
      <c r="BD1081" s="103" t="n">
        <v>9.4</v>
      </c>
      <c r="BE1081" s="103" t="n">
        <v>9.7</v>
      </c>
      <c r="BF1081" s="103" t="n">
        <v>5.4</v>
      </c>
      <c r="BG1081" s="103" t="n">
        <v>4.9</v>
      </c>
      <c r="BH1081" s="103" t="n">
        <v>2.6</v>
      </c>
      <c r="BI1081" s="103" t="n">
        <v>1.3</v>
      </c>
      <c r="BJ1081" s="103" t="n">
        <v>1.6</v>
      </c>
      <c r="BK1081" s="103" t="n">
        <v>3.6</v>
      </c>
      <c r="BL1081" s="103" t="n">
        <v>4.7</v>
      </c>
      <c r="BM1081" s="103" t="n">
        <v>7.3</v>
      </c>
      <c r="BN1081" s="103" t="n">
        <v>9</v>
      </c>
      <c r="BO1081" s="104" t="n">
        <f aca="false">AVERAGE(BC1081:BN1081)</f>
        <v>5.70833333333333</v>
      </c>
      <c r="CA1081" s="22" t="n">
        <v>1931</v>
      </c>
      <c r="CB1081" s="102" t="n">
        <v>1931</v>
      </c>
      <c r="CC1081" s="103" t="n">
        <v>8.8</v>
      </c>
      <c r="CD1081" s="103" t="n">
        <v>9.2</v>
      </c>
      <c r="CE1081" s="103" t="n">
        <v>9.4</v>
      </c>
      <c r="CF1081" s="103" t="n">
        <v>6.7</v>
      </c>
      <c r="CG1081" s="103" t="n">
        <v>7.3</v>
      </c>
      <c r="CH1081" s="103" t="n">
        <v>4.5</v>
      </c>
      <c r="CI1081" s="103" t="n">
        <v>3.8</v>
      </c>
      <c r="CJ1081" s="103" t="n">
        <v>4.4</v>
      </c>
      <c r="CK1081" s="103" t="n">
        <v>4.8</v>
      </c>
      <c r="CL1081" s="103" t="n">
        <v>5.7</v>
      </c>
      <c r="CM1081" s="103" t="n">
        <v>8.1</v>
      </c>
      <c r="CN1081" s="103" t="n">
        <v>9.8</v>
      </c>
      <c r="CO1081" s="104" t="n">
        <f aca="false">AVERAGE(CC1081:CN1081)</f>
        <v>6.875</v>
      </c>
      <c r="DA1081" s="22" t="n">
        <v>1931</v>
      </c>
      <c r="DB1081" s="102" t="n">
        <v>1931</v>
      </c>
      <c r="DC1081" s="103" t="n">
        <v>13.2</v>
      </c>
      <c r="DD1081" s="103" t="n">
        <v>13.8</v>
      </c>
      <c r="DE1081" s="103" t="n">
        <v>13.2</v>
      </c>
      <c r="DF1081" s="103" t="n">
        <v>8.6</v>
      </c>
      <c r="DG1081" s="103" t="n">
        <v>8.6</v>
      </c>
      <c r="DH1081" s="103" t="n">
        <v>5.9</v>
      </c>
      <c r="DI1081" s="103" t="n">
        <v>4.9</v>
      </c>
      <c r="DJ1081" s="103" t="n">
        <v>4.5</v>
      </c>
      <c r="DK1081" s="103" t="n">
        <v>6.6</v>
      </c>
      <c r="DL1081" s="103" t="n">
        <v>7.9</v>
      </c>
      <c r="DM1081" s="103" t="n">
        <v>10.6</v>
      </c>
      <c r="DN1081" s="103" t="n">
        <v>13.9</v>
      </c>
      <c r="DO1081" s="104" t="n">
        <f aca="false">AVERAGE(DC1081:DN1081)</f>
        <v>9.30833333333333</v>
      </c>
      <c r="EA1081" s="22" t="n">
        <v>1931</v>
      </c>
      <c r="EB1081" s="106" t="s">
        <v>131</v>
      </c>
      <c r="EC1081" s="103" t="n">
        <v>12.3</v>
      </c>
      <c r="ED1081" s="103" t="n">
        <v>12.3</v>
      </c>
      <c r="EE1081" s="103" t="n">
        <v>12.4</v>
      </c>
      <c r="EF1081" s="103" t="n">
        <v>11.3</v>
      </c>
      <c r="EG1081" s="103" t="n">
        <v>11</v>
      </c>
      <c r="EH1081" s="103" t="n">
        <v>8.2</v>
      </c>
      <c r="EI1081" s="103" t="n">
        <v>7.5</v>
      </c>
      <c r="EJ1081" s="103" t="n">
        <v>7.4</v>
      </c>
      <c r="EK1081" s="103" t="n">
        <v>9</v>
      </c>
      <c r="EL1081" s="103" t="n">
        <v>9.2</v>
      </c>
      <c r="EM1081" s="103" t="n">
        <v>10.3</v>
      </c>
      <c r="EN1081" s="103" t="n">
        <v>11.4</v>
      </c>
      <c r="EO1081" s="104" t="n">
        <f aca="false">AVERAGE(EC1081:EN1081)</f>
        <v>10.1916666666667</v>
      </c>
      <c r="FA1081" s="22" t="n">
        <v>1931</v>
      </c>
      <c r="FB1081" s="102" t="n">
        <v>1931</v>
      </c>
      <c r="FC1081" s="103" t="n">
        <v>10.1</v>
      </c>
      <c r="FD1081" s="103" t="n">
        <v>10.6</v>
      </c>
      <c r="FE1081" s="103" t="n">
        <v>10.2</v>
      </c>
      <c r="FF1081" s="103" t="n">
        <v>6.8</v>
      </c>
      <c r="FG1081" s="103" t="n">
        <v>7.7</v>
      </c>
      <c r="FH1081" s="103" t="n">
        <v>4.6</v>
      </c>
      <c r="FI1081" s="103" t="n">
        <v>4.4</v>
      </c>
      <c r="FJ1081" s="103" t="n">
        <v>4</v>
      </c>
      <c r="FK1081" s="103" t="n">
        <v>4.8</v>
      </c>
      <c r="FL1081" s="103" t="n">
        <v>6.9</v>
      </c>
      <c r="FM1081" s="103" t="n">
        <v>8.3</v>
      </c>
      <c r="FN1081" s="103" t="n">
        <v>10.7</v>
      </c>
      <c r="FO1081" s="104" t="n">
        <f aca="false">AVERAGE(FC1081:FN1081)</f>
        <v>7.425</v>
      </c>
      <c r="GA1081" s="22" t="n">
        <v>1931</v>
      </c>
      <c r="GB1081" s="102" t="n">
        <v>1931</v>
      </c>
      <c r="GC1081" s="103" t="n">
        <v>12.9</v>
      </c>
      <c r="GD1081" s="103" t="n">
        <v>13.4</v>
      </c>
      <c r="GE1081" s="103" t="n">
        <v>12.8</v>
      </c>
      <c r="GF1081" s="103" t="n">
        <v>9.1</v>
      </c>
      <c r="GG1081" s="103" t="n">
        <v>8.9</v>
      </c>
      <c r="GH1081" s="103" t="n">
        <v>6.5</v>
      </c>
      <c r="GI1081" s="103" t="n">
        <v>5.7</v>
      </c>
      <c r="GJ1081" s="103" t="n">
        <v>4.9</v>
      </c>
      <c r="GK1081" s="103" t="n">
        <v>6.7</v>
      </c>
      <c r="GL1081" s="103" t="n">
        <v>7.5</v>
      </c>
      <c r="GM1081" s="103" t="n">
        <v>10.9</v>
      </c>
      <c r="GN1081" s="103" t="n">
        <v>13.2</v>
      </c>
      <c r="GO1081" s="104" t="n">
        <f aca="false">AVERAGE(GC1081:GN1081)</f>
        <v>9.375</v>
      </c>
      <c r="HA1081" s="22" t="n">
        <v>1931</v>
      </c>
      <c r="HB1081" s="106" t="s">
        <v>131</v>
      </c>
      <c r="HC1081" s="103" t="n">
        <v>14.5</v>
      </c>
      <c r="HD1081" s="103" t="n">
        <v>14.9</v>
      </c>
      <c r="HE1081" s="103" t="n">
        <v>15.8</v>
      </c>
      <c r="HF1081" s="103" t="n">
        <v>12.9</v>
      </c>
      <c r="HG1081" s="103" t="n">
        <v>12.2</v>
      </c>
      <c r="HH1081" s="103" t="n">
        <v>10.1</v>
      </c>
      <c r="HI1081" s="103" t="n">
        <v>8.5</v>
      </c>
      <c r="HJ1081" s="103" t="n">
        <v>8.7</v>
      </c>
      <c r="HK1081" s="103" t="n">
        <v>9.5</v>
      </c>
      <c r="HL1081" s="103" t="n">
        <v>10.4</v>
      </c>
      <c r="HM1081" s="103" t="n">
        <v>12.9</v>
      </c>
      <c r="HN1081" s="103" t="n">
        <v>14.4</v>
      </c>
      <c r="HO1081" s="104" t="n">
        <f aca="false">AVERAGE(HC1081:HN1081)</f>
        <v>12.0666666666667</v>
      </c>
      <c r="IA1081" s="22" t="n">
        <v>1931</v>
      </c>
      <c r="IB1081" s="102" t="n">
        <v>1931</v>
      </c>
      <c r="IC1081" s="103" t="n">
        <v>11.7</v>
      </c>
      <c r="ID1081" s="103" t="n">
        <v>11.1</v>
      </c>
      <c r="IE1081" s="103" t="n">
        <v>11.8</v>
      </c>
      <c r="IF1081" s="103" t="n">
        <v>9.6</v>
      </c>
      <c r="IG1081" s="103" t="n">
        <v>9.5</v>
      </c>
      <c r="IH1081" s="103" t="n">
        <v>6.4</v>
      </c>
      <c r="II1081" s="103" t="n">
        <v>5.8</v>
      </c>
      <c r="IJ1081" s="103" t="n">
        <v>6.3</v>
      </c>
      <c r="IK1081" s="103" t="n">
        <v>6.6</v>
      </c>
      <c r="IL1081" s="103" t="n">
        <v>8</v>
      </c>
      <c r="IM1081" s="103" t="n">
        <v>10.1</v>
      </c>
      <c r="IN1081" s="103" t="n">
        <v>11.8</v>
      </c>
      <c r="IO1081" s="104" t="n">
        <f aca="false">AVERAGE(IC1081:IN1081)</f>
        <v>9.05833333333333</v>
      </c>
      <c r="JA1081" s="22" t="n">
        <v>1931</v>
      </c>
      <c r="JB1081" s="102" t="n">
        <v>1931</v>
      </c>
      <c r="JC1081" s="103" t="n">
        <v>9.5</v>
      </c>
      <c r="JD1081" s="103" t="n">
        <v>8.4</v>
      </c>
      <c r="JE1081" s="103" t="n">
        <v>8.5</v>
      </c>
      <c r="JF1081" s="103" t="n">
        <v>6.6</v>
      </c>
      <c r="JG1081" s="103" t="n">
        <v>8.6</v>
      </c>
      <c r="JH1081" s="103" t="n">
        <v>4.8</v>
      </c>
      <c r="JI1081" s="103" t="n">
        <v>3.8</v>
      </c>
      <c r="JJ1081" s="103" t="n">
        <v>4.9</v>
      </c>
      <c r="JK1081" s="103" t="n">
        <v>5.9</v>
      </c>
      <c r="JL1081" s="103" t="n">
        <v>7.1</v>
      </c>
      <c r="JM1081" s="103" t="n">
        <v>8.4</v>
      </c>
      <c r="JN1081" s="103" t="n">
        <v>10.1</v>
      </c>
      <c r="JO1081" s="104" t="n">
        <f aca="false">AVERAGE(JC1081:JN1081)</f>
        <v>7.21666666666667</v>
      </c>
      <c r="KA1081" s="22" t="n">
        <v>1931</v>
      </c>
      <c r="KB1081" s="102" t="n">
        <v>1931</v>
      </c>
      <c r="KC1081" s="103" t="n">
        <v>11.1</v>
      </c>
      <c r="KD1081" s="103" t="n">
        <v>9.5</v>
      </c>
      <c r="KE1081" s="103" t="n">
        <v>9.8</v>
      </c>
      <c r="KF1081" s="103" t="n">
        <v>7.6</v>
      </c>
      <c r="KG1081" s="103" t="n">
        <v>8.6</v>
      </c>
      <c r="KH1081" s="103" t="n">
        <v>5.3</v>
      </c>
      <c r="KI1081" s="103" t="n">
        <v>3.8</v>
      </c>
      <c r="KJ1081" s="103" t="n">
        <v>4.8</v>
      </c>
      <c r="KK1081" s="103" t="n">
        <v>4.1</v>
      </c>
      <c r="KL1081" s="103" t="n">
        <v>7</v>
      </c>
      <c r="KM1081" s="103" t="n">
        <v>9.2</v>
      </c>
      <c r="KN1081" s="103" t="n">
        <v>11.1</v>
      </c>
      <c r="KO1081" s="104" t="n">
        <f aca="false">AVERAGE(KC1081:KN1081)</f>
        <v>7.65833333333333</v>
      </c>
      <c r="LA1081" s="22" t="n">
        <v>1931</v>
      </c>
      <c r="LB1081" s="106" t="s">
        <v>131</v>
      </c>
      <c r="LC1081" s="103" t="n">
        <v>14</v>
      </c>
      <c r="LD1081" s="103" t="n">
        <v>13.1</v>
      </c>
      <c r="LE1081" s="103" t="n">
        <v>12.1</v>
      </c>
      <c r="LF1081" s="103" t="n">
        <v>9.2</v>
      </c>
      <c r="LG1081" s="103" t="n">
        <v>8.8</v>
      </c>
      <c r="LH1081" s="103" t="n">
        <v>6.2</v>
      </c>
      <c r="LI1081" s="103" t="n">
        <v>4</v>
      </c>
      <c r="LJ1081" s="103" t="n">
        <v>4.8</v>
      </c>
      <c r="LK1081" s="103" t="n">
        <v>7.3</v>
      </c>
      <c r="LL1081" s="103" t="n">
        <v>7.5</v>
      </c>
      <c r="LM1081" s="103" t="n">
        <v>10.7</v>
      </c>
      <c r="LN1081" s="103" t="n">
        <v>13.6</v>
      </c>
      <c r="LO1081" s="104" t="n">
        <f aca="false">AVERAGE(LC1081:LN1081)</f>
        <v>9.275</v>
      </c>
      <c r="MA1081" s="22" t="n">
        <v>1931</v>
      </c>
      <c r="MB1081" s="102" t="n">
        <v>1931</v>
      </c>
      <c r="MC1081" s="103" t="n">
        <v>11.6</v>
      </c>
      <c r="MD1081" s="103" t="n">
        <v>11.4</v>
      </c>
      <c r="ME1081" s="103" t="n">
        <v>11.9</v>
      </c>
      <c r="MF1081" s="103" t="n">
        <v>8.4</v>
      </c>
      <c r="MG1081" s="103" t="n">
        <v>9.3</v>
      </c>
      <c r="MH1081" s="103" t="n">
        <v>5.8</v>
      </c>
      <c r="MI1081" s="103" t="n">
        <v>5</v>
      </c>
      <c r="MJ1081" s="103" t="n">
        <v>5.7</v>
      </c>
      <c r="MK1081" s="103" t="n">
        <v>5.9</v>
      </c>
      <c r="ML1081" s="103" t="n">
        <v>7.6</v>
      </c>
      <c r="MM1081" s="103" t="n">
        <v>10.4</v>
      </c>
      <c r="MN1081" s="103" t="n">
        <v>11.9</v>
      </c>
      <c r="MO1081" s="104" t="n">
        <f aca="false">AVERAGE(MC1081:MN1081)</f>
        <v>8.74166666666667</v>
      </c>
      <c r="NA1081" s="22" t="n">
        <v>1931</v>
      </c>
      <c r="NB1081" s="102" t="n">
        <v>1931</v>
      </c>
      <c r="NC1081" s="103" t="n">
        <v>10.5</v>
      </c>
      <c r="ND1081" s="103" t="n">
        <v>10.3</v>
      </c>
      <c r="NE1081" s="103" t="n">
        <v>10</v>
      </c>
      <c r="NF1081" s="103" t="n">
        <v>7</v>
      </c>
      <c r="NG1081" s="103" t="n">
        <v>7.6</v>
      </c>
      <c r="NH1081" s="103" t="n">
        <v>5.2</v>
      </c>
      <c r="NI1081" s="103" t="n">
        <v>4.3</v>
      </c>
      <c r="NJ1081" s="103" t="n">
        <v>4.7</v>
      </c>
      <c r="NK1081" s="103" t="n">
        <v>4.4</v>
      </c>
      <c r="NL1081" s="103" t="n">
        <v>6.3</v>
      </c>
      <c r="NM1081" s="103" t="n">
        <v>8</v>
      </c>
      <c r="NN1081" s="103" t="n">
        <v>10.1</v>
      </c>
      <c r="NO1081" s="104" t="n">
        <f aca="false">AVERAGE(NC1081:NN1081)</f>
        <v>7.36666666666667</v>
      </c>
      <c r="OA1081" s="22" t="n">
        <v>1931</v>
      </c>
      <c r="OB1081" s="106" t="n">
        <v>1931</v>
      </c>
      <c r="OC1081" s="103" t="n">
        <v>12.9</v>
      </c>
      <c r="OD1081" s="103" t="n">
        <v>15.2</v>
      </c>
      <c r="OE1081" s="103" t="n">
        <v>13.5</v>
      </c>
      <c r="OF1081" s="103" t="n">
        <v>9.1</v>
      </c>
      <c r="OG1081" s="103" t="n">
        <v>8.4</v>
      </c>
      <c r="OH1081" s="103" t="n">
        <v>6.2</v>
      </c>
      <c r="OI1081" s="103" t="n">
        <v>6.9</v>
      </c>
      <c r="OJ1081" s="103" t="n">
        <v>6.8</v>
      </c>
      <c r="OK1081" s="103" t="n">
        <v>7.5</v>
      </c>
      <c r="OL1081" s="103" t="n">
        <v>10.6</v>
      </c>
      <c r="OM1081" s="103" t="n">
        <v>10.8</v>
      </c>
      <c r="ON1081" s="103" t="n">
        <v>13.6</v>
      </c>
      <c r="OO1081" s="104" t="n">
        <f aca="false">AVERAGE(OC1081:ON1081)</f>
        <v>10.125</v>
      </c>
      <c r="PA1081" s="22" t="n">
        <v>1931</v>
      </c>
      <c r="PB1081" s="106" t="s">
        <v>131</v>
      </c>
      <c r="PC1081" s="103" t="n">
        <v>15</v>
      </c>
      <c r="PD1081" s="103" t="n">
        <v>14.5</v>
      </c>
      <c r="PE1081" s="103" t="n">
        <v>13</v>
      </c>
      <c r="PF1081" s="103" t="n">
        <v>9.9</v>
      </c>
      <c r="PG1081" s="103" t="n">
        <v>8.8</v>
      </c>
      <c r="PH1081" s="103" t="n">
        <v>6.1</v>
      </c>
      <c r="PI1081" s="103" t="n">
        <v>5.7</v>
      </c>
      <c r="PJ1081" s="103" t="n">
        <v>7.2</v>
      </c>
      <c r="PK1081" s="103" t="n">
        <v>8.3</v>
      </c>
      <c r="PL1081" s="103" t="n">
        <v>9.5</v>
      </c>
      <c r="PM1081" s="103" t="n">
        <v>12.9</v>
      </c>
      <c r="PN1081" s="103" t="n">
        <v>15.8</v>
      </c>
      <c r="PO1081" s="104" t="n">
        <f aca="false">AVERAGE(PC1081:PN1081)</f>
        <v>10.5583333333333</v>
      </c>
      <c r="QA1081" s="22" t="n">
        <v>1931</v>
      </c>
      <c r="QB1081" s="106" t="s">
        <v>131</v>
      </c>
      <c r="QC1081" s="103" t="n">
        <v>11.7</v>
      </c>
      <c r="QD1081" s="103" t="n">
        <v>11.3</v>
      </c>
      <c r="QE1081" s="103" t="n">
        <v>10.4</v>
      </c>
      <c r="QF1081" s="103" t="n">
        <v>8.2</v>
      </c>
      <c r="QG1081" s="103" t="n">
        <v>8.7</v>
      </c>
      <c r="QH1081" s="103" t="n">
        <v>5.5</v>
      </c>
      <c r="QI1081" s="103" t="n">
        <v>4.9</v>
      </c>
      <c r="QJ1081" s="103" t="n">
        <v>5.2</v>
      </c>
      <c r="QK1081" s="103" t="n">
        <v>6.1</v>
      </c>
      <c r="QL1081" s="103" t="n">
        <v>7.2</v>
      </c>
      <c r="QM1081" s="103" t="n">
        <v>9.8</v>
      </c>
      <c r="QN1081" s="103" t="n">
        <v>12.5</v>
      </c>
      <c r="QO1081" s="104" t="n">
        <f aca="false">AVERAGE(QC1081:QN1081)</f>
        <v>8.45833333333333</v>
      </c>
      <c r="RA1081" s="22" t="n">
        <v>1931</v>
      </c>
      <c r="RB1081" s="102" t="n">
        <v>1931</v>
      </c>
      <c r="RC1081" s="103" t="n">
        <v>7.4</v>
      </c>
      <c r="RD1081" s="103" t="n">
        <v>6.9</v>
      </c>
      <c r="RE1081" s="103" t="n">
        <v>8.2</v>
      </c>
      <c r="RF1081" s="103" t="n">
        <v>4.6</v>
      </c>
      <c r="RG1081" s="103" t="n">
        <v>4.2</v>
      </c>
      <c r="RH1081" s="103" t="n">
        <v>1.4</v>
      </c>
      <c r="RI1081" s="103" t="n">
        <v>1.1</v>
      </c>
      <c r="RJ1081" s="103" t="n">
        <v>0.6</v>
      </c>
      <c r="RK1081" s="103" t="n">
        <v>3.5</v>
      </c>
      <c r="RL1081" s="103" t="n">
        <v>3.4</v>
      </c>
      <c r="RM1081" s="103" t="n">
        <v>6.2</v>
      </c>
      <c r="RN1081" s="103" t="n">
        <v>7.3</v>
      </c>
      <c r="RO1081" s="104" t="n">
        <f aca="false">AVERAGE(RC1081:RN1081)</f>
        <v>4.56666666666667</v>
      </c>
      <c r="SA1081" s="22" t="n">
        <v>1931</v>
      </c>
      <c r="SB1081" s="106" t="s">
        <v>131</v>
      </c>
      <c r="SC1081" s="103" t="n">
        <v>11.1</v>
      </c>
      <c r="SD1081" s="103" t="n">
        <v>11.4</v>
      </c>
      <c r="SE1081" s="103" t="n">
        <v>11.5</v>
      </c>
      <c r="SF1081" s="103" t="n">
        <v>5.9</v>
      </c>
      <c r="SG1081" s="103" t="n">
        <v>7.1</v>
      </c>
      <c r="SH1081" s="103" t="n">
        <v>4.4</v>
      </c>
      <c r="SI1081" s="103" t="n">
        <v>3.2</v>
      </c>
      <c r="SJ1081" s="103" t="n">
        <v>3.3</v>
      </c>
      <c r="SK1081" s="103" t="n">
        <v>4.7</v>
      </c>
      <c r="SL1081" s="103" t="n">
        <v>5.2</v>
      </c>
      <c r="SM1081" s="103" t="n">
        <v>8.5</v>
      </c>
      <c r="SN1081" s="103" t="n">
        <v>10.9</v>
      </c>
      <c r="SO1081" s="104" t="n">
        <f aca="false">AVERAGE(SC1081:SN1081)</f>
        <v>7.26666666666667</v>
      </c>
      <c r="TA1081" s="22" t="n">
        <v>1931</v>
      </c>
      <c r="TB1081" s="106" t="s">
        <v>131</v>
      </c>
      <c r="TC1081" s="103" t="n">
        <v>9.9</v>
      </c>
      <c r="TD1081" s="103" t="n">
        <v>9.4</v>
      </c>
      <c r="TE1081" s="103" t="n">
        <v>10.1</v>
      </c>
      <c r="TF1081" s="103" t="n">
        <v>7.1</v>
      </c>
      <c r="TG1081" s="103" t="n">
        <v>6.5</v>
      </c>
      <c r="TH1081" s="103" t="n">
        <v>4.1</v>
      </c>
      <c r="TI1081" s="103" t="n">
        <v>3.2</v>
      </c>
      <c r="TJ1081" s="103" t="n">
        <v>3.7</v>
      </c>
      <c r="TK1081" s="103" t="n">
        <v>4.9</v>
      </c>
      <c r="TL1081" s="103" t="n">
        <v>6.2</v>
      </c>
      <c r="TM1081" s="103" t="n">
        <v>9</v>
      </c>
      <c r="TN1081" s="103" t="n">
        <v>10</v>
      </c>
      <c r="TO1081" s="104" t="n">
        <f aca="false">AVERAGE(TC1081:TN1081)</f>
        <v>7.00833333333333</v>
      </c>
      <c r="UA1081" s="22" t="n">
        <v>1931</v>
      </c>
      <c r="UB1081" s="102" t="n">
        <v>1931</v>
      </c>
      <c r="UC1081" s="103" t="n">
        <v>10.8</v>
      </c>
      <c r="UD1081" s="103" t="n">
        <v>11.6</v>
      </c>
      <c r="UE1081" s="103" t="n">
        <v>10.2</v>
      </c>
      <c r="UF1081" s="103" t="n">
        <v>6.8</v>
      </c>
      <c r="UG1081" s="103" t="n">
        <v>8.5</v>
      </c>
      <c r="UH1081" s="103" t="n">
        <v>4.3</v>
      </c>
      <c r="UI1081" s="103" t="n">
        <v>4.4</v>
      </c>
      <c r="UJ1081" s="103" t="n">
        <v>3.6</v>
      </c>
      <c r="UK1081" s="103" t="n">
        <v>4.6</v>
      </c>
      <c r="UL1081" s="103" t="n">
        <v>6.1</v>
      </c>
      <c r="UM1081" s="103" t="n">
        <v>8.3</v>
      </c>
      <c r="UN1081" s="103" t="n">
        <v>11.7</v>
      </c>
      <c r="UO1081" s="104" t="n">
        <f aca="false">AVERAGE(UC1081:UN1081)</f>
        <v>7.575</v>
      </c>
      <c r="VA1081" s="22" t="n">
        <v>1931</v>
      </c>
      <c r="VB1081" s="102" t="n">
        <v>1931</v>
      </c>
      <c r="VC1081" s="103" t="n">
        <v>11</v>
      </c>
      <c r="VD1081" s="103" t="n">
        <v>12.2</v>
      </c>
      <c r="VE1081" s="103" t="n">
        <v>10.8</v>
      </c>
      <c r="VF1081" s="103" t="n">
        <v>8.4</v>
      </c>
      <c r="VG1081" s="103" t="n">
        <v>8.1</v>
      </c>
      <c r="VH1081" s="103" t="n">
        <v>4.9</v>
      </c>
      <c r="VI1081" s="103" t="n">
        <v>4.9</v>
      </c>
      <c r="VJ1081" s="103" t="n">
        <v>4.7</v>
      </c>
      <c r="VK1081" s="103" t="n">
        <v>6.1</v>
      </c>
      <c r="VL1081" s="103" t="n">
        <v>7.4</v>
      </c>
      <c r="VM1081" s="103" t="n">
        <v>9.9</v>
      </c>
      <c r="VN1081" s="103" t="n">
        <v>11.6</v>
      </c>
      <c r="VO1081" s="104" t="n">
        <f aca="false">AVERAGE(VC1081:VN1081)</f>
        <v>8.33333333333333</v>
      </c>
      <c r="WA1081" s="22" t="n">
        <v>1931</v>
      </c>
      <c r="WB1081" s="102" t="n">
        <v>1931</v>
      </c>
      <c r="WC1081" s="103" t="n">
        <v>13.6</v>
      </c>
      <c r="WD1081" s="103" t="n">
        <v>13.2</v>
      </c>
      <c r="WE1081" s="103" t="n">
        <v>12.1</v>
      </c>
      <c r="WF1081" s="103" t="n">
        <v>9.3</v>
      </c>
      <c r="WG1081" s="103" t="n">
        <v>8.6</v>
      </c>
      <c r="WH1081" s="103" t="n">
        <v>5.6</v>
      </c>
      <c r="WI1081" s="103" t="n">
        <v>5.2</v>
      </c>
      <c r="WJ1081" s="103" t="n">
        <v>5.7</v>
      </c>
      <c r="WK1081" s="103" t="n">
        <v>6.4</v>
      </c>
      <c r="WL1081" s="103" t="n">
        <v>8.2</v>
      </c>
      <c r="WM1081" s="103" t="n">
        <v>11.8</v>
      </c>
      <c r="WN1081" s="103" t="n">
        <v>14.5</v>
      </c>
      <c r="WO1081" s="104" t="n">
        <f aca="false">AVERAGE(WC1081:WN1081)</f>
        <v>9.51666666666667</v>
      </c>
      <c r="XA1081" s="22" t="n">
        <v>1931</v>
      </c>
      <c r="XB1081" s="102" t="n">
        <v>1931</v>
      </c>
      <c r="XC1081" s="103" t="n">
        <v>12.7</v>
      </c>
      <c r="XD1081" s="103" t="n">
        <v>12.9</v>
      </c>
      <c r="XE1081" s="103" t="n">
        <v>12.7</v>
      </c>
      <c r="XF1081" s="103" t="n">
        <v>7.6</v>
      </c>
      <c r="XG1081" s="103" t="n">
        <v>7.9</v>
      </c>
      <c r="XH1081" s="103" t="n">
        <v>6.1</v>
      </c>
      <c r="XI1081" s="103" t="n">
        <v>4.8</v>
      </c>
      <c r="XJ1081" s="103" t="n">
        <v>4.7</v>
      </c>
      <c r="XK1081" s="103" t="n">
        <v>6.1</v>
      </c>
      <c r="XL1081" s="103" t="n">
        <v>7</v>
      </c>
      <c r="XM1081" s="103" t="n">
        <v>9.9</v>
      </c>
      <c r="XN1081" s="103" t="n">
        <v>13.3</v>
      </c>
      <c r="XO1081" s="104" t="n">
        <f aca="false">AVERAGE(XC1081:XN1081)</f>
        <v>8.80833333333333</v>
      </c>
      <c r="YA1081" s="22" t="n">
        <v>1931</v>
      </c>
      <c r="YB1081" s="102" t="n">
        <v>1931</v>
      </c>
      <c r="YC1081" s="103" t="n">
        <v>12.2</v>
      </c>
      <c r="YD1081" s="103" t="n">
        <v>11.7</v>
      </c>
      <c r="YE1081" s="103" t="n">
        <v>11.7</v>
      </c>
      <c r="YF1081" s="103" t="n">
        <v>9.9</v>
      </c>
      <c r="YG1081" s="103" t="n">
        <v>10.4</v>
      </c>
      <c r="YH1081" s="103" t="n">
        <v>7.5</v>
      </c>
      <c r="YI1081" s="103" t="n">
        <v>6.8</v>
      </c>
      <c r="YJ1081" s="103" t="n">
        <v>7.1</v>
      </c>
      <c r="YK1081" s="103" t="n">
        <v>7.4</v>
      </c>
      <c r="YL1081" s="103" t="n">
        <v>8.9</v>
      </c>
      <c r="YM1081" s="103" t="n">
        <v>10.1</v>
      </c>
      <c r="YN1081" s="103" t="n">
        <v>10.9</v>
      </c>
      <c r="YO1081" s="104" t="n">
        <f aca="false">AVERAGE(YC1081:YN1081)</f>
        <v>9.55</v>
      </c>
      <c r="ZA1081" s="22" t="n">
        <v>1931</v>
      </c>
      <c r="ZB1081" s="106" t="s">
        <v>131</v>
      </c>
      <c r="ZC1081" s="103" t="n">
        <v>12.9</v>
      </c>
      <c r="ZD1081" s="103" t="n">
        <v>13.9</v>
      </c>
      <c r="ZE1081" s="103" t="n">
        <v>14.3</v>
      </c>
      <c r="ZF1081" s="103" t="n">
        <v>12.5</v>
      </c>
      <c r="ZG1081" s="103" t="n">
        <v>12.1</v>
      </c>
      <c r="ZH1081" s="103" t="n">
        <v>10.1</v>
      </c>
      <c r="ZI1081" s="103" t="n">
        <v>8.8</v>
      </c>
      <c r="ZJ1081" s="103" t="n">
        <v>8.7</v>
      </c>
      <c r="ZK1081" s="103" t="n">
        <v>8.5</v>
      </c>
      <c r="ZL1081" s="103" t="n">
        <v>9.6</v>
      </c>
      <c r="ZM1081" s="103" t="n">
        <v>11.9</v>
      </c>
      <c r="ZN1081" s="103" t="n">
        <v>13</v>
      </c>
      <c r="ZO1081" s="104" t="n">
        <f aca="false">AVERAGE(ZC1081:ZN1081)</f>
        <v>11.3583333333333</v>
      </c>
    </row>
    <row r="1082" customFormat="false" ht="12.8" hidden="false" customHeight="false" outlineLevel="0" collapsed="false">
      <c r="A1082" s="97"/>
      <c r="B1082" s="11" t="n">
        <f aca="false">AVERAGE(AO1082,BO1082,CO1082,DO1082,EO1082,FO1082,GO1082,HO1082,IO1082,JO1082,KO1082,LO1082,MO1082,NO1082,OO1082,PO1082,QO1082,RO1082,SO1082,TO1082,UO1082,VO1082,WO1082,XO1082,YO1082,ZO1082)</f>
        <v>8.56314102564103</v>
      </c>
      <c r="C1082" s="98" t="n">
        <f aca="false">AVERAGE(B1078:B1082)</f>
        <v>8.62583333333333</v>
      </c>
      <c r="D1082" s="99" t="n">
        <f aca="false">AVERAGE(B1073:B1082)</f>
        <v>8.57733974358974</v>
      </c>
      <c r="E1082" s="11" t="n">
        <f aca="false">AVERAGE(B1063:B1082)</f>
        <v>8.7905608974359</v>
      </c>
      <c r="F1082" s="100" t="n">
        <f aca="false">AVERAGE(B1033:B1082)</f>
        <v>8.95700817947847</v>
      </c>
      <c r="G1082" s="3" t="n">
        <f aca="false">MAX(AC1082:AN1082,BC1082:BN1082,CC1082:CN1082,DC1082:DN1082,EC1082:EN1082,FC1082:FN1082,GC1082:GN1082,HC1082:HN1082,IC1082:IN1082,JC1082:JN1082,KC1082:KN1082,LC1082:LN1082,MC1082:MN1082,NC1082:NN1082,OC1082:ON1082,PC1082:PN1082,QC1082:QN1082,RC1082:RN1082,SC1082:SN1082,TC1082:TN1082,UC1082:UN1082,VC1082:VN1082,WC1082:WN1082,XC1082:XN1082,YC1082:YN1082,ZC1082:ZN1082,)</f>
        <v>18.7</v>
      </c>
      <c r="H1082" s="19" t="n">
        <f aca="false">MEDIAN(AC1082:AN1082,BC1082:BN1082,CC1082:CN1082,DC1082:DN1082,EC1082:EN1082,FC1082:FN1082,GC1082:GN1082,HC1082:HN1082,IC1082:IN1082,JC1082:JN1082,KC1082:KN1082,LC1082:LN1082,MC1082:MN1082,NC1082:NN1082,OC1082:ON1082,PC1082:PN1082,QC1082:QN1082,RC1082:RN1082,SC1082:SN1082,TC1082:TN1082,UC1082:UN1082,VC1082:VN1082,WC1082:WN1082,XC1082:XN1082,YC1082:YN1082,ZC1082:ZN1082,)</f>
        <v>8.7</v>
      </c>
      <c r="I1082" s="5" t="n">
        <f aca="false">MIN(AC1082:AN1082,BC1082:BN1082,CC1082:CN1082,DC1082:DN1082,EC1082:EN1082,FC1082:FN1082,GC1082:GN1082,HC1082:HN1082,IC1082:IN1082,JC1082:JN1082,KC1082:KN1082,LC1082:LN1082,MC1082:MN1082,NC1082:NN1082,OC1082:ON1082,PC1082:PN1082,QC1082:QN1082,RC1082:RN1082,SC1082:SN1082,TC1082:TN1082,UC1082:UN1082,VC1082:VN1082,WC1082:WN1082,XC1082:XN1082,YC1082:YN1082,ZC1082:ZN1082)</f>
        <v>-0.5</v>
      </c>
      <c r="J1082" s="5" t="n">
        <f aca="false">MIN(AC1082:AN1082,BC1082:BN1082,CC1082:CN1082,DC1082:DN1082,EC1082:EN1082,FC1082:FN1082,GC1082:GN1082,HC1082:HN1082,IC1082:IN1082,JC1082:JN1082,KC1082:KN1082,LC1082:LN1082,MC1082:MN1082,NC1082:NN1082,OC1082:ON1082,PC1082:PN1082,QC1082:QN1082,SC1082:SN1082,TC1082:TN1082,UC1082:UN1082,VC1082:VN1082,WC1082:WN1082,XC1082:XN1082,YC1082:YN1082,ZC1082:ZN1082)</f>
        <v>0.3</v>
      </c>
      <c r="K1082" s="101" t="n">
        <f aca="false">(G1082+I1082)/2</f>
        <v>9.1</v>
      </c>
      <c r="AB1082" s="102" t="n">
        <v>1932</v>
      </c>
      <c r="AC1082" s="103" t="n">
        <v>12.4</v>
      </c>
      <c r="AD1082" s="103" t="n">
        <v>11.4</v>
      </c>
      <c r="AE1082" s="103" t="n">
        <v>10.4</v>
      </c>
      <c r="AF1082" s="103" t="n">
        <v>10.1</v>
      </c>
      <c r="AG1082" s="103" t="n">
        <v>8.1</v>
      </c>
      <c r="AH1082" s="103" t="n">
        <v>5</v>
      </c>
      <c r="AI1082" s="103" t="n">
        <v>4.3</v>
      </c>
      <c r="AJ1082" s="103" t="n">
        <v>4.8</v>
      </c>
      <c r="AK1082" s="103" t="n">
        <v>7.4</v>
      </c>
      <c r="AL1082" s="103" t="n">
        <v>6.7</v>
      </c>
      <c r="AM1082" s="103" t="n">
        <v>9.6</v>
      </c>
      <c r="AN1082" s="103" t="n">
        <v>9.2</v>
      </c>
      <c r="AO1082" s="104" t="n">
        <f aca="false">AVERAGE(AC1082:AN1082)</f>
        <v>8.28333333333333</v>
      </c>
      <c r="BA1082" s="22" t="n">
        <v>1932</v>
      </c>
      <c r="BB1082" s="102" t="n">
        <v>1932</v>
      </c>
      <c r="BC1082" s="103" t="n">
        <v>12.2</v>
      </c>
      <c r="BD1082" s="103" t="n">
        <v>11.9</v>
      </c>
      <c r="BE1082" s="103" t="n">
        <v>11.3</v>
      </c>
      <c r="BF1082" s="103" t="n">
        <v>8.8</v>
      </c>
      <c r="BG1082" s="103" t="n">
        <v>4.9</v>
      </c>
      <c r="BH1082" s="103" t="n">
        <v>2.8</v>
      </c>
      <c r="BI1082" s="103" t="n">
        <v>2.7</v>
      </c>
      <c r="BJ1082" s="103" t="n">
        <v>3.9</v>
      </c>
      <c r="BK1082" s="103" t="n">
        <v>5.9</v>
      </c>
      <c r="BL1082" s="103" t="n">
        <v>6.4</v>
      </c>
      <c r="BM1082" s="103" t="n">
        <v>9</v>
      </c>
      <c r="BN1082" s="103" t="n">
        <v>9.5</v>
      </c>
      <c r="BO1082" s="104" t="n">
        <f aca="false">AVERAGE(BC1082:BN1082)</f>
        <v>7.44166666666667</v>
      </c>
      <c r="CA1082" s="22" t="n">
        <v>1932</v>
      </c>
      <c r="CB1082" s="102" t="n">
        <v>1932</v>
      </c>
      <c r="CC1082" s="103" t="n">
        <v>10.6</v>
      </c>
      <c r="CD1082" s="103" t="n">
        <v>10.2</v>
      </c>
      <c r="CE1082" s="103" t="n">
        <v>9.9</v>
      </c>
      <c r="CF1082" s="103" t="n">
        <v>8.9</v>
      </c>
      <c r="CG1082" s="103" t="n">
        <v>7.2</v>
      </c>
      <c r="CH1082" s="103" t="n">
        <v>4.2</v>
      </c>
      <c r="CI1082" s="103" t="n">
        <v>3.3</v>
      </c>
      <c r="CJ1082" s="103" t="n">
        <v>3.9</v>
      </c>
      <c r="CK1082" s="103" t="n">
        <v>5.6</v>
      </c>
      <c r="CL1082" s="103" t="n">
        <v>4.9</v>
      </c>
      <c r="CM1082" s="103" t="n">
        <v>8.2</v>
      </c>
      <c r="CN1082" s="103" t="n">
        <v>8.2</v>
      </c>
      <c r="CO1082" s="104" t="n">
        <f aca="false">AVERAGE(CC1082:CN1082)</f>
        <v>7.09166666666667</v>
      </c>
      <c r="DA1082" s="22" t="n">
        <v>1932</v>
      </c>
      <c r="DB1082" s="102" t="n">
        <v>1932</v>
      </c>
      <c r="DC1082" s="103" t="n">
        <v>16.1</v>
      </c>
      <c r="DD1082" s="103" t="n">
        <v>13.4</v>
      </c>
      <c r="DE1082" s="103" t="n">
        <v>12.7</v>
      </c>
      <c r="DF1082" s="103" t="n">
        <v>10</v>
      </c>
      <c r="DG1082" s="103" t="n">
        <v>5.9</v>
      </c>
      <c r="DH1082" s="103" t="n">
        <v>4</v>
      </c>
      <c r="DI1082" s="103" t="n">
        <v>3.1</v>
      </c>
      <c r="DJ1082" s="103" t="n">
        <v>4.7</v>
      </c>
      <c r="DK1082" s="103" t="n">
        <v>7.3</v>
      </c>
      <c r="DL1082" s="103" t="n">
        <v>7.1</v>
      </c>
      <c r="DM1082" s="103" t="n">
        <v>11</v>
      </c>
      <c r="DN1082" s="103" t="n">
        <v>12.1</v>
      </c>
      <c r="DO1082" s="104" t="n">
        <f aca="false">AVERAGE(DC1082:DN1082)</f>
        <v>8.95</v>
      </c>
      <c r="EA1082" s="22" t="n">
        <v>1932</v>
      </c>
      <c r="EB1082" s="106" t="s">
        <v>132</v>
      </c>
      <c r="EC1082" s="103" t="n">
        <v>13.6</v>
      </c>
      <c r="ED1082" s="103" t="n">
        <v>13.2</v>
      </c>
      <c r="EE1082" s="103" t="n">
        <v>12.5</v>
      </c>
      <c r="EF1082" s="103" t="n">
        <v>12.4</v>
      </c>
      <c r="EG1082" s="103" t="n">
        <v>11.5</v>
      </c>
      <c r="EH1082" s="103" t="n">
        <v>7.9</v>
      </c>
      <c r="EI1082" s="103" t="n">
        <v>8.3</v>
      </c>
      <c r="EJ1082" s="103" t="n">
        <v>8.1</v>
      </c>
      <c r="EK1082" s="103" t="n">
        <v>9.5</v>
      </c>
      <c r="EL1082" s="103" t="n">
        <v>8.2</v>
      </c>
      <c r="EM1082" s="103" t="n">
        <v>10.3</v>
      </c>
      <c r="EN1082" s="103" t="n">
        <v>10.8</v>
      </c>
      <c r="EO1082" s="104" t="n">
        <f aca="false">AVERAGE(EC1082:EN1082)</f>
        <v>10.525</v>
      </c>
      <c r="FA1082" s="22" t="n">
        <v>1932</v>
      </c>
      <c r="FB1082" s="102" t="n">
        <v>1932</v>
      </c>
      <c r="FC1082" s="103" t="n">
        <v>11.8</v>
      </c>
      <c r="FD1082" s="103" t="n">
        <v>12.8</v>
      </c>
      <c r="FE1082" s="103" t="n">
        <v>9.8</v>
      </c>
      <c r="FF1082" s="103" t="n">
        <v>8.8</v>
      </c>
      <c r="FG1082" s="103" t="n">
        <v>3.8</v>
      </c>
      <c r="FH1082" s="103" t="n">
        <v>2.4</v>
      </c>
      <c r="FI1082" s="103" t="n">
        <v>2.8</v>
      </c>
      <c r="FJ1082" s="103" t="n">
        <v>3.3</v>
      </c>
      <c r="FK1082" s="103" t="n">
        <v>4.5</v>
      </c>
      <c r="FL1082" s="103" t="n">
        <v>5.1</v>
      </c>
      <c r="FM1082" s="103" t="n">
        <v>7.9</v>
      </c>
      <c r="FN1082" s="103" t="n">
        <v>9.2</v>
      </c>
      <c r="FO1082" s="104" t="n">
        <f aca="false">AVERAGE(FC1082:FN1082)</f>
        <v>6.85</v>
      </c>
      <c r="GA1082" s="22" t="n">
        <v>1932</v>
      </c>
      <c r="GB1082" s="102" t="n">
        <v>1932</v>
      </c>
      <c r="GC1082" s="103" t="n">
        <v>15.8</v>
      </c>
      <c r="GD1082" s="103" t="n">
        <v>14.2</v>
      </c>
      <c r="GE1082" s="103" t="n">
        <v>12.7</v>
      </c>
      <c r="GF1082" s="103" t="n">
        <v>10.1</v>
      </c>
      <c r="GG1082" s="103" t="n">
        <v>6.7</v>
      </c>
      <c r="GH1082" s="103" t="n">
        <v>4.7</v>
      </c>
      <c r="GI1082" s="103" t="n">
        <v>4.1</v>
      </c>
      <c r="GJ1082" s="103" t="n">
        <v>4.8</v>
      </c>
      <c r="GK1082" s="103" t="n">
        <v>7.7</v>
      </c>
      <c r="GL1082" s="103" t="n">
        <v>7.1</v>
      </c>
      <c r="GM1082" s="103" t="n">
        <v>10.6</v>
      </c>
      <c r="GN1082" s="103" t="n">
        <v>12</v>
      </c>
      <c r="GO1082" s="104" t="n">
        <f aca="false">AVERAGE(GC1082:GN1082)</f>
        <v>9.20833333333333</v>
      </c>
      <c r="HA1082" s="22" t="n">
        <v>1932</v>
      </c>
      <c r="HB1082" s="106" t="s">
        <v>132</v>
      </c>
      <c r="HC1082" s="103" t="n">
        <v>16.1</v>
      </c>
      <c r="HD1082" s="103" t="n">
        <v>16.2</v>
      </c>
      <c r="HE1082" s="103" t="n">
        <v>16.7</v>
      </c>
      <c r="HF1082" s="103" t="n">
        <v>14.6</v>
      </c>
      <c r="HG1082" s="103" t="n">
        <v>12.5</v>
      </c>
      <c r="HH1082" s="103" t="n">
        <v>9.1</v>
      </c>
      <c r="HI1082" s="103" t="n">
        <v>8</v>
      </c>
      <c r="HJ1082" s="103" t="n">
        <v>8.8</v>
      </c>
      <c r="HK1082" s="103" t="n">
        <v>10.6</v>
      </c>
      <c r="HL1082" s="103" t="n">
        <v>10.7</v>
      </c>
      <c r="HM1082" s="103" t="n">
        <v>13.3</v>
      </c>
      <c r="HN1082" s="103" t="n">
        <v>13.9</v>
      </c>
      <c r="HO1082" s="104" t="n">
        <f aca="false">AVERAGE(HC1082:HN1082)</f>
        <v>12.5416666666667</v>
      </c>
      <c r="IA1082" s="22" t="n">
        <v>1932</v>
      </c>
      <c r="IB1082" s="102" t="n">
        <v>1932</v>
      </c>
      <c r="IC1082" s="103" t="n">
        <v>12.9</v>
      </c>
      <c r="ID1082" s="103" t="n">
        <v>13.2</v>
      </c>
      <c r="IE1082" s="103" t="n">
        <v>12</v>
      </c>
      <c r="IF1082" s="103" t="n">
        <v>11.4</v>
      </c>
      <c r="IG1082" s="103" t="n">
        <v>8.6</v>
      </c>
      <c r="IH1082" s="103" t="n">
        <v>5.4</v>
      </c>
      <c r="II1082" s="103" t="n">
        <v>5.6</v>
      </c>
      <c r="IJ1082" s="103" t="n">
        <v>6.1</v>
      </c>
      <c r="IK1082" s="103" t="n">
        <v>7.8</v>
      </c>
      <c r="IL1082" s="103" t="n">
        <v>7.1</v>
      </c>
      <c r="IM1082" s="103" t="n">
        <v>9.6</v>
      </c>
      <c r="IN1082" s="103" t="n">
        <v>10.2</v>
      </c>
      <c r="IO1082" s="104" t="n">
        <f aca="false">AVERAGE(IC1082:IN1082)</f>
        <v>9.15833333333333</v>
      </c>
      <c r="JA1082" s="22" t="n">
        <v>1932</v>
      </c>
      <c r="JB1082" s="102" t="n">
        <v>1932</v>
      </c>
      <c r="JC1082" s="103" t="n">
        <v>11.2</v>
      </c>
      <c r="JD1082" s="103" t="n">
        <v>10.2</v>
      </c>
      <c r="JE1082" s="103" t="n">
        <v>9.3</v>
      </c>
      <c r="JF1082" s="103" t="n">
        <v>8.7</v>
      </c>
      <c r="JG1082" s="103" t="n">
        <v>6.7</v>
      </c>
      <c r="JH1082" s="103" t="n">
        <v>4.6</v>
      </c>
      <c r="JI1082" s="103" t="n">
        <v>3.8</v>
      </c>
      <c r="JJ1082" s="103" t="n">
        <v>4.5</v>
      </c>
      <c r="JK1082" s="103" t="n">
        <v>5.8</v>
      </c>
      <c r="JL1082" s="103" t="n">
        <v>5.2</v>
      </c>
      <c r="JM1082" s="103" t="n">
        <v>7.9</v>
      </c>
      <c r="JN1082" s="103" t="n">
        <v>7.6</v>
      </c>
      <c r="JO1082" s="104" t="n">
        <f aca="false">AVERAGE(JC1082:JN1082)</f>
        <v>7.125</v>
      </c>
      <c r="KA1082" s="22" t="n">
        <v>1932</v>
      </c>
      <c r="KB1082" s="102" t="n">
        <v>1932</v>
      </c>
      <c r="KC1082" s="103" t="n">
        <v>12.9</v>
      </c>
      <c r="KD1082" s="103" t="n">
        <v>11.9</v>
      </c>
      <c r="KE1082" s="103" t="n">
        <v>10.8</v>
      </c>
      <c r="KF1082" s="103" t="n">
        <v>9.5</v>
      </c>
      <c r="KG1082" s="103" t="n">
        <v>7</v>
      </c>
      <c r="KH1082" s="103" t="n">
        <v>4.1</v>
      </c>
      <c r="KI1082" s="103" t="n">
        <v>4</v>
      </c>
      <c r="KJ1082" s="103" t="n">
        <v>4.5</v>
      </c>
      <c r="KK1082" s="103" t="n">
        <v>6.6</v>
      </c>
      <c r="KL1082" s="103" t="n">
        <v>5.5</v>
      </c>
      <c r="KM1082" s="103" t="n">
        <v>9.1</v>
      </c>
      <c r="KN1082" s="103" t="n">
        <v>10.9</v>
      </c>
      <c r="KO1082" s="104" t="n">
        <f aca="false">AVERAGE(KC1082:KN1082)</f>
        <v>8.06666666666667</v>
      </c>
      <c r="LA1082" s="22" t="n">
        <v>1932</v>
      </c>
      <c r="LB1082" s="106" t="s">
        <v>132</v>
      </c>
      <c r="LC1082" s="103" t="n">
        <v>15.9</v>
      </c>
      <c r="LD1082" s="103" t="n">
        <v>13.7</v>
      </c>
      <c r="LE1082" s="103" t="n">
        <v>13</v>
      </c>
      <c r="LF1082" s="103" t="n">
        <v>12.8</v>
      </c>
      <c r="LG1082" s="103" t="n">
        <v>6.4</v>
      </c>
      <c r="LH1082" s="103" t="n">
        <v>4.9</v>
      </c>
      <c r="LI1082" s="103" t="n">
        <v>4.2</v>
      </c>
      <c r="LJ1082" s="103" t="n">
        <v>4.8</v>
      </c>
      <c r="LK1082" s="103" t="n">
        <v>7.8</v>
      </c>
      <c r="LL1082" s="103" t="n">
        <v>6.3</v>
      </c>
      <c r="LM1082" s="103" t="n">
        <v>12.1</v>
      </c>
      <c r="LN1082" s="103" t="n">
        <v>11.7</v>
      </c>
      <c r="LO1082" s="104" t="n">
        <f aca="false">AVERAGE(LC1082:LN1082)</f>
        <v>9.46666666666667</v>
      </c>
      <c r="MA1082" s="22" t="n">
        <v>1932</v>
      </c>
      <c r="MB1082" s="102" t="n">
        <v>1932</v>
      </c>
      <c r="MC1082" s="103" t="n">
        <v>13.3</v>
      </c>
      <c r="MD1082" s="103" t="n">
        <v>13.2</v>
      </c>
      <c r="ME1082" s="103" t="n">
        <v>12.3</v>
      </c>
      <c r="MF1082" s="103" t="n">
        <v>10.8</v>
      </c>
      <c r="MG1082" s="103" t="n">
        <v>7.9</v>
      </c>
      <c r="MH1082" s="103" t="n">
        <v>4.9</v>
      </c>
      <c r="MI1082" s="103" t="n">
        <v>3.9</v>
      </c>
      <c r="MJ1082" s="103" t="n">
        <v>4.3</v>
      </c>
      <c r="MK1082" s="103" t="n">
        <v>7</v>
      </c>
      <c r="ML1082" s="103" t="n">
        <v>6.6</v>
      </c>
      <c r="MM1082" s="103" t="n">
        <v>10.2</v>
      </c>
      <c r="MN1082" s="103" t="n">
        <v>10.2</v>
      </c>
      <c r="MO1082" s="104" t="n">
        <f aca="false">AVERAGE(MC1082:MN1082)</f>
        <v>8.71666666666667</v>
      </c>
      <c r="NA1082" s="22" t="n">
        <v>1932</v>
      </c>
      <c r="NB1082" s="102" t="n">
        <v>1932</v>
      </c>
      <c r="NC1082" s="103" t="n">
        <v>12.7</v>
      </c>
      <c r="ND1082" s="103" t="n">
        <v>10.9</v>
      </c>
      <c r="NE1082" s="103" t="n">
        <v>9.8</v>
      </c>
      <c r="NF1082" s="103" t="n">
        <v>9.5</v>
      </c>
      <c r="NG1082" s="103" t="n">
        <v>6.1</v>
      </c>
      <c r="NH1082" s="103" t="n">
        <v>3.5</v>
      </c>
      <c r="NI1082" s="103" t="n">
        <v>3.2</v>
      </c>
      <c r="NJ1082" s="103" t="n">
        <v>3.1</v>
      </c>
      <c r="NK1082" s="103" t="n">
        <v>6.4</v>
      </c>
      <c r="NL1082" s="103" t="n">
        <v>5.4</v>
      </c>
      <c r="NM1082" s="103" t="n">
        <v>8.4</v>
      </c>
      <c r="NN1082" s="103" t="n">
        <v>7.8</v>
      </c>
      <c r="NO1082" s="104" t="n">
        <f aca="false">AVERAGE(NC1082:NN1082)</f>
        <v>7.23333333333333</v>
      </c>
      <c r="OA1082" s="22" t="n">
        <v>1932</v>
      </c>
      <c r="OB1082" s="106" t="n">
        <v>1932</v>
      </c>
      <c r="OC1082" s="103" t="n">
        <v>12.2</v>
      </c>
      <c r="OD1082" s="103" t="n">
        <v>11.9</v>
      </c>
      <c r="OE1082" s="103" t="n">
        <v>12</v>
      </c>
      <c r="OF1082" s="103" t="n">
        <v>8.9</v>
      </c>
      <c r="OG1082" s="103" t="n">
        <v>9.7</v>
      </c>
      <c r="OH1082" s="103" t="n">
        <v>6.9</v>
      </c>
      <c r="OI1082" s="103" t="n">
        <v>6</v>
      </c>
      <c r="OJ1082" s="103" t="n">
        <v>6.7</v>
      </c>
      <c r="OK1082" s="103" t="n">
        <v>6.9</v>
      </c>
      <c r="OL1082" s="103" t="n">
        <v>8.3</v>
      </c>
      <c r="OM1082" s="103" t="n">
        <v>10.4</v>
      </c>
      <c r="ON1082" s="103" t="n">
        <v>12.7</v>
      </c>
      <c r="OO1082" s="104" t="n">
        <f aca="false">AVERAGE(OC1082:ON1082)</f>
        <v>9.38333333333333</v>
      </c>
      <c r="PA1082" s="22" t="n">
        <v>1932</v>
      </c>
      <c r="PB1082" s="106" t="s">
        <v>132</v>
      </c>
      <c r="PC1082" s="103" t="n">
        <v>18.7</v>
      </c>
      <c r="PD1082" s="103" t="n">
        <v>13.9</v>
      </c>
      <c r="PE1082" s="103" t="n">
        <v>13.7</v>
      </c>
      <c r="PF1082" s="103" t="n">
        <v>11.4</v>
      </c>
      <c r="PG1082" s="103" t="n">
        <v>8.5</v>
      </c>
      <c r="PH1082" s="103" t="n">
        <v>5.6</v>
      </c>
      <c r="PI1082" s="103" t="n">
        <v>4.7</v>
      </c>
      <c r="PJ1082" s="103" t="n">
        <v>6.1</v>
      </c>
      <c r="PK1082" s="103" t="n">
        <v>8.7</v>
      </c>
      <c r="PL1082" s="103" t="n">
        <v>9</v>
      </c>
      <c r="PM1082" s="103" t="n">
        <v>13.5</v>
      </c>
      <c r="PN1082" s="103" t="n">
        <v>14.1</v>
      </c>
      <c r="PO1082" s="104" t="n">
        <f aca="false">AVERAGE(PC1082:PN1082)</f>
        <v>10.6583333333333</v>
      </c>
      <c r="QA1082" s="22" t="n">
        <v>1932</v>
      </c>
      <c r="QB1082" s="106" t="s">
        <v>132</v>
      </c>
      <c r="QC1082" s="103" t="n">
        <v>14.5</v>
      </c>
      <c r="QD1082" s="103" t="n">
        <v>12</v>
      </c>
      <c r="QE1082" s="103" t="n">
        <v>11.2</v>
      </c>
      <c r="QF1082" s="103" t="n">
        <v>9.4</v>
      </c>
      <c r="QG1082" s="103" t="n">
        <v>7</v>
      </c>
      <c r="QH1082" s="103" t="n">
        <v>4.5</v>
      </c>
      <c r="QI1082" s="103" t="n">
        <v>3.6</v>
      </c>
      <c r="QJ1082" s="103" t="n">
        <v>4.7</v>
      </c>
      <c r="QK1082" s="103" t="n">
        <v>7.1</v>
      </c>
      <c r="QL1082" s="103" t="n">
        <v>6.1</v>
      </c>
      <c r="QM1082" s="103" t="n">
        <v>10.4</v>
      </c>
      <c r="QN1082" s="103" t="n">
        <v>10.6</v>
      </c>
      <c r="QO1082" s="104" t="n">
        <f aca="false">AVERAGE(QC1082:QN1082)</f>
        <v>8.425</v>
      </c>
      <c r="RA1082" s="22" t="n">
        <v>1932</v>
      </c>
      <c r="RB1082" s="102" t="n">
        <v>1932</v>
      </c>
      <c r="RC1082" s="103" t="n">
        <v>8.4</v>
      </c>
      <c r="RD1082" s="103" t="n">
        <v>7.1</v>
      </c>
      <c r="RE1082" s="103" t="n">
        <v>8.7</v>
      </c>
      <c r="RF1082" s="103" t="n">
        <v>4</v>
      </c>
      <c r="RG1082" s="103" t="n">
        <v>1.1</v>
      </c>
      <c r="RH1082" s="103" t="n">
        <v>-0.3</v>
      </c>
      <c r="RI1082" s="103" t="n">
        <v>-0.5</v>
      </c>
      <c r="RJ1082" s="103" t="n">
        <v>1.3</v>
      </c>
      <c r="RK1082" s="103" t="n">
        <v>2.9</v>
      </c>
      <c r="RL1082" s="103" t="n">
        <v>3.5</v>
      </c>
      <c r="RM1082" s="103" t="n">
        <v>7.1</v>
      </c>
      <c r="RN1082" s="103" t="n">
        <v>6.3</v>
      </c>
      <c r="RO1082" s="104" t="n">
        <f aca="false">AVERAGE(RC1082:RN1082)</f>
        <v>4.13333333333333</v>
      </c>
      <c r="SA1082" s="22" t="n">
        <v>1932</v>
      </c>
      <c r="SB1082" s="106" t="s">
        <v>132</v>
      </c>
      <c r="SC1082" s="103" t="n">
        <v>14.3</v>
      </c>
      <c r="SD1082" s="103" t="n">
        <v>11.6</v>
      </c>
      <c r="SE1082" s="103" t="n">
        <v>10.6</v>
      </c>
      <c r="SF1082" s="103" t="n">
        <v>8.4</v>
      </c>
      <c r="SG1082" s="103" t="n">
        <v>4.2</v>
      </c>
      <c r="SH1082" s="103" t="n">
        <v>1.5</v>
      </c>
      <c r="SI1082" s="103" t="n">
        <v>0.3</v>
      </c>
      <c r="SJ1082" s="103" t="n">
        <v>1.8</v>
      </c>
      <c r="SK1082" s="103" t="n">
        <v>4.7</v>
      </c>
      <c r="SL1082" s="103" t="n">
        <v>5</v>
      </c>
      <c r="SM1082" s="103" t="n">
        <v>7.9</v>
      </c>
      <c r="SN1082" s="103" t="n">
        <v>9.3</v>
      </c>
      <c r="SO1082" s="104" t="n">
        <f aca="false">AVERAGE(SC1082:SN1082)</f>
        <v>6.63333333333333</v>
      </c>
      <c r="TA1082" s="22" t="n">
        <v>1932</v>
      </c>
      <c r="TB1082" s="106" t="s">
        <v>132</v>
      </c>
      <c r="TC1082" s="103" t="n">
        <v>10.9</v>
      </c>
      <c r="TD1082" s="103" t="n">
        <v>11</v>
      </c>
      <c r="TE1082" s="103" t="n">
        <v>10.2</v>
      </c>
      <c r="TF1082" s="103" t="n">
        <v>8.6</v>
      </c>
      <c r="TG1082" s="103" t="n">
        <v>4</v>
      </c>
      <c r="TH1082" s="103" t="n">
        <v>1.8</v>
      </c>
      <c r="TI1082" s="103" t="n">
        <v>1.8</v>
      </c>
      <c r="TJ1082" s="103" t="n">
        <v>4.1</v>
      </c>
      <c r="TK1082" s="103" t="n">
        <v>7.5</v>
      </c>
      <c r="TL1082" s="103" t="n">
        <v>7.5</v>
      </c>
      <c r="TM1082" s="103" t="n">
        <v>10.3</v>
      </c>
      <c r="TN1082" s="103" t="n">
        <v>11</v>
      </c>
      <c r="TO1082" s="104" t="n">
        <f aca="false">AVERAGE(TC1082:TN1082)</f>
        <v>7.39166666666667</v>
      </c>
      <c r="UA1082" s="22" t="n">
        <v>1932</v>
      </c>
      <c r="UB1082" s="102" t="n">
        <v>1932</v>
      </c>
      <c r="UC1082" s="103" t="n">
        <v>12.8</v>
      </c>
      <c r="UD1082" s="103" t="n">
        <v>12.2</v>
      </c>
      <c r="UE1082" s="103" t="n">
        <v>10.9</v>
      </c>
      <c r="UF1082" s="103" t="n">
        <v>9.3</v>
      </c>
      <c r="UG1082" s="103" t="n">
        <v>5.3</v>
      </c>
      <c r="UH1082" s="103" t="n">
        <v>2.9</v>
      </c>
      <c r="UI1082" s="103" t="n">
        <v>2.3</v>
      </c>
      <c r="UJ1082" s="103" t="n">
        <v>2.9</v>
      </c>
      <c r="UK1082" s="103" t="n">
        <v>6.4</v>
      </c>
      <c r="UL1082" s="103" t="n">
        <v>5.9</v>
      </c>
      <c r="UM1082" s="103" t="n">
        <v>9</v>
      </c>
      <c r="UN1082" s="103" t="n">
        <v>10.6</v>
      </c>
      <c r="UO1082" s="104" t="n">
        <f aca="false">AVERAGE(UC1082:UN1082)</f>
        <v>7.54166666666667</v>
      </c>
      <c r="VA1082" s="22" t="n">
        <v>1932</v>
      </c>
      <c r="VB1082" s="102" t="n">
        <v>1932</v>
      </c>
      <c r="VC1082" s="103" t="n">
        <v>13.7</v>
      </c>
      <c r="VD1082" s="103" t="n">
        <v>11.5</v>
      </c>
      <c r="VE1082" s="103" t="n">
        <v>10.7</v>
      </c>
      <c r="VF1082" s="103" t="n">
        <v>9.5</v>
      </c>
      <c r="VG1082" s="103" t="n">
        <v>7.9</v>
      </c>
      <c r="VH1082" s="103" t="n">
        <v>4.7</v>
      </c>
      <c r="VI1082" s="103" t="n">
        <v>3.7</v>
      </c>
      <c r="VJ1082" s="103" t="n">
        <v>4.6</v>
      </c>
      <c r="VK1082" s="103" t="n">
        <v>7.4</v>
      </c>
      <c r="VL1082" s="103" t="n">
        <v>6.4</v>
      </c>
      <c r="VM1082" s="103" t="n">
        <v>9.9</v>
      </c>
      <c r="VN1082" s="103" t="n">
        <v>10.2</v>
      </c>
      <c r="VO1082" s="104" t="n">
        <f aca="false">AVERAGE(VC1082:VN1082)</f>
        <v>8.35</v>
      </c>
      <c r="WA1082" s="22" t="n">
        <v>1932</v>
      </c>
      <c r="WB1082" s="102" t="n">
        <v>1932</v>
      </c>
      <c r="WC1082" s="103" t="n">
        <v>17</v>
      </c>
      <c r="WD1082" s="103" t="n">
        <v>13.9</v>
      </c>
      <c r="WE1082" s="103" t="n">
        <v>13.1</v>
      </c>
      <c r="WF1082" s="103" t="n">
        <v>10.4</v>
      </c>
      <c r="WG1082" s="103" t="n">
        <v>7.1</v>
      </c>
      <c r="WH1082" s="103" t="n">
        <v>4.6</v>
      </c>
      <c r="WI1082" s="103" t="n">
        <v>3.8</v>
      </c>
      <c r="WJ1082" s="103" t="n">
        <v>5.5</v>
      </c>
      <c r="WK1082" s="103" t="n">
        <v>8.7</v>
      </c>
      <c r="WL1082" s="103" t="n">
        <v>6.7</v>
      </c>
      <c r="WM1082" s="103" t="n">
        <v>11.6</v>
      </c>
      <c r="WN1082" s="103" t="n">
        <v>12.5</v>
      </c>
      <c r="WO1082" s="104" t="n">
        <f aca="false">AVERAGE(WC1082:WN1082)</f>
        <v>9.575</v>
      </c>
      <c r="XA1082" s="22" t="n">
        <v>1932</v>
      </c>
      <c r="XB1082" s="102" t="n">
        <v>1932</v>
      </c>
      <c r="XC1082" s="103" t="n">
        <v>15.7</v>
      </c>
      <c r="XD1082" s="103" t="n">
        <v>13.1</v>
      </c>
      <c r="XE1082" s="103" t="n">
        <v>12.1</v>
      </c>
      <c r="XF1082" s="103" t="n">
        <v>9.6</v>
      </c>
      <c r="XG1082" s="103" t="n">
        <v>5.1</v>
      </c>
      <c r="XH1082" s="103" t="n">
        <v>3.6</v>
      </c>
      <c r="XI1082" s="103" t="n">
        <v>2.6</v>
      </c>
      <c r="XJ1082" s="103" t="n">
        <v>4.2</v>
      </c>
      <c r="XK1082" s="103" t="n">
        <v>6.5</v>
      </c>
      <c r="XL1082" s="103" t="n">
        <v>6.7</v>
      </c>
      <c r="XM1082" s="103" t="n">
        <v>10.2</v>
      </c>
      <c r="XN1082" s="103" t="n">
        <v>11.6</v>
      </c>
      <c r="XO1082" s="104" t="n">
        <f aca="false">AVERAGE(XC1082:XN1082)</f>
        <v>8.41666666666667</v>
      </c>
      <c r="YA1082" s="22" t="n">
        <v>1932</v>
      </c>
      <c r="YB1082" s="102" t="n">
        <v>1932</v>
      </c>
      <c r="YC1082" s="103" t="n">
        <v>12.9</v>
      </c>
      <c r="YD1082" s="103" t="n">
        <v>13.3</v>
      </c>
      <c r="YE1082" s="103" t="n">
        <v>11.4</v>
      </c>
      <c r="YF1082" s="103" t="n">
        <v>11.4</v>
      </c>
      <c r="YG1082" s="103" t="n">
        <v>9.7</v>
      </c>
      <c r="YH1082" s="103" t="n">
        <v>7.1</v>
      </c>
      <c r="YI1082" s="103" t="n">
        <v>6.9</v>
      </c>
      <c r="YJ1082" s="103" t="n">
        <v>7.2</v>
      </c>
      <c r="YK1082" s="103" t="n">
        <v>8.4</v>
      </c>
      <c r="YL1082" s="103" t="n">
        <v>8.6</v>
      </c>
      <c r="YM1082" s="103" t="n">
        <v>11</v>
      </c>
      <c r="YN1082" s="103" t="n">
        <v>10.7</v>
      </c>
      <c r="YO1082" s="104" t="n">
        <f aca="false">AVERAGE(YC1082:YN1082)</f>
        <v>9.88333333333333</v>
      </c>
      <c r="ZA1082" s="22" t="n">
        <v>1932</v>
      </c>
      <c r="ZB1082" s="106" t="s">
        <v>132</v>
      </c>
      <c r="ZC1082" s="103" t="n">
        <v>14</v>
      </c>
      <c r="ZD1082" s="103" t="n">
        <v>14</v>
      </c>
      <c r="ZE1082" s="103" t="n">
        <v>14.1</v>
      </c>
      <c r="ZF1082" s="103" t="n">
        <v>13</v>
      </c>
      <c r="ZG1082" s="103" t="n">
        <v>11.8</v>
      </c>
      <c r="ZH1082" s="103" t="n">
        <v>9.1</v>
      </c>
      <c r="ZI1082" s="103" t="n">
        <v>8.8</v>
      </c>
      <c r="ZJ1082" s="103" t="n">
        <v>9.1</v>
      </c>
      <c r="ZK1082" s="103" t="n">
        <v>9.8</v>
      </c>
      <c r="ZL1082" s="103" t="n">
        <v>10.1</v>
      </c>
      <c r="ZM1082" s="103" t="n">
        <v>12</v>
      </c>
      <c r="ZN1082" s="103" t="n">
        <v>13.3</v>
      </c>
      <c r="ZO1082" s="104" t="n">
        <f aca="false">AVERAGE(ZC1082:ZN1082)</f>
        <v>11.5916666666667</v>
      </c>
    </row>
    <row r="1083" customFormat="false" ht="12.8" hidden="false" customHeight="false" outlineLevel="0" collapsed="false">
      <c r="A1083" s="97"/>
      <c r="B1083" s="11" t="n">
        <f aca="false">AVERAGE(AO1083,BO1083,CO1083,DO1083,EO1083,FO1083,GO1083,HO1083,IO1083,JO1083,KO1083,LO1083,MO1083,NO1083,OO1083,PO1083,QO1083,RO1083,SO1083,TO1083,UO1083,VO1083,WO1083,XO1083,YO1083,ZO1083)</f>
        <v>8.51698717948718</v>
      </c>
      <c r="C1083" s="98" t="n">
        <f aca="false">AVERAGE(B1079:B1083)</f>
        <v>8.55480769230769</v>
      </c>
      <c r="D1083" s="99" t="n">
        <f aca="false">AVERAGE(B1074:B1083)</f>
        <v>8.54798076923077</v>
      </c>
      <c r="E1083" s="11" t="n">
        <f aca="false">AVERAGE(B1064:B1083)</f>
        <v>8.78376602564103</v>
      </c>
      <c r="F1083" s="100" t="n">
        <f aca="false">AVERAGE(B1034:B1083)</f>
        <v>8.939125700846</v>
      </c>
      <c r="G1083" s="3" t="n">
        <f aca="false">MAX(AC1083:AN1083,BC1083:BN1083,CC1083:CN1083,DC1083:DN1083,EC1083:EN1083,FC1083:FN1083,GC1083:GN1083,HC1083:HN1083,IC1083:IN1083,JC1083:JN1083,KC1083:KN1083,LC1083:LN1083,MC1083:MN1083,NC1083:NN1083,OC1083:ON1083,PC1083:PN1083,QC1083:QN1083,RC1083:RN1083,SC1083:SN1083,TC1083:TN1083,UC1083:UN1083,VC1083:VN1083,WC1083:WN1083,XC1083:XN1083,YC1083:YN1083,ZC1083:ZN1083,)</f>
        <v>16.6</v>
      </c>
      <c r="H1083" s="19" t="n">
        <f aca="false">MEDIAN(AC1083:AN1083,BC1083:BN1083,CC1083:CN1083,DC1083:DN1083,EC1083:EN1083,FC1083:FN1083,GC1083:GN1083,HC1083:HN1083,IC1083:IN1083,JC1083:JN1083,KC1083:KN1083,LC1083:LN1083,MC1083:MN1083,NC1083:NN1083,OC1083:ON1083,PC1083:PN1083,QC1083:QN1083,RC1083:RN1083,SC1083:SN1083,TC1083:TN1083,UC1083:UN1083,VC1083:VN1083,WC1083:WN1083,XC1083:XN1083,YC1083:YN1083,ZC1083:ZN1083,)</f>
        <v>8.7</v>
      </c>
      <c r="I1083" s="5" t="n">
        <f aca="false">MIN(AC1083:AN1083,BC1083:BN1083,CC1083:CN1083,DC1083:DN1083,EC1083:EN1083,FC1083:FN1083,GC1083:GN1083,HC1083:HN1083,IC1083:IN1083,JC1083:JN1083,KC1083:KN1083,LC1083:LN1083,MC1083:MN1083,NC1083:NN1083,OC1083:ON1083,PC1083:PN1083,QC1083:QN1083,RC1083:RN1083,SC1083:SN1083,TC1083:TN1083,UC1083:UN1083,VC1083:VN1083,WC1083:WN1083,XC1083:XN1083,YC1083:YN1083,ZC1083:ZN1083)</f>
        <v>-0.4</v>
      </c>
      <c r="J1083" s="5" t="n">
        <f aca="false">MIN(AC1083:AN1083,BC1083:BN1083,CC1083:CN1083,DC1083:DN1083,EC1083:EN1083,FC1083:FN1083,GC1083:GN1083,HC1083:HN1083,IC1083:IN1083,JC1083:JN1083,KC1083:KN1083,LC1083:LN1083,MC1083:MN1083,NC1083:NN1083,OC1083:ON1083,PC1083:PN1083,QC1083:QN1083,SC1083:SN1083,TC1083:TN1083,UC1083:UN1083,VC1083:VN1083,WC1083:WN1083,XC1083:XN1083,YC1083:YN1083,ZC1083:ZN1083)</f>
        <v>1</v>
      </c>
      <c r="K1083" s="101" t="n">
        <f aca="false">(G1083+I1083)/2</f>
        <v>8.1</v>
      </c>
      <c r="AB1083" s="102" t="n">
        <v>1933</v>
      </c>
      <c r="AC1083" s="103" t="n">
        <v>11.1</v>
      </c>
      <c r="AD1083" s="103" t="n">
        <v>10.8</v>
      </c>
      <c r="AE1083" s="103" t="n">
        <v>11.4</v>
      </c>
      <c r="AF1083" s="103" t="n">
        <v>8.4</v>
      </c>
      <c r="AG1083" s="103" t="n">
        <v>6.8</v>
      </c>
      <c r="AH1083" s="103" t="n">
        <v>5.7</v>
      </c>
      <c r="AI1083" s="103" t="n">
        <v>4.6</v>
      </c>
      <c r="AJ1083" s="103" t="n">
        <v>4.2</v>
      </c>
      <c r="AK1083" s="103" t="n">
        <v>6.4</v>
      </c>
      <c r="AL1083" s="103" t="n">
        <v>7.7</v>
      </c>
      <c r="AM1083" s="103" t="n">
        <v>9.6</v>
      </c>
      <c r="AN1083" s="103" t="n">
        <v>11.3</v>
      </c>
      <c r="AO1083" s="104" t="n">
        <f aca="false">AVERAGE(AC1083:AN1083)</f>
        <v>8.16666666666667</v>
      </c>
      <c r="BA1083" s="22" t="n">
        <v>1933</v>
      </c>
      <c r="BB1083" s="102" t="n">
        <v>1933</v>
      </c>
      <c r="BC1083" s="103" t="n">
        <v>11.4</v>
      </c>
      <c r="BD1083" s="103" t="n">
        <v>8.9</v>
      </c>
      <c r="BE1083" s="103" t="n">
        <v>9.7</v>
      </c>
      <c r="BF1083" s="103" t="n">
        <v>6.8</v>
      </c>
      <c r="BG1083" s="103" t="n">
        <v>4.7</v>
      </c>
      <c r="BH1083" s="103" t="n">
        <v>3.7</v>
      </c>
      <c r="BI1083" s="103" t="n">
        <v>2.6</v>
      </c>
      <c r="BJ1083" s="103" t="n">
        <v>2.7</v>
      </c>
      <c r="BK1083" s="103" t="n">
        <v>5.1</v>
      </c>
      <c r="BL1083" s="103" t="n">
        <v>7.9</v>
      </c>
      <c r="BM1083" s="103" t="n">
        <v>8.7</v>
      </c>
      <c r="BN1083" s="103" t="n">
        <v>11</v>
      </c>
      <c r="BO1083" s="104" t="n">
        <f aca="false">AVERAGE(BC1083:BN1083)</f>
        <v>6.93333333333333</v>
      </c>
      <c r="CA1083" s="22" t="n">
        <v>1933</v>
      </c>
      <c r="CB1083" s="102" t="n">
        <v>1933</v>
      </c>
      <c r="CC1083" s="103" t="n">
        <v>9.2</v>
      </c>
      <c r="CD1083" s="103" t="n">
        <v>9.2</v>
      </c>
      <c r="CE1083" s="103" t="n">
        <v>9.6</v>
      </c>
      <c r="CF1083" s="103" t="n">
        <v>7.1</v>
      </c>
      <c r="CG1083" s="103" t="n">
        <v>5.4</v>
      </c>
      <c r="CH1083" s="103" t="n">
        <v>4.9</v>
      </c>
      <c r="CI1083" s="103" t="n">
        <v>2.8</v>
      </c>
      <c r="CJ1083" s="103" t="n">
        <v>3.1</v>
      </c>
      <c r="CK1083" s="103" t="n">
        <v>5.4</v>
      </c>
      <c r="CL1083" s="103" t="n">
        <v>6.9</v>
      </c>
      <c r="CM1083" s="103" t="n">
        <v>8</v>
      </c>
      <c r="CN1083" s="103" t="n">
        <v>10.1</v>
      </c>
      <c r="CO1083" s="104" t="n">
        <f aca="false">AVERAGE(CC1083:CN1083)</f>
        <v>6.80833333333333</v>
      </c>
      <c r="DA1083" s="22" t="n">
        <v>1933</v>
      </c>
      <c r="DB1083" s="102" t="n">
        <v>1933</v>
      </c>
      <c r="DC1083" s="103" t="n">
        <v>14</v>
      </c>
      <c r="DD1083" s="103" t="n">
        <v>12.5</v>
      </c>
      <c r="DE1083" s="103" t="n">
        <v>12.6</v>
      </c>
      <c r="DF1083" s="103" t="n">
        <v>8.5</v>
      </c>
      <c r="DG1083" s="103" t="n">
        <v>5.8</v>
      </c>
      <c r="DH1083" s="103" t="n">
        <v>5.3</v>
      </c>
      <c r="DI1083" s="103" t="n">
        <v>3.4</v>
      </c>
      <c r="DJ1083" s="103" t="n">
        <v>2.9</v>
      </c>
      <c r="DK1083" s="103" t="n">
        <v>7.2</v>
      </c>
      <c r="DL1083" s="103" t="n">
        <v>9.9</v>
      </c>
      <c r="DM1083" s="103" t="n">
        <v>11.9</v>
      </c>
      <c r="DN1083" s="103" t="n">
        <v>14.2</v>
      </c>
      <c r="DO1083" s="104" t="n">
        <f aca="false">AVERAGE(DC1083:DN1083)</f>
        <v>9.01666666666667</v>
      </c>
      <c r="EA1083" s="22" t="n">
        <v>1933</v>
      </c>
      <c r="EB1083" s="106" t="s">
        <v>133</v>
      </c>
      <c r="EC1083" s="103" t="n">
        <v>12.3</v>
      </c>
      <c r="ED1083" s="103" t="n">
        <v>12.5</v>
      </c>
      <c r="EE1083" s="103" t="n">
        <v>12.5</v>
      </c>
      <c r="EF1083" s="103" t="n">
        <v>11.3</v>
      </c>
      <c r="EG1083" s="103" t="n">
        <v>9.9</v>
      </c>
      <c r="EH1083" s="103" t="n">
        <v>9.5</v>
      </c>
      <c r="EI1083" s="103" t="n">
        <v>7.5</v>
      </c>
      <c r="EJ1083" s="103" t="n">
        <v>7.1</v>
      </c>
      <c r="EK1083" s="103" t="n">
        <v>8.8</v>
      </c>
      <c r="EL1083" s="103" t="n">
        <v>10.3</v>
      </c>
      <c r="EM1083" s="103" t="n">
        <v>11.2</v>
      </c>
      <c r="EN1083" s="103" t="n">
        <v>12.7</v>
      </c>
      <c r="EO1083" s="104" t="n">
        <f aca="false">AVERAGE(EC1083:EN1083)</f>
        <v>10.4666666666667</v>
      </c>
      <c r="FA1083" s="22" t="n">
        <v>1933</v>
      </c>
      <c r="FB1083" s="102" t="n">
        <v>1933</v>
      </c>
      <c r="FC1083" s="103" t="n">
        <v>10.4</v>
      </c>
      <c r="FD1083" s="103" t="n">
        <v>9.7</v>
      </c>
      <c r="FE1083" s="103" t="n">
        <v>9.1</v>
      </c>
      <c r="FF1083" s="103" t="n">
        <v>6.3</v>
      </c>
      <c r="FG1083" s="103" t="n">
        <v>3.7</v>
      </c>
      <c r="FH1083" s="103" t="n">
        <v>4.4</v>
      </c>
      <c r="FI1083" s="103" t="n">
        <v>2.3</v>
      </c>
      <c r="FJ1083" s="103" t="n">
        <v>5.2</v>
      </c>
      <c r="FK1083" s="103" t="n">
        <v>4.7</v>
      </c>
      <c r="FL1083" s="103" t="n">
        <v>5.4</v>
      </c>
      <c r="FM1083" s="103" t="n">
        <v>9.4</v>
      </c>
      <c r="FN1083" s="103" t="n">
        <v>11.3</v>
      </c>
      <c r="FO1083" s="104" t="n">
        <f aca="false">AVERAGE(FC1083:FN1083)</f>
        <v>6.825</v>
      </c>
      <c r="GA1083" s="22" t="n">
        <v>1933</v>
      </c>
      <c r="GB1083" s="102" t="n">
        <v>1933</v>
      </c>
      <c r="GC1083" s="103" t="n">
        <v>14</v>
      </c>
      <c r="GD1083" s="103" t="n">
        <v>13.2</v>
      </c>
      <c r="GE1083" s="103" t="n">
        <v>12.4</v>
      </c>
      <c r="GF1083" s="103" t="n">
        <v>8.5</v>
      </c>
      <c r="GG1083" s="103" t="n">
        <v>6.1</v>
      </c>
      <c r="GH1083" s="103" t="n">
        <v>5.9</v>
      </c>
      <c r="GI1083" s="103" t="n">
        <v>4.3</v>
      </c>
      <c r="GJ1083" s="103" t="n">
        <v>3.2</v>
      </c>
      <c r="GK1083" s="103" t="n">
        <v>6.7</v>
      </c>
      <c r="GL1083" s="103" t="n">
        <v>9.2</v>
      </c>
      <c r="GM1083" s="103" t="n">
        <v>11.9</v>
      </c>
      <c r="GN1083" s="103" t="n">
        <v>13.9</v>
      </c>
      <c r="GO1083" s="104" t="n">
        <f aca="false">AVERAGE(GC1083:GN1083)</f>
        <v>9.10833333333333</v>
      </c>
      <c r="HA1083" s="22" t="n">
        <v>1933</v>
      </c>
      <c r="HB1083" s="106" t="s">
        <v>133</v>
      </c>
      <c r="HC1083" s="103" t="n">
        <v>15</v>
      </c>
      <c r="HD1083" s="103" t="n">
        <v>14.4</v>
      </c>
      <c r="HE1083" s="103" t="n">
        <v>15.1</v>
      </c>
      <c r="HF1083" s="103" t="n">
        <v>13.1</v>
      </c>
      <c r="HG1083" s="103" t="n">
        <v>10.9</v>
      </c>
      <c r="HH1083" s="103" t="n">
        <v>9.6</v>
      </c>
      <c r="HI1083" s="103" t="n">
        <v>8.8</v>
      </c>
      <c r="HJ1083" s="103" t="n">
        <v>8</v>
      </c>
      <c r="HK1083" s="103" t="n">
        <v>9.8</v>
      </c>
      <c r="HL1083" s="103" t="n">
        <v>11.8</v>
      </c>
      <c r="HM1083" s="103" t="n">
        <v>13.2</v>
      </c>
      <c r="HN1083" s="103" t="n">
        <v>14.7</v>
      </c>
      <c r="HO1083" s="104" t="n">
        <f aca="false">AVERAGE(HC1083:HN1083)</f>
        <v>12.0333333333333</v>
      </c>
      <c r="IA1083" s="22" t="n">
        <v>1933</v>
      </c>
      <c r="IB1083" s="102" t="n">
        <v>1933</v>
      </c>
      <c r="IC1083" s="103" t="n">
        <v>12.2</v>
      </c>
      <c r="ID1083" s="103" t="n">
        <v>11.4</v>
      </c>
      <c r="IE1083" s="103" t="n">
        <v>11.6</v>
      </c>
      <c r="IF1083" s="103" t="n">
        <v>9.7</v>
      </c>
      <c r="IG1083" s="103" t="n">
        <v>8.1</v>
      </c>
      <c r="IH1083" s="103" t="n">
        <v>6.4</v>
      </c>
      <c r="II1083" s="103" t="n">
        <v>4.7</v>
      </c>
      <c r="IJ1083" s="103" t="n">
        <v>4.7</v>
      </c>
      <c r="IK1083" s="103" t="n">
        <v>7.2</v>
      </c>
      <c r="IL1083" s="103" t="n">
        <v>8.9</v>
      </c>
      <c r="IM1083" s="103" t="n">
        <v>10.1</v>
      </c>
      <c r="IN1083" s="103" t="n">
        <v>12.1</v>
      </c>
      <c r="IO1083" s="104" t="n">
        <f aca="false">AVERAGE(IC1083:IN1083)</f>
        <v>8.925</v>
      </c>
      <c r="JA1083" s="22" t="n">
        <v>1933</v>
      </c>
      <c r="JB1083" s="102" t="n">
        <v>1933</v>
      </c>
      <c r="JC1083" s="103" t="n">
        <v>10.4</v>
      </c>
      <c r="JD1083" s="103" t="n">
        <v>9.4</v>
      </c>
      <c r="JE1083" s="103" t="n">
        <v>10.4</v>
      </c>
      <c r="JF1083" s="103" t="n">
        <v>8.1</v>
      </c>
      <c r="JG1083" s="103" t="n">
        <v>7.1</v>
      </c>
      <c r="JH1083" s="103" t="n">
        <v>5.2</v>
      </c>
      <c r="JI1083" s="103" t="n">
        <v>2.1</v>
      </c>
      <c r="JJ1083" s="103" t="n">
        <v>2.8</v>
      </c>
      <c r="JK1083" s="103" t="n">
        <v>5.6</v>
      </c>
      <c r="JL1083" s="103" t="n">
        <v>7.3</v>
      </c>
      <c r="JM1083" s="103" t="n">
        <v>7.3</v>
      </c>
      <c r="JN1083" s="103" t="n">
        <v>9.8</v>
      </c>
      <c r="JO1083" s="104" t="n">
        <f aca="false">AVERAGE(JC1083:JN1083)</f>
        <v>7.125</v>
      </c>
      <c r="KA1083" s="22" t="n">
        <v>1933</v>
      </c>
      <c r="KB1083" s="102" t="n">
        <v>1933</v>
      </c>
      <c r="KC1083" s="103" t="n">
        <v>15.1</v>
      </c>
      <c r="KD1083" s="103" t="n">
        <v>10.9</v>
      </c>
      <c r="KE1083" s="103" t="n">
        <v>9.8</v>
      </c>
      <c r="KF1083" s="103" t="n">
        <v>8.4</v>
      </c>
      <c r="KG1083" s="103" t="n">
        <v>6.2</v>
      </c>
      <c r="KH1083" s="103" t="n">
        <v>5.4</v>
      </c>
      <c r="KI1083" s="103" t="n">
        <v>3.9</v>
      </c>
      <c r="KJ1083" s="103" t="n">
        <v>3.8</v>
      </c>
      <c r="KK1083" s="103" t="n">
        <v>6.3</v>
      </c>
      <c r="KL1083" s="103" t="n">
        <v>7.3</v>
      </c>
      <c r="KM1083" s="103" t="n">
        <v>10.4</v>
      </c>
      <c r="KN1083" s="103" t="n">
        <v>12</v>
      </c>
      <c r="KO1083" s="104" t="n">
        <f aca="false">AVERAGE(KC1083:KN1083)</f>
        <v>8.29166666666667</v>
      </c>
      <c r="LA1083" s="22" t="n">
        <v>1933</v>
      </c>
      <c r="LB1083" s="106" t="s">
        <v>133</v>
      </c>
      <c r="LC1083" s="103" t="n">
        <v>13.8</v>
      </c>
      <c r="LD1083" s="103" t="n">
        <v>12.8</v>
      </c>
      <c r="LE1083" s="103" t="n">
        <v>11.8</v>
      </c>
      <c r="LF1083" s="103" t="n">
        <v>8.9</v>
      </c>
      <c r="LG1083" s="103" t="n">
        <v>5.5</v>
      </c>
      <c r="LH1083" s="103" t="n">
        <v>5.2</v>
      </c>
      <c r="LI1083" s="103" t="n">
        <v>3.3</v>
      </c>
      <c r="LJ1083" s="103" t="n">
        <v>2.5</v>
      </c>
      <c r="LK1083" s="103" t="n">
        <v>6.4</v>
      </c>
      <c r="LL1083" s="103" t="n">
        <v>8.8</v>
      </c>
      <c r="LM1083" s="103" t="n">
        <v>13.9</v>
      </c>
      <c r="LN1083" s="103" t="n">
        <v>14.3</v>
      </c>
      <c r="LO1083" s="104" t="n">
        <f aca="false">AVERAGE(LC1083:LN1083)</f>
        <v>8.93333333333333</v>
      </c>
      <c r="MA1083" s="22" t="n">
        <v>1933</v>
      </c>
      <c r="MB1083" s="102" t="n">
        <v>1933</v>
      </c>
      <c r="MC1083" s="103" t="n">
        <v>12.9</v>
      </c>
      <c r="MD1083" s="103" t="n">
        <v>11.3</v>
      </c>
      <c r="ME1083" s="103" t="n">
        <v>10.7</v>
      </c>
      <c r="MF1083" s="103" t="n">
        <v>8.6</v>
      </c>
      <c r="MG1083" s="103" t="n">
        <v>6.3</v>
      </c>
      <c r="MH1083" s="103" t="n">
        <v>5.2</v>
      </c>
      <c r="MI1083" s="103" t="n">
        <v>3.3</v>
      </c>
      <c r="MJ1083" s="103" t="n">
        <v>3.8</v>
      </c>
      <c r="MK1083" s="103" t="n">
        <v>6.4</v>
      </c>
      <c r="ML1083" s="103" t="n">
        <v>8.8</v>
      </c>
      <c r="MM1083" s="103" t="n">
        <v>10.1</v>
      </c>
      <c r="MN1083" s="103" t="n">
        <v>12.7</v>
      </c>
      <c r="MO1083" s="104" t="n">
        <f aca="false">AVERAGE(MC1083:MN1083)</f>
        <v>8.34166666666667</v>
      </c>
      <c r="NA1083" s="22" t="n">
        <v>1933</v>
      </c>
      <c r="NB1083" s="102" t="n">
        <v>1933</v>
      </c>
      <c r="NC1083" s="103" t="n">
        <v>10.8</v>
      </c>
      <c r="ND1083" s="103" t="n">
        <v>9.6</v>
      </c>
      <c r="NE1083" s="103" t="n">
        <v>10.4</v>
      </c>
      <c r="NF1083" s="103" t="n">
        <v>7.7</v>
      </c>
      <c r="NG1083" s="103" t="n">
        <v>5.2</v>
      </c>
      <c r="NH1083" s="103" t="n">
        <v>4.4</v>
      </c>
      <c r="NI1083" s="103" t="n">
        <v>3.4</v>
      </c>
      <c r="NJ1083" s="103" t="n">
        <v>2.7</v>
      </c>
      <c r="NK1083" s="103" t="n">
        <v>5.4</v>
      </c>
      <c r="NL1083" s="103" t="n">
        <v>8.5</v>
      </c>
      <c r="NM1083" s="103" t="n">
        <v>10.2</v>
      </c>
      <c r="NN1083" s="103" t="n">
        <v>11.9</v>
      </c>
      <c r="NO1083" s="104" t="n">
        <f aca="false">AVERAGE(NC1083:NN1083)</f>
        <v>7.51666666666667</v>
      </c>
      <c r="OA1083" s="22" t="n">
        <v>1933</v>
      </c>
      <c r="OB1083" s="106" t="n">
        <v>1933</v>
      </c>
      <c r="OC1083" s="103" t="n">
        <v>13.8</v>
      </c>
      <c r="OD1083" s="103" t="n">
        <v>13.5</v>
      </c>
      <c r="OE1083" s="103" t="n">
        <v>12.5</v>
      </c>
      <c r="OF1083" s="103" t="n">
        <v>11.4</v>
      </c>
      <c r="OG1083" s="103" t="n">
        <v>8.9</v>
      </c>
      <c r="OH1083" s="103" t="n">
        <v>6.2</v>
      </c>
      <c r="OI1083" s="103" t="n">
        <v>5.5</v>
      </c>
      <c r="OJ1083" s="103" t="n">
        <v>5.8</v>
      </c>
      <c r="OK1083" s="103" t="n">
        <v>7.8</v>
      </c>
      <c r="OL1083" s="103" t="n">
        <v>7.5</v>
      </c>
      <c r="OM1083" s="103" t="n">
        <v>11.1</v>
      </c>
      <c r="ON1083" s="103" t="n">
        <v>11.1</v>
      </c>
      <c r="OO1083" s="104" t="n">
        <f aca="false">AVERAGE(OC1083:ON1083)</f>
        <v>9.59166666666667</v>
      </c>
      <c r="PA1083" s="22" t="n">
        <v>1933</v>
      </c>
      <c r="PB1083" s="106" t="s">
        <v>133</v>
      </c>
      <c r="PC1083" s="103" t="n">
        <v>15.5</v>
      </c>
      <c r="PD1083" s="103" t="n">
        <v>15.8</v>
      </c>
      <c r="PE1083" s="103" t="n">
        <v>13.9</v>
      </c>
      <c r="PF1083" s="103" t="n">
        <v>10</v>
      </c>
      <c r="PG1083" s="103" t="n">
        <v>8.1</v>
      </c>
      <c r="PH1083" s="103" t="n">
        <v>6.2</v>
      </c>
      <c r="PI1083" s="103" t="n">
        <v>5</v>
      </c>
      <c r="PJ1083" s="103" t="n">
        <v>5</v>
      </c>
      <c r="PK1083" s="103" t="n">
        <v>8.2</v>
      </c>
      <c r="PL1083" s="103" t="n">
        <v>11.2</v>
      </c>
      <c r="PM1083" s="103" t="n">
        <v>13.5</v>
      </c>
      <c r="PN1083" s="103" t="n">
        <v>14.9</v>
      </c>
      <c r="PO1083" s="104" t="n">
        <f aca="false">AVERAGE(PC1083:PN1083)</f>
        <v>10.6083333333333</v>
      </c>
      <c r="QA1083" s="22" t="n">
        <v>1933</v>
      </c>
      <c r="QB1083" s="106" t="s">
        <v>133</v>
      </c>
      <c r="QC1083" s="103" t="n">
        <v>13</v>
      </c>
      <c r="QD1083" s="103" t="n">
        <v>11.6</v>
      </c>
      <c r="QE1083" s="103" t="n">
        <v>10.9</v>
      </c>
      <c r="QF1083" s="103" t="n">
        <v>8.7</v>
      </c>
      <c r="QG1083" s="103" t="n">
        <v>6.5</v>
      </c>
      <c r="QH1083" s="103" t="n">
        <v>5.9</v>
      </c>
      <c r="QI1083" s="103" t="n">
        <v>3.3</v>
      </c>
      <c r="QJ1083" s="103" t="n">
        <v>3.5</v>
      </c>
      <c r="QK1083" s="103" t="n">
        <v>6.5</v>
      </c>
      <c r="QL1083" s="103" t="n">
        <v>7.1</v>
      </c>
      <c r="QM1083" s="103" t="n">
        <v>10.2</v>
      </c>
      <c r="QN1083" s="103" t="n">
        <v>12.9</v>
      </c>
      <c r="QO1083" s="104" t="n">
        <f aca="false">AVERAGE(QC1083:QN1083)</f>
        <v>8.34166666666667</v>
      </c>
      <c r="RA1083" s="22" t="n">
        <v>1933</v>
      </c>
      <c r="RB1083" s="102" t="n">
        <v>1933</v>
      </c>
      <c r="RC1083" s="103" t="n">
        <v>7.7</v>
      </c>
      <c r="RD1083" s="103" t="n">
        <v>4.2</v>
      </c>
      <c r="RE1083" s="103" t="n">
        <v>7.9</v>
      </c>
      <c r="RF1083" s="103" t="n">
        <v>3.8</v>
      </c>
      <c r="RG1083" s="103" t="n">
        <v>1.6</v>
      </c>
      <c r="RH1083" s="103" t="n">
        <v>0.8</v>
      </c>
      <c r="RI1083" s="103" t="n">
        <v>-0.1</v>
      </c>
      <c r="RJ1083" s="103" t="n">
        <v>-0.4</v>
      </c>
      <c r="RK1083" s="103" t="n">
        <v>2.7</v>
      </c>
      <c r="RL1083" s="103" t="n">
        <v>2.9</v>
      </c>
      <c r="RM1083" s="103" t="n">
        <v>5.3</v>
      </c>
      <c r="RN1083" s="103" t="n">
        <v>7.9</v>
      </c>
      <c r="RO1083" s="104" t="n">
        <f aca="false">AVERAGE(RC1083:RN1083)</f>
        <v>3.69166666666667</v>
      </c>
      <c r="SA1083" s="22" t="n">
        <v>1933</v>
      </c>
      <c r="SB1083" s="106" t="s">
        <v>133</v>
      </c>
      <c r="SC1083" s="103" t="n">
        <v>11.6</v>
      </c>
      <c r="SD1083" s="103" t="n">
        <v>9.6</v>
      </c>
      <c r="SE1083" s="103" t="n">
        <v>9.8</v>
      </c>
      <c r="SF1083" s="103" t="n">
        <v>5.6</v>
      </c>
      <c r="SG1083" s="103" t="n">
        <v>3.4</v>
      </c>
      <c r="SH1083" s="103" t="n">
        <v>3.1</v>
      </c>
      <c r="SI1083" s="103" t="n">
        <v>1.5</v>
      </c>
      <c r="SJ1083" s="103" t="n">
        <v>1</v>
      </c>
      <c r="SK1083" s="103" t="n">
        <v>5.1</v>
      </c>
      <c r="SL1083" s="103" t="n">
        <v>7.6</v>
      </c>
      <c r="SM1083" s="103" t="n">
        <v>8.8</v>
      </c>
      <c r="SN1083" s="103" t="n">
        <v>12.4</v>
      </c>
      <c r="SO1083" s="104" t="n">
        <f aca="false">AVERAGE(SC1083:SN1083)</f>
        <v>6.625</v>
      </c>
      <c r="TA1083" s="22" t="n">
        <v>1933</v>
      </c>
      <c r="TB1083" s="106" t="s">
        <v>133</v>
      </c>
      <c r="TC1083" s="103" t="n">
        <v>12.5</v>
      </c>
      <c r="TD1083" s="103" t="n">
        <v>11.4</v>
      </c>
      <c r="TE1083" s="103" t="n">
        <v>11.9</v>
      </c>
      <c r="TF1083" s="103" t="n">
        <v>8.5</v>
      </c>
      <c r="TG1083" s="103" t="n">
        <v>7.7</v>
      </c>
      <c r="TH1083" s="103" t="n">
        <v>5.8</v>
      </c>
      <c r="TI1083" s="103" t="n">
        <v>4.3</v>
      </c>
      <c r="TJ1083" s="103" t="n">
        <v>4.3</v>
      </c>
      <c r="TK1083" s="103" t="n">
        <v>7.7</v>
      </c>
      <c r="TL1083" s="103" t="n">
        <v>9.6</v>
      </c>
      <c r="TM1083" s="103" t="n">
        <v>10.7</v>
      </c>
      <c r="TN1083" s="103" t="n">
        <v>16.6</v>
      </c>
      <c r="TO1083" s="104" t="n">
        <f aca="false">AVERAGE(TC1083:TN1083)</f>
        <v>9.25</v>
      </c>
      <c r="UA1083" s="22" t="n">
        <v>1933</v>
      </c>
      <c r="UB1083" s="102" t="n">
        <v>1933</v>
      </c>
      <c r="UC1083" s="103" t="n">
        <v>12.3</v>
      </c>
      <c r="UD1083" s="103" t="n">
        <v>11.2</v>
      </c>
      <c r="UE1083" s="103" t="n">
        <v>11.1</v>
      </c>
      <c r="UF1083" s="103" t="n">
        <v>7.6</v>
      </c>
      <c r="UG1083" s="103" t="n">
        <v>5.5</v>
      </c>
      <c r="UH1083" s="103" t="n">
        <v>4</v>
      </c>
      <c r="UI1083" s="103" t="n">
        <v>2.8</v>
      </c>
      <c r="UJ1083" s="103" t="n">
        <v>2.2</v>
      </c>
      <c r="UK1083" s="103" t="n">
        <v>5.9</v>
      </c>
      <c r="UL1083" s="103" t="n">
        <v>6.9</v>
      </c>
      <c r="UM1083" s="103" t="n">
        <v>10.2</v>
      </c>
      <c r="UN1083" s="103" t="n">
        <v>12.1</v>
      </c>
      <c r="UO1083" s="104" t="n">
        <f aca="false">AVERAGE(UC1083:UN1083)</f>
        <v>7.65</v>
      </c>
      <c r="VA1083" s="22" t="n">
        <v>1933</v>
      </c>
      <c r="VB1083" s="102" t="n">
        <v>1933</v>
      </c>
      <c r="VC1083" s="103" t="n">
        <v>12.2</v>
      </c>
      <c r="VD1083" s="103" t="n">
        <v>11.4</v>
      </c>
      <c r="VE1083" s="103" t="n">
        <v>11.2</v>
      </c>
      <c r="VF1083" s="103" t="n">
        <v>8.8</v>
      </c>
      <c r="VG1083" s="103" t="n">
        <v>5.3</v>
      </c>
      <c r="VH1083" s="103" t="n">
        <v>5.2</v>
      </c>
      <c r="VI1083" s="103" t="n">
        <v>3.7</v>
      </c>
      <c r="VJ1083" s="103" t="n">
        <v>3.3</v>
      </c>
      <c r="VK1083" s="103" t="n">
        <v>5.9</v>
      </c>
      <c r="VL1083" s="103" t="n">
        <v>8.1</v>
      </c>
      <c r="VM1083" s="103" t="n">
        <v>10.4</v>
      </c>
      <c r="VN1083" s="103" t="n">
        <v>11.5</v>
      </c>
      <c r="VO1083" s="104" t="n">
        <f aca="false">AVERAGE(VC1083:VN1083)</f>
        <v>8.08333333333333</v>
      </c>
      <c r="WA1083" s="22" t="n">
        <v>1933</v>
      </c>
      <c r="WB1083" s="102" t="n">
        <v>1933</v>
      </c>
      <c r="WC1083" s="103" t="n">
        <v>14.6</v>
      </c>
      <c r="WD1083" s="103" t="n">
        <v>13.6</v>
      </c>
      <c r="WE1083" s="103" t="n">
        <v>12.5</v>
      </c>
      <c r="WF1083" s="103" t="n">
        <v>10.1</v>
      </c>
      <c r="WG1083" s="103" t="n">
        <v>6.6</v>
      </c>
      <c r="WH1083" s="103" t="n">
        <v>5.8</v>
      </c>
      <c r="WI1083" s="103" t="n">
        <v>5.1</v>
      </c>
      <c r="WJ1083" s="103" t="n">
        <v>4.1</v>
      </c>
      <c r="WK1083" s="103" t="n">
        <v>7.3</v>
      </c>
      <c r="WL1083" s="103" t="n">
        <v>8.6</v>
      </c>
      <c r="WM1083" s="103" t="n">
        <v>12.8</v>
      </c>
      <c r="WN1083" s="103" t="n">
        <v>14.3</v>
      </c>
      <c r="WO1083" s="104" t="n">
        <f aca="false">AVERAGE(WC1083:WN1083)</f>
        <v>9.61666666666667</v>
      </c>
      <c r="XA1083" s="22" t="n">
        <v>1933</v>
      </c>
      <c r="XB1083" s="102" t="n">
        <v>1933</v>
      </c>
      <c r="XC1083" s="103" t="n">
        <v>13.6</v>
      </c>
      <c r="XD1083" s="103" t="n">
        <v>12</v>
      </c>
      <c r="XE1083" s="103" t="n">
        <v>12</v>
      </c>
      <c r="XF1083" s="103" t="n">
        <v>8.2</v>
      </c>
      <c r="XG1083" s="103" t="n">
        <v>5</v>
      </c>
      <c r="XH1083" s="103" t="n">
        <v>4.6</v>
      </c>
      <c r="XI1083" s="103" t="n">
        <v>2.9</v>
      </c>
      <c r="XJ1083" s="103" t="n">
        <v>2.2</v>
      </c>
      <c r="XK1083" s="103" t="n">
        <v>6.4</v>
      </c>
      <c r="XL1083" s="103" t="n">
        <v>8.5</v>
      </c>
      <c r="XM1083" s="103" t="n">
        <v>11.1</v>
      </c>
      <c r="XN1083" s="103" t="n">
        <v>13.5</v>
      </c>
      <c r="XO1083" s="104" t="n">
        <f aca="false">AVERAGE(XC1083:XN1083)</f>
        <v>8.33333333333333</v>
      </c>
      <c r="YA1083" s="22" t="n">
        <v>1933</v>
      </c>
      <c r="YB1083" s="102" t="n">
        <v>1933</v>
      </c>
      <c r="YC1083" s="103" t="n">
        <v>12.3</v>
      </c>
      <c r="YD1083" s="103" t="n">
        <v>12.4</v>
      </c>
      <c r="YE1083" s="103" t="n">
        <v>12.1</v>
      </c>
      <c r="YF1083" s="103" t="n">
        <v>10.4</v>
      </c>
      <c r="YG1083" s="103" t="n">
        <v>8.6</v>
      </c>
      <c r="YH1083" s="103" t="n">
        <v>7.9</v>
      </c>
      <c r="YI1083" s="103" t="n">
        <v>6</v>
      </c>
      <c r="YJ1083" s="103" t="n">
        <v>6.6</v>
      </c>
      <c r="YK1083" s="103" t="n">
        <v>8.6</v>
      </c>
      <c r="YL1083" s="103" t="n">
        <v>9.6</v>
      </c>
      <c r="YM1083" s="103" t="n">
        <v>10.3</v>
      </c>
      <c r="YN1083" s="103" t="n">
        <v>12.1</v>
      </c>
      <c r="YO1083" s="104" t="n">
        <f aca="false">AVERAGE(YC1083:YN1083)</f>
        <v>9.74166666666667</v>
      </c>
      <c r="ZA1083" s="22" t="n">
        <v>1933</v>
      </c>
      <c r="ZB1083" s="106" t="s">
        <v>133</v>
      </c>
      <c r="ZC1083" s="103" t="n">
        <v>13.2</v>
      </c>
      <c r="ZD1083" s="103" t="n">
        <v>13.5</v>
      </c>
      <c r="ZE1083" s="103" t="n">
        <v>13.6</v>
      </c>
      <c r="ZF1083" s="103" t="n">
        <v>12.4</v>
      </c>
      <c r="ZG1083" s="103" t="n">
        <v>10.8</v>
      </c>
      <c r="ZH1083" s="103" t="n">
        <v>10.2</v>
      </c>
      <c r="ZI1083" s="103" t="n">
        <v>9.2</v>
      </c>
      <c r="ZJ1083" s="103" t="n">
        <v>8.3</v>
      </c>
      <c r="ZK1083" s="103" t="n">
        <v>9.2</v>
      </c>
      <c r="ZL1083" s="103" t="n">
        <v>10.9</v>
      </c>
      <c r="ZM1083" s="103" t="n">
        <v>11.7</v>
      </c>
      <c r="ZN1083" s="103" t="n">
        <v>14</v>
      </c>
      <c r="ZO1083" s="104" t="n">
        <f aca="false">AVERAGE(ZC1083:ZN1083)</f>
        <v>11.4166666666667</v>
      </c>
    </row>
    <row r="1084" customFormat="false" ht="12.8" hidden="false" customHeight="false" outlineLevel="0" collapsed="false">
      <c r="A1084" s="97"/>
      <c r="B1084" s="11" t="n">
        <f aca="false">AVERAGE(AO1084,BO1084,CO1084,DO1084,EO1084,FO1084,GO1084,HO1084,IO1084,JO1084,KO1084,LO1084,MO1084,NO1084,OO1084,PO1084,QO1084,RO1084,SO1084,TO1084,UO1084,VO1084,WO1084,XO1084,YO1084,ZO1084)</f>
        <v>9.01410256410257</v>
      </c>
      <c r="C1084" s="98" t="n">
        <f aca="false">AVERAGE(B1080:B1084)</f>
        <v>8.72923076923077</v>
      </c>
      <c r="D1084" s="99" t="n">
        <f aca="false">AVERAGE(B1075:B1084)</f>
        <v>8.61953525641026</v>
      </c>
      <c r="E1084" s="11" t="n">
        <f aca="false">AVERAGE(B1065:B1084)</f>
        <v>8.77092948717949</v>
      </c>
      <c r="F1084" s="100" t="n">
        <f aca="false">AVERAGE(B1035:B1084)</f>
        <v>8.94675497435027</v>
      </c>
      <c r="G1084" s="3" t="n">
        <f aca="false">MAX(AC1084:AN1084,BC1084:BN1084,CC1084:CN1084,DC1084:DN1084,EC1084:EN1084,FC1084:FN1084,GC1084:GN1084,HC1084:HN1084,IC1084:IN1084,JC1084:JN1084,KC1084:KN1084,LC1084:LN1084,MC1084:MN1084,NC1084:NN1084,OC1084:ON1084,PC1084:PN1084,QC1084:QN1084,RC1084:RN1084,SC1084:SN1084,TC1084:TN1084,UC1084:UN1084,VC1084:VN1084,WC1084:WN1084,XC1084:XN1084,YC1084:YN1084,ZC1084:ZN1084,)</f>
        <v>18.4</v>
      </c>
      <c r="H1084" s="19" t="n">
        <f aca="false">MEDIAN(AC1084:AN1084,BC1084:BN1084,CC1084:CN1084,DC1084:DN1084,EC1084:EN1084,FC1084:FN1084,GC1084:GN1084,HC1084:HN1084,IC1084:IN1084,JC1084:JN1084,KC1084:KN1084,LC1084:LN1084,MC1084:MN1084,NC1084:NN1084,OC1084:ON1084,PC1084:PN1084,QC1084:QN1084,RC1084:RN1084,SC1084:SN1084,TC1084:TN1084,UC1084:UN1084,VC1084:VN1084,WC1084:WN1084,XC1084:XN1084,YC1084:YN1084,ZC1084:ZN1084,)</f>
        <v>9.1</v>
      </c>
      <c r="I1084" s="5" t="n">
        <f aca="false">MIN(AC1084:AN1084,BC1084:BN1084,CC1084:CN1084,DC1084:DN1084,EC1084:EN1084,FC1084:FN1084,GC1084:GN1084,HC1084:HN1084,IC1084:IN1084,JC1084:JN1084,KC1084:KN1084,LC1084:LN1084,MC1084:MN1084,NC1084:NN1084,OC1084:ON1084,PC1084:PN1084,QC1084:QN1084,RC1084:RN1084,SC1084:SN1084,TC1084:TN1084,UC1084:UN1084,VC1084:VN1084,WC1084:WN1084,XC1084:XN1084,YC1084:YN1084,ZC1084:ZN1084)</f>
        <v>-0.2</v>
      </c>
      <c r="J1084" s="5" t="n">
        <f aca="false">MIN(AC1084:AN1084,BC1084:BN1084,CC1084:CN1084,DC1084:DN1084,EC1084:EN1084,FC1084:FN1084,GC1084:GN1084,HC1084:HN1084,IC1084:IN1084,JC1084:JN1084,KC1084:KN1084,LC1084:LN1084,MC1084:MN1084,NC1084:NN1084,OC1084:ON1084,PC1084:PN1084,QC1084:QN1084,SC1084:SN1084,TC1084:TN1084,UC1084:UN1084,VC1084:VN1084,WC1084:WN1084,XC1084:XN1084,YC1084:YN1084,ZC1084:ZN1084)</f>
        <v>-0.2</v>
      </c>
      <c r="K1084" s="101" t="n">
        <f aca="false">(G1084+I1084)/2</f>
        <v>9.1</v>
      </c>
      <c r="AB1084" s="102" t="n">
        <v>1934</v>
      </c>
      <c r="AC1084" s="103" t="n">
        <v>12.8</v>
      </c>
      <c r="AD1084" s="103" t="n">
        <v>13.1</v>
      </c>
      <c r="AE1084" s="103" t="n">
        <v>14.5</v>
      </c>
      <c r="AF1084" s="103" t="n">
        <v>9.6</v>
      </c>
      <c r="AG1084" s="103" t="n">
        <v>6.9</v>
      </c>
      <c r="AH1084" s="103" t="n">
        <v>4.6</v>
      </c>
      <c r="AI1084" s="103" t="n">
        <v>4.9</v>
      </c>
      <c r="AJ1084" s="103" t="n">
        <v>5</v>
      </c>
      <c r="AK1084" s="103" t="n">
        <v>6.4</v>
      </c>
      <c r="AL1084" s="103" t="n">
        <v>8</v>
      </c>
      <c r="AM1084" s="103" t="n">
        <v>10</v>
      </c>
      <c r="AN1084" s="103" t="n">
        <v>10.4</v>
      </c>
      <c r="AO1084" s="104" t="n">
        <f aca="false">AVERAGE(AC1084:AN1084)</f>
        <v>8.85</v>
      </c>
      <c r="BA1084" s="22" t="n">
        <v>1934</v>
      </c>
      <c r="BB1084" s="102" t="n">
        <v>1934</v>
      </c>
      <c r="BC1084" s="103" t="n">
        <v>13.3</v>
      </c>
      <c r="BD1084" s="103" t="n">
        <v>12.4</v>
      </c>
      <c r="BE1084" s="103" t="n">
        <v>10.9</v>
      </c>
      <c r="BF1084" s="103" t="n">
        <v>9</v>
      </c>
      <c r="BG1084" s="103" t="n">
        <v>4.5</v>
      </c>
      <c r="BH1084" s="103" t="n">
        <v>2.7</v>
      </c>
      <c r="BI1084" s="103" t="n">
        <v>3.6</v>
      </c>
      <c r="BJ1084" s="103" t="n">
        <v>4.7</v>
      </c>
      <c r="BK1084" s="103" t="n">
        <v>4.7</v>
      </c>
      <c r="BL1084" s="103" t="n">
        <v>6.8</v>
      </c>
      <c r="BM1084" s="103" t="n">
        <v>11.1</v>
      </c>
      <c r="BN1084" s="103" t="n">
        <v>12.1</v>
      </c>
      <c r="BO1084" s="104" t="n">
        <f aca="false">AVERAGE(BC1084:BN1084)</f>
        <v>7.98333333333333</v>
      </c>
      <c r="CA1084" s="22" t="n">
        <v>1934</v>
      </c>
      <c r="CB1084" s="102" t="n">
        <v>1934</v>
      </c>
      <c r="CC1084" s="103" t="n">
        <v>11.5</v>
      </c>
      <c r="CD1084" s="103" t="n">
        <v>11.9</v>
      </c>
      <c r="CE1084" s="103" t="n">
        <v>13.3</v>
      </c>
      <c r="CF1084" s="103" t="n">
        <v>8.2</v>
      </c>
      <c r="CG1084" s="103" t="n">
        <v>5.1</v>
      </c>
      <c r="CH1084" s="103" t="n">
        <v>2.8</v>
      </c>
      <c r="CI1084" s="103" t="n">
        <v>4.4</v>
      </c>
      <c r="CJ1084" s="103" t="n">
        <v>4</v>
      </c>
      <c r="CK1084" s="103" t="n">
        <v>4.6</v>
      </c>
      <c r="CL1084" s="103" t="n">
        <v>6</v>
      </c>
      <c r="CM1084" s="103" t="n">
        <v>8.9</v>
      </c>
      <c r="CN1084" s="103" t="n">
        <v>9.4</v>
      </c>
      <c r="CO1084" s="104" t="n">
        <f aca="false">AVERAGE(CC1084:CN1084)</f>
        <v>7.50833333333333</v>
      </c>
      <c r="DA1084" s="22" t="n">
        <v>1934</v>
      </c>
      <c r="DB1084" s="102" t="n">
        <v>1934</v>
      </c>
      <c r="DC1084" s="103" t="n">
        <v>16.1</v>
      </c>
      <c r="DD1084" s="103" t="n">
        <v>15.2</v>
      </c>
      <c r="DE1084" s="103" t="n">
        <v>14.9</v>
      </c>
      <c r="DF1084" s="103" t="n">
        <v>9.9</v>
      </c>
      <c r="DG1084" s="103" t="n">
        <v>4.7</v>
      </c>
      <c r="DH1084" s="103" t="n">
        <v>2.7</v>
      </c>
      <c r="DI1084" s="103" t="n">
        <v>4.8</v>
      </c>
      <c r="DJ1084" s="103" t="n">
        <v>4.7</v>
      </c>
      <c r="DK1084" s="103" t="n">
        <v>6.3</v>
      </c>
      <c r="DL1084" s="103" t="n">
        <v>7.7</v>
      </c>
      <c r="DM1084" s="103" t="n">
        <v>12.7</v>
      </c>
      <c r="DN1084" s="103" t="n">
        <v>12.6</v>
      </c>
      <c r="DO1084" s="104" t="n">
        <f aca="false">AVERAGE(DC1084:DN1084)</f>
        <v>9.35833333333333</v>
      </c>
      <c r="EA1084" s="22" t="n">
        <v>1934</v>
      </c>
      <c r="EB1084" s="106" t="s">
        <v>134</v>
      </c>
      <c r="EC1084" s="103" t="n">
        <v>14.3</v>
      </c>
      <c r="ED1084" s="103" t="n">
        <v>14.3</v>
      </c>
      <c r="EE1084" s="103" t="n">
        <v>15.3</v>
      </c>
      <c r="EF1084" s="103" t="n">
        <v>11.9</v>
      </c>
      <c r="EG1084" s="103" t="n">
        <v>10.8</v>
      </c>
      <c r="EH1084" s="103" t="n">
        <v>8.5</v>
      </c>
      <c r="EI1084" s="103" t="n">
        <v>9.1</v>
      </c>
      <c r="EJ1084" s="103" t="n">
        <v>8.4</v>
      </c>
      <c r="EK1084" s="103" t="n">
        <v>8.9</v>
      </c>
      <c r="EL1084" s="103" t="n">
        <v>9.5</v>
      </c>
      <c r="EM1084" s="103" t="n">
        <v>12.7</v>
      </c>
      <c r="EN1084" s="103" t="n">
        <v>11.7</v>
      </c>
      <c r="EO1084" s="104" t="n">
        <f aca="false">AVERAGE(EC1084:EN1084)</f>
        <v>11.2833333333333</v>
      </c>
      <c r="FA1084" s="22" t="n">
        <v>1934</v>
      </c>
      <c r="FB1084" s="102" t="n">
        <v>1934</v>
      </c>
      <c r="FC1084" s="103" t="n">
        <v>12.8</v>
      </c>
      <c r="FD1084" s="103" t="n">
        <v>12.7</v>
      </c>
      <c r="FE1084" s="103" t="n">
        <v>12.6</v>
      </c>
      <c r="FF1084" s="103" t="n">
        <v>8.7</v>
      </c>
      <c r="FG1084" s="103" t="n">
        <v>2.9</v>
      </c>
      <c r="FH1084" s="103" t="n">
        <v>0.2</v>
      </c>
      <c r="FI1084" s="103" t="n">
        <v>1.8</v>
      </c>
      <c r="FJ1084" s="103" t="n">
        <v>3.4</v>
      </c>
      <c r="FK1084" s="103" t="n">
        <v>3.7</v>
      </c>
      <c r="FL1084" s="103" t="n">
        <v>4.6</v>
      </c>
      <c r="FM1084" s="103" t="n">
        <v>12.4</v>
      </c>
      <c r="FN1084" s="103" t="n">
        <v>10.3</v>
      </c>
      <c r="FO1084" s="104" t="n">
        <f aca="false">AVERAGE(FC1084:FN1084)</f>
        <v>7.175</v>
      </c>
      <c r="GA1084" s="22" t="n">
        <v>1934</v>
      </c>
      <c r="GB1084" s="102" t="n">
        <v>1934</v>
      </c>
      <c r="GC1084" s="103" t="n">
        <v>15.6</v>
      </c>
      <c r="GD1084" s="103" t="n">
        <v>15.2</v>
      </c>
      <c r="GE1084" s="103" t="n">
        <v>16.3</v>
      </c>
      <c r="GF1084" s="103" t="n">
        <v>9.9</v>
      </c>
      <c r="GG1084" s="103" t="n">
        <v>5.3</v>
      </c>
      <c r="GH1084" s="103" t="n">
        <v>3.1</v>
      </c>
      <c r="GI1084" s="103" t="n">
        <v>5.1</v>
      </c>
      <c r="GJ1084" s="103" t="n">
        <v>5.3</v>
      </c>
      <c r="GK1084" s="103" t="n">
        <v>6.2</v>
      </c>
      <c r="GL1084" s="103" t="n">
        <v>8.5</v>
      </c>
      <c r="GM1084" s="103" t="n">
        <v>12.3</v>
      </c>
      <c r="GN1084" s="103" t="n">
        <v>13.9</v>
      </c>
      <c r="GO1084" s="104" t="n">
        <f aca="false">AVERAGE(GC1084:GN1084)</f>
        <v>9.725</v>
      </c>
      <c r="HA1084" s="22" t="n">
        <v>1934</v>
      </c>
      <c r="HB1084" s="106" t="s">
        <v>134</v>
      </c>
      <c r="HC1084" s="103" t="n">
        <v>15.7</v>
      </c>
      <c r="HD1084" s="103" t="n">
        <v>16.4</v>
      </c>
      <c r="HE1084" s="103" t="n">
        <v>16.8</v>
      </c>
      <c r="HF1084" s="103" t="n">
        <v>13.5</v>
      </c>
      <c r="HG1084" s="103" t="n">
        <v>11.8</v>
      </c>
      <c r="HH1084" s="103" t="n">
        <v>9.1</v>
      </c>
      <c r="HI1084" s="103" t="n">
        <v>9</v>
      </c>
      <c r="HJ1084" s="103" t="n">
        <v>8.7</v>
      </c>
      <c r="HK1084" s="103" t="n">
        <v>9.8</v>
      </c>
      <c r="HL1084" s="103" t="n">
        <v>10.9</v>
      </c>
      <c r="HM1084" s="103" t="n">
        <v>13.6</v>
      </c>
      <c r="HN1084" s="103" t="n">
        <v>14.6</v>
      </c>
      <c r="HO1084" s="104" t="n">
        <f aca="false">AVERAGE(HC1084:HN1084)</f>
        <v>12.4916666666667</v>
      </c>
      <c r="IA1084" s="22" t="n">
        <v>1934</v>
      </c>
      <c r="IB1084" s="102" t="n">
        <v>1934</v>
      </c>
      <c r="IC1084" s="103" t="n">
        <v>13.1</v>
      </c>
      <c r="ID1084" s="103" t="n">
        <v>13.8</v>
      </c>
      <c r="IE1084" s="103" t="n">
        <v>14.1</v>
      </c>
      <c r="IF1084" s="103" t="n">
        <v>10.8</v>
      </c>
      <c r="IG1084" s="103" t="n">
        <v>7.6</v>
      </c>
      <c r="IH1084" s="103" t="n">
        <v>4.6</v>
      </c>
      <c r="II1084" s="103" t="n">
        <v>6.3</v>
      </c>
      <c r="IJ1084" s="103" t="n">
        <v>6.1</v>
      </c>
      <c r="IK1084" s="103" t="n">
        <v>6.4</v>
      </c>
      <c r="IL1084" s="103" t="n">
        <v>8</v>
      </c>
      <c r="IM1084" s="103" t="n">
        <v>10.7</v>
      </c>
      <c r="IN1084" s="103" t="n">
        <v>11.3</v>
      </c>
      <c r="IO1084" s="104" t="n">
        <f aca="false">AVERAGE(IC1084:IN1084)</f>
        <v>9.4</v>
      </c>
      <c r="JA1084" s="22" t="n">
        <v>1934</v>
      </c>
      <c r="JB1084" s="102" t="n">
        <v>1934</v>
      </c>
      <c r="JC1084" s="103" t="n">
        <v>11.2</v>
      </c>
      <c r="JD1084" s="103" t="n">
        <v>11.8</v>
      </c>
      <c r="JE1084" s="103" t="n">
        <v>12.6</v>
      </c>
      <c r="JF1084" s="103" t="n">
        <v>8.8</v>
      </c>
      <c r="JG1084" s="103" t="n">
        <v>4.9</v>
      </c>
      <c r="JH1084" s="103" t="n">
        <v>2.4</v>
      </c>
      <c r="JI1084" s="103" t="n">
        <v>4.1</v>
      </c>
      <c r="JJ1084" s="103" t="n">
        <v>4.8</v>
      </c>
      <c r="JK1084" s="103" t="n">
        <v>4.6</v>
      </c>
      <c r="JL1084" s="103" t="n">
        <v>6.4</v>
      </c>
      <c r="JM1084" s="103" t="n">
        <v>8.8</v>
      </c>
      <c r="JN1084" s="103" t="n">
        <v>9.4</v>
      </c>
      <c r="JO1084" s="104" t="n">
        <f aca="false">AVERAGE(JC1084:JN1084)</f>
        <v>7.48333333333333</v>
      </c>
      <c r="KA1084" s="22" t="n">
        <v>1934</v>
      </c>
      <c r="KB1084" s="102" t="n">
        <v>1934</v>
      </c>
      <c r="KC1084" s="103" t="n">
        <v>13.6</v>
      </c>
      <c r="KD1084" s="103" t="n">
        <v>13.9</v>
      </c>
      <c r="KE1084" s="103" t="n">
        <v>14.6</v>
      </c>
      <c r="KF1084" s="103" t="n">
        <v>9.8</v>
      </c>
      <c r="KG1084" s="103" t="n">
        <v>7.2</v>
      </c>
      <c r="KH1084" s="103" t="n">
        <v>5.5</v>
      </c>
      <c r="KI1084" s="103" t="n">
        <v>5.7</v>
      </c>
      <c r="KJ1084" s="103" t="n">
        <v>6.8</v>
      </c>
      <c r="KK1084" s="103" t="n">
        <v>6</v>
      </c>
      <c r="KL1084" s="103" t="n">
        <v>7.4</v>
      </c>
      <c r="KM1084" s="103" t="n">
        <v>10.7</v>
      </c>
      <c r="KN1084" s="103" t="n">
        <v>11.5</v>
      </c>
      <c r="KO1084" s="104" t="n">
        <f aca="false">AVERAGE(KC1084:KN1084)</f>
        <v>9.39166666666667</v>
      </c>
      <c r="LA1084" s="22" t="n">
        <v>1934</v>
      </c>
      <c r="LB1084" s="106" t="s">
        <v>134</v>
      </c>
      <c r="LC1084" s="103" t="n">
        <v>15.4</v>
      </c>
      <c r="LD1084" s="103" t="n">
        <v>14.1</v>
      </c>
      <c r="LE1084" s="103" t="n">
        <v>15.5</v>
      </c>
      <c r="LF1084" s="103" t="n">
        <v>8.8</v>
      </c>
      <c r="LG1084" s="103" t="n">
        <v>5.4</v>
      </c>
      <c r="LH1084" s="103" t="n">
        <v>2.9</v>
      </c>
      <c r="LI1084" s="103" t="n">
        <v>4.5</v>
      </c>
      <c r="LJ1084" s="103" t="n">
        <v>5.1</v>
      </c>
      <c r="LK1084" s="103" t="n">
        <v>6.5</v>
      </c>
      <c r="LL1084" s="103" t="n">
        <v>7.9</v>
      </c>
      <c r="LM1084" s="103" t="n">
        <v>12</v>
      </c>
      <c r="LN1084" s="103" t="n">
        <v>12.8</v>
      </c>
      <c r="LO1084" s="104" t="n">
        <f aca="false">AVERAGE(LC1084:LN1084)</f>
        <v>9.24166666666667</v>
      </c>
      <c r="MA1084" s="22" t="n">
        <v>1934</v>
      </c>
      <c r="MB1084" s="102" t="n">
        <v>1934</v>
      </c>
      <c r="MC1084" s="103" t="n">
        <v>13.6</v>
      </c>
      <c r="MD1084" s="103" t="n">
        <v>14.6</v>
      </c>
      <c r="ME1084" s="103" t="n">
        <v>14.1</v>
      </c>
      <c r="MF1084" s="105" t="n">
        <f aca="false">(MF1083+MF1085)/2</f>
        <v>8.8</v>
      </c>
      <c r="MG1084" s="105" t="n">
        <f aca="false">(MG1083+MG1085)/2</f>
        <v>7</v>
      </c>
      <c r="MH1084" s="105" t="n">
        <f aca="false">(MH1083+MH1085)/2</f>
        <v>5.55</v>
      </c>
      <c r="MI1084" s="105" t="n">
        <f aca="false">(MI1083+MI1085)/2</f>
        <v>4.55</v>
      </c>
      <c r="MJ1084" s="105" t="n">
        <f aca="false">(MJ1083+MJ1085)/2</f>
        <v>4.75</v>
      </c>
      <c r="MK1084" s="105" t="n">
        <f aca="false">(MK1083+MK1085)/2</f>
        <v>6.3</v>
      </c>
      <c r="ML1084" s="105" t="n">
        <f aca="false">(ML1083+ML1085)/2</f>
        <v>9.25</v>
      </c>
      <c r="MM1084" s="105" t="n">
        <f aca="false">(MM1083+MM1085)/2</f>
        <v>10.15</v>
      </c>
      <c r="MN1084" s="105" t="n">
        <f aca="false">(MN1083+MN1085)/2</f>
        <v>13.1</v>
      </c>
      <c r="MO1084" s="104" t="n">
        <f aca="false">AVERAGE(MC1084:MN1084)</f>
        <v>9.3125</v>
      </c>
      <c r="NA1084" s="22" t="n">
        <v>1934</v>
      </c>
      <c r="NB1084" s="102" t="n">
        <v>1934</v>
      </c>
      <c r="NC1084" s="103" t="n">
        <v>13.1</v>
      </c>
      <c r="ND1084" s="103" t="n">
        <v>12.7</v>
      </c>
      <c r="NE1084" s="103" t="n">
        <v>13.8</v>
      </c>
      <c r="NF1084" s="103" t="n">
        <v>9.1</v>
      </c>
      <c r="NG1084" s="103" t="n">
        <v>5.1</v>
      </c>
      <c r="NH1084" s="103" t="n">
        <v>3.1</v>
      </c>
      <c r="NI1084" s="103" t="n">
        <v>4.4</v>
      </c>
      <c r="NJ1084" s="103" t="n">
        <v>4.5</v>
      </c>
      <c r="NK1084" s="103" t="n">
        <v>4.5</v>
      </c>
      <c r="NL1084" s="103" t="n">
        <v>6.1</v>
      </c>
      <c r="NM1084" s="103" t="n">
        <v>10.2</v>
      </c>
      <c r="NN1084" s="103" t="n">
        <v>11.2</v>
      </c>
      <c r="NO1084" s="104" t="n">
        <f aca="false">AVERAGE(NC1084:NN1084)</f>
        <v>8.15</v>
      </c>
      <c r="OA1084" s="22" t="n">
        <v>1934</v>
      </c>
      <c r="OB1084" s="106" t="n">
        <v>1934</v>
      </c>
      <c r="OC1084" s="103" t="n">
        <v>13.4</v>
      </c>
      <c r="OD1084" s="103" t="n">
        <v>12.5</v>
      </c>
      <c r="OE1084" s="103" t="n">
        <v>11.7</v>
      </c>
      <c r="OF1084" s="103" t="n">
        <v>9.9</v>
      </c>
      <c r="OG1084" s="103" t="n">
        <v>8.2</v>
      </c>
      <c r="OH1084" s="103" t="n">
        <v>6.7</v>
      </c>
      <c r="OI1084" s="103" t="n">
        <v>5.2</v>
      </c>
      <c r="OJ1084" s="103" t="n">
        <v>5.2</v>
      </c>
      <c r="OK1084" s="103" t="n">
        <v>7.3</v>
      </c>
      <c r="OL1084" s="103" t="n">
        <v>9.4</v>
      </c>
      <c r="OM1084" s="103" t="n">
        <v>10.6</v>
      </c>
      <c r="ON1084" s="103" t="n">
        <v>13.5</v>
      </c>
      <c r="OO1084" s="104" t="n">
        <f aca="false">AVERAGE(OC1084:ON1084)</f>
        <v>9.46666666666667</v>
      </c>
      <c r="PA1084" s="22" t="n">
        <v>1934</v>
      </c>
      <c r="PB1084" s="106" t="s">
        <v>134</v>
      </c>
      <c r="PC1084" s="103" t="n">
        <v>18</v>
      </c>
      <c r="PD1084" s="103" t="n">
        <v>16.7</v>
      </c>
      <c r="PE1084" s="103" t="n">
        <v>18.4</v>
      </c>
      <c r="PF1084" s="103" t="n">
        <v>10.1</v>
      </c>
      <c r="PG1084" s="103" t="n">
        <v>6.9</v>
      </c>
      <c r="PH1084" s="103" t="n">
        <v>5</v>
      </c>
      <c r="PI1084" s="103" t="n">
        <v>4.7</v>
      </c>
      <c r="PJ1084" s="103" t="n">
        <v>6.6</v>
      </c>
      <c r="PK1084" s="103" t="n">
        <v>9.1</v>
      </c>
      <c r="PL1084" s="103" t="n">
        <v>10.2</v>
      </c>
      <c r="PM1084" s="103" t="n">
        <v>14</v>
      </c>
      <c r="PN1084" s="103" t="n">
        <v>14.8</v>
      </c>
      <c r="PO1084" s="104" t="n">
        <f aca="false">AVERAGE(PC1084:PN1084)</f>
        <v>11.2083333333333</v>
      </c>
      <c r="QA1084" s="22" t="n">
        <v>1934</v>
      </c>
      <c r="QB1084" s="106" t="s">
        <v>134</v>
      </c>
      <c r="QC1084" s="103" t="n">
        <v>14.4</v>
      </c>
      <c r="QD1084" s="103" t="n">
        <v>14.2</v>
      </c>
      <c r="QE1084" s="103" t="n">
        <v>15.1</v>
      </c>
      <c r="QF1084" s="103" t="n">
        <v>9.2</v>
      </c>
      <c r="QG1084" s="103" t="n">
        <v>5.3</v>
      </c>
      <c r="QH1084" s="103" t="n">
        <v>2.9</v>
      </c>
      <c r="QI1084" s="103" t="n">
        <v>4.2</v>
      </c>
      <c r="QJ1084" s="103" t="n">
        <v>4.6</v>
      </c>
      <c r="QK1084" s="103" t="n">
        <v>6.7</v>
      </c>
      <c r="QL1084" s="103" t="n">
        <v>8</v>
      </c>
      <c r="QM1084" s="103" t="n">
        <v>11.1</v>
      </c>
      <c r="QN1084" s="103" t="n">
        <v>11.4</v>
      </c>
      <c r="QO1084" s="104" t="n">
        <f aca="false">AVERAGE(QC1084:QN1084)</f>
        <v>8.925</v>
      </c>
      <c r="RA1084" s="22" t="n">
        <v>1934</v>
      </c>
      <c r="RB1084" s="102" t="n">
        <v>1934</v>
      </c>
      <c r="RC1084" s="103" t="n">
        <v>8.9</v>
      </c>
      <c r="RD1084" s="103" t="n">
        <v>9.1</v>
      </c>
      <c r="RE1084" s="103" t="n">
        <v>8.9</v>
      </c>
      <c r="RF1084" s="103" t="n">
        <v>5.8</v>
      </c>
      <c r="RG1084" s="103" t="n">
        <v>0.4</v>
      </c>
      <c r="RH1084" s="103" t="n">
        <v>0.5</v>
      </c>
      <c r="RI1084" s="103" t="n">
        <v>0.1</v>
      </c>
      <c r="RJ1084" s="103" t="n">
        <v>0.9</v>
      </c>
      <c r="RK1084" s="103" t="n">
        <v>2.6</v>
      </c>
      <c r="RL1084" s="103" t="n">
        <v>5</v>
      </c>
      <c r="RM1084" s="103" t="n">
        <v>8.2</v>
      </c>
      <c r="RN1084" s="103" t="n">
        <v>9.1</v>
      </c>
      <c r="RO1084" s="104" t="n">
        <f aca="false">AVERAGE(RC1084:RN1084)</f>
        <v>4.95833333333333</v>
      </c>
      <c r="SA1084" s="22" t="n">
        <v>1934</v>
      </c>
      <c r="SB1084" s="106" t="s">
        <v>134</v>
      </c>
      <c r="SC1084" s="103" t="n">
        <v>13.2</v>
      </c>
      <c r="SD1084" s="103" t="n">
        <v>13</v>
      </c>
      <c r="SE1084" s="103" t="n">
        <v>12.6</v>
      </c>
      <c r="SF1084" s="103" t="n">
        <v>8</v>
      </c>
      <c r="SG1084" s="103" t="n">
        <v>1.6</v>
      </c>
      <c r="SH1084" s="103" t="n">
        <v>-0.2</v>
      </c>
      <c r="SI1084" s="103" t="n">
        <v>2.7</v>
      </c>
      <c r="SJ1084" s="103" t="n">
        <v>3.4</v>
      </c>
      <c r="SK1084" s="103" t="n">
        <v>3.5</v>
      </c>
      <c r="SL1084" s="103" t="n">
        <v>5.5</v>
      </c>
      <c r="SM1084" s="103" t="n">
        <v>9.6</v>
      </c>
      <c r="SN1084" s="103" t="n">
        <v>10.3</v>
      </c>
      <c r="SO1084" s="104" t="n">
        <f aca="false">AVERAGE(SC1084:SN1084)</f>
        <v>6.93333333333333</v>
      </c>
      <c r="TA1084" s="22" t="n">
        <v>1934</v>
      </c>
      <c r="TB1084" s="106" t="s">
        <v>134</v>
      </c>
      <c r="TC1084" s="105" t="n">
        <f aca="false">(TC1083+TC1085)/2</f>
        <v>12.5</v>
      </c>
      <c r="TD1084" s="105" t="n">
        <f aca="false">(TD1083+TD1085)/2</f>
        <v>12.7</v>
      </c>
      <c r="TE1084" s="103" t="n">
        <v>9.4</v>
      </c>
      <c r="TF1084" s="103" t="n">
        <v>9.2</v>
      </c>
      <c r="TG1084" s="103" t="n">
        <v>4.4</v>
      </c>
      <c r="TH1084" s="103" t="n">
        <v>2.2</v>
      </c>
      <c r="TI1084" s="103" t="n">
        <v>3.8</v>
      </c>
      <c r="TJ1084" s="103" t="n">
        <v>3.9</v>
      </c>
      <c r="TK1084" s="103" t="n">
        <v>4.1</v>
      </c>
      <c r="TL1084" s="103" t="n">
        <v>6.4</v>
      </c>
      <c r="TM1084" s="103" t="n">
        <v>10.5</v>
      </c>
      <c r="TN1084" s="103" t="n">
        <v>11.9</v>
      </c>
      <c r="TO1084" s="104" t="n">
        <f aca="false">AVERAGE(TC1084:TN1084)</f>
        <v>7.58333333333333</v>
      </c>
      <c r="UA1084" s="22" t="n">
        <v>1934</v>
      </c>
      <c r="UB1084" s="102" t="n">
        <v>1934</v>
      </c>
      <c r="UC1084" s="103" t="n">
        <v>13.9</v>
      </c>
      <c r="UD1084" s="103" t="n">
        <v>13.8</v>
      </c>
      <c r="UE1084" s="103" t="n">
        <v>13</v>
      </c>
      <c r="UF1084" s="103" t="n">
        <v>8.7</v>
      </c>
      <c r="UG1084" s="103" t="n">
        <v>1.7</v>
      </c>
      <c r="UH1084" s="103" t="n">
        <v>1.2</v>
      </c>
      <c r="UI1084" s="103" t="n">
        <v>3.9</v>
      </c>
      <c r="UJ1084" s="103" t="n">
        <v>3.3</v>
      </c>
      <c r="UK1084" s="103" t="n">
        <v>5.3</v>
      </c>
      <c r="UL1084" s="103" t="n">
        <v>7</v>
      </c>
      <c r="UM1084" s="103" t="n">
        <v>11.2</v>
      </c>
      <c r="UN1084" s="103" t="n">
        <v>13.7</v>
      </c>
      <c r="UO1084" s="104" t="n">
        <f aca="false">AVERAGE(UC1084:UN1084)</f>
        <v>8.05833333333333</v>
      </c>
      <c r="VA1084" s="22" t="n">
        <v>1934</v>
      </c>
      <c r="VB1084" s="102" t="n">
        <v>1934</v>
      </c>
      <c r="VC1084" s="103" t="n">
        <v>14</v>
      </c>
      <c r="VD1084" s="103" t="n">
        <v>13.4</v>
      </c>
      <c r="VE1084" s="103" t="n">
        <v>14.8</v>
      </c>
      <c r="VF1084" s="103" t="n">
        <v>9.4</v>
      </c>
      <c r="VG1084" s="103" t="n">
        <v>6.6</v>
      </c>
      <c r="VH1084" s="103" t="n">
        <v>4.1</v>
      </c>
      <c r="VI1084" s="103" t="n">
        <v>4.9</v>
      </c>
      <c r="VJ1084" s="103" t="n">
        <v>4.7</v>
      </c>
      <c r="VK1084" s="103" t="n">
        <v>6.3</v>
      </c>
      <c r="VL1084" s="103" t="n">
        <v>7.4</v>
      </c>
      <c r="VM1084" s="103" t="n">
        <v>10.4</v>
      </c>
      <c r="VN1084" s="103" t="n">
        <v>11.2</v>
      </c>
      <c r="VO1084" s="104" t="n">
        <f aca="false">AVERAGE(VC1084:VN1084)</f>
        <v>8.93333333333333</v>
      </c>
      <c r="WA1084" s="22" t="n">
        <v>1934</v>
      </c>
      <c r="WB1084" s="102" t="n">
        <v>1934</v>
      </c>
      <c r="WC1084" s="103" t="n">
        <v>15.7</v>
      </c>
      <c r="WD1084" s="103" t="n">
        <v>15.8</v>
      </c>
      <c r="WE1084" s="103" t="n">
        <v>16.4</v>
      </c>
      <c r="WF1084" s="103" t="n">
        <v>9.8</v>
      </c>
      <c r="WG1084" s="103" t="n">
        <v>5.4</v>
      </c>
      <c r="WH1084" s="103" t="n">
        <v>3.8</v>
      </c>
      <c r="WI1084" s="103" t="n">
        <v>4.6</v>
      </c>
      <c r="WJ1084" s="103" t="n">
        <v>5.7</v>
      </c>
      <c r="WK1084" s="103" t="n">
        <v>7</v>
      </c>
      <c r="WL1084" s="103" t="n">
        <v>9</v>
      </c>
      <c r="WM1084" s="103" t="n">
        <v>13</v>
      </c>
      <c r="WN1084" s="103" t="n">
        <v>13.7</v>
      </c>
      <c r="WO1084" s="104" t="n">
        <f aca="false">AVERAGE(WC1084:WN1084)</f>
        <v>9.99166666666667</v>
      </c>
      <c r="XA1084" s="22" t="n">
        <v>1934</v>
      </c>
      <c r="XB1084" s="102" t="n">
        <v>1934</v>
      </c>
      <c r="XC1084" s="103" t="n">
        <v>15.8</v>
      </c>
      <c r="XD1084" s="103" t="n">
        <v>14.6</v>
      </c>
      <c r="XE1084" s="103" t="n">
        <v>14</v>
      </c>
      <c r="XF1084" s="103" t="n">
        <v>9.4</v>
      </c>
      <c r="XG1084" s="103" t="n">
        <v>3.3</v>
      </c>
      <c r="XH1084" s="103" t="n">
        <v>1.6</v>
      </c>
      <c r="XI1084" s="103" t="n">
        <v>4.5</v>
      </c>
      <c r="XJ1084" s="103" t="n">
        <v>4.6</v>
      </c>
      <c r="XK1084" s="103" t="n">
        <v>5.2</v>
      </c>
      <c r="XL1084" s="103" t="n">
        <v>7.4</v>
      </c>
      <c r="XM1084" s="103" t="n">
        <v>12.1</v>
      </c>
      <c r="XN1084" s="103" t="n">
        <v>12.5</v>
      </c>
      <c r="XO1084" s="104" t="n">
        <f aca="false">AVERAGE(XC1084:XN1084)</f>
        <v>8.75</v>
      </c>
      <c r="YA1084" s="22" t="n">
        <v>1934</v>
      </c>
      <c r="YB1084" s="102" t="n">
        <v>1934</v>
      </c>
      <c r="YC1084" s="103" t="n">
        <v>13.4</v>
      </c>
      <c r="YD1084" s="103" t="n">
        <v>13.4</v>
      </c>
      <c r="YE1084" s="103" t="n">
        <v>14.8</v>
      </c>
      <c r="YF1084" s="103" t="n">
        <v>11.6</v>
      </c>
      <c r="YG1084" s="103" t="n">
        <v>8.4</v>
      </c>
      <c r="YH1084" s="103" t="n">
        <v>4.9</v>
      </c>
      <c r="YI1084" s="103" t="n">
        <v>7.4</v>
      </c>
      <c r="YJ1084" s="103" t="n">
        <v>7.4</v>
      </c>
      <c r="YK1084" s="103" t="n">
        <v>7.6</v>
      </c>
      <c r="YL1084" s="103" t="n">
        <v>9</v>
      </c>
      <c r="YM1084" s="103" t="n">
        <v>10.8</v>
      </c>
      <c r="YN1084" s="103" t="n">
        <v>12.1</v>
      </c>
      <c r="YO1084" s="104" t="n">
        <f aca="false">AVERAGE(YC1084:YN1084)</f>
        <v>10.0666666666667</v>
      </c>
      <c r="ZA1084" s="22" t="n">
        <v>1934</v>
      </c>
      <c r="ZB1084" s="106" t="s">
        <v>134</v>
      </c>
      <c r="ZC1084" s="103" t="n">
        <v>14.8</v>
      </c>
      <c r="ZD1084" s="103" t="n">
        <v>15.7</v>
      </c>
      <c r="ZE1084" s="103" t="n">
        <v>15.7</v>
      </c>
      <c r="ZF1084" s="103" t="n">
        <v>12.5</v>
      </c>
      <c r="ZG1084" s="103" t="n">
        <v>12.6</v>
      </c>
      <c r="ZH1084" s="103" t="n">
        <v>9.8</v>
      </c>
      <c r="ZI1084" s="103" t="n">
        <v>9.8</v>
      </c>
      <c r="ZJ1084" s="103" t="n">
        <v>9.3</v>
      </c>
      <c r="ZK1084" s="103" t="n">
        <v>10.2</v>
      </c>
      <c r="ZL1084" s="103" t="n">
        <v>10.2</v>
      </c>
      <c r="ZM1084" s="105" t="n">
        <f aca="false">(ZM1083+ZM1085)/2</f>
        <v>11.35</v>
      </c>
      <c r="ZN1084" s="103" t="n">
        <v>13.7</v>
      </c>
      <c r="ZO1084" s="104" t="n">
        <f aca="false">AVERAGE(ZC1084:ZN1084)</f>
        <v>12.1375</v>
      </c>
    </row>
    <row r="1085" customFormat="false" ht="12.8" hidden="false" customHeight="false" outlineLevel="0" collapsed="false">
      <c r="A1085" s="97" t="n">
        <f aca="false">A1080+5</f>
        <v>1935</v>
      </c>
      <c r="B1085" s="11" t="n">
        <f aca="false">AVERAGE(AO1085,BO1085,CO1085,DO1085,EO1085,FO1085,GO1085,HO1085,IO1085,JO1085,KO1085,LO1085,MO1085,NO1085,OO1085,PO1085,QO1085,RO1085,SO1085,TO1085,UO1085,VO1085,WO1085,XO1085,YO1085,ZO1085)</f>
        <v>8.67996794871795</v>
      </c>
      <c r="C1085" s="98" t="n">
        <f aca="false">AVERAGE(B1081:B1085)</f>
        <v>8.65842948717949</v>
      </c>
      <c r="D1085" s="99" t="n">
        <f aca="false">AVERAGE(B1076:B1085)</f>
        <v>8.64820512820513</v>
      </c>
      <c r="E1085" s="11" t="n">
        <f aca="false">AVERAGE(B1066:B1085)</f>
        <v>8.75926282051282</v>
      </c>
      <c r="F1085" s="100" t="n">
        <f aca="false">AVERAGE(B1036:B1085)</f>
        <v>8.94622933332463</v>
      </c>
      <c r="G1085" s="3" t="n">
        <f aca="false">MAX(AC1085:AN1085,BC1085:BN1085,CC1085:CN1085,DC1085:DN1085,EC1085:EN1085,FC1085:FN1085,GC1085:GN1085,HC1085:HN1085,IC1085:IN1085,JC1085:JN1085,KC1085:KN1085,LC1085:LN1085,MC1085:MN1085,NC1085:NN1085,OC1085:ON1085,PC1085:PN1085,QC1085:QN1085,RC1085:RN1085,SC1085:SN1085,TC1085:TN1085,UC1085:UN1085,VC1085:VN1085,WC1085:WN1085,XC1085:XN1085,YC1085:YN1085,ZC1085:ZN1085,)</f>
        <v>16.3</v>
      </c>
      <c r="H1085" s="19" t="n">
        <f aca="false">MEDIAN(AC1085:AN1085,BC1085:BN1085,CC1085:CN1085,DC1085:DN1085,EC1085:EN1085,FC1085:FN1085,GC1085:GN1085,HC1085:HN1085,IC1085:IN1085,JC1085:JN1085,KC1085:KN1085,LC1085:LN1085,MC1085:MN1085,NC1085:NN1085,OC1085:ON1085,PC1085:PN1085,QC1085:QN1085,RC1085:RN1085,SC1085:SN1085,TC1085:TN1085,UC1085:UN1085,VC1085:VN1085,WC1085:WN1085,XC1085:XN1085,YC1085:YN1085,ZC1085:ZN1085,)</f>
        <v>8.9</v>
      </c>
      <c r="I1085" s="5" t="n">
        <f aca="false">MIN(AC1085:AN1085,BC1085:BN1085,CC1085:CN1085,DC1085:DN1085,EC1085:EN1085,FC1085:FN1085,GC1085:GN1085,HC1085:HN1085,IC1085:IN1085,JC1085:JN1085,KC1085:KN1085,LC1085:LN1085,MC1085:MN1085,NC1085:NN1085,OC1085:ON1085,PC1085:PN1085,QC1085:QN1085,RC1085:RN1085,SC1085:SN1085,TC1085:TN1085,UC1085:UN1085,VC1085:VN1085,WC1085:WN1085,XC1085:XN1085,YC1085:YN1085,ZC1085:ZN1085)</f>
        <v>-1.4</v>
      </c>
      <c r="J1085" s="5" t="n">
        <f aca="false">MIN(AC1085:AN1085,BC1085:BN1085,CC1085:CN1085,DC1085:DN1085,EC1085:EN1085,FC1085:FN1085,GC1085:GN1085,HC1085:HN1085,IC1085:IN1085,JC1085:JN1085,KC1085:KN1085,LC1085:LN1085,MC1085:MN1085,NC1085:NN1085,OC1085:ON1085,PC1085:PN1085,QC1085:QN1085,SC1085:SN1085,TC1085:TN1085,UC1085:UN1085,VC1085:VN1085,WC1085:WN1085,XC1085:XN1085,YC1085:YN1085,ZC1085:ZN1085)</f>
        <v>1.8</v>
      </c>
      <c r="K1085" s="101" t="n">
        <f aca="false">(G1085+I1085)/2</f>
        <v>7.45</v>
      </c>
      <c r="AB1085" s="102" t="n">
        <v>1935</v>
      </c>
      <c r="AC1085" s="103" t="n">
        <v>11.3</v>
      </c>
      <c r="AD1085" s="103" t="n">
        <v>11.9</v>
      </c>
      <c r="AE1085" s="103" t="n">
        <v>10.2</v>
      </c>
      <c r="AF1085" s="103" t="n">
        <v>9.8</v>
      </c>
      <c r="AG1085" s="103" t="n">
        <v>6.8</v>
      </c>
      <c r="AH1085" s="103" t="n">
        <v>5.7</v>
      </c>
      <c r="AI1085" s="103" t="n">
        <v>5</v>
      </c>
      <c r="AJ1085" s="103" t="n">
        <v>6.2</v>
      </c>
      <c r="AK1085" s="103" t="n">
        <v>6.4</v>
      </c>
      <c r="AL1085" s="103" t="n">
        <v>7.6</v>
      </c>
      <c r="AM1085" s="103" t="n">
        <v>9.1</v>
      </c>
      <c r="AN1085" s="103" t="n">
        <v>10.8</v>
      </c>
      <c r="AO1085" s="104" t="n">
        <f aca="false">AVERAGE(AC1085:AN1085)</f>
        <v>8.4</v>
      </c>
      <c r="BA1085" s="22" t="n">
        <v>1935</v>
      </c>
      <c r="BB1085" s="102" t="n">
        <v>1935</v>
      </c>
      <c r="BC1085" s="103" t="n">
        <v>11.7</v>
      </c>
      <c r="BD1085" s="103" t="n">
        <v>12.2</v>
      </c>
      <c r="BE1085" s="103" t="n">
        <v>9.7</v>
      </c>
      <c r="BF1085" s="103" t="n">
        <v>8.8</v>
      </c>
      <c r="BG1085" s="103" t="n">
        <v>8.4</v>
      </c>
      <c r="BH1085" s="103" t="n">
        <v>3.6</v>
      </c>
      <c r="BI1085" s="103" t="n">
        <v>2</v>
      </c>
      <c r="BJ1085" s="103" t="n">
        <v>4.7</v>
      </c>
      <c r="BK1085" s="103" t="n">
        <v>4.3</v>
      </c>
      <c r="BL1085" s="103" t="n">
        <v>8.1</v>
      </c>
      <c r="BM1085" s="103" t="n">
        <v>9</v>
      </c>
      <c r="BN1085" s="103" t="n">
        <v>10.8</v>
      </c>
      <c r="BO1085" s="104" t="n">
        <f aca="false">AVERAGE(BC1085:BN1085)</f>
        <v>7.775</v>
      </c>
      <c r="CA1085" s="22" t="n">
        <v>1935</v>
      </c>
      <c r="CB1085" s="102" t="n">
        <v>1935</v>
      </c>
      <c r="CC1085" s="103" t="n">
        <v>9.2</v>
      </c>
      <c r="CD1085" s="103" t="n">
        <v>10.9</v>
      </c>
      <c r="CE1085" s="103" t="n">
        <v>9.1</v>
      </c>
      <c r="CF1085" s="103" t="n">
        <v>8.8</v>
      </c>
      <c r="CG1085" s="103" t="n">
        <v>4.9</v>
      </c>
      <c r="CH1085" s="103" t="n">
        <v>4.3</v>
      </c>
      <c r="CI1085" s="103" t="n">
        <v>3.5</v>
      </c>
      <c r="CJ1085" s="103" t="n">
        <v>5.4</v>
      </c>
      <c r="CK1085" s="103" t="n">
        <v>4.6</v>
      </c>
      <c r="CL1085" s="103" t="n">
        <v>6.4</v>
      </c>
      <c r="CM1085" s="103" t="n">
        <v>7.3</v>
      </c>
      <c r="CN1085" s="103" t="n">
        <v>9.4</v>
      </c>
      <c r="CO1085" s="104" t="n">
        <f aca="false">AVERAGE(CC1085:CN1085)</f>
        <v>6.98333333333333</v>
      </c>
      <c r="DA1085" s="22" t="n">
        <v>1935</v>
      </c>
      <c r="DB1085" s="102" t="n">
        <v>1935</v>
      </c>
      <c r="DC1085" s="103" t="n">
        <v>14.1</v>
      </c>
      <c r="DD1085" s="103" t="n">
        <v>14.2</v>
      </c>
      <c r="DE1085" s="103" t="n">
        <v>12.5</v>
      </c>
      <c r="DF1085" s="103" t="n">
        <v>10</v>
      </c>
      <c r="DG1085" s="103" t="n">
        <v>5.2</v>
      </c>
      <c r="DH1085" s="103" t="n">
        <v>3.9</v>
      </c>
      <c r="DI1085" s="103" t="n">
        <v>3.6</v>
      </c>
      <c r="DJ1085" s="103" t="n">
        <v>5.8</v>
      </c>
      <c r="DK1085" s="103" t="n">
        <v>6.6</v>
      </c>
      <c r="DL1085" s="103" t="n">
        <v>8.5</v>
      </c>
      <c r="DM1085" s="105" t="n">
        <f aca="false">(DM1084+DM1086)/2</f>
        <v>11.05</v>
      </c>
      <c r="DN1085" s="103" t="n">
        <v>12.1</v>
      </c>
      <c r="DO1085" s="104" t="n">
        <f aca="false">AVERAGE(DC1085:DN1085)</f>
        <v>8.9625</v>
      </c>
      <c r="EA1085" s="22" t="n">
        <v>1935</v>
      </c>
      <c r="EB1085" s="106" t="s">
        <v>135</v>
      </c>
      <c r="EC1085" s="103" t="n">
        <v>11.6</v>
      </c>
      <c r="ED1085" s="103" t="n">
        <v>12.5</v>
      </c>
      <c r="EE1085" s="103" t="n">
        <v>10.8</v>
      </c>
      <c r="EF1085" s="103" t="n">
        <v>10.7</v>
      </c>
      <c r="EG1085" s="103" t="n">
        <v>8</v>
      </c>
      <c r="EH1085" s="103" t="n">
        <v>7.1</v>
      </c>
      <c r="EI1085" s="103" t="n">
        <v>6.3</v>
      </c>
      <c r="EJ1085" s="103" t="n">
        <v>7.4</v>
      </c>
      <c r="EK1085" s="103" t="n">
        <v>7.2</v>
      </c>
      <c r="EL1085" s="103" t="n">
        <v>8.4</v>
      </c>
      <c r="EM1085" s="103" t="n">
        <v>8.1</v>
      </c>
      <c r="EN1085" s="103" t="n">
        <v>10.8</v>
      </c>
      <c r="EO1085" s="104" t="n">
        <f aca="false">AVERAGE(EC1085:EN1085)</f>
        <v>9.075</v>
      </c>
      <c r="FA1085" s="22" t="n">
        <v>1935</v>
      </c>
      <c r="FB1085" s="102" t="n">
        <v>1935</v>
      </c>
      <c r="FC1085" s="103" t="n">
        <v>10.9</v>
      </c>
      <c r="FD1085" s="103" t="n">
        <v>10.9</v>
      </c>
      <c r="FE1085" s="103" t="n">
        <v>8.4</v>
      </c>
      <c r="FF1085" s="103" t="n">
        <v>9</v>
      </c>
      <c r="FG1085" s="103" t="n">
        <v>5.7</v>
      </c>
      <c r="FH1085" s="103" t="n">
        <v>4.7</v>
      </c>
      <c r="FI1085" s="103" t="n">
        <v>2.9</v>
      </c>
      <c r="FJ1085" s="103" t="n">
        <v>4.4</v>
      </c>
      <c r="FK1085" s="103" t="n">
        <v>4</v>
      </c>
      <c r="FL1085" s="103" t="n">
        <v>6.5</v>
      </c>
      <c r="FM1085" s="103" t="n">
        <v>7.6</v>
      </c>
      <c r="FN1085" s="103" t="n">
        <v>10.2</v>
      </c>
      <c r="FO1085" s="104" t="n">
        <f aca="false">AVERAGE(FC1085:FN1085)</f>
        <v>7.1</v>
      </c>
      <c r="GA1085" s="22" t="n">
        <v>1935</v>
      </c>
      <c r="GB1085" s="102" t="n">
        <v>1935</v>
      </c>
      <c r="GC1085" s="103" t="n">
        <v>13.9</v>
      </c>
      <c r="GD1085" s="103" t="n">
        <v>14.6</v>
      </c>
      <c r="GE1085" s="103" t="n">
        <v>12.6</v>
      </c>
      <c r="GF1085" s="103" t="n">
        <v>11.2</v>
      </c>
      <c r="GG1085" s="103" t="n">
        <v>6.2</v>
      </c>
      <c r="GH1085" s="103" t="n">
        <v>5.3</v>
      </c>
      <c r="GI1085" s="103" t="n">
        <v>4.4</v>
      </c>
      <c r="GJ1085" s="103" t="n">
        <v>6.1</v>
      </c>
      <c r="GK1085" s="103" t="n">
        <v>6.6</v>
      </c>
      <c r="GL1085" s="103" t="n">
        <v>9</v>
      </c>
      <c r="GM1085" s="103" t="n">
        <v>10.8</v>
      </c>
      <c r="GN1085" s="103" t="n">
        <v>13.9</v>
      </c>
      <c r="GO1085" s="104" t="n">
        <f aca="false">AVERAGE(GC1085:GN1085)</f>
        <v>9.55</v>
      </c>
      <c r="HA1085" s="22" t="n">
        <v>1935</v>
      </c>
      <c r="HB1085" s="106" t="s">
        <v>135</v>
      </c>
      <c r="HC1085" s="103" t="n">
        <v>15.1</v>
      </c>
      <c r="HD1085" s="103" t="n">
        <v>16.3</v>
      </c>
      <c r="HE1085" s="103" t="n">
        <v>14.8</v>
      </c>
      <c r="HF1085" s="103" t="n">
        <v>13.1</v>
      </c>
      <c r="HG1085" s="103" t="n">
        <v>10.1</v>
      </c>
      <c r="HH1085" s="103" t="n">
        <v>9</v>
      </c>
      <c r="HI1085" s="103" t="n">
        <v>8.2</v>
      </c>
      <c r="HJ1085" s="103" t="n">
        <v>8.7</v>
      </c>
      <c r="HK1085" s="103" t="n">
        <v>9.4</v>
      </c>
      <c r="HL1085" s="103" t="n">
        <v>11.3</v>
      </c>
      <c r="HM1085" s="103" t="n">
        <v>12.5</v>
      </c>
      <c r="HN1085" s="103" t="n">
        <v>14.6</v>
      </c>
      <c r="HO1085" s="104" t="n">
        <f aca="false">AVERAGE(HC1085:HN1085)</f>
        <v>11.925</v>
      </c>
      <c r="IA1085" s="22" t="n">
        <v>1935</v>
      </c>
      <c r="IB1085" s="102" t="n">
        <v>1935</v>
      </c>
      <c r="IC1085" s="103" t="n">
        <v>12.4</v>
      </c>
      <c r="ID1085" s="103" t="n">
        <v>13.3</v>
      </c>
      <c r="IE1085" s="103" t="n">
        <v>11.8</v>
      </c>
      <c r="IF1085" s="103" t="n">
        <v>10.7</v>
      </c>
      <c r="IG1085" s="103" t="n">
        <v>7.2</v>
      </c>
      <c r="IH1085" s="103" t="n">
        <v>5.7</v>
      </c>
      <c r="II1085" s="103" t="n">
        <v>5</v>
      </c>
      <c r="IJ1085" s="103" t="n">
        <v>6.5</v>
      </c>
      <c r="IK1085" s="103" t="n">
        <v>6.6</v>
      </c>
      <c r="IL1085" s="103" t="n">
        <v>8.6</v>
      </c>
      <c r="IM1085" s="103" t="n">
        <v>9.6</v>
      </c>
      <c r="IN1085" s="103" t="n">
        <v>12.1</v>
      </c>
      <c r="IO1085" s="104" t="n">
        <f aca="false">AVERAGE(IC1085:IN1085)</f>
        <v>9.125</v>
      </c>
      <c r="JA1085" s="22" t="n">
        <v>1935</v>
      </c>
      <c r="JB1085" s="102" t="n">
        <v>1935</v>
      </c>
      <c r="JC1085" s="103" t="n">
        <v>9</v>
      </c>
      <c r="JD1085" s="103" t="n">
        <v>10.6</v>
      </c>
      <c r="JE1085" s="103" t="n">
        <v>9</v>
      </c>
      <c r="JF1085" s="103" t="n">
        <v>9.4</v>
      </c>
      <c r="JG1085" s="103" t="n">
        <v>5.6</v>
      </c>
      <c r="JH1085" s="103" t="n">
        <v>5.1</v>
      </c>
      <c r="JI1085" s="103" t="n">
        <v>3.9</v>
      </c>
      <c r="JJ1085" s="103" t="n">
        <v>5.1</v>
      </c>
      <c r="JK1085" s="103" t="n">
        <v>5.7</v>
      </c>
      <c r="JL1085" s="103" t="n">
        <v>6.6</v>
      </c>
      <c r="JM1085" s="103" t="n">
        <v>6.8</v>
      </c>
      <c r="JN1085" s="103" t="n">
        <v>9.8</v>
      </c>
      <c r="JO1085" s="104" t="n">
        <f aca="false">AVERAGE(JC1085:JN1085)</f>
        <v>7.21666666666667</v>
      </c>
      <c r="KA1085" s="22" t="n">
        <v>1935</v>
      </c>
      <c r="KB1085" s="102" t="n">
        <v>1935</v>
      </c>
      <c r="KC1085" s="103" t="n">
        <v>12.4</v>
      </c>
      <c r="KD1085" s="103" t="n">
        <v>12.7</v>
      </c>
      <c r="KE1085" s="103" t="n">
        <v>11</v>
      </c>
      <c r="KF1085" s="103" t="n">
        <v>9.7</v>
      </c>
      <c r="KG1085" s="103" t="n">
        <v>6.4</v>
      </c>
      <c r="KH1085" s="103" t="n">
        <v>5.6</v>
      </c>
      <c r="KI1085" s="103" t="n">
        <v>4.1</v>
      </c>
      <c r="KJ1085" s="103" t="n">
        <v>5.8</v>
      </c>
      <c r="KK1085" s="103" t="n">
        <v>6.1</v>
      </c>
      <c r="KL1085" s="103" t="n">
        <v>7.6</v>
      </c>
      <c r="KM1085" s="103" t="n">
        <v>9.2</v>
      </c>
      <c r="KN1085" s="103" t="n">
        <v>12.4</v>
      </c>
      <c r="KO1085" s="104" t="n">
        <f aca="false">AVERAGE(KC1085:KN1085)</f>
        <v>8.58333333333333</v>
      </c>
      <c r="LA1085" s="22" t="n">
        <v>1935</v>
      </c>
      <c r="LB1085" s="106" t="s">
        <v>135</v>
      </c>
      <c r="LC1085" s="103" t="n">
        <v>13.5</v>
      </c>
      <c r="LD1085" s="103" t="n">
        <v>13.9</v>
      </c>
      <c r="LE1085" s="103" t="n">
        <v>11.7</v>
      </c>
      <c r="LF1085" s="103" t="n">
        <v>9.8</v>
      </c>
      <c r="LG1085" s="103" t="n">
        <v>5.2</v>
      </c>
      <c r="LH1085" s="103" t="n">
        <v>3.9</v>
      </c>
      <c r="LI1085" s="103" t="n">
        <v>3.8</v>
      </c>
      <c r="LJ1085" s="103" t="n">
        <v>5.9</v>
      </c>
      <c r="LK1085" s="103" t="n">
        <v>6.4</v>
      </c>
      <c r="LL1085" s="103" t="n">
        <v>8.4</v>
      </c>
      <c r="LM1085" s="103" t="n">
        <v>10.3</v>
      </c>
      <c r="LN1085" s="103" t="n">
        <v>12.6</v>
      </c>
      <c r="LO1085" s="104" t="n">
        <f aca="false">AVERAGE(LC1085:LN1085)</f>
        <v>8.78333333333333</v>
      </c>
      <c r="MA1085" s="22" t="n">
        <v>1935</v>
      </c>
      <c r="MB1085" s="102" t="n">
        <v>1935</v>
      </c>
      <c r="MC1085" s="110" t="n">
        <v>12.5</v>
      </c>
      <c r="MD1085" s="110" t="n">
        <v>15.4</v>
      </c>
      <c r="ME1085" s="110" t="n">
        <v>13.1</v>
      </c>
      <c r="MF1085" s="110" t="n">
        <v>9</v>
      </c>
      <c r="MG1085" s="110" t="n">
        <v>7.7</v>
      </c>
      <c r="MH1085" s="110" t="n">
        <v>5.9</v>
      </c>
      <c r="MI1085" s="110" t="n">
        <v>5.8</v>
      </c>
      <c r="MJ1085" s="110" t="n">
        <v>5.7</v>
      </c>
      <c r="MK1085" s="110" t="n">
        <v>6.2</v>
      </c>
      <c r="ML1085" s="110" t="n">
        <v>9.7</v>
      </c>
      <c r="MM1085" s="110" t="n">
        <v>10.2</v>
      </c>
      <c r="MN1085" s="110" t="n">
        <v>13.5</v>
      </c>
      <c r="MO1085" s="104" t="n">
        <f aca="false">AVERAGE(MC1085:MN1085)</f>
        <v>9.55833333333333</v>
      </c>
      <c r="NA1085" s="22" t="n">
        <v>1935</v>
      </c>
      <c r="NB1085" s="102" t="n">
        <v>1935</v>
      </c>
      <c r="NC1085" s="103" t="n">
        <v>11.3</v>
      </c>
      <c r="ND1085" s="103" t="n">
        <v>12.3</v>
      </c>
      <c r="NE1085" s="103" t="n">
        <v>10.2</v>
      </c>
      <c r="NF1085" s="103" t="n">
        <v>9.3</v>
      </c>
      <c r="NG1085" s="103" t="n">
        <v>4.8</v>
      </c>
      <c r="NH1085" s="103" t="n">
        <v>4.9</v>
      </c>
      <c r="NI1085" s="103" t="n">
        <v>3.8</v>
      </c>
      <c r="NJ1085" s="103" t="n">
        <v>5.8</v>
      </c>
      <c r="NK1085" s="103" t="n">
        <v>5.2</v>
      </c>
      <c r="NL1085" s="103" t="n">
        <v>7.4</v>
      </c>
      <c r="NM1085" s="103" t="n">
        <v>7.9</v>
      </c>
      <c r="NN1085" s="103" t="n">
        <v>11.7</v>
      </c>
      <c r="NO1085" s="104" t="n">
        <f aca="false">AVERAGE(NC1085:NN1085)</f>
        <v>7.88333333333333</v>
      </c>
      <c r="OA1085" s="22" t="n">
        <v>1935</v>
      </c>
      <c r="OB1085" s="106" t="n">
        <v>1935</v>
      </c>
      <c r="OC1085" s="103" t="n">
        <v>14.4</v>
      </c>
      <c r="OD1085" s="103" t="n">
        <v>14.4</v>
      </c>
      <c r="OE1085" s="103" t="n">
        <v>15.1</v>
      </c>
      <c r="OF1085" s="103" t="n">
        <v>10.1</v>
      </c>
      <c r="OG1085" s="103" t="n">
        <v>7.9</v>
      </c>
      <c r="OH1085" s="103" t="n">
        <v>4.4</v>
      </c>
      <c r="OI1085" s="103" t="n">
        <v>6.8</v>
      </c>
      <c r="OJ1085" s="103" t="n">
        <v>6.4</v>
      </c>
      <c r="OK1085" s="103" t="n">
        <v>6.4</v>
      </c>
      <c r="OL1085" s="103" t="n">
        <v>8</v>
      </c>
      <c r="OM1085" s="103" t="n">
        <v>11.5</v>
      </c>
      <c r="ON1085" s="103" t="n">
        <v>12.7</v>
      </c>
      <c r="OO1085" s="104" t="n">
        <f aca="false">AVERAGE(OC1085:ON1085)</f>
        <v>9.84166666666667</v>
      </c>
      <c r="PA1085" s="22" t="n">
        <v>1935</v>
      </c>
      <c r="PB1085" s="106" t="s">
        <v>135</v>
      </c>
      <c r="PC1085" s="103" t="n">
        <v>15.5</v>
      </c>
      <c r="PD1085" s="103" t="n">
        <v>15.6</v>
      </c>
      <c r="PE1085" s="103" t="n">
        <v>14.4</v>
      </c>
      <c r="PF1085" s="103" t="n">
        <v>10.8</v>
      </c>
      <c r="PG1085" s="103" t="n">
        <v>6.3</v>
      </c>
      <c r="PH1085" s="103" t="n">
        <v>5.2</v>
      </c>
      <c r="PI1085" s="103" t="n">
        <v>5.1</v>
      </c>
      <c r="PJ1085" s="103" t="n">
        <v>7.5</v>
      </c>
      <c r="PK1085" s="103" t="n">
        <v>8.6</v>
      </c>
      <c r="PL1085" s="103" t="n">
        <v>11.8</v>
      </c>
      <c r="PM1085" s="103" t="n">
        <v>13.5</v>
      </c>
      <c r="PN1085" s="103" t="n">
        <v>15.6</v>
      </c>
      <c r="PO1085" s="104" t="n">
        <f aca="false">AVERAGE(PC1085:PN1085)</f>
        <v>10.825</v>
      </c>
      <c r="QA1085" s="22" t="n">
        <v>1935</v>
      </c>
      <c r="QB1085" s="106" t="s">
        <v>135</v>
      </c>
      <c r="QC1085" s="103" t="n">
        <v>11.9</v>
      </c>
      <c r="QD1085" s="103" t="n">
        <v>13.3</v>
      </c>
      <c r="QE1085" s="103" t="n">
        <v>11.1</v>
      </c>
      <c r="QF1085" s="103" t="n">
        <v>9.8</v>
      </c>
      <c r="QG1085" s="103" t="n">
        <v>6.1</v>
      </c>
      <c r="QH1085" s="103" t="n">
        <v>5.5</v>
      </c>
      <c r="QI1085" s="103" t="n">
        <v>3.8</v>
      </c>
      <c r="QJ1085" s="103" t="n">
        <v>6</v>
      </c>
      <c r="QK1085" s="103" t="n">
        <v>6</v>
      </c>
      <c r="QL1085" s="103" t="n">
        <v>8.1</v>
      </c>
      <c r="QM1085" s="103" t="n">
        <v>9.1</v>
      </c>
      <c r="QN1085" s="103" t="n">
        <v>12.1</v>
      </c>
      <c r="QO1085" s="104" t="n">
        <f aca="false">AVERAGE(QC1085:QN1085)</f>
        <v>8.56666666666667</v>
      </c>
      <c r="RA1085" s="22" t="n">
        <v>1935</v>
      </c>
      <c r="RB1085" s="102" t="n">
        <v>1935</v>
      </c>
      <c r="RC1085" s="103" t="n">
        <v>8.8</v>
      </c>
      <c r="RD1085" s="103" t="n">
        <v>8.8</v>
      </c>
      <c r="RE1085" s="103" t="n">
        <v>6.9</v>
      </c>
      <c r="RF1085" s="103" t="n">
        <v>5.2</v>
      </c>
      <c r="RG1085" s="103" t="n">
        <v>1.2</v>
      </c>
      <c r="RH1085" s="103" t="n">
        <v>-0.5</v>
      </c>
      <c r="RI1085" s="103" t="n">
        <v>-1.4</v>
      </c>
      <c r="RJ1085" s="103" t="n">
        <v>1.4</v>
      </c>
      <c r="RK1085" s="103" t="n">
        <v>1.5</v>
      </c>
      <c r="RL1085" s="105" t="n">
        <f aca="false">(RL1084+RL1086)/2</f>
        <v>3.55</v>
      </c>
      <c r="RM1085" s="105" t="n">
        <f aca="false">(RM1084+RM1086)/2</f>
        <v>5.5</v>
      </c>
      <c r="RN1085" s="105" t="n">
        <f aca="false">(RN1084+RN1086)/2</f>
        <v>8.95</v>
      </c>
      <c r="RO1085" s="104" t="n">
        <f aca="false">AVERAGE(RC1085:RN1085)</f>
        <v>4.15833333333333</v>
      </c>
      <c r="SA1085" s="22" t="n">
        <v>1935</v>
      </c>
      <c r="SB1085" s="106" t="s">
        <v>135</v>
      </c>
      <c r="SC1085" s="103" t="n">
        <v>11.1</v>
      </c>
      <c r="SD1085" s="103" t="n">
        <v>11.4</v>
      </c>
      <c r="SE1085" s="103" t="n">
        <v>9.4</v>
      </c>
      <c r="SF1085" s="103" t="n">
        <v>7.8</v>
      </c>
      <c r="SG1085" s="103" t="n">
        <v>2.7</v>
      </c>
      <c r="SH1085" s="103" t="n">
        <v>2.4</v>
      </c>
      <c r="SI1085" s="103" t="n">
        <v>1.8</v>
      </c>
      <c r="SJ1085" s="103" t="n">
        <v>3.4</v>
      </c>
      <c r="SK1085" s="103" t="n">
        <v>4.9</v>
      </c>
      <c r="SL1085" s="103" t="n">
        <v>7</v>
      </c>
      <c r="SM1085" s="103" t="n">
        <v>7.9</v>
      </c>
      <c r="SN1085" s="103" t="n">
        <v>9.5</v>
      </c>
      <c r="SO1085" s="104" t="n">
        <f aca="false">AVERAGE(SC1085:SN1085)</f>
        <v>6.60833333333333</v>
      </c>
      <c r="TA1085" s="22" t="n">
        <v>1935</v>
      </c>
      <c r="TB1085" s="106" t="s">
        <v>135</v>
      </c>
      <c r="TC1085" s="103" t="n">
        <v>12.5</v>
      </c>
      <c r="TD1085" s="103" t="n">
        <v>14</v>
      </c>
      <c r="TE1085" s="103" t="n">
        <v>11.7</v>
      </c>
      <c r="TF1085" s="103" t="n">
        <v>10.6</v>
      </c>
      <c r="TG1085" s="103" t="n">
        <v>6.1</v>
      </c>
      <c r="TH1085" s="103" t="n">
        <v>4.2</v>
      </c>
      <c r="TI1085" s="103" t="n">
        <v>1.8</v>
      </c>
      <c r="TJ1085" s="103" t="n">
        <v>4.4</v>
      </c>
      <c r="TK1085" s="103" t="n">
        <v>5.6</v>
      </c>
      <c r="TL1085" s="103" t="n">
        <v>7</v>
      </c>
      <c r="TM1085" s="103" t="n">
        <v>9</v>
      </c>
      <c r="TN1085" s="103" t="n">
        <v>10.5</v>
      </c>
      <c r="TO1085" s="104" t="n">
        <f aca="false">AVERAGE(TC1085:TN1085)</f>
        <v>8.11666666666667</v>
      </c>
      <c r="UA1085" s="22" t="n">
        <v>1935</v>
      </c>
      <c r="UB1085" s="102" t="n">
        <v>1935</v>
      </c>
      <c r="UC1085" s="103" t="n">
        <v>15.9</v>
      </c>
      <c r="UD1085" s="103" t="n">
        <v>9.3</v>
      </c>
      <c r="UE1085" s="103" t="n">
        <v>10.7</v>
      </c>
      <c r="UF1085" s="103" t="n">
        <v>9.7</v>
      </c>
      <c r="UG1085" s="103" t="n">
        <v>4.7</v>
      </c>
      <c r="UH1085" s="103" t="n">
        <v>4.7</v>
      </c>
      <c r="UI1085" s="103" t="n">
        <v>3.6</v>
      </c>
      <c r="UJ1085" s="103" t="n">
        <v>4.7</v>
      </c>
      <c r="UK1085" s="103" t="n">
        <v>5.3</v>
      </c>
      <c r="UL1085" s="103" t="n">
        <v>7.2</v>
      </c>
      <c r="UM1085" s="103" t="n">
        <v>9.4</v>
      </c>
      <c r="UN1085" s="103" t="n">
        <v>12.3</v>
      </c>
      <c r="UO1085" s="104" t="n">
        <f aca="false">AVERAGE(UC1085:UN1085)</f>
        <v>8.125</v>
      </c>
      <c r="VA1085" s="22" t="n">
        <v>1935</v>
      </c>
      <c r="VB1085" s="102" t="n">
        <v>1935</v>
      </c>
      <c r="VC1085" s="103" t="n">
        <v>12.6</v>
      </c>
      <c r="VD1085" s="103" t="n">
        <v>13</v>
      </c>
      <c r="VE1085" s="103" t="n">
        <v>10.7</v>
      </c>
      <c r="VF1085" s="103" t="n">
        <v>10.2</v>
      </c>
      <c r="VG1085" s="103" t="n">
        <v>6.1</v>
      </c>
      <c r="VH1085" s="103" t="n">
        <v>5.2</v>
      </c>
      <c r="VI1085" s="103" t="n">
        <v>4.3</v>
      </c>
      <c r="VJ1085" s="103" t="n">
        <v>5.9</v>
      </c>
      <c r="VK1085" s="103" t="n">
        <v>6.3</v>
      </c>
      <c r="VL1085" s="103" t="n">
        <v>7.9</v>
      </c>
      <c r="VM1085" s="103" t="n">
        <v>9.5</v>
      </c>
      <c r="VN1085" s="103" t="n">
        <v>11.2</v>
      </c>
      <c r="VO1085" s="104" t="n">
        <f aca="false">AVERAGE(VC1085:VN1085)</f>
        <v>8.575</v>
      </c>
      <c r="WA1085" s="22" t="n">
        <v>1935</v>
      </c>
      <c r="WB1085" s="102" t="n">
        <v>1935</v>
      </c>
      <c r="WC1085" s="103" t="n">
        <v>15.1</v>
      </c>
      <c r="WD1085" s="103" t="n">
        <v>15</v>
      </c>
      <c r="WE1085" s="103" t="n">
        <v>13.1</v>
      </c>
      <c r="WF1085" s="103" t="n">
        <v>10.8</v>
      </c>
      <c r="WG1085" s="103" t="n">
        <v>6.1</v>
      </c>
      <c r="WH1085" s="103" t="n">
        <v>5.2</v>
      </c>
      <c r="WI1085" s="103" t="n">
        <v>4.7</v>
      </c>
      <c r="WJ1085" s="103" t="n">
        <v>6.9</v>
      </c>
      <c r="WK1085" s="103" t="n">
        <v>7.3</v>
      </c>
      <c r="WL1085" s="103" t="n">
        <v>9.8</v>
      </c>
      <c r="WM1085" s="103" t="n">
        <v>11.8</v>
      </c>
      <c r="WN1085" s="103" t="n">
        <v>14.3</v>
      </c>
      <c r="WO1085" s="104" t="n">
        <f aca="false">AVERAGE(WC1085:WN1085)</f>
        <v>10.0083333333333</v>
      </c>
      <c r="XA1085" s="22" t="n">
        <v>1935</v>
      </c>
      <c r="XB1085" s="102" t="n">
        <v>1935</v>
      </c>
      <c r="XC1085" s="103" t="n">
        <v>13.4</v>
      </c>
      <c r="XD1085" s="103" t="n">
        <v>13.6</v>
      </c>
      <c r="XE1085" s="103" t="n">
        <v>11.6</v>
      </c>
      <c r="XF1085" s="103" t="n">
        <v>9.9</v>
      </c>
      <c r="XG1085" s="103" t="n">
        <v>4.3</v>
      </c>
      <c r="XH1085" s="103" t="n">
        <v>4.1</v>
      </c>
      <c r="XI1085" s="103" t="n">
        <v>3.4</v>
      </c>
      <c r="XJ1085" s="103" t="n">
        <v>5.2</v>
      </c>
      <c r="XK1085" s="103" t="n">
        <v>6.3</v>
      </c>
      <c r="XL1085" s="103" t="n">
        <v>8.7</v>
      </c>
      <c r="XM1085" s="103" t="n">
        <v>10.3</v>
      </c>
      <c r="XN1085" s="103" t="n">
        <v>12.6</v>
      </c>
      <c r="XO1085" s="104" t="n">
        <f aca="false">AVERAGE(XC1085:XN1085)</f>
        <v>8.61666666666667</v>
      </c>
      <c r="YA1085" s="22" t="n">
        <v>1935</v>
      </c>
      <c r="YB1085" s="102" t="n">
        <v>1935</v>
      </c>
      <c r="YC1085" s="103" t="n">
        <v>12.5</v>
      </c>
      <c r="YD1085" s="103" t="n">
        <v>13.2</v>
      </c>
      <c r="YE1085" s="103" t="n">
        <v>11.2</v>
      </c>
      <c r="YF1085" s="103" t="n">
        <v>12.1</v>
      </c>
      <c r="YG1085" s="103" t="n">
        <v>8.9</v>
      </c>
      <c r="YH1085" s="103" t="n">
        <v>7.6</v>
      </c>
      <c r="YI1085" s="103" t="n">
        <v>6.3</v>
      </c>
      <c r="YJ1085" s="103" t="n">
        <v>7.6</v>
      </c>
      <c r="YK1085" s="103" t="n">
        <v>7.9</v>
      </c>
      <c r="YL1085" s="103" t="n">
        <v>9.2</v>
      </c>
      <c r="YM1085" s="103" t="n">
        <v>9.8</v>
      </c>
      <c r="YN1085" s="103" t="n">
        <v>12.1</v>
      </c>
      <c r="YO1085" s="104" t="n">
        <f aca="false">AVERAGE(YC1085:YN1085)</f>
        <v>9.86666666666667</v>
      </c>
      <c r="ZA1085" s="22" t="n">
        <v>1935</v>
      </c>
      <c r="ZB1085" s="106" t="s">
        <v>135</v>
      </c>
      <c r="ZC1085" s="103" t="n">
        <v>14</v>
      </c>
      <c r="ZD1085" s="103" t="n">
        <v>15</v>
      </c>
      <c r="ZE1085" s="103" t="n">
        <v>13.6</v>
      </c>
      <c r="ZF1085" s="103" t="n">
        <v>12.7</v>
      </c>
      <c r="ZG1085" s="103" t="n">
        <v>10.6</v>
      </c>
      <c r="ZH1085" s="103" t="n">
        <v>9.1</v>
      </c>
      <c r="ZI1085" s="103" t="n">
        <v>8.9</v>
      </c>
      <c r="ZJ1085" s="103" t="n">
        <v>9.3</v>
      </c>
      <c r="ZK1085" s="103" t="n">
        <v>9.7</v>
      </c>
      <c r="ZL1085" s="103" t="n">
        <v>10.1</v>
      </c>
      <c r="ZM1085" s="103" t="n">
        <v>11</v>
      </c>
      <c r="ZN1085" s="103" t="n">
        <v>13.4</v>
      </c>
      <c r="ZO1085" s="104" t="n">
        <f aca="false">AVERAGE(ZC1085:ZN1085)</f>
        <v>11.45</v>
      </c>
    </row>
    <row r="1086" customFormat="false" ht="12.8" hidden="false" customHeight="false" outlineLevel="0" collapsed="false">
      <c r="A1086" s="97"/>
      <c r="B1086" s="11" t="n">
        <f aca="false">AVERAGE(AO1086,BO1086,CO1086,DO1086,EO1086,FO1086,GO1086,HO1086,IO1086,JO1086,KO1086,LO1086,MO1086,NO1086,OO1086,PO1086,QO1086,RO1086,SO1086,TO1086,UO1086,VO1086,WO1086,XO1086,YO1086,ZO1086)</f>
        <v>8.6275641025641</v>
      </c>
      <c r="C1086" s="98" t="n">
        <f aca="false">AVERAGE(B1082:B1086)</f>
        <v>8.68035256410257</v>
      </c>
      <c r="D1086" s="99" t="n">
        <f aca="false">AVERAGE(B1077:B1086)</f>
        <v>8.62685897435897</v>
      </c>
      <c r="E1086" s="11" t="n">
        <f aca="false">AVERAGE(B1067:B1086)</f>
        <v>8.74924679487179</v>
      </c>
      <c r="F1086" s="100" t="n">
        <f aca="false">AVERAGE(B1037:B1086)</f>
        <v>8.93961394870924</v>
      </c>
      <c r="G1086" s="3" t="n">
        <f aca="false">MAX(AC1086:AN1086,BC1086:BN1086,CC1086:CN1086,DC1086:DN1086,EC1086:EN1086,FC1086:FN1086,GC1086:GN1086,HC1086:HN1086,IC1086:IN1086,JC1086:JN1086,KC1086:KN1086,LC1086:LN1086,MC1086:MN1086,NC1086:NN1086,OC1086:ON1086,PC1086:PN1086,QC1086:QN1086,RC1086:RN1086,SC1086:SN1086,TC1086:TN1086,UC1086:UN1086,VC1086:VN1086,WC1086:WN1086,XC1086:XN1086,YC1086:YN1086,ZC1086:ZN1086,)</f>
        <v>17.2</v>
      </c>
      <c r="H1086" s="19" t="n">
        <f aca="false">MEDIAN(AC1086:AN1086,BC1086:BN1086,CC1086:CN1086,DC1086:DN1086,EC1086:EN1086,FC1086:FN1086,GC1086:GN1086,HC1086:HN1086,IC1086:IN1086,JC1086:JN1086,KC1086:KN1086,LC1086:LN1086,MC1086:MN1086,NC1086:NN1086,OC1086:ON1086,PC1086:PN1086,QC1086:QN1086,RC1086:RN1086,SC1086:SN1086,TC1086:TN1086,UC1086:UN1086,VC1086:VN1086,WC1086:WN1086,XC1086:XN1086,YC1086:YN1086,ZC1086:ZN1086,)</f>
        <v>8.1</v>
      </c>
      <c r="I1086" s="5" t="n">
        <f aca="false">MIN(AC1086:AN1086,BC1086:BN1086,CC1086:CN1086,DC1086:DN1086,EC1086:EN1086,FC1086:FN1086,GC1086:GN1086,HC1086:HN1086,IC1086:IN1086,JC1086:JN1086,KC1086:KN1086,LC1086:LN1086,MC1086:MN1086,NC1086:NN1086,OC1086:ON1086,PC1086:PN1086,QC1086:QN1086,RC1086:RN1086,SC1086:SN1086,TC1086:TN1086,UC1086:UN1086,VC1086:VN1086,WC1086:WN1086,XC1086:XN1086,YC1086:YN1086,ZC1086:ZN1086)</f>
        <v>-2.1</v>
      </c>
      <c r="J1086" s="5" t="n">
        <f aca="false">MIN(AC1086:AN1086,BC1086:BN1086,CC1086:CN1086,DC1086:DN1086,EC1086:EN1086,FC1086:FN1086,GC1086:GN1086,HC1086:HN1086,IC1086:IN1086,JC1086:JN1086,KC1086:KN1086,LC1086:LN1086,MC1086:MN1086,NC1086:NN1086,OC1086:ON1086,PC1086:PN1086,QC1086:QN1086,SC1086:SN1086,TC1086:TN1086,UC1086:UN1086,VC1086:VN1086,WC1086:WN1086,XC1086:XN1086,YC1086:YN1086,ZC1086:ZN1086)</f>
        <v>1.2</v>
      </c>
      <c r="K1086" s="101" t="n">
        <f aca="false">(G1086+I1086)/2</f>
        <v>7.55</v>
      </c>
      <c r="AB1086" s="102" t="n">
        <v>1936</v>
      </c>
      <c r="AC1086" s="103" t="n">
        <v>13</v>
      </c>
      <c r="AD1086" s="103" t="n">
        <v>12.5</v>
      </c>
      <c r="AE1086" s="103" t="n">
        <v>12.1</v>
      </c>
      <c r="AF1086" s="103" t="n">
        <v>7.7</v>
      </c>
      <c r="AG1086" s="103" t="n">
        <v>6.3</v>
      </c>
      <c r="AH1086" s="103" t="n">
        <v>6.2</v>
      </c>
      <c r="AI1086" s="103" t="n">
        <v>4.9</v>
      </c>
      <c r="AJ1086" s="103" t="n">
        <v>5.8</v>
      </c>
      <c r="AK1086" s="103" t="n">
        <v>5.1</v>
      </c>
      <c r="AL1086" s="103" t="n">
        <v>7.6</v>
      </c>
      <c r="AM1086" s="103" t="n">
        <v>8.4</v>
      </c>
      <c r="AN1086" s="103" t="n">
        <v>11.4</v>
      </c>
      <c r="AO1086" s="104" t="n">
        <f aca="false">AVERAGE(AC1086:AN1086)</f>
        <v>8.41666666666667</v>
      </c>
      <c r="BA1086" s="22" t="n">
        <v>1936</v>
      </c>
      <c r="BB1086" s="102" t="n">
        <v>1936</v>
      </c>
      <c r="BC1086" s="103" t="n">
        <v>13.1</v>
      </c>
      <c r="BD1086" s="103" t="n">
        <v>12.3</v>
      </c>
      <c r="BE1086" s="103" t="n">
        <v>10.7</v>
      </c>
      <c r="BF1086" s="103" t="n">
        <v>8.2</v>
      </c>
      <c r="BG1086" s="103" t="n">
        <v>4.6</v>
      </c>
      <c r="BH1086" s="103" t="n">
        <v>5.1</v>
      </c>
      <c r="BI1086" s="103" t="n">
        <v>3.3</v>
      </c>
      <c r="BJ1086" s="103" t="n">
        <v>5.9</v>
      </c>
      <c r="BK1086" s="103" t="n">
        <v>7.1</v>
      </c>
      <c r="BL1086" s="103" t="n">
        <v>8.4</v>
      </c>
      <c r="BM1086" s="103" t="n">
        <v>9.6</v>
      </c>
      <c r="BN1086" s="103" t="n">
        <v>13.4</v>
      </c>
      <c r="BO1086" s="104" t="n">
        <f aca="false">AVERAGE(BC1086:BN1086)</f>
        <v>8.475</v>
      </c>
      <c r="CA1086" s="22" t="n">
        <v>1936</v>
      </c>
      <c r="CB1086" s="102" t="n">
        <v>1936</v>
      </c>
      <c r="CC1086" s="103" t="n">
        <v>12.1</v>
      </c>
      <c r="CD1086" s="103" t="n">
        <v>10.9</v>
      </c>
      <c r="CE1086" s="103" t="n">
        <v>11</v>
      </c>
      <c r="CF1086" s="103" t="n">
        <v>6.4</v>
      </c>
      <c r="CG1086" s="103" t="n">
        <v>4.7</v>
      </c>
      <c r="CH1086" s="103" t="n">
        <v>3.7</v>
      </c>
      <c r="CI1086" s="103" t="n">
        <v>3.8</v>
      </c>
      <c r="CJ1086" s="103" t="n">
        <v>4.8</v>
      </c>
      <c r="CK1086" s="103" t="n">
        <v>3.7</v>
      </c>
      <c r="CL1086" s="103" t="n">
        <v>6.3</v>
      </c>
      <c r="CM1086" s="103" t="n">
        <v>7</v>
      </c>
      <c r="CN1086" s="103" t="n">
        <v>11.1</v>
      </c>
      <c r="CO1086" s="104" t="n">
        <f aca="false">AVERAGE(CC1086:CN1086)</f>
        <v>7.125</v>
      </c>
      <c r="DA1086" s="22" t="n">
        <v>1936</v>
      </c>
      <c r="DB1086" s="102" t="n">
        <v>1936</v>
      </c>
      <c r="DC1086" s="103" t="n">
        <v>15.1</v>
      </c>
      <c r="DD1086" s="103" t="n">
        <v>14.2</v>
      </c>
      <c r="DE1086" s="103" t="n">
        <v>11.5</v>
      </c>
      <c r="DF1086" s="103" t="n">
        <v>6.6</v>
      </c>
      <c r="DG1086" s="103" t="n">
        <v>3.8</v>
      </c>
      <c r="DH1086" s="103" t="n">
        <v>1.8</v>
      </c>
      <c r="DI1086" s="103" t="n">
        <v>3.7</v>
      </c>
      <c r="DJ1086" s="103" t="n">
        <v>4.9</v>
      </c>
      <c r="DK1086" s="103" t="n">
        <v>3.7</v>
      </c>
      <c r="DL1086" s="103" t="n">
        <v>6.6</v>
      </c>
      <c r="DM1086" s="103" t="n">
        <v>9.4</v>
      </c>
      <c r="DN1086" s="103" t="n">
        <v>14.6</v>
      </c>
      <c r="DO1086" s="104" t="n">
        <f aca="false">AVERAGE(DC1086:DN1086)</f>
        <v>7.99166666666667</v>
      </c>
      <c r="EA1086" s="22" t="n">
        <v>1936</v>
      </c>
      <c r="EB1086" s="106" t="s">
        <v>136</v>
      </c>
      <c r="EC1086" s="103" t="n">
        <v>12.8</v>
      </c>
      <c r="ED1086" s="103" t="n">
        <v>13.6</v>
      </c>
      <c r="EE1086" s="103" t="n">
        <v>14.3</v>
      </c>
      <c r="EF1086" s="103" t="n">
        <v>10.8</v>
      </c>
      <c r="EG1086" s="103" t="n">
        <v>9.8</v>
      </c>
      <c r="EH1086" s="103" t="n">
        <v>8</v>
      </c>
      <c r="EI1086" s="103" t="n">
        <v>7.7</v>
      </c>
      <c r="EJ1086" s="103" t="n">
        <v>8.2</v>
      </c>
      <c r="EK1086" s="103" t="n">
        <v>8</v>
      </c>
      <c r="EL1086" s="103" t="n">
        <v>9.2</v>
      </c>
      <c r="EM1086" s="103" t="n">
        <v>10.3</v>
      </c>
      <c r="EN1086" s="103" t="n">
        <v>12.4</v>
      </c>
      <c r="EO1086" s="104" t="n">
        <f aca="false">AVERAGE(EC1086:EN1086)</f>
        <v>10.425</v>
      </c>
      <c r="FA1086" s="22" t="n">
        <v>1936</v>
      </c>
      <c r="FB1086" s="102" t="n">
        <v>1936</v>
      </c>
      <c r="FC1086" s="103" t="n">
        <v>13</v>
      </c>
      <c r="FD1086" s="103" t="n">
        <v>12.6</v>
      </c>
      <c r="FE1086" s="103" t="n">
        <v>10.6</v>
      </c>
      <c r="FF1086" s="103" t="n">
        <v>5.4</v>
      </c>
      <c r="FG1086" s="103" t="n">
        <v>2.1</v>
      </c>
      <c r="FH1086" s="103" t="n">
        <v>2.7</v>
      </c>
      <c r="FI1086" s="103" t="n">
        <v>3.3</v>
      </c>
      <c r="FJ1086" s="103" t="n">
        <v>4.3</v>
      </c>
      <c r="FK1086" s="103" t="n">
        <v>2.5</v>
      </c>
      <c r="FL1086" s="103" t="n">
        <v>6.1</v>
      </c>
      <c r="FM1086" s="103" t="n">
        <v>7.5</v>
      </c>
      <c r="FN1086" s="103" t="n">
        <v>12.4</v>
      </c>
      <c r="FO1086" s="104" t="n">
        <f aca="false">AVERAGE(FC1086:FN1086)</f>
        <v>6.875</v>
      </c>
      <c r="GA1086" s="22" t="n">
        <v>1936</v>
      </c>
      <c r="GB1086" s="102" t="n">
        <v>1936</v>
      </c>
      <c r="GC1086" s="103" t="n">
        <v>15.9</v>
      </c>
      <c r="GD1086" s="103" t="n">
        <v>15.9</v>
      </c>
      <c r="GE1086" s="103" t="n">
        <v>14.1</v>
      </c>
      <c r="GF1086" s="103" t="n">
        <v>8.6</v>
      </c>
      <c r="GG1086" s="103" t="n">
        <v>5.6</v>
      </c>
      <c r="GH1086" s="103" t="n">
        <v>4.2</v>
      </c>
      <c r="GI1086" s="103" t="n">
        <v>5.4</v>
      </c>
      <c r="GJ1086" s="103" t="n">
        <v>6.1</v>
      </c>
      <c r="GK1086" s="103" t="n">
        <v>5.3</v>
      </c>
      <c r="GL1086" s="103" t="n">
        <v>8.1</v>
      </c>
      <c r="GM1086" s="103" t="n">
        <v>9.8</v>
      </c>
      <c r="GN1086" s="103" t="n">
        <v>15.1</v>
      </c>
      <c r="GO1086" s="104" t="n">
        <f aca="false">AVERAGE(GC1086:GN1086)</f>
        <v>9.50833333333333</v>
      </c>
      <c r="HA1086" s="22" t="n">
        <v>1936</v>
      </c>
      <c r="HB1086" s="106" t="s">
        <v>136</v>
      </c>
      <c r="HC1086" s="103" t="n">
        <v>15.8</v>
      </c>
      <c r="HD1086" s="103" t="n">
        <v>16.2</v>
      </c>
      <c r="HE1086" s="103" t="n">
        <v>15.1</v>
      </c>
      <c r="HF1086" s="103" t="n">
        <v>12.1</v>
      </c>
      <c r="HG1086" s="103" t="n">
        <v>10.7</v>
      </c>
      <c r="HH1086" s="103" t="n">
        <v>8.4</v>
      </c>
      <c r="HI1086" s="103" t="n">
        <v>7.9</v>
      </c>
      <c r="HJ1086" s="103" t="n">
        <v>8.8</v>
      </c>
      <c r="HK1086" s="103" t="n">
        <v>8.2</v>
      </c>
      <c r="HL1086" s="103" t="n">
        <v>10.8</v>
      </c>
      <c r="HM1086" s="103" t="n">
        <v>11.3</v>
      </c>
      <c r="HN1086" s="103" t="n">
        <v>15.1</v>
      </c>
      <c r="HO1086" s="104" t="n">
        <f aca="false">AVERAGE(HC1086:HN1086)</f>
        <v>11.7</v>
      </c>
      <c r="IA1086" s="22" t="n">
        <v>1936</v>
      </c>
      <c r="IB1086" s="102" t="n">
        <v>1936</v>
      </c>
      <c r="IC1086" s="103" t="n">
        <v>14.1</v>
      </c>
      <c r="ID1086" s="103" t="n">
        <v>13.3</v>
      </c>
      <c r="IE1086" s="103" t="n">
        <v>13.4</v>
      </c>
      <c r="IF1086" s="103" t="n">
        <v>8.7</v>
      </c>
      <c r="IG1086" s="103" t="n">
        <v>6.3</v>
      </c>
      <c r="IH1086" s="103" t="n">
        <v>5.7</v>
      </c>
      <c r="II1086" s="103" t="n">
        <v>5.5</v>
      </c>
      <c r="IJ1086" s="103" t="n">
        <v>6.8</v>
      </c>
      <c r="IK1086" s="103" t="n">
        <v>6.2</v>
      </c>
      <c r="IL1086" s="103" t="n">
        <v>8.5</v>
      </c>
      <c r="IM1086" s="103" t="n">
        <v>9.2</v>
      </c>
      <c r="IN1086" s="103" t="n">
        <v>12.8</v>
      </c>
      <c r="IO1086" s="104" t="n">
        <f aca="false">AVERAGE(IC1086:IN1086)</f>
        <v>9.20833333333333</v>
      </c>
      <c r="JA1086" s="22" t="n">
        <v>1936</v>
      </c>
      <c r="JB1086" s="102" t="n">
        <v>1936</v>
      </c>
      <c r="JC1086" s="103" t="n">
        <v>11.6</v>
      </c>
      <c r="JD1086" s="103" t="n">
        <v>10</v>
      </c>
      <c r="JE1086" s="103" t="n">
        <v>11.3</v>
      </c>
      <c r="JF1086" s="103" t="n">
        <v>6.6</v>
      </c>
      <c r="JG1086" s="103" t="n">
        <v>3.6</v>
      </c>
      <c r="JH1086" s="103" t="n">
        <v>4</v>
      </c>
      <c r="JI1086" s="103" t="n">
        <v>4.4</v>
      </c>
      <c r="JJ1086" s="103" t="n">
        <v>5.9</v>
      </c>
      <c r="JK1086" s="103" t="n">
        <v>4.7</v>
      </c>
      <c r="JL1086" s="103" t="n">
        <v>6.7</v>
      </c>
      <c r="JM1086" s="103" t="n">
        <v>6.8</v>
      </c>
      <c r="JN1086" s="103" t="n">
        <v>11.1</v>
      </c>
      <c r="JO1086" s="104" t="n">
        <f aca="false">AVERAGE(JC1086:JN1086)</f>
        <v>7.225</v>
      </c>
      <c r="KA1086" s="22" t="n">
        <v>1936</v>
      </c>
      <c r="KB1086" s="102" t="n">
        <v>1936</v>
      </c>
      <c r="KC1086" s="103" t="n">
        <v>14.6</v>
      </c>
      <c r="KD1086" s="103" t="n">
        <v>13.9</v>
      </c>
      <c r="KE1086" s="103" t="n">
        <v>12.1</v>
      </c>
      <c r="KF1086" s="103" t="n">
        <v>7.6</v>
      </c>
      <c r="KG1086" s="103" t="n">
        <v>5.2</v>
      </c>
      <c r="KH1086" s="103" t="n">
        <v>5.1</v>
      </c>
      <c r="KI1086" s="103" t="n">
        <v>5.3</v>
      </c>
      <c r="KJ1086" s="103" t="n">
        <v>6.8</v>
      </c>
      <c r="KK1086" s="103" t="n">
        <v>4.9</v>
      </c>
      <c r="KL1086" s="103" t="n">
        <v>7.3</v>
      </c>
      <c r="KM1086" s="103" t="n">
        <v>8.7</v>
      </c>
      <c r="KN1086" s="103" t="n">
        <v>13.1</v>
      </c>
      <c r="KO1086" s="104" t="n">
        <f aca="false">AVERAGE(KC1086:KN1086)</f>
        <v>8.71666666666667</v>
      </c>
      <c r="LA1086" s="22" t="n">
        <v>1936</v>
      </c>
      <c r="LB1086" s="106" t="s">
        <v>136</v>
      </c>
      <c r="LC1086" s="103" t="n">
        <v>15.4</v>
      </c>
      <c r="LD1086" s="103" t="n">
        <v>14.5</v>
      </c>
      <c r="LE1086" s="103" t="n">
        <v>12.7</v>
      </c>
      <c r="LF1086" s="103" t="n">
        <v>7.7</v>
      </c>
      <c r="LG1086" s="103" t="n">
        <v>4.2</v>
      </c>
      <c r="LH1086" s="103" t="n">
        <v>3.7</v>
      </c>
      <c r="LI1086" s="103" t="n">
        <v>4.6</v>
      </c>
      <c r="LJ1086" s="103" t="n">
        <v>6</v>
      </c>
      <c r="LK1086" s="103" t="n">
        <v>4.5</v>
      </c>
      <c r="LL1086" s="103" t="n">
        <v>7.5</v>
      </c>
      <c r="LM1086" s="103" t="n">
        <v>9</v>
      </c>
      <c r="LN1086" s="103" t="n">
        <v>14.6</v>
      </c>
      <c r="LO1086" s="104" t="n">
        <f aca="false">AVERAGE(LC1086:LN1086)</f>
        <v>8.7</v>
      </c>
      <c r="MA1086" s="22" t="n">
        <v>1936</v>
      </c>
      <c r="MB1086" s="102" t="n">
        <v>1936</v>
      </c>
      <c r="MC1086" s="110" t="n">
        <v>11.6</v>
      </c>
      <c r="MD1086" s="110" t="n">
        <v>11.4</v>
      </c>
      <c r="ME1086" s="110" t="n">
        <v>11.9</v>
      </c>
      <c r="MF1086" s="110" t="n">
        <v>8.4</v>
      </c>
      <c r="MG1086" s="110" t="n">
        <v>9.3</v>
      </c>
      <c r="MH1086" s="110" t="n">
        <v>5.8</v>
      </c>
      <c r="MI1086" s="110" t="n">
        <v>5</v>
      </c>
      <c r="MJ1086" s="110" t="n">
        <v>5.7</v>
      </c>
      <c r="MK1086" s="110" t="n">
        <v>5.9</v>
      </c>
      <c r="ML1086" s="110" t="n">
        <v>7.6</v>
      </c>
      <c r="MM1086" s="110" t="n">
        <v>10.4</v>
      </c>
      <c r="MN1086" s="110" t="n">
        <v>11.9</v>
      </c>
      <c r="MO1086" s="104" t="n">
        <f aca="false">AVERAGE(MC1086:MN1086)</f>
        <v>8.74166666666667</v>
      </c>
      <c r="NA1086" s="22" t="n">
        <v>1936</v>
      </c>
      <c r="NB1086" s="102" t="n">
        <v>1936</v>
      </c>
      <c r="NC1086" s="103" t="n">
        <v>13.3</v>
      </c>
      <c r="ND1086" s="103" t="n">
        <v>11.9</v>
      </c>
      <c r="NE1086" s="103" t="n">
        <v>11.9</v>
      </c>
      <c r="NF1086" s="103" t="n">
        <v>6.6</v>
      </c>
      <c r="NG1086" s="103" t="n">
        <v>4.7</v>
      </c>
      <c r="NH1086" s="103" t="n">
        <v>4.8</v>
      </c>
      <c r="NI1086" s="103" t="n">
        <v>4.3</v>
      </c>
      <c r="NJ1086" s="103" t="n">
        <v>6.1</v>
      </c>
      <c r="NK1086" s="103" t="n">
        <v>5</v>
      </c>
      <c r="NL1086" s="103" t="n">
        <v>7.1</v>
      </c>
      <c r="NM1086" s="103" t="n">
        <v>8.3</v>
      </c>
      <c r="NN1086" s="103" t="n">
        <v>13</v>
      </c>
      <c r="NO1086" s="104" t="n">
        <f aca="false">AVERAGE(NC1086:NN1086)</f>
        <v>8.08333333333333</v>
      </c>
      <c r="OA1086" s="22" t="n">
        <v>1936</v>
      </c>
      <c r="OB1086" s="106" t="n">
        <v>1936</v>
      </c>
      <c r="OC1086" s="103" t="n">
        <v>13.5</v>
      </c>
      <c r="OD1086" s="103" t="n">
        <v>14.1</v>
      </c>
      <c r="OE1086" s="103" t="n">
        <v>11.7</v>
      </c>
      <c r="OF1086" s="103" t="n">
        <v>11.2</v>
      </c>
      <c r="OG1086" s="103" t="n">
        <v>7.1</v>
      </c>
      <c r="OH1086" s="103" t="n">
        <v>6.6</v>
      </c>
      <c r="OI1086" s="103" t="n">
        <v>5.3</v>
      </c>
      <c r="OJ1086" s="103" t="n">
        <v>7.4</v>
      </c>
      <c r="OK1086" s="103" t="n">
        <v>6.9</v>
      </c>
      <c r="OL1086" s="103" t="n">
        <v>9</v>
      </c>
      <c r="OM1086" s="103" t="n">
        <v>9.9</v>
      </c>
      <c r="ON1086" s="103" t="n">
        <v>12.8</v>
      </c>
      <c r="OO1086" s="104" t="n">
        <f aca="false">AVERAGE(OC1086:ON1086)</f>
        <v>9.625</v>
      </c>
      <c r="PA1086" s="22" t="n">
        <v>1936</v>
      </c>
      <c r="PB1086" s="106" t="s">
        <v>136</v>
      </c>
      <c r="PC1086" s="103" t="n">
        <v>17.2</v>
      </c>
      <c r="PD1086" s="103" t="n">
        <v>16</v>
      </c>
      <c r="PE1086" s="103" t="n">
        <v>14.9</v>
      </c>
      <c r="PF1086" s="103" t="n">
        <v>9.7</v>
      </c>
      <c r="PG1086" s="103" t="n">
        <v>7.4</v>
      </c>
      <c r="PH1086" s="103" t="n">
        <v>5.2</v>
      </c>
      <c r="PI1086" s="103" t="n">
        <v>6.2</v>
      </c>
      <c r="PJ1086" s="103" t="n">
        <v>6.3</v>
      </c>
      <c r="PK1086" s="103" t="n">
        <v>6.5</v>
      </c>
      <c r="PL1086" s="103" t="n">
        <v>10.8</v>
      </c>
      <c r="PM1086" s="103" t="n">
        <v>12.3</v>
      </c>
      <c r="PN1086" s="103" t="n">
        <v>16.4</v>
      </c>
      <c r="PO1086" s="104" t="n">
        <f aca="false">AVERAGE(PC1086:PN1086)</f>
        <v>10.7416666666667</v>
      </c>
      <c r="QA1086" s="22" t="n">
        <v>1936</v>
      </c>
      <c r="QB1086" s="106" t="s">
        <v>136</v>
      </c>
      <c r="QC1086" s="103" t="n">
        <v>13.7</v>
      </c>
      <c r="QD1086" s="103" t="n">
        <v>13.7</v>
      </c>
      <c r="QE1086" s="103" t="n">
        <v>12.1</v>
      </c>
      <c r="QF1086" s="103" t="n">
        <v>7.4</v>
      </c>
      <c r="QG1086" s="103" t="n">
        <v>5.5</v>
      </c>
      <c r="QH1086" s="103" t="n">
        <v>4.4</v>
      </c>
      <c r="QI1086" s="103" t="n">
        <v>5.1</v>
      </c>
      <c r="QJ1086" s="103" t="n">
        <v>6.1</v>
      </c>
      <c r="QK1086" s="103" t="n">
        <v>4.8</v>
      </c>
      <c r="QL1086" s="103" t="n">
        <v>7.6</v>
      </c>
      <c r="QM1086" s="103" t="n">
        <v>8.8</v>
      </c>
      <c r="QN1086" s="103" t="n">
        <v>13.7</v>
      </c>
      <c r="QO1086" s="104" t="n">
        <f aca="false">AVERAGE(QC1086:QN1086)</f>
        <v>8.575</v>
      </c>
      <c r="RA1086" s="22" t="n">
        <v>1936</v>
      </c>
      <c r="RB1086" s="102" t="n">
        <v>1936</v>
      </c>
      <c r="RC1086" s="103" t="n">
        <v>9.2</v>
      </c>
      <c r="RD1086" s="103" t="n">
        <v>7.7</v>
      </c>
      <c r="RE1086" s="103" t="n">
        <v>5.2</v>
      </c>
      <c r="RF1086" s="103" t="n">
        <v>1.4</v>
      </c>
      <c r="RG1086" s="103" t="n">
        <v>-1.8</v>
      </c>
      <c r="RH1086" s="103" t="n">
        <v>-1.4</v>
      </c>
      <c r="RI1086" s="103" t="n">
        <v>-2.1</v>
      </c>
      <c r="RJ1086" s="103" t="n">
        <v>0.4</v>
      </c>
      <c r="RK1086" s="103" t="n">
        <v>-0.8</v>
      </c>
      <c r="RL1086" s="103" t="n">
        <v>2.1</v>
      </c>
      <c r="RM1086" s="103" t="n">
        <v>2.8</v>
      </c>
      <c r="RN1086" s="103" t="n">
        <v>8.8</v>
      </c>
      <c r="RO1086" s="104" t="n">
        <f aca="false">AVERAGE(RC1086:RN1086)</f>
        <v>2.625</v>
      </c>
      <c r="SA1086" s="22" t="n">
        <v>1936</v>
      </c>
      <c r="SB1086" s="106" t="s">
        <v>136</v>
      </c>
      <c r="SC1086" s="103" t="n">
        <v>13.7</v>
      </c>
      <c r="SD1086" s="103" t="n">
        <v>13.8</v>
      </c>
      <c r="SE1086" s="103" t="n">
        <v>9.7</v>
      </c>
      <c r="SF1086" s="103" t="n">
        <v>5.3</v>
      </c>
      <c r="SG1086" s="103" t="n">
        <v>1.9</v>
      </c>
      <c r="SH1086" s="103" t="n">
        <v>1.2</v>
      </c>
      <c r="SI1086" s="103" t="n">
        <v>3.6</v>
      </c>
      <c r="SJ1086" s="103" t="n">
        <v>4.5</v>
      </c>
      <c r="SK1086" s="103" t="n">
        <v>2.2</v>
      </c>
      <c r="SL1086" s="103" t="n">
        <v>4.9</v>
      </c>
      <c r="SM1086" s="103" t="n">
        <v>6.9</v>
      </c>
      <c r="SN1086" s="103" t="n">
        <v>13.7</v>
      </c>
      <c r="SO1086" s="104" t="n">
        <f aca="false">AVERAGE(SC1086:SN1086)</f>
        <v>6.78333333333333</v>
      </c>
      <c r="TA1086" s="22" t="n">
        <v>1936</v>
      </c>
      <c r="TB1086" s="106" t="s">
        <v>136</v>
      </c>
      <c r="TC1086" s="103" t="n">
        <v>13.9</v>
      </c>
      <c r="TD1086" s="103" t="n">
        <v>12.7</v>
      </c>
      <c r="TE1086" s="103" t="n">
        <v>12.2</v>
      </c>
      <c r="TF1086" s="103" t="n">
        <v>8.2</v>
      </c>
      <c r="TG1086" s="103" t="n">
        <v>5.2</v>
      </c>
      <c r="TH1086" s="103" t="n">
        <v>4.5</v>
      </c>
      <c r="TI1086" s="103" t="n">
        <v>4.6</v>
      </c>
      <c r="TJ1086" s="103" t="n">
        <v>4.9</v>
      </c>
      <c r="TK1086" s="103" t="n">
        <v>4.6</v>
      </c>
      <c r="TL1086" s="103" t="n">
        <v>5.3</v>
      </c>
      <c r="TM1086" s="103" t="n">
        <v>8.6</v>
      </c>
      <c r="TN1086" s="103" t="n">
        <v>13</v>
      </c>
      <c r="TO1086" s="104" t="n">
        <f aca="false">AVERAGE(TC1086:TN1086)</f>
        <v>8.14166666666667</v>
      </c>
      <c r="UA1086" s="22" t="n">
        <v>1936</v>
      </c>
      <c r="UB1086" s="102" t="n">
        <v>1936</v>
      </c>
      <c r="UC1086" s="103" t="n">
        <v>13.8</v>
      </c>
      <c r="UD1086" s="103" t="n">
        <v>14</v>
      </c>
      <c r="UE1086" s="103" t="n">
        <v>12</v>
      </c>
      <c r="UF1086" s="103" t="n">
        <v>7.6</v>
      </c>
      <c r="UG1086" s="103" t="n">
        <v>3.3</v>
      </c>
      <c r="UH1086" s="103" t="n">
        <v>3.6</v>
      </c>
      <c r="UI1086" s="103" t="n">
        <v>3.9</v>
      </c>
      <c r="UJ1086" s="103" t="n">
        <v>5.2</v>
      </c>
      <c r="UK1086" s="103" t="n">
        <v>4.4</v>
      </c>
      <c r="UL1086" s="103" t="n">
        <v>6.7</v>
      </c>
      <c r="UM1086" s="103" t="n">
        <v>7.9</v>
      </c>
      <c r="UN1086" s="103" t="n">
        <v>13.5</v>
      </c>
      <c r="UO1086" s="104" t="n">
        <f aca="false">AVERAGE(UC1086:UN1086)</f>
        <v>7.99166666666667</v>
      </c>
      <c r="VA1086" s="22" t="n">
        <v>1936</v>
      </c>
      <c r="VB1086" s="102" t="n">
        <v>1936</v>
      </c>
      <c r="VC1086" s="103" t="n">
        <v>13.8</v>
      </c>
      <c r="VD1086" s="103" t="n">
        <v>13.7</v>
      </c>
      <c r="VE1086" s="103" t="n">
        <v>13.8</v>
      </c>
      <c r="VF1086" s="103" t="n">
        <v>8.2</v>
      </c>
      <c r="VG1086" s="103" t="n">
        <v>5.9</v>
      </c>
      <c r="VH1086" s="103" t="n">
        <v>5</v>
      </c>
      <c r="VI1086" s="103" t="n">
        <v>4.8</v>
      </c>
      <c r="VJ1086" s="103" t="n">
        <v>6</v>
      </c>
      <c r="VK1086" s="103" t="n">
        <v>5.5</v>
      </c>
      <c r="VL1086" s="103" t="n">
        <v>7.9</v>
      </c>
      <c r="VM1086" s="103" t="n">
        <v>9.2</v>
      </c>
      <c r="VN1086" s="103" t="n">
        <v>13.4</v>
      </c>
      <c r="VO1086" s="104" t="n">
        <f aca="false">AVERAGE(VC1086:VN1086)</f>
        <v>8.93333333333333</v>
      </c>
      <c r="WA1086" s="22" t="n">
        <v>1936</v>
      </c>
      <c r="WB1086" s="102" t="n">
        <v>1936</v>
      </c>
      <c r="WC1086" s="103" t="n">
        <v>16.3</v>
      </c>
      <c r="WD1086" s="103" t="n">
        <v>15.8</v>
      </c>
      <c r="WE1086" s="103" t="n">
        <v>14.6</v>
      </c>
      <c r="WF1086" s="103" t="n">
        <v>9.3</v>
      </c>
      <c r="WG1086" s="103" t="n">
        <v>6.1</v>
      </c>
      <c r="WH1086" s="103" t="n">
        <v>5.1</v>
      </c>
      <c r="WI1086" s="103" t="n">
        <v>5.5</v>
      </c>
      <c r="WJ1086" s="103" t="n">
        <v>6.2</v>
      </c>
      <c r="WK1086" s="103" t="n">
        <v>5.2</v>
      </c>
      <c r="WL1086" s="103" t="n">
        <v>8.6</v>
      </c>
      <c r="WM1086" s="103" t="n">
        <v>10.1</v>
      </c>
      <c r="WN1086" s="103" t="n">
        <v>15.9</v>
      </c>
      <c r="WO1086" s="104" t="n">
        <f aca="false">AVERAGE(WC1086:WN1086)</f>
        <v>9.89166666666667</v>
      </c>
      <c r="XA1086" s="22" t="n">
        <v>1936</v>
      </c>
      <c r="XB1086" s="102" t="n">
        <v>1936</v>
      </c>
      <c r="XC1086" s="103" t="n">
        <v>15.6</v>
      </c>
      <c r="XD1086" s="103" t="n">
        <v>15.2</v>
      </c>
      <c r="XE1086" s="103" t="n">
        <v>12.5</v>
      </c>
      <c r="XF1086" s="103" t="n">
        <v>7.2</v>
      </c>
      <c r="XG1086" s="103" t="n">
        <v>3.9</v>
      </c>
      <c r="XH1086" s="103" t="n">
        <v>2.6</v>
      </c>
      <c r="XI1086" s="103" t="n">
        <v>4.3</v>
      </c>
      <c r="XJ1086" s="103" t="n">
        <v>5.9</v>
      </c>
      <c r="XK1086" s="103" t="n">
        <v>4.3</v>
      </c>
      <c r="XL1086" s="103" t="n">
        <v>7.3</v>
      </c>
      <c r="XM1086" s="103" t="n">
        <v>9.1</v>
      </c>
      <c r="XN1086" s="103" t="n">
        <v>15.1</v>
      </c>
      <c r="XO1086" s="104" t="n">
        <f aca="false">AVERAGE(XC1086:XN1086)</f>
        <v>8.58333333333333</v>
      </c>
      <c r="YA1086" s="22" t="n">
        <v>1936</v>
      </c>
      <c r="YB1086" s="102" t="n">
        <v>1936</v>
      </c>
      <c r="YC1086" s="103" t="n">
        <v>13.7</v>
      </c>
      <c r="YD1086" s="103" t="n">
        <v>13.3</v>
      </c>
      <c r="YE1086" s="103" t="n">
        <v>13.7</v>
      </c>
      <c r="YF1086" s="103" t="n">
        <v>9.6</v>
      </c>
      <c r="YG1086" s="103" t="n">
        <v>7.4</v>
      </c>
      <c r="YH1086" s="103" t="n">
        <v>6.6</v>
      </c>
      <c r="YI1086" s="103" t="n">
        <v>6.6</v>
      </c>
      <c r="YJ1086" s="103" t="n">
        <v>7.4</v>
      </c>
      <c r="YK1086" s="103" t="n">
        <v>7.8</v>
      </c>
      <c r="YL1086" s="103" t="n">
        <v>8.9</v>
      </c>
      <c r="YM1086" s="103" t="n">
        <v>9.2</v>
      </c>
      <c r="YN1086" s="103" t="n">
        <v>12.7</v>
      </c>
      <c r="YO1086" s="104" t="n">
        <f aca="false">AVERAGE(YC1086:YN1086)</f>
        <v>9.74166666666667</v>
      </c>
      <c r="ZA1086" s="22" t="n">
        <v>1936</v>
      </c>
      <c r="ZB1086" s="106" t="s">
        <v>136</v>
      </c>
      <c r="ZC1086" s="103" t="n">
        <v>14.7</v>
      </c>
      <c r="ZD1086" s="103" t="n">
        <v>15.3</v>
      </c>
      <c r="ZE1086" s="103" t="n">
        <v>15.3</v>
      </c>
      <c r="ZF1086" s="103" t="n">
        <v>11.9</v>
      </c>
      <c r="ZG1086" s="103" t="n">
        <v>11.4</v>
      </c>
      <c r="ZH1086" s="103" t="n">
        <v>9.3</v>
      </c>
      <c r="ZI1086" s="103" t="n">
        <v>8.8</v>
      </c>
      <c r="ZJ1086" s="103" t="n">
        <v>8.6</v>
      </c>
      <c r="ZK1086" s="103" t="n">
        <v>8.3</v>
      </c>
      <c r="ZL1086" s="103" t="n">
        <v>9.9</v>
      </c>
      <c r="ZM1086" s="103" t="n">
        <v>11</v>
      </c>
      <c r="ZN1086" s="103" t="n">
        <v>13.4</v>
      </c>
      <c r="ZO1086" s="104" t="n">
        <f aca="false">AVERAGE(ZC1086:ZN1086)</f>
        <v>11.4916666666667</v>
      </c>
    </row>
    <row r="1087" customFormat="false" ht="12.8" hidden="false" customHeight="false" outlineLevel="0" collapsed="false">
      <c r="A1087" s="97"/>
      <c r="B1087" s="11" t="n">
        <f aca="false">AVERAGE(AO1087,BO1087,CO1087,DO1087,EO1087,FO1087,GO1087,HO1087,IO1087,JO1087,KO1087,LO1087,MO1087,NO1087,OO1087,PO1087,QO1087,RO1087,SO1087,TO1087,UO1087,VO1087,WO1087,XO1087,YO1087,ZO1087)</f>
        <v>8.7911858974359</v>
      </c>
      <c r="C1087" s="98" t="n">
        <f aca="false">AVERAGE(B1083:B1087)</f>
        <v>8.72596153846154</v>
      </c>
      <c r="D1087" s="99" t="n">
        <f aca="false">AVERAGE(B1078:B1087)</f>
        <v>8.67589743589744</v>
      </c>
      <c r="E1087" s="11" t="n">
        <f aca="false">AVERAGE(B1068:B1087)</f>
        <v>8.74079326923077</v>
      </c>
      <c r="F1087" s="100" t="n">
        <f aca="false">AVERAGE(B1038:B1087)</f>
        <v>8.91955671427701</v>
      </c>
      <c r="G1087" s="3" t="n">
        <f aca="false">MAX(AC1087:AN1087,BC1087:BN1087,CC1087:CN1087,DC1087:DN1087,EC1087:EN1087,FC1087:FN1087,GC1087:GN1087,HC1087:HN1087,IC1087:IN1087,JC1087:JN1087,KC1087:KN1087,LC1087:LN1087,MC1087:MN1087,NC1087:NN1087,OC1087:ON1087,PC1087:PN1087,QC1087:QN1087,RC1087:RN1087,SC1087:SN1087,TC1087:TN1087,UC1087:UN1087,VC1087:VN1087,WC1087:WN1087,XC1087:XN1087,YC1087:YN1087,ZC1087:ZN1087,)</f>
        <v>17.1</v>
      </c>
      <c r="H1087" s="19" t="n">
        <f aca="false">MEDIAN(AC1087:AN1087,BC1087:BN1087,CC1087:CN1087,DC1087:DN1087,EC1087:EN1087,FC1087:FN1087,GC1087:GN1087,HC1087:HN1087,IC1087:IN1087,JC1087:JN1087,KC1087:KN1087,LC1087:LN1087,MC1087:MN1087,NC1087:NN1087,OC1087:ON1087,PC1087:PN1087,QC1087:QN1087,RC1087:RN1087,SC1087:SN1087,TC1087:TN1087,UC1087:UN1087,VC1087:VN1087,WC1087:WN1087,XC1087:XN1087,YC1087:YN1087,ZC1087:ZN1087,)</f>
        <v>9.3</v>
      </c>
      <c r="I1087" s="5" t="n">
        <f aca="false">MIN(AC1087:AN1087,BC1087:BN1087,CC1087:CN1087,DC1087:DN1087,EC1087:EN1087,FC1087:FN1087,GC1087:GN1087,HC1087:HN1087,IC1087:IN1087,JC1087:JN1087,KC1087:KN1087,LC1087:LN1087,MC1087:MN1087,NC1087:NN1087,OC1087:ON1087,PC1087:PN1087,QC1087:QN1087,RC1087:RN1087,SC1087:SN1087,TC1087:TN1087,UC1087:UN1087,VC1087:VN1087,WC1087:WN1087,XC1087:XN1087,YC1087:YN1087,ZC1087:ZN1087)</f>
        <v>-3.6</v>
      </c>
      <c r="J1087" s="5" t="n">
        <f aca="false">MIN(AC1087:AN1087,BC1087:BN1087,CC1087:CN1087,DC1087:DN1087,EC1087:EN1087,FC1087:FN1087,GC1087:GN1087,HC1087:HN1087,IC1087:IN1087,JC1087:JN1087,KC1087:KN1087,LC1087:LN1087,MC1087:MN1087,NC1087:NN1087,OC1087:ON1087,PC1087:PN1087,QC1087:QN1087,SC1087:SN1087,TC1087:TN1087,UC1087:UN1087,VC1087:VN1087,WC1087:WN1087,XC1087:XN1087,YC1087:YN1087,ZC1087:ZN1087)</f>
        <v>0</v>
      </c>
      <c r="K1087" s="101" t="n">
        <f aca="false">(G1087+I1087)/2</f>
        <v>6.75</v>
      </c>
      <c r="AB1087" s="102" t="n">
        <v>1937</v>
      </c>
      <c r="AC1087" s="103" t="n">
        <v>10.2</v>
      </c>
      <c r="AD1087" s="103" t="n">
        <v>12.9</v>
      </c>
      <c r="AE1087" s="103" t="n">
        <v>11.9</v>
      </c>
      <c r="AF1087" s="103" t="n">
        <v>8.3</v>
      </c>
      <c r="AG1087" s="103" t="n">
        <v>7.6</v>
      </c>
      <c r="AH1087" s="103" t="n">
        <v>3.1</v>
      </c>
      <c r="AI1087" s="103" t="n">
        <v>3.8</v>
      </c>
      <c r="AJ1087" s="103" t="n">
        <v>5.9</v>
      </c>
      <c r="AK1087" s="103" t="n">
        <v>6.1</v>
      </c>
      <c r="AL1087" s="103" t="n">
        <v>8.5</v>
      </c>
      <c r="AM1087" s="103" t="n">
        <v>10.5</v>
      </c>
      <c r="AN1087" s="103" t="n">
        <v>10.6</v>
      </c>
      <c r="AO1087" s="104" t="n">
        <f aca="false">AVERAGE(AC1087:AN1087)</f>
        <v>8.28333333333333</v>
      </c>
      <c r="BA1087" s="22" t="n">
        <v>1937</v>
      </c>
      <c r="BB1087" s="102" t="n">
        <v>1937</v>
      </c>
      <c r="BC1087" s="103" t="n">
        <v>12.3</v>
      </c>
      <c r="BD1087" s="103" t="n">
        <v>13</v>
      </c>
      <c r="BE1087" s="103" t="n">
        <v>11.9</v>
      </c>
      <c r="BF1087" s="103" t="n">
        <v>8.6</v>
      </c>
      <c r="BG1087" s="103" t="n">
        <v>6.8</v>
      </c>
      <c r="BH1087" s="103" t="n">
        <v>3.9</v>
      </c>
      <c r="BI1087" s="103" t="n">
        <v>3.3</v>
      </c>
      <c r="BJ1087" s="103" t="n">
        <v>5.4</v>
      </c>
      <c r="BK1087" s="103" t="n">
        <v>6.9</v>
      </c>
      <c r="BL1087" s="103" t="n">
        <v>9.7</v>
      </c>
      <c r="BM1087" s="103" t="n">
        <v>10.6</v>
      </c>
      <c r="BN1087" s="103" t="n">
        <v>12.7</v>
      </c>
      <c r="BO1087" s="104" t="n">
        <f aca="false">AVERAGE(BC1087:BN1087)</f>
        <v>8.75833333333333</v>
      </c>
      <c r="CA1087" s="22" t="n">
        <v>1937</v>
      </c>
      <c r="CB1087" s="102" t="n">
        <v>1937</v>
      </c>
      <c r="CC1087" s="103" t="n">
        <v>8.8</v>
      </c>
      <c r="CD1087" s="103" t="n">
        <v>11.6</v>
      </c>
      <c r="CE1087" s="103" t="n">
        <v>10.3</v>
      </c>
      <c r="CF1087" s="103" t="n">
        <v>6.8</v>
      </c>
      <c r="CG1087" s="103" t="n">
        <v>5.9</v>
      </c>
      <c r="CH1087" s="103" t="n">
        <v>1.8</v>
      </c>
      <c r="CI1087" s="103" t="n">
        <v>2.7</v>
      </c>
      <c r="CJ1087" s="103" t="n">
        <v>5.1</v>
      </c>
      <c r="CK1087" s="103" t="n">
        <v>5.7</v>
      </c>
      <c r="CL1087" s="103" t="n">
        <v>7.6</v>
      </c>
      <c r="CM1087" s="103" t="n">
        <v>9.6</v>
      </c>
      <c r="CN1087" s="103" t="n">
        <v>10.1</v>
      </c>
      <c r="CO1087" s="104" t="n">
        <f aca="false">AVERAGE(CC1087:CN1087)</f>
        <v>7.16666666666667</v>
      </c>
      <c r="DA1087" s="22" t="n">
        <v>1937</v>
      </c>
      <c r="DB1087" s="102" t="n">
        <v>1937</v>
      </c>
      <c r="DC1087" s="103" t="n">
        <v>12.9</v>
      </c>
      <c r="DD1087" s="103" t="n">
        <v>15.4</v>
      </c>
      <c r="DE1087" s="103" t="n">
        <v>12.4</v>
      </c>
      <c r="DF1087" s="103" t="n">
        <v>7.7</v>
      </c>
      <c r="DG1087" s="103" t="n">
        <v>4.6</v>
      </c>
      <c r="DH1087" s="103" t="n">
        <v>1.8</v>
      </c>
      <c r="DI1087" s="103" t="n">
        <v>0.6</v>
      </c>
      <c r="DJ1087" s="103" t="n">
        <v>4.9</v>
      </c>
      <c r="DK1087" s="103" t="n">
        <v>6.2</v>
      </c>
      <c r="DL1087" s="103" t="n">
        <v>9.9</v>
      </c>
      <c r="DM1087" s="103" t="n">
        <v>12.4</v>
      </c>
      <c r="DN1087" s="103" t="n">
        <v>14.3</v>
      </c>
      <c r="DO1087" s="104" t="n">
        <f aca="false">AVERAGE(DC1087:DN1087)</f>
        <v>8.59166666666667</v>
      </c>
      <c r="EA1087" s="22" t="n">
        <v>1937</v>
      </c>
      <c r="EB1087" s="106" t="s">
        <v>137</v>
      </c>
      <c r="EC1087" s="103" t="n">
        <v>12.1</v>
      </c>
      <c r="ED1087" s="103" t="n">
        <v>14.5</v>
      </c>
      <c r="EE1087" s="103" t="n">
        <v>13.7</v>
      </c>
      <c r="EF1087" s="103" t="n">
        <v>11.2</v>
      </c>
      <c r="EG1087" s="103" t="n">
        <v>10.3</v>
      </c>
      <c r="EH1087" s="103" t="n">
        <v>8</v>
      </c>
      <c r="EI1087" s="103" t="n">
        <v>7.7</v>
      </c>
      <c r="EJ1087" s="103" t="n">
        <v>9.1</v>
      </c>
      <c r="EK1087" s="103" t="n">
        <v>9.3</v>
      </c>
      <c r="EL1087" s="103" t="n">
        <v>10.9</v>
      </c>
      <c r="EM1087" s="103" t="n">
        <v>12.6</v>
      </c>
      <c r="EN1087" s="103" t="n">
        <v>12.4</v>
      </c>
      <c r="EO1087" s="104" t="n">
        <f aca="false">AVERAGE(EC1087:EN1087)</f>
        <v>10.9833333333333</v>
      </c>
      <c r="FA1087" s="22" t="n">
        <v>1937</v>
      </c>
      <c r="FB1087" s="102" t="n">
        <v>1937</v>
      </c>
      <c r="FC1087" s="103" t="n">
        <v>10.2</v>
      </c>
      <c r="FD1087" s="103" t="n">
        <v>12.9</v>
      </c>
      <c r="FE1087" s="103" t="n">
        <v>10.1</v>
      </c>
      <c r="FF1087" s="103" t="n">
        <v>6</v>
      </c>
      <c r="FG1087" s="103" t="n">
        <v>4.4</v>
      </c>
      <c r="FH1087" s="103" t="n">
        <v>0</v>
      </c>
      <c r="FI1087" s="103" t="n">
        <v>0.2</v>
      </c>
      <c r="FJ1087" s="103" t="n">
        <v>3.5</v>
      </c>
      <c r="FK1087" s="103" t="n">
        <v>4.8</v>
      </c>
      <c r="FL1087" s="103" t="n">
        <v>7.9</v>
      </c>
      <c r="FM1087" s="103" t="n">
        <v>10.5</v>
      </c>
      <c r="FN1087" s="103" t="n">
        <v>11.1</v>
      </c>
      <c r="FO1087" s="104" t="n">
        <f aca="false">AVERAGE(FC1087:FN1087)</f>
        <v>6.8</v>
      </c>
      <c r="GA1087" s="22" t="n">
        <v>1937</v>
      </c>
      <c r="GB1087" s="102" t="n">
        <v>1937</v>
      </c>
      <c r="GC1087" s="103" t="n">
        <v>12.9</v>
      </c>
      <c r="GD1087" s="103" t="n">
        <v>16.1</v>
      </c>
      <c r="GE1087" s="103" t="n">
        <v>13.9</v>
      </c>
      <c r="GF1087" s="103" t="n">
        <v>8.7</v>
      </c>
      <c r="GG1087" s="103" t="n">
        <v>6.8</v>
      </c>
      <c r="GH1087" s="103" t="n">
        <v>3</v>
      </c>
      <c r="GI1087" s="103" t="n">
        <v>2.7</v>
      </c>
      <c r="GJ1087" s="103" t="n">
        <v>6.2</v>
      </c>
      <c r="GK1087" s="103" t="n">
        <v>7</v>
      </c>
      <c r="GL1087" s="103" t="n">
        <v>10.5</v>
      </c>
      <c r="GM1087" s="103" t="n">
        <v>13.1</v>
      </c>
      <c r="GN1087" s="103" t="n">
        <v>14</v>
      </c>
      <c r="GO1087" s="104" t="n">
        <f aca="false">AVERAGE(GC1087:GN1087)</f>
        <v>9.575</v>
      </c>
      <c r="HA1087" s="22" t="n">
        <v>1937</v>
      </c>
      <c r="HB1087" s="106" t="s">
        <v>137</v>
      </c>
      <c r="HC1087" s="103" t="n">
        <v>14.8</v>
      </c>
      <c r="HD1087" s="103" t="n">
        <v>16.3</v>
      </c>
      <c r="HE1087" s="103" t="n">
        <v>15</v>
      </c>
      <c r="HF1087" s="103" t="n">
        <v>12.2</v>
      </c>
      <c r="HG1087" s="103" t="n">
        <v>10.5</v>
      </c>
      <c r="HH1087" s="103" t="n">
        <v>8.5</v>
      </c>
      <c r="HI1087" s="103" t="n">
        <v>7.6</v>
      </c>
      <c r="HJ1087" s="103" t="n">
        <v>9.3</v>
      </c>
      <c r="HK1087" s="103" t="n">
        <v>10</v>
      </c>
      <c r="HL1087" s="103" t="n">
        <v>12.2</v>
      </c>
      <c r="HM1087" s="103" t="n">
        <v>13.9</v>
      </c>
      <c r="HN1087" s="103" t="n">
        <v>15</v>
      </c>
      <c r="HO1087" s="104" t="n">
        <f aca="false">AVERAGE(HC1087:HN1087)</f>
        <v>12.1083333333333</v>
      </c>
      <c r="IA1087" s="22" t="n">
        <v>1937</v>
      </c>
      <c r="IB1087" s="102" t="n">
        <v>1937</v>
      </c>
      <c r="IC1087" s="103" t="n">
        <v>11.7</v>
      </c>
      <c r="ID1087" s="103" t="n">
        <v>14</v>
      </c>
      <c r="IE1087" s="103" t="n">
        <v>12.2</v>
      </c>
      <c r="IF1087" s="103" t="n">
        <v>9.6</v>
      </c>
      <c r="IG1087" s="103" t="n">
        <v>8.6</v>
      </c>
      <c r="IH1087" s="103" t="n">
        <v>4.4</v>
      </c>
      <c r="II1087" s="103" t="n">
        <v>4.4</v>
      </c>
      <c r="IJ1087" s="103" t="n">
        <v>6.7</v>
      </c>
      <c r="IK1087" s="103" t="n">
        <v>7.7</v>
      </c>
      <c r="IL1087" s="103" t="n">
        <v>9.9</v>
      </c>
      <c r="IM1087" s="103" t="n">
        <v>11.4</v>
      </c>
      <c r="IN1087" s="103" t="n">
        <v>12.3</v>
      </c>
      <c r="IO1087" s="104" t="n">
        <f aca="false">AVERAGE(IC1087:IN1087)</f>
        <v>9.40833333333333</v>
      </c>
      <c r="JA1087" s="22" t="n">
        <v>1937</v>
      </c>
      <c r="JB1087" s="102" t="n">
        <v>1937</v>
      </c>
      <c r="JC1087" s="103" t="n">
        <v>9.8</v>
      </c>
      <c r="JD1087" s="103" t="n">
        <v>11.9</v>
      </c>
      <c r="JE1087" s="103" t="n">
        <v>10.9</v>
      </c>
      <c r="JF1087" s="103" t="n">
        <v>7.4</v>
      </c>
      <c r="JG1087" s="103" t="n">
        <v>6.6</v>
      </c>
      <c r="JH1087" s="103" t="n">
        <v>1.2</v>
      </c>
      <c r="JI1087" s="103" t="n">
        <v>3.5</v>
      </c>
      <c r="JJ1087" s="103" t="n">
        <v>5.5</v>
      </c>
      <c r="JK1087" s="103" t="n">
        <v>6.3</v>
      </c>
      <c r="JL1087" s="103" t="n">
        <v>7.3</v>
      </c>
      <c r="JM1087" s="103" t="n">
        <v>9.8</v>
      </c>
      <c r="JN1087" s="103" t="n">
        <v>10.6</v>
      </c>
      <c r="JO1087" s="104" t="n">
        <f aca="false">AVERAGE(JC1087:JN1087)</f>
        <v>7.56666666666667</v>
      </c>
      <c r="KA1087" s="22" t="n">
        <v>1937</v>
      </c>
      <c r="KB1087" s="102" t="n">
        <v>1937</v>
      </c>
      <c r="KC1087" s="103" t="n">
        <v>11.3</v>
      </c>
      <c r="KD1087" s="103" t="n">
        <v>14.7</v>
      </c>
      <c r="KE1087" s="103" t="n">
        <v>13</v>
      </c>
      <c r="KF1087" s="103" t="n">
        <v>8.6</v>
      </c>
      <c r="KG1087" s="103" t="n">
        <v>7.3</v>
      </c>
      <c r="KH1087" s="103" t="n">
        <v>3.6</v>
      </c>
      <c r="KI1087" s="103" t="n">
        <v>3.2</v>
      </c>
      <c r="KJ1087" s="103" t="n">
        <v>5.6</v>
      </c>
      <c r="KK1087" s="103" t="n">
        <v>6</v>
      </c>
      <c r="KL1087" s="103" t="n">
        <v>9.7</v>
      </c>
      <c r="KM1087" s="103" t="n">
        <v>11.8</v>
      </c>
      <c r="KN1087" s="103" t="n">
        <v>12.9</v>
      </c>
      <c r="KO1087" s="104" t="n">
        <f aca="false">AVERAGE(KC1087:KN1087)</f>
        <v>8.975</v>
      </c>
      <c r="LA1087" s="22" t="n">
        <v>1937</v>
      </c>
      <c r="LB1087" s="106" t="s">
        <v>137</v>
      </c>
      <c r="LC1087" s="103" t="n">
        <v>11.9</v>
      </c>
      <c r="LD1087" s="103" t="n">
        <v>14.6</v>
      </c>
      <c r="LE1087" s="103" t="n">
        <v>12.3</v>
      </c>
      <c r="LF1087" s="103" t="n">
        <v>7.3</v>
      </c>
      <c r="LG1087" s="103" t="n">
        <v>6.3</v>
      </c>
      <c r="LH1087" s="103" t="n">
        <v>2</v>
      </c>
      <c r="LI1087" s="103" t="n">
        <v>1.1</v>
      </c>
      <c r="LJ1087" s="103" t="n">
        <v>4.8</v>
      </c>
      <c r="LK1087" s="103" t="n">
        <v>6.3</v>
      </c>
      <c r="LL1087" s="103" t="n">
        <v>9.8</v>
      </c>
      <c r="LM1087" s="103" t="n">
        <v>11.8</v>
      </c>
      <c r="LN1087" s="103" t="n">
        <v>13</v>
      </c>
      <c r="LO1087" s="104" t="n">
        <f aca="false">AVERAGE(LC1087:LN1087)</f>
        <v>8.43333333333333</v>
      </c>
      <c r="MA1087" s="22" t="n">
        <v>1937</v>
      </c>
      <c r="MB1087" s="102" t="n">
        <v>1937</v>
      </c>
      <c r="MC1087" s="110" t="n">
        <v>13.3</v>
      </c>
      <c r="MD1087" s="110" t="n">
        <v>13.2</v>
      </c>
      <c r="ME1087" s="110" t="n">
        <v>12.3</v>
      </c>
      <c r="MF1087" s="110" t="n">
        <v>10.8</v>
      </c>
      <c r="MG1087" s="110" t="n">
        <v>7.9</v>
      </c>
      <c r="MH1087" s="110" t="n">
        <v>4.9</v>
      </c>
      <c r="MI1087" s="110" t="n">
        <v>3.9</v>
      </c>
      <c r="MJ1087" s="110" t="n">
        <v>4.3</v>
      </c>
      <c r="MK1087" s="110" t="n">
        <v>7</v>
      </c>
      <c r="ML1087" s="110" t="n">
        <v>6.6</v>
      </c>
      <c r="MM1087" s="110" t="n">
        <v>10.2</v>
      </c>
      <c r="MN1087" s="110" t="n">
        <v>10.2</v>
      </c>
      <c r="MO1087" s="104" t="n">
        <f aca="false">AVERAGE(MC1087:MN1087)</f>
        <v>8.71666666666667</v>
      </c>
      <c r="NA1087" s="22" t="n">
        <v>1937</v>
      </c>
      <c r="NB1087" s="102" t="n">
        <v>1937</v>
      </c>
      <c r="NC1087" s="103" t="n">
        <v>10.8</v>
      </c>
      <c r="ND1087" s="103" t="n">
        <v>12.1</v>
      </c>
      <c r="NE1087" s="103" t="n">
        <v>10</v>
      </c>
      <c r="NF1087" s="103" t="n">
        <v>6.3</v>
      </c>
      <c r="NG1087" s="103" t="n">
        <v>5.8</v>
      </c>
      <c r="NH1087" s="103" t="n">
        <v>2.8</v>
      </c>
      <c r="NI1087" s="103" t="n">
        <v>2.2</v>
      </c>
      <c r="NJ1087" s="103" t="n">
        <v>4.8</v>
      </c>
      <c r="NK1087" s="103" t="n">
        <v>5.3</v>
      </c>
      <c r="NL1087" s="103" t="n">
        <v>8.9</v>
      </c>
      <c r="NM1087" s="103" t="n">
        <v>11.2</v>
      </c>
      <c r="NN1087" s="103" t="n">
        <v>11.6</v>
      </c>
      <c r="NO1087" s="104" t="n">
        <f aca="false">AVERAGE(NC1087:NN1087)</f>
        <v>7.65</v>
      </c>
      <c r="OA1087" s="22" t="n">
        <v>1937</v>
      </c>
      <c r="OB1087" s="106" t="n">
        <v>1937</v>
      </c>
      <c r="OC1087" s="103" t="n">
        <v>14.8</v>
      </c>
      <c r="OD1087" s="103" t="n">
        <v>14.1</v>
      </c>
      <c r="OE1087" s="103" t="n">
        <v>14</v>
      </c>
      <c r="OF1087" s="103" t="n">
        <v>9.2</v>
      </c>
      <c r="OG1087" s="103" t="n">
        <v>6.9</v>
      </c>
      <c r="OH1087" s="103" t="n">
        <v>6.4</v>
      </c>
      <c r="OI1087" s="103" t="n">
        <v>6.1</v>
      </c>
      <c r="OJ1087" s="103" t="n">
        <v>7</v>
      </c>
      <c r="OK1087" s="103" t="n">
        <v>6.1</v>
      </c>
      <c r="OL1087" s="103" t="n">
        <v>8.8</v>
      </c>
      <c r="OM1087" s="103" t="n">
        <v>9.9</v>
      </c>
      <c r="ON1087" s="103" t="n">
        <v>13.8</v>
      </c>
      <c r="OO1087" s="104" t="n">
        <f aca="false">AVERAGE(OC1087:ON1087)</f>
        <v>9.75833333333333</v>
      </c>
      <c r="PA1087" s="22" t="n">
        <v>1937</v>
      </c>
      <c r="PB1087" s="106" t="s">
        <v>137</v>
      </c>
      <c r="PC1087" s="103" t="n">
        <v>14.1</v>
      </c>
      <c r="PD1087" s="103" t="n">
        <v>17.1</v>
      </c>
      <c r="PE1087" s="103" t="n">
        <v>15.3</v>
      </c>
      <c r="PF1087" s="103" t="n">
        <v>9.5</v>
      </c>
      <c r="PG1087" s="103" t="n">
        <v>8.3</v>
      </c>
      <c r="PH1087" s="103" t="n">
        <v>5.3</v>
      </c>
      <c r="PI1087" s="103" t="n">
        <v>4.4</v>
      </c>
      <c r="PJ1087" s="103" t="n">
        <v>7.1</v>
      </c>
      <c r="PK1087" s="103" t="n">
        <v>8.5</v>
      </c>
      <c r="PL1087" s="103" t="n">
        <v>11.8</v>
      </c>
      <c r="PM1087" s="103" t="n">
        <v>14.7</v>
      </c>
      <c r="PN1087" s="103" t="n">
        <v>15.3</v>
      </c>
      <c r="PO1087" s="104" t="n">
        <f aca="false">AVERAGE(PC1087:PN1087)</f>
        <v>10.95</v>
      </c>
      <c r="QA1087" s="22" t="n">
        <v>1937</v>
      </c>
      <c r="QB1087" s="106" t="s">
        <v>137</v>
      </c>
      <c r="QC1087" s="103" t="n">
        <v>11.5</v>
      </c>
      <c r="QD1087" s="103" t="n">
        <v>14.6</v>
      </c>
      <c r="QE1087" s="103" t="n">
        <v>12.7</v>
      </c>
      <c r="QF1087" s="103" t="n">
        <v>8.4</v>
      </c>
      <c r="QG1087" s="103" t="n">
        <v>7.9</v>
      </c>
      <c r="QH1087" s="103" t="n">
        <v>3.1</v>
      </c>
      <c r="QI1087" s="103" t="n">
        <v>2.8</v>
      </c>
      <c r="QJ1087" s="103" t="n">
        <v>5.7</v>
      </c>
      <c r="QK1087" s="103" t="n">
        <v>6.1</v>
      </c>
      <c r="QL1087" s="103" t="n">
        <v>9.3</v>
      </c>
      <c r="QM1087" s="103" t="n">
        <v>11.5</v>
      </c>
      <c r="QN1087" s="103" t="n">
        <v>12</v>
      </c>
      <c r="QO1087" s="104" t="n">
        <f aca="false">AVERAGE(QC1087:QN1087)</f>
        <v>8.8</v>
      </c>
      <c r="RA1087" s="22" t="n">
        <v>1937</v>
      </c>
      <c r="RB1087" s="102" t="n">
        <v>1937</v>
      </c>
      <c r="RC1087" s="103" t="n">
        <v>6.6</v>
      </c>
      <c r="RD1087" s="103" t="n">
        <v>7.7</v>
      </c>
      <c r="RE1087" s="103" t="n">
        <v>5.8</v>
      </c>
      <c r="RF1087" s="103" t="n">
        <v>1.1</v>
      </c>
      <c r="RG1087" s="103" t="n">
        <v>0.6</v>
      </c>
      <c r="RH1087" s="103" t="n">
        <v>-2.3</v>
      </c>
      <c r="RI1087" s="103" t="n">
        <v>-3.6</v>
      </c>
      <c r="RJ1087" s="103" t="n">
        <v>-0.4</v>
      </c>
      <c r="RK1087" s="103" t="n">
        <v>3.6</v>
      </c>
      <c r="RL1087" s="103" t="n">
        <v>4.1</v>
      </c>
      <c r="RM1087" s="103" t="n">
        <v>5.4</v>
      </c>
      <c r="RN1087" s="103" t="n">
        <v>7.6</v>
      </c>
      <c r="RO1087" s="104" t="n">
        <f aca="false">AVERAGE(RC1087:RN1087)</f>
        <v>3.01666666666667</v>
      </c>
      <c r="SA1087" s="22" t="n">
        <v>1937</v>
      </c>
      <c r="SB1087" s="106" t="s">
        <v>137</v>
      </c>
      <c r="SC1087" s="103" t="n">
        <v>11.5</v>
      </c>
      <c r="SD1087" s="103" t="n">
        <v>13</v>
      </c>
      <c r="SE1087" s="103" t="n">
        <v>11</v>
      </c>
      <c r="SF1087" s="103" t="n">
        <v>5.3</v>
      </c>
      <c r="SG1087" s="103" t="n">
        <v>4.3</v>
      </c>
      <c r="SH1087" s="103" t="n">
        <v>1.2</v>
      </c>
      <c r="SI1087" s="103" t="n">
        <v>0.5</v>
      </c>
      <c r="SJ1087" s="103" t="n">
        <v>4.6</v>
      </c>
      <c r="SK1087" s="103" t="n">
        <v>5.5</v>
      </c>
      <c r="SL1087" s="103" t="n">
        <v>7.9</v>
      </c>
      <c r="SM1087" s="103" t="n">
        <v>10.3</v>
      </c>
      <c r="SN1087" s="103" t="n">
        <v>13.7</v>
      </c>
      <c r="SO1087" s="104" t="n">
        <f aca="false">AVERAGE(SC1087:SN1087)</f>
        <v>7.4</v>
      </c>
      <c r="TA1087" s="22" t="n">
        <v>1937</v>
      </c>
      <c r="TB1087" s="106" t="s">
        <v>137</v>
      </c>
      <c r="TC1087" s="103" t="n">
        <v>12.4</v>
      </c>
      <c r="TD1087" s="103" t="n">
        <v>13.7</v>
      </c>
      <c r="TE1087" s="103" t="n">
        <v>12.1</v>
      </c>
      <c r="TF1087" s="103" t="n">
        <v>8.4</v>
      </c>
      <c r="TG1087" s="103" t="n">
        <v>7.1</v>
      </c>
      <c r="TH1087" s="103" t="n">
        <v>4.2</v>
      </c>
      <c r="TI1087" s="103" t="n">
        <v>3.9</v>
      </c>
      <c r="TJ1087" s="103" t="n">
        <v>6.2</v>
      </c>
      <c r="TK1087" s="103" t="n">
        <v>7.8</v>
      </c>
      <c r="TL1087" s="103" t="n">
        <v>10</v>
      </c>
      <c r="TM1087" s="103" t="n">
        <v>11.3</v>
      </c>
      <c r="TN1087" s="103" t="n">
        <v>12.9</v>
      </c>
      <c r="TO1087" s="104" t="n">
        <f aca="false">AVERAGE(TC1087:TN1087)</f>
        <v>9.16666666666667</v>
      </c>
      <c r="UA1087" s="22" t="n">
        <v>1937</v>
      </c>
      <c r="UB1087" s="102" t="n">
        <v>1937</v>
      </c>
      <c r="UC1087" s="103" t="n">
        <v>11.9</v>
      </c>
      <c r="UD1087" s="103" t="n">
        <v>13.6</v>
      </c>
      <c r="UE1087" s="103" t="n">
        <v>11.3</v>
      </c>
      <c r="UF1087" s="103" t="n">
        <v>7.8</v>
      </c>
      <c r="UG1087" s="103" t="n">
        <v>5.4</v>
      </c>
      <c r="UH1087" s="103" t="n">
        <v>1</v>
      </c>
      <c r="UI1087" s="103" t="n">
        <v>1.1</v>
      </c>
      <c r="UJ1087" s="103" t="n">
        <v>4.7</v>
      </c>
      <c r="UK1087" s="103" t="n">
        <v>5.7</v>
      </c>
      <c r="UL1087" s="103" t="n">
        <v>9.7</v>
      </c>
      <c r="UM1087" s="103" t="n">
        <v>10.8</v>
      </c>
      <c r="UN1087" s="103" t="n">
        <v>12.8</v>
      </c>
      <c r="UO1087" s="104" t="n">
        <f aca="false">AVERAGE(UC1087:UN1087)</f>
        <v>7.98333333333333</v>
      </c>
      <c r="VA1087" s="22" t="n">
        <v>1937</v>
      </c>
      <c r="VB1087" s="102" t="n">
        <v>1937</v>
      </c>
      <c r="VC1087" s="103" t="n">
        <v>10.3</v>
      </c>
      <c r="VD1087" s="103" t="n">
        <v>13.6</v>
      </c>
      <c r="VE1087" s="103" t="n">
        <v>12.7</v>
      </c>
      <c r="VF1087" s="103" t="n">
        <v>8.7</v>
      </c>
      <c r="VG1087" s="103" t="n">
        <v>7</v>
      </c>
      <c r="VH1087" s="103" t="n">
        <v>3.2</v>
      </c>
      <c r="VI1087" s="103" t="n">
        <v>3.1</v>
      </c>
      <c r="VJ1087" s="103" t="n">
        <v>5.9</v>
      </c>
      <c r="VK1087" s="103" t="n">
        <v>6.8</v>
      </c>
      <c r="VL1087" s="103" t="n">
        <v>9.7</v>
      </c>
      <c r="VM1087" s="103" t="n">
        <v>11.6</v>
      </c>
      <c r="VN1087" s="103" t="n">
        <v>12.2</v>
      </c>
      <c r="VO1087" s="104" t="n">
        <f aca="false">AVERAGE(VC1087:VN1087)</f>
        <v>8.73333333333333</v>
      </c>
      <c r="WA1087" s="22" t="n">
        <v>1937</v>
      </c>
      <c r="WB1087" s="102" t="n">
        <v>1937</v>
      </c>
      <c r="WC1087" s="103" t="n">
        <v>13.6</v>
      </c>
      <c r="WD1087" s="103" t="n">
        <v>16.9</v>
      </c>
      <c r="WE1087" s="103" t="n">
        <v>13.9</v>
      </c>
      <c r="WF1087" s="103" t="n">
        <v>8.6</v>
      </c>
      <c r="WG1087" s="103" t="n">
        <v>7.6</v>
      </c>
      <c r="WH1087" s="103" t="n">
        <v>3.6</v>
      </c>
      <c r="WI1087" s="103" t="n">
        <v>2.6</v>
      </c>
      <c r="WJ1087" s="103" t="n">
        <v>6.5</v>
      </c>
      <c r="WK1087" s="103" t="n">
        <v>6.9</v>
      </c>
      <c r="WL1087" s="103" t="n">
        <v>10.8</v>
      </c>
      <c r="WM1087" s="103" t="n">
        <v>13.1</v>
      </c>
      <c r="WN1087" s="103" t="n">
        <v>14.2</v>
      </c>
      <c r="WO1087" s="104" t="n">
        <f aca="false">AVERAGE(WC1087:WN1087)</f>
        <v>9.85833333333333</v>
      </c>
      <c r="XA1087" s="22" t="n">
        <v>1937</v>
      </c>
      <c r="XB1087" s="102" t="n">
        <v>1937</v>
      </c>
      <c r="XC1087" s="103" t="n">
        <v>13.1</v>
      </c>
      <c r="XD1087" s="103" t="n">
        <v>14.9</v>
      </c>
      <c r="XE1087" s="103" t="n">
        <v>12.3</v>
      </c>
      <c r="XF1087" s="103" t="n">
        <v>6.9</v>
      </c>
      <c r="XG1087" s="103" t="n">
        <v>5.1</v>
      </c>
      <c r="XH1087" s="103" t="n">
        <v>1.9</v>
      </c>
      <c r="XI1087" s="103" t="n">
        <v>0.8</v>
      </c>
      <c r="XJ1087" s="103" t="n">
        <v>4.8</v>
      </c>
      <c r="XK1087" s="103" t="n">
        <v>6.4</v>
      </c>
      <c r="XL1087" s="103" t="n">
        <v>9.7</v>
      </c>
      <c r="XM1087" s="103" t="n">
        <v>12.2</v>
      </c>
      <c r="XN1087" s="103" t="n">
        <v>14</v>
      </c>
      <c r="XO1087" s="104" t="n">
        <f aca="false">AVERAGE(XC1087:XN1087)</f>
        <v>8.50833333333333</v>
      </c>
      <c r="YA1087" s="22" t="n">
        <v>1937</v>
      </c>
      <c r="YB1087" s="102" t="n">
        <v>1937</v>
      </c>
      <c r="YC1087" s="103" t="n">
        <v>11.2</v>
      </c>
      <c r="YD1087" s="105" t="n">
        <f aca="false">(YD1086+YD1088)/2</f>
        <v>13</v>
      </c>
      <c r="YE1087" s="105" t="n">
        <f aca="false">(YE1086+YE1088)/2</f>
        <v>13.5</v>
      </c>
      <c r="YF1087" s="105" t="n">
        <f aca="false">(YF1086+YF1088)/2</f>
        <v>10.25</v>
      </c>
      <c r="YG1087" s="105" t="n">
        <f aca="false">(YG1086+YG1088)/2</f>
        <v>8.1</v>
      </c>
      <c r="YH1087" s="105" t="n">
        <f aca="false">(YH1086+YH1088)/2</f>
        <v>6.95</v>
      </c>
      <c r="YI1087" s="105" t="n">
        <f aca="false">(YI1086+YI1088)/2</f>
        <v>6.2</v>
      </c>
      <c r="YJ1087" s="105" t="n">
        <f aca="false">(YJ1086+YJ1088)/2</f>
        <v>6.75</v>
      </c>
      <c r="YK1087" s="105" t="n">
        <f aca="false">(YK1086+YK1088)/2</f>
        <v>7.6</v>
      </c>
      <c r="YL1087" s="103" t="n">
        <v>10.2</v>
      </c>
      <c r="YM1087" s="103" t="n">
        <v>11.3</v>
      </c>
      <c r="YN1087" s="103" t="n">
        <v>11.6</v>
      </c>
      <c r="YO1087" s="104" t="n">
        <f aca="false">AVERAGE(YC1087:YN1087)</f>
        <v>9.72083333333333</v>
      </c>
      <c r="ZA1087" s="22" t="n">
        <v>1937</v>
      </c>
      <c r="ZB1087" s="106" t="s">
        <v>137</v>
      </c>
      <c r="ZC1087" s="103" t="n">
        <v>13.1</v>
      </c>
      <c r="ZD1087" s="103" t="n">
        <v>15</v>
      </c>
      <c r="ZE1087" s="103" t="n">
        <v>14.4</v>
      </c>
      <c r="ZF1087" s="103" t="n">
        <v>12.1</v>
      </c>
      <c r="ZG1087" s="103" t="n">
        <v>11</v>
      </c>
      <c r="ZH1087" s="103" t="n">
        <v>9.3</v>
      </c>
      <c r="ZI1087" s="103" t="n">
        <v>8.6</v>
      </c>
      <c r="ZJ1087" s="103" t="n">
        <v>9.4</v>
      </c>
      <c r="ZK1087" s="103" t="n">
        <v>9.8</v>
      </c>
      <c r="ZL1087" s="103" t="n">
        <v>11</v>
      </c>
      <c r="ZM1087" s="103" t="n">
        <v>12.7</v>
      </c>
      <c r="ZN1087" s="103" t="n">
        <v>13.5</v>
      </c>
      <c r="ZO1087" s="104" t="n">
        <f aca="false">AVERAGE(ZC1087:ZN1087)</f>
        <v>11.6583333333333</v>
      </c>
    </row>
    <row r="1088" customFormat="false" ht="12.8" hidden="false" customHeight="false" outlineLevel="0" collapsed="false">
      <c r="A1088" s="97"/>
      <c r="B1088" s="11" t="n">
        <f aca="false">AVERAGE(AO1088,BO1088,CO1088,DO1088,EO1088,FO1088,GO1088,HO1088,IO1088,JO1088,KO1088,LO1088,MO1088,NO1088,OO1088,PO1088,QO1088,RO1088,SO1088,TO1088,UO1088,VO1088,WO1088,XO1088,YO1088,ZO1088)</f>
        <v>8.95064102564103</v>
      </c>
      <c r="C1088" s="98" t="n">
        <f aca="false">AVERAGE(B1084:B1088)</f>
        <v>8.81269230769231</v>
      </c>
      <c r="D1088" s="99" t="n">
        <f aca="false">AVERAGE(B1079:B1088)</f>
        <v>8.68375</v>
      </c>
      <c r="E1088" s="11" t="n">
        <f aca="false">AVERAGE(B1069:B1088)</f>
        <v>8.73489583333333</v>
      </c>
      <c r="F1088" s="100" t="n">
        <f aca="false">AVERAGE(B1039:B1088)</f>
        <v>8.90940286812316</v>
      </c>
      <c r="G1088" s="3" t="n">
        <f aca="false">MAX(AC1088:AN1088,BC1088:BN1088,CC1088:CN1088,DC1088:DN1088,EC1088:EN1088,FC1088:FN1088,GC1088:GN1088,HC1088:HN1088,IC1088:IN1088,JC1088:JN1088,KC1088:KN1088,LC1088:LN1088,MC1088:MN1088,NC1088:NN1088,OC1088:ON1088,PC1088:PN1088,QC1088:QN1088,RC1088:RN1088,SC1088:SN1088,TC1088:TN1088,UC1088:UN1088,VC1088:VN1088,WC1088:WN1088,XC1088:XN1088,YC1088:YN1088,ZC1088:ZN1088,)</f>
        <v>16.5</v>
      </c>
      <c r="H1088" s="19" t="n">
        <f aca="false">MEDIAN(AC1088:AN1088,BC1088:BN1088,CC1088:CN1088,DC1088:DN1088,EC1088:EN1088,FC1088:FN1088,GC1088:GN1088,HC1088:HN1088,IC1088:IN1088,JC1088:JN1088,KC1088:KN1088,LC1088:LN1088,MC1088:MN1088,NC1088:NN1088,OC1088:ON1088,PC1088:PN1088,QC1088:QN1088,RC1088:RN1088,SC1088:SN1088,TC1088:TN1088,UC1088:UN1088,VC1088:VN1088,WC1088:WN1088,XC1088:XN1088,YC1088:YN1088,ZC1088:ZN1088,)</f>
        <v>9.1</v>
      </c>
      <c r="I1088" s="5" t="n">
        <f aca="false">MIN(AC1088:AN1088,BC1088:BN1088,CC1088:CN1088,DC1088:DN1088,EC1088:EN1088,FC1088:FN1088,GC1088:GN1088,HC1088:HN1088,IC1088:IN1088,JC1088:JN1088,KC1088:KN1088,LC1088:LN1088,MC1088:MN1088,NC1088:NN1088,OC1088:ON1088,PC1088:PN1088,QC1088:QN1088,RC1088:RN1088,SC1088:SN1088,TC1088:TN1088,UC1088:UN1088,VC1088:VN1088,WC1088:WN1088,XC1088:XN1088,YC1088:YN1088,ZC1088:ZN1088)</f>
        <v>-2</v>
      </c>
      <c r="J1088" s="5" t="n">
        <f aca="false">MIN(AC1088:AN1088,BC1088:BN1088,CC1088:CN1088,DC1088:DN1088,EC1088:EN1088,FC1088:FN1088,GC1088:GN1088,HC1088:HN1088,IC1088:IN1088,JC1088:JN1088,KC1088:KN1088,LC1088:LN1088,MC1088:MN1088,NC1088:NN1088,OC1088:ON1088,PC1088:PN1088,QC1088:QN1088,SC1088:SN1088,TC1088:TN1088,UC1088:UN1088,VC1088:VN1088,WC1088:WN1088,XC1088:XN1088,YC1088:YN1088,ZC1088:ZN1088)</f>
        <v>1.6</v>
      </c>
      <c r="K1088" s="101" t="n">
        <f aca="false">(G1088+I1088)/2</f>
        <v>7.25</v>
      </c>
      <c r="AB1088" s="102" t="n">
        <v>1938</v>
      </c>
      <c r="AC1088" s="103" t="n">
        <v>11.8</v>
      </c>
      <c r="AD1088" s="103" t="n">
        <v>12.7</v>
      </c>
      <c r="AE1088" s="103" t="n">
        <v>12</v>
      </c>
      <c r="AF1088" s="103" t="n">
        <v>7.9</v>
      </c>
      <c r="AG1088" s="103" t="n">
        <v>8</v>
      </c>
      <c r="AH1088" s="103" t="n">
        <v>4.9</v>
      </c>
      <c r="AI1088" s="103" t="n">
        <v>4.4</v>
      </c>
      <c r="AJ1088" s="103" t="n">
        <v>4.4</v>
      </c>
      <c r="AK1088" s="103" t="n">
        <v>5.5</v>
      </c>
      <c r="AL1088" s="103" t="n">
        <v>6.4</v>
      </c>
      <c r="AM1088" s="103" t="n">
        <v>9.1</v>
      </c>
      <c r="AN1088" s="103" t="n">
        <v>10</v>
      </c>
      <c r="AO1088" s="104" t="n">
        <f aca="false">AVERAGE(AC1088:AN1088)</f>
        <v>8.09166666666667</v>
      </c>
      <c r="BA1088" s="22" t="n">
        <v>1938</v>
      </c>
      <c r="BB1088" s="102" t="n">
        <v>1938</v>
      </c>
      <c r="BC1088" s="103" t="n">
        <v>13.1</v>
      </c>
      <c r="BD1088" s="103" t="n">
        <v>13.2</v>
      </c>
      <c r="BE1088" s="103" t="n">
        <v>13.3</v>
      </c>
      <c r="BF1088" s="103" t="n">
        <v>10</v>
      </c>
      <c r="BG1088" s="103" t="n">
        <v>6.8</v>
      </c>
      <c r="BH1088" s="103" t="n">
        <v>4.1</v>
      </c>
      <c r="BI1088" s="103" t="n">
        <v>2.7</v>
      </c>
      <c r="BJ1088" s="103" t="n">
        <v>4</v>
      </c>
      <c r="BK1088" s="103" t="n">
        <v>5.4</v>
      </c>
      <c r="BL1088" s="103" t="n">
        <v>7.7</v>
      </c>
      <c r="BM1088" s="103" t="n">
        <v>10.2</v>
      </c>
      <c r="BN1088" s="103" t="n">
        <v>10.7</v>
      </c>
      <c r="BO1088" s="104" t="n">
        <f aca="false">AVERAGE(BC1088:BN1088)</f>
        <v>8.43333333333333</v>
      </c>
      <c r="CA1088" s="22" t="n">
        <v>1938</v>
      </c>
      <c r="CB1088" s="102" t="n">
        <v>1938</v>
      </c>
      <c r="CC1088" s="103" t="n">
        <v>11</v>
      </c>
      <c r="CD1088" s="103" t="n">
        <v>10.8</v>
      </c>
      <c r="CE1088" s="103" t="n">
        <v>11.1</v>
      </c>
      <c r="CF1088" s="103" t="n">
        <v>8.6</v>
      </c>
      <c r="CG1088" s="103" t="n">
        <v>6.9</v>
      </c>
      <c r="CH1088" s="103" t="n">
        <v>3.8</v>
      </c>
      <c r="CI1088" s="103" t="n">
        <v>2.9</v>
      </c>
      <c r="CJ1088" s="103" t="n">
        <v>3.6</v>
      </c>
      <c r="CK1088" s="103" t="n">
        <v>4.5</v>
      </c>
      <c r="CL1088" s="103" t="n">
        <v>6.2</v>
      </c>
      <c r="CM1088" s="103" t="n">
        <v>8.3</v>
      </c>
      <c r="CN1088" s="103" t="n">
        <v>8.8</v>
      </c>
      <c r="CO1088" s="104" t="n">
        <f aca="false">AVERAGE(CC1088:CN1088)</f>
        <v>7.20833333333333</v>
      </c>
      <c r="DA1088" s="22" t="n">
        <v>1938</v>
      </c>
      <c r="DB1088" s="102" t="n">
        <v>1938</v>
      </c>
      <c r="DC1088" s="103" t="n">
        <v>15.2</v>
      </c>
      <c r="DD1088" s="103" t="n">
        <v>14.6</v>
      </c>
      <c r="DE1088" s="103" t="n">
        <v>14.1</v>
      </c>
      <c r="DF1088" s="103" t="n">
        <v>9.8</v>
      </c>
      <c r="DG1088" s="103" t="n">
        <v>7.6</v>
      </c>
      <c r="DH1088" s="103" t="n">
        <v>4.4</v>
      </c>
      <c r="DI1088" s="103" t="n">
        <v>3.5</v>
      </c>
      <c r="DJ1088" s="103" t="n">
        <v>4.3</v>
      </c>
      <c r="DK1088" s="103" t="n">
        <v>5.6</v>
      </c>
      <c r="DL1088" s="103" t="n">
        <v>9</v>
      </c>
      <c r="DM1088" s="103" t="n">
        <v>12.8</v>
      </c>
      <c r="DN1088" s="103" t="n">
        <v>13.6</v>
      </c>
      <c r="DO1088" s="104" t="n">
        <f aca="false">AVERAGE(DC1088:DN1088)</f>
        <v>9.54166666666667</v>
      </c>
      <c r="EA1088" s="22" t="n">
        <v>1938</v>
      </c>
      <c r="EB1088" s="106" t="s">
        <v>138</v>
      </c>
      <c r="EC1088" s="103" t="n">
        <v>13.3</v>
      </c>
      <c r="ED1088" s="103" t="n">
        <v>13.4</v>
      </c>
      <c r="EE1088" s="103" t="n">
        <v>13.9</v>
      </c>
      <c r="EF1088" s="103" t="n">
        <v>12.3</v>
      </c>
      <c r="EG1088" s="103" t="n">
        <v>11</v>
      </c>
      <c r="EH1088" s="103" t="n">
        <v>8.4</v>
      </c>
      <c r="EI1088" s="103" t="n">
        <v>7</v>
      </c>
      <c r="EJ1088" s="103" t="n">
        <v>7.8</v>
      </c>
      <c r="EK1088" s="103" t="n">
        <v>10.9</v>
      </c>
      <c r="EL1088" s="103" t="n">
        <v>10.1</v>
      </c>
      <c r="EM1088" s="103" t="n">
        <v>11.9</v>
      </c>
      <c r="EN1088" s="103" t="n">
        <v>11.6</v>
      </c>
      <c r="EO1088" s="104" t="n">
        <f aca="false">AVERAGE(EC1088:EN1088)</f>
        <v>10.9666666666667</v>
      </c>
      <c r="FA1088" s="22" t="n">
        <v>1938</v>
      </c>
      <c r="FB1088" s="102" t="n">
        <v>1938</v>
      </c>
      <c r="FC1088" s="103" t="n">
        <v>12.6</v>
      </c>
      <c r="FD1088" s="103" t="n">
        <v>11.9</v>
      </c>
      <c r="FE1088" s="103" t="n">
        <v>10.7</v>
      </c>
      <c r="FF1088" s="103" t="n">
        <v>6.6</v>
      </c>
      <c r="FG1088" s="103" t="n">
        <v>4.7</v>
      </c>
      <c r="FH1088" s="103" t="n">
        <v>2.7</v>
      </c>
      <c r="FI1088" s="103" t="n">
        <v>1.6</v>
      </c>
      <c r="FJ1088" s="103" t="n">
        <v>1.9</v>
      </c>
      <c r="FK1088" s="103" t="n">
        <v>2.4</v>
      </c>
      <c r="FL1088" s="103" t="n">
        <v>5.9</v>
      </c>
      <c r="FM1088" s="103" t="n">
        <v>8.2</v>
      </c>
      <c r="FN1088" s="103" t="n">
        <v>9.2</v>
      </c>
      <c r="FO1088" s="104" t="n">
        <f aca="false">AVERAGE(FC1088:FN1088)</f>
        <v>6.53333333333333</v>
      </c>
      <c r="GA1088" s="22" t="n">
        <v>1938</v>
      </c>
      <c r="GB1088" s="102" t="n">
        <v>1938</v>
      </c>
      <c r="GC1088" s="103" t="n">
        <v>15.9</v>
      </c>
      <c r="GD1088" s="103" t="n">
        <v>15.1</v>
      </c>
      <c r="GE1088" s="103" t="n">
        <v>13.6</v>
      </c>
      <c r="GF1088" s="103" t="n">
        <v>10.3</v>
      </c>
      <c r="GG1088" s="103" t="n">
        <v>8.6</v>
      </c>
      <c r="GH1088" s="103" t="n">
        <v>5</v>
      </c>
      <c r="GI1088" s="103" t="n">
        <v>4.2</v>
      </c>
      <c r="GJ1088" s="103" t="n">
        <v>4.6</v>
      </c>
      <c r="GK1088" s="103" t="n">
        <v>5.8</v>
      </c>
      <c r="GL1088" s="103" t="n">
        <v>9.8</v>
      </c>
      <c r="GM1088" s="103" t="n">
        <v>12.7</v>
      </c>
      <c r="GN1088" s="103" t="n">
        <v>13.4</v>
      </c>
      <c r="GO1088" s="104" t="n">
        <f aca="false">AVERAGE(GC1088:GN1088)</f>
        <v>9.91666666666667</v>
      </c>
      <c r="HA1088" s="22" t="n">
        <v>1938</v>
      </c>
      <c r="HB1088" s="106" t="s">
        <v>138</v>
      </c>
      <c r="HC1088" s="103" t="n">
        <v>16.1</v>
      </c>
      <c r="HD1088" s="103" t="n">
        <v>16.4</v>
      </c>
      <c r="HE1088" s="103" t="n">
        <v>16.5</v>
      </c>
      <c r="HF1088" s="103" t="n">
        <v>15.1</v>
      </c>
      <c r="HG1088" s="103" t="n">
        <v>12.1</v>
      </c>
      <c r="HH1088" s="103" t="n">
        <v>9.2</v>
      </c>
      <c r="HI1088" s="103" t="n">
        <v>7.6</v>
      </c>
      <c r="HJ1088" s="103" t="n">
        <v>8.9</v>
      </c>
      <c r="HK1088" s="103" t="n">
        <v>9.2</v>
      </c>
      <c r="HL1088" s="103" t="n">
        <v>11.7</v>
      </c>
      <c r="HM1088" s="103" t="n">
        <v>14.1</v>
      </c>
      <c r="HN1088" s="103" t="n">
        <v>13.7</v>
      </c>
      <c r="HO1088" s="104" t="n">
        <f aca="false">AVERAGE(HC1088:HN1088)</f>
        <v>12.55</v>
      </c>
      <c r="IA1088" s="22" t="n">
        <v>1938</v>
      </c>
      <c r="IB1088" s="102" t="n">
        <v>1938</v>
      </c>
      <c r="IC1088" s="103" t="n">
        <v>12.9</v>
      </c>
      <c r="ID1088" s="103" t="n">
        <v>13.8</v>
      </c>
      <c r="IE1088" s="103" t="n">
        <v>13.4</v>
      </c>
      <c r="IF1088" s="103" t="n">
        <v>11.5</v>
      </c>
      <c r="IG1088" s="103" t="n">
        <v>8.7</v>
      </c>
      <c r="IH1088" s="103" t="n">
        <v>6.1</v>
      </c>
      <c r="II1088" s="103" t="n">
        <v>4.8</v>
      </c>
      <c r="IJ1088" s="103" t="n">
        <v>5.6</v>
      </c>
      <c r="IK1088" s="103" t="n">
        <v>6.8</v>
      </c>
      <c r="IL1088" s="103" t="n">
        <v>8.8</v>
      </c>
      <c r="IM1088" s="103" t="n">
        <v>10.9</v>
      </c>
      <c r="IN1088" s="103" t="n">
        <v>11.6</v>
      </c>
      <c r="IO1088" s="104" t="n">
        <f aca="false">AVERAGE(IC1088:IN1088)</f>
        <v>9.575</v>
      </c>
      <c r="JA1088" s="22" t="n">
        <v>1938</v>
      </c>
      <c r="JB1088" s="102" t="n">
        <v>1938</v>
      </c>
      <c r="JC1088" s="103" t="n">
        <v>12.1</v>
      </c>
      <c r="JD1088" s="103" t="n">
        <v>12.3</v>
      </c>
      <c r="JE1088" s="103" t="n">
        <v>11.9</v>
      </c>
      <c r="JF1088" s="103" t="n">
        <v>9.9</v>
      </c>
      <c r="JG1088" s="103" t="n">
        <v>7.6</v>
      </c>
      <c r="JH1088" s="103" t="n">
        <v>5.1</v>
      </c>
      <c r="JI1088" s="103" t="n">
        <v>4.8</v>
      </c>
      <c r="JJ1088" s="103" t="n">
        <v>4.9</v>
      </c>
      <c r="JK1088" s="103" t="n">
        <v>6.6</v>
      </c>
      <c r="JL1088" s="103" t="n">
        <v>7.1</v>
      </c>
      <c r="JM1088" s="103" t="n">
        <v>9.6</v>
      </c>
      <c r="JN1088" s="103" t="n">
        <v>10.1</v>
      </c>
      <c r="JO1088" s="104" t="n">
        <f aca="false">AVERAGE(JC1088:JN1088)</f>
        <v>8.5</v>
      </c>
      <c r="KA1088" s="22" t="n">
        <v>1938</v>
      </c>
      <c r="KB1088" s="102" t="n">
        <v>1938</v>
      </c>
      <c r="KC1088" s="103" t="n">
        <v>13.3</v>
      </c>
      <c r="KD1088" s="103" t="n">
        <v>13.3</v>
      </c>
      <c r="KE1088" s="103" t="n">
        <v>12.8</v>
      </c>
      <c r="KF1088" s="103" t="n">
        <v>9.3</v>
      </c>
      <c r="KG1088" s="103" t="n">
        <v>7.9</v>
      </c>
      <c r="KH1088" s="103" t="n">
        <v>4.5</v>
      </c>
      <c r="KI1088" s="103" t="n">
        <v>4.9</v>
      </c>
      <c r="KJ1088" s="103" t="n">
        <v>4.2</v>
      </c>
      <c r="KK1088" s="103" t="n">
        <v>4.9</v>
      </c>
      <c r="KL1088" s="103" t="n">
        <v>7.9</v>
      </c>
      <c r="KM1088" s="103" t="n">
        <v>11.1</v>
      </c>
      <c r="KN1088" s="103" t="n">
        <v>10.8</v>
      </c>
      <c r="KO1088" s="104" t="n">
        <f aca="false">AVERAGE(KC1088:KN1088)</f>
        <v>8.74166666666667</v>
      </c>
      <c r="LA1088" s="22" t="n">
        <v>1938</v>
      </c>
      <c r="LB1088" s="106" t="s">
        <v>138</v>
      </c>
      <c r="LC1088" s="103" t="n">
        <v>14</v>
      </c>
      <c r="LD1088" s="103" t="n">
        <v>14.7</v>
      </c>
      <c r="LE1088" s="103" t="n">
        <v>13.2</v>
      </c>
      <c r="LF1088" s="103" t="n">
        <v>9.4</v>
      </c>
      <c r="LG1088" s="103" t="n">
        <v>7.4</v>
      </c>
      <c r="LH1088" s="103" t="n">
        <v>4.6</v>
      </c>
      <c r="LI1088" s="103" t="n">
        <v>4.5</v>
      </c>
      <c r="LJ1088" s="103" t="n">
        <v>4</v>
      </c>
      <c r="LK1088" s="103" t="n">
        <v>5.6</v>
      </c>
      <c r="LL1088" s="103" t="n">
        <v>9.5</v>
      </c>
      <c r="LM1088" s="103" t="n">
        <v>12.1</v>
      </c>
      <c r="LN1088" s="103" t="n">
        <v>12.1</v>
      </c>
      <c r="LO1088" s="104" t="n">
        <f aca="false">AVERAGE(LC1088:LN1088)</f>
        <v>9.25833333333333</v>
      </c>
      <c r="MA1088" s="22" t="n">
        <v>1938</v>
      </c>
      <c r="MB1088" s="102" t="n">
        <v>1938</v>
      </c>
      <c r="MC1088" s="110" t="n">
        <v>12.9</v>
      </c>
      <c r="MD1088" s="110" t="n">
        <v>11.3</v>
      </c>
      <c r="ME1088" s="110" t="n">
        <v>10.7</v>
      </c>
      <c r="MF1088" s="110" t="n">
        <v>8.6</v>
      </c>
      <c r="MG1088" s="110" t="n">
        <v>6.3</v>
      </c>
      <c r="MH1088" s="110" t="n">
        <v>5.2</v>
      </c>
      <c r="MI1088" s="110" t="n">
        <v>3.3</v>
      </c>
      <c r="MJ1088" s="110" t="n">
        <v>3.8</v>
      </c>
      <c r="MK1088" s="110" t="n">
        <v>6.4</v>
      </c>
      <c r="ML1088" s="110" t="n">
        <v>8.8</v>
      </c>
      <c r="MM1088" s="110" t="n">
        <v>10.1</v>
      </c>
      <c r="MN1088" s="110" t="n">
        <v>12.7</v>
      </c>
      <c r="MO1088" s="104" t="n">
        <f aca="false">AVERAGE(MC1088:MN1088)</f>
        <v>8.34166666666667</v>
      </c>
      <c r="NA1088" s="22" t="n">
        <v>1938</v>
      </c>
      <c r="NB1088" s="102" t="n">
        <v>1938</v>
      </c>
      <c r="NC1088" s="103" t="n">
        <v>12.6</v>
      </c>
      <c r="ND1088" s="103" t="n">
        <v>11.3</v>
      </c>
      <c r="NE1088" s="103" t="n">
        <v>11.8</v>
      </c>
      <c r="NF1088" s="103" t="n">
        <v>9.1</v>
      </c>
      <c r="NG1088" s="103" t="n">
        <v>6.9</v>
      </c>
      <c r="NH1088" s="103" t="n">
        <v>4.7</v>
      </c>
      <c r="NI1088" s="103" t="n">
        <v>3.7</v>
      </c>
      <c r="NJ1088" s="103" t="n">
        <v>3.7</v>
      </c>
      <c r="NK1088" s="103" t="n">
        <v>4.6</v>
      </c>
      <c r="NL1088" s="103" t="n">
        <v>7.2</v>
      </c>
      <c r="NM1088" s="103" t="n">
        <v>8.9</v>
      </c>
      <c r="NN1088" s="103" t="n">
        <v>10.3</v>
      </c>
      <c r="NO1088" s="104" t="n">
        <f aca="false">AVERAGE(NC1088:NN1088)</f>
        <v>7.9</v>
      </c>
      <c r="OA1088" s="22" t="n">
        <v>1938</v>
      </c>
      <c r="OB1088" s="106" t="n">
        <v>1938</v>
      </c>
      <c r="OC1088" s="103" t="n">
        <v>12.8</v>
      </c>
      <c r="OD1088" s="103" t="n">
        <v>14</v>
      </c>
      <c r="OE1088" s="103" t="n">
        <v>13.1</v>
      </c>
      <c r="OF1088" s="103" t="n">
        <v>9.9</v>
      </c>
      <c r="OG1088" s="103" t="n">
        <v>8.4</v>
      </c>
      <c r="OH1088" s="103" t="n">
        <v>3.3</v>
      </c>
      <c r="OI1088" s="103" t="n">
        <v>4.7</v>
      </c>
      <c r="OJ1088" s="103" t="n">
        <v>7.3</v>
      </c>
      <c r="OK1088" s="103" t="n">
        <v>9.1</v>
      </c>
      <c r="OL1088" s="103" t="n">
        <v>10.3</v>
      </c>
      <c r="OM1088" s="103" t="n">
        <v>12.6</v>
      </c>
      <c r="ON1088" s="103" t="n">
        <v>13.1</v>
      </c>
      <c r="OO1088" s="104" t="n">
        <f aca="false">AVERAGE(OC1088:ON1088)</f>
        <v>9.88333333333333</v>
      </c>
      <c r="PA1088" s="22" t="n">
        <v>1938</v>
      </c>
      <c r="PB1088" s="106" t="s">
        <v>138</v>
      </c>
      <c r="PC1088" s="103" t="n">
        <v>16.3</v>
      </c>
      <c r="PD1088" s="103" t="n">
        <v>16.5</v>
      </c>
      <c r="PE1088" s="103" t="n">
        <v>14.6</v>
      </c>
      <c r="PF1088" s="103" t="n">
        <v>11.5</v>
      </c>
      <c r="PG1088" s="103" t="n">
        <v>9.7</v>
      </c>
      <c r="PH1088" s="103" t="n">
        <v>5.5</v>
      </c>
      <c r="PI1088" s="103" t="n">
        <v>5</v>
      </c>
      <c r="PJ1088" s="103" t="n">
        <v>5.6</v>
      </c>
      <c r="PK1088" s="103" t="n">
        <v>7.7</v>
      </c>
      <c r="PL1088" s="103" t="n">
        <v>10.6</v>
      </c>
      <c r="PM1088" s="103" t="n">
        <v>14.3</v>
      </c>
      <c r="PN1088" s="103" t="n">
        <v>14.5</v>
      </c>
      <c r="PO1088" s="104" t="n">
        <f aca="false">AVERAGE(PC1088:PN1088)</f>
        <v>10.9833333333333</v>
      </c>
      <c r="QA1088" s="22" t="n">
        <v>1938</v>
      </c>
      <c r="QB1088" s="106" t="s">
        <v>138</v>
      </c>
      <c r="QC1088" s="103" t="n">
        <v>13.3</v>
      </c>
      <c r="QD1088" s="103" t="n">
        <v>13.5</v>
      </c>
      <c r="QE1088" s="103" t="n">
        <v>12.4</v>
      </c>
      <c r="QF1088" s="103" t="n">
        <v>9</v>
      </c>
      <c r="QG1088" s="103" t="n">
        <v>6.7</v>
      </c>
      <c r="QH1088" s="103" t="n">
        <v>3.3</v>
      </c>
      <c r="QI1088" s="103" t="n">
        <v>3.1</v>
      </c>
      <c r="QJ1088" s="103" t="n">
        <v>3.2</v>
      </c>
      <c r="QK1088" s="103" t="n">
        <v>4.3</v>
      </c>
      <c r="QL1088" s="103" t="n">
        <v>6.8</v>
      </c>
      <c r="QM1088" s="103" t="n">
        <v>10</v>
      </c>
      <c r="QN1088" s="103" t="n">
        <v>10.6</v>
      </c>
      <c r="QO1088" s="104" t="n">
        <f aca="false">AVERAGE(QC1088:QN1088)</f>
        <v>8.01666666666667</v>
      </c>
      <c r="RA1088" s="22" t="n">
        <v>1938</v>
      </c>
      <c r="RB1088" s="102" t="n">
        <v>1938</v>
      </c>
      <c r="RC1088" s="103" t="n">
        <v>7.3</v>
      </c>
      <c r="RD1088" s="103" t="n">
        <v>6.5</v>
      </c>
      <c r="RE1088" s="103" t="n">
        <v>7.8</v>
      </c>
      <c r="RF1088" s="103" t="n">
        <v>4.2</v>
      </c>
      <c r="RG1088" s="103" t="n">
        <v>2.5</v>
      </c>
      <c r="RH1088" s="103" t="n">
        <v>0.4</v>
      </c>
      <c r="RI1088" s="103" t="n">
        <v>-2</v>
      </c>
      <c r="RJ1088" s="103" t="n">
        <v>0.2</v>
      </c>
      <c r="RK1088" s="103" t="n">
        <v>3.3</v>
      </c>
      <c r="RL1088" s="103" t="n">
        <v>5.7</v>
      </c>
      <c r="RM1088" s="103" t="n">
        <v>7.3</v>
      </c>
      <c r="RN1088" s="103" t="n">
        <v>7.7</v>
      </c>
      <c r="RO1088" s="104" t="n">
        <f aca="false">AVERAGE(RC1088:RN1088)</f>
        <v>4.24166666666667</v>
      </c>
      <c r="SA1088" s="22" t="n">
        <v>1938</v>
      </c>
      <c r="SB1088" s="106" t="s">
        <v>138</v>
      </c>
      <c r="SC1088" s="103" t="n">
        <v>14.4</v>
      </c>
      <c r="SD1088" s="103" t="n">
        <v>14</v>
      </c>
      <c r="SE1088" s="103" t="n">
        <v>12.2</v>
      </c>
      <c r="SF1088" s="103" t="n">
        <v>8.2</v>
      </c>
      <c r="SG1088" s="103" t="n">
        <v>5.9</v>
      </c>
      <c r="SH1088" s="103" t="n">
        <v>3.3</v>
      </c>
      <c r="SI1088" s="103" t="n">
        <v>2</v>
      </c>
      <c r="SJ1088" s="103" t="n">
        <v>3.3</v>
      </c>
      <c r="SK1088" s="103" t="n">
        <v>3.7</v>
      </c>
      <c r="SL1088" s="103" t="n">
        <v>7</v>
      </c>
      <c r="SM1088" s="103" t="n">
        <v>10.5</v>
      </c>
      <c r="SN1088" s="103" t="n">
        <v>10.7</v>
      </c>
      <c r="SO1088" s="104" t="n">
        <f aca="false">AVERAGE(SC1088:SN1088)</f>
        <v>7.93333333333333</v>
      </c>
      <c r="TA1088" s="22" t="n">
        <v>1938</v>
      </c>
      <c r="TB1088" s="106" t="s">
        <v>138</v>
      </c>
      <c r="TC1088" s="103" t="n">
        <v>13.6</v>
      </c>
      <c r="TD1088" s="103" t="n">
        <v>13.5</v>
      </c>
      <c r="TE1088" s="103" t="n">
        <v>13.6</v>
      </c>
      <c r="TF1088" s="103" t="n">
        <v>10.8</v>
      </c>
      <c r="TG1088" s="103" t="n">
        <v>7.3</v>
      </c>
      <c r="TH1088" s="103" t="n">
        <v>4.1</v>
      </c>
      <c r="TI1088" s="103" t="n">
        <v>3.3</v>
      </c>
      <c r="TJ1088" s="103" t="n">
        <v>4.1</v>
      </c>
      <c r="TK1088" s="103" t="n">
        <v>5.3</v>
      </c>
      <c r="TL1088" s="103" t="n">
        <v>8.2</v>
      </c>
      <c r="TM1088" s="103" t="n">
        <v>11.1</v>
      </c>
      <c r="TN1088" s="103" t="n">
        <v>11.2</v>
      </c>
      <c r="TO1088" s="104" t="n">
        <f aca="false">AVERAGE(TC1088:TN1088)</f>
        <v>8.84166666666667</v>
      </c>
      <c r="UA1088" s="22" t="n">
        <v>1938</v>
      </c>
      <c r="UB1088" s="102" t="n">
        <v>1938</v>
      </c>
      <c r="UC1088" s="103" t="n">
        <v>13.3</v>
      </c>
      <c r="UD1088" s="103" t="n">
        <v>13.5</v>
      </c>
      <c r="UE1088" s="103" t="n">
        <v>12.7</v>
      </c>
      <c r="UF1088" s="103" t="n">
        <v>9.1</v>
      </c>
      <c r="UG1088" s="103" t="n">
        <v>6.4</v>
      </c>
      <c r="UH1088" s="103" t="n">
        <v>3.7</v>
      </c>
      <c r="UI1088" s="103" t="n">
        <v>2.9</v>
      </c>
      <c r="UJ1088" s="103" t="n">
        <v>3.8</v>
      </c>
      <c r="UK1088" s="103" t="n">
        <v>4.3</v>
      </c>
      <c r="UL1088" s="103" t="n">
        <v>7.6</v>
      </c>
      <c r="UM1088" s="103" t="n">
        <v>11</v>
      </c>
      <c r="UN1088" s="103" t="n">
        <v>10.9</v>
      </c>
      <c r="UO1088" s="104" t="n">
        <f aca="false">AVERAGE(UC1088:UN1088)</f>
        <v>8.26666666666667</v>
      </c>
      <c r="VA1088" s="22" t="n">
        <v>1938</v>
      </c>
      <c r="VB1088" s="102" t="n">
        <v>1938</v>
      </c>
      <c r="VC1088" s="103" t="n">
        <v>13.4</v>
      </c>
      <c r="VD1088" s="103" t="n">
        <v>13.3</v>
      </c>
      <c r="VE1088" s="103" t="n">
        <v>12</v>
      </c>
      <c r="VF1088" s="103" t="n">
        <v>9.8</v>
      </c>
      <c r="VG1088" s="103" t="n">
        <v>8.3</v>
      </c>
      <c r="VH1088" s="103" t="n">
        <v>4.6</v>
      </c>
      <c r="VI1088" s="103" t="n">
        <v>4.2</v>
      </c>
      <c r="VJ1088" s="103" t="n">
        <v>4.7</v>
      </c>
      <c r="VK1088" s="103" t="n">
        <v>5.9</v>
      </c>
      <c r="VL1088" s="103" t="n">
        <v>8.8</v>
      </c>
      <c r="VM1088" s="103" t="n">
        <v>10.8</v>
      </c>
      <c r="VN1088" s="103" t="n">
        <v>10.8</v>
      </c>
      <c r="VO1088" s="104" t="n">
        <f aca="false">AVERAGE(VC1088:VN1088)</f>
        <v>8.88333333333334</v>
      </c>
      <c r="WA1088" s="22" t="n">
        <v>1938</v>
      </c>
      <c r="WB1088" s="102" t="n">
        <v>1938</v>
      </c>
      <c r="WC1088" s="103" t="n">
        <v>14.6</v>
      </c>
      <c r="WD1088" s="103" t="n">
        <v>13.9</v>
      </c>
      <c r="WE1088" s="103" t="n">
        <v>11.9</v>
      </c>
      <c r="WF1088" s="103" t="n">
        <v>8.9</v>
      </c>
      <c r="WG1088" s="103" t="n">
        <v>8</v>
      </c>
      <c r="WH1088" s="103" t="n">
        <v>4.6</v>
      </c>
      <c r="WI1088" s="103" t="n">
        <v>3.6</v>
      </c>
      <c r="WJ1088" s="103" t="n">
        <v>5.8</v>
      </c>
      <c r="WK1088" s="103" t="n">
        <v>7.8</v>
      </c>
      <c r="WL1088" s="103" t="n">
        <v>10.4</v>
      </c>
      <c r="WM1088" s="103" t="n">
        <v>11.8</v>
      </c>
      <c r="WN1088" s="103" t="n">
        <v>13.3</v>
      </c>
      <c r="WO1088" s="104" t="n">
        <f aca="false">AVERAGE(WC1088:WN1088)</f>
        <v>9.55</v>
      </c>
      <c r="XA1088" s="22" t="n">
        <v>1938</v>
      </c>
      <c r="XB1088" s="102" t="n">
        <v>1938</v>
      </c>
      <c r="XC1088" s="103" t="n">
        <v>16</v>
      </c>
      <c r="XD1088" s="103" t="n">
        <v>14.8</v>
      </c>
      <c r="XE1088" s="103" t="n">
        <v>13.5</v>
      </c>
      <c r="XF1088" s="103" t="n">
        <v>9.4</v>
      </c>
      <c r="XG1088" s="103" t="n">
        <v>6.6</v>
      </c>
      <c r="XH1088" s="103" t="n">
        <v>4.3</v>
      </c>
      <c r="XI1088" s="103" t="n">
        <v>2.4</v>
      </c>
      <c r="XJ1088" s="103" t="n">
        <v>3.7</v>
      </c>
      <c r="XK1088" s="103" t="n">
        <v>4.6</v>
      </c>
      <c r="XL1088" s="103" t="n">
        <v>9.4</v>
      </c>
      <c r="XM1088" s="103" t="n">
        <v>13.7</v>
      </c>
      <c r="XN1088" s="103" t="n">
        <v>14.4</v>
      </c>
      <c r="XO1088" s="104" t="n">
        <f aca="false">AVERAGE(XC1088:XN1088)</f>
        <v>9.4</v>
      </c>
      <c r="YA1088" s="22" t="n">
        <v>1938</v>
      </c>
      <c r="YB1088" s="102" t="n">
        <v>1938</v>
      </c>
      <c r="YC1088" s="103" t="n">
        <v>12.5</v>
      </c>
      <c r="YD1088" s="103" t="n">
        <v>12.7</v>
      </c>
      <c r="YE1088" s="103" t="n">
        <v>13.3</v>
      </c>
      <c r="YF1088" s="103" t="n">
        <v>10.9</v>
      </c>
      <c r="YG1088" s="103" t="n">
        <v>8.8</v>
      </c>
      <c r="YH1088" s="103" t="n">
        <v>7.3</v>
      </c>
      <c r="YI1088" s="103" t="n">
        <v>5.8</v>
      </c>
      <c r="YJ1088" s="103" t="n">
        <v>6.1</v>
      </c>
      <c r="YK1088" s="103" t="n">
        <v>7.4</v>
      </c>
      <c r="YL1088" s="103" t="n">
        <v>8.8</v>
      </c>
      <c r="YM1088" s="103" t="n">
        <v>10</v>
      </c>
      <c r="YN1088" s="103" t="n">
        <v>10.7</v>
      </c>
      <c r="YO1088" s="104" t="n">
        <f aca="false">AVERAGE(YC1088:YN1088)</f>
        <v>9.525</v>
      </c>
      <c r="ZA1088" s="22" t="n">
        <v>1938</v>
      </c>
      <c r="ZB1088" s="106" t="s">
        <v>138</v>
      </c>
      <c r="ZC1088" s="103" t="n">
        <v>14.2</v>
      </c>
      <c r="ZD1088" s="103" t="n">
        <v>14.3</v>
      </c>
      <c r="ZE1088" s="103" t="n">
        <v>13.9</v>
      </c>
      <c r="ZF1088" s="103" t="n">
        <v>13.5</v>
      </c>
      <c r="ZG1088" s="103" t="n">
        <v>12.5</v>
      </c>
      <c r="ZH1088" s="103" t="n">
        <v>9.1</v>
      </c>
      <c r="ZI1088" s="103" t="n">
        <v>8.5</v>
      </c>
      <c r="ZJ1088" s="103" t="n">
        <v>8.9</v>
      </c>
      <c r="ZK1088" s="103" t="n">
        <v>9</v>
      </c>
      <c r="ZL1088" s="103" t="n">
        <v>10.7</v>
      </c>
      <c r="ZM1088" s="103" t="n">
        <v>12.5</v>
      </c>
      <c r="ZN1088" s="103" t="n">
        <v>12.5</v>
      </c>
      <c r="ZO1088" s="104" t="n">
        <f aca="false">AVERAGE(ZC1088:ZN1088)</f>
        <v>11.6333333333333</v>
      </c>
    </row>
    <row r="1089" customFormat="false" ht="12.8" hidden="false" customHeight="false" outlineLevel="0" collapsed="false">
      <c r="A1089" s="97"/>
      <c r="B1089" s="11" t="n">
        <f aca="false">AVERAGE(AO1089,BO1089,CO1089,DO1089,EO1089,FO1089,GO1089,HO1089,IO1089,JO1089,KO1089,LO1089,MO1089,NO1089,OO1089,PO1089,QO1089,RO1089,SO1089,TO1089,UO1089,VO1089,WO1089,XO1089,YO1089,ZO1089)</f>
        <v>9.21955128205128</v>
      </c>
      <c r="C1089" s="98" t="n">
        <f aca="false">AVERAGE(B1085:B1089)</f>
        <v>8.85378205128205</v>
      </c>
      <c r="D1089" s="99" t="n">
        <f aca="false">AVERAGE(B1080:B1089)</f>
        <v>8.79150641025641</v>
      </c>
      <c r="E1089" s="11" t="n">
        <f aca="false">AVERAGE(B1070:B1089)</f>
        <v>8.73965544871795</v>
      </c>
      <c r="F1089" s="100" t="n">
        <f aca="false">AVERAGE(B1040:B1089)</f>
        <v>8.89224181043085</v>
      </c>
      <c r="G1089" s="3" t="n">
        <f aca="false">MAX(AC1089:AN1089,BC1089:BN1089,CC1089:CN1089,DC1089:DN1089,EC1089:EN1089,FC1089:FN1089,GC1089:GN1089,HC1089:HN1089,IC1089:IN1089,JC1089:JN1089,KC1089:KN1089,LC1089:LN1089,MC1089:MN1089,NC1089:NN1089,OC1089:ON1089,PC1089:PN1089,QC1089:QN1089,RC1089:RN1089,SC1089:SN1089,TC1089:TN1089,UC1089:UN1089,VC1089:VN1089,WC1089:WN1089,XC1089:XN1089,YC1089:YN1089,ZC1089:ZN1089,)</f>
        <v>21.3</v>
      </c>
      <c r="H1089" s="19" t="n">
        <f aca="false">MEDIAN(AC1089:AN1089,BC1089:BN1089,CC1089:CN1089,DC1089:DN1089,EC1089:EN1089,FC1089:FN1089,GC1089:GN1089,HC1089:HN1089,IC1089:IN1089,JC1089:JN1089,KC1089:KN1089,LC1089:LN1089,MC1089:MN1089,NC1089:NN1089,OC1089:ON1089,PC1089:PN1089,QC1089:QN1089,RC1089:RN1089,SC1089:SN1089,TC1089:TN1089,UC1089:UN1089,VC1089:VN1089,WC1089:WN1089,XC1089:XN1089,YC1089:YN1089,ZC1089:ZN1089,)</f>
        <v>8.8</v>
      </c>
      <c r="I1089" s="5" t="n">
        <f aca="false">MIN(AC1089:AN1089,BC1089:BN1089,CC1089:CN1089,DC1089:DN1089,EC1089:EN1089,FC1089:FN1089,GC1089:GN1089,HC1089:HN1089,IC1089:IN1089,JC1089:JN1089,KC1089:KN1089,LC1089:LN1089,MC1089:MN1089,NC1089:NN1089,OC1089:ON1089,PC1089:PN1089,QC1089:QN1089,RC1089:RN1089,SC1089:SN1089,TC1089:TN1089,UC1089:UN1089,VC1089:VN1089,WC1089:WN1089,XC1089:XN1089,YC1089:YN1089,ZC1089:ZN1089)</f>
        <v>-1.2</v>
      </c>
      <c r="J1089" s="5" t="n">
        <f aca="false">MIN(AC1089:AN1089,BC1089:BN1089,CC1089:CN1089,DC1089:DN1089,EC1089:EN1089,FC1089:FN1089,GC1089:GN1089,HC1089:HN1089,IC1089:IN1089,JC1089:JN1089,KC1089:KN1089,LC1089:LN1089,MC1089:MN1089,NC1089:NN1089,OC1089:ON1089,PC1089:PN1089,QC1089:QN1089,SC1089:SN1089,TC1089:TN1089,UC1089:UN1089,VC1089:VN1089,WC1089:WN1089,XC1089:XN1089,YC1089:YN1089,ZC1089:ZN1089)</f>
        <v>0.1</v>
      </c>
      <c r="K1089" s="101" t="n">
        <f aca="false">(G1089+I1089)/2</f>
        <v>10.05</v>
      </c>
      <c r="AB1089" s="102" t="n">
        <v>1939</v>
      </c>
      <c r="AC1089" s="103" t="n">
        <v>13</v>
      </c>
      <c r="AD1089" s="103" t="n">
        <v>13.2</v>
      </c>
      <c r="AE1089" s="103" t="n">
        <v>10.8</v>
      </c>
      <c r="AF1089" s="103" t="n">
        <v>9.7</v>
      </c>
      <c r="AG1089" s="103" t="n">
        <v>8.3</v>
      </c>
      <c r="AH1089" s="103" t="n">
        <v>6</v>
      </c>
      <c r="AI1089" s="103" t="n">
        <v>3.6</v>
      </c>
      <c r="AJ1089" s="103" t="n">
        <v>5.3</v>
      </c>
      <c r="AK1089" s="103" t="n">
        <v>5.7</v>
      </c>
      <c r="AL1089" s="103" t="n">
        <v>6.8</v>
      </c>
      <c r="AM1089" s="103" t="n">
        <v>8.2</v>
      </c>
      <c r="AN1089" s="103" t="n">
        <v>8.8</v>
      </c>
      <c r="AO1089" s="104" t="n">
        <f aca="false">AVERAGE(AC1089:AN1089)</f>
        <v>8.28333333333333</v>
      </c>
      <c r="BA1089" s="22" t="n">
        <v>1939</v>
      </c>
      <c r="BB1089" s="102" t="n">
        <v>1939</v>
      </c>
      <c r="BC1089" s="103" t="n">
        <v>13.3</v>
      </c>
      <c r="BD1089" s="103" t="n">
        <v>13.8</v>
      </c>
      <c r="BE1089" s="103" t="n">
        <v>12.9</v>
      </c>
      <c r="BF1089" s="103" t="n">
        <v>10.6</v>
      </c>
      <c r="BG1089" s="103" t="n">
        <v>7</v>
      </c>
      <c r="BH1089" s="103" t="n">
        <v>4.6</v>
      </c>
      <c r="BI1089" s="103" t="n">
        <v>2.2</v>
      </c>
      <c r="BJ1089" s="103" t="n">
        <v>6.1</v>
      </c>
      <c r="BK1089" s="103" t="n">
        <v>5.7</v>
      </c>
      <c r="BL1089" s="103" t="n">
        <v>7.2</v>
      </c>
      <c r="BM1089" s="103" t="n">
        <v>9.9</v>
      </c>
      <c r="BN1089" s="103" t="n">
        <v>9.7</v>
      </c>
      <c r="BO1089" s="104" t="n">
        <f aca="false">AVERAGE(BC1089:BN1089)</f>
        <v>8.58333333333333</v>
      </c>
      <c r="CA1089" s="22" t="n">
        <v>1939</v>
      </c>
      <c r="CB1089" s="102" t="n">
        <v>1939</v>
      </c>
      <c r="CC1089" s="103" t="n">
        <v>12.3</v>
      </c>
      <c r="CD1089" s="103" t="n">
        <v>12.2</v>
      </c>
      <c r="CE1089" s="103" t="n">
        <v>10.7</v>
      </c>
      <c r="CF1089" s="103" t="n">
        <v>8.9</v>
      </c>
      <c r="CG1089" s="103" t="n">
        <v>7.2</v>
      </c>
      <c r="CH1089" s="103" t="n">
        <v>4.9</v>
      </c>
      <c r="CI1089" s="103" t="n">
        <v>2.1</v>
      </c>
      <c r="CJ1089" s="103" t="n">
        <v>4.3</v>
      </c>
      <c r="CK1089" s="103" t="n">
        <v>5.2</v>
      </c>
      <c r="CL1089" s="103" t="n">
        <v>6.4</v>
      </c>
      <c r="CM1089" s="103" t="n">
        <v>7.9</v>
      </c>
      <c r="CN1089" s="103" t="n">
        <v>7.4</v>
      </c>
      <c r="CO1089" s="104" t="n">
        <f aca="false">AVERAGE(CC1089:CN1089)</f>
        <v>7.45833333333333</v>
      </c>
      <c r="DA1089" s="22" t="n">
        <v>1939</v>
      </c>
      <c r="DB1089" s="102" t="n">
        <v>1939</v>
      </c>
      <c r="DC1089" s="103" t="n">
        <v>19.1</v>
      </c>
      <c r="DD1089" s="103" t="n">
        <v>17.1</v>
      </c>
      <c r="DE1089" s="103" t="n">
        <v>15.3</v>
      </c>
      <c r="DF1089" s="103" t="n">
        <v>11.4</v>
      </c>
      <c r="DG1089" s="103" t="n">
        <v>8.1</v>
      </c>
      <c r="DH1089" s="103" t="n">
        <v>5.6</v>
      </c>
      <c r="DI1089" s="103" t="n">
        <v>2.4</v>
      </c>
      <c r="DJ1089" s="103" t="n">
        <v>6</v>
      </c>
      <c r="DK1089" s="103" t="n">
        <v>6.2</v>
      </c>
      <c r="DL1089" s="103" t="n">
        <v>8.1</v>
      </c>
      <c r="DM1089" s="103" t="n">
        <v>10.2</v>
      </c>
      <c r="DN1089" s="103" t="n">
        <v>10.5</v>
      </c>
      <c r="DO1089" s="104" t="n">
        <f aca="false">AVERAGE(DC1089:DN1089)</f>
        <v>10</v>
      </c>
      <c r="EA1089" s="22" t="n">
        <v>1939</v>
      </c>
      <c r="EB1089" s="106" t="s">
        <v>139</v>
      </c>
      <c r="EC1089" s="103" t="n">
        <v>13.6</v>
      </c>
      <c r="ED1089" s="103" t="n">
        <v>13.6</v>
      </c>
      <c r="EE1089" s="103" t="n">
        <v>14.5</v>
      </c>
      <c r="EF1089" s="103" t="n">
        <v>11.9</v>
      </c>
      <c r="EG1089" s="103" t="n">
        <v>11.4</v>
      </c>
      <c r="EH1089" s="103" t="n">
        <v>8.6</v>
      </c>
      <c r="EI1089" s="103" t="n">
        <v>7.5</v>
      </c>
      <c r="EJ1089" s="103" t="n">
        <v>7.9</v>
      </c>
      <c r="EK1089" s="103" t="n">
        <v>8.1</v>
      </c>
      <c r="EL1089" s="103" t="n">
        <v>9.6</v>
      </c>
      <c r="EM1089" s="103" t="n">
        <v>10.3</v>
      </c>
      <c r="EN1089" s="103" t="n">
        <v>10.2</v>
      </c>
      <c r="EO1089" s="104" t="n">
        <f aca="false">AVERAGE(EC1089:EN1089)</f>
        <v>10.6</v>
      </c>
      <c r="FA1089" s="22" t="n">
        <v>1939</v>
      </c>
      <c r="FB1089" s="102" t="n">
        <v>1939</v>
      </c>
      <c r="FC1089" s="103" t="n">
        <v>14.6</v>
      </c>
      <c r="FD1089" s="103" t="n">
        <v>12.6</v>
      </c>
      <c r="FE1089" s="103" t="n">
        <v>11.1</v>
      </c>
      <c r="FF1089" s="103" t="n">
        <v>8.1</v>
      </c>
      <c r="FG1089" s="103" t="n">
        <v>5.9</v>
      </c>
      <c r="FH1089" s="103" t="n">
        <v>4.1</v>
      </c>
      <c r="FI1089" s="103" t="n">
        <v>0.1</v>
      </c>
      <c r="FJ1089" s="103" t="n">
        <v>3.7</v>
      </c>
      <c r="FK1089" s="103" t="n">
        <v>3.7</v>
      </c>
      <c r="FL1089" s="103" t="n">
        <v>4.5</v>
      </c>
      <c r="FM1089" s="103" t="n">
        <v>7.5</v>
      </c>
      <c r="FN1089" s="103" t="n">
        <v>8.4</v>
      </c>
      <c r="FO1089" s="104" t="n">
        <f aca="false">AVERAGE(FC1089:FN1089)</f>
        <v>7.025</v>
      </c>
      <c r="GA1089" s="22" t="n">
        <v>1939</v>
      </c>
      <c r="GB1089" s="102" t="n">
        <v>1939</v>
      </c>
      <c r="GC1089" s="103" t="n">
        <v>18.3</v>
      </c>
      <c r="GD1089" s="103" t="n">
        <v>16.4</v>
      </c>
      <c r="GE1089" s="103" t="n">
        <v>14.3</v>
      </c>
      <c r="GF1089" s="103" t="n">
        <v>11.4</v>
      </c>
      <c r="GG1089" s="103" t="n">
        <v>8.1</v>
      </c>
      <c r="GH1089" s="103" t="n">
        <v>6</v>
      </c>
      <c r="GI1089" s="103" t="n">
        <v>3.1</v>
      </c>
      <c r="GJ1089" s="103" t="n">
        <v>5.8</v>
      </c>
      <c r="GK1089" s="103" t="n">
        <v>7.1</v>
      </c>
      <c r="GL1089" s="103" t="n">
        <v>8.5</v>
      </c>
      <c r="GM1089" s="103" t="n">
        <v>10.9</v>
      </c>
      <c r="GN1089" s="103" t="n">
        <v>11.9</v>
      </c>
      <c r="GO1089" s="104" t="n">
        <f aca="false">AVERAGE(GC1089:GN1089)</f>
        <v>10.15</v>
      </c>
      <c r="HA1089" s="22" t="n">
        <v>1939</v>
      </c>
      <c r="HB1089" s="106" t="s">
        <v>139</v>
      </c>
      <c r="HC1089" s="103" t="n">
        <v>15.8</v>
      </c>
      <c r="HD1089" s="103" t="n">
        <v>16.4</v>
      </c>
      <c r="HE1089" s="103" t="n">
        <v>15.7</v>
      </c>
      <c r="HF1089" s="103" t="n">
        <v>14.5</v>
      </c>
      <c r="HG1089" s="103" t="n">
        <v>12.5</v>
      </c>
      <c r="HH1089" s="103" t="n">
        <v>9.6</v>
      </c>
      <c r="HI1089" s="103" t="n">
        <v>7.4</v>
      </c>
      <c r="HJ1089" s="103" t="n">
        <v>8.9</v>
      </c>
      <c r="HK1089" s="103" t="n">
        <v>8.7</v>
      </c>
      <c r="HL1089" s="103" t="n">
        <v>10.7</v>
      </c>
      <c r="HM1089" s="103" t="n">
        <v>12.7</v>
      </c>
      <c r="HN1089" s="105" t="n">
        <f aca="false">(HN1088+HN1090)/2</f>
        <v>14.5</v>
      </c>
      <c r="HO1089" s="104" t="n">
        <f aca="false">AVERAGE(HC1089:HN1089)</f>
        <v>12.2833333333333</v>
      </c>
      <c r="IA1089" s="22" t="n">
        <v>1939</v>
      </c>
      <c r="IB1089" s="102" t="n">
        <v>1939</v>
      </c>
      <c r="IC1089" s="103" t="n">
        <v>14.4</v>
      </c>
      <c r="ID1089" s="103" t="n">
        <v>13.9</v>
      </c>
      <c r="IE1089" s="103" t="n">
        <v>13.3</v>
      </c>
      <c r="IF1089" s="103" t="n">
        <v>11.7</v>
      </c>
      <c r="IG1089" s="103" t="n">
        <v>9</v>
      </c>
      <c r="IH1089" s="103" t="n">
        <v>6.7</v>
      </c>
      <c r="II1089" s="103" t="n">
        <v>4.7</v>
      </c>
      <c r="IJ1089" s="103" t="n">
        <v>6.3</v>
      </c>
      <c r="IK1089" s="103" t="n">
        <v>7.3</v>
      </c>
      <c r="IL1089" s="103" t="n">
        <v>7.3</v>
      </c>
      <c r="IM1089" s="103" t="n">
        <v>9.4</v>
      </c>
      <c r="IN1089" s="103" t="n">
        <v>9</v>
      </c>
      <c r="IO1089" s="104" t="n">
        <f aca="false">AVERAGE(IC1089:IN1089)</f>
        <v>9.41666666666667</v>
      </c>
      <c r="JA1089" s="22" t="n">
        <v>1939</v>
      </c>
      <c r="JB1089" s="102" t="n">
        <v>1939</v>
      </c>
      <c r="JC1089" s="103" t="n">
        <v>12.9</v>
      </c>
      <c r="JD1089" s="103" t="n">
        <v>12.3</v>
      </c>
      <c r="JE1089" s="103" t="n">
        <v>10.9</v>
      </c>
      <c r="JF1089" s="103" t="n">
        <v>10.7</v>
      </c>
      <c r="JG1089" s="103" t="n">
        <v>9</v>
      </c>
      <c r="JH1089" s="103" t="n">
        <v>6.3</v>
      </c>
      <c r="JI1089" s="103" t="n">
        <v>3.9</v>
      </c>
      <c r="JJ1089" s="103" t="n">
        <v>5.7</v>
      </c>
      <c r="JK1089" s="103" t="n">
        <v>6.8</v>
      </c>
      <c r="JL1089" s="103" t="n">
        <v>7.4</v>
      </c>
      <c r="JM1089" s="103" t="n">
        <v>8.8</v>
      </c>
      <c r="JN1089" s="103" t="n">
        <v>8.7</v>
      </c>
      <c r="JO1089" s="104" t="n">
        <f aca="false">AVERAGE(JC1089:JN1089)</f>
        <v>8.61666666666667</v>
      </c>
      <c r="KA1089" s="22" t="n">
        <v>1939</v>
      </c>
      <c r="KB1089" s="102" t="n">
        <v>1939</v>
      </c>
      <c r="KC1089" s="103" t="n">
        <v>15.5</v>
      </c>
      <c r="KD1089" s="103" t="n">
        <v>14.7</v>
      </c>
      <c r="KE1089" s="103" t="n">
        <v>12.3</v>
      </c>
      <c r="KF1089" s="103" t="n">
        <v>10.7</v>
      </c>
      <c r="KG1089" s="103" t="n">
        <v>8.4</v>
      </c>
      <c r="KH1089" s="103" t="n">
        <v>5.6</v>
      </c>
      <c r="KI1089" s="103" t="n">
        <v>3.2</v>
      </c>
      <c r="KJ1089" s="103" t="n">
        <v>5.3</v>
      </c>
      <c r="KK1089" s="103" t="n">
        <v>5.8</v>
      </c>
      <c r="KL1089" s="103" t="n">
        <v>7.6</v>
      </c>
      <c r="KM1089" s="103" t="n">
        <v>9.7</v>
      </c>
      <c r="KN1089" s="103" t="n">
        <v>10.2</v>
      </c>
      <c r="KO1089" s="104" t="n">
        <f aca="false">AVERAGE(KC1089:KN1089)</f>
        <v>9.08333333333333</v>
      </c>
      <c r="LA1089" s="22" t="n">
        <v>1939</v>
      </c>
      <c r="LB1089" s="106" t="s">
        <v>139</v>
      </c>
      <c r="LC1089" s="103" t="n">
        <v>17.7</v>
      </c>
      <c r="LD1089" s="103" t="n">
        <v>16.5</v>
      </c>
      <c r="LE1089" s="103" t="n">
        <v>13.1</v>
      </c>
      <c r="LF1089" s="103" t="n">
        <v>11</v>
      </c>
      <c r="LG1089" s="103" t="n">
        <v>7.5</v>
      </c>
      <c r="LH1089" s="103" t="n">
        <v>5.9</v>
      </c>
      <c r="LI1089" s="103" t="n">
        <v>1.8</v>
      </c>
      <c r="LJ1089" s="103" t="n">
        <v>5.4</v>
      </c>
      <c r="LK1089" s="103" t="n">
        <v>5.4</v>
      </c>
      <c r="LL1089" s="103" t="n">
        <v>6.8</v>
      </c>
      <c r="LM1089" s="103" t="n">
        <v>10</v>
      </c>
      <c r="LN1089" s="103" t="n">
        <v>11.2</v>
      </c>
      <c r="LO1089" s="104" t="n">
        <f aca="false">AVERAGE(LC1089:LN1089)</f>
        <v>9.35833333333333</v>
      </c>
      <c r="MA1089" s="22" t="n">
        <v>1939</v>
      </c>
      <c r="MB1089" s="102" t="n">
        <v>1939</v>
      </c>
      <c r="MC1089" s="110" t="n">
        <v>12.2</v>
      </c>
      <c r="MD1089" s="110" t="n">
        <v>12</v>
      </c>
      <c r="ME1089" s="110" t="n">
        <v>12.1</v>
      </c>
      <c r="MF1089" s="110" t="n">
        <v>7</v>
      </c>
      <c r="MG1089" s="110" t="n">
        <v>8</v>
      </c>
      <c r="MH1089" s="110" t="n">
        <v>5.2</v>
      </c>
      <c r="MI1089" s="110" t="n">
        <v>3</v>
      </c>
      <c r="MJ1089" s="110" t="n">
        <v>2.5</v>
      </c>
      <c r="MK1089" s="110" t="n">
        <v>6.5</v>
      </c>
      <c r="ML1089" s="110" t="n">
        <v>7.9</v>
      </c>
      <c r="MM1089" s="110" t="n">
        <v>10</v>
      </c>
      <c r="MN1089" s="110" t="n">
        <v>11.7</v>
      </c>
      <c r="MO1089" s="104" t="n">
        <f aca="false">AVERAGE(MC1089:MN1089)</f>
        <v>8.175</v>
      </c>
      <c r="NA1089" s="22" t="n">
        <v>1939</v>
      </c>
      <c r="NB1089" s="102" t="n">
        <v>1939</v>
      </c>
      <c r="NC1089" s="103" t="n">
        <v>12.9</v>
      </c>
      <c r="ND1089" s="103" t="n">
        <v>12.7</v>
      </c>
      <c r="NE1089" s="103" t="n">
        <v>11.2</v>
      </c>
      <c r="NF1089" s="103" t="n">
        <v>8.6</v>
      </c>
      <c r="NG1089" s="103" t="n">
        <v>6.8</v>
      </c>
      <c r="NH1089" s="103" t="n">
        <v>5.5</v>
      </c>
      <c r="NI1089" s="103" t="n">
        <v>2.3</v>
      </c>
      <c r="NJ1089" s="103" t="n">
        <v>4.8</v>
      </c>
      <c r="NK1089" s="103" t="n">
        <v>4.3</v>
      </c>
      <c r="NL1089" s="103" t="n">
        <v>6.3</v>
      </c>
      <c r="NM1089" s="103" t="n">
        <v>9</v>
      </c>
      <c r="NN1089" s="103" t="n">
        <v>8.8</v>
      </c>
      <c r="NO1089" s="104" t="n">
        <f aca="false">AVERAGE(NC1089:NN1089)</f>
        <v>7.76666666666667</v>
      </c>
      <c r="OA1089" s="22" t="n">
        <v>1939</v>
      </c>
      <c r="OB1089" s="106" t="n">
        <v>1939</v>
      </c>
      <c r="OC1089" s="103" t="n">
        <v>14</v>
      </c>
      <c r="OD1089" s="103" t="n">
        <v>13.9</v>
      </c>
      <c r="OE1089" s="103" t="n">
        <v>13.4</v>
      </c>
      <c r="OF1089" s="103" t="n">
        <v>11.5</v>
      </c>
      <c r="OG1089" s="103" t="n">
        <v>8.4</v>
      </c>
      <c r="OH1089" s="103" t="n">
        <v>6.6</v>
      </c>
      <c r="OI1089" s="103" t="n">
        <v>4.9</v>
      </c>
      <c r="OJ1089" s="103" t="n">
        <v>5.6</v>
      </c>
      <c r="OK1089" s="103" t="n">
        <v>6.8</v>
      </c>
      <c r="OL1089" s="103" t="n">
        <v>9</v>
      </c>
      <c r="OM1089" s="103" t="n">
        <v>11.3</v>
      </c>
      <c r="ON1089" s="103" t="n">
        <v>11.9</v>
      </c>
      <c r="OO1089" s="104" t="n">
        <f aca="false">AVERAGE(OC1089:ON1089)</f>
        <v>9.775</v>
      </c>
      <c r="PA1089" s="22" t="n">
        <v>1939</v>
      </c>
      <c r="PB1089" s="106" t="s">
        <v>139</v>
      </c>
      <c r="PC1089" s="103" t="n">
        <v>21.3</v>
      </c>
      <c r="PD1089" s="103" t="n">
        <v>17.9</v>
      </c>
      <c r="PE1089" s="103" t="n">
        <v>14</v>
      </c>
      <c r="PF1089" s="103" t="n">
        <v>13</v>
      </c>
      <c r="PG1089" s="103" t="n">
        <v>9.4</v>
      </c>
      <c r="PH1089" s="103" t="n">
        <v>6.8</v>
      </c>
      <c r="PI1089" s="103" t="n">
        <v>4.8</v>
      </c>
      <c r="PJ1089" s="103" t="n">
        <v>6.6</v>
      </c>
      <c r="PK1089" s="103" t="n">
        <v>7.8</v>
      </c>
      <c r="PL1089" s="103" t="n">
        <v>10.8</v>
      </c>
      <c r="PM1089" s="103" t="n">
        <v>13.4</v>
      </c>
      <c r="PN1089" s="103" t="n">
        <v>13.7</v>
      </c>
      <c r="PO1089" s="104" t="n">
        <f aca="false">AVERAGE(PC1089:PN1089)</f>
        <v>11.625</v>
      </c>
      <c r="QA1089" s="22" t="n">
        <v>1939</v>
      </c>
      <c r="QB1089" s="106" t="s">
        <v>139</v>
      </c>
      <c r="QC1089" s="103" t="n">
        <v>15</v>
      </c>
      <c r="QD1089" s="103" t="n">
        <v>12.7</v>
      </c>
      <c r="QE1089" s="103" t="n">
        <v>10.9</v>
      </c>
      <c r="QF1089" s="103" t="n">
        <v>10.1</v>
      </c>
      <c r="QG1089" s="103" t="n">
        <v>8.4</v>
      </c>
      <c r="QH1089" s="103" t="n">
        <v>5.5</v>
      </c>
      <c r="QI1089" s="103" t="n">
        <v>2.1</v>
      </c>
      <c r="QJ1089" s="103" t="n">
        <v>4.5</v>
      </c>
      <c r="QK1089" s="103" t="n">
        <v>4.7</v>
      </c>
      <c r="QL1089" s="103" t="n">
        <v>6.5</v>
      </c>
      <c r="QM1089" s="103" t="n">
        <v>9.2</v>
      </c>
      <c r="QN1089" s="103" t="n">
        <v>8.7</v>
      </c>
      <c r="QO1089" s="104" t="n">
        <f aca="false">AVERAGE(QC1089:QN1089)</f>
        <v>8.19166666666667</v>
      </c>
      <c r="RA1089" s="22" t="n">
        <v>1939</v>
      </c>
      <c r="RB1089" s="102" t="n">
        <v>1939</v>
      </c>
      <c r="RC1089" s="103" t="n">
        <v>12.2</v>
      </c>
      <c r="RD1089" s="103" t="n">
        <v>11.9</v>
      </c>
      <c r="RE1089" s="103" t="n">
        <v>11.2</v>
      </c>
      <c r="RF1089" s="103" t="n">
        <v>8.1</v>
      </c>
      <c r="RG1089" s="103" t="n">
        <v>4.6</v>
      </c>
      <c r="RH1089" s="103" t="n">
        <v>2.3</v>
      </c>
      <c r="RI1089" s="103" t="n">
        <v>-1.2</v>
      </c>
      <c r="RJ1089" s="103" t="n">
        <v>3.1</v>
      </c>
      <c r="RK1089" s="103" t="n">
        <v>3.9</v>
      </c>
      <c r="RL1089" s="103" t="n">
        <v>4.3</v>
      </c>
      <c r="RM1089" s="103" t="n">
        <v>7.4</v>
      </c>
      <c r="RN1089" s="103" t="n">
        <v>6.5</v>
      </c>
      <c r="RO1089" s="104" t="n">
        <f aca="false">AVERAGE(RC1089:RN1089)</f>
        <v>6.19166666666667</v>
      </c>
      <c r="SA1089" s="22" t="n">
        <v>1939</v>
      </c>
      <c r="SB1089" s="106" t="s">
        <v>139</v>
      </c>
      <c r="SC1089" s="103" t="n">
        <v>18</v>
      </c>
      <c r="SD1089" s="103" t="n">
        <v>16.7</v>
      </c>
      <c r="SE1089" s="103" t="n">
        <v>14.5</v>
      </c>
      <c r="SF1089" s="103" t="n">
        <v>11</v>
      </c>
      <c r="SG1089" s="103" t="n">
        <v>6.3</v>
      </c>
      <c r="SH1089" s="103" t="n">
        <v>5.2</v>
      </c>
      <c r="SI1089" s="103" t="n">
        <v>0.5</v>
      </c>
      <c r="SJ1089" s="103" t="n">
        <v>5.1</v>
      </c>
      <c r="SK1089" s="103" t="n">
        <v>5.6</v>
      </c>
      <c r="SL1089" s="103" t="n">
        <v>6.7</v>
      </c>
      <c r="SM1089" s="103" t="n">
        <v>8.1</v>
      </c>
      <c r="SN1089" s="103" t="n">
        <v>7.5</v>
      </c>
      <c r="SO1089" s="104" t="n">
        <f aca="false">AVERAGE(SC1089:SN1089)</f>
        <v>8.76666666666667</v>
      </c>
      <c r="TA1089" s="22" t="n">
        <v>1939</v>
      </c>
      <c r="TB1089" s="106" t="s">
        <v>139</v>
      </c>
      <c r="TC1089" s="103" t="n">
        <v>13.8</v>
      </c>
      <c r="TD1089" s="103" t="n">
        <v>15.2</v>
      </c>
      <c r="TE1089" s="103" t="n">
        <v>14</v>
      </c>
      <c r="TF1089" s="103" t="n">
        <v>10.8</v>
      </c>
      <c r="TG1089" s="103" t="n">
        <v>7.6</v>
      </c>
      <c r="TH1089" s="103" t="n">
        <v>5</v>
      </c>
      <c r="TI1089" s="103" t="n">
        <v>2.3</v>
      </c>
      <c r="TJ1089" s="103" t="n">
        <v>6.7</v>
      </c>
      <c r="TK1089" s="103" t="n">
        <v>6.8</v>
      </c>
      <c r="TL1089" s="103" t="n">
        <v>7.7</v>
      </c>
      <c r="TM1089" s="103" t="n">
        <v>9.8</v>
      </c>
      <c r="TN1089" s="103" t="n">
        <v>10.1</v>
      </c>
      <c r="TO1089" s="104" t="n">
        <f aca="false">AVERAGE(TC1089:TN1089)</f>
        <v>9.15</v>
      </c>
      <c r="UA1089" s="22" t="n">
        <v>1939</v>
      </c>
      <c r="UB1089" s="102" t="n">
        <v>1939</v>
      </c>
      <c r="UC1089" s="103" t="n">
        <v>15.1</v>
      </c>
      <c r="UD1089" s="103" t="n">
        <v>14.6</v>
      </c>
      <c r="UE1089" s="103" t="n">
        <v>12.6</v>
      </c>
      <c r="UF1089" s="103" t="n">
        <v>10.5</v>
      </c>
      <c r="UG1089" s="103" t="n">
        <v>7.5</v>
      </c>
      <c r="UH1089" s="103" t="n">
        <v>4.8</v>
      </c>
      <c r="UI1089" s="103" t="n">
        <v>1.2</v>
      </c>
      <c r="UJ1089" s="103" t="n">
        <v>4.9</v>
      </c>
      <c r="UK1089" s="103" t="n">
        <v>3.7</v>
      </c>
      <c r="UL1089" s="103" t="n">
        <v>6.9</v>
      </c>
      <c r="UM1089" s="103" t="n">
        <v>9.3</v>
      </c>
      <c r="UN1089" s="103" t="n">
        <v>9.5</v>
      </c>
      <c r="UO1089" s="104" t="n">
        <f aca="false">AVERAGE(UC1089:UN1089)</f>
        <v>8.38333333333333</v>
      </c>
      <c r="VA1089" s="22" t="n">
        <v>1939</v>
      </c>
      <c r="VB1089" s="102" t="n">
        <v>1939</v>
      </c>
      <c r="VC1089" s="103" t="n">
        <v>13.7</v>
      </c>
      <c r="VD1089" s="103" t="n">
        <v>13.8</v>
      </c>
      <c r="VE1089" s="103" t="n">
        <v>11.9</v>
      </c>
      <c r="VF1089" s="103" t="n">
        <v>10.5</v>
      </c>
      <c r="VG1089" s="103" t="n">
        <v>8.7</v>
      </c>
      <c r="VH1089" s="103" t="n">
        <v>5.9</v>
      </c>
      <c r="VI1089" s="103" t="n">
        <v>2.7</v>
      </c>
      <c r="VJ1089" s="103" t="n">
        <v>4.9</v>
      </c>
      <c r="VK1089" s="103" t="n">
        <v>5.6</v>
      </c>
      <c r="VL1089" s="103" t="n">
        <v>7.5</v>
      </c>
      <c r="VM1089" s="103" t="n">
        <v>9.3</v>
      </c>
      <c r="VN1089" s="103" t="n">
        <v>9.7</v>
      </c>
      <c r="VO1089" s="104" t="n">
        <f aca="false">AVERAGE(VC1089:VN1089)</f>
        <v>8.68333333333333</v>
      </c>
      <c r="WA1089" s="22" t="n">
        <v>1939</v>
      </c>
      <c r="WB1089" s="102" t="n">
        <v>1939</v>
      </c>
      <c r="WC1089" s="103" t="n">
        <v>19.2</v>
      </c>
      <c r="WD1089" s="103" t="n">
        <v>17.1</v>
      </c>
      <c r="WE1089" s="103" t="n">
        <v>13.4</v>
      </c>
      <c r="WF1089" s="103" t="n">
        <v>12.1</v>
      </c>
      <c r="WG1089" s="103" t="n">
        <v>8.2</v>
      </c>
      <c r="WH1089" s="103" t="n">
        <v>6.3</v>
      </c>
      <c r="WI1089" s="103" t="n">
        <v>3</v>
      </c>
      <c r="WJ1089" s="103" t="n">
        <v>5.7</v>
      </c>
      <c r="WK1089" s="103" t="n">
        <v>5.8</v>
      </c>
      <c r="WL1089" s="103" t="n">
        <v>8.7</v>
      </c>
      <c r="WM1089" s="103" t="n">
        <v>10.8</v>
      </c>
      <c r="WN1089" s="103" t="n">
        <v>11.9</v>
      </c>
      <c r="WO1089" s="104" t="n">
        <f aca="false">AVERAGE(WC1089:WN1089)</f>
        <v>10.1833333333333</v>
      </c>
      <c r="XA1089" s="22" t="n">
        <v>1939</v>
      </c>
      <c r="XB1089" s="102" t="n">
        <v>1939</v>
      </c>
      <c r="XC1089" s="103" t="n">
        <v>20.5</v>
      </c>
      <c r="XD1089" s="103" t="n">
        <v>19.1</v>
      </c>
      <c r="XE1089" s="103" t="n">
        <v>15.4</v>
      </c>
      <c r="XF1089" s="103" t="n">
        <v>12.3</v>
      </c>
      <c r="XG1089" s="103" t="n">
        <v>7.9</v>
      </c>
      <c r="XH1089" s="103" t="n">
        <v>6.5</v>
      </c>
      <c r="XI1089" s="103" t="n">
        <v>2.1</v>
      </c>
      <c r="XJ1089" s="103" t="n">
        <v>6.6</v>
      </c>
      <c r="XK1089" s="103" t="n">
        <v>6.8</v>
      </c>
      <c r="XL1089" s="103" t="n">
        <v>8.4</v>
      </c>
      <c r="XM1089" s="103" t="n">
        <v>11.4</v>
      </c>
      <c r="XN1089" s="103" t="n">
        <v>11.8</v>
      </c>
      <c r="XO1089" s="104" t="n">
        <f aca="false">AVERAGE(XC1089:XN1089)</f>
        <v>10.7333333333333</v>
      </c>
      <c r="YA1089" s="22" t="n">
        <v>1939</v>
      </c>
      <c r="YB1089" s="102" t="n">
        <v>1939</v>
      </c>
      <c r="YC1089" s="103" t="n">
        <v>13</v>
      </c>
      <c r="YD1089" s="103" t="n">
        <v>12.4</v>
      </c>
      <c r="YE1089" s="103" t="n">
        <v>12.1</v>
      </c>
      <c r="YF1089" s="103" t="n">
        <v>11.1</v>
      </c>
      <c r="YG1089" s="103" t="n">
        <v>9.3</v>
      </c>
      <c r="YH1089" s="103" t="n">
        <v>7.1</v>
      </c>
      <c r="YI1089" s="103" t="n">
        <v>5.3</v>
      </c>
      <c r="YJ1089" s="103" t="n">
        <v>7.2</v>
      </c>
      <c r="YK1089" s="103" t="n">
        <v>7.3</v>
      </c>
      <c r="YL1089" s="103" t="n">
        <v>8.5</v>
      </c>
      <c r="YM1089" s="103" t="n">
        <v>9.5</v>
      </c>
      <c r="YN1089" s="103" t="n">
        <v>9.4</v>
      </c>
      <c r="YO1089" s="104" t="n">
        <f aca="false">AVERAGE(YC1089:YN1089)</f>
        <v>9.35</v>
      </c>
      <c r="ZA1089" s="22" t="n">
        <v>1939</v>
      </c>
      <c r="ZB1089" s="106" t="s">
        <v>139</v>
      </c>
      <c r="ZC1089" s="103" t="n">
        <v>14.6</v>
      </c>
      <c r="ZD1089" s="103" t="n">
        <v>15.1</v>
      </c>
      <c r="ZE1089" s="103" t="n">
        <v>14.9</v>
      </c>
      <c r="ZF1089" s="103" t="n">
        <v>14.1</v>
      </c>
      <c r="ZG1089" s="103" t="n">
        <v>13.3</v>
      </c>
      <c r="ZH1089" s="103" t="n">
        <v>10.2</v>
      </c>
      <c r="ZI1089" s="103" t="n">
        <v>8.6</v>
      </c>
      <c r="ZJ1089" s="103" t="n">
        <v>8.8</v>
      </c>
      <c r="ZK1089" s="103" t="n">
        <v>9.5</v>
      </c>
      <c r="ZL1089" s="103" t="n">
        <v>10.5</v>
      </c>
      <c r="ZM1089" s="103" t="n">
        <v>11.1</v>
      </c>
      <c r="ZN1089" s="103" t="n">
        <v>11.8</v>
      </c>
      <c r="ZO1089" s="104" t="n">
        <f aca="false">AVERAGE(ZC1089:ZN1089)</f>
        <v>11.875</v>
      </c>
    </row>
    <row r="1090" customFormat="false" ht="12.8" hidden="false" customHeight="false" outlineLevel="0" collapsed="false">
      <c r="A1090" s="97" t="n">
        <f aca="false">A1085+5</f>
        <v>1940</v>
      </c>
      <c r="B1090" s="11" t="n">
        <f aca="false">AVERAGE(AO1090,BO1090,CO1090,DO1090,EO1090,FO1090,GO1090,HO1090,IO1090,JO1090,KO1090,LO1090,MO1090,NO1090,OO1090,PO1090,QO1090,RO1090,SO1090,TO1090,UO1090,VO1090,WO1090,XO1090,YO1090,ZO1090)</f>
        <v>8.49663461538462</v>
      </c>
      <c r="C1090" s="98" t="n">
        <f aca="false">AVERAGE(B1086:B1090)</f>
        <v>8.81711538461538</v>
      </c>
      <c r="D1090" s="99" t="n">
        <f aca="false">AVERAGE(B1081:B1090)</f>
        <v>8.73777243589744</v>
      </c>
      <c r="E1090" s="11" t="n">
        <f aca="false">AVERAGE(B1071:B1090)</f>
        <v>8.72008012820513</v>
      </c>
      <c r="F1090" s="100" t="n">
        <f aca="false">AVERAGE(B1041:B1090)</f>
        <v>8.85529950273855</v>
      </c>
      <c r="G1090" s="3" t="n">
        <f aca="false">MAX(AC1090:AN1090,BC1090:BN1090,CC1090:CN1090,DC1090:DN1090,EC1090:EN1090,FC1090:FN1090,GC1090:GN1090,HC1090:HN1090,IC1090:IN1090,JC1090:JN1090,KC1090:KN1090,LC1090:LN1090,MC1090:MN1090,NC1090:NN1090,OC1090:ON1090,PC1090:PN1090,QC1090:QN1090,RC1090:RN1090,SC1090:SN1090,TC1090:TN1090,UC1090:UN1090,VC1090:VN1090,WC1090:WN1090,XC1090:XN1090,YC1090:YN1090,ZC1090:ZN1090,)</f>
        <v>17.3</v>
      </c>
      <c r="H1090" s="19" t="n">
        <f aca="false">MEDIAN(AC1090:AN1090,BC1090:BN1090,CC1090:CN1090,DC1090:DN1090,EC1090:EN1090,FC1090:FN1090,GC1090:GN1090,HC1090:HN1090,IC1090:IN1090,JC1090:JN1090,KC1090:KN1090,LC1090:LN1090,MC1090:MN1090,NC1090:NN1090,OC1090:ON1090,PC1090:PN1090,QC1090:QN1090,RC1090:RN1090,SC1090:SN1090,TC1090:TN1090,UC1090:UN1090,VC1090:VN1090,WC1090:WN1090,XC1090:XN1090,YC1090:YN1090,ZC1090:ZN1090,)</f>
        <v>8.6</v>
      </c>
      <c r="I1090" s="5" t="n">
        <f aca="false">MIN(AC1090:AN1090,BC1090:BN1090,CC1090:CN1090,DC1090:DN1090,EC1090:EN1090,FC1090:FN1090,GC1090:GN1090,HC1090:HN1090,IC1090:IN1090,JC1090:JN1090,KC1090:KN1090,LC1090:LN1090,MC1090:MN1090,NC1090:NN1090,OC1090:ON1090,PC1090:PN1090,QC1090:QN1090,RC1090:RN1090,SC1090:SN1090,TC1090:TN1090,UC1090:UN1090,VC1090:VN1090,WC1090:WN1090,XC1090:XN1090,YC1090:YN1090,ZC1090:ZN1090)</f>
        <v>0.1</v>
      </c>
      <c r="J1090" s="5" t="n">
        <f aca="false">MIN(AC1090:AN1090,BC1090:BN1090,CC1090:CN1090,DC1090:DN1090,EC1090:EN1090,FC1090:FN1090,GC1090:GN1090,HC1090:HN1090,IC1090:IN1090,JC1090:JN1090,KC1090:KN1090,LC1090:LN1090,MC1090:MN1090,NC1090:NN1090,OC1090:ON1090,PC1090:PN1090,QC1090:QN1090,SC1090:SN1090,TC1090:TN1090,UC1090:UN1090,VC1090:VN1090,WC1090:WN1090,XC1090:XN1090,YC1090:YN1090,ZC1090:ZN1090)</f>
        <v>0.1</v>
      </c>
      <c r="K1090" s="101" t="n">
        <f aca="false">(G1090+I1090)/2</f>
        <v>8.7</v>
      </c>
      <c r="AB1090" s="102" t="n">
        <v>1940</v>
      </c>
      <c r="AC1090" s="103" t="n">
        <v>11</v>
      </c>
      <c r="AD1090" s="103" t="n">
        <v>9.8</v>
      </c>
      <c r="AE1090" s="103" t="n">
        <v>12.8</v>
      </c>
      <c r="AF1090" s="103" t="n">
        <v>7.4</v>
      </c>
      <c r="AG1090" s="103" t="n">
        <v>5.6</v>
      </c>
      <c r="AH1090" s="103" t="n">
        <v>4.9</v>
      </c>
      <c r="AI1090" s="103" t="n">
        <v>5</v>
      </c>
      <c r="AJ1090" s="103" t="n">
        <v>4.2</v>
      </c>
      <c r="AK1090" s="103" t="n">
        <v>6.3</v>
      </c>
      <c r="AL1090" s="103" t="n">
        <v>9.4</v>
      </c>
      <c r="AM1090" s="103" t="n">
        <v>8.4</v>
      </c>
      <c r="AN1090" s="103" t="n">
        <v>10.7</v>
      </c>
      <c r="AO1090" s="104" t="n">
        <f aca="false">AVERAGE(AC1090:AN1090)</f>
        <v>7.95833333333333</v>
      </c>
      <c r="BA1090" s="22" t="n">
        <v>1940</v>
      </c>
      <c r="BB1090" s="102" t="n">
        <v>1940</v>
      </c>
      <c r="BC1090" s="103" t="n">
        <v>11.7</v>
      </c>
      <c r="BD1090" s="103" t="n">
        <v>10</v>
      </c>
      <c r="BE1090" s="103" t="n">
        <v>11.8</v>
      </c>
      <c r="BF1090" s="103" t="n">
        <v>8.5</v>
      </c>
      <c r="BG1090" s="103" t="n">
        <v>6</v>
      </c>
      <c r="BH1090" s="103" t="n">
        <v>3.8</v>
      </c>
      <c r="BI1090" s="103" t="n">
        <v>5.3</v>
      </c>
      <c r="BJ1090" s="103" t="n">
        <v>3.6</v>
      </c>
      <c r="BK1090" s="103" t="n">
        <v>5.6</v>
      </c>
      <c r="BL1090" s="103" t="n">
        <v>8.4</v>
      </c>
      <c r="BM1090" s="103" t="n">
        <v>10.2</v>
      </c>
      <c r="BN1090" s="103" t="n">
        <v>12.4</v>
      </c>
      <c r="BO1090" s="104" t="n">
        <f aca="false">AVERAGE(BC1090:BN1090)</f>
        <v>8.10833333333333</v>
      </c>
      <c r="CA1090" s="22" t="n">
        <v>1940</v>
      </c>
      <c r="CB1090" s="102" t="n">
        <v>1940</v>
      </c>
      <c r="CC1090" s="103" t="n">
        <v>9.6</v>
      </c>
      <c r="CD1090" s="103" t="n">
        <v>7.9</v>
      </c>
      <c r="CE1090" s="103" t="n">
        <v>11.6</v>
      </c>
      <c r="CF1090" s="103" t="n">
        <v>5.8</v>
      </c>
      <c r="CG1090" s="103" t="n">
        <v>4.4</v>
      </c>
      <c r="CH1090" s="103" t="n">
        <v>4.3</v>
      </c>
      <c r="CI1090" s="103" t="n">
        <v>4.2</v>
      </c>
      <c r="CJ1090" s="103" t="n">
        <v>2.9</v>
      </c>
      <c r="CK1090" s="103" t="n">
        <v>5</v>
      </c>
      <c r="CL1090" s="103" t="n">
        <v>7.2</v>
      </c>
      <c r="CM1090" s="103" t="n">
        <v>6.1</v>
      </c>
      <c r="CN1090" s="103" t="n">
        <v>9.7</v>
      </c>
      <c r="CO1090" s="104" t="n">
        <f aca="false">AVERAGE(CC1090:CN1090)</f>
        <v>6.55833333333333</v>
      </c>
      <c r="DA1090" s="22" t="n">
        <v>1940</v>
      </c>
      <c r="DB1090" s="102" t="n">
        <v>1940</v>
      </c>
      <c r="DC1090" s="103" t="n">
        <v>14.7</v>
      </c>
      <c r="DD1090" s="103" t="n">
        <v>11.9</v>
      </c>
      <c r="DE1090" s="103" t="n">
        <v>13</v>
      </c>
      <c r="DF1090" s="103" t="n">
        <v>8.6</v>
      </c>
      <c r="DG1090" s="103" t="n">
        <v>4.6</v>
      </c>
      <c r="DH1090" s="103" t="n">
        <v>2.8</v>
      </c>
      <c r="DI1090" s="103" t="n">
        <v>4.3</v>
      </c>
      <c r="DJ1090" s="103" t="n">
        <v>2.9</v>
      </c>
      <c r="DK1090" s="103" t="n">
        <v>5.2</v>
      </c>
      <c r="DL1090" s="103" t="n">
        <v>9.1</v>
      </c>
      <c r="DM1090" s="103" t="n">
        <v>10.7</v>
      </c>
      <c r="DN1090" s="103" t="n">
        <v>14.9</v>
      </c>
      <c r="DO1090" s="104" t="n">
        <f aca="false">AVERAGE(DC1090:DN1090)</f>
        <v>8.55833333333333</v>
      </c>
      <c r="EA1090" s="22" t="n">
        <v>1940</v>
      </c>
      <c r="EB1090" s="106" t="s">
        <v>140</v>
      </c>
      <c r="EC1090" s="103" t="n">
        <v>12.4</v>
      </c>
      <c r="ED1090" s="103" t="n">
        <v>12.5</v>
      </c>
      <c r="EE1090" s="103" t="n">
        <v>14</v>
      </c>
      <c r="EF1090" s="103" t="n">
        <v>11.1</v>
      </c>
      <c r="EG1090" s="103" t="n">
        <v>9.7</v>
      </c>
      <c r="EH1090" s="103" t="n">
        <v>8.4</v>
      </c>
      <c r="EI1090" s="103" t="n">
        <v>7.8</v>
      </c>
      <c r="EJ1090" s="103" t="n">
        <v>8.1</v>
      </c>
      <c r="EK1090" s="103" t="n">
        <v>8.9</v>
      </c>
      <c r="EL1090" s="103" t="n">
        <v>11.4</v>
      </c>
      <c r="EM1090" s="103" t="n">
        <v>9.5</v>
      </c>
      <c r="EN1090" s="103" t="n">
        <v>11</v>
      </c>
      <c r="EO1090" s="104" t="n">
        <f aca="false">AVERAGE(EC1090:EN1090)</f>
        <v>10.4</v>
      </c>
      <c r="FA1090" s="22" t="n">
        <v>1940</v>
      </c>
      <c r="FB1090" s="102" t="n">
        <v>1940</v>
      </c>
      <c r="FC1090" s="103" t="n">
        <v>10.9</v>
      </c>
      <c r="FD1090" s="103" t="n">
        <v>8.4</v>
      </c>
      <c r="FE1090" s="103" t="n">
        <v>9.6</v>
      </c>
      <c r="FF1090" s="103" t="n">
        <v>5.1</v>
      </c>
      <c r="FG1090" s="103" t="n">
        <v>1.9</v>
      </c>
      <c r="FH1090" s="103" t="n">
        <v>1.8</v>
      </c>
      <c r="FI1090" s="103" t="n">
        <v>3.2</v>
      </c>
      <c r="FJ1090" s="103" t="n">
        <v>0.7</v>
      </c>
      <c r="FK1090" s="103" t="n">
        <v>3.6</v>
      </c>
      <c r="FL1090" s="103" t="n">
        <v>6.7</v>
      </c>
      <c r="FM1090" s="103" t="n">
        <v>6.8</v>
      </c>
      <c r="FN1090" s="103" t="n">
        <v>10.8</v>
      </c>
      <c r="FO1090" s="104" t="n">
        <f aca="false">AVERAGE(FC1090:FN1090)</f>
        <v>5.79166666666667</v>
      </c>
      <c r="GA1090" s="22" t="n">
        <v>1940</v>
      </c>
      <c r="GB1090" s="102" t="n">
        <v>1940</v>
      </c>
      <c r="GC1090" s="103" t="n">
        <v>14.9</v>
      </c>
      <c r="GD1090" s="103" t="n">
        <v>12.6</v>
      </c>
      <c r="GE1090" s="103" t="n">
        <v>14.3</v>
      </c>
      <c r="GF1090" s="103" t="n">
        <v>7.8</v>
      </c>
      <c r="GG1090" s="103" t="n">
        <v>5.3</v>
      </c>
      <c r="GH1090" s="103" t="n">
        <v>4.3</v>
      </c>
      <c r="GI1090" s="103" t="n">
        <v>5</v>
      </c>
      <c r="GJ1090" s="103" t="n">
        <v>3.9</v>
      </c>
      <c r="GK1090" s="103" t="n">
        <v>6.8</v>
      </c>
      <c r="GL1090" s="103" t="n">
        <v>10.6</v>
      </c>
      <c r="GM1090" s="103" t="n">
        <v>10.4</v>
      </c>
      <c r="GN1090" s="103" t="n">
        <v>14.8</v>
      </c>
      <c r="GO1090" s="104" t="n">
        <f aca="false">AVERAGE(GC1090:GN1090)</f>
        <v>9.225</v>
      </c>
      <c r="HA1090" s="22" t="n">
        <v>1940</v>
      </c>
      <c r="HB1090" s="106" t="s">
        <v>140</v>
      </c>
      <c r="HC1090" s="103" t="n">
        <v>15</v>
      </c>
      <c r="HD1090" s="103" t="n">
        <v>14.7</v>
      </c>
      <c r="HE1090" s="103" t="n">
        <v>16.3</v>
      </c>
      <c r="HF1090" s="103" t="n">
        <v>13.5</v>
      </c>
      <c r="HG1090" s="103" t="n">
        <v>10.9</v>
      </c>
      <c r="HH1090" s="103" t="n">
        <v>9.4</v>
      </c>
      <c r="HI1090" s="103" t="n">
        <v>9.1</v>
      </c>
      <c r="HJ1090" s="103" t="n">
        <v>8.9</v>
      </c>
      <c r="HK1090" s="103" t="n">
        <v>10</v>
      </c>
      <c r="HL1090" s="103" t="n">
        <v>11.9</v>
      </c>
      <c r="HM1090" s="103" t="n">
        <v>12.5</v>
      </c>
      <c r="HN1090" s="103" t="n">
        <v>15.3</v>
      </c>
      <c r="HO1090" s="104" t="n">
        <f aca="false">AVERAGE(HC1090:HN1090)</f>
        <v>12.2916666666667</v>
      </c>
      <c r="IA1090" s="22" t="n">
        <v>1940</v>
      </c>
      <c r="IB1090" s="102" t="n">
        <v>1940</v>
      </c>
      <c r="IC1090" s="103" t="n">
        <v>11.3</v>
      </c>
      <c r="ID1090" s="103" t="n">
        <v>11.9</v>
      </c>
      <c r="IE1090" s="103" t="n">
        <v>12.8</v>
      </c>
      <c r="IF1090" s="103" t="n">
        <v>9.5</v>
      </c>
      <c r="IG1090" s="103" t="n">
        <v>7.2</v>
      </c>
      <c r="IH1090" s="103" t="n">
        <v>5.9</v>
      </c>
      <c r="II1090" s="103" t="n">
        <v>6.2</v>
      </c>
      <c r="IJ1090" s="103" t="n">
        <v>5.1</v>
      </c>
      <c r="IK1090" s="103" t="n">
        <v>7.3</v>
      </c>
      <c r="IL1090" s="103" t="n">
        <v>9.4</v>
      </c>
      <c r="IM1090" s="103" t="n">
        <v>8.3</v>
      </c>
      <c r="IN1090" s="103" t="n">
        <v>11.2</v>
      </c>
      <c r="IO1090" s="104" t="n">
        <f aca="false">AVERAGE(IC1090:IN1090)</f>
        <v>8.84166666666667</v>
      </c>
      <c r="JA1090" s="22" t="n">
        <v>1940</v>
      </c>
      <c r="JB1090" s="102" t="n">
        <v>1940</v>
      </c>
      <c r="JC1090" s="103" t="n">
        <v>11</v>
      </c>
      <c r="JD1090" s="103" t="n">
        <v>9.8</v>
      </c>
      <c r="JE1090" s="103" t="n">
        <v>12.9</v>
      </c>
      <c r="JF1090" s="103" t="n">
        <v>7.7</v>
      </c>
      <c r="JG1090" s="103" t="n">
        <v>5.6</v>
      </c>
      <c r="JH1090" s="103" t="n">
        <v>5.8</v>
      </c>
      <c r="JI1090" s="103" t="n">
        <v>5.6</v>
      </c>
      <c r="JJ1090" s="103" t="n">
        <v>4.8</v>
      </c>
      <c r="JK1090" s="103" t="n">
        <v>6.1</v>
      </c>
      <c r="JL1090" s="103" t="n">
        <v>7.8</v>
      </c>
      <c r="JM1090" s="103" t="n">
        <v>7.7</v>
      </c>
      <c r="JN1090" s="103" t="n">
        <v>10.7</v>
      </c>
      <c r="JO1090" s="104" t="n">
        <f aca="false">AVERAGE(JC1090:JN1090)</f>
        <v>7.95833333333333</v>
      </c>
      <c r="KA1090" s="22" t="n">
        <v>1940</v>
      </c>
      <c r="KB1090" s="102" t="n">
        <v>1940</v>
      </c>
      <c r="KC1090" s="103" t="n">
        <v>12.3</v>
      </c>
      <c r="KD1090" s="103" t="n">
        <v>11.1</v>
      </c>
      <c r="KE1090" s="103" t="n">
        <v>13</v>
      </c>
      <c r="KF1090" s="103" t="n">
        <v>7.8</v>
      </c>
      <c r="KG1090" s="103" t="n">
        <v>5.4</v>
      </c>
      <c r="KH1090" s="103" t="n">
        <v>4.9</v>
      </c>
      <c r="KI1090" s="103" t="n">
        <v>4.7</v>
      </c>
      <c r="KJ1090" s="103" t="n">
        <v>3.3</v>
      </c>
      <c r="KK1090" s="103" t="n">
        <v>5.3</v>
      </c>
      <c r="KL1090" s="103" t="n">
        <v>8.9</v>
      </c>
      <c r="KM1090" s="103" t="n">
        <v>8.7</v>
      </c>
      <c r="KN1090" s="103" t="n">
        <v>13</v>
      </c>
      <c r="KO1090" s="104" t="n">
        <f aca="false">AVERAGE(KC1090:KN1090)</f>
        <v>8.2</v>
      </c>
      <c r="LA1090" s="22" t="n">
        <v>1940</v>
      </c>
      <c r="LB1090" s="106" t="s">
        <v>140</v>
      </c>
      <c r="LC1090" s="103" t="n">
        <v>14.1</v>
      </c>
      <c r="LD1090" s="103" t="n">
        <v>11.6</v>
      </c>
      <c r="LE1090" s="103" t="n">
        <v>13.7</v>
      </c>
      <c r="LF1090" s="103" t="n">
        <v>7.1</v>
      </c>
      <c r="LG1090" s="103" t="n">
        <v>3.9</v>
      </c>
      <c r="LH1090" s="103" t="n">
        <v>2.5</v>
      </c>
      <c r="LI1090" s="103" t="n">
        <v>3.7</v>
      </c>
      <c r="LJ1090" s="103" t="n">
        <v>3.4</v>
      </c>
      <c r="LK1090" s="103" t="n">
        <v>6.3</v>
      </c>
      <c r="LL1090" s="103" t="n">
        <v>9.6</v>
      </c>
      <c r="LM1090" s="103" t="n">
        <v>10</v>
      </c>
      <c r="LN1090" s="103" t="n">
        <v>13.7</v>
      </c>
      <c r="LO1090" s="104" t="n">
        <f aca="false">AVERAGE(LC1090:LN1090)</f>
        <v>8.3</v>
      </c>
      <c r="MA1090" s="22" t="n">
        <v>1940</v>
      </c>
      <c r="MB1090" s="102" t="n">
        <v>1940</v>
      </c>
      <c r="MC1090" s="110" t="n">
        <v>12.7</v>
      </c>
      <c r="MD1090" s="110" t="n">
        <v>12.8</v>
      </c>
      <c r="ME1090" s="110" t="n">
        <v>10.8</v>
      </c>
      <c r="MF1090" s="110" t="n">
        <v>9.2</v>
      </c>
      <c r="MG1090" s="110" t="n">
        <v>7.3</v>
      </c>
      <c r="MH1090" s="110" t="n">
        <v>5.6</v>
      </c>
      <c r="MI1090" s="110" t="n">
        <v>4.5</v>
      </c>
      <c r="MJ1090" s="110" t="n">
        <v>6.9</v>
      </c>
      <c r="MK1090" s="110" t="n">
        <v>5.6</v>
      </c>
      <c r="ML1090" s="110" t="n">
        <v>8.4</v>
      </c>
      <c r="MM1090" s="110" t="n">
        <v>10.7</v>
      </c>
      <c r="MN1090" s="110" t="n">
        <v>12.4</v>
      </c>
      <c r="MO1090" s="104" t="n">
        <f aca="false">AVERAGE(MC1090:MN1090)</f>
        <v>8.90833333333333</v>
      </c>
      <c r="NA1090" s="22" t="n">
        <v>1940</v>
      </c>
      <c r="NB1090" s="102" t="n">
        <v>1940</v>
      </c>
      <c r="NC1090" s="103" t="n">
        <v>11.3</v>
      </c>
      <c r="ND1090" s="103" t="n">
        <v>10.2</v>
      </c>
      <c r="NE1090" s="103" t="n">
        <v>11.7</v>
      </c>
      <c r="NF1090" s="103" t="n">
        <v>6.6</v>
      </c>
      <c r="NG1090" s="103" t="n">
        <v>4.6</v>
      </c>
      <c r="NH1090" s="103" t="n">
        <v>3.9</v>
      </c>
      <c r="NI1090" s="103" t="n">
        <v>4</v>
      </c>
      <c r="NJ1090" s="103" t="n">
        <v>3.1</v>
      </c>
      <c r="NK1090" s="103" t="n">
        <v>4.8</v>
      </c>
      <c r="NL1090" s="103" t="n">
        <v>7.5</v>
      </c>
      <c r="NM1090" s="103" t="n">
        <v>8.6</v>
      </c>
      <c r="NN1090" s="103" t="n">
        <v>12.5</v>
      </c>
      <c r="NO1090" s="104" t="n">
        <f aca="false">AVERAGE(NC1090:NN1090)</f>
        <v>7.4</v>
      </c>
      <c r="OA1090" s="22" t="n">
        <v>1940</v>
      </c>
      <c r="OB1090" s="106" t="n">
        <v>1940</v>
      </c>
      <c r="OC1090" s="103" t="n">
        <v>14.6</v>
      </c>
      <c r="OD1090" s="103" t="n">
        <v>14.5</v>
      </c>
      <c r="OE1090" s="103" t="n">
        <v>13.4</v>
      </c>
      <c r="OF1090" s="103" t="n">
        <v>11.8</v>
      </c>
      <c r="OG1090" s="103" t="n">
        <v>9.5</v>
      </c>
      <c r="OH1090" s="103" t="n">
        <v>6.9</v>
      </c>
      <c r="OI1090" s="103" t="n">
        <v>4.1</v>
      </c>
      <c r="OJ1090" s="103" t="n">
        <v>7.1</v>
      </c>
      <c r="OK1090" s="103" t="n">
        <v>7.9</v>
      </c>
      <c r="OL1090" s="103" t="n">
        <v>8.7</v>
      </c>
      <c r="OM1090" s="103" t="n">
        <v>10.6</v>
      </c>
      <c r="ON1090" s="103" t="n">
        <v>10.7</v>
      </c>
      <c r="OO1090" s="104" t="n">
        <f aca="false">AVERAGE(OC1090:ON1090)</f>
        <v>9.98333333333333</v>
      </c>
      <c r="PA1090" s="22" t="n">
        <v>1940</v>
      </c>
      <c r="PB1090" s="106" t="s">
        <v>140</v>
      </c>
      <c r="PC1090" s="103" t="n">
        <v>16.4</v>
      </c>
      <c r="PD1090" s="103" t="n">
        <v>14.5</v>
      </c>
      <c r="PE1090" s="103" t="n">
        <v>17.3</v>
      </c>
      <c r="PF1090" s="103" t="n">
        <v>9.9</v>
      </c>
      <c r="PG1090" s="103" t="n">
        <v>7</v>
      </c>
      <c r="PH1090" s="103" t="n">
        <v>4.9</v>
      </c>
      <c r="PI1090" s="103" t="n">
        <v>6.2</v>
      </c>
      <c r="PJ1090" s="103" t="n">
        <v>6.2</v>
      </c>
      <c r="PK1090" s="103" t="n">
        <v>8.2</v>
      </c>
      <c r="PL1090" s="103" t="n">
        <v>13.1</v>
      </c>
      <c r="PM1090" s="103" t="n">
        <v>11.6</v>
      </c>
      <c r="PN1090" s="103" t="n">
        <v>16.9</v>
      </c>
      <c r="PO1090" s="104" t="n">
        <f aca="false">AVERAGE(PC1090:PN1090)</f>
        <v>11.0166666666667</v>
      </c>
      <c r="QA1090" s="22" t="n">
        <v>1940</v>
      </c>
      <c r="QB1090" s="106" t="s">
        <v>140</v>
      </c>
      <c r="QC1090" s="103" t="n">
        <v>12.1</v>
      </c>
      <c r="QD1090" s="103" t="n">
        <v>10.4</v>
      </c>
      <c r="QE1090" s="103" t="n">
        <v>12</v>
      </c>
      <c r="QF1090" s="103" t="n">
        <v>7.2</v>
      </c>
      <c r="QG1090" s="103" t="n">
        <v>4.9</v>
      </c>
      <c r="QH1090" s="103" t="n">
        <v>3.7</v>
      </c>
      <c r="QI1090" s="103" t="n">
        <v>3.9</v>
      </c>
      <c r="QJ1090" s="103" t="n">
        <v>3.4</v>
      </c>
      <c r="QK1090" s="103" t="n">
        <v>5.6</v>
      </c>
      <c r="QL1090" s="103" t="n">
        <v>7.9</v>
      </c>
      <c r="QM1090" s="103" t="n">
        <v>8.1</v>
      </c>
      <c r="QN1090" s="103" t="n">
        <v>11.3</v>
      </c>
      <c r="QO1090" s="104" t="n">
        <f aca="false">AVERAGE(QC1090:QN1090)</f>
        <v>7.54166666666667</v>
      </c>
      <c r="RA1090" s="22" t="n">
        <v>1940</v>
      </c>
      <c r="RB1090" s="102" t="n">
        <v>1940</v>
      </c>
      <c r="RC1090" s="103" t="n">
        <v>9.6</v>
      </c>
      <c r="RD1090" s="103" t="n">
        <v>7</v>
      </c>
      <c r="RE1090" s="103" t="n">
        <v>7.9</v>
      </c>
      <c r="RF1090" s="105" t="n">
        <f aca="false">(RF1089+RF1091)/2</f>
        <v>6.9</v>
      </c>
      <c r="RG1090" s="105" t="n">
        <f aca="false">(RG1089+RG1091)/2</f>
        <v>2.85</v>
      </c>
      <c r="RH1090" s="105" t="n">
        <f aca="false">(RH1089+RH1091)/2</f>
        <v>1.3</v>
      </c>
      <c r="RI1090" s="103" t="n">
        <v>1.9</v>
      </c>
      <c r="RJ1090" s="103" t="n">
        <v>1.4</v>
      </c>
      <c r="RK1090" s="103" t="n">
        <v>1.9</v>
      </c>
      <c r="RL1090" s="103" t="n">
        <v>12.6</v>
      </c>
      <c r="RM1090" s="105" t="n">
        <f aca="false">(RM1089+RM1091)/2</f>
        <v>6.5</v>
      </c>
      <c r="RN1090" s="105" t="n">
        <f aca="false">(RN1089+RN1091)/2</f>
        <v>7.3</v>
      </c>
      <c r="RO1090" s="104" t="n">
        <f aca="false">AVERAGE(RC1090:RN1090)</f>
        <v>5.59583333333333</v>
      </c>
      <c r="SA1090" s="22" t="n">
        <v>1940</v>
      </c>
      <c r="SB1090" s="106" t="s">
        <v>140</v>
      </c>
      <c r="SC1090" s="103" t="n">
        <v>13</v>
      </c>
      <c r="SD1090" s="103" t="n">
        <v>8.8</v>
      </c>
      <c r="SE1090" s="103" t="n">
        <v>11.4</v>
      </c>
      <c r="SF1090" s="103" t="n">
        <v>7</v>
      </c>
      <c r="SG1090" s="103" t="n">
        <v>2.2</v>
      </c>
      <c r="SH1090" s="103" t="n">
        <v>0.4</v>
      </c>
      <c r="SI1090" s="103" t="n">
        <v>2.9</v>
      </c>
      <c r="SJ1090" s="103" t="n">
        <v>0.1</v>
      </c>
      <c r="SK1090" s="103" t="n">
        <v>3.4</v>
      </c>
      <c r="SL1090" s="103" t="n">
        <v>6</v>
      </c>
      <c r="SM1090" s="103" t="n">
        <v>8.2</v>
      </c>
      <c r="SN1090" s="103" t="n">
        <v>13</v>
      </c>
      <c r="SO1090" s="104" t="n">
        <f aca="false">AVERAGE(SC1090:SN1090)</f>
        <v>6.36666666666667</v>
      </c>
      <c r="TA1090" s="22" t="n">
        <v>1940</v>
      </c>
      <c r="TB1090" s="106" t="s">
        <v>140</v>
      </c>
      <c r="TC1090" s="103" t="n">
        <v>12.3</v>
      </c>
      <c r="TD1090" s="103" t="n">
        <v>11</v>
      </c>
      <c r="TE1090" s="103" t="n">
        <v>12.4</v>
      </c>
      <c r="TF1090" s="103" t="n">
        <v>8.8</v>
      </c>
      <c r="TG1090" s="103" t="n">
        <v>6.3</v>
      </c>
      <c r="TH1090" s="103" t="n">
        <v>4.5</v>
      </c>
      <c r="TI1090" s="103" t="n">
        <v>5.4</v>
      </c>
      <c r="TJ1090" s="103" t="n">
        <v>3.3</v>
      </c>
      <c r="TK1090" s="103" t="n">
        <v>6.3</v>
      </c>
      <c r="TL1090" s="103" t="n">
        <v>8</v>
      </c>
      <c r="TM1090" s="103" t="n">
        <v>10</v>
      </c>
      <c r="TN1090" s="103" t="n">
        <v>12.9</v>
      </c>
      <c r="TO1090" s="104" t="n">
        <f aca="false">AVERAGE(TC1090:TN1090)</f>
        <v>8.43333333333333</v>
      </c>
      <c r="UA1090" s="22" t="n">
        <v>1940</v>
      </c>
      <c r="UB1090" s="102" t="n">
        <v>1940</v>
      </c>
      <c r="UC1090" s="103" t="n">
        <v>13.1</v>
      </c>
      <c r="UD1090" s="103" t="n">
        <v>10.7</v>
      </c>
      <c r="UE1090" s="103" t="n">
        <v>11.3</v>
      </c>
      <c r="UF1090" s="103" t="n">
        <v>7.3</v>
      </c>
      <c r="UG1090" s="103" t="n">
        <v>3.8</v>
      </c>
      <c r="UH1090" s="103" t="n">
        <v>2.3</v>
      </c>
      <c r="UI1090" s="103" t="n">
        <v>4</v>
      </c>
      <c r="UJ1090" s="103" t="n">
        <v>1.7</v>
      </c>
      <c r="UK1090" s="103" t="n">
        <v>4</v>
      </c>
      <c r="UL1090" s="103" t="n">
        <v>7.1</v>
      </c>
      <c r="UM1090" s="103" t="n">
        <v>9</v>
      </c>
      <c r="UN1090" s="103" t="n">
        <v>12.6</v>
      </c>
      <c r="UO1090" s="104" t="n">
        <f aca="false">AVERAGE(UC1090:UN1090)</f>
        <v>7.24166666666667</v>
      </c>
      <c r="VA1090" s="22" t="n">
        <v>1940</v>
      </c>
      <c r="VB1090" s="102" t="n">
        <v>1940</v>
      </c>
      <c r="VC1090" s="103" t="n">
        <v>12.2</v>
      </c>
      <c r="VD1090" s="103" t="n">
        <v>10.6</v>
      </c>
      <c r="VE1090" s="103" t="n">
        <v>12.5</v>
      </c>
      <c r="VF1090" s="103" t="n">
        <v>7.9</v>
      </c>
      <c r="VG1090" s="103" t="n">
        <v>5.6</v>
      </c>
      <c r="VH1090" s="103" t="n">
        <v>4.2</v>
      </c>
      <c r="VI1090" s="103" t="n">
        <v>4.4</v>
      </c>
      <c r="VJ1090" s="103" t="n">
        <v>3.7</v>
      </c>
      <c r="VK1090" s="103" t="n">
        <v>6.2</v>
      </c>
      <c r="VL1090" s="103" t="n">
        <v>9.2</v>
      </c>
      <c r="VM1090" s="103" t="n">
        <v>8.9</v>
      </c>
      <c r="VN1090" s="103" t="n">
        <v>11.1</v>
      </c>
      <c r="VO1090" s="104" t="n">
        <f aca="false">AVERAGE(VC1090:VN1090)</f>
        <v>8.04166666666667</v>
      </c>
      <c r="WA1090" s="22" t="n">
        <v>1940</v>
      </c>
      <c r="WB1090" s="102" t="n">
        <v>1940</v>
      </c>
      <c r="WC1090" s="103" t="n">
        <v>14.9</v>
      </c>
      <c r="WD1090" s="103" t="n">
        <v>13</v>
      </c>
      <c r="WE1090" s="103" t="n">
        <v>14.3</v>
      </c>
      <c r="WF1090" s="103" t="n">
        <v>8.7</v>
      </c>
      <c r="WG1090" s="103" t="n">
        <v>5.7</v>
      </c>
      <c r="WH1090" s="103" t="n">
        <v>3.6</v>
      </c>
      <c r="WI1090" s="103" t="n">
        <v>5.4</v>
      </c>
      <c r="WJ1090" s="103" t="n">
        <v>4.3</v>
      </c>
      <c r="WK1090" s="103" t="n">
        <v>6.1</v>
      </c>
      <c r="WL1090" s="103" t="n">
        <v>10.4</v>
      </c>
      <c r="WM1090" s="103" t="n">
        <v>10.4</v>
      </c>
      <c r="WN1090" s="103" t="n">
        <v>14.6</v>
      </c>
      <c r="WO1090" s="104" t="n">
        <f aca="false">AVERAGE(WC1090:WN1090)</f>
        <v>9.28333333333333</v>
      </c>
      <c r="XA1090" s="22" t="n">
        <v>1940</v>
      </c>
      <c r="XB1090" s="102" t="n">
        <v>1940</v>
      </c>
      <c r="XC1090" s="103" t="n">
        <v>15.5</v>
      </c>
      <c r="XD1090" s="103" t="n">
        <v>12.6</v>
      </c>
      <c r="XE1090" s="103" t="n">
        <v>13.9</v>
      </c>
      <c r="XF1090" s="103" t="n">
        <v>9.6</v>
      </c>
      <c r="XG1090" s="103" t="n">
        <v>4.1</v>
      </c>
      <c r="XH1090" s="103" t="n">
        <v>2.2</v>
      </c>
      <c r="XI1090" s="103" t="n">
        <v>4.3</v>
      </c>
      <c r="XJ1090" s="103" t="n">
        <v>2.7</v>
      </c>
      <c r="XK1090" s="103" t="n">
        <v>5.7</v>
      </c>
      <c r="XL1090" s="103" t="n">
        <v>8.6</v>
      </c>
      <c r="XM1090" s="103" t="n">
        <v>10.7</v>
      </c>
      <c r="XN1090" s="103" t="n">
        <v>15.1</v>
      </c>
      <c r="XO1090" s="104" t="n">
        <f aca="false">AVERAGE(XC1090:XN1090)</f>
        <v>8.75</v>
      </c>
      <c r="YA1090" s="22" t="n">
        <v>1940</v>
      </c>
      <c r="YB1090" s="102" t="n">
        <v>1940</v>
      </c>
      <c r="YC1090" s="103" t="n">
        <v>11.5</v>
      </c>
      <c r="YD1090" s="103" t="n">
        <v>10.7</v>
      </c>
      <c r="YE1090" s="103" t="n">
        <v>12.2</v>
      </c>
      <c r="YF1090" s="103" t="n">
        <v>8.6</v>
      </c>
      <c r="YG1090" s="103" t="n">
        <v>6.8</v>
      </c>
      <c r="YH1090" s="103" t="n">
        <v>6.7</v>
      </c>
      <c r="YI1090" s="103" t="n">
        <v>6.9</v>
      </c>
      <c r="YJ1090" s="103" t="n">
        <v>6.2</v>
      </c>
      <c r="YK1090" s="103" t="n">
        <v>6.9</v>
      </c>
      <c r="YL1090" s="103" t="n">
        <v>8.4</v>
      </c>
      <c r="YM1090" s="103" t="n">
        <v>9.4</v>
      </c>
      <c r="YN1090" s="103" t="n">
        <v>11.1</v>
      </c>
      <c r="YO1090" s="104" t="n">
        <f aca="false">AVERAGE(YC1090:YN1090)</f>
        <v>8.78333333333333</v>
      </c>
      <c r="ZA1090" s="22" t="n">
        <v>1940</v>
      </c>
      <c r="ZB1090" s="106" t="s">
        <v>140</v>
      </c>
      <c r="ZC1090" s="103" t="n">
        <v>13.8</v>
      </c>
      <c r="ZD1090" s="103" t="n">
        <v>12.9</v>
      </c>
      <c r="ZE1090" s="103" t="n">
        <v>15.1</v>
      </c>
      <c r="ZF1090" s="103" t="n">
        <v>12.6</v>
      </c>
      <c r="ZG1090" s="103" t="n">
        <v>11.1</v>
      </c>
      <c r="ZH1090" s="103" t="n">
        <v>9.2</v>
      </c>
      <c r="ZI1090" s="103" t="n">
        <v>9.1</v>
      </c>
      <c r="ZJ1090" s="103" t="n">
        <v>8.9</v>
      </c>
      <c r="ZK1090" s="103" t="n">
        <v>9.5</v>
      </c>
      <c r="ZL1090" s="103" t="n">
        <v>11</v>
      </c>
      <c r="ZM1090" s="103" t="n">
        <v>10.6</v>
      </c>
      <c r="ZN1090" s="103" t="n">
        <v>12.7</v>
      </c>
      <c r="ZO1090" s="104" t="n">
        <f aca="false">AVERAGE(ZC1090:ZN1090)</f>
        <v>11.375</v>
      </c>
    </row>
    <row r="1091" customFormat="false" ht="12.8" hidden="false" customHeight="false" outlineLevel="0" collapsed="false">
      <c r="A1091" s="97"/>
      <c r="B1091" s="11" t="n">
        <f aca="false">AVERAGE(AO1091,BO1091,CO1091,DO1091,EO1091,FO1091,GO1091,HO1091,IO1091,JO1091,KO1091,LO1091,MO1091,NO1091,OO1091,PO1091,QO1091,RO1091,SO1091,TO1091,UO1091,VO1091,WO1091,XO1091,YO1091,ZO1091)</f>
        <v>8.76666666666667</v>
      </c>
      <c r="C1091" s="98" t="n">
        <f aca="false">AVERAGE(B1087:B1091)</f>
        <v>8.8449358974359</v>
      </c>
      <c r="D1091" s="99" t="n">
        <f aca="false">AVERAGE(B1082:B1091)</f>
        <v>8.76264423076923</v>
      </c>
      <c r="E1091" s="11" t="n">
        <f aca="false">AVERAGE(B1072:B1091)</f>
        <v>8.68179487179487</v>
      </c>
      <c r="F1091" s="100" t="n">
        <f aca="false">AVERAGE(B1042:B1091)</f>
        <v>8.83683075273855</v>
      </c>
      <c r="G1091" s="3" t="n">
        <f aca="false">MAX(AC1091:AN1091,BC1091:BN1091,CC1091:CN1091,DC1091:DN1091,EC1091:EN1091,FC1091:FN1091,GC1091:GN1091,HC1091:HN1091,IC1091:IN1091,JC1091:JN1091,KC1091:KN1091,LC1091:LN1091,MC1091:MN1091,NC1091:NN1091,OC1091:ON1091,PC1091:PN1091,QC1091:QN1091,RC1091:RN1091,SC1091:SN1091,TC1091:TN1091,UC1091:UN1091,VC1091:VN1091,WC1091:WN1091,XC1091:XN1091,YC1091:YN1091,ZC1091:ZN1091,)</f>
        <v>16.4</v>
      </c>
      <c r="H1091" s="19" t="n">
        <f aca="false">MEDIAN(AC1091:AN1091,BC1091:BN1091,CC1091:CN1091,DC1091:DN1091,EC1091:EN1091,FC1091:FN1091,GC1091:GN1091,HC1091:HN1091,IC1091:IN1091,JC1091:JN1091,KC1091:KN1091,LC1091:LN1091,MC1091:MN1091,NC1091:NN1091,OC1091:ON1091,PC1091:PN1091,QC1091:QN1091,RC1091:RN1091,SC1091:SN1091,TC1091:TN1091,UC1091:UN1091,VC1091:VN1091,WC1091:WN1091,XC1091:XN1091,YC1091:YN1091,ZC1091:ZN1091,)</f>
        <v>9.2</v>
      </c>
      <c r="I1091" s="5" t="n">
        <f aca="false">MIN(AC1091:AN1091,BC1091:BN1091,CC1091:CN1091,DC1091:DN1091,EC1091:EN1091,FC1091:FN1091,GC1091:GN1091,HC1091:HN1091,IC1091:IN1091,JC1091:JN1091,KC1091:KN1091,LC1091:LN1091,MC1091:MN1091,NC1091:NN1091,OC1091:ON1091,PC1091:PN1091,QC1091:QN1091,RC1091:RN1091,SC1091:SN1091,TC1091:TN1091,UC1091:UN1091,VC1091:VN1091,WC1091:WN1091,XC1091:XN1091,YC1091:YN1091,ZC1091:ZN1091)</f>
        <v>-0.3</v>
      </c>
      <c r="J1091" s="5" t="n">
        <f aca="false">MIN(AC1091:AN1091,BC1091:BN1091,CC1091:CN1091,DC1091:DN1091,EC1091:EN1091,FC1091:FN1091,GC1091:GN1091,HC1091:HN1091,IC1091:IN1091,JC1091:JN1091,KC1091:KN1091,LC1091:LN1091,MC1091:MN1091,NC1091:NN1091,OC1091:ON1091,PC1091:PN1091,QC1091:QN1091,SC1091:SN1091,TC1091:TN1091,UC1091:UN1091,VC1091:VN1091,WC1091:WN1091,XC1091:XN1091,YC1091:YN1091,ZC1091:ZN1091)</f>
        <v>1.3</v>
      </c>
      <c r="K1091" s="101" t="n">
        <f aca="false">(G1091+I1091)/2</f>
        <v>8.05</v>
      </c>
      <c r="AB1091" s="102" t="n">
        <v>1941</v>
      </c>
      <c r="AC1091" s="103" t="n">
        <v>11.1</v>
      </c>
      <c r="AD1091" s="103" t="n">
        <v>11.6</v>
      </c>
      <c r="AE1091" s="103" t="n">
        <v>10.5</v>
      </c>
      <c r="AF1091" s="103" t="n">
        <v>11.4</v>
      </c>
      <c r="AG1091" s="103" t="n">
        <v>7.2</v>
      </c>
      <c r="AH1091" s="103" t="n">
        <v>5.6</v>
      </c>
      <c r="AI1091" s="103" t="n">
        <v>4.9</v>
      </c>
      <c r="AJ1091" s="103" t="n">
        <v>5.2</v>
      </c>
      <c r="AK1091" s="103" t="n">
        <v>6</v>
      </c>
      <c r="AL1091" s="103" t="n">
        <v>6.2</v>
      </c>
      <c r="AM1091" s="103" t="n">
        <v>10.2</v>
      </c>
      <c r="AN1091" s="103" t="n">
        <v>10.3</v>
      </c>
      <c r="AO1091" s="104" t="n">
        <f aca="false">AVERAGE(AC1091:AN1091)</f>
        <v>8.35</v>
      </c>
      <c r="BA1091" s="22" t="n">
        <v>1941</v>
      </c>
      <c r="BB1091" s="102" t="n">
        <v>1941</v>
      </c>
      <c r="BC1091" s="103" t="n">
        <v>13.7</v>
      </c>
      <c r="BD1091" s="103" t="n">
        <v>12.6</v>
      </c>
      <c r="BE1091" s="103" t="n">
        <v>11.4</v>
      </c>
      <c r="BF1091" s="103" t="n">
        <v>10.4</v>
      </c>
      <c r="BG1091" s="103" t="n">
        <v>6</v>
      </c>
      <c r="BH1091" s="103" t="n">
        <v>5.2</v>
      </c>
      <c r="BI1091" s="103" t="n">
        <v>4.1</v>
      </c>
      <c r="BJ1091" s="103" t="n">
        <v>4.8</v>
      </c>
      <c r="BK1091" s="103" t="n">
        <v>5.7</v>
      </c>
      <c r="BL1091" s="103" t="n">
        <v>6.6</v>
      </c>
      <c r="BM1091" s="103" t="n">
        <v>9.2</v>
      </c>
      <c r="BN1091" s="103" t="n">
        <v>10.9</v>
      </c>
      <c r="BO1091" s="104" t="n">
        <f aca="false">AVERAGE(BC1091:BN1091)</f>
        <v>8.38333333333333</v>
      </c>
      <c r="CA1091" s="22" t="n">
        <v>1941</v>
      </c>
      <c r="CB1091" s="102" t="n">
        <v>1941</v>
      </c>
      <c r="CC1091" s="103" t="n">
        <v>10.3</v>
      </c>
      <c r="CD1091" s="103" t="n">
        <v>9.8</v>
      </c>
      <c r="CE1091" s="103" t="n">
        <v>9.4</v>
      </c>
      <c r="CF1091" s="103" t="n">
        <v>9.2</v>
      </c>
      <c r="CG1091" s="103" t="n">
        <v>5.6</v>
      </c>
      <c r="CH1091" s="103" t="n">
        <v>4.5</v>
      </c>
      <c r="CI1091" s="103" t="n">
        <v>3.8</v>
      </c>
      <c r="CJ1091" s="103" t="n">
        <v>3.3</v>
      </c>
      <c r="CK1091" s="103" t="n">
        <v>5</v>
      </c>
      <c r="CL1091" s="103" t="n">
        <v>5.2</v>
      </c>
      <c r="CM1091" s="103" t="n">
        <v>8.3</v>
      </c>
      <c r="CN1091" s="103" t="n">
        <v>9.7</v>
      </c>
      <c r="CO1091" s="104" t="n">
        <f aca="false">AVERAGE(CC1091:CN1091)</f>
        <v>7.00833333333333</v>
      </c>
      <c r="DA1091" s="22" t="n">
        <v>1941</v>
      </c>
      <c r="DB1091" s="102" t="n">
        <v>1941</v>
      </c>
      <c r="DC1091" s="103" t="n">
        <v>15.8</v>
      </c>
      <c r="DD1091" s="103" t="n">
        <v>14.1</v>
      </c>
      <c r="DE1091" s="103" t="n">
        <v>10.7</v>
      </c>
      <c r="DF1091" s="103" t="n">
        <v>9.8</v>
      </c>
      <c r="DG1091" s="103" t="n">
        <v>3.7</v>
      </c>
      <c r="DH1091" s="103" t="n">
        <v>3.9</v>
      </c>
      <c r="DI1091" s="103" t="n">
        <v>3.8</v>
      </c>
      <c r="DJ1091" s="103" t="n">
        <v>3.6</v>
      </c>
      <c r="DK1091" s="103" t="n">
        <v>6.2</v>
      </c>
      <c r="DL1091" s="103" t="n">
        <v>6</v>
      </c>
      <c r="DM1091" s="103" t="n">
        <v>10.1</v>
      </c>
      <c r="DN1091" s="103" t="n">
        <v>12.3</v>
      </c>
      <c r="DO1091" s="104" t="n">
        <f aca="false">AVERAGE(DC1091:DN1091)</f>
        <v>8.33333333333333</v>
      </c>
      <c r="EA1091" s="22" t="n">
        <v>1941</v>
      </c>
      <c r="EB1091" s="106" t="s">
        <v>141</v>
      </c>
      <c r="EC1091" s="103" t="n">
        <v>12.7</v>
      </c>
      <c r="ED1091" s="103" t="n">
        <v>13.1</v>
      </c>
      <c r="EE1091" s="103" t="n">
        <v>12.6</v>
      </c>
      <c r="EF1091" s="103" t="n">
        <v>12.8</v>
      </c>
      <c r="EG1091" s="103" t="n">
        <v>10.5</v>
      </c>
      <c r="EH1091" s="103" t="n">
        <v>8.9</v>
      </c>
      <c r="EI1091" s="103" t="n">
        <v>7.4</v>
      </c>
      <c r="EJ1091" s="103" t="n">
        <v>8.1</v>
      </c>
      <c r="EK1091" s="103" t="n">
        <v>8</v>
      </c>
      <c r="EL1091" s="103" t="n">
        <v>9.4</v>
      </c>
      <c r="EM1091" s="103" t="n">
        <v>8.8</v>
      </c>
      <c r="EN1091" s="103" t="n">
        <v>12.6</v>
      </c>
      <c r="EO1091" s="104" t="n">
        <f aca="false">AVERAGE(EC1091:EN1091)</f>
        <v>10.4083333333333</v>
      </c>
      <c r="FA1091" s="22" t="n">
        <v>1941</v>
      </c>
      <c r="FB1091" s="102" t="n">
        <v>1941</v>
      </c>
      <c r="FC1091" s="103" t="n">
        <v>12.1</v>
      </c>
      <c r="FD1091" s="103" t="n">
        <v>10.9</v>
      </c>
      <c r="FE1091" s="103" t="n">
        <v>9.3</v>
      </c>
      <c r="FF1091" s="103" t="n">
        <v>8.7</v>
      </c>
      <c r="FG1091" s="103" t="n">
        <v>3.1</v>
      </c>
      <c r="FH1091" s="103" t="n">
        <v>1.8</v>
      </c>
      <c r="FI1091" s="103" t="n">
        <v>2.8</v>
      </c>
      <c r="FJ1091" s="103" t="n">
        <v>1.3</v>
      </c>
      <c r="FK1091" s="103" t="n">
        <v>4.4</v>
      </c>
      <c r="FL1091" s="103" t="n">
        <v>5.2</v>
      </c>
      <c r="FM1091" s="103" t="n">
        <v>7.5</v>
      </c>
      <c r="FN1091" s="103" t="n">
        <v>9.6</v>
      </c>
      <c r="FO1091" s="104" t="n">
        <f aca="false">AVERAGE(FC1091:FN1091)</f>
        <v>6.39166666666667</v>
      </c>
      <c r="GA1091" s="22" t="n">
        <v>1941</v>
      </c>
      <c r="GB1091" s="102" t="n">
        <v>1941</v>
      </c>
      <c r="GC1091" s="103" t="n">
        <v>14.6</v>
      </c>
      <c r="GD1091" s="103" t="n">
        <v>14.7</v>
      </c>
      <c r="GE1091" s="103" t="n">
        <v>12.1</v>
      </c>
      <c r="GF1091" s="103" t="n">
        <v>11.4</v>
      </c>
      <c r="GG1091" s="103" t="n">
        <v>6.3</v>
      </c>
      <c r="GH1091" s="103" t="n">
        <v>5.2</v>
      </c>
      <c r="GI1091" s="103" t="n">
        <v>5.2</v>
      </c>
      <c r="GJ1091" s="103" t="n">
        <v>4.7</v>
      </c>
      <c r="GK1091" s="103" t="n">
        <v>6.9</v>
      </c>
      <c r="GL1091" s="103" t="n">
        <v>8</v>
      </c>
      <c r="GM1091" s="103" t="n">
        <v>12</v>
      </c>
      <c r="GN1091" s="103" t="n">
        <v>14.1</v>
      </c>
      <c r="GO1091" s="104" t="n">
        <f aca="false">AVERAGE(GC1091:GN1091)</f>
        <v>9.6</v>
      </c>
      <c r="HA1091" s="22" t="n">
        <v>1941</v>
      </c>
      <c r="HB1091" s="106" t="s">
        <v>141</v>
      </c>
      <c r="HC1091" s="103" t="n">
        <v>16.4</v>
      </c>
      <c r="HD1091" s="103" t="n">
        <v>16.1</v>
      </c>
      <c r="HE1091" s="103" t="n">
        <v>14.7</v>
      </c>
      <c r="HF1091" s="103" t="n">
        <v>14</v>
      </c>
      <c r="HG1091" s="103" t="n">
        <v>11.1</v>
      </c>
      <c r="HH1091" s="103" t="n">
        <v>9.3</v>
      </c>
      <c r="HI1091" s="103" t="n">
        <v>8.5</v>
      </c>
      <c r="HJ1091" s="103" t="n">
        <v>8.9</v>
      </c>
      <c r="HK1091" s="103" t="n">
        <v>10.1</v>
      </c>
      <c r="HL1091" s="103" t="n">
        <v>10.4</v>
      </c>
      <c r="HM1091" s="103" t="n">
        <v>12.7</v>
      </c>
      <c r="HN1091" s="103" t="n">
        <v>14.1</v>
      </c>
      <c r="HO1091" s="104" t="n">
        <f aca="false">AVERAGE(HC1091:HN1091)</f>
        <v>12.1916666666667</v>
      </c>
      <c r="IA1091" s="22" t="n">
        <v>1941</v>
      </c>
      <c r="IB1091" s="102" t="n">
        <v>1941</v>
      </c>
      <c r="IC1091" s="103" t="n">
        <v>12.4</v>
      </c>
      <c r="ID1091" s="103" t="n">
        <v>12.1</v>
      </c>
      <c r="IE1091" s="103" t="n">
        <v>11</v>
      </c>
      <c r="IF1091" s="103" t="n">
        <v>10.5</v>
      </c>
      <c r="IG1091" s="103" t="n">
        <v>6.4</v>
      </c>
      <c r="IH1091" s="103" t="n">
        <v>6.9</v>
      </c>
      <c r="II1091" s="103" t="n">
        <v>4.9</v>
      </c>
      <c r="IJ1091" s="103" t="n">
        <v>4.5</v>
      </c>
      <c r="IK1091" s="103" t="n">
        <v>5.9</v>
      </c>
      <c r="IL1091" s="103" t="n">
        <v>5.9</v>
      </c>
      <c r="IM1091" s="103" t="n">
        <v>11.1</v>
      </c>
      <c r="IN1091" s="103" t="n">
        <v>10.8</v>
      </c>
      <c r="IO1091" s="104" t="n">
        <f aca="false">AVERAGE(IC1091:IN1091)</f>
        <v>8.53333333333333</v>
      </c>
      <c r="JA1091" s="22" t="n">
        <v>1941</v>
      </c>
      <c r="JB1091" s="102" t="n">
        <v>1941</v>
      </c>
      <c r="JC1091" s="103" t="n">
        <v>10.8</v>
      </c>
      <c r="JD1091" s="103" t="n">
        <v>11.4</v>
      </c>
      <c r="JE1091" s="103" t="n">
        <v>10.7</v>
      </c>
      <c r="JF1091" s="103" t="n">
        <v>10.8</v>
      </c>
      <c r="JG1091" s="103" t="n">
        <v>7.4</v>
      </c>
      <c r="JH1091" s="103" t="n">
        <v>6.8</v>
      </c>
      <c r="JI1091" s="103" t="n">
        <v>6.1</v>
      </c>
      <c r="JJ1091" s="103" t="n">
        <v>5.6</v>
      </c>
      <c r="JK1091" s="103" t="n">
        <v>6.7</v>
      </c>
      <c r="JL1091" s="103" t="n">
        <v>6.3</v>
      </c>
      <c r="JM1091" s="103" t="n">
        <v>9.4</v>
      </c>
      <c r="JN1091" s="103" t="n">
        <v>10.8</v>
      </c>
      <c r="JO1091" s="104" t="n">
        <f aca="false">AVERAGE(JC1091:JN1091)</f>
        <v>8.56666666666667</v>
      </c>
      <c r="KA1091" s="22" t="n">
        <v>1941</v>
      </c>
      <c r="KB1091" s="102" t="n">
        <v>1941</v>
      </c>
      <c r="KC1091" s="103" t="n">
        <v>12.4</v>
      </c>
      <c r="KD1091" s="103" t="n">
        <v>13.3</v>
      </c>
      <c r="KE1091" s="103" t="n">
        <v>11.3</v>
      </c>
      <c r="KF1091" s="103" t="n">
        <v>11</v>
      </c>
      <c r="KG1091" s="103" t="n">
        <v>6.7</v>
      </c>
      <c r="KH1091" s="103" t="n">
        <v>5.5</v>
      </c>
      <c r="KI1091" s="103" t="n">
        <v>5.9</v>
      </c>
      <c r="KJ1091" s="103" t="n">
        <v>4.9</v>
      </c>
      <c r="KK1091" s="103" t="n">
        <v>6.4</v>
      </c>
      <c r="KL1091" s="103" t="n">
        <v>6.8</v>
      </c>
      <c r="KM1091" s="103" t="n">
        <v>10.4</v>
      </c>
      <c r="KN1091" s="103" t="n">
        <v>13.6</v>
      </c>
      <c r="KO1091" s="104" t="n">
        <f aca="false">AVERAGE(KC1091:KN1091)</f>
        <v>9.01666666666667</v>
      </c>
      <c r="LA1091" s="22" t="n">
        <v>1941</v>
      </c>
      <c r="LB1091" s="106" t="s">
        <v>141</v>
      </c>
      <c r="LC1091" s="103" t="n">
        <v>14.6</v>
      </c>
      <c r="LD1091" s="103" t="n">
        <v>13.6</v>
      </c>
      <c r="LE1091" s="103" t="n">
        <v>11.6</v>
      </c>
      <c r="LF1091" s="103" t="n">
        <v>11.4</v>
      </c>
      <c r="LG1091" s="103" t="n">
        <v>5.2</v>
      </c>
      <c r="LH1091" s="103" t="n">
        <v>3.4</v>
      </c>
      <c r="LI1091" s="103" t="n">
        <v>4.7</v>
      </c>
      <c r="LJ1091" s="103" t="n">
        <v>3.7</v>
      </c>
      <c r="LK1091" s="103" t="n">
        <v>6.1</v>
      </c>
      <c r="LL1091" s="103" t="n">
        <v>6.6</v>
      </c>
      <c r="LM1091" s="103" t="n">
        <v>11.2</v>
      </c>
      <c r="LN1091" s="103" t="n">
        <v>13.1</v>
      </c>
      <c r="LO1091" s="104" t="n">
        <f aca="false">AVERAGE(LC1091:LN1091)</f>
        <v>8.76666666666667</v>
      </c>
      <c r="MA1091" s="22" t="n">
        <v>1941</v>
      </c>
      <c r="MB1091" s="102" t="n">
        <v>1941</v>
      </c>
      <c r="MC1091" s="110" t="n">
        <v>13.4</v>
      </c>
      <c r="MD1091" s="110" t="n">
        <v>13.1</v>
      </c>
      <c r="ME1091" s="110" t="n">
        <v>11.8</v>
      </c>
      <c r="MF1091" s="110" t="n">
        <v>9.1</v>
      </c>
      <c r="MG1091" s="110" t="n">
        <v>6.8</v>
      </c>
      <c r="MH1091" s="110" t="n">
        <v>5.2</v>
      </c>
      <c r="MI1091" s="110" t="n">
        <v>6.2</v>
      </c>
      <c r="MJ1091" s="110" t="n">
        <v>5.5</v>
      </c>
      <c r="MK1091" s="110" t="n">
        <v>6.4</v>
      </c>
      <c r="ML1091" s="110" t="n">
        <v>6.6</v>
      </c>
      <c r="MM1091" s="110" t="n">
        <v>9.6</v>
      </c>
      <c r="MN1091" s="110" t="n">
        <v>11.4</v>
      </c>
      <c r="MO1091" s="104" t="n">
        <f aca="false">AVERAGE(MC1091:MN1091)</f>
        <v>8.75833333333333</v>
      </c>
      <c r="NA1091" s="22" t="n">
        <v>1941</v>
      </c>
      <c r="NB1091" s="102" t="n">
        <v>1941</v>
      </c>
      <c r="NC1091" s="103" t="n">
        <v>12.2</v>
      </c>
      <c r="ND1091" s="103" t="n">
        <v>12.3</v>
      </c>
      <c r="NE1091" s="103" t="n">
        <v>10.8</v>
      </c>
      <c r="NF1091" s="103" t="n">
        <v>9.8</v>
      </c>
      <c r="NG1091" s="103" t="n">
        <v>5.9</v>
      </c>
      <c r="NH1091" s="103" t="n">
        <v>4.2</v>
      </c>
      <c r="NI1091" s="103" t="n">
        <v>4.6</v>
      </c>
      <c r="NJ1091" s="103" t="n">
        <v>3.7</v>
      </c>
      <c r="NK1091" s="103" t="n">
        <v>5.7</v>
      </c>
      <c r="NL1091" s="103" t="n">
        <v>6.4</v>
      </c>
      <c r="NM1091" s="103" t="n">
        <v>9.2</v>
      </c>
      <c r="NN1091" s="103" t="n">
        <v>11.5</v>
      </c>
      <c r="NO1091" s="104" t="n">
        <f aca="false">AVERAGE(NC1091:NN1091)</f>
        <v>8.025</v>
      </c>
      <c r="OA1091" s="22" t="n">
        <v>1941</v>
      </c>
      <c r="OB1091" s="106" t="n">
        <v>1941</v>
      </c>
      <c r="OC1091" s="103" t="n">
        <v>13.2</v>
      </c>
      <c r="OD1091" s="103" t="n">
        <v>11.9</v>
      </c>
      <c r="OE1091" s="103" t="n">
        <v>13.1</v>
      </c>
      <c r="OF1091" s="103" t="n">
        <v>9</v>
      </c>
      <c r="OG1091" s="103" t="n">
        <v>7</v>
      </c>
      <c r="OH1091" s="103" t="n">
        <v>6.4</v>
      </c>
      <c r="OI1091" s="103" t="n">
        <v>7.2</v>
      </c>
      <c r="OJ1091" s="103" t="n">
        <v>5.2</v>
      </c>
      <c r="OK1091" s="103" t="n">
        <v>7.4</v>
      </c>
      <c r="OL1091" s="103" t="n">
        <v>9.4</v>
      </c>
      <c r="OM1091" s="103" t="n">
        <v>10.4</v>
      </c>
      <c r="ON1091" s="103" t="n">
        <v>12.8</v>
      </c>
      <c r="OO1091" s="104" t="n">
        <f aca="false">AVERAGE(OC1091:ON1091)</f>
        <v>9.41666666666667</v>
      </c>
      <c r="PA1091" s="22" t="n">
        <v>1941</v>
      </c>
      <c r="PB1091" s="106" t="s">
        <v>141</v>
      </c>
      <c r="PC1091" s="103" t="n">
        <v>16.1</v>
      </c>
      <c r="PD1091" s="103" t="n">
        <v>16</v>
      </c>
      <c r="PE1091" s="103" t="n">
        <v>13.6</v>
      </c>
      <c r="PF1091" s="103" t="n">
        <v>13.3</v>
      </c>
      <c r="PG1091" s="103" t="n">
        <v>7</v>
      </c>
      <c r="PH1091" s="103" t="n">
        <v>6.9</v>
      </c>
      <c r="PI1091" s="103" t="n">
        <v>6.7</v>
      </c>
      <c r="PJ1091" s="103" t="n">
        <v>5.3</v>
      </c>
      <c r="PK1091" s="103" t="n">
        <v>8.7</v>
      </c>
      <c r="PL1091" s="103" t="n">
        <v>9.2</v>
      </c>
      <c r="PM1091" s="103" t="n">
        <v>14.1</v>
      </c>
      <c r="PN1091" s="103" t="n">
        <v>16.4</v>
      </c>
      <c r="PO1091" s="104" t="n">
        <f aca="false">AVERAGE(PC1091:PN1091)</f>
        <v>11.1083333333333</v>
      </c>
      <c r="QA1091" s="22" t="n">
        <v>1941</v>
      </c>
      <c r="QB1091" s="106" t="s">
        <v>141</v>
      </c>
      <c r="QC1091" s="103" t="n">
        <v>12.1</v>
      </c>
      <c r="QD1091" s="103" t="n">
        <v>12.4</v>
      </c>
      <c r="QE1091" s="103" t="n">
        <v>10.2</v>
      </c>
      <c r="QF1091" s="103" t="n">
        <v>10.7</v>
      </c>
      <c r="QG1091" s="103" t="n">
        <v>6.5</v>
      </c>
      <c r="QH1091" s="103" t="n">
        <v>4.2</v>
      </c>
      <c r="QI1091" s="103" t="n">
        <v>5.5</v>
      </c>
      <c r="QJ1091" s="103" t="n">
        <v>4.1</v>
      </c>
      <c r="QK1091" s="103" t="n">
        <v>5.9</v>
      </c>
      <c r="QL1091" s="103" t="n">
        <v>6.2</v>
      </c>
      <c r="QM1091" s="103" t="n">
        <v>10</v>
      </c>
      <c r="QN1091" s="103" t="n">
        <v>13</v>
      </c>
      <c r="QO1091" s="104" t="n">
        <f aca="false">AVERAGE(QC1091:QN1091)</f>
        <v>8.4</v>
      </c>
      <c r="RA1091" s="22" t="n">
        <v>1941</v>
      </c>
      <c r="RB1091" s="102" t="n">
        <v>1941</v>
      </c>
      <c r="RC1091" s="103" t="n">
        <v>10.9</v>
      </c>
      <c r="RD1091" s="103" t="n">
        <v>8.9</v>
      </c>
      <c r="RE1091" s="103" t="n">
        <v>8.3</v>
      </c>
      <c r="RF1091" s="103" t="n">
        <v>5.7</v>
      </c>
      <c r="RG1091" s="103" t="n">
        <v>1.1</v>
      </c>
      <c r="RH1091" s="103" t="n">
        <v>0.3</v>
      </c>
      <c r="RI1091" s="103" t="n">
        <v>0</v>
      </c>
      <c r="RJ1091" s="103" t="n">
        <v>-0.3</v>
      </c>
      <c r="RK1091" s="103" t="n">
        <v>3.4</v>
      </c>
      <c r="RL1091" s="103" t="n">
        <v>4.1</v>
      </c>
      <c r="RM1091" s="103" t="n">
        <v>5.6</v>
      </c>
      <c r="RN1091" s="103" t="n">
        <v>8.1</v>
      </c>
      <c r="RO1091" s="104" t="n">
        <f aca="false">AVERAGE(RC1091:RN1091)</f>
        <v>4.675</v>
      </c>
      <c r="SA1091" s="22" t="n">
        <v>1941</v>
      </c>
      <c r="SB1091" s="106" t="s">
        <v>141</v>
      </c>
      <c r="SC1091" s="103" t="n">
        <v>15</v>
      </c>
      <c r="SD1091" s="103" t="n">
        <v>13.2</v>
      </c>
      <c r="SE1091" s="103" t="n">
        <v>10.8</v>
      </c>
      <c r="SF1091" s="103" t="n">
        <v>8.2</v>
      </c>
      <c r="SG1091" s="103" t="n">
        <v>1.6</v>
      </c>
      <c r="SH1091" s="103" t="n">
        <v>2.5</v>
      </c>
      <c r="SI1091" s="103" t="n">
        <v>2.3</v>
      </c>
      <c r="SJ1091" s="103" t="n">
        <v>1.8</v>
      </c>
      <c r="SK1091" s="103" t="n">
        <v>4.3</v>
      </c>
      <c r="SL1091" s="103" t="n">
        <v>4.5</v>
      </c>
      <c r="SM1091" s="103" t="n">
        <v>10.2</v>
      </c>
      <c r="SN1091" s="103" t="n">
        <v>12.6</v>
      </c>
      <c r="SO1091" s="104" t="n">
        <f aca="false">AVERAGE(SC1091:SN1091)</f>
        <v>7.25</v>
      </c>
      <c r="TA1091" s="22" t="n">
        <v>1941</v>
      </c>
      <c r="TB1091" s="106" t="s">
        <v>141</v>
      </c>
      <c r="TC1091" s="103" t="n">
        <v>13.6</v>
      </c>
      <c r="TD1091" s="103" t="n">
        <v>12.6</v>
      </c>
      <c r="TE1091" s="103" t="n">
        <v>11.5</v>
      </c>
      <c r="TF1091" s="103" t="n">
        <v>10.8</v>
      </c>
      <c r="TG1091" s="103" t="n">
        <v>6</v>
      </c>
      <c r="TH1091" s="103" t="n">
        <v>5</v>
      </c>
      <c r="TI1091" s="103" t="n">
        <v>4.5</v>
      </c>
      <c r="TJ1091" s="103" t="n">
        <v>5.1</v>
      </c>
      <c r="TK1091" s="103" t="n">
        <v>6.2</v>
      </c>
      <c r="TL1091" s="103" t="n">
        <v>6.7</v>
      </c>
      <c r="TM1091" s="103" t="n">
        <v>9.5</v>
      </c>
      <c r="TN1091" s="103" t="n">
        <v>11.3</v>
      </c>
      <c r="TO1091" s="104" t="n">
        <f aca="false">AVERAGE(TC1091:TN1091)</f>
        <v>8.56666666666667</v>
      </c>
      <c r="UA1091" s="22" t="n">
        <v>1941</v>
      </c>
      <c r="UB1091" s="102" t="n">
        <v>1941</v>
      </c>
      <c r="UC1091" s="103" t="n">
        <v>13.8</v>
      </c>
      <c r="UD1091" s="103" t="n">
        <v>12.3</v>
      </c>
      <c r="UE1091" s="103" t="n">
        <v>10.9</v>
      </c>
      <c r="UF1091" s="103" t="n">
        <v>10.1</v>
      </c>
      <c r="UG1091" s="103" t="n">
        <v>3.7</v>
      </c>
      <c r="UH1091" s="103" t="n">
        <v>3.4</v>
      </c>
      <c r="UI1091" s="103" t="n">
        <v>2.6</v>
      </c>
      <c r="UJ1091" s="103" t="n">
        <v>3.3</v>
      </c>
      <c r="UK1091" s="103" t="n">
        <v>5.3</v>
      </c>
      <c r="UL1091" s="103" t="n">
        <v>6.1</v>
      </c>
      <c r="UM1091" s="103" t="n">
        <v>9.4</v>
      </c>
      <c r="UN1091" s="103" t="n">
        <v>11.8</v>
      </c>
      <c r="UO1091" s="104" t="n">
        <f aca="false">AVERAGE(UC1091:UN1091)</f>
        <v>7.725</v>
      </c>
      <c r="VA1091" s="22" t="n">
        <v>1941</v>
      </c>
      <c r="VB1091" s="102" t="n">
        <v>1941</v>
      </c>
      <c r="VC1091" s="103" t="n">
        <v>12.1</v>
      </c>
      <c r="VD1091" s="103" t="n">
        <v>11.9</v>
      </c>
      <c r="VE1091" s="103" t="n">
        <v>10.9</v>
      </c>
      <c r="VF1091" s="103" t="n">
        <v>10.9</v>
      </c>
      <c r="VG1091" s="103" t="n">
        <v>6.6</v>
      </c>
      <c r="VH1091" s="103" t="n">
        <v>4.8</v>
      </c>
      <c r="VI1091" s="103" t="n">
        <v>4.8</v>
      </c>
      <c r="VJ1091" s="103" t="n">
        <v>3.8</v>
      </c>
      <c r="VK1091" s="103" t="n">
        <v>5.8</v>
      </c>
      <c r="VL1091" s="103" t="n">
        <v>6.3</v>
      </c>
      <c r="VM1091" s="103" t="n">
        <v>9.4</v>
      </c>
      <c r="VN1091" s="103" t="n">
        <v>11.8</v>
      </c>
      <c r="VO1091" s="104" t="n">
        <f aca="false">AVERAGE(VC1091:VN1091)</f>
        <v>8.25833333333333</v>
      </c>
      <c r="WA1091" s="22" t="n">
        <v>1941</v>
      </c>
      <c r="WB1091" s="102" t="n">
        <v>1941</v>
      </c>
      <c r="WC1091" s="103" t="n">
        <v>15.2</v>
      </c>
      <c r="WD1091" s="103" t="n">
        <v>15.4</v>
      </c>
      <c r="WE1091" s="103" t="n">
        <v>12.6</v>
      </c>
      <c r="WF1091" s="103" t="n">
        <v>12</v>
      </c>
      <c r="WG1091" s="103" t="n">
        <v>6.6</v>
      </c>
      <c r="WH1091" s="103" t="n">
        <v>5.5</v>
      </c>
      <c r="WI1091" s="103" t="n">
        <v>5.8</v>
      </c>
      <c r="WJ1091" s="103" t="n">
        <v>4.7</v>
      </c>
      <c r="WK1091" s="103" t="n">
        <v>7.1</v>
      </c>
      <c r="WL1091" s="103" t="n">
        <v>7.6</v>
      </c>
      <c r="WM1091" s="103" t="n">
        <v>12.4</v>
      </c>
      <c r="WN1091" s="103" t="n">
        <v>13.8</v>
      </c>
      <c r="WO1091" s="104" t="n">
        <f aca="false">AVERAGE(WC1091:WN1091)</f>
        <v>9.89166666666667</v>
      </c>
      <c r="XA1091" s="22" t="n">
        <v>1941</v>
      </c>
      <c r="XB1091" s="102" t="n">
        <v>1941</v>
      </c>
      <c r="XC1091" s="103" t="n">
        <v>15.9</v>
      </c>
      <c r="XD1091" s="103" t="n">
        <v>14.7</v>
      </c>
      <c r="XE1091" s="103" t="n">
        <v>12.3</v>
      </c>
      <c r="XF1091" s="103" t="n">
        <v>10.3</v>
      </c>
      <c r="XG1091" s="103" t="n">
        <v>3.9</v>
      </c>
      <c r="XH1091" s="103" t="n">
        <v>4.2</v>
      </c>
      <c r="XI1091" s="103" t="n">
        <v>4.3</v>
      </c>
      <c r="XJ1091" s="103" t="n">
        <v>3.8</v>
      </c>
      <c r="XK1091" s="103" t="n">
        <v>6.6</v>
      </c>
      <c r="XL1091" s="103" t="n">
        <v>6.9</v>
      </c>
      <c r="XM1091" s="103" t="n">
        <v>11.6</v>
      </c>
      <c r="XN1091" s="103" t="n">
        <v>14.3</v>
      </c>
      <c r="XO1091" s="104" t="n">
        <f aca="false">AVERAGE(XC1091:XN1091)</f>
        <v>9.06666666666667</v>
      </c>
      <c r="YA1091" s="22" t="n">
        <v>1941</v>
      </c>
      <c r="YB1091" s="102" t="n">
        <v>1941</v>
      </c>
      <c r="YC1091" s="103" t="n">
        <v>12.4</v>
      </c>
      <c r="YD1091" s="103" t="n">
        <v>12.5</v>
      </c>
      <c r="YE1091" s="103" t="n">
        <v>12.1</v>
      </c>
      <c r="YF1091" s="103" t="n">
        <v>11.7</v>
      </c>
      <c r="YG1091" s="103" t="n">
        <v>8.8</v>
      </c>
      <c r="YH1091" s="103" t="n">
        <v>7.7</v>
      </c>
      <c r="YI1091" s="103" t="n">
        <v>6.8</v>
      </c>
      <c r="YJ1091" s="103" t="n">
        <v>6.8</v>
      </c>
      <c r="YK1091" s="103" t="n">
        <v>7.1</v>
      </c>
      <c r="YL1091" s="103" t="n">
        <v>8</v>
      </c>
      <c r="YM1091" s="103" t="n">
        <v>10.2</v>
      </c>
      <c r="YN1091" s="103" t="n">
        <v>11.8</v>
      </c>
      <c r="YO1091" s="104" t="n">
        <f aca="false">AVERAGE(YC1091:YN1091)</f>
        <v>9.65833333333333</v>
      </c>
      <c r="ZA1091" s="22" t="n">
        <v>1941</v>
      </c>
      <c r="ZB1091" s="106" t="s">
        <v>141</v>
      </c>
      <c r="ZC1091" s="103" t="n">
        <v>14.3</v>
      </c>
      <c r="ZD1091" s="103" t="n">
        <v>14.8</v>
      </c>
      <c r="ZE1091" s="103" t="n">
        <v>13.7</v>
      </c>
      <c r="ZF1091" s="103" t="n">
        <v>14</v>
      </c>
      <c r="ZG1091" s="103" t="n">
        <v>11.4</v>
      </c>
      <c r="ZH1091" s="103" t="n">
        <v>10</v>
      </c>
      <c r="ZI1091" s="103" t="n">
        <v>9.3</v>
      </c>
      <c r="ZJ1091" s="103" t="n">
        <v>8.3</v>
      </c>
      <c r="ZK1091" s="103" t="n">
        <v>9.2</v>
      </c>
      <c r="ZL1091" s="103" t="n">
        <v>9.4</v>
      </c>
      <c r="ZM1091" s="103" t="n">
        <v>11.7</v>
      </c>
      <c r="ZN1091" s="103" t="n">
        <v>12.9</v>
      </c>
      <c r="ZO1091" s="104" t="n">
        <f aca="false">AVERAGE(ZC1091:ZN1091)</f>
        <v>11.5833333333333</v>
      </c>
    </row>
    <row r="1092" customFormat="false" ht="12.8" hidden="false" customHeight="false" outlineLevel="0" collapsed="false">
      <c r="A1092" s="97"/>
      <c r="B1092" s="11" t="n">
        <f aca="false">AVERAGE(AO1092,BO1092,CO1092,DO1092,EO1092,FO1092,GO1092,HO1092,IO1092,JO1092,KO1092,LO1092,MO1092,NO1092,OO1092,PO1092,QO1092,RO1092,SO1092,TO1092,UO1092,VO1092,WO1092,XO1092,YO1092,ZO1092)</f>
        <v>9.29679487179487</v>
      </c>
      <c r="C1092" s="98" t="n">
        <f aca="false">AVERAGE(B1088:B1092)</f>
        <v>8.94605769230769</v>
      </c>
      <c r="D1092" s="99" t="n">
        <f aca="false">AVERAGE(B1083:B1092)</f>
        <v>8.83600961538462</v>
      </c>
      <c r="E1092" s="11" t="n">
        <f aca="false">AVERAGE(B1073:B1092)</f>
        <v>8.70667467948718</v>
      </c>
      <c r="F1092" s="100" t="n">
        <f aca="false">AVERAGE(B1043:B1092)</f>
        <v>8.83805368721148</v>
      </c>
      <c r="G1092" s="3" t="n">
        <f aca="false">MAX(AC1092:AN1092,BC1092:BN1092,CC1092:CN1092,DC1092:DN1092,EC1092:EN1092,FC1092:FN1092,GC1092:GN1092,HC1092:HN1092,IC1092:IN1092,JC1092:JN1092,KC1092:KN1092,LC1092:LN1092,MC1092:MN1092,NC1092:NN1092,OC1092:ON1092,PC1092:PN1092,QC1092:QN1092,RC1092:RN1092,SC1092:SN1092,TC1092:TN1092,UC1092:UN1092,VC1092:VN1092,WC1092:WN1092,XC1092:XN1092,YC1092:YN1092,ZC1092:ZN1092,)</f>
        <v>17.9</v>
      </c>
      <c r="H1092" s="19" t="n">
        <f aca="false">MEDIAN(AC1092:AN1092,BC1092:BN1092,CC1092:CN1092,DC1092:DN1092,EC1092:EN1092,FC1092:FN1092,GC1092:GN1092,HC1092:HN1092,IC1092:IN1092,JC1092:JN1092,KC1092:KN1092,LC1092:LN1092,MC1092:MN1092,NC1092:NN1092,OC1092:ON1092,PC1092:PN1092,QC1092:QN1092,RC1092:RN1092,SC1092:SN1092,TC1092:TN1092,UC1092:UN1092,VC1092:VN1092,WC1092:WN1092,XC1092:XN1092,YC1092:YN1092,ZC1092:ZN1092,)</f>
        <v>9.1</v>
      </c>
      <c r="I1092" s="5" t="n">
        <f aca="false">MIN(AC1092:AN1092,BC1092:BN1092,CC1092:CN1092,DC1092:DN1092,EC1092:EN1092,FC1092:FN1092,GC1092:GN1092,HC1092:HN1092,IC1092:IN1092,JC1092:JN1092,KC1092:KN1092,LC1092:LN1092,MC1092:MN1092,NC1092:NN1092,OC1092:ON1092,PC1092:PN1092,QC1092:QN1092,RC1092:RN1092,SC1092:SN1092,TC1092:TN1092,UC1092:UN1092,VC1092:VN1092,WC1092:WN1092,XC1092:XN1092,YC1092:YN1092,ZC1092:ZN1092)</f>
        <v>0.7</v>
      </c>
      <c r="J1092" s="5" t="n">
        <f aca="false">MIN(AC1092:AN1092,BC1092:BN1092,CC1092:CN1092,DC1092:DN1092,EC1092:EN1092,FC1092:FN1092,GC1092:GN1092,HC1092:HN1092,IC1092:IN1092,JC1092:JN1092,KC1092:KN1092,LC1092:LN1092,MC1092:MN1092,NC1092:NN1092,OC1092:ON1092,PC1092:PN1092,QC1092:QN1092,SC1092:SN1092,TC1092:TN1092,UC1092:UN1092,VC1092:VN1092,WC1092:WN1092,XC1092:XN1092,YC1092:YN1092,ZC1092:ZN1092)</f>
        <v>1.7</v>
      </c>
      <c r="K1092" s="101" t="n">
        <f aca="false">(G1092+I1092)/2</f>
        <v>9.3</v>
      </c>
      <c r="AB1092" s="102" t="n">
        <v>1942</v>
      </c>
      <c r="AC1092" s="103" t="n">
        <v>11.3</v>
      </c>
      <c r="AD1092" s="103" t="n">
        <v>11.9</v>
      </c>
      <c r="AE1092" s="103" t="n">
        <v>10.7</v>
      </c>
      <c r="AF1092" s="103" t="n">
        <v>8.8</v>
      </c>
      <c r="AG1092" s="103" t="n">
        <v>8.4</v>
      </c>
      <c r="AH1092" s="103" t="n">
        <v>5.8</v>
      </c>
      <c r="AI1092" s="103" t="n">
        <v>4.3</v>
      </c>
      <c r="AJ1092" s="103" t="n">
        <v>5.9</v>
      </c>
      <c r="AK1092" s="103" t="n">
        <v>6.3</v>
      </c>
      <c r="AL1092" s="103" t="n">
        <v>7.9</v>
      </c>
      <c r="AM1092" s="103" t="n">
        <v>8.1</v>
      </c>
      <c r="AN1092" s="103" t="n">
        <v>11</v>
      </c>
      <c r="AO1092" s="104" t="n">
        <f aca="false">AVERAGE(AC1092:AN1092)</f>
        <v>8.36666666666667</v>
      </c>
      <c r="BA1092" s="22" t="n">
        <v>1942</v>
      </c>
      <c r="BB1092" s="102" t="n">
        <v>1942</v>
      </c>
      <c r="BC1092" s="103" t="n">
        <v>11.2</v>
      </c>
      <c r="BD1092" s="103" t="n">
        <v>13.1</v>
      </c>
      <c r="BE1092" s="103" t="n">
        <v>12</v>
      </c>
      <c r="BF1092" s="103" t="n">
        <v>8.1</v>
      </c>
      <c r="BG1092" s="103" t="n">
        <v>8.8</v>
      </c>
      <c r="BH1092" s="103" t="n">
        <v>4.4</v>
      </c>
      <c r="BI1092" s="103" t="n">
        <v>3.8</v>
      </c>
      <c r="BJ1092" s="103" t="n">
        <v>4.8</v>
      </c>
      <c r="BK1092" s="103" t="n">
        <v>6.1</v>
      </c>
      <c r="BL1092" s="103" t="n">
        <v>8.3</v>
      </c>
      <c r="BM1092" s="103" t="n">
        <v>10.5</v>
      </c>
      <c r="BN1092" s="103" t="n">
        <v>12.2</v>
      </c>
      <c r="BO1092" s="104" t="n">
        <f aca="false">AVERAGE(BC1092:BN1092)</f>
        <v>8.60833333333333</v>
      </c>
      <c r="CA1092" s="22" t="n">
        <v>1942</v>
      </c>
      <c r="CB1092" s="102" t="n">
        <v>1942</v>
      </c>
      <c r="CC1092" s="103" t="n">
        <v>10.3</v>
      </c>
      <c r="CD1092" s="103" t="n">
        <v>11.3</v>
      </c>
      <c r="CE1092" s="103" t="n">
        <v>10.1</v>
      </c>
      <c r="CF1092" s="103" t="n">
        <v>7.7</v>
      </c>
      <c r="CG1092" s="103" t="n">
        <v>7.9</v>
      </c>
      <c r="CH1092" s="103" t="n">
        <v>5.2</v>
      </c>
      <c r="CI1092" s="103" t="n">
        <v>3.3</v>
      </c>
      <c r="CJ1092" s="103" t="n">
        <v>5.1</v>
      </c>
      <c r="CK1092" s="103" t="n">
        <v>5.6</v>
      </c>
      <c r="CL1092" s="103" t="n">
        <v>6.8</v>
      </c>
      <c r="CM1092" s="103" t="n">
        <v>8.3</v>
      </c>
      <c r="CN1092" s="103" t="n">
        <v>10.5</v>
      </c>
      <c r="CO1092" s="104" t="n">
        <f aca="false">AVERAGE(CC1092:CN1092)</f>
        <v>7.675</v>
      </c>
      <c r="DA1092" s="22" t="n">
        <v>1942</v>
      </c>
      <c r="DB1092" s="102" t="n">
        <v>1942</v>
      </c>
      <c r="DC1092" s="103" t="n">
        <v>14.6</v>
      </c>
      <c r="DD1092" s="103" t="n">
        <v>14.3</v>
      </c>
      <c r="DE1092" s="103" t="n">
        <v>11.1</v>
      </c>
      <c r="DF1092" s="103" t="n">
        <v>9</v>
      </c>
      <c r="DG1092" s="103" t="n">
        <v>9.2</v>
      </c>
      <c r="DH1092" s="103" t="n">
        <v>5.9</v>
      </c>
      <c r="DI1092" s="103" t="n">
        <v>4.4</v>
      </c>
      <c r="DJ1092" s="103" t="n">
        <v>5.4</v>
      </c>
      <c r="DK1092" s="103" t="n">
        <v>6.3</v>
      </c>
      <c r="DL1092" s="103" t="n">
        <v>8.9</v>
      </c>
      <c r="DM1092" s="103" t="n">
        <v>11.8</v>
      </c>
      <c r="DN1092" s="103" t="n">
        <v>15.4</v>
      </c>
      <c r="DO1092" s="104" t="n">
        <f aca="false">AVERAGE(DC1092:DN1092)</f>
        <v>9.69166666666667</v>
      </c>
      <c r="EA1092" s="22" t="n">
        <v>1942</v>
      </c>
      <c r="EB1092" s="106" t="s">
        <v>142</v>
      </c>
      <c r="EC1092" s="103" t="n">
        <v>13.3</v>
      </c>
      <c r="ED1092" s="103" t="n">
        <v>13.6</v>
      </c>
      <c r="EE1092" s="103" t="n">
        <v>13.6</v>
      </c>
      <c r="EF1092" s="103" t="n">
        <v>11.2</v>
      </c>
      <c r="EG1092" s="103" t="n">
        <v>10.7</v>
      </c>
      <c r="EH1092" s="103" t="n">
        <v>8.8</v>
      </c>
      <c r="EI1092" s="103" t="n">
        <v>7.3</v>
      </c>
      <c r="EJ1092" s="103" t="n">
        <v>8.2</v>
      </c>
      <c r="EK1092" s="103" t="n">
        <v>8.7</v>
      </c>
      <c r="EL1092" s="103" t="n">
        <v>9.9</v>
      </c>
      <c r="EM1092" s="103" t="n">
        <v>11.5</v>
      </c>
      <c r="EN1092" s="103" t="n">
        <v>12.6</v>
      </c>
      <c r="EO1092" s="104" t="n">
        <f aca="false">AVERAGE(EC1092:EN1092)</f>
        <v>10.7833333333333</v>
      </c>
      <c r="FA1092" s="22" t="n">
        <v>1942</v>
      </c>
      <c r="FB1092" s="102" t="n">
        <v>1942</v>
      </c>
      <c r="FC1092" s="103" t="n">
        <v>10.2</v>
      </c>
      <c r="FD1092" s="103" t="n">
        <v>11.9</v>
      </c>
      <c r="FE1092" s="103" t="n">
        <v>8.4</v>
      </c>
      <c r="FF1092" s="103" t="n">
        <v>7.4</v>
      </c>
      <c r="FG1092" s="103" t="n">
        <v>6.1</v>
      </c>
      <c r="FH1092" s="103" t="n">
        <v>2.2</v>
      </c>
      <c r="FI1092" s="103" t="n">
        <v>1.7</v>
      </c>
      <c r="FJ1092" s="103" t="n">
        <v>2.8</v>
      </c>
      <c r="FK1092" s="103" t="n">
        <v>3.8</v>
      </c>
      <c r="FL1092" s="103" t="n">
        <v>5.3</v>
      </c>
      <c r="FM1092" s="103" t="n">
        <v>8</v>
      </c>
      <c r="FN1092" s="103" t="n">
        <v>9.1</v>
      </c>
      <c r="FO1092" s="104" t="n">
        <f aca="false">AVERAGE(FC1092:FN1092)</f>
        <v>6.40833333333333</v>
      </c>
      <c r="GA1092" s="22" t="n">
        <v>1942</v>
      </c>
      <c r="GB1092" s="102" t="n">
        <v>1942</v>
      </c>
      <c r="GC1092" s="103" t="n">
        <v>15.4</v>
      </c>
      <c r="GD1092" s="103" t="n">
        <v>16.2</v>
      </c>
      <c r="GE1092" s="103" t="n">
        <v>13.6</v>
      </c>
      <c r="GF1092" s="103" t="n">
        <v>9.9</v>
      </c>
      <c r="GG1092" s="103" t="n">
        <v>9.5</v>
      </c>
      <c r="GH1092" s="103" t="n">
        <v>6.2</v>
      </c>
      <c r="GI1092" s="103" t="n">
        <v>5</v>
      </c>
      <c r="GJ1092" s="103" t="n">
        <v>6.1</v>
      </c>
      <c r="GK1092" s="103" t="n">
        <v>6.8</v>
      </c>
      <c r="GL1092" s="103" t="n">
        <v>8.7</v>
      </c>
      <c r="GM1092" s="103" t="n">
        <v>11.2</v>
      </c>
      <c r="GN1092" s="103" t="n">
        <v>15.4</v>
      </c>
      <c r="GO1092" s="104" t="n">
        <f aca="false">AVERAGE(GC1092:GN1092)</f>
        <v>10.3333333333333</v>
      </c>
      <c r="HA1092" s="22" t="n">
        <v>1942</v>
      </c>
      <c r="HB1092" s="106" t="s">
        <v>142</v>
      </c>
      <c r="HC1092" s="103" t="n">
        <v>15.9</v>
      </c>
      <c r="HD1092" s="103" t="n">
        <v>16.5</v>
      </c>
      <c r="HE1092" s="103" t="n">
        <v>15.7</v>
      </c>
      <c r="HF1092" s="103" t="n">
        <v>13.5</v>
      </c>
      <c r="HG1092" s="103" t="n">
        <v>12.5</v>
      </c>
      <c r="HH1092" s="103" t="n">
        <v>10.6</v>
      </c>
      <c r="HI1092" s="103" t="n">
        <v>9</v>
      </c>
      <c r="HJ1092" s="103" t="n">
        <v>9.3</v>
      </c>
      <c r="HK1092" s="103" t="n">
        <v>10.1</v>
      </c>
      <c r="HL1092" s="103" t="n">
        <v>11.3</v>
      </c>
      <c r="HM1092" s="103" t="n">
        <v>13.5</v>
      </c>
      <c r="HN1092" s="103" t="n">
        <v>15.1</v>
      </c>
      <c r="HO1092" s="104" t="n">
        <f aca="false">AVERAGE(HC1092:HN1092)</f>
        <v>12.75</v>
      </c>
      <c r="IA1092" s="22" t="n">
        <v>1942</v>
      </c>
      <c r="IB1092" s="102" t="n">
        <v>1942</v>
      </c>
      <c r="IC1092" s="103" t="n">
        <v>11.4</v>
      </c>
      <c r="ID1092" s="103" t="n">
        <v>12.2</v>
      </c>
      <c r="IE1092" s="103" t="n">
        <v>11.3</v>
      </c>
      <c r="IF1092" s="103" t="n">
        <v>8.8</v>
      </c>
      <c r="IG1092" s="103" t="n">
        <v>8.8</v>
      </c>
      <c r="IH1092" s="103" t="n">
        <v>6.7</v>
      </c>
      <c r="II1092" s="103" t="n">
        <v>4.2</v>
      </c>
      <c r="IJ1092" s="103" t="n">
        <v>5.1</v>
      </c>
      <c r="IK1092" s="103" t="n">
        <v>6.3</v>
      </c>
      <c r="IL1092" s="103" t="n">
        <v>8.3</v>
      </c>
      <c r="IM1092" s="103" t="n">
        <v>9.5</v>
      </c>
      <c r="IN1092" s="103" t="n">
        <v>11.6</v>
      </c>
      <c r="IO1092" s="104" t="n">
        <f aca="false">AVERAGE(IC1092:IN1092)</f>
        <v>8.68333333333333</v>
      </c>
      <c r="JA1092" s="22" t="n">
        <v>1942</v>
      </c>
      <c r="JB1092" s="102" t="n">
        <v>1942</v>
      </c>
      <c r="JC1092" s="103" t="n">
        <v>11.7</v>
      </c>
      <c r="JD1092" s="103" t="n">
        <v>11.6</v>
      </c>
      <c r="JE1092" s="103" t="n">
        <v>11.4</v>
      </c>
      <c r="JF1092" s="103" t="n">
        <v>9.1</v>
      </c>
      <c r="JG1092" s="103" t="n">
        <v>9.4</v>
      </c>
      <c r="JH1092" s="103" t="n">
        <v>6.8</v>
      </c>
      <c r="JI1092" s="103" t="n">
        <v>5.1</v>
      </c>
      <c r="JJ1092" s="103" t="n">
        <v>6.6</v>
      </c>
      <c r="JK1092" s="103" t="n">
        <v>7.2</v>
      </c>
      <c r="JL1092" s="103" t="n">
        <v>7.9</v>
      </c>
      <c r="JM1092" s="103" t="n">
        <v>9.3</v>
      </c>
      <c r="JN1092" s="103" t="n">
        <v>11.3</v>
      </c>
      <c r="JO1092" s="104" t="n">
        <f aca="false">AVERAGE(JC1092:JN1092)</f>
        <v>8.95</v>
      </c>
      <c r="KA1092" s="22" t="n">
        <v>1942</v>
      </c>
      <c r="KB1092" s="102" t="n">
        <v>1942</v>
      </c>
      <c r="KC1092" s="103" t="n">
        <v>13.4</v>
      </c>
      <c r="KD1092" s="103" t="n">
        <v>13.3</v>
      </c>
      <c r="KE1092" s="103" t="n">
        <v>12.6</v>
      </c>
      <c r="KF1092" s="103" t="n">
        <v>9.4</v>
      </c>
      <c r="KG1092" s="103" t="n">
        <v>9.7</v>
      </c>
      <c r="KH1092" s="103" t="n">
        <v>6.3</v>
      </c>
      <c r="KI1092" s="103" t="n">
        <v>4.6</v>
      </c>
      <c r="KJ1092" s="103" t="n">
        <v>6.3</v>
      </c>
      <c r="KK1092" s="103" t="n">
        <v>6.2</v>
      </c>
      <c r="KL1092" s="103" t="n">
        <v>8.6</v>
      </c>
      <c r="KM1092" s="103" t="n">
        <v>10.3</v>
      </c>
      <c r="KN1092" s="103" t="n">
        <v>13.4</v>
      </c>
      <c r="KO1092" s="104" t="n">
        <f aca="false">AVERAGE(KC1092:KN1092)</f>
        <v>9.50833333333333</v>
      </c>
      <c r="LA1092" s="22" t="n">
        <v>1942</v>
      </c>
      <c r="LB1092" s="106" t="s">
        <v>142</v>
      </c>
      <c r="LC1092" s="103" t="n">
        <v>13.9</v>
      </c>
      <c r="LD1092" s="103" t="n">
        <v>15.4</v>
      </c>
      <c r="LE1092" s="103" t="n">
        <v>12.2</v>
      </c>
      <c r="LF1092" s="103" t="n">
        <v>9.3</v>
      </c>
      <c r="LG1092" s="103" t="n">
        <v>8.7</v>
      </c>
      <c r="LH1092" s="103" t="n">
        <v>4.9</v>
      </c>
      <c r="LI1092" s="103" t="n">
        <v>3.9</v>
      </c>
      <c r="LJ1092" s="103" t="n">
        <v>5.6</v>
      </c>
      <c r="LK1092" s="103" t="n">
        <v>5.9</v>
      </c>
      <c r="LL1092" s="103" t="n">
        <v>8.1</v>
      </c>
      <c r="LM1092" s="103" t="n">
        <v>11.1</v>
      </c>
      <c r="LN1092" s="103" t="n">
        <v>13.9</v>
      </c>
      <c r="LO1092" s="104" t="n">
        <f aca="false">AVERAGE(LC1092:LN1092)</f>
        <v>9.40833333333333</v>
      </c>
      <c r="MA1092" s="22" t="n">
        <v>1942</v>
      </c>
      <c r="MB1092" s="102" t="n">
        <v>1942</v>
      </c>
      <c r="MC1092" s="110" t="n">
        <v>12.4</v>
      </c>
      <c r="MD1092" s="110" t="n">
        <v>15.8</v>
      </c>
      <c r="ME1092" s="110" t="n">
        <v>12.9</v>
      </c>
      <c r="MF1092" s="110" t="n">
        <v>10.5</v>
      </c>
      <c r="MG1092" s="110" t="n">
        <v>7.7</v>
      </c>
      <c r="MH1092" s="110" t="n">
        <v>5.6</v>
      </c>
      <c r="MI1092" s="110" t="n">
        <v>5.9</v>
      </c>
      <c r="MJ1092" s="110" t="n">
        <v>4.7</v>
      </c>
      <c r="MK1092" s="110" t="n">
        <v>6</v>
      </c>
      <c r="ML1092" s="110" t="n">
        <v>8.1</v>
      </c>
      <c r="MM1092" s="110" t="n">
        <v>9.2</v>
      </c>
      <c r="MN1092" s="110" t="n">
        <v>12.2</v>
      </c>
      <c r="MO1092" s="104" t="n">
        <f aca="false">AVERAGE(MC1092:MN1092)</f>
        <v>9.25</v>
      </c>
      <c r="NA1092" s="22" t="n">
        <v>1942</v>
      </c>
      <c r="NB1092" s="102" t="n">
        <v>1942</v>
      </c>
      <c r="NC1092" s="103" t="n">
        <v>11.9</v>
      </c>
      <c r="ND1092" s="103" t="n">
        <v>13.5</v>
      </c>
      <c r="NE1092" s="103" t="n">
        <v>11.4</v>
      </c>
      <c r="NF1092" s="103" t="n">
        <v>8.9</v>
      </c>
      <c r="NG1092" s="103" t="n">
        <v>8.3</v>
      </c>
      <c r="NH1092" s="103" t="n">
        <v>4.7</v>
      </c>
      <c r="NI1092" s="103" t="n">
        <v>3.8</v>
      </c>
      <c r="NJ1092" s="103" t="n">
        <v>4.4</v>
      </c>
      <c r="NK1092" s="103" t="n">
        <v>5.3</v>
      </c>
      <c r="NL1092" s="103" t="n">
        <v>7.3</v>
      </c>
      <c r="NM1092" s="103" t="n">
        <v>10.5</v>
      </c>
      <c r="NN1092" s="103" t="n">
        <v>13.3</v>
      </c>
      <c r="NO1092" s="104" t="n">
        <f aca="false">AVERAGE(NC1092:NN1092)</f>
        <v>8.60833333333333</v>
      </c>
      <c r="OA1092" s="22" t="n">
        <v>1942</v>
      </c>
      <c r="OB1092" s="106" t="n">
        <v>1942</v>
      </c>
      <c r="OC1092" s="103" t="n">
        <v>13.9</v>
      </c>
      <c r="OD1092" s="103" t="n">
        <v>13.5</v>
      </c>
      <c r="OE1092" s="103" t="n">
        <v>12.2</v>
      </c>
      <c r="OF1092" s="103" t="n">
        <v>11.2</v>
      </c>
      <c r="OG1092" s="103" t="n">
        <v>8</v>
      </c>
      <c r="OH1092" s="103" t="n">
        <v>7.3</v>
      </c>
      <c r="OI1092" s="103" t="n">
        <v>6.4</v>
      </c>
      <c r="OJ1092" s="103" t="n">
        <v>6.6</v>
      </c>
      <c r="OK1092" s="103" t="n">
        <v>7.6</v>
      </c>
      <c r="OL1092" s="103" t="n">
        <v>8.1</v>
      </c>
      <c r="OM1092" s="103" t="n">
        <v>11.1</v>
      </c>
      <c r="ON1092" s="103" t="n">
        <v>12.4</v>
      </c>
      <c r="OO1092" s="104" t="n">
        <f aca="false">AVERAGE(OC1092:ON1092)</f>
        <v>9.85833333333333</v>
      </c>
      <c r="PA1092" s="22" t="n">
        <v>1942</v>
      </c>
      <c r="PB1092" s="106" t="s">
        <v>142</v>
      </c>
      <c r="PC1092" s="103" t="n">
        <v>17.3</v>
      </c>
      <c r="PD1092" s="103" t="n">
        <v>17.5</v>
      </c>
      <c r="PE1092" s="103" t="n">
        <v>15.2</v>
      </c>
      <c r="PF1092" s="103" t="n">
        <v>11.2</v>
      </c>
      <c r="PG1092" s="103" t="n">
        <v>11</v>
      </c>
      <c r="PH1092" s="103" t="n">
        <v>7.5</v>
      </c>
      <c r="PI1092" s="103" t="n">
        <v>5.9</v>
      </c>
      <c r="PJ1092" s="103" t="n">
        <v>6.9</v>
      </c>
      <c r="PK1092" s="103" t="n">
        <v>7.9</v>
      </c>
      <c r="PL1092" s="103" t="n">
        <v>9.8</v>
      </c>
      <c r="PM1092" s="103" t="n">
        <v>13.3</v>
      </c>
      <c r="PN1092" s="103" t="n">
        <v>17.9</v>
      </c>
      <c r="PO1092" s="104" t="n">
        <f aca="false">AVERAGE(PC1092:PN1092)</f>
        <v>11.7833333333333</v>
      </c>
      <c r="QA1092" s="22" t="n">
        <v>1942</v>
      </c>
      <c r="QB1092" s="106" t="s">
        <v>142</v>
      </c>
      <c r="QC1092" s="103" t="n">
        <v>12.3</v>
      </c>
      <c r="QD1092" s="103" t="n">
        <v>11.8</v>
      </c>
      <c r="QE1092" s="103" t="n">
        <v>11.6</v>
      </c>
      <c r="QF1092" s="103" t="n">
        <v>8.7</v>
      </c>
      <c r="QG1092" s="103" t="n">
        <v>8.6</v>
      </c>
      <c r="QH1092" s="103" t="n">
        <v>5.9</v>
      </c>
      <c r="QI1092" s="103" t="n">
        <v>4</v>
      </c>
      <c r="QJ1092" s="103" t="n">
        <v>5.9</v>
      </c>
      <c r="QK1092" s="103" t="n">
        <v>6.5</v>
      </c>
      <c r="QL1092" s="103" t="n">
        <v>8</v>
      </c>
      <c r="QM1092" s="103" t="n">
        <v>10</v>
      </c>
      <c r="QN1092" s="103" t="n">
        <v>13.4</v>
      </c>
      <c r="QO1092" s="104" t="n">
        <f aca="false">AVERAGE(QC1092:QN1092)</f>
        <v>8.89166666666667</v>
      </c>
      <c r="RA1092" s="22" t="n">
        <v>1942</v>
      </c>
      <c r="RB1092" s="102" t="n">
        <v>1942</v>
      </c>
      <c r="RC1092" s="103" t="n">
        <v>9.1</v>
      </c>
      <c r="RD1092" s="103" t="n">
        <v>10.8</v>
      </c>
      <c r="RE1092" s="103" t="n">
        <v>8.8</v>
      </c>
      <c r="RF1092" s="103" t="n">
        <v>4.7</v>
      </c>
      <c r="RG1092" s="103" t="n">
        <v>5.9</v>
      </c>
      <c r="RH1092" s="103" t="n">
        <v>2.1</v>
      </c>
      <c r="RI1092" s="103" t="n">
        <v>0.7</v>
      </c>
      <c r="RJ1092" s="103" t="n">
        <v>2.9</v>
      </c>
      <c r="RK1092" s="103" t="n">
        <v>2.9</v>
      </c>
      <c r="RL1092" s="103" t="n">
        <v>4.8</v>
      </c>
      <c r="RM1092" s="103" t="n">
        <v>7.6</v>
      </c>
      <c r="RN1092" s="103" t="n">
        <v>9.9</v>
      </c>
      <c r="RO1092" s="104" t="n">
        <f aca="false">AVERAGE(RC1092:RN1092)</f>
        <v>5.85</v>
      </c>
      <c r="SA1092" s="22" t="n">
        <v>1942</v>
      </c>
      <c r="SB1092" s="106" t="s">
        <v>142</v>
      </c>
      <c r="SC1092" s="103" t="n">
        <v>14.3</v>
      </c>
      <c r="SD1092" s="103" t="n">
        <v>16.1</v>
      </c>
      <c r="SE1092" s="103" t="n">
        <v>12</v>
      </c>
      <c r="SF1092" s="103" t="n">
        <v>7.1</v>
      </c>
      <c r="SG1092" s="103" t="n">
        <v>8.3</v>
      </c>
      <c r="SH1092" s="103" t="n">
        <v>3.9</v>
      </c>
      <c r="SI1092" s="103" t="n">
        <v>2.1</v>
      </c>
      <c r="SJ1092" s="103" t="n">
        <v>3.6</v>
      </c>
      <c r="SK1092" s="103" t="n">
        <v>3.6</v>
      </c>
      <c r="SL1092" s="103" t="n">
        <v>5</v>
      </c>
      <c r="SM1092" s="103" t="n">
        <v>9.5</v>
      </c>
      <c r="SN1092" s="103" t="n">
        <v>14.6</v>
      </c>
      <c r="SO1092" s="104" t="n">
        <f aca="false">AVERAGE(SC1092:SN1092)</f>
        <v>8.34166666666667</v>
      </c>
      <c r="TA1092" s="22" t="n">
        <v>1942</v>
      </c>
      <c r="TB1092" s="106" t="s">
        <v>142</v>
      </c>
      <c r="TC1092" s="103" t="n">
        <v>12.3</v>
      </c>
      <c r="TD1092" s="103" t="n">
        <v>13.8</v>
      </c>
      <c r="TE1092" s="103" t="n">
        <v>12.3</v>
      </c>
      <c r="TF1092" s="103" t="n">
        <v>8.7</v>
      </c>
      <c r="TG1092" s="103" t="n">
        <v>8.8</v>
      </c>
      <c r="TH1092" s="103" t="n">
        <v>3.8</v>
      </c>
      <c r="TI1092" s="103" t="n">
        <v>4</v>
      </c>
      <c r="TJ1092" s="103" t="n">
        <v>5.3</v>
      </c>
      <c r="TK1092" s="103" t="n">
        <v>6.4</v>
      </c>
      <c r="TL1092" s="103" t="n">
        <v>8.2</v>
      </c>
      <c r="TM1092" s="103" t="n">
        <v>10.4</v>
      </c>
      <c r="TN1092" s="103" t="n">
        <v>12.8</v>
      </c>
      <c r="TO1092" s="104" t="n">
        <f aca="false">AVERAGE(TC1092:TN1092)</f>
        <v>8.9</v>
      </c>
      <c r="UA1092" s="22" t="n">
        <v>1942</v>
      </c>
      <c r="UB1092" s="102" t="n">
        <v>1942</v>
      </c>
      <c r="UC1092" s="103" t="n">
        <v>11.3</v>
      </c>
      <c r="UD1092" s="103" t="n">
        <v>13.7</v>
      </c>
      <c r="UE1092" s="103" t="n">
        <v>10.6</v>
      </c>
      <c r="UF1092" s="103" t="n">
        <v>8.2</v>
      </c>
      <c r="UG1092" s="103" t="n">
        <v>7.9</v>
      </c>
      <c r="UH1092" s="103" t="n">
        <v>4.4</v>
      </c>
      <c r="UI1092" s="103" t="n">
        <v>3.4</v>
      </c>
      <c r="UJ1092" s="103" t="n">
        <v>4.5</v>
      </c>
      <c r="UK1092" s="103" t="n">
        <v>5.3</v>
      </c>
      <c r="UL1092" s="103" t="n">
        <v>6.9</v>
      </c>
      <c r="UM1092" s="103" t="n">
        <v>9.6</v>
      </c>
      <c r="UN1092" s="103" t="n">
        <v>12.8</v>
      </c>
      <c r="UO1092" s="104" t="n">
        <f aca="false">AVERAGE(UC1092:UN1092)</f>
        <v>8.21666666666667</v>
      </c>
      <c r="VA1092" s="22" t="n">
        <v>1942</v>
      </c>
      <c r="VB1092" s="102" t="n">
        <v>1942</v>
      </c>
      <c r="VC1092" s="103" t="n">
        <v>11.9</v>
      </c>
      <c r="VD1092" s="103" t="n">
        <v>12.1</v>
      </c>
      <c r="VE1092" s="103" t="n">
        <v>11.6</v>
      </c>
      <c r="VF1092" s="103" t="n">
        <v>9.2</v>
      </c>
      <c r="VG1092" s="103" t="n">
        <v>8.3</v>
      </c>
      <c r="VH1092" s="103" t="n">
        <v>5.1</v>
      </c>
      <c r="VI1092" s="103" t="n">
        <v>3.8</v>
      </c>
      <c r="VJ1092" s="103" t="n">
        <v>5.6</v>
      </c>
      <c r="VK1092" s="103" t="n">
        <v>5.8</v>
      </c>
      <c r="VL1092" s="103" t="n">
        <v>7.8</v>
      </c>
      <c r="VM1092" s="103" t="n">
        <v>9.3</v>
      </c>
      <c r="VN1092" s="103" t="n">
        <v>12.2</v>
      </c>
      <c r="VO1092" s="104" t="n">
        <f aca="false">AVERAGE(VC1092:VN1092)</f>
        <v>8.55833333333333</v>
      </c>
      <c r="WA1092" s="22" t="n">
        <v>1942</v>
      </c>
      <c r="WB1092" s="102" t="n">
        <v>1942</v>
      </c>
      <c r="WC1092" s="103" t="n">
        <v>15.4</v>
      </c>
      <c r="WD1092" s="103" t="n">
        <v>16.4</v>
      </c>
      <c r="WE1092" s="103" t="n">
        <v>13.2</v>
      </c>
      <c r="WF1092" s="103" t="n">
        <v>9.9</v>
      </c>
      <c r="WG1092" s="103" t="n">
        <v>9.6</v>
      </c>
      <c r="WH1092" s="103" t="n">
        <v>6.4</v>
      </c>
      <c r="WI1092" s="103" t="n">
        <v>5.3</v>
      </c>
      <c r="WJ1092" s="103" t="n">
        <v>7</v>
      </c>
      <c r="WK1092" s="103" t="n">
        <v>6.8</v>
      </c>
      <c r="WL1092" s="103" t="n">
        <v>9.1</v>
      </c>
      <c r="WM1092" s="103" t="n">
        <v>12.2</v>
      </c>
      <c r="WN1092" s="103" t="n">
        <v>15.1</v>
      </c>
      <c r="WO1092" s="104" t="n">
        <f aca="false">AVERAGE(WC1092:WN1092)</f>
        <v>10.5333333333333</v>
      </c>
      <c r="XA1092" s="22" t="n">
        <v>1942</v>
      </c>
      <c r="XB1092" s="102" t="n">
        <v>1942</v>
      </c>
      <c r="XC1092" s="103" t="n">
        <v>15.7</v>
      </c>
      <c r="XD1092" s="103" t="n">
        <v>16.4</v>
      </c>
      <c r="XE1092" s="103" t="n">
        <v>13.2</v>
      </c>
      <c r="XF1092" s="103" t="n">
        <v>9.2</v>
      </c>
      <c r="XG1092" s="103" t="n">
        <v>9.6</v>
      </c>
      <c r="XH1092" s="103" t="n">
        <v>5.9</v>
      </c>
      <c r="XI1092" s="103" t="n">
        <v>4.6</v>
      </c>
      <c r="XJ1092" s="103" t="n">
        <v>6</v>
      </c>
      <c r="XK1092" s="103" t="n">
        <v>6.8</v>
      </c>
      <c r="XL1092" s="103" t="n">
        <v>9.1</v>
      </c>
      <c r="XM1092" s="103" t="n">
        <v>12.6</v>
      </c>
      <c r="XN1092" s="103" t="n">
        <v>16</v>
      </c>
      <c r="XO1092" s="104" t="n">
        <f aca="false">AVERAGE(XC1092:XN1092)</f>
        <v>10.425</v>
      </c>
      <c r="YA1092" s="22" t="n">
        <v>1942</v>
      </c>
      <c r="YB1092" s="102" t="n">
        <v>1942</v>
      </c>
      <c r="YC1092" s="103" t="n">
        <v>12.7</v>
      </c>
      <c r="YD1092" s="103" t="n">
        <v>12.8</v>
      </c>
      <c r="YE1092" s="103" t="n">
        <v>12.3</v>
      </c>
      <c r="YF1092" s="103" t="n">
        <v>9.4</v>
      </c>
      <c r="YG1092" s="103" t="n">
        <v>9.8</v>
      </c>
      <c r="YH1092" s="103" t="n">
        <v>7.1</v>
      </c>
      <c r="YI1092" s="103" t="n">
        <v>5.7</v>
      </c>
      <c r="YJ1092" s="103" t="n">
        <v>7.2</v>
      </c>
      <c r="YK1092" s="103" t="n">
        <v>7.7</v>
      </c>
      <c r="YL1092" s="103" t="n">
        <v>8.2</v>
      </c>
      <c r="YM1092" s="103" t="n">
        <v>10.6</v>
      </c>
      <c r="YN1092" s="103" t="n">
        <v>11.6</v>
      </c>
      <c r="YO1092" s="104" t="n">
        <f aca="false">AVERAGE(YC1092:YN1092)</f>
        <v>9.59166666666667</v>
      </c>
      <c r="ZA1092" s="22" t="n">
        <v>1942</v>
      </c>
      <c r="ZB1092" s="106" t="s">
        <v>142</v>
      </c>
      <c r="ZC1092" s="103" t="n">
        <v>14.1</v>
      </c>
      <c r="ZD1092" s="103" t="n">
        <v>14.9</v>
      </c>
      <c r="ZE1092" s="103" t="n">
        <v>14.8</v>
      </c>
      <c r="ZF1092" s="103" t="n">
        <v>12.1</v>
      </c>
      <c r="ZG1092" s="103" t="n">
        <v>11.6</v>
      </c>
      <c r="ZH1092" s="103" t="n">
        <v>10.2</v>
      </c>
      <c r="ZI1092" s="103" t="n">
        <v>8.6</v>
      </c>
      <c r="ZJ1092" s="103" t="n">
        <v>9.2</v>
      </c>
      <c r="ZK1092" s="103" t="n">
        <v>9.6</v>
      </c>
      <c r="ZL1092" s="103" t="n">
        <v>10.4</v>
      </c>
      <c r="ZM1092" s="103" t="n">
        <v>11.8</v>
      </c>
      <c r="ZN1092" s="103" t="n">
        <v>13.6</v>
      </c>
      <c r="ZO1092" s="104" t="n">
        <f aca="false">AVERAGE(ZC1092:ZN1092)</f>
        <v>11.7416666666667</v>
      </c>
    </row>
    <row r="1093" customFormat="false" ht="12.8" hidden="false" customHeight="false" outlineLevel="0" collapsed="false">
      <c r="A1093" s="97"/>
      <c r="B1093" s="11" t="n">
        <f aca="false">AVERAGE(AO1093,BO1093,CO1093,DO1093,EO1093,FO1093,GO1093,HO1093,IO1093,JO1093,KO1093,LO1093,MO1093,NO1093,OO1093,PO1093,QO1093,RO1093,SO1093,TO1093,UO1093,VO1093,WO1093,XO1093,YO1093,ZO1093)</f>
        <v>8.16634615384615</v>
      </c>
      <c r="C1093" s="98" t="n">
        <f aca="false">AVERAGE(B1089:B1093)</f>
        <v>8.78919871794872</v>
      </c>
      <c r="D1093" s="99" t="n">
        <f aca="false">AVERAGE(B1084:B1093)</f>
        <v>8.80094551282051</v>
      </c>
      <c r="E1093" s="11" t="n">
        <f aca="false">AVERAGE(B1074:B1093)</f>
        <v>8.67446314102564</v>
      </c>
      <c r="F1093" s="100" t="n">
        <f aca="false">AVERAGE(B1044:B1093)</f>
        <v>8.80828801769581</v>
      </c>
      <c r="G1093" s="3" t="n">
        <f aca="false">MAX(AC1093:AN1093,BC1093:BN1093,CC1093:CN1093,DC1093:DN1093,EC1093:EN1093,FC1093:FN1093,GC1093:GN1093,HC1093:HN1093,IC1093:IN1093,JC1093:JN1093,KC1093:KN1093,LC1093:LN1093,MC1093:MN1093,NC1093:NN1093,OC1093:ON1093,PC1093:PN1093,QC1093:QN1093,RC1093:RN1093,SC1093:SN1093,TC1093:TN1093,UC1093:UN1093,VC1093:VN1093,WC1093:WN1093,XC1093:XN1093,YC1093:YN1093,ZC1093:ZN1093,)</f>
        <v>16.5</v>
      </c>
      <c r="H1093" s="19" t="n">
        <f aca="false">MEDIAN(AC1093:AN1093,BC1093:BN1093,CC1093:CN1093,DC1093:DN1093,EC1093:EN1093,FC1093:FN1093,GC1093:GN1093,HC1093:HN1093,IC1093:IN1093,JC1093:JN1093,KC1093:KN1093,LC1093:LN1093,MC1093:MN1093,NC1093:NN1093,OC1093:ON1093,PC1093:PN1093,QC1093:QN1093,RC1093:RN1093,SC1093:SN1093,TC1093:TN1093,UC1093:UN1093,VC1093:VN1093,WC1093:WN1093,XC1093:XN1093,YC1093:YN1093,ZC1093:ZN1093,)</f>
        <v>7.9</v>
      </c>
      <c r="I1093" s="5" t="n">
        <f aca="false">MIN(AC1093:AN1093,BC1093:BN1093,CC1093:CN1093,DC1093:DN1093,EC1093:EN1093,FC1093:FN1093,GC1093:GN1093,HC1093:HN1093,IC1093:IN1093,JC1093:JN1093,KC1093:KN1093,LC1093:LN1093,MC1093:MN1093,NC1093:NN1093,OC1093:ON1093,PC1093:PN1093,QC1093:QN1093,RC1093:RN1093,SC1093:SN1093,TC1093:TN1093,UC1093:UN1093,VC1093:VN1093,WC1093:WN1093,XC1093:XN1093,YC1093:YN1093,ZC1093:ZN1093)</f>
        <v>0</v>
      </c>
      <c r="J1093" s="5" t="n">
        <f aca="false">MIN(AC1093:AN1093,BC1093:BN1093,CC1093:CN1093,DC1093:DN1093,EC1093:EN1093,FC1093:FN1093,GC1093:GN1093,HC1093:HN1093,IC1093:IN1093,JC1093:JN1093,KC1093:KN1093,LC1093:LN1093,MC1093:MN1093,NC1093:NN1093,OC1093:ON1093,PC1093:PN1093,QC1093:QN1093,SC1093:SN1093,TC1093:TN1093,UC1093:UN1093,VC1093:VN1093,WC1093:WN1093,XC1093:XN1093,YC1093:YN1093,ZC1093:ZN1093)</f>
        <v>0.7</v>
      </c>
      <c r="K1093" s="101" t="n">
        <f aca="false">(G1093+I1093)/2</f>
        <v>8.25</v>
      </c>
      <c r="AB1093" s="102" t="n">
        <v>1943</v>
      </c>
      <c r="AC1093" s="103" t="n">
        <v>13.3</v>
      </c>
      <c r="AD1093" s="103" t="n">
        <v>10.2</v>
      </c>
      <c r="AE1093" s="103" t="n">
        <v>10.2</v>
      </c>
      <c r="AF1093" s="103" t="n">
        <v>7.2</v>
      </c>
      <c r="AG1093" s="103" t="n">
        <v>4.9</v>
      </c>
      <c r="AH1093" s="103" t="n">
        <v>4.3</v>
      </c>
      <c r="AI1093" s="103" t="n">
        <v>4</v>
      </c>
      <c r="AJ1093" s="103" t="n">
        <v>2.8</v>
      </c>
      <c r="AK1093" s="103" t="n">
        <v>5.3</v>
      </c>
      <c r="AL1093" s="103" t="n">
        <v>6.1</v>
      </c>
      <c r="AM1093" s="103" t="n">
        <v>8.4</v>
      </c>
      <c r="AN1093" s="103" t="n">
        <v>8.8</v>
      </c>
      <c r="AO1093" s="104" t="n">
        <f aca="false">AVERAGE(AC1093:AN1093)</f>
        <v>7.125</v>
      </c>
      <c r="BA1093" s="22" t="n">
        <v>1943</v>
      </c>
      <c r="BB1093" s="111" t="n">
        <v>1943</v>
      </c>
      <c r="BC1093" s="103" t="n">
        <v>13.3</v>
      </c>
      <c r="BD1093" s="103" t="n">
        <v>12.4</v>
      </c>
      <c r="BE1093" s="103" t="n">
        <v>11.1</v>
      </c>
      <c r="BF1093" s="103" t="n">
        <v>8.3</v>
      </c>
      <c r="BG1093" s="103" t="n">
        <v>5.6</v>
      </c>
      <c r="BH1093" s="103" t="n">
        <v>3.8</v>
      </c>
      <c r="BI1093" s="103" t="n">
        <v>3.1</v>
      </c>
      <c r="BJ1093" s="103" t="n">
        <v>3.3</v>
      </c>
      <c r="BK1093" s="103" t="n">
        <v>5.4</v>
      </c>
      <c r="BL1093" s="103" t="n">
        <v>7.8</v>
      </c>
      <c r="BM1093" s="103" t="n">
        <v>9.2</v>
      </c>
      <c r="BN1093" s="103" t="n">
        <v>10.8</v>
      </c>
      <c r="BO1093" s="104" t="n">
        <f aca="false">AVERAGE(BC1093:BN1093)</f>
        <v>7.84166666666667</v>
      </c>
      <c r="CA1093" s="22" t="n">
        <v>1943</v>
      </c>
      <c r="CB1093" s="102" t="n">
        <v>1943</v>
      </c>
      <c r="CC1093" s="103" t="n">
        <v>11.2</v>
      </c>
      <c r="CD1093" s="103" t="n">
        <v>10.4</v>
      </c>
      <c r="CE1093" s="103" t="n">
        <v>9.3</v>
      </c>
      <c r="CF1093" s="103" t="n">
        <v>6.1</v>
      </c>
      <c r="CG1093" s="103" t="n">
        <v>4.6</v>
      </c>
      <c r="CH1093" s="103" t="n">
        <v>3.4</v>
      </c>
      <c r="CI1093" s="103" t="n">
        <v>3.3</v>
      </c>
      <c r="CJ1093" s="103" t="n">
        <v>2.3</v>
      </c>
      <c r="CK1093" s="103" t="n">
        <v>4.8</v>
      </c>
      <c r="CL1093" s="103" t="n">
        <v>5.4</v>
      </c>
      <c r="CM1093" s="103" t="n">
        <v>7.1</v>
      </c>
      <c r="CN1093" s="103" t="n">
        <v>8.1</v>
      </c>
      <c r="CO1093" s="104" t="n">
        <f aca="false">AVERAGE(CC1093:CN1093)</f>
        <v>6.33333333333333</v>
      </c>
      <c r="DA1093" s="22" t="n">
        <v>1943</v>
      </c>
      <c r="DB1093" s="102" t="n">
        <v>1943</v>
      </c>
      <c r="DC1093" s="103" t="n">
        <v>14.8</v>
      </c>
      <c r="DD1093" s="103" t="n">
        <v>14.8</v>
      </c>
      <c r="DE1093" s="103" t="n">
        <v>13.1</v>
      </c>
      <c r="DF1093" s="103" t="n">
        <v>7.8</v>
      </c>
      <c r="DG1093" s="103" t="n">
        <v>5</v>
      </c>
      <c r="DH1093" s="103" t="n">
        <v>3.2</v>
      </c>
      <c r="DI1093" s="103" t="n">
        <v>3.2</v>
      </c>
      <c r="DJ1093" s="103" t="n">
        <v>3.4</v>
      </c>
      <c r="DK1093" s="103" t="n">
        <v>6.6</v>
      </c>
      <c r="DL1093" s="103" t="n">
        <v>7.9</v>
      </c>
      <c r="DM1093" s="103" t="n">
        <v>10.7</v>
      </c>
      <c r="DN1093" s="103" t="n">
        <v>12.9</v>
      </c>
      <c r="DO1093" s="104" t="n">
        <f aca="false">AVERAGE(DC1093:DN1093)</f>
        <v>8.61666666666667</v>
      </c>
      <c r="EA1093" s="22" t="n">
        <v>1943</v>
      </c>
      <c r="EB1093" s="106" t="s">
        <v>143</v>
      </c>
      <c r="EC1093" s="103" t="n">
        <v>13.6</v>
      </c>
      <c r="ED1093" s="103" t="n">
        <v>13.2</v>
      </c>
      <c r="EE1093" s="103" t="n">
        <v>13</v>
      </c>
      <c r="EF1093" s="103" t="n">
        <v>11.1</v>
      </c>
      <c r="EG1093" s="103" t="n">
        <v>9.8</v>
      </c>
      <c r="EH1093" s="103" t="n">
        <v>7.8</v>
      </c>
      <c r="EI1093" s="103" t="n">
        <v>7.2</v>
      </c>
      <c r="EJ1093" s="103" t="n">
        <v>7.2</v>
      </c>
      <c r="EK1093" s="103" t="n">
        <v>8.1</v>
      </c>
      <c r="EL1093" s="103" t="n">
        <v>9.1</v>
      </c>
      <c r="EM1093" s="103" t="n">
        <v>10.8</v>
      </c>
      <c r="EN1093" s="103" t="n">
        <v>11.5</v>
      </c>
      <c r="EO1093" s="104" t="n">
        <f aca="false">AVERAGE(EC1093:EN1093)</f>
        <v>10.2</v>
      </c>
      <c r="FA1093" s="22" t="n">
        <v>1943</v>
      </c>
      <c r="FB1093" s="102" t="n">
        <v>1943</v>
      </c>
      <c r="FC1093" s="103" t="n">
        <v>9.8</v>
      </c>
      <c r="FD1093" s="103" t="n">
        <v>4.1</v>
      </c>
      <c r="FE1093" s="103" t="n">
        <v>5.3</v>
      </c>
      <c r="FF1093" s="103" t="n">
        <v>3.6</v>
      </c>
      <c r="FG1093" s="103" t="n">
        <v>1.7</v>
      </c>
      <c r="FH1093" s="105" t="n">
        <f aca="false">(FH1092+FH1094)/2</f>
        <v>1.1</v>
      </c>
      <c r="FI1093" s="103" t="n">
        <v>2.4</v>
      </c>
      <c r="FJ1093" s="103" t="n">
        <v>0.7</v>
      </c>
      <c r="FK1093" s="103" t="n">
        <v>4.2</v>
      </c>
      <c r="FL1093" s="103" t="n">
        <v>4.6</v>
      </c>
      <c r="FM1093" s="103" t="n">
        <v>7.4</v>
      </c>
      <c r="FN1093" s="103" t="n">
        <v>9.7</v>
      </c>
      <c r="FO1093" s="104" t="n">
        <f aca="false">AVERAGE(FC1093:FN1093)</f>
        <v>4.55</v>
      </c>
      <c r="GA1093" s="22" t="n">
        <v>1943</v>
      </c>
      <c r="GB1093" s="102" t="n">
        <v>1943</v>
      </c>
      <c r="GC1093" s="103" t="n">
        <v>15.2</v>
      </c>
      <c r="GD1093" s="103" t="n">
        <v>14.7</v>
      </c>
      <c r="GE1093" s="103" t="n">
        <v>12.9</v>
      </c>
      <c r="GF1093" s="103" t="n">
        <v>8.3</v>
      </c>
      <c r="GG1093" s="103" t="n">
        <v>5.6</v>
      </c>
      <c r="GH1093" s="103" t="n">
        <v>4.4</v>
      </c>
      <c r="GI1093" s="103" t="n">
        <v>4.3</v>
      </c>
      <c r="GJ1093" s="103" t="n">
        <v>4</v>
      </c>
      <c r="GK1093" s="103" t="n">
        <v>7.1</v>
      </c>
      <c r="GL1093" s="103" t="n">
        <v>8.3</v>
      </c>
      <c r="GM1093" s="103" t="n">
        <v>10.7</v>
      </c>
      <c r="GN1093" s="103" t="n">
        <v>13.2</v>
      </c>
      <c r="GO1093" s="104" t="n">
        <f aca="false">AVERAGE(GC1093:GN1093)</f>
        <v>9.05833333333333</v>
      </c>
      <c r="HA1093" s="22" t="n">
        <v>1943</v>
      </c>
      <c r="HB1093" s="106" t="s">
        <v>143</v>
      </c>
      <c r="HC1093" s="103" t="n">
        <v>15.3</v>
      </c>
      <c r="HD1093" s="103" t="n">
        <v>16.3</v>
      </c>
      <c r="HE1093" s="103" t="n">
        <v>16.3</v>
      </c>
      <c r="HF1093" s="103" t="n">
        <v>11.7</v>
      </c>
      <c r="HG1093" s="103" t="n">
        <v>10.5</v>
      </c>
      <c r="HH1093" s="103" t="n">
        <v>7.3</v>
      </c>
      <c r="HI1093" s="103" t="n">
        <v>6.6</v>
      </c>
      <c r="HJ1093" s="103" t="n">
        <v>6.7</v>
      </c>
      <c r="HK1093" s="103" t="n">
        <v>8.2</v>
      </c>
      <c r="HL1093" s="103" t="n">
        <v>10.3</v>
      </c>
      <c r="HM1093" s="103" t="n">
        <v>11.5</v>
      </c>
      <c r="HN1093" s="103" t="n">
        <v>12.9</v>
      </c>
      <c r="HO1093" s="104" t="n">
        <f aca="false">AVERAGE(HC1093:HN1093)</f>
        <v>11.1333333333333</v>
      </c>
      <c r="IA1093" s="22" t="n">
        <v>1943</v>
      </c>
      <c r="IB1093" s="102" t="n">
        <v>1943</v>
      </c>
      <c r="IC1093" s="103" t="n">
        <v>11.8</v>
      </c>
      <c r="ID1093" s="103" t="n">
        <v>11.2</v>
      </c>
      <c r="IE1093" s="103" t="n">
        <v>9.7</v>
      </c>
      <c r="IF1093" s="103" t="n">
        <v>8.5</v>
      </c>
      <c r="IG1093" s="103" t="n">
        <v>5.1</v>
      </c>
      <c r="IH1093" s="103" t="n">
        <v>3.4</v>
      </c>
      <c r="II1093" s="103" t="n">
        <v>3.8</v>
      </c>
      <c r="IJ1093" s="103" t="n">
        <v>2.4</v>
      </c>
      <c r="IK1093" s="103" t="n">
        <v>6.7</v>
      </c>
      <c r="IL1093" s="103" t="n">
        <v>7.7</v>
      </c>
      <c r="IM1093" s="103" t="n">
        <v>11.4</v>
      </c>
      <c r="IN1093" s="103" t="n">
        <v>11.6</v>
      </c>
      <c r="IO1093" s="104" t="n">
        <f aca="false">AVERAGE(IC1093:IN1093)</f>
        <v>7.775</v>
      </c>
      <c r="JA1093" s="22" t="n">
        <v>1943</v>
      </c>
      <c r="JB1093" s="102" t="n">
        <v>1943</v>
      </c>
      <c r="JC1093" s="103" t="n">
        <v>12.1</v>
      </c>
      <c r="JD1093" s="103" t="n">
        <v>11.7</v>
      </c>
      <c r="JE1093" s="103" t="n">
        <v>10.3</v>
      </c>
      <c r="JF1093" s="103" t="n">
        <v>8.2</v>
      </c>
      <c r="JG1093" s="103" t="n">
        <v>6.3</v>
      </c>
      <c r="JH1093" s="103" t="n">
        <v>5.1</v>
      </c>
      <c r="JI1093" s="103" t="n">
        <v>5.4</v>
      </c>
      <c r="JJ1093" s="103" t="n">
        <v>3.4</v>
      </c>
      <c r="JK1093" s="103" t="n">
        <v>6.2</v>
      </c>
      <c r="JL1093" s="103" t="n">
        <v>6.6</v>
      </c>
      <c r="JM1093" s="103" t="n">
        <v>8.5</v>
      </c>
      <c r="JN1093" s="103" t="n">
        <v>9.4</v>
      </c>
      <c r="JO1093" s="104" t="n">
        <f aca="false">AVERAGE(JC1093:JN1093)</f>
        <v>7.76666666666667</v>
      </c>
      <c r="KA1093" s="22" t="n">
        <v>1943</v>
      </c>
      <c r="KB1093" s="102" t="n">
        <v>1943</v>
      </c>
      <c r="KC1093" s="103" t="n">
        <v>14.1</v>
      </c>
      <c r="KD1093" s="103" t="n">
        <v>13.2</v>
      </c>
      <c r="KE1093" s="103" t="n">
        <v>11.4</v>
      </c>
      <c r="KF1093" s="103" t="n">
        <v>7.6</v>
      </c>
      <c r="KG1093" s="103" t="n">
        <v>6.1</v>
      </c>
      <c r="KH1093" s="103" t="n">
        <v>5.1</v>
      </c>
      <c r="KI1093" s="103" t="n">
        <v>4</v>
      </c>
      <c r="KJ1093" s="103" t="n">
        <v>3.3</v>
      </c>
      <c r="KK1093" s="103" t="n">
        <v>6.2</v>
      </c>
      <c r="KL1093" s="103" t="n">
        <v>7.3</v>
      </c>
      <c r="KM1093" s="103" t="n">
        <v>9.9</v>
      </c>
      <c r="KN1093" s="103" t="n">
        <v>10.8</v>
      </c>
      <c r="KO1093" s="104" t="n">
        <f aca="false">AVERAGE(KC1093:KN1093)</f>
        <v>8.25</v>
      </c>
      <c r="LA1093" s="22" t="n">
        <v>1943</v>
      </c>
      <c r="LB1093" s="106" t="s">
        <v>143</v>
      </c>
      <c r="LC1093" s="103" t="n">
        <v>14.2</v>
      </c>
      <c r="LD1093" s="103" t="n">
        <v>13.3</v>
      </c>
      <c r="LE1093" s="103" t="n">
        <v>11.5</v>
      </c>
      <c r="LF1093" s="103" t="n">
        <v>8.1</v>
      </c>
      <c r="LG1093" s="103" t="n">
        <v>4.7</v>
      </c>
      <c r="LH1093" s="103" t="n">
        <v>3.7</v>
      </c>
      <c r="LI1093" s="103" t="n">
        <v>3.2</v>
      </c>
      <c r="LJ1093" s="103" t="n">
        <v>2.9</v>
      </c>
      <c r="LK1093" s="103" t="n">
        <v>6.3</v>
      </c>
      <c r="LL1093" s="103" t="n">
        <v>7.7</v>
      </c>
      <c r="LM1093" s="103" t="n">
        <v>10.5</v>
      </c>
      <c r="LN1093" s="103" t="n">
        <v>13.7</v>
      </c>
      <c r="LO1093" s="104" t="n">
        <f aca="false">AVERAGE(LC1093:LN1093)</f>
        <v>8.31666666666667</v>
      </c>
      <c r="MA1093" s="22" t="n">
        <v>1943</v>
      </c>
      <c r="MB1093" s="106" t="s">
        <v>143</v>
      </c>
      <c r="MC1093" s="105" t="n">
        <f aca="false">(MC1092+MC1094)/2</f>
        <v>12.3</v>
      </c>
      <c r="MD1093" s="105" t="n">
        <f aca="false">(MD1092+MD1094)/2</f>
        <v>13.9</v>
      </c>
      <c r="ME1093" s="105" t="n">
        <f aca="false">(ME1092+ME1094)/2</f>
        <v>12.5</v>
      </c>
      <c r="MF1093" s="105" t="n">
        <f aca="false">(MF1092+MF1094)/2</f>
        <v>8.75</v>
      </c>
      <c r="MG1093" s="105" t="n">
        <f aca="false">(MG1092+MG1094)/2</f>
        <v>7.85</v>
      </c>
      <c r="MH1093" s="105" t="n">
        <f aca="false">(MH1092+MH1094)/2</f>
        <v>5.4</v>
      </c>
      <c r="MI1093" s="105" t="n">
        <f aca="false">(MI1092+MI1094)/2</f>
        <v>4.45</v>
      </c>
      <c r="MJ1093" s="105" t="n">
        <f aca="false">(MJ1092+MJ1094)/2</f>
        <v>3.6</v>
      </c>
      <c r="MK1093" s="105" t="n">
        <f aca="false">(MK1092+MK1094)/2</f>
        <v>6.25</v>
      </c>
      <c r="ML1093" s="103" t="n">
        <v>7.4</v>
      </c>
      <c r="MM1093" s="103" t="n">
        <v>11.7</v>
      </c>
      <c r="MN1093" s="103" t="n">
        <v>10.9</v>
      </c>
      <c r="MO1093" s="104" t="n">
        <f aca="false">AVERAGE(MC1093:MN1093)</f>
        <v>8.75</v>
      </c>
      <c r="NA1093" s="22" t="n">
        <v>1943</v>
      </c>
      <c r="NB1093" s="102" t="n">
        <v>1943</v>
      </c>
      <c r="NC1093" s="103" t="n">
        <v>13.3</v>
      </c>
      <c r="ND1093" s="103" t="n">
        <v>12.1</v>
      </c>
      <c r="NE1093" s="103" t="n">
        <v>10.2</v>
      </c>
      <c r="NF1093" s="103" t="n">
        <v>7</v>
      </c>
      <c r="NG1093" s="103" t="n">
        <v>4.8</v>
      </c>
      <c r="NH1093" s="103" t="n">
        <v>3.8</v>
      </c>
      <c r="NI1093" s="103" t="n">
        <v>3.1</v>
      </c>
      <c r="NJ1093" s="103" t="n">
        <v>2.3</v>
      </c>
      <c r="NK1093" s="103" t="n">
        <v>4.6</v>
      </c>
      <c r="NL1093" s="103" t="n">
        <v>6.1</v>
      </c>
      <c r="NM1093" s="103" t="n">
        <v>9.2</v>
      </c>
      <c r="NN1093" s="103" t="n">
        <v>10</v>
      </c>
      <c r="NO1093" s="104" t="n">
        <f aca="false">AVERAGE(NC1093:NN1093)</f>
        <v>7.20833333333333</v>
      </c>
      <c r="OA1093" s="22" t="n">
        <v>1943</v>
      </c>
      <c r="OB1093" s="106" t="n">
        <v>1943</v>
      </c>
      <c r="OC1093" s="103" t="n">
        <v>13.4</v>
      </c>
      <c r="OD1093" s="103" t="n">
        <v>14.2</v>
      </c>
      <c r="OE1093" s="103" t="n">
        <v>12.8</v>
      </c>
      <c r="OF1093" s="103" t="n">
        <v>10.1</v>
      </c>
      <c r="OG1093" s="103" t="n">
        <v>10.3</v>
      </c>
      <c r="OH1093" s="103" t="n">
        <v>7</v>
      </c>
      <c r="OI1093" s="103" t="n">
        <v>5.3</v>
      </c>
      <c r="OJ1093" s="103" t="n">
        <v>7.5</v>
      </c>
      <c r="OK1093" s="103" t="n">
        <v>8</v>
      </c>
      <c r="OL1093" s="103" t="n">
        <v>9</v>
      </c>
      <c r="OM1093" s="103" t="n">
        <v>11.5</v>
      </c>
      <c r="ON1093" s="103" t="n">
        <v>13.7</v>
      </c>
      <c r="OO1093" s="104" t="n">
        <f aca="false">AVERAGE(OC1093:ON1093)</f>
        <v>10.2333333333333</v>
      </c>
      <c r="PA1093" s="22" t="n">
        <v>1943</v>
      </c>
      <c r="PB1093" s="106" t="s">
        <v>143</v>
      </c>
      <c r="PC1093" s="103" t="n">
        <v>16.5</v>
      </c>
      <c r="PD1093" s="103" t="n">
        <v>15</v>
      </c>
      <c r="PE1093" s="103" t="n">
        <v>14.2</v>
      </c>
      <c r="PF1093" s="103" t="n">
        <v>9.3</v>
      </c>
      <c r="PG1093" s="103" t="n">
        <v>6.3</v>
      </c>
      <c r="PH1093" s="103" t="n">
        <v>5.6</v>
      </c>
      <c r="PI1093" s="103" t="n">
        <v>4.8</v>
      </c>
      <c r="PJ1093" s="103" t="n">
        <v>4.1</v>
      </c>
      <c r="PK1093" s="103" t="n">
        <v>7.7</v>
      </c>
      <c r="PL1093" s="103" t="n">
        <v>7.7</v>
      </c>
      <c r="PM1093" s="103" t="n">
        <v>10.4</v>
      </c>
      <c r="PN1093" s="103" t="n">
        <v>12.8</v>
      </c>
      <c r="PO1093" s="104" t="n">
        <f aca="false">AVERAGE(PC1093:PN1093)</f>
        <v>9.53333333333333</v>
      </c>
      <c r="QA1093" s="22" t="n">
        <v>1943</v>
      </c>
      <c r="QB1093" s="106" t="s">
        <v>143</v>
      </c>
      <c r="QC1093" s="103" t="n">
        <v>13.7</v>
      </c>
      <c r="QD1093" s="103" t="n">
        <v>12.4</v>
      </c>
      <c r="QE1093" s="103" t="n">
        <v>10.7</v>
      </c>
      <c r="QF1093" s="103" t="n">
        <v>7.5</v>
      </c>
      <c r="QG1093" s="103" t="n">
        <v>5.3</v>
      </c>
      <c r="QH1093" s="103" t="n">
        <v>5</v>
      </c>
      <c r="QI1093" s="103" t="n">
        <v>3.1</v>
      </c>
      <c r="QJ1093" s="103" t="n">
        <v>2.7</v>
      </c>
      <c r="QK1093" s="103" t="n">
        <v>5.8</v>
      </c>
      <c r="QL1093" s="103" t="n">
        <v>6.9</v>
      </c>
      <c r="QM1093" s="103" t="n">
        <v>9.2</v>
      </c>
      <c r="QN1093" s="103" t="n">
        <v>10.2</v>
      </c>
      <c r="QO1093" s="104" t="n">
        <f aca="false">AVERAGE(QC1093:QN1093)</f>
        <v>7.70833333333333</v>
      </c>
      <c r="RA1093" s="22" t="n">
        <v>1943</v>
      </c>
      <c r="RB1093" s="102" t="n">
        <v>1943</v>
      </c>
      <c r="RC1093" s="103" t="n">
        <v>9.8</v>
      </c>
      <c r="RD1093" s="103" t="n">
        <v>8.8</v>
      </c>
      <c r="RE1093" s="103" t="n">
        <v>7.9</v>
      </c>
      <c r="RF1093" s="103" t="n">
        <v>4.4</v>
      </c>
      <c r="RG1093" s="103" t="n">
        <v>1.1</v>
      </c>
      <c r="RH1093" s="103" t="n">
        <v>0</v>
      </c>
      <c r="RI1093" s="103" t="n">
        <v>0.6</v>
      </c>
      <c r="RJ1093" s="103" t="n">
        <v>0.2</v>
      </c>
      <c r="RK1093" s="103" t="n">
        <v>2</v>
      </c>
      <c r="RL1093" s="103" t="n">
        <v>5.4</v>
      </c>
      <c r="RM1093" s="103" t="n">
        <v>6.3</v>
      </c>
      <c r="RN1093" s="103" t="n">
        <v>7.7</v>
      </c>
      <c r="RO1093" s="104" t="n">
        <f aca="false">AVERAGE(RC1093:RN1093)</f>
        <v>4.51666666666667</v>
      </c>
      <c r="SA1093" s="22" t="n">
        <v>1943</v>
      </c>
      <c r="SB1093" s="106" t="s">
        <v>143</v>
      </c>
      <c r="SC1093" s="103" t="n">
        <v>13</v>
      </c>
      <c r="SD1093" s="103" t="n">
        <v>13.7</v>
      </c>
      <c r="SE1093" s="103" t="n">
        <v>11.4</v>
      </c>
      <c r="SF1093" s="103" t="n">
        <v>7.3</v>
      </c>
      <c r="SG1093" s="103" t="n">
        <v>3.4</v>
      </c>
      <c r="SH1093" s="103" t="n">
        <v>1.3</v>
      </c>
      <c r="SI1093" s="103" t="n">
        <v>2.3</v>
      </c>
      <c r="SJ1093" s="103" t="n">
        <v>2.1</v>
      </c>
      <c r="SK1093" s="103" t="n">
        <v>5</v>
      </c>
      <c r="SL1093" s="103" t="n">
        <v>6.1</v>
      </c>
      <c r="SM1093" s="103" t="n">
        <v>7.7</v>
      </c>
      <c r="SN1093" s="103" t="n">
        <v>11.3</v>
      </c>
      <c r="SO1093" s="104" t="n">
        <f aca="false">AVERAGE(SC1093:SN1093)</f>
        <v>7.05</v>
      </c>
      <c r="TA1093" s="22" t="n">
        <v>1943</v>
      </c>
      <c r="TB1093" s="106" t="s">
        <v>143</v>
      </c>
      <c r="TC1093" s="103" t="n">
        <v>13.4</v>
      </c>
      <c r="TD1093" s="103" t="n">
        <v>12.6</v>
      </c>
      <c r="TE1093" s="103" t="n">
        <v>11.5</v>
      </c>
      <c r="TF1093" s="103" t="n">
        <v>7.9</v>
      </c>
      <c r="TG1093" s="103" t="n">
        <v>5.8</v>
      </c>
      <c r="TH1093" s="103" t="n">
        <v>5</v>
      </c>
      <c r="TI1093" s="103" t="n">
        <v>3.6</v>
      </c>
      <c r="TJ1093" s="103" t="n">
        <v>3.7</v>
      </c>
      <c r="TK1093" s="103" t="n">
        <v>5.8</v>
      </c>
      <c r="TL1093" s="103" t="n">
        <v>7.8</v>
      </c>
      <c r="TM1093" s="103" t="n">
        <v>8.9</v>
      </c>
      <c r="TN1093" s="103" t="n">
        <v>11</v>
      </c>
      <c r="TO1093" s="104" t="n">
        <f aca="false">AVERAGE(TC1093:TN1093)</f>
        <v>8.08333333333333</v>
      </c>
      <c r="UA1093" s="22" t="n">
        <v>1943</v>
      </c>
      <c r="UB1093" s="102" t="n">
        <v>1943</v>
      </c>
      <c r="UC1093" s="103" t="n">
        <v>12.8</v>
      </c>
      <c r="UD1093" s="103" t="n">
        <v>11.9</v>
      </c>
      <c r="UE1093" s="103" t="n">
        <v>10</v>
      </c>
      <c r="UF1093" s="103" t="n">
        <v>6.6</v>
      </c>
      <c r="UG1093" s="103" t="n">
        <v>3.1</v>
      </c>
      <c r="UH1093" s="103" t="n">
        <v>2.7</v>
      </c>
      <c r="UI1093" s="103" t="n">
        <v>2.7</v>
      </c>
      <c r="UJ1093" s="103" t="n">
        <v>1.7</v>
      </c>
      <c r="UK1093" s="103" t="n">
        <v>5.3</v>
      </c>
      <c r="UL1093" s="103" t="n">
        <v>6</v>
      </c>
      <c r="UM1093" s="103" t="n">
        <v>8.5</v>
      </c>
      <c r="UN1093" s="103" t="n">
        <v>10.2</v>
      </c>
      <c r="UO1093" s="104" t="n">
        <f aca="false">AVERAGE(UC1093:UN1093)</f>
        <v>6.79166666666667</v>
      </c>
      <c r="VA1093" s="22" t="n">
        <v>1943</v>
      </c>
      <c r="VB1093" s="102" t="n">
        <v>1943</v>
      </c>
      <c r="VC1093" s="103" t="n">
        <v>13</v>
      </c>
      <c r="VD1093" s="103" t="n">
        <v>11.3</v>
      </c>
      <c r="VE1093" s="103" t="n">
        <v>10.5</v>
      </c>
      <c r="VF1093" s="103" t="n">
        <v>7.4</v>
      </c>
      <c r="VG1093" s="103" t="n">
        <v>5.1</v>
      </c>
      <c r="VH1093" s="103" t="n">
        <v>4.1</v>
      </c>
      <c r="VI1093" s="103" t="n">
        <v>3.8</v>
      </c>
      <c r="VJ1093" s="103" t="n">
        <v>2.7</v>
      </c>
      <c r="VK1093" s="103" t="n">
        <v>5.4</v>
      </c>
      <c r="VL1093" s="103" t="n">
        <v>6.3</v>
      </c>
      <c r="VM1093" s="103" t="n">
        <v>8.9</v>
      </c>
      <c r="VN1093" s="103" t="n">
        <v>9.7</v>
      </c>
      <c r="VO1093" s="104" t="n">
        <f aca="false">AVERAGE(VC1093:VN1093)</f>
        <v>7.35</v>
      </c>
      <c r="WA1093" s="22" t="n">
        <v>1943</v>
      </c>
      <c r="WB1093" s="102" t="n">
        <v>1943</v>
      </c>
      <c r="WC1093" s="103" t="n">
        <v>15.2</v>
      </c>
      <c r="WD1093" s="103" t="n">
        <v>15.1</v>
      </c>
      <c r="WE1093" s="103" t="n">
        <v>13.2</v>
      </c>
      <c r="WF1093" s="103" t="n">
        <v>8.3</v>
      </c>
      <c r="WG1093" s="103" t="n">
        <v>5.6</v>
      </c>
      <c r="WH1093" s="103" t="n">
        <v>4.9</v>
      </c>
      <c r="WI1093" s="103" t="n">
        <v>3.6</v>
      </c>
      <c r="WJ1093" s="103" t="n">
        <v>3.9</v>
      </c>
      <c r="WK1093" s="103" t="n">
        <v>7.2</v>
      </c>
      <c r="WL1093" s="103" t="n">
        <v>8.7</v>
      </c>
      <c r="WM1093" s="103" t="n">
        <v>11.7</v>
      </c>
      <c r="WN1093" s="103" t="n">
        <v>13.4</v>
      </c>
      <c r="WO1093" s="104" t="n">
        <f aca="false">AVERAGE(WC1093:WN1093)</f>
        <v>9.23333333333333</v>
      </c>
      <c r="XA1093" s="22" t="n">
        <v>1943</v>
      </c>
      <c r="XB1093" s="102" t="n">
        <v>1943</v>
      </c>
      <c r="XC1093" s="103" t="n">
        <v>14.6</v>
      </c>
      <c r="XD1093" s="103" t="n">
        <v>15.1</v>
      </c>
      <c r="XE1093" s="103" t="n">
        <v>13.4</v>
      </c>
      <c r="XF1093" s="103" t="n">
        <v>8.8</v>
      </c>
      <c r="XG1093" s="103" t="n">
        <v>5.2</v>
      </c>
      <c r="XH1093" s="103" t="n">
        <v>3.7</v>
      </c>
      <c r="XI1093" s="103" t="n">
        <v>3.7</v>
      </c>
      <c r="XJ1093" s="103" t="n">
        <v>3.8</v>
      </c>
      <c r="XK1093" s="103" t="n">
        <v>6.8</v>
      </c>
      <c r="XL1093" s="103" t="n">
        <v>8.6</v>
      </c>
      <c r="XM1093" s="103" t="n">
        <v>10.6</v>
      </c>
      <c r="XN1093" s="103" t="n">
        <v>13.7</v>
      </c>
      <c r="XO1093" s="104" t="n">
        <f aca="false">AVERAGE(XC1093:XN1093)</f>
        <v>9</v>
      </c>
      <c r="YA1093" s="22" t="n">
        <v>1943</v>
      </c>
      <c r="YB1093" s="102" t="n">
        <v>1943</v>
      </c>
      <c r="YC1093" s="103" t="n">
        <v>12.4</v>
      </c>
      <c r="YD1093" s="103" t="n">
        <v>12.1</v>
      </c>
      <c r="YE1093" s="103" t="n">
        <v>11.4</v>
      </c>
      <c r="YF1093" s="103" t="n">
        <v>8.9</v>
      </c>
      <c r="YG1093" s="103" t="n">
        <v>7.4</v>
      </c>
      <c r="YH1093" s="103" t="n">
        <v>6.2</v>
      </c>
      <c r="YI1093" s="103" t="n">
        <v>6.1</v>
      </c>
      <c r="YJ1093" s="103" t="n">
        <v>4.3</v>
      </c>
      <c r="YK1093" s="103" t="n">
        <v>7.3</v>
      </c>
      <c r="YL1093" s="103" t="n">
        <v>7.9</v>
      </c>
      <c r="YM1093" s="103" t="n">
        <v>10.1</v>
      </c>
      <c r="YN1093" s="103" t="n">
        <v>11.1</v>
      </c>
      <c r="YO1093" s="104" t="n">
        <f aca="false">AVERAGE(YC1093:YN1093)</f>
        <v>8.76666666666667</v>
      </c>
      <c r="ZA1093" s="22" t="n">
        <v>1943</v>
      </c>
      <c r="ZB1093" s="106" t="s">
        <v>143</v>
      </c>
      <c r="ZC1093" s="103" t="n">
        <v>14.7</v>
      </c>
      <c r="ZD1093" s="103" t="n">
        <v>14.5</v>
      </c>
      <c r="ZE1093" s="103" t="n">
        <v>14.1</v>
      </c>
      <c r="ZF1093" s="103" t="n">
        <v>11.5</v>
      </c>
      <c r="ZG1093" s="103" t="n">
        <v>10.5</v>
      </c>
      <c r="ZH1093" s="103" t="n">
        <v>8.8</v>
      </c>
      <c r="ZI1093" s="103" t="n">
        <v>8.7</v>
      </c>
      <c r="ZJ1093" s="103" t="n">
        <v>7.9</v>
      </c>
      <c r="ZK1093" s="103" t="n">
        <v>8.6</v>
      </c>
      <c r="ZL1093" s="103" t="n">
        <v>10</v>
      </c>
      <c r="ZM1093" s="103" t="n">
        <v>11.8</v>
      </c>
      <c r="ZN1093" s="103" t="n">
        <v>12.5</v>
      </c>
      <c r="ZO1093" s="104" t="n">
        <f aca="false">AVERAGE(ZC1093:ZN1093)</f>
        <v>11.1333333333333</v>
      </c>
    </row>
    <row r="1094" customFormat="false" ht="12.8" hidden="false" customHeight="false" outlineLevel="0" collapsed="false">
      <c r="A1094" s="97"/>
      <c r="B1094" s="11" t="n">
        <f aca="false">AVERAGE(AO1094,BO1094,CO1094,DO1094,EO1094,FO1094,GO1094,HO1094,IO1094,JO1094,KO1094,LO1094,MO1094,NO1094,OO1094,PO1094,QO1094,RO1094,SO1094,TO1094,UO1094,VO1094,WO1094,XO1094,YO1094,ZO1094)</f>
        <v>8.21057692307692</v>
      </c>
      <c r="C1094" s="98" t="n">
        <f aca="false">AVERAGE(B1090:B1094)</f>
        <v>8.58740384615385</v>
      </c>
      <c r="D1094" s="99" t="n">
        <f aca="false">AVERAGE(B1085:B1094)</f>
        <v>8.72059294871795</v>
      </c>
      <c r="E1094" s="11" t="n">
        <f aca="false">AVERAGE(B1075:B1094)</f>
        <v>8.6700641025641</v>
      </c>
      <c r="F1094" s="100" t="n">
        <f aca="false">AVERAGE(B1045:B1094)</f>
        <v>8.77899955615735</v>
      </c>
      <c r="G1094" s="3" t="n">
        <f aca="false">MAX(AC1094:AN1094,BC1094:BN1094,CC1094:CN1094,DC1094:DN1094,EC1094:EN1094,FC1094:FN1094,GC1094:GN1094,HC1094:HN1094,IC1094:IN1094,JC1094:JN1094,KC1094:KN1094,LC1094:LN1094,MC1094:MN1094,NC1094:NN1094,OC1094:ON1094,PC1094:PN1094,QC1094:QN1094,RC1094:RN1094,SC1094:SN1094,TC1094:TN1094,UC1094:UN1094,VC1094:VN1094,WC1094:WN1094,XC1094:XN1094,YC1094:YN1094,ZC1094:ZN1094,)</f>
        <v>15.8</v>
      </c>
      <c r="H1094" s="19" t="n">
        <f aca="false">MEDIAN(AC1094:AN1094,BC1094:BN1094,CC1094:CN1094,DC1094:DN1094,EC1094:EN1094,FC1094:FN1094,GC1094:GN1094,HC1094:HN1094,IC1094:IN1094,JC1094:JN1094,KC1094:KN1094,LC1094:LN1094,MC1094:MN1094,NC1094:NN1094,OC1094:ON1094,PC1094:PN1094,QC1094:QN1094,RC1094:RN1094,SC1094:SN1094,TC1094:TN1094,UC1094:UN1094,VC1094:VN1094,WC1094:WN1094,XC1094:XN1094,YC1094:YN1094,ZC1094:ZN1094,)</f>
        <v>8.3</v>
      </c>
      <c r="I1094" s="5" t="n">
        <f aca="false">MIN(AC1094:AN1094,BC1094:BN1094,CC1094:CN1094,DC1094:DN1094,EC1094:EN1094,FC1094:FN1094,GC1094:GN1094,HC1094:HN1094,IC1094:IN1094,JC1094:JN1094,KC1094:KN1094,LC1094:LN1094,MC1094:MN1094,NC1094:NN1094,OC1094:ON1094,PC1094:PN1094,QC1094:QN1094,RC1094:RN1094,SC1094:SN1094,TC1094:TN1094,UC1094:UN1094,VC1094:VN1094,WC1094:WN1094,XC1094:XN1094,YC1094:YN1094,ZC1094:ZN1094)</f>
        <v>-1.6</v>
      </c>
      <c r="J1094" s="5" t="n">
        <f aca="false">MIN(AC1094:AN1094,BC1094:BN1094,CC1094:CN1094,DC1094:DN1094,EC1094:EN1094,FC1094:FN1094,GC1094:GN1094,HC1094:HN1094,IC1094:IN1094,JC1094:JN1094,KC1094:KN1094,LC1094:LN1094,MC1094:MN1094,NC1094:NN1094,OC1094:ON1094,PC1094:PN1094,QC1094:QN1094,SC1094:SN1094,TC1094:TN1094,UC1094:UN1094,VC1094:VN1094,WC1094:WN1094,XC1094:XN1094,YC1094:YN1094,ZC1094:ZN1094)</f>
        <v>-0.3</v>
      </c>
      <c r="K1094" s="101" t="n">
        <f aca="false">(G1094+I1094)/2</f>
        <v>7.1</v>
      </c>
      <c r="AB1094" s="102" t="n">
        <v>1944</v>
      </c>
      <c r="AC1094" s="103" t="n">
        <v>11.1</v>
      </c>
      <c r="AD1094" s="103" t="n">
        <v>10.5</v>
      </c>
      <c r="AE1094" s="103" t="n">
        <v>10.6</v>
      </c>
      <c r="AF1094" s="103" t="n">
        <v>6.9</v>
      </c>
      <c r="AG1094" s="103" t="n">
        <v>6.1</v>
      </c>
      <c r="AH1094" s="103" t="n">
        <v>3.6</v>
      </c>
      <c r="AI1094" s="103" t="n">
        <v>3.2</v>
      </c>
      <c r="AJ1094" s="103" t="n">
        <v>3.4</v>
      </c>
      <c r="AK1094" s="103" t="n">
        <v>6.3</v>
      </c>
      <c r="AL1094" s="103" t="n">
        <v>7.1</v>
      </c>
      <c r="AM1094" s="103" t="n">
        <v>8.9</v>
      </c>
      <c r="AN1094" s="103" t="n">
        <v>9.9</v>
      </c>
      <c r="AO1094" s="104" t="n">
        <f aca="false">AVERAGE(AC1094:AN1094)</f>
        <v>7.3</v>
      </c>
      <c r="BA1094" s="22" t="n">
        <v>1944</v>
      </c>
      <c r="BB1094" s="111" t="n">
        <v>1944</v>
      </c>
      <c r="BC1094" s="110" t="n">
        <v>13.7</v>
      </c>
      <c r="BD1094" s="110" t="n">
        <v>12.6</v>
      </c>
      <c r="BE1094" s="110" t="n">
        <v>11.4</v>
      </c>
      <c r="BF1094" s="110" t="n">
        <v>10.4</v>
      </c>
      <c r="BG1094" s="110" t="n">
        <v>8.8</v>
      </c>
      <c r="BH1094" s="110" t="n">
        <v>4.4</v>
      </c>
      <c r="BI1094" s="110" t="n">
        <v>3.8</v>
      </c>
      <c r="BJ1094" s="110" t="n">
        <v>4.8</v>
      </c>
      <c r="BK1094" s="110" t="n">
        <v>6.1</v>
      </c>
      <c r="BL1094" s="110" t="n">
        <v>8.3</v>
      </c>
      <c r="BM1094" s="110" t="n">
        <v>10.5</v>
      </c>
      <c r="BN1094" s="110" t="n">
        <v>12.2</v>
      </c>
      <c r="BO1094" s="104" t="n">
        <f aca="false">AVERAGE(BC1094:BN1094)</f>
        <v>8.91666666666667</v>
      </c>
      <c r="CA1094" s="22" t="n">
        <v>1944</v>
      </c>
      <c r="CB1094" s="102" t="n">
        <v>1944</v>
      </c>
      <c r="CC1094" s="103" t="n">
        <v>9.9</v>
      </c>
      <c r="CD1094" s="103" t="n">
        <v>10.1</v>
      </c>
      <c r="CE1094" s="103" t="n">
        <v>10</v>
      </c>
      <c r="CF1094" s="103" t="n">
        <v>6.6</v>
      </c>
      <c r="CG1094" s="103" t="n">
        <v>6</v>
      </c>
      <c r="CH1094" s="103" t="n">
        <v>3.7</v>
      </c>
      <c r="CI1094" s="103" t="n">
        <v>3.2</v>
      </c>
      <c r="CJ1094" s="103" t="n">
        <v>2.7</v>
      </c>
      <c r="CK1094" s="103" t="n">
        <v>5.3</v>
      </c>
      <c r="CL1094" s="103" t="n">
        <v>6.2</v>
      </c>
      <c r="CM1094" s="103" t="n">
        <v>7.5</v>
      </c>
      <c r="CN1094" s="103" t="n">
        <v>8.8</v>
      </c>
      <c r="CO1094" s="104" t="n">
        <f aca="false">AVERAGE(CC1094:CN1094)</f>
        <v>6.66666666666667</v>
      </c>
      <c r="DA1094" s="22" t="n">
        <v>1944</v>
      </c>
      <c r="DB1094" s="102" t="n">
        <v>1944</v>
      </c>
      <c r="DC1094" s="103" t="n">
        <v>14</v>
      </c>
      <c r="DD1094" s="103" t="n">
        <v>12.4</v>
      </c>
      <c r="DE1094" s="103" t="n">
        <v>10.8</v>
      </c>
      <c r="DF1094" s="103" t="n">
        <v>6.8</v>
      </c>
      <c r="DG1094" s="103" t="n">
        <v>6.9</v>
      </c>
      <c r="DH1094" s="103" t="n">
        <v>2.6</v>
      </c>
      <c r="DI1094" s="103" t="n">
        <v>2.3</v>
      </c>
      <c r="DJ1094" s="103" t="n">
        <v>1.9</v>
      </c>
      <c r="DK1094" s="103" t="n">
        <v>5</v>
      </c>
      <c r="DL1094" s="103" t="n">
        <v>6.8</v>
      </c>
      <c r="DM1094" s="103" t="n">
        <v>11.7</v>
      </c>
      <c r="DN1094" s="103" t="n">
        <v>12.4</v>
      </c>
      <c r="DO1094" s="104" t="n">
        <f aca="false">AVERAGE(DC1094:DN1094)</f>
        <v>7.8</v>
      </c>
      <c r="EA1094" s="22" t="n">
        <v>1944</v>
      </c>
      <c r="EB1094" s="106" t="s">
        <v>144</v>
      </c>
      <c r="EC1094" s="103" t="n">
        <v>12.8</v>
      </c>
      <c r="ED1094" s="103" t="n">
        <v>12.3</v>
      </c>
      <c r="EE1094" s="103" t="n">
        <v>13.1</v>
      </c>
      <c r="EF1094" s="103" t="n">
        <v>10.2</v>
      </c>
      <c r="EG1094" s="103" t="n">
        <v>9.4</v>
      </c>
      <c r="EH1094" s="103" t="n">
        <v>7.6</v>
      </c>
      <c r="EI1094" s="103" t="n">
        <v>7.1</v>
      </c>
      <c r="EJ1094" s="103" t="n">
        <v>6.3</v>
      </c>
      <c r="EK1094" s="103" t="n">
        <v>8.2</v>
      </c>
      <c r="EL1094" s="103" t="n">
        <v>8.4</v>
      </c>
      <c r="EM1094" s="103" t="n">
        <v>9.7</v>
      </c>
      <c r="EN1094" s="103" t="n">
        <v>10.9</v>
      </c>
      <c r="EO1094" s="104" t="n">
        <f aca="false">AVERAGE(EC1094:EN1094)</f>
        <v>9.66666666666667</v>
      </c>
      <c r="FA1094" s="22" t="n">
        <v>1944</v>
      </c>
      <c r="FB1094" s="102" t="n">
        <v>1944</v>
      </c>
      <c r="FC1094" s="103" t="n">
        <v>10.6</v>
      </c>
      <c r="FD1094" s="103" t="n">
        <v>9.1</v>
      </c>
      <c r="FE1094" s="103" t="n">
        <v>10</v>
      </c>
      <c r="FF1094" s="103" t="n">
        <v>4.9</v>
      </c>
      <c r="FG1094" s="103" t="n">
        <v>5.2</v>
      </c>
      <c r="FH1094" s="103" t="n">
        <v>0</v>
      </c>
      <c r="FI1094" s="103" t="n">
        <v>1.7</v>
      </c>
      <c r="FJ1094" s="103" t="n">
        <v>-0.3</v>
      </c>
      <c r="FK1094" s="103" t="n">
        <v>3</v>
      </c>
      <c r="FL1094" s="103" t="n">
        <v>5</v>
      </c>
      <c r="FM1094" s="103" t="n">
        <v>8.2</v>
      </c>
      <c r="FN1094" s="103" t="n">
        <v>9</v>
      </c>
      <c r="FO1094" s="104" t="n">
        <f aca="false">AVERAGE(FC1094:FN1094)</f>
        <v>5.53333333333333</v>
      </c>
      <c r="GA1094" s="22" t="n">
        <v>1944</v>
      </c>
      <c r="GB1094" s="102" t="n">
        <v>1944</v>
      </c>
      <c r="GC1094" s="103" t="n">
        <v>15.3</v>
      </c>
      <c r="GD1094" s="103" t="n">
        <v>14</v>
      </c>
      <c r="GE1094" s="103" t="n">
        <v>12.8</v>
      </c>
      <c r="GF1094" s="103" t="n">
        <v>8.5</v>
      </c>
      <c r="GG1094" s="103" t="n">
        <v>7.5</v>
      </c>
      <c r="GH1094" s="103" t="n">
        <v>3.3</v>
      </c>
      <c r="GI1094" s="103" t="n">
        <v>4</v>
      </c>
      <c r="GJ1094" s="103" t="n">
        <v>3.7</v>
      </c>
      <c r="GK1094" s="103" t="n">
        <v>6.3</v>
      </c>
      <c r="GL1094" s="103" t="n">
        <v>9.4</v>
      </c>
      <c r="GM1094" s="103" t="n">
        <v>12.6</v>
      </c>
      <c r="GN1094" s="103" t="n">
        <v>13.1</v>
      </c>
      <c r="GO1094" s="104" t="n">
        <f aca="false">AVERAGE(GC1094:GN1094)</f>
        <v>9.20833333333333</v>
      </c>
      <c r="HA1094" s="22" t="n">
        <v>1944</v>
      </c>
      <c r="HB1094" s="106" t="s">
        <v>144</v>
      </c>
      <c r="HC1094" s="103" t="n">
        <v>15.1</v>
      </c>
      <c r="HD1094" s="103" t="n">
        <v>15.2</v>
      </c>
      <c r="HE1094" s="103" t="n">
        <v>14.4</v>
      </c>
      <c r="HF1094" s="103" t="n">
        <v>11.9</v>
      </c>
      <c r="HG1094" s="103" t="n">
        <v>11.1</v>
      </c>
      <c r="HH1094" s="103" t="n">
        <v>8.3</v>
      </c>
      <c r="HI1094" s="103" t="n">
        <v>7.3</v>
      </c>
      <c r="HJ1094" s="103" t="n">
        <v>7.7</v>
      </c>
      <c r="HK1094" s="103" t="n">
        <v>9.5</v>
      </c>
      <c r="HL1094" s="103" t="n">
        <v>10.8</v>
      </c>
      <c r="HM1094" s="103" t="n">
        <v>12.8</v>
      </c>
      <c r="HN1094" s="103" t="n">
        <v>13.6</v>
      </c>
      <c r="HO1094" s="104" t="n">
        <f aca="false">AVERAGE(HC1094:HN1094)</f>
        <v>11.475</v>
      </c>
      <c r="IA1094" s="22" t="n">
        <v>1944</v>
      </c>
      <c r="IB1094" s="102" t="n">
        <v>1944</v>
      </c>
      <c r="IC1094" s="103" t="n">
        <v>12.3</v>
      </c>
      <c r="ID1094" s="103" t="n">
        <v>13.3</v>
      </c>
      <c r="IE1094" s="103" t="n">
        <v>12.9</v>
      </c>
      <c r="IF1094" s="103" t="n">
        <v>9.2</v>
      </c>
      <c r="IG1094" s="103" t="n">
        <v>8.7</v>
      </c>
      <c r="IH1094" s="103" t="n">
        <v>5.3</v>
      </c>
      <c r="II1094" s="103" t="n">
        <v>5.1</v>
      </c>
      <c r="IJ1094" s="103" t="n">
        <v>4.3</v>
      </c>
      <c r="IK1094" s="103" t="n">
        <v>7.6</v>
      </c>
      <c r="IL1094" s="103" t="n">
        <v>9.1</v>
      </c>
      <c r="IM1094" s="103" t="n">
        <v>10.6</v>
      </c>
      <c r="IN1094" s="103" t="n">
        <v>11.8</v>
      </c>
      <c r="IO1094" s="104" t="n">
        <f aca="false">AVERAGE(IC1094:IN1094)</f>
        <v>9.18333333333333</v>
      </c>
      <c r="JA1094" s="22" t="n">
        <v>1944</v>
      </c>
      <c r="JB1094" s="102" t="n">
        <v>1944</v>
      </c>
      <c r="JC1094" s="103" t="n">
        <v>11.3</v>
      </c>
      <c r="JD1094" s="103" t="n">
        <v>12.3</v>
      </c>
      <c r="JE1094" s="103" t="n">
        <v>11.4</v>
      </c>
      <c r="JF1094" s="103" t="n">
        <v>8.7</v>
      </c>
      <c r="JG1094" s="103" t="n">
        <v>7.6</v>
      </c>
      <c r="JH1094" s="103" t="n">
        <v>5</v>
      </c>
      <c r="JI1094" s="103" t="n">
        <v>4.8</v>
      </c>
      <c r="JJ1094" s="103" t="n">
        <v>3.9</v>
      </c>
      <c r="JK1094" s="103" t="n">
        <v>7.4</v>
      </c>
      <c r="JL1094" s="103" t="n">
        <v>7.5</v>
      </c>
      <c r="JM1094" s="103" t="n">
        <v>9.1</v>
      </c>
      <c r="JN1094" s="103" t="n">
        <v>10.2</v>
      </c>
      <c r="JO1094" s="104" t="n">
        <f aca="false">AVERAGE(JC1094:JN1094)</f>
        <v>8.26666666666667</v>
      </c>
      <c r="KA1094" s="22" t="n">
        <v>1944</v>
      </c>
      <c r="KB1094" s="102" t="n">
        <v>1944</v>
      </c>
      <c r="KC1094" s="103" t="n">
        <v>13.7</v>
      </c>
      <c r="KD1094" s="103" t="n">
        <v>13.1</v>
      </c>
      <c r="KE1094" s="103" t="n">
        <v>12.1</v>
      </c>
      <c r="KF1094" s="103" t="n">
        <v>8.3</v>
      </c>
      <c r="KG1094" s="103" t="n">
        <v>6.8</v>
      </c>
      <c r="KH1094" s="103" t="n">
        <v>3.5</v>
      </c>
      <c r="KI1094" s="103" t="n">
        <v>4.2</v>
      </c>
      <c r="KJ1094" s="103" t="n">
        <v>3.5</v>
      </c>
      <c r="KK1094" s="103" t="n">
        <v>6.9</v>
      </c>
      <c r="KL1094" s="103" t="n">
        <v>8</v>
      </c>
      <c r="KM1094" s="103" t="n">
        <v>11.1</v>
      </c>
      <c r="KN1094" s="103" t="n">
        <v>11.7</v>
      </c>
      <c r="KO1094" s="104" t="n">
        <f aca="false">AVERAGE(KC1094:KN1094)</f>
        <v>8.575</v>
      </c>
      <c r="LA1094" s="22" t="n">
        <v>1944</v>
      </c>
      <c r="LB1094" s="106" t="s">
        <v>144</v>
      </c>
      <c r="LC1094" s="103" t="n">
        <v>14.5</v>
      </c>
      <c r="LD1094" s="103" t="n">
        <v>12.6</v>
      </c>
      <c r="LE1094" s="103" t="n">
        <v>11.9</v>
      </c>
      <c r="LF1094" s="103" t="n">
        <v>6.9</v>
      </c>
      <c r="LG1094" s="103" t="n">
        <v>6.3</v>
      </c>
      <c r="LH1094" s="103" t="n">
        <v>1.6</v>
      </c>
      <c r="LI1094" s="103" t="n">
        <v>2.9</v>
      </c>
      <c r="LJ1094" s="103" t="n">
        <v>2.7</v>
      </c>
      <c r="LK1094" s="103" t="n">
        <v>6.1</v>
      </c>
      <c r="LL1094" s="103" t="n">
        <v>8.6</v>
      </c>
      <c r="LM1094" s="103" t="n">
        <v>12.2</v>
      </c>
      <c r="LN1094" s="103" t="n">
        <v>12.5</v>
      </c>
      <c r="LO1094" s="104" t="n">
        <f aca="false">AVERAGE(LC1094:LN1094)</f>
        <v>8.23333333333333</v>
      </c>
      <c r="MA1094" s="22" t="n">
        <v>1944</v>
      </c>
      <c r="MB1094" s="106" t="s">
        <v>144</v>
      </c>
      <c r="MC1094" s="103" t="n">
        <v>12.2</v>
      </c>
      <c r="MD1094" s="103" t="n">
        <v>12</v>
      </c>
      <c r="ME1094" s="103" t="n">
        <v>12.1</v>
      </c>
      <c r="MF1094" s="103" t="n">
        <v>7</v>
      </c>
      <c r="MG1094" s="103" t="n">
        <v>8</v>
      </c>
      <c r="MH1094" s="103" t="n">
        <v>5.2</v>
      </c>
      <c r="MI1094" s="103" t="n">
        <v>3</v>
      </c>
      <c r="MJ1094" s="103" t="n">
        <v>2.5</v>
      </c>
      <c r="MK1094" s="103" t="n">
        <v>6.5</v>
      </c>
      <c r="ML1094" s="103" t="n">
        <v>7.9</v>
      </c>
      <c r="MM1094" s="103" t="n">
        <v>10</v>
      </c>
      <c r="MN1094" s="103" t="n">
        <v>11.7</v>
      </c>
      <c r="MO1094" s="104" t="n">
        <f aca="false">AVERAGE(MC1094:MN1094)</f>
        <v>8.175</v>
      </c>
      <c r="NA1094" s="22" t="n">
        <v>1944</v>
      </c>
      <c r="NB1094" s="102" t="n">
        <v>1944</v>
      </c>
      <c r="NC1094" s="103" t="n">
        <v>12.8</v>
      </c>
      <c r="ND1094" s="103" t="n">
        <v>11.4</v>
      </c>
      <c r="NE1094" s="103" t="n">
        <v>11.1</v>
      </c>
      <c r="NF1094" s="103" t="n">
        <v>6.4</v>
      </c>
      <c r="NG1094" s="103" t="n">
        <v>5.6</v>
      </c>
      <c r="NH1094" s="103" t="n">
        <v>3.1</v>
      </c>
      <c r="NI1094" s="103" t="n">
        <v>3.3</v>
      </c>
      <c r="NJ1094" s="103" t="n">
        <v>3</v>
      </c>
      <c r="NK1094" s="103" t="n">
        <v>5.3</v>
      </c>
      <c r="NL1094" s="103" t="n">
        <v>6.8</v>
      </c>
      <c r="NM1094" s="103" t="n">
        <v>10</v>
      </c>
      <c r="NN1094" s="103" t="n">
        <v>10.6</v>
      </c>
      <c r="NO1094" s="104" t="n">
        <f aca="false">AVERAGE(NC1094:NN1094)</f>
        <v>7.45</v>
      </c>
      <c r="OA1094" s="22" t="n">
        <v>1944</v>
      </c>
      <c r="OB1094" s="106" t="n">
        <v>1944</v>
      </c>
      <c r="OC1094" s="103" t="n">
        <v>14</v>
      </c>
      <c r="OD1094" s="103" t="n">
        <v>13.2</v>
      </c>
      <c r="OE1094" s="103" t="n">
        <v>12</v>
      </c>
      <c r="OF1094" s="103" t="n">
        <v>8.7</v>
      </c>
      <c r="OG1094" s="103" t="n">
        <v>6.5</v>
      </c>
      <c r="OH1094" s="103" t="n">
        <v>5.5</v>
      </c>
      <c r="OI1094" s="103" t="n">
        <v>6.2</v>
      </c>
      <c r="OJ1094" s="103" t="n">
        <v>4</v>
      </c>
      <c r="OK1094" s="103" t="n">
        <v>6.9</v>
      </c>
      <c r="OL1094" s="103" t="n">
        <v>8.9</v>
      </c>
      <c r="OM1094" s="103" t="n">
        <v>10.4</v>
      </c>
      <c r="ON1094" s="103" t="n">
        <v>12.2</v>
      </c>
      <c r="OO1094" s="104" t="n">
        <f aca="false">AVERAGE(OC1094:ON1094)</f>
        <v>9.04166666666667</v>
      </c>
      <c r="PA1094" s="22" t="n">
        <v>1944</v>
      </c>
      <c r="PB1094" s="106" t="s">
        <v>144</v>
      </c>
      <c r="PC1094" s="103" t="n">
        <v>15.4</v>
      </c>
      <c r="PD1094" s="103" t="n">
        <v>15.3</v>
      </c>
      <c r="PE1094" s="103" t="n">
        <v>13.8</v>
      </c>
      <c r="PF1094" s="103" t="n">
        <v>8.2</v>
      </c>
      <c r="PG1094" s="103" t="n">
        <v>7.6</v>
      </c>
      <c r="PH1094" s="103" t="n">
        <v>4.1</v>
      </c>
      <c r="PI1094" s="103" t="n">
        <v>4.5</v>
      </c>
      <c r="PJ1094" s="103" t="n">
        <v>4.5</v>
      </c>
      <c r="PK1094" s="103" t="n">
        <v>8.9</v>
      </c>
      <c r="PL1094" s="103" t="n">
        <v>11</v>
      </c>
      <c r="PM1094" s="103" t="n">
        <v>15.4</v>
      </c>
      <c r="PN1094" s="103" t="n">
        <v>14.7</v>
      </c>
      <c r="PO1094" s="104" t="n">
        <f aca="false">AVERAGE(PC1094:PN1094)</f>
        <v>10.2833333333333</v>
      </c>
      <c r="QA1094" s="22" t="n">
        <v>1944</v>
      </c>
      <c r="QB1094" s="106" t="s">
        <v>144</v>
      </c>
      <c r="QC1094" s="103" t="n">
        <v>13.2</v>
      </c>
      <c r="QD1094" s="103" t="n">
        <v>12.1</v>
      </c>
      <c r="QE1094" s="103" t="n">
        <v>11.8</v>
      </c>
      <c r="QF1094" s="103" t="n">
        <v>7.1</v>
      </c>
      <c r="QG1094" s="103" t="n">
        <v>5.8</v>
      </c>
      <c r="QH1094" s="103" t="n">
        <v>2.4</v>
      </c>
      <c r="QI1094" s="103" t="n">
        <v>3.2</v>
      </c>
      <c r="QJ1094" s="103" t="n">
        <v>2.4</v>
      </c>
      <c r="QK1094" s="103" t="n">
        <v>6.9</v>
      </c>
      <c r="QL1094" s="103" t="n">
        <v>8</v>
      </c>
      <c r="QM1094" s="103" t="n">
        <v>11.1</v>
      </c>
      <c r="QN1094" s="103" t="n">
        <v>11.6</v>
      </c>
      <c r="QO1094" s="104" t="n">
        <f aca="false">AVERAGE(QC1094:QN1094)</f>
        <v>7.96666666666667</v>
      </c>
      <c r="RA1094" s="22" t="n">
        <v>1944</v>
      </c>
      <c r="RB1094" s="102" t="n">
        <v>1944</v>
      </c>
      <c r="RC1094" s="103" t="n">
        <v>8.3</v>
      </c>
      <c r="RD1094" s="103" t="n">
        <v>8.2</v>
      </c>
      <c r="RE1094" s="105" t="n">
        <f aca="false">(RE1093+RE1095)/2</f>
        <v>6.5</v>
      </c>
      <c r="RF1094" s="103" t="n">
        <v>3.8</v>
      </c>
      <c r="RG1094" s="103" t="n">
        <v>4</v>
      </c>
      <c r="RH1094" s="103" t="n">
        <v>-1.6</v>
      </c>
      <c r="RI1094" s="103" t="n">
        <v>-1.1</v>
      </c>
      <c r="RJ1094" s="103" t="n">
        <v>-0.4</v>
      </c>
      <c r="RK1094" s="103" t="n">
        <v>2.1</v>
      </c>
      <c r="RL1094" s="103" t="n">
        <v>3.9</v>
      </c>
      <c r="RM1094" s="103" t="n">
        <v>7.7</v>
      </c>
      <c r="RN1094" s="103" t="n">
        <v>8.1</v>
      </c>
      <c r="RO1094" s="104" t="n">
        <f aca="false">AVERAGE(RC1094:RN1094)</f>
        <v>4.125</v>
      </c>
      <c r="SA1094" s="22" t="n">
        <v>1944</v>
      </c>
      <c r="SB1094" s="106" t="s">
        <v>144</v>
      </c>
      <c r="SC1094" s="103" t="n">
        <v>13.1</v>
      </c>
      <c r="SD1094" s="103" t="n">
        <v>10.7</v>
      </c>
      <c r="SE1094" s="103" t="n">
        <v>10.1</v>
      </c>
      <c r="SF1094" s="103" t="n">
        <v>5.3</v>
      </c>
      <c r="SG1094" s="103" t="n">
        <v>5</v>
      </c>
      <c r="SH1094" s="103" t="n">
        <v>0.2</v>
      </c>
      <c r="SI1094" s="103" t="n">
        <v>0.6</v>
      </c>
      <c r="SJ1094" s="103" t="n">
        <v>-0.2</v>
      </c>
      <c r="SK1094" s="103" t="n">
        <v>2.3</v>
      </c>
      <c r="SL1094" s="103" t="n">
        <v>7</v>
      </c>
      <c r="SM1094" s="103" t="n">
        <v>11.2</v>
      </c>
      <c r="SN1094" s="103" t="n">
        <v>12</v>
      </c>
      <c r="SO1094" s="104" t="n">
        <f aca="false">AVERAGE(SC1094:SN1094)</f>
        <v>6.44166666666667</v>
      </c>
      <c r="TA1094" s="22" t="n">
        <v>1944</v>
      </c>
      <c r="TB1094" s="106" t="s">
        <v>144</v>
      </c>
      <c r="TC1094" s="103" t="n">
        <v>12.4</v>
      </c>
      <c r="TD1094" s="103" t="n">
        <v>12.5</v>
      </c>
      <c r="TE1094" s="103" t="n">
        <v>10.8</v>
      </c>
      <c r="TF1094" s="103" t="n">
        <v>8.1</v>
      </c>
      <c r="TG1094" s="103" t="n">
        <v>8.5</v>
      </c>
      <c r="TH1094" s="103" t="n">
        <v>4.1</v>
      </c>
      <c r="TI1094" s="103" t="n">
        <v>3</v>
      </c>
      <c r="TJ1094" s="103" t="n">
        <v>3.5</v>
      </c>
      <c r="TK1094" s="103" t="n">
        <v>5.8</v>
      </c>
      <c r="TL1094" s="103" t="n">
        <v>7.9</v>
      </c>
      <c r="TM1094" s="103" t="n">
        <v>10.1</v>
      </c>
      <c r="TN1094" s="103" t="n">
        <v>11.5</v>
      </c>
      <c r="TO1094" s="104" t="n">
        <f aca="false">AVERAGE(TC1094:TN1094)</f>
        <v>8.18333333333333</v>
      </c>
      <c r="UA1094" s="22" t="n">
        <v>1944</v>
      </c>
      <c r="UB1094" s="102" t="n">
        <v>1944</v>
      </c>
      <c r="UC1094" s="103" t="n">
        <v>11.7</v>
      </c>
      <c r="UD1094" s="103" t="n">
        <v>10.7</v>
      </c>
      <c r="UE1094" s="103" t="n">
        <v>10.2</v>
      </c>
      <c r="UF1094" s="103" t="n">
        <v>5.2</v>
      </c>
      <c r="UG1094" s="103" t="n">
        <v>6.3</v>
      </c>
      <c r="UH1094" s="103" t="n">
        <v>1.7</v>
      </c>
      <c r="UI1094" s="103" t="n">
        <v>1.8</v>
      </c>
      <c r="UJ1094" s="103" t="n">
        <v>1.1</v>
      </c>
      <c r="UK1094" s="103" t="n">
        <v>3.6</v>
      </c>
      <c r="UL1094" s="103" t="n">
        <v>5.8</v>
      </c>
      <c r="UM1094" s="103" t="n">
        <v>9.2</v>
      </c>
      <c r="UN1094" s="103" t="n">
        <v>10.7</v>
      </c>
      <c r="UO1094" s="104" t="n">
        <f aca="false">AVERAGE(UC1094:UN1094)</f>
        <v>6.5</v>
      </c>
      <c r="VA1094" s="22" t="n">
        <v>1944</v>
      </c>
      <c r="VB1094" s="102" t="n">
        <v>1944</v>
      </c>
      <c r="VC1094" s="103" t="n">
        <v>12.4</v>
      </c>
      <c r="VD1094" s="103" t="n">
        <v>11.2</v>
      </c>
      <c r="VE1094" s="103" t="n">
        <v>10.9</v>
      </c>
      <c r="VF1094" s="103" t="n">
        <v>6.7</v>
      </c>
      <c r="VG1094" s="103" t="n">
        <v>5.8</v>
      </c>
      <c r="VH1094" s="103" t="n">
        <v>3.1</v>
      </c>
      <c r="VI1094" s="103" t="n">
        <v>2.8</v>
      </c>
      <c r="VJ1094" s="103" t="n">
        <v>2.9</v>
      </c>
      <c r="VK1094" s="103" t="n">
        <v>4.4</v>
      </c>
      <c r="VL1094" s="103" t="n">
        <v>5.7</v>
      </c>
      <c r="VM1094" s="103" t="n">
        <v>8.3</v>
      </c>
      <c r="VN1094" s="103" t="n">
        <v>8.4</v>
      </c>
      <c r="VO1094" s="104" t="n">
        <f aca="false">AVERAGE(VC1094:VN1094)</f>
        <v>6.88333333333333</v>
      </c>
      <c r="WA1094" s="22" t="n">
        <v>1944</v>
      </c>
      <c r="WB1094" s="102" t="n">
        <v>1944</v>
      </c>
      <c r="WC1094" s="103" t="n">
        <v>15.2</v>
      </c>
      <c r="WD1094" s="103" t="n">
        <v>13.3</v>
      </c>
      <c r="WE1094" s="103" t="n">
        <v>12.5</v>
      </c>
      <c r="WF1094" s="103" t="n">
        <v>8.3</v>
      </c>
      <c r="WG1094" s="103" t="n">
        <v>6.8</v>
      </c>
      <c r="WH1094" s="103" t="n">
        <v>3.1</v>
      </c>
      <c r="WI1094" s="103" t="n">
        <v>4</v>
      </c>
      <c r="WJ1094" s="103" t="n">
        <v>3.6</v>
      </c>
      <c r="WK1094" s="103" t="n">
        <v>7</v>
      </c>
      <c r="WL1094" s="103" t="n">
        <v>8.8</v>
      </c>
      <c r="WM1094" s="103" t="n">
        <v>12.6</v>
      </c>
      <c r="WN1094" s="103" t="n">
        <v>12.9</v>
      </c>
      <c r="WO1094" s="104" t="n">
        <f aca="false">AVERAGE(WC1094:WN1094)</f>
        <v>9.00833333333333</v>
      </c>
      <c r="XA1094" s="22" t="n">
        <v>1944</v>
      </c>
      <c r="XB1094" s="102" t="n">
        <v>1944</v>
      </c>
      <c r="XC1094" s="103" t="n">
        <v>15.8</v>
      </c>
      <c r="XD1094" s="103" t="n">
        <v>13.3</v>
      </c>
      <c r="XE1094" s="103" t="n">
        <v>12.2</v>
      </c>
      <c r="XF1094" s="103" t="n">
        <v>7.3</v>
      </c>
      <c r="XG1094" s="103" t="n">
        <v>7.1</v>
      </c>
      <c r="XH1094" s="103" t="n">
        <v>2.2</v>
      </c>
      <c r="XI1094" s="103" t="n">
        <v>2.5</v>
      </c>
      <c r="XJ1094" s="103" t="n">
        <v>2.6</v>
      </c>
      <c r="XK1094" s="103" t="n">
        <v>4.2</v>
      </c>
      <c r="XL1094" s="103" t="n">
        <v>8.6</v>
      </c>
      <c r="XM1094" s="103" t="n">
        <v>13.2</v>
      </c>
      <c r="XN1094" s="103" t="n">
        <v>13.4</v>
      </c>
      <c r="XO1094" s="104" t="n">
        <f aca="false">AVERAGE(XC1094:XN1094)</f>
        <v>8.53333333333333</v>
      </c>
      <c r="YA1094" s="22" t="n">
        <v>1944</v>
      </c>
      <c r="YB1094" s="102" t="n">
        <v>1944</v>
      </c>
      <c r="YC1094" s="103" t="n">
        <v>11.7</v>
      </c>
      <c r="YD1094" s="103" t="n">
        <v>12.7</v>
      </c>
      <c r="YE1094" s="103" t="n">
        <v>11.9</v>
      </c>
      <c r="YF1094" s="103" t="n">
        <v>9.2</v>
      </c>
      <c r="YG1094" s="103" t="n">
        <v>8.6</v>
      </c>
      <c r="YH1094" s="103" t="n">
        <v>6.2</v>
      </c>
      <c r="YI1094" s="103" t="n">
        <v>5.8</v>
      </c>
      <c r="YJ1094" s="103" t="n">
        <v>5.2</v>
      </c>
      <c r="YK1094" s="103" t="n">
        <v>7.6</v>
      </c>
      <c r="YL1094" s="103" t="n">
        <v>7.9</v>
      </c>
      <c r="YM1094" s="103" t="n">
        <v>9.8</v>
      </c>
      <c r="YN1094" s="103" t="n">
        <v>10.9</v>
      </c>
      <c r="YO1094" s="104" t="n">
        <f aca="false">AVERAGE(YC1094:YN1094)</f>
        <v>8.95833333333333</v>
      </c>
      <c r="ZA1094" s="22" t="n">
        <v>1944</v>
      </c>
      <c r="ZB1094" s="106" t="s">
        <v>144</v>
      </c>
      <c r="ZC1094" s="103" t="n">
        <v>13.8</v>
      </c>
      <c r="ZD1094" s="103" t="n">
        <v>14.3</v>
      </c>
      <c r="ZE1094" s="103" t="n">
        <v>14</v>
      </c>
      <c r="ZF1094" s="103" t="n">
        <v>11.4</v>
      </c>
      <c r="ZG1094" s="103" t="n">
        <v>10.9</v>
      </c>
      <c r="ZH1094" s="103" t="n">
        <v>9.1</v>
      </c>
      <c r="ZI1094" s="103" t="n">
        <v>8.5</v>
      </c>
      <c r="ZJ1094" s="103" t="n">
        <v>8</v>
      </c>
      <c r="ZK1094" s="103" t="n">
        <v>9.4</v>
      </c>
      <c r="ZL1094" s="103" t="n">
        <v>10.4</v>
      </c>
      <c r="ZM1094" s="103" t="n">
        <v>11.2</v>
      </c>
      <c r="ZN1094" s="103" t="n">
        <v>12.2</v>
      </c>
      <c r="ZO1094" s="104" t="n">
        <f aca="false">AVERAGE(ZC1094:ZN1094)</f>
        <v>11.1</v>
      </c>
    </row>
    <row r="1095" customFormat="false" ht="12.8" hidden="false" customHeight="false" outlineLevel="0" collapsed="false">
      <c r="A1095" s="97" t="n">
        <f aca="false">A1090+5</f>
        <v>1945</v>
      </c>
      <c r="B1095" s="11" t="n">
        <f aca="false">AVERAGE(AO1095,BO1095,CO1095,DO1095,EO1095,FO1095,GO1095,HO1095,IO1095,JO1095,KO1095,LO1095,MO1095,NO1095,OO1095,PO1095,QO1095,RO1095,SO1095,TO1095,UO1095,VO1095,WO1095,XO1095,YO1095,ZO1095)</f>
        <v>8.29262820512821</v>
      </c>
      <c r="C1095" s="98" t="n">
        <f aca="false">AVERAGE(B1091:B1095)</f>
        <v>8.54660256410256</v>
      </c>
      <c r="D1095" s="99" t="n">
        <f aca="false">AVERAGE(B1086:B1095)</f>
        <v>8.68185897435897</v>
      </c>
      <c r="E1095" s="11" t="n">
        <f aca="false">AVERAGE(B1076:B1095)</f>
        <v>8.66503205128205</v>
      </c>
      <c r="F1095" s="100" t="n">
        <f aca="false">AVERAGE(B1046:B1095)</f>
        <v>8.75927804618584</v>
      </c>
      <c r="G1095" s="3" t="n">
        <f aca="false">MAX(AC1095:AN1095,BC1095:BN1095,CC1095:CN1095,DC1095:DN1095,EC1095:EN1095,FC1095:FN1095,GC1095:GN1095,HC1095:HN1095,IC1095:IN1095,JC1095:JN1095,KC1095:KN1095,LC1095:LN1095,MC1095:MN1095,NC1095:NN1095,OC1095:ON1095,PC1095:PN1095,QC1095:QN1095,RC1095:RN1095,SC1095:SN1095,TC1095:TN1095,UC1095:UN1095,VC1095:VN1095,WC1095:WN1095,XC1095:XN1095,YC1095:YN1095,ZC1095:ZN1095,)</f>
        <v>17.1</v>
      </c>
      <c r="H1095" s="19" t="n">
        <f aca="false">MEDIAN(AC1095:AN1095,BC1095:BN1095,CC1095:CN1095,DC1095:DN1095,EC1095:EN1095,FC1095:FN1095,GC1095:GN1095,HC1095:HN1095,IC1095:IN1095,JC1095:JN1095,KC1095:KN1095,LC1095:LN1095,MC1095:MN1095,NC1095:NN1095,OC1095:ON1095,PC1095:PN1095,QC1095:QN1095,RC1095:RN1095,SC1095:SN1095,TC1095:TN1095,UC1095:UN1095,VC1095:VN1095,WC1095:WN1095,XC1095:XN1095,YC1095:YN1095,ZC1095:ZN1095,)</f>
        <v>8.4</v>
      </c>
      <c r="I1095" s="5" t="n">
        <f aca="false">MIN(AC1095:AN1095,BC1095:BN1095,CC1095:CN1095,DC1095:DN1095,EC1095:EN1095,FC1095:FN1095,GC1095:GN1095,HC1095:HN1095,IC1095:IN1095,JC1095:JN1095,KC1095:KN1095,LC1095:LN1095,MC1095:MN1095,NC1095:NN1095,OC1095:ON1095,PC1095:PN1095,QC1095:QN1095,RC1095:RN1095,SC1095:SN1095,TC1095:TN1095,UC1095:UN1095,VC1095:VN1095,WC1095:WN1095,XC1095:XN1095,YC1095:YN1095,ZC1095:ZN1095)</f>
        <v>-0.6</v>
      </c>
      <c r="J1095" s="5" t="n">
        <f aca="false">MIN(AC1095:AN1095,BC1095:BN1095,CC1095:CN1095,DC1095:DN1095,EC1095:EN1095,FC1095:FN1095,GC1095:GN1095,HC1095:HN1095,IC1095:IN1095,JC1095:JN1095,KC1095:KN1095,LC1095:LN1095,MC1095:MN1095,NC1095:NN1095,OC1095:ON1095,PC1095:PN1095,QC1095:QN1095,SC1095:SN1095,TC1095:TN1095,UC1095:UN1095,VC1095:VN1095,WC1095:WN1095,XC1095:XN1095,YC1095:YN1095,ZC1095:ZN1095)</f>
        <v>-0.2</v>
      </c>
      <c r="K1095" s="101" t="n">
        <f aca="false">(G1095+I1095)/2</f>
        <v>8.25</v>
      </c>
      <c r="AB1095" s="102" t="n">
        <v>1945</v>
      </c>
      <c r="AC1095" s="103" t="n">
        <v>10.6</v>
      </c>
      <c r="AD1095" s="103" t="n">
        <v>10.2</v>
      </c>
      <c r="AE1095" s="103" t="n">
        <v>8.2</v>
      </c>
      <c r="AF1095" s="103" t="n">
        <v>6.4</v>
      </c>
      <c r="AG1095" s="103" t="n">
        <v>5.4</v>
      </c>
      <c r="AH1095" s="103" t="n">
        <v>4.9</v>
      </c>
      <c r="AI1095" s="103" t="n">
        <v>1.8</v>
      </c>
      <c r="AJ1095" s="103" t="n">
        <v>5.6</v>
      </c>
      <c r="AK1095" s="103" t="n">
        <v>5.2</v>
      </c>
      <c r="AL1095" s="103" t="n">
        <v>6.3</v>
      </c>
      <c r="AM1095" s="103" t="n">
        <v>8.9</v>
      </c>
      <c r="AN1095" s="103" t="n">
        <v>9.4</v>
      </c>
      <c r="AO1095" s="104" t="n">
        <f aca="false">AVERAGE(AC1095:AN1095)</f>
        <v>6.90833333333333</v>
      </c>
      <c r="BA1095" s="22" t="n">
        <v>1945</v>
      </c>
      <c r="BB1095" s="111" t="n">
        <v>1945</v>
      </c>
      <c r="BC1095" s="110" t="n">
        <v>11.2</v>
      </c>
      <c r="BD1095" s="110" t="n">
        <v>13.1</v>
      </c>
      <c r="BE1095" s="110" t="n">
        <v>12</v>
      </c>
      <c r="BF1095" s="110" t="n">
        <v>8.1</v>
      </c>
      <c r="BG1095" s="110" t="n">
        <v>5.6</v>
      </c>
      <c r="BH1095" s="110" t="n">
        <v>3.8</v>
      </c>
      <c r="BI1095" s="110" t="n">
        <v>3.1</v>
      </c>
      <c r="BJ1095" s="110" t="n">
        <v>3.3</v>
      </c>
      <c r="BK1095" s="110" t="n">
        <v>5.4</v>
      </c>
      <c r="BL1095" s="110" t="n">
        <v>7.8</v>
      </c>
      <c r="BM1095" s="110" t="n">
        <v>9.2</v>
      </c>
      <c r="BN1095" s="110" t="n">
        <v>10.8</v>
      </c>
      <c r="BO1095" s="104" t="n">
        <f aca="false">AVERAGE(BC1095:BN1095)</f>
        <v>7.78333333333333</v>
      </c>
      <c r="CA1095" s="22" t="n">
        <v>1945</v>
      </c>
      <c r="CB1095" s="102" t="n">
        <v>1945</v>
      </c>
      <c r="CC1095" s="103" t="n">
        <v>9.7</v>
      </c>
      <c r="CD1095" s="103" t="n">
        <v>9.7</v>
      </c>
      <c r="CE1095" s="103" t="n">
        <v>7.6</v>
      </c>
      <c r="CF1095" s="103" t="n">
        <v>6.2</v>
      </c>
      <c r="CG1095" s="103" t="n">
        <v>5.2</v>
      </c>
      <c r="CH1095" s="103" t="n">
        <v>4.7</v>
      </c>
      <c r="CI1095" s="103" t="n">
        <v>2.3</v>
      </c>
      <c r="CJ1095" s="103" t="n">
        <v>5.2</v>
      </c>
      <c r="CK1095" s="103" t="n">
        <v>4</v>
      </c>
      <c r="CL1095" s="103" t="n">
        <v>6.4</v>
      </c>
      <c r="CM1095" s="103" t="n">
        <v>8.6</v>
      </c>
      <c r="CN1095" s="103" t="n">
        <v>9.9</v>
      </c>
      <c r="CO1095" s="104" t="n">
        <f aca="false">AVERAGE(CC1095:CN1095)</f>
        <v>6.625</v>
      </c>
      <c r="DA1095" s="22" t="n">
        <v>1945</v>
      </c>
      <c r="DB1095" s="102" t="n">
        <v>1945</v>
      </c>
      <c r="DC1095" s="103" t="n">
        <v>15.2</v>
      </c>
      <c r="DD1095" s="103" t="n">
        <v>13.4</v>
      </c>
      <c r="DE1095" s="103" t="n">
        <v>9.8</v>
      </c>
      <c r="DF1095" s="103" t="n">
        <v>7</v>
      </c>
      <c r="DG1095" s="103" t="n">
        <v>4.3</v>
      </c>
      <c r="DH1095" s="103" t="n">
        <v>4.9</v>
      </c>
      <c r="DI1095" s="103" t="n">
        <v>1.7</v>
      </c>
      <c r="DJ1095" s="103" t="n">
        <v>5</v>
      </c>
      <c r="DK1095" s="103" t="n">
        <v>3.2</v>
      </c>
      <c r="DL1095" s="103" t="n">
        <v>7</v>
      </c>
      <c r="DM1095" s="103" t="n">
        <v>10.7</v>
      </c>
      <c r="DN1095" s="103" t="n">
        <v>12.8</v>
      </c>
      <c r="DO1095" s="104" t="n">
        <f aca="false">AVERAGE(DC1095:DN1095)</f>
        <v>7.91666666666667</v>
      </c>
      <c r="EA1095" s="22" t="n">
        <v>1945</v>
      </c>
      <c r="EB1095" s="106" t="s">
        <v>145</v>
      </c>
      <c r="EC1095" s="103" t="n">
        <v>12</v>
      </c>
      <c r="ED1095" s="103" t="n">
        <v>12.2</v>
      </c>
      <c r="EE1095" s="103" t="n">
        <v>10.8</v>
      </c>
      <c r="EF1095" s="103" t="n">
        <v>10.6</v>
      </c>
      <c r="EG1095" s="103" t="n">
        <v>8.8</v>
      </c>
      <c r="EH1095" s="103" t="n">
        <v>9.2</v>
      </c>
      <c r="EI1095" s="103" t="n">
        <v>6.9</v>
      </c>
      <c r="EJ1095" s="103" t="n">
        <v>8.4</v>
      </c>
      <c r="EK1095" s="103" t="n">
        <v>8.1</v>
      </c>
      <c r="EL1095" s="103" t="n">
        <v>9.4</v>
      </c>
      <c r="EM1095" s="103" t="n">
        <v>10.8</v>
      </c>
      <c r="EN1095" s="103" t="n">
        <v>12.2</v>
      </c>
      <c r="EO1095" s="104" t="n">
        <f aca="false">AVERAGE(EC1095:EN1095)</f>
        <v>9.95</v>
      </c>
      <c r="FA1095" s="22" t="n">
        <v>1945</v>
      </c>
      <c r="FB1095" s="102" t="n">
        <v>1945</v>
      </c>
      <c r="FC1095" s="103" t="n">
        <v>10.4</v>
      </c>
      <c r="FD1095" s="103" t="n">
        <v>9.9</v>
      </c>
      <c r="FE1095" s="103" t="n">
        <v>6.8</v>
      </c>
      <c r="FF1095" s="103" t="n">
        <v>4.2</v>
      </c>
      <c r="FG1095" s="103" t="n">
        <v>1.9</v>
      </c>
      <c r="FH1095" s="103" t="n">
        <v>2.3</v>
      </c>
      <c r="FI1095" s="103" t="n">
        <v>-0.2</v>
      </c>
      <c r="FJ1095" s="103" t="n">
        <v>4.8</v>
      </c>
      <c r="FK1095" s="103" t="n">
        <v>2.9</v>
      </c>
      <c r="FL1095" s="103" t="n">
        <v>5.9</v>
      </c>
      <c r="FM1095" s="103" t="n">
        <v>8.6</v>
      </c>
      <c r="FN1095" s="103" t="n">
        <v>9.2</v>
      </c>
      <c r="FO1095" s="104" t="n">
        <f aca="false">AVERAGE(FC1095:FN1095)</f>
        <v>5.55833333333333</v>
      </c>
      <c r="GA1095" s="22" t="n">
        <v>1945</v>
      </c>
      <c r="GB1095" s="102" t="n">
        <v>1945</v>
      </c>
      <c r="GC1095" s="103" t="n">
        <v>15.2</v>
      </c>
      <c r="GD1095" s="103" t="n">
        <v>13.5</v>
      </c>
      <c r="GE1095" s="103" t="n">
        <v>10.6</v>
      </c>
      <c r="GF1095" s="103" t="n">
        <v>8.6</v>
      </c>
      <c r="GG1095" s="103" t="n">
        <v>5.9</v>
      </c>
      <c r="GH1095" s="103" t="n">
        <v>5.3</v>
      </c>
      <c r="GI1095" s="103" t="n">
        <v>2.9</v>
      </c>
      <c r="GJ1095" s="103" t="n">
        <v>6.8</v>
      </c>
      <c r="GK1095" s="103" t="n">
        <v>6.4</v>
      </c>
      <c r="GL1095" s="103" t="n">
        <v>8.9</v>
      </c>
      <c r="GM1095" s="103" t="n">
        <v>12.3</v>
      </c>
      <c r="GN1095" s="103" t="n">
        <v>14.7</v>
      </c>
      <c r="GO1095" s="104" t="n">
        <f aca="false">AVERAGE(GC1095:GN1095)</f>
        <v>9.25833333333333</v>
      </c>
      <c r="HA1095" s="22" t="n">
        <v>1945</v>
      </c>
      <c r="HB1095" s="106" t="s">
        <v>145</v>
      </c>
      <c r="HC1095" s="103" t="n">
        <v>14.9</v>
      </c>
      <c r="HD1095" s="103" t="n">
        <v>15.1</v>
      </c>
      <c r="HE1095" s="103" t="n">
        <v>13.7</v>
      </c>
      <c r="HF1095" s="103" t="n">
        <v>12.7</v>
      </c>
      <c r="HG1095" s="103" t="n">
        <v>10.3</v>
      </c>
      <c r="HH1095" s="103" t="n">
        <v>10.4</v>
      </c>
      <c r="HI1095" s="103" t="n">
        <v>7.7</v>
      </c>
      <c r="HJ1095" s="103" t="n">
        <v>8.5</v>
      </c>
      <c r="HK1095" s="103" t="n">
        <v>8.9</v>
      </c>
      <c r="HL1095" s="103" t="n">
        <v>10.6</v>
      </c>
      <c r="HM1095" s="103" t="n">
        <v>13</v>
      </c>
      <c r="HN1095" s="103" t="n">
        <v>14.6</v>
      </c>
      <c r="HO1095" s="104" t="n">
        <f aca="false">AVERAGE(HC1095:HN1095)</f>
        <v>11.7</v>
      </c>
      <c r="IA1095" s="22" t="n">
        <v>1945</v>
      </c>
      <c r="IB1095" s="102" t="n">
        <v>1945</v>
      </c>
      <c r="IC1095" s="103" t="n">
        <v>11.9</v>
      </c>
      <c r="ID1095" s="103" t="n">
        <v>12.6</v>
      </c>
      <c r="IE1095" s="103" t="n">
        <v>10.6</v>
      </c>
      <c r="IF1095" s="103" t="n">
        <v>9</v>
      </c>
      <c r="IG1095" s="103" t="n">
        <v>7.7</v>
      </c>
      <c r="IH1095" s="103" t="n">
        <v>6.7</v>
      </c>
      <c r="II1095" s="103" t="n">
        <v>4.4</v>
      </c>
      <c r="IJ1095" s="103" t="n">
        <v>6.9</v>
      </c>
      <c r="IK1095" s="103" t="n">
        <v>5.9</v>
      </c>
      <c r="IL1095" s="103" t="n">
        <v>8.4</v>
      </c>
      <c r="IM1095" s="103" t="n">
        <v>10.4</v>
      </c>
      <c r="IN1095" s="103" t="n">
        <v>11.9</v>
      </c>
      <c r="IO1095" s="104" t="n">
        <f aca="false">AVERAGE(IC1095:IN1095)</f>
        <v>8.86666666666667</v>
      </c>
      <c r="JA1095" s="22" t="n">
        <v>1945</v>
      </c>
      <c r="JB1095" s="102" t="n">
        <v>1945</v>
      </c>
      <c r="JC1095" s="103" t="n">
        <v>10.9</v>
      </c>
      <c r="JD1095" s="103" t="n">
        <v>10.9</v>
      </c>
      <c r="JE1095" s="103" t="n">
        <v>8.8</v>
      </c>
      <c r="JF1095" s="103" t="n">
        <v>7.4</v>
      </c>
      <c r="JG1095" s="103" t="n">
        <v>7.1</v>
      </c>
      <c r="JH1095" s="103" t="n">
        <v>6.6</v>
      </c>
      <c r="JI1095" s="103" t="n">
        <v>3.6</v>
      </c>
      <c r="JJ1095" s="103" t="n">
        <v>6.5</v>
      </c>
      <c r="JK1095" s="103" t="n">
        <v>5.7</v>
      </c>
      <c r="JL1095" s="103" t="n">
        <v>7.8</v>
      </c>
      <c r="JM1095" s="103" t="n">
        <v>9.9</v>
      </c>
      <c r="JN1095" s="103" t="n">
        <v>11.2</v>
      </c>
      <c r="JO1095" s="104" t="n">
        <f aca="false">AVERAGE(JC1095:JN1095)</f>
        <v>8.03333333333333</v>
      </c>
      <c r="KA1095" s="22" t="n">
        <v>1945</v>
      </c>
      <c r="KB1095" s="102" t="n">
        <v>1945</v>
      </c>
      <c r="KC1095" s="103" t="n">
        <v>13.1</v>
      </c>
      <c r="KD1095" s="103" t="n">
        <v>12</v>
      </c>
      <c r="KE1095" s="103" t="n">
        <v>9.7</v>
      </c>
      <c r="KF1095" s="103" t="n">
        <v>8.1</v>
      </c>
      <c r="KG1095" s="103" t="n">
        <v>6.4</v>
      </c>
      <c r="KH1095" s="103" t="n">
        <v>5.9</v>
      </c>
      <c r="KI1095" s="103" t="n">
        <v>3.2</v>
      </c>
      <c r="KJ1095" s="103" t="n">
        <v>6.7</v>
      </c>
      <c r="KK1095" s="103" t="n">
        <v>5.9</v>
      </c>
      <c r="KL1095" s="103" t="n">
        <v>8.3</v>
      </c>
      <c r="KM1095" s="103" t="n">
        <v>10.6</v>
      </c>
      <c r="KN1095" s="103" t="n">
        <v>13.2</v>
      </c>
      <c r="KO1095" s="104" t="n">
        <f aca="false">AVERAGE(KC1095:KN1095)</f>
        <v>8.59166666666667</v>
      </c>
      <c r="LA1095" s="22" t="n">
        <v>1945</v>
      </c>
      <c r="LB1095" s="106" t="s">
        <v>145</v>
      </c>
      <c r="LC1095" s="103" t="n">
        <v>14.8</v>
      </c>
      <c r="LD1095" s="103" t="n">
        <v>12.7</v>
      </c>
      <c r="LE1095" s="103" t="n">
        <v>9.7</v>
      </c>
      <c r="LF1095" s="103" t="n">
        <v>7.7</v>
      </c>
      <c r="LG1095" s="103" t="n">
        <v>4.9</v>
      </c>
      <c r="LH1095" s="103" t="n">
        <v>6.6</v>
      </c>
      <c r="LI1095" s="103" t="n">
        <v>2.3</v>
      </c>
      <c r="LJ1095" s="103" t="n">
        <v>5.6</v>
      </c>
      <c r="LK1095" s="103" t="n">
        <v>5.2</v>
      </c>
      <c r="LL1095" s="103" t="n">
        <v>8</v>
      </c>
      <c r="LM1095" s="103" t="n">
        <v>11.3</v>
      </c>
      <c r="LN1095" s="103" t="n">
        <v>13.4</v>
      </c>
      <c r="LO1095" s="104" t="n">
        <f aca="false">AVERAGE(LC1095:LN1095)</f>
        <v>8.51666666666667</v>
      </c>
      <c r="MA1095" s="22" t="n">
        <v>1945</v>
      </c>
      <c r="MB1095" s="106" t="s">
        <v>145</v>
      </c>
      <c r="MC1095" s="103" t="n">
        <v>12.7</v>
      </c>
      <c r="MD1095" s="103" t="n">
        <v>12.8</v>
      </c>
      <c r="ME1095" s="103" t="n">
        <v>10.8</v>
      </c>
      <c r="MF1095" s="103" t="n">
        <v>9.2</v>
      </c>
      <c r="MG1095" s="103" t="n">
        <v>7.3</v>
      </c>
      <c r="MH1095" s="103" t="n">
        <v>5.6</v>
      </c>
      <c r="MI1095" s="103" t="n">
        <v>4.5</v>
      </c>
      <c r="MJ1095" s="103" t="n">
        <v>6.9</v>
      </c>
      <c r="MK1095" s="103" t="n">
        <v>5.6</v>
      </c>
      <c r="ML1095" s="103" t="n">
        <v>8.4</v>
      </c>
      <c r="MM1095" s="103" t="n">
        <v>10.7</v>
      </c>
      <c r="MN1095" s="103" t="n">
        <v>12.4</v>
      </c>
      <c r="MO1095" s="104" t="n">
        <f aca="false">AVERAGE(MC1095:MN1095)</f>
        <v>8.90833333333333</v>
      </c>
      <c r="NA1095" s="22" t="n">
        <v>1945</v>
      </c>
      <c r="NB1095" s="102" t="n">
        <v>1945</v>
      </c>
      <c r="NC1095" s="103" t="n">
        <v>11.4</v>
      </c>
      <c r="ND1095" s="103" t="n">
        <v>11.2</v>
      </c>
      <c r="NE1095" s="103" t="n">
        <v>8.9</v>
      </c>
      <c r="NF1095" s="103" t="n">
        <v>6.8</v>
      </c>
      <c r="NG1095" s="103" t="n">
        <v>4.7</v>
      </c>
      <c r="NH1095" s="103" t="n">
        <v>4.8</v>
      </c>
      <c r="NI1095" s="103" t="n">
        <v>2.2</v>
      </c>
      <c r="NJ1095" s="103" t="n">
        <v>5.8</v>
      </c>
      <c r="NK1095" s="103" t="n">
        <v>4.3</v>
      </c>
      <c r="NL1095" s="103" t="n">
        <v>7.5</v>
      </c>
      <c r="NM1095" s="103" t="n">
        <v>9.2</v>
      </c>
      <c r="NN1095" s="103" t="n">
        <v>10.4</v>
      </c>
      <c r="NO1095" s="104" t="n">
        <f aca="false">AVERAGE(NC1095:NN1095)</f>
        <v>7.26666666666667</v>
      </c>
      <c r="OA1095" s="22" t="n">
        <v>1945</v>
      </c>
      <c r="OB1095" s="106" t="n">
        <v>1945</v>
      </c>
      <c r="OC1095" s="103" t="n">
        <v>13.5</v>
      </c>
      <c r="OD1095" s="103" t="n">
        <v>13.2</v>
      </c>
      <c r="OE1095" s="103" t="n">
        <v>12.7</v>
      </c>
      <c r="OF1095" s="103" t="n">
        <v>9.1</v>
      </c>
      <c r="OG1095" s="103" t="n">
        <v>8.6</v>
      </c>
      <c r="OH1095" s="103" t="n">
        <v>6.1</v>
      </c>
      <c r="OI1095" s="103" t="n">
        <v>5</v>
      </c>
      <c r="OJ1095" s="103" t="n">
        <v>4.2</v>
      </c>
      <c r="OK1095" s="103" t="n">
        <v>7.4</v>
      </c>
      <c r="OL1095" s="103" t="n">
        <v>8.6</v>
      </c>
      <c r="OM1095" s="103" t="n">
        <v>10.9</v>
      </c>
      <c r="ON1095" s="103" t="n">
        <v>12.2</v>
      </c>
      <c r="OO1095" s="104" t="n">
        <f aca="false">AVERAGE(OC1095:ON1095)</f>
        <v>9.29166666666667</v>
      </c>
      <c r="PA1095" s="22" t="n">
        <v>1945</v>
      </c>
      <c r="PB1095" s="106" t="s">
        <v>145</v>
      </c>
      <c r="PC1095" s="103" t="n">
        <v>16.3</v>
      </c>
      <c r="PD1095" s="103" t="n">
        <v>14.7</v>
      </c>
      <c r="PE1095" s="103" t="n">
        <v>11.2</v>
      </c>
      <c r="PF1095" s="103" t="n">
        <v>9.1</v>
      </c>
      <c r="PG1095" s="103" t="n">
        <v>7.6</v>
      </c>
      <c r="PH1095" s="103" t="n">
        <v>7.5</v>
      </c>
      <c r="PI1095" s="103" t="n">
        <v>4.1</v>
      </c>
      <c r="PJ1095" s="103" t="n">
        <v>7.2</v>
      </c>
      <c r="PK1095" s="103" t="n">
        <v>8.2</v>
      </c>
      <c r="PL1095" s="103" t="n">
        <v>10.5</v>
      </c>
      <c r="PM1095" s="103" t="n">
        <v>13.5</v>
      </c>
      <c r="PN1095" s="103" t="n">
        <v>17.1</v>
      </c>
      <c r="PO1095" s="104" t="n">
        <f aca="false">AVERAGE(PC1095:PN1095)</f>
        <v>10.5833333333333</v>
      </c>
      <c r="QA1095" s="22" t="n">
        <v>1945</v>
      </c>
      <c r="QB1095" s="106" t="s">
        <v>145</v>
      </c>
      <c r="QC1095" s="103" t="n">
        <v>12.3</v>
      </c>
      <c r="QD1095" s="103" t="n">
        <v>11.8</v>
      </c>
      <c r="QE1095" s="103" t="n">
        <v>9.3</v>
      </c>
      <c r="QF1095" s="103" t="n">
        <v>7.2</v>
      </c>
      <c r="QG1095" s="103" t="n">
        <v>6</v>
      </c>
      <c r="QH1095" s="103" t="n">
        <v>5.8</v>
      </c>
      <c r="QI1095" s="103" t="n">
        <v>2.1</v>
      </c>
      <c r="QJ1095" s="103" t="n">
        <v>6.5</v>
      </c>
      <c r="QK1095" s="103" t="n">
        <v>5.5</v>
      </c>
      <c r="QL1095" s="103" t="n">
        <v>7.8</v>
      </c>
      <c r="QM1095" s="103" t="n">
        <v>10.6</v>
      </c>
      <c r="QN1095" s="103" t="n">
        <v>12.3</v>
      </c>
      <c r="QO1095" s="104" t="n">
        <f aca="false">AVERAGE(QC1095:QN1095)</f>
        <v>8.1</v>
      </c>
      <c r="RA1095" s="22" t="n">
        <v>1945</v>
      </c>
      <c r="RB1095" s="102" t="n">
        <v>1945</v>
      </c>
      <c r="RC1095" s="103" t="n">
        <v>9.7</v>
      </c>
      <c r="RD1095" s="103" t="n">
        <v>8.4</v>
      </c>
      <c r="RE1095" s="103" t="n">
        <v>5.1</v>
      </c>
      <c r="RF1095" s="103" t="n">
        <v>4.1</v>
      </c>
      <c r="RG1095" s="103" t="n">
        <v>0.4</v>
      </c>
      <c r="RH1095" s="103" t="n">
        <v>1.3</v>
      </c>
      <c r="RI1095" s="103" t="n">
        <v>-0.6</v>
      </c>
      <c r="RJ1095" s="103" t="n">
        <v>2</v>
      </c>
      <c r="RK1095" s="103" t="n">
        <v>0.9</v>
      </c>
      <c r="RL1095" s="103" t="n">
        <v>4.2</v>
      </c>
      <c r="RM1095" s="103" t="n">
        <v>6.6</v>
      </c>
      <c r="RN1095" s="103" t="n">
        <v>7.9</v>
      </c>
      <c r="RO1095" s="104" t="n">
        <f aca="false">AVERAGE(RC1095:RN1095)</f>
        <v>4.16666666666667</v>
      </c>
      <c r="SA1095" s="22" t="n">
        <v>1945</v>
      </c>
      <c r="SB1095" s="106" t="s">
        <v>145</v>
      </c>
      <c r="SC1095" s="103" t="n">
        <v>14.5</v>
      </c>
      <c r="SD1095" s="103" t="n">
        <v>13.2</v>
      </c>
      <c r="SE1095" s="103" t="n">
        <v>8.4</v>
      </c>
      <c r="SF1095" s="103" t="n">
        <v>5.4</v>
      </c>
      <c r="SG1095" s="103" t="n">
        <v>2.7</v>
      </c>
      <c r="SH1095" s="103" t="n">
        <v>3.4</v>
      </c>
      <c r="SI1095" s="103" t="n">
        <v>1.1</v>
      </c>
      <c r="SJ1095" s="103" t="n">
        <v>5.4</v>
      </c>
      <c r="SK1095" s="103" t="n">
        <v>4.4</v>
      </c>
      <c r="SL1095" s="103" t="n">
        <v>6.5</v>
      </c>
      <c r="SM1095" s="103" t="n">
        <v>9.8</v>
      </c>
      <c r="SN1095" s="103" t="n">
        <v>11.3</v>
      </c>
      <c r="SO1095" s="104" t="n">
        <f aca="false">AVERAGE(SC1095:SN1095)</f>
        <v>7.175</v>
      </c>
      <c r="TA1095" s="22" t="n">
        <v>1945</v>
      </c>
      <c r="TB1095" s="106" t="s">
        <v>145</v>
      </c>
      <c r="TC1095" s="103" t="n">
        <v>12.5</v>
      </c>
      <c r="TD1095" s="103" t="n">
        <v>12.4</v>
      </c>
      <c r="TE1095" s="103" t="n">
        <v>9.7</v>
      </c>
      <c r="TF1095" s="103" t="n">
        <v>8.8</v>
      </c>
      <c r="TG1095" s="103" t="n">
        <v>5.7</v>
      </c>
      <c r="TH1095" s="103" t="n">
        <v>5.7</v>
      </c>
      <c r="TI1095" s="103" t="n">
        <v>2.3</v>
      </c>
      <c r="TJ1095" s="103" t="n">
        <v>4</v>
      </c>
      <c r="TK1095" s="103" t="n">
        <v>3.8</v>
      </c>
      <c r="TL1095" s="103" t="n">
        <v>6.7</v>
      </c>
      <c r="TM1095" s="103" t="n">
        <v>9.3</v>
      </c>
      <c r="TN1095" s="103" t="n">
        <v>9.8</v>
      </c>
      <c r="TO1095" s="104" t="n">
        <f aca="false">AVERAGE(TC1095:TN1095)</f>
        <v>7.55833333333333</v>
      </c>
      <c r="UA1095" s="22" t="n">
        <v>1945</v>
      </c>
      <c r="UB1095" s="102" t="n">
        <v>1945</v>
      </c>
      <c r="UC1095" s="103" t="n">
        <v>12.3</v>
      </c>
      <c r="UD1095" s="103" t="n">
        <v>11.8</v>
      </c>
      <c r="UE1095" s="103" t="n">
        <v>8.2</v>
      </c>
      <c r="UF1095" s="103" t="n">
        <v>6.3</v>
      </c>
      <c r="UG1095" s="103" t="n">
        <v>3.6</v>
      </c>
      <c r="UH1095" s="103" t="n">
        <v>3.6</v>
      </c>
      <c r="UI1095" s="103" t="n">
        <v>1.7</v>
      </c>
      <c r="UJ1095" s="103" t="n">
        <v>5.2</v>
      </c>
      <c r="UK1095" s="103" t="n">
        <v>4.1</v>
      </c>
      <c r="UL1095" s="103" t="n">
        <v>6.7</v>
      </c>
      <c r="UM1095" s="103" t="n">
        <v>9.1</v>
      </c>
      <c r="UN1095" s="103" t="n">
        <v>10.6</v>
      </c>
      <c r="UO1095" s="104" t="n">
        <f aca="false">AVERAGE(UC1095:UN1095)</f>
        <v>6.93333333333333</v>
      </c>
      <c r="VA1095" s="22" t="n">
        <v>1945</v>
      </c>
      <c r="VB1095" s="102" t="n">
        <v>1945</v>
      </c>
      <c r="VC1095" s="103" t="n">
        <v>10.2</v>
      </c>
      <c r="VD1095" s="103" t="n">
        <v>9.4</v>
      </c>
      <c r="VE1095" s="103" t="n">
        <v>7.9</v>
      </c>
      <c r="VF1095" s="103" t="n">
        <v>6.6</v>
      </c>
      <c r="VG1095" s="103" t="n">
        <v>4.7</v>
      </c>
      <c r="VH1095" s="103" t="n">
        <v>4.8</v>
      </c>
      <c r="VI1095" s="103" t="n">
        <v>2.4</v>
      </c>
      <c r="VJ1095" s="103" t="n">
        <v>6.3</v>
      </c>
      <c r="VK1095" s="103" t="n">
        <v>5.6</v>
      </c>
      <c r="VL1095" s="103" t="n">
        <v>8.1</v>
      </c>
      <c r="VM1095" s="103" t="n">
        <v>10.6</v>
      </c>
      <c r="VN1095" s="103" t="n">
        <v>11.9</v>
      </c>
      <c r="VO1095" s="104" t="n">
        <f aca="false">AVERAGE(VC1095:VN1095)</f>
        <v>7.375</v>
      </c>
      <c r="WA1095" s="22" t="n">
        <v>1945</v>
      </c>
      <c r="WB1095" s="102" t="n">
        <v>1945</v>
      </c>
      <c r="WC1095" s="103" t="n">
        <v>15.2</v>
      </c>
      <c r="WD1095" s="103" t="n">
        <v>13.2</v>
      </c>
      <c r="WE1095" s="103" t="n">
        <v>10.3</v>
      </c>
      <c r="WF1095" s="103" t="n">
        <v>8.4</v>
      </c>
      <c r="WG1095" s="103" t="n">
        <v>6.2</v>
      </c>
      <c r="WH1095" s="103" t="n">
        <v>6.2</v>
      </c>
      <c r="WI1095" s="103" t="n">
        <v>3.3</v>
      </c>
      <c r="WJ1095" s="103" t="n">
        <v>6.5</v>
      </c>
      <c r="WK1095" s="103" t="n">
        <v>6.7</v>
      </c>
      <c r="WL1095" s="103" t="n">
        <v>8.7</v>
      </c>
      <c r="WM1095" s="103" t="n">
        <v>12.4</v>
      </c>
      <c r="WN1095" s="103" t="n">
        <v>15.7</v>
      </c>
      <c r="WO1095" s="104" t="n">
        <f aca="false">AVERAGE(WC1095:WN1095)</f>
        <v>9.4</v>
      </c>
      <c r="XA1095" s="22" t="n">
        <v>1945</v>
      </c>
      <c r="XB1095" s="102" t="n">
        <v>1945</v>
      </c>
      <c r="XC1095" s="103" t="n">
        <v>16</v>
      </c>
      <c r="XD1095" s="103" t="n">
        <v>14.5</v>
      </c>
      <c r="XE1095" s="103" t="n">
        <v>10.5</v>
      </c>
      <c r="XF1095" s="103" t="n">
        <v>7.4</v>
      </c>
      <c r="XG1095" s="103" t="n">
        <v>4.5</v>
      </c>
      <c r="XH1095" s="103" t="n">
        <v>4.9</v>
      </c>
      <c r="XI1095" s="103" t="n">
        <v>1.8</v>
      </c>
      <c r="XJ1095" s="103" t="n">
        <v>6.1</v>
      </c>
      <c r="XK1095" s="103" t="n">
        <v>6</v>
      </c>
      <c r="XL1095" s="103" t="n">
        <v>8.5</v>
      </c>
      <c r="XM1095" s="103" t="n">
        <v>12</v>
      </c>
      <c r="XN1095" s="103" t="n">
        <v>14.8</v>
      </c>
      <c r="XO1095" s="104" t="n">
        <f aca="false">AVERAGE(XC1095:XN1095)</f>
        <v>8.91666666666667</v>
      </c>
      <c r="YA1095" s="22" t="n">
        <v>1945</v>
      </c>
      <c r="YB1095" s="102" t="n">
        <v>1945</v>
      </c>
      <c r="YC1095" s="103" t="n">
        <v>12.4</v>
      </c>
      <c r="YD1095" s="103" t="n">
        <v>12.4</v>
      </c>
      <c r="YE1095" s="103" t="n">
        <v>10.5</v>
      </c>
      <c r="YF1095" s="103" t="n">
        <v>9.4</v>
      </c>
      <c r="YG1095" s="103" t="n">
        <v>8.2</v>
      </c>
      <c r="YH1095" s="103" t="n">
        <v>6.8</v>
      </c>
      <c r="YI1095" s="103" t="n">
        <v>5.3</v>
      </c>
      <c r="YJ1095" s="103" t="n">
        <v>7.3</v>
      </c>
      <c r="YK1095" s="103" t="n">
        <v>6.8</v>
      </c>
      <c r="YL1095" s="103" t="n">
        <v>8.8</v>
      </c>
      <c r="YM1095" s="103" t="n">
        <v>10.3</v>
      </c>
      <c r="YN1095" s="103" t="n">
        <v>11.4</v>
      </c>
      <c r="YO1095" s="104" t="n">
        <f aca="false">AVERAGE(YC1095:YN1095)</f>
        <v>9.13333333333333</v>
      </c>
      <c r="ZA1095" s="22" t="n">
        <v>1945</v>
      </c>
      <c r="ZB1095" s="106" t="s">
        <v>145</v>
      </c>
      <c r="ZC1095" s="103" t="n">
        <v>13.3</v>
      </c>
      <c r="ZD1095" s="103" t="n">
        <v>13.3</v>
      </c>
      <c r="ZE1095" s="103" t="n">
        <v>12.4</v>
      </c>
      <c r="ZF1095" s="103" t="n">
        <v>11.6</v>
      </c>
      <c r="ZG1095" s="103" t="n">
        <v>10.8</v>
      </c>
      <c r="ZH1095" s="103" t="n">
        <v>10.4</v>
      </c>
      <c r="ZI1095" s="103" t="n">
        <v>8.5</v>
      </c>
      <c r="ZJ1095" s="103" t="n">
        <v>9.4</v>
      </c>
      <c r="ZK1095" s="103" t="n">
        <v>8.8</v>
      </c>
      <c r="ZL1095" s="103" t="n">
        <v>10</v>
      </c>
      <c r="ZM1095" s="103" t="n">
        <v>11.7</v>
      </c>
      <c r="ZN1095" s="103" t="n">
        <v>12.9</v>
      </c>
      <c r="ZO1095" s="104" t="n">
        <f aca="false">AVERAGE(ZC1095:ZN1095)</f>
        <v>11.0916666666667</v>
      </c>
    </row>
    <row r="1096" customFormat="false" ht="12.8" hidden="false" customHeight="false" outlineLevel="0" collapsed="false">
      <c r="A1096" s="97"/>
      <c r="B1096" s="11" t="n">
        <f aca="false">AVERAGE(AO1096,BO1096,CO1096,DO1096,EO1096,FO1096,GO1096,HO1096,IO1096,JO1096,KO1096,LO1096,MO1096,NO1096,OO1096,PO1096,QO1096,RO1096,SO1096,TO1096,UO1096,VO1096,WO1096,XO1096,YO1096,ZO1096)</f>
        <v>8.36330128205128</v>
      </c>
      <c r="C1096" s="98" t="n">
        <f aca="false">AVERAGE(B1092:B1096)</f>
        <v>8.46592948717949</v>
      </c>
      <c r="D1096" s="99" t="n">
        <f aca="false">AVERAGE(B1087:B1096)</f>
        <v>8.65543269230769</v>
      </c>
      <c r="E1096" s="11" t="n">
        <f aca="false">AVERAGE(B1077:B1096)</f>
        <v>8.64114583333333</v>
      </c>
      <c r="F1096" s="100" t="n">
        <f aca="false">AVERAGE(B1047:B1096)</f>
        <v>8.74559962738242</v>
      </c>
      <c r="G1096" s="3" t="n">
        <f aca="false">MAX(AC1096:AN1096,BC1096:BN1096,CC1096:CN1096,DC1096:DN1096,EC1096:EN1096,FC1096:FN1096,GC1096:GN1096,HC1096:HN1096,IC1096:IN1096,JC1096:JN1096,KC1096:KN1096,LC1096:LN1096,MC1096:MN1096,NC1096:NN1096,OC1096:ON1096,PC1096:PN1096,QC1096:QN1096,RC1096:RN1096,SC1096:SN1096,TC1096:TN1096,UC1096:UN1096,VC1096:VN1096,WC1096:WN1096,XC1096:XN1096,YC1096:YN1096,ZC1096:ZN1096,)</f>
        <v>18.1</v>
      </c>
      <c r="H1096" s="19" t="n">
        <f aca="false">MEDIAN(AC1096:AN1096,BC1096:BN1096,CC1096:CN1096,DC1096:DN1096,EC1096:EN1096,FC1096:FN1096,GC1096:GN1096,HC1096:HN1096,IC1096:IN1096,JC1096:JN1096,KC1096:KN1096,LC1096:LN1096,MC1096:MN1096,NC1096:NN1096,OC1096:ON1096,PC1096:PN1096,QC1096:QN1096,RC1096:RN1096,SC1096:SN1096,TC1096:TN1096,UC1096:UN1096,VC1096:VN1096,WC1096:WN1096,XC1096:XN1096,YC1096:YN1096,ZC1096:ZN1096,)</f>
        <v>8.1</v>
      </c>
      <c r="I1096" s="5" t="n">
        <f aca="false">MIN(AC1096:AN1096,BC1096:BN1096,CC1096:CN1096,DC1096:DN1096,EC1096:EN1096,FC1096:FN1096,GC1096:GN1096,HC1096:HN1096,IC1096:IN1096,JC1096:JN1096,KC1096:KN1096,LC1096:LN1096,MC1096:MN1096,NC1096:NN1096,OC1096:ON1096,PC1096:PN1096,QC1096:QN1096,RC1096:RN1096,SC1096:SN1096,TC1096:TN1096,UC1096:UN1096,VC1096:VN1096,WC1096:WN1096,XC1096:XN1096,YC1096:YN1096,ZC1096:ZN1096)</f>
        <v>0</v>
      </c>
      <c r="J1096" s="5" t="n">
        <f aca="false">MIN(AC1096:AN1096,BC1096:BN1096,CC1096:CN1096,DC1096:DN1096,EC1096:EN1096,FC1096:FN1096,GC1096:GN1096,HC1096:HN1096,IC1096:IN1096,JC1096:JN1096,KC1096:KN1096,LC1096:LN1096,MC1096:MN1096,NC1096:NN1096,OC1096:ON1096,PC1096:PN1096,QC1096:QN1096,SC1096:SN1096,TC1096:TN1096,UC1096:UN1096,VC1096:VN1096,WC1096:WN1096,XC1096:XN1096,YC1096:YN1096,ZC1096:ZN1096)</f>
        <v>0</v>
      </c>
      <c r="K1096" s="101" t="n">
        <f aca="false">(G1096+I1096)/2</f>
        <v>9.05</v>
      </c>
      <c r="AB1096" s="102" t="n">
        <v>1946</v>
      </c>
      <c r="AC1096" s="103" t="n">
        <v>9.7</v>
      </c>
      <c r="AD1096" s="103" t="n">
        <v>10.8</v>
      </c>
      <c r="AE1096" s="103" t="n">
        <v>10.2</v>
      </c>
      <c r="AF1096" s="103" t="n">
        <v>6</v>
      </c>
      <c r="AG1096" s="103" t="n">
        <v>4.8</v>
      </c>
      <c r="AH1096" s="103" t="n">
        <v>2.6</v>
      </c>
      <c r="AI1096" s="103" t="n">
        <v>3</v>
      </c>
      <c r="AJ1096" s="103" t="n">
        <v>4.6</v>
      </c>
      <c r="AK1096" s="105" t="n">
        <f aca="false">(AK1095+AK1097)/2</f>
        <v>5.2</v>
      </c>
      <c r="AL1096" s="103" t="n">
        <v>8.6</v>
      </c>
      <c r="AM1096" s="105" t="n">
        <f aca="false">(AM1095+AM1097)/2</f>
        <v>8.35</v>
      </c>
      <c r="AN1096" s="105" t="n">
        <f aca="false">(AN1095+AN1097)/2</f>
        <v>10.3</v>
      </c>
      <c r="AO1096" s="104" t="n">
        <f aca="false">AVERAGE(AC1096:AN1096)</f>
        <v>7.0125</v>
      </c>
      <c r="BA1096" s="22" t="n">
        <v>1946</v>
      </c>
      <c r="BB1096" s="111" t="n">
        <v>1946</v>
      </c>
      <c r="BC1096" s="110" t="n">
        <v>13.3</v>
      </c>
      <c r="BD1096" s="110" t="n">
        <v>12.4</v>
      </c>
      <c r="BE1096" s="110" t="n">
        <v>11.1</v>
      </c>
      <c r="BF1096" s="110" t="n">
        <v>8.3</v>
      </c>
      <c r="BG1096" s="105" t="n">
        <f aca="false">(BG1095+BG1097)/2</f>
        <v>5.75</v>
      </c>
      <c r="BH1096" s="105" t="n">
        <f aca="false">(BH1095+BH1097)/2</f>
        <v>4.15</v>
      </c>
      <c r="BI1096" s="105" t="n">
        <f aca="false">(BI1095+BI1097)/2</f>
        <v>3.5</v>
      </c>
      <c r="BJ1096" s="105" t="n">
        <f aca="false">(BJ1095+BJ1097)/2</f>
        <v>3.55</v>
      </c>
      <c r="BK1096" s="105" t="n">
        <f aca="false">(BK1095+BK1097)/2</f>
        <v>5.7</v>
      </c>
      <c r="BL1096" s="105" t="n">
        <f aca="false">(BL1095+BL1097)/2</f>
        <v>8.15</v>
      </c>
      <c r="BM1096" s="105" t="n">
        <f aca="false">(BM1095+BM1097)/2</f>
        <v>9.8</v>
      </c>
      <c r="BN1096" s="105" t="n">
        <f aca="false">(BN1095+BN1097)/2</f>
        <v>10.7</v>
      </c>
      <c r="BO1096" s="104" t="n">
        <f aca="false">AVERAGE(BC1096:BN1096)</f>
        <v>8.03333333333333</v>
      </c>
      <c r="CA1096" s="22" t="n">
        <v>1946</v>
      </c>
      <c r="CB1096" s="102" t="n">
        <v>1946</v>
      </c>
      <c r="CC1096" s="103" t="n">
        <v>11.2</v>
      </c>
      <c r="CD1096" s="103" t="n">
        <v>11</v>
      </c>
      <c r="CE1096" s="103" t="n">
        <v>9.5</v>
      </c>
      <c r="CF1096" s="103" t="n">
        <v>6.4</v>
      </c>
      <c r="CG1096" s="103" t="n">
        <v>5.2</v>
      </c>
      <c r="CH1096" s="103" t="n">
        <v>3.6</v>
      </c>
      <c r="CI1096" s="103" t="n">
        <v>4.5</v>
      </c>
      <c r="CJ1096" s="103" t="n">
        <v>3.4</v>
      </c>
      <c r="CK1096" s="103" t="n">
        <v>4</v>
      </c>
      <c r="CL1096" s="103" t="n">
        <v>4.1</v>
      </c>
      <c r="CM1096" s="103" t="n">
        <v>7.8</v>
      </c>
      <c r="CN1096" s="103" t="n">
        <v>9.1</v>
      </c>
      <c r="CO1096" s="104" t="n">
        <f aca="false">AVERAGE(CC1096:CN1096)</f>
        <v>6.65</v>
      </c>
      <c r="DA1096" s="22" t="n">
        <v>1946</v>
      </c>
      <c r="DB1096" s="102" t="n">
        <v>1946</v>
      </c>
      <c r="DC1096" s="103" t="n">
        <v>15.8</v>
      </c>
      <c r="DD1096" s="103" t="n">
        <v>14.3</v>
      </c>
      <c r="DE1096" s="103" t="n">
        <v>10.8</v>
      </c>
      <c r="DF1096" s="103" t="n">
        <v>7.3</v>
      </c>
      <c r="DG1096" s="103" t="n">
        <v>3.9</v>
      </c>
      <c r="DH1096" s="103" t="n">
        <v>2.1</v>
      </c>
      <c r="DI1096" s="103" t="n">
        <v>4.7</v>
      </c>
      <c r="DJ1096" s="103" t="n">
        <v>4.1</v>
      </c>
      <c r="DK1096" s="103" t="n">
        <v>4</v>
      </c>
      <c r="DL1096" s="103" t="n">
        <v>5.2</v>
      </c>
      <c r="DM1096" s="103" t="n">
        <v>9.2</v>
      </c>
      <c r="DN1096" s="103" t="n">
        <v>10.3</v>
      </c>
      <c r="DO1096" s="104" t="n">
        <f aca="false">AVERAGE(DC1096:DN1096)</f>
        <v>7.64166666666667</v>
      </c>
      <c r="EA1096" s="22" t="n">
        <v>1946</v>
      </c>
      <c r="EB1096" s="106" t="s">
        <v>146</v>
      </c>
      <c r="EC1096" s="103" t="n">
        <v>12.5</v>
      </c>
      <c r="ED1096" s="103" t="n">
        <v>13.2</v>
      </c>
      <c r="EE1096" s="103" t="n">
        <v>12.7</v>
      </c>
      <c r="EF1096" s="103" t="n">
        <v>10.8</v>
      </c>
      <c r="EG1096" s="103" t="n">
        <v>9.2</v>
      </c>
      <c r="EH1096" s="103" t="n">
        <v>7.9</v>
      </c>
      <c r="EI1096" s="103" t="n">
        <v>8.2</v>
      </c>
      <c r="EJ1096" s="103" t="n">
        <v>7.4</v>
      </c>
      <c r="EK1096" s="103" t="n">
        <v>7.6</v>
      </c>
      <c r="EL1096" s="103" t="n">
        <v>7.7</v>
      </c>
      <c r="EM1096" s="103" t="n">
        <v>9.8</v>
      </c>
      <c r="EN1096" s="103" t="n">
        <v>11.2</v>
      </c>
      <c r="EO1096" s="104" t="n">
        <f aca="false">AVERAGE(EC1096:EN1096)</f>
        <v>9.85</v>
      </c>
      <c r="FA1096" s="22" t="n">
        <v>1946</v>
      </c>
      <c r="FB1096" s="102" t="n">
        <v>1946</v>
      </c>
      <c r="FC1096" s="103" t="n">
        <v>12</v>
      </c>
      <c r="FD1096" s="103" t="n">
        <v>10.5</v>
      </c>
      <c r="FE1096" s="103" t="n">
        <v>9.6</v>
      </c>
      <c r="FF1096" s="103" t="n">
        <v>5.9</v>
      </c>
      <c r="FG1096" s="103" t="n">
        <v>2.7</v>
      </c>
      <c r="FH1096" s="103" t="n">
        <v>0.9</v>
      </c>
      <c r="FI1096" s="103" t="n">
        <v>3.3</v>
      </c>
      <c r="FJ1096" s="103" t="n">
        <v>1.8</v>
      </c>
      <c r="FK1096" s="103" t="n">
        <v>3.1</v>
      </c>
      <c r="FL1096" s="103" t="n">
        <v>2.9</v>
      </c>
      <c r="FM1096" s="103" t="n">
        <v>8.1</v>
      </c>
      <c r="FN1096" s="105" t="n">
        <f aca="false">(FN1095+FN1097)/2</f>
        <v>9.55</v>
      </c>
      <c r="FO1096" s="104" t="n">
        <f aca="false">AVERAGE(FC1096:FN1096)</f>
        <v>5.8625</v>
      </c>
      <c r="GA1096" s="22" t="n">
        <v>1946</v>
      </c>
      <c r="GB1096" s="102" t="n">
        <v>1946</v>
      </c>
      <c r="GC1096" s="103" t="n">
        <v>15.6</v>
      </c>
      <c r="GD1096" s="103" t="n">
        <v>14.9</v>
      </c>
      <c r="GE1096" s="103" t="n">
        <v>11.9</v>
      </c>
      <c r="GF1096" s="103" t="n">
        <v>7.9</v>
      </c>
      <c r="GG1096" s="103" t="n">
        <v>5.9</v>
      </c>
      <c r="GH1096" s="103" t="n">
        <v>3.9</v>
      </c>
      <c r="GI1096" s="103" t="n">
        <v>6.1</v>
      </c>
      <c r="GJ1096" s="103" t="n">
        <v>5.2</v>
      </c>
      <c r="GK1096" s="103" t="n">
        <v>5.6</v>
      </c>
      <c r="GL1096" s="103" t="n">
        <v>7.6</v>
      </c>
      <c r="GM1096" s="103" t="n">
        <v>11.7</v>
      </c>
      <c r="GN1096" s="103" t="n">
        <v>13.2</v>
      </c>
      <c r="GO1096" s="104" t="n">
        <f aca="false">AVERAGE(GC1096:GN1096)</f>
        <v>9.125</v>
      </c>
      <c r="HA1096" s="22" t="n">
        <v>1946</v>
      </c>
      <c r="HB1096" s="106" t="s">
        <v>146</v>
      </c>
      <c r="HC1096" s="103" t="n">
        <v>15</v>
      </c>
      <c r="HD1096" s="103" t="n">
        <v>16.1</v>
      </c>
      <c r="HE1096" s="103" t="n">
        <v>15.3</v>
      </c>
      <c r="HF1096" s="103" t="n">
        <v>13.2</v>
      </c>
      <c r="HG1096" s="103" t="n">
        <v>10.9</v>
      </c>
      <c r="HH1096" s="103" t="n">
        <v>8.7</v>
      </c>
      <c r="HI1096" s="103" t="n">
        <v>8.7</v>
      </c>
      <c r="HJ1096" s="103" t="n">
        <v>7.5</v>
      </c>
      <c r="HK1096" s="103" t="n">
        <v>8.7</v>
      </c>
      <c r="HL1096" s="103" t="n">
        <v>9.3</v>
      </c>
      <c r="HM1096" s="103" t="n">
        <v>12.2</v>
      </c>
      <c r="HN1096" s="103" t="n">
        <v>13.8</v>
      </c>
      <c r="HO1096" s="104" t="n">
        <f aca="false">AVERAGE(HC1096:HN1096)</f>
        <v>11.6166666666667</v>
      </c>
      <c r="IA1096" s="22" t="n">
        <v>1946</v>
      </c>
      <c r="IB1096" s="102" t="n">
        <v>1946</v>
      </c>
      <c r="IC1096" s="103" t="n">
        <v>12.8</v>
      </c>
      <c r="ID1096" s="103" t="n">
        <v>12.8</v>
      </c>
      <c r="IE1096" s="103" t="n">
        <v>11.8</v>
      </c>
      <c r="IF1096" s="103" t="n">
        <v>8.8</v>
      </c>
      <c r="IG1096" s="103" t="n">
        <v>6.8</v>
      </c>
      <c r="IH1096" s="103" t="n">
        <v>5.2</v>
      </c>
      <c r="II1096" s="103" t="n">
        <v>6.3</v>
      </c>
      <c r="IJ1096" s="103" t="n">
        <v>5.5</v>
      </c>
      <c r="IK1096" s="103" t="n">
        <v>6.1</v>
      </c>
      <c r="IL1096" s="103" t="n">
        <v>5.9</v>
      </c>
      <c r="IM1096" s="103" t="n">
        <v>8.9</v>
      </c>
      <c r="IN1096" s="103" t="n">
        <v>10.9</v>
      </c>
      <c r="IO1096" s="104" t="n">
        <f aca="false">AVERAGE(IC1096:IN1096)</f>
        <v>8.48333333333333</v>
      </c>
      <c r="JA1096" s="22" t="n">
        <v>1946</v>
      </c>
      <c r="JB1096" s="102" t="n">
        <v>1946</v>
      </c>
      <c r="JC1096" s="103" t="n">
        <v>12.2</v>
      </c>
      <c r="JD1096" s="103" t="n">
        <v>11.3</v>
      </c>
      <c r="JE1096" s="103" t="n">
        <v>11.3</v>
      </c>
      <c r="JF1096" s="103" t="n">
        <v>8.2</v>
      </c>
      <c r="JG1096" s="103" t="n">
        <v>7.8</v>
      </c>
      <c r="JH1096" s="103" t="n">
        <v>4.9</v>
      </c>
      <c r="JI1096" s="103" t="n">
        <v>6.6</v>
      </c>
      <c r="JJ1096" s="103" t="n">
        <v>5.3</v>
      </c>
      <c r="JK1096" s="103" t="n">
        <v>5.7</v>
      </c>
      <c r="JL1096" s="103" t="n">
        <v>5.4</v>
      </c>
      <c r="JM1096" s="103" t="n">
        <v>8.5</v>
      </c>
      <c r="JN1096" s="103" t="n">
        <v>10.8</v>
      </c>
      <c r="JO1096" s="104" t="n">
        <f aca="false">AVERAGE(JC1096:JN1096)</f>
        <v>8.16666666666667</v>
      </c>
      <c r="KA1096" s="22" t="n">
        <v>1946</v>
      </c>
      <c r="KB1096" s="102" t="n">
        <v>1946</v>
      </c>
      <c r="KC1096" s="103" t="n">
        <v>13.8</v>
      </c>
      <c r="KD1096" s="103" t="n">
        <v>13.5</v>
      </c>
      <c r="KE1096" s="103" t="n">
        <v>11.4</v>
      </c>
      <c r="KF1096" s="103" t="n">
        <v>7.8</v>
      </c>
      <c r="KG1096" s="103" t="n">
        <v>6.2</v>
      </c>
      <c r="KH1096" s="103" t="n">
        <v>4.4</v>
      </c>
      <c r="KI1096" s="103" t="n">
        <v>5.6</v>
      </c>
      <c r="KJ1096" s="103" t="n">
        <v>5.1</v>
      </c>
      <c r="KK1096" s="103" t="n">
        <v>5.5</v>
      </c>
      <c r="KL1096" s="103" t="n">
        <v>5.8</v>
      </c>
      <c r="KM1096" s="103" t="n">
        <v>10.2</v>
      </c>
      <c r="KN1096" s="103" t="n">
        <v>12.5</v>
      </c>
      <c r="KO1096" s="104" t="n">
        <f aca="false">AVERAGE(KC1096:KN1096)</f>
        <v>8.48333333333333</v>
      </c>
      <c r="LA1096" s="22" t="n">
        <v>1946</v>
      </c>
      <c r="LB1096" s="106" t="s">
        <v>146</v>
      </c>
      <c r="LC1096" s="103" t="n">
        <v>14.9</v>
      </c>
      <c r="LD1096" s="103" t="n">
        <v>13.4</v>
      </c>
      <c r="LE1096" s="103" t="n">
        <v>10.9</v>
      </c>
      <c r="LF1096" s="103" t="n">
        <v>6.9</v>
      </c>
      <c r="LG1096" s="103" t="n">
        <v>5</v>
      </c>
      <c r="LH1096" s="103" t="n">
        <v>2.7</v>
      </c>
      <c r="LI1096" s="103" t="n">
        <v>5.5</v>
      </c>
      <c r="LJ1096" s="103" t="n">
        <v>4.9</v>
      </c>
      <c r="LK1096" s="103" t="n">
        <v>5.6</v>
      </c>
      <c r="LL1096" s="103" t="n">
        <v>6.3</v>
      </c>
      <c r="LM1096" s="103" t="n">
        <v>11.5</v>
      </c>
      <c r="LN1096" s="103" t="n">
        <v>13.6</v>
      </c>
      <c r="LO1096" s="104" t="n">
        <f aca="false">AVERAGE(LC1096:LN1096)</f>
        <v>8.43333333333333</v>
      </c>
      <c r="MA1096" s="22" t="n">
        <v>1946</v>
      </c>
      <c r="MB1096" s="106" t="s">
        <v>146</v>
      </c>
      <c r="MC1096" s="103" t="n">
        <v>13.4</v>
      </c>
      <c r="MD1096" s="103" t="n">
        <v>13.1</v>
      </c>
      <c r="ME1096" s="103" t="n">
        <v>11.8</v>
      </c>
      <c r="MF1096" s="103" t="n">
        <v>9.1</v>
      </c>
      <c r="MG1096" s="103" t="n">
        <v>6.8</v>
      </c>
      <c r="MH1096" s="103" t="n">
        <v>5.2</v>
      </c>
      <c r="MI1096" s="103" t="n">
        <v>6.2</v>
      </c>
      <c r="MJ1096" s="103" t="n">
        <v>5.5</v>
      </c>
      <c r="MK1096" s="103" t="n">
        <v>6.4</v>
      </c>
      <c r="ML1096" s="103" t="n">
        <v>6.6</v>
      </c>
      <c r="MM1096" s="103" t="n">
        <v>9.6</v>
      </c>
      <c r="MN1096" s="103" t="n">
        <v>11.4</v>
      </c>
      <c r="MO1096" s="104" t="n">
        <f aca="false">AVERAGE(MC1096:MN1096)</f>
        <v>8.75833333333333</v>
      </c>
      <c r="NA1096" s="22" t="n">
        <v>1946</v>
      </c>
      <c r="NB1096" s="102" t="n">
        <v>1946</v>
      </c>
      <c r="NC1096" s="103" t="n">
        <v>11.4</v>
      </c>
      <c r="ND1096" s="103" t="n">
        <v>11.5</v>
      </c>
      <c r="NE1096" s="103" t="n">
        <v>10.5</v>
      </c>
      <c r="NF1096" s="103" t="n">
        <v>6.6</v>
      </c>
      <c r="NG1096" s="103" t="n">
        <v>5.1</v>
      </c>
      <c r="NH1096" s="103" t="n">
        <v>3.7</v>
      </c>
      <c r="NI1096" s="103" t="n">
        <v>4.9</v>
      </c>
      <c r="NJ1096" s="103" t="n">
        <v>3.8</v>
      </c>
      <c r="NK1096" s="103" t="n">
        <v>4.9</v>
      </c>
      <c r="NL1096" s="103" t="n">
        <v>5.2</v>
      </c>
      <c r="NM1096" s="103" t="n">
        <v>9.6</v>
      </c>
      <c r="NN1096" s="103" t="n">
        <v>11.3</v>
      </c>
      <c r="NO1096" s="104" t="n">
        <f aca="false">AVERAGE(NC1096:NN1096)</f>
        <v>7.375</v>
      </c>
      <c r="OA1096" s="22" t="n">
        <v>1946</v>
      </c>
      <c r="OB1096" s="106" t="n">
        <v>1946</v>
      </c>
      <c r="OC1096" s="103" t="n">
        <v>13.3</v>
      </c>
      <c r="OD1096" s="103" t="n">
        <v>13.1</v>
      </c>
      <c r="OE1096" s="103" t="n">
        <v>10.1</v>
      </c>
      <c r="OF1096" s="103" t="n">
        <v>9.3</v>
      </c>
      <c r="OG1096" s="103" t="n">
        <v>7.9</v>
      </c>
      <c r="OH1096" s="103" t="n">
        <v>6.4</v>
      </c>
      <c r="OI1096" s="103" t="n">
        <v>4.7</v>
      </c>
      <c r="OJ1096" s="103" t="n">
        <v>7.6</v>
      </c>
      <c r="OK1096" s="103" t="n">
        <v>6.6</v>
      </c>
      <c r="OL1096" s="103" t="n">
        <v>9.4</v>
      </c>
      <c r="OM1096" s="103" t="n">
        <v>11.4</v>
      </c>
      <c r="ON1096" s="103" t="n">
        <v>13.1</v>
      </c>
      <c r="OO1096" s="104" t="n">
        <f aca="false">AVERAGE(OC1096:ON1096)</f>
        <v>9.40833333333333</v>
      </c>
      <c r="PA1096" s="22" t="n">
        <v>1946</v>
      </c>
      <c r="PB1096" s="106" t="s">
        <v>146</v>
      </c>
      <c r="PC1096" s="103" t="n">
        <v>18.1</v>
      </c>
      <c r="PD1096" s="103" t="n">
        <v>15.3</v>
      </c>
      <c r="PE1096" s="103" t="n">
        <v>13</v>
      </c>
      <c r="PF1096" s="103" t="n">
        <v>8</v>
      </c>
      <c r="PG1096" s="103" t="n">
        <v>8.4</v>
      </c>
      <c r="PH1096" s="103" t="n">
        <v>4.2</v>
      </c>
      <c r="PI1096" s="103" t="n">
        <v>6</v>
      </c>
      <c r="PJ1096" s="103" t="n">
        <v>4.2</v>
      </c>
      <c r="PK1096" s="105" t="n">
        <f aca="false">(PK1095+PK1097)/2</f>
        <v>7.95</v>
      </c>
      <c r="PL1096" s="103" t="n">
        <v>14.3</v>
      </c>
      <c r="PM1096" s="103" t="n">
        <v>16.4</v>
      </c>
      <c r="PN1096" s="105" t="n">
        <f aca="false">(PN1095+PN1097)/2</f>
        <v>15.9</v>
      </c>
      <c r="PO1096" s="104" t="n">
        <f aca="false">AVERAGE(PC1096:PN1096)</f>
        <v>10.9791666666667</v>
      </c>
      <c r="QA1096" s="22" t="n">
        <v>1946</v>
      </c>
      <c r="QB1096" s="106" t="s">
        <v>146</v>
      </c>
      <c r="QC1096" s="103" t="n">
        <v>14.2</v>
      </c>
      <c r="QD1096" s="103" t="n">
        <v>13.1</v>
      </c>
      <c r="QE1096" s="103" t="n">
        <v>11.6</v>
      </c>
      <c r="QF1096" s="103" t="n">
        <v>6.2</v>
      </c>
      <c r="QG1096" s="103" t="n">
        <v>5.9</v>
      </c>
      <c r="QH1096" s="103" t="n">
        <v>3.9</v>
      </c>
      <c r="QI1096" s="103" t="n">
        <v>5</v>
      </c>
      <c r="QJ1096" s="103" t="n">
        <v>4.1</v>
      </c>
      <c r="QK1096" s="103" t="n">
        <v>5.2</v>
      </c>
      <c r="QL1096" s="103" t="n">
        <v>4.8</v>
      </c>
      <c r="QM1096" s="103" t="n">
        <v>9.9</v>
      </c>
      <c r="QN1096" s="103" t="n">
        <v>12.7</v>
      </c>
      <c r="QO1096" s="104" t="n">
        <f aca="false">AVERAGE(QC1096:QN1096)</f>
        <v>8.05</v>
      </c>
      <c r="RA1096" s="22" t="n">
        <v>1946</v>
      </c>
      <c r="RB1096" s="102" t="n">
        <v>1946</v>
      </c>
      <c r="RC1096" s="103" t="n">
        <v>10.1</v>
      </c>
      <c r="RD1096" s="103" t="n">
        <v>10.7</v>
      </c>
      <c r="RE1096" s="103" t="n">
        <v>8.2</v>
      </c>
      <c r="RF1096" s="103" t="n">
        <v>5.3</v>
      </c>
      <c r="RG1096" s="103" t="n">
        <v>0.8</v>
      </c>
      <c r="RH1096" s="103" t="n">
        <v>0.6</v>
      </c>
      <c r="RI1096" s="103" t="n">
        <v>2</v>
      </c>
      <c r="RJ1096" s="103" t="n">
        <v>0.7</v>
      </c>
      <c r="RK1096" s="103" t="n">
        <v>1.8</v>
      </c>
      <c r="RL1096" s="103" t="n">
        <v>3.6</v>
      </c>
      <c r="RM1096" s="103" t="n">
        <v>7.7</v>
      </c>
      <c r="RN1096" s="103" t="n">
        <v>8.8</v>
      </c>
      <c r="RO1096" s="104" t="n">
        <f aca="false">AVERAGE(RC1096:RN1096)</f>
        <v>5.025</v>
      </c>
      <c r="SA1096" s="22" t="n">
        <v>1946</v>
      </c>
      <c r="SB1096" s="106" t="s">
        <v>146</v>
      </c>
      <c r="SC1096" s="103" t="n">
        <v>15</v>
      </c>
      <c r="SD1096" s="103" t="n">
        <v>16</v>
      </c>
      <c r="SE1096" s="103" t="n">
        <v>10.9</v>
      </c>
      <c r="SF1096" s="103" t="n">
        <v>5.9</v>
      </c>
      <c r="SG1096" s="103" t="n">
        <v>2.9</v>
      </c>
      <c r="SH1096" s="103" t="n">
        <v>0</v>
      </c>
      <c r="SI1096" s="103" t="n">
        <v>4.4</v>
      </c>
      <c r="SJ1096" s="103" t="n">
        <v>3.2</v>
      </c>
      <c r="SK1096" s="103" t="n">
        <v>2.9</v>
      </c>
      <c r="SL1096" s="103" t="n">
        <v>4.1</v>
      </c>
      <c r="SM1096" s="103" t="n">
        <v>10.3</v>
      </c>
      <c r="SN1096" s="103" t="n">
        <v>12.6</v>
      </c>
      <c r="SO1096" s="104" t="n">
        <f aca="false">AVERAGE(SC1096:SN1096)</f>
        <v>7.35</v>
      </c>
      <c r="TA1096" s="22" t="n">
        <v>1946</v>
      </c>
      <c r="TB1096" s="106" t="s">
        <v>146</v>
      </c>
      <c r="TC1096" s="103" t="n">
        <v>12.2</v>
      </c>
      <c r="TD1096" s="103" t="n">
        <v>12.6</v>
      </c>
      <c r="TE1096" s="103" t="n">
        <v>10.7</v>
      </c>
      <c r="TF1096" s="103" t="n">
        <v>8</v>
      </c>
      <c r="TG1096" s="103" t="n">
        <v>4.1</v>
      </c>
      <c r="TH1096" s="103" t="n">
        <v>3.8</v>
      </c>
      <c r="TI1096" s="103" t="n">
        <v>4.6</v>
      </c>
      <c r="TJ1096" s="103" t="n">
        <v>4</v>
      </c>
      <c r="TK1096" s="103" t="n">
        <v>4.6</v>
      </c>
      <c r="TL1096" s="103" t="n">
        <v>4.8</v>
      </c>
      <c r="TM1096" s="103" t="n">
        <v>9.3</v>
      </c>
      <c r="TN1096" s="103" t="n">
        <v>9.8</v>
      </c>
      <c r="TO1096" s="104" t="n">
        <f aca="false">AVERAGE(TC1096:TN1096)</f>
        <v>7.375</v>
      </c>
      <c r="UA1096" s="22" t="n">
        <v>1946</v>
      </c>
      <c r="UB1096" s="102" t="n">
        <v>1946</v>
      </c>
      <c r="UC1096" s="103" t="n">
        <v>13.3</v>
      </c>
      <c r="UD1096" s="103" t="n">
        <v>12.5</v>
      </c>
      <c r="UE1096" s="103" t="n">
        <v>10.3</v>
      </c>
      <c r="UF1096" s="103" t="n">
        <v>6.6</v>
      </c>
      <c r="UG1096" s="103" t="n">
        <v>3</v>
      </c>
      <c r="UH1096" s="103" t="n">
        <v>2.1</v>
      </c>
      <c r="UI1096" s="103" t="n">
        <v>4.3</v>
      </c>
      <c r="UJ1096" s="103" t="n">
        <v>3.2</v>
      </c>
      <c r="UK1096" s="103" t="n">
        <v>4.1</v>
      </c>
      <c r="UL1096" s="103" t="n">
        <v>4.8</v>
      </c>
      <c r="UM1096" s="103" t="n">
        <v>9.6</v>
      </c>
      <c r="UN1096" s="103" t="n">
        <v>10.8</v>
      </c>
      <c r="UO1096" s="104" t="n">
        <f aca="false">AVERAGE(UC1096:UN1096)</f>
        <v>7.05</v>
      </c>
      <c r="VA1096" s="22" t="n">
        <v>1946</v>
      </c>
      <c r="VB1096" s="102" t="n">
        <v>1946</v>
      </c>
      <c r="VC1096" s="103" t="n">
        <v>13.3</v>
      </c>
      <c r="VD1096" s="103" t="n">
        <v>12.3</v>
      </c>
      <c r="VE1096" s="103" t="n">
        <v>10.9</v>
      </c>
      <c r="VF1096" s="103" t="n">
        <v>8</v>
      </c>
      <c r="VG1096" s="103" t="n">
        <v>6.1</v>
      </c>
      <c r="VH1096" s="103" t="n">
        <v>4.5</v>
      </c>
      <c r="VI1096" s="103" t="n">
        <v>4.9</v>
      </c>
      <c r="VJ1096" s="103" t="n">
        <v>4.8</v>
      </c>
      <c r="VK1096" s="103" t="n">
        <v>5.4</v>
      </c>
      <c r="VL1096" s="103" t="n">
        <v>6</v>
      </c>
      <c r="VM1096" s="103" t="n">
        <v>9.5</v>
      </c>
      <c r="VN1096" s="103" t="n">
        <v>11.8</v>
      </c>
      <c r="VO1096" s="104" t="n">
        <f aca="false">AVERAGE(VC1096:VN1096)</f>
        <v>8.125</v>
      </c>
      <c r="WA1096" s="22" t="n">
        <v>1946</v>
      </c>
      <c r="WB1096" s="102" t="n">
        <v>1946</v>
      </c>
      <c r="WC1096" s="103" t="n">
        <v>16.2</v>
      </c>
      <c r="WD1096" s="103" t="n">
        <v>14.4</v>
      </c>
      <c r="WE1096" s="103" t="n">
        <v>11.6</v>
      </c>
      <c r="WF1096" s="103" t="n">
        <v>7.4</v>
      </c>
      <c r="WG1096" s="103" t="n">
        <v>6.5</v>
      </c>
      <c r="WH1096" s="103" t="n">
        <v>4.2</v>
      </c>
      <c r="WI1096" s="103" t="n">
        <v>5.6</v>
      </c>
      <c r="WJ1096" s="103" t="n">
        <v>5.1</v>
      </c>
      <c r="WK1096" s="103" t="n">
        <v>6.2</v>
      </c>
      <c r="WL1096" s="103" t="n">
        <v>7.2</v>
      </c>
      <c r="WM1096" s="103" t="n">
        <v>11.6</v>
      </c>
      <c r="WN1096" s="103" t="n">
        <v>14.4</v>
      </c>
      <c r="WO1096" s="104" t="n">
        <f aca="false">AVERAGE(WC1096:WN1096)</f>
        <v>9.2</v>
      </c>
      <c r="XA1096" s="22" t="n">
        <v>1946</v>
      </c>
      <c r="XB1096" s="102" t="n">
        <v>1946</v>
      </c>
      <c r="XC1096" s="103" t="n">
        <v>16.6</v>
      </c>
      <c r="XD1096" s="103" t="n">
        <v>16.6</v>
      </c>
      <c r="XE1096" s="103" t="n">
        <v>12</v>
      </c>
      <c r="XF1096" s="103" t="n">
        <v>8</v>
      </c>
      <c r="XG1096" s="103" t="n">
        <v>4.5</v>
      </c>
      <c r="XH1096" s="103" t="n">
        <v>2.1</v>
      </c>
      <c r="XI1096" s="103" t="n">
        <v>5.6</v>
      </c>
      <c r="XJ1096" s="103" t="n">
        <v>5.2</v>
      </c>
      <c r="XK1096" s="103" t="n">
        <v>5.2</v>
      </c>
      <c r="XL1096" s="103" t="n">
        <v>7.1</v>
      </c>
      <c r="XM1096" s="103" t="n">
        <v>12.1</v>
      </c>
      <c r="XN1096" s="103" t="n">
        <v>14.1</v>
      </c>
      <c r="XO1096" s="104" t="n">
        <f aca="false">AVERAGE(XC1096:XN1096)</f>
        <v>9.09166666666667</v>
      </c>
      <c r="YA1096" s="22" t="n">
        <v>1946</v>
      </c>
      <c r="YB1096" s="102" t="n">
        <v>1946</v>
      </c>
      <c r="YC1096" s="103" t="n">
        <v>12.1</v>
      </c>
      <c r="YD1096" s="103" t="n">
        <v>12.9</v>
      </c>
      <c r="YE1096" s="103" t="n">
        <v>12.2</v>
      </c>
      <c r="YF1096" s="103" t="n">
        <v>10.1</v>
      </c>
      <c r="YG1096" s="103" t="n">
        <v>8.3</v>
      </c>
      <c r="YH1096" s="103" t="n">
        <v>6.3</v>
      </c>
      <c r="YI1096" s="103" t="n">
        <v>6.8</v>
      </c>
      <c r="YJ1096" s="103" t="n">
        <v>6.7</v>
      </c>
      <c r="YK1096" s="108" t="n">
        <f aca="false">(YK1094+YK1095)/2</f>
        <v>7.2</v>
      </c>
      <c r="YL1096" s="105" t="n">
        <f aca="false">(YL1095+YL1097)/2</f>
        <v>9</v>
      </c>
      <c r="YM1096" s="105" t="n">
        <f aca="false">(YM1095+YM1097)/2</f>
        <v>9.9</v>
      </c>
      <c r="YN1096" s="105" t="n">
        <f aca="false">(YN1095+YN1097)/2</f>
        <v>11.4</v>
      </c>
      <c r="YO1096" s="104" t="n">
        <f aca="false">AVERAGE(YC1096:YN1096)</f>
        <v>9.40833333333333</v>
      </c>
      <c r="ZA1096" s="22" t="n">
        <v>1946</v>
      </c>
      <c r="ZB1096" s="106" t="s">
        <v>146</v>
      </c>
      <c r="ZC1096" s="103" t="n">
        <v>13.8</v>
      </c>
      <c r="ZD1096" s="103" t="n">
        <v>14</v>
      </c>
      <c r="ZE1096" s="103" t="n">
        <v>13.6</v>
      </c>
      <c r="ZF1096" s="103" t="n">
        <v>12.2</v>
      </c>
      <c r="ZG1096" s="103" t="n">
        <v>10.9</v>
      </c>
      <c r="ZH1096" s="103" t="n">
        <v>8.8</v>
      </c>
      <c r="ZI1096" s="103" t="n">
        <v>9.1</v>
      </c>
      <c r="ZJ1096" s="103" t="n">
        <v>8.1</v>
      </c>
      <c r="ZK1096" s="103" t="n">
        <v>8.7</v>
      </c>
      <c r="ZL1096" s="103" t="n">
        <v>8.9</v>
      </c>
      <c r="ZM1096" s="103" t="n">
        <v>10.7</v>
      </c>
      <c r="ZN1096" s="103" t="n">
        <v>11.9</v>
      </c>
      <c r="ZO1096" s="104" t="n">
        <f aca="false">AVERAGE(ZC1096:ZN1096)</f>
        <v>10.8916666666667</v>
      </c>
    </row>
    <row r="1097" customFormat="false" ht="12.8" hidden="false" customHeight="false" outlineLevel="0" collapsed="false">
      <c r="A1097" s="97"/>
      <c r="B1097" s="11" t="n">
        <f aca="false">AVERAGE(AO1097,BO1097,CO1097,DO1097,EO1097,FO1097,GO1097,HO1097,IO1097,JO1097,KO1097,LO1097,MO1097,NO1097,OO1097,PO1097,QO1097,RO1097,SO1097,TO1097,UO1097,VO1097,WO1097,XO1097,YO1097,ZO1097)</f>
        <v>8.99848484848485</v>
      </c>
      <c r="C1097" s="98" t="n">
        <f aca="false">AVERAGE(B1093:B1097)</f>
        <v>8.40626748251748</v>
      </c>
      <c r="D1097" s="99" t="n">
        <f aca="false">AVERAGE(B1088:B1097)</f>
        <v>8.67616258741259</v>
      </c>
      <c r="E1097" s="11" t="n">
        <f aca="false">AVERAGE(B1078:B1097)</f>
        <v>8.67603001165501</v>
      </c>
      <c r="F1097" s="100" t="n">
        <f aca="false">AVERAGE(B1048:B1097)</f>
        <v>8.7496596021299</v>
      </c>
      <c r="G1097" s="3" t="n">
        <f aca="false">MAX(AC1097:AN1097,BC1097:BN1097,CC1097:CN1097,DC1097:DN1097,EC1097:EN1097,FC1097:FN1097,GC1097:GN1097,HC1097:HN1097,IC1097:IN1097,JC1097:JN1097,KC1097:KN1097,LC1097:LN1097,MC1097:MN1097,NC1097:NN1097,OC1097:ON1097,PC1097:PN1097,QC1097:QN1097,RC1097:RN1097,SC1097:SN1097,TC1097:TN1097,UC1097:UN1097,VC1097:VN1097,WC1097:WN1097,XC1097:XN1097,YC1097:YN1097,ZC1097:ZN1097,)</f>
        <v>18.8</v>
      </c>
      <c r="H1097" s="19" t="n">
        <f aca="false">MEDIAN(AC1097:AN1097,BC1097:BN1097,CC1097:CN1097,DC1097:DN1097,EC1097:EN1097,FC1097:FN1097,GC1097:GN1097,HC1097:HN1097,IC1097:IN1097,JC1097:JN1097,KC1097:KN1097,LC1097:LN1097,MC1097:MN1097,NC1097:NN1097,OC1097:ON1097,PC1097:PN1097,QC1097:QN1097,RC1097:RN1097,SC1097:SN1097,TC1097:TN1097,UC1097:UN1097,VC1097:VN1097,WC1097:WN1097,XC1097:XN1097,YC1097:YN1097,ZC1097:ZN1097,)</f>
        <v>8.65</v>
      </c>
      <c r="I1097" s="5" t="n">
        <f aca="false">MIN(AC1097:AN1097,BC1097:BN1097,CC1097:CN1097,DC1097:DN1097,EC1097:EN1097,FC1097:FN1097,GC1097:GN1097,HC1097:HN1097,IC1097:IN1097,JC1097:JN1097,KC1097:KN1097,LC1097:LN1097,MC1097:MN1097,NC1097:NN1097,OC1097:ON1097,PC1097:PN1097,QC1097:QN1097,RC1097:RN1097,SC1097:SN1097,TC1097:TN1097,UC1097:UN1097,VC1097:VN1097,WC1097:WN1097,XC1097:XN1097,YC1097:YN1097,ZC1097:ZN1097)</f>
        <v>0.4</v>
      </c>
      <c r="J1097" s="5" t="n">
        <f aca="false">MIN(AC1097:AN1097,BC1097:BN1097,CC1097:CN1097,DC1097:DN1097,EC1097:EN1097,FC1097:FN1097,GC1097:GN1097,HC1097:HN1097,IC1097:IN1097,JC1097:JN1097,KC1097:KN1097,LC1097:LN1097,MC1097:MN1097,NC1097:NN1097,OC1097:ON1097,PC1097:PN1097,QC1097:QN1097,SC1097:SN1097,TC1097:TN1097,UC1097:UN1097,VC1097:VN1097,WC1097:WN1097,XC1097:XN1097,YC1097:YN1097,ZC1097:ZN1097)</f>
        <v>1.6</v>
      </c>
      <c r="K1097" s="101" t="n">
        <f aca="false">(G1097+I1097)/2</f>
        <v>9.6</v>
      </c>
      <c r="AB1097" s="102" t="n">
        <v>1947</v>
      </c>
      <c r="AC1097" s="105" t="n">
        <f aca="false">(AC1096+AC1098)/2</f>
        <v>9.75</v>
      </c>
      <c r="AD1097" s="105" t="n">
        <f aca="false">(AD1096+AD1098)/2</f>
        <v>11.45</v>
      </c>
      <c r="AE1097" s="103" t="n">
        <v>11.3</v>
      </c>
      <c r="AF1097" s="103" t="n">
        <v>9.8</v>
      </c>
      <c r="AG1097" s="103" t="n">
        <v>7.3</v>
      </c>
      <c r="AH1097" s="103" t="n">
        <v>4.8</v>
      </c>
      <c r="AI1097" s="103" t="n">
        <v>4.7</v>
      </c>
      <c r="AJ1097" s="103" t="n">
        <v>3.8</v>
      </c>
      <c r="AK1097" s="103" t="n">
        <v>5.2</v>
      </c>
      <c r="AL1097" s="103" t="n">
        <v>7.1</v>
      </c>
      <c r="AM1097" s="103" t="n">
        <v>7.8</v>
      </c>
      <c r="AN1097" s="103" t="n">
        <v>11.2</v>
      </c>
      <c r="AO1097" s="104" t="n">
        <f aca="false">AVERAGE(AC1097:AN1097)</f>
        <v>7.85</v>
      </c>
      <c r="BA1097" s="22" t="n">
        <v>1947</v>
      </c>
      <c r="BB1097" s="111" t="n">
        <v>1947</v>
      </c>
      <c r="BC1097" s="110" t="n">
        <v>11.4</v>
      </c>
      <c r="BD1097" s="110" t="n">
        <v>13.9</v>
      </c>
      <c r="BE1097" s="110" t="n">
        <v>12.5</v>
      </c>
      <c r="BF1097" s="110" t="n">
        <v>9.4</v>
      </c>
      <c r="BG1097" s="110" t="n">
        <v>5.9</v>
      </c>
      <c r="BH1097" s="110" t="n">
        <v>4.5</v>
      </c>
      <c r="BI1097" s="110" t="n">
        <v>3.9</v>
      </c>
      <c r="BJ1097" s="110" t="n">
        <v>3.8</v>
      </c>
      <c r="BK1097" s="110" t="n">
        <v>6</v>
      </c>
      <c r="BL1097" s="110" t="n">
        <v>8.5</v>
      </c>
      <c r="BM1097" s="110" t="n">
        <v>10.4</v>
      </c>
      <c r="BN1097" s="110" t="n">
        <v>10.6</v>
      </c>
      <c r="BO1097" s="104" t="n">
        <f aca="false">AVERAGE(BC1097:BN1097)</f>
        <v>8.4</v>
      </c>
      <c r="CA1097" s="22" t="n">
        <v>1947</v>
      </c>
      <c r="CB1097" s="102" t="n">
        <v>1947</v>
      </c>
      <c r="CC1097" s="103" t="n">
        <v>9.6</v>
      </c>
      <c r="CD1097" s="103" t="n">
        <v>14</v>
      </c>
      <c r="CE1097" s="103" t="n">
        <v>10.2</v>
      </c>
      <c r="CF1097" s="103" t="n">
        <v>8.3</v>
      </c>
      <c r="CG1097" s="103" t="n">
        <v>6.4</v>
      </c>
      <c r="CH1097" s="103" t="n">
        <v>4.1</v>
      </c>
      <c r="CI1097" s="103" t="n">
        <v>4.2</v>
      </c>
      <c r="CJ1097" s="103" t="n">
        <v>3.1</v>
      </c>
      <c r="CK1097" s="103" t="n">
        <v>4.6</v>
      </c>
      <c r="CL1097" s="103" t="n">
        <v>6.6</v>
      </c>
      <c r="CM1097" s="103" t="n">
        <v>6.9</v>
      </c>
      <c r="CN1097" s="103" t="n">
        <v>9.7</v>
      </c>
      <c r="CO1097" s="104" t="n">
        <f aca="false">AVERAGE(CC1097:CN1097)</f>
        <v>7.30833333333333</v>
      </c>
      <c r="DA1097" s="22" t="n">
        <v>1947</v>
      </c>
      <c r="DB1097" s="102" t="n">
        <v>1947</v>
      </c>
      <c r="DC1097" s="103" t="n">
        <v>12.6</v>
      </c>
      <c r="DD1097" s="103" t="n">
        <v>15.7</v>
      </c>
      <c r="DE1097" s="103" t="n">
        <v>10.4</v>
      </c>
      <c r="DF1097" s="103" t="n">
        <v>7.1</v>
      </c>
      <c r="DG1097" s="103" t="n">
        <v>4.2</v>
      </c>
      <c r="DH1097" s="103" t="n">
        <v>1.6</v>
      </c>
      <c r="DI1097" s="103" t="n">
        <v>4.7</v>
      </c>
      <c r="DJ1097" s="103" t="n">
        <v>3.7</v>
      </c>
      <c r="DK1097" s="103" t="n">
        <v>6.6</v>
      </c>
      <c r="DL1097" s="103" t="n">
        <v>8.3</v>
      </c>
      <c r="DM1097" s="103" t="n">
        <v>10.1</v>
      </c>
      <c r="DN1097" s="103" t="n">
        <v>13.4</v>
      </c>
      <c r="DO1097" s="104" t="n">
        <f aca="false">AVERAGE(DC1097:DN1097)</f>
        <v>8.2</v>
      </c>
      <c r="EA1097" s="22" t="n">
        <v>1947</v>
      </c>
      <c r="EB1097" s="106" t="s">
        <v>147</v>
      </c>
      <c r="EC1097" s="103" t="n">
        <v>12.7</v>
      </c>
      <c r="ED1097" s="103" t="n">
        <v>14.9</v>
      </c>
      <c r="EE1097" s="103" t="n">
        <v>13.5</v>
      </c>
      <c r="EF1097" s="103" t="n">
        <v>12</v>
      </c>
      <c r="EG1097" s="103" t="n">
        <v>10.7</v>
      </c>
      <c r="EH1097" s="103" t="n">
        <v>8.8</v>
      </c>
      <c r="EI1097" s="103" t="n">
        <v>8.2</v>
      </c>
      <c r="EJ1097" s="103" t="n">
        <v>7.8</v>
      </c>
      <c r="EK1097" s="103" t="n">
        <v>9</v>
      </c>
      <c r="EL1097" s="103" t="n">
        <v>9.5</v>
      </c>
      <c r="EM1097" s="103" t="n">
        <v>10.3</v>
      </c>
      <c r="EN1097" s="103" t="n">
        <v>12.3</v>
      </c>
      <c r="EO1097" s="104" t="n">
        <f aca="false">AVERAGE(EC1097:EN1097)</f>
        <v>10.8083333333333</v>
      </c>
      <c r="FA1097" s="22" t="n">
        <v>1947</v>
      </c>
      <c r="FB1097" s="102" t="n">
        <v>1947</v>
      </c>
      <c r="FC1097" s="103" t="n">
        <v>10.1</v>
      </c>
      <c r="FD1097" s="103" t="n">
        <v>14.5</v>
      </c>
      <c r="FE1097" s="103" t="n">
        <v>10.4</v>
      </c>
      <c r="FF1097" s="103" t="n">
        <v>7.1</v>
      </c>
      <c r="FG1097" s="103" t="n">
        <v>3.4</v>
      </c>
      <c r="FH1097" s="103" t="n">
        <v>1.7</v>
      </c>
      <c r="FI1097" s="103" t="n">
        <v>2.6</v>
      </c>
      <c r="FJ1097" s="103" t="n">
        <v>1.6</v>
      </c>
      <c r="FK1097" s="109"/>
      <c r="FL1097" s="103" t="n">
        <v>4.6</v>
      </c>
      <c r="FM1097" s="103" t="n">
        <v>5.9</v>
      </c>
      <c r="FN1097" s="103" t="n">
        <v>9.9</v>
      </c>
      <c r="FO1097" s="104" t="n">
        <f aca="false">AVERAGE(FC1097:FN1097)</f>
        <v>6.52727272727273</v>
      </c>
      <c r="GA1097" s="22" t="n">
        <v>1947</v>
      </c>
      <c r="GB1097" s="102" t="n">
        <v>1947</v>
      </c>
      <c r="GC1097" s="103" t="n">
        <v>15.4</v>
      </c>
      <c r="GD1097" s="103" t="n">
        <v>18.3</v>
      </c>
      <c r="GE1097" s="103" t="n">
        <v>14.3</v>
      </c>
      <c r="GF1097" s="103" t="n">
        <v>10.1</v>
      </c>
      <c r="GG1097" s="103" t="n">
        <v>7.8</v>
      </c>
      <c r="GH1097" s="103" t="n">
        <v>5.4</v>
      </c>
      <c r="GI1097" s="103" t="n">
        <v>5.4</v>
      </c>
      <c r="GJ1097" s="103" t="n">
        <v>4.6</v>
      </c>
      <c r="GK1097" s="103" t="n">
        <v>7.2</v>
      </c>
      <c r="GL1097" s="103" t="n">
        <v>8.7</v>
      </c>
      <c r="GM1097" s="103" t="n">
        <v>10</v>
      </c>
      <c r="GN1097" s="103" t="n">
        <v>13.4</v>
      </c>
      <c r="GO1097" s="104" t="n">
        <f aca="false">AVERAGE(GC1097:GN1097)</f>
        <v>10.05</v>
      </c>
      <c r="HA1097" s="22" t="n">
        <v>1947</v>
      </c>
      <c r="HB1097" s="106" t="s">
        <v>147</v>
      </c>
      <c r="HC1097" s="103" t="n">
        <v>15.1</v>
      </c>
      <c r="HD1097" s="103" t="n">
        <v>16.9</v>
      </c>
      <c r="HE1097" s="103" t="n">
        <v>15.2</v>
      </c>
      <c r="HF1097" s="103" t="n">
        <v>13.7</v>
      </c>
      <c r="HG1097" s="103" t="n">
        <v>12.7</v>
      </c>
      <c r="HH1097" s="103" t="n">
        <v>9.9</v>
      </c>
      <c r="HI1097" s="103" t="n">
        <v>8.5</v>
      </c>
      <c r="HJ1097" s="103" t="n">
        <v>8.2</v>
      </c>
      <c r="HK1097" s="103" t="n">
        <v>9.6</v>
      </c>
      <c r="HL1097" s="103" t="n">
        <v>10.3</v>
      </c>
      <c r="HM1097" s="103" t="n">
        <v>12.1</v>
      </c>
      <c r="HN1097" s="103" t="n">
        <v>14.8</v>
      </c>
      <c r="HO1097" s="104" t="n">
        <f aca="false">AVERAGE(HC1097:HN1097)</f>
        <v>12.25</v>
      </c>
      <c r="IA1097" s="22" t="n">
        <v>1947</v>
      </c>
      <c r="IB1097" s="102" t="n">
        <v>1947</v>
      </c>
      <c r="IC1097" s="103" t="n">
        <v>12.1</v>
      </c>
      <c r="ID1097" s="103" t="n">
        <v>14.7</v>
      </c>
      <c r="IE1097" s="103" t="n">
        <v>12.1</v>
      </c>
      <c r="IF1097" s="103" t="n">
        <v>9.9</v>
      </c>
      <c r="IG1097" s="103" t="n">
        <v>8.1</v>
      </c>
      <c r="IH1097" s="103" t="n">
        <v>5.7</v>
      </c>
      <c r="II1097" s="103" t="n">
        <v>5.9</v>
      </c>
      <c r="IJ1097" s="103" t="n">
        <v>4.8</v>
      </c>
      <c r="IK1097" s="103" t="n">
        <v>6.5</v>
      </c>
      <c r="IL1097" s="103" t="n">
        <v>9</v>
      </c>
      <c r="IM1097" s="103" t="n">
        <v>9.6</v>
      </c>
      <c r="IN1097" s="103" t="n">
        <v>12.4</v>
      </c>
      <c r="IO1097" s="104" t="n">
        <f aca="false">AVERAGE(IC1097:IN1097)</f>
        <v>9.23333333333333</v>
      </c>
      <c r="JA1097" s="22" t="n">
        <v>1947</v>
      </c>
      <c r="JB1097" s="102" t="n">
        <v>1947</v>
      </c>
      <c r="JC1097" s="103" t="n">
        <v>11.3</v>
      </c>
      <c r="JD1097" s="103" t="n">
        <v>14.1</v>
      </c>
      <c r="JE1097" s="103" t="n">
        <v>11.7</v>
      </c>
      <c r="JF1097" s="103" t="n">
        <v>9.7</v>
      </c>
      <c r="JG1097" s="103" t="n">
        <v>8.6</v>
      </c>
      <c r="JH1097" s="103" t="n">
        <v>6.2</v>
      </c>
      <c r="JI1097" s="103" t="n">
        <v>5.9</v>
      </c>
      <c r="JJ1097" s="103" t="n">
        <v>4.9</v>
      </c>
      <c r="JK1097" s="103" t="n">
        <v>6.6</v>
      </c>
      <c r="JL1097" s="103" t="n">
        <v>8.2</v>
      </c>
      <c r="JM1097" s="103" t="n">
        <v>8.3</v>
      </c>
      <c r="JN1097" s="103" t="n">
        <v>10.8</v>
      </c>
      <c r="JO1097" s="104" t="n">
        <f aca="false">AVERAGE(JC1097:JN1097)</f>
        <v>8.85833333333333</v>
      </c>
      <c r="KA1097" s="22" t="n">
        <v>1947</v>
      </c>
      <c r="KB1097" s="102" t="n">
        <v>1947</v>
      </c>
      <c r="KC1097" s="103" t="n">
        <v>13.9</v>
      </c>
      <c r="KD1097" s="103" t="n">
        <v>16.7</v>
      </c>
      <c r="KE1097" s="103" t="n">
        <v>12.6</v>
      </c>
      <c r="KF1097" s="110" t="n">
        <v>8.1</v>
      </c>
      <c r="KG1097" s="110" t="n">
        <v>6.4</v>
      </c>
      <c r="KH1097" s="110" t="n">
        <v>5.9</v>
      </c>
      <c r="KI1097" s="110" t="n">
        <v>3.2</v>
      </c>
      <c r="KJ1097" s="110" t="n">
        <v>6.7</v>
      </c>
      <c r="KK1097" s="110" t="n">
        <v>5.9</v>
      </c>
      <c r="KL1097" s="110" t="n">
        <v>8.3</v>
      </c>
      <c r="KM1097" s="110" t="n">
        <v>10.6</v>
      </c>
      <c r="KN1097" s="110" t="n">
        <v>13.2</v>
      </c>
      <c r="KO1097" s="104" t="n">
        <f aca="false">AVERAGE(KC1097:KN1097)</f>
        <v>9.29166666666667</v>
      </c>
      <c r="LA1097" s="22" t="n">
        <v>1947</v>
      </c>
      <c r="LB1097" s="106" t="s">
        <v>147</v>
      </c>
      <c r="LC1097" s="103" t="n">
        <v>14.9</v>
      </c>
      <c r="LD1097" s="103" t="n">
        <v>17.9</v>
      </c>
      <c r="LE1097" s="103" t="n">
        <v>13.6</v>
      </c>
      <c r="LF1097" s="103" t="n">
        <v>9.8</v>
      </c>
      <c r="LG1097" s="103" t="n">
        <v>7</v>
      </c>
      <c r="LH1097" s="103" t="n">
        <v>4.7</v>
      </c>
      <c r="LI1097" s="103" t="n">
        <v>4.6</v>
      </c>
      <c r="LJ1097" s="103" t="n">
        <v>4</v>
      </c>
      <c r="LK1097" s="103" t="n">
        <v>5.8</v>
      </c>
      <c r="LL1097" s="103" t="n">
        <v>7.6</v>
      </c>
      <c r="LM1097" s="103" t="n">
        <v>9.7</v>
      </c>
      <c r="LN1097" s="103" t="n">
        <v>13.4</v>
      </c>
      <c r="LO1097" s="104" t="n">
        <f aca="false">AVERAGE(LC1097:LN1097)</f>
        <v>9.41666666666667</v>
      </c>
      <c r="MA1097" s="22" t="n">
        <v>1947</v>
      </c>
      <c r="MB1097" s="106" t="s">
        <v>147</v>
      </c>
      <c r="MC1097" s="103" t="n">
        <v>12.4</v>
      </c>
      <c r="MD1097" s="103" t="n">
        <v>15.8</v>
      </c>
      <c r="ME1097" s="103" t="n">
        <v>12.9</v>
      </c>
      <c r="MF1097" s="103" t="n">
        <v>10.5</v>
      </c>
      <c r="MG1097" s="103" t="n">
        <v>7.7</v>
      </c>
      <c r="MH1097" s="103" t="n">
        <v>5.6</v>
      </c>
      <c r="MI1097" s="103" t="n">
        <v>5.9</v>
      </c>
      <c r="MJ1097" s="103" t="n">
        <v>4.7</v>
      </c>
      <c r="MK1097" s="103" t="n">
        <v>6</v>
      </c>
      <c r="ML1097" s="103" t="n">
        <v>8.1</v>
      </c>
      <c r="MM1097" s="103" t="n">
        <v>9.2</v>
      </c>
      <c r="MN1097" s="103" t="n">
        <v>12.2</v>
      </c>
      <c r="MO1097" s="104" t="n">
        <f aca="false">AVERAGE(MC1097:MN1097)</f>
        <v>9.25</v>
      </c>
      <c r="NA1097" s="22" t="n">
        <v>1947</v>
      </c>
      <c r="NB1097" s="102" t="n">
        <v>1947</v>
      </c>
      <c r="NC1097" s="103" t="n">
        <v>12.1</v>
      </c>
      <c r="ND1097" s="103" t="n">
        <v>14.8</v>
      </c>
      <c r="NE1097" s="103" t="n">
        <v>11.3</v>
      </c>
      <c r="NF1097" s="103" t="n">
        <v>8.9</v>
      </c>
      <c r="NG1097" s="103" t="n">
        <v>6.5</v>
      </c>
      <c r="NH1097" s="103" t="n">
        <v>3.9</v>
      </c>
      <c r="NI1097" s="103" t="n">
        <v>4.7</v>
      </c>
      <c r="NJ1097" s="103" t="n">
        <v>4.3</v>
      </c>
      <c r="NK1097" s="105" t="n">
        <f aca="false">(NK1096+NK1098)/2</f>
        <v>5.05</v>
      </c>
      <c r="NL1097" s="103" t="n">
        <v>7.5</v>
      </c>
      <c r="NM1097" s="103" t="n">
        <v>8.3</v>
      </c>
      <c r="NN1097" s="103" t="n">
        <v>11.8</v>
      </c>
      <c r="NO1097" s="104" t="n">
        <f aca="false">AVERAGE(NC1097:NN1097)</f>
        <v>8.2625</v>
      </c>
      <c r="OA1097" s="22" t="n">
        <v>1947</v>
      </c>
      <c r="OB1097" s="106" t="n">
        <v>1947</v>
      </c>
      <c r="OC1097" s="103" t="n">
        <v>14.2</v>
      </c>
      <c r="OD1097" s="103" t="n">
        <v>13.4</v>
      </c>
      <c r="OE1097" s="103" t="n">
        <v>12.5</v>
      </c>
      <c r="OF1097" s="103" t="n">
        <v>9.6</v>
      </c>
      <c r="OG1097" s="103" t="n">
        <v>8</v>
      </c>
      <c r="OH1097" s="103" t="n">
        <v>5.9</v>
      </c>
      <c r="OI1097" s="103" t="n">
        <v>7.3</v>
      </c>
      <c r="OJ1097" s="103" t="n">
        <v>6.4</v>
      </c>
      <c r="OK1097" s="103" t="n">
        <v>7.1</v>
      </c>
      <c r="OL1097" s="103" t="n">
        <v>7.8</v>
      </c>
      <c r="OM1097" s="103" t="n">
        <v>10.4</v>
      </c>
      <c r="ON1097" s="103" t="n">
        <v>12.4</v>
      </c>
      <c r="OO1097" s="104" t="n">
        <f aca="false">AVERAGE(OC1097:ON1097)</f>
        <v>9.58333333333333</v>
      </c>
      <c r="PA1097" s="22" t="n">
        <v>1947</v>
      </c>
      <c r="PB1097" s="106" t="s">
        <v>147</v>
      </c>
      <c r="PC1097" s="103" t="n">
        <v>16.4</v>
      </c>
      <c r="PD1097" s="103" t="n">
        <v>18.5</v>
      </c>
      <c r="PE1097" s="103" t="n">
        <v>14.1</v>
      </c>
      <c r="PF1097" s="103" t="n">
        <v>9.7</v>
      </c>
      <c r="PG1097" s="103" t="n">
        <v>7.3</v>
      </c>
      <c r="PH1097" s="103" t="n">
        <v>5.7</v>
      </c>
      <c r="PI1097" s="103" t="n">
        <v>4.7</v>
      </c>
      <c r="PJ1097" s="103" t="n">
        <v>5</v>
      </c>
      <c r="PK1097" s="103" t="n">
        <v>7.7</v>
      </c>
      <c r="PL1097" s="103" t="n">
        <v>9.6</v>
      </c>
      <c r="PM1097" s="103" t="n">
        <v>11.2</v>
      </c>
      <c r="PN1097" s="103" t="n">
        <v>14.7</v>
      </c>
      <c r="PO1097" s="104" t="n">
        <f aca="false">AVERAGE(PC1097:PN1097)</f>
        <v>10.3833333333333</v>
      </c>
      <c r="QA1097" s="22" t="n">
        <v>1947</v>
      </c>
      <c r="QB1097" s="106" t="s">
        <v>147</v>
      </c>
      <c r="QC1097" s="103" t="n">
        <v>13.1</v>
      </c>
      <c r="QD1097" s="103" t="n">
        <v>15.3</v>
      </c>
      <c r="QE1097" s="103" t="n">
        <v>12.1</v>
      </c>
      <c r="QF1097" s="103" t="n">
        <v>8.9</v>
      </c>
      <c r="QG1097" s="103" t="n">
        <v>6.1</v>
      </c>
      <c r="QH1097" s="103" t="n">
        <v>4.6</v>
      </c>
      <c r="QI1097" s="103" t="n">
        <v>4.9</v>
      </c>
      <c r="QJ1097" s="103" t="n">
        <v>4.2</v>
      </c>
      <c r="QK1097" s="103" t="n">
        <v>5.4</v>
      </c>
      <c r="QL1097" s="103" t="n">
        <v>6.5</v>
      </c>
      <c r="QM1097" s="103" t="n">
        <v>8.5</v>
      </c>
      <c r="QN1097" s="103" t="n">
        <v>12.3</v>
      </c>
      <c r="QO1097" s="104" t="n">
        <f aca="false">AVERAGE(QC1097:QN1097)</f>
        <v>8.49166666666667</v>
      </c>
      <c r="RA1097" s="22" t="n">
        <v>1947</v>
      </c>
      <c r="RB1097" s="102" t="n">
        <v>1947</v>
      </c>
      <c r="RC1097" s="103" t="n">
        <v>8.9</v>
      </c>
      <c r="RD1097" s="103" t="n">
        <v>12.1</v>
      </c>
      <c r="RE1097" s="103" t="n">
        <v>8.4</v>
      </c>
      <c r="RF1097" s="103" t="n">
        <v>5.4</v>
      </c>
      <c r="RG1097" s="103" t="n">
        <v>3.8</v>
      </c>
      <c r="RH1097" s="103" t="n">
        <v>0.8</v>
      </c>
      <c r="RI1097" s="103" t="n">
        <v>1.2</v>
      </c>
      <c r="RJ1097" s="103" t="n">
        <v>0.4</v>
      </c>
      <c r="RK1097" s="103" t="n">
        <v>3.3</v>
      </c>
      <c r="RL1097" s="103" t="n">
        <v>5.3</v>
      </c>
      <c r="RM1097" s="103" t="n">
        <v>6.3</v>
      </c>
      <c r="RN1097" s="103" t="n">
        <v>9.6</v>
      </c>
      <c r="RO1097" s="104" t="n">
        <f aca="false">AVERAGE(RC1097:RN1097)</f>
        <v>5.45833333333333</v>
      </c>
      <c r="SA1097" s="22" t="n">
        <v>1947</v>
      </c>
      <c r="SB1097" s="106" t="s">
        <v>147</v>
      </c>
      <c r="SC1097" s="103" t="n">
        <v>14.2</v>
      </c>
      <c r="SD1097" s="103" t="n">
        <v>17.8</v>
      </c>
      <c r="SE1097" s="103" t="n">
        <v>12</v>
      </c>
      <c r="SF1097" s="103" t="n">
        <v>7.2</v>
      </c>
      <c r="SG1097" s="103" t="n">
        <v>5.5</v>
      </c>
      <c r="SH1097" s="103" t="n">
        <v>3.6</v>
      </c>
      <c r="SI1097" s="103" t="n">
        <v>3.6</v>
      </c>
      <c r="SJ1097" s="103" t="n">
        <v>2.4</v>
      </c>
      <c r="SK1097" s="103" t="n">
        <v>5.8</v>
      </c>
      <c r="SL1097" s="103" t="n">
        <v>7.2</v>
      </c>
      <c r="SM1097" s="103" t="n">
        <v>8.6</v>
      </c>
      <c r="SN1097" s="103" t="n">
        <v>12.5</v>
      </c>
      <c r="SO1097" s="104" t="n">
        <f aca="false">AVERAGE(SC1097:SN1097)</f>
        <v>8.36666666666667</v>
      </c>
      <c r="TA1097" s="22" t="n">
        <v>1947</v>
      </c>
      <c r="TB1097" s="106" t="s">
        <v>147</v>
      </c>
      <c r="TC1097" s="103" t="n">
        <v>10.9</v>
      </c>
      <c r="TD1097" s="103" t="n">
        <v>14.2</v>
      </c>
      <c r="TE1097" s="103" t="n">
        <v>11.4</v>
      </c>
      <c r="TF1097" s="103" t="n">
        <v>9.5</v>
      </c>
      <c r="TG1097" s="103" t="n">
        <v>6.7</v>
      </c>
      <c r="TH1097" s="103" t="n">
        <v>5.2</v>
      </c>
      <c r="TI1097" s="103" t="n">
        <v>4.7</v>
      </c>
      <c r="TJ1097" s="103" t="n">
        <v>4.1</v>
      </c>
      <c r="TK1097" s="103" t="n">
        <v>5</v>
      </c>
      <c r="TL1097" s="103" t="n">
        <v>7.2</v>
      </c>
      <c r="TM1097" s="103" t="n">
        <v>8.4</v>
      </c>
      <c r="TN1097" s="103" t="n">
        <v>12.3</v>
      </c>
      <c r="TO1097" s="104" t="n">
        <f aca="false">AVERAGE(TC1097:TN1097)</f>
        <v>8.3</v>
      </c>
      <c r="UA1097" s="22" t="n">
        <v>1947</v>
      </c>
      <c r="UB1097" s="102" t="n">
        <v>1947</v>
      </c>
      <c r="UC1097" s="103" t="n">
        <v>11.6</v>
      </c>
      <c r="UD1097" s="103" t="n">
        <v>15.2</v>
      </c>
      <c r="UE1097" s="103" t="n">
        <v>12.2</v>
      </c>
      <c r="UF1097" s="103" t="n">
        <v>8.1</v>
      </c>
      <c r="UG1097" s="103" t="n">
        <v>5</v>
      </c>
      <c r="UH1097" s="103" t="n">
        <v>3.1</v>
      </c>
      <c r="UI1097" s="103" t="n">
        <v>4.1</v>
      </c>
      <c r="UJ1097" s="103" t="n">
        <v>2.7</v>
      </c>
      <c r="UK1097" s="103" t="n">
        <v>4.4</v>
      </c>
      <c r="UL1097" s="103" t="n">
        <v>7.1</v>
      </c>
      <c r="UM1097" s="103" t="n">
        <v>7.3</v>
      </c>
      <c r="UN1097" s="103" t="n">
        <v>11.7</v>
      </c>
      <c r="UO1097" s="104" t="n">
        <f aca="false">AVERAGE(UC1097:UN1097)</f>
        <v>7.70833333333333</v>
      </c>
      <c r="VA1097" s="22" t="n">
        <v>1947</v>
      </c>
      <c r="VB1097" s="102" t="n">
        <v>1947</v>
      </c>
      <c r="VC1097" s="103" t="n">
        <v>12.7</v>
      </c>
      <c r="VD1097" s="103" t="n">
        <v>15.6</v>
      </c>
      <c r="VE1097" s="103" t="n">
        <v>12.2</v>
      </c>
      <c r="VF1097" s="103" t="n">
        <v>9.7</v>
      </c>
      <c r="VG1097" s="103" t="n">
        <v>8.2</v>
      </c>
      <c r="VH1097" s="103" t="n">
        <v>5.6</v>
      </c>
      <c r="VI1097" s="103" t="n">
        <v>5</v>
      </c>
      <c r="VJ1097" s="103" t="n">
        <v>4.1</v>
      </c>
      <c r="VK1097" s="103" t="n">
        <v>5.9</v>
      </c>
      <c r="VL1097" s="103" t="n">
        <v>7</v>
      </c>
      <c r="VM1097" s="103" t="n">
        <v>9</v>
      </c>
      <c r="VN1097" s="103" t="n">
        <v>12.2</v>
      </c>
      <c r="VO1097" s="104" t="n">
        <f aca="false">AVERAGE(VC1097:VN1097)</f>
        <v>8.93333333333333</v>
      </c>
      <c r="WA1097" s="22" t="n">
        <v>1947</v>
      </c>
      <c r="WB1097" s="102" t="n">
        <v>1947</v>
      </c>
      <c r="WC1097" s="103" t="n">
        <v>15.9</v>
      </c>
      <c r="WD1097" s="103" t="n">
        <v>18.8</v>
      </c>
      <c r="WE1097" s="103" t="n">
        <v>14.4</v>
      </c>
      <c r="WF1097" s="103" t="n">
        <v>10.2</v>
      </c>
      <c r="WG1097" s="103" t="n">
        <v>7.6</v>
      </c>
      <c r="WH1097" s="103" t="n">
        <v>5.4</v>
      </c>
      <c r="WI1097" s="103" t="n">
        <v>4.8</v>
      </c>
      <c r="WJ1097" s="103" t="n">
        <v>4.8</v>
      </c>
      <c r="WK1097" s="103" t="n">
        <v>7.2</v>
      </c>
      <c r="WL1097" s="103" t="n">
        <v>8.8</v>
      </c>
      <c r="WM1097" s="103" t="n">
        <v>11.1</v>
      </c>
      <c r="WN1097" s="103" t="n">
        <v>14.6</v>
      </c>
      <c r="WO1097" s="104" t="n">
        <f aca="false">AVERAGE(WC1097:WN1097)</f>
        <v>10.3</v>
      </c>
      <c r="XA1097" s="22" t="n">
        <v>1947</v>
      </c>
      <c r="XB1097" s="102" t="n">
        <v>1947</v>
      </c>
      <c r="XC1097" s="103" t="n">
        <v>15.6</v>
      </c>
      <c r="XD1097" s="103" t="n">
        <v>18</v>
      </c>
      <c r="XE1097" s="103" t="n">
        <v>13.4</v>
      </c>
      <c r="XF1097" s="103" t="n">
        <v>9.3</v>
      </c>
      <c r="XG1097" s="103" t="n">
        <v>7.3</v>
      </c>
      <c r="XH1097" s="103" t="n">
        <v>4.7</v>
      </c>
      <c r="XI1097" s="103" t="n">
        <v>5.3</v>
      </c>
      <c r="XJ1097" s="103" t="n">
        <v>4.2</v>
      </c>
      <c r="XK1097" s="103" t="n">
        <v>7.3</v>
      </c>
      <c r="XL1097" s="103" t="n">
        <v>8.6</v>
      </c>
      <c r="XM1097" s="103" t="n">
        <v>10.7</v>
      </c>
      <c r="XN1097" s="103" t="n">
        <v>13.8</v>
      </c>
      <c r="XO1097" s="104" t="n">
        <f aca="false">AVERAGE(XC1097:XN1097)</f>
        <v>9.85</v>
      </c>
      <c r="YA1097" s="22" t="n">
        <v>1947</v>
      </c>
      <c r="YB1097" s="102" t="n">
        <v>1947</v>
      </c>
      <c r="YC1097" s="105" t="n">
        <f aca="false">(YC1096+YC1098)/2</f>
        <v>12.1</v>
      </c>
      <c r="YD1097" s="105" t="n">
        <f aca="false">(YD1096+YD1098)/2</f>
        <v>12.75</v>
      </c>
      <c r="YE1097" s="105" t="n">
        <f aca="false">(YE1096+YE1098)/2</f>
        <v>11</v>
      </c>
      <c r="YF1097" s="103" t="n">
        <v>9.4</v>
      </c>
      <c r="YG1097" s="103" t="n">
        <v>7.9</v>
      </c>
      <c r="YH1097" s="103" t="n">
        <v>6.3</v>
      </c>
      <c r="YI1097" s="103" t="n">
        <v>6.1</v>
      </c>
      <c r="YJ1097" s="103" t="n">
        <v>6.4</v>
      </c>
      <c r="YK1097" s="108" t="n">
        <f aca="false">(YK1098+YK1099)/2</f>
        <v>7.4</v>
      </c>
      <c r="YL1097" s="103" t="n">
        <v>9.2</v>
      </c>
      <c r="YM1097" s="103" t="n">
        <v>9.5</v>
      </c>
      <c r="YN1097" s="103" t="n">
        <v>11.4</v>
      </c>
      <c r="YO1097" s="104" t="n">
        <f aca="false">AVERAGE(YC1097:YN1097)</f>
        <v>9.12083333333333</v>
      </c>
      <c r="ZA1097" s="22" t="n">
        <v>1947</v>
      </c>
      <c r="ZB1097" s="106" t="s">
        <v>147</v>
      </c>
      <c r="ZC1097" s="103" t="n">
        <v>13.8</v>
      </c>
      <c r="ZD1097" s="103" t="n">
        <v>15.8</v>
      </c>
      <c r="ZE1097" s="103" t="n">
        <v>14.9</v>
      </c>
      <c r="ZF1097" s="103" t="n">
        <v>13.6</v>
      </c>
      <c r="ZG1097" s="103" t="n">
        <v>12.9</v>
      </c>
      <c r="ZH1097" s="103" t="n">
        <v>10.1</v>
      </c>
      <c r="ZI1097" s="103" t="n">
        <v>8.8</v>
      </c>
      <c r="ZJ1097" s="103" t="n">
        <v>8.2</v>
      </c>
      <c r="ZK1097" s="103" t="n">
        <v>9.2</v>
      </c>
      <c r="ZL1097" s="103" t="n">
        <v>9.9</v>
      </c>
      <c r="ZM1097" s="103" t="n">
        <v>10.9</v>
      </c>
      <c r="ZN1097" s="103" t="n">
        <v>13</v>
      </c>
      <c r="ZO1097" s="104" t="n">
        <f aca="false">AVERAGE(ZC1097:ZN1097)</f>
        <v>11.7583333333333</v>
      </c>
    </row>
    <row r="1098" customFormat="false" ht="12.8" hidden="false" customHeight="false" outlineLevel="0" collapsed="false">
      <c r="A1098" s="97"/>
      <c r="B1098" s="11" t="n">
        <f aca="false">AVERAGE(AO1098,BO1098,CO1098,DO1098,EO1098,FO1098,GO1098,HO1098,IO1098,JO1098,KO1098,LO1098,MO1098,NO1098,OO1098,PO1098,QO1098,RO1098,SO1098,TO1098,UO1098,VO1098,WO1098,XO1098,YO1098,ZO1098)</f>
        <v>8.30673076923077</v>
      </c>
      <c r="C1098" s="98" t="n">
        <f aca="false">AVERAGE(B1094:B1098)</f>
        <v>8.43434440559441</v>
      </c>
      <c r="D1098" s="99" t="n">
        <f aca="false">AVERAGE(B1089:B1098)</f>
        <v>8.61177156177156</v>
      </c>
      <c r="E1098" s="11" t="n">
        <f aca="false">AVERAGE(B1079:B1098)</f>
        <v>8.64776078088578</v>
      </c>
      <c r="F1098" s="100" t="n">
        <f aca="false">AVERAGE(B1049:B1098)</f>
        <v>8.73031505084784</v>
      </c>
      <c r="G1098" s="3" t="n">
        <f aca="false">MAX(AC1098:AN1098,BC1098:BN1098,CC1098:CN1098,DC1098:DN1098,EC1098:EN1098,FC1098:FN1098,GC1098:GN1098,HC1098:HN1098,IC1098:IN1098,JC1098:JN1098,KC1098:KN1098,LC1098:LN1098,MC1098:MN1098,NC1098:NN1098,OC1098:ON1098,PC1098:PN1098,QC1098:QN1098,RC1098:RN1098,SC1098:SN1098,TC1098:TN1098,UC1098:UN1098,VC1098:VN1098,WC1098:WN1098,XC1098:XN1098,YC1098:YN1098,ZC1098:ZN1098,)</f>
        <v>17.7</v>
      </c>
      <c r="H1098" s="19" t="n">
        <f aca="false">MEDIAN(AC1098:AN1098,BC1098:BN1098,CC1098:CN1098,DC1098:DN1098,EC1098:EN1098,FC1098:FN1098,GC1098:GN1098,HC1098:HN1098,IC1098:IN1098,JC1098:JN1098,KC1098:KN1098,LC1098:LN1098,MC1098:MN1098,NC1098:NN1098,OC1098:ON1098,PC1098:PN1098,QC1098:QN1098,RC1098:RN1098,SC1098:SN1098,TC1098:TN1098,UC1098:UN1098,VC1098:VN1098,WC1098:WN1098,XC1098:XN1098,YC1098:YN1098,ZC1098:ZN1098,)</f>
        <v>8.2</v>
      </c>
      <c r="I1098" s="5" t="n">
        <f aca="false">MIN(AC1098:AN1098,BC1098:BN1098,CC1098:CN1098,DC1098:DN1098,EC1098:EN1098,FC1098:FN1098,GC1098:GN1098,HC1098:HN1098,IC1098:IN1098,JC1098:JN1098,KC1098:KN1098,LC1098:LN1098,MC1098:MN1098,NC1098:NN1098,OC1098:ON1098,PC1098:PN1098,QC1098:QN1098,RC1098:RN1098,SC1098:SN1098,TC1098:TN1098,UC1098:UN1098,VC1098:VN1098,WC1098:WN1098,XC1098:XN1098,YC1098:YN1098,ZC1098:ZN1098)</f>
        <v>-1.4</v>
      </c>
      <c r="J1098" s="5" t="n">
        <f aca="false">MIN(AC1098:AN1098,BC1098:BN1098,CC1098:CN1098,DC1098:DN1098,EC1098:EN1098,FC1098:FN1098,GC1098:GN1098,HC1098:HN1098,IC1098:IN1098,JC1098:JN1098,KC1098:KN1098,LC1098:LN1098,MC1098:MN1098,NC1098:NN1098,OC1098:ON1098,PC1098:PN1098,QC1098:QN1098,SC1098:SN1098,TC1098:TN1098,UC1098:UN1098,VC1098:VN1098,WC1098:WN1098,XC1098:XN1098,YC1098:YN1098,ZC1098:ZN1098)</f>
        <v>0.1</v>
      </c>
      <c r="K1098" s="101" t="n">
        <f aca="false">(G1098+I1098)/2</f>
        <v>8.15</v>
      </c>
      <c r="AB1098" s="102" t="n">
        <v>1948</v>
      </c>
      <c r="AC1098" s="103" t="n">
        <v>9.8</v>
      </c>
      <c r="AD1098" s="103" t="n">
        <v>12.1</v>
      </c>
      <c r="AE1098" s="103" t="n">
        <v>7.7</v>
      </c>
      <c r="AF1098" s="103" t="n">
        <v>8.6</v>
      </c>
      <c r="AG1098" s="103" t="n">
        <v>6.6</v>
      </c>
      <c r="AH1098" s="103" t="n">
        <v>4.1</v>
      </c>
      <c r="AI1098" s="103" t="n">
        <v>3.4</v>
      </c>
      <c r="AJ1098" s="103" t="n">
        <v>4.2</v>
      </c>
      <c r="AK1098" s="103" t="n">
        <v>5.6</v>
      </c>
      <c r="AL1098" s="103" t="n">
        <v>6.3</v>
      </c>
      <c r="AM1098" s="103" t="n">
        <v>7.7</v>
      </c>
      <c r="AN1098" s="103" t="n">
        <v>9.3</v>
      </c>
      <c r="AO1098" s="104" t="n">
        <f aca="false">AVERAGE(AC1098:AN1098)</f>
        <v>7.11666666666667</v>
      </c>
      <c r="BA1098" s="22" t="n">
        <v>1948</v>
      </c>
      <c r="BB1098" s="111" t="n">
        <v>1948</v>
      </c>
      <c r="BC1098" s="110" t="n">
        <v>12.5</v>
      </c>
      <c r="BD1098" s="110" t="n">
        <v>14.1</v>
      </c>
      <c r="BE1098" s="110" t="n">
        <v>12.3</v>
      </c>
      <c r="BF1098" s="110" t="n">
        <v>8.4</v>
      </c>
      <c r="BG1098" s="110" t="n">
        <v>8.2</v>
      </c>
      <c r="BH1098" s="110" t="n">
        <v>4.6</v>
      </c>
      <c r="BI1098" s="110" t="n">
        <v>4.5</v>
      </c>
      <c r="BJ1098" s="110" t="n">
        <v>4.4</v>
      </c>
      <c r="BK1098" s="110" t="n">
        <v>6.8</v>
      </c>
      <c r="BL1098" s="110" t="n">
        <v>9.1</v>
      </c>
      <c r="BM1098" s="110" t="n">
        <v>10.7</v>
      </c>
      <c r="BN1098" s="110" t="n">
        <v>12.1</v>
      </c>
      <c r="BO1098" s="104" t="n">
        <f aca="false">AVERAGE(BC1098:BN1098)</f>
        <v>8.975</v>
      </c>
      <c r="CA1098" s="22" t="n">
        <v>1948</v>
      </c>
      <c r="CB1098" s="102" t="n">
        <v>1948</v>
      </c>
      <c r="CC1098" s="103" t="n">
        <v>9.8</v>
      </c>
      <c r="CD1098" s="103" t="n">
        <v>10.9</v>
      </c>
      <c r="CE1098" s="103" t="n">
        <v>6.4</v>
      </c>
      <c r="CF1098" s="103" t="n">
        <v>7.7</v>
      </c>
      <c r="CG1098" s="103" t="n">
        <v>5.5</v>
      </c>
      <c r="CH1098" s="103" t="n">
        <v>3.8</v>
      </c>
      <c r="CI1098" s="103" t="n">
        <v>2.7</v>
      </c>
      <c r="CJ1098" s="103" t="n">
        <v>4.1</v>
      </c>
      <c r="CK1098" s="103" t="n">
        <v>4.8</v>
      </c>
      <c r="CL1098" s="103" t="n">
        <v>5.5</v>
      </c>
      <c r="CM1098" s="103" t="n">
        <v>6.6</v>
      </c>
      <c r="CN1098" s="103" t="n">
        <v>9.2</v>
      </c>
      <c r="CO1098" s="104" t="n">
        <f aca="false">AVERAGE(CC1098:CN1098)</f>
        <v>6.41666666666667</v>
      </c>
      <c r="DA1098" s="22" t="n">
        <v>1948</v>
      </c>
      <c r="DB1098" s="102" t="n">
        <v>1948</v>
      </c>
      <c r="DC1098" s="103" t="n">
        <v>14.2</v>
      </c>
      <c r="DD1098" s="103" t="n">
        <v>13.9</v>
      </c>
      <c r="DE1098" s="103" t="n">
        <v>9.7</v>
      </c>
      <c r="DF1098" s="103" t="n">
        <v>9.6</v>
      </c>
      <c r="DG1098" s="103" t="n">
        <v>6.3</v>
      </c>
      <c r="DH1098" s="103" t="n">
        <v>4.3</v>
      </c>
      <c r="DI1098" s="103" t="n">
        <v>2.5</v>
      </c>
      <c r="DJ1098" s="103" t="n">
        <v>4</v>
      </c>
      <c r="DK1098" s="103" t="n">
        <v>6.6</v>
      </c>
      <c r="DL1098" s="103" t="n">
        <v>5.9</v>
      </c>
      <c r="DM1098" s="103" t="n">
        <v>9.9</v>
      </c>
      <c r="DN1098" s="103" t="n">
        <v>12.8</v>
      </c>
      <c r="DO1098" s="104" t="n">
        <f aca="false">AVERAGE(DC1098:DN1098)</f>
        <v>8.30833333333333</v>
      </c>
      <c r="EA1098" s="22" t="n">
        <v>1948</v>
      </c>
      <c r="EB1098" s="106" t="s">
        <v>148</v>
      </c>
      <c r="EC1098" s="103" t="n">
        <v>13</v>
      </c>
      <c r="ED1098" s="103" t="n">
        <v>14.1</v>
      </c>
      <c r="EE1098" s="103" t="n">
        <v>11.4</v>
      </c>
      <c r="EF1098" s="103" t="n">
        <v>11.2</v>
      </c>
      <c r="EG1098" s="103" t="n">
        <v>9.4</v>
      </c>
      <c r="EH1098" s="103" t="n">
        <v>8.4</v>
      </c>
      <c r="EI1098" s="103" t="n">
        <v>7.1</v>
      </c>
      <c r="EJ1098" s="103" t="n">
        <v>8.3</v>
      </c>
      <c r="EK1098" s="103" t="n">
        <v>9.2</v>
      </c>
      <c r="EL1098" s="103" t="n">
        <v>8.6</v>
      </c>
      <c r="EM1098" s="103" t="n">
        <v>10.3</v>
      </c>
      <c r="EN1098" s="103" t="n">
        <v>12</v>
      </c>
      <c r="EO1098" s="104" t="n">
        <f aca="false">AVERAGE(EC1098:EN1098)</f>
        <v>10.25</v>
      </c>
      <c r="FA1098" s="22" t="n">
        <v>1948</v>
      </c>
      <c r="FB1098" s="102" t="n">
        <v>1948</v>
      </c>
      <c r="FC1098" s="103" t="n">
        <v>8.7</v>
      </c>
      <c r="FD1098" s="103" t="n">
        <v>11.6</v>
      </c>
      <c r="FE1098" s="103" t="n">
        <v>3.9</v>
      </c>
      <c r="FF1098" s="103" t="n">
        <v>5.2</v>
      </c>
      <c r="FG1098" s="103" t="n">
        <v>3.5</v>
      </c>
      <c r="FH1098" s="103" t="n">
        <v>0.1</v>
      </c>
      <c r="FI1098" s="103" t="n">
        <v>0.2</v>
      </c>
      <c r="FJ1098" s="103" t="n">
        <v>0.6</v>
      </c>
      <c r="FK1098" s="103" t="n">
        <v>3.1</v>
      </c>
      <c r="FL1098" s="103" t="n">
        <v>4</v>
      </c>
      <c r="FM1098" s="103" t="n">
        <v>6.7</v>
      </c>
      <c r="FN1098" s="103" t="n">
        <v>9.4</v>
      </c>
      <c r="FO1098" s="104" t="n">
        <f aca="false">AVERAGE(FC1098:FN1098)</f>
        <v>4.75</v>
      </c>
      <c r="GA1098" s="22" t="n">
        <v>1948</v>
      </c>
      <c r="GB1098" s="102" t="n">
        <v>1948</v>
      </c>
      <c r="GC1098" s="103" t="n">
        <v>14.2</v>
      </c>
      <c r="GD1098" s="103" t="n">
        <v>15.9</v>
      </c>
      <c r="GE1098" s="103" t="n">
        <v>9.9</v>
      </c>
      <c r="GF1098" s="103" t="n">
        <v>9.4</v>
      </c>
      <c r="GG1098" s="103" t="n">
        <v>7.1</v>
      </c>
      <c r="GH1098" s="103" t="n">
        <v>4.5</v>
      </c>
      <c r="GI1098" s="103" t="n">
        <v>3.6</v>
      </c>
      <c r="GJ1098" s="103" t="n">
        <v>5</v>
      </c>
      <c r="GK1098" s="103" t="n">
        <v>7.1</v>
      </c>
      <c r="GL1098" s="103" t="n">
        <v>7.8</v>
      </c>
      <c r="GM1098" s="103" t="n">
        <v>10.6</v>
      </c>
      <c r="GN1098" s="103" t="n">
        <v>14.1</v>
      </c>
      <c r="GO1098" s="104" t="n">
        <f aca="false">AVERAGE(GC1098:GN1098)</f>
        <v>9.1</v>
      </c>
      <c r="HA1098" s="22" t="n">
        <v>1948</v>
      </c>
      <c r="HB1098" s="106" t="s">
        <v>148</v>
      </c>
      <c r="HC1098" s="103" t="n">
        <v>15</v>
      </c>
      <c r="HD1098" s="103" t="n">
        <v>17.7</v>
      </c>
      <c r="HE1098" s="103" t="n">
        <v>14.4</v>
      </c>
      <c r="HF1098" s="103" t="n">
        <v>13.7</v>
      </c>
      <c r="HG1098" s="103" t="n">
        <v>11.3</v>
      </c>
      <c r="HH1098" s="103" t="n">
        <v>10.4</v>
      </c>
      <c r="HI1098" s="103" t="n">
        <v>8.3</v>
      </c>
      <c r="HJ1098" s="103" t="n">
        <v>8.6</v>
      </c>
      <c r="HK1098" s="103" t="n">
        <v>10.3</v>
      </c>
      <c r="HL1098" s="103" t="n">
        <v>10.3</v>
      </c>
      <c r="HM1098" s="103" t="n">
        <v>11.7</v>
      </c>
      <c r="HN1098" s="103" t="n">
        <v>14.2</v>
      </c>
      <c r="HO1098" s="104" t="n">
        <f aca="false">AVERAGE(HC1098:HN1098)</f>
        <v>12.1583333333333</v>
      </c>
      <c r="IA1098" s="22" t="n">
        <v>1948</v>
      </c>
      <c r="IB1098" s="102" t="n">
        <v>1948</v>
      </c>
      <c r="IC1098" s="103" t="n">
        <v>13.2</v>
      </c>
      <c r="ID1098" s="103" t="n">
        <v>14.5</v>
      </c>
      <c r="IE1098" s="103" t="n">
        <v>9.7</v>
      </c>
      <c r="IF1098" s="103" t="n">
        <v>10.1</v>
      </c>
      <c r="IG1098" s="103" t="n">
        <v>8.1</v>
      </c>
      <c r="IH1098" s="103" t="n">
        <v>5.5</v>
      </c>
      <c r="II1098" s="103" t="n">
        <v>4.7</v>
      </c>
      <c r="IJ1098" s="103" t="n">
        <v>5.6</v>
      </c>
      <c r="IK1098" s="103" t="n">
        <v>7.1</v>
      </c>
      <c r="IL1098" s="103" t="n">
        <v>7.5</v>
      </c>
      <c r="IM1098" s="103" t="n">
        <v>8.7</v>
      </c>
      <c r="IN1098" s="103" t="n">
        <v>10.4</v>
      </c>
      <c r="IO1098" s="104" t="n">
        <f aca="false">AVERAGE(IC1098:IN1098)</f>
        <v>8.75833333333333</v>
      </c>
      <c r="JA1098" s="22" t="n">
        <v>1948</v>
      </c>
      <c r="JB1098" s="102" t="n">
        <v>1948</v>
      </c>
      <c r="JC1098" s="103" t="n">
        <v>10.9</v>
      </c>
      <c r="JD1098" s="103" t="n">
        <v>11.9</v>
      </c>
      <c r="JE1098" s="103" t="n">
        <v>8.7</v>
      </c>
      <c r="JF1098" s="103" t="n">
        <v>9.2</v>
      </c>
      <c r="JG1098" s="103" t="n">
        <v>7.5</v>
      </c>
      <c r="JH1098" s="103" t="n">
        <v>4.9</v>
      </c>
      <c r="JI1098" s="103" t="n">
        <v>4.9</v>
      </c>
      <c r="JJ1098" s="103" t="n">
        <v>6</v>
      </c>
      <c r="JK1098" s="103" t="n">
        <v>7.1</v>
      </c>
      <c r="JL1098" s="103" t="n">
        <v>7.2</v>
      </c>
      <c r="JM1098" s="103" t="n">
        <v>8.2</v>
      </c>
      <c r="JN1098" s="103" t="n">
        <v>10.4</v>
      </c>
      <c r="JO1098" s="104" t="n">
        <f aca="false">AVERAGE(JC1098:JN1098)</f>
        <v>8.075</v>
      </c>
      <c r="KA1098" s="22" t="n">
        <v>1948</v>
      </c>
      <c r="KB1098" s="102" t="n">
        <v>1948</v>
      </c>
      <c r="KC1098" s="108" t="n">
        <f aca="false">(KC1096+KC1097)/2</f>
        <v>13.85</v>
      </c>
      <c r="KD1098" s="108" t="n">
        <f aca="false">(KD1096+KD1097)/2</f>
        <v>15.1</v>
      </c>
      <c r="KE1098" s="108" t="n">
        <f aca="false">(KE1096+KE1097)/2</f>
        <v>12</v>
      </c>
      <c r="KF1098" s="110" t="n">
        <v>7.8</v>
      </c>
      <c r="KG1098" s="110" t="n">
        <v>6.2</v>
      </c>
      <c r="KH1098" s="110" t="n">
        <v>4.4</v>
      </c>
      <c r="KI1098" s="110" t="n">
        <v>5.6</v>
      </c>
      <c r="KJ1098" s="110" t="n">
        <v>5.1</v>
      </c>
      <c r="KK1098" s="110" t="n">
        <v>5.5</v>
      </c>
      <c r="KL1098" s="110" t="n">
        <v>5.8</v>
      </c>
      <c r="KM1098" s="110" t="n">
        <v>10.2</v>
      </c>
      <c r="KN1098" s="110" t="n">
        <v>12.5</v>
      </c>
      <c r="KO1098" s="104" t="n">
        <f aca="false">AVERAGE(KC1098:KN1098)</f>
        <v>8.67083333333333</v>
      </c>
      <c r="LA1098" s="22" t="n">
        <v>1948</v>
      </c>
      <c r="LB1098" s="106" t="s">
        <v>148</v>
      </c>
      <c r="LC1098" s="105" t="n">
        <f aca="false">(LC1097+LC1099)/2</f>
        <v>14.55</v>
      </c>
      <c r="LD1098" s="103" t="n">
        <v>15.9</v>
      </c>
      <c r="LE1098" s="103" t="n">
        <v>9</v>
      </c>
      <c r="LF1098" s="103" t="n">
        <v>9</v>
      </c>
      <c r="LG1098" s="103" t="n">
        <v>6.6</v>
      </c>
      <c r="LH1098" s="103" t="n">
        <v>3.3</v>
      </c>
      <c r="LI1098" s="103" t="n">
        <v>3.1</v>
      </c>
      <c r="LJ1098" s="103" t="n">
        <v>4.6</v>
      </c>
      <c r="LK1098" s="103" t="n">
        <v>6.9</v>
      </c>
      <c r="LL1098" s="103" t="n">
        <v>6.8</v>
      </c>
      <c r="LM1098" s="103" t="n">
        <v>10.2</v>
      </c>
      <c r="LN1098" s="103" t="n">
        <v>13.5</v>
      </c>
      <c r="LO1098" s="104" t="n">
        <f aca="false">AVERAGE(LC1098:LN1098)</f>
        <v>8.62083333333333</v>
      </c>
      <c r="MA1098" s="22" t="n">
        <v>1948</v>
      </c>
      <c r="MB1098" s="106" t="s">
        <v>148</v>
      </c>
      <c r="MC1098" s="103" t="n">
        <v>12.9</v>
      </c>
      <c r="MD1098" s="103" t="n">
        <v>14.3</v>
      </c>
      <c r="ME1098" s="103" t="n">
        <v>9.8</v>
      </c>
      <c r="MF1098" s="103" t="n">
        <v>9.8</v>
      </c>
      <c r="MG1098" s="103" t="n">
        <v>7.4</v>
      </c>
      <c r="MH1098" s="103" t="n">
        <v>3.4</v>
      </c>
      <c r="MI1098" s="103" t="n">
        <v>3.6</v>
      </c>
      <c r="MJ1098" s="103" t="n">
        <v>5</v>
      </c>
      <c r="MK1098" s="103" t="n">
        <v>6.2</v>
      </c>
      <c r="ML1098" s="103" t="n">
        <v>6.9</v>
      </c>
      <c r="MM1098" s="103" t="n">
        <v>8.3</v>
      </c>
      <c r="MN1098" s="103" t="n">
        <v>11.1</v>
      </c>
      <c r="MO1098" s="104" t="n">
        <f aca="false">AVERAGE(MC1098:MN1098)</f>
        <v>8.225</v>
      </c>
      <c r="NA1098" s="22" t="n">
        <v>1948</v>
      </c>
      <c r="NB1098" s="102" t="n">
        <v>1948</v>
      </c>
      <c r="NC1098" s="103" t="n">
        <v>11.1</v>
      </c>
      <c r="ND1098" s="103" t="n">
        <v>13.5</v>
      </c>
      <c r="NE1098" s="103" t="n">
        <v>8.1</v>
      </c>
      <c r="NF1098" s="103" t="n">
        <v>8.2</v>
      </c>
      <c r="NG1098" s="103" t="n">
        <v>6.6</v>
      </c>
      <c r="NH1098" s="103" t="n">
        <v>3.9</v>
      </c>
      <c r="NI1098" s="103" t="n">
        <v>3.1</v>
      </c>
      <c r="NJ1098" s="103" t="n">
        <v>3.5</v>
      </c>
      <c r="NK1098" s="103" t="n">
        <v>5.2</v>
      </c>
      <c r="NL1098" s="103" t="n">
        <v>6.5</v>
      </c>
      <c r="NM1098" s="103" t="n">
        <v>8.3</v>
      </c>
      <c r="NN1098" s="103" t="n">
        <v>11.1</v>
      </c>
      <c r="NO1098" s="104" t="n">
        <f aca="false">AVERAGE(NC1098:NN1098)</f>
        <v>7.425</v>
      </c>
      <c r="OA1098" s="22" t="n">
        <v>1948</v>
      </c>
      <c r="OB1098" s="106" t="n">
        <v>1948</v>
      </c>
      <c r="OC1098" s="103" t="n">
        <v>13.1</v>
      </c>
      <c r="OD1098" s="103" t="n">
        <v>16.3</v>
      </c>
      <c r="OE1098" s="103" t="n">
        <v>13.6</v>
      </c>
      <c r="OF1098" s="103" t="n">
        <v>10.9</v>
      </c>
      <c r="OG1098" s="103" t="n">
        <v>9</v>
      </c>
      <c r="OH1098" s="103" t="n">
        <v>6.6</v>
      </c>
      <c r="OI1098" s="103" t="n">
        <v>7.1</v>
      </c>
      <c r="OJ1098" s="103" t="n">
        <v>5.8</v>
      </c>
      <c r="OK1098" s="103" t="n">
        <v>7.3</v>
      </c>
      <c r="OL1098" s="103" t="n">
        <v>9</v>
      </c>
      <c r="OM1098" s="103" t="n">
        <v>10</v>
      </c>
      <c r="ON1098" s="103" t="n">
        <v>12.8</v>
      </c>
      <c r="OO1098" s="104" t="n">
        <f aca="false">AVERAGE(OC1098:ON1098)</f>
        <v>10.125</v>
      </c>
      <c r="PA1098" s="22" t="n">
        <v>1948</v>
      </c>
      <c r="PB1098" s="106" t="s">
        <v>148</v>
      </c>
      <c r="PC1098" s="103" t="n">
        <v>15.1</v>
      </c>
      <c r="PD1098" s="103" t="n">
        <v>16.7</v>
      </c>
      <c r="PE1098" s="103" t="n">
        <v>10.7</v>
      </c>
      <c r="PF1098" s="103" t="n">
        <v>9.8</v>
      </c>
      <c r="PG1098" s="103" t="n">
        <v>6.8</v>
      </c>
      <c r="PH1098" s="103" t="n">
        <v>5.7</v>
      </c>
      <c r="PI1098" s="103" t="n">
        <v>4</v>
      </c>
      <c r="PJ1098" s="103" t="n">
        <v>5.5</v>
      </c>
      <c r="PK1098" s="103" t="n">
        <v>7.8</v>
      </c>
      <c r="PL1098" s="103" t="n">
        <v>8.3</v>
      </c>
      <c r="PM1098" s="103" t="n">
        <v>11.8</v>
      </c>
      <c r="PN1098" s="103" t="n">
        <v>14.1</v>
      </c>
      <c r="PO1098" s="104" t="n">
        <f aca="false">AVERAGE(PC1098:PN1098)</f>
        <v>9.69166666666667</v>
      </c>
      <c r="QA1098" s="22" t="n">
        <v>1948</v>
      </c>
      <c r="QB1098" s="106" t="s">
        <v>148</v>
      </c>
      <c r="QC1098" s="103" t="n">
        <v>10.1</v>
      </c>
      <c r="QD1098" s="103" t="n">
        <v>12.8</v>
      </c>
      <c r="QE1098" s="103" t="n">
        <v>7.3</v>
      </c>
      <c r="QF1098" s="103" t="n">
        <v>8.6</v>
      </c>
      <c r="QG1098" s="103" t="n">
        <v>7.1</v>
      </c>
      <c r="QH1098" s="103" t="n">
        <v>4.1</v>
      </c>
      <c r="QI1098" s="103" t="n">
        <v>3.4</v>
      </c>
      <c r="QJ1098" s="103" t="n">
        <v>3.9</v>
      </c>
      <c r="QK1098" s="103" t="n">
        <v>4.4</v>
      </c>
      <c r="QL1098" s="103" t="n">
        <v>5</v>
      </c>
      <c r="QM1098" s="103" t="n">
        <v>7.8</v>
      </c>
      <c r="QN1098" s="103" t="n">
        <v>9.9</v>
      </c>
      <c r="QO1098" s="104" t="n">
        <f aca="false">AVERAGE(QC1098:QN1098)</f>
        <v>7.03333333333333</v>
      </c>
      <c r="RA1098" s="22" t="n">
        <v>1948</v>
      </c>
      <c r="RB1098" s="102" t="n">
        <v>1948</v>
      </c>
      <c r="RC1098" s="103" t="n">
        <v>8.5</v>
      </c>
      <c r="RD1098" s="103" t="n">
        <v>11.8</v>
      </c>
      <c r="RE1098" s="103" t="n">
        <v>5.1</v>
      </c>
      <c r="RF1098" s="103" t="n">
        <v>5.6</v>
      </c>
      <c r="RG1098" s="103" t="n">
        <v>2.9</v>
      </c>
      <c r="RH1098" s="103" t="n">
        <v>-0.4</v>
      </c>
      <c r="RI1098" s="103" t="n">
        <v>-1.4</v>
      </c>
      <c r="RJ1098" s="103" t="n">
        <v>-0.3</v>
      </c>
      <c r="RK1098" s="103" t="n">
        <v>2.8</v>
      </c>
      <c r="RL1098" s="103" t="n">
        <v>4.6</v>
      </c>
      <c r="RM1098" s="103" t="n">
        <v>5.8</v>
      </c>
      <c r="RN1098" s="103" t="n">
        <v>8.3</v>
      </c>
      <c r="RO1098" s="104" t="n">
        <f aca="false">AVERAGE(RC1098:RN1098)</f>
        <v>4.44166666666667</v>
      </c>
      <c r="SA1098" s="22" t="n">
        <v>1948</v>
      </c>
      <c r="SB1098" s="106" t="s">
        <v>148</v>
      </c>
      <c r="SC1098" s="103" t="n">
        <v>12</v>
      </c>
      <c r="SD1098" s="103" t="n">
        <v>15.5</v>
      </c>
      <c r="SE1098" s="103" t="n">
        <v>7.3</v>
      </c>
      <c r="SF1098" s="103" t="n">
        <v>7.2</v>
      </c>
      <c r="SG1098" s="103" t="n">
        <v>5.2</v>
      </c>
      <c r="SH1098" s="103" t="n">
        <v>2.2</v>
      </c>
      <c r="SI1098" s="103" t="n">
        <v>0.2</v>
      </c>
      <c r="SJ1098" s="103" t="n">
        <v>2.4</v>
      </c>
      <c r="SK1098" s="103" t="n">
        <v>5</v>
      </c>
      <c r="SL1098" s="103" t="n">
        <v>5.2</v>
      </c>
      <c r="SM1098" s="103" t="n">
        <v>8.6</v>
      </c>
      <c r="SN1098" s="103" t="n">
        <v>11.8</v>
      </c>
      <c r="SO1098" s="104" t="n">
        <f aca="false">AVERAGE(SC1098:SN1098)</f>
        <v>6.88333333333333</v>
      </c>
      <c r="TA1098" s="22" t="n">
        <v>1948</v>
      </c>
      <c r="TB1098" s="106" t="s">
        <v>148</v>
      </c>
      <c r="TC1098" s="103" t="n">
        <v>11.2</v>
      </c>
      <c r="TD1098" s="103" t="n">
        <v>13.8</v>
      </c>
      <c r="TE1098" s="103" t="n">
        <v>7.8</v>
      </c>
      <c r="TF1098" s="103" t="n">
        <v>8.6</v>
      </c>
      <c r="TG1098" s="103" t="n">
        <v>7.2</v>
      </c>
      <c r="TH1098" s="103" t="n">
        <v>3.1</v>
      </c>
      <c r="TI1098" s="103" t="n">
        <v>2.5</v>
      </c>
      <c r="TJ1098" s="103" t="n">
        <v>3</v>
      </c>
      <c r="TK1098" s="103" t="n">
        <v>5.8</v>
      </c>
      <c r="TL1098" s="103" t="n">
        <v>7.2</v>
      </c>
      <c r="TM1098" s="103" t="n">
        <v>8</v>
      </c>
      <c r="TN1098" s="103" t="n">
        <v>10.4</v>
      </c>
      <c r="TO1098" s="104" t="n">
        <f aca="false">AVERAGE(TC1098:TN1098)</f>
        <v>7.38333333333333</v>
      </c>
      <c r="UA1098" s="22" t="n">
        <v>1948</v>
      </c>
      <c r="UB1098" s="102" t="n">
        <v>1948</v>
      </c>
      <c r="UC1098" s="103" t="n">
        <v>10.6</v>
      </c>
      <c r="UD1098" s="103" t="n">
        <v>13.4</v>
      </c>
      <c r="UE1098" s="103" t="n">
        <v>7.4</v>
      </c>
      <c r="UF1098" s="103" t="n">
        <v>8</v>
      </c>
      <c r="UG1098" s="103" t="n">
        <v>5</v>
      </c>
      <c r="UH1098" s="103" t="n">
        <v>2.3</v>
      </c>
      <c r="UI1098" s="103" t="n">
        <v>1.7</v>
      </c>
      <c r="UJ1098" s="103" t="n">
        <v>2.2</v>
      </c>
      <c r="UK1098" s="103" t="n">
        <v>4.7</v>
      </c>
      <c r="UL1098" s="103" t="n">
        <v>4.8</v>
      </c>
      <c r="UM1098" s="103" t="n">
        <v>7.4</v>
      </c>
      <c r="UN1098" s="103" t="n">
        <v>10.4</v>
      </c>
      <c r="UO1098" s="104" t="n">
        <f aca="false">AVERAGE(UC1098:UN1098)</f>
        <v>6.49166666666667</v>
      </c>
      <c r="VA1098" s="22" t="n">
        <v>1948</v>
      </c>
      <c r="VB1098" s="102" t="n">
        <v>1948</v>
      </c>
      <c r="VC1098" s="103" t="n">
        <v>11.4</v>
      </c>
      <c r="VD1098" s="103" t="n">
        <v>13.4</v>
      </c>
      <c r="VE1098" s="103" t="n">
        <v>9.3</v>
      </c>
      <c r="VF1098" s="103" t="n">
        <v>9.3</v>
      </c>
      <c r="VG1098" s="103" t="n">
        <v>7.4</v>
      </c>
      <c r="VH1098" s="103" t="n">
        <v>4.4</v>
      </c>
      <c r="VI1098" s="103" t="n">
        <v>5.8</v>
      </c>
      <c r="VJ1098" s="103" t="n">
        <v>5.4</v>
      </c>
      <c r="VK1098" s="103" t="n">
        <v>6.7</v>
      </c>
      <c r="VL1098" s="103" t="n">
        <v>7.2</v>
      </c>
      <c r="VM1098" s="103" t="n">
        <v>9.2</v>
      </c>
      <c r="VN1098" s="103" t="n">
        <v>11.5</v>
      </c>
      <c r="VO1098" s="104" t="n">
        <f aca="false">AVERAGE(VC1098:VN1098)</f>
        <v>8.41666666666667</v>
      </c>
      <c r="WA1098" s="22" t="n">
        <v>1948</v>
      </c>
      <c r="WB1098" s="102" t="n">
        <v>1948</v>
      </c>
      <c r="WC1098" s="103" t="n">
        <v>14.8</v>
      </c>
      <c r="WD1098" s="103" t="n">
        <v>16.6</v>
      </c>
      <c r="WE1098" s="103" t="n">
        <v>10.2</v>
      </c>
      <c r="WF1098" s="103" t="n">
        <v>9.9</v>
      </c>
      <c r="WG1098" s="103" t="n">
        <v>7.1</v>
      </c>
      <c r="WH1098" s="103" t="n">
        <v>4.8</v>
      </c>
      <c r="WI1098" s="103" t="n">
        <v>3.7</v>
      </c>
      <c r="WJ1098" s="103" t="n">
        <v>5.3</v>
      </c>
      <c r="WK1098" s="103" t="n">
        <v>7.2</v>
      </c>
      <c r="WL1098" s="103" t="n">
        <v>8.2</v>
      </c>
      <c r="WM1098" s="103" t="n">
        <v>11.3</v>
      </c>
      <c r="WN1098" s="103" t="n">
        <v>14.7</v>
      </c>
      <c r="WO1098" s="104" t="n">
        <f aca="false">AVERAGE(WC1098:WN1098)</f>
        <v>9.48333333333333</v>
      </c>
      <c r="XA1098" s="22" t="n">
        <v>1948</v>
      </c>
      <c r="XB1098" s="102" t="n">
        <v>1948</v>
      </c>
      <c r="XC1098" s="103" t="n">
        <v>14.8</v>
      </c>
      <c r="XD1098" s="103" t="n">
        <v>16.8</v>
      </c>
      <c r="XE1098" s="103" t="n">
        <v>9.8</v>
      </c>
      <c r="XF1098" s="103" t="n">
        <v>9.7</v>
      </c>
      <c r="XG1098" s="103" t="n">
        <v>5.8</v>
      </c>
      <c r="XH1098" s="103" t="n">
        <v>3.9</v>
      </c>
      <c r="XI1098" s="103" t="n">
        <v>2.1</v>
      </c>
      <c r="XJ1098" s="103" t="n">
        <v>3.9</v>
      </c>
      <c r="XK1098" s="103" t="n">
        <v>7.2</v>
      </c>
      <c r="XL1098" s="103" t="n">
        <v>7.1</v>
      </c>
      <c r="XM1098" s="103" t="n">
        <v>10.7</v>
      </c>
      <c r="XN1098" s="103" t="n">
        <v>14</v>
      </c>
      <c r="XO1098" s="104" t="n">
        <f aca="false">AVERAGE(XC1098:XN1098)</f>
        <v>8.81666666666667</v>
      </c>
      <c r="YA1098" s="22" t="n">
        <v>1948</v>
      </c>
      <c r="YB1098" s="102" t="n">
        <v>1948</v>
      </c>
      <c r="YC1098" s="103" t="n">
        <v>12.1</v>
      </c>
      <c r="YD1098" s="103" t="n">
        <v>12.6</v>
      </c>
      <c r="YE1098" s="103" t="n">
        <v>9.8</v>
      </c>
      <c r="YF1098" s="103" t="n">
        <v>10.4</v>
      </c>
      <c r="YG1098" s="103" t="n">
        <v>8.9</v>
      </c>
      <c r="YH1098" s="103" t="n">
        <v>6.7</v>
      </c>
      <c r="YI1098" s="103" t="n">
        <v>5.8</v>
      </c>
      <c r="YJ1098" s="103" t="n">
        <v>6.8</v>
      </c>
      <c r="YK1098" s="103" t="n">
        <v>8</v>
      </c>
      <c r="YL1098" s="105" t="n">
        <f aca="false">(YL1097+YL1099)/2</f>
        <v>9.7</v>
      </c>
      <c r="YM1098" s="103" t="n">
        <v>9.1</v>
      </c>
      <c r="YN1098" s="103" t="n">
        <v>11.4</v>
      </c>
      <c r="YO1098" s="104" t="n">
        <f aca="false">AVERAGE(YC1098:YN1098)</f>
        <v>9.275</v>
      </c>
      <c r="ZA1098" s="22" t="n">
        <v>1948</v>
      </c>
      <c r="ZB1098" s="106" t="s">
        <v>148</v>
      </c>
      <c r="ZC1098" s="103" t="n">
        <v>13.9</v>
      </c>
      <c r="ZD1098" s="103" t="n">
        <v>15.1</v>
      </c>
      <c r="ZE1098" s="103" t="n">
        <v>12.4</v>
      </c>
      <c r="ZF1098" s="103" t="n">
        <v>12.6</v>
      </c>
      <c r="ZG1098" s="103" t="n">
        <v>10.2</v>
      </c>
      <c r="ZH1098" s="103" t="n">
        <v>9.4</v>
      </c>
      <c r="ZI1098" s="103" t="n">
        <v>7.7</v>
      </c>
      <c r="ZJ1098" s="103" t="n">
        <v>9</v>
      </c>
      <c r="ZK1098" s="103" t="n">
        <v>9.5</v>
      </c>
      <c r="ZL1098" s="103" t="n">
        <v>9.8</v>
      </c>
      <c r="ZM1098" s="103" t="n">
        <v>10.8</v>
      </c>
      <c r="ZN1098" s="103" t="n">
        <v>12.6</v>
      </c>
      <c r="ZO1098" s="104" t="n">
        <f aca="false">AVERAGE(ZC1098:ZN1098)</f>
        <v>11.0833333333333</v>
      </c>
    </row>
    <row r="1099" customFormat="false" ht="12.8" hidden="false" customHeight="false" outlineLevel="0" collapsed="false">
      <c r="A1099" s="97"/>
      <c r="B1099" s="11" t="n">
        <f aca="false">AVERAGE(AO1099,BO1099,CO1099,DO1099,EO1099,FO1099,GO1099,HO1099,IO1099,JO1099,KO1099,LO1099,MO1099,NO1099,OO1099,PO1099,QO1099,RO1099,SO1099,TO1099,UO1099,VO1099,WO1099,XO1099,YO1099,ZO1099)</f>
        <v>8.12231570512821</v>
      </c>
      <c r="C1099" s="98" t="n">
        <f aca="false">AVERAGE(B1095:B1099)</f>
        <v>8.41669216200466</v>
      </c>
      <c r="D1099" s="99" t="n">
        <f aca="false">AVERAGE(B1090:B1099)</f>
        <v>8.50204800407925</v>
      </c>
      <c r="E1099" s="11" t="n">
        <f aca="false">AVERAGE(B1080:B1099)</f>
        <v>8.64677720716783</v>
      </c>
      <c r="F1099" s="100" t="n">
        <f aca="false">AVERAGE(B1050:B1099)</f>
        <v>8.71537945764203</v>
      </c>
      <c r="G1099" s="3" t="n">
        <f aca="false">MAX(AC1099:AN1099,BC1099:BN1099,CC1099:CN1099,DC1099:DN1099,EC1099:EN1099,FC1099:FN1099,GC1099:GN1099,HC1099:HN1099,IC1099:IN1099,JC1099:JN1099,KC1099:KN1099,LC1099:LN1099,MC1099:MN1099,NC1099:NN1099,OC1099:ON1099,PC1099:PN1099,QC1099:QN1099,RC1099:RN1099,SC1099:SN1099,TC1099:TN1099,UC1099:UN1099,VC1099:VN1099,WC1099:WN1099,XC1099:XN1099,YC1099:YN1099,ZC1099:ZN1099,)</f>
        <v>16.1</v>
      </c>
      <c r="H1099" s="19" t="n">
        <f aca="false">MEDIAN(AC1099:AN1099,BC1099:BN1099,CC1099:CN1099,DC1099:DN1099,EC1099:EN1099,FC1099:FN1099,GC1099:GN1099,HC1099:HN1099,IC1099:IN1099,JC1099:JN1099,KC1099:KN1099,LC1099:LN1099,MC1099:MN1099,NC1099:NN1099,OC1099:ON1099,PC1099:PN1099,QC1099:QN1099,RC1099:RN1099,SC1099:SN1099,TC1099:TN1099,UC1099:UN1099,VC1099:VN1099,WC1099:WN1099,XC1099:XN1099,YC1099:YN1099,ZC1099:ZN1099,)</f>
        <v>8.2</v>
      </c>
      <c r="I1099" s="5" t="n">
        <f aca="false">MIN(AC1099:AN1099,BC1099:BN1099,CC1099:CN1099,DC1099:DN1099,EC1099:EN1099,FC1099:FN1099,GC1099:GN1099,HC1099:HN1099,IC1099:IN1099,JC1099:JN1099,KC1099:KN1099,LC1099:LN1099,MC1099:MN1099,NC1099:NN1099,OC1099:ON1099,PC1099:PN1099,QC1099:QN1099,RC1099:RN1099,SC1099:SN1099,TC1099:TN1099,UC1099:UN1099,VC1099:VN1099,WC1099:WN1099,XC1099:XN1099,YC1099:YN1099,ZC1099:ZN1099)</f>
        <v>-0.7</v>
      </c>
      <c r="J1099" s="5" t="n">
        <f aca="false">MIN(AC1099:AN1099,BC1099:BN1099,CC1099:CN1099,DC1099:DN1099,EC1099:EN1099,FC1099:FN1099,GC1099:GN1099,HC1099:HN1099,IC1099:IN1099,JC1099:JN1099,KC1099:KN1099,LC1099:LN1099,MC1099:MN1099,NC1099:NN1099,OC1099:ON1099,PC1099:PN1099,QC1099:QN1099,SC1099:SN1099,TC1099:TN1099,UC1099:UN1099,VC1099:VN1099,WC1099:WN1099,XC1099:XN1099,YC1099:YN1099,ZC1099:ZN1099)</f>
        <v>-0.7</v>
      </c>
      <c r="K1099" s="101" t="n">
        <f aca="false">(G1099+I1099)/2</f>
        <v>7.7</v>
      </c>
      <c r="AB1099" s="102" t="n">
        <v>1949</v>
      </c>
      <c r="AC1099" s="103" t="n">
        <v>11.1</v>
      </c>
      <c r="AD1099" s="103" t="n">
        <v>9.1</v>
      </c>
      <c r="AE1099" s="103" t="n">
        <v>9.6</v>
      </c>
      <c r="AF1099" s="103" t="n">
        <v>6.2</v>
      </c>
      <c r="AG1099" s="103" t="n">
        <v>5.2</v>
      </c>
      <c r="AH1099" s="103" t="n">
        <v>1.3</v>
      </c>
      <c r="AI1099" s="103" t="n">
        <v>3.8</v>
      </c>
      <c r="AJ1099" s="103" t="n">
        <v>3.3</v>
      </c>
      <c r="AK1099" s="103" t="n">
        <v>4.6</v>
      </c>
      <c r="AL1099" s="103" t="n">
        <v>6.6</v>
      </c>
      <c r="AM1099" s="103" t="n">
        <v>8.7</v>
      </c>
      <c r="AN1099" s="103" t="n">
        <v>8.4</v>
      </c>
      <c r="AO1099" s="104" t="n">
        <f aca="false">AVERAGE(AC1099:AN1099)</f>
        <v>6.49166666666667</v>
      </c>
      <c r="BA1099" s="22" t="n">
        <v>1949</v>
      </c>
      <c r="BB1099" s="102" t="n">
        <v>1949</v>
      </c>
      <c r="BC1099" s="110" t="n">
        <v>11.2</v>
      </c>
      <c r="BD1099" s="110" t="n">
        <v>12.4</v>
      </c>
      <c r="BE1099" s="110" t="n">
        <v>12.2</v>
      </c>
      <c r="BF1099" s="110" t="n">
        <v>10.1</v>
      </c>
      <c r="BG1099" s="103" t="n">
        <v>5.9</v>
      </c>
      <c r="BH1099" s="103" t="n">
        <v>4.5</v>
      </c>
      <c r="BI1099" s="103" t="n">
        <v>3.9</v>
      </c>
      <c r="BJ1099" s="103" t="n">
        <v>3.8</v>
      </c>
      <c r="BK1099" s="103" t="n">
        <v>6</v>
      </c>
      <c r="BL1099" s="103" t="n">
        <v>8.5</v>
      </c>
      <c r="BM1099" s="103" t="n">
        <v>10.4</v>
      </c>
      <c r="BN1099" s="103" t="n">
        <v>10.6</v>
      </c>
      <c r="BO1099" s="104" t="n">
        <f aca="false">AVERAGE(BC1099:BN1099)</f>
        <v>8.29166666666667</v>
      </c>
      <c r="CA1099" s="22" t="n">
        <v>1949</v>
      </c>
      <c r="CB1099" s="102" t="n">
        <v>1949</v>
      </c>
      <c r="CC1099" s="103" t="n">
        <v>10.8</v>
      </c>
      <c r="CD1099" s="103" t="n">
        <v>8.7</v>
      </c>
      <c r="CE1099" s="103" t="n">
        <v>10.3</v>
      </c>
      <c r="CF1099" s="103" t="n">
        <v>6.3</v>
      </c>
      <c r="CG1099" s="103" t="n">
        <v>4.4</v>
      </c>
      <c r="CH1099" s="103" t="n">
        <v>2.4</v>
      </c>
      <c r="CI1099" s="103" t="n">
        <v>3.9</v>
      </c>
      <c r="CJ1099" s="103" t="n">
        <v>2.4</v>
      </c>
      <c r="CK1099" s="103" t="n">
        <v>3.8</v>
      </c>
      <c r="CL1099" s="103" t="n">
        <v>6.2</v>
      </c>
      <c r="CM1099" s="103" t="n">
        <v>7.9</v>
      </c>
      <c r="CN1099" s="103" t="n">
        <v>7.6</v>
      </c>
      <c r="CO1099" s="104" t="n">
        <f aca="false">AVERAGE(CC1099:CN1099)</f>
        <v>6.225</v>
      </c>
      <c r="DA1099" s="22" t="n">
        <v>1949</v>
      </c>
      <c r="DB1099" s="102" t="n">
        <v>1949</v>
      </c>
      <c r="DC1099" s="103" t="n">
        <v>14.2</v>
      </c>
      <c r="DD1099" s="103" t="n">
        <v>12.7</v>
      </c>
      <c r="DE1099" s="103" t="n">
        <v>14</v>
      </c>
      <c r="DF1099" s="103" t="n">
        <v>7.2</v>
      </c>
      <c r="DG1099" s="103" t="n">
        <v>5.6</v>
      </c>
      <c r="DH1099" s="103" t="n">
        <v>2.2</v>
      </c>
      <c r="DI1099" s="103" t="n">
        <v>3.9</v>
      </c>
      <c r="DJ1099" s="103" t="n">
        <v>3.2</v>
      </c>
      <c r="DK1099" s="103" t="n">
        <v>5.7</v>
      </c>
      <c r="DL1099" s="103" t="n">
        <v>8.8</v>
      </c>
      <c r="DM1099" s="103" t="n">
        <v>11.3</v>
      </c>
      <c r="DN1099" s="103" t="n">
        <v>11.6</v>
      </c>
      <c r="DO1099" s="104" t="n">
        <f aca="false">AVERAGE(DC1099:DN1099)</f>
        <v>8.36666666666667</v>
      </c>
      <c r="EA1099" s="22" t="n">
        <v>1949</v>
      </c>
      <c r="EB1099" s="106" t="s">
        <v>149</v>
      </c>
      <c r="EC1099" s="103" t="n">
        <v>13.2</v>
      </c>
      <c r="ED1099" s="103" t="n">
        <v>11.4</v>
      </c>
      <c r="EE1099" s="103" t="n">
        <v>12.5</v>
      </c>
      <c r="EF1099" s="103" t="n">
        <v>10.3</v>
      </c>
      <c r="EG1099" s="103" t="n">
        <v>9</v>
      </c>
      <c r="EH1099" s="103" t="n">
        <v>7.1</v>
      </c>
      <c r="EI1099" s="103" t="n">
        <v>7.8</v>
      </c>
      <c r="EJ1099" s="103" t="n">
        <v>7.3</v>
      </c>
      <c r="EK1099" s="103" t="n">
        <v>7.8</v>
      </c>
      <c r="EL1099" s="103" t="n">
        <v>9</v>
      </c>
      <c r="EM1099" s="103" t="n">
        <v>10.3</v>
      </c>
      <c r="EN1099" s="103" t="n">
        <v>10.4</v>
      </c>
      <c r="EO1099" s="104" t="n">
        <f aca="false">AVERAGE(EC1099:EN1099)</f>
        <v>9.675</v>
      </c>
      <c r="FA1099" s="22" t="n">
        <v>1949</v>
      </c>
      <c r="FB1099" s="102" t="n">
        <v>1949</v>
      </c>
      <c r="FC1099" s="103" t="n">
        <v>10.8</v>
      </c>
      <c r="FD1099" s="103" t="n">
        <v>8</v>
      </c>
      <c r="FE1099" s="103" t="n">
        <v>9.3</v>
      </c>
      <c r="FF1099" s="103" t="n">
        <v>3.1</v>
      </c>
      <c r="FG1099" s="103" t="n">
        <v>2.9</v>
      </c>
      <c r="FH1099" s="103" t="n">
        <v>-0.7</v>
      </c>
      <c r="FI1099" s="103" t="n">
        <v>1.3</v>
      </c>
      <c r="FJ1099" s="103" t="n">
        <v>0.1</v>
      </c>
      <c r="FK1099" s="103" t="n">
        <v>2</v>
      </c>
      <c r="FL1099" s="103" t="n">
        <v>5.8</v>
      </c>
      <c r="FM1099" s="103" t="n">
        <v>7.7</v>
      </c>
      <c r="FN1099" s="108" t="n">
        <f aca="false">(FN1097+FN1098)/2</f>
        <v>9.65</v>
      </c>
      <c r="FO1099" s="104" t="n">
        <f aca="false">AVERAGE(FC1099:FN1099)</f>
        <v>4.99583333333333</v>
      </c>
      <c r="GA1099" s="22" t="n">
        <v>1949</v>
      </c>
      <c r="GB1099" s="102" t="n">
        <v>1949</v>
      </c>
      <c r="GC1099" s="103" t="n">
        <v>14.9</v>
      </c>
      <c r="GD1099" s="103" t="n">
        <v>13</v>
      </c>
      <c r="GE1099" s="103" t="n">
        <v>13.5</v>
      </c>
      <c r="GF1099" s="103" t="n">
        <v>7.6</v>
      </c>
      <c r="GG1099" s="103" t="n">
        <v>6.4</v>
      </c>
      <c r="GH1099" s="103" t="n">
        <v>2.6</v>
      </c>
      <c r="GI1099" s="103" t="n">
        <v>4.4</v>
      </c>
      <c r="GJ1099" s="103" t="n">
        <v>4.1</v>
      </c>
      <c r="GK1099" s="103" t="n">
        <v>5.8</v>
      </c>
      <c r="GL1099" s="103" t="n">
        <v>10.3</v>
      </c>
      <c r="GM1099" s="103" t="n">
        <v>11.4</v>
      </c>
      <c r="GN1099" s="103" t="n">
        <v>11.8</v>
      </c>
      <c r="GO1099" s="104" t="n">
        <f aca="false">AVERAGE(GC1099:GN1099)</f>
        <v>8.81666666666667</v>
      </c>
      <c r="HA1099" s="22" t="n">
        <v>1949</v>
      </c>
      <c r="HB1099" s="106" t="s">
        <v>149</v>
      </c>
      <c r="HC1099" s="103" t="n">
        <v>14.7</v>
      </c>
      <c r="HD1099" s="103" t="n">
        <v>14.8</v>
      </c>
      <c r="HE1099" s="103" t="n">
        <v>14.9</v>
      </c>
      <c r="HF1099" s="103" t="n">
        <v>12.1</v>
      </c>
      <c r="HG1099" s="103" t="n">
        <v>10.8</v>
      </c>
      <c r="HH1099" s="103" t="n">
        <v>8.5</v>
      </c>
      <c r="HI1099" s="103" t="n">
        <v>8.2</v>
      </c>
      <c r="HJ1099" s="103" t="n">
        <v>7.5</v>
      </c>
      <c r="HK1099" s="103" t="n">
        <v>9.2</v>
      </c>
      <c r="HL1099" s="103" t="n">
        <v>12</v>
      </c>
      <c r="HM1099" s="103" t="n">
        <v>12.5</v>
      </c>
      <c r="HN1099" s="103" t="n">
        <v>12.9</v>
      </c>
      <c r="HO1099" s="104" t="n">
        <f aca="false">AVERAGE(HC1099:HN1099)</f>
        <v>11.5083333333333</v>
      </c>
      <c r="IA1099" s="22" t="n">
        <v>1949</v>
      </c>
      <c r="IB1099" s="102" t="n">
        <v>1949</v>
      </c>
      <c r="IC1099" s="103" t="n">
        <v>12.5</v>
      </c>
      <c r="ID1099" s="103" t="n">
        <v>11.4</v>
      </c>
      <c r="IE1099" s="103" t="n">
        <v>12.5</v>
      </c>
      <c r="IF1099" s="108" t="n">
        <f aca="false">(IF1097+IF1098)/2</f>
        <v>10</v>
      </c>
      <c r="IG1099" s="108" t="n">
        <f aca="false">(IG1097+IG1098)/2</f>
        <v>8.1</v>
      </c>
      <c r="IH1099" s="103" t="n">
        <v>3.7</v>
      </c>
      <c r="II1099" s="103" t="n">
        <v>4.8</v>
      </c>
      <c r="IJ1099" s="103" t="n">
        <v>5.5</v>
      </c>
      <c r="IK1099" s="103" t="n">
        <v>7.9</v>
      </c>
      <c r="IL1099" s="103" t="n">
        <v>10.4</v>
      </c>
      <c r="IM1099" s="103" t="n">
        <v>12.1</v>
      </c>
      <c r="IN1099" s="103" t="n">
        <v>13.5</v>
      </c>
      <c r="IO1099" s="104" t="n">
        <f aca="false">AVERAGE(IC1099:IN1099)</f>
        <v>9.36666666666667</v>
      </c>
      <c r="JA1099" s="22" t="n">
        <v>1949</v>
      </c>
      <c r="JB1099" s="102" t="n">
        <v>1949</v>
      </c>
      <c r="JC1099" s="103" t="n">
        <v>12.1</v>
      </c>
      <c r="JD1099" s="103" t="n">
        <v>10.1</v>
      </c>
      <c r="JE1099" s="103" t="n">
        <v>10.3</v>
      </c>
      <c r="JF1099" s="103" t="n">
        <v>8.2</v>
      </c>
      <c r="JG1099" s="103" t="n">
        <v>6.3</v>
      </c>
      <c r="JH1099" s="103" t="n">
        <v>3.7</v>
      </c>
      <c r="JI1099" s="103" t="n">
        <v>5.7</v>
      </c>
      <c r="JJ1099" s="103" t="n">
        <v>5.5</v>
      </c>
      <c r="JK1099" s="103" t="n">
        <v>5.7</v>
      </c>
      <c r="JL1099" s="103" t="n">
        <v>8</v>
      </c>
      <c r="JM1099" s="103" t="n">
        <v>9.6</v>
      </c>
      <c r="JN1099" s="103" t="n">
        <v>9.3</v>
      </c>
      <c r="JO1099" s="104" t="n">
        <f aca="false">AVERAGE(JC1099:JN1099)</f>
        <v>7.875</v>
      </c>
      <c r="KA1099" s="22" t="n">
        <v>1949</v>
      </c>
      <c r="KB1099" s="102" t="n">
        <v>1949</v>
      </c>
      <c r="KC1099" s="105" t="n">
        <f aca="false">(KC1098+KC1100)/2</f>
        <v>13.125</v>
      </c>
      <c r="KD1099" s="105" t="n">
        <f aca="false">(KD1098+KD1100)/2</f>
        <v>14.2125</v>
      </c>
      <c r="KE1099" s="105" t="n">
        <f aca="false">(KE1098+KE1100)/2</f>
        <v>12.025</v>
      </c>
      <c r="KF1099" s="108" t="n">
        <f aca="false">(KF1097+KF1098)/2</f>
        <v>7.95</v>
      </c>
      <c r="KG1099" s="108" t="n">
        <f aca="false">(KG1097+KG1098)/2</f>
        <v>6.3</v>
      </c>
      <c r="KH1099" s="105" t="n">
        <f aca="false">(KH1098+KH1100)/2</f>
        <v>5.6</v>
      </c>
      <c r="KI1099" s="105" t="n">
        <f aca="false">(KI1098+KI1100)/2</f>
        <v>4.35</v>
      </c>
      <c r="KJ1099" s="105" t="n">
        <f aca="false">(KJ1098+KJ1100)/2</f>
        <v>4.85</v>
      </c>
      <c r="KK1099" s="105" t="n">
        <f aca="false">(KK1098+KK1100)/2</f>
        <v>5.7</v>
      </c>
      <c r="KL1099" s="105" t="n">
        <f aca="false">(KL1098+KL1100)/2</f>
        <v>6.6</v>
      </c>
      <c r="KM1099" s="105" t="n">
        <f aca="false">(KM1098+KM1100)/2</f>
        <v>9.4</v>
      </c>
      <c r="KN1099" s="105" t="n">
        <f aca="false">(KN1098+KN1100)/2</f>
        <v>11.95</v>
      </c>
      <c r="KO1099" s="104" t="n">
        <f aca="false">AVERAGE(KC1099:KN1099)</f>
        <v>8.50520833333333</v>
      </c>
      <c r="LA1099" s="22" t="n">
        <v>1949</v>
      </c>
      <c r="LB1099" s="106" t="s">
        <v>149</v>
      </c>
      <c r="LC1099" s="103" t="n">
        <v>14.2</v>
      </c>
      <c r="LD1099" s="103" t="n">
        <v>12.4</v>
      </c>
      <c r="LE1099" s="103" t="n">
        <v>12.8</v>
      </c>
      <c r="LF1099" s="103" t="n">
        <v>7</v>
      </c>
      <c r="LG1099" s="103" t="n">
        <v>6.4</v>
      </c>
      <c r="LH1099" s="103" t="n">
        <v>2.2</v>
      </c>
      <c r="LI1099" s="103" t="n">
        <v>3.8</v>
      </c>
      <c r="LJ1099" s="103" t="n">
        <v>3.7</v>
      </c>
      <c r="LK1099" s="103" t="n">
        <v>5.7</v>
      </c>
      <c r="LL1099" s="103" t="n">
        <v>9.6</v>
      </c>
      <c r="LM1099" s="103" t="n">
        <v>11.3</v>
      </c>
      <c r="LN1099" s="103" t="n">
        <v>11.7</v>
      </c>
      <c r="LO1099" s="104" t="n">
        <f aca="false">AVERAGE(LC1099:LN1099)</f>
        <v>8.4</v>
      </c>
      <c r="MA1099" s="22" t="n">
        <v>1949</v>
      </c>
      <c r="MB1099" s="106" t="s">
        <v>149</v>
      </c>
      <c r="MC1099" s="103" t="n">
        <v>13.4</v>
      </c>
      <c r="MD1099" s="103" t="n">
        <v>12.1</v>
      </c>
      <c r="ME1099" s="103" t="n">
        <v>12.7</v>
      </c>
      <c r="MF1099" s="103" t="n">
        <v>8.4</v>
      </c>
      <c r="MG1099" s="103" t="n">
        <v>6.8</v>
      </c>
      <c r="MH1099" s="103" t="n">
        <v>4.3</v>
      </c>
      <c r="MI1099" s="103" t="n">
        <v>5</v>
      </c>
      <c r="MJ1099" s="103" t="n">
        <v>4.4</v>
      </c>
      <c r="MK1099" s="103" t="n">
        <v>4.8</v>
      </c>
      <c r="ML1099" s="103" t="n">
        <v>8</v>
      </c>
      <c r="MM1099" s="103" t="n">
        <v>10.3</v>
      </c>
      <c r="MN1099" s="103" t="n">
        <v>9.9</v>
      </c>
      <c r="MO1099" s="104" t="n">
        <f aca="false">AVERAGE(MC1099:MN1099)</f>
        <v>8.34166666666667</v>
      </c>
      <c r="NA1099" s="22" t="n">
        <v>1949</v>
      </c>
      <c r="NB1099" s="102" t="n">
        <v>1949</v>
      </c>
      <c r="NC1099" s="103" t="n">
        <v>12.7</v>
      </c>
      <c r="ND1099" s="103" t="n">
        <v>10.1</v>
      </c>
      <c r="NE1099" s="103" t="n">
        <v>11.4</v>
      </c>
      <c r="NF1099" s="103" t="n">
        <v>7</v>
      </c>
      <c r="NG1099" s="103" t="n">
        <v>5.8</v>
      </c>
      <c r="NH1099" s="103" t="n">
        <v>2.9</v>
      </c>
      <c r="NI1099" s="103" t="n">
        <v>4.5</v>
      </c>
      <c r="NJ1099" s="103" t="n">
        <v>3.3</v>
      </c>
      <c r="NK1099" s="103" t="n">
        <v>5.6</v>
      </c>
      <c r="NL1099" s="103" t="n">
        <v>8</v>
      </c>
      <c r="NM1099" s="103" t="n">
        <v>9.8</v>
      </c>
      <c r="NN1099" s="103" t="n">
        <v>9.3</v>
      </c>
      <c r="NO1099" s="104" t="n">
        <f aca="false">AVERAGE(NC1099:NN1099)</f>
        <v>7.53333333333333</v>
      </c>
      <c r="OA1099" s="22" t="n">
        <v>1949</v>
      </c>
      <c r="OB1099" s="106" t="n">
        <v>1949</v>
      </c>
      <c r="OC1099" s="103" t="n">
        <v>12.9</v>
      </c>
      <c r="OD1099" s="103" t="n">
        <v>15.1</v>
      </c>
      <c r="OE1099" s="103" t="n">
        <v>10.4</v>
      </c>
      <c r="OF1099" s="103" t="n">
        <v>10.8</v>
      </c>
      <c r="OG1099" s="103" t="n">
        <v>8.4</v>
      </c>
      <c r="OH1099" s="103" t="n">
        <v>5.5</v>
      </c>
      <c r="OI1099" s="103" t="n">
        <v>5</v>
      </c>
      <c r="OJ1099" s="103" t="n">
        <v>6.6</v>
      </c>
      <c r="OK1099" s="103" t="n">
        <v>7.5</v>
      </c>
      <c r="OL1099" s="103" t="n">
        <v>8.1</v>
      </c>
      <c r="OM1099" s="103" t="n">
        <v>9.7</v>
      </c>
      <c r="ON1099" s="103" t="n">
        <v>12.2</v>
      </c>
      <c r="OO1099" s="104" t="n">
        <f aca="false">AVERAGE(OC1099:ON1099)</f>
        <v>9.35</v>
      </c>
      <c r="PA1099" s="22" t="n">
        <v>1949</v>
      </c>
      <c r="PB1099" s="106" t="s">
        <v>149</v>
      </c>
      <c r="PC1099" s="103" t="n">
        <v>16.1</v>
      </c>
      <c r="PD1099" s="103" t="n">
        <v>13.5</v>
      </c>
      <c r="PE1099" s="103" t="n">
        <v>13.8</v>
      </c>
      <c r="PF1099" s="103" t="n">
        <v>7.6</v>
      </c>
      <c r="PG1099" s="103" t="n">
        <v>6.9</v>
      </c>
      <c r="PH1099" s="103" t="n">
        <v>3.3</v>
      </c>
      <c r="PI1099" s="103" t="n">
        <v>4.4</v>
      </c>
      <c r="PJ1099" s="103" t="n">
        <v>4.9</v>
      </c>
      <c r="PK1099" s="103" t="n">
        <v>6.4</v>
      </c>
      <c r="PL1099" s="103" t="n">
        <v>10.5</v>
      </c>
      <c r="PM1099" s="103" t="n">
        <v>12.2</v>
      </c>
      <c r="PN1099" s="103" t="n">
        <v>13.9</v>
      </c>
      <c r="PO1099" s="104" t="n">
        <f aca="false">AVERAGE(PC1099:PN1099)</f>
        <v>9.45833333333333</v>
      </c>
      <c r="QA1099" s="22" t="n">
        <v>1949</v>
      </c>
      <c r="QB1099" s="106" t="s">
        <v>149</v>
      </c>
      <c r="QC1099" s="103" t="n">
        <v>10.5</v>
      </c>
      <c r="QD1099" s="103" t="n">
        <v>6.9</v>
      </c>
      <c r="QE1099" s="105" t="n">
        <f aca="false">(QE1098+QE1100)/2</f>
        <v>9.25</v>
      </c>
      <c r="QF1099" s="105" t="n">
        <f aca="false">(QF1098+QF1100)/2</f>
        <v>8</v>
      </c>
      <c r="QG1099" s="105" t="n">
        <f aca="false">(QG1098+QG1100)/2</f>
        <v>6.25</v>
      </c>
      <c r="QH1099" s="105" t="n">
        <f aca="false">(QH1098+QH1100)/2</f>
        <v>4.1</v>
      </c>
      <c r="QI1099" s="105" t="n">
        <f aca="false">(QI1098+QI1100)/2</f>
        <v>3.55</v>
      </c>
      <c r="QJ1099" s="105" t="n">
        <f aca="false">(QJ1098+QJ1100)/2</f>
        <v>3.85</v>
      </c>
      <c r="QK1099" s="105" t="n">
        <f aca="false">(QK1098+QK1100)/2</f>
        <v>5.05</v>
      </c>
      <c r="QL1099" s="105" t="n">
        <f aca="false">(QL1098+QL1100)/2</f>
        <v>6.15</v>
      </c>
      <c r="QM1099" s="105" t="n">
        <f aca="false">(QM1098+QM1100)/2</f>
        <v>8.75</v>
      </c>
      <c r="QN1099" s="105" t="n">
        <f aca="false">(QN1098+QN1100)/2</f>
        <v>11.6</v>
      </c>
      <c r="QO1099" s="104" t="n">
        <f aca="false">AVERAGE(QC1099:QN1099)</f>
        <v>6.99583333333333</v>
      </c>
      <c r="RA1099" s="22" t="n">
        <v>1949</v>
      </c>
      <c r="RB1099" s="102" t="n">
        <v>1949</v>
      </c>
      <c r="RC1099" s="103" t="n">
        <v>9.5</v>
      </c>
      <c r="RD1099" s="103" t="n">
        <v>8.4</v>
      </c>
      <c r="RE1099" s="103" t="n">
        <v>9.6</v>
      </c>
      <c r="RF1099" s="103" t="n">
        <v>5.3</v>
      </c>
      <c r="RG1099" s="103" t="n">
        <v>2.1</v>
      </c>
      <c r="RH1099" s="103" t="n">
        <v>1</v>
      </c>
      <c r="RI1099" s="103" t="n">
        <v>-0.2</v>
      </c>
      <c r="RJ1099" s="103" t="n">
        <v>-0.2</v>
      </c>
      <c r="RK1099" s="103" t="n">
        <v>2.1</v>
      </c>
      <c r="RL1099" s="103" t="n">
        <v>5.8</v>
      </c>
      <c r="RM1099" s="103" t="n">
        <v>7</v>
      </c>
      <c r="RN1099" s="103" t="n">
        <v>6.9</v>
      </c>
      <c r="RO1099" s="104" t="n">
        <f aca="false">AVERAGE(RC1099:RN1099)</f>
        <v>4.775</v>
      </c>
      <c r="SA1099" s="22" t="n">
        <v>1949</v>
      </c>
      <c r="SB1099" s="106" t="s">
        <v>149</v>
      </c>
      <c r="SC1099" s="103" t="n">
        <v>13.4</v>
      </c>
      <c r="SD1099" s="103" t="n">
        <v>10.9</v>
      </c>
      <c r="SE1099" s="103" t="n">
        <v>12.9</v>
      </c>
      <c r="SF1099" s="103" t="n">
        <v>5.8</v>
      </c>
      <c r="SG1099" s="103" t="n">
        <v>3.7</v>
      </c>
      <c r="SH1099" s="103" t="n">
        <v>-0.2</v>
      </c>
      <c r="SI1099" s="103" t="n">
        <v>2.9</v>
      </c>
      <c r="SJ1099" s="103" t="n">
        <v>1.2</v>
      </c>
      <c r="SK1099" s="103" t="n">
        <v>3.8</v>
      </c>
      <c r="SL1099" s="103" t="n">
        <v>8.7</v>
      </c>
      <c r="SM1099" s="103" t="n">
        <v>10</v>
      </c>
      <c r="SN1099" s="103" t="n">
        <v>9.8</v>
      </c>
      <c r="SO1099" s="104" t="n">
        <f aca="false">AVERAGE(SC1099:SN1099)</f>
        <v>6.90833333333333</v>
      </c>
      <c r="TA1099" s="22" t="n">
        <v>1949</v>
      </c>
      <c r="TB1099" s="106" t="s">
        <v>149</v>
      </c>
      <c r="TC1099" s="103" t="n">
        <v>12.2</v>
      </c>
      <c r="TD1099" s="103" t="n">
        <v>11.5</v>
      </c>
      <c r="TE1099" s="103" t="n">
        <v>12.2</v>
      </c>
      <c r="TF1099" s="103" t="n">
        <v>7.6</v>
      </c>
      <c r="TG1099" s="103" t="n">
        <v>5.2</v>
      </c>
      <c r="TH1099" s="103" t="n">
        <v>3.6</v>
      </c>
      <c r="TI1099" s="103" t="n">
        <v>3.4</v>
      </c>
      <c r="TJ1099" s="103" t="n">
        <v>3</v>
      </c>
      <c r="TK1099" s="103" t="n">
        <v>4.4</v>
      </c>
      <c r="TL1099" s="103" t="n">
        <v>7.8</v>
      </c>
      <c r="TM1099" s="103" t="n">
        <v>10.3</v>
      </c>
      <c r="TN1099" s="103" t="n">
        <v>9.8</v>
      </c>
      <c r="TO1099" s="104" t="n">
        <f aca="false">AVERAGE(TC1099:TN1099)</f>
        <v>7.58333333333333</v>
      </c>
      <c r="UA1099" s="22" t="n">
        <v>1949</v>
      </c>
      <c r="UB1099" s="102" t="n">
        <v>1949</v>
      </c>
      <c r="UC1099" s="103" t="n">
        <v>12.1</v>
      </c>
      <c r="UD1099" s="103" t="n">
        <v>9.4</v>
      </c>
      <c r="UE1099" s="103" t="n">
        <v>11.6</v>
      </c>
      <c r="UF1099" s="103" t="n">
        <v>5.8</v>
      </c>
      <c r="UG1099" s="103" t="n">
        <v>4.1</v>
      </c>
      <c r="UH1099" s="103" t="n">
        <v>1.2</v>
      </c>
      <c r="UI1099" s="103" t="n">
        <v>3.3</v>
      </c>
      <c r="UJ1099" s="103" t="n">
        <v>1.6</v>
      </c>
      <c r="UK1099" s="103" t="n">
        <v>4.4</v>
      </c>
      <c r="UL1099" s="103" t="n">
        <v>7.3</v>
      </c>
      <c r="UM1099" s="103" t="n">
        <v>10.1</v>
      </c>
      <c r="UN1099" s="103" t="n">
        <v>9.6</v>
      </c>
      <c r="UO1099" s="104" t="n">
        <f aca="false">AVERAGE(UC1099:UN1099)</f>
        <v>6.70833333333333</v>
      </c>
      <c r="VA1099" s="22" t="n">
        <v>1949</v>
      </c>
      <c r="VB1099" s="102" t="n">
        <v>1949</v>
      </c>
      <c r="VC1099" s="103" t="n">
        <v>12.3</v>
      </c>
      <c r="VD1099" s="103" t="n">
        <v>10.1</v>
      </c>
      <c r="VE1099" s="103" t="n">
        <v>10.6</v>
      </c>
      <c r="VF1099" s="103" t="n">
        <v>7.4</v>
      </c>
      <c r="VG1099" s="103" t="n">
        <v>5.8</v>
      </c>
      <c r="VH1099" s="103" t="n">
        <v>3.3</v>
      </c>
      <c r="VI1099" s="103" t="n">
        <v>4.6</v>
      </c>
      <c r="VJ1099" s="103" t="n">
        <v>4.1</v>
      </c>
      <c r="VK1099" s="103" t="n">
        <v>5.7</v>
      </c>
      <c r="VL1099" s="103" t="n">
        <v>8.4</v>
      </c>
      <c r="VM1099" s="103" t="n">
        <v>10.1</v>
      </c>
      <c r="VN1099" s="103" t="n">
        <v>9.5</v>
      </c>
      <c r="VO1099" s="104" t="n">
        <f aca="false">AVERAGE(VC1099:VN1099)</f>
        <v>7.65833333333333</v>
      </c>
      <c r="WA1099" s="22" t="n">
        <v>1949</v>
      </c>
      <c r="WB1099" s="102" t="n">
        <v>1949</v>
      </c>
      <c r="WC1099" s="103" t="n">
        <v>15.5</v>
      </c>
      <c r="WD1099" s="103" t="n">
        <v>13.2</v>
      </c>
      <c r="WE1099" s="103" t="n">
        <v>13.4</v>
      </c>
      <c r="WF1099" s="103" t="n">
        <v>7.9</v>
      </c>
      <c r="WG1099" s="103" t="n">
        <v>6.7</v>
      </c>
      <c r="WH1099" s="103" t="n">
        <v>3.4</v>
      </c>
      <c r="WI1099" s="103" t="n">
        <v>4.4</v>
      </c>
      <c r="WJ1099" s="103" t="n">
        <v>3.8</v>
      </c>
      <c r="WK1099" s="103" t="n">
        <v>5.6</v>
      </c>
      <c r="WL1099" s="103" t="n">
        <v>9.9</v>
      </c>
      <c r="WM1099" s="103" t="n">
        <v>12.2</v>
      </c>
      <c r="WN1099" s="103" t="n">
        <v>12.6</v>
      </c>
      <c r="WO1099" s="104" t="n">
        <f aca="false">AVERAGE(WC1099:WN1099)</f>
        <v>9.05</v>
      </c>
      <c r="XA1099" s="22" t="n">
        <v>1949</v>
      </c>
      <c r="XB1099" s="102" t="n">
        <v>1949</v>
      </c>
      <c r="XC1099" s="103" t="n">
        <v>14.9</v>
      </c>
      <c r="XD1099" s="103" t="n">
        <v>12.9</v>
      </c>
      <c r="XE1099" s="103" t="n">
        <v>14.5</v>
      </c>
      <c r="XF1099" s="103" t="n">
        <v>7.2</v>
      </c>
      <c r="XG1099" s="103" t="n">
        <v>5.3</v>
      </c>
      <c r="XH1099" s="103" t="n">
        <v>1.8</v>
      </c>
      <c r="XI1099" s="103" t="n">
        <v>3.3</v>
      </c>
      <c r="XJ1099" s="103" t="n">
        <v>2.8</v>
      </c>
      <c r="XK1099" s="103" t="n">
        <v>5.8</v>
      </c>
      <c r="XL1099" s="103" t="n">
        <v>9.8</v>
      </c>
      <c r="XM1099" s="103" t="n">
        <v>11.9</v>
      </c>
      <c r="XN1099" s="103" t="n">
        <v>12.6</v>
      </c>
      <c r="XO1099" s="104" t="n">
        <f aca="false">AVERAGE(XC1099:XN1099)</f>
        <v>8.56666666666667</v>
      </c>
      <c r="YA1099" s="22" t="n">
        <v>1949</v>
      </c>
      <c r="YB1099" s="102" t="n">
        <v>1949</v>
      </c>
      <c r="YC1099" s="103" t="n">
        <v>12.9</v>
      </c>
      <c r="YD1099" s="103" t="n">
        <v>11.1</v>
      </c>
      <c r="YE1099" s="103" t="n">
        <v>11.7</v>
      </c>
      <c r="YF1099" s="103" t="n">
        <v>9.6</v>
      </c>
      <c r="YG1099" s="103" t="n">
        <v>7.7</v>
      </c>
      <c r="YH1099" s="103" t="n">
        <v>5.8</v>
      </c>
      <c r="YI1099" s="103" t="n">
        <v>6.2</v>
      </c>
      <c r="YJ1099" s="103" t="n">
        <v>5.9</v>
      </c>
      <c r="YK1099" s="103" t="n">
        <v>6.8</v>
      </c>
      <c r="YL1099" s="103" t="n">
        <v>10.2</v>
      </c>
      <c r="YM1099" s="103" t="n">
        <v>10.7</v>
      </c>
      <c r="YN1099" s="103" t="n">
        <v>9.6</v>
      </c>
      <c r="YO1099" s="104" t="n">
        <f aca="false">AVERAGE(YC1099:YN1099)</f>
        <v>9.01666666666667</v>
      </c>
      <c r="ZA1099" s="22" t="n">
        <v>1949</v>
      </c>
      <c r="ZB1099" s="106" t="s">
        <v>149</v>
      </c>
      <c r="ZC1099" s="103" t="n">
        <v>13.4</v>
      </c>
      <c r="ZD1099" s="103" t="n">
        <v>12.8</v>
      </c>
      <c r="ZE1099" s="103" t="n">
        <v>13.1</v>
      </c>
      <c r="ZF1099" s="103" t="n">
        <v>11.5</v>
      </c>
      <c r="ZG1099" s="103" t="n">
        <v>10.3</v>
      </c>
      <c r="ZH1099" s="103" t="n">
        <v>8.8</v>
      </c>
      <c r="ZI1099" s="105" t="n">
        <f aca="false">(ZI1098+ZI1100)/2</f>
        <v>8.5</v>
      </c>
      <c r="ZJ1099" s="103" t="n">
        <v>8.4</v>
      </c>
      <c r="ZK1099" s="103" t="n">
        <v>8.7</v>
      </c>
      <c r="ZL1099" s="103" t="n">
        <v>10.1</v>
      </c>
      <c r="ZM1099" s="103" t="n">
        <v>11.3</v>
      </c>
      <c r="ZN1099" s="103" t="n">
        <v>11.7</v>
      </c>
      <c r="ZO1099" s="104" t="n">
        <f aca="false">AVERAGE(ZC1099:ZN1099)</f>
        <v>10.7166666666667</v>
      </c>
    </row>
    <row r="1100" customFormat="false" ht="12.8" hidden="false" customHeight="false" outlineLevel="0" collapsed="false">
      <c r="A1100" s="97" t="n">
        <f aca="false">A1095+5</f>
        <v>1950</v>
      </c>
      <c r="B1100" s="11" t="n">
        <f aca="false">AVERAGE(AO1100,BO1100,CO1100,DO1100,EO1100,FO1100,GO1100,HO1100,IO1100,JO1100,KO1100,LO1100,MO1100,NO1100,OO1100,PO1100,QO1100,RO1100,SO1100,TO1100,UO1100,VO1100,WO1100,XO1100,YO1100,ZO1100)</f>
        <v>8.72139423076923</v>
      </c>
      <c r="C1100" s="98" t="n">
        <f aca="false">AVERAGE(B1096:B1100)</f>
        <v>8.50244536713287</v>
      </c>
      <c r="D1100" s="99" t="n">
        <f aca="false">AVERAGE(B1091:B1100)</f>
        <v>8.52452396561772</v>
      </c>
      <c r="E1100" s="11" t="n">
        <f aca="false">AVERAGE(B1081:B1100)</f>
        <v>8.63114820075758</v>
      </c>
      <c r="F1100" s="100" t="n">
        <f aca="false">AVERAGE(B1051:B1100)</f>
        <v>8.71525832264957</v>
      </c>
      <c r="G1100" s="3" t="n">
        <f aca="false">MAX(AC1100:AN1100,BC1100:BN1100,CC1100:CN1100,DC1100:DN1100,EC1100:EN1100,FC1100:FN1100,GC1100:GN1100,HC1100:HN1100,IC1100:IN1100,JC1100:JN1100,KC1100:KN1100,LC1100:LN1100,MC1100:MN1100,NC1100:NN1100,OC1100:ON1100,PC1100:PN1100,QC1100:QN1100,RC1100:RN1100,SC1100:SN1100,TC1100:TN1100,UC1100:UN1100,VC1100:VN1100,WC1100:WN1100,XC1100:XN1100,YC1100:YN1100,ZC1100:ZN1100,)</f>
        <v>16.4</v>
      </c>
      <c r="H1100" s="19" t="n">
        <f aca="false">MEDIAN(AC1100:AN1100,BC1100:BN1100,CC1100:CN1100,DC1100:DN1100,EC1100:EN1100,FC1100:FN1100,GC1100:GN1100,HC1100:HN1100,IC1100:IN1100,JC1100:JN1100,KC1100:KN1100,LC1100:LN1100,MC1100:MN1100,NC1100:NN1100,OC1100:ON1100,PC1100:PN1100,QC1100:QN1100,RC1100:RN1100,SC1100:SN1100,TC1100:TN1100,UC1100:UN1100,VC1100:VN1100,WC1100:WN1100,XC1100:XN1100,YC1100:YN1100,ZC1100:ZN1100,)</f>
        <v>8.8</v>
      </c>
      <c r="I1100" s="5" t="n">
        <f aca="false">MIN(AC1100:AN1100,BC1100:BN1100,CC1100:CN1100,DC1100:DN1100,EC1100:EN1100,FC1100:FN1100,GC1100:GN1100,HC1100:HN1100,IC1100:IN1100,JC1100:JN1100,KC1100:KN1100,LC1100:LN1100,MC1100:MN1100,NC1100:NN1100,OC1100:ON1100,PC1100:PN1100,QC1100:QN1100,RC1100:RN1100,SC1100:SN1100,TC1100:TN1100,UC1100:UN1100,VC1100:VN1100,WC1100:WN1100,XC1100:XN1100,YC1100:YN1100,ZC1100:ZN1100)</f>
        <v>0</v>
      </c>
      <c r="J1100" s="5" t="n">
        <f aca="false">MIN(AC1100:AN1100,BC1100:BN1100,CC1100:CN1100,DC1100:DN1100,EC1100:EN1100,FC1100:FN1100,GC1100:GN1100,HC1100:HN1100,IC1100:IN1100,JC1100:JN1100,KC1100:KN1100,LC1100:LN1100,MC1100:MN1100,NC1100:NN1100,OC1100:ON1100,PC1100:PN1100,QC1100:QN1100,SC1100:SN1100,TC1100:TN1100,UC1100:UN1100,VC1100:VN1100,WC1100:WN1100,XC1100:XN1100,YC1100:YN1100,ZC1100:ZN1100)</f>
        <v>0.8</v>
      </c>
      <c r="K1100" s="101" t="n">
        <f aca="false">(G1100+I1100)/2</f>
        <v>8.2</v>
      </c>
      <c r="AB1100" s="102" t="n">
        <v>1950</v>
      </c>
      <c r="AC1100" s="103" t="n">
        <v>9.4</v>
      </c>
      <c r="AD1100" s="103" t="n">
        <v>11.6</v>
      </c>
      <c r="AE1100" s="103" t="n">
        <v>10.4</v>
      </c>
      <c r="AF1100" s="103" t="n">
        <v>8.3</v>
      </c>
      <c r="AG1100" s="103" t="n">
        <v>5.1</v>
      </c>
      <c r="AH1100" s="103" t="n">
        <v>3.1</v>
      </c>
      <c r="AI1100" s="103" t="n">
        <v>2.8</v>
      </c>
      <c r="AJ1100" s="105" t="n">
        <f aca="false">(AJ1099+AJ1101)/2</f>
        <v>3.5</v>
      </c>
      <c r="AK1100" s="103" t="n">
        <v>6.1</v>
      </c>
      <c r="AL1100" s="103" t="n">
        <v>7.3</v>
      </c>
      <c r="AM1100" s="103" t="n">
        <v>8.1</v>
      </c>
      <c r="AN1100" s="105" t="n">
        <f aca="false">(AN1099+AN1101)/2</f>
        <v>9.2</v>
      </c>
      <c r="AO1100" s="104" t="n">
        <f aca="false">AVERAGE(AC1100:AN1100)</f>
        <v>7.075</v>
      </c>
      <c r="BA1100" s="22" t="n">
        <v>1950</v>
      </c>
      <c r="BB1100" s="102" t="n">
        <v>1950</v>
      </c>
      <c r="BC1100" s="103" t="n">
        <v>11.4</v>
      </c>
      <c r="BD1100" s="103" t="n">
        <v>13.9</v>
      </c>
      <c r="BE1100" s="103" t="n">
        <v>12.5</v>
      </c>
      <c r="BF1100" s="103" t="n">
        <v>9.4</v>
      </c>
      <c r="BG1100" s="103" t="n">
        <v>8.2</v>
      </c>
      <c r="BH1100" s="103" t="n">
        <v>4.6</v>
      </c>
      <c r="BI1100" s="103" t="n">
        <v>4.5</v>
      </c>
      <c r="BJ1100" s="103" t="n">
        <v>4.4</v>
      </c>
      <c r="BK1100" s="103" t="n">
        <v>6.8</v>
      </c>
      <c r="BL1100" s="103" t="n">
        <v>9.1</v>
      </c>
      <c r="BM1100" s="103" t="n">
        <v>10.7</v>
      </c>
      <c r="BN1100" s="103" t="n">
        <v>12.1</v>
      </c>
      <c r="BO1100" s="104" t="n">
        <f aca="false">AVERAGE(BC1100:BN1100)</f>
        <v>8.96666666666667</v>
      </c>
      <c r="CA1100" s="22" t="n">
        <v>1950</v>
      </c>
      <c r="CB1100" s="102" t="n">
        <v>1950</v>
      </c>
      <c r="CC1100" s="103" t="n">
        <v>8.4</v>
      </c>
      <c r="CD1100" s="103" t="n">
        <v>11.6</v>
      </c>
      <c r="CE1100" s="103" t="n">
        <v>9.8</v>
      </c>
      <c r="CF1100" s="103" t="n">
        <v>7.8</v>
      </c>
      <c r="CG1100" s="103" t="n">
        <v>5.4</v>
      </c>
      <c r="CH1100" s="103" t="n">
        <v>3.1</v>
      </c>
      <c r="CI1100" s="103" t="n">
        <v>3.8</v>
      </c>
      <c r="CJ1100" s="103" t="n">
        <v>2.9</v>
      </c>
      <c r="CK1100" s="103" t="n">
        <v>5.3</v>
      </c>
      <c r="CL1100" s="103" t="n">
        <v>6.9</v>
      </c>
      <c r="CM1100" s="103" t="n">
        <v>7.8</v>
      </c>
      <c r="CN1100" s="103" t="n">
        <v>10.7</v>
      </c>
      <c r="CO1100" s="104" t="n">
        <f aca="false">AVERAGE(CC1100:CN1100)</f>
        <v>6.95833333333333</v>
      </c>
      <c r="DA1100" s="22" t="n">
        <v>1950</v>
      </c>
      <c r="DB1100" s="102" t="n">
        <v>1950</v>
      </c>
      <c r="DC1100" s="103" t="n">
        <v>13.8</v>
      </c>
      <c r="DD1100" s="103" t="n">
        <v>15</v>
      </c>
      <c r="DE1100" s="103" t="n">
        <v>13.7</v>
      </c>
      <c r="DF1100" s="103" t="n">
        <v>8.8</v>
      </c>
      <c r="DG1100" s="103" t="n">
        <v>5.4</v>
      </c>
      <c r="DH1100" s="103" t="n">
        <v>2.9</v>
      </c>
      <c r="DI1100" s="103" t="n">
        <v>3.7</v>
      </c>
      <c r="DJ1100" s="103" t="n">
        <v>2.9</v>
      </c>
      <c r="DK1100" s="103" t="n">
        <v>5.4</v>
      </c>
      <c r="DL1100" s="103" t="n">
        <v>8.4</v>
      </c>
      <c r="DM1100" s="103" t="n">
        <v>10.6</v>
      </c>
      <c r="DN1100" s="103" t="n">
        <v>13.3</v>
      </c>
      <c r="DO1100" s="104" t="n">
        <f aca="false">AVERAGE(DC1100:DN1100)</f>
        <v>8.65833333333333</v>
      </c>
      <c r="EA1100" s="22" t="n">
        <v>1950</v>
      </c>
      <c r="EB1100" s="106" t="s">
        <v>150</v>
      </c>
      <c r="EC1100" s="103" t="n">
        <v>11.9</v>
      </c>
      <c r="ED1100" s="103" t="n">
        <v>13.6</v>
      </c>
      <c r="EE1100" s="103" t="n">
        <v>13</v>
      </c>
      <c r="EF1100" s="103" t="n">
        <v>12.1</v>
      </c>
      <c r="EG1100" s="103" t="n">
        <v>10.2</v>
      </c>
      <c r="EH1100" s="103" t="n">
        <v>8.4</v>
      </c>
      <c r="EI1100" s="103" t="n">
        <v>8.2</v>
      </c>
      <c r="EJ1100" s="103" t="n">
        <v>7.5</v>
      </c>
      <c r="EK1100" s="103" t="n">
        <v>8.6</v>
      </c>
      <c r="EL1100" s="103" t="n">
        <v>10.4</v>
      </c>
      <c r="EM1100" s="103" t="n">
        <v>11.1</v>
      </c>
      <c r="EN1100" s="103" t="n">
        <v>13.2</v>
      </c>
      <c r="EO1100" s="104" t="n">
        <f aca="false">AVERAGE(EC1100:EN1100)</f>
        <v>10.6833333333333</v>
      </c>
      <c r="FA1100" s="22" t="n">
        <v>1950</v>
      </c>
      <c r="FB1100" s="102" t="n">
        <v>1950</v>
      </c>
      <c r="FC1100" s="103" t="n">
        <v>8.8</v>
      </c>
      <c r="FD1100" s="103" t="n">
        <v>11.2</v>
      </c>
      <c r="FE1100" s="103" t="n">
        <v>9.1</v>
      </c>
      <c r="FF1100" s="103" t="n">
        <v>4.6</v>
      </c>
      <c r="FG1100" s="103" t="n">
        <v>2.4</v>
      </c>
      <c r="FH1100" s="105" t="n">
        <f aca="false">(FH1099+FH1101)/2</f>
        <v>2</v>
      </c>
      <c r="FI1100" s="103" t="n">
        <v>1.5</v>
      </c>
      <c r="FJ1100" s="103" t="n">
        <v>1.3</v>
      </c>
      <c r="FK1100" s="103" t="n">
        <v>4.1</v>
      </c>
      <c r="FL1100" s="103" t="n">
        <v>4.9</v>
      </c>
      <c r="FM1100" s="103" t="n">
        <v>7.3</v>
      </c>
      <c r="FN1100" s="108" t="n">
        <f aca="false">(FN1101+FN1102)/2</f>
        <v>9.675</v>
      </c>
      <c r="FO1100" s="104" t="n">
        <f aca="false">AVERAGE(FC1100:FN1100)</f>
        <v>5.57291666666667</v>
      </c>
      <c r="GA1100" s="22" t="n">
        <v>1950</v>
      </c>
      <c r="GB1100" s="102" t="n">
        <v>1950</v>
      </c>
      <c r="GC1100" s="103" t="n">
        <v>14.3</v>
      </c>
      <c r="GD1100" s="103" t="n">
        <v>15.4</v>
      </c>
      <c r="GE1100" s="103" t="n">
        <v>13.5</v>
      </c>
      <c r="GF1100" s="103" t="n">
        <v>9.4</v>
      </c>
      <c r="GG1100" s="103" t="n">
        <v>6.4</v>
      </c>
      <c r="GH1100" s="103" t="n">
        <v>3.7</v>
      </c>
      <c r="GI1100" s="103" t="n">
        <v>5</v>
      </c>
      <c r="GJ1100" s="103" t="n">
        <v>4.8</v>
      </c>
      <c r="GK1100" s="103" t="n">
        <v>7.4</v>
      </c>
      <c r="GL1100" s="103" t="n">
        <v>9.4</v>
      </c>
      <c r="GM1100" s="103" t="n">
        <v>12.1</v>
      </c>
      <c r="GN1100" s="103" t="n">
        <v>15.2</v>
      </c>
      <c r="GO1100" s="104" t="n">
        <f aca="false">AVERAGE(GC1100:GN1100)</f>
        <v>9.71666666666667</v>
      </c>
      <c r="HA1100" s="22" t="n">
        <v>1950</v>
      </c>
      <c r="HB1100" s="106" t="s">
        <v>150</v>
      </c>
      <c r="HC1100" s="103" t="n">
        <v>15</v>
      </c>
      <c r="HD1100" s="103" t="n">
        <v>16.1</v>
      </c>
      <c r="HE1100" s="103" t="n">
        <v>16.1</v>
      </c>
      <c r="HF1100" s="103" t="n">
        <v>14.2</v>
      </c>
      <c r="HG1100" s="103" t="n">
        <v>12.9</v>
      </c>
      <c r="HH1100" s="103" t="n">
        <v>10.4</v>
      </c>
      <c r="HI1100" s="103" t="n">
        <v>9.7</v>
      </c>
      <c r="HJ1100" s="103" t="n">
        <v>8.8</v>
      </c>
      <c r="HK1100" s="103" t="n">
        <v>11.1</v>
      </c>
      <c r="HL1100" s="103" t="n">
        <v>12.3</v>
      </c>
      <c r="HM1100" s="103" t="n">
        <v>13</v>
      </c>
      <c r="HN1100" s="103" t="n">
        <v>14.7</v>
      </c>
      <c r="HO1100" s="104" t="n">
        <f aca="false">AVERAGE(HC1100:HN1100)</f>
        <v>12.8583333333333</v>
      </c>
      <c r="IA1100" s="22" t="n">
        <v>1950</v>
      </c>
      <c r="IB1100" s="102" t="n">
        <v>1950</v>
      </c>
      <c r="IC1100" s="103" t="n">
        <v>14.8</v>
      </c>
      <c r="ID1100" s="105" t="n">
        <f aca="false">(ID1099+ID1101)/2</f>
        <v>12.4</v>
      </c>
      <c r="IE1100" s="108" t="n">
        <f aca="false">(IE1098+IE1099)/2</f>
        <v>11.1</v>
      </c>
      <c r="IF1100" s="105" t="n">
        <f aca="false">(IF1099+IF1101)/2</f>
        <v>10.55</v>
      </c>
      <c r="IG1100" s="105" t="n">
        <f aca="false">(IG1099+IG1101)/2</f>
        <v>8.425</v>
      </c>
      <c r="IH1100" s="103" t="n">
        <v>3.5</v>
      </c>
      <c r="II1100" s="103" t="n">
        <v>2.2</v>
      </c>
      <c r="IJ1100" s="103" t="n">
        <v>2.6</v>
      </c>
      <c r="IK1100" s="103" t="n">
        <v>4.9</v>
      </c>
      <c r="IL1100" s="103" t="n">
        <v>7.2</v>
      </c>
      <c r="IM1100" s="103" t="n">
        <v>8.2</v>
      </c>
      <c r="IN1100" s="103" t="n">
        <v>10.9</v>
      </c>
      <c r="IO1100" s="104" t="n">
        <f aca="false">AVERAGE(IC1100:IN1100)</f>
        <v>8.06458333333333</v>
      </c>
      <c r="JA1100" s="22" t="n">
        <v>1950</v>
      </c>
      <c r="JB1100" s="102" t="n">
        <v>1950</v>
      </c>
      <c r="JC1100" s="103" t="n">
        <v>10.1</v>
      </c>
      <c r="JD1100" s="103" t="n">
        <v>12.4</v>
      </c>
      <c r="JE1100" s="103" t="n">
        <v>11.5</v>
      </c>
      <c r="JF1100" s="103" t="n">
        <v>9.1</v>
      </c>
      <c r="JG1100" s="103" t="n">
        <v>6.3</v>
      </c>
      <c r="JH1100" s="103" t="n">
        <v>4.2</v>
      </c>
      <c r="JI1100" s="103" t="n">
        <v>5.1</v>
      </c>
      <c r="JJ1100" s="103" t="n">
        <v>4.6</v>
      </c>
      <c r="JK1100" s="103" t="n">
        <v>6.3</v>
      </c>
      <c r="JL1100" s="103" t="n">
        <v>7</v>
      </c>
      <c r="JM1100" s="103" t="n">
        <v>8.1</v>
      </c>
      <c r="JN1100" s="103" t="n">
        <v>10.9</v>
      </c>
      <c r="JO1100" s="104" t="n">
        <f aca="false">AVERAGE(JC1100:JN1100)</f>
        <v>7.96666666666667</v>
      </c>
      <c r="KA1100" s="22" t="n">
        <v>1950</v>
      </c>
      <c r="KB1100" s="102" t="n">
        <v>1950</v>
      </c>
      <c r="KC1100" s="108" t="n">
        <f aca="false">(KC1101+KC1102)/2</f>
        <v>12.4</v>
      </c>
      <c r="KD1100" s="108" t="n">
        <f aca="false">(KD1101+KD1102)/2</f>
        <v>13.325</v>
      </c>
      <c r="KE1100" s="108" t="n">
        <f aca="false">(KE1101+KE1102)/2</f>
        <v>12.05</v>
      </c>
      <c r="KF1100" s="108" t="n">
        <f aca="false">(KF1101+KF1102)/2</f>
        <v>9.025</v>
      </c>
      <c r="KG1100" s="108" t="n">
        <f aca="false">(KG1101+KG1102)/2</f>
        <v>5.625</v>
      </c>
      <c r="KH1100" s="110" t="n">
        <v>6.8</v>
      </c>
      <c r="KI1100" s="110" t="n">
        <v>3.1</v>
      </c>
      <c r="KJ1100" s="110" t="n">
        <v>4.6</v>
      </c>
      <c r="KK1100" s="110" t="n">
        <v>5.9</v>
      </c>
      <c r="KL1100" s="110" t="n">
        <v>7.4</v>
      </c>
      <c r="KM1100" s="110" t="n">
        <v>8.6</v>
      </c>
      <c r="KN1100" s="110" t="n">
        <v>11.4</v>
      </c>
      <c r="KO1100" s="104" t="n">
        <f aca="false">AVERAGE(KC1100:KN1100)</f>
        <v>8.35208333333333</v>
      </c>
      <c r="LA1100" s="22" t="n">
        <v>1950</v>
      </c>
      <c r="LB1100" s="106" t="s">
        <v>150</v>
      </c>
      <c r="LC1100" s="103" t="n">
        <v>14</v>
      </c>
      <c r="LD1100" s="103" t="n">
        <v>14.8</v>
      </c>
      <c r="LE1100" s="103" t="n">
        <v>12.9</v>
      </c>
      <c r="LF1100" s="103" t="n">
        <v>9</v>
      </c>
      <c r="LG1100" s="103" t="n">
        <v>6.1</v>
      </c>
      <c r="LH1100" s="103" t="n">
        <v>3.1</v>
      </c>
      <c r="LI1100" s="103" t="n">
        <v>4.3</v>
      </c>
      <c r="LJ1100" s="103" t="n">
        <v>4.7</v>
      </c>
      <c r="LK1100" s="103" t="n">
        <v>7.3</v>
      </c>
      <c r="LL1100" s="103" t="n">
        <v>9.1</v>
      </c>
      <c r="LM1100" s="103" t="n">
        <v>11.4</v>
      </c>
      <c r="LN1100" s="103" t="n">
        <v>14.5</v>
      </c>
      <c r="LO1100" s="104" t="n">
        <f aca="false">AVERAGE(LC1100:LN1100)</f>
        <v>9.26666666666667</v>
      </c>
      <c r="MA1100" s="22" t="n">
        <v>1950</v>
      </c>
      <c r="MB1100" s="106" t="s">
        <v>150</v>
      </c>
      <c r="MC1100" s="103" t="n">
        <v>11</v>
      </c>
      <c r="MD1100" s="103" t="n">
        <v>14.2</v>
      </c>
      <c r="ME1100" s="103" t="n">
        <v>12.3</v>
      </c>
      <c r="MF1100" s="103" t="n">
        <v>9.6</v>
      </c>
      <c r="MG1100" s="103" t="n">
        <v>6.9</v>
      </c>
      <c r="MH1100" s="103" t="n">
        <v>4.2</v>
      </c>
      <c r="MI1100" s="103" t="n">
        <v>4.3</v>
      </c>
      <c r="MJ1100" s="103" t="n">
        <v>4.6</v>
      </c>
      <c r="MK1100" s="103" t="n">
        <v>6.4</v>
      </c>
      <c r="ML1100" s="103" t="n">
        <v>8.7</v>
      </c>
      <c r="MM1100" s="103" t="n">
        <v>9.8</v>
      </c>
      <c r="MN1100" s="103" t="n">
        <v>12.8</v>
      </c>
      <c r="MO1100" s="104" t="n">
        <f aca="false">AVERAGE(MC1100:MN1100)</f>
        <v>8.73333333333333</v>
      </c>
      <c r="NA1100" s="22" t="n">
        <v>1950</v>
      </c>
      <c r="NB1100" s="102" t="n">
        <v>1950</v>
      </c>
      <c r="NC1100" s="103" t="n">
        <v>11.7</v>
      </c>
      <c r="ND1100" s="103" t="n">
        <v>13.1</v>
      </c>
      <c r="NE1100" s="103" t="n">
        <v>11.8</v>
      </c>
      <c r="NF1100" s="103" t="n">
        <v>8.5</v>
      </c>
      <c r="NG1100" s="103" t="n">
        <v>6.5</v>
      </c>
      <c r="NH1100" s="103" t="n">
        <v>3.9</v>
      </c>
      <c r="NI1100" s="103" t="n">
        <v>4.8</v>
      </c>
      <c r="NJ1100" s="103" t="n">
        <v>4.3</v>
      </c>
      <c r="NK1100" s="103" t="n">
        <v>6.9</v>
      </c>
      <c r="NL1100" s="103" t="n">
        <v>8.2</v>
      </c>
      <c r="NM1100" s="103" t="n">
        <v>10.3</v>
      </c>
      <c r="NN1100" s="103" t="n">
        <v>12.9</v>
      </c>
      <c r="NO1100" s="104" t="n">
        <f aca="false">AVERAGE(NC1100:NN1100)</f>
        <v>8.575</v>
      </c>
      <c r="OA1100" s="22" t="n">
        <v>1950</v>
      </c>
      <c r="OB1100" s="106" t="n">
        <v>1950</v>
      </c>
      <c r="OC1100" s="103" t="n">
        <v>13.8</v>
      </c>
      <c r="OD1100" s="103" t="n">
        <v>12.2</v>
      </c>
      <c r="OE1100" s="103" t="n">
        <v>13</v>
      </c>
      <c r="OF1100" s="103" t="n">
        <v>8.9</v>
      </c>
      <c r="OG1100" s="103" t="n">
        <v>7.3</v>
      </c>
      <c r="OH1100" s="103" t="n">
        <v>5.3</v>
      </c>
      <c r="OI1100" s="103" t="n">
        <v>6.2</v>
      </c>
      <c r="OJ1100" s="103" t="n">
        <v>5.3</v>
      </c>
      <c r="OK1100" s="103" t="n">
        <v>6.1</v>
      </c>
      <c r="OL1100" s="103" t="n">
        <v>9.5</v>
      </c>
      <c r="OM1100" s="103" t="n">
        <v>11.1</v>
      </c>
      <c r="ON1100" s="103" t="n">
        <v>11.2</v>
      </c>
      <c r="OO1100" s="104" t="n">
        <f aca="false">AVERAGE(OC1100:ON1100)</f>
        <v>9.15833333333333</v>
      </c>
      <c r="PA1100" s="22" t="n">
        <v>1950</v>
      </c>
      <c r="PB1100" s="106" t="s">
        <v>150</v>
      </c>
      <c r="PC1100" s="103" t="n">
        <v>14.9</v>
      </c>
      <c r="PD1100" s="103" t="n">
        <v>16.1</v>
      </c>
      <c r="PE1100" s="103" t="n">
        <v>13.7</v>
      </c>
      <c r="PF1100" s="103" t="n">
        <v>9.3</v>
      </c>
      <c r="PG1100" s="103" t="n">
        <v>8.3</v>
      </c>
      <c r="PH1100" s="103" t="n">
        <v>4.6</v>
      </c>
      <c r="PI1100" s="103" t="n">
        <v>4.9</v>
      </c>
      <c r="PJ1100" s="103" t="n">
        <v>4.9</v>
      </c>
      <c r="PK1100" s="103" t="n">
        <v>7.5</v>
      </c>
      <c r="PL1100" s="103" t="n">
        <v>9.6</v>
      </c>
      <c r="PM1100" s="103" t="n">
        <v>13.3</v>
      </c>
      <c r="PN1100" s="103" t="n">
        <v>16.4</v>
      </c>
      <c r="PO1100" s="104" t="n">
        <f aca="false">AVERAGE(PC1100:PN1100)</f>
        <v>10.2916666666667</v>
      </c>
      <c r="QA1100" s="22" t="n">
        <v>1950</v>
      </c>
      <c r="QB1100" s="106" t="s">
        <v>150</v>
      </c>
      <c r="QC1100" s="103" t="n">
        <v>11.2</v>
      </c>
      <c r="QD1100" s="103" t="n">
        <v>12.8</v>
      </c>
      <c r="QE1100" s="103" t="n">
        <v>11.2</v>
      </c>
      <c r="QF1100" s="103" t="n">
        <v>7.4</v>
      </c>
      <c r="QG1100" s="103" t="n">
        <v>5.4</v>
      </c>
      <c r="QH1100" s="103" t="n">
        <v>4.1</v>
      </c>
      <c r="QI1100" s="103" t="n">
        <v>3.7</v>
      </c>
      <c r="QJ1100" s="103" t="n">
        <v>3.8</v>
      </c>
      <c r="QK1100" s="103" t="n">
        <v>5.7</v>
      </c>
      <c r="QL1100" s="103" t="n">
        <v>7.3</v>
      </c>
      <c r="QM1100" s="103" t="n">
        <v>9.7</v>
      </c>
      <c r="QN1100" s="103" t="n">
        <v>13.3</v>
      </c>
      <c r="QO1100" s="104" t="n">
        <f aca="false">AVERAGE(QC1100:QN1100)</f>
        <v>7.96666666666667</v>
      </c>
      <c r="RA1100" s="22" t="n">
        <v>1950</v>
      </c>
      <c r="RB1100" s="102" t="n">
        <v>1950</v>
      </c>
      <c r="RC1100" s="103" t="n">
        <v>7.7</v>
      </c>
      <c r="RD1100" s="103" t="n">
        <v>10.9</v>
      </c>
      <c r="RE1100" s="103" t="n">
        <v>9.5</v>
      </c>
      <c r="RF1100" s="103" t="n">
        <v>5.2</v>
      </c>
      <c r="RG1100" s="103" t="n">
        <v>3.5</v>
      </c>
      <c r="RH1100" s="103" t="n">
        <v>0.4</v>
      </c>
      <c r="RI1100" s="103" t="n">
        <v>0.9</v>
      </c>
      <c r="RJ1100" s="103" t="n">
        <v>0</v>
      </c>
      <c r="RK1100" s="103" t="n">
        <v>3.4</v>
      </c>
      <c r="RL1100" s="103" t="n">
        <v>5.6</v>
      </c>
      <c r="RM1100" s="103" t="n">
        <v>7.7</v>
      </c>
      <c r="RN1100" s="103" t="n">
        <v>9.1</v>
      </c>
      <c r="RO1100" s="104" t="n">
        <f aca="false">AVERAGE(RC1100:RN1100)</f>
        <v>5.325</v>
      </c>
      <c r="SA1100" s="22" t="n">
        <v>1950</v>
      </c>
      <c r="SB1100" s="106" t="s">
        <v>150</v>
      </c>
      <c r="SC1100" s="103" t="n">
        <v>12.8</v>
      </c>
      <c r="SD1100" s="103" t="n">
        <v>14.5</v>
      </c>
      <c r="SE1100" s="103" t="n">
        <v>13.2</v>
      </c>
      <c r="SF1100" s="103" t="n">
        <v>7.1</v>
      </c>
      <c r="SG1100" s="103" t="n">
        <v>2.8</v>
      </c>
      <c r="SH1100" s="103" t="n">
        <v>0.8</v>
      </c>
      <c r="SI1100" s="103" t="n">
        <v>1.9</v>
      </c>
      <c r="SJ1100" s="103" t="n">
        <v>2.4</v>
      </c>
      <c r="SK1100" s="103" t="n">
        <v>4.4</v>
      </c>
      <c r="SL1100" s="103" t="n">
        <v>7.2</v>
      </c>
      <c r="SM1100" s="103" t="n">
        <v>10.2</v>
      </c>
      <c r="SN1100" s="103" t="n">
        <v>12.2</v>
      </c>
      <c r="SO1100" s="104" t="n">
        <f aca="false">AVERAGE(SC1100:SN1100)</f>
        <v>7.45833333333333</v>
      </c>
      <c r="TA1100" s="22" t="n">
        <v>1950</v>
      </c>
      <c r="TB1100" s="106" t="s">
        <v>150</v>
      </c>
      <c r="TC1100" s="103" t="n">
        <v>10.9</v>
      </c>
      <c r="TD1100" s="103" t="n">
        <v>12.7</v>
      </c>
      <c r="TE1100" s="103" t="n">
        <v>12.5</v>
      </c>
      <c r="TF1100" s="103" t="n">
        <v>8.6</v>
      </c>
      <c r="TG1100" s="103" t="n">
        <v>6.9</v>
      </c>
      <c r="TH1100" s="103" t="n">
        <v>3.5</v>
      </c>
      <c r="TI1100" s="103" t="n">
        <v>2.7</v>
      </c>
      <c r="TJ1100" s="103" t="n">
        <v>3.3</v>
      </c>
      <c r="TK1100" s="103" t="n">
        <v>6</v>
      </c>
      <c r="TL1100" s="103" t="n">
        <v>8.3</v>
      </c>
      <c r="TM1100" s="103" t="n">
        <v>10.3</v>
      </c>
      <c r="TN1100" s="103" t="n">
        <v>11.4</v>
      </c>
      <c r="TO1100" s="104" t="n">
        <f aca="false">AVERAGE(TC1100:TN1100)</f>
        <v>8.09166666666667</v>
      </c>
      <c r="UA1100" s="22" t="n">
        <v>1950</v>
      </c>
      <c r="UB1100" s="102" t="n">
        <v>1950</v>
      </c>
      <c r="UC1100" s="103" t="n">
        <v>10.7</v>
      </c>
      <c r="UD1100" s="103" t="n">
        <v>13.5</v>
      </c>
      <c r="UE1100" s="103" t="n">
        <v>11.7</v>
      </c>
      <c r="UF1100" s="103" t="n">
        <v>6.9</v>
      </c>
      <c r="UG1100" s="103" t="n">
        <v>4.6</v>
      </c>
      <c r="UH1100" s="103" t="n">
        <v>2</v>
      </c>
      <c r="UI1100" s="103" t="n">
        <v>3.3</v>
      </c>
      <c r="UJ1100" s="103" t="n">
        <v>3.4</v>
      </c>
      <c r="UK1100" s="103" t="n">
        <v>5.3</v>
      </c>
      <c r="UL1100" s="103" t="n">
        <v>8.5</v>
      </c>
      <c r="UM1100" s="103" t="n">
        <v>10.3</v>
      </c>
      <c r="UN1100" s="103" t="n">
        <v>11.5</v>
      </c>
      <c r="UO1100" s="104" t="n">
        <f aca="false">AVERAGE(UC1100:UN1100)</f>
        <v>7.64166666666667</v>
      </c>
      <c r="VA1100" s="22" t="n">
        <v>1950</v>
      </c>
      <c r="VB1100" s="102" t="n">
        <v>1950</v>
      </c>
      <c r="VC1100" s="103" t="n">
        <v>11.7</v>
      </c>
      <c r="VD1100" s="103" t="n">
        <v>13.7</v>
      </c>
      <c r="VE1100" s="103" t="n">
        <v>12.1</v>
      </c>
      <c r="VF1100" s="103" t="n">
        <v>9.2</v>
      </c>
      <c r="VG1100" s="103" t="n">
        <v>7.3</v>
      </c>
      <c r="VH1100" s="103" t="n">
        <v>4.7</v>
      </c>
      <c r="VI1100" s="103" t="n">
        <v>4.4</v>
      </c>
      <c r="VJ1100" s="103" t="n">
        <v>4.8</v>
      </c>
      <c r="VK1100" s="103" t="n">
        <v>7.2</v>
      </c>
      <c r="VL1100" s="103" t="n">
        <v>8.8</v>
      </c>
      <c r="VM1100" s="103" t="n">
        <v>9.8</v>
      </c>
      <c r="VN1100" s="103" t="n">
        <v>13.2</v>
      </c>
      <c r="VO1100" s="104" t="n">
        <f aca="false">AVERAGE(VC1100:VN1100)</f>
        <v>8.90833333333333</v>
      </c>
      <c r="WA1100" s="22" t="n">
        <v>1950</v>
      </c>
      <c r="WB1100" s="102" t="n">
        <v>1950</v>
      </c>
      <c r="WC1100" s="103" t="n">
        <v>14.7</v>
      </c>
      <c r="WD1100" s="103" t="n">
        <v>16.1</v>
      </c>
      <c r="WE1100" s="103" t="n">
        <v>13.7</v>
      </c>
      <c r="WF1100" s="103" t="n">
        <v>9.7</v>
      </c>
      <c r="WG1100" s="103" t="n">
        <v>7.6</v>
      </c>
      <c r="WH1100" s="103" t="n">
        <v>4.3</v>
      </c>
      <c r="WI1100" s="103" t="n">
        <v>4.8</v>
      </c>
      <c r="WJ1100" s="103" t="n">
        <v>4.7</v>
      </c>
      <c r="WK1100" s="103" t="n">
        <v>7.8</v>
      </c>
      <c r="WL1100" s="103" t="n">
        <v>9.3</v>
      </c>
      <c r="WM1100" s="103" t="n">
        <v>11.9</v>
      </c>
      <c r="WN1100" s="103" t="n">
        <v>15.4</v>
      </c>
      <c r="WO1100" s="104" t="n">
        <f aca="false">AVERAGE(WC1100:WN1100)</f>
        <v>10</v>
      </c>
      <c r="XA1100" s="22" t="n">
        <v>1950</v>
      </c>
      <c r="XB1100" s="102" t="n">
        <v>1950</v>
      </c>
      <c r="XC1100" s="103" t="n">
        <v>14.4</v>
      </c>
      <c r="XD1100" s="103" t="n">
        <v>15.6</v>
      </c>
      <c r="XE1100" s="103" t="n">
        <v>14.5</v>
      </c>
      <c r="XF1100" s="103" t="n">
        <v>9</v>
      </c>
      <c r="XG1100" s="103" t="n">
        <v>5.6</v>
      </c>
      <c r="XH1100" s="103" t="n">
        <v>2.7</v>
      </c>
      <c r="XI1100" s="103" t="n">
        <v>3.9</v>
      </c>
      <c r="XJ1100" s="103" t="n">
        <v>3.8</v>
      </c>
      <c r="XK1100" s="103" t="n">
        <v>6.4</v>
      </c>
      <c r="XL1100" s="103" t="n">
        <v>9.5</v>
      </c>
      <c r="XM1100" s="103" t="n">
        <v>11.9</v>
      </c>
      <c r="XN1100" s="103" t="n">
        <v>15</v>
      </c>
      <c r="XO1100" s="104" t="n">
        <f aca="false">AVERAGE(XC1100:XN1100)</f>
        <v>9.35833333333333</v>
      </c>
      <c r="YA1100" s="22" t="n">
        <v>1950</v>
      </c>
      <c r="YB1100" s="102" t="n">
        <v>1950</v>
      </c>
      <c r="YC1100" s="103" t="n">
        <v>9.8</v>
      </c>
      <c r="YD1100" s="103" t="n">
        <v>13.1</v>
      </c>
      <c r="YE1100" s="103" t="n">
        <v>12.4</v>
      </c>
      <c r="YF1100" s="103" t="n">
        <v>10.3</v>
      </c>
      <c r="YG1100" s="103" t="n">
        <v>7.6</v>
      </c>
      <c r="YH1100" s="103" t="n">
        <v>5.4</v>
      </c>
      <c r="YI1100" s="103" t="n">
        <v>6.3</v>
      </c>
      <c r="YJ1100" s="103" t="n">
        <v>6.3</v>
      </c>
      <c r="YK1100" s="103" t="n">
        <v>7.7</v>
      </c>
      <c r="YL1100" s="103" t="n">
        <v>9.4</v>
      </c>
      <c r="YM1100" s="103" t="n">
        <v>11.1</v>
      </c>
      <c r="YN1100" s="103" t="n">
        <v>13.3</v>
      </c>
      <c r="YO1100" s="104" t="n">
        <f aca="false">AVERAGE(YC1100:YN1100)</f>
        <v>9.39166666666667</v>
      </c>
      <c r="ZA1100" s="22" t="n">
        <v>1950</v>
      </c>
      <c r="ZB1100" s="106" t="s">
        <v>150</v>
      </c>
      <c r="ZC1100" s="103" t="n">
        <v>13</v>
      </c>
      <c r="ZD1100" s="103" t="n">
        <v>14.5</v>
      </c>
      <c r="ZE1100" s="103" t="n">
        <v>14.3</v>
      </c>
      <c r="ZF1100" s="103" t="n">
        <v>13.1</v>
      </c>
      <c r="ZG1100" s="103" t="n">
        <v>11</v>
      </c>
      <c r="ZH1100" s="103" t="n">
        <v>9.4</v>
      </c>
      <c r="ZI1100" s="103" t="n">
        <v>9.3</v>
      </c>
      <c r="ZJ1100" s="103" t="n">
        <v>8.8</v>
      </c>
      <c r="ZK1100" s="103" t="n">
        <v>10</v>
      </c>
      <c r="ZL1100" s="103" t="n">
        <v>11.5</v>
      </c>
      <c r="ZM1100" s="103" t="n">
        <v>11.9</v>
      </c>
      <c r="ZN1100" s="103" t="n">
        <v>13.8</v>
      </c>
      <c r="ZO1100" s="104" t="n">
        <f aca="false">AVERAGE(ZC1100:ZN1100)</f>
        <v>11.7166666666667</v>
      </c>
    </row>
    <row r="1101" customFormat="false" ht="12.8" hidden="false" customHeight="false" outlineLevel="0" collapsed="false">
      <c r="A1101" s="97"/>
      <c r="B1101" s="11" t="n">
        <f aca="false">AVERAGE(AO1101,BO1101,CO1101,DO1101,EO1101,FO1101,GO1101,HO1101,IO1101,JO1101,KO1101,LO1101,MO1101,NO1101,OO1101,PO1101,QO1101,RO1101,SO1101,TO1101,UO1101,VO1101,WO1101,XO1101,YO1101,ZO1101)</f>
        <v>8.89503205128205</v>
      </c>
      <c r="C1101" s="98" t="n">
        <f aca="false">AVERAGE(B1097:B1101)</f>
        <v>8.60879152097902</v>
      </c>
      <c r="D1101" s="99" t="n">
        <f aca="false">AVERAGE(B1092:B1101)</f>
        <v>8.53736050407925</v>
      </c>
      <c r="E1101" s="11" t="n">
        <f aca="false">AVERAGE(B1082:B1101)</f>
        <v>8.65000236742424</v>
      </c>
      <c r="F1101" s="100" t="n">
        <f aca="false">AVERAGE(B1052:B1101)</f>
        <v>8.71766822293447</v>
      </c>
      <c r="G1101" s="3" t="n">
        <f aca="false">MAX(AC1101:AN1101,BC1101:BN1101,CC1101:CN1101,DC1101:DN1101,EC1101:EN1101,FC1101:FN1101,GC1101:GN1101,HC1101:HN1101,IC1101:IN1101,JC1101:JN1101,KC1101:KN1101,LC1101:LN1101,MC1101:MN1101,NC1101:NN1101,OC1101:ON1101,PC1101:PN1101,QC1101:QN1101,RC1101:RN1101,SC1101:SN1101,TC1101:TN1101,UC1101:UN1101,VC1101:VN1101,WC1101:WN1101,XC1101:XN1101,YC1101:YN1101,ZC1101:ZN1101,)</f>
        <v>18.5</v>
      </c>
      <c r="H1101" s="19" t="n">
        <f aca="false">MEDIAN(AC1101:AN1101,BC1101:BN1101,CC1101:CN1101,DC1101:DN1101,EC1101:EN1101,FC1101:FN1101,GC1101:GN1101,HC1101:HN1101,IC1101:IN1101,JC1101:JN1101,KC1101:KN1101,LC1101:LN1101,MC1101:MN1101,NC1101:NN1101,OC1101:ON1101,PC1101:PN1101,QC1101:QN1101,RC1101:RN1101,SC1101:SN1101,TC1101:TN1101,UC1101:UN1101,VC1101:VN1101,WC1101:WN1101,XC1101:XN1101,YC1101:YN1101,ZC1101:ZN1101,)</f>
        <v>8.3</v>
      </c>
      <c r="I1101" s="5" t="n">
        <f aca="false">MIN(AC1101:AN1101,BC1101:BN1101,CC1101:CN1101,DC1101:DN1101,EC1101:EN1101,FC1101:FN1101,GC1101:GN1101,HC1101:HN1101,IC1101:IN1101,JC1101:JN1101,KC1101:KN1101,LC1101:LN1101,MC1101:MN1101,NC1101:NN1101,OC1101:ON1101,PC1101:PN1101,QC1101:QN1101,RC1101:RN1101,SC1101:SN1101,TC1101:TN1101,UC1101:UN1101,VC1101:VN1101,WC1101:WN1101,XC1101:XN1101,YC1101:YN1101,ZC1101:ZN1101)</f>
        <v>0.6</v>
      </c>
      <c r="J1101" s="5" t="n">
        <f aca="false">MIN(AC1101:AN1101,BC1101:BN1101,CC1101:CN1101,DC1101:DN1101,EC1101:EN1101,FC1101:FN1101,GC1101:GN1101,HC1101:HN1101,IC1101:IN1101,JC1101:JN1101,KC1101:KN1101,LC1101:LN1101,MC1101:MN1101,NC1101:NN1101,OC1101:ON1101,PC1101:PN1101,QC1101:QN1101,SC1101:SN1101,TC1101:TN1101,UC1101:UN1101,VC1101:VN1101,WC1101:WN1101,XC1101:XN1101,YC1101:YN1101,ZC1101:ZN1101)</f>
        <v>2.2</v>
      </c>
      <c r="K1101" s="101" t="n">
        <f aca="false">(G1101+I1101)/2</f>
        <v>9.55</v>
      </c>
      <c r="AB1101" s="102" t="n">
        <v>1951</v>
      </c>
      <c r="AC1101" s="103" t="n">
        <v>13.3</v>
      </c>
      <c r="AD1101" s="105" t="n">
        <f aca="false">(AD1100+AD1102)/2</f>
        <v>10.5</v>
      </c>
      <c r="AE1101" s="105" t="n">
        <f aca="false">(AE1100+AE1102)/2</f>
        <v>10.35</v>
      </c>
      <c r="AF1101" s="105" t="n">
        <f aca="false">(AF1100+AF1102)/2</f>
        <v>7.85</v>
      </c>
      <c r="AG1101" s="105" t="n">
        <f aca="false">(AG1100+AG1102)/2</f>
        <v>5.6</v>
      </c>
      <c r="AH1101" s="105" t="n">
        <f aca="false">(AH1100+AH1102)/2</f>
        <v>4.25</v>
      </c>
      <c r="AI1101" s="103" t="n">
        <v>3.3</v>
      </c>
      <c r="AJ1101" s="103" t="n">
        <v>3.7</v>
      </c>
      <c r="AK1101" s="103" t="n">
        <v>6.3</v>
      </c>
      <c r="AL1101" s="103" t="n">
        <v>6.8</v>
      </c>
      <c r="AM1101" s="103" t="n">
        <v>7.2</v>
      </c>
      <c r="AN1101" s="103" t="n">
        <v>10</v>
      </c>
      <c r="AO1101" s="104" t="n">
        <f aca="false">AVERAGE(AC1101:AN1101)</f>
        <v>7.42916666666667</v>
      </c>
      <c r="BA1101" s="22" t="n">
        <v>1951</v>
      </c>
      <c r="BB1101" s="102" t="n">
        <v>1951</v>
      </c>
      <c r="BC1101" s="103" t="n">
        <v>12.5</v>
      </c>
      <c r="BD1101" s="103" t="n">
        <v>14.1</v>
      </c>
      <c r="BE1101" s="103" t="n">
        <v>12.3</v>
      </c>
      <c r="BF1101" s="103" t="n">
        <v>8.4</v>
      </c>
      <c r="BG1101" s="103" t="n">
        <v>7.6</v>
      </c>
      <c r="BH1101" s="103" t="n">
        <v>6.1</v>
      </c>
      <c r="BI1101" s="103" t="n">
        <v>4.6</v>
      </c>
      <c r="BJ1101" s="103" t="n">
        <v>5.2</v>
      </c>
      <c r="BK1101" s="103" t="n">
        <v>7.1</v>
      </c>
      <c r="BL1101" s="103" t="n">
        <v>8.1</v>
      </c>
      <c r="BM1101" s="103" t="n">
        <v>8.4</v>
      </c>
      <c r="BN1101" s="103" t="n">
        <v>10.3</v>
      </c>
      <c r="BO1101" s="104" t="n">
        <f aca="false">AVERAGE(BC1101:BN1101)</f>
        <v>8.725</v>
      </c>
      <c r="CA1101" s="22" t="n">
        <v>1951</v>
      </c>
      <c r="CB1101" s="106" t="s">
        <v>151</v>
      </c>
      <c r="CC1101" s="103" t="n">
        <v>12.6</v>
      </c>
      <c r="CD1101" s="103" t="n">
        <v>12.9</v>
      </c>
      <c r="CE1101" s="103" t="n">
        <v>10.7</v>
      </c>
      <c r="CF1101" s="103" t="n">
        <v>6.3</v>
      </c>
      <c r="CG1101" s="103" t="n">
        <v>5.8</v>
      </c>
      <c r="CH1101" s="103" t="n">
        <v>5.1</v>
      </c>
      <c r="CI1101" s="103" t="n">
        <v>3.5</v>
      </c>
      <c r="CJ1101" s="103" t="n">
        <v>3.7</v>
      </c>
      <c r="CK1101" s="103" t="n">
        <v>6.1</v>
      </c>
      <c r="CL1101" s="103" t="n">
        <v>6.4</v>
      </c>
      <c r="CM1101" s="103" t="n">
        <v>6.3</v>
      </c>
      <c r="CN1101" s="103" t="n">
        <v>8.8</v>
      </c>
      <c r="CO1101" s="104" t="n">
        <f aca="false">AVERAGE(CC1101:CN1101)</f>
        <v>7.35</v>
      </c>
      <c r="DA1101" s="22" t="n">
        <v>1951</v>
      </c>
      <c r="DB1101" s="102" t="n">
        <v>1951</v>
      </c>
      <c r="DC1101" s="103" t="n">
        <v>14.7</v>
      </c>
      <c r="DD1101" s="103" t="n">
        <v>13.9</v>
      </c>
      <c r="DE1101" s="103" t="n">
        <v>11.2</v>
      </c>
      <c r="DF1101" s="103" t="n">
        <v>6.2</v>
      </c>
      <c r="DG1101" s="103" t="n">
        <v>5.7</v>
      </c>
      <c r="DH1101" s="103" t="n">
        <v>5.1</v>
      </c>
      <c r="DI1101" s="103" t="n">
        <v>2.9</v>
      </c>
      <c r="DJ1101" s="103" t="n">
        <v>3.4</v>
      </c>
      <c r="DK1101" s="103" t="n">
        <v>5.6</v>
      </c>
      <c r="DL1101" s="103" t="n">
        <v>6.2</v>
      </c>
      <c r="DM1101" s="103" t="n">
        <v>6.7</v>
      </c>
      <c r="DN1101" s="103" t="n">
        <v>10.4</v>
      </c>
      <c r="DO1101" s="104" t="n">
        <f aca="false">AVERAGE(DC1101:DN1101)</f>
        <v>7.66666666666667</v>
      </c>
      <c r="EA1101" s="22" t="n">
        <v>1951</v>
      </c>
      <c r="EB1101" s="106" t="s">
        <v>151</v>
      </c>
      <c r="EC1101" s="103" t="n">
        <v>15.3</v>
      </c>
      <c r="ED1101" s="103" t="n">
        <v>15</v>
      </c>
      <c r="EE1101" s="103" t="n">
        <v>13.5</v>
      </c>
      <c r="EF1101" s="103" t="n">
        <v>9.9</v>
      </c>
      <c r="EG1101" s="103" t="n">
        <v>9.7</v>
      </c>
      <c r="EH1101" s="103" t="n">
        <v>9.3</v>
      </c>
      <c r="EI1101" s="103" t="n">
        <v>7.8</v>
      </c>
      <c r="EJ1101" s="103" t="n">
        <v>6.7</v>
      </c>
      <c r="EK1101" s="103" t="n">
        <v>8.7</v>
      </c>
      <c r="EL1101" s="103" t="n">
        <v>9.7</v>
      </c>
      <c r="EM1101" s="103" t="n">
        <v>10.4</v>
      </c>
      <c r="EN1101" s="103" t="n">
        <v>11.1</v>
      </c>
      <c r="EO1101" s="104" t="n">
        <f aca="false">AVERAGE(EC1101:EN1101)</f>
        <v>10.5916666666667</v>
      </c>
      <c r="FA1101" s="22" t="n">
        <v>1951</v>
      </c>
      <c r="FB1101" s="102" t="n">
        <v>1951</v>
      </c>
      <c r="FC1101" s="105" t="n">
        <f aca="false">(FC1100+FC1102)/2</f>
        <v>9.35</v>
      </c>
      <c r="FD1101" s="103" t="n">
        <v>13.4</v>
      </c>
      <c r="FE1101" s="103" t="n">
        <v>10.1</v>
      </c>
      <c r="FF1101" s="103" t="n">
        <v>6.1</v>
      </c>
      <c r="FG1101" s="103" t="n">
        <v>5.8</v>
      </c>
      <c r="FH1101" s="103" t="n">
        <v>4.7</v>
      </c>
      <c r="FI1101" s="103" t="n">
        <v>2.4</v>
      </c>
      <c r="FJ1101" s="103" t="n">
        <v>2.8</v>
      </c>
      <c r="FK1101" s="103" t="n">
        <v>4.9</v>
      </c>
      <c r="FL1101" s="103" t="n">
        <v>6.2</v>
      </c>
      <c r="FM1101" s="103" t="n">
        <v>6.3</v>
      </c>
      <c r="FN1101" s="103" t="n">
        <v>10.3</v>
      </c>
      <c r="FO1101" s="104" t="n">
        <f aca="false">AVERAGE(FC1101:FN1101)</f>
        <v>6.8625</v>
      </c>
      <c r="GA1101" s="22" t="n">
        <v>1951</v>
      </c>
      <c r="GB1101" s="102" t="n">
        <v>1951</v>
      </c>
      <c r="GC1101" s="103" t="n">
        <v>17.3</v>
      </c>
      <c r="GD1101" s="103" t="n">
        <v>15.8</v>
      </c>
      <c r="GE1101" s="103" t="n">
        <v>14.1</v>
      </c>
      <c r="GF1101" s="103" t="n">
        <v>8.4</v>
      </c>
      <c r="GG1101" s="103" t="n">
        <v>7.6</v>
      </c>
      <c r="GH1101" s="103" t="n">
        <v>6.4</v>
      </c>
      <c r="GI1101" s="103" t="n">
        <v>4.6</v>
      </c>
      <c r="GJ1101" s="103" t="n">
        <v>5.3</v>
      </c>
      <c r="GK1101" s="103" t="n">
        <v>7.5</v>
      </c>
      <c r="GL1101" s="103" t="n">
        <v>9</v>
      </c>
      <c r="GM1101" s="103" t="n">
        <v>9.3</v>
      </c>
      <c r="GN1101" s="103" t="n">
        <v>13.3</v>
      </c>
      <c r="GO1101" s="104" t="n">
        <f aca="false">AVERAGE(GC1101:GN1101)</f>
        <v>9.88333333333334</v>
      </c>
      <c r="HA1101" s="22" t="n">
        <v>1951</v>
      </c>
      <c r="HB1101" s="106" t="s">
        <v>151</v>
      </c>
      <c r="HC1101" s="103" t="n">
        <v>16.6</v>
      </c>
      <c r="HD1101" s="103" t="n">
        <v>16.4</v>
      </c>
      <c r="HE1101" s="103" t="n">
        <v>16.7</v>
      </c>
      <c r="HF1101" s="103" t="n">
        <v>12.7</v>
      </c>
      <c r="HG1101" s="103" t="n">
        <v>12.5</v>
      </c>
      <c r="HH1101" s="103" t="n">
        <v>11.6</v>
      </c>
      <c r="HI1101" s="103" t="n">
        <v>9.1</v>
      </c>
      <c r="HJ1101" s="103" t="n">
        <v>8.5</v>
      </c>
      <c r="HK1101" s="103" t="n">
        <v>10.8</v>
      </c>
      <c r="HL1101" s="103" t="n">
        <v>11.7</v>
      </c>
      <c r="HM1101" s="103" t="n">
        <v>12.2</v>
      </c>
      <c r="HN1101" s="103" t="n">
        <v>13.4</v>
      </c>
      <c r="HO1101" s="104" t="n">
        <f aca="false">AVERAGE(HC1101:HN1101)</f>
        <v>12.6833333333333</v>
      </c>
      <c r="IA1101" s="22" t="n">
        <v>1951</v>
      </c>
      <c r="IB1101" s="102" t="n">
        <v>1951</v>
      </c>
      <c r="IC1101" s="103" t="n">
        <v>13.6</v>
      </c>
      <c r="ID1101" s="103" t="n">
        <v>13.4</v>
      </c>
      <c r="IE1101" s="108" t="n">
        <f aca="false">(IE1102+IE1103)/2</f>
        <v>13.35</v>
      </c>
      <c r="IF1101" s="108" t="n">
        <f aca="false">(IF1102+IF1103)/2</f>
        <v>11.1</v>
      </c>
      <c r="IG1101" s="108" t="n">
        <f aca="false">(IG1102+IG1103)/2</f>
        <v>8.75</v>
      </c>
      <c r="IH1101" s="105" t="n">
        <f aca="false">(IH1100+IH1102)/2</f>
        <v>5.85</v>
      </c>
      <c r="II1101" s="105" t="n">
        <f aca="false">(II1100+II1102)/2</f>
        <v>3.75</v>
      </c>
      <c r="IJ1101" s="105" t="n">
        <f aca="false">(IJ1100+IJ1102)/2</f>
        <v>4.5</v>
      </c>
      <c r="IK1101" s="105" t="n">
        <f aca="false">(IK1100+IK1102)/2</f>
        <v>6.15</v>
      </c>
      <c r="IL1101" s="105" t="n">
        <f aca="false">(IL1100+IL1102)/2</f>
        <v>8.3</v>
      </c>
      <c r="IM1101" s="105" t="n">
        <f aca="false">(IM1100+IM1102)/2</f>
        <v>9.15</v>
      </c>
      <c r="IN1101" s="103" t="n">
        <v>11.8</v>
      </c>
      <c r="IO1101" s="104" t="n">
        <f aca="false">AVERAGE(IC1101:IN1101)</f>
        <v>9.14166666666667</v>
      </c>
      <c r="JA1101" s="22" t="n">
        <v>1951</v>
      </c>
      <c r="JB1101" s="102" t="n">
        <v>1951</v>
      </c>
      <c r="JC1101" s="103" t="n">
        <v>14</v>
      </c>
      <c r="JD1101" s="103" t="n">
        <v>12.7</v>
      </c>
      <c r="JE1101" s="103" t="n">
        <v>10.7</v>
      </c>
      <c r="JF1101" s="103" t="n">
        <v>8.1</v>
      </c>
      <c r="JG1101" s="103" t="n">
        <v>7.4</v>
      </c>
      <c r="JH1101" s="103" t="n">
        <v>6.1</v>
      </c>
      <c r="JI1101" s="103" t="n">
        <v>5.1</v>
      </c>
      <c r="JJ1101" s="103" t="n">
        <v>4.4</v>
      </c>
      <c r="JK1101" s="103" t="n">
        <v>7.2</v>
      </c>
      <c r="JL1101" s="103" t="n">
        <v>7.8</v>
      </c>
      <c r="JM1101" s="103" t="n">
        <v>7.7</v>
      </c>
      <c r="JN1101" s="103" t="n">
        <v>10.3</v>
      </c>
      <c r="JO1101" s="104" t="n">
        <f aca="false">AVERAGE(JC1101:JN1101)</f>
        <v>8.45833333333333</v>
      </c>
      <c r="KA1101" s="22" t="n">
        <v>1951</v>
      </c>
      <c r="KB1101" s="102" t="n">
        <v>1950</v>
      </c>
      <c r="KC1101" s="103" t="n">
        <v>12.3</v>
      </c>
      <c r="KD1101" s="103" t="n">
        <v>13.6</v>
      </c>
      <c r="KE1101" s="103" t="n">
        <v>12.2</v>
      </c>
      <c r="KF1101" s="103" t="n">
        <v>8.9</v>
      </c>
      <c r="KG1101" s="103" t="n">
        <v>5.7</v>
      </c>
      <c r="KH1101" s="110" t="n">
        <v>5</v>
      </c>
      <c r="KI1101" s="110" t="n">
        <v>3.8</v>
      </c>
      <c r="KJ1101" s="110" t="n">
        <v>4.3</v>
      </c>
      <c r="KK1101" s="110" t="n">
        <v>5.2</v>
      </c>
      <c r="KL1101" s="110" t="n">
        <v>7.2</v>
      </c>
      <c r="KM1101" s="110" t="n">
        <v>8.8</v>
      </c>
      <c r="KN1101" s="110" t="n">
        <v>11.1</v>
      </c>
      <c r="KO1101" s="104" t="n">
        <f aca="false">AVERAGE(KC1101:KN1101)</f>
        <v>8.175</v>
      </c>
      <c r="LA1101" s="22" t="n">
        <v>1951</v>
      </c>
      <c r="LB1101" s="106" t="s">
        <v>151</v>
      </c>
      <c r="LC1101" s="103" t="n">
        <v>16.9</v>
      </c>
      <c r="LD1101" s="103" t="n">
        <v>15.7</v>
      </c>
      <c r="LE1101" s="103" t="n">
        <v>13.4</v>
      </c>
      <c r="LF1101" s="103" t="n">
        <v>8.2</v>
      </c>
      <c r="LG1101" s="103" t="n">
        <v>7.6</v>
      </c>
      <c r="LH1101" s="103" t="n">
        <v>6.3</v>
      </c>
      <c r="LI1101" s="103" t="n">
        <v>4.1</v>
      </c>
      <c r="LJ1101" s="103" t="n">
        <v>5.3</v>
      </c>
      <c r="LK1101" s="103" t="n">
        <v>7.5</v>
      </c>
      <c r="LL1101" s="103" t="n">
        <v>8.6</v>
      </c>
      <c r="LM1101" s="103" t="n">
        <v>9.1</v>
      </c>
      <c r="LN1101" s="103" t="n">
        <v>13.3</v>
      </c>
      <c r="LO1101" s="104" t="n">
        <f aca="false">AVERAGE(LC1101:LN1101)</f>
        <v>9.66666666666667</v>
      </c>
      <c r="MA1101" s="22" t="n">
        <v>1951</v>
      </c>
      <c r="MB1101" s="106" t="s">
        <v>151</v>
      </c>
      <c r="MC1101" s="103" t="n">
        <v>14.5</v>
      </c>
      <c r="MD1101" s="103" t="n">
        <v>14.9</v>
      </c>
      <c r="ME1101" s="103" t="n">
        <v>13.3</v>
      </c>
      <c r="MF1101" s="103" t="n">
        <v>8.7</v>
      </c>
      <c r="MG1101" s="103" t="n">
        <v>7.7</v>
      </c>
      <c r="MH1101" s="103" t="n">
        <v>6.6</v>
      </c>
      <c r="MI1101" s="103" t="n">
        <v>5.4</v>
      </c>
      <c r="MJ1101" s="103" t="n">
        <v>4.6</v>
      </c>
      <c r="MK1101" s="103" t="n">
        <v>7.2</v>
      </c>
      <c r="ML1101" s="103" t="n">
        <v>7.6</v>
      </c>
      <c r="MM1101" s="103" t="n">
        <v>8.6</v>
      </c>
      <c r="MN1101" s="103" t="n">
        <v>11.1</v>
      </c>
      <c r="MO1101" s="104" t="n">
        <f aca="false">AVERAGE(MC1101:MN1101)</f>
        <v>9.18333333333333</v>
      </c>
      <c r="NA1101" s="22" t="n">
        <v>1951</v>
      </c>
      <c r="NB1101" s="102" t="n">
        <v>1951</v>
      </c>
      <c r="NC1101" s="103" t="n">
        <v>15.1</v>
      </c>
      <c r="ND1101" s="103" t="n">
        <v>14.6</v>
      </c>
      <c r="NE1101" s="103" t="n">
        <v>12.1</v>
      </c>
      <c r="NF1101" s="103" t="n">
        <v>7</v>
      </c>
      <c r="NG1101" s="103" t="n">
        <v>5.9</v>
      </c>
      <c r="NH1101" s="103" t="n">
        <v>5.7</v>
      </c>
      <c r="NI1101" s="103" t="n">
        <v>2.2</v>
      </c>
      <c r="NJ1101" s="103" t="n">
        <v>3.7</v>
      </c>
      <c r="NK1101" s="103" t="n">
        <v>6.3</v>
      </c>
      <c r="NL1101" s="103" t="n">
        <v>7.4</v>
      </c>
      <c r="NM1101" s="103" t="n">
        <v>8.3</v>
      </c>
      <c r="NN1101" s="103" t="n">
        <v>11.5</v>
      </c>
      <c r="NO1101" s="104" t="n">
        <f aca="false">AVERAGE(NC1101:NN1101)</f>
        <v>8.31666666666667</v>
      </c>
      <c r="OA1101" s="22" t="n">
        <v>1951</v>
      </c>
      <c r="OB1101" s="106" t="n">
        <v>1951</v>
      </c>
      <c r="OC1101" s="103" t="n">
        <v>12.1</v>
      </c>
      <c r="OD1101" s="103" t="n">
        <v>14.5</v>
      </c>
      <c r="OE1101" s="103" t="n">
        <v>13</v>
      </c>
      <c r="OF1101" s="103" t="n">
        <v>10.1</v>
      </c>
      <c r="OG1101" s="103" t="n">
        <v>8</v>
      </c>
      <c r="OH1101" s="103" t="n">
        <v>5.1</v>
      </c>
      <c r="OI1101" s="103" t="n">
        <v>5.6</v>
      </c>
      <c r="OJ1101" s="103" t="n">
        <v>6.3</v>
      </c>
      <c r="OK1101" s="103" t="n">
        <v>7.8</v>
      </c>
      <c r="OL1101" s="103" t="n">
        <v>10.1</v>
      </c>
      <c r="OM1101" s="103" t="n">
        <v>11.2</v>
      </c>
      <c r="ON1101" s="103" t="n">
        <v>13.4</v>
      </c>
      <c r="OO1101" s="104" t="n">
        <f aca="false">AVERAGE(OC1101:ON1101)</f>
        <v>9.76666666666667</v>
      </c>
      <c r="PA1101" s="22" t="n">
        <v>1951</v>
      </c>
      <c r="PB1101" s="106" t="s">
        <v>151</v>
      </c>
      <c r="PC1101" s="103" t="n">
        <v>18.5</v>
      </c>
      <c r="PD1101" s="103" t="n">
        <v>15.8</v>
      </c>
      <c r="PE1101" s="103" t="n">
        <v>15</v>
      </c>
      <c r="PF1101" s="103" t="n">
        <v>9.3</v>
      </c>
      <c r="PG1101" s="103" t="n">
        <v>8.4</v>
      </c>
      <c r="PH1101" s="103" t="n">
        <v>6.9</v>
      </c>
      <c r="PI1101" s="103" t="n">
        <v>4.5</v>
      </c>
      <c r="PJ1101" s="103" t="n">
        <v>5.1</v>
      </c>
      <c r="PK1101" s="103" t="n">
        <v>8.2</v>
      </c>
      <c r="PL1101" s="103" t="n">
        <v>9.6</v>
      </c>
      <c r="PM1101" s="103" t="n">
        <v>10.9</v>
      </c>
      <c r="PN1101" s="103" t="n">
        <v>15.2</v>
      </c>
      <c r="PO1101" s="104" t="n">
        <f aca="false">AVERAGE(PC1101:PN1101)</f>
        <v>10.6166666666667</v>
      </c>
      <c r="QA1101" s="22" t="n">
        <v>1951</v>
      </c>
      <c r="QB1101" s="106" t="s">
        <v>151</v>
      </c>
      <c r="QC1101" s="103" t="n">
        <v>15.5</v>
      </c>
      <c r="QD1101" s="103" t="n">
        <v>13.7</v>
      </c>
      <c r="QE1101" s="103" t="n">
        <v>11.7</v>
      </c>
      <c r="QF1101" s="103" t="n">
        <v>8.5</v>
      </c>
      <c r="QG1101" s="103" t="n">
        <v>7.1</v>
      </c>
      <c r="QH1101" s="103" t="n">
        <v>4.9</v>
      </c>
      <c r="QI1101" s="103" t="n">
        <v>3.6</v>
      </c>
      <c r="QJ1101" s="103" t="n">
        <v>3.6</v>
      </c>
      <c r="QK1101" s="103" t="n">
        <v>6</v>
      </c>
      <c r="QL1101" s="103" t="n">
        <v>7.4</v>
      </c>
      <c r="QM1101" s="103" t="n">
        <v>7.4</v>
      </c>
      <c r="QN1101" s="103" t="n">
        <v>11.4</v>
      </c>
      <c r="QO1101" s="104" t="n">
        <f aca="false">AVERAGE(QC1101:QN1101)</f>
        <v>8.4</v>
      </c>
      <c r="RA1101" s="22" t="n">
        <v>1951</v>
      </c>
      <c r="RB1101" s="102" t="n">
        <v>1951</v>
      </c>
      <c r="RC1101" s="103" t="n">
        <v>9.3</v>
      </c>
      <c r="RD1101" s="103" t="n">
        <v>10.3</v>
      </c>
      <c r="RE1101" s="103" t="n">
        <v>8.2</v>
      </c>
      <c r="RF1101" s="103" t="n">
        <v>4.4</v>
      </c>
      <c r="RG1101" s="103" t="n">
        <v>3.4</v>
      </c>
      <c r="RH1101" s="103" t="n">
        <v>3</v>
      </c>
      <c r="RI1101" s="103" t="n">
        <v>0.6</v>
      </c>
      <c r="RJ1101" s="103" t="n">
        <v>1.5</v>
      </c>
      <c r="RK1101" s="103" t="n">
        <v>3.4</v>
      </c>
      <c r="RL1101" s="103" t="n">
        <v>4.5</v>
      </c>
      <c r="RM1101" s="103" t="n">
        <v>4.3</v>
      </c>
      <c r="RN1101" s="103" t="n">
        <v>7.2</v>
      </c>
      <c r="RO1101" s="104" t="n">
        <f aca="false">AVERAGE(RC1101:RN1101)</f>
        <v>5.00833333333333</v>
      </c>
      <c r="SA1101" s="22" t="n">
        <v>1951</v>
      </c>
      <c r="SB1101" s="106" t="s">
        <v>151</v>
      </c>
      <c r="SC1101" s="103" t="n">
        <v>13.5</v>
      </c>
      <c r="SD1101" s="103" t="n">
        <v>13.7</v>
      </c>
      <c r="SE1101" s="103" t="n">
        <v>10.5</v>
      </c>
      <c r="SF1101" s="103" t="n">
        <v>7.2</v>
      </c>
      <c r="SG1101" s="103" t="n">
        <v>6.2</v>
      </c>
      <c r="SH1101" s="103" t="n">
        <v>4</v>
      </c>
      <c r="SI1101" s="103" t="n">
        <v>2.6</v>
      </c>
      <c r="SJ1101" s="103" t="n">
        <v>3.1</v>
      </c>
      <c r="SK1101" s="103" t="n">
        <v>5.1</v>
      </c>
      <c r="SL1101" s="103" t="n">
        <v>6.5</v>
      </c>
      <c r="SM1101" s="103" t="n">
        <v>5.4</v>
      </c>
      <c r="SN1101" s="103" t="n">
        <v>9.4</v>
      </c>
      <c r="SO1101" s="104" t="n">
        <f aca="false">AVERAGE(SC1101:SN1101)</f>
        <v>7.26666666666667</v>
      </c>
      <c r="TA1101" s="22" t="n">
        <v>1951</v>
      </c>
      <c r="TB1101" s="106" t="s">
        <v>151</v>
      </c>
      <c r="TC1101" s="103" t="n">
        <v>13.3</v>
      </c>
      <c r="TD1101" s="103" t="n">
        <v>13.5</v>
      </c>
      <c r="TE1101" s="103" t="n">
        <v>12.2</v>
      </c>
      <c r="TF1101" s="103" t="n">
        <v>8.1</v>
      </c>
      <c r="TG1101" s="103" t="n">
        <v>7.8</v>
      </c>
      <c r="TH1101" s="103" t="n">
        <v>6.3</v>
      </c>
      <c r="TI1101" s="103" t="n">
        <v>4.1</v>
      </c>
      <c r="TJ1101" s="103" t="n">
        <v>4.6</v>
      </c>
      <c r="TK1101" s="103" t="n">
        <v>6.7</v>
      </c>
      <c r="TL1101" s="103" t="n">
        <v>7.3</v>
      </c>
      <c r="TM1101" s="103" t="n">
        <v>7.8</v>
      </c>
      <c r="TN1101" s="103" t="n">
        <v>9.7</v>
      </c>
      <c r="TO1101" s="104" t="n">
        <f aca="false">AVERAGE(TC1101:TN1101)</f>
        <v>8.45</v>
      </c>
      <c r="UA1101" s="22" t="n">
        <v>1951</v>
      </c>
      <c r="UB1101" s="102" t="n">
        <v>1951</v>
      </c>
      <c r="UC1101" s="103" t="n">
        <v>14.4</v>
      </c>
      <c r="UD1101" s="103" t="n">
        <v>14.7</v>
      </c>
      <c r="UE1101" s="103" t="n">
        <v>11.3</v>
      </c>
      <c r="UF1101" s="103" t="n">
        <v>6.6</v>
      </c>
      <c r="UG1101" s="103" t="n">
        <v>6.6</v>
      </c>
      <c r="UH1101" s="103" t="n">
        <v>4.7</v>
      </c>
      <c r="UI1101" s="103" t="n">
        <v>3.1</v>
      </c>
      <c r="UJ1101" s="103" t="n">
        <v>3.7</v>
      </c>
      <c r="UK1101" s="103" t="n">
        <v>5.7</v>
      </c>
      <c r="UL1101" s="103" t="n">
        <v>6.8</v>
      </c>
      <c r="UM1101" s="103" t="n">
        <v>6.6</v>
      </c>
      <c r="UN1101" s="103" t="n">
        <v>10.4</v>
      </c>
      <c r="UO1101" s="104" t="n">
        <f aca="false">AVERAGE(UC1101:UN1101)</f>
        <v>7.88333333333333</v>
      </c>
      <c r="VA1101" s="22" t="n">
        <v>1951</v>
      </c>
      <c r="VB1101" s="102" t="n">
        <v>1951</v>
      </c>
      <c r="VC1101" s="103" t="n">
        <v>15.5</v>
      </c>
      <c r="VD1101" s="103" t="n">
        <v>14.7</v>
      </c>
      <c r="VE1101" s="103" t="n">
        <v>12.5</v>
      </c>
      <c r="VF1101" s="103" t="n">
        <v>7.7</v>
      </c>
      <c r="VG1101" s="103" t="n">
        <v>7.4</v>
      </c>
      <c r="VH1101" s="103" t="n">
        <v>5.8</v>
      </c>
      <c r="VI1101" s="103" t="n">
        <v>4.2</v>
      </c>
      <c r="VJ1101" s="103" t="n">
        <v>4.6</v>
      </c>
      <c r="VK1101" s="103" t="n">
        <v>7.5</v>
      </c>
      <c r="VL1101" s="103" t="n">
        <v>8.2</v>
      </c>
      <c r="VM1101" s="103" t="n">
        <v>8.6</v>
      </c>
      <c r="VN1101" s="103" t="n">
        <v>11.7</v>
      </c>
      <c r="VO1101" s="104" t="n">
        <f aca="false">AVERAGE(VC1101:VN1101)</f>
        <v>9.03333333333333</v>
      </c>
      <c r="WA1101" s="22" t="n">
        <v>1951</v>
      </c>
      <c r="WB1101" s="102" t="n">
        <v>1951</v>
      </c>
      <c r="WC1101" s="103" t="n">
        <v>17.7</v>
      </c>
      <c r="WD1101" s="103" t="n">
        <v>15.8</v>
      </c>
      <c r="WE1101" s="103" t="n">
        <v>14.7</v>
      </c>
      <c r="WF1101" s="103" t="n">
        <v>8.7</v>
      </c>
      <c r="WG1101" s="103" t="n">
        <v>8.1</v>
      </c>
      <c r="WH1101" s="103" t="n">
        <v>6.4</v>
      </c>
      <c r="WI1101" s="103" t="n">
        <v>4.4</v>
      </c>
      <c r="WJ1101" s="103" t="n">
        <v>4.9</v>
      </c>
      <c r="WK1101" s="103" t="n">
        <v>7</v>
      </c>
      <c r="WL1101" s="103" t="n">
        <v>8.3</v>
      </c>
      <c r="WM1101" s="103" t="n">
        <v>10.2</v>
      </c>
      <c r="WN1101" s="103" t="n">
        <v>14.5</v>
      </c>
      <c r="WO1101" s="104" t="n">
        <f aca="false">AVERAGE(WC1101:WN1101)</f>
        <v>10.0583333333333</v>
      </c>
      <c r="XA1101" s="22" t="n">
        <v>1951</v>
      </c>
      <c r="XB1101" s="102" t="n">
        <v>1951</v>
      </c>
      <c r="XC1101" s="103" t="n">
        <v>16.2</v>
      </c>
      <c r="XD1101" s="103" t="n">
        <v>14.9</v>
      </c>
      <c r="XE1101" s="103" t="n">
        <v>12.8</v>
      </c>
      <c r="XF1101" s="103" t="n">
        <v>7.4</v>
      </c>
      <c r="XG1101" s="103" t="n">
        <v>7.2</v>
      </c>
      <c r="XH1101" s="103" t="n">
        <v>5.8</v>
      </c>
      <c r="XI1101" s="103" t="n">
        <v>3.8</v>
      </c>
      <c r="XJ1101" s="103" t="n">
        <v>4.4</v>
      </c>
      <c r="XK1101" s="103" t="n">
        <v>6.9</v>
      </c>
      <c r="XL1101" s="103" t="n">
        <v>8.1</v>
      </c>
      <c r="XM1101" s="103" t="n">
        <v>9</v>
      </c>
      <c r="XN1101" s="103" t="n">
        <v>13.2</v>
      </c>
      <c r="XO1101" s="104" t="n">
        <f aca="false">AVERAGE(XC1101:XN1101)</f>
        <v>9.14166666666667</v>
      </c>
      <c r="YA1101" s="22" t="n">
        <v>1951</v>
      </c>
      <c r="YB1101" s="102" t="n">
        <v>1951</v>
      </c>
      <c r="YC1101" s="103" t="n">
        <v>15.1</v>
      </c>
      <c r="YD1101" s="103" t="n">
        <v>14.9</v>
      </c>
      <c r="YE1101" s="103" t="n">
        <v>12.9</v>
      </c>
      <c r="YF1101" s="103" t="n">
        <v>9.8</v>
      </c>
      <c r="YG1101" s="103" t="n">
        <v>8.8</v>
      </c>
      <c r="YH1101" s="103" t="n">
        <v>7.4</v>
      </c>
      <c r="YI1101" s="103" t="n">
        <v>7.1</v>
      </c>
      <c r="YJ1101" s="103" t="n">
        <v>6.7</v>
      </c>
      <c r="YK1101" s="103" t="n">
        <v>8.7</v>
      </c>
      <c r="YL1101" s="103" t="n">
        <v>9.4</v>
      </c>
      <c r="YM1101" s="103" t="n">
        <v>9.4</v>
      </c>
      <c r="YN1101" s="103" t="n">
        <v>11.1</v>
      </c>
      <c r="YO1101" s="104" t="n">
        <f aca="false">AVERAGE(YC1101:YN1101)</f>
        <v>10.1083333333333</v>
      </c>
      <c r="ZA1101" s="22" t="n">
        <v>1951</v>
      </c>
      <c r="ZB1101" s="106" t="s">
        <v>151</v>
      </c>
      <c r="ZC1101" s="103" t="n">
        <v>16.5</v>
      </c>
      <c r="ZD1101" s="108" t="n">
        <f aca="false">(ZD1099+ZD1100)/2</f>
        <v>13.65</v>
      </c>
      <c r="ZE1101" s="105" t="n">
        <f aca="false">(ZE1100+ZE1102)/2</f>
        <v>14.3</v>
      </c>
      <c r="ZF1101" s="105" t="n">
        <f aca="false">(ZF1100+ZF1102)/2</f>
        <v>12.4</v>
      </c>
      <c r="ZG1101" s="105" t="n">
        <f aca="false">(ZG1100+ZG1102)/2</f>
        <v>10.85</v>
      </c>
      <c r="ZH1101" s="105" t="n">
        <f aca="false">(ZH1100+ZH1102)/2</f>
        <v>9.05</v>
      </c>
      <c r="ZI1101" s="103" t="n">
        <v>8.6</v>
      </c>
      <c r="ZJ1101" s="103" t="n">
        <v>7.7</v>
      </c>
      <c r="ZK1101" s="103" t="n">
        <v>9.8</v>
      </c>
      <c r="ZL1101" s="103" t="n">
        <v>9.4</v>
      </c>
      <c r="ZM1101" s="105" t="n">
        <f aca="false">(ZM1100+ZM1102)/2</f>
        <v>11.45</v>
      </c>
      <c r="ZN1101" s="105" t="n">
        <f aca="false">(ZN1100+ZN1102)/2</f>
        <v>13.15</v>
      </c>
      <c r="ZO1101" s="104" t="n">
        <f aca="false">AVERAGE(ZC1101:ZN1101)</f>
        <v>11.4041666666667</v>
      </c>
    </row>
    <row r="1102" customFormat="false" ht="12.8" hidden="false" customHeight="false" outlineLevel="0" collapsed="false">
      <c r="A1102" s="97"/>
      <c r="B1102" s="11" t="n">
        <f aca="false">AVERAGE(AO1102,BO1102,CO1102,DO1102,EO1102,FO1102,GO1102,HO1102,IO1102,JO1102,KO1102,LO1102,MO1102,NO1102,OO1102,PO1102,QO1102,RO1102,SO1102,TO1102,UO1102,VO1102,WO1102,XO1102,YO1102,ZO1102)</f>
        <v>8.61939102564103</v>
      </c>
      <c r="C1102" s="98" t="n">
        <f aca="false">AVERAGE(B1098:B1102)</f>
        <v>8.53297275641026</v>
      </c>
      <c r="D1102" s="99" t="n">
        <f aca="false">AVERAGE(B1093:B1102)</f>
        <v>8.46962011946387</v>
      </c>
      <c r="E1102" s="11" t="n">
        <f aca="false">AVERAGE(B1083:B1102)</f>
        <v>8.65281486742424</v>
      </c>
      <c r="F1102" s="100" t="n">
        <f aca="false">AVERAGE(B1053:B1102)</f>
        <v>8.71688011752137</v>
      </c>
      <c r="G1102" s="3" t="n">
        <f aca="false">MAX(AC1102:AN1102,BC1102:BN1102,CC1102:CN1102,DC1102:DN1102,EC1102:EN1102,FC1102:FN1102,GC1102:GN1102,HC1102:HN1102,IC1102:IN1102,JC1102:JN1102,KC1102:KN1102,LC1102:LN1102,MC1102:MN1102,NC1102:NN1102,OC1102:ON1102,PC1102:PN1102,QC1102:QN1102,RC1102:RN1102,SC1102:SN1102,TC1102:TN1102,UC1102:UN1102,VC1102:VN1102,WC1102:WN1102,XC1102:XN1102,YC1102:YN1102,ZC1102:ZN1102,)</f>
        <v>16.4</v>
      </c>
      <c r="H1102" s="19" t="n">
        <f aca="false">MEDIAN(AC1102:AN1102,BC1102:BN1102,CC1102:CN1102,DC1102:DN1102,EC1102:EN1102,FC1102:FN1102,GC1102:GN1102,HC1102:HN1102,IC1102:IN1102,JC1102:JN1102,KC1102:KN1102,LC1102:LN1102,MC1102:MN1102,NC1102:NN1102,OC1102:ON1102,PC1102:PN1102,QC1102:QN1102,RC1102:RN1102,SC1102:SN1102,TC1102:TN1102,UC1102:UN1102,VC1102:VN1102,WC1102:WN1102,XC1102:XN1102,YC1102:YN1102,ZC1102:ZN1102,)</f>
        <v>8.6</v>
      </c>
      <c r="I1102" s="5" t="n">
        <f aca="false">MIN(AC1102:AN1102,BC1102:BN1102,CC1102:CN1102,DC1102:DN1102,EC1102:EN1102,FC1102:FN1102,GC1102:GN1102,HC1102:HN1102,IC1102:IN1102,JC1102:JN1102,KC1102:KN1102,LC1102:LN1102,MC1102:MN1102,NC1102:NN1102,OC1102:ON1102,PC1102:PN1102,QC1102:QN1102,RC1102:RN1102,SC1102:SN1102,TC1102:TN1102,UC1102:UN1102,VC1102:VN1102,WC1102:WN1102,XC1102:XN1102,YC1102:YN1102,ZC1102:ZN1102)</f>
        <v>0</v>
      </c>
      <c r="J1102" s="5" t="n">
        <f aca="false">MIN(AC1102:AN1102,BC1102:BN1102,CC1102:CN1102,DC1102:DN1102,EC1102:EN1102,FC1102:FN1102,GC1102:GN1102,HC1102:HN1102,IC1102:IN1102,JC1102:JN1102,KC1102:KN1102,LC1102:LN1102,MC1102:MN1102,NC1102:NN1102,OC1102:ON1102,PC1102:PN1102,QC1102:QN1102,SC1102:SN1102,TC1102:TN1102,UC1102:UN1102,VC1102:VN1102,WC1102:WN1102,XC1102:XN1102,YC1102:YN1102,ZC1102:ZN1102)</f>
        <v>0.9</v>
      </c>
      <c r="K1102" s="101" t="n">
        <f aca="false">(G1102+I1102)/2</f>
        <v>8.2</v>
      </c>
      <c r="AB1102" s="102" t="n">
        <v>1952</v>
      </c>
      <c r="AC1102" s="103" t="n">
        <v>10.9</v>
      </c>
      <c r="AD1102" s="103" t="n">
        <v>9.4</v>
      </c>
      <c r="AE1102" s="103" t="n">
        <v>10.3</v>
      </c>
      <c r="AF1102" s="103" t="n">
        <v>7.4</v>
      </c>
      <c r="AG1102" s="103" t="n">
        <v>6.1</v>
      </c>
      <c r="AH1102" s="103" t="n">
        <v>5.4</v>
      </c>
      <c r="AI1102" s="103" t="n">
        <v>3.1</v>
      </c>
      <c r="AJ1102" s="103" t="n">
        <v>3.6</v>
      </c>
      <c r="AK1102" s="103" t="n">
        <v>5</v>
      </c>
      <c r="AL1102" s="103" t="n">
        <v>6.9</v>
      </c>
      <c r="AM1102" s="103" t="n">
        <v>7.8</v>
      </c>
      <c r="AN1102" s="103" t="n">
        <v>9.9</v>
      </c>
      <c r="AO1102" s="104" t="n">
        <f aca="false">AVERAGE(AC1102:AN1102)</f>
        <v>7.15</v>
      </c>
      <c r="BA1102" s="22" t="n">
        <v>1952</v>
      </c>
      <c r="BB1102" s="102" t="n">
        <v>1952</v>
      </c>
      <c r="BC1102" s="103" t="n">
        <v>11.2</v>
      </c>
      <c r="BD1102" s="103" t="n">
        <v>12.4</v>
      </c>
      <c r="BE1102" s="103" t="n">
        <v>12.2</v>
      </c>
      <c r="BF1102" s="103" t="n">
        <v>10.1</v>
      </c>
      <c r="BG1102" s="103" t="n">
        <v>6.7</v>
      </c>
      <c r="BH1102" s="103" t="n">
        <v>7.6</v>
      </c>
      <c r="BI1102" s="103" t="n">
        <v>3.8</v>
      </c>
      <c r="BJ1102" s="103" t="n">
        <v>4.9</v>
      </c>
      <c r="BK1102" s="103" t="n">
        <v>6.7</v>
      </c>
      <c r="BL1102" s="103" t="n">
        <v>8.8</v>
      </c>
      <c r="BM1102" s="103" t="n">
        <v>9.7</v>
      </c>
      <c r="BN1102" s="103" t="n">
        <v>12.1</v>
      </c>
      <c r="BO1102" s="104" t="n">
        <f aca="false">AVERAGE(BC1102:BN1102)</f>
        <v>8.85</v>
      </c>
      <c r="CA1102" s="22" t="n">
        <v>1952</v>
      </c>
      <c r="CB1102" s="102" t="n">
        <v>1952</v>
      </c>
      <c r="CC1102" s="103" t="n">
        <v>9.9</v>
      </c>
      <c r="CD1102" s="103" t="n">
        <v>9.5</v>
      </c>
      <c r="CE1102" s="103" t="n">
        <v>10.8</v>
      </c>
      <c r="CF1102" s="103" t="n">
        <v>7.2</v>
      </c>
      <c r="CG1102" s="103" t="n">
        <v>5.6</v>
      </c>
      <c r="CH1102" s="103" t="n">
        <v>4.9</v>
      </c>
      <c r="CI1102" s="105" t="n">
        <f aca="false">(CI1101+CI1103)/2</f>
        <v>3.3</v>
      </c>
      <c r="CJ1102" s="103" t="n">
        <v>3.5</v>
      </c>
      <c r="CK1102" s="103" t="n">
        <v>5.2</v>
      </c>
      <c r="CL1102" s="103" t="n">
        <v>6.6</v>
      </c>
      <c r="CM1102" s="103" t="n">
        <v>7.2</v>
      </c>
      <c r="CN1102" s="103" t="n">
        <v>9.4</v>
      </c>
      <c r="CO1102" s="104" t="n">
        <f aca="false">AVERAGE(CC1102:CN1102)</f>
        <v>6.925</v>
      </c>
      <c r="DA1102" s="22" t="n">
        <v>1952</v>
      </c>
      <c r="DB1102" s="102" t="n">
        <v>1952</v>
      </c>
      <c r="DC1102" s="103" t="n">
        <v>12.6</v>
      </c>
      <c r="DD1102" s="103" t="n">
        <v>12</v>
      </c>
      <c r="DE1102" s="103" t="n">
        <v>11.9</v>
      </c>
      <c r="DF1102" s="103" t="n">
        <v>8.1</v>
      </c>
      <c r="DG1102" s="103" t="n">
        <v>4.4</v>
      </c>
      <c r="DH1102" s="103" t="n">
        <v>3.9</v>
      </c>
      <c r="DI1102" s="103" t="n">
        <v>1.8</v>
      </c>
      <c r="DJ1102" s="103" t="n">
        <v>3.1</v>
      </c>
      <c r="DK1102" s="103" t="n">
        <v>3.5</v>
      </c>
      <c r="DL1102" s="103" t="n">
        <v>7.7</v>
      </c>
      <c r="DM1102" s="103" t="n">
        <v>8.2</v>
      </c>
      <c r="DN1102" s="103" t="n">
        <v>11.2</v>
      </c>
      <c r="DO1102" s="104" t="n">
        <f aca="false">AVERAGE(DC1102:DN1102)</f>
        <v>7.36666666666667</v>
      </c>
      <c r="EA1102" s="22" t="n">
        <v>1952</v>
      </c>
      <c r="EB1102" s="106" t="s">
        <v>152</v>
      </c>
      <c r="EC1102" s="103" t="n">
        <v>12.2</v>
      </c>
      <c r="ED1102" s="103" t="n">
        <v>12.6</v>
      </c>
      <c r="EE1102" s="103" t="n">
        <v>13.3</v>
      </c>
      <c r="EF1102" s="103" t="n">
        <v>10.8</v>
      </c>
      <c r="EG1102" s="103" t="n">
        <v>9.1</v>
      </c>
      <c r="EH1102" s="103" t="n">
        <v>8.5</v>
      </c>
      <c r="EI1102" s="103" t="n">
        <v>6.6</v>
      </c>
      <c r="EJ1102" s="103" t="n">
        <v>7.6</v>
      </c>
      <c r="EK1102" s="103" t="n">
        <v>7.8</v>
      </c>
      <c r="EL1102" s="103" t="n">
        <v>9.4</v>
      </c>
      <c r="EM1102" s="103" t="n">
        <v>9.9</v>
      </c>
      <c r="EN1102" s="103" t="n">
        <v>11.6</v>
      </c>
      <c r="EO1102" s="104" t="n">
        <f aca="false">AVERAGE(EC1102:EN1102)</f>
        <v>9.95</v>
      </c>
      <c r="FA1102" s="22" t="n">
        <v>1952</v>
      </c>
      <c r="FB1102" s="102" t="n">
        <v>1952</v>
      </c>
      <c r="FC1102" s="103" t="n">
        <v>9.9</v>
      </c>
      <c r="FD1102" s="103" t="n">
        <v>9.3</v>
      </c>
      <c r="FE1102" s="103" t="n">
        <v>10.4</v>
      </c>
      <c r="FF1102" s="103" t="n">
        <v>5.6</v>
      </c>
      <c r="FG1102" s="103" t="n">
        <v>4.4</v>
      </c>
      <c r="FH1102" s="103" t="n">
        <v>3.6</v>
      </c>
      <c r="FI1102" s="103" t="n">
        <v>1.5</v>
      </c>
      <c r="FJ1102" s="103" t="n">
        <v>2.2</v>
      </c>
      <c r="FK1102" s="103" t="n">
        <v>4.3</v>
      </c>
      <c r="FL1102" s="103" t="n">
        <v>6.4</v>
      </c>
      <c r="FM1102" s="103" t="n">
        <v>7.7</v>
      </c>
      <c r="FN1102" s="105" t="n">
        <f aca="false">(FN1101+FN1103)/2</f>
        <v>9.05</v>
      </c>
      <c r="FO1102" s="104" t="n">
        <f aca="false">AVERAGE(FC1102:FN1102)</f>
        <v>6.19583333333333</v>
      </c>
      <c r="GA1102" s="22" t="n">
        <v>1952</v>
      </c>
      <c r="GB1102" s="102" t="n">
        <v>1952</v>
      </c>
      <c r="GC1102" s="103" t="n">
        <v>14.2</v>
      </c>
      <c r="GD1102" s="103" t="n">
        <v>13.2</v>
      </c>
      <c r="GE1102" s="103" t="n">
        <v>14.3</v>
      </c>
      <c r="GF1102" s="103" t="n">
        <v>9.9</v>
      </c>
      <c r="GG1102" s="103" t="n">
        <v>6.8</v>
      </c>
      <c r="GH1102" s="103" t="n">
        <v>6.3</v>
      </c>
      <c r="GI1102" s="103" t="n">
        <v>2.8</v>
      </c>
      <c r="GJ1102" s="103" t="n">
        <v>4.8</v>
      </c>
      <c r="GK1102" s="103" t="n">
        <v>6.5</v>
      </c>
      <c r="GL1102" s="103" t="n">
        <v>8.6</v>
      </c>
      <c r="GM1102" s="103" t="n">
        <v>9.8</v>
      </c>
      <c r="GN1102" s="103" t="n">
        <v>12.5</v>
      </c>
      <c r="GO1102" s="104" t="n">
        <f aca="false">AVERAGE(GC1102:GN1102)</f>
        <v>9.14166666666667</v>
      </c>
      <c r="HA1102" s="22" t="n">
        <v>1952</v>
      </c>
      <c r="HB1102" s="106" t="s">
        <v>152</v>
      </c>
      <c r="HC1102" s="103" t="n">
        <v>15.6</v>
      </c>
      <c r="HD1102" s="103" t="n">
        <v>15.7</v>
      </c>
      <c r="HE1102" s="103" t="n">
        <v>16.4</v>
      </c>
      <c r="HF1102" s="103" t="n">
        <v>14</v>
      </c>
      <c r="HG1102" s="103" t="n">
        <v>11.3</v>
      </c>
      <c r="HH1102" s="103" t="n">
        <v>10.6</v>
      </c>
      <c r="HI1102" s="103" t="n">
        <v>9.3</v>
      </c>
      <c r="HJ1102" s="103" t="n">
        <v>9.1</v>
      </c>
      <c r="HK1102" s="103" t="n">
        <v>10.2</v>
      </c>
      <c r="HL1102" s="103" t="n">
        <v>12</v>
      </c>
      <c r="HM1102" s="103" t="n">
        <v>12.9</v>
      </c>
      <c r="HN1102" s="103" t="n">
        <v>14.3</v>
      </c>
      <c r="HO1102" s="104" t="n">
        <f aca="false">AVERAGE(HC1102:HN1102)</f>
        <v>12.6166666666667</v>
      </c>
      <c r="IA1102" s="22" t="n">
        <v>1952</v>
      </c>
      <c r="IB1102" s="102" t="n">
        <v>1952</v>
      </c>
      <c r="IC1102" s="103" t="n">
        <v>12.5</v>
      </c>
      <c r="ID1102" s="103" t="n">
        <v>13.2</v>
      </c>
      <c r="IE1102" s="103" t="n">
        <v>13.4</v>
      </c>
      <c r="IF1102" s="103" t="n">
        <v>10.9</v>
      </c>
      <c r="IG1102" s="103" t="n">
        <v>8.3</v>
      </c>
      <c r="IH1102" s="103" t="n">
        <v>8.2</v>
      </c>
      <c r="II1102" s="103" t="n">
        <v>5.3</v>
      </c>
      <c r="IJ1102" s="103" t="n">
        <v>6.4</v>
      </c>
      <c r="IK1102" s="103" t="n">
        <v>7.4</v>
      </c>
      <c r="IL1102" s="103" t="n">
        <v>9.4</v>
      </c>
      <c r="IM1102" s="103" t="n">
        <v>10.1</v>
      </c>
      <c r="IN1102" s="103" t="n">
        <v>12.3</v>
      </c>
      <c r="IO1102" s="104" t="n">
        <f aca="false">AVERAGE(IC1102:IN1102)</f>
        <v>9.78333333333333</v>
      </c>
      <c r="JA1102" s="22" t="n">
        <v>1952</v>
      </c>
      <c r="JB1102" s="102" t="n">
        <v>1952</v>
      </c>
      <c r="JC1102" s="103" t="n">
        <v>10.4</v>
      </c>
      <c r="JD1102" s="103" t="n">
        <v>10.1</v>
      </c>
      <c r="JE1102" s="103" t="n">
        <v>11.1</v>
      </c>
      <c r="JF1102" s="103" t="n">
        <v>7.8</v>
      </c>
      <c r="JG1102" s="103" t="n">
        <v>7.1</v>
      </c>
      <c r="JH1102" s="103" t="n">
        <v>7.2</v>
      </c>
      <c r="JI1102" s="103" t="n">
        <v>4.6</v>
      </c>
      <c r="JJ1102" s="103" t="n">
        <v>5.3</v>
      </c>
      <c r="JK1102" s="103" t="n">
        <v>5.7</v>
      </c>
      <c r="JL1102" s="103" t="n">
        <v>7.2</v>
      </c>
      <c r="JM1102" s="103" t="n">
        <v>8.4</v>
      </c>
      <c r="JN1102" s="103" t="n">
        <v>9.8</v>
      </c>
      <c r="JO1102" s="104" t="n">
        <f aca="false">AVERAGE(JC1102:JN1102)</f>
        <v>7.89166666666667</v>
      </c>
      <c r="KA1102" s="22" t="n">
        <v>1952</v>
      </c>
      <c r="KB1102" s="102" t="n">
        <v>1952</v>
      </c>
      <c r="KC1102" s="105" t="n">
        <f aca="false">(KC1101+KC1103)/2</f>
        <v>12.5</v>
      </c>
      <c r="KD1102" s="105" t="n">
        <f aca="false">(KD1101+KD1103)/2</f>
        <v>13.05</v>
      </c>
      <c r="KE1102" s="105" t="n">
        <f aca="false">(KE1101+KE1103)/2</f>
        <v>11.9</v>
      </c>
      <c r="KF1102" s="105" t="n">
        <f aca="false">(KF1101+KF1103)/2</f>
        <v>9.15</v>
      </c>
      <c r="KG1102" s="105" t="n">
        <f aca="false">(KG1101+KG1103)/2</f>
        <v>5.55</v>
      </c>
      <c r="KH1102" s="103" t="n">
        <v>6.8</v>
      </c>
      <c r="KI1102" s="103" t="n">
        <v>3.1</v>
      </c>
      <c r="KJ1102" s="103" t="n">
        <v>4.6</v>
      </c>
      <c r="KK1102" s="103" t="n">
        <v>5.9</v>
      </c>
      <c r="KL1102" s="103" t="n">
        <v>7.4</v>
      </c>
      <c r="KM1102" s="103" t="n">
        <v>8.6</v>
      </c>
      <c r="KN1102" s="103" t="n">
        <v>11.4</v>
      </c>
      <c r="KO1102" s="104" t="n">
        <f aca="false">AVERAGE(KC1102:KN1102)</f>
        <v>8.32916666666667</v>
      </c>
      <c r="LA1102" s="22" t="n">
        <v>1952</v>
      </c>
      <c r="LB1102" s="106" t="s">
        <v>152</v>
      </c>
      <c r="LC1102" s="103" t="n">
        <v>14.6</v>
      </c>
      <c r="LD1102" s="103" t="n">
        <v>12.8</v>
      </c>
      <c r="LE1102" s="103" t="n">
        <v>13.5</v>
      </c>
      <c r="LF1102" s="103" t="n">
        <v>8.4</v>
      </c>
      <c r="LG1102" s="103" t="n">
        <v>6.5</v>
      </c>
      <c r="LH1102" s="103" t="n">
        <v>6</v>
      </c>
      <c r="LI1102" s="103" t="n">
        <v>2.3</v>
      </c>
      <c r="LJ1102" s="103" t="n">
        <v>4.2</v>
      </c>
      <c r="LK1102" s="103" t="n">
        <v>6.3</v>
      </c>
      <c r="LL1102" s="103" t="n">
        <v>8.7</v>
      </c>
      <c r="LM1102" s="103" t="n">
        <v>10.1</v>
      </c>
      <c r="LN1102" s="103" t="n">
        <v>12.8</v>
      </c>
      <c r="LO1102" s="104" t="n">
        <f aca="false">AVERAGE(LC1102:LN1102)</f>
        <v>8.85</v>
      </c>
      <c r="MA1102" s="22" t="n">
        <v>1952</v>
      </c>
      <c r="MB1102" s="106" t="s">
        <v>152</v>
      </c>
      <c r="MC1102" s="103" t="n">
        <v>12.3</v>
      </c>
      <c r="MD1102" s="103" t="n">
        <v>12.7</v>
      </c>
      <c r="ME1102" s="103" t="n">
        <v>13.2</v>
      </c>
      <c r="MF1102" s="103" t="n">
        <v>10.8</v>
      </c>
      <c r="MG1102" s="103" t="n">
        <v>7.4</v>
      </c>
      <c r="MH1102" s="103" t="n">
        <v>7.6</v>
      </c>
      <c r="MI1102" s="103" t="n">
        <v>4.5</v>
      </c>
      <c r="MJ1102" s="103" t="n">
        <v>5.8</v>
      </c>
      <c r="MK1102" s="103" t="n">
        <v>7.5</v>
      </c>
      <c r="ML1102" s="103" t="n">
        <v>9</v>
      </c>
      <c r="MM1102" s="103" t="n">
        <v>9.8</v>
      </c>
      <c r="MN1102" s="103" t="n">
        <v>11.9</v>
      </c>
      <c r="MO1102" s="104" t="n">
        <f aca="false">AVERAGE(MC1102:MN1102)</f>
        <v>9.375</v>
      </c>
      <c r="NA1102" s="22" t="n">
        <v>1952</v>
      </c>
      <c r="NB1102" s="102" t="n">
        <v>1952</v>
      </c>
      <c r="NC1102" s="103" t="n">
        <v>12.4</v>
      </c>
      <c r="ND1102" s="103" t="n">
        <v>11.6</v>
      </c>
      <c r="NE1102" s="103" t="n">
        <v>12.5</v>
      </c>
      <c r="NF1102" s="103" t="n">
        <v>7.8</v>
      </c>
      <c r="NG1102" s="103" t="n">
        <v>5.4</v>
      </c>
      <c r="NH1102" s="103" t="n">
        <v>4.1</v>
      </c>
      <c r="NI1102" s="103" t="n">
        <v>2.1</v>
      </c>
      <c r="NJ1102" s="103" t="n">
        <v>3.7</v>
      </c>
      <c r="NK1102" s="103" t="n">
        <v>5.7</v>
      </c>
      <c r="NL1102" s="103" t="n">
        <v>7.7</v>
      </c>
      <c r="NM1102" s="103" t="n">
        <v>9.2</v>
      </c>
      <c r="NN1102" s="103" t="n">
        <v>11.1</v>
      </c>
      <c r="NO1102" s="104" t="n">
        <f aca="false">AVERAGE(NC1102:NN1102)</f>
        <v>7.775</v>
      </c>
      <c r="OA1102" s="22" t="n">
        <v>1952</v>
      </c>
      <c r="OB1102" s="106" t="n">
        <v>1952</v>
      </c>
      <c r="OC1102" s="103" t="n">
        <v>15.6</v>
      </c>
      <c r="OD1102" s="103" t="n">
        <v>15.7</v>
      </c>
      <c r="OE1102" s="103" t="n">
        <v>13.7</v>
      </c>
      <c r="OF1102" s="103" t="n">
        <v>9.4</v>
      </c>
      <c r="OG1102" s="103" t="n">
        <v>8.3</v>
      </c>
      <c r="OH1102" s="103" t="n">
        <v>7.5</v>
      </c>
      <c r="OI1102" s="103" t="n">
        <v>6.5</v>
      </c>
      <c r="OJ1102" s="103" t="n">
        <v>5.9</v>
      </c>
      <c r="OK1102" s="103" t="n">
        <v>8</v>
      </c>
      <c r="OL1102" s="103" t="n">
        <v>9.2</v>
      </c>
      <c r="OM1102" s="103" t="n">
        <v>9.7</v>
      </c>
      <c r="ON1102" s="103" t="n">
        <v>11.9</v>
      </c>
      <c r="OO1102" s="104" t="n">
        <f aca="false">AVERAGE(OC1102:ON1102)</f>
        <v>10.1166666666667</v>
      </c>
      <c r="PA1102" s="22" t="n">
        <v>1952</v>
      </c>
      <c r="PB1102" s="106" t="s">
        <v>152</v>
      </c>
      <c r="PC1102" s="103" t="n">
        <v>16.4</v>
      </c>
      <c r="PD1102" s="103" t="n">
        <v>14.2</v>
      </c>
      <c r="PE1102" s="103" t="n">
        <v>14.5</v>
      </c>
      <c r="PF1102" s="103" t="n">
        <v>9.4</v>
      </c>
      <c r="PG1102" s="103" t="n">
        <v>7.7</v>
      </c>
      <c r="PH1102" s="103" t="n">
        <v>6</v>
      </c>
      <c r="PI1102" s="103" t="n">
        <v>3.2</v>
      </c>
      <c r="PJ1102" s="103" t="n">
        <v>5.1</v>
      </c>
      <c r="PK1102" s="103" t="n">
        <v>7.5</v>
      </c>
      <c r="PL1102" s="103" t="n">
        <v>9.4</v>
      </c>
      <c r="PM1102" s="103" t="n">
        <v>11.1</v>
      </c>
      <c r="PN1102" s="103" t="n">
        <v>14</v>
      </c>
      <c r="PO1102" s="104" t="n">
        <f aca="false">AVERAGE(PC1102:PN1102)</f>
        <v>9.875</v>
      </c>
      <c r="QA1102" s="22" t="n">
        <v>1952</v>
      </c>
      <c r="QB1102" s="106" t="s">
        <v>152</v>
      </c>
      <c r="QC1102" s="103" t="n">
        <v>12.1</v>
      </c>
      <c r="QD1102" s="103" t="n">
        <v>10.2</v>
      </c>
      <c r="QE1102" s="103" t="n">
        <v>11.2</v>
      </c>
      <c r="QF1102" s="103" t="n">
        <v>6.6</v>
      </c>
      <c r="QG1102" s="103" t="n">
        <v>6.1</v>
      </c>
      <c r="QH1102" s="103" t="n">
        <v>6.4</v>
      </c>
      <c r="QI1102" s="103" t="n">
        <v>2.3</v>
      </c>
      <c r="QJ1102" s="103" t="n">
        <v>3.9</v>
      </c>
      <c r="QK1102" s="103" t="n">
        <v>5.4</v>
      </c>
      <c r="QL1102" s="103" t="n">
        <v>7</v>
      </c>
      <c r="QM1102" s="103" t="n">
        <v>8.5</v>
      </c>
      <c r="QN1102" s="103" t="n">
        <v>11.4</v>
      </c>
      <c r="QO1102" s="104" t="n">
        <f aca="false">AVERAGE(QC1102:QN1102)</f>
        <v>7.59166666666667</v>
      </c>
      <c r="RA1102" s="22" t="n">
        <v>1952</v>
      </c>
      <c r="RB1102" s="102" t="n">
        <v>1952</v>
      </c>
      <c r="RC1102" s="103" t="n">
        <v>8.2</v>
      </c>
      <c r="RD1102" s="103" t="n">
        <v>9.6</v>
      </c>
      <c r="RE1102" s="103" t="n">
        <v>8.5</v>
      </c>
      <c r="RF1102" s="103" t="n">
        <v>7.2</v>
      </c>
      <c r="RG1102" s="103" t="n">
        <v>3.1</v>
      </c>
      <c r="RH1102" s="103" t="n">
        <v>2.7</v>
      </c>
      <c r="RI1102" s="103" t="n">
        <v>0</v>
      </c>
      <c r="RJ1102" s="103" t="n">
        <v>1.2</v>
      </c>
      <c r="RK1102" s="103" t="n">
        <v>3.5</v>
      </c>
      <c r="RL1102" s="103" t="n">
        <v>5.7</v>
      </c>
      <c r="RM1102" s="103" t="n">
        <v>6.6</v>
      </c>
      <c r="RN1102" s="103" t="n">
        <v>9.3</v>
      </c>
      <c r="RO1102" s="104" t="n">
        <f aca="false">AVERAGE(RC1102:RN1102)</f>
        <v>5.46666666666667</v>
      </c>
      <c r="SA1102" s="22" t="n">
        <v>1952</v>
      </c>
      <c r="SB1102" s="106" t="s">
        <v>152</v>
      </c>
      <c r="SC1102" s="103" t="n">
        <v>11.9</v>
      </c>
      <c r="SD1102" s="103" t="n">
        <v>11.5</v>
      </c>
      <c r="SE1102" s="103" t="n">
        <v>11.8</v>
      </c>
      <c r="SF1102" s="103" t="n">
        <v>8.2</v>
      </c>
      <c r="SG1102" s="103" t="n">
        <v>4.6</v>
      </c>
      <c r="SH1102" s="103" t="n">
        <v>4.4</v>
      </c>
      <c r="SI1102" s="103" t="n">
        <v>0.9</v>
      </c>
      <c r="SJ1102" s="103" t="n">
        <v>2.4</v>
      </c>
      <c r="SK1102" s="103" t="n">
        <v>4.7</v>
      </c>
      <c r="SL1102" s="103" t="n">
        <v>7.4</v>
      </c>
      <c r="SM1102" s="103" t="n">
        <v>8</v>
      </c>
      <c r="SN1102" s="103" t="n">
        <v>11.1</v>
      </c>
      <c r="SO1102" s="104" t="n">
        <f aca="false">AVERAGE(SC1102:SN1102)</f>
        <v>7.24166666666667</v>
      </c>
      <c r="TA1102" s="22" t="n">
        <v>1952</v>
      </c>
      <c r="TB1102" s="106" t="s">
        <v>152</v>
      </c>
      <c r="TC1102" s="103" t="n">
        <v>10.7</v>
      </c>
      <c r="TD1102" s="103" t="n">
        <v>11.9</v>
      </c>
      <c r="TE1102" s="103" t="n">
        <v>11.7</v>
      </c>
      <c r="TF1102" s="103" t="n">
        <v>9.7</v>
      </c>
      <c r="TG1102" s="103" t="n">
        <v>6.1</v>
      </c>
      <c r="TH1102" s="103" t="n">
        <v>7.6</v>
      </c>
      <c r="TI1102" s="103" t="n">
        <v>3.4</v>
      </c>
      <c r="TJ1102" s="103" t="n">
        <v>5</v>
      </c>
      <c r="TK1102" s="103" t="n">
        <v>5.6</v>
      </c>
      <c r="TL1102" s="103" t="n">
        <v>7.8</v>
      </c>
      <c r="TM1102" s="103" t="n">
        <v>8.6</v>
      </c>
      <c r="TN1102" s="103" t="n">
        <v>10.8</v>
      </c>
      <c r="TO1102" s="104" t="n">
        <f aca="false">AVERAGE(TC1102:TN1102)</f>
        <v>8.24166666666667</v>
      </c>
      <c r="UA1102" s="22" t="n">
        <v>1952</v>
      </c>
      <c r="UB1102" s="102" t="n">
        <v>1952</v>
      </c>
      <c r="UC1102" s="103" t="n">
        <v>11.9</v>
      </c>
      <c r="UD1102" s="103" t="n">
        <v>12</v>
      </c>
      <c r="UE1102" s="103" t="n">
        <v>11.3</v>
      </c>
      <c r="UF1102" s="103" t="n">
        <v>9</v>
      </c>
      <c r="UG1102" s="103" t="n">
        <v>5.8</v>
      </c>
      <c r="UH1102" s="103" t="n">
        <v>5.2</v>
      </c>
      <c r="UI1102" s="103" t="n">
        <v>2.4</v>
      </c>
      <c r="UJ1102" s="103" t="n">
        <v>3.4</v>
      </c>
      <c r="UK1102" s="103" t="n">
        <v>5.8</v>
      </c>
      <c r="UL1102" s="103" t="n">
        <v>8.2</v>
      </c>
      <c r="UM1102" s="103" t="n">
        <v>9.2</v>
      </c>
      <c r="UN1102" s="103" t="n">
        <v>11.8</v>
      </c>
      <c r="UO1102" s="104" t="n">
        <f aca="false">AVERAGE(UC1102:UN1102)</f>
        <v>8</v>
      </c>
      <c r="VA1102" s="22" t="n">
        <v>1952</v>
      </c>
      <c r="VB1102" s="102" t="n">
        <v>1952</v>
      </c>
      <c r="VC1102" s="103" t="n">
        <v>12.1</v>
      </c>
      <c r="VD1102" s="103" t="n">
        <v>11.3</v>
      </c>
      <c r="VE1102" s="103" t="n">
        <v>12.4</v>
      </c>
      <c r="VF1102" s="103" t="n">
        <v>8.5</v>
      </c>
      <c r="VG1102" s="103" t="n">
        <v>6.6</v>
      </c>
      <c r="VH1102" s="103" t="n">
        <v>6.6</v>
      </c>
      <c r="VI1102" s="103" t="n">
        <v>3.1</v>
      </c>
      <c r="VJ1102" s="103" t="n">
        <v>4.8</v>
      </c>
      <c r="VK1102" s="103" t="n">
        <v>5.8</v>
      </c>
      <c r="VL1102" s="103" t="n">
        <v>7.4</v>
      </c>
      <c r="VM1102" s="103" t="n">
        <v>9.5</v>
      </c>
      <c r="VN1102" s="103" t="n">
        <v>11.1</v>
      </c>
      <c r="VO1102" s="104" t="n">
        <f aca="false">AVERAGE(VC1102:VN1102)</f>
        <v>8.26666666666667</v>
      </c>
      <c r="WA1102" s="22" t="n">
        <v>1952</v>
      </c>
      <c r="WB1102" s="102" t="n">
        <v>1952</v>
      </c>
      <c r="WC1102" s="103" t="n">
        <v>14.9</v>
      </c>
      <c r="WD1102" s="103" t="n">
        <v>12.9</v>
      </c>
      <c r="WE1102" s="103" t="n">
        <v>13.8</v>
      </c>
      <c r="WF1102" s="103" t="n">
        <v>9.8</v>
      </c>
      <c r="WG1102" s="103" t="n">
        <v>7.4</v>
      </c>
      <c r="WH1102" s="103" t="n">
        <v>6.3</v>
      </c>
      <c r="WI1102" s="103" t="n">
        <v>3.1</v>
      </c>
      <c r="WJ1102" s="103" t="n">
        <v>4.3</v>
      </c>
      <c r="WK1102" s="103" t="n">
        <v>5.9</v>
      </c>
      <c r="WL1102" s="103" t="n">
        <v>9.3</v>
      </c>
      <c r="WM1102" s="103" t="n">
        <v>9.6</v>
      </c>
      <c r="WN1102" s="103" t="n">
        <v>14.1</v>
      </c>
      <c r="WO1102" s="104" t="n">
        <f aca="false">AVERAGE(WC1102:WN1102)</f>
        <v>9.28333333333333</v>
      </c>
      <c r="XA1102" s="22" t="n">
        <v>1952</v>
      </c>
      <c r="XB1102" s="102" t="n">
        <v>1952</v>
      </c>
      <c r="XC1102" s="103" t="n">
        <v>14.6</v>
      </c>
      <c r="XD1102" s="103" t="n">
        <v>14.1</v>
      </c>
      <c r="XE1102" s="103" t="n">
        <v>14.1</v>
      </c>
      <c r="XF1102" s="103" t="n">
        <v>9.8</v>
      </c>
      <c r="XG1102" s="103" t="n">
        <v>6</v>
      </c>
      <c r="XH1102" s="103" t="n">
        <v>5.8</v>
      </c>
      <c r="XI1102" s="103" t="n">
        <v>3.3</v>
      </c>
      <c r="XJ1102" s="103" t="n">
        <v>4.4</v>
      </c>
      <c r="XK1102" s="103" t="n">
        <v>6</v>
      </c>
      <c r="XL1102" s="103" t="n">
        <v>9.1</v>
      </c>
      <c r="XM1102" s="103" t="n">
        <v>9.9</v>
      </c>
      <c r="XN1102" s="103" t="n">
        <v>13.3</v>
      </c>
      <c r="XO1102" s="104" t="n">
        <f aca="false">AVERAGE(XC1102:XN1102)</f>
        <v>9.2</v>
      </c>
      <c r="YA1102" s="22" t="n">
        <v>1952</v>
      </c>
      <c r="YB1102" s="102" t="n">
        <v>1952</v>
      </c>
      <c r="YC1102" s="103" t="n">
        <v>12.2</v>
      </c>
      <c r="YD1102" s="103" t="n">
        <v>13.1</v>
      </c>
      <c r="YE1102" s="103" t="n">
        <v>12.9</v>
      </c>
      <c r="YF1102" s="103" t="n">
        <v>9.7</v>
      </c>
      <c r="YG1102" s="103" t="n">
        <v>8.5</v>
      </c>
      <c r="YH1102" s="105" t="n">
        <f aca="false">(YH1101+YH1103)/2</f>
        <v>7.45</v>
      </c>
      <c r="YI1102" s="103" t="n">
        <v>6</v>
      </c>
      <c r="YJ1102" s="103" t="n">
        <v>6.9</v>
      </c>
      <c r="YK1102" s="103" t="n">
        <v>7.5</v>
      </c>
      <c r="YL1102" s="103" t="n">
        <v>9.3</v>
      </c>
      <c r="YM1102" s="103" t="n">
        <v>10</v>
      </c>
      <c r="YN1102" s="103" t="n">
        <v>11.7</v>
      </c>
      <c r="YO1102" s="104" t="n">
        <f aca="false">AVERAGE(YC1102:YN1102)</f>
        <v>9.60416666666667</v>
      </c>
      <c r="ZA1102" s="22" t="n">
        <v>1952</v>
      </c>
      <c r="ZB1102" s="106" t="s">
        <v>152</v>
      </c>
      <c r="ZC1102" s="105" t="n">
        <f aca="false">(ZC1101+ZC1103)/2</f>
        <v>15.3</v>
      </c>
      <c r="ZD1102" s="108" t="n">
        <f aca="false">(ZD1103+ZD1104)/2</f>
        <v>13.9</v>
      </c>
      <c r="ZE1102" s="103" t="n">
        <v>14.3</v>
      </c>
      <c r="ZF1102" s="103" t="n">
        <v>11.7</v>
      </c>
      <c r="ZG1102" s="103" t="n">
        <v>10.7</v>
      </c>
      <c r="ZH1102" s="103" t="n">
        <v>8.7</v>
      </c>
      <c r="ZI1102" s="103" t="n">
        <v>6.6</v>
      </c>
      <c r="ZJ1102" s="103" t="n">
        <v>8.2</v>
      </c>
      <c r="ZK1102" s="103" t="n">
        <v>9.5</v>
      </c>
      <c r="ZL1102" s="103" t="n">
        <v>9.8</v>
      </c>
      <c r="ZM1102" s="103" t="n">
        <v>11</v>
      </c>
      <c r="ZN1102" s="103" t="n">
        <v>12.5</v>
      </c>
      <c r="ZO1102" s="104" t="n">
        <f aca="false">AVERAGE(ZC1102:ZN1102)</f>
        <v>11.0166666666667</v>
      </c>
    </row>
    <row r="1103" customFormat="false" ht="12.8" hidden="false" customHeight="false" outlineLevel="0" collapsed="false">
      <c r="A1103" s="97"/>
      <c r="B1103" s="11" t="n">
        <f aca="false">AVERAGE(AO1103,BO1103,CO1103,DO1103,EO1103,FO1103,GO1103,HO1103,IO1103,JO1103,KO1103,LO1103,MO1103,NO1103,OO1103,PO1103,QO1103,RO1103,SO1103,TO1103,UO1103,VO1103,WO1103,XO1103,YO1103,ZO1103)</f>
        <v>8.46650641025641</v>
      </c>
      <c r="C1103" s="98" t="n">
        <f aca="false">AVERAGE(B1099:B1103)</f>
        <v>8.56492788461538</v>
      </c>
      <c r="D1103" s="99" t="n">
        <f aca="false">AVERAGE(B1094:B1103)</f>
        <v>8.4996361451049</v>
      </c>
      <c r="E1103" s="11" t="n">
        <f aca="false">AVERAGE(B1084:B1103)</f>
        <v>8.65029082896271</v>
      </c>
      <c r="F1103" s="100" t="n">
        <f aca="false">AVERAGE(B1054:B1103)</f>
        <v>8.70816857905983</v>
      </c>
      <c r="G1103" s="3" t="n">
        <f aca="false">MAX(AC1103:AN1103,BC1103:BN1103,CC1103:CN1103,DC1103:DN1103,EC1103:EN1103,FC1103:FN1103,GC1103:GN1103,HC1103:HN1103,IC1103:IN1103,JC1103:JN1103,KC1103:KN1103,LC1103:LN1103,MC1103:MN1103,NC1103:NN1103,OC1103:ON1103,PC1103:PN1103,QC1103:QN1103,RC1103:RN1103,SC1103:SN1103,TC1103:TN1103,UC1103:UN1103,VC1103:VN1103,WC1103:WN1103,XC1103:XN1103,YC1103:YN1103,ZC1103:ZN1103,)</f>
        <v>16.3</v>
      </c>
      <c r="H1103" s="19" t="n">
        <f aca="false">MEDIAN(AC1103:AN1103,BC1103:BN1103,CC1103:CN1103,DC1103:DN1103,EC1103:EN1103,FC1103:FN1103,GC1103:GN1103,HC1103:HN1103,IC1103:IN1103,JC1103:JN1103,KC1103:KN1103,LC1103:LN1103,MC1103:MN1103,NC1103:NN1103,OC1103:ON1103,PC1103:PN1103,QC1103:QN1103,RC1103:RN1103,SC1103:SN1103,TC1103:TN1103,UC1103:UN1103,VC1103:VN1103,WC1103:WN1103,XC1103:XN1103,YC1103:YN1103,ZC1103:ZN1103,)</f>
        <v>8.4</v>
      </c>
      <c r="I1103" s="5" t="n">
        <f aca="false">MIN(AC1103:AN1103,BC1103:BN1103,CC1103:CN1103,DC1103:DN1103,EC1103:EN1103,FC1103:FN1103,GC1103:GN1103,HC1103:HN1103,IC1103:IN1103,JC1103:JN1103,KC1103:KN1103,LC1103:LN1103,MC1103:MN1103,NC1103:NN1103,OC1103:ON1103,PC1103:PN1103,QC1103:QN1103,RC1103:RN1103,SC1103:SN1103,TC1103:TN1103,UC1103:UN1103,VC1103:VN1103,WC1103:WN1103,XC1103:XN1103,YC1103:YN1103,ZC1103:ZN1103)</f>
        <v>-0.4</v>
      </c>
      <c r="J1103" s="5" t="n">
        <f aca="false">MIN(AC1103:AN1103,BC1103:BN1103,CC1103:CN1103,DC1103:DN1103,EC1103:EN1103,FC1103:FN1103,GC1103:GN1103,HC1103:HN1103,IC1103:IN1103,JC1103:JN1103,KC1103:KN1103,LC1103:LN1103,MC1103:MN1103,NC1103:NN1103,OC1103:ON1103,PC1103:PN1103,QC1103:QN1103,SC1103:SN1103,TC1103:TN1103,UC1103:UN1103,VC1103:VN1103,WC1103:WN1103,XC1103:XN1103,YC1103:YN1103,ZC1103:ZN1103)</f>
        <v>1.2</v>
      </c>
      <c r="K1103" s="101" t="n">
        <f aca="false">(G1103+I1103)/2</f>
        <v>7.95</v>
      </c>
      <c r="AB1103" s="102" t="n">
        <v>1953</v>
      </c>
      <c r="AC1103" s="103" t="n">
        <v>10.4</v>
      </c>
      <c r="AD1103" s="103" t="n">
        <v>11.2</v>
      </c>
      <c r="AE1103" s="103" t="n">
        <v>10.8</v>
      </c>
      <c r="AF1103" s="103" t="n">
        <v>8.9</v>
      </c>
      <c r="AG1103" s="103" t="n">
        <v>6.3</v>
      </c>
      <c r="AH1103" s="103" t="n">
        <v>4.9</v>
      </c>
      <c r="AI1103" s="103" t="n">
        <v>3.7</v>
      </c>
      <c r="AJ1103" s="103" t="n">
        <v>4.1</v>
      </c>
      <c r="AK1103" s="103" t="n">
        <v>4.4</v>
      </c>
      <c r="AL1103" s="103" t="n">
        <v>6.1</v>
      </c>
      <c r="AM1103" s="103" t="n">
        <v>7.5</v>
      </c>
      <c r="AN1103" s="103" t="n">
        <v>8.9</v>
      </c>
      <c r="AO1103" s="104" t="n">
        <f aca="false">AVERAGE(AC1103:AN1103)</f>
        <v>7.26666666666667</v>
      </c>
      <c r="BA1103" s="22" t="n">
        <v>1953</v>
      </c>
      <c r="BB1103" s="102" t="n">
        <v>1953</v>
      </c>
      <c r="BC1103" s="103" t="n">
        <v>13.4</v>
      </c>
      <c r="BD1103" s="103" t="n">
        <v>12.3</v>
      </c>
      <c r="BE1103" s="103" t="n">
        <v>10.4</v>
      </c>
      <c r="BF1103" s="103" t="n">
        <v>8.9</v>
      </c>
      <c r="BG1103" s="103" t="n">
        <v>8</v>
      </c>
      <c r="BH1103" s="103" t="n">
        <v>5.2</v>
      </c>
      <c r="BI1103" s="103" t="n">
        <v>4.3</v>
      </c>
      <c r="BJ1103" s="103" t="n">
        <v>4.6</v>
      </c>
      <c r="BK1103" s="103" t="n">
        <v>6.1</v>
      </c>
      <c r="BL1103" s="103" t="n">
        <v>7.5</v>
      </c>
      <c r="BM1103" s="103" t="n">
        <v>8.9</v>
      </c>
      <c r="BN1103" s="103" t="n">
        <v>10.7</v>
      </c>
      <c r="BO1103" s="104" t="n">
        <f aca="false">AVERAGE(BC1103:BN1103)</f>
        <v>8.35833333333333</v>
      </c>
      <c r="CA1103" s="22" t="n">
        <v>1953</v>
      </c>
      <c r="CB1103" s="102" t="n">
        <v>1953</v>
      </c>
      <c r="CC1103" s="103" t="n">
        <v>10.7</v>
      </c>
      <c r="CD1103" s="103" t="n">
        <v>11.1</v>
      </c>
      <c r="CE1103" s="103" t="n">
        <v>10.1</v>
      </c>
      <c r="CF1103" s="103" t="n">
        <v>8.1</v>
      </c>
      <c r="CG1103" s="103" t="n">
        <v>6.3</v>
      </c>
      <c r="CH1103" s="103" t="n">
        <v>3.8</v>
      </c>
      <c r="CI1103" s="103" t="n">
        <v>3.1</v>
      </c>
      <c r="CJ1103" s="103" t="n">
        <v>3.3</v>
      </c>
      <c r="CK1103" s="105" t="n">
        <f aca="false">(CK1102+CK1104)/2</f>
        <v>5</v>
      </c>
      <c r="CL1103" s="105" t="n">
        <f aca="false">(CL1102+CL1104)/2</f>
        <v>6.8</v>
      </c>
      <c r="CM1103" s="103" t="n">
        <v>6.9</v>
      </c>
      <c r="CN1103" s="103" t="n">
        <v>8.4</v>
      </c>
      <c r="CO1103" s="104" t="n">
        <f aca="false">AVERAGE(CC1103:CN1103)</f>
        <v>6.96666666666667</v>
      </c>
      <c r="DA1103" s="22" t="n">
        <v>1953</v>
      </c>
      <c r="DB1103" s="102" t="n">
        <v>1953</v>
      </c>
      <c r="DC1103" s="103" t="n">
        <v>13.3</v>
      </c>
      <c r="DD1103" s="103" t="n">
        <v>12.3</v>
      </c>
      <c r="DE1103" s="103" t="n">
        <v>10.8</v>
      </c>
      <c r="DF1103" s="103" t="n">
        <v>6.9</v>
      </c>
      <c r="DG1103" s="103" t="n">
        <v>6.3</v>
      </c>
      <c r="DH1103" s="103" t="n">
        <v>3.2</v>
      </c>
      <c r="DI1103" s="103" t="n">
        <v>2.3</v>
      </c>
      <c r="DJ1103" s="103" t="n">
        <v>3.7</v>
      </c>
      <c r="DK1103" s="103" t="n">
        <v>4.8</v>
      </c>
      <c r="DL1103" s="103" t="n">
        <v>6.9</v>
      </c>
      <c r="DM1103" s="103" t="n">
        <v>8.3</v>
      </c>
      <c r="DN1103" s="103" t="n">
        <v>10.2</v>
      </c>
      <c r="DO1103" s="104" t="n">
        <f aca="false">AVERAGE(DC1103:DN1103)</f>
        <v>7.41666666666667</v>
      </c>
      <c r="EA1103" s="22" t="n">
        <v>1953</v>
      </c>
      <c r="EB1103" s="106" t="s">
        <v>153</v>
      </c>
      <c r="EC1103" s="103" t="n">
        <v>13.6</v>
      </c>
      <c r="ED1103" s="103" t="n">
        <v>13.7</v>
      </c>
      <c r="EE1103" s="103" t="n">
        <v>13.4</v>
      </c>
      <c r="EF1103" s="103" t="n">
        <v>12.1</v>
      </c>
      <c r="EG1103" s="103" t="n">
        <v>10.6</v>
      </c>
      <c r="EH1103" s="103" t="n">
        <v>8</v>
      </c>
      <c r="EI1103" s="103" t="n">
        <v>7</v>
      </c>
      <c r="EJ1103" s="103" t="n">
        <v>7.2</v>
      </c>
      <c r="EK1103" s="103" t="n">
        <v>8</v>
      </c>
      <c r="EL1103" s="103" t="n">
        <v>9</v>
      </c>
      <c r="EM1103" s="103" t="n">
        <v>9.4</v>
      </c>
      <c r="EN1103" s="103" t="n">
        <v>11</v>
      </c>
      <c r="EO1103" s="104" t="n">
        <f aca="false">AVERAGE(EC1103:EN1103)</f>
        <v>10.25</v>
      </c>
      <c r="FA1103" s="22" t="n">
        <v>1953</v>
      </c>
      <c r="FB1103" s="102" t="n">
        <v>1953</v>
      </c>
      <c r="FC1103" s="105" t="n">
        <f aca="false">(FC1102+FC1104)/2</f>
        <v>11.55</v>
      </c>
      <c r="FD1103" s="105" t="n">
        <f aca="false">(FD1102+FD1104)/2</f>
        <v>9.3</v>
      </c>
      <c r="FE1103" s="103" t="n">
        <v>9.1</v>
      </c>
      <c r="FF1103" s="103" t="n">
        <v>5.4</v>
      </c>
      <c r="FG1103" s="103" t="n">
        <v>5</v>
      </c>
      <c r="FH1103" s="103" t="n">
        <v>3.8</v>
      </c>
      <c r="FI1103" s="103" t="n">
        <v>1.5</v>
      </c>
      <c r="FJ1103" s="103" t="n">
        <v>2.6</v>
      </c>
      <c r="FK1103" s="103" t="n">
        <v>3.1</v>
      </c>
      <c r="FL1103" s="103" t="n">
        <v>5.1</v>
      </c>
      <c r="FM1103" s="103" t="n">
        <v>7.1</v>
      </c>
      <c r="FN1103" s="103" t="n">
        <v>7.8</v>
      </c>
      <c r="FO1103" s="104" t="n">
        <f aca="false">AVERAGE(FC1103:FN1103)</f>
        <v>5.94583333333333</v>
      </c>
      <c r="GA1103" s="22" t="n">
        <v>1953</v>
      </c>
      <c r="GB1103" s="102" t="n">
        <v>1953</v>
      </c>
      <c r="GC1103" s="103" t="n">
        <v>14.6</v>
      </c>
      <c r="GD1103" s="103" t="n">
        <v>14.2</v>
      </c>
      <c r="GE1103" s="103" t="n">
        <v>12.8</v>
      </c>
      <c r="GF1103" s="103" t="n">
        <v>10.2</v>
      </c>
      <c r="GG1103" s="103" t="n">
        <v>7.4</v>
      </c>
      <c r="GH1103" s="103" t="n">
        <v>5.1</v>
      </c>
      <c r="GI1103" s="103" t="n">
        <v>3.9</v>
      </c>
      <c r="GJ1103" s="103" t="n">
        <v>4.8</v>
      </c>
      <c r="GK1103" s="103" t="n">
        <v>5.4</v>
      </c>
      <c r="GL1103" s="103" t="n">
        <v>7.8</v>
      </c>
      <c r="GM1103" s="103" t="n">
        <v>9.9</v>
      </c>
      <c r="GN1103" s="103" t="n">
        <v>12.4</v>
      </c>
      <c r="GO1103" s="104" t="n">
        <f aca="false">AVERAGE(GC1103:GN1103)</f>
        <v>9.04166666666667</v>
      </c>
      <c r="HA1103" s="22" t="n">
        <v>1953</v>
      </c>
      <c r="HB1103" s="106" t="s">
        <v>153</v>
      </c>
      <c r="HC1103" s="103" t="n">
        <v>15.9</v>
      </c>
      <c r="HD1103" s="103" t="n">
        <v>15.6</v>
      </c>
      <c r="HE1103" s="103" t="n">
        <v>15.7</v>
      </c>
      <c r="HF1103" s="103" t="n">
        <v>14</v>
      </c>
      <c r="HG1103" s="103" t="n">
        <v>12.2</v>
      </c>
      <c r="HH1103" s="103" t="n">
        <v>9.4</v>
      </c>
      <c r="HI1103" s="103" t="n">
        <v>9.1</v>
      </c>
      <c r="HJ1103" s="103" t="n">
        <v>9.2</v>
      </c>
      <c r="HK1103" s="103" t="n">
        <v>10.2</v>
      </c>
      <c r="HL1103" s="103" t="n">
        <v>11.1</v>
      </c>
      <c r="HM1103" s="103" t="n">
        <v>12.8</v>
      </c>
      <c r="HN1103" s="103" t="n">
        <v>14.5</v>
      </c>
      <c r="HO1103" s="104" t="n">
        <f aca="false">AVERAGE(HC1103:HN1103)</f>
        <v>12.475</v>
      </c>
      <c r="IA1103" s="22" t="n">
        <v>1953</v>
      </c>
      <c r="IB1103" s="102" t="n">
        <v>1953</v>
      </c>
      <c r="IC1103" s="103" t="n">
        <v>13.6</v>
      </c>
      <c r="ID1103" s="103" t="n">
        <v>14.3</v>
      </c>
      <c r="IE1103" s="103" t="n">
        <v>13.3</v>
      </c>
      <c r="IF1103" s="103" t="n">
        <v>11.3</v>
      </c>
      <c r="IG1103" s="103" t="n">
        <v>9.2</v>
      </c>
      <c r="IH1103" s="103" t="n">
        <v>7</v>
      </c>
      <c r="II1103" s="103" t="n">
        <v>5.6</v>
      </c>
      <c r="IJ1103" s="103" t="n">
        <v>6.1</v>
      </c>
      <c r="IK1103" s="103" t="n">
        <v>7.1</v>
      </c>
      <c r="IL1103" s="103" t="n">
        <v>8.4</v>
      </c>
      <c r="IM1103" s="103" t="n">
        <v>9.4</v>
      </c>
      <c r="IN1103" s="103" t="n">
        <v>11.3</v>
      </c>
      <c r="IO1103" s="104" t="n">
        <f aca="false">AVERAGE(IC1103:IN1103)</f>
        <v>9.71666666666667</v>
      </c>
      <c r="JA1103" s="22" t="n">
        <v>1953</v>
      </c>
      <c r="JB1103" s="102" t="n">
        <v>1953</v>
      </c>
      <c r="JC1103" s="103" t="n">
        <v>10.6</v>
      </c>
      <c r="JD1103" s="103" t="n">
        <v>11.9</v>
      </c>
      <c r="JE1103" s="103" t="n">
        <v>10.3</v>
      </c>
      <c r="JF1103" s="103" t="n">
        <v>9.8</v>
      </c>
      <c r="JG1103" s="103" t="n">
        <v>7.4</v>
      </c>
      <c r="JH1103" s="103" t="n">
        <v>5.8</v>
      </c>
      <c r="JI1103" s="103" t="n">
        <v>4.5</v>
      </c>
      <c r="JJ1103" s="103" t="n">
        <v>4.9</v>
      </c>
      <c r="JK1103" s="103" t="n">
        <v>5.3</v>
      </c>
      <c r="JL1103" s="103" t="n">
        <v>6.6</v>
      </c>
      <c r="JM1103" s="103" t="n">
        <v>7.8</v>
      </c>
      <c r="JN1103" s="103" t="n">
        <v>9</v>
      </c>
      <c r="JO1103" s="104" t="n">
        <f aca="false">AVERAGE(JC1103:JN1103)</f>
        <v>7.825</v>
      </c>
      <c r="KA1103" s="22" t="n">
        <v>1953</v>
      </c>
      <c r="KB1103" s="102" t="n">
        <v>1953</v>
      </c>
      <c r="KC1103" s="103" t="n">
        <v>12.7</v>
      </c>
      <c r="KD1103" s="103" t="n">
        <v>12.5</v>
      </c>
      <c r="KE1103" s="103" t="n">
        <v>11.6</v>
      </c>
      <c r="KF1103" s="103" t="n">
        <v>9.4</v>
      </c>
      <c r="KG1103" s="103" t="n">
        <v>5.4</v>
      </c>
      <c r="KH1103" s="103" t="n">
        <v>5</v>
      </c>
      <c r="KI1103" s="103" t="n">
        <v>3.8</v>
      </c>
      <c r="KJ1103" s="103" t="n">
        <v>4.3</v>
      </c>
      <c r="KK1103" s="103" t="n">
        <v>5.2</v>
      </c>
      <c r="KL1103" s="103" t="n">
        <v>7.2</v>
      </c>
      <c r="KM1103" s="103" t="n">
        <v>8.8</v>
      </c>
      <c r="KN1103" s="103" t="n">
        <v>11.1</v>
      </c>
      <c r="KO1103" s="104" t="n">
        <f aca="false">AVERAGE(KC1103:KN1103)</f>
        <v>8.08333333333333</v>
      </c>
      <c r="LA1103" s="22" t="n">
        <v>1953</v>
      </c>
      <c r="LB1103" s="106" t="s">
        <v>153</v>
      </c>
      <c r="LC1103" s="103" t="n">
        <v>14.7</v>
      </c>
      <c r="LD1103" s="103" t="n">
        <v>14</v>
      </c>
      <c r="LE1103" s="103" t="n">
        <v>13</v>
      </c>
      <c r="LF1103" s="103" t="n">
        <v>9.8</v>
      </c>
      <c r="LG1103" s="103" t="n">
        <v>6.3</v>
      </c>
      <c r="LH1103" s="103" t="n">
        <v>4.8</v>
      </c>
      <c r="LI1103" s="103" t="n">
        <v>3.8</v>
      </c>
      <c r="LJ1103" s="103" t="n">
        <v>3.9</v>
      </c>
      <c r="LK1103" s="103" t="n">
        <v>5.4</v>
      </c>
      <c r="LL1103" s="103" t="n">
        <v>7.9</v>
      </c>
      <c r="LM1103" s="103" t="n">
        <v>10.2</v>
      </c>
      <c r="LN1103" s="103" t="n">
        <v>12.1</v>
      </c>
      <c r="LO1103" s="104" t="n">
        <f aca="false">AVERAGE(LC1103:LN1103)</f>
        <v>8.825</v>
      </c>
      <c r="MA1103" s="22" t="n">
        <v>1953</v>
      </c>
      <c r="MB1103" s="106" t="s">
        <v>153</v>
      </c>
      <c r="MC1103" s="103" t="n">
        <v>13.5</v>
      </c>
      <c r="MD1103" s="103" t="n">
        <v>13.9</v>
      </c>
      <c r="ME1103" s="103" t="n">
        <v>12.3</v>
      </c>
      <c r="MF1103" s="103" t="n">
        <v>11</v>
      </c>
      <c r="MG1103" s="103" t="n">
        <v>9</v>
      </c>
      <c r="MH1103" s="103" t="n">
        <v>6.5</v>
      </c>
      <c r="MI1103" s="103" t="n">
        <v>5.1</v>
      </c>
      <c r="MJ1103" s="103" t="n">
        <v>6</v>
      </c>
      <c r="MK1103" s="103" t="n">
        <v>6.1</v>
      </c>
      <c r="ML1103" s="103" t="n">
        <v>7.7</v>
      </c>
      <c r="MM1103" s="103" t="n">
        <v>9.2</v>
      </c>
      <c r="MN1103" s="103" t="n">
        <v>10.9</v>
      </c>
      <c r="MO1103" s="104" t="n">
        <f aca="false">AVERAGE(MC1103:MN1103)</f>
        <v>9.26666666666667</v>
      </c>
      <c r="NA1103" s="22" t="n">
        <v>1953</v>
      </c>
      <c r="NB1103" s="102" t="n">
        <v>1953</v>
      </c>
      <c r="NC1103" s="103" t="n">
        <v>12.5</v>
      </c>
      <c r="ND1103" s="103" t="n">
        <v>13.6</v>
      </c>
      <c r="NE1103" s="103" t="n">
        <v>11.4</v>
      </c>
      <c r="NF1103" s="103" t="n">
        <v>9</v>
      </c>
      <c r="NG1103" s="103" t="n">
        <v>6.9</v>
      </c>
      <c r="NH1103" s="103" t="n">
        <v>4.6</v>
      </c>
      <c r="NI1103" s="103" t="n">
        <v>3.2</v>
      </c>
      <c r="NJ1103" s="103" t="n">
        <v>4.2</v>
      </c>
      <c r="NK1103" s="103" t="n">
        <v>4.8</v>
      </c>
      <c r="NL1103" s="103" t="n">
        <v>7.2</v>
      </c>
      <c r="NM1103" s="103" t="n">
        <v>8.7</v>
      </c>
      <c r="NN1103" s="103" t="n">
        <v>10.2</v>
      </c>
      <c r="NO1103" s="104" t="n">
        <f aca="false">AVERAGE(NC1103:NN1103)</f>
        <v>8.025</v>
      </c>
      <c r="OA1103" s="22" t="n">
        <v>1953</v>
      </c>
      <c r="OB1103" s="106" t="n">
        <v>1953</v>
      </c>
      <c r="OC1103" s="103" t="n">
        <v>12.7</v>
      </c>
      <c r="OD1103" s="103" t="n">
        <v>13.1</v>
      </c>
      <c r="OE1103" s="103" t="n">
        <v>13.8</v>
      </c>
      <c r="OF1103" s="103" t="n">
        <v>10</v>
      </c>
      <c r="OG1103" s="103" t="n">
        <v>7.6</v>
      </c>
      <c r="OH1103" s="103" t="n">
        <v>8</v>
      </c>
      <c r="OI1103" s="103" t="n">
        <v>4.9</v>
      </c>
      <c r="OJ1103" s="103" t="n">
        <v>5.9</v>
      </c>
      <c r="OK1103" s="103" t="n">
        <v>7.9</v>
      </c>
      <c r="OL1103" s="103" t="n">
        <v>9.3</v>
      </c>
      <c r="OM1103" s="103" t="n">
        <v>10.4</v>
      </c>
      <c r="ON1103" s="103" t="n">
        <v>12.6</v>
      </c>
      <c r="OO1103" s="104" t="n">
        <f aca="false">AVERAGE(OC1103:ON1103)</f>
        <v>9.68333333333333</v>
      </c>
      <c r="PA1103" s="22" t="n">
        <v>1953</v>
      </c>
      <c r="PB1103" s="106" t="s">
        <v>153</v>
      </c>
      <c r="PC1103" s="103" t="n">
        <v>16.3</v>
      </c>
      <c r="PD1103" s="103" t="n">
        <v>15.7</v>
      </c>
      <c r="PE1103" s="103" t="n">
        <v>14.9</v>
      </c>
      <c r="PF1103" s="103" t="n">
        <v>11.2</v>
      </c>
      <c r="PG1103" s="103" t="n">
        <v>6.6</v>
      </c>
      <c r="PH1103" s="103" t="n">
        <v>6.1</v>
      </c>
      <c r="PI1103" s="103" t="n">
        <v>4.4</v>
      </c>
      <c r="PJ1103" s="103" t="n">
        <v>5.1</v>
      </c>
      <c r="PK1103" s="103" t="n">
        <v>6.8</v>
      </c>
      <c r="PL1103" s="103" t="n">
        <v>9</v>
      </c>
      <c r="PM1103" s="103" t="n">
        <v>11.1</v>
      </c>
      <c r="PN1103" s="103" t="n">
        <v>14.1</v>
      </c>
      <c r="PO1103" s="104" t="n">
        <f aca="false">AVERAGE(PC1103:PN1103)</f>
        <v>10.1083333333333</v>
      </c>
      <c r="QA1103" s="22" t="n">
        <v>1953</v>
      </c>
      <c r="QB1103" s="106" t="s">
        <v>153</v>
      </c>
      <c r="QC1103" s="103" t="n">
        <v>12.8</v>
      </c>
      <c r="QD1103" s="103" t="n">
        <v>12</v>
      </c>
      <c r="QE1103" s="103" t="n">
        <v>10.9</v>
      </c>
      <c r="QF1103" s="103" t="n">
        <v>9.5</v>
      </c>
      <c r="QG1103" s="103" t="n">
        <v>4.2</v>
      </c>
      <c r="QH1103" s="103" t="n">
        <v>5.3</v>
      </c>
      <c r="QI1103" s="103" t="n">
        <v>3.8</v>
      </c>
      <c r="QJ1103" s="103" t="n">
        <v>4.4</v>
      </c>
      <c r="QK1103" s="103" t="n">
        <v>4.5</v>
      </c>
      <c r="QL1103" s="103" t="n">
        <v>6.6</v>
      </c>
      <c r="QM1103" s="103" t="n">
        <v>8.3</v>
      </c>
      <c r="QN1103" s="103" t="n">
        <v>10.5</v>
      </c>
      <c r="QO1103" s="104" t="n">
        <f aca="false">AVERAGE(QC1103:QN1103)</f>
        <v>7.73333333333333</v>
      </c>
      <c r="RA1103" s="22" t="n">
        <v>1953</v>
      </c>
      <c r="RB1103" s="102" t="n">
        <v>1953</v>
      </c>
      <c r="RC1103" s="103" t="n">
        <v>10.5</v>
      </c>
      <c r="RD1103" s="103" t="n">
        <v>9.4</v>
      </c>
      <c r="RE1103" s="103" t="n">
        <v>7.7</v>
      </c>
      <c r="RF1103" s="103" t="n">
        <v>5.1</v>
      </c>
      <c r="RG1103" s="103" t="n">
        <v>4.3</v>
      </c>
      <c r="RH1103" s="103" t="n">
        <v>0.6</v>
      </c>
      <c r="RI1103" s="103" t="n">
        <v>-0.4</v>
      </c>
      <c r="RJ1103" s="103" t="n">
        <v>0.6</v>
      </c>
      <c r="RK1103" s="103" t="n">
        <v>2.8</v>
      </c>
      <c r="RL1103" s="103" t="n">
        <v>4.2</v>
      </c>
      <c r="RM1103" s="103" t="n">
        <v>6</v>
      </c>
      <c r="RN1103" s="103" t="n">
        <v>7</v>
      </c>
      <c r="RO1103" s="104" t="n">
        <f aca="false">AVERAGE(RC1103:RN1103)</f>
        <v>4.81666666666667</v>
      </c>
      <c r="SA1103" s="22" t="n">
        <v>1953</v>
      </c>
      <c r="SB1103" s="106" t="s">
        <v>153</v>
      </c>
      <c r="SC1103" s="103" t="n">
        <v>13.4</v>
      </c>
      <c r="SD1103" s="103" t="n">
        <v>12.9</v>
      </c>
      <c r="SE1103" s="103" t="n">
        <v>10.9</v>
      </c>
      <c r="SF1103" s="103" t="n">
        <v>7.6</v>
      </c>
      <c r="SG1103" s="103" t="n">
        <v>5.1</v>
      </c>
      <c r="SH1103" s="103" t="n">
        <v>3.1</v>
      </c>
      <c r="SI1103" s="103" t="n">
        <v>1.2</v>
      </c>
      <c r="SJ1103" s="103" t="n">
        <v>2.4</v>
      </c>
      <c r="SK1103" s="103" t="n">
        <v>3.5</v>
      </c>
      <c r="SL1103" s="103" t="n">
        <v>5.1</v>
      </c>
      <c r="SM1103" s="103" t="n">
        <v>6.7</v>
      </c>
      <c r="SN1103" s="103" t="n">
        <v>9.1</v>
      </c>
      <c r="SO1103" s="104" t="n">
        <f aca="false">AVERAGE(SC1103:SN1103)</f>
        <v>6.75</v>
      </c>
      <c r="TA1103" s="22" t="n">
        <v>1953</v>
      </c>
      <c r="TB1103" s="106" t="s">
        <v>153</v>
      </c>
      <c r="TC1103" s="103" t="n">
        <v>12.7</v>
      </c>
      <c r="TD1103" s="103" t="n">
        <v>11.9</v>
      </c>
      <c r="TE1103" s="103" t="n">
        <v>10.4</v>
      </c>
      <c r="TF1103" s="103" t="n">
        <v>8.4</v>
      </c>
      <c r="TG1103" s="103" t="n">
        <v>7.2</v>
      </c>
      <c r="TH1103" s="103" t="n">
        <v>3.6</v>
      </c>
      <c r="TI1103" s="103" t="n">
        <v>3</v>
      </c>
      <c r="TJ1103" s="103" t="n">
        <v>3.7</v>
      </c>
      <c r="TK1103" s="103" t="n">
        <v>5</v>
      </c>
      <c r="TL1103" s="103" t="n">
        <v>7</v>
      </c>
      <c r="TM1103" s="103" t="n">
        <v>8.1</v>
      </c>
      <c r="TN1103" s="103" t="n">
        <v>9.6</v>
      </c>
      <c r="TO1103" s="104" t="n">
        <f aca="false">AVERAGE(TC1103:TN1103)</f>
        <v>7.55</v>
      </c>
      <c r="UA1103" s="22" t="n">
        <v>1953</v>
      </c>
      <c r="UB1103" s="102" t="n">
        <v>1953</v>
      </c>
      <c r="UC1103" s="103" t="n">
        <v>12.4</v>
      </c>
      <c r="UD1103" s="103" t="n">
        <v>12.4</v>
      </c>
      <c r="UE1103" s="103" t="n">
        <v>8.7</v>
      </c>
      <c r="UF1103" s="103" t="n">
        <v>8</v>
      </c>
      <c r="UG1103" s="103" t="n">
        <v>6.1</v>
      </c>
      <c r="UH1103" s="103" t="n">
        <v>4.2</v>
      </c>
      <c r="UI1103" s="103" t="n">
        <v>2.6</v>
      </c>
      <c r="UJ1103" s="103" t="n">
        <v>2.8</v>
      </c>
      <c r="UK1103" s="103" t="n">
        <v>4.1</v>
      </c>
      <c r="UL1103" s="103" t="n">
        <v>6.7</v>
      </c>
      <c r="UM1103" s="103" t="n">
        <v>7.9</v>
      </c>
      <c r="UN1103" s="103" t="n">
        <v>9.7</v>
      </c>
      <c r="UO1103" s="104" t="n">
        <f aca="false">AVERAGE(UC1103:UN1103)</f>
        <v>7.13333333333333</v>
      </c>
      <c r="VA1103" s="22" t="n">
        <v>1953</v>
      </c>
      <c r="VB1103" s="102" t="n">
        <v>1953</v>
      </c>
      <c r="VC1103" s="103" t="n">
        <v>12.3</v>
      </c>
      <c r="VD1103" s="103" t="n">
        <v>13.6</v>
      </c>
      <c r="VE1103" s="103" t="n">
        <v>11.7</v>
      </c>
      <c r="VF1103" s="103" t="n">
        <v>9.4</v>
      </c>
      <c r="VG1103" s="103" t="n">
        <v>7.1</v>
      </c>
      <c r="VH1103" s="103" t="n">
        <v>4.8</v>
      </c>
      <c r="VI1103" s="103" t="n">
        <v>3.7</v>
      </c>
      <c r="VJ1103" s="103" t="n">
        <v>4.6</v>
      </c>
      <c r="VK1103" s="103" t="n">
        <v>5.1</v>
      </c>
      <c r="VL1103" s="103" t="n">
        <v>7.6</v>
      </c>
      <c r="VM1103" s="103" t="n">
        <v>9</v>
      </c>
      <c r="VN1103" s="103" t="n">
        <v>10.3</v>
      </c>
      <c r="VO1103" s="104" t="n">
        <f aca="false">AVERAGE(VC1103:VN1103)</f>
        <v>8.26666666666667</v>
      </c>
      <c r="WA1103" s="22" t="n">
        <v>1953</v>
      </c>
      <c r="WB1103" s="102" t="n">
        <v>1953</v>
      </c>
      <c r="WC1103" s="103" t="n">
        <v>15.4</v>
      </c>
      <c r="WD1103" s="103" t="n">
        <v>14.8</v>
      </c>
      <c r="WE1103" s="103" t="n">
        <v>13.3</v>
      </c>
      <c r="WF1103" s="103" t="n">
        <v>9.7</v>
      </c>
      <c r="WG1103" s="103" t="n">
        <v>6.6</v>
      </c>
      <c r="WH1103" s="103" t="n">
        <v>4</v>
      </c>
      <c r="WI1103" s="103" t="n">
        <v>3.7</v>
      </c>
      <c r="WJ1103" s="103" t="n">
        <v>3.9</v>
      </c>
      <c r="WK1103" s="103" t="n">
        <v>5.5</v>
      </c>
      <c r="WL1103" s="103" t="n">
        <v>8.8</v>
      </c>
      <c r="WM1103" s="103" t="n">
        <v>10.5</v>
      </c>
      <c r="WN1103" s="103" t="n">
        <v>13.3</v>
      </c>
      <c r="WO1103" s="104" t="n">
        <f aca="false">AVERAGE(WC1103:WN1103)</f>
        <v>9.125</v>
      </c>
      <c r="XA1103" s="22" t="n">
        <v>1953</v>
      </c>
      <c r="XB1103" s="102" t="n">
        <v>1953</v>
      </c>
      <c r="XC1103" s="103" t="n">
        <v>15.6</v>
      </c>
      <c r="XD1103" s="103" t="n">
        <v>14.8</v>
      </c>
      <c r="XE1103" s="103" t="n">
        <v>12.9</v>
      </c>
      <c r="XF1103" s="103" t="n">
        <v>9.4</v>
      </c>
      <c r="XG1103" s="103" t="n">
        <v>6.9</v>
      </c>
      <c r="XH1103" s="103" t="n">
        <v>4.2</v>
      </c>
      <c r="XI1103" s="103" t="n">
        <v>3.2</v>
      </c>
      <c r="XJ1103" s="103" t="n">
        <v>4.3</v>
      </c>
      <c r="XK1103" s="103" t="n">
        <v>5.8</v>
      </c>
      <c r="XL1103" s="103" t="n">
        <v>8</v>
      </c>
      <c r="XM1103" s="103" t="n">
        <v>10</v>
      </c>
      <c r="XN1103" s="103" t="n">
        <v>12.2</v>
      </c>
      <c r="XO1103" s="104" t="n">
        <f aca="false">AVERAGE(XC1103:XN1103)</f>
        <v>8.94166666666667</v>
      </c>
      <c r="YA1103" s="22" t="n">
        <v>1953</v>
      </c>
      <c r="YB1103" s="102" t="n">
        <v>1953</v>
      </c>
      <c r="YC1103" s="103" t="n">
        <v>12.8</v>
      </c>
      <c r="YD1103" s="103" t="n">
        <v>13.3</v>
      </c>
      <c r="YE1103" s="103" t="n">
        <v>12.1</v>
      </c>
      <c r="YF1103" s="103" t="n">
        <v>11.2</v>
      </c>
      <c r="YG1103" s="103" t="n">
        <v>8.4</v>
      </c>
      <c r="YH1103" s="103" t="n">
        <v>7.5</v>
      </c>
      <c r="YI1103" s="103" t="n">
        <v>6.2</v>
      </c>
      <c r="YJ1103" s="103" t="n">
        <v>7</v>
      </c>
      <c r="YK1103" s="103" t="n">
        <v>7.1</v>
      </c>
      <c r="YL1103" s="103" t="n">
        <v>8.5</v>
      </c>
      <c r="YM1103" s="103" t="n">
        <v>9.4</v>
      </c>
      <c r="YN1103" s="103" t="n">
        <v>10.5</v>
      </c>
      <c r="YO1103" s="104" t="n">
        <f aca="false">AVERAGE(YC1103:YN1103)</f>
        <v>9.5</v>
      </c>
      <c r="ZA1103" s="22" t="n">
        <v>1953</v>
      </c>
      <c r="ZB1103" s="106" t="s">
        <v>153</v>
      </c>
      <c r="ZC1103" s="103" t="n">
        <v>14.1</v>
      </c>
      <c r="ZD1103" s="103" t="n">
        <v>14.8</v>
      </c>
      <c r="ZE1103" s="103" t="n">
        <v>14.7</v>
      </c>
      <c r="ZF1103" s="103" t="n">
        <v>12.9</v>
      </c>
      <c r="ZG1103" s="103" t="n">
        <v>11.7</v>
      </c>
      <c r="ZH1103" s="103" t="n">
        <v>8.6</v>
      </c>
      <c r="ZI1103" s="103" t="n">
        <v>7.9</v>
      </c>
      <c r="ZJ1103" s="103" t="n">
        <v>7.8</v>
      </c>
      <c r="ZK1103" s="103" t="n">
        <v>8.7</v>
      </c>
      <c r="ZL1103" s="103" t="n">
        <v>9.4</v>
      </c>
      <c r="ZM1103" s="103" t="n">
        <v>10.5</v>
      </c>
      <c r="ZN1103" s="103" t="n">
        <v>11.6</v>
      </c>
      <c r="ZO1103" s="104" t="n">
        <f aca="false">AVERAGE(ZC1103:ZN1103)</f>
        <v>11.0583333333333</v>
      </c>
    </row>
    <row r="1104" customFormat="false" ht="12.8" hidden="false" customHeight="false" outlineLevel="0" collapsed="false">
      <c r="A1104" s="97"/>
      <c r="B1104" s="11" t="n">
        <f aca="false">AVERAGE(AO1104,BO1104,CO1104,DO1104,EO1104,FO1104,GO1104,HO1104,IO1104,JO1104,KO1104,LO1104,MO1104,NO1104,OO1104,PO1104,QO1104,RO1104,SO1104,TO1104,UO1104,VO1104,WO1104,XO1104,YO1104,ZO1104)</f>
        <v>8.5244391025641</v>
      </c>
      <c r="C1104" s="98" t="n">
        <f aca="false">AVERAGE(B1100:B1104)</f>
        <v>8.64535256410257</v>
      </c>
      <c r="D1104" s="99" t="n">
        <f aca="false">AVERAGE(B1095:B1104)</f>
        <v>8.53102236305361</v>
      </c>
      <c r="E1104" s="11" t="n">
        <f aca="false">AVERAGE(B1085:B1104)</f>
        <v>8.62580765588578</v>
      </c>
      <c r="F1104" s="100" t="n">
        <f aca="false">AVERAGE(B1055:B1104)</f>
        <v>8.71228236111111</v>
      </c>
      <c r="G1104" s="3" t="n">
        <f aca="false">MAX(AC1104:AN1104,BC1104:BN1104,CC1104:CN1104,DC1104:DN1104,EC1104:EN1104,FC1104:FN1104,GC1104:GN1104,HC1104:HN1104,IC1104:IN1104,JC1104:JN1104,KC1104:KN1104,LC1104:LN1104,MC1104:MN1104,NC1104:NN1104,OC1104:ON1104,PC1104:PN1104,QC1104:QN1104,RC1104:RN1104,SC1104:SN1104,TC1104:TN1104,UC1104:UN1104,VC1104:VN1104,WC1104:WN1104,XC1104:XN1104,YC1104:YN1104,ZC1104:ZN1104,)</f>
        <v>17</v>
      </c>
      <c r="H1104" s="19" t="n">
        <f aca="false">MEDIAN(AC1104:AN1104,BC1104:BN1104,CC1104:CN1104,DC1104:DN1104,EC1104:EN1104,FC1104:FN1104,GC1104:GN1104,HC1104:HN1104,IC1104:IN1104,JC1104:JN1104,KC1104:KN1104,LC1104:LN1104,MC1104:MN1104,NC1104:NN1104,OC1104:ON1104,PC1104:PN1104,QC1104:QN1104,RC1104:RN1104,SC1104:SN1104,TC1104:TN1104,UC1104:UN1104,VC1104:VN1104,WC1104:WN1104,XC1104:XN1104,YC1104:YN1104,ZC1104:ZN1104,)</f>
        <v>8.5</v>
      </c>
      <c r="I1104" s="5" t="n">
        <f aca="false">MIN(AC1104:AN1104,BC1104:BN1104,CC1104:CN1104,DC1104:DN1104,EC1104:EN1104,FC1104:FN1104,GC1104:GN1104,HC1104:HN1104,IC1104:IN1104,JC1104:JN1104,KC1104:KN1104,LC1104:LN1104,MC1104:MN1104,NC1104:NN1104,OC1104:ON1104,PC1104:PN1104,QC1104:QN1104,RC1104:RN1104,SC1104:SN1104,TC1104:TN1104,UC1104:UN1104,VC1104:VN1104,WC1104:WN1104,XC1104:XN1104,YC1104:YN1104,ZC1104:ZN1104)</f>
        <v>-1.7</v>
      </c>
      <c r="J1104" s="5" t="n">
        <f aca="false">MIN(AC1104:AN1104,BC1104:BN1104,CC1104:CN1104,DC1104:DN1104,EC1104:EN1104,FC1104:FN1104,GC1104:GN1104,HC1104:HN1104,IC1104:IN1104,JC1104:JN1104,KC1104:KN1104,LC1104:LN1104,MC1104:MN1104,NC1104:NN1104,OC1104:ON1104,PC1104:PN1104,QC1104:QN1104,SC1104:SN1104,TC1104:TN1104,UC1104:UN1104,VC1104:VN1104,WC1104:WN1104,XC1104:XN1104,YC1104:YN1104,ZC1104:ZN1104)</f>
        <v>0.5</v>
      </c>
      <c r="K1104" s="101" t="n">
        <f aca="false">(G1104+I1104)/2</f>
        <v>7.65</v>
      </c>
      <c r="AB1104" s="102" t="n">
        <v>1954</v>
      </c>
      <c r="AC1104" s="103" t="n">
        <v>11.9</v>
      </c>
      <c r="AD1104" s="103" t="n">
        <v>10.1</v>
      </c>
      <c r="AE1104" s="103" t="n">
        <v>8.4</v>
      </c>
      <c r="AF1104" s="103" t="n">
        <v>9.1</v>
      </c>
      <c r="AG1104" s="103" t="n">
        <v>6.1</v>
      </c>
      <c r="AH1104" s="103" t="n">
        <v>4.3</v>
      </c>
      <c r="AI1104" s="103" t="n">
        <v>3.3</v>
      </c>
      <c r="AJ1104" s="103" t="n">
        <v>4.1</v>
      </c>
      <c r="AK1104" s="103" t="n">
        <v>5</v>
      </c>
      <c r="AL1104" s="103" t="n">
        <v>6.6</v>
      </c>
      <c r="AM1104" s="103" t="n">
        <v>7.3</v>
      </c>
      <c r="AN1104" s="103" t="n">
        <v>10.5</v>
      </c>
      <c r="AO1104" s="104" t="n">
        <f aca="false">AVERAGE(AC1104:AN1104)</f>
        <v>7.225</v>
      </c>
      <c r="BA1104" s="22" t="n">
        <v>1954</v>
      </c>
      <c r="BB1104" s="102" t="n">
        <v>1954</v>
      </c>
      <c r="BC1104" s="103" t="n">
        <v>13.2</v>
      </c>
      <c r="BD1104" s="103" t="n">
        <v>13.4</v>
      </c>
      <c r="BE1104" s="103" t="n">
        <v>9.7</v>
      </c>
      <c r="BF1104" s="103" t="n">
        <v>9.6</v>
      </c>
      <c r="BG1104" s="103" t="n">
        <v>5.6</v>
      </c>
      <c r="BH1104" s="103" t="n">
        <v>5.4</v>
      </c>
      <c r="BI1104" s="103" t="n">
        <v>2.8</v>
      </c>
      <c r="BJ1104" s="103" t="n">
        <v>4.3</v>
      </c>
      <c r="BK1104" s="103" t="n">
        <v>4.8</v>
      </c>
      <c r="BL1104" s="103" t="n">
        <v>7.2</v>
      </c>
      <c r="BM1104" s="103" t="n">
        <v>10.8</v>
      </c>
      <c r="BN1104" s="103" t="n">
        <v>12.6</v>
      </c>
      <c r="BO1104" s="104" t="n">
        <f aca="false">AVERAGE(BC1104:BN1104)</f>
        <v>8.28333333333333</v>
      </c>
      <c r="CA1104" s="22" t="n">
        <v>1954</v>
      </c>
      <c r="CB1104" s="102" t="n">
        <v>1954</v>
      </c>
      <c r="CC1104" s="103" t="n">
        <v>12.3</v>
      </c>
      <c r="CD1104" s="103" t="n">
        <v>10.2</v>
      </c>
      <c r="CE1104" s="103" t="n">
        <v>7.4</v>
      </c>
      <c r="CF1104" s="103" t="n">
        <v>8.4</v>
      </c>
      <c r="CG1104" s="103" t="n">
        <v>5.8</v>
      </c>
      <c r="CH1104" s="103" t="n">
        <v>4.6</v>
      </c>
      <c r="CI1104" s="103" t="n">
        <v>2.6</v>
      </c>
      <c r="CJ1104" s="103" t="n">
        <v>4.2</v>
      </c>
      <c r="CK1104" s="103" t="n">
        <v>4.8</v>
      </c>
      <c r="CL1104" s="103" t="n">
        <v>7</v>
      </c>
      <c r="CM1104" s="103" t="n">
        <v>6.9</v>
      </c>
      <c r="CN1104" s="103" t="n">
        <v>10.4</v>
      </c>
      <c r="CO1104" s="104" t="n">
        <f aca="false">AVERAGE(CC1104:CN1104)</f>
        <v>7.05</v>
      </c>
      <c r="DA1104" s="22" t="n">
        <v>1954</v>
      </c>
      <c r="DB1104" s="102" t="n">
        <v>1954</v>
      </c>
      <c r="DC1104" s="103" t="n">
        <v>15.4</v>
      </c>
      <c r="DD1104" s="103" t="n">
        <v>13.1</v>
      </c>
      <c r="DE1104" s="103" t="n">
        <v>9.1</v>
      </c>
      <c r="DF1104" s="103" t="n">
        <v>8.7</v>
      </c>
      <c r="DG1104" s="103" t="n">
        <v>4.7</v>
      </c>
      <c r="DH1104" s="103" t="n">
        <v>4</v>
      </c>
      <c r="DI1104" s="103" t="n">
        <v>2.6</v>
      </c>
      <c r="DJ1104" s="103" t="n">
        <v>3.1</v>
      </c>
      <c r="DK1104" s="103" t="n">
        <v>4.8</v>
      </c>
      <c r="DL1104" s="103" t="n">
        <v>8</v>
      </c>
      <c r="DM1104" s="103" t="n">
        <v>10.4</v>
      </c>
      <c r="DN1104" s="103" t="n">
        <v>12.9</v>
      </c>
      <c r="DO1104" s="104" t="n">
        <f aca="false">AVERAGE(DC1104:DN1104)</f>
        <v>8.06666666666667</v>
      </c>
      <c r="EA1104" s="22" t="n">
        <v>1954</v>
      </c>
      <c r="EB1104" s="106" t="s">
        <v>154</v>
      </c>
      <c r="EC1104" s="103" t="n">
        <v>13.7</v>
      </c>
      <c r="ED1104" s="103" t="n">
        <v>12.4</v>
      </c>
      <c r="EE1104" s="103" t="n">
        <v>11.3</v>
      </c>
      <c r="EF1104" s="103" t="n">
        <v>11.3</v>
      </c>
      <c r="EG1104" s="103" t="n">
        <v>10</v>
      </c>
      <c r="EH1104" s="103" t="n">
        <v>8.5</v>
      </c>
      <c r="EI1104" s="103" t="n">
        <v>7.3</v>
      </c>
      <c r="EJ1104" s="103" t="n">
        <v>7.8</v>
      </c>
      <c r="EK1104" s="103" t="n">
        <v>7.9</v>
      </c>
      <c r="EL1104" s="103" t="n">
        <v>9.5</v>
      </c>
      <c r="EM1104" s="103" t="n">
        <v>9.7</v>
      </c>
      <c r="EN1104" s="103" t="n">
        <v>12.3</v>
      </c>
      <c r="EO1104" s="104" t="n">
        <f aca="false">AVERAGE(EC1104:EN1104)</f>
        <v>10.1416666666667</v>
      </c>
      <c r="FA1104" s="22" t="n">
        <v>1954</v>
      </c>
      <c r="FB1104" s="102" t="n">
        <v>1954</v>
      </c>
      <c r="FC1104" s="103" t="n">
        <v>13.2</v>
      </c>
      <c r="FD1104" s="103" t="n">
        <v>9.3</v>
      </c>
      <c r="FE1104" s="103" t="n">
        <v>7.3</v>
      </c>
      <c r="FF1104" s="103" t="n">
        <v>7.2</v>
      </c>
      <c r="FG1104" s="103" t="n">
        <v>4.2</v>
      </c>
      <c r="FH1104" s="103" t="n">
        <v>3.8</v>
      </c>
      <c r="FI1104" s="103" t="n">
        <v>0.8</v>
      </c>
      <c r="FJ1104" s="103" t="n">
        <v>2.1</v>
      </c>
      <c r="FK1104" s="103" t="n">
        <v>2.7</v>
      </c>
      <c r="FL1104" s="103" t="n">
        <v>6.2</v>
      </c>
      <c r="FM1104" s="103" t="n">
        <v>7.7</v>
      </c>
      <c r="FN1104" s="108" t="n">
        <f aca="false">(FN1102+FN1103)/2</f>
        <v>8.425</v>
      </c>
      <c r="FO1104" s="104" t="n">
        <f aca="false">AVERAGE(FC1104:FN1104)</f>
        <v>6.07708333333333</v>
      </c>
      <c r="GA1104" s="22" t="n">
        <v>1954</v>
      </c>
      <c r="GB1104" s="102" t="n">
        <v>1954</v>
      </c>
      <c r="GC1104" s="103" t="n">
        <v>16.1</v>
      </c>
      <c r="GD1104" s="103" t="n">
        <v>13</v>
      </c>
      <c r="GE1104" s="103" t="n">
        <v>10.3</v>
      </c>
      <c r="GF1104" s="103" t="n">
        <v>10.4</v>
      </c>
      <c r="GG1104" s="103" t="n">
        <v>6.4</v>
      </c>
      <c r="GH1104" s="103" t="n">
        <v>4.7</v>
      </c>
      <c r="GI1104" s="103" t="n">
        <v>3.3</v>
      </c>
      <c r="GJ1104" s="103" t="n">
        <v>4.4</v>
      </c>
      <c r="GK1104" s="103" t="n">
        <v>5.7</v>
      </c>
      <c r="GL1104" s="103" t="n">
        <v>9.3</v>
      </c>
      <c r="GM1104" s="103" t="n">
        <v>10.9</v>
      </c>
      <c r="GN1104" s="103" t="n">
        <v>14.3</v>
      </c>
      <c r="GO1104" s="104" t="n">
        <f aca="false">AVERAGE(GC1104:GN1104)</f>
        <v>9.06666666666667</v>
      </c>
      <c r="HA1104" s="22" t="n">
        <v>1954</v>
      </c>
      <c r="HB1104" s="106" t="s">
        <v>154</v>
      </c>
      <c r="HC1104" s="103" t="n">
        <v>16.4</v>
      </c>
      <c r="HD1104" s="103" t="n">
        <v>16.3</v>
      </c>
      <c r="HE1104" s="103" t="n">
        <v>15.4</v>
      </c>
      <c r="HF1104" s="103" t="n">
        <v>15</v>
      </c>
      <c r="HG1104" s="103" t="n">
        <v>11.6</v>
      </c>
      <c r="HH1104" s="103" t="n">
        <v>9.7</v>
      </c>
      <c r="HI1104" s="103" t="n">
        <v>9.2</v>
      </c>
      <c r="HJ1104" s="103" t="n">
        <v>9.5</v>
      </c>
      <c r="HK1104" s="103" t="n">
        <v>9.9</v>
      </c>
      <c r="HL1104" s="103" t="n">
        <v>11.7</v>
      </c>
      <c r="HM1104" s="103" t="n">
        <v>13.8</v>
      </c>
      <c r="HN1104" s="103" t="n">
        <v>15.9</v>
      </c>
      <c r="HO1104" s="104" t="n">
        <f aca="false">AVERAGE(HC1104:HN1104)</f>
        <v>12.8666666666667</v>
      </c>
      <c r="IA1104" s="22" t="n">
        <v>1954</v>
      </c>
      <c r="IB1104" s="102" t="n">
        <v>1954</v>
      </c>
      <c r="IC1104" s="103" t="n">
        <v>15</v>
      </c>
      <c r="ID1104" s="103" t="n">
        <v>13.3</v>
      </c>
      <c r="IE1104" s="103" t="n">
        <v>11.1</v>
      </c>
      <c r="IF1104" s="103" t="n">
        <v>11.5</v>
      </c>
      <c r="IG1104" s="103" t="n">
        <v>8.2</v>
      </c>
      <c r="IH1104" s="103" t="n">
        <v>6.9</v>
      </c>
      <c r="II1104" s="103" t="n">
        <v>4.7</v>
      </c>
      <c r="IJ1104" s="105" t="n">
        <f aca="false">(IJ1103+IJ1105)/2</f>
        <v>6.2</v>
      </c>
      <c r="IK1104" s="103" t="n">
        <v>6.1</v>
      </c>
      <c r="IL1104" s="103" t="n">
        <v>8.9</v>
      </c>
      <c r="IM1104" s="103" t="n">
        <v>9.4</v>
      </c>
      <c r="IN1104" s="103" t="n">
        <v>12.4</v>
      </c>
      <c r="IO1104" s="104" t="n">
        <f aca="false">AVERAGE(IC1104:IN1104)</f>
        <v>9.475</v>
      </c>
      <c r="JA1104" s="22" t="n">
        <v>1954</v>
      </c>
      <c r="JB1104" s="102" t="n">
        <v>1954</v>
      </c>
      <c r="JC1104" s="103" t="n">
        <v>12.5</v>
      </c>
      <c r="JD1104" s="103" t="n">
        <v>10.2</v>
      </c>
      <c r="JE1104" s="103" t="n">
        <v>8.4</v>
      </c>
      <c r="JF1104" s="103" t="n">
        <v>9.4</v>
      </c>
      <c r="JG1104" s="103" t="n">
        <v>7.6</v>
      </c>
      <c r="JH1104" s="103" t="n">
        <v>6.1</v>
      </c>
      <c r="JI1104" s="103" t="n">
        <v>4.4</v>
      </c>
      <c r="JJ1104" s="103" t="n">
        <v>5.6</v>
      </c>
      <c r="JK1104" s="103" t="n">
        <v>5.2</v>
      </c>
      <c r="JL1104" s="103" t="n">
        <v>7.7</v>
      </c>
      <c r="JM1104" s="103" t="n">
        <v>7.3</v>
      </c>
      <c r="JN1104" s="103" t="n">
        <v>11.4</v>
      </c>
      <c r="JO1104" s="104" t="n">
        <f aca="false">AVERAGE(JC1104:JN1104)</f>
        <v>7.98333333333333</v>
      </c>
      <c r="KA1104" s="22" t="n">
        <v>1954</v>
      </c>
      <c r="KB1104" s="102" t="n">
        <v>1954</v>
      </c>
      <c r="KC1104" s="103" t="n">
        <v>14.6</v>
      </c>
      <c r="KD1104" s="103" t="n">
        <v>11.9</v>
      </c>
      <c r="KE1104" s="103" t="n">
        <v>9.5</v>
      </c>
      <c r="KF1104" s="103" t="n">
        <v>10.3</v>
      </c>
      <c r="KG1104" s="103" t="n">
        <v>7</v>
      </c>
      <c r="KH1104" s="103" t="n">
        <v>4.7</v>
      </c>
      <c r="KI1104" s="103" t="n">
        <v>3.3</v>
      </c>
      <c r="KJ1104" s="103" t="n">
        <v>4.7</v>
      </c>
      <c r="KK1104" s="103" t="n">
        <v>4.9</v>
      </c>
      <c r="KL1104" s="103" t="n">
        <v>8.5</v>
      </c>
      <c r="KM1104" s="103" t="n">
        <v>9.4</v>
      </c>
      <c r="KN1104" s="103" t="n">
        <v>13.7</v>
      </c>
      <c r="KO1104" s="104" t="n">
        <f aca="false">AVERAGE(KC1104:KN1104)</f>
        <v>8.54166666666667</v>
      </c>
      <c r="LA1104" s="22" t="n">
        <v>1954</v>
      </c>
      <c r="LB1104" s="106" t="s">
        <v>154</v>
      </c>
      <c r="LC1104" s="103" t="n">
        <v>15.6</v>
      </c>
      <c r="LD1104" s="103" t="n">
        <v>12.9</v>
      </c>
      <c r="LE1104" s="103" t="n">
        <v>9.7</v>
      </c>
      <c r="LF1104" s="103" t="n">
        <v>10.1</v>
      </c>
      <c r="LG1104" s="103" t="n">
        <v>6.8</v>
      </c>
      <c r="LH1104" s="103" t="n">
        <v>3.5</v>
      </c>
      <c r="LI1104" s="103" t="n">
        <v>2.7</v>
      </c>
      <c r="LJ1104" s="103" t="n">
        <v>4.7</v>
      </c>
      <c r="LK1104" s="103" t="n">
        <v>5.6</v>
      </c>
      <c r="LL1104" s="103" t="n">
        <v>8.9</v>
      </c>
      <c r="LM1104" s="103" t="n">
        <v>10.9</v>
      </c>
      <c r="LN1104" s="103" t="n">
        <v>13.6</v>
      </c>
      <c r="LO1104" s="104" t="n">
        <f aca="false">AVERAGE(LC1104:LN1104)</f>
        <v>8.75</v>
      </c>
      <c r="MA1104" s="22" t="n">
        <v>1954</v>
      </c>
      <c r="MB1104" s="106" t="s">
        <v>154</v>
      </c>
      <c r="MC1104" s="103" t="n">
        <v>15.3</v>
      </c>
      <c r="MD1104" s="103" t="n">
        <v>13.6</v>
      </c>
      <c r="ME1104" s="103" t="n">
        <v>10.6</v>
      </c>
      <c r="MF1104" s="103" t="n">
        <v>10.4</v>
      </c>
      <c r="MG1104" s="103" t="n">
        <v>7.4</v>
      </c>
      <c r="MH1104" s="103" t="n">
        <v>6.7</v>
      </c>
      <c r="MI1104" s="103" t="n">
        <v>4.6</v>
      </c>
      <c r="MJ1104" s="103" t="n">
        <v>5.5</v>
      </c>
      <c r="MK1104" s="103" t="n">
        <v>6</v>
      </c>
      <c r="ML1104" s="103" t="n">
        <v>8.2</v>
      </c>
      <c r="MM1104" s="103" t="n">
        <v>9.7</v>
      </c>
      <c r="MN1104" s="103" t="n">
        <v>12.4</v>
      </c>
      <c r="MO1104" s="104" t="n">
        <f aca="false">AVERAGE(MC1104:MN1104)</f>
        <v>9.2</v>
      </c>
      <c r="NA1104" s="22" t="n">
        <v>1954</v>
      </c>
      <c r="NB1104" s="102" t="n">
        <v>1954</v>
      </c>
      <c r="NC1104" s="103" t="n">
        <v>13.9</v>
      </c>
      <c r="ND1104" s="103" t="n">
        <v>11.4</v>
      </c>
      <c r="NE1104" s="103" t="n">
        <v>9.4</v>
      </c>
      <c r="NF1104" s="103" t="n">
        <v>9.3</v>
      </c>
      <c r="NG1104" s="103" t="n">
        <v>6.1</v>
      </c>
      <c r="NH1104" s="103" t="n">
        <v>4.2</v>
      </c>
      <c r="NI1104" s="103" t="n">
        <v>2.6</v>
      </c>
      <c r="NJ1104" s="103" t="n">
        <v>3.9</v>
      </c>
      <c r="NK1104" s="103" t="n">
        <v>4.1</v>
      </c>
      <c r="NL1104" s="103" t="n">
        <v>7.9</v>
      </c>
      <c r="NM1104" s="103" t="n">
        <v>8.7</v>
      </c>
      <c r="NN1104" s="103" t="n">
        <v>12.3</v>
      </c>
      <c r="NO1104" s="104" t="n">
        <f aca="false">AVERAGE(NC1104:NN1104)</f>
        <v>7.81666666666667</v>
      </c>
      <c r="OA1104" s="22" t="n">
        <v>1954</v>
      </c>
      <c r="OB1104" s="106" t="n">
        <v>1954</v>
      </c>
      <c r="OC1104" s="103" t="n">
        <v>13.9</v>
      </c>
      <c r="OD1104" s="103" t="n">
        <v>14.6</v>
      </c>
      <c r="OE1104" s="103" t="n">
        <v>12.7</v>
      </c>
      <c r="OF1104" s="103" t="n">
        <v>11.1</v>
      </c>
      <c r="OG1104" s="103" t="n">
        <v>9.1</v>
      </c>
      <c r="OH1104" s="103" t="n">
        <v>7.2</v>
      </c>
      <c r="OI1104" s="103" t="n">
        <v>6.4</v>
      </c>
      <c r="OJ1104" s="103" t="n">
        <v>6.6</v>
      </c>
      <c r="OK1104" s="103" t="n">
        <v>7.1</v>
      </c>
      <c r="OL1104" s="103" t="n">
        <v>8.5</v>
      </c>
      <c r="OM1104" s="103" t="n">
        <v>10</v>
      </c>
      <c r="ON1104" s="103" t="n">
        <v>11.8</v>
      </c>
      <c r="OO1104" s="104" t="n">
        <f aca="false">AVERAGE(OC1104:ON1104)</f>
        <v>9.91666666666667</v>
      </c>
      <c r="PA1104" s="22" t="n">
        <v>1954</v>
      </c>
      <c r="PB1104" s="106" t="s">
        <v>154</v>
      </c>
      <c r="PC1104" s="103" t="n">
        <v>16.9</v>
      </c>
      <c r="PD1104" s="103" t="n">
        <v>13.7</v>
      </c>
      <c r="PE1104" s="103" t="n">
        <v>11.1</v>
      </c>
      <c r="PF1104" s="103" t="n">
        <v>11.3</v>
      </c>
      <c r="PG1104" s="103" t="n">
        <v>7.6</v>
      </c>
      <c r="PH1104" s="103" t="n">
        <v>5.3</v>
      </c>
      <c r="PI1104" s="103" t="n">
        <v>4.2</v>
      </c>
      <c r="PJ1104" s="103" t="n">
        <v>5.6</v>
      </c>
      <c r="PK1104" s="103" t="n">
        <v>6.7</v>
      </c>
      <c r="PL1104" s="103" t="n">
        <v>10.8</v>
      </c>
      <c r="PM1104" s="103" t="n">
        <v>12.4</v>
      </c>
      <c r="PN1104" s="103" t="n">
        <v>15.9</v>
      </c>
      <c r="PO1104" s="104" t="n">
        <f aca="false">AVERAGE(PC1104:PN1104)</f>
        <v>10.125</v>
      </c>
      <c r="QA1104" s="22" t="n">
        <v>1954</v>
      </c>
      <c r="QB1104" s="106" t="s">
        <v>154</v>
      </c>
      <c r="QC1104" s="103" t="n">
        <v>14.3</v>
      </c>
      <c r="QD1104" s="103" t="n">
        <v>10</v>
      </c>
      <c r="QE1104" s="103" t="n">
        <v>8</v>
      </c>
      <c r="QF1104" s="103" t="n">
        <v>9.8</v>
      </c>
      <c r="QG1104" s="103" t="n">
        <v>6</v>
      </c>
      <c r="QH1104" s="103" t="n">
        <v>2.8</v>
      </c>
      <c r="QI1104" s="103" t="n">
        <v>3.1</v>
      </c>
      <c r="QJ1104" s="103" t="n">
        <v>3</v>
      </c>
      <c r="QK1104" s="103" t="n">
        <v>3.9</v>
      </c>
      <c r="QL1104" s="103" t="n">
        <v>7.2</v>
      </c>
      <c r="QM1104" s="103" t="n">
        <v>8.5</v>
      </c>
      <c r="QN1104" s="103" t="n">
        <v>13</v>
      </c>
      <c r="QO1104" s="104" t="n">
        <f aca="false">AVERAGE(QC1104:QN1104)</f>
        <v>7.46666666666667</v>
      </c>
      <c r="RA1104" s="22" t="n">
        <v>1954</v>
      </c>
      <c r="RB1104" s="102" t="n">
        <v>1954</v>
      </c>
      <c r="RC1104" s="103" t="n">
        <v>10.1</v>
      </c>
      <c r="RD1104" s="103" t="n">
        <v>11.1</v>
      </c>
      <c r="RE1104" s="103" t="n">
        <v>5.6</v>
      </c>
      <c r="RF1104" s="103" t="n">
        <v>4.8</v>
      </c>
      <c r="RG1104" s="103" t="n">
        <v>1.1</v>
      </c>
      <c r="RH1104" s="103" t="n">
        <v>1.2</v>
      </c>
      <c r="RI1104" s="103" t="n">
        <v>-1.7</v>
      </c>
      <c r="RJ1104" s="103" t="n">
        <v>0.8</v>
      </c>
      <c r="RK1104" s="103" t="n">
        <v>1.6</v>
      </c>
      <c r="RL1104" s="103" t="n">
        <v>5.4</v>
      </c>
      <c r="RM1104" s="103" t="n">
        <v>8.2</v>
      </c>
      <c r="RN1104" s="103" t="n">
        <v>9.8</v>
      </c>
      <c r="RO1104" s="104" t="n">
        <f aca="false">AVERAGE(RC1104:RN1104)</f>
        <v>4.83333333333333</v>
      </c>
      <c r="SA1104" s="22" t="n">
        <v>1954</v>
      </c>
      <c r="SB1104" s="106" t="s">
        <v>154</v>
      </c>
      <c r="SC1104" s="103" t="n">
        <v>14.6</v>
      </c>
      <c r="SD1104" s="103" t="n">
        <v>11.4</v>
      </c>
      <c r="SE1104" s="103" t="n">
        <v>6.5</v>
      </c>
      <c r="SF1104" s="103" t="n">
        <v>7.6</v>
      </c>
      <c r="SG1104" s="103" t="n">
        <v>2.3</v>
      </c>
      <c r="SH1104" s="103" t="n">
        <v>3.2</v>
      </c>
      <c r="SI1104" s="103" t="n">
        <v>0.5</v>
      </c>
      <c r="SJ1104" s="103" t="n">
        <v>2.1</v>
      </c>
      <c r="SK1104" s="103" t="n">
        <v>3.1</v>
      </c>
      <c r="SL1104" s="103" t="n">
        <v>6.9</v>
      </c>
      <c r="SM1104" s="103" t="n">
        <v>9.5</v>
      </c>
      <c r="SN1104" s="103" t="n">
        <v>12.5</v>
      </c>
      <c r="SO1104" s="104" t="n">
        <f aca="false">AVERAGE(SC1104:SN1104)</f>
        <v>6.68333333333333</v>
      </c>
      <c r="TA1104" s="22" t="n">
        <v>1954</v>
      </c>
      <c r="TB1104" s="106" t="s">
        <v>154</v>
      </c>
      <c r="TC1104" s="103" t="n">
        <v>13</v>
      </c>
      <c r="TD1104" s="103" t="n">
        <v>11.7</v>
      </c>
      <c r="TE1104" s="103" t="n">
        <v>8.5</v>
      </c>
      <c r="TF1104" s="103" t="n">
        <v>8.3</v>
      </c>
      <c r="TG1104" s="103" t="n">
        <v>4.6</v>
      </c>
      <c r="TH1104" s="103" t="n">
        <v>4.3</v>
      </c>
      <c r="TI1104" s="103" t="n">
        <v>2.2</v>
      </c>
      <c r="TJ1104" s="103" t="n">
        <v>3.8</v>
      </c>
      <c r="TK1104" s="103" t="n">
        <v>4</v>
      </c>
      <c r="TL1104" s="103" t="n">
        <v>7.3</v>
      </c>
      <c r="TM1104" s="103" t="n">
        <v>10.5</v>
      </c>
      <c r="TN1104" s="103" t="n">
        <v>12.2</v>
      </c>
      <c r="TO1104" s="104" t="n">
        <f aca="false">AVERAGE(TC1104:TN1104)</f>
        <v>7.53333333333333</v>
      </c>
      <c r="UA1104" s="22" t="n">
        <v>1954</v>
      </c>
      <c r="UB1104" s="102" t="n">
        <v>1954</v>
      </c>
      <c r="UC1104" s="103" t="n">
        <v>13.8</v>
      </c>
      <c r="UD1104" s="103" t="n">
        <v>11.8</v>
      </c>
      <c r="UE1104" s="103" t="n">
        <v>8.8</v>
      </c>
      <c r="UF1104" s="103" t="n">
        <v>8.7</v>
      </c>
      <c r="UG1104" s="103" t="n">
        <v>4.4</v>
      </c>
      <c r="UH1104" s="103" t="n">
        <v>3.4</v>
      </c>
      <c r="UI1104" s="103" t="n">
        <v>2.1</v>
      </c>
      <c r="UJ1104" s="103" t="n">
        <v>2.4</v>
      </c>
      <c r="UK1104" s="103" t="n">
        <v>4.9</v>
      </c>
      <c r="UL1104" s="103" t="n">
        <v>7</v>
      </c>
      <c r="UM1104" s="105" t="n">
        <f aca="false">(UM1103+UM1105)/2</f>
        <v>7.75</v>
      </c>
      <c r="UN1104" s="103" t="n">
        <v>12.3</v>
      </c>
      <c r="UO1104" s="104" t="n">
        <f aca="false">AVERAGE(UC1104:UN1104)</f>
        <v>7.27916666666667</v>
      </c>
      <c r="VA1104" s="22" t="n">
        <v>1954</v>
      </c>
      <c r="VB1104" s="102" t="n">
        <v>1954</v>
      </c>
      <c r="VC1104" s="103" t="n">
        <v>14.6</v>
      </c>
      <c r="VD1104" s="103" t="n">
        <v>11.5</v>
      </c>
      <c r="VE1104" s="103" t="n">
        <v>9.8</v>
      </c>
      <c r="VF1104" s="103" t="n">
        <v>9.8</v>
      </c>
      <c r="VG1104" s="103" t="n">
        <v>7.4</v>
      </c>
      <c r="VH1104" s="103" t="n">
        <v>4.7</v>
      </c>
      <c r="VI1104" s="103" t="n">
        <v>3.9</v>
      </c>
      <c r="VJ1104" s="103" t="n">
        <v>4.1</v>
      </c>
      <c r="VK1104" s="103" t="n">
        <v>5.4</v>
      </c>
      <c r="VL1104" s="103" t="n">
        <v>8</v>
      </c>
      <c r="VM1104" s="103" t="n">
        <v>9</v>
      </c>
      <c r="VN1104" s="103" t="n">
        <v>12.3</v>
      </c>
      <c r="VO1104" s="104" t="n">
        <f aca="false">AVERAGE(VC1104:VN1104)</f>
        <v>8.375</v>
      </c>
      <c r="WA1104" s="22" t="n">
        <v>1954</v>
      </c>
      <c r="WB1104" s="102" t="n">
        <v>1954</v>
      </c>
      <c r="WC1104" s="103" t="n">
        <v>16.1</v>
      </c>
      <c r="WD1104" s="103" t="n">
        <v>13.5</v>
      </c>
      <c r="WE1104" s="103" t="n">
        <v>10.6</v>
      </c>
      <c r="WF1104" s="103" t="n">
        <v>10.9</v>
      </c>
      <c r="WG1104" s="103" t="n">
        <v>7</v>
      </c>
      <c r="WH1104" s="103" t="n">
        <v>4.3</v>
      </c>
      <c r="WI1104" s="103" t="n">
        <v>3.2</v>
      </c>
      <c r="WJ1104" s="103" t="n">
        <v>4.9</v>
      </c>
      <c r="WK1104" s="103" t="n">
        <v>6.1</v>
      </c>
      <c r="WL1104" s="103" t="n">
        <v>9.4</v>
      </c>
      <c r="WM1104" s="103" t="n">
        <v>11.6</v>
      </c>
      <c r="WN1104" s="103" t="n">
        <v>15.1</v>
      </c>
      <c r="WO1104" s="104" t="n">
        <f aca="false">AVERAGE(WC1104:WN1104)</f>
        <v>9.39166666666667</v>
      </c>
      <c r="XA1104" s="22" t="n">
        <v>1954</v>
      </c>
      <c r="XB1104" s="102" t="n">
        <v>1954</v>
      </c>
      <c r="XC1104" s="103" t="n">
        <v>17</v>
      </c>
      <c r="XD1104" s="103" t="n">
        <v>14.3</v>
      </c>
      <c r="XE1104" s="103" t="n">
        <v>9.7</v>
      </c>
      <c r="XF1104" s="103" t="n">
        <v>9.6</v>
      </c>
      <c r="XG1104" s="103" t="n">
        <v>4.8</v>
      </c>
      <c r="XH1104" s="103" t="n">
        <v>4.7</v>
      </c>
      <c r="XI1104" s="103" t="n">
        <v>2.7</v>
      </c>
      <c r="XJ1104" s="103" t="n">
        <v>3.5</v>
      </c>
      <c r="XK1104" s="103" t="n">
        <v>5.7</v>
      </c>
      <c r="XL1104" s="103" t="n">
        <v>9.7</v>
      </c>
      <c r="XM1104" s="103" t="n">
        <v>11.7</v>
      </c>
      <c r="XN1104" s="103" t="n">
        <v>14.5</v>
      </c>
      <c r="XO1104" s="104" t="n">
        <f aca="false">AVERAGE(XC1104:XN1104)</f>
        <v>8.99166666666667</v>
      </c>
      <c r="YA1104" s="22" t="n">
        <v>1954</v>
      </c>
      <c r="YB1104" s="102" t="n">
        <v>1954</v>
      </c>
      <c r="YC1104" s="103" t="n">
        <v>13.6</v>
      </c>
      <c r="YD1104" s="103" t="n">
        <v>12.4</v>
      </c>
      <c r="YE1104" s="103" t="n">
        <v>10.4</v>
      </c>
      <c r="YF1104" s="103" t="n">
        <v>10.3</v>
      </c>
      <c r="YG1104" s="103" t="n">
        <v>9.3</v>
      </c>
      <c r="YH1104" s="103" t="n">
        <v>7.9</v>
      </c>
      <c r="YI1104" s="103" t="n">
        <v>5.5</v>
      </c>
      <c r="YJ1104" s="103" t="n">
        <v>7.1</v>
      </c>
      <c r="YK1104" s="103" t="n">
        <v>7.2</v>
      </c>
      <c r="YL1104" s="103" t="n">
        <v>9.4</v>
      </c>
      <c r="YM1104" s="103" t="n">
        <v>9.4</v>
      </c>
      <c r="YN1104" s="103" t="n">
        <v>12.7</v>
      </c>
      <c r="YO1104" s="104" t="n">
        <f aca="false">AVERAGE(YC1104:YN1104)</f>
        <v>9.6</v>
      </c>
      <c r="ZA1104" s="22" t="n">
        <v>1954</v>
      </c>
      <c r="ZB1104" s="106" t="s">
        <v>154</v>
      </c>
      <c r="ZC1104" s="103" t="n">
        <v>14.2</v>
      </c>
      <c r="ZD1104" s="103" t="n">
        <v>13</v>
      </c>
      <c r="ZE1104" s="103" t="n">
        <v>13.3</v>
      </c>
      <c r="ZF1104" s="103" t="n">
        <v>12.4</v>
      </c>
      <c r="ZG1104" s="105" t="n">
        <f aca="false">(ZG1103+ZG1105)/2</f>
        <v>11</v>
      </c>
      <c r="ZH1104" s="105" t="n">
        <f aca="false">(ZH1103+ZH1105)/2</f>
        <v>8.85</v>
      </c>
      <c r="ZI1104" s="105" t="n">
        <f aca="false">(ZI1103+ZI1105)/2</f>
        <v>8.15</v>
      </c>
      <c r="ZJ1104" s="105" t="n">
        <f aca="false">(ZJ1103+ZJ1105)/2</f>
        <v>8.1</v>
      </c>
      <c r="ZK1104" s="105" t="n">
        <f aca="false">(ZK1103+ZK1105)/2</f>
        <v>8.7</v>
      </c>
      <c r="ZL1104" s="105" t="n">
        <f aca="false">(ZL1103+ZL1105)/2</f>
        <v>9.85</v>
      </c>
      <c r="ZM1104" s="105" t="n">
        <f aca="false">(ZM1103+ZM1105)/2</f>
        <v>10.2</v>
      </c>
      <c r="ZN1104" s="103" t="n">
        <v>13</v>
      </c>
      <c r="ZO1104" s="104" t="n">
        <f aca="false">AVERAGE(ZC1104:ZN1104)</f>
        <v>10.8958333333333</v>
      </c>
    </row>
    <row r="1105" customFormat="false" ht="12.8" hidden="false" customHeight="false" outlineLevel="0" collapsed="false">
      <c r="A1105" s="97" t="n">
        <f aca="false">A1100+5</f>
        <v>1955</v>
      </c>
      <c r="B1105" s="11" t="n">
        <f aca="false">AVERAGE(AO1105,BO1105,CO1105,DO1105,EO1105,FO1105,GO1105,HO1105,IO1105,JO1105,KO1105,LO1105,MO1105,NO1105,OO1105,PO1105,QO1105,RO1105,SO1105,TO1105,UO1105,VO1105,WO1105,XO1105,YO1105,ZO1105)</f>
        <v>8.91233974358974</v>
      </c>
      <c r="C1105" s="98" t="n">
        <f aca="false">AVERAGE(B1101:B1105)</f>
        <v>8.68354166666667</v>
      </c>
      <c r="D1105" s="99" t="n">
        <f aca="false">AVERAGE(B1096:B1105)</f>
        <v>8.59299351689977</v>
      </c>
      <c r="E1105" s="11" t="n">
        <f aca="false">AVERAGE(B1086:B1105)</f>
        <v>8.63742624562937</v>
      </c>
      <c r="F1105" s="100" t="n">
        <f aca="false">AVERAGE(B1056:B1105)</f>
        <v>8.72901873931624</v>
      </c>
      <c r="G1105" s="3" t="n">
        <f aca="false">MAX(AC1105:AN1105,BC1105:BN1105,CC1105:CN1105,DC1105:DN1105,EC1105:EN1105,FC1105:FN1105,GC1105:GN1105,HC1105:HN1105,IC1105:IN1105,JC1105:JN1105,KC1105:KN1105,LC1105:LN1105,MC1105:MN1105,NC1105:NN1105,OC1105:ON1105,PC1105:PN1105,QC1105:QN1105,RC1105:RN1105,SC1105:SN1105,TC1105:TN1105,UC1105:UN1105,VC1105:VN1105,WC1105:WN1105,XC1105:XN1105,YC1105:YN1105,ZC1105:ZN1105,)</f>
        <v>18.4</v>
      </c>
      <c r="H1105" s="19" t="n">
        <f aca="false">MEDIAN(AC1105:AN1105,BC1105:BN1105,CC1105:CN1105,DC1105:DN1105,EC1105:EN1105,FC1105:FN1105,GC1105:GN1105,HC1105:HN1105,IC1105:IN1105,JC1105:JN1105,KC1105:KN1105,LC1105:LN1105,MC1105:MN1105,NC1105:NN1105,OC1105:ON1105,PC1105:PN1105,QC1105:QN1105,RC1105:RN1105,SC1105:SN1105,TC1105:TN1105,UC1105:UN1105,VC1105:VN1105,WC1105:WN1105,XC1105:XN1105,YC1105:YN1105,ZC1105:ZN1105,)</f>
        <v>8.4</v>
      </c>
      <c r="I1105" s="5" t="n">
        <f aca="false">MIN(AC1105:AN1105,BC1105:BN1105,CC1105:CN1105,DC1105:DN1105,EC1105:EN1105,FC1105:FN1105,GC1105:GN1105,HC1105:HN1105,IC1105:IN1105,JC1105:JN1105,KC1105:KN1105,LC1105:LN1105,MC1105:MN1105,NC1105:NN1105,OC1105:ON1105,PC1105:PN1105,QC1105:QN1105,RC1105:RN1105,SC1105:SN1105,TC1105:TN1105,UC1105:UN1105,VC1105:VN1105,WC1105:WN1105,XC1105:XN1105,YC1105:YN1105,ZC1105:ZN1105)</f>
        <v>-1</v>
      </c>
      <c r="J1105" s="5" t="n">
        <f aca="false">MIN(AC1105:AN1105,BC1105:BN1105,CC1105:CN1105,DC1105:DN1105,EC1105:EN1105,FC1105:FN1105,GC1105:GN1105,HC1105:HN1105,IC1105:IN1105,JC1105:JN1105,KC1105:KN1105,LC1105:LN1105,MC1105:MN1105,NC1105:NN1105,OC1105:ON1105,PC1105:PN1105,QC1105:QN1105,SC1105:SN1105,TC1105:TN1105,UC1105:UN1105,VC1105:VN1105,WC1105:WN1105,XC1105:XN1105,YC1105:YN1105,ZC1105:ZN1105)</f>
        <v>1.3</v>
      </c>
      <c r="K1105" s="101" t="n">
        <f aca="false">(G1105+I1105)/2</f>
        <v>8.7</v>
      </c>
      <c r="AB1105" s="102" t="n">
        <v>1955</v>
      </c>
      <c r="AC1105" s="103" t="n">
        <v>11.4</v>
      </c>
      <c r="AD1105" s="103" t="n">
        <v>13.4</v>
      </c>
      <c r="AE1105" s="103" t="n">
        <v>10.4</v>
      </c>
      <c r="AF1105" s="103" t="n">
        <v>8.1</v>
      </c>
      <c r="AG1105" s="103" t="n">
        <v>6.2</v>
      </c>
      <c r="AH1105" s="103" t="n">
        <v>4.5</v>
      </c>
      <c r="AI1105" s="103" t="n">
        <v>4</v>
      </c>
      <c r="AJ1105" s="103" t="n">
        <v>4.8</v>
      </c>
      <c r="AK1105" s="103" t="n">
        <v>6.9</v>
      </c>
      <c r="AL1105" s="103" t="n">
        <v>7.9</v>
      </c>
      <c r="AM1105" s="103" t="n">
        <v>7.1</v>
      </c>
      <c r="AN1105" s="103" t="n">
        <v>9.8</v>
      </c>
      <c r="AO1105" s="104" t="n">
        <f aca="false">AVERAGE(AC1105:AN1105)</f>
        <v>7.875</v>
      </c>
      <c r="BA1105" s="22" t="n">
        <v>1955</v>
      </c>
      <c r="BB1105" s="102" t="n">
        <v>1955</v>
      </c>
      <c r="BC1105" s="103" t="n">
        <v>12.6</v>
      </c>
      <c r="BD1105" s="103" t="n">
        <v>14.8</v>
      </c>
      <c r="BE1105" s="103" t="n">
        <v>12.6</v>
      </c>
      <c r="BF1105" s="103" t="n">
        <v>8.7</v>
      </c>
      <c r="BG1105" s="103" t="n">
        <v>5.4</v>
      </c>
      <c r="BH1105" s="103" t="n">
        <v>3.8</v>
      </c>
      <c r="BI1105" s="103" t="n">
        <v>3.6</v>
      </c>
      <c r="BJ1105" s="103" t="n">
        <v>5.8</v>
      </c>
      <c r="BK1105" s="103" t="n">
        <v>5.7</v>
      </c>
      <c r="BL1105" s="103" t="n">
        <v>9</v>
      </c>
      <c r="BM1105" s="103" t="n">
        <v>8.6</v>
      </c>
      <c r="BN1105" s="103" t="n">
        <v>12.1</v>
      </c>
      <c r="BO1105" s="104" t="n">
        <f aca="false">AVERAGE(BC1105:BN1105)</f>
        <v>8.55833333333333</v>
      </c>
      <c r="CA1105" s="22" t="n">
        <v>1955</v>
      </c>
      <c r="CB1105" s="102" t="n">
        <v>1955</v>
      </c>
      <c r="CC1105" s="103" t="n">
        <v>10.8</v>
      </c>
      <c r="CD1105" s="103" t="n">
        <v>13.2</v>
      </c>
      <c r="CE1105" s="103" t="n">
        <v>9.5</v>
      </c>
      <c r="CF1105" s="103" t="n">
        <v>7.7</v>
      </c>
      <c r="CG1105" s="103" t="n">
        <v>5.2</v>
      </c>
      <c r="CH1105" s="103" t="n">
        <v>3.9</v>
      </c>
      <c r="CI1105" s="103" t="n">
        <v>3.8</v>
      </c>
      <c r="CJ1105" s="103" t="n">
        <v>4.7</v>
      </c>
      <c r="CK1105" s="103" t="n">
        <v>5.8</v>
      </c>
      <c r="CL1105" s="103" t="n">
        <v>6.8</v>
      </c>
      <c r="CM1105" s="103" t="n">
        <v>6.3</v>
      </c>
      <c r="CN1105" s="103" t="n">
        <v>9.3</v>
      </c>
      <c r="CO1105" s="104" t="n">
        <f aca="false">AVERAGE(CC1105:CN1105)</f>
        <v>7.25</v>
      </c>
      <c r="DA1105" s="22" t="n">
        <v>1955</v>
      </c>
      <c r="DB1105" s="102" t="n">
        <v>1955</v>
      </c>
      <c r="DC1105" s="103" t="n">
        <v>14</v>
      </c>
      <c r="DD1105" s="103" t="n">
        <v>15.4</v>
      </c>
      <c r="DE1105" s="103" t="n">
        <v>13.2</v>
      </c>
      <c r="DF1105" s="103" t="n">
        <v>8.7</v>
      </c>
      <c r="DG1105" s="103" t="n">
        <v>5.2</v>
      </c>
      <c r="DH1105" s="103" t="n">
        <v>3.3</v>
      </c>
      <c r="DI1105" s="103" t="n">
        <v>3.1</v>
      </c>
      <c r="DJ1105" s="103" t="n">
        <v>5.6</v>
      </c>
      <c r="DK1105" s="103" t="n">
        <v>6.6</v>
      </c>
      <c r="DL1105" s="103" t="n">
        <v>8.5</v>
      </c>
      <c r="DM1105" s="103" t="n">
        <v>8.8</v>
      </c>
      <c r="DN1105" s="103" t="n">
        <v>11.9</v>
      </c>
      <c r="DO1105" s="104" t="n">
        <f aca="false">AVERAGE(DC1105:DN1105)</f>
        <v>8.69166666666667</v>
      </c>
      <c r="EA1105" s="22" t="n">
        <v>1955</v>
      </c>
      <c r="EB1105" s="106" t="s">
        <v>155</v>
      </c>
      <c r="EC1105" s="103" t="n">
        <v>13</v>
      </c>
      <c r="ED1105" s="103" t="n">
        <v>14.5</v>
      </c>
      <c r="EE1105" s="103" t="n">
        <v>13.1</v>
      </c>
      <c r="EF1105" s="103" t="n">
        <v>11.3</v>
      </c>
      <c r="EG1105" s="103" t="n">
        <v>9.3</v>
      </c>
      <c r="EH1105" s="103" t="n">
        <v>8</v>
      </c>
      <c r="EI1105" s="103" t="n">
        <v>7.8</v>
      </c>
      <c r="EJ1105" s="103" t="n">
        <v>8.2</v>
      </c>
      <c r="EK1105" s="103" t="n">
        <v>8.4</v>
      </c>
      <c r="EL1105" s="103" t="n">
        <v>9.5</v>
      </c>
      <c r="EM1105" s="103" t="n">
        <v>9.1</v>
      </c>
      <c r="EN1105" s="103" t="n">
        <v>12.3</v>
      </c>
      <c r="EO1105" s="104" t="n">
        <f aca="false">AVERAGE(EC1105:EN1105)</f>
        <v>10.375</v>
      </c>
      <c r="FA1105" s="22" t="n">
        <v>1955</v>
      </c>
      <c r="FB1105" s="102" t="n">
        <v>1955</v>
      </c>
      <c r="FC1105" s="103" t="n">
        <v>11.5</v>
      </c>
      <c r="FD1105" s="103" t="n">
        <v>11.6</v>
      </c>
      <c r="FE1105" s="103" t="n">
        <v>7.6</v>
      </c>
      <c r="FF1105" s="105" t="n">
        <f aca="false">(FF1104+FF1106)/2</f>
        <v>6.55</v>
      </c>
      <c r="FG1105" s="105" t="n">
        <f aca="false">(FG1104+FG1106)/2</f>
        <v>3.9</v>
      </c>
      <c r="FH1105" s="105" t="n">
        <f aca="false">(FH1104+FH1106)/2</f>
        <v>3.3</v>
      </c>
      <c r="FI1105" s="105" t="n">
        <f aca="false">(FI1104+FI1106)/2</f>
        <v>1.75</v>
      </c>
      <c r="FJ1105" s="105" t="n">
        <f aca="false">(FJ1104+FJ1106)/2</f>
        <v>1.8</v>
      </c>
      <c r="FK1105" s="105" t="n">
        <f aca="false">(FK1104+FK1106)/2</f>
        <v>3.1</v>
      </c>
      <c r="FL1105" s="105" t="n">
        <f aca="false">(FL1104+FL1106)/2</f>
        <v>6</v>
      </c>
      <c r="FM1105" s="105" t="n">
        <f aca="false">(FM1104+FM1106)/2</f>
        <v>7</v>
      </c>
      <c r="FN1105" s="108" t="n">
        <f aca="false">(FN1106+FN1107)/2</f>
        <v>7.5</v>
      </c>
      <c r="FO1105" s="104" t="n">
        <f aca="false">AVERAGE(FC1105:FN1105)</f>
        <v>5.96666666666667</v>
      </c>
      <c r="GA1105" s="22" t="n">
        <v>1955</v>
      </c>
      <c r="GB1105" s="102" t="n">
        <v>1955</v>
      </c>
      <c r="GC1105" s="103" t="n">
        <v>15.8</v>
      </c>
      <c r="GD1105" s="103" t="n">
        <v>16.3</v>
      </c>
      <c r="GE1105" s="103" t="n">
        <v>13.3</v>
      </c>
      <c r="GF1105" s="103" t="n">
        <v>9.6</v>
      </c>
      <c r="GG1105" s="103" t="n">
        <v>6.4</v>
      </c>
      <c r="GH1105" s="103" t="n">
        <v>5.1</v>
      </c>
      <c r="GI1105" s="103" t="n">
        <v>4.3</v>
      </c>
      <c r="GJ1105" s="103" t="n">
        <v>6.4</v>
      </c>
      <c r="GK1105" s="103" t="n">
        <v>7.8</v>
      </c>
      <c r="GL1105" s="103" t="n">
        <v>9.5</v>
      </c>
      <c r="GM1105" s="103" t="n">
        <v>9.3</v>
      </c>
      <c r="GN1105" s="103" t="n">
        <v>12.3</v>
      </c>
      <c r="GO1105" s="104" t="n">
        <f aca="false">AVERAGE(GC1105:GN1105)</f>
        <v>9.675</v>
      </c>
      <c r="HA1105" s="22" t="n">
        <v>1955</v>
      </c>
      <c r="HB1105" s="106" t="s">
        <v>155</v>
      </c>
      <c r="HC1105" s="103" t="n">
        <v>17.1</v>
      </c>
      <c r="HD1105" s="103" t="n">
        <v>17.9</v>
      </c>
      <c r="HE1105" s="103" t="n">
        <v>17.3</v>
      </c>
      <c r="HF1105" s="103" t="n">
        <v>15.2</v>
      </c>
      <c r="HG1105" s="103" t="n">
        <v>12.2</v>
      </c>
      <c r="HH1105" s="103" t="n">
        <v>9.8</v>
      </c>
      <c r="HI1105" s="103" t="n">
        <v>7.9</v>
      </c>
      <c r="HJ1105" s="103" t="n">
        <v>8.8</v>
      </c>
      <c r="HK1105" s="103" t="n">
        <v>9.8</v>
      </c>
      <c r="HL1105" s="103" t="n">
        <v>11.5</v>
      </c>
      <c r="HM1105" s="103" t="n">
        <v>11.4</v>
      </c>
      <c r="HN1105" s="103" t="n">
        <v>13.7</v>
      </c>
      <c r="HO1105" s="104" t="n">
        <f aca="false">AVERAGE(HC1105:HN1105)</f>
        <v>12.7166666666667</v>
      </c>
      <c r="IA1105" s="22" t="n">
        <v>1955</v>
      </c>
      <c r="IB1105" s="102" t="n">
        <v>1955</v>
      </c>
      <c r="IC1105" s="103" t="n">
        <v>13.1</v>
      </c>
      <c r="ID1105" s="103" t="n">
        <v>15.2</v>
      </c>
      <c r="IE1105" s="103" t="n">
        <v>12.3</v>
      </c>
      <c r="IF1105" s="103" t="n">
        <v>9.9</v>
      </c>
      <c r="IG1105" s="103" t="n">
        <v>7.5</v>
      </c>
      <c r="IH1105" s="103" t="n">
        <v>5.3</v>
      </c>
      <c r="II1105" s="103" t="n">
        <v>5.3</v>
      </c>
      <c r="IJ1105" s="103" t="n">
        <v>6.3</v>
      </c>
      <c r="IK1105" s="103" t="n">
        <v>6.8</v>
      </c>
      <c r="IL1105" s="103" t="n">
        <v>8.2</v>
      </c>
      <c r="IM1105" s="103" t="n">
        <v>8.3</v>
      </c>
      <c r="IN1105" s="105" t="n">
        <f aca="false">(IN1104+IN1106)/2</f>
        <v>11.8</v>
      </c>
      <c r="IO1105" s="104" t="n">
        <f aca="false">AVERAGE(IC1105:IN1105)</f>
        <v>9.16666666666667</v>
      </c>
      <c r="JA1105" s="22" t="n">
        <v>1955</v>
      </c>
      <c r="JB1105" s="102" t="n">
        <v>1955</v>
      </c>
      <c r="JC1105" s="103" t="n">
        <v>11.4</v>
      </c>
      <c r="JD1105" s="103" t="n">
        <v>13.3</v>
      </c>
      <c r="JE1105" s="103" t="n">
        <v>10.6</v>
      </c>
      <c r="JF1105" s="103" t="n">
        <v>8.4</v>
      </c>
      <c r="JG1105" s="103" t="n">
        <v>7</v>
      </c>
      <c r="JH1105" s="103" t="n">
        <v>5.3</v>
      </c>
      <c r="JI1105" s="103" t="n">
        <v>5.1</v>
      </c>
      <c r="JJ1105" s="103" t="n">
        <v>6.4</v>
      </c>
      <c r="JK1105" s="103" t="n">
        <v>6.8</v>
      </c>
      <c r="JL1105" s="103" t="n">
        <v>7.6</v>
      </c>
      <c r="JM1105" s="103" t="n">
        <v>7.4</v>
      </c>
      <c r="JN1105" s="103" t="n">
        <v>10.1</v>
      </c>
      <c r="JO1105" s="104" t="n">
        <f aca="false">AVERAGE(JC1105:JN1105)</f>
        <v>8.28333333333333</v>
      </c>
      <c r="KA1105" s="22" t="n">
        <v>1955</v>
      </c>
      <c r="KB1105" s="102" t="n">
        <v>1955</v>
      </c>
      <c r="KC1105" s="103" t="n">
        <v>14.5</v>
      </c>
      <c r="KD1105" s="103" t="n">
        <v>15.5</v>
      </c>
      <c r="KE1105" s="103" t="n">
        <v>12.3</v>
      </c>
      <c r="KF1105" s="103" t="n">
        <v>8.6</v>
      </c>
      <c r="KG1105" s="103" t="n">
        <v>6.7</v>
      </c>
      <c r="KH1105" s="103" t="n">
        <v>5.2</v>
      </c>
      <c r="KI1105" s="103" t="n">
        <v>4.4</v>
      </c>
      <c r="KJ1105" s="103" t="n">
        <v>5.4</v>
      </c>
      <c r="KK1105" s="103" t="n">
        <v>7</v>
      </c>
      <c r="KL1105" s="103" t="n">
        <v>8.1</v>
      </c>
      <c r="KM1105" s="103" t="n">
        <v>8.2</v>
      </c>
      <c r="KN1105" s="103" t="n">
        <v>11.3</v>
      </c>
      <c r="KO1105" s="104" t="n">
        <f aca="false">AVERAGE(KC1105:KN1105)</f>
        <v>8.93333333333333</v>
      </c>
      <c r="LA1105" s="22" t="n">
        <v>1955</v>
      </c>
      <c r="LB1105" s="106" t="s">
        <v>155</v>
      </c>
      <c r="LC1105" s="103" t="n">
        <v>16.3</v>
      </c>
      <c r="LD1105" s="103" t="n">
        <v>16.7</v>
      </c>
      <c r="LE1105" s="103" t="n">
        <v>13.5</v>
      </c>
      <c r="LF1105" s="103" t="n">
        <v>9.3</v>
      </c>
      <c r="LG1105" s="103" t="n">
        <v>6.1</v>
      </c>
      <c r="LH1105" s="103" t="n">
        <v>4.5</v>
      </c>
      <c r="LI1105" s="103" t="n">
        <v>4.4</v>
      </c>
      <c r="LJ1105" s="103" t="n">
        <v>5.8</v>
      </c>
      <c r="LK1105" s="103" t="n">
        <v>8.3</v>
      </c>
      <c r="LL1105" s="103" t="n">
        <v>9.4</v>
      </c>
      <c r="LM1105" s="103" t="n">
        <v>9.4</v>
      </c>
      <c r="LN1105" s="103" t="n">
        <v>11.1</v>
      </c>
      <c r="LO1105" s="104" t="n">
        <f aca="false">AVERAGE(LC1105:LN1105)</f>
        <v>9.56666666666667</v>
      </c>
      <c r="MA1105" s="22" t="n">
        <v>1955</v>
      </c>
      <c r="MB1105" s="106" t="s">
        <v>155</v>
      </c>
      <c r="MC1105" s="103" t="n">
        <v>14.1</v>
      </c>
      <c r="MD1105" s="103" t="n">
        <v>15.6</v>
      </c>
      <c r="ME1105" s="103" t="n">
        <v>12.5</v>
      </c>
      <c r="MF1105" s="103" t="n">
        <v>9.2</v>
      </c>
      <c r="MG1105" s="103" t="n">
        <v>6.7</v>
      </c>
      <c r="MH1105" s="103" t="n">
        <v>5.4</v>
      </c>
      <c r="MI1105" s="103" t="n">
        <v>5.4</v>
      </c>
      <c r="MJ1105" s="103" t="n">
        <v>6.5</v>
      </c>
      <c r="MK1105" s="103" t="n">
        <v>6.6</v>
      </c>
      <c r="ML1105" s="103" t="n">
        <v>8.2</v>
      </c>
      <c r="MM1105" s="103" t="n">
        <v>7.8</v>
      </c>
      <c r="MN1105" s="103" t="n">
        <v>11.4</v>
      </c>
      <c r="MO1105" s="104" t="n">
        <f aca="false">AVERAGE(MC1105:MN1105)</f>
        <v>9.11666666666667</v>
      </c>
      <c r="NA1105" s="22" t="n">
        <v>1955</v>
      </c>
      <c r="NB1105" s="102" t="n">
        <v>1955</v>
      </c>
      <c r="NC1105" s="108" t="n">
        <f aca="false">(NC1103+NC1104)/2</f>
        <v>13.2</v>
      </c>
      <c r="ND1105" s="103" t="n">
        <v>15.6</v>
      </c>
      <c r="NE1105" s="103" t="n">
        <v>11.5</v>
      </c>
      <c r="NF1105" s="103" t="n">
        <v>8.6</v>
      </c>
      <c r="NG1105" s="103" t="n">
        <v>5.6</v>
      </c>
      <c r="NH1105" s="103" t="n">
        <v>3.5</v>
      </c>
      <c r="NI1105" s="103" t="n">
        <v>3.3</v>
      </c>
      <c r="NJ1105" s="103" t="n">
        <v>4.6</v>
      </c>
      <c r="NK1105" s="103" t="n">
        <v>6.3</v>
      </c>
      <c r="NL1105" s="103" t="n">
        <v>7.9</v>
      </c>
      <c r="NM1105" s="103" t="n">
        <v>7.1</v>
      </c>
      <c r="NN1105" s="103" t="n">
        <v>10.8</v>
      </c>
      <c r="NO1105" s="104" t="n">
        <f aca="false">AVERAGE(NC1105:NN1105)</f>
        <v>8.16666666666667</v>
      </c>
      <c r="OA1105" s="22" t="n">
        <v>1955</v>
      </c>
      <c r="OB1105" s="106" t="n">
        <v>1955</v>
      </c>
      <c r="OC1105" s="103" t="n">
        <v>15.3</v>
      </c>
      <c r="OD1105" s="103" t="n">
        <v>13.5</v>
      </c>
      <c r="OE1105" s="103" t="n">
        <v>11.4</v>
      </c>
      <c r="OF1105" s="103" t="n">
        <v>10.9</v>
      </c>
      <c r="OG1105" s="103" t="n">
        <v>8.5</v>
      </c>
      <c r="OH1105" s="103" t="n">
        <v>7.8</v>
      </c>
      <c r="OI1105" s="103" t="n">
        <v>5.7</v>
      </c>
      <c r="OJ1105" s="103" t="n">
        <v>6.7</v>
      </c>
      <c r="OK1105" s="103" t="n">
        <v>7.1</v>
      </c>
      <c r="OL1105" s="103" t="n">
        <v>9.5</v>
      </c>
      <c r="OM1105" s="103" t="n">
        <v>10.5</v>
      </c>
      <c r="ON1105" s="103" t="n">
        <v>13.3</v>
      </c>
      <c r="OO1105" s="104" t="n">
        <f aca="false">AVERAGE(OC1105:ON1105)</f>
        <v>10.0166666666667</v>
      </c>
      <c r="PA1105" s="22" t="n">
        <v>1955</v>
      </c>
      <c r="PB1105" s="106" t="s">
        <v>155</v>
      </c>
      <c r="PC1105" s="103" t="n">
        <v>17</v>
      </c>
      <c r="PD1105" s="103" t="n">
        <v>18.4</v>
      </c>
      <c r="PE1105" s="103" t="n">
        <v>15.8</v>
      </c>
      <c r="PF1105" s="103" t="n">
        <v>10.3</v>
      </c>
      <c r="PG1105" s="103" t="n">
        <v>7</v>
      </c>
      <c r="PH1105" s="103" t="n">
        <v>6.2</v>
      </c>
      <c r="PI1105" s="103" t="n">
        <v>5.1</v>
      </c>
      <c r="PJ1105" s="103" t="n">
        <v>6.4</v>
      </c>
      <c r="PK1105" s="103" t="n">
        <v>8.5</v>
      </c>
      <c r="PL1105" s="103" t="n">
        <v>10.2</v>
      </c>
      <c r="PM1105" s="103" t="n">
        <v>11</v>
      </c>
      <c r="PN1105" s="103" t="n">
        <v>13.1</v>
      </c>
      <c r="PO1105" s="104" t="n">
        <f aca="false">AVERAGE(PC1105:PN1105)</f>
        <v>10.75</v>
      </c>
      <c r="QA1105" s="22" t="n">
        <v>1955</v>
      </c>
      <c r="QB1105" s="106" t="s">
        <v>155</v>
      </c>
      <c r="QC1105" s="103" t="n">
        <v>12.9</v>
      </c>
      <c r="QD1105" s="103" t="n">
        <v>14.5</v>
      </c>
      <c r="QE1105" s="103" t="n">
        <v>11</v>
      </c>
      <c r="QF1105" s="103" t="n">
        <v>7.8</v>
      </c>
      <c r="QG1105" s="103" t="n">
        <v>5.8</v>
      </c>
      <c r="QH1105" s="103" t="n">
        <v>4.7</v>
      </c>
      <c r="QI1105" s="103" t="n">
        <v>4.2</v>
      </c>
      <c r="QJ1105" s="103" t="n">
        <v>5.3</v>
      </c>
      <c r="QK1105" s="103" t="n">
        <v>6.7</v>
      </c>
      <c r="QL1105" s="103" t="n">
        <v>7.4</v>
      </c>
      <c r="QM1105" s="103" t="n">
        <v>7.2</v>
      </c>
      <c r="QN1105" s="103" t="n">
        <v>10.7</v>
      </c>
      <c r="QO1105" s="104" t="n">
        <f aca="false">AVERAGE(QC1105:QN1105)</f>
        <v>8.18333333333333</v>
      </c>
      <c r="RA1105" s="22" t="n">
        <v>1955</v>
      </c>
      <c r="RB1105" s="102" t="n">
        <v>1955</v>
      </c>
      <c r="RC1105" s="103" t="n">
        <v>9.9</v>
      </c>
      <c r="RD1105" s="103" t="n">
        <v>11.9</v>
      </c>
      <c r="RE1105" s="103" t="n">
        <v>9.9</v>
      </c>
      <c r="RF1105" s="103" t="n">
        <v>5.2</v>
      </c>
      <c r="RG1105" s="103" t="n">
        <v>2.1</v>
      </c>
      <c r="RH1105" s="103" t="n">
        <v>0.2</v>
      </c>
      <c r="RI1105" s="103" t="n">
        <v>-1</v>
      </c>
      <c r="RJ1105" s="103" t="n">
        <v>1.9</v>
      </c>
      <c r="RK1105" s="103" t="n">
        <v>2.7</v>
      </c>
      <c r="RL1105" s="103" t="n">
        <v>6.1</v>
      </c>
      <c r="RM1105" s="103" t="n">
        <v>5.7</v>
      </c>
      <c r="RN1105" s="103" t="n">
        <v>8.7</v>
      </c>
      <c r="RO1105" s="104" t="n">
        <f aca="false">AVERAGE(RC1105:RN1105)</f>
        <v>5.275</v>
      </c>
      <c r="SA1105" s="22" t="n">
        <v>1955</v>
      </c>
      <c r="SB1105" s="106" t="s">
        <v>155</v>
      </c>
      <c r="SC1105" s="103" t="n">
        <v>14.1</v>
      </c>
      <c r="SD1105" s="103" t="n">
        <v>15.6</v>
      </c>
      <c r="SE1105" s="103" t="n">
        <v>13.6</v>
      </c>
      <c r="SF1105" s="103" t="n">
        <v>7.1</v>
      </c>
      <c r="SG1105" s="103" t="n">
        <v>4.3</v>
      </c>
      <c r="SH1105" s="103" t="n">
        <v>2.7</v>
      </c>
      <c r="SI1105" s="103" t="n">
        <v>1.3</v>
      </c>
      <c r="SJ1105" s="103" t="n">
        <v>4.4</v>
      </c>
      <c r="SK1105" s="103" t="n">
        <v>5.2</v>
      </c>
      <c r="SL1105" s="103" t="n">
        <v>7.6</v>
      </c>
      <c r="SM1105" s="103" t="n">
        <v>7.1</v>
      </c>
      <c r="SN1105" s="103" t="n">
        <v>9.9</v>
      </c>
      <c r="SO1105" s="104" t="n">
        <f aca="false">AVERAGE(SC1105:SN1105)</f>
        <v>7.74166666666667</v>
      </c>
      <c r="TA1105" s="22" t="n">
        <v>1955</v>
      </c>
      <c r="TB1105" s="106" t="s">
        <v>155</v>
      </c>
      <c r="TC1105" s="103" t="n">
        <v>12.1</v>
      </c>
      <c r="TD1105" s="103" t="n">
        <v>14.4</v>
      </c>
      <c r="TE1105" s="103" t="n">
        <v>11.8</v>
      </c>
      <c r="TF1105" s="103" t="n">
        <v>7.9</v>
      </c>
      <c r="TG1105" s="103" t="n">
        <v>5.5</v>
      </c>
      <c r="TH1105" s="103" t="n">
        <v>2.8</v>
      </c>
      <c r="TI1105" s="103" t="n">
        <v>3</v>
      </c>
      <c r="TJ1105" s="103" t="n">
        <v>4.9</v>
      </c>
      <c r="TK1105" s="103" t="n">
        <v>5</v>
      </c>
      <c r="TL1105" s="103" t="n">
        <v>7.9</v>
      </c>
      <c r="TM1105" s="103" t="n">
        <v>7.9</v>
      </c>
      <c r="TN1105" s="103" t="n">
        <v>11.4</v>
      </c>
      <c r="TO1105" s="104" t="n">
        <f aca="false">AVERAGE(TC1105:TN1105)</f>
        <v>7.88333333333333</v>
      </c>
      <c r="UA1105" s="22" t="n">
        <v>1955</v>
      </c>
      <c r="UB1105" s="102" t="n">
        <v>1955</v>
      </c>
      <c r="UC1105" s="103" t="n">
        <v>12.7</v>
      </c>
      <c r="UD1105" s="103" t="n">
        <v>14.6</v>
      </c>
      <c r="UE1105" s="103" t="n">
        <v>12.6</v>
      </c>
      <c r="UF1105" s="103" t="n">
        <v>7.3</v>
      </c>
      <c r="UG1105" s="103" t="n">
        <v>4.7</v>
      </c>
      <c r="UH1105" s="103" t="n">
        <v>2.7</v>
      </c>
      <c r="UI1105" s="103" t="n">
        <v>2.8</v>
      </c>
      <c r="UJ1105" s="103" t="n">
        <v>4.3</v>
      </c>
      <c r="UK1105" s="103" t="n">
        <v>6.9</v>
      </c>
      <c r="UL1105" s="103" t="n">
        <v>7.5</v>
      </c>
      <c r="UM1105" s="103" t="n">
        <v>7.6</v>
      </c>
      <c r="UN1105" s="103" t="n">
        <v>10.3</v>
      </c>
      <c r="UO1105" s="104" t="n">
        <f aca="false">AVERAGE(UC1105:UN1105)</f>
        <v>7.83333333333333</v>
      </c>
      <c r="VA1105" s="22" t="n">
        <v>1955</v>
      </c>
      <c r="VB1105" s="102" t="n">
        <v>1955</v>
      </c>
      <c r="VC1105" s="103" t="n">
        <v>13.2</v>
      </c>
      <c r="VD1105" s="103" t="n">
        <v>14.3</v>
      </c>
      <c r="VE1105" s="103" t="n">
        <v>11.5</v>
      </c>
      <c r="VF1105" s="103" t="n">
        <v>8.3</v>
      </c>
      <c r="VG1105" s="103" t="n">
        <v>6.2</v>
      </c>
      <c r="VH1105" s="103" t="n">
        <v>4.8</v>
      </c>
      <c r="VI1105" s="103" t="n">
        <v>4.1</v>
      </c>
      <c r="VJ1105" s="103" t="n">
        <v>5.1</v>
      </c>
      <c r="VK1105" s="103" t="n">
        <v>7.3</v>
      </c>
      <c r="VL1105" s="103" t="n">
        <v>8.4</v>
      </c>
      <c r="VM1105" s="103" t="n">
        <v>8.1</v>
      </c>
      <c r="VN1105" s="103" t="n">
        <v>11</v>
      </c>
      <c r="VO1105" s="104" t="n">
        <f aca="false">AVERAGE(VC1105:VN1105)</f>
        <v>8.525</v>
      </c>
      <c r="WA1105" s="22" t="n">
        <v>1955</v>
      </c>
      <c r="WB1105" s="102" t="n">
        <v>1955</v>
      </c>
      <c r="WC1105" s="103" t="n">
        <v>17.2</v>
      </c>
      <c r="WD1105" s="103" t="n">
        <v>17.5</v>
      </c>
      <c r="WE1105" s="103" t="n">
        <v>14.7</v>
      </c>
      <c r="WF1105" s="103" t="n">
        <v>10.3</v>
      </c>
      <c r="WG1105" s="103" t="n">
        <v>6.4</v>
      </c>
      <c r="WH1105" s="103" t="n">
        <v>6.1</v>
      </c>
      <c r="WI1105" s="103" t="n">
        <v>5.2</v>
      </c>
      <c r="WJ1105" s="103" t="n">
        <v>5.9</v>
      </c>
      <c r="WK1105" s="103" t="n">
        <v>8.3</v>
      </c>
      <c r="WL1105" s="103" t="n">
        <v>9.8</v>
      </c>
      <c r="WM1105" s="103" t="n">
        <v>10.5</v>
      </c>
      <c r="WN1105" s="103" t="n">
        <v>12.8</v>
      </c>
      <c r="WO1105" s="104" t="n">
        <f aca="false">AVERAGE(WC1105:WN1105)</f>
        <v>10.3916666666667</v>
      </c>
      <c r="XA1105" s="22" t="n">
        <v>1955</v>
      </c>
      <c r="XB1105" s="102" t="n">
        <v>1955</v>
      </c>
      <c r="XC1105" s="103" t="n">
        <v>15.8</v>
      </c>
      <c r="XD1105" s="103" t="n">
        <v>16.5</v>
      </c>
      <c r="XE1105" s="103" t="n">
        <v>14.6</v>
      </c>
      <c r="XF1105" s="103" t="n">
        <v>9.3</v>
      </c>
      <c r="XG1105" s="103" t="n">
        <v>6</v>
      </c>
      <c r="XH1105" s="105" t="n">
        <f aca="false">(XH1104+XH1106)/2</f>
        <v>5.05</v>
      </c>
      <c r="XI1105" s="103" t="n">
        <v>3.3</v>
      </c>
      <c r="XJ1105" s="103" t="n">
        <v>6.1</v>
      </c>
      <c r="XK1105" s="103" t="n">
        <v>7.6</v>
      </c>
      <c r="XL1105" s="103" t="n">
        <v>9.7</v>
      </c>
      <c r="XM1105" s="103" t="n">
        <v>9.3</v>
      </c>
      <c r="XN1105" s="103" t="n">
        <v>12.6</v>
      </c>
      <c r="XO1105" s="104" t="n">
        <f aca="false">AVERAGE(XC1105:XN1105)</f>
        <v>9.65416666666667</v>
      </c>
      <c r="YA1105" s="22" t="n">
        <v>1955</v>
      </c>
      <c r="YB1105" s="102" t="n">
        <v>1955</v>
      </c>
      <c r="YC1105" s="103" t="n">
        <v>13.2</v>
      </c>
      <c r="YD1105" s="103" t="n">
        <v>15</v>
      </c>
      <c r="YE1105" s="103" t="n">
        <v>11.9</v>
      </c>
      <c r="YF1105" s="103" t="n">
        <v>10.2</v>
      </c>
      <c r="YG1105" s="103" t="n">
        <v>8.8</v>
      </c>
      <c r="YH1105" s="103" t="n">
        <v>6.9</v>
      </c>
      <c r="YI1105" s="103" t="n">
        <v>6.7</v>
      </c>
      <c r="YJ1105" s="103" t="n">
        <v>7.5</v>
      </c>
      <c r="YK1105" s="103" t="n">
        <v>8.4</v>
      </c>
      <c r="YL1105" s="103" t="n">
        <v>9</v>
      </c>
      <c r="YM1105" s="103" t="n">
        <v>9.5</v>
      </c>
      <c r="YN1105" s="103" t="n">
        <v>12.2</v>
      </c>
      <c r="YO1105" s="104" t="n">
        <f aca="false">AVERAGE(YC1105:YN1105)</f>
        <v>9.94166666666667</v>
      </c>
      <c r="ZA1105" s="22" t="n">
        <v>1955</v>
      </c>
      <c r="ZB1105" s="106" t="s">
        <v>155</v>
      </c>
      <c r="ZC1105" s="103" t="n">
        <v>14.5</v>
      </c>
      <c r="ZD1105" s="103" t="n">
        <v>15.3</v>
      </c>
      <c r="ZE1105" s="103" t="n">
        <v>14.3</v>
      </c>
      <c r="ZF1105" s="103" t="n">
        <v>12.4</v>
      </c>
      <c r="ZG1105" s="103" t="n">
        <v>10.3</v>
      </c>
      <c r="ZH1105" s="103" t="n">
        <v>9.1</v>
      </c>
      <c r="ZI1105" s="103" t="n">
        <v>8.4</v>
      </c>
      <c r="ZJ1105" s="103" t="n">
        <v>8.4</v>
      </c>
      <c r="ZK1105" s="103" t="n">
        <v>8.7</v>
      </c>
      <c r="ZL1105" s="103" t="n">
        <v>10.3</v>
      </c>
      <c r="ZM1105" s="103" t="n">
        <v>9.9</v>
      </c>
      <c r="ZN1105" s="103" t="n">
        <v>12.6</v>
      </c>
      <c r="ZO1105" s="104" t="n">
        <f aca="false">AVERAGE(ZC1105:ZN1105)</f>
        <v>11.1833333333333</v>
      </c>
    </row>
    <row r="1106" customFormat="false" ht="12.8" hidden="false" customHeight="false" outlineLevel="0" collapsed="false">
      <c r="A1106" s="97"/>
      <c r="B1106" s="11" t="n">
        <f aca="false">AVERAGE(AO1106,BO1106,CO1106,DO1106,EO1106,FO1106,GO1106,HO1106,IO1106,JO1106,KO1106,LO1106,MO1106,NO1106,OO1106,PO1106,QO1106,RO1106,SO1106,TO1106,UO1106,VO1106,WO1106,XO1106,YO1106,ZO1106)</f>
        <v>8.80064102564103</v>
      </c>
      <c r="C1106" s="98" t="n">
        <f aca="false">AVERAGE(B1102:B1106)</f>
        <v>8.66466346153846</v>
      </c>
      <c r="D1106" s="99" t="n">
        <f aca="false">AVERAGE(B1097:B1106)</f>
        <v>8.63672749125874</v>
      </c>
      <c r="E1106" s="11" t="n">
        <f aca="false">AVERAGE(B1087:B1106)</f>
        <v>8.64608009178322</v>
      </c>
      <c r="F1106" s="100" t="n">
        <f aca="false">AVERAGE(B1057:B1106)</f>
        <v>8.72578503205128</v>
      </c>
      <c r="G1106" s="3" t="n">
        <f aca="false">MAX(AC1106:AN1106,BC1106:BN1106,CC1106:CN1106,DC1106:DN1106,EC1106:EN1106,FC1106:FN1106,GC1106:GN1106,HC1106:HN1106,IC1106:IN1106,JC1106:JN1106,KC1106:KN1106,LC1106:LN1106,MC1106:MN1106,NC1106:NN1106,OC1106:ON1106,PC1106:PN1106,QC1106:QN1106,RC1106:RN1106,SC1106:SN1106,TC1106:TN1106,UC1106:UN1106,VC1106:VN1106,WC1106:WN1106,XC1106:XN1106,YC1106:YN1106,ZC1106:ZN1106,)</f>
        <v>18.9</v>
      </c>
      <c r="H1106" s="19" t="n">
        <f aca="false">MEDIAN(AC1106:AN1106,BC1106:BN1106,CC1106:CN1106,DC1106:DN1106,EC1106:EN1106,FC1106:FN1106,GC1106:GN1106,HC1106:HN1106,IC1106:IN1106,JC1106:JN1106,KC1106:KN1106,LC1106:LN1106,MC1106:MN1106,NC1106:NN1106,OC1106:ON1106,PC1106:PN1106,QC1106:QN1106,RC1106:RN1106,SC1106:SN1106,TC1106:TN1106,UC1106:UN1106,VC1106:VN1106,WC1106:WN1106,XC1106:XN1106,YC1106:YN1106,ZC1106:ZN1106,)</f>
        <v>8.2</v>
      </c>
      <c r="I1106" s="5" t="n">
        <f aca="false">MIN(AC1106:AN1106,BC1106:BN1106,CC1106:CN1106,DC1106:DN1106,EC1106:EN1106,FC1106:FN1106,GC1106:GN1106,HC1106:HN1106,IC1106:IN1106,JC1106:JN1106,KC1106:KN1106,LC1106:LN1106,MC1106:MN1106,NC1106:NN1106,OC1106:ON1106,PC1106:PN1106,QC1106:QN1106,RC1106:RN1106,SC1106:SN1106,TC1106:TN1106,UC1106:UN1106,VC1106:VN1106,WC1106:WN1106,XC1106:XN1106,YC1106:YN1106,ZC1106:ZN1106)</f>
        <v>0.1</v>
      </c>
      <c r="J1106" s="5" t="n">
        <f aca="false">MIN(AC1106:AN1106,BC1106:BN1106,CC1106:CN1106,DC1106:DN1106,EC1106:EN1106,FC1106:FN1106,GC1106:GN1106,HC1106:HN1106,IC1106:IN1106,JC1106:JN1106,KC1106:KN1106,LC1106:LN1106,MC1106:MN1106,NC1106:NN1106,OC1106:ON1106,PC1106:PN1106,QC1106:QN1106,SC1106:SN1106,TC1106:TN1106,UC1106:UN1106,VC1106:VN1106,WC1106:WN1106,XC1106:XN1106,YC1106:YN1106,ZC1106:ZN1106)</f>
        <v>1.5</v>
      </c>
      <c r="K1106" s="101" t="n">
        <f aca="false">(G1106+I1106)/2</f>
        <v>9.5</v>
      </c>
      <c r="AB1106" s="102" t="n">
        <v>1956</v>
      </c>
      <c r="AC1106" s="103" t="n">
        <v>10.1</v>
      </c>
      <c r="AD1106" s="103" t="n">
        <v>14.3</v>
      </c>
      <c r="AE1106" s="103" t="n">
        <v>13.3</v>
      </c>
      <c r="AF1106" s="103" t="n">
        <v>8.6</v>
      </c>
      <c r="AG1106" s="105" t="n">
        <f aca="false">(AG1105+AG1107)/2</f>
        <v>6.2</v>
      </c>
      <c r="AH1106" s="103" t="n">
        <v>4.2</v>
      </c>
      <c r="AI1106" s="103" t="n">
        <v>4.1</v>
      </c>
      <c r="AJ1106" s="103" t="n">
        <v>3</v>
      </c>
      <c r="AK1106" s="103" t="n">
        <v>5</v>
      </c>
      <c r="AL1106" s="103" t="n">
        <v>5.9</v>
      </c>
      <c r="AM1106" s="103" t="n">
        <v>7.3</v>
      </c>
      <c r="AN1106" s="103" t="n">
        <v>7.9</v>
      </c>
      <c r="AO1106" s="104" t="n">
        <f aca="false">AVERAGE(AC1106:AN1106)</f>
        <v>7.49166666666667</v>
      </c>
      <c r="BA1106" s="22" t="n">
        <v>1956</v>
      </c>
      <c r="BB1106" s="102" t="n">
        <v>1956</v>
      </c>
      <c r="BC1106" s="103" t="n">
        <v>12.2</v>
      </c>
      <c r="BD1106" s="103" t="n">
        <v>14.5</v>
      </c>
      <c r="BE1106" s="103" t="n">
        <v>14.7</v>
      </c>
      <c r="BF1106" s="103" t="n">
        <v>9.5</v>
      </c>
      <c r="BG1106" s="103" t="n">
        <v>8.8</v>
      </c>
      <c r="BH1106" s="103" t="n">
        <v>5.9</v>
      </c>
      <c r="BI1106" s="103" t="n">
        <v>4.3</v>
      </c>
      <c r="BJ1106" s="103" t="n">
        <v>3.8</v>
      </c>
      <c r="BK1106" s="103" t="n">
        <v>5.6</v>
      </c>
      <c r="BL1106" s="103" t="n">
        <v>7.9</v>
      </c>
      <c r="BM1106" s="103" t="n">
        <v>9</v>
      </c>
      <c r="BN1106" s="103" t="n">
        <v>10.1</v>
      </c>
      <c r="BO1106" s="104" t="n">
        <f aca="false">AVERAGE(BC1106:BN1106)</f>
        <v>8.85833333333333</v>
      </c>
      <c r="CA1106" s="22" t="n">
        <v>1956</v>
      </c>
      <c r="CB1106" s="102" t="n">
        <v>1956</v>
      </c>
      <c r="CC1106" s="103" t="n">
        <v>10.3</v>
      </c>
      <c r="CD1106" s="103" t="n">
        <v>12.5</v>
      </c>
      <c r="CE1106" s="103" t="n">
        <v>12.8</v>
      </c>
      <c r="CF1106" s="103" t="n">
        <v>8.4</v>
      </c>
      <c r="CG1106" s="103" t="n">
        <v>6.4</v>
      </c>
      <c r="CH1106" s="103" t="n">
        <v>3.8</v>
      </c>
      <c r="CI1106" s="103" t="n">
        <v>3.8</v>
      </c>
      <c r="CJ1106" s="103" t="n">
        <v>2.6</v>
      </c>
      <c r="CK1106" s="103" t="n">
        <v>4.9</v>
      </c>
      <c r="CL1106" s="103" t="n">
        <v>5.8</v>
      </c>
      <c r="CM1106" s="103" t="n">
        <v>6.1</v>
      </c>
      <c r="CN1106" s="103" t="n">
        <v>7.2</v>
      </c>
      <c r="CO1106" s="104" t="n">
        <f aca="false">AVERAGE(CC1106:CN1106)</f>
        <v>7.05</v>
      </c>
      <c r="DA1106" s="22" t="n">
        <v>1956</v>
      </c>
      <c r="DB1106" s="102" t="n">
        <v>1956</v>
      </c>
      <c r="DC1106" s="103" t="n">
        <v>13.4</v>
      </c>
      <c r="DD1106" s="103" t="n">
        <v>16.2</v>
      </c>
      <c r="DE1106" s="103" t="n">
        <v>14.7</v>
      </c>
      <c r="DF1106" s="103" t="n">
        <v>8.7</v>
      </c>
      <c r="DG1106" s="103" t="n">
        <v>6.4</v>
      </c>
      <c r="DH1106" s="103" t="n">
        <v>4.5</v>
      </c>
      <c r="DI1106" s="103" t="n">
        <v>4.9</v>
      </c>
      <c r="DJ1106" s="103" t="n">
        <v>4.1</v>
      </c>
      <c r="DK1106" s="103" t="n">
        <v>5.9</v>
      </c>
      <c r="DL1106" s="103" t="n">
        <v>7.6</v>
      </c>
      <c r="DM1106" s="103" t="n">
        <v>8.3</v>
      </c>
      <c r="DN1106" s="103" t="n">
        <v>10.5</v>
      </c>
      <c r="DO1106" s="104" t="n">
        <f aca="false">AVERAGE(DC1106:DN1106)</f>
        <v>8.76666666666667</v>
      </c>
      <c r="EA1106" s="22" t="n">
        <v>1956</v>
      </c>
      <c r="EB1106" s="106" t="s">
        <v>156</v>
      </c>
      <c r="EC1106" s="103" t="n">
        <v>10.6</v>
      </c>
      <c r="ED1106" s="105" t="n">
        <f aca="false">(ED1105+ED1107)/2</f>
        <v>13.7</v>
      </c>
      <c r="EE1106" s="105" t="n">
        <f aca="false">(EE1105+EE1107)/2</f>
        <v>12.55</v>
      </c>
      <c r="EF1106" s="103" t="n">
        <v>11</v>
      </c>
      <c r="EG1106" s="103" t="n">
        <v>10.3</v>
      </c>
      <c r="EH1106" s="103" t="n">
        <v>7.6</v>
      </c>
      <c r="EI1106" s="103" t="n">
        <v>7.7</v>
      </c>
      <c r="EJ1106" s="103" t="n">
        <v>6.8</v>
      </c>
      <c r="EK1106" s="103" t="n">
        <v>8.2</v>
      </c>
      <c r="EL1106" s="103" t="n">
        <v>8.6</v>
      </c>
      <c r="EM1106" s="103" t="n">
        <v>9.8</v>
      </c>
      <c r="EN1106" s="103" t="n">
        <v>10.2</v>
      </c>
      <c r="EO1106" s="104" t="n">
        <f aca="false">AVERAGE(EC1106:EN1106)</f>
        <v>9.75416666666667</v>
      </c>
      <c r="FA1106" s="22" t="n">
        <v>1956</v>
      </c>
      <c r="FB1106" s="102" t="n">
        <v>1956</v>
      </c>
      <c r="FC1106" s="108" t="n">
        <f aca="false">(FC1104+FC1105)/2</f>
        <v>12.35</v>
      </c>
      <c r="FD1106" s="108" t="n">
        <f aca="false">(FD1104+FD1105)/2</f>
        <v>10.45</v>
      </c>
      <c r="FE1106" s="103" t="n">
        <v>13.3</v>
      </c>
      <c r="FF1106" s="103" t="n">
        <v>5.9</v>
      </c>
      <c r="FG1106" s="103" t="n">
        <v>3.6</v>
      </c>
      <c r="FH1106" s="103" t="n">
        <v>2.8</v>
      </c>
      <c r="FI1106" s="103" t="n">
        <v>2.7</v>
      </c>
      <c r="FJ1106" s="103" t="n">
        <v>1.5</v>
      </c>
      <c r="FK1106" s="103" t="n">
        <v>3.5</v>
      </c>
      <c r="FL1106" s="103" t="n">
        <v>5.8</v>
      </c>
      <c r="FM1106" s="103" t="n">
        <v>6.3</v>
      </c>
      <c r="FN1106" s="103" t="n">
        <v>7.2</v>
      </c>
      <c r="FO1106" s="104" t="n">
        <f aca="false">AVERAGE(FC1106:FN1106)</f>
        <v>6.28333333333333</v>
      </c>
      <c r="GA1106" s="22" t="n">
        <v>1956</v>
      </c>
      <c r="GB1106" s="102" t="n">
        <v>1956</v>
      </c>
      <c r="GC1106" s="103" t="n">
        <v>13.7</v>
      </c>
      <c r="GD1106" s="103" t="n">
        <v>17.4</v>
      </c>
      <c r="GE1106" s="103" t="n">
        <v>15.1</v>
      </c>
      <c r="GF1106" s="103" t="n">
        <v>10.1</v>
      </c>
      <c r="GG1106" s="103" t="n">
        <v>7.4</v>
      </c>
      <c r="GH1106" s="103" t="n">
        <v>4.7</v>
      </c>
      <c r="GI1106" s="103" t="n">
        <v>5.3</v>
      </c>
      <c r="GJ1106" s="103" t="n">
        <v>3.8</v>
      </c>
      <c r="GK1106" s="103" t="n">
        <v>5.8</v>
      </c>
      <c r="GL1106" s="103" t="n">
        <v>8.4</v>
      </c>
      <c r="GM1106" s="103" t="n">
        <v>8.2</v>
      </c>
      <c r="GN1106" s="103" t="n">
        <v>10.4</v>
      </c>
      <c r="GO1106" s="104" t="n">
        <f aca="false">AVERAGE(GC1106:GN1106)</f>
        <v>9.19166666666667</v>
      </c>
      <c r="HA1106" s="22" t="n">
        <v>1956</v>
      </c>
      <c r="HB1106" s="106" t="s">
        <v>156</v>
      </c>
      <c r="HC1106" s="103" t="n">
        <v>15.1</v>
      </c>
      <c r="HD1106" s="103" t="n">
        <v>17.1</v>
      </c>
      <c r="HE1106" s="103" t="n">
        <v>16</v>
      </c>
      <c r="HF1106" s="103" t="n">
        <v>13.7</v>
      </c>
      <c r="HG1106" s="103" t="n">
        <v>12</v>
      </c>
      <c r="HH1106" s="103" t="n">
        <v>9.8</v>
      </c>
      <c r="HI1106" s="103" t="n">
        <v>7.8</v>
      </c>
      <c r="HJ1106" s="103" t="n">
        <v>7</v>
      </c>
      <c r="HK1106" s="103" t="n">
        <v>9.2</v>
      </c>
      <c r="HL1106" s="103" t="n">
        <v>10.8</v>
      </c>
      <c r="HM1106" s="103" t="n">
        <v>11.4</v>
      </c>
      <c r="HN1106" s="103" t="n">
        <v>13.2</v>
      </c>
      <c r="HO1106" s="104" t="n">
        <f aca="false">AVERAGE(HC1106:HN1106)</f>
        <v>11.925</v>
      </c>
      <c r="IA1106" s="22" t="n">
        <v>1956</v>
      </c>
      <c r="IB1106" s="102" t="n">
        <v>1956</v>
      </c>
      <c r="IC1106" s="103" t="n">
        <v>13.8</v>
      </c>
      <c r="ID1106" s="103" t="n">
        <v>16.3</v>
      </c>
      <c r="IE1106" s="103" t="n">
        <v>15.3</v>
      </c>
      <c r="IF1106" s="103" t="n">
        <v>11.3</v>
      </c>
      <c r="IG1106" s="103" t="n">
        <v>8.9</v>
      </c>
      <c r="IH1106" s="103" t="n">
        <v>6.6</v>
      </c>
      <c r="II1106" s="103" t="n">
        <v>6.1</v>
      </c>
      <c r="IJ1106" s="103" t="n">
        <v>5.3</v>
      </c>
      <c r="IK1106" s="103" t="n">
        <v>6.8</v>
      </c>
      <c r="IL1106" s="103" t="n">
        <v>7.8</v>
      </c>
      <c r="IM1106" s="103" t="n">
        <v>8.6</v>
      </c>
      <c r="IN1106" s="103" t="n">
        <v>11.2</v>
      </c>
      <c r="IO1106" s="104" t="n">
        <f aca="false">AVERAGE(IC1106:IN1106)</f>
        <v>9.83333333333333</v>
      </c>
      <c r="JA1106" s="22" t="n">
        <v>1956</v>
      </c>
      <c r="JB1106" s="102" t="n">
        <v>1956</v>
      </c>
      <c r="JC1106" s="103" t="n">
        <v>10.6</v>
      </c>
      <c r="JD1106" s="103" t="n">
        <v>13.9</v>
      </c>
      <c r="JE1106" s="103" t="n">
        <v>12.9</v>
      </c>
      <c r="JF1106" s="103" t="n">
        <v>8.9</v>
      </c>
      <c r="JG1106" s="103" t="n">
        <v>6.9</v>
      </c>
      <c r="JH1106" s="103" t="n">
        <v>4.9</v>
      </c>
      <c r="JI1106" s="103" t="n">
        <v>5.3</v>
      </c>
      <c r="JJ1106" s="103" t="n">
        <v>4.2</v>
      </c>
      <c r="JK1106" s="103" t="n">
        <v>5.9</v>
      </c>
      <c r="JL1106" s="103" t="n">
        <v>6.3</v>
      </c>
      <c r="JM1106" s="103" t="n">
        <v>7.9</v>
      </c>
      <c r="JN1106" s="103" t="n">
        <v>7.9</v>
      </c>
      <c r="JO1106" s="104" t="n">
        <f aca="false">AVERAGE(JC1106:JN1106)</f>
        <v>7.96666666666667</v>
      </c>
      <c r="KA1106" s="22" t="n">
        <v>1956</v>
      </c>
      <c r="KB1106" s="102" t="n">
        <v>1956</v>
      </c>
      <c r="KC1106" s="103" t="n">
        <v>12.3</v>
      </c>
      <c r="KD1106" s="103" t="n">
        <v>16.5</v>
      </c>
      <c r="KE1106" s="103" t="n">
        <v>15.1</v>
      </c>
      <c r="KF1106" s="103" t="n">
        <v>10</v>
      </c>
      <c r="KG1106" s="103" t="n">
        <v>6.2</v>
      </c>
      <c r="KH1106" s="103" t="n">
        <v>4.9</v>
      </c>
      <c r="KI1106" s="103" t="n">
        <v>4.9</v>
      </c>
      <c r="KJ1106" s="103" t="n">
        <v>5.1</v>
      </c>
      <c r="KK1106" s="103" t="n">
        <v>5.3</v>
      </c>
      <c r="KL1106" s="103" t="n">
        <v>7.2</v>
      </c>
      <c r="KM1106" s="103" t="n">
        <v>7.8</v>
      </c>
      <c r="KN1106" s="103" t="n">
        <v>8.7</v>
      </c>
      <c r="KO1106" s="104" t="n">
        <f aca="false">AVERAGE(KC1106:KN1106)</f>
        <v>8.66666666666667</v>
      </c>
      <c r="LA1106" s="22" t="n">
        <v>1956</v>
      </c>
      <c r="LB1106" s="106" t="s">
        <v>156</v>
      </c>
      <c r="LC1106" s="103" t="n">
        <v>13.5</v>
      </c>
      <c r="LD1106" s="103" t="n">
        <v>17.1</v>
      </c>
      <c r="LE1106" s="103" t="n">
        <v>15.3</v>
      </c>
      <c r="LF1106" s="103" t="n">
        <v>9.9</v>
      </c>
      <c r="LG1106" s="103" t="n">
        <v>7.1</v>
      </c>
      <c r="LH1106" s="103" t="n">
        <v>4.5</v>
      </c>
      <c r="LI1106" s="103" t="n">
        <v>5.3</v>
      </c>
      <c r="LJ1106" s="103" t="n">
        <v>5.2</v>
      </c>
      <c r="LK1106" s="103" t="n">
        <v>6.4</v>
      </c>
      <c r="LL1106" s="103" t="n">
        <v>8.1</v>
      </c>
      <c r="LM1106" s="103" t="n">
        <v>8.6</v>
      </c>
      <c r="LN1106" s="103" t="n">
        <v>10.6</v>
      </c>
      <c r="LO1106" s="104" t="n">
        <f aca="false">AVERAGE(LC1106:LN1106)</f>
        <v>9.3</v>
      </c>
      <c r="MA1106" s="22" t="n">
        <v>1956</v>
      </c>
      <c r="MB1106" s="106" t="s">
        <v>156</v>
      </c>
      <c r="MC1106" s="103" t="n">
        <v>13</v>
      </c>
      <c r="MD1106" s="103" t="n">
        <v>16</v>
      </c>
      <c r="ME1106" s="103" t="n">
        <v>15.1</v>
      </c>
      <c r="MF1106" s="103" t="n">
        <v>10.5</v>
      </c>
      <c r="MG1106" s="103" t="n">
        <v>8</v>
      </c>
      <c r="MH1106" s="103" t="n">
        <v>5.3</v>
      </c>
      <c r="MI1106" s="103" t="n">
        <v>5.3</v>
      </c>
      <c r="MJ1106" s="103" t="n">
        <v>3.9</v>
      </c>
      <c r="MK1106" s="103" t="n">
        <v>6.1</v>
      </c>
      <c r="ML1106" s="103" t="n">
        <v>7.4</v>
      </c>
      <c r="MM1106" s="103" t="n">
        <v>7.9</v>
      </c>
      <c r="MN1106" s="103" t="n">
        <v>9.3</v>
      </c>
      <c r="MO1106" s="104" t="n">
        <f aca="false">AVERAGE(MC1106:MN1106)</f>
        <v>8.98333333333333</v>
      </c>
      <c r="NA1106" s="22" t="n">
        <v>1956</v>
      </c>
      <c r="NB1106" s="102" t="n">
        <v>1956</v>
      </c>
      <c r="NC1106" s="108" t="n">
        <f aca="false">(NC1107+NC1108)/2</f>
        <v>13.75</v>
      </c>
      <c r="ND1106" s="105" t="n">
        <f aca="false">(ND1105+ND1107)/2</f>
        <v>15.1</v>
      </c>
      <c r="NE1106" s="105" t="n">
        <f aca="false">(NE1105+NE1107)/2</f>
        <v>11.8</v>
      </c>
      <c r="NF1106" s="103" t="n">
        <v>9.1</v>
      </c>
      <c r="NG1106" s="103" t="n">
        <v>7</v>
      </c>
      <c r="NH1106" s="103" t="n">
        <v>4.3</v>
      </c>
      <c r="NI1106" s="103" t="n">
        <v>4.3</v>
      </c>
      <c r="NJ1106" s="103" t="n">
        <v>2.8</v>
      </c>
      <c r="NK1106" s="103" t="n">
        <v>5.2</v>
      </c>
      <c r="NL1106" s="103" t="n">
        <v>6.9</v>
      </c>
      <c r="NM1106" s="103" t="n">
        <v>8.2</v>
      </c>
      <c r="NN1106" s="103" t="n">
        <v>8.8</v>
      </c>
      <c r="NO1106" s="104" t="n">
        <f aca="false">AVERAGE(NC1106:NN1106)</f>
        <v>8.10416666666667</v>
      </c>
      <c r="OA1106" s="22" t="n">
        <v>1956</v>
      </c>
      <c r="OB1106" s="106" t="n">
        <v>1956</v>
      </c>
      <c r="OC1106" s="103" t="n">
        <v>14.6</v>
      </c>
      <c r="OD1106" s="103" t="n">
        <v>15.6</v>
      </c>
      <c r="OE1106" s="103" t="n">
        <v>13.1</v>
      </c>
      <c r="OF1106" s="103" t="n">
        <v>10.1</v>
      </c>
      <c r="OG1106" s="103" t="n">
        <v>7.6</v>
      </c>
      <c r="OH1106" s="103" t="n">
        <v>6.2</v>
      </c>
      <c r="OI1106" s="103" t="n">
        <v>6.1</v>
      </c>
      <c r="OJ1106" s="103" t="n">
        <v>7.5</v>
      </c>
      <c r="OK1106" s="103" t="n">
        <v>7.9</v>
      </c>
      <c r="OL1106" s="103" t="n">
        <v>9.6</v>
      </c>
      <c r="OM1106" s="103" t="n">
        <v>9.5</v>
      </c>
      <c r="ON1106" s="103" t="n">
        <v>12.6</v>
      </c>
      <c r="OO1106" s="104" t="n">
        <f aca="false">AVERAGE(OC1106:ON1106)</f>
        <v>10.0333333333333</v>
      </c>
      <c r="PA1106" s="22" t="n">
        <v>1956</v>
      </c>
      <c r="PB1106" s="106" t="s">
        <v>156</v>
      </c>
      <c r="PC1106" s="103" t="n">
        <v>15.2</v>
      </c>
      <c r="PD1106" s="103" t="n">
        <v>18.9</v>
      </c>
      <c r="PE1106" s="103" t="n">
        <v>16.4</v>
      </c>
      <c r="PF1106" s="103" t="n">
        <v>11.2</v>
      </c>
      <c r="PG1106" s="103" t="n">
        <v>8</v>
      </c>
      <c r="PH1106" s="103" t="n">
        <v>4.8</v>
      </c>
      <c r="PI1106" s="103" t="n">
        <v>5</v>
      </c>
      <c r="PJ1106" s="103" t="n">
        <v>4.3</v>
      </c>
      <c r="PK1106" s="103" t="n">
        <v>6.5</v>
      </c>
      <c r="PL1106" s="103" t="n">
        <v>8.4</v>
      </c>
      <c r="PM1106" s="103" t="n">
        <v>10</v>
      </c>
      <c r="PN1106" s="103" t="n">
        <v>12.5</v>
      </c>
      <c r="PO1106" s="104" t="n">
        <f aca="false">AVERAGE(PC1106:PN1106)</f>
        <v>10.1</v>
      </c>
      <c r="QA1106" s="22" t="n">
        <v>1956</v>
      </c>
      <c r="QB1106" s="106" t="s">
        <v>156</v>
      </c>
      <c r="QC1106" s="103" t="n">
        <v>11.2</v>
      </c>
      <c r="QD1106" s="103" t="n">
        <v>15.4</v>
      </c>
      <c r="QE1106" s="103" t="n">
        <v>13.9</v>
      </c>
      <c r="QF1106" s="103" t="n">
        <v>9.4</v>
      </c>
      <c r="QG1106" s="103" t="n">
        <v>6.1</v>
      </c>
      <c r="QH1106" s="103" t="n">
        <v>3.6</v>
      </c>
      <c r="QI1106" s="103" t="n">
        <v>4</v>
      </c>
      <c r="QJ1106" s="103" t="n">
        <v>4.1</v>
      </c>
      <c r="QK1106" s="103" t="n">
        <v>5</v>
      </c>
      <c r="QL1106" s="103" t="n">
        <v>5.9</v>
      </c>
      <c r="QM1106" s="103" t="n">
        <v>7.2</v>
      </c>
      <c r="QN1106" s="103" t="n">
        <v>8.4</v>
      </c>
      <c r="QO1106" s="104" t="n">
        <f aca="false">AVERAGE(QC1106:QN1106)</f>
        <v>7.85</v>
      </c>
      <c r="RA1106" s="22" t="n">
        <v>1956</v>
      </c>
      <c r="RB1106" s="102" t="n">
        <v>1956</v>
      </c>
      <c r="RC1106" s="103" t="n">
        <v>9.5</v>
      </c>
      <c r="RD1106" s="103" t="n">
        <v>11.6</v>
      </c>
      <c r="RE1106" s="103" t="n">
        <v>11.5</v>
      </c>
      <c r="RF1106" s="103" t="n">
        <v>6.9</v>
      </c>
      <c r="RG1106" s="103" t="n">
        <v>4.9</v>
      </c>
      <c r="RH1106" s="103" t="n">
        <v>2.3</v>
      </c>
      <c r="RI1106" s="103" t="n">
        <v>0.4</v>
      </c>
      <c r="RJ1106" s="103" t="n">
        <v>0.1</v>
      </c>
      <c r="RK1106" s="103" t="n">
        <v>2.2</v>
      </c>
      <c r="RL1106" s="103" t="n">
        <v>4.5</v>
      </c>
      <c r="RM1106" s="103" t="n">
        <v>5.3</v>
      </c>
      <c r="RN1106" s="103" t="n">
        <v>7</v>
      </c>
      <c r="RO1106" s="104" t="n">
        <f aca="false">AVERAGE(RC1106:RN1106)</f>
        <v>5.51666666666667</v>
      </c>
      <c r="SA1106" s="22" t="n">
        <v>1956</v>
      </c>
      <c r="SB1106" s="106" t="s">
        <v>156</v>
      </c>
      <c r="SC1106" s="103" t="n">
        <v>12.6</v>
      </c>
      <c r="SD1106" s="103" t="n">
        <v>15.1</v>
      </c>
      <c r="SE1106" s="103" t="n">
        <v>15.2</v>
      </c>
      <c r="SF1106" s="103" t="n">
        <v>8.5</v>
      </c>
      <c r="SG1106" s="103" t="n">
        <v>6.1</v>
      </c>
      <c r="SH1106" s="103" t="n">
        <v>3.5</v>
      </c>
      <c r="SI1106" s="103" t="n">
        <v>3.6</v>
      </c>
      <c r="SJ1106" s="103" t="n">
        <v>2.3</v>
      </c>
      <c r="SK1106" s="103" t="n">
        <v>3.4</v>
      </c>
      <c r="SL1106" s="103" t="n">
        <v>6.5</v>
      </c>
      <c r="SM1106" s="103" t="n">
        <v>5.6</v>
      </c>
      <c r="SN1106" s="103" t="n">
        <v>7.6</v>
      </c>
      <c r="SO1106" s="104" t="n">
        <f aca="false">AVERAGE(SC1106:SN1106)</f>
        <v>7.5</v>
      </c>
      <c r="TA1106" s="22" t="n">
        <v>1956</v>
      </c>
      <c r="TB1106" s="106" t="s">
        <v>156</v>
      </c>
      <c r="TC1106" s="103" t="n">
        <v>12.2</v>
      </c>
      <c r="TD1106" s="103" t="n">
        <v>14.6</v>
      </c>
      <c r="TE1106" s="103" t="n">
        <v>14.4</v>
      </c>
      <c r="TF1106" s="103" t="n">
        <v>9.2</v>
      </c>
      <c r="TG1106" s="103" t="n">
        <v>8.4</v>
      </c>
      <c r="TH1106" s="103" t="n">
        <v>5.2</v>
      </c>
      <c r="TI1106" s="103" t="n">
        <v>3.5</v>
      </c>
      <c r="TJ1106" s="103" t="n">
        <v>3.3</v>
      </c>
      <c r="TK1106" s="103" t="n">
        <v>5.1</v>
      </c>
      <c r="TL1106" s="103" t="n">
        <v>7.4</v>
      </c>
      <c r="TM1106" s="103" t="n">
        <v>7.7</v>
      </c>
      <c r="TN1106" s="103" t="n">
        <v>9.2</v>
      </c>
      <c r="TO1106" s="104" t="n">
        <f aca="false">AVERAGE(TC1106:TN1106)</f>
        <v>8.35</v>
      </c>
      <c r="UA1106" s="22" t="n">
        <v>1956</v>
      </c>
      <c r="UB1106" s="102" t="n">
        <v>1956</v>
      </c>
      <c r="UC1106" s="103" t="n">
        <v>12.2</v>
      </c>
      <c r="UD1106" s="103" t="n">
        <v>15.7</v>
      </c>
      <c r="UE1106" s="103" t="n">
        <v>15</v>
      </c>
      <c r="UF1106" s="103" t="n">
        <v>9.2</v>
      </c>
      <c r="UG1106" s="103" t="n">
        <v>6.8</v>
      </c>
      <c r="UH1106" s="103" t="n">
        <v>4</v>
      </c>
      <c r="UI1106" s="103" t="n">
        <v>4.3</v>
      </c>
      <c r="UJ1106" s="103" t="n">
        <v>4.2</v>
      </c>
      <c r="UK1106" s="103" t="n">
        <v>6.7</v>
      </c>
      <c r="UL1106" s="103" t="n">
        <v>4.8</v>
      </c>
      <c r="UM1106" s="103" t="n">
        <v>6.8</v>
      </c>
      <c r="UN1106" s="103" t="n">
        <v>8.7</v>
      </c>
      <c r="UO1106" s="104" t="n">
        <f aca="false">AVERAGE(UC1106:UN1106)</f>
        <v>8.2</v>
      </c>
      <c r="VA1106" s="22" t="n">
        <v>1956</v>
      </c>
      <c r="VB1106" s="102" t="n">
        <v>1956</v>
      </c>
      <c r="VC1106" s="103" t="n">
        <v>12.1</v>
      </c>
      <c r="VD1106" s="103" t="n">
        <v>15.2</v>
      </c>
      <c r="VE1106" s="103" t="n">
        <v>14.4</v>
      </c>
      <c r="VF1106" s="103" t="n">
        <v>9.6</v>
      </c>
      <c r="VG1106" s="103" t="n">
        <v>7.2</v>
      </c>
      <c r="VH1106" s="103" t="n">
        <v>4.3</v>
      </c>
      <c r="VI1106" s="103" t="n">
        <v>4.8</v>
      </c>
      <c r="VJ1106" s="103" t="n">
        <v>4.1</v>
      </c>
      <c r="VK1106" s="103" t="n">
        <v>5.7</v>
      </c>
      <c r="VL1106" s="103" t="n">
        <v>6.8</v>
      </c>
      <c r="VM1106" s="103" t="n">
        <v>8.4</v>
      </c>
      <c r="VN1106" s="103" t="n">
        <v>9.1</v>
      </c>
      <c r="VO1106" s="104" t="n">
        <f aca="false">AVERAGE(VC1106:VN1106)</f>
        <v>8.475</v>
      </c>
      <c r="WA1106" s="22" t="n">
        <v>1956</v>
      </c>
      <c r="WB1106" s="102" t="n">
        <v>1956</v>
      </c>
      <c r="WC1106" s="103" t="n">
        <v>14.9</v>
      </c>
      <c r="WD1106" s="103" t="n">
        <v>18.8</v>
      </c>
      <c r="WE1106" s="103" t="n">
        <v>16.1</v>
      </c>
      <c r="WF1106" s="103" t="n">
        <v>10.6</v>
      </c>
      <c r="WG1106" s="103" t="n">
        <v>7.9</v>
      </c>
      <c r="WH1106" s="103" t="n">
        <v>4.9</v>
      </c>
      <c r="WI1106" s="103" t="n">
        <v>5.8</v>
      </c>
      <c r="WJ1106" s="103" t="n">
        <v>5.2</v>
      </c>
      <c r="WK1106" s="103" t="n">
        <v>6.6</v>
      </c>
      <c r="WL1106" s="103" t="n">
        <v>8.4</v>
      </c>
      <c r="WM1106" s="103" t="n">
        <v>9.4</v>
      </c>
      <c r="WN1106" s="103" t="n">
        <v>12.1</v>
      </c>
      <c r="WO1106" s="104" t="n">
        <f aca="false">AVERAGE(WC1106:WN1106)</f>
        <v>10.0583333333333</v>
      </c>
      <c r="XA1106" s="22" t="n">
        <v>1956</v>
      </c>
      <c r="XB1106" s="102" t="n">
        <v>1956</v>
      </c>
      <c r="XC1106" s="103" t="n">
        <v>14.4</v>
      </c>
      <c r="XD1106" s="103" t="n">
        <v>17.5</v>
      </c>
      <c r="XE1106" s="103" t="n">
        <v>16.1</v>
      </c>
      <c r="XF1106" s="103" t="n">
        <v>10.2</v>
      </c>
      <c r="XG1106" s="103" t="n">
        <v>7.9</v>
      </c>
      <c r="XH1106" s="103" t="n">
        <v>5.4</v>
      </c>
      <c r="XI1106" s="103" t="n">
        <v>5.1</v>
      </c>
      <c r="XJ1106" s="103" t="n">
        <v>3.9</v>
      </c>
      <c r="XK1106" s="105" t="n">
        <f aca="false">(XK1105+XK1107)/2</f>
        <v>6.5</v>
      </c>
      <c r="XL1106" s="103" t="n">
        <v>7.6</v>
      </c>
      <c r="XM1106" s="103" t="n">
        <v>8.6</v>
      </c>
      <c r="XN1106" s="103" t="n">
        <v>10.8</v>
      </c>
      <c r="XO1106" s="104" t="n">
        <f aca="false">AVERAGE(XC1106:XN1106)</f>
        <v>9.5</v>
      </c>
      <c r="YA1106" s="22" t="n">
        <v>1956</v>
      </c>
      <c r="YB1106" s="102" t="n">
        <v>1956</v>
      </c>
      <c r="YC1106" s="103" t="n">
        <v>11.8</v>
      </c>
      <c r="YD1106" s="103" t="n">
        <v>15</v>
      </c>
      <c r="YE1106" s="103" t="n">
        <v>14.7</v>
      </c>
      <c r="YF1106" s="103" t="n">
        <v>10.8</v>
      </c>
      <c r="YG1106" s="103" t="n">
        <v>9.7</v>
      </c>
      <c r="YH1106" s="103" t="n">
        <v>7.1</v>
      </c>
      <c r="YI1106" s="103" t="n">
        <v>6.9</v>
      </c>
      <c r="YJ1106" s="103" t="n">
        <v>6.1</v>
      </c>
      <c r="YK1106" s="103" t="n">
        <v>7.8</v>
      </c>
      <c r="YL1106" s="103" t="n">
        <v>8.6</v>
      </c>
      <c r="YM1106" s="103" t="n">
        <v>10.1</v>
      </c>
      <c r="YN1106" s="103" t="n">
        <v>10.2</v>
      </c>
      <c r="YO1106" s="104" t="n">
        <f aca="false">AVERAGE(YC1106:YN1106)</f>
        <v>9.9</v>
      </c>
      <c r="ZA1106" s="22" t="n">
        <v>1956</v>
      </c>
      <c r="ZB1106" s="106" t="s">
        <v>156</v>
      </c>
      <c r="ZC1106" s="103" t="n">
        <v>13.3</v>
      </c>
      <c r="ZD1106" s="103" t="n">
        <v>16.6</v>
      </c>
      <c r="ZE1106" s="103" t="n">
        <v>15.8</v>
      </c>
      <c r="ZF1106" s="103" t="n">
        <v>12.9</v>
      </c>
      <c r="ZG1106" s="103" t="n">
        <v>11.4</v>
      </c>
      <c r="ZH1106" s="103" t="n">
        <v>9</v>
      </c>
      <c r="ZI1106" s="103" t="n">
        <v>7.6</v>
      </c>
      <c r="ZJ1106" s="103" t="n">
        <v>7.6</v>
      </c>
      <c r="ZK1106" s="103" t="n">
        <v>8.7</v>
      </c>
      <c r="ZL1106" s="103" t="n">
        <v>9.5</v>
      </c>
      <c r="ZM1106" s="103" t="n">
        <v>9.7</v>
      </c>
      <c r="ZN1106" s="103" t="n">
        <v>11.8</v>
      </c>
      <c r="ZO1106" s="104" t="n">
        <f aca="false">AVERAGE(ZC1106:ZN1106)</f>
        <v>11.1583333333333</v>
      </c>
    </row>
    <row r="1107" customFormat="false" ht="12.8" hidden="false" customHeight="false" outlineLevel="0" collapsed="false">
      <c r="A1107" s="97"/>
      <c r="B1107" s="11" t="n">
        <f aca="false">AVERAGE(AO1107,BO1107,CO1107,DO1107,EO1107,FO1107,GO1107,HO1107,IO1107,JO1107,KO1107,LO1107,MO1107,NO1107,OO1107,PO1107,QO1107,RO1107,SO1107,TO1107,UO1107,VO1107,WO1107,XO1107,YO1107,ZO1107)</f>
        <v>8.27211538461538</v>
      </c>
      <c r="C1107" s="98" t="n">
        <f aca="false">AVERAGE(B1103:B1107)</f>
        <v>8.59520833333333</v>
      </c>
      <c r="D1107" s="99" t="n">
        <f aca="false">AVERAGE(B1098:B1107)</f>
        <v>8.56409054487179</v>
      </c>
      <c r="E1107" s="11" t="n">
        <f aca="false">AVERAGE(B1088:B1107)</f>
        <v>8.62012656614219</v>
      </c>
      <c r="F1107" s="100" t="n">
        <f aca="false">AVERAGE(B1058:B1107)</f>
        <v>8.72458733974359</v>
      </c>
      <c r="G1107" s="3" t="n">
        <f aca="false">MAX(AC1107:AN1107,BC1107:BN1107,CC1107:CN1107,DC1107:DN1107,EC1107:EN1107,FC1107:FN1107,GC1107:GN1107,HC1107:HN1107,IC1107:IN1107,JC1107:JN1107,KC1107:KN1107,LC1107:LN1107,MC1107:MN1107,NC1107:NN1107,OC1107:ON1107,PC1107:PN1107,QC1107:QN1107,RC1107:RN1107,SC1107:SN1107,TC1107:TN1107,UC1107:UN1107,VC1107:VN1107,WC1107:WN1107,XC1107:XN1107,YC1107:YN1107,ZC1107:ZN1107,)</f>
        <v>16.5</v>
      </c>
      <c r="H1107" s="19" t="n">
        <f aca="false">MEDIAN(AC1107:AN1107,BC1107:BN1107,CC1107:CN1107,DC1107:DN1107,EC1107:EN1107,FC1107:FN1107,GC1107:GN1107,HC1107:HN1107,IC1107:IN1107,JC1107:JN1107,KC1107:KN1107,LC1107:LN1107,MC1107:MN1107,NC1107:NN1107,OC1107:ON1107,PC1107:PN1107,QC1107:QN1107,RC1107:RN1107,SC1107:SN1107,TC1107:TN1107,UC1107:UN1107,VC1107:VN1107,WC1107:WN1107,XC1107:XN1107,YC1107:YN1107,ZC1107:ZN1107,)</f>
        <v>8.2</v>
      </c>
      <c r="I1107" s="5" t="n">
        <f aca="false">MIN(AC1107:AN1107,BC1107:BN1107,CC1107:CN1107,DC1107:DN1107,EC1107:EN1107,FC1107:FN1107,GC1107:GN1107,HC1107:HN1107,IC1107:IN1107,JC1107:JN1107,KC1107:KN1107,LC1107:LN1107,MC1107:MN1107,NC1107:NN1107,OC1107:ON1107,PC1107:PN1107,QC1107:QN1107,RC1107:RN1107,SC1107:SN1107,TC1107:TN1107,UC1107:UN1107,VC1107:VN1107,WC1107:WN1107,XC1107:XN1107,YC1107:YN1107,ZC1107:ZN1107)</f>
        <v>-0.9</v>
      </c>
      <c r="J1107" s="5" t="n">
        <f aca="false">MIN(AC1107:AN1107,BC1107:BN1107,CC1107:CN1107,DC1107:DN1107,EC1107:EN1107,FC1107:FN1107,GC1107:GN1107,HC1107:HN1107,IC1107:IN1107,JC1107:JN1107,KC1107:KN1107,LC1107:LN1107,MC1107:MN1107,NC1107:NN1107,OC1107:ON1107,PC1107:PN1107,QC1107:QN1107,SC1107:SN1107,TC1107:TN1107,UC1107:UN1107,VC1107:VN1107,WC1107:WN1107,XC1107:XN1107,YC1107:YN1107,ZC1107:ZN1107)</f>
        <v>1</v>
      </c>
      <c r="K1107" s="101" t="n">
        <f aca="false">(G1107+I1107)/2</f>
        <v>7.8</v>
      </c>
      <c r="AB1107" s="102" t="n">
        <v>1957</v>
      </c>
      <c r="AC1107" s="110" t="n">
        <v>11.4</v>
      </c>
      <c r="AD1107" s="110" t="n">
        <v>13.4</v>
      </c>
      <c r="AE1107" s="110" t="n">
        <v>10.4</v>
      </c>
      <c r="AF1107" s="110" t="n">
        <v>8.1</v>
      </c>
      <c r="AG1107" s="110" t="n">
        <v>6.2</v>
      </c>
      <c r="AH1107" s="110" t="n">
        <v>4.5</v>
      </c>
      <c r="AI1107" s="110" t="n">
        <v>4</v>
      </c>
      <c r="AJ1107" s="110" t="n">
        <v>4.8</v>
      </c>
      <c r="AK1107" s="110" t="n">
        <v>6.9</v>
      </c>
      <c r="AL1107" s="110" t="n">
        <v>7.9</v>
      </c>
      <c r="AM1107" s="110" t="n">
        <v>7.1</v>
      </c>
      <c r="AN1107" s="110" t="n">
        <v>9.8</v>
      </c>
      <c r="AO1107" s="104" t="n">
        <f aca="false">AVERAGE(AC1107:AN1107)</f>
        <v>7.875</v>
      </c>
      <c r="BA1107" s="22" t="n">
        <v>1957</v>
      </c>
      <c r="BB1107" s="106" t="s">
        <v>157</v>
      </c>
      <c r="BC1107" s="103" t="n">
        <v>9.9</v>
      </c>
      <c r="BD1107" s="103" t="n">
        <v>12.2</v>
      </c>
      <c r="BE1107" s="103" t="n">
        <v>10.6</v>
      </c>
      <c r="BF1107" s="103" t="n">
        <v>7.7</v>
      </c>
      <c r="BG1107" s="103" t="n">
        <v>5.8</v>
      </c>
      <c r="BH1107" s="103" t="n">
        <v>7</v>
      </c>
      <c r="BI1107" s="103" t="n">
        <v>4.4</v>
      </c>
      <c r="BJ1107" s="103" t="n">
        <v>3.9</v>
      </c>
      <c r="BK1107" s="103" t="n">
        <v>5.7</v>
      </c>
      <c r="BL1107" s="103" t="n">
        <v>8.2</v>
      </c>
      <c r="BM1107" s="103" t="n">
        <v>9.4</v>
      </c>
      <c r="BN1107" s="103" t="n">
        <v>11.1</v>
      </c>
      <c r="BO1107" s="104" t="n">
        <f aca="false">AVERAGE(BC1107:BN1107)</f>
        <v>7.99166666666667</v>
      </c>
      <c r="CA1107" s="22" t="n">
        <v>1957</v>
      </c>
      <c r="CB1107" s="106" t="s">
        <v>157</v>
      </c>
      <c r="CC1107" s="103" t="n">
        <v>7.6</v>
      </c>
      <c r="CD1107" s="103" t="n">
        <v>10.8</v>
      </c>
      <c r="CE1107" s="103" t="n">
        <v>8.6</v>
      </c>
      <c r="CF1107" s="103" t="n">
        <v>6.8</v>
      </c>
      <c r="CG1107" s="103" t="n">
        <v>5.3</v>
      </c>
      <c r="CH1107" s="103" t="n">
        <v>7.4</v>
      </c>
      <c r="CI1107" s="103" t="n">
        <v>2.6</v>
      </c>
      <c r="CJ1107" s="103" t="n">
        <v>3.6</v>
      </c>
      <c r="CK1107" s="103" t="n">
        <v>4.2</v>
      </c>
      <c r="CL1107" s="103" t="n">
        <v>5.6</v>
      </c>
      <c r="CM1107" s="103" t="n">
        <v>7.2</v>
      </c>
      <c r="CN1107" s="103" t="n">
        <v>9.7</v>
      </c>
      <c r="CO1107" s="104" t="n">
        <f aca="false">AVERAGE(CC1107:CN1107)</f>
        <v>6.61666666666667</v>
      </c>
      <c r="DA1107" s="22" t="n">
        <v>1957</v>
      </c>
      <c r="DB1107" s="106" t="s">
        <v>157</v>
      </c>
      <c r="DC1107" s="103" t="n">
        <v>12.6</v>
      </c>
      <c r="DD1107" s="103" t="n">
        <v>14.7</v>
      </c>
      <c r="DE1107" s="103" t="n">
        <v>11.1</v>
      </c>
      <c r="DF1107" s="103" t="n">
        <v>8</v>
      </c>
      <c r="DG1107" s="103" t="n">
        <v>4.4</v>
      </c>
      <c r="DH1107" s="103" t="n">
        <v>5.8</v>
      </c>
      <c r="DI1107" s="103" t="n">
        <v>2.7</v>
      </c>
      <c r="DJ1107" s="103" t="n">
        <v>4</v>
      </c>
      <c r="DK1107" s="103" t="n">
        <v>4.5</v>
      </c>
      <c r="DL1107" s="103" t="n">
        <v>6.9</v>
      </c>
      <c r="DM1107" s="103" t="n">
        <v>9</v>
      </c>
      <c r="DN1107" s="103" t="n">
        <v>13.4</v>
      </c>
      <c r="DO1107" s="104" t="n">
        <f aca="false">AVERAGE(DC1107:DN1107)</f>
        <v>8.09166666666667</v>
      </c>
      <c r="EA1107" s="22" t="n">
        <v>1957</v>
      </c>
      <c r="EB1107" s="106" t="s">
        <v>157</v>
      </c>
      <c r="EC1107" s="103" t="n">
        <v>11.7</v>
      </c>
      <c r="ED1107" s="103" t="n">
        <v>12.9</v>
      </c>
      <c r="EE1107" s="103" t="n">
        <v>12</v>
      </c>
      <c r="EF1107" s="103" t="n">
        <v>11.1</v>
      </c>
      <c r="EG1107" s="103" t="n">
        <v>9.7</v>
      </c>
      <c r="EH1107" s="103" t="n">
        <v>11.1</v>
      </c>
      <c r="EI1107" s="103" t="n">
        <v>7.1</v>
      </c>
      <c r="EJ1107" s="103" t="n">
        <v>8.4</v>
      </c>
      <c r="EK1107" s="103" t="n">
        <v>7.7</v>
      </c>
      <c r="EL1107" s="103" t="n">
        <v>9</v>
      </c>
      <c r="EM1107" s="103" t="n">
        <v>9.9</v>
      </c>
      <c r="EN1107" s="103" t="n">
        <v>11.4</v>
      </c>
      <c r="EO1107" s="104" t="n">
        <f aca="false">AVERAGE(EC1107:EN1107)</f>
        <v>10.1666666666667</v>
      </c>
      <c r="FA1107" s="22" t="n">
        <v>1957</v>
      </c>
      <c r="FB1107" s="111" t="n">
        <v>1957</v>
      </c>
      <c r="FC1107" s="108" t="n">
        <f aca="false">(FC1108+FC1109)/2</f>
        <v>12.35</v>
      </c>
      <c r="FD1107" s="108" t="n">
        <f aca="false">(FD1108+FD1109)/2</f>
        <v>10.45</v>
      </c>
      <c r="FE1107" s="110" t="n">
        <v>9.1</v>
      </c>
      <c r="FF1107" s="110" t="n">
        <v>5.4</v>
      </c>
      <c r="FG1107" s="110" t="n">
        <v>5</v>
      </c>
      <c r="FH1107" s="110" t="n">
        <v>3.8</v>
      </c>
      <c r="FI1107" s="110" t="n">
        <v>1.5</v>
      </c>
      <c r="FJ1107" s="110" t="n">
        <v>2.6</v>
      </c>
      <c r="FK1107" s="110" t="n">
        <v>3.1</v>
      </c>
      <c r="FL1107" s="110" t="n">
        <v>5.1</v>
      </c>
      <c r="FM1107" s="110" t="n">
        <v>7.1</v>
      </c>
      <c r="FN1107" s="110" t="n">
        <v>7.8</v>
      </c>
      <c r="FO1107" s="104" t="n">
        <f aca="false">AVERAGE(FC1107:FN1107)</f>
        <v>6.10833333333333</v>
      </c>
      <c r="GA1107" s="22" t="n">
        <v>1957</v>
      </c>
      <c r="GB1107" s="106" t="s">
        <v>157</v>
      </c>
      <c r="GC1107" s="103" t="n">
        <v>11.9</v>
      </c>
      <c r="GD1107" s="103" t="n">
        <v>14.1</v>
      </c>
      <c r="GE1107" s="103" t="n">
        <v>11.1</v>
      </c>
      <c r="GF1107" s="103" t="n">
        <v>8.6</v>
      </c>
      <c r="GG1107" s="103" t="n">
        <v>4.9</v>
      </c>
      <c r="GH1107" s="103" t="n">
        <v>6.7</v>
      </c>
      <c r="GI1107" s="103" t="n">
        <v>3.5</v>
      </c>
      <c r="GJ1107" s="103" t="n">
        <v>4</v>
      </c>
      <c r="GK1107" s="103" t="n">
        <v>5.5</v>
      </c>
      <c r="GL1107" s="103" t="n">
        <v>7.9</v>
      </c>
      <c r="GM1107" s="103" t="n">
        <v>10.2</v>
      </c>
      <c r="GN1107" s="103" t="n">
        <v>13.9</v>
      </c>
      <c r="GO1107" s="104" t="n">
        <f aca="false">AVERAGE(GC1107:GN1107)</f>
        <v>8.525</v>
      </c>
      <c r="HA1107" s="22" t="n">
        <v>1957</v>
      </c>
      <c r="HB1107" s="106" t="s">
        <v>157</v>
      </c>
      <c r="HC1107" s="103" t="n">
        <v>14.2</v>
      </c>
      <c r="HD1107" s="103" t="n">
        <v>15.8</v>
      </c>
      <c r="HE1107" s="103" t="n">
        <v>15</v>
      </c>
      <c r="HF1107" s="103" t="n">
        <v>13.1</v>
      </c>
      <c r="HG1107" s="103" t="n">
        <v>9.8</v>
      </c>
      <c r="HH1107" s="103" t="n">
        <v>10.3</v>
      </c>
      <c r="HI1107" s="103" t="n">
        <v>7.9</v>
      </c>
      <c r="HJ1107" s="103" t="n">
        <v>8.5</v>
      </c>
      <c r="HK1107" s="103" t="n">
        <v>9</v>
      </c>
      <c r="HL1107" s="103" t="n">
        <v>10.3</v>
      </c>
      <c r="HM1107" s="103" t="n">
        <v>11.8</v>
      </c>
      <c r="HN1107" s="103" t="n">
        <v>13.4</v>
      </c>
      <c r="HO1107" s="104" t="n">
        <f aca="false">AVERAGE(HC1107:HN1107)</f>
        <v>11.5916666666667</v>
      </c>
      <c r="IA1107" s="22" t="n">
        <v>1957</v>
      </c>
      <c r="IB1107" s="102" t="n">
        <v>1957</v>
      </c>
      <c r="IC1107" s="103" t="n">
        <v>10.3</v>
      </c>
      <c r="ID1107" s="103" t="n">
        <v>13.6</v>
      </c>
      <c r="IE1107" s="103" t="n">
        <v>11.8</v>
      </c>
      <c r="IF1107" s="103" t="n">
        <v>9.9</v>
      </c>
      <c r="IG1107" s="103" t="n">
        <v>7.5</v>
      </c>
      <c r="IH1107" s="103" t="n">
        <v>8.6</v>
      </c>
      <c r="II1107" s="103" t="n">
        <v>5.2</v>
      </c>
      <c r="IJ1107" s="103" t="n">
        <v>5.8</v>
      </c>
      <c r="IK1107" s="103" t="n">
        <v>6.8</v>
      </c>
      <c r="IL1107" s="103" t="n">
        <v>7.9</v>
      </c>
      <c r="IM1107" s="103" t="n">
        <v>9.1</v>
      </c>
      <c r="IN1107" s="103" t="n">
        <v>11.5</v>
      </c>
      <c r="IO1107" s="104" t="n">
        <f aca="false">AVERAGE(IC1107:IN1107)</f>
        <v>9</v>
      </c>
      <c r="JA1107" s="22" t="n">
        <v>1957</v>
      </c>
      <c r="JB1107" s="106" t="s">
        <v>157</v>
      </c>
      <c r="JC1107" s="103" t="n">
        <v>8.3</v>
      </c>
      <c r="JD1107" s="103" t="n">
        <v>11</v>
      </c>
      <c r="JE1107" s="103" t="n">
        <v>9.5</v>
      </c>
      <c r="JF1107" s="103" t="n">
        <v>8.5</v>
      </c>
      <c r="JG1107" s="103" t="n">
        <v>7</v>
      </c>
      <c r="JH1107" s="103" t="n">
        <v>8.6</v>
      </c>
      <c r="JI1107" s="103" t="n">
        <v>3.6</v>
      </c>
      <c r="JJ1107" s="103" t="n">
        <v>5.1</v>
      </c>
      <c r="JK1107" s="103" t="n">
        <v>5.2</v>
      </c>
      <c r="JL1107" s="103" t="n">
        <v>6.9</v>
      </c>
      <c r="JM1107" s="103" t="n">
        <v>8.2</v>
      </c>
      <c r="JN1107" s="103" t="n">
        <v>10.1</v>
      </c>
      <c r="JO1107" s="104" t="n">
        <f aca="false">AVERAGE(JC1107:JN1107)</f>
        <v>7.66666666666667</v>
      </c>
      <c r="KA1107" s="22" t="n">
        <v>1957</v>
      </c>
      <c r="KB1107" s="106" t="s">
        <v>157</v>
      </c>
      <c r="KC1107" s="103" t="n">
        <v>11.4</v>
      </c>
      <c r="KD1107" s="103" t="n">
        <v>13.4</v>
      </c>
      <c r="KE1107" s="103" t="n">
        <v>9.9</v>
      </c>
      <c r="KF1107" s="103" t="n">
        <v>7.6</v>
      </c>
      <c r="KG1107" s="103" t="n">
        <v>5.4</v>
      </c>
      <c r="KH1107" s="103" t="n">
        <v>6.9</v>
      </c>
      <c r="KI1107" s="103" t="n">
        <v>2.6</v>
      </c>
      <c r="KJ1107" s="103" t="n">
        <v>3.9</v>
      </c>
      <c r="KK1107" s="103" t="n">
        <v>5.2</v>
      </c>
      <c r="KL1107" s="103" t="n">
        <v>7.5</v>
      </c>
      <c r="KM1107" s="103" t="n">
        <v>8.9</v>
      </c>
      <c r="KN1107" s="103" t="n">
        <v>12.8</v>
      </c>
      <c r="KO1107" s="104" t="n">
        <f aca="false">AVERAGE(KC1107:KN1107)</f>
        <v>7.95833333333333</v>
      </c>
      <c r="LA1107" s="22" t="n">
        <v>1957</v>
      </c>
      <c r="LB1107" s="106" t="s">
        <v>157</v>
      </c>
      <c r="LC1107" s="103" t="n">
        <v>12</v>
      </c>
      <c r="LD1107" s="103" t="n">
        <v>14.1</v>
      </c>
      <c r="LE1107" s="103" t="n">
        <v>10.7</v>
      </c>
      <c r="LF1107" s="103" t="n">
        <v>8.8</v>
      </c>
      <c r="LG1107" s="103" t="n">
        <v>4.9</v>
      </c>
      <c r="LH1107" s="103" t="n">
        <v>6.4</v>
      </c>
      <c r="LI1107" s="103" t="n">
        <v>2.9</v>
      </c>
      <c r="LJ1107" s="103" t="n">
        <v>3.9</v>
      </c>
      <c r="LK1107" s="103" t="n">
        <v>6</v>
      </c>
      <c r="LL1107" s="103" t="n">
        <v>7.9</v>
      </c>
      <c r="LM1107" s="103" t="n">
        <v>10.1</v>
      </c>
      <c r="LN1107" s="103" t="n">
        <v>13.3</v>
      </c>
      <c r="LO1107" s="104" t="n">
        <f aca="false">AVERAGE(LC1107:LN1107)</f>
        <v>8.41666666666667</v>
      </c>
      <c r="MA1107" s="22" t="n">
        <v>1957</v>
      </c>
      <c r="MB1107" s="106" t="s">
        <v>157</v>
      </c>
      <c r="MC1107" s="103" t="n">
        <v>9.7</v>
      </c>
      <c r="MD1107" s="103" t="n">
        <v>12.8</v>
      </c>
      <c r="ME1107" s="103" t="n">
        <v>10.7</v>
      </c>
      <c r="MF1107" s="103" t="n">
        <v>8.8</v>
      </c>
      <c r="MG1107" s="103" t="n">
        <v>7.1</v>
      </c>
      <c r="MH1107" s="103" t="n">
        <v>8.5</v>
      </c>
      <c r="MI1107" s="103" t="n">
        <v>4.2</v>
      </c>
      <c r="MJ1107" s="103" t="n">
        <v>4.5</v>
      </c>
      <c r="MK1107" s="103" t="n">
        <v>5.6</v>
      </c>
      <c r="ML1107" s="103" t="n">
        <v>7.9</v>
      </c>
      <c r="MM1107" s="103" t="n">
        <v>8.4</v>
      </c>
      <c r="MN1107" s="103" t="n">
        <v>11.3</v>
      </c>
      <c r="MO1107" s="104" t="n">
        <f aca="false">AVERAGE(MC1107:MN1107)</f>
        <v>8.29166666666667</v>
      </c>
      <c r="NA1107" s="22" t="n">
        <v>1957</v>
      </c>
      <c r="NB1107" s="102" t="n">
        <v>1957</v>
      </c>
      <c r="NC1107" s="110" t="n">
        <v>15.1</v>
      </c>
      <c r="ND1107" s="110" t="n">
        <v>14.6</v>
      </c>
      <c r="NE1107" s="110" t="n">
        <v>12.1</v>
      </c>
      <c r="NF1107" s="110" t="n">
        <v>7</v>
      </c>
      <c r="NG1107" s="110" t="n">
        <v>5.9</v>
      </c>
      <c r="NH1107" s="110" t="n">
        <v>5.7</v>
      </c>
      <c r="NI1107" s="110" t="n">
        <v>2.2</v>
      </c>
      <c r="NJ1107" s="110" t="n">
        <v>3.7</v>
      </c>
      <c r="NK1107" s="110" t="n">
        <v>6.3</v>
      </c>
      <c r="NL1107" s="110" t="n">
        <v>7.4</v>
      </c>
      <c r="NM1107" s="110" t="n">
        <v>8.3</v>
      </c>
      <c r="NN1107" s="110" t="n">
        <v>11.5</v>
      </c>
      <c r="NO1107" s="104" t="n">
        <f aca="false">AVERAGE(NC1107:NN1107)</f>
        <v>8.31666666666667</v>
      </c>
      <c r="OA1107" s="22" t="n">
        <v>1957</v>
      </c>
      <c r="OB1107" s="106" t="n">
        <v>1957</v>
      </c>
      <c r="OC1107" s="103" t="n">
        <v>13.6</v>
      </c>
      <c r="OD1107" s="103" t="n">
        <v>16.5</v>
      </c>
      <c r="OE1107" s="103" t="n">
        <v>15.6</v>
      </c>
      <c r="OF1107" s="103" t="n">
        <v>11.5</v>
      </c>
      <c r="OG1107" s="103" t="n">
        <v>8.8</v>
      </c>
      <c r="OH1107" s="103" t="n">
        <v>6.7</v>
      </c>
      <c r="OI1107" s="103" t="n">
        <v>6.5</v>
      </c>
      <c r="OJ1107" s="103" t="n">
        <v>5.4</v>
      </c>
      <c r="OK1107" s="103" t="n">
        <v>7.4</v>
      </c>
      <c r="OL1107" s="103" t="n">
        <v>8.7</v>
      </c>
      <c r="OM1107" s="103" t="n">
        <v>9.7</v>
      </c>
      <c r="ON1107" s="103" t="n">
        <v>11.1</v>
      </c>
      <c r="OO1107" s="104" t="n">
        <f aca="false">AVERAGE(OC1107:ON1107)</f>
        <v>10.125</v>
      </c>
      <c r="PA1107" s="22" t="n">
        <v>1957</v>
      </c>
      <c r="PB1107" s="106" t="s">
        <v>157</v>
      </c>
      <c r="PC1107" s="103" t="n">
        <v>14.8</v>
      </c>
      <c r="PD1107" s="103" t="n">
        <v>15.6</v>
      </c>
      <c r="PE1107" s="103" t="n">
        <v>11.8</v>
      </c>
      <c r="PF1107" s="103" t="n">
        <v>9</v>
      </c>
      <c r="PG1107" s="103" t="n">
        <v>5.8</v>
      </c>
      <c r="PH1107" s="103" t="n">
        <v>8.3</v>
      </c>
      <c r="PI1107" s="103" t="n">
        <v>3.5</v>
      </c>
      <c r="PJ1107" s="103" t="n">
        <v>4.9</v>
      </c>
      <c r="PK1107" s="103" t="n">
        <v>6.5</v>
      </c>
      <c r="PL1107" s="103" t="n">
        <v>9.7</v>
      </c>
      <c r="PM1107" s="103" t="n">
        <v>11.5</v>
      </c>
      <c r="PN1107" s="103" t="n">
        <v>15.6</v>
      </c>
      <c r="PO1107" s="104" t="n">
        <f aca="false">AVERAGE(PC1107:PN1107)</f>
        <v>9.75</v>
      </c>
      <c r="QA1107" s="22" t="n">
        <v>1957</v>
      </c>
      <c r="QB1107" s="106" t="s">
        <v>157</v>
      </c>
      <c r="QC1107" s="103" t="n">
        <v>9.9</v>
      </c>
      <c r="QD1107" s="103" t="n">
        <v>11.6</v>
      </c>
      <c r="QE1107" s="103" t="n">
        <v>8.5</v>
      </c>
      <c r="QF1107" s="103" t="n">
        <v>7</v>
      </c>
      <c r="QG1107" s="103" t="n">
        <v>4.8</v>
      </c>
      <c r="QH1107" s="103" t="n">
        <v>6.4</v>
      </c>
      <c r="QI1107" s="103" t="n">
        <v>2.6</v>
      </c>
      <c r="QJ1107" s="103" t="n">
        <v>3.5</v>
      </c>
      <c r="QK1107" s="103" t="n">
        <v>4.2</v>
      </c>
      <c r="QL1107" s="103" t="n">
        <v>6.6</v>
      </c>
      <c r="QM1107" s="103" t="n">
        <v>7.7</v>
      </c>
      <c r="QN1107" s="103" t="n">
        <v>12.1</v>
      </c>
      <c r="QO1107" s="104" t="n">
        <f aca="false">AVERAGE(QC1107:QN1107)</f>
        <v>7.075</v>
      </c>
      <c r="RA1107" s="22" t="n">
        <v>1957</v>
      </c>
      <c r="RB1107" s="106" t="s">
        <v>157</v>
      </c>
      <c r="RC1107" s="103" t="n">
        <v>6.8</v>
      </c>
      <c r="RD1107" s="103" t="n">
        <v>9.2</v>
      </c>
      <c r="RE1107" s="103" t="n">
        <v>7</v>
      </c>
      <c r="RF1107" s="103" t="n">
        <v>4.4</v>
      </c>
      <c r="RG1107" s="103" t="n">
        <v>-0.9</v>
      </c>
      <c r="RH1107" s="103" t="n">
        <v>2</v>
      </c>
      <c r="RI1107" s="103" t="n">
        <v>-0.6</v>
      </c>
      <c r="RJ1107" s="103" t="n">
        <v>0.1</v>
      </c>
      <c r="RK1107" s="103" t="n">
        <v>1.3</v>
      </c>
      <c r="RL1107" s="103" t="n">
        <v>4.4</v>
      </c>
      <c r="RM1107" s="103" t="n">
        <v>6.2</v>
      </c>
      <c r="RN1107" s="103" t="n">
        <v>8.7</v>
      </c>
      <c r="RO1107" s="104" t="n">
        <f aca="false">AVERAGE(RC1107:RN1107)</f>
        <v>4.05</v>
      </c>
      <c r="SA1107" s="22" t="n">
        <v>1957</v>
      </c>
      <c r="SB1107" s="106" t="s">
        <v>157</v>
      </c>
      <c r="SC1107" s="103" t="n">
        <v>9.1</v>
      </c>
      <c r="SD1107" s="103" t="n">
        <v>14.1</v>
      </c>
      <c r="SE1107" s="103" t="n">
        <v>8.8</v>
      </c>
      <c r="SF1107" s="103" t="n">
        <v>4.9</v>
      </c>
      <c r="SG1107" s="103" t="n">
        <v>1</v>
      </c>
      <c r="SH1107" s="103" t="n">
        <v>4.3</v>
      </c>
      <c r="SI1107" s="103" t="n">
        <v>1</v>
      </c>
      <c r="SJ1107" s="103" t="n">
        <v>3</v>
      </c>
      <c r="SK1107" s="103" t="n">
        <v>3.9</v>
      </c>
      <c r="SL1107" s="103" t="n">
        <v>5.8</v>
      </c>
      <c r="SM1107" s="103" t="n">
        <v>7.9</v>
      </c>
      <c r="SN1107" s="103" t="n">
        <v>13.1</v>
      </c>
      <c r="SO1107" s="104" t="n">
        <f aca="false">AVERAGE(SC1107:SN1107)</f>
        <v>6.40833333333333</v>
      </c>
      <c r="TA1107" s="22" t="n">
        <v>1957</v>
      </c>
      <c r="TB1107" s="106" t="s">
        <v>157</v>
      </c>
      <c r="TC1107" s="103" t="n">
        <v>9.1</v>
      </c>
      <c r="TD1107" s="103" t="n">
        <v>11.6</v>
      </c>
      <c r="TE1107" s="103" t="n">
        <v>10.2</v>
      </c>
      <c r="TF1107" s="103" t="n">
        <v>7.4</v>
      </c>
      <c r="TG1107" s="103" t="n">
        <v>5.2</v>
      </c>
      <c r="TH1107" s="103" t="n">
        <v>5.9</v>
      </c>
      <c r="TI1107" s="103" t="n">
        <v>3.3</v>
      </c>
      <c r="TJ1107" s="103" t="n">
        <v>4.2</v>
      </c>
      <c r="TK1107" s="103" t="n">
        <v>5</v>
      </c>
      <c r="TL1107" s="103" t="n">
        <v>7.5</v>
      </c>
      <c r="TM1107" s="103" t="n">
        <v>8.2</v>
      </c>
      <c r="TN1107" s="103" t="n">
        <v>10.6</v>
      </c>
      <c r="TO1107" s="104" t="n">
        <f aca="false">AVERAGE(TC1107:TN1107)</f>
        <v>7.35</v>
      </c>
      <c r="UA1107" s="22" t="n">
        <v>1957</v>
      </c>
      <c r="UB1107" s="102" t="n">
        <v>1957</v>
      </c>
      <c r="UC1107" s="108" t="n">
        <f aca="false">(UC1105+UC1106)/2</f>
        <v>12.45</v>
      </c>
      <c r="UD1107" s="108" t="n">
        <f aca="false">(UD1105+UD1106)/2</f>
        <v>15.15</v>
      </c>
      <c r="UE1107" s="108" t="n">
        <f aca="false">(UE1105+UE1106)/2</f>
        <v>13.8</v>
      </c>
      <c r="UF1107" s="108" t="n">
        <f aca="false">(UF1105+UF1106)/2</f>
        <v>8.25</v>
      </c>
      <c r="UG1107" s="108" t="n">
        <f aca="false">(UG1105+UG1106)/2</f>
        <v>5.75</v>
      </c>
      <c r="UH1107" s="108" t="n">
        <f aca="false">(UH1105+UH1106)/2</f>
        <v>3.35</v>
      </c>
      <c r="UI1107" s="108" t="n">
        <f aca="false">(UI1105+UI1106)/2</f>
        <v>3.55</v>
      </c>
      <c r="UJ1107" s="108" t="n">
        <f aca="false">(UJ1105+UJ1106)/2</f>
        <v>4.25</v>
      </c>
      <c r="UK1107" s="108" t="n">
        <f aca="false">(UK1105+UK1106)/2</f>
        <v>6.8</v>
      </c>
      <c r="UL1107" s="108" t="n">
        <f aca="false">(UL1105+UL1106)/2</f>
        <v>6.15</v>
      </c>
      <c r="UM1107" s="108" t="n">
        <f aca="false">(UM1105+UM1106)/2</f>
        <v>7.2</v>
      </c>
      <c r="UN1107" s="108" t="n">
        <f aca="false">(UN1105+UN1106)/2</f>
        <v>9.5</v>
      </c>
      <c r="UO1107" s="104" t="n">
        <f aca="false">AVERAGE(UC1107:UN1107)</f>
        <v>8.01666666666667</v>
      </c>
      <c r="VA1107" s="22" t="n">
        <v>1957</v>
      </c>
      <c r="VB1107" s="102" t="n">
        <v>1957</v>
      </c>
      <c r="VC1107" s="103" t="n">
        <v>12.3</v>
      </c>
      <c r="VD1107" s="103" t="n">
        <v>13.6</v>
      </c>
      <c r="VE1107" s="103" t="n">
        <v>11.7</v>
      </c>
      <c r="VF1107" s="103" t="n">
        <v>9.4</v>
      </c>
      <c r="VG1107" s="103" t="n">
        <v>7.1</v>
      </c>
      <c r="VH1107" s="103" t="n">
        <v>4.8</v>
      </c>
      <c r="VI1107" s="103" t="n">
        <v>3.7</v>
      </c>
      <c r="VJ1107" s="103" t="n">
        <v>4.6</v>
      </c>
      <c r="VK1107" s="103" t="n">
        <v>5.1</v>
      </c>
      <c r="VL1107" s="103" t="n">
        <v>7.6</v>
      </c>
      <c r="VM1107" s="103" t="n">
        <v>9</v>
      </c>
      <c r="VN1107" s="103" t="n">
        <v>10.3</v>
      </c>
      <c r="VO1107" s="104" t="n">
        <f aca="false">AVERAGE(VC1107:VN1107)</f>
        <v>8.26666666666667</v>
      </c>
      <c r="WA1107" s="22" t="n">
        <v>1957</v>
      </c>
      <c r="WB1107" s="102" t="n">
        <v>1957</v>
      </c>
      <c r="WC1107" s="103" t="n">
        <v>14.2</v>
      </c>
      <c r="WD1107" s="103" t="n">
        <v>14.8</v>
      </c>
      <c r="WE1107" s="103" t="n">
        <v>12.1</v>
      </c>
      <c r="WF1107" s="103" t="n">
        <v>8.2</v>
      </c>
      <c r="WG1107" s="103" t="n">
        <v>5.2</v>
      </c>
      <c r="WH1107" s="103" t="n">
        <v>7.2</v>
      </c>
      <c r="WI1107" s="103" t="n">
        <v>3</v>
      </c>
      <c r="WJ1107" s="103" t="n">
        <v>4.6</v>
      </c>
      <c r="WK1107" s="103" t="n">
        <v>6.3</v>
      </c>
      <c r="WL1107" s="103" t="n">
        <v>8.4</v>
      </c>
      <c r="WM1107" s="103" t="n">
        <v>11</v>
      </c>
      <c r="WN1107" s="103" t="n">
        <v>15.2</v>
      </c>
      <c r="WO1107" s="104" t="n">
        <f aca="false">AVERAGE(WC1107:WN1107)</f>
        <v>9.18333333333333</v>
      </c>
      <c r="XA1107" s="22" t="n">
        <v>1957</v>
      </c>
      <c r="XB1107" s="106" t="s">
        <v>157</v>
      </c>
      <c r="XC1107" s="103" t="n">
        <v>12.7</v>
      </c>
      <c r="XD1107" s="103" t="n">
        <v>15.4</v>
      </c>
      <c r="XE1107" s="103" t="n">
        <v>10.9</v>
      </c>
      <c r="XF1107" s="103" t="n">
        <v>7.4</v>
      </c>
      <c r="XG1107" s="103" t="n">
        <v>3.9</v>
      </c>
      <c r="XH1107" s="103" t="n">
        <v>5.7</v>
      </c>
      <c r="XI1107" s="103" t="n">
        <v>2.5</v>
      </c>
      <c r="XJ1107" s="103" t="n">
        <v>4.3</v>
      </c>
      <c r="XK1107" s="103" t="n">
        <v>5.4</v>
      </c>
      <c r="XL1107" s="103" t="n">
        <v>8.3</v>
      </c>
      <c r="XM1107" s="103" t="n">
        <v>9.7</v>
      </c>
      <c r="XN1107" s="103" t="n">
        <v>14.4</v>
      </c>
      <c r="XO1107" s="104" t="n">
        <f aca="false">AVERAGE(XC1107:XN1107)</f>
        <v>8.38333333333333</v>
      </c>
      <c r="YA1107" s="22" t="n">
        <v>1957</v>
      </c>
      <c r="YB1107" s="106" t="s">
        <v>157</v>
      </c>
      <c r="YC1107" s="103" t="n">
        <v>10.9</v>
      </c>
      <c r="YD1107" s="103" t="n">
        <v>12.8</v>
      </c>
      <c r="YE1107" s="103" t="n">
        <v>11.6</v>
      </c>
      <c r="YF1107" s="103" t="n">
        <v>10</v>
      </c>
      <c r="YG1107" s="103" t="n">
        <v>8.5</v>
      </c>
      <c r="YH1107" s="103" t="n">
        <v>9.2</v>
      </c>
      <c r="YI1107" s="103" t="n">
        <v>5.4</v>
      </c>
      <c r="YJ1107" s="103" t="n">
        <v>6.3</v>
      </c>
      <c r="YK1107" s="103" t="n">
        <v>7.1</v>
      </c>
      <c r="YL1107" s="103" t="n">
        <v>8.4</v>
      </c>
      <c r="YM1107" s="103" t="n">
        <v>9.9</v>
      </c>
      <c r="YN1107" s="103" t="n">
        <v>11.6</v>
      </c>
      <c r="YO1107" s="104" t="n">
        <f aca="false">AVERAGE(YC1107:YN1107)</f>
        <v>9.30833333333333</v>
      </c>
      <c r="ZA1107" s="22" t="n">
        <v>1957</v>
      </c>
      <c r="ZB1107" s="106" t="s">
        <v>157</v>
      </c>
      <c r="ZC1107" s="103" t="n">
        <v>11.7</v>
      </c>
      <c r="ZD1107" s="103" t="n">
        <v>13.5</v>
      </c>
      <c r="ZE1107" s="103" t="n">
        <v>13.3</v>
      </c>
      <c r="ZF1107" s="103" t="n">
        <v>11.5</v>
      </c>
      <c r="ZG1107" s="103" t="n">
        <v>9.9</v>
      </c>
      <c r="ZH1107" s="103" t="n">
        <v>10.8</v>
      </c>
      <c r="ZI1107" s="103" t="n">
        <v>8.5</v>
      </c>
      <c r="ZJ1107" s="103" t="n">
        <v>8.7</v>
      </c>
      <c r="ZK1107" s="103" t="n">
        <v>8.2</v>
      </c>
      <c r="ZL1107" s="103" t="n">
        <v>8.6</v>
      </c>
      <c r="ZM1107" s="103" t="n">
        <v>10.3</v>
      </c>
      <c r="ZN1107" s="103" t="n">
        <v>11.5</v>
      </c>
      <c r="ZO1107" s="104" t="n">
        <f aca="false">AVERAGE(ZC1107:ZN1107)</f>
        <v>10.5416666666667</v>
      </c>
    </row>
    <row r="1108" customFormat="false" ht="12.8" hidden="false" customHeight="false" outlineLevel="0" collapsed="false">
      <c r="A1108" s="97"/>
      <c r="B1108" s="11" t="n">
        <f aca="false">AVERAGE(AO1108,BO1108,CO1108,DO1108,EO1108,FO1108,GO1108,HO1108,IO1108,JO1108,KO1108,LO1108,MO1108,NO1108,OO1108,PO1108,QO1108,RO1108,SO1108,TO1108,UO1108,VO1108,WO1108,XO1108,YO1108,ZO1108)</f>
        <v>8.64471153846154</v>
      </c>
      <c r="C1108" s="98" t="n">
        <f aca="false">AVERAGE(B1104:B1108)</f>
        <v>8.63084935897436</v>
      </c>
      <c r="D1108" s="99" t="n">
        <f aca="false">AVERAGE(B1099:B1108)</f>
        <v>8.59788862179487</v>
      </c>
      <c r="E1108" s="11" t="n">
        <f aca="false">AVERAGE(B1089:B1108)</f>
        <v>8.60483009178322</v>
      </c>
      <c r="F1108" s="100" t="n">
        <f aca="false">AVERAGE(B1059:B1108)</f>
        <v>8.71865144230769</v>
      </c>
      <c r="G1108" s="3" t="n">
        <f aca="false">MAX(AC1108:AN1108,BC1108:BN1108,CC1108:CN1108,DC1108:DN1108,EC1108:EN1108,FC1108:FN1108,GC1108:GN1108,HC1108:HN1108,IC1108:IN1108,JC1108:JN1108,KC1108:KN1108,LC1108:LN1108,MC1108:MN1108,NC1108:NN1108,OC1108:ON1108,PC1108:PN1108,QC1108:QN1108,RC1108:RN1108,SC1108:SN1108,TC1108:TN1108,UC1108:UN1108,VC1108:VN1108,WC1108:WN1108,XC1108:XN1108,YC1108:YN1108,ZC1108:ZN1108,)</f>
        <v>16.3</v>
      </c>
      <c r="H1108" s="19" t="n">
        <f aca="false">MEDIAN(AC1108:AN1108,BC1108:BN1108,CC1108:CN1108,DC1108:DN1108,EC1108:EN1108,FC1108:FN1108,GC1108:GN1108,HC1108:HN1108,IC1108:IN1108,JC1108:JN1108,KC1108:KN1108,LC1108:LN1108,MC1108:MN1108,NC1108:NN1108,OC1108:ON1108,PC1108:PN1108,QC1108:QN1108,RC1108:RN1108,SC1108:SN1108,TC1108:TN1108,UC1108:UN1108,VC1108:VN1108,WC1108:WN1108,XC1108:XN1108,YC1108:YN1108,ZC1108:ZN1108,)</f>
        <v>8.7</v>
      </c>
      <c r="I1108" s="5" t="n">
        <f aca="false">MIN(AC1108:AN1108,BC1108:BN1108,CC1108:CN1108,DC1108:DN1108,EC1108:EN1108,FC1108:FN1108,GC1108:GN1108,HC1108:HN1108,IC1108:IN1108,JC1108:JN1108,KC1108:KN1108,LC1108:LN1108,MC1108:MN1108,NC1108:NN1108,OC1108:ON1108,PC1108:PN1108,QC1108:QN1108,RC1108:RN1108,SC1108:SN1108,TC1108:TN1108,UC1108:UN1108,VC1108:VN1108,WC1108:WN1108,XC1108:XN1108,YC1108:YN1108,ZC1108:ZN1108)</f>
        <v>0.1</v>
      </c>
      <c r="J1108" s="5" t="n">
        <f aca="false">MIN(AC1108:AN1108,BC1108:BN1108,CC1108:CN1108,DC1108:DN1108,EC1108:EN1108,FC1108:FN1108,GC1108:GN1108,HC1108:HN1108,IC1108:IN1108,JC1108:JN1108,KC1108:KN1108,LC1108:LN1108,MC1108:MN1108,NC1108:NN1108,OC1108:ON1108,PC1108:PN1108,QC1108:QN1108,SC1108:SN1108,TC1108:TN1108,UC1108:UN1108,VC1108:VN1108,WC1108:WN1108,XC1108:XN1108,YC1108:YN1108,ZC1108:ZN1108)</f>
        <v>0.8</v>
      </c>
      <c r="K1108" s="101" t="n">
        <f aca="false">(G1108+I1108)/2</f>
        <v>8.2</v>
      </c>
      <c r="AB1108" s="102" t="n">
        <v>1958</v>
      </c>
      <c r="AC1108" s="110" t="n">
        <v>10.1</v>
      </c>
      <c r="AD1108" s="110" t="n">
        <v>14.3</v>
      </c>
      <c r="AE1108" s="110" t="n">
        <v>13.3</v>
      </c>
      <c r="AF1108" s="110" t="n">
        <v>8.6</v>
      </c>
      <c r="AG1108" s="108" t="n">
        <f aca="false">(AG1106+AG1107)/2</f>
        <v>6.2</v>
      </c>
      <c r="AH1108" s="110" t="n">
        <v>4.2</v>
      </c>
      <c r="AI1108" s="110" t="n">
        <v>4.1</v>
      </c>
      <c r="AJ1108" s="110" t="n">
        <v>3</v>
      </c>
      <c r="AK1108" s="110" t="n">
        <v>5</v>
      </c>
      <c r="AL1108" s="110" t="n">
        <v>5.9</v>
      </c>
      <c r="AM1108" s="110" t="n">
        <v>7.3</v>
      </c>
      <c r="AN1108" s="110" t="n">
        <v>7.9</v>
      </c>
      <c r="AO1108" s="104" t="n">
        <f aca="false">AVERAGE(AC1108:AN1108)</f>
        <v>7.49166666666667</v>
      </c>
      <c r="BA1108" s="22" t="n">
        <v>1958</v>
      </c>
      <c r="BB1108" s="106" t="s">
        <v>158</v>
      </c>
      <c r="BC1108" s="103" t="n">
        <v>11.7</v>
      </c>
      <c r="BD1108" s="103" t="n">
        <v>13.7</v>
      </c>
      <c r="BE1108" s="103" t="n">
        <v>12</v>
      </c>
      <c r="BF1108" s="103" t="n">
        <v>7.4</v>
      </c>
      <c r="BG1108" s="103" t="n">
        <v>8.6</v>
      </c>
      <c r="BH1108" s="103" t="n">
        <v>4.6</v>
      </c>
      <c r="BI1108" s="103" t="n">
        <v>4.5</v>
      </c>
      <c r="BJ1108" s="103" t="n">
        <v>5.7</v>
      </c>
      <c r="BK1108" s="103" t="n">
        <v>5.2</v>
      </c>
      <c r="BL1108" s="103" t="n">
        <v>7.2</v>
      </c>
      <c r="BM1108" s="103" t="n">
        <v>10.8</v>
      </c>
      <c r="BN1108" s="103" t="n">
        <v>10.9</v>
      </c>
      <c r="BO1108" s="104" t="n">
        <f aca="false">AVERAGE(BC1108:BN1108)</f>
        <v>8.525</v>
      </c>
      <c r="CA1108" s="22" t="n">
        <v>1958</v>
      </c>
      <c r="CB1108" s="106" t="s">
        <v>158</v>
      </c>
      <c r="CC1108" s="103" t="n">
        <v>8.6</v>
      </c>
      <c r="CD1108" s="103" t="n">
        <v>11.1</v>
      </c>
      <c r="CE1108" s="103" t="n">
        <v>10</v>
      </c>
      <c r="CF1108" s="103" t="n">
        <v>6.7</v>
      </c>
      <c r="CG1108" s="103" t="n">
        <v>7.8</v>
      </c>
      <c r="CH1108" s="103" t="n">
        <v>3</v>
      </c>
      <c r="CI1108" s="103" t="n">
        <v>2.6</v>
      </c>
      <c r="CJ1108" s="103" t="n">
        <v>4.7</v>
      </c>
      <c r="CK1108" s="103" t="n">
        <v>3.7</v>
      </c>
      <c r="CL1108" s="103" t="n">
        <v>5.8</v>
      </c>
      <c r="CM1108" s="103" t="n">
        <v>9.5</v>
      </c>
      <c r="CN1108" s="103" t="n">
        <v>8.6</v>
      </c>
      <c r="CO1108" s="104" t="n">
        <f aca="false">AVERAGE(CC1108:CN1108)</f>
        <v>6.84166666666667</v>
      </c>
      <c r="DA1108" s="22" t="n">
        <v>1958</v>
      </c>
      <c r="DB1108" s="106" t="s">
        <v>158</v>
      </c>
      <c r="DC1108" s="103" t="n">
        <v>13.9</v>
      </c>
      <c r="DD1108" s="103" t="n">
        <v>13.8</v>
      </c>
      <c r="DE1108" s="103" t="n">
        <v>11.2</v>
      </c>
      <c r="DF1108" s="103" t="n">
        <v>9.1</v>
      </c>
      <c r="DG1108" s="103" t="n">
        <v>9.4</v>
      </c>
      <c r="DH1108" s="103" t="n">
        <v>3.3</v>
      </c>
      <c r="DI1108" s="103" t="n">
        <v>4</v>
      </c>
      <c r="DJ1108" s="103" t="n">
        <v>5.9</v>
      </c>
      <c r="DK1108" s="103" t="n">
        <v>5.3</v>
      </c>
      <c r="DL1108" s="103" t="n">
        <v>8.4</v>
      </c>
      <c r="DM1108" s="103" t="n">
        <v>12.4</v>
      </c>
      <c r="DN1108" s="103" t="n">
        <v>11.9</v>
      </c>
      <c r="DO1108" s="104" t="n">
        <f aca="false">AVERAGE(DC1108:DN1108)</f>
        <v>9.05</v>
      </c>
      <c r="EA1108" s="22" t="n">
        <v>1958</v>
      </c>
      <c r="EB1108" s="106" t="s">
        <v>158</v>
      </c>
      <c r="EC1108" s="103" t="n">
        <v>11.9</v>
      </c>
      <c r="ED1108" s="103" t="n">
        <v>13.2</v>
      </c>
      <c r="EE1108" s="103" t="n">
        <v>12.5</v>
      </c>
      <c r="EF1108" s="103" t="n">
        <v>10.8</v>
      </c>
      <c r="EG1108" s="103" t="n">
        <v>10.4</v>
      </c>
      <c r="EH1108" s="103" t="n">
        <v>7.9</v>
      </c>
      <c r="EI1108" s="103" t="n">
        <v>6.2</v>
      </c>
      <c r="EJ1108" s="103" t="n">
        <v>8</v>
      </c>
      <c r="EK1108" s="103" t="n">
        <v>7.4</v>
      </c>
      <c r="EL1108" s="103" t="n">
        <v>9</v>
      </c>
      <c r="EM1108" s="103" t="n">
        <v>10.9</v>
      </c>
      <c r="EN1108" s="105" t="n">
        <f aca="false">(EN1107+EN1109)/2</f>
        <v>11.4</v>
      </c>
      <c r="EO1108" s="104" t="n">
        <f aca="false">AVERAGE(EC1108:EN1108)</f>
        <v>9.96666666666667</v>
      </c>
      <c r="FA1108" s="22" t="n">
        <v>1958</v>
      </c>
      <c r="FB1108" s="111" t="n">
        <v>1958</v>
      </c>
      <c r="FC1108" s="110" t="n">
        <v>13.2</v>
      </c>
      <c r="FD1108" s="110" t="n">
        <v>9.3</v>
      </c>
      <c r="FE1108" s="110" t="n">
        <v>7.3</v>
      </c>
      <c r="FF1108" s="110" t="n">
        <v>7.2</v>
      </c>
      <c r="FG1108" s="110" t="n">
        <v>4.2</v>
      </c>
      <c r="FH1108" s="110" t="n">
        <v>3.8</v>
      </c>
      <c r="FI1108" s="110" t="n">
        <v>0.8</v>
      </c>
      <c r="FJ1108" s="110" t="n">
        <v>2.1</v>
      </c>
      <c r="FK1108" s="110" t="n">
        <v>2.7</v>
      </c>
      <c r="FL1108" s="110" t="n">
        <v>6.2</v>
      </c>
      <c r="FM1108" s="110" t="n">
        <v>7.7</v>
      </c>
      <c r="FN1108" s="108" t="n">
        <f aca="false">(FN1106+FN1107)/2</f>
        <v>7.5</v>
      </c>
      <c r="FO1108" s="104" t="n">
        <f aca="false">AVERAGE(FC1108:FN1108)</f>
        <v>6</v>
      </c>
      <c r="GA1108" s="22" t="n">
        <v>1958</v>
      </c>
      <c r="GB1108" s="106" t="s">
        <v>158</v>
      </c>
      <c r="GC1108" s="103" t="n">
        <v>12.9</v>
      </c>
      <c r="GD1108" s="103" t="n">
        <v>14.6</v>
      </c>
      <c r="GE1108" s="103" t="n">
        <v>12.6</v>
      </c>
      <c r="GF1108" s="103" t="n">
        <v>9.3</v>
      </c>
      <c r="GG1108" s="103" t="n">
        <v>9.9</v>
      </c>
      <c r="GH1108" s="103" t="n">
        <v>3.3</v>
      </c>
      <c r="GI1108" s="103" t="n">
        <v>3.7</v>
      </c>
      <c r="GJ1108" s="103" t="n">
        <v>6.4</v>
      </c>
      <c r="GK1108" s="103" t="n">
        <v>5.5</v>
      </c>
      <c r="GL1108" s="103" t="n">
        <v>8.4</v>
      </c>
      <c r="GM1108" s="103" t="n">
        <v>13</v>
      </c>
      <c r="GN1108" s="103" t="n">
        <v>11.3</v>
      </c>
      <c r="GO1108" s="104" t="n">
        <f aca="false">AVERAGE(GC1108:GN1108)</f>
        <v>9.24166666666667</v>
      </c>
      <c r="HA1108" s="22" t="n">
        <v>1958</v>
      </c>
      <c r="HB1108" s="106" t="s">
        <v>158</v>
      </c>
      <c r="HC1108" s="103" t="n">
        <v>14.6</v>
      </c>
      <c r="HD1108" s="103" t="n">
        <v>15.9</v>
      </c>
      <c r="HE1108" s="103" t="n">
        <v>16.3</v>
      </c>
      <c r="HF1108" s="103" t="n">
        <v>13.5</v>
      </c>
      <c r="HG1108" s="103" t="n">
        <v>12.4</v>
      </c>
      <c r="HH1108" s="103" t="n">
        <v>9.2</v>
      </c>
      <c r="HI1108" s="103" t="n">
        <v>8</v>
      </c>
      <c r="HJ1108" s="103" t="n">
        <v>9.1</v>
      </c>
      <c r="HK1108" s="103" t="n">
        <v>9.6</v>
      </c>
      <c r="HL1108" s="103" t="n">
        <v>11</v>
      </c>
      <c r="HM1108" s="103" t="n">
        <v>13.4</v>
      </c>
      <c r="HN1108" s="103" t="n">
        <v>14.1</v>
      </c>
      <c r="HO1108" s="104" t="n">
        <f aca="false">AVERAGE(HC1108:HN1108)</f>
        <v>12.2583333333333</v>
      </c>
      <c r="IA1108" s="22" t="n">
        <v>1958</v>
      </c>
      <c r="IB1108" s="102" t="n">
        <v>1958</v>
      </c>
      <c r="IC1108" s="103" t="n">
        <v>11.7</v>
      </c>
      <c r="ID1108" s="103" t="n">
        <v>14.7</v>
      </c>
      <c r="IE1108" s="103" t="n">
        <v>13.2</v>
      </c>
      <c r="IF1108" s="103" t="n">
        <v>8.6</v>
      </c>
      <c r="IG1108" s="103" t="n">
        <v>9.9</v>
      </c>
      <c r="IH1108" s="103" t="n">
        <v>5.8</v>
      </c>
      <c r="II1108" s="103" t="n">
        <v>5.4</v>
      </c>
      <c r="IJ1108" s="103" t="n">
        <v>6.9</v>
      </c>
      <c r="IK1108" s="103" t="n">
        <v>6.1</v>
      </c>
      <c r="IL1108" s="103" t="n">
        <v>8.1</v>
      </c>
      <c r="IM1108" s="103" t="n">
        <v>10.9</v>
      </c>
      <c r="IN1108" s="103" t="n">
        <v>11.3</v>
      </c>
      <c r="IO1108" s="104" t="n">
        <f aca="false">AVERAGE(IC1108:IN1108)</f>
        <v>9.38333333333333</v>
      </c>
      <c r="JA1108" s="22" t="n">
        <v>1958</v>
      </c>
      <c r="JB1108" s="106" t="s">
        <v>158</v>
      </c>
      <c r="JC1108" s="103" t="n">
        <v>9.7</v>
      </c>
      <c r="JD1108" s="103" t="n">
        <v>11.5</v>
      </c>
      <c r="JE1108" s="103" t="n">
        <v>10.7</v>
      </c>
      <c r="JF1108" s="103" t="n">
        <v>7.8</v>
      </c>
      <c r="JG1108" s="103" t="n">
        <v>9.2</v>
      </c>
      <c r="JH1108" s="103" t="n">
        <v>4.5</v>
      </c>
      <c r="JI1108" s="103" t="n">
        <v>3.9</v>
      </c>
      <c r="JJ1108" s="103" t="n">
        <v>5.6</v>
      </c>
      <c r="JK1108" s="103" t="n">
        <v>5.3</v>
      </c>
      <c r="JL1108" s="103" t="n">
        <v>7.7</v>
      </c>
      <c r="JM1108" s="103" t="n">
        <v>9.7</v>
      </c>
      <c r="JN1108" s="103" t="n">
        <v>8.8</v>
      </c>
      <c r="JO1108" s="104" t="n">
        <f aca="false">AVERAGE(JC1108:JN1108)</f>
        <v>7.86666666666667</v>
      </c>
      <c r="KA1108" s="22" t="n">
        <v>1958</v>
      </c>
      <c r="KB1108" s="106" t="s">
        <v>158</v>
      </c>
      <c r="KC1108" s="103" t="n">
        <v>12</v>
      </c>
      <c r="KD1108" s="103" t="n">
        <v>14.1</v>
      </c>
      <c r="KE1108" s="103" t="n">
        <v>12</v>
      </c>
      <c r="KF1108" s="103" t="n">
        <v>7.9</v>
      </c>
      <c r="KG1108" s="103" t="n">
        <v>8.3</v>
      </c>
      <c r="KH1108" s="103" t="n">
        <v>2.7</v>
      </c>
      <c r="KI1108" s="103" t="n">
        <v>3.1</v>
      </c>
      <c r="KJ1108" s="103" t="n">
        <v>5.9</v>
      </c>
      <c r="KK1108" s="103" t="n">
        <v>5.1</v>
      </c>
      <c r="KL1108" s="103" t="n">
        <v>8.3</v>
      </c>
      <c r="KM1108" s="103" t="n">
        <v>10.6</v>
      </c>
      <c r="KN1108" s="103" t="n">
        <v>9.4</v>
      </c>
      <c r="KO1108" s="104" t="n">
        <f aca="false">AVERAGE(KC1108:KN1108)</f>
        <v>8.28333333333333</v>
      </c>
      <c r="LA1108" s="22" t="n">
        <v>1958</v>
      </c>
      <c r="LB1108" s="106" t="s">
        <v>158</v>
      </c>
      <c r="LC1108" s="103" t="n">
        <v>12.8</v>
      </c>
      <c r="LD1108" s="103" t="n">
        <v>14.2</v>
      </c>
      <c r="LE1108" s="103" t="n">
        <v>12.6</v>
      </c>
      <c r="LF1108" s="103" t="n">
        <v>8.1</v>
      </c>
      <c r="LG1108" s="103" t="n">
        <v>9.2</v>
      </c>
      <c r="LH1108" s="103" t="n">
        <v>2.2</v>
      </c>
      <c r="LI1108" s="103" t="n">
        <v>3.5</v>
      </c>
      <c r="LJ1108" s="103" t="n">
        <v>5.5</v>
      </c>
      <c r="LK1108" s="103" t="n">
        <v>5.4</v>
      </c>
      <c r="LL1108" s="103" t="n">
        <v>8.7</v>
      </c>
      <c r="LM1108" s="103" t="n">
        <v>12.7</v>
      </c>
      <c r="LN1108" s="103" t="n">
        <v>10.5</v>
      </c>
      <c r="LO1108" s="104" t="n">
        <f aca="false">AVERAGE(LC1108:LN1108)</f>
        <v>8.78333333333333</v>
      </c>
      <c r="MA1108" s="22" t="n">
        <v>1958</v>
      </c>
      <c r="MB1108" s="106" t="s">
        <v>158</v>
      </c>
      <c r="MC1108" s="103" t="n">
        <v>12</v>
      </c>
      <c r="MD1108" s="103" t="n">
        <v>13.2</v>
      </c>
      <c r="ME1108" s="103" t="n">
        <v>12.2</v>
      </c>
      <c r="MF1108" s="103" t="n">
        <v>8.6</v>
      </c>
      <c r="MG1108" s="103" t="n">
        <v>9.4</v>
      </c>
      <c r="MH1108" s="103" t="n">
        <v>4.9</v>
      </c>
      <c r="MI1108" s="103" t="n">
        <v>4.9</v>
      </c>
      <c r="MJ1108" s="103" t="n">
        <v>6.1</v>
      </c>
      <c r="MK1108" s="103" t="n">
        <v>5.6</v>
      </c>
      <c r="ML1108" s="103" t="n">
        <v>7.8</v>
      </c>
      <c r="MM1108" s="103" t="n">
        <v>10.8</v>
      </c>
      <c r="MN1108" s="103" t="n">
        <v>11.1</v>
      </c>
      <c r="MO1108" s="104" t="n">
        <f aca="false">AVERAGE(MC1108:MN1108)</f>
        <v>8.88333333333333</v>
      </c>
      <c r="NA1108" s="22" t="n">
        <v>1958</v>
      </c>
      <c r="NB1108" s="102" t="n">
        <v>1958</v>
      </c>
      <c r="NC1108" s="110" t="n">
        <v>12.4</v>
      </c>
      <c r="ND1108" s="110" t="n">
        <v>11.6</v>
      </c>
      <c r="NE1108" s="110" t="n">
        <v>12.5</v>
      </c>
      <c r="NF1108" s="110" t="n">
        <v>7.8</v>
      </c>
      <c r="NG1108" s="110" t="n">
        <v>5.4</v>
      </c>
      <c r="NH1108" s="110" t="n">
        <v>4.1</v>
      </c>
      <c r="NI1108" s="110" t="n">
        <v>2.1</v>
      </c>
      <c r="NJ1108" s="110" t="n">
        <v>3.7</v>
      </c>
      <c r="NK1108" s="110" t="n">
        <v>5.7</v>
      </c>
      <c r="NL1108" s="110" t="n">
        <v>7.7</v>
      </c>
      <c r="NM1108" s="110" t="n">
        <v>9.2</v>
      </c>
      <c r="NN1108" s="110" t="n">
        <v>11.1</v>
      </c>
      <c r="NO1108" s="104" t="n">
        <f aca="false">AVERAGE(NC1108:NN1108)</f>
        <v>7.775</v>
      </c>
      <c r="OA1108" s="22" t="n">
        <v>1958</v>
      </c>
      <c r="OB1108" s="106" t="n">
        <v>1958</v>
      </c>
      <c r="OC1108" s="103" t="n">
        <v>11.8</v>
      </c>
      <c r="OD1108" s="103" t="n">
        <v>13.7</v>
      </c>
      <c r="OE1108" s="103" t="n">
        <v>11.8</v>
      </c>
      <c r="OF1108" s="103" t="n">
        <v>10.1</v>
      </c>
      <c r="OG1108" s="103" t="n">
        <v>8</v>
      </c>
      <c r="OH1108" s="103" t="n">
        <v>9.4</v>
      </c>
      <c r="OI1108" s="103" t="n">
        <v>5.3</v>
      </c>
      <c r="OJ1108" s="103" t="n">
        <v>5.8</v>
      </c>
      <c r="OK1108" s="103" t="n">
        <v>6.9</v>
      </c>
      <c r="OL1108" s="103" t="n">
        <v>9.1</v>
      </c>
      <c r="OM1108" s="103" t="n">
        <v>10.1</v>
      </c>
      <c r="ON1108" s="103" t="n">
        <v>12.4</v>
      </c>
      <c r="OO1108" s="104" t="n">
        <f aca="false">AVERAGE(OC1108:ON1108)</f>
        <v>9.53333333333333</v>
      </c>
      <c r="PA1108" s="22" t="n">
        <v>1958</v>
      </c>
      <c r="PB1108" s="106" t="s">
        <v>158</v>
      </c>
      <c r="PC1108" s="103" t="n">
        <v>15.5</v>
      </c>
      <c r="PD1108" s="103" t="n">
        <v>16</v>
      </c>
      <c r="PE1108" s="103" t="n">
        <v>13.3</v>
      </c>
      <c r="PF1108" s="103" t="n">
        <v>10.1</v>
      </c>
      <c r="PG1108" s="103" t="n">
        <v>10.2</v>
      </c>
      <c r="PH1108" s="103" t="n">
        <v>3</v>
      </c>
      <c r="PI1108" s="103" t="n">
        <v>4.2</v>
      </c>
      <c r="PJ1108" s="103" t="n">
        <v>6.4</v>
      </c>
      <c r="PK1108" s="103" t="n">
        <v>5.2</v>
      </c>
      <c r="PL1108" s="103" t="n">
        <v>9.5</v>
      </c>
      <c r="PM1108" s="103" t="n">
        <v>13.5</v>
      </c>
      <c r="PN1108" s="103" t="n">
        <v>12.7</v>
      </c>
      <c r="PO1108" s="104" t="n">
        <f aca="false">AVERAGE(PC1108:PN1108)</f>
        <v>9.96666666666667</v>
      </c>
      <c r="QA1108" s="22" t="n">
        <v>1958</v>
      </c>
      <c r="QB1108" s="106" t="s">
        <v>158</v>
      </c>
      <c r="QC1108" s="103" t="n">
        <v>10.8</v>
      </c>
      <c r="QD1108" s="103" t="n">
        <v>12.7</v>
      </c>
      <c r="QE1108" s="103" t="n">
        <v>10.5</v>
      </c>
      <c r="QF1108" s="103" t="n">
        <v>6.4</v>
      </c>
      <c r="QG1108" s="103" t="n">
        <v>8.7</v>
      </c>
      <c r="QH1108" s="103" t="n">
        <v>1.5</v>
      </c>
      <c r="QI1108" s="103" t="n">
        <v>2.5</v>
      </c>
      <c r="QJ1108" s="103" t="n">
        <v>5.5</v>
      </c>
      <c r="QK1108" s="103" t="n">
        <v>4.4</v>
      </c>
      <c r="QL1108" s="103" t="n">
        <v>7.5</v>
      </c>
      <c r="QM1108" s="103" t="n">
        <v>9.7</v>
      </c>
      <c r="QN1108" s="103" t="n">
        <v>8.6</v>
      </c>
      <c r="QO1108" s="104" t="n">
        <f aca="false">AVERAGE(QC1108:QN1108)</f>
        <v>7.4</v>
      </c>
      <c r="RA1108" s="22" t="n">
        <v>1958</v>
      </c>
      <c r="RB1108" s="106" t="s">
        <v>158</v>
      </c>
      <c r="RC1108" s="103" t="n">
        <v>8.7</v>
      </c>
      <c r="RD1108" s="103" t="n">
        <v>10.4</v>
      </c>
      <c r="RE1108" s="103" t="n">
        <v>7.9</v>
      </c>
      <c r="RF1108" s="103" t="n">
        <v>3.5</v>
      </c>
      <c r="RG1108" s="103" t="n">
        <v>5.7</v>
      </c>
      <c r="RH1108" s="103" t="n">
        <v>0.1</v>
      </c>
      <c r="RI1108" s="103" t="n">
        <v>0.3</v>
      </c>
      <c r="RJ1108" s="103" t="n">
        <v>1.8</v>
      </c>
      <c r="RK1108" s="103" t="n">
        <v>2</v>
      </c>
      <c r="RL1108" s="103" t="n">
        <v>4.9</v>
      </c>
      <c r="RM1108" s="103" t="n">
        <v>8.4</v>
      </c>
      <c r="RN1108" s="103" t="n">
        <v>7.3</v>
      </c>
      <c r="RO1108" s="104" t="n">
        <f aca="false">AVERAGE(RC1108:RN1108)</f>
        <v>5.08333333333333</v>
      </c>
      <c r="SA1108" s="22" t="n">
        <v>1958</v>
      </c>
      <c r="SB1108" s="106" t="s">
        <v>158</v>
      </c>
      <c r="SC1108" s="103" t="n">
        <v>13.4</v>
      </c>
      <c r="SD1108" s="103" t="n">
        <v>13.8</v>
      </c>
      <c r="SE1108" s="103" t="n">
        <v>10.7</v>
      </c>
      <c r="SF1108" s="103" t="n">
        <v>8.1</v>
      </c>
      <c r="SG1108" s="103" t="n">
        <v>9.1</v>
      </c>
      <c r="SH1108" s="103" t="n">
        <v>1.7</v>
      </c>
      <c r="SI1108" s="103" t="n">
        <v>3.6</v>
      </c>
      <c r="SJ1108" s="103" t="n">
        <v>5.2</v>
      </c>
      <c r="SK1108" s="103" t="n">
        <v>3.9</v>
      </c>
      <c r="SL1108" s="103" t="n">
        <v>7.9</v>
      </c>
      <c r="SM1108" s="103" t="n">
        <v>12.5</v>
      </c>
      <c r="SN1108" s="103" t="n">
        <v>11.5</v>
      </c>
      <c r="SO1108" s="104" t="n">
        <f aca="false">AVERAGE(SC1108:SN1108)</f>
        <v>8.45</v>
      </c>
      <c r="TA1108" s="22" t="n">
        <v>1958</v>
      </c>
      <c r="TB1108" s="106" t="s">
        <v>158</v>
      </c>
      <c r="TC1108" s="103" t="n">
        <v>10.5</v>
      </c>
      <c r="TD1108" s="103" t="n">
        <v>13.1</v>
      </c>
      <c r="TE1108" s="103" t="n">
        <v>11.7</v>
      </c>
      <c r="TF1108" s="103" t="n">
        <v>7.2</v>
      </c>
      <c r="TG1108" s="103" t="n">
        <v>8.5</v>
      </c>
      <c r="TH1108" s="103" t="n">
        <v>4.3</v>
      </c>
      <c r="TI1108" s="103" t="n">
        <v>4.1</v>
      </c>
      <c r="TJ1108" s="103" t="n">
        <v>5.4</v>
      </c>
      <c r="TK1108" s="103" t="n">
        <v>4.7</v>
      </c>
      <c r="TL1108" s="103" t="n">
        <v>7.2</v>
      </c>
      <c r="TM1108" s="103" t="n">
        <v>10.6</v>
      </c>
      <c r="TN1108" s="103" t="n">
        <v>10.4</v>
      </c>
      <c r="TO1108" s="104" t="n">
        <f aca="false">AVERAGE(TC1108:TN1108)</f>
        <v>8.14166666666667</v>
      </c>
      <c r="UA1108" s="22" t="n">
        <v>1958</v>
      </c>
      <c r="UB1108" s="102" t="n">
        <v>1958</v>
      </c>
      <c r="UC1108" s="108" t="n">
        <f aca="false">(UC1109+UC1110)/2</f>
        <v>15.7</v>
      </c>
      <c r="UD1108" s="108" t="n">
        <f aca="false">(UD1109+UD1110)/2</f>
        <v>13.65</v>
      </c>
      <c r="UE1108" s="108" t="n">
        <f aca="false">(UE1109+UE1110)/2</f>
        <v>12.55</v>
      </c>
      <c r="UF1108" s="108" t="n">
        <f aca="false">(UF1109+UF1110)/2</f>
        <v>8.8</v>
      </c>
      <c r="UG1108" s="108" t="n">
        <f aca="false">(UG1109+UG1110)/2</f>
        <v>5.65</v>
      </c>
      <c r="UH1108" s="108" t="n">
        <f aca="false">(UH1109+UH1110)/2</f>
        <v>3.45</v>
      </c>
      <c r="UI1108" s="108" t="n">
        <f aca="false">(UI1109+UI1110)/2</f>
        <v>3.6</v>
      </c>
      <c r="UJ1108" s="108" t="n">
        <f aca="false">(UJ1109+UJ1110)/2</f>
        <v>3.85</v>
      </c>
      <c r="UK1108" s="108" t="n">
        <f aca="false">(UK1109+UK1110)/2</f>
        <v>5.85</v>
      </c>
      <c r="UL1108" s="108" t="n">
        <f aca="false">(UL1109+UL1110)/2</f>
        <v>7.55</v>
      </c>
      <c r="UM1108" s="108" t="n">
        <f aca="false">(UM1109+UM1110)/2</f>
        <v>9.15</v>
      </c>
      <c r="UN1108" s="108" t="n">
        <f aca="false">(UN1109+UN1110)/2</f>
        <v>11.85</v>
      </c>
      <c r="UO1108" s="104" t="n">
        <f aca="false">AVERAGE(UC1108:UN1108)</f>
        <v>8.47083333333333</v>
      </c>
      <c r="VA1108" s="22" t="n">
        <v>1958</v>
      </c>
      <c r="VB1108" s="102" t="n">
        <v>1958</v>
      </c>
      <c r="VC1108" s="103" t="n">
        <v>14.6</v>
      </c>
      <c r="VD1108" s="103" t="n">
        <v>11.5</v>
      </c>
      <c r="VE1108" s="103" t="n">
        <v>9.8</v>
      </c>
      <c r="VF1108" s="103" t="n">
        <v>9.8</v>
      </c>
      <c r="VG1108" s="103" t="n">
        <v>7.4</v>
      </c>
      <c r="VH1108" s="103" t="n">
        <v>4.7</v>
      </c>
      <c r="VI1108" s="103" t="n">
        <v>3.9</v>
      </c>
      <c r="VJ1108" s="103" t="n">
        <v>4.1</v>
      </c>
      <c r="VK1108" s="103" t="n">
        <v>5.4</v>
      </c>
      <c r="VL1108" s="103" t="n">
        <v>8</v>
      </c>
      <c r="VM1108" s="103" t="n">
        <v>9</v>
      </c>
      <c r="VN1108" s="103" t="n">
        <v>12.3</v>
      </c>
      <c r="VO1108" s="104" t="n">
        <f aca="false">AVERAGE(VC1108:VN1108)</f>
        <v>8.375</v>
      </c>
      <c r="WA1108" s="22" t="n">
        <v>1958</v>
      </c>
      <c r="WB1108" s="102" t="n">
        <v>1958</v>
      </c>
      <c r="WC1108" s="103" t="n">
        <v>14.7</v>
      </c>
      <c r="WD1108" s="103" t="n">
        <v>15.6</v>
      </c>
      <c r="WE1108" s="103" t="n">
        <v>13.9</v>
      </c>
      <c r="WF1108" s="103" t="n">
        <v>9.6</v>
      </c>
      <c r="WG1108" s="103" t="n">
        <v>9.3</v>
      </c>
      <c r="WH1108" s="103" t="n">
        <v>3.6</v>
      </c>
      <c r="WI1108" s="103" t="n">
        <v>3.7</v>
      </c>
      <c r="WJ1108" s="103" t="n">
        <v>6.4</v>
      </c>
      <c r="WK1108" s="103" t="n">
        <v>5.8</v>
      </c>
      <c r="WL1108" s="103" t="n">
        <v>8.9</v>
      </c>
      <c r="WM1108" s="103" t="n">
        <v>12.9</v>
      </c>
      <c r="WN1108" s="103" t="n">
        <v>12.8</v>
      </c>
      <c r="WO1108" s="104" t="n">
        <f aca="false">AVERAGE(WC1108:WN1108)</f>
        <v>9.76666666666667</v>
      </c>
      <c r="XA1108" s="22" t="n">
        <v>1958</v>
      </c>
      <c r="XB1108" s="106" t="s">
        <v>158</v>
      </c>
      <c r="XC1108" s="103" t="n">
        <v>14.2</v>
      </c>
      <c r="XD1108" s="103" t="n">
        <v>15.1</v>
      </c>
      <c r="XE1108" s="103" t="n">
        <v>12.7</v>
      </c>
      <c r="XF1108" s="103" t="n">
        <v>9.3</v>
      </c>
      <c r="XG1108" s="103" t="n">
        <v>9.8</v>
      </c>
      <c r="XH1108" s="103" t="n">
        <v>3.4</v>
      </c>
      <c r="XI1108" s="103" t="n">
        <v>3.6</v>
      </c>
      <c r="XJ1108" s="103" t="n">
        <v>6.5</v>
      </c>
      <c r="XK1108" s="103" t="n">
        <v>5.8</v>
      </c>
      <c r="XL1108" s="103" t="n">
        <v>9.1</v>
      </c>
      <c r="XM1108" s="103" t="n">
        <v>12.9</v>
      </c>
      <c r="XN1108" s="103" t="n">
        <v>12.4</v>
      </c>
      <c r="XO1108" s="104" t="n">
        <f aca="false">AVERAGE(XC1108:XN1108)</f>
        <v>9.56666666666667</v>
      </c>
      <c r="YA1108" s="22" t="n">
        <v>1958</v>
      </c>
      <c r="YB1108" s="106" t="s">
        <v>158</v>
      </c>
      <c r="YC1108" s="103" t="n">
        <v>12.3</v>
      </c>
      <c r="YD1108" s="103" t="n">
        <v>13.3</v>
      </c>
      <c r="YE1108" s="103" t="n">
        <v>12.4</v>
      </c>
      <c r="YF1108" s="103" t="n">
        <v>9.3</v>
      </c>
      <c r="YG1108" s="103" t="n">
        <v>10.1</v>
      </c>
      <c r="YH1108" s="103" t="n">
        <v>6.7</v>
      </c>
      <c r="YI1108" s="103" t="n">
        <v>6.1</v>
      </c>
      <c r="YJ1108" s="103" t="n">
        <v>8</v>
      </c>
      <c r="YK1108" s="103" t="n">
        <v>7.4</v>
      </c>
      <c r="YL1108" s="103" t="n">
        <v>9</v>
      </c>
      <c r="YM1108" s="103" t="n">
        <v>11.3</v>
      </c>
      <c r="YN1108" s="103" t="n">
        <v>11.5</v>
      </c>
      <c r="YO1108" s="104" t="n">
        <f aca="false">AVERAGE(YC1108:YN1108)</f>
        <v>9.78333333333333</v>
      </c>
      <c r="ZA1108" s="22" t="n">
        <v>1958</v>
      </c>
      <c r="ZB1108" s="106" t="s">
        <v>158</v>
      </c>
      <c r="ZC1108" s="103" t="n">
        <v>12.5</v>
      </c>
      <c r="ZD1108" s="103" t="n">
        <v>14.1</v>
      </c>
      <c r="ZE1108" s="103" t="n">
        <v>13.8</v>
      </c>
      <c r="ZF1108" s="103" t="n">
        <v>12.2</v>
      </c>
      <c r="ZG1108" s="103" t="n">
        <v>11.1</v>
      </c>
      <c r="ZH1108" s="103" t="n">
        <v>7.6</v>
      </c>
      <c r="ZI1108" s="103" t="n">
        <v>5.4</v>
      </c>
      <c r="ZJ1108" s="103" t="n">
        <v>6.3</v>
      </c>
      <c r="ZK1108" s="103" t="n">
        <v>6.7</v>
      </c>
      <c r="ZL1108" s="103" t="n">
        <v>7.6</v>
      </c>
      <c r="ZM1108" s="103" t="n">
        <v>10.1</v>
      </c>
      <c r="ZN1108" s="103" t="n">
        <v>11.1</v>
      </c>
      <c r="ZO1108" s="104" t="n">
        <f aca="false">AVERAGE(ZC1108:ZN1108)</f>
        <v>9.875</v>
      </c>
    </row>
    <row r="1109" customFormat="false" ht="12.8" hidden="false" customHeight="false" outlineLevel="0" collapsed="false">
      <c r="A1109" s="97"/>
      <c r="B1109" s="11" t="n">
        <f aca="false">AVERAGE(AO1109,BO1109,CO1109,DO1109,EO1109,FO1109,GO1109,HO1109,IO1109,JO1109,KO1109,LO1109,MO1109,NO1109,OO1109,PO1109,QO1109,RO1109,SO1109,TO1109,UO1109,VO1109,WO1109,XO1109,YO1109,ZO1109)</f>
        <v>8.95769230769231</v>
      </c>
      <c r="C1109" s="98" t="n">
        <f aca="false">AVERAGE(B1105:B1109)</f>
        <v>8.7175</v>
      </c>
      <c r="D1109" s="99" t="n">
        <f aca="false">AVERAGE(B1100:B1109)</f>
        <v>8.68142628205128</v>
      </c>
      <c r="E1109" s="11" t="n">
        <f aca="false">AVERAGE(B1090:B1109)</f>
        <v>8.59173714306527</v>
      </c>
      <c r="F1109" s="100" t="n">
        <f aca="false">AVERAGE(B1060:B1109)</f>
        <v>8.72935657051282</v>
      </c>
      <c r="G1109" s="3" t="n">
        <f aca="false">MAX(AC1109:AN1109,BC1109:BN1109,CC1109:CN1109,DC1109:DN1109,EC1109:EN1109,FC1109:FN1109,GC1109:GN1109,HC1109:HN1109,IC1109:IN1109,JC1109:JN1109,KC1109:KN1109,LC1109:LN1109,MC1109:MN1109,NC1109:NN1109,OC1109:ON1109,PC1109:PN1109,QC1109:QN1109,RC1109:RN1109,SC1109:SN1109,TC1109:TN1109,UC1109:UN1109,VC1109:VN1109,WC1109:WN1109,XC1109:XN1109,YC1109:YN1109,ZC1109:ZN1109,)</f>
        <v>18.7</v>
      </c>
      <c r="H1109" s="19" t="n">
        <f aca="false">MEDIAN(AC1109:AN1109,BC1109:BN1109,CC1109:CN1109,DC1109:DN1109,EC1109:EN1109,FC1109:FN1109,GC1109:GN1109,HC1109:HN1109,IC1109:IN1109,JC1109:JN1109,KC1109:KN1109,LC1109:LN1109,MC1109:MN1109,NC1109:NN1109,OC1109:ON1109,PC1109:PN1109,QC1109:QN1109,RC1109:RN1109,SC1109:SN1109,TC1109:TN1109,UC1109:UN1109,VC1109:VN1109,WC1109:WN1109,XC1109:XN1109,YC1109:YN1109,ZC1109:ZN1109,)</f>
        <v>8.7</v>
      </c>
      <c r="I1109" s="5" t="n">
        <f aca="false">MIN(AC1109:AN1109,BC1109:BN1109,CC1109:CN1109,DC1109:DN1109,EC1109:EN1109,FC1109:FN1109,GC1109:GN1109,HC1109:HN1109,IC1109:IN1109,JC1109:JN1109,KC1109:KN1109,LC1109:LN1109,MC1109:MN1109,NC1109:NN1109,OC1109:ON1109,PC1109:PN1109,QC1109:QN1109,RC1109:RN1109,SC1109:SN1109,TC1109:TN1109,UC1109:UN1109,VC1109:VN1109,WC1109:WN1109,XC1109:XN1109,YC1109:YN1109,ZC1109:ZN1109)</f>
        <v>0</v>
      </c>
      <c r="J1109" s="5" t="n">
        <f aca="false">MIN(AC1109:AN1109,BC1109:BN1109,CC1109:CN1109,DC1109:DN1109,EC1109:EN1109,FC1109:FN1109,GC1109:GN1109,HC1109:HN1109,IC1109:IN1109,JC1109:JN1109,KC1109:KN1109,LC1109:LN1109,MC1109:MN1109,NC1109:NN1109,OC1109:ON1109,PC1109:PN1109,QC1109:QN1109,SC1109:SN1109,TC1109:TN1109,UC1109:UN1109,VC1109:VN1109,WC1109:WN1109,XC1109:XN1109,YC1109:YN1109,ZC1109:ZN1109)</f>
        <v>1.3</v>
      </c>
      <c r="K1109" s="101" t="n">
        <f aca="false">(G1109+I1109)/2</f>
        <v>9.35</v>
      </c>
      <c r="AB1109" s="102" t="n">
        <v>1959</v>
      </c>
      <c r="AC1109" s="112" t="n">
        <f aca="false">(AC1108+AC1110)/2</f>
        <v>11.4</v>
      </c>
      <c r="AD1109" s="112" t="n">
        <f aca="false">(AD1108+AD1110)/2</f>
        <v>12.75</v>
      </c>
      <c r="AE1109" s="112" t="n">
        <f aca="false">(AE1108+AE1110)/2</f>
        <v>12.4</v>
      </c>
      <c r="AF1109" s="112" t="n">
        <f aca="false">(AF1108+AF1110)/2</f>
        <v>8.5</v>
      </c>
      <c r="AG1109" s="108" t="n">
        <f aca="false">(AG1110+AG1111)/2</f>
        <v>6.95</v>
      </c>
      <c r="AH1109" s="112" t="n">
        <f aca="false">(AH1108+AH1110)/2</f>
        <v>5.3</v>
      </c>
      <c r="AI1109" s="112" t="n">
        <f aca="false">(AI1108+AI1110)/2</f>
        <v>4.4</v>
      </c>
      <c r="AJ1109" s="112" t="n">
        <f aca="false">(AJ1108+AJ1110)/2</f>
        <v>4.1</v>
      </c>
      <c r="AK1109" s="112" t="n">
        <f aca="false">(AK1108+AK1110)/2</f>
        <v>5.55</v>
      </c>
      <c r="AL1109" s="112" t="n">
        <f aca="false">(AL1108+AL1110)/2</f>
        <v>6.15</v>
      </c>
      <c r="AM1109" s="112" t="n">
        <f aca="false">(AM1108+AM1110)/2</f>
        <v>7.8</v>
      </c>
      <c r="AN1109" s="112" t="n">
        <f aca="false">(AN1108+AN1110)/2</f>
        <v>9.35</v>
      </c>
      <c r="AO1109" s="104" t="n">
        <f aca="false">AVERAGE(AC1109:AN1109)</f>
        <v>7.8875</v>
      </c>
      <c r="BA1109" s="22" t="n">
        <v>1959</v>
      </c>
      <c r="BB1109" s="106" t="s">
        <v>159</v>
      </c>
      <c r="BC1109" s="103" t="n">
        <v>14.4</v>
      </c>
      <c r="BD1109" s="103" t="n">
        <v>14.6</v>
      </c>
      <c r="BE1109" s="103" t="n">
        <v>13</v>
      </c>
      <c r="BF1109" s="103" t="n">
        <v>9.9</v>
      </c>
      <c r="BG1109" s="103" t="n">
        <v>5.4</v>
      </c>
      <c r="BH1109" s="103" t="n">
        <v>5</v>
      </c>
      <c r="BI1109" s="103" t="n">
        <v>5.1</v>
      </c>
      <c r="BJ1109" s="103" t="n">
        <v>4.4</v>
      </c>
      <c r="BK1109" s="103" t="n">
        <v>6.4</v>
      </c>
      <c r="BL1109" s="103" t="n">
        <v>8</v>
      </c>
      <c r="BM1109" s="103" t="n">
        <v>11.8</v>
      </c>
      <c r="BN1109" s="103" t="n">
        <v>11.9</v>
      </c>
      <c r="BO1109" s="104" t="n">
        <f aca="false">AVERAGE(BC1109:BN1109)</f>
        <v>9.15833333333333</v>
      </c>
      <c r="CA1109" s="22" t="n">
        <v>1959</v>
      </c>
      <c r="CB1109" s="106" t="s">
        <v>159</v>
      </c>
      <c r="CC1109" s="103" t="n">
        <v>13.3</v>
      </c>
      <c r="CD1109" s="103" t="n">
        <v>11.5</v>
      </c>
      <c r="CE1109" s="103" t="n">
        <v>10.9</v>
      </c>
      <c r="CF1109" s="103" t="n">
        <v>8</v>
      </c>
      <c r="CG1109" s="103" t="n">
        <v>5</v>
      </c>
      <c r="CH1109" s="103" t="n">
        <v>4.6</v>
      </c>
      <c r="CI1109" s="103" t="n">
        <v>3.4</v>
      </c>
      <c r="CJ1109" s="103" t="n">
        <v>4.3</v>
      </c>
      <c r="CK1109" s="103" t="n">
        <v>4.1</v>
      </c>
      <c r="CL1109" s="103" t="n">
        <v>6.6</v>
      </c>
      <c r="CM1109" s="103" t="n">
        <v>9.8</v>
      </c>
      <c r="CN1109" s="103" t="n">
        <v>8.6</v>
      </c>
      <c r="CO1109" s="104" t="n">
        <f aca="false">AVERAGE(CC1109:CN1109)</f>
        <v>7.50833333333333</v>
      </c>
      <c r="DA1109" s="22" t="n">
        <v>1959</v>
      </c>
      <c r="DB1109" s="106" t="s">
        <v>159</v>
      </c>
      <c r="DC1109" s="103" t="n">
        <v>16.7</v>
      </c>
      <c r="DD1109" s="103" t="n">
        <v>14.3</v>
      </c>
      <c r="DE1109" s="103" t="n">
        <v>12.3</v>
      </c>
      <c r="DF1109" s="103" t="n">
        <v>8.5</v>
      </c>
      <c r="DG1109" s="103" t="n">
        <v>3.8</v>
      </c>
      <c r="DH1109" s="103" t="n">
        <v>4.4</v>
      </c>
      <c r="DI1109" s="103" t="n">
        <v>3.3</v>
      </c>
      <c r="DJ1109" s="103" t="n">
        <v>4.7</v>
      </c>
      <c r="DK1109" s="103" t="n">
        <v>4.7</v>
      </c>
      <c r="DL1109" s="103" t="n">
        <v>7.9</v>
      </c>
      <c r="DM1109" s="103" t="n">
        <v>12.5</v>
      </c>
      <c r="DN1109" s="103" t="n">
        <v>11.4</v>
      </c>
      <c r="DO1109" s="104" t="n">
        <f aca="false">AVERAGE(DC1109:DN1109)</f>
        <v>8.70833333333333</v>
      </c>
      <c r="EA1109" s="22" t="n">
        <v>1959</v>
      </c>
      <c r="EB1109" s="106" t="s">
        <v>159</v>
      </c>
      <c r="EC1109" s="103" t="n">
        <v>14.3</v>
      </c>
      <c r="ED1109" s="103" t="n">
        <v>14.1</v>
      </c>
      <c r="EE1109" s="103" t="n">
        <v>13.5</v>
      </c>
      <c r="EF1109" s="103" t="n">
        <v>11.7</v>
      </c>
      <c r="EG1109" s="103" t="n">
        <v>9.9</v>
      </c>
      <c r="EH1109" s="103" t="n">
        <v>8.7</v>
      </c>
      <c r="EI1109" s="103" t="n">
        <v>7.5</v>
      </c>
      <c r="EJ1109" s="103" t="n">
        <v>7.4</v>
      </c>
      <c r="EK1109" s="103" t="n">
        <v>4.3</v>
      </c>
      <c r="EL1109" s="103" t="n">
        <v>11.1</v>
      </c>
      <c r="EM1109" s="103" t="n">
        <v>10.1</v>
      </c>
      <c r="EN1109" s="103" t="n">
        <v>11.4</v>
      </c>
      <c r="EO1109" s="104" t="n">
        <f aca="false">AVERAGE(EC1109:EN1109)</f>
        <v>10.3333333333333</v>
      </c>
      <c r="FA1109" s="22" t="n">
        <v>1959</v>
      </c>
      <c r="FB1109" s="111" t="n">
        <v>1959</v>
      </c>
      <c r="FC1109" s="110" t="n">
        <v>11.5</v>
      </c>
      <c r="FD1109" s="110" t="n">
        <v>11.6</v>
      </c>
      <c r="FE1109" s="110" t="n">
        <v>7.6</v>
      </c>
      <c r="FF1109" s="105" t="n">
        <f aca="false">(FF1108+FF1110)/2</f>
        <v>6.55</v>
      </c>
      <c r="FG1109" s="105" t="n">
        <f aca="false">(FG1108+FG1110)/2</f>
        <v>3.9</v>
      </c>
      <c r="FH1109" s="105" t="n">
        <f aca="false">(FH1108+FH1110)/2</f>
        <v>3.3</v>
      </c>
      <c r="FI1109" s="105" t="n">
        <f aca="false">(FI1108+FI1110)/2</f>
        <v>1.75</v>
      </c>
      <c r="FJ1109" s="105" t="n">
        <f aca="false">(FJ1108+FJ1110)/2</f>
        <v>1.8</v>
      </c>
      <c r="FK1109" s="105" t="n">
        <f aca="false">(FK1108+FK1110)/2</f>
        <v>3.1</v>
      </c>
      <c r="FL1109" s="105" t="n">
        <f aca="false">(FL1108+FL1110)/2</f>
        <v>6</v>
      </c>
      <c r="FM1109" s="105" t="n">
        <f aca="false">(FM1108+FM1110)/2</f>
        <v>7</v>
      </c>
      <c r="FN1109" s="108" t="n">
        <f aca="false">(FN1110+FN1111)/2</f>
        <v>9.85</v>
      </c>
      <c r="FO1109" s="104" t="n">
        <f aca="false">AVERAGE(FC1109:FN1109)</f>
        <v>6.1625</v>
      </c>
      <c r="GA1109" s="22" t="n">
        <v>1959</v>
      </c>
      <c r="GB1109" s="106" t="s">
        <v>159</v>
      </c>
      <c r="GC1109" s="103" t="n">
        <v>17.6</v>
      </c>
      <c r="GD1109" s="103" t="n">
        <v>15</v>
      </c>
      <c r="GE1109" s="103" t="n">
        <v>13.2</v>
      </c>
      <c r="GF1109" s="103" t="n">
        <v>10.1</v>
      </c>
      <c r="GG1109" s="103" t="n">
        <v>4.9</v>
      </c>
      <c r="GH1109" s="103" t="n">
        <v>5.1</v>
      </c>
      <c r="GI1109" s="103" t="n">
        <v>3.9</v>
      </c>
      <c r="GJ1109" s="103" t="n">
        <v>5.6</v>
      </c>
      <c r="GK1109" s="103" t="n">
        <v>6</v>
      </c>
      <c r="GL1109" s="103" t="n">
        <v>9.1</v>
      </c>
      <c r="GM1109" s="103" t="n">
        <v>13.2</v>
      </c>
      <c r="GN1109" s="103" t="n">
        <v>13.1</v>
      </c>
      <c r="GO1109" s="104" t="n">
        <f aca="false">AVERAGE(GC1109:GN1109)</f>
        <v>9.73333333333333</v>
      </c>
      <c r="HA1109" s="22" t="n">
        <v>1959</v>
      </c>
      <c r="HB1109" s="106" t="s">
        <v>159</v>
      </c>
      <c r="HC1109" s="103" t="n">
        <v>16.2</v>
      </c>
      <c r="HD1109" s="103" t="n">
        <v>16.6</v>
      </c>
      <c r="HE1109" s="103" t="n">
        <v>16.1</v>
      </c>
      <c r="HF1109" s="103" t="n">
        <v>14.6</v>
      </c>
      <c r="HG1109" s="103" t="n">
        <v>11.6</v>
      </c>
      <c r="HH1109" s="103" t="n">
        <v>9.7</v>
      </c>
      <c r="HI1109" s="103" t="n">
        <v>9</v>
      </c>
      <c r="HJ1109" s="103" t="n">
        <v>8.1</v>
      </c>
      <c r="HK1109" s="103" t="n">
        <v>9.3</v>
      </c>
      <c r="HL1109" s="103" t="n">
        <v>11</v>
      </c>
      <c r="HM1109" s="103" t="n">
        <v>14.5</v>
      </c>
      <c r="HN1109" s="103" t="n">
        <v>14.6</v>
      </c>
      <c r="HO1109" s="104" t="n">
        <f aca="false">AVERAGE(HC1109:HN1109)</f>
        <v>12.6083333333333</v>
      </c>
      <c r="IA1109" s="22" t="n">
        <v>1959</v>
      </c>
      <c r="IB1109" s="102" t="n">
        <v>1959</v>
      </c>
      <c r="IC1109" s="103" t="n">
        <v>15.8</v>
      </c>
      <c r="ID1109" s="103" t="n">
        <v>14.6</v>
      </c>
      <c r="IE1109" s="103" t="n">
        <v>13.9</v>
      </c>
      <c r="IF1109" s="103" t="n">
        <v>10.3</v>
      </c>
      <c r="IG1109" s="103" t="n">
        <v>7.2</v>
      </c>
      <c r="IH1109" s="103" t="n">
        <v>6.4</v>
      </c>
      <c r="II1109" s="103" t="n">
        <v>5.4</v>
      </c>
      <c r="IJ1109" s="103" t="n">
        <v>6.4</v>
      </c>
      <c r="IK1109" s="103" t="n">
        <v>7.1</v>
      </c>
      <c r="IL1109" s="103" t="n">
        <v>9.7</v>
      </c>
      <c r="IM1109" s="103" t="n">
        <v>12</v>
      </c>
      <c r="IN1109" s="103" t="n">
        <v>11.8</v>
      </c>
      <c r="IO1109" s="104" t="n">
        <f aca="false">AVERAGE(IC1109:IN1109)</f>
        <v>10.05</v>
      </c>
      <c r="JA1109" s="22" t="n">
        <v>1959</v>
      </c>
      <c r="JB1109" s="106" t="s">
        <v>159</v>
      </c>
      <c r="JC1109" s="103" t="n">
        <v>13.6</v>
      </c>
      <c r="JD1109" s="103" t="n">
        <v>12</v>
      </c>
      <c r="JE1109" s="103" t="n">
        <v>11.8</v>
      </c>
      <c r="JF1109" s="103" t="n">
        <v>8.9</v>
      </c>
      <c r="JG1109" s="103" t="n">
        <v>5.9</v>
      </c>
      <c r="JH1109" s="103" t="n">
        <v>5.5</v>
      </c>
      <c r="JI1109" s="103" t="n">
        <v>4.9</v>
      </c>
      <c r="JJ1109" s="103" t="n">
        <v>5.4</v>
      </c>
      <c r="JK1109" s="103" t="n">
        <v>4.9</v>
      </c>
      <c r="JL1109" s="103" t="n">
        <v>7.3</v>
      </c>
      <c r="JM1109" s="103" t="n">
        <v>10.5</v>
      </c>
      <c r="JN1109" s="103" t="n">
        <v>9.4</v>
      </c>
      <c r="JO1109" s="104" t="n">
        <f aca="false">AVERAGE(JC1109:JN1109)</f>
        <v>8.34166666666667</v>
      </c>
      <c r="KA1109" s="22" t="n">
        <v>1959</v>
      </c>
      <c r="KB1109" s="106" t="s">
        <v>159</v>
      </c>
      <c r="KC1109" s="103" t="n">
        <v>15.3</v>
      </c>
      <c r="KD1109" s="103" t="n">
        <v>13.7</v>
      </c>
      <c r="KE1109" s="103" t="n">
        <v>12.7</v>
      </c>
      <c r="KF1109" s="103" t="n">
        <v>8.6</v>
      </c>
      <c r="KG1109" s="103" t="n">
        <v>5.8</v>
      </c>
      <c r="KH1109" s="103" t="n">
        <v>4.4</v>
      </c>
      <c r="KI1109" s="103" t="n">
        <v>3.9</v>
      </c>
      <c r="KJ1109" s="103" t="n">
        <v>5.2</v>
      </c>
      <c r="KK1109" s="103" t="n">
        <v>5.3</v>
      </c>
      <c r="KL1109" s="103" t="n">
        <v>7.7</v>
      </c>
      <c r="KM1109" s="103" t="n">
        <v>12.7</v>
      </c>
      <c r="KN1109" s="103" t="n">
        <v>11</v>
      </c>
      <c r="KO1109" s="104" t="n">
        <f aca="false">AVERAGE(KC1109:KN1109)</f>
        <v>8.85833333333333</v>
      </c>
      <c r="LA1109" s="22" t="n">
        <v>1959</v>
      </c>
      <c r="LB1109" s="106" t="s">
        <v>159</v>
      </c>
      <c r="LC1109" s="103" t="n">
        <v>17</v>
      </c>
      <c r="LD1109" s="103" t="n">
        <v>14.7</v>
      </c>
      <c r="LE1109" s="103" t="n">
        <v>12.6</v>
      </c>
      <c r="LF1109" s="103" t="n">
        <v>9.3</v>
      </c>
      <c r="LG1109" s="103" t="n">
        <v>4.9</v>
      </c>
      <c r="LH1109" s="103" t="n">
        <v>4.2</v>
      </c>
      <c r="LI1109" s="103" t="n">
        <v>2.8</v>
      </c>
      <c r="LJ1109" s="103" t="n">
        <v>5</v>
      </c>
      <c r="LK1109" s="103" t="n">
        <v>5.7</v>
      </c>
      <c r="LL1109" s="108" t="n">
        <f aca="false">(LL1107+LL1108)/2</f>
        <v>8.3</v>
      </c>
      <c r="LM1109" s="103" t="n">
        <v>12.6</v>
      </c>
      <c r="LN1109" s="103" t="n">
        <v>12.4</v>
      </c>
      <c r="LO1109" s="104" t="n">
        <f aca="false">AVERAGE(LC1109:LN1109)</f>
        <v>9.125</v>
      </c>
      <c r="MA1109" s="22" t="n">
        <v>1959</v>
      </c>
      <c r="MB1109" s="106" t="s">
        <v>159</v>
      </c>
      <c r="MC1109" s="103" t="n">
        <v>14.9</v>
      </c>
      <c r="MD1109" s="103" t="n">
        <v>14.8</v>
      </c>
      <c r="ME1109" s="103" t="n">
        <v>13.2</v>
      </c>
      <c r="MF1109" s="103" t="n">
        <v>9.5</v>
      </c>
      <c r="MG1109" s="103" t="n">
        <v>5.7</v>
      </c>
      <c r="MH1109" s="103" t="n">
        <v>5.5</v>
      </c>
      <c r="MI1109" s="103" t="n">
        <v>5</v>
      </c>
      <c r="MJ1109" s="103" t="n">
        <v>5.7</v>
      </c>
      <c r="MK1109" s="103" t="n">
        <v>6.1</v>
      </c>
      <c r="ML1109" s="103" t="n">
        <v>8.3</v>
      </c>
      <c r="MM1109" s="103" t="n">
        <v>11.7</v>
      </c>
      <c r="MN1109" s="103" t="n">
        <v>11.2</v>
      </c>
      <c r="MO1109" s="104" t="n">
        <f aca="false">AVERAGE(MC1109:MN1109)</f>
        <v>9.3</v>
      </c>
      <c r="NA1109" s="22" t="n">
        <v>1959</v>
      </c>
      <c r="NB1109" s="102" t="n">
        <v>1959</v>
      </c>
      <c r="NC1109" s="110" t="n">
        <v>12.5</v>
      </c>
      <c r="ND1109" s="110" t="n">
        <v>13.6</v>
      </c>
      <c r="NE1109" s="110" t="n">
        <v>11.4</v>
      </c>
      <c r="NF1109" s="110" t="n">
        <v>9</v>
      </c>
      <c r="NG1109" s="110" t="n">
        <v>6.9</v>
      </c>
      <c r="NH1109" s="110" t="n">
        <v>4.6</v>
      </c>
      <c r="NI1109" s="110" t="n">
        <v>3.2</v>
      </c>
      <c r="NJ1109" s="110" t="n">
        <v>4.2</v>
      </c>
      <c r="NK1109" s="110" t="n">
        <v>4.8</v>
      </c>
      <c r="NL1109" s="110" t="n">
        <v>7.2</v>
      </c>
      <c r="NM1109" s="110" t="n">
        <v>8.7</v>
      </c>
      <c r="NN1109" s="110" t="n">
        <v>10.2</v>
      </c>
      <c r="NO1109" s="104" t="n">
        <f aca="false">AVERAGE(NC1109:NN1109)</f>
        <v>8.025</v>
      </c>
      <c r="OA1109" s="22" t="n">
        <v>1959</v>
      </c>
      <c r="OB1109" s="106" t="n">
        <v>1959</v>
      </c>
      <c r="OC1109" s="103" t="n">
        <v>13</v>
      </c>
      <c r="OD1109" s="103" t="n">
        <v>14.3</v>
      </c>
      <c r="OE1109" s="103" t="n">
        <v>12.9</v>
      </c>
      <c r="OF1109" s="103" t="n">
        <v>9.6</v>
      </c>
      <c r="OG1109" s="103" t="n">
        <v>10</v>
      </c>
      <c r="OH1109" s="103" t="n">
        <v>6.1</v>
      </c>
      <c r="OI1109" s="103" t="n">
        <v>6</v>
      </c>
      <c r="OJ1109" s="103" t="n">
        <v>7.2</v>
      </c>
      <c r="OK1109" s="103" t="n">
        <v>6.6</v>
      </c>
      <c r="OL1109" s="103" t="n">
        <v>8.8</v>
      </c>
      <c r="OM1109" s="103" t="n">
        <v>12.1</v>
      </c>
      <c r="ON1109" s="103" t="n">
        <v>12.1</v>
      </c>
      <c r="OO1109" s="104" t="n">
        <f aca="false">AVERAGE(OC1109:ON1109)</f>
        <v>9.89166666666667</v>
      </c>
      <c r="PA1109" s="22" t="n">
        <v>1959</v>
      </c>
      <c r="PB1109" s="106" t="s">
        <v>159</v>
      </c>
      <c r="PC1109" s="103" t="n">
        <v>18.7</v>
      </c>
      <c r="PD1109" s="103" t="n">
        <v>16.3</v>
      </c>
      <c r="PE1109" s="103" t="n">
        <v>14.6</v>
      </c>
      <c r="PF1109" s="103" t="n">
        <v>9.5</v>
      </c>
      <c r="PG1109" s="103" t="n">
        <v>5.6</v>
      </c>
      <c r="PH1109" s="103" t="n">
        <v>4.6</v>
      </c>
      <c r="PI1109" s="103" t="n">
        <v>2.8</v>
      </c>
      <c r="PJ1109" s="103" t="n">
        <v>6.9</v>
      </c>
      <c r="PK1109" s="103" t="n">
        <v>7.1</v>
      </c>
      <c r="PL1109" s="103" t="n">
        <v>10.3</v>
      </c>
      <c r="PM1109" s="103" t="n">
        <v>14.8</v>
      </c>
      <c r="PN1109" s="103" t="n">
        <v>12.8</v>
      </c>
      <c r="PO1109" s="104" t="n">
        <f aca="false">AVERAGE(PC1109:PN1109)</f>
        <v>10.3333333333333</v>
      </c>
      <c r="QA1109" s="22" t="n">
        <v>1959</v>
      </c>
      <c r="QB1109" s="106" t="s">
        <v>159</v>
      </c>
      <c r="QC1109" s="103" t="n">
        <v>14.1</v>
      </c>
      <c r="QD1109" s="103" t="n">
        <v>12.6</v>
      </c>
      <c r="QE1109" s="103" t="n">
        <v>11.7</v>
      </c>
      <c r="QF1109" s="103" t="n">
        <v>7.3</v>
      </c>
      <c r="QG1109" s="103" t="n">
        <v>3</v>
      </c>
      <c r="QH1109" s="103" t="n">
        <v>2.7</v>
      </c>
      <c r="QI1109" s="103" t="n">
        <v>2.4</v>
      </c>
      <c r="QJ1109" s="103" t="n">
        <v>4.9</v>
      </c>
      <c r="QK1109" s="103" t="n">
        <v>4.2</v>
      </c>
      <c r="QL1109" s="103" t="n">
        <v>7.1</v>
      </c>
      <c r="QM1109" s="103" t="n">
        <v>11.2</v>
      </c>
      <c r="QN1109" s="103" t="n">
        <v>9.8</v>
      </c>
      <c r="QO1109" s="104" t="n">
        <f aca="false">AVERAGE(QC1109:QN1109)</f>
        <v>7.58333333333333</v>
      </c>
      <c r="RA1109" s="22" t="n">
        <v>1959</v>
      </c>
      <c r="RB1109" s="106" t="s">
        <v>159</v>
      </c>
      <c r="RC1109" s="103" t="n">
        <v>11.5</v>
      </c>
      <c r="RD1109" s="103" t="n">
        <v>11.5</v>
      </c>
      <c r="RE1109" s="103" t="n">
        <v>9.9</v>
      </c>
      <c r="RF1109" s="103" t="n">
        <v>5.3</v>
      </c>
      <c r="RG1109" s="103" t="n">
        <v>0</v>
      </c>
      <c r="RH1109" s="103" t="n">
        <v>0.5</v>
      </c>
      <c r="RI1109" s="103" t="n">
        <v>0.9</v>
      </c>
      <c r="RJ1109" s="103" t="n">
        <v>0.6</v>
      </c>
      <c r="RK1109" s="103" t="n">
        <v>2.7</v>
      </c>
      <c r="RL1109" s="103" t="n">
        <v>4.8</v>
      </c>
      <c r="RM1109" s="103" t="n">
        <v>9</v>
      </c>
      <c r="RN1109" s="103" t="n">
        <v>8.4</v>
      </c>
      <c r="RO1109" s="104" t="n">
        <f aca="false">AVERAGE(RC1109:RN1109)</f>
        <v>5.425</v>
      </c>
      <c r="SA1109" s="22" t="n">
        <v>1959</v>
      </c>
      <c r="SB1109" s="106" t="s">
        <v>159</v>
      </c>
      <c r="SC1109" s="103" t="n">
        <v>16.7</v>
      </c>
      <c r="SD1109" s="103" t="n">
        <v>15.6</v>
      </c>
      <c r="SE1109" s="103" t="n">
        <v>12.5</v>
      </c>
      <c r="SF1109" s="103" t="n">
        <v>7.8</v>
      </c>
      <c r="SG1109" s="103" t="n">
        <v>1.3</v>
      </c>
      <c r="SH1109" s="103" t="n">
        <v>2.8</v>
      </c>
      <c r="SI1109" s="103" t="n">
        <v>2.2</v>
      </c>
      <c r="SJ1109" s="103" t="n">
        <v>3.3</v>
      </c>
      <c r="SK1109" s="103" t="n">
        <v>3.6</v>
      </c>
      <c r="SL1109" s="103" t="n">
        <v>6.6</v>
      </c>
      <c r="SM1109" s="103" t="n">
        <v>11.1</v>
      </c>
      <c r="SN1109" s="103" t="n">
        <v>10.1</v>
      </c>
      <c r="SO1109" s="104" t="n">
        <f aca="false">AVERAGE(SC1109:SN1109)</f>
        <v>7.8</v>
      </c>
      <c r="TA1109" s="22" t="n">
        <v>1959</v>
      </c>
      <c r="TB1109" s="106" t="s">
        <v>159</v>
      </c>
      <c r="TC1109" s="103" t="n">
        <v>14.2</v>
      </c>
      <c r="TD1109" s="103" t="n">
        <v>14.4</v>
      </c>
      <c r="TE1109" s="103" t="n">
        <v>13</v>
      </c>
      <c r="TF1109" s="103" t="n">
        <v>9.1</v>
      </c>
      <c r="TG1109" s="103" t="n">
        <v>5.3</v>
      </c>
      <c r="TH1109" s="103" t="n">
        <v>4.7</v>
      </c>
      <c r="TI1109" s="103" t="n">
        <v>4.1</v>
      </c>
      <c r="TJ1109" s="103" t="n">
        <v>4.7</v>
      </c>
      <c r="TK1109" s="103" t="n">
        <v>5.3</v>
      </c>
      <c r="TL1109" s="103" t="n">
        <v>8.2</v>
      </c>
      <c r="TM1109" s="103" t="n">
        <v>10.8</v>
      </c>
      <c r="TN1109" s="103" t="n">
        <v>11.7</v>
      </c>
      <c r="TO1109" s="104" t="n">
        <f aca="false">AVERAGE(TC1109:TN1109)</f>
        <v>8.79166666666667</v>
      </c>
      <c r="UA1109" s="22" t="n">
        <v>1959</v>
      </c>
      <c r="UB1109" s="106" t="s">
        <v>159</v>
      </c>
      <c r="UC1109" s="103" t="n">
        <v>15.6</v>
      </c>
      <c r="UD1109" s="103" t="n">
        <v>14.5</v>
      </c>
      <c r="UE1109" s="103" t="n">
        <v>12.6</v>
      </c>
      <c r="UF1109" s="103" t="n">
        <v>8.3</v>
      </c>
      <c r="UG1109" s="103" t="n">
        <v>4.7</v>
      </c>
      <c r="UH1109" s="103" t="n">
        <v>3.8</v>
      </c>
      <c r="UI1109" s="103" t="n">
        <v>3.1</v>
      </c>
      <c r="UJ1109" s="103" t="n">
        <v>4.6</v>
      </c>
      <c r="UK1109" s="103" t="n">
        <v>4.9</v>
      </c>
      <c r="UL1109" s="103" t="n">
        <v>8.1</v>
      </c>
      <c r="UM1109" s="103" t="n">
        <v>11.2</v>
      </c>
      <c r="UN1109" s="103" t="n">
        <v>12</v>
      </c>
      <c r="UO1109" s="104" t="n">
        <f aca="false">AVERAGE(UC1109:UN1109)</f>
        <v>8.61666666666667</v>
      </c>
      <c r="VA1109" s="22" t="n">
        <v>1959</v>
      </c>
      <c r="VB1109" s="102" t="n">
        <v>1959</v>
      </c>
      <c r="VC1109" s="103" t="n">
        <v>13.2</v>
      </c>
      <c r="VD1109" s="103" t="n">
        <v>14.3</v>
      </c>
      <c r="VE1109" s="103" t="n">
        <v>11.5</v>
      </c>
      <c r="VF1109" s="103" t="n">
        <v>8.3</v>
      </c>
      <c r="VG1109" s="103" t="n">
        <v>6.2</v>
      </c>
      <c r="VH1109" s="103" t="n">
        <v>4.8</v>
      </c>
      <c r="VI1109" s="103" t="n">
        <v>4.1</v>
      </c>
      <c r="VJ1109" s="103" t="n">
        <v>5.1</v>
      </c>
      <c r="VK1109" s="103" t="n">
        <v>7.3</v>
      </c>
      <c r="VL1109" s="103" t="n">
        <v>8.4</v>
      </c>
      <c r="VM1109" s="103" t="n">
        <v>8.1</v>
      </c>
      <c r="VN1109" s="103" t="n">
        <v>11</v>
      </c>
      <c r="VO1109" s="104" t="n">
        <f aca="false">AVERAGE(VC1109:VN1109)</f>
        <v>8.525</v>
      </c>
      <c r="WA1109" s="22" t="n">
        <v>1959</v>
      </c>
      <c r="WB1109" s="102" t="n">
        <v>1959</v>
      </c>
      <c r="WC1109" s="103" t="n">
        <v>18.2</v>
      </c>
      <c r="WD1109" s="103" t="n">
        <v>16.2</v>
      </c>
      <c r="WE1109" s="103" t="n">
        <v>14.3</v>
      </c>
      <c r="WF1109" s="103" t="n">
        <v>9.8</v>
      </c>
      <c r="WG1109" s="103" t="n">
        <v>6.1</v>
      </c>
      <c r="WH1109" s="103" t="n">
        <v>5.2</v>
      </c>
      <c r="WI1109" s="103" t="n">
        <v>3.7</v>
      </c>
      <c r="WJ1109" s="103" t="n">
        <v>6.2</v>
      </c>
      <c r="WK1109" s="103" t="n">
        <v>6.7</v>
      </c>
      <c r="WL1109" s="103" t="n">
        <v>9.7</v>
      </c>
      <c r="WM1109" s="103" t="n">
        <v>14.5</v>
      </c>
      <c r="WN1109" s="103" t="n">
        <v>12.5</v>
      </c>
      <c r="WO1109" s="104" t="n">
        <f aca="false">AVERAGE(WC1109:WN1109)</f>
        <v>10.2583333333333</v>
      </c>
      <c r="XA1109" s="22" t="n">
        <v>1959</v>
      </c>
      <c r="XB1109" s="106" t="s">
        <v>159</v>
      </c>
      <c r="XC1109" s="103" t="n">
        <v>17.6</v>
      </c>
      <c r="XD1109" s="103" t="n">
        <v>16.2</v>
      </c>
      <c r="XE1109" s="103" t="n">
        <v>13.6</v>
      </c>
      <c r="XF1109" s="103" t="n">
        <v>9.6</v>
      </c>
      <c r="XG1109" s="103" t="n">
        <v>3.1</v>
      </c>
      <c r="XH1109" s="103" t="n">
        <v>4.4</v>
      </c>
      <c r="XI1109" s="103" t="n">
        <v>3.1</v>
      </c>
      <c r="XJ1109" s="103" t="n">
        <v>5.1</v>
      </c>
      <c r="XK1109" s="103" t="n">
        <v>6.1</v>
      </c>
      <c r="XL1109" s="103" t="n">
        <v>8.7</v>
      </c>
      <c r="XM1109" s="103" t="n">
        <v>13.5</v>
      </c>
      <c r="XN1109" s="103" t="n">
        <v>11.3</v>
      </c>
      <c r="XO1109" s="104" t="n">
        <f aca="false">AVERAGE(XC1109:XN1109)</f>
        <v>9.35833333333333</v>
      </c>
      <c r="YA1109" s="22" t="n">
        <v>1959</v>
      </c>
      <c r="YB1109" s="106" t="s">
        <v>159</v>
      </c>
      <c r="YC1109" s="103" t="n">
        <v>14.8</v>
      </c>
      <c r="YD1109" s="103" t="n">
        <v>14</v>
      </c>
      <c r="YE1109" s="103" t="n">
        <v>13.4</v>
      </c>
      <c r="YF1109" s="103" t="n">
        <v>10.7</v>
      </c>
      <c r="YG1109" s="103" t="n">
        <v>8.7</v>
      </c>
      <c r="YH1109" s="103" t="n">
        <v>6.8</v>
      </c>
      <c r="YI1109" s="103" t="n">
        <v>6.6</v>
      </c>
      <c r="YJ1109" s="103" t="n">
        <v>6.4</v>
      </c>
      <c r="YK1109" s="103" t="n">
        <v>6.6</v>
      </c>
      <c r="YL1109" s="103" t="n">
        <v>9.3</v>
      </c>
      <c r="YM1109" s="103" t="n">
        <v>10.8</v>
      </c>
      <c r="YN1109" s="103" t="n">
        <v>11.1</v>
      </c>
      <c r="YO1109" s="104" t="n">
        <f aca="false">AVERAGE(YC1109:YN1109)</f>
        <v>9.93333333333333</v>
      </c>
      <c r="ZA1109" s="22" t="n">
        <v>1959</v>
      </c>
      <c r="ZB1109" s="106" t="s">
        <v>159</v>
      </c>
      <c r="ZC1109" s="103" t="n">
        <v>14.7</v>
      </c>
      <c r="ZD1109" s="103" t="n">
        <v>13.4</v>
      </c>
      <c r="ZE1109" s="103" t="n">
        <v>13.8</v>
      </c>
      <c r="ZF1109" s="103" t="n">
        <v>12.2</v>
      </c>
      <c r="ZG1109" s="103" t="n">
        <v>10.5</v>
      </c>
      <c r="ZH1109" s="103" t="n">
        <v>10.2</v>
      </c>
      <c r="ZI1109" s="103" t="n">
        <v>8.2</v>
      </c>
      <c r="ZJ1109" s="103" t="n">
        <v>7.7</v>
      </c>
      <c r="ZK1109" s="103" t="n">
        <v>8.2</v>
      </c>
      <c r="ZL1109" s="103" t="n">
        <v>9.3</v>
      </c>
      <c r="ZM1109" s="103" t="n">
        <v>10.2</v>
      </c>
      <c r="ZN1109" s="103" t="n">
        <v>8.6</v>
      </c>
      <c r="ZO1109" s="104" t="n">
        <f aca="false">AVERAGE(ZC1109:ZN1109)</f>
        <v>10.5833333333333</v>
      </c>
    </row>
    <row r="1110" customFormat="false" ht="12.8" hidden="false" customHeight="false" outlineLevel="0" collapsed="false">
      <c r="A1110" s="97" t="n">
        <f aca="false">A1105+5</f>
        <v>1960</v>
      </c>
      <c r="B1110" s="11" t="n">
        <f aca="false">AVERAGE(AO1110,BO1110,CO1110,DO1110,EO1110,FO1110,GO1110,HO1110,IO1110,JO1110,KO1110,LO1110,MO1110,NO1110,OO1110,PO1110,QO1110,RO1110,SO1110,TO1110,UO1110,VO1110,WO1110,XO1110,YO1110,ZO1110)</f>
        <v>8.75825320512821</v>
      </c>
      <c r="C1110" s="98" t="n">
        <f aca="false">AVERAGE(B1106:B1110)</f>
        <v>8.68668269230769</v>
      </c>
      <c r="D1110" s="99" t="n">
        <f aca="false">AVERAGE(B1101:B1110)</f>
        <v>8.68511217948718</v>
      </c>
      <c r="E1110" s="11" t="n">
        <f aca="false">AVERAGE(B1091:B1110)</f>
        <v>8.60481807255245</v>
      </c>
      <c r="F1110" s="100" t="n">
        <f aca="false">AVERAGE(B1061:B1110)</f>
        <v>8.72110992132867</v>
      </c>
      <c r="G1110" s="3" t="n">
        <f aca="false">MAX(AC1110:AN1110,BC1110:BN1110,CC1110:CN1110,DC1110:DN1110,EC1110:EN1110,FC1110:FN1110,GC1110:GN1110,HC1110:HN1110,IC1110:IN1110,JC1110:JN1110,KC1110:KN1110,LC1110:LN1110,MC1110:MN1110,NC1110:NN1110,OC1110:ON1110,PC1110:PN1110,QC1110:QN1110,RC1110:RN1110,SC1110:SN1110,TC1110:TN1110,UC1110:UN1110,VC1110:VN1110,WC1110:WN1110,XC1110:XN1110,YC1110:YN1110,ZC1110:ZN1110,)</f>
        <v>18.9</v>
      </c>
      <c r="H1110" s="19" t="n">
        <f aca="false">MEDIAN(AC1110:AN1110,BC1110:BN1110,CC1110:CN1110,DC1110:DN1110,EC1110:EN1110,FC1110:FN1110,GC1110:GN1110,HC1110:HN1110,IC1110:IN1110,JC1110:JN1110,KC1110:KN1110,LC1110:LN1110,MC1110:MN1110,NC1110:NN1110,OC1110:ON1110,PC1110:PN1110,QC1110:QN1110,RC1110:RN1110,SC1110:SN1110,TC1110:TN1110,UC1110:UN1110,VC1110:VN1110,WC1110:WN1110,XC1110:XN1110,YC1110:YN1110,ZC1110:ZN1110,)</f>
        <v>8.3</v>
      </c>
      <c r="I1110" s="5" t="n">
        <f aca="false">MIN(AC1110:AN1110,BC1110:BN1110,CC1110:CN1110,DC1110:DN1110,EC1110:EN1110,FC1110:FN1110,GC1110:GN1110,HC1110:HN1110,IC1110:IN1110,JC1110:JN1110,KC1110:KN1110,LC1110:LN1110,MC1110:MN1110,NC1110:NN1110,OC1110:ON1110,PC1110:PN1110,QC1110:QN1110,RC1110:RN1110,SC1110:SN1110,TC1110:TN1110,UC1110:UN1110,VC1110:VN1110,WC1110:WN1110,XC1110:XN1110,YC1110:YN1110,ZC1110:ZN1110)</f>
        <v>0.3</v>
      </c>
      <c r="J1110" s="5" t="n">
        <f aca="false">MIN(AC1110:AN1110,BC1110:BN1110,CC1110:CN1110,DC1110:DN1110,EC1110:EN1110,FC1110:FN1110,GC1110:GN1110,HC1110:HN1110,IC1110:IN1110,JC1110:JN1110,KC1110:KN1110,LC1110:LN1110,MC1110:MN1110,NC1110:NN1110,OC1110:ON1110,PC1110:PN1110,QC1110:QN1110,SC1110:SN1110,TC1110:TN1110,UC1110:UN1110,VC1110:VN1110,WC1110:WN1110,XC1110:XN1110,YC1110:YN1110,ZC1110:ZN1110)</f>
        <v>1.5</v>
      </c>
      <c r="K1110" s="101" t="n">
        <f aca="false">(G1110+I1110)/2</f>
        <v>9.6</v>
      </c>
      <c r="AB1110" s="102" t="n">
        <v>1960</v>
      </c>
      <c r="AC1110" s="110" t="n">
        <v>12.7</v>
      </c>
      <c r="AD1110" s="110" t="n">
        <v>11.2</v>
      </c>
      <c r="AE1110" s="110" t="n">
        <v>11.5</v>
      </c>
      <c r="AF1110" s="110" t="n">
        <v>8.4</v>
      </c>
      <c r="AG1110" s="110" t="n">
        <v>5.9</v>
      </c>
      <c r="AH1110" s="110" t="n">
        <v>6.4</v>
      </c>
      <c r="AI1110" s="110" t="n">
        <v>4.7</v>
      </c>
      <c r="AJ1110" s="110" t="n">
        <v>5.2</v>
      </c>
      <c r="AK1110" s="110" t="n">
        <v>6.1</v>
      </c>
      <c r="AL1110" s="110" t="n">
        <v>6.4</v>
      </c>
      <c r="AM1110" s="110" t="n">
        <v>8.3</v>
      </c>
      <c r="AN1110" s="110" t="n">
        <v>10.8</v>
      </c>
      <c r="AO1110" s="104" t="n">
        <f aca="false">AVERAGE(AC1110:AN1110)</f>
        <v>8.13333333333333</v>
      </c>
      <c r="BA1110" s="22" t="n">
        <v>1960</v>
      </c>
      <c r="BB1110" s="106" t="s">
        <v>160</v>
      </c>
      <c r="BC1110" s="103" t="n">
        <v>14.7</v>
      </c>
      <c r="BD1110" s="103" t="n">
        <v>12.3</v>
      </c>
      <c r="BE1110" s="103" t="n">
        <v>12.2</v>
      </c>
      <c r="BF1110" s="103" t="n">
        <v>9.2</v>
      </c>
      <c r="BG1110" s="103" t="n">
        <v>6.8</v>
      </c>
      <c r="BH1110" s="103" t="n">
        <v>4.6</v>
      </c>
      <c r="BI1110" s="103" t="n">
        <v>4.7</v>
      </c>
      <c r="BJ1110" s="103" t="n">
        <v>4.2</v>
      </c>
      <c r="BK1110" s="103" t="n">
        <v>6.8</v>
      </c>
      <c r="BL1110" s="103" t="n">
        <v>8.4</v>
      </c>
      <c r="BM1110" s="103" t="n">
        <v>8.3</v>
      </c>
      <c r="BN1110" s="103" t="n">
        <v>12.5</v>
      </c>
      <c r="BO1110" s="104" t="n">
        <f aca="false">AVERAGE(BC1110:BN1110)</f>
        <v>8.725</v>
      </c>
      <c r="CA1110" s="22" t="n">
        <v>1960</v>
      </c>
      <c r="CB1110" s="106" t="s">
        <v>160</v>
      </c>
      <c r="CC1110" s="103" t="n">
        <v>13.3</v>
      </c>
      <c r="CD1110" s="103" t="n">
        <v>9.9</v>
      </c>
      <c r="CE1110" s="103" t="n">
        <v>11</v>
      </c>
      <c r="CF1110" s="103" t="n">
        <v>7.8</v>
      </c>
      <c r="CG1110" s="103" t="n">
        <v>5.3</v>
      </c>
      <c r="CH1110" s="103" t="n">
        <v>3.7</v>
      </c>
      <c r="CI1110" s="103" t="n">
        <v>3.2</v>
      </c>
      <c r="CJ1110" s="103" t="n">
        <v>3.1</v>
      </c>
      <c r="CK1110" s="103" t="n">
        <v>5.7</v>
      </c>
      <c r="CL1110" s="103" t="n">
        <v>6.7</v>
      </c>
      <c r="CM1110" s="103" t="n">
        <v>5.7</v>
      </c>
      <c r="CN1110" s="103" t="n">
        <v>11.6</v>
      </c>
      <c r="CO1110" s="104" t="n">
        <f aca="false">AVERAGE(CC1110:CN1110)</f>
        <v>7.25</v>
      </c>
      <c r="DA1110" s="22" t="n">
        <v>1960</v>
      </c>
      <c r="DB1110" s="106" t="s">
        <v>160</v>
      </c>
      <c r="DC1110" s="103" t="n">
        <v>15.7</v>
      </c>
      <c r="DD1110" s="103" t="n">
        <v>12.2</v>
      </c>
      <c r="DE1110" s="103" t="n">
        <v>11.2</v>
      </c>
      <c r="DF1110" s="103" t="n">
        <v>8.5</v>
      </c>
      <c r="DG1110" s="103" t="n">
        <v>5.8</v>
      </c>
      <c r="DH1110" s="103" t="n">
        <v>2.2</v>
      </c>
      <c r="DI1110" s="103" t="n">
        <v>4.7</v>
      </c>
      <c r="DJ1110" s="103" t="n">
        <v>3.4</v>
      </c>
      <c r="DK1110" s="103" t="n">
        <v>6.1</v>
      </c>
      <c r="DL1110" s="103" t="n">
        <v>7.2</v>
      </c>
      <c r="DM1110" s="103" t="n">
        <v>7.8</v>
      </c>
      <c r="DN1110" s="103" t="n">
        <v>12.9</v>
      </c>
      <c r="DO1110" s="104" t="n">
        <f aca="false">AVERAGE(DC1110:DN1110)</f>
        <v>8.14166666666667</v>
      </c>
      <c r="EA1110" s="22" t="n">
        <v>1960</v>
      </c>
      <c r="EB1110" s="106" t="s">
        <v>160</v>
      </c>
      <c r="EC1110" s="103" t="n">
        <v>14.7</v>
      </c>
      <c r="ED1110" s="105" t="n">
        <f aca="false">(ED1109+ED1111)/2</f>
        <v>14.05</v>
      </c>
      <c r="EE1110" s="103" t="n">
        <v>13.1</v>
      </c>
      <c r="EF1110" s="103" t="n">
        <v>9.9</v>
      </c>
      <c r="EG1110" s="103" t="n">
        <v>8</v>
      </c>
      <c r="EH1110" s="103" t="n">
        <v>7.1</v>
      </c>
      <c r="EI1110" s="103" t="n">
        <v>5.7</v>
      </c>
      <c r="EJ1110" s="103" t="n">
        <v>5.1</v>
      </c>
      <c r="EK1110" s="103" t="n">
        <v>5.7</v>
      </c>
      <c r="EL1110" s="103" t="n">
        <v>8.2</v>
      </c>
      <c r="EM1110" s="103" t="n">
        <v>8.2</v>
      </c>
      <c r="EN1110" s="103" t="n">
        <v>12.6</v>
      </c>
      <c r="EO1110" s="104" t="n">
        <f aca="false">AVERAGE(EC1110:EN1110)</f>
        <v>9.3625</v>
      </c>
      <c r="FA1110" s="22" t="n">
        <v>1960</v>
      </c>
      <c r="FB1110" s="111" t="n">
        <v>1960</v>
      </c>
      <c r="FC1110" s="105" t="n">
        <f aca="false">(FC1109+FC1111)/2</f>
        <v>10.05</v>
      </c>
      <c r="FD1110" s="105" t="n">
        <f aca="false">(FD1109+FD1111)/2</f>
        <v>11.55</v>
      </c>
      <c r="FE1110" s="110" t="n">
        <v>13.3</v>
      </c>
      <c r="FF1110" s="110" t="n">
        <v>5.9</v>
      </c>
      <c r="FG1110" s="110" t="n">
        <v>3.6</v>
      </c>
      <c r="FH1110" s="110" t="n">
        <v>2.8</v>
      </c>
      <c r="FI1110" s="110" t="n">
        <v>2.7</v>
      </c>
      <c r="FJ1110" s="110" t="n">
        <v>1.5</v>
      </c>
      <c r="FK1110" s="110" t="n">
        <v>3.5</v>
      </c>
      <c r="FL1110" s="110" t="n">
        <v>5.8</v>
      </c>
      <c r="FM1110" s="110" t="n">
        <v>6.3</v>
      </c>
      <c r="FN1110" s="110" t="n">
        <v>7.2</v>
      </c>
      <c r="FO1110" s="104" t="n">
        <f aca="false">AVERAGE(FC1110:FN1110)</f>
        <v>6.18333333333333</v>
      </c>
      <c r="GA1110" s="22" t="n">
        <v>1960</v>
      </c>
      <c r="GB1110" s="106" t="s">
        <v>160</v>
      </c>
      <c r="GC1110" s="103" t="n">
        <v>17.6</v>
      </c>
      <c r="GD1110" s="103" t="n">
        <v>14.5</v>
      </c>
      <c r="GE1110" s="103" t="n">
        <v>14.3</v>
      </c>
      <c r="GF1110" s="103" t="n">
        <v>9.8</v>
      </c>
      <c r="GG1110" s="103" t="n">
        <v>6.3</v>
      </c>
      <c r="GH1110" s="103" t="n">
        <v>3.3</v>
      </c>
      <c r="GI1110" s="103" t="n">
        <v>4.6</v>
      </c>
      <c r="GJ1110" s="103" t="n">
        <v>3.8</v>
      </c>
      <c r="GK1110" s="103" t="n">
        <v>7.1</v>
      </c>
      <c r="GL1110" s="103" t="n">
        <v>8.6</v>
      </c>
      <c r="GM1110" s="103" t="n">
        <v>9.1</v>
      </c>
      <c r="GN1110" s="103" t="n">
        <v>14.8</v>
      </c>
      <c r="GO1110" s="104" t="n">
        <f aca="false">AVERAGE(GC1110:GN1110)</f>
        <v>9.48333333333333</v>
      </c>
      <c r="HA1110" s="22" t="n">
        <v>1960</v>
      </c>
      <c r="HB1110" s="106" t="s">
        <v>160</v>
      </c>
      <c r="HC1110" s="103" t="n">
        <v>17</v>
      </c>
      <c r="HD1110" s="103" t="n">
        <v>16.5</v>
      </c>
      <c r="HE1110" s="103" t="n">
        <v>16.1</v>
      </c>
      <c r="HF1110" s="103" t="n">
        <v>14.3</v>
      </c>
      <c r="HG1110" s="103" t="n">
        <v>10.9</v>
      </c>
      <c r="HH1110" s="103" t="n">
        <v>9</v>
      </c>
      <c r="HI1110" s="103" t="n">
        <v>9.1</v>
      </c>
      <c r="HJ1110" s="103" t="n">
        <v>8.1</v>
      </c>
      <c r="HK1110" s="103" t="n">
        <v>10.2</v>
      </c>
      <c r="HL1110" s="103" t="n">
        <v>11.7</v>
      </c>
      <c r="HM1110" s="103" t="n">
        <v>11.7</v>
      </c>
      <c r="HN1110" s="103" t="n">
        <v>15.3</v>
      </c>
      <c r="HO1110" s="104" t="n">
        <f aca="false">AVERAGE(HC1110:HN1110)</f>
        <v>12.4916666666667</v>
      </c>
      <c r="IA1110" s="22" t="n">
        <v>1960</v>
      </c>
      <c r="IB1110" s="102" t="n">
        <v>1960</v>
      </c>
      <c r="IC1110" s="103" t="n">
        <v>15.4</v>
      </c>
      <c r="ID1110" s="103" t="n">
        <v>13.1</v>
      </c>
      <c r="IE1110" s="103" t="n">
        <v>14.2</v>
      </c>
      <c r="IF1110" s="103" t="n">
        <v>10.9</v>
      </c>
      <c r="IG1110" s="103" t="n">
        <v>7.8</v>
      </c>
      <c r="IH1110" s="103" t="n">
        <v>5.8</v>
      </c>
      <c r="II1110" s="103" t="n">
        <v>5.5</v>
      </c>
      <c r="IJ1110" s="103" t="n">
        <v>4.4</v>
      </c>
      <c r="IK1110" s="103" t="n">
        <v>7.5</v>
      </c>
      <c r="IL1110" s="103" t="n">
        <v>8.4</v>
      </c>
      <c r="IM1110" s="103" t="n">
        <v>8.6</v>
      </c>
      <c r="IN1110" s="103" t="n">
        <v>13.9</v>
      </c>
      <c r="IO1110" s="104" t="n">
        <f aca="false">AVERAGE(IC1110:IN1110)</f>
        <v>9.625</v>
      </c>
      <c r="JA1110" s="22" t="n">
        <v>1960</v>
      </c>
      <c r="JB1110" s="106" t="s">
        <v>160</v>
      </c>
      <c r="JC1110" s="103" t="n">
        <v>13</v>
      </c>
      <c r="JD1110" s="103" t="n">
        <v>11.2</v>
      </c>
      <c r="JE1110" s="103" t="n">
        <v>11.2</v>
      </c>
      <c r="JF1110" s="103" t="n">
        <v>9.2</v>
      </c>
      <c r="JG1110" s="103" t="n">
        <v>6.5</v>
      </c>
      <c r="JH1110" s="103" t="n">
        <v>4.2</v>
      </c>
      <c r="JI1110" s="103" t="n">
        <v>4.3</v>
      </c>
      <c r="JJ1110" s="103" t="n">
        <v>3.8</v>
      </c>
      <c r="JK1110" s="103" t="n">
        <v>6.8</v>
      </c>
      <c r="JL1110" s="103" t="n">
        <v>7.8</v>
      </c>
      <c r="JM1110" s="103" t="n">
        <v>6.7</v>
      </c>
      <c r="JN1110" s="103" t="n">
        <v>12.1</v>
      </c>
      <c r="JO1110" s="104" t="n">
        <f aca="false">AVERAGE(JC1110:JN1110)</f>
        <v>8.06666666666667</v>
      </c>
      <c r="KA1110" s="22" t="n">
        <v>1960</v>
      </c>
      <c r="KB1110" s="106" t="s">
        <v>160</v>
      </c>
      <c r="KC1110" s="103" t="n">
        <v>16</v>
      </c>
      <c r="KD1110" s="103" t="n">
        <v>13.4</v>
      </c>
      <c r="KE1110" s="103" t="n">
        <v>12.8</v>
      </c>
      <c r="KF1110" s="103" t="n">
        <v>9.5</v>
      </c>
      <c r="KG1110" s="103" t="n">
        <v>6.6</v>
      </c>
      <c r="KH1110" s="103" t="n">
        <v>4.4</v>
      </c>
      <c r="KI1110" s="103" t="n">
        <v>3.9</v>
      </c>
      <c r="KJ1110" s="103" t="n">
        <v>3.6</v>
      </c>
      <c r="KK1110" s="103" t="n">
        <v>8.3</v>
      </c>
      <c r="KL1110" s="103" t="n">
        <v>8.2</v>
      </c>
      <c r="KM1110" s="103" t="n">
        <v>8</v>
      </c>
      <c r="KN1110" s="103" t="n">
        <v>14.2</v>
      </c>
      <c r="KO1110" s="104" t="n">
        <f aca="false">AVERAGE(KC1110:KN1110)</f>
        <v>9.075</v>
      </c>
      <c r="LA1110" s="22" t="n">
        <v>1960</v>
      </c>
      <c r="LB1110" s="107" t="s">
        <v>160</v>
      </c>
      <c r="LC1110" s="108" t="n">
        <f aca="false">(LC1108+LC1109)/2</f>
        <v>14.9</v>
      </c>
      <c r="LD1110" s="108" t="n">
        <f aca="false">(LD1108+LD1109)/2</f>
        <v>14.45</v>
      </c>
      <c r="LE1110" s="108" t="n">
        <f aca="false">(LE1108+LE1109)/2</f>
        <v>12.6</v>
      </c>
      <c r="LF1110" s="108" t="n">
        <f aca="false">(LF1108+LF1109)/2</f>
        <v>8.7</v>
      </c>
      <c r="LG1110" s="108" t="n">
        <f aca="false">(LG1108+LG1109)/2</f>
        <v>7.05</v>
      </c>
      <c r="LH1110" s="108" t="n">
        <f aca="false">(LH1108+LH1109)/2</f>
        <v>3.2</v>
      </c>
      <c r="LI1110" s="108" t="n">
        <f aca="false">(LI1108+LI1109)/2</f>
        <v>3.15</v>
      </c>
      <c r="LJ1110" s="108" t="n">
        <f aca="false">(LJ1108+LJ1109)/2</f>
        <v>5.25</v>
      </c>
      <c r="LK1110" s="108" t="n">
        <f aca="false">(LK1108+LK1109)/2</f>
        <v>5.55</v>
      </c>
      <c r="LL1110" s="105" t="n">
        <f aca="false">(LL1109+LL1111)/2</f>
        <v>8.775</v>
      </c>
      <c r="LM1110" s="108" t="n">
        <f aca="false">(LM1108+LM1109)/2</f>
        <v>12.65</v>
      </c>
      <c r="LN1110" s="108" t="n">
        <f aca="false">(LN1108+LN1109)/2</f>
        <v>11.45</v>
      </c>
      <c r="LO1110" s="104" t="n">
        <f aca="false">AVERAGE(LC1110:LN1110)</f>
        <v>8.97708333333333</v>
      </c>
      <c r="MA1110" s="22" t="n">
        <v>1960</v>
      </c>
      <c r="MB1110" s="106" t="s">
        <v>160</v>
      </c>
      <c r="MC1110" s="103" t="n">
        <v>14.9</v>
      </c>
      <c r="MD1110" s="103" t="n">
        <v>12.7</v>
      </c>
      <c r="ME1110" s="103" t="n">
        <v>12.8</v>
      </c>
      <c r="MF1110" s="103" t="n">
        <v>10.6</v>
      </c>
      <c r="MG1110" s="103" t="n">
        <v>7.1</v>
      </c>
      <c r="MH1110" s="103" t="n">
        <v>5.4</v>
      </c>
      <c r="MI1110" s="103" t="n">
        <v>5</v>
      </c>
      <c r="MJ1110" s="103" t="n">
        <v>4.3</v>
      </c>
      <c r="MK1110" s="103" t="n">
        <v>7.5</v>
      </c>
      <c r="ML1110" s="103" t="n">
        <v>8.4</v>
      </c>
      <c r="MM1110" s="103" t="n">
        <v>7.9</v>
      </c>
      <c r="MN1110" s="103" t="n">
        <v>13</v>
      </c>
      <c r="MO1110" s="104" t="n">
        <f aca="false">AVERAGE(MC1110:MN1110)</f>
        <v>9.13333333333333</v>
      </c>
      <c r="NA1110" s="22" t="n">
        <v>1960</v>
      </c>
      <c r="NB1110" s="102" t="n">
        <v>1960</v>
      </c>
      <c r="NC1110" s="110" t="n">
        <v>13.9</v>
      </c>
      <c r="ND1110" s="110" t="n">
        <v>11.4</v>
      </c>
      <c r="NE1110" s="110" t="n">
        <v>9.4</v>
      </c>
      <c r="NF1110" s="110" t="n">
        <v>9.3</v>
      </c>
      <c r="NG1110" s="110" t="n">
        <v>6.1</v>
      </c>
      <c r="NH1110" s="110" t="n">
        <v>4.2</v>
      </c>
      <c r="NI1110" s="110" t="n">
        <v>2.6</v>
      </c>
      <c r="NJ1110" s="110" t="n">
        <v>3.9</v>
      </c>
      <c r="NK1110" s="110" t="n">
        <v>4.1</v>
      </c>
      <c r="NL1110" s="110" t="n">
        <v>7.9</v>
      </c>
      <c r="NM1110" s="110" t="n">
        <v>8.7</v>
      </c>
      <c r="NN1110" s="110" t="n">
        <v>12.3</v>
      </c>
      <c r="NO1110" s="104" t="n">
        <f aca="false">AVERAGE(NC1110:NN1110)</f>
        <v>7.81666666666667</v>
      </c>
      <c r="OA1110" s="22" t="n">
        <v>1960</v>
      </c>
      <c r="OB1110" s="106" t="n">
        <v>1960</v>
      </c>
      <c r="OC1110" s="103" t="n">
        <v>15.8</v>
      </c>
      <c r="OD1110" s="103" t="n">
        <v>15</v>
      </c>
      <c r="OE1110" s="103" t="n">
        <v>13.7</v>
      </c>
      <c r="OF1110" s="103" t="n">
        <v>10.7</v>
      </c>
      <c r="OG1110" s="103" t="n">
        <v>7.3</v>
      </c>
      <c r="OH1110" s="103" t="n">
        <v>6.7</v>
      </c>
      <c r="OI1110" s="103" t="n">
        <v>6.1</v>
      </c>
      <c r="OJ1110" s="103" t="n">
        <v>6.9</v>
      </c>
      <c r="OK1110" s="103" t="n">
        <v>7.1</v>
      </c>
      <c r="OL1110" s="103" t="n">
        <v>9</v>
      </c>
      <c r="OM1110" s="103" t="n">
        <v>12.9</v>
      </c>
      <c r="ON1110" s="103" t="n">
        <v>12.8</v>
      </c>
      <c r="OO1110" s="104" t="n">
        <f aca="false">AVERAGE(OC1110:ON1110)</f>
        <v>10.3333333333333</v>
      </c>
      <c r="PA1110" s="22" t="n">
        <v>1960</v>
      </c>
      <c r="PB1110" s="106" t="s">
        <v>160</v>
      </c>
      <c r="PC1110" s="103" t="n">
        <v>18.9</v>
      </c>
      <c r="PD1110" s="103" t="n">
        <v>15.1</v>
      </c>
      <c r="PE1110" s="103" t="n">
        <v>14.6</v>
      </c>
      <c r="PF1110" s="103" t="n">
        <v>10.3</v>
      </c>
      <c r="PG1110" s="103" t="n">
        <v>6.8</v>
      </c>
      <c r="PH1110" s="103" t="n">
        <v>3.9</v>
      </c>
      <c r="PI1110" s="103" t="n">
        <v>4.9</v>
      </c>
      <c r="PJ1110" s="103" t="n">
        <v>3.8</v>
      </c>
      <c r="PK1110" s="103" t="n">
        <v>7.4</v>
      </c>
      <c r="PL1110" s="103" t="n">
        <v>9.2</v>
      </c>
      <c r="PM1110" s="103" t="n">
        <v>10</v>
      </c>
      <c r="PN1110" s="103" t="n">
        <v>16.8</v>
      </c>
      <c r="PO1110" s="104" t="n">
        <f aca="false">AVERAGE(PC1110:PN1110)</f>
        <v>10.1416666666667</v>
      </c>
      <c r="QA1110" s="22" t="n">
        <v>1960</v>
      </c>
      <c r="QB1110" s="106" t="s">
        <v>160</v>
      </c>
      <c r="QC1110" s="103" t="n">
        <v>14.7</v>
      </c>
      <c r="QD1110" s="103" t="n">
        <v>12.1</v>
      </c>
      <c r="QE1110" s="103" t="n">
        <v>11.7</v>
      </c>
      <c r="QF1110" s="103" t="n">
        <v>8.8</v>
      </c>
      <c r="QG1110" s="103" t="n">
        <v>6.1</v>
      </c>
      <c r="QH1110" s="103" t="n">
        <v>3.6</v>
      </c>
      <c r="QI1110" s="103" t="n">
        <v>3.1</v>
      </c>
      <c r="QJ1110" s="103" t="n">
        <v>2.6</v>
      </c>
      <c r="QK1110" s="103" t="n">
        <v>6.5</v>
      </c>
      <c r="QL1110" s="103" t="n">
        <v>6.6</v>
      </c>
      <c r="QM1110" s="103" t="n">
        <v>6.5</v>
      </c>
      <c r="QN1110" s="103" t="n">
        <v>13.4</v>
      </c>
      <c r="QO1110" s="104" t="n">
        <f aca="false">AVERAGE(QC1110:QN1110)</f>
        <v>7.975</v>
      </c>
      <c r="RA1110" s="22" t="n">
        <v>1960</v>
      </c>
      <c r="RB1110" s="106" t="s">
        <v>160</v>
      </c>
      <c r="RC1110" s="103" t="n">
        <v>11.3</v>
      </c>
      <c r="RD1110" s="103" t="n">
        <v>9.4</v>
      </c>
      <c r="RE1110" s="103" t="n">
        <v>8.8</v>
      </c>
      <c r="RF1110" s="103" t="n">
        <v>5.2</v>
      </c>
      <c r="RG1110" s="103" t="n">
        <v>2.4</v>
      </c>
      <c r="RH1110" s="103" t="n">
        <v>0.6</v>
      </c>
      <c r="RI1110" s="103" t="n">
        <v>1.1</v>
      </c>
      <c r="RJ1110" s="103" t="n">
        <v>0.3</v>
      </c>
      <c r="RK1110" s="103" t="n">
        <v>3</v>
      </c>
      <c r="RL1110" s="103" t="n">
        <v>5.9</v>
      </c>
      <c r="RM1110" s="103" t="n">
        <v>5.7</v>
      </c>
      <c r="RN1110" s="103" t="n">
        <v>8.8</v>
      </c>
      <c r="RO1110" s="104" t="n">
        <f aca="false">AVERAGE(RC1110:RN1110)</f>
        <v>5.20833333333333</v>
      </c>
      <c r="SA1110" s="22" t="n">
        <v>1960</v>
      </c>
      <c r="SB1110" s="102" t="n">
        <v>1960</v>
      </c>
      <c r="SC1110" s="103" t="n">
        <v>17.1</v>
      </c>
      <c r="SD1110" s="103" t="n">
        <v>14</v>
      </c>
      <c r="SE1110" s="103" t="n">
        <v>12</v>
      </c>
      <c r="SF1110" s="103" t="n">
        <v>8.1</v>
      </c>
      <c r="SG1110" s="103" t="n">
        <v>5.3</v>
      </c>
      <c r="SH1110" s="103" t="n">
        <v>2.1</v>
      </c>
      <c r="SI1110" s="103" t="n">
        <v>4.3</v>
      </c>
      <c r="SJ1110" s="103" t="n">
        <v>3.3</v>
      </c>
      <c r="SK1110" s="103" t="n">
        <v>6.1</v>
      </c>
      <c r="SL1110" s="103" t="n">
        <v>5.3</v>
      </c>
      <c r="SM1110" s="103" t="n">
        <v>6.9</v>
      </c>
      <c r="SN1110" s="103" t="n">
        <v>12.6</v>
      </c>
      <c r="SO1110" s="104" t="n">
        <f aca="false">AVERAGE(SC1110:SN1110)</f>
        <v>8.09166666666667</v>
      </c>
      <c r="TA1110" s="22" t="n">
        <v>1960</v>
      </c>
      <c r="TB1110" s="106" t="s">
        <v>160</v>
      </c>
      <c r="TC1110" s="103" t="n">
        <v>14.6</v>
      </c>
      <c r="TD1110" s="103" t="n">
        <v>11.8</v>
      </c>
      <c r="TE1110" s="103" t="n">
        <v>12.3</v>
      </c>
      <c r="TF1110" s="103" t="n">
        <v>9.2</v>
      </c>
      <c r="TG1110" s="103" t="n">
        <v>6.4</v>
      </c>
      <c r="TH1110" s="103" t="n">
        <v>4.2</v>
      </c>
      <c r="TI1110" s="103" t="n">
        <v>4.4</v>
      </c>
      <c r="TJ1110" s="103" t="n">
        <v>3.5</v>
      </c>
      <c r="TK1110" s="103" t="n">
        <v>7</v>
      </c>
      <c r="TL1110" s="103" t="n">
        <v>7.6</v>
      </c>
      <c r="TM1110" s="103" t="n">
        <v>7.8</v>
      </c>
      <c r="TN1110" s="103" t="n">
        <v>12.3</v>
      </c>
      <c r="TO1110" s="104" t="n">
        <f aca="false">AVERAGE(TC1110:TN1110)</f>
        <v>8.425</v>
      </c>
      <c r="UA1110" s="22" t="n">
        <v>1960</v>
      </c>
      <c r="UB1110" s="106" t="s">
        <v>160</v>
      </c>
      <c r="UC1110" s="103" t="n">
        <v>15.8</v>
      </c>
      <c r="UD1110" s="103" t="n">
        <v>12.8</v>
      </c>
      <c r="UE1110" s="103" t="n">
        <v>12.5</v>
      </c>
      <c r="UF1110" s="103" t="n">
        <v>9.3</v>
      </c>
      <c r="UG1110" s="103" t="n">
        <v>6.6</v>
      </c>
      <c r="UH1110" s="103" t="n">
        <v>3.1</v>
      </c>
      <c r="UI1110" s="103" t="n">
        <v>4.1</v>
      </c>
      <c r="UJ1110" s="103" t="n">
        <v>3.1</v>
      </c>
      <c r="UK1110" s="103" t="n">
        <v>6.8</v>
      </c>
      <c r="UL1110" s="103" t="n">
        <v>7</v>
      </c>
      <c r="UM1110" s="103" t="n">
        <v>7.1</v>
      </c>
      <c r="UN1110" s="105" t="n">
        <f aca="false">(UN1109+UN1111)/2</f>
        <v>11.7</v>
      </c>
      <c r="UO1110" s="104" t="n">
        <f aca="false">AVERAGE(UC1110:UN1110)</f>
        <v>8.325</v>
      </c>
      <c r="VA1110" s="22" t="n">
        <v>1960</v>
      </c>
      <c r="VB1110" s="102" t="n">
        <v>1960</v>
      </c>
      <c r="VC1110" s="103" t="n">
        <v>12.1</v>
      </c>
      <c r="VD1110" s="103" t="n">
        <v>15.2</v>
      </c>
      <c r="VE1110" s="103" t="n">
        <v>14.4</v>
      </c>
      <c r="VF1110" s="103" t="n">
        <v>9.6</v>
      </c>
      <c r="VG1110" s="103" t="n">
        <v>7.2</v>
      </c>
      <c r="VH1110" s="103" t="n">
        <v>4.3</v>
      </c>
      <c r="VI1110" s="103" t="n">
        <v>4.8</v>
      </c>
      <c r="VJ1110" s="103" t="n">
        <v>4.1</v>
      </c>
      <c r="VK1110" s="103" t="n">
        <v>5.7</v>
      </c>
      <c r="VL1110" s="103" t="n">
        <v>6.8</v>
      </c>
      <c r="VM1110" s="103" t="n">
        <v>8.4</v>
      </c>
      <c r="VN1110" s="103" t="n">
        <v>9.1</v>
      </c>
      <c r="VO1110" s="104" t="n">
        <f aca="false">AVERAGE(VC1110:VN1110)</f>
        <v>8.475</v>
      </c>
      <c r="WA1110" s="22" t="n">
        <v>1960</v>
      </c>
      <c r="WB1110" s="106" t="s">
        <v>160</v>
      </c>
      <c r="WC1110" s="103" t="n">
        <v>18.8</v>
      </c>
      <c r="WD1110" s="103" t="n">
        <v>15.1</v>
      </c>
      <c r="WE1110" s="103" t="n">
        <v>14.7</v>
      </c>
      <c r="WF1110" s="103" t="n">
        <v>10.1</v>
      </c>
      <c r="WG1110" s="103" t="n">
        <v>6.7</v>
      </c>
      <c r="WH1110" s="103" t="n">
        <v>4.1</v>
      </c>
      <c r="WI1110" s="103" t="n">
        <v>5.2</v>
      </c>
      <c r="WJ1110" s="103" t="n">
        <v>4.2</v>
      </c>
      <c r="WK1110" s="103" t="n">
        <v>7.8</v>
      </c>
      <c r="WL1110" s="103" t="n">
        <v>9</v>
      </c>
      <c r="WM1110" s="103" t="n">
        <v>10</v>
      </c>
      <c r="WN1110" s="103" t="n">
        <v>16.2</v>
      </c>
      <c r="WO1110" s="104" t="n">
        <f aca="false">AVERAGE(WC1110:WN1110)</f>
        <v>10.1583333333333</v>
      </c>
      <c r="XA1110" s="22" t="n">
        <v>1960</v>
      </c>
      <c r="XB1110" s="106" t="s">
        <v>160</v>
      </c>
      <c r="XC1110" s="103" t="n">
        <v>16.7</v>
      </c>
      <c r="XD1110" s="103" t="n">
        <v>13.7</v>
      </c>
      <c r="XE1110" s="103" t="n">
        <v>12</v>
      </c>
      <c r="XF1110" s="103" t="n">
        <v>8.4</v>
      </c>
      <c r="XG1110" s="103" t="n">
        <v>5.9</v>
      </c>
      <c r="XH1110" s="103" t="n">
        <v>3.2</v>
      </c>
      <c r="XI1110" s="103" t="n">
        <v>4.3</v>
      </c>
      <c r="XJ1110" s="103" t="n">
        <v>3.8</v>
      </c>
      <c r="XK1110" s="103" t="n">
        <v>6.6</v>
      </c>
      <c r="XL1110" s="103" t="n">
        <v>8.6</v>
      </c>
      <c r="XM1110" s="103" t="n">
        <v>8.2</v>
      </c>
      <c r="XN1110" s="103" t="n">
        <v>13.8</v>
      </c>
      <c r="XO1110" s="104" t="n">
        <f aca="false">AVERAGE(XC1110:XN1110)</f>
        <v>8.76666666666667</v>
      </c>
      <c r="YA1110" s="22" t="n">
        <v>1960</v>
      </c>
      <c r="YB1110" s="106" t="s">
        <v>160</v>
      </c>
      <c r="YC1110" s="103" t="n">
        <v>14</v>
      </c>
      <c r="YD1110" s="103" t="n">
        <v>12.3</v>
      </c>
      <c r="YE1110" s="103" t="n">
        <v>12.5</v>
      </c>
      <c r="YF1110" s="103" t="n">
        <v>9.6</v>
      </c>
      <c r="YG1110" s="103" t="n">
        <v>7.4</v>
      </c>
      <c r="YH1110" s="103" t="n">
        <v>5.8</v>
      </c>
      <c r="YI1110" s="103" t="n">
        <v>5.1</v>
      </c>
      <c r="YJ1110" s="103" t="n">
        <v>5.3</v>
      </c>
      <c r="YK1110" s="103" t="n">
        <v>7.6</v>
      </c>
      <c r="YL1110" s="103" t="n">
        <v>8.5</v>
      </c>
      <c r="YM1110" s="103" t="n">
        <v>8.3</v>
      </c>
      <c r="YN1110" s="103" t="n">
        <v>12.1</v>
      </c>
      <c r="YO1110" s="104" t="n">
        <f aca="false">AVERAGE(YC1110:YN1110)</f>
        <v>9.04166666666667</v>
      </c>
      <c r="ZA1110" s="22" t="n">
        <v>1960</v>
      </c>
      <c r="ZB1110" s="106" t="s">
        <v>160</v>
      </c>
      <c r="ZC1110" s="103" t="n">
        <v>13.7</v>
      </c>
      <c r="ZD1110" s="103" t="n">
        <v>14.1</v>
      </c>
      <c r="ZE1110" s="103" t="n">
        <v>14.5</v>
      </c>
      <c r="ZF1110" s="103" t="n">
        <v>11.3</v>
      </c>
      <c r="ZG1110" s="103" t="n">
        <v>8.9</v>
      </c>
      <c r="ZH1110" s="103" t="n">
        <v>8.3</v>
      </c>
      <c r="ZI1110" s="103" t="n">
        <v>7.4</v>
      </c>
      <c r="ZJ1110" s="103" t="n">
        <v>6.3</v>
      </c>
      <c r="ZK1110" s="103" t="n">
        <v>8.1</v>
      </c>
      <c r="ZL1110" s="103" t="n">
        <v>9.4</v>
      </c>
      <c r="ZM1110" s="103" t="n">
        <v>9.9</v>
      </c>
      <c r="ZN1110" s="103" t="n">
        <v>11.8</v>
      </c>
      <c r="ZO1110" s="104" t="n">
        <f aca="false">AVERAGE(ZC1110:ZN1110)</f>
        <v>10.3083333333333</v>
      </c>
    </row>
    <row r="1111" customFormat="false" ht="12.8" hidden="false" customHeight="false" outlineLevel="0" collapsed="false">
      <c r="A1111" s="97"/>
      <c r="B1111" s="11" t="n">
        <f aca="false">AVERAGE(AO1111,BO1111,CO1111,DO1111,EO1111,FO1111,GO1111,HO1111,IO1111,JO1111,KO1111,LO1111,MO1111,NO1111,OO1111,PO1111,QO1111,RO1111,SO1111,TO1111,UO1111,VO1111,WO1111,XO1111,YO1111,ZO1111)</f>
        <v>9.23349358974359</v>
      </c>
      <c r="C1111" s="98" t="n">
        <f aca="false">AVERAGE(B1107:B1111)</f>
        <v>8.77325320512821</v>
      </c>
      <c r="D1111" s="99" t="n">
        <f aca="false">AVERAGE(B1102:B1111)</f>
        <v>8.71895833333333</v>
      </c>
      <c r="E1111" s="11" t="n">
        <f aca="false">AVERAGE(B1092:B1111)</f>
        <v>8.62815941870629</v>
      </c>
      <c r="F1111" s="100" t="n">
        <f aca="false">AVERAGE(B1062:B1111)</f>
        <v>8.72476056235431</v>
      </c>
      <c r="G1111" s="3" t="n">
        <f aca="false">MAX(AC1111:AN1111,BC1111:BN1111,CC1111:CN1111,DC1111:DN1111,EC1111:EN1111,FC1111:FN1111,GC1111:GN1111,HC1111:HN1111,IC1111:IN1111,JC1111:JN1111,KC1111:KN1111,LC1111:LN1111,MC1111:MN1111,NC1111:NN1111,OC1111:ON1111,PC1111:PN1111,QC1111:QN1111,RC1111:RN1111,SC1111:SN1111,TC1111:TN1111,UC1111:UN1111,VC1111:VN1111,WC1111:WN1111,XC1111:XN1111,YC1111:YN1111,ZC1111:ZN1111,)</f>
        <v>18.4</v>
      </c>
      <c r="H1111" s="19" t="n">
        <f aca="false">MEDIAN(AC1111:AN1111,BC1111:BN1111,CC1111:CN1111,DC1111:DN1111,EC1111:EN1111,FC1111:FN1111,GC1111:GN1111,HC1111:HN1111,IC1111:IN1111,JC1111:JN1111,KC1111:KN1111,LC1111:LN1111,MC1111:MN1111,NC1111:NN1111,OC1111:ON1111,PC1111:PN1111,QC1111:QN1111,RC1111:RN1111,SC1111:SN1111,TC1111:TN1111,UC1111:UN1111,VC1111:VN1111,WC1111:WN1111,XC1111:XN1111,YC1111:YN1111,ZC1111:ZN1111,)</f>
        <v>9.3</v>
      </c>
      <c r="I1111" s="5" t="n">
        <f aca="false">MIN(AC1111:AN1111,BC1111:BN1111,CC1111:CN1111,DC1111:DN1111,EC1111:EN1111,FC1111:FN1111,GC1111:GN1111,HC1111:HN1111,IC1111:IN1111,JC1111:JN1111,KC1111:KN1111,LC1111:LN1111,MC1111:MN1111,NC1111:NN1111,OC1111:ON1111,PC1111:PN1111,QC1111:QN1111,RC1111:RN1111,SC1111:SN1111,TC1111:TN1111,UC1111:UN1111,VC1111:VN1111,WC1111:WN1111,XC1111:XN1111,YC1111:YN1111,ZC1111:ZN1111)</f>
        <v>0.7</v>
      </c>
      <c r="J1111" s="5" t="n">
        <f aca="false">MIN(AC1111:AN1111,BC1111:BN1111,CC1111:CN1111,DC1111:DN1111,EC1111:EN1111,FC1111:FN1111,GC1111:GN1111,HC1111:HN1111,IC1111:IN1111,JC1111:JN1111,KC1111:KN1111,LC1111:LN1111,MC1111:MN1111,NC1111:NN1111,OC1111:ON1111,PC1111:PN1111,QC1111:QN1111,SC1111:SN1111,TC1111:TN1111,UC1111:UN1111,VC1111:VN1111,WC1111:WN1111,XC1111:XN1111,YC1111:YN1111,ZC1111:ZN1111)</f>
        <v>1.6</v>
      </c>
      <c r="K1111" s="101" t="n">
        <f aca="false">(G1111+I1111)/2</f>
        <v>9.55</v>
      </c>
      <c r="AB1111" s="102" t="n">
        <v>1961</v>
      </c>
      <c r="AC1111" s="110" t="n">
        <v>12.7</v>
      </c>
      <c r="AD1111" s="110" t="n">
        <v>11.8</v>
      </c>
      <c r="AE1111" s="110" t="n">
        <v>10.9</v>
      </c>
      <c r="AF1111" s="110" t="n">
        <v>7</v>
      </c>
      <c r="AG1111" s="110" t="n">
        <v>8</v>
      </c>
      <c r="AH1111" s="110" t="n">
        <v>6.1</v>
      </c>
      <c r="AI1111" s="110" t="n">
        <v>4.3</v>
      </c>
      <c r="AJ1111" s="110" t="n">
        <v>5</v>
      </c>
      <c r="AK1111" s="110" t="n">
        <v>6.6</v>
      </c>
      <c r="AL1111" s="110" t="n">
        <v>9.7</v>
      </c>
      <c r="AM1111" s="110" t="n">
        <v>9.4</v>
      </c>
      <c r="AN1111" s="110" t="n">
        <v>11</v>
      </c>
      <c r="AO1111" s="104" t="n">
        <f aca="false">AVERAGE(AC1111:AN1111)</f>
        <v>8.54166666666667</v>
      </c>
      <c r="BA1111" s="22" t="n">
        <v>1961</v>
      </c>
      <c r="BB1111" s="106" t="s">
        <v>161</v>
      </c>
      <c r="BC1111" s="103" t="n">
        <v>13.6</v>
      </c>
      <c r="BD1111" s="103" t="n">
        <v>12</v>
      </c>
      <c r="BE1111" s="103" t="n">
        <v>12</v>
      </c>
      <c r="BF1111" s="103" t="n">
        <v>10.1</v>
      </c>
      <c r="BG1111" s="103" t="n">
        <v>5.7</v>
      </c>
      <c r="BH1111" s="103" t="n">
        <v>5.7</v>
      </c>
      <c r="BI1111" s="103" t="n">
        <v>5.3</v>
      </c>
      <c r="BJ1111" s="103" t="n">
        <v>4.7</v>
      </c>
      <c r="BK1111" s="103" t="n">
        <v>6.2</v>
      </c>
      <c r="BL1111" s="103" t="n">
        <v>9.4</v>
      </c>
      <c r="BM1111" s="103" t="n">
        <v>10.6</v>
      </c>
      <c r="BN1111" s="103" t="n">
        <v>13.2</v>
      </c>
      <c r="BO1111" s="104" t="n">
        <f aca="false">AVERAGE(BC1111:BN1111)</f>
        <v>9.04166666666667</v>
      </c>
      <c r="CA1111" s="22" t="n">
        <v>1961</v>
      </c>
      <c r="CB1111" s="106" t="s">
        <v>161</v>
      </c>
      <c r="CC1111" s="103" t="n">
        <v>13.5</v>
      </c>
      <c r="CD1111" s="103" t="n">
        <v>11.6</v>
      </c>
      <c r="CE1111" s="103" t="n">
        <v>10.3</v>
      </c>
      <c r="CF1111" s="103" t="n">
        <v>9.9</v>
      </c>
      <c r="CG1111" s="103" t="n">
        <v>5</v>
      </c>
      <c r="CH1111" s="103" t="n">
        <v>5.2</v>
      </c>
      <c r="CI1111" s="103" t="n">
        <v>3.7</v>
      </c>
      <c r="CJ1111" s="103" t="n">
        <v>4.5</v>
      </c>
      <c r="CK1111" s="103" t="n">
        <v>5.3</v>
      </c>
      <c r="CL1111" s="103" t="n">
        <v>7.6</v>
      </c>
      <c r="CM1111" s="103" t="n">
        <v>8.8</v>
      </c>
      <c r="CN1111" s="103" t="n">
        <v>10.1</v>
      </c>
      <c r="CO1111" s="104" t="n">
        <f aca="false">AVERAGE(CC1111:CN1111)</f>
        <v>7.95833333333333</v>
      </c>
      <c r="DA1111" s="22" t="n">
        <v>1961</v>
      </c>
      <c r="DB1111" s="106" t="s">
        <v>161</v>
      </c>
      <c r="DC1111" s="103" t="n">
        <v>14.9</v>
      </c>
      <c r="DD1111" s="103" t="n">
        <v>13.6</v>
      </c>
      <c r="DE1111" s="103" t="n">
        <v>12</v>
      </c>
      <c r="DF1111" s="103" t="n">
        <v>9.7</v>
      </c>
      <c r="DG1111" s="103" t="n">
        <v>3.6</v>
      </c>
      <c r="DH1111" s="103" t="n">
        <v>4.3</v>
      </c>
      <c r="DI1111" s="103" t="n">
        <v>3.4</v>
      </c>
      <c r="DJ1111" s="103" t="n">
        <v>3</v>
      </c>
      <c r="DK1111" s="103" t="n">
        <v>4.7</v>
      </c>
      <c r="DL1111" s="103" t="n">
        <v>8.1</v>
      </c>
      <c r="DM1111" s="103" t="n">
        <v>11.2</v>
      </c>
      <c r="DN1111" s="103" t="n">
        <v>13</v>
      </c>
      <c r="DO1111" s="104" t="n">
        <f aca="false">AVERAGE(DC1111:DN1111)</f>
        <v>8.45833333333333</v>
      </c>
      <c r="EA1111" s="22" t="n">
        <v>1961</v>
      </c>
      <c r="EB1111" s="106" t="s">
        <v>161</v>
      </c>
      <c r="EC1111" s="103" t="n">
        <v>14.4</v>
      </c>
      <c r="ED1111" s="103" t="n">
        <v>14</v>
      </c>
      <c r="EE1111" s="103" t="n">
        <v>12.6</v>
      </c>
      <c r="EF1111" s="103" t="n">
        <v>12.1</v>
      </c>
      <c r="EG1111" s="103" t="n">
        <v>9.3</v>
      </c>
      <c r="EH1111" s="103" t="n">
        <v>8.9</v>
      </c>
      <c r="EI1111" s="103" t="n">
        <v>7.6</v>
      </c>
      <c r="EJ1111" s="103" t="n">
        <v>7.4</v>
      </c>
      <c r="EK1111" s="103" t="n">
        <v>8.7</v>
      </c>
      <c r="EL1111" s="103" t="n">
        <v>10</v>
      </c>
      <c r="EM1111" s="103" t="n">
        <v>11.1</v>
      </c>
      <c r="EN1111" s="103" t="n">
        <v>12.2</v>
      </c>
      <c r="EO1111" s="104" t="n">
        <f aca="false">AVERAGE(EC1111:EN1111)</f>
        <v>10.6916666666667</v>
      </c>
      <c r="FA1111" s="22" t="n">
        <v>1961</v>
      </c>
      <c r="FB1111" s="111" t="n">
        <v>1961</v>
      </c>
      <c r="FC1111" s="110" t="n">
        <v>8.6</v>
      </c>
      <c r="FD1111" s="110" t="n">
        <v>11.5</v>
      </c>
      <c r="FE1111" s="110" t="n">
        <v>8.1</v>
      </c>
      <c r="FF1111" s="110" t="n">
        <v>5.1</v>
      </c>
      <c r="FG1111" s="110" t="n">
        <v>4.8</v>
      </c>
      <c r="FH1111" s="110" t="n">
        <v>1.9</v>
      </c>
      <c r="FI1111" s="110" t="n">
        <v>1.6</v>
      </c>
      <c r="FJ1111" s="110" t="n">
        <v>3.5</v>
      </c>
      <c r="FK1111" s="110" t="n">
        <v>5.1</v>
      </c>
      <c r="FL1111" s="110" t="n">
        <v>7.1</v>
      </c>
      <c r="FM1111" s="110" t="n">
        <v>7.8</v>
      </c>
      <c r="FN1111" s="110" t="n">
        <v>12.5</v>
      </c>
      <c r="FO1111" s="104" t="n">
        <f aca="false">AVERAGE(FC1111:FN1111)</f>
        <v>6.46666666666667</v>
      </c>
      <c r="GA1111" s="22" t="n">
        <v>1961</v>
      </c>
      <c r="GB1111" s="106" t="s">
        <v>161</v>
      </c>
      <c r="GC1111" s="103" t="n">
        <v>17.8</v>
      </c>
      <c r="GD1111" s="103" t="n">
        <v>14.9</v>
      </c>
      <c r="GE1111" s="103" t="n">
        <v>13.4</v>
      </c>
      <c r="GF1111" s="103" t="n">
        <v>11.3</v>
      </c>
      <c r="GG1111" s="103" t="n">
        <v>5.1</v>
      </c>
      <c r="GH1111" s="103" t="n">
        <v>5.6</v>
      </c>
      <c r="GI1111" s="103" t="n">
        <v>4.6</v>
      </c>
      <c r="GJ1111" s="103" t="n">
        <v>4.7</v>
      </c>
      <c r="GK1111" s="103" t="n">
        <v>6.2</v>
      </c>
      <c r="GL1111" s="103" t="n">
        <v>10.4</v>
      </c>
      <c r="GM1111" s="103" t="n">
        <v>12.3</v>
      </c>
      <c r="GN1111" s="103" t="n">
        <v>14.4</v>
      </c>
      <c r="GO1111" s="104" t="n">
        <f aca="false">AVERAGE(GC1111:GN1111)</f>
        <v>10.0583333333333</v>
      </c>
      <c r="HA1111" s="22" t="n">
        <v>1961</v>
      </c>
      <c r="HB1111" s="106" t="s">
        <v>161</v>
      </c>
      <c r="HC1111" s="103" t="n">
        <v>16.2</v>
      </c>
      <c r="HD1111" s="103" t="n">
        <v>16.3</v>
      </c>
      <c r="HE1111" s="103" t="n">
        <v>16.1</v>
      </c>
      <c r="HF1111" s="103" t="n">
        <v>15.2</v>
      </c>
      <c r="HG1111" s="103" t="n">
        <v>10.9</v>
      </c>
      <c r="HH1111" s="103" t="n">
        <v>10.2</v>
      </c>
      <c r="HI1111" s="103" t="n">
        <v>8.5</v>
      </c>
      <c r="HJ1111" s="103" t="n">
        <v>8.6</v>
      </c>
      <c r="HK1111" s="103" t="n">
        <v>9.9</v>
      </c>
      <c r="HL1111" s="103" t="n">
        <v>12.3</v>
      </c>
      <c r="HM1111" s="103" t="n">
        <v>13.7</v>
      </c>
      <c r="HN1111" s="103" t="n">
        <v>15.1</v>
      </c>
      <c r="HO1111" s="104" t="n">
        <f aca="false">AVERAGE(HC1111:HN1111)</f>
        <v>12.75</v>
      </c>
      <c r="IA1111" s="22" t="n">
        <v>1961</v>
      </c>
      <c r="IB1111" s="102" t="n">
        <v>1961</v>
      </c>
      <c r="IC1111" s="103" t="n">
        <v>15.9</v>
      </c>
      <c r="ID1111" s="103" t="n">
        <v>15.1</v>
      </c>
      <c r="IE1111" s="103" t="n">
        <v>13.5</v>
      </c>
      <c r="IF1111" s="103" t="n">
        <v>10.8</v>
      </c>
      <c r="IG1111" s="103" t="n">
        <v>7.3</v>
      </c>
      <c r="IH1111" s="103" t="n">
        <v>7.7</v>
      </c>
      <c r="II1111" s="103" t="n">
        <v>5.9</v>
      </c>
      <c r="IJ1111" s="103" t="n">
        <v>6.3</v>
      </c>
      <c r="IK1111" s="103" t="n">
        <v>7.5</v>
      </c>
      <c r="IL1111" s="103" t="n">
        <v>9.6</v>
      </c>
      <c r="IM1111" s="103" t="n">
        <v>12</v>
      </c>
      <c r="IN1111" s="103" t="n">
        <v>13.6</v>
      </c>
      <c r="IO1111" s="104" t="n">
        <f aca="false">AVERAGE(IC1111:IN1111)</f>
        <v>10.4333333333333</v>
      </c>
      <c r="JA1111" s="22" t="n">
        <v>1961</v>
      </c>
      <c r="JB1111" s="106" t="s">
        <v>161</v>
      </c>
      <c r="JC1111" s="103" t="n">
        <v>13.9</v>
      </c>
      <c r="JD1111" s="103" t="n">
        <v>12.4</v>
      </c>
      <c r="JE1111" s="103" t="n">
        <v>11.1</v>
      </c>
      <c r="JF1111" s="103" t="n">
        <v>11.1</v>
      </c>
      <c r="JG1111" s="103" t="n">
        <v>6.4</v>
      </c>
      <c r="JH1111" s="103" t="n">
        <v>6.3</v>
      </c>
      <c r="JI1111" s="103" t="n">
        <v>4.9</v>
      </c>
      <c r="JJ1111" s="103" t="n">
        <v>5.1</v>
      </c>
      <c r="JK1111" s="103" t="n">
        <v>6.1</v>
      </c>
      <c r="JL1111" s="103" t="n">
        <v>8.1</v>
      </c>
      <c r="JM1111" s="103" t="n">
        <v>9.6</v>
      </c>
      <c r="JN1111" s="103" t="n">
        <v>10.4</v>
      </c>
      <c r="JO1111" s="104" t="n">
        <f aca="false">AVERAGE(JC1111:JN1111)</f>
        <v>8.78333333333333</v>
      </c>
      <c r="KA1111" s="22" t="n">
        <v>1961</v>
      </c>
      <c r="KB1111" s="106" t="s">
        <v>161</v>
      </c>
      <c r="KC1111" s="103" t="n">
        <v>16.4</v>
      </c>
      <c r="KD1111" s="103" t="n">
        <v>13.9</v>
      </c>
      <c r="KE1111" s="103" t="n">
        <v>12.3</v>
      </c>
      <c r="KF1111" s="103" t="n">
        <v>11.5</v>
      </c>
      <c r="KG1111" s="103" t="n">
        <v>5.7</v>
      </c>
      <c r="KH1111" s="103" t="n">
        <v>4.8</v>
      </c>
      <c r="KI1111" s="103" t="n">
        <v>4</v>
      </c>
      <c r="KJ1111" s="103" t="n">
        <v>4.6</v>
      </c>
      <c r="KK1111" s="103" t="n">
        <v>5.3</v>
      </c>
      <c r="KL1111" s="103" t="n">
        <v>8.8</v>
      </c>
      <c r="KM1111" s="103" t="n">
        <v>11.4</v>
      </c>
      <c r="KN1111" s="103" t="n">
        <v>13.1</v>
      </c>
      <c r="KO1111" s="104" t="n">
        <f aca="false">AVERAGE(KC1111:KN1111)</f>
        <v>9.31666666666667</v>
      </c>
      <c r="LA1111" s="22" t="n">
        <v>1961</v>
      </c>
      <c r="LB1111" s="107" t="s">
        <v>161</v>
      </c>
      <c r="LC1111" s="108" t="n">
        <f aca="false">(LC1112+LC1113)/2</f>
        <v>15.9</v>
      </c>
      <c r="LD1111" s="108" t="n">
        <f aca="false">(LD1112+LD1113)/2</f>
        <v>13.75</v>
      </c>
      <c r="LE1111" s="108" t="n">
        <f aca="false">(LE1112+LE1113)/2</f>
        <v>13.6</v>
      </c>
      <c r="LF1111" s="108" t="n">
        <f aca="false">(LF1112+LF1113)/2</f>
        <v>8.65</v>
      </c>
      <c r="LG1111" s="108" t="n">
        <f aca="false">(LG1112+LG1113)/2</f>
        <v>7.65</v>
      </c>
      <c r="LH1111" s="108" t="n">
        <f aca="false">(LH1112+LH1113)/2</f>
        <v>6.5</v>
      </c>
      <c r="LI1111" s="108" t="n">
        <f aca="false">(LI1112+LI1113)/2</f>
        <v>4.45</v>
      </c>
      <c r="LJ1111" s="108" t="n">
        <f aca="false">(LJ1112+LJ1113)/2</f>
        <v>5.45</v>
      </c>
      <c r="LK1111" s="108" t="n">
        <f aca="false">(LK1112+LK1113)/2</f>
        <v>6.8</v>
      </c>
      <c r="LL1111" s="108" t="n">
        <f aca="false">(LL1112+LL1113)/2</f>
        <v>9.25</v>
      </c>
      <c r="LM1111" s="108" t="n">
        <f aca="false">(LM1112+LM1113)/2</f>
        <v>10.55</v>
      </c>
      <c r="LN1111" s="108" t="n">
        <f aca="false">(LN1112+LN1113)/2</f>
        <v>14.2</v>
      </c>
      <c r="LO1111" s="104" t="n">
        <f aca="false">AVERAGE(LC1111:LN1111)</f>
        <v>9.72916666666667</v>
      </c>
      <c r="MA1111" s="22" t="n">
        <v>1961</v>
      </c>
      <c r="MB1111" s="106" t="s">
        <v>161</v>
      </c>
      <c r="MC1111" s="103" t="n">
        <v>15.3</v>
      </c>
      <c r="MD1111" s="103" t="n">
        <v>14.7</v>
      </c>
      <c r="ME1111" s="103" t="n">
        <v>12.1</v>
      </c>
      <c r="MF1111" s="103" t="n">
        <v>10.5</v>
      </c>
      <c r="MG1111" s="103" t="n">
        <v>6.6</v>
      </c>
      <c r="MH1111" s="103" t="n">
        <v>6.7</v>
      </c>
      <c r="MI1111" s="103" t="n">
        <v>5.3</v>
      </c>
      <c r="MJ1111" s="103" t="n">
        <v>5.7</v>
      </c>
      <c r="MK1111" s="103" t="n">
        <v>5.9</v>
      </c>
      <c r="ML1111" s="103" t="n">
        <v>8.8</v>
      </c>
      <c r="MM1111" s="103" t="n">
        <v>10.6</v>
      </c>
      <c r="MN1111" s="103" t="n">
        <v>12.8</v>
      </c>
      <c r="MO1111" s="104" t="n">
        <f aca="false">AVERAGE(MC1111:MN1111)</f>
        <v>9.58333333333333</v>
      </c>
      <c r="NA1111" s="22" t="n">
        <v>1961</v>
      </c>
      <c r="NB1111" s="102" t="n">
        <v>1961</v>
      </c>
      <c r="NC1111" s="110" t="n">
        <v>11.1</v>
      </c>
      <c r="ND1111" s="110" t="n">
        <v>12.9</v>
      </c>
      <c r="NE1111" s="110" t="n">
        <v>10.3</v>
      </c>
      <c r="NF1111" s="110" t="n">
        <v>7.1</v>
      </c>
      <c r="NG1111" s="110" t="n">
        <v>6</v>
      </c>
      <c r="NH1111" s="110" t="n">
        <v>2.8</v>
      </c>
      <c r="NI1111" s="110" t="n">
        <v>1.8</v>
      </c>
      <c r="NJ1111" s="110" t="n">
        <v>3.7</v>
      </c>
      <c r="NK1111" s="110" t="n">
        <v>5.4</v>
      </c>
      <c r="NL1111" s="110" t="n">
        <v>8.1</v>
      </c>
      <c r="NM1111" s="110" t="n">
        <v>8.3</v>
      </c>
      <c r="NN1111" s="110" t="n">
        <v>13.5</v>
      </c>
      <c r="NO1111" s="104" t="n">
        <f aca="false">AVERAGE(NC1111:NN1111)</f>
        <v>7.58333333333333</v>
      </c>
      <c r="OA1111" s="22" t="n">
        <v>1961</v>
      </c>
      <c r="OB1111" s="106" t="n">
        <v>1961</v>
      </c>
      <c r="OC1111" s="103" t="n">
        <v>16.1</v>
      </c>
      <c r="OD1111" s="103" t="n">
        <v>13.7</v>
      </c>
      <c r="OE1111" s="103" t="n">
        <v>13.7</v>
      </c>
      <c r="OF1111" s="103" t="n">
        <v>10.6</v>
      </c>
      <c r="OG1111" s="103" t="n">
        <v>8</v>
      </c>
      <c r="OH1111" s="103" t="n">
        <v>5.8</v>
      </c>
      <c r="OI1111" s="103" t="n">
        <v>6</v>
      </c>
      <c r="OJ1111" s="103" t="n">
        <v>5.2</v>
      </c>
      <c r="OK1111" s="103" t="n">
        <v>8</v>
      </c>
      <c r="OL1111" s="103" t="n">
        <v>9.7</v>
      </c>
      <c r="OM1111" s="103" t="n">
        <v>9.2</v>
      </c>
      <c r="ON1111" s="103" t="n">
        <v>14.2</v>
      </c>
      <c r="OO1111" s="104" t="n">
        <f aca="false">AVERAGE(OC1111:ON1111)</f>
        <v>10.0166666666667</v>
      </c>
      <c r="PA1111" s="22" t="n">
        <v>1961</v>
      </c>
      <c r="PB1111" s="106" t="s">
        <v>161</v>
      </c>
      <c r="PC1111" s="103" t="n">
        <v>18.4</v>
      </c>
      <c r="PD1111" s="103" t="n">
        <v>16.3</v>
      </c>
      <c r="PE1111" s="103" t="n">
        <v>13.9</v>
      </c>
      <c r="PF1111" s="103" t="n">
        <v>12.6</v>
      </c>
      <c r="PG1111" s="103" t="n">
        <v>6.5</v>
      </c>
      <c r="PH1111" s="103" t="n">
        <v>5.8</v>
      </c>
      <c r="PI1111" s="103" t="n">
        <v>4.9</v>
      </c>
      <c r="PJ1111" s="103" t="n">
        <v>4.8</v>
      </c>
      <c r="PK1111" s="103" t="n">
        <v>8.1</v>
      </c>
      <c r="PL1111" s="103" t="n">
        <v>10.6</v>
      </c>
      <c r="PM1111" s="103" t="n">
        <v>13.2</v>
      </c>
      <c r="PN1111" s="103" t="n">
        <v>15.4</v>
      </c>
      <c r="PO1111" s="104" t="n">
        <f aca="false">AVERAGE(PC1111:PN1111)</f>
        <v>10.875</v>
      </c>
      <c r="QA1111" s="22" t="n">
        <v>1961</v>
      </c>
      <c r="QB1111" s="106" t="s">
        <v>161</v>
      </c>
      <c r="QC1111" s="103" t="n">
        <v>15.2</v>
      </c>
      <c r="QD1111" s="103" t="n">
        <v>12.1</v>
      </c>
      <c r="QE1111" s="103" t="n">
        <v>10.6</v>
      </c>
      <c r="QF1111" s="103" t="n">
        <v>11.1</v>
      </c>
      <c r="QG1111" s="103" t="n">
        <v>4.2</v>
      </c>
      <c r="QH1111" s="103" t="n">
        <v>4.3</v>
      </c>
      <c r="QI1111" s="103" t="n">
        <v>3.8</v>
      </c>
      <c r="QJ1111" s="103" t="n">
        <v>3.5</v>
      </c>
      <c r="QK1111" s="103" t="n">
        <v>5.4</v>
      </c>
      <c r="QL1111" s="103" t="n">
        <v>7.5</v>
      </c>
      <c r="QM1111" s="103" t="n">
        <v>10.2</v>
      </c>
      <c r="QN1111" s="103" t="n">
        <v>11.5</v>
      </c>
      <c r="QO1111" s="104" t="n">
        <f aca="false">AVERAGE(QC1111:QN1111)</f>
        <v>8.28333333333333</v>
      </c>
      <c r="RA1111" s="22" t="n">
        <v>1961</v>
      </c>
      <c r="RB1111" s="106" t="s">
        <v>161</v>
      </c>
      <c r="RC1111" s="103" t="n">
        <v>10.9</v>
      </c>
      <c r="RD1111" s="103" t="n">
        <v>8.6</v>
      </c>
      <c r="RE1111" s="103" t="n">
        <v>8.8</v>
      </c>
      <c r="RF1111" s="103" t="n">
        <v>5.9</v>
      </c>
      <c r="RG1111" s="103" t="n">
        <v>0.9</v>
      </c>
      <c r="RH1111" s="103" t="n">
        <v>1.7</v>
      </c>
      <c r="RI1111" s="103" t="n">
        <v>1</v>
      </c>
      <c r="RJ1111" s="103" t="n">
        <v>0.7</v>
      </c>
      <c r="RK1111" s="103" t="n">
        <v>2.7</v>
      </c>
      <c r="RL1111" s="103" t="n">
        <v>5.7</v>
      </c>
      <c r="RM1111" s="103" t="n">
        <v>7.7</v>
      </c>
      <c r="RN1111" s="103" t="n">
        <v>8.5</v>
      </c>
      <c r="RO1111" s="104" t="n">
        <f aca="false">AVERAGE(RC1111:RN1111)</f>
        <v>5.25833333333333</v>
      </c>
      <c r="SA1111" s="22" t="n">
        <v>1961</v>
      </c>
      <c r="SB1111" s="102" t="n">
        <v>1961</v>
      </c>
      <c r="SC1111" s="103" t="n">
        <v>16.9</v>
      </c>
      <c r="SD1111" s="103" t="n">
        <v>14.1</v>
      </c>
      <c r="SE1111" s="103" t="n">
        <v>12.6</v>
      </c>
      <c r="SF1111" s="103" t="n">
        <v>10.1</v>
      </c>
      <c r="SG1111" s="103" t="n">
        <v>2.2</v>
      </c>
      <c r="SH1111" s="103" t="n">
        <v>4</v>
      </c>
      <c r="SI1111" s="103" t="n">
        <v>2.3</v>
      </c>
      <c r="SJ1111" s="103" t="n">
        <v>2.6</v>
      </c>
      <c r="SK1111" s="103" t="n">
        <v>4</v>
      </c>
      <c r="SL1111" s="103" t="n">
        <v>6.8</v>
      </c>
      <c r="SM1111" s="103" t="n">
        <v>10.4</v>
      </c>
      <c r="SN1111" s="103" t="n">
        <v>13.9</v>
      </c>
      <c r="SO1111" s="104" t="n">
        <f aca="false">AVERAGE(SC1111:SN1111)</f>
        <v>8.325</v>
      </c>
      <c r="TA1111" s="22" t="n">
        <v>1961</v>
      </c>
      <c r="TB1111" s="106" t="s">
        <v>161</v>
      </c>
      <c r="TC1111" s="103" t="n">
        <v>14</v>
      </c>
      <c r="TD1111" s="103" t="n">
        <v>12.7</v>
      </c>
      <c r="TE1111" s="103" t="n">
        <v>12.3</v>
      </c>
      <c r="TF1111" s="103" t="n">
        <v>9.6</v>
      </c>
      <c r="TG1111" s="103" t="n">
        <v>4.6</v>
      </c>
      <c r="TH1111" s="103" t="n">
        <v>5.6</v>
      </c>
      <c r="TI1111" s="103" t="n">
        <v>5.4</v>
      </c>
      <c r="TJ1111" s="103" t="n">
        <v>4.5</v>
      </c>
      <c r="TK1111" s="103" t="n">
        <v>6.4</v>
      </c>
      <c r="TL1111" s="103" t="n">
        <v>9.2</v>
      </c>
      <c r="TM1111" s="103" t="n">
        <v>10.5</v>
      </c>
      <c r="TN1111" s="103" t="n">
        <v>12.9</v>
      </c>
      <c r="TO1111" s="104" t="n">
        <f aca="false">AVERAGE(TC1111:TN1111)</f>
        <v>8.975</v>
      </c>
      <c r="UA1111" s="22" t="n">
        <v>1961</v>
      </c>
      <c r="UB1111" s="106" t="s">
        <v>161</v>
      </c>
      <c r="UC1111" s="103" t="n">
        <v>16.4</v>
      </c>
      <c r="UD1111" s="103" t="n">
        <v>14.7</v>
      </c>
      <c r="UE1111" s="103" t="n">
        <v>13.6</v>
      </c>
      <c r="UF1111" s="103" t="n">
        <v>6.8</v>
      </c>
      <c r="UG1111" s="103" t="n">
        <v>4.3</v>
      </c>
      <c r="UH1111" s="103" t="n">
        <v>5.1</v>
      </c>
      <c r="UI1111" s="103" t="n">
        <v>3.9</v>
      </c>
      <c r="UJ1111" s="103" t="n">
        <v>4.3</v>
      </c>
      <c r="UK1111" s="103" t="n">
        <v>4.4</v>
      </c>
      <c r="UL1111" s="103" t="n">
        <v>8.6</v>
      </c>
      <c r="UM1111" s="103" t="n">
        <v>11.8</v>
      </c>
      <c r="UN1111" s="103" t="n">
        <v>11.4</v>
      </c>
      <c r="UO1111" s="104" t="n">
        <f aca="false">AVERAGE(UC1111:UN1111)</f>
        <v>8.775</v>
      </c>
      <c r="VA1111" s="22" t="n">
        <v>1961</v>
      </c>
      <c r="VB1111" s="102" t="n">
        <v>1961</v>
      </c>
      <c r="VC1111" s="103" t="n">
        <v>11.1</v>
      </c>
      <c r="VD1111" s="103" t="n">
        <v>13.6</v>
      </c>
      <c r="VE1111" s="103" t="n">
        <v>10.8</v>
      </c>
      <c r="VF1111" s="103" t="n">
        <v>8.1</v>
      </c>
      <c r="VG1111" s="103" t="n">
        <v>7.7</v>
      </c>
      <c r="VH1111" s="103" t="n">
        <v>4.8</v>
      </c>
      <c r="VI1111" s="103" t="n">
        <v>3.7</v>
      </c>
      <c r="VJ1111" s="103" t="n">
        <v>5.3</v>
      </c>
      <c r="VK1111" s="103" t="n">
        <v>7.7</v>
      </c>
      <c r="VL1111" s="103" t="n">
        <v>9.3</v>
      </c>
      <c r="VM1111" s="103" t="n">
        <v>9</v>
      </c>
      <c r="VN1111" s="103" t="n">
        <v>13.9</v>
      </c>
      <c r="VO1111" s="104" t="n">
        <f aca="false">AVERAGE(VC1111:VN1111)</f>
        <v>8.75</v>
      </c>
      <c r="WA1111" s="22" t="n">
        <v>1961</v>
      </c>
      <c r="WB1111" s="106" t="s">
        <v>161</v>
      </c>
      <c r="WC1111" s="103" t="n">
        <v>18.4</v>
      </c>
      <c r="WD1111" s="103" t="n">
        <v>15.9</v>
      </c>
      <c r="WE1111" s="103" t="n">
        <v>13.8</v>
      </c>
      <c r="WF1111" s="103" t="n">
        <v>12</v>
      </c>
      <c r="WG1111" s="103" t="n">
        <v>6.8</v>
      </c>
      <c r="WH1111" s="103" t="n">
        <v>5.4</v>
      </c>
      <c r="WI1111" s="103" t="n">
        <v>5.1</v>
      </c>
      <c r="WJ1111" s="103" t="n">
        <v>5.2</v>
      </c>
      <c r="WK1111" s="103" t="n">
        <v>7.1</v>
      </c>
      <c r="WL1111" s="103" t="n">
        <v>10.8</v>
      </c>
      <c r="WM1111" s="103" t="n">
        <v>13.3</v>
      </c>
      <c r="WN1111" s="103" t="n">
        <v>15.5</v>
      </c>
      <c r="WO1111" s="104" t="n">
        <f aca="false">AVERAGE(WC1111:WN1111)</f>
        <v>10.775</v>
      </c>
      <c r="XA1111" s="22" t="n">
        <v>1961</v>
      </c>
      <c r="XB1111" s="106" t="s">
        <v>161</v>
      </c>
      <c r="XC1111" s="103" t="n">
        <v>15.9</v>
      </c>
      <c r="XD1111" s="103" t="n">
        <v>14</v>
      </c>
      <c r="XE1111" s="103" t="n">
        <v>11.9</v>
      </c>
      <c r="XF1111" s="103" t="n">
        <v>9.7</v>
      </c>
      <c r="XG1111" s="103" t="n">
        <v>3.7</v>
      </c>
      <c r="XH1111" s="103" t="n">
        <v>4.3</v>
      </c>
      <c r="XI1111" s="103" t="n">
        <v>3.5</v>
      </c>
      <c r="XJ1111" s="103" t="n">
        <v>3.3</v>
      </c>
      <c r="XK1111" s="103" t="n">
        <v>4.9</v>
      </c>
      <c r="XL1111" s="103" t="n">
        <v>8.6</v>
      </c>
      <c r="XM1111" s="103" t="n">
        <v>11.8</v>
      </c>
      <c r="XN1111" s="103" t="n">
        <v>13.8</v>
      </c>
      <c r="XO1111" s="104" t="n">
        <f aca="false">AVERAGE(XC1111:XN1111)</f>
        <v>8.78333333333333</v>
      </c>
      <c r="YA1111" s="22" t="n">
        <v>1961</v>
      </c>
      <c r="YB1111" s="106" t="s">
        <v>161</v>
      </c>
      <c r="YC1111" s="103" t="n">
        <v>14.4</v>
      </c>
      <c r="YD1111" s="103" t="n">
        <v>13.8</v>
      </c>
      <c r="YE1111" s="103" t="n">
        <v>11.9</v>
      </c>
      <c r="YF1111" s="103" t="n">
        <v>11.2</v>
      </c>
      <c r="YG1111" s="103" t="n">
        <v>8</v>
      </c>
      <c r="YH1111" s="103" t="n">
        <v>7.6</v>
      </c>
      <c r="YI1111" s="103" t="n">
        <v>6.3</v>
      </c>
      <c r="YJ1111" s="103" t="n">
        <v>6.6</v>
      </c>
      <c r="YK1111" s="103" t="n">
        <v>7.6</v>
      </c>
      <c r="YL1111" s="103" t="n">
        <v>9.9</v>
      </c>
      <c r="YM1111" s="103" t="n">
        <v>10.6</v>
      </c>
      <c r="YN1111" s="103" t="n">
        <v>12</v>
      </c>
      <c r="YO1111" s="104" t="n">
        <f aca="false">AVERAGE(YC1111:YN1111)</f>
        <v>9.99166666666667</v>
      </c>
      <c r="ZA1111" s="22" t="n">
        <v>1961</v>
      </c>
      <c r="ZB1111" s="106" t="s">
        <v>161</v>
      </c>
      <c r="ZC1111" s="103" t="n">
        <v>15.6</v>
      </c>
      <c r="ZD1111" s="103" t="n">
        <v>15.5</v>
      </c>
      <c r="ZE1111" s="103" t="n">
        <v>14.2</v>
      </c>
      <c r="ZF1111" s="103" t="n">
        <v>13.2</v>
      </c>
      <c r="ZG1111" s="103" t="n">
        <v>10.7</v>
      </c>
      <c r="ZH1111" s="103" t="n">
        <v>9.8</v>
      </c>
      <c r="ZI1111" s="103" t="n">
        <v>8.5</v>
      </c>
      <c r="ZJ1111" s="103" t="n">
        <v>8.8</v>
      </c>
      <c r="ZK1111" s="103" t="n">
        <v>9.5</v>
      </c>
      <c r="ZL1111" s="103" t="n">
        <v>11.2</v>
      </c>
      <c r="ZM1111" s="103" t="n">
        <v>12.1</v>
      </c>
      <c r="ZN1111" s="103" t="n">
        <v>13.3</v>
      </c>
      <c r="ZO1111" s="104" t="n">
        <f aca="false">AVERAGE(ZC1111:ZN1111)</f>
        <v>11.8666666666667</v>
      </c>
    </row>
    <row r="1112" customFormat="false" ht="12.8" hidden="false" customHeight="false" outlineLevel="0" collapsed="false">
      <c r="A1112" s="97"/>
      <c r="B1112" s="11" t="n">
        <f aca="false">AVERAGE(AO1112,BO1112,CO1112,DO1112,EO1112,FO1112,GO1112,HO1112,IO1112,JO1112,KO1112,LO1112,MO1112,NO1112,OO1112,PO1112,QO1112,RO1112,SO1112,TO1112,UO1112,VO1112,WO1112,XO1112,YO1112,ZO1112)</f>
        <v>8.81955128205128</v>
      </c>
      <c r="C1112" s="98" t="n">
        <f aca="false">AVERAGE(B1108:B1112)</f>
        <v>8.88274038461539</v>
      </c>
      <c r="D1112" s="99" t="n">
        <f aca="false">AVERAGE(B1103:B1112)</f>
        <v>8.73897435897436</v>
      </c>
      <c r="E1112" s="11" t="n">
        <f aca="false">AVERAGE(B1093:B1112)</f>
        <v>8.60429723921912</v>
      </c>
      <c r="F1112" s="100" t="n">
        <f aca="false">AVERAGE(B1063:B1112)</f>
        <v>8.72514517773893</v>
      </c>
      <c r="G1112" s="3" t="n">
        <f aca="false">MAX(AC1112:AN1112,BC1112:BN1112,CC1112:CN1112,DC1112:DN1112,EC1112:EN1112,FC1112:FN1112,GC1112:GN1112,HC1112:HN1112,IC1112:IN1112,JC1112:JN1112,KC1112:KN1112,LC1112:LN1112,MC1112:MN1112,NC1112:NN1112,OC1112:ON1112,PC1112:PN1112,QC1112:QN1112,RC1112:RN1112,SC1112:SN1112,TC1112:TN1112,UC1112:UN1112,VC1112:VN1112,WC1112:WN1112,XC1112:XN1112,YC1112:YN1112,ZC1112:ZN1112,)</f>
        <v>17.6</v>
      </c>
      <c r="H1112" s="19" t="n">
        <f aca="false">MEDIAN(AC1112:AN1112,BC1112:BN1112,CC1112:CN1112,DC1112:DN1112,EC1112:EN1112,FC1112:FN1112,GC1112:GN1112,HC1112:HN1112,IC1112:IN1112,JC1112:JN1112,KC1112:KN1112,LC1112:LN1112,MC1112:MN1112,NC1112:NN1112,OC1112:ON1112,PC1112:PN1112,QC1112:QN1112,RC1112:RN1112,SC1112:SN1112,TC1112:TN1112,UC1112:UN1112,VC1112:VN1112,WC1112:WN1112,XC1112:XN1112,YC1112:YN1112,ZC1112:ZN1112,)</f>
        <v>8.3</v>
      </c>
      <c r="I1112" s="5" t="n">
        <f aca="false">MIN(AC1112:AN1112,BC1112:BN1112,CC1112:CN1112,DC1112:DN1112,EC1112:EN1112,FC1112:FN1112,GC1112:GN1112,HC1112:HN1112,IC1112:IN1112,JC1112:JN1112,KC1112:KN1112,LC1112:LN1112,MC1112:MN1112,NC1112:NN1112,OC1112:ON1112,PC1112:PN1112,QC1112:QN1112,RC1112:RN1112,SC1112:SN1112,TC1112:TN1112,UC1112:UN1112,VC1112:VN1112,WC1112:WN1112,XC1112:XN1112,YC1112:YN1112,ZC1112:ZN1112)</f>
        <v>-1.4</v>
      </c>
      <c r="J1112" s="5" t="n">
        <f aca="false">MIN(AC1112:AN1112,BC1112:BN1112,CC1112:CN1112,DC1112:DN1112,EC1112:EN1112,FC1112:FN1112,GC1112:GN1112,HC1112:HN1112,IC1112:IN1112,JC1112:JN1112,KC1112:KN1112,LC1112:LN1112,MC1112:MN1112,NC1112:NN1112,OC1112:ON1112,PC1112:PN1112,QC1112:QN1112,SC1112:SN1112,TC1112:TN1112,UC1112:UN1112,VC1112:VN1112,WC1112:WN1112,XC1112:XN1112,YC1112:YN1112,ZC1112:ZN1112)</f>
        <v>0</v>
      </c>
      <c r="K1112" s="101" t="n">
        <f aca="false">(G1112+I1112)/2</f>
        <v>8.1</v>
      </c>
      <c r="AB1112" s="102" t="n">
        <v>1962</v>
      </c>
      <c r="AC1112" s="103" t="n">
        <v>12.7</v>
      </c>
      <c r="AD1112" s="103" t="n">
        <v>11.2</v>
      </c>
      <c r="AE1112" s="103" t="n">
        <v>11.5</v>
      </c>
      <c r="AF1112" s="103" t="n">
        <v>8.4</v>
      </c>
      <c r="AG1112" s="103" t="n">
        <v>5.9</v>
      </c>
      <c r="AH1112" s="103" t="n">
        <v>6.4</v>
      </c>
      <c r="AI1112" s="103" t="n">
        <v>4.7</v>
      </c>
      <c r="AJ1112" s="103" t="n">
        <v>5.2</v>
      </c>
      <c r="AK1112" s="103" t="n">
        <v>6.1</v>
      </c>
      <c r="AL1112" s="103" t="n">
        <v>6.4</v>
      </c>
      <c r="AM1112" s="103" t="n">
        <v>8.3</v>
      </c>
      <c r="AN1112" s="103" t="n">
        <v>10.8</v>
      </c>
      <c r="AO1112" s="104" t="n">
        <f aca="false">AVERAGE(AC1112:AN1112)</f>
        <v>8.13333333333333</v>
      </c>
      <c r="BA1112" s="22" t="n">
        <v>1962</v>
      </c>
      <c r="BB1112" s="106" t="s">
        <v>162</v>
      </c>
      <c r="BC1112" s="103" t="n">
        <v>14</v>
      </c>
      <c r="BD1112" s="103" t="n">
        <v>13.2</v>
      </c>
      <c r="BE1112" s="103" t="n">
        <v>11.7</v>
      </c>
      <c r="BF1112" s="103" t="n">
        <v>8.4</v>
      </c>
      <c r="BG1112" s="103" t="n">
        <v>6.1</v>
      </c>
      <c r="BH1112" s="103" t="n">
        <v>5.7</v>
      </c>
      <c r="BI1112" s="103" t="n">
        <v>4.1</v>
      </c>
      <c r="BJ1112" s="103" t="n">
        <v>4.7</v>
      </c>
      <c r="BK1112" s="103" t="n">
        <v>6.2</v>
      </c>
      <c r="BL1112" s="103" t="n">
        <v>7</v>
      </c>
      <c r="BM1112" s="103" t="n">
        <v>9.5</v>
      </c>
      <c r="BN1112" s="103" t="n">
        <v>12.4</v>
      </c>
      <c r="BO1112" s="104" t="n">
        <f aca="false">AVERAGE(BC1112:BN1112)</f>
        <v>8.58333333333333</v>
      </c>
      <c r="CA1112" s="22" t="n">
        <v>1962</v>
      </c>
      <c r="CB1112" s="106" t="s">
        <v>162</v>
      </c>
      <c r="CC1112" s="103" t="n">
        <v>12.4</v>
      </c>
      <c r="CD1112" s="103" t="n">
        <v>9.8</v>
      </c>
      <c r="CE1112" s="103" t="n">
        <v>11</v>
      </c>
      <c r="CF1112" s="103" t="n">
        <v>7.7</v>
      </c>
      <c r="CG1112" s="103" t="n">
        <v>5</v>
      </c>
      <c r="CH1112" s="103" t="n">
        <v>5.3</v>
      </c>
      <c r="CI1112" s="103" t="n">
        <v>3.8</v>
      </c>
      <c r="CJ1112" s="103" t="n">
        <v>3.9</v>
      </c>
      <c r="CK1112" s="103" t="n">
        <v>5.2</v>
      </c>
      <c r="CL1112" s="103" t="n">
        <v>5.6</v>
      </c>
      <c r="CM1112" s="103" t="n">
        <v>7.4</v>
      </c>
      <c r="CN1112" s="103" t="n">
        <v>10.7</v>
      </c>
      <c r="CO1112" s="104" t="n">
        <f aca="false">AVERAGE(CC1112:CN1112)</f>
        <v>7.31666666666667</v>
      </c>
      <c r="DA1112" s="22" t="n">
        <v>1962</v>
      </c>
      <c r="DB1112" s="106" t="s">
        <v>162</v>
      </c>
      <c r="DC1112" s="103" t="n">
        <v>15</v>
      </c>
      <c r="DD1112" s="103" t="n">
        <v>12.5</v>
      </c>
      <c r="DE1112" s="103" t="n">
        <v>11.7</v>
      </c>
      <c r="DF1112" s="103" t="n">
        <v>7.3</v>
      </c>
      <c r="DG1112" s="103" t="n">
        <v>4.9</v>
      </c>
      <c r="DH1112" s="103" t="n">
        <v>5.3</v>
      </c>
      <c r="DI1112" s="103" t="n">
        <v>3.5</v>
      </c>
      <c r="DJ1112" s="103" t="n">
        <v>3.9</v>
      </c>
      <c r="DK1112" s="103" t="n">
        <v>5.5</v>
      </c>
      <c r="DL1112" s="103" t="n">
        <v>6.1</v>
      </c>
      <c r="DM1112" s="103" t="n">
        <v>8.9</v>
      </c>
      <c r="DN1112" s="103" t="n">
        <v>13.3</v>
      </c>
      <c r="DO1112" s="104" t="n">
        <f aca="false">AVERAGE(DC1112:DN1112)</f>
        <v>8.15833333333333</v>
      </c>
      <c r="EA1112" s="22" t="n">
        <v>1962</v>
      </c>
      <c r="EB1112" s="106" t="s">
        <v>162</v>
      </c>
      <c r="EC1112" s="103" t="n">
        <v>13.9</v>
      </c>
      <c r="ED1112" s="103" t="n">
        <v>13.3</v>
      </c>
      <c r="EE1112" s="103" t="n">
        <v>13.4</v>
      </c>
      <c r="EF1112" s="103" t="n">
        <v>12</v>
      </c>
      <c r="EG1112" s="103" t="n">
        <v>9.2</v>
      </c>
      <c r="EH1112" s="103" t="n">
        <v>9</v>
      </c>
      <c r="EI1112" s="103" t="n">
        <v>8.3</v>
      </c>
      <c r="EJ1112" s="103" t="n">
        <v>7.3</v>
      </c>
      <c r="EK1112" s="103" t="n">
        <v>8.1</v>
      </c>
      <c r="EL1112" s="103" t="n">
        <v>7.5</v>
      </c>
      <c r="EM1112" s="103" t="n">
        <v>9.7</v>
      </c>
      <c r="EN1112" s="103" t="n">
        <v>11.9</v>
      </c>
      <c r="EO1112" s="104" t="n">
        <f aca="false">AVERAGE(EC1112:EN1112)</f>
        <v>10.3</v>
      </c>
      <c r="FA1112" s="22" t="n">
        <v>1962</v>
      </c>
      <c r="FB1112" s="111" t="n">
        <v>1962</v>
      </c>
      <c r="FC1112" s="110" t="n">
        <v>10.1</v>
      </c>
      <c r="FD1112" s="110" t="n">
        <v>11.7</v>
      </c>
      <c r="FE1112" s="110" t="n">
        <v>8.5</v>
      </c>
      <c r="FF1112" s="110" t="n">
        <v>4.4</v>
      </c>
      <c r="FG1112" s="110" t="n">
        <v>3.3</v>
      </c>
      <c r="FH1112" s="110" t="n">
        <v>0</v>
      </c>
      <c r="FI1112" s="110" t="n">
        <v>1.5</v>
      </c>
      <c r="FJ1112" s="110" t="n">
        <v>2.9</v>
      </c>
      <c r="FK1112" s="110" t="n">
        <v>4.5</v>
      </c>
      <c r="FL1112" s="110" t="n">
        <v>6.4</v>
      </c>
      <c r="FM1112" s="110" t="n">
        <v>8.7</v>
      </c>
      <c r="FN1112" s="110" t="n">
        <v>10.4</v>
      </c>
      <c r="FO1112" s="104" t="n">
        <f aca="false">AVERAGE(FC1112:FN1112)</f>
        <v>6.03333333333333</v>
      </c>
      <c r="GA1112" s="22" t="n">
        <v>1962</v>
      </c>
      <c r="GB1112" s="106" t="s">
        <v>162</v>
      </c>
      <c r="GC1112" s="103" t="n">
        <v>16.5</v>
      </c>
      <c r="GD1112" s="103" t="n">
        <v>13.6</v>
      </c>
      <c r="GE1112" s="103" t="n">
        <v>13.7</v>
      </c>
      <c r="GF1112" s="103" t="n">
        <v>9</v>
      </c>
      <c r="GG1112" s="103" t="n">
        <v>5.9</v>
      </c>
      <c r="GH1112" s="103" t="n">
        <v>6.9</v>
      </c>
      <c r="GI1112" s="103" t="n">
        <v>4.4</v>
      </c>
      <c r="GJ1112" s="103" t="n">
        <v>5.4</v>
      </c>
      <c r="GK1112" s="103" t="n">
        <v>6.7</v>
      </c>
      <c r="GL1112" s="103" t="n">
        <v>7.6</v>
      </c>
      <c r="GM1112" s="103" t="n">
        <v>11</v>
      </c>
      <c r="GN1112" s="103" t="n">
        <v>14.4</v>
      </c>
      <c r="GO1112" s="104" t="n">
        <f aca="false">AVERAGE(GC1112:GN1112)</f>
        <v>9.59166666666667</v>
      </c>
      <c r="HA1112" s="22" t="n">
        <v>1962</v>
      </c>
      <c r="HB1112" s="106" t="s">
        <v>162</v>
      </c>
      <c r="HC1112" s="103" t="n">
        <v>16.6</v>
      </c>
      <c r="HD1112" s="103" t="n">
        <v>16.1</v>
      </c>
      <c r="HE1112" s="103" t="n">
        <v>16.2</v>
      </c>
      <c r="HF1112" s="103" t="n">
        <v>13.7</v>
      </c>
      <c r="HG1112" s="103" t="n">
        <v>10.8</v>
      </c>
      <c r="HH1112" s="103" t="n">
        <v>9.5</v>
      </c>
      <c r="HI1112" s="103" t="n">
        <v>8.6</v>
      </c>
      <c r="HJ1112" s="103" t="n">
        <v>8.5</v>
      </c>
      <c r="HK1112" s="103" t="n">
        <v>9.3</v>
      </c>
      <c r="HL1112" s="103" t="n">
        <v>9.8</v>
      </c>
      <c r="HM1112" s="103" t="n">
        <v>11.6</v>
      </c>
      <c r="HN1112" s="103" t="n">
        <v>16.7</v>
      </c>
      <c r="HO1112" s="104" t="n">
        <f aca="false">AVERAGE(HC1112:HN1112)</f>
        <v>12.2833333333333</v>
      </c>
      <c r="IA1112" s="22" t="n">
        <v>1962</v>
      </c>
      <c r="IB1112" s="102" t="n">
        <v>1962</v>
      </c>
      <c r="IC1112" s="103" t="n">
        <v>15.2</v>
      </c>
      <c r="ID1112" s="103" t="n">
        <v>12.8</v>
      </c>
      <c r="IE1112" s="103" t="n">
        <v>13.6</v>
      </c>
      <c r="IF1112" s="103" t="n">
        <v>11.4</v>
      </c>
      <c r="IG1112" s="103" t="n">
        <v>7.9</v>
      </c>
      <c r="IH1112" s="103" t="n">
        <v>7.9</v>
      </c>
      <c r="II1112" s="103" t="n">
        <v>4.8</v>
      </c>
      <c r="IJ1112" s="103" t="n">
        <v>6.3</v>
      </c>
      <c r="IK1112" s="103" t="n">
        <v>7.3</v>
      </c>
      <c r="IL1112" s="103" t="n">
        <v>7.9</v>
      </c>
      <c r="IM1112" s="103" t="n">
        <v>9.7</v>
      </c>
      <c r="IN1112" s="103" t="n">
        <v>13.3</v>
      </c>
      <c r="IO1112" s="104" t="n">
        <f aca="false">AVERAGE(IC1112:IN1112)</f>
        <v>9.84166666666667</v>
      </c>
      <c r="JA1112" s="22" t="n">
        <v>1962</v>
      </c>
      <c r="JB1112" s="106" t="s">
        <v>162</v>
      </c>
      <c r="JC1112" s="103" t="n">
        <v>13</v>
      </c>
      <c r="JD1112" s="103" t="n">
        <v>10.9</v>
      </c>
      <c r="JE1112" s="103" t="n">
        <v>11.5</v>
      </c>
      <c r="JF1112" s="103" t="n">
        <v>9.1</v>
      </c>
      <c r="JG1112" s="103" t="n">
        <v>6.4</v>
      </c>
      <c r="JH1112" s="103" t="n">
        <v>7.8</v>
      </c>
      <c r="JI1112" s="103" t="n">
        <v>5.7</v>
      </c>
      <c r="JJ1112" s="103" t="n">
        <v>6</v>
      </c>
      <c r="JK1112" s="103" t="n">
        <v>6.3</v>
      </c>
      <c r="JL1112" s="103" t="n">
        <v>6.5</v>
      </c>
      <c r="JM1112" s="103" t="n">
        <v>8.3</v>
      </c>
      <c r="JN1112" s="103" t="n">
        <v>10.8</v>
      </c>
      <c r="JO1112" s="104" t="n">
        <f aca="false">AVERAGE(JC1112:JN1112)</f>
        <v>8.525</v>
      </c>
      <c r="KA1112" s="22" t="n">
        <v>1962</v>
      </c>
      <c r="KB1112" s="106" t="s">
        <v>162</v>
      </c>
      <c r="KC1112" s="103" t="n">
        <v>14.9</v>
      </c>
      <c r="KD1112" s="103" t="n">
        <v>12.5</v>
      </c>
      <c r="KE1112" s="103" t="n">
        <v>12.1</v>
      </c>
      <c r="KF1112" s="103" t="n">
        <v>8.3</v>
      </c>
      <c r="KG1112" s="103" t="n">
        <v>5.5</v>
      </c>
      <c r="KH1112" s="103" t="n">
        <v>6.3</v>
      </c>
      <c r="KI1112" s="103" t="n">
        <v>4.9</v>
      </c>
      <c r="KJ1112" s="103" t="n">
        <v>5.3</v>
      </c>
      <c r="KK1112" s="103" t="n">
        <v>5.6</v>
      </c>
      <c r="KL1112" s="103" t="n">
        <v>6.7</v>
      </c>
      <c r="KM1112" s="103" t="n">
        <v>9.8</v>
      </c>
      <c r="KN1112" s="103" t="n">
        <v>12.2</v>
      </c>
      <c r="KO1112" s="104" t="n">
        <f aca="false">AVERAGE(KC1112:KN1112)</f>
        <v>8.675</v>
      </c>
      <c r="LA1112" s="22" t="n">
        <v>1962</v>
      </c>
      <c r="LB1112" s="106" t="s">
        <v>162</v>
      </c>
      <c r="LC1112" s="103" t="n">
        <v>16.1</v>
      </c>
      <c r="LD1112" s="103" t="n">
        <v>13.5</v>
      </c>
      <c r="LE1112" s="103" t="n">
        <v>13.5</v>
      </c>
      <c r="LF1112" s="103" t="n">
        <v>9.1</v>
      </c>
      <c r="LG1112" s="103" t="n">
        <v>6.1</v>
      </c>
      <c r="LH1112" s="103" t="n">
        <v>7</v>
      </c>
      <c r="LI1112" s="103" t="n">
        <v>4.4</v>
      </c>
      <c r="LJ1112" s="103" t="n">
        <v>5.9</v>
      </c>
      <c r="LK1112" s="103" t="n">
        <v>6.5</v>
      </c>
      <c r="LL1112" s="103" t="n">
        <v>7.9</v>
      </c>
      <c r="LM1112" s="103" t="n">
        <v>10.5</v>
      </c>
      <c r="LN1112" s="103" t="n">
        <v>14.3</v>
      </c>
      <c r="LO1112" s="104" t="n">
        <f aca="false">AVERAGE(LC1112:LN1112)</f>
        <v>9.56666666666667</v>
      </c>
      <c r="MA1112" s="22" t="n">
        <v>1962</v>
      </c>
      <c r="MB1112" s="106" t="s">
        <v>162</v>
      </c>
      <c r="MC1112" s="103" t="n">
        <v>14.4</v>
      </c>
      <c r="MD1112" s="103" t="n">
        <v>12.8</v>
      </c>
      <c r="ME1112" s="103" t="n">
        <v>13.1</v>
      </c>
      <c r="MF1112" s="103" t="n">
        <v>10.1</v>
      </c>
      <c r="MG1112" s="103" t="n">
        <v>7.1</v>
      </c>
      <c r="MH1112" s="103" t="n">
        <v>7.1</v>
      </c>
      <c r="MI1112" s="103" t="n">
        <v>4.8</v>
      </c>
      <c r="MJ1112" s="103" t="n">
        <v>4.8</v>
      </c>
      <c r="MK1112" s="103" t="n">
        <v>6.4</v>
      </c>
      <c r="ML1112" s="103" t="n">
        <v>6.7</v>
      </c>
      <c r="MM1112" s="103" t="n">
        <v>8.8</v>
      </c>
      <c r="MN1112" s="103" t="n">
        <v>12.8</v>
      </c>
      <c r="MO1112" s="104" t="n">
        <f aca="false">AVERAGE(MC1112:MN1112)</f>
        <v>9.075</v>
      </c>
      <c r="NA1112" s="22" t="n">
        <v>1962</v>
      </c>
      <c r="NB1112" s="102" t="n">
        <v>1962</v>
      </c>
      <c r="NC1112" s="110" t="n">
        <v>12.8</v>
      </c>
      <c r="ND1112" s="110" t="n">
        <v>10.3</v>
      </c>
      <c r="NE1112" s="110" t="n">
        <v>10.1</v>
      </c>
      <c r="NF1112" s="110" t="n">
        <v>5.8</v>
      </c>
      <c r="NG1112" s="110" t="n">
        <v>5.1</v>
      </c>
      <c r="NH1112" s="110" t="n">
        <v>1.4</v>
      </c>
      <c r="NI1112" s="110" t="n">
        <v>2.7</v>
      </c>
      <c r="NJ1112" s="110" t="n">
        <v>3.1</v>
      </c>
      <c r="NK1112" s="110" t="n">
        <v>6.1</v>
      </c>
      <c r="NL1112" s="110" t="n">
        <v>7.4</v>
      </c>
      <c r="NM1112" s="110" t="n">
        <v>10.7</v>
      </c>
      <c r="NN1112" s="110" t="n">
        <v>11</v>
      </c>
      <c r="NO1112" s="104" t="n">
        <f aca="false">AVERAGE(NC1112:NN1112)</f>
        <v>7.20833333333333</v>
      </c>
      <c r="OA1112" s="22" t="n">
        <v>1962</v>
      </c>
      <c r="OB1112" s="106" t="n">
        <v>1962</v>
      </c>
      <c r="OC1112" s="103" t="n">
        <v>16.6</v>
      </c>
      <c r="OD1112" s="103" t="n">
        <v>15.7</v>
      </c>
      <c r="OE1112" s="103" t="n">
        <v>13.4</v>
      </c>
      <c r="OF1112" s="103" t="n">
        <v>11.9</v>
      </c>
      <c r="OG1112" s="103" t="n">
        <v>7.9</v>
      </c>
      <c r="OH1112" s="103" t="n">
        <v>8.1</v>
      </c>
      <c r="OI1112" s="103" t="n">
        <v>6.7</v>
      </c>
      <c r="OJ1112" s="103" t="n">
        <v>6.9</v>
      </c>
      <c r="OK1112" s="103" t="n">
        <v>7.9</v>
      </c>
      <c r="OL1112" s="103" t="n">
        <v>11</v>
      </c>
      <c r="OM1112" s="103" t="n">
        <v>12.1</v>
      </c>
      <c r="ON1112" s="103" t="n">
        <v>14</v>
      </c>
      <c r="OO1112" s="104" t="n">
        <f aca="false">AVERAGE(OC1112:ON1112)</f>
        <v>11.0166666666667</v>
      </c>
      <c r="PA1112" s="22" t="n">
        <v>1962</v>
      </c>
      <c r="PB1112" s="106" t="s">
        <v>162</v>
      </c>
      <c r="PC1112" s="103" t="n">
        <v>17.6</v>
      </c>
      <c r="PD1112" s="103" t="n">
        <v>14.8</v>
      </c>
      <c r="PE1112" s="103" t="n">
        <v>14.1</v>
      </c>
      <c r="PF1112" s="103" t="n">
        <v>9.3</v>
      </c>
      <c r="PG1112" s="103" t="n">
        <v>6.3</v>
      </c>
      <c r="PH1112" s="103" t="n">
        <v>6.8</v>
      </c>
      <c r="PI1112" s="103" t="n">
        <v>4.4</v>
      </c>
      <c r="PJ1112" s="103" t="n">
        <v>6.2</v>
      </c>
      <c r="PK1112" s="103" t="n">
        <v>6.8</v>
      </c>
      <c r="PL1112" s="103" t="n">
        <v>9.7</v>
      </c>
      <c r="PM1112" s="103" t="n">
        <v>12.6</v>
      </c>
      <c r="PN1112" s="103" t="n">
        <v>14.8</v>
      </c>
      <c r="PO1112" s="104" t="n">
        <f aca="false">AVERAGE(PC1112:PN1112)</f>
        <v>10.2833333333333</v>
      </c>
      <c r="QA1112" s="22" t="n">
        <v>1962</v>
      </c>
      <c r="QB1112" s="106" t="s">
        <v>162</v>
      </c>
      <c r="QC1112" s="103" t="n">
        <v>14.2</v>
      </c>
      <c r="QD1112" s="103" t="n">
        <v>11.6</v>
      </c>
      <c r="QE1112" s="103" t="n">
        <v>11.4</v>
      </c>
      <c r="QF1112" s="103" t="n">
        <v>6.9</v>
      </c>
      <c r="QG1112" s="103" t="n">
        <v>5</v>
      </c>
      <c r="QH1112" s="103" t="n">
        <v>6.8</v>
      </c>
      <c r="QI1112" s="103" t="n">
        <v>4.3</v>
      </c>
      <c r="QJ1112" s="103" t="n">
        <v>5.8</v>
      </c>
      <c r="QK1112" s="103" t="n">
        <v>5</v>
      </c>
      <c r="QL1112" s="103" t="n">
        <v>6.3</v>
      </c>
      <c r="QM1112" s="103" t="n">
        <v>8.2</v>
      </c>
      <c r="QN1112" s="103" t="n">
        <v>11.1</v>
      </c>
      <c r="QO1112" s="104" t="n">
        <f aca="false">AVERAGE(QC1112:QN1112)</f>
        <v>8.05</v>
      </c>
      <c r="RA1112" s="22" t="n">
        <v>1962</v>
      </c>
      <c r="RB1112" s="106" t="s">
        <v>162</v>
      </c>
      <c r="RC1112" s="103" t="n">
        <v>10.2</v>
      </c>
      <c r="RD1112" s="103" t="n">
        <v>9</v>
      </c>
      <c r="RE1112" s="103" t="n">
        <v>7.1</v>
      </c>
      <c r="RF1112" s="103" t="n">
        <v>2.6</v>
      </c>
      <c r="RG1112" s="103" t="n">
        <v>1.8</v>
      </c>
      <c r="RH1112" s="103" t="n">
        <v>2.3</v>
      </c>
      <c r="RI1112" s="103" t="n">
        <v>-1.4</v>
      </c>
      <c r="RJ1112" s="103" t="n">
        <v>0.3</v>
      </c>
      <c r="RK1112" s="103" t="n">
        <v>3.1</v>
      </c>
      <c r="RL1112" s="103" t="n">
        <v>2.9</v>
      </c>
      <c r="RM1112" s="103" t="n">
        <v>5.2</v>
      </c>
      <c r="RN1112" s="103" t="n">
        <v>8.7</v>
      </c>
      <c r="RO1112" s="104" t="n">
        <f aca="false">AVERAGE(RC1112:RN1112)</f>
        <v>4.31666666666667</v>
      </c>
      <c r="SA1112" s="22" t="n">
        <v>1962</v>
      </c>
      <c r="SB1112" s="102" t="n">
        <v>1962</v>
      </c>
      <c r="SC1112" s="103" t="n">
        <v>16.9</v>
      </c>
      <c r="SD1112" s="103" t="n">
        <v>12.5</v>
      </c>
      <c r="SE1112" s="103" t="n">
        <v>12</v>
      </c>
      <c r="SF1112" s="103" t="n">
        <v>6.7</v>
      </c>
      <c r="SG1112" s="103" t="n">
        <v>4.9</v>
      </c>
      <c r="SH1112" s="103" t="n">
        <v>4.8</v>
      </c>
      <c r="SI1112" s="103" t="n">
        <v>2</v>
      </c>
      <c r="SJ1112" s="103" t="n">
        <v>2.9</v>
      </c>
      <c r="SK1112" s="103" t="n">
        <v>4.1</v>
      </c>
      <c r="SL1112" s="103" t="n">
        <v>5.2</v>
      </c>
      <c r="SM1112" s="103" t="n">
        <v>6.9</v>
      </c>
      <c r="SN1112" s="103" t="n">
        <v>12.3</v>
      </c>
      <c r="SO1112" s="104" t="n">
        <f aca="false">AVERAGE(SC1112:SN1112)</f>
        <v>7.6</v>
      </c>
      <c r="TA1112" s="22" t="n">
        <v>1962</v>
      </c>
      <c r="TB1112" s="106" t="s">
        <v>162</v>
      </c>
      <c r="TC1112" s="103" t="n">
        <v>14.1</v>
      </c>
      <c r="TD1112" s="103" t="n">
        <v>12.6</v>
      </c>
      <c r="TE1112" s="103" t="n">
        <v>11.9</v>
      </c>
      <c r="TF1112" s="103" t="n">
        <v>7.8</v>
      </c>
      <c r="TG1112" s="103" t="n">
        <v>5.8</v>
      </c>
      <c r="TH1112" s="103" t="n">
        <v>5.7</v>
      </c>
      <c r="TI1112" s="103" t="n">
        <v>4.1</v>
      </c>
      <c r="TJ1112" s="103" t="n">
        <v>4.3</v>
      </c>
      <c r="TK1112" s="103" t="n">
        <v>5.9</v>
      </c>
      <c r="TL1112" s="103" t="n">
        <v>6.6</v>
      </c>
      <c r="TM1112" s="103" t="n">
        <v>8.9</v>
      </c>
      <c r="TN1112" s="103" t="n">
        <v>12.3</v>
      </c>
      <c r="TO1112" s="104" t="n">
        <f aca="false">AVERAGE(TC1112:TN1112)</f>
        <v>8.33333333333333</v>
      </c>
      <c r="UA1112" s="22" t="n">
        <v>1962</v>
      </c>
      <c r="UB1112" s="106" t="s">
        <v>162</v>
      </c>
      <c r="UC1112" s="103" t="n">
        <v>15.7</v>
      </c>
      <c r="UD1112" s="103" t="n">
        <v>12.2</v>
      </c>
      <c r="UE1112" s="103" t="n">
        <v>12.6</v>
      </c>
      <c r="UF1112" s="103" t="n">
        <v>8</v>
      </c>
      <c r="UG1112" s="103" t="n">
        <v>5.5</v>
      </c>
      <c r="UH1112" s="103" t="n">
        <v>5.1</v>
      </c>
      <c r="UI1112" s="103" t="n">
        <v>3.2</v>
      </c>
      <c r="UJ1112" s="103" t="n">
        <v>4.7</v>
      </c>
      <c r="UK1112" s="103" t="n">
        <v>5.9</v>
      </c>
      <c r="UL1112" s="103" t="n">
        <v>4.7</v>
      </c>
      <c r="UM1112" s="103" t="n">
        <v>8.6</v>
      </c>
      <c r="UN1112" s="103" t="n">
        <v>10.9</v>
      </c>
      <c r="UO1112" s="104" t="n">
        <f aca="false">AVERAGE(UC1112:UN1112)</f>
        <v>8.09166666666667</v>
      </c>
      <c r="VA1112" s="22" t="n">
        <v>1962</v>
      </c>
      <c r="VB1112" s="102" t="n">
        <v>1962</v>
      </c>
      <c r="VC1112" s="103" t="n">
        <v>14.8</v>
      </c>
      <c r="VD1112" s="103" t="n">
        <v>13</v>
      </c>
      <c r="VE1112" s="103" t="n">
        <v>12.1</v>
      </c>
      <c r="VF1112" s="103" t="n">
        <v>8</v>
      </c>
      <c r="VG1112" s="103" t="n">
        <v>6.8</v>
      </c>
      <c r="VH1112" s="103" t="n">
        <v>3.4</v>
      </c>
      <c r="VI1112" s="103" t="n">
        <v>4</v>
      </c>
      <c r="VJ1112" s="103" t="n">
        <v>4.9</v>
      </c>
      <c r="VK1112" s="103" t="n">
        <v>7.3</v>
      </c>
      <c r="VL1112" s="103" t="n">
        <v>8.1</v>
      </c>
      <c r="VM1112" s="103" t="n">
        <v>11.5</v>
      </c>
      <c r="VN1112" s="103" t="n">
        <v>11.8</v>
      </c>
      <c r="VO1112" s="104" t="n">
        <f aca="false">AVERAGE(VC1112:VN1112)</f>
        <v>8.80833333333333</v>
      </c>
      <c r="WA1112" s="22" t="n">
        <v>1962</v>
      </c>
      <c r="WB1112" s="106" t="s">
        <v>162</v>
      </c>
      <c r="WC1112" s="103" t="n">
        <v>17.3</v>
      </c>
      <c r="WD1112" s="103" t="n">
        <v>14.6</v>
      </c>
      <c r="WE1112" s="103" t="n">
        <v>14.3</v>
      </c>
      <c r="WF1112" s="103" t="n">
        <v>9.7</v>
      </c>
      <c r="WG1112" s="103" t="n">
        <v>6.5</v>
      </c>
      <c r="WH1112" s="103" t="n">
        <v>6.9</v>
      </c>
      <c r="WI1112" s="103" t="n">
        <v>5</v>
      </c>
      <c r="WJ1112" s="103" t="n">
        <v>6.2</v>
      </c>
      <c r="WK1112" s="103" t="n">
        <v>6.9</v>
      </c>
      <c r="WL1112" s="103" t="n">
        <v>8.9</v>
      </c>
      <c r="WM1112" s="103" t="n">
        <v>12.3</v>
      </c>
      <c r="WN1112" s="103" t="n">
        <v>15.2</v>
      </c>
      <c r="WO1112" s="104" t="n">
        <f aca="false">AVERAGE(WC1112:WN1112)</f>
        <v>10.3166666666667</v>
      </c>
      <c r="XA1112" s="22" t="n">
        <v>1962</v>
      </c>
      <c r="XB1112" s="106" t="s">
        <v>162</v>
      </c>
      <c r="XC1112" s="103" t="n">
        <v>15.9</v>
      </c>
      <c r="XD1112" s="103" t="n">
        <v>13.4</v>
      </c>
      <c r="XE1112" s="103" t="n">
        <v>12</v>
      </c>
      <c r="XF1112" s="103" t="n">
        <v>7.6</v>
      </c>
      <c r="XG1112" s="103" t="n">
        <v>5</v>
      </c>
      <c r="XH1112" s="103" t="n">
        <v>5.4</v>
      </c>
      <c r="XI1112" s="103" t="n">
        <v>3.2</v>
      </c>
      <c r="XJ1112" s="103" t="n">
        <v>4.2</v>
      </c>
      <c r="XK1112" s="103" t="n">
        <v>5.7</v>
      </c>
      <c r="XL1112" s="103" t="n">
        <v>6.8</v>
      </c>
      <c r="XM1112" s="103" t="n">
        <v>10</v>
      </c>
      <c r="XN1112" s="103" t="n">
        <v>13.8</v>
      </c>
      <c r="XO1112" s="104" t="n">
        <f aca="false">AVERAGE(XC1112:XN1112)</f>
        <v>8.58333333333333</v>
      </c>
      <c r="YA1112" s="22" t="n">
        <v>1962</v>
      </c>
      <c r="YB1112" s="106" t="s">
        <v>162</v>
      </c>
      <c r="YC1112" s="103" t="n">
        <v>13.7</v>
      </c>
      <c r="YD1112" s="103" t="n">
        <v>12.4</v>
      </c>
      <c r="YE1112" s="103" t="n">
        <v>12.4</v>
      </c>
      <c r="YF1112" s="103" t="n">
        <v>10.5</v>
      </c>
      <c r="YG1112" s="103" t="n">
        <v>7.7</v>
      </c>
      <c r="YH1112" s="103" t="n">
        <v>8.1</v>
      </c>
      <c r="YI1112" s="103" t="n">
        <v>6.9</v>
      </c>
      <c r="YJ1112" s="103" t="n">
        <v>6.4</v>
      </c>
      <c r="YK1112" s="103" t="n">
        <v>7.6</v>
      </c>
      <c r="YL1112" s="103" t="n">
        <v>7.9</v>
      </c>
      <c r="YM1112" s="103" t="n">
        <v>9.5</v>
      </c>
      <c r="YN1112" s="103" t="n">
        <v>11.7</v>
      </c>
      <c r="YO1112" s="104" t="n">
        <f aca="false">AVERAGE(YC1112:YN1112)</f>
        <v>9.56666666666667</v>
      </c>
      <c r="ZA1112" s="22" t="n">
        <v>1962</v>
      </c>
      <c r="ZB1112" s="106" t="s">
        <v>162</v>
      </c>
      <c r="ZC1112" s="103" t="n">
        <v>14.8</v>
      </c>
      <c r="ZD1112" s="103" t="n">
        <v>14.3</v>
      </c>
      <c r="ZE1112" s="103" t="n">
        <v>15</v>
      </c>
      <c r="ZF1112" s="103" t="n">
        <v>13</v>
      </c>
      <c r="ZG1112" s="103" t="n">
        <v>10.1</v>
      </c>
      <c r="ZH1112" s="103" t="n">
        <v>9.2</v>
      </c>
      <c r="ZI1112" s="103" t="n">
        <v>8.6</v>
      </c>
      <c r="ZJ1112" s="103" t="n">
        <v>7.7</v>
      </c>
      <c r="ZK1112" s="103" t="n">
        <v>8.5</v>
      </c>
      <c r="ZL1112" s="103" t="n">
        <v>8.5</v>
      </c>
      <c r="ZM1112" s="103" t="n">
        <v>10.5</v>
      </c>
      <c r="ZN1112" s="103" t="n">
        <v>12.4</v>
      </c>
      <c r="ZO1112" s="104" t="n">
        <f aca="false">AVERAGE(ZC1112:ZN1112)</f>
        <v>11.05</v>
      </c>
    </row>
    <row r="1113" customFormat="false" ht="12.8" hidden="false" customHeight="false" outlineLevel="0" collapsed="false">
      <c r="A1113" s="97"/>
      <c r="B1113" s="11" t="n">
        <f aca="false">AVERAGE(AO1113,BO1113,CO1113,DO1113,EO1113,FO1113,GO1113,HO1113,IO1113,JO1113,KO1113,LO1113,MO1113,NO1113,OO1113,PO1113,QO1113,RO1113,SO1113,TO1113,UO1113,VO1113,WO1113,XO1113,YO1113,ZO1113)</f>
        <v>9.13637820512821</v>
      </c>
      <c r="C1113" s="98" t="n">
        <f aca="false">AVERAGE(B1109:B1113)</f>
        <v>8.98107371794872</v>
      </c>
      <c r="D1113" s="99" t="n">
        <f aca="false">AVERAGE(B1104:B1113)</f>
        <v>8.80596153846154</v>
      </c>
      <c r="E1113" s="11" t="n">
        <f aca="false">AVERAGE(B1094:B1113)</f>
        <v>8.65279884178322</v>
      </c>
      <c r="F1113" s="100" t="n">
        <f aca="false">AVERAGE(B1064:B1113)</f>
        <v>8.7348150495338</v>
      </c>
      <c r="G1113" s="3" t="n">
        <f aca="false">MAX(AC1113:AN1113,BC1113:BN1113,CC1113:CN1113,DC1113:DN1113,EC1113:EN1113,FC1113:FN1113,GC1113:GN1113,HC1113:HN1113,IC1113:IN1113,JC1113:JN1113,KC1113:KN1113,LC1113:LN1113,MC1113:MN1113,NC1113:NN1113,OC1113:ON1113,PC1113:PN1113,QC1113:QN1113,RC1113:RN1113,SC1113:SN1113,TC1113:TN1113,UC1113:UN1113,VC1113:VN1113,WC1113:WN1113,XC1113:XN1113,YC1113:YN1113,ZC1113:ZN1113,)</f>
        <v>16.4</v>
      </c>
      <c r="H1113" s="19" t="n">
        <f aca="false">MEDIAN(AC1113:AN1113,BC1113:BN1113,CC1113:CN1113,DC1113:DN1113,EC1113:EN1113,FC1113:FN1113,GC1113:GN1113,HC1113:HN1113,IC1113:IN1113,JC1113:JN1113,KC1113:KN1113,LC1113:LN1113,MC1113:MN1113,NC1113:NN1113,OC1113:ON1113,PC1113:PN1113,QC1113:QN1113,RC1113:RN1113,SC1113:SN1113,TC1113:TN1113,UC1113:UN1113,VC1113:VN1113,WC1113:WN1113,XC1113:XN1113,YC1113:YN1113,ZC1113:ZN1113,)</f>
        <v>9.2</v>
      </c>
      <c r="I1113" s="5" t="n">
        <f aca="false">MIN(AC1113:AN1113,BC1113:BN1113,CC1113:CN1113,DC1113:DN1113,EC1113:EN1113,FC1113:FN1113,GC1113:GN1113,HC1113:HN1113,IC1113:IN1113,JC1113:JN1113,KC1113:KN1113,LC1113:LN1113,MC1113:MN1113,NC1113:NN1113,OC1113:ON1113,PC1113:PN1113,QC1113:QN1113,RC1113:RN1113,SC1113:SN1113,TC1113:TN1113,UC1113:UN1113,VC1113:VN1113,WC1113:WN1113,XC1113:XN1113,YC1113:YN1113,ZC1113:ZN1113)</f>
        <v>0.1</v>
      </c>
      <c r="J1113" s="5" t="n">
        <f aca="false">MIN(AC1113:AN1113,BC1113:BN1113,CC1113:CN1113,DC1113:DN1113,EC1113:EN1113,FC1113:FN1113,GC1113:GN1113,HC1113:HN1113,IC1113:IN1113,JC1113:JN1113,KC1113:KN1113,LC1113:LN1113,MC1113:MN1113,NC1113:NN1113,OC1113:ON1113,PC1113:PN1113,QC1113:QN1113,SC1113:SN1113,TC1113:TN1113,UC1113:UN1113,VC1113:VN1113,WC1113:WN1113,XC1113:XN1113,YC1113:YN1113,ZC1113:ZN1113)</f>
        <v>1.6</v>
      </c>
      <c r="K1113" s="101" t="n">
        <f aca="false">(G1113+I1113)/2</f>
        <v>8.25</v>
      </c>
      <c r="AB1113" s="102" t="n">
        <v>1963</v>
      </c>
      <c r="AC1113" s="103" t="n">
        <v>12.7</v>
      </c>
      <c r="AD1113" s="103" t="n">
        <v>11.8</v>
      </c>
      <c r="AE1113" s="103" t="n">
        <v>10.9</v>
      </c>
      <c r="AF1113" s="103" t="n">
        <v>7</v>
      </c>
      <c r="AG1113" s="103" t="n">
        <v>8</v>
      </c>
      <c r="AH1113" s="103" t="n">
        <v>6.1</v>
      </c>
      <c r="AI1113" s="103" t="n">
        <v>4.3</v>
      </c>
      <c r="AJ1113" s="103" t="n">
        <v>5</v>
      </c>
      <c r="AK1113" s="103" t="n">
        <v>6.6</v>
      </c>
      <c r="AL1113" s="103" t="n">
        <v>9.7</v>
      </c>
      <c r="AM1113" s="103" t="n">
        <v>9.4</v>
      </c>
      <c r="AN1113" s="103" t="n">
        <v>11</v>
      </c>
      <c r="AO1113" s="104" t="n">
        <f aca="false">AVERAGE(AC1113:AN1113)</f>
        <v>8.54166666666667</v>
      </c>
      <c r="BA1113" s="22" t="n">
        <v>1963</v>
      </c>
      <c r="BB1113" s="106" t="s">
        <v>163</v>
      </c>
      <c r="BC1113" s="103" t="n">
        <v>13.9</v>
      </c>
      <c r="BD1113" s="103" t="n">
        <v>12.8</v>
      </c>
      <c r="BE1113" s="103" t="n">
        <v>12.2</v>
      </c>
      <c r="BF1113" s="103" t="n">
        <v>7.5</v>
      </c>
      <c r="BG1113" s="103" t="n">
        <v>9.2</v>
      </c>
      <c r="BH1113" s="103" t="n">
        <v>4.8</v>
      </c>
      <c r="BI1113" s="103" t="n">
        <v>5.4</v>
      </c>
      <c r="BJ1113" s="103" t="n">
        <v>5.2</v>
      </c>
      <c r="BK1113" s="103" t="n">
        <v>7.3</v>
      </c>
      <c r="BL1113" s="103" t="n">
        <v>10.7</v>
      </c>
      <c r="BM1113" s="103" t="n">
        <v>9.9</v>
      </c>
      <c r="BN1113" s="103" t="n">
        <v>12.1</v>
      </c>
      <c r="BO1113" s="104" t="n">
        <f aca="false">AVERAGE(BC1113:BN1113)</f>
        <v>9.25</v>
      </c>
      <c r="CA1113" s="22" t="n">
        <v>1963</v>
      </c>
      <c r="CB1113" s="106" t="s">
        <v>163</v>
      </c>
      <c r="CC1113" s="103" t="n">
        <v>11.7</v>
      </c>
      <c r="CD1113" s="103" t="n">
        <v>10.8</v>
      </c>
      <c r="CE1113" s="103" t="n">
        <v>10.2</v>
      </c>
      <c r="CF1113" s="103" t="n">
        <v>6</v>
      </c>
      <c r="CG1113" s="103" t="n">
        <v>7.1</v>
      </c>
      <c r="CH1113" s="103" t="n">
        <v>5</v>
      </c>
      <c r="CI1113" s="103" t="n">
        <v>3</v>
      </c>
      <c r="CJ1113" s="103" t="n">
        <v>3.7</v>
      </c>
      <c r="CK1113" s="103" t="n">
        <v>5.5</v>
      </c>
      <c r="CL1113" s="103" t="n">
        <v>8.5</v>
      </c>
      <c r="CM1113" s="103" t="n">
        <v>7.7</v>
      </c>
      <c r="CN1113" s="103" t="n">
        <v>10.2</v>
      </c>
      <c r="CO1113" s="104" t="n">
        <f aca="false">AVERAGE(CC1113:CN1113)</f>
        <v>7.45</v>
      </c>
      <c r="DA1113" s="22" t="n">
        <v>1963</v>
      </c>
      <c r="DB1113" s="106" t="s">
        <v>163</v>
      </c>
      <c r="DC1113" s="103" t="n">
        <v>14.6</v>
      </c>
      <c r="DD1113" s="103" t="n">
        <v>12.9</v>
      </c>
      <c r="DE1113" s="103" t="n">
        <v>13.2</v>
      </c>
      <c r="DF1113" s="103" t="n">
        <v>6.5</v>
      </c>
      <c r="DG1113" s="103" t="n">
        <v>8.3</v>
      </c>
      <c r="DH1113" s="103" t="n">
        <v>4.6</v>
      </c>
      <c r="DI1113" s="103" t="n">
        <v>3.3</v>
      </c>
      <c r="DJ1113" s="103" t="n">
        <v>4.1</v>
      </c>
      <c r="DK1113" s="103" t="n">
        <v>6</v>
      </c>
      <c r="DL1113" s="103" t="n">
        <v>10.1</v>
      </c>
      <c r="DM1113" s="103" t="n">
        <v>10</v>
      </c>
      <c r="DN1113" s="103" t="n">
        <v>13</v>
      </c>
      <c r="DO1113" s="104" t="n">
        <f aca="false">AVERAGE(DC1113:DN1113)</f>
        <v>8.88333333333333</v>
      </c>
      <c r="EA1113" s="22" t="n">
        <v>1963</v>
      </c>
      <c r="EB1113" s="106" t="s">
        <v>163</v>
      </c>
      <c r="EC1113" s="103" t="n">
        <v>13</v>
      </c>
      <c r="ED1113" s="103" t="n">
        <v>12.6</v>
      </c>
      <c r="EE1113" s="103" t="n">
        <v>12.9</v>
      </c>
      <c r="EF1113" s="103" t="n">
        <v>10.7</v>
      </c>
      <c r="EG1113" s="103" t="n">
        <v>9.7</v>
      </c>
      <c r="EH1113" s="103" t="n">
        <v>8.2</v>
      </c>
      <c r="EI1113" s="103" t="n">
        <v>7.1</v>
      </c>
      <c r="EJ1113" s="103" t="n">
        <v>7.7</v>
      </c>
      <c r="EK1113" s="103" t="n">
        <v>8.1</v>
      </c>
      <c r="EL1113" s="103" t="n">
        <v>11.2</v>
      </c>
      <c r="EM1113" s="103" t="n">
        <v>10.4</v>
      </c>
      <c r="EN1113" s="103" t="n">
        <v>12.3</v>
      </c>
      <c r="EO1113" s="104" t="n">
        <f aca="false">AVERAGE(EC1113:EN1113)</f>
        <v>10.325</v>
      </c>
      <c r="FA1113" s="22" t="n">
        <v>1963</v>
      </c>
      <c r="FB1113" s="111" t="n">
        <v>1963</v>
      </c>
      <c r="FC1113" s="110" t="n">
        <v>10.9</v>
      </c>
      <c r="FD1113" s="110" t="n">
        <v>13.1</v>
      </c>
      <c r="FE1113" s="110" t="n">
        <v>8.7</v>
      </c>
      <c r="FF1113" s="110" t="n">
        <v>6.2</v>
      </c>
      <c r="FG1113" s="110" t="n">
        <v>2.6</v>
      </c>
      <c r="FH1113" s="110" t="n">
        <v>2.1</v>
      </c>
      <c r="FI1113" s="110" t="n">
        <v>1.6</v>
      </c>
      <c r="FJ1113" s="110" t="n">
        <v>2.1</v>
      </c>
      <c r="FK1113" s="110" t="n">
        <v>3.9</v>
      </c>
      <c r="FL1113" s="110" t="n">
        <v>6</v>
      </c>
      <c r="FM1113" s="110" t="n">
        <v>7.5</v>
      </c>
      <c r="FN1113" s="110" t="n">
        <v>9.3</v>
      </c>
      <c r="FO1113" s="104" t="n">
        <f aca="false">AVERAGE(FC1113:FN1113)</f>
        <v>6.16666666666667</v>
      </c>
      <c r="GA1113" s="22" t="n">
        <v>1963</v>
      </c>
      <c r="GB1113" s="106" t="s">
        <v>163</v>
      </c>
      <c r="GC1113" s="103" t="n">
        <v>16</v>
      </c>
      <c r="GD1113" s="103" t="n">
        <v>13.9</v>
      </c>
      <c r="GE1113" s="103" t="n">
        <v>13.9</v>
      </c>
      <c r="GF1113" s="103" t="n">
        <v>8</v>
      </c>
      <c r="GG1113" s="103" t="n">
        <v>9.1</v>
      </c>
      <c r="GH1113" s="103" t="n">
        <v>5.6</v>
      </c>
      <c r="GI1113" s="103" t="n">
        <v>3.9</v>
      </c>
      <c r="GJ1113" s="103" t="n">
        <v>5.2</v>
      </c>
      <c r="GK1113" s="103" t="n">
        <v>7.1</v>
      </c>
      <c r="GL1113" s="103" t="n">
        <v>10.6</v>
      </c>
      <c r="GM1113" s="103" t="n">
        <v>10.8</v>
      </c>
      <c r="GN1113" s="103" t="n">
        <v>13.5</v>
      </c>
      <c r="GO1113" s="104" t="n">
        <f aca="false">AVERAGE(GC1113:GN1113)</f>
        <v>9.8</v>
      </c>
      <c r="HA1113" s="22" t="n">
        <v>1963</v>
      </c>
      <c r="HB1113" s="106" t="s">
        <v>163</v>
      </c>
      <c r="HC1113" s="105" t="n">
        <f aca="false">(HC1112+HC1114)/2</f>
        <v>15.95</v>
      </c>
      <c r="HD1113" s="105" t="n">
        <f aca="false">(HD1112+HD1114)/2</f>
        <v>16</v>
      </c>
      <c r="HE1113" s="103" t="n">
        <v>15.7</v>
      </c>
      <c r="HF1113" s="103" t="n">
        <v>13.1</v>
      </c>
      <c r="HG1113" s="103" t="n">
        <v>12.3</v>
      </c>
      <c r="HH1113" s="103" t="n">
        <v>10.1</v>
      </c>
      <c r="HI1113" s="103" t="n">
        <v>8.5</v>
      </c>
      <c r="HJ1113" s="103" t="n">
        <v>8.7</v>
      </c>
      <c r="HK1113" s="103" t="n">
        <v>10.3</v>
      </c>
      <c r="HL1113" s="103" t="n">
        <v>12.8</v>
      </c>
      <c r="HM1113" s="103" t="n">
        <v>12.8</v>
      </c>
      <c r="HN1113" s="103" t="n">
        <v>14.9</v>
      </c>
      <c r="HO1113" s="104" t="n">
        <f aca="false">AVERAGE(HC1113:HN1113)</f>
        <v>12.5958333333333</v>
      </c>
      <c r="IA1113" s="22" t="n">
        <v>1963</v>
      </c>
      <c r="IB1113" s="102" t="n">
        <v>1963</v>
      </c>
      <c r="IC1113" s="103" t="n">
        <v>14.8</v>
      </c>
      <c r="ID1113" s="103" t="n">
        <v>14.1</v>
      </c>
      <c r="IE1113" s="103" t="n">
        <v>13.4</v>
      </c>
      <c r="IF1113" s="103" t="n">
        <v>9.2</v>
      </c>
      <c r="IG1113" s="103" t="n">
        <v>10.1</v>
      </c>
      <c r="IH1113" s="103" t="n">
        <v>6.7</v>
      </c>
      <c r="II1113" s="103" t="n">
        <v>5.5</v>
      </c>
      <c r="IJ1113" s="103" t="n">
        <v>6.6</v>
      </c>
      <c r="IK1113" s="103" t="n">
        <v>7.8</v>
      </c>
      <c r="IL1113" s="103" t="n">
        <v>11.2</v>
      </c>
      <c r="IM1113" s="103" t="n">
        <v>10.7</v>
      </c>
      <c r="IN1113" s="103" t="n">
        <v>13.4</v>
      </c>
      <c r="IO1113" s="104" t="n">
        <f aca="false">AVERAGE(IC1113:IN1113)</f>
        <v>10.2916666666667</v>
      </c>
      <c r="JA1113" s="22" t="n">
        <v>1963</v>
      </c>
      <c r="JB1113" s="106" t="s">
        <v>163</v>
      </c>
      <c r="JC1113" s="103" t="n">
        <v>12</v>
      </c>
      <c r="JD1113" s="103" t="n">
        <v>11.3</v>
      </c>
      <c r="JE1113" s="103" t="n">
        <v>10.6</v>
      </c>
      <c r="JF1113" s="103" t="n">
        <v>7.3</v>
      </c>
      <c r="JG1113" s="103" t="n">
        <v>8.4</v>
      </c>
      <c r="JH1113" s="103" t="n">
        <v>5.7</v>
      </c>
      <c r="JI1113" s="103" t="n">
        <v>4.5</v>
      </c>
      <c r="JJ1113" s="103" t="n">
        <v>5.2</v>
      </c>
      <c r="JK1113" s="103" t="n">
        <v>7.3</v>
      </c>
      <c r="JL1113" s="103" t="n">
        <v>9.3</v>
      </c>
      <c r="JM1113" s="103" t="n">
        <v>8.5</v>
      </c>
      <c r="JN1113" s="103" t="n">
        <v>10.8</v>
      </c>
      <c r="JO1113" s="104" t="n">
        <f aca="false">AVERAGE(JC1113:JN1113)</f>
        <v>8.40833333333333</v>
      </c>
      <c r="KA1113" s="22" t="n">
        <v>1963</v>
      </c>
      <c r="KB1113" s="106" t="s">
        <v>163</v>
      </c>
      <c r="KC1113" s="103" t="n">
        <v>14.3</v>
      </c>
      <c r="KD1113" s="103" t="n">
        <v>12.8</v>
      </c>
      <c r="KE1113" s="103" t="n">
        <v>11.9</v>
      </c>
      <c r="KF1113" s="103" t="n">
        <v>7.7</v>
      </c>
      <c r="KG1113" s="103" t="n">
        <v>8.4</v>
      </c>
      <c r="KH1113" s="103" t="n">
        <v>6.1</v>
      </c>
      <c r="KI1113" s="103" t="n">
        <v>5.1</v>
      </c>
      <c r="KJ1113" s="103" t="n">
        <v>5</v>
      </c>
      <c r="KK1113" s="103" t="n">
        <v>7</v>
      </c>
      <c r="KL1113" s="103" t="n">
        <v>9.6</v>
      </c>
      <c r="KM1113" s="103" t="n">
        <v>10.4</v>
      </c>
      <c r="KN1113" s="103" t="n">
        <v>12.8</v>
      </c>
      <c r="KO1113" s="104" t="n">
        <f aca="false">AVERAGE(KC1113:KN1113)</f>
        <v>9.25833333333334</v>
      </c>
      <c r="LA1113" s="22" t="n">
        <v>1963</v>
      </c>
      <c r="LB1113" s="106" t="s">
        <v>163</v>
      </c>
      <c r="LC1113" s="103" t="n">
        <v>15.7</v>
      </c>
      <c r="LD1113" s="103" t="n">
        <v>14</v>
      </c>
      <c r="LE1113" s="103" t="n">
        <v>13.7</v>
      </c>
      <c r="LF1113" s="103" t="n">
        <v>8.2</v>
      </c>
      <c r="LG1113" s="103" t="n">
        <v>9.2</v>
      </c>
      <c r="LH1113" s="103" t="n">
        <v>6</v>
      </c>
      <c r="LI1113" s="103" t="n">
        <v>4.5</v>
      </c>
      <c r="LJ1113" s="103" t="n">
        <v>5</v>
      </c>
      <c r="LK1113" s="103" t="n">
        <v>7.1</v>
      </c>
      <c r="LL1113" s="103" t="n">
        <v>10.6</v>
      </c>
      <c r="LM1113" s="103" t="n">
        <v>10.6</v>
      </c>
      <c r="LN1113" s="103" t="n">
        <v>14.1</v>
      </c>
      <c r="LO1113" s="104" t="n">
        <f aca="false">AVERAGE(LC1113:LN1113)</f>
        <v>9.89166666666667</v>
      </c>
      <c r="MA1113" s="22" t="n">
        <v>1963</v>
      </c>
      <c r="MB1113" s="106" t="s">
        <v>163</v>
      </c>
      <c r="MC1113" s="103" t="n">
        <v>14.3</v>
      </c>
      <c r="MD1113" s="103" t="n">
        <v>13.1</v>
      </c>
      <c r="ME1113" s="103" t="n">
        <v>12.2</v>
      </c>
      <c r="MF1113" s="103" t="n">
        <v>7.8</v>
      </c>
      <c r="MG1113" s="103" t="n">
        <v>9.2</v>
      </c>
      <c r="MH1113" s="103" t="n">
        <v>5.9</v>
      </c>
      <c r="MI1113" s="103" t="n">
        <v>4.6</v>
      </c>
      <c r="MJ1113" s="103" t="n">
        <v>5.5</v>
      </c>
      <c r="MK1113" s="103" t="n">
        <v>7.4</v>
      </c>
      <c r="ML1113" s="103" t="n">
        <v>11</v>
      </c>
      <c r="MM1113" s="103" t="n">
        <v>9.5</v>
      </c>
      <c r="MN1113" s="103" t="n">
        <v>12.8</v>
      </c>
      <c r="MO1113" s="104" t="n">
        <f aca="false">AVERAGE(MC1113:MN1113)</f>
        <v>9.44166666666667</v>
      </c>
      <c r="NA1113" s="22" t="n">
        <v>1963</v>
      </c>
      <c r="NB1113" s="102" t="n">
        <v>1963</v>
      </c>
      <c r="NC1113" s="110" t="n">
        <v>11.4</v>
      </c>
      <c r="ND1113" s="110" t="n">
        <v>13.9</v>
      </c>
      <c r="NE1113" s="110" t="n">
        <v>11.4</v>
      </c>
      <c r="NF1113" s="110" t="n">
        <v>9.8</v>
      </c>
      <c r="NG1113" s="110" t="n">
        <v>5.1</v>
      </c>
      <c r="NH1113" s="110" t="n">
        <v>4.3</v>
      </c>
      <c r="NI1113" s="110" t="n">
        <v>2.7</v>
      </c>
      <c r="NJ1113" s="110" t="n">
        <v>3.9</v>
      </c>
      <c r="NK1113" s="110" t="n">
        <v>5.1</v>
      </c>
      <c r="NL1113" s="110" t="n">
        <v>7.7</v>
      </c>
      <c r="NM1113" s="110" t="n">
        <v>9.6</v>
      </c>
      <c r="NN1113" s="110" t="n">
        <v>10</v>
      </c>
      <c r="NO1113" s="104" t="n">
        <f aca="false">AVERAGE(NC1113:NN1113)</f>
        <v>7.90833333333333</v>
      </c>
      <c r="OA1113" s="22" t="n">
        <v>1963</v>
      </c>
      <c r="OB1113" s="106" t="n">
        <v>1963</v>
      </c>
      <c r="OC1113" s="103" t="n">
        <v>15.5</v>
      </c>
      <c r="OD1113" s="103" t="n">
        <v>14</v>
      </c>
      <c r="OE1113" s="103" t="n">
        <v>14</v>
      </c>
      <c r="OF1113" s="103" t="n">
        <v>10.9</v>
      </c>
      <c r="OG1113" s="103" t="n">
        <v>8.2</v>
      </c>
      <c r="OH1113" s="103" t="n">
        <v>8.3</v>
      </c>
      <c r="OI1113" s="103" t="n">
        <v>6.2</v>
      </c>
      <c r="OJ1113" s="103" t="n">
        <v>6.5</v>
      </c>
      <c r="OK1113" s="103" t="n">
        <v>8.3</v>
      </c>
      <c r="OL1113" s="103" t="n">
        <v>8.8</v>
      </c>
      <c r="OM1113" s="103" t="n">
        <v>10.4</v>
      </c>
      <c r="ON1113" s="103" t="n">
        <v>13.5</v>
      </c>
      <c r="OO1113" s="104" t="n">
        <f aca="false">AVERAGE(OC1113:ON1113)</f>
        <v>10.3833333333333</v>
      </c>
      <c r="PA1113" s="22" t="n">
        <v>1963</v>
      </c>
      <c r="PB1113" s="106" t="s">
        <v>163</v>
      </c>
      <c r="PC1113" s="103" t="n">
        <v>16.3</v>
      </c>
      <c r="PD1113" s="103" t="n">
        <v>15.8</v>
      </c>
      <c r="PE1113" s="103" t="n">
        <v>14.5</v>
      </c>
      <c r="PF1113" s="103" t="n">
        <v>8.9</v>
      </c>
      <c r="PG1113" s="103" t="n">
        <v>9.8</v>
      </c>
      <c r="PH1113" s="103" t="n">
        <v>6.2</v>
      </c>
      <c r="PI1113" s="103" t="n">
        <v>4.5</v>
      </c>
      <c r="PJ1113" s="103" t="n">
        <v>4.8</v>
      </c>
      <c r="PK1113" s="103" t="n">
        <v>7.5</v>
      </c>
      <c r="PL1113" s="103" t="n">
        <v>10.8</v>
      </c>
      <c r="PM1113" s="103" t="n">
        <v>11.9</v>
      </c>
      <c r="PN1113" s="103" t="n">
        <v>15.8</v>
      </c>
      <c r="PO1113" s="104" t="n">
        <f aca="false">AVERAGE(PC1113:PN1113)</f>
        <v>10.5666666666667</v>
      </c>
      <c r="QA1113" s="22" t="n">
        <v>1963</v>
      </c>
      <c r="QB1113" s="106" t="s">
        <v>163</v>
      </c>
      <c r="QC1113" s="103" t="n">
        <v>13.3</v>
      </c>
      <c r="QD1113" s="103" t="n">
        <v>11.6</v>
      </c>
      <c r="QE1113" s="103" t="n">
        <v>10.3</v>
      </c>
      <c r="QF1113" s="103" t="n">
        <v>6.2</v>
      </c>
      <c r="QG1113" s="103" t="n">
        <v>8.4</v>
      </c>
      <c r="QH1113" s="103" t="n">
        <v>5.9</v>
      </c>
      <c r="QI1113" s="103" t="n">
        <v>4.2</v>
      </c>
      <c r="QJ1113" s="103" t="n">
        <v>4.3</v>
      </c>
      <c r="QK1113" s="103" t="n">
        <v>6.3</v>
      </c>
      <c r="QL1113" s="103" t="n">
        <v>8.2</v>
      </c>
      <c r="QM1113" s="103" t="n">
        <v>9.1</v>
      </c>
      <c r="QN1113" s="103" t="n">
        <v>11.5</v>
      </c>
      <c r="QO1113" s="104" t="n">
        <f aca="false">AVERAGE(QC1113:QN1113)</f>
        <v>8.275</v>
      </c>
      <c r="RA1113" s="22" t="n">
        <v>1963</v>
      </c>
      <c r="RB1113" s="106" t="s">
        <v>163</v>
      </c>
      <c r="RC1113" s="103" t="n">
        <v>9</v>
      </c>
      <c r="RD1113" s="103" t="n">
        <v>8.5</v>
      </c>
      <c r="RE1113" s="103" t="n">
        <v>7</v>
      </c>
      <c r="RF1113" s="103" t="n">
        <v>1.3</v>
      </c>
      <c r="RG1113" s="103" t="n">
        <v>5.4</v>
      </c>
      <c r="RH1113" s="103" t="n">
        <v>1.4</v>
      </c>
      <c r="RI1113" s="103" t="n">
        <v>0.9</v>
      </c>
      <c r="RJ1113" s="103" t="n">
        <v>0.1</v>
      </c>
      <c r="RK1113" s="103" t="n">
        <v>3.3</v>
      </c>
      <c r="RL1113" s="103" t="n">
        <v>6.4</v>
      </c>
      <c r="RM1113" s="103" t="n">
        <v>5.6</v>
      </c>
      <c r="RN1113" s="103" t="n">
        <v>9</v>
      </c>
      <c r="RO1113" s="104" t="n">
        <f aca="false">AVERAGE(RC1113:RN1113)</f>
        <v>4.825</v>
      </c>
      <c r="SA1113" s="22" t="n">
        <v>1963</v>
      </c>
      <c r="SB1113" s="102" t="n">
        <v>1963</v>
      </c>
      <c r="SC1113" s="103" t="n">
        <v>14.9</v>
      </c>
      <c r="SD1113" s="103" t="n">
        <v>11.8</v>
      </c>
      <c r="SE1113" s="103" t="n">
        <v>13.7</v>
      </c>
      <c r="SF1113" s="108" t="n">
        <f aca="false">(SF1111+SF1112)/2</f>
        <v>8.4</v>
      </c>
      <c r="SG1113" s="103" t="n">
        <v>8.1</v>
      </c>
      <c r="SH1113" s="103" t="n">
        <v>5.5</v>
      </c>
      <c r="SI1113" s="103" t="n">
        <v>2.7</v>
      </c>
      <c r="SJ1113" s="103" t="n">
        <v>3.9</v>
      </c>
      <c r="SK1113" s="103" t="n">
        <v>5.3</v>
      </c>
      <c r="SL1113" s="103" t="n">
        <v>9.8</v>
      </c>
      <c r="SM1113" s="103" t="n">
        <v>9.1</v>
      </c>
      <c r="SN1113" s="103" t="n">
        <v>12.9</v>
      </c>
      <c r="SO1113" s="104" t="n">
        <f aca="false">AVERAGE(SC1113:SN1113)</f>
        <v>8.84166666666667</v>
      </c>
      <c r="TA1113" s="22" t="n">
        <v>1963</v>
      </c>
      <c r="TB1113" s="106" t="s">
        <v>163</v>
      </c>
      <c r="TC1113" s="103" t="n">
        <v>14.1</v>
      </c>
      <c r="TD1113" s="103" t="n">
        <v>12.5</v>
      </c>
      <c r="TE1113" s="103" t="n">
        <v>11.6</v>
      </c>
      <c r="TF1113" s="103" t="n">
        <v>6.7</v>
      </c>
      <c r="TG1113" s="103" t="n">
        <v>8.9</v>
      </c>
      <c r="TH1113" s="103" t="n">
        <v>4.2</v>
      </c>
      <c r="TI1113" s="103" t="n">
        <v>4.6</v>
      </c>
      <c r="TJ1113" s="103" t="n">
        <v>4.4</v>
      </c>
      <c r="TK1113" s="103" t="n">
        <v>7.1</v>
      </c>
      <c r="TL1113" s="103" t="n">
        <v>9.9</v>
      </c>
      <c r="TM1113" s="103" t="n">
        <v>8.8</v>
      </c>
      <c r="TN1113" s="103" t="n">
        <v>12.2</v>
      </c>
      <c r="TO1113" s="104" t="n">
        <f aca="false">AVERAGE(TC1113:TN1113)</f>
        <v>8.75</v>
      </c>
      <c r="UA1113" s="22" t="n">
        <v>1963</v>
      </c>
      <c r="UB1113" s="106" t="s">
        <v>163</v>
      </c>
      <c r="UC1113" s="103" t="n">
        <v>13.2</v>
      </c>
      <c r="UD1113" s="103" t="n">
        <v>12.3</v>
      </c>
      <c r="UE1113" s="103" t="n">
        <v>12.2</v>
      </c>
      <c r="UF1113" s="103" t="n">
        <v>5.5</v>
      </c>
      <c r="UG1113" s="103" t="n">
        <v>8.5</v>
      </c>
      <c r="UH1113" s="103" t="n">
        <v>3.6</v>
      </c>
      <c r="UI1113" s="103" t="n">
        <v>2.4</v>
      </c>
      <c r="UJ1113" s="103" t="n">
        <v>3.2</v>
      </c>
      <c r="UK1113" s="103" t="n">
        <v>5.1</v>
      </c>
      <c r="UL1113" s="103" t="n">
        <v>5.9</v>
      </c>
      <c r="UM1113" s="103" t="n">
        <v>11.8</v>
      </c>
      <c r="UN1113" s="103" t="n">
        <v>10.6</v>
      </c>
      <c r="UO1113" s="104" t="n">
        <f aca="false">AVERAGE(UC1113:UN1113)</f>
        <v>7.85833333333333</v>
      </c>
      <c r="VA1113" s="22" t="n">
        <v>1963</v>
      </c>
      <c r="VB1113" s="102" t="n">
        <v>1963</v>
      </c>
      <c r="VC1113" s="103" t="n">
        <v>11.9</v>
      </c>
      <c r="VD1113" s="103" t="n">
        <v>14.7</v>
      </c>
      <c r="VE1113" s="103" t="n">
        <v>11.9</v>
      </c>
      <c r="VF1113" s="103" t="n">
        <v>10.5</v>
      </c>
      <c r="VG1113" s="103" t="n">
        <v>7.6</v>
      </c>
      <c r="VH1113" s="103" t="n">
        <v>6.1</v>
      </c>
      <c r="VI1113" s="103" t="n">
        <v>5.2</v>
      </c>
      <c r="VJ1113" s="103" t="n">
        <v>5.4</v>
      </c>
      <c r="VK1113" s="103" t="n">
        <v>6.8</v>
      </c>
      <c r="VL1113" s="103" t="n">
        <v>8.7</v>
      </c>
      <c r="VM1113" s="103" t="n">
        <v>10.3</v>
      </c>
      <c r="VN1113" s="103" t="n">
        <v>11.1</v>
      </c>
      <c r="VO1113" s="104" t="n">
        <f aca="false">AVERAGE(VC1113:VN1113)</f>
        <v>9.18333333333333</v>
      </c>
      <c r="WA1113" s="22" t="n">
        <v>1963</v>
      </c>
      <c r="WB1113" s="106" t="s">
        <v>163</v>
      </c>
      <c r="WC1113" s="103" t="n">
        <v>16.4</v>
      </c>
      <c r="WD1113" s="103" t="n">
        <v>14.9</v>
      </c>
      <c r="WE1113" s="103" t="n">
        <v>14.3</v>
      </c>
      <c r="WF1113" s="103" t="n">
        <v>9.2</v>
      </c>
      <c r="WG1113" s="103" t="n">
        <v>9.9</v>
      </c>
      <c r="WH1113" s="103" t="n">
        <v>6.4</v>
      </c>
      <c r="WI1113" s="103" t="n">
        <v>4.4</v>
      </c>
      <c r="WJ1113" s="103" t="n">
        <v>5.4</v>
      </c>
      <c r="WK1113" s="103" t="n">
        <v>7.1</v>
      </c>
      <c r="WL1113" s="103" t="n">
        <v>11</v>
      </c>
      <c r="WM1113" s="103" t="n">
        <v>12.2</v>
      </c>
      <c r="WN1113" s="103" t="n">
        <v>15</v>
      </c>
      <c r="WO1113" s="104" t="n">
        <f aca="false">AVERAGE(WC1113:WN1113)</f>
        <v>10.5166666666667</v>
      </c>
      <c r="XA1113" s="22" t="n">
        <v>1963</v>
      </c>
      <c r="XB1113" s="106" t="s">
        <v>163</v>
      </c>
      <c r="XC1113" s="103" t="n">
        <v>15.4</v>
      </c>
      <c r="XD1113" s="103" t="n">
        <v>13.3</v>
      </c>
      <c r="XE1113" s="103" t="n">
        <v>12.9</v>
      </c>
      <c r="XF1113" s="103" t="n">
        <v>6.4</v>
      </c>
      <c r="XG1113" s="103" t="n">
        <v>8.2</v>
      </c>
      <c r="XH1113" s="103" t="n">
        <v>4.9</v>
      </c>
      <c r="XI1113" s="103" t="n">
        <v>3.5</v>
      </c>
      <c r="XJ1113" s="103" t="n">
        <v>4.4</v>
      </c>
      <c r="XK1113" s="103" t="n">
        <v>6.6</v>
      </c>
      <c r="XL1113" s="103" t="n">
        <v>10.9</v>
      </c>
      <c r="XM1113" s="103" t="n">
        <v>10.4</v>
      </c>
      <c r="XN1113" s="103" t="n">
        <v>13.9</v>
      </c>
      <c r="XO1113" s="104" t="n">
        <f aca="false">AVERAGE(XC1113:XN1113)</f>
        <v>9.23333333333333</v>
      </c>
      <c r="YA1113" s="22" t="n">
        <v>1963</v>
      </c>
      <c r="YB1113" s="106" t="s">
        <v>163</v>
      </c>
      <c r="YC1113" s="103" t="n">
        <v>13.6</v>
      </c>
      <c r="YD1113" s="103" t="n">
        <v>11.8</v>
      </c>
      <c r="YE1113" s="103" t="n">
        <v>12.4</v>
      </c>
      <c r="YF1113" s="103" t="n">
        <v>9.6</v>
      </c>
      <c r="YG1113" s="103" t="n">
        <v>9.7</v>
      </c>
      <c r="YH1113" s="103" t="n">
        <v>6.9</v>
      </c>
      <c r="YI1113" s="103" t="n">
        <v>5.5</v>
      </c>
      <c r="YJ1113" s="103" t="n">
        <v>6.6</v>
      </c>
      <c r="YK1113" s="103" t="n">
        <v>7.1</v>
      </c>
      <c r="YL1113" s="103" t="n">
        <v>10.5</v>
      </c>
      <c r="YM1113" s="103" t="n">
        <v>10.3</v>
      </c>
      <c r="YN1113" s="103" t="n">
        <v>11.1</v>
      </c>
      <c r="YO1113" s="104" t="n">
        <f aca="false">AVERAGE(YC1113:YN1113)</f>
        <v>9.59166666666667</v>
      </c>
      <c r="ZA1113" s="22" t="n">
        <v>1963</v>
      </c>
      <c r="ZB1113" s="106" t="s">
        <v>163</v>
      </c>
      <c r="ZC1113" s="103" t="n">
        <v>14.4</v>
      </c>
      <c r="ZD1113" s="103" t="n">
        <v>14.1</v>
      </c>
      <c r="ZE1113" s="103" t="n">
        <v>14.2</v>
      </c>
      <c r="ZF1113" s="103" t="n">
        <v>11.9</v>
      </c>
      <c r="ZG1113" s="103" t="n">
        <v>10.8</v>
      </c>
      <c r="ZH1113" s="103" t="n">
        <v>9.4</v>
      </c>
      <c r="ZI1113" s="103" t="n">
        <v>8.1</v>
      </c>
      <c r="ZJ1113" s="103" t="n">
        <v>8.2</v>
      </c>
      <c r="ZK1113" s="103" t="n">
        <v>8.8</v>
      </c>
      <c r="ZL1113" s="103" t="n">
        <v>11.6</v>
      </c>
      <c r="ZM1113" s="103" t="n">
        <v>11</v>
      </c>
      <c r="ZN1113" s="103" t="n">
        <v>13.2</v>
      </c>
      <c r="ZO1113" s="104" t="n">
        <f aca="false">AVERAGE(ZC1113:ZN1113)</f>
        <v>11.3083333333333</v>
      </c>
    </row>
    <row r="1114" customFormat="false" ht="12.8" hidden="false" customHeight="false" outlineLevel="0" collapsed="false">
      <c r="A1114" s="97"/>
      <c r="B1114" s="11" t="n">
        <f aca="false">AVERAGE(AO1114,BO1114,CO1114,DO1114,EO1114,FO1114,GO1114,HO1114,IO1114,JO1114,KO1114,LO1114,MO1114,NO1114,OO1114,PO1114,QO1114,RO1114,SO1114,TO1114,UO1114,VO1114,WO1114,XO1114,YO1114,ZO1114)</f>
        <v>8.56698717948718</v>
      </c>
      <c r="C1114" s="98" t="n">
        <f aca="false">AVERAGE(B1110:B1114)</f>
        <v>8.90293269230769</v>
      </c>
      <c r="D1114" s="99" t="n">
        <f aca="false">AVERAGE(B1105:B1114)</f>
        <v>8.81021634615385</v>
      </c>
      <c r="E1114" s="11" t="n">
        <f aca="false">AVERAGE(B1095:B1114)</f>
        <v>8.67061935460373</v>
      </c>
      <c r="F1114" s="100" t="n">
        <f aca="false">AVERAGE(B1065:B1114)</f>
        <v>8.72073812645688</v>
      </c>
      <c r="G1114" s="3" t="n">
        <f aca="false">MAX(AC1114:AN1114,BC1114:BN1114,CC1114:CN1114,DC1114:DN1114,EC1114:EN1114,FC1114:FN1114,GC1114:GN1114,HC1114:HN1114,IC1114:IN1114,JC1114:JN1114,KC1114:KN1114,LC1114:LN1114,MC1114:MN1114,NC1114:NN1114,OC1114:ON1114,PC1114:PN1114,QC1114:QN1114,RC1114:RN1114,SC1114:SN1114,TC1114:TN1114,UC1114:UN1114,VC1114:VN1114,WC1114:WN1114,XC1114:XN1114,YC1114:YN1114,ZC1114:ZN1114,)</f>
        <v>15.9</v>
      </c>
      <c r="H1114" s="19" t="n">
        <f aca="false">MEDIAN(AC1114:AN1114,BC1114:BN1114,CC1114:CN1114,DC1114:DN1114,EC1114:EN1114,FC1114:FN1114,GC1114:GN1114,HC1114:HN1114,IC1114:IN1114,JC1114:JN1114,KC1114:KN1114,LC1114:LN1114,MC1114:MN1114,NC1114:NN1114,OC1114:ON1114,PC1114:PN1114,QC1114:QN1114,RC1114:RN1114,SC1114:SN1114,TC1114:TN1114,UC1114:UN1114,VC1114:VN1114,WC1114:WN1114,XC1114:XN1114,YC1114:YN1114,ZC1114:ZN1114,)</f>
        <v>8.7</v>
      </c>
      <c r="I1114" s="5" t="n">
        <f aca="false">MIN(AC1114:AN1114,BC1114:BN1114,CC1114:CN1114,DC1114:DN1114,EC1114:EN1114,FC1114:FN1114,GC1114:GN1114,HC1114:HN1114,IC1114:IN1114,JC1114:JN1114,KC1114:KN1114,LC1114:LN1114,MC1114:MN1114,NC1114:NN1114,OC1114:ON1114,PC1114:PN1114,QC1114:QN1114,RC1114:RN1114,SC1114:SN1114,TC1114:TN1114,UC1114:UN1114,VC1114:VN1114,WC1114:WN1114,XC1114:XN1114,YC1114:YN1114,ZC1114:ZN1114)</f>
        <v>-0.1</v>
      </c>
      <c r="J1114" s="5" t="n">
        <f aca="false">MIN(AC1114:AN1114,BC1114:BN1114,CC1114:CN1114,DC1114:DN1114,EC1114:EN1114,FC1114:FN1114,GC1114:GN1114,HC1114:HN1114,IC1114:IN1114,JC1114:JN1114,KC1114:KN1114,LC1114:LN1114,MC1114:MN1114,NC1114:NN1114,OC1114:ON1114,PC1114:PN1114,QC1114:QN1114,SC1114:SN1114,TC1114:TN1114,UC1114:UN1114,VC1114:VN1114,WC1114:WN1114,XC1114:XN1114,YC1114:YN1114,ZC1114:ZN1114)</f>
        <v>2</v>
      </c>
      <c r="K1114" s="101" t="n">
        <f aca="false">(G1114+I1114)/2</f>
        <v>7.9</v>
      </c>
      <c r="AB1114" s="102" t="n">
        <v>1964</v>
      </c>
      <c r="AC1114" s="103" t="n">
        <v>10.9</v>
      </c>
      <c r="AD1114" s="103" t="n">
        <v>11.7</v>
      </c>
      <c r="AE1114" s="103" t="n">
        <v>9.8</v>
      </c>
      <c r="AF1114" s="103" t="n">
        <v>8.7</v>
      </c>
      <c r="AG1114" s="103" t="n">
        <v>6.6</v>
      </c>
      <c r="AH1114" s="103" t="n">
        <v>5.6</v>
      </c>
      <c r="AI1114" s="103" t="n">
        <v>4.6</v>
      </c>
      <c r="AJ1114" s="103" t="n">
        <v>5.5</v>
      </c>
      <c r="AK1114" s="103" t="n">
        <v>5.9</v>
      </c>
      <c r="AL1114" s="103" t="n">
        <v>6.6</v>
      </c>
      <c r="AM1114" s="103" t="n">
        <v>8.9</v>
      </c>
      <c r="AN1114" s="103" t="n">
        <v>8.8</v>
      </c>
      <c r="AO1114" s="104" t="n">
        <f aca="false">AVERAGE(AC1114:AN1114)</f>
        <v>7.8</v>
      </c>
      <c r="BA1114" s="22" t="n">
        <v>1964</v>
      </c>
      <c r="BB1114" s="106" t="s">
        <v>164</v>
      </c>
      <c r="BC1114" s="103" t="n">
        <v>11.9</v>
      </c>
      <c r="BD1114" s="103" t="n">
        <v>13</v>
      </c>
      <c r="BE1114" s="103" t="n">
        <v>11</v>
      </c>
      <c r="BF1114" s="103" t="n">
        <v>11.2</v>
      </c>
      <c r="BG1114" s="103" t="n">
        <v>6</v>
      </c>
      <c r="BH1114" s="103" t="n">
        <v>6</v>
      </c>
      <c r="BI1114" s="103" t="n">
        <v>4.9</v>
      </c>
      <c r="BJ1114" s="103" t="n">
        <v>6</v>
      </c>
      <c r="BK1114" s="103" t="n">
        <v>6.4</v>
      </c>
      <c r="BL1114" s="103" t="n">
        <v>7.6</v>
      </c>
      <c r="BM1114" s="103" t="n">
        <v>9.8</v>
      </c>
      <c r="BN1114" s="103" t="n">
        <v>10.4</v>
      </c>
      <c r="BO1114" s="104" t="n">
        <f aca="false">AVERAGE(BC1114:BN1114)</f>
        <v>8.68333333333333</v>
      </c>
      <c r="CA1114" s="22" t="n">
        <v>1964</v>
      </c>
      <c r="CB1114" s="106" t="s">
        <v>164</v>
      </c>
      <c r="CC1114" s="103" t="n">
        <v>9.1</v>
      </c>
      <c r="CD1114" s="103" t="n">
        <v>10.7</v>
      </c>
      <c r="CE1114" s="103" t="n">
        <v>8.6</v>
      </c>
      <c r="CF1114" s="103" t="n">
        <v>8.4</v>
      </c>
      <c r="CG1114" s="103" t="n">
        <v>5.6</v>
      </c>
      <c r="CH1114" s="103" t="n">
        <v>5.5</v>
      </c>
      <c r="CI1114" s="103" t="n">
        <v>3.6</v>
      </c>
      <c r="CJ1114" s="103" t="n">
        <v>4.8</v>
      </c>
      <c r="CK1114" s="103" t="n">
        <v>5</v>
      </c>
      <c r="CL1114" s="103" t="n">
        <v>5.9</v>
      </c>
      <c r="CM1114" s="103" t="n">
        <v>7.8</v>
      </c>
      <c r="CN1114" s="103" t="n">
        <v>7.7</v>
      </c>
      <c r="CO1114" s="104" t="n">
        <f aca="false">AVERAGE(CC1114:CN1114)</f>
        <v>6.89166666666667</v>
      </c>
      <c r="DA1114" s="22" t="n">
        <v>1964</v>
      </c>
      <c r="DB1114" s="106" t="s">
        <v>164</v>
      </c>
      <c r="DC1114" s="103" t="n">
        <v>11.5</v>
      </c>
      <c r="DD1114" s="103" t="n">
        <v>13.6</v>
      </c>
      <c r="DE1114" s="103" t="n">
        <v>10.3</v>
      </c>
      <c r="DF1114" s="103" t="n">
        <v>9.4</v>
      </c>
      <c r="DG1114" s="103" t="n">
        <v>4.3</v>
      </c>
      <c r="DH1114" s="103" t="n">
        <v>4.3</v>
      </c>
      <c r="DI1114" s="103" t="n">
        <v>3.8</v>
      </c>
      <c r="DJ1114" s="103" t="n">
        <v>4.9</v>
      </c>
      <c r="DK1114" s="103" t="n">
        <v>5.2</v>
      </c>
      <c r="DL1114" s="103" t="n">
        <v>6.6</v>
      </c>
      <c r="DM1114" s="103" t="n">
        <v>9.4</v>
      </c>
      <c r="DN1114" s="103" t="n">
        <v>9.5</v>
      </c>
      <c r="DO1114" s="104" t="n">
        <f aca="false">AVERAGE(DC1114:DN1114)</f>
        <v>7.73333333333333</v>
      </c>
      <c r="EA1114" s="22" t="n">
        <v>1964</v>
      </c>
      <c r="EB1114" s="106" t="s">
        <v>164</v>
      </c>
      <c r="EC1114" s="103" t="n">
        <v>11.7</v>
      </c>
      <c r="ED1114" s="103" t="n">
        <v>12.2</v>
      </c>
      <c r="EE1114" s="103" t="n">
        <v>11.8</v>
      </c>
      <c r="EF1114" s="103" t="n">
        <v>11.6</v>
      </c>
      <c r="EG1114" s="103" t="n">
        <v>9.6</v>
      </c>
      <c r="EH1114" s="103" t="n">
        <v>8.9</v>
      </c>
      <c r="EI1114" s="103" t="n">
        <v>7.1</v>
      </c>
      <c r="EJ1114" s="103" t="n">
        <v>7.2</v>
      </c>
      <c r="EK1114" s="103" t="n">
        <v>7.8</v>
      </c>
      <c r="EL1114" s="103" t="n">
        <v>9</v>
      </c>
      <c r="EM1114" s="103" t="n">
        <v>10.1</v>
      </c>
      <c r="EN1114" s="103" t="n">
        <v>10.7</v>
      </c>
      <c r="EO1114" s="104" t="n">
        <f aca="false">AVERAGE(EC1114:EN1114)</f>
        <v>9.80833333333333</v>
      </c>
      <c r="FA1114" s="22" t="n">
        <v>1964</v>
      </c>
      <c r="FB1114" s="111" t="n">
        <v>1964</v>
      </c>
      <c r="FC1114" s="110" t="n">
        <v>13.1</v>
      </c>
      <c r="FD1114" s="110" t="n">
        <v>14.2</v>
      </c>
      <c r="FE1114" s="110" t="n">
        <v>12.3</v>
      </c>
      <c r="FF1114" s="110" t="n">
        <v>9.5</v>
      </c>
      <c r="FG1114" s="110" t="n">
        <v>5.7</v>
      </c>
      <c r="FH1114" s="110" t="n">
        <v>2.8</v>
      </c>
      <c r="FI1114" s="110" t="n">
        <v>2</v>
      </c>
      <c r="FJ1114" s="110" t="n">
        <v>3.7</v>
      </c>
      <c r="FK1114" s="110" t="n">
        <v>3.2</v>
      </c>
      <c r="FL1114" s="110" t="n">
        <v>5.8</v>
      </c>
      <c r="FM1114" s="110" t="n">
        <v>7.4</v>
      </c>
      <c r="FN1114" s="110" t="n">
        <v>9.9</v>
      </c>
      <c r="FO1114" s="104" t="n">
        <f aca="false">AVERAGE(FC1114:FN1114)</f>
        <v>7.46666666666667</v>
      </c>
      <c r="GA1114" s="22" t="n">
        <v>1964</v>
      </c>
      <c r="GB1114" s="106" t="s">
        <v>164</v>
      </c>
      <c r="GC1114" s="103" t="n">
        <v>12.8</v>
      </c>
      <c r="GD1114" s="103" t="n">
        <v>12.8</v>
      </c>
      <c r="GE1114" s="103" t="n">
        <v>10.8</v>
      </c>
      <c r="GF1114" s="103" t="n">
        <v>9.7</v>
      </c>
      <c r="GG1114" s="103" t="n">
        <v>5.5</v>
      </c>
      <c r="GH1114" s="103" t="n">
        <v>3.8</v>
      </c>
      <c r="GI1114" s="103" t="n">
        <v>4.2</v>
      </c>
      <c r="GJ1114" s="103" t="n">
        <v>5.6</v>
      </c>
      <c r="GK1114" s="103" t="n">
        <v>6.8</v>
      </c>
      <c r="GL1114" s="103" t="n">
        <v>9.1</v>
      </c>
      <c r="GM1114" s="103" t="n">
        <v>11.7</v>
      </c>
      <c r="GN1114" s="103" t="n">
        <v>11</v>
      </c>
      <c r="GO1114" s="104" t="n">
        <f aca="false">AVERAGE(GC1114:GN1114)</f>
        <v>8.65</v>
      </c>
      <c r="HA1114" s="22" t="n">
        <v>1964</v>
      </c>
      <c r="HB1114" s="106" t="s">
        <v>164</v>
      </c>
      <c r="HC1114" s="103" t="n">
        <v>15.3</v>
      </c>
      <c r="HD1114" s="103" t="n">
        <v>15.9</v>
      </c>
      <c r="HE1114" s="103" t="n">
        <v>15.4</v>
      </c>
      <c r="HF1114" s="103" t="n">
        <v>14.9</v>
      </c>
      <c r="HG1114" s="103" t="n">
        <v>10.9</v>
      </c>
      <c r="HH1114" s="103" t="n">
        <v>10.4</v>
      </c>
      <c r="HI1114" s="103" t="n">
        <v>8.5</v>
      </c>
      <c r="HJ1114" s="103" t="n">
        <v>8.8</v>
      </c>
      <c r="HK1114" s="103" t="n">
        <v>10.1</v>
      </c>
      <c r="HL1114" s="103" t="n">
        <v>10.7</v>
      </c>
      <c r="HM1114" s="103" t="n">
        <v>12.9</v>
      </c>
      <c r="HN1114" s="103" t="n">
        <v>13</v>
      </c>
      <c r="HO1114" s="104" t="n">
        <f aca="false">AVERAGE(HC1114:HN1114)</f>
        <v>12.2333333333333</v>
      </c>
      <c r="IA1114" s="22" t="n">
        <v>1964</v>
      </c>
      <c r="IB1114" s="106" t="s">
        <v>164</v>
      </c>
      <c r="IC1114" s="103" t="n">
        <v>12.1</v>
      </c>
      <c r="ID1114" s="103" t="n">
        <v>13.2</v>
      </c>
      <c r="IE1114" s="103" t="n">
        <v>11.2</v>
      </c>
      <c r="IF1114" s="103" t="n">
        <v>11.3</v>
      </c>
      <c r="IG1114" s="103" t="n">
        <v>7.6</v>
      </c>
      <c r="IH1114" s="103" t="n">
        <v>7.7</v>
      </c>
      <c r="II1114" s="103" t="n">
        <v>5.9</v>
      </c>
      <c r="IJ1114" s="103" t="n">
        <v>7.1</v>
      </c>
      <c r="IK1114" s="103" t="n">
        <v>6.7</v>
      </c>
      <c r="IL1114" s="103" t="n">
        <v>8</v>
      </c>
      <c r="IM1114" s="103" t="n">
        <v>10.1</v>
      </c>
      <c r="IN1114" s="103" t="n">
        <v>10.3</v>
      </c>
      <c r="IO1114" s="104" t="n">
        <f aca="false">AVERAGE(IC1114:IN1114)</f>
        <v>9.26666666666667</v>
      </c>
      <c r="JA1114" s="22" t="n">
        <v>1964</v>
      </c>
      <c r="JB1114" s="106" t="s">
        <v>164</v>
      </c>
      <c r="JC1114" s="103" t="n">
        <v>10.8</v>
      </c>
      <c r="JD1114" s="103" t="n">
        <v>11.4</v>
      </c>
      <c r="JE1114" s="103" t="n">
        <v>9.5</v>
      </c>
      <c r="JF1114" s="103" t="n">
        <v>9.4</v>
      </c>
      <c r="JG1114" s="103" t="n">
        <v>7.4</v>
      </c>
      <c r="JH1114" s="103" t="n">
        <v>6.7</v>
      </c>
      <c r="JI1114" s="103" t="n">
        <v>5.8</v>
      </c>
      <c r="JJ1114" s="103" t="n">
        <v>6.3</v>
      </c>
      <c r="JK1114" s="103" t="n">
        <v>6.8</v>
      </c>
      <c r="JL1114" s="103" t="n">
        <v>7.1</v>
      </c>
      <c r="JM1114" s="103" t="n">
        <v>8.8</v>
      </c>
      <c r="JN1114" s="103" t="n">
        <v>8.8</v>
      </c>
      <c r="JO1114" s="104" t="n">
        <f aca="false">AVERAGE(JC1114:JN1114)</f>
        <v>8.23333333333333</v>
      </c>
      <c r="KA1114" s="22" t="n">
        <v>1964</v>
      </c>
      <c r="KB1114" s="106" t="s">
        <v>164</v>
      </c>
      <c r="KC1114" s="103" t="n">
        <v>12.4</v>
      </c>
      <c r="KD1114" s="103" t="n">
        <v>12.9</v>
      </c>
      <c r="KE1114" s="103" t="n">
        <v>10.4</v>
      </c>
      <c r="KF1114" s="103" t="n">
        <v>9.7</v>
      </c>
      <c r="KG1114" s="103" t="n">
        <v>5.6</v>
      </c>
      <c r="KH1114" s="103" t="n">
        <v>4.6</v>
      </c>
      <c r="KI1114" s="103" t="n">
        <v>4.3</v>
      </c>
      <c r="KJ1114" s="103" t="n">
        <v>6</v>
      </c>
      <c r="KK1114" s="103" t="n">
        <v>6.7</v>
      </c>
      <c r="KL1114" s="103" t="n">
        <v>7.4</v>
      </c>
      <c r="KM1114" s="103" t="n">
        <v>10.2</v>
      </c>
      <c r="KN1114" s="103" t="n">
        <v>9.7</v>
      </c>
      <c r="KO1114" s="104" t="n">
        <f aca="false">AVERAGE(KC1114:KN1114)</f>
        <v>8.325</v>
      </c>
      <c r="LA1114" s="22" t="n">
        <v>1964</v>
      </c>
      <c r="LB1114" s="106" t="s">
        <v>164</v>
      </c>
      <c r="LC1114" s="103" t="n">
        <v>13.8</v>
      </c>
      <c r="LD1114" s="103" t="n">
        <v>13.6</v>
      </c>
      <c r="LE1114" s="103" t="n">
        <v>11.5</v>
      </c>
      <c r="LF1114" s="103" t="n">
        <v>10.1</v>
      </c>
      <c r="LG1114" s="103" t="n">
        <v>6.4</v>
      </c>
      <c r="LH1114" s="103" t="n">
        <v>5</v>
      </c>
      <c r="LI1114" s="103" t="n">
        <v>4.9</v>
      </c>
      <c r="LJ1114" s="103" t="n">
        <v>5.9</v>
      </c>
      <c r="LK1114" s="103" t="n">
        <v>7.1</v>
      </c>
      <c r="LL1114" s="103" t="n">
        <v>8.7</v>
      </c>
      <c r="LM1114" s="103" t="n">
        <v>10.2</v>
      </c>
      <c r="LN1114" s="103" t="n">
        <v>10.9</v>
      </c>
      <c r="LO1114" s="104" t="n">
        <f aca="false">AVERAGE(LC1114:LN1114)</f>
        <v>9.00833333333333</v>
      </c>
      <c r="MA1114" s="22" t="n">
        <v>1964</v>
      </c>
      <c r="MB1114" s="106" t="s">
        <v>164</v>
      </c>
      <c r="MC1114" s="103" t="n">
        <v>12</v>
      </c>
      <c r="MD1114" s="103" t="n">
        <v>13.1</v>
      </c>
      <c r="ME1114" s="103" t="n">
        <v>10.8</v>
      </c>
      <c r="MF1114" s="103" t="n">
        <v>11.1</v>
      </c>
      <c r="MG1114" s="103" t="n">
        <v>7.2</v>
      </c>
      <c r="MH1114" s="103" t="n">
        <v>6.9</v>
      </c>
      <c r="MI1114" s="103" t="n">
        <v>5.8</v>
      </c>
      <c r="MJ1114" s="103" t="n">
        <v>6.2</v>
      </c>
      <c r="MK1114" s="103" t="n">
        <v>6.6</v>
      </c>
      <c r="ML1114" s="103" t="n">
        <v>7.7</v>
      </c>
      <c r="MM1114" s="103" t="n">
        <v>9.9</v>
      </c>
      <c r="MN1114" s="103" t="n">
        <v>10.3</v>
      </c>
      <c r="MO1114" s="104" t="n">
        <f aca="false">AVERAGE(MC1114:MN1114)</f>
        <v>8.96666666666667</v>
      </c>
      <c r="NA1114" s="22" t="n">
        <v>1964</v>
      </c>
      <c r="NB1114" s="102" t="n">
        <v>1964</v>
      </c>
      <c r="NC1114" s="110" t="n">
        <v>13.6</v>
      </c>
      <c r="ND1114" s="110" t="n">
        <v>14.9</v>
      </c>
      <c r="NE1114" s="110" t="n">
        <v>14</v>
      </c>
      <c r="NF1114" s="110" t="n">
        <v>9.5</v>
      </c>
      <c r="NG1114" s="110" t="n">
        <v>6.5</v>
      </c>
      <c r="NH1114" s="110" t="n">
        <v>4</v>
      </c>
      <c r="NI1114" s="110" t="n">
        <v>2.8</v>
      </c>
      <c r="NJ1114" s="110" t="n">
        <v>3.8</v>
      </c>
      <c r="NK1114" s="110" t="n">
        <v>4.5</v>
      </c>
      <c r="NL1114" s="110" t="n">
        <v>6.3</v>
      </c>
      <c r="NM1114" s="110" t="n">
        <v>8.4</v>
      </c>
      <c r="NN1114" s="110" t="n">
        <v>10.2</v>
      </c>
      <c r="NO1114" s="104" t="n">
        <f aca="false">AVERAGE(NC1114:NN1114)</f>
        <v>8.20833333333333</v>
      </c>
      <c r="OA1114" s="22" t="n">
        <v>1964</v>
      </c>
      <c r="OB1114" s="106" t="n">
        <v>1964</v>
      </c>
      <c r="OC1114" s="103" t="n">
        <v>15.4</v>
      </c>
      <c r="OD1114" s="103" t="n">
        <v>14.2</v>
      </c>
      <c r="OE1114" s="103" t="n">
        <v>13.5</v>
      </c>
      <c r="OF1114" s="103" t="n">
        <v>9.3</v>
      </c>
      <c r="OG1114" s="103" t="n">
        <v>9.6</v>
      </c>
      <c r="OH1114" s="103" t="n">
        <v>6.8</v>
      </c>
      <c r="OI1114" s="103" t="n">
        <v>5.6</v>
      </c>
      <c r="OJ1114" s="103" t="n">
        <v>6.4</v>
      </c>
      <c r="OK1114" s="103" t="n">
        <v>8.7</v>
      </c>
      <c r="OL1114" s="103" t="n">
        <v>12.2</v>
      </c>
      <c r="OM1114" s="103" t="n">
        <v>11</v>
      </c>
      <c r="ON1114" s="103" t="n">
        <v>13.7</v>
      </c>
      <c r="OO1114" s="104" t="n">
        <f aca="false">AVERAGE(OC1114:ON1114)</f>
        <v>10.5333333333333</v>
      </c>
      <c r="PA1114" s="22" t="n">
        <v>1964</v>
      </c>
      <c r="PB1114" s="106" t="s">
        <v>164</v>
      </c>
      <c r="PC1114" s="103" t="n">
        <v>14.9</v>
      </c>
      <c r="PD1114" s="103" t="n">
        <v>14.8</v>
      </c>
      <c r="PE1114" s="103" t="n">
        <v>12.3</v>
      </c>
      <c r="PF1114" s="103" t="n">
        <v>10.6</v>
      </c>
      <c r="PG1114" s="103" t="n">
        <v>6.7</v>
      </c>
      <c r="PH1114" s="103" t="n">
        <v>4.7</v>
      </c>
      <c r="PI1114" s="103" t="n">
        <v>5.8</v>
      </c>
      <c r="PJ1114" s="103" t="n">
        <v>6.1</v>
      </c>
      <c r="PK1114" s="103" t="n">
        <v>8.6</v>
      </c>
      <c r="PL1114" s="103" t="n">
        <v>8.9</v>
      </c>
      <c r="PM1114" s="103" t="n">
        <v>12.8</v>
      </c>
      <c r="PN1114" s="103" t="n">
        <v>11.6</v>
      </c>
      <c r="PO1114" s="104" t="n">
        <f aca="false">AVERAGE(PC1114:PN1114)</f>
        <v>9.81666666666667</v>
      </c>
      <c r="QA1114" s="22" t="n">
        <v>1964</v>
      </c>
      <c r="QB1114" s="106" t="s">
        <v>164</v>
      </c>
      <c r="QC1114" s="103" t="n">
        <v>10.9</v>
      </c>
      <c r="QD1114" s="103" t="n">
        <v>12.1</v>
      </c>
      <c r="QE1114" s="103" t="n">
        <v>8.7</v>
      </c>
      <c r="QF1114" s="103" t="n">
        <v>8.6</v>
      </c>
      <c r="QG1114" s="103" t="n">
        <v>4.7</v>
      </c>
      <c r="QH1114" s="103" t="n">
        <v>3.8</v>
      </c>
      <c r="QI1114" s="103" t="n">
        <v>4.1</v>
      </c>
      <c r="QJ1114" s="103" t="n">
        <v>5.3</v>
      </c>
      <c r="QK1114" s="103" t="n">
        <v>6</v>
      </c>
      <c r="QL1114" s="103" t="n">
        <v>6.5</v>
      </c>
      <c r="QM1114" s="103" t="n">
        <v>9.2</v>
      </c>
      <c r="QN1114" s="103" t="n">
        <v>9</v>
      </c>
      <c r="QO1114" s="104" t="n">
        <f aca="false">AVERAGE(QC1114:QN1114)</f>
        <v>7.40833333333333</v>
      </c>
      <c r="RA1114" s="22" t="n">
        <v>1964</v>
      </c>
      <c r="RB1114" s="106" t="s">
        <v>164</v>
      </c>
      <c r="RC1114" s="103" t="n">
        <v>6.6</v>
      </c>
      <c r="RD1114" s="103" t="n">
        <v>9</v>
      </c>
      <c r="RE1114" s="103" t="n">
        <v>6.1</v>
      </c>
      <c r="RF1114" s="103" t="n">
        <v>6.6</v>
      </c>
      <c r="RG1114" s="103" t="n">
        <v>1.1</v>
      </c>
      <c r="RH1114" s="103" t="n">
        <v>2.4</v>
      </c>
      <c r="RI1114" s="103" t="n">
        <v>-0.1</v>
      </c>
      <c r="RJ1114" s="103" t="n">
        <v>0.8</v>
      </c>
      <c r="RK1114" s="103" t="n">
        <v>2.2</v>
      </c>
      <c r="RL1114" s="103" t="n">
        <v>3.8</v>
      </c>
      <c r="RM1114" s="103" t="n">
        <v>5.5</v>
      </c>
      <c r="RN1114" s="103" t="n">
        <v>5.9</v>
      </c>
      <c r="RO1114" s="104" t="n">
        <f aca="false">AVERAGE(RC1114:RN1114)</f>
        <v>4.15833333333333</v>
      </c>
      <c r="SA1114" s="22" t="n">
        <v>1964</v>
      </c>
      <c r="SB1114" s="102" t="n">
        <v>1964</v>
      </c>
      <c r="SC1114" s="105" t="n">
        <f aca="false">(SC1113+SC1115)/2</f>
        <v>13.15</v>
      </c>
      <c r="SD1114" s="105" t="n">
        <f aca="false">(SD1113+SD1115)/2</f>
        <v>12.9</v>
      </c>
      <c r="SE1114" s="105" t="n">
        <f aca="false">(SE1113+SE1115)/2</f>
        <v>11.35</v>
      </c>
      <c r="SF1114" s="108" t="n">
        <f aca="false">(SF1115+SF1116)/2</f>
        <v>5.6</v>
      </c>
      <c r="SG1114" s="105" t="n">
        <f aca="false">(SG1113+SG1115)/2</f>
        <v>6.25</v>
      </c>
      <c r="SH1114" s="105" t="n">
        <f aca="false">(SH1113+SH1115)/2</f>
        <v>3.05</v>
      </c>
      <c r="SI1114" s="105" t="n">
        <f aca="false">(SI1113+SI1115)/2</f>
        <v>2</v>
      </c>
      <c r="SJ1114" s="105" t="n">
        <f aca="false">(SJ1113+SJ1115)/2</f>
        <v>4.05</v>
      </c>
      <c r="SK1114" s="105" t="n">
        <f aca="false">(SK1113+SK1115)/2</f>
        <v>6.1</v>
      </c>
      <c r="SL1114" s="105" t="n">
        <f aca="false">(SL1113+SL1115)/2</f>
        <v>9.25</v>
      </c>
      <c r="SM1114" s="105" t="n">
        <f aca="false">(SM1113+SM1115)/2</f>
        <v>9.05</v>
      </c>
      <c r="SN1114" s="105" t="n">
        <f aca="false">(SN1113+SN1115)/2</f>
        <v>13.55</v>
      </c>
      <c r="SO1114" s="104" t="n">
        <f aca="false">AVERAGE(SC1114:SN1114)</f>
        <v>8.025</v>
      </c>
      <c r="TA1114" s="22" t="n">
        <v>1964</v>
      </c>
      <c r="TB1114" s="106" t="s">
        <v>164</v>
      </c>
      <c r="TC1114" s="103" t="n">
        <v>11.3</v>
      </c>
      <c r="TD1114" s="103" t="n">
        <v>12.8</v>
      </c>
      <c r="TE1114" s="103" t="n">
        <v>10.1</v>
      </c>
      <c r="TF1114" s="103" t="n">
        <v>10.8</v>
      </c>
      <c r="TG1114" s="103" t="n">
        <v>5.7</v>
      </c>
      <c r="TH1114" s="103" t="n">
        <v>5.8</v>
      </c>
      <c r="TI1114" s="103" t="n">
        <v>3.9</v>
      </c>
      <c r="TJ1114" s="103" t="n">
        <v>6.3</v>
      </c>
      <c r="TK1114" s="103" t="n">
        <v>6.1</v>
      </c>
      <c r="TL1114" s="103" t="n">
        <v>7.5</v>
      </c>
      <c r="TM1114" s="103" t="n">
        <v>9.3</v>
      </c>
      <c r="TN1114" s="103" t="n">
        <v>10.2</v>
      </c>
      <c r="TO1114" s="104" t="n">
        <f aca="false">AVERAGE(TC1114:TN1114)</f>
        <v>8.31666666666667</v>
      </c>
      <c r="UA1114" s="22" t="n">
        <v>1964</v>
      </c>
      <c r="UB1114" s="106" t="s">
        <v>164</v>
      </c>
      <c r="UC1114" s="103" t="n">
        <v>11</v>
      </c>
      <c r="UD1114" s="103" t="n">
        <v>11.5</v>
      </c>
      <c r="UE1114" s="103" t="n">
        <v>11</v>
      </c>
      <c r="UF1114" s="103" t="n">
        <v>9.7</v>
      </c>
      <c r="UG1114" s="103" t="n">
        <v>4.1</v>
      </c>
      <c r="UH1114" s="103" t="n">
        <v>5.1</v>
      </c>
      <c r="UI1114" s="103" t="n">
        <v>3.5</v>
      </c>
      <c r="UJ1114" s="103" t="n">
        <v>3.5</v>
      </c>
      <c r="UK1114" s="103" t="n">
        <v>3.3</v>
      </c>
      <c r="UL1114" s="103" t="n">
        <v>6.8</v>
      </c>
      <c r="UM1114" s="103" t="n">
        <v>8.1</v>
      </c>
      <c r="UN1114" s="103" t="n">
        <v>7.7</v>
      </c>
      <c r="UO1114" s="104" t="n">
        <f aca="false">AVERAGE(UC1114:UN1114)</f>
        <v>7.10833333333333</v>
      </c>
      <c r="VA1114" s="22" t="n">
        <v>1964</v>
      </c>
      <c r="VB1114" s="102" t="n">
        <v>1964</v>
      </c>
      <c r="VC1114" s="103" t="n">
        <v>14.2</v>
      </c>
      <c r="VD1114" s="103" t="n">
        <v>14.9</v>
      </c>
      <c r="VE1114" s="103" t="n">
        <v>9.6</v>
      </c>
      <c r="VF1114" s="103" t="n">
        <v>10.8</v>
      </c>
      <c r="VG1114" s="103" t="n">
        <v>7.1</v>
      </c>
      <c r="VH1114" s="103" t="n">
        <v>5.6</v>
      </c>
      <c r="VI1114" s="103" t="n">
        <v>4.1</v>
      </c>
      <c r="VJ1114" s="103" t="n">
        <v>4.7</v>
      </c>
      <c r="VK1114" s="103" t="n">
        <v>5.6</v>
      </c>
      <c r="VL1114" s="103" t="n">
        <v>8.4</v>
      </c>
      <c r="VM1114" s="103" t="n">
        <v>9.2</v>
      </c>
      <c r="VN1114" s="103" t="n">
        <v>11.4</v>
      </c>
      <c r="VO1114" s="104" t="n">
        <f aca="false">AVERAGE(VC1114:VN1114)</f>
        <v>8.8</v>
      </c>
      <c r="WA1114" s="22" t="n">
        <v>1964</v>
      </c>
      <c r="WB1114" s="106" t="s">
        <v>164</v>
      </c>
      <c r="WC1114" s="103" t="n">
        <v>14.2</v>
      </c>
      <c r="WD1114" s="103" t="n">
        <v>14.5</v>
      </c>
      <c r="WE1114" s="103" t="n">
        <v>12.5</v>
      </c>
      <c r="WF1114" s="103" t="n">
        <v>11.3</v>
      </c>
      <c r="WG1114" s="103" t="n">
        <v>6.4</v>
      </c>
      <c r="WH1114" s="103" t="n">
        <v>4.6</v>
      </c>
      <c r="WI1114" s="103" t="n">
        <v>4.3</v>
      </c>
      <c r="WJ1114" s="103" t="n">
        <v>5</v>
      </c>
      <c r="WK1114" s="103" t="n">
        <v>7.4</v>
      </c>
      <c r="WL1114" s="103" t="n">
        <v>8.6</v>
      </c>
      <c r="WM1114" s="103" t="n">
        <v>11.3</v>
      </c>
      <c r="WN1114" s="103" t="n">
        <v>11</v>
      </c>
      <c r="WO1114" s="104" t="n">
        <f aca="false">AVERAGE(WC1114:WN1114)</f>
        <v>9.25833333333333</v>
      </c>
      <c r="XA1114" s="22" t="n">
        <v>1964</v>
      </c>
      <c r="XB1114" s="106" t="s">
        <v>164</v>
      </c>
      <c r="XC1114" s="103" t="n">
        <v>12.7</v>
      </c>
      <c r="XD1114" s="103" t="n">
        <v>14</v>
      </c>
      <c r="XE1114" s="103" t="n">
        <v>10.4</v>
      </c>
      <c r="XF1114" s="103" t="n">
        <v>9.9</v>
      </c>
      <c r="XG1114" s="103" t="n">
        <v>4.6</v>
      </c>
      <c r="XH1114" s="103" t="n">
        <v>4.3</v>
      </c>
      <c r="XI1114" s="103" t="n">
        <v>4</v>
      </c>
      <c r="XJ1114" s="103" t="n">
        <v>5.5</v>
      </c>
      <c r="XK1114" s="103" t="n">
        <v>6.2</v>
      </c>
      <c r="XL1114" s="103" t="n">
        <v>7.9</v>
      </c>
      <c r="XM1114" s="103" t="n">
        <v>10.6</v>
      </c>
      <c r="XN1114" s="103" t="n">
        <v>10.7</v>
      </c>
      <c r="XO1114" s="104" t="n">
        <f aca="false">AVERAGE(XC1114:XN1114)</f>
        <v>8.4</v>
      </c>
      <c r="YA1114" s="22" t="n">
        <v>1964</v>
      </c>
      <c r="YB1114" s="106" t="s">
        <v>164</v>
      </c>
      <c r="YC1114" s="103" t="n">
        <v>12.2</v>
      </c>
      <c r="YD1114" s="103" t="n">
        <v>12.1</v>
      </c>
      <c r="YE1114" s="103" t="n">
        <v>10.8</v>
      </c>
      <c r="YF1114" s="103" t="n">
        <v>10.2</v>
      </c>
      <c r="YG1114" s="103" t="n">
        <v>8.4</v>
      </c>
      <c r="YH1114" s="103" t="n">
        <v>6.5</v>
      </c>
      <c r="YI1114" s="103" t="n">
        <v>5.1</v>
      </c>
      <c r="YJ1114" s="103" t="n">
        <v>6.9</v>
      </c>
      <c r="YK1114" s="103" t="n">
        <v>6.6</v>
      </c>
      <c r="YL1114" s="103" t="n">
        <v>8.5</v>
      </c>
      <c r="YM1114" s="103" t="n">
        <v>9.5</v>
      </c>
      <c r="YN1114" s="103" t="n">
        <v>10.5</v>
      </c>
      <c r="YO1114" s="104" t="n">
        <f aca="false">AVERAGE(YC1114:YN1114)</f>
        <v>8.94166666666667</v>
      </c>
      <c r="ZA1114" s="22" t="n">
        <v>1964</v>
      </c>
      <c r="ZB1114" s="106" t="s">
        <v>164</v>
      </c>
      <c r="ZC1114" s="103" t="n">
        <v>13</v>
      </c>
      <c r="ZD1114" s="103" t="n">
        <v>13.7</v>
      </c>
      <c r="ZE1114" s="103" t="n">
        <v>13</v>
      </c>
      <c r="ZF1114" s="103" t="n">
        <v>12.7</v>
      </c>
      <c r="ZG1114" s="103" t="n">
        <v>10.8</v>
      </c>
      <c r="ZH1114" s="103" t="n">
        <v>9.6</v>
      </c>
      <c r="ZI1114" s="103" t="n">
        <v>7.5</v>
      </c>
      <c r="ZJ1114" s="103" t="n">
        <v>8</v>
      </c>
      <c r="ZK1114" s="103" t="n">
        <v>8.4</v>
      </c>
      <c r="ZL1114" s="103" t="n">
        <v>9.6</v>
      </c>
      <c r="ZM1114" s="103" t="n">
        <v>11</v>
      </c>
      <c r="ZN1114" s="103" t="n">
        <v>11.1</v>
      </c>
      <c r="ZO1114" s="104" t="n">
        <f aca="false">AVERAGE(ZC1114:ZN1114)</f>
        <v>10.7</v>
      </c>
    </row>
    <row r="1115" customFormat="false" ht="12.8" hidden="false" customHeight="false" outlineLevel="0" collapsed="false">
      <c r="A1115" s="97" t="n">
        <f aca="false">A1110+5</f>
        <v>1965</v>
      </c>
      <c r="B1115" s="11" t="n">
        <f aca="false">AVERAGE(AO1115,BO1115,CO1115,DO1115,EO1115,FO1115,GO1115,HO1115,IO1115,JO1115,KO1115,LO1115,MO1115,NO1115,OO1115,PO1115,QO1115,RO1115,SO1115,TO1115,UO1115,VO1115,WO1115,XO1115,YO1115,ZO1115)</f>
        <v>8.42051282051282</v>
      </c>
      <c r="C1115" s="98" t="n">
        <f aca="false">AVERAGE(B1111:B1115)</f>
        <v>8.83538461538462</v>
      </c>
      <c r="D1115" s="99" t="n">
        <f aca="false">AVERAGE(B1106:B1115)</f>
        <v>8.76103365384615</v>
      </c>
      <c r="E1115" s="11" t="n">
        <f aca="false">AVERAGE(B1096:B1115)</f>
        <v>8.67701358537296</v>
      </c>
      <c r="F1115" s="100" t="n">
        <f aca="false">AVERAGE(B1066:B1115)</f>
        <v>8.71088235722611</v>
      </c>
      <c r="G1115" s="3" t="n">
        <f aca="false">MAX(AC1115:AN1115,BC1115:BN1115,CC1115:CN1115,DC1115:DN1115,EC1115:EN1115,FC1115:FN1115,GC1115:GN1115,HC1115:HN1115,IC1115:IN1115,JC1115:JN1115,KC1115:KN1115,LC1115:LN1115,MC1115:MN1115,NC1115:NN1115,OC1115:ON1115,PC1115:PN1115,QC1115:QN1115,RC1115:RN1115,SC1115:SN1115,TC1115:TN1115,UC1115:UN1115,VC1115:VN1115,WC1115:WN1115,XC1115:XN1115,YC1115:YN1115,ZC1115:ZN1115,)</f>
        <v>17.8</v>
      </c>
      <c r="H1115" s="19" t="n">
        <f aca="false">MEDIAN(AC1115:AN1115,BC1115:BN1115,CC1115:CN1115,DC1115:DN1115,EC1115:EN1115,FC1115:FN1115,GC1115:GN1115,HC1115:HN1115,IC1115:IN1115,JC1115:JN1115,KC1115:KN1115,LC1115:LN1115,MC1115:MN1115,NC1115:NN1115,OC1115:ON1115,PC1115:PN1115,QC1115:QN1115,RC1115:RN1115,SC1115:SN1115,TC1115:TN1115,UC1115:UN1115,VC1115:VN1115,WC1115:WN1115,XC1115:XN1115,YC1115:YN1115,ZC1115:ZN1115,)</f>
        <v>8.4</v>
      </c>
      <c r="I1115" s="5" t="n">
        <f aca="false">MIN(AC1115:AN1115,BC1115:BN1115,CC1115:CN1115,DC1115:DN1115,EC1115:EN1115,FC1115:FN1115,GC1115:GN1115,HC1115:HN1115,IC1115:IN1115,JC1115:JN1115,KC1115:KN1115,LC1115:LN1115,MC1115:MN1115,NC1115:NN1115,OC1115:ON1115,PC1115:PN1115,QC1115:QN1115,RC1115:RN1115,SC1115:SN1115,TC1115:TN1115,UC1115:UN1115,VC1115:VN1115,WC1115:WN1115,XC1115:XN1115,YC1115:YN1115,ZC1115:ZN1115)</f>
        <v>-3.5</v>
      </c>
      <c r="J1115" s="5" t="n">
        <f aca="false">MIN(AC1115:AN1115,BC1115:BN1115,CC1115:CN1115,DC1115:DN1115,EC1115:EN1115,FC1115:FN1115,GC1115:GN1115,HC1115:HN1115,IC1115:IN1115,JC1115:JN1115,KC1115:KN1115,LC1115:LN1115,MC1115:MN1115,NC1115:NN1115,OC1115:ON1115,PC1115:PN1115,QC1115:QN1115,SC1115:SN1115,TC1115:TN1115,UC1115:UN1115,VC1115:VN1115,WC1115:WN1115,XC1115:XN1115,YC1115:YN1115,ZC1115:ZN1115)</f>
        <v>0.3</v>
      </c>
      <c r="K1115" s="101" t="n">
        <f aca="false">(G1115+I1115)/2</f>
        <v>7.15</v>
      </c>
      <c r="AB1115" s="102" t="n">
        <v>1965</v>
      </c>
      <c r="AC1115" s="103" t="n">
        <v>10.3</v>
      </c>
      <c r="AD1115" s="103" t="n">
        <v>12.4</v>
      </c>
      <c r="AE1115" s="103" t="n">
        <v>10</v>
      </c>
      <c r="AF1115" s="103" t="n">
        <v>6.9</v>
      </c>
      <c r="AG1115" s="103" t="n">
        <v>6.8</v>
      </c>
      <c r="AH1115" s="103" t="n">
        <v>4.6</v>
      </c>
      <c r="AI1115" s="103" t="n">
        <v>2.7</v>
      </c>
      <c r="AJ1115" s="103" t="n">
        <v>4.9</v>
      </c>
      <c r="AK1115" s="103" t="n">
        <v>5.8</v>
      </c>
      <c r="AL1115" s="103" t="n">
        <v>8.2</v>
      </c>
      <c r="AM1115" s="103" t="n">
        <v>8</v>
      </c>
      <c r="AN1115" s="103" t="n">
        <v>12.5</v>
      </c>
      <c r="AO1115" s="104" t="n">
        <f aca="false">AVERAGE(AC1115:AN1115)</f>
        <v>7.75833333333333</v>
      </c>
      <c r="BA1115" s="22" t="n">
        <v>1965</v>
      </c>
      <c r="BB1115" s="106" t="s">
        <v>165</v>
      </c>
      <c r="BC1115" s="103" t="n">
        <v>10.4</v>
      </c>
      <c r="BD1115" s="103" t="n">
        <v>11.9</v>
      </c>
      <c r="BE1115" s="103" t="n">
        <v>10.5</v>
      </c>
      <c r="BF1115" s="103" t="n">
        <v>8.5</v>
      </c>
      <c r="BG1115" s="103" t="n">
        <v>6.5</v>
      </c>
      <c r="BH1115" s="103" t="n">
        <v>3.8</v>
      </c>
      <c r="BI1115" s="103" t="n">
        <v>3.3</v>
      </c>
      <c r="BJ1115" s="103" t="n">
        <v>5.8</v>
      </c>
      <c r="BK1115" s="103" t="n">
        <v>7.4</v>
      </c>
      <c r="BL1115" s="103" t="n">
        <v>9.6</v>
      </c>
      <c r="BM1115" s="103" t="n">
        <v>9.8</v>
      </c>
      <c r="BN1115" s="103" t="n">
        <v>13</v>
      </c>
      <c r="BO1115" s="104" t="n">
        <f aca="false">AVERAGE(BC1115:BN1115)</f>
        <v>8.375</v>
      </c>
      <c r="CA1115" s="22" t="n">
        <v>1965</v>
      </c>
      <c r="CB1115" s="106" t="s">
        <v>165</v>
      </c>
      <c r="CC1115" s="103" t="n">
        <v>8.9</v>
      </c>
      <c r="CD1115" s="103" t="n">
        <v>10.8</v>
      </c>
      <c r="CE1115" s="103" t="n">
        <v>8.7</v>
      </c>
      <c r="CF1115" s="103" t="n">
        <v>5.7</v>
      </c>
      <c r="CG1115" s="103" t="n">
        <v>6.2</v>
      </c>
      <c r="CH1115" s="103" t="n">
        <v>3.4</v>
      </c>
      <c r="CI1115" s="103" t="n">
        <v>2.3</v>
      </c>
      <c r="CJ1115" s="103" t="n">
        <v>4.1</v>
      </c>
      <c r="CK1115" s="103" t="n">
        <v>5.4</v>
      </c>
      <c r="CL1115" s="103" t="n">
        <v>7.7</v>
      </c>
      <c r="CM1115" s="103" t="n">
        <v>6.9</v>
      </c>
      <c r="CN1115" s="103" t="n">
        <v>11.7</v>
      </c>
      <c r="CO1115" s="104" t="n">
        <f aca="false">AVERAGE(CC1115:CN1115)</f>
        <v>6.81666666666667</v>
      </c>
      <c r="DA1115" s="22" t="n">
        <v>1965</v>
      </c>
      <c r="DB1115" s="106" t="s">
        <v>165</v>
      </c>
      <c r="DC1115" s="103" t="n">
        <v>12</v>
      </c>
      <c r="DD1115" s="103" t="n">
        <v>13.3</v>
      </c>
      <c r="DE1115" s="103" t="n">
        <v>9.6</v>
      </c>
      <c r="DF1115" s="103" t="n">
        <v>6.3</v>
      </c>
      <c r="DG1115" s="103" t="n">
        <v>5.6</v>
      </c>
      <c r="DH1115" s="103" t="n">
        <v>1.1</v>
      </c>
      <c r="DI1115" s="103" t="n">
        <v>1.7</v>
      </c>
      <c r="DJ1115" s="103" t="n">
        <v>4.3</v>
      </c>
      <c r="DK1115" s="103" t="n">
        <v>6.5</v>
      </c>
      <c r="DL1115" s="103" t="n">
        <v>7.4</v>
      </c>
      <c r="DM1115" s="103" t="n">
        <v>8.8</v>
      </c>
      <c r="DN1115" s="103" t="n">
        <v>14</v>
      </c>
      <c r="DO1115" s="104" t="n">
        <f aca="false">AVERAGE(DC1115:DN1115)</f>
        <v>7.55</v>
      </c>
      <c r="EA1115" s="22" t="n">
        <v>1965</v>
      </c>
      <c r="EB1115" s="106" t="s">
        <v>165</v>
      </c>
      <c r="EC1115" s="103" t="n">
        <v>12.1</v>
      </c>
      <c r="ED1115" s="103" t="n">
        <v>13.3</v>
      </c>
      <c r="EE1115" s="103" t="n">
        <v>11.9</v>
      </c>
      <c r="EF1115" s="103" t="n">
        <v>10</v>
      </c>
      <c r="EG1115" s="103" t="n">
        <v>9.7</v>
      </c>
      <c r="EH1115" s="103" t="n">
        <v>8.3</v>
      </c>
      <c r="EI1115" s="103" t="n">
        <v>7</v>
      </c>
      <c r="EJ1115" s="103" t="n">
        <v>8.1</v>
      </c>
      <c r="EK1115" s="103" t="n">
        <v>9.1</v>
      </c>
      <c r="EL1115" s="103" t="n">
        <v>9.9</v>
      </c>
      <c r="EM1115" s="103" t="n">
        <v>9.8</v>
      </c>
      <c r="EN1115" s="103" t="n">
        <v>13.1</v>
      </c>
      <c r="EO1115" s="104" t="n">
        <f aca="false">AVERAGE(EC1115:EN1115)</f>
        <v>10.1916666666667</v>
      </c>
      <c r="FA1115" s="22" t="n">
        <v>1965</v>
      </c>
      <c r="FB1115" s="106" t="s">
        <v>165</v>
      </c>
      <c r="FC1115" s="103" t="n">
        <v>8.6</v>
      </c>
      <c r="FD1115" s="103" t="n">
        <v>11.5</v>
      </c>
      <c r="FE1115" s="103" t="n">
        <v>8.1</v>
      </c>
      <c r="FF1115" s="103" t="n">
        <v>5.1</v>
      </c>
      <c r="FG1115" s="103" t="n">
        <v>4.8</v>
      </c>
      <c r="FH1115" s="103" t="n">
        <v>1.9</v>
      </c>
      <c r="FI1115" s="103" t="n">
        <v>1.6</v>
      </c>
      <c r="FJ1115" s="103" t="n">
        <v>3.5</v>
      </c>
      <c r="FK1115" s="103" t="n">
        <v>5.1</v>
      </c>
      <c r="FL1115" s="103" t="n">
        <v>7.1</v>
      </c>
      <c r="FM1115" s="103" t="n">
        <v>7.8</v>
      </c>
      <c r="FN1115" s="103" t="n">
        <v>12.5</v>
      </c>
      <c r="FO1115" s="104" t="n">
        <f aca="false">AVERAGE(FC1115:FN1115)</f>
        <v>6.46666666666667</v>
      </c>
      <c r="GA1115" s="22" t="n">
        <v>1965</v>
      </c>
      <c r="GB1115" s="106" t="s">
        <v>165</v>
      </c>
      <c r="GC1115" s="103" t="n">
        <v>12.5</v>
      </c>
      <c r="GD1115" s="103" t="n">
        <v>14.7</v>
      </c>
      <c r="GE1115" s="103" t="n">
        <v>11.5</v>
      </c>
      <c r="GF1115" s="103" t="n">
        <v>7.7</v>
      </c>
      <c r="GG1115" s="103" t="n">
        <v>6.9</v>
      </c>
      <c r="GH1115" s="103" t="n">
        <v>2.8</v>
      </c>
      <c r="GI1115" s="103" t="n">
        <v>3.1</v>
      </c>
      <c r="GJ1115" s="103" t="n">
        <v>5.6</v>
      </c>
      <c r="GK1115" s="103" t="n">
        <v>7.8</v>
      </c>
      <c r="GL1115" s="103" t="n">
        <v>10.2</v>
      </c>
      <c r="GM1115" s="103" t="n">
        <v>10.5</v>
      </c>
      <c r="GN1115" s="103" t="n">
        <v>15.2</v>
      </c>
      <c r="GO1115" s="104" t="n">
        <f aca="false">AVERAGE(GC1115:GN1115)</f>
        <v>9.04166666666667</v>
      </c>
      <c r="HA1115" s="22" t="n">
        <v>1965</v>
      </c>
      <c r="HB1115" s="106" t="s">
        <v>165</v>
      </c>
      <c r="HC1115" s="103" t="n">
        <v>14</v>
      </c>
      <c r="HD1115" s="103" t="n">
        <v>15.9</v>
      </c>
      <c r="HE1115" s="103" t="n">
        <v>14.9</v>
      </c>
      <c r="HF1115" s="103" t="n">
        <v>12.1</v>
      </c>
      <c r="HG1115" s="103" t="n">
        <v>11.6</v>
      </c>
      <c r="HH1115" s="103" t="n">
        <v>9.1</v>
      </c>
      <c r="HI1115" s="103" t="n">
        <v>8.2</v>
      </c>
      <c r="HJ1115" s="103" t="n">
        <v>9.5</v>
      </c>
      <c r="HK1115" s="103" t="n">
        <v>11.1</v>
      </c>
      <c r="HL1115" s="103" t="n">
        <v>12.3</v>
      </c>
      <c r="HM1115" s="103" t="n">
        <v>12.2</v>
      </c>
      <c r="HN1115" s="103" t="n">
        <v>15.2</v>
      </c>
      <c r="HO1115" s="104" t="n">
        <f aca="false">AVERAGE(HC1115:HN1115)</f>
        <v>12.175</v>
      </c>
      <c r="IA1115" s="22" t="n">
        <v>1965</v>
      </c>
      <c r="IB1115" s="106" t="s">
        <v>165</v>
      </c>
      <c r="IC1115" s="103" t="n">
        <v>11.9</v>
      </c>
      <c r="ID1115" s="103" t="n">
        <v>14.1</v>
      </c>
      <c r="IE1115" s="103" t="n">
        <v>11.5</v>
      </c>
      <c r="IF1115" s="103" t="n">
        <v>9.3</v>
      </c>
      <c r="IG1115" s="103" t="n">
        <v>8.4</v>
      </c>
      <c r="IH1115" s="103" t="n">
        <v>5.6</v>
      </c>
      <c r="II1115" s="103" t="n">
        <v>4.3</v>
      </c>
      <c r="IJ1115" s="103" t="n">
        <v>6.5</v>
      </c>
      <c r="IK1115" s="103" t="n">
        <v>7.7</v>
      </c>
      <c r="IL1115" s="103" t="n">
        <v>9.7</v>
      </c>
      <c r="IM1115" s="103" t="n">
        <v>9.6</v>
      </c>
      <c r="IN1115" s="103" t="n">
        <v>14.2</v>
      </c>
      <c r="IO1115" s="104" t="n">
        <f aca="false">AVERAGE(IC1115:IN1115)</f>
        <v>9.4</v>
      </c>
      <c r="JA1115" s="22" t="n">
        <v>1965</v>
      </c>
      <c r="JB1115" s="106" t="s">
        <v>165</v>
      </c>
      <c r="JC1115" s="103" t="n">
        <v>10.4</v>
      </c>
      <c r="JD1115" s="103" t="n">
        <v>11.8</v>
      </c>
      <c r="JE1115" s="103" t="n">
        <v>9.9</v>
      </c>
      <c r="JF1115" s="103" t="n">
        <v>6.9</v>
      </c>
      <c r="JG1115" s="103" t="n">
        <v>7.8</v>
      </c>
      <c r="JH1115" s="103" t="n">
        <v>5.3</v>
      </c>
      <c r="JI1115" s="103" t="n">
        <v>3.8</v>
      </c>
      <c r="JJ1115" s="103" t="n">
        <v>5.7</v>
      </c>
      <c r="JK1115" s="103" t="n">
        <v>7.1</v>
      </c>
      <c r="JL1115" s="103" t="n">
        <v>8.5</v>
      </c>
      <c r="JM1115" s="103" t="n">
        <v>7.9</v>
      </c>
      <c r="JN1115" s="103" t="n">
        <v>12.5</v>
      </c>
      <c r="JO1115" s="104" t="n">
        <f aca="false">AVERAGE(JC1115:JN1115)</f>
        <v>8.13333333333333</v>
      </c>
      <c r="KA1115" s="22" t="n">
        <v>1965</v>
      </c>
      <c r="KB1115" s="106" t="s">
        <v>165</v>
      </c>
      <c r="KC1115" s="103" t="n">
        <v>12.2</v>
      </c>
      <c r="KD1115" s="103" t="n">
        <v>14.2</v>
      </c>
      <c r="KE1115" s="103" t="n">
        <v>10.9</v>
      </c>
      <c r="KF1115" s="103" t="n">
        <v>7.3</v>
      </c>
      <c r="KG1115" s="103" t="n">
        <v>7.3</v>
      </c>
      <c r="KH1115" s="103" t="n">
        <v>4</v>
      </c>
      <c r="KI1115" s="103" t="n">
        <v>2.9</v>
      </c>
      <c r="KJ1115" s="103" t="n">
        <v>4.9</v>
      </c>
      <c r="KK1115" s="103" t="n">
        <v>7.2</v>
      </c>
      <c r="KL1115" s="103" t="n">
        <v>9.3</v>
      </c>
      <c r="KM1115" s="103" t="n">
        <v>9.5</v>
      </c>
      <c r="KN1115" s="103" t="n">
        <v>14.6</v>
      </c>
      <c r="KO1115" s="104" t="n">
        <f aca="false">AVERAGE(KC1115:KN1115)</f>
        <v>8.69166666666667</v>
      </c>
      <c r="LA1115" s="22" t="n">
        <v>1965</v>
      </c>
      <c r="LB1115" s="106" t="s">
        <v>165</v>
      </c>
      <c r="LC1115" s="103" t="n">
        <v>12.3</v>
      </c>
      <c r="LD1115" s="103" t="n">
        <v>15</v>
      </c>
      <c r="LE1115" s="103" t="n">
        <v>11.4</v>
      </c>
      <c r="LF1115" s="103" t="n">
        <v>7.7</v>
      </c>
      <c r="LG1115" s="103" t="n">
        <v>7.3</v>
      </c>
      <c r="LH1115" s="103" t="n">
        <v>3.1</v>
      </c>
      <c r="LI1115" s="103" t="n">
        <v>3.4</v>
      </c>
      <c r="LJ1115" s="103" t="n">
        <v>5.6</v>
      </c>
      <c r="LK1115" s="103" t="n">
        <v>7.5</v>
      </c>
      <c r="LL1115" s="103" t="n">
        <v>9.8</v>
      </c>
      <c r="LM1115" s="103" t="n">
        <v>10.3</v>
      </c>
      <c r="LN1115" s="103" t="n">
        <v>14.9</v>
      </c>
      <c r="LO1115" s="104" t="n">
        <f aca="false">AVERAGE(LC1115:LN1115)</f>
        <v>9.025</v>
      </c>
      <c r="MA1115" s="22" t="n">
        <v>1965</v>
      </c>
      <c r="MB1115" s="106" t="s">
        <v>165</v>
      </c>
      <c r="MC1115" s="103" t="n">
        <v>11.3</v>
      </c>
      <c r="MD1115" s="103" t="n">
        <v>13.5</v>
      </c>
      <c r="ME1115" s="103" t="n">
        <v>10.9</v>
      </c>
      <c r="MF1115" s="103" t="n">
        <v>8.6</v>
      </c>
      <c r="MG1115" s="103" t="n">
        <v>7.7</v>
      </c>
      <c r="MH1115" s="103" t="n">
        <v>4.7</v>
      </c>
      <c r="MI1115" s="103" t="n">
        <v>3.6</v>
      </c>
      <c r="MJ1115" s="103" t="n">
        <v>5.8</v>
      </c>
      <c r="MK1115" s="103" t="n">
        <v>7</v>
      </c>
      <c r="ML1115" s="103" t="n">
        <v>8.6</v>
      </c>
      <c r="MM1115" s="103" t="n">
        <v>9</v>
      </c>
      <c r="MN1115" s="103" t="n">
        <v>14.1</v>
      </c>
      <c r="MO1115" s="104" t="n">
        <f aca="false">AVERAGE(MC1115:MN1115)</f>
        <v>8.73333333333333</v>
      </c>
      <c r="NA1115" s="22" t="n">
        <v>1965</v>
      </c>
      <c r="NB1115" s="106" t="s">
        <v>165</v>
      </c>
      <c r="NC1115" s="103" t="n">
        <v>11.1</v>
      </c>
      <c r="ND1115" s="103" t="n">
        <v>12.9</v>
      </c>
      <c r="NE1115" s="103" t="n">
        <v>10.3</v>
      </c>
      <c r="NF1115" s="103" t="n">
        <v>7.1</v>
      </c>
      <c r="NG1115" s="103" t="n">
        <v>6</v>
      </c>
      <c r="NH1115" s="103" t="n">
        <v>2.8</v>
      </c>
      <c r="NI1115" s="103" t="n">
        <v>1.8</v>
      </c>
      <c r="NJ1115" s="103" t="n">
        <v>3.7</v>
      </c>
      <c r="NK1115" s="103" t="n">
        <v>5.4</v>
      </c>
      <c r="NL1115" s="103" t="n">
        <v>8.1</v>
      </c>
      <c r="NM1115" s="103" t="n">
        <v>8.3</v>
      </c>
      <c r="NN1115" s="103" t="n">
        <v>13.5</v>
      </c>
      <c r="NO1115" s="104" t="n">
        <f aca="false">AVERAGE(NC1115:NN1115)</f>
        <v>7.58333333333333</v>
      </c>
      <c r="OA1115" s="22" t="n">
        <v>1965</v>
      </c>
      <c r="OB1115" s="106" t="n">
        <v>1965</v>
      </c>
      <c r="OC1115" s="103" t="n">
        <v>13.6</v>
      </c>
      <c r="OD1115" s="103" t="n">
        <v>13.9</v>
      </c>
      <c r="OE1115" s="103" t="n">
        <v>12</v>
      </c>
      <c r="OF1115" s="103" t="n">
        <v>11.8</v>
      </c>
      <c r="OG1115" s="103" t="n">
        <v>8.5</v>
      </c>
      <c r="OH1115" s="103" t="n">
        <v>8.1</v>
      </c>
      <c r="OI1115" s="103" t="n">
        <v>7.1</v>
      </c>
      <c r="OJ1115" s="103" t="n">
        <v>7.8</v>
      </c>
      <c r="OK1115" s="103" t="n">
        <v>8.1</v>
      </c>
      <c r="OL1115" s="103" t="n">
        <v>9.3</v>
      </c>
      <c r="OM1115" s="103" t="n">
        <v>11.7</v>
      </c>
      <c r="ON1115" s="103" t="n">
        <v>11.6</v>
      </c>
      <c r="OO1115" s="104" t="n">
        <f aca="false">AVERAGE(OC1115:ON1115)</f>
        <v>10.2916666666667</v>
      </c>
      <c r="PA1115" s="22" t="n">
        <v>1965</v>
      </c>
      <c r="PB1115" s="106" t="s">
        <v>165</v>
      </c>
      <c r="PC1115" s="103" t="n">
        <v>14.3</v>
      </c>
      <c r="PD1115" s="103" t="n">
        <v>16.9</v>
      </c>
      <c r="PE1115" s="103" t="n">
        <v>12.6</v>
      </c>
      <c r="PF1115" s="103" t="n">
        <v>7.9</v>
      </c>
      <c r="PG1115" s="103" t="n">
        <v>7.8</v>
      </c>
      <c r="PH1115" s="103" t="n">
        <v>4</v>
      </c>
      <c r="PI1115" s="103" t="n">
        <v>3.7</v>
      </c>
      <c r="PJ1115" s="103" t="n">
        <v>6.1</v>
      </c>
      <c r="PK1115" s="103" t="n">
        <v>8.7</v>
      </c>
      <c r="PL1115" s="103" t="n">
        <v>12.1</v>
      </c>
      <c r="PM1115" s="103" t="n">
        <v>11.8</v>
      </c>
      <c r="PN1115" s="103" t="n">
        <v>17.8</v>
      </c>
      <c r="PO1115" s="104" t="n">
        <f aca="false">AVERAGE(PC1115:PN1115)</f>
        <v>10.3083333333333</v>
      </c>
      <c r="QA1115" s="22" t="n">
        <v>1965</v>
      </c>
      <c r="QB1115" s="106" t="s">
        <v>165</v>
      </c>
      <c r="QC1115" s="103" t="n">
        <v>10.6</v>
      </c>
      <c r="QD1115" s="103" t="n">
        <v>12.6</v>
      </c>
      <c r="QE1115" s="103" t="n">
        <v>9.2</v>
      </c>
      <c r="QF1115" s="103" t="n">
        <v>6.1</v>
      </c>
      <c r="QG1115" s="103" t="n">
        <v>6.8</v>
      </c>
      <c r="QH1115" s="103" t="n">
        <v>2.9</v>
      </c>
      <c r="QI1115" s="103" t="n">
        <v>2.7</v>
      </c>
      <c r="QJ1115" s="103" t="n">
        <v>3.8</v>
      </c>
      <c r="QK1115" s="103" t="n">
        <v>6.1</v>
      </c>
      <c r="QL1115" s="103" t="n">
        <v>7.5</v>
      </c>
      <c r="QM1115" s="103" t="n">
        <v>7.9</v>
      </c>
      <c r="QN1115" s="103" t="n">
        <v>13.8</v>
      </c>
      <c r="QO1115" s="104" t="n">
        <f aca="false">AVERAGE(QC1115:QN1115)</f>
        <v>7.5</v>
      </c>
      <c r="RA1115" s="22" t="n">
        <v>1965</v>
      </c>
      <c r="RB1115" s="106" t="s">
        <v>165</v>
      </c>
      <c r="RC1115" s="103" t="n">
        <v>4.7</v>
      </c>
      <c r="RD1115" s="103" t="n">
        <v>7.5</v>
      </c>
      <c r="RE1115" s="103" t="n">
        <v>4.9</v>
      </c>
      <c r="RF1115" s="103" t="n">
        <v>2.5</v>
      </c>
      <c r="RG1115" s="103" t="n">
        <v>1.6</v>
      </c>
      <c r="RH1115" s="103" t="n">
        <v>-3.5</v>
      </c>
      <c r="RI1115" s="103" t="n">
        <v>-1.6</v>
      </c>
      <c r="RJ1115" s="103" t="n">
        <v>1.4</v>
      </c>
      <c r="RK1115" s="103" t="n">
        <v>4.6</v>
      </c>
      <c r="RL1115" s="103" t="n">
        <v>5.2</v>
      </c>
      <c r="RM1115" s="103" t="n">
        <v>5</v>
      </c>
      <c r="RN1115" s="103" t="n">
        <v>8.9</v>
      </c>
      <c r="RO1115" s="104" t="n">
        <f aca="false">AVERAGE(RC1115:RN1115)</f>
        <v>3.43333333333333</v>
      </c>
      <c r="SA1115" s="22" t="n">
        <v>1965</v>
      </c>
      <c r="SB1115" s="106" t="s">
        <v>165</v>
      </c>
      <c r="SC1115" s="103" t="n">
        <v>11.4</v>
      </c>
      <c r="SD1115" s="103" t="n">
        <v>14</v>
      </c>
      <c r="SE1115" s="103" t="n">
        <v>9</v>
      </c>
      <c r="SF1115" s="103" t="n">
        <v>5.6</v>
      </c>
      <c r="SG1115" s="103" t="n">
        <v>4.4</v>
      </c>
      <c r="SH1115" s="103" t="n">
        <v>0.6</v>
      </c>
      <c r="SI1115" s="103" t="n">
        <v>1.3</v>
      </c>
      <c r="SJ1115" s="103" t="n">
        <v>4.2</v>
      </c>
      <c r="SK1115" s="103" t="n">
        <v>6.9</v>
      </c>
      <c r="SL1115" s="103" t="n">
        <v>8.7</v>
      </c>
      <c r="SM1115" s="103" t="n">
        <v>9</v>
      </c>
      <c r="SN1115" s="103" t="n">
        <v>14.2</v>
      </c>
      <c r="SO1115" s="104" t="n">
        <f aca="false">AVERAGE(SC1115:SN1115)</f>
        <v>7.44166666666667</v>
      </c>
      <c r="TA1115" s="22" t="n">
        <v>1965</v>
      </c>
      <c r="TB1115" s="106" t="s">
        <v>165</v>
      </c>
      <c r="TC1115" s="103" t="n">
        <v>10.2</v>
      </c>
      <c r="TD1115" s="103" t="n">
        <v>11.6</v>
      </c>
      <c r="TE1115" s="103" t="n">
        <v>9.5</v>
      </c>
      <c r="TF1115" s="103" t="n">
        <v>7.4</v>
      </c>
      <c r="TG1115" s="103" t="n">
        <v>6.6</v>
      </c>
      <c r="TH1115" s="103" t="n">
        <v>2.5</v>
      </c>
      <c r="TI1115" s="103" t="n">
        <v>1.9</v>
      </c>
      <c r="TJ1115" s="103" t="n">
        <v>4.9</v>
      </c>
      <c r="TK1115" s="103" t="n">
        <v>6.5</v>
      </c>
      <c r="TL1115" s="103" t="n">
        <v>8.9</v>
      </c>
      <c r="TM1115" s="103" t="n">
        <v>9.1</v>
      </c>
      <c r="TN1115" s="103" t="n">
        <v>12.6</v>
      </c>
      <c r="TO1115" s="104" t="n">
        <f aca="false">AVERAGE(TC1115:TN1115)</f>
        <v>7.64166666666667</v>
      </c>
      <c r="UA1115" s="22" t="n">
        <v>1965</v>
      </c>
      <c r="UB1115" s="106" t="s">
        <v>165</v>
      </c>
      <c r="UC1115" s="103" t="n">
        <v>9.6</v>
      </c>
      <c r="UD1115" s="103" t="n">
        <v>12.2</v>
      </c>
      <c r="UE1115" s="103" t="n">
        <v>8.1</v>
      </c>
      <c r="UF1115" s="103" t="n">
        <v>5.5</v>
      </c>
      <c r="UG1115" s="103" t="n">
        <v>4.8</v>
      </c>
      <c r="UH1115" s="103" t="n">
        <v>1.6</v>
      </c>
      <c r="UI1115" s="103" t="n">
        <v>0.3</v>
      </c>
      <c r="UJ1115" s="103" t="n">
        <v>3.1</v>
      </c>
      <c r="UK1115" s="103" t="n">
        <v>4.8</v>
      </c>
      <c r="UL1115" s="103" t="n">
        <v>6.3</v>
      </c>
      <c r="UM1115" s="103" t="n">
        <v>7.9</v>
      </c>
      <c r="UN1115" s="103" t="n">
        <v>13.8</v>
      </c>
      <c r="UO1115" s="104" t="n">
        <f aca="false">AVERAGE(UC1115:UN1115)</f>
        <v>6.5</v>
      </c>
      <c r="VA1115" s="22" t="n">
        <v>1965</v>
      </c>
      <c r="VB1115" s="106" t="s">
        <v>165</v>
      </c>
      <c r="VC1115" s="103" t="n">
        <v>11.1</v>
      </c>
      <c r="VD1115" s="103" t="n">
        <v>13.6</v>
      </c>
      <c r="VE1115" s="103" t="n">
        <v>10.8</v>
      </c>
      <c r="VF1115" s="103" t="n">
        <v>8.1</v>
      </c>
      <c r="VG1115" s="103" t="n">
        <v>7.7</v>
      </c>
      <c r="VH1115" s="103" t="n">
        <v>4.8</v>
      </c>
      <c r="VI1115" s="103" t="n">
        <v>3.7</v>
      </c>
      <c r="VJ1115" s="103" t="n">
        <v>5.3</v>
      </c>
      <c r="VK1115" s="103" t="n">
        <v>7.7</v>
      </c>
      <c r="VL1115" s="103" t="n">
        <v>9.3</v>
      </c>
      <c r="VM1115" s="103" t="n">
        <v>9</v>
      </c>
      <c r="VN1115" s="103" t="n">
        <v>13.9</v>
      </c>
      <c r="VO1115" s="104" t="n">
        <f aca="false">AVERAGE(VC1115:VN1115)</f>
        <v>8.75</v>
      </c>
      <c r="WA1115" s="22" t="n">
        <v>1965</v>
      </c>
      <c r="WB1115" s="106" t="s">
        <v>165</v>
      </c>
      <c r="WC1115" s="103" t="n">
        <v>12.8</v>
      </c>
      <c r="WD1115" s="103" t="n">
        <v>15.8</v>
      </c>
      <c r="WE1115" s="103" t="n">
        <v>11.8</v>
      </c>
      <c r="WF1115" s="103" t="n">
        <v>8.1</v>
      </c>
      <c r="WG1115" s="103" t="n">
        <v>6.8</v>
      </c>
      <c r="WH1115" s="103" t="n">
        <v>3.5</v>
      </c>
      <c r="WI1115" s="103" t="n">
        <v>2.5</v>
      </c>
      <c r="WJ1115" s="103" t="n">
        <v>4.5</v>
      </c>
      <c r="WK1115" s="103" t="n">
        <v>7.9</v>
      </c>
      <c r="WL1115" s="103" t="n">
        <v>10.4</v>
      </c>
      <c r="WM1115" s="103" t="n">
        <v>10.6</v>
      </c>
      <c r="WN1115" s="103" t="n">
        <v>15.4</v>
      </c>
      <c r="WO1115" s="104" t="n">
        <f aca="false">AVERAGE(WC1115:WN1115)</f>
        <v>9.175</v>
      </c>
      <c r="XA1115" s="22" t="n">
        <v>1965</v>
      </c>
      <c r="XB1115" s="106" t="s">
        <v>165</v>
      </c>
      <c r="XC1115" s="103" t="n">
        <v>12.3</v>
      </c>
      <c r="XD1115" s="103" t="n">
        <v>13.6</v>
      </c>
      <c r="XE1115" s="103" t="n">
        <v>9.9</v>
      </c>
      <c r="XF1115" s="103" t="n">
        <v>6.3</v>
      </c>
      <c r="XG1115" s="103" t="n">
        <v>5.5</v>
      </c>
      <c r="XH1115" s="103" t="n">
        <v>1.6</v>
      </c>
      <c r="XI1115" s="103" t="n">
        <v>1.8</v>
      </c>
      <c r="XJ1115" s="103" t="n">
        <v>4.7</v>
      </c>
      <c r="XK1115" s="103" t="n">
        <v>7.5</v>
      </c>
      <c r="XL1115" s="103" t="n">
        <v>9.5</v>
      </c>
      <c r="XM1115" s="103" t="n">
        <v>9.5</v>
      </c>
      <c r="XN1115" s="103" t="n">
        <v>14.5</v>
      </c>
      <c r="XO1115" s="104" t="n">
        <f aca="false">AVERAGE(XC1115:XN1115)</f>
        <v>8.05833333333333</v>
      </c>
      <c r="YA1115" s="22" t="n">
        <v>1965</v>
      </c>
      <c r="YB1115" s="106" t="s">
        <v>165</v>
      </c>
      <c r="YC1115" s="103" t="n">
        <v>12</v>
      </c>
      <c r="YD1115" s="103" t="n">
        <v>12.9</v>
      </c>
      <c r="YE1115" s="103" t="n">
        <v>11</v>
      </c>
      <c r="YF1115" s="103" t="n">
        <v>8.5</v>
      </c>
      <c r="YG1115" s="103" t="n">
        <v>8.5</v>
      </c>
      <c r="YH1115" s="103" t="n">
        <v>5.9</v>
      </c>
      <c r="YI1115" s="103" t="n">
        <v>4.8</v>
      </c>
      <c r="YJ1115" s="103" t="n">
        <v>6.4</v>
      </c>
      <c r="YK1115" s="103" t="n">
        <v>7.9</v>
      </c>
      <c r="YL1115" s="103" t="n">
        <v>9.4</v>
      </c>
      <c r="YM1115" s="103" t="n">
        <v>8.9</v>
      </c>
      <c r="YN1115" s="103" t="n">
        <v>12.8</v>
      </c>
      <c r="YO1115" s="104" t="n">
        <f aca="false">AVERAGE(YC1115:YN1115)</f>
        <v>9.08333333333333</v>
      </c>
      <c r="ZA1115" s="22" t="n">
        <v>1965</v>
      </c>
      <c r="ZB1115" s="106" t="s">
        <v>165</v>
      </c>
      <c r="ZC1115" s="103" t="n">
        <v>12.3</v>
      </c>
      <c r="ZD1115" s="103" t="n">
        <v>14</v>
      </c>
      <c r="ZE1115" s="103" t="n">
        <v>12.8</v>
      </c>
      <c r="ZF1115" s="103" t="n">
        <v>10.9</v>
      </c>
      <c r="ZG1115" s="103" t="n">
        <v>10.6</v>
      </c>
      <c r="ZH1115" s="103" t="n">
        <v>9.2</v>
      </c>
      <c r="ZI1115" s="103" t="n">
        <v>7.8</v>
      </c>
      <c r="ZJ1115" s="103" t="n">
        <v>8.5</v>
      </c>
      <c r="ZK1115" s="103" t="n">
        <v>9.5</v>
      </c>
      <c r="ZL1115" s="103" t="n">
        <v>10.1</v>
      </c>
      <c r="ZM1115" s="103" t="n">
        <v>10.2</v>
      </c>
      <c r="ZN1115" s="103" t="n">
        <v>13.8</v>
      </c>
      <c r="ZO1115" s="104" t="n">
        <f aca="false">AVERAGE(ZC1115:ZN1115)</f>
        <v>10.8083333333333</v>
      </c>
    </row>
    <row r="1116" customFormat="false" ht="12.8" hidden="false" customHeight="false" outlineLevel="0" collapsed="false">
      <c r="A1116" s="97"/>
      <c r="B1116" s="11" t="n">
        <f aca="false">AVERAGE(AO1116,BO1116,CO1116,DO1116,EO1116,FO1116,GO1116,HO1116,IO1116,JO1116,KO1116,LO1116,MO1116,NO1116,OO1116,PO1116,QO1116,RO1116,SO1116,TO1116,UO1116,VO1116,WO1116,XO1116,YO1116,ZO1116)</f>
        <v>8.50512820512821</v>
      </c>
      <c r="C1116" s="98" t="n">
        <f aca="false">AVERAGE(B1112:B1116)</f>
        <v>8.68971153846154</v>
      </c>
      <c r="D1116" s="99" t="n">
        <f aca="false">AVERAGE(B1107:B1116)</f>
        <v>8.73148237179487</v>
      </c>
      <c r="E1116" s="11" t="n">
        <f aca="false">AVERAGE(B1097:B1116)</f>
        <v>8.68410493152681</v>
      </c>
      <c r="F1116" s="100" t="n">
        <f aca="false">AVERAGE(B1067:B1116)</f>
        <v>8.70442722902098</v>
      </c>
      <c r="G1116" s="3" t="n">
        <f aca="false">MAX(AC1116:AN1116,BC1116:BN1116,CC1116:CN1116,DC1116:DN1116,EC1116:EN1116,FC1116:FN1116,GC1116:GN1116,HC1116:HN1116,IC1116:IN1116,JC1116:JN1116,KC1116:KN1116,LC1116:LN1116,MC1116:MN1116,NC1116:NN1116,OC1116:ON1116,PC1116:PN1116,QC1116:QN1116,RC1116:RN1116,SC1116:SN1116,TC1116:TN1116,UC1116:UN1116,VC1116:VN1116,WC1116:WN1116,XC1116:XN1116,YC1116:YN1116,ZC1116:ZN1116,)</f>
        <v>18.1</v>
      </c>
      <c r="H1116" s="19" t="n">
        <f aca="false">MEDIAN(AC1116:AN1116,BC1116:BN1116,CC1116:CN1116,DC1116:DN1116,EC1116:EN1116,FC1116:FN1116,GC1116:GN1116,HC1116:HN1116,IC1116:IN1116,JC1116:JN1116,KC1116:KN1116,LC1116:LN1116,MC1116:MN1116,NC1116:NN1116,OC1116:ON1116,PC1116:PN1116,QC1116:QN1116,RC1116:RN1116,SC1116:SN1116,TC1116:TN1116,UC1116:UN1116,VC1116:VN1116,WC1116:WN1116,XC1116:XN1116,YC1116:YN1116,ZC1116:ZN1116,)</f>
        <v>8.4</v>
      </c>
      <c r="I1116" s="5" t="n">
        <f aca="false">MIN(AC1116:AN1116,BC1116:BN1116,CC1116:CN1116,DC1116:DN1116,EC1116:EN1116,FC1116:FN1116,GC1116:GN1116,HC1116:HN1116,IC1116:IN1116,JC1116:JN1116,KC1116:KN1116,LC1116:LN1116,MC1116:MN1116,NC1116:NN1116,OC1116:ON1116,PC1116:PN1116,QC1116:QN1116,RC1116:RN1116,SC1116:SN1116,TC1116:TN1116,UC1116:UN1116,VC1116:VN1116,WC1116:WN1116,XC1116:XN1116,YC1116:YN1116,ZC1116:ZN1116)</f>
        <v>-0.6</v>
      </c>
      <c r="J1116" s="5" t="n">
        <f aca="false">MIN(AC1116:AN1116,BC1116:BN1116,CC1116:CN1116,DC1116:DN1116,EC1116:EN1116,FC1116:FN1116,GC1116:GN1116,HC1116:HN1116,IC1116:IN1116,JC1116:JN1116,KC1116:KN1116,LC1116:LN1116,MC1116:MN1116,NC1116:NN1116,OC1116:ON1116,PC1116:PN1116,QC1116:QN1116,SC1116:SN1116,TC1116:TN1116,UC1116:UN1116,VC1116:VN1116,WC1116:WN1116,XC1116:XN1116,YC1116:YN1116,ZC1116:ZN1116)</f>
        <v>0</v>
      </c>
      <c r="K1116" s="101" t="n">
        <f aca="false">(G1116+I1116)/2</f>
        <v>8.75</v>
      </c>
      <c r="AB1116" s="102" t="n">
        <v>1966</v>
      </c>
      <c r="AC1116" s="103" t="n">
        <v>13.1</v>
      </c>
      <c r="AD1116" s="103" t="n">
        <v>11.5</v>
      </c>
      <c r="AE1116" s="103" t="n">
        <v>10.8</v>
      </c>
      <c r="AF1116" s="103" t="n">
        <v>7.4</v>
      </c>
      <c r="AG1116" s="103" t="n">
        <v>6.1</v>
      </c>
      <c r="AH1116" s="103" t="n">
        <v>2.9</v>
      </c>
      <c r="AI1116" s="103" t="n">
        <v>3.6</v>
      </c>
      <c r="AJ1116" s="103" t="n">
        <v>4.3</v>
      </c>
      <c r="AK1116" s="103" t="n">
        <v>6.7</v>
      </c>
      <c r="AL1116" s="103" t="n">
        <v>7.1</v>
      </c>
      <c r="AM1116" s="103" t="n">
        <v>9.9</v>
      </c>
      <c r="AN1116" s="103" t="n">
        <v>10.5</v>
      </c>
      <c r="AO1116" s="104" t="n">
        <f aca="false">AVERAGE(AC1116:AN1116)</f>
        <v>7.825</v>
      </c>
      <c r="BA1116" s="22" t="n">
        <v>1966</v>
      </c>
      <c r="BB1116" s="106" t="s">
        <v>166</v>
      </c>
      <c r="BC1116" s="103" t="n">
        <v>13.3</v>
      </c>
      <c r="BD1116" s="103" t="n">
        <v>13.2</v>
      </c>
      <c r="BE1116" s="103" t="n">
        <v>13.1</v>
      </c>
      <c r="BF1116" s="103" t="n">
        <v>7.8</v>
      </c>
      <c r="BG1116" s="103" t="n">
        <v>6.4</v>
      </c>
      <c r="BH1116" s="103" t="n">
        <v>4.4</v>
      </c>
      <c r="BI1116" s="103" t="n">
        <v>3.9</v>
      </c>
      <c r="BJ1116" s="103" t="n">
        <v>4.5</v>
      </c>
      <c r="BK1116" s="103" t="n">
        <v>7</v>
      </c>
      <c r="BL1116" s="103" t="n">
        <v>8.6</v>
      </c>
      <c r="BM1116" s="103" t="n">
        <v>10.2</v>
      </c>
      <c r="BN1116" s="103" t="n">
        <v>12.1</v>
      </c>
      <c r="BO1116" s="104" t="n">
        <f aca="false">AVERAGE(BC1116:BN1116)</f>
        <v>8.70833333333333</v>
      </c>
      <c r="CA1116" s="22" t="n">
        <v>1966</v>
      </c>
      <c r="CB1116" s="106" t="s">
        <v>166</v>
      </c>
      <c r="CC1116" s="103" t="n">
        <v>11.5</v>
      </c>
      <c r="CD1116" s="103" t="n">
        <v>10.8</v>
      </c>
      <c r="CE1116" s="103" t="n">
        <v>10.1</v>
      </c>
      <c r="CF1116" s="103" t="n">
        <v>5.6</v>
      </c>
      <c r="CG1116" s="103" t="n">
        <v>5.8</v>
      </c>
      <c r="CH1116" s="103" t="n">
        <v>2.7</v>
      </c>
      <c r="CI1116" s="103" t="n">
        <v>2.7</v>
      </c>
      <c r="CJ1116" s="103" t="n">
        <v>3.5</v>
      </c>
      <c r="CK1116" s="103" t="n">
        <v>5.4</v>
      </c>
      <c r="CL1116" s="103" t="n">
        <v>6.5</v>
      </c>
      <c r="CM1116" s="103" t="n">
        <v>8.7</v>
      </c>
      <c r="CN1116" s="103" t="n">
        <v>9.5</v>
      </c>
      <c r="CO1116" s="104" t="n">
        <f aca="false">AVERAGE(CC1116:CN1116)</f>
        <v>6.9</v>
      </c>
      <c r="DA1116" s="22" t="n">
        <v>1966</v>
      </c>
      <c r="DB1116" s="106" t="s">
        <v>166</v>
      </c>
      <c r="DC1116" s="103" t="n">
        <v>15.1</v>
      </c>
      <c r="DD1116" s="103" t="n">
        <v>13.1</v>
      </c>
      <c r="DE1116" s="103" t="n">
        <v>11.8</v>
      </c>
      <c r="DF1116" s="103" t="n">
        <v>5.8</v>
      </c>
      <c r="DG1116" s="103" t="n">
        <v>4.3</v>
      </c>
      <c r="DH1116" s="103" t="n">
        <v>1.8</v>
      </c>
      <c r="DI1116" s="103" t="n">
        <v>1.7</v>
      </c>
      <c r="DJ1116" s="103" t="n">
        <v>3.1</v>
      </c>
      <c r="DK1116" s="103" t="n">
        <v>5.3</v>
      </c>
      <c r="DL1116" s="103" t="n">
        <v>7.2</v>
      </c>
      <c r="DM1116" s="103" t="n">
        <v>9.9</v>
      </c>
      <c r="DN1116" s="103" t="n">
        <v>12.6</v>
      </c>
      <c r="DO1116" s="104" t="n">
        <f aca="false">AVERAGE(DC1116:DN1116)</f>
        <v>7.64166666666667</v>
      </c>
      <c r="EA1116" s="22" t="n">
        <v>1966</v>
      </c>
      <c r="EB1116" s="106" t="s">
        <v>166</v>
      </c>
      <c r="EC1116" s="103" t="n">
        <v>12.2</v>
      </c>
      <c r="ED1116" s="103" t="n">
        <v>13.4</v>
      </c>
      <c r="EE1116" s="103" t="n">
        <v>13.6</v>
      </c>
      <c r="EF1116" s="103" t="n">
        <v>10.6</v>
      </c>
      <c r="EG1116" s="103" t="n">
        <v>9.8</v>
      </c>
      <c r="EH1116" s="103" t="n">
        <v>7.8</v>
      </c>
      <c r="EI1116" s="103" t="n">
        <v>6.4</v>
      </c>
      <c r="EJ1116" s="103" t="n">
        <v>7.2</v>
      </c>
      <c r="EK1116" s="103" t="n">
        <v>9.2</v>
      </c>
      <c r="EL1116" s="103" t="n">
        <v>9.7</v>
      </c>
      <c r="EM1116" s="103" t="n">
        <v>10.8</v>
      </c>
      <c r="EN1116" s="103" t="n">
        <v>11.9</v>
      </c>
      <c r="EO1116" s="104" t="n">
        <f aca="false">AVERAGE(EC1116:EN1116)</f>
        <v>10.2166666666667</v>
      </c>
      <c r="FA1116" s="22" t="n">
        <v>1966</v>
      </c>
      <c r="FB1116" s="106" t="s">
        <v>166</v>
      </c>
      <c r="FC1116" s="103" t="n">
        <v>10.1</v>
      </c>
      <c r="FD1116" s="103" t="n">
        <v>11.7</v>
      </c>
      <c r="FE1116" s="103" t="n">
        <v>8.5</v>
      </c>
      <c r="FF1116" s="103" t="n">
        <v>4.4</v>
      </c>
      <c r="FG1116" s="103" t="n">
        <v>3.3</v>
      </c>
      <c r="FH1116" s="103" t="n">
        <v>0</v>
      </c>
      <c r="FI1116" s="103" t="n">
        <v>1.5</v>
      </c>
      <c r="FJ1116" s="103" t="n">
        <v>2.9</v>
      </c>
      <c r="FK1116" s="103" t="n">
        <v>4.5</v>
      </c>
      <c r="FL1116" s="103" t="n">
        <v>6.4</v>
      </c>
      <c r="FM1116" s="103" t="n">
        <v>8.7</v>
      </c>
      <c r="FN1116" s="103" t="n">
        <v>10.4</v>
      </c>
      <c r="FO1116" s="104" t="n">
        <f aca="false">AVERAGE(FC1116:FN1116)</f>
        <v>6.03333333333333</v>
      </c>
      <c r="GA1116" s="22" t="n">
        <v>1966</v>
      </c>
      <c r="GB1116" s="106" t="s">
        <v>166</v>
      </c>
      <c r="GC1116" s="103" t="n">
        <v>16.6</v>
      </c>
      <c r="GD1116" s="103" t="n">
        <v>14.2</v>
      </c>
      <c r="GE1116" s="103" t="n">
        <v>12.7</v>
      </c>
      <c r="GF1116" s="103" t="n">
        <v>8.4</v>
      </c>
      <c r="GG1116" s="103" t="n">
        <v>6.5</v>
      </c>
      <c r="GH1116" s="103" t="n">
        <v>2.3</v>
      </c>
      <c r="GI1116" s="103" t="n">
        <v>3</v>
      </c>
      <c r="GJ1116" s="103" t="n">
        <v>4.3</v>
      </c>
      <c r="GK1116" s="103" t="n">
        <v>6.8</v>
      </c>
      <c r="GL1116" s="103" t="n">
        <v>8.6</v>
      </c>
      <c r="GM1116" s="103" t="n">
        <v>11.6</v>
      </c>
      <c r="GN1116" s="103" t="n">
        <v>13.5</v>
      </c>
      <c r="GO1116" s="104" t="n">
        <f aca="false">AVERAGE(GC1116:GN1116)</f>
        <v>9.04166666666667</v>
      </c>
      <c r="HA1116" s="22" t="n">
        <v>1966</v>
      </c>
      <c r="HB1116" s="106" t="s">
        <v>166</v>
      </c>
      <c r="HC1116" s="103" t="n">
        <v>15.7</v>
      </c>
      <c r="HD1116" s="103" t="n">
        <v>16.2</v>
      </c>
      <c r="HE1116" s="103" t="n">
        <v>16.3</v>
      </c>
      <c r="HF1116" s="103" t="n">
        <v>12.5</v>
      </c>
      <c r="HG1116" s="103" t="n">
        <v>10.9</v>
      </c>
      <c r="HH1116" s="103" t="n">
        <v>9.1</v>
      </c>
      <c r="HI1116" s="103" t="n">
        <v>8.2</v>
      </c>
      <c r="HJ1116" s="103" t="n">
        <v>8.5</v>
      </c>
      <c r="HK1116" s="103" t="n">
        <v>10.1</v>
      </c>
      <c r="HL1116" s="103" t="n">
        <v>11.7</v>
      </c>
      <c r="HM1116" s="103" t="n">
        <v>13.1</v>
      </c>
      <c r="HN1116" s="103" t="n">
        <v>14.7</v>
      </c>
      <c r="HO1116" s="104" t="n">
        <f aca="false">AVERAGE(HC1116:HN1116)</f>
        <v>12.25</v>
      </c>
      <c r="IA1116" s="22" t="n">
        <v>1966</v>
      </c>
      <c r="IB1116" s="106" t="s">
        <v>166</v>
      </c>
      <c r="IC1116" s="103" t="n">
        <v>14.4</v>
      </c>
      <c r="ID1116" s="103" t="n">
        <v>14.6</v>
      </c>
      <c r="IE1116" s="103" t="n">
        <v>13.4</v>
      </c>
      <c r="IF1116" s="103" t="n">
        <v>8.6</v>
      </c>
      <c r="IG1116" s="103" t="n">
        <v>7.7</v>
      </c>
      <c r="IH1116" s="103" t="n">
        <v>4.4</v>
      </c>
      <c r="II1116" s="103" t="n">
        <v>5</v>
      </c>
      <c r="IJ1116" s="103" t="n">
        <v>5</v>
      </c>
      <c r="IK1116" s="103" t="n">
        <v>7.5</v>
      </c>
      <c r="IL1116" s="103" t="n">
        <v>8.7</v>
      </c>
      <c r="IM1116" s="103" t="n">
        <v>11.3</v>
      </c>
      <c r="IN1116" s="103" t="n">
        <v>12.1</v>
      </c>
      <c r="IO1116" s="104" t="n">
        <f aca="false">AVERAGE(IC1116:IN1116)</f>
        <v>9.39166666666667</v>
      </c>
      <c r="JA1116" s="22" t="n">
        <v>1966</v>
      </c>
      <c r="JB1116" s="106" t="s">
        <v>166</v>
      </c>
      <c r="JC1116" s="103" t="n">
        <v>12.3</v>
      </c>
      <c r="JD1116" s="103" t="n">
        <v>11.3</v>
      </c>
      <c r="JE1116" s="103" t="n">
        <v>11.7</v>
      </c>
      <c r="JF1116" s="103" t="n">
        <v>8.4</v>
      </c>
      <c r="JG1116" s="103" t="n">
        <v>7.6</v>
      </c>
      <c r="JH1116" s="103" t="n">
        <v>3.7</v>
      </c>
      <c r="JI1116" s="103" t="n">
        <v>4.5</v>
      </c>
      <c r="JJ1116" s="103" t="n">
        <v>4</v>
      </c>
      <c r="JK1116" s="103" t="n">
        <v>6.9</v>
      </c>
      <c r="JL1116" s="103" t="n">
        <v>7.2</v>
      </c>
      <c r="JM1116" s="103" t="n">
        <v>10</v>
      </c>
      <c r="JN1116" s="103" t="n">
        <v>10.3</v>
      </c>
      <c r="JO1116" s="104" t="n">
        <f aca="false">AVERAGE(JC1116:JN1116)</f>
        <v>8.15833333333333</v>
      </c>
      <c r="KA1116" s="22" t="n">
        <v>1966</v>
      </c>
      <c r="KB1116" s="106" t="s">
        <v>166</v>
      </c>
      <c r="KC1116" s="103" t="n">
        <v>15.3</v>
      </c>
      <c r="KD1116" s="103" t="n">
        <v>13.2</v>
      </c>
      <c r="KE1116" s="103" t="n">
        <v>12.7</v>
      </c>
      <c r="KF1116" s="103" t="n">
        <v>7.7</v>
      </c>
      <c r="KG1116" s="103" t="n">
        <v>6.3</v>
      </c>
      <c r="KH1116" s="103" t="n">
        <v>3</v>
      </c>
      <c r="KI1116" s="103" t="n">
        <v>3.8</v>
      </c>
      <c r="KJ1116" s="103" t="n">
        <v>4.6</v>
      </c>
      <c r="KK1116" s="103" t="n">
        <v>6.9</v>
      </c>
      <c r="KL1116" s="103" t="n">
        <v>7.7</v>
      </c>
      <c r="KM1116" s="103" t="n">
        <v>11.9</v>
      </c>
      <c r="KN1116" s="103" t="n">
        <v>12.7</v>
      </c>
      <c r="KO1116" s="104" t="n">
        <f aca="false">AVERAGE(KC1116:KN1116)</f>
        <v>8.81666666666667</v>
      </c>
      <c r="LA1116" s="22" t="n">
        <v>1966</v>
      </c>
      <c r="LB1116" s="106" t="s">
        <v>166</v>
      </c>
      <c r="LC1116" s="103" t="n">
        <v>16</v>
      </c>
      <c r="LD1116" s="103" t="n">
        <v>13.9</v>
      </c>
      <c r="LE1116" s="103" t="n">
        <v>11.9</v>
      </c>
      <c r="LF1116" s="103" t="n">
        <v>8</v>
      </c>
      <c r="LG1116" s="103" t="n">
        <v>6.6</v>
      </c>
      <c r="LH1116" s="103" t="n">
        <v>1.9</v>
      </c>
      <c r="LI1116" s="103" t="n">
        <v>3.4</v>
      </c>
      <c r="LJ1116" s="103" t="n">
        <v>4</v>
      </c>
      <c r="LK1116" s="103" t="n">
        <v>7.1</v>
      </c>
      <c r="LL1116" s="103" t="n">
        <v>9</v>
      </c>
      <c r="LM1116" s="103" t="n">
        <v>11.7</v>
      </c>
      <c r="LN1116" s="103" t="n">
        <v>13.4</v>
      </c>
      <c r="LO1116" s="104" t="n">
        <f aca="false">AVERAGE(LC1116:LN1116)</f>
        <v>8.90833333333333</v>
      </c>
      <c r="MA1116" s="22" t="n">
        <v>1966</v>
      </c>
      <c r="MB1116" s="106" t="s">
        <v>166</v>
      </c>
      <c r="MC1116" s="103" t="n">
        <v>13.8</v>
      </c>
      <c r="MD1116" s="103" t="n">
        <v>13.7</v>
      </c>
      <c r="ME1116" s="103" t="n">
        <v>12.6</v>
      </c>
      <c r="MF1116" s="103" t="n">
        <v>8.4</v>
      </c>
      <c r="MG1116" s="103" t="n">
        <v>7.7</v>
      </c>
      <c r="MH1116" s="103" t="n">
        <v>3.8</v>
      </c>
      <c r="MI1116" s="103" t="n">
        <v>4</v>
      </c>
      <c r="MJ1116" s="103" t="n">
        <v>4.3</v>
      </c>
      <c r="MK1116" s="103" t="n">
        <v>6.7</v>
      </c>
      <c r="ML1116" s="103" t="n">
        <v>7.9</v>
      </c>
      <c r="MM1116" s="103" t="n">
        <v>9.8</v>
      </c>
      <c r="MN1116" s="103" t="n">
        <v>11.5</v>
      </c>
      <c r="MO1116" s="104" t="n">
        <f aca="false">AVERAGE(MC1116:MN1116)</f>
        <v>8.68333333333333</v>
      </c>
      <c r="NA1116" s="22" t="n">
        <v>1966</v>
      </c>
      <c r="NB1116" s="106" t="s">
        <v>166</v>
      </c>
      <c r="NC1116" s="103" t="n">
        <v>12.8</v>
      </c>
      <c r="ND1116" s="103" t="n">
        <v>10.3</v>
      </c>
      <c r="NE1116" s="103" t="n">
        <v>10.1</v>
      </c>
      <c r="NF1116" s="103" t="n">
        <v>5.8</v>
      </c>
      <c r="NG1116" s="103" t="n">
        <v>5.1</v>
      </c>
      <c r="NH1116" s="103" t="n">
        <v>1.4</v>
      </c>
      <c r="NI1116" s="103" t="n">
        <v>2.7</v>
      </c>
      <c r="NJ1116" s="103" t="n">
        <v>3.1</v>
      </c>
      <c r="NK1116" s="103" t="n">
        <v>6.1</v>
      </c>
      <c r="NL1116" s="103" t="n">
        <v>7.4</v>
      </c>
      <c r="NM1116" s="103" t="n">
        <v>10.7</v>
      </c>
      <c r="NN1116" s="103" t="n">
        <v>11</v>
      </c>
      <c r="NO1116" s="104" t="n">
        <f aca="false">AVERAGE(NC1116:NN1116)</f>
        <v>7.20833333333333</v>
      </c>
      <c r="OA1116" s="22" t="n">
        <v>1966</v>
      </c>
      <c r="OB1116" s="106" t="n">
        <v>1966</v>
      </c>
      <c r="OC1116" s="103" t="n">
        <v>12.8</v>
      </c>
      <c r="OD1116" s="103" t="n">
        <v>14.8</v>
      </c>
      <c r="OE1116" s="103" t="n">
        <v>12.7</v>
      </c>
      <c r="OF1116" s="103" t="n">
        <v>9.6</v>
      </c>
      <c r="OG1116" s="103" t="n">
        <v>9.1</v>
      </c>
      <c r="OH1116" s="103" t="n">
        <v>6.7</v>
      </c>
      <c r="OI1116" s="103" t="n">
        <v>5.6</v>
      </c>
      <c r="OJ1116" s="103" t="n">
        <v>7.6</v>
      </c>
      <c r="OK1116" s="103" t="n">
        <v>9.3</v>
      </c>
      <c r="OL1116" s="103" t="n">
        <v>11.1</v>
      </c>
      <c r="OM1116" s="103" t="n">
        <v>11</v>
      </c>
      <c r="ON1116" s="103" t="n">
        <v>15.4</v>
      </c>
      <c r="OO1116" s="104" t="n">
        <f aca="false">AVERAGE(OC1116:ON1116)</f>
        <v>10.475</v>
      </c>
      <c r="PA1116" s="22" t="n">
        <v>1966</v>
      </c>
      <c r="PB1116" s="106" t="s">
        <v>166</v>
      </c>
      <c r="PC1116" s="103" t="n">
        <v>18.1</v>
      </c>
      <c r="PD1116" s="103" t="n">
        <v>14.9</v>
      </c>
      <c r="PE1116" s="103" t="n">
        <v>13.6</v>
      </c>
      <c r="PF1116" s="103" t="n">
        <v>8.9</v>
      </c>
      <c r="PG1116" s="103" t="n">
        <v>6.9</v>
      </c>
      <c r="PH1116" s="103" t="n">
        <v>4.2</v>
      </c>
      <c r="PI1116" s="103" t="n">
        <v>3.8</v>
      </c>
      <c r="PJ1116" s="103" t="n">
        <v>4.1</v>
      </c>
      <c r="PK1116" s="103" t="n">
        <v>7.8</v>
      </c>
      <c r="PL1116" s="103" t="n">
        <v>9.8</v>
      </c>
      <c r="PM1116" s="103" t="n">
        <v>13.6</v>
      </c>
      <c r="PN1116" s="103" t="n">
        <v>15.1</v>
      </c>
      <c r="PO1116" s="104" t="n">
        <f aca="false">AVERAGE(PC1116:PN1116)</f>
        <v>10.0666666666667</v>
      </c>
      <c r="QA1116" s="22" t="n">
        <v>1966</v>
      </c>
      <c r="QB1116" s="106" t="s">
        <v>166</v>
      </c>
      <c r="QC1116" s="103" t="n">
        <v>13.9</v>
      </c>
      <c r="QD1116" s="103" t="n">
        <v>11.5</v>
      </c>
      <c r="QE1116" s="103" t="n">
        <v>11.2</v>
      </c>
      <c r="QF1116" s="103" t="n">
        <v>6.7</v>
      </c>
      <c r="QG1116" s="103" t="n">
        <v>5.4</v>
      </c>
      <c r="QH1116" s="103" t="n">
        <v>3</v>
      </c>
      <c r="QI1116" s="103" t="n">
        <v>3.8</v>
      </c>
      <c r="QJ1116" s="103" t="n">
        <v>3.4</v>
      </c>
      <c r="QK1116" s="103" t="n">
        <v>6.4</v>
      </c>
      <c r="QL1116" s="103" t="n">
        <v>6.1</v>
      </c>
      <c r="QM1116" s="103" t="n">
        <v>11</v>
      </c>
      <c r="QN1116" s="103" t="n">
        <v>10.7</v>
      </c>
      <c r="QO1116" s="104" t="n">
        <f aca="false">AVERAGE(QC1116:QN1116)</f>
        <v>7.75833333333333</v>
      </c>
      <c r="RA1116" s="22" t="n">
        <v>1966</v>
      </c>
      <c r="RB1116" s="106" t="s">
        <v>166</v>
      </c>
      <c r="RC1116" s="103" t="n">
        <v>9.4</v>
      </c>
      <c r="RD1116" s="103" t="n">
        <v>8.4</v>
      </c>
      <c r="RE1116" s="103" t="n">
        <v>8.2</v>
      </c>
      <c r="RF1116" s="103" t="n">
        <v>2.9</v>
      </c>
      <c r="RG1116" s="103" t="n">
        <v>1.3</v>
      </c>
      <c r="RH1116" s="103" t="n">
        <v>-0.5</v>
      </c>
      <c r="RI1116" s="103" t="n">
        <v>-0.3</v>
      </c>
      <c r="RJ1116" s="103" t="n">
        <v>-0.6</v>
      </c>
      <c r="RK1116" s="103" t="n">
        <v>2.9</v>
      </c>
      <c r="RL1116" s="103" t="n">
        <v>5.1</v>
      </c>
      <c r="RM1116" s="103" t="n">
        <v>6.8</v>
      </c>
      <c r="RN1116" s="103" t="n">
        <v>8.6</v>
      </c>
      <c r="RO1116" s="104" t="n">
        <f aca="false">AVERAGE(RC1116:RN1116)</f>
        <v>4.35</v>
      </c>
      <c r="SA1116" s="22" t="n">
        <v>1966</v>
      </c>
      <c r="SB1116" s="106" t="s">
        <v>166</v>
      </c>
      <c r="SC1116" s="103" t="n">
        <v>15.8</v>
      </c>
      <c r="SD1116" s="103" t="n">
        <v>13.7</v>
      </c>
      <c r="SE1116" s="103" t="n">
        <v>11.7</v>
      </c>
      <c r="SF1116" s="103" t="n">
        <v>5.6</v>
      </c>
      <c r="SG1116" s="103" t="n">
        <v>2.7</v>
      </c>
      <c r="SH1116" s="103" t="n">
        <v>1.1</v>
      </c>
      <c r="SI1116" s="103" t="n">
        <v>1.1</v>
      </c>
      <c r="SJ1116" s="103" t="n">
        <v>2.3</v>
      </c>
      <c r="SK1116" s="103" t="n">
        <v>4.6</v>
      </c>
      <c r="SL1116" s="103" t="n">
        <v>5.8</v>
      </c>
      <c r="SM1116" s="103" t="n">
        <v>8.8</v>
      </c>
      <c r="SN1116" s="103" t="n">
        <v>11.6</v>
      </c>
      <c r="SO1116" s="104" t="n">
        <f aca="false">AVERAGE(SC1116:SN1116)</f>
        <v>7.06666666666667</v>
      </c>
      <c r="TA1116" s="22" t="n">
        <v>1966</v>
      </c>
      <c r="TB1116" s="106" t="s">
        <v>166</v>
      </c>
      <c r="TC1116" s="103" t="n">
        <v>13.5</v>
      </c>
      <c r="TD1116" s="103" t="n">
        <v>13.3</v>
      </c>
      <c r="TE1116" s="103" t="n">
        <v>12.5</v>
      </c>
      <c r="TF1116" s="103" t="n">
        <v>7.3</v>
      </c>
      <c r="TG1116" s="103" t="n">
        <v>5.8</v>
      </c>
      <c r="TH1116" s="103" t="n">
        <v>3.3</v>
      </c>
      <c r="TI1116" s="103" t="n">
        <v>2.7</v>
      </c>
      <c r="TJ1116" s="103" t="n">
        <v>3.5</v>
      </c>
      <c r="TK1116" s="103" t="n">
        <v>6.3</v>
      </c>
      <c r="TL1116" s="103" t="n">
        <v>8.2</v>
      </c>
      <c r="TM1116" s="103" t="n">
        <v>9.8</v>
      </c>
      <c r="TN1116" s="103" t="n">
        <v>11.7</v>
      </c>
      <c r="TO1116" s="104" t="n">
        <f aca="false">AVERAGE(TC1116:TN1116)</f>
        <v>8.15833333333333</v>
      </c>
      <c r="UA1116" s="22" t="n">
        <v>1966</v>
      </c>
      <c r="UB1116" s="106" t="s">
        <v>166</v>
      </c>
      <c r="UC1116" s="103" t="n">
        <v>16.5</v>
      </c>
      <c r="UD1116" s="103" t="n">
        <v>15.3</v>
      </c>
      <c r="UE1116" s="103" t="n">
        <v>13.3</v>
      </c>
      <c r="UF1116" s="103" t="n">
        <v>6.2</v>
      </c>
      <c r="UG1116" s="103" t="n">
        <v>5.2</v>
      </c>
      <c r="UH1116" s="103" t="n">
        <v>0.6</v>
      </c>
      <c r="UI1116" s="103" t="n">
        <v>2</v>
      </c>
      <c r="UJ1116" s="103" t="n">
        <v>3.1</v>
      </c>
      <c r="UK1116" s="103" t="n">
        <v>6.1</v>
      </c>
      <c r="UL1116" s="103" t="n">
        <v>7.3</v>
      </c>
      <c r="UM1116" s="103" t="n">
        <v>9.7</v>
      </c>
      <c r="UN1116" s="103" t="n">
        <v>10.6</v>
      </c>
      <c r="UO1116" s="104" t="n">
        <f aca="false">AVERAGE(UC1116:UN1116)</f>
        <v>7.99166666666667</v>
      </c>
      <c r="VA1116" s="22" t="n">
        <v>1966</v>
      </c>
      <c r="VB1116" s="106" t="s">
        <v>166</v>
      </c>
      <c r="VC1116" s="103" t="n">
        <v>14.8</v>
      </c>
      <c r="VD1116" s="103" t="n">
        <v>13</v>
      </c>
      <c r="VE1116" s="103" t="n">
        <v>12.1</v>
      </c>
      <c r="VF1116" s="103" t="n">
        <v>8</v>
      </c>
      <c r="VG1116" s="103" t="n">
        <v>6.8</v>
      </c>
      <c r="VH1116" s="103" t="n">
        <v>3.4</v>
      </c>
      <c r="VI1116" s="103" t="n">
        <v>4</v>
      </c>
      <c r="VJ1116" s="103" t="n">
        <v>4.9</v>
      </c>
      <c r="VK1116" s="103" t="n">
        <v>7.3</v>
      </c>
      <c r="VL1116" s="103" t="n">
        <v>8.1</v>
      </c>
      <c r="VM1116" s="103" t="n">
        <v>11.5</v>
      </c>
      <c r="VN1116" s="103" t="n">
        <v>11.8</v>
      </c>
      <c r="VO1116" s="104" t="n">
        <f aca="false">AVERAGE(VC1116:VN1116)</f>
        <v>8.80833333333333</v>
      </c>
      <c r="WA1116" s="22" t="n">
        <v>1966</v>
      </c>
      <c r="WB1116" s="106" t="s">
        <v>166</v>
      </c>
      <c r="WC1116" s="103" t="n">
        <v>15.9</v>
      </c>
      <c r="WD1116" s="103" t="n">
        <v>13.7</v>
      </c>
      <c r="WE1116" s="103" t="n">
        <v>11.9</v>
      </c>
      <c r="WF1116" s="103" t="n">
        <v>8.3</v>
      </c>
      <c r="WG1116" s="103" t="n">
        <v>6</v>
      </c>
      <c r="WH1116" s="103" t="n">
        <v>2.9</v>
      </c>
      <c r="WI1116" s="103" t="n">
        <v>3.2</v>
      </c>
      <c r="WJ1116" s="103" t="n">
        <v>4.5</v>
      </c>
      <c r="WK1116" s="103" t="n">
        <v>7.3</v>
      </c>
      <c r="WL1116" s="103" t="n">
        <v>9</v>
      </c>
      <c r="WM1116" s="103" t="n">
        <v>12.1</v>
      </c>
      <c r="WN1116" s="103" t="n">
        <v>13.6</v>
      </c>
      <c r="WO1116" s="104" t="n">
        <f aca="false">AVERAGE(WC1116:WN1116)</f>
        <v>9.03333333333333</v>
      </c>
      <c r="XA1116" s="22" t="n">
        <v>1966</v>
      </c>
      <c r="XB1116" s="106" t="s">
        <v>166</v>
      </c>
      <c r="XC1116" s="103" t="n">
        <v>15.2</v>
      </c>
      <c r="XD1116" s="103" t="n">
        <v>13.3</v>
      </c>
      <c r="XE1116" s="103" t="n">
        <v>11.7</v>
      </c>
      <c r="XF1116" s="103" t="n">
        <v>6.5</v>
      </c>
      <c r="XG1116" s="103" t="n">
        <v>4.2</v>
      </c>
      <c r="XH1116" s="103" t="n">
        <v>2.1</v>
      </c>
      <c r="XI1116" s="103" t="n">
        <v>1.7</v>
      </c>
      <c r="XJ1116" s="103" t="n">
        <v>3.2</v>
      </c>
      <c r="XK1116" s="103" t="n">
        <v>5.4</v>
      </c>
      <c r="XL1116" s="103" t="n">
        <v>8</v>
      </c>
      <c r="XM1116" s="103" t="n">
        <v>10.7</v>
      </c>
      <c r="XN1116" s="103" t="n">
        <v>13.5</v>
      </c>
      <c r="XO1116" s="104" t="n">
        <f aca="false">AVERAGE(XC1116:XN1116)</f>
        <v>7.95833333333333</v>
      </c>
      <c r="YA1116" s="22" t="n">
        <v>1966</v>
      </c>
      <c r="YB1116" s="106" t="s">
        <v>166</v>
      </c>
      <c r="YC1116" s="103" t="n">
        <v>12.7</v>
      </c>
      <c r="YD1116" s="103" t="n">
        <v>12.7</v>
      </c>
      <c r="YE1116" s="103" t="n">
        <v>12.9</v>
      </c>
      <c r="YF1116" s="103" t="n">
        <v>9.3</v>
      </c>
      <c r="YG1116" s="103" t="n">
        <v>8.5</v>
      </c>
      <c r="YH1116" s="103" t="n">
        <v>5.1</v>
      </c>
      <c r="YI1116" s="103" t="n">
        <v>5.5</v>
      </c>
      <c r="YJ1116" s="103" t="n">
        <v>5.3</v>
      </c>
      <c r="YK1116" s="103" t="n">
        <v>8.3</v>
      </c>
      <c r="YL1116" s="103" t="n">
        <v>8.8</v>
      </c>
      <c r="YM1116" s="103" t="n">
        <v>10.1</v>
      </c>
      <c r="YN1116" s="103" t="n">
        <v>11.4</v>
      </c>
      <c r="YO1116" s="104" t="n">
        <f aca="false">AVERAGE(YC1116:YN1116)</f>
        <v>9.21666666666667</v>
      </c>
      <c r="ZA1116" s="22" t="n">
        <v>1966</v>
      </c>
      <c r="ZB1116" s="106" t="s">
        <v>166</v>
      </c>
      <c r="ZC1116" s="103" t="n">
        <v>14.6</v>
      </c>
      <c r="ZD1116" s="103" t="n">
        <v>13.6</v>
      </c>
      <c r="ZE1116" s="103" t="n">
        <v>15</v>
      </c>
      <c r="ZF1116" s="103" t="n">
        <v>11.5</v>
      </c>
      <c r="ZG1116" s="103" t="n">
        <v>10.1</v>
      </c>
      <c r="ZH1116" s="103" t="n">
        <v>8.2</v>
      </c>
      <c r="ZI1116" s="103" t="n">
        <v>5.8</v>
      </c>
      <c r="ZJ1116" s="103" t="n">
        <v>1.5</v>
      </c>
      <c r="ZK1116" s="105" t="n">
        <f aca="false">(ZK1115+ZK1117)/2</f>
        <v>9.4</v>
      </c>
      <c r="ZL1116" s="103" t="n">
        <v>12</v>
      </c>
      <c r="ZM1116" s="103" t="n">
        <v>11.3</v>
      </c>
      <c r="ZN1116" s="103" t="n">
        <v>12.6</v>
      </c>
      <c r="ZO1116" s="104" t="n">
        <f aca="false">AVERAGE(ZC1116:ZN1116)</f>
        <v>10.4666666666667</v>
      </c>
    </row>
    <row r="1117" customFormat="false" ht="12.8" hidden="false" customHeight="false" outlineLevel="0" collapsed="false">
      <c r="A1117" s="97"/>
      <c r="B1117" s="11" t="n">
        <f aca="false">AVERAGE(AO1117,BO1117,CO1117,DO1117,EO1117,FO1117,GO1117,HO1117,IO1117,JO1117,KO1117,LO1117,MO1117,NO1117,OO1117,PO1117,QO1117,RO1117,SO1117,TO1117,UO1117,VO1117,WO1117,XO1117,YO1117,ZO1117)</f>
        <v>8.47644230769231</v>
      </c>
      <c r="C1117" s="98" t="n">
        <f aca="false">AVERAGE(B1113:B1117)</f>
        <v>8.62108974358974</v>
      </c>
      <c r="D1117" s="99" t="n">
        <f aca="false">AVERAGE(B1108:B1117)</f>
        <v>8.75191506410257</v>
      </c>
      <c r="E1117" s="11" t="n">
        <f aca="false">AVERAGE(B1098:B1117)</f>
        <v>8.65800280448718</v>
      </c>
      <c r="F1117" s="100" t="n">
        <f aca="false">AVERAGE(B1068:B1117)</f>
        <v>8.6947509469697</v>
      </c>
      <c r="G1117" s="3" t="n">
        <f aca="false">MAX(AC1117:AN1117,BC1117:BN1117,CC1117:CN1117,DC1117:DN1117,EC1117:EN1117,FC1117:FN1117,GC1117:GN1117,HC1117:HN1117,IC1117:IN1117,JC1117:JN1117,KC1117:KN1117,LC1117:LN1117,MC1117:MN1117,NC1117:NN1117,OC1117:ON1117,PC1117:PN1117,QC1117:QN1117,RC1117:RN1117,SC1117:SN1117,TC1117:TN1117,UC1117:UN1117,VC1117:VN1117,WC1117:WN1117,XC1117:XN1117,YC1117:YN1117,ZC1117:ZN1117,)</f>
        <v>17.3</v>
      </c>
      <c r="H1117" s="19" t="n">
        <f aca="false">MEDIAN(AC1117:AN1117,BC1117:BN1117,CC1117:CN1117,DC1117:DN1117,EC1117:EN1117,FC1117:FN1117,GC1117:GN1117,HC1117:HN1117,IC1117:IN1117,JC1117:JN1117,KC1117:KN1117,LC1117:LN1117,MC1117:MN1117,NC1117:NN1117,OC1117:ON1117,PC1117:PN1117,QC1117:QN1117,RC1117:RN1117,SC1117:SN1117,TC1117:TN1117,UC1117:UN1117,VC1117:VN1117,WC1117:WN1117,XC1117:XN1117,YC1117:YN1117,ZC1117:ZN1117,)</f>
        <v>8.8</v>
      </c>
      <c r="I1117" s="5" t="n">
        <f aca="false">MIN(AC1117:AN1117,BC1117:BN1117,CC1117:CN1117,DC1117:DN1117,EC1117:EN1117,FC1117:FN1117,GC1117:GN1117,HC1117:HN1117,IC1117:IN1117,JC1117:JN1117,KC1117:KN1117,LC1117:LN1117,MC1117:MN1117,NC1117:NN1117,OC1117:ON1117,PC1117:PN1117,QC1117:QN1117,RC1117:RN1117,SC1117:SN1117,TC1117:TN1117,UC1117:UN1117,VC1117:VN1117,WC1117:WN1117,XC1117:XN1117,YC1117:YN1117,ZC1117:ZN1117)</f>
        <v>0</v>
      </c>
      <c r="J1117" s="5" t="n">
        <f aca="false">MIN(AC1117:AN1117,BC1117:BN1117,CC1117:CN1117,DC1117:DN1117,EC1117:EN1117,FC1117:FN1117,GC1117:GN1117,HC1117:HN1117,IC1117:IN1117,JC1117:JN1117,KC1117:KN1117,LC1117:LN1117,MC1117:MN1117,NC1117:NN1117,OC1117:ON1117,PC1117:PN1117,QC1117:QN1117,SC1117:SN1117,TC1117:TN1117,UC1117:UN1117,VC1117:VN1117,WC1117:WN1117,XC1117:XN1117,YC1117:YN1117,ZC1117:ZN1117)</f>
        <v>1.3</v>
      </c>
      <c r="K1117" s="101" t="n">
        <f aca="false">(G1117+I1117)/2</f>
        <v>8.65</v>
      </c>
      <c r="AB1117" s="102" t="n">
        <v>1967</v>
      </c>
      <c r="AC1117" s="103" t="n">
        <v>10.2</v>
      </c>
      <c r="AD1117" s="103" t="n">
        <v>13.3</v>
      </c>
      <c r="AE1117" s="103" t="n">
        <v>10.7</v>
      </c>
      <c r="AF1117" s="103" t="n">
        <v>9.7</v>
      </c>
      <c r="AG1117" s="103" t="n">
        <v>6.7</v>
      </c>
      <c r="AH1117" s="103" t="n">
        <v>4.7</v>
      </c>
      <c r="AI1117" s="103" t="n">
        <v>4.1</v>
      </c>
      <c r="AJ1117" s="103" t="n">
        <v>4.1</v>
      </c>
      <c r="AK1117" s="103" t="n">
        <v>5.6</v>
      </c>
      <c r="AL1117" s="103" t="n">
        <v>7.3</v>
      </c>
      <c r="AM1117" s="103" t="n">
        <v>8.9</v>
      </c>
      <c r="AN1117" s="103" t="n">
        <v>9.4</v>
      </c>
      <c r="AO1117" s="104" t="n">
        <f aca="false">AVERAGE(AC1117:AN1117)</f>
        <v>7.89166666666667</v>
      </c>
      <c r="BA1117" s="22" t="n">
        <v>1967</v>
      </c>
      <c r="BB1117" s="106" t="s">
        <v>167</v>
      </c>
      <c r="BC1117" s="103" t="n">
        <v>12.6</v>
      </c>
      <c r="BD1117" s="103" t="n">
        <v>13</v>
      </c>
      <c r="BE1117" s="103" t="n">
        <v>10</v>
      </c>
      <c r="BF1117" s="103" t="n">
        <v>8.9</v>
      </c>
      <c r="BG1117" s="103" t="n">
        <v>6.3</v>
      </c>
      <c r="BH1117" s="103" t="n">
        <v>5.2</v>
      </c>
      <c r="BI1117" s="103" t="n">
        <v>3.1</v>
      </c>
      <c r="BJ1117" s="103" t="n">
        <v>4.7</v>
      </c>
      <c r="BK1117" s="103" t="n">
        <v>5.3</v>
      </c>
      <c r="BL1117" s="103" t="n">
        <v>7.5</v>
      </c>
      <c r="BM1117" s="103" t="n">
        <v>8.8</v>
      </c>
      <c r="BN1117" s="103" t="n">
        <v>10.1</v>
      </c>
      <c r="BO1117" s="104" t="n">
        <f aca="false">AVERAGE(BC1117:BN1117)</f>
        <v>7.95833333333333</v>
      </c>
      <c r="CA1117" s="22" t="n">
        <v>1967</v>
      </c>
      <c r="CB1117" s="106" t="s">
        <v>167</v>
      </c>
      <c r="CC1117" s="103" t="n">
        <v>9.4</v>
      </c>
      <c r="CD1117" s="103" t="n">
        <v>12.6</v>
      </c>
      <c r="CE1117" s="103" t="n">
        <v>8.8</v>
      </c>
      <c r="CF1117" s="103" t="n">
        <v>8</v>
      </c>
      <c r="CG1117" s="103" t="n">
        <v>5.3</v>
      </c>
      <c r="CH1117" s="103" t="n">
        <v>2.9</v>
      </c>
      <c r="CI1117" s="103" t="n">
        <v>3.2</v>
      </c>
      <c r="CJ1117" s="103" t="n">
        <v>2.9</v>
      </c>
      <c r="CK1117" s="103" t="n">
        <v>4.8</v>
      </c>
      <c r="CL1117" s="103" t="n">
        <v>7.2</v>
      </c>
      <c r="CM1117" s="103" t="n">
        <v>7.8</v>
      </c>
      <c r="CN1117" s="103" t="n">
        <v>9.3</v>
      </c>
      <c r="CO1117" s="104" t="n">
        <f aca="false">AVERAGE(CC1117:CN1117)</f>
        <v>6.85</v>
      </c>
      <c r="DA1117" s="22" t="n">
        <v>1967</v>
      </c>
      <c r="DB1117" s="106" t="s">
        <v>167</v>
      </c>
      <c r="DC1117" s="103" t="n">
        <v>13.7</v>
      </c>
      <c r="DD1117" s="103" t="n">
        <v>15</v>
      </c>
      <c r="DE1117" s="103" t="n">
        <v>11</v>
      </c>
      <c r="DF1117" s="103" t="n">
        <v>8.2</v>
      </c>
      <c r="DG1117" s="103" t="n">
        <v>4.1</v>
      </c>
      <c r="DH1117" s="103" t="n">
        <v>3.8</v>
      </c>
      <c r="DI1117" s="103" t="n">
        <v>2.3</v>
      </c>
      <c r="DJ1117" s="103" t="n">
        <v>2.9</v>
      </c>
      <c r="DK1117" s="103" t="n">
        <v>4.2</v>
      </c>
      <c r="DL1117" s="103" t="n">
        <v>7.9</v>
      </c>
      <c r="DM1117" s="103" t="n">
        <v>9</v>
      </c>
      <c r="DN1117" s="103" t="n">
        <v>10.5</v>
      </c>
      <c r="DO1117" s="104" t="n">
        <f aca="false">AVERAGE(DC1117:DN1117)</f>
        <v>7.71666666666667</v>
      </c>
      <c r="EA1117" s="22" t="n">
        <v>1967</v>
      </c>
      <c r="EB1117" s="106" t="s">
        <v>167</v>
      </c>
      <c r="EC1117" s="103" t="n">
        <v>12.8</v>
      </c>
      <c r="ED1117" s="103" t="n">
        <v>14.1</v>
      </c>
      <c r="EE1117" s="103" t="n">
        <v>13.3</v>
      </c>
      <c r="EF1117" s="103" t="n">
        <v>12.4</v>
      </c>
      <c r="EG1117" s="103" t="n">
        <v>10.8</v>
      </c>
      <c r="EH1117" s="103" t="n">
        <v>9.1</v>
      </c>
      <c r="EI1117" s="103" t="n">
        <v>7.6</v>
      </c>
      <c r="EJ1117" s="103" t="n">
        <v>7.6</v>
      </c>
      <c r="EK1117" s="103" t="n">
        <v>8.6</v>
      </c>
      <c r="EL1117" s="103" t="n">
        <v>10.1</v>
      </c>
      <c r="EM1117" s="103" t="n">
        <v>10.5</v>
      </c>
      <c r="EN1117" s="105" t="n">
        <f aca="false">(EN1116+EN1118)/2</f>
        <v>11.65</v>
      </c>
      <c r="EO1117" s="104" t="n">
        <f aca="false">AVERAGE(EC1117:EN1117)</f>
        <v>10.7125</v>
      </c>
      <c r="FA1117" s="22" t="n">
        <v>1967</v>
      </c>
      <c r="FB1117" s="106" t="s">
        <v>167</v>
      </c>
      <c r="FC1117" s="103" t="n">
        <v>10.9</v>
      </c>
      <c r="FD1117" s="103" t="n">
        <v>13.1</v>
      </c>
      <c r="FE1117" s="103" t="n">
        <v>8.7</v>
      </c>
      <c r="FF1117" s="103" t="n">
        <v>6.2</v>
      </c>
      <c r="FG1117" s="103" t="n">
        <v>2.6</v>
      </c>
      <c r="FH1117" s="103" t="n">
        <v>2.1</v>
      </c>
      <c r="FI1117" s="103" t="n">
        <v>1.6</v>
      </c>
      <c r="FJ1117" s="103" t="n">
        <v>2.1</v>
      </c>
      <c r="FK1117" s="103" t="n">
        <v>3.9</v>
      </c>
      <c r="FL1117" s="103" t="n">
        <v>6</v>
      </c>
      <c r="FM1117" s="103" t="n">
        <v>7.5</v>
      </c>
      <c r="FN1117" s="103" t="n">
        <v>9.3</v>
      </c>
      <c r="FO1117" s="104" t="n">
        <f aca="false">AVERAGE(FC1117:FN1117)</f>
        <v>6.16666666666667</v>
      </c>
      <c r="GA1117" s="22" t="n">
        <v>1967</v>
      </c>
      <c r="GB1117" s="106" t="s">
        <v>167</v>
      </c>
      <c r="GC1117" s="103" t="n">
        <v>14.4</v>
      </c>
      <c r="GD1117" s="103" t="n">
        <v>16.3</v>
      </c>
      <c r="GE1117" s="103" t="n">
        <v>12.4</v>
      </c>
      <c r="GF1117" s="103" t="n">
        <v>10.1</v>
      </c>
      <c r="GG1117" s="103" t="n">
        <v>6.1</v>
      </c>
      <c r="GH1117" s="103" t="n">
        <v>6.3</v>
      </c>
      <c r="GI1117" s="103" t="n">
        <v>3.5</v>
      </c>
      <c r="GJ1117" s="103" t="n">
        <v>4.3</v>
      </c>
      <c r="GK1117" s="103" t="n">
        <v>6.3</v>
      </c>
      <c r="GL1117" s="103" t="n">
        <v>9.3</v>
      </c>
      <c r="GM1117" s="103" t="n">
        <v>10.3</v>
      </c>
      <c r="GN1117" s="103" t="n">
        <v>11.7</v>
      </c>
      <c r="GO1117" s="104" t="n">
        <f aca="false">AVERAGE(GC1117:GN1117)</f>
        <v>9.25</v>
      </c>
      <c r="HA1117" s="22" t="n">
        <v>1967</v>
      </c>
      <c r="HB1117" s="106" t="s">
        <v>167</v>
      </c>
      <c r="HC1117" s="103" t="n">
        <v>16.1</v>
      </c>
      <c r="HD1117" s="103" t="n">
        <v>16.6</v>
      </c>
      <c r="HE1117" s="103" t="n">
        <v>15.1</v>
      </c>
      <c r="HF1117" s="103" t="n">
        <v>13.7</v>
      </c>
      <c r="HG1117" s="105" t="n">
        <f aca="false">(HG1116+HG1118)/2</f>
        <v>10.85</v>
      </c>
      <c r="HH1117" s="103" t="n">
        <v>10.1</v>
      </c>
      <c r="HI1117" s="103" t="n">
        <v>7.9</v>
      </c>
      <c r="HJ1117" s="103" t="n">
        <v>8.8</v>
      </c>
      <c r="HK1117" s="103" t="n">
        <v>9.2</v>
      </c>
      <c r="HL1117" s="103" t="n">
        <v>11.9</v>
      </c>
      <c r="HM1117" s="103" t="n">
        <v>12.2</v>
      </c>
      <c r="HN1117" s="103" t="n">
        <v>13.1</v>
      </c>
      <c r="HO1117" s="104" t="n">
        <f aca="false">AVERAGE(HC1117:HN1117)</f>
        <v>12.1291666666667</v>
      </c>
      <c r="IA1117" s="22" t="n">
        <v>1967</v>
      </c>
      <c r="IB1117" s="106" t="s">
        <v>167</v>
      </c>
      <c r="IC1117" s="103" t="n">
        <v>12.8</v>
      </c>
      <c r="ID1117" s="103" t="n">
        <v>14.8</v>
      </c>
      <c r="IE1117" s="103" t="n">
        <v>12.3</v>
      </c>
      <c r="IF1117" s="103" t="n">
        <v>10.4</v>
      </c>
      <c r="IG1117" s="103" t="n">
        <v>7.8</v>
      </c>
      <c r="IH1117" s="103" t="n">
        <v>5.8</v>
      </c>
      <c r="II1117" s="103" t="n">
        <v>5.6</v>
      </c>
      <c r="IJ1117" s="103" t="n">
        <v>5.6</v>
      </c>
      <c r="IK1117" s="103" t="n">
        <v>7</v>
      </c>
      <c r="IL1117" s="103" t="n">
        <v>8.8</v>
      </c>
      <c r="IM1117" s="103" t="n">
        <v>10.3</v>
      </c>
      <c r="IN1117" s="103" t="n">
        <v>11.9</v>
      </c>
      <c r="IO1117" s="104" t="n">
        <f aca="false">AVERAGE(IC1117:IN1117)</f>
        <v>9.425</v>
      </c>
      <c r="JA1117" s="22" t="n">
        <v>1967</v>
      </c>
      <c r="JB1117" s="106" t="s">
        <v>167</v>
      </c>
      <c r="JC1117" s="103" t="n">
        <v>9.9</v>
      </c>
      <c r="JD1117" s="103" t="n">
        <v>12.9</v>
      </c>
      <c r="JE1117" s="103" t="n">
        <v>10.9</v>
      </c>
      <c r="JF1117" s="103" t="n">
        <v>9</v>
      </c>
      <c r="JG1117" s="103" t="n">
        <v>6.8</v>
      </c>
      <c r="JH1117" s="103" t="n">
        <v>4.1</v>
      </c>
      <c r="JI1117" s="103" t="n">
        <v>5</v>
      </c>
      <c r="JJ1117" s="103" t="n">
        <v>4.4</v>
      </c>
      <c r="JK1117" s="103" t="n">
        <v>6.1</v>
      </c>
      <c r="JL1117" s="103" t="n">
        <v>7.3</v>
      </c>
      <c r="JM1117" s="103" t="n">
        <v>8.7</v>
      </c>
      <c r="JN1117" s="103" t="n">
        <v>10.3</v>
      </c>
      <c r="JO1117" s="104" t="n">
        <f aca="false">AVERAGE(JC1117:JN1117)</f>
        <v>7.95</v>
      </c>
      <c r="KA1117" s="22" t="n">
        <v>1967</v>
      </c>
      <c r="KB1117" s="106" t="s">
        <v>167</v>
      </c>
      <c r="KC1117" s="103" t="n">
        <v>13.1</v>
      </c>
      <c r="KD1117" s="103" t="n">
        <v>15</v>
      </c>
      <c r="KE1117" s="103" t="n">
        <v>12.3</v>
      </c>
      <c r="KF1117" s="103" t="n">
        <v>10</v>
      </c>
      <c r="KG1117" s="103" t="n">
        <v>5.7</v>
      </c>
      <c r="KH1117" s="103" t="n">
        <v>4.6</v>
      </c>
      <c r="KI1117" s="103" t="n">
        <v>4.2</v>
      </c>
      <c r="KJ1117" s="103" t="n">
        <v>4.4</v>
      </c>
      <c r="KK1117" s="103" t="n">
        <v>5.8</v>
      </c>
      <c r="KL1117" s="103" t="n">
        <v>8.5</v>
      </c>
      <c r="KM1117" s="103" t="n">
        <v>10.5</v>
      </c>
      <c r="KN1117" s="103" t="n">
        <v>11.8</v>
      </c>
      <c r="KO1117" s="104" t="n">
        <f aca="false">AVERAGE(KC1117:KN1117)</f>
        <v>8.825</v>
      </c>
      <c r="LA1117" s="22" t="n">
        <v>1967</v>
      </c>
      <c r="LB1117" s="106" t="s">
        <v>167</v>
      </c>
      <c r="LC1117" s="103" t="n">
        <v>14.2</v>
      </c>
      <c r="LD1117" s="103" t="n">
        <v>15.8</v>
      </c>
      <c r="LE1117" s="103" t="n">
        <v>12</v>
      </c>
      <c r="LF1117" s="103" t="n">
        <v>9.6</v>
      </c>
      <c r="LG1117" s="103" t="n">
        <v>6.2</v>
      </c>
      <c r="LH1117" s="103" t="n">
        <v>5.5</v>
      </c>
      <c r="LI1117" s="103" t="n">
        <v>3.2</v>
      </c>
      <c r="LJ1117" s="103" t="n">
        <v>3.9</v>
      </c>
      <c r="LK1117" s="103" t="n">
        <v>6.3</v>
      </c>
      <c r="LL1117" s="103" t="n">
        <v>9.1</v>
      </c>
      <c r="LM1117" s="103" t="n">
        <v>10.8</v>
      </c>
      <c r="LN1117" s="103" t="n">
        <v>12</v>
      </c>
      <c r="LO1117" s="104" t="n">
        <f aca="false">AVERAGE(LC1117:LN1117)</f>
        <v>9.05</v>
      </c>
      <c r="MA1117" s="22" t="n">
        <v>1967</v>
      </c>
      <c r="MB1117" s="106" t="s">
        <v>167</v>
      </c>
      <c r="MC1117" s="103" t="n">
        <v>12.3</v>
      </c>
      <c r="MD1117" s="103" t="n">
        <v>14.8</v>
      </c>
      <c r="ME1117" s="103" t="n">
        <v>11.1</v>
      </c>
      <c r="MF1117" s="103" t="n">
        <v>9.3</v>
      </c>
      <c r="MG1117" s="103" t="n">
        <v>7.1</v>
      </c>
      <c r="MH1117" s="103" t="n">
        <v>5.1</v>
      </c>
      <c r="MI1117" s="103" t="n">
        <v>4.2</v>
      </c>
      <c r="MJ1117" s="103" t="n">
        <v>4.6</v>
      </c>
      <c r="MK1117" s="103" t="n">
        <v>5.7</v>
      </c>
      <c r="ML1117" s="103" t="n">
        <v>7.6</v>
      </c>
      <c r="MM1117" s="103" t="n">
        <v>9.5</v>
      </c>
      <c r="MN1117" s="103" t="n">
        <v>10.9</v>
      </c>
      <c r="MO1117" s="104" t="n">
        <f aca="false">AVERAGE(MC1117:MN1117)</f>
        <v>8.51666666666667</v>
      </c>
      <c r="NA1117" s="22" t="n">
        <v>1967</v>
      </c>
      <c r="NB1117" s="106" t="s">
        <v>167</v>
      </c>
      <c r="NC1117" s="103" t="n">
        <v>11.4</v>
      </c>
      <c r="ND1117" s="103" t="n">
        <v>13.9</v>
      </c>
      <c r="NE1117" s="103" t="n">
        <v>11.4</v>
      </c>
      <c r="NF1117" s="103" t="n">
        <v>9.8</v>
      </c>
      <c r="NG1117" s="103" t="n">
        <v>5.1</v>
      </c>
      <c r="NH1117" s="103" t="n">
        <v>4.3</v>
      </c>
      <c r="NI1117" s="103" t="n">
        <v>2.7</v>
      </c>
      <c r="NJ1117" s="103" t="n">
        <v>3.9</v>
      </c>
      <c r="NK1117" s="103" t="n">
        <v>5.1</v>
      </c>
      <c r="NL1117" s="103" t="n">
        <v>7.7</v>
      </c>
      <c r="NM1117" s="103" t="n">
        <v>9.6</v>
      </c>
      <c r="NN1117" s="103" t="n">
        <v>10</v>
      </c>
      <c r="NO1117" s="104" t="n">
        <f aca="false">AVERAGE(NC1117:NN1117)</f>
        <v>7.90833333333333</v>
      </c>
      <c r="OA1117" s="22" t="n">
        <v>1967</v>
      </c>
      <c r="OB1117" s="106" t="n">
        <v>1967</v>
      </c>
      <c r="OC1117" s="103" t="n">
        <v>15.5</v>
      </c>
      <c r="OD1117" s="103" t="n">
        <v>14.7</v>
      </c>
      <c r="OE1117" s="103" t="n">
        <v>14</v>
      </c>
      <c r="OF1117" s="103" t="n">
        <v>10.2</v>
      </c>
      <c r="OG1117" s="103" t="n">
        <v>9.5</v>
      </c>
      <c r="OH1117" s="103" t="n">
        <v>5.8</v>
      </c>
      <c r="OI1117" s="103" t="n">
        <v>6.2</v>
      </c>
      <c r="OJ1117" s="103" t="n">
        <v>6.3</v>
      </c>
      <c r="OK1117" s="103" t="n">
        <v>8.8</v>
      </c>
      <c r="OL1117" s="103" t="n">
        <v>10.2</v>
      </c>
      <c r="OM1117" s="103" t="n">
        <v>12.1</v>
      </c>
      <c r="ON1117" s="103" t="n">
        <v>13.3</v>
      </c>
      <c r="OO1117" s="104" t="n">
        <f aca="false">AVERAGE(OC1117:ON1117)</f>
        <v>10.55</v>
      </c>
      <c r="PA1117" s="22" t="n">
        <v>1967</v>
      </c>
      <c r="PB1117" s="106" t="s">
        <v>167</v>
      </c>
      <c r="PC1117" s="103" t="n">
        <v>15.7</v>
      </c>
      <c r="PD1117" s="103" t="n">
        <v>17.3</v>
      </c>
      <c r="PE1117" s="103" t="n">
        <v>12.2</v>
      </c>
      <c r="PF1117" s="103" t="n">
        <v>11.1</v>
      </c>
      <c r="PG1117" s="103" t="n">
        <v>7</v>
      </c>
      <c r="PH1117" s="103" t="n">
        <v>6</v>
      </c>
      <c r="PI1117" s="103" t="n">
        <v>4.6</v>
      </c>
      <c r="PJ1117" s="103" t="n">
        <v>4.6</v>
      </c>
      <c r="PK1117" s="103" t="n">
        <v>7.7</v>
      </c>
      <c r="PL1117" s="103" t="n">
        <v>10.9</v>
      </c>
      <c r="PM1117" s="103" t="n">
        <v>12</v>
      </c>
      <c r="PN1117" s="103" t="n">
        <v>13.8</v>
      </c>
      <c r="PO1117" s="104" t="n">
        <f aca="false">AVERAGE(PC1117:PN1117)</f>
        <v>10.2416666666667</v>
      </c>
      <c r="QA1117" s="22" t="n">
        <v>1967</v>
      </c>
      <c r="QB1117" s="106" t="s">
        <v>167</v>
      </c>
      <c r="QC1117" s="103" t="n">
        <v>11.7</v>
      </c>
      <c r="QD1117" s="103" t="n">
        <v>13.8</v>
      </c>
      <c r="QE1117" s="103" t="n">
        <v>11.4</v>
      </c>
      <c r="QF1117" s="103" t="n">
        <v>8.9</v>
      </c>
      <c r="QG1117" s="103" t="n">
        <v>4.1</v>
      </c>
      <c r="QH1117" s="103" t="n">
        <v>3.8</v>
      </c>
      <c r="QI1117" s="103" t="n">
        <v>3.3</v>
      </c>
      <c r="QJ1117" s="103" t="n">
        <v>3.6</v>
      </c>
      <c r="QK1117" s="103" t="n">
        <v>5</v>
      </c>
      <c r="QL1117" s="103" t="n">
        <v>7.4</v>
      </c>
      <c r="QM1117" s="103" t="n">
        <v>9.2</v>
      </c>
      <c r="QN1117" s="103" t="n">
        <v>10.7</v>
      </c>
      <c r="QO1117" s="104" t="n">
        <f aca="false">AVERAGE(QC1117:QN1117)</f>
        <v>7.74166666666667</v>
      </c>
      <c r="RA1117" s="22" t="n">
        <v>1967</v>
      </c>
      <c r="RB1117" s="106" t="s">
        <v>167</v>
      </c>
      <c r="RC1117" s="103" t="n">
        <v>9.7</v>
      </c>
      <c r="RD1117" s="103" t="n">
        <v>8.9</v>
      </c>
      <c r="RE1117" s="103" t="n">
        <v>5.1</v>
      </c>
      <c r="RF1117" s="103" t="n">
        <v>3.8</v>
      </c>
      <c r="RG1117" s="103" t="n">
        <v>0.7</v>
      </c>
      <c r="RH1117" s="103" t="n">
        <v>1.2</v>
      </c>
      <c r="RI1117" s="103" t="n">
        <v>0</v>
      </c>
      <c r="RJ1117" s="103" t="n">
        <v>0</v>
      </c>
      <c r="RK1117" s="103" t="n">
        <v>0.9</v>
      </c>
      <c r="RL1117" s="103" t="n">
        <v>4.8</v>
      </c>
      <c r="RM1117" s="103" t="n">
        <v>4.1</v>
      </c>
      <c r="RN1117" s="103" t="n">
        <v>5.5</v>
      </c>
      <c r="RO1117" s="104" t="n">
        <f aca="false">AVERAGE(RC1117:RN1117)</f>
        <v>3.725</v>
      </c>
      <c r="SA1117" s="22" t="n">
        <v>1967</v>
      </c>
      <c r="SB1117" s="106" t="s">
        <v>167</v>
      </c>
      <c r="SC1117" s="103" t="n">
        <v>12.5</v>
      </c>
      <c r="SD1117" s="103" t="n">
        <v>13</v>
      </c>
      <c r="SE1117" s="103" t="n">
        <v>9.5</v>
      </c>
      <c r="SF1117" s="103" t="n">
        <v>6.8</v>
      </c>
      <c r="SG1117" s="103" t="n">
        <v>2.5</v>
      </c>
      <c r="SH1117" s="103" t="n">
        <v>2.9</v>
      </c>
      <c r="SI1117" s="103" t="n">
        <v>1.3</v>
      </c>
      <c r="SJ1117" s="103" t="n">
        <v>2</v>
      </c>
      <c r="SK1117" s="103" t="n">
        <v>3.6</v>
      </c>
      <c r="SL1117" s="103" t="n">
        <v>5.8</v>
      </c>
      <c r="SM1117" s="103" t="n">
        <v>4.7</v>
      </c>
      <c r="SN1117" s="103" t="n">
        <v>7.7</v>
      </c>
      <c r="SO1117" s="104" t="n">
        <f aca="false">AVERAGE(SC1117:SN1117)</f>
        <v>6.025</v>
      </c>
      <c r="TA1117" s="22" t="n">
        <v>1967</v>
      </c>
      <c r="TB1117" s="106" t="s">
        <v>167</v>
      </c>
      <c r="TC1117" s="103" t="n">
        <v>12</v>
      </c>
      <c r="TD1117" s="103" t="n">
        <v>13.3</v>
      </c>
      <c r="TE1117" s="103" t="n">
        <v>10.8</v>
      </c>
      <c r="TF1117" s="103" t="n">
        <v>8.5</v>
      </c>
      <c r="TG1117" s="103" t="n">
        <v>4.8</v>
      </c>
      <c r="TH1117" s="103" t="n">
        <v>4.7</v>
      </c>
      <c r="TI1117" s="103" t="n">
        <v>3</v>
      </c>
      <c r="TJ1117" s="103" t="n">
        <v>3.9</v>
      </c>
      <c r="TK1117" s="103" t="n">
        <v>4.9</v>
      </c>
      <c r="TL1117" s="103" t="n">
        <v>7.5</v>
      </c>
      <c r="TM1117" s="103" t="n">
        <v>8.5</v>
      </c>
      <c r="TN1117" s="103" t="n">
        <v>9.9</v>
      </c>
      <c r="TO1117" s="104" t="n">
        <f aca="false">AVERAGE(TC1117:TN1117)</f>
        <v>7.65</v>
      </c>
      <c r="UA1117" s="22" t="n">
        <v>1967</v>
      </c>
      <c r="UB1117" s="106" t="s">
        <v>167</v>
      </c>
      <c r="UC1117" s="103" t="n">
        <v>12</v>
      </c>
      <c r="UD1117" s="103" t="n">
        <v>14.3</v>
      </c>
      <c r="UE1117" s="103" t="n">
        <v>10.9</v>
      </c>
      <c r="UF1117" s="103" t="n">
        <v>7.9</v>
      </c>
      <c r="UG1117" s="103" t="n">
        <v>4.8</v>
      </c>
      <c r="UH1117" s="103" t="n">
        <v>5</v>
      </c>
      <c r="UI1117" s="103" t="n">
        <v>2.3</v>
      </c>
      <c r="UJ1117" s="103" t="n">
        <v>2.7</v>
      </c>
      <c r="UK1117" s="103" t="n">
        <v>4.4</v>
      </c>
      <c r="UL1117" s="103" t="n">
        <v>7.4</v>
      </c>
      <c r="UM1117" s="103" t="n">
        <v>7.9</v>
      </c>
      <c r="UN1117" s="103" t="n">
        <v>7.9</v>
      </c>
      <c r="UO1117" s="104" t="n">
        <f aca="false">AVERAGE(UC1117:UN1117)</f>
        <v>7.29166666666667</v>
      </c>
      <c r="VA1117" s="22" t="n">
        <v>1967</v>
      </c>
      <c r="VB1117" s="106" t="s">
        <v>167</v>
      </c>
      <c r="VC1117" s="103" t="n">
        <v>11.9</v>
      </c>
      <c r="VD1117" s="103" t="n">
        <v>14.7</v>
      </c>
      <c r="VE1117" s="103" t="n">
        <v>11.9</v>
      </c>
      <c r="VF1117" s="103" t="n">
        <v>10.5</v>
      </c>
      <c r="VG1117" s="103" t="n">
        <v>7.6</v>
      </c>
      <c r="VH1117" s="103" t="n">
        <v>6.1</v>
      </c>
      <c r="VI1117" s="103" t="n">
        <v>5.2</v>
      </c>
      <c r="VJ1117" s="103" t="n">
        <v>5.4</v>
      </c>
      <c r="VK1117" s="103" t="n">
        <v>6.8</v>
      </c>
      <c r="VL1117" s="103" t="n">
        <v>8.7</v>
      </c>
      <c r="VM1117" s="103" t="n">
        <v>10.3</v>
      </c>
      <c r="VN1117" s="103" t="n">
        <v>11.1</v>
      </c>
      <c r="VO1117" s="104" t="n">
        <f aca="false">AVERAGE(VC1117:VN1117)</f>
        <v>9.18333333333333</v>
      </c>
      <c r="WA1117" s="22" t="n">
        <v>1967</v>
      </c>
      <c r="WB1117" s="106" t="s">
        <v>167</v>
      </c>
      <c r="WC1117" s="103" t="n">
        <v>14.2</v>
      </c>
      <c r="WD1117" s="103" t="n">
        <v>16.1</v>
      </c>
      <c r="WE1117" s="103" t="n">
        <v>12.7</v>
      </c>
      <c r="WF1117" s="103" t="n">
        <v>10.7</v>
      </c>
      <c r="WG1117" s="103" t="n">
        <v>6.8</v>
      </c>
      <c r="WH1117" s="103" t="n">
        <v>6.3</v>
      </c>
      <c r="WI1117" s="103" t="n">
        <v>3.4</v>
      </c>
      <c r="WJ1117" s="105" t="n">
        <f aca="false">(WJ1116+WJ1118)/2</f>
        <v>4.45</v>
      </c>
      <c r="WK1117" s="103" t="n">
        <v>6</v>
      </c>
      <c r="WL1117" s="103" t="n">
        <v>9.6</v>
      </c>
      <c r="WM1117" s="103" t="n">
        <v>8.9</v>
      </c>
      <c r="WN1117" s="103" t="n">
        <v>9.7</v>
      </c>
      <c r="WO1117" s="104" t="n">
        <f aca="false">AVERAGE(WC1117:WN1117)</f>
        <v>9.07083333333333</v>
      </c>
      <c r="XA1117" s="22" t="n">
        <v>1967</v>
      </c>
      <c r="XB1117" s="106" t="s">
        <v>167</v>
      </c>
      <c r="XC1117" s="103" t="n">
        <v>14.3</v>
      </c>
      <c r="XD1117" s="103" t="n">
        <v>14.7</v>
      </c>
      <c r="XE1117" s="103" t="n">
        <v>11</v>
      </c>
      <c r="XF1117" s="103" t="n">
        <v>8.1</v>
      </c>
      <c r="XG1117" s="103" t="n">
        <v>3.8</v>
      </c>
      <c r="XH1117" s="103" t="n">
        <v>3.2</v>
      </c>
      <c r="XI1117" s="103" t="n">
        <v>2.1</v>
      </c>
      <c r="XJ1117" s="103" t="n">
        <v>3.1</v>
      </c>
      <c r="XK1117" s="103" t="n">
        <v>4.3</v>
      </c>
      <c r="XL1117" s="103" t="n">
        <v>8.4</v>
      </c>
      <c r="XM1117" s="103" t="n">
        <v>8.8</v>
      </c>
      <c r="XN1117" s="103" t="n">
        <v>10.8</v>
      </c>
      <c r="XO1117" s="104" t="n">
        <f aca="false">AVERAGE(XC1117:XN1117)</f>
        <v>7.71666666666667</v>
      </c>
      <c r="YA1117" s="22" t="n">
        <v>1967</v>
      </c>
      <c r="YB1117" s="106" t="s">
        <v>167</v>
      </c>
      <c r="YC1117" s="103" t="n">
        <v>11.4</v>
      </c>
      <c r="YD1117" s="103" t="n">
        <v>14</v>
      </c>
      <c r="YE1117" s="103" t="n">
        <v>11.8</v>
      </c>
      <c r="YF1117" s="103" t="n">
        <v>10.3</v>
      </c>
      <c r="YG1117" s="103" t="n">
        <v>8.5</v>
      </c>
      <c r="YH1117" s="103" t="n">
        <v>5.9</v>
      </c>
      <c r="YI1117" s="103" t="n">
        <v>5.7</v>
      </c>
      <c r="YJ1117" s="103" t="n">
        <v>5.5</v>
      </c>
      <c r="YK1117" s="103" t="n">
        <v>7.3</v>
      </c>
      <c r="YL1117" s="103" t="n">
        <v>8.9</v>
      </c>
      <c r="YM1117" s="103" t="n">
        <v>10</v>
      </c>
      <c r="YN1117" s="103" t="n">
        <v>11.4</v>
      </c>
      <c r="YO1117" s="104" t="n">
        <f aca="false">AVERAGE(YC1117:YN1117)</f>
        <v>9.225</v>
      </c>
      <c r="ZA1117" s="22" t="n">
        <v>1967</v>
      </c>
      <c r="ZB1117" s="106" t="s">
        <v>167</v>
      </c>
      <c r="ZC1117" s="103" t="n">
        <v>14.1</v>
      </c>
      <c r="ZD1117" s="103" t="n">
        <v>14.7</v>
      </c>
      <c r="ZE1117" s="103" t="n">
        <v>14.2</v>
      </c>
      <c r="ZF1117" s="103" t="n">
        <v>12.7</v>
      </c>
      <c r="ZG1117" s="103" t="n">
        <v>13.6</v>
      </c>
      <c r="ZH1117" s="103" t="n">
        <v>10.9</v>
      </c>
      <c r="ZI1117" s="103" t="n">
        <v>9</v>
      </c>
      <c r="ZJ1117" s="103" t="n">
        <v>8.6</v>
      </c>
      <c r="ZK1117" s="103" t="n">
        <v>9.3</v>
      </c>
      <c r="ZL1117" s="103" t="n">
        <v>10.3</v>
      </c>
      <c r="ZM1117" s="103" t="n">
        <v>10.7</v>
      </c>
      <c r="ZN1117" s="103" t="n">
        <v>11.3</v>
      </c>
      <c r="ZO1117" s="104" t="n">
        <f aca="false">AVERAGE(ZC1117:ZN1117)</f>
        <v>11.6166666666667</v>
      </c>
    </row>
    <row r="1118" customFormat="false" ht="12.8" hidden="false" customHeight="false" outlineLevel="0" collapsed="false">
      <c r="A1118" s="97"/>
      <c r="B1118" s="11" t="n">
        <f aca="false">AVERAGE(AO1118,BO1118,CO1118,DO1118,EO1118,FO1118,GO1118,HO1118,IO1118,JO1118,KO1118,LO1118,MO1118,NO1118,OO1118,PO1118,QO1118,RO1118,SO1118,TO1118,UO1118,VO1118,WO1118,XO1118,YO1118,ZO1118)</f>
        <v>9.09903846153846</v>
      </c>
      <c r="C1118" s="98" t="n">
        <f aca="false">AVERAGE(B1114:B1118)</f>
        <v>8.6136217948718</v>
      </c>
      <c r="D1118" s="99" t="n">
        <f aca="false">AVERAGE(B1109:B1118)</f>
        <v>8.79734775641026</v>
      </c>
      <c r="E1118" s="11" t="n">
        <f aca="false">AVERAGE(B1099:B1118)</f>
        <v>8.69761818910257</v>
      </c>
      <c r="F1118" s="100" t="n">
        <f aca="false">AVERAGE(B1069:B1118)</f>
        <v>8.69535992132867</v>
      </c>
      <c r="G1118" s="3" t="n">
        <f aca="false">MAX(AC1118:AN1118,BC1118:BN1118,CC1118:CN1118,DC1118:DN1118,EC1118:EN1118,FC1118:FN1118,GC1118:GN1118,HC1118:HN1118,IC1118:IN1118,JC1118:JN1118,KC1118:KN1118,LC1118:LN1118,MC1118:MN1118,NC1118:NN1118,OC1118:ON1118,PC1118:PN1118,QC1118:QN1118,RC1118:RN1118,SC1118:SN1118,TC1118:TN1118,UC1118:UN1118,VC1118:VN1118,WC1118:WN1118,XC1118:XN1118,YC1118:YN1118,ZC1118:ZN1118,)</f>
        <v>18.9</v>
      </c>
      <c r="H1118" s="19" t="n">
        <f aca="false">MEDIAN(AC1118:AN1118,BC1118:BN1118,CC1118:CN1118,DC1118:DN1118,EC1118:EN1118,FC1118:FN1118,GC1118:GN1118,HC1118:HN1118,IC1118:IN1118,JC1118:JN1118,KC1118:KN1118,LC1118:LN1118,MC1118:MN1118,NC1118:NN1118,OC1118:ON1118,PC1118:PN1118,QC1118:QN1118,RC1118:RN1118,SC1118:SN1118,TC1118:TN1118,UC1118:UN1118,VC1118:VN1118,WC1118:WN1118,XC1118:XN1118,YC1118:YN1118,ZC1118:ZN1118,)</f>
        <v>8.7</v>
      </c>
      <c r="I1118" s="5" t="n">
        <f aca="false">MIN(AC1118:AN1118,BC1118:BN1118,CC1118:CN1118,DC1118:DN1118,EC1118:EN1118,FC1118:FN1118,GC1118:GN1118,HC1118:HN1118,IC1118:IN1118,JC1118:JN1118,KC1118:KN1118,LC1118:LN1118,MC1118:MN1118,NC1118:NN1118,OC1118:ON1118,PC1118:PN1118,QC1118:QN1118,RC1118:RN1118,SC1118:SN1118,TC1118:TN1118,UC1118:UN1118,VC1118:VN1118,WC1118:WN1118,XC1118:XN1118,YC1118:YN1118,ZC1118:ZN1118)</f>
        <v>-0.9</v>
      </c>
      <c r="J1118" s="5" t="n">
        <f aca="false">MIN(AC1118:AN1118,BC1118:BN1118,CC1118:CN1118,DC1118:DN1118,EC1118:EN1118,FC1118:FN1118,GC1118:GN1118,HC1118:HN1118,IC1118:IN1118,JC1118:JN1118,KC1118:KN1118,LC1118:LN1118,MC1118:MN1118,NC1118:NN1118,OC1118:ON1118,PC1118:PN1118,QC1118:QN1118,SC1118:SN1118,TC1118:TN1118,UC1118:UN1118,VC1118:VN1118,WC1118:WN1118,XC1118:XN1118,YC1118:YN1118,ZC1118:ZN1118)</f>
        <v>1.5</v>
      </c>
      <c r="K1118" s="101" t="n">
        <f aca="false">(G1118+I1118)/2</f>
        <v>9</v>
      </c>
      <c r="AB1118" s="102" t="n">
        <v>1968</v>
      </c>
      <c r="AC1118" s="103" t="n">
        <v>12.6</v>
      </c>
      <c r="AD1118" s="103" t="n">
        <v>14.4</v>
      </c>
      <c r="AE1118" s="103" t="n">
        <v>13.1</v>
      </c>
      <c r="AF1118" s="103" t="n">
        <v>10.2</v>
      </c>
      <c r="AG1118" s="103" t="n">
        <v>7</v>
      </c>
      <c r="AH1118" s="103" t="n">
        <v>5.1</v>
      </c>
      <c r="AI1118" s="103" t="n">
        <v>3.7</v>
      </c>
      <c r="AJ1118" s="103" t="n">
        <v>4.1</v>
      </c>
      <c r="AK1118" s="103" t="n">
        <v>5</v>
      </c>
      <c r="AL1118" s="103" t="n">
        <v>6.9</v>
      </c>
      <c r="AM1118" s="103" t="n">
        <v>8.1</v>
      </c>
      <c r="AN1118" s="103" t="n">
        <v>9.9</v>
      </c>
      <c r="AO1118" s="104" t="n">
        <f aca="false">AVERAGE(AC1118:AN1118)</f>
        <v>8.34166666666667</v>
      </c>
      <c r="BA1118" s="22" t="n">
        <v>1968</v>
      </c>
      <c r="BB1118" s="106" t="s">
        <v>168</v>
      </c>
      <c r="BC1118" s="103" t="n">
        <v>13.2</v>
      </c>
      <c r="BD1118" s="103" t="n">
        <v>14.6</v>
      </c>
      <c r="BE1118" s="103" t="n">
        <v>13.9</v>
      </c>
      <c r="BF1118" s="103" t="n">
        <v>10.6</v>
      </c>
      <c r="BG1118" s="103" t="n">
        <v>5.4</v>
      </c>
      <c r="BH1118" s="103" t="n">
        <v>4.7</v>
      </c>
      <c r="BI1118" s="103" t="n">
        <v>3.6</v>
      </c>
      <c r="BJ1118" s="103" t="n">
        <v>4.2</v>
      </c>
      <c r="BK1118" s="103" t="n">
        <v>5.2</v>
      </c>
      <c r="BL1118" s="103" t="n">
        <v>7.7</v>
      </c>
      <c r="BM1118" s="103" t="n">
        <v>9.2</v>
      </c>
      <c r="BN1118" s="103" t="n">
        <v>11.1</v>
      </c>
      <c r="BO1118" s="104" t="n">
        <f aca="false">AVERAGE(BC1118:BN1118)</f>
        <v>8.61666666666667</v>
      </c>
      <c r="CA1118" s="22" t="n">
        <v>1968</v>
      </c>
      <c r="CB1118" s="106" t="s">
        <v>168</v>
      </c>
      <c r="CC1118" s="103" t="n">
        <v>12.4</v>
      </c>
      <c r="CD1118" s="103" t="n">
        <v>13.5</v>
      </c>
      <c r="CE1118" s="103" t="n">
        <v>12.4</v>
      </c>
      <c r="CF1118" s="103" t="n">
        <v>10</v>
      </c>
      <c r="CG1118" s="103" t="n">
        <v>5.5</v>
      </c>
      <c r="CH1118" s="103" t="n">
        <v>3.8</v>
      </c>
      <c r="CI1118" s="103" t="n">
        <v>3</v>
      </c>
      <c r="CJ1118" s="103" t="n">
        <v>3.2</v>
      </c>
      <c r="CK1118" s="103" t="n">
        <v>3.9</v>
      </c>
      <c r="CL1118" s="103" t="n">
        <v>6.3</v>
      </c>
      <c r="CM1118" s="103" t="n">
        <v>7.4</v>
      </c>
      <c r="CN1118" s="103" t="n">
        <v>9.8</v>
      </c>
      <c r="CO1118" s="104" t="n">
        <f aca="false">AVERAGE(CC1118:CN1118)</f>
        <v>7.6</v>
      </c>
      <c r="DA1118" s="22" t="n">
        <v>1968</v>
      </c>
      <c r="DB1118" s="106" t="s">
        <v>168</v>
      </c>
      <c r="DC1118" s="103" t="n">
        <v>15.5</v>
      </c>
      <c r="DD1118" s="103" t="n">
        <v>16.4</v>
      </c>
      <c r="DE1118" s="103" t="n">
        <v>13.3</v>
      </c>
      <c r="DF1118" s="103" t="n">
        <v>10.2</v>
      </c>
      <c r="DG1118" s="103" t="n">
        <v>6.3</v>
      </c>
      <c r="DH1118" s="103" t="n">
        <v>3.7</v>
      </c>
      <c r="DI1118" s="103" t="n">
        <v>1.8</v>
      </c>
      <c r="DJ1118" s="103" t="n">
        <v>4.2</v>
      </c>
      <c r="DK1118" s="103" t="n">
        <v>3.5</v>
      </c>
      <c r="DL1118" s="103" t="n">
        <v>6.1</v>
      </c>
      <c r="DM1118" s="103" t="n">
        <v>8.4</v>
      </c>
      <c r="DN1118" s="103" t="n">
        <v>11.5</v>
      </c>
      <c r="DO1118" s="104" t="n">
        <f aca="false">AVERAGE(DC1118:DN1118)</f>
        <v>8.40833333333333</v>
      </c>
      <c r="EA1118" s="22" t="n">
        <v>1968</v>
      </c>
      <c r="EB1118" s="106" t="s">
        <v>168</v>
      </c>
      <c r="EC1118" s="103" t="n">
        <v>13.9</v>
      </c>
      <c r="ED1118" s="103" t="n">
        <v>15.3</v>
      </c>
      <c r="EE1118" s="103" t="n">
        <v>13.8</v>
      </c>
      <c r="EF1118" s="103" t="n">
        <v>11.7</v>
      </c>
      <c r="EG1118" s="103" t="n">
        <v>9.1</v>
      </c>
      <c r="EH1118" s="103" t="n">
        <v>7.7</v>
      </c>
      <c r="EI1118" s="103" t="n">
        <v>6.7</v>
      </c>
      <c r="EJ1118" s="103" t="n">
        <v>6.9</v>
      </c>
      <c r="EK1118" s="103" t="n">
        <v>7.9</v>
      </c>
      <c r="EL1118" s="103" t="n">
        <v>9.1</v>
      </c>
      <c r="EM1118" s="103" t="n">
        <v>9.7</v>
      </c>
      <c r="EN1118" s="103" t="n">
        <v>11.4</v>
      </c>
      <c r="EO1118" s="104" t="n">
        <f aca="false">AVERAGE(EC1118:EN1118)</f>
        <v>10.2666666666667</v>
      </c>
      <c r="FA1118" s="22" t="n">
        <v>1968</v>
      </c>
      <c r="FB1118" s="106" t="s">
        <v>168</v>
      </c>
      <c r="FC1118" s="103" t="n">
        <v>13.1</v>
      </c>
      <c r="FD1118" s="103" t="n">
        <v>14.2</v>
      </c>
      <c r="FE1118" s="103" t="n">
        <v>12.3</v>
      </c>
      <c r="FF1118" s="103" t="n">
        <v>9.5</v>
      </c>
      <c r="FG1118" s="103" t="n">
        <v>5.7</v>
      </c>
      <c r="FH1118" s="103" t="n">
        <v>2.8</v>
      </c>
      <c r="FI1118" s="103" t="n">
        <v>2</v>
      </c>
      <c r="FJ1118" s="103" t="n">
        <v>3.7</v>
      </c>
      <c r="FK1118" s="103" t="n">
        <v>3.2</v>
      </c>
      <c r="FL1118" s="103" t="n">
        <v>5.8</v>
      </c>
      <c r="FM1118" s="103" t="n">
        <v>7.4</v>
      </c>
      <c r="FN1118" s="103" t="n">
        <v>9.9</v>
      </c>
      <c r="FO1118" s="104" t="n">
        <f aca="false">AVERAGE(FC1118:FN1118)</f>
        <v>7.46666666666667</v>
      </c>
      <c r="GA1118" s="22" t="n">
        <v>1968</v>
      </c>
      <c r="GB1118" s="106" t="s">
        <v>168</v>
      </c>
      <c r="GC1118" s="103" t="n">
        <v>15.8</v>
      </c>
      <c r="GD1118" s="103" t="n">
        <v>17.5</v>
      </c>
      <c r="GE1118" s="103" t="n">
        <v>15.4</v>
      </c>
      <c r="GF1118" s="103" t="n">
        <v>12.4</v>
      </c>
      <c r="GG1118" s="103" t="n">
        <v>7.4</v>
      </c>
      <c r="GH1118" s="103" t="n">
        <v>4.8</v>
      </c>
      <c r="GI1118" s="103" t="n">
        <v>3.4</v>
      </c>
      <c r="GJ1118" s="103" t="n">
        <v>5</v>
      </c>
      <c r="GK1118" s="103" t="n">
        <v>5.7</v>
      </c>
      <c r="GL1118" s="103" t="n">
        <v>8.4</v>
      </c>
      <c r="GM1118" s="103" t="n">
        <v>10.5</v>
      </c>
      <c r="GN1118" s="103" t="n">
        <v>13.1</v>
      </c>
      <c r="GO1118" s="104" t="n">
        <f aca="false">AVERAGE(GC1118:GN1118)</f>
        <v>9.95</v>
      </c>
      <c r="HA1118" s="22" t="n">
        <v>1968</v>
      </c>
      <c r="HB1118" s="106" t="s">
        <v>168</v>
      </c>
      <c r="HC1118" s="103" t="n">
        <v>15.9</v>
      </c>
      <c r="HD1118" s="103" t="n">
        <v>16.8</v>
      </c>
      <c r="HE1118" s="103" t="n">
        <v>17.3</v>
      </c>
      <c r="HF1118" s="103" t="n">
        <v>15.3</v>
      </c>
      <c r="HG1118" s="103" t="n">
        <v>10.8</v>
      </c>
      <c r="HH1118" s="103" t="n">
        <v>9.2</v>
      </c>
      <c r="HI1118" s="103" t="n">
        <v>8.4</v>
      </c>
      <c r="HJ1118" s="103" t="n">
        <v>8.3</v>
      </c>
      <c r="HK1118" s="103" t="n">
        <v>9.3</v>
      </c>
      <c r="HL1118" s="103" t="n">
        <v>11</v>
      </c>
      <c r="HM1118" s="103" t="n">
        <v>12.4</v>
      </c>
      <c r="HN1118" s="103" t="n">
        <v>14</v>
      </c>
      <c r="HO1118" s="104" t="n">
        <f aca="false">AVERAGE(HC1118:HN1118)</f>
        <v>12.3916666666667</v>
      </c>
      <c r="IA1118" s="22" t="n">
        <v>1968</v>
      </c>
      <c r="IB1118" s="106" t="s">
        <v>168</v>
      </c>
      <c r="IC1118" s="103" t="n">
        <v>14.3</v>
      </c>
      <c r="ID1118" s="103" t="n">
        <v>15.9</v>
      </c>
      <c r="IE1118" s="103" t="n">
        <v>15.2</v>
      </c>
      <c r="IF1118" s="103" t="n">
        <v>12.8</v>
      </c>
      <c r="IG1118" s="103" t="n">
        <v>8.3</v>
      </c>
      <c r="IH1118" s="103" t="n">
        <v>6.1</v>
      </c>
      <c r="II1118" s="103" t="n">
        <v>5.3</v>
      </c>
      <c r="IJ1118" s="103" t="n">
        <v>5.8</v>
      </c>
      <c r="IK1118" s="103" t="n">
        <v>6.3</v>
      </c>
      <c r="IL1118" s="103" t="n">
        <v>8.6</v>
      </c>
      <c r="IM1118" s="103" t="n">
        <v>9.3</v>
      </c>
      <c r="IN1118" s="103" t="n">
        <v>12.5</v>
      </c>
      <c r="IO1118" s="104" t="n">
        <f aca="false">AVERAGE(IC1118:IN1118)</f>
        <v>10.0333333333333</v>
      </c>
      <c r="JA1118" s="22" t="n">
        <v>1968</v>
      </c>
      <c r="JB1118" s="106" t="s">
        <v>168</v>
      </c>
      <c r="JC1118" s="103" t="n">
        <v>12.6</v>
      </c>
      <c r="JD1118" s="103" t="n">
        <v>14.5</v>
      </c>
      <c r="JE1118" s="103" t="n">
        <v>13.3</v>
      </c>
      <c r="JF1118" s="103" t="n">
        <v>12.1</v>
      </c>
      <c r="JG1118" s="103" t="n">
        <v>7.4</v>
      </c>
      <c r="JH1118" s="103" t="n">
        <v>5</v>
      </c>
      <c r="JI1118" s="103" t="n">
        <v>3.7</v>
      </c>
      <c r="JJ1118" s="103" t="n">
        <v>4.6</v>
      </c>
      <c r="JK1118" s="103" t="n">
        <v>5.7</v>
      </c>
      <c r="JL1118" s="103" t="n">
        <v>7.6</v>
      </c>
      <c r="JM1118" s="103" t="n">
        <v>8</v>
      </c>
      <c r="JN1118" s="103" t="n">
        <v>9.8</v>
      </c>
      <c r="JO1118" s="104" t="n">
        <f aca="false">AVERAGE(JC1118:JN1118)</f>
        <v>8.69166666666667</v>
      </c>
      <c r="KA1118" s="22" t="n">
        <v>1968</v>
      </c>
      <c r="KB1118" s="106" t="s">
        <v>168</v>
      </c>
      <c r="KC1118" s="103" t="n">
        <v>15.5</v>
      </c>
      <c r="KD1118" s="103" t="n">
        <v>16.6</v>
      </c>
      <c r="KE1118" s="103" t="n">
        <v>14.6</v>
      </c>
      <c r="KF1118" s="103" t="n">
        <v>11.5</v>
      </c>
      <c r="KG1118" s="103" t="n">
        <v>7.6</v>
      </c>
      <c r="KH1118" s="103" t="n">
        <v>5.4</v>
      </c>
      <c r="KI1118" s="103" t="n">
        <v>3.2</v>
      </c>
      <c r="KJ1118" s="103" t="n">
        <v>4.3</v>
      </c>
      <c r="KK1118" s="103" t="n">
        <v>5.1</v>
      </c>
      <c r="KL1118" s="103" t="n">
        <v>8.1</v>
      </c>
      <c r="KM1118" s="103" t="n">
        <v>9.1</v>
      </c>
      <c r="KN1118" s="103" t="n">
        <v>11.9</v>
      </c>
      <c r="KO1118" s="104" t="n">
        <f aca="false">AVERAGE(KC1118:KN1118)</f>
        <v>9.40833333333333</v>
      </c>
      <c r="LA1118" s="22" t="n">
        <v>1968</v>
      </c>
      <c r="LB1118" s="106" t="s">
        <v>168</v>
      </c>
      <c r="LC1118" s="103" t="n">
        <v>16.4</v>
      </c>
      <c r="LD1118" s="103" t="n">
        <v>17.5</v>
      </c>
      <c r="LE1118" s="103" t="n">
        <v>15.2</v>
      </c>
      <c r="LF1118" s="103" t="n">
        <v>11.7</v>
      </c>
      <c r="LG1118" s="103" t="n">
        <v>7.7</v>
      </c>
      <c r="LH1118" s="103" t="n">
        <v>5</v>
      </c>
      <c r="LI1118" s="103" t="n">
        <v>3.5</v>
      </c>
      <c r="LJ1118" s="103" t="n">
        <v>4.7</v>
      </c>
      <c r="LK1118" s="103" t="n">
        <v>5.7</v>
      </c>
      <c r="LL1118" s="103" t="n">
        <v>8.5</v>
      </c>
      <c r="LM1118" s="103" t="n">
        <v>10.1</v>
      </c>
      <c r="LN1118" s="103" t="n">
        <v>13</v>
      </c>
      <c r="LO1118" s="104" t="n">
        <f aca="false">AVERAGE(LC1118:LN1118)</f>
        <v>9.91666666666667</v>
      </c>
      <c r="MA1118" s="22" t="n">
        <v>1968</v>
      </c>
      <c r="MB1118" s="106" t="s">
        <v>168</v>
      </c>
      <c r="MC1118" s="103" t="n">
        <v>13.6</v>
      </c>
      <c r="MD1118" s="103" t="n">
        <v>15.4</v>
      </c>
      <c r="ME1118" s="103" t="n">
        <v>14.1</v>
      </c>
      <c r="MF1118" s="103" t="n">
        <v>12.3</v>
      </c>
      <c r="MG1118" s="103" t="n">
        <v>8.3</v>
      </c>
      <c r="MH1118" s="103" t="n">
        <v>5.7</v>
      </c>
      <c r="MI1118" s="103" t="n">
        <v>4.6</v>
      </c>
      <c r="MJ1118" s="103" t="n">
        <v>4.7</v>
      </c>
      <c r="MK1118" s="103" t="n">
        <v>5.1</v>
      </c>
      <c r="ML1118" s="103" t="n">
        <v>7.8</v>
      </c>
      <c r="MM1118" s="103" t="n">
        <v>8.8</v>
      </c>
      <c r="MN1118" s="103" t="n">
        <v>12.1</v>
      </c>
      <c r="MO1118" s="104" t="n">
        <f aca="false">AVERAGE(MC1118:MN1118)</f>
        <v>9.375</v>
      </c>
      <c r="NA1118" s="22" t="n">
        <v>1968</v>
      </c>
      <c r="NB1118" s="106" t="s">
        <v>168</v>
      </c>
      <c r="NC1118" s="103" t="n">
        <v>13.6</v>
      </c>
      <c r="ND1118" s="103" t="n">
        <v>14.9</v>
      </c>
      <c r="NE1118" s="103" t="n">
        <v>14</v>
      </c>
      <c r="NF1118" s="103" t="n">
        <v>9.5</v>
      </c>
      <c r="NG1118" s="103" t="n">
        <v>6.5</v>
      </c>
      <c r="NH1118" s="103" t="n">
        <v>4</v>
      </c>
      <c r="NI1118" s="103" t="n">
        <v>2.8</v>
      </c>
      <c r="NJ1118" s="103" t="n">
        <v>3.8</v>
      </c>
      <c r="NK1118" s="103" t="n">
        <v>4.5</v>
      </c>
      <c r="NL1118" s="103" t="n">
        <v>6.3</v>
      </c>
      <c r="NM1118" s="103" t="n">
        <v>8.4</v>
      </c>
      <c r="NN1118" s="103" t="n">
        <v>10.2</v>
      </c>
      <c r="NO1118" s="104" t="n">
        <f aca="false">AVERAGE(NC1118:NN1118)</f>
        <v>8.20833333333333</v>
      </c>
      <c r="OA1118" s="22" t="n">
        <v>1968</v>
      </c>
      <c r="OB1118" s="106" t="n">
        <v>1968</v>
      </c>
      <c r="OC1118" s="103" t="n">
        <v>13.9</v>
      </c>
      <c r="OD1118" s="103" t="n">
        <v>16.6</v>
      </c>
      <c r="OE1118" s="103" t="n">
        <v>13.1</v>
      </c>
      <c r="OF1118" s="103" t="n">
        <v>11.6</v>
      </c>
      <c r="OG1118" s="103" t="n">
        <v>8.7</v>
      </c>
      <c r="OH1118" s="103" t="n">
        <v>7</v>
      </c>
      <c r="OI1118" s="103" t="n">
        <v>6.3</v>
      </c>
      <c r="OJ1118" s="103" t="n">
        <v>6.3</v>
      </c>
      <c r="OK1118" s="103" t="n">
        <v>7.9</v>
      </c>
      <c r="OL1118" s="103" t="n">
        <v>10.2</v>
      </c>
      <c r="OM1118" s="103" t="n">
        <v>11.7</v>
      </c>
      <c r="ON1118" s="103" t="n">
        <v>12.5</v>
      </c>
      <c r="OO1118" s="104" t="n">
        <f aca="false">AVERAGE(OC1118:ON1118)</f>
        <v>10.4833333333333</v>
      </c>
      <c r="PA1118" s="22" t="n">
        <v>1968</v>
      </c>
      <c r="PB1118" s="106" t="s">
        <v>168</v>
      </c>
      <c r="PC1118" s="103" t="n">
        <v>18.7</v>
      </c>
      <c r="PD1118" s="103" t="n">
        <v>18.9</v>
      </c>
      <c r="PE1118" s="103" t="n">
        <v>16.1</v>
      </c>
      <c r="PF1118" s="103" t="n">
        <v>12.7</v>
      </c>
      <c r="PG1118" s="103" t="n">
        <v>8.3</v>
      </c>
      <c r="PH1118" s="103" t="n">
        <v>6.4</v>
      </c>
      <c r="PI1118" s="103" t="n">
        <v>3.3</v>
      </c>
      <c r="PJ1118" s="103" t="n">
        <v>4.7</v>
      </c>
      <c r="PK1118" s="103" t="n">
        <v>6.4</v>
      </c>
      <c r="PL1118" s="103" t="n">
        <v>10</v>
      </c>
      <c r="PM1118" s="103" t="n">
        <v>11.4</v>
      </c>
      <c r="PN1118" s="103" t="n">
        <v>14</v>
      </c>
      <c r="PO1118" s="104" t="n">
        <f aca="false">AVERAGE(PC1118:PN1118)</f>
        <v>10.9083333333333</v>
      </c>
      <c r="QA1118" s="22" t="n">
        <v>1968</v>
      </c>
      <c r="QB1118" s="106" t="s">
        <v>168</v>
      </c>
      <c r="QC1118" s="103" t="n">
        <v>14.9</v>
      </c>
      <c r="QD1118" s="103" t="n">
        <v>15.4</v>
      </c>
      <c r="QE1118" s="103" t="n">
        <v>13.5</v>
      </c>
      <c r="QF1118" s="103" t="n">
        <v>10.7</v>
      </c>
      <c r="QG1118" s="103" t="n">
        <v>7.1</v>
      </c>
      <c r="QH1118" s="103" t="n">
        <v>4.9</v>
      </c>
      <c r="QI1118" s="103" t="n">
        <v>2.5</v>
      </c>
      <c r="QJ1118" s="103" t="n">
        <v>3.7</v>
      </c>
      <c r="QK1118" s="103" t="n">
        <v>4</v>
      </c>
      <c r="QL1118" s="103" t="n">
        <v>7.3</v>
      </c>
      <c r="QM1118" s="103" t="n">
        <v>8.1</v>
      </c>
      <c r="QN1118" s="103" t="n">
        <v>10.1</v>
      </c>
      <c r="QO1118" s="104" t="n">
        <f aca="false">AVERAGE(QC1118:QN1118)</f>
        <v>8.51666666666667</v>
      </c>
      <c r="RA1118" s="22" t="n">
        <v>1968</v>
      </c>
      <c r="RB1118" s="106" t="s">
        <v>168</v>
      </c>
      <c r="RC1118" s="103" t="n">
        <v>9.6</v>
      </c>
      <c r="RD1118" s="103" t="n">
        <v>9.8</v>
      </c>
      <c r="RE1118" s="103" t="n">
        <v>9.1</v>
      </c>
      <c r="RF1118" s="103" t="n">
        <v>5.9</v>
      </c>
      <c r="RG1118" s="103" t="n">
        <v>3.8</v>
      </c>
      <c r="RH1118" s="103" t="n">
        <v>-0.2</v>
      </c>
      <c r="RI1118" s="103" t="n">
        <v>-0.9</v>
      </c>
      <c r="RJ1118" s="103" t="n">
        <v>0.8</v>
      </c>
      <c r="RK1118" s="103" t="n">
        <v>0.9</v>
      </c>
      <c r="RL1118" s="103" t="n">
        <v>3.5</v>
      </c>
      <c r="RM1118" s="103" t="n">
        <v>6</v>
      </c>
      <c r="RN1118" s="103" t="n">
        <v>6.9</v>
      </c>
      <c r="RO1118" s="104" t="n">
        <f aca="false">AVERAGE(RC1118:RN1118)</f>
        <v>4.6</v>
      </c>
      <c r="SA1118" s="22" t="n">
        <v>1968</v>
      </c>
      <c r="SB1118" s="106" t="s">
        <v>168</v>
      </c>
      <c r="SC1118" s="103" t="n">
        <v>15.3</v>
      </c>
      <c r="SD1118" s="103" t="n">
        <v>15.1</v>
      </c>
      <c r="SE1118" s="103" t="n">
        <v>12.8</v>
      </c>
      <c r="SF1118" s="103" t="n">
        <v>10.2</v>
      </c>
      <c r="SG1118" s="103" t="n">
        <v>6.7</v>
      </c>
      <c r="SH1118" s="103" t="n">
        <v>3.5</v>
      </c>
      <c r="SI1118" s="103" t="n">
        <v>1.5</v>
      </c>
      <c r="SJ1118" s="103" t="n">
        <v>3.8</v>
      </c>
      <c r="SK1118" s="103" t="n">
        <v>3.4</v>
      </c>
      <c r="SL1118" s="103" t="n">
        <v>5</v>
      </c>
      <c r="SM1118" s="103" t="n">
        <v>7.6</v>
      </c>
      <c r="SN1118" s="103" t="n">
        <v>9.9</v>
      </c>
      <c r="SO1118" s="104" t="n">
        <f aca="false">AVERAGE(SC1118:SN1118)</f>
        <v>7.9</v>
      </c>
      <c r="TA1118" s="22" t="n">
        <v>1968</v>
      </c>
      <c r="TB1118" s="106" t="s">
        <v>168</v>
      </c>
      <c r="TC1118" s="103" t="n">
        <v>13.2</v>
      </c>
      <c r="TD1118" s="103" t="n">
        <v>14</v>
      </c>
      <c r="TE1118" s="103" t="n">
        <v>13.8</v>
      </c>
      <c r="TF1118" s="103" t="n">
        <v>10.6</v>
      </c>
      <c r="TG1118" s="103" t="n">
        <v>7.2</v>
      </c>
      <c r="TH1118" s="103" t="n">
        <v>4.3</v>
      </c>
      <c r="TI1118" s="103" t="n">
        <v>2.5</v>
      </c>
      <c r="TJ1118" s="103" t="n">
        <v>4</v>
      </c>
      <c r="TK1118" s="103" t="n">
        <v>4.4</v>
      </c>
      <c r="TL1118" s="103" t="n">
        <v>7.5</v>
      </c>
      <c r="TM1118" s="103" t="n">
        <v>9.3</v>
      </c>
      <c r="TN1118" s="103" t="n">
        <v>11.2</v>
      </c>
      <c r="TO1118" s="104" t="n">
        <f aca="false">AVERAGE(TC1118:TN1118)</f>
        <v>8.5</v>
      </c>
      <c r="UA1118" s="22" t="n">
        <v>1968</v>
      </c>
      <c r="UB1118" s="106" t="s">
        <v>168</v>
      </c>
      <c r="UC1118" s="103" t="n">
        <v>15.3</v>
      </c>
      <c r="UD1118" s="103" t="n">
        <v>14.6</v>
      </c>
      <c r="UE1118" s="103" t="n">
        <v>13.9</v>
      </c>
      <c r="UF1118" s="103" t="n">
        <v>9.6</v>
      </c>
      <c r="UG1118" s="103" t="n">
        <v>7</v>
      </c>
      <c r="UH1118" s="103" t="n">
        <v>3.6</v>
      </c>
      <c r="UI1118" s="103" t="n">
        <v>3.1</v>
      </c>
      <c r="UJ1118" s="103" t="n">
        <v>3.9</v>
      </c>
      <c r="UK1118" s="103" t="n">
        <v>4.1</v>
      </c>
      <c r="UL1118" s="103" t="n">
        <v>5.3</v>
      </c>
      <c r="UM1118" s="103" t="n">
        <v>8.5</v>
      </c>
      <c r="UN1118" s="103" t="n">
        <v>11.7</v>
      </c>
      <c r="UO1118" s="104" t="n">
        <f aca="false">AVERAGE(UC1118:UN1118)</f>
        <v>8.38333333333333</v>
      </c>
      <c r="VA1118" s="22" t="n">
        <v>1968</v>
      </c>
      <c r="VB1118" s="106" t="s">
        <v>168</v>
      </c>
      <c r="VC1118" s="103" t="n">
        <v>14.2</v>
      </c>
      <c r="VD1118" s="103" t="n">
        <v>14.9</v>
      </c>
      <c r="VE1118" s="103" t="n">
        <v>9.6</v>
      </c>
      <c r="VF1118" s="103" t="n">
        <v>10.8</v>
      </c>
      <c r="VG1118" s="103" t="n">
        <v>7.1</v>
      </c>
      <c r="VH1118" s="103" t="n">
        <v>5.6</v>
      </c>
      <c r="VI1118" s="103" t="n">
        <v>4.1</v>
      </c>
      <c r="VJ1118" s="103" t="n">
        <v>4.7</v>
      </c>
      <c r="VK1118" s="103" t="n">
        <v>5.6</v>
      </c>
      <c r="VL1118" s="103" t="n">
        <v>8.4</v>
      </c>
      <c r="VM1118" s="103" t="n">
        <v>9.2</v>
      </c>
      <c r="VN1118" s="103" t="n">
        <v>11.4</v>
      </c>
      <c r="VO1118" s="104" t="n">
        <f aca="false">AVERAGE(VC1118:VN1118)</f>
        <v>8.8</v>
      </c>
      <c r="WA1118" s="22" t="n">
        <v>1968</v>
      </c>
      <c r="WB1118" s="106" t="s">
        <v>168</v>
      </c>
      <c r="WC1118" s="103" t="n">
        <v>14</v>
      </c>
      <c r="WD1118" s="103" t="n">
        <v>17.6</v>
      </c>
      <c r="WE1118" s="103" t="n">
        <v>15.9</v>
      </c>
      <c r="WF1118" s="103" t="n">
        <v>12.3</v>
      </c>
      <c r="WG1118" s="103" t="n">
        <v>8.1</v>
      </c>
      <c r="WH1118" s="103" t="n">
        <v>5.4</v>
      </c>
      <c r="WI1118" s="103" t="n">
        <v>3.2</v>
      </c>
      <c r="WJ1118" s="103" t="n">
        <v>4.4</v>
      </c>
      <c r="WK1118" s="103" t="n">
        <v>5.7</v>
      </c>
      <c r="WL1118" s="103" t="n">
        <v>8.4</v>
      </c>
      <c r="WM1118" s="103" t="n">
        <v>10.5</v>
      </c>
      <c r="WN1118" s="103" t="n">
        <v>13.2</v>
      </c>
      <c r="WO1118" s="104" t="n">
        <f aca="false">AVERAGE(WC1118:WN1118)</f>
        <v>9.89166666666667</v>
      </c>
      <c r="XA1118" s="22" t="n">
        <v>1968</v>
      </c>
      <c r="XB1118" s="106" t="s">
        <v>168</v>
      </c>
      <c r="XC1118" s="103" t="n">
        <v>15.8</v>
      </c>
      <c r="XD1118" s="103" t="n">
        <v>16.2</v>
      </c>
      <c r="XE1118" s="103" t="n">
        <v>13</v>
      </c>
      <c r="XF1118" s="103" t="n">
        <v>10.3</v>
      </c>
      <c r="XG1118" s="103" t="n">
        <v>6.8</v>
      </c>
      <c r="XH1118" s="103" t="n">
        <v>4</v>
      </c>
      <c r="XI1118" s="103" t="n">
        <v>2</v>
      </c>
      <c r="XJ1118" s="103" t="n">
        <v>4.4</v>
      </c>
      <c r="XK1118" s="103" t="n">
        <v>4.4</v>
      </c>
      <c r="XL1118" s="103" t="n">
        <v>7.3</v>
      </c>
      <c r="XM1118" s="103" t="n">
        <v>9.7</v>
      </c>
      <c r="XN1118" s="103" t="n">
        <v>12</v>
      </c>
      <c r="XO1118" s="104" t="n">
        <f aca="false">AVERAGE(XC1118:XN1118)</f>
        <v>8.825</v>
      </c>
      <c r="YA1118" s="22" t="n">
        <v>1968</v>
      </c>
      <c r="YB1118" s="106" t="s">
        <v>168</v>
      </c>
      <c r="YC1118" s="103" t="n">
        <v>13.3</v>
      </c>
      <c r="YD1118" s="103" t="n">
        <v>14.7</v>
      </c>
      <c r="YE1118" s="103" t="n">
        <v>14.2</v>
      </c>
      <c r="YF1118" s="103" t="n">
        <v>12.4</v>
      </c>
      <c r="YG1118" s="103" t="n">
        <v>9</v>
      </c>
      <c r="YH1118" s="103" t="n">
        <v>7.1</v>
      </c>
      <c r="YI1118" s="103" t="n">
        <v>5.9</v>
      </c>
      <c r="YJ1118" s="103" t="n">
        <v>5.7</v>
      </c>
      <c r="YK1118" s="103" t="n">
        <v>6.8</v>
      </c>
      <c r="YL1118" s="103" t="n">
        <v>8.4</v>
      </c>
      <c r="YM1118" s="103" t="n">
        <v>9.4</v>
      </c>
      <c r="YN1118" s="103" t="n">
        <v>11.4</v>
      </c>
      <c r="YO1118" s="104" t="n">
        <f aca="false">AVERAGE(YC1118:YN1118)</f>
        <v>9.85833333333333</v>
      </c>
      <c r="ZA1118" s="22" t="n">
        <v>1968</v>
      </c>
      <c r="ZB1118" s="106" t="s">
        <v>168</v>
      </c>
      <c r="ZC1118" s="103" t="n">
        <v>13.9</v>
      </c>
      <c r="ZD1118" s="103" t="n">
        <v>16.2</v>
      </c>
      <c r="ZE1118" s="103" t="n">
        <v>15.6</v>
      </c>
      <c r="ZF1118" s="103" t="n">
        <v>14</v>
      </c>
      <c r="ZG1118" s="103" t="n">
        <v>10</v>
      </c>
      <c r="ZH1118" s="103" t="n">
        <v>8.7</v>
      </c>
      <c r="ZI1118" s="103" t="n">
        <v>8.2</v>
      </c>
      <c r="ZJ1118" s="103" t="n">
        <v>7.8</v>
      </c>
      <c r="ZK1118" s="103" t="n">
        <v>8.6</v>
      </c>
      <c r="ZL1118" s="103" t="n">
        <v>9.3</v>
      </c>
      <c r="ZM1118" s="103" t="n">
        <v>10.4</v>
      </c>
      <c r="ZN1118" s="103" t="n">
        <v>12.1</v>
      </c>
      <c r="ZO1118" s="104" t="n">
        <f aca="false">AVERAGE(ZC1118:ZN1118)</f>
        <v>11.2333333333333</v>
      </c>
    </row>
    <row r="1119" customFormat="false" ht="12.8" hidden="false" customHeight="false" outlineLevel="0" collapsed="false">
      <c r="A1119" s="97"/>
      <c r="B1119" s="11" t="n">
        <f aca="false">AVERAGE(AO1119,BO1119,CO1119,DO1119,EO1119,FO1119,GO1119,HO1119,IO1119,JO1119,KO1119,LO1119,MO1119,NO1119,OO1119,PO1119,QO1119,RO1119,SO1119,TO1119,UO1119,VO1119,WO1119,XO1119,YO1119,ZO1119)</f>
        <v>8.83028846153846</v>
      </c>
      <c r="C1119" s="98" t="n">
        <f aca="false">AVERAGE(B1115:B1119)</f>
        <v>8.66628205128205</v>
      </c>
      <c r="D1119" s="99" t="n">
        <f aca="false">AVERAGE(B1110:B1119)</f>
        <v>8.78460737179487</v>
      </c>
      <c r="E1119" s="11" t="n">
        <f aca="false">AVERAGE(B1100:B1119)</f>
        <v>8.73301682692308</v>
      </c>
      <c r="F1119" s="100" t="n">
        <f aca="false">AVERAGE(B1070:B1119)</f>
        <v>8.68947851107226</v>
      </c>
      <c r="G1119" s="3" t="n">
        <f aca="false">MAX(AC1119:AN1119,BC1119:BN1119,CC1119:CN1119,DC1119:DN1119,EC1119:EN1119,FC1119:FN1119,GC1119:GN1119,HC1119:HN1119,IC1119:IN1119,JC1119:JN1119,KC1119:KN1119,LC1119:LN1119,MC1119:MN1119,NC1119:NN1119,OC1119:ON1119,PC1119:PN1119,QC1119:QN1119,RC1119:RN1119,SC1119:SN1119,TC1119:TN1119,UC1119:UN1119,VC1119:VN1119,WC1119:WN1119,XC1119:XN1119,YC1119:YN1119,ZC1119:ZN1119,)</f>
        <v>18</v>
      </c>
      <c r="H1119" s="19" t="n">
        <f aca="false">MEDIAN(AC1119:AN1119,BC1119:BN1119,CC1119:CN1119,DC1119:DN1119,EC1119:EN1119,FC1119:FN1119,GC1119:GN1119,HC1119:HN1119,IC1119:IN1119,JC1119:JN1119,KC1119:KN1119,LC1119:LN1119,MC1119:MN1119,NC1119:NN1119,OC1119:ON1119,PC1119:PN1119,QC1119:QN1119,RC1119:RN1119,SC1119:SN1119,TC1119:TN1119,UC1119:UN1119,VC1119:VN1119,WC1119:WN1119,XC1119:XN1119,YC1119:YN1119,ZC1119:ZN1119,)</f>
        <v>8.7</v>
      </c>
      <c r="I1119" s="5" t="n">
        <f aca="false">MIN(AC1119:AN1119,BC1119:BN1119,CC1119:CN1119,DC1119:DN1119,EC1119:EN1119,FC1119:FN1119,GC1119:GN1119,HC1119:HN1119,IC1119:IN1119,JC1119:JN1119,KC1119:KN1119,LC1119:LN1119,MC1119:MN1119,NC1119:NN1119,OC1119:ON1119,PC1119:PN1119,QC1119:QN1119,RC1119:RN1119,SC1119:SN1119,TC1119:TN1119,UC1119:UN1119,VC1119:VN1119,WC1119:WN1119,XC1119:XN1119,YC1119:YN1119,ZC1119:ZN1119)</f>
        <v>-0.9</v>
      </c>
      <c r="J1119" s="5" t="n">
        <f aca="false">MIN(AC1119:AN1119,BC1119:BN1119,CC1119:CN1119,DC1119:DN1119,EC1119:EN1119,FC1119:FN1119,GC1119:GN1119,HC1119:HN1119,IC1119:IN1119,JC1119:JN1119,KC1119:KN1119,LC1119:LN1119,MC1119:MN1119,NC1119:NN1119,OC1119:ON1119,PC1119:PN1119,QC1119:QN1119,SC1119:SN1119,TC1119:TN1119,UC1119:UN1119,VC1119:VN1119,WC1119:WN1119,XC1119:XN1119,YC1119:YN1119,ZC1119:ZN1119)</f>
        <v>0.1</v>
      </c>
      <c r="K1119" s="101" t="n">
        <f aca="false">(G1119+I1119)/2</f>
        <v>8.55</v>
      </c>
      <c r="AB1119" s="102" t="n">
        <v>1969</v>
      </c>
      <c r="AC1119" s="103" t="n">
        <v>13</v>
      </c>
      <c r="AD1119" s="103" t="n">
        <v>14.5</v>
      </c>
      <c r="AE1119" s="103" t="n">
        <v>11.1</v>
      </c>
      <c r="AF1119" s="103" t="n">
        <v>8.7</v>
      </c>
      <c r="AG1119" s="105" t="n">
        <f aca="false">(AG1118+AG1120)/2</f>
        <v>5.75</v>
      </c>
      <c r="AH1119" s="103" t="n">
        <v>2</v>
      </c>
      <c r="AI1119" s="103" t="n">
        <v>3.1</v>
      </c>
      <c r="AJ1119" s="103" t="n">
        <v>4</v>
      </c>
      <c r="AK1119" s="103" t="n">
        <v>4.3</v>
      </c>
      <c r="AL1119" s="103" t="n">
        <v>5.4</v>
      </c>
      <c r="AM1119" s="103" t="n">
        <v>7.3</v>
      </c>
      <c r="AN1119" s="103" t="n">
        <v>7.3</v>
      </c>
      <c r="AO1119" s="104" t="n">
        <f aca="false">AVERAGE(AC1119:AN1119)</f>
        <v>7.20416666666667</v>
      </c>
      <c r="BA1119" s="22" t="n">
        <v>1969</v>
      </c>
      <c r="BB1119" s="106" t="s">
        <v>169</v>
      </c>
      <c r="BC1119" s="103" t="n">
        <v>13.9</v>
      </c>
      <c r="BD1119" s="103" t="n">
        <v>17.9</v>
      </c>
      <c r="BE1119" s="103" t="n">
        <v>12.7</v>
      </c>
      <c r="BF1119" s="103" t="n">
        <v>9.9</v>
      </c>
      <c r="BG1119" s="103" t="n">
        <v>6.7</v>
      </c>
      <c r="BH1119" s="103" t="n">
        <v>3.7</v>
      </c>
      <c r="BI1119" s="103" t="n">
        <v>3.8</v>
      </c>
      <c r="BJ1119" s="103" t="n">
        <v>5.5</v>
      </c>
      <c r="BK1119" s="103" t="n">
        <v>6.2</v>
      </c>
      <c r="BL1119" s="103" t="n">
        <v>8.1</v>
      </c>
      <c r="BM1119" s="103" t="n">
        <v>10.7</v>
      </c>
      <c r="BN1119" s="103" t="n">
        <v>11.1</v>
      </c>
      <c r="BO1119" s="104" t="n">
        <f aca="false">AVERAGE(BC1119:BN1119)</f>
        <v>9.18333333333333</v>
      </c>
      <c r="CA1119" s="22" t="n">
        <v>1969</v>
      </c>
      <c r="CB1119" s="106" t="s">
        <v>169</v>
      </c>
      <c r="CC1119" s="103" t="n">
        <v>12.9</v>
      </c>
      <c r="CD1119" s="103" t="n">
        <v>14.3</v>
      </c>
      <c r="CE1119" s="103" t="n">
        <v>11.4</v>
      </c>
      <c r="CF1119" s="103" t="n">
        <v>8.4</v>
      </c>
      <c r="CG1119" s="103" t="n">
        <v>5.6</v>
      </c>
      <c r="CH1119" s="103" t="n">
        <v>3.2</v>
      </c>
      <c r="CI1119" s="103" t="n">
        <v>3.6</v>
      </c>
      <c r="CJ1119" s="103" t="n">
        <v>3.5</v>
      </c>
      <c r="CK1119" s="103" t="n">
        <v>3.9</v>
      </c>
      <c r="CL1119" s="103" t="n">
        <v>7</v>
      </c>
      <c r="CM1119" s="103" t="n">
        <v>8.1</v>
      </c>
      <c r="CN1119" s="103" t="n">
        <v>8.2</v>
      </c>
      <c r="CO1119" s="104" t="n">
        <f aca="false">AVERAGE(CC1119:CN1119)</f>
        <v>7.50833333333333</v>
      </c>
      <c r="DA1119" s="22" t="n">
        <v>1969</v>
      </c>
      <c r="DB1119" s="106" t="s">
        <v>169</v>
      </c>
      <c r="DC1119" s="103" t="n">
        <v>15</v>
      </c>
      <c r="DD1119" s="103" t="n">
        <v>16.3</v>
      </c>
      <c r="DE1119" s="103" t="n">
        <v>12.7</v>
      </c>
      <c r="DF1119" s="103" t="n">
        <v>8</v>
      </c>
      <c r="DG1119" s="103" t="n">
        <v>4.8</v>
      </c>
      <c r="DH1119" s="103" t="n">
        <v>0.9</v>
      </c>
      <c r="DI1119" s="103" t="n">
        <v>3</v>
      </c>
      <c r="DJ1119" s="103" t="n">
        <v>3.8</v>
      </c>
      <c r="DK1119" s="103" t="n">
        <v>3.9</v>
      </c>
      <c r="DL1119" s="103" t="n">
        <v>7.8</v>
      </c>
      <c r="DM1119" s="103" t="n">
        <v>9.4</v>
      </c>
      <c r="DN1119" s="103" t="n">
        <v>9.7</v>
      </c>
      <c r="DO1119" s="104" t="n">
        <f aca="false">AVERAGE(DC1119:DN1119)</f>
        <v>7.94166666666667</v>
      </c>
      <c r="EA1119" s="22" t="n">
        <v>1969</v>
      </c>
      <c r="EB1119" s="106" t="s">
        <v>169</v>
      </c>
      <c r="EC1119" s="103" t="n">
        <v>13.6</v>
      </c>
      <c r="ED1119" s="103" t="n">
        <v>15.3</v>
      </c>
      <c r="EE1119" s="103" t="n">
        <v>13.5</v>
      </c>
      <c r="EF1119" s="103" t="n">
        <v>11.5</v>
      </c>
      <c r="EG1119" s="103" t="n">
        <v>9.5</v>
      </c>
      <c r="EH1119" s="103" t="n">
        <v>8</v>
      </c>
      <c r="EI1119" s="103" t="n">
        <v>8.1</v>
      </c>
      <c r="EJ1119" s="103" t="n">
        <v>8.5</v>
      </c>
      <c r="EK1119" s="103" t="n">
        <v>7.2</v>
      </c>
      <c r="EL1119" s="103" t="n">
        <v>9.4</v>
      </c>
      <c r="EM1119" s="103" t="n">
        <v>10.8</v>
      </c>
      <c r="EN1119" s="103" t="n">
        <v>10.4</v>
      </c>
      <c r="EO1119" s="104" t="n">
        <f aca="false">AVERAGE(EC1119:EN1119)</f>
        <v>10.4833333333333</v>
      </c>
      <c r="FA1119" s="22" t="n">
        <v>1969</v>
      </c>
      <c r="FB1119" s="106" t="s">
        <v>169</v>
      </c>
      <c r="FC1119" s="103" t="n">
        <v>12.8</v>
      </c>
      <c r="FD1119" s="103" t="n">
        <v>14.8</v>
      </c>
      <c r="FE1119" s="103" t="n">
        <v>10.6</v>
      </c>
      <c r="FF1119" s="103" t="n">
        <v>6.9</v>
      </c>
      <c r="FG1119" s="103" t="n">
        <v>3.9</v>
      </c>
      <c r="FH1119" s="103" t="n">
        <v>1.2</v>
      </c>
      <c r="FI1119" s="103" t="n">
        <v>2.1</v>
      </c>
      <c r="FJ1119" s="103" t="n">
        <v>3.6</v>
      </c>
      <c r="FK1119" s="103" t="n">
        <v>3.5</v>
      </c>
      <c r="FL1119" s="103" t="n">
        <v>6.5</v>
      </c>
      <c r="FM1119" s="103" t="n">
        <v>8.4</v>
      </c>
      <c r="FN1119" s="103" t="n">
        <v>9</v>
      </c>
      <c r="FO1119" s="104" t="n">
        <f aca="false">AVERAGE(FC1119:FN1119)</f>
        <v>6.94166666666667</v>
      </c>
      <c r="GA1119" s="22" t="n">
        <v>1969</v>
      </c>
      <c r="GB1119" s="106" t="s">
        <v>169</v>
      </c>
      <c r="GC1119" s="103" t="n">
        <v>16.4</v>
      </c>
      <c r="GD1119" s="103" t="n">
        <v>17.5</v>
      </c>
      <c r="GE1119" s="103" t="n">
        <v>13.8</v>
      </c>
      <c r="GF1119" s="103" t="n">
        <v>9.5</v>
      </c>
      <c r="GG1119" s="103" t="n">
        <v>6</v>
      </c>
      <c r="GH1119" s="103" t="n">
        <v>2.8</v>
      </c>
      <c r="GI1119" s="103" t="n">
        <v>3.9</v>
      </c>
      <c r="GJ1119" s="103" t="n">
        <v>4.7</v>
      </c>
      <c r="GK1119" s="103" t="n">
        <v>4.8</v>
      </c>
      <c r="GL1119" s="103" t="n">
        <v>9.1</v>
      </c>
      <c r="GM1119" s="103" t="n">
        <v>10.6</v>
      </c>
      <c r="GN1119" s="103" t="n">
        <v>12.1</v>
      </c>
      <c r="GO1119" s="104" t="n">
        <f aca="false">AVERAGE(GC1119:GN1119)</f>
        <v>9.26666666666667</v>
      </c>
      <c r="HA1119" s="22" t="n">
        <v>1969</v>
      </c>
      <c r="HB1119" s="106" t="s">
        <v>169</v>
      </c>
      <c r="HC1119" s="103" t="n">
        <v>16.4</v>
      </c>
      <c r="HD1119" s="103" t="n">
        <v>16.7</v>
      </c>
      <c r="HE1119" s="103" t="n">
        <v>16.1</v>
      </c>
      <c r="HF1119" s="103" t="n">
        <v>14</v>
      </c>
      <c r="HG1119" s="103" t="n">
        <v>11.5</v>
      </c>
      <c r="HH1119" s="103" t="n">
        <v>9.3</v>
      </c>
      <c r="HI1119" s="103" t="n">
        <v>8.9</v>
      </c>
      <c r="HJ1119" s="103" t="n">
        <v>10.1</v>
      </c>
      <c r="HK1119" s="103" t="n">
        <v>8.9</v>
      </c>
      <c r="HL1119" s="103" t="n">
        <v>11.9</v>
      </c>
      <c r="HM1119" s="103" t="n">
        <v>13.6</v>
      </c>
      <c r="HN1119" s="103" t="n">
        <v>13.9</v>
      </c>
      <c r="HO1119" s="104" t="n">
        <f aca="false">AVERAGE(HC1119:HN1119)</f>
        <v>12.6083333333333</v>
      </c>
      <c r="IA1119" s="22" t="n">
        <v>1969</v>
      </c>
      <c r="IB1119" s="106" t="s">
        <v>169</v>
      </c>
      <c r="IC1119" s="103" t="n">
        <v>14.1</v>
      </c>
      <c r="ID1119" s="103" t="n">
        <v>16.2</v>
      </c>
      <c r="IE1119" s="103" t="n">
        <v>13.4</v>
      </c>
      <c r="IF1119" s="103" t="n">
        <v>10.1</v>
      </c>
      <c r="IG1119" s="103" t="n">
        <v>7.7</v>
      </c>
      <c r="IH1119" s="103" t="n">
        <v>4.9</v>
      </c>
      <c r="II1119" s="103" t="n">
        <v>5.5</v>
      </c>
      <c r="IJ1119" s="103" t="n">
        <v>7.2</v>
      </c>
      <c r="IK1119" s="103" t="n">
        <v>6.2</v>
      </c>
      <c r="IL1119" s="103" t="n">
        <v>9.4</v>
      </c>
      <c r="IM1119" s="103" t="n">
        <v>10.9</v>
      </c>
      <c r="IN1119" s="103" t="n">
        <v>11.1</v>
      </c>
      <c r="IO1119" s="104" t="n">
        <f aca="false">AVERAGE(IC1119:IN1119)</f>
        <v>9.725</v>
      </c>
      <c r="JA1119" s="22" t="n">
        <v>1969</v>
      </c>
      <c r="JB1119" s="106" t="s">
        <v>169</v>
      </c>
      <c r="JC1119" s="103" t="n">
        <v>12.1</v>
      </c>
      <c r="JD1119" s="103" t="n">
        <v>14.6</v>
      </c>
      <c r="JE1119" s="103" t="n">
        <v>11</v>
      </c>
      <c r="JF1119" s="103" t="n">
        <v>9</v>
      </c>
      <c r="JG1119" s="103" t="n">
        <v>5.8</v>
      </c>
      <c r="JH1119" s="103" t="n">
        <v>4.2</v>
      </c>
      <c r="JI1119" s="103" t="n">
        <v>5.1</v>
      </c>
      <c r="JJ1119" s="103" t="n">
        <v>5.5</v>
      </c>
      <c r="JK1119" s="103" t="n">
        <v>4.5</v>
      </c>
      <c r="JL1119" s="103" t="n">
        <v>6.6</v>
      </c>
      <c r="JM1119" s="103" t="n">
        <v>8.5</v>
      </c>
      <c r="JN1119" s="103" t="n">
        <v>9</v>
      </c>
      <c r="JO1119" s="104" t="n">
        <f aca="false">AVERAGE(JC1119:JN1119)</f>
        <v>7.99166666666667</v>
      </c>
      <c r="KA1119" s="22" t="n">
        <v>1969</v>
      </c>
      <c r="KB1119" s="106" t="s">
        <v>169</v>
      </c>
      <c r="KC1119" s="103" t="n">
        <v>15.1</v>
      </c>
      <c r="KD1119" s="103" t="n">
        <v>15.9</v>
      </c>
      <c r="KE1119" s="103" t="n">
        <v>12.7</v>
      </c>
      <c r="KF1119" s="103" t="n">
        <v>9.2</v>
      </c>
      <c r="KG1119" s="103" t="n">
        <v>6.4</v>
      </c>
      <c r="KH1119" s="103" t="n">
        <v>3.7</v>
      </c>
      <c r="KI1119" s="103" t="n">
        <v>4.6</v>
      </c>
      <c r="KJ1119" s="103" t="n">
        <v>5.1</v>
      </c>
      <c r="KK1119" s="103" t="n">
        <v>5.1</v>
      </c>
      <c r="KL1119" s="103" t="n">
        <v>8.4</v>
      </c>
      <c r="KM1119" s="103" t="n">
        <v>10.3</v>
      </c>
      <c r="KN1119" s="103" t="n">
        <v>11</v>
      </c>
      <c r="KO1119" s="104" t="n">
        <f aca="false">AVERAGE(KC1119:KN1119)</f>
        <v>8.95833333333333</v>
      </c>
      <c r="LA1119" s="22" t="n">
        <v>1969</v>
      </c>
      <c r="LB1119" s="106" t="s">
        <v>169</v>
      </c>
      <c r="LC1119" s="103" t="n">
        <v>15.9</v>
      </c>
      <c r="LD1119" s="103" t="n">
        <v>16.8</v>
      </c>
      <c r="LE1119" s="103" t="n">
        <v>13.5</v>
      </c>
      <c r="LF1119" s="103" t="n">
        <v>9.6</v>
      </c>
      <c r="LG1119" s="103" t="n">
        <v>6.4</v>
      </c>
      <c r="LH1119" s="103" t="n">
        <v>3</v>
      </c>
      <c r="LI1119" s="103" t="n">
        <v>4.4</v>
      </c>
      <c r="LJ1119" s="103" t="n">
        <v>5.5</v>
      </c>
      <c r="LK1119" s="103" t="n">
        <v>5.3</v>
      </c>
      <c r="LL1119" s="103" t="n">
        <v>8.9</v>
      </c>
      <c r="LM1119" s="103" t="n">
        <v>10.5</v>
      </c>
      <c r="LN1119" s="103" t="n">
        <v>11.4</v>
      </c>
      <c r="LO1119" s="104" t="n">
        <f aca="false">AVERAGE(LC1119:LN1119)</f>
        <v>9.26666666666667</v>
      </c>
      <c r="MA1119" s="22" t="n">
        <v>1969</v>
      </c>
      <c r="MB1119" s="106" t="s">
        <v>169</v>
      </c>
      <c r="MC1119" s="103" t="n">
        <v>13.8</v>
      </c>
      <c r="MD1119" s="103" t="n">
        <v>16.3</v>
      </c>
      <c r="ME1119" s="103" t="n">
        <v>13.2</v>
      </c>
      <c r="MF1119" s="103" t="n">
        <v>10</v>
      </c>
      <c r="MG1119" s="103" t="n">
        <v>6.7</v>
      </c>
      <c r="MH1119" s="103" t="n">
        <v>3.9</v>
      </c>
      <c r="MI1119" s="103" t="n">
        <v>5</v>
      </c>
      <c r="MJ1119" s="103" t="n">
        <v>6.1</v>
      </c>
      <c r="MK1119" s="103" t="n">
        <v>5.8</v>
      </c>
      <c r="ML1119" s="103" t="n">
        <v>8.8</v>
      </c>
      <c r="MM1119" s="103" t="n">
        <v>10.3</v>
      </c>
      <c r="MN1119" s="103" t="n">
        <v>10.6</v>
      </c>
      <c r="MO1119" s="104" t="n">
        <f aca="false">AVERAGE(MC1119:MN1119)</f>
        <v>9.20833333333333</v>
      </c>
      <c r="NA1119" s="22" t="n">
        <v>1969</v>
      </c>
      <c r="NB1119" s="106" t="s">
        <v>169</v>
      </c>
      <c r="NC1119" s="103" t="n">
        <v>14.5</v>
      </c>
      <c r="ND1119" s="103" t="n">
        <v>15.8</v>
      </c>
      <c r="NE1119" s="103" t="n">
        <v>11.8</v>
      </c>
      <c r="NF1119" s="103" t="n">
        <v>8.1</v>
      </c>
      <c r="NG1119" s="103" t="n">
        <v>5.5</v>
      </c>
      <c r="NH1119" s="103" t="n">
        <v>2.9</v>
      </c>
      <c r="NI1119" s="103" t="n">
        <v>2.6</v>
      </c>
      <c r="NJ1119" s="103" t="n">
        <v>4.4</v>
      </c>
      <c r="NK1119" s="103" t="n">
        <v>4.6</v>
      </c>
      <c r="NL1119" s="103" t="n">
        <v>7.8</v>
      </c>
      <c r="NM1119" s="103" t="n">
        <v>9.4</v>
      </c>
      <c r="NN1119" s="103" t="n">
        <v>10.1</v>
      </c>
      <c r="NO1119" s="104" t="n">
        <f aca="false">AVERAGE(NC1119:NN1119)</f>
        <v>8.125</v>
      </c>
      <c r="OA1119" s="22" t="n">
        <v>1969</v>
      </c>
      <c r="OB1119" s="106" t="n">
        <v>1969</v>
      </c>
      <c r="OC1119" s="103" t="n">
        <v>15.4</v>
      </c>
      <c r="OD1119" s="103" t="n">
        <v>17.7</v>
      </c>
      <c r="OE1119" s="103" t="n">
        <v>15.5</v>
      </c>
      <c r="OF1119" s="103" t="n">
        <v>13.8</v>
      </c>
      <c r="OG1119" s="103" t="n">
        <v>9.3</v>
      </c>
      <c r="OH1119" s="103" t="n">
        <v>7.2</v>
      </c>
      <c r="OI1119" s="103" t="n">
        <v>6.5</v>
      </c>
      <c r="OJ1119" s="103" t="n">
        <v>6.9</v>
      </c>
      <c r="OK1119" s="103" t="n">
        <v>7.7</v>
      </c>
      <c r="OL1119" s="103" t="n">
        <v>9.6</v>
      </c>
      <c r="OM1119" s="103" t="n">
        <v>11</v>
      </c>
      <c r="ON1119" s="103" t="n">
        <v>13.3</v>
      </c>
      <c r="OO1119" s="104" t="n">
        <f aca="false">AVERAGE(OC1119:ON1119)</f>
        <v>11.1583333333333</v>
      </c>
      <c r="PA1119" s="22" t="n">
        <v>1969</v>
      </c>
      <c r="PB1119" s="106" t="s">
        <v>169</v>
      </c>
      <c r="PC1119" s="103" t="n">
        <v>18</v>
      </c>
      <c r="PD1119" s="103" t="n">
        <v>17.8</v>
      </c>
      <c r="PE1119" s="103" t="n">
        <v>14.2</v>
      </c>
      <c r="PF1119" s="103" t="n">
        <v>10.4</v>
      </c>
      <c r="PG1119" s="103" t="n">
        <v>6.8</v>
      </c>
      <c r="PH1119" s="103" t="n">
        <v>4.4</v>
      </c>
      <c r="PI1119" s="103" t="n">
        <v>5.3</v>
      </c>
      <c r="PJ1119" s="103" t="n">
        <v>5</v>
      </c>
      <c r="PK1119" s="103" t="n">
        <v>5.9</v>
      </c>
      <c r="PL1119" s="103" t="n">
        <v>10.2</v>
      </c>
      <c r="PM1119" s="103" t="n">
        <v>12.1</v>
      </c>
      <c r="PN1119" s="103" t="n">
        <v>13.5</v>
      </c>
      <c r="PO1119" s="104" t="n">
        <f aca="false">AVERAGE(PC1119:PN1119)</f>
        <v>10.3</v>
      </c>
      <c r="QA1119" s="22" t="n">
        <v>1969</v>
      </c>
      <c r="QB1119" s="106" t="s">
        <v>169</v>
      </c>
      <c r="QC1119" s="103" t="n">
        <v>13.9</v>
      </c>
      <c r="QD1119" s="103" t="n">
        <v>15.1</v>
      </c>
      <c r="QE1119" s="103" t="n">
        <v>11.5</v>
      </c>
      <c r="QF1119" s="103" t="n">
        <v>8.1</v>
      </c>
      <c r="QG1119" s="103" t="n">
        <v>5.4</v>
      </c>
      <c r="QH1119" s="103" t="n">
        <v>2.5</v>
      </c>
      <c r="QI1119" s="103" t="n">
        <v>3.8</v>
      </c>
      <c r="QJ1119" s="103" t="n">
        <v>4.1</v>
      </c>
      <c r="QK1119" s="103" t="n">
        <v>3.9</v>
      </c>
      <c r="QL1119" s="103" t="n">
        <v>6.8</v>
      </c>
      <c r="QM1119" s="103" t="n">
        <v>9.4</v>
      </c>
      <c r="QN1119" s="103" t="n">
        <v>9.9</v>
      </c>
      <c r="QO1119" s="104" t="n">
        <f aca="false">AVERAGE(QC1119:QN1119)</f>
        <v>7.86666666666667</v>
      </c>
      <c r="RA1119" s="22" t="n">
        <v>1969</v>
      </c>
      <c r="RB1119" s="106" t="s">
        <v>169</v>
      </c>
      <c r="RC1119" s="103" t="n">
        <v>10.2</v>
      </c>
      <c r="RD1119" s="103" t="n">
        <v>13.5</v>
      </c>
      <c r="RE1119" s="103" t="n">
        <v>8.7</v>
      </c>
      <c r="RF1119" s="103" t="n">
        <v>6.3</v>
      </c>
      <c r="RG1119" s="103" t="n">
        <v>2.6</v>
      </c>
      <c r="RH1119" s="103" t="n">
        <v>-0.9</v>
      </c>
      <c r="RI1119" s="103" t="n">
        <v>-0.8</v>
      </c>
      <c r="RJ1119" s="103" t="n">
        <v>-0.5</v>
      </c>
      <c r="RK1119" s="103" t="n">
        <v>0.7</v>
      </c>
      <c r="RL1119" s="103" t="n">
        <v>4.7</v>
      </c>
      <c r="RM1119" s="103" t="n">
        <v>6.9</v>
      </c>
      <c r="RN1119" s="103" t="n">
        <v>7</v>
      </c>
      <c r="RO1119" s="104" t="n">
        <f aca="false">AVERAGE(RC1119:RN1119)</f>
        <v>4.86666666666667</v>
      </c>
      <c r="SA1119" s="22" t="n">
        <v>1969</v>
      </c>
      <c r="SB1119" s="106" t="s">
        <v>169</v>
      </c>
      <c r="SC1119" s="103" t="n">
        <v>13.6</v>
      </c>
      <c r="SD1119" s="103" t="n">
        <v>16.4</v>
      </c>
      <c r="SE1119" s="103" t="n">
        <v>12.2</v>
      </c>
      <c r="SF1119" s="103" t="n">
        <v>7.6</v>
      </c>
      <c r="SG1119" s="103" t="n">
        <v>3.5</v>
      </c>
      <c r="SH1119" s="103" t="n">
        <v>0.1</v>
      </c>
      <c r="SI1119" s="103" t="n">
        <v>2.6</v>
      </c>
      <c r="SJ1119" s="103" t="n">
        <v>1.1</v>
      </c>
      <c r="SK1119" s="103" t="n">
        <v>2.6</v>
      </c>
      <c r="SL1119" s="103" t="n">
        <v>6</v>
      </c>
      <c r="SM1119" s="103" t="n">
        <v>7.3</v>
      </c>
      <c r="SN1119" s="103" t="n">
        <v>9.6</v>
      </c>
      <c r="SO1119" s="104" t="n">
        <f aca="false">AVERAGE(SC1119:SN1119)</f>
        <v>6.88333333333333</v>
      </c>
      <c r="TA1119" s="22" t="n">
        <v>1969</v>
      </c>
      <c r="TB1119" s="106" t="s">
        <v>169</v>
      </c>
      <c r="TC1119" s="103" t="n">
        <v>13.6</v>
      </c>
      <c r="TD1119" s="103" t="n">
        <v>15.8</v>
      </c>
      <c r="TE1119" s="103" t="n">
        <v>12.5</v>
      </c>
      <c r="TF1119" s="103" t="n">
        <v>8.6</v>
      </c>
      <c r="TG1119" s="103" t="n">
        <v>6.3</v>
      </c>
      <c r="TH1119" s="103" t="n">
        <v>2.9</v>
      </c>
      <c r="TI1119" s="103" t="n">
        <v>2.8</v>
      </c>
      <c r="TJ1119" s="103" t="n">
        <v>5.1</v>
      </c>
      <c r="TK1119" s="103" t="n">
        <v>5.5</v>
      </c>
      <c r="TL1119" s="103" t="n">
        <v>7.8</v>
      </c>
      <c r="TM1119" s="103" t="n">
        <v>10.6</v>
      </c>
      <c r="TN1119" s="103" t="n">
        <v>10.3</v>
      </c>
      <c r="TO1119" s="104" t="n">
        <f aca="false">AVERAGE(TC1119:TN1119)</f>
        <v>8.48333333333333</v>
      </c>
      <c r="UA1119" s="22" t="n">
        <v>1969</v>
      </c>
      <c r="UB1119" s="106" t="s">
        <v>169</v>
      </c>
      <c r="UC1119" s="103" t="n">
        <v>14.5</v>
      </c>
      <c r="UD1119" s="103" t="n">
        <v>16.4</v>
      </c>
      <c r="UE1119" s="103" t="n">
        <v>13.1</v>
      </c>
      <c r="UF1119" s="103" t="n">
        <v>8.7</v>
      </c>
      <c r="UG1119" s="103" t="n">
        <v>5.5</v>
      </c>
      <c r="UH1119" s="103" t="n">
        <v>1.8</v>
      </c>
      <c r="UI1119" s="103" t="n">
        <v>3.3</v>
      </c>
      <c r="UJ1119" s="103" t="n">
        <v>4.4</v>
      </c>
      <c r="UK1119" s="103" t="n">
        <v>5.1</v>
      </c>
      <c r="UL1119" s="103" t="n">
        <v>8.1</v>
      </c>
      <c r="UM1119" s="103" t="n">
        <v>9.9</v>
      </c>
      <c r="UN1119" s="103" t="n">
        <v>10.4</v>
      </c>
      <c r="UO1119" s="104" t="n">
        <f aca="false">AVERAGE(UC1119:UN1119)</f>
        <v>8.43333333333333</v>
      </c>
      <c r="VA1119" s="22" t="n">
        <v>1969</v>
      </c>
      <c r="VB1119" s="106" t="s">
        <v>169</v>
      </c>
      <c r="VC1119" s="103" t="n">
        <v>14.3</v>
      </c>
      <c r="VD1119" s="103" t="n">
        <v>15.5</v>
      </c>
      <c r="VE1119" s="103" t="n">
        <v>12.5</v>
      </c>
      <c r="VF1119" s="103" t="n">
        <v>9.4</v>
      </c>
      <c r="VG1119" s="103" t="n">
        <v>6.8</v>
      </c>
      <c r="VH1119" s="103" t="n">
        <v>3.3</v>
      </c>
      <c r="VI1119" s="103" t="n">
        <v>3.6</v>
      </c>
      <c r="VJ1119" s="103" t="n">
        <v>4.6</v>
      </c>
      <c r="VK1119" s="103" t="n">
        <v>4.8</v>
      </c>
      <c r="VL1119" s="103" t="n">
        <v>7.3</v>
      </c>
      <c r="VM1119" s="103" t="n">
        <v>9.1</v>
      </c>
      <c r="VN1119" s="103" t="n">
        <v>9.5</v>
      </c>
      <c r="VO1119" s="104" t="n">
        <f aca="false">AVERAGE(VC1119:VN1119)</f>
        <v>8.39166666666667</v>
      </c>
      <c r="WA1119" s="22" t="n">
        <v>1969</v>
      </c>
      <c r="WB1119" s="106" t="s">
        <v>169</v>
      </c>
      <c r="WC1119" s="103" t="n">
        <v>16.7</v>
      </c>
      <c r="WD1119" s="103" t="n">
        <v>17.3</v>
      </c>
      <c r="WE1119" s="103" t="n">
        <v>14</v>
      </c>
      <c r="WF1119" s="103" t="n">
        <v>9.8</v>
      </c>
      <c r="WG1119" s="103" t="n">
        <v>6.4</v>
      </c>
      <c r="WH1119" s="103" t="n">
        <v>4.4</v>
      </c>
      <c r="WI1119" s="103" t="n">
        <v>4.6</v>
      </c>
      <c r="WJ1119" s="103" t="n">
        <v>4.7</v>
      </c>
      <c r="WK1119" s="103" t="n">
        <v>5</v>
      </c>
      <c r="WL1119" s="103" t="n">
        <v>9</v>
      </c>
      <c r="WM1119" s="103" t="n">
        <v>11.2</v>
      </c>
      <c r="WN1119" s="103" t="n">
        <v>12.3</v>
      </c>
      <c r="WO1119" s="104" t="n">
        <f aca="false">AVERAGE(WC1119:WN1119)</f>
        <v>9.61666666666667</v>
      </c>
      <c r="XA1119" s="22" t="n">
        <v>1969</v>
      </c>
      <c r="XB1119" s="106" t="s">
        <v>169</v>
      </c>
      <c r="XC1119" s="103" t="n">
        <v>15.4</v>
      </c>
      <c r="XD1119" s="103" t="n">
        <v>16.8</v>
      </c>
      <c r="XE1119" s="103" t="n">
        <v>12.9</v>
      </c>
      <c r="XF1119" s="103" t="n">
        <v>8.2</v>
      </c>
      <c r="XG1119" s="103" t="n">
        <v>4.8</v>
      </c>
      <c r="XH1119" s="103" t="n">
        <v>1</v>
      </c>
      <c r="XI1119" s="103" t="n">
        <v>3.8</v>
      </c>
      <c r="XJ1119" s="103" t="n">
        <v>4.2</v>
      </c>
      <c r="XK1119" s="103" t="n">
        <v>4.8</v>
      </c>
      <c r="XL1119" s="103" t="n">
        <v>8.4</v>
      </c>
      <c r="XM1119" s="103" t="n">
        <v>10.7</v>
      </c>
      <c r="XN1119" s="103" t="n">
        <v>11.2</v>
      </c>
      <c r="XO1119" s="104" t="n">
        <f aca="false">AVERAGE(XC1119:XN1119)</f>
        <v>8.51666666666667</v>
      </c>
      <c r="YA1119" s="22" t="n">
        <v>1969</v>
      </c>
      <c r="YB1119" s="106" t="s">
        <v>169</v>
      </c>
      <c r="YC1119" s="103" t="n">
        <v>12.7</v>
      </c>
      <c r="YD1119" s="103" t="n">
        <v>15.7</v>
      </c>
      <c r="YE1119" s="103" t="n">
        <v>13</v>
      </c>
      <c r="YF1119" s="103" t="n">
        <v>10.3</v>
      </c>
      <c r="YG1119" s="103" t="n">
        <v>6.4</v>
      </c>
      <c r="YH1119" s="103" t="n">
        <v>5.2</v>
      </c>
      <c r="YI1119" s="103" t="n">
        <v>5.2</v>
      </c>
      <c r="YJ1119" s="103" t="n">
        <v>5.8</v>
      </c>
      <c r="YK1119" s="103" t="n">
        <v>6.8</v>
      </c>
      <c r="YL1119" s="103" t="n">
        <v>8.3</v>
      </c>
      <c r="YM1119" s="103" t="n">
        <v>10.5</v>
      </c>
      <c r="YN1119" s="103" t="n">
        <v>10</v>
      </c>
      <c r="YO1119" s="104" t="n">
        <f aca="false">AVERAGE(YC1119:YN1119)</f>
        <v>9.15833333333333</v>
      </c>
      <c r="ZA1119" s="22" t="n">
        <v>1969</v>
      </c>
      <c r="ZB1119" s="106" t="s">
        <v>169</v>
      </c>
      <c r="ZC1119" s="103" t="n">
        <v>14.3</v>
      </c>
      <c r="ZD1119" s="103" t="n">
        <v>16.2</v>
      </c>
      <c r="ZE1119" s="103" t="n">
        <v>14.9</v>
      </c>
      <c r="ZF1119" s="103" t="n">
        <v>12.8</v>
      </c>
      <c r="ZG1119" s="103" t="n">
        <v>11</v>
      </c>
      <c r="ZH1119" s="103" t="n">
        <v>9.1</v>
      </c>
      <c r="ZI1119" s="103" t="n">
        <v>9.2</v>
      </c>
      <c r="ZJ1119" s="103" t="n">
        <v>9.3</v>
      </c>
      <c r="ZK1119" s="103" t="n">
        <v>7.8</v>
      </c>
      <c r="ZL1119" s="103" t="n">
        <v>10.2</v>
      </c>
      <c r="ZM1119" s="103" t="n">
        <v>12</v>
      </c>
      <c r="ZN1119" s="103" t="n">
        <v>11.2</v>
      </c>
      <c r="ZO1119" s="104" t="n">
        <f aca="false">AVERAGE(ZC1119:ZN1119)</f>
        <v>11.5</v>
      </c>
    </row>
    <row r="1120" customFormat="false" ht="12.8" hidden="false" customHeight="false" outlineLevel="0" collapsed="false">
      <c r="A1120" s="97" t="n">
        <f aca="false">A1115+5</f>
        <v>1970</v>
      </c>
      <c r="B1120" s="11" t="n">
        <f aca="false">AVERAGE(AO1120,BO1120,CO1120,DO1120,EO1120,FO1120,GO1120,HO1120,IO1120,JO1120,KO1120,LO1120,MO1120,NO1120,OO1120,PO1120,QO1120,RO1120,SO1120,TO1120,UO1120,VO1120,WO1120,XO1120,YO1120,ZO1120)</f>
        <v>8.55769230769231</v>
      </c>
      <c r="C1120" s="98" t="n">
        <f aca="false">AVERAGE(B1116:B1120)</f>
        <v>8.69371794871795</v>
      </c>
      <c r="D1120" s="99" t="n">
        <f aca="false">AVERAGE(B1111:B1120)</f>
        <v>8.76455128205128</v>
      </c>
      <c r="E1120" s="11" t="n">
        <f aca="false">AVERAGE(B1101:B1120)</f>
        <v>8.72483173076923</v>
      </c>
      <c r="F1120" s="100" t="n">
        <f aca="false">AVERAGE(B1071:B1120)</f>
        <v>8.68286953671329</v>
      </c>
      <c r="G1120" s="3" t="n">
        <f aca="false">MAX(AC1120:AN1120,BC1120:BN1120,CC1120:CN1120,DC1120:DN1120,EC1120:EN1120,FC1120:FN1120,GC1120:GN1120,HC1120:HN1120,IC1120:IN1120,JC1120:JN1120,KC1120:KN1120,LC1120:LN1120,MC1120:MN1120,NC1120:NN1120,OC1120:ON1120,PC1120:PN1120,QC1120:QN1120,RC1120:RN1120,SC1120:SN1120,TC1120:TN1120,UC1120:UN1120,VC1120:VN1120,WC1120:WN1120,XC1120:XN1120,YC1120:YN1120,ZC1120:ZN1120,)</f>
        <v>17.3</v>
      </c>
      <c r="H1120" s="19" t="n">
        <f aca="false">MEDIAN(AC1120:AN1120,BC1120:BN1120,CC1120:CN1120,DC1120:DN1120,EC1120:EN1120,FC1120:FN1120,GC1120:GN1120,HC1120:HN1120,IC1120:IN1120,JC1120:JN1120,KC1120:KN1120,LC1120:LN1120,MC1120:MN1120,NC1120:NN1120,OC1120:ON1120,PC1120:PN1120,QC1120:QN1120,RC1120:RN1120,SC1120:SN1120,TC1120:TN1120,UC1120:UN1120,VC1120:VN1120,WC1120:WN1120,XC1120:XN1120,YC1120:YN1120,ZC1120:ZN1120,)</f>
        <v>8.6</v>
      </c>
      <c r="I1120" s="5" t="n">
        <f aca="false">MIN(AC1120:AN1120,BC1120:BN1120,CC1120:CN1120,DC1120:DN1120,EC1120:EN1120,FC1120:FN1120,GC1120:GN1120,HC1120:HN1120,IC1120:IN1120,JC1120:JN1120,KC1120:KN1120,LC1120:LN1120,MC1120:MN1120,NC1120:NN1120,OC1120:ON1120,PC1120:PN1120,QC1120:QN1120,RC1120:RN1120,SC1120:SN1120,TC1120:TN1120,UC1120:UN1120,VC1120:VN1120,WC1120:WN1120,XC1120:XN1120,YC1120:YN1120,ZC1120:ZN1120)</f>
        <v>-2.1</v>
      </c>
      <c r="J1120" s="5" t="n">
        <f aca="false">MIN(AC1120:AN1120,BC1120:BN1120,CC1120:CN1120,DC1120:DN1120,EC1120:EN1120,FC1120:FN1120,GC1120:GN1120,HC1120:HN1120,IC1120:IN1120,JC1120:JN1120,KC1120:KN1120,LC1120:LN1120,MC1120:MN1120,NC1120:NN1120,OC1120:ON1120,PC1120:PN1120,QC1120:QN1120,SC1120:SN1120,TC1120:TN1120,UC1120:UN1120,VC1120:VN1120,WC1120:WN1120,XC1120:XN1120,YC1120:YN1120,ZC1120:ZN1120)</f>
        <v>2.1</v>
      </c>
      <c r="K1120" s="101" t="n">
        <f aca="false">(G1120+I1120)/2</f>
        <v>7.6</v>
      </c>
      <c r="AB1120" s="102" t="n">
        <v>1970</v>
      </c>
      <c r="AC1120" s="103" t="n">
        <v>10</v>
      </c>
      <c r="AD1120" s="103" t="n">
        <v>9.7</v>
      </c>
      <c r="AE1120" s="103" t="n">
        <v>8.6</v>
      </c>
      <c r="AF1120" s="103" t="n">
        <v>7.9</v>
      </c>
      <c r="AG1120" s="103" t="n">
        <v>4.5</v>
      </c>
      <c r="AH1120" s="103" t="n">
        <v>3.3</v>
      </c>
      <c r="AI1120" s="103" t="n">
        <v>3.4</v>
      </c>
      <c r="AJ1120" s="103" t="n">
        <v>2.7</v>
      </c>
      <c r="AK1120" s="103" t="n">
        <v>3.4</v>
      </c>
      <c r="AL1120" s="103" t="n">
        <v>4</v>
      </c>
      <c r="AM1120" s="103" t="n">
        <v>6.8</v>
      </c>
      <c r="AN1120" s="103" t="n">
        <v>8.8</v>
      </c>
      <c r="AO1120" s="104" t="n">
        <f aca="false">AVERAGE(AC1120:AN1120)</f>
        <v>6.09166666666667</v>
      </c>
      <c r="BA1120" s="22" t="n">
        <v>1970</v>
      </c>
      <c r="BB1120" s="106" t="s">
        <v>170</v>
      </c>
      <c r="BC1120" s="103" t="n">
        <v>12.8</v>
      </c>
      <c r="BD1120" s="103" t="n">
        <v>13.2</v>
      </c>
      <c r="BE1120" s="103" t="n">
        <v>11.2</v>
      </c>
      <c r="BF1120" s="105" t="n">
        <f aca="false">(BF1119+BF1121)/2</f>
        <v>9.25</v>
      </c>
      <c r="BG1120" s="105" t="n">
        <f aca="false">(BG1119+BG1121)/2</f>
        <v>6.2</v>
      </c>
      <c r="BH1120" s="105" t="n">
        <f aca="false">(BH1119+BH1121)/2</f>
        <v>4.25</v>
      </c>
      <c r="BI1120" s="105" t="n">
        <f aca="false">(BI1119+BI1121)/2</f>
        <v>3.15</v>
      </c>
      <c r="BJ1120" s="105" t="n">
        <f aca="false">(BJ1119+BJ1121)/2</f>
        <v>4.25</v>
      </c>
      <c r="BK1120" s="105" t="n">
        <f aca="false">(BK1119+BK1121)/2</f>
        <v>5.8</v>
      </c>
      <c r="BL1120" s="105" t="n">
        <f aca="false">(BL1119+BL1121)/2</f>
        <v>7.95</v>
      </c>
      <c r="BM1120" s="105" t="n">
        <f aca="false">(BM1119+BM1121)/2</f>
        <v>9.85</v>
      </c>
      <c r="BN1120" s="105" t="n">
        <f aca="false">(BN1119+BN1121)/2</f>
        <v>11.6</v>
      </c>
      <c r="BO1120" s="104" t="n">
        <f aca="false">AVERAGE(BC1120:BN1120)</f>
        <v>8.29166666666667</v>
      </c>
      <c r="CA1120" s="22" t="n">
        <v>1970</v>
      </c>
      <c r="CB1120" s="106" t="s">
        <v>170</v>
      </c>
      <c r="CC1120" s="103" t="n">
        <v>11.5</v>
      </c>
      <c r="CD1120" s="103" t="n">
        <v>11.5</v>
      </c>
      <c r="CE1120" s="103" t="n">
        <v>10.2</v>
      </c>
      <c r="CF1120" s="103" t="n">
        <v>8.6</v>
      </c>
      <c r="CG1120" s="103" t="n">
        <v>5.7</v>
      </c>
      <c r="CH1120" s="103" t="n">
        <v>4.9</v>
      </c>
      <c r="CI1120" s="103" t="n">
        <v>3.3</v>
      </c>
      <c r="CJ1120" s="103" t="n">
        <v>2.9</v>
      </c>
      <c r="CK1120" s="103" t="n">
        <v>3.7</v>
      </c>
      <c r="CL1120" s="103" t="n">
        <v>5.5</v>
      </c>
      <c r="CM1120" s="103" t="n">
        <v>8.5</v>
      </c>
      <c r="CN1120" s="103" t="n">
        <v>10.1</v>
      </c>
      <c r="CO1120" s="104" t="n">
        <f aca="false">AVERAGE(CC1120:CN1120)</f>
        <v>7.2</v>
      </c>
      <c r="DA1120" s="22" t="n">
        <v>1970</v>
      </c>
      <c r="DB1120" s="106" t="s">
        <v>170</v>
      </c>
      <c r="DC1120" s="103" t="n">
        <v>12.6</v>
      </c>
      <c r="DD1120" s="103" t="n">
        <v>14.5</v>
      </c>
      <c r="DE1120" s="103" t="n">
        <v>10.3</v>
      </c>
      <c r="DF1120" s="103" t="n">
        <v>9.2</v>
      </c>
      <c r="DG1120" s="103" t="n">
        <v>4.7</v>
      </c>
      <c r="DH1120" s="103" t="n">
        <v>4.1</v>
      </c>
      <c r="DI1120" s="103" t="n">
        <v>2.7</v>
      </c>
      <c r="DJ1120" s="103" t="n">
        <v>3.4</v>
      </c>
      <c r="DK1120" s="103" t="n">
        <v>4.4</v>
      </c>
      <c r="DL1120" s="103" t="n">
        <v>6.2</v>
      </c>
      <c r="DM1120" s="103" t="n">
        <v>9.7</v>
      </c>
      <c r="DN1120" s="103" t="n">
        <v>12.4</v>
      </c>
      <c r="DO1120" s="104" t="n">
        <f aca="false">AVERAGE(DC1120:DN1120)</f>
        <v>7.85</v>
      </c>
      <c r="EA1120" s="22" t="n">
        <v>1970</v>
      </c>
      <c r="EB1120" s="106" t="s">
        <v>170</v>
      </c>
      <c r="EC1120" s="103" t="n">
        <v>13.2</v>
      </c>
      <c r="ED1120" s="103" t="n">
        <v>12.9</v>
      </c>
      <c r="EE1120" s="103" t="n">
        <v>12.6</v>
      </c>
      <c r="EF1120" s="103" t="n">
        <v>12.6</v>
      </c>
      <c r="EG1120" s="103" t="n">
        <v>9.3</v>
      </c>
      <c r="EH1120" s="103" t="n">
        <v>8.9</v>
      </c>
      <c r="EI1120" s="103" t="n">
        <v>7.7</v>
      </c>
      <c r="EJ1120" s="103" t="n">
        <v>6.8</v>
      </c>
      <c r="EK1120" s="103" t="n">
        <v>7.6</v>
      </c>
      <c r="EL1120" s="103" t="n">
        <v>8.5</v>
      </c>
      <c r="EM1120" s="103" t="n">
        <v>10.7</v>
      </c>
      <c r="EN1120" s="103" t="n">
        <v>11.6</v>
      </c>
      <c r="EO1120" s="104" t="n">
        <f aca="false">AVERAGE(EC1120:EN1120)</f>
        <v>10.2</v>
      </c>
      <c r="FA1120" s="22" t="n">
        <v>1970</v>
      </c>
      <c r="FB1120" s="106" t="s">
        <v>170</v>
      </c>
      <c r="FC1120" s="103" t="n">
        <v>12.1</v>
      </c>
      <c r="FD1120" s="103" t="n">
        <v>12.2</v>
      </c>
      <c r="FE1120" s="103" t="n">
        <v>10</v>
      </c>
      <c r="FF1120" s="103" t="n">
        <v>8.8</v>
      </c>
      <c r="FG1120" s="103" t="n">
        <v>4.5</v>
      </c>
      <c r="FH1120" s="103" t="n">
        <v>3.9</v>
      </c>
      <c r="FI1120" s="103" t="n">
        <v>3.2</v>
      </c>
      <c r="FJ1120" s="103" t="n">
        <v>2.4</v>
      </c>
      <c r="FK1120" s="103" t="n">
        <v>4.3</v>
      </c>
      <c r="FL1120" s="103" t="n">
        <v>5.2</v>
      </c>
      <c r="FM1120" s="103" t="n">
        <v>8.7</v>
      </c>
      <c r="FN1120" s="103" t="n">
        <v>10.6</v>
      </c>
      <c r="FO1120" s="104" t="n">
        <f aca="false">AVERAGE(FC1120:FN1120)</f>
        <v>7.15833333333333</v>
      </c>
      <c r="GA1120" s="22" t="n">
        <v>1970</v>
      </c>
      <c r="GB1120" s="106" t="s">
        <v>170</v>
      </c>
      <c r="GC1120" s="103" t="n">
        <v>14.6</v>
      </c>
      <c r="GD1120" s="103" t="n">
        <v>15</v>
      </c>
      <c r="GE1120" s="103" t="n">
        <v>12.9</v>
      </c>
      <c r="GF1120" s="103" t="n">
        <v>11.5</v>
      </c>
      <c r="GG1120" s="103" t="n">
        <v>5.7</v>
      </c>
      <c r="GH1120" s="103" t="n">
        <v>5.2</v>
      </c>
      <c r="GI1120" s="103" t="n">
        <v>3.8</v>
      </c>
      <c r="GJ1120" s="103" t="n">
        <v>4.5</v>
      </c>
      <c r="GK1120" s="103" t="n">
        <v>5.3</v>
      </c>
      <c r="GL1120" s="103" t="n">
        <v>7.8</v>
      </c>
      <c r="GM1120" s="103" t="n">
        <v>10.7</v>
      </c>
      <c r="GN1120" s="103" t="n">
        <v>13.1</v>
      </c>
      <c r="GO1120" s="104" t="n">
        <f aca="false">AVERAGE(GC1120:GN1120)</f>
        <v>9.175</v>
      </c>
      <c r="HA1120" s="22" t="n">
        <v>1970</v>
      </c>
      <c r="HB1120" s="106" t="s">
        <v>170</v>
      </c>
      <c r="HC1120" s="103" t="n">
        <v>16</v>
      </c>
      <c r="HD1120" s="103" t="n">
        <v>16.4</v>
      </c>
      <c r="HE1120" s="103" t="n">
        <v>15.7</v>
      </c>
      <c r="HF1120" s="103" t="n">
        <v>14.2</v>
      </c>
      <c r="HG1120" s="103" t="n">
        <v>11.1</v>
      </c>
      <c r="HH1120" s="103" t="n">
        <v>9.9</v>
      </c>
      <c r="HI1120" s="103" t="n">
        <v>8.2</v>
      </c>
      <c r="HJ1120" s="103" t="n">
        <v>8.3</v>
      </c>
      <c r="HK1120" s="103" t="n">
        <v>8.8</v>
      </c>
      <c r="HL1120" s="103" t="n">
        <v>11.3</v>
      </c>
      <c r="HM1120" s="103" t="n">
        <v>13.1</v>
      </c>
      <c r="HN1120" s="103" t="n">
        <v>15.1</v>
      </c>
      <c r="HO1120" s="104" t="n">
        <f aca="false">AVERAGE(HC1120:HN1120)</f>
        <v>12.3416666666667</v>
      </c>
      <c r="IA1120" s="22" t="n">
        <v>1970</v>
      </c>
      <c r="IB1120" s="106" t="s">
        <v>170</v>
      </c>
      <c r="IC1120" s="103" t="n">
        <v>14.1</v>
      </c>
      <c r="ID1120" s="103" t="n">
        <v>14</v>
      </c>
      <c r="IE1120" s="103" t="n">
        <v>13</v>
      </c>
      <c r="IF1120" s="103" t="n">
        <v>11.3</v>
      </c>
      <c r="IG1120" s="103" t="n">
        <v>7.9</v>
      </c>
      <c r="IH1120" s="103" t="n">
        <v>5.5</v>
      </c>
      <c r="II1120" s="103" t="n">
        <v>5.3</v>
      </c>
      <c r="IJ1120" s="103" t="n">
        <v>4.3</v>
      </c>
      <c r="IK1120" s="103" t="n">
        <v>5.3</v>
      </c>
      <c r="IL1120" s="103" t="n">
        <v>6.3</v>
      </c>
      <c r="IM1120" s="103" t="n">
        <v>9.6</v>
      </c>
      <c r="IN1120" s="103" t="n">
        <v>11.2</v>
      </c>
      <c r="IO1120" s="104" t="n">
        <f aca="false">AVERAGE(IC1120:IN1120)</f>
        <v>8.98333333333333</v>
      </c>
      <c r="JA1120" s="22" t="n">
        <v>1970</v>
      </c>
      <c r="JB1120" s="106" t="s">
        <v>170</v>
      </c>
      <c r="JC1120" s="103" t="n">
        <v>10.7</v>
      </c>
      <c r="JD1120" s="103" t="n">
        <v>11</v>
      </c>
      <c r="JE1120" s="103" t="n">
        <v>10.2</v>
      </c>
      <c r="JF1120" s="103" t="n">
        <v>9.4</v>
      </c>
      <c r="JG1120" s="103" t="n">
        <v>6.7</v>
      </c>
      <c r="JH1120" s="103" t="n">
        <v>5.8</v>
      </c>
      <c r="JI1120" s="103" t="n">
        <v>5.8</v>
      </c>
      <c r="JJ1120" s="103" t="n">
        <v>3.9</v>
      </c>
      <c r="JK1120" s="103" t="n">
        <v>5.5</v>
      </c>
      <c r="JL1120" s="103" t="n">
        <v>6.3</v>
      </c>
      <c r="JM1120" s="103" t="n">
        <v>8.9</v>
      </c>
      <c r="JN1120" s="103" t="n">
        <v>10.1</v>
      </c>
      <c r="JO1120" s="104" t="n">
        <f aca="false">AVERAGE(JC1120:JN1120)</f>
        <v>7.85833333333333</v>
      </c>
      <c r="KA1120" s="22" t="n">
        <v>1970</v>
      </c>
      <c r="KB1120" s="106" t="s">
        <v>170</v>
      </c>
      <c r="KC1120" s="103" t="n">
        <v>13.8</v>
      </c>
      <c r="KD1120" s="103" t="n">
        <v>13.9</v>
      </c>
      <c r="KE1120" s="103" t="n">
        <v>11.9</v>
      </c>
      <c r="KF1120" s="103" t="n">
        <v>10.1</v>
      </c>
      <c r="KG1120" s="103" t="n">
        <v>6.6</v>
      </c>
      <c r="KH1120" s="103" t="n">
        <v>5.5</v>
      </c>
      <c r="KI1120" s="103" t="n">
        <v>4.1</v>
      </c>
      <c r="KJ1120" s="103" t="n">
        <v>3.1</v>
      </c>
      <c r="KK1120" s="103" t="n">
        <v>5.2</v>
      </c>
      <c r="KL1120" s="103" t="n">
        <v>6.4</v>
      </c>
      <c r="KM1120" s="103" t="n">
        <v>10.1</v>
      </c>
      <c r="KN1120" s="103" t="n">
        <v>12.3</v>
      </c>
      <c r="KO1120" s="104" t="n">
        <f aca="false">AVERAGE(KC1120:KN1120)</f>
        <v>8.58333333333333</v>
      </c>
      <c r="LA1120" s="22" t="n">
        <v>1970</v>
      </c>
      <c r="LB1120" s="106" t="s">
        <v>170</v>
      </c>
      <c r="LC1120" s="103" t="n">
        <v>15</v>
      </c>
      <c r="LD1120" s="103" t="n">
        <v>15.4</v>
      </c>
      <c r="LE1120" s="105" t="n">
        <f aca="false">(LE1119+LE1121)/2</f>
        <v>14.75</v>
      </c>
      <c r="LF1120" s="105" t="n">
        <f aca="false">(LF1119+LF1121)/2</f>
        <v>10.75</v>
      </c>
      <c r="LG1120" s="105" t="n">
        <f aca="false">(LG1119+LG1121)/2</f>
        <v>6.45</v>
      </c>
      <c r="LH1120" s="105" t="n">
        <f aca="false">(LH1119+LH1121)/2</f>
        <v>4</v>
      </c>
      <c r="LI1120" s="105" t="n">
        <f aca="false">(LI1119+LI1121)/2</f>
        <v>4.1</v>
      </c>
      <c r="LJ1120" s="105" t="n">
        <f aca="false">(LJ1119+LJ1121)/2</f>
        <v>4.85</v>
      </c>
      <c r="LK1120" s="103" t="n">
        <v>5.6</v>
      </c>
      <c r="LL1120" s="103" t="n">
        <v>8.1</v>
      </c>
      <c r="LM1120" s="103" t="n">
        <v>10.8</v>
      </c>
      <c r="LN1120" s="103" t="n">
        <v>13.1</v>
      </c>
      <c r="LO1120" s="104" t="n">
        <f aca="false">AVERAGE(LC1120:LN1120)</f>
        <v>9.40833333333333</v>
      </c>
      <c r="MA1120" s="22" t="n">
        <v>1970</v>
      </c>
      <c r="MB1120" s="106" t="s">
        <v>170</v>
      </c>
      <c r="MC1120" s="103" t="n">
        <v>13.2</v>
      </c>
      <c r="MD1120" s="103" t="n">
        <v>13.5</v>
      </c>
      <c r="ME1120" s="103" t="n">
        <v>12.6</v>
      </c>
      <c r="MF1120" s="103" t="n">
        <v>10.9</v>
      </c>
      <c r="MG1120" s="103" t="n">
        <v>7.3</v>
      </c>
      <c r="MH1120" s="103" t="n">
        <v>5.9</v>
      </c>
      <c r="MI1120" s="103" t="n">
        <v>5</v>
      </c>
      <c r="MJ1120" s="103" t="n">
        <v>5</v>
      </c>
      <c r="MK1120" s="103" t="n">
        <v>5</v>
      </c>
      <c r="ML1120" s="103" t="n">
        <v>7</v>
      </c>
      <c r="MM1120" s="103" t="n">
        <v>10.1</v>
      </c>
      <c r="MN1120" s="103" t="n">
        <v>11.9</v>
      </c>
      <c r="MO1120" s="104" t="n">
        <f aca="false">AVERAGE(MC1120:MN1120)</f>
        <v>8.95</v>
      </c>
      <c r="NA1120" s="22" t="n">
        <v>1970</v>
      </c>
      <c r="NB1120" s="106" t="s">
        <v>170</v>
      </c>
      <c r="NC1120" s="103" t="n">
        <v>12.8</v>
      </c>
      <c r="ND1120" s="103" t="n">
        <v>13.5</v>
      </c>
      <c r="NE1120" s="103" t="n">
        <v>11.4</v>
      </c>
      <c r="NF1120" s="103" t="n">
        <v>9.4</v>
      </c>
      <c r="NG1120" s="103" t="n">
        <v>6.1</v>
      </c>
      <c r="NH1120" s="103" t="n">
        <v>4.8</v>
      </c>
      <c r="NI1120" s="103" t="n">
        <v>3.3</v>
      </c>
      <c r="NJ1120" s="103" t="n">
        <v>3.4</v>
      </c>
      <c r="NK1120" s="103" t="n">
        <v>4.8</v>
      </c>
      <c r="NL1120" s="103" t="n">
        <v>6.3</v>
      </c>
      <c r="NM1120" s="103" t="n">
        <v>9.7</v>
      </c>
      <c r="NN1120" s="103" t="n">
        <v>11.4</v>
      </c>
      <c r="NO1120" s="104" t="n">
        <f aca="false">AVERAGE(NC1120:NN1120)</f>
        <v>8.075</v>
      </c>
      <c r="OA1120" s="22" t="n">
        <v>1970</v>
      </c>
      <c r="OB1120" s="106" t="n">
        <v>1970</v>
      </c>
      <c r="OC1120" s="103" t="n">
        <v>15.4</v>
      </c>
      <c r="OD1120" s="103" t="n">
        <v>17.3</v>
      </c>
      <c r="OE1120" s="103" t="n">
        <v>14.5</v>
      </c>
      <c r="OF1120" s="103" t="n">
        <v>11.9</v>
      </c>
      <c r="OG1120" s="103" t="n">
        <v>8.5</v>
      </c>
      <c r="OH1120" s="103" t="n">
        <v>5.4</v>
      </c>
      <c r="OI1120" s="103" t="n">
        <v>6.5</v>
      </c>
      <c r="OJ1120" s="103" t="n">
        <v>8.2</v>
      </c>
      <c r="OK1120" s="103" t="n">
        <v>7.7</v>
      </c>
      <c r="OL1120" s="103" t="n">
        <v>10.4</v>
      </c>
      <c r="OM1120" s="103" t="n">
        <v>12.1</v>
      </c>
      <c r="ON1120" s="103" t="n">
        <v>12.2</v>
      </c>
      <c r="OO1120" s="104" t="n">
        <f aca="false">AVERAGE(OC1120:ON1120)</f>
        <v>10.8416666666667</v>
      </c>
      <c r="PA1120" s="22" t="n">
        <v>1970</v>
      </c>
      <c r="PB1120" s="106" t="s">
        <v>170</v>
      </c>
      <c r="PC1120" s="103" t="n">
        <v>15.7</v>
      </c>
      <c r="PD1120" s="103" t="n">
        <v>17.2</v>
      </c>
      <c r="PE1120" s="103" t="n">
        <v>13.2</v>
      </c>
      <c r="PF1120" s="103" t="n">
        <v>12.1</v>
      </c>
      <c r="PG1120" s="103" t="n">
        <v>6.5</v>
      </c>
      <c r="PH1120" s="103" t="n">
        <v>5.1</v>
      </c>
      <c r="PI1120" s="103" t="n">
        <v>4</v>
      </c>
      <c r="PJ1120" s="103" t="n">
        <v>4.9</v>
      </c>
      <c r="PK1120" s="103" t="n">
        <v>6.5</v>
      </c>
      <c r="PL1120" s="103" t="n">
        <v>9.1</v>
      </c>
      <c r="PM1120" s="103" t="n">
        <v>12.3</v>
      </c>
      <c r="PN1120" s="103" t="n">
        <v>14.6</v>
      </c>
      <c r="PO1120" s="104" t="n">
        <f aca="false">AVERAGE(PC1120:PN1120)</f>
        <v>10.1</v>
      </c>
      <c r="QA1120" s="22" t="n">
        <v>1970</v>
      </c>
      <c r="QB1120" s="106" t="s">
        <v>170</v>
      </c>
      <c r="QC1120" s="103" t="n">
        <v>12.8</v>
      </c>
      <c r="QD1120" s="103" t="n">
        <v>12.4</v>
      </c>
      <c r="QE1120" s="103" t="n">
        <v>10.8</v>
      </c>
      <c r="QF1120" s="103" t="n">
        <v>9.4</v>
      </c>
      <c r="QG1120" s="103" t="n">
        <v>5.9</v>
      </c>
      <c r="QH1120" s="103" t="n">
        <v>4.3</v>
      </c>
      <c r="QI1120" s="103" t="n">
        <v>3.4</v>
      </c>
      <c r="QJ1120" s="103" t="n">
        <v>2.9</v>
      </c>
      <c r="QK1120" s="103" t="n">
        <v>4.5</v>
      </c>
      <c r="QL1120" s="103" t="n">
        <v>5.3</v>
      </c>
      <c r="QM1120" s="103" t="n">
        <v>9.3</v>
      </c>
      <c r="QN1120" s="103" t="n">
        <v>11.3</v>
      </c>
      <c r="QO1120" s="104" t="n">
        <f aca="false">AVERAGE(QC1120:QN1120)</f>
        <v>7.69166666666667</v>
      </c>
      <c r="RA1120" s="22" t="n">
        <v>1970</v>
      </c>
      <c r="RB1120" s="106" t="s">
        <v>170</v>
      </c>
      <c r="RC1120" s="103" t="n">
        <v>9.6</v>
      </c>
      <c r="RD1120" s="103" t="n">
        <v>8.8</v>
      </c>
      <c r="RE1120" s="103" t="n">
        <v>7.1</v>
      </c>
      <c r="RF1120" s="103" t="n">
        <v>5</v>
      </c>
      <c r="RG1120" s="103" t="n">
        <v>2.7</v>
      </c>
      <c r="RH1120" s="103" t="n">
        <v>0.4</v>
      </c>
      <c r="RI1120" s="103" t="n">
        <v>-2.1</v>
      </c>
      <c r="RJ1120" s="103" t="n">
        <v>1.2</v>
      </c>
      <c r="RK1120" s="103" t="n">
        <v>0.6</v>
      </c>
      <c r="RL1120" s="103" t="n">
        <v>3.5</v>
      </c>
      <c r="RM1120" s="103" t="n">
        <v>5.8</v>
      </c>
      <c r="RN1120" s="103" t="n">
        <v>8.5</v>
      </c>
      <c r="RO1120" s="104" t="n">
        <f aca="false">AVERAGE(RC1120:RN1120)</f>
        <v>4.25833333333333</v>
      </c>
      <c r="SA1120" s="22" t="n">
        <v>1970</v>
      </c>
      <c r="SB1120" s="106" t="s">
        <v>170</v>
      </c>
      <c r="SC1120" s="103" t="n">
        <v>12.7</v>
      </c>
      <c r="SD1120" s="103" t="n">
        <v>14.4</v>
      </c>
      <c r="SE1120" s="103" t="n">
        <v>8.9</v>
      </c>
      <c r="SF1120" s="103" t="n">
        <v>8.5</v>
      </c>
      <c r="SG1120" s="103" t="n">
        <v>3.1</v>
      </c>
      <c r="SH1120" s="103" t="n">
        <v>3.4</v>
      </c>
      <c r="SI1120" s="103" t="n">
        <v>2.1</v>
      </c>
      <c r="SJ1120" s="103" t="n">
        <v>3.6</v>
      </c>
      <c r="SK1120" s="103" t="n">
        <v>3.7</v>
      </c>
      <c r="SL1120" s="103" t="n">
        <v>5.2</v>
      </c>
      <c r="SM1120" s="103" t="n">
        <v>8.1</v>
      </c>
      <c r="SN1120" s="103" t="n">
        <v>11.5</v>
      </c>
      <c r="SO1120" s="104" t="n">
        <f aca="false">AVERAGE(SC1120:SN1120)</f>
        <v>7.1</v>
      </c>
      <c r="TA1120" s="22" t="n">
        <v>1970</v>
      </c>
      <c r="TB1120" s="106" t="s">
        <v>170</v>
      </c>
      <c r="TC1120" s="103" t="n">
        <v>13.2</v>
      </c>
      <c r="TD1120" s="103" t="n">
        <v>13</v>
      </c>
      <c r="TE1120" s="103" t="n">
        <v>11.6</v>
      </c>
      <c r="TF1120" s="103" t="n">
        <v>9.5</v>
      </c>
      <c r="TG1120" s="103" t="n">
        <v>6.7</v>
      </c>
      <c r="TH1120" s="103" t="n">
        <v>5.1</v>
      </c>
      <c r="TI1120" s="103" t="n">
        <v>4.2</v>
      </c>
      <c r="TJ1120" s="103" t="n">
        <v>4.5</v>
      </c>
      <c r="TK1120" s="103" t="n">
        <v>4.9</v>
      </c>
      <c r="TL1120" s="103" t="n">
        <v>7.3</v>
      </c>
      <c r="TM1120" s="103" t="n">
        <v>9.2</v>
      </c>
      <c r="TN1120" s="103" t="n">
        <v>11.9</v>
      </c>
      <c r="TO1120" s="104" t="n">
        <f aca="false">AVERAGE(TC1120:TN1120)</f>
        <v>8.425</v>
      </c>
      <c r="UA1120" s="22" t="n">
        <v>1970</v>
      </c>
      <c r="UB1120" s="106" t="s">
        <v>170</v>
      </c>
      <c r="UC1120" s="103" t="n">
        <v>13.8</v>
      </c>
      <c r="UD1120" s="103" t="n">
        <v>14</v>
      </c>
      <c r="UE1120" s="103" t="n">
        <v>11.6</v>
      </c>
      <c r="UF1120" s="103" t="n">
        <v>9.9</v>
      </c>
      <c r="UG1120" s="103" t="n">
        <v>5.9</v>
      </c>
      <c r="UH1120" s="103" t="n">
        <v>4.9</v>
      </c>
      <c r="UI1120" s="103" t="n">
        <v>2.9</v>
      </c>
      <c r="UJ1120" s="103" t="n">
        <v>3.6</v>
      </c>
      <c r="UK1120" s="103" t="n">
        <v>4.6</v>
      </c>
      <c r="UL1120" s="103" t="n">
        <v>6.5</v>
      </c>
      <c r="UM1120" s="103" t="n">
        <v>9.8</v>
      </c>
      <c r="UN1120" s="103" t="n">
        <v>12.4</v>
      </c>
      <c r="UO1120" s="104" t="n">
        <f aca="false">AVERAGE(UC1120:UN1120)</f>
        <v>8.325</v>
      </c>
      <c r="VA1120" s="22" t="n">
        <v>1970</v>
      </c>
      <c r="VB1120" s="106" t="s">
        <v>170</v>
      </c>
      <c r="VC1120" s="103" t="n">
        <v>12</v>
      </c>
      <c r="VD1120" s="103" t="n">
        <v>12.1</v>
      </c>
      <c r="VE1120" s="103" t="n">
        <v>10.5</v>
      </c>
      <c r="VF1120" s="103" t="n">
        <v>9.1</v>
      </c>
      <c r="VG1120" s="103" t="n">
        <v>5.9</v>
      </c>
      <c r="VH1120" s="103" t="n">
        <v>4.9</v>
      </c>
      <c r="VI1120" s="103" t="n">
        <v>4.1</v>
      </c>
      <c r="VJ1120" s="103" t="n">
        <v>3.4</v>
      </c>
      <c r="VK1120" s="103" t="n">
        <v>5</v>
      </c>
      <c r="VL1120" s="103" t="n">
        <v>5.6</v>
      </c>
      <c r="VM1120" s="103" t="n">
        <v>9</v>
      </c>
      <c r="VN1120" s="103" t="n">
        <v>10.6</v>
      </c>
      <c r="VO1120" s="104" t="n">
        <f aca="false">AVERAGE(VC1120:VN1120)</f>
        <v>7.68333333333333</v>
      </c>
      <c r="WA1120" s="22" t="n">
        <v>1970</v>
      </c>
      <c r="WB1120" s="106" t="s">
        <v>170</v>
      </c>
      <c r="WC1120" s="103" t="n">
        <v>14.9</v>
      </c>
      <c r="WD1120" s="103" t="n">
        <v>15.7</v>
      </c>
      <c r="WE1120" s="103" t="n">
        <v>12.9</v>
      </c>
      <c r="WF1120" s="103" t="n">
        <v>11.2</v>
      </c>
      <c r="WG1120" s="103" t="n">
        <v>6.1</v>
      </c>
      <c r="WH1120" s="103" t="n">
        <v>4.6</v>
      </c>
      <c r="WI1120" s="103" t="n">
        <v>3.7</v>
      </c>
      <c r="WJ1120" s="103" t="n">
        <v>4.2</v>
      </c>
      <c r="WK1120" s="103" t="n">
        <v>5.7</v>
      </c>
      <c r="WL1120" s="103" t="n">
        <v>8.4</v>
      </c>
      <c r="WM1120" s="103" t="n">
        <v>11.4</v>
      </c>
      <c r="WN1120" s="103" t="n">
        <v>13.7</v>
      </c>
      <c r="WO1120" s="104" t="n">
        <f aca="false">AVERAGE(WC1120:WN1120)</f>
        <v>9.375</v>
      </c>
      <c r="XA1120" s="22" t="n">
        <v>1970</v>
      </c>
      <c r="XB1120" s="106" t="s">
        <v>170</v>
      </c>
      <c r="XC1120" s="103" t="n">
        <v>13.8</v>
      </c>
      <c r="XD1120" s="103" t="n">
        <v>14.6</v>
      </c>
      <c r="XE1120" s="103" t="n">
        <v>10.7</v>
      </c>
      <c r="XF1120" s="103" t="n">
        <v>8.9</v>
      </c>
      <c r="XG1120" s="103" t="n">
        <v>4.5</v>
      </c>
      <c r="XH1120" s="103" t="n">
        <v>3.6</v>
      </c>
      <c r="XI1120" s="103" t="n">
        <v>2.2</v>
      </c>
      <c r="XJ1120" s="103" t="n">
        <v>3.6</v>
      </c>
      <c r="XK1120" s="103" t="n">
        <v>4.7</v>
      </c>
      <c r="XL1120" s="103" t="n">
        <v>8.1</v>
      </c>
      <c r="XM1120" s="103" t="n">
        <v>11.5</v>
      </c>
      <c r="XN1120" s="103" t="n">
        <v>13.2</v>
      </c>
      <c r="XO1120" s="104" t="n">
        <f aca="false">AVERAGE(XC1120:XN1120)</f>
        <v>8.28333333333333</v>
      </c>
      <c r="YA1120" s="22" t="n">
        <v>1970</v>
      </c>
      <c r="YB1120" s="106" t="s">
        <v>170</v>
      </c>
      <c r="YC1120" s="103" t="n">
        <v>12.2</v>
      </c>
      <c r="YD1120" s="103" t="n">
        <v>12.7</v>
      </c>
      <c r="YE1120" s="103" t="n">
        <v>12.1</v>
      </c>
      <c r="YF1120" s="103" t="n">
        <v>10.5</v>
      </c>
      <c r="YG1120" s="103" t="n">
        <v>8.2</v>
      </c>
      <c r="YH1120" s="103" t="n">
        <v>6.4</v>
      </c>
      <c r="YI1120" s="103" t="n">
        <v>6.4</v>
      </c>
      <c r="YJ1120" s="103" t="n">
        <v>5.1</v>
      </c>
      <c r="YK1120" s="103" t="n">
        <v>6.3</v>
      </c>
      <c r="YL1120" s="103" t="n">
        <v>7.7</v>
      </c>
      <c r="YM1120" s="103" t="n">
        <v>10.1</v>
      </c>
      <c r="YN1120" s="103" t="n">
        <v>11.8</v>
      </c>
      <c r="YO1120" s="104" t="n">
        <f aca="false">AVERAGE(YC1120:YN1120)</f>
        <v>9.125</v>
      </c>
      <c r="ZA1120" s="22" t="n">
        <v>1970</v>
      </c>
      <c r="ZB1120" s="106" t="s">
        <v>170</v>
      </c>
      <c r="ZC1120" s="103" t="n">
        <v>14.3</v>
      </c>
      <c r="ZD1120" s="103" t="n">
        <v>14.1</v>
      </c>
      <c r="ZE1120" s="103" t="n">
        <v>13.8</v>
      </c>
      <c r="ZF1120" s="103" t="n">
        <v>13.6</v>
      </c>
      <c r="ZG1120" s="103" t="n">
        <v>10.6</v>
      </c>
      <c r="ZH1120" s="103" t="n">
        <v>10</v>
      </c>
      <c r="ZI1120" s="103" t="n">
        <v>7.8</v>
      </c>
      <c r="ZJ1120" s="103" t="n">
        <v>7.4</v>
      </c>
      <c r="ZK1120" s="103" t="n">
        <v>8.1</v>
      </c>
      <c r="ZL1120" s="103" t="n">
        <v>9.5</v>
      </c>
      <c r="ZM1120" s="103" t="n">
        <v>11.3</v>
      </c>
      <c r="ZN1120" s="103" t="n">
        <v>13</v>
      </c>
      <c r="ZO1120" s="104" t="n">
        <f aca="false">AVERAGE(ZC1120:ZN1120)</f>
        <v>11.125</v>
      </c>
    </row>
    <row r="1121" customFormat="false" ht="12.8" hidden="false" customHeight="false" outlineLevel="0" collapsed="false">
      <c r="A1121" s="97"/>
      <c r="B1121" s="11" t="n">
        <f aca="false">AVERAGE(AO1121,BO1121,CO1121,DO1121,EO1121,FO1121,GO1121,HO1121,IO1121,JO1121,KO1121,LO1121,MO1121,NO1121,OO1121,PO1121,QO1121,RO1121,SO1121,TO1121,UO1121,VO1121,WO1121,XO1121,YO1121,ZO1121)</f>
        <v>8.91987179487179</v>
      </c>
      <c r="C1121" s="98" t="n">
        <f aca="false">AVERAGE(B1117:B1121)</f>
        <v>8.77666666666667</v>
      </c>
      <c r="D1121" s="99" t="n">
        <f aca="false">AVERAGE(B1112:B1121)</f>
        <v>8.7331891025641</v>
      </c>
      <c r="E1121" s="11" t="n">
        <f aca="false">AVERAGE(B1102:B1121)</f>
        <v>8.72607371794872</v>
      </c>
      <c r="F1121" s="100" t="n">
        <f aca="false">AVERAGE(B1072:B1121)</f>
        <v>8.67061953671329</v>
      </c>
      <c r="G1121" s="3" t="n">
        <f aca="false">MAX(AC1121:AN1121,BC1121:BN1121,CC1121:CN1121,DC1121:DN1121,EC1121:EN1121,FC1121:FN1121,GC1121:GN1121,HC1121:HN1121,IC1121:IN1121,JC1121:JN1121,KC1121:KN1121,LC1121:LN1121,MC1121:MN1121,NC1121:NN1121,OC1121:ON1121,PC1121:PN1121,QC1121:QN1121,RC1121:RN1121,SC1121:SN1121,TC1121:TN1121,UC1121:UN1121,VC1121:VN1121,WC1121:WN1121,XC1121:XN1121,YC1121:YN1121,ZC1121:ZN1121,)</f>
        <v>17</v>
      </c>
      <c r="H1121" s="19" t="n">
        <f aca="false">MEDIAN(AC1121:AN1121,BC1121:BN1121,CC1121:CN1121,DC1121:DN1121,EC1121:EN1121,FC1121:FN1121,GC1121:GN1121,HC1121:HN1121,IC1121:IN1121,JC1121:JN1121,KC1121:KN1121,LC1121:LN1121,MC1121:MN1121,NC1121:NN1121,OC1121:ON1121,PC1121:PN1121,QC1121:QN1121,RC1121:RN1121,SC1121:SN1121,TC1121:TN1121,UC1121:UN1121,VC1121:VN1121,WC1121:WN1121,XC1121:XN1121,YC1121:YN1121,ZC1121:ZN1121,)</f>
        <v>8.6</v>
      </c>
      <c r="I1121" s="5" t="n">
        <f aca="false">MIN(AC1121:AN1121,BC1121:BN1121,CC1121:CN1121,DC1121:DN1121,EC1121:EN1121,FC1121:FN1121,GC1121:GN1121,HC1121:HN1121,IC1121:IN1121,JC1121:JN1121,KC1121:KN1121,LC1121:LN1121,MC1121:MN1121,NC1121:NN1121,OC1121:ON1121,PC1121:PN1121,QC1121:QN1121,RC1121:RN1121,SC1121:SN1121,TC1121:TN1121,UC1121:UN1121,VC1121:VN1121,WC1121:WN1121,XC1121:XN1121,YC1121:YN1121,ZC1121:ZN1121)</f>
        <v>-3.6</v>
      </c>
      <c r="J1121" s="5" t="n">
        <f aca="false">MIN(AC1121:AN1121,BC1121:BN1121,CC1121:CN1121,DC1121:DN1121,EC1121:EN1121,FC1121:FN1121,GC1121:GN1121,HC1121:HN1121,IC1121:IN1121,JC1121:JN1121,KC1121:KN1121,LC1121:LN1121,MC1121:MN1121,NC1121:NN1121,OC1121:ON1121,PC1121:PN1121,QC1121:QN1121,SC1121:SN1121,TC1121:TN1121,UC1121:UN1121,VC1121:VN1121,WC1121:WN1121,XC1121:XN1121,YC1121:YN1121,ZC1121:ZN1121)</f>
        <v>0.5</v>
      </c>
      <c r="K1121" s="101" t="n">
        <f aca="false">(G1121+I1121)/2</f>
        <v>6.7</v>
      </c>
      <c r="AB1121" s="102" t="n">
        <v>1971</v>
      </c>
      <c r="AC1121" s="103" t="n">
        <v>11.1</v>
      </c>
      <c r="AD1121" s="103" t="n">
        <v>13.5</v>
      </c>
      <c r="AE1121" s="103" t="n">
        <v>11.4</v>
      </c>
      <c r="AF1121" s="103" t="n">
        <v>8.8</v>
      </c>
      <c r="AG1121" s="103" t="n">
        <v>4.8</v>
      </c>
      <c r="AH1121" s="103" t="n">
        <v>4.3</v>
      </c>
      <c r="AI1121" s="103" t="n">
        <v>3.1</v>
      </c>
      <c r="AJ1121" s="103" t="n">
        <v>3.3</v>
      </c>
      <c r="AK1121" s="103" t="n">
        <v>4.5</v>
      </c>
      <c r="AL1121" s="103" t="n">
        <v>6.1</v>
      </c>
      <c r="AM1121" s="103" t="n">
        <v>6.6</v>
      </c>
      <c r="AN1121" s="103" t="n">
        <v>8.6</v>
      </c>
      <c r="AO1121" s="104" t="n">
        <f aca="false">AVERAGE(AC1121:AN1121)</f>
        <v>7.175</v>
      </c>
      <c r="BA1121" s="22" t="n">
        <v>1971</v>
      </c>
      <c r="BB1121" s="106" t="s">
        <v>171</v>
      </c>
      <c r="BC1121" s="103" t="n">
        <v>14.5</v>
      </c>
      <c r="BD1121" s="103" t="n">
        <v>15.7</v>
      </c>
      <c r="BE1121" s="103" t="n">
        <v>13.2</v>
      </c>
      <c r="BF1121" s="103" t="n">
        <v>8.6</v>
      </c>
      <c r="BG1121" s="103" t="n">
        <v>5.7</v>
      </c>
      <c r="BH1121" s="103" t="n">
        <v>4.8</v>
      </c>
      <c r="BI1121" s="103" t="n">
        <v>2.5</v>
      </c>
      <c r="BJ1121" s="103" t="n">
        <v>3</v>
      </c>
      <c r="BK1121" s="103" t="n">
        <v>5.4</v>
      </c>
      <c r="BL1121" s="103" t="n">
        <v>7.8</v>
      </c>
      <c r="BM1121" s="103" t="n">
        <v>9</v>
      </c>
      <c r="BN1121" s="103" t="n">
        <v>12.1</v>
      </c>
      <c r="BO1121" s="104" t="n">
        <f aca="false">AVERAGE(BC1121:BN1121)</f>
        <v>8.525</v>
      </c>
      <c r="CA1121" s="22" t="n">
        <v>1971</v>
      </c>
      <c r="CB1121" s="106" t="s">
        <v>171</v>
      </c>
      <c r="CC1121" s="103" t="n">
        <v>12.1</v>
      </c>
      <c r="CD1121" s="103" t="n">
        <v>14.3</v>
      </c>
      <c r="CE1121" s="103" t="n">
        <v>12.7</v>
      </c>
      <c r="CF1121" s="103" t="n">
        <v>9.8</v>
      </c>
      <c r="CG1121" s="103" t="n">
        <v>5.5</v>
      </c>
      <c r="CH1121" s="103" t="n">
        <v>4.5</v>
      </c>
      <c r="CI1121" s="103" t="n">
        <v>3.6</v>
      </c>
      <c r="CJ1121" s="103" t="n">
        <v>3.5</v>
      </c>
      <c r="CK1121" s="103" t="n">
        <v>4.6</v>
      </c>
      <c r="CL1121" s="103" t="n">
        <v>6</v>
      </c>
      <c r="CM1121" s="103" t="n">
        <v>7.8</v>
      </c>
      <c r="CN1121" s="103" t="n">
        <v>9.8</v>
      </c>
      <c r="CO1121" s="104" t="n">
        <f aca="false">AVERAGE(CC1121:CN1121)</f>
        <v>7.85</v>
      </c>
      <c r="DA1121" s="22" t="n">
        <v>1971</v>
      </c>
      <c r="DB1121" s="106" t="s">
        <v>171</v>
      </c>
      <c r="DC1121" s="103" t="n">
        <v>14.6</v>
      </c>
      <c r="DD1121" s="103" t="n">
        <v>15.7</v>
      </c>
      <c r="DE1121" s="103" t="n">
        <v>14.4</v>
      </c>
      <c r="DF1121" s="103" t="n">
        <v>9.6</v>
      </c>
      <c r="DG1121" s="103" t="n">
        <v>5.9</v>
      </c>
      <c r="DH1121" s="103" t="n">
        <v>2.7</v>
      </c>
      <c r="DI1121" s="103" t="n">
        <v>1.8</v>
      </c>
      <c r="DJ1121" s="103" t="n">
        <v>3</v>
      </c>
      <c r="DK1121" s="103" t="n">
        <v>4.7</v>
      </c>
      <c r="DL1121" s="103" t="n">
        <v>6</v>
      </c>
      <c r="DM1121" s="103" t="n">
        <v>8.6</v>
      </c>
      <c r="DN1121" s="103" t="n">
        <v>12.5</v>
      </c>
      <c r="DO1121" s="104" t="n">
        <f aca="false">AVERAGE(DC1121:DN1121)</f>
        <v>8.29166666666667</v>
      </c>
      <c r="EA1121" s="22" t="n">
        <v>1971</v>
      </c>
      <c r="EB1121" s="106" t="s">
        <v>171</v>
      </c>
      <c r="EC1121" s="103" t="n">
        <v>14</v>
      </c>
      <c r="ED1121" s="103" t="n">
        <v>15.7</v>
      </c>
      <c r="EE1121" s="103" t="n">
        <v>15.1</v>
      </c>
      <c r="EF1121" s="103" t="n">
        <v>12.8</v>
      </c>
      <c r="EG1121" s="103" t="n">
        <v>9.6</v>
      </c>
      <c r="EH1121" s="103" t="n">
        <v>8.3</v>
      </c>
      <c r="EI1121" s="103" t="n">
        <v>7.7</v>
      </c>
      <c r="EJ1121" s="103" t="n">
        <v>7</v>
      </c>
      <c r="EK1121" s="103" t="n">
        <v>8</v>
      </c>
      <c r="EL1121" s="103" t="n">
        <v>8.5</v>
      </c>
      <c r="EM1121" s="103" t="n">
        <v>9.7</v>
      </c>
      <c r="EN1121" s="103" t="n">
        <v>11.6</v>
      </c>
      <c r="EO1121" s="104" t="n">
        <f aca="false">AVERAGE(EC1121:EN1121)</f>
        <v>10.6666666666667</v>
      </c>
      <c r="FA1121" s="22" t="n">
        <v>1971</v>
      </c>
      <c r="FB1121" s="106" t="s">
        <v>171</v>
      </c>
      <c r="FC1121" s="103" t="n">
        <v>13.2</v>
      </c>
      <c r="FD1121" s="103" t="n">
        <v>14.3</v>
      </c>
      <c r="FE1121" s="103" t="n">
        <v>12.9</v>
      </c>
      <c r="FF1121" s="103" t="n">
        <v>8.6</v>
      </c>
      <c r="FG1121" s="103" t="n">
        <v>4.5</v>
      </c>
      <c r="FH1121" s="103" t="n">
        <v>2.9</v>
      </c>
      <c r="FI1121" s="103" t="n">
        <v>2.3</v>
      </c>
      <c r="FJ1121" s="103" t="n">
        <v>2.4</v>
      </c>
      <c r="FK1121" s="103" t="n">
        <v>4.1</v>
      </c>
      <c r="FL1121" s="103" t="n">
        <v>6</v>
      </c>
      <c r="FM1121" s="103" t="n">
        <v>7.8</v>
      </c>
      <c r="FN1121" s="103" t="n">
        <v>10.3</v>
      </c>
      <c r="FO1121" s="104" t="n">
        <f aca="false">AVERAGE(FC1121:FN1121)</f>
        <v>7.44166666666667</v>
      </c>
      <c r="GA1121" s="22" t="n">
        <v>1971</v>
      </c>
      <c r="GB1121" s="106" t="s">
        <v>171</v>
      </c>
      <c r="GC1121" s="103" t="n">
        <v>16</v>
      </c>
      <c r="GD1121" s="103" t="n">
        <v>16.9</v>
      </c>
      <c r="GE1121" s="103" t="n">
        <v>15.8</v>
      </c>
      <c r="GF1121" s="103" t="n">
        <v>11.8</v>
      </c>
      <c r="GG1121" s="103" t="n">
        <v>6.8</v>
      </c>
      <c r="GH1121" s="103" t="n">
        <v>4</v>
      </c>
      <c r="GI1121" s="103" t="n">
        <v>3.3</v>
      </c>
      <c r="GJ1121" s="103" t="n">
        <v>3.8</v>
      </c>
      <c r="GK1121" s="103" t="n">
        <v>6.3</v>
      </c>
      <c r="GL1121" s="103" t="n">
        <v>7.6</v>
      </c>
      <c r="GM1121" s="103" t="n">
        <v>10.7</v>
      </c>
      <c r="GN1121" s="103" t="n">
        <v>13.4</v>
      </c>
      <c r="GO1121" s="104" t="n">
        <f aca="false">AVERAGE(GC1121:GN1121)</f>
        <v>9.7</v>
      </c>
      <c r="HA1121" s="22" t="n">
        <v>1971</v>
      </c>
      <c r="HB1121" s="106" t="s">
        <v>171</v>
      </c>
      <c r="HC1121" s="103" t="n">
        <v>16.8</v>
      </c>
      <c r="HD1121" s="103" t="n">
        <v>17</v>
      </c>
      <c r="HE1121" s="103" t="n">
        <v>16.4</v>
      </c>
      <c r="HF1121" s="103" t="n">
        <v>14</v>
      </c>
      <c r="HG1121" s="103" t="n">
        <v>11</v>
      </c>
      <c r="HH1121" s="103" t="n">
        <v>9.6</v>
      </c>
      <c r="HI1121" s="103" t="n">
        <v>8.5</v>
      </c>
      <c r="HJ1121" s="103" t="n">
        <v>8</v>
      </c>
      <c r="HK1121" s="103" t="n">
        <v>9.5</v>
      </c>
      <c r="HL1121" s="103" t="n">
        <v>11.1</v>
      </c>
      <c r="HM1121" s="103" t="n">
        <v>12.2</v>
      </c>
      <c r="HN1121" s="103" t="n">
        <v>14.9</v>
      </c>
      <c r="HO1121" s="104" t="n">
        <f aca="false">AVERAGE(HC1121:HN1121)</f>
        <v>12.4166666666667</v>
      </c>
      <c r="IA1121" s="22" t="n">
        <v>1971</v>
      </c>
      <c r="IB1121" s="106" t="s">
        <v>171</v>
      </c>
      <c r="IC1121" s="103" t="n">
        <v>14</v>
      </c>
      <c r="ID1121" s="103" t="n">
        <v>14.9</v>
      </c>
      <c r="IE1121" s="103" t="n">
        <v>13.7</v>
      </c>
      <c r="IF1121" s="103" t="n">
        <v>11.2</v>
      </c>
      <c r="IG1121" s="103" t="n">
        <v>7</v>
      </c>
      <c r="IH1121" s="103" t="n">
        <v>5.6</v>
      </c>
      <c r="II1121" s="103" t="n">
        <v>3.6</v>
      </c>
      <c r="IJ1121" s="103" t="n">
        <v>4.3</v>
      </c>
      <c r="IK1121" s="103" t="n">
        <v>5.1</v>
      </c>
      <c r="IL1121" s="103" t="n">
        <v>7</v>
      </c>
      <c r="IM1121" s="103" t="n">
        <v>8.6</v>
      </c>
      <c r="IN1121" s="103" t="n">
        <v>11.3</v>
      </c>
      <c r="IO1121" s="104" t="n">
        <f aca="false">AVERAGE(IC1121:IN1121)</f>
        <v>8.85833333333333</v>
      </c>
      <c r="JA1121" s="22" t="n">
        <v>1971</v>
      </c>
      <c r="JB1121" s="106" t="s">
        <v>171</v>
      </c>
      <c r="JC1121" s="103" t="n">
        <v>12.4</v>
      </c>
      <c r="JD1121" s="103" t="n">
        <v>14.8</v>
      </c>
      <c r="JE1121" s="103" t="n">
        <v>12.8</v>
      </c>
      <c r="JF1121" s="103" t="n">
        <v>10.2</v>
      </c>
      <c r="JG1121" s="103" t="n">
        <v>6</v>
      </c>
      <c r="JH1121" s="103" t="n">
        <v>6.2</v>
      </c>
      <c r="JI1121" s="103" t="n">
        <v>4.9</v>
      </c>
      <c r="JJ1121" s="103" t="n">
        <v>5.2</v>
      </c>
      <c r="JK1121" s="103" t="n">
        <v>6</v>
      </c>
      <c r="JL1121" s="103" t="n">
        <v>7.1</v>
      </c>
      <c r="JM1121" s="103" t="n">
        <v>8.2</v>
      </c>
      <c r="JN1121" s="103" t="n">
        <v>10.1</v>
      </c>
      <c r="JO1121" s="104" t="n">
        <f aca="false">AVERAGE(JC1121:JN1121)</f>
        <v>8.65833333333333</v>
      </c>
      <c r="KA1121" s="22" t="n">
        <v>1971</v>
      </c>
      <c r="KB1121" s="106" t="s">
        <v>171</v>
      </c>
      <c r="KC1121" s="103" t="n">
        <v>14</v>
      </c>
      <c r="KD1121" s="103" t="n">
        <v>15.8</v>
      </c>
      <c r="KE1121" s="103" t="n">
        <v>14.6</v>
      </c>
      <c r="KF1121" s="103" t="n">
        <v>11.4</v>
      </c>
      <c r="KG1121" s="103" t="n">
        <v>6.5</v>
      </c>
      <c r="KH1121" s="103" t="n">
        <v>5.4</v>
      </c>
      <c r="KI1121" s="103" t="n">
        <v>3.9</v>
      </c>
      <c r="KJ1121" s="103" t="n">
        <v>4</v>
      </c>
      <c r="KK1121" s="103" t="n">
        <v>5.3</v>
      </c>
      <c r="KL1121" s="103" t="n">
        <v>7.1</v>
      </c>
      <c r="KM1121" s="103" t="n">
        <v>8.9</v>
      </c>
      <c r="KN1121" s="103" t="n">
        <v>11.6</v>
      </c>
      <c r="KO1121" s="104" t="n">
        <f aca="false">AVERAGE(KC1121:KN1121)</f>
        <v>9.04166666666667</v>
      </c>
      <c r="LA1121" s="22" t="n">
        <v>1971</v>
      </c>
      <c r="LB1121" s="106" t="s">
        <v>171</v>
      </c>
      <c r="LC1121" s="103" t="n">
        <v>15.4</v>
      </c>
      <c r="LD1121" s="103" t="n">
        <v>16.6</v>
      </c>
      <c r="LE1121" s="103" t="n">
        <v>16</v>
      </c>
      <c r="LF1121" s="103" t="n">
        <v>11.9</v>
      </c>
      <c r="LG1121" s="103" t="n">
        <v>6.5</v>
      </c>
      <c r="LH1121" s="103" t="n">
        <v>5</v>
      </c>
      <c r="LI1121" s="103" t="n">
        <v>3.8</v>
      </c>
      <c r="LJ1121" s="103" t="n">
        <v>4.2</v>
      </c>
      <c r="LK1121" s="103" t="n">
        <v>6.8</v>
      </c>
      <c r="LL1121" s="103" t="n">
        <v>8.6</v>
      </c>
      <c r="LM1121" s="103" t="n">
        <v>10.8</v>
      </c>
      <c r="LN1121" s="103" t="n">
        <v>13.7</v>
      </c>
      <c r="LO1121" s="104" t="n">
        <f aca="false">AVERAGE(LC1121:LN1121)</f>
        <v>9.94166666666667</v>
      </c>
      <c r="MA1121" s="22" t="n">
        <v>1971</v>
      </c>
      <c r="MB1121" s="106" t="s">
        <v>171</v>
      </c>
      <c r="MC1121" s="103" t="n">
        <v>14.6</v>
      </c>
      <c r="MD1121" s="103" t="n">
        <v>15.5</v>
      </c>
      <c r="ME1121" s="103" t="n">
        <v>14.1</v>
      </c>
      <c r="MF1121" s="103" t="n">
        <v>10.9</v>
      </c>
      <c r="MG1121" s="103" t="n">
        <v>6.5</v>
      </c>
      <c r="MH1121" s="103" t="n">
        <v>5.7</v>
      </c>
      <c r="MI1121" s="103" t="n">
        <v>3.7</v>
      </c>
      <c r="MJ1121" s="103" t="n">
        <v>4.3</v>
      </c>
      <c r="MK1121" s="103" t="n">
        <v>5.6</v>
      </c>
      <c r="ML1121" s="103" t="n">
        <v>7.3</v>
      </c>
      <c r="MM1121" s="103" t="n">
        <v>9.4</v>
      </c>
      <c r="MN1121" s="103" t="n">
        <v>12</v>
      </c>
      <c r="MO1121" s="104" t="n">
        <f aca="false">AVERAGE(MC1121:MN1121)</f>
        <v>9.13333333333333</v>
      </c>
      <c r="NA1121" s="22" t="n">
        <v>1971</v>
      </c>
      <c r="NB1121" s="106" t="s">
        <v>171</v>
      </c>
      <c r="NC1121" s="103" t="n">
        <v>13.6</v>
      </c>
      <c r="ND1121" s="103" t="n">
        <v>15.4</v>
      </c>
      <c r="NE1121" s="103" t="n">
        <v>13.8</v>
      </c>
      <c r="NF1121" s="103" t="n">
        <v>10.1</v>
      </c>
      <c r="NG1121" s="103" t="n">
        <v>5.8</v>
      </c>
      <c r="NH1121" s="103" t="n">
        <v>3.7</v>
      </c>
      <c r="NI1121" s="103" t="n">
        <v>3.5</v>
      </c>
      <c r="NJ1121" s="103" t="n">
        <v>3.1</v>
      </c>
      <c r="NK1121" s="103" t="n">
        <v>5.5</v>
      </c>
      <c r="NL1121" s="103" t="n">
        <v>6.9</v>
      </c>
      <c r="NM1121" s="103" t="n">
        <v>8.7</v>
      </c>
      <c r="NN1121" s="103" t="n">
        <v>11.3</v>
      </c>
      <c r="NO1121" s="104" t="n">
        <f aca="false">AVERAGE(NC1121:NN1121)</f>
        <v>8.45</v>
      </c>
      <c r="OA1121" s="22" t="n">
        <v>1971</v>
      </c>
      <c r="OB1121" s="106" t="n">
        <v>1971</v>
      </c>
      <c r="OC1121" s="103" t="n">
        <v>14.7</v>
      </c>
      <c r="OD1121" s="103" t="n">
        <v>14.8</v>
      </c>
      <c r="OE1121" s="103" t="n">
        <v>13.7</v>
      </c>
      <c r="OF1121" s="103" t="n">
        <v>12.4</v>
      </c>
      <c r="OG1121" s="103" t="n">
        <v>8.6</v>
      </c>
      <c r="OH1121" s="103" t="n">
        <v>8.3</v>
      </c>
      <c r="OI1121" s="103" t="n">
        <v>7</v>
      </c>
      <c r="OJ1121" s="103" t="n">
        <v>6.8</v>
      </c>
      <c r="OK1121" s="103" t="n">
        <v>7.1</v>
      </c>
      <c r="OL1121" s="103" t="n">
        <v>9.5</v>
      </c>
      <c r="OM1121" s="103" t="n">
        <v>11.8</v>
      </c>
      <c r="ON1121" s="103" t="n">
        <v>13.7</v>
      </c>
      <c r="OO1121" s="104" t="n">
        <f aca="false">AVERAGE(OC1121:ON1121)</f>
        <v>10.7</v>
      </c>
      <c r="PA1121" s="22" t="n">
        <v>1971</v>
      </c>
      <c r="PB1121" s="106" t="s">
        <v>171</v>
      </c>
      <c r="PC1121" s="103" t="n">
        <v>15.9</v>
      </c>
      <c r="PD1121" s="103" t="n">
        <v>16.8</v>
      </c>
      <c r="PE1121" s="103" t="n">
        <v>16.7</v>
      </c>
      <c r="PF1121" s="103" t="n">
        <v>13.2</v>
      </c>
      <c r="PG1121" s="103" t="n">
        <v>7.6</v>
      </c>
      <c r="PH1121" s="103" t="n">
        <v>5.4</v>
      </c>
      <c r="PI1121" s="103" t="n">
        <v>3.6</v>
      </c>
      <c r="PJ1121" s="103" t="n">
        <v>4.6</v>
      </c>
      <c r="PK1121" s="103" t="n">
        <v>7</v>
      </c>
      <c r="PL1121" s="103" t="n">
        <v>9.1</v>
      </c>
      <c r="PM1121" s="103" t="n">
        <v>12.2</v>
      </c>
      <c r="PN1121" s="103" t="n">
        <v>14.3</v>
      </c>
      <c r="PO1121" s="104" t="n">
        <f aca="false">AVERAGE(PC1121:PN1121)</f>
        <v>10.5333333333333</v>
      </c>
      <c r="QA1121" s="22" t="n">
        <v>1971</v>
      </c>
      <c r="QB1121" s="106" t="s">
        <v>171</v>
      </c>
      <c r="QC1121" s="103" t="n">
        <v>12.9</v>
      </c>
      <c r="QD1121" s="103" t="n">
        <v>15.4</v>
      </c>
      <c r="QE1121" s="103" t="n">
        <v>14.3</v>
      </c>
      <c r="QF1121" s="103" t="n">
        <v>11.2</v>
      </c>
      <c r="QG1121" s="103" t="n">
        <v>6.2</v>
      </c>
      <c r="QH1121" s="103" t="n">
        <v>4.9</v>
      </c>
      <c r="QI1121" s="103" t="n">
        <v>3.1</v>
      </c>
      <c r="QJ1121" s="103" t="n">
        <v>3.4</v>
      </c>
      <c r="QK1121" s="103" t="n">
        <v>4.5</v>
      </c>
      <c r="QL1121" s="103" t="n">
        <v>6.5</v>
      </c>
      <c r="QM1121" s="103" t="n">
        <v>8.4</v>
      </c>
      <c r="QN1121" s="103" t="n">
        <v>10.7</v>
      </c>
      <c r="QO1121" s="104" t="n">
        <f aca="false">AVERAGE(QC1121:QN1121)</f>
        <v>8.45833333333333</v>
      </c>
      <c r="RA1121" s="22" t="n">
        <v>1971</v>
      </c>
      <c r="RB1121" s="106" t="s">
        <v>171</v>
      </c>
      <c r="RC1121" s="103" t="n">
        <v>11</v>
      </c>
      <c r="RD1121" s="103" t="n">
        <v>11.8</v>
      </c>
      <c r="RE1121" s="103" t="n">
        <v>9.5</v>
      </c>
      <c r="RF1121" s="103" t="n">
        <v>4.3</v>
      </c>
      <c r="RG1121" s="103" t="n">
        <v>1.8</v>
      </c>
      <c r="RH1121" s="103" t="n">
        <v>0.1</v>
      </c>
      <c r="RI1121" s="103" t="n">
        <v>-3.6</v>
      </c>
      <c r="RJ1121" s="103" t="n">
        <v>-1.6</v>
      </c>
      <c r="RK1121" s="103" t="n">
        <v>0.8</v>
      </c>
      <c r="RL1121" s="103" t="n">
        <v>3.5</v>
      </c>
      <c r="RM1121" s="103" t="n">
        <v>6.1</v>
      </c>
      <c r="RN1121" s="103" t="n">
        <v>9.4</v>
      </c>
      <c r="RO1121" s="104" t="n">
        <f aca="false">AVERAGE(RC1121:RN1121)</f>
        <v>4.425</v>
      </c>
      <c r="SA1121" s="22" t="n">
        <v>1971</v>
      </c>
      <c r="SB1121" s="106" t="s">
        <v>171</v>
      </c>
      <c r="SC1121" s="103" t="n">
        <v>14.1</v>
      </c>
      <c r="SD1121" s="103" t="n">
        <v>15</v>
      </c>
      <c r="SE1121" s="103" t="n">
        <v>14.4</v>
      </c>
      <c r="SF1121" s="103" t="n">
        <v>9.5</v>
      </c>
      <c r="SG1121" s="103" t="n">
        <v>5.3</v>
      </c>
      <c r="SH1121" s="103" t="n">
        <v>2.3</v>
      </c>
      <c r="SI1121" s="103" t="n">
        <v>0.5</v>
      </c>
      <c r="SJ1121" s="103" t="n">
        <v>1.3</v>
      </c>
      <c r="SK1121" s="103" t="n">
        <v>3.5</v>
      </c>
      <c r="SL1121" s="103" t="n">
        <v>4.4</v>
      </c>
      <c r="SM1121" s="103" t="n">
        <v>7.9</v>
      </c>
      <c r="SN1121" s="103" t="n">
        <v>11.1</v>
      </c>
      <c r="SO1121" s="104" t="n">
        <f aca="false">AVERAGE(SC1121:SN1121)</f>
        <v>7.44166666666667</v>
      </c>
      <c r="TA1121" s="22" t="n">
        <v>1971</v>
      </c>
      <c r="TB1121" s="106" t="s">
        <v>171</v>
      </c>
      <c r="TC1121" s="103" t="n">
        <v>13.5</v>
      </c>
      <c r="TD1121" s="103" t="n">
        <v>14.9</v>
      </c>
      <c r="TE1121" s="103" t="n">
        <v>11.9</v>
      </c>
      <c r="TF1121" s="103" t="n">
        <v>8.4</v>
      </c>
      <c r="TG1121" s="103" t="n">
        <v>5.2</v>
      </c>
      <c r="TH1121" s="103" t="n">
        <v>3.8</v>
      </c>
      <c r="TI1121" s="103" t="n">
        <v>0.7</v>
      </c>
      <c r="TJ1121" s="103" t="n">
        <v>2</v>
      </c>
      <c r="TK1121" s="103" t="n">
        <v>3.7</v>
      </c>
      <c r="TL1121" s="103" t="n">
        <v>6.6</v>
      </c>
      <c r="TM1121" s="103" t="n">
        <v>9.4</v>
      </c>
      <c r="TN1121" s="103" t="n">
        <v>11.3</v>
      </c>
      <c r="TO1121" s="104" t="n">
        <f aca="false">AVERAGE(TC1121:TN1121)</f>
        <v>7.61666666666667</v>
      </c>
      <c r="UA1121" s="22" t="n">
        <v>1971</v>
      </c>
      <c r="UB1121" s="106" t="s">
        <v>171</v>
      </c>
      <c r="UC1121" s="103" t="n">
        <v>14.7</v>
      </c>
      <c r="UD1121" s="103" t="n">
        <v>16</v>
      </c>
      <c r="UE1121" s="103" t="n">
        <v>14.5</v>
      </c>
      <c r="UF1121" s="103" t="n">
        <v>10.6</v>
      </c>
      <c r="UG1121" s="103" t="n">
        <v>6.1</v>
      </c>
      <c r="UH1121" s="103" t="n">
        <v>3.1</v>
      </c>
      <c r="UI1121" s="103" t="n">
        <v>2.7</v>
      </c>
      <c r="UJ1121" s="103" t="n">
        <v>3.2</v>
      </c>
      <c r="UK1121" s="103" t="n">
        <v>4.8</v>
      </c>
      <c r="UL1121" s="103" t="n">
        <v>6.3</v>
      </c>
      <c r="UM1121" s="103" t="n">
        <v>8.8</v>
      </c>
      <c r="UN1121" s="103" t="n">
        <v>11.9</v>
      </c>
      <c r="UO1121" s="104" t="n">
        <f aca="false">AVERAGE(UC1121:UN1121)</f>
        <v>8.55833333333333</v>
      </c>
      <c r="VA1121" s="22" t="n">
        <v>1971</v>
      </c>
      <c r="VB1121" s="106" t="s">
        <v>171</v>
      </c>
      <c r="VC1121" s="103" t="n">
        <v>13</v>
      </c>
      <c r="VD1121" s="103" t="n">
        <v>15.1</v>
      </c>
      <c r="VE1121" s="103" t="n">
        <v>13.5</v>
      </c>
      <c r="VF1121" s="103" t="n">
        <v>10.5</v>
      </c>
      <c r="VG1121" s="103" t="n">
        <v>5.9</v>
      </c>
      <c r="VH1121" s="103" t="n">
        <v>4.9</v>
      </c>
      <c r="VI1121" s="103" t="n">
        <v>3.9</v>
      </c>
      <c r="VJ1121" s="103" t="n">
        <v>3.9</v>
      </c>
      <c r="VK1121" s="103" t="n">
        <v>5.4</v>
      </c>
      <c r="VL1121" s="103" t="n">
        <v>6.9</v>
      </c>
      <c r="VM1121" s="103" t="n">
        <v>8.3</v>
      </c>
      <c r="VN1121" s="103" t="n">
        <v>10.9</v>
      </c>
      <c r="VO1121" s="104" t="n">
        <f aca="false">AVERAGE(VC1121:VN1121)</f>
        <v>8.51666666666667</v>
      </c>
      <c r="WA1121" s="22" t="n">
        <v>1971</v>
      </c>
      <c r="WB1121" s="106" t="s">
        <v>171</v>
      </c>
      <c r="WC1121" s="103" t="n">
        <v>15.8</v>
      </c>
      <c r="WD1121" s="103" t="n">
        <v>16.7</v>
      </c>
      <c r="WE1121" s="103" t="n">
        <v>16.4</v>
      </c>
      <c r="WF1121" s="103" t="n">
        <v>12.4</v>
      </c>
      <c r="WG1121" s="103" t="n">
        <v>7</v>
      </c>
      <c r="WH1121" s="103" t="n">
        <v>4.7</v>
      </c>
      <c r="WI1121" s="103" t="n">
        <v>3.8</v>
      </c>
      <c r="WJ1121" s="103" t="n">
        <v>4.1</v>
      </c>
      <c r="WK1121" s="103" t="n">
        <v>6.6</v>
      </c>
      <c r="WL1121" s="103" t="n">
        <v>8.4</v>
      </c>
      <c r="WM1121" s="103" t="n">
        <v>11.1</v>
      </c>
      <c r="WN1121" s="103" t="n">
        <v>13.8</v>
      </c>
      <c r="WO1121" s="104" t="n">
        <f aca="false">AVERAGE(WC1121:WN1121)</f>
        <v>10.0666666666667</v>
      </c>
      <c r="XA1121" s="22" t="n">
        <v>1971</v>
      </c>
      <c r="XB1121" s="106" t="s">
        <v>171</v>
      </c>
      <c r="XC1121" s="103" t="n">
        <v>15.2</v>
      </c>
      <c r="XD1121" s="103" t="n">
        <v>15</v>
      </c>
      <c r="XE1121" s="103" t="n">
        <v>14.1</v>
      </c>
      <c r="XF1121" s="103" t="n">
        <v>9.7</v>
      </c>
      <c r="XG1121" s="103" t="n">
        <v>6.1</v>
      </c>
      <c r="XH1121" s="103" t="n">
        <v>2.8</v>
      </c>
      <c r="XI1121" s="103" t="n">
        <v>1.2</v>
      </c>
      <c r="XJ1121" s="103" t="n">
        <v>2.6</v>
      </c>
      <c r="XK1121" s="103" t="n">
        <v>4.2</v>
      </c>
      <c r="XL1121" s="103" t="n">
        <v>6</v>
      </c>
      <c r="XM1121" s="103" t="n">
        <v>8.5</v>
      </c>
      <c r="XN1121" s="103" t="n">
        <v>12.2</v>
      </c>
      <c r="XO1121" s="104" t="n">
        <f aca="false">AVERAGE(XC1121:XN1121)</f>
        <v>8.13333333333333</v>
      </c>
      <c r="YA1121" s="22" t="n">
        <v>1971</v>
      </c>
      <c r="YB1121" s="106" t="s">
        <v>171</v>
      </c>
      <c r="YC1121" s="103" t="n">
        <v>14</v>
      </c>
      <c r="YD1121" s="103" t="n">
        <v>14.9</v>
      </c>
      <c r="YE1121" s="103" t="n">
        <v>13.3</v>
      </c>
      <c r="YF1121" s="103" t="n">
        <v>11.2</v>
      </c>
      <c r="YG1121" s="103" t="n">
        <v>8</v>
      </c>
      <c r="YH1121" s="103" t="n">
        <v>7.4</v>
      </c>
      <c r="YI1121" s="103" t="n">
        <v>6.5</v>
      </c>
      <c r="YJ1121" s="103" t="n">
        <v>6</v>
      </c>
      <c r="YK1121" s="103" t="n">
        <v>7.7</v>
      </c>
      <c r="YL1121" s="103" t="n">
        <v>8.4</v>
      </c>
      <c r="YM1121" s="103" t="n">
        <v>9.7</v>
      </c>
      <c r="YN1121" s="103" t="n">
        <v>11.6</v>
      </c>
      <c r="YO1121" s="104" t="n">
        <f aca="false">AVERAGE(YC1121:YN1121)</f>
        <v>9.89166666666667</v>
      </c>
      <c r="ZA1121" s="22" t="n">
        <v>1971</v>
      </c>
      <c r="ZB1121" s="106" t="s">
        <v>171</v>
      </c>
      <c r="ZC1121" s="103" t="n">
        <v>15.1</v>
      </c>
      <c r="ZD1121" s="103" t="n">
        <v>16.3</v>
      </c>
      <c r="ZE1121" s="103" t="n">
        <v>15.6</v>
      </c>
      <c r="ZF1121" s="103" t="n">
        <v>13.8</v>
      </c>
      <c r="ZG1121" s="103" t="n">
        <v>11.1</v>
      </c>
      <c r="ZH1121" s="103" t="n">
        <v>9.1</v>
      </c>
      <c r="ZI1121" s="103" t="n">
        <v>8.4</v>
      </c>
      <c r="ZJ1121" s="103" t="n">
        <v>6.8</v>
      </c>
      <c r="ZK1121" s="103" t="n">
        <v>7.9</v>
      </c>
      <c r="ZL1121" s="103" t="n">
        <v>9.4</v>
      </c>
      <c r="ZM1121" s="103" t="n">
        <v>10.8</v>
      </c>
      <c r="ZN1121" s="103" t="n">
        <v>12.8</v>
      </c>
      <c r="ZO1121" s="104" t="n">
        <f aca="false">AVERAGE(ZC1121:ZN1121)</f>
        <v>11.425</v>
      </c>
    </row>
    <row r="1122" customFormat="false" ht="12.8" hidden="false" customHeight="false" outlineLevel="0" collapsed="false">
      <c r="A1122" s="97"/>
      <c r="B1122" s="11" t="n">
        <f aca="false">AVERAGE(AO1122,BO1122,CO1122,DO1122,EO1122,FO1122,GO1122,HO1122,IO1122,JO1122,KO1122,LO1122,MO1122,NO1122,OO1122,PO1122,QO1122,RO1122,SO1122,TO1122,UO1122,VO1122,WO1122,XO1122,YO1122,ZO1122)</f>
        <v>8.63221153846154</v>
      </c>
      <c r="C1122" s="98" t="n">
        <f aca="false">AVERAGE(B1118:B1122)</f>
        <v>8.80782051282051</v>
      </c>
      <c r="D1122" s="99" t="n">
        <f aca="false">AVERAGE(B1113:B1122)</f>
        <v>8.71445512820513</v>
      </c>
      <c r="E1122" s="11" t="n">
        <f aca="false">AVERAGE(B1103:B1122)</f>
        <v>8.72671474358974</v>
      </c>
      <c r="F1122" s="100" t="n">
        <f aca="false">AVERAGE(B1073:B1122)</f>
        <v>8.66727979312354</v>
      </c>
      <c r="G1122" s="3" t="n">
        <f aca="false">MAX(AC1122:AN1122,BC1122:BN1122,CC1122:CN1122,DC1122:DN1122,EC1122:EN1122,FC1122:FN1122,GC1122:GN1122,HC1122:HN1122,IC1122:IN1122,JC1122:JN1122,KC1122:KN1122,LC1122:LN1122,MC1122:MN1122,NC1122:NN1122,OC1122:ON1122,PC1122:PN1122,QC1122:QN1122,RC1122:RN1122,SC1122:SN1122,TC1122:TN1122,UC1122:UN1122,VC1122:VN1122,WC1122:WN1122,XC1122:XN1122,YC1122:YN1122,ZC1122:ZN1122,)</f>
        <v>17.2</v>
      </c>
      <c r="H1122" s="19" t="n">
        <f aca="false">MEDIAN(AC1122:AN1122,BC1122:BN1122,CC1122:CN1122,DC1122:DN1122,EC1122:EN1122,FC1122:FN1122,GC1122:GN1122,HC1122:HN1122,IC1122:IN1122,JC1122:JN1122,KC1122:KN1122,LC1122:LN1122,MC1122:MN1122,NC1122:NN1122,OC1122:ON1122,PC1122:PN1122,QC1122:QN1122,RC1122:RN1122,SC1122:SN1122,TC1122:TN1122,UC1122:UN1122,VC1122:VN1122,WC1122:WN1122,XC1122:XN1122,YC1122:YN1122,ZC1122:ZN1122,)</f>
        <v>8.6</v>
      </c>
      <c r="I1122" s="5" t="n">
        <f aca="false">MIN(AC1122:AN1122,BC1122:BN1122,CC1122:CN1122,DC1122:DN1122,EC1122:EN1122,FC1122:FN1122,GC1122:GN1122,HC1122:HN1122,IC1122:IN1122,JC1122:JN1122,KC1122:KN1122,LC1122:LN1122,MC1122:MN1122,NC1122:NN1122,OC1122:ON1122,PC1122:PN1122,QC1122:QN1122,RC1122:RN1122,SC1122:SN1122,TC1122:TN1122,UC1122:UN1122,VC1122:VN1122,WC1122:WN1122,XC1122:XN1122,YC1122:YN1122,ZC1122:ZN1122)</f>
        <v>-2.9</v>
      </c>
      <c r="J1122" s="5" t="n">
        <f aca="false">MIN(AC1122:AN1122,BC1122:BN1122,CC1122:CN1122,DC1122:DN1122,EC1122:EN1122,FC1122:FN1122,GC1122:GN1122,HC1122:HN1122,IC1122:IN1122,JC1122:JN1122,KC1122:KN1122,LC1122:LN1122,MC1122:MN1122,NC1122:NN1122,OC1122:ON1122,PC1122:PN1122,QC1122:QN1122,SC1122:SN1122,TC1122:TN1122,UC1122:UN1122,VC1122:VN1122,WC1122:WN1122,XC1122:XN1122,YC1122:YN1122,ZC1122:ZN1122)</f>
        <v>-0.6</v>
      </c>
      <c r="K1122" s="101" t="n">
        <f aca="false">(G1122+I1122)/2</f>
        <v>7.15</v>
      </c>
      <c r="AB1122" s="102" t="n">
        <v>1972</v>
      </c>
      <c r="AC1122" s="103" t="n">
        <v>11.1</v>
      </c>
      <c r="AD1122" s="103" t="n">
        <v>11.3</v>
      </c>
      <c r="AE1122" s="103" t="n">
        <v>6.3</v>
      </c>
      <c r="AF1122" s="103" t="n">
        <v>6.7</v>
      </c>
      <c r="AG1122" s="103" t="n">
        <v>3.9</v>
      </c>
      <c r="AH1122" s="103" t="n">
        <v>-0.5</v>
      </c>
      <c r="AI1122" s="103" t="n">
        <v>3.2</v>
      </c>
      <c r="AJ1122" s="103" t="n">
        <v>4.7</v>
      </c>
      <c r="AK1122" s="103" t="n">
        <v>4.7</v>
      </c>
      <c r="AL1122" s="103" t="n">
        <v>5.4</v>
      </c>
      <c r="AM1122" s="103" t="n">
        <v>7.1</v>
      </c>
      <c r="AN1122" s="103" t="n">
        <v>9.2</v>
      </c>
      <c r="AO1122" s="104" t="n">
        <f aca="false">AVERAGE(AC1122:AN1122)</f>
        <v>6.09166666666667</v>
      </c>
      <c r="BA1122" s="22" t="n">
        <v>1972</v>
      </c>
      <c r="BB1122" s="106" t="s">
        <v>172</v>
      </c>
      <c r="BC1122" s="103" t="n">
        <v>14.1</v>
      </c>
      <c r="BD1122" s="103" t="n">
        <v>14.4</v>
      </c>
      <c r="BE1122" s="103" t="n">
        <v>9.9</v>
      </c>
      <c r="BF1122" s="103" t="n">
        <v>8.4</v>
      </c>
      <c r="BG1122" s="103" t="n">
        <v>5.4</v>
      </c>
      <c r="BH1122" s="103" t="n">
        <v>2.6</v>
      </c>
      <c r="BI1122" s="103" t="n">
        <v>4.7</v>
      </c>
      <c r="BJ1122" s="103" t="n">
        <v>5.1</v>
      </c>
      <c r="BK1122" s="103" t="n">
        <v>6.2</v>
      </c>
      <c r="BL1122" s="103" t="n">
        <v>8.3</v>
      </c>
      <c r="BM1122" s="103" t="n">
        <v>10</v>
      </c>
      <c r="BN1122" s="103" t="n">
        <v>11.6</v>
      </c>
      <c r="BO1122" s="104" t="n">
        <f aca="false">AVERAGE(BC1122:BN1122)</f>
        <v>8.39166666666667</v>
      </c>
      <c r="CA1122" s="22" t="n">
        <v>1972</v>
      </c>
      <c r="CB1122" s="106" t="s">
        <v>172</v>
      </c>
      <c r="CC1122" s="103" t="n">
        <v>12.6</v>
      </c>
      <c r="CD1122" s="103" t="n">
        <v>13.7</v>
      </c>
      <c r="CE1122" s="103" t="n">
        <v>9.5</v>
      </c>
      <c r="CF1122" s="103" t="n">
        <v>8.6</v>
      </c>
      <c r="CG1122" s="103" t="n">
        <v>6.3</v>
      </c>
      <c r="CH1122" s="103" t="n">
        <v>3.3</v>
      </c>
      <c r="CI1122" s="103" t="n">
        <v>3.4</v>
      </c>
      <c r="CJ1122" s="103" t="n">
        <v>4.8</v>
      </c>
      <c r="CK1122" s="103" t="n">
        <v>5.7</v>
      </c>
      <c r="CL1122" s="103" t="n">
        <v>6.9</v>
      </c>
      <c r="CM1122" s="103" t="n">
        <v>8</v>
      </c>
      <c r="CN1122" s="103" t="n">
        <v>10.8</v>
      </c>
      <c r="CO1122" s="104" t="n">
        <f aca="false">AVERAGE(CC1122:CN1122)</f>
        <v>7.8</v>
      </c>
      <c r="DA1122" s="22" t="n">
        <v>1972</v>
      </c>
      <c r="DB1122" s="106" t="s">
        <v>172</v>
      </c>
      <c r="DC1122" s="103" t="n">
        <v>14.6</v>
      </c>
      <c r="DD1122" s="103" t="n">
        <v>14.1</v>
      </c>
      <c r="DE1122" s="103" t="n">
        <v>9.8</v>
      </c>
      <c r="DF1122" s="103" t="n">
        <v>7.2</v>
      </c>
      <c r="DG1122" s="103" t="n">
        <v>4.1</v>
      </c>
      <c r="DH1122" s="103" t="n">
        <v>1.3</v>
      </c>
      <c r="DI1122" s="103" t="n">
        <v>2.5</v>
      </c>
      <c r="DJ1122" s="103" t="n">
        <v>4.7</v>
      </c>
      <c r="DK1122" s="103" t="n">
        <v>3.6</v>
      </c>
      <c r="DL1122" s="103" t="n">
        <v>7.7</v>
      </c>
      <c r="DM1122" s="103" t="n">
        <v>10.4</v>
      </c>
      <c r="DN1122" s="103" t="n">
        <v>13.1</v>
      </c>
      <c r="DO1122" s="104" t="n">
        <f aca="false">AVERAGE(DC1122:DN1122)</f>
        <v>7.75833333333333</v>
      </c>
      <c r="EA1122" s="22" t="n">
        <v>1972</v>
      </c>
      <c r="EB1122" s="106" t="s">
        <v>172</v>
      </c>
      <c r="EC1122" s="103" t="n">
        <v>13.9</v>
      </c>
      <c r="ED1122" s="103" t="n">
        <v>14.8</v>
      </c>
      <c r="EE1122" s="103" t="n">
        <v>13.2</v>
      </c>
      <c r="EF1122" s="103" t="n">
        <v>11.7</v>
      </c>
      <c r="EG1122" s="103" t="n">
        <v>10.6</v>
      </c>
      <c r="EH1122" s="103" t="n">
        <v>8.1</v>
      </c>
      <c r="EI1122" s="103" t="n">
        <v>7.4</v>
      </c>
      <c r="EJ1122" s="103" t="n">
        <v>8.4</v>
      </c>
      <c r="EK1122" s="103" t="n">
        <v>9.9</v>
      </c>
      <c r="EL1122" s="103" t="n">
        <v>9.8</v>
      </c>
      <c r="EM1122" s="103" t="n">
        <v>10.6</v>
      </c>
      <c r="EN1122" s="103" t="n">
        <v>13</v>
      </c>
      <c r="EO1122" s="104" t="n">
        <f aca="false">AVERAGE(EC1122:EN1122)</f>
        <v>10.95</v>
      </c>
      <c r="FA1122" s="22" t="n">
        <v>1972</v>
      </c>
      <c r="FB1122" s="106" t="s">
        <v>172</v>
      </c>
      <c r="FC1122" s="103" t="n">
        <v>12.7</v>
      </c>
      <c r="FD1122" s="103" t="n">
        <v>13.7</v>
      </c>
      <c r="FE1122" s="103" t="n">
        <v>7.6</v>
      </c>
      <c r="FF1122" s="103" t="n">
        <v>6.5</v>
      </c>
      <c r="FG1122" s="103" t="n">
        <v>3.2</v>
      </c>
      <c r="FH1122" s="103" t="n">
        <v>-0.6</v>
      </c>
      <c r="FI1122" s="103" t="n">
        <v>2</v>
      </c>
      <c r="FJ1122" s="103" t="n">
        <v>4.6</v>
      </c>
      <c r="FK1122" s="103" t="n">
        <v>4.2</v>
      </c>
      <c r="FL1122" s="103" t="n">
        <v>5.8</v>
      </c>
      <c r="FM1122" s="103" t="n">
        <v>7.7</v>
      </c>
      <c r="FN1122" s="103" t="n">
        <v>10.7</v>
      </c>
      <c r="FO1122" s="104" t="n">
        <f aca="false">AVERAGE(FC1122:FN1122)</f>
        <v>6.50833333333333</v>
      </c>
      <c r="GA1122" s="22" t="n">
        <v>1972</v>
      </c>
      <c r="GB1122" s="106" t="s">
        <v>172</v>
      </c>
      <c r="GC1122" s="103" t="n">
        <v>15.5</v>
      </c>
      <c r="GD1122" s="103" t="n">
        <v>16.5</v>
      </c>
      <c r="GE1122" s="103" t="n">
        <v>11</v>
      </c>
      <c r="GF1122" s="103" t="n">
        <v>8.8</v>
      </c>
      <c r="GG1122" s="103" t="n">
        <v>5.8</v>
      </c>
      <c r="GH1122" s="103" t="n">
        <v>1.9</v>
      </c>
      <c r="GI1122" s="103" t="n">
        <v>3.9</v>
      </c>
      <c r="GJ1122" s="103" t="n">
        <v>6.3</v>
      </c>
      <c r="GK1122" s="103" t="n">
        <v>6.8</v>
      </c>
      <c r="GL1122" s="103" t="n">
        <v>9.5</v>
      </c>
      <c r="GM1122" s="103" t="n">
        <v>11.1</v>
      </c>
      <c r="GN1122" s="103" t="n">
        <v>14.5</v>
      </c>
      <c r="GO1122" s="104" t="n">
        <f aca="false">AVERAGE(GC1122:GN1122)</f>
        <v>9.3</v>
      </c>
      <c r="HA1122" s="22" t="n">
        <v>1972</v>
      </c>
      <c r="HB1122" s="106" t="s">
        <v>172</v>
      </c>
      <c r="HC1122" s="103" t="n">
        <v>16.6</v>
      </c>
      <c r="HD1122" s="103" t="n">
        <v>16.1</v>
      </c>
      <c r="HE1122" s="103" t="n">
        <v>15.2</v>
      </c>
      <c r="HF1122" s="103" t="n">
        <v>13.5</v>
      </c>
      <c r="HG1122" s="103" t="n">
        <v>11.1</v>
      </c>
      <c r="HH1122" s="103" t="n">
        <v>9.3</v>
      </c>
      <c r="HI1122" s="103" t="n">
        <v>8.8</v>
      </c>
      <c r="HJ1122" s="103" t="n">
        <v>9.2</v>
      </c>
      <c r="HK1122" s="103" t="n">
        <v>10.6</v>
      </c>
      <c r="HL1122" s="103" t="n">
        <v>11.6</v>
      </c>
      <c r="HM1122" s="103" t="n">
        <v>13.6</v>
      </c>
      <c r="HN1122" s="103" t="n">
        <v>15.1</v>
      </c>
      <c r="HO1122" s="104" t="n">
        <f aca="false">AVERAGE(HC1122:HN1122)</f>
        <v>12.5583333333333</v>
      </c>
      <c r="IA1122" s="22" t="n">
        <v>1972</v>
      </c>
      <c r="IB1122" s="106" t="s">
        <v>172</v>
      </c>
      <c r="IC1122" s="103" t="n">
        <v>14.5</v>
      </c>
      <c r="ID1122" s="103" t="n">
        <v>14.8</v>
      </c>
      <c r="IE1122" s="103" t="n">
        <v>10.7</v>
      </c>
      <c r="IF1122" s="103" t="n">
        <v>9</v>
      </c>
      <c r="IG1122" s="103" t="n">
        <v>6.9</v>
      </c>
      <c r="IH1122" s="103" t="n">
        <v>2.7</v>
      </c>
      <c r="II1122" s="103" t="n">
        <v>4.5</v>
      </c>
      <c r="IJ1122" s="103" t="n">
        <v>5.7</v>
      </c>
      <c r="IK1122" s="103" t="n">
        <v>6.9</v>
      </c>
      <c r="IL1122" s="103" t="n">
        <v>8.2</v>
      </c>
      <c r="IM1122" s="103" t="n">
        <v>10</v>
      </c>
      <c r="IN1122" s="103" t="n">
        <v>12.4</v>
      </c>
      <c r="IO1122" s="104" t="n">
        <f aca="false">AVERAGE(IC1122:IN1122)</f>
        <v>8.85833333333333</v>
      </c>
      <c r="JA1122" s="22" t="n">
        <v>1972</v>
      </c>
      <c r="JB1122" s="106" t="s">
        <v>172</v>
      </c>
      <c r="JC1122" s="103" t="n">
        <v>12.3</v>
      </c>
      <c r="JD1122" s="103" t="n">
        <v>13</v>
      </c>
      <c r="JE1122" s="103" t="n">
        <v>9.3</v>
      </c>
      <c r="JF1122" s="103" t="n">
        <v>8.8</v>
      </c>
      <c r="JG1122" s="103" t="n">
        <v>6</v>
      </c>
      <c r="JH1122" s="103" t="n">
        <v>2.9</v>
      </c>
      <c r="JI1122" s="103" t="n">
        <v>5.4</v>
      </c>
      <c r="JJ1122" s="103" t="n">
        <v>6.1</v>
      </c>
      <c r="JK1122" s="103" t="n">
        <v>7</v>
      </c>
      <c r="JL1122" s="103" t="n">
        <v>7</v>
      </c>
      <c r="JM1122" s="103" t="n">
        <v>7.6</v>
      </c>
      <c r="JN1122" s="103" t="n">
        <v>10.6</v>
      </c>
      <c r="JO1122" s="104" t="n">
        <f aca="false">AVERAGE(JC1122:JN1122)</f>
        <v>8</v>
      </c>
      <c r="KA1122" s="22" t="n">
        <v>1972</v>
      </c>
      <c r="KB1122" s="106" t="s">
        <v>172</v>
      </c>
      <c r="KC1122" s="103" t="n">
        <v>13.9</v>
      </c>
      <c r="KD1122" s="103" t="n">
        <v>14.5</v>
      </c>
      <c r="KE1122" s="103" t="n">
        <v>10.4</v>
      </c>
      <c r="KF1122" s="103" t="n">
        <v>8.5</v>
      </c>
      <c r="KG1122" s="103" t="n">
        <v>5.6</v>
      </c>
      <c r="KH1122" s="103" t="n">
        <v>1.2</v>
      </c>
      <c r="KI1122" s="103" t="n">
        <v>4.1</v>
      </c>
      <c r="KJ1122" s="103" t="n">
        <v>6.1</v>
      </c>
      <c r="KK1122" s="103" t="n">
        <v>5.5</v>
      </c>
      <c r="KL1122" s="103" t="n">
        <v>7.9</v>
      </c>
      <c r="KM1122" s="103" t="n">
        <v>9.7</v>
      </c>
      <c r="KN1122" s="103" t="n">
        <v>13.2</v>
      </c>
      <c r="KO1122" s="104" t="n">
        <f aca="false">AVERAGE(KC1122:KN1122)</f>
        <v>8.38333333333333</v>
      </c>
      <c r="LA1122" s="22" t="n">
        <v>1972</v>
      </c>
      <c r="LB1122" s="106" t="s">
        <v>172</v>
      </c>
      <c r="LC1122" s="103" t="n">
        <v>15.7</v>
      </c>
      <c r="LD1122" s="103" t="n">
        <v>16.7</v>
      </c>
      <c r="LE1122" s="103" t="n">
        <v>11.8</v>
      </c>
      <c r="LF1122" s="103" t="n">
        <v>9.6</v>
      </c>
      <c r="LG1122" s="103" t="n">
        <v>6.6</v>
      </c>
      <c r="LH1122" s="103" t="n">
        <v>2.7</v>
      </c>
      <c r="LI1122" s="103" t="n">
        <v>4.3</v>
      </c>
      <c r="LJ1122" s="103" t="n">
        <v>6.5</v>
      </c>
      <c r="LK1122" s="103" t="n">
        <v>6.8</v>
      </c>
      <c r="LL1122" s="103" t="n">
        <v>9</v>
      </c>
      <c r="LM1122" s="103" t="n">
        <v>11.1</v>
      </c>
      <c r="LN1122" s="103" t="n">
        <v>14.3</v>
      </c>
      <c r="LO1122" s="104" t="n">
        <f aca="false">AVERAGE(LC1122:LN1122)</f>
        <v>9.59166666666667</v>
      </c>
      <c r="MA1122" s="22" t="n">
        <v>1972</v>
      </c>
      <c r="MB1122" s="106" t="s">
        <v>172</v>
      </c>
      <c r="MC1122" s="103" t="n">
        <v>14.7</v>
      </c>
      <c r="MD1122" s="103" t="n">
        <v>15.2</v>
      </c>
      <c r="ME1122" s="103" t="n">
        <v>11.5</v>
      </c>
      <c r="MF1122" s="103" t="n">
        <v>9.4</v>
      </c>
      <c r="MG1122" s="103" t="n">
        <v>6.3</v>
      </c>
      <c r="MH1122" s="103" t="n">
        <v>3</v>
      </c>
      <c r="MI1122" s="103" t="n">
        <v>4.7</v>
      </c>
      <c r="MJ1122" s="103" t="n">
        <v>6</v>
      </c>
      <c r="MK1122" s="103" t="n">
        <v>7.4</v>
      </c>
      <c r="ML1122" s="103" t="n">
        <v>8.6</v>
      </c>
      <c r="MM1122" s="103" t="n">
        <v>10.2</v>
      </c>
      <c r="MN1122" s="103" t="n">
        <v>12.9</v>
      </c>
      <c r="MO1122" s="104" t="n">
        <f aca="false">AVERAGE(MC1122:MN1122)</f>
        <v>9.15833333333333</v>
      </c>
      <c r="NA1122" s="22" t="n">
        <v>1972</v>
      </c>
      <c r="NB1122" s="106" t="s">
        <v>172</v>
      </c>
      <c r="NC1122" s="103" t="n">
        <v>13.9</v>
      </c>
      <c r="ND1122" s="103" t="n">
        <v>14.5</v>
      </c>
      <c r="NE1122" s="103" t="n">
        <v>9.9</v>
      </c>
      <c r="NF1122" s="103" t="n">
        <v>8.6</v>
      </c>
      <c r="NG1122" s="103" t="n">
        <v>6</v>
      </c>
      <c r="NH1122" s="103" t="n">
        <v>2</v>
      </c>
      <c r="NI1122" s="103" t="n">
        <v>3.1</v>
      </c>
      <c r="NJ1122" s="103" t="n">
        <v>5.4</v>
      </c>
      <c r="NK1122" s="103" t="n">
        <v>5.4</v>
      </c>
      <c r="NL1122" s="103" t="n">
        <v>7.7</v>
      </c>
      <c r="NM1122" s="103" t="n">
        <v>9.4</v>
      </c>
      <c r="NN1122" s="103" t="n">
        <v>12.2</v>
      </c>
      <c r="NO1122" s="104" t="n">
        <f aca="false">AVERAGE(NC1122:NN1122)</f>
        <v>8.175</v>
      </c>
      <c r="OA1122" s="22" t="n">
        <v>1972</v>
      </c>
      <c r="OB1122" s="106" t="n">
        <v>1972</v>
      </c>
      <c r="OC1122" s="103" t="n">
        <v>15.8</v>
      </c>
      <c r="OD1122" s="103" t="n">
        <v>17.2</v>
      </c>
      <c r="OE1122" s="103" t="n">
        <v>15.3</v>
      </c>
      <c r="OF1122" s="103" t="n">
        <v>12.5</v>
      </c>
      <c r="OG1122" s="103" t="n">
        <v>9</v>
      </c>
      <c r="OH1122" s="103" t="n">
        <v>7.7</v>
      </c>
      <c r="OI1122" s="103" t="n">
        <v>5.8</v>
      </c>
      <c r="OJ1122" s="103" t="n">
        <v>6.6</v>
      </c>
      <c r="OK1122" s="103" t="n">
        <v>8.1</v>
      </c>
      <c r="OL1122" s="103" t="n">
        <v>9.5</v>
      </c>
      <c r="OM1122" s="103" t="n">
        <v>11</v>
      </c>
      <c r="ON1122" s="103" t="n">
        <v>13.6</v>
      </c>
      <c r="OO1122" s="104" t="n">
        <f aca="false">AVERAGE(OC1122:ON1122)</f>
        <v>11.0083333333333</v>
      </c>
      <c r="PA1122" s="22" t="n">
        <v>1972</v>
      </c>
      <c r="PB1122" s="106" t="s">
        <v>172</v>
      </c>
      <c r="PC1122" s="103" t="n">
        <v>16.2</v>
      </c>
      <c r="PD1122" s="103" t="n">
        <v>16.6</v>
      </c>
      <c r="PE1122" s="103" t="n">
        <v>12.7</v>
      </c>
      <c r="PF1122" s="103" t="n">
        <v>9.9</v>
      </c>
      <c r="PG1122" s="103" t="n">
        <v>7.3</v>
      </c>
      <c r="PH1122" s="103" t="n">
        <v>3.5</v>
      </c>
      <c r="PI1122" s="103" t="n">
        <v>4.5</v>
      </c>
      <c r="PJ1122" s="103" t="n">
        <v>7.1</v>
      </c>
      <c r="PK1122" s="103" t="n">
        <v>7.9</v>
      </c>
      <c r="PL1122" s="103" t="n">
        <v>10.3</v>
      </c>
      <c r="PM1122" s="103" t="n">
        <v>12.5</v>
      </c>
      <c r="PN1122" s="103" t="n">
        <v>15.8</v>
      </c>
      <c r="PO1122" s="104" t="n">
        <f aca="false">AVERAGE(PC1122:PN1122)</f>
        <v>10.3583333333333</v>
      </c>
      <c r="QA1122" s="22" t="n">
        <v>1972</v>
      </c>
      <c r="QB1122" s="106" t="s">
        <v>172</v>
      </c>
      <c r="QC1122" s="103" t="n">
        <v>13.1</v>
      </c>
      <c r="QD1122" s="103" t="n">
        <v>14.2</v>
      </c>
      <c r="QE1122" s="103" t="n">
        <v>9.2</v>
      </c>
      <c r="QF1122" s="103" t="n">
        <v>8</v>
      </c>
      <c r="QG1122" s="103" t="n">
        <v>4.9</v>
      </c>
      <c r="QH1122" s="103" t="n">
        <v>0.4</v>
      </c>
      <c r="QI1122" s="103" t="n">
        <v>4.2</v>
      </c>
      <c r="QJ1122" s="103" t="n">
        <v>5.3</v>
      </c>
      <c r="QK1122" s="103" t="n">
        <v>4.5</v>
      </c>
      <c r="QL1122" s="103" t="n">
        <v>7</v>
      </c>
      <c r="QM1122" s="103" t="n">
        <v>8.7</v>
      </c>
      <c r="QN1122" s="103" t="n">
        <v>11.8</v>
      </c>
      <c r="QO1122" s="104" t="n">
        <f aca="false">AVERAGE(QC1122:QN1122)</f>
        <v>7.60833333333333</v>
      </c>
      <c r="RA1122" s="22" t="n">
        <v>1972</v>
      </c>
      <c r="RB1122" s="106" t="s">
        <v>172</v>
      </c>
      <c r="RC1122" s="103" t="n">
        <v>11.1</v>
      </c>
      <c r="RD1122" s="103" t="n">
        <v>9.3</v>
      </c>
      <c r="RE1122" s="103" t="n">
        <v>5.4</v>
      </c>
      <c r="RF1122" s="103" t="n">
        <v>3.1</v>
      </c>
      <c r="RG1122" s="103" t="n">
        <v>-0.3</v>
      </c>
      <c r="RH1122" s="103" t="n">
        <v>-2.9</v>
      </c>
      <c r="RI1122" s="103" t="n">
        <v>-0.3</v>
      </c>
      <c r="RJ1122" s="103" t="n">
        <v>0.2</v>
      </c>
      <c r="RK1122" s="103" t="n">
        <v>2.5</v>
      </c>
      <c r="RL1122" s="103" t="n">
        <v>4</v>
      </c>
      <c r="RM1122" s="103" t="n">
        <v>6.2</v>
      </c>
      <c r="RN1122" s="103" t="n">
        <v>8</v>
      </c>
      <c r="RO1122" s="104" t="n">
        <f aca="false">AVERAGE(RC1122:RN1122)</f>
        <v>3.85833333333333</v>
      </c>
      <c r="SA1122" s="22" t="n">
        <v>1972</v>
      </c>
      <c r="SB1122" s="106" t="s">
        <v>172</v>
      </c>
      <c r="SC1122" s="103" t="n">
        <v>14.2</v>
      </c>
      <c r="SD1122" s="103" t="n">
        <v>14.5</v>
      </c>
      <c r="SE1122" s="103" t="n">
        <v>8.8</v>
      </c>
      <c r="SF1122" s="103" t="n">
        <v>6</v>
      </c>
      <c r="SG1122" s="103" t="n">
        <v>3</v>
      </c>
      <c r="SH1122" s="103" t="n">
        <v>0.1</v>
      </c>
      <c r="SI1122" s="103" t="n">
        <v>2.3</v>
      </c>
      <c r="SJ1122" s="103" t="n">
        <v>4.9</v>
      </c>
      <c r="SK1122" s="103" t="n">
        <v>3.1</v>
      </c>
      <c r="SL1122" s="103" t="n">
        <v>6.5</v>
      </c>
      <c r="SM1122" s="103" t="n">
        <v>8.3</v>
      </c>
      <c r="SN1122" s="103" t="n">
        <v>12.9</v>
      </c>
      <c r="SO1122" s="104" t="n">
        <f aca="false">AVERAGE(SC1122:SN1122)</f>
        <v>7.05</v>
      </c>
      <c r="TA1122" s="22" t="n">
        <v>1972</v>
      </c>
      <c r="TB1122" s="106" t="s">
        <v>172</v>
      </c>
      <c r="TC1122" s="103" t="n">
        <v>14.1</v>
      </c>
      <c r="TD1122" s="103" t="n">
        <v>13.9</v>
      </c>
      <c r="TE1122" s="103" t="n">
        <v>9.2</v>
      </c>
      <c r="TF1122" s="103" t="n">
        <v>7.4</v>
      </c>
      <c r="TG1122" s="103" t="n">
        <v>4.5</v>
      </c>
      <c r="TH1122" s="103" t="n">
        <v>0.6</v>
      </c>
      <c r="TI1122" s="103" t="n">
        <v>3.2</v>
      </c>
      <c r="TJ1122" s="103" t="n">
        <v>4.5</v>
      </c>
      <c r="TK1122" s="103" t="n">
        <v>5.1</v>
      </c>
      <c r="TL1122" s="103" t="n">
        <v>7.1</v>
      </c>
      <c r="TM1122" s="103" t="n">
        <v>8.8</v>
      </c>
      <c r="TN1122" s="103" t="n">
        <v>10.7</v>
      </c>
      <c r="TO1122" s="104" t="n">
        <f aca="false">AVERAGE(TC1122:TN1122)</f>
        <v>7.425</v>
      </c>
      <c r="UA1122" s="22" t="n">
        <v>1972</v>
      </c>
      <c r="UB1122" s="106" t="s">
        <v>172</v>
      </c>
      <c r="UC1122" s="103" t="n">
        <v>14.5</v>
      </c>
      <c r="UD1122" s="103" t="n">
        <v>15.6</v>
      </c>
      <c r="UE1122" s="103" t="n">
        <v>10.7</v>
      </c>
      <c r="UF1122" s="103" t="n">
        <v>8.7</v>
      </c>
      <c r="UG1122" s="103" t="n">
        <v>5.2</v>
      </c>
      <c r="UH1122" s="103" t="n">
        <v>1.6</v>
      </c>
      <c r="UI1122" s="103" t="n">
        <v>2.9</v>
      </c>
      <c r="UJ1122" s="103" t="n">
        <v>5.2</v>
      </c>
      <c r="UK1122" s="103" t="n">
        <v>5</v>
      </c>
      <c r="UL1122" s="103" t="n">
        <v>8.1</v>
      </c>
      <c r="UM1122" s="103" t="n">
        <v>10.3</v>
      </c>
      <c r="UN1122" s="103" t="n">
        <v>13.3</v>
      </c>
      <c r="UO1122" s="104" t="n">
        <f aca="false">AVERAGE(UC1122:UN1122)</f>
        <v>8.425</v>
      </c>
      <c r="VA1122" s="22" t="n">
        <v>1972</v>
      </c>
      <c r="VB1122" s="106" t="s">
        <v>172</v>
      </c>
      <c r="VC1122" s="103" t="n">
        <v>12.8</v>
      </c>
      <c r="VD1122" s="105" t="n">
        <f aca="false">(VD1121+VD1123)/2</f>
        <v>14.55</v>
      </c>
      <c r="VE1122" s="103" t="n">
        <v>9.3</v>
      </c>
      <c r="VF1122" s="103" t="n">
        <v>8.5</v>
      </c>
      <c r="VG1122" s="103" t="n">
        <v>6.4</v>
      </c>
      <c r="VH1122" s="103" t="n">
        <v>2</v>
      </c>
      <c r="VI1122" s="103" t="n">
        <v>3.9</v>
      </c>
      <c r="VJ1122" s="103" t="n">
        <v>5.5</v>
      </c>
      <c r="VK1122" s="103" t="n">
        <v>5.7</v>
      </c>
      <c r="VL1122" s="103" t="n">
        <v>7.4</v>
      </c>
      <c r="VM1122" s="103" t="n">
        <v>8.9</v>
      </c>
      <c r="VN1122" s="103" t="n">
        <v>11.8</v>
      </c>
      <c r="VO1122" s="104" t="n">
        <f aca="false">AVERAGE(VC1122:VN1122)</f>
        <v>8.0625</v>
      </c>
      <c r="WA1122" s="22" t="n">
        <v>1972</v>
      </c>
      <c r="WB1122" s="106" t="s">
        <v>172</v>
      </c>
      <c r="WC1122" s="103" t="n">
        <v>15.8</v>
      </c>
      <c r="WD1122" s="103" t="n">
        <v>16.5</v>
      </c>
      <c r="WE1122" s="103" t="n">
        <v>11.9</v>
      </c>
      <c r="WF1122" s="103" t="n">
        <v>9.5</v>
      </c>
      <c r="WG1122" s="103" t="n">
        <v>7</v>
      </c>
      <c r="WH1122" s="103" t="n">
        <v>3</v>
      </c>
      <c r="WI1122" s="103" t="n">
        <v>4.3</v>
      </c>
      <c r="WJ1122" s="103" t="n">
        <v>6.6</v>
      </c>
      <c r="WK1122" s="103" t="n">
        <v>7.3</v>
      </c>
      <c r="WL1122" s="103" t="n">
        <v>9.5</v>
      </c>
      <c r="WM1122" s="103" t="n">
        <v>11.6</v>
      </c>
      <c r="WN1122" s="103" t="n">
        <v>14.7</v>
      </c>
      <c r="WO1122" s="104" t="n">
        <f aca="false">AVERAGE(WC1122:WN1122)</f>
        <v>9.80833333333333</v>
      </c>
      <c r="XA1122" s="22" t="n">
        <v>1972</v>
      </c>
      <c r="XB1122" s="106" t="s">
        <v>172</v>
      </c>
      <c r="XC1122" s="103" t="n">
        <v>15.6</v>
      </c>
      <c r="XD1122" s="103" t="n">
        <v>15.1</v>
      </c>
      <c r="XE1122" s="103" t="n">
        <v>9.7</v>
      </c>
      <c r="XF1122" s="103" t="n">
        <v>7.5</v>
      </c>
      <c r="XG1122" s="103" t="n">
        <v>4.8</v>
      </c>
      <c r="XH1122" s="103" t="n">
        <v>1.1</v>
      </c>
      <c r="XI1122" s="103" t="n">
        <v>3</v>
      </c>
      <c r="XJ1122" s="103" t="n">
        <v>5.5</v>
      </c>
      <c r="XK1122" s="103" t="n">
        <v>3.8</v>
      </c>
      <c r="XL1122" s="103" t="n">
        <v>7.7</v>
      </c>
      <c r="XM1122" s="103" t="n">
        <v>9.5</v>
      </c>
      <c r="XN1122" s="103" t="n">
        <v>14.2</v>
      </c>
      <c r="XO1122" s="104" t="n">
        <f aca="false">AVERAGE(XC1122:XN1122)</f>
        <v>8.125</v>
      </c>
      <c r="YA1122" s="22" t="n">
        <v>1972</v>
      </c>
      <c r="YB1122" s="106" t="s">
        <v>172</v>
      </c>
      <c r="YC1122" s="103" t="n">
        <v>13.8</v>
      </c>
      <c r="YD1122" s="103" t="n">
        <v>14.1</v>
      </c>
      <c r="YE1122" s="103" t="n">
        <v>11.4</v>
      </c>
      <c r="YF1122" s="103" t="n">
        <v>9.8</v>
      </c>
      <c r="YG1122" s="103" t="n">
        <v>8.8</v>
      </c>
      <c r="YH1122" s="103" t="n">
        <v>4.5</v>
      </c>
      <c r="YI1122" s="103" t="n">
        <v>6.6</v>
      </c>
      <c r="YJ1122" s="103" t="n">
        <v>7</v>
      </c>
      <c r="YK1122" s="103" t="n">
        <v>8.5</v>
      </c>
      <c r="YL1122" s="103" t="n">
        <v>9.5</v>
      </c>
      <c r="YM1122" s="103" t="n">
        <v>10.1</v>
      </c>
      <c r="YN1122" s="103" t="n">
        <v>12.7</v>
      </c>
      <c r="YO1122" s="104" t="n">
        <f aca="false">AVERAGE(YC1122:YN1122)</f>
        <v>9.73333333333333</v>
      </c>
      <c r="ZA1122" s="22" t="n">
        <v>1972</v>
      </c>
      <c r="ZB1122" s="106" t="s">
        <v>172</v>
      </c>
      <c r="ZC1122" s="103" t="n">
        <v>14.5</v>
      </c>
      <c r="ZD1122" s="103" t="n">
        <v>15.7</v>
      </c>
      <c r="ZE1122" s="103" t="n">
        <v>13.6</v>
      </c>
      <c r="ZF1122" s="103" t="n">
        <v>12.9</v>
      </c>
      <c r="ZG1122" s="103" t="n">
        <v>11.4</v>
      </c>
      <c r="ZH1122" s="103" t="n">
        <v>9.7</v>
      </c>
      <c r="ZI1122" s="103" t="n">
        <v>7.4</v>
      </c>
      <c r="ZJ1122" s="103" t="n">
        <v>9.1</v>
      </c>
      <c r="ZK1122" s="103" t="n">
        <v>10.2</v>
      </c>
      <c r="ZL1122" s="103" t="n">
        <v>9.7</v>
      </c>
      <c r="ZM1122" s="103" t="n">
        <v>11</v>
      </c>
      <c r="ZN1122" s="103" t="n">
        <v>12.2</v>
      </c>
      <c r="ZO1122" s="104" t="n">
        <f aca="false">AVERAGE(ZC1122:ZN1122)</f>
        <v>11.45</v>
      </c>
    </row>
    <row r="1123" customFormat="false" ht="12.8" hidden="false" customHeight="false" outlineLevel="0" collapsed="false">
      <c r="A1123" s="97"/>
      <c r="B1123" s="11" t="n">
        <f aca="false">AVERAGE(AO1123,BO1123,CO1123,DO1123,EO1123,FO1123,GO1123,HO1123,IO1123,JO1123,KO1123,LO1123,MO1123,NO1123,OO1123,PO1123,QO1123,RO1123,SO1123,TO1123,UO1123,VO1123,WO1123,XO1123,YO1123,ZO1123)</f>
        <v>9.37724358974359</v>
      </c>
      <c r="C1123" s="98" t="n">
        <f aca="false">AVERAGE(B1119:B1123)</f>
        <v>8.86346153846154</v>
      </c>
      <c r="D1123" s="99" t="n">
        <f aca="false">AVERAGE(B1114:B1123)</f>
        <v>8.73854166666667</v>
      </c>
      <c r="E1123" s="11" t="n">
        <f aca="false">AVERAGE(B1104:B1123)</f>
        <v>8.7722516025641</v>
      </c>
      <c r="F1123" s="100" t="n">
        <f aca="false">AVERAGE(B1074:B1123)</f>
        <v>8.67861312645688</v>
      </c>
      <c r="G1123" s="3" t="n">
        <f aca="false">MAX(AC1123:AN1123,BC1123:BN1123,CC1123:CN1123,DC1123:DN1123,EC1123:EN1123,FC1123:FN1123,GC1123:GN1123,HC1123:HN1123,IC1123:IN1123,JC1123:JN1123,KC1123:KN1123,LC1123:LN1123,MC1123:MN1123,NC1123:NN1123,OC1123:ON1123,PC1123:PN1123,QC1123:QN1123,RC1123:RN1123,SC1123:SN1123,TC1123:TN1123,UC1123:UN1123,VC1123:VN1123,WC1123:WN1123,XC1123:XN1123,YC1123:YN1123,ZC1123:ZN1123,)</f>
        <v>19.2</v>
      </c>
      <c r="H1123" s="19" t="n">
        <f aca="false">MEDIAN(AC1123:AN1123,BC1123:BN1123,CC1123:CN1123,DC1123:DN1123,EC1123:EN1123,FC1123:FN1123,GC1123:GN1123,HC1123:HN1123,IC1123:IN1123,JC1123:JN1123,KC1123:KN1123,LC1123:LN1123,MC1123:MN1123,NC1123:NN1123,OC1123:ON1123,PC1123:PN1123,QC1123:QN1123,RC1123:RN1123,SC1123:SN1123,TC1123:TN1123,UC1123:UN1123,VC1123:VN1123,WC1123:WN1123,XC1123:XN1123,YC1123:YN1123,ZC1123:ZN1123,)</f>
        <v>9.2</v>
      </c>
      <c r="I1123" s="5" t="n">
        <f aca="false">MIN(AC1123:AN1123,BC1123:BN1123,CC1123:CN1123,DC1123:DN1123,EC1123:EN1123,FC1123:FN1123,GC1123:GN1123,HC1123:HN1123,IC1123:IN1123,JC1123:JN1123,KC1123:KN1123,LC1123:LN1123,MC1123:MN1123,NC1123:NN1123,OC1123:ON1123,PC1123:PN1123,QC1123:QN1123,RC1123:RN1123,SC1123:SN1123,TC1123:TN1123,UC1123:UN1123,VC1123:VN1123,WC1123:WN1123,XC1123:XN1123,YC1123:YN1123,ZC1123:ZN1123)</f>
        <v>-1.3</v>
      </c>
      <c r="J1123" s="5" t="n">
        <f aca="false">MIN(AC1123:AN1123,BC1123:BN1123,CC1123:CN1123,DC1123:DN1123,EC1123:EN1123,FC1123:FN1123,GC1123:GN1123,HC1123:HN1123,IC1123:IN1123,JC1123:JN1123,KC1123:KN1123,LC1123:LN1123,MC1123:MN1123,NC1123:NN1123,OC1123:ON1123,PC1123:PN1123,QC1123:QN1123,SC1123:SN1123,TC1123:TN1123,UC1123:UN1123,VC1123:VN1123,WC1123:WN1123,XC1123:XN1123,YC1123:YN1123,ZC1123:ZN1123)</f>
        <v>0.8</v>
      </c>
      <c r="K1123" s="101" t="n">
        <f aca="false">(G1123+I1123)/2</f>
        <v>8.95</v>
      </c>
      <c r="AB1123" s="102" t="n">
        <v>1973</v>
      </c>
      <c r="AC1123" s="103" t="n">
        <v>11.9</v>
      </c>
      <c r="AD1123" s="103" t="n">
        <v>12.4</v>
      </c>
      <c r="AE1123" s="103" t="n">
        <v>7.9</v>
      </c>
      <c r="AF1123" s="103" t="n">
        <v>8.2</v>
      </c>
      <c r="AG1123" s="103" t="n">
        <v>5.6</v>
      </c>
      <c r="AH1123" s="103" t="n">
        <v>3.6</v>
      </c>
      <c r="AI1123" s="103" t="n">
        <v>2.8</v>
      </c>
      <c r="AJ1123" s="103" t="n">
        <v>4</v>
      </c>
      <c r="AK1123" s="103" t="n">
        <v>6.4</v>
      </c>
      <c r="AL1123" s="103" t="n">
        <v>6.9</v>
      </c>
      <c r="AM1123" s="103" t="n">
        <v>7.1</v>
      </c>
      <c r="AN1123" s="103" t="n">
        <v>9.8</v>
      </c>
      <c r="AO1123" s="104" t="n">
        <f aca="false">AVERAGE(AC1123:AN1123)</f>
        <v>7.21666666666667</v>
      </c>
      <c r="BA1123" s="22" t="n">
        <v>1973</v>
      </c>
      <c r="BB1123" s="106" t="s">
        <v>173</v>
      </c>
      <c r="BC1123" s="103" t="n">
        <v>15</v>
      </c>
      <c r="BD1123" s="103" t="n">
        <v>14.9</v>
      </c>
      <c r="BE1123" s="103" t="n">
        <v>11.3</v>
      </c>
      <c r="BF1123" s="103" t="n">
        <v>10.6</v>
      </c>
      <c r="BG1123" s="103" t="n">
        <v>6.3</v>
      </c>
      <c r="BH1123" s="103" t="n">
        <v>3.9</v>
      </c>
      <c r="BI1123" s="103" t="n">
        <v>2.8</v>
      </c>
      <c r="BJ1123" s="103" t="n">
        <v>4.4</v>
      </c>
      <c r="BK1123" s="103" t="n">
        <v>6.8</v>
      </c>
      <c r="BL1123" s="103" t="n">
        <v>9.8</v>
      </c>
      <c r="BM1123" s="103" t="n">
        <v>11</v>
      </c>
      <c r="BN1123" s="103" t="n">
        <v>12.9</v>
      </c>
      <c r="BO1123" s="104" t="n">
        <f aca="false">AVERAGE(BC1123:BN1123)</f>
        <v>9.14166666666667</v>
      </c>
      <c r="CA1123" s="22" t="n">
        <v>1973</v>
      </c>
      <c r="CB1123" s="106" t="s">
        <v>173</v>
      </c>
      <c r="CC1123" s="103" t="n">
        <v>13.2</v>
      </c>
      <c r="CD1123" s="103" t="n">
        <v>13.4</v>
      </c>
      <c r="CE1123" s="103" t="n">
        <v>9.2</v>
      </c>
      <c r="CF1123" s="103" t="n">
        <v>9.3</v>
      </c>
      <c r="CG1123" s="103" t="n">
        <v>6.1</v>
      </c>
      <c r="CH1123" s="103" t="n">
        <v>4.3</v>
      </c>
      <c r="CI1123" s="103" t="n">
        <v>3.6</v>
      </c>
      <c r="CJ1123" s="103" t="n">
        <v>4.2</v>
      </c>
      <c r="CK1123" s="103" t="n">
        <v>5.9</v>
      </c>
      <c r="CL1123" s="103" t="n">
        <v>8.2</v>
      </c>
      <c r="CM1123" s="103" t="n">
        <v>8.3</v>
      </c>
      <c r="CN1123" s="103" t="n">
        <v>11.9</v>
      </c>
      <c r="CO1123" s="104" t="n">
        <f aca="false">AVERAGE(CC1123:CN1123)</f>
        <v>8.13333333333333</v>
      </c>
      <c r="DA1123" s="22" t="n">
        <v>1973</v>
      </c>
      <c r="DB1123" s="106" t="s">
        <v>173</v>
      </c>
      <c r="DC1123" s="103" t="n">
        <v>16.5</v>
      </c>
      <c r="DD1123" s="103" t="n">
        <v>16.4</v>
      </c>
      <c r="DE1123" s="103" t="n">
        <v>10.4</v>
      </c>
      <c r="DF1123" s="103" t="n">
        <v>8.8</v>
      </c>
      <c r="DG1123" s="103" t="n">
        <v>6.2</v>
      </c>
      <c r="DH1123" s="103" t="n">
        <v>3.6</v>
      </c>
      <c r="DI1123" s="103" t="n">
        <v>2.4</v>
      </c>
      <c r="DJ1123" s="103" t="n">
        <v>4.5</v>
      </c>
      <c r="DK1123" s="103" t="n">
        <v>6.9</v>
      </c>
      <c r="DL1123" s="103" t="n">
        <v>9.6</v>
      </c>
      <c r="DM1123" s="103" t="n">
        <v>9.9</v>
      </c>
      <c r="DN1123" s="103" t="n">
        <v>13.7</v>
      </c>
      <c r="DO1123" s="104" t="n">
        <f aca="false">AVERAGE(DC1123:DN1123)</f>
        <v>9.075</v>
      </c>
      <c r="EA1123" s="22" t="n">
        <v>1973</v>
      </c>
      <c r="EB1123" s="106" t="s">
        <v>173</v>
      </c>
      <c r="EC1123" s="103" t="n">
        <v>14.3</v>
      </c>
      <c r="ED1123" s="103" t="n">
        <v>14.9</v>
      </c>
      <c r="EE1123" s="103" t="n">
        <v>12.8</v>
      </c>
      <c r="EF1123" s="103" t="n">
        <v>12.6</v>
      </c>
      <c r="EG1123" s="103" t="n">
        <v>10.5</v>
      </c>
      <c r="EH1123" s="103" t="n">
        <v>7.9</v>
      </c>
      <c r="EI1123" s="103" t="n">
        <v>8.3</v>
      </c>
      <c r="EJ1123" s="103" t="n">
        <v>8</v>
      </c>
      <c r="EK1123" s="103" t="n">
        <v>8.8</v>
      </c>
      <c r="EL1123" s="103" t="n">
        <v>10.5</v>
      </c>
      <c r="EM1123" s="103" t="n">
        <v>11.2</v>
      </c>
      <c r="EN1123" s="103" t="n">
        <v>13.2</v>
      </c>
      <c r="EO1123" s="104" t="n">
        <f aca="false">AVERAGE(EC1123:EN1123)</f>
        <v>11.0833333333333</v>
      </c>
      <c r="FA1123" s="22" t="n">
        <v>1973</v>
      </c>
      <c r="FB1123" s="106" t="s">
        <v>173</v>
      </c>
      <c r="FC1123" s="103" t="n">
        <v>13.9</v>
      </c>
      <c r="FD1123" s="103" t="n">
        <v>13.9</v>
      </c>
      <c r="FE1123" s="103" t="n">
        <v>8.6</v>
      </c>
      <c r="FF1123" s="103" t="n">
        <v>8.1</v>
      </c>
      <c r="FG1123" s="103" t="n">
        <v>5.3</v>
      </c>
      <c r="FH1123" s="103" t="n">
        <v>3.6</v>
      </c>
      <c r="FI1123" s="103" t="n">
        <v>1.6</v>
      </c>
      <c r="FJ1123" s="103" t="n">
        <v>2.7</v>
      </c>
      <c r="FK1123" s="103" t="n">
        <v>6.2</v>
      </c>
      <c r="FL1123" s="103" t="n">
        <v>6.9</v>
      </c>
      <c r="FM1123" s="103" t="n">
        <v>7.8</v>
      </c>
      <c r="FN1123" s="103" t="n">
        <v>11.8</v>
      </c>
      <c r="FO1123" s="104" t="n">
        <f aca="false">AVERAGE(FC1123:FN1123)</f>
        <v>7.53333333333333</v>
      </c>
      <c r="GA1123" s="22" t="n">
        <v>1973</v>
      </c>
      <c r="GB1123" s="106" t="s">
        <v>173</v>
      </c>
      <c r="GC1123" s="103" t="n">
        <v>17.6</v>
      </c>
      <c r="GD1123" s="103" t="n">
        <v>17.2</v>
      </c>
      <c r="GE1123" s="103" t="n">
        <v>11.7</v>
      </c>
      <c r="GF1123" s="103" t="n">
        <v>11.1</v>
      </c>
      <c r="GG1123" s="103" t="n">
        <v>7.4</v>
      </c>
      <c r="GH1123" s="103" t="n">
        <v>5.7</v>
      </c>
      <c r="GI1123" s="103" t="n">
        <v>4</v>
      </c>
      <c r="GJ1123" s="103" t="n">
        <v>5.8</v>
      </c>
      <c r="GK1123" s="103" t="n">
        <v>8.8</v>
      </c>
      <c r="GL1123" s="103" t="n">
        <v>10.6</v>
      </c>
      <c r="GM1123" s="103" t="n">
        <v>11.2</v>
      </c>
      <c r="GN1123" s="103" t="n">
        <v>14.6</v>
      </c>
      <c r="GO1123" s="104" t="n">
        <f aca="false">AVERAGE(GC1123:GN1123)</f>
        <v>10.475</v>
      </c>
      <c r="HA1123" s="22" t="n">
        <v>1973</v>
      </c>
      <c r="HB1123" s="106" t="s">
        <v>173</v>
      </c>
      <c r="HC1123" s="103" t="n">
        <v>17</v>
      </c>
      <c r="HD1123" s="103" t="n">
        <v>17.8</v>
      </c>
      <c r="HE1123" s="103" t="n">
        <v>15.6</v>
      </c>
      <c r="HF1123" s="103" t="n">
        <v>14.5</v>
      </c>
      <c r="HG1123" s="103" t="n">
        <v>12.2</v>
      </c>
      <c r="HH1123" s="103" t="n">
        <v>9.5</v>
      </c>
      <c r="HI1123" s="103" t="n">
        <v>9.8</v>
      </c>
      <c r="HJ1123" s="103" t="n">
        <v>9.7</v>
      </c>
      <c r="HK1123" s="103" t="n">
        <v>11.2</v>
      </c>
      <c r="HL1123" s="103" t="n">
        <v>13</v>
      </c>
      <c r="HM1123" s="103" t="n">
        <v>13.8</v>
      </c>
      <c r="HN1123" s="103" t="n">
        <v>16.2</v>
      </c>
      <c r="HO1123" s="104" t="n">
        <f aca="false">AVERAGE(HC1123:HN1123)</f>
        <v>13.3583333333333</v>
      </c>
      <c r="IA1123" s="22" t="n">
        <v>1973</v>
      </c>
      <c r="IB1123" s="106" t="s">
        <v>173</v>
      </c>
      <c r="IC1123" s="103" t="n">
        <v>14.7</v>
      </c>
      <c r="ID1123" s="103" t="n">
        <v>14.9</v>
      </c>
      <c r="IE1123" s="103" t="n">
        <v>10.8</v>
      </c>
      <c r="IF1123" s="103" t="n">
        <v>10.1</v>
      </c>
      <c r="IG1123" s="103" t="n">
        <v>7.3</v>
      </c>
      <c r="IH1123" s="103" t="n">
        <v>4.2</v>
      </c>
      <c r="II1123" s="103" t="n">
        <v>3.3</v>
      </c>
      <c r="IJ1123" s="103" t="n">
        <v>4.7</v>
      </c>
      <c r="IK1123" s="103" t="n">
        <v>6.5</v>
      </c>
      <c r="IL1123" s="103" t="n">
        <v>8.4</v>
      </c>
      <c r="IM1123" s="103" t="n">
        <v>9.6</v>
      </c>
      <c r="IN1123" s="105" t="n">
        <f aca="false">(IN1122+IN1124)/2</f>
        <v>10.9</v>
      </c>
      <c r="IO1123" s="104" t="n">
        <f aca="false">AVERAGE(IC1123:IN1123)</f>
        <v>8.78333333333333</v>
      </c>
      <c r="JA1123" s="22" t="n">
        <v>1973</v>
      </c>
      <c r="JB1123" s="106" t="s">
        <v>173</v>
      </c>
      <c r="JC1123" s="103" t="n">
        <v>13</v>
      </c>
      <c r="JD1123" s="103" t="n">
        <v>12.9</v>
      </c>
      <c r="JE1123" s="103" t="n">
        <v>10</v>
      </c>
      <c r="JF1123" s="103" t="n">
        <v>10</v>
      </c>
      <c r="JG1123" s="103" t="n">
        <v>6.8</v>
      </c>
      <c r="JH1123" s="103" t="n">
        <v>3.8</v>
      </c>
      <c r="JI1123" s="103" t="n">
        <v>4.1</v>
      </c>
      <c r="JJ1123" s="103" t="n">
        <v>5</v>
      </c>
      <c r="JK1123" s="103" t="n">
        <v>7.4</v>
      </c>
      <c r="JL1123" s="103" t="n">
        <v>8.5</v>
      </c>
      <c r="JM1123" s="103" t="n">
        <v>8.6</v>
      </c>
      <c r="JN1123" s="103" t="n">
        <v>11.6</v>
      </c>
      <c r="JO1123" s="104" t="n">
        <f aca="false">AVERAGE(JC1123:JN1123)</f>
        <v>8.475</v>
      </c>
      <c r="KA1123" s="22" t="n">
        <v>1973</v>
      </c>
      <c r="KB1123" s="106" t="s">
        <v>173</v>
      </c>
      <c r="KC1123" s="103" t="n">
        <v>15.4</v>
      </c>
      <c r="KD1123" s="103" t="n">
        <v>14.9</v>
      </c>
      <c r="KE1123" s="103" t="n">
        <v>10.9</v>
      </c>
      <c r="KF1123" s="103" t="n">
        <v>9.5</v>
      </c>
      <c r="KG1123" s="103" t="n">
        <v>6.6</v>
      </c>
      <c r="KH1123" s="103" t="n">
        <v>4.1</v>
      </c>
      <c r="KI1123" s="103" t="n">
        <v>4.2</v>
      </c>
      <c r="KJ1123" s="103" t="n">
        <v>4.7</v>
      </c>
      <c r="KK1123" s="103" t="n">
        <v>7.4</v>
      </c>
      <c r="KL1123" s="103" t="n">
        <v>9.2</v>
      </c>
      <c r="KM1123" s="103" t="n">
        <v>9.7</v>
      </c>
      <c r="KN1123" s="103" t="n">
        <v>13.6</v>
      </c>
      <c r="KO1123" s="104" t="n">
        <f aca="false">AVERAGE(KC1123:KN1123)</f>
        <v>9.18333333333333</v>
      </c>
      <c r="LA1123" s="22" t="n">
        <v>1973</v>
      </c>
      <c r="LB1123" s="106" t="s">
        <v>173</v>
      </c>
      <c r="LC1123" s="103" t="n">
        <v>16.8</v>
      </c>
      <c r="LD1123" s="103" t="n">
        <v>16.8</v>
      </c>
      <c r="LE1123" s="103" t="n">
        <v>11.9</v>
      </c>
      <c r="LF1123" s="103" t="n">
        <v>10.3</v>
      </c>
      <c r="LG1123" s="103" t="n">
        <v>6.6</v>
      </c>
      <c r="LH1123" s="103" t="n">
        <v>4.8</v>
      </c>
      <c r="LI1123" s="103" t="n">
        <v>4</v>
      </c>
      <c r="LJ1123" s="103" t="n">
        <v>5.8</v>
      </c>
      <c r="LK1123" s="103" t="n">
        <v>8.7</v>
      </c>
      <c r="LL1123" s="103" t="n">
        <v>10.4</v>
      </c>
      <c r="LM1123" s="103" t="n">
        <v>11.4</v>
      </c>
      <c r="LN1123" s="103" t="n">
        <v>14.8</v>
      </c>
      <c r="LO1123" s="104" t="n">
        <f aca="false">AVERAGE(LC1123:LN1123)</f>
        <v>10.1916666666667</v>
      </c>
      <c r="MA1123" s="22" t="n">
        <v>1973</v>
      </c>
      <c r="MB1123" s="106" t="s">
        <v>173</v>
      </c>
      <c r="MC1123" s="103" t="n">
        <v>15.4</v>
      </c>
      <c r="MD1123" s="103" t="n">
        <v>15.1</v>
      </c>
      <c r="ME1123" s="103" t="n">
        <v>11.3</v>
      </c>
      <c r="MF1123" s="103" t="n">
        <v>10.7</v>
      </c>
      <c r="MG1123" s="103" t="n">
        <v>7.8</v>
      </c>
      <c r="MH1123" s="103" t="n">
        <v>4.6</v>
      </c>
      <c r="MI1123" s="103" t="n">
        <v>3.7</v>
      </c>
      <c r="MJ1123" s="103" t="n">
        <v>5.3</v>
      </c>
      <c r="MK1123" s="103" t="n">
        <v>7.1</v>
      </c>
      <c r="ML1123" s="103" t="n">
        <v>9.1</v>
      </c>
      <c r="MM1123" s="103" t="n">
        <v>10.9</v>
      </c>
      <c r="MN1123" s="103" t="n">
        <v>13.3</v>
      </c>
      <c r="MO1123" s="104" t="n">
        <f aca="false">AVERAGE(MC1123:MN1123)</f>
        <v>9.525</v>
      </c>
      <c r="NA1123" s="22" t="n">
        <v>1973</v>
      </c>
      <c r="NB1123" s="106" t="s">
        <v>173</v>
      </c>
      <c r="NC1123" s="103" t="n">
        <v>14.9</v>
      </c>
      <c r="ND1123" s="103" t="n">
        <v>14.8</v>
      </c>
      <c r="NE1123" s="103" t="n">
        <v>10.4</v>
      </c>
      <c r="NF1123" s="103" t="n">
        <v>9.2</v>
      </c>
      <c r="NG1123" s="103" t="n">
        <v>6</v>
      </c>
      <c r="NH1123" s="103" t="n">
        <v>4.3</v>
      </c>
      <c r="NI1123" s="103" t="n">
        <v>3</v>
      </c>
      <c r="NJ1123" s="103" t="n">
        <v>4.4</v>
      </c>
      <c r="NK1123" s="103" t="n">
        <v>6.6</v>
      </c>
      <c r="NL1123" s="103" t="n">
        <v>8.9</v>
      </c>
      <c r="NM1123" s="103" t="n">
        <v>9.2</v>
      </c>
      <c r="NN1123" s="103" t="n">
        <v>12.6</v>
      </c>
      <c r="NO1123" s="104" t="n">
        <f aca="false">AVERAGE(NC1123:NN1123)</f>
        <v>8.69166666666667</v>
      </c>
      <c r="OA1123" s="22" t="n">
        <v>1973</v>
      </c>
      <c r="OB1123" s="106" t="n">
        <v>1973</v>
      </c>
      <c r="OC1123" s="103" t="n">
        <v>15.5</v>
      </c>
      <c r="OD1123" s="103" t="n">
        <v>16.3</v>
      </c>
      <c r="OE1123" s="103" t="n">
        <v>13</v>
      </c>
      <c r="OF1123" s="103" t="n">
        <v>11</v>
      </c>
      <c r="OG1123" s="103" t="n">
        <v>8.7</v>
      </c>
      <c r="OH1123" s="103" t="n">
        <v>4.9</v>
      </c>
      <c r="OI1123" s="103" t="n">
        <v>6.8</v>
      </c>
      <c r="OJ1123" s="103" t="n">
        <v>7.7</v>
      </c>
      <c r="OK1123" s="103" t="n">
        <v>9.3</v>
      </c>
      <c r="OL1123" s="103" t="n">
        <v>10.1</v>
      </c>
      <c r="OM1123" s="103" t="n">
        <v>11.6</v>
      </c>
      <c r="ON1123" s="103" t="n">
        <v>14.5</v>
      </c>
      <c r="OO1123" s="104" t="n">
        <f aca="false">AVERAGE(OC1123:ON1123)</f>
        <v>10.7833333333333</v>
      </c>
      <c r="PA1123" s="22" t="n">
        <v>1973</v>
      </c>
      <c r="PB1123" s="106" t="s">
        <v>173</v>
      </c>
      <c r="PC1123" s="103" t="n">
        <v>19.2</v>
      </c>
      <c r="PD1123" s="103" t="n">
        <v>17.9</v>
      </c>
      <c r="PE1123" s="103" t="n">
        <v>13.1</v>
      </c>
      <c r="PF1123" s="103" t="n">
        <v>11.6</v>
      </c>
      <c r="PG1123" s="103" t="n">
        <v>8</v>
      </c>
      <c r="PH1123" s="103" t="n">
        <v>4.9</v>
      </c>
      <c r="PI1123" s="103" t="n">
        <v>5.6</v>
      </c>
      <c r="PJ1123" s="103" t="n">
        <v>6.1</v>
      </c>
      <c r="PK1123" s="103" t="n">
        <v>8.8</v>
      </c>
      <c r="PL1123" s="103" t="n">
        <v>10.9</v>
      </c>
      <c r="PM1123" s="103" t="n">
        <v>12.1</v>
      </c>
      <c r="PN1123" s="103" t="n">
        <v>15.7</v>
      </c>
      <c r="PO1123" s="104" t="n">
        <f aca="false">AVERAGE(PC1123:PN1123)</f>
        <v>11.1583333333333</v>
      </c>
      <c r="QA1123" s="22" t="n">
        <v>1973</v>
      </c>
      <c r="QB1123" s="106" t="s">
        <v>173</v>
      </c>
      <c r="QC1123" s="103" t="n">
        <v>14.6</v>
      </c>
      <c r="QD1123" s="103" t="n">
        <v>14.4</v>
      </c>
      <c r="QE1123" s="103" t="n">
        <v>10.5</v>
      </c>
      <c r="QF1123" s="103" t="n">
        <v>8.9</v>
      </c>
      <c r="QG1123" s="103" t="n">
        <v>6.1</v>
      </c>
      <c r="QH1123" s="103" t="n">
        <v>3.7</v>
      </c>
      <c r="QI1123" s="103" t="n">
        <v>4.4</v>
      </c>
      <c r="QJ1123" s="103" t="n">
        <v>4.3</v>
      </c>
      <c r="QK1123" s="103" t="n">
        <v>6.7</v>
      </c>
      <c r="QL1123" s="103" t="n">
        <v>8.3</v>
      </c>
      <c r="QM1123" s="103" t="n">
        <v>9</v>
      </c>
      <c r="QN1123" s="103" t="n">
        <v>12.9</v>
      </c>
      <c r="QO1123" s="104" t="n">
        <f aca="false">AVERAGE(QC1123:QN1123)</f>
        <v>8.65</v>
      </c>
      <c r="RA1123" s="22" t="n">
        <v>1973</v>
      </c>
      <c r="RB1123" s="106" t="s">
        <v>173</v>
      </c>
      <c r="RC1123" s="103" t="n">
        <v>12.1</v>
      </c>
      <c r="RD1123" s="103" t="n">
        <v>12.4</v>
      </c>
      <c r="RE1123" s="103" t="n">
        <v>7.2</v>
      </c>
      <c r="RF1123" s="103" t="n">
        <v>6</v>
      </c>
      <c r="RG1123" s="103" t="n">
        <v>1.9</v>
      </c>
      <c r="RH1123" s="103" t="n">
        <v>-0.3</v>
      </c>
      <c r="RI1123" s="103" t="n">
        <v>-1.3</v>
      </c>
      <c r="RJ1123" s="103" t="n">
        <v>1.3</v>
      </c>
      <c r="RK1123" s="103" t="n">
        <v>4.6</v>
      </c>
      <c r="RL1123" s="103" t="n">
        <v>6.6</v>
      </c>
      <c r="RM1123" s="103" t="n">
        <v>6.9</v>
      </c>
      <c r="RN1123" s="103" t="n">
        <v>8.8</v>
      </c>
      <c r="RO1123" s="104" t="n">
        <f aca="false">AVERAGE(RC1123:RN1123)</f>
        <v>5.51666666666667</v>
      </c>
      <c r="SA1123" s="22" t="n">
        <v>1973</v>
      </c>
      <c r="SB1123" s="106" t="s">
        <v>173</v>
      </c>
      <c r="SC1123" s="103" t="n">
        <v>17.1</v>
      </c>
      <c r="SD1123" s="103" t="n">
        <v>16.8</v>
      </c>
      <c r="SE1123" s="103" t="n">
        <v>9.9</v>
      </c>
      <c r="SF1123" s="103" t="n">
        <v>7.8</v>
      </c>
      <c r="SG1123" s="103" t="n">
        <v>5.9</v>
      </c>
      <c r="SH1123" s="103" t="n">
        <v>3.3</v>
      </c>
      <c r="SI1123" s="103" t="n">
        <v>1.7</v>
      </c>
      <c r="SJ1123" s="103" t="n">
        <v>3.8</v>
      </c>
      <c r="SK1123" s="103" t="n">
        <v>6.6</v>
      </c>
      <c r="SL1123" s="103" t="n">
        <v>8.7</v>
      </c>
      <c r="SM1123" s="103" t="n">
        <v>9.1</v>
      </c>
      <c r="SN1123" s="103" t="n">
        <v>12.4</v>
      </c>
      <c r="SO1123" s="104" t="n">
        <f aca="false">AVERAGE(SC1123:SN1123)</f>
        <v>8.59166666666667</v>
      </c>
      <c r="TA1123" s="22" t="n">
        <v>1973</v>
      </c>
      <c r="TB1123" s="106" t="s">
        <v>173</v>
      </c>
      <c r="TC1123" s="103" t="n">
        <v>13.9</v>
      </c>
      <c r="TD1123" s="103" t="n">
        <v>14.8</v>
      </c>
      <c r="TE1123" s="103" t="n">
        <v>10.4</v>
      </c>
      <c r="TF1123" s="103" t="n">
        <v>9</v>
      </c>
      <c r="TG1123" s="103" t="n">
        <v>5.7</v>
      </c>
      <c r="TH1123" s="103" t="n">
        <v>2.2</v>
      </c>
      <c r="TI1123" s="103" t="n">
        <v>0.8</v>
      </c>
      <c r="TJ1123" s="103" t="n">
        <v>3.9</v>
      </c>
      <c r="TK1123" s="103" t="n">
        <v>6</v>
      </c>
      <c r="TL1123" s="103" t="n">
        <v>8.5</v>
      </c>
      <c r="TM1123" s="103" t="n">
        <v>10.4</v>
      </c>
      <c r="TN1123" s="103" t="n">
        <v>12.4</v>
      </c>
      <c r="TO1123" s="104" t="n">
        <f aca="false">AVERAGE(TC1123:TN1123)</f>
        <v>8.16666666666667</v>
      </c>
      <c r="UA1123" s="22" t="n">
        <v>1973</v>
      </c>
      <c r="UB1123" s="106" t="s">
        <v>173</v>
      </c>
      <c r="UC1123" s="103" t="n">
        <v>16</v>
      </c>
      <c r="UD1123" s="103" t="n">
        <v>16.2</v>
      </c>
      <c r="UE1123" s="103" t="n">
        <v>10.9</v>
      </c>
      <c r="UF1123" s="103" t="n">
        <v>9.6</v>
      </c>
      <c r="UG1123" s="103" t="n">
        <v>6.4</v>
      </c>
      <c r="UH1123" s="103" t="n">
        <v>4.2</v>
      </c>
      <c r="UI1123" s="103" t="n">
        <v>3</v>
      </c>
      <c r="UJ1123" s="103" t="n">
        <v>4.5</v>
      </c>
      <c r="UK1123" s="103" t="n">
        <v>7</v>
      </c>
      <c r="UL1123" s="103" t="n">
        <v>9.1</v>
      </c>
      <c r="UM1123" s="103" t="n">
        <v>9.3</v>
      </c>
      <c r="UN1123" s="103" t="n">
        <v>13.2</v>
      </c>
      <c r="UO1123" s="104" t="n">
        <f aca="false">AVERAGE(UC1123:UN1123)</f>
        <v>9.11666666666667</v>
      </c>
      <c r="VA1123" s="22" t="n">
        <v>1973</v>
      </c>
      <c r="VB1123" s="106" t="s">
        <v>173</v>
      </c>
      <c r="VC1123" s="103" t="n">
        <v>14.1</v>
      </c>
      <c r="VD1123" s="103" t="n">
        <v>14</v>
      </c>
      <c r="VE1123" s="103" t="n">
        <v>9.8</v>
      </c>
      <c r="VF1123" s="103" t="n">
        <v>9.5</v>
      </c>
      <c r="VG1123" s="103" t="n">
        <v>6.2</v>
      </c>
      <c r="VH1123" s="103" t="n">
        <v>4.1</v>
      </c>
      <c r="VI1123" s="103" t="n">
        <v>3.6</v>
      </c>
      <c r="VJ1123" s="103" t="n">
        <v>4.7</v>
      </c>
      <c r="VK1123" s="103" t="n">
        <v>6.8</v>
      </c>
      <c r="VL1123" s="103" t="n">
        <v>8.3</v>
      </c>
      <c r="VM1123" s="103" t="n">
        <v>8.9</v>
      </c>
      <c r="VN1123" s="103" t="n">
        <v>12.4</v>
      </c>
      <c r="VO1123" s="104" t="n">
        <f aca="false">AVERAGE(VC1123:VN1123)</f>
        <v>8.53333333333333</v>
      </c>
      <c r="WA1123" s="22" t="n">
        <v>1973</v>
      </c>
      <c r="WB1123" s="106" t="s">
        <v>173</v>
      </c>
      <c r="WC1123" s="103" t="n">
        <v>18.1</v>
      </c>
      <c r="WD1123" s="103" t="n">
        <v>17.5</v>
      </c>
      <c r="WE1123" s="103" t="n">
        <v>12.8</v>
      </c>
      <c r="WF1123" s="103" t="n">
        <v>11.1</v>
      </c>
      <c r="WG1123" s="103" t="n">
        <v>7.3</v>
      </c>
      <c r="WH1123" s="103" t="n">
        <v>5.3</v>
      </c>
      <c r="WI1123" s="103" t="n">
        <v>4.6</v>
      </c>
      <c r="WJ1123" s="103" t="n">
        <v>5.8</v>
      </c>
      <c r="WK1123" s="103" t="n">
        <v>8.6</v>
      </c>
      <c r="WL1123" s="103" t="n">
        <v>10.6</v>
      </c>
      <c r="WM1123" s="103" t="n">
        <v>11.8</v>
      </c>
      <c r="WN1123" s="103" t="n">
        <v>15.4</v>
      </c>
      <c r="WO1123" s="104" t="n">
        <f aca="false">AVERAGE(WC1123:WN1123)</f>
        <v>10.7416666666667</v>
      </c>
      <c r="XA1123" s="22" t="n">
        <v>1973</v>
      </c>
      <c r="XB1123" s="106" t="s">
        <v>173</v>
      </c>
      <c r="XC1123" s="103" t="n">
        <v>17</v>
      </c>
      <c r="XD1123" s="103" t="n">
        <v>17</v>
      </c>
      <c r="XE1123" s="103" t="n">
        <v>10.9</v>
      </c>
      <c r="XF1123" s="103" t="n">
        <v>8.9</v>
      </c>
      <c r="XG1123" s="103" t="n">
        <v>6.4</v>
      </c>
      <c r="XH1123" s="103" t="n">
        <v>3.9</v>
      </c>
      <c r="XI1123" s="103" t="n">
        <v>2.8</v>
      </c>
      <c r="XJ1123" s="103" t="n">
        <v>5</v>
      </c>
      <c r="XK1123" s="103" t="n">
        <v>6.9</v>
      </c>
      <c r="XL1123" s="103" t="n">
        <v>9.3</v>
      </c>
      <c r="XM1123" s="103" t="n">
        <v>10.8</v>
      </c>
      <c r="XN1123" s="103" t="n">
        <v>14.2</v>
      </c>
      <c r="XO1123" s="104" t="n">
        <f aca="false">AVERAGE(XC1123:XN1123)</f>
        <v>9.425</v>
      </c>
      <c r="YA1123" s="22" t="n">
        <v>1973</v>
      </c>
      <c r="YB1123" s="106" t="s">
        <v>173</v>
      </c>
      <c r="YC1123" s="103" t="n">
        <v>14.3</v>
      </c>
      <c r="YD1123" s="103" t="n">
        <v>14.3</v>
      </c>
      <c r="YE1123" s="103" t="n">
        <v>12.5</v>
      </c>
      <c r="YF1123" s="103" t="n">
        <v>11.4</v>
      </c>
      <c r="YG1123" s="103" t="n">
        <v>9.1</v>
      </c>
      <c r="YH1123" s="103" t="n">
        <v>6.3</v>
      </c>
      <c r="YI1123" s="103" t="n">
        <v>6</v>
      </c>
      <c r="YJ1123" s="103" t="n">
        <v>7.1</v>
      </c>
      <c r="YK1123" s="103" t="n">
        <v>8.8</v>
      </c>
      <c r="YL1123" s="103" t="n">
        <v>10.4</v>
      </c>
      <c r="YM1123" s="103" t="n">
        <v>11.2</v>
      </c>
      <c r="YN1123" s="103" t="n">
        <v>12.7</v>
      </c>
      <c r="YO1123" s="104" t="n">
        <f aca="false">AVERAGE(YC1123:YN1123)</f>
        <v>10.3416666666667</v>
      </c>
      <c r="ZA1123" s="22" t="n">
        <v>1973</v>
      </c>
      <c r="ZB1123" s="106" t="s">
        <v>173</v>
      </c>
      <c r="ZC1123" s="103" t="n">
        <v>14.2</v>
      </c>
      <c r="ZD1123" s="103" t="n">
        <v>16.1</v>
      </c>
      <c r="ZE1123" s="103" t="n">
        <v>13.9</v>
      </c>
      <c r="ZF1123" s="103" t="n">
        <v>13.7</v>
      </c>
      <c r="ZG1123" s="103" t="n">
        <v>11.5</v>
      </c>
      <c r="ZH1123" s="103" t="n">
        <v>9</v>
      </c>
      <c r="ZI1123" s="103" t="n">
        <v>9.5</v>
      </c>
      <c r="ZJ1123" s="103" t="n">
        <v>8.7</v>
      </c>
      <c r="ZK1123" s="103" t="n">
        <v>9.9</v>
      </c>
      <c r="ZL1123" s="103" t="n">
        <v>11.5</v>
      </c>
      <c r="ZM1123" s="103" t="n">
        <v>11.8</v>
      </c>
      <c r="ZN1123" s="103" t="n">
        <v>13.2</v>
      </c>
      <c r="ZO1123" s="104" t="n">
        <f aca="false">AVERAGE(ZC1123:ZN1123)</f>
        <v>11.9166666666667</v>
      </c>
    </row>
    <row r="1124" customFormat="false" ht="12.8" hidden="false" customHeight="false" outlineLevel="0" collapsed="false">
      <c r="A1124" s="97"/>
      <c r="B1124" s="11" t="n">
        <f aca="false">AVERAGE(AO1124,BO1124,CO1124,DO1124,EO1124,FO1124,GO1124,HO1124,IO1124,JO1124,KO1124,LO1124,MO1124,NO1124,OO1124,PO1124,QO1124,RO1124,SO1124,TO1124,UO1124,VO1124,WO1124,XO1124,YO1124,ZO1124)</f>
        <v>9.49038461538462</v>
      </c>
      <c r="C1124" s="98" t="n">
        <f aca="false">AVERAGE(B1120:B1124)</f>
        <v>8.99548076923077</v>
      </c>
      <c r="D1124" s="99" t="n">
        <f aca="false">AVERAGE(B1115:B1124)</f>
        <v>8.83088141025641</v>
      </c>
      <c r="E1124" s="11" t="n">
        <f aca="false">AVERAGE(B1105:B1124)</f>
        <v>8.82054887820513</v>
      </c>
      <c r="F1124" s="100" t="n">
        <f aca="false">AVERAGE(B1075:B1124)</f>
        <v>8.70244966491842</v>
      </c>
      <c r="G1124" s="3" t="n">
        <f aca="false">MAX(AC1124:AN1124,BC1124:BN1124,CC1124:CN1124,DC1124:DN1124,EC1124:EN1124,FC1124:FN1124,GC1124:GN1124,HC1124:HN1124,IC1124:IN1124,JC1124:JN1124,KC1124:KN1124,LC1124:LN1124,MC1124:MN1124,NC1124:NN1124,OC1124:ON1124,PC1124:PN1124,QC1124:QN1124,RC1124:RN1124,SC1124:SN1124,TC1124:TN1124,UC1124:UN1124,VC1124:VN1124,WC1124:WN1124,XC1124:XN1124,YC1124:YN1124,ZC1124:ZN1124,)</f>
        <v>18.6</v>
      </c>
      <c r="H1124" s="19" t="n">
        <f aca="false">MEDIAN(AC1124:AN1124,BC1124:BN1124,CC1124:CN1124,DC1124:DN1124,EC1124:EN1124,FC1124:FN1124,GC1124:GN1124,HC1124:HN1124,IC1124:IN1124,JC1124:JN1124,KC1124:KN1124,LC1124:LN1124,MC1124:MN1124,NC1124:NN1124,OC1124:ON1124,PC1124:PN1124,QC1124:QN1124,RC1124:RN1124,SC1124:SN1124,TC1124:TN1124,UC1124:UN1124,VC1124:VN1124,WC1124:WN1124,XC1124:XN1124,YC1124:YN1124,ZC1124:ZN1124,)</f>
        <v>9</v>
      </c>
      <c r="I1124" s="5" t="n">
        <f aca="false">MIN(AC1124:AN1124,BC1124:BN1124,CC1124:CN1124,DC1124:DN1124,EC1124:EN1124,FC1124:FN1124,GC1124:GN1124,HC1124:HN1124,IC1124:IN1124,JC1124:JN1124,KC1124:KN1124,LC1124:LN1124,MC1124:MN1124,NC1124:NN1124,OC1124:ON1124,PC1124:PN1124,QC1124:QN1124,RC1124:RN1124,SC1124:SN1124,TC1124:TN1124,UC1124:UN1124,VC1124:VN1124,WC1124:WN1124,XC1124:XN1124,YC1124:YN1124,ZC1124:ZN1124)</f>
        <v>0.5</v>
      </c>
      <c r="J1124" s="5" t="n">
        <f aca="false">MIN(AC1124:AN1124,BC1124:BN1124,CC1124:CN1124,DC1124:DN1124,EC1124:EN1124,FC1124:FN1124,GC1124:GN1124,HC1124:HN1124,IC1124:IN1124,JC1124:JN1124,KC1124:KN1124,LC1124:LN1124,MC1124:MN1124,NC1124:NN1124,OC1124:ON1124,PC1124:PN1124,QC1124:QN1124,SC1124:SN1124,TC1124:TN1124,UC1124:UN1124,VC1124:VN1124,WC1124:WN1124,XC1124:XN1124,YC1124:YN1124,ZC1124:ZN1124)</f>
        <v>2.5</v>
      </c>
      <c r="K1124" s="101" t="n">
        <f aca="false">(G1124+I1124)/2</f>
        <v>9.55</v>
      </c>
      <c r="AB1124" s="102" t="n">
        <v>1974</v>
      </c>
      <c r="AC1124" s="103" t="n">
        <v>13.4</v>
      </c>
      <c r="AD1124" s="103" t="n">
        <v>11.8</v>
      </c>
      <c r="AE1124" s="103" t="n">
        <v>12.6</v>
      </c>
      <c r="AF1124" s="103" t="n">
        <v>9.5</v>
      </c>
      <c r="AG1124" s="103" t="n">
        <v>6.9</v>
      </c>
      <c r="AH1124" s="103" t="n">
        <v>3.1</v>
      </c>
      <c r="AI1124" s="103" t="n">
        <v>3.4</v>
      </c>
      <c r="AJ1124" s="103" t="n">
        <v>4.4</v>
      </c>
      <c r="AK1124" s="103" t="n">
        <v>4.7</v>
      </c>
      <c r="AL1124" s="103" t="n">
        <v>6.3</v>
      </c>
      <c r="AM1124" s="103" t="n">
        <v>5.9</v>
      </c>
      <c r="AN1124" s="103" t="n">
        <v>7.3</v>
      </c>
      <c r="AO1124" s="104" t="n">
        <f aca="false">AVERAGE(AC1124:AN1124)</f>
        <v>7.44166666666667</v>
      </c>
      <c r="BA1124" s="22" t="n">
        <v>1974</v>
      </c>
      <c r="BB1124" s="106" t="s">
        <v>174</v>
      </c>
      <c r="BC1124" s="103" t="n">
        <v>14.6</v>
      </c>
      <c r="BD1124" s="103" t="n">
        <v>13.1</v>
      </c>
      <c r="BE1124" s="103" t="n">
        <v>13.4</v>
      </c>
      <c r="BF1124" s="103" t="n">
        <v>11.3</v>
      </c>
      <c r="BG1124" s="103" t="n">
        <v>8.3</v>
      </c>
      <c r="BH1124" s="103" t="n">
        <v>5.5</v>
      </c>
      <c r="BI1124" s="103" t="n">
        <v>5.6</v>
      </c>
      <c r="BJ1124" s="103" t="n">
        <v>6</v>
      </c>
      <c r="BK1124" s="103" t="n">
        <v>6.9</v>
      </c>
      <c r="BL1124" s="103" t="n">
        <v>8.4</v>
      </c>
      <c r="BM1124" s="103" t="n">
        <v>9.5</v>
      </c>
      <c r="BN1124" s="103" t="n">
        <v>10.7</v>
      </c>
      <c r="BO1124" s="104" t="n">
        <f aca="false">AVERAGE(BC1124:BN1124)</f>
        <v>9.44166666666667</v>
      </c>
      <c r="CA1124" s="22" t="n">
        <v>1974</v>
      </c>
      <c r="CB1124" s="106" t="s">
        <v>174</v>
      </c>
      <c r="CC1124" s="103" t="n">
        <v>14.6</v>
      </c>
      <c r="CD1124" s="103" t="n">
        <v>12.7</v>
      </c>
      <c r="CE1124" s="103" t="n">
        <v>14.5</v>
      </c>
      <c r="CF1124" s="103" t="n">
        <v>9.9</v>
      </c>
      <c r="CG1124" s="103" t="n">
        <v>8</v>
      </c>
      <c r="CH1124" s="103" t="n">
        <v>4.3</v>
      </c>
      <c r="CI1124" s="103" t="n">
        <v>3.6</v>
      </c>
      <c r="CJ1124" s="103" t="n">
        <v>4.4</v>
      </c>
      <c r="CK1124" s="103" t="n">
        <v>4.7</v>
      </c>
      <c r="CL1124" s="103" t="n">
        <v>7.2</v>
      </c>
      <c r="CM1124" s="103" t="n">
        <v>7.6</v>
      </c>
      <c r="CN1124" s="103" t="n">
        <v>8.9</v>
      </c>
      <c r="CO1124" s="104" t="n">
        <f aca="false">AVERAGE(CC1124:CN1124)</f>
        <v>8.36666666666667</v>
      </c>
      <c r="DA1124" s="22" t="n">
        <v>1974</v>
      </c>
      <c r="DB1124" s="106" t="s">
        <v>174</v>
      </c>
      <c r="DC1124" s="103" t="n">
        <v>16.5</v>
      </c>
      <c r="DD1124" s="103" t="n">
        <v>14.6</v>
      </c>
      <c r="DE1124" s="103" t="n">
        <v>14.7</v>
      </c>
      <c r="DF1124" s="103" t="n">
        <v>11.9</v>
      </c>
      <c r="DG1124" s="103" t="n">
        <v>7.9</v>
      </c>
      <c r="DH1124" s="103" t="n">
        <v>3.2</v>
      </c>
      <c r="DI1124" s="103" t="n">
        <v>3.4</v>
      </c>
      <c r="DJ1124" s="103" t="n">
        <v>4.6</v>
      </c>
      <c r="DK1124" s="103" t="n">
        <v>5.7</v>
      </c>
      <c r="DL1124" s="103" t="n">
        <v>7.9</v>
      </c>
      <c r="DM1124" s="103" t="n">
        <v>9</v>
      </c>
      <c r="DN1124" s="103" t="n">
        <v>10.6</v>
      </c>
      <c r="DO1124" s="104" t="n">
        <f aca="false">AVERAGE(DC1124:DN1124)</f>
        <v>9.16666666666667</v>
      </c>
      <c r="EA1124" s="22" t="n">
        <v>1974</v>
      </c>
      <c r="EB1124" s="106" t="s">
        <v>174</v>
      </c>
      <c r="EC1124" s="103" t="n">
        <v>15.6</v>
      </c>
      <c r="ED1124" s="103" t="n">
        <v>15.1</v>
      </c>
      <c r="EE1124" s="103" t="n">
        <v>16</v>
      </c>
      <c r="EF1124" s="103" t="n">
        <v>13</v>
      </c>
      <c r="EG1124" s="103" t="n">
        <v>11.1</v>
      </c>
      <c r="EH1124" s="103" t="n">
        <v>9</v>
      </c>
      <c r="EI1124" s="103" t="n">
        <v>7.9</v>
      </c>
      <c r="EJ1124" s="103" t="n">
        <v>7.8</v>
      </c>
      <c r="EK1124" s="103" t="n">
        <v>8.2</v>
      </c>
      <c r="EL1124" s="103" t="n">
        <v>9.8</v>
      </c>
      <c r="EM1124" s="103" t="n">
        <v>10.2</v>
      </c>
      <c r="EN1124" s="103" t="n">
        <v>11.6</v>
      </c>
      <c r="EO1124" s="104" t="n">
        <f aca="false">AVERAGE(EC1124:EN1124)</f>
        <v>11.275</v>
      </c>
      <c r="FA1124" s="22" t="n">
        <v>1974</v>
      </c>
      <c r="FB1124" s="106" t="s">
        <v>174</v>
      </c>
      <c r="FC1124" s="103" t="n">
        <v>15.7</v>
      </c>
      <c r="FD1124" s="103" t="n">
        <v>13.4</v>
      </c>
      <c r="FE1124" s="103" t="n">
        <v>14</v>
      </c>
      <c r="FF1124" s="103" t="n">
        <v>9.9</v>
      </c>
      <c r="FG1124" s="103" t="n">
        <v>6.7</v>
      </c>
      <c r="FH1124" s="103" t="n">
        <v>2.5</v>
      </c>
      <c r="FI1124" s="103" t="n">
        <v>3.2</v>
      </c>
      <c r="FJ1124" s="103" t="n">
        <v>3.4</v>
      </c>
      <c r="FK1124" s="103" t="n">
        <v>4.6</v>
      </c>
      <c r="FL1124" s="103" t="n">
        <v>6.7</v>
      </c>
      <c r="FM1124" s="103" t="n">
        <v>6.9</v>
      </c>
      <c r="FN1124" s="103" t="n">
        <v>8.6</v>
      </c>
      <c r="FO1124" s="104" t="n">
        <f aca="false">AVERAGE(FC1124:FN1124)</f>
        <v>7.96666666666667</v>
      </c>
      <c r="GA1124" s="22" t="n">
        <v>1974</v>
      </c>
      <c r="GB1124" s="106" t="s">
        <v>174</v>
      </c>
      <c r="GC1124" s="103" t="n">
        <v>17.6</v>
      </c>
      <c r="GD1124" s="103" t="n">
        <v>15.7</v>
      </c>
      <c r="GE1124" s="103" t="n">
        <v>16.3</v>
      </c>
      <c r="GF1124" s="103" t="n">
        <v>11.9</v>
      </c>
      <c r="GG1124" s="103" t="n">
        <v>8.4</v>
      </c>
      <c r="GH1124" s="103" t="n">
        <v>4.3</v>
      </c>
      <c r="GI1124" s="103" t="n">
        <v>3.8</v>
      </c>
      <c r="GJ1124" s="103" t="n">
        <v>6</v>
      </c>
      <c r="GK1124" s="103" t="n">
        <v>6.9</v>
      </c>
      <c r="GL1124" s="103" t="n">
        <v>9.3</v>
      </c>
      <c r="GM1124" s="103" t="n">
        <v>9.2</v>
      </c>
      <c r="GN1124" s="103" t="n">
        <v>11.2</v>
      </c>
      <c r="GO1124" s="104" t="n">
        <f aca="false">AVERAGE(GC1124:GN1124)</f>
        <v>10.05</v>
      </c>
      <c r="HA1124" s="22" t="n">
        <v>1974</v>
      </c>
      <c r="HB1124" s="106" t="s">
        <v>174</v>
      </c>
      <c r="HC1124" s="103" t="n">
        <v>17</v>
      </c>
      <c r="HD1124" s="103" t="n">
        <v>16.4</v>
      </c>
      <c r="HE1124" s="103" t="n">
        <v>17.1</v>
      </c>
      <c r="HF1124" s="103" t="n">
        <v>14.6</v>
      </c>
      <c r="HG1124" s="103" t="n">
        <v>12.9</v>
      </c>
      <c r="HH1124" s="103" t="n">
        <v>10.2</v>
      </c>
      <c r="HI1124" s="103" t="n">
        <v>9.1</v>
      </c>
      <c r="HJ1124" s="103" t="n">
        <v>9</v>
      </c>
      <c r="HK1124" s="103" t="n">
        <v>9.5</v>
      </c>
      <c r="HL1124" s="103" t="n">
        <v>11.4</v>
      </c>
      <c r="HM1124" s="103" t="n">
        <v>12.2</v>
      </c>
      <c r="HN1124" s="103" t="n">
        <v>14.3</v>
      </c>
      <c r="HO1124" s="104" t="n">
        <f aca="false">AVERAGE(HC1124:HN1124)</f>
        <v>12.8083333333333</v>
      </c>
      <c r="IA1124" s="22" t="n">
        <v>1974</v>
      </c>
      <c r="IB1124" s="106" t="s">
        <v>174</v>
      </c>
      <c r="IC1124" s="103" t="n">
        <v>15.3</v>
      </c>
      <c r="ID1124" s="103" t="n">
        <v>14.8</v>
      </c>
      <c r="IE1124" s="103" t="n">
        <v>15.3</v>
      </c>
      <c r="IF1124" s="103" t="n">
        <v>11.7</v>
      </c>
      <c r="IG1124" s="103" t="n">
        <v>8.2</v>
      </c>
      <c r="IH1124" s="103" t="n">
        <v>5.8</v>
      </c>
      <c r="II1124" s="103" t="n">
        <v>5.8</v>
      </c>
      <c r="IJ1124" s="103" t="n">
        <v>5.8</v>
      </c>
      <c r="IK1124" s="103" t="n">
        <v>6.7</v>
      </c>
      <c r="IL1124" s="103" t="n">
        <v>8.1</v>
      </c>
      <c r="IM1124" s="103" t="n">
        <v>7.5</v>
      </c>
      <c r="IN1124" s="103" t="n">
        <v>9.4</v>
      </c>
      <c r="IO1124" s="104" t="n">
        <f aca="false">AVERAGE(IC1124:IN1124)</f>
        <v>9.53333333333333</v>
      </c>
      <c r="JA1124" s="22" t="n">
        <v>1974</v>
      </c>
      <c r="JB1124" s="106" t="s">
        <v>174</v>
      </c>
      <c r="JC1124" s="103" t="n">
        <v>14.4</v>
      </c>
      <c r="JD1124" s="103" t="n">
        <v>12.5</v>
      </c>
      <c r="JE1124" s="103" t="n">
        <v>14.1</v>
      </c>
      <c r="JF1124" s="103" t="n">
        <v>10.8</v>
      </c>
      <c r="JG1124" s="103" t="n">
        <v>7.7</v>
      </c>
      <c r="JH1124" s="103" t="n">
        <v>5.5</v>
      </c>
      <c r="JI1124" s="103" t="n">
        <v>4.7</v>
      </c>
      <c r="JJ1124" s="103" t="n">
        <v>5.4</v>
      </c>
      <c r="JK1124" s="103" t="n">
        <v>5.7</v>
      </c>
      <c r="JL1124" s="103" t="n">
        <v>7.5</v>
      </c>
      <c r="JM1124" s="103" t="n">
        <v>7.5</v>
      </c>
      <c r="JN1124" s="103" t="n">
        <v>9.2</v>
      </c>
      <c r="JO1124" s="104" t="n">
        <f aca="false">AVERAGE(JC1124:JN1124)</f>
        <v>8.75</v>
      </c>
      <c r="KA1124" s="22" t="n">
        <v>1974</v>
      </c>
      <c r="KB1124" s="106" t="s">
        <v>174</v>
      </c>
      <c r="KC1124" s="103" t="n">
        <v>16.7</v>
      </c>
      <c r="KD1124" s="103" t="n">
        <v>14</v>
      </c>
      <c r="KE1124" s="103" t="n">
        <v>15.9</v>
      </c>
      <c r="KF1124" s="103" t="n">
        <v>11.3</v>
      </c>
      <c r="KG1124" s="103" t="n">
        <v>7.9</v>
      </c>
      <c r="KH1124" s="103" t="n">
        <v>4.3</v>
      </c>
      <c r="KI1124" s="103" t="n">
        <v>3.8</v>
      </c>
      <c r="KJ1124" s="103" t="n">
        <v>5.7</v>
      </c>
      <c r="KK1124" s="103" t="n">
        <v>5.6</v>
      </c>
      <c r="KL1124" s="103" t="n">
        <v>10.6</v>
      </c>
      <c r="KM1124" s="103" t="n">
        <v>9</v>
      </c>
      <c r="KN1124" s="103" t="n">
        <v>8.8</v>
      </c>
      <c r="KO1124" s="104" t="n">
        <f aca="false">AVERAGE(KC1124:KN1124)</f>
        <v>9.46666666666667</v>
      </c>
      <c r="LA1124" s="22" t="n">
        <v>1974</v>
      </c>
      <c r="LB1124" s="106" t="s">
        <v>174</v>
      </c>
      <c r="LC1124" s="103" t="n">
        <v>17.4</v>
      </c>
      <c r="LD1124" s="103" t="n">
        <v>15.4</v>
      </c>
      <c r="LE1124" s="103" t="n">
        <v>16.4</v>
      </c>
      <c r="LF1124" s="103" t="n">
        <v>12.4</v>
      </c>
      <c r="LG1124" s="103" t="n">
        <v>8.8</v>
      </c>
      <c r="LH1124" s="103" t="n">
        <v>4.9</v>
      </c>
      <c r="LI1124" s="103" t="n">
        <v>4.9</v>
      </c>
      <c r="LJ1124" s="103" t="n">
        <v>6.4</v>
      </c>
      <c r="LK1124" s="103" t="n">
        <v>6.9</v>
      </c>
      <c r="LL1124" s="103" t="n">
        <v>9.8</v>
      </c>
      <c r="LM1124" s="103" t="n">
        <v>9.9</v>
      </c>
      <c r="LN1124" s="103" t="n">
        <v>12.1</v>
      </c>
      <c r="LO1124" s="104" t="n">
        <f aca="false">AVERAGE(LC1124:LN1124)</f>
        <v>10.4416666666667</v>
      </c>
      <c r="MA1124" s="22" t="n">
        <v>1974</v>
      </c>
      <c r="MB1124" s="106" t="s">
        <v>174</v>
      </c>
      <c r="MC1124" s="103" t="n">
        <v>16.1</v>
      </c>
      <c r="MD1124" s="103" t="n">
        <v>15.1</v>
      </c>
      <c r="ME1124" s="103" t="n">
        <v>15.3</v>
      </c>
      <c r="MF1124" s="103" t="n">
        <v>11.9</v>
      </c>
      <c r="MG1124" s="103" t="n">
        <v>9.5</v>
      </c>
      <c r="MH1124" s="103" t="n">
        <v>6.2</v>
      </c>
      <c r="MI1124" s="103" t="n">
        <v>6.3</v>
      </c>
      <c r="MJ1124" s="103" t="n">
        <v>5.7</v>
      </c>
      <c r="MK1124" s="103" t="n">
        <v>7</v>
      </c>
      <c r="ML1124" s="103" t="n">
        <v>8.6</v>
      </c>
      <c r="MM1124" s="103" t="n">
        <v>8.9</v>
      </c>
      <c r="MN1124" s="103" t="n">
        <v>10.1</v>
      </c>
      <c r="MO1124" s="104" t="n">
        <f aca="false">AVERAGE(MC1124:MN1124)</f>
        <v>10.0583333333333</v>
      </c>
      <c r="NA1124" s="22" t="n">
        <v>1974</v>
      </c>
      <c r="NB1124" s="106" t="s">
        <v>174</v>
      </c>
      <c r="NC1124" s="103" t="n">
        <v>15.8</v>
      </c>
      <c r="ND1124" s="103" t="n">
        <v>13.9</v>
      </c>
      <c r="NE1124" s="103" t="n">
        <v>15.2</v>
      </c>
      <c r="NF1124" s="103" t="n">
        <v>11.1</v>
      </c>
      <c r="NG1124" s="103" t="n">
        <v>8</v>
      </c>
      <c r="NH1124" s="103" t="n">
        <v>4</v>
      </c>
      <c r="NI1124" s="103" t="n">
        <v>3.8</v>
      </c>
      <c r="NJ1124" s="103" t="n">
        <v>4.5</v>
      </c>
      <c r="NK1124" s="103" t="n">
        <v>5.3</v>
      </c>
      <c r="NL1124" s="103" t="n">
        <v>7.9</v>
      </c>
      <c r="NM1124" s="103" t="n">
        <v>8.4</v>
      </c>
      <c r="NN1124" s="103" t="n">
        <v>10.1</v>
      </c>
      <c r="NO1124" s="104" t="n">
        <f aca="false">AVERAGE(NC1124:NN1124)</f>
        <v>9</v>
      </c>
      <c r="OA1124" s="22" t="n">
        <v>1974</v>
      </c>
      <c r="OB1124" s="106" t="n">
        <v>1974</v>
      </c>
      <c r="OC1124" s="103" t="n">
        <v>16.3</v>
      </c>
      <c r="OD1124" s="103" t="n">
        <v>16.4</v>
      </c>
      <c r="OE1124" s="103" t="n">
        <v>12.8</v>
      </c>
      <c r="OF1124" s="103" t="n">
        <v>12.6</v>
      </c>
      <c r="OG1124" s="103" t="n">
        <v>9.5</v>
      </c>
      <c r="OH1124" s="103" t="n">
        <v>6.5</v>
      </c>
      <c r="OI1124" s="103" t="n">
        <v>5.3</v>
      </c>
      <c r="OJ1124" s="103" t="n">
        <v>7.2</v>
      </c>
      <c r="OK1124" s="103" t="n">
        <v>9.3</v>
      </c>
      <c r="OL1124" s="103" t="n">
        <v>11.2</v>
      </c>
      <c r="OM1124" s="103" t="n">
        <v>12.1</v>
      </c>
      <c r="ON1124" s="103" t="n">
        <v>14.6</v>
      </c>
      <c r="OO1124" s="104" t="n">
        <f aca="false">AVERAGE(OC1124:ON1124)</f>
        <v>11.15</v>
      </c>
      <c r="PA1124" s="22" t="n">
        <v>1974</v>
      </c>
      <c r="PB1124" s="106" t="s">
        <v>174</v>
      </c>
      <c r="PC1124" s="103" t="n">
        <v>18.6</v>
      </c>
      <c r="PD1124" s="103" t="n">
        <v>16.1</v>
      </c>
      <c r="PE1124" s="103" t="n">
        <v>16.9</v>
      </c>
      <c r="PF1124" s="103" t="n">
        <v>12.6</v>
      </c>
      <c r="PG1124" s="103" t="n">
        <v>8.9</v>
      </c>
      <c r="PH1124" s="103" t="n">
        <v>4.2</v>
      </c>
      <c r="PI1124" s="103" t="n">
        <v>5.2</v>
      </c>
      <c r="PJ1124" s="103" t="n">
        <v>6.1</v>
      </c>
      <c r="PK1124" s="103" t="n">
        <v>6.2</v>
      </c>
      <c r="PL1124" s="103" t="n">
        <v>9.9</v>
      </c>
      <c r="PM1124" s="103" t="n">
        <v>10.7</v>
      </c>
      <c r="PN1124" s="103" t="n">
        <v>13</v>
      </c>
      <c r="PO1124" s="104" t="n">
        <f aca="false">AVERAGE(PC1124:PN1124)</f>
        <v>10.7</v>
      </c>
      <c r="QA1124" s="22" t="n">
        <v>1974</v>
      </c>
      <c r="QB1124" s="106" t="s">
        <v>174</v>
      </c>
      <c r="QC1124" s="103" t="n">
        <v>15.3</v>
      </c>
      <c r="QD1124" s="103" t="n">
        <v>13.3</v>
      </c>
      <c r="QE1124" s="103" t="n">
        <v>15</v>
      </c>
      <c r="QF1124" s="103" t="n">
        <v>10.8</v>
      </c>
      <c r="QG1124" s="103" t="n">
        <v>7.4</v>
      </c>
      <c r="QH1124" s="103" t="n">
        <v>4.1</v>
      </c>
      <c r="QI1124" s="103" t="n">
        <v>4</v>
      </c>
      <c r="QJ1124" s="103" t="n">
        <v>5.3</v>
      </c>
      <c r="QK1124" s="103" t="n">
        <v>4.7</v>
      </c>
      <c r="QL1124" s="103" t="n">
        <v>7.6</v>
      </c>
      <c r="QM1124" s="103" t="n">
        <v>7.8</v>
      </c>
      <c r="QN1124" s="103" t="n">
        <v>9.8</v>
      </c>
      <c r="QO1124" s="104" t="n">
        <f aca="false">AVERAGE(QC1124:QN1124)</f>
        <v>8.75833333333334</v>
      </c>
      <c r="RA1124" s="22" t="n">
        <v>1974</v>
      </c>
      <c r="RB1124" s="106" t="s">
        <v>174</v>
      </c>
      <c r="RC1124" s="103" t="n">
        <v>11</v>
      </c>
      <c r="RD1124" s="103" t="n">
        <v>9.9</v>
      </c>
      <c r="RE1124" s="103" t="n">
        <v>9</v>
      </c>
      <c r="RF1124" s="103" t="n">
        <v>7.7</v>
      </c>
      <c r="RG1124" s="103" t="n">
        <v>4.5</v>
      </c>
      <c r="RH1124" s="103" t="n">
        <v>0.6</v>
      </c>
      <c r="RI1124" s="103" t="n">
        <v>1.5</v>
      </c>
      <c r="RJ1124" s="103" t="n">
        <v>0.5</v>
      </c>
      <c r="RK1124" s="103" t="n">
        <v>2.4</v>
      </c>
      <c r="RL1124" s="103" t="n">
        <v>4.4</v>
      </c>
      <c r="RM1124" s="103" t="n">
        <v>5.3</v>
      </c>
      <c r="RN1124" s="103" t="n">
        <v>6.7</v>
      </c>
      <c r="RO1124" s="104" t="n">
        <f aca="false">AVERAGE(RC1124:RN1124)</f>
        <v>5.29166666666667</v>
      </c>
      <c r="SA1124" s="22" t="n">
        <v>1974</v>
      </c>
      <c r="SB1124" s="106" t="s">
        <v>174</v>
      </c>
      <c r="SC1124" s="103" t="n">
        <v>16.7</v>
      </c>
      <c r="SD1124" s="103" t="n">
        <v>14.3</v>
      </c>
      <c r="SE1124" s="103" t="n">
        <v>14.1</v>
      </c>
      <c r="SF1124" s="103" t="n">
        <v>11.2</v>
      </c>
      <c r="SG1124" s="103" t="n">
        <v>7.3</v>
      </c>
      <c r="SH1124" s="103" t="n">
        <v>2.5</v>
      </c>
      <c r="SI1124" s="103" t="n">
        <v>3.3</v>
      </c>
      <c r="SJ1124" s="103" t="n">
        <v>3.9</v>
      </c>
      <c r="SK1124" s="103" t="n">
        <v>4.7</v>
      </c>
      <c r="SL1124" s="103" t="n">
        <v>6.3</v>
      </c>
      <c r="SM1124" s="103" t="n">
        <v>6.9</v>
      </c>
      <c r="SN1124" s="103" t="n">
        <v>8.6</v>
      </c>
      <c r="SO1124" s="104" t="n">
        <f aca="false">AVERAGE(SC1124:SN1124)</f>
        <v>8.31666666666667</v>
      </c>
      <c r="TA1124" s="22" t="n">
        <v>1974</v>
      </c>
      <c r="TB1124" s="106" t="s">
        <v>174</v>
      </c>
      <c r="TC1124" s="103" t="n">
        <v>14.8</v>
      </c>
      <c r="TD1124" s="103" t="n">
        <v>12.9</v>
      </c>
      <c r="TE1124" s="103" t="n">
        <v>13.4</v>
      </c>
      <c r="TF1124" s="103" t="n">
        <v>10.8</v>
      </c>
      <c r="TG1124" s="103" t="n">
        <v>7.1</v>
      </c>
      <c r="TH1124" s="103" t="n">
        <v>4.2</v>
      </c>
      <c r="TI1124" s="103" t="n">
        <v>5</v>
      </c>
      <c r="TJ1124" s="103" t="n">
        <v>5.2</v>
      </c>
      <c r="TK1124" s="103" t="n">
        <v>6</v>
      </c>
      <c r="TL1124" s="103" t="n">
        <v>7.5</v>
      </c>
      <c r="TM1124" s="103" t="n">
        <v>9</v>
      </c>
      <c r="TN1124" s="103" t="n">
        <v>9.7</v>
      </c>
      <c r="TO1124" s="104" t="n">
        <f aca="false">AVERAGE(TC1124:TN1124)</f>
        <v>8.8</v>
      </c>
      <c r="UA1124" s="22" t="n">
        <v>1974</v>
      </c>
      <c r="UB1124" s="106" t="s">
        <v>174</v>
      </c>
      <c r="UC1124" s="103" t="n">
        <v>16.6</v>
      </c>
      <c r="UD1124" s="103" t="n">
        <v>15</v>
      </c>
      <c r="UE1124" s="103" t="n">
        <v>15.4</v>
      </c>
      <c r="UF1124" s="103" t="n">
        <v>11.6</v>
      </c>
      <c r="UG1124" s="103" t="n">
        <v>8.1</v>
      </c>
      <c r="UH1124" s="103" t="n">
        <v>3.5</v>
      </c>
      <c r="UI1124" s="103" t="n">
        <v>4.2</v>
      </c>
      <c r="UJ1124" s="103" t="n">
        <v>4.4</v>
      </c>
      <c r="UK1124" s="103" t="n">
        <v>5.5</v>
      </c>
      <c r="UL1124" s="103" t="n">
        <v>8</v>
      </c>
      <c r="UM1124" s="105" t="n">
        <f aca="false">(UM1123+UM1125)/2</f>
        <v>10.2</v>
      </c>
      <c r="UN1124" s="105" t="n">
        <f aca="false">(UN1123+UN1125)/2</f>
        <v>13.75</v>
      </c>
      <c r="UO1124" s="104" t="n">
        <f aca="false">AVERAGE(UC1124:UN1124)</f>
        <v>9.6875</v>
      </c>
      <c r="VA1124" s="22" t="n">
        <v>1974</v>
      </c>
      <c r="VB1124" s="106" t="s">
        <v>174</v>
      </c>
      <c r="VC1124" s="103" t="n">
        <v>15.5</v>
      </c>
      <c r="VD1124" s="103" t="n">
        <v>13.7</v>
      </c>
      <c r="VE1124" s="103" t="n">
        <v>14.4</v>
      </c>
      <c r="VF1124" s="103" t="n">
        <v>10.7</v>
      </c>
      <c r="VG1124" s="103" t="n">
        <v>8.1</v>
      </c>
      <c r="VH1124" s="103" t="n">
        <v>3.8</v>
      </c>
      <c r="VI1124" s="103" t="n">
        <v>4.2</v>
      </c>
      <c r="VJ1124" s="103" t="n">
        <v>5</v>
      </c>
      <c r="VK1124" s="103" t="n">
        <v>5.4</v>
      </c>
      <c r="VL1124" s="103" t="n">
        <v>7.6</v>
      </c>
      <c r="VM1124" s="103" t="n">
        <v>8.2</v>
      </c>
      <c r="VN1124" s="103" t="n">
        <v>10</v>
      </c>
      <c r="VO1124" s="104" t="n">
        <f aca="false">AVERAGE(VC1124:VN1124)</f>
        <v>8.88333333333333</v>
      </c>
      <c r="WA1124" s="22" t="n">
        <v>1974</v>
      </c>
      <c r="WB1124" s="106" t="s">
        <v>174</v>
      </c>
      <c r="WC1124" s="103" t="n">
        <v>17.8</v>
      </c>
      <c r="WD1124" s="103" t="n">
        <v>14.9</v>
      </c>
      <c r="WE1124" s="103" t="n">
        <v>16.6</v>
      </c>
      <c r="WF1124" s="103" t="n">
        <v>12.2</v>
      </c>
      <c r="WG1124" s="103" t="n">
        <v>8.9</v>
      </c>
      <c r="WH1124" s="103" t="n">
        <v>4.8</v>
      </c>
      <c r="WI1124" s="103" t="n">
        <v>4.6</v>
      </c>
      <c r="WJ1124" s="103" t="n">
        <v>6.3</v>
      </c>
      <c r="WK1124" s="103" t="n">
        <v>6.3</v>
      </c>
      <c r="WL1124" s="103" t="n">
        <v>10</v>
      </c>
      <c r="WM1124" s="103" t="n">
        <v>10.1</v>
      </c>
      <c r="WN1124" s="103" t="n">
        <v>12.3</v>
      </c>
      <c r="WO1124" s="104" t="n">
        <f aca="false">AVERAGE(WC1124:WN1124)</f>
        <v>10.4</v>
      </c>
      <c r="XA1124" s="22" t="n">
        <v>1974</v>
      </c>
      <c r="XB1124" s="106" t="s">
        <v>174</v>
      </c>
      <c r="XC1124" s="103" t="n">
        <v>16.8</v>
      </c>
      <c r="XD1124" s="103" t="n">
        <v>14.9</v>
      </c>
      <c r="XE1124" s="103" t="n">
        <v>14.7</v>
      </c>
      <c r="XF1124" s="103" t="n">
        <v>11.5</v>
      </c>
      <c r="XG1124" s="105" t="n">
        <f aca="false">(XG1123+XG1125)/2</f>
        <v>6.5</v>
      </c>
      <c r="XH1124" s="105" t="n">
        <f aca="false">(XH1123+XH1125)/2</f>
        <v>3.25</v>
      </c>
      <c r="XI1124" s="105" t="n">
        <f aca="false">(XI1123+XI1125)/2</f>
        <v>3.85</v>
      </c>
      <c r="XJ1124" s="105" t="n">
        <f aca="false">(XJ1123+XJ1125)/2</f>
        <v>4.75</v>
      </c>
      <c r="XK1124" s="103" t="n">
        <v>6.3</v>
      </c>
      <c r="XL1124" s="103" t="n">
        <v>8.6</v>
      </c>
      <c r="XM1124" s="103" t="n">
        <v>9.7</v>
      </c>
      <c r="XN1124" s="103" t="n">
        <v>11.6</v>
      </c>
      <c r="XO1124" s="104" t="n">
        <f aca="false">AVERAGE(XC1124:XN1124)</f>
        <v>9.37083333333333</v>
      </c>
      <c r="YA1124" s="22" t="n">
        <v>1974</v>
      </c>
      <c r="YB1124" s="106" t="s">
        <v>174</v>
      </c>
      <c r="YC1124" s="103" t="n">
        <v>15.8</v>
      </c>
      <c r="YD1124" s="103" t="n">
        <v>14.8</v>
      </c>
      <c r="YE1124" s="103" t="n">
        <v>15.3</v>
      </c>
      <c r="YF1124" s="103" t="n">
        <v>12.6</v>
      </c>
      <c r="YG1124" s="103" t="n">
        <v>10</v>
      </c>
      <c r="YH1124" s="103" t="n">
        <v>7.3</v>
      </c>
      <c r="YI1124" s="103" t="n">
        <v>6.4</v>
      </c>
      <c r="YJ1124" s="103" t="n">
        <v>7.6</v>
      </c>
      <c r="YK1124" s="103" t="n">
        <v>8.1</v>
      </c>
      <c r="YL1124" s="103" t="n">
        <v>9.6</v>
      </c>
      <c r="YM1124" s="103" t="n">
        <v>10.3</v>
      </c>
      <c r="YN1124" s="103" t="n">
        <v>11.4</v>
      </c>
      <c r="YO1124" s="104" t="n">
        <f aca="false">AVERAGE(YC1124:YN1124)</f>
        <v>10.7666666666667</v>
      </c>
      <c r="ZA1124" s="22" t="n">
        <v>1974</v>
      </c>
      <c r="ZB1124" s="106" t="s">
        <v>174</v>
      </c>
      <c r="ZC1124" s="103" t="n">
        <v>15</v>
      </c>
      <c r="ZD1124" s="103" t="n">
        <v>14.7</v>
      </c>
      <c r="ZE1124" s="103" t="n">
        <v>15.5</v>
      </c>
      <c r="ZF1124" s="103" t="n">
        <v>12.9</v>
      </c>
      <c r="ZG1124" s="103" t="n">
        <v>11.3</v>
      </c>
      <c r="ZH1124" s="103" t="n">
        <v>8.9</v>
      </c>
      <c r="ZI1124" s="103" t="n">
        <v>7.8</v>
      </c>
      <c r="ZJ1124" s="103" t="n">
        <v>7.4</v>
      </c>
      <c r="ZK1124" s="103" t="n">
        <v>7.4</v>
      </c>
      <c r="ZL1124" s="103" t="n">
        <v>9.2</v>
      </c>
      <c r="ZM1124" s="103" t="n">
        <v>9.5</v>
      </c>
      <c r="ZN1124" s="103" t="n">
        <v>10.7</v>
      </c>
      <c r="ZO1124" s="104" t="n">
        <f aca="false">AVERAGE(ZC1124:ZN1124)</f>
        <v>10.8583333333333</v>
      </c>
    </row>
    <row r="1125" customFormat="false" ht="12.8" hidden="false" customHeight="false" outlineLevel="0" collapsed="false">
      <c r="A1125" s="97" t="n">
        <f aca="false">A1120+5</f>
        <v>1975</v>
      </c>
      <c r="B1125" s="11" t="n">
        <f aca="false">AVERAGE(AO1125,BO1125,CO1125,DO1125,EO1125,FO1125,GO1125,HO1125,IO1125,JO1125,KO1125,LO1125,MO1125,NO1125,OO1125,PO1125,QO1125,RO1125,SO1125,TO1125,UO1125,VO1125,WO1125,XO1125,YO1125,ZO1125)</f>
        <v>9.28782051282051</v>
      </c>
      <c r="C1125" s="98" t="n">
        <f aca="false">AVERAGE(B1121:B1125)</f>
        <v>9.14150641025641</v>
      </c>
      <c r="D1125" s="99" t="n">
        <f aca="false">AVERAGE(B1116:B1125)</f>
        <v>8.91761217948718</v>
      </c>
      <c r="E1125" s="11" t="n">
        <f aca="false">AVERAGE(B1106:B1125)</f>
        <v>8.83932291666667</v>
      </c>
      <c r="F1125" s="100" t="n">
        <f aca="false">AVERAGE(B1076:B1125)</f>
        <v>8.72034069055944</v>
      </c>
      <c r="G1125" s="3" t="n">
        <f aca="false">MAX(AC1125:AN1125,BC1125:BN1125,CC1125:CN1125,DC1125:DN1125,EC1125:EN1125,FC1125:FN1125,GC1125:GN1125,HC1125:HN1125,IC1125:IN1125,JC1125:JN1125,KC1125:KN1125,LC1125:LN1125,MC1125:MN1125,NC1125:NN1125,OC1125:ON1125,PC1125:PN1125,QC1125:QN1125,RC1125:RN1125,SC1125:SN1125,TC1125:TN1125,UC1125:UN1125,VC1125:VN1125,WC1125:WN1125,XC1125:XN1125,YC1125:YN1125,ZC1125:ZN1125,)</f>
        <v>17.3</v>
      </c>
      <c r="H1125" s="19" t="n">
        <f aca="false">MEDIAN(AC1125:AN1125,BC1125:BN1125,CC1125:CN1125,DC1125:DN1125,EC1125:EN1125,FC1125:FN1125,GC1125:GN1125,HC1125:HN1125,IC1125:IN1125,JC1125:JN1125,KC1125:KN1125,LC1125:LN1125,MC1125:MN1125,NC1125:NN1125,OC1125:ON1125,PC1125:PN1125,QC1125:QN1125,RC1125:RN1125,SC1125:SN1125,TC1125:TN1125,UC1125:UN1125,VC1125:VN1125,WC1125:WN1125,XC1125:XN1125,YC1125:YN1125,ZC1125:ZN1125,)</f>
        <v>9.3</v>
      </c>
      <c r="I1125" s="5" t="n">
        <f aca="false">MIN(AC1125:AN1125,BC1125:BN1125,CC1125:CN1125,DC1125:DN1125,EC1125:EN1125,FC1125:FN1125,GC1125:GN1125,HC1125:HN1125,IC1125:IN1125,JC1125:JN1125,KC1125:KN1125,LC1125:LN1125,MC1125:MN1125,NC1125:NN1125,OC1125:ON1125,PC1125:PN1125,QC1125:QN1125,RC1125:RN1125,SC1125:SN1125,TC1125:TN1125,UC1125:UN1125,VC1125:VN1125,WC1125:WN1125,XC1125:XN1125,YC1125:YN1125,ZC1125:ZN1125)</f>
        <v>0.6</v>
      </c>
      <c r="J1125" s="5" t="n">
        <f aca="false">MIN(AC1125:AN1125,BC1125:BN1125,CC1125:CN1125,DC1125:DN1125,EC1125:EN1125,FC1125:FN1125,GC1125:GN1125,HC1125:HN1125,IC1125:IN1125,JC1125:JN1125,KC1125:KN1125,LC1125:LN1125,MC1125:MN1125,NC1125:NN1125,OC1125:ON1125,PC1125:PN1125,QC1125:QN1125,SC1125:SN1125,TC1125:TN1125,UC1125:UN1125,VC1125:VN1125,WC1125:WN1125,XC1125:XN1125,YC1125:YN1125,ZC1125:ZN1125)</f>
        <v>0.9</v>
      </c>
      <c r="K1125" s="101" t="n">
        <f aca="false">(G1125+I1125)/2</f>
        <v>8.95</v>
      </c>
      <c r="AB1125" s="102" t="n">
        <v>1975</v>
      </c>
      <c r="AC1125" s="103" t="n">
        <v>7.6</v>
      </c>
      <c r="AD1125" s="103" t="n">
        <v>10.3</v>
      </c>
      <c r="AE1125" s="103" t="n">
        <v>8.5</v>
      </c>
      <c r="AF1125" s="103" t="n">
        <v>6.1</v>
      </c>
      <c r="AG1125" s="103" t="n">
        <v>7.6</v>
      </c>
      <c r="AH1125" s="103" t="n">
        <v>2.6</v>
      </c>
      <c r="AI1125" s="103" t="n">
        <v>4.6</v>
      </c>
      <c r="AJ1125" s="103" t="n">
        <v>4.5</v>
      </c>
      <c r="AK1125" s="103" t="n">
        <v>6.1</v>
      </c>
      <c r="AL1125" s="103" t="n">
        <v>8.1</v>
      </c>
      <c r="AM1125" s="103" t="n">
        <v>9.3</v>
      </c>
      <c r="AN1125" s="103" t="n">
        <v>10.8</v>
      </c>
      <c r="AO1125" s="104" t="n">
        <f aca="false">AVERAGE(AC1125:AN1125)</f>
        <v>7.175</v>
      </c>
      <c r="BA1125" s="22" t="n">
        <v>1975</v>
      </c>
      <c r="BB1125" s="106" t="s">
        <v>176</v>
      </c>
      <c r="BC1125" s="103" t="n">
        <v>11.1</v>
      </c>
      <c r="BD1125" s="103" t="n">
        <v>13.8</v>
      </c>
      <c r="BE1125" s="103" t="n">
        <v>11.5</v>
      </c>
      <c r="BF1125" s="103" t="n">
        <v>9.2</v>
      </c>
      <c r="BG1125" s="103" t="n">
        <v>7.9</v>
      </c>
      <c r="BH1125" s="103" t="n">
        <v>5.4</v>
      </c>
      <c r="BI1125" s="103" t="n">
        <v>5.2</v>
      </c>
      <c r="BJ1125" s="103" t="n">
        <v>6</v>
      </c>
      <c r="BK1125" s="103" t="n">
        <v>8.1</v>
      </c>
      <c r="BL1125" s="103" t="n">
        <v>9.3</v>
      </c>
      <c r="BM1125" s="103" t="n">
        <v>11.7</v>
      </c>
      <c r="BN1125" s="103" t="n">
        <v>13.7</v>
      </c>
      <c r="BO1125" s="104" t="n">
        <f aca="false">AVERAGE(BC1125:BN1125)</f>
        <v>9.40833333333333</v>
      </c>
      <c r="CA1125" s="22" t="n">
        <v>1975</v>
      </c>
      <c r="CB1125" s="106" t="s">
        <v>176</v>
      </c>
      <c r="CC1125" s="103" t="n">
        <v>9.6</v>
      </c>
      <c r="CD1125" s="103" t="n">
        <v>13.3</v>
      </c>
      <c r="CE1125" s="103" t="n">
        <v>9.8</v>
      </c>
      <c r="CF1125" s="103" t="n">
        <v>8.1</v>
      </c>
      <c r="CG1125" s="103" t="n">
        <v>7.7</v>
      </c>
      <c r="CH1125" s="103" t="n">
        <v>4.3</v>
      </c>
      <c r="CI1125" s="103" t="n">
        <v>4.8</v>
      </c>
      <c r="CJ1125" s="103" t="n">
        <v>4.2</v>
      </c>
      <c r="CK1125" s="103" t="n">
        <v>6.6</v>
      </c>
      <c r="CL1125" s="103" t="n">
        <v>8.1</v>
      </c>
      <c r="CM1125" s="103" t="n">
        <v>9.9</v>
      </c>
      <c r="CN1125" s="103" t="n">
        <v>12.1</v>
      </c>
      <c r="CO1125" s="104" t="n">
        <f aca="false">AVERAGE(CC1125:CN1125)</f>
        <v>8.20833333333333</v>
      </c>
      <c r="DA1125" s="22" t="n">
        <v>1975</v>
      </c>
      <c r="DB1125" s="106" t="s">
        <v>176</v>
      </c>
      <c r="DC1125" s="103" t="n">
        <v>11.6</v>
      </c>
      <c r="DD1125" s="103" t="n">
        <v>15</v>
      </c>
      <c r="DE1125" s="103" t="n">
        <v>11.6</v>
      </c>
      <c r="DF1125" s="103" t="n">
        <v>8</v>
      </c>
      <c r="DG1125" s="103" t="n">
        <v>7.1</v>
      </c>
      <c r="DH1125" s="103" t="n">
        <v>2.5</v>
      </c>
      <c r="DI1125" s="103" t="n">
        <v>5.6</v>
      </c>
      <c r="DJ1125" s="103" t="n">
        <v>4.2</v>
      </c>
      <c r="DK1125" s="103" t="n">
        <v>7.2</v>
      </c>
      <c r="DL1125" s="103" t="n">
        <v>8.6</v>
      </c>
      <c r="DM1125" s="103" t="n">
        <v>11.1</v>
      </c>
      <c r="DN1125" s="103" t="n">
        <v>14.9</v>
      </c>
      <c r="DO1125" s="104" t="n">
        <f aca="false">AVERAGE(DC1125:DN1125)</f>
        <v>8.95</v>
      </c>
      <c r="EA1125" s="22" t="n">
        <v>1975</v>
      </c>
      <c r="EB1125" s="106" t="s">
        <v>176</v>
      </c>
      <c r="EC1125" s="103" t="n">
        <v>12.3</v>
      </c>
      <c r="ED1125" s="103" t="n">
        <v>14.3</v>
      </c>
      <c r="EE1125" s="103" t="n">
        <v>13</v>
      </c>
      <c r="EF1125" s="103" t="n">
        <v>11.3</v>
      </c>
      <c r="EG1125" s="103" t="n">
        <v>10.7</v>
      </c>
      <c r="EH1125" s="103" t="n">
        <v>8.5</v>
      </c>
      <c r="EI1125" s="103" t="n">
        <v>8.5</v>
      </c>
      <c r="EJ1125" s="103" t="n">
        <v>8.2</v>
      </c>
      <c r="EK1125" s="103" t="n">
        <v>9.5</v>
      </c>
      <c r="EL1125" s="103" t="n">
        <v>10.6</v>
      </c>
      <c r="EM1125" s="103" t="n">
        <v>11.8</v>
      </c>
      <c r="EN1125" s="103" t="n">
        <v>13.5</v>
      </c>
      <c r="EO1125" s="104" t="n">
        <f aca="false">AVERAGE(EC1125:EN1125)</f>
        <v>11.0166666666667</v>
      </c>
      <c r="FA1125" s="22" t="n">
        <v>1975</v>
      </c>
      <c r="FB1125" s="106" t="s">
        <v>176</v>
      </c>
      <c r="FC1125" s="103" t="n">
        <v>9.3</v>
      </c>
      <c r="FD1125" s="103" t="n">
        <v>12.6</v>
      </c>
      <c r="FE1125" s="103" t="n">
        <v>9.5</v>
      </c>
      <c r="FF1125" s="103" t="n">
        <v>6.6</v>
      </c>
      <c r="FG1125" s="103" t="n">
        <v>7.1</v>
      </c>
      <c r="FH1125" s="103" t="n">
        <v>1.8</v>
      </c>
      <c r="FI1125" s="103" t="n">
        <v>5.1</v>
      </c>
      <c r="FJ1125" s="103" t="n">
        <v>3.9</v>
      </c>
      <c r="FK1125" s="103" t="n">
        <v>6.4</v>
      </c>
      <c r="FL1125" s="103" t="n">
        <v>8.4</v>
      </c>
      <c r="FM1125" s="103" t="n">
        <v>10.3</v>
      </c>
      <c r="FN1125" s="103" t="n">
        <v>13.1</v>
      </c>
      <c r="FO1125" s="104" t="n">
        <f aca="false">AVERAGE(FC1125:FN1125)</f>
        <v>7.84166666666667</v>
      </c>
      <c r="GA1125" s="22" t="n">
        <v>1975</v>
      </c>
      <c r="GB1125" s="106" t="s">
        <v>176</v>
      </c>
      <c r="GC1125" s="103" t="n">
        <v>11.8</v>
      </c>
      <c r="GD1125" s="103" t="n">
        <v>15.1</v>
      </c>
      <c r="GE1125" s="103" t="n">
        <v>12.3</v>
      </c>
      <c r="GF1125" s="103" t="n">
        <v>8.9</v>
      </c>
      <c r="GG1125" s="103" t="n">
        <v>8.5</v>
      </c>
      <c r="GH1125" s="103" t="n">
        <v>3.8</v>
      </c>
      <c r="GI1125" s="103" t="n">
        <v>6.1</v>
      </c>
      <c r="GJ1125" s="103" t="n">
        <v>5.2</v>
      </c>
      <c r="GK1125" s="103" t="n">
        <v>7.6</v>
      </c>
      <c r="GL1125" s="103" t="n">
        <v>9.6</v>
      </c>
      <c r="GM1125" s="103" t="n">
        <v>11.9</v>
      </c>
      <c r="GN1125" s="103" t="n">
        <v>14.7</v>
      </c>
      <c r="GO1125" s="104" t="n">
        <f aca="false">AVERAGE(GC1125:GN1125)</f>
        <v>9.625</v>
      </c>
      <c r="HA1125" s="22" t="n">
        <v>1975</v>
      </c>
      <c r="HB1125" s="106" t="s">
        <v>176</v>
      </c>
      <c r="HC1125" s="103" t="n">
        <v>15.2</v>
      </c>
      <c r="HD1125" s="103" t="n">
        <v>17.3</v>
      </c>
      <c r="HE1125" s="103" t="n">
        <v>15</v>
      </c>
      <c r="HF1125" s="103" t="n">
        <v>13.6</v>
      </c>
      <c r="HG1125" s="103" t="n">
        <v>12.3</v>
      </c>
      <c r="HH1125" s="103" t="n">
        <v>9.8</v>
      </c>
      <c r="HI1125" s="103" t="n">
        <v>9.3</v>
      </c>
      <c r="HJ1125" s="103" t="n">
        <v>9.2</v>
      </c>
      <c r="HK1125" s="103" t="n">
        <v>11</v>
      </c>
      <c r="HL1125" s="103" t="n">
        <v>11.9</v>
      </c>
      <c r="HM1125" s="103" t="n">
        <v>14.3</v>
      </c>
      <c r="HN1125" s="103" t="n">
        <v>16</v>
      </c>
      <c r="HO1125" s="104" t="n">
        <f aca="false">AVERAGE(HC1125:HN1125)</f>
        <v>12.9083333333333</v>
      </c>
      <c r="IA1125" s="22" t="n">
        <v>1975</v>
      </c>
      <c r="IB1125" s="106" t="s">
        <v>176</v>
      </c>
      <c r="IC1125" s="103" t="n">
        <v>10.5</v>
      </c>
      <c r="ID1125" s="103" t="n">
        <v>13.8</v>
      </c>
      <c r="IE1125" s="103" t="n">
        <v>10.7</v>
      </c>
      <c r="IF1125" s="103" t="n">
        <v>9.4</v>
      </c>
      <c r="IG1125" s="103" t="n">
        <v>8.1</v>
      </c>
      <c r="IH1125" s="103" t="n">
        <v>5.9</v>
      </c>
      <c r="II1125" s="103" t="n">
        <v>6.2</v>
      </c>
      <c r="IJ1125" s="103" t="n">
        <v>6.2</v>
      </c>
      <c r="IK1125" s="103" t="n">
        <v>6.9</v>
      </c>
      <c r="IL1125" s="103" t="n">
        <v>9.5</v>
      </c>
      <c r="IM1125" s="103" t="n">
        <v>11.1</v>
      </c>
      <c r="IN1125" s="103" t="n">
        <v>13</v>
      </c>
      <c r="IO1125" s="104" t="n">
        <f aca="false">AVERAGE(IC1125:IN1125)</f>
        <v>9.275</v>
      </c>
      <c r="JA1125" s="22" t="n">
        <v>1975</v>
      </c>
      <c r="JB1125" s="106" t="s">
        <v>176</v>
      </c>
      <c r="JC1125" s="103" t="n">
        <v>9.8</v>
      </c>
      <c r="JD1125" s="103" t="n">
        <v>12.1</v>
      </c>
      <c r="JE1125" s="103" t="n">
        <v>9.9</v>
      </c>
      <c r="JF1125" s="103" t="n">
        <v>8.1</v>
      </c>
      <c r="JG1125" s="103" t="n">
        <v>9.1</v>
      </c>
      <c r="JH1125" s="103" t="n">
        <v>4.6</v>
      </c>
      <c r="JI1125" s="103" t="n">
        <v>6</v>
      </c>
      <c r="JJ1125" s="103" t="n">
        <v>6.2</v>
      </c>
      <c r="JK1125" s="103" t="n">
        <v>7.2</v>
      </c>
      <c r="JL1125" s="103" t="n">
        <v>8.9</v>
      </c>
      <c r="JM1125" s="103" t="n">
        <v>10.2</v>
      </c>
      <c r="JN1125" s="103" t="n">
        <v>11.5</v>
      </c>
      <c r="JO1125" s="104" t="n">
        <f aca="false">AVERAGE(JC1125:JN1125)</f>
        <v>8.63333333333333</v>
      </c>
      <c r="KA1125" s="22" t="n">
        <v>1975</v>
      </c>
      <c r="KB1125" s="106" t="s">
        <v>176</v>
      </c>
      <c r="KC1125" s="103" t="n">
        <v>9.4</v>
      </c>
      <c r="KD1125" s="103" t="n">
        <v>12.4</v>
      </c>
      <c r="KE1125" s="103" t="n">
        <v>8.7</v>
      </c>
      <c r="KF1125" s="103" t="n">
        <v>6.4</v>
      </c>
      <c r="KG1125" s="103" t="n">
        <v>6.2</v>
      </c>
      <c r="KH1125" s="103" t="n">
        <v>1.6</v>
      </c>
      <c r="KI1125" s="103" t="n">
        <v>4.1</v>
      </c>
      <c r="KJ1125" s="103" t="n">
        <v>3.2</v>
      </c>
      <c r="KK1125" s="103" t="n">
        <v>5.3</v>
      </c>
      <c r="KL1125" s="103" t="n">
        <v>7.3</v>
      </c>
      <c r="KM1125" s="103" t="n">
        <v>8.8</v>
      </c>
      <c r="KN1125" s="103" t="n">
        <v>11.4</v>
      </c>
      <c r="KO1125" s="104" t="n">
        <f aca="false">AVERAGE(KC1125:KN1125)</f>
        <v>7.06666666666667</v>
      </c>
      <c r="LA1125" s="22" t="n">
        <v>1975</v>
      </c>
      <c r="LB1125" s="106" t="s">
        <v>176</v>
      </c>
      <c r="LC1125" s="103" t="n">
        <v>12.5</v>
      </c>
      <c r="LD1125" s="103" t="n">
        <v>15.8</v>
      </c>
      <c r="LE1125" s="103" t="n">
        <v>12.5</v>
      </c>
      <c r="LF1125" s="103" t="n">
        <v>9.8</v>
      </c>
      <c r="LG1125" s="103" t="n">
        <v>9.5</v>
      </c>
      <c r="LH1125" s="103" t="n">
        <v>4</v>
      </c>
      <c r="LI1125" s="103" t="n">
        <v>6.6</v>
      </c>
      <c r="LJ1125" s="103" t="n">
        <v>5.8</v>
      </c>
      <c r="LK1125" s="103" t="n">
        <v>8.2</v>
      </c>
      <c r="LL1125" s="103" t="n">
        <v>9.9</v>
      </c>
      <c r="LM1125" s="103" t="n">
        <v>12.9</v>
      </c>
      <c r="LN1125" s="103" t="n">
        <v>15.6</v>
      </c>
      <c r="LO1125" s="104" t="n">
        <f aca="false">AVERAGE(LC1125:LN1125)</f>
        <v>10.2583333333333</v>
      </c>
      <c r="MA1125" s="22" t="n">
        <v>1975</v>
      </c>
      <c r="MB1125" s="106" t="s">
        <v>176</v>
      </c>
      <c r="MC1125" s="103" t="n">
        <v>11.7</v>
      </c>
      <c r="MD1125" s="103" t="n">
        <v>14.4</v>
      </c>
      <c r="ME1125" s="103" t="n">
        <v>11.6</v>
      </c>
      <c r="MF1125" s="103" t="n">
        <v>9.8</v>
      </c>
      <c r="MG1125" s="103" t="n">
        <v>9.4</v>
      </c>
      <c r="MH1125" s="103" t="n">
        <v>5.5</v>
      </c>
      <c r="MI1125" s="103" t="n">
        <v>6.9</v>
      </c>
      <c r="MJ1125" s="103" t="n">
        <v>6.4</v>
      </c>
      <c r="MK1125" s="103" t="n">
        <v>8</v>
      </c>
      <c r="ML1125" s="103" t="n">
        <v>10.2</v>
      </c>
      <c r="MM1125" s="103" t="n">
        <v>12.3</v>
      </c>
      <c r="MN1125" s="103" t="n">
        <v>14</v>
      </c>
      <c r="MO1125" s="104" t="n">
        <f aca="false">AVERAGE(MC1125:MN1125)</f>
        <v>10.0166666666667</v>
      </c>
      <c r="NA1125" s="22" t="n">
        <v>1975</v>
      </c>
      <c r="NB1125" s="106" t="s">
        <v>176</v>
      </c>
      <c r="NC1125" s="103" t="n">
        <v>11.1</v>
      </c>
      <c r="ND1125" s="103" t="n">
        <v>14</v>
      </c>
      <c r="NE1125" s="103" t="n">
        <v>10.6</v>
      </c>
      <c r="NF1125" s="103" t="n">
        <v>8.6</v>
      </c>
      <c r="NG1125" s="103" t="n">
        <v>7.6</v>
      </c>
      <c r="NH1125" s="103" t="n">
        <v>3.6</v>
      </c>
      <c r="NI1125" s="103" t="n">
        <v>5.6</v>
      </c>
      <c r="NJ1125" s="103" t="n">
        <v>4.5</v>
      </c>
      <c r="NK1125" s="103" t="n">
        <v>7.1</v>
      </c>
      <c r="NL1125" s="103" t="n">
        <v>8.9</v>
      </c>
      <c r="NM1125" s="103" t="n">
        <v>11.1</v>
      </c>
      <c r="NN1125" s="103" t="n">
        <v>13.5</v>
      </c>
      <c r="NO1125" s="104" t="n">
        <f aca="false">AVERAGE(NC1125:NN1125)</f>
        <v>8.85</v>
      </c>
      <c r="OA1125" s="22" t="n">
        <v>1975</v>
      </c>
      <c r="OB1125" s="106" t="n">
        <v>1975</v>
      </c>
      <c r="OC1125" s="103" t="n">
        <v>17.1</v>
      </c>
      <c r="OD1125" s="103" t="n">
        <v>16.2</v>
      </c>
      <c r="OE1125" s="103" t="n">
        <v>16.8</v>
      </c>
      <c r="OF1125" s="103" t="n">
        <v>12.8</v>
      </c>
      <c r="OG1125" s="103" t="n">
        <v>10.4</v>
      </c>
      <c r="OH1125" s="103" t="n">
        <v>7.4</v>
      </c>
      <c r="OI1125" s="103" t="n">
        <v>7.6</v>
      </c>
      <c r="OJ1125" s="103" t="n">
        <v>7.2</v>
      </c>
      <c r="OK1125" s="103" t="n">
        <v>8.4</v>
      </c>
      <c r="OL1125" s="103" t="n">
        <v>10.1</v>
      </c>
      <c r="OM1125" s="103" t="n">
        <v>10.9</v>
      </c>
      <c r="ON1125" s="103" t="n">
        <v>12.3</v>
      </c>
      <c r="OO1125" s="104" t="n">
        <f aca="false">AVERAGE(OC1125:ON1125)</f>
        <v>11.4333333333333</v>
      </c>
      <c r="PA1125" s="22" t="n">
        <v>1975</v>
      </c>
      <c r="PB1125" s="106" t="s">
        <v>176</v>
      </c>
      <c r="PC1125" s="103" t="n">
        <v>13.5</v>
      </c>
      <c r="PD1125" s="103" t="n">
        <v>16.7</v>
      </c>
      <c r="PE1125" s="103" t="n">
        <v>13.1</v>
      </c>
      <c r="PF1125" s="103" t="n">
        <v>9.3</v>
      </c>
      <c r="PG1125" s="103" t="n">
        <v>9.1</v>
      </c>
      <c r="PH1125" s="103" t="n">
        <v>4</v>
      </c>
      <c r="PI1125" s="103" t="n">
        <v>6.6</v>
      </c>
      <c r="PJ1125" s="103" t="n">
        <v>5.5</v>
      </c>
      <c r="PK1125" s="103" t="n">
        <v>9.6</v>
      </c>
      <c r="PL1125" s="103" t="n">
        <v>10.3</v>
      </c>
      <c r="PM1125" s="103" t="n">
        <v>13.5</v>
      </c>
      <c r="PN1125" s="103" t="n">
        <v>16.8</v>
      </c>
      <c r="PO1125" s="104" t="n">
        <f aca="false">AVERAGE(PC1125:PN1125)</f>
        <v>10.6666666666667</v>
      </c>
      <c r="QA1125" s="22" t="n">
        <v>1975</v>
      </c>
      <c r="QB1125" s="106" t="s">
        <v>176</v>
      </c>
      <c r="QC1125" s="103" t="n">
        <v>10.5</v>
      </c>
      <c r="QD1125" s="103" t="n">
        <v>13.7</v>
      </c>
      <c r="QE1125" s="103" t="n">
        <v>10.3</v>
      </c>
      <c r="QF1125" s="103" t="n">
        <v>7.8</v>
      </c>
      <c r="QG1125" s="103" t="n">
        <v>8.1</v>
      </c>
      <c r="QH1125" s="103" t="n">
        <v>3.2</v>
      </c>
      <c r="QI1125" s="103" t="n">
        <v>6.1</v>
      </c>
      <c r="QJ1125" s="103" t="n">
        <v>4.5</v>
      </c>
      <c r="QK1125" s="103" t="n">
        <v>6.5</v>
      </c>
      <c r="QL1125" s="103" t="n">
        <v>8.7</v>
      </c>
      <c r="QM1125" s="103" t="n">
        <v>11</v>
      </c>
      <c r="QN1125" s="103" t="n">
        <v>13.1</v>
      </c>
      <c r="QO1125" s="104" t="n">
        <f aca="false">AVERAGE(QC1125:QN1125)</f>
        <v>8.625</v>
      </c>
      <c r="RA1125" s="22" t="n">
        <v>1975</v>
      </c>
      <c r="RB1125" s="106" t="s">
        <v>176</v>
      </c>
      <c r="RC1125" s="103" t="n">
        <v>7.3</v>
      </c>
      <c r="RD1125" s="103" t="n">
        <v>10.2</v>
      </c>
      <c r="RE1125" s="103" t="n">
        <v>7.7</v>
      </c>
      <c r="RF1125" s="103" t="n">
        <v>5.4</v>
      </c>
      <c r="RG1125" s="103" t="n">
        <v>3.4</v>
      </c>
      <c r="RH1125" s="103" t="n">
        <v>0.6</v>
      </c>
      <c r="RI1125" s="103" t="n">
        <v>1.1</v>
      </c>
      <c r="RJ1125" s="103" t="n">
        <v>1</v>
      </c>
      <c r="RK1125" s="103" t="n">
        <v>4.3</v>
      </c>
      <c r="RL1125" s="103" t="n">
        <v>5.8</v>
      </c>
      <c r="RM1125" s="103" t="n">
        <v>7.7</v>
      </c>
      <c r="RN1125" s="103" t="n">
        <v>10.7</v>
      </c>
      <c r="RO1125" s="104" t="n">
        <f aca="false">AVERAGE(RC1125:RN1125)</f>
        <v>5.43333333333333</v>
      </c>
      <c r="SA1125" s="22" t="n">
        <v>1975</v>
      </c>
      <c r="SB1125" s="106" t="s">
        <v>176</v>
      </c>
      <c r="SC1125" s="103" t="n">
        <v>10.4</v>
      </c>
      <c r="SD1125" s="103" t="n">
        <v>13.8</v>
      </c>
      <c r="SE1125" s="103" t="n">
        <v>10.1</v>
      </c>
      <c r="SF1125" s="103" t="n">
        <v>6.9</v>
      </c>
      <c r="SG1125" s="103" t="n">
        <v>6.1</v>
      </c>
      <c r="SH1125" s="103" t="n">
        <v>0.9</v>
      </c>
      <c r="SI1125" s="103" t="n">
        <v>5.1</v>
      </c>
      <c r="SJ1125" s="103" t="n">
        <v>3.5</v>
      </c>
      <c r="SK1125" s="103" t="n">
        <v>6.5</v>
      </c>
      <c r="SL1125" s="103" t="n">
        <v>7.1</v>
      </c>
      <c r="SM1125" s="103" t="n">
        <v>9.3</v>
      </c>
      <c r="SN1125" s="103" t="n">
        <v>13.9</v>
      </c>
      <c r="SO1125" s="104" t="n">
        <f aca="false">AVERAGE(SC1125:SN1125)</f>
        <v>7.8</v>
      </c>
      <c r="TA1125" s="22" t="n">
        <v>1975</v>
      </c>
      <c r="TB1125" s="106" t="s">
        <v>176</v>
      </c>
      <c r="TC1125" s="103" t="n">
        <v>10.5</v>
      </c>
      <c r="TD1125" s="103" t="n">
        <v>13.4</v>
      </c>
      <c r="TE1125" s="103" t="n">
        <v>10.9</v>
      </c>
      <c r="TF1125" s="103" t="n">
        <v>8.5</v>
      </c>
      <c r="TG1125" s="103" t="n">
        <v>6.5</v>
      </c>
      <c r="TH1125" s="103" t="n">
        <v>3.9</v>
      </c>
      <c r="TI1125" s="103" t="n">
        <v>3.6</v>
      </c>
      <c r="TJ1125" s="103" t="n">
        <v>4.9</v>
      </c>
      <c r="TK1125" s="103" t="n">
        <v>6.8</v>
      </c>
      <c r="TL1125" s="103" t="n">
        <v>8.2</v>
      </c>
      <c r="TM1125" s="103" t="n">
        <v>11.1</v>
      </c>
      <c r="TN1125" s="103" t="n">
        <v>13.3</v>
      </c>
      <c r="TO1125" s="104" t="n">
        <f aca="false">AVERAGE(TC1125:TN1125)</f>
        <v>8.46666666666667</v>
      </c>
      <c r="UA1125" s="22" t="n">
        <v>1975</v>
      </c>
      <c r="UB1125" s="106" t="s">
        <v>176</v>
      </c>
      <c r="UC1125" s="103" t="n">
        <v>11.6</v>
      </c>
      <c r="UD1125" s="103" t="n">
        <v>14.2</v>
      </c>
      <c r="UE1125" s="103" t="n">
        <v>11.7</v>
      </c>
      <c r="UF1125" s="103" t="n">
        <v>8.9</v>
      </c>
      <c r="UG1125" s="103" t="n">
        <v>7.5</v>
      </c>
      <c r="UH1125" s="103" t="n">
        <v>3.3</v>
      </c>
      <c r="UI1125" s="103" t="n">
        <v>6.3</v>
      </c>
      <c r="UJ1125" s="103" t="n">
        <v>4.8</v>
      </c>
      <c r="UK1125" s="103" t="n">
        <v>7.7</v>
      </c>
      <c r="UL1125" s="103" t="n">
        <v>8.8</v>
      </c>
      <c r="UM1125" s="103" t="n">
        <v>11.1</v>
      </c>
      <c r="UN1125" s="103" t="n">
        <v>14.3</v>
      </c>
      <c r="UO1125" s="104" t="n">
        <f aca="false">AVERAGE(UC1125:UN1125)</f>
        <v>9.18333333333333</v>
      </c>
      <c r="VA1125" s="22" t="n">
        <v>1975</v>
      </c>
      <c r="VB1125" s="106" t="s">
        <v>176</v>
      </c>
      <c r="VC1125" s="103" t="n">
        <v>10.3</v>
      </c>
      <c r="VD1125" s="103" t="n">
        <v>13.4</v>
      </c>
      <c r="VE1125" s="103" t="n">
        <v>10.5</v>
      </c>
      <c r="VF1125" s="103" t="n">
        <v>8.6</v>
      </c>
      <c r="VG1125" s="103" t="n">
        <v>8.2</v>
      </c>
      <c r="VH1125" s="103" t="n">
        <v>3.9</v>
      </c>
      <c r="VI1125" s="103" t="n">
        <v>5.8</v>
      </c>
      <c r="VJ1125" s="103" t="n">
        <v>5.1</v>
      </c>
      <c r="VK1125" s="103" t="n">
        <v>7</v>
      </c>
      <c r="VL1125" s="103" t="n">
        <v>8.8</v>
      </c>
      <c r="VM1125" s="103" t="n">
        <v>10.5</v>
      </c>
      <c r="VN1125" s="103" t="n">
        <v>12.9</v>
      </c>
      <c r="VO1125" s="104" t="n">
        <f aca="false">AVERAGE(VC1125:VN1125)</f>
        <v>8.75</v>
      </c>
      <c r="WA1125" s="22" t="n">
        <v>1975</v>
      </c>
      <c r="WB1125" s="106" t="s">
        <v>176</v>
      </c>
      <c r="WC1125" s="103" t="n">
        <v>13.3</v>
      </c>
      <c r="WD1125" s="103" t="n">
        <v>16.3</v>
      </c>
      <c r="WE1125" s="103" t="n">
        <v>13</v>
      </c>
      <c r="WF1125" s="103" t="n">
        <v>9.7</v>
      </c>
      <c r="WG1125" s="103" t="n">
        <v>9.2</v>
      </c>
      <c r="WH1125" s="103" t="n">
        <v>4.2</v>
      </c>
      <c r="WI1125" s="103" t="n">
        <v>6.4</v>
      </c>
      <c r="WJ1125" s="103" t="n">
        <v>5.7</v>
      </c>
      <c r="WK1125" s="103" t="n">
        <v>8.7</v>
      </c>
      <c r="WL1125" s="103" t="n">
        <v>10</v>
      </c>
      <c r="WM1125" s="103" t="n">
        <v>13.5</v>
      </c>
      <c r="WN1125" s="103" t="n">
        <v>15.7</v>
      </c>
      <c r="WO1125" s="104" t="n">
        <f aca="false">AVERAGE(WC1125:WN1125)</f>
        <v>10.475</v>
      </c>
      <c r="XA1125" s="22" t="n">
        <v>1975</v>
      </c>
      <c r="XB1125" s="106" t="s">
        <v>176</v>
      </c>
      <c r="XC1125" s="103" t="n">
        <v>12.2</v>
      </c>
      <c r="XD1125" s="103" t="n">
        <v>15.3</v>
      </c>
      <c r="XE1125" s="103" t="n">
        <v>12.1</v>
      </c>
      <c r="XF1125" s="103" t="n">
        <v>7.7</v>
      </c>
      <c r="XG1125" s="103" t="n">
        <v>6.6</v>
      </c>
      <c r="XH1125" s="103" t="n">
        <v>2.6</v>
      </c>
      <c r="XI1125" s="103" t="n">
        <v>4.9</v>
      </c>
      <c r="XJ1125" s="103" t="n">
        <v>4.5</v>
      </c>
      <c r="XK1125" s="103" t="n">
        <v>7.5</v>
      </c>
      <c r="XL1125" s="103" t="n">
        <v>9.3</v>
      </c>
      <c r="XM1125" s="103" t="n">
        <v>11.5</v>
      </c>
      <c r="XN1125" s="103" t="n">
        <v>15.5</v>
      </c>
      <c r="XO1125" s="104" t="n">
        <f aca="false">AVERAGE(XC1125:XN1125)</f>
        <v>9.14166666666667</v>
      </c>
      <c r="YA1125" s="22" t="n">
        <v>1975</v>
      </c>
      <c r="YB1125" s="106" t="s">
        <v>176</v>
      </c>
      <c r="YC1125" s="103" t="n">
        <v>12.2</v>
      </c>
      <c r="YD1125" s="103" t="n">
        <v>14.1</v>
      </c>
      <c r="YE1125" s="103" t="n">
        <v>12.1</v>
      </c>
      <c r="YF1125" s="103" t="n">
        <v>10.1</v>
      </c>
      <c r="YG1125" s="103" t="n">
        <v>10</v>
      </c>
      <c r="YH1125" s="103" t="n">
        <v>7.3</v>
      </c>
      <c r="YI1125" s="103" t="n">
        <v>7.5</v>
      </c>
      <c r="YJ1125" s="103" t="n">
        <v>7.8</v>
      </c>
      <c r="YK1125" s="103" t="n">
        <v>9.4</v>
      </c>
      <c r="YL1125" s="103" t="n">
        <v>10.9</v>
      </c>
      <c r="YM1125" s="103" t="n">
        <v>12.1</v>
      </c>
      <c r="YN1125" s="103" t="n">
        <v>13.8</v>
      </c>
      <c r="YO1125" s="104" t="n">
        <f aca="false">AVERAGE(YC1125:YN1125)</f>
        <v>10.6083333333333</v>
      </c>
      <c r="ZA1125" s="22" t="n">
        <v>1975</v>
      </c>
      <c r="ZB1125" s="106" t="s">
        <v>176</v>
      </c>
      <c r="ZC1125" s="103" t="n">
        <v>12.1</v>
      </c>
      <c r="ZD1125" s="103" t="n">
        <v>14.6</v>
      </c>
      <c r="ZE1125" s="103" t="n">
        <v>13.4</v>
      </c>
      <c r="ZF1125" s="103" t="n">
        <v>12.8</v>
      </c>
      <c r="ZG1125" s="103" t="n">
        <v>11.7</v>
      </c>
      <c r="ZH1125" s="103" t="n">
        <v>9.6</v>
      </c>
      <c r="ZI1125" s="103" t="n">
        <v>9.1</v>
      </c>
      <c r="ZJ1125" s="103" t="n">
        <v>8.9</v>
      </c>
      <c r="ZK1125" s="103" t="n">
        <v>10.2</v>
      </c>
      <c r="ZL1125" s="103" t="n">
        <v>10.8</v>
      </c>
      <c r="ZM1125" s="103" t="n">
        <v>12.5</v>
      </c>
      <c r="ZN1125" s="103" t="n">
        <v>14.3</v>
      </c>
      <c r="ZO1125" s="104" t="n">
        <f aca="false">AVERAGE(ZC1125:ZN1125)</f>
        <v>11.6666666666667</v>
      </c>
    </row>
    <row r="1126" customFormat="false" ht="12.8" hidden="false" customHeight="false" outlineLevel="0" collapsed="false">
      <c r="A1126" s="97"/>
      <c r="B1126" s="11" t="n">
        <f aca="false">AVERAGE(AO1126,BO1126,CO1126,DO1126,EO1126,FO1126,GO1126,HO1126,IO1126,JO1126,KO1126,LO1126,MO1126,NO1126,OO1126,PO1126,QO1126,RO1126,SO1126,TO1126,UO1126,VO1126,WO1126,XO1126,YO1126,ZO1126)</f>
        <v>8.68621794871795</v>
      </c>
      <c r="C1126" s="98" t="n">
        <f aca="false">AVERAGE(B1122:B1126)</f>
        <v>9.09477564102564</v>
      </c>
      <c r="D1126" s="99" t="n">
        <f aca="false">AVERAGE(B1117:B1126)</f>
        <v>8.93572115384616</v>
      </c>
      <c r="E1126" s="11" t="n">
        <f aca="false">AVERAGE(B1107:B1126)</f>
        <v>8.83360176282051</v>
      </c>
      <c r="F1126" s="100" t="n">
        <f aca="false">AVERAGE(B1077:B1126)</f>
        <v>8.71724453671329</v>
      </c>
      <c r="G1126" s="3" t="n">
        <f aca="false">MAX(AC1126:AN1126,BC1126:BN1126,CC1126:CN1126,DC1126:DN1126,EC1126:EN1126,FC1126:FN1126,GC1126:GN1126,HC1126:HN1126,IC1126:IN1126,JC1126:JN1126,KC1126:KN1126,LC1126:LN1126,MC1126:MN1126,NC1126:NN1126,OC1126:ON1126,PC1126:PN1126,QC1126:QN1126,RC1126:RN1126,SC1126:SN1126,TC1126:TN1126,UC1126:UN1126,VC1126:VN1126,WC1126:WN1126,XC1126:XN1126,YC1126:YN1126,ZC1126:ZN1126,)</f>
        <v>18.2</v>
      </c>
      <c r="H1126" s="19" t="n">
        <f aca="false">MEDIAN(AC1126:AN1126,BC1126:BN1126,CC1126:CN1126,DC1126:DN1126,EC1126:EN1126,FC1126:FN1126,GC1126:GN1126,HC1126:HN1126,IC1126:IN1126,JC1126:JN1126,KC1126:KN1126,LC1126:LN1126,MC1126:MN1126,NC1126:NN1126,OC1126:ON1126,PC1126:PN1126,QC1126:QN1126,RC1126:RN1126,SC1126:SN1126,TC1126:TN1126,UC1126:UN1126,VC1126:VN1126,WC1126:WN1126,XC1126:XN1126,YC1126:YN1126,ZC1126:ZN1126,)</f>
        <v>8.85</v>
      </c>
      <c r="I1126" s="5" t="n">
        <f aca="false">MIN(AC1126:AN1126,BC1126:BN1126,CC1126:CN1126,DC1126:DN1126,EC1126:EN1126,FC1126:FN1126,GC1126:GN1126,HC1126:HN1126,IC1126:IN1126,JC1126:JN1126,KC1126:KN1126,LC1126:LN1126,MC1126:MN1126,NC1126:NN1126,OC1126:ON1126,PC1126:PN1126,QC1126:QN1126,RC1126:RN1126,SC1126:SN1126,TC1126:TN1126,UC1126:UN1126,VC1126:VN1126,WC1126:WN1126,XC1126:XN1126,YC1126:YN1126,ZC1126:ZN1126)</f>
        <v>-1.2</v>
      </c>
      <c r="J1126" s="5" t="n">
        <f aca="false">MIN(AC1126:AN1126,BC1126:BN1126,CC1126:CN1126,DC1126:DN1126,EC1126:EN1126,FC1126:FN1126,GC1126:GN1126,HC1126:HN1126,IC1126:IN1126,JC1126:JN1126,KC1126:KN1126,LC1126:LN1126,MC1126:MN1126,NC1126:NN1126,OC1126:ON1126,PC1126:PN1126,QC1126:QN1126,SC1126:SN1126,TC1126:TN1126,UC1126:UN1126,VC1126:VN1126,WC1126:WN1126,XC1126:XN1126,YC1126:YN1126,ZC1126:ZN1126)</f>
        <v>-0.4</v>
      </c>
      <c r="K1126" s="101" t="n">
        <f aca="false">(G1126+I1126)/2</f>
        <v>8.5</v>
      </c>
      <c r="AB1126" s="102" t="n">
        <v>1976</v>
      </c>
      <c r="AC1126" s="103" t="n">
        <v>10.5</v>
      </c>
      <c r="AD1126" s="103" t="n">
        <v>12.7</v>
      </c>
      <c r="AE1126" s="103" t="n">
        <v>9.8</v>
      </c>
      <c r="AF1126" s="103" t="n">
        <v>6.8</v>
      </c>
      <c r="AG1126" s="103" t="n">
        <v>5.4</v>
      </c>
      <c r="AH1126" s="103" t="n">
        <v>4.9</v>
      </c>
      <c r="AI1126" s="103" t="n">
        <v>1.9</v>
      </c>
      <c r="AJ1126" s="103" t="n">
        <v>3.4</v>
      </c>
      <c r="AK1126" s="103" t="n">
        <v>4.5</v>
      </c>
      <c r="AL1126" s="103" t="n">
        <v>5.5</v>
      </c>
      <c r="AM1126" s="103" t="n">
        <v>7.2</v>
      </c>
      <c r="AN1126" s="103" t="n">
        <v>8.7</v>
      </c>
      <c r="AO1126" s="104" t="n">
        <f aca="false">AVERAGE(AC1126:AN1126)</f>
        <v>6.775</v>
      </c>
      <c r="BA1126" s="22" t="n">
        <v>1976</v>
      </c>
      <c r="BB1126" s="106" t="s">
        <v>177</v>
      </c>
      <c r="BC1126" s="105" t="n">
        <f aca="false">(BC1125+BC1127)/2</f>
        <v>12.05</v>
      </c>
      <c r="BD1126" s="105" t="n">
        <f aca="false">(BD1125+BD1127)/2</f>
        <v>14.25</v>
      </c>
      <c r="BE1126" s="105" t="n">
        <f aca="false">(BE1125+BE1127)/2</f>
        <v>11.3</v>
      </c>
      <c r="BF1126" s="105" t="n">
        <f aca="false">(BF1125+BF1127)/2</f>
        <v>9.3</v>
      </c>
      <c r="BG1126" s="105" t="n">
        <f aca="false">(BG1125+BG1127)/2</f>
        <v>7.1</v>
      </c>
      <c r="BH1126" s="105" t="n">
        <f aca="false">(BH1125+BH1127)/2</f>
        <v>5.75</v>
      </c>
      <c r="BI1126" s="105" t="n">
        <f aca="false">(BI1125+BI1127)/2</f>
        <v>3.95</v>
      </c>
      <c r="BJ1126" s="103" t="n">
        <v>3.7</v>
      </c>
      <c r="BK1126" s="103" t="n">
        <v>6.6</v>
      </c>
      <c r="BL1126" s="103" t="n">
        <v>8.7</v>
      </c>
      <c r="BM1126" s="103" t="n">
        <v>10.4</v>
      </c>
      <c r="BN1126" s="103" t="n">
        <v>11.6</v>
      </c>
      <c r="BO1126" s="104" t="n">
        <f aca="false">AVERAGE(BC1126:BN1126)</f>
        <v>8.725</v>
      </c>
      <c r="CA1126" s="22" t="n">
        <v>1976</v>
      </c>
      <c r="CB1126" s="106" t="s">
        <v>177</v>
      </c>
      <c r="CC1126" s="103" t="n">
        <v>12.1</v>
      </c>
      <c r="CD1126" s="103" t="n">
        <v>14.4</v>
      </c>
      <c r="CE1126" s="103" t="n">
        <v>11.5</v>
      </c>
      <c r="CF1126" s="103" t="n">
        <v>8.7</v>
      </c>
      <c r="CG1126" s="103" t="n">
        <v>6.1</v>
      </c>
      <c r="CH1126" s="103" t="n">
        <v>5.3</v>
      </c>
      <c r="CI1126" s="103" t="n">
        <v>3.3</v>
      </c>
      <c r="CJ1126" s="103" t="n">
        <v>3.6</v>
      </c>
      <c r="CK1126" s="103" t="n">
        <v>5.3</v>
      </c>
      <c r="CL1126" s="103" t="n">
        <v>6.3</v>
      </c>
      <c r="CM1126" s="103" t="n">
        <v>9</v>
      </c>
      <c r="CN1126" s="103" t="n">
        <v>10.2</v>
      </c>
      <c r="CO1126" s="104" t="n">
        <f aca="false">AVERAGE(CC1126:CN1126)</f>
        <v>7.98333333333333</v>
      </c>
      <c r="DA1126" s="22" t="n">
        <v>1976</v>
      </c>
      <c r="DB1126" s="106" t="s">
        <v>177</v>
      </c>
      <c r="DC1126" s="103" t="n">
        <v>14.4</v>
      </c>
      <c r="DD1126" s="103" t="n">
        <v>16.7</v>
      </c>
      <c r="DE1126" s="103" t="n">
        <v>11.9</v>
      </c>
      <c r="DF1126" s="103" t="n">
        <v>7.4</v>
      </c>
      <c r="DG1126" s="103" t="n">
        <v>3.5</v>
      </c>
      <c r="DH1126" s="103" t="n">
        <v>2.1</v>
      </c>
      <c r="DI1126" s="103" t="n">
        <v>0.9</v>
      </c>
      <c r="DJ1126" s="103" t="n">
        <v>2.4</v>
      </c>
      <c r="DK1126" s="103" t="n">
        <v>5.5</v>
      </c>
      <c r="DL1126" s="103" t="n">
        <v>7.2</v>
      </c>
      <c r="DM1126" s="103" t="n">
        <v>9.1</v>
      </c>
      <c r="DN1126" s="103" t="n">
        <v>10.8</v>
      </c>
      <c r="DO1126" s="104" t="n">
        <f aca="false">AVERAGE(DC1126:DN1126)</f>
        <v>7.65833333333333</v>
      </c>
      <c r="EA1126" s="22" t="n">
        <v>1976</v>
      </c>
      <c r="EB1126" s="106" t="s">
        <v>177</v>
      </c>
      <c r="EC1126" s="103" t="n">
        <v>13.7</v>
      </c>
      <c r="ED1126" s="103" t="n">
        <v>15.3</v>
      </c>
      <c r="EE1126" s="103" t="n">
        <v>13.7</v>
      </c>
      <c r="EF1126" s="103" t="n">
        <v>11.8</v>
      </c>
      <c r="EG1126" s="103" t="n">
        <v>10.3</v>
      </c>
      <c r="EH1126" s="103" t="n">
        <v>9.2</v>
      </c>
      <c r="EI1126" s="103" t="n">
        <v>7.8</v>
      </c>
      <c r="EJ1126" s="103" t="n">
        <v>7.5</v>
      </c>
      <c r="EK1126" s="103" t="n">
        <v>8.6</v>
      </c>
      <c r="EL1126" s="103" t="n">
        <v>9</v>
      </c>
      <c r="EM1126" s="103" t="n">
        <v>10.7</v>
      </c>
      <c r="EN1126" s="103" t="n">
        <v>11.6</v>
      </c>
      <c r="EO1126" s="104" t="n">
        <f aca="false">AVERAGE(EC1126:EN1126)</f>
        <v>10.7666666666667</v>
      </c>
      <c r="FA1126" s="22" t="n">
        <v>1976</v>
      </c>
      <c r="FB1126" s="106" t="s">
        <v>177</v>
      </c>
      <c r="FC1126" s="103" t="n">
        <v>12</v>
      </c>
      <c r="FD1126" s="103" t="n">
        <v>14.8</v>
      </c>
      <c r="FE1126" s="103" t="n">
        <v>10.8</v>
      </c>
      <c r="FF1126" s="103" t="n">
        <v>7.2</v>
      </c>
      <c r="FG1126" s="103" t="n">
        <v>3.3</v>
      </c>
      <c r="FH1126" s="103" t="n">
        <v>3.2</v>
      </c>
      <c r="FI1126" s="103" t="n">
        <v>0.5</v>
      </c>
      <c r="FJ1126" s="103" t="n">
        <v>2.3</v>
      </c>
      <c r="FK1126" s="103" t="n">
        <v>4.6</v>
      </c>
      <c r="FL1126" s="103" t="n">
        <v>6.2</v>
      </c>
      <c r="FM1126" s="103" t="n">
        <v>8.6</v>
      </c>
      <c r="FN1126" s="103" t="n">
        <v>10.5</v>
      </c>
      <c r="FO1126" s="104" t="n">
        <f aca="false">AVERAGE(FC1126:FN1126)</f>
        <v>7</v>
      </c>
      <c r="GA1126" s="22" t="n">
        <v>1976</v>
      </c>
      <c r="GB1126" s="106" t="s">
        <v>177</v>
      </c>
      <c r="GC1126" s="103" t="n">
        <v>14.2</v>
      </c>
      <c r="GD1126" s="103" t="n">
        <v>17</v>
      </c>
      <c r="GE1126" s="103" t="n">
        <v>12.5</v>
      </c>
      <c r="GF1126" s="103" t="n">
        <v>9.2</v>
      </c>
      <c r="GG1126" s="103" t="n">
        <v>4.8</v>
      </c>
      <c r="GH1126" s="103" t="n">
        <v>3.6</v>
      </c>
      <c r="GI1126" s="103" t="n">
        <v>2.1</v>
      </c>
      <c r="GJ1126" s="103" t="n">
        <v>3.3</v>
      </c>
      <c r="GK1126" s="103" t="n">
        <v>5.7</v>
      </c>
      <c r="GL1126" s="103" t="n">
        <v>8.1</v>
      </c>
      <c r="GM1126" s="103" t="n">
        <v>10.3</v>
      </c>
      <c r="GN1126" s="103" t="n">
        <v>12.1</v>
      </c>
      <c r="GO1126" s="104" t="n">
        <f aca="false">AVERAGE(GC1126:GN1126)</f>
        <v>8.575</v>
      </c>
      <c r="HA1126" s="22" t="n">
        <v>1976</v>
      </c>
      <c r="HB1126" s="106" t="s">
        <v>177</v>
      </c>
      <c r="HC1126" s="103" t="n">
        <v>16.2</v>
      </c>
      <c r="HD1126" s="103" t="n">
        <v>17.5</v>
      </c>
      <c r="HE1126" s="103" t="n">
        <v>16.6</v>
      </c>
      <c r="HF1126" s="103" t="n">
        <v>14.3</v>
      </c>
      <c r="HG1126" s="103" t="n">
        <v>11.3</v>
      </c>
      <c r="HH1126" s="103" t="n">
        <v>10</v>
      </c>
      <c r="HI1126" s="103" t="n">
        <v>8.9</v>
      </c>
      <c r="HJ1126" s="103" t="n">
        <v>8.8</v>
      </c>
      <c r="HK1126" s="103" t="n">
        <v>9.9</v>
      </c>
      <c r="HL1126" s="103" t="n">
        <v>11.5</v>
      </c>
      <c r="HM1126" s="103" t="n">
        <v>13.1</v>
      </c>
      <c r="HN1126" s="103" t="n">
        <v>14.4</v>
      </c>
      <c r="HO1126" s="104" t="n">
        <f aca="false">AVERAGE(HC1126:HN1126)</f>
        <v>12.7083333333333</v>
      </c>
      <c r="IA1126" s="22" t="n">
        <v>1976</v>
      </c>
      <c r="IB1126" s="106" t="s">
        <v>177</v>
      </c>
      <c r="IC1126" s="103" t="n">
        <v>13.5</v>
      </c>
      <c r="ID1126" s="103" t="n">
        <v>14.8</v>
      </c>
      <c r="IE1126" s="103" t="n">
        <v>12.6</v>
      </c>
      <c r="IF1126" s="103" t="n">
        <v>9.8</v>
      </c>
      <c r="IG1126" s="103" t="n">
        <v>8</v>
      </c>
      <c r="IH1126" s="103" t="n">
        <v>6.5</v>
      </c>
      <c r="II1126" s="103" t="n">
        <v>4.2</v>
      </c>
      <c r="IJ1126" s="103" t="n">
        <v>4.6</v>
      </c>
      <c r="IK1126" s="103" t="n">
        <v>6.3</v>
      </c>
      <c r="IL1126" s="103" t="n">
        <v>8.2</v>
      </c>
      <c r="IM1126" s="103" t="n">
        <v>9.9</v>
      </c>
      <c r="IN1126" s="103" t="n">
        <v>10.4</v>
      </c>
      <c r="IO1126" s="104" t="n">
        <f aca="false">AVERAGE(IC1126:IN1126)</f>
        <v>9.06666666666667</v>
      </c>
      <c r="JA1126" s="22" t="n">
        <v>1976</v>
      </c>
      <c r="JB1126" s="106" t="s">
        <v>177</v>
      </c>
      <c r="JC1126" s="103" t="n">
        <v>11.5</v>
      </c>
      <c r="JD1126" s="103" t="n">
        <v>12.9</v>
      </c>
      <c r="JE1126" s="103" t="n">
        <v>11</v>
      </c>
      <c r="JF1126" s="103" t="n">
        <v>9.1</v>
      </c>
      <c r="JG1126" s="103" t="n">
        <v>7.1</v>
      </c>
      <c r="JH1126" s="103" t="n">
        <v>6.5</v>
      </c>
      <c r="JI1126" s="103" t="n">
        <v>4.2</v>
      </c>
      <c r="JJ1126" s="103" t="n">
        <v>4.8</v>
      </c>
      <c r="JK1126" s="103" t="n">
        <v>5.5</v>
      </c>
      <c r="JL1126" s="103" t="n">
        <v>6.6</v>
      </c>
      <c r="JM1126" s="103" t="n">
        <v>9.1</v>
      </c>
      <c r="JN1126" s="103" t="n">
        <v>10.5</v>
      </c>
      <c r="JO1126" s="104" t="n">
        <f aca="false">AVERAGE(JC1126:JN1126)</f>
        <v>8.23333333333333</v>
      </c>
      <c r="KA1126" s="22" t="n">
        <v>1976</v>
      </c>
      <c r="KB1126" s="106" t="s">
        <v>177</v>
      </c>
      <c r="KC1126" s="103" t="n">
        <v>11.3</v>
      </c>
      <c r="KD1126" s="103" t="n">
        <v>13.9</v>
      </c>
      <c r="KE1126" s="103" t="n">
        <v>10.3</v>
      </c>
      <c r="KF1126" s="103" t="n">
        <v>7.1</v>
      </c>
      <c r="KG1126" s="103" t="n">
        <v>3.5</v>
      </c>
      <c r="KH1126" s="103" t="n">
        <v>3.3</v>
      </c>
      <c r="KI1126" s="103" t="n">
        <v>1.1</v>
      </c>
      <c r="KJ1126" s="103" t="n">
        <v>2.3</v>
      </c>
      <c r="KK1126" s="103" t="n">
        <v>4.9</v>
      </c>
      <c r="KL1126" s="103" t="n">
        <v>6.2</v>
      </c>
      <c r="KM1126" s="103" t="n">
        <v>9.1</v>
      </c>
      <c r="KN1126" s="103" t="n">
        <v>10.9</v>
      </c>
      <c r="KO1126" s="104" t="n">
        <f aca="false">AVERAGE(KC1126:KN1126)</f>
        <v>6.99166666666667</v>
      </c>
      <c r="LA1126" s="22" t="n">
        <v>1976</v>
      </c>
      <c r="LB1126" s="106" t="s">
        <v>177</v>
      </c>
      <c r="LC1126" s="103" t="n">
        <v>14.7</v>
      </c>
      <c r="LD1126" s="103" t="n">
        <v>17.3</v>
      </c>
      <c r="LE1126" s="103" t="n">
        <v>13.4</v>
      </c>
      <c r="LF1126" s="103" t="n">
        <v>10.2</v>
      </c>
      <c r="LG1126" s="103" t="n">
        <v>5.5</v>
      </c>
      <c r="LH1126" s="103" t="n">
        <v>4.9</v>
      </c>
      <c r="LI1126" s="103" t="n">
        <v>3.3</v>
      </c>
      <c r="LJ1126" s="103" t="n">
        <v>4.6</v>
      </c>
      <c r="LK1126" s="103" t="n">
        <v>6.5</v>
      </c>
      <c r="LL1126" s="103" t="n">
        <v>8.7</v>
      </c>
      <c r="LM1126" s="103" t="n">
        <v>10.8</v>
      </c>
      <c r="LN1126" s="103" t="n">
        <v>12.9</v>
      </c>
      <c r="LO1126" s="104" t="n">
        <f aca="false">AVERAGE(LC1126:LN1126)</f>
        <v>9.4</v>
      </c>
      <c r="MA1126" s="22" t="n">
        <v>1976</v>
      </c>
      <c r="MB1126" s="106" t="s">
        <v>177</v>
      </c>
      <c r="MC1126" s="103" t="n">
        <v>14.3</v>
      </c>
      <c r="MD1126" s="103" t="n">
        <v>15.7</v>
      </c>
      <c r="ME1126" s="103" t="n">
        <v>13.5</v>
      </c>
      <c r="MF1126" s="103" t="n">
        <v>10.5</v>
      </c>
      <c r="MG1126" s="103" t="n">
        <v>7.3</v>
      </c>
      <c r="MH1126" s="103" t="n">
        <v>5.8</v>
      </c>
      <c r="MI1126" s="103" t="n">
        <v>4.7</v>
      </c>
      <c r="MJ1126" s="103" t="n">
        <v>5.2</v>
      </c>
      <c r="MK1126" s="103" t="n">
        <v>7.2</v>
      </c>
      <c r="ML1126" s="103" t="n">
        <v>8.3</v>
      </c>
      <c r="MM1126" s="103" t="n">
        <v>10.3</v>
      </c>
      <c r="MN1126" s="103" t="n">
        <v>11.6</v>
      </c>
      <c r="MO1126" s="104" t="n">
        <f aca="false">AVERAGE(MC1126:MN1126)</f>
        <v>9.53333333333333</v>
      </c>
      <c r="NA1126" s="22" t="n">
        <v>1976</v>
      </c>
      <c r="NB1126" s="106" t="s">
        <v>177</v>
      </c>
      <c r="NC1126" s="103" t="n">
        <v>13.2</v>
      </c>
      <c r="ND1126" s="103" t="n">
        <v>15.3</v>
      </c>
      <c r="NE1126" s="103" t="n">
        <v>12.6</v>
      </c>
      <c r="NF1126" s="103" t="n">
        <v>9.2</v>
      </c>
      <c r="NG1126" s="103" t="n">
        <v>5.4</v>
      </c>
      <c r="NH1126" s="103" t="n">
        <v>5.3</v>
      </c>
      <c r="NI1126" s="103" t="n">
        <v>2.7</v>
      </c>
      <c r="NJ1126" s="103" t="n">
        <v>3.7</v>
      </c>
      <c r="NK1126" s="103" t="n">
        <v>5.6</v>
      </c>
      <c r="NL1126" s="103" t="n">
        <v>7.3</v>
      </c>
      <c r="NM1126" s="103" t="n">
        <v>9.8</v>
      </c>
      <c r="NN1126" s="103" t="n">
        <v>11.3</v>
      </c>
      <c r="NO1126" s="104" t="n">
        <f aca="false">AVERAGE(NC1126:NN1126)</f>
        <v>8.45</v>
      </c>
      <c r="OA1126" s="22" t="n">
        <v>1976</v>
      </c>
      <c r="OB1126" s="106" t="n">
        <v>1976</v>
      </c>
      <c r="OC1126" s="103" t="n">
        <v>13.3</v>
      </c>
      <c r="OD1126" s="103" t="n">
        <v>15.7</v>
      </c>
      <c r="OE1126" s="103" t="n">
        <v>13.2</v>
      </c>
      <c r="OF1126" s="103" t="n">
        <v>11.2</v>
      </c>
      <c r="OG1126" s="103" t="n">
        <v>10.8</v>
      </c>
      <c r="OH1126" s="103" t="n">
        <v>6.8</v>
      </c>
      <c r="OI1126" s="103" t="n">
        <v>8.4</v>
      </c>
      <c r="OJ1126" s="103" t="n">
        <v>7.6</v>
      </c>
      <c r="OK1126" s="103" t="n">
        <v>9.3</v>
      </c>
      <c r="OL1126" s="103" t="n">
        <v>11.3</v>
      </c>
      <c r="OM1126" s="103" t="n">
        <v>13.3</v>
      </c>
      <c r="ON1126" s="103" t="n">
        <v>15.3</v>
      </c>
      <c r="OO1126" s="104" t="n">
        <f aca="false">AVERAGE(OC1126:ON1126)</f>
        <v>11.35</v>
      </c>
      <c r="PA1126" s="22" t="n">
        <v>1976</v>
      </c>
      <c r="PB1126" s="106" t="s">
        <v>177</v>
      </c>
      <c r="PC1126" s="103" t="n">
        <v>15.4</v>
      </c>
      <c r="PD1126" s="103" t="n">
        <v>18.2</v>
      </c>
      <c r="PE1126" s="103" t="n">
        <v>13.8</v>
      </c>
      <c r="PF1126" s="103" t="n">
        <v>9.9</v>
      </c>
      <c r="PG1126" s="103" t="n">
        <v>4.6</v>
      </c>
      <c r="PH1126" s="103" t="n">
        <v>4.3</v>
      </c>
      <c r="PI1126" s="103" t="n">
        <v>2.5</v>
      </c>
      <c r="PJ1126" s="103" t="n">
        <v>4.9</v>
      </c>
      <c r="PK1126" s="103" t="n">
        <v>7.1</v>
      </c>
      <c r="PL1126" s="103" t="n">
        <v>9.4</v>
      </c>
      <c r="PM1126" s="103" t="n">
        <v>11.7</v>
      </c>
      <c r="PN1126" s="103" t="n">
        <v>14.1</v>
      </c>
      <c r="PO1126" s="104" t="n">
        <f aca="false">AVERAGE(PC1126:PN1126)</f>
        <v>9.65833333333333</v>
      </c>
      <c r="QA1126" s="22" t="n">
        <v>1976</v>
      </c>
      <c r="QB1126" s="106" t="s">
        <v>177</v>
      </c>
      <c r="QC1126" s="103" t="n">
        <v>12.8</v>
      </c>
      <c r="QD1126" s="103" t="n">
        <v>15</v>
      </c>
      <c r="QE1126" s="103" t="n">
        <v>10.9</v>
      </c>
      <c r="QF1126" s="103" t="n">
        <v>7.8</v>
      </c>
      <c r="QG1126" s="103" t="n">
        <v>3.5</v>
      </c>
      <c r="QH1126" s="103" t="n">
        <v>4.3</v>
      </c>
      <c r="QI1126" s="103" t="n">
        <v>2.8</v>
      </c>
      <c r="QJ1126" s="103" t="n">
        <v>3.4</v>
      </c>
      <c r="QK1126" s="103" t="n">
        <v>5.7</v>
      </c>
      <c r="QL1126" s="103" t="n">
        <v>6.1</v>
      </c>
      <c r="QM1126" s="103" t="n">
        <v>8.8</v>
      </c>
      <c r="QN1126" s="103" t="n">
        <v>10.8</v>
      </c>
      <c r="QO1126" s="104" t="n">
        <f aca="false">AVERAGE(QC1126:QN1126)</f>
        <v>7.65833333333333</v>
      </c>
      <c r="RA1126" s="22" t="n">
        <v>1976</v>
      </c>
      <c r="RB1126" s="106" t="s">
        <v>177</v>
      </c>
      <c r="RC1126" s="103" t="n">
        <v>9.5</v>
      </c>
      <c r="RD1126" s="103" t="n">
        <v>11.9</v>
      </c>
      <c r="RE1126" s="103" t="n">
        <v>8.8</v>
      </c>
      <c r="RF1126" s="103" t="n">
        <v>4.5</v>
      </c>
      <c r="RG1126" s="103" t="n">
        <v>1.5</v>
      </c>
      <c r="RH1126" s="103" t="n">
        <v>0.3</v>
      </c>
      <c r="RI1126" s="103" t="n">
        <v>-1.2</v>
      </c>
      <c r="RJ1126" s="103" t="n">
        <v>-0.3</v>
      </c>
      <c r="RK1126" s="103" t="n">
        <v>2.5</v>
      </c>
      <c r="RL1126" s="103" t="n">
        <v>5.4</v>
      </c>
      <c r="RM1126" s="103" t="n">
        <v>6.9</v>
      </c>
      <c r="RN1126" s="103" t="n">
        <v>7.6</v>
      </c>
      <c r="RO1126" s="104" t="n">
        <f aca="false">AVERAGE(RC1126:RN1126)</f>
        <v>4.78333333333333</v>
      </c>
      <c r="SA1126" s="22" t="n">
        <v>1976</v>
      </c>
      <c r="SB1126" s="106" t="s">
        <v>177</v>
      </c>
      <c r="SC1126" s="103" t="n">
        <v>13.2</v>
      </c>
      <c r="SD1126" s="103" t="n">
        <v>15.9</v>
      </c>
      <c r="SE1126" s="103" t="n">
        <v>10</v>
      </c>
      <c r="SF1126" s="103" t="n">
        <v>7</v>
      </c>
      <c r="SG1126" s="103" t="n">
        <v>0.6</v>
      </c>
      <c r="SH1126" s="103" t="n">
        <v>1.1</v>
      </c>
      <c r="SI1126" s="103" t="n">
        <v>-0.4</v>
      </c>
      <c r="SJ1126" s="103" t="n">
        <v>1.2</v>
      </c>
      <c r="SK1126" s="103" t="n">
        <v>3.7</v>
      </c>
      <c r="SL1126" s="103" t="n">
        <v>6.2</v>
      </c>
      <c r="SM1126" s="103" t="n">
        <v>7.1</v>
      </c>
      <c r="SN1126" s="103" t="n">
        <v>10</v>
      </c>
      <c r="SO1126" s="104" t="n">
        <f aca="false">AVERAGE(SC1126:SN1126)</f>
        <v>6.3</v>
      </c>
      <c r="TA1126" s="22" t="n">
        <v>1976</v>
      </c>
      <c r="TB1126" s="106" t="s">
        <v>177</v>
      </c>
      <c r="TC1126" s="103" t="n">
        <v>13</v>
      </c>
      <c r="TD1126" s="103" t="n">
        <v>14.2</v>
      </c>
      <c r="TE1126" s="103" t="n">
        <v>12.3</v>
      </c>
      <c r="TF1126" s="103" t="n">
        <v>8.6</v>
      </c>
      <c r="TG1126" s="103" t="n">
        <v>4.7</v>
      </c>
      <c r="TH1126" s="103" t="n">
        <v>4.2</v>
      </c>
      <c r="TI1126" s="103" t="n">
        <v>1.8</v>
      </c>
      <c r="TJ1126" s="103" t="n">
        <v>3.1</v>
      </c>
      <c r="TK1126" s="103" t="n">
        <v>5.6</v>
      </c>
      <c r="TL1126" s="103" t="n">
        <v>7.6</v>
      </c>
      <c r="TM1126" s="103" t="n">
        <v>9.7</v>
      </c>
      <c r="TN1126" s="103" t="n">
        <v>10.4</v>
      </c>
      <c r="TO1126" s="104" t="n">
        <f aca="false">AVERAGE(TC1126:TN1126)</f>
        <v>7.93333333333333</v>
      </c>
      <c r="UA1126" s="22" t="n">
        <v>1976</v>
      </c>
      <c r="UB1126" s="106" t="s">
        <v>177</v>
      </c>
      <c r="UC1126" s="103" t="n">
        <v>13.8</v>
      </c>
      <c r="UD1126" s="103" t="n">
        <v>16.3</v>
      </c>
      <c r="UE1126" s="103" t="n">
        <v>12.3</v>
      </c>
      <c r="UF1126" s="103" t="n">
        <v>9.2</v>
      </c>
      <c r="UG1126" s="103" t="n">
        <v>4.7</v>
      </c>
      <c r="UH1126" s="103" t="n">
        <v>3.9</v>
      </c>
      <c r="UI1126" s="103" t="n">
        <v>1.8</v>
      </c>
      <c r="UJ1126" s="103" t="n">
        <v>2.7</v>
      </c>
      <c r="UK1126" s="103" t="n">
        <v>5.8</v>
      </c>
      <c r="UL1126" s="103" t="n">
        <v>7.7</v>
      </c>
      <c r="UM1126" s="103" t="n">
        <v>9.9</v>
      </c>
      <c r="UN1126" s="103" t="n">
        <v>11.4</v>
      </c>
      <c r="UO1126" s="104" t="n">
        <f aca="false">AVERAGE(UC1126:UN1126)</f>
        <v>8.29166666666667</v>
      </c>
      <c r="VA1126" s="22" t="n">
        <v>1976</v>
      </c>
      <c r="VB1126" s="106" t="s">
        <v>177</v>
      </c>
      <c r="VC1126" s="103" t="n">
        <v>12.4</v>
      </c>
      <c r="VD1126" s="103" t="n">
        <v>14.9</v>
      </c>
      <c r="VE1126" s="103" t="n">
        <v>11.5</v>
      </c>
      <c r="VF1126" s="103" t="n">
        <v>8.6</v>
      </c>
      <c r="VG1126" s="103" t="n">
        <v>5.9</v>
      </c>
      <c r="VH1126" s="103" t="n">
        <v>5.6</v>
      </c>
      <c r="VI1126" s="103" t="n">
        <v>3.2</v>
      </c>
      <c r="VJ1126" s="103" t="n">
        <v>4.1</v>
      </c>
      <c r="VK1126" s="103" t="n">
        <v>5.7</v>
      </c>
      <c r="VL1126" s="103" t="n">
        <v>6.8</v>
      </c>
      <c r="VM1126" s="103" t="n">
        <v>9.2</v>
      </c>
      <c r="VN1126" s="103" t="n">
        <v>11.3</v>
      </c>
      <c r="VO1126" s="104" t="n">
        <f aca="false">AVERAGE(VC1126:VN1126)</f>
        <v>8.26666666666667</v>
      </c>
      <c r="WA1126" s="22" t="n">
        <v>1976</v>
      </c>
      <c r="WB1126" s="106" t="s">
        <v>177</v>
      </c>
      <c r="WC1126" s="103" t="n">
        <v>14.7</v>
      </c>
      <c r="WD1126" s="103" t="n">
        <v>17.3</v>
      </c>
      <c r="WE1126" s="103" t="n">
        <v>13.1</v>
      </c>
      <c r="WF1126" s="103" t="n">
        <v>9.9</v>
      </c>
      <c r="WG1126" s="103" t="n">
        <v>5</v>
      </c>
      <c r="WH1126" s="103" t="n">
        <v>4.3</v>
      </c>
      <c r="WI1126" s="103" t="n">
        <v>2.9</v>
      </c>
      <c r="WJ1126" s="103" t="n">
        <v>4.5</v>
      </c>
      <c r="WK1126" s="103" t="n">
        <v>6.4</v>
      </c>
      <c r="WL1126" s="103" t="n">
        <v>9.1</v>
      </c>
      <c r="WM1126" s="103" t="n">
        <v>11.2</v>
      </c>
      <c r="WN1126" s="103" t="n">
        <v>13.4</v>
      </c>
      <c r="WO1126" s="104" t="n">
        <f aca="false">AVERAGE(WC1126:WN1126)</f>
        <v>9.31666666666667</v>
      </c>
      <c r="XA1126" s="22" t="n">
        <v>1976</v>
      </c>
      <c r="XB1126" s="106" t="s">
        <v>177</v>
      </c>
      <c r="XC1126" s="103" t="n">
        <v>14.9</v>
      </c>
      <c r="XD1126" s="103" t="n">
        <v>17.6</v>
      </c>
      <c r="XE1126" s="103" t="n">
        <v>12.3</v>
      </c>
      <c r="XF1126" s="103" t="n">
        <v>7.7</v>
      </c>
      <c r="XG1126" s="103" t="n">
        <v>2.6</v>
      </c>
      <c r="XH1126" s="103" t="n">
        <v>2</v>
      </c>
      <c r="XI1126" s="103" t="n">
        <v>0.5</v>
      </c>
      <c r="XJ1126" s="103" t="n">
        <v>2.6</v>
      </c>
      <c r="XK1126" s="103" t="n">
        <v>5.3</v>
      </c>
      <c r="XL1126" s="103" t="n">
        <v>8</v>
      </c>
      <c r="XM1126" s="103" t="n">
        <v>10.1</v>
      </c>
      <c r="XN1126" s="103" t="n">
        <v>11.9</v>
      </c>
      <c r="XO1126" s="104" t="n">
        <f aca="false">AVERAGE(XC1126:XN1126)</f>
        <v>7.95833333333333</v>
      </c>
      <c r="YA1126" s="22" t="n">
        <v>1976</v>
      </c>
      <c r="YB1126" s="106" t="s">
        <v>177</v>
      </c>
      <c r="YC1126" s="103" t="n">
        <v>14.5</v>
      </c>
      <c r="YD1126" s="103" t="n">
        <v>14.9</v>
      </c>
      <c r="YE1126" s="103" t="n">
        <v>13.6</v>
      </c>
      <c r="YF1126" s="103" t="n">
        <v>11.5</v>
      </c>
      <c r="YG1126" s="103" t="n">
        <v>9.2</v>
      </c>
      <c r="YH1126" s="103" t="n">
        <v>8</v>
      </c>
      <c r="YI1126" s="103" t="n">
        <v>6.7</v>
      </c>
      <c r="YJ1126" s="103" t="n">
        <v>7.2</v>
      </c>
      <c r="YK1126" s="103" t="n">
        <v>8</v>
      </c>
      <c r="YL1126" s="103" t="n">
        <v>9.1</v>
      </c>
      <c r="YM1126" s="103" t="n">
        <v>10.9</v>
      </c>
      <c r="YN1126" s="103" t="n">
        <v>11.9</v>
      </c>
      <c r="YO1126" s="104" t="n">
        <f aca="false">AVERAGE(YC1126:YN1126)</f>
        <v>10.4583333333333</v>
      </c>
      <c r="ZA1126" s="22" t="n">
        <v>1976</v>
      </c>
      <c r="ZB1126" s="106" t="s">
        <v>177</v>
      </c>
      <c r="ZC1126" s="103" t="n">
        <v>15.1</v>
      </c>
      <c r="ZD1126" s="103" t="n">
        <v>16.5</v>
      </c>
      <c r="ZE1126" s="103" t="n">
        <v>14.7</v>
      </c>
      <c r="ZF1126" s="103" t="n">
        <v>12.7</v>
      </c>
      <c r="ZG1126" s="103" t="n">
        <v>11.9</v>
      </c>
      <c r="ZH1126" s="109"/>
      <c r="ZI1126" s="103" t="n">
        <v>9.3</v>
      </c>
      <c r="ZJ1126" s="103" t="n">
        <v>8.1</v>
      </c>
      <c r="ZK1126" s="103" t="n">
        <v>9.2</v>
      </c>
      <c r="ZL1126" s="103" t="n">
        <v>10</v>
      </c>
      <c r="ZM1126" s="103" t="n">
        <v>11.9</v>
      </c>
      <c r="ZN1126" s="103" t="n">
        <v>12.6</v>
      </c>
      <c r="ZO1126" s="104" t="n">
        <f aca="false">AVERAGE(ZC1126:ZN1126)</f>
        <v>12</v>
      </c>
    </row>
    <row r="1127" customFormat="false" ht="12.8" hidden="false" customHeight="false" outlineLevel="0" collapsed="false">
      <c r="A1127" s="97"/>
      <c r="B1127" s="11" t="n">
        <f aca="false">AVERAGE(AO1127,BO1127,CO1127,DO1127,EO1127,FO1127,GO1127,HO1127,IO1127,JO1127,KO1127,LO1127,MO1127,NO1127,OO1127,PO1127,QO1127,RO1127,SO1127,TO1127,UO1127,VO1127,WO1127,XO1127,YO1127,ZO1127)</f>
        <v>8.58974358974359</v>
      </c>
      <c r="C1127" s="98" t="n">
        <f aca="false">AVERAGE(B1123:B1127)</f>
        <v>9.08628205128205</v>
      </c>
      <c r="D1127" s="99" t="n">
        <f aca="false">AVERAGE(B1118:B1127)</f>
        <v>8.94705128205128</v>
      </c>
      <c r="E1127" s="11" t="n">
        <f aca="false">AVERAGE(B1108:B1127)</f>
        <v>8.84948317307692</v>
      </c>
      <c r="F1127" s="100" t="n">
        <f aca="false">AVERAGE(B1078:B1127)</f>
        <v>8.72302338286713</v>
      </c>
      <c r="G1127" s="3" t="n">
        <f aca="false">MAX(AC1127:AN1127,BC1127:BN1127,CC1127:CN1127,DC1127:DN1127,EC1127:EN1127,FC1127:FN1127,GC1127:GN1127,HC1127:HN1127,IC1127:IN1127,JC1127:JN1127,KC1127:KN1127,LC1127:LN1127,MC1127:MN1127,NC1127:NN1127,OC1127:ON1127,PC1127:PN1127,QC1127:QN1127,RC1127:RN1127,SC1127:SN1127,TC1127:TN1127,UC1127:UN1127,VC1127:VN1127,WC1127:WN1127,XC1127:XN1127,YC1127:YN1127,ZC1127:ZN1127,)</f>
        <v>17.4</v>
      </c>
      <c r="H1127" s="19" t="n">
        <f aca="false">MEDIAN(AC1127:AN1127,BC1127:BN1127,CC1127:CN1127,DC1127:DN1127,EC1127:EN1127,FC1127:FN1127,GC1127:GN1127,HC1127:HN1127,IC1127:IN1127,JC1127:JN1127,KC1127:KN1127,LC1127:LN1127,MC1127:MN1127,NC1127:NN1127,OC1127:ON1127,PC1127:PN1127,QC1127:QN1127,RC1127:RN1127,SC1127:SN1127,TC1127:TN1127,UC1127:UN1127,VC1127:VN1127,WC1127:WN1127,XC1127:XN1127,YC1127:YN1127,ZC1127:ZN1127,)</f>
        <v>8.3</v>
      </c>
      <c r="I1127" s="5" t="n">
        <f aca="false">MIN(AC1127:AN1127,BC1127:BN1127,CC1127:CN1127,DC1127:DN1127,EC1127:EN1127,FC1127:FN1127,GC1127:GN1127,HC1127:HN1127,IC1127:IN1127,JC1127:JN1127,KC1127:KN1127,LC1127:LN1127,MC1127:MN1127,NC1127:NN1127,OC1127:ON1127,PC1127:PN1127,QC1127:QN1127,RC1127:RN1127,SC1127:SN1127,TC1127:TN1127,UC1127:UN1127,VC1127:VN1127,WC1127:WN1127,XC1127:XN1127,YC1127:YN1127,ZC1127:ZN1127)</f>
        <v>-1.4</v>
      </c>
      <c r="J1127" s="5" t="n">
        <f aca="false">MIN(AC1127:AN1127,BC1127:BN1127,CC1127:CN1127,DC1127:DN1127,EC1127:EN1127,FC1127:FN1127,GC1127:GN1127,HC1127:HN1127,IC1127:IN1127,JC1127:JN1127,KC1127:KN1127,LC1127:LN1127,MC1127:MN1127,NC1127:NN1127,OC1127:ON1127,PC1127:PN1127,QC1127:QN1127,SC1127:SN1127,TC1127:TN1127,UC1127:UN1127,VC1127:VN1127,WC1127:WN1127,XC1127:XN1127,YC1127:YN1127,ZC1127:ZN1127)</f>
        <v>-0.3</v>
      </c>
      <c r="K1127" s="101" t="n">
        <f aca="false">(G1127+I1127)/2</f>
        <v>8</v>
      </c>
      <c r="AB1127" s="102" t="n">
        <v>1977</v>
      </c>
      <c r="AC1127" s="103" t="n">
        <v>9.7</v>
      </c>
      <c r="AD1127" s="103" t="n">
        <v>11.3</v>
      </c>
      <c r="AE1127" s="103" t="n">
        <v>9.2</v>
      </c>
      <c r="AF1127" s="103" t="n">
        <v>5.7</v>
      </c>
      <c r="AG1127" s="103" t="n">
        <v>5.4</v>
      </c>
      <c r="AH1127" s="103" t="n">
        <v>5.2</v>
      </c>
      <c r="AI1127" s="103" t="n">
        <v>2.2</v>
      </c>
      <c r="AJ1127" s="103" t="n">
        <v>4.3</v>
      </c>
      <c r="AK1127" s="103" t="n">
        <v>3.3</v>
      </c>
      <c r="AL1127" s="103" t="n">
        <v>5.6</v>
      </c>
      <c r="AM1127" s="103" t="n">
        <v>6.1</v>
      </c>
      <c r="AN1127" s="103" t="n">
        <v>9.3</v>
      </c>
      <c r="AO1127" s="104" t="n">
        <f aca="false">AVERAGE(AC1127:AN1127)</f>
        <v>6.44166666666667</v>
      </c>
      <c r="BA1127" s="22" t="n">
        <v>1977</v>
      </c>
      <c r="BB1127" s="106" t="s">
        <v>178</v>
      </c>
      <c r="BC1127" s="103" t="n">
        <v>13</v>
      </c>
      <c r="BD1127" s="103" t="n">
        <v>14.7</v>
      </c>
      <c r="BE1127" s="103" t="n">
        <v>11.1</v>
      </c>
      <c r="BF1127" s="103" t="n">
        <v>9.4</v>
      </c>
      <c r="BG1127" s="103" t="n">
        <v>6.3</v>
      </c>
      <c r="BH1127" s="103" t="n">
        <v>6.1</v>
      </c>
      <c r="BI1127" s="103" t="n">
        <v>2.7</v>
      </c>
      <c r="BJ1127" s="103" t="n">
        <v>4.9</v>
      </c>
      <c r="BK1127" s="103" t="n">
        <v>5.7</v>
      </c>
      <c r="BL1127" s="103" t="n">
        <v>8.5</v>
      </c>
      <c r="BM1127" s="103" t="n">
        <v>8.3</v>
      </c>
      <c r="BN1127" s="103" t="n">
        <v>10.7</v>
      </c>
      <c r="BO1127" s="104" t="n">
        <f aca="false">AVERAGE(BC1127:BN1127)</f>
        <v>8.45</v>
      </c>
      <c r="CA1127" s="22" t="n">
        <v>1977</v>
      </c>
      <c r="CB1127" s="106" t="s">
        <v>178</v>
      </c>
      <c r="CC1127" s="103" t="n">
        <v>11.4</v>
      </c>
      <c r="CD1127" s="103" t="n">
        <v>13.1</v>
      </c>
      <c r="CE1127" s="103" t="n">
        <v>10.9</v>
      </c>
      <c r="CF1127" s="103" t="n">
        <v>7.2</v>
      </c>
      <c r="CG1127" s="103" t="n">
        <v>6.2</v>
      </c>
      <c r="CH1127" s="103" t="n">
        <v>4.7</v>
      </c>
      <c r="CI1127" s="103" t="n">
        <v>2.7</v>
      </c>
      <c r="CJ1127" s="103" t="n">
        <v>5</v>
      </c>
      <c r="CK1127" s="103" t="n">
        <v>4.4</v>
      </c>
      <c r="CL1127" s="103" t="n">
        <v>7.4</v>
      </c>
      <c r="CM1127" s="103" t="n">
        <v>7.9</v>
      </c>
      <c r="CN1127" s="103" t="n">
        <v>10.4</v>
      </c>
      <c r="CO1127" s="104" t="n">
        <f aca="false">AVERAGE(CC1127:CN1127)</f>
        <v>7.60833333333333</v>
      </c>
      <c r="DA1127" s="22" t="n">
        <v>1977</v>
      </c>
      <c r="DB1127" s="106" t="s">
        <v>178</v>
      </c>
      <c r="DC1127" s="103" t="n">
        <v>14</v>
      </c>
      <c r="DD1127" s="103" t="n">
        <v>16.2</v>
      </c>
      <c r="DE1127" s="103" t="n">
        <v>11.6</v>
      </c>
      <c r="DF1127" s="103" t="n">
        <v>5.5</v>
      </c>
      <c r="DG1127" s="103" t="n">
        <v>6.1</v>
      </c>
      <c r="DH1127" s="103" t="n">
        <v>3.4</v>
      </c>
      <c r="DI1127" s="103" t="n">
        <v>0.8</v>
      </c>
      <c r="DJ1127" s="103" t="n">
        <v>4.2</v>
      </c>
      <c r="DK1127" s="103" t="n">
        <v>3.4</v>
      </c>
      <c r="DL1127" s="103" t="n">
        <v>7.8</v>
      </c>
      <c r="DM1127" s="103" t="n">
        <v>10</v>
      </c>
      <c r="DN1127" s="103" t="n">
        <v>12</v>
      </c>
      <c r="DO1127" s="104" t="n">
        <f aca="false">AVERAGE(DC1127:DN1127)</f>
        <v>7.91666666666667</v>
      </c>
      <c r="EA1127" s="22" t="n">
        <v>1977</v>
      </c>
      <c r="EB1127" s="106" t="s">
        <v>178</v>
      </c>
      <c r="EC1127" s="103" t="n">
        <v>13.1</v>
      </c>
      <c r="ED1127" s="103" t="n">
        <v>14.2</v>
      </c>
      <c r="EE1127" s="103" t="n">
        <v>13.1</v>
      </c>
      <c r="EF1127" s="103" t="n">
        <v>11.1</v>
      </c>
      <c r="EG1127" s="103" t="n">
        <v>9.6</v>
      </c>
      <c r="EH1127" s="103" t="n">
        <v>8.7</v>
      </c>
      <c r="EI1127" s="103" t="n">
        <v>6.7</v>
      </c>
      <c r="EJ1127" s="103" t="n">
        <v>8.8</v>
      </c>
      <c r="EK1127" s="103" t="n">
        <v>7.8</v>
      </c>
      <c r="EL1127" s="103" t="n">
        <v>9.8</v>
      </c>
      <c r="EM1127" s="103" t="n">
        <v>9.9</v>
      </c>
      <c r="EN1127" s="103" t="n">
        <v>11.4</v>
      </c>
      <c r="EO1127" s="104" t="n">
        <f aca="false">AVERAGE(EC1127:EN1127)</f>
        <v>10.35</v>
      </c>
      <c r="FA1127" s="22" t="n">
        <v>1977</v>
      </c>
      <c r="FB1127" s="106" t="s">
        <v>178</v>
      </c>
      <c r="FC1127" s="103" t="n">
        <v>11.9</v>
      </c>
      <c r="FD1127" s="103" t="n">
        <v>14.3</v>
      </c>
      <c r="FE1127" s="103" t="n">
        <v>10.6</v>
      </c>
      <c r="FF1127" s="103" t="n">
        <v>5.1</v>
      </c>
      <c r="FG1127" s="103" t="n">
        <v>5.5</v>
      </c>
      <c r="FH1127" s="103" t="n">
        <v>2.9</v>
      </c>
      <c r="FI1127" s="103" t="n">
        <v>1.1</v>
      </c>
      <c r="FJ1127" s="103" t="n">
        <v>4.3</v>
      </c>
      <c r="FK1127" s="103" t="n">
        <v>2.8</v>
      </c>
      <c r="FL1127" s="103" t="n">
        <v>6</v>
      </c>
      <c r="FM1127" s="103" t="n">
        <v>7.7</v>
      </c>
      <c r="FN1127" s="103" t="n">
        <v>10.3</v>
      </c>
      <c r="FO1127" s="104" t="n">
        <f aca="false">AVERAGE(FC1127:FN1127)</f>
        <v>6.875</v>
      </c>
      <c r="GA1127" s="22" t="n">
        <v>1977</v>
      </c>
      <c r="GB1127" s="106" t="s">
        <v>178</v>
      </c>
      <c r="GC1127" s="103" t="n">
        <v>14.3</v>
      </c>
      <c r="GD1127" s="103" t="n">
        <v>16.4</v>
      </c>
      <c r="GE1127" s="103" t="n">
        <v>12.6</v>
      </c>
      <c r="GF1127" s="103" t="n">
        <v>7.5</v>
      </c>
      <c r="GG1127" s="103" t="n">
        <v>7.4</v>
      </c>
      <c r="GH1127" s="103" t="n">
        <v>3.7</v>
      </c>
      <c r="GI1127" s="103" t="n">
        <v>1.4</v>
      </c>
      <c r="GJ1127" s="103" t="n">
        <v>5.4</v>
      </c>
      <c r="GK1127" s="103" t="n">
        <v>4.8</v>
      </c>
      <c r="GL1127" s="103" t="n">
        <v>9.2</v>
      </c>
      <c r="GM1127" s="103" t="n">
        <v>11.2</v>
      </c>
      <c r="GN1127" s="103" t="n">
        <v>13</v>
      </c>
      <c r="GO1127" s="104" t="n">
        <f aca="false">AVERAGE(GC1127:GN1127)</f>
        <v>8.90833333333333</v>
      </c>
      <c r="HA1127" s="22" t="n">
        <v>1977</v>
      </c>
      <c r="HB1127" s="106" t="s">
        <v>178</v>
      </c>
      <c r="HC1127" s="103" t="n">
        <v>16.1</v>
      </c>
      <c r="HD1127" s="103" t="n">
        <v>17.4</v>
      </c>
      <c r="HE1127" s="103" t="n">
        <v>16</v>
      </c>
      <c r="HF1127" s="103" t="n">
        <v>13.3</v>
      </c>
      <c r="HG1127" s="103" t="n">
        <v>12</v>
      </c>
      <c r="HH1127" s="103" t="n">
        <v>9.4</v>
      </c>
      <c r="HI1127" s="103" t="n">
        <v>7.5</v>
      </c>
      <c r="HJ1127" s="103" t="n">
        <v>9.5</v>
      </c>
      <c r="HK1127" s="103" t="n">
        <v>9.1</v>
      </c>
      <c r="HL1127" s="103" t="n">
        <v>11.9</v>
      </c>
      <c r="HM1127" s="103" t="n">
        <v>13.2</v>
      </c>
      <c r="HN1127" s="103" t="n">
        <v>14.2</v>
      </c>
      <c r="HO1127" s="104" t="n">
        <f aca="false">AVERAGE(HC1127:HN1127)</f>
        <v>12.4666666666667</v>
      </c>
      <c r="IA1127" s="22" t="n">
        <v>1977</v>
      </c>
      <c r="IB1127" s="106" t="s">
        <v>178</v>
      </c>
      <c r="IC1127" s="103" t="n">
        <v>12.9</v>
      </c>
      <c r="ID1127" s="103" t="n">
        <v>14.2</v>
      </c>
      <c r="IE1127" s="103" t="n">
        <v>11.7</v>
      </c>
      <c r="IF1127" s="103" t="n">
        <v>9.5</v>
      </c>
      <c r="IG1127" s="103" t="n">
        <v>7.2</v>
      </c>
      <c r="IH1127" s="103" t="n">
        <v>6.4</v>
      </c>
      <c r="II1127" s="103" t="n">
        <v>3.2</v>
      </c>
      <c r="IJ1127" s="103" t="n">
        <v>6.2</v>
      </c>
      <c r="IK1127" s="103" t="n">
        <v>5.8</v>
      </c>
      <c r="IL1127" s="103" t="n">
        <v>8.4</v>
      </c>
      <c r="IM1127" s="103" t="n">
        <v>9.2</v>
      </c>
      <c r="IN1127" s="103" t="n">
        <v>11.6</v>
      </c>
      <c r="IO1127" s="104" t="n">
        <f aca="false">AVERAGE(IC1127:IN1127)</f>
        <v>8.85833333333333</v>
      </c>
      <c r="JA1127" s="22" t="n">
        <v>1977</v>
      </c>
      <c r="JB1127" s="106" t="s">
        <v>178</v>
      </c>
      <c r="JC1127" s="103" t="n">
        <v>11.3</v>
      </c>
      <c r="JD1127" s="103" t="n">
        <v>12.3</v>
      </c>
      <c r="JE1127" s="103" t="n">
        <v>10.9</v>
      </c>
      <c r="JF1127" s="103" t="n">
        <v>8.3</v>
      </c>
      <c r="JG1127" s="103" t="n">
        <v>6.7</v>
      </c>
      <c r="JH1127" s="103" t="n">
        <v>5.7</v>
      </c>
      <c r="JI1127" s="103" t="n">
        <v>3.6</v>
      </c>
      <c r="JJ1127" s="103" t="n">
        <v>6.1</v>
      </c>
      <c r="JK1127" s="103" t="n">
        <v>5</v>
      </c>
      <c r="JL1127" s="103" t="n">
        <v>8.3</v>
      </c>
      <c r="JM1127" s="103" t="n">
        <v>8</v>
      </c>
      <c r="JN1127" s="103" t="n">
        <v>10.9</v>
      </c>
      <c r="JO1127" s="104" t="n">
        <f aca="false">AVERAGE(JC1127:JN1127)</f>
        <v>8.09166666666667</v>
      </c>
      <c r="KA1127" s="22" t="n">
        <v>1977</v>
      </c>
      <c r="KB1127" s="106" t="s">
        <v>178</v>
      </c>
      <c r="KC1127" s="103" t="n">
        <v>12.5</v>
      </c>
      <c r="KD1127" s="103" t="n">
        <v>13.3</v>
      </c>
      <c r="KE1127" s="103" t="n">
        <v>11</v>
      </c>
      <c r="KF1127" s="103" t="n">
        <v>6.3</v>
      </c>
      <c r="KG1127" s="103" t="n">
        <v>5.6</v>
      </c>
      <c r="KH1127" s="103" t="n">
        <v>4.3</v>
      </c>
      <c r="KI1127" s="103" t="n">
        <v>1.6</v>
      </c>
      <c r="KJ1127" s="103" t="n">
        <v>3.6</v>
      </c>
      <c r="KK1127" s="103" t="n">
        <v>4</v>
      </c>
      <c r="KL1127" s="103" t="n">
        <v>7.1</v>
      </c>
      <c r="KM1127" s="103" t="n">
        <v>7.3</v>
      </c>
      <c r="KN1127" s="103" t="n">
        <v>12.9</v>
      </c>
      <c r="KO1127" s="104" t="n">
        <f aca="false">AVERAGE(KC1127:KN1127)</f>
        <v>7.45833333333333</v>
      </c>
      <c r="LA1127" s="22" t="n">
        <v>1977</v>
      </c>
      <c r="LB1127" s="106" t="s">
        <v>178</v>
      </c>
      <c r="LC1127" s="103" t="n">
        <v>15</v>
      </c>
      <c r="LD1127" s="103" t="n">
        <v>16.5</v>
      </c>
      <c r="LE1127" s="103" t="n">
        <v>13</v>
      </c>
      <c r="LF1127" s="103" t="n">
        <v>8</v>
      </c>
      <c r="LG1127" s="103" t="n">
        <v>7.3</v>
      </c>
      <c r="LH1127" s="103" t="n">
        <v>4.1</v>
      </c>
      <c r="LI1127" s="103" t="n">
        <v>1.5</v>
      </c>
      <c r="LJ1127" s="103" t="n">
        <v>5.6</v>
      </c>
      <c r="LK1127" s="103" t="n">
        <v>5.7</v>
      </c>
      <c r="LL1127" s="103" t="n">
        <v>9.5</v>
      </c>
      <c r="LM1127" s="103" t="n">
        <v>11.4</v>
      </c>
      <c r="LN1127" s="103" t="n">
        <v>13.4</v>
      </c>
      <c r="LO1127" s="104" t="n">
        <f aca="false">AVERAGE(LC1127:LN1127)</f>
        <v>9.25</v>
      </c>
      <c r="MA1127" s="22" t="n">
        <v>1977</v>
      </c>
      <c r="MB1127" s="106" t="s">
        <v>178</v>
      </c>
      <c r="MC1127" s="103" t="n">
        <v>13.4</v>
      </c>
      <c r="MD1127" s="103" t="n">
        <v>14.5</v>
      </c>
      <c r="ME1127" s="103" t="n">
        <v>12.6</v>
      </c>
      <c r="MF1127" s="103" t="n">
        <v>9.8</v>
      </c>
      <c r="MG1127" s="103" t="n">
        <v>8</v>
      </c>
      <c r="MH1127" s="103" t="n">
        <v>6.7</v>
      </c>
      <c r="MI1127" s="103" t="n">
        <v>3.9</v>
      </c>
      <c r="MJ1127" s="103" t="n">
        <v>6.8</v>
      </c>
      <c r="MK1127" s="103" t="n">
        <v>6</v>
      </c>
      <c r="ML1127" s="103" t="n">
        <v>9.4</v>
      </c>
      <c r="MM1127" s="103" t="n">
        <v>9.5</v>
      </c>
      <c r="MN1127" s="103" t="n">
        <v>11.6</v>
      </c>
      <c r="MO1127" s="104" t="n">
        <f aca="false">AVERAGE(MC1127:MN1127)</f>
        <v>9.35</v>
      </c>
      <c r="NA1127" s="22" t="n">
        <v>1977</v>
      </c>
      <c r="NB1127" s="106" t="s">
        <v>178</v>
      </c>
      <c r="NC1127" s="103" t="n">
        <v>13</v>
      </c>
      <c r="ND1127" s="103" t="n">
        <v>14.2</v>
      </c>
      <c r="NE1127" s="103" t="n">
        <v>12.1</v>
      </c>
      <c r="NF1127" s="103" t="n">
        <v>7.7</v>
      </c>
      <c r="NG1127" s="103" t="n">
        <v>6.7</v>
      </c>
      <c r="NH1127" s="103" t="n">
        <v>4.9</v>
      </c>
      <c r="NI1127" s="103" t="n">
        <v>2.4</v>
      </c>
      <c r="NJ1127" s="103" t="n">
        <v>4.4</v>
      </c>
      <c r="NK1127" s="103" t="n">
        <v>4.5</v>
      </c>
      <c r="NL1127" s="103" t="n">
        <v>7.8</v>
      </c>
      <c r="NM1127" s="103" t="n">
        <v>8.9</v>
      </c>
      <c r="NN1127" s="103" t="n">
        <v>11.8</v>
      </c>
      <c r="NO1127" s="104" t="n">
        <f aca="false">AVERAGE(NC1127:NN1127)</f>
        <v>8.2</v>
      </c>
      <c r="OA1127" s="22" t="n">
        <v>1977</v>
      </c>
      <c r="OB1127" s="106" t="n">
        <v>1977</v>
      </c>
      <c r="OC1127" s="103" t="n">
        <v>15.3</v>
      </c>
      <c r="OD1127" s="103" t="n">
        <v>16.8</v>
      </c>
      <c r="OE1127" s="103" t="n">
        <v>14.6</v>
      </c>
      <c r="OF1127" s="103" t="n">
        <v>12.2</v>
      </c>
      <c r="OG1127" s="103" t="n">
        <v>9.4</v>
      </c>
      <c r="OH1127" s="103" t="n">
        <v>7.7</v>
      </c>
      <c r="OI1127" s="103" t="n">
        <v>6.4</v>
      </c>
      <c r="OJ1127" s="103" t="n">
        <v>6.9</v>
      </c>
      <c r="OK1127" s="103" t="n">
        <v>8.3</v>
      </c>
      <c r="OL1127" s="103" t="n">
        <v>9.5</v>
      </c>
      <c r="OM1127" s="103" t="n">
        <v>11.9</v>
      </c>
      <c r="ON1127" s="103" t="n">
        <v>13.6</v>
      </c>
      <c r="OO1127" s="104" t="n">
        <f aca="false">AVERAGE(OC1127:ON1127)</f>
        <v>11.05</v>
      </c>
      <c r="PA1127" s="22" t="n">
        <v>1977</v>
      </c>
      <c r="PB1127" s="106" t="s">
        <v>178</v>
      </c>
      <c r="PC1127" s="103" t="n">
        <v>16.3</v>
      </c>
      <c r="PD1127" s="103" t="n">
        <v>17.3</v>
      </c>
      <c r="PE1127" s="103" t="n">
        <v>13.5</v>
      </c>
      <c r="PF1127" s="103" t="n">
        <v>7.7</v>
      </c>
      <c r="PG1127" s="103" t="n">
        <v>7.4</v>
      </c>
      <c r="PH1127" s="103" t="n">
        <v>5.7</v>
      </c>
      <c r="PI1127" s="103" t="n">
        <v>2.8</v>
      </c>
      <c r="PJ1127" s="103" t="n">
        <v>6.4</v>
      </c>
      <c r="PK1127" s="103" t="n">
        <v>6.1</v>
      </c>
      <c r="PL1127" s="103" t="n">
        <v>10.8</v>
      </c>
      <c r="PM1127" s="103" t="n">
        <v>12.6</v>
      </c>
      <c r="PN1127" s="103" t="n">
        <v>14.9</v>
      </c>
      <c r="PO1127" s="104" t="n">
        <f aca="false">AVERAGE(PC1127:PN1127)</f>
        <v>10.125</v>
      </c>
      <c r="QA1127" s="22" t="n">
        <v>1977</v>
      </c>
      <c r="QB1127" s="106" t="s">
        <v>178</v>
      </c>
      <c r="QC1127" s="103" t="n">
        <v>12.6</v>
      </c>
      <c r="QD1127" s="103" t="n">
        <v>13.6</v>
      </c>
      <c r="QE1127" s="103" t="n">
        <v>10.7</v>
      </c>
      <c r="QF1127" s="103" t="n">
        <v>6</v>
      </c>
      <c r="QG1127" s="103" t="n">
        <v>6.1</v>
      </c>
      <c r="QH1127" s="103" t="n">
        <v>4.8</v>
      </c>
      <c r="QI1127" s="103" t="n">
        <v>2.4</v>
      </c>
      <c r="QJ1127" s="103" t="n">
        <v>4.2</v>
      </c>
      <c r="QK1127" s="103" t="n">
        <v>3.7</v>
      </c>
      <c r="QL1127" s="103" t="n">
        <v>7.4</v>
      </c>
      <c r="QM1127" s="103" t="n">
        <v>8.7</v>
      </c>
      <c r="QN1127" s="103" t="n">
        <v>12</v>
      </c>
      <c r="QO1127" s="104" t="n">
        <f aca="false">AVERAGE(QC1127:QN1127)</f>
        <v>7.68333333333333</v>
      </c>
      <c r="RA1127" s="22" t="n">
        <v>1977</v>
      </c>
      <c r="RB1127" s="106" t="s">
        <v>178</v>
      </c>
      <c r="RC1127" s="103" t="n">
        <v>9.2</v>
      </c>
      <c r="RD1127" s="103" t="n">
        <v>10.4</v>
      </c>
      <c r="RE1127" s="103" t="n">
        <v>6.8</v>
      </c>
      <c r="RF1127" s="103" t="n">
        <v>4.8</v>
      </c>
      <c r="RG1127" s="103" t="n">
        <v>2.1</v>
      </c>
      <c r="RH1127" s="103" t="n">
        <v>0.9</v>
      </c>
      <c r="RI1127" s="103" t="n">
        <v>-1.4</v>
      </c>
      <c r="RJ1127" s="103" t="n">
        <v>0.8</v>
      </c>
      <c r="RK1127" s="103" t="n">
        <v>2.2</v>
      </c>
      <c r="RL1127" s="103" t="n">
        <v>4.5</v>
      </c>
      <c r="RM1127" s="103" t="n">
        <v>5.9</v>
      </c>
      <c r="RN1127" s="103" t="n">
        <v>7.3</v>
      </c>
      <c r="RO1127" s="104" t="n">
        <f aca="false">AVERAGE(RC1127:RN1127)</f>
        <v>4.45833333333333</v>
      </c>
      <c r="SA1127" s="22" t="n">
        <v>1977</v>
      </c>
      <c r="SB1127" s="106" t="s">
        <v>178</v>
      </c>
      <c r="SC1127" s="103" t="n">
        <v>12.6</v>
      </c>
      <c r="SD1127" s="103" t="n">
        <v>14.4</v>
      </c>
      <c r="SE1127" s="103" t="n">
        <v>10.3</v>
      </c>
      <c r="SF1127" s="103" t="n">
        <v>3.3</v>
      </c>
      <c r="SG1127" s="103" t="n">
        <v>5</v>
      </c>
      <c r="SH1127" s="103" t="n">
        <v>2.4</v>
      </c>
      <c r="SI1127" s="103" t="n">
        <v>-0.3</v>
      </c>
      <c r="SJ1127" s="103" t="n">
        <v>2.6</v>
      </c>
      <c r="SK1127" s="103" t="n">
        <v>1.2</v>
      </c>
      <c r="SL1127" s="103" t="n">
        <v>5.1</v>
      </c>
      <c r="SM1127" s="103" t="n">
        <v>8.2</v>
      </c>
      <c r="SN1127" s="103" t="n">
        <v>9.6</v>
      </c>
      <c r="SO1127" s="104" t="n">
        <f aca="false">AVERAGE(SC1127:SN1127)</f>
        <v>6.2</v>
      </c>
      <c r="TA1127" s="22" t="n">
        <v>1977</v>
      </c>
      <c r="TB1127" s="106" t="s">
        <v>178</v>
      </c>
      <c r="TC1127" s="103" t="n">
        <v>11.9</v>
      </c>
      <c r="TD1127" s="103" t="n">
        <v>13.3</v>
      </c>
      <c r="TE1127" s="103" t="n">
        <v>10.6</v>
      </c>
      <c r="TF1127" s="103" t="n">
        <v>8</v>
      </c>
      <c r="TG1127" s="103" t="n">
        <v>5.5</v>
      </c>
      <c r="TH1127" s="103" t="n">
        <v>5.2</v>
      </c>
      <c r="TI1127" s="103" t="n">
        <v>1.1</v>
      </c>
      <c r="TJ1127" s="103" t="n">
        <v>4</v>
      </c>
      <c r="TK1127" s="103" t="n">
        <v>4.4</v>
      </c>
      <c r="TL1127" s="103" t="n">
        <v>7.7</v>
      </c>
      <c r="TM1127" s="103" t="n">
        <v>8.7</v>
      </c>
      <c r="TN1127" s="103" t="n">
        <v>10.8</v>
      </c>
      <c r="TO1127" s="104" t="n">
        <f aca="false">AVERAGE(TC1127:TN1127)</f>
        <v>7.6</v>
      </c>
      <c r="UA1127" s="22" t="n">
        <v>1977</v>
      </c>
      <c r="UB1127" s="106" t="s">
        <v>178</v>
      </c>
      <c r="UC1127" s="103" t="n">
        <v>13.9</v>
      </c>
      <c r="UD1127" s="103" t="n">
        <v>15.5</v>
      </c>
      <c r="UE1127" s="103" t="n">
        <v>12.1</v>
      </c>
      <c r="UF1127" s="103" t="n">
        <v>7.3</v>
      </c>
      <c r="UG1127" s="103" t="n">
        <v>6.9</v>
      </c>
      <c r="UH1127" s="103" t="n">
        <v>4.4</v>
      </c>
      <c r="UI1127" s="103" t="n">
        <v>1.1</v>
      </c>
      <c r="UJ1127" s="103" t="n">
        <v>4.6</v>
      </c>
      <c r="UK1127" s="103" t="n">
        <v>3.9</v>
      </c>
      <c r="UL1127" s="103" t="n">
        <v>8.1</v>
      </c>
      <c r="UM1127" s="103" t="n">
        <v>9.8</v>
      </c>
      <c r="UN1127" s="103" t="n">
        <v>12.2</v>
      </c>
      <c r="UO1127" s="104" t="n">
        <f aca="false">AVERAGE(UC1127:UN1127)</f>
        <v>8.31666666666667</v>
      </c>
      <c r="VA1127" s="22" t="n">
        <v>1977</v>
      </c>
      <c r="VB1127" s="106" t="s">
        <v>178</v>
      </c>
      <c r="VC1127" s="103" t="n">
        <v>12.5</v>
      </c>
      <c r="VD1127" s="103" t="n">
        <v>13.6</v>
      </c>
      <c r="VE1127" s="103" t="n">
        <v>11.1</v>
      </c>
      <c r="VF1127" s="103" t="n">
        <v>7.6</v>
      </c>
      <c r="VG1127" s="103" t="n">
        <v>6.7</v>
      </c>
      <c r="VH1127" s="103" t="n">
        <v>5.6</v>
      </c>
      <c r="VI1127" s="103" t="n">
        <v>2.6</v>
      </c>
      <c r="VJ1127" s="103" t="n">
        <v>4.5</v>
      </c>
      <c r="VK1127" s="103" t="n">
        <v>4.8</v>
      </c>
      <c r="VL1127" s="103" t="n">
        <v>8</v>
      </c>
      <c r="VM1127" s="103" t="n">
        <v>8.6</v>
      </c>
      <c r="VN1127" s="103" t="n">
        <v>11.3</v>
      </c>
      <c r="VO1127" s="104" t="n">
        <f aca="false">AVERAGE(VC1127:VN1127)</f>
        <v>8.075</v>
      </c>
      <c r="WA1127" s="22" t="n">
        <v>1977</v>
      </c>
      <c r="WB1127" s="106" t="s">
        <v>178</v>
      </c>
      <c r="WC1127" s="103" t="n">
        <v>15.2</v>
      </c>
      <c r="WD1127" s="103" t="n">
        <v>16.5</v>
      </c>
      <c r="WE1127" s="103" t="n">
        <v>13.3</v>
      </c>
      <c r="WF1127" s="103" t="n">
        <v>8.3</v>
      </c>
      <c r="WG1127" s="103" t="n">
        <v>7.2</v>
      </c>
      <c r="WH1127" s="103" t="n">
        <v>5</v>
      </c>
      <c r="WI1127" s="103" t="n">
        <v>2.5</v>
      </c>
      <c r="WJ1127" s="103" t="n">
        <v>5.8</v>
      </c>
      <c r="WK1127" s="103" t="n">
        <v>5.9</v>
      </c>
      <c r="WL1127" s="103" t="n">
        <v>10</v>
      </c>
      <c r="WM1127" s="103" t="n">
        <v>11.8</v>
      </c>
      <c r="WN1127" s="103" t="n">
        <v>13.6</v>
      </c>
      <c r="WO1127" s="104" t="n">
        <f aca="false">AVERAGE(WC1127:WN1127)</f>
        <v>9.59166666666667</v>
      </c>
      <c r="XA1127" s="22" t="n">
        <v>1977</v>
      </c>
      <c r="XB1127" s="106" t="s">
        <v>178</v>
      </c>
      <c r="XC1127" s="103" t="n">
        <v>15.5</v>
      </c>
      <c r="XD1127" s="103" t="n">
        <v>16.9</v>
      </c>
      <c r="XE1127" s="103" t="n">
        <v>12</v>
      </c>
      <c r="XF1127" s="103" t="n">
        <v>5.7</v>
      </c>
      <c r="XG1127" s="103" t="n">
        <v>6</v>
      </c>
      <c r="XH1127" s="103" t="n">
        <v>3.6</v>
      </c>
      <c r="XI1127" s="103" t="n">
        <v>1</v>
      </c>
      <c r="XJ1127" s="103" t="n">
        <v>3.6</v>
      </c>
      <c r="XK1127" s="103" t="n">
        <v>3.8</v>
      </c>
      <c r="XL1127" s="103" t="n">
        <v>8</v>
      </c>
      <c r="XM1127" s="103" t="n">
        <v>10.8</v>
      </c>
      <c r="XN1127" s="103" t="n">
        <v>13.6</v>
      </c>
      <c r="XO1127" s="104" t="n">
        <f aca="false">AVERAGE(XC1127:XN1127)</f>
        <v>8.375</v>
      </c>
      <c r="YA1127" s="22" t="n">
        <v>1977</v>
      </c>
      <c r="YB1127" s="106" t="s">
        <v>178</v>
      </c>
      <c r="YC1127" s="103" t="n">
        <v>13.5</v>
      </c>
      <c r="YD1127" s="103" t="n">
        <v>14.4</v>
      </c>
      <c r="YE1127" s="103" t="n">
        <v>12.1</v>
      </c>
      <c r="YF1127" s="103" t="n">
        <v>10.7</v>
      </c>
      <c r="YG1127" s="103" t="n">
        <v>8.6</v>
      </c>
      <c r="YH1127" s="103" t="n">
        <v>8.5</v>
      </c>
      <c r="YI1127" s="103" t="n">
        <v>5.8</v>
      </c>
      <c r="YJ1127" s="103" t="n">
        <v>7.4</v>
      </c>
      <c r="YK1127" s="103" t="n">
        <v>7.3</v>
      </c>
      <c r="YL1127" s="103" t="n">
        <v>10.1</v>
      </c>
      <c r="YM1127" s="103" t="n">
        <v>9.9</v>
      </c>
      <c r="YN1127" s="103" t="n">
        <v>12.2</v>
      </c>
      <c r="YO1127" s="104" t="n">
        <f aca="false">AVERAGE(YC1127:YN1127)</f>
        <v>10.0416666666667</v>
      </c>
      <c r="ZA1127" s="22" t="n">
        <v>1977</v>
      </c>
      <c r="ZB1127" s="106" t="s">
        <v>178</v>
      </c>
      <c r="ZC1127" s="103" t="n">
        <v>14.6</v>
      </c>
      <c r="ZD1127" s="103" t="n">
        <v>15.4</v>
      </c>
      <c r="ZE1127" s="103" t="n">
        <v>14.8</v>
      </c>
      <c r="ZF1127" s="103" t="n">
        <v>12.4</v>
      </c>
      <c r="ZG1127" s="103" t="n">
        <v>11</v>
      </c>
      <c r="ZH1127" s="103" t="n">
        <v>9.3</v>
      </c>
      <c r="ZI1127" s="103" t="n">
        <v>8.1</v>
      </c>
      <c r="ZJ1127" s="103" t="n">
        <v>9.9</v>
      </c>
      <c r="ZK1127" s="103" t="n">
        <v>8.7</v>
      </c>
      <c r="ZL1127" s="103" t="n">
        <v>11.1</v>
      </c>
      <c r="ZM1127" s="103" t="n">
        <v>11.1</v>
      </c>
      <c r="ZN1127" s="103" t="n">
        <v>12.7</v>
      </c>
      <c r="ZO1127" s="104" t="n">
        <f aca="false">AVERAGE(ZC1127:ZN1127)</f>
        <v>11.5916666666667</v>
      </c>
    </row>
    <row r="1128" customFormat="false" ht="12.8" hidden="false" customHeight="false" outlineLevel="0" collapsed="false">
      <c r="A1128" s="97"/>
      <c r="B1128" s="11" t="n">
        <f aca="false">AVERAGE(AO1128,BO1128,CO1128,DO1128,EO1128,FO1128,GO1128,HO1128,IO1128,JO1128,KO1128,LO1128,MO1128,NO1128,OO1128,PO1128,QO1128,RO1128,SO1128,TO1128,UO1128,VO1128,WO1128,XO1128,YO1128,ZO1128)</f>
        <v>9.15833333333333</v>
      </c>
      <c r="C1128" s="98" t="n">
        <f aca="false">AVERAGE(B1124:B1128)</f>
        <v>9.0425</v>
      </c>
      <c r="D1128" s="99" t="n">
        <f aca="false">AVERAGE(B1119:B1128)</f>
        <v>8.95298076923077</v>
      </c>
      <c r="E1128" s="11" t="n">
        <f aca="false">AVERAGE(B1109:B1128)</f>
        <v>8.87516426282051</v>
      </c>
      <c r="F1128" s="100" t="n">
        <f aca="false">AVERAGE(B1079:B1128)</f>
        <v>8.72874774184149</v>
      </c>
      <c r="G1128" s="3" t="n">
        <f aca="false">MAX(AC1128:AN1128,BC1128:BN1128,CC1128:CN1128,DC1128:DN1128,EC1128:EN1128,FC1128:FN1128,GC1128:GN1128,HC1128:HN1128,IC1128:IN1128,JC1128:JN1128,KC1128:KN1128,LC1128:LN1128,MC1128:MN1128,NC1128:NN1128,OC1128:ON1128,PC1128:PN1128,QC1128:QN1128,RC1128:RN1128,SC1128:SN1128,TC1128:TN1128,UC1128:UN1128,VC1128:VN1128,WC1128:WN1128,XC1128:XN1128,YC1128:YN1128,ZC1128:ZN1128,)</f>
        <v>17.3</v>
      </c>
      <c r="H1128" s="19" t="n">
        <f aca="false">MEDIAN(AC1128:AN1128,BC1128:BN1128,CC1128:CN1128,DC1128:DN1128,EC1128:EN1128,FC1128:FN1128,GC1128:GN1128,HC1128:HN1128,IC1128:IN1128,JC1128:JN1128,KC1128:KN1128,LC1128:LN1128,MC1128:MN1128,NC1128:NN1128,OC1128:ON1128,PC1128:PN1128,QC1128:QN1128,RC1128:RN1128,SC1128:SN1128,TC1128:TN1128,UC1128:UN1128,VC1128:VN1128,WC1128:WN1128,XC1128:XN1128,YC1128:YN1128,ZC1128:ZN1128,)</f>
        <v>8.9</v>
      </c>
      <c r="I1128" s="5" t="n">
        <f aca="false">MIN(AC1128:AN1128,BC1128:BN1128,CC1128:CN1128,DC1128:DN1128,EC1128:EN1128,FC1128:FN1128,GC1128:GN1128,HC1128:HN1128,IC1128:IN1128,JC1128:JN1128,KC1128:KN1128,LC1128:LN1128,MC1128:MN1128,NC1128:NN1128,OC1128:ON1128,PC1128:PN1128,QC1128:QN1128,RC1128:RN1128,SC1128:SN1128,TC1128:TN1128,UC1128:UN1128,VC1128:VN1128,WC1128:WN1128,XC1128:XN1128,YC1128:YN1128,ZC1128:ZN1128)</f>
        <v>-0.1</v>
      </c>
      <c r="J1128" s="5" t="n">
        <f aca="false">MIN(AC1128:AN1128,BC1128:BN1128,CC1128:CN1128,DC1128:DN1128,EC1128:EN1128,FC1128:FN1128,GC1128:GN1128,HC1128:HN1128,IC1128:IN1128,JC1128:JN1128,KC1128:KN1128,LC1128:LN1128,MC1128:MN1128,NC1128:NN1128,OC1128:ON1128,PC1128:PN1128,QC1128:QN1128,SC1128:SN1128,TC1128:TN1128,UC1128:UN1128,VC1128:VN1128,WC1128:WN1128,XC1128:XN1128,YC1128:YN1128,ZC1128:ZN1128)</f>
        <v>1.7</v>
      </c>
      <c r="K1128" s="101" t="n">
        <f aca="false">(G1128+I1128)/2</f>
        <v>8.6</v>
      </c>
      <c r="AB1128" s="102" t="n">
        <v>1978</v>
      </c>
      <c r="AC1128" s="103" t="n">
        <v>10.2</v>
      </c>
      <c r="AD1128" s="103" t="n">
        <v>10.1</v>
      </c>
      <c r="AE1128" s="103" t="n">
        <v>11.3</v>
      </c>
      <c r="AF1128" s="103" t="n">
        <v>6.9</v>
      </c>
      <c r="AG1128" s="103" t="n">
        <v>7.6</v>
      </c>
      <c r="AH1128" s="103" t="n">
        <v>4.6</v>
      </c>
      <c r="AI1128" s="103" t="n">
        <v>3.6</v>
      </c>
      <c r="AJ1128" s="103" t="n">
        <v>2.9</v>
      </c>
      <c r="AK1128" s="103" t="n">
        <v>6.1</v>
      </c>
      <c r="AL1128" s="103" t="n">
        <v>6.1</v>
      </c>
      <c r="AM1128" s="103" t="n">
        <v>8.9</v>
      </c>
      <c r="AN1128" s="103" t="n">
        <v>9.4</v>
      </c>
      <c r="AO1128" s="104" t="n">
        <f aca="false">AVERAGE(AC1128:AN1128)</f>
        <v>7.30833333333333</v>
      </c>
      <c r="BA1128" s="22" t="n">
        <v>1978</v>
      </c>
      <c r="BB1128" s="106" t="s">
        <v>179</v>
      </c>
      <c r="BC1128" s="103" t="n">
        <v>13.2</v>
      </c>
      <c r="BD1128" s="103" t="n">
        <v>13.3</v>
      </c>
      <c r="BE1128" s="103" t="n">
        <v>14.5</v>
      </c>
      <c r="BF1128" s="103" t="n">
        <v>10.3</v>
      </c>
      <c r="BG1128" s="103" t="n">
        <v>8.5</v>
      </c>
      <c r="BH1128" s="103" t="n">
        <v>6.6</v>
      </c>
      <c r="BI1128" s="103" t="n">
        <v>4</v>
      </c>
      <c r="BJ1128" s="103" t="n">
        <v>4.5</v>
      </c>
      <c r="BK1128" s="103" t="n">
        <v>7.1</v>
      </c>
      <c r="BL1128" s="103" t="n">
        <v>8.5</v>
      </c>
      <c r="BM1128" s="103" t="n">
        <v>11.3</v>
      </c>
      <c r="BN1128" s="103" t="n">
        <v>11.5</v>
      </c>
      <c r="BO1128" s="104" t="n">
        <f aca="false">AVERAGE(BC1128:BN1128)</f>
        <v>9.44166666666667</v>
      </c>
      <c r="CA1128" s="22" t="n">
        <v>1978</v>
      </c>
      <c r="CB1128" s="106" t="s">
        <v>179</v>
      </c>
      <c r="CC1128" s="103" t="n">
        <v>11.6</v>
      </c>
      <c r="CD1128" s="103" t="n">
        <v>11.3</v>
      </c>
      <c r="CE1128" s="103" t="n">
        <v>12</v>
      </c>
      <c r="CF1128" s="103" t="n">
        <v>8.1</v>
      </c>
      <c r="CG1128" s="103" t="n">
        <v>7.9</v>
      </c>
      <c r="CH1128" s="103" t="n">
        <v>5.5</v>
      </c>
      <c r="CI1128" s="103" t="n">
        <v>3.8</v>
      </c>
      <c r="CJ1128" s="103" t="n">
        <v>3.5</v>
      </c>
      <c r="CK1128" s="103" t="n">
        <v>6.4</v>
      </c>
      <c r="CL1128" s="103" t="n">
        <v>7.3</v>
      </c>
      <c r="CM1128" s="103" t="n">
        <v>8.9</v>
      </c>
      <c r="CN1128" s="103" t="n">
        <v>9.4</v>
      </c>
      <c r="CO1128" s="104" t="n">
        <f aca="false">AVERAGE(CC1128:CN1128)</f>
        <v>7.975</v>
      </c>
      <c r="DA1128" s="22" t="n">
        <v>1978</v>
      </c>
      <c r="DB1128" s="106" t="s">
        <v>179</v>
      </c>
      <c r="DC1128" s="103" t="n">
        <v>14.2</v>
      </c>
      <c r="DD1128" s="103" t="n">
        <v>13.9</v>
      </c>
      <c r="DE1128" s="103" t="n">
        <v>14.4</v>
      </c>
      <c r="DF1128" s="103" t="n">
        <v>7.9</v>
      </c>
      <c r="DG1128" s="103" t="n">
        <v>7.4</v>
      </c>
      <c r="DH1128" s="103" t="n">
        <v>5</v>
      </c>
      <c r="DI1128" s="103" t="n">
        <v>3.4</v>
      </c>
      <c r="DJ1128" s="103" t="n">
        <v>2.8</v>
      </c>
      <c r="DK1128" s="103" t="n">
        <v>6.1</v>
      </c>
      <c r="DL1128" s="103" t="n">
        <v>6.7</v>
      </c>
      <c r="DM1128" s="103" t="n">
        <v>10.7</v>
      </c>
      <c r="DN1128" s="103" t="n">
        <v>11.3</v>
      </c>
      <c r="DO1128" s="104" t="n">
        <f aca="false">AVERAGE(DC1128:DN1128)</f>
        <v>8.65</v>
      </c>
      <c r="EA1128" s="22" t="n">
        <v>1978</v>
      </c>
      <c r="EB1128" s="106" t="s">
        <v>179</v>
      </c>
      <c r="EC1128" s="103" t="n">
        <v>12.6</v>
      </c>
      <c r="ED1128" s="103" t="n">
        <v>12.8</v>
      </c>
      <c r="EE1128" s="103" t="n">
        <v>13.5</v>
      </c>
      <c r="EF1128" s="103" t="n">
        <v>11.1</v>
      </c>
      <c r="EG1128" s="103" t="n">
        <v>11</v>
      </c>
      <c r="EH1128" s="103" t="n">
        <v>8.9</v>
      </c>
      <c r="EI1128" s="103" t="n">
        <v>7.6</v>
      </c>
      <c r="EJ1128" s="103" t="n">
        <v>7.3</v>
      </c>
      <c r="EK1128" s="103" t="n">
        <v>8.9</v>
      </c>
      <c r="EL1128" s="103" t="n">
        <v>10.3</v>
      </c>
      <c r="EM1128" s="103" t="n">
        <v>11.2</v>
      </c>
      <c r="EN1128" s="103" t="n">
        <v>11.7</v>
      </c>
      <c r="EO1128" s="104" t="n">
        <f aca="false">AVERAGE(EC1128:EN1128)</f>
        <v>10.575</v>
      </c>
      <c r="FA1128" s="22" t="n">
        <v>1978</v>
      </c>
      <c r="FB1128" s="106" t="s">
        <v>179</v>
      </c>
      <c r="FC1128" s="103" t="n">
        <v>11.8</v>
      </c>
      <c r="FD1128" s="103" t="n">
        <v>11.7</v>
      </c>
      <c r="FE1128" s="103" t="n">
        <v>12.9</v>
      </c>
      <c r="FF1128" s="103" t="n">
        <v>6.8</v>
      </c>
      <c r="FG1128" s="103" t="n">
        <v>7.2</v>
      </c>
      <c r="FH1128" s="103" t="n">
        <v>5.1</v>
      </c>
      <c r="FI1128" s="103" t="n">
        <v>3.4</v>
      </c>
      <c r="FJ1128" s="103" t="n">
        <v>2.6</v>
      </c>
      <c r="FK1128" s="103" t="n">
        <v>6.1</v>
      </c>
      <c r="FL1128" s="103" t="n">
        <v>6.4</v>
      </c>
      <c r="FM1128" s="103" t="n">
        <v>9.6</v>
      </c>
      <c r="FN1128" s="103" t="n">
        <v>10.5</v>
      </c>
      <c r="FO1128" s="104" t="n">
        <f aca="false">AVERAGE(FC1128:FN1128)</f>
        <v>7.84166666666667</v>
      </c>
      <c r="GA1128" s="22" t="n">
        <v>1978</v>
      </c>
      <c r="GB1128" s="106" t="s">
        <v>179</v>
      </c>
      <c r="GC1128" s="103" t="n">
        <v>14.5</v>
      </c>
      <c r="GD1128" s="103" t="n">
        <v>14</v>
      </c>
      <c r="GE1128" s="103" t="n">
        <v>15</v>
      </c>
      <c r="GF1128" s="103" t="n">
        <v>8.9</v>
      </c>
      <c r="GG1128" s="103" t="n">
        <v>8.5</v>
      </c>
      <c r="GH1128" s="103" t="n">
        <v>5.8</v>
      </c>
      <c r="GI1128" s="103" t="n">
        <v>4.1</v>
      </c>
      <c r="GJ1128" s="103" t="n">
        <v>3.7</v>
      </c>
      <c r="GK1128" s="103" t="n">
        <v>7</v>
      </c>
      <c r="GL1128" s="103" t="n">
        <v>7.4</v>
      </c>
      <c r="GM1128" s="103" t="n">
        <v>11.2</v>
      </c>
      <c r="GN1128" s="103" t="n">
        <v>12.3</v>
      </c>
      <c r="GO1128" s="104" t="n">
        <f aca="false">AVERAGE(GC1128:GN1128)</f>
        <v>9.36666666666667</v>
      </c>
      <c r="HA1128" s="22" t="n">
        <v>1978</v>
      </c>
      <c r="HB1128" s="106" t="s">
        <v>179</v>
      </c>
      <c r="HC1128" s="103" t="n">
        <v>16.6</v>
      </c>
      <c r="HD1128" s="103" t="n">
        <v>16.7</v>
      </c>
      <c r="HE1128" s="103" t="n">
        <v>17.3</v>
      </c>
      <c r="HF1128" s="103" t="n">
        <v>13.4</v>
      </c>
      <c r="HG1128" s="103" t="n">
        <v>12.9</v>
      </c>
      <c r="HH1128" s="103" t="n">
        <v>10.3</v>
      </c>
      <c r="HI1128" s="103" t="n">
        <v>7.7</v>
      </c>
      <c r="HJ1128" s="103" t="n">
        <v>8.2</v>
      </c>
      <c r="HK1128" s="103" t="n">
        <v>10.4</v>
      </c>
      <c r="HL1128" s="103" t="n">
        <v>11.4</v>
      </c>
      <c r="HM1128" s="103" t="n">
        <v>13.9</v>
      </c>
      <c r="HN1128" s="103" t="n">
        <v>14.2</v>
      </c>
      <c r="HO1128" s="104" t="n">
        <f aca="false">AVERAGE(HC1128:HN1128)</f>
        <v>12.75</v>
      </c>
      <c r="IA1128" s="22" t="n">
        <v>1978</v>
      </c>
      <c r="IB1128" s="106" t="s">
        <v>179</v>
      </c>
      <c r="IC1128" s="103" t="n">
        <v>12.2</v>
      </c>
      <c r="ID1128" s="103" t="n">
        <v>12.6</v>
      </c>
      <c r="IE1128" s="103" t="n">
        <v>13.5</v>
      </c>
      <c r="IF1128" s="103" t="n">
        <v>9.6</v>
      </c>
      <c r="IG1128" s="103" t="n">
        <v>9.3</v>
      </c>
      <c r="IH1128" s="103" t="n">
        <v>6.4</v>
      </c>
      <c r="II1128" s="103" t="n">
        <v>5.3</v>
      </c>
      <c r="IJ1128" s="103" t="n">
        <v>5.2</v>
      </c>
      <c r="IK1128" s="103" t="n">
        <v>7.2</v>
      </c>
      <c r="IL1128" s="103" t="n">
        <v>8</v>
      </c>
      <c r="IM1128" s="103" t="n">
        <v>11.2</v>
      </c>
      <c r="IN1128" s="103" t="n">
        <v>11.8</v>
      </c>
      <c r="IO1128" s="104" t="n">
        <f aca="false">AVERAGE(IC1128:IN1128)</f>
        <v>9.35833333333333</v>
      </c>
      <c r="JA1128" s="22" t="n">
        <v>1978</v>
      </c>
      <c r="JB1128" s="106" t="s">
        <v>179</v>
      </c>
      <c r="JC1128" s="103" t="n">
        <v>11.2</v>
      </c>
      <c r="JD1128" s="103" t="n">
        <v>11.1</v>
      </c>
      <c r="JE1128" s="103" t="n">
        <v>11.5</v>
      </c>
      <c r="JF1128" s="103" t="n">
        <v>8.6</v>
      </c>
      <c r="JG1128" s="103" t="n">
        <v>8.6</v>
      </c>
      <c r="JH1128" s="103" t="n">
        <v>5.3</v>
      </c>
      <c r="JI1128" s="103" t="n">
        <v>4.9</v>
      </c>
      <c r="JJ1128" s="103" t="n">
        <v>4.6</v>
      </c>
      <c r="JK1128" s="103" t="n">
        <v>6.9</v>
      </c>
      <c r="JL1128" s="103" t="n">
        <v>7.4</v>
      </c>
      <c r="JM1128" s="103" t="n">
        <v>9.7</v>
      </c>
      <c r="JN1128" s="103" t="n">
        <v>10.6</v>
      </c>
      <c r="JO1128" s="104" t="n">
        <f aca="false">AVERAGE(JC1128:JN1128)</f>
        <v>8.36666666666667</v>
      </c>
      <c r="KA1128" s="22" t="n">
        <v>1978</v>
      </c>
      <c r="KB1128" s="106" t="s">
        <v>179</v>
      </c>
      <c r="KC1128" s="103" t="n">
        <v>13.6</v>
      </c>
      <c r="KD1128" s="103" t="n">
        <v>12.9</v>
      </c>
      <c r="KE1128" s="103" t="n">
        <v>13.1</v>
      </c>
      <c r="KF1128" s="103" t="n">
        <v>8.3</v>
      </c>
      <c r="KG1128" s="103" t="n">
        <v>7.3</v>
      </c>
      <c r="KH1128" s="103" t="n">
        <v>4.8</v>
      </c>
      <c r="KI1128" s="103" t="n">
        <v>3.8</v>
      </c>
      <c r="KJ1128" s="103" t="n">
        <v>4</v>
      </c>
      <c r="KK1128" s="103" t="n">
        <v>6.5</v>
      </c>
      <c r="KL1128" s="103" t="n">
        <v>6.4</v>
      </c>
      <c r="KM1128" s="103" t="n">
        <v>9.7</v>
      </c>
      <c r="KN1128" s="103" t="n">
        <v>11.4</v>
      </c>
      <c r="KO1128" s="104" t="n">
        <f aca="false">AVERAGE(KC1128:KN1128)</f>
        <v>8.48333333333333</v>
      </c>
      <c r="LA1128" s="22" t="n">
        <v>1978</v>
      </c>
      <c r="LB1128" s="106" t="s">
        <v>179</v>
      </c>
      <c r="LC1128" s="103" t="n">
        <v>14.9</v>
      </c>
      <c r="LD1128" s="103" t="n">
        <v>14.1</v>
      </c>
      <c r="LE1128" s="103" t="n">
        <v>15.1</v>
      </c>
      <c r="LF1128" s="103" t="n">
        <v>9.4</v>
      </c>
      <c r="LG1128" s="103" t="n">
        <v>8.6</v>
      </c>
      <c r="LH1128" s="103" t="n">
        <v>5.2</v>
      </c>
      <c r="LI1128" s="103" t="n">
        <v>4.4</v>
      </c>
      <c r="LJ1128" s="103" t="n">
        <v>4.5</v>
      </c>
      <c r="LK1128" s="103" t="n">
        <v>8.2</v>
      </c>
      <c r="LL1128" s="103" t="n">
        <v>8.9</v>
      </c>
      <c r="LM1128" s="103" t="n">
        <v>11.2</v>
      </c>
      <c r="LN1128" s="103" t="n">
        <v>12.1</v>
      </c>
      <c r="LO1128" s="104" t="n">
        <f aca="false">AVERAGE(LC1128:LN1128)</f>
        <v>9.71666666666667</v>
      </c>
      <c r="MA1128" s="22" t="n">
        <v>1978</v>
      </c>
      <c r="MB1128" s="106" t="s">
        <v>179</v>
      </c>
      <c r="MC1128" s="103" t="n">
        <v>13.7</v>
      </c>
      <c r="MD1128" s="103" t="n">
        <v>13</v>
      </c>
      <c r="ME1128" s="103" t="n">
        <v>14.2</v>
      </c>
      <c r="MF1128" s="103" t="n">
        <v>10.1</v>
      </c>
      <c r="MG1128" s="103" t="n">
        <v>9.5</v>
      </c>
      <c r="MH1128" s="103" t="n">
        <v>6.5</v>
      </c>
      <c r="MI1128" s="103" t="n">
        <v>5.2</v>
      </c>
      <c r="MJ1128" s="103" t="n">
        <v>5.4</v>
      </c>
      <c r="MK1128" s="103" t="n">
        <v>7.5</v>
      </c>
      <c r="ML1128" s="103" t="n">
        <v>8.2</v>
      </c>
      <c r="MM1128" s="103" t="n">
        <v>11.5</v>
      </c>
      <c r="MN1128" s="103" t="n">
        <v>12.2</v>
      </c>
      <c r="MO1128" s="104" t="n">
        <f aca="false">AVERAGE(MC1128:MN1128)</f>
        <v>9.75</v>
      </c>
      <c r="NA1128" s="22" t="n">
        <v>1978</v>
      </c>
      <c r="NB1128" s="106" t="s">
        <v>179</v>
      </c>
      <c r="NC1128" s="103" t="n">
        <v>12.8</v>
      </c>
      <c r="ND1128" s="103" t="n">
        <v>12.8</v>
      </c>
      <c r="NE1128" s="103" t="n">
        <v>13.7</v>
      </c>
      <c r="NF1128" s="103" t="n">
        <v>8.3</v>
      </c>
      <c r="NG1128" s="103" t="n">
        <v>7.3</v>
      </c>
      <c r="NH1128" s="103" t="n">
        <v>5.4</v>
      </c>
      <c r="NI1128" s="103" t="n">
        <v>4</v>
      </c>
      <c r="NJ1128" s="103" t="n">
        <v>3.7</v>
      </c>
      <c r="NK1128" s="103" t="n">
        <v>6.8</v>
      </c>
      <c r="NL1128" s="103" t="n">
        <v>7.5</v>
      </c>
      <c r="NM1128" s="103" t="n">
        <v>10.5</v>
      </c>
      <c r="NN1128" s="103" t="n">
        <v>11.4</v>
      </c>
      <c r="NO1128" s="104" t="n">
        <f aca="false">AVERAGE(NC1128:NN1128)</f>
        <v>8.68333333333333</v>
      </c>
      <c r="OA1128" s="22" t="n">
        <v>1978</v>
      </c>
      <c r="OB1128" s="106" t="n">
        <v>1978</v>
      </c>
      <c r="OC1128" s="103" t="n">
        <v>15</v>
      </c>
      <c r="OD1128" s="103" t="n">
        <v>15.4</v>
      </c>
      <c r="OE1128" s="103" t="n">
        <v>13.8</v>
      </c>
      <c r="OF1128" s="103" t="n">
        <v>11.2</v>
      </c>
      <c r="OG1128" s="103" t="n">
        <v>9.5</v>
      </c>
      <c r="OH1128" s="103" t="n">
        <v>7.6</v>
      </c>
      <c r="OI1128" s="103" t="n">
        <v>5.1</v>
      </c>
      <c r="OJ1128" s="103" t="n">
        <v>8.5</v>
      </c>
      <c r="OK1128" s="103" t="n">
        <v>7.6</v>
      </c>
      <c r="OL1128" s="103" t="n">
        <v>11</v>
      </c>
      <c r="OM1128" s="103" t="n">
        <v>11.5</v>
      </c>
      <c r="ON1128" s="103" t="n">
        <v>13.1</v>
      </c>
      <c r="OO1128" s="104" t="n">
        <f aca="false">AVERAGE(OC1128:ON1128)</f>
        <v>10.775</v>
      </c>
      <c r="PA1128" s="22" t="n">
        <v>1978</v>
      </c>
      <c r="PB1128" s="106" t="s">
        <v>179</v>
      </c>
      <c r="PC1128" s="103" t="n">
        <v>16</v>
      </c>
      <c r="PD1128" s="103" t="n">
        <v>15.5</v>
      </c>
      <c r="PE1128" s="103" t="n">
        <v>15.4</v>
      </c>
      <c r="PF1128" s="103" t="n">
        <v>9.7</v>
      </c>
      <c r="PG1128" s="103" t="n">
        <v>9</v>
      </c>
      <c r="PH1128" s="103" t="n">
        <v>6</v>
      </c>
      <c r="PI1128" s="103" t="n">
        <v>4.9</v>
      </c>
      <c r="PJ1128" s="103" t="n">
        <v>5.3</v>
      </c>
      <c r="PK1128" s="103" t="n">
        <v>7.2</v>
      </c>
      <c r="PL1128" s="103" t="n">
        <v>9.2</v>
      </c>
      <c r="PM1128" s="103" t="n">
        <v>12.2</v>
      </c>
      <c r="PN1128" s="103" t="n">
        <v>13.4</v>
      </c>
      <c r="PO1128" s="104" t="n">
        <f aca="false">AVERAGE(PC1128:PN1128)</f>
        <v>10.3166666666667</v>
      </c>
      <c r="QA1128" s="22" t="n">
        <v>1978</v>
      </c>
      <c r="QB1128" s="106" t="s">
        <v>179</v>
      </c>
      <c r="QC1128" s="103" t="n">
        <v>12.7</v>
      </c>
      <c r="QD1128" s="103" t="n">
        <v>11.5</v>
      </c>
      <c r="QE1128" s="103" t="n">
        <v>12.6</v>
      </c>
      <c r="QF1128" s="103" t="n">
        <v>8.4</v>
      </c>
      <c r="QG1128" s="103" t="n">
        <v>7.6</v>
      </c>
      <c r="QH1128" s="103" t="n">
        <v>4.6</v>
      </c>
      <c r="QI1128" s="103" t="n">
        <v>4</v>
      </c>
      <c r="QJ1128" s="103" t="n">
        <v>4.1</v>
      </c>
      <c r="QK1128" s="103" t="n">
        <v>6.3</v>
      </c>
      <c r="QL1128" s="103" t="n">
        <v>6.6</v>
      </c>
      <c r="QM1128" s="103" t="n">
        <v>9.6</v>
      </c>
      <c r="QN1128" s="103" t="n">
        <v>11.3</v>
      </c>
      <c r="QO1128" s="104" t="n">
        <f aca="false">AVERAGE(QC1128:QN1128)</f>
        <v>8.275</v>
      </c>
      <c r="RA1128" s="22" t="n">
        <v>1978</v>
      </c>
      <c r="RB1128" s="106" t="s">
        <v>179</v>
      </c>
      <c r="RC1128" s="103" t="n">
        <v>10.1</v>
      </c>
      <c r="RD1128" s="103" t="n">
        <v>9.6</v>
      </c>
      <c r="RE1128" s="103" t="n">
        <v>10.8</v>
      </c>
      <c r="RF1128" s="103" t="n">
        <v>6</v>
      </c>
      <c r="RG1128" s="103" t="n">
        <v>5.1</v>
      </c>
      <c r="RH1128" s="103" t="n">
        <v>2.6</v>
      </c>
      <c r="RI1128" s="103" t="n">
        <v>-0.1</v>
      </c>
      <c r="RJ1128" s="103" t="n">
        <v>0.8</v>
      </c>
      <c r="RK1128" s="103" t="n">
        <v>3.7</v>
      </c>
      <c r="RL1128" s="103" t="n">
        <v>4.8</v>
      </c>
      <c r="RM1128" s="103" t="n">
        <v>6.9</v>
      </c>
      <c r="RN1128" s="103" t="n">
        <v>8</v>
      </c>
      <c r="RO1128" s="104" t="n">
        <f aca="false">AVERAGE(RC1128:RN1128)</f>
        <v>5.69166666666667</v>
      </c>
      <c r="SA1128" s="22" t="n">
        <v>1978</v>
      </c>
      <c r="SB1128" s="106" t="s">
        <v>179</v>
      </c>
      <c r="SC1128" s="103" t="n">
        <v>14.4</v>
      </c>
      <c r="SD1128" s="103" t="n">
        <v>13.8</v>
      </c>
      <c r="SE1128" s="103" t="n">
        <v>14</v>
      </c>
      <c r="SF1128" s="103" t="n">
        <v>7.4</v>
      </c>
      <c r="SG1128" s="103" t="n">
        <v>6.7</v>
      </c>
      <c r="SH1128" s="103" t="n">
        <v>3.7</v>
      </c>
      <c r="SI1128" s="103" t="n">
        <v>2.1</v>
      </c>
      <c r="SJ1128" s="103" t="n">
        <v>1.7</v>
      </c>
      <c r="SK1128" s="103" t="n">
        <v>4.8</v>
      </c>
      <c r="SL1128" s="103" t="n">
        <v>5.1</v>
      </c>
      <c r="SM1128" s="103" t="n">
        <v>8.9</v>
      </c>
      <c r="SN1128" s="103" t="n">
        <v>9.4</v>
      </c>
      <c r="SO1128" s="104" t="n">
        <f aca="false">AVERAGE(SC1128:SN1128)</f>
        <v>7.66666666666667</v>
      </c>
      <c r="TA1128" s="22" t="n">
        <v>1978</v>
      </c>
      <c r="TB1128" s="106" t="s">
        <v>179</v>
      </c>
      <c r="TC1128" s="103" t="n">
        <v>12.2</v>
      </c>
      <c r="TD1128" s="103" t="n">
        <v>12.9</v>
      </c>
      <c r="TE1128" s="103" t="n">
        <v>13.9</v>
      </c>
      <c r="TF1128" s="103" t="n">
        <v>9.1</v>
      </c>
      <c r="TG1128" s="103" t="n">
        <v>7.1</v>
      </c>
      <c r="TH1128" s="103" t="n">
        <v>6</v>
      </c>
      <c r="TI1128" s="103" t="n">
        <v>3.3</v>
      </c>
      <c r="TJ1128" s="103" t="n">
        <v>3.2</v>
      </c>
      <c r="TK1128" s="103" t="n">
        <v>6.1</v>
      </c>
      <c r="TL1128" s="103" t="n">
        <v>6.9</v>
      </c>
      <c r="TM1128" s="103" t="n">
        <v>10.5</v>
      </c>
      <c r="TN1128" s="103" t="n">
        <v>11.2</v>
      </c>
      <c r="TO1128" s="104" t="n">
        <f aca="false">AVERAGE(TC1128:TN1128)</f>
        <v>8.53333333333333</v>
      </c>
      <c r="UA1128" s="22" t="n">
        <v>1978</v>
      </c>
      <c r="UB1128" s="106" t="s">
        <v>179</v>
      </c>
      <c r="UC1128" s="103" t="n">
        <v>13.5</v>
      </c>
      <c r="UD1128" s="103" t="n">
        <v>13.5</v>
      </c>
      <c r="UE1128" s="103" t="n">
        <v>14.4</v>
      </c>
      <c r="UF1128" s="103" t="n">
        <v>8.8</v>
      </c>
      <c r="UG1128" s="103" t="n">
        <v>8</v>
      </c>
      <c r="UH1128" s="103" t="n">
        <v>5.8</v>
      </c>
      <c r="UI1128" s="103" t="n">
        <v>3.9</v>
      </c>
      <c r="UJ1128" s="103" t="n">
        <v>3.3</v>
      </c>
      <c r="UK1128" s="103" t="n">
        <v>6.9</v>
      </c>
      <c r="UL1128" s="103" t="n">
        <v>6.7</v>
      </c>
      <c r="UM1128" s="103" t="n">
        <v>10.7</v>
      </c>
      <c r="UN1128" s="103" t="n">
        <v>11.4</v>
      </c>
      <c r="UO1128" s="104" t="n">
        <f aca="false">AVERAGE(UC1128:UN1128)</f>
        <v>8.90833333333333</v>
      </c>
      <c r="VA1128" s="22" t="n">
        <v>1978</v>
      </c>
      <c r="VB1128" s="106" t="s">
        <v>179</v>
      </c>
      <c r="VC1128" s="103" t="n">
        <v>12.5</v>
      </c>
      <c r="VD1128" s="103" t="n">
        <v>12.1</v>
      </c>
      <c r="VE1128" s="103" t="n">
        <v>12.4</v>
      </c>
      <c r="VF1128" s="103" t="n">
        <v>8.4</v>
      </c>
      <c r="VG1128" s="103" t="n">
        <v>7.9</v>
      </c>
      <c r="VH1128" s="103" t="n">
        <v>5.5</v>
      </c>
      <c r="VI1128" s="103" t="n">
        <v>4</v>
      </c>
      <c r="VJ1128" s="103" t="n">
        <v>4</v>
      </c>
      <c r="VK1128" s="103" t="n">
        <v>6.6</v>
      </c>
      <c r="VL1128" s="103" t="n">
        <v>7.4</v>
      </c>
      <c r="VM1128" s="103" t="n">
        <v>10.1</v>
      </c>
      <c r="VN1128" s="103" t="n">
        <v>11</v>
      </c>
      <c r="VO1128" s="104" t="n">
        <f aca="false">AVERAGE(VC1128:VN1128)</f>
        <v>8.49166666666667</v>
      </c>
      <c r="WA1128" s="22" t="n">
        <v>1978</v>
      </c>
      <c r="WB1128" s="106" t="s">
        <v>179</v>
      </c>
      <c r="WC1128" s="103" t="n">
        <v>15.3</v>
      </c>
      <c r="WD1128" s="103" t="n">
        <v>14.6</v>
      </c>
      <c r="WE1128" s="103" t="n">
        <v>15.4</v>
      </c>
      <c r="WF1128" s="103" t="n">
        <v>9.8</v>
      </c>
      <c r="WG1128" s="103" t="n">
        <v>8.8</v>
      </c>
      <c r="WH1128" s="103" t="n">
        <v>5.5</v>
      </c>
      <c r="WI1128" s="103" t="n">
        <v>4.7</v>
      </c>
      <c r="WJ1128" s="103" t="n">
        <v>4.9</v>
      </c>
      <c r="WK1128" s="103" t="n">
        <v>7.9</v>
      </c>
      <c r="WL1128" s="103" t="n">
        <v>8.7</v>
      </c>
      <c r="WM1128" s="103" t="n">
        <v>11.7</v>
      </c>
      <c r="WN1128" s="103" t="n">
        <v>12.9</v>
      </c>
      <c r="WO1128" s="104" t="n">
        <f aca="false">AVERAGE(WC1128:WN1128)</f>
        <v>10.0166666666667</v>
      </c>
      <c r="XA1128" s="22" t="n">
        <v>1978</v>
      </c>
      <c r="XB1128" s="106" t="s">
        <v>179</v>
      </c>
      <c r="XC1128" s="103" t="n">
        <v>15.4</v>
      </c>
      <c r="XD1128" s="103" t="n">
        <v>15.2</v>
      </c>
      <c r="XE1128" s="103" t="n">
        <v>15</v>
      </c>
      <c r="XF1128" s="103" t="n">
        <v>8.5</v>
      </c>
      <c r="XG1128" s="103" t="n">
        <v>7.2</v>
      </c>
      <c r="XH1128" s="103" t="n">
        <v>5.2</v>
      </c>
      <c r="XI1128" s="103" t="n">
        <v>3.6</v>
      </c>
      <c r="XJ1128" s="103" t="n">
        <v>3.4</v>
      </c>
      <c r="XK1128" s="103" t="n">
        <v>6.5</v>
      </c>
      <c r="XL1128" s="103" t="n">
        <v>7.6</v>
      </c>
      <c r="XM1128" s="103" t="n">
        <v>11</v>
      </c>
      <c r="XN1128" s="103" t="n">
        <v>12.1</v>
      </c>
      <c r="XO1128" s="104" t="n">
        <f aca="false">AVERAGE(XC1128:XN1128)</f>
        <v>9.225</v>
      </c>
      <c r="YA1128" s="22" t="n">
        <v>1978</v>
      </c>
      <c r="YB1128" s="106" t="s">
        <v>179</v>
      </c>
      <c r="YC1128" s="103" t="n">
        <v>13</v>
      </c>
      <c r="YD1128" s="103" t="n">
        <v>12.8</v>
      </c>
      <c r="YE1128" s="103" t="n">
        <v>13.3</v>
      </c>
      <c r="YF1128" s="103" t="n">
        <v>10.6</v>
      </c>
      <c r="YG1128" s="103" t="n">
        <v>10.4</v>
      </c>
      <c r="YH1128" s="103" t="n">
        <v>7.4</v>
      </c>
      <c r="YI1128" s="103" t="n">
        <v>6.5</v>
      </c>
      <c r="YJ1128" s="103" t="n">
        <v>7.2</v>
      </c>
      <c r="YK1128" s="103" t="n">
        <v>8.5</v>
      </c>
      <c r="YL1128" s="103" t="n">
        <v>10</v>
      </c>
      <c r="YM1128" s="103" t="n">
        <v>12</v>
      </c>
      <c r="YN1128" s="103" t="n">
        <v>12.2</v>
      </c>
      <c r="YO1128" s="104" t="n">
        <f aca="false">AVERAGE(YC1128:YN1128)</f>
        <v>10.325</v>
      </c>
      <c r="ZA1128" s="22" t="n">
        <v>1978</v>
      </c>
      <c r="ZB1128" s="106" t="s">
        <v>179</v>
      </c>
      <c r="ZC1128" s="103" t="n">
        <v>14</v>
      </c>
      <c r="ZD1128" s="103" t="n">
        <v>14</v>
      </c>
      <c r="ZE1128" s="103" t="n">
        <v>14.9</v>
      </c>
      <c r="ZF1128" s="103" t="n">
        <v>13</v>
      </c>
      <c r="ZG1128" s="103" t="n">
        <v>12.7</v>
      </c>
      <c r="ZH1128" s="103" t="n">
        <v>10.2</v>
      </c>
      <c r="ZI1128" s="103" t="n">
        <v>8.2</v>
      </c>
      <c r="ZJ1128" s="103" t="n">
        <v>7.8</v>
      </c>
      <c r="ZK1128" s="103" t="n">
        <v>9.3</v>
      </c>
      <c r="ZL1128" s="103" t="n">
        <v>10.9</v>
      </c>
      <c r="ZM1128" s="103" t="n">
        <v>11.9</v>
      </c>
      <c r="ZN1128" s="103" t="n">
        <v>12.6</v>
      </c>
      <c r="ZO1128" s="104" t="n">
        <f aca="false">AVERAGE(ZC1128:ZN1128)</f>
        <v>11.625</v>
      </c>
    </row>
    <row r="1129" customFormat="false" ht="12.8" hidden="false" customHeight="false" outlineLevel="0" collapsed="false">
      <c r="A1129" s="97"/>
      <c r="B1129" s="11" t="n">
        <f aca="false">AVERAGE(AO1129,BO1129,CO1129,DO1129,EO1129,FO1129,GO1129,HO1129,IO1129,JO1129,KO1129,LO1129,MO1129,NO1129,OO1129,PO1129,QO1129,RO1129,SO1129,TO1129,UO1129,VO1129,WO1129,XO1129,YO1129,ZO1129)</f>
        <v>9.04567307692308</v>
      </c>
      <c r="C1129" s="98" t="n">
        <f aca="false">AVERAGE(B1125:B1129)</f>
        <v>8.95355769230769</v>
      </c>
      <c r="D1129" s="99" t="n">
        <f aca="false">AVERAGE(B1120:B1129)</f>
        <v>8.97451923076923</v>
      </c>
      <c r="E1129" s="11" t="n">
        <f aca="false">AVERAGE(B1110:B1129)</f>
        <v>8.87956330128205</v>
      </c>
      <c r="F1129" s="100" t="n">
        <f aca="false">AVERAGE(B1080:B1129)</f>
        <v>8.74682145979021</v>
      </c>
      <c r="G1129" s="3" t="n">
        <f aca="false">MAX(AC1129:AN1129,BC1129:BN1129,CC1129:CN1129,DC1129:DN1129,EC1129:EN1129,FC1129:FN1129,GC1129:GN1129,HC1129:HN1129,IC1129:IN1129,JC1129:JN1129,KC1129:KN1129,LC1129:LN1129,MC1129:MN1129,NC1129:NN1129,OC1129:ON1129,PC1129:PN1129,QC1129:QN1129,RC1129:RN1129,SC1129:SN1129,TC1129:TN1129,UC1129:UN1129,VC1129:VN1129,WC1129:WN1129,XC1129:XN1129,YC1129:YN1129,ZC1129:ZN1129,)</f>
        <v>19</v>
      </c>
      <c r="H1129" s="19" t="n">
        <f aca="false">MEDIAN(AC1129:AN1129,BC1129:BN1129,CC1129:CN1129,DC1129:DN1129,EC1129:EN1129,FC1129:FN1129,GC1129:GN1129,HC1129:HN1129,IC1129:IN1129,JC1129:JN1129,KC1129:KN1129,LC1129:LN1129,MC1129:MN1129,NC1129:NN1129,OC1129:ON1129,PC1129:PN1129,QC1129:QN1129,RC1129:RN1129,SC1129:SN1129,TC1129:TN1129,UC1129:UN1129,VC1129:VN1129,WC1129:WN1129,XC1129:XN1129,YC1129:YN1129,ZC1129:ZN1129,)</f>
        <v>8.9</v>
      </c>
      <c r="I1129" s="5" t="n">
        <f aca="false">MIN(AC1129:AN1129,BC1129:BN1129,CC1129:CN1129,DC1129:DN1129,EC1129:EN1129,FC1129:FN1129,GC1129:GN1129,HC1129:HN1129,IC1129:IN1129,JC1129:JN1129,KC1129:KN1129,LC1129:LN1129,MC1129:MN1129,NC1129:NN1129,OC1129:ON1129,PC1129:PN1129,QC1129:QN1129,RC1129:RN1129,SC1129:SN1129,TC1129:TN1129,UC1129:UN1129,VC1129:VN1129,WC1129:WN1129,XC1129:XN1129,YC1129:YN1129,ZC1129:ZN1129)</f>
        <v>-0.7</v>
      </c>
      <c r="J1129" s="5" t="n">
        <f aca="false">MIN(AC1129:AN1129,BC1129:BN1129,CC1129:CN1129,DC1129:DN1129,EC1129:EN1129,FC1129:FN1129,GC1129:GN1129,HC1129:HN1129,IC1129:IN1129,JC1129:JN1129,KC1129:KN1129,LC1129:LN1129,MC1129:MN1129,NC1129:NN1129,OC1129:ON1129,PC1129:PN1129,QC1129:QN1129,SC1129:SN1129,TC1129:TN1129,UC1129:UN1129,VC1129:VN1129,WC1129:WN1129,XC1129:XN1129,YC1129:YN1129,ZC1129:ZN1129)</f>
        <v>1</v>
      </c>
      <c r="K1129" s="101" t="n">
        <f aca="false">(G1129+I1129)/2</f>
        <v>9.15</v>
      </c>
      <c r="AB1129" s="102" t="n">
        <v>1979</v>
      </c>
      <c r="AC1129" s="103" t="n">
        <v>12.6</v>
      </c>
      <c r="AD1129" s="103" t="n">
        <v>11.7</v>
      </c>
      <c r="AE1129" s="103" t="n">
        <v>9.8</v>
      </c>
      <c r="AF1129" s="103" t="n">
        <v>5.6</v>
      </c>
      <c r="AG1129" s="103" t="n">
        <v>5.1</v>
      </c>
      <c r="AH1129" s="103" t="n">
        <v>5.1</v>
      </c>
      <c r="AI1129" s="103" t="n">
        <v>2.5</v>
      </c>
      <c r="AJ1129" s="103" t="n">
        <v>3.9</v>
      </c>
      <c r="AK1129" s="103" t="n">
        <v>5.7</v>
      </c>
      <c r="AL1129" s="103" t="n">
        <v>6.8</v>
      </c>
      <c r="AM1129" s="103" t="n">
        <v>8.2</v>
      </c>
      <c r="AN1129" s="103" t="n">
        <v>8.7</v>
      </c>
      <c r="AO1129" s="104" t="n">
        <f aca="false">AVERAGE(AC1129:AN1129)</f>
        <v>7.14166666666667</v>
      </c>
      <c r="BA1129" s="22" t="n">
        <v>1979</v>
      </c>
      <c r="BB1129" s="106" t="s">
        <v>180</v>
      </c>
      <c r="BC1129" s="103" t="n">
        <v>14.4</v>
      </c>
      <c r="BD1129" s="103" t="n">
        <v>14.2</v>
      </c>
      <c r="BE1129" s="103" t="n">
        <v>13.1</v>
      </c>
      <c r="BF1129" s="103" t="n">
        <v>9.2</v>
      </c>
      <c r="BG1129" s="103" t="n">
        <v>6.7</v>
      </c>
      <c r="BH1129" s="105" t="n">
        <f aca="false">(BH1128+BH1130)/2</f>
        <v>6.25</v>
      </c>
      <c r="BI1129" s="103" t="n">
        <v>3.4</v>
      </c>
      <c r="BJ1129" s="103" t="n">
        <v>4.2</v>
      </c>
      <c r="BK1129" s="103" t="n">
        <v>6.5</v>
      </c>
      <c r="BL1129" s="103" t="n">
        <v>7.9</v>
      </c>
      <c r="BM1129" s="103" t="n">
        <v>10.3</v>
      </c>
      <c r="BN1129" s="103" t="n">
        <v>11.5</v>
      </c>
      <c r="BO1129" s="104" t="n">
        <f aca="false">AVERAGE(BC1129:BN1129)</f>
        <v>8.97083333333333</v>
      </c>
      <c r="CA1129" s="22" t="n">
        <v>1979</v>
      </c>
      <c r="CB1129" s="106" t="s">
        <v>180</v>
      </c>
      <c r="CC1129" s="103" t="n">
        <v>12.7</v>
      </c>
      <c r="CD1129" s="103" t="n">
        <v>10.6</v>
      </c>
      <c r="CE1129" s="103" t="n">
        <v>9.9</v>
      </c>
      <c r="CF1129" s="103" t="n">
        <v>5.4</v>
      </c>
      <c r="CG1129" s="103" t="n">
        <v>5.3</v>
      </c>
      <c r="CH1129" s="103" t="n">
        <v>4.7</v>
      </c>
      <c r="CI1129" s="103" t="n">
        <v>1.7</v>
      </c>
      <c r="CJ1129" s="103" t="n">
        <v>2.3</v>
      </c>
      <c r="CK1129" s="103" t="n">
        <v>4.6</v>
      </c>
      <c r="CL1129" s="103" t="n">
        <v>6.6</v>
      </c>
      <c r="CM1129" s="103" t="n">
        <v>8.4</v>
      </c>
      <c r="CN1129" s="103" t="n">
        <v>8.6</v>
      </c>
      <c r="CO1129" s="104" t="n">
        <f aca="false">AVERAGE(CC1129:CN1129)</f>
        <v>6.73333333333333</v>
      </c>
      <c r="DA1129" s="22" t="n">
        <v>1979</v>
      </c>
      <c r="DB1129" s="106" t="s">
        <v>180</v>
      </c>
      <c r="DC1129" s="103" t="n">
        <v>16.5</v>
      </c>
      <c r="DD1129" s="103" t="n">
        <v>15.4</v>
      </c>
      <c r="DE1129" s="103" t="n">
        <v>12.6</v>
      </c>
      <c r="DF1129" s="103" t="n">
        <v>7.7</v>
      </c>
      <c r="DG1129" s="103" t="n">
        <v>4.3</v>
      </c>
      <c r="DH1129" s="103" t="n">
        <v>4.8</v>
      </c>
      <c r="DI1129" s="103" t="n">
        <v>1.4</v>
      </c>
      <c r="DJ1129" s="103" t="n">
        <v>3.2</v>
      </c>
      <c r="DK1129" s="103" t="n">
        <v>5.9</v>
      </c>
      <c r="DL1129" s="103" t="n">
        <v>7.9</v>
      </c>
      <c r="DM1129" s="103" t="n">
        <v>10.6</v>
      </c>
      <c r="DN1129" s="103" t="n">
        <v>11.6</v>
      </c>
      <c r="DO1129" s="104" t="n">
        <f aca="false">AVERAGE(DC1129:DN1129)</f>
        <v>8.49166666666667</v>
      </c>
      <c r="EA1129" s="22" t="n">
        <v>1979</v>
      </c>
      <c r="EB1129" s="106" t="s">
        <v>180</v>
      </c>
      <c r="EC1129" s="103" t="n">
        <v>14.3</v>
      </c>
      <c r="ED1129" s="103" t="n">
        <v>14.3</v>
      </c>
      <c r="EE1129" s="103" t="n">
        <v>13.9</v>
      </c>
      <c r="EF1129" s="103" t="n">
        <v>11</v>
      </c>
      <c r="EG1129" s="103" t="n">
        <v>10</v>
      </c>
      <c r="EH1129" s="103" t="n">
        <v>9</v>
      </c>
      <c r="EI1129" s="103" t="n">
        <v>7.2</v>
      </c>
      <c r="EJ1129" s="103" t="n">
        <v>8</v>
      </c>
      <c r="EK1129" s="103" t="n">
        <v>8.5</v>
      </c>
      <c r="EL1129" s="103" t="n">
        <v>9.5</v>
      </c>
      <c r="EM1129" s="103" t="n">
        <v>11.5</v>
      </c>
      <c r="EN1129" s="103" t="n">
        <v>11.9</v>
      </c>
      <c r="EO1129" s="104" t="n">
        <f aca="false">AVERAGE(EC1129:EN1129)</f>
        <v>10.7583333333333</v>
      </c>
      <c r="FA1129" s="22" t="n">
        <v>1979</v>
      </c>
      <c r="FB1129" s="106" t="s">
        <v>180</v>
      </c>
      <c r="FC1129" s="103" t="n">
        <v>14.6</v>
      </c>
      <c r="FD1129" s="103" t="n">
        <v>13.7</v>
      </c>
      <c r="FE1129" s="103" t="n">
        <v>11</v>
      </c>
      <c r="FF1129" s="103" t="n">
        <v>6.3</v>
      </c>
      <c r="FG1129" s="103" t="n">
        <v>4.1</v>
      </c>
      <c r="FH1129" s="103" t="n">
        <v>4.4</v>
      </c>
      <c r="FI1129" s="103" t="n">
        <v>1.9</v>
      </c>
      <c r="FJ1129" s="103" t="n">
        <v>3.2</v>
      </c>
      <c r="FK1129" s="103" t="n">
        <v>5.7</v>
      </c>
      <c r="FL1129" s="103" t="n">
        <v>7.2</v>
      </c>
      <c r="FM1129" s="103" t="n">
        <v>10.1</v>
      </c>
      <c r="FN1129" s="103" t="n">
        <v>11.2</v>
      </c>
      <c r="FO1129" s="104" t="n">
        <f aca="false">AVERAGE(FC1129:FN1129)</f>
        <v>7.78333333333333</v>
      </c>
      <c r="GA1129" s="22" t="n">
        <v>1979</v>
      </c>
      <c r="GB1129" s="106" t="s">
        <v>180</v>
      </c>
      <c r="GC1129" s="103" t="n">
        <v>16.9</v>
      </c>
      <c r="GD1129" s="103" t="n">
        <v>16.1</v>
      </c>
      <c r="GE1129" s="103" t="n">
        <v>13.5</v>
      </c>
      <c r="GF1129" s="103" t="n">
        <v>8.8</v>
      </c>
      <c r="GG1129" s="103" t="n">
        <v>6</v>
      </c>
      <c r="GH1129" s="103" t="n">
        <v>6.2</v>
      </c>
      <c r="GI1129" s="103" t="n">
        <v>2.8</v>
      </c>
      <c r="GJ1129" s="103" t="n">
        <v>4.4</v>
      </c>
      <c r="GK1129" s="103" t="n">
        <v>7.1</v>
      </c>
      <c r="GL1129" s="103" t="n">
        <v>8.9</v>
      </c>
      <c r="GM1129" s="103" t="n">
        <v>11.8</v>
      </c>
      <c r="GN1129" s="103" t="n">
        <v>13.3</v>
      </c>
      <c r="GO1129" s="104" t="n">
        <f aca="false">AVERAGE(GC1129:GN1129)</f>
        <v>9.65</v>
      </c>
      <c r="HA1129" s="22" t="n">
        <v>1979</v>
      </c>
      <c r="HB1129" s="106" t="s">
        <v>180</v>
      </c>
      <c r="HC1129" s="103" t="n">
        <v>17.2</v>
      </c>
      <c r="HD1129" s="103" t="n">
        <v>17.1</v>
      </c>
      <c r="HE1129" s="103" t="n">
        <v>16.2</v>
      </c>
      <c r="HF1129" s="103" t="n">
        <v>13.1</v>
      </c>
      <c r="HG1129" s="103" t="n">
        <v>11.7</v>
      </c>
      <c r="HH1129" s="103" t="n">
        <v>9.9</v>
      </c>
      <c r="HI1129" s="103" t="n">
        <v>8.5</v>
      </c>
      <c r="HJ1129" s="103" t="n">
        <v>8.8</v>
      </c>
      <c r="HK1129" s="103" t="n">
        <v>10.2</v>
      </c>
      <c r="HL1129" s="103" t="n">
        <v>11.7</v>
      </c>
      <c r="HM1129" s="103" t="n">
        <v>13.7</v>
      </c>
      <c r="HN1129" s="103" t="n">
        <v>15.2</v>
      </c>
      <c r="HO1129" s="104" t="n">
        <f aca="false">AVERAGE(HC1129:HN1129)</f>
        <v>12.775</v>
      </c>
      <c r="IA1129" s="22" t="n">
        <v>1979</v>
      </c>
      <c r="IB1129" s="106" t="s">
        <v>180</v>
      </c>
      <c r="IC1129" s="103" t="n">
        <v>14.8</v>
      </c>
      <c r="ID1129" s="103" t="n">
        <v>14.9</v>
      </c>
      <c r="IE1129" s="103" t="n">
        <v>13.3</v>
      </c>
      <c r="IF1129" s="103" t="n">
        <v>9.3</v>
      </c>
      <c r="IG1129" s="103" t="n">
        <v>7.5</v>
      </c>
      <c r="IH1129" s="103" t="n">
        <v>5.7</v>
      </c>
      <c r="II1129" s="103" t="n">
        <v>4.5</v>
      </c>
      <c r="IJ1129" s="103" t="n">
        <v>5.6</v>
      </c>
      <c r="IK1129" s="103" t="n">
        <v>6.9</v>
      </c>
      <c r="IL1129" s="103" t="n">
        <v>8.6</v>
      </c>
      <c r="IM1129" s="103" t="n">
        <v>11</v>
      </c>
      <c r="IN1129" s="103" t="n">
        <v>11.6</v>
      </c>
      <c r="IO1129" s="104" t="n">
        <f aca="false">AVERAGE(IC1129:IN1129)</f>
        <v>9.475</v>
      </c>
      <c r="JA1129" s="22" t="n">
        <v>1979</v>
      </c>
      <c r="JB1129" s="106" t="s">
        <v>180</v>
      </c>
      <c r="JC1129" s="103" t="n">
        <v>12.9</v>
      </c>
      <c r="JD1129" s="103" t="n">
        <v>12.8</v>
      </c>
      <c r="JE1129" s="103" t="n">
        <v>11</v>
      </c>
      <c r="JF1129" s="103" t="n">
        <v>7.9</v>
      </c>
      <c r="JG1129" s="103" t="n">
        <v>6.4</v>
      </c>
      <c r="JH1129" s="103" t="n">
        <v>6.4</v>
      </c>
      <c r="JI1129" s="103" t="n">
        <v>4.1</v>
      </c>
      <c r="JJ1129" s="103" t="n">
        <v>5</v>
      </c>
      <c r="JK1129" s="103" t="n">
        <v>6.9</v>
      </c>
      <c r="JL1129" s="103" t="n">
        <v>8.1</v>
      </c>
      <c r="JM1129" s="103" t="n">
        <v>9.9</v>
      </c>
      <c r="JN1129" s="103" t="n">
        <v>11.6</v>
      </c>
      <c r="JO1129" s="104" t="n">
        <f aca="false">AVERAGE(JC1129:JN1129)</f>
        <v>8.58333333333333</v>
      </c>
      <c r="KA1129" s="22" t="n">
        <v>1979</v>
      </c>
      <c r="KB1129" s="106" t="s">
        <v>180</v>
      </c>
      <c r="KC1129" s="103" t="n">
        <v>14.6</v>
      </c>
      <c r="KD1129" s="103" t="n">
        <v>13.6</v>
      </c>
      <c r="KE1129" s="103" t="n">
        <v>11.4</v>
      </c>
      <c r="KF1129" s="103" t="n">
        <v>7.6</v>
      </c>
      <c r="KG1129" s="103" t="n">
        <v>5.8</v>
      </c>
      <c r="KH1129" s="103" t="n">
        <v>4.8</v>
      </c>
      <c r="KI1129" s="103" t="n">
        <v>2.4</v>
      </c>
      <c r="KJ1129" s="103" t="n">
        <v>4.3</v>
      </c>
      <c r="KK1129" s="103" t="n">
        <v>6.5</v>
      </c>
      <c r="KL1129" s="103" t="n">
        <v>7.8</v>
      </c>
      <c r="KM1129" s="103" t="n">
        <v>9.8</v>
      </c>
      <c r="KN1129" s="103" t="n">
        <v>11.7</v>
      </c>
      <c r="KO1129" s="104" t="n">
        <f aca="false">AVERAGE(KC1129:KN1129)</f>
        <v>8.35833333333333</v>
      </c>
      <c r="LA1129" s="22" t="n">
        <v>1979</v>
      </c>
      <c r="LB1129" s="106" t="s">
        <v>180</v>
      </c>
      <c r="LC1129" s="103" t="n">
        <v>16.8</v>
      </c>
      <c r="LD1129" s="103" t="n">
        <v>16.1</v>
      </c>
      <c r="LE1129" s="103" t="n">
        <v>13.6</v>
      </c>
      <c r="LF1129" s="103" t="n">
        <v>9.5</v>
      </c>
      <c r="LG1129" s="103" t="n">
        <v>6.7</v>
      </c>
      <c r="LH1129" s="103" t="n">
        <v>5.9</v>
      </c>
      <c r="LI1129" s="103" t="n">
        <v>3.6</v>
      </c>
      <c r="LJ1129" s="103" t="n">
        <v>4.9</v>
      </c>
      <c r="LK1129" s="103" t="n">
        <v>7.6</v>
      </c>
      <c r="LL1129" s="103" t="n">
        <v>9.3</v>
      </c>
      <c r="LM1129" s="103" t="n">
        <v>11.7</v>
      </c>
      <c r="LN1129" s="103" t="n">
        <v>13.7</v>
      </c>
      <c r="LO1129" s="104" t="n">
        <f aca="false">AVERAGE(LC1129:LN1129)</f>
        <v>9.95</v>
      </c>
      <c r="MA1129" s="22" t="n">
        <v>1979</v>
      </c>
      <c r="MB1129" s="106" t="s">
        <v>180</v>
      </c>
      <c r="MC1129" s="103" t="n">
        <v>15.7</v>
      </c>
      <c r="MD1129" s="103" t="n">
        <v>15.4</v>
      </c>
      <c r="ME1129" s="103" t="n">
        <v>13.3</v>
      </c>
      <c r="MF1129" s="103" t="n">
        <v>9.5</v>
      </c>
      <c r="MG1129" s="103" t="n">
        <v>7.5</v>
      </c>
      <c r="MH1129" s="103" t="n">
        <v>7.1</v>
      </c>
      <c r="MI1129" s="103" t="n">
        <v>4.5</v>
      </c>
      <c r="MJ1129" s="103" t="n">
        <v>5.7</v>
      </c>
      <c r="MK1129" s="103" t="n">
        <v>7.4</v>
      </c>
      <c r="ML1129" s="103" t="n">
        <v>9</v>
      </c>
      <c r="MM1129" s="103" t="n">
        <v>11.4</v>
      </c>
      <c r="MN1129" s="103" t="n">
        <v>11.6</v>
      </c>
      <c r="MO1129" s="104" t="n">
        <f aca="false">AVERAGE(MC1129:MN1129)</f>
        <v>9.84166666666667</v>
      </c>
      <c r="NA1129" s="22" t="n">
        <v>1979</v>
      </c>
      <c r="NB1129" s="106" t="s">
        <v>180</v>
      </c>
      <c r="NC1129" s="103" t="n">
        <v>15</v>
      </c>
      <c r="ND1129" s="103" t="n">
        <v>14.5</v>
      </c>
      <c r="NE1129" s="103" t="n">
        <v>11.9</v>
      </c>
      <c r="NF1129" s="103" t="n">
        <v>7.8</v>
      </c>
      <c r="NG1129" s="103" t="n">
        <v>6.4</v>
      </c>
      <c r="NH1129" s="103" t="n">
        <v>4.9</v>
      </c>
      <c r="NI1129" s="103" t="n">
        <v>2.7</v>
      </c>
      <c r="NJ1129" s="103" t="n">
        <v>3.7</v>
      </c>
      <c r="NK1129" s="103" t="n">
        <v>6.3</v>
      </c>
      <c r="NL1129" s="103" t="n">
        <v>7.9</v>
      </c>
      <c r="NM1129" s="103" t="n">
        <v>10.4</v>
      </c>
      <c r="NN1129" s="103" t="n">
        <v>12</v>
      </c>
      <c r="NO1129" s="104" t="n">
        <f aca="false">AVERAGE(NC1129:NN1129)</f>
        <v>8.625</v>
      </c>
      <c r="OA1129" s="22" t="n">
        <v>1979</v>
      </c>
      <c r="OB1129" s="106" t="n">
        <v>1979</v>
      </c>
      <c r="OC1129" s="103" t="n">
        <v>14.6</v>
      </c>
      <c r="OD1129" s="103" t="n">
        <v>14.1</v>
      </c>
      <c r="OE1129" s="103" t="n">
        <v>14.8</v>
      </c>
      <c r="OF1129" s="103" t="n">
        <v>10.9</v>
      </c>
      <c r="OG1129" s="103" t="n">
        <v>10.9</v>
      </c>
      <c r="OH1129" s="103" t="n">
        <v>7.8</v>
      </c>
      <c r="OI1129" s="103" t="n">
        <v>6.7</v>
      </c>
      <c r="OJ1129" s="103" t="n">
        <v>6.7</v>
      </c>
      <c r="OK1129" s="103" t="n">
        <v>9.1</v>
      </c>
      <c r="OL1129" s="103" t="n">
        <v>10.5</v>
      </c>
      <c r="OM1129" s="103" t="n">
        <v>12.7</v>
      </c>
      <c r="ON1129" s="103" t="n">
        <v>13.2</v>
      </c>
      <c r="OO1129" s="104" t="n">
        <f aca="false">AVERAGE(OC1129:ON1129)</f>
        <v>11</v>
      </c>
      <c r="PA1129" s="22" t="n">
        <v>1979</v>
      </c>
      <c r="PB1129" s="106" t="s">
        <v>180</v>
      </c>
      <c r="PC1129" s="103" t="n">
        <v>19</v>
      </c>
      <c r="PD1129" s="103" t="n">
        <v>17.2</v>
      </c>
      <c r="PE1129" s="103" t="n">
        <v>13.8</v>
      </c>
      <c r="PF1129" s="103" t="n">
        <v>9.4</v>
      </c>
      <c r="PG1129" s="103" t="n">
        <v>7.2</v>
      </c>
      <c r="PH1129" s="103" t="n">
        <v>5.8</v>
      </c>
      <c r="PI1129" s="103" t="n">
        <v>3.9</v>
      </c>
      <c r="PJ1129" s="103" t="n">
        <v>4.7</v>
      </c>
      <c r="PK1129" s="103" t="n">
        <v>8.9</v>
      </c>
      <c r="PL1129" s="103" t="n">
        <v>9.6</v>
      </c>
      <c r="PM1129" s="103" t="n">
        <v>13.2</v>
      </c>
      <c r="PN1129" s="103" t="n">
        <v>14.8</v>
      </c>
      <c r="PO1129" s="104" t="n">
        <f aca="false">AVERAGE(PC1129:PN1129)</f>
        <v>10.625</v>
      </c>
      <c r="QA1129" s="22" t="n">
        <v>1979</v>
      </c>
      <c r="QB1129" s="106" t="s">
        <v>180</v>
      </c>
      <c r="QC1129" s="103" t="n">
        <v>14.7</v>
      </c>
      <c r="QD1129" s="103" t="n">
        <v>13.5</v>
      </c>
      <c r="QE1129" s="103" t="n">
        <v>11.1</v>
      </c>
      <c r="QF1129" s="103" t="n">
        <v>7.6</v>
      </c>
      <c r="QG1129" s="103" t="n">
        <v>5.8</v>
      </c>
      <c r="QH1129" s="103" t="n">
        <v>4.6</v>
      </c>
      <c r="QI1129" s="103" t="n">
        <v>2.8</v>
      </c>
      <c r="QJ1129" s="103" t="n">
        <v>4.2</v>
      </c>
      <c r="QK1129" s="103" t="n">
        <v>6.8</v>
      </c>
      <c r="QL1129" s="103" t="n">
        <v>7.3</v>
      </c>
      <c r="QM1129" s="103" t="n">
        <v>9.6</v>
      </c>
      <c r="QN1129" s="103" t="n">
        <v>11.8</v>
      </c>
      <c r="QO1129" s="104" t="n">
        <f aca="false">AVERAGE(QC1129:QN1129)</f>
        <v>8.31666666666667</v>
      </c>
      <c r="RA1129" s="22" t="n">
        <v>1979</v>
      </c>
      <c r="RB1129" s="106" t="s">
        <v>180</v>
      </c>
      <c r="RC1129" s="103" t="n">
        <v>11.1</v>
      </c>
      <c r="RD1129" s="103" t="n">
        <v>9.7</v>
      </c>
      <c r="RE1129" s="103" t="n">
        <v>8.9</v>
      </c>
      <c r="RF1129" s="103" t="n">
        <v>4.6</v>
      </c>
      <c r="RG1129" s="103" t="n">
        <v>2.3</v>
      </c>
      <c r="RH1129" s="103" t="n">
        <v>1.3</v>
      </c>
      <c r="RI1129" s="103" t="n">
        <v>-0.7</v>
      </c>
      <c r="RJ1129" s="103" t="n">
        <v>-0.1</v>
      </c>
      <c r="RK1129" s="103" t="n">
        <v>2.7</v>
      </c>
      <c r="RL1129" s="103" t="n">
        <v>4.3</v>
      </c>
      <c r="RM1129" s="103" t="n">
        <v>6.8</v>
      </c>
      <c r="RN1129" s="103" t="n">
        <v>7.1</v>
      </c>
      <c r="RO1129" s="104" t="n">
        <f aca="false">AVERAGE(RC1129:RN1129)</f>
        <v>4.83333333333333</v>
      </c>
      <c r="SA1129" s="22" t="n">
        <v>1979</v>
      </c>
      <c r="SB1129" s="106" t="s">
        <v>180</v>
      </c>
      <c r="SC1129" s="103" t="n">
        <v>15</v>
      </c>
      <c r="SD1129" s="103" t="n">
        <v>13.8</v>
      </c>
      <c r="SE1129" s="103" t="n">
        <v>10.4</v>
      </c>
      <c r="SF1129" s="103" t="n">
        <v>6.4</v>
      </c>
      <c r="SG1129" s="103" t="n">
        <v>2.8</v>
      </c>
      <c r="SH1129" s="103" t="n">
        <v>4.5</v>
      </c>
      <c r="SI1129" s="103" t="n">
        <v>1</v>
      </c>
      <c r="SJ1129" s="103" t="n">
        <v>1.7</v>
      </c>
      <c r="SK1129" s="103" t="n">
        <v>4.5</v>
      </c>
      <c r="SL1129" s="103" t="n">
        <v>6.1</v>
      </c>
      <c r="SM1129" s="103" t="n">
        <v>8.9</v>
      </c>
      <c r="SN1129" s="103" t="n">
        <v>9.9</v>
      </c>
      <c r="SO1129" s="104" t="n">
        <f aca="false">AVERAGE(SC1129:SN1129)</f>
        <v>7.08333333333333</v>
      </c>
      <c r="TA1129" s="22" t="n">
        <v>1979</v>
      </c>
      <c r="TB1129" s="106" t="s">
        <v>180</v>
      </c>
      <c r="TC1129" s="103" t="n">
        <v>13.4</v>
      </c>
      <c r="TD1129" s="103" t="n">
        <v>13.8</v>
      </c>
      <c r="TE1129" s="103" t="n">
        <v>12.2</v>
      </c>
      <c r="TF1129" s="103" t="n">
        <v>7.9</v>
      </c>
      <c r="TG1129" s="103" t="n">
        <v>4.9</v>
      </c>
      <c r="TH1129" s="103" t="n">
        <v>2.9</v>
      </c>
      <c r="TI1129" s="103" t="n">
        <v>1.3</v>
      </c>
      <c r="TJ1129" s="103" t="n">
        <v>3.9</v>
      </c>
      <c r="TK1129" s="103" t="n">
        <v>5.4</v>
      </c>
      <c r="TL1129" s="103" t="n">
        <v>7</v>
      </c>
      <c r="TM1129" s="103" t="n">
        <v>9.7</v>
      </c>
      <c r="TN1129" s="103" t="n">
        <v>10.3</v>
      </c>
      <c r="TO1129" s="104" t="n">
        <f aca="false">AVERAGE(TC1129:TN1129)</f>
        <v>7.725</v>
      </c>
      <c r="UA1129" s="22" t="n">
        <v>1979</v>
      </c>
      <c r="UB1129" s="106" t="s">
        <v>180</v>
      </c>
      <c r="UC1129" s="103" t="n">
        <v>15.3</v>
      </c>
      <c r="UD1129" s="103" t="n">
        <v>15.3</v>
      </c>
      <c r="UE1129" s="103" t="n">
        <v>12.8</v>
      </c>
      <c r="UF1129" s="103" t="n">
        <v>8.2</v>
      </c>
      <c r="UG1129" s="103" t="n">
        <v>5.5</v>
      </c>
      <c r="UH1129" s="103" t="n">
        <v>5.4</v>
      </c>
      <c r="UI1129" s="103" t="n">
        <v>2.3</v>
      </c>
      <c r="UJ1129" s="103" t="n">
        <v>3.7</v>
      </c>
      <c r="UK1129" s="103" t="n">
        <v>6.3</v>
      </c>
      <c r="UL1129" s="103" t="n">
        <v>8.1</v>
      </c>
      <c r="UM1129" s="103" t="n">
        <v>9.9</v>
      </c>
      <c r="UN1129" s="103" t="n">
        <v>11.2</v>
      </c>
      <c r="UO1129" s="104" t="n">
        <f aca="false">AVERAGE(UC1129:UN1129)</f>
        <v>8.66666666666667</v>
      </c>
      <c r="VA1129" s="22" t="n">
        <v>1979</v>
      </c>
      <c r="VB1129" s="106" t="s">
        <v>180</v>
      </c>
      <c r="VC1129" s="103" t="n">
        <v>14.3</v>
      </c>
      <c r="VD1129" s="103" t="n">
        <v>13.6</v>
      </c>
      <c r="VE1129" s="103" t="n">
        <v>11.5</v>
      </c>
      <c r="VF1129" s="103" t="n">
        <v>7.4</v>
      </c>
      <c r="VG1129" s="103" t="n">
        <v>6.6</v>
      </c>
      <c r="VH1129" s="103" t="n">
        <v>5.4</v>
      </c>
      <c r="VI1129" s="103" t="n">
        <v>2.9</v>
      </c>
      <c r="VJ1129" s="103" t="n">
        <v>4.3</v>
      </c>
      <c r="VK1129" s="103" t="n">
        <v>6.6</v>
      </c>
      <c r="VL1129" s="103" t="n">
        <v>7.9</v>
      </c>
      <c r="VM1129" s="103" t="n">
        <v>10.1</v>
      </c>
      <c r="VN1129" s="103" t="n">
        <v>11.7</v>
      </c>
      <c r="VO1129" s="104" t="n">
        <f aca="false">AVERAGE(VC1129:VN1129)</f>
        <v>8.525</v>
      </c>
      <c r="WA1129" s="22" t="n">
        <v>1979</v>
      </c>
      <c r="WB1129" s="106" t="s">
        <v>180</v>
      </c>
      <c r="WC1129" s="103" t="n">
        <v>17.8</v>
      </c>
      <c r="WD1129" s="103" t="n">
        <v>16.2</v>
      </c>
      <c r="WE1129" s="103" t="n">
        <v>13.7</v>
      </c>
      <c r="WF1129" s="103" t="n">
        <v>9.3</v>
      </c>
      <c r="WG1129" s="103" t="n">
        <v>7.1</v>
      </c>
      <c r="WH1129" s="103" t="n">
        <v>6</v>
      </c>
      <c r="WI1129" s="103" t="n">
        <v>3.2</v>
      </c>
      <c r="WJ1129" s="103" t="n">
        <v>4.4</v>
      </c>
      <c r="WK1129" s="103" t="n">
        <v>7.2</v>
      </c>
      <c r="WL1129" s="103" t="n">
        <v>8.9</v>
      </c>
      <c r="WM1129" s="103" t="n">
        <v>11.7</v>
      </c>
      <c r="WN1129" s="103" t="n">
        <v>13.2</v>
      </c>
      <c r="WO1129" s="104" t="n">
        <f aca="false">AVERAGE(WC1129:WN1129)</f>
        <v>9.89166666666667</v>
      </c>
      <c r="XA1129" s="22" t="n">
        <v>1979</v>
      </c>
      <c r="XB1129" s="106" t="s">
        <v>180</v>
      </c>
      <c r="XC1129" s="103" t="n">
        <v>17.4</v>
      </c>
      <c r="XD1129" s="103" t="n">
        <v>15.2</v>
      </c>
      <c r="XE1129" s="103" t="n">
        <v>13</v>
      </c>
      <c r="XF1129" s="103" t="n">
        <v>7.5</v>
      </c>
      <c r="XG1129" s="103" t="n">
        <v>4</v>
      </c>
      <c r="XH1129" s="103" t="n">
        <v>4.9</v>
      </c>
      <c r="XI1129" s="103" t="n">
        <v>1.8</v>
      </c>
      <c r="XJ1129" s="103" t="n">
        <v>3.2</v>
      </c>
      <c r="XK1129" s="103" t="n">
        <v>6</v>
      </c>
      <c r="XL1129" s="103" t="n">
        <v>9</v>
      </c>
      <c r="XM1129" s="103" t="n">
        <v>11.6</v>
      </c>
      <c r="XN1129" s="103" t="n">
        <v>13.1</v>
      </c>
      <c r="XO1129" s="104" t="n">
        <f aca="false">AVERAGE(XC1129:XN1129)</f>
        <v>8.89166666666667</v>
      </c>
      <c r="YA1129" s="22" t="n">
        <v>1979</v>
      </c>
      <c r="YB1129" s="106" t="s">
        <v>180</v>
      </c>
      <c r="YC1129" s="103" t="n">
        <v>14.5</v>
      </c>
      <c r="YD1129" s="103" t="n">
        <v>14.9</v>
      </c>
      <c r="YE1129" s="103" t="n">
        <v>13.1</v>
      </c>
      <c r="YF1129" s="103" t="n">
        <v>10.7</v>
      </c>
      <c r="YG1129" s="103" t="n">
        <v>9.2</v>
      </c>
      <c r="YH1129" s="103" t="n">
        <v>8</v>
      </c>
      <c r="YI1129" s="103" t="n">
        <v>6.6</v>
      </c>
      <c r="YJ1129" s="103" t="n">
        <v>7.6</v>
      </c>
      <c r="YK1129" s="103" t="n">
        <v>8.5</v>
      </c>
      <c r="YL1129" s="103" t="n">
        <v>10.1</v>
      </c>
      <c r="YM1129" s="103" t="n">
        <v>11.5</v>
      </c>
      <c r="YN1129" s="103" t="n">
        <v>12.7</v>
      </c>
      <c r="YO1129" s="104" t="n">
        <f aca="false">AVERAGE(YC1129:YN1129)</f>
        <v>10.6166666666667</v>
      </c>
      <c r="ZA1129" s="22" t="n">
        <v>1979</v>
      </c>
      <c r="ZB1129" s="106" t="s">
        <v>180</v>
      </c>
      <c r="ZC1129" s="103" t="n">
        <v>15.6</v>
      </c>
      <c r="ZD1129" s="103" t="n">
        <v>15.6</v>
      </c>
      <c r="ZE1129" s="103" t="n">
        <v>15.2</v>
      </c>
      <c r="ZF1129" s="103" t="n">
        <v>12.5</v>
      </c>
      <c r="ZG1129" s="103" t="n">
        <v>11.1</v>
      </c>
      <c r="ZH1129" s="103" t="n">
        <v>10.5</v>
      </c>
      <c r="ZI1129" s="103" t="n">
        <v>8.7</v>
      </c>
      <c r="ZJ1129" s="103" t="n">
        <v>8.7</v>
      </c>
      <c r="ZK1129" s="103" t="n">
        <v>8.9</v>
      </c>
      <c r="ZL1129" s="103" t="n">
        <v>10.5</v>
      </c>
      <c r="ZM1129" s="103" t="n">
        <v>12.3</v>
      </c>
      <c r="ZN1129" s="103" t="n">
        <v>12.9</v>
      </c>
      <c r="ZO1129" s="104" t="n">
        <f aca="false">AVERAGE(ZC1129:ZN1129)</f>
        <v>11.875</v>
      </c>
    </row>
    <row r="1130" customFormat="false" ht="12.8" hidden="false" customHeight="false" outlineLevel="0" collapsed="false">
      <c r="A1130" s="97" t="n">
        <f aca="false">A1125+5</f>
        <v>1980</v>
      </c>
      <c r="B1130" s="11" t="n">
        <f aca="false">AVERAGE(AO1130,BO1130,CO1130,DO1130,EO1130,FO1130,GO1130,HO1130,IO1130,JO1130,KO1130,LO1130,MO1130,NO1130,OO1130,PO1130,QO1130,RO1130,SO1130,TO1130,UO1130,VO1130,WO1130,XO1130,YO1130,ZO1130)</f>
        <v>9.01490384615385</v>
      </c>
      <c r="C1130" s="98" t="n">
        <f aca="false">AVERAGE(B1126:B1130)</f>
        <v>8.89897435897436</v>
      </c>
      <c r="D1130" s="99" t="n">
        <f aca="false">AVERAGE(B1121:B1130)</f>
        <v>9.02024038461538</v>
      </c>
      <c r="E1130" s="11" t="n">
        <f aca="false">AVERAGE(B1111:B1130)</f>
        <v>8.89239583333333</v>
      </c>
      <c r="F1130" s="100" t="n">
        <f aca="false">AVERAGE(B1081:B1130)</f>
        <v>8.7464400495338</v>
      </c>
      <c r="G1130" s="3" t="n">
        <f aca="false">MAX(AC1130:AN1130,BC1130:BN1130,CC1130:CN1130,DC1130:DN1130,EC1130:EN1130,FC1130:FN1130,GC1130:GN1130,HC1130:HN1130,IC1130:IN1130,JC1130:JN1130,KC1130:KN1130,LC1130:LN1130,MC1130:MN1130,NC1130:NN1130,OC1130:ON1130,PC1130:PN1130,QC1130:QN1130,RC1130:RN1130,SC1130:SN1130,TC1130:TN1130,UC1130:UN1130,VC1130:VN1130,WC1130:WN1130,XC1130:XN1130,YC1130:YN1130,ZC1130:ZN1130,)</f>
        <v>16.7</v>
      </c>
      <c r="H1130" s="19" t="n">
        <f aca="false">MEDIAN(AC1130:AN1130,BC1130:BN1130,CC1130:CN1130,DC1130:DN1130,EC1130:EN1130,FC1130:FN1130,GC1130:GN1130,HC1130:HN1130,IC1130:IN1130,JC1130:JN1130,KC1130:KN1130,LC1130:LN1130,MC1130:MN1130,NC1130:NN1130,OC1130:ON1130,PC1130:PN1130,QC1130:QN1130,RC1130:RN1130,SC1130:SN1130,TC1130:TN1130,UC1130:UN1130,VC1130:VN1130,WC1130:WN1130,XC1130:XN1130,YC1130:YN1130,ZC1130:ZN1130,)</f>
        <v>9.3</v>
      </c>
      <c r="I1130" s="5" t="n">
        <f aca="false">MIN(AC1130:AN1130,BC1130:BN1130,CC1130:CN1130,DC1130:DN1130,EC1130:EN1130,FC1130:FN1130,GC1130:GN1130,HC1130:HN1130,IC1130:IN1130,JC1130:JN1130,KC1130:KN1130,LC1130:LN1130,MC1130:MN1130,NC1130:NN1130,OC1130:ON1130,PC1130:PN1130,QC1130:QN1130,RC1130:RN1130,SC1130:SN1130,TC1130:TN1130,UC1130:UN1130,VC1130:VN1130,WC1130:WN1130,XC1130:XN1130,YC1130:YN1130,ZC1130:ZN1130)</f>
        <v>-0.2</v>
      </c>
      <c r="J1130" s="5" t="n">
        <f aca="false">MIN(AC1130:AN1130,BC1130:BN1130,CC1130:CN1130,DC1130:DN1130,EC1130:EN1130,FC1130:FN1130,GC1130:GN1130,HC1130:HN1130,IC1130:IN1130,JC1130:JN1130,KC1130:KN1130,LC1130:LN1130,MC1130:MN1130,NC1130:NN1130,OC1130:ON1130,PC1130:PN1130,QC1130:QN1130,SC1130:SN1130,TC1130:TN1130,UC1130:UN1130,VC1130:VN1130,WC1130:WN1130,XC1130:XN1130,YC1130:YN1130,ZC1130:ZN1130)</f>
        <v>0.4</v>
      </c>
      <c r="K1130" s="101" t="n">
        <f aca="false">(G1130+I1130)/2</f>
        <v>8.25</v>
      </c>
      <c r="AB1130" s="102" t="n">
        <v>1980</v>
      </c>
      <c r="AC1130" s="103" t="n">
        <v>9.7</v>
      </c>
      <c r="AD1130" s="103" t="n">
        <v>9.1</v>
      </c>
      <c r="AE1130" s="103" t="n">
        <v>7.7</v>
      </c>
      <c r="AF1130" s="103" t="n">
        <v>9.3</v>
      </c>
      <c r="AG1130" s="103" t="n">
        <v>7.1</v>
      </c>
      <c r="AH1130" s="103" t="n">
        <v>4.5</v>
      </c>
      <c r="AI1130" s="103" t="n">
        <v>4.3</v>
      </c>
      <c r="AJ1130" s="103" t="n">
        <v>5.1</v>
      </c>
      <c r="AK1130" s="103" t="n">
        <v>6.6</v>
      </c>
      <c r="AL1130" s="103" t="n">
        <v>6.9</v>
      </c>
      <c r="AM1130" s="103" t="n">
        <v>7.5</v>
      </c>
      <c r="AN1130" s="103" t="n">
        <v>9.6</v>
      </c>
      <c r="AO1130" s="104" t="n">
        <f aca="false">AVERAGE(AC1130:AN1130)</f>
        <v>7.28333333333333</v>
      </c>
      <c r="BA1130" s="22" t="n">
        <v>1980</v>
      </c>
      <c r="BB1130" s="106" t="s">
        <v>181</v>
      </c>
      <c r="BC1130" s="103" t="n">
        <v>13</v>
      </c>
      <c r="BD1130" s="103" t="n">
        <v>12.3</v>
      </c>
      <c r="BE1130" s="103" t="n">
        <v>11.5</v>
      </c>
      <c r="BF1130" s="103" t="n">
        <v>9.3</v>
      </c>
      <c r="BG1130" s="103" t="n">
        <v>6.9</v>
      </c>
      <c r="BH1130" s="103" t="n">
        <v>5.9</v>
      </c>
      <c r="BI1130" s="103" t="n">
        <v>4.1</v>
      </c>
      <c r="BJ1130" s="103" t="n">
        <v>4.7</v>
      </c>
      <c r="BK1130" s="103" t="n">
        <v>6.9</v>
      </c>
      <c r="BL1130" s="103" t="n">
        <v>8.3</v>
      </c>
      <c r="BM1130" s="103" t="n">
        <v>11.4</v>
      </c>
      <c r="BN1130" s="103" t="n">
        <v>13.5</v>
      </c>
      <c r="BO1130" s="104" t="n">
        <f aca="false">AVERAGE(BC1130:BN1130)</f>
        <v>8.98333333333333</v>
      </c>
      <c r="CA1130" s="22" t="n">
        <v>1980</v>
      </c>
      <c r="CB1130" s="106" t="s">
        <v>181</v>
      </c>
      <c r="CC1130" s="103" t="n">
        <v>9.6</v>
      </c>
      <c r="CD1130" s="103" t="n">
        <v>9.6</v>
      </c>
      <c r="CE1130" s="103" t="n">
        <v>8.5</v>
      </c>
      <c r="CF1130" s="103" t="n">
        <v>9.1</v>
      </c>
      <c r="CG1130" s="103" t="n">
        <v>6.6</v>
      </c>
      <c r="CH1130" s="103" t="n">
        <v>3.9</v>
      </c>
      <c r="CI1130" s="103" t="n">
        <v>3.8</v>
      </c>
      <c r="CJ1130" s="103" t="n">
        <v>4.3</v>
      </c>
      <c r="CK1130" s="103" t="n">
        <v>5.6</v>
      </c>
      <c r="CL1130" s="103" t="n">
        <v>6.8</v>
      </c>
      <c r="CM1130" s="103" t="n">
        <v>7.6</v>
      </c>
      <c r="CN1130" s="103" t="n">
        <v>10.7</v>
      </c>
      <c r="CO1130" s="104" t="n">
        <f aca="false">AVERAGE(CC1130:CN1130)</f>
        <v>7.175</v>
      </c>
      <c r="DA1130" s="22" t="n">
        <v>1980</v>
      </c>
      <c r="DB1130" s="106" t="s">
        <v>181</v>
      </c>
      <c r="DC1130" s="103" t="n">
        <v>13</v>
      </c>
      <c r="DD1130" s="103" t="n">
        <v>12.6</v>
      </c>
      <c r="DE1130" s="103" t="n">
        <v>10.1</v>
      </c>
      <c r="DF1130" s="103" t="n">
        <v>8.4</v>
      </c>
      <c r="DG1130" s="103" t="n">
        <v>7.1</v>
      </c>
      <c r="DH1130" s="103" t="n">
        <v>2.4</v>
      </c>
      <c r="DI1130" s="103" t="n">
        <v>3.1</v>
      </c>
      <c r="DJ1130" s="103" t="n">
        <v>3.8</v>
      </c>
      <c r="DK1130" s="103" t="n">
        <v>5.4</v>
      </c>
      <c r="DL1130" s="103" t="n">
        <v>7.5</v>
      </c>
      <c r="DM1130" s="103" t="n">
        <v>10.7</v>
      </c>
      <c r="DN1130" s="103" t="n">
        <v>13.9</v>
      </c>
      <c r="DO1130" s="104" t="n">
        <f aca="false">AVERAGE(DC1130:DN1130)</f>
        <v>8.16666666666667</v>
      </c>
      <c r="EA1130" s="22" t="n">
        <v>1980</v>
      </c>
      <c r="EB1130" s="106" t="s">
        <v>181</v>
      </c>
      <c r="EC1130" s="103" t="n">
        <v>12.2</v>
      </c>
      <c r="ED1130" s="103" t="n">
        <v>12.7</v>
      </c>
      <c r="EE1130" s="103" t="n">
        <v>12.5</v>
      </c>
      <c r="EF1130" s="103" t="n">
        <v>12.8</v>
      </c>
      <c r="EG1130" s="103" t="n">
        <v>11.7</v>
      </c>
      <c r="EH1130" s="103" t="n">
        <v>9.1</v>
      </c>
      <c r="EI1130" s="103" t="n">
        <v>8.4</v>
      </c>
      <c r="EJ1130" s="103" t="n">
        <v>9</v>
      </c>
      <c r="EK1130" s="103" t="n">
        <v>9.5</v>
      </c>
      <c r="EL1130" s="103" t="n">
        <v>9.6</v>
      </c>
      <c r="EM1130" s="103" t="n">
        <v>11.2</v>
      </c>
      <c r="EN1130" s="103" t="n">
        <v>13.2</v>
      </c>
      <c r="EO1130" s="104" t="n">
        <f aca="false">AVERAGE(EC1130:EN1130)</f>
        <v>10.9916666666667</v>
      </c>
      <c r="FA1130" s="22" t="n">
        <v>1980</v>
      </c>
      <c r="FB1130" s="106" t="s">
        <v>181</v>
      </c>
      <c r="FC1130" s="103" t="n">
        <v>11.1</v>
      </c>
      <c r="FD1130" s="103" t="n">
        <v>11.3</v>
      </c>
      <c r="FE1130" s="103" t="n">
        <v>9.3</v>
      </c>
      <c r="FF1130" s="103" t="n">
        <v>8.5</v>
      </c>
      <c r="FG1130" s="103" t="n">
        <v>5.9</v>
      </c>
      <c r="FH1130" s="103" t="n">
        <v>3.4</v>
      </c>
      <c r="FI1130" s="103" t="n">
        <v>3.4</v>
      </c>
      <c r="FJ1130" s="103" t="n">
        <v>4.3</v>
      </c>
      <c r="FK1130" s="103" t="n">
        <v>6</v>
      </c>
      <c r="FL1130" s="103" t="n">
        <v>7.2</v>
      </c>
      <c r="FM1130" s="103" t="n">
        <v>9.5</v>
      </c>
      <c r="FN1130" s="103" t="n">
        <v>13</v>
      </c>
      <c r="FO1130" s="104" t="n">
        <f aca="false">AVERAGE(FC1130:FN1130)</f>
        <v>7.74166666666667</v>
      </c>
      <c r="GA1130" s="22" t="n">
        <v>1980</v>
      </c>
      <c r="GB1130" s="106" t="s">
        <v>181</v>
      </c>
      <c r="GC1130" s="103" t="n">
        <v>12.8</v>
      </c>
      <c r="GD1130" s="103" t="n">
        <v>14</v>
      </c>
      <c r="GE1130" s="103" t="n">
        <v>11</v>
      </c>
      <c r="GF1130" s="103" t="n">
        <v>10.8</v>
      </c>
      <c r="GG1130" s="103" t="n">
        <v>8.3</v>
      </c>
      <c r="GH1130" s="103" t="n">
        <v>4.6</v>
      </c>
      <c r="GI1130" s="103" t="n">
        <v>3.9</v>
      </c>
      <c r="GJ1130" s="103" t="n">
        <v>5.4</v>
      </c>
      <c r="GK1130" s="103" t="n">
        <v>7.2</v>
      </c>
      <c r="GL1130" s="103" t="n">
        <v>8.7</v>
      </c>
      <c r="GM1130" s="103" t="n">
        <v>11.1</v>
      </c>
      <c r="GN1130" s="103" t="n">
        <v>14.3</v>
      </c>
      <c r="GO1130" s="104" t="n">
        <f aca="false">AVERAGE(GC1130:GN1130)</f>
        <v>9.34166666666667</v>
      </c>
      <c r="HA1130" s="22" t="n">
        <v>1980</v>
      </c>
      <c r="HB1130" s="106" t="s">
        <v>181</v>
      </c>
      <c r="HC1130" s="103" t="n">
        <v>15.4</v>
      </c>
      <c r="HD1130" s="103" t="n">
        <v>16.5</v>
      </c>
      <c r="HE1130" s="103" t="n">
        <v>15.5</v>
      </c>
      <c r="HF1130" s="103" t="n">
        <v>14.7</v>
      </c>
      <c r="HG1130" s="103" t="n">
        <v>13.1</v>
      </c>
      <c r="HH1130" s="103" t="n">
        <v>9.9</v>
      </c>
      <c r="HI1130" s="103" t="n">
        <v>9.4</v>
      </c>
      <c r="HJ1130" s="103" t="n">
        <v>9.4</v>
      </c>
      <c r="HK1130" s="103" t="n">
        <v>10.3</v>
      </c>
      <c r="HL1130" s="103" t="n">
        <v>11.9</v>
      </c>
      <c r="HM1130" s="103" t="n">
        <v>13.2</v>
      </c>
      <c r="HN1130" s="103" t="n">
        <v>15.7</v>
      </c>
      <c r="HO1130" s="104" t="n">
        <f aca="false">AVERAGE(HC1130:HN1130)</f>
        <v>12.9166666666667</v>
      </c>
      <c r="IA1130" s="22" t="n">
        <v>1980</v>
      </c>
      <c r="IB1130" s="106" t="s">
        <v>181</v>
      </c>
      <c r="IC1130" s="103" t="n">
        <v>12.5</v>
      </c>
      <c r="ID1130" s="103" t="n">
        <v>11.9</v>
      </c>
      <c r="IE1130" s="103" t="n">
        <v>11.8</v>
      </c>
      <c r="IF1130" s="103" t="n">
        <v>11</v>
      </c>
      <c r="IG1130" s="103" t="n">
        <v>8.4</v>
      </c>
      <c r="IH1130" s="103" t="n">
        <v>6</v>
      </c>
      <c r="II1130" s="103" t="n">
        <v>5.5</v>
      </c>
      <c r="IJ1130" s="103" t="n">
        <v>6</v>
      </c>
      <c r="IK1130" s="103" t="n">
        <v>7.2</v>
      </c>
      <c r="IL1130" s="103" t="n">
        <v>8.4</v>
      </c>
      <c r="IM1130" s="103" t="n">
        <v>10</v>
      </c>
      <c r="IN1130" s="103" t="n">
        <v>12.9</v>
      </c>
      <c r="IO1130" s="104" t="n">
        <f aca="false">AVERAGE(IC1130:IN1130)</f>
        <v>9.3</v>
      </c>
      <c r="JA1130" s="22" t="n">
        <v>1980</v>
      </c>
      <c r="JB1130" s="106" t="s">
        <v>181</v>
      </c>
      <c r="JC1130" s="103" t="n">
        <v>11</v>
      </c>
      <c r="JD1130" s="103" t="n">
        <v>10.9</v>
      </c>
      <c r="JE1130" s="103" t="n">
        <v>10.5</v>
      </c>
      <c r="JF1130" s="103" t="n">
        <v>11</v>
      </c>
      <c r="JG1130" s="103" t="n">
        <v>8.3</v>
      </c>
      <c r="JH1130" s="103" t="n">
        <v>5.6</v>
      </c>
      <c r="JI1130" s="108" t="n">
        <f aca="false">(JI1128+JI1129)/2</f>
        <v>4.5</v>
      </c>
      <c r="JJ1130" s="108" t="n">
        <f aca="false">(JJ1128+JJ1129)/2</f>
        <v>4.8</v>
      </c>
      <c r="JK1130" s="108" t="n">
        <f aca="false">(JK1128+JK1129)/2</f>
        <v>6.9</v>
      </c>
      <c r="JL1130" s="108" t="n">
        <f aca="false">(JL1128+JL1129)/2</f>
        <v>7.75</v>
      </c>
      <c r="JM1130" s="108" t="n">
        <f aca="false">(JM1128+JM1129)/2</f>
        <v>9.8</v>
      </c>
      <c r="JN1130" s="105" t="n">
        <f aca="false">(JN1129+JN1131)/2</f>
        <v>11.1</v>
      </c>
      <c r="JO1130" s="104" t="n">
        <f aca="false">AVERAGE(JC1130:JN1130)</f>
        <v>8.5125</v>
      </c>
      <c r="KA1130" s="22" t="n">
        <v>1980</v>
      </c>
      <c r="KB1130" s="106" t="s">
        <v>181</v>
      </c>
      <c r="KC1130" s="103" t="n">
        <v>11.5</v>
      </c>
      <c r="KD1130" s="103" t="n">
        <v>12.4</v>
      </c>
      <c r="KE1130" s="103" t="n">
        <v>10</v>
      </c>
      <c r="KF1130" s="103" t="n">
        <v>9.9</v>
      </c>
      <c r="KG1130" s="103" t="n">
        <v>7.2</v>
      </c>
      <c r="KH1130" s="103" t="n">
        <v>4.6</v>
      </c>
      <c r="KI1130" s="103" t="n">
        <v>4.2</v>
      </c>
      <c r="KJ1130" s="103" t="n">
        <v>4.2</v>
      </c>
      <c r="KK1130" s="103" t="n">
        <v>6.2</v>
      </c>
      <c r="KL1130" s="103" t="n">
        <v>7.3</v>
      </c>
      <c r="KM1130" s="103" t="n">
        <v>9.1</v>
      </c>
      <c r="KN1130" s="103" t="n">
        <v>11.5</v>
      </c>
      <c r="KO1130" s="104" t="n">
        <f aca="false">AVERAGE(KC1130:KN1130)</f>
        <v>8.175</v>
      </c>
      <c r="LA1130" s="22" t="n">
        <v>1980</v>
      </c>
      <c r="LB1130" s="106" t="s">
        <v>181</v>
      </c>
      <c r="LC1130" s="103" t="n">
        <v>13.7</v>
      </c>
      <c r="LD1130" s="103" t="n">
        <v>14.8</v>
      </c>
      <c r="LE1130" s="103" t="n">
        <v>11.7</v>
      </c>
      <c r="LF1130" s="103" t="n">
        <v>11.1</v>
      </c>
      <c r="LG1130" s="103" t="n">
        <v>8</v>
      </c>
      <c r="LH1130" s="103" t="n">
        <v>4.8</v>
      </c>
      <c r="LI1130" s="103" t="n">
        <v>4.5</v>
      </c>
      <c r="LJ1130" s="103" t="n">
        <v>5.5</v>
      </c>
      <c r="LK1130" s="103" t="n">
        <v>7</v>
      </c>
      <c r="LL1130" s="103" t="n">
        <v>9.3</v>
      </c>
      <c r="LM1130" s="103" t="n">
        <v>11.3</v>
      </c>
      <c r="LN1130" s="103" t="n">
        <v>14.9</v>
      </c>
      <c r="LO1130" s="104" t="n">
        <f aca="false">AVERAGE(LC1130:LN1130)</f>
        <v>9.71666666666667</v>
      </c>
      <c r="MA1130" s="22" t="n">
        <v>1980</v>
      </c>
      <c r="MB1130" s="106" t="s">
        <v>181</v>
      </c>
      <c r="MC1130" s="103" t="n">
        <v>12.9</v>
      </c>
      <c r="MD1130" s="103" t="n">
        <v>12.8</v>
      </c>
      <c r="ME1130" s="103" t="n">
        <v>11.9</v>
      </c>
      <c r="MF1130" s="103" t="n">
        <v>11.3</v>
      </c>
      <c r="MG1130" s="103" t="n">
        <v>8.8</v>
      </c>
      <c r="MH1130" s="103" t="n">
        <v>6.8</v>
      </c>
      <c r="MI1130" s="103" t="n">
        <v>5.7</v>
      </c>
      <c r="MJ1130" s="103" t="n">
        <v>6.7</v>
      </c>
      <c r="MK1130" s="103" t="n">
        <v>8.6</v>
      </c>
      <c r="ML1130" s="103" t="n">
        <v>9.1</v>
      </c>
      <c r="MM1130" s="103" t="n">
        <v>10.9</v>
      </c>
      <c r="MN1130" s="103" t="n">
        <v>13.7</v>
      </c>
      <c r="MO1130" s="104" t="n">
        <f aca="false">AVERAGE(MC1130:MN1130)</f>
        <v>9.93333333333333</v>
      </c>
      <c r="NA1130" s="22" t="n">
        <v>1980</v>
      </c>
      <c r="NB1130" s="106" t="s">
        <v>181</v>
      </c>
      <c r="NC1130" s="103" t="n">
        <v>12.3</v>
      </c>
      <c r="ND1130" s="103" t="n">
        <v>12.7</v>
      </c>
      <c r="NE1130" s="103" t="n">
        <v>10.7</v>
      </c>
      <c r="NF1130" s="103" t="n">
        <v>9.9</v>
      </c>
      <c r="NG1130" s="103" t="n">
        <v>7.5</v>
      </c>
      <c r="NH1130" s="103" t="n">
        <v>5</v>
      </c>
      <c r="NI1130" s="103" t="n">
        <v>4.3</v>
      </c>
      <c r="NJ1130" s="103" t="n">
        <v>4.6</v>
      </c>
      <c r="NK1130" s="103" t="n">
        <v>6.3</v>
      </c>
      <c r="NL1130" s="103" t="n">
        <v>7.2</v>
      </c>
      <c r="NM1130" s="103" t="n">
        <v>9.5</v>
      </c>
      <c r="NN1130" s="103" t="n">
        <v>12.4</v>
      </c>
      <c r="NO1130" s="104" t="n">
        <f aca="false">AVERAGE(NC1130:NN1130)</f>
        <v>8.53333333333333</v>
      </c>
      <c r="OA1130" s="22" t="n">
        <v>1980</v>
      </c>
      <c r="OB1130" s="106" t="n">
        <v>1980</v>
      </c>
      <c r="OC1130" s="103" t="n">
        <v>16.7</v>
      </c>
      <c r="OD1130" s="103" t="n">
        <v>16.7</v>
      </c>
      <c r="OE1130" s="103" t="n">
        <v>14.5</v>
      </c>
      <c r="OF1130" s="103" t="n">
        <v>10.8</v>
      </c>
      <c r="OG1130" s="103" t="n">
        <v>8.7</v>
      </c>
      <c r="OH1130" s="103" t="n">
        <v>8.5</v>
      </c>
      <c r="OI1130" s="103" t="n">
        <v>6.4</v>
      </c>
      <c r="OJ1130" s="103" t="n">
        <v>7.4</v>
      </c>
      <c r="OK1130" s="103" t="n">
        <v>9.2</v>
      </c>
      <c r="OL1130" s="103" t="n">
        <v>10.5</v>
      </c>
      <c r="OM1130" s="103" t="n">
        <v>12.8</v>
      </c>
      <c r="ON1130" s="103" t="n">
        <v>13.6</v>
      </c>
      <c r="OO1130" s="104" t="n">
        <f aca="false">AVERAGE(OC1130:ON1130)</f>
        <v>11.3166666666667</v>
      </c>
      <c r="PA1130" s="22" t="n">
        <v>1980</v>
      </c>
      <c r="PB1130" s="106" t="s">
        <v>181</v>
      </c>
      <c r="PC1130" s="103" t="n">
        <v>14.5</v>
      </c>
      <c r="PD1130" s="103" t="n">
        <v>15.8</v>
      </c>
      <c r="PE1130" s="103" t="n">
        <v>12.7</v>
      </c>
      <c r="PF1130" s="103" t="n">
        <v>12.3</v>
      </c>
      <c r="PG1130" s="103" t="n">
        <v>8.5</v>
      </c>
      <c r="PH1130" s="103" t="n">
        <v>5.2</v>
      </c>
      <c r="PI1130" s="103" t="n">
        <v>4.6</v>
      </c>
      <c r="PJ1130" s="103" t="n">
        <v>4.7</v>
      </c>
      <c r="PK1130" s="103" t="n">
        <v>6.9</v>
      </c>
      <c r="PL1130" s="103" t="n">
        <v>10.4</v>
      </c>
      <c r="PM1130" s="103" t="n">
        <v>13.2</v>
      </c>
      <c r="PN1130" s="103" t="n">
        <v>15.7</v>
      </c>
      <c r="PO1130" s="104" t="n">
        <f aca="false">AVERAGE(PC1130:PN1130)</f>
        <v>10.375</v>
      </c>
      <c r="QA1130" s="22" t="n">
        <v>1980</v>
      </c>
      <c r="QB1130" s="106" t="s">
        <v>181</v>
      </c>
      <c r="QC1130" s="103" t="n">
        <v>11</v>
      </c>
      <c r="QD1130" s="103" t="n">
        <v>11.9</v>
      </c>
      <c r="QE1130" s="103" t="n">
        <v>10.2</v>
      </c>
      <c r="QF1130" s="103" t="n">
        <v>10.4</v>
      </c>
      <c r="QG1130" s="103" t="n">
        <v>7.7</v>
      </c>
      <c r="QH1130" s="103" t="n">
        <v>4.5</v>
      </c>
      <c r="QI1130" s="103" t="n">
        <v>4.1</v>
      </c>
      <c r="QJ1130" s="103" t="n">
        <v>4.2</v>
      </c>
      <c r="QK1130" s="103" t="n">
        <v>6</v>
      </c>
      <c r="QL1130" s="103" t="n">
        <v>7.3</v>
      </c>
      <c r="QM1130" s="103" t="n">
        <v>9.4</v>
      </c>
      <c r="QN1130" s="103" t="n">
        <v>12.6</v>
      </c>
      <c r="QO1130" s="104" t="n">
        <f aca="false">AVERAGE(QC1130:QN1130)</f>
        <v>8.275</v>
      </c>
      <c r="RA1130" s="22" t="n">
        <v>1980</v>
      </c>
      <c r="RB1130" s="106" t="s">
        <v>181</v>
      </c>
      <c r="RC1130" s="103" t="n">
        <v>9.1</v>
      </c>
      <c r="RD1130" s="103" t="n">
        <v>8.8</v>
      </c>
      <c r="RE1130" s="103" t="n">
        <v>7.3</v>
      </c>
      <c r="RF1130" s="103" t="n">
        <v>5.8</v>
      </c>
      <c r="RG1130" s="103" t="n">
        <v>2.6</v>
      </c>
      <c r="RH1130" s="103" t="n">
        <v>0.5</v>
      </c>
      <c r="RI1130" s="103" t="n">
        <v>-0.2</v>
      </c>
      <c r="RJ1130" s="103" t="n">
        <v>1.5</v>
      </c>
      <c r="RK1130" s="103" t="n">
        <v>3.9</v>
      </c>
      <c r="RL1130" s="103" t="n">
        <v>5.1</v>
      </c>
      <c r="RM1130" s="103" t="n">
        <v>7.8</v>
      </c>
      <c r="RN1130" s="103" t="n">
        <v>10.3</v>
      </c>
      <c r="RO1130" s="104" t="n">
        <f aca="false">AVERAGE(RC1130:RN1130)</f>
        <v>5.20833333333333</v>
      </c>
      <c r="SA1130" s="22" t="n">
        <v>1980</v>
      </c>
      <c r="SB1130" s="106" t="s">
        <v>181</v>
      </c>
      <c r="SC1130" s="103" t="n">
        <v>11.6</v>
      </c>
      <c r="SD1130" s="103" t="n">
        <v>11.6</v>
      </c>
      <c r="SE1130" s="103" t="n">
        <v>8.8</v>
      </c>
      <c r="SF1130" s="103" t="n">
        <v>6.7</v>
      </c>
      <c r="SG1130" s="103" t="n">
        <v>6</v>
      </c>
      <c r="SH1130" s="103" t="n">
        <v>0.4</v>
      </c>
      <c r="SI1130" s="103" t="n">
        <v>1.7</v>
      </c>
      <c r="SJ1130" s="103" t="n">
        <v>2.3</v>
      </c>
      <c r="SK1130" s="103" t="n">
        <v>4.1</v>
      </c>
      <c r="SL1130" s="103" t="n">
        <v>5.8</v>
      </c>
      <c r="SM1130" s="103" t="n">
        <v>8.6</v>
      </c>
      <c r="SN1130" s="103" t="n">
        <v>12.7</v>
      </c>
      <c r="SO1130" s="104" t="n">
        <f aca="false">AVERAGE(SC1130:SN1130)</f>
        <v>6.69166666666667</v>
      </c>
      <c r="TA1130" s="22" t="n">
        <v>1980</v>
      </c>
      <c r="TB1130" s="106" t="s">
        <v>181</v>
      </c>
      <c r="TC1130" s="103" t="n">
        <v>12</v>
      </c>
      <c r="TD1130" s="103" t="n">
        <v>11</v>
      </c>
      <c r="TE1130" s="103" t="n">
        <v>10.3</v>
      </c>
      <c r="TF1130" s="103" t="n">
        <v>8.7</v>
      </c>
      <c r="TG1130" s="103" t="n">
        <v>6.1</v>
      </c>
      <c r="TH1130" s="103" t="n">
        <v>4.1</v>
      </c>
      <c r="TI1130" s="103" t="n">
        <v>3.3</v>
      </c>
      <c r="TJ1130" s="103" t="n">
        <v>4</v>
      </c>
      <c r="TK1130" s="103" t="n">
        <v>6.9</v>
      </c>
      <c r="TL1130" s="103" t="n">
        <v>7.2</v>
      </c>
      <c r="TM1130" s="103" t="n">
        <v>10.2</v>
      </c>
      <c r="TN1130" s="103" t="n">
        <v>12.7</v>
      </c>
      <c r="TO1130" s="104" t="n">
        <f aca="false">AVERAGE(TC1130:TN1130)</f>
        <v>8.04166666666667</v>
      </c>
      <c r="UA1130" s="22" t="n">
        <v>1980</v>
      </c>
      <c r="UB1130" s="106" t="s">
        <v>181</v>
      </c>
      <c r="UC1130" s="103" t="n">
        <v>11.6</v>
      </c>
      <c r="UD1130" s="103" t="n">
        <v>12.4</v>
      </c>
      <c r="UE1130" s="103" t="n">
        <v>10.6</v>
      </c>
      <c r="UF1130" s="103" t="n">
        <v>9.3</v>
      </c>
      <c r="UG1130" s="103" t="n">
        <v>6.7</v>
      </c>
      <c r="UH1130" s="103" t="n">
        <v>4.1</v>
      </c>
      <c r="UI1130" s="103" t="n">
        <v>3.6</v>
      </c>
      <c r="UJ1130" s="103" t="n">
        <v>4.4</v>
      </c>
      <c r="UK1130" s="103" t="n">
        <v>5.1</v>
      </c>
      <c r="UL1130" s="103" t="n">
        <v>7.8</v>
      </c>
      <c r="UM1130" s="103" t="n">
        <v>10.3</v>
      </c>
      <c r="UN1130" s="103" t="n">
        <v>13.5</v>
      </c>
      <c r="UO1130" s="104" t="n">
        <f aca="false">AVERAGE(UC1130:UN1130)</f>
        <v>8.28333333333333</v>
      </c>
      <c r="VA1130" s="22" t="n">
        <v>1980</v>
      </c>
      <c r="VB1130" s="106" t="s">
        <v>181</v>
      </c>
      <c r="VC1130" s="103" t="n">
        <v>11.6</v>
      </c>
      <c r="VD1130" s="103" t="n">
        <v>11.7</v>
      </c>
      <c r="VE1130" s="103" t="n">
        <v>10</v>
      </c>
      <c r="VF1130" s="103" t="n">
        <v>10</v>
      </c>
      <c r="VG1130" s="103" t="n">
        <v>7.8</v>
      </c>
      <c r="VH1130" s="103" t="n">
        <v>5.2</v>
      </c>
      <c r="VI1130" s="103" t="n">
        <v>4.9</v>
      </c>
      <c r="VJ1130" s="103" t="n">
        <v>5.3</v>
      </c>
      <c r="VK1130" s="103" t="n">
        <v>7.2</v>
      </c>
      <c r="VL1130" s="103" t="n">
        <v>8</v>
      </c>
      <c r="VM1130" s="103" t="n">
        <v>9.7</v>
      </c>
      <c r="VN1130" s="103" t="n">
        <v>12</v>
      </c>
      <c r="VO1130" s="104" t="n">
        <f aca="false">AVERAGE(VC1130:VN1130)</f>
        <v>8.61666666666667</v>
      </c>
      <c r="WA1130" s="22" t="n">
        <v>1980</v>
      </c>
      <c r="WB1130" s="106" t="s">
        <v>181</v>
      </c>
      <c r="WC1130" s="103" t="n">
        <v>13.3</v>
      </c>
      <c r="WD1130" s="103" t="n">
        <v>14.2</v>
      </c>
      <c r="WE1130" s="103" t="n">
        <v>11.3</v>
      </c>
      <c r="WF1130" s="103" t="n">
        <v>11</v>
      </c>
      <c r="WG1130" s="103" t="n">
        <v>8.1</v>
      </c>
      <c r="WH1130" s="103" t="n">
        <v>4.8</v>
      </c>
      <c r="WI1130" s="103" t="n">
        <v>4.5</v>
      </c>
      <c r="WJ1130" s="103" t="n">
        <v>5.3</v>
      </c>
      <c r="WK1130" s="103" t="n">
        <v>7.4</v>
      </c>
      <c r="WL1130" s="103" t="n">
        <v>9.8</v>
      </c>
      <c r="WM1130" s="103" t="n">
        <v>12.3</v>
      </c>
      <c r="WN1130" s="103" t="n">
        <v>15.2</v>
      </c>
      <c r="WO1130" s="104" t="n">
        <f aca="false">AVERAGE(WC1130:WN1130)</f>
        <v>9.76666666666667</v>
      </c>
      <c r="XA1130" s="22" t="n">
        <v>1980</v>
      </c>
      <c r="XB1130" s="106" t="s">
        <v>181</v>
      </c>
      <c r="XC1130" s="103" t="n">
        <v>13.6</v>
      </c>
      <c r="XD1130" s="103" t="n">
        <v>13.7</v>
      </c>
      <c r="XE1130" s="103" t="n">
        <v>11</v>
      </c>
      <c r="XF1130" s="103" t="n">
        <v>7.9</v>
      </c>
      <c r="XG1130" s="103" t="n">
        <v>7</v>
      </c>
      <c r="XH1130" s="103" t="n">
        <v>2.5</v>
      </c>
      <c r="XI1130" s="103" t="n">
        <v>2.9</v>
      </c>
      <c r="XJ1130" s="103" t="n">
        <v>3.9</v>
      </c>
      <c r="XK1130" s="103" t="n">
        <v>6.2</v>
      </c>
      <c r="XL1130" s="103" t="n">
        <v>8</v>
      </c>
      <c r="XM1130" s="103" t="n">
        <v>11.4</v>
      </c>
      <c r="XN1130" s="103" t="n">
        <v>14.6</v>
      </c>
      <c r="XO1130" s="104" t="n">
        <f aca="false">AVERAGE(XC1130:XN1130)</f>
        <v>8.55833333333333</v>
      </c>
      <c r="YA1130" s="22" t="n">
        <v>1980</v>
      </c>
      <c r="YB1130" s="106" t="s">
        <v>181</v>
      </c>
      <c r="YC1130" s="103" t="n">
        <v>13.1</v>
      </c>
      <c r="YD1130" s="103" t="n">
        <v>12.2</v>
      </c>
      <c r="YE1130" s="103" t="n">
        <v>12.1</v>
      </c>
      <c r="YF1130" s="103" t="n">
        <v>12.4</v>
      </c>
      <c r="YG1130" s="103" t="n">
        <v>10.2</v>
      </c>
      <c r="YH1130" s="103" t="n">
        <v>8.3</v>
      </c>
      <c r="YI1130" s="103" t="n">
        <v>7.8</v>
      </c>
      <c r="YJ1130" s="103" t="n">
        <v>8.3</v>
      </c>
      <c r="YK1130" s="103" t="n">
        <v>9.3</v>
      </c>
      <c r="YL1130" s="103" t="n">
        <v>9.7</v>
      </c>
      <c r="YM1130" s="103" t="n">
        <v>11.3</v>
      </c>
      <c r="YN1130" s="103" t="n">
        <v>13.5</v>
      </c>
      <c r="YO1130" s="104" t="n">
        <f aca="false">AVERAGE(YC1130:YN1130)</f>
        <v>10.6833333333333</v>
      </c>
      <c r="ZA1130" s="22" t="n">
        <v>1980</v>
      </c>
      <c r="ZB1130" s="106" t="s">
        <v>181</v>
      </c>
      <c r="ZC1130" s="103" t="n">
        <v>13.3</v>
      </c>
      <c r="ZD1130" s="103" t="n">
        <v>14.3</v>
      </c>
      <c r="ZE1130" s="103" t="n">
        <v>13.4</v>
      </c>
      <c r="ZF1130" s="103" t="n">
        <v>13.5</v>
      </c>
      <c r="ZG1130" s="103" t="n">
        <v>12.4</v>
      </c>
      <c r="ZH1130" s="103" t="n">
        <v>10.1</v>
      </c>
      <c r="ZI1130" s="103" t="n">
        <v>8.8</v>
      </c>
      <c r="ZJ1130" s="103" t="n">
        <v>9.5</v>
      </c>
      <c r="ZK1130" s="103" t="n">
        <v>9.6</v>
      </c>
      <c r="ZL1130" s="103" t="n">
        <v>10.7</v>
      </c>
      <c r="ZM1130" s="103" t="n">
        <v>12.1</v>
      </c>
      <c r="ZN1130" s="103" t="n">
        <v>13.9</v>
      </c>
      <c r="ZO1130" s="104" t="n">
        <f aca="false">AVERAGE(ZC1130:ZN1130)</f>
        <v>11.8</v>
      </c>
    </row>
    <row r="1131" customFormat="false" ht="12.8" hidden="false" customHeight="false" outlineLevel="0" collapsed="false">
      <c r="A1131" s="97"/>
      <c r="B1131" s="11" t="n">
        <f aca="false">AVERAGE(AO1131,BO1131,CO1131,DO1131,EO1131,FO1131,GO1131,HO1131,IO1131,JO1131,KO1131,LO1131,MO1131,NO1131,OO1131,PO1131,QO1131,RO1131,SO1131,TO1131,UO1131,VO1131,WO1131,XO1131,YO1131,ZO1131)</f>
        <v>9.48084935897436</v>
      </c>
      <c r="C1131" s="98" t="n">
        <f aca="false">AVERAGE(B1127:B1131)</f>
        <v>9.05790064102564</v>
      </c>
      <c r="D1131" s="99" t="n">
        <f aca="false">AVERAGE(B1122:B1131)</f>
        <v>9.07633814102564</v>
      </c>
      <c r="E1131" s="11" t="n">
        <f aca="false">AVERAGE(B1112:B1131)</f>
        <v>8.90476362179487</v>
      </c>
      <c r="F1131" s="100" t="n">
        <f aca="false">AVERAGE(B1082:B1131)</f>
        <v>8.76569806235431</v>
      </c>
      <c r="G1131" s="3" t="n">
        <f aca="false">MAX(AC1131:AN1131,BC1131:BN1131,CC1131:CN1131,DC1131:DN1131,EC1131:EN1131,FC1131:FN1131,GC1131:GN1131,HC1131:HN1131,IC1131:IN1131,JC1131:JN1131,KC1131:KN1131,LC1131:LN1131,MC1131:MN1131,NC1131:NN1131,OC1131:ON1131,PC1131:PN1131,QC1131:QN1131,RC1131:RN1131,SC1131:SN1131,TC1131:TN1131,UC1131:UN1131,VC1131:VN1131,WC1131:WN1131,XC1131:XN1131,YC1131:YN1131,ZC1131:ZN1131,)</f>
        <v>19.4</v>
      </c>
      <c r="H1131" s="19" t="n">
        <f aca="false">MEDIAN(AC1131:AN1131,BC1131:BN1131,CC1131:CN1131,DC1131:DN1131,EC1131:EN1131,FC1131:FN1131,GC1131:GN1131,HC1131:HN1131,IC1131:IN1131,JC1131:JN1131,KC1131:KN1131,LC1131:LN1131,MC1131:MN1131,NC1131:NN1131,OC1131:ON1131,PC1131:PN1131,QC1131:QN1131,RC1131:RN1131,SC1131:SN1131,TC1131:TN1131,UC1131:UN1131,VC1131:VN1131,WC1131:WN1131,XC1131:XN1131,YC1131:YN1131,ZC1131:ZN1131,)</f>
        <v>8.9</v>
      </c>
      <c r="I1131" s="5" t="n">
        <f aca="false">MIN(AC1131:AN1131,BC1131:BN1131,CC1131:CN1131,DC1131:DN1131,EC1131:EN1131,FC1131:FN1131,GC1131:GN1131,HC1131:HN1131,IC1131:IN1131,JC1131:JN1131,KC1131:KN1131,LC1131:LN1131,MC1131:MN1131,NC1131:NN1131,OC1131:ON1131,PC1131:PN1131,QC1131:QN1131,RC1131:RN1131,SC1131:SN1131,TC1131:TN1131,UC1131:UN1131,VC1131:VN1131,WC1131:WN1131,XC1131:XN1131,YC1131:YN1131,ZC1131:ZN1131)</f>
        <v>1</v>
      </c>
      <c r="J1131" s="5" t="n">
        <f aca="false">MIN(AC1131:AN1131,BC1131:BN1131,CC1131:CN1131,DC1131:DN1131,EC1131:EN1131,FC1131:FN1131,GC1131:GN1131,HC1131:HN1131,IC1131:IN1131,JC1131:JN1131,KC1131:KN1131,LC1131:LN1131,MC1131:MN1131,NC1131:NN1131,OC1131:ON1131,PC1131:PN1131,QC1131:QN1131,SC1131:SN1131,TC1131:TN1131,UC1131:UN1131,VC1131:VN1131,WC1131:WN1131,XC1131:XN1131,YC1131:YN1131,ZC1131:ZN1131)</f>
        <v>3.8</v>
      </c>
      <c r="K1131" s="101" t="n">
        <f aca="false">(G1131+I1131)/2</f>
        <v>10.2</v>
      </c>
      <c r="AB1131" s="102" t="n">
        <v>1981</v>
      </c>
      <c r="AC1131" s="103" t="n">
        <v>13.6</v>
      </c>
      <c r="AD1131" s="103" t="n">
        <v>13.5</v>
      </c>
      <c r="AE1131" s="103" t="n">
        <v>8.5</v>
      </c>
      <c r="AF1131" s="103" t="n">
        <v>6.8</v>
      </c>
      <c r="AG1131" s="103" t="n">
        <v>5.9</v>
      </c>
      <c r="AH1131" s="103" t="n">
        <v>3.9</v>
      </c>
      <c r="AI1131" s="103" t="n">
        <v>4.9</v>
      </c>
      <c r="AJ1131" s="103" t="n">
        <v>4.5</v>
      </c>
      <c r="AK1131" s="103" t="n">
        <v>6.5</v>
      </c>
      <c r="AL1131" s="103" t="n">
        <v>6.2</v>
      </c>
      <c r="AM1131" s="103" t="n">
        <v>8.1</v>
      </c>
      <c r="AN1131" s="103" t="n">
        <v>8.8</v>
      </c>
      <c r="AO1131" s="104" t="n">
        <f aca="false">AVERAGE(AC1131:AN1131)</f>
        <v>7.6</v>
      </c>
      <c r="BA1131" s="22" t="n">
        <v>1981</v>
      </c>
      <c r="BB1131" s="106" t="s">
        <v>182</v>
      </c>
      <c r="BC1131" s="103" t="n">
        <v>15.4</v>
      </c>
      <c r="BD1131" s="103" t="n">
        <v>15.4</v>
      </c>
      <c r="BE1131" s="103" t="n">
        <v>11.8</v>
      </c>
      <c r="BF1131" s="103" t="n">
        <v>9.4</v>
      </c>
      <c r="BG1131" s="103" t="n">
        <v>5.8</v>
      </c>
      <c r="BH1131" s="103" t="n">
        <v>5.2</v>
      </c>
      <c r="BI1131" s="103" t="n">
        <v>3.8</v>
      </c>
      <c r="BJ1131" s="103" t="n">
        <v>5.6</v>
      </c>
      <c r="BK1131" s="103" t="n">
        <v>6.8</v>
      </c>
      <c r="BL1131" s="103" t="n">
        <v>8.9</v>
      </c>
      <c r="BM1131" s="103" t="n">
        <v>10.6</v>
      </c>
      <c r="BN1131" s="103" t="n">
        <v>12.2</v>
      </c>
      <c r="BO1131" s="104" t="n">
        <f aca="false">AVERAGE(BC1131:BN1131)</f>
        <v>9.24166666666667</v>
      </c>
      <c r="CA1131" s="22" t="n">
        <v>1981</v>
      </c>
      <c r="CB1131" s="106" t="s">
        <v>182</v>
      </c>
      <c r="CC1131" s="103" t="n">
        <v>13.9</v>
      </c>
      <c r="CD1131" s="103" t="n">
        <v>14</v>
      </c>
      <c r="CE1131" s="103" t="n">
        <v>8.7</v>
      </c>
      <c r="CF1131" s="103" t="n">
        <v>6.8</v>
      </c>
      <c r="CG1131" s="103" t="n">
        <v>6.4</v>
      </c>
      <c r="CH1131" s="103" t="n">
        <v>4</v>
      </c>
      <c r="CI1131" s="103" t="n">
        <v>4.2</v>
      </c>
      <c r="CJ1131" s="103" t="n">
        <v>3.9</v>
      </c>
      <c r="CK1131" s="103" t="n">
        <v>5.8</v>
      </c>
      <c r="CL1131" s="103" t="n">
        <v>6.1</v>
      </c>
      <c r="CM1131" s="103" t="n">
        <v>7.8</v>
      </c>
      <c r="CN1131" s="103" t="n">
        <v>9</v>
      </c>
      <c r="CO1131" s="104" t="n">
        <f aca="false">AVERAGE(CC1131:CN1131)</f>
        <v>7.55</v>
      </c>
      <c r="DA1131" s="22" t="n">
        <v>1981</v>
      </c>
      <c r="DB1131" s="106" t="s">
        <v>182</v>
      </c>
      <c r="DC1131" s="103" t="n">
        <v>17.8</v>
      </c>
      <c r="DD1131" s="103" t="n">
        <v>16.5</v>
      </c>
      <c r="DE1131" s="103" t="n">
        <v>10.6</v>
      </c>
      <c r="DF1131" s="103" t="n">
        <v>8</v>
      </c>
      <c r="DG1131" s="103" t="n">
        <v>6.6</v>
      </c>
      <c r="DH1131" s="103" t="n">
        <v>4.6</v>
      </c>
      <c r="DI1131" s="103" t="n">
        <v>4.4</v>
      </c>
      <c r="DJ1131" s="103" t="n">
        <v>4.2</v>
      </c>
      <c r="DK1131" s="103" t="n">
        <v>6.4</v>
      </c>
      <c r="DL1131" s="103" t="n">
        <v>7.8</v>
      </c>
      <c r="DM1131" s="103" t="n">
        <v>10.4</v>
      </c>
      <c r="DN1131" s="103" t="n">
        <v>12.6</v>
      </c>
      <c r="DO1131" s="104" t="n">
        <f aca="false">AVERAGE(DC1131:DN1131)</f>
        <v>9.15833333333333</v>
      </c>
      <c r="EA1131" s="22" t="n">
        <v>1981</v>
      </c>
      <c r="EB1131" s="106" t="s">
        <v>182</v>
      </c>
      <c r="EC1131" s="103" t="n">
        <v>15.6</v>
      </c>
      <c r="ED1131" s="103" t="n">
        <v>16</v>
      </c>
      <c r="EE1131" s="103" t="n">
        <v>13.2</v>
      </c>
      <c r="EF1131" s="103" t="n">
        <v>12.6</v>
      </c>
      <c r="EG1131" s="103" t="n">
        <v>10.9</v>
      </c>
      <c r="EH1131" s="103" t="n">
        <v>7.8</v>
      </c>
      <c r="EI1131" s="103" t="n">
        <v>7.8</v>
      </c>
      <c r="EJ1131" s="103" t="n">
        <v>7.2</v>
      </c>
      <c r="EK1131" s="103" t="n">
        <v>9.4</v>
      </c>
      <c r="EL1131" s="103" t="n">
        <v>9.7</v>
      </c>
      <c r="EM1131" s="103" t="n">
        <v>11.3</v>
      </c>
      <c r="EN1131" s="103" t="n">
        <v>12.5</v>
      </c>
      <c r="EO1131" s="104" t="n">
        <f aca="false">AVERAGE(EC1131:EN1131)</f>
        <v>11.1666666666667</v>
      </c>
      <c r="FA1131" s="22" t="n">
        <v>1981</v>
      </c>
      <c r="FB1131" s="106" t="s">
        <v>182</v>
      </c>
      <c r="FC1131" s="103" t="n">
        <v>16.5</v>
      </c>
      <c r="FD1131" s="103" t="n">
        <v>15.7</v>
      </c>
      <c r="FE1131" s="103" t="n">
        <v>9.7</v>
      </c>
      <c r="FF1131" s="103" t="n">
        <v>7.4</v>
      </c>
      <c r="FG1131" s="103" t="n">
        <v>6.4</v>
      </c>
      <c r="FH1131" s="103" t="n">
        <v>4.3</v>
      </c>
      <c r="FI1131" s="103" t="n">
        <v>4.2</v>
      </c>
      <c r="FJ1131" s="103" t="n">
        <v>3.8</v>
      </c>
      <c r="FK1131" s="103" t="n">
        <v>6.4</v>
      </c>
      <c r="FL1131" s="103" t="n">
        <v>6.6</v>
      </c>
      <c r="FM1131" s="103" t="n">
        <v>9.4</v>
      </c>
      <c r="FN1131" s="103" t="n">
        <v>10.6</v>
      </c>
      <c r="FO1131" s="104" t="n">
        <f aca="false">AVERAGE(FC1131:FN1131)</f>
        <v>8.41666666666667</v>
      </c>
      <c r="GA1131" s="22" t="n">
        <v>1981</v>
      </c>
      <c r="GB1131" s="106" t="s">
        <v>182</v>
      </c>
      <c r="GC1131" s="103" t="n">
        <v>17.5</v>
      </c>
      <c r="GD1131" s="103" t="n">
        <v>17.1</v>
      </c>
      <c r="GE1131" s="103" t="n">
        <v>11.4</v>
      </c>
      <c r="GF1131" s="103" t="n">
        <v>9.5</v>
      </c>
      <c r="GG1131" s="103" t="n">
        <v>7.7</v>
      </c>
      <c r="GH1131" s="103" t="n">
        <v>5.6</v>
      </c>
      <c r="GI1131" s="103" t="n">
        <v>4.2</v>
      </c>
      <c r="GJ1131" s="103" t="n">
        <v>4.9</v>
      </c>
      <c r="GK1131" s="103" t="n">
        <v>7.9</v>
      </c>
      <c r="GL1131" s="103" t="n">
        <v>8.1</v>
      </c>
      <c r="GM1131" s="103" t="n">
        <v>10.8</v>
      </c>
      <c r="GN1131" s="103" t="n">
        <v>12.4</v>
      </c>
      <c r="GO1131" s="104" t="n">
        <f aca="false">AVERAGE(GC1131:GN1131)</f>
        <v>9.75833333333334</v>
      </c>
      <c r="HA1131" s="22" t="n">
        <v>1981</v>
      </c>
      <c r="HB1131" s="106" t="s">
        <v>182</v>
      </c>
      <c r="HC1131" s="103" t="n">
        <v>17.3</v>
      </c>
      <c r="HD1131" s="103" t="n">
        <v>17.7</v>
      </c>
      <c r="HE1131" s="103" t="n">
        <v>15.2</v>
      </c>
      <c r="HF1131" s="103" t="n">
        <v>14.2</v>
      </c>
      <c r="HG1131" s="103" t="n">
        <v>11.2</v>
      </c>
      <c r="HH1131" s="103" t="n">
        <v>9.1</v>
      </c>
      <c r="HI1131" s="103" t="n">
        <v>8</v>
      </c>
      <c r="HJ1131" s="103" t="n">
        <v>8.2</v>
      </c>
      <c r="HK1131" s="103" t="n">
        <v>10.3</v>
      </c>
      <c r="HL1131" s="103" t="n">
        <v>11.7</v>
      </c>
      <c r="HM1131" s="103" t="n">
        <v>13.4</v>
      </c>
      <c r="HN1131" s="103" t="n">
        <v>15.1</v>
      </c>
      <c r="HO1131" s="104" t="n">
        <f aca="false">AVERAGE(HC1131:HN1131)</f>
        <v>12.6166666666667</v>
      </c>
      <c r="IA1131" s="22" t="n">
        <v>1981</v>
      </c>
      <c r="IB1131" s="106" t="s">
        <v>182</v>
      </c>
      <c r="IC1131" s="103" t="n">
        <v>16.1</v>
      </c>
      <c r="ID1131" s="103" t="n">
        <v>15.8</v>
      </c>
      <c r="IE1131" s="103" t="n">
        <v>11.7</v>
      </c>
      <c r="IF1131" s="103" t="n">
        <v>9.7</v>
      </c>
      <c r="IG1131" s="103" t="n">
        <v>7.6</v>
      </c>
      <c r="IH1131" s="103" t="n">
        <v>5.9</v>
      </c>
      <c r="II1131" s="103" t="n">
        <v>5.9</v>
      </c>
      <c r="IJ1131" s="103" t="n">
        <v>6.3</v>
      </c>
      <c r="IK1131" s="103" t="n">
        <v>8.4</v>
      </c>
      <c r="IL1131" s="103" t="n">
        <v>8.1</v>
      </c>
      <c r="IM1131" s="103" t="n">
        <v>10.3</v>
      </c>
      <c r="IN1131" s="103" t="n">
        <v>11.8</v>
      </c>
      <c r="IO1131" s="104" t="n">
        <f aca="false">AVERAGE(IC1131:IN1131)</f>
        <v>9.8</v>
      </c>
      <c r="JA1131" s="22" t="n">
        <v>1981</v>
      </c>
      <c r="JB1131" s="106" t="s">
        <v>182</v>
      </c>
      <c r="JC1131" s="105" t="n">
        <f aca="false">(JC1130+JC1132)/2</f>
        <v>12</v>
      </c>
      <c r="JD1131" s="105" t="n">
        <f aca="false">(JD1130+JD1132)/2</f>
        <v>11.5</v>
      </c>
      <c r="JE1131" s="105" t="n">
        <f aca="false">(JE1130+JE1132)/2</f>
        <v>11.45</v>
      </c>
      <c r="JF1131" s="105" t="n">
        <f aca="false">(JF1130+JF1132)/2</f>
        <v>9.95</v>
      </c>
      <c r="JG1131" s="105" t="n">
        <f aca="false">(JG1130+JG1132)/2</f>
        <v>8.15</v>
      </c>
      <c r="JH1131" s="105" t="n">
        <f aca="false">(JH1130+JH1132)/2</f>
        <v>4.8</v>
      </c>
      <c r="JI1131" s="105" t="n">
        <f aca="false">(JI1130+JI1132)/2</f>
        <v>3.975</v>
      </c>
      <c r="JJ1131" s="108" t="n">
        <f aca="false">(JJ1132+JJ1133)/2</f>
        <v>5.5</v>
      </c>
      <c r="JK1131" s="105" t="n">
        <f aca="false">(JK1130+JK1132)/2</f>
        <v>6.3</v>
      </c>
      <c r="JL1131" s="108" t="n">
        <f aca="false">(JL1132+JL1133)/2</f>
        <v>6.6</v>
      </c>
      <c r="JM1131" s="108" t="n">
        <f aca="false">(JM1132+JM1133)/2</f>
        <v>8.8</v>
      </c>
      <c r="JN1131" s="103" t="n">
        <v>10.6</v>
      </c>
      <c r="JO1131" s="104" t="n">
        <f aca="false">AVERAGE(JC1131:JN1131)</f>
        <v>8.30208333333333</v>
      </c>
      <c r="KA1131" s="22" t="n">
        <v>1981</v>
      </c>
      <c r="KB1131" s="106" t="s">
        <v>182</v>
      </c>
      <c r="KC1131" s="103" t="n">
        <v>15.3</v>
      </c>
      <c r="KD1131" s="103" t="n">
        <v>14.4</v>
      </c>
      <c r="KE1131" s="103" t="n">
        <v>9.4</v>
      </c>
      <c r="KF1131" s="103" t="n">
        <v>7.9</v>
      </c>
      <c r="KG1131" s="103" t="n">
        <v>6.9</v>
      </c>
      <c r="KH1131" s="103" t="n">
        <v>4.3</v>
      </c>
      <c r="KI1131" s="103" t="n">
        <v>5</v>
      </c>
      <c r="KJ1131" s="103" t="n">
        <v>4.6</v>
      </c>
      <c r="KK1131" s="103" t="n">
        <v>7.1</v>
      </c>
      <c r="KL1131" s="103" t="n">
        <v>7</v>
      </c>
      <c r="KM1131" s="103" t="n">
        <v>9.6</v>
      </c>
      <c r="KN1131" s="103" t="n">
        <v>10.6</v>
      </c>
      <c r="KO1131" s="104" t="n">
        <f aca="false">AVERAGE(KC1131:KN1131)</f>
        <v>8.50833333333333</v>
      </c>
      <c r="LA1131" s="22" t="n">
        <v>1981</v>
      </c>
      <c r="LB1131" s="106" t="s">
        <v>182</v>
      </c>
      <c r="LC1131" s="103" t="n">
        <v>18.2</v>
      </c>
      <c r="LD1131" s="103" t="n">
        <v>17.2</v>
      </c>
      <c r="LE1131" s="103" t="n">
        <v>12.1</v>
      </c>
      <c r="LF1131" s="103" t="n">
        <v>10.2</v>
      </c>
      <c r="LG1131" s="103" t="n">
        <v>7.8</v>
      </c>
      <c r="LH1131" s="103" t="n">
        <v>5.6</v>
      </c>
      <c r="LI1131" s="103" t="n">
        <v>4.7</v>
      </c>
      <c r="LJ1131" s="103" t="n">
        <v>5.7</v>
      </c>
      <c r="LK1131" s="103" t="n">
        <v>8.7</v>
      </c>
      <c r="LL1131" s="103" t="n">
        <v>9.2</v>
      </c>
      <c r="LM1131" s="103" t="n">
        <v>11.3</v>
      </c>
      <c r="LN1131" s="103" t="n">
        <v>13.4</v>
      </c>
      <c r="LO1131" s="104" t="n">
        <f aca="false">AVERAGE(LC1131:LN1131)</f>
        <v>10.3416666666667</v>
      </c>
      <c r="MA1131" s="22" t="n">
        <v>1981</v>
      </c>
      <c r="MB1131" s="106" t="s">
        <v>182</v>
      </c>
      <c r="MC1131" s="103" t="n">
        <v>16.8</v>
      </c>
      <c r="MD1131" s="103" t="n">
        <v>16.8</v>
      </c>
      <c r="ME1131" s="103" t="n">
        <v>12.1</v>
      </c>
      <c r="MF1131" s="103" t="n">
        <v>10.3</v>
      </c>
      <c r="MG1131" s="103" t="n">
        <v>8.3</v>
      </c>
      <c r="MH1131" s="103" t="n">
        <v>6.2</v>
      </c>
      <c r="MI1131" s="103" t="n">
        <v>6.7</v>
      </c>
      <c r="MJ1131" s="103" t="n">
        <v>6.2</v>
      </c>
      <c r="MK1131" s="103" t="n">
        <v>8.4</v>
      </c>
      <c r="ML1131" s="103" t="n">
        <v>8.1</v>
      </c>
      <c r="MM1131" s="103" t="n">
        <v>10.6</v>
      </c>
      <c r="MN1131" s="103" t="n">
        <v>12.6</v>
      </c>
      <c r="MO1131" s="104" t="n">
        <f aca="false">AVERAGE(MC1131:MN1131)</f>
        <v>10.2583333333333</v>
      </c>
      <c r="NA1131" s="22" t="n">
        <v>1981</v>
      </c>
      <c r="NB1131" s="106" t="s">
        <v>182</v>
      </c>
      <c r="NC1131" s="103" t="n">
        <v>16</v>
      </c>
      <c r="ND1131" s="103" t="n">
        <v>15.6</v>
      </c>
      <c r="NE1131" s="103" t="n">
        <v>9.9</v>
      </c>
      <c r="NF1131" s="103" t="n">
        <v>8.2</v>
      </c>
      <c r="NG1131" s="103" t="n">
        <v>7.4</v>
      </c>
      <c r="NH1131" s="103" t="n">
        <v>4.9</v>
      </c>
      <c r="NI1131" s="103" t="n">
        <v>4.3</v>
      </c>
      <c r="NJ1131" s="103" t="n">
        <v>4.2</v>
      </c>
      <c r="NK1131" s="103" t="n">
        <v>6.1</v>
      </c>
      <c r="NL1131" s="103" t="n">
        <v>6.6</v>
      </c>
      <c r="NM1131" s="103" t="n">
        <v>9.7</v>
      </c>
      <c r="NN1131" s="103" t="n">
        <v>10.8</v>
      </c>
      <c r="NO1131" s="104" t="n">
        <f aca="false">AVERAGE(NC1131:NN1131)</f>
        <v>8.64166666666667</v>
      </c>
      <c r="OA1131" s="22" t="n">
        <v>1981</v>
      </c>
      <c r="OB1131" s="106" t="n">
        <v>1981</v>
      </c>
      <c r="OC1131" s="103" t="n">
        <v>13.7</v>
      </c>
      <c r="OD1131" s="103" t="n">
        <v>14.2</v>
      </c>
      <c r="OE1131" s="103" t="n">
        <v>12.9</v>
      </c>
      <c r="OF1131" s="103" t="n">
        <v>12.7</v>
      </c>
      <c r="OG1131" s="103" t="n">
        <v>10.1</v>
      </c>
      <c r="OH1131" s="103" t="n">
        <v>8</v>
      </c>
      <c r="OI1131" s="103" t="n">
        <v>7.3</v>
      </c>
      <c r="OJ1131" s="103" t="n">
        <v>8.2</v>
      </c>
      <c r="OK1131" s="103" t="n">
        <v>10.3</v>
      </c>
      <c r="OL1131" s="103" t="n">
        <v>10.7</v>
      </c>
      <c r="OM1131" s="103" t="n">
        <v>12.4</v>
      </c>
      <c r="ON1131" s="103" t="n">
        <v>15</v>
      </c>
      <c r="OO1131" s="104" t="n">
        <f aca="false">AVERAGE(OC1131:ON1131)</f>
        <v>11.2916666666667</v>
      </c>
      <c r="PA1131" s="22" t="n">
        <v>1981</v>
      </c>
      <c r="PB1131" s="106" t="s">
        <v>182</v>
      </c>
      <c r="PC1131" s="103" t="n">
        <v>19.4</v>
      </c>
      <c r="PD1131" s="103" t="n">
        <v>17.6</v>
      </c>
      <c r="PE1131" s="103" t="n">
        <v>12</v>
      </c>
      <c r="PF1131" s="103" t="n">
        <v>10.8</v>
      </c>
      <c r="PG1131" s="103" t="n">
        <v>8.3</v>
      </c>
      <c r="PH1131" s="103" t="n">
        <v>6</v>
      </c>
      <c r="PI1131" s="103" t="n">
        <v>4.8</v>
      </c>
      <c r="PJ1131" s="103" t="n">
        <v>5.4</v>
      </c>
      <c r="PK1131" s="103" t="n">
        <v>8.4</v>
      </c>
      <c r="PL1131" s="103" t="n">
        <v>9.5</v>
      </c>
      <c r="PM1131" s="103" t="n">
        <v>12.5</v>
      </c>
      <c r="PN1131" s="103" t="n">
        <v>14.7</v>
      </c>
      <c r="PO1131" s="104" t="n">
        <f aca="false">AVERAGE(PC1131:PN1131)</f>
        <v>10.7833333333333</v>
      </c>
      <c r="QA1131" s="22" t="n">
        <v>1981</v>
      </c>
      <c r="QB1131" s="106" t="s">
        <v>182</v>
      </c>
      <c r="QC1131" s="103" t="n">
        <v>15.7</v>
      </c>
      <c r="QD1131" s="103" t="n">
        <v>14.3</v>
      </c>
      <c r="QE1131" s="103" t="n">
        <v>9.5</v>
      </c>
      <c r="QF1131" s="103" t="n">
        <v>8.3</v>
      </c>
      <c r="QG1131" s="103" t="n">
        <v>7.6</v>
      </c>
      <c r="QH1131" s="103" t="n">
        <v>4.9</v>
      </c>
      <c r="QI1131" s="103" t="n">
        <v>4.9</v>
      </c>
      <c r="QJ1131" s="103" t="n">
        <v>4.5</v>
      </c>
      <c r="QK1131" s="103" t="n">
        <v>7.3</v>
      </c>
      <c r="QL1131" s="103" t="n">
        <v>7.3</v>
      </c>
      <c r="QM1131" s="103" t="n">
        <v>10.1</v>
      </c>
      <c r="QN1131" s="103" t="n">
        <v>10.7</v>
      </c>
      <c r="QO1131" s="104" t="n">
        <f aca="false">AVERAGE(QC1131:QN1131)</f>
        <v>8.75833333333333</v>
      </c>
      <c r="RA1131" s="22" t="n">
        <v>1981</v>
      </c>
      <c r="RB1131" s="106" t="s">
        <v>182</v>
      </c>
      <c r="RC1131" s="103" t="n">
        <v>13.3</v>
      </c>
      <c r="RD1131" s="103" t="n">
        <v>12.3</v>
      </c>
      <c r="RE1131" s="103" t="n">
        <v>7.8</v>
      </c>
      <c r="RF1131" s="103" t="n">
        <v>4.8</v>
      </c>
      <c r="RG1131" s="103" t="n">
        <v>2.5</v>
      </c>
      <c r="RH1131" s="103" t="n">
        <v>1.5</v>
      </c>
      <c r="RI1131" s="103" t="n">
        <v>1</v>
      </c>
      <c r="RJ1131" s="103" t="n">
        <v>1.3</v>
      </c>
      <c r="RK1131" s="103" t="n">
        <v>4</v>
      </c>
      <c r="RL1131" s="103" t="n">
        <v>5.4</v>
      </c>
      <c r="RM1131" s="103" t="n">
        <v>6.6</v>
      </c>
      <c r="RN1131" s="103" t="n">
        <v>8.5</v>
      </c>
      <c r="RO1131" s="104" t="n">
        <f aca="false">AVERAGE(RC1131:RN1131)</f>
        <v>5.75</v>
      </c>
      <c r="SA1131" s="22" t="n">
        <v>1981</v>
      </c>
      <c r="SB1131" s="106" t="s">
        <v>182</v>
      </c>
      <c r="SC1131" s="103" t="n">
        <v>16.4</v>
      </c>
      <c r="SD1131" s="103" t="n">
        <v>15.6</v>
      </c>
      <c r="SE1131" s="103" t="n">
        <v>9.1</v>
      </c>
      <c r="SF1131" s="103" t="n">
        <v>6.4</v>
      </c>
      <c r="SG1131" s="103" t="n">
        <v>5.3</v>
      </c>
      <c r="SH1131" s="103" t="n">
        <v>4.8</v>
      </c>
      <c r="SI1131" s="103" t="n">
        <v>4.1</v>
      </c>
      <c r="SJ1131" s="103" t="n">
        <v>4.5</v>
      </c>
      <c r="SK1131" s="103" t="n">
        <v>6.5</v>
      </c>
      <c r="SL1131" s="103" t="n">
        <v>7.1</v>
      </c>
      <c r="SM1131" s="103" t="n">
        <v>9</v>
      </c>
      <c r="SN1131" s="103" t="n">
        <v>10.5</v>
      </c>
      <c r="SO1131" s="104" t="n">
        <f aca="false">AVERAGE(SC1131:SN1131)</f>
        <v>8.275</v>
      </c>
      <c r="TA1131" s="22" t="n">
        <v>1981</v>
      </c>
      <c r="TB1131" s="106" t="s">
        <v>182</v>
      </c>
      <c r="TC1131" s="103" t="n">
        <v>14.8</v>
      </c>
      <c r="TD1131" s="103" t="n">
        <v>15.5</v>
      </c>
      <c r="TE1131" s="103" t="n">
        <v>11.3</v>
      </c>
      <c r="TF1131" s="103" t="n">
        <v>9</v>
      </c>
      <c r="TG1131" s="103" t="n">
        <v>5.7</v>
      </c>
      <c r="TH1131" s="103" t="n">
        <v>4.5</v>
      </c>
      <c r="TI1131" s="103" t="n">
        <v>3.9</v>
      </c>
      <c r="TJ1131" s="103" t="n">
        <v>5.2</v>
      </c>
      <c r="TK1131" s="103" t="n">
        <v>6.4</v>
      </c>
      <c r="TL1131" s="103" t="n">
        <v>8.1</v>
      </c>
      <c r="TM1131" s="103" t="n">
        <v>9.7</v>
      </c>
      <c r="TN1131" s="103" t="n">
        <v>11.5</v>
      </c>
      <c r="TO1131" s="104" t="n">
        <f aca="false">AVERAGE(TC1131:TN1131)</f>
        <v>8.8</v>
      </c>
      <c r="UA1131" s="22" t="n">
        <v>1981</v>
      </c>
      <c r="UB1131" s="106" t="s">
        <v>182</v>
      </c>
      <c r="UC1131" s="103" t="n">
        <v>16.7</v>
      </c>
      <c r="UD1131" s="103" t="n">
        <v>16.6</v>
      </c>
      <c r="UE1131" s="103" t="n">
        <v>10.9</v>
      </c>
      <c r="UF1131" s="103" t="n">
        <v>8.7</v>
      </c>
      <c r="UG1131" s="103" t="n">
        <v>6.8</v>
      </c>
      <c r="UH1131" s="103" t="n">
        <v>5</v>
      </c>
      <c r="UI1131" s="103" t="n">
        <v>4.8</v>
      </c>
      <c r="UJ1131" s="103" t="n">
        <v>4.6</v>
      </c>
      <c r="UK1131" s="103" t="n">
        <v>7.2</v>
      </c>
      <c r="UL1131" s="103" t="n">
        <v>7.6</v>
      </c>
      <c r="UM1131" s="103" t="n">
        <v>10.2</v>
      </c>
      <c r="UN1131" s="103" t="n">
        <v>11.8</v>
      </c>
      <c r="UO1131" s="104" t="n">
        <f aca="false">AVERAGE(UC1131:UN1131)</f>
        <v>9.24166666666667</v>
      </c>
      <c r="VA1131" s="22" t="n">
        <v>1981</v>
      </c>
      <c r="VB1131" s="106" t="s">
        <v>182</v>
      </c>
      <c r="VC1131" s="103" t="n">
        <v>15.3</v>
      </c>
      <c r="VD1131" s="103" t="n">
        <v>15.1</v>
      </c>
      <c r="VE1131" s="103" t="n">
        <v>10.4</v>
      </c>
      <c r="VF1131" s="103" t="n">
        <v>8.7</v>
      </c>
      <c r="VG1131" s="103" t="n">
        <v>7.4</v>
      </c>
      <c r="VH1131" s="103" t="n">
        <v>4.6</v>
      </c>
      <c r="VI1131" s="103" t="n">
        <v>4.8</v>
      </c>
      <c r="VJ1131" s="103" t="n">
        <v>4.3</v>
      </c>
      <c r="VK1131" s="103" t="n">
        <v>6.9</v>
      </c>
      <c r="VL1131" s="103" t="n">
        <v>7.2</v>
      </c>
      <c r="VM1131" s="103" t="n">
        <v>10</v>
      </c>
      <c r="VN1131" s="103" t="n">
        <v>10.8</v>
      </c>
      <c r="VO1131" s="104" t="n">
        <f aca="false">AVERAGE(VC1131:VN1131)</f>
        <v>8.79166666666667</v>
      </c>
      <c r="WA1131" s="22" t="n">
        <v>1981</v>
      </c>
      <c r="WB1131" s="106" t="s">
        <v>182</v>
      </c>
      <c r="WC1131" s="103" t="n">
        <v>18.5</v>
      </c>
      <c r="WD1131" s="103" t="n">
        <v>17.6</v>
      </c>
      <c r="WE1131" s="103" t="n">
        <v>11.9</v>
      </c>
      <c r="WF1131" s="103" t="n">
        <v>10.9</v>
      </c>
      <c r="WG1131" s="103" t="n">
        <v>8</v>
      </c>
      <c r="WH1131" s="103" t="n">
        <v>6</v>
      </c>
      <c r="WI1131" s="103" t="n">
        <v>5.1</v>
      </c>
      <c r="WJ1131" s="103" t="n">
        <v>5.4</v>
      </c>
      <c r="WK1131" s="103" t="n">
        <v>8.6</v>
      </c>
      <c r="WL1131" s="103" t="n">
        <v>9.3</v>
      </c>
      <c r="WM1131" s="103" t="n">
        <v>11.9</v>
      </c>
      <c r="WN1131" s="103" t="n">
        <v>13.9</v>
      </c>
      <c r="WO1131" s="104" t="n">
        <f aca="false">AVERAGE(WC1131:WN1131)</f>
        <v>10.5916666666667</v>
      </c>
      <c r="XA1131" s="22" t="n">
        <v>1981</v>
      </c>
      <c r="XB1131" s="106" t="s">
        <v>182</v>
      </c>
      <c r="XC1131" s="103" t="n">
        <v>18.1</v>
      </c>
      <c r="XD1131" s="103" t="n">
        <v>17.2</v>
      </c>
      <c r="XE1131" s="103" t="n">
        <v>11.2</v>
      </c>
      <c r="XF1131" s="103" t="n">
        <v>8.6</v>
      </c>
      <c r="XG1131" s="103" t="n">
        <v>6.1</v>
      </c>
      <c r="XH1131" s="103" t="n">
        <v>5</v>
      </c>
      <c r="XI1131" s="103" t="n">
        <v>4.7</v>
      </c>
      <c r="XJ1131" s="103" t="n">
        <v>5.2</v>
      </c>
      <c r="XK1131" s="103" t="n">
        <v>7.6</v>
      </c>
      <c r="XL1131" s="103" t="n">
        <v>9.1</v>
      </c>
      <c r="XM1131" s="103" t="n">
        <v>11.4</v>
      </c>
      <c r="XN1131" s="103" t="n">
        <v>13.5</v>
      </c>
      <c r="XO1131" s="104" t="n">
        <f aca="false">AVERAGE(XC1131:XN1131)</f>
        <v>9.80833333333333</v>
      </c>
      <c r="YA1131" s="22" t="n">
        <v>1981</v>
      </c>
      <c r="YB1131" s="106" t="s">
        <v>182</v>
      </c>
      <c r="YC1131" s="103" t="n">
        <v>16</v>
      </c>
      <c r="YD1131" s="103" t="n">
        <v>16.1</v>
      </c>
      <c r="YE1131" s="103" t="n">
        <v>12.8</v>
      </c>
      <c r="YF1131" s="103" t="n">
        <v>11.4</v>
      </c>
      <c r="YG1131" s="103" t="n">
        <v>9.4</v>
      </c>
      <c r="YH1131" s="103" t="n">
        <v>6.8</v>
      </c>
      <c r="YI1131" s="103" t="n">
        <v>7.3</v>
      </c>
      <c r="YJ1131" s="103" t="n">
        <v>7.2</v>
      </c>
      <c r="YK1131" s="103" t="n">
        <v>9.4</v>
      </c>
      <c r="YL1131" s="103" t="n">
        <v>9.2</v>
      </c>
      <c r="YM1131" s="103" t="n">
        <v>11.1</v>
      </c>
      <c r="YN1131" s="103" t="n">
        <v>12.6</v>
      </c>
      <c r="YO1131" s="104" t="n">
        <f aca="false">AVERAGE(YC1131:YN1131)</f>
        <v>10.775</v>
      </c>
      <c r="ZA1131" s="22" t="n">
        <v>1981</v>
      </c>
      <c r="ZB1131" s="106" t="s">
        <v>182</v>
      </c>
      <c r="ZC1131" s="103" t="n">
        <v>16.1</v>
      </c>
      <c r="ZD1131" s="103" t="n">
        <v>16.8</v>
      </c>
      <c r="ZE1131" s="103" t="n">
        <v>14.9</v>
      </c>
      <c r="ZF1131" s="103" t="n">
        <v>13.9</v>
      </c>
      <c r="ZG1131" s="103" t="n">
        <v>12.1</v>
      </c>
      <c r="ZH1131" s="103" t="n">
        <v>9.8</v>
      </c>
      <c r="ZI1131" s="103" t="n">
        <v>8.8</v>
      </c>
      <c r="ZJ1131" s="103" t="n">
        <v>8.6</v>
      </c>
      <c r="ZK1131" s="103" t="n">
        <v>10.2</v>
      </c>
      <c r="ZL1131" s="103" t="n">
        <v>10.9</v>
      </c>
      <c r="ZM1131" s="103" t="n">
        <v>11.9</v>
      </c>
      <c r="ZN1131" s="103" t="n">
        <v>13.3</v>
      </c>
      <c r="ZO1131" s="104" t="n">
        <f aca="false">AVERAGE(ZC1131:ZN1131)</f>
        <v>12.275</v>
      </c>
    </row>
    <row r="1132" customFormat="false" ht="12.8" hidden="false" customHeight="false" outlineLevel="0" collapsed="false">
      <c r="A1132" s="97"/>
      <c r="B1132" s="11" t="n">
        <f aca="false">AVERAGE(AO1132,BO1132,CO1132,DO1132,EO1132,FO1132,GO1132,HO1132,IO1132,JO1132,KO1132,LO1132,MO1132,NO1132,OO1132,PO1132,QO1132,RO1132,SO1132,TO1132,UO1132,VO1132,WO1132,XO1132,YO1132,ZO1132)</f>
        <v>8.62291666666667</v>
      </c>
      <c r="C1132" s="98" t="n">
        <f aca="false">AVERAGE(B1128:B1132)</f>
        <v>9.06453525641026</v>
      </c>
      <c r="D1132" s="99" t="n">
        <f aca="false">AVERAGE(B1123:B1132)</f>
        <v>9.07540865384615</v>
      </c>
      <c r="E1132" s="11" t="n">
        <f aca="false">AVERAGE(B1113:B1132)</f>
        <v>8.89493189102564</v>
      </c>
      <c r="F1132" s="100" t="n">
        <f aca="false">AVERAGE(B1083:B1132)</f>
        <v>8.76689357517483</v>
      </c>
      <c r="G1132" s="3" t="n">
        <f aca="false">MAX(AC1132:AN1132,BC1132:BN1132,CC1132:CN1132,DC1132:DN1132,EC1132:EN1132,FC1132:FN1132,GC1132:GN1132,HC1132:HN1132,IC1132:IN1132,JC1132:JN1132,KC1132:KN1132,LC1132:LN1132,MC1132:MN1132,NC1132:NN1132,OC1132:ON1132,PC1132:PN1132,QC1132:QN1132,RC1132:RN1132,SC1132:SN1132,TC1132:TN1132,UC1132:UN1132,VC1132:VN1132,WC1132:WN1132,XC1132:XN1132,YC1132:YN1132,ZC1132:ZN1132,)</f>
        <v>18</v>
      </c>
      <c r="H1132" s="19" t="n">
        <f aca="false">MEDIAN(AC1132:AN1132,BC1132:BN1132,CC1132:CN1132,DC1132:DN1132,EC1132:EN1132,FC1132:FN1132,GC1132:GN1132,HC1132:HN1132,IC1132:IN1132,JC1132:JN1132,KC1132:KN1132,LC1132:LN1132,MC1132:MN1132,NC1132:NN1132,OC1132:ON1132,PC1132:PN1132,QC1132:QN1132,RC1132:RN1132,SC1132:SN1132,TC1132:TN1132,UC1132:UN1132,VC1132:VN1132,WC1132:WN1132,XC1132:XN1132,YC1132:YN1132,ZC1132:ZN1132,)</f>
        <v>8.8</v>
      </c>
      <c r="I1132" s="5" t="n">
        <f aca="false">MIN(AC1132:AN1132,BC1132:BN1132,CC1132:CN1132,DC1132:DN1132,EC1132:EN1132,FC1132:FN1132,GC1132:GN1132,HC1132:HN1132,IC1132:IN1132,JC1132:JN1132,KC1132:KN1132,LC1132:LN1132,MC1132:MN1132,NC1132:NN1132,OC1132:ON1132,PC1132:PN1132,QC1132:QN1132,RC1132:RN1132,SC1132:SN1132,TC1132:TN1132,UC1132:UN1132,VC1132:VN1132,WC1132:WN1132,XC1132:XN1132,YC1132:YN1132,ZC1132:ZN1132)</f>
        <v>-1.9</v>
      </c>
      <c r="J1132" s="5" t="n">
        <f aca="false">MIN(AC1132:AN1132,BC1132:BN1132,CC1132:CN1132,DC1132:DN1132,EC1132:EN1132,FC1132:FN1132,GC1132:GN1132,HC1132:HN1132,IC1132:IN1132,JC1132:JN1132,KC1132:KN1132,LC1132:LN1132,MC1132:MN1132,NC1132:NN1132,OC1132:ON1132,PC1132:PN1132,QC1132:QN1132,SC1132:SN1132,TC1132:TN1132,UC1132:UN1132,VC1132:VN1132,WC1132:WN1132,XC1132:XN1132,YC1132:YN1132,ZC1132:ZN1132)</f>
        <v>-1.9</v>
      </c>
      <c r="K1132" s="101" t="n">
        <f aca="false">(G1132+I1132)/2</f>
        <v>8.05</v>
      </c>
      <c r="AB1132" s="102" t="n">
        <v>1982</v>
      </c>
      <c r="AC1132" s="103" t="n">
        <v>12.7</v>
      </c>
      <c r="AD1132" s="103" t="n">
        <v>11</v>
      </c>
      <c r="AE1132" s="103" t="n">
        <v>10.6</v>
      </c>
      <c r="AF1132" s="103" t="n">
        <v>6.7</v>
      </c>
      <c r="AG1132" s="103" t="n">
        <v>5.8</v>
      </c>
      <c r="AH1132" s="103" t="n">
        <v>2.1</v>
      </c>
      <c r="AI1132" s="103" t="n">
        <v>0.8</v>
      </c>
      <c r="AJ1132" s="103" t="n">
        <v>2.5</v>
      </c>
      <c r="AK1132" s="103" t="n">
        <v>2.9</v>
      </c>
      <c r="AL1132" s="103" t="n">
        <v>5.3</v>
      </c>
      <c r="AM1132" s="103" t="n">
        <v>8.3</v>
      </c>
      <c r="AN1132" s="103" t="n">
        <v>9.9</v>
      </c>
      <c r="AO1132" s="104" t="n">
        <f aca="false">AVERAGE(AC1132:AN1132)</f>
        <v>6.55</v>
      </c>
      <c r="BA1132" s="22" t="n">
        <v>1982</v>
      </c>
      <c r="BB1132" s="106" t="s">
        <v>183</v>
      </c>
      <c r="BC1132" s="103" t="n">
        <v>14.7</v>
      </c>
      <c r="BD1132" s="103" t="n">
        <v>13.4</v>
      </c>
      <c r="BE1132" s="103" t="n">
        <v>12.7</v>
      </c>
      <c r="BF1132" s="103" t="n">
        <v>9.6</v>
      </c>
      <c r="BG1132" s="103" t="n">
        <v>7</v>
      </c>
      <c r="BH1132" s="103" t="n">
        <v>2.8</v>
      </c>
      <c r="BI1132" s="103" t="n">
        <v>1.9</v>
      </c>
      <c r="BJ1132" s="103" t="n">
        <v>4.1</v>
      </c>
      <c r="BK1132" s="103" t="n">
        <v>5.2</v>
      </c>
      <c r="BL1132" s="103" t="n">
        <v>7.2</v>
      </c>
      <c r="BM1132" s="103" t="n">
        <v>9.8</v>
      </c>
      <c r="BN1132" s="103" t="n">
        <v>11.9</v>
      </c>
      <c r="BO1132" s="104" t="n">
        <f aca="false">AVERAGE(BC1132:BN1132)</f>
        <v>8.35833333333333</v>
      </c>
      <c r="CA1132" s="22" t="n">
        <v>1982</v>
      </c>
      <c r="CB1132" s="106" t="s">
        <v>183</v>
      </c>
      <c r="CC1132" s="103" t="n">
        <v>12.4</v>
      </c>
      <c r="CD1132" s="103" t="n">
        <v>11.1</v>
      </c>
      <c r="CE1132" s="103" t="n">
        <v>10.9</v>
      </c>
      <c r="CF1132" s="103" t="n">
        <v>6.8</v>
      </c>
      <c r="CG1132" s="103" t="n">
        <v>4.9</v>
      </c>
      <c r="CH1132" s="103" t="n">
        <v>2.4</v>
      </c>
      <c r="CI1132" s="103" t="n">
        <v>0.9</v>
      </c>
      <c r="CJ1132" s="103" t="n">
        <v>2.6</v>
      </c>
      <c r="CK1132" s="103" t="n">
        <v>2.9</v>
      </c>
      <c r="CL1132" s="103" t="n">
        <v>4.4</v>
      </c>
      <c r="CM1132" s="103" t="n">
        <v>7.8</v>
      </c>
      <c r="CN1132" s="103" t="n">
        <v>9</v>
      </c>
      <c r="CO1132" s="104" t="n">
        <f aca="false">AVERAGE(CC1132:CN1132)</f>
        <v>6.34166666666667</v>
      </c>
      <c r="DA1132" s="22" t="n">
        <v>1982</v>
      </c>
      <c r="DB1132" s="106" t="s">
        <v>183</v>
      </c>
      <c r="DC1132" s="103" t="n">
        <v>16.2</v>
      </c>
      <c r="DD1132" s="103" t="n">
        <v>15.3</v>
      </c>
      <c r="DE1132" s="103" t="n">
        <v>13</v>
      </c>
      <c r="DF1132" s="103" t="n">
        <v>8.1</v>
      </c>
      <c r="DG1132" s="103" t="n">
        <v>4.8</v>
      </c>
      <c r="DH1132" s="103" t="n">
        <v>0.7</v>
      </c>
      <c r="DI1132" s="103" t="n">
        <v>-0.6</v>
      </c>
      <c r="DJ1132" s="103" t="n">
        <v>2.9</v>
      </c>
      <c r="DK1132" s="103" t="n">
        <v>4.3</v>
      </c>
      <c r="DL1132" s="103" t="n">
        <v>6.2</v>
      </c>
      <c r="DM1132" s="103" t="n">
        <v>10.6</v>
      </c>
      <c r="DN1132" s="103" t="n">
        <v>13.7</v>
      </c>
      <c r="DO1132" s="104" t="n">
        <f aca="false">AVERAGE(DC1132:DN1132)</f>
        <v>7.93333333333333</v>
      </c>
      <c r="EA1132" s="22" t="n">
        <v>1982</v>
      </c>
      <c r="EB1132" s="106" t="s">
        <v>183</v>
      </c>
      <c r="EC1132" s="103" t="n">
        <v>14.7</v>
      </c>
      <c r="ED1132" s="103" t="n">
        <v>14.7</v>
      </c>
      <c r="EE1132" s="103" t="n">
        <v>14.5</v>
      </c>
      <c r="EF1132" s="103" t="n">
        <v>11.9</v>
      </c>
      <c r="EG1132" s="103" t="n">
        <v>10.3</v>
      </c>
      <c r="EH1132" s="103" t="n">
        <v>7.7</v>
      </c>
      <c r="EI1132" s="103" t="n">
        <v>6.8</v>
      </c>
      <c r="EJ1132" s="103" t="n">
        <v>9</v>
      </c>
      <c r="EK1132" s="103" t="n">
        <v>7.9</v>
      </c>
      <c r="EL1132" s="103" t="n">
        <v>9.1</v>
      </c>
      <c r="EM1132" s="103" t="n">
        <v>11</v>
      </c>
      <c r="EN1132" s="103" t="n">
        <v>12.1</v>
      </c>
      <c r="EO1132" s="104" t="n">
        <f aca="false">AVERAGE(EC1132:EN1132)</f>
        <v>10.8083333333333</v>
      </c>
      <c r="FA1132" s="22" t="n">
        <v>1982</v>
      </c>
      <c r="FB1132" s="106" t="s">
        <v>183</v>
      </c>
      <c r="FC1132" s="103" t="n">
        <v>14.8</v>
      </c>
      <c r="FD1132" s="103" t="n">
        <v>12.9</v>
      </c>
      <c r="FE1132" s="103" t="n">
        <v>12.1</v>
      </c>
      <c r="FF1132" s="103" t="n">
        <v>6.8</v>
      </c>
      <c r="FG1132" s="103" t="n">
        <v>5.4</v>
      </c>
      <c r="FH1132" s="103" t="n">
        <v>0.8</v>
      </c>
      <c r="FI1132" s="103" t="n">
        <v>-0.5</v>
      </c>
      <c r="FJ1132" s="103" t="n">
        <v>2.8</v>
      </c>
      <c r="FK1132" s="103" t="n">
        <v>3.1</v>
      </c>
      <c r="FL1132" s="103" t="n">
        <v>5.7</v>
      </c>
      <c r="FM1132" s="103" t="n">
        <v>9.9</v>
      </c>
      <c r="FN1132" s="103" t="n">
        <v>11.9</v>
      </c>
      <c r="FO1132" s="104" t="n">
        <f aca="false">AVERAGE(FC1132:FN1132)</f>
        <v>7.14166666666667</v>
      </c>
      <c r="GA1132" s="22" t="n">
        <v>1982</v>
      </c>
      <c r="GB1132" s="106" t="s">
        <v>183</v>
      </c>
      <c r="GC1132" s="103" t="n">
        <v>16.6</v>
      </c>
      <c r="GD1132" s="103" t="n">
        <v>14.7</v>
      </c>
      <c r="GE1132" s="103" t="n">
        <v>13.8</v>
      </c>
      <c r="GF1132" s="103" t="n">
        <v>8.6</v>
      </c>
      <c r="GG1132" s="103" t="n">
        <v>6.1</v>
      </c>
      <c r="GH1132" s="103" t="n">
        <v>1.3</v>
      </c>
      <c r="GI1132" s="103" t="n">
        <v>0.1</v>
      </c>
      <c r="GJ1132" s="103" t="n">
        <v>4</v>
      </c>
      <c r="GK1132" s="103" t="n">
        <v>4.7</v>
      </c>
      <c r="GL1132" s="103" t="n">
        <v>6.9</v>
      </c>
      <c r="GM1132" s="103" t="n">
        <v>11.7</v>
      </c>
      <c r="GN1132" s="103" t="n">
        <v>13.8</v>
      </c>
      <c r="GO1132" s="104" t="n">
        <f aca="false">AVERAGE(GC1132:GN1132)</f>
        <v>8.525</v>
      </c>
      <c r="HA1132" s="22" t="n">
        <v>1982</v>
      </c>
      <c r="HB1132" s="106" t="s">
        <v>183</v>
      </c>
      <c r="HC1132" s="103" t="n">
        <v>17.3</v>
      </c>
      <c r="HD1132" s="103" t="n">
        <v>17.3</v>
      </c>
      <c r="HE1132" s="103" t="n">
        <v>16.8</v>
      </c>
      <c r="HF1132" s="103" t="n">
        <v>13.5</v>
      </c>
      <c r="HG1132" s="103" t="n">
        <v>11.4</v>
      </c>
      <c r="HH1132" s="103" t="n">
        <v>9.1</v>
      </c>
      <c r="HI1132" s="103" t="n">
        <v>7.8</v>
      </c>
      <c r="HJ1132" s="103" t="n">
        <v>9.3</v>
      </c>
      <c r="HK1132" s="103" t="n">
        <v>9.2</v>
      </c>
      <c r="HL1132" s="103" t="n">
        <v>10.9</v>
      </c>
      <c r="HM1132" s="103" t="n">
        <v>13.3</v>
      </c>
      <c r="HN1132" s="103" t="n">
        <v>14.8</v>
      </c>
      <c r="HO1132" s="104" t="n">
        <f aca="false">AVERAGE(HC1132:HN1132)</f>
        <v>12.5583333333333</v>
      </c>
      <c r="IA1132" s="22" t="n">
        <v>1982</v>
      </c>
      <c r="IB1132" s="106" t="s">
        <v>183</v>
      </c>
      <c r="IC1132" s="103" t="n">
        <v>14.9</v>
      </c>
      <c r="ID1132" s="103" t="n">
        <v>14.2</v>
      </c>
      <c r="IE1132" s="103" t="n">
        <v>13.6</v>
      </c>
      <c r="IF1132" s="103" t="n">
        <v>10</v>
      </c>
      <c r="IG1132" s="103" t="n">
        <v>8.3</v>
      </c>
      <c r="IH1132" s="103" t="n">
        <v>4.3</v>
      </c>
      <c r="II1132" s="103" t="n">
        <v>3</v>
      </c>
      <c r="IJ1132" s="103" t="n">
        <v>5.4</v>
      </c>
      <c r="IK1132" s="103" t="n">
        <v>5.7</v>
      </c>
      <c r="IL1132" s="103" t="n">
        <v>7.9</v>
      </c>
      <c r="IM1132" s="103" t="n">
        <v>10.7</v>
      </c>
      <c r="IN1132" s="103" t="n">
        <v>12.2</v>
      </c>
      <c r="IO1132" s="104" t="n">
        <f aca="false">AVERAGE(IC1132:IN1132)</f>
        <v>9.18333333333333</v>
      </c>
      <c r="JA1132" s="22" t="n">
        <v>1982</v>
      </c>
      <c r="JB1132" s="106" t="s">
        <v>183</v>
      </c>
      <c r="JC1132" s="103" t="n">
        <v>13</v>
      </c>
      <c r="JD1132" s="103" t="n">
        <v>12.1</v>
      </c>
      <c r="JE1132" s="103" t="n">
        <v>12.4</v>
      </c>
      <c r="JF1132" s="103" t="n">
        <v>8.9</v>
      </c>
      <c r="JG1132" s="103" t="n">
        <v>8</v>
      </c>
      <c r="JH1132" s="103" t="n">
        <v>4</v>
      </c>
      <c r="JI1132" s="108" t="n">
        <f aca="false">(JI1133+JI1134)/2</f>
        <v>3.45</v>
      </c>
      <c r="JJ1132" s="103" t="n">
        <v>5.3</v>
      </c>
      <c r="JK1132" s="108" t="n">
        <f aca="false">(JK1133+JK1134)/2</f>
        <v>5.7</v>
      </c>
      <c r="JL1132" s="103" t="n">
        <v>6.9</v>
      </c>
      <c r="JM1132" s="103" t="n">
        <v>9.9</v>
      </c>
      <c r="JN1132" s="103" t="n">
        <v>10.3</v>
      </c>
      <c r="JO1132" s="104" t="n">
        <f aca="false">AVERAGE(JC1132:JN1132)</f>
        <v>8.32916666666667</v>
      </c>
      <c r="KA1132" s="22" t="n">
        <v>1982</v>
      </c>
      <c r="KB1132" s="106" t="s">
        <v>183</v>
      </c>
      <c r="KC1132" s="103" t="n">
        <v>14.9</v>
      </c>
      <c r="KD1132" s="103" t="n">
        <v>12.5</v>
      </c>
      <c r="KE1132" s="103" t="n">
        <v>12</v>
      </c>
      <c r="KF1132" s="103" t="n">
        <v>8.3</v>
      </c>
      <c r="KG1132" s="103" t="n">
        <v>6.5</v>
      </c>
      <c r="KH1132" s="103" t="n">
        <v>1.9</v>
      </c>
      <c r="KI1132" s="103" t="n">
        <v>0.7</v>
      </c>
      <c r="KJ1132" s="103" t="n">
        <v>2.6</v>
      </c>
      <c r="KK1132" s="103" t="n">
        <v>4.3</v>
      </c>
      <c r="KL1132" s="103" t="n">
        <v>6.6</v>
      </c>
      <c r="KM1132" s="103" t="n">
        <v>10.2</v>
      </c>
      <c r="KN1132" s="103" t="n">
        <v>11.9</v>
      </c>
      <c r="KO1132" s="104" t="n">
        <f aca="false">AVERAGE(KC1132:KN1132)</f>
        <v>7.7</v>
      </c>
      <c r="LA1132" s="22" t="n">
        <v>1982</v>
      </c>
      <c r="LB1132" s="106" t="s">
        <v>183</v>
      </c>
      <c r="LC1132" s="103" t="n">
        <v>17.2</v>
      </c>
      <c r="LD1132" s="103" t="n">
        <v>15.3</v>
      </c>
      <c r="LE1132" s="103" t="n">
        <v>14.6</v>
      </c>
      <c r="LF1132" s="103" t="n">
        <v>9.5</v>
      </c>
      <c r="LG1132" s="103" t="n">
        <v>7.2</v>
      </c>
      <c r="LH1132" s="103" t="n">
        <v>2.1</v>
      </c>
      <c r="LI1132" s="103" t="n">
        <v>1.4</v>
      </c>
      <c r="LJ1132" s="103" t="n">
        <v>5.3</v>
      </c>
      <c r="LK1132" s="103" t="n">
        <v>5.9</v>
      </c>
      <c r="LL1132" s="103" t="n">
        <v>8</v>
      </c>
      <c r="LM1132" s="103" t="n">
        <v>12.6</v>
      </c>
      <c r="LN1132" s="103" t="n">
        <v>14.8</v>
      </c>
      <c r="LO1132" s="104" t="n">
        <f aca="false">AVERAGE(LC1132:LN1132)</f>
        <v>9.49166666666667</v>
      </c>
      <c r="MA1132" s="22" t="n">
        <v>1982</v>
      </c>
      <c r="MB1132" s="106" t="s">
        <v>183</v>
      </c>
      <c r="MC1132" s="103" t="n">
        <v>15.7</v>
      </c>
      <c r="MD1132" s="103" t="n">
        <v>14.9</v>
      </c>
      <c r="ME1132" s="103" t="n">
        <v>13.7</v>
      </c>
      <c r="MF1132" s="103" t="n">
        <v>10.1</v>
      </c>
      <c r="MG1132" s="103" t="n">
        <v>8.5</v>
      </c>
      <c r="MH1132" s="103" t="n">
        <v>4.1</v>
      </c>
      <c r="MI1132" s="103" t="n">
        <v>1.9</v>
      </c>
      <c r="MJ1132" s="103" t="n">
        <v>4.9</v>
      </c>
      <c r="MK1132" s="103" t="n">
        <v>4.5</v>
      </c>
      <c r="ML1132" s="103" t="n">
        <v>7.1</v>
      </c>
      <c r="MM1132" s="103" t="n">
        <v>9.9</v>
      </c>
      <c r="MN1132" s="103" t="n">
        <v>12</v>
      </c>
      <c r="MO1132" s="104" t="n">
        <f aca="false">AVERAGE(MC1132:MN1132)</f>
        <v>8.94166666666667</v>
      </c>
      <c r="NA1132" s="22" t="n">
        <v>1982</v>
      </c>
      <c r="NB1132" s="106" t="s">
        <v>183</v>
      </c>
      <c r="NC1132" s="103" t="n">
        <v>14.4</v>
      </c>
      <c r="ND1132" s="103" t="n">
        <v>12.9</v>
      </c>
      <c r="NE1132" s="103" t="n">
        <v>12.4</v>
      </c>
      <c r="NF1132" s="103" t="n">
        <v>7.9</v>
      </c>
      <c r="NG1132" s="103" t="n">
        <v>5.5</v>
      </c>
      <c r="NH1132" s="103" t="n">
        <v>2.6</v>
      </c>
      <c r="NI1132" s="103" t="n">
        <v>0.6</v>
      </c>
      <c r="NJ1132" s="103" t="n">
        <v>3.2</v>
      </c>
      <c r="NK1132" s="103" t="n">
        <v>4</v>
      </c>
      <c r="NL1132" s="103" t="n">
        <v>6.1</v>
      </c>
      <c r="NM1132" s="103" t="n">
        <v>9.8</v>
      </c>
      <c r="NN1132" s="103" t="n">
        <v>12</v>
      </c>
      <c r="NO1132" s="104" t="n">
        <f aca="false">AVERAGE(NC1132:NN1132)</f>
        <v>7.61666666666667</v>
      </c>
      <c r="OA1132" s="22" t="n">
        <v>1982</v>
      </c>
      <c r="OB1132" s="106" t="n">
        <v>1982</v>
      </c>
      <c r="OC1132" s="103" t="n">
        <v>17.7</v>
      </c>
      <c r="OD1132" s="103" t="n">
        <v>17.7</v>
      </c>
      <c r="OE1132" s="103" t="n">
        <v>13.5</v>
      </c>
      <c r="OF1132" s="103" t="n">
        <v>12.4</v>
      </c>
      <c r="OG1132" s="103" t="n">
        <v>9.5</v>
      </c>
      <c r="OH1132" s="103" t="n">
        <v>7.3</v>
      </c>
      <c r="OI1132" s="103" t="n">
        <v>7.6</v>
      </c>
      <c r="OJ1132" s="103" t="n">
        <v>7.2</v>
      </c>
      <c r="OK1132" s="103" t="n">
        <v>10.1</v>
      </c>
      <c r="OL1132" s="103" t="n">
        <v>10.1</v>
      </c>
      <c r="OM1132" s="103" t="n">
        <v>11.9</v>
      </c>
      <c r="ON1132" s="103" t="n">
        <v>13.7</v>
      </c>
      <c r="OO1132" s="104" t="n">
        <f aca="false">AVERAGE(OC1132:ON1132)</f>
        <v>11.5583333333333</v>
      </c>
      <c r="PA1132" s="22" t="n">
        <v>1982</v>
      </c>
      <c r="PB1132" s="106" t="s">
        <v>183</v>
      </c>
      <c r="PC1132" s="103" t="n">
        <v>18</v>
      </c>
      <c r="PD1132" s="103" t="n">
        <v>16.3</v>
      </c>
      <c r="PE1132" s="103" t="n">
        <v>14.8</v>
      </c>
      <c r="PF1132" s="103" t="n">
        <v>10.2</v>
      </c>
      <c r="PG1132" s="103" t="n">
        <v>7.4</v>
      </c>
      <c r="PH1132" s="103" t="n">
        <v>2.2</v>
      </c>
      <c r="PI1132" s="103" t="n">
        <v>1.5</v>
      </c>
      <c r="PJ1132" s="103" t="n">
        <v>5.6</v>
      </c>
      <c r="PK1132" s="103" t="n">
        <v>7.3</v>
      </c>
      <c r="PL1132" s="103" t="n">
        <v>9.1</v>
      </c>
      <c r="PM1132" s="103" t="n">
        <v>14</v>
      </c>
      <c r="PN1132" s="103" t="n">
        <v>16.1</v>
      </c>
      <c r="PO1132" s="104" t="n">
        <f aca="false">AVERAGE(PC1132:PN1132)</f>
        <v>10.2083333333333</v>
      </c>
      <c r="QA1132" s="22" t="n">
        <v>1982</v>
      </c>
      <c r="QB1132" s="106" t="s">
        <v>183</v>
      </c>
      <c r="QC1132" s="103" t="n">
        <v>14.9</v>
      </c>
      <c r="QD1132" s="103" t="n">
        <v>12.4</v>
      </c>
      <c r="QE1132" s="103" t="n">
        <v>11.9</v>
      </c>
      <c r="QF1132" s="103" t="n">
        <v>8.7</v>
      </c>
      <c r="QG1132" s="103" t="n">
        <v>6.6</v>
      </c>
      <c r="QH1132" s="103" t="n">
        <v>1.5</v>
      </c>
      <c r="QI1132" s="103" t="n">
        <v>0.6</v>
      </c>
      <c r="QJ1132" s="103" t="n">
        <v>3.3</v>
      </c>
      <c r="QK1132" s="103" t="n">
        <v>4.6</v>
      </c>
      <c r="QL1132" s="103" t="n">
        <v>6.4</v>
      </c>
      <c r="QM1132" s="103" t="n">
        <v>10.5</v>
      </c>
      <c r="QN1132" s="103" t="n">
        <v>11.7</v>
      </c>
      <c r="QO1132" s="104" t="n">
        <f aca="false">AVERAGE(QC1132:QN1132)</f>
        <v>7.75833333333333</v>
      </c>
      <c r="RA1132" s="22" t="n">
        <v>1982</v>
      </c>
      <c r="RB1132" s="106" t="s">
        <v>183</v>
      </c>
      <c r="RC1132" s="103" t="n">
        <v>11.3</v>
      </c>
      <c r="RD1132" s="103" t="n">
        <v>9.7</v>
      </c>
      <c r="RE1132" s="103" t="n">
        <v>9.1</v>
      </c>
      <c r="RF1132" s="103" t="n">
        <v>5.7</v>
      </c>
      <c r="RG1132" s="103" t="n">
        <v>2.2</v>
      </c>
      <c r="RH1132" s="103" t="n">
        <v>-1.1</v>
      </c>
      <c r="RI1132" s="103" t="n">
        <v>-1.9</v>
      </c>
      <c r="RJ1132" s="103" t="n">
        <v>-0.2</v>
      </c>
      <c r="RK1132" s="103" t="n">
        <v>0.7</v>
      </c>
      <c r="RL1132" s="103" t="n">
        <v>3</v>
      </c>
      <c r="RM1132" s="103" t="n">
        <v>5.1</v>
      </c>
      <c r="RN1132" s="103" t="n">
        <v>8.7</v>
      </c>
      <c r="RO1132" s="104" t="n">
        <f aca="false">AVERAGE(RC1132:RN1132)</f>
        <v>4.35833333333333</v>
      </c>
      <c r="SA1132" s="22" t="n">
        <v>1982</v>
      </c>
      <c r="SB1132" s="106" t="s">
        <v>183</v>
      </c>
      <c r="SC1132" s="103" t="n">
        <v>16.3</v>
      </c>
      <c r="SD1132" s="103" t="n">
        <v>14.7</v>
      </c>
      <c r="SE1132" s="103" t="n">
        <v>13.5</v>
      </c>
      <c r="SF1132" s="103" t="n">
        <v>6.8</v>
      </c>
      <c r="SG1132" s="103" t="n">
        <v>4</v>
      </c>
      <c r="SH1132" s="103" t="n">
        <v>0</v>
      </c>
      <c r="SI1132" s="103" t="n">
        <v>-1.9</v>
      </c>
      <c r="SJ1132" s="103" t="n">
        <v>1.6</v>
      </c>
      <c r="SK1132" s="103" t="n">
        <v>2.3</v>
      </c>
      <c r="SL1132" s="103" t="n">
        <v>3.3</v>
      </c>
      <c r="SM1132" s="103" t="n">
        <v>8.5</v>
      </c>
      <c r="SN1132" s="103" t="n">
        <v>13.1</v>
      </c>
      <c r="SO1132" s="104" t="n">
        <f aca="false">AVERAGE(SC1132:SN1132)</f>
        <v>6.85</v>
      </c>
      <c r="TA1132" s="22" t="n">
        <v>1982</v>
      </c>
      <c r="TB1132" s="106" t="s">
        <v>183</v>
      </c>
      <c r="TC1132" s="103" t="n">
        <v>13.7</v>
      </c>
      <c r="TD1132" s="103" t="n">
        <v>13</v>
      </c>
      <c r="TE1132" s="103" t="n">
        <v>12</v>
      </c>
      <c r="TF1132" s="103" t="n">
        <v>8.6</v>
      </c>
      <c r="TG1132" s="103" t="n">
        <v>6.5</v>
      </c>
      <c r="TH1132" s="103" t="n">
        <v>1.9</v>
      </c>
      <c r="TI1132" s="103" t="n">
        <v>0.7</v>
      </c>
      <c r="TJ1132" s="103" t="n">
        <v>2.9</v>
      </c>
      <c r="TK1132" s="103" t="n">
        <v>4</v>
      </c>
      <c r="TL1132" s="103" t="n">
        <v>6.4</v>
      </c>
      <c r="TM1132" s="103" t="n">
        <v>9.2</v>
      </c>
      <c r="TN1132" s="103" t="n">
        <v>11.3</v>
      </c>
      <c r="TO1132" s="104" t="n">
        <f aca="false">AVERAGE(TC1132:TN1132)</f>
        <v>7.51666666666667</v>
      </c>
      <c r="UA1132" s="22" t="n">
        <v>1982</v>
      </c>
      <c r="UB1132" s="106" t="s">
        <v>183</v>
      </c>
      <c r="UC1132" s="103" t="n">
        <v>15.7</v>
      </c>
      <c r="UD1132" s="103" t="n">
        <v>14.9</v>
      </c>
      <c r="UE1132" s="103" t="n">
        <v>13.5</v>
      </c>
      <c r="UF1132" s="103" t="n">
        <v>9</v>
      </c>
      <c r="UG1132" s="103" t="n">
        <v>6.1</v>
      </c>
      <c r="UH1132" s="103" t="n">
        <v>2</v>
      </c>
      <c r="UI1132" s="103" t="n">
        <v>-0.1</v>
      </c>
      <c r="UJ1132" s="103" t="n">
        <v>3.7</v>
      </c>
      <c r="UK1132" s="103" t="n">
        <v>4.1</v>
      </c>
      <c r="UL1132" s="103" t="n">
        <v>7.2</v>
      </c>
      <c r="UM1132" s="103" t="n">
        <v>9.5</v>
      </c>
      <c r="UN1132" s="103" t="n">
        <v>13.6</v>
      </c>
      <c r="UO1132" s="104" t="n">
        <f aca="false">AVERAGE(UC1132:UN1132)</f>
        <v>8.26666666666667</v>
      </c>
      <c r="VA1132" s="22" t="n">
        <v>1982</v>
      </c>
      <c r="VB1132" s="106" t="s">
        <v>183</v>
      </c>
      <c r="VC1132" s="103" t="n">
        <v>14.6</v>
      </c>
      <c r="VD1132" s="103" t="n">
        <v>13.3</v>
      </c>
      <c r="VE1132" s="103" t="n">
        <v>12.6</v>
      </c>
      <c r="VF1132" s="103" t="n">
        <v>8.3</v>
      </c>
      <c r="VG1132" s="103" t="n">
        <v>6.2</v>
      </c>
      <c r="VH1132" s="103" t="n">
        <v>2.6</v>
      </c>
      <c r="VI1132" s="103" t="n">
        <v>2.1</v>
      </c>
      <c r="VJ1132" s="103" t="n">
        <v>4.1</v>
      </c>
      <c r="VK1132" s="103" t="n">
        <v>4.5</v>
      </c>
      <c r="VL1132" s="103" t="n">
        <v>6.7</v>
      </c>
      <c r="VM1132" s="103" t="n">
        <v>10.3</v>
      </c>
      <c r="VN1132" s="103" t="n">
        <v>11.7</v>
      </c>
      <c r="VO1132" s="104" t="n">
        <f aca="false">AVERAGE(VC1132:VN1132)</f>
        <v>8.08333333333333</v>
      </c>
      <c r="WA1132" s="22" t="n">
        <v>1982</v>
      </c>
      <c r="WB1132" s="106" t="s">
        <v>183</v>
      </c>
      <c r="WC1132" s="103" t="n">
        <v>17.5</v>
      </c>
      <c r="WD1132" s="103" t="n">
        <v>15.5</v>
      </c>
      <c r="WE1132" s="103" t="n">
        <v>14.4</v>
      </c>
      <c r="WF1132" s="103" t="n">
        <v>9.9</v>
      </c>
      <c r="WG1132" s="103" t="n">
        <v>7.3</v>
      </c>
      <c r="WH1132" s="103" t="n">
        <v>2.8</v>
      </c>
      <c r="WI1132" s="103" t="n">
        <v>1.8</v>
      </c>
      <c r="WJ1132" s="103" t="n">
        <v>5.3</v>
      </c>
      <c r="WK1132" s="103" t="n">
        <v>6.5</v>
      </c>
      <c r="WL1132" s="103" t="n">
        <v>8.4</v>
      </c>
      <c r="WM1132" s="103" t="n">
        <v>13.4</v>
      </c>
      <c r="WN1132" s="103" t="n">
        <v>14.9</v>
      </c>
      <c r="WO1132" s="104" t="n">
        <f aca="false">AVERAGE(WC1132:WN1132)</f>
        <v>9.80833333333333</v>
      </c>
      <c r="XA1132" s="22" t="n">
        <v>1982</v>
      </c>
      <c r="XB1132" s="106" t="s">
        <v>183</v>
      </c>
      <c r="XC1132" s="103" t="n">
        <v>17.2</v>
      </c>
      <c r="XD1132" s="103" t="n">
        <v>16</v>
      </c>
      <c r="XE1132" s="103" t="n">
        <v>13.5</v>
      </c>
      <c r="XF1132" s="103" t="n">
        <v>8.3</v>
      </c>
      <c r="XG1132" s="103" t="n">
        <v>5.2</v>
      </c>
      <c r="XH1132" s="103" t="n">
        <v>1.1</v>
      </c>
      <c r="XI1132" s="103" t="n">
        <v>-0.7</v>
      </c>
      <c r="XJ1132" s="103" t="n">
        <v>2.4</v>
      </c>
      <c r="XK1132" s="103" t="n">
        <v>4.7</v>
      </c>
      <c r="XL1132" s="103" t="n">
        <v>6.5</v>
      </c>
      <c r="XM1132" s="103" t="n">
        <v>11.5</v>
      </c>
      <c r="XN1132" s="103" t="n">
        <v>14.8</v>
      </c>
      <c r="XO1132" s="104" t="n">
        <f aca="false">AVERAGE(XC1132:XN1132)</f>
        <v>8.375</v>
      </c>
      <c r="YA1132" s="22" t="n">
        <v>1982</v>
      </c>
      <c r="YB1132" s="106" t="s">
        <v>183</v>
      </c>
      <c r="YC1132" s="103" t="n">
        <v>15</v>
      </c>
      <c r="YD1132" s="103" t="n">
        <v>14</v>
      </c>
      <c r="YE1132" s="103" t="n">
        <v>14.4</v>
      </c>
      <c r="YF1132" s="103" t="n">
        <v>11.3</v>
      </c>
      <c r="YG1132" s="103" t="n">
        <v>9.6</v>
      </c>
      <c r="YH1132" s="103" t="n">
        <v>5.8</v>
      </c>
      <c r="YI1132" s="103" t="n">
        <v>5.4</v>
      </c>
      <c r="YJ1132" s="103" t="n">
        <v>6.2</v>
      </c>
      <c r="YK1132" s="103" t="n">
        <v>7.3</v>
      </c>
      <c r="YL1132" s="103" t="n">
        <v>8.8</v>
      </c>
      <c r="YM1132" s="103" t="n">
        <v>10.5</v>
      </c>
      <c r="YN1132" s="103" t="n">
        <v>12.3</v>
      </c>
      <c r="YO1132" s="104" t="n">
        <f aca="false">AVERAGE(YC1132:YN1132)</f>
        <v>10.05</v>
      </c>
      <c r="ZA1132" s="22" t="n">
        <v>1982</v>
      </c>
      <c r="ZB1132" s="106" t="s">
        <v>183</v>
      </c>
      <c r="ZC1132" s="103" t="n">
        <v>15.4</v>
      </c>
      <c r="ZD1132" s="103" t="n">
        <v>15.6</v>
      </c>
      <c r="ZE1132" s="103" t="n">
        <v>15.6</v>
      </c>
      <c r="ZF1132" s="103" t="n">
        <v>13.5</v>
      </c>
      <c r="ZG1132" s="103" t="n">
        <v>11.3</v>
      </c>
      <c r="ZH1132" s="103" t="n">
        <v>9.4</v>
      </c>
      <c r="ZI1132" s="103" t="n">
        <v>8.1</v>
      </c>
      <c r="ZJ1132" s="103" t="n">
        <v>10.2</v>
      </c>
      <c r="ZK1132" s="103" t="n">
        <v>8.9</v>
      </c>
      <c r="ZL1132" s="103" t="n">
        <v>10</v>
      </c>
      <c r="ZM1132" s="103" t="n">
        <v>11.7</v>
      </c>
      <c r="ZN1132" s="103" t="n">
        <v>12.9</v>
      </c>
      <c r="ZO1132" s="104" t="n">
        <f aca="false">AVERAGE(ZC1132:ZN1132)</f>
        <v>11.8833333333333</v>
      </c>
    </row>
    <row r="1133" customFormat="false" ht="12.8" hidden="false" customHeight="false" outlineLevel="0" collapsed="false">
      <c r="A1133" s="97"/>
      <c r="B1133" s="11" t="n">
        <f aca="false">AVERAGE(AO1133,BO1133,CO1133,DO1133,EO1133,FO1133,GO1133,HO1133,IO1133,JO1133,KO1133,LO1133,MO1133,NO1133,OO1133,PO1133,QO1133,RO1133,SO1133,TO1133,UO1133,VO1133,WO1133,XO1133,YO1133,ZO1133)</f>
        <v>9.17451923076923</v>
      </c>
      <c r="C1133" s="98" t="n">
        <f aca="false">AVERAGE(B1129:B1133)</f>
        <v>9.06777243589744</v>
      </c>
      <c r="D1133" s="99" t="n">
        <f aca="false">AVERAGE(B1124:B1133)</f>
        <v>9.05513621794872</v>
      </c>
      <c r="E1133" s="11" t="n">
        <f aca="false">AVERAGE(B1114:B1133)</f>
        <v>8.89683894230769</v>
      </c>
      <c r="F1133" s="100" t="n">
        <f aca="false">AVERAGE(B1084:B1133)</f>
        <v>8.78004421620047</v>
      </c>
      <c r="G1133" s="3" t="n">
        <f aca="false">MAX(AC1133:AN1133,BC1133:BN1133,CC1133:CN1133,DC1133:DN1133,EC1133:EN1133,FC1133:FN1133,GC1133:GN1133,HC1133:HN1133,IC1133:IN1133,JC1133:JN1133,KC1133:KN1133,LC1133:LN1133,MC1133:MN1133,NC1133:NN1133,OC1133:ON1133,PC1133:PN1133,QC1133:QN1133,RC1133:RN1133,SC1133:SN1133,TC1133:TN1133,UC1133:UN1133,VC1133:VN1133,WC1133:WN1133,XC1133:XN1133,YC1133:YN1133,ZC1133:ZN1133,)</f>
        <v>18.3</v>
      </c>
      <c r="H1133" s="19" t="n">
        <f aca="false">MEDIAN(AC1133:AN1133,BC1133:BN1133,CC1133:CN1133,DC1133:DN1133,EC1133:EN1133,FC1133:FN1133,GC1133:GN1133,HC1133:HN1133,IC1133:IN1133,JC1133:JN1133,KC1133:KN1133,LC1133:LN1133,MC1133:MN1133,NC1133:NN1133,OC1133:ON1133,PC1133:PN1133,QC1133:QN1133,RC1133:RN1133,SC1133:SN1133,TC1133:TN1133,UC1133:UN1133,VC1133:VN1133,WC1133:WN1133,XC1133:XN1133,YC1133:YN1133,ZC1133:ZN1133,)</f>
        <v>8.6</v>
      </c>
      <c r="I1133" s="5" t="n">
        <f aca="false">MIN(AC1133:AN1133,BC1133:BN1133,CC1133:CN1133,DC1133:DN1133,EC1133:EN1133,FC1133:FN1133,GC1133:GN1133,HC1133:HN1133,IC1133:IN1133,JC1133:JN1133,KC1133:KN1133,LC1133:LN1133,MC1133:MN1133,NC1133:NN1133,OC1133:ON1133,PC1133:PN1133,QC1133:QN1133,RC1133:RN1133,SC1133:SN1133,TC1133:TN1133,UC1133:UN1133,VC1133:VN1133,WC1133:WN1133,XC1133:XN1133,YC1133:YN1133,ZC1133:ZN1133)</f>
        <v>-0.5</v>
      </c>
      <c r="J1133" s="5" t="n">
        <f aca="false">MIN(AC1133:AN1133,BC1133:BN1133,CC1133:CN1133,DC1133:DN1133,EC1133:EN1133,FC1133:FN1133,GC1133:GN1133,HC1133:HN1133,IC1133:IN1133,JC1133:JN1133,KC1133:KN1133,LC1133:LN1133,MC1133:MN1133,NC1133:NN1133,OC1133:ON1133,PC1133:PN1133,QC1133:QN1133,SC1133:SN1133,TC1133:TN1133,UC1133:UN1133,VC1133:VN1133,WC1133:WN1133,XC1133:XN1133,YC1133:YN1133,ZC1133:ZN1133)</f>
        <v>2</v>
      </c>
      <c r="K1133" s="101" t="n">
        <f aca="false">(G1133+I1133)/2</f>
        <v>8.9</v>
      </c>
      <c r="AB1133" s="102" t="n">
        <v>1983</v>
      </c>
      <c r="AC1133" s="103" t="n">
        <v>9.3</v>
      </c>
      <c r="AD1133" s="103" t="n">
        <v>12.8</v>
      </c>
      <c r="AE1133" s="103" t="n">
        <v>12.5</v>
      </c>
      <c r="AF1133" s="103" t="n">
        <v>7</v>
      </c>
      <c r="AG1133" s="103" t="n">
        <v>6.9</v>
      </c>
      <c r="AH1133" s="103" t="n">
        <v>3.5</v>
      </c>
      <c r="AI1133" s="103" t="n">
        <v>4.2</v>
      </c>
      <c r="AJ1133" s="103" t="n">
        <v>5.7</v>
      </c>
      <c r="AK1133" s="103" t="n">
        <v>6.1</v>
      </c>
      <c r="AL1133" s="103" t="n">
        <v>6.7</v>
      </c>
      <c r="AM1133" s="103" t="n">
        <v>8</v>
      </c>
      <c r="AN1133" s="103" t="n">
        <v>9.7</v>
      </c>
      <c r="AO1133" s="104" t="n">
        <f aca="false">AVERAGE(AC1133:AN1133)</f>
        <v>7.7</v>
      </c>
      <c r="BA1133" s="22" t="n">
        <v>1983</v>
      </c>
      <c r="BB1133" s="106" t="s">
        <v>184</v>
      </c>
      <c r="BC1133" s="103" t="n">
        <v>11.2</v>
      </c>
      <c r="BD1133" s="103" t="n">
        <v>14.4</v>
      </c>
      <c r="BE1133" s="103" t="n">
        <v>14.1</v>
      </c>
      <c r="BF1133" s="103" t="n">
        <v>9.3</v>
      </c>
      <c r="BG1133" s="103" t="n">
        <v>7.4</v>
      </c>
      <c r="BH1133" s="103" t="n">
        <v>4.3</v>
      </c>
      <c r="BI1133" s="105" t="n">
        <f aca="false">(BI1132+BI1134)/2</f>
        <v>2.75</v>
      </c>
      <c r="BJ1133" s="103" t="n">
        <v>7.2</v>
      </c>
      <c r="BK1133" s="103" t="n">
        <v>6</v>
      </c>
      <c r="BL1133" s="103" t="n">
        <v>8</v>
      </c>
      <c r="BM1133" s="103" t="n">
        <v>8.4</v>
      </c>
      <c r="BN1133" s="103" t="n">
        <v>11</v>
      </c>
      <c r="BO1133" s="104" t="n">
        <f aca="false">AVERAGE(BC1133:BN1133)</f>
        <v>8.67083333333333</v>
      </c>
      <c r="CA1133" s="22" t="n">
        <v>1983</v>
      </c>
      <c r="CB1133" s="106" t="s">
        <v>184</v>
      </c>
      <c r="CC1133" s="103" t="n">
        <v>8.2</v>
      </c>
      <c r="CD1133" s="103" t="n">
        <v>13.1</v>
      </c>
      <c r="CE1133" s="103" t="n">
        <v>12.3</v>
      </c>
      <c r="CF1133" s="103" t="n">
        <v>6.5</v>
      </c>
      <c r="CG1133" s="103" t="n">
        <v>6.7</v>
      </c>
      <c r="CH1133" s="103" t="n">
        <v>3.4</v>
      </c>
      <c r="CI1133" s="103" t="n">
        <v>3</v>
      </c>
      <c r="CJ1133" s="103" t="n">
        <v>5.2</v>
      </c>
      <c r="CK1133" s="103" t="n">
        <v>5</v>
      </c>
      <c r="CL1133" s="103" t="n">
        <v>6.6</v>
      </c>
      <c r="CM1133" s="103" t="n">
        <v>7.6</v>
      </c>
      <c r="CN1133" s="103" t="n">
        <v>10</v>
      </c>
      <c r="CO1133" s="104" t="n">
        <f aca="false">AVERAGE(CC1133:CN1133)</f>
        <v>7.3</v>
      </c>
      <c r="DA1133" s="22" t="n">
        <v>1983</v>
      </c>
      <c r="DB1133" s="106" t="s">
        <v>184</v>
      </c>
      <c r="DC1133" s="103" t="n">
        <v>12.2</v>
      </c>
      <c r="DD1133" s="103" t="n">
        <v>17.2</v>
      </c>
      <c r="DE1133" s="103" t="n">
        <v>15</v>
      </c>
      <c r="DF1133" s="103" t="n">
        <v>7.6</v>
      </c>
      <c r="DG1133" s="103" t="n">
        <v>8.1</v>
      </c>
      <c r="DH1133" s="103" t="n">
        <v>3.4</v>
      </c>
      <c r="DI1133" s="103" t="n">
        <v>3.5</v>
      </c>
      <c r="DJ1133" s="103" t="n">
        <v>4.5</v>
      </c>
      <c r="DK1133" s="103" t="n">
        <v>6.1</v>
      </c>
      <c r="DL1133" s="103" t="n">
        <v>8.6</v>
      </c>
      <c r="DM1133" s="103" t="n">
        <v>10.2</v>
      </c>
      <c r="DN1133" s="103" t="n">
        <v>13.4</v>
      </c>
      <c r="DO1133" s="104" t="n">
        <f aca="false">AVERAGE(DC1133:DN1133)</f>
        <v>9.15</v>
      </c>
      <c r="EA1133" s="22" t="n">
        <v>1983</v>
      </c>
      <c r="EB1133" s="106" t="s">
        <v>184</v>
      </c>
      <c r="EC1133" s="103" t="n">
        <v>11.8</v>
      </c>
      <c r="ED1133" s="103" t="n">
        <v>14.6</v>
      </c>
      <c r="EE1133" s="103" t="n">
        <v>14.3</v>
      </c>
      <c r="EF1133" s="103" t="n">
        <v>10.9</v>
      </c>
      <c r="EG1133" s="103" t="n">
        <v>10.5</v>
      </c>
      <c r="EH1133" s="103" t="n">
        <v>8.4</v>
      </c>
      <c r="EI1133" s="103" t="n">
        <v>7.4</v>
      </c>
      <c r="EJ1133" s="103" t="n">
        <v>9.1</v>
      </c>
      <c r="EK1133" s="103" t="n">
        <v>9</v>
      </c>
      <c r="EL1133" s="103" t="n">
        <v>9.7</v>
      </c>
      <c r="EM1133" s="103" t="n">
        <v>11</v>
      </c>
      <c r="EN1133" s="103" t="n">
        <v>13.2</v>
      </c>
      <c r="EO1133" s="104" t="n">
        <f aca="false">AVERAGE(EC1133:EN1133)</f>
        <v>10.825</v>
      </c>
      <c r="FA1133" s="22" t="n">
        <v>1983</v>
      </c>
      <c r="FB1133" s="106" t="s">
        <v>184</v>
      </c>
      <c r="FC1133" s="103" t="n">
        <v>10.8</v>
      </c>
      <c r="FD1133" s="103" t="n">
        <v>14.8</v>
      </c>
      <c r="FE1133" s="103" t="n">
        <v>13.9</v>
      </c>
      <c r="FF1133" s="103" t="n">
        <v>6.5</v>
      </c>
      <c r="FG1133" s="103" t="n">
        <v>6.9</v>
      </c>
      <c r="FH1133" s="103" t="n">
        <v>3.4</v>
      </c>
      <c r="FI1133" s="103" t="n">
        <v>3.2</v>
      </c>
      <c r="FJ1133" s="103" t="n">
        <v>5.3</v>
      </c>
      <c r="FK1133" s="103" t="n">
        <v>5.8</v>
      </c>
      <c r="FL1133" s="103" t="n">
        <v>7.5</v>
      </c>
      <c r="FM1133" s="103" t="n">
        <v>9.5</v>
      </c>
      <c r="FN1133" s="103" t="n">
        <v>11.8</v>
      </c>
      <c r="FO1133" s="104" t="n">
        <f aca="false">AVERAGE(FC1133:FN1133)</f>
        <v>8.28333333333333</v>
      </c>
      <c r="GA1133" s="22" t="n">
        <v>1983</v>
      </c>
      <c r="GB1133" s="106" t="s">
        <v>184</v>
      </c>
      <c r="GC1133" s="103" t="n">
        <v>12.4</v>
      </c>
      <c r="GD1133" s="103" t="n">
        <v>16.3</v>
      </c>
      <c r="GE1133" s="103" t="n">
        <v>15.2</v>
      </c>
      <c r="GF1133" s="103" t="n">
        <v>7.9</v>
      </c>
      <c r="GG1133" s="103" t="n">
        <v>7.8</v>
      </c>
      <c r="GH1133" s="103" t="n">
        <v>3.9</v>
      </c>
      <c r="GI1133" s="103" t="n">
        <v>3.6</v>
      </c>
      <c r="GJ1133" s="103" t="n">
        <v>5.6</v>
      </c>
      <c r="GK1133" s="103" t="n">
        <v>6.7</v>
      </c>
      <c r="GL1133" s="103" t="n">
        <v>8.3</v>
      </c>
      <c r="GM1133" s="103" t="n">
        <v>10.8</v>
      </c>
      <c r="GN1133" s="103" t="n">
        <v>13.6</v>
      </c>
      <c r="GO1133" s="104" t="n">
        <f aca="false">AVERAGE(GC1133:GN1133)</f>
        <v>9.34166666666667</v>
      </c>
      <c r="HA1133" s="22" t="n">
        <v>1983</v>
      </c>
      <c r="HB1133" s="106" t="s">
        <v>184</v>
      </c>
      <c r="HC1133" s="103" t="n">
        <v>14.9</v>
      </c>
      <c r="HD1133" s="103" t="n">
        <v>17.6</v>
      </c>
      <c r="HE1133" s="103" t="n">
        <v>16.5</v>
      </c>
      <c r="HF1133" s="103" t="n">
        <v>12.7</v>
      </c>
      <c r="HG1133" s="103" t="n">
        <v>11.8</v>
      </c>
      <c r="HH1133" s="103" t="n">
        <v>9.4</v>
      </c>
      <c r="HI1133" s="103" t="n">
        <v>8.2</v>
      </c>
      <c r="HJ1133" s="103" t="n">
        <v>9.3</v>
      </c>
      <c r="HK1133" s="103" t="n">
        <v>10</v>
      </c>
      <c r="HL1133" s="103" t="n">
        <v>12</v>
      </c>
      <c r="HM1133" s="103" t="n">
        <v>12.9</v>
      </c>
      <c r="HN1133" s="103" t="n">
        <v>14.5</v>
      </c>
      <c r="HO1133" s="104" t="n">
        <f aca="false">AVERAGE(HC1133:HN1133)</f>
        <v>12.4833333333333</v>
      </c>
      <c r="IA1133" s="22" t="n">
        <v>1983</v>
      </c>
      <c r="IB1133" s="106" t="s">
        <v>184</v>
      </c>
      <c r="IC1133" s="103" t="n">
        <v>11.7</v>
      </c>
      <c r="ID1133" s="103" t="n">
        <v>15.1</v>
      </c>
      <c r="IE1133" s="103" t="n">
        <v>15.1</v>
      </c>
      <c r="IF1133" s="103" t="n">
        <v>9.7</v>
      </c>
      <c r="IG1133" s="103" t="n">
        <v>9.1</v>
      </c>
      <c r="IH1133" s="103" t="n">
        <v>5.3</v>
      </c>
      <c r="II1133" s="103" t="n">
        <v>4.9</v>
      </c>
      <c r="IJ1133" s="103" t="n">
        <v>6.8</v>
      </c>
      <c r="IK1133" s="103" t="n">
        <v>7</v>
      </c>
      <c r="IL1133" s="103" t="n">
        <v>8.7</v>
      </c>
      <c r="IM1133" s="103" t="n">
        <v>10.2</v>
      </c>
      <c r="IN1133" s="103" t="n">
        <v>12.7</v>
      </c>
      <c r="IO1133" s="104" t="n">
        <f aca="false">AVERAGE(IC1133:IN1133)</f>
        <v>9.69166666666667</v>
      </c>
      <c r="JA1133" s="22" t="n">
        <v>1983</v>
      </c>
      <c r="JB1133" s="106" t="s">
        <v>184</v>
      </c>
      <c r="JC1133" s="103" t="n">
        <v>10.2</v>
      </c>
      <c r="JD1133" s="103" t="n">
        <v>13.9</v>
      </c>
      <c r="JE1133" s="103" t="n">
        <v>12.4</v>
      </c>
      <c r="JF1133" s="103" t="n">
        <v>7.8</v>
      </c>
      <c r="JG1133" s="103" t="n">
        <v>7.5</v>
      </c>
      <c r="JH1133" s="103" t="n">
        <v>4.6</v>
      </c>
      <c r="JI1133" s="103" t="n">
        <v>4</v>
      </c>
      <c r="JJ1133" s="103" t="n">
        <v>5.7</v>
      </c>
      <c r="JK1133" s="103" t="n">
        <v>6.1</v>
      </c>
      <c r="JL1133" s="103" t="n">
        <v>6.3</v>
      </c>
      <c r="JM1133" s="103" t="n">
        <v>7.7</v>
      </c>
      <c r="JN1133" s="103" t="n">
        <v>9.6</v>
      </c>
      <c r="JO1133" s="104" t="n">
        <f aca="false">AVERAGE(JC1133:JN1133)</f>
        <v>7.98333333333333</v>
      </c>
      <c r="KA1133" s="22" t="n">
        <v>1983</v>
      </c>
      <c r="KB1133" s="106" t="s">
        <v>184</v>
      </c>
      <c r="KC1133" s="103" t="n">
        <v>11.3</v>
      </c>
      <c r="KD1133" s="103" t="n">
        <v>14.8</v>
      </c>
      <c r="KE1133" s="103" t="n">
        <v>14</v>
      </c>
      <c r="KF1133" s="103" t="n">
        <v>7.8</v>
      </c>
      <c r="KG1133" s="103" t="n">
        <v>7.5</v>
      </c>
      <c r="KH1133" s="103" t="n">
        <v>3.8</v>
      </c>
      <c r="KI1133" s="103" t="n">
        <v>3.5</v>
      </c>
      <c r="KJ1133" s="103" t="n">
        <v>5.6</v>
      </c>
      <c r="KK1133" s="103" t="n">
        <v>6.5</v>
      </c>
      <c r="KL1133" s="103" t="n">
        <v>7.4</v>
      </c>
      <c r="KM1133" s="103" t="n">
        <v>8.9</v>
      </c>
      <c r="KN1133" s="103" t="n">
        <v>11.2</v>
      </c>
      <c r="KO1133" s="104" t="n">
        <f aca="false">AVERAGE(KC1133:KN1133)</f>
        <v>8.525</v>
      </c>
      <c r="LA1133" s="22" t="n">
        <v>1983</v>
      </c>
      <c r="LB1133" s="106" t="s">
        <v>184</v>
      </c>
      <c r="LC1133" s="103" t="n">
        <v>13.7</v>
      </c>
      <c r="LD1133" s="103" t="n">
        <v>17.6</v>
      </c>
      <c r="LE1133" s="103" t="n">
        <v>16.1</v>
      </c>
      <c r="LF1133" s="103" t="n">
        <v>9.2</v>
      </c>
      <c r="LG1133" s="103" t="n">
        <v>8.4</v>
      </c>
      <c r="LH1133" s="103" t="n">
        <v>4.6</v>
      </c>
      <c r="LI1133" s="103" t="n">
        <v>4</v>
      </c>
      <c r="LJ1133" s="103" t="n">
        <v>6.1</v>
      </c>
      <c r="LK1133" s="103" t="n">
        <v>7.8</v>
      </c>
      <c r="LL1133" s="103" t="n">
        <v>9.4</v>
      </c>
      <c r="LM1133" s="103" t="n">
        <v>11.2</v>
      </c>
      <c r="LN1133" s="103" t="n">
        <v>13.7</v>
      </c>
      <c r="LO1133" s="104" t="n">
        <f aca="false">AVERAGE(LC1133:LN1133)</f>
        <v>10.15</v>
      </c>
      <c r="MA1133" s="22" t="n">
        <v>1983</v>
      </c>
      <c r="MB1133" s="106" t="s">
        <v>184</v>
      </c>
      <c r="MC1133" s="103" t="n">
        <v>11.2</v>
      </c>
      <c r="MD1133" s="103" t="n">
        <v>14.9</v>
      </c>
      <c r="ME1133" s="103" t="n">
        <v>14.5</v>
      </c>
      <c r="MF1133" s="103" t="n">
        <v>9.1</v>
      </c>
      <c r="MG1133" s="103" t="n">
        <v>8.3</v>
      </c>
      <c r="MH1133" s="103" t="n">
        <v>4.6</v>
      </c>
      <c r="MI1133" s="103" t="n">
        <v>4.7</v>
      </c>
      <c r="MJ1133" s="103" t="n">
        <v>6.9</v>
      </c>
      <c r="MK1133" s="103" t="n">
        <v>7</v>
      </c>
      <c r="ML1133" s="103" t="n">
        <v>8.8</v>
      </c>
      <c r="MM1133" s="103" t="n">
        <v>10</v>
      </c>
      <c r="MN1133" s="103" t="n">
        <v>12.4</v>
      </c>
      <c r="MO1133" s="104" t="n">
        <f aca="false">AVERAGE(MC1133:MN1133)</f>
        <v>9.36666666666667</v>
      </c>
      <c r="NA1133" s="22" t="n">
        <v>1983</v>
      </c>
      <c r="NB1133" s="106" t="s">
        <v>184</v>
      </c>
      <c r="NC1133" s="103" t="n">
        <v>10.8</v>
      </c>
      <c r="ND1133" s="103" t="n">
        <v>14.5</v>
      </c>
      <c r="NE1133" s="103" t="n">
        <v>14.1</v>
      </c>
      <c r="NF1133" s="103" t="n">
        <v>7</v>
      </c>
      <c r="NG1133" s="103" t="n">
        <v>7</v>
      </c>
      <c r="NH1133" s="103" t="n">
        <v>3.4</v>
      </c>
      <c r="NI1133" s="103" t="n">
        <v>3.4</v>
      </c>
      <c r="NJ1133" s="103" t="n">
        <v>5.1</v>
      </c>
      <c r="NK1133" s="103" t="n">
        <v>5.7</v>
      </c>
      <c r="NL1133" s="103" t="n">
        <v>7.5</v>
      </c>
      <c r="NM1133" s="103" t="n">
        <v>9.5</v>
      </c>
      <c r="NN1133" s="103" t="n">
        <v>11.5</v>
      </c>
      <c r="NO1133" s="104" t="n">
        <f aca="false">AVERAGE(NC1133:NN1133)</f>
        <v>8.29166666666667</v>
      </c>
      <c r="OA1133" s="22" t="n">
        <v>1983</v>
      </c>
      <c r="OB1133" s="106" t="n">
        <v>1983</v>
      </c>
      <c r="OC1133" s="103" t="n">
        <v>16.6</v>
      </c>
      <c r="OD1133" s="103" t="n">
        <v>15.9</v>
      </c>
      <c r="OE1133" s="103" t="n">
        <v>14.9</v>
      </c>
      <c r="OF1133" s="103" t="n">
        <v>11.5</v>
      </c>
      <c r="OG1133" s="103" t="n">
        <v>9.6</v>
      </c>
      <c r="OH1133" s="103" t="n">
        <v>5.6</v>
      </c>
      <c r="OI1133" s="103" t="n">
        <v>4.6</v>
      </c>
      <c r="OJ1133" s="103" t="n">
        <v>7.9</v>
      </c>
      <c r="OK1133" s="103" t="n">
        <v>7.3</v>
      </c>
      <c r="OL1133" s="103" t="n">
        <v>9.5</v>
      </c>
      <c r="OM1133" s="103" t="n">
        <v>12.5</v>
      </c>
      <c r="ON1133" s="103" t="n">
        <v>13.8</v>
      </c>
      <c r="OO1133" s="104" t="n">
        <f aca="false">AVERAGE(OC1133:ON1133)</f>
        <v>10.8083333333333</v>
      </c>
      <c r="PA1133" s="22" t="n">
        <v>1983</v>
      </c>
      <c r="PB1133" s="106" t="s">
        <v>184</v>
      </c>
      <c r="PC1133" s="103" t="n">
        <v>14.9</v>
      </c>
      <c r="PD1133" s="103" t="n">
        <v>18.3</v>
      </c>
      <c r="PE1133" s="103" t="n">
        <v>16.8</v>
      </c>
      <c r="PF1133" s="103" t="n">
        <v>9.8</v>
      </c>
      <c r="PG1133" s="103" t="n">
        <v>8.2</v>
      </c>
      <c r="PH1133" s="103" t="n">
        <v>4.7</v>
      </c>
      <c r="PI1133" s="103" t="n">
        <v>3.7</v>
      </c>
      <c r="PJ1133" s="103" t="n">
        <v>6.9</v>
      </c>
      <c r="PK1133" s="103" t="n">
        <v>8</v>
      </c>
      <c r="PL1133" s="103" t="n">
        <v>10.2</v>
      </c>
      <c r="PM1133" s="103" t="n">
        <v>13</v>
      </c>
      <c r="PN1133" s="103" t="n">
        <v>16</v>
      </c>
      <c r="PO1133" s="104" t="n">
        <f aca="false">AVERAGE(PC1133:PN1133)</f>
        <v>10.875</v>
      </c>
      <c r="QA1133" s="22" t="n">
        <v>1983</v>
      </c>
      <c r="QB1133" s="106" t="s">
        <v>184</v>
      </c>
      <c r="QC1133" s="103" t="n">
        <v>11.5</v>
      </c>
      <c r="QD1133" s="103" t="n">
        <v>15.4</v>
      </c>
      <c r="QE1133" s="103" t="n">
        <v>13.7</v>
      </c>
      <c r="QF1133" s="103" t="n">
        <v>7.5</v>
      </c>
      <c r="QG1133" s="103" t="n">
        <v>6.8</v>
      </c>
      <c r="QH1133" s="103" t="n">
        <v>3.9</v>
      </c>
      <c r="QI1133" s="103" t="n">
        <v>2.6</v>
      </c>
      <c r="QJ1133" s="103" t="n">
        <v>4.9</v>
      </c>
      <c r="QK1133" s="103" t="n">
        <v>6</v>
      </c>
      <c r="QL1133" s="103" t="n">
        <v>7.4</v>
      </c>
      <c r="QM1133" s="103" t="n">
        <v>9.7</v>
      </c>
      <c r="QN1133" s="103" t="n">
        <v>11.8</v>
      </c>
      <c r="QO1133" s="104" t="n">
        <f aca="false">AVERAGE(QC1133:QN1133)</f>
        <v>8.43333333333333</v>
      </c>
      <c r="RA1133" s="22" t="n">
        <v>1983</v>
      </c>
      <c r="RB1133" s="106" t="s">
        <v>184</v>
      </c>
      <c r="RC1133" s="103" t="n">
        <v>7.7</v>
      </c>
      <c r="RD1133" s="103" t="n">
        <v>10.7</v>
      </c>
      <c r="RE1133" s="103" t="n">
        <v>10.5</v>
      </c>
      <c r="RF1133" s="103" t="n">
        <v>5.2</v>
      </c>
      <c r="RG1133" s="103" t="n">
        <v>3.9</v>
      </c>
      <c r="RH1133" s="103" t="n">
        <v>0.1</v>
      </c>
      <c r="RI1133" s="103" t="n">
        <v>-0.5</v>
      </c>
      <c r="RJ1133" s="103" t="n">
        <v>1.8</v>
      </c>
      <c r="RK1133" s="103" t="n">
        <v>3.6</v>
      </c>
      <c r="RL1133" s="103" t="n">
        <v>5.3</v>
      </c>
      <c r="RM1133" s="103" t="n">
        <v>6.3</v>
      </c>
      <c r="RN1133" s="103" t="n">
        <v>8.7</v>
      </c>
      <c r="RO1133" s="104" t="n">
        <f aca="false">AVERAGE(RC1133:RN1133)</f>
        <v>5.275</v>
      </c>
      <c r="SA1133" s="22" t="n">
        <v>1983</v>
      </c>
      <c r="SB1133" s="106" t="s">
        <v>184</v>
      </c>
      <c r="SC1133" s="103" t="n">
        <v>11.5</v>
      </c>
      <c r="SD1133" s="103" t="n">
        <v>17.2</v>
      </c>
      <c r="SE1133" s="103" t="n">
        <v>15.2</v>
      </c>
      <c r="SF1133" s="103" t="n">
        <v>7.4</v>
      </c>
      <c r="SG1133" s="103" t="n">
        <v>7.4</v>
      </c>
      <c r="SH1133" s="103" t="n">
        <v>2.5</v>
      </c>
      <c r="SI1133" s="103" t="n">
        <v>2.8</v>
      </c>
      <c r="SJ1133" s="103" t="n">
        <v>5.2</v>
      </c>
      <c r="SK1133" s="103" t="n">
        <v>4.6</v>
      </c>
      <c r="SL1133" s="103" t="n">
        <v>6.4</v>
      </c>
      <c r="SM1133" s="103" t="n">
        <v>8.6</v>
      </c>
      <c r="SN1133" s="103" t="n">
        <v>11.9</v>
      </c>
      <c r="SO1133" s="104" t="n">
        <f aca="false">AVERAGE(SC1133:SN1133)</f>
        <v>8.39166666666667</v>
      </c>
      <c r="TA1133" s="22" t="n">
        <v>1983</v>
      </c>
      <c r="TB1133" s="106" t="s">
        <v>184</v>
      </c>
      <c r="TC1133" s="103" t="n">
        <v>10.3</v>
      </c>
      <c r="TD1133" s="103" t="n">
        <v>14.1</v>
      </c>
      <c r="TE1133" s="103" t="n">
        <v>13.6</v>
      </c>
      <c r="TF1133" s="103" t="n">
        <v>8.5</v>
      </c>
      <c r="TG1133" s="103" t="n">
        <v>7.1</v>
      </c>
      <c r="TH1133" s="103" t="n">
        <v>4.1</v>
      </c>
      <c r="TI1133" s="103" t="n">
        <v>2</v>
      </c>
      <c r="TJ1133" s="103" t="n">
        <v>4.3</v>
      </c>
      <c r="TK1133" s="103" t="n">
        <v>6.3</v>
      </c>
      <c r="TL1133" s="103" t="n">
        <v>8.3</v>
      </c>
      <c r="TM1133" s="103" t="n">
        <v>9.3</v>
      </c>
      <c r="TN1133" s="103" t="n">
        <v>11.8</v>
      </c>
      <c r="TO1133" s="104" t="n">
        <f aca="false">AVERAGE(TC1133:TN1133)</f>
        <v>8.30833333333333</v>
      </c>
      <c r="UA1133" s="22" t="n">
        <v>1983</v>
      </c>
      <c r="UB1133" s="106" t="s">
        <v>184</v>
      </c>
      <c r="UC1133" s="103" t="n">
        <v>12.2</v>
      </c>
      <c r="UD1133" s="103" t="n">
        <v>16.2</v>
      </c>
      <c r="UE1133" s="103" t="n">
        <v>15.3</v>
      </c>
      <c r="UF1133" s="103" t="n">
        <v>8.2</v>
      </c>
      <c r="UG1133" s="103" t="n">
        <v>8</v>
      </c>
      <c r="UH1133" s="103" t="n">
        <v>3.8</v>
      </c>
      <c r="UI1133" s="103" t="n">
        <v>3.3</v>
      </c>
      <c r="UJ1133" s="103" t="n">
        <v>5.5</v>
      </c>
      <c r="UK1133" s="103" t="n">
        <v>6.6</v>
      </c>
      <c r="UL1133" s="103" t="n">
        <v>8.5</v>
      </c>
      <c r="UM1133" s="103" t="n">
        <v>9.8</v>
      </c>
      <c r="UN1133" s="103" t="n">
        <v>13.2</v>
      </c>
      <c r="UO1133" s="104" t="n">
        <f aca="false">AVERAGE(UC1133:UN1133)</f>
        <v>9.21666666666667</v>
      </c>
      <c r="VA1133" s="22" t="n">
        <v>1983</v>
      </c>
      <c r="VB1133" s="106" t="s">
        <v>184</v>
      </c>
      <c r="VC1133" s="103" t="n">
        <v>11.1</v>
      </c>
      <c r="VD1133" s="103" t="n">
        <v>14.8</v>
      </c>
      <c r="VE1133" s="103" t="n">
        <v>13.8</v>
      </c>
      <c r="VF1133" s="103" t="n">
        <v>8</v>
      </c>
      <c r="VG1133" s="103" t="n">
        <v>7.8</v>
      </c>
      <c r="VH1133" s="103" t="n">
        <v>4.5</v>
      </c>
      <c r="VI1133" s="103" t="n">
        <v>4.3</v>
      </c>
      <c r="VJ1133" s="103" t="n">
        <v>5.7</v>
      </c>
      <c r="VK1133" s="103" t="n">
        <v>6.7</v>
      </c>
      <c r="VL1133" s="103" t="n">
        <v>7.8</v>
      </c>
      <c r="VM1133" s="103" t="n">
        <v>9.5</v>
      </c>
      <c r="VN1133" s="103" t="n">
        <v>11.7</v>
      </c>
      <c r="VO1133" s="104" t="n">
        <f aca="false">AVERAGE(VC1133:VN1133)</f>
        <v>8.80833333333333</v>
      </c>
      <c r="WA1133" s="22" t="n">
        <v>1983</v>
      </c>
      <c r="WB1133" s="106" t="s">
        <v>184</v>
      </c>
      <c r="WC1133" s="103" t="n">
        <v>13.9</v>
      </c>
      <c r="WD1133" s="103" t="n">
        <v>18.1</v>
      </c>
      <c r="WE1133" s="103" t="n">
        <v>16.2</v>
      </c>
      <c r="WF1133" s="103" t="n">
        <v>9.3</v>
      </c>
      <c r="WG1133" s="103" t="n">
        <v>8.5</v>
      </c>
      <c r="WH1133" s="103" t="n">
        <v>4.8</v>
      </c>
      <c r="WI1133" s="103" t="n">
        <v>3.3</v>
      </c>
      <c r="WJ1133" s="103" t="n">
        <v>5.8</v>
      </c>
      <c r="WK1133" s="103" t="n">
        <v>7</v>
      </c>
      <c r="WL1133" s="103" t="n">
        <v>9.6</v>
      </c>
      <c r="WM1133" s="103" t="n">
        <v>12</v>
      </c>
      <c r="WN1133" s="103" t="n">
        <v>14.8</v>
      </c>
      <c r="WO1133" s="104" t="n">
        <f aca="false">AVERAGE(WC1133:WN1133)</f>
        <v>10.275</v>
      </c>
      <c r="XA1133" s="22" t="n">
        <v>1983</v>
      </c>
      <c r="XB1133" s="106" t="s">
        <v>184</v>
      </c>
      <c r="XC1133" s="103" t="n">
        <v>13.9</v>
      </c>
      <c r="XD1133" s="103" t="n">
        <v>18</v>
      </c>
      <c r="XE1133" s="103" t="n">
        <v>15.7</v>
      </c>
      <c r="XF1133" s="103" t="n">
        <v>8.1</v>
      </c>
      <c r="XG1133" s="103" t="n">
        <v>8.4</v>
      </c>
      <c r="XH1133" s="103" t="n">
        <v>4</v>
      </c>
      <c r="XI1133" s="103" t="n">
        <v>3.5</v>
      </c>
      <c r="XJ1133" s="103" t="n">
        <v>4.9</v>
      </c>
      <c r="XK1133" s="103" t="n">
        <v>6.8</v>
      </c>
      <c r="XL1133" s="103" t="n">
        <v>9</v>
      </c>
      <c r="XM1133" s="103" t="n">
        <v>10.6</v>
      </c>
      <c r="XN1133" s="103" t="n">
        <v>13.9</v>
      </c>
      <c r="XO1133" s="104" t="n">
        <f aca="false">AVERAGE(XC1133:XN1133)</f>
        <v>9.73333333333333</v>
      </c>
      <c r="YA1133" s="22" t="n">
        <v>1983</v>
      </c>
      <c r="YB1133" s="106" t="s">
        <v>184</v>
      </c>
      <c r="YC1133" s="103" t="n">
        <v>11.7</v>
      </c>
      <c r="YD1133" s="103" t="n">
        <v>14.7</v>
      </c>
      <c r="YE1133" s="103" t="n">
        <v>14.1</v>
      </c>
      <c r="YF1133" s="103" t="n">
        <v>10.2</v>
      </c>
      <c r="YG1133" s="103" t="n">
        <v>7.4</v>
      </c>
      <c r="YH1133" s="103" t="n">
        <v>4.8</v>
      </c>
      <c r="YI1133" s="103" t="n">
        <v>4.4</v>
      </c>
      <c r="YJ1133" s="103" t="n">
        <v>6.8</v>
      </c>
      <c r="YK1133" s="103" t="n">
        <v>6.8</v>
      </c>
      <c r="YL1133" s="103" t="n">
        <v>7.1</v>
      </c>
      <c r="YM1133" s="103" t="n">
        <v>8.5</v>
      </c>
      <c r="YN1133" s="103" t="n">
        <v>10.9</v>
      </c>
      <c r="YO1133" s="104" t="n">
        <f aca="false">AVERAGE(YC1133:YN1133)</f>
        <v>8.95</v>
      </c>
      <c r="ZA1133" s="22" t="n">
        <v>1983</v>
      </c>
      <c r="ZB1133" s="106" t="s">
        <v>184</v>
      </c>
      <c r="ZC1133" s="103" t="n">
        <v>13</v>
      </c>
      <c r="ZD1133" s="103" t="n">
        <v>15.7</v>
      </c>
      <c r="ZE1133" s="103" t="n">
        <v>15.1</v>
      </c>
      <c r="ZF1133" s="103" t="n">
        <v>12.2</v>
      </c>
      <c r="ZG1133" s="103" t="n">
        <v>11.9</v>
      </c>
      <c r="ZH1133" s="103" t="n">
        <v>9.3</v>
      </c>
      <c r="ZI1133" s="103" t="n">
        <v>8.5</v>
      </c>
      <c r="ZJ1133" s="103" t="n">
        <v>9.5</v>
      </c>
      <c r="ZK1133" s="103" t="n">
        <v>9.2</v>
      </c>
      <c r="ZL1133" s="103" t="n">
        <v>10.6</v>
      </c>
      <c r="ZM1133" s="103" t="n">
        <v>11.8</v>
      </c>
      <c r="ZN1133" s="103" t="n">
        <v>13.6</v>
      </c>
      <c r="ZO1133" s="104" t="n">
        <f aca="false">AVERAGE(ZC1133:ZN1133)</f>
        <v>11.7</v>
      </c>
    </row>
    <row r="1134" customFormat="false" ht="12.8" hidden="false" customHeight="false" outlineLevel="0" collapsed="false">
      <c r="A1134" s="97"/>
      <c r="B1134" s="11" t="n">
        <f aca="false">AVERAGE(AO1134,BO1134,CO1134,DO1134,EO1134,FO1134,GO1134,HO1134,IO1134,JO1134,KO1134,LO1134,MO1134,NO1134,OO1134,PO1134,QO1134,RO1134,SO1134,TO1134,UO1134,VO1134,WO1134,XO1134,YO1134,ZO1134)</f>
        <v>8.12147435897436</v>
      </c>
      <c r="C1134" s="98" t="n">
        <f aca="false">AVERAGE(B1130:B1134)</f>
        <v>8.88293269230769</v>
      </c>
      <c r="D1134" s="99" t="n">
        <f aca="false">AVERAGE(B1125:B1134)</f>
        <v>8.91824519230769</v>
      </c>
      <c r="E1134" s="11" t="n">
        <f aca="false">AVERAGE(B1115:B1134)</f>
        <v>8.87456330128205</v>
      </c>
      <c r="F1134" s="100" t="n">
        <f aca="false">AVERAGE(B1085:B1134)</f>
        <v>8.7621916520979</v>
      </c>
      <c r="G1134" s="3" t="n">
        <f aca="false">MAX(AC1134:AN1134,BC1134:BN1134,CC1134:CN1134,DC1134:DN1134,EC1134:EN1134,FC1134:FN1134,GC1134:GN1134,HC1134:HN1134,IC1134:IN1134,JC1134:JN1134,KC1134:KN1134,LC1134:LN1134,MC1134:MN1134,NC1134:NN1134,OC1134:ON1134,PC1134:PN1134,QC1134:QN1134,RC1134:RN1134,SC1134:SN1134,TC1134:TN1134,UC1134:UN1134,VC1134:VN1134,WC1134:WN1134,XC1134:XN1134,YC1134:YN1134,ZC1134:ZN1134,)</f>
        <v>16.8</v>
      </c>
      <c r="H1134" s="19" t="n">
        <f aca="false">MEDIAN(AC1134:AN1134,BC1134:BN1134,CC1134:CN1134,DC1134:DN1134,EC1134:EN1134,FC1134:FN1134,GC1134:GN1134,HC1134:HN1134,IC1134:IN1134,JC1134:JN1134,KC1134:KN1134,LC1134:LN1134,MC1134:MN1134,NC1134:NN1134,OC1134:ON1134,PC1134:PN1134,QC1134:QN1134,RC1134:RN1134,SC1134:SN1134,TC1134:TN1134,UC1134:UN1134,VC1134:VN1134,WC1134:WN1134,XC1134:XN1134,YC1134:YN1134,ZC1134:ZN1134,)</f>
        <v>8.2</v>
      </c>
      <c r="I1134" s="5" t="n">
        <f aca="false">MIN(AC1134:AN1134,BC1134:BN1134,CC1134:CN1134,DC1134:DN1134,EC1134:EN1134,FC1134:FN1134,GC1134:GN1134,HC1134:HN1134,IC1134:IN1134,JC1134:JN1134,KC1134:KN1134,LC1134:LN1134,MC1134:MN1134,NC1134:NN1134,OC1134:ON1134,PC1134:PN1134,QC1134:QN1134,RC1134:RN1134,SC1134:SN1134,TC1134:TN1134,UC1134:UN1134,VC1134:VN1134,WC1134:WN1134,XC1134:XN1134,YC1134:YN1134,ZC1134:ZN1134)</f>
        <v>0</v>
      </c>
      <c r="J1134" s="5" t="n">
        <f aca="false">MIN(AC1134:AN1134,BC1134:BN1134,CC1134:CN1134,DC1134:DN1134,EC1134:EN1134,FC1134:FN1134,GC1134:GN1134,HC1134:HN1134,IC1134:IN1134,JC1134:JN1134,KC1134:KN1134,LC1134:LN1134,MC1134:MN1134,NC1134:NN1134,OC1134:ON1134,PC1134:PN1134,QC1134:QN1134,SC1134:SN1134,TC1134:TN1134,UC1134:UN1134,VC1134:VN1134,WC1134:WN1134,XC1134:XN1134,YC1134:YN1134,ZC1134:ZN1134)</f>
        <v>0.5</v>
      </c>
      <c r="K1134" s="101" t="n">
        <f aca="false">(G1134+I1134)/2</f>
        <v>8.4</v>
      </c>
      <c r="AB1134" s="102" t="n">
        <v>1984</v>
      </c>
      <c r="AC1134" s="103" t="n">
        <v>10.4</v>
      </c>
      <c r="AD1134" s="103" t="n">
        <v>10</v>
      </c>
      <c r="AE1134" s="103" t="n">
        <v>9</v>
      </c>
      <c r="AF1134" s="103" t="n">
        <v>6.7</v>
      </c>
      <c r="AG1134" s="103" t="n">
        <v>4.1</v>
      </c>
      <c r="AH1134" s="103" t="n">
        <v>3</v>
      </c>
      <c r="AI1134" s="103" t="n">
        <v>2.9</v>
      </c>
      <c r="AJ1134" s="103" t="n">
        <v>5.9</v>
      </c>
      <c r="AK1134" s="103" t="n">
        <v>5.3</v>
      </c>
      <c r="AL1134" s="103" t="n">
        <v>6.3</v>
      </c>
      <c r="AM1134" s="103" t="n">
        <v>8.6</v>
      </c>
      <c r="AN1134" s="103" t="n">
        <v>7.7</v>
      </c>
      <c r="AO1134" s="104" t="n">
        <f aca="false">AVERAGE(AC1134:AN1134)</f>
        <v>6.65833333333333</v>
      </c>
      <c r="BA1134" s="22" t="n">
        <v>1984</v>
      </c>
      <c r="BB1134" s="106" t="s">
        <v>185</v>
      </c>
      <c r="BC1134" s="103" t="n">
        <v>12.1</v>
      </c>
      <c r="BD1134" s="103" t="n">
        <v>12.1</v>
      </c>
      <c r="BE1134" s="103" t="n">
        <v>9.3</v>
      </c>
      <c r="BF1134" s="103" t="n">
        <v>7.8</v>
      </c>
      <c r="BG1134" s="103" t="n">
        <v>4.6</v>
      </c>
      <c r="BH1134" s="103" t="n">
        <v>4.6</v>
      </c>
      <c r="BI1134" s="103" t="n">
        <v>3.6</v>
      </c>
      <c r="BJ1134" s="103" t="n">
        <v>4.6</v>
      </c>
      <c r="BK1134" s="103" t="n">
        <v>6</v>
      </c>
      <c r="BL1134" s="103" t="n">
        <v>6.8</v>
      </c>
      <c r="BM1134" s="103" t="n">
        <v>9.5</v>
      </c>
      <c r="BN1134" s="103" t="n">
        <v>9.2</v>
      </c>
      <c r="BO1134" s="104" t="n">
        <f aca="false">AVERAGE(BC1134:BN1134)</f>
        <v>7.51666666666667</v>
      </c>
      <c r="CA1134" s="22" t="n">
        <v>1984</v>
      </c>
      <c r="CB1134" s="106" t="s">
        <v>185</v>
      </c>
      <c r="CC1134" s="103" t="n">
        <v>9.9</v>
      </c>
      <c r="CD1134" s="103" t="n">
        <v>9.9</v>
      </c>
      <c r="CE1134" s="103" t="n">
        <v>8.1</v>
      </c>
      <c r="CF1134" s="103" t="n">
        <v>6.5</v>
      </c>
      <c r="CG1134" s="103" t="n">
        <v>3.8</v>
      </c>
      <c r="CH1134" s="103" t="n">
        <v>3</v>
      </c>
      <c r="CI1134" s="103" t="n">
        <v>1.7</v>
      </c>
      <c r="CJ1134" s="103" t="n">
        <v>4.3</v>
      </c>
      <c r="CK1134" s="103" t="n">
        <v>4</v>
      </c>
      <c r="CL1134" s="103" t="n">
        <v>6</v>
      </c>
      <c r="CM1134" s="103" t="n">
        <v>9.3</v>
      </c>
      <c r="CN1134" s="103" t="n">
        <v>8.2</v>
      </c>
      <c r="CO1134" s="104" t="n">
        <f aca="false">AVERAGE(CC1134:CN1134)</f>
        <v>6.225</v>
      </c>
      <c r="DA1134" s="22" t="n">
        <v>1984</v>
      </c>
      <c r="DB1134" s="106" t="s">
        <v>185</v>
      </c>
      <c r="DC1134" s="103" t="n">
        <v>13.5</v>
      </c>
      <c r="DD1134" s="103" t="n">
        <v>14.2</v>
      </c>
      <c r="DE1134" s="103" t="n">
        <v>9.6</v>
      </c>
      <c r="DF1134" s="103" t="n">
        <v>7.8</v>
      </c>
      <c r="DG1134" s="103" t="n">
        <v>3.4</v>
      </c>
      <c r="DH1134" s="103" t="n">
        <v>2</v>
      </c>
      <c r="DI1134" s="103" t="n">
        <v>2.5</v>
      </c>
      <c r="DJ1134" s="103" t="n">
        <v>5.8</v>
      </c>
      <c r="DK1134" s="103" t="n">
        <v>5.6</v>
      </c>
      <c r="DL1134" s="103" t="n">
        <v>7.5</v>
      </c>
      <c r="DM1134" s="103" t="n">
        <v>10.8</v>
      </c>
      <c r="DN1134" s="103" t="n">
        <v>10.5</v>
      </c>
      <c r="DO1134" s="104" t="n">
        <f aca="false">AVERAGE(DC1134:DN1134)</f>
        <v>7.76666666666667</v>
      </c>
      <c r="EA1134" s="22" t="n">
        <v>1984</v>
      </c>
      <c r="EB1134" s="106" t="s">
        <v>185</v>
      </c>
      <c r="EC1134" s="103" t="n">
        <v>13.6</v>
      </c>
      <c r="ED1134" s="103" t="n">
        <v>13.5</v>
      </c>
      <c r="EE1134" s="103" t="n">
        <v>12.7</v>
      </c>
      <c r="EF1134" s="103" t="n">
        <v>11.8</v>
      </c>
      <c r="EG1134" s="103" t="n">
        <v>10.5</v>
      </c>
      <c r="EH1134" s="103" t="n">
        <v>8.9</v>
      </c>
      <c r="EI1134" s="103" t="n">
        <v>7.6</v>
      </c>
      <c r="EJ1134" s="103" t="n">
        <v>8.1</v>
      </c>
      <c r="EK1134" s="103" t="n">
        <v>8.1</v>
      </c>
      <c r="EL1134" s="103" t="n">
        <v>10.3</v>
      </c>
      <c r="EM1134" s="103" t="n">
        <v>11.9</v>
      </c>
      <c r="EN1134" s="103" t="n">
        <v>11.3</v>
      </c>
      <c r="EO1134" s="104" t="n">
        <f aca="false">AVERAGE(EC1134:EN1134)</f>
        <v>10.6916666666667</v>
      </c>
      <c r="FA1134" s="22" t="n">
        <v>1984</v>
      </c>
      <c r="FB1134" s="106" t="s">
        <v>185</v>
      </c>
      <c r="FC1134" s="103" t="n">
        <v>11.9</v>
      </c>
      <c r="FD1134" s="103" t="n">
        <v>12.2</v>
      </c>
      <c r="FE1134" s="103" t="n">
        <v>9.4</v>
      </c>
      <c r="FF1134" s="103" t="n">
        <v>6.9</v>
      </c>
      <c r="FG1134" s="103" t="n">
        <v>3.7</v>
      </c>
      <c r="FH1134" s="103" t="n">
        <v>2.8</v>
      </c>
      <c r="FI1134" s="103" t="n">
        <v>2.2</v>
      </c>
      <c r="FJ1134" s="103" t="n">
        <v>5.6</v>
      </c>
      <c r="FK1134" s="103" t="n">
        <v>4.6</v>
      </c>
      <c r="FL1134" s="103" t="n">
        <v>7</v>
      </c>
      <c r="FM1134" s="103" t="n">
        <v>10.5</v>
      </c>
      <c r="FN1134" s="103" t="n">
        <v>9.8</v>
      </c>
      <c r="FO1134" s="104" t="n">
        <f aca="false">AVERAGE(FC1134:FN1134)</f>
        <v>7.21666666666667</v>
      </c>
      <c r="GA1134" s="22" t="n">
        <v>1984</v>
      </c>
      <c r="GB1134" s="106" t="s">
        <v>185</v>
      </c>
      <c r="GC1134" s="103" t="n">
        <v>13.4</v>
      </c>
      <c r="GD1134" s="103" t="n">
        <v>13.3</v>
      </c>
      <c r="GE1134" s="103" t="n">
        <v>10.2</v>
      </c>
      <c r="GF1134" s="103" t="n">
        <v>8.3</v>
      </c>
      <c r="GG1134" s="103" t="n">
        <v>4.5</v>
      </c>
      <c r="GH1134" s="103" t="n">
        <v>2.4</v>
      </c>
      <c r="GI1134" s="103" t="n">
        <v>2.3</v>
      </c>
      <c r="GJ1134" s="103" t="n">
        <v>6.1</v>
      </c>
      <c r="GK1134" s="103" t="n">
        <v>5.7</v>
      </c>
      <c r="GL1134" s="103" t="n">
        <v>8.3</v>
      </c>
      <c r="GM1134" s="103" t="n">
        <v>11.4</v>
      </c>
      <c r="GN1134" s="103" t="n">
        <v>11.6</v>
      </c>
      <c r="GO1134" s="104" t="n">
        <f aca="false">AVERAGE(GC1134:GN1134)</f>
        <v>8.125</v>
      </c>
      <c r="HA1134" s="22" t="n">
        <v>1984</v>
      </c>
      <c r="HB1134" s="106" t="s">
        <v>185</v>
      </c>
      <c r="HC1134" s="103" t="n">
        <v>15.2</v>
      </c>
      <c r="HD1134" s="103" t="n">
        <v>15.8</v>
      </c>
      <c r="HE1134" s="103" t="n">
        <v>14.2</v>
      </c>
      <c r="HF1134" s="103" t="n">
        <v>13.1</v>
      </c>
      <c r="HG1134" s="103" t="n">
        <v>10.5</v>
      </c>
      <c r="HH1134" s="103" t="n">
        <v>9.3</v>
      </c>
      <c r="HI1134" s="103" t="n">
        <v>8.7</v>
      </c>
      <c r="HJ1134" s="103" t="n">
        <v>8.8</v>
      </c>
      <c r="HK1134" s="103" t="n">
        <v>9.4</v>
      </c>
      <c r="HL1134" s="103" t="n">
        <v>10.5</v>
      </c>
      <c r="HM1134" s="103" t="n">
        <v>12.9</v>
      </c>
      <c r="HN1134" s="103" t="n">
        <v>13.6</v>
      </c>
      <c r="HO1134" s="104" t="n">
        <f aca="false">AVERAGE(HC1134:HN1134)</f>
        <v>11.8333333333333</v>
      </c>
      <c r="IA1134" s="22" t="n">
        <v>1984</v>
      </c>
      <c r="IB1134" s="106" t="s">
        <v>185</v>
      </c>
      <c r="IC1134" s="103" t="n">
        <v>11.9</v>
      </c>
      <c r="ID1134" s="103" t="n">
        <v>12.2</v>
      </c>
      <c r="IE1134" s="103" t="n">
        <v>10.6</v>
      </c>
      <c r="IF1134" s="103" t="n">
        <v>8.9</v>
      </c>
      <c r="IG1134" s="103" t="n">
        <v>5.8</v>
      </c>
      <c r="IH1134" s="103" t="n">
        <v>5</v>
      </c>
      <c r="II1134" s="103" t="n">
        <v>4.8</v>
      </c>
      <c r="IJ1134" s="103" t="n">
        <v>6</v>
      </c>
      <c r="IK1134" s="103" t="n">
        <v>6.5</v>
      </c>
      <c r="IL1134" s="103" t="n">
        <v>7.3</v>
      </c>
      <c r="IM1134" s="103" t="n">
        <v>9.8</v>
      </c>
      <c r="IN1134" s="103" t="n">
        <v>10.1</v>
      </c>
      <c r="IO1134" s="104" t="n">
        <f aca="false">AVERAGE(IC1134:IN1134)</f>
        <v>8.24166666666667</v>
      </c>
      <c r="JA1134" s="22" t="n">
        <v>1984</v>
      </c>
      <c r="JB1134" s="106" t="s">
        <v>185</v>
      </c>
      <c r="JC1134" s="103" t="n">
        <v>10</v>
      </c>
      <c r="JD1134" s="103" t="n">
        <v>10</v>
      </c>
      <c r="JE1134" s="103" t="n">
        <v>9.2</v>
      </c>
      <c r="JF1134" s="103" t="n">
        <v>7.2</v>
      </c>
      <c r="JG1134" s="103" t="n">
        <v>4.9</v>
      </c>
      <c r="JH1134" s="103" t="n">
        <v>3.5</v>
      </c>
      <c r="JI1134" s="103" t="n">
        <v>2.9</v>
      </c>
      <c r="JJ1134" s="103" t="n">
        <v>5.4</v>
      </c>
      <c r="JK1134" s="103" t="n">
        <v>5.3</v>
      </c>
      <c r="JL1134" s="103" t="n">
        <v>6.5</v>
      </c>
      <c r="JM1134" s="103" t="n">
        <v>9.2</v>
      </c>
      <c r="JN1134" s="103" t="n">
        <v>8.4</v>
      </c>
      <c r="JO1134" s="104" t="n">
        <f aca="false">AVERAGE(JC1134:JN1134)</f>
        <v>6.875</v>
      </c>
      <c r="KA1134" s="22" t="n">
        <v>1984</v>
      </c>
      <c r="KB1134" s="106" t="s">
        <v>185</v>
      </c>
      <c r="KC1134" s="103" t="n">
        <v>11.7</v>
      </c>
      <c r="KD1134" s="103" t="n">
        <v>11.5</v>
      </c>
      <c r="KE1134" s="103" t="n">
        <v>9.9</v>
      </c>
      <c r="KF1134" s="103" t="n">
        <v>7.1</v>
      </c>
      <c r="KG1134" s="103" t="n">
        <v>4.4</v>
      </c>
      <c r="KH1134" s="103" t="n">
        <v>2.8</v>
      </c>
      <c r="KI1134" s="103" t="n">
        <v>3.5</v>
      </c>
      <c r="KJ1134" s="103" t="n">
        <v>5.8</v>
      </c>
      <c r="KK1134" s="103" t="n">
        <v>5.7</v>
      </c>
      <c r="KL1134" s="103" t="n">
        <v>6.5</v>
      </c>
      <c r="KM1134" s="103" t="n">
        <v>10.1</v>
      </c>
      <c r="KN1134" s="103" t="n">
        <v>10.2</v>
      </c>
      <c r="KO1134" s="104" t="n">
        <f aca="false">AVERAGE(KC1134:KN1134)</f>
        <v>7.43333333333333</v>
      </c>
      <c r="LA1134" s="22" t="n">
        <v>1984</v>
      </c>
      <c r="LB1134" s="106" t="s">
        <v>185</v>
      </c>
      <c r="LC1134" s="103" t="n">
        <v>13.9</v>
      </c>
      <c r="LD1134" s="103" t="n">
        <v>14</v>
      </c>
      <c r="LE1134" s="103" t="n">
        <v>11.4</v>
      </c>
      <c r="LF1134" s="103" t="n">
        <v>9.3</v>
      </c>
      <c r="LG1134" s="103" t="n">
        <v>6.1</v>
      </c>
      <c r="LH1134" s="103" t="n">
        <v>3.9</v>
      </c>
      <c r="LI1134" s="103" t="n">
        <v>3.5</v>
      </c>
      <c r="LJ1134" s="103" t="n">
        <v>6.5</v>
      </c>
      <c r="LK1134" s="103" t="n">
        <v>6</v>
      </c>
      <c r="LL1134" s="103" t="n">
        <v>8.8</v>
      </c>
      <c r="LM1134" s="103" t="n">
        <v>11.8</v>
      </c>
      <c r="LN1134" s="103" t="n">
        <v>13</v>
      </c>
      <c r="LO1134" s="104" t="n">
        <f aca="false">AVERAGE(LC1134:LN1134)</f>
        <v>9.01666666666667</v>
      </c>
      <c r="MA1134" s="22" t="n">
        <v>1984</v>
      </c>
      <c r="MB1134" s="106" t="s">
        <v>185</v>
      </c>
      <c r="MC1134" s="103" t="n">
        <v>12.6</v>
      </c>
      <c r="MD1134" s="103" t="n">
        <v>13</v>
      </c>
      <c r="ME1134" s="103" t="n">
        <v>10.7</v>
      </c>
      <c r="MF1134" s="103" t="n">
        <v>8.5</v>
      </c>
      <c r="MG1134" s="103" t="n">
        <v>5.4</v>
      </c>
      <c r="MH1134" s="103" t="n">
        <v>4.7</v>
      </c>
      <c r="MI1134" s="103" t="n">
        <v>3.6</v>
      </c>
      <c r="MJ1134" s="103" t="n">
        <v>6.1</v>
      </c>
      <c r="MK1134" s="103" t="n">
        <v>5.9</v>
      </c>
      <c r="ML1134" s="103" t="n">
        <v>7.6</v>
      </c>
      <c r="MM1134" s="103" t="n">
        <v>10.2</v>
      </c>
      <c r="MN1134" s="103" t="n">
        <v>10.7</v>
      </c>
      <c r="MO1134" s="104" t="n">
        <f aca="false">AVERAGE(MC1134:MN1134)</f>
        <v>8.25</v>
      </c>
      <c r="NA1134" s="22" t="n">
        <v>1984</v>
      </c>
      <c r="NB1134" s="106" t="s">
        <v>185</v>
      </c>
      <c r="NC1134" s="103" t="n">
        <v>12.1</v>
      </c>
      <c r="ND1134" s="103" t="n">
        <v>12</v>
      </c>
      <c r="NE1134" s="103" t="n">
        <v>9.9</v>
      </c>
      <c r="NF1134" s="103" t="n">
        <v>7.6</v>
      </c>
      <c r="NG1134" s="103" t="n">
        <v>4.1</v>
      </c>
      <c r="NH1134" s="103" t="n">
        <v>2.7</v>
      </c>
      <c r="NI1134" s="103" t="n">
        <v>2.8</v>
      </c>
      <c r="NJ1134" s="103" t="n">
        <v>5.3</v>
      </c>
      <c r="NK1134" s="103" t="n">
        <v>4.5</v>
      </c>
      <c r="NL1134" s="103" t="n">
        <v>6.7</v>
      </c>
      <c r="NM1134" s="103" t="n">
        <v>9.8</v>
      </c>
      <c r="NN1134" s="103" t="n">
        <v>9.5</v>
      </c>
      <c r="NO1134" s="104" t="n">
        <f aca="false">AVERAGE(NC1134:NN1134)</f>
        <v>7.25</v>
      </c>
      <c r="OA1134" s="22" t="n">
        <v>1984</v>
      </c>
      <c r="OB1134" s="106" t="n">
        <v>1984</v>
      </c>
      <c r="OC1134" s="103" t="n">
        <v>13.2</v>
      </c>
      <c r="OD1134" s="103" t="n">
        <v>16.8</v>
      </c>
      <c r="OE1134" s="103" t="n">
        <v>15.8</v>
      </c>
      <c r="OF1134" s="103" t="n">
        <v>10.6</v>
      </c>
      <c r="OG1134" s="103" t="n">
        <v>10.1</v>
      </c>
      <c r="OH1134" s="103" t="n">
        <v>6.6</v>
      </c>
      <c r="OI1134" s="103" t="n">
        <v>6.9</v>
      </c>
      <c r="OJ1134" s="103" t="n">
        <v>8.7</v>
      </c>
      <c r="OK1134" s="103" t="n">
        <v>9.2</v>
      </c>
      <c r="OL1134" s="103" t="n">
        <v>10.3</v>
      </c>
      <c r="OM1134" s="103" t="n">
        <v>12</v>
      </c>
      <c r="ON1134" s="103" t="n">
        <v>14.4</v>
      </c>
      <c r="OO1134" s="104" t="n">
        <f aca="false">AVERAGE(OC1134:ON1134)</f>
        <v>11.2166666666667</v>
      </c>
      <c r="PA1134" s="22" t="n">
        <v>1984</v>
      </c>
      <c r="PB1134" s="106" t="s">
        <v>185</v>
      </c>
      <c r="PC1134" s="103" t="n">
        <v>15.5</v>
      </c>
      <c r="PD1134" s="103" t="n">
        <v>15.2</v>
      </c>
      <c r="PE1134" s="103" t="n">
        <v>11.9</v>
      </c>
      <c r="PF1134" s="103" t="n">
        <v>9.7</v>
      </c>
      <c r="PG1134" s="103" t="n">
        <v>6.6</v>
      </c>
      <c r="PH1134" s="103" t="n">
        <v>3.1</v>
      </c>
      <c r="PI1134" s="103" t="n">
        <v>4.2</v>
      </c>
      <c r="PJ1134" s="103" t="n">
        <v>6.2</v>
      </c>
      <c r="PK1134" s="103" t="n">
        <v>6.1</v>
      </c>
      <c r="PL1134" s="103" t="n">
        <v>9.5</v>
      </c>
      <c r="PM1134" s="103" t="n">
        <v>13.1</v>
      </c>
      <c r="PN1134" s="103" t="n">
        <v>14.3</v>
      </c>
      <c r="PO1134" s="104" t="n">
        <f aca="false">AVERAGE(PC1134:PN1134)</f>
        <v>9.61666666666667</v>
      </c>
      <c r="QA1134" s="22" t="n">
        <v>1984</v>
      </c>
      <c r="QB1134" s="106" t="s">
        <v>185</v>
      </c>
      <c r="QC1134" s="103" t="n">
        <v>11.7</v>
      </c>
      <c r="QD1134" s="103" t="n">
        <v>11.6</v>
      </c>
      <c r="QE1134" s="103" t="n">
        <v>10.1</v>
      </c>
      <c r="QF1134" s="103" t="n">
        <v>7</v>
      </c>
      <c r="QG1134" s="103" t="n">
        <v>5.2</v>
      </c>
      <c r="QH1134" s="103" t="n">
        <v>2</v>
      </c>
      <c r="QI1134" s="103" t="n">
        <v>3.2</v>
      </c>
      <c r="QJ1134" s="103" t="n">
        <v>6</v>
      </c>
      <c r="QK1134" s="103" t="n">
        <v>5.1</v>
      </c>
      <c r="QL1134" s="103" t="n">
        <v>6.2</v>
      </c>
      <c r="QM1134" s="103" t="n">
        <v>10.6</v>
      </c>
      <c r="QN1134" s="103" t="n">
        <v>10.6</v>
      </c>
      <c r="QO1134" s="104" t="n">
        <f aca="false">AVERAGE(QC1134:QN1134)</f>
        <v>7.44166666666667</v>
      </c>
      <c r="RA1134" s="22" t="n">
        <v>1984</v>
      </c>
      <c r="RB1134" s="106" t="s">
        <v>185</v>
      </c>
      <c r="RC1134" s="103" t="n">
        <v>8.6</v>
      </c>
      <c r="RD1134" s="103" t="n">
        <v>8.3</v>
      </c>
      <c r="RE1134" s="103" t="n">
        <v>5.4</v>
      </c>
      <c r="RF1134" s="103" t="n">
        <v>4.2</v>
      </c>
      <c r="RG1134" s="103" t="n">
        <v>0.7</v>
      </c>
      <c r="RH1134" s="103" t="n">
        <v>0.3</v>
      </c>
      <c r="RI1134" s="103" t="n">
        <v>0</v>
      </c>
      <c r="RJ1134" s="103" t="n">
        <v>1.5</v>
      </c>
      <c r="RK1134" s="103" t="n">
        <v>1.9</v>
      </c>
      <c r="RL1134" s="103" t="n">
        <v>3.9</v>
      </c>
      <c r="RM1134" s="103" t="n">
        <v>6.3</v>
      </c>
      <c r="RN1134" s="103" t="n">
        <v>5.2</v>
      </c>
      <c r="RO1134" s="104" t="n">
        <f aca="false">AVERAGE(RC1134:RN1134)</f>
        <v>3.85833333333333</v>
      </c>
      <c r="SA1134" s="22" t="n">
        <v>1984</v>
      </c>
      <c r="SB1134" s="106" t="s">
        <v>185</v>
      </c>
      <c r="SC1134" s="103" t="n">
        <v>12.1</v>
      </c>
      <c r="SD1134" s="103" t="n">
        <v>12.2</v>
      </c>
      <c r="SE1134" s="103" t="n">
        <v>6.9</v>
      </c>
      <c r="SF1134" s="103" t="n">
        <v>5.4</v>
      </c>
      <c r="SG1134" s="103" t="n">
        <v>1.6</v>
      </c>
      <c r="SH1134" s="103" t="n">
        <v>0.5</v>
      </c>
      <c r="SI1134" s="103" t="n">
        <v>1.5</v>
      </c>
      <c r="SJ1134" s="103" t="n">
        <v>4.6</v>
      </c>
      <c r="SK1134" s="103" t="n">
        <v>4.8</v>
      </c>
      <c r="SL1134" s="103" t="n">
        <v>5.6</v>
      </c>
      <c r="SM1134" s="103" t="n">
        <v>8.4</v>
      </c>
      <c r="SN1134" s="103" t="n">
        <v>8</v>
      </c>
      <c r="SO1134" s="104" t="n">
        <f aca="false">AVERAGE(SC1134:SN1134)</f>
        <v>5.96666666666667</v>
      </c>
      <c r="TA1134" s="22" t="n">
        <v>1984</v>
      </c>
      <c r="TB1134" s="106" t="s">
        <v>185</v>
      </c>
      <c r="TC1134" s="103" t="n">
        <v>12.5</v>
      </c>
      <c r="TD1134" s="103" t="n">
        <v>12.2</v>
      </c>
      <c r="TE1134" s="103" t="n">
        <v>9.6</v>
      </c>
      <c r="TF1134" s="103" t="n">
        <v>7.9</v>
      </c>
      <c r="TG1134" s="103" t="n">
        <v>4</v>
      </c>
      <c r="TH1134" s="103" t="n">
        <v>3.4</v>
      </c>
      <c r="TI1134" s="103" t="n">
        <v>2.9</v>
      </c>
      <c r="TJ1134" s="103" t="n">
        <v>5</v>
      </c>
      <c r="TK1134" s="103" t="n">
        <v>6.2</v>
      </c>
      <c r="TL1134" s="103" t="n">
        <v>6.9</v>
      </c>
      <c r="TM1134" s="103" t="n">
        <v>9.9</v>
      </c>
      <c r="TN1134" s="103" t="n">
        <v>10.7</v>
      </c>
      <c r="TO1134" s="104" t="n">
        <f aca="false">AVERAGE(TC1134:TN1134)</f>
        <v>7.6</v>
      </c>
      <c r="UA1134" s="22" t="n">
        <v>1984</v>
      </c>
      <c r="UB1134" s="106" t="s">
        <v>185</v>
      </c>
      <c r="UC1134" s="103" t="n">
        <v>13.1</v>
      </c>
      <c r="UD1134" s="103" t="n">
        <v>12.6</v>
      </c>
      <c r="UE1134" s="103" t="n">
        <v>9.8</v>
      </c>
      <c r="UF1134" s="103" t="n">
        <v>7.8</v>
      </c>
      <c r="UG1134" s="103" t="n">
        <v>4.4</v>
      </c>
      <c r="UH1134" s="103" t="n">
        <v>2.6</v>
      </c>
      <c r="UI1134" s="103" t="n">
        <v>2.5</v>
      </c>
      <c r="UJ1134" s="103" t="n">
        <v>6.1</v>
      </c>
      <c r="UK1134" s="103" t="n">
        <v>5.5</v>
      </c>
      <c r="UL1134" s="103" t="n">
        <v>6.8</v>
      </c>
      <c r="UM1134" s="103" t="n">
        <v>9.7</v>
      </c>
      <c r="UN1134" s="103" t="n">
        <v>9</v>
      </c>
      <c r="UO1134" s="104" t="n">
        <f aca="false">AVERAGE(UC1134:UN1134)</f>
        <v>7.49166666666667</v>
      </c>
      <c r="VA1134" s="22" t="n">
        <v>1984</v>
      </c>
      <c r="VB1134" s="106" t="s">
        <v>185</v>
      </c>
      <c r="VC1134" s="103" t="n">
        <v>11.9</v>
      </c>
      <c r="VD1134" s="103" t="n">
        <v>12</v>
      </c>
      <c r="VE1134" s="103" t="n">
        <v>10.4</v>
      </c>
      <c r="VF1134" s="103" t="n">
        <v>8.1</v>
      </c>
      <c r="VG1134" s="103" t="n">
        <v>5.3</v>
      </c>
      <c r="VH1134" s="103" t="n">
        <v>4.2</v>
      </c>
      <c r="VI1134" s="103" t="n">
        <v>4</v>
      </c>
      <c r="VJ1134" s="103" t="n">
        <v>5.8</v>
      </c>
      <c r="VK1134" s="103" t="n">
        <v>5.7</v>
      </c>
      <c r="VL1134" s="103" t="n">
        <v>7.5</v>
      </c>
      <c r="VM1134" s="103" t="n">
        <v>10.3</v>
      </c>
      <c r="VN1134" s="103" t="n">
        <v>10.1</v>
      </c>
      <c r="VO1134" s="104" t="n">
        <f aca="false">AVERAGE(VC1134:VN1134)</f>
        <v>7.94166666666667</v>
      </c>
      <c r="WA1134" s="22" t="n">
        <v>1984</v>
      </c>
      <c r="WB1134" s="106" t="s">
        <v>185</v>
      </c>
      <c r="WC1134" s="103" t="n">
        <v>14.5</v>
      </c>
      <c r="WD1134" s="103" t="n">
        <v>14.2</v>
      </c>
      <c r="WE1134" s="103" t="n">
        <v>11.8</v>
      </c>
      <c r="WF1134" s="103" t="n">
        <v>9.9</v>
      </c>
      <c r="WG1134" s="103" t="n">
        <v>6.3</v>
      </c>
      <c r="WH1134" s="103" t="n">
        <v>3.4</v>
      </c>
      <c r="WI1134" s="103" t="n">
        <v>3.7</v>
      </c>
      <c r="WJ1134" s="103" t="n">
        <v>6.2</v>
      </c>
      <c r="WK1134" s="103" t="n">
        <v>6.3</v>
      </c>
      <c r="WL1134" s="103" t="n">
        <v>9.4</v>
      </c>
      <c r="WM1134" s="103" t="n">
        <v>12.6</v>
      </c>
      <c r="WN1134" s="103" t="n">
        <v>13.5</v>
      </c>
      <c r="WO1134" s="104" t="n">
        <f aca="false">AVERAGE(WC1134:WN1134)</f>
        <v>9.31666666666667</v>
      </c>
      <c r="XA1134" s="22" t="n">
        <v>1984</v>
      </c>
      <c r="XB1134" s="106" t="s">
        <v>185</v>
      </c>
      <c r="XC1134" s="103" t="n">
        <v>14.4</v>
      </c>
      <c r="XD1134" s="103" t="n">
        <v>14.2</v>
      </c>
      <c r="XE1134" s="103" t="n">
        <v>10</v>
      </c>
      <c r="XF1134" s="103" t="n">
        <v>7.8</v>
      </c>
      <c r="XG1134" s="103" t="n">
        <v>3.3</v>
      </c>
      <c r="XH1134" s="103" t="n">
        <v>2.3</v>
      </c>
      <c r="XI1134" s="103" t="n">
        <v>2.4</v>
      </c>
      <c r="XJ1134" s="103" t="n">
        <v>5.9</v>
      </c>
      <c r="XK1134" s="103" t="n">
        <v>6.2</v>
      </c>
      <c r="XL1134" s="103" t="n">
        <v>8.2</v>
      </c>
      <c r="XM1134" s="103" t="n">
        <v>11.3</v>
      </c>
      <c r="XN1134" s="103" t="n">
        <v>11.4</v>
      </c>
      <c r="XO1134" s="104" t="n">
        <f aca="false">AVERAGE(XC1134:XN1134)</f>
        <v>8.11666666666667</v>
      </c>
      <c r="YA1134" s="22" t="n">
        <v>1984</v>
      </c>
      <c r="YB1134" s="106" t="s">
        <v>185</v>
      </c>
      <c r="YC1134" s="103" t="n">
        <v>10.8</v>
      </c>
      <c r="YD1134" s="103" t="n">
        <v>11.4</v>
      </c>
      <c r="YE1134" s="103" t="n">
        <v>10.6</v>
      </c>
      <c r="YF1134" s="103" t="n">
        <v>8.4</v>
      </c>
      <c r="YG1134" s="103" t="n">
        <v>5.5</v>
      </c>
      <c r="YH1134" s="103" t="n">
        <v>4.6</v>
      </c>
      <c r="YI1134" s="103" t="n">
        <v>3.9</v>
      </c>
      <c r="YJ1134" s="103" t="n">
        <v>6</v>
      </c>
      <c r="YK1134" s="103" t="n">
        <v>6.4</v>
      </c>
      <c r="YL1134" s="103" t="n">
        <v>7.1</v>
      </c>
      <c r="YM1134" s="103" t="n">
        <v>10</v>
      </c>
      <c r="YN1134" s="103" t="n">
        <v>9</v>
      </c>
      <c r="YO1134" s="104" t="n">
        <f aca="false">AVERAGE(YC1134:YN1134)</f>
        <v>7.80833333333333</v>
      </c>
      <c r="ZA1134" s="22" t="n">
        <v>1984</v>
      </c>
      <c r="ZB1134" s="106" t="s">
        <v>185</v>
      </c>
      <c r="ZC1134" s="103" t="n">
        <v>14.2</v>
      </c>
      <c r="ZD1134" s="103" t="n">
        <v>14.7</v>
      </c>
      <c r="ZE1134" s="103" t="n">
        <v>13.8</v>
      </c>
      <c r="ZF1134" s="103" t="n">
        <v>13.1</v>
      </c>
      <c r="ZG1134" s="103" t="n">
        <v>11.9</v>
      </c>
      <c r="ZH1134" s="103" t="n">
        <v>10.3</v>
      </c>
      <c r="ZI1134" s="103" t="n">
        <v>8.7</v>
      </c>
      <c r="ZJ1134" s="103" t="n">
        <v>8.9</v>
      </c>
      <c r="ZK1134" s="103" t="n">
        <v>9.2</v>
      </c>
      <c r="ZL1134" s="103" t="n">
        <v>10.6</v>
      </c>
      <c r="ZM1134" s="103" t="n">
        <v>12.5</v>
      </c>
      <c r="ZN1134" s="103" t="n">
        <v>12.3</v>
      </c>
      <c r="ZO1134" s="104" t="n">
        <f aca="false">AVERAGE(ZC1134:ZN1134)</f>
        <v>11.6833333333333</v>
      </c>
    </row>
    <row r="1135" customFormat="false" ht="12.8" hidden="false" customHeight="false" outlineLevel="0" collapsed="false">
      <c r="A1135" s="97" t="n">
        <f aca="false">A1130+5</f>
        <v>1985</v>
      </c>
      <c r="B1135" s="11" t="n">
        <f aca="false">AVERAGE(AO1135,BO1135,CO1135,DO1135,EO1135,FO1135,GO1135,HO1135,IO1135,JO1135,KO1135,LO1135,MO1135,NO1135,OO1135,PO1135,QO1135,RO1135,SO1135,TO1135,UO1135,VO1135,WO1135,XO1135,YO1135,ZO1135)</f>
        <v>8.61746794871795</v>
      </c>
      <c r="C1135" s="98" t="n">
        <f aca="false">AVERAGE(B1131:B1135)</f>
        <v>8.80344551282051</v>
      </c>
      <c r="D1135" s="99" t="n">
        <f aca="false">AVERAGE(B1126:B1135)</f>
        <v>8.85120993589744</v>
      </c>
      <c r="E1135" s="11" t="n">
        <f aca="false">AVERAGE(B1116:B1135)</f>
        <v>8.88441105769231</v>
      </c>
      <c r="F1135" s="100" t="n">
        <f aca="false">AVERAGE(B1086:B1135)</f>
        <v>8.7609416520979</v>
      </c>
      <c r="G1135" s="3" t="n">
        <f aca="false">MAX(AC1135:AN1135,BC1135:BN1135,CC1135:CN1135,DC1135:DN1135,EC1135:EN1135,FC1135:FN1135,GC1135:GN1135,HC1135:HN1135,IC1135:IN1135,JC1135:JN1135,KC1135:KN1135,LC1135:LN1135,MC1135:MN1135,NC1135:NN1135,OC1135:ON1135,PC1135:PN1135,QC1135:QN1135,RC1135:RN1135,SC1135:SN1135,TC1135:TN1135,UC1135:UN1135,VC1135:VN1135,WC1135:WN1135,XC1135:XN1135,YC1135:YN1135,ZC1135:ZN1135,)</f>
        <v>16.3</v>
      </c>
      <c r="H1135" s="19" t="n">
        <f aca="false">MEDIAN(AC1135:AN1135,BC1135:BN1135,CC1135:CN1135,DC1135:DN1135,EC1135:EN1135,FC1135:FN1135,GC1135:GN1135,HC1135:HN1135,IC1135:IN1135,JC1135:JN1135,KC1135:KN1135,LC1135:LN1135,MC1135:MN1135,NC1135:NN1135,OC1135:ON1135,PC1135:PN1135,QC1135:QN1135,RC1135:RN1135,SC1135:SN1135,TC1135:TN1135,UC1135:UN1135,VC1135:VN1135,WC1135:WN1135,XC1135:XN1135,YC1135:YN1135,ZC1135:ZN1135,)</f>
        <v>9</v>
      </c>
      <c r="I1135" s="5" t="n">
        <f aca="false">MIN(AC1135:AN1135,BC1135:BN1135,CC1135:CN1135,DC1135:DN1135,EC1135:EN1135,FC1135:FN1135,GC1135:GN1135,HC1135:HN1135,IC1135:IN1135,JC1135:JN1135,KC1135:KN1135,LC1135:LN1135,MC1135:MN1135,NC1135:NN1135,OC1135:ON1135,PC1135:PN1135,QC1135:QN1135,RC1135:RN1135,SC1135:SN1135,TC1135:TN1135,UC1135:UN1135,VC1135:VN1135,WC1135:WN1135,XC1135:XN1135,YC1135:YN1135,ZC1135:ZN1135)</f>
        <v>-0.9</v>
      </c>
      <c r="J1135" s="5" t="n">
        <f aca="false">MIN(AC1135:AN1135,BC1135:BN1135,CC1135:CN1135,DC1135:DN1135,EC1135:EN1135,FC1135:FN1135,GC1135:GN1135,HC1135:HN1135,IC1135:IN1135,JC1135:JN1135,KC1135:KN1135,LC1135:LN1135,MC1135:MN1135,NC1135:NN1135,OC1135:ON1135,PC1135:PN1135,QC1135:QN1135,SC1135:SN1135,TC1135:TN1135,UC1135:UN1135,VC1135:VN1135,WC1135:WN1135,XC1135:XN1135,YC1135:YN1135,ZC1135:ZN1135)</f>
        <v>-0.9</v>
      </c>
      <c r="K1135" s="101" t="n">
        <f aca="false">(G1135+I1135)/2</f>
        <v>7.7</v>
      </c>
      <c r="AB1135" s="102" t="n">
        <v>1985</v>
      </c>
      <c r="AC1135" s="103" t="n">
        <v>9.7</v>
      </c>
      <c r="AD1135" s="103" t="n">
        <v>8.7</v>
      </c>
      <c r="AE1135" s="103" t="n">
        <v>11.6</v>
      </c>
      <c r="AF1135" s="103" t="n">
        <v>9</v>
      </c>
      <c r="AG1135" s="103" t="n">
        <v>5.1</v>
      </c>
      <c r="AH1135" s="103" t="n">
        <v>3.7</v>
      </c>
      <c r="AI1135" s="103" t="n">
        <v>2.2</v>
      </c>
      <c r="AJ1135" s="103" t="n">
        <v>4.9</v>
      </c>
      <c r="AK1135" s="103" t="n">
        <v>4.8</v>
      </c>
      <c r="AL1135" s="103" t="n">
        <v>6.4</v>
      </c>
      <c r="AM1135" s="103" t="n">
        <v>9.1</v>
      </c>
      <c r="AN1135" s="103" t="n">
        <v>10.3</v>
      </c>
      <c r="AO1135" s="104" t="n">
        <f aca="false">AVERAGE(AC1135:AN1135)</f>
        <v>7.125</v>
      </c>
      <c r="BA1135" s="22" t="n">
        <v>1985</v>
      </c>
      <c r="BB1135" s="106" t="s">
        <v>186</v>
      </c>
      <c r="BC1135" s="103" t="n">
        <v>10.7</v>
      </c>
      <c r="BD1135" s="103" t="n">
        <v>10</v>
      </c>
      <c r="BE1135" s="103" t="n">
        <v>12.6</v>
      </c>
      <c r="BF1135" s="103" t="n">
        <v>10</v>
      </c>
      <c r="BG1135" s="103" t="n">
        <v>5.5</v>
      </c>
      <c r="BH1135" s="103" t="n">
        <v>3.5</v>
      </c>
      <c r="BI1135" s="103" t="n">
        <v>3.6</v>
      </c>
      <c r="BJ1135" s="103" t="n">
        <v>4.2</v>
      </c>
      <c r="BK1135" s="103" t="n">
        <v>5.6</v>
      </c>
      <c r="BL1135" s="103" t="n">
        <v>7.1</v>
      </c>
      <c r="BM1135" s="103" t="n">
        <v>10.3</v>
      </c>
      <c r="BN1135" s="103" t="n">
        <v>12.6</v>
      </c>
      <c r="BO1135" s="104" t="n">
        <f aca="false">AVERAGE(BC1135:BN1135)</f>
        <v>7.975</v>
      </c>
      <c r="CA1135" s="22" t="n">
        <v>1985</v>
      </c>
      <c r="CB1135" s="106" t="s">
        <v>186</v>
      </c>
      <c r="CC1135" s="103" t="n">
        <v>10.1</v>
      </c>
      <c r="CD1135" s="103" t="n">
        <v>8.9</v>
      </c>
      <c r="CE1135" s="103" t="n">
        <v>11.4</v>
      </c>
      <c r="CF1135" s="103" t="n">
        <v>8.8</v>
      </c>
      <c r="CG1135" s="103" t="n">
        <v>5.8</v>
      </c>
      <c r="CH1135" s="103" t="n">
        <v>3.2</v>
      </c>
      <c r="CI1135" s="103" t="n">
        <v>1</v>
      </c>
      <c r="CJ1135" s="103" t="n">
        <v>3.3</v>
      </c>
      <c r="CK1135" s="103" t="n">
        <v>3.6</v>
      </c>
      <c r="CL1135" s="103" t="n">
        <v>5.4</v>
      </c>
      <c r="CM1135" s="103" t="n">
        <v>7.9</v>
      </c>
      <c r="CN1135" s="103" t="n">
        <v>8.9</v>
      </c>
      <c r="CO1135" s="104" t="n">
        <f aca="false">AVERAGE(CC1135:CN1135)</f>
        <v>6.525</v>
      </c>
      <c r="DA1135" s="22" t="n">
        <v>1985</v>
      </c>
      <c r="DB1135" s="106" t="s">
        <v>186</v>
      </c>
      <c r="DC1135" s="103" t="n">
        <v>12.5</v>
      </c>
      <c r="DD1135" s="103" t="n">
        <v>13.6</v>
      </c>
      <c r="DE1135" s="103" t="n">
        <v>14.1</v>
      </c>
      <c r="DF1135" s="103" t="n">
        <v>9.5</v>
      </c>
      <c r="DG1135" s="103" t="n">
        <v>5.1</v>
      </c>
      <c r="DH1135" s="103" t="n">
        <v>2.1</v>
      </c>
      <c r="DI1135" s="103" t="n">
        <v>0.7</v>
      </c>
      <c r="DJ1135" s="103" t="n">
        <v>4.2</v>
      </c>
      <c r="DK1135" s="103" t="n">
        <v>4.7</v>
      </c>
      <c r="DL1135" s="103" t="n">
        <v>8.7</v>
      </c>
      <c r="DM1135" s="103" t="n">
        <v>11.3</v>
      </c>
      <c r="DN1135" s="103" t="n">
        <v>12.6</v>
      </c>
      <c r="DO1135" s="104" t="n">
        <f aca="false">AVERAGE(DC1135:DN1135)</f>
        <v>8.25833333333333</v>
      </c>
      <c r="EA1135" s="22" t="n">
        <v>1985</v>
      </c>
      <c r="EB1135" s="106" t="s">
        <v>186</v>
      </c>
      <c r="EC1135" s="103" t="n">
        <v>12.7</v>
      </c>
      <c r="ED1135" s="103" t="n">
        <v>13.2</v>
      </c>
      <c r="EE1135" s="103" t="n">
        <v>14.1</v>
      </c>
      <c r="EF1135" s="103" t="n">
        <v>13.1</v>
      </c>
      <c r="EG1135" s="103" t="n">
        <v>10.6</v>
      </c>
      <c r="EH1135" s="103" t="n">
        <v>8.1</v>
      </c>
      <c r="EI1135" s="103" t="n">
        <v>7.2</v>
      </c>
      <c r="EJ1135" s="103" t="n">
        <v>8.1</v>
      </c>
      <c r="EK1135" s="103" t="n">
        <v>8.9</v>
      </c>
      <c r="EL1135" s="103" t="n">
        <v>10.2</v>
      </c>
      <c r="EM1135" s="103" t="n">
        <v>11.7</v>
      </c>
      <c r="EN1135" s="103" t="n">
        <v>12.8</v>
      </c>
      <c r="EO1135" s="104" t="n">
        <f aca="false">AVERAGE(EC1135:EN1135)</f>
        <v>10.8916666666667</v>
      </c>
      <c r="FA1135" s="22" t="n">
        <v>1985</v>
      </c>
      <c r="FB1135" s="106" t="s">
        <v>186</v>
      </c>
      <c r="FC1135" s="103" t="n">
        <v>11.2</v>
      </c>
      <c r="FD1135" s="103" t="n">
        <v>11.7</v>
      </c>
      <c r="FE1135" s="103" t="n">
        <v>13.5</v>
      </c>
      <c r="FF1135" s="103" t="n">
        <v>8.6</v>
      </c>
      <c r="FG1135" s="103" t="n">
        <v>5.3</v>
      </c>
      <c r="FH1135" s="103" t="n">
        <v>2.7</v>
      </c>
      <c r="FI1135" s="103" t="n">
        <v>1.4</v>
      </c>
      <c r="FJ1135" s="103" t="n">
        <v>4.6</v>
      </c>
      <c r="FK1135" s="103" t="n">
        <v>4.3</v>
      </c>
      <c r="FL1135" s="103" t="n">
        <v>6.9</v>
      </c>
      <c r="FM1135" s="103" t="n">
        <v>9.9</v>
      </c>
      <c r="FN1135" s="103" t="n">
        <v>11.6</v>
      </c>
      <c r="FO1135" s="104" t="n">
        <f aca="false">AVERAGE(FC1135:FN1135)</f>
        <v>7.64166666666667</v>
      </c>
      <c r="GA1135" s="22" t="n">
        <v>1985</v>
      </c>
      <c r="GB1135" s="106" t="s">
        <v>186</v>
      </c>
      <c r="GC1135" s="103" t="n">
        <v>12.9</v>
      </c>
      <c r="GD1135" s="103" t="n">
        <v>13.1</v>
      </c>
      <c r="GE1135" s="103" t="n">
        <v>14.5</v>
      </c>
      <c r="GF1135" s="103" t="n">
        <v>9.9</v>
      </c>
      <c r="GG1135" s="103" t="n">
        <v>5.3</v>
      </c>
      <c r="GH1135" s="103" t="n">
        <v>2.5</v>
      </c>
      <c r="GI1135" s="103" t="n">
        <v>1.3</v>
      </c>
      <c r="GJ1135" s="103" t="n">
        <v>4.1</v>
      </c>
      <c r="GK1135" s="103" t="n">
        <v>4</v>
      </c>
      <c r="GL1135" s="103" t="n">
        <v>7.7</v>
      </c>
      <c r="GM1135" s="103" t="n">
        <v>11</v>
      </c>
      <c r="GN1135" s="103" t="n">
        <v>12.7</v>
      </c>
      <c r="GO1135" s="104" t="n">
        <f aca="false">AVERAGE(GC1135:GN1135)</f>
        <v>8.25</v>
      </c>
      <c r="HA1135" s="22" t="n">
        <v>1985</v>
      </c>
      <c r="HB1135" s="106" t="s">
        <v>186</v>
      </c>
      <c r="HC1135" s="103" t="n">
        <v>14.5</v>
      </c>
      <c r="HD1135" s="103" t="n">
        <v>15.2</v>
      </c>
      <c r="HE1135" s="103" t="n">
        <v>16.3</v>
      </c>
      <c r="HF1135" s="103" t="n">
        <v>13.7</v>
      </c>
      <c r="HG1135" s="103" t="n">
        <v>12.1</v>
      </c>
      <c r="HH1135" s="103" t="n">
        <v>8.5</v>
      </c>
      <c r="HI1135" s="103" t="n">
        <v>7.9</v>
      </c>
      <c r="HJ1135" s="103" t="n">
        <v>8.5</v>
      </c>
      <c r="HK1135" s="103" t="n">
        <v>10.2</v>
      </c>
      <c r="HL1135" s="103" t="n">
        <v>12.3</v>
      </c>
      <c r="HM1135" s="103" t="n">
        <v>13.4</v>
      </c>
      <c r="HN1135" s="103" t="n">
        <v>14.7</v>
      </c>
      <c r="HO1135" s="104" t="n">
        <f aca="false">AVERAGE(HC1135:HN1135)</f>
        <v>12.275</v>
      </c>
      <c r="IA1135" s="22" t="n">
        <v>1985</v>
      </c>
      <c r="IB1135" s="106" t="s">
        <v>186</v>
      </c>
      <c r="IC1135" s="103" t="n">
        <v>10.7</v>
      </c>
      <c r="ID1135" s="103" t="n">
        <v>11.5</v>
      </c>
      <c r="IE1135" s="103" t="n">
        <v>13.3</v>
      </c>
      <c r="IF1135" s="103" t="n">
        <v>10.8</v>
      </c>
      <c r="IG1135" s="103" t="n">
        <v>7</v>
      </c>
      <c r="IH1135" s="103" t="n">
        <v>5.1</v>
      </c>
      <c r="II1135" s="103" t="n">
        <v>4.3</v>
      </c>
      <c r="IJ1135" s="103" t="n">
        <v>6.2</v>
      </c>
      <c r="IK1135" s="103" t="n">
        <v>6.5</v>
      </c>
      <c r="IL1135" s="103" t="n">
        <v>7.8</v>
      </c>
      <c r="IM1135" s="105" t="n">
        <f aca="false">(IM1134+IM1136)/2</f>
        <v>10</v>
      </c>
      <c r="IN1135" s="105" t="n">
        <f aca="false">(IN1134+IN1136)/2</f>
        <v>10.55</v>
      </c>
      <c r="IO1135" s="104" t="n">
        <f aca="false">AVERAGE(IC1135:IN1135)</f>
        <v>8.64583333333333</v>
      </c>
      <c r="JA1135" s="22" t="n">
        <v>1985</v>
      </c>
      <c r="JB1135" s="106" t="s">
        <v>186</v>
      </c>
      <c r="JC1135" s="103" t="n">
        <v>9.6</v>
      </c>
      <c r="JD1135" s="103" t="n">
        <v>9.4</v>
      </c>
      <c r="JE1135" s="103" t="n">
        <v>11.8</v>
      </c>
      <c r="JF1135" s="103" t="n">
        <v>9.4</v>
      </c>
      <c r="JG1135" s="103" t="n">
        <v>5.7</v>
      </c>
      <c r="JH1135" s="103" t="n">
        <v>4.3</v>
      </c>
      <c r="JI1135" s="103" t="n">
        <v>2.9</v>
      </c>
      <c r="JJ1135" s="103" t="n">
        <v>5.1</v>
      </c>
      <c r="JK1135" s="103" t="n">
        <v>5.2</v>
      </c>
      <c r="JL1135" s="103" t="n">
        <v>7.1</v>
      </c>
      <c r="JM1135" s="103" t="n">
        <v>9.4</v>
      </c>
      <c r="JN1135" s="103" t="n">
        <v>10.4</v>
      </c>
      <c r="JO1135" s="104" t="n">
        <f aca="false">AVERAGE(JC1135:JN1135)</f>
        <v>7.525</v>
      </c>
      <c r="KA1135" s="22" t="n">
        <v>1985</v>
      </c>
      <c r="KB1135" s="106" t="s">
        <v>186</v>
      </c>
      <c r="KC1135" s="103" t="n">
        <v>11.4</v>
      </c>
      <c r="KD1135" s="103" t="n">
        <v>11.7</v>
      </c>
      <c r="KE1135" s="103" t="n">
        <v>13.2</v>
      </c>
      <c r="KF1135" s="103" t="n">
        <v>9.1</v>
      </c>
      <c r="KG1135" s="103" t="n">
        <v>5.8</v>
      </c>
      <c r="KH1135" s="103" t="n">
        <v>3.6</v>
      </c>
      <c r="KI1135" s="103" t="n">
        <v>2.3</v>
      </c>
      <c r="KJ1135" s="103" t="n">
        <v>5.8</v>
      </c>
      <c r="KK1135" s="103" t="n">
        <v>4.6</v>
      </c>
      <c r="KL1135" s="103" t="n">
        <v>7.3</v>
      </c>
      <c r="KM1135" s="103" t="n">
        <v>9.9</v>
      </c>
      <c r="KN1135" s="103" t="n">
        <v>11.5</v>
      </c>
      <c r="KO1135" s="104" t="n">
        <f aca="false">AVERAGE(KC1135:KN1135)</f>
        <v>8.01666666666667</v>
      </c>
      <c r="LA1135" s="22" t="n">
        <v>1985</v>
      </c>
      <c r="LB1135" s="106" t="s">
        <v>186</v>
      </c>
      <c r="LC1135" s="103" t="n">
        <v>13.8</v>
      </c>
      <c r="LD1135" s="103" t="n">
        <v>14.4</v>
      </c>
      <c r="LE1135" s="103" t="n">
        <v>15.7</v>
      </c>
      <c r="LF1135" s="103" t="n">
        <v>10.8</v>
      </c>
      <c r="LG1135" s="103" t="n">
        <v>7</v>
      </c>
      <c r="LH1135" s="103" t="n">
        <v>4.8</v>
      </c>
      <c r="LI1135" s="103" t="n">
        <v>3.2</v>
      </c>
      <c r="LJ1135" s="103" t="n">
        <v>6</v>
      </c>
      <c r="LK1135" s="103" t="n">
        <v>6</v>
      </c>
      <c r="LL1135" s="103" t="n">
        <v>9.7</v>
      </c>
      <c r="LM1135" s="103" t="n">
        <v>12</v>
      </c>
      <c r="LN1135" s="103" t="n">
        <v>13.9</v>
      </c>
      <c r="LO1135" s="104" t="n">
        <f aca="false">AVERAGE(LC1135:LN1135)</f>
        <v>9.775</v>
      </c>
      <c r="MA1135" s="22" t="n">
        <v>1985</v>
      </c>
      <c r="MB1135" s="106" t="s">
        <v>186</v>
      </c>
      <c r="MC1135" s="103" t="n">
        <v>12.4</v>
      </c>
      <c r="MD1135" s="103" t="n">
        <v>12.6</v>
      </c>
      <c r="ME1135" s="103" t="n">
        <v>14.5</v>
      </c>
      <c r="MF1135" s="103" t="n">
        <v>11</v>
      </c>
      <c r="MG1135" s="103" t="n">
        <v>6.6</v>
      </c>
      <c r="MH1135" s="103" t="n">
        <v>5</v>
      </c>
      <c r="MI1135" s="103" t="n">
        <v>4.2</v>
      </c>
      <c r="MJ1135" s="103" t="n">
        <v>5.8</v>
      </c>
      <c r="MK1135" s="103" t="n">
        <v>6.8</v>
      </c>
      <c r="ML1135" s="103" t="n">
        <v>7.7</v>
      </c>
      <c r="MM1135" s="103" t="n">
        <v>11.2</v>
      </c>
      <c r="MN1135" s="103" t="n">
        <v>12.6</v>
      </c>
      <c r="MO1135" s="104" t="n">
        <f aca="false">AVERAGE(MC1135:MN1135)</f>
        <v>9.2</v>
      </c>
      <c r="NA1135" s="22" t="n">
        <v>1985</v>
      </c>
      <c r="NB1135" s="106" t="s">
        <v>186</v>
      </c>
      <c r="NC1135" s="103" t="n">
        <v>11.3</v>
      </c>
      <c r="ND1135" s="103" t="n">
        <v>11.2</v>
      </c>
      <c r="NE1135" s="103" t="n">
        <v>13.2</v>
      </c>
      <c r="NF1135" s="103" t="n">
        <v>9.3</v>
      </c>
      <c r="NG1135" s="103" t="n">
        <v>5.6</v>
      </c>
      <c r="NH1135" s="103" t="n">
        <v>2.9</v>
      </c>
      <c r="NI1135" s="103" t="n">
        <v>2</v>
      </c>
      <c r="NJ1135" s="103" t="n">
        <v>4.8</v>
      </c>
      <c r="NK1135" s="103" t="n">
        <v>5.5</v>
      </c>
      <c r="NL1135" s="103" t="n">
        <v>7.4</v>
      </c>
      <c r="NM1135" s="103" t="n">
        <v>10.4</v>
      </c>
      <c r="NN1135" s="103" t="n">
        <v>11.7</v>
      </c>
      <c r="NO1135" s="104" t="n">
        <f aca="false">AVERAGE(NC1135:NN1135)</f>
        <v>7.94166666666667</v>
      </c>
      <c r="OA1135" s="22" t="n">
        <v>1985</v>
      </c>
      <c r="OB1135" s="106" t="n">
        <v>1985</v>
      </c>
      <c r="OC1135" s="103" t="n">
        <v>14.3</v>
      </c>
      <c r="OD1135" s="103" t="n">
        <v>14.8</v>
      </c>
      <c r="OE1135" s="103" t="n">
        <v>12.9</v>
      </c>
      <c r="OF1135" s="103" t="n">
        <v>10.8</v>
      </c>
      <c r="OG1135" s="103" t="n">
        <v>8.1</v>
      </c>
      <c r="OH1135" s="103" t="n">
        <v>7.7</v>
      </c>
      <c r="OI1135" s="103" t="n">
        <v>5.9</v>
      </c>
      <c r="OJ1135" s="103" t="n">
        <v>8.7</v>
      </c>
      <c r="OK1135" s="103" t="n">
        <v>8.3</v>
      </c>
      <c r="OL1135" s="103" t="n">
        <v>10.4</v>
      </c>
      <c r="OM1135" s="103" t="n">
        <v>12.7</v>
      </c>
      <c r="ON1135" s="103" t="n">
        <v>12.6</v>
      </c>
      <c r="OO1135" s="104" t="n">
        <f aca="false">AVERAGE(OC1135:ON1135)</f>
        <v>10.6</v>
      </c>
      <c r="PA1135" s="22" t="n">
        <v>1985</v>
      </c>
      <c r="PB1135" s="106" t="s">
        <v>186</v>
      </c>
      <c r="PC1135" s="103" t="n">
        <v>15.3</v>
      </c>
      <c r="PD1135" s="103" t="n">
        <v>15.7</v>
      </c>
      <c r="PE1135" s="103" t="n">
        <v>15.7</v>
      </c>
      <c r="PF1135" s="103" t="n">
        <v>10.8</v>
      </c>
      <c r="PG1135" s="103" t="n">
        <v>7</v>
      </c>
      <c r="PH1135" s="103" t="n">
        <v>4.9</v>
      </c>
      <c r="PI1135" s="103" t="n">
        <v>3.6</v>
      </c>
      <c r="PJ1135" s="103" t="n">
        <v>6.4</v>
      </c>
      <c r="PK1135" s="103" t="n">
        <v>6.1</v>
      </c>
      <c r="PL1135" s="103" t="n">
        <v>11.1</v>
      </c>
      <c r="PM1135" s="103" t="n">
        <v>13.1</v>
      </c>
      <c r="PN1135" s="103" t="n">
        <v>14.1</v>
      </c>
      <c r="PO1135" s="104" t="n">
        <f aca="false">AVERAGE(PC1135:PN1135)</f>
        <v>10.3166666666667</v>
      </c>
      <c r="QA1135" s="22" t="n">
        <v>1985</v>
      </c>
      <c r="QB1135" s="106" t="s">
        <v>186</v>
      </c>
      <c r="QC1135" s="103" t="n">
        <v>12.2</v>
      </c>
      <c r="QD1135" s="103" t="n">
        <v>12</v>
      </c>
      <c r="QE1135" s="103" t="n">
        <v>13.9</v>
      </c>
      <c r="QF1135" s="103" t="n">
        <v>9.5</v>
      </c>
      <c r="QG1135" s="103" t="n">
        <v>5.8</v>
      </c>
      <c r="QH1135" s="103" t="n">
        <v>3.8</v>
      </c>
      <c r="QI1135" s="103" t="n">
        <v>2.6</v>
      </c>
      <c r="QJ1135" s="103" t="n">
        <v>5.5</v>
      </c>
      <c r="QK1135" s="103" t="n">
        <v>4.6</v>
      </c>
      <c r="QL1135" s="103" t="n">
        <v>7.5</v>
      </c>
      <c r="QM1135" s="103" t="n">
        <v>9.7</v>
      </c>
      <c r="QN1135" s="103" t="n">
        <v>11</v>
      </c>
      <c r="QO1135" s="104" t="n">
        <f aca="false">AVERAGE(QC1135:QN1135)</f>
        <v>8.175</v>
      </c>
      <c r="RA1135" s="22" t="n">
        <v>1985</v>
      </c>
      <c r="RB1135" s="106" t="s">
        <v>186</v>
      </c>
      <c r="RC1135" s="103" t="n">
        <v>7.3</v>
      </c>
      <c r="RD1135" s="103" t="n">
        <v>7.3</v>
      </c>
      <c r="RE1135" s="103" t="n">
        <v>9.8</v>
      </c>
      <c r="RF1135" s="103" t="n">
        <v>6</v>
      </c>
      <c r="RG1135" s="103" t="n">
        <v>1.4</v>
      </c>
      <c r="RH1135" s="103" t="n">
        <v>0.2</v>
      </c>
      <c r="RI1135" s="103" t="n">
        <v>-0.8</v>
      </c>
      <c r="RJ1135" s="103" t="n">
        <v>0.2</v>
      </c>
      <c r="RK1135" s="103" t="n">
        <v>2.7</v>
      </c>
      <c r="RL1135" s="103" t="n">
        <v>4</v>
      </c>
      <c r="RM1135" s="103" t="n">
        <v>7.4</v>
      </c>
      <c r="RN1135" s="103" t="n">
        <v>9.2</v>
      </c>
      <c r="RO1135" s="104" t="n">
        <f aca="false">AVERAGE(RC1135:RN1135)</f>
        <v>4.55833333333333</v>
      </c>
      <c r="SA1135" s="22" t="n">
        <v>1985</v>
      </c>
      <c r="SB1135" s="106" t="s">
        <v>186</v>
      </c>
      <c r="SC1135" s="103" t="n">
        <v>11</v>
      </c>
      <c r="SD1135" s="103" t="n">
        <v>12.1</v>
      </c>
      <c r="SE1135" s="103" t="n">
        <v>13.3</v>
      </c>
      <c r="SF1135" s="103" t="n">
        <v>8.7</v>
      </c>
      <c r="SG1135" s="103" t="n">
        <v>2.8</v>
      </c>
      <c r="SH1135" s="103" t="n">
        <v>1.6</v>
      </c>
      <c r="SI1135" s="103" t="n">
        <v>-0.9</v>
      </c>
      <c r="SJ1135" s="103" t="n">
        <v>3.1</v>
      </c>
      <c r="SK1135" s="103" t="n">
        <v>2.2</v>
      </c>
      <c r="SL1135" s="103" t="n">
        <v>6.4</v>
      </c>
      <c r="SM1135" s="103" t="n">
        <v>8.5</v>
      </c>
      <c r="SN1135" s="103" t="n">
        <v>11</v>
      </c>
      <c r="SO1135" s="104" t="n">
        <f aca="false">AVERAGE(SC1135:SN1135)</f>
        <v>6.65</v>
      </c>
      <c r="TA1135" s="22" t="n">
        <v>1985</v>
      </c>
      <c r="TB1135" s="106" t="s">
        <v>186</v>
      </c>
      <c r="TC1135" s="103" t="n">
        <v>11.2</v>
      </c>
      <c r="TD1135" s="103" t="n">
        <v>10.7</v>
      </c>
      <c r="TE1135" s="103" t="n">
        <v>13.2</v>
      </c>
      <c r="TF1135" s="103" t="n">
        <v>10.2</v>
      </c>
      <c r="TG1135" s="103" t="n">
        <v>5.3</v>
      </c>
      <c r="TH1135" s="103" t="n">
        <v>2.4</v>
      </c>
      <c r="TI1135" s="103" t="n">
        <v>2.6</v>
      </c>
      <c r="TJ1135" s="103" t="n">
        <v>4.4</v>
      </c>
      <c r="TK1135" s="103" t="n">
        <v>5.4</v>
      </c>
      <c r="TL1135" s="103" t="n">
        <v>7.2</v>
      </c>
      <c r="TM1135" s="103" t="n">
        <v>10.8</v>
      </c>
      <c r="TN1135" s="103" t="n">
        <v>12.9</v>
      </c>
      <c r="TO1135" s="104" t="n">
        <f aca="false">AVERAGE(TC1135:TN1135)</f>
        <v>8.025</v>
      </c>
      <c r="UA1135" s="22" t="n">
        <v>1985</v>
      </c>
      <c r="UB1135" s="106" t="s">
        <v>186</v>
      </c>
      <c r="UC1135" s="103" t="n">
        <v>12.1</v>
      </c>
      <c r="UD1135" s="103" t="n">
        <v>12.7</v>
      </c>
      <c r="UE1135" s="103" t="n">
        <v>13.7</v>
      </c>
      <c r="UF1135" s="103" t="n">
        <v>9.4</v>
      </c>
      <c r="UG1135" s="103" t="n">
        <v>5.6</v>
      </c>
      <c r="UH1135" s="103" t="n">
        <v>2.9</v>
      </c>
      <c r="UI1135" s="103" t="n">
        <v>2.1</v>
      </c>
      <c r="UJ1135" s="103" t="n">
        <v>5</v>
      </c>
      <c r="UK1135" s="103" t="n">
        <v>5.3</v>
      </c>
      <c r="UL1135" s="103" t="n">
        <v>8.2</v>
      </c>
      <c r="UM1135" s="103" t="n">
        <v>10.6</v>
      </c>
      <c r="UN1135" s="103" t="n">
        <v>12.1</v>
      </c>
      <c r="UO1135" s="104" t="n">
        <f aca="false">AVERAGE(UC1135:UN1135)</f>
        <v>8.30833333333333</v>
      </c>
      <c r="VA1135" s="22" t="n">
        <v>1985</v>
      </c>
      <c r="VB1135" s="106" t="s">
        <v>186</v>
      </c>
      <c r="VC1135" s="103" t="n">
        <v>11.4</v>
      </c>
      <c r="VD1135" s="103" t="n">
        <v>11</v>
      </c>
      <c r="VE1135" s="103" t="n">
        <v>13.3</v>
      </c>
      <c r="VF1135" s="103" t="n">
        <v>10</v>
      </c>
      <c r="VG1135" s="103" t="n">
        <v>7.1</v>
      </c>
      <c r="VH1135" s="103" t="n">
        <v>4.3</v>
      </c>
      <c r="VI1135" s="103" t="n">
        <v>3.4</v>
      </c>
      <c r="VJ1135" s="103" t="n">
        <v>5</v>
      </c>
      <c r="VK1135" s="103" t="n">
        <v>5.8</v>
      </c>
      <c r="VL1135" s="103" t="n">
        <v>8.2</v>
      </c>
      <c r="VM1135" s="103" t="n">
        <v>9.9</v>
      </c>
      <c r="VN1135" s="103" t="n">
        <v>11.2</v>
      </c>
      <c r="VO1135" s="104" t="n">
        <f aca="false">AVERAGE(VC1135:VN1135)</f>
        <v>8.38333333333333</v>
      </c>
      <c r="WA1135" s="22" t="n">
        <v>1985</v>
      </c>
      <c r="WB1135" s="106" t="s">
        <v>186</v>
      </c>
      <c r="WC1135" s="103" t="n">
        <v>14.5</v>
      </c>
      <c r="WD1135" s="103" t="n">
        <v>15</v>
      </c>
      <c r="WE1135" s="103" t="n">
        <v>16.2</v>
      </c>
      <c r="WF1135" s="103" t="n">
        <v>11.2</v>
      </c>
      <c r="WG1135" s="103" t="n">
        <v>7.5</v>
      </c>
      <c r="WH1135" s="103" t="n">
        <v>5.2</v>
      </c>
      <c r="WI1135" s="103" t="n">
        <v>3.4</v>
      </c>
      <c r="WJ1135" s="103" t="n">
        <v>6</v>
      </c>
      <c r="WK1135" s="103" t="n">
        <v>6</v>
      </c>
      <c r="WL1135" s="103" t="n">
        <v>10.4</v>
      </c>
      <c r="WM1135" s="103" t="n">
        <v>12.6</v>
      </c>
      <c r="WN1135" s="103" t="n">
        <v>13.8</v>
      </c>
      <c r="WO1135" s="104" t="n">
        <f aca="false">AVERAGE(WC1135:WN1135)</f>
        <v>10.15</v>
      </c>
      <c r="XA1135" s="22" t="n">
        <v>1985</v>
      </c>
      <c r="XB1135" s="106" t="s">
        <v>186</v>
      </c>
      <c r="XC1135" s="103" t="n">
        <v>14.1</v>
      </c>
      <c r="XD1135" s="103" t="n">
        <v>14.2</v>
      </c>
      <c r="XE1135" s="103" t="n">
        <v>14.5</v>
      </c>
      <c r="XF1135" s="103" t="n">
        <v>9.3</v>
      </c>
      <c r="XG1135" s="103" t="n">
        <v>4.6</v>
      </c>
      <c r="XH1135" s="103" t="n">
        <v>2.7</v>
      </c>
      <c r="XI1135" s="103" t="n">
        <v>0.7</v>
      </c>
      <c r="XJ1135" s="103" t="n">
        <v>4.7</v>
      </c>
      <c r="XK1135" s="103" t="n">
        <v>5</v>
      </c>
      <c r="XL1135" s="103" t="n">
        <v>8.4</v>
      </c>
      <c r="XM1135" s="103" t="n">
        <v>11.6</v>
      </c>
      <c r="XN1135" s="103" t="n">
        <v>13.3</v>
      </c>
      <c r="XO1135" s="104" t="n">
        <f aca="false">AVERAGE(XC1135:XN1135)</f>
        <v>8.59166666666667</v>
      </c>
      <c r="YA1135" s="22" t="n">
        <v>1985</v>
      </c>
      <c r="YB1135" s="106" t="s">
        <v>186</v>
      </c>
      <c r="YC1135" s="103" t="n">
        <v>10.1</v>
      </c>
      <c r="YD1135" s="103" t="n">
        <v>10</v>
      </c>
      <c r="YE1135" s="103" t="n">
        <v>11.8</v>
      </c>
      <c r="YF1135" s="103" t="n">
        <v>9.6</v>
      </c>
      <c r="YG1135" s="103" t="n">
        <v>6.9</v>
      </c>
      <c r="YH1135" s="103" t="n">
        <v>5.4</v>
      </c>
      <c r="YI1135" s="103" t="n">
        <v>4.5</v>
      </c>
      <c r="YJ1135" s="103" t="n">
        <v>5.8</v>
      </c>
      <c r="YK1135" s="103" t="n">
        <v>6.6</v>
      </c>
      <c r="YL1135" s="103" t="n">
        <v>7.7</v>
      </c>
      <c r="YM1135" s="103" t="n">
        <v>9.9</v>
      </c>
      <c r="YN1135" s="103" t="n">
        <v>10.7</v>
      </c>
      <c r="YO1135" s="104" t="n">
        <f aca="false">AVERAGE(YC1135:YN1135)</f>
        <v>8.25</v>
      </c>
      <c r="ZA1135" s="22" t="n">
        <v>1985</v>
      </c>
      <c r="ZB1135" s="106" t="s">
        <v>186</v>
      </c>
      <c r="ZC1135" s="103" t="n">
        <v>13.3</v>
      </c>
      <c r="ZD1135" s="103" t="n">
        <v>14.5</v>
      </c>
      <c r="ZE1135" s="103" t="n">
        <v>15.1</v>
      </c>
      <c r="ZF1135" s="103" t="n">
        <v>14.4</v>
      </c>
      <c r="ZG1135" s="103" t="n">
        <v>12.2</v>
      </c>
      <c r="ZH1135" s="103" t="n">
        <v>9.3</v>
      </c>
      <c r="ZI1135" s="103" t="n">
        <v>8.8</v>
      </c>
      <c r="ZJ1135" s="103" t="n">
        <v>9</v>
      </c>
      <c r="ZK1135" s="103" t="n">
        <v>9.5</v>
      </c>
      <c r="ZL1135" s="103" t="n">
        <v>11.1</v>
      </c>
      <c r="ZM1135" s="103" t="n">
        <v>12.7</v>
      </c>
      <c r="ZN1135" s="103" t="n">
        <v>14.1</v>
      </c>
      <c r="ZO1135" s="104" t="n">
        <f aca="false">AVERAGE(ZC1135:ZN1135)</f>
        <v>12</v>
      </c>
    </row>
    <row r="1136" customFormat="false" ht="12.8" hidden="false" customHeight="false" outlineLevel="0" collapsed="false">
      <c r="A1136" s="97"/>
      <c r="B1136" s="11" t="n">
        <f aca="false">AVERAGE(AO1136,BO1136,CO1136,DO1136,EO1136,FO1136,GO1136,HO1136,IO1136,JO1136,KO1136,LO1136,MO1136,NO1136,OO1136,PO1136,QO1136,RO1136,SO1136,TO1136,UO1136,VO1136,WO1136,XO1136,YO1136,ZO1136)</f>
        <v>8.35496794871795</v>
      </c>
      <c r="C1136" s="98" t="n">
        <f aca="false">AVERAGE(B1132:B1136)</f>
        <v>8.57826923076923</v>
      </c>
      <c r="D1136" s="99" t="n">
        <f aca="false">AVERAGE(B1127:B1136)</f>
        <v>8.81808493589744</v>
      </c>
      <c r="E1136" s="11" t="n">
        <f aca="false">AVERAGE(B1117:B1136)</f>
        <v>8.87690304487179</v>
      </c>
      <c r="F1136" s="100" t="n">
        <f aca="false">AVERAGE(B1087:B1136)</f>
        <v>8.75548972902098</v>
      </c>
      <c r="G1136" s="3" t="n">
        <f aca="false">MAX(AC1136:AN1136,BC1136:BN1136,CC1136:CN1136,DC1136:DN1136,EC1136:EN1136,FC1136:FN1136,GC1136:GN1136,HC1136:HN1136,IC1136:IN1136,JC1136:JN1136,KC1136:KN1136,LC1136:LN1136,MC1136:MN1136,NC1136:NN1136,OC1136:ON1136,PC1136:PN1136,QC1136:QN1136,RC1136:RN1136,SC1136:SN1136,TC1136:TN1136,UC1136:UN1136,VC1136:VN1136,WC1136:WN1136,XC1136:XN1136,YC1136:YN1136,ZC1136:ZN1136,)</f>
        <v>16.2</v>
      </c>
      <c r="H1136" s="19" t="n">
        <f aca="false">MEDIAN(AC1136:AN1136,BC1136:BN1136,CC1136:CN1136,DC1136:DN1136,EC1136:EN1136,FC1136:FN1136,GC1136:GN1136,HC1136:HN1136,IC1136:IN1136,JC1136:JN1136,KC1136:KN1136,LC1136:LN1136,MC1136:MN1136,NC1136:NN1136,OC1136:ON1136,PC1136:PN1136,QC1136:QN1136,RC1136:RN1136,SC1136:SN1136,TC1136:TN1136,UC1136:UN1136,VC1136:VN1136,WC1136:WN1136,XC1136:XN1136,YC1136:YN1136,ZC1136:ZN1136,)</f>
        <v>8.4</v>
      </c>
      <c r="I1136" s="5" t="n">
        <f aca="false">MIN(AC1136:AN1136,BC1136:BN1136,CC1136:CN1136,DC1136:DN1136,EC1136:EN1136,FC1136:FN1136,GC1136:GN1136,HC1136:HN1136,IC1136:IN1136,JC1136:JN1136,KC1136:KN1136,LC1136:LN1136,MC1136:MN1136,NC1136:NN1136,OC1136:ON1136,PC1136:PN1136,QC1136:QN1136,RC1136:RN1136,SC1136:SN1136,TC1136:TN1136,UC1136:UN1136,VC1136:VN1136,WC1136:WN1136,XC1136:XN1136,YC1136:YN1136,ZC1136:ZN1136)</f>
        <v>-0.6</v>
      </c>
      <c r="J1136" s="5" t="n">
        <f aca="false">MIN(AC1136:AN1136,BC1136:BN1136,CC1136:CN1136,DC1136:DN1136,EC1136:EN1136,FC1136:FN1136,GC1136:GN1136,HC1136:HN1136,IC1136:IN1136,JC1136:JN1136,KC1136:KN1136,LC1136:LN1136,MC1136:MN1136,NC1136:NN1136,OC1136:ON1136,PC1136:PN1136,QC1136:QN1136,SC1136:SN1136,TC1136:TN1136,UC1136:UN1136,VC1136:VN1136,WC1136:WN1136,XC1136:XN1136,YC1136:YN1136,ZC1136:ZN1136)</f>
        <v>0.4</v>
      </c>
      <c r="K1136" s="101" t="n">
        <f aca="false">(G1136+I1136)/2</f>
        <v>7.8</v>
      </c>
      <c r="AB1136" s="102" t="n">
        <v>1986</v>
      </c>
      <c r="AC1136" s="103" t="n">
        <v>8.6</v>
      </c>
      <c r="AD1136" s="103" t="n">
        <v>9.1</v>
      </c>
      <c r="AE1136" s="103" t="n">
        <v>9.4</v>
      </c>
      <c r="AF1136" s="103" t="n">
        <v>7.7</v>
      </c>
      <c r="AG1136" s="103" t="n">
        <v>6.6</v>
      </c>
      <c r="AH1136" s="103" t="n">
        <v>3.2</v>
      </c>
      <c r="AI1136" s="103" t="n">
        <v>3.5</v>
      </c>
      <c r="AJ1136" s="103" t="n">
        <v>4</v>
      </c>
      <c r="AK1136" s="103" t="n">
        <v>6</v>
      </c>
      <c r="AL1136" s="103" t="n">
        <v>5.9</v>
      </c>
      <c r="AM1136" s="103" t="n">
        <v>6.7</v>
      </c>
      <c r="AN1136" s="103" t="n">
        <v>8.5</v>
      </c>
      <c r="AO1136" s="104" t="n">
        <f aca="false">AVERAGE(AC1136:AN1136)</f>
        <v>6.6</v>
      </c>
      <c r="BA1136" s="22" t="n">
        <v>1986</v>
      </c>
      <c r="BB1136" s="106" t="s">
        <v>187</v>
      </c>
      <c r="BC1136" s="103" t="n">
        <v>10.2</v>
      </c>
      <c r="BD1136" s="103" t="n">
        <v>10.7</v>
      </c>
      <c r="BE1136" s="103" t="n">
        <v>10.6</v>
      </c>
      <c r="BF1136" s="103" t="n">
        <v>7.8</v>
      </c>
      <c r="BG1136" s="103" t="n">
        <v>6.8</v>
      </c>
      <c r="BH1136" s="103" t="n">
        <v>3.8</v>
      </c>
      <c r="BI1136" s="103" t="n">
        <v>3</v>
      </c>
      <c r="BJ1136" s="103" t="n">
        <v>3.6</v>
      </c>
      <c r="BK1136" s="103" t="n">
        <v>6.1</v>
      </c>
      <c r="BL1136" s="103" t="n">
        <v>6.1</v>
      </c>
      <c r="BM1136" s="103" t="n">
        <v>8.9</v>
      </c>
      <c r="BN1136" s="103" t="n">
        <v>9.8</v>
      </c>
      <c r="BO1136" s="104" t="n">
        <f aca="false">AVERAGE(BC1136:BN1136)</f>
        <v>7.28333333333333</v>
      </c>
      <c r="CA1136" s="22" t="n">
        <v>1986</v>
      </c>
      <c r="CB1136" s="106" t="s">
        <v>187</v>
      </c>
      <c r="CC1136" s="103" t="n">
        <v>7.7</v>
      </c>
      <c r="CD1136" s="103" t="n">
        <v>8.6</v>
      </c>
      <c r="CE1136" s="103" t="n">
        <v>9.6</v>
      </c>
      <c r="CF1136" s="103" t="n">
        <v>6.5</v>
      </c>
      <c r="CG1136" s="103" t="n">
        <v>6</v>
      </c>
      <c r="CH1136" s="103" t="n">
        <v>2.4</v>
      </c>
      <c r="CI1136" s="103" t="n">
        <v>1.8</v>
      </c>
      <c r="CJ1136" s="103" t="n">
        <v>2.8</v>
      </c>
      <c r="CK1136" s="103" t="n">
        <v>4.3</v>
      </c>
      <c r="CL1136" s="103" t="n">
        <v>4.5</v>
      </c>
      <c r="CM1136" s="103" t="n">
        <v>6.5</v>
      </c>
      <c r="CN1136" s="103" t="n">
        <v>7.4</v>
      </c>
      <c r="CO1136" s="104" t="n">
        <f aca="false">AVERAGE(CC1136:CN1136)</f>
        <v>5.675</v>
      </c>
      <c r="DA1136" s="22" t="n">
        <v>1986</v>
      </c>
      <c r="DB1136" s="106" t="s">
        <v>187</v>
      </c>
      <c r="DC1136" s="103" t="n">
        <v>12.4</v>
      </c>
      <c r="DD1136" s="103" t="n">
        <v>13</v>
      </c>
      <c r="DE1136" s="103" t="n">
        <v>13.2</v>
      </c>
      <c r="DF1136" s="103" t="n">
        <v>8.8</v>
      </c>
      <c r="DG1136" s="103" t="n">
        <v>6.1</v>
      </c>
      <c r="DH1136" s="103" t="n">
        <v>2.1</v>
      </c>
      <c r="DI1136" s="103" t="n">
        <v>2.4</v>
      </c>
      <c r="DJ1136" s="103" t="n">
        <v>4.3</v>
      </c>
      <c r="DK1136" s="108" t="n">
        <f aca="false">(DK1134+DK1135)/2</f>
        <v>5.15</v>
      </c>
      <c r="DL1136" s="105" t="n">
        <f aca="false">(DL1135+DL1137)/2</f>
        <v>7.95</v>
      </c>
      <c r="DM1136" s="105" t="n">
        <f aca="false">(DM1135+DM1137)/2</f>
        <v>11.15</v>
      </c>
      <c r="DN1136" s="105" t="n">
        <f aca="false">(DN1135+DN1137)/2</f>
        <v>12.6</v>
      </c>
      <c r="DO1136" s="104" t="n">
        <f aca="false">AVERAGE(DC1136:DN1136)</f>
        <v>8.2625</v>
      </c>
      <c r="EA1136" s="22" t="n">
        <v>1986</v>
      </c>
      <c r="EB1136" s="106" t="s">
        <v>187</v>
      </c>
      <c r="EC1136" s="103" t="n">
        <v>13.1</v>
      </c>
      <c r="ED1136" s="103" t="n">
        <v>13.6</v>
      </c>
      <c r="EE1136" s="103" t="n">
        <v>13.8</v>
      </c>
      <c r="EF1136" s="103" t="n">
        <v>11.7</v>
      </c>
      <c r="EG1136" s="103" t="n">
        <v>11.2</v>
      </c>
      <c r="EH1136" s="103" t="n">
        <v>8.6</v>
      </c>
      <c r="EI1136" s="103" t="n">
        <v>7.3</v>
      </c>
      <c r="EJ1136" s="103" t="n">
        <v>8.4</v>
      </c>
      <c r="EK1136" s="103" t="n">
        <v>8.9</v>
      </c>
      <c r="EL1136" s="103" t="n">
        <v>8.9</v>
      </c>
      <c r="EM1136" s="103" t="n">
        <v>10.7</v>
      </c>
      <c r="EN1136" s="103" t="n">
        <v>11.1</v>
      </c>
      <c r="EO1136" s="104" t="n">
        <f aca="false">AVERAGE(EC1136:EN1136)</f>
        <v>10.6083333333333</v>
      </c>
      <c r="FA1136" s="22" t="n">
        <v>1986</v>
      </c>
      <c r="FB1136" s="106" t="s">
        <v>187</v>
      </c>
      <c r="FC1136" s="110" t="n">
        <v>11.9</v>
      </c>
      <c r="FD1136" s="110" t="n">
        <v>12.2</v>
      </c>
      <c r="FE1136" s="110" t="n">
        <v>9.4</v>
      </c>
      <c r="FF1136" s="110" t="n">
        <v>6.9</v>
      </c>
      <c r="FG1136" s="110" t="n">
        <v>3.7</v>
      </c>
      <c r="FH1136" s="110" t="n">
        <v>2.8</v>
      </c>
      <c r="FI1136" s="103" t="n">
        <v>3.3</v>
      </c>
      <c r="FJ1136" s="103" t="n">
        <v>4.1</v>
      </c>
      <c r="FK1136" s="103" t="n">
        <v>6.4</v>
      </c>
      <c r="FL1136" s="105" t="n">
        <f aca="false">(FL1135+FL1137)/2</f>
        <v>6.4</v>
      </c>
      <c r="FM1136" s="105" t="n">
        <f aca="false">(FM1135+FM1137)/2</f>
        <v>10.05</v>
      </c>
      <c r="FN1136" s="103" t="n">
        <v>9.7</v>
      </c>
      <c r="FO1136" s="104" t="n">
        <f aca="false">AVERAGE(FC1136:FN1136)</f>
        <v>7.2375</v>
      </c>
      <c r="GA1136" s="22" t="n">
        <v>1986</v>
      </c>
      <c r="GB1136" s="106" t="s">
        <v>187</v>
      </c>
      <c r="GC1136" s="103" t="n">
        <v>11.5</v>
      </c>
      <c r="GD1136" s="103" t="n">
        <v>12.8</v>
      </c>
      <c r="GE1136" s="103" t="n">
        <v>12.4</v>
      </c>
      <c r="GF1136" s="103" t="n">
        <v>7.9</v>
      </c>
      <c r="GG1136" s="103" t="n">
        <v>6.2</v>
      </c>
      <c r="GH1136" s="103" t="n">
        <v>2.6</v>
      </c>
      <c r="GI1136" s="103" t="n">
        <v>3.9</v>
      </c>
      <c r="GJ1136" s="103" t="n">
        <v>4.2</v>
      </c>
      <c r="GK1136" s="103" t="n">
        <v>6.7</v>
      </c>
      <c r="GL1136" s="103" t="n">
        <v>7.7</v>
      </c>
      <c r="GM1136" s="103" t="n">
        <v>8.8</v>
      </c>
      <c r="GN1136" s="103" t="n">
        <v>11</v>
      </c>
      <c r="GO1136" s="104" t="n">
        <f aca="false">AVERAGE(GC1136:GN1136)</f>
        <v>7.975</v>
      </c>
      <c r="HA1136" s="22" t="n">
        <v>1986</v>
      </c>
      <c r="HB1136" s="106" t="s">
        <v>187</v>
      </c>
      <c r="HC1136" s="103" t="n">
        <v>15.2</v>
      </c>
      <c r="HD1136" s="103" t="n">
        <v>16.2</v>
      </c>
      <c r="HE1136" s="103" t="n">
        <v>16.2</v>
      </c>
      <c r="HF1136" s="103" t="n">
        <v>13.2</v>
      </c>
      <c r="HG1136" s="103" t="n">
        <v>11.8</v>
      </c>
      <c r="HH1136" s="103" t="n">
        <v>8.9</v>
      </c>
      <c r="HI1136" s="103" t="n">
        <v>8.3</v>
      </c>
      <c r="HJ1136" s="103" t="n">
        <v>9</v>
      </c>
      <c r="HK1136" s="103" t="n">
        <v>9.8</v>
      </c>
      <c r="HL1136" s="103" t="n">
        <v>10.3</v>
      </c>
      <c r="HM1136" s="103" t="n">
        <v>12.2</v>
      </c>
      <c r="HN1136" s="103" t="n">
        <v>13.6</v>
      </c>
      <c r="HO1136" s="104" t="n">
        <f aca="false">AVERAGE(HC1136:HN1136)</f>
        <v>12.0583333333333</v>
      </c>
      <c r="IA1136" s="22" t="n">
        <v>1986</v>
      </c>
      <c r="IB1136" s="106" t="s">
        <v>187</v>
      </c>
      <c r="IC1136" s="103" t="n">
        <v>12.6</v>
      </c>
      <c r="ID1136" s="103" t="n">
        <v>12.8</v>
      </c>
      <c r="IE1136" s="103" t="n">
        <v>12.7</v>
      </c>
      <c r="IF1136" s="103" t="n">
        <v>10.4</v>
      </c>
      <c r="IG1136" s="103" t="n">
        <v>9.3</v>
      </c>
      <c r="IH1136" s="103" t="n">
        <v>6.1</v>
      </c>
      <c r="II1136" s="103" t="n">
        <v>5.2</v>
      </c>
      <c r="IJ1136" s="103" t="n">
        <v>5.6</v>
      </c>
      <c r="IK1136" s="103" t="n">
        <v>7.9</v>
      </c>
      <c r="IL1136" s="103" t="n">
        <v>7.8</v>
      </c>
      <c r="IM1136" s="103" t="n">
        <v>10.2</v>
      </c>
      <c r="IN1136" s="103" t="n">
        <v>11</v>
      </c>
      <c r="IO1136" s="104" t="n">
        <f aca="false">AVERAGE(IC1136:IN1136)</f>
        <v>9.3</v>
      </c>
      <c r="JA1136" s="22" t="n">
        <v>1986</v>
      </c>
      <c r="JB1136" s="106" t="s">
        <v>187</v>
      </c>
      <c r="JC1136" s="103" t="n">
        <v>9</v>
      </c>
      <c r="JD1136" s="103" t="n">
        <v>10.1</v>
      </c>
      <c r="JE1136" s="103" t="n">
        <v>9.8</v>
      </c>
      <c r="JF1136" s="103" t="n">
        <v>8.7</v>
      </c>
      <c r="JG1136" s="103" t="n">
        <v>7.5</v>
      </c>
      <c r="JH1136" s="103" t="n">
        <v>4.8</v>
      </c>
      <c r="JI1136" s="103" t="n">
        <v>4.2</v>
      </c>
      <c r="JJ1136" s="103" t="n">
        <v>4.8</v>
      </c>
      <c r="JK1136" s="103" t="n">
        <v>6.2</v>
      </c>
      <c r="JL1136" s="103" t="n">
        <v>6.2</v>
      </c>
      <c r="JM1136" s="103" t="n">
        <v>6.5</v>
      </c>
      <c r="JN1136" s="103" t="n">
        <v>8.7</v>
      </c>
      <c r="JO1136" s="104" t="n">
        <f aca="false">AVERAGE(JC1136:JN1136)</f>
        <v>7.20833333333333</v>
      </c>
      <c r="KA1136" s="22" t="n">
        <v>1986</v>
      </c>
      <c r="KB1136" s="106" t="s">
        <v>187</v>
      </c>
      <c r="KC1136" s="103" t="n">
        <v>11</v>
      </c>
      <c r="KD1136" s="103" t="n">
        <v>12</v>
      </c>
      <c r="KE1136" s="103" t="n">
        <v>11.8</v>
      </c>
      <c r="KF1136" s="103" t="n">
        <v>8.9</v>
      </c>
      <c r="KG1136" s="103" t="n">
        <v>7.3</v>
      </c>
      <c r="KH1136" s="103" t="n">
        <v>4.3</v>
      </c>
      <c r="KI1136" s="103" t="n">
        <v>4.7</v>
      </c>
      <c r="KJ1136" s="103" t="n">
        <v>4.6</v>
      </c>
      <c r="KK1136" s="103" t="n">
        <v>6.6</v>
      </c>
      <c r="KL1136" s="105" t="n">
        <f aca="false">(KL1135+KL1137)/2</f>
        <v>6.45</v>
      </c>
      <c r="KM1136" s="105" t="n">
        <f aca="false">(KM1135+KM1137)/2</f>
        <v>10.05</v>
      </c>
      <c r="KN1136" s="105" t="n">
        <f aca="false">(KN1135+KN1137)/2</f>
        <v>11.25</v>
      </c>
      <c r="KO1136" s="104" t="n">
        <f aca="false">AVERAGE(KC1136:KN1136)</f>
        <v>8.24583333333333</v>
      </c>
      <c r="LA1136" s="22" t="n">
        <v>1986</v>
      </c>
      <c r="LB1136" s="106" t="s">
        <v>187</v>
      </c>
      <c r="LC1136" s="103" t="n">
        <v>13.1</v>
      </c>
      <c r="LD1136" s="103" t="n">
        <v>14.2</v>
      </c>
      <c r="LE1136" s="103" t="n">
        <v>14.5</v>
      </c>
      <c r="LF1136" s="108" t="n">
        <f aca="false">(LF1134+LF1135)/2</f>
        <v>10.05</v>
      </c>
      <c r="LG1136" s="103" t="n">
        <v>7.7</v>
      </c>
      <c r="LH1136" s="103" t="n">
        <v>4.4</v>
      </c>
      <c r="LI1136" s="103" t="n">
        <v>4.5</v>
      </c>
      <c r="LJ1136" s="103" t="n">
        <v>5.6</v>
      </c>
      <c r="LK1136" s="103" t="n">
        <v>7.7</v>
      </c>
      <c r="LL1136" s="105" t="n">
        <f aca="false">(LL1135+LL1137)/2</f>
        <v>8.9</v>
      </c>
      <c r="LM1136" s="105" t="n">
        <f aca="false">(LM1135+LM1137)/2</f>
        <v>12.3</v>
      </c>
      <c r="LN1136" s="105" t="n">
        <f aca="false">(LN1135+LN1137)/2</f>
        <v>13.5</v>
      </c>
      <c r="LO1136" s="104" t="n">
        <f aca="false">AVERAGE(LC1136:LN1136)</f>
        <v>9.70416666666667</v>
      </c>
      <c r="MA1136" s="22" t="n">
        <v>1986</v>
      </c>
      <c r="MB1136" s="106" t="s">
        <v>187</v>
      </c>
      <c r="MC1136" s="103" t="n">
        <v>12.2</v>
      </c>
      <c r="MD1136" s="103" t="n">
        <v>12.2</v>
      </c>
      <c r="ME1136" s="103" t="n">
        <v>12.8</v>
      </c>
      <c r="MF1136" s="103" t="n">
        <v>9.8</v>
      </c>
      <c r="MG1136" s="103" t="n">
        <v>8.6</v>
      </c>
      <c r="MH1136" s="103" t="n">
        <v>4.9</v>
      </c>
      <c r="MI1136" s="103" t="n">
        <v>4.9</v>
      </c>
      <c r="MJ1136" s="103" t="n">
        <v>4.7</v>
      </c>
      <c r="MK1136" s="103" t="n">
        <v>6.6</v>
      </c>
      <c r="ML1136" s="103" t="n">
        <v>6.9</v>
      </c>
      <c r="MM1136" s="103" t="n">
        <v>9.3</v>
      </c>
      <c r="MN1136" s="103" t="n">
        <v>10</v>
      </c>
      <c r="MO1136" s="104" t="n">
        <f aca="false">AVERAGE(MC1136:MN1136)</f>
        <v>8.575</v>
      </c>
      <c r="NA1136" s="22" t="n">
        <v>1986</v>
      </c>
      <c r="NB1136" s="106" t="s">
        <v>187</v>
      </c>
      <c r="NC1136" s="103" t="n">
        <v>11.1</v>
      </c>
      <c r="ND1136" s="103" t="n">
        <v>11.5</v>
      </c>
      <c r="NE1136" s="103" t="n">
        <v>11.7</v>
      </c>
      <c r="NF1136" s="103" t="n">
        <v>8.2</v>
      </c>
      <c r="NG1136" s="103" t="n">
        <v>7</v>
      </c>
      <c r="NH1136" s="103" t="n">
        <v>3.7</v>
      </c>
      <c r="NI1136" s="103" t="n">
        <v>3.3</v>
      </c>
      <c r="NJ1136" s="103" t="n">
        <v>3.8</v>
      </c>
      <c r="NK1136" s="103" t="n">
        <v>5.9</v>
      </c>
      <c r="NL1136" s="103" t="n">
        <v>6.2</v>
      </c>
      <c r="NM1136" s="103" t="n">
        <v>8.5</v>
      </c>
      <c r="NN1136" s="103" t="n">
        <v>10.3</v>
      </c>
      <c r="NO1136" s="104" t="n">
        <f aca="false">AVERAGE(NC1136:NN1136)</f>
        <v>7.6</v>
      </c>
      <c r="OA1136" s="22" t="n">
        <v>1986</v>
      </c>
      <c r="OB1136" s="106" t="n">
        <v>1986</v>
      </c>
      <c r="OC1136" s="103" t="n">
        <v>14.2</v>
      </c>
      <c r="OD1136" s="103" t="n">
        <v>14</v>
      </c>
      <c r="OE1136" s="103" t="n">
        <v>15.9</v>
      </c>
      <c r="OF1136" s="103" t="n">
        <v>13</v>
      </c>
      <c r="OG1136" s="103" t="n">
        <v>9.4</v>
      </c>
      <c r="OH1136" s="103" t="n">
        <v>7.1</v>
      </c>
      <c r="OI1136" s="103" t="n">
        <v>6.1</v>
      </c>
      <c r="OJ1136" s="103" t="n">
        <v>7.6</v>
      </c>
      <c r="OK1136" s="103" t="n">
        <v>8.8</v>
      </c>
      <c r="OL1136" s="103" t="n">
        <v>10.5</v>
      </c>
      <c r="OM1136" s="103" t="n">
        <v>13.1</v>
      </c>
      <c r="ON1136" s="103" t="n">
        <v>14.1</v>
      </c>
      <c r="OO1136" s="104" t="n">
        <f aca="false">AVERAGE(OC1136:ON1136)</f>
        <v>11.15</v>
      </c>
      <c r="PA1136" s="22" t="n">
        <v>1986</v>
      </c>
      <c r="PB1136" s="106" t="s">
        <v>187</v>
      </c>
      <c r="PC1136" s="103" t="n">
        <v>14.2</v>
      </c>
      <c r="PD1136" s="103" t="n">
        <v>15.2</v>
      </c>
      <c r="PE1136" s="103" t="n">
        <v>14.9</v>
      </c>
      <c r="PF1136" s="103" t="n">
        <v>10</v>
      </c>
      <c r="PG1136" s="103" t="n">
        <v>7.9</v>
      </c>
      <c r="PH1136" s="103" t="n">
        <v>5.1</v>
      </c>
      <c r="PI1136" s="103" t="n">
        <v>4.9</v>
      </c>
      <c r="PJ1136" s="103" t="n">
        <v>5.2</v>
      </c>
      <c r="PK1136" s="103" t="n">
        <v>7.3</v>
      </c>
      <c r="PL1136" s="103" t="n">
        <v>8.9</v>
      </c>
      <c r="PM1136" s="103" t="n">
        <v>11.9</v>
      </c>
      <c r="PN1136" s="103" t="n">
        <v>13.8</v>
      </c>
      <c r="PO1136" s="104" t="n">
        <f aca="false">AVERAGE(PC1136:PN1136)</f>
        <v>9.94166666666667</v>
      </c>
      <c r="QA1136" s="22" t="n">
        <v>1986</v>
      </c>
      <c r="QB1136" s="106" t="s">
        <v>187</v>
      </c>
      <c r="QC1136" s="103" t="n">
        <v>10.4</v>
      </c>
      <c r="QD1136" s="103" t="n">
        <v>11.5</v>
      </c>
      <c r="QE1136" s="103" t="n">
        <v>11.8</v>
      </c>
      <c r="QF1136" s="103" t="n">
        <v>7.8</v>
      </c>
      <c r="QG1136" s="103" t="n">
        <v>7</v>
      </c>
      <c r="QH1136" s="103" t="n">
        <v>4.1</v>
      </c>
      <c r="QI1136" s="103" t="n">
        <v>4.2</v>
      </c>
      <c r="QJ1136" s="103" t="n">
        <v>4.6</v>
      </c>
      <c r="QK1136" s="103" t="n">
        <v>6</v>
      </c>
      <c r="QL1136" s="103" t="n">
        <v>6.1</v>
      </c>
      <c r="QM1136" s="103" t="n">
        <v>7.9</v>
      </c>
      <c r="QN1136" s="103" t="n">
        <v>10.9</v>
      </c>
      <c r="QO1136" s="104" t="n">
        <f aca="false">AVERAGE(QC1136:QN1136)</f>
        <v>7.69166666666667</v>
      </c>
      <c r="RA1136" s="22" t="n">
        <v>1986</v>
      </c>
      <c r="RB1136" s="106" t="s">
        <v>187</v>
      </c>
      <c r="RC1136" s="105" t="n">
        <f aca="false">(RC1135+RC1137)/2</f>
        <v>7.1</v>
      </c>
      <c r="RD1136" s="103" t="n">
        <v>7.4</v>
      </c>
      <c r="RE1136" s="105" t="n">
        <f aca="false">(RE1135+RE1137)/2</f>
        <v>8.1</v>
      </c>
      <c r="RF1136" s="105" t="n">
        <f aca="false">(RF1135+RF1137)/2</f>
        <v>4.9</v>
      </c>
      <c r="RG1136" s="103" t="n">
        <v>2.9</v>
      </c>
      <c r="RH1136" s="105" t="n">
        <f aca="false">(RH1135+RH1137)/2</f>
        <v>-0.05</v>
      </c>
      <c r="RI1136" s="103" t="n">
        <v>-0.6</v>
      </c>
      <c r="RJ1136" s="103" t="n">
        <v>1</v>
      </c>
      <c r="RK1136" s="103" t="n">
        <v>3.6</v>
      </c>
      <c r="RL1136" s="103" t="n">
        <v>3.8</v>
      </c>
      <c r="RM1136" s="103" t="n">
        <v>5.7</v>
      </c>
      <c r="RN1136" s="103" t="n">
        <v>6.6</v>
      </c>
      <c r="RO1136" s="104" t="n">
        <f aca="false">AVERAGE(RC1136:RN1136)</f>
        <v>4.20416666666667</v>
      </c>
      <c r="SA1136" s="22" t="n">
        <v>1986</v>
      </c>
      <c r="SB1136" s="106" t="s">
        <v>187</v>
      </c>
      <c r="SC1136" s="103" t="n">
        <v>9.2</v>
      </c>
      <c r="SD1136" s="103" t="n">
        <v>11.1</v>
      </c>
      <c r="SE1136" s="103" t="n">
        <v>11.2</v>
      </c>
      <c r="SF1136" s="103" t="n">
        <v>7</v>
      </c>
      <c r="SG1136" s="103" t="n">
        <v>4.5</v>
      </c>
      <c r="SH1136" s="103" t="n">
        <v>0.4</v>
      </c>
      <c r="SI1136" s="103" t="n">
        <v>2.3</v>
      </c>
      <c r="SJ1136" s="103" t="n">
        <v>2.4</v>
      </c>
      <c r="SK1136" s="103" t="n">
        <v>4.2</v>
      </c>
      <c r="SL1136" s="103" t="n">
        <v>5.6</v>
      </c>
      <c r="SM1136" s="103" t="n">
        <v>6.9</v>
      </c>
      <c r="SN1136" s="103" t="n">
        <v>9.1</v>
      </c>
      <c r="SO1136" s="104" t="n">
        <f aca="false">AVERAGE(SC1136:SN1136)</f>
        <v>6.15833333333333</v>
      </c>
      <c r="TA1136" s="22" t="n">
        <v>1986</v>
      </c>
      <c r="TB1136" s="106" t="s">
        <v>187</v>
      </c>
      <c r="TC1136" s="103" t="n">
        <v>11</v>
      </c>
      <c r="TD1136" s="103" t="n">
        <v>11.3</v>
      </c>
      <c r="TE1136" s="103" t="n">
        <v>11.1</v>
      </c>
      <c r="TF1136" s="103" t="n">
        <v>7.9</v>
      </c>
      <c r="TG1136" s="103" t="n">
        <v>6.1</v>
      </c>
      <c r="TH1136" s="103" t="n">
        <v>4</v>
      </c>
      <c r="TI1136" s="103" t="n">
        <v>3.3</v>
      </c>
      <c r="TJ1136" s="103" t="n">
        <v>3.8</v>
      </c>
      <c r="TK1136" s="103" t="n">
        <v>6.2</v>
      </c>
      <c r="TL1136" s="103" t="n">
        <v>6</v>
      </c>
      <c r="TM1136" s="103" t="n">
        <v>8.8</v>
      </c>
      <c r="TN1136" s="103" t="n">
        <v>10.3</v>
      </c>
      <c r="TO1136" s="104" t="n">
        <f aca="false">AVERAGE(TC1136:TN1136)</f>
        <v>7.48333333333333</v>
      </c>
      <c r="UA1136" s="22" t="n">
        <v>1986</v>
      </c>
      <c r="UB1136" s="106" t="s">
        <v>187</v>
      </c>
      <c r="UC1136" s="103" t="n">
        <v>11.5</v>
      </c>
      <c r="UD1136" s="103" t="n">
        <v>12.1</v>
      </c>
      <c r="UE1136" s="103" t="n">
        <v>12.9</v>
      </c>
      <c r="UF1136" s="103" t="n">
        <v>9</v>
      </c>
      <c r="UG1136" s="103" t="n">
        <v>6.7</v>
      </c>
      <c r="UH1136" s="103" t="n">
        <v>3.1</v>
      </c>
      <c r="UI1136" s="103" t="n">
        <v>3.7</v>
      </c>
      <c r="UJ1136" s="103" t="n">
        <v>4.2</v>
      </c>
      <c r="UK1136" s="103" t="n">
        <v>6</v>
      </c>
      <c r="UL1136" s="103" t="n">
        <v>7</v>
      </c>
      <c r="UM1136" s="103" t="n">
        <v>9.3</v>
      </c>
      <c r="UN1136" s="103" t="n">
        <v>10.8</v>
      </c>
      <c r="UO1136" s="104" t="n">
        <f aca="false">AVERAGE(UC1136:UN1136)</f>
        <v>8.025</v>
      </c>
      <c r="VA1136" s="22" t="n">
        <v>1986</v>
      </c>
      <c r="VB1136" s="106" t="s">
        <v>187</v>
      </c>
      <c r="VC1136" s="103" t="n">
        <v>10.7</v>
      </c>
      <c r="VD1136" s="103" t="n">
        <v>12.1</v>
      </c>
      <c r="VE1136" s="103" t="n">
        <v>12.4</v>
      </c>
      <c r="VF1136" s="105" t="n">
        <f aca="false">(VF1135+VF1137)/2</f>
        <v>9.7</v>
      </c>
      <c r="VG1136" s="103" t="n">
        <v>7.8</v>
      </c>
      <c r="VH1136" s="103" t="n">
        <v>5</v>
      </c>
      <c r="VI1136" s="103" t="n">
        <v>4.4</v>
      </c>
      <c r="VJ1136" s="103" t="n">
        <v>5</v>
      </c>
      <c r="VK1136" s="105" t="n">
        <f aca="false">(VK1135+VK1137)/2</f>
        <v>6</v>
      </c>
      <c r="VL1136" s="105" t="n">
        <f aca="false">(VL1135+VL1137)/2</f>
        <v>7.6</v>
      </c>
      <c r="VM1136" s="105" t="n">
        <f aca="false">(VM1135+VM1137)/2</f>
        <v>10.15</v>
      </c>
      <c r="VN1136" s="105" t="n">
        <f aca="false">(VN1135+VN1137)/2</f>
        <v>10.55</v>
      </c>
      <c r="VO1136" s="104" t="n">
        <f aca="false">AVERAGE(VC1136:VN1136)</f>
        <v>8.45</v>
      </c>
      <c r="WA1136" s="22" t="n">
        <v>1986</v>
      </c>
      <c r="WB1136" s="106" t="s">
        <v>187</v>
      </c>
      <c r="WC1136" s="103" t="n">
        <v>13.4</v>
      </c>
      <c r="WD1136" s="103" t="n">
        <v>14.7</v>
      </c>
      <c r="WE1136" s="103" t="n">
        <v>14.6</v>
      </c>
      <c r="WF1136" s="103" t="n">
        <v>9.6</v>
      </c>
      <c r="WG1136" s="103" t="n">
        <v>7.8</v>
      </c>
      <c r="WH1136" s="103" t="n">
        <v>4.9</v>
      </c>
      <c r="WI1136" s="103" t="n">
        <v>4.7</v>
      </c>
      <c r="WJ1136" s="103" t="n">
        <v>5.8</v>
      </c>
      <c r="WK1136" s="103" t="n">
        <v>7.1</v>
      </c>
      <c r="WL1136" s="103" t="n">
        <v>8.8</v>
      </c>
      <c r="WM1136" s="103" t="n">
        <v>11</v>
      </c>
      <c r="WN1136" s="103" t="n">
        <v>13</v>
      </c>
      <c r="WO1136" s="104" t="n">
        <f aca="false">AVERAGE(WC1136:WN1136)</f>
        <v>9.61666666666667</v>
      </c>
      <c r="XA1136" s="22" t="n">
        <v>1986</v>
      </c>
      <c r="XB1136" s="106" t="s">
        <v>187</v>
      </c>
      <c r="XC1136" s="108" t="n">
        <f aca="false">(XC1134+XC1135)/2</f>
        <v>14.25</v>
      </c>
      <c r="XD1136" s="103" t="n">
        <v>13.4</v>
      </c>
      <c r="XE1136" s="108" t="n">
        <f aca="false">(XE1134+XE1135)/2</f>
        <v>12.25</v>
      </c>
      <c r="XF1136" s="103" t="n">
        <v>8.4</v>
      </c>
      <c r="XG1136" s="105" t="n">
        <f aca="false">(XG1135+XG1137)/2</f>
        <v>4.35</v>
      </c>
      <c r="XH1136" s="105" t="n">
        <f aca="false">(XH1135+XH1137)/2</f>
        <v>3.3</v>
      </c>
      <c r="XI1136" s="103" t="n">
        <v>3.4</v>
      </c>
      <c r="XJ1136" s="103" t="n">
        <v>4.3</v>
      </c>
      <c r="XK1136" s="103" t="n">
        <v>6.8</v>
      </c>
      <c r="XL1136" s="105" t="n">
        <f aca="false">(XL1135+XL1137)/2</f>
        <v>7.35</v>
      </c>
      <c r="XM1136" s="105" t="n">
        <f aca="false">(XM1135+XM1137)/2</f>
        <v>10.9</v>
      </c>
      <c r="XN1136" s="105" t="n">
        <f aca="false">(XN1135+XN1137)/2</f>
        <v>12.5</v>
      </c>
      <c r="XO1136" s="104" t="n">
        <f aca="false">AVERAGE(XC1136:XN1136)</f>
        <v>8.43333333333333</v>
      </c>
      <c r="YA1136" s="22" t="n">
        <v>1986</v>
      </c>
      <c r="YB1136" s="106" t="s">
        <v>187</v>
      </c>
      <c r="YC1136" s="103" t="n">
        <v>10.3</v>
      </c>
      <c r="YD1136" s="103" t="n">
        <v>10.3</v>
      </c>
      <c r="YE1136" s="103" t="n">
        <v>10.8</v>
      </c>
      <c r="YF1136" s="103" t="n">
        <v>9.3</v>
      </c>
      <c r="YG1136" s="103" t="n">
        <v>8.4</v>
      </c>
      <c r="YH1136" s="103" t="n">
        <v>5.9</v>
      </c>
      <c r="YI1136" s="103" t="n">
        <v>5.3</v>
      </c>
      <c r="YJ1136" s="103" t="n">
        <v>6</v>
      </c>
      <c r="YK1136" s="103" t="n">
        <v>7.1</v>
      </c>
      <c r="YL1136" s="103" t="n">
        <v>6.8</v>
      </c>
      <c r="YM1136" s="103" t="n">
        <v>8.4</v>
      </c>
      <c r="YN1136" s="103" t="n">
        <v>9.1</v>
      </c>
      <c r="YO1136" s="104" t="n">
        <f aca="false">AVERAGE(YC1136:YN1136)</f>
        <v>8.14166666666667</v>
      </c>
      <c r="ZA1136" s="22" t="n">
        <v>1986</v>
      </c>
      <c r="ZB1136" s="106" t="s">
        <v>187</v>
      </c>
      <c r="ZC1136" s="103" t="n">
        <v>14.2</v>
      </c>
      <c r="ZD1136" s="103" t="n">
        <v>14.9</v>
      </c>
      <c r="ZE1136" s="103" t="n">
        <v>14.9</v>
      </c>
      <c r="ZF1136" s="103" t="n">
        <v>12.5</v>
      </c>
      <c r="ZG1136" s="103" t="n">
        <v>12</v>
      </c>
      <c r="ZH1136" s="103" t="n">
        <v>9.3</v>
      </c>
      <c r="ZI1136" s="103" t="n">
        <v>8.5</v>
      </c>
      <c r="ZJ1136" s="103" t="n">
        <v>9.2</v>
      </c>
      <c r="ZK1136" s="103" t="n">
        <v>9.5</v>
      </c>
      <c r="ZL1136" s="103" t="n">
        <v>9.8</v>
      </c>
      <c r="ZM1136" s="103" t="n">
        <v>11.9</v>
      </c>
      <c r="ZN1136" s="103" t="n">
        <v>12.5</v>
      </c>
      <c r="ZO1136" s="104" t="n">
        <f aca="false">AVERAGE(ZC1136:ZN1136)</f>
        <v>11.6</v>
      </c>
    </row>
    <row r="1137" customFormat="false" ht="12.8" hidden="false" customHeight="false" outlineLevel="0" collapsed="false">
      <c r="A1137" s="97"/>
      <c r="B1137" s="11" t="n">
        <f aca="false">AVERAGE(AO1137,BO1137,CO1137,DO1137,EO1137,FO1137,GO1137,HO1137,IO1137,JO1137,KO1137,LO1137,MO1137,NO1137,OO1137,PO1137,QO1137,RO1137,SO1137,TO1137,UO1137,VO1137,WO1137,XO1137,YO1137,ZO1137)</f>
        <v>8.34919871794872</v>
      </c>
      <c r="C1137" s="98" t="n">
        <f aca="false">AVERAGE(B1133:B1137)</f>
        <v>8.52352564102564</v>
      </c>
      <c r="D1137" s="99" t="n">
        <f aca="false">AVERAGE(B1128:B1137)</f>
        <v>8.79403044871795</v>
      </c>
      <c r="E1137" s="11" t="n">
        <f aca="false">AVERAGE(B1118:B1137)</f>
        <v>8.87054086538462</v>
      </c>
      <c r="F1137" s="100" t="n">
        <f aca="false">AVERAGE(B1088:B1137)</f>
        <v>8.74664998543124</v>
      </c>
      <c r="G1137" s="3" t="n">
        <f aca="false">MAX(AC1137:AN1137,BC1137:BN1137,CC1137:CN1137,DC1137:DN1137,EC1137:EN1137,FC1137:FN1137,GC1137:GN1137,HC1137:HN1137,IC1137:IN1137,JC1137:JN1137,KC1137:KN1137,LC1137:LN1137,MC1137:MN1137,NC1137:NN1137,OC1137:ON1137,PC1137:PN1137,QC1137:QN1137,RC1137:RN1137,SC1137:SN1137,TC1137:TN1137,UC1137:UN1137,VC1137:VN1137,WC1137:WN1137,XC1137:XN1137,YC1137:YN1137,ZC1137:ZN1137,)</f>
        <v>16.1</v>
      </c>
      <c r="H1137" s="19" t="n">
        <f aca="false">MEDIAN(AC1137:AN1137,BC1137:BN1137,CC1137:CN1137,DC1137:DN1137,EC1137:EN1137,FC1137:FN1137,GC1137:GN1137,HC1137:HN1137,IC1137:IN1137,JC1137:JN1137,KC1137:KN1137,LC1137:LN1137,MC1137:MN1137,NC1137:NN1137,OC1137:ON1137,PC1137:PN1137,QC1137:QN1137,RC1137:RN1137,SC1137:SN1137,TC1137:TN1137,UC1137:UN1137,VC1137:VN1137,WC1137:WN1137,XC1137:XN1137,YC1137:YN1137,ZC1137:ZN1137,)</f>
        <v>8.6</v>
      </c>
      <c r="I1137" s="5" t="n">
        <f aca="false">MIN(AC1137:AN1137,BC1137:BN1137,CC1137:CN1137,DC1137:DN1137,EC1137:EN1137,FC1137:FN1137,GC1137:GN1137,HC1137:HN1137,IC1137:IN1137,JC1137:JN1137,KC1137:KN1137,LC1137:LN1137,MC1137:MN1137,NC1137:NN1137,OC1137:ON1137,PC1137:PN1137,QC1137:QN1137,RC1137:RN1137,SC1137:SN1137,TC1137:TN1137,UC1137:UN1137,VC1137:VN1137,WC1137:WN1137,XC1137:XN1137,YC1137:YN1137,ZC1137:ZN1137)</f>
        <v>-1.9</v>
      </c>
      <c r="J1137" s="5" t="n">
        <f aca="false">MIN(AC1137:AN1137,BC1137:BN1137,CC1137:CN1137,DC1137:DN1137,EC1137:EN1137,FC1137:FN1137,GC1137:GN1137,HC1137:HN1137,IC1137:IN1137,JC1137:JN1137,KC1137:KN1137,LC1137:LN1137,MC1137:MN1137,NC1137:NN1137,OC1137:ON1137,PC1137:PN1137,QC1137:QN1137,SC1137:SN1137,TC1137:TN1137,UC1137:UN1137,VC1137:VN1137,WC1137:WN1137,XC1137:XN1137,YC1137:YN1137,ZC1137:ZN1137)</f>
        <v>0.2</v>
      </c>
      <c r="K1137" s="101" t="n">
        <f aca="false">(G1137+I1137)/2</f>
        <v>7.1</v>
      </c>
      <c r="AB1137" s="102" t="n">
        <v>1987</v>
      </c>
      <c r="AC1137" s="103" t="n">
        <v>8.2</v>
      </c>
      <c r="AD1137" s="103" t="n">
        <v>9.1</v>
      </c>
      <c r="AE1137" s="103" t="n">
        <v>8.4</v>
      </c>
      <c r="AF1137" s="103" t="n">
        <v>7.3</v>
      </c>
      <c r="AG1137" s="103" t="n">
        <v>6.5</v>
      </c>
      <c r="AH1137" s="103" t="n">
        <v>4.5</v>
      </c>
      <c r="AI1137" s="103" t="n">
        <v>3</v>
      </c>
      <c r="AJ1137" s="103" t="n">
        <v>3.8</v>
      </c>
      <c r="AK1137" s="103" t="n">
        <v>4.7</v>
      </c>
      <c r="AL1137" s="103" t="n">
        <v>5.4</v>
      </c>
      <c r="AM1137" s="103" t="n">
        <v>8.9</v>
      </c>
      <c r="AN1137" s="103" t="n">
        <v>8.4</v>
      </c>
      <c r="AO1137" s="104" t="n">
        <f aca="false">AVERAGE(AC1137:AN1137)</f>
        <v>6.51666666666667</v>
      </c>
      <c r="BA1137" s="22" t="n">
        <v>1987</v>
      </c>
      <c r="BB1137" s="106" t="s">
        <v>188</v>
      </c>
      <c r="BC1137" s="103" t="n">
        <v>10.7</v>
      </c>
      <c r="BD1137" s="103" t="n">
        <v>11.9</v>
      </c>
      <c r="BE1137" s="103" t="n">
        <v>10.2</v>
      </c>
      <c r="BF1137" s="103" t="n">
        <v>8.7</v>
      </c>
      <c r="BG1137" s="103" t="n">
        <v>7.2</v>
      </c>
      <c r="BH1137" s="103" t="n">
        <v>4.2</v>
      </c>
      <c r="BI1137" s="103" t="n">
        <v>2.8</v>
      </c>
      <c r="BJ1137" s="103" t="n">
        <v>5.1</v>
      </c>
      <c r="BK1137" s="103" t="n">
        <v>6.5</v>
      </c>
      <c r="BL1137" s="103" t="n">
        <v>6.6</v>
      </c>
      <c r="BM1137" s="103" t="n">
        <v>9.9</v>
      </c>
      <c r="BN1137" s="103" t="n">
        <v>10.2</v>
      </c>
      <c r="BO1137" s="104" t="n">
        <f aca="false">AVERAGE(BC1137:BN1137)</f>
        <v>7.83333333333333</v>
      </c>
      <c r="CA1137" s="22" t="n">
        <v>1987</v>
      </c>
      <c r="CB1137" s="106" t="s">
        <v>188</v>
      </c>
      <c r="CC1137" s="103" t="n">
        <v>7.3</v>
      </c>
      <c r="CD1137" s="103" t="n">
        <v>9</v>
      </c>
      <c r="CE1137" s="103" t="n">
        <v>7</v>
      </c>
      <c r="CF1137" s="103" t="n">
        <v>6.9</v>
      </c>
      <c r="CG1137" s="103" t="n">
        <v>5.5</v>
      </c>
      <c r="CH1137" s="103" t="n">
        <v>4.1</v>
      </c>
      <c r="CI1137" s="103" t="n">
        <v>2.3</v>
      </c>
      <c r="CJ1137" s="103" t="n">
        <v>3.1</v>
      </c>
      <c r="CK1137" s="103" t="n">
        <v>3.8</v>
      </c>
      <c r="CL1137" s="103" t="n">
        <v>4.7</v>
      </c>
      <c r="CM1137" s="103" t="n">
        <v>7.6</v>
      </c>
      <c r="CN1137" s="103" t="n">
        <v>8.2</v>
      </c>
      <c r="CO1137" s="104" t="n">
        <f aca="false">AVERAGE(CC1137:CN1137)</f>
        <v>5.79166666666667</v>
      </c>
      <c r="DA1137" s="22" t="n">
        <v>1987</v>
      </c>
      <c r="DB1137" s="106" t="s">
        <v>188</v>
      </c>
      <c r="DC1137" s="105" t="n">
        <f aca="false">(DC1136+DC1138)/2</f>
        <v>14.3</v>
      </c>
      <c r="DD1137" s="103" t="n">
        <v>13.8</v>
      </c>
      <c r="DE1137" s="105" t="n">
        <f aca="false">(DE1136+DE1138)/2</f>
        <v>13</v>
      </c>
      <c r="DF1137" s="105" t="n">
        <f aca="false">(DF1136+DF1138)/2</f>
        <v>9.85</v>
      </c>
      <c r="DG1137" s="105" t="n">
        <f aca="false">(DG1136+DG1138)/2</f>
        <v>7.35</v>
      </c>
      <c r="DH1137" s="105" t="n">
        <f aca="false">(DH1136+DH1138)/2</f>
        <v>3.1</v>
      </c>
      <c r="DI1137" s="105" t="n">
        <f aca="false">(DI1136+DI1138)/2</f>
        <v>3.3</v>
      </c>
      <c r="DJ1137" s="105" t="n">
        <f aca="false">(DJ1136+DJ1138)/2</f>
        <v>4.2</v>
      </c>
      <c r="DK1137" s="108" t="n">
        <f aca="false">(DK1138+DK1139)/2</f>
        <v>5.45</v>
      </c>
      <c r="DL1137" s="103" t="n">
        <v>7.2</v>
      </c>
      <c r="DM1137" s="103" t="n">
        <v>11</v>
      </c>
      <c r="DN1137" s="103" t="n">
        <v>12.6</v>
      </c>
      <c r="DO1137" s="104" t="n">
        <f aca="false">AVERAGE(DC1137:DN1137)</f>
        <v>8.7625</v>
      </c>
      <c r="EA1137" s="22" t="n">
        <v>1987</v>
      </c>
      <c r="EB1137" s="106" t="s">
        <v>188</v>
      </c>
      <c r="EC1137" s="103" t="n">
        <v>11.5</v>
      </c>
      <c r="ED1137" s="103" t="n">
        <v>12.9</v>
      </c>
      <c r="EE1137" s="103" t="n">
        <v>12.4</v>
      </c>
      <c r="EF1137" s="103" t="n">
        <v>12.6</v>
      </c>
      <c r="EG1137" s="103" t="n">
        <v>10.5</v>
      </c>
      <c r="EH1137" s="103" t="n">
        <v>9.4</v>
      </c>
      <c r="EI1137" s="103" t="n">
        <v>7.7</v>
      </c>
      <c r="EJ1137" s="103" t="n">
        <v>8.2</v>
      </c>
      <c r="EK1137" s="103" t="n">
        <v>9.7</v>
      </c>
      <c r="EL1137" s="103" t="n">
        <v>10</v>
      </c>
      <c r="EM1137" s="103" t="n">
        <v>12.3</v>
      </c>
      <c r="EN1137" s="103" t="n">
        <v>12</v>
      </c>
      <c r="EO1137" s="104" t="n">
        <f aca="false">AVERAGE(EC1137:EN1137)</f>
        <v>10.7666666666667</v>
      </c>
      <c r="FA1137" s="22" t="n">
        <v>1987</v>
      </c>
      <c r="FB1137" s="106" t="s">
        <v>188</v>
      </c>
      <c r="FC1137" s="110" t="n">
        <v>11.2</v>
      </c>
      <c r="FD1137" s="110" t="n">
        <v>11.7</v>
      </c>
      <c r="FE1137" s="110" t="n">
        <v>13.5</v>
      </c>
      <c r="FF1137" s="110" t="n">
        <v>8.6</v>
      </c>
      <c r="FG1137" s="110" t="n">
        <v>5.3</v>
      </c>
      <c r="FH1137" s="110" t="n">
        <v>2.7</v>
      </c>
      <c r="FI1137" s="110" t="n">
        <v>1.4</v>
      </c>
      <c r="FJ1137" s="110" t="n">
        <v>4.6</v>
      </c>
      <c r="FK1137" s="110" t="n">
        <v>4.3</v>
      </c>
      <c r="FL1137" s="103" t="n">
        <v>5.9</v>
      </c>
      <c r="FM1137" s="103" t="n">
        <v>10.2</v>
      </c>
      <c r="FN1137" s="103" t="n">
        <v>10.3</v>
      </c>
      <c r="FO1137" s="104" t="n">
        <f aca="false">AVERAGE(FC1137:FN1137)</f>
        <v>7.475</v>
      </c>
      <c r="GA1137" s="22" t="n">
        <v>1987</v>
      </c>
      <c r="GB1137" s="106" t="s">
        <v>188</v>
      </c>
      <c r="GC1137" s="103" t="n">
        <v>11.3</v>
      </c>
      <c r="GD1137" s="103" t="n">
        <v>12.4</v>
      </c>
      <c r="GE1137" s="103" t="n">
        <v>9.4</v>
      </c>
      <c r="GF1137" s="103" t="n">
        <v>8.6</v>
      </c>
      <c r="GG1137" s="103" t="n">
        <v>6.7</v>
      </c>
      <c r="GH1137" s="103" t="n">
        <v>4.8</v>
      </c>
      <c r="GI1137" s="103" t="n">
        <v>2.6</v>
      </c>
      <c r="GJ1137" s="103" t="n">
        <v>5.5</v>
      </c>
      <c r="GK1137" s="103" t="n">
        <v>5.7</v>
      </c>
      <c r="GL1137" s="103" t="n">
        <v>6.7</v>
      </c>
      <c r="GM1137" s="103" t="n">
        <v>11.6</v>
      </c>
      <c r="GN1137" s="103" t="n">
        <v>11.9</v>
      </c>
      <c r="GO1137" s="104" t="n">
        <f aca="false">AVERAGE(GC1137:GN1137)</f>
        <v>8.1</v>
      </c>
      <c r="HA1137" s="22" t="n">
        <v>1987</v>
      </c>
      <c r="HB1137" s="106" t="s">
        <v>188</v>
      </c>
      <c r="HC1137" s="103" t="n">
        <v>15</v>
      </c>
      <c r="HD1137" s="103" t="n">
        <v>15.8</v>
      </c>
      <c r="HE1137" s="103" t="n">
        <v>13.7</v>
      </c>
      <c r="HF1137" s="103" t="n">
        <v>13</v>
      </c>
      <c r="HG1137" s="103" t="n">
        <v>11.3</v>
      </c>
      <c r="HH1137" s="103" t="n">
        <v>9.8</v>
      </c>
      <c r="HI1137" s="103" t="n">
        <v>7</v>
      </c>
      <c r="HJ1137" s="103" t="n">
        <v>8.7</v>
      </c>
      <c r="HK1137" s="103" t="n">
        <v>9.9</v>
      </c>
      <c r="HL1137" s="103" t="n">
        <v>10.9</v>
      </c>
      <c r="HM1137" s="103" t="n">
        <v>13.2</v>
      </c>
      <c r="HN1137" s="103" t="n">
        <v>14.1</v>
      </c>
      <c r="HO1137" s="104" t="n">
        <f aca="false">AVERAGE(HC1137:HN1137)</f>
        <v>11.8666666666667</v>
      </c>
      <c r="IA1137" s="22" t="n">
        <v>1987</v>
      </c>
      <c r="IB1137" s="106" t="s">
        <v>188</v>
      </c>
      <c r="IC1137" s="103" t="n">
        <v>11.5</v>
      </c>
      <c r="ID1137" s="103" t="n">
        <v>12.4</v>
      </c>
      <c r="IE1137" s="103" t="n">
        <v>11.1</v>
      </c>
      <c r="IF1137" s="103" t="n">
        <v>10.7</v>
      </c>
      <c r="IG1137" s="103" t="n">
        <v>8.6</v>
      </c>
      <c r="IH1137" s="103" t="n">
        <v>7.4</v>
      </c>
      <c r="II1137" s="103" t="n">
        <v>5.3</v>
      </c>
      <c r="IJ1137" s="103" t="n">
        <v>6.5</v>
      </c>
      <c r="IK1137" s="103" t="n">
        <v>7.9</v>
      </c>
      <c r="IL1137" s="103" t="n">
        <v>8.6</v>
      </c>
      <c r="IM1137" s="103" t="n">
        <v>11.3</v>
      </c>
      <c r="IN1137" s="103" t="n">
        <v>12</v>
      </c>
      <c r="IO1137" s="104" t="n">
        <f aca="false">AVERAGE(IC1137:IN1137)</f>
        <v>9.44166666666667</v>
      </c>
      <c r="JA1137" s="22" t="n">
        <v>1987</v>
      </c>
      <c r="JB1137" s="106" t="s">
        <v>188</v>
      </c>
      <c r="JC1137" s="103" t="n">
        <v>7.8</v>
      </c>
      <c r="JD1137" s="103" t="n">
        <v>9.2</v>
      </c>
      <c r="JE1137" s="103" t="n">
        <v>8.3</v>
      </c>
      <c r="JF1137" s="103" t="n">
        <v>8.6</v>
      </c>
      <c r="JG1137" s="103" t="n">
        <v>7.2</v>
      </c>
      <c r="JH1137" s="103" t="n">
        <v>5.2</v>
      </c>
      <c r="JI1137" s="103" t="n">
        <v>3.3</v>
      </c>
      <c r="JJ1137" s="103" t="n">
        <v>4.5</v>
      </c>
      <c r="JK1137" s="103" t="n">
        <v>6.2</v>
      </c>
      <c r="JL1137" s="103" t="n">
        <v>5.6</v>
      </c>
      <c r="JM1137" s="103" t="n">
        <v>8.6</v>
      </c>
      <c r="JN1137" s="103" t="n">
        <v>8.6</v>
      </c>
      <c r="JO1137" s="104" t="n">
        <f aca="false">AVERAGE(JC1137:JN1137)</f>
        <v>6.925</v>
      </c>
      <c r="KA1137" s="22" t="n">
        <v>1987</v>
      </c>
      <c r="KB1137" s="106" t="s">
        <v>188</v>
      </c>
      <c r="KC1137" s="110" t="n">
        <v>11.4</v>
      </c>
      <c r="KD1137" s="110" t="n">
        <v>11.7</v>
      </c>
      <c r="KE1137" s="110" t="n">
        <v>13.2</v>
      </c>
      <c r="KF1137" s="110" t="n">
        <v>9.1</v>
      </c>
      <c r="KG1137" s="110" t="n">
        <v>5.8</v>
      </c>
      <c r="KH1137" s="110" t="n">
        <v>3.6</v>
      </c>
      <c r="KI1137" s="110" t="n">
        <v>2.3</v>
      </c>
      <c r="KJ1137" s="110" t="n">
        <v>5.8</v>
      </c>
      <c r="KK1137" s="110" t="n">
        <v>4.6</v>
      </c>
      <c r="KL1137" s="103" t="n">
        <v>5.6</v>
      </c>
      <c r="KM1137" s="103" t="n">
        <v>10.2</v>
      </c>
      <c r="KN1137" s="103" t="n">
        <v>11</v>
      </c>
      <c r="KO1137" s="104" t="n">
        <f aca="false">AVERAGE(KC1137:KN1137)</f>
        <v>7.85833333333333</v>
      </c>
      <c r="LA1137" s="22" t="n">
        <v>1987</v>
      </c>
      <c r="LB1137" s="106" t="s">
        <v>188</v>
      </c>
      <c r="LC1137" s="105" t="n">
        <f aca="false">(LC1136+LC1138)/2</f>
        <v>14.9</v>
      </c>
      <c r="LD1137" s="105" t="n">
        <f aca="false">(LD1136+LD1138)/2</f>
        <v>14</v>
      </c>
      <c r="LE1137" s="105" t="n">
        <f aca="false">(LE1136+LE1138)/2</f>
        <v>14.05</v>
      </c>
      <c r="LF1137" s="108" t="n">
        <f aca="false">(LF1138+LF1139)/2</f>
        <v>11.3</v>
      </c>
      <c r="LG1137" s="105" t="n">
        <f aca="false">(LG1136+LG1138)/2</f>
        <v>8.8</v>
      </c>
      <c r="LH1137" s="105" t="n">
        <f aca="false">(LH1136+LH1138)/2</f>
        <v>5.1</v>
      </c>
      <c r="LI1137" s="105" t="n">
        <f aca="false">(LI1136+LI1138)/2</f>
        <v>5.05</v>
      </c>
      <c r="LJ1137" s="105" t="n">
        <f aca="false">(LJ1136+LJ1138)/2</f>
        <v>5.55</v>
      </c>
      <c r="LK1137" s="105" t="n">
        <f aca="false">(LK1136+LK1138)/2</f>
        <v>7.75</v>
      </c>
      <c r="LL1137" s="103" t="n">
        <v>8.1</v>
      </c>
      <c r="LM1137" s="103" t="n">
        <v>12.6</v>
      </c>
      <c r="LN1137" s="103" t="n">
        <v>13.1</v>
      </c>
      <c r="LO1137" s="104" t="n">
        <f aca="false">AVERAGE(LC1137:LN1137)</f>
        <v>10.025</v>
      </c>
      <c r="MA1137" s="22" t="n">
        <v>1987</v>
      </c>
      <c r="MB1137" s="106" t="s">
        <v>188</v>
      </c>
      <c r="MC1137" s="103" t="n">
        <v>10.7</v>
      </c>
      <c r="MD1137" s="103" t="n">
        <v>11.6</v>
      </c>
      <c r="ME1137" s="103" t="n">
        <v>10.5</v>
      </c>
      <c r="MF1137" s="103" t="n">
        <v>9.7</v>
      </c>
      <c r="MG1137" s="103" t="n">
        <v>8.4</v>
      </c>
      <c r="MH1137" s="103" t="n">
        <v>6.4</v>
      </c>
      <c r="MI1137" s="103" t="n">
        <v>4.4</v>
      </c>
      <c r="MJ1137" s="103" t="n">
        <v>6.1</v>
      </c>
      <c r="MK1137" s="103" t="n">
        <v>7.2</v>
      </c>
      <c r="ML1137" s="103" t="n">
        <v>8.5</v>
      </c>
      <c r="MM1137" s="103" t="n">
        <v>11.6</v>
      </c>
      <c r="MN1137" s="103" t="n">
        <v>12</v>
      </c>
      <c r="MO1137" s="104" t="n">
        <f aca="false">AVERAGE(MC1137:MN1137)</f>
        <v>8.925</v>
      </c>
      <c r="NA1137" s="22" t="n">
        <v>1987</v>
      </c>
      <c r="NB1137" s="106" t="s">
        <v>188</v>
      </c>
      <c r="NC1137" s="103" t="n">
        <v>10.7</v>
      </c>
      <c r="ND1137" s="103" t="n">
        <v>11.7</v>
      </c>
      <c r="NE1137" s="103" t="n">
        <v>9.9</v>
      </c>
      <c r="NF1137" s="103" t="n">
        <v>8.6</v>
      </c>
      <c r="NG1137" s="103" t="n">
        <v>6.6</v>
      </c>
      <c r="NH1137" s="103" t="n">
        <v>4.9</v>
      </c>
      <c r="NI1137" s="103" t="n">
        <v>3.4</v>
      </c>
      <c r="NJ1137" s="103" t="n">
        <v>4.8</v>
      </c>
      <c r="NK1137" s="103" t="n">
        <v>5.3</v>
      </c>
      <c r="NL1137" s="103" t="n">
        <v>6.9</v>
      </c>
      <c r="NM1137" s="103" t="n">
        <v>10.2</v>
      </c>
      <c r="NN1137" s="103" t="n">
        <v>10.9</v>
      </c>
      <c r="NO1137" s="104" t="n">
        <f aca="false">AVERAGE(NC1137:NN1137)</f>
        <v>7.825</v>
      </c>
      <c r="OA1137" s="22" t="n">
        <v>1987</v>
      </c>
      <c r="OB1137" s="106" t="n">
        <v>1987</v>
      </c>
      <c r="OC1137" s="103" t="n">
        <v>13.8</v>
      </c>
      <c r="OD1137" s="103" t="n">
        <v>14.2</v>
      </c>
      <c r="OE1137" s="103" t="n">
        <v>14.7</v>
      </c>
      <c r="OF1137" s="103" t="n">
        <v>11.7</v>
      </c>
      <c r="OG1137" s="103" t="n">
        <v>10.3</v>
      </c>
      <c r="OH1137" s="103" t="n">
        <v>7.5</v>
      </c>
      <c r="OI1137" s="103" t="n">
        <v>7</v>
      </c>
      <c r="OJ1137" s="103" t="n">
        <v>7.4</v>
      </c>
      <c r="OK1137" s="103" t="n">
        <v>8.9</v>
      </c>
      <c r="OL1137" s="103" t="n">
        <v>9.7</v>
      </c>
      <c r="OM1137" s="103" t="n">
        <v>11.8</v>
      </c>
      <c r="ON1137" s="103" t="n">
        <v>12.9</v>
      </c>
      <c r="OO1137" s="104" t="n">
        <f aca="false">AVERAGE(OC1137:ON1137)</f>
        <v>10.825</v>
      </c>
      <c r="PA1137" s="22" t="n">
        <v>1987</v>
      </c>
      <c r="PB1137" s="106" t="s">
        <v>188</v>
      </c>
      <c r="PC1137" s="103" t="n">
        <v>13.9</v>
      </c>
      <c r="PD1137" s="103" t="n">
        <v>16.1</v>
      </c>
      <c r="PE1137" s="103" t="n">
        <v>11.6</v>
      </c>
      <c r="PF1137" s="103" t="n">
        <v>10.6</v>
      </c>
      <c r="PG1137" s="103" t="n">
        <v>8.6</v>
      </c>
      <c r="PH1137" s="103" t="n">
        <v>6.2</v>
      </c>
      <c r="PI1137" s="103" t="n">
        <v>4.2</v>
      </c>
      <c r="PJ1137" s="103" t="n">
        <v>6.5</v>
      </c>
      <c r="PK1137" s="103" t="n">
        <v>7.8</v>
      </c>
      <c r="PL1137" s="103" t="n">
        <v>9.1</v>
      </c>
      <c r="PM1137" s="103" t="n">
        <v>13.3</v>
      </c>
      <c r="PN1137" s="103" t="n">
        <v>15.3</v>
      </c>
      <c r="PO1137" s="104" t="n">
        <f aca="false">AVERAGE(PC1137:PN1137)</f>
        <v>10.2666666666667</v>
      </c>
      <c r="QA1137" s="22" t="n">
        <v>1987</v>
      </c>
      <c r="QB1137" s="106" t="s">
        <v>188</v>
      </c>
      <c r="QC1137" s="103" t="n">
        <v>9.9</v>
      </c>
      <c r="QD1137" s="103" t="n">
        <v>11.9</v>
      </c>
      <c r="QE1137" s="103" t="n">
        <v>9.4</v>
      </c>
      <c r="QF1137" s="103" t="n">
        <v>8.4</v>
      </c>
      <c r="QG1137" s="103" t="n">
        <v>7.5</v>
      </c>
      <c r="QH1137" s="103" t="n">
        <v>5.1</v>
      </c>
      <c r="QI1137" s="103" t="n">
        <v>3.3</v>
      </c>
      <c r="QJ1137" s="103" t="n">
        <v>4.2</v>
      </c>
      <c r="QK1137" s="103" t="n">
        <v>5.1</v>
      </c>
      <c r="QL1137" s="103" t="n">
        <v>5.2</v>
      </c>
      <c r="QM1137" s="103" t="n">
        <v>10.1</v>
      </c>
      <c r="QN1137" s="103" t="n">
        <v>10.9</v>
      </c>
      <c r="QO1137" s="104" t="n">
        <f aca="false">AVERAGE(QC1137:QN1137)</f>
        <v>7.58333333333333</v>
      </c>
      <c r="RA1137" s="22" t="n">
        <v>1987</v>
      </c>
      <c r="RB1137" s="106" t="s">
        <v>188</v>
      </c>
      <c r="RC1137" s="103" t="n">
        <v>6.9</v>
      </c>
      <c r="RD1137" s="103" t="n">
        <v>8.2</v>
      </c>
      <c r="RE1137" s="103" t="n">
        <v>6.4</v>
      </c>
      <c r="RF1137" s="103" t="n">
        <v>3.8</v>
      </c>
      <c r="RG1137" s="103" t="n">
        <v>2</v>
      </c>
      <c r="RH1137" s="103" t="n">
        <v>-0.3</v>
      </c>
      <c r="RI1137" s="103" t="n">
        <v>-1.9</v>
      </c>
      <c r="RJ1137" s="103" t="n">
        <v>1.5</v>
      </c>
      <c r="RK1137" s="103" t="n">
        <v>1.6</v>
      </c>
      <c r="RL1137" s="103" t="n">
        <v>3.4</v>
      </c>
      <c r="RM1137" s="103" t="n">
        <v>6.6</v>
      </c>
      <c r="RN1137" s="103" t="n">
        <v>6.3</v>
      </c>
      <c r="RO1137" s="104" t="n">
        <f aca="false">AVERAGE(RC1137:RN1137)</f>
        <v>3.70833333333333</v>
      </c>
      <c r="SA1137" s="22" t="n">
        <v>1987</v>
      </c>
      <c r="SB1137" s="106" t="s">
        <v>188</v>
      </c>
      <c r="SC1137" s="103" t="n">
        <v>9.8</v>
      </c>
      <c r="SD1137" s="103" t="n">
        <v>12.6</v>
      </c>
      <c r="SE1137" s="103" t="n">
        <v>7.6</v>
      </c>
      <c r="SF1137" s="103" t="n">
        <v>6.6</v>
      </c>
      <c r="SG1137" s="103" t="n">
        <v>4.6</v>
      </c>
      <c r="SH1137" s="103" t="n">
        <v>3.2</v>
      </c>
      <c r="SI1137" s="103" t="n">
        <v>0.2</v>
      </c>
      <c r="SJ1137" s="103" t="n">
        <v>3.9</v>
      </c>
      <c r="SK1137" s="103" t="n">
        <v>3.8</v>
      </c>
      <c r="SL1137" s="103" t="n">
        <v>4.3</v>
      </c>
      <c r="SM1137" s="103" t="n">
        <v>8.7</v>
      </c>
      <c r="SN1137" s="103" t="n">
        <v>10.1</v>
      </c>
      <c r="SO1137" s="104" t="n">
        <f aca="false">AVERAGE(SC1137:SN1137)</f>
        <v>6.28333333333333</v>
      </c>
      <c r="TA1137" s="22" t="n">
        <v>1987</v>
      </c>
      <c r="TB1137" s="106" t="s">
        <v>188</v>
      </c>
      <c r="TC1137" s="103" t="n">
        <v>10.8</v>
      </c>
      <c r="TD1137" s="103" t="n">
        <v>11.6</v>
      </c>
      <c r="TE1137" s="103" t="n">
        <v>10.1</v>
      </c>
      <c r="TF1137" s="103" t="n">
        <v>8.3</v>
      </c>
      <c r="TG1137" s="103" t="n">
        <v>7.2</v>
      </c>
      <c r="TH1137" s="103" t="n">
        <v>3.6</v>
      </c>
      <c r="TI1137" s="103" t="n">
        <v>1.7</v>
      </c>
      <c r="TJ1137" s="103" t="n">
        <v>4.5</v>
      </c>
      <c r="TK1137" s="103" t="n">
        <v>6.3</v>
      </c>
      <c r="TL1137" s="103" t="n">
        <v>6.8</v>
      </c>
      <c r="TM1137" s="103" t="n">
        <v>10</v>
      </c>
      <c r="TN1137" s="103" t="n">
        <v>10.5</v>
      </c>
      <c r="TO1137" s="104" t="n">
        <f aca="false">AVERAGE(TC1137:TN1137)</f>
        <v>7.61666666666667</v>
      </c>
      <c r="UA1137" s="22" t="n">
        <v>1987</v>
      </c>
      <c r="UB1137" s="106" t="s">
        <v>188</v>
      </c>
      <c r="UC1137" s="103" t="n">
        <v>10.8</v>
      </c>
      <c r="UD1137" s="103" t="n">
        <v>12.2</v>
      </c>
      <c r="UE1137" s="103" t="n">
        <v>10.2</v>
      </c>
      <c r="UF1137" s="103" t="n">
        <v>8.9</v>
      </c>
      <c r="UG1137" s="103" t="n">
        <v>6.6</v>
      </c>
      <c r="UH1137" s="103" t="n">
        <v>4.9</v>
      </c>
      <c r="UI1137" s="103" t="n">
        <v>2.4</v>
      </c>
      <c r="UJ1137" s="103" t="n">
        <v>5.6</v>
      </c>
      <c r="UK1137" s="103" t="n">
        <v>6.4</v>
      </c>
      <c r="UL1137" s="103" t="n">
        <v>7</v>
      </c>
      <c r="UM1137" s="103" t="n">
        <v>11.2</v>
      </c>
      <c r="UN1137" s="103" t="n">
        <v>11.3</v>
      </c>
      <c r="UO1137" s="104" t="n">
        <f aca="false">AVERAGE(UC1137:UN1137)</f>
        <v>8.125</v>
      </c>
      <c r="VA1137" s="22" t="n">
        <v>1987</v>
      </c>
      <c r="VB1137" s="106" t="s">
        <v>188</v>
      </c>
      <c r="VC1137" s="103" t="n">
        <v>10.5</v>
      </c>
      <c r="VD1137" s="103" t="n">
        <v>11.7</v>
      </c>
      <c r="VE1137" s="103" t="n">
        <v>10</v>
      </c>
      <c r="VF1137" s="103" t="n">
        <v>9.4</v>
      </c>
      <c r="VG1137" s="103" t="n">
        <v>7.8</v>
      </c>
      <c r="VH1137" s="103" t="n">
        <v>5.8</v>
      </c>
      <c r="VI1137" s="103" t="n">
        <v>4.1</v>
      </c>
      <c r="VJ1137" s="103" t="n">
        <v>5.1</v>
      </c>
      <c r="VK1137" s="103" t="n">
        <v>6.2</v>
      </c>
      <c r="VL1137" s="103" t="n">
        <v>7</v>
      </c>
      <c r="VM1137" s="103" t="n">
        <v>10.4</v>
      </c>
      <c r="VN1137" s="103" t="n">
        <v>9.9</v>
      </c>
      <c r="VO1137" s="104" t="n">
        <f aca="false">AVERAGE(VC1137:VN1137)</f>
        <v>8.15833333333333</v>
      </c>
      <c r="WA1137" s="22" t="n">
        <v>1987</v>
      </c>
      <c r="WB1137" s="106" t="s">
        <v>188</v>
      </c>
      <c r="WC1137" s="103" t="n">
        <v>12.9</v>
      </c>
      <c r="WD1137" s="103" t="n">
        <v>14.9</v>
      </c>
      <c r="WE1137" s="103" t="n">
        <v>11.3</v>
      </c>
      <c r="WF1137" s="103" t="n">
        <v>10.9</v>
      </c>
      <c r="WG1137" s="103" t="n">
        <v>7.9</v>
      </c>
      <c r="WH1137" s="103" t="n">
        <v>6.3</v>
      </c>
      <c r="WI1137" s="103" t="n">
        <v>4.1</v>
      </c>
      <c r="WJ1137" s="103" t="n">
        <v>6.1</v>
      </c>
      <c r="WK1137" s="103" t="n">
        <v>7.3</v>
      </c>
      <c r="WL1137" s="103" t="n">
        <v>8.7</v>
      </c>
      <c r="WM1137" s="103" t="n">
        <v>12.9</v>
      </c>
      <c r="WN1137" s="103" t="n">
        <v>14</v>
      </c>
      <c r="WO1137" s="104" t="n">
        <f aca="false">AVERAGE(WC1137:WN1137)</f>
        <v>9.775</v>
      </c>
      <c r="XA1137" s="22" t="n">
        <v>1987</v>
      </c>
      <c r="XB1137" s="106" t="s">
        <v>188</v>
      </c>
      <c r="XC1137" s="108" t="n">
        <f aca="false">(XC1138+XC1139)/2</f>
        <v>14.1</v>
      </c>
      <c r="XD1137" s="105" t="n">
        <f aca="false">(XD1136+XD1138)/2</f>
        <v>12.35</v>
      </c>
      <c r="XE1137" s="108" t="n">
        <f aca="false">(XE1138+XE1139)/2</f>
        <v>12.6</v>
      </c>
      <c r="XF1137" s="105" t="n">
        <f aca="false">(XF1136+XF1138)/2</f>
        <v>8.95</v>
      </c>
      <c r="XG1137" s="103" t="n">
        <v>4.1</v>
      </c>
      <c r="XH1137" s="103" t="n">
        <v>3.9</v>
      </c>
      <c r="XI1137" s="103" t="n">
        <v>0.9</v>
      </c>
      <c r="XJ1137" s="103" t="n">
        <v>3.9</v>
      </c>
      <c r="XK1137" s="103" t="n">
        <v>4.7</v>
      </c>
      <c r="XL1137" s="103" t="n">
        <v>6.3</v>
      </c>
      <c r="XM1137" s="103" t="n">
        <v>10.2</v>
      </c>
      <c r="XN1137" s="103" t="n">
        <v>11.7</v>
      </c>
      <c r="XO1137" s="104" t="n">
        <f aca="false">AVERAGE(XC1137:XN1137)</f>
        <v>7.80833333333333</v>
      </c>
      <c r="YA1137" s="22" t="n">
        <v>1987</v>
      </c>
      <c r="YB1137" s="106" t="s">
        <v>188</v>
      </c>
      <c r="YC1137" s="103" t="n">
        <v>9.2</v>
      </c>
      <c r="YD1137" s="103" t="n">
        <v>9.8</v>
      </c>
      <c r="YE1137" s="103" t="n">
        <v>9.4</v>
      </c>
      <c r="YF1137" s="103" t="n">
        <v>8.9</v>
      </c>
      <c r="YG1137" s="103" t="n">
        <v>7.5</v>
      </c>
      <c r="YH1137" s="103" t="n">
        <v>5.6</v>
      </c>
      <c r="YI1137" s="103" t="n">
        <v>3.9</v>
      </c>
      <c r="YJ1137" s="103" t="n">
        <v>5.2</v>
      </c>
      <c r="YK1137" s="103" t="n">
        <v>6.4</v>
      </c>
      <c r="YL1137" s="103" t="n">
        <v>6.9</v>
      </c>
      <c r="YM1137" s="103" t="n">
        <v>9.3</v>
      </c>
      <c r="YN1137" s="103" t="n">
        <v>9.5</v>
      </c>
      <c r="YO1137" s="104" t="n">
        <f aca="false">AVERAGE(YC1137:YN1137)</f>
        <v>7.63333333333333</v>
      </c>
      <c r="ZA1137" s="22" t="n">
        <v>1987</v>
      </c>
      <c r="ZB1137" s="106" t="s">
        <v>188</v>
      </c>
      <c r="ZC1137" s="103" t="n">
        <v>13.1</v>
      </c>
      <c r="ZD1137" s="103" t="n">
        <v>13.5</v>
      </c>
      <c r="ZE1137" s="103" t="n">
        <v>12.7</v>
      </c>
      <c r="ZF1137" s="103" t="n">
        <v>13.2</v>
      </c>
      <c r="ZG1137" s="103" t="n">
        <v>11.1</v>
      </c>
      <c r="ZH1137" s="103" t="n">
        <v>9.8</v>
      </c>
      <c r="ZI1137" s="103" t="n">
        <v>8.3</v>
      </c>
      <c r="ZJ1137" s="103" t="n">
        <v>8.5</v>
      </c>
      <c r="ZK1137" s="103" t="n">
        <v>9.7</v>
      </c>
      <c r="ZL1137" s="103" t="n">
        <v>9.7</v>
      </c>
      <c r="ZM1137" s="103" t="n">
        <v>11.7</v>
      </c>
      <c r="ZN1137" s="103" t="n">
        <v>12.9</v>
      </c>
      <c r="ZO1137" s="104" t="n">
        <f aca="false">AVERAGE(ZC1137:ZN1137)</f>
        <v>11.1833333333333</v>
      </c>
    </row>
    <row r="1138" customFormat="false" ht="12.8" hidden="false" customHeight="false" outlineLevel="0" collapsed="false">
      <c r="A1138" s="97"/>
      <c r="B1138" s="11" t="n">
        <f aca="false">AVERAGE(AO1138,BO1138,CO1138,DO1138,EO1138,FO1138,GO1138,HO1138,IO1138,JO1138,KO1138,LO1138,MO1138,NO1138,OO1138,PO1138,QO1138,RO1138,SO1138,TO1138,UO1138,VO1138,WO1138,XO1138,YO1138,ZO1138)</f>
        <v>9.34911858974359</v>
      </c>
      <c r="C1138" s="98" t="n">
        <f aca="false">AVERAGE(B1134:B1138)</f>
        <v>8.55844551282051</v>
      </c>
      <c r="D1138" s="99" t="n">
        <f aca="false">AVERAGE(B1129:B1138)</f>
        <v>8.81310897435897</v>
      </c>
      <c r="E1138" s="11" t="n">
        <f aca="false">AVERAGE(B1119:B1138)</f>
        <v>8.88304487179487</v>
      </c>
      <c r="F1138" s="100" t="n">
        <f aca="false">AVERAGE(B1089:B1138)</f>
        <v>8.75461953671329</v>
      </c>
      <c r="G1138" s="3" t="n">
        <f aca="false">MAX(AC1138:AN1138,BC1138:BN1138,CC1138:CN1138,DC1138:DN1138,EC1138:EN1138,FC1138:FN1138,GC1138:GN1138,HC1138:HN1138,IC1138:IN1138,JC1138:JN1138,KC1138:KN1138,LC1138:LN1138,MC1138:MN1138,NC1138:NN1138,OC1138:ON1138,PC1138:PN1138,QC1138:QN1138,RC1138:RN1138,SC1138:SN1138,TC1138:TN1138,UC1138:UN1138,VC1138:VN1138,WC1138:WN1138,XC1138:XN1138,YC1138:YN1138,ZC1138:ZN1138,)</f>
        <v>17.6</v>
      </c>
      <c r="H1138" s="19" t="n">
        <f aca="false">MEDIAN(AC1138:AN1138,BC1138:BN1138,CC1138:CN1138,DC1138:DN1138,EC1138:EN1138,FC1138:FN1138,GC1138:GN1138,HC1138:HN1138,IC1138:IN1138,JC1138:JN1138,KC1138:KN1138,LC1138:LN1138,MC1138:MN1138,NC1138:NN1138,OC1138:ON1138,PC1138:PN1138,QC1138:QN1138,RC1138:RN1138,SC1138:SN1138,TC1138:TN1138,UC1138:UN1138,VC1138:VN1138,WC1138:WN1138,XC1138:XN1138,YC1138:YN1138,ZC1138:ZN1138,)</f>
        <v>9.6</v>
      </c>
      <c r="I1138" s="5" t="n">
        <f aca="false">MIN(AC1138:AN1138,BC1138:BN1138,CC1138:CN1138,DC1138:DN1138,EC1138:EN1138,FC1138:FN1138,GC1138:GN1138,HC1138:HN1138,IC1138:IN1138,JC1138:JN1138,KC1138:KN1138,LC1138:LN1138,MC1138:MN1138,NC1138:NN1138,OC1138:ON1138,PC1138:PN1138,QC1138:QN1138,RC1138:RN1138,SC1138:SN1138,TC1138:TN1138,UC1138:UN1138,VC1138:VN1138,WC1138:WN1138,XC1138:XN1138,YC1138:YN1138,ZC1138:ZN1138)</f>
        <v>1</v>
      </c>
      <c r="J1138" s="5" t="n">
        <f aca="false">MIN(AC1138:AN1138,BC1138:BN1138,CC1138:CN1138,DC1138:DN1138,EC1138:EN1138,FC1138:FN1138,GC1138:GN1138,HC1138:HN1138,IC1138:IN1138,JC1138:JN1138,KC1138:KN1138,LC1138:LN1138,MC1138:MN1138,NC1138:NN1138,OC1138:ON1138,PC1138:PN1138,QC1138:QN1138,SC1138:SN1138,TC1138:TN1138,UC1138:UN1138,VC1138:VN1138,WC1138:WN1138,XC1138:XN1138,YC1138:YN1138,ZC1138:ZN1138)</f>
        <v>3.3</v>
      </c>
      <c r="K1138" s="101" t="n">
        <f aca="false">(G1138+I1138)/2</f>
        <v>9.3</v>
      </c>
      <c r="AB1138" s="102" t="n">
        <v>1988</v>
      </c>
      <c r="AC1138" s="103" t="n">
        <v>11</v>
      </c>
      <c r="AD1138" s="103" t="n">
        <v>9.8</v>
      </c>
      <c r="AE1138" s="103" t="n">
        <v>9.1</v>
      </c>
      <c r="AF1138" s="103" t="n">
        <v>8</v>
      </c>
      <c r="AG1138" s="103" t="n">
        <v>8.2</v>
      </c>
      <c r="AH1138" s="103" t="n">
        <v>6.1</v>
      </c>
      <c r="AI1138" s="103" t="n">
        <v>5</v>
      </c>
      <c r="AJ1138" s="103" t="n">
        <v>5.2</v>
      </c>
      <c r="AK1138" s="103" t="n">
        <v>5.9</v>
      </c>
      <c r="AL1138" s="103" t="n">
        <v>6.1</v>
      </c>
      <c r="AM1138" s="103" t="n">
        <v>8.2</v>
      </c>
      <c r="AN1138" s="103" t="n">
        <v>11.2</v>
      </c>
      <c r="AO1138" s="104" t="n">
        <f aca="false">AVERAGE(AC1138:AN1138)</f>
        <v>7.81666666666667</v>
      </c>
      <c r="BA1138" s="22" t="n">
        <v>1988</v>
      </c>
      <c r="BB1138" s="106" t="s">
        <v>189</v>
      </c>
      <c r="BC1138" s="103" t="n">
        <v>14.3</v>
      </c>
      <c r="BD1138" s="103" t="n">
        <v>11.2</v>
      </c>
      <c r="BE1138" s="103" t="n">
        <v>11.2</v>
      </c>
      <c r="BF1138" s="103" t="n">
        <v>10.4</v>
      </c>
      <c r="BG1138" s="103" t="n">
        <v>9.5</v>
      </c>
      <c r="BH1138" s="103" t="n">
        <v>5.3</v>
      </c>
      <c r="BI1138" s="103" t="n">
        <v>4.1</v>
      </c>
      <c r="BJ1138" s="103" t="n">
        <v>4.8</v>
      </c>
      <c r="BK1138" s="103" t="n">
        <v>6</v>
      </c>
      <c r="BL1138" s="103" t="n">
        <v>7.4</v>
      </c>
      <c r="BM1138" s="103" t="n">
        <v>10.1</v>
      </c>
      <c r="BN1138" s="103" t="n">
        <v>13.3</v>
      </c>
      <c r="BO1138" s="104" t="n">
        <f aca="false">AVERAGE(BC1138:BN1138)</f>
        <v>8.96666666666667</v>
      </c>
      <c r="CA1138" s="22" t="n">
        <v>1988</v>
      </c>
      <c r="CB1138" s="106" t="s">
        <v>189</v>
      </c>
      <c r="CC1138" s="103" t="n">
        <v>10.7</v>
      </c>
      <c r="CD1138" s="103" t="n">
        <v>9.3</v>
      </c>
      <c r="CE1138" s="103" t="n">
        <v>9.3</v>
      </c>
      <c r="CF1138" s="103" t="n">
        <v>7.4</v>
      </c>
      <c r="CG1138" s="103" t="n">
        <v>7.3</v>
      </c>
      <c r="CH1138" s="103" t="n">
        <v>4.1</v>
      </c>
      <c r="CI1138" s="103" t="n">
        <v>4</v>
      </c>
      <c r="CJ1138" s="103" t="n">
        <v>3.4</v>
      </c>
      <c r="CK1138" s="103" t="n">
        <v>4.5</v>
      </c>
      <c r="CL1138" s="103" t="n">
        <v>5</v>
      </c>
      <c r="CM1138" s="103" t="n">
        <v>7.3</v>
      </c>
      <c r="CN1138" s="103" t="n">
        <v>10.3</v>
      </c>
      <c r="CO1138" s="104" t="n">
        <f aca="false">AVERAGE(CC1138:CN1138)</f>
        <v>6.88333333333333</v>
      </c>
      <c r="DA1138" s="22" t="n">
        <v>1988</v>
      </c>
      <c r="DB1138" s="106" t="s">
        <v>189</v>
      </c>
      <c r="DC1138" s="103" t="n">
        <v>16.2</v>
      </c>
      <c r="DD1138" s="103" t="n">
        <v>12.8</v>
      </c>
      <c r="DE1138" s="103" t="n">
        <v>12.8</v>
      </c>
      <c r="DF1138" s="103" t="n">
        <v>10.9</v>
      </c>
      <c r="DG1138" s="103" t="n">
        <v>8.6</v>
      </c>
      <c r="DH1138" s="103" t="n">
        <v>4.1</v>
      </c>
      <c r="DI1138" s="103" t="n">
        <v>4.2</v>
      </c>
      <c r="DJ1138" s="103" t="n">
        <v>4.1</v>
      </c>
      <c r="DK1138" s="103" t="n">
        <v>5.8</v>
      </c>
      <c r="DL1138" s="103" t="n">
        <v>7.5</v>
      </c>
      <c r="DM1138" s="103" t="n">
        <v>10.6</v>
      </c>
      <c r="DN1138" s="103" t="n">
        <v>14.4</v>
      </c>
      <c r="DO1138" s="104" t="n">
        <f aca="false">AVERAGE(DC1138:DN1138)</f>
        <v>9.33333333333333</v>
      </c>
      <c r="EA1138" s="22" t="n">
        <v>1988</v>
      </c>
      <c r="EB1138" s="106" t="s">
        <v>189</v>
      </c>
      <c r="EC1138" s="103" t="n">
        <v>14.2</v>
      </c>
      <c r="ED1138" s="103" t="n">
        <v>13.9</v>
      </c>
      <c r="EE1138" s="103" t="n">
        <v>14</v>
      </c>
      <c r="EF1138" s="103" t="n">
        <v>12.9</v>
      </c>
      <c r="EG1138" s="103" t="n">
        <v>11.4</v>
      </c>
      <c r="EH1138" s="103" t="n">
        <v>9.6</v>
      </c>
      <c r="EI1138" s="103" t="n">
        <v>8.8</v>
      </c>
      <c r="EJ1138" s="103" t="n">
        <v>8.7</v>
      </c>
      <c r="EK1138" s="103" t="n">
        <v>9.6</v>
      </c>
      <c r="EL1138" s="103" t="n">
        <v>9.7</v>
      </c>
      <c r="EM1138" s="103" t="n">
        <v>11</v>
      </c>
      <c r="EN1138" s="103" t="n">
        <v>12.8</v>
      </c>
      <c r="EO1138" s="104" t="n">
        <f aca="false">AVERAGE(EC1138:EN1138)</f>
        <v>11.3833333333333</v>
      </c>
      <c r="FA1138" s="22" t="n">
        <v>1988</v>
      </c>
      <c r="FB1138" s="107" t="s">
        <v>189</v>
      </c>
      <c r="FC1138" s="105" t="n">
        <f aca="false">(FC1137+FC1139)/2</f>
        <v>12.4</v>
      </c>
      <c r="FD1138" s="105" t="n">
        <f aca="false">(FD1137+FD1139)/2</f>
        <v>11.6</v>
      </c>
      <c r="FE1138" s="105" t="n">
        <f aca="false">(FE1137+FE1139)/2</f>
        <v>11.8</v>
      </c>
      <c r="FF1138" s="105" t="n">
        <f aca="false">(FF1137+FF1139)/2</f>
        <v>7.65</v>
      </c>
      <c r="FG1138" s="105" t="n">
        <f aca="false">(FG1137+FG1139)/2</f>
        <v>5.35</v>
      </c>
      <c r="FH1138" s="105" t="n">
        <f aca="false">(FH1137+FH1139)/2</f>
        <v>4.95</v>
      </c>
      <c r="FI1138" s="110" t="n">
        <v>3.3</v>
      </c>
      <c r="FJ1138" s="110" t="n">
        <v>4.1</v>
      </c>
      <c r="FK1138" s="110" t="n">
        <v>6.4</v>
      </c>
      <c r="FL1138" s="108" t="n">
        <f aca="false">(FL1136+FL1137)/2</f>
        <v>6.15</v>
      </c>
      <c r="FM1138" s="108" t="n">
        <f aca="false">(FM1136+FM1137)/2</f>
        <v>10.125</v>
      </c>
      <c r="FN1138" s="108" t="n">
        <f aca="false">(FN1136+FN1137)/2</f>
        <v>10</v>
      </c>
      <c r="FO1138" s="104" t="n">
        <f aca="false">AVERAGE(FC1138:FN1138)</f>
        <v>7.81875</v>
      </c>
      <c r="GA1138" s="22" t="n">
        <v>1988</v>
      </c>
      <c r="GB1138" s="106" t="s">
        <v>189</v>
      </c>
      <c r="GC1138" s="103" t="n">
        <v>15.4</v>
      </c>
      <c r="GD1138" s="103" t="n">
        <v>12.3</v>
      </c>
      <c r="GE1138" s="103" t="n">
        <v>12.2</v>
      </c>
      <c r="GF1138" s="103" t="n">
        <v>10.5</v>
      </c>
      <c r="GG1138" s="103" t="n">
        <v>9.1</v>
      </c>
      <c r="GH1138" s="103" t="n">
        <v>5.7</v>
      </c>
      <c r="GI1138" s="103" t="n">
        <v>5.2</v>
      </c>
      <c r="GJ1138" s="103" t="n">
        <v>4.4</v>
      </c>
      <c r="GK1138" s="103" t="n">
        <v>5.4</v>
      </c>
      <c r="GL1138" s="103" t="n">
        <v>8.2</v>
      </c>
      <c r="GM1138" s="103" t="n">
        <v>10.3</v>
      </c>
      <c r="GN1138" s="103" t="n">
        <v>14.2</v>
      </c>
      <c r="GO1138" s="104" t="n">
        <f aca="false">AVERAGE(GC1138:GN1138)</f>
        <v>9.40833333333333</v>
      </c>
      <c r="HA1138" s="22" t="n">
        <v>1988</v>
      </c>
      <c r="HB1138" s="106" t="s">
        <v>189</v>
      </c>
      <c r="HC1138" s="103" t="n">
        <v>16.9</v>
      </c>
      <c r="HD1138" s="103" t="n">
        <v>15.2</v>
      </c>
      <c r="HE1138" s="103" t="n">
        <v>15.2</v>
      </c>
      <c r="HF1138" s="103" t="n">
        <v>14.4</v>
      </c>
      <c r="HG1138" s="103" t="n">
        <v>12.5</v>
      </c>
      <c r="HH1138" s="103" t="n">
        <v>10.2</v>
      </c>
      <c r="HI1138" s="103" t="n">
        <v>9.5</v>
      </c>
      <c r="HJ1138" s="103" t="n">
        <v>8.9</v>
      </c>
      <c r="HK1138" s="103" t="n">
        <v>10.5</v>
      </c>
      <c r="HL1138" s="103" t="n">
        <v>10.7</v>
      </c>
      <c r="HM1138" s="103" t="n">
        <v>12.8</v>
      </c>
      <c r="HN1138" s="103" t="n">
        <v>15.2</v>
      </c>
      <c r="HO1138" s="104" t="n">
        <f aca="false">AVERAGE(HC1138:HN1138)</f>
        <v>12.6666666666667</v>
      </c>
      <c r="IA1138" s="22" t="n">
        <v>1988</v>
      </c>
      <c r="IB1138" s="106" t="s">
        <v>189</v>
      </c>
      <c r="IC1138" s="103" t="n">
        <v>14.4</v>
      </c>
      <c r="ID1138" s="103" t="n">
        <v>13.4</v>
      </c>
      <c r="IE1138" s="103" t="n">
        <v>13.7</v>
      </c>
      <c r="IF1138" s="103" t="n">
        <v>11.9</v>
      </c>
      <c r="IG1138" s="103" t="n">
        <v>10.7</v>
      </c>
      <c r="IH1138" s="103" t="n">
        <v>6.8</v>
      </c>
      <c r="II1138" s="103" t="n">
        <v>7.2</v>
      </c>
      <c r="IJ1138" s="103" t="n">
        <v>6.8</v>
      </c>
      <c r="IK1138" s="103" t="n">
        <v>7.6</v>
      </c>
      <c r="IL1138" s="103" t="n">
        <v>9</v>
      </c>
      <c r="IM1138" s="103" t="n">
        <v>11.1</v>
      </c>
      <c r="IN1138" s="103" t="n">
        <v>13.5</v>
      </c>
      <c r="IO1138" s="104" t="n">
        <f aca="false">AVERAGE(IC1138:IN1138)</f>
        <v>10.5083333333333</v>
      </c>
      <c r="JA1138" s="22" t="n">
        <v>1988</v>
      </c>
      <c r="JB1138" s="106" t="s">
        <v>189</v>
      </c>
      <c r="JC1138" s="103" t="n">
        <v>11.2</v>
      </c>
      <c r="JD1138" s="103" t="n">
        <v>10.2</v>
      </c>
      <c r="JE1138" s="103" t="n">
        <v>10.4</v>
      </c>
      <c r="JF1138" s="103" t="n">
        <v>9</v>
      </c>
      <c r="JG1138" s="103" t="n">
        <v>8.7</v>
      </c>
      <c r="JH1138" s="103" t="n">
        <v>6</v>
      </c>
      <c r="JI1138" s="103" t="n">
        <v>5.9</v>
      </c>
      <c r="JJ1138" s="103" t="n">
        <v>6.1</v>
      </c>
      <c r="JK1138" s="103" t="n">
        <v>6.8</v>
      </c>
      <c r="JL1138" s="103" t="n">
        <v>7</v>
      </c>
      <c r="JM1138" s="103" t="n">
        <v>8.5</v>
      </c>
      <c r="JN1138" s="103" t="n">
        <v>10.3</v>
      </c>
      <c r="JO1138" s="104" t="n">
        <f aca="false">AVERAGE(JC1138:JN1138)</f>
        <v>8.34166666666667</v>
      </c>
      <c r="KA1138" s="22" t="n">
        <v>1988</v>
      </c>
      <c r="KB1138" s="107" t="s">
        <v>189</v>
      </c>
      <c r="KC1138" s="110" t="n">
        <v>11</v>
      </c>
      <c r="KD1138" s="110" t="n">
        <v>12</v>
      </c>
      <c r="KE1138" s="110" t="n">
        <v>11.8</v>
      </c>
      <c r="KF1138" s="110" t="n">
        <v>8.9</v>
      </c>
      <c r="KG1138" s="110" t="n">
        <v>7.3</v>
      </c>
      <c r="KH1138" s="110" t="n">
        <v>4.3</v>
      </c>
      <c r="KI1138" s="110" t="n">
        <v>4.7</v>
      </c>
      <c r="KJ1138" s="110" t="n">
        <v>4.6</v>
      </c>
      <c r="KK1138" s="110" t="n">
        <v>6.6</v>
      </c>
      <c r="KL1138" s="105" t="n">
        <f aca="false">(KL1137+KL1139)/2</f>
        <v>6.1</v>
      </c>
      <c r="KM1138" s="105" t="n">
        <f aca="false">(KM1137+KM1139)/2</f>
        <v>8.4</v>
      </c>
      <c r="KN1138" s="105" t="n">
        <f aca="false">(KN1137+KN1139)/2</f>
        <v>10.65</v>
      </c>
      <c r="KO1138" s="104" t="n">
        <f aca="false">AVERAGE(KC1138:KN1138)</f>
        <v>8.02916666666667</v>
      </c>
      <c r="LA1138" s="22" t="n">
        <v>1988</v>
      </c>
      <c r="LB1138" s="106" t="s">
        <v>189</v>
      </c>
      <c r="LC1138" s="103" t="n">
        <v>16.7</v>
      </c>
      <c r="LD1138" s="103" t="n">
        <v>13.8</v>
      </c>
      <c r="LE1138" s="103" t="n">
        <v>13.6</v>
      </c>
      <c r="LF1138" s="103" t="n">
        <v>11</v>
      </c>
      <c r="LG1138" s="103" t="n">
        <v>9.9</v>
      </c>
      <c r="LH1138" s="103" t="n">
        <v>5.8</v>
      </c>
      <c r="LI1138" s="103" t="n">
        <v>5.6</v>
      </c>
      <c r="LJ1138" s="103" t="n">
        <v>5.5</v>
      </c>
      <c r="LK1138" s="103" t="n">
        <v>7.8</v>
      </c>
      <c r="LL1138" s="103" t="n">
        <v>9.6</v>
      </c>
      <c r="LM1138" s="103" t="n">
        <v>11.3</v>
      </c>
      <c r="LN1138" s="103" t="n">
        <v>15.5</v>
      </c>
      <c r="LO1138" s="104" t="n">
        <f aca="false">AVERAGE(LC1138:LN1138)</f>
        <v>10.5083333333333</v>
      </c>
      <c r="MA1138" s="22" t="n">
        <v>1988</v>
      </c>
      <c r="MB1138" s="106" t="s">
        <v>189</v>
      </c>
      <c r="MC1138" s="103" t="n">
        <v>14.4</v>
      </c>
      <c r="MD1138" s="103" t="n">
        <v>13.1</v>
      </c>
      <c r="ME1138" s="103" t="n">
        <v>12.7</v>
      </c>
      <c r="MF1138" s="103" t="n">
        <v>11.3</v>
      </c>
      <c r="MG1138" s="103" t="n">
        <v>9.8</v>
      </c>
      <c r="MH1138" s="103" t="n">
        <v>6.3</v>
      </c>
      <c r="MI1138" s="103" t="n">
        <v>6.5</v>
      </c>
      <c r="MJ1138" s="103" t="n">
        <v>6.1</v>
      </c>
      <c r="MK1138" s="103" t="n">
        <v>6.9</v>
      </c>
      <c r="ML1138" s="103" t="n">
        <v>8.6</v>
      </c>
      <c r="MM1138" s="103" t="n">
        <v>10.7</v>
      </c>
      <c r="MN1138" s="103" t="n">
        <v>13.6</v>
      </c>
      <c r="MO1138" s="104" t="n">
        <f aca="false">AVERAGE(MC1138:MN1138)</f>
        <v>10</v>
      </c>
      <c r="NA1138" s="22" t="n">
        <v>1988</v>
      </c>
      <c r="NB1138" s="106" t="s">
        <v>189</v>
      </c>
      <c r="NC1138" s="103" t="n">
        <v>13.9</v>
      </c>
      <c r="ND1138" s="103" t="n">
        <v>11.8</v>
      </c>
      <c r="NE1138" s="103" t="n">
        <v>11.9</v>
      </c>
      <c r="NF1138" s="103" t="n">
        <v>9.9</v>
      </c>
      <c r="NG1138" s="103" t="n">
        <v>9</v>
      </c>
      <c r="NH1138" s="103" t="n">
        <v>5.4</v>
      </c>
      <c r="NI1138" s="103" t="n">
        <v>5.4</v>
      </c>
      <c r="NJ1138" s="103" t="n">
        <v>4.4</v>
      </c>
      <c r="NK1138" s="103" t="n">
        <v>5.9</v>
      </c>
      <c r="NL1138" s="103" t="n">
        <v>7.2</v>
      </c>
      <c r="NM1138" s="103" t="n">
        <v>9.7</v>
      </c>
      <c r="NN1138" s="103" t="n">
        <v>12.8</v>
      </c>
      <c r="NO1138" s="104" t="n">
        <f aca="false">AVERAGE(NC1138:NN1138)</f>
        <v>8.94166666666667</v>
      </c>
      <c r="OA1138" s="22" t="n">
        <v>1988</v>
      </c>
      <c r="OB1138" s="106" t="n">
        <v>1988</v>
      </c>
      <c r="OC1138" s="103" t="n">
        <v>13.2</v>
      </c>
      <c r="OD1138" s="103" t="n">
        <v>13.9</v>
      </c>
      <c r="OE1138" s="103" t="n">
        <v>12.6</v>
      </c>
      <c r="OF1138" s="103" t="n">
        <v>12.3</v>
      </c>
      <c r="OG1138" s="103" t="n">
        <v>9.8</v>
      </c>
      <c r="OH1138" s="103" t="n">
        <v>8.3</v>
      </c>
      <c r="OI1138" s="103" t="n">
        <v>6</v>
      </c>
      <c r="OJ1138" s="103" t="n">
        <v>8</v>
      </c>
      <c r="OK1138" s="103" t="n">
        <v>9.8</v>
      </c>
      <c r="OL1138" s="103" t="n">
        <v>10.2</v>
      </c>
      <c r="OM1138" s="103" t="n">
        <v>13.2</v>
      </c>
      <c r="ON1138" s="103" t="n">
        <v>13.3</v>
      </c>
      <c r="OO1138" s="104" t="n">
        <f aca="false">AVERAGE(OC1138:ON1138)</f>
        <v>10.8833333333333</v>
      </c>
      <c r="PA1138" s="22" t="n">
        <v>1988</v>
      </c>
      <c r="PB1138" s="106" t="s">
        <v>189</v>
      </c>
      <c r="PC1138" s="103" t="n">
        <v>17.6</v>
      </c>
      <c r="PD1138" s="103" t="n">
        <v>14.6</v>
      </c>
      <c r="PE1138" s="103" t="n">
        <v>14.7</v>
      </c>
      <c r="PF1138" s="103" t="n">
        <v>11.4</v>
      </c>
      <c r="PG1138" s="103" t="n">
        <v>10.3</v>
      </c>
      <c r="PH1138" s="103" t="n">
        <v>6.5</v>
      </c>
      <c r="PI1138" s="103" t="n">
        <v>6</v>
      </c>
      <c r="PJ1138" s="103" t="n">
        <v>5.2</v>
      </c>
      <c r="PK1138" s="103" t="n">
        <v>8.1</v>
      </c>
      <c r="PL1138" s="103" t="n">
        <v>10.1</v>
      </c>
      <c r="PM1138" s="103" t="n">
        <v>11.9</v>
      </c>
      <c r="PN1138" s="103" t="n">
        <v>16.8</v>
      </c>
      <c r="PO1138" s="104" t="n">
        <f aca="false">AVERAGE(PC1138:PN1138)</f>
        <v>11.1</v>
      </c>
      <c r="QA1138" s="22" t="n">
        <v>1988</v>
      </c>
      <c r="QB1138" s="106" t="s">
        <v>189</v>
      </c>
      <c r="QC1138" s="103" t="n">
        <v>13.5</v>
      </c>
      <c r="QD1138" s="103" t="n">
        <v>11.2</v>
      </c>
      <c r="QE1138" s="103" t="n">
        <v>12.3</v>
      </c>
      <c r="QF1138" s="103" t="n">
        <v>9.2</v>
      </c>
      <c r="QG1138" s="103" t="n">
        <v>9.1</v>
      </c>
      <c r="QH1138" s="103" t="n">
        <v>6</v>
      </c>
      <c r="QI1138" s="103" t="n">
        <v>5.5</v>
      </c>
      <c r="QJ1138" s="103" t="n">
        <v>5.1</v>
      </c>
      <c r="QK1138" s="103" t="n">
        <v>6.4</v>
      </c>
      <c r="QL1138" s="103" t="n">
        <v>7.2</v>
      </c>
      <c r="QM1138" s="103" t="n">
        <v>9.4</v>
      </c>
      <c r="QN1138" s="103" t="n">
        <v>13.2</v>
      </c>
      <c r="QO1138" s="104" t="n">
        <f aca="false">AVERAGE(QC1138:QN1138)</f>
        <v>9.00833333333333</v>
      </c>
      <c r="RA1138" s="22" t="n">
        <v>1988</v>
      </c>
      <c r="RB1138" s="106" t="s">
        <v>189</v>
      </c>
      <c r="RC1138" s="103" t="n">
        <v>11.2</v>
      </c>
      <c r="RD1138" s="103" t="n">
        <v>6.9</v>
      </c>
      <c r="RE1138" s="103" t="n">
        <v>6.8</v>
      </c>
      <c r="RF1138" s="103" t="n">
        <v>6.5</v>
      </c>
      <c r="RG1138" s="103" t="n">
        <v>5.3</v>
      </c>
      <c r="RH1138" s="103" t="n">
        <v>1</v>
      </c>
      <c r="RI1138" s="103" t="n">
        <v>1.2</v>
      </c>
      <c r="RJ1138" s="103" t="n">
        <v>1.5</v>
      </c>
      <c r="RK1138" s="103" t="n">
        <v>3</v>
      </c>
      <c r="RL1138" s="103" t="n">
        <v>4.7</v>
      </c>
      <c r="RM1138" s="103" t="n">
        <v>7.5</v>
      </c>
      <c r="RN1138" s="103" t="n">
        <v>10</v>
      </c>
      <c r="RO1138" s="104" t="n">
        <f aca="false">AVERAGE(RC1138:RN1138)</f>
        <v>5.46666666666667</v>
      </c>
      <c r="SA1138" s="22" t="n">
        <v>1988</v>
      </c>
      <c r="SB1138" s="106" t="s">
        <v>189</v>
      </c>
      <c r="SC1138" s="103" t="n">
        <v>15</v>
      </c>
      <c r="SD1138" s="103" t="n">
        <v>10.4</v>
      </c>
      <c r="SE1138" s="103" t="n">
        <v>11</v>
      </c>
      <c r="SF1138" s="103" t="n">
        <v>8.5</v>
      </c>
      <c r="SG1138" s="103" t="n">
        <v>7.3</v>
      </c>
      <c r="SH1138" s="103" t="n">
        <v>3.9</v>
      </c>
      <c r="SI1138" s="103" t="n">
        <v>4.3</v>
      </c>
      <c r="SJ1138" s="103" t="n">
        <v>3.7</v>
      </c>
      <c r="SK1138" s="103" t="n">
        <v>5.1</v>
      </c>
      <c r="SL1138" s="103" t="n">
        <v>5.8</v>
      </c>
      <c r="SM1138" s="103" t="n">
        <v>8.3</v>
      </c>
      <c r="SN1138" s="103" t="n">
        <v>13.3</v>
      </c>
      <c r="SO1138" s="104" t="n">
        <f aca="false">AVERAGE(SC1138:SN1138)</f>
        <v>8.05</v>
      </c>
      <c r="TA1138" s="22" t="n">
        <v>1988</v>
      </c>
      <c r="TB1138" s="106" t="s">
        <v>189</v>
      </c>
      <c r="TC1138" s="103" t="n">
        <v>14.3</v>
      </c>
      <c r="TD1138" s="103" t="n">
        <v>11.4</v>
      </c>
      <c r="TE1138" s="103" t="n">
        <v>11.9</v>
      </c>
      <c r="TF1138" s="103" t="n">
        <v>10.4</v>
      </c>
      <c r="TG1138" s="103" t="n">
        <v>9.5</v>
      </c>
      <c r="TH1138" s="103" t="n">
        <v>4.3</v>
      </c>
      <c r="TI1138" s="103" t="n">
        <v>3.8</v>
      </c>
      <c r="TJ1138" s="103" t="n">
        <v>4.1</v>
      </c>
      <c r="TK1138" s="103" t="n">
        <v>6.4</v>
      </c>
      <c r="TL1138" s="103" t="n">
        <v>7.9</v>
      </c>
      <c r="TM1138" s="103" t="n">
        <v>10.1</v>
      </c>
      <c r="TN1138" s="103" t="n">
        <v>13.4</v>
      </c>
      <c r="TO1138" s="104" t="n">
        <f aca="false">AVERAGE(TC1138:TN1138)</f>
        <v>8.95833333333333</v>
      </c>
      <c r="UA1138" s="22" t="n">
        <v>1988</v>
      </c>
      <c r="UB1138" s="106" t="s">
        <v>189</v>
      </c>
      <c r="UC1138" s="103" t="n">
        <v>16.2</v>
      </c>
      <c r="UD1138" s="103" t="n">
        <v>12.6</v>
      </c>
      <c r="UE1138" s="103" t="n">
        <v>12.6</v>
      </c>
      <c r="UF1138" s="103" t="n">
        <v>10.5</v>
      </c>
      <c r="UG1138" s="103" t="n">
        <v>8.8</v>
      </c>
      <c r="UH1138" s="103" t="n">
        <v>5.1</v>
      </c>
      <c r="UI1138" s="103" t="n">
        <v>5.1</v>
      </c>
      <c r="UJ1138" s="103" t="n">
        <v>5.1</v>
      </c>
      <c r="UK1138" s="103" t="n">
        <v>6.5</v>
      </c>
      <c r="UL1138" s="103" t="n">
        <v>7.5</v>
      </c>
      <c r="UM1138" s="103" t="n">
        <v>10.4</v>
      </c>
      <c r="UN1138" s="103" t="n">
        <v>14</v>
      </c>
      <c r="UO1138" s="104" t="n">
        <f aca="false">AVERAGE(UC1138:UN1138)</f>
        <v>9.53333333333333</v>
      </c>
      <c r="VA1138" s="22" t="n">
        <v>1988</v>
      </c>
      <c r="VB1138" s="107" t="s">
        <v>189</v>
      </c>
      <c r="VC1138" s="108" t="n">
        <f aca="false">(VC1136+VC1137)/2</f>
        <v>10.6</v>
      </c>
      <c r="VD1138" s="108" t="n">
        <f aca="false">(VD1136+VD1137)/2</f>
        <v>11.9</v>
      </c>
      <c r="VE1138" s="108" t="n">
        <f aca="false">(VE1136+VE1137)/2</f>
        <v>11.2</v>
      </c>
      <c r="VF1138" s="108" t="n">
        <f aca="false">(VF1136+VF1137)/2</f>
        <v>9.55</v>
      </c>
      <c r="VG1138" s="108" t="n">
        <f aca="false">(VG1136+VG1137)/2</f>
        <v>7.8</v>
      </c>
      <c r="VH1138" s="108" t="n">
        <f aca="false">(VH1136+VH1137)/2</f>
        <v>5.4</v>
      </c>
      <c r="VI1138" s="108" t="n">
        <f aca="false">(VI1136+VI1137)/2</f>
        <v>4.25</v>
      </c>
      <c r="VJ1138" s="108" t="n">
        <f aca="false">(VJ1136+VJ1137)/2</f>
        <v>5.05</v>
      </c>
      <c r="VK1138" s="108" t="n">
        <f aca="false">(VK1136+VK1137)/2</f>
        <v>6.1</v>
      </c>
      <c r="VL1138" s="108" t="n">
        <f aca="false">(VL1136+VL1137)/2</f>
        <v>7.3</v>
      </c>
      <c r="VM1138" s="108" t="n">
        <f aca="false">(VM1136+VM1137)/2</f>
        <v>10.275</v>
      </c>
      <c r="VN1138" s="108" t="n">
        <f aca="false">(VN1136+VN1137)/2</f>
        <v>10.225</v>
      </c>
      <c r="VO1138" s="104" t="n">
        <f aca="false">AVERAGE(VC1138:VN1138)</f>
        <v>8.30416666666667</v>
      </c>
      <c r="WA1138" s="22" t="n">
        <v>1988</v>
      </c>
      <c r="WB1138" s="106" t="s">
        <v>189</v>
      </c>
      <c r="WC1138" s="103" t="n">
        <v>17.2</v>
      </c>
      <c r="WD1138" s="103" t="n">
        <v>14.4</v>
      </c>
      <c r="WE1138" s="103" t="n">
        <v>14.7</v>
      </c>
      <c r="WF1138" s="103" t="n">
        <v>11.9</v>
      </c>
      <c r="WG1138" s="103" t="n">
        <v>10.4</v>
      </c>
      <c r="WH1138" s="103" t="n">
        <v>6.2</v>
      </c>
      <c r="WI1138" s="103" t="n">
        <v>5.5</v>
      </c>
      <c r="WJ1138" s="103" t="n">
        <v>5.4</v>
      </c>
      <c r="WK1138" s="103" t="n">
        <v>7.8</v>
      </c>
      <c r="WL1138" s="103" t="n">
        <v>9.6</v>
      </c>
      <c r="WM1138" s="103" t="n">
        <v>11.7</v>
      </c>
      <c r="WN1138" s="103" t="n">
        <v>16.2</v>
      </c>
      <c r="WO1138" s="104" t="n">
        <f aca="false">AVERAGE(WC1138:WN1138)</f>
        <v>10.9166666666667</v>
      </c>
      <c r="XA1138" s="22" t="n">
        <v>1988</v>
      </c>
      <c r="XB1138" s="106" t="s">
        <v>189</v>
      </c>
      <c r="XC1138" s="103" t="n">
        <v>15.3</v>
      </c>
      <c r="XD1138" s="103" t="n">
        <v>11.3</v>
      </c>
      <c r="XE1138" s="103" t="n">
        <v>11.4</v>
      </c>
      <c r="XF1138" s="103" t="n">
        <v>9.5</v>
      </c>
      <c r="XG1138" s="103" t="n">
        <v>8.1</v>
      </c>
      <c r="XH1138" s="103" t="n">
        <v>4.2</v>
      </c>
      <c r="XI1138" s="103" t="n">
        <v>4.4</v>
      </c>
      <c r="XJ1138" s="103" t="n">
        <v>4.4</v>
      </c>
      <c r="XK1138" s="103" t="n">
        <v>6.1</v>
      </c>
      <c r="XL1138" s="103" t="n">
        <v>7.3</v>
      </c>
      <c r="XM1138" s="103" t="n">
        <v>9.6</v>
      </c>
      <c r="XN1138" s="103" t="n">
        <v>14.2</v>
      </c>
      <c r="XO1138" s="104" t="n">
        <f aca="false">AVERAGE(XC1138:XN1138)</f>
        <v>8.81666666666667</v>
      </c>
      <c r="YA1138" s="22" t="n">
        <v>1988</v>
      </c>
      <c r="YB1138" s="106" t="s">
        <v>189</v>
      </c>
      <c r="YC1138" s="103" t="n">
        <v>11.8</v>
      </c>
      <c r="YD1138" s="103" t="n">
        <v>11.2</v>
      </c>
      <c r="YE1138" s="103" t="n">
        <v>11.2</v>
      </c>
      <c r="YF1138" s="103" t="n">
        <v>9.8</v>
      </c>
      <c r="YG1138" s="103" t="n">
        <v>8.6</v>
      </c>
      <c r="YH1138" s="103" t="n">
        <v>6.3</v>
      </c>
      <c r="YI1138" s="103" t="n">
        <v>6.4</v>
      </c>
      <c r="YJ1138" s="103" t="n">
        <v>6.6</v>
      </c>
      <c r="YK1138" s="103" t="n">
        <v>6.6</v>
      </c>
      <c r="YL1138" s="103" t="n">
        <v>7.5</v>
      </c>
      <c r="YM1138" s="103" t="n">
        <v>9.4</v>
      </c>
      <c r="YN1138" s="103" t="n">
        <v>10.8</v>
      </c>
      <c r="YO1138" s="104" t="n">
        <f aca="false">AVERAGE(YC1138:YN1138)</f>
        <v>8.85</v>
      </c>
      <c r="ZA1138" s="22" t="n">
        <v>1988</v>
      </c>
      <c r="ZB1138" s="106" t="s">
        <v>189</v>
      </c>
      <c r="ZC1138" s="103" t="n">
        <v>15.8</v>
      </c>
      <c r="ZD1138" s="103" t="n">
        <v>15.1</v>
      </c>
      <c r="ZE1138" s="103" t="n">
        <v>15.1</v>
      </c>
      <c r="ZF1138" s="103" t="n">
        <v>14.2</v>
      </c>
      <c r="ZG1138" s="103" t="n">
        <v>13.3</v>
      </c>
      <c r="ZH1138" s="103" t="n">
        <v>10.6</v>
      </c>
      <c r="ZI1138" s="103" t="n">
        <v>10</v>
      </c>
      <c r="ZJ1138" s="103" t="n">
        <v>9.6</v>
      </c>
      <c r="ZK1138" s="103" t="n">
        <v>10.4</v>
      </c>
      <c r="ZL1138" s="103" t="n">
        <v>10.3</v>
      </c>
      <c r="ZM1138" s="103" t="n">
        <v>12.6</v>
      </c>
      <c r="ZN1138" s="103" t="n">
        <v>14</v>
      </c>
      <c r="ZO1138" s="104" t="n">
        <f aca="false">AVERAGE(ZC1138:ZN1138)</f>
        <v>12.5833333333333</v>
      </c>
    </row>
    <row r="1139" customFormat="false" ht="12.8" hidden="false" customHeight="false" outlineLevel="0" collapsed="false">
      <c r="A1139" s="97"/>
      <c r="B1139" s="11" t="n">
        <f aca="false">AVERAGE(AO1139,BO1139,CO1139,DO1139,EO1139,FO1139,GO1139,HO1139,IO1139,JO1139,KO1139,LO1139,MO1139,NO1139,OO1139,PO1139,QO1139,RO1139,SO1139,TO1139,UO1139,VO1139,WO1139,XO1139,YO1139,ZO1139)</f>
        <v>9.00240384615385</v>
      </c>
      <c r="C1139" s="98" t="n">
        <f aca="false">AVERAGE(B1135:B1139)</f>
        <v>8.73463141025641</v>
      </c>
      <c r="D1139" s="99" t="n">
        <f aca="false">AVERAGE(B1130:B1139)</f>
        <v>8.80878205128205</v>
      </c>
      <c r="E1139" s="11" t="n">
        <f aca="false">AVERAGE(B1120:B1139)</f>
        <v>8.89165064102564</v>
      </c>
      <c r="F1139" s="100" t="n">
        <f aca="false">AVERAGE(B1090:B1139)</f>
        <v>8.75027658799534</v>
      </c>
      <c r="G1139" s="3" t="n">
        <f aca="false">MAX(AC1139:AN1139,BC1139:BN1139,CC1139:CN1139,DC1139:DN1139,EC1139:EN1139,FC1139:FN1139,GC1139:GN1139,HC1139:HN1139,IC1139:IN1139,JC1139:JN1139,KC1139:KN1139,LC1139:LN1139,MC1139:MN1139,NC1139:NN1139,OC1139:ON1139,PC1139:PN1139,QC1139:QN1139,RC1139:RN1139,SC1139:SN1139,TC1139:TN1139,UC1139:UN1139,VC1139:VN1139,WC1139:WN1139,XC1139:XN1139,YC1139:YN1139,ZC1139:ZN1139,)</f>
        <v>16.9</v>
      </c>
      <c r="H1139" s="19" t="n">
        <f aca="false">MEDIAN(AC1139:AN1139,BC1139:BN1139,CC1139:CN1139,DC1139:DN1139,EC1139:EN1139,FC1139:FN1139,GC1139:GN1139,HC1139:HN1139,IC1139:IN1139,JC1139:JN1139,KC1139:KN1139,LC1139:LN1139,MC1139:MN1139,NC1139:NN1139,OC1139:ON1139,PC1139:PN1139,QC1139:QN1139,RC1139:RN1139,SC1139:SN1139,TC1139:TN1139,UC1139:UN1139,VC1139:VN1139,WC1139:WN1139,XC1139:XN1139,YC1139:YN1139,ZC1139:ZN1139,)</f>
        <v>9.2</v>
      </c>
      <c r="I1139" s="5" t="n">
        <f aca="false">MIN(AC1139:AN1139,BC1139:BN1139,CC1139:CN1139,DC1139:DN1139,EC1139:EN1139,FC1139:FN1139,GC1139:GN1139,HC1139:HN1139,IC1139:IN1139,JC1139:JN1139,KC1139:KN1139,LC1139:LN1139,MC1139:MN1139,NC1139:NN1139,OC1139:ON1139,PC1139:PN1139,QC1139:QN1139,RC1139:RN1139,SC1139:SN1139,TC1139:TN1139,UC1139:UN1139,VC1139:VN1139,WC1139:WN1139,XC1139:XN1139,YC1139:YN1139,ZC1139:ZN1139)</f>
        <v>-0.6</v>
      </c>
      <c r="J1139" s="5" t="n">
        <f aca="false">MIN(AC1139:AN1139,BC1139:BN1139,CC1139:CN1139,DC1139:DN1139,EC1139:EN1139,FC1139:FN1139,GC1139:GN1139,HC1139:HN1139,IC1139:IN1139,JC1139:JN1139,KC1139:KN1139,LC1139:LN1139,MC1139:MN1139,NC1139:NN1139,OC1139:ON1139,PC1139:PN1139,QC1139:QN1139,SC1139:SN1139,TC1139:TN1139,UC1139:UN1139,VC1139:VN1139,WC1139:WN1139,XC1139:XN1139,YC1139:YN1139,ZC1139:ZN1139)</f>
        <v>1.4</v>
      </c>
      <c r="K1139" s="101" t="n">
        <f aca="false">(G1139+I1139)/2</f>
        <v>8.15</v>
      </c>
      <c r="AB1139" s="102" t="n">
        <v>1989</v>
      </c>
      <c r="AC1139" s="103" t="n">
        <v>10.4</v>
      </c>
      <c r="AD1139" s="103" t="n">
        <v>9.8</v>
      </c>
      <c r="AE1139" s="103" t="n">
        <v>10.4</v>
      </c>
      <c r="AF1139" s="103" t="n">
        <v>9.3</v>
      </c>
      <c r="AG1139" s="103" t="n">
        <v>6.2</v>
      </c>
      <c r="AH1139" s="103" t="n">
        <v>3.7</v>
      </c>
      <c r="AI1139" s="103" t="n">
        <v>3.6</v>
      </c>
      <c r="AJ1139" s="103" t="n">
        <v>2.3</v>
      </c>
      <c r="AK1139" s="103" t="n">
        <v>4.9</v>
      </c>
      <c r="AL1139" s="103" t="n">
        <v>5.8</v>
      </c>
      <c r="AM1139" s="103" t="n">
        <v>8.9</v>
      </c>
      <c r="AN1139" s="103" t="n">
        <v>9.3</v>
      </c>
      <c r="AO1139" s="104" t="n">
        <f aca="false">AVERAGE(AC1139:AN1139)</f>
        <v>7.05</v>
      </c>
      <c r="BA1139" s="22" t="n">
        <v>1989</v>
      </c>
      <c r="BB1139" s="106" t="s">
        <v>190</v>
      </c>
      <c r="BC1139" s="103" t="n">
        <v>11.4</v>
      </c>
      <c r="BD1139" s="103" t="n">
        <v>13</v>
      </c>
      <c r="BE1139" s="103" t="n">
        <v>13</v>
      </c>
      <c r="BF1139" s="103" t="n">
        <v>10.1</v>
      </c>
      <c r="BG1139" s="103" t="n">
        <v>7.7</v>
      </c>
      <c r="BH1139" s="103" t="n">
        <v>4.2</v>
      </c>
      <c r="BI1139" s="103" t="n">
        <v>3.4</v>
      </c>
      <c r="BJ1139" s="103" t="n">
        <v>3.8</v>
      </c>
      <c r="BK1139" s="103" t="n">
        <v>5.3</v>
      </c>
      <c r="BL1139" s="103" t="n">
        <v>6.9</v>
      </c>
      <c r="BM1139" s="103" t="n">
        <v>10.3</v>
      </c>
      <c r="BN1139" s="103" t="n">
        <v>10.9</v>
      </c>
      <c r="BO1139" s="104" t="n">
        <f aca="false">AVERAGE(BC1139:BN1139)</f>
        <v>8.33333333333333</v>
      </c>
      <c r="CA1139" s="22" t="n">
        <v>1989</v>
      </c>
      <c r="CB1139" s="106" t="s">
        <v>190</v>
      </c>
      <c r="CC1139" s="103" t="n">
        <v>10</v>
      </c>
      <c r="CD1139" s="103" t="n">
        <v>11.3</v>
      </c>
      <c r="CE1139" s="103" t="n">
        <v>11.5</v>
      </c>
      <c r="CF1139" s="103" t="n">
        <v>9.3</v>
      </c>
      <c r="CG1139" s="103" t="n">
        <v>6.8</v>
      </c>
      <c r="CH1139" s="103" t="n">
        <v>2.7</v>
      </c>
      <c r="CI1139" s="103" t="n">
        <v>2.2</v>
      </c>
      <c r="CJ1139" s="103" t="n">
        <v>2.3</v>
      </c>
      <c r="CK1139" s="103" t="n">
        <v>4</v>
      </c>
      <c r="CL1139" s="103" t="n">
        <v>5</v>
      </c>
      <c r="CM1139" s="103" t="n">
        <v>8.8</v>
      </c>
      <c r="CN1139" s="103" t="n">
        <v>8.4</v>
      </c>
      <c r="CO1139" s="104" t="n">
        <f aca="false">AVERAGE(CC1139:CN1139)</f>
        <v>6.85833333333333</v>
      </c>
      <c r="DA1139" s="22" t="n">
        <v>1989</v>
      </c>
      <c r="DB1139" s="106" t="s">
        <v>190</v>
      </c>
      <c r="DC1139" s="103" t="n">
        <v>13.8</v>
      </c>
      <c r="DD1139" s="103" t="n">
        <v>14.7</v>
      </c>
      <c r="DE1139" s="103" t="n">
        <v>14.8</v>
      </c>
      <c r="DF1139" s="103" t="n">
        <v>11.1</v>
      </c>
      <c r="DG1139" s="103" t="n">
        <v>9.1</v>
      </c>
      <c r="DH1139" s="103" t="n">
        <v>3.7</v>
      </c>
      <c r="DI1139" s="103" t="n">
        <v>2.7</v>
      </c>
      <c r="DJ1139" s="103" t="n">
        <v>3.1</v>
      </c>
      <c r="DK1139" s="103" t="n">
        <v>5.1</v>
      </c>
      <c r="DL1139" s="103" t="n">
        <v>7</v>
      </c>
      <c r="DM1139" s="103" t="n">
        <v>11.7</v>
      </c>
      <c r="DN1139" s="103" t="n">
        <v>12.8</v>
      </c>
      <c r="DO1139" s="104" t="n">
        <f aca="false">AVERAGE(DC1139:DN1139)</f>
        <v>9.13333333333333</v>
      </c>
      <c r="EA1139" s="22" t="n">
        <v>1989</v>
      </c>
      <c r="EB1139" s="106" t="s">
        <v>190</v>
      </c>
      <c r="EC1139" s="103" t="n">
        <v>14</v>
      </c>
      <c r="ED1139" s="103" t="n">
        <v>14.6</v>
      </c>
      <c r="EE1139" s="103" t="n">
        <v>14.7</v>
      </c>
      <c r="EF1139" s="103" t="n">
        <v>13</v>
      </c>
      <c r="EG1139" s="103" t="n">
        <v>11</v>
      </c>
      <c r="EH1139" s="103" t="n">
        <v>7.9</v>
      </c>
      <c r="EI1139" s="103" t="n">
        <v>7.2</v>
      </c>
      <c r="EJ1139" s="103" t="n">
        <v>6.7</v>
      </c>
      <c r="EK1139" s="103" t="n">
        <v>8</v>
      </c>
      <c r="EL1139" s="103" t="n">
        <v>8.6</v>
      </c>
      <c r="EM1139" s="103" t="n">
        <v>11.1</v>
      </c>
      <c r="EN1139" s="103" t="n">
        <v>12.1</v>
      </c>
      <c r="EO1139" s="104" t="n">
        <f aca="false">AVERAGE(EC1139:EN1139)</f>
        <v>10.7416666666667</v>
      </c>
      <c r="FA1139" s="22" t="n">
        <v>1989</v>
      </c>
      <c r="FB1139" s="107" t="s">
        <v>190</v>
      </c>
      <c r="FC1139" s="110" t="n">
        <v>13.6</v>
      </c>
      <c r="FD1139" s="110" t="n">
        <v>11.5</v>
      </c>
      <c r="FE1139" s="110" t="n">
        <v>10.1</v>
      </c>
      <c r="FF1139" s="110" t="n">
        <v>6.7</v>
      </c>
      <c r="FG1139" s="110" t="n">
        <v>5.4</v>
      </c>
      <c r="FH1139" s="110" t="n">
        <v>7.2</v>
      </c>
      <c r="FI1139" s="110" t="n">
        <v>3.7</v>
      </c>
      <c r="FJ1139" s="110" t="n">
        <v>3.8</v>
      </c>
      <c r="FK1139" s="105" t="n">
        <f aca="false">(FK1138+FK1140)/2</f>
        <v>5.35</v>
      </c>
      <c r="FL1139" s="108" t="n">
        <f aca="false">(FL1140+FL1141)/2</f>
        <v>7.15</v>
      </c>
      <c r="FM1139" s="108" t="n">
        <f aca="false">(FM1140+FM1141)/2</f>
        <v>9.45</v>
      </c>
      <c r="FN1139" s="108" t="n">
        <f aca="false">(FN1140+FN1141)/2</f>
        <v>10.55</v>
      </c>
      <c r="FO1139" s="104" t="n">
        <f aca="false">AVERAGE(FC1139:FN1139)</f>
        <v>7.875</v>
      </c>
      <c r="GA1139" s="22" t="n">
        <v>1989</v>
      </c>
      <c r="GB1139" s="106" t="s">
        <v>190</v>
      </c>
      <c r="GC1139" s="103" t="n">
        <v>13.9</v>
      </c>
      <c r="GD1139" s="103" t="n">
        <v>14.4</v>
      </c>
      <c r="GE1139" s="103" t="n">
        <v>13.9</v>
      </c>
      <c r="GF1139" s="103" t="n">
        <v>11.2</v>
      </c>
      <c r="GG1139" s="103" t="n">
        <v>8.3</v>
      </c>
      <c r="GH1139" s="103" t="n">
        <v>3.9</v>
      </c>
      <c r="GI1139" s="103" t="n">
        <v>3.4</v>
      </c>
      <c r="GJ1139" s="103" t="n">
        <v>3.8</v>
      </c>
      <c r="GK1139" s="103" t="n">
        <v>5.6</v>
      </c>
      <c r="GL1139" s="103" t="n">
        <v>7.1</v>
      </c>
      <c r="GM1139" s="103" t="n">
        <v>11.1</v>
      </c>
      <c r="GN1139" s="103" t="n">
        <v>12.6</v>
      </c>
      <c r="GO1139" s="104" t="n">
        <f aca="false">AVERAGE(GC1139:GN1139)</f>
        <v>9.1</v>
      </c>
      <c r="HA1139" s="22" t="n">
        <v>1989</v>
      </c>
      <c r="HB1139" s="106" t="s">
        <v>190</v>
      </c>
      <c r="HC1139" s="103" t="n">
        <v>15.9</v>
      </c>
      <c r="HD1139" s="103" t="n">
        <v>16.9</v>
      </c>
      <c r="HE1139" s="103" t="n">
        <v>16.2</v>
      </c>
      <c r="HF1139" s="103" t="n">
        <v>14.3</v>
      </c>
      <c r="HG1139" s="103" t="n">
        <v>12.3</v>
      </c>
      <c r="HH1139" s="103" t="n">
        <v>9.3</v>
      </c>
      <c r="HI1139" s="103" t="n">
        <v>8.7</v>
      </c>
      <c r="HJ1139" s="103" t="n">
        <v>7.9</v>
      </c>
      <c r="HK1139" s="103" t="n">
        <v>9.5</v>
      </c>
      <c r="HL1139" s="103" t="n">
        <v>10.6</v>
      </c>
      <c r="HM1139" s="103" t="n">
        <v>13.5</v>
      </c>
      <c r="HN1139" s="103" t="n">
        <v>14</v>
      </c>
      <c r="HO1139" s="104" t="n">
        <f aca="false">AVERAGE(HC1139:HN1139)</f>
        <v>12.425</v>
      </c>
      <c r="IA1139" s="22" t="n">
        <v>1989</v>
      </c>
      <c r="IB1139" s="106" t="s">
        <v>190</v>
      </c>
      <c r="IC1139" s="103" t="n">
        <v>13.8</v>
      </c>
      <c r="ID1139" s="103" t="n">
        <v>14.9</v>
      </c>
      <c r="IE1139" s="103" t="n">
        <v>14.6</v>
      </c>
      <c r="IF1139" s="103" t="n">
        <v>11.5</v>
      </c>
      <c r="IG1139" s="103" t="n">
        <v>9</v>
      </c>
      <c r="IH1139" s="103" t="n">
        <v>5.6</v>
      </c>
      <c r="II1139" s="103" t="n">
        <v>5</v>
      </c>
      <c r="IJ1139" s="103" t="n">
        <v>5.1</v>
      </c>
      <c r="IK1139" s="103" t="n">
        <v>7</v>
      </c>
      <c r="IL1139" s="103" t="n">
        <v>8.3</v>
      </c>
      <c r="IM1139" s="103" t="n">
        <v>11.5</v>
      </c>
      <c r="IN1139" s="103" t="n">
        <v>12.4</v>
      </c>
      <c r="IO1139" s="104" t="n">
        <f aca="false">AVERAGE(IC1139:IN1139)</f>
        <v>9.89166666666667</v>
      </c>
      <c r="JA1139" s="22" t="n">
        <v>1989</v>
      </c>
      <c r="JB1139" s="106" t="s">
        <v>190</v>
      </c>
      <c r="JC1139" s="103" t="n">
        <v>11.5</v>
      </c>
      <c r="JD1139" s="103" t="n">
        <v>11.4</v>
      </c>
      <c r="JE1139" s="103" t="n">
        <v>12.9</v>
      </c>
      <c r="JF1139" s="103" t="n">
        <v>9.7</v>
      </c>
      <c r="JG1139" s="103" t="n">
        <v>7.4</v>
      </c>
      <c r="JH1139" s="103" t="n">
        <v>4.1</v>
      </c>
      <c r="JI1139" s="103" t="n">
        <v>3.9</v>
      </c>
      <c r="JJ1139" s="103" t="n">
        <v>3.7</v>
      </c>
      <c r="JK1139" s="103" t="n">
        <v>5.5</v>
      </c>
      <c r="JL1139" s="103" t="n">
        <v>6.6</v>
      </c>
      <c r="JM1139" s="103" t="n">
        <v>9.2</v>
      </c>
      <c r="JN1139" s="103" t="n">
        <v>9.1</v>
      </c>
      <c r="JO1139" s="104" t="n">
        <f aca="false">AVERAGE(JC1139:JN1139)</f>
        <v>7.91666666666667</v>
      </c>
      <c r="KA1139" s="22" t="n">
        <v>1989</v>
      </c>
      <c r="KB1139" s="107" t="s">
        <v>190</v>
      </c>
      <c r="KC1139" s="110" t="n">
        <v>14</v>
      </c>
      <c r="KD1139" s="110" t="n">
        <v>12.7</v>
      </c>
      <c r="KE1139" s="105" t="n">
        <f aca="false">(KE1138+KE1140)/2</f>
        <v>12.25</v>
      </c>
      <c r="KF1139" s="105" t="n">
        <f aca="false">(KF1138+KF1140)/2</f>
        <v>8.8</v>
      </c>
      <c r="KG1139" s="105" t="n">
        <f aca="false">(KG1138+KG1140)/2</f>
        <v>6.65</v>
      </c>
      <c r="KH1139" s="105" t="n">
        <f aca="false">(KH1138+KH1140)/2</f>
        <v>4.4</v>
      </c>
      <c r="KI1139" s="110" t="n">
        <v>4.2</v>
      </c>
      <c r="KJ1139" s="110" t="n">
        <v>3.9</v>
      </c>
      <c r="KK1139" s="110" t="n">
        <v>5.1</v>
      </c>
      <c r="KL1139" s="110" t="n">
        <v>6.6</v>
      </c>
      <c r="KM1139" s="110" t="n">
        <v>6.6</v>
      </c>
      <c r="KN1139" s="110" t="n">
        <v>10.3</v>
      </c>
      <c r="KO1139" s="104" t="n">
        <f aca="false">AVERAGE(KC1139:KN1139)</f>
        <v>7.95833333333333</v>
      </c>
      <c r="LA1139" s="22" t="n">
        <v>1989</v>
      </c>
      <c r="LB1139" s="106" t="s">
        <v>190</v>
      </c>
      <c r="LC1139" s="103" t="n">
        <v>14.7</v>
      </c>
      <c r="LD1139" s="103" t="n">
        <v>14.8</v>
      </c>
      <c r="LE1139" s="103" t="n">
        <v>15.6</v>
      </c>
      <c r="LF1139" s="103" t="n">
        <v>11.6</v>
      </c>
      <c r="LG1139" s="103" t="n">
        <v>9.1</v>
      </c>
      <c r="LH1139" s="103" t="n">
        <v>4.7</v>
      </c>
      <c r="LI1139" s="103" t="n">
        <v>4.3</v>
      </c>
      <c r="LJ1139" s="103" t="n">
        <v>4.6</v>
      </c>
      <c r="LK1139" s="103" t="n">
        <v>7.3</v>
      </c>
      <c r="LL1139" s="103" t="n">
        <v>8.3</v>
      </c>
      <c r="LM1139" s="103" t="n">
        <v>12</v>
      </c>
      <c r="LN1139" s="103" t="n">
        <v>13.7</v>
      </c>
      <c r="LO1139" s="104" t="n">
        <f aca="false">AVERAGE(LC1139:LN1139)</f>
        <v>10.0583333333333</v>
      </c>
      <c r="MA1139" s="22" t="n">
        <v>1989</v>
      </c>
      <c r="MB1139" s="106" t="s">
        <v>190</v>
      </c>
      <c r="MC1139" s="103" t="n">
        <v>13.3</v>
      </c>
      <c r="MD1139" s="103" t="n">
        <v>14.8</v>
      </c>
      <c r="ME1139" s="103" t="n">
        <v>14.5</v>
      </c>
      <c r="MF1139" s="103" t="n">
        <v>10.8</v>
      </c>
      <c r="MG1139" s="103" t="n">
        <v>8.7</v>
      </c>
      <c r="MH1139" s="103" t="n">
        <v>4.7</v>
      </c>
      <c r="MI1139" s="103" t="n">
        <v>4.4</v>
      </c>
      <c r="MJ1139" s="103" t="n">
        <v>4.5</v>
      </c>
      <c r="MK1139" s="103" t="n">
        <v>6</v>
      </c>
      <c r="ML1139" s="103" t="n">
        <v>7.5</v>
      </c>
      <c r="MM1139" s="103" t="n">
        <v>10.4</v>
      </c>
      <c r="MN1139" s="103" t="n">
        <v>11.4</v>
      </c>
      <c r="MO1139" s="104" t="n">
        <f aca="false">AVERAGE(MC1139:MN1139)</f>
        <v>9.25</v>
      </c>
      <c r="NA1139" s="22" t="n">
        <v>1989</v>
      </c>
      <c r="NB1139" s="106" t="s">
        <v>190</v>
      </c>
      <c r="NC1139" s="103" t="n">
        <v>13</v>
      </c>
      <c r="ND1139" s="103" t="n">
        <v>13.4</v>
      </c>
      <c r="NE1139" s="103" t="n">
        <v>14.2</v>
      </c>
      <c r="NF1139" s="103" t="n">
        <v>10.4</v>
      </c>
      <c r="NG1139" s="103" t="n">
        <v>7.7</v>
      </c>
      <c r="NH1139" s="103" t="n">
        <v>3.8</v>
      </c>
      <c r="NI1139" s="103" t="n">
        <v>3.1</v>
      </c>
      <c r="NJ1139" s="103" t="n">
        <v>3.2</v>
      </c>
      <c r="NK1139" s="103" t="n">
        <v>5.2</v>
      </c>
      <c r="NL1139" s="103" t="n">
        <v>6.4</v>
      </c>
      <c r="NM1139" s="103" t="n">
        <v>10.4</v>
      </c>
      <c r="NN1139" s="103" t="n">
        <v>11.2</v>
      </c>
      <c r="NO1139" s="104" t="n">
        <f aca="false">AVERAGE(NC1139:NN1139)</f>
        <v>8.5</v>
      </c>
      <c r="OA1139" s="22" t="n">
        <v>1989</v>
      </c>
      <c r="OB1139" s="106" t="n">
        <v>1989</v>
      </c>
      <c r="OC1139" s="103" t="n">
        <v>16.5</v>
      </c>
      <c r="OD1139" s="103" t="n">
        <v>14.5</v>
      </c>
      <c r="OE1139" s="103" t="n">
        <v>14.8</v>
      </c>
      <c r="OF1139" s="103" t="n">
        <v>12.9</v>
      </c>
      <c r="OG1139" s="103" t="n">
        <v>11.6</v>
      </c>
      <c r="OH1139" s="103" t="n">
        <v>8.3</v>
      </c>
      <c r="OI1139" s="103" t="n">
        <v>8.2</v>
      </c>
      <c r="OJ1139" s="103" t="n">
        <v>8.6</v>
      </c>
      <c r="OK1139" s="103" t="n">
        <v>9.9</v>
      </c>
      <c r="OL1139" s="103" t="n">
        <v>10.9</v>
      </c>
      <c r="OM1139" s="103" t="n">
        <v>12.3</v>
      </c>
      <c r="ON1139" s="103" t="n">
        <v>15.3</v>
      </c>
      <c r="OO1139" s="104" t="n">
        <f aca="false">AVERAGE(OC1139:ON1139)</f>
        <v>11.9833333333333</v>
      </c>
      <c r="PA1139" s="22" t="n">
        <v>1989</v>
      </c>
      <c r="PB1139" s="106" t="s">
        <v>190</v>
      </c>
      <c r="PC1139" s="103" t="n">
        <v>15.9</v>
      </c>
      <c r="PD1139" s="103" t="n">
        <v>15.6</v>
      </c>
      <c r="PE1139" s="103" t="n">
        <v>15.9</v>
      </c>
      <c r="PF1139" s="103" t="n">
        <v>11.2</v>
      </c>
      <c r="PG1139" s="103" t="n">
        <v>8.5</v>
      </c>
      <c r="PH1139" s="103" t="n">
        <v>4.4</v>
      </c>
      <c r="PI1139" s="103" t="n">
        <v>3.8</v>
      </c>
      <c r="PJ1139" s="103" t="n">
        <v>3.6</v>
      </c>
      <c r="PK1139" s="103" t="n">
        <v>6.4</v>
      </c>
      <c r="PL1139" s="103" t="n">
        <v>8.2</v>
      </c>
      <c r="PM1139" s="103" t="n">
        <v>13.3</v>
      </c>
      <c r="PN1139" s="103" t="n">
        <v>14.7</v>
      </c>
      <c r="PO1139" s="104" t="n">
        <f aca="false">AVERAGE(PC1139:PN1139)</f>
        <v>10.125</v>
      </c>
      <c r="QA1139" s="22" t="n">
        <v>1989</v>
      </c>
      <c r="QB1139" s="106" t="s">
        <v>190</v>
      </c>
      <c r="QC1139" s="103" t="n">
        <v>13.8</v>
      </c>
      <c r="QD1139" s="103" t="n">
        <v>12.6</v>
      </c>
      <c r="QE1139" s="103" t="n">
        <v>14.3</v>
      </c>
      <c r="QF1139" s="103" t="n">
        <v>10.2</v>
      </c>
      <c r="QG1139" s="103" t="n">
        <v>7.9</v>
      </c>
      <c r="QH1139" s="103" t="n">
        <v>4.1</v>
      </c>
      <c r="QI1139" s="103" t="n">
        <v>3.6</v>
      </c>
      <c r="QJ1139" s="103" t="n">
        <v>3.6</v>
      </c>
      <c r="QK1139" s="103" t="n">
        <v>5.3</v>
      </c>
      <c r="QL1139" s="103" t="n">
        <v>6.4</v>
      </c>
      <c r="QM1139" s="103" t="n">
        <v>11</v>
      </c>
      <c r="QN1139" s="103" t="n">
        <v>12</v>
      </c>
      <c r="QO1139" s="104" t="n">
        <f aca="false">AVERAGE(QC1139:QN1139)</f>
        <v>8.73333333333333</v>
      </c>
      <c r="RA1139" s="22" t="n">
        <v>1989</v>
      </c>
      <c r="RB1139" s="106" t="s">
        <v>190</v>
      </c>
      <c r="RC1139" s="103" t="n">
        <v>8.2</v>
      </c>
      <c r="RD1139" s="103" t="n">
        <v>9.3</v>
      </c>
      <c r="RE1139" s="103" t="n">
        <v>9.6</v>
      </c>
      <c r="RF1139" s="103" t="n">
        <v>7.7</v>
      </c>
      <c r="RG1139" s="103" t="n">
        <v>4.6</v>
      </c>
      <c r="RH1139" s="103" t="n">
        <v>0.8</v>
      </c>
      <c r="RI1139" s="103" t="n">
        <v>-0.6</v>
      </c>
      <c r="RJ1139" s="103" t="n">
        <v>-0.3</v>
      </c>
      <c r="RK1139" s="103" t="n">
        <v>2</v>
      </c>
      <c r="RL1139" s="103" t="n">
        <v>3.1</v>
      </c>
      <c r="RM1139" s="103" t="n">
        <v>6.9</v>
      </c>
      <c r="RN1139" s="103" t="n">
        <v>6.6</v>
      </c>
      <c r="RO1139" s="104" t="n">
        <f aca="false">AVERAGE(RC1139:RN1139)</f>
        <v>4.825</v>
      </c>
      <c r="SA1139" s="22" t="n">
        <v>1989</v>
      </c>
      <c r="SB1139" s="106" t="s">
        <v>190</v>
      </c>
      <c r="SC1139" s="103" t="n">
        <v>11.4</v>
      </c>
      <c r="SD1139" s="103" t="n">
        <v>12.6</v>
      </c>
      <c r="SE1139" s="103" t="n">
        <v>13.4</v>
      </c>
      <c r="SF1139" s="103" t="n">
        <v>10.1</v>
      </c>
      <c r="SG1139" s="103" t="n">
        <v>7.5</v>
      </c>
      <c r="SH1139" s="103" t="n">
        <v>2.8</v>
      </c>
      <c r="SI1139" s="103" t="n">
        <v>1.4</v>
      </c>
      <c r="SJ1139" s="103" t="n">
        <v>2.4</v>
      </c>
      <c r="SK1139" s="103" t="n">
        <v>3.8</v>
      </c>
      <c r="SL1139" s="103" t="n">
        <v>4.9</v>
      </c>
      <c r="SM1139" s="103" t="n">
        <v>8.9</v>
      </c>
      <c r="SN1139" s="103" t="n">
        <v>10.2</v>
      </c>
      <c r="SO1139" s="104" t="n">
        <f aca="false">AVERAGE(SC1139:SN1139)</f>
        <v>7.45</v>
      </c>
      <c r="TA1139" s="22" t="n">
        <v>1989</v>
      </c>
      <c r="TB1139" s="106" t="s">
        <v>190</v>
      </c>
      <c r="TC1139" s="103" t="n">
        <v>12.5</v>
      </c>
      <c r="TD1139" s="103" t="n">
        <v>14</v>
      </c>
      <c r="TE1139" s="103" t="n">
        <v>13.4</v>
      </c>
      <c r="TF1139" s="103" t="n">
        <v>10.4</v>
      </c>
      <c r="TG1139" s="103" t="n">
        <v>7.6</v>
      </c>
      <c r="TH1139" s="103" t="n">
        <v>4</v>
      </c>
      <c r="TI1139" s="103" t="n">
        <v>3.8</v>
      </c>
      <c r="TJ1139" s="103" t="n">
        <v>4.1</v>
      </c>
      <c r="TK1139" s="103" t="n">
        <v>5.7</v>
      </c>
      <c r="TL1139" s="103" t="n">
        <v>7.9</v>
      </c>
      <c r="TM1139" s="103" t="n">
        <v>11.1</v>
      </c>
      <c r="TN1139" s="103" t="n">
        <v>12.2</v>
      </c>
      <c r="TO1139" s="104" t="n">
        <f aca="false">AVERAGE(TC1139:TN1139)</f>
        <v>8.89166666666667</v>
      </c>
      <c r="UA1139" s="22" t="n">
        <v>1989</v>
      </c>
      <c r="UB1139" s="106" t="s">
        <v>190</v>
      </c>
      <c r="UC1139" s="103" t="n">
        <v>13.7</v>
      </c>
      <c r="UD1139" s="103" t="n">
        <v>14.3</v>
      </c>
      <c r="UE1139" s="103" t="n">
        <v>14.4</v>
      </c>
      <c r="UF1139" s="103" t="n">
        <v>10.2</v>
      </c>
      <c r="UG1139" s="103" t="n">
        <v>8</v>
      </c>
      <c r="UH1139" s="103" t="n">
        <v>3.8</v>
      </c>
      <c r="UI1139" s="103" t="n">
        <v>2.5</v>
      </c>
      <c r="UJ1139" s="103" t="n">
        <v>3.6</v>
      </c>
      <c r="UK1139" s="103" t="n">
        <v>4.9</v>
      </c>
      <c r="UL1139" s="103" t="n">
        <v>6.6</v>
      </c>
      <c r="UM1139" s="103" t="n">
        <v>11</v>
      </c>
      <c r="UN1139" s="103" t="n">
        <v>10.7</v>
      </c>
      <c r="UO1139" s="104" t="n">
        <f aca="false">AVERAGE(UC1139:UN1139)</f>
        <v>8.64166666666667</v>
      </c>
      <c r="VA1139" s="22" t="n">
        <v>1989</v>
      </c>
      <c r="VB1139" s="107" t="s">
        <v>190</v>
      </c>
      <c r="VC1139" s="105" t="n">
        <f aca="false">(VC1138+VC1140)/2</f>
        <v>11.475</v>
      </c>
      <c r="VD1139" s="108" t="n">
        <f aca="false">(VD1140+VD1141)/2</f>
        <v>11.1</v>
      </c>
      <c r="VE1139" s="108" t="n">
        <f aca="false">(VE1140+VE1141)/2</f>
        <v>11.5</v>
      </c>
      <c r="VF1139" s="105" t="n">
        <f aca="false">(VF1138+VF1140)/2</f>
        <v>9.4</v>
      </c>
      <c r="VG1139" s="105" t="n">
        <f aca="false">(VG1138+VG1140)/2</f>
        <v>7.425</v>
      </c>
      <c r="VH1139" s="105" t="n">
        <f aca="false">(VH1138+VH1140)/2</f>
        <v>5.875</v>
      </c>
      <c r="VI1139" s="105" t="n">
        <f aca="false">(VI1138+VI1140)/2</f>
        <v>4.575</v>
      </c>
      <c r="VJ1139" s="105" t="n">
        <f aca="false">(VJ1138+VJ1140)/2</f>
        <v>4.775</v>
      </c>
      <c r="VK1139" s="105" t="n">
        <f aca="false">(VK1138+VK1140)/2</f>
        <v>5.775</v>
      </c>
      <c r="VL1139" s="108" t="n">
        <f aca="false">(VL1140+VL1141)/2</f>
        <v>8.55</v>
      </c>
      <c r="VM1139" s="108" t="n">
        <f aca="false">(VM1140+VM1141)/2</f>
        <v>9.25</v>
      </c>
      <c r="VN1139" s="108" t="n">
        <f aca="false">(VN1140+VN1141)/2</f>
        <v>11.85</v>
      </c>
      <c r="VO1139" s="104" t="n">
        <f aca="false">AVERAGE(VC1139:VN1139)</f>
        <v>8.4625</v>
      </c>
      <c r="WA1139" s="22" t="n">
        <v>1989</v>
      </c>
      <c r="WB1139" s="106" t="s">
        <v>190</v>
      </c>
      <c r="WC1139" s="103" t="n">
        <v>15.3</v>
      </c>
      <c r="WD1139" s="103" t="n">
        <v>15.4</v>
      </c>
      <c r="WE1139" s="103" t="n">
        <v>16</v>
      </c>
      <c r="WF1139" s="103" t="n">
        <v>11.6</v>
      </c>
      <c r="WG1139" s="103" t="n">
        <v>9.4</v>
      </c>
      <c r="WH1139" s="103" t="n">
        <v>4.7</v>
      </c>
      <c r="WI1139" s="103" t="n">
        <v>4</v>
      </c>
      <c r="WJ1139" s="103" t="n">
        <v>4</v>
      </c>
      <c r="WK1139" s="103" t="n">
        <v>6.9</v>
      </c>
      <c r="WL1139" s="103" t="n">
        <v>8</v>
      </c>
      <c r="WM1139" s="103" t="n">
        <v>13.2</v>
      </c>
      <c r="WN1139" s="103" t="n">
        <v>14.5</v>
      </c>
      <c r="WO1139" s="104" t="n">
        <f aca="false">AVERAGE(WC1139:WN1139)</f>
        <v>10.25</v>
      </c>
      <c r="XA1139" s="22" t="n">
        <v>1989</v>
      </c>
      <c r="XB1139" s="106" t="s">
        <v>190</v>
      </c>
      <c r="XC1139" s="103" t="n">
        <v>12.9</v>
      </c>
      <c r="XD1139" s="103" t="n">
        <v>13.6</v>
      </c>
      <c r="XE1139" s="103" t="n">
        <v>13.8</v>
      </c>
      <c r="XF1139" s="103" t="n">
        <v>11.5</v>
      </c>
      <c r="XG1139" s="103" t="n">
        <v>8.8</v>
      </c>
      <c r="XH1139" s="103" t="n">
        <v>3.6</v>
      </c>
      <c r="XI1139" s="103" t="n">
        <v>2.1</v>
      </c>
      <c r="XJ1139" s="103" t="n">
        <v>3.5</v>
      </c>
      <c r="XK1139" s="103" t="n">
        <v>4.8</v>
      </c>
      <c r="XL1139" s="103" t="n">
        <v>7</v>
      </c>
      <c r="XM1139" s="103" t="n">
        <v>10.8</v>
      </c>
      <c r="XN1139" s="103" t="n">
        <v>11.4</v>
      </c>
      <c r="XO1139" s="104" t="n">
        <f aca="false">AVERAGE(XC1139:XN1139)</f>
        <v>8.65</v>
      </c>
      <c r="YA1139" s="22" t="n">
        <v>1989</v>
      </c>
      <c r="YB1139" s="106" t="s">
        <v>190</v>
      </c>
      <c r="YC1139" s="103" t="n">
        <v>12.2</v>
      </c>
      <c r="YD1139" s="103" t="n">
        <v>12.4</v>
      </c>
      <c r="YE1139" s="103" t="n">
        <v>12.9</v>
      </c>
      <c r="YF1139" s="103" t="n">
        <v>10.4</v>
      </c>
      <c r="YG1139" s="103" t="n">
        <v>7.9</v>
      </c>
      <c r="YH1139" s="103" t="n">
        <v>5</v>
      </c>
      <c r="YI1139" s="103" t="n">
        <v>4.3</v>
      </c>
      <c r="YJ1139" s="103" t="n">
        <v>4.6</v>
      </c>
      <c r="YK1139" s="103" t="n">
        <v>6.5</v>
      </c>
      <c r="YL1139" s="103" t="n">
        <v>7</v>
      </c>
      <c r="YM1139" s="103" t="n">
        <v>9.9</v>
      </c>
      <c r="YN1139" s="103" t="n">
        <v>10</v>
      </c>
      <c r="YO1139" s="104" t="n">
        <f aca="false">AVERAGE(YC1139:YN1139)</f>
        <v>8.59166666666667</v>
      </c>
      <c r="ZA1139" s="22" t="n">
        <v>1989</v>
      </c>
      <c r="ZB1139" s="106" t="s">
        <v>190</v>
      </c>
      <c r="ZC1139" s="103" t="n">
        <v>15</v>
      </c>
      <c r="ZD1139" s="103" t="n">
        <v>16.3</v>
      </c>
      <c r="ZE1139" s="103" t="n">
        <v>16.3</v>
      </c>
      <c r="ZF1139" s="103" t="n">
        <v>14.8</v>
      </c>
      <c r="ZG1139" s="103" t="n">
        <v>12.9</v>
      </c>
      <c r="ZH1139" s="103" t="n">
        <v>9.8</v>
      </c>
      <c r="ZI1139" s="103" t="n">
        <v>9.1</v>
      </c>
      <c r="ZJ1139" s="103" t="n">
        <v>8.4</v>
      </c>
      <c r="ZK1139" s="103" t="n">
        <v>9.7</v>
      </c>
      <c r="ZL1139" s="103" t="n">
        <v>9.8</v>
      </c>
      <c r="ZM1139" s="103" t="n">
        <v>12.5</v>
      </c>
      <c r="ZN1139" s="103" t="n">
        <v>13.8</v>
      </c>
      <c r="ZO1139" s="104" t="n">
        <f aca="false">AVERAGE(ZC1139:ZN1139)</f>
        <v>12.3666666666667</v>
      </c>
    </row>
    <row r="1140" customFormat="false" ht="12.8" hidden="false" customHeight="false" outlineLevel="0" collapsed="false">
      <c r="A1140" s="97" t="n">
        <f aca="false">A1135+5</f>
        <v>1990</v>
      </c>
      <c r="B1140" s="11" t="n">
        <f aca="false">AVERAGE(AO1140,BO1140,CO1140,DO1140,EO1140,FO1140,GO1140,HO1140,IO1140,JO1140,KO1140,LO1140,MO1140,NO1140,OO1140,PO1140,QO1140,RO1140,SO1140,TO1140,UO1140,VO1140,WO1140,XO1140,YO1140,ZO1140)</f>
        <v>9.09150641025641</v>
      </c>
      <c r="C1140" s="98" t="n">
        <f aca="false">AVERAGE(B1136:B1140)</f>
        <v>8.8294391025641</v>
      </c>
      <c r="D1140" s="99" t="n">
        <f aca="false">AVERAGE(B1131:B1140)</f>
        <v>8.81644230769231</v>
      </c>
      <c r="E1140" s="11" t="n">
        <f aca="false">AVERAGE(B1121:B1140)</f>
        <v>8.91834134615385</v>
      </c>
      <c r="F1140" s="100" t="n">
        <f aca="false">AVERAGE(B1091:B1140)</f>
        <v>8.76217402389277</v>
      </c>
      <c r="G1140" s="3" t="n">
        <f aca="false">MAX(AC1140:AN1140,BC1140:BN1140,CC1140:CN1140,DC1140:DN1140,EC1140:EN1140,FC1140:FN1140,GC1140:GN1140,HC1140:HN1140,IC1140:IN1140,JC1140:JN1140,KC1140:KN1140,LC1140:LN1140,MC1140:MN1140,NC1140:NN1140,OC1140:ON1140,PC1140:PN1140,QC1140:QN1140,RC1140:RN1140,SC1140:SN1140,TC1140:TN1140,UC1140:UN1140,VC1140:VN1140,WC1140:WN1140,XC1140:XN1140,YC1140:YN1140,ZC1140:ZN1140,)</f>
        <v>16.9</v>
      </c>
      <c r="H1140" s="19" t="n">
        <f aca="false">MEDIAN(AC1140:AN1140,BC1140:BN1140,CC1140:CN1140,DC1140:DN1140,EC1140:EN1140,FC1140:FN1140,GC1140:GN1140,HC1140:HN1140,IC1140:IN1140,JC1140:JN1140,KC1140:KN1140,LC1140:LN1140,MC1140:MN1140,NC1140:NN1140,OC1140:ON1140,PC1140:PN1140,QC1140:QN1140,RC1140:RN1140,SC1140:SN1140,TC1140:TN1140,UC1140:UN1140,VC1140:VN1140,WC1140:WN1140,XC1140:XN1140,YC1140:YN1140,ZC1140:ZN1140,)</f>
        <v>9.25</v>
      </c>
      <c r="I1140" s="5" t="n">
        <f aca="false">MIN(AC1140:AN1140,BC1140:BN1140,CC1140:CN1140,DC1140:DN1140,EC1140:EN1140,FC1140:FN1140,GC1140:GN1140,HC1140:HN1140,IC1140:IN1140,JC1140:JN1140,KC1140:KN1140,LC1140:LN1140,MC1140:MN1140,NC1140:NN1140,OC1140:ON1140,PC1140:PN1140,QC1140:QN1140,RC1140:RN1140,SC1140:SN1140,TC1140:TN1140,UC1140:UN1140,VC1140:VN1140,WC1140:WN1140,XC1140:XN1140,YC1140:YN1140,ZC1140:ZN1140)</f>
        <v>-0.2</v>
      </c>
      <c r="J1140" s="5" t="n">
        <f aca="false">MIN(AC1140:AN1140,BC1140:BN1140,CC1140:CN1140,DC1140:DN1140,EC1140:EN1140,FC1140:FN1140,GC1140:GN1140,HC1140:HN1140,IC1140:IN1140,JC1140:JN1140,KC1140:KN1140,LC1140:LN1140,MC1140:MN1140,NC1140:NN1140,OC1140:ON1140,PC1140:PN1140,QC1140:QN1140,SC1140:SN1140,TC1140:TN1140,UC1140:UN1140,VC1140:VN1140,WC1140:WN1140,XC1140:XN1140,YC1140:YN1140,ZC1140:ZN1140)</f>
        <v>2.4</v>
      </c>
      <c r="K1140" s="101" t="n">
        <f aca="false">(G1140+I1140)/2</f>
        <v>8.35</v>
      </c>
      <c r="AB1140" s="102" t="n">
        <v>1990</v>
      </c>
      <c r="AC1140" s="103" t="n">
        <v>11.1</v>
      </c>
      <c r="AD1140" s="103" t="n">
        <v>11.4</v>
      </c>
      <c r="AE1140" s="103" t="n">
        <v>10.1</v>
      </c>
      <c r="AF1140" s="103" t="n">
        <v>8.6</v>
      </c>
      <c r="AG1140" s="103" t="n">
        <v>4.9</v>
      </c>
      <c r="AH1140" s="103" t="n">
        <v>2.8</v>
      </c>
      <c r="AI1140" s="103" t="n">
        <v>4.5</v>
      </c>
      <c r="AJ1140" s="103" t="n">
        <v>4.3</v>
      </c>
      <c r="AK1140" s="103" t="n">
        <v>5.7</v>
      </c>
      <c r="AL1140" s="103" t="n">
        <v>6.7</v>
      </c>
      <c r="AM1140" s="103" t="n">
        <v>8.2</v>
      </c>
      <c r="AN1140" s="103" t="n">
        <v>10.4</v>
      </c>
      <c r="AO1140" s="104" t="n">
        <f aca="false">AVERAGE(AC1140:AN1140)</f>
        <v>7.39166666666667</v>
      </c>
      <c r="BA1140" s="22" t="n">
        <v>1990</v>
      </c>
      <c r="BB1140" s="106" t="s">
        <v>191</v>
      </c>
      <c r="BC1140" s="103" t="n">
        <v>12.5</v>
      </c>
      <c r="BD1140" s="103" t="n">
        <v>13.1</v>
      </c>
      <c r="BE1140" s="103" t="n">
        <v>11.1</v>
      </c>
      <c r="BF1140" s="103" t="n">
        <v>10.9</v>
      </c>
      <c r="BG1140" s="103" t="n">
        <v>7.7</v>
      </c>
      <c r="BH1140" s="103" t="n">
        <v>3.8</v>
      </c>
      <c r="BI1140" s="103" t="n">
        <v>4.4</v>
      </c>
      <c r="BJ1140" s="103" t="n">
        <v>5.4</v>
      </c>
      <c r="BK1140" s="103" t="n">
        <v>5.8</v>
      </c>
      <c r="BL1140" s="103" t="n">
        <v>8.1</v>
      </c>
      <c r="BM1140" s="103" t="n">
        <v>9.4</v>
      </c>
      <c r="BN1140" s="103" t="n">
        <v>11.3</v>
      </c>
      <c r="BO1140" s="104" t="n">
        <f aca="false">AVERAGE(BC1140:BN1140)</f>
        <v>8.625</v>
      </c>
      <c r="CA1140" s="22" t="n">
        <v>1990</v>
      </c>
      <c r="CB1140" s="106" t="s">
        <v>191</v>
      </c>
      <c r="CC1140" s="103" t="n">
        <v>9.8</v>
      </c>
      <c r="CD1140" s="103" t="n">
        <v>11.3</v>
      </c>
      <c r="CE1140" s="103" t="n">
        <v>9.6</v>
      </c>
      <c r="CF1140" s="103" t="n">
        <v>7.6</v>
      </c>
      <c r="CG1140" s="103" t="n">
        <v>4.6</v>
      </c>
      <c r="CH1140" s="103" t="n">
        <v>2.7</v>
      </c>
      <c r="CI1140" s="103" t="n">
        <v>3.7</v>
      </c>
      <c r="CJ1140" s="103" t="n">
        <v>3.3</v>
      </c>
      <c r="CK1140" s="103" t="n">
        <v>4.7</v>
      </c>
      <c r="CL1140" s="103" t="n">
        <v>6.5</v>
      </c>
      <c r="CM1140" s="103" t="n">
        <v>7.5</v>
      </c>
      <c r="CN1140" s="103" t="n">
        <v>9.6</v>
      </c>
      <c r="CO1140" s="104" t="n">
        <f aca="false">AVERAGE(CC1140:CN1140)</f>
        <v>6.74166666666667</v>
      </c>
      <c r="DA1140" s="22" t="n">
        <v>1990</v>
      </c>
      <c r="DB1140" s="106" t="s">
        <v>191</v>
      </c>
      <c r="DC1140" s="103" t="n">
        <v>15.2</v>
      </c>
      <c r="DD1140" s="103" t="n">
        <v>15</v>
      </c>
      <c r="DE1140" s="103" t="n">
        <v>13.7</v>
      </c>
      <c r="DF1140" s="103" t="n">
        <v>11.3</v>
      </c>
      <c r="DG1140" s="103" t="n">
        <v>5.6</v>
      </c>
      <c r="DH1140" s="103" t="n">
        <v>3.4</v>
      </c>
      <c r="DI1140" s="103" t="n">
        <v>5.2</v>
      </c>
      <c r="DJ1140" s="103" t="n">
        <v>4.6</v>
      </c>
      <c r="DK1140" s="103" t="n">
        <v>5.7</v>
      </c>
      <c r="DL1140" s="103" t="n">
        <v>8.6</v>
      </c>
      <c r="DM1140" s="103" t="n">
        <v>10.3</v>
      </c>
      <c r="DN1140" s="103" t="n">
        <v>13.8</v>
      </c>
      <c r="DO1140" s="104" t="n">
        <f aca="false">AVERAGE(DC1140:DN1140)</f>
        <v>9.36666666666667</v>
      </c>
      <c r="EA1140" s="22" t="n">
        <v>1990</v>
      </c>
      <c r="EB1140" s="106" t="s">
        <v>191</v>
      </c>
      <c r="EC1140" s="103" t="n">
        <v>13</v>
      </c>
      <c r="ED1140" s="103" t="n">
        <v>13.7</v>
      </c>
      <c r="EE1140" s="103" t="n">
        <v>14</v>
      </c>
      <c r="EF1140" s="103" t="n">
        <v>12.8</v>
      </c>
      <c r="EG1140" s="103" t="n">
        <v>10.1</v>
      </c>
      <c r="EH1140" s="103" t="n">
        <v>8.1</v>
      </c>
      <c r="EI1140" s="103" t="n">
        <v>7.4</v>
      </c>
      <c r="EJ1140" s="103" t="n">
        <v>7.4</v>
      </c>
      <c r="EK1140" s="103" t="n">
        <v>8.8</v>
      </c>
      <c r="EL1140" s="103" t="n">
        <v>9.7</v>
      </c>
      <c r="EM1140" s="103" t="n">
        <v>10.7</v>
      </c>
      <c r="EN1140" s="103" t="n">
        <v>12.4</v>
      </c>
      <c r="EO1140" s="104" t="n">
        <f aca="false">AVERAGE(EC1140:EN1140)</f>
        <v>10.675</v>
      </c>
      <c r="FA1140" s="22" t="n">
        <v>1990</v>
      </c>
      <c r="FB1140" s="106" t="s">
        <v>191</v>
      </c>
      <c r="FC1140" s="110" t="n">
        <v>10.4</v>
      </c>
      <c r="FD1140" s="110" t="n">
        <v>12.4</v>
      </c>
      <c r="FE1140" s="110" t="n">
        <v>12.6</v>
      </c>
      <c r="FF1140" s="110" t="n">
        <v>9.3</v>
      </c>
      <c r="FG1140" s="110" t="n">
        <v>5.7</v>
      </c>
      <c r="FH1140" s="110" t="n">
        <v>3.5</v>
      </c>
      <c r="FI1140" s="110" t="n">
        <v>3.2</v>
      </c>
      <c r="FJ1140" s="110" t="n">
        <v>2.4</v>
      </c>
      <c r="FK1140" s="103" t="n">
        <v>4.3</v>
      </c>
      <c r="FL1140" s="103" t="n">
        <v>6.8</v>
      </c>
      <c r="FM1140" s="103" t="n">
        <v>9.2</v>
      </c>
      <c r="FN1140" s="103" t="n">
        <v>10.5</v>
      </c>
      <c r="FO1140" s="104" t="n">
        <f aca="false">AVERAGE(FC1140:FN1140)</f>
        <v>7.525</v>
      </c>
      <c r="GA1140" s="22" t="n">
        <v>1990</v>
      </c>
      <c r="GB1140" s="106" t="s">
        <v>191</v>
      </c>
      <c r="GC1140" s="103" t="n">
        <v>14.5</v>
      </c>
      <c r="GD1140" s="103" t="n">
        <v>14.1</v>
      </c>
      <c r="GE1140" s="103" t="n">
        <v>13</v>
      </c>
      <c r="GF1140" s="103" t="n">
        <v>11</v>
      </c>
      <c r="GG1140" s="103" t="n">
        <v>6.3</v>
      </c>
      <c r="GH1140" s="103" t="n">
        <v>4.1</v>
      </c>
      <c r="GI1140" s="103" t="n">
        <v>5.6</v>
      </c>
      <c r="GJ1140" s="103" t="n">
        <v>4.6</v>
      </c>
      <c r="GK1140" s="103" t="n">
        <v>5.5</v>
      </c>
      <c r="GL1140" s="103" t="n">
        <v>7.8</v>
      </c>
      <c r="GM1140" s="103" t="n">
        <v>10.5</v>
      </c>
      <c r="GN1140" s="103" t="n">
        <v>13.8</v>
      </c>
      <c r="GO1140" s="104" t="n">
        <f aca="false">AVERAGE(GC1140:GN1140)</f>
        <v>9.23333333333333</v>
      </c>
      <c r="HA1140" s="22" t="n">
        <v>1990</v>
      </c>
      <c r="HB1140" s="106" t="s">
        <v>191</v>
      </c>
      <c r="HC1140" s="103" t="n">
        <v>15.7</v>
      </c>
      <c r="HD1140" s="103" t="n">
        <v>16.4</v>
      </c>
      <c r="HE1140" s="103" t="n">
        <v>15.6</v>
      </c>
      <c r="HF1140" s="103" t="n">
        <v>14.9</v>
      </c>
      <c r="HG1140" s="103" t="n">
        <v>11.6</v>
      </c>
      <c r="HH1140" s="103" t="n">
        <v>9.3</v>
      </c>
      <c r="HI1140" s="103" t="n">
        <v>8.4</v>
      </c>
      <c r="HJ1140" s="103" t="n">
        <v>8.4</v>
      </c>
      <c r="HK1140" s="103" t="n">
        <v>9.8</v>
      </c>
      <c r="HL1140" s="103" t="n">
        <v>11.3</v>
      </c>
      <c r="HM1140" s="103" t="n">
        <v>12.7</v>
      </c>
      <c r="HN1140" s="103" t="n">
        <v>14.4</v>
      </c>
      <c r="HO1140" s="104" t="n">
        <f aca="false">AVERAGE(HC1140:HN1140)</f>
        <v>12.375</v>
      </c>
      <c r="IA1140" s="22" t="n">
        <v>1990</v>
      </c>
      <c r="IB1140" s="106" t="s">
        <v>191</v>
      </c>
      <c r="IC1140" s="103" t="n">
        <v>14</v>
      </c>
      <c r="ID1140" s="103" t="n">
        <v>15.1</v>
      </c>
      <c r="IE1140" s="103" t="n">
        <v>13.4</v>
      </c>
      <c r="IF1140" s="103" t="n">
        <v>12.2</v>
      </c>
      <c r="IG1140" s="103" t="n">
        <v>8.7</v>
      </c>
      <c r="IH1140" s="103" t="n">
        <v>6.6</v>
      </c>
      <c r="II1140" s="103" t="n">
        <v>6.6</v>
      </c>
      <c r="IJ1140" s="103" t="n">
        <v>6.7</v>
      </c>
      <c r="IK1140" s="103" t="n">
        <v>7.4</v>
      </c>
      <c r="IL1140" s="103" t="n">
        <v>9.1</v>
      </c>
      <c r="IM1140" s="103" t="n">
        <v>11</v>
      </c>
      <c r="IN1140" s="103" t="n">
        <v>13</v>
      </c>
      <c r="IO1140" s="104" t="n">
        <f aca="false">AVERAGE(IC1140:IN1140)</f>
        <v>10.3166666666667</v>
      </c>
      <c r="JA1140" s="22" t="n">
        <v>1990</v>
      </c>
      <c r="JB1140" s="106" t="s">
        <v>191</v>
      </c>
      <c r="JC1140" s="103" t="n">
        <v>11.1</v>
      </c>
      <c r="JD1140" s="103" t="n">
        <v>11.8</v>
      </c>
      <c r="JE1140" s="103" t="n">
        <v>10.3</v>
      </c>
      <c r="JF1140" s="103" t="n">
        <v>9.3</v>
      </c>
      <c r="JG1140" s="103" t="n">
        <v>6.5</v>
      </c>
      <c r="JH1140" s="103" t="n">
        <v>4.1</v>
      </c>
      <c r="JI1140" s="103" t="n">
        <v>5.1</v>
      </c>
      <c r="JJ1140" s="103" t="n">
        <v>4.6</v>
      </c>
      <c r="JK1140" s="103" t="n">
        <v>6.9</v>
      </c>
      <c r="JL1140" s="103" t="n">
        <v>6.9</v>
      </c>
      <c r="JM1140" s="103" t="n">
        <v>8.5</v>
      </c>
      <c r="JN1140" s="103" t="n">
        <v>10.9</v>
      </c>
      <c r="JO1140" s="104" t="n">
        <f aca="false">AVERAGE(JC1140:JN1140)</f>
        <v>8</v>
      </c>
      <c r="KA1140" s="22" t="n">
        <v>1990</v>
      </c>
      <c r="KB1140" s="106" t="s">
        <v>191</v>
      </c>
      <c r="KC1140" s="110" t="n">
        <v>9.9</v>
      </c>
      <c r="KD1140" s="110" t="n">
        <v>11.5</v>
      </c>
      <c r="KE1140" s="110" t="n">
        <v>12.7</v>
      </c>
      <c r="KF1140" s="110" t="n">
        <v>8.7</v>
      </c>
      <c r="KG1140" s="110" t="n">
        <v>6</v>
      </c>
      <c r="KH1140" s="110" t="n">
        <v>4.5</v>
      </c>
      <c r="KI1140" s="110" t="n">
        <v>4</v>
      </c>
      <c r="KJ1140" s="110" t="n">
        <v>3.5</v>
      </c>
      <c r="KK1140" s="110" t="n">
        <v>4.1</v>
      </c>
      <c r="KL1140" s="110" t="n">
        <v>8</v>
      </c>
      <c r="KM1140" s="110" t="n">
        <v>7.2</v>
      </c>
      <c r="KN1140" s="110" t="n">
        <v>13</v>
      </c>
      <c r="KO1140" s="104" t="n">
        <f aca="false">AVERAGE(KC1140:KN1140)</f>
        <v>7.75833333333333</v>
      </c>
      <c r="LA1140" s="22" t="n">
        <v>1990</v>
      </c>
      <c r="LB1140" s="106" t="s">
        <v>191</v>
      </c>
      <c r="LC1140" s="103" t="n">
        <v>15.7</v>
      </c>
      <c r="LD1140" s="103" t="n">
        <v>14.8</v>
      </c>
      <c r="LE1140" s="103" t="n">
        <v>14.2</v>
      </c>
      <c r="LF1140" s="103" t="n">
        <v>11</v>
      </c>
      <c r="LG1140" s="103" t="n">
        <v>7</v>
      </c>
      <c r="LH1140" s="103" t="n">
        <v>5</v>
      </c>
      <c r="LI1140" s="103" t="n">
        <v>6.1</v>
      </c>
      <c r="LJ1140" s="103" t="n">
        <v>5.4</v>
      </c>
      <c r="LK1140" s="103" t="n">
        <v>7.3</v>
      </c>
      <c r="LL1140" s="103" t="n">
        <v>9.4</v>
      </c>
      <c r="LM1140" s="103" t="n">
        <v>12.3</v>
      </c>
      <c r="LN1140" s="103" t="n">
        <v>15.2</v>
      </c>
      <c r="LO1140" s="104" t="n">
        <f aca="false">AVERAGE(LC1140:LN1140)</f>
        <v>10.2833333333333</v>
      </c>
      <c r="MA1140" s="22" t="n">
        <v>1990</v>
      </c>
      <c r="MB1140" s="106" t="s">
        <v>191</v>
      </c>
      <c r="MC1140" s="103" t="n">
        <v>13.7</v>
      </c>
      <c r="MD1140" s="103" t="n">
        <v>13.7</v>
      </c>
      <c r="ME1140" s="103" t="n">
        <v>12.7</v>
      </c>
      <c r="MF1140" s="103" t="n">
        <v>11.7</v>
      </c>
      <c r="MG1140" s="103" t="n">
        <v>7.8</v>
      </c>
      <c r="MH1140" s="103" t="n">
        <v>6</v>
      </c>
      <c r="MI1140" s="103" t="n">
        <v>6.3</v>
      </c>
      <c r="MJ1140" s="103" t="n">
        <v>6.1</v>
      </c>
      <c r="MK1140" s="103" t="n">
        <v>6.9</v>
      </c>
      <c r="ML1140" s="103" t="n">
        <v>8.8</v>
      </c>
      <c r="MM1140" s="103" t="n">
        <v>10.4</v>
      </c>
      <c r="MN1140" s="103" t="n">
        <v>12.2</v>
      </c>
      <c r="MO1140" s="104" t="n">
        <f aca="false">AVERAGE(MC1140:MN1140)</f>
        <v>9.69166666666667</v>
      </c>
      <c r="NA1140" s="22" t="n">
        <v>1990</v>
      </c>
      <c r="NB1140" s="106" t="s">
        <v>191</v>
      </c>
      <c r="NC1140" s="103" t="n">
        <v>12.9</v>
      </c>
      <c r="ND1140" s="103" t="n">
        <v>13.1</v>
      </c>
      <c r="NE1140" s="103" t="n">
        <v>12.2</v>
      </c>
      <c r="NF1140" s="103" t="n">
        <v>10.1</v>
      </c>
      <c r="NG1140" s="103" t="n">
        <v>5.7</v>
      </c>
      <c r="NH1140" s="103" t="n">
        <v>4.2</v>
      </c>
      <c r="NI1140" s="103" t="n">
        <v>4.5</v>
      </c>
      <c r="NJ1140" s="103" t="n">
        <v>4.5</v>
      </c>
      <c r="NK1140" s="103" t="n">
        <v>5.9</v>
      </c>
      <c r="NL1140" s="103" t="n">
        <v>7.8</v>
      </c>
      <c r="NM1140" s="103" t="n">
        <v>9.9</v>
      </c>
      <c r="NN1140" s="103" t="n">
        <v>12.4</v>
      </c>
      <c r="NO1140" s="104" t="n">
        <f aca="false">AVERAGE(NC1140:NN1140)</f>
        <v>8.6</v>
      </c>
      <c r="OA1140" s="22" t="n">
        <v>1990</v>
      </c>
      <c r="OB1140" s="106" t="n">
        <v>1990</v>
      </c>
      <c r="OC1140" s="103" t="n">
        <v>15.2</v>
      </c>
      <c r="OD1140" s="103" t="n">
        <v>16.4</v>
      </c>
      <c r="OE1140" s="103" t="n">
        <v>15.8</v>
      </c>
      <c r="OF1140" s="103" t="n">
        <v>12.6</v>
      </c>
      <c r="OG1140" s="103" t="n">
        <v>10.7</v>
      </c>
      <c r="OH1140" s="103" t="n">
        <v>6.6</v>
      </c>
      <c r="OI1140" s="103" t="n">
        <v>6.3</v>
      </c>
      <c r="OJ1140" s="103" t="n">
        <v>6.8</v>
      </c>
      <c r="OK1140" s="103" t="n">
        <v>8.5</v>
      </c>
      <c r="OL1140" s="103" t="n">
        <v>9.9</v>
      </c>
      <c r="OM1140" s="103" t="n">
        <v>12.9</v>
      </c>
      <c r="ON1140" s="103" t="n">
        <v>14</v>
      </c>
      <c r="OO1140" s="104" t="n">
        <f aca="false">AVERAGE(OC1140:ON1140)</f>
        <v>11.3083333333333</v>
      </c>
      <c r="PA1140" s="22" t="n">
        <v>1990</v>
      </c>
      <c r="PB1140" s="106" t="s">
        <v>191</v>
      </c>
      <c r="PC1140" s="103" t="n">
        <v>16.9</v>
      </c>
      <c r="PD1140" s="103" t="n">
        <v>15.5</v>
      </c>
      <c r="PE1140" s="103" t="n">
        <v>14.7</v>
      </c>
      <c r="PF1140" s="103" t="n">
        <v>10.8</v>
      </c>
      <c r="PG1140" s="103" t="n">
        <v>7.8</v>
      </c>
      <c r="PH1140" s="103" t="n">
        <v>5.1</v>
      </c>
      <c r="PI1140" s="103" t="n">
        <v>5.7</v>
      </c>
      <c r="PJ1140" s="103" t="n">
        <v>4.6</v>
      </c>
      <c r="PK1140" s="103" t="n">
        <v>6.4</v>
      </c>
      <c r="PL1140" s="103" t="n">
        <v>9.7</v>
      </c>
      <c r="PM1140" s="103" t="n">
        <v>13.5</v>
      </c>
      <c r="PN1140" s="103" t="n">
        <v>15.4</v>
      </c>
      <c r="PO1140" s="104" t="n">
        <f aca="false">AVERAGE(PC1140:PN1140)</f>
        <v>10.5083333333333</v>
      </c>
      <c r="QA1140" s="22" t="n">
        <v>1990</v>
      </c>
      <c r="QB1140" s="106" t="s">
        <v>191</v>
      </c>
      <c r="QC1140" s="103" t="n">
        <v>13.3</v>
      </c>
      <c r="QD1140" s="103" t="n">
        <v>13</v>
      </c>
      <c r="QE1140" s="103" t="n">
        <v>11.9</v>
      </c>
      <c r="QF1140" s="103" t="n">
        <v>8.6</v>
      </c>
      <c r="QG1140" s="103" t="n">
        <v>5.9</v>
      </c>
      <c r="QH1140" s="103" t="n">
        <v>3.6</v>
      </c>
      <c r="QI1140" s="103" t="n">
        <v>5.3</v>
      </c>
      <c r="QJ1140" s="103" t="n">
        <v>4.2</v>
      </c>
      <c r="QK1140" s="103" t="n">
        <v>6.2</v>
      </c>
      <c r="QL1140" s="103" t="n">
        <v>7.3</v>
      </c>
      <c r="QM1140" s="103" t="n">
        <v>10.4</v>
      </c>
      <c r="QN1140" s="103" t="n">
        <v>12.8</v>
      </c>
      <c r="QO1140" s="104" t="n">
        <f aca="false">AVERAGE(QC1140:QN1140)</f>
        <v>8.54166666666667</v>
      </c>
      <c r="RA1140" s="22" t="n">
        <v>1990</v>
      </c>
      <c r="RB1140" s="106" t="s">
        <v>191</v>
      </c>
      <c r="RC1140" s="103" t="n">
        <v>9.7</v>
      </c>
      <c r="RD1140" s="103" t="n">
        <v>9.7</v>
      </c>
      <c r="RE1140" s="103" t="n">
        <v>7.1</v>
      </c>
      <c r="RF1140" s="103" t="n">
        <v>7.2</v>
      </c>
      <c r="RG1140" s="103" t="n">
        <v>2.5</v>
      </c>
      <c r="RH1140" s="103" t="n">
        <v>-0.2</v>
      </c>
      <c r="RI1140" s="103" t="n">
        <v>0.9</v>
      </c>
      <c r="RJ1140" s="103" t="n">
        <v>1.1</v>
      </c>
      <c r="RK1140" s="103" t="n">
        <v>2.1</v>
      </c>
      <c r="RL1140" s="103" t="n">
        <v>4.4</v>
      </c>
      <c r="RM1140" s="103" t="n">
        <v>6.4</v>
      </c>
      <c r="RN1140" s="103" t="n">
        <v>7.7</v>
      </c>
      <c r="RO1140" s="104" t="n">
        <f aca="false">AVERAGE(RC1140:RN1140)</f>
        <v>4.88333333333333</v>
      </c>
      <c r="SA1140" s="22" t="n">
        <v>1990</v>
      </c>
      <c r="SB1140" s="106" t="s">
        <v>191</v>
      </c>
      <c r="SC1140" s="103" t="n">
        <v>13.7</v>
      </c>
      <c r="SD1140" s="103" t="n">
        <v>12.9</v>
      </c>
      <c r="SE1140" s="103" t="n">
        <v>11.4</v>
      </c>
      <c r="SF1140" s="103" t="n">
        <v>10.2</v>
      </c>
      <c r="SG1140" s="103" t="n">
        <v>4.3</v>
      </c>
      <c r="SH1140" s="103" t="n">
        <v>2.4</v>
      </c>
      <c r="SI1140" s="103" t="n">
        <v>4.7</v>
      </c>
      <c r="SJ1140" s="103" t="n">
        <v>3.4</v>
      </c>
      <c r="SK1140" s="103" t="n">
        <v>4.2</v>
      </c>
      <c r="SL1140" s="103" t="n">
        <v>6.5</v>
      </c>
      <c r="SM1140" s="103" t="n">
        <v>7.5</v>
      </c>
      <c r="SN1140" s="103" t="n">
        <v>10.8</v>
      </c>
      <c r="SO1140" s="104" t="n">
        <f aca="false">AVERAGE(SC1140:SN1140)</f>
        <v>7.66666666666667</v>
      </c>
      <c r="TA1140" s="22" t="n">
        <v>1990</v>
      </c>
      <c r="TB1140" s="106" t="s">
        <v>191</v>
      </c>
      <c r="TC1140" s="103" t="n">
        <v>13.3</v>
      </c>
      <c r="TD1140" s="103" t="n">
        <v>13.8</v>
      </c>
      <c r="TE1140" s="103" t="n">
        <v>12.1</v>
      </c>
      <c r="TF1140" s="103" t="n">
        <v>11.6</v>
      </c>
      <c r="TG1140" s="103" t="n">
        <v>7.2</v>
      </c>
      <c r="TH1140" s="103" t="n">
        <v>4.3</v>
      </c>
      <c r="TI1140" s="103" t="n">
        <v>4.7</v>
      </c>
      <c r="TJ1140" s="103" t="n">
        <v>5.8</v>
      </c>
      <c r="TK1140" s="103" t="n">
        <v>6.1</v>
      </c>
      <c r="TL1140" s="103" t="n">
        <v>8.9</v>
      </c>
      <c r="TM1140" s="103" t="n">
        <v>10.3</v>
      </c>
      <c r="TN1140" s="103" t="n">
        <v>12.9</v>
      </c>
      <c r="TO1140" s="104" t="n">
        <f aca="false">AVERAGE(TC1140:TN1140)</f>
        <v>9.25</v>
      </c>
      <c r="UA1140" s="22" t="n">
        <v>1990</v>
      </c>
      <c r="UB1140" s="106" t="s">
        <v>191</v>
      </c>
      <c r="UC1140" s="103" t="n">
        <v>14</v>
      </c>
      <c r="UD1140" s="103" t="n">
        <v>14</v>
      </c>
      <c r="UE1140" s="103" t="n">
        <v>12.8</v>
      </c>
      <c r="UF1140" s="103" t="n">
        <v>10.9</v>
      </c>
      <c r="UG1140" s="103" t="n">
        <v>6.1</v>
      </c>
      <c r="UH1140" s="103" t="n">
        <v>3.9</v>
      </c>
      <c r="UI1140" s="103" t="n">
        <v>5.4</v>
      </c>
      <c r="UJ1140" s="103" t="n">
        <v>4.8</v>
      </c>
      <c r="UK1140" s="103" t="n">
        <v>5.7</v>
      </c>
      <c r="UL1140" s="103" t="n">
        <v>7.9</v>
      </c>
      <c r="UM1140" s="103" t="n">
        <v>9.3</v>
      </c>
      <c r="UN1140" s="103" t="n">
        <v>12.3</v>
      </c>
      <c r="UO1140" s="104" t="n">
        <f aca="false">AVERAGE(UC1140:UN1140)</f>
        <v>8.925</v>
      </c>
      <c r="VA1140" s="22" t="n">
        <v>1990</v>
      </c>
      <c r="VB1140" s="106" t="s">
        <v>191</v>
      </c>
      <c r="VC1140" s="108" t="n">
        <f aca="false">(VC1141+VC1142)/2</f>
        <v>12.35</v>
      </c>
      <c r="VD1140" s="103" t="n">
        <v>12.6</v>
      </c>
      <c r="VE1140" s="103" t="n">
        <v>12.5</v>
      </c>
      <c r="VF1140" s="108" t="n">
        <f aca="false">(VF1141+VF1142)/2</f>
        <v>9.25</v>
      </c>
      <c r="VG1140" s="108" t="n">
        <f aca="false">(VG1141+VG1142)/2</f>
        <v>7.05</v>
      </c>
      <c r="VH1140" s="108" t="n">
        <f aca="false">(VH1141+VH1142)/2</f>
        <v>6.35</v>
      </c>
      <c r="VI1140" s="108" t="n">
        <f aca="false">(VI1141+VI1142)/2</f>
        <v>4.9</v>
      </c>
      <c r="VJ1140" s="108" t="n">
        <f aca="false">(VJ1141+VJ1142)/2</f>
        <v>4.5</v>
      </c>
      <c r="VK1140" s="108" t="n">
        <f aca="false">(VK1141+VK1142)/2</f>
        <v>5.45</v>
      </c>
      <c r="VL1140" s="103" t="n">
        <v>8.4</v>
      </c>
      <c r="VM1140" s="103" t="n">
        <v>10.1</v>
      </c>
      <c r="VN1140" s="103" t="n">
        <v>12.6</v>
      </c>
      <c r="VO1140" s="104" t="n">
        <f aca="false">AVERAGE(VC1140:VN1140)</f>
        <v>8.8375</v>
      </c>
      <c r="WA1140" s="22" t="n">
        <v>1990</v>
      </c>
      <c r="WB1140" s="106" t="s">
        <v>191</v>
      </c>
      <c r="WC1140" s="103" t="n">
        <v>15.8</v>
      </c>
      <c r="WD1140" s="103" t="n">
        <v>15.4</v>
      </c>
      <c r="WE1140" s="103" t="n">
        <v>14.7</v>
      </c>
      <c r="WF1140" s="103" t="n">
        <v>11.2</v>
      </c>
      <c r="WG1140" s="103" t="n">
        <v>7.5</v>
      </c>
      <c r="WH1140" s="103" t="n">
        <v>5.1</v>
      </c>
      <c r="WI1140" s="103" t="n">
        <v>5.9</v>
      </c>
      <c r="WJ1140" s="103" t="n">
        <v>4.8</v>
      </c>
      <c r="WK1140" s="103" t="n">
        <v>6.8</v>
      </c>
      <c r="WL1140" s="103" t="n">
        <v>9.6</v>
      </c>
      <c r="WM1140" s="103" t="n">
        <v>12.8</v>
      </c>
      <c r="WN1140" s="103" t="n">
        <v>15.4</v>
      </c>
      <c r="WO1140" s="104" t="n">
        <f aca="false">AVERAGE(WC1140:WN1140)</f>
        <v>10.4166666666667</v>
      </c>
      <c r="XA1140" s="22" t="n">
        <v>1990</v>
      </c>
      <c r="XB1140" s="106" t="s">
        <v>191</v>
      </c>
      <c r="XC1140" s="103" t="n">
        <v>14.3</v>
      </c>
      <c r="XD1140" s="103" t="n">
        <v>14</v>
      </c>
      <c r="XE1140" s="103" t="n">
        <v>11.6</v>
      </c>
      <c r="XF1140" s="103" t="n">
        <v>10.6</v>
      </c>
      <c r="XG1140" s="103" t="n">
        <v>4.8</v>
      </c>
      <c r="XH1140" s="103" t="n">
        <v>3.3</v>
      </c>
      <c r="XI1140" s="103" t="n">
        <v>5</v>
      </c>
      <c r="XJ1140" s="103" t="n">
        <v>4.8</v>
      </c>
      <c r="XK1140" s="103" t="n">
        <v>5.8</v>
      </c>
      <c r="XL1140" s="103" t="n">
        <v>8.1</v>
      </c>
      <c r="XM1140" s="103" t="n">
        <v>9.7</v>
      </c>
      <c r="XN1140" s="103" t="n">
        <v>12.5</v>
      </c>
      <c r="XO1140" s="104" t="n">
        <f aca="false">AVERAGE(XC1140:XN1140)</f>
        <v>8.70833333333333</v>
      </c>
      <c r="YA1140" s="22" t="n">
        <v>1990</v>
      </c>
      <c r="YB1140" s="106" t="s">
        <v>191</v>
      </c>
      <c r="YC1140" s="103" t="n">
        <v>11.5</v>
      </c>
      <c r="YD1140" s="103" t="n">
        <v>12</v>
      </c>
      <c r="YE1140" s="103" t="n">
        <v>11.3</v>
      </c>
      <c r="YF1140" s="103" t="n">
        <v>10.6</v>
      </c>
      <c r="YG1140" s="103" t="n">
        <v>7.3</v>
      </c>
      <c r="YH1140" s="103" t="n">
        <v>5.4</v>
      </c>
      <c r="YI1140" s="103" t="n">
        <v>5.8</v>
      </c>
      <c r="YJ1140" s="103" t="n">
        <v>5.6</v>
      </c>
      <c r="YK1140" s="103" t="n">
        <v>7.4</v>
      </c>
      <c r="YL1140" s="103" t="n">
        <v>7.7</v>
      </c>
      <c r="YM1140" s="103" t="n">
        <v>9.4</v>
      </c>
      <c r="YN1140" s="103" t="n">
        <v>11</v>
      </c>
      <c r="YO1140" s="104" t="n">
        <f aca="false">AVERAGE(YC1140:YN1140)</f>
        <v>8.75</v>
      </c>
      <c r="ZA1140" s="22" t="n">
        <v>1990</v>
      </c>
      <c r="ZB1140" s="106" t="s">
        <v>191</v>
      </c>
      <c r="ZC1140" s="103" t="n">
        <v>15</v>
      </c>
      <c r="ZD1140" s="103" t="n">
        <v>15.7</v>
      </c>
      <c r="ZE1140" s="103" t="n">
        <v>15.2</v>
      </c>
      <c r="ZF1140" s="103" t="n">
        <v>14.3</v>
      </c>
      <c r="ZG1140" s="103" t="n">
        <v>11.9</v>
      </c>
      <c r="ZH1140" s="103" t="n">
        <v>9.6</v>
      </c>
      <c r="ZI1140" s="103" t="n">
        <v>8.9</v>
      </c>
      <c r="ZJ1140" s="103" t="n">
        <v>8</v>
      </c>
      <c r="ZK1140" s="103" t="n">
        <v>9.6</v>
      </c>
      <c r="ZL1140" s="103" t="n">
        <v>10.6</v>
      </c>
      <c r="ZM1140" s="103" t="n">
        <v>11.9</v>
      </c>
      <c r="ZN1140" s="103" t="n">
        <v>13.3</v>
      </c>
      <c r="ZO1140" s="104" t="n">
        <f aca="false">AVERAGE(ZC1140:ZN1140)</f>
        <v>12</v>
      </c>
    </row>
    <row r="1141" customFormat="false" ht="12.8" hidden="false" customHeight="false" outlineLevel="0" collapsed="false">
      <c r="A1141" s="97"/>
      <c r="B1141" s="11" t="n">
        <f aca="false">AVERAGE(AO1141,BO1141,CO1141,DO1141,EO1141,FO1141,GO1141,HO1141,IO1141,JO1141,KO1141,LO1141,MO1141,NO1141,OO1141,PO1141,QO1141,RO1141,SO1141,TO1141,UO1141,VO1141,WO1141,XO1141,YO1141,ZO1141)</f>
        <v>8.77467948717949</v>
      </c>
      <c r="C1141" s="98" t="n">
        <f aca="false">AVERAGE(B1137:B1141)</f>
        <v>8.91338141025641</v>
      </c>
      <c r="D1141" s="99" t="n">
        <f aca="false">AVERAGE(B1132:B1141)</f>
        <v>8.74582532051282</v>
      </c>
      <c r="E1141" s="11" t="n">
        <f aca="false">AVERAGE(B1122:B1141)</f>
        <v>8.91108173076923</v>
      </c>
      <c r="F1141" s="100" t="n">
        <f aca="false">AVERAGE(B1092:B1141)</f>
        <v>8.76233428030303</v>
      </c>
      <c r="G1141" s="3" t="n">
        <f aca="false">MAX(AC1141:AN1141,BC1141:BN1141,CC1141:CN1141,DC1141:DN1141,EC1141:EN1141,FC1141:FN1141,GC1141:GN1141,HC1141:HN1141,IC1141:IN1141,JC1141:JN1141,KC1141:KN1141,LC1141:LN1141,MC1141:MN1141,NC1141:NN1141,OC1141:ON1141,PC1141:PN1141,QC1141:QN1141,RC1141:RN1141,SC1141:SN1141,TC1141:TN1141,UC1141:UN1141,VC1141:VN1141,WC1141:WN1141,XC1141:XN1141,YC1141:YN1141,ZC1141:ZN1141,)</f>
        <v>17.3</v>
      </c>
      <c r="H1141" s="19" t="n">
        <f aca="false">MEDIAN(AC1141:AN1141,BC1141:BN1141,CC1141:CN1141,DC1141:DN1141,EC1141:EN1141,FC1141:FN1141,GC1141:GN1141,HC1141:HN1141,IC1141:IN1141,JC1141:JN1141,KC1141:KN1141,LC1141:LN1141,MC1141:MN1141,NC1141:NN1141,OC1141:ON1141,PC1141:PN1141,QC1141:QN1141,RC1141:RN1141,SC1141:SN1141,TC1141:TN1141,UC1141:UN1141,VC1141:VN1141,WC1141:WN1141,XC1141:XN1141,YC1141:YN1141,ZC1141:ZN1141,)</f>
        <v>8.3</v>
      </c>
      <c r="I1141" s="5" t="n">
        <f aca="false">MIN(AC1141:AN1141,BC1141:BN1141,CC1141:CN1141,DC1141:DN1141,EC1141:EN1141,FC1141:FN1141,GC1141:GN1141,HC1141:HN1141,IC1141:IN1141,JC1141:JN1141,KC1141:KN1141,LC1141:LN1141,MC1141:MN1141,NC1141:NN1141,OC1141:ON1141,PC1141:PN1141,QC1141:QN1141,RC1141:RN1141,SC1141:SN1141,TC1141:TN1141,UC1141:UN1141,VC1141:VN1141,WC1141:WN1141,XC1141:XN1141,YC1141:YN1141,ZC1141:ZN1141)</f>
        <v>1.1</v>
      </c>
      <c r="J1141" s="5" t="n">
        <f aca="false">MIN(AC1141:AN1141,BC1141:BN1141,CC1141:CN1141,DC1141:DN1141,EC1141:EN1141,FC1141:FN1141,GC1141:GN1141,HC1141:HN1141,IC1141:IN1141,JC1141:JN1141,KC1141:KN1141,LC1141:LN1141,MC1141:MN1141,NC1141:NN1141,OC1141:ON1141,PC1141:PN1141,QC1141:QN1141,SC1141:SN1141,TC1141:TN1141,UC1141:UN1141,VC1141:VN1141,WC1141:WN1141,XC1141:XN1141,YC1141:YN1141,ZC1141:ZN1141)</f>
        <v>1.6</v>
      </c>
      <c r="K1141" s="101" t="n">
        <f aca="false">(G1141+I1141)/2</f>
        <v>9.2</v>
      </c>
      <c r="AB1141" s="102" t="n">
        <v>1991</v>
      </c>
      <c r="AC1141" s="103" t="n">
        <v>12.4</v>
      </c>
      <c r="AD1141" s="103" t="n">
        <v>8.5</v>
      </c>
      <c r="AE1141" s="103" t="n">
        <v>8.4</v>
      </c>
      <c r="AF1141" s="103" t="n">
        <v>6.5</v>
      </c>
      <c r="AG1141" s="103" t="n">
        <v>4.9</v>
      </c>
      <c r="AH1141" s="103" t="n">
        <v>6.4</v>
      </c>
      <c r="AI1141" s="103" t="n">
        <v>3.5</v>
      </c>
      <c r="AJ1141" s="103" t="n">
        <v>3.9</v>
      </c>
      <c r="AK1141" s="103" t="n">
        <v>5.2</v>
      </c>
      <c r="AL1141" s="103" t="n">
        <v>7.5</v>
      </c>
      <c r="AM1141" s="103" t="n">
        <v>5.5</v>
      </c>
      <c r="AN1141" s="103" t="n">
        <v>9.5</v>
      </c>
      <c r="AO1141" s="104" t="n">
        <f aca="false">AVERAGE(AC1141:AN1141)</f>
        <v>6.85</v>
      </c>
      <c r="BA1141" s="22" t="n">
        <v>1991</v>
      </c>
      <c r="BB1141" s="106" t="s">
        <v>192</v>
      </c>
      <c r="BC1141" s="103" t="n">
        <v>14.2</v>
      </c>
      <c r="BD1141" s="103" t="n">
        <v>12.7</v>
      </c>
      <c r="BE1141" s="103" t="n">
        <v>10.9</v>
      </c>
      <c r="BF1141" s="103" t="n">
        <v>7.5</v>
      </c>
      <c r="BG1141" s="103" t="n">
        <v>6.5</v>
      </c>
      <c r="BH1141" s="103" t="n">
        <v>8.1</v>
      </c>
      <c r="BI1141" s="103" t="n">
        <v>5.6</v>
      </c>
      <c r="BJ1141" s="103" t="n">
        <v>4.3</v>
      </c>
      <c r="BK1141" s="103" t="n">
        <v>6</v>
      </c>
      <c r="BL1141" s="103" t="n">
        <v>7.9</v>
      </c>
      <c r="BM1141" s="103" t="n">
        <v>8.3</v>
      </c>
      <c r="BN1141" s="103" t="n">
        <v>11.5</v>
      </c>
      <c r="BO1141" s="104" t="n">
        <f aca="false">AVERAGE(BC1141:BN1141)</f>
        <v>8.625</v>
      </c>
      <c r="CA1141" s="22" t="n">
        <v>1991</v>
      </c>
      <c r="CB1141" s="106" t="s">
        <v>192</v>
      </c>
      <c r="CC1141" s="103" t="n">
        <v>11.1</v>
      </c>
      <c r="CD1141" s="103" t="n">
        <v>8.6</v>
      </c>
      <c r="CE1141" s="103" t="n">
        <v>7.6</v>
      </c>
      <c r="CF1141" s="103" t="n">
        <v>5.1</v>
      </c>
      <c r="CG1141" s="103" t="n">
        <v>4.6</v>
      </c>
      <c r="CH1141" s="103" t="n">
        <v>6</v>
      </c>
      <c r="CI1141" s="103" t="n">
        <v>3.2</v>
      </c>
      <c r="CJ1141" s="103" t="n">
        <v>2.6</v>
      </c>
      <c r="CK1141" s="103" t="n">
        <v>4.1</v>
      </c>
      <c r="CL1141" s="103" t="n">
        <v>6.9</v>
      </c>
      <c r="CM1141" s="103" t="n">
        <v>5.4</v>
      </c>
      <c r="CN1141" s="103" t="n">
        <v>9.1</v>
      </c>
      <c r="CO1141" s="104" t="n">
        <f aca="false">AVERAGE(CC1141:CN1141)</f>
        <v>6.19166666666667</v>
      </c>
      <c r="DA1141" s="22" t="n">
        <v>1991</v>
      </c>
      <c r="DB1141" s="106" t="s">
        <v>192</v>
      </c>
      <c r="DC1141" s="103" t="n">
        <v>16.3</v>
      </c>
      <c r="DD1141" s="103" t="n">
        <v>13.9</v>
      </c>
      <c r="DE1141" s="103" t="n">
        <v>11.7</v>
      </c>
      <c r="DF1141" s="103" t="n">
        <v>7</v>
      </c>
      <c r="DG1141" s="103" t="n">
        <v>4.4</v>
      </c>
      <c r="DH1141" s="103" t="n">
        <v>7.5</v>
      </c>
      <c r="DI1141" s="103" t="n">
        <v>3.7</v>
      </c>
      <c r="DJ1141" s="103" t="n">
        <v>3.8</v>
      </c>
      <c r="DK1141" s="103" t="n">
        <v>5.4</v>
      </c>
      <c r="DL1141" s="103" t="n">
        <v>8.6</v>
      </c>
      <c r="DM1141" s="103" t="n">
        <v>9.2</v>
      </c>
      <c r="DN1141" s="103" t="n">
        <v>13</v>
      </c>
      <c r="DO1141" s="104" t="n">
        <f aca="false">AVERAGE(DC1141:DN1141)</f>
        <v>8.70833333333333</v>
      </c>
      <c r="EA1141" s="22" t="n">
        <v>1991</v>
      </c>
      <c r="EB1141" s="106" t="s">
        <v>192</v>
      </c>
      <c r="EC1141" s="103" t="n">
        <v>13.8</v>
      </c>
      <c r="ED1141" s="103" t="n">
        <v>12.7</v>
      </c>
      <c r="EE1141" s="103" t="n">
        <v>12.3</v>
      </c>
      <c r="EF1141" s="103" t="n">
        <v>11.2</v>
      </c>
      <c r="EG1141" s="103" t="n">
        <v>10.4</v>
      </c>
      <c r="EH1141" s="103" t="n">
        <v>10.1</v>
      </c>
      <c r="EI1141" s="103" t="n">
        <v>8.3</v>
      </c>
      <c r="EJ1141" s="103" t="n">
        <v>7.4</v>
      </c>
      <c r="EK1141" s="103" t="n">
        <v>8.1</v>
      </c>
      <c r="EL1141" s="103" t="n">
        <v>10.3</v>
      </c>
      <c r="EM1141" s="103" t="n">
        <v>10.1</v>
      </c>
      <c r="EN1141" s="103" t="n">
        <v>11.5</v>
      </c>
      <c r="EO1141" s="104" t="n">
        <f aca="false">AVERAGE(EC1141:EN1141)</f>
        <v>10.5166666666667</v>
      </c>
      <c r="FA1141" s="22" t="n">
        <v>1991</v>
      </c>
      <c r="FB1141" s="106" t="s">
        <v>192</v>
      </c>
      <c r="FC1141" s="103" t="n">
        <v>13.6</v>
      </c>
      <c r="FD1141" s="103" t="n">
        <v>11.5</v>
      </c>
      <c r="FE1141" s="103" t="n">
        <v>10.1</v>
      </c>
      <c r="FF1141" s="103" t="n">
        <v>6.7</v>
      </c>
      <c r="FG1141" s="103" t="n">
        <v>5.4</v>
      </c>
      <c r="FH1141" s="103" t="n">
        <v>7.2</v>
      </c>
      <c r="FI1141" s="103" t="n">
        <v>3.7</v>
      </c>
      <c r="FJ1141" s="103" t="n">
        <v>3.8</v>
      </c>
      <c r="FK1141" s="103" t="n">
        <v>5.2</v>
      </c>
      <c r="FL1141" s="105" t="n">
        <f aca="false">(FL1140+FL1142)/2</f>
        <v>7.5</v>
      </c>
      <c r="FM1141" s="103" t="n">
        <v>9.7</v>
      </c>
      <c r="FN1141" s="103" t="n">
        <v>10.6</v>
      </c>
      <c r="FO1141" s="104" t="n">
        <f aca="false">AVERAGE(FC1141:FN1141)</f>
        <v>7.91666666666667</v>
      </c>
      <c r="GA1141" s="22" t="n">
        <v>1991</v>
      </c>
      <c r="GB1141" s="106" t="s">
        <v>192</v>
      </c>
      <c r="GC1141" s="103" t="n">
        <v>16</v>
      </c>
      <c r="GD1141" s="103" t="n">
        <v>13.1</v>
      </c>
      <c r="GE1141" s="103" t="n">
        <v>11.9</v>
      </c>
      <c r="GF1141" s="103" t="n">
        <v>8</v>
      </c>
      <c r="GG1141" s="103" t="n">
        <v>5</v>
      </c>
      <c r="GH1141" s="103" t="n">
        <v>7.9</v>
      </c>
      <c r="GI1141" s="103" t="n">
        <v>4</v>
      </c>
      <c r="GJ1141" s="103" t="n">
        <v>3.9</v>
      </c>
      <c r="GK1141" s="103" t="n">
        <v>6.1</v>
      </c>
      <c r="GL1141" s="103" t="n">
        <v>7.7</v>
      </c>
      <c r="GM1141" s="103" t="n">
        <v>9.1</v>
      </c>
      <c r="GN1141" s="103" t="n">
        <v>12.5</v>
      </c>
      <c r="GO1141" s="104" t="n">
        <f aca="false">AVERAGE(GC1141:GN1141)</f>
        <v>8.76666666666667</v>
      </c>
      <c r="HA1141" s="22" t="n">
        <v>1991</v>
      </c>
      <c r="HB1141" s="106" t="s">
        <v>192</v>
      </c>
      <c r="HC1141" s="103" t="n">
        <v>16.7</v>
      </c>
      <c r="HD1141" s="103" t="n">
        <v>16.7</v>
      </c>
      <c r="HE1141" s="103" t="n">
        <v>14.6</v>
      </c>
      <c r="HF1141" s="103" t="n">
        <v>12.7</v>
      </c>
      <c r="HG1141" s="103" t="n">
        <v>11.3</v>
      </c>
      <c r="HH1141" s="103" t="n">
        <v>11</v>
      </c>
      <c r="HI1141" s="103" t="n">
        <v>9</v>
      </c>
      <c r="HJ1141" s="103" t="n">
        <v>7.2</v>
      </c>
      <c r="HK1141" s="103" t="n">
        <v>8.9</v>
      </c>
      <c r="HL1141" s="103" t="n">
        <v>11.5</v>
      </c>
      <c r="HM1141" s="103" t="n">
        <v>12.2</v>
      </c>
      <c r="HN1141" s="103" t="n">
        <v>14</v>
      </c>
      <c r="HO1141" s="104" t="n">
        <f aca="false">AVERAGE(HC1141:HN1141)</f>
        <v>12.15</v>
      </c>
      <c r="IA1141" s="22" t="n">
        <v>1991</v>
      </c>
      <c r="IB1141" s="106" t="s">
        <v>192</v>
      </c>
      <c r="IC1141" s="103" t="n">
        <v>15</v>
      </c>
      <c r="ID1141" s="103" t="n">
        <v>12.8</v>
      </c>
      <c r="IE1141" s="103" t="n">
        <v>11.5</v>
      </c>
      <c r="IF1141" s="103" t="n">
        <v>9</v>
      </c>
      <c r="IG1141" s="103" t="n">
        <v>8.2</v>
      </c>
      <c r="IH1141" s="103" t="n">
        <v>8.9</v>
      </c>
      <c r="II1141" s="103" t="n">
        <v>5.9</v>
      </c>
      <c r="IJ1141" s="103" t="n">
        <v>6</v>
      </c>
      <c r="IK1141" s="103" t="n">
        <v>7.3</v>
      </c>
      <c r="IL1141" s="103" t="n">
        <v>9.5</v>
      </c>
      <c r="IM1141" s="103" t="n">
        <v>9.6</v>
      </c>
      <c r="IN1141" s="103" t="n">
        <v>12.5</v>
      </c>
      <c r="IO1141" s="104" t="n">
        <f aca="false">AVERAGE(IC1141:IN1141)</f>
        <v>9.68333333333333</v>
      </c>
      <c r="JA1141" s="22" t="n">
        <v>1991</v>
      </c>
      <c r="JB1141" s="106" t="s">
        <v>192</v>
      </c>
      <c r="JC1141" s="103" t="n">
        <v>12.6</v>
      </c>
      <c r="JD1141" s="103" t="n">
        <v>8.6</v>
      </c>
      <c r="JE1141" s="103" t="n">
        <v>8.8</v>
      </c>
      <c r="JF1141" s="103" t="n">
        <v>7.6</v>
      </c>
      <c r="JG1141" s="103" t="n">
        <v>5.8</v>
      </c>
      <c r="JH1141" s="103" t="n">
        <v>7</v>
      </c>
      <c r="JI1141" s="103" t="n">
        <v>4.6</v>
      </c>
      <c r="JJ1141" s="103" t="n">
        <v>4.9</v>
      </c>
      <c r="JK1141" s="103" t="n">
        <v>5.8</v>
      </c>
      <c r="JL1141" s="103" t="n">
        <v>7.5</v>
      </c>
      <c r="JM1141" s="103" t="n">
        <v>6.1</v>
      </c>
      <c r="JN1141" s="103" t="n">
        <v>9.1</v>
      </c>
      <c r="JO1141" s="104" t="n">
        <f aca="false">AVERAGE(JC1141:JN1141)</f>
        <v>7.36666666666667</v>
      </c>
      <c r="KA1141" s="22" t="n">
        <v>1991</v>
      </c>
      <c r="KB1141" s="106" t="s">
        <v>192</v>
      </c>
      <c r="KC1141" s="103" t="n">
        <v>14</v>
      </c>
      <c r="KD1141" s="103" t="n">
        <v>12.7</v>
      </c>
      <c r="KE1141" s="105" t="n">
        <f aca="false">(KE1140+KE1142)/2</f>
        <v>12.7</v>
      </c>
      <c r="KF1141" s="105" t="n">
        <f aca="false">(KF1140+KF1142)/2</f>
        <v>8.7</v>
      </c>
      <c r="KG1141" s="105" t="n">
        <f aca="false">(KG1140+KG1142)/2</f>
        <v>6</v>
      </c>
      <c r="KH1141" s="105" t="n">
        <f aca="false">(KH1140+KH1142)/2</f>
        <v>4.5</v>
      </c>
      <c r="KI1141" s="103" t="n">
        <v>4.2</v>
      </c>
      <c r="KJ1141" s="103" t="n">
        <v>3.9</v>
      </c>
      <c r="KK1141" s="103" t="n">
        <v>5.1</v>
      </c>
      <c r="KL1141" s="103" t="n">
        <v>6.6</v>
      </c>
      <c r="KM1141" s="103" t="n">
        <v>6.6</v>
      </c>
      <c r="KN1141" s="103" t="n">
        <v>10.3</v>
      </c>
      <c r="KO1141" s="104" t="n">
        <f aca="false">AVERAGE(KC1141:KN1141)</f>
        <v>7.94166666666667</v>
      </c>
      <c r="LA1141" s="22" t="n">
        <v>1991</v>
      </c>
      <c r="LB1141" s="106" t="s">
        <v>192</v>
      </c>
      <c r="LC1141" s="103" t="n">
        <v>16.9</v>
      </c>
      <c r="LD1141" s="103" t="n">
        <v>14.2</v>
      </c>
      <c r="LE1141" s="103" t="n">
        <v>12.9</v>
      </c>
      <c r="LF1141" s="103" t="n">
        <v>9.7</v>
      </c>
      <c r="LG1141" s="103" t="n">
        <v>6.8</v>
      </c>
      <c r="LH1141" s="103" t="n">
        <v>8.1</v>
      </c>
      <c r="LI1141" s="103" t="n">
        <v>4.5</v>
      </c>
      <c r="LJ1141" s="103" t="n">
        <v>5.1</v>
      </c>
      <c r="LK1141" s="103" t="n">
        <v>7.4</v>
      </c>
      <c r="LL1141" s="103" t="n">
        <v>9.8</v>
      </c>
      <c r="LM1141" s="103" t="n">
        <v>10.4</v>
      </c>
      <c r="LN1141" s="103" t="n">
        <v>13.1</v>
      </c>
      <c r="LO1141" s="104" t="n">
        <f aca="false">AVERAGE(LC1141:LN1141)</f>
        <v>9.90833333333333</v>
      </c>
      <c r="MA1141" s="22" t="n">
        <v>1991</v>
      </c>
      <c r="MB1141" s="106" t="s">
        <v>192</v>
      </c>
      <c r="MC1141" s="103" t="n">
        <v>14.9</v>
      </c>
      <c r="MD1141" s="103" t="n">
        <v>12.5</v>
      </c>
      <c r="ME1141" s="103" t="n">
        <v>11.1</v>
      </c>
      <c r="MF1141" s="103" t="n">
        <v>8.4</v>
      </c>
      <c r="MG1141" s="103" t="n">
        <v>7</v>
      </c>
      <c r="MH1141" s="103" t="n">
        <v>8.3</v>
      </c>
      <c r="MI1141" s="103" t="n">
        <v>5.7</v>
      </c>
      <c r="MJ1141" s="103" t="n">
        <v>5.5</v>
      </c>
      <c r="MK1141" s="103" t="n">
        <v>6.3</v>
      </c>
      <c r="ML1141" s="103" t="n">
        <v>8.9</v>
      </c>
      <c r="MM1141" s="103" t="n">
        <v>8.5</v>
      </c>
      <c r="MN1141" s="103" t="n">
        <v>12.2</v>
      </c>
      <c r="MO1141" s="104" t="n">
        <f aca="false">AVERAGE(MC1141:MN1141)</f>
        <v>9.10833333333333</v>
      </c>
      <c r="NA1141" s="22" t="n">
        <v>1991</v>
      </c>
      <c r="NB1141" s="106" t="s">
        <v>192</v>
      </c>
      <c r="NC1141" s="103" t="n">
        <v>13.9</v>
      </c>
      <c r="ND1141" s="103" t="n">
        <v>11.4</v>
      </c>
      <c r="NE1141" s="103" t="n">
        <v>10.3</v>
      </c>
      <c r="NF1141" s="103" t="n">
        <v>7.3</v>
      </c>
      <c r="NG1141" s="103" t="n">
        <v>5.7</v>
      </c>
      <c r="NH1141" s="103" t="n">
        <v>7</v>
      </c>
      <c r="NI1141" s="103" t="n">
        <v>3.8</v>
      </c>
      <c r="NJ1141" s="103" t="n">
        <v>3.7</v>
      </c>
      <c r="NK1141" s="103" t="n">
        <v>5.6</v>
      </c>
      <c r="NL1141" s="103" t="n">
        <v>8.2</v>
      </c>
      <c r="NM1141" s="103" t="n">
        <v>7.5</v>
      </c>
      <c r="NN1141" s="103" t="n">
        <v>11.2</v>
      </c>
      <c r="NO1141" s="104" t="n">
        <f aca="false">AVERAGE(NC1141:NN1141)</f>
        <v>7.96666666666667</v>
      </c>
      <c r="OA1141" s="22" t="n">
        <v>1991</v>
      </c>
      <c r="OB1141" s="106" t="n">
        <v>1991</v>
      </c>
      <c r="OC1141" s="103" t="n">
        <v>15.6</v>
      </c>
      <c r="OD1141" s="103" t="n">
        <v>15.4</v>
      </c>
      <c r="OE1141" s="103" t="n">
        <v>14.8</v>
      </c>
      <c r="OF1141" s="103" t="n">
        <v>13.4</v>
      </c>
      <c r="OG1141" s="103" t="n">
        <v>9.7</v>
      </c>
      <c r="OH1141" s="103" t="n">
        <v>7.7</v>
      </c>
      <c r="OI1141" s="103" t="n">
        <v>8.2</v>
      </c>
      <c r="OJ1141" s="103" t="n">
        <v>7.8</v>
      </c>
      <c r="OK1141" s="103" t="n">
        <v>9.2</v>
      </c>
      <c r="OL1141" s="103" t="n">
        <v>11.3</v>
      </c>
      <c r="OM1141" s="103" t="n">
        <v>12.7</v>
      </c>
      <c r="ON1141" s="103" t="n">
        <v>14.4</v>
      </c>
      <c r="OO1141" s="104" t="n">
        <f aca="false">AVERAGE(OC1141:ON1141)</f>
        <v>11.6833333333333</v>
      </c>
      <c r="PA1141" s="22" t="n">
        <v>1991</v>
      </c>
      <c r="PB1141" s="106" t="s">
        <v>192</v>
      </c>
      <c r="PC1141" s="103" t="n">
        <v>17.3</v>
      </c>
      <c r="PD1141" s="103" t="n">
        <v>15.2</v>
      </c>
      <c r="PE1141" s="103" t="n">
        <v>12.8</v>
      </c>
      <c r="PF1141" s="103" t="n">
        <v>9.7</v>
      </c>
      <c r="PG1141" s="103" t="n">
        <v>6</v>
      </c>
      <c r="PH1141" s="103" t="n">
        <v>8.4</v>
      </c>
      <c r="PI1141" s="103" t="n">
        <v>4.8</v>
      </c>
      <c r="PJ1141" s="103" t="n">
        <v>5.1</v>
      </c>
      <c r="PK1141" s="103" t="n">
        <v>6.7</v>
      </c>
      <c r="PL1141" s="103" t="n">
        <v>10.1</v>
      </c>
      <c r="PM1141" s="103" t="n">
        <v>11.6</v>
      </c>
      <c r="PN1141" s="103" t="n">
        <v>13.9</v>
      </c>
      <c r="PO1141" s="104" t="n">
        <f aca="false">AVERAGE(PC1141:PN1141)</f>
        <v>10.1333333333333</v>
      </c>
      <c r="QA1141" s="22" t="n">
        <v>1991</v>
      </c>
      <c r="QB1141" s="106" t="s">
        <v>192</v>
      </c>
      <c r="QC1141" s="103" t="n">
        <v>14.1</v>
      </c>
      <c r="QD1141" s="103" t="n">
        <v>10.9</v>
      </c>
      <c r="QE1141" s="103" t="n">
        <v>10.1</v>
      </c>
      <c r="QF1141" s="103" t="n">
        <v>8</v>
      </c>
      <c r="QG1141" s="103" t="n">
        <v>5.2</v>
      </c>
      <c r="QH1141" s="103" t="n">
        <v>7.5</v>
      </c>
      <c r="QI1141" s="103" t="n">
        <v>4.5</v>
      </c>
      <c r="QJ1141" s="103" t="n">
        <v>4.8</v>
      </c>
      <c r="QK1141" s="103" t="n">
        <v>6.1</v>
      </c>
      <c r="QL1141" s="103" t="n">
        <v>7.7</v>
      </c>
      <c r="QM1141" s="103" t="n">
        <v>8.3</v>
      </c>
      <c r="QN1141" s="103" t="n">
        <v>11.4</v>
      </c>
      <c r="QO1141" s="104" t="n">
        <f aca="false">AVERAGE(QC1141:QN1141)</f>
        <v>8.21666666666667</v>
      </c>
      <c r="RA1141" s="22" t="n">
        <v>1991</v>
      </c>
      <c r="RB1141" s="106" t="s">
        <v>192</v>
      </c>
      <c r="RC1141" s="103" t="n">
        <v>11.4</v>
      </c>
      <c r="RD1141" s="103" t="n">
        <v>9.5</v>
      </c>
      <c r="RE1141" s="103" t="n">
        <v>7.2</v>
      </c>
      <c r="RF1141" s="103" t="n">
        <v>3.1</v>
      </c>
      <c r="RG1141" s="103" t="n">
        <v>2.4</v>
      </c>
      <c r="RH1141" s="103" t="n">
        <v>3.9</v>
      </c>
      <c r="RI1141" s="103" t="n">
        <v>1.1</v>
      </c>
      <c r="RJ1141" s="103" t="n">
        <v>1.1</v>
      </c>
      <c r="RK1141" s="103" t="n">
        <v>2.6</v>
      </c>
      <c r="RL1141" s="103" t="n">
        <v>4.4</v>
      </c>
      <c r="RM1141" s="103" t="n">
        <v>4.3</v>
      </c>
      <c r="RN1141" s="103" t="n">
        <v>7</v>
      </c>
      <c r="RO1141" s="104" t="n">
        <f aca="false">AVERAGE(RC1141:RN1141)</f>
        <v>4.83333333333333</v>
      </c>
      <c r="SA1141" s="22" t="n">
        <v>1991</v>
      </c>
      <c r="SB1141" s="106" t="s">
        <v>192</v>
      </c>
      <c r="SC1141" s="103" t="n">
        <v>15</v>
      </c>
      <c r="SD1141" s="103" t="n">
        <v>12.7</v>
      </c>
      <c r="SE1141" s="103" t="n">
        <v>9.3</v>
      </c>
      <c r="SF1141" s="103" t="n">
        <v>5.3</v>
      </c>
      <c r="SG1141" s="103" t="n">
        <v>1.6</v>
      </c>
      <c r="SH1141" s="103" t="n">
        <v>7.4</v>
      </c>
      <c r="SI1141" s="103" t="n">
        <v>2.7</v>
      </c>
      <c r="SJ1141" s="103" t="n">
        <v>3.5</v>
      </c>
      <c r="SK1141" s="103" t="n">
        <v>4.5</v>
      </c>
      <c r="SL1141" s="103" t="n">
        <v>6.2</v>
      </c>
      <c r="SM1141" s="103" t="n">
        <v>6.1</v>
      </c>
      <c r="SN1141" s="103" t="n">
        <v>11.1</v>
      </c>
      <c r="SO1141" s="104" t="n">
        <f aca="false">AVERAGE(SC1141:SN1141)</f>
        <v>7.11666666666667</v>
      </c>
      <c r="TA1141" s="22" t="n">
        <v>1991</v>
      </c>
      <c r="TB1141" s="106" t="s">
        <v>192</v>
      </c>
      <c r="TC1141" s="103" t="n">
        <v>14.8</v>
      </c>
      <c r="TD1141" s="103" t="n">
        <v>12.9</v>
      </c>
      <c r="TE1141" s="103" t="n">
        <v>11.4</v>
      </c>
      <c r="TF1141" s="103" t="n">
        <v>8.1</v>
      </c>
      <c r="TG1141" s="103" t="n">
        <v>7.2</v>
      </c>
      <c r="TH1141" s="103" t="n">
        <v>7.4</v>
      </c>
      <c r="TI1141" s="103" t="n">
        <v>5.8</v>
      </c>
      <c r="TJ1141" s="103" t="n">
        <v>4.6</v>
      </c>
      <c r="TK1141" s="103" t="n">
        <v>6.7</v>
      </c>
      <c r="TL1141" s="103" t="n">
        <v>8.4</v>
      </c>
      <c r="TM1141" s="103" t="n">
        <v>9.1</v>
      </c>
      <c r="TN1141" s="103" t="n">
        <v>11.8</v>
      </c>
      <c r="TO1141" s="104" t="n">
        <f aca="false">AVERAGE(TC1141:TN1141)</f>
        <v>9.01666666666667</v>
      </c>
      <c r="UA1141" s="22" t="n">
        <v>1991</v>
      </c>
      <c r="UB1141" s="106" t="s">
        <v>192</v>
      </c>
      <c r="UC1141" s="103" t="n">
        <v>15.3</v>
      </c>
      <c r="UD1141" s="103" t="n">
        <v>13.2</v>
      </c>
      <c r="UE1141" s="103" t="n">
        <v>11.5</v>
      </c>
      <c r="UF1141" s="103" t="n">
        <v>7.9</v>
      </c>
      <c r="UG1141" s="103" t="n">
        <v>5.5</v>
      </c>
      <c r="UH1141" s="103" t="n">
        <v>8</v>
      </c>
      <c r="UI1141" s="103" t="n">
        <v>3.9</v>
      </c>
      <c r="UJ1141" s="103" t="n">
        <v>4.3</v>
      </c>
      <c r="UK1141" s="103" t="n">
        <v>5.5</v>
      </c>
      <c r="UL1141" s="103" t="n">
        <v>8.3</v>
      </c>
      <c r="UM1141" s="103" t="n">
        <v>8.6</v>
      </c>
      <c r="UN1141" s="103" t="n">
        <v>12.5</v>
      </c>
      <c r="UO1141" s="104" t="n">
        <f aca="false">AVERAGE(UC1141:UN1141)</f>
        <v>8.70833333333333</v>
      </c>
      <c r="VA1141" s="22" t="n">
        <v>1991</v>
      </c>
      <c r="VB1141" s="106" t="s">
        <v>192</v>
      </c>
      <c r="VC1141" s="103" t="n">
        <v>14</v>
      </c>
      <c r="VD1141" s="103" t="n">
        <v>9.6</v>
      </c>
      <c r="VE1141" s="103" t="n">
        <v>10.5</v>
      </c>
      <c r="VF1141" s="103" t="n">
        <v>8.4</v>
      </c>
      <c r="VG1141" s="103" t="n">
        <v>7.2</v>
      </c>
      <c r="VH1141" s="103" t="n">
        <v>7.1</v>
      </c>
      <c r="VI1141" s="103" t="n">
        <v>5</v>
      </c>
      <c r="VJ1141" s="103" t="n">
        <v>4.8</v>
      </c>
      <c r="VK1141" s="103" t="n">
        <v>6.2</v>
      </c>
      <c r="VL1141" s="103" t="n">
        <v>8.7</v>
      </c>
      <c r="VM1141" s="103" t="n">
        <v>8.4</v>
      </c>
      <c r="VN1141" s="103" t="n">
        <v>11.1</v>
      </c>
      <c r="VO1141" s="104" t="n">
        <f aca="false">AVERAGE(VC1141:VN1141)</f>
        <v>8.41666666666667</v>
      </c>
      <c r="WA1141" s="22" t="n">
        <v>1991</v>
      </c>
      <c r="WB1141" s="106" t="s">
        <v>192</v>
      </c>
      <c r="WC1141" s="103" t="n">
        <v>17.1</v>
      </c>
      <c r="WD1141" s="103" t="n">
        <v>14.9</v>
      </c>
      <c r="WE1141" s="103" t="n">
        <v>13</v>
      </c>
      <c r="WF1141" s="103" t="n">
        <v>9.7</v>
      </c>
      <c r="WG1141" s="103" t="n">
        <v>7</v>
      </c>
      <c r="WH1141" s="103" t="n">
        <v>8</v>
      </c>
      <c r="WI1141" s="103" t="n">
        <v>4.7</v>
      </c>
      <c r="WJ1141" s="103" t="n">
        <v>4.9</v>
      </c>
      <c r="WK1141" s="103" t="n">
        <v>6.9</v>
      </c>
      <c r="WL1141" s="103" t="n">
        <v>10.1</v>
      </c>
      <c r="WM1141" s="103" t="n">
        <v>11</v>
      </c>
      <c r="WN1141" s="103" t="n">
        <v>14</v>
      </c>
      <c r="WO1141" s="104" t="n">
        <f aca="false">AVERAGE(WC1141:WN1141)</f>
        <v>10.1083333333333</v>
      </c>
      <c r="XA1141" s="22" t="n">
        <v>1991</v>
      </c>
      <c r="XB1141" s="106" t="s">
        <v>192</v>
      </c>
      <c r="XC1141" s="103" t="n">
        <v>16.3</v>
      </c>
      <c r="XD1141" s="103" t="n">
        <v>13.6</v>
      </c>
      <c r="XE1141" s="103" t="n">
        <v>10.7</v>
      </c>
      <c r="XF1141" s="103" t="n">
        <v>6</v>
      </c>
      <c r="XG1141" s="103" t="n">
        <v>2.4</v>
      </c>
      <c r="XH1141" s="103" t="n">
        <v>7.5</v>
      </c>
      <c r="XI1141" s="103" t="n">
        <v>3.7</v>
      </c>
      <c r="XJ1141" s="103" t="n">
        <v>4.2</v>
      </c>
      <c r="XK1141" s="103" t="n">
        <v>5.7</v>
      </c>
      <c r="XL1141" s="103" t="n">
        <v>8.1</v>
      </c>
      <c r="XM1141" s="103" t="n">
        <v>8</v>
      </c>
      <c r="XN1141" s="103" t="n">
        <v>12.3</v>
      </c>
      <c r="XO1141" s="104" t="n">
        <f aca="false">AVERAGE(XC1141:XN1141)</f>
        <v>8.20833333333333</v>
      </c>
      <c r="YA1141" s="22" t="n">
        <v>1991</v>
      </c>
      <c r="YB1141" s="106" t="s">
        <v>192</v>
      </c>
      <c r="YC1141" s="103" t="n">
        <v>12.9</v>
      </c>
      <c r="YD1141" s="103" t="n">
        <v>10</v>
      </c>
      <c r="YE1141" s="103" t="n">
        <v>9</v>
      </c>
      <c r="YF1141" s="103" t="n">
        <v>8.3</v>
      </c>
      <c r="YG1141" s="103" t="n">
        <v>6.5</v>
      </c>
      <c r="YH1141" s="103" t="n">
        <v>7.4</v>
      </c>
      <c r="YI1141" s="103" t="n">
        <v>6</v>
      </c>
      <c r="YJ1141" s="103" t="n">
        <v>6.1</v>
      </c>
      <c r="YK1141" s="103" t="n">
        <v>7.2</v>
      </c>
      <c r="YL1141" s="103" t="n">
        <v>8.8</v>
      </c>
      <c r="YM1141" s="103" t="n">
        <v>7.9</v>
      </c>
      <c r="YN1141" s="103" t="n">
        <v>10.3</v>
      </c>
      <c r="YO1141" s="104" t="n">
        <f aca="false">AVERAGE(YC1141:YN1141)</f>
        <v>8.36666666666667</v>
      </c>
      <c r="ZA1141" s="22" t="n">
        <v>1991</v>
      </c>
      <c r="ZB1141" s="106" t="s">
        <v>192</v>
      </c>
      <c r="ZC1141" s="103" t="n">
        <v>14.7</v>
      </c>
      <c r="ZD1141" s="103" t="n">
        <v>14.5</v>
      </c>
      <c r="ZE1141" s="103" t="n">
        <v>14</v>
      </c>
      <c r="ZF1141" s="103" t="n">
        <v>12.4</v>
      </c>
      <c r="ZG1141" s="103" t="n">
        <v>11.9</v>
      </c>
      <c r="ZH1141" s="103" t="n">
        <v>11</v>
      </c>
      <c r="ZI1141" s="103" t="n">
        <v>9.3</v>
      </c>
      <c r="ZJ1141" s="103" t="n">
        <v>7.4</v>
      </c>
      <c r="ZK1141" s="103" t="n">
        <v>9.1</v>
      </c>
      <c r="ZL1141" s="103" t="n">
        <v>10.9</v>
      </c>
      <c r="ZM1141" s="103" t="n">
        <v>11.4</v>
      </c>
      <c r="ZN1141" s="103" t="n">
        <v>13</v>
      </c>
      <c r="ZO1141" s="104" t="n">
        <f aca="false">AVERAGE(ZC1141:ZN1141)</f>
        <v>11.6333333333333</v>
      </c>
    </row>
    <row r="1142" customFormat="false" ht="12.8" hidden="false" customHeight="false" outlineLevel="0" collapsed="false">
      <c r="A1142" s="97"/>
      <c r="B1142" s="11" t="n">
        <f aca="false">AVERAGE(AO1142,BO1142,CO1142,DO1142,EO1142,FO1142,GO1142,HO1142,IO1142,JO1142,KO1142,LO1142,MO1142,NO1142,OO1142,PO1142,QO1142,RO1142,SO1142,TO1142,UO1142,VO1142,WO1142,XO1142,YO1142,ZO1142)</f>
        <v>8.75737179487179</v>
      </c>
      <c r="C1142" s="98" t="n">
        <f aca="false">AVERAGE(B1138:B1142)</f>
        <v>8.99501602564103</v>
      </c>
      <c r="D1142" s="99" t="n">
        <f aca="false">AVERAGE(B1133:B1142)</f>
        <v>8.75927083333333</v>
      </c>
      <c r="E1142" s="11" t="n">
        <f aca="false">AVERAGE(B1123:B1142)</f>
        <v>8.91733974358975</v>
      </c>
      <c r="F1142" s="100" t="n">
        <f aca="false">AVERAGE(B1093:B1142)</f>
        <v>8.75154581876457</v>
      </c>
      <c r="G1142" s="3" t="n">
        <f aca="false">MAX(AC1142:AN1142,BC1142:BN1142,CC1142:CN1142,DC1142:DN1142,EC1142:EN1142,FC1142:FN1142,GC1142:GN1142,HC1142:HN1142,IC1142:IN1142,JC1142:JN1142,KC1142:KN1142,LC1142:LN1142,MC1142:MN1142,NC1142:NN1142,OC1142:ON1142,PC1142:PN1142,QC1142:QN1142,RC1142:RN1142,SC1142:SN1142,TC1142:TN1142,UC1142:UN1142,VC1142:VN1142,WC1142:WN1142,XC1142:XN1142,YC1142:YN1142,ZC1142:ZN1142,)</f>
        <v>16.3</v>
      </c>
      <c r="H1142" s="19" t="n">
        <f aca="false">MEDIAN(AC1142:AN1142,BC1142:BN1142,CC1142:CN1142,DC1142:DN1142,EC1142:EN1142,FC1142:FN1142,GC1142:GN1142,HC1142:HN1142,IC1142:IN1142,JC1142:JN1142,KC1142:KN1142,LC1142:LN1142,MC1142:MN1142,NC1142:NN1142,OC1142:ON1142,PC1142:PN1142,QC1142:QN1142,RC1142:RN1142,SC1142:SN1142,TC1142:TN1142,UC1142:UN1142,VC1142:VN1142,WC1142:WN1142,XC1142:XN1142,YC1142:YN1142,ZC1142:ZN1142,)</f>
        <v>8.7</v>
      </c>
      <c r="I1142" s="5" t="n">
        <f aca="false">MIN(AC1142:AN1142,BC1142:BN1142,CC1142:CN1142,DC1142:DN1142,EC1142:EN1142,FC1142:FN1142,GC1142:GN1142,HC1142:HN1142,IC1142:IN1142,JC1142:JN1142,KC1142:KN1142,LC1142:LN1142,MC1142:MN1142,NC1142:NN1142,OC1142:ON1142,PC1142:PN1142,QC1142:QN1142,RC1142:RN1142,SC1142:SN1142,TC1142:TN1142,UC1142:UN1142,VC1142:VN1142,WC1142:WN1142,XC1142:XN1142,YC1142:YN1142,ZC1142:ZN1142)</f>
        <v>-0.7</v>
      </c>
      <c r="J1142" s="5" t="n">
        <f aca="false">MIN(AC1142:AN1142,BC1142:BN1142,CC1142:CN1142,DC1142:DN1142,EC1142:EN1142,FC1142:FN1142,GC1142:GN1142,HC1142:HN1142,IC1142:IN1142,JC1142:JN1142,KC1142:KN1142,LC1142:LN1142,MC1142:MN1142,NC1142:NN1142,OC1142:ON1142,PC1142:PN1142,QC1142:QN1142,SC1142:SN1142,TC1142:TN1142,UC1142:UN1142,VC1142:VN1142,WC1142:WN1142,XC1142:XN1142,YC1142:YN1142,ZC1142:ZN1142)</f>
        <v>1.3</v>
      </c>
      <c r="K1142" s="101" t="n">
        <f aca="false">(G1142+I1142)/2</f>
        <v>7.8</v>
      </c>
      <c r="AB1142" s="102" t="n">
        <v>1992</v>
      </c>
      <c r="AC1142" s="103" t="n">
        <v>9.5</v>
      </c>
      <c r="AD1142" s="103" t="n">
        <v>10.5</v>
      </c>
      <c r="AE1142" s="103" t="n">
        <v>11.7</v>
      </c>
      <c r="AF1142" s="103" t="n">
        <v>8.6</v>
      </c>
      <c r="AG1142" s="103" t="n">
        <v>5.3</v>
      </c>
      <c r="AH1142" s="103" t="n">
        <v>4</v>
      </c>
      <c r="AI1142" s="103" t="n">
        <v>3.8</v>
      </c>
      <c r="AJ1142" s="103" t="n">
        <v>2.6</v>
      </c>
      <c r="AK1142" s="103" t="n">
        <v>4.3</v>
      </c>
      <c r="AL1142" s="103" t="n">
        <v>7.4</v>
      </c>
      <c r="AM1142" s="103" t="n">
        <v>7</v>
      </c>
      <c r="AN1142" s="103" t="n">
        <v>12.1</v>
      </c>
      <c r="AO1142" s="104" t="n">
        <f aca="false">AVERAGE(AC1142:AN1142)</f>
        <v>7.23333333333333</v>
      </c>
      <c r="BA1142" s="22" t="n">
        <v>1992</v>
      </c>
      <c r="BB1142" s="106" t="s">
        <v>193</v>
      </c>
      <c r="BC1142" s="103" t="n">
        <v>12.1</v>
      </c>
      <c r="BD1142" s="103" t="n">
        <v>12.7</v>
      </c>
      <c r="BE1142" s="103" t="n">
        <v>12.5</v>
      </c>
      <c r="BF1142" s="103" t="n">
        <v>8.5</v>
      </c>
      <c r="BG1142" s="103" t="n">
        <v>7</v>
      </c>
      <c r="BH1142" s="103" t="n">
        <v>4.5</v>
      </c>
      <c r="BI1142" s="103" t="n">
        <v>4.4</v>
      </c>
      <c r="BJ1142" s="103" t="n">
        <v>3.6</v>
      </c>
      <c r="BK1142" s="103" t="n">
        <v>5.8</v>
      </c>
      <c r="BL1142" s="103" t="n">
        <v>8.1</v>
      </c>
      <c r="BM1142" s="103" t="n">
        <v>9.4</v>
      </c>
      <c r="BN1142" s="103" t="n">
        <v>12.7</v>
      </c>
      <c r="BO1142" s="104" t="n">
        <f aca="false">AVERAGE(BC1142:BN1142)</f>
        <v>8.44166666666667</v>
      </c>
      <c r="CA1142" s="22" t="n">
        <v>1992</v>
      </c>
      <c r="CB1142" s="106" t="s">
        <v>193</v>
      </c>
      <c r="CC1142" s="103" t="n">
        <v>8.5</v>
      </c>
      <c r="CD1142" s="103" t="n">
        <v>10.4</v>
      </c>
      <c r="CE1142" s="103" t="n">
        <v>11</v>
      </c>
      <c r="CF1142" s="103" t="n">
        <v>7.6</v>
      </c>
      <c r="CG1142" s="103" t="n">
        <v>4.4</v>
      </c>
      <c r="CH1142" s="103" t="n">
        <v>2.8</v>
      </c>
      <c r="CI1142" s="103" t="n">
        <v>2.6</v>
      </c>
      <c r="CJ1142" s="103" t="n">
        <v>1.4</v>
      </c>
      <c r="CK1142" s="103" t="n">
        <v>2.8</v>
      </c>
      <c r="CL1142" s="103" t="n">
        <v>6.8</v>
      </c>
      <c r="CM1142" s="103" t="n">
        <v>6.2</v>
      </c>
      <c r="CN1142" s="103" t="n">
        <v>11.3</v>
      </c>
      <c r="CO1142" s="104" t="n">
        <f aca="false">AVERAGE(CC1142:CN1142)</f>
        <v>6.31666666666667</v>
      </c>
      <c r="DA1142" s="22" t="n">
        <v>1992</v>
      </c>
      <c r="DB1142" s="106" t="s">
        <v>193</v>
      </c>
      <c r="DC1142" s="103" t="n">
        <v>12.7</v>
      </c>
      <c r="DD1142" s="103" t="n">
        <v>14.6</v>
      </c>
      <c r="DE1142" s="103" t="n">
        <v>14</v>
      </c>
      <c r="DF1142" s="103" t="n">
        <v>9.4</v>
      </c>
      <c r="DG1142" s="103" t="n">
        <v>6.2</v>
      </c>
      <c r="DH1142" s="103" t="n">
        <v>3.4</v>
      </c>
      <c r="DI1142" s="103" t="n">
        <v>2.3</v>
      </c>
      <c r="DJ1142" s="103" t="n">
        <v>2.7</v>
      </c>
      <c r="DK1142" s="103" t="n">
        <v>5.5</v>
      </c>
      <c r="DL1142" s="103" t="n">
        <v>9.2</v>
      </c>
      <c r="DM1142" s="103" t="n">
        <v>9.5</v>
      </c>
      <c r="DN1142" s="103" t="n">
        <v>14.8</v>
      </c>
      <c r="DO1142" s="104" t="n">
        <f aca="false">AVERAGE(DC1142:DN1142)</f>
        <v>8.69166666666667</v>
      </c>
      <c r="EA1142" s="22" t="n">
        <v>1992</v>
      </c>
      <c r="EB1142" s="106" t="s">
        <v>193</v>
      </c>
      <c r="EC1142" s="103" t="n">
        <v>12</v>
      </c>
      <c r="ED1142" s="103" t="n">
        <v>13.2</v>
      </c>
      <c r="EE1142" s="103" t="n">
        <v>13.5</v>
      </c>
      <c r="EF1142" s="103" t="n">
        <v>12</v>
      </c>
      <c r="EG1142" s="103" t="n">
        <v>10.1</v>
      </c>
      <c r="EH1142" s="103" t="n">
        <v>8.4</v>
      </c>
      <c r="EI1142" s="103" t="n">
        <v>8.1</v>
      </c>
      <c r="EJ1142" s="103" t="n">
        <v>7.4</v>
      </c>
      <c r="EK1142" s="103" t="n">
        <v>7.2</v>
      </c>
      <c r="EL1142" s="103" t="n">
        <v>9.9</v>
      </c>
      <c r="EM1142" s="103" t="n">
        <v>10</v>
      </c>
      <c r="EN1142" s="103" t="n">
        <v>13.1</v>
      </c>
      <c r="EO1142" s="104" t="n">
        <f aca="false">AVERAGE(EC1142:EN1142)</f>
        <v>10.4083333333333</v>
      </c>
      <c r="FA1142" s="22" t="n">
        <v>1992</v>
      </c>
      <c r="FB1142" s="106" t="s">
        <v>193</v>
      </c>
      <c r="FC1142" s="103" t="n">
        <v>10.4</v>
      </c>
      <c r="FD1142" s="103" t="n">
        <v>12.4</v>
      </c>
      <c r="FE1142" s="103" t="n">
        <v>12.6</v>
      </c>
      <c r="FF1142" s="103" t="n">
        <v>9.3</v>
      </c>
      <c r="FG1142" s="103" t="n">
        <v>5.7</v>
      </c>
      <c r="FH1142" s="103" t="n">
        <v>3.5</v>
      </c>
      <c r="FI1142" s="103" t="n">
        <v>3.2</v>
      </c>
      <c r="FJ1142" s="103" t="n">
        <v>2.4</v>
      </c>
      <c r="FK1142" s="103" t="n">
        <v>4.1</v>
      </c>
      <c r="FL1142" s="103" t="n">
        <v>8.2</v>
      </c>
      <c r="FM1142" s="103" t="n">
        <v>7.8</v>
      </c>
      <c r="FN1142" s="103" t="n">
        <v>13.2</v>
      </c>
      <c r="FO1142" s="104" t="n">
        <f aca="false">AVERAGE(FC1142:FN1142)</f>
        <v>7.73333333333333</v>
      </c>
      <c r="GA1142" s="22" t="n">
        <v>1992</v>
      </c>
      <c r="GB1142" s="106" t="s">
        <v>193</v>
      </c>
      <c r="GC1142" s="103" t="n">
        <v>12.5</v>
      </c>
      <c r="GD1142" s="103" t="n">
        <v>14.1</v>
      </c>
      <c r="GE1142" s="103" t="n">
        <v>14</v>
      </c>
      <c r="GF1142" s="103" t="n">
        <v>9.9</v>
      </c>
      <c r="GG1142" s="103" t="n">
        <v>6.6</v>
      </c>
      <c r="GH1142" s="103" t="n">
        <v>4.1</v>
      </c>
      <c r="GI1142" s="103" t="n">
        <v>3.9</v>
      </c>
      <c r="GJ1142" s="103" t="n">
        <v>3</v>
      </c>
      <c r="GK1142" s="103" t="n">
        <v>5.2</v>
      </c>
      <c r="GL1142" s="103" t="n">
        <v>9</v>
      </c>
      <c r="GM1142" s="103" t="n">
        <v>9.5</v>
      </c>
      <c r="GN1142" s="103" t="n">
        <v>14.4</v>
      </c>
      <c r="GO1142" s="104" t="n">
        <f aca="false">AVERAGE(GC1142:GN1142)</f>
        <v>8.85</v>
      </c>
      <c r="HA1142" s="22" t="n">
        <v>1992</v>
      </c>
      <c r="HB1142" s="106" t="s">
        <v>193</v>
      </c>
      <c r="HC1142" s="103" t="n">
        <v>14.5</v>
      </c>
      <c r="HD1142" s="103" t="n">
        <v>15.7</v>
      </c>
      <c r="HE1142" s="103" t="n">
        <v>15.8</v>
      </c>
      <c r="HF1142" s="103" t="n">
        <v>13.9</v>
      </c>
      <c r="HG1142" s="103" t="n">
        <v>11.8</v>
      </c>
      <c r="HH1142" s="103" t="n">
        <v>8.9</v>
      </c>
      <c r="HI1142" s="103" t="n">
        <v>8.4</v>
      </c>
      <c r="HJ1142" s="103" t="n">
        <v>8</v>
      </c>
      <c r="HK1142" s="103" t="n">
        <v>8.6</v>
      </c>
      <c r="HL1142" s="103" t="n">
        <v>11.4</v>
      </c>
      <c r="HM1142" s="103" t="n">
        <v>12</v>
      </c>
      <c r="HN1142" s="103" t="n">
        <v>14.3</v>
      </c>
      <c r="HO1142" s="104" t="n">
        <f aca="false">AVERAGE(HC1142:HN1142)</f>
        <v>11.9416666666667</v>
      </c>
      <c r="IA1142" s="22" t="n">
        <v>1992</v>
      </c>
      <c r="IB1142" s="106" t="s">
        <v>193</v>
      </c>
      <c r="IC1142" s="103" t="n">
        <v>11.8</v>
      </c>
      <c r="ID1142" s="103" t="n">
        <v>13</v>
      </c>
      <c r="IE1142" s="103" t="n">
        <v>14.1</v>
      </c>
      <c r="IF1142" s="103" t="n">
        <v>11.5</v>
      </c>
      <c r="IG1142" s="103" t="n">
        <v>8.3</v>
      </c>
      <c r="IH1142" s="103" t="n">
        <v>6.4</v>
      </c>
      <c r="II1142" s="103" t="n">
        <v>6.4</v>
      </c>
      <c r="IJ1142" s="103" t="n">
        <v>5.3</v>
      </c>
      <c r="IK1142" s="103" t="n">
        <v>5.5</v>
      </c>
      <c r="IL1142" s="103" t="n">
        <v>8.5</v>
      </c>
      <c r="IM1142" s="103" t="n">
        <v>9.2</v>
      </c>
      <c r="IN1142" s="103" t="n">
        <v>12.8</v>
      </c>
      <c r="IO1142" s="104" t="n">
        <f aca="false">AVERAGE(IC1142:IN1142)</f>
        <v>9.4</v>
      </c>
      <c r="JA1142" s="22" t="n">
        <v>1992</v>
      </c>
      <c r="JB1142" s="106" t="s">
        <v>193</v>
      </c>
      <c r="JC1142" s="103" t="n">
        <v>8.8</v>
      </c>
      <c r="JD1142" s="103" t="n">
        <v>10.6</v>
      </c>
      <c r="JE1142" s="103" t="n">
        <v>12.2</v>
      </c>
      <c r="JF1142" s="103" t="n">
        <v>8.7</v>
      </c>
      <c r="JG1142" s="103" t="n">
        <v>6</v>
      </c>
      <c r="JH1142" s="103" t="n">
        <v>4.5</v>
      </c>
      <c r="JI1142" s="103" t="n">
        <v>5.4</v>
      </c>
      <c r="JJ1142" s="103" t="n">
        <v>3.9</v>
      </c>
      <c r="JK1142" s="103" t="n">
        <v>4.6</v>
      </c>
      <c r="JL1142" s="103" t="n">
        <v>7.9</v>
      </c>
      <c r="JM1142" s="103" t="n">
        <v>6.9</v>
      </c>
      <c r="JN1142" s="103" t="n">
        <v>12</v>
      </c>
      <c r="JO1142" s="104" t="n">
        <f aca="false">AVERAGE(JC1142:JN1142)</f>
        <v>7.625</v>
      </c>
      <c r="KA1142" s="22" t="n">
        <v>1992</v>
      </c>
      <c r="KB1142" s="106" t="s">
        <v>193</v>
      </c>
      <c r="KC1142" s="103" t="n">
        <v>9.9</v>
      </c>
      <c r="KD1142" s="103" t="n">
        <v>11.5</v>
      </c>
      <c r="KE1142" s="103" t="n">
        <v>12.7</v>
      </c>
      <c r="KF1142" s="103" t="n">
        <v>8.7</v>
      </c>
      <c r="KG1142" s="103" t="n">
        <v>6</v>
      </c>
      <c r="KH1142" s="103" t="n">
        <v>4.5</v>
      </c>
      <c r="KI1142" s="103" t="n">
        <v>4</v>
      </c>
      <c r="KJ1142" s="103" t="n">
        <v>3.5</v>
      </c>
      <c r="KK1142" s="103" t="n">
        <v>4.1</v>
      </c>
      <c r="KL1142" s="103" t="n">
        <v>8</v>
      </c>
      <c r="KM1142" s="103" t="n">
        <v>7.2</v>
      </c>
      <c r="KN1142" s="103" t="n">
        <v>13</v>
      </c>
      <c r="KO1142" s="104" t="n">
        <f aca="false">AVERAGE(KC1142:KN1142)</f>
        <v>7.75833333333333</v>
      </c>
      <c r="LA1142" s="22" t="n">
        <v>1992</v>
      </c>
      <c r="LB1142" s="106" t="s">
        <v>193</v>
      </c>
      <c r="LC1142" s="103" t="n">
        <v>13.6</v>
      </c>
      <c r="LD1142" s="103" t="n">
        <v>14.7</v>
      </c>
      <c r="LE1142" s="103" t="n">
        <v>14.9</v>
      </c>
      <c r="LF1142" s="103" t="n">
        <v>10.5</v>
      </c>
      <c r="LG1142" s="103" t="n">
        <v>7</v>
      </c>
      <c r="LH1142" s="103" t="n">
        <v>5.2</v>
      </c>
      <c r="LI1142" s="103" t="n">
        <v>4.6</v>
      </c>
      <c r="LJ1142" s="103" t="n">
        <v>4.3</v>
      </c>
      <c r="LK1142" s="103" t="n">
        <v>6.1</v>
      </c>
      <c r="LL1142" s="103" t="n">
        <v>10.5</v>
      </c>
      <c r="LM1142" s="103" t="n">
        <v>10.3</v>
      </c>
      <c r="LN1142" s="103" t="n">
        <v>15.2</v>
      </c>
      <c r="LO1142" s="104" t="n">
        <f aca="false">AVERAGE(LC1142:LN1142)</f>
        <v>9.74166666666667</v>
      </c>
      <c r="MA1142" s="22" t="n">
        <v>1992</v>
      </c>
      <c r="MB1142" s="106" t="s">
        <v>193</v>
      </c>
      <c r="MC1142" s="103" t="n">
        <v>12.3</v>
      </c>
      <c r="MD1142" s="103" t="n">
        <v>13.5</v>
      </c>
      <c r="ME1142" s="103" t="n">
        <v>14.3</v>
      </c>
      <c r="MF1142" s="103" t="n">
        <v>10.3</v>
      </c>
      <c r="MG1142" s="103" t="n">
        <v>7.7</v>
      </c>
      <c r="MH1142" s="103" t="n">
        <v>6.1</v>
      </c>
      <c r="MI1142" s="103" t="n">
        <v>5.5</v>
      </c>
      <c r="MJ1142" s="103" t="n">
        <v>4.5</v>
      </c>
      <c r="MK1142" s="103" t="n">
        <v>5.9</v>
      </c>
      <c r="ML1142" s="103" t="n">
        <v>8.8</v>
      </c>
      <c r="MM1142" s="103" t="n">
        <v>9.4</v>
      </c>
      <c r="MN1142" s="103" t="n">
        <v>13.9</v>
      </c>
      <c r="MO1142" s="104" t="n">
        <f aca="false">AVERAGE(MC1142:MN1142)</f>
        <v>9.35</v>
      </c>
      <c r="NA1142" s="22" t="n">
        <v>1992</v>
      </c>
      <c r="NB1142" s="106" t="s">
        <v>193</v>
      </c>
      <c r="NC1142" s="103" t="n">
        <v>11.2</v>
      </c>
      <c r="ND1142" s="103" t="n">
        <v>12.7</v>
      </c>
      <c r="NE1142" s="103" t="n">
        <v>13.2</v>
      </c>
      <c r="NF1142" s="103" t="n">
        <v>9.5</v>
      </c>
      <c r="NG1142" s="103" t="n">
        <v>6</v>
      </c>
      <c r="NH1142" s="103" t="n">
        <v>3.7</v>
      </c>
      <c r="NI1142" s="103" t="n">
        <v>3.8</v>
      </c>
      <c r="NJ1142" s="103" t="n">
        <v>2.6</v>
      </c>
      <c r="NK1142" s="103" t="n">
        <v>4.2</v>
      </c>
      <c r="NL1142" s="103" t="n">
        <v>8.2</v>
      </c>
      <c r="NM1142" s="103" t="n">
        <v>8.2</v>
      </c>
      <c r="NN1142" s="103" t="n">
        <v>13.2</v>
      </c>
      <c r="NO1142" s="104" t="n">
        <f aca="false">AVERAGE(NC1142:NN1142)</f>
        <v>8.04166666666667</v>
      </c>
      <c r="OA1142" s="22" t="n">
        <v>1992</v>
      </c>
      <c r="OB1142" s="106" t="n">
        <v>1992</v>
      </c>
      <c r="OC1142" s="103" t="n">
        <v>16.2</v>
      </c>
      <c r="OD1142" s="103" t="n">
        <v>14.1</v>
      </c>
      <c r="OE1142" s="103" t="n">
        <v>13.1</v>
      </c>
      <c r="OF1142" s="103" t="n">
        <v>10.6</v>
      </c>
      <c r="OG1142" s="103" t="n">
        <v>9.2</v>
      </c>
      <c r="OH1142" s="103" t="n">
        <v>9.7</v>
      </c>
      <c r="OI1142" s="103" t="n">
        <v>7.7</v>
      </c>
      <c r="OJ1142" s="103" t="n">
        <v>7.5</v>
      </c>
      <c r="OK1142" s="103" t="n">
        <v>8.8</v>
      </c>
      <c r="OL1142" s="103" t="n">
        <v>11.6</v>
      </c>
      <c r="OM1142" s="103" t="n">
        <v>11.2</v>
      </c>
      <c r="ON1142" s="103" t="n">
        <v>13.5</v>
      </c>
      <c r="OO1142" s="104" t="n">
        <f aca="false">AVERAGE(OC1142:ON1142)</f>
        <v>11.1</v>
      </c>
      <c r="PA1142" s="22" t="n">
        <v>1992</v>
      </c>
      <c r="PB1142" s="106" t="s">
        <v>193</v>
      </c>
      <c r="PC1142" s="103" t="n">
        <v>14.2</v>
      </c>
      <c r="PD1142" s="103" t="n">
        <v>16.3</v>
      </c>
      <c r="PE1142" s="103" t="n">
        <v>15.4</v>
      </c>
      <c r="PF1142" s="103" t="n">
        <v>10.5</v>
      </c>
      <c r="PG1142" s="103" t="n">
        <v>7.1</v>
      </c>
      <c r="PH1142" s="103" t="n">
        <v>5.6</v>
      </c>
      <c r="PI1142" s="103" t="n">
        <v>4.1</v>
      </c>
      <c r="PJ1142" s="103" t="n">
        <v>4.3</v>
      </c>
      <c r="PK1142" s="103" t="n">
        <v>6.1</v>
      </c>
      <c r="PL1142" s="103" t="n">
        <v>10.8</v>
      </c>
      <c r="PM1142" s="103" t="n">
        <v>10.5</v>
      </c>
      <c r="PN1142" s="103" t="n">
        <v>16</v>
      </c>
      <c r="PO1142" s="104" t="n">
        <f aca="false">AVERAGE(PC1142:PN1142)</f>
        <v>10.075</v>
      </c>
      <c r="QA1142" s="22" t="n">
        <v>1992</v>
      </c>
      <c r="QB1142" s="106" t="s">
        <v>193</v>
      </c>
      <c r="QC1142" s="103" t="n">
        <v>11</v>
      </c>
      <c r="QD1142" s="103" t="n">
        <v>12.9</v>
      </c>
      <c r="QE1142" s="103" t="n">
        <v>13.4</v>
      </c>
      <c r="QF1142" s="103" t="n">
        <v>9.4</v>
      </c>
      <c r="QG1142" s="103" t="n">
        <v>6.2</v>
      </c>
      <c r="QH1142" s="103" t="n">
        <v>4.8</v>
      </c>
      <c r="QI1142" s="103" t="n">
        <v>3.8</v>
      </c>
      <c r="QJ1142" s="103" t="n">
        <v>3.6</v>
      </c>
      <c r="QK1142" s="103" t="n">
        <v>4.2</v>
      </c>
      <c r="QL1142" s="103" t="n">
        <v>8.5</v>
      </c>
      <c r="QM1142" s="103" t="n">
        <v>7.9</v>
      </c>
      <c r="QN1142" s="103" t="n">
        <v>13.6</v>
      </c>
      <c r="QO1142" s="104" t="n">
        <f aca="false">AVERAGE(QC1142:QN1142)</f>
        <v>8.275</v>
      </c>
      <c r="RA1142" s="22" t="n">
        <v>1992</v>
      </c>
      <c r="RB1142" s="106" t="s">
        <v>193</v>
      </c>
      <c r="RC1142" s="103" t="n">
        <v>7.9</v>
      </c>
      <c r="RD1142" s="103" t="n">
        <v>8.4</v>
      </c>
      <c r="RE1142" s="103" t="n">
        <v>9.2</v>
      </c>
      <c r="RF1142" s="103" t="n">
        <v>4.4</v>
      </c>
      <c r="RG1142" s="103" t="n">
        <v>3.1</v>
      </c>
      <c r="RH1142" s="103" t="n">
        <v>0.4</v>
      </c>
      <c r="RI1142" s="103" t="n">
        <v>1.2</v>
      </c>
      <c r="RJ1142" s="103" t="n">
        <v>-0.7</v>
      </c>
      <c r="RK1142" s="103" t="n">
        <v>2.5</v>
      </c>
      <c r="RL1142" s="103" t="n">
        <v>5.3</v>
      </c>
      <c r="RM1142" s="103" t="n">
        <v>6.2</v>
      </c>
      <c r="RN1142" s="103" t="n">
        <v>9.9</v>
      </c>
      <c r="RO1142" s="104" t="n">
        <f aca="false">AVERAGE(RC1142:RN1142)</f>
        <v>4.81666666666667</v>
      </c>
      <c r="SA1142" s="22" t="n">
        <v>1992</v>
      </c>
      <c r="SB1142" s="106" t="s">
        <v>193</v>
      </c>
      <c r="SC1142" s="103" t="n">
        <v>11.7</v>
      </c>
      <c r="SD1142" s="103" t="n">
        <v>12.8</v>
      </c>
      <c r="SE1142" s="103" t="n">
        <v>12.7</v>
      </c>
      <c r="SF1142" s="103" t="n">
        <v>8.6</v>
      </c>
      <c r="SG1142" s="103" t="n">
        <v>5.7</v>
      </c>
      <c r="SH1142" s="103" t="n">
        <v>3.2</v>
      </c>
      <c r="SI1142" s="103" t="n">
        <v>1.3</v>
      </c>
      <c r="SJ1142" s="103" t="n">
        <v>1.7</v>
      </c>
      <c r="SK1142" s="103" t="n">
        <v>3.7</v>
      </c>
      <c r="SL1142" s="103" t="n">
        <v>7.1</v>
      </c>
      <c r="SM1142" s="103" t="n">
        <v>7.8</v>
      </c>
      <c r="SN1142" s="103" t="n">
        <v>13.5</v>
      </c>
      <c r="SO1142" s="104" t="n">
        <f aca="false">AVERAGE(SC1142:SN1142)</f>
        <v>7.48333333333333</v>
      </c>
      <c r="TA1142" s="22" t="n">
        <v>1992</v>
      </c>
      <c r="TB1142" s="106" t="s">
        <v>193</v>
      </c>
      <c r="TC1142" s="103" t="n">
        <v>12.4</v>
      </c>
      <c r="TD1142" s="103" t="n">
        <v>12.7</v>
      </c>
      <c r="TE1142" s="103" t="n">
        <v>13.3</v>
      </c>
      <c r="TF1142" s="103" t="n">
        <v>8.9</v>
      </c>
      <c r="TG1142" s="103" t="n">
        <v>7.2</v>
      </c>
      <c r="TH1142" s="103" t="n">
        <v>4.6</v>
      </c>
      <c r="TI1142" s="103" t="n">
        <v>4.4</v>
      </c>
      <c r="TJ1142" s="103" t="n">
        <v>3.1</v>
      </c>
      <c r="TK1142" s="103" t="n">
        <v>5.5</v>
      </c>
      <c r="TL1142" s="103" t="n">
        <v>8.7</v>
      </c>
      <c r="TM1142" s="103" t="n">
        <v>9.3</v>
      </c>
      <c r="TN1142" s="103" t="n">
        <v>13.7</v>
      </c>
      <c r="TO1142" s="104" t="n">
        <f aca="false">AVERAGE(TC1142:TN1142)</f>
        <v>8.65</v>
      </c>
      <c r="UA1142" s="22" t="n">
        <v>1992</v>
      </c>
      <c r="UB1142" s="106" t="s">
        <v>193</v>
      </c>
      <c r="UC1142" s="103" t="n">
        <v>12.6</v>
      </c>
      <c r="UD1142" s="103" t="n">
        <v>14.1</v>
      </c>
      <c r="UE1142" s="103" t="n">
        <v>14.5</v>
      </c>
      <c r="UF1142" s="103" t="n">
        <v>9.9</v>
      </c>
      <c r="UG1142" s="103" t="n">
        <v>6.7</v>
      </c>
      <c r="UH1142" s="103" t="n">
        <v>4.5</v>
      </c>
      <c r="UI1142" s="103" t="n">
        <v>3.2</v>
      </c>
      <c r="UJ1142" s="103" t="n">
        <v>2.8</v>
      </c>
      <c r="UK1142" s="103" t="n">
        <v>4.7</v>
      </c>
      <c r="UL1142" s="103" t="n">
        <v>8.7</v>
      </c>
      <c r="UM1142" s="103" t="n">
        <v>8.6</v>
      </c>
      <c r="UN1142" s="103" t="n">
        <v>12.9</v>
      </c>
      <c r="UO1142" s="104" t="n">
        <f aca="false">AVERAGE(UC1142:UN1142)</f>
        <v>8.6</v>
      </c>
      <c r="VA1142" s="22" t="n">
        <v>1992</v>
      </c>
      <c r="VB1142" s="106" t="s">
        <v>193</v>
      </c>
      <c r="VC1142" s="103" t="n">
        <v>10.7</v>
      </c>
      <c r="VD1142" s="103" t="n">
        <v>12.6</v>
      </c>
      <c r="VE1142" s="103" t="n">
        <v>12.8</v>
      </c>
      <c r="VF1142" s="103" t="n">
        <v>10.1</v>
      </c>
      <c r="VG1142" s="103" t="n">
        <v>6.9</v>
      </c>
      <c r="VH1142" s="103" t="n">
        <v>5.6</v>
      </c>
      <c r="VI1142" s="103" t="n">
        <v>4.8</v>
      </c>
      <c r="VJ1142" s="103" t="n">
        <v>4.2</v>
      </c>
      <c r="VK1142" s="103" t="n">
        <v>4.7</v>
      </c>
      <c r="VL1142" s="103" t="n">
        <v>9</v>
      </c>
      <c r="VM1142" s="103" t="n">
        <v>8.3</v>
      </c>
      <c r="VN1142" s="103" t="n">
        <v>13.3</v>
      </c>
      <c r="VO1142" s="104" t="n">
        <f aca="false">AVERAGE(VC1142:VN1142)</f>
        <v>8.58333333333333</v>
      </c>
      <c r="WA1142" s="22" t="n">
        <v>1992</v>
      </c>
      <c r="WB1142" s="106" t="s">
        <v>193</v>
      </c>
      <c r="WC1142" s="103" t="n">
        <v>13.7</v>
      </c>
      <c r="WD1142" s="103" t="n">
        <v>14.9</v>
      </c>
      <c r="WE1142" s="103" t="n">
        <v>15.4</v>
      </c>
      <c r="WF1142" s="103" t="n">
        <v>11.1</v>
      </c>
      <c r="WG1142" s="103" t="n">
        <v>7.7</v>
      </c>
      <c r="WH1142" s="103" t="n">
        <v>5.8</v>
      </c>
      <c r="WI1142" s="103" t="n">
        <v>4.2</v>
      </c>
      <c r="WJ1142" s="103" t="n">
        <v>4.2</v>
      </c>
      <c r="WK1142" s="103" t="n">
        <v>6</v>
      </c>
      <c r="WL1142" s="103" t="n">
        <v>10.2</v>
      </c>
      <c r="WM1142" s="103" t="n">
        <v>10.1</v>
      </c>
      <c r="WN1142" s="103" t="n">
        <v>15.6</v>
      </c>
      <c r="WO1142" s="104" t="n">
        <f aca="false">AVERAGE(WC1142:WN1142)</f>
        <v>9.90833333333333</v>
      </c>
      <c r="XA1142" s="22" t="n">
        <v>1992</v>
      </c>
      <c r="XB1142" s="106" t="s">
        <v>193</v>
      </c>
      <c r="XC1142" s="103" t="n">
        <v>13</v>
      </c>
      <c r="XD1142" s="103" t="n">
        <v>13.7</v>
      </c>
      <c r="XE1142" s="103" t="n">
        <v>12.8</v>
      </c>
      <c r="XF1142" s="103" t="n">
        <v>8.3</v>
      </c>
      <c r="XG1142" s="103" t="n">
        <v>5.8</v>
      </c>
      <c r="XH1142" s="103" t="n">
        <v>3.8</v>
      </c>
      <c r="XI1142" s="103" t="n">
        <v>2</v>
      </c>
      <c r="XJ1142" s="103" t="n">
        <v>3.1</v>
      </c>
      <c r="XK1142" s="103" t="n">
        <v>5.8</v>
      </c>
      <c r="XL1142" s="103" t="n">
        <v>9.3</v>
      </c>
      <c r="XM1142" s="103" t="n">
        <v>9.7</v>
      </c>
      <c r="XN1142" s="103" t="n">
        <v>14.4</v>
      </c>
      <c r="XO1142" s="104" t="n">
        <f aca="false">AVERAGE(XC1142:XN1142)</f>
        <v>8.475</v>
      </c>
      <c r="YA1142" s="22" t="n">
        <v>1992</v>
      </c>
      <c r="YB1142" s="106" t="s">
        <v>193</v>
      </c>
      <c r="YC1142" s="103" t="n">
        <v>10.5</v>
      </c>
      <c r="YD1142" s="103" t="n">
        <v>11.3</v>
      </c>
      <c r="YE1142" s="103" t="n">
        <v>12.5</v>
      </c>
      <c r="YF1142" s="103" t="n">
        <v>9.8</v>
      </c>
      <c r="YG1142" s="103" t="n">
        <v>7</v>
      </c>
      <c r="YH1142" s="103" t="n">
        <v>6.3</v>
      </c>
      <c r="YI1142" s="103" t="n">
        <v>6.3</v>
      </c>
      <c r="YJ1142" s="103" t="n">
        <v>5.4</v>
      </c>
      <c r="YK1142" s="103" t="n">
        <v>6</v>
      </c>
      <c r="YL1142" s="103" t="n">
        <v>9</v>
      </c>
      <c r="YM1142" s="103" t="n">
        <v>8.6</v>
      </c>
      <c r="YN1142" s="103" t="n">
        <v>12.4</v>
      </c>
      <c r="YO1142" s="104" t="n">
        <f aca="false">AVERAGE(YC1142:YN1142)</f>
        <v>8.75833333333333</v>
      </c>
      <c r="ZA1142" s="22" t="n">
        <v>1992</v>
      </c>
      <c r="ZB1142" s="106" t="s">
        <v>193</v>
      </c>
      <c r="ZC1142" s="103" t="n">
        <v>13.4</v>
      </c>
      <c r="ZD1142" s="103" t="n">
        <v>14.7</v>
      </c>
      <c r="ZE1142" s="103" t="n">
        <v>14.9</v>
      </c>
      <c r="ZF1142" s="103" t="n">
        <v>12.8</v>
      </c>
      <c r="ZG1142" s="103" t="n">
        <v>11.7</v>
      </c>
      <c r="ZH1142" s="103" t="n">
        <v>9.2</v>
      </c>
      <c r="ZI1142" s="103" t="n">
        <v>8.1</v>
      </c>
      <c r="ZJ1142" s="103" t="n">
        <v>8</v>
      </c>
      <c r="ZK1142" s="103" t="n">
        <v>8.5</v>
      </c>
      <c r="ZL1142" s="103" t="n">
        <v>10.7</v>
      </c>
      <c r="ZM1142" s="103" t="n">
        <v>11.2</v>
      </c>
      <c r="ZN1142" s="103" t="n">
        <v>14</v>
      </c>
      <c r="ZO1142" s="104" t="n">
        <f aca="false">AVERAGE(ZC1142:ZN1142)</f>
        <v>11.4333333333333</v>
      </c>
    </row>
    <row r="1143" customFormat="false" ht="12.8" hidden="false" customHeight="false" outlineLevel="0" collapsed="false">
      <c r="A1143" s="97"/>
      <c r="B1143" s="11" t="n">
        <f aca="false">AVERAGE(AO1143,BO1143,CO1143,DO1143,EO1143,FO1143,GO1143,HO1143,IO1143,JO1143,KO1143,LO1143,MO1143,NO1143,OO1143,PO1143,QO1143,RO1143,SO1143,TO1143,UO1143,VO1143,WO1143,XO1143,YO1143,ZO1143)</f>
        <v>8.72916666666667</v>
      </c>
      <c r="C1143" s="98" t="n">
        <f aca="false">AVERAGE(B1139:B1143)</f>
        <v>8.87102564102564</v>
      </c>
      <c r="D1143" s="99" t="n">
        <f aca="false">AVERAGE(B1134:B1143)</f>
        <v>8.71473557692308</v>
      </c>
      <c r="E1143" s="11" t="n">
        <f aca="false">AVERAGE(B1124:B1143)</f>
        <v>8.8849358974359</v>
      </c>
      <c r="F1143" s="100" t="n">
        <f aca="false">AVERAGE(B1094:B1143)</f>
        <v>8.76280222902098</v>
      </c>
      <c r="G1143" s="3" t="n">
        <f aca="false">MAX(AC1143:AN1143,BC1143:BN1143,CC1143:CN1143,DC1143:DN1143,EC1143:EN1143,FC1143:FN1143,GC1143:GN1143,HC1143:HN1143,IC1143:IN1143,JC1143:JN1143,KC1143:KN1143,LC1143:LN1143,MC1143:MN1143,NC1143:NN1143,OC1143:ON1143,PC1143:PN1143,QC1143:QN1143,RC1143:RN1143,SC1143:SN1143,TC1143:TN1143,UC1143:UN1143,VC1143:VN1143,WC1143:WN1143,XC1143:XN1143,YC1143:YN1143,ZC1143:ZN1143,)</f>
        <v>16.9</v>
      </c>
      <c r="H1143" s="19" t="n">
        <f aca="false">MEDIAN(AC1143:AN1143,BC1143:BN1143,CC1143:CN1143,DC1143:DN1143,EC1143:EN1143,FC1143:FN1143,GC1143:GN1143,HC1143:HN1143,IC1143:IN1143,JC1143:JN1143,KC1143:KN1143,LC1143:LN1143,MC1143:MN1143,NC1143:NN1143,OC1143:ON1143,PC1143:PN1143,QC1143:QN1143,RC1143:RN1143,SC1143:SN1143,TC1143:TN1143,UC1143:UN1143,VC1143:VN1143,WC1143:WN1143,XC1143:XN1143,YC1143:YN1143,ZC1143:ZN1143,)</f>
        <v>8.3</v>
      </c>
      <c r="I1143" s="5" t="n">
        <f aca="false">MIN(AC1143:AN1143,BC1143:BN1143,CC1143:CN1143,DC1143:DN1143,EC1143:EN1143,FC1143:FN1143,GC1143:GN1143,HC1143:HN1143,IC1143:IN1143,JC1143:JN1143,KC1143:KN1143,LC1143:LN1143,MC1143:MN1143,NC1143:NN1143,OC1143:ON1143,PC1143:PN1143,QC1143:QN1143,RC1143:RN1143,SC1143:SN1143,TC1143:TN1143,UC1143:UN1143,VC1143:VN1143,WC1143:WN1143,XC1143:XN1143,YC1143:YN1143,ZC1143:ZN1143)</f>
        <v>0.3</v>
      </c>
      <c r="J1143" s="5" t="n">
        <f aca="false">MIN(AC1143:AN1143,BC1143:BN1143,CC1143:CN1143,DC1143:DN1143,EC1143:EN1143,FC1143:FN1143,GC1143:GN1143,HC1143:HN1143,IC1143:IN1143,JC1143:JN1143,KC1143:KN1143,LC1143:LN1143,MC1143:MN1143,NC1143:NN1143,OC1143:ON1143,PC1143:PN1143,QC1143:QN1143,SC1143:SN1143,TC1143:TN1143,UC1143:UN1143,VC1143:VN1143,WC1143:WN1143,XC1143:XN1143,YC1143:YN1143,ZC1143:ZN1143)</f>
        <v>2.1</v>
      </c>
      <c r="K1143" s="101" t="n">
        <f aca="false">(G1143+I1143)/2</f>
        <v>8.6</v>
      </c>
      <c r="AB1143" s="102" t="n">
        <v>1993</v>
      </c>
      <c r="AC1143" s="103" t="n">
        <v>11.6</v>
      </c>
      <c r="AD1143" s="103" t="n">
        <v>10.8</v>
      </c>
      <c r="AE1143" s="103" t="n">
        <v>9.7</v>
      </c>
      <c r="AF1143" s="103" t="n">
        <v>6</v>
      </c>
      <c r="AG1143" s="103" t="n">
        <v>3.9</v>
      </c>
      <c r="AH1143" s="103" t="n">
        <v>4</v>
      </c>
      <c r="AI1143" s="103" t="n">
        <v>3.9</v>
      </c>
      <c r="AJ1143" s="103" t="n">
        <v>3.7</v>
      </c>
      <c r="AK1143" s="103" t="n">
        <v>5.7</v>
      </c>
      <c r="AL1143" s="103" t="n">
        <v>5.4</v>
      </c>
      <c r="AM1143" s="103" t="n">
        <v>6.6</v>
      </c>
      <c r="AN1143" s="103" t="n">
        <v>8.8</v>
      </c>
      <c r="AO1143" s="104" t="n">
        <f aca="false">AVERAGE(AC1143:AN1143)</f>
        <v>6.675</v>
      </c>
      <c r="BA1143" s="22" t="n">
        <v>1993</v>
      </c>
      <c r="BB1143" s="106" t="s">
        <v>194</v>
      </c>
      <c r="BC1143" s="103" t="n">
        <v>13.6</v>
      </c>
      <c r="BD1143" s="103" t="n">
        <v>13.4</v>
      </c>
      <c r="BE1143" s="103" t="n">
        <v>11.4</v>
      </c>
      <c r="BF1143" s="103" t="n">
        <v>8.2</v>
      </c>
      <c r="BG1143" s="103" t="n">
        <v>5.4</v>
      </c>
      <c r="BH1143" s="103" t="n">
        <v>4.8</v>
      </c>
      <c r="BI1143" s="103" t="n">
        <v>3.7</v>
      </c>
      <c r="BJ1143" s="103" t="n">
        <v>4.4</v>
      </c>
      <c r="BK1143" s="103" t="n">
        <v>6.3</v>
      </c>
      <c r="BL1143" s="103" t="n">
        <v>7.6</v>
      </c>
      <c r="BM1143" s="103" t="n">
        <v>8.4</v>
      </c>
      <c r="BN1143" s="103" t="n">
        <v>10.9</v>
      </c>
      <c r="BO1143" s="104" t="n">
        <f aca="false">AVERAGE(BC1143:BN1143)</f>
        <v>8.175</v>
      </c>
      <c r="CA1143" s="22" t="n">
        <v>1993</v>
      </c>
      <c r="CB1143" s="106" t="s">
        <v>194</v>
      </c>
      <c r="CC1143" s="103" t="n">
        <v>11.1</v>
      </c>
      <c r="CD1143" s="103" t="n">
        <v>10.7</v>
      </c>
      <c r="CE1143" s="103" t="n">
        <v>9.2</v>
      </c>
      <c r="CF1143" s="103" t="n">
        <v>6.9</v>
      </c>
      <c r="CG1143" s="103" t="n">
        <v>4.1</v>
      </c>
      <c r="CH1143" s="103" t="n">
        <v>3.4</v>
      </c>
      <c r="CI1143" s="103" t="n">
        <v>3.3</v>
      </c>
      <c r="CJ1143" s="103" t="n">
        <v>3.3</v>
      </c>
      <c r="CK1143" s="103" t="n">
        <v>5.1</v>
      </c>
      <c r="CL1143" s="103" t="n">
        <v>4.7</v>
      </c>
      <c r="CM1143" s="103" t="n">
        <v>6</v>
      </c>
      <c r="CN1143" s="103" t="n">
        <v>8.6</v>
      </c>
      <c r="CO1143" s="104" t="n">
        <f aca="false">AVERAGE(CC1143:CN1143)</f>
        <v>6.36666666666667</v>
      </c>
      <c r="DA1143" s="22" t="n">
        <v>1993</v>
      </c>
      <c r="DB1143" s="106" t="s">
        <v>194</v>
      </c>
      <c r="DC1143" s="103" t="n">
        <v>15.3</v>
      </c>
      <c r="DD1143" s="103" t="n">
        <v>15.1</v>
      </c>
      <c r="DE1143" s="103" t="n">
        <v>12.3</v>
      </c>
      <c r="DF1143" s="103" t="n">
        <v>9.3</v>
      </c>
      <c r="DG1143" s="103" t="n">
        <v>5.1</v>
      </c>
      <c r="DH1143" s="103" t="n">
        <v>3.4</v>
      </c>
      <c r="DI1143" s="103" t="n">
        <v>4.2</v>
      </c>
      <c r="DJ1143" s="103" t="n">
        <v>4.2</v>
      </c>
      <c r="DK1143" s="103" t="n">
        <v>7.1</v>
      </c>
      <c r="DL1143" s="103" t="n">
        <v>6.9</v>
      </c>
      <c r="DM1143" s="103" t="n">
        <v>9.6</v>
      </c>
      <c r="DN1143" s="103" t="n">
        <v>12.3</v>
      </c>
      <c r="DO1143" s="104" t="n">
        <f aca="false">AVERAGE(DC1143:DN1143)</f>
        <v>8.73333333333333</v>
      </c>
      <c r="EA1143" s="22" t="n">
        <v>1993</v>
      </c>
      <c r="EB1143" s="106" t="s">
        <v>194</v>
      </c>
      <c r="EC1143" s="103" t="n">
        <v>13.9</v>
      </c>
      <c r="ED1143" s="103" t="n">
        <v>13.9</v>
      </c>
      <c r="EE1143" s="103" t="n">
        <v>13.6</v>
      </c>
      <c r="EF1143" s="103" t="n">
        <v>12</v>
      </c>
      <c r="EG1143" s="103" t="n">
        <v>10.1</v>
      </c>
      <c r="EH1143" s="103" t="n">
        <v>8.7</v>
      </c>
      <c r="EI1143" s="103" t="n">
        <v>8.3</v>
      </c>
      <c r="EJ1143" s="103" t="n">
        <v>9.1</v>
      </c>
      <c r="EK1143" s="103" t="n">
        <v>9.3</v>
      </c>
      <c r="EL1143" s="103" t="n">
        <v>9.2</v>
      </c>
      <c r="EM1143" s="103" t="n">
        <v>10.1</v>
      </c>
      <c r="EN1143" s="103" t="n">
        <v>11.7</v>
      </c>
      <c r="EO1143" s="104" t="n">
        <f aca="false">AVERAGE(EC1143:EN1143)</f>
        <v>10.825</v>
      </c>
      <c r="FA1143" s="22" t="n">
        <v>1993</v>
      </c>
      <c r="FB1143" s="106" t="s">
        <v>194</v>
      </c>
      <c r="FC1143" s="103" t="n">
        <v>13.3</v>
      </c>
      <c r="FD1143" s="103" t="n">
        <v>13.8</v>
      </c>
      <c r="FE1143" s="103" t="n">
        <v>11.2</v>
      </c>
      <c r="FF1143" s="103" t="n">
        <v>8.8</v>
      </c>
      <c r="FG1143" s="103" t="n">
        <v>5.4</v>
      </c>
      <c r="FH1143" s="103" t="n">
        <v>4</v>
      </c>
      <c r="FI1143" s="103" t="n">
        <v>4.2</v>
      </c>
      <c r="FJ1143" s="103" t="n">
        <v>4.3</v>
      </c>
      <c r="FK1143" s="103" t="n">
        <v>6</v>
      </c>
      <c r="FL1143" s="103" t="n">
        <v>6</v>
      </c>
      <c r="FM1143" s="103" t="n">
        <v>7.8</v>
      </c>
      <c r="FN1143" s="103" t="n">
        <v>10.4</v>
      </c>
      <c r="FO1143" s="104" t="n">
        <f aca="false">AVERAGE(FC1143:FN1143)</f>
        <v>7.93333333333333</v>
      </c>
      <c r="GA1143" s="22" t="n">
        <v>1993</v>
      </c>
      <c r="GB1143" s="106" t="s">
        <v>194</v>
      </c>
      <c r="GC1143" s="103" t="n">
        <v>14.8</v>
      </c>
      <c r="GD1143" s="103" t="n">
        <v>14.5</v>
      </c>
      <c r="GE1143" s="103" t="n">
        <v>11.9</v>
      </c>
      <c r="GF1143" s="103" t="n">
        <v>8.6</v>
      </c>
      <c r="GG1143" s="103" t="n">
        <v>5.5</v>
      </c>
      <c r="GH1143" s="103" t="n">
        <v>4.6</v>
      </c>
      <c r="GI1143" s="103" t="n">
        <v>3.8</v>
      </c>
      <c r="GJ1143" s="103" t="n">
        <v>4.9</v>
      </c>
      <c r="GK1143" s="103" t="n">
        <v>7.2</v>
      </c>
      <c r="GL1143" s="103" t="n">
        <v>7.8</v>
      </c>
      <c r="GM1143" s="103" t="n">
        <v>9.6</v>
      </c>
      <c r="GN1143" s="103" t="n">
        <v>11.9</v>
      </c>
      <c r="GO1143" s="104" t="n">
        <f aca="false">AVERAGE(GC1143:GN1143)</f>
        <v>8.75833333333333</v>
      </c>
      <c r="HA1143" s="22" t="n">
        <v>1993</v>
      </c>
      <c r="HB1143" s="106" t="s">
        <v>194</v>
      </c>
      <c r="HC1143" s="103" t="n">
        <v>16.9</v>
      </c>
      <c r="HD1143" s="103" t="n">
        <v>16.4</v>
      </c>
      <c r="HE1143" s="103" t="n">
        <v>14.9</v>
      </c>
      <c r="HF1143" s="103" t="n">
        <v>13.8</v>
      </c>
      <c r="HG1143" s="103" t="n">
        <v>11.1</v>
      </c>
      <c r="HH1143" s="103" t="n">
        <v>9.1</v>
      </c>
      <c r="HI1143" s="103" t="n">
        <v>9.2</v>
      </c>
      <c r="HJ1143" s="103" t="n">
        <v>8.9</v>
      </c>
      <c r="HK1143" s="103" t="n">
        <v>10</v>
      </c>
      <c r="HL1143" s="103" t="n">
        <v>10.6</v>
      </c>
      <c r="HM1143" s="103" t="n">
        <v>11.3</v>
      </c>
      <c r="HN1143" s="103" t="n">
        <v>13.4</v>
      </c>
      <c r="HO1143" s="104" t="n">
        <f aca="false">AVERAGE(HC1143:HN1143)</f>
        <v>12.1333333333333</v>
      </c>
      <c r="IA1143" s="22" t="n">
        <v>1993</v>
      </c>
      <c r="IB1143" s="106" t="s">
        <v>194</v>
      </c>
      <c r="IC1143" s="103" t="n">
        <v>13.3</v>
      </c>
      <c r="ID1143" s="103" t="n">
        <v>13.8</v>
      </c>
      <c r="IE1143" s="103" t="n">
        <v>12.1</v>
      </c>
      <c r="IF1143" s="103" t="n">
        <v>9.3</v>
      </c>
      <c r="IG1143" s="103" t="n">
        <v>7.6</v>
      </c>
      <c r="IH1143" s="103" t="n">
        <v>6.7</v>
      </c>
      <c r="II1143" s="103" t="n">
        <v>6.4</v>
      </c>
      <c r="IJ1143" s="103" t="n">
        <v>6.4</v>
      </c>
      <c r="IK1143" s="103" t="n">
        <v>7.3</v>
      </c>
      <c r="IL1143" s="103" t="n">
        <v>7.3</v>
      </c>
      <c r="IM1143" s="103" t="n">
        <v>8</v>
      </c>
      <c r="IN1143" s="103" t="n">
        <v>10.1</v>
      </c>
      <c r="IO1143" s="104" t="n">
        <f aca="false">AVERAGE(IC1143:IN1143)</f>
        <v>9.025</v>
      </c>
      <c r="JA1143" s="22" t="n">
        <v>1993</v>
      </c>
      <c r="JB1143" s="106" t="s">
        <v>194</v>
      </c>
      <c r="JC1143" s="103" t="n">
        <v>11.7</v>
      </c>
      <c r="JD1143" s="103" t="n">
        <v>11.3</v>
      </c>
      <c r="JE1143" s="103" t="n">
        <v>9.9</v>
      </c>
      <c r="JF1143" s="103" t="n">
        <v>7.2</v>
      </c>
      <c r="JG1143" s="103" t="n">
        <v>5.6</v>
      </c>
      <c r="JH1143" s="103" t="n">
        <v>5</v>
      </c>
      <c r="JI1143" s="103" t="n">
        <v>5.1</v>
      </c>
      <c r="JJ1143" s="103" t="n">
        <v>5.5</v>
      </c>
      <c r="JK1143" s="103" t="n">
        <v>5.8</v>
      </c>
      <c r="JL1143" s="103" t="n">
        <v>6.6</v>
      </c>
      <c r="JM1143" s="103" t="n">
        <v>7.1</v>
      </c>
      <c r="JN1143" s="103" t="n">
        <v>8.9</v>
      </c>
      <c r="JO1143" s="104" t="n">
        <f aca="false">AVERAGE(JC1143:JN1143)</f>
        <v>7.475</v>
      </c>
      <c r="KA1143" s="22" t="n">
        <v>1993</v>
      </c>
      <c r="KB1143" s="106" t="s">
        <v>194</v>
      </c>
      <c r="KC1143" s="103" t="n">
        <v>13.1</v>
      </c>
      <c r="KD1143" s="103" t="n">
        <v>12.5</v>
      </c>
      <c r="KE1143" s="103" t="n">
        <v>11</v>
      </c>
      <c r="KF1143" s="103" t="n">
        <v>7.3</v>
      </c>
      <c r="KG1143" s="103" t="n">
        <v>5.6</v>
      </c>
      <c r="KH1143" s="103" t="n">
        <v>4.4</v>
      </c>
      <c r="KI1143" s="103" t="n">
        <v>4.4</v>
      </c>
      <c r="KJ1143" s="103" t="n">
        <v>4.6</v>
      </c>
      <c r="KK1143" s="103" t="n">
        <v>6</v>
      </c>
      <c r="KL1143" s="103" t="n">
        <v>6.3</v>
      </c>
      <c r="KM1143" s="103" t="n">
        <v>7.6</v>
      </c>
      <c r="KN1143" s="103" t="n">
        <v>9.7</v>
      </c>
      <c r="KO1143" s="104" t="n">
        <f aca="false">AVERAGE(KC1143:KN1143)</f>
        <v>7.70833333333333</v>
      </c>
      <c r="LA1143" s="22" t="n">
        <v>1993</v>
      </c>
      <c r="LB1143" s="106" t="s">
        <v>194</v>
      </c>
      <c r="LC1143" s="103" t="n">
        <v>16.2</v>
      </c>
      <c r="LD1143" s="103" t="n">
        <v>15.4</v>
      </c>
      <c r="LE1143" s="103" t="n">
        <v>12.9</v>
      </c>
      <c r="LF1143" s="103" t="n">
        <v>9.9</v>
      </c>
      <c r="LG1143" s="103" t="n">
        <v>7</v>
      </c>
      <c r="LH1143" s="103" t="n">
        <v>5.3</v>
      </c>
      <c r="LI1143" s="103" t="n">
        <v>4.8</v>
      </c>
      <c r="LJ1143" s="103" t="n">
        <v>5.7</v>
      </c>
      <c r="LK1143" s="103" t="n">
        <v>8.4</v>
      </c>
      <c r="LL1143" s="103" t="n">
        <v>9.3</v>
      </c>
      <c r="LM1143" s="103" t="n">
        <v>10.7</v>
      </c>
      <c r="LN1143" s="103" t="n">
        <v>12.7</v>
      </c>
      <c r="LO1143" s="104" t="n">
        <f aca="false">AVERAGE(LC1143:LN1143)</f>
        <v>9.85833333333333</v>
      </c>
      <c r="MA1143" s="22" t="n">
        <v>1993</v>
      </c>
      <c r="MB1143" s="106" t="s">
        <v>194</v>
      </c>
      <c r="MC1143" s="103" t="n">
        <v>14</v>
      </c>
      <c r="MD1143" s="103" t="n">
        <v>14.3</v>
      </c>
      <c r="ME1143" s="103" t="n">
        <v>12.3</v>
      </c>
      <c r="MF1143" s="103" t="n">
        <v>9.6</v>
      </c>
      <c r="MG1143" s="103" t="n">
        <v>7.5</v>
      </c>
      <c r="MH1143" s="103" t="n">
        <v>6.4</v>
      </c>
      <c r="MI1143" s="103" t="n">
        <v>5.8</v>
      </c>
      <c r="MJ1143" s="103" t="n">
        <v>6</v>
      </c>
      <c r="MK1143" s="103" t="n">
        <v>7.9</v>
      </c>
      <c r="ML1143" s="103" t="n">
        <v>7.9</v>
      </c>
      <c r="MM1143" s="103" t="n">
        <v>9.3</v>
      </c>
      <c r="MN1143" s="103" t="n">
        <v>11.7</v>
      </c>
      <c r="MO1143" s="104" t="n">
        <f aca="false">AVERAGE(MC1143:MN1143)</f>
        <v>9.39166666666667</v>
      </c>
      <c r="NA1143" s="22" t="n">
        <v>1993</v>
      </c>
      <c r="NB1143" s="106" t="s">
        <v>194</v>
      </c>
      <c r="NC1143" s="103" t="n">
        <v>13.5</v>
      </c>
      <c r="ND1143" s="103" t="n">
        <v>13.2</v>
      </c>
      <c r="NE1143" s="103" t="n">
        <v>11.5</v>
      </c>
      <c r="NF1143" s="103" t="n">
        <v>8</v>
      </c>
      <c r="NG1143" s="103" t="n">
        <v>5.2</v>
      </c>
      <c r="NH1143" s="103" t="n">
        <v>4.5</v>
      </c>
      <c r="NI1143" s="103" t="n">
        <v>4.3</v>
      </c>
      <c r="NJ1143" s="103" t="n">
        <v>3.7</v>
      </c>
      <c r="NK1143" s="103" t="n">
        <v>6.2</v>
      </c>
      <c r="NL1143" s="103" t="n">
        <v>6.6</v>
      </c>
      <c r="NM1143" s="103" t="n">
        <v>8.2</v>
      </c>
      <c r="NN1143" s="103" t="n">
        <v>10.4</v>
      </c>
      <c r="NO1143" s="104" t="n">
        <f aca="false">AVERAGE(NC1143:NN1143)</f>
        <v>7.94166666666667</v>
      </c>
      <c r="OA1143" s="22" t="n">
        <v>1993</v>
      </c>
      <c r="OB1143" s="106" t="n">
        <v>1993</v>
      </c>
      <c r="OC1143" s="103" t="n">
        <v>13.7</v>
      </c>
      <c r="OD1143" s="103" t="n">
        <v>14.7</v>
      </c>
      <c r="OE1143" s="103" t="n">
        <v>15.9</v>
      </c>
      <c r="OF1143" s="103" t="n">
        <v>11.6</v>
      </c>
      <c r="OG1143" s="103" t="n">
        <v>9.4</v>
      </c>
      <c r="OH1143" s="103" t="n">
        <v>7.5</v>
      </c>
      <c r="OI1143" s="103" t="n">
        <v>7.6</v>
      </c>
      <c r="OJ1143" s="103" t="n">
        <v>6.6</v>
      </c>
      <c r="OK1143" s="103" t="n">
        <v>7.6</v>
      </c>
      <c r="OL1143" s="103" t="n">
        <v>11</v>
      </c>
      <c r="OM1143" s="103" t="n">
        <v>11.6</v>
      </c>
      <c r="ON1143" s="103" t="n">
        <v>15.3</v>
      </c>
      <c r="OO1143" s="104" t="n">
        <f aca="false">AVERAGE(OC1143:ON1143)</f>
        <v>11.0416666666667</v>
      </c>
      <c r="PA1143" s="22" t="n">
        <v>1993</v>
      </c>
      <c r="PB1143" s="106" t="s">
        <v>194</v>
      </c>
      <c r="PC1143" s="103" t="n">
        <v>16.7</v>
      </c>
      <c r="PD1143" s="103" t="n">
        <v>15.2</v>
      </c>
      <c r="PE1143" s="103" t="n">
        <v>13.8</v>
      </c>
      <c r="PF1143" s="103" t="n">
        <v>10.2</v>
      </c>
      <c r="PG1143" s="103" t="n">
        <v>7.1</v>
      </c>
      <c r="PH1143" s="103" t="n">
        <v>5.4</v>
      </c>
      <c r="PI1143" s="103" t="n">
        <v>5.2</v>
      </c>
      <c r="PJ1143" s="103" t="n">
        <v>6.2</v>
      </c>
      <c r="PK1143" s="103" t="n">
        <v>8.3</v>
      </c>
      <c r="PL1143" s="103" t="n">
        <v>9.6</v>
      </c>
      <c r="PM1143" s="103" t="n">
        <v>12.2</v>
      </c>
      <c r="PN1143" s="103" t="n">
        <v>14.6</v>
      </c>
      <c r="PO1143" s="104" t="n">
        <f aca="false">AVERAGE(PC1143:PN1143)</f>
        <v>10.375</v>
      </c>
      <c r="QA1143" s="22" t="n">
        <v>1993</v>
      </c>
      <c r="QB1143" s="106" t="s">
        <v>194</v>
      </c>
      <c r="QC1143" s="103" t="n">
        <v>13.7</v>
      </c>
      <c r="QD1143" s="103" t="n">
        <v>12.5</v>
      </c>
      <c r="QE1143" s="103" t="n">
        <v>11.5</v>
      </c>
      <c r="QF1143" s="103" t="n">
        <v>7.2</v>
      </c>
      <c r="QG1143" s="103" t="n">
        <v>5.4</v>
      </c>
      <c r="QH1143" s="103" t="n">
        <v>4.2</v>
      </c>
      <c r="QI1143" s="103" t="n">
        <v>4.7</v>
      </c>
      <c r="QJ1143" s="103" t="n">
        <v>4.9</v>
      </c>
      <c r="QK1143" s="103" t="n">
        <v>6.5</v>
      </c>
      <c r="QL1143" s="103" t="n">
        <v>7</v>
      </c>
      <c r="QM1143" s="103" t="n">
        <v>8.6</v>
      </c>
      <c r="QN1143" s="103" t="n">
        <v>10.7</v>
      </c>
      <c r="QO1143" s="104" t="n">
        <f aca="false">AVERAGE(QC1143:QN1143)</f>
        <v>8.075</v>
      </c>
      <c r="RA1143" s="22" t="n">
        <v>1993</v>
      </c>
      <c r="RB1143" s="106" t="s">
        <v>194</v>
      </c>
      <c r="RC1143" s="103" t="n">
        <v>11.5</v>
      </c>
      <c r="RD1143" s="103" t="n">
        <v>10.2</v>
      </c>
      <c r="RE1143" s="103" t="n">
        <v>7.6</v>
      </c>
      <c r="RF1143" s="103" t="n">
        <v>4.2</v>
      </c>
      <c r="RG1143" s="103" t="n">
        <v>1.4</v>
      </c>
      <c r="RH1143" s="103" t="n">
        <v>0.3</v>
      </c>
      <c r="RI1143" s="103" t="n">
        <v>0.4</v>
      </c>
      <c r="RJ1143" s="103" t="n">
        <v>0.5</v>
      </c>
      <c r="RK1143" s="103" t="n">
        <v>2.7</v>
      </c>
      <c r="RL1143" s="103" t="n">
        <v>4.4</v>
      </c>
      <c r="RM1143" s="103" t="n">
        <v>5.5</v>
      </c>
      <c r="RN1143" s="103" t="n">
        <v>8.3</v>
      </c>
      <c r="RO1143" s="104" t="n">
        <f aca="false">AVERAGE(RC1143:RN1143)</f>
        <v>4.75</v>
      </c>
      <c r="SA1143" s="22" t="n">
        <v>1993</v>
      </c>
      <c r="SB1143" s="106" t="s">
        <v>194</v>
      </c>
      <c r="SC1143" s="103" t="n">
        <v>14.4</v>
      </c>
      <c r="SD1143" s="103" t="n">
        <v>13.7</v>
      </c>
      <c r="SE1143" s="103" t="n">
        <v>9.9</v>
      </c>
      <c r="SF1143" s="103" t="n">
        <v>5.7</v>
      </c>
      <c r="SG1143" s="103" t="n">
        <v>3.1</v>
      </c>
      <c r="SH1143" s="103" t="n">
        <v>2.1</v>
      </c>
      <c r="SI1143" s="103" t="n">
        <v>3.4</v>
      </c>
      <c r="SJ1143" s="103" t="n">
        <v>3</v>
      </c>
      <c r="SK1143" s="103" t="n">
        <v>4.9</v>
      </c>
      <c r="SL1143" s="103" t="n">
        <v>5.2</v>
      </c>
      <c r="SM1143" s="103" t="n">
        <v>8.2</v>
      </c>
      <c r="SN1143" s="103" t="n">
        <v>11.3</v>
      </c>
      <c r="SO1143" s="104" t="n">
        <f aca="false">AVERAGE(SC1143:SN1143)</f>
        <v>7.075</v>
      </c>
      <c r="TA1143" s="22" t="n">
        <v>1993</v>
      </c>
      <c r="TB1143" s="106" t="s">
        <v>194</v>
      </c>
      <c r="TC1143" s="103" t="n">
        <v>14.2</v>
      </c>
      <c r="TD1143" s="103" t="n">
        <v>14.1</v>
      </c>
      <c r="TE1143" s="103" t="n">
        <v>12.1</v>
      </c>
      <c r="TF1143" s="103" t="n">
        <v>8.6</v>
      </c>
      <c r="TG1143" s="103" t="n">
        <v>6.1</v>
      </c>
      <c r="TH1143" s="103" t="n">
        <v>6</v>
      </c>
      <c r="TI1143" s="103" t="n">
        <v>4.2</v>
      </c>
      <c r="TJ1143" s="103" t="n">
        <v>5.7</v>
      </c>
      <c r="TK1143" s="103" t="n">
        <v>7.4</v>
      </c>
      <c r="TL1143" s="103" t="n">
        <v>8.1</v>
      </c>
      <c r="TM1143" s="103" t="n">
        <v>9.1</v>
      </c>
      <c r="TN1143" s="103" t="n">
        <v>11.5</v>
      </c>
      <c r="TO1143" s="104" t="n">
        <f aca="false">AVERAGE(TC1143:TN1143)</f>
        <v>8.925</v>
      </c>
      <c r="UA1143" s="22" t="n">
        <v>1993</v>
      </c>
      <c r="UB1143" s="106" t="s">
        <v>194</v>
      </c>
      <c r="UC1143" s="103" t="n">
        <v>14</v>
      </c>
      <c r="UD1143" s="103" t="n">
        <v>13.1</v>
      </c>
      <c r="UE1143" s="103" t="n">
        <v>11.4</v>
      </c>
      <c r="UF1143" s="103" t="n">
        <v>7.6</v>
      </c>
      <c r="UG1143" s="103" t="n">
        <v>5.1</v>
      </c>
      <c r="UH1143" s="103" t="n">
        <v>4.3</v>
      </c>
      <c r="UI1143" s="103" t="n">
        <v>4.3</v>
      </c>
      <c r="UJ1143" s="103" t="n">
        <v>3.9</v>
      </c>
      <c r="UK1143" s="103" t="n">
        <v>7.1</v>
      </c>
      <c r="UL1143" s="103" t="n">
        <v>6.6</v>
      </c>
      <c r="UM1143" s="103" t="n">
        <v>8.9</v>
      </c>
      <c r="UN1143" s="103" t="n">
        <v>11.3</v>
      </c>
      <c r="UO1143" s="104" t="n">
        <f aca="false">AVERAGE(UC1143:UN1143)</f>
        <v>8.13333333333333</v>
      </c>
      <c r="VA1143" s="22" t="n">
        <v>1993</v>
      </c>
      <c r="VB1143" s="106" t="s">
        <v>194</v>
      </c>
      <c r="VC1143" s="103" t="n">
        <v>13.5</v>
      </c>
      <c r="VD1143" s="103" t="n">
        <v>12.8</v>
      </c>
      <c r="VE1143" s="103" t="n">
        <v>11.9</v>
      </c>
      <c r="VF1143" s="103" t="n">
        <v>9.6</v>
      </c>
      <c r="VG1143" s="103" t="n">
        <v>7.1</v>
      </c>
      <c r="VH1143" s="103" t="n">
        <v>5.6</v>
      </c>
      <c r="VI1143" s="103" t="n">
        <v>5.2</v>
      </c>
      <c r="VJ1143" s="103" t="n">
        <v>5.8</v>
      </c>
      <c r="VK1143" s="103" t="n">
        <v>7.2</v>
      </c>
      <c r="VL1143" s="103" t="n">
        <v>7.6</v>
      </c>
      <c r="VM1143" s="103" t="n">
        <v>8.8</v>
      </c>
      <c r="VN1143" s="103" t="n">
        <v>10.7</v>
      </c>
      <c r="VO1143" s="104" t="n">
        <f aca="false">AVERAGE(VC1143:VN1143)</f>
        <v>8.81666666666667</v>
      </c>
      <c r="WA1143" s="22" t="n">
        <v>1993</v>
      </c>
      <c r="WB1143" s="106" t="s">
        <v>194</v>
      </c>
      <c r="WC1143" s="103" t="n">
        <v>16.6</v>
      </c>
      <c r="WD1143" s="103" t="n">
        <v>15.5</v>
      </c>
      <c r="WE1143" s="103" t="n">
        <v>13.8</v>
      </c>
      <c r="WF1143" s="103" t="n">
        <v>10.6</v>
      </c>
      <c r="WG1143" s="103" t="n">
        <v>7.7</v>
      </c>
      <c r="WH1143" s="103" t="n">
        <v>5.7</v>
      </c>
      <c r="WI1143" s="103" t="n">
        <v>5.2</v>
      </c>
      <c r="WJ1143" s="103" t="n">
        <v>6</v>
      </c>
      <c r="WK1143" s="103" t="n">
        <v>8.6</v>
      </c>
      <c r="WL1143" s="103" t="n">
        <v>9.3</v>
      </c>
      <c r="WM1143" s="103" t="n">
        <v>11.2</v>
      </c>
      <c r="WN1143" s="103" t="n">
        <v>13.7</v>
      </c>
      <c r="WO1143" s="104" t="n">
        <f aca="false">AVERAGE(WC1143:WN1143)</f>
        <v>10.325</v>
      </c>
      <c r="XA1143" s="22" t="n">
        <v>1993</v>
      </c>
      <c r="XB1143" s="106" t="s">
        <v>194</v>
      </c>
      <c r="XC1143" s="103" t="n">
        <v>15.6</v>
      </c>
      <c r="XD1143" s="103" t="n">
        <v>14.5</v>
      </c>
      <c r="XE1143" s="103" t="n">
        <v>11.1</v>
      </c>
      <c r="XF1143" s="103" t="n">
        <v>7</v>
      </c>
      <c r="XG1143" s="103" t="n">
        <v>3.7</v>
      </c>
      <c r="XH1143" s="103" t="n">
        <v>2.6</v>
      </c>
      <c r="XI1143" s="103" t="n">
        <v>3.5</v>
      </c>
      <c r="XJ1143" s="103" t="n">
        <v>3.6</v>
      </c>
      <c r="XK1143" s="103" t="n">
        <v>6.4</v>
      </c>
      <c r="XL1143" s="103" t="n">
        <v>7.3</v>
      </c>
      <c r="XM1143" s="103" t="n">
        <v>9.6</v>
      </c>
      <c r="XN1143" s="103" t="n">
        <v>12</v>
      </c>
      <c r="XO1143" s="104" t="n">
        <f aca="false">AVERAGE(XC1143:XN1143)</f>
        <v>8.075</v>
      </c>
      <c r="YA1143" s="22" t="n">
        <v>1993</v>
      </c>
      <c r="YB1143" s="106" t="s">
        <v>194</v>
      </c>
      <c r="YC1143" s="103" t="n">
        <v>11.2</v>
      </c>
      <c r="YD1143" s="103" t="n">
        <v>11.8</v>
      </c>
      <c r="YE1143" s="103" t="n">
        <v>11.3</v>
      </c>
      <c r="YF1143" s="103" t="n">
        <v>8.2</v>
      </c>
      <c r="YG1143" s="103" t="n">
        <v>6.9</v>
      </c>
      <c r="YH1143" s="103" t="n">
        <v>6.9</v>
      </c>
      <c r="YI1143" s="103" t="n">
        <v>6.2</v>
      </c>
      <c r="YJ1143" s="103" t="n">
        <v>6.5</v>
      </c>
      <c r="YK1143" s="103" t="n">
        <v>6.8</v>
      </c>
      <c r="YL1143" s="103" t="n">
        <v>7</v>
      </c>
      <c r="YM1143" s="103" t="n">
        <v>7.8</v>
      </c>
      <c r="YN1143" s="103" t="n">
        <v>9.7</v>
      </c>
      <c r="YO1143" s="104" t="n">
        <f aca="false">AVERAGE(YC1143:YN1143)</f>
        <v>8.35833333333333</v>
      </c>
      <c r="ZA1143" s="22" t="n">
        <v>1993</v>
      </c>
      <c r="ZB1143" s="106" t="s">
        <v>194</v>
      </c>
      <c r="ZC1143" s="103" t="n">
        <v>15</v>
      </c>
      <c r="ZD1143" s="103" t="n">
        <v>15.2</v>
      </c>
      <c r="ZE1143" s="103" t="n">
        <v>14.8</v>
      </c>
      <c r="ZF1143" s="103" t="n">
        <v>14.2</v>
      </c>
      <c r="ZG1143" s="103" t="n">
        <v>11.7</v>
      </c>
      <c r="ZH1143" s="103" t="n">
        <v>9.3</v>
      </c>
      <c r="ZI1143" s="103" t="n">
        <v>9.8</v>
      </c>
      <c r="ZJ1143" s="103" t="n">
        <v>9.7</v>
      </c>
      <c r="ZK1143" s="103" t="n">
        <v>9.9</v>
      </c>
      <c r="ZL1143" s="103" t="n">
        <v>10.2</v>
      </c>
      <c r="ZM1143" s="103" t="n">
        <v>11.4</v>
      </c>
      <c r="ZN1143" s="103" t="n">
        <v>12.9</v>
      </c>
      <c r="ZO1143" s="104" t="n">
        <f aca="false">AVERAGE(ZC1143:ZN1143)</f>
        <v>12.0083333333333</v>
      </c>
    </row>
    <row r="1144" customFormat="false" ht="12.8" hidden="false" customHeight="false" outlineLevel="0" collapsed="false">
      <c r="A1144" s="97"/>
      <c r="B1144" s="11" t="n">
        <f aca="false">AVERAGE(AO1144,BO1144,CO1144,DO1144,EO1144,FO1144,GO1144,HO1144,IO1144,JO1144,KO1144,LO1144,MO1144,NO1144,OO1144,PO1144,QO1144,RO1144,SO1144,TO1144,UO1144,VO1144,WO1144,XO1144,YO1144,ZO1144)</f>
        <v>8.15224358974359</v>
      </c>
      <c r="C1144" s="98" t="n">
        <f aca="false">AVERAGE(B1140:B1144)</f>
        <v>8.70099358974359</v>
      </c>
      <c r="D1144" s="99" t="n">
        <f aca="false">AVERAGE(B1135:B1144)</f>
        <v>8.7178125</v>
      </c>
      <c r="E1144" s="11" t="n">
        <f aca="false">AVERAGE(B1125:B1144)</f>
        <v>8.81802884615385</v>
      </c>
      <c r="F1144" s="100" t="n">
        <f aca="false">AVERAGE(B1095:B1144)</f>
        <v>8.76163556235431</v>
      </c>
      <c r="G1144" s="3" t="n">
        <f aca="false">MAX(AC1144:AN1144,BC1144:BN1144,CC1144:CN1144,DC1144:DN1144,EC1144:EN1144,FC1144:FN1144,GC1144:GN1144,HC1144:HN1144,IC1144:IN1144,JC1144:JN1144,KC1144:KN1144,LC1144:LN1144,MC1144:MN1144,NC1144:NN1144,OC1144:ON1144,PC1144:PN1144,QC1144:QN1144,RC1144:RN1144,SC1144:SN1144,TC1144:TN1144,UC1144:UN1144,VC1144:VN1144,WC1144:WN1144,XC1144:XN1144,YC1144:YN1144,ZC1144:ZN1144,)</f>
        <v>17.1</v>
      </c>
      <c r="H1144" s="19" t="n">
        <f aca="false">MEDIAN(AC1144:AN1144,BC1144:BN1144,CC1144:CN1144,DC1144:DN1144,EC1144:EN1144,FC1144:FN1144,GC1144:GN1144,HC1144:HN1144,IC1144:IN1144,JC1144:JN1144,KC1144:KN1144,LC1144:LN1144,MC1144:MN1144,NC1144:NN1144,OC1144:ON1144,PC1144:PN1144,QC1144:QN1144,RC1144:RN1144,SC1144:SN1144,TC1144:TN1144,UC1144:UN1144,VC1144:VN1144,WC1144:WN1144,XC1144:XN1144,YC1144:YN1144,ZC1144:ZN1144,)</f>
        <v>8.2</v>
      </c>
      <c r="I1144" s="5" t="n">
        <f aca="false">MIN(AC1144:AN1144,BC1144:BN1144,CC1144:CN1144,DC1144:DN1144,EC1144:EN1144,FC1144:FN1144,GC1144:GN1144,HC1144:HN1144,IC1144:IN1144,JC1144:JN1144,KC1144:KN1144,LC1144:LN1144,MC1144:MN1144,NC1144:NN1144,OC1144:ON1144,PC1144:PN1144,QC1144:QN1144,RC1144:RN1144,SC1144:SN1144,TC1144:TN1144,UC1144:UN1144,VC1144:VN1144,WC1144:WN1144,XC1144:XN1144,YC1144:YN1144,ZC1144:ZN1144)</f>
        <v>-1.6</v>
      </c>
      <c r="J1144" s="5" t="n">
        <f aca="false">MIN(AC1144:AN1144,BC1144:BN1144,CC1144:CN1144,DC1144:DN1144,EC1144:EN1144,FC1144:FN1144,GC1144:GN1144,HC1144:HN1144,IC1144:IN1144,JC1144:JN1144,KC1144:KN1144,LC1144:LN1144,MC1144:MN1144,NC1144:NN1144,OC1144:ON1144,PC1144:PN1144,QC1144:QN1144,SC1144:SN1144,TC1144:TN1144,UC1144:UN1144,VC1144:VN1144,WC1144:WN1144,XC1144:XN1144,YC1144:YN1144,ZC1144:ZN1144)</f>
        <v>-0.2</v>
      </c>
      <c r="K1144" s="101" t="n">
        <f aca="false">(G1144+I1144)/2</f>
        <v>7.75</v>
      </c>
      <c r="AB1144" s="102" t="n">
        <v>1994</v>
      </c>
      <c r="AC1144" s="103" t="n">
        <v>8.2</v>
      </c>
      <c r="AD1144" s="103" t="n">
        <v>11.4</v>
      </c>
      <c r="AE1144" s="103" t="n">
        <v>8</v>
      </c>
      <c r="AF1144" s="103" t="n">
        <v>5.9</v>
      </c>
      <c r="AG1144" s="103" t="n">
        <v>4.1</v>
      </c>
      <c r="AH1144" s="103" t="n">
        <v>3.4</v>
      </c>
      <c r="AI1144" s="103" t="n">
        <v>1.3</v>
      </c>
      <c r="AJ1144" s="103" t="n">
        <v>1.3</v>
      </c>
      <c r="AK1144" s="103" t="n">
        <v>2.9</v>
      </c>
      <c r="AL1144" s="103" t="n">
        <v>5</v>
      </c>
      <c r="AM1144" s="103" t="n">
        <v>6.9</v>
      </c>
      <c r="AN1144" s="103" t="n">
        <v>10</v>
      </c>
      <c r="AO1144" s="104" t="n">
        <f aca="false">AVERAGE(AC1144:AN1144)</f>
        <v>5.7</v>
      </c>
      <c r="BA1144" s="22" t="n">
        <v>1994</v>
      </c>
      <c r="BB1144" s="106" t="s">
        <v>195</v>
      </c>
      <c r="BC1144" s="103" t="n">
        <v>11.1</v>
      </c>
      <c r="BD1144" s="103" t="n">
        <v>14.4</v>
      </c>
      <c r="BE1144" s="103" t="n">
        <v>9.6</v>
      </c>
      <c r="BF1144" s="103" t="n">
        <v>8.5</v>
      </c>
      <c r="BG1144" s="103" t="n">
        <v>6.2</v>
      </c>
      <c r="BH1144" s="103" t="n">
        <v>5.3</v>
      </c>
      <c r="BI1144" s="103" t="n">
        <v>3.1</v>
      </c>
      <c r="BJ1144" s="103" t="n">
        <v>2.9</v>
      </c>
      <c r="BK1144" s="103" t="n">
        <v>4.1</v>
      </c>
      <c r="BL1144" s="103" t="n">
        <v>6.8</v>
      </c>
      <c r="BM1144" s="103" t="n">
        <v>9.4</v>
      </c>
      <c r="BN1144" s="103" t="n">
        <v>11.5</v>
      </c>
      <c r="BO1144" s="104" t="n">
        <f aca="false">AVERAGE(BC1144:BN1144)</f>
        <v>7.74166666666667</v>
      </c>
      <c r="CA1144" s="22" t="n">
        <v>1994</v>
      </c>
      <c r="CB1144" s="106" t="s">
        <v>195</v>
      </c>
      <c r="CC1144" s="103" t="n">
        <v>8.1</v>
      </c>
      <c r="CD1144" s="103" t="n">
        <v>11.1</v>
      </c>
      <c r="CE1144" s="103" t="n">
        <v>8.7</v>
      </c>
      <c r="CF1144" s="103" t="n">
        <v>6.2</v>
      </c>
      <c r="CG1144" s="103" t="n">
        <v>4.2</v>
      </c>
      <c r="CH1144" s="103" t="n">
        <v>3</v>
      </c>
      <c r="CI1144" s="103" t="n">
        <v>1.6</v>
      </c>
      <c r="CJ1144" s="103" t="n">
        <v>1.2</v>
      </c>
      <c r="CK1144" s="103" t="n">
        <v>2.8</v>
      </c>
      <c r="CL1144" s="103" t="n">
        <v>5.3</v>
      </c>
      <c r="CM1144" s="103" t="n">
        <v>6.7</v>
      </c>
      <c r="CN1144" s="103" t="n">
        <v>9.7</v>
      </c>
      <c r="CO1144" s="104" t="n">
        <f aca="false">AVERAGE(CC1144:CN1144)</f>
        <v>5.71666666666667</v>
      </c>
      <c r="DA1144" s="22" t="n">
        <v>1994</v>
      </c>
      <c r="DB1144" s="106" t="s">
        <v>195</v>
      </c>
      <c r="DC1144" s="103" t="n">
        <v>13.1</v>
      </c>
      <c r="DD1144" s="103" t="n">
        <v>16.5</v>
      </c>
      <c r="DE1144" s="103" t="n">
        <v>10.7</v>
      </c>
      <c r="DF1144" s="103" t="n">
        <v>8.3</v>
      </c>
      <c r="DG1144" s="103" t="n">
        <v>6</v>
      </c>
      <c r="DH1144" s="103" t="n">
        <v>4.3</v>
      </c>
      <c r="DI1144" s="103" t="n">
        <v>1.8</v>
      </c>
      <c r="DJ1144" s="103" t="n">
        <v>0.9</v>
      </c>
      <c r="DK1144" s="103" t="n">
        <v>3</v>
      </c>
      <c r="DL1144" s="103" t="n">
        <v>6.8</v>
      </c>
      <c r="DM1144" s="103" t="n">
        <v>10.2</v>
      </c>
      <c r="DN1144" s="103" t="n">
        <v>14.7</v>
      </c>
      <c r="DO1144" s="104" t="n">
        <f aca="false">AVERAGE(DC1144:DN1144)</f>
        <v>8.025</v>
      </c>
      <c r="EA1144" s="22" t="n">
        <v>1994</v>
      </c>
      <c r="EB1144" s="106" t="s">
        <v>195</v>
      </c>
      <c r="EC1144" s="103" t="n">
        <v>11.7</v>
      </c>
      <c r="ED1144" s="103" t="n">
        <v>14.2</v>
      </c>
      <c r="EE1144" s="103" t="n">
        <v>13.1</v>
      </c>
      <c r="EF1144" s="103" t="n">
        <v>11.7</v>
      </c>
      <c r="EG1144" s="105" t="n">
        <f aca="false">(EG1143+EG1145)/2</f>
        <v>9.8</v>
      </c>
      <c r="EH1144" s="105" t="n">
        <f aca="false">(EH1143+EH1145)/2</f>
        <v>8.5</v>
      </c>
      <c r="EI1144" s="105" t="n">
        <f aca="false">(EI1143+EI1145)/2</f>
        <v>7.55</v>
      </c>
      <c r="EJ1144" s="105" t="n">
        <f aca="false">(EJ1143+EJ1145)/2</f>
        <v>8.5</v>
      </c>
      <c r="EK1144" s="108" t="n">
        <f aca="false">(EK1142+EK1143)/2</f>
        <v>8.25</v>
      </c>
      <c r="EL1144" s="105" t="n">
        <f aca="false">(EL1143+EL1145)/2</f>
        <v>8.95</v>
      </c>
      <c r="EM1144" s="105" t="n">
        <f aca="false">(EM1143+EM1145)/2</f>
        <v>10.1</v>
      </c>
      <c r="EN1144" s="105" t="n">
        <f aca="false">(EN1143+EN1145)/2</f>
        <v>11.25</v>
      </c>
      <c r="EO1144" s="104" t="n">
        <f aca="false">AVERAGE(EC1144:EN1144)</f>
        <v>10.3</v>
      </c>
      <c r="FA1144" s="22" t="n">
        <v>1994</v>
      </c>
      <c r="FB1144" s="106" t="s">
        <v>195</v>
      </c>
      <c r="FC1144" s="103" t="n">
        <v>10.8</v>
      </c>
      <c r="FD1144" s="103" t="n">
        <v>14.4</v>
      </c>
      <c r="FE1144" s="103" t="n">
        <v>9.6</v>
      </c>
      <c r="FF1144" s="103" t="n">
        <v>7.6</v>
      </c>
      <c r="FG1144" s="103" t="n">
        <v>6</v>
      </c>
      <c r="FH1144" s="103" t="n">
        <v>4.4</v>
      </c>
      <c r="FI1144" s="103" t="n">
        <v>2.4</v>
      </c>
      <c r="FJ1144" s="103" t="n">
        <v>1.3</v>
      </c>
      <c r="FK1144" s="103" t="n">
        <v>3.5</v>
      </c>
      <c r="FL1144" s="103" t="n">
        <v>6.8</v>
      </c>
      <c r="FM1144" s="103" t="n">
        <v>9.2</v>
      </c>
      <c r="FN1144" s="103" t="n">
        <v>13.2</v>
      </c>
      <c r="FO1144" s="104" t="n">
        <f aca="false">AVERAGE(FC1144:FN1144)</f>
        <v>7.43333333333333</v>
      </c>
      <c r="GA1144" s="22" t="n">
        <v>1994</v>
      </c>
      <c r="GB1144" s="106" t="s">
        <v>195</v>
      </c>
      <c r="GC1144" s="103" t="n">
        <v>12.8</v>
      </c>
      <c r="GD1144" s="103" t="n">
        <v>16.2</v>
      </c>
      <c r="GE1144" s="103" t="n">
        <v>10.9</v>
      </c>
      <c r="GF1144" s="103" t="n">
        <v>8</v>
      </c>
      <c r="GG1144" s="103" t="n">
        <v>6.5</v>
      </c>
      <c r="GH1144" s="103" t="n">
        <v>5.1</v>
      </c>
      <c r="GI1144" s="103" t="n">
        <v>1.9</v>
      </c>
      <c r="GJ1144" s="103" t="n">
        <v>1.9</v>
      </c>
      <c r="GK1144" s="103" t="n">
        <v>3.9</v>
      </c>
      <c r="GL1144" s="103" t="n">
        <v>7</v>
      </c>
      <c r="GM1144" s="103" t="n">
        <v>10.7</v>
      </c>
      <c r="GN1144" s="103" t="n">
        <v>13.9</v>
      </c>
      <c r="GO1144" s="104" t="n">
        <f aca="false">AVERAGE(GC1144:GN1144)</f>
        <v>8.23333333333333</v>
      </c>
      <c r="HA1144" s="22" t="n">
        <v>1994</v>
      </c>
      <c r="HB1144" s="106" t="s">
        <v>195</v>
      </c>
      <c r="HC1144" s="103" t="n">
        <v>14.4</v>
      </c>
      <c r="HD1144" s="103" t="n">
        <v>16.8</v>
      </c>
      <c r="HE1144" s="103" t="n">
        <v>14.6</v>
      </c>
      <c r="HF1144" s="103" t="n">
        <v>13</v>
      </c>
      <c r="HG1144" s="103" t="n">
        <v>10.6</v>
      </c>
      <c r="HH1144" s="103" t="n">
        <v>9.3</v>
      </c>
      <c r="HI1144" s="103" t="n">
        <v>8.4</v>
      </c>
      <c r="HJ1144" s="103" t="n">
        <v>7.8</v>
      </c>
      <c r="HK1144" s="103" t="n">
        <v>8.2</v>
      </c>
      <c r="HL1144" s="103" t="n">
        <v>10.6</v>
      </c>
      <c r="HM1144" s="103" t="n">
        <v>11.9</v>
      </c>
      <c r="HN1144" s="103" t="n">
        <v>14.3</v>
      </c>
      <c r="HO1144" s="104" t="n">
        <f aca="false">AVERAGE(HC1144:HN1144)</f>
        <v>11.6583333333333</v>
      </c>
      <c r="IA1144" s="22" t="n">
        <v>1994</v>
      </c>
      <c r="IB1144" s="106" t="s">
        <v>195</v>
      </c>
      <c r="IC1144" s="103" t="n">
        <v>9.8</v>
      </c>
      <c r="ID1144" s="103" t="n">
        <v>13.6</v>
      </c>
      <c r="IE1144" s="103" t="n">
        <v>10.6</v>
      </c>
      <c r="IF1144" s="103" t="n">
        <v>9.5</v>
      </c>
      <c r="IG1144" s="103" t="n">
        <v>8.3</v>
      </c>
      <c r="IH1144" s="103" t="n">
        <v>5.8</v>
      </c>
      <c r="II1144" s="103" t="n">
        <v>4.5</v>
      </c>
      <c r="IJ1144" s="103" t="n">
        <v>4.4</v>
      </c>
      <c r="IK1144" s="103" t="n">
        <v>5</v>
      </c>
      <c r="IL1144" s="103" t="n">
        <v>7.2</v>
      </c>
      <c r="IM1144" s="103" t="n">
        <v>8.7</v>
      </c>
      <c r="IN1144" s="103" t="n">
        <v>11.5</v>
      </c>
      <c r="IO1144" s="104" t="n">
        <f aca="false">AVERAGE(IC1144:IN1144)</f>
        <v>8.24166666666667</v>
      </c>
      <c r="JA1144" s="22" t="n">
        <v>1994</v>
      </c>
      <c r="JB1144" s="106" t="s">
        <v>195</v>
      </c>
      <c r="JC1144" s="103" t="n">
        <v>8.8</v>
      </c>
      <c r="JD1144" s="103" t="n">
        <v>11.6</v>
      </c>
      <c r="JE1144" s="103" t="n">
        <v>8.8</v>
      </c>
      <c r="JF1144" s="103" t="n">
        <v>8.1</v>
      </c>
      <c r="JG1144" s="103" t="n">
        <v>6.1</v>
      </c>
      <c r="JH1144" s="103" t="n">
        <v>4.5</v>
      </c>
      <c r="JI1144" s="103" t="n">
        <v>4.2</v>
      </c>
      <c r="JJ1144" s="103" t="n">
        <v>2.7</v>
      </c>
      <c r="JK1144" s="103" t="n">
        <v>4.2</v>
      </c>
      <c r="JL1144" s="103" t="n">
        <v>6.3</v>
      </c>
      <c r="JM1144" s="103" t="n">
        <v>7.4</v>
      </c>
      <c r="JN1144" s="103" t="n">
        <v>9.8</v>
      </c>
      <c r="JO1144" s="104" t="n">
        <f aca="false">AVERAGE(JC1144:JN1144)</f>
        <v>6.875</v>
      </c>
      <c r="KA1144" s="22" t="n">
        <v>1994</v>
      </c>
      <c r="KB1144" s="106" t="s">
        <v>195</v>
      </c>
      <c r="KC1144" s="103" t="n">
        <v>10.3</v>
      </c>
      <c r="KD1144" s="103" t="n">
        <v>12.7</v>
      </c>
      <c r="KE1144" s="103" t="n">
        <v>9.1</v>
      </c>
      <c r="KF1144" s="103" t="n">
        <v>7.6</v>
      </c>
      <c r="KG1144" s="103" t="n">
        <v>5.7</v>
      </c>
      <c r="KH1144" s="103" t="n">
        <v>4.3</v>
      </c>
      <c r="KI1144" s="103" t="n">
        <v>2.5</v>
      </c>
      <c r="KJ1144" s="103" t="n">
        <v>1.9</v>
      </c>
      <c r="KK1144" s="103" t="n">
        <v>3.6</v>
      </c>
      <c r="KL1144" s="103" t="n">
        <v>5.7</v>
      </c>
      <c r="KM1144" s="103" t="n">
        <v>8.5</v>
      </c>
      <c r="KN1144" s="103" t="n">
        <v>11.8</v>
      </c>
      <c r="KO1144" s="104" t="n">
        <f aca="false">AVERAGE(KC1144:KN1144)</f>
        <v>6.975</v>
      </c>
      <c r="LA1144" s="22" t="n">
        <v>1994</v>
      </c>
      <c r="LB1144" s="106" t="s">
        <v>195</v>
      </c>
      <c r="LC1144" s="103" t="n">
        <v>13.4</v>
      </c>
      <c r="LD1144" s="103" t="n">
        <v>16.6</v>
      </c>
      <c r="LE1144" s="103" t="n">
        <v>12</v>
      </c>
      <c r="LF1144" s="103" t="n">
        <v>9.6</v>
      </c>
      <c r="LG1144" s="103" t="n">
        <v>7.4</v>
      </c>
      <c r="LH1144" s="103" t="n">
        <v>5.6</v>
      </c>
      <c r="LI1144" s="103" t="n">
        <v>3.5</v>
      </c>
      <c r="LJ1144" s="103" t="n">
        <v>3.5</v>
      </c>
      <c r="LK1144" s="103" t="n">
        <v>5.5</v>
      </c>
      <c r="LL1144" s="103" t="n">
        <v>8.8</v>
      </c>
      <c r="LM1144" s="103" t="n">
        <v>11.5</v>
      </c>
      <c r="LN1144" s="103" t="n">
        <v>15.4</v>
      </c>
      <c r="LO1144" s="104" t="n">
        <f aca="false">AVERAGE(LC1144:LN1144)</f>
        <v>9.4</v>
      </c>
      <c r="MA1144" s="22" t="n">
        <v>1994</v>
      </c>
      <c r="MB1144" s="106" t="s">
        <v>195</v>
      </c>
      <c r="MC1144" s="103" t="n">
        <v>11.3</v>
      </c>
      <c r="MD1144" s="103" t="n">
        <v>14.4</v>
      </c>
      <c r="ME1144" s="103" t="n">
        <v>11.3</v>
      </c>
      <c r="MF1144" s="103" t="n">
        <v>9.7</v>
      </c>
      <c r="MG1144" s="103" t="n">
        <v>8.1</v>
      </c>
      <c r="MH1144" s="103" t="n">
        <v>5.7</v>
      </c>
      <c r="MI1144" s="103" t="n">
        <v>4.7</v>
      </c>
      <c r="MJ1144" s="103" t="n">
        <v>3.9</v>
      </c>
      <c r="MK1144" s="103" t="n">
        <v>5.5</v>
      </c>
      <c r="ML1144" s="103" t="n">
        <v>8.3</v>
      </c>
      <c r="MM1144" s="103" t="n">
        <v>10.1</v>
      </c>
      <c r="MN1144" s="103" t="n">
        <v>13.6</v>
      </c>
      <c r="MO1144" s="104" t="n">
        <f aca="false">AVERAGE(MC1144:MN1144)</f>
        <v>8.88333333333333</v>
      </c>
      <c r="NA1144" s="22" t="n">
        <v>1994</v>
      </c>
      <c r="NB1144" s="106" t="s">
        <v>195</v>
      </c>
      <c r="NC1144" s="103" t="n">
        <v>10.6</v>
      </c>
      <c r="ND1144" s="103" t="n">
        <v>14.2</v>
      </c>
      <c r="NE1144" s="103" t="n">
        <v>10.1</v>
      </c>
      <c r="NF1144" s="103" t="n">
        <v>7.8</v>
      </c>
      <c r="NG1144" s="103" t="n">
        <v>5.6</v>
      </c>
      <c r="NH1144" s="103" t="n">
        <v>4.5</v>
      </c>
      <c r="NI1144" s="103" t="n">
        <v>1.6</v>
      </c>
      <c r="NJ1144" s="103" t="n">
        <v>1.6</v>
      </c>
      <c r="NK1144" s="103" t="n">
        <v>3.5</v>
      </c>
      <c r="NL1144" s="103" t="n">
        <v>6.3</v>
      </c>
      <c r="NM1144" s="103" t="n">
        <v>8.9</v>
      </c>
      <c r="NN1144" s="103" t="n">
        <v>12.6</v>
      </c>
      <c r="NO1144" s="104" t="n">
        <f aca="false">AVERAGE(NC1144:NN1144)</f>
        <v>7.275</v>
      </c>
      <c r="OA1144" s="22" t="n">
        <v>1994</v>
      </c>
      <c r="OB1144" s="106" t="n">
        <v>1994</v>
      </c>
      <c r="OC1144" s="103" t="n">
        <v>16.2</v>
      </c>
      <c r="OD1144" s="103" t="n">
        <v>15.9</v>
      </c>
      <c r="OE1144" s="103" t="n">
        <v>14.4</v>
      </c>
      <c r="OF1144" s="103" t="n">
        <v>12.1</v>
      </c>
      <c r="OG1144" s="103" t="n">
        <v>9.6</v>
      </c>
      <c r="OH1144" s="103" t="n">
        <v>8.4</v>
      </c>
      <c r="OI1144" s="103" t="n">
        <v>7.4</v>
      </c>
      <c r="OJ1144" s="103" t="n">
        <v>8.2</v>
      </c>
      <c r="OK1144" s="103" t="n">
        <v>9.7</v>
      </c>
      <c r="OL1144" s="103" t="n">
        <v>10</v>
      </c>
      <c r="OM1144" s="103" t="n">
        <v>11.5</v>
      </c>
      <c r="ON1144" s="103" t="n">
        <v>13.1</v>
      </c>
      <c r="OO1144" s="104" t="n">
        <f aca="false">AVERAGE(OC1144:ON1144)</f>
        <v>11.375</v>
      </c>
      <c r="PA1144" s="22" t="n">
        <v>1994</v>
      </c>
      <c r="PB1144" s="106" t="s">
        <v>195</v>
      </c>
      <c r="PC1144" s="103" t="n">
        <v>14.4</v>
      </c>
      <c r="PD1144" s="103" t="n">
        <v>16.8</v>
      </c>
      <c r="PE1144" s="103" t="n">
        <v>11.9</v>
      </c>
      <c r="PF1144" s="103" t="n">
        <v>9.1</v>
      </c>
      <c r="PG1144" s="103" t="n">
        <v>6.8</v>
      </c>
      <c r="PH1144" s="103" t="n">
        <v>6.1</v>
      </c>
      <c r="PI1144" s="103" t="n">
        <v>2.9</v>
      </c>
      <c r="PJ1144" s="103" t="n">
        <v>3.3</v>
      </c>
      <c r="PK1144" s="103" t="n">
        <v>6</v>
      </c>
      <c r="PL1144" s="103" t="n">
        <v>9.9</v>
      </c>
      <c r="PM1144" s="103" t="n">
        <v>12.6</v>
      </c>
      <c r="PN1144" s="103" t="n">
        <v>16.2</v>
      </c>
      <c r="PO1144" s="104" t="n">
        <f aca="false">AVERAGE(PC1144:PN1144)</f>
        <v>9.66666666666667</v>
      </c>
      <c r="QA1144" s="22" t="n">
        <v>1994</v>
      </c>
      <c r="QB1144" s="106" t="s">
        <v>195</v>
      </c>
      <c r="QC1144" s="103" t="n">
        <v>10.7</v>
      </c>
      <c r="QD1144" s="103" t="n">
        <v>13.3</v>
      </c>
      <c r="QE1144" s="103" t="n">
        <v>9.7</v>
      </c>
      <c r="QF1144" s="103" t="n">
        <v>7.2</v>
      </c>
      <c r="QG1144" s="103" t="n">
        <v>5.7</v>
      </c>
      <c r="QH1144" s="103" t="n">
        <v>4.7</v>
      </c>
      <c r="QI1144" s="103" t="n">
        <v>2.1</v>
      </c>
      <c r="QJ1144" s="103" t="n">
        <v>1.7</v>
      </c>
      <c r="QK1144" s="103" t="n">
        <v>3.9</v>
      </c>
      <c r="QL1144" s="103" t="n">
        <v>7.1</v>
      </c>
      <c r="QM1144" s="103" t="n">
        <v>9</v>
      </c>
      <c r="QN1144" s="103" t="n">
        <v>12.3</v>
      </c>
      <c r="QO1144" s="104" t="n">
        <f aca="false">AVERAGE(QC1144:QN1144)</f>
        <v>7.28333333333333</v>
      </c>
      <c r="RA1144" s="22" t="n">
        <v>1994</v>
      </c>
      <c r="RB1144" s="106" t="s">
        <v>195</v>
      </c>
      <c r="RC1144" s="103" t="n">
        <v>8</v>
      </c>
      <c r="RD1144" s="103" t="n">
        <v>11.7</v>
      </c>
      <c r="RE1144" s="103" t="n">
        <v>6.4</v>
      </c>
      <c r="RF1144" s="103" t="n">
        <v>4.6</v>
      </c>
      <c r="RG1144" s="103" t="n">
        <v>2.6</v>
      </c>
      <c r="RH1144" s="103" t="n">
        <v>2.4</v>
      </c>
      <c r="RI1144" s="103" t="n">
        <v>-1.6</v>
      </c>
      <c r="RJ1144" s="103" t="n">
        <v>-1.6</v>
      </c>
      <c r="RK1144" s="103" t="n">
        <v>0.6</v>
      </c>
      <c r="RL1144" s="103" t="n">
        <v>2.9</v>
      </c>
      <c r="RM1144" s="103" t="n">
        <v>6.8</v>
      </c>
      <c r="RN1144" s="103" t="n">
        <v>8.2</v>
      </c>
      <c r="RO1144" s="104" t="n">
        <f aca="false">AVERAGE(RC1144:RN1144)</f>
        <v>4.25</v>
      </c>
      <c r="SA1144" s="22" t="n">
        <v>1994</v>
      </c>
      <c r="SB1144" s="106" t="s">
        <v>195</v>
      </c>
      <c r="SC1144" s="103" t="n">
        <v>11.2</v>
      </c>
      <c r="SD1144" s="103" t="n">
        <v>15.8</v>
      </c>
      <c r="SE1144" s="103" t="n">
        <v>8</v>
      </c>
      <c r="SF1144" s="103" t="n">
        <v>5.6</v>
      </c>
      <c r="SG1144" s="103" t="n">
        <v>4.2</v>
      </c>
      <c r="SH1144" s="103" t="n">
        <v>3.2</v>
      </c>
      <c r="SI1144" s="103" t="n">
        <v>1.5</v>
      </c>
      <c r="SJ1144" s="103" t="n">
        <v>-0.2</v>
      </c>
      <c r="SK1144" s="103" t="n">
        <v>1.7</v>
      </c>
      <c r="SL1144" s="103" t="n">
        <v>5.2</v>
      </c>
      <c r="SM1144" s="103" t="n">
        <v>9.4</v>
      </c>
      <c r="SN1144" s="103" t="n">
        <v>13.7</v>
      </c>
      <c r="SO1144" s="104" t="n">
        <f aca="false">AVERAGE(SC1144:SN1144)</f>
        <v>6.60833333333333</v>
      </c>
      <c r="TA1144" s="22" t="n">
        <v>1994</v>
      </c>
      <c r="TB1144" s="106" t="s">
        <v>195</v>
      </c>
      <c r="TC1144" s="103" t="n">
        <v>11.6</v>
      </c>
      <c r="TD1144" s="103" t="n">
        <v>15</v>
      </c>
      <c r="TE1144" s="103" t="n">
        <v>10.8</v>
      </c>
      <c r="TF1144" s="103" t="n">
        <v>8.9</v>
      </c>
      <c r="TG1144" s="103" t="n">
        <v>6.8</v>
      </c>
      <c r="TH1144" s="103" t="n">
        <v>5.4</v>
      </c>
      <c r="TI1144" s="103" t="n">
        <v>3.1</v>
      </c>
      <c r="TJ1144" s="103" t="n">
        <v>3.2</v>
      </c>
      <c r="TK1144" s="103" t="n">
        <v>5.1</v>
      </c>
      <c r="TL1144" s="103" t="n">
        <v>7.5</v>
      </c>
      <c r="TM1144" s="103" t="n">
        <v>9.7</v>
      </c>
      <c r="TN1144" s="103" t="n">
        <v>11.6</v>
      </c>
      <c r="TO1144" s="104" t="n">
        <f aca="false">AVERAGE(TC1144:TN1144)</f>
        <v>8.225</v>
      </c>
      <c r="UA1144" s="22" t="n">
        <v>1994</v>
      </c>
      <c r="UB1144" s="106" t="s">
        <v>195</v>
      </c>
      <c r="UC1144" s="103" t="n">
        <v>11.6</v>
      </c>
      <c r="UD1144" s="103" t="n">
        <v>14.6</v>
      </c>
      <c r="UE1144" s="103" t="n">
        <v>10.4</v>
      </c>
      <c r="UF1144" s="103" t="n">
        <v>7.4</v>
      </c>
      <c r="UG1144" s="103" t="n">
        <v>5.5</v>
      </c>
      <c r="UH1144" s="103" t="n">
        <v>4.9</v>
      </c>
      <c r="UI1144" s="103" t="n">
        <v>1.9</v>
      </c>
      <c r="UJ1144" s="103" t="n">
        <v>1.4</v>
      </c>
      <c r="UK1144" s="103" t="n">
        <v>2.6</v>
      </c>
      <c r="UL1144" s="103" t="n">
        <v>6.3</v>
      </c>
      <c r="UM1144" s="103" t="n">
        <v>9.9</v>
      </c>
      <c r="UN1144" s="103" t="n">
        <v>13.8</v>
      </c>
      <c r="UO1144" s="104" t="n">
        <f aca="false">AVERAGE(UC1144:UN1144)</f>
        <v>7.525</v>
      </c>
      <c r="VA1144" s="22" t="n">
        <v>1994</v>
      </c>
      <c r="VB1144" s="106" t="s">
        <v>195</v>
      </c>
      <c r="VC1144" s="103" t="n">
        <v>11.2</v>
      </c>
      <c r="VD1144" s="103" t="n">
        <v>13.7</v>
      </c>
      <c r="VE1144" s="103" t="n">
        <v>11.2</v>
      </c>
      <c r="VF1144" s="103" t="n">
        <v>9</v>
      </c>
      <c r="VG1144" s="103" t="n">
        <v>6.9</v>
      </c>
      <c r="VH1144" s="103" t="n">
        <v>5</v>
      </c>
      <c r="VI1144" s="103" t="n">
        <v>3.8</v>
      </c>
      <c r="VJ1144" s="103" t="n">
        <v>3.3</v>
      </c>
      <c r="VK1144" s="103" t="n">
        <v>4.9</v>
      </c>
      <c r="VL1144" s="103" t="n">
        <v>7.7</v>
      </c>
      <c r="VM1144" s="103" t="n">
        <v>8.9</v>
      </c>
      <c r="VN1144" s="103" t="n">
        <v>13.1</v>
      </c>
      <c r="VO1144" s="104" t="n">
        <f aca="false">AVERAGE(VC1144:VN1144)</f>
        <v>8.225</v>
      </c>
      <c r="WA1144" s="22" t="n">
        <v>1994</v>
      </c>
      <c r="WB1144" s="106" t="s">
        <v>195</v>
      </c>
      <c r="WC1144" s="103" t="n">
        <v>14.2</v>
      </c>
      <c r="WD1144" s="103" t="n">
        <v>17.1</v>
      </c>
      <c r="WE1144" s="103" t="n">
        <v>12.6</v>
      </c>
      <c r="WF1144" s="103" t="n">
        <v>9.8</v>
      </c>
      <c r="WG1144" s="103" t="n">
        <v>7.1</v>
      </c>
      <c r="WH1144" s="103" t="n">
        <v>5.8</v>
      </c>
      <c r="WI1144" s="103" t="n">
        <v>3.8</v>
      </c>
      <c r="WJ1144" s="103" t="n">
        <v>3.7</v>
      </c>
      <c r="WK1144" s="103" t="n">
        <v>5.6</v>
      </c>
      <c r="WL1144" s="103" t="n">
        <v>9.5</v>
      </c>
      <c r="WM1144" s="103" t="n">
        <v>12.1</v>
      </c>
      <c r="WN1144" s="103" t="n">
        <v>16.1</v>
      </c>
      <c r="WO1144" s="104" t="n">
        <f aca="false">AVERAGE(WC1144:WN1144)</f>
        <v>9.78333333333333</v>
      </c>
      <c r="XA1144" s="22" t="n">
        <v>1994</v>
      </c>
      <c r="XB1144" s="106" t="s">
        <v>195</v>
      </c>
      <c r="XC1144" s="103" t="n">
        <v>12.6</v>
      </c>
      <c r="XD1144" s="103" t="n">
        <v>16</v>
      </c>
      <c r="XE1144" s="103" t="n">
        <v>9.5</v>
      </c>
      <c r="XF1144" s="103" t="n">
        <v>6.7</v>
      </c>
      <c r="XG1144" s="103" t="n">
        <v>4.3</v>
      </c>
      <c r="XH1144" s="103" t="n">
        <v>3.5</v>
      </c>
      <c r="XI1144" s="103" t="n">
        <v>0.7</v>
      </c>
      <c r="XJ1144" s="103" t="n">
        <v>0.3</v>
      </c>
      <c r="XK1144" s="103" t="n">
        <v>2.7</v>
      </c>
      <c r="XL1144" s="103" t="n">
        <v>5.6</v>
      </c>
      <c r="XM1144" s="103" t="n">
        <v>9.9</v>
      </c>
      <c r="XN1144" s="103" t="n">
        <v>13.8</v>
      </c>
      <c r="XO1144" s="104" t="n">
        <f aca="false">AVERAGE(XC1144:XN1144)</f>
        <v>7.13333333333333</v>
      </c>
      <c r="YA1144" s="22" t="n">
        <v>1994</v>
      </c>
      <c r="YB1144" s="106" t="s">
        <v>195</v>
      </c>
      <c r="YC1144" s="103" t="n">
        <v>9.8</v>
      </c>
      <c r="YD1144" s="103" t="n">
        <v>11.8</v>
      </c>
      <c r="YE1144" s="103" t="n">
        <v>10.5</v>
      </c>
      <c r="YF1144" s="103" t="n">
        <v>9.3</v>
      </c>
      <c r="YG1144" s="103" t="n">
        <v>7.3</v>
      </c>
      <c r="YH1144" s="103" t="n">
        <v>5</v>
      </c>
      <c r="YI1144" s="103" t="n">
        <v>5.1</v>
      </c>
      <c r="YJ1144" s="103" t="n">
        <v>4.6</v>
      </c>
      <c r="YK1144" s="103" t="n">
        <v>5.4</v>
      </c>
      <c r="YL1144" s="103" t="n">
        <v>7.2</v>
      </c>
      <c r="YM1144" s="103" t="n">
        <v>8</v>
      </c>
      <c r="YN1144" s="103" t="n">
        <v>10.3</v>
      </c>
      <c r="YO1144" s="104" t="n">
        <f aca="false">AVERAGE(YC1144:YN1144)</f>
        <v>7.85833333333333</v>
      </c>
      <c r="ZA1144" s="22" t="n">
        <v>1994</v>
      </c>
      <c r="ZB1144" s="106" t="s">
        <v>195</v>
      </c>
      <c r="ZC1144" s="103" t="n">
        <v>13.2</v>
      </c>
      <c r="ZD1144" s="103" t="n">
        <v>15.4</v>
      </c>
      <c r="ZE1144" s="103" t="n">
        <v>14.5</v>
      </c>
      <c r="ZF1144" s="103" t="n">
        <v>13.9</v>
      </c>
      <c r="ZG1144" s="103" t="n">
        <v>11</v>
      </c>
      <c r="ZH1144" s="103" t="n">
        <v>10</v>
      </c>
      <c r="ZI1144" s="103" t="n">
        <v>9.5</v>
      </c>
      <c r="ZJ1144" s="103" t="n">
        <v>7.8</v>
      </c>
      <c r="ZK1144" s="103" t="n">
        <v>8.4</v>
      </c>
      <c r="ZL1144" s="103" t="n">
        <v>10.3</v>
      </c>
      <c r="ZM1144" s="103" t="n">
        <v>10.9</v>
      </c>
      <c r="ZN1144" s="103" t="n">
        <v>13.9</v>
      </c>
      <c r="ZO1144" s="104" t="n">
        <f aca="false">AVERAGE(ZC1144:ZN1144)</f>
        <v>11.5666666666667</v>
      </c>
    </row>
    <row r="1145" customFormat="false" ht="12.8" hidden="false" customHeight="false" outlineLevel="0" collapsed="false">
      <c r="A1145" s="97" t="n">
        <f aca="false">A1140+5</f>
        <v>1995</v>
      </c>
      <c r="B1145" s="11" t="n">
        <f aca="false">AVERAGE(AO1145,BO1145,CO1145,DO1145,EO1145,FO1145,GO1145,HO1145,IO1145,JO1145,KO1145,LO1145,MO1145,NO1145,OO1145,PO1145,QO1145,RO1145,SO1145,TO1145,UO1145,VO1145,WO1145,XO1145,YO1145,ZO1145)</f>
        <v>8.32763694638695</v>
      </c>
      <c r="C1145" s="98" t="n">
        <f aca="false">AVERAGE(B1141:B1145)</f>
        <v>8.5482196969697</v>
      </c>
      <c r="D1145" s="99" t="n">
        <f aca="false">AVERAGE(B1136:B1145)</f>
        <v>8.6888293997669</v>
      </c>
      <c r="E1145" s="11" t="n">
        <f aca="false">AVERAGE(B1126:B1145)</f>
        <v>8.77001966783217</v>
      </c>
      <c r="F1145" s="100" t="n">
        <f aca="false">AVERAGE(B1096:B1145)</f>
        <v>8.76233573717949</v>
      </c>
      <c r="G1145" s="3" t="n">
        <f aca="false">MAX(AC1145:AN1145,BC1145:BN1145,CC1145:CN1145,DC1145:DN1145,EC1145:EN1145,FC1145:FN1145,GC1145:GN1145,HC1145:HN1145,IC1145:IN1145,JC1145:JN1145,KC1145:KN1145,LC1145:LN1145,MC1145:MN1145,NC1145:NN1145,OC1145:ON1145,PC1145:PN1145,QC1145:QN1145,RC1145:RN1145,SC1145:SN1145,TC1145:TN1145,UC1145:UN1145,VC1145:VN1145,WC1145:WN1145,XC1145:XN1145,YC1145:YN1145,ZC1145:ZN1145,)</f>
        <v>18.1</v>
      </c>
      <c r="H1145" s="19" t="n">
        <f aca="false">MEDIAN(AC1145:AN1145,BC1145:BN1145,CC1145:CN1145,DC1145:DN1145,EC1145:EN1145,FC1145:FN1145,GC1145:GN1145,HC1145:HN1145,IC1145:IN1145,JC1145:JN1145,KC1145:KN1145,LC1145:LN1145,MC1145:MN1145,NC1145:NN1145,OC1145:ON1145,PC1145:PN1145,QC1145:QN1145,RC1145:RN1145,SC1145:SN1145,TC1145:TN1145,UC1145:UN1145,VC1145:VN1145,WC1145:WN1145,XC1145:XN1145,YC1145:YN1145,ZC1145:ZN1145,)</f>
        <v>7.85</v>
      </c>
      <c r="I1145" s="5" t="n">
        <f aca="false">MIN(AC1145:AN1145,BC1145:BN1145,CC1145:CN1145,DC1145:DN1145,EC1145:EN1145,FC1145:FN1145,GC1145:GN1145,HC1145:HN1145,IC1145:IN1145,JC1145:JN1145,KC1145:KN1145,LC1145:LN1145,MC1145:MN1145,NC1145:NN1145,OC1145:ON1145,PC1145:PN1145,QC1145:QN1145,RC1145:RN1145,SC1145:SN1145,TC1145:TN1145,UC1145:UN1145,VC1145:VN1145,WC1145:WN1145,XC1145:XN1145,YC1145:YN1145,ZC1145:ZN1145)</f>
        <v>-0.9</v>
      </c>
      <c r="J1145" s="5" t="n">
        <f aca="false">MIN(AC1145:AN1145,BC1145:BN1145,CC1145:CN1145,DC1145:DN1145,EC1145:EN1145,FC1145:FN1145,GC1145:GN1145,HC1145:HN1145,IC1145:IN1145,JC1145:JN1145,KC1145:KN1145,LC1145:LN1145,MC1145:MN1145,NC1145:NN1145,OC1145:ON1145,PC1145:PN1145,QC1145:QN1145,SC1145:SN1145,TC1145:TN1145,UC1145:UN1145,VC1145:VN1145,WC1145:WN1145,XC1145:XN1145,YC1145:YN1145,ZC1145:ZN1145)</f>
        <v>2.5</v>
      </c>
      <c r="K1145" s="101" t="n">
        <f aca="false">(G1145+I1145)/2</f>
        <v>8.6</v>
      </c>
      <c r="AB1145" s="102" t="n">
        <v>1995</v>
      </c>
      <c r="AC1145" s="103" t="n">
        <v>12</v>
      </c>
      <c r="AD1145" s="103" t="n">
        <v>11</v>
      </c>
      <c r="AE1145" s="103" t="n">
        <v>8.5</v>
      </c>
      <c r="AF1145" s="103" t="n">
        <v>5.1</v>
      </c>
      <c r="AG1145" s="103" t="n">
        <v>5.7</v>
      </c>
      <c r="AH1145" s="103" t="n">
        <v>4.5</v>
      </c>
      <c r="AI1145" s="103" t="n">
        <v>3.3</v>
      </c>
      <c r="AJ1145" s="103" t="n">
        <v>3.3</v>
      </c>
      <c r="AK1145" s="103" t="n">
        <v>3.4</v>
      </c>
      <c r="AL1145" s="103" t="n">
        <v>5.4</v>
      </c>
      <c r="AM1145" s="103" t="n">
        <v>7</v>
      </c>
      <c r="AN1145" s="103" t="n">
        <v>6.9</v>
      </c>
      <c r="AO1145" s="104" t="n">
        <f aca="false">AVERAGE(AC1145:AN1145)</f>
        <v>6.34166666666667</v>
      </c>
      <c r="BA1145" s="22" t="n">
        <v>1995</v>
      </c>
      <c r="BB1145" s="106" t="s">
        <v>196</v>
      </c>
      <c r="BC1145" s="103" t="n">
        <v>14.1</v>
      </c>
      <c r="BD1145" s="103" t="n">
        <v>12.6</v>
      </c>
      <c r="BE1145" s="103" t="n">
        <v>10.1</v>
      </c>
      <c r="BF1145" s="103" t="n">
        <v>6.6</v>
      </c>
      <c r="BG1145" s="103" t="n">
        <v>6.8</v>
      </c>
      <c r="BH1145" s="103" t="n">
        <v>4.8</v>
      </c>
      <c r="BI1145" s="103" t="n">
        <v>3.5</v>
      </c>
      <c r="BJ1145" s="103" t="n">
        <v>4.6</v>
      </c>
      <c r="BK1145" s="103" t="n">
        <v>4.8</v>
      </c>
      <c r="BL1145" s="103" t="n">
        <v>7.8</v>
      </c>
      <c r="BM1145" s="103" t="n">
        <v>9.7</v>
      </c>
      <c r="BN1145" s="103" t="n">
        <v>9.9</v>
      </c>
      <c r="BO1145" s="104" t="n">
        <f aca="false">AVERAGE(BC1145:BN1145)</f>
        <v>7.94166666666667</v>
      </c>
      <c r="CA1145" s="22" t="n">
        <v>1995</v>
      </c>
      <c r="CB1145" s="106" t="s">
        <v>196</v>
      </c>
      <c r="CC1145" s="103" t="n">
        <v>12.3</v>
      </c>
      <c r="CD1145" s="103" t="n">
        <v>11</v>
      </c>
      <c r="CE1145" s="103" t="n">
        <v>8.5</v>
      </c>
      <c r="CF1145" s="103" t="n">
        <v>4.5</v>
      </c>
      <c r="CG1145" s="103" t="n">
        <v>5.2</v>
      </c>
      <c r="CH1145" s="103" t="n">
        <v>4</v>
      </c>
      <c r="CI1145" s="103" t="n">
        <v>2.8</v>
      </c>
      <c r="CJ1145" s="103" t="n">
        <v>2.9</v>
      </c>
      <c r="CK1145" s="103" t="n">
        <v>3.3</v>
      </c>
      <c r="CL1145" s="103" t="n">
        <v>5</v>
      </c>
      <c r="CM1145" s="103" t="n">
        <v>6.9</v>
      </c>
      <c r="CN1145" s="103" t="n">
        <v>6.7</v>
      </c>
      <c r="CO1145" s="104" t="n">
        <f aca="false">AVERAGE(CC1145:CN1145)</f>
        <v>6.09166666666667</v>
      </c>
      <c r="DA1145" s="22" t="n">
        <v>1995</v>
      </c>
      <c r="DB1145" s="106" t="s">
        <v>196</v>
      </c>
      <c r="DC1145" s="103" t="n">
        <v>16.3</v>
      </c>
      <c r="DD1145" s="103" t="n">
        <v>15.1</v>
      </c>
      <c r="DE1145" s="103" t="n">
        <v>10.7</v>
      </c>
      <c r="DF1145" s="103" t="n">
        <v>5.9</v>
      </c>
      <c r="DG1145" s="103" t="n">
        <v>6.7</v>
      </c>
      <c r="DH1145" s="103" t="n">
        <v>4</v>
      </c>
      <c r="DI1145" s="103" t="n">
        <v>3.6</v>
      </c>
      <c r="DJ1145" s="103" t="n">
        <v>3</v>
      </c>
      <c r="DK1145" s="103" t="n">
        <v>4.5</v>
      </c>
      <c r="DL1145" s="103" t="n">
        <v>7.4</v>
      </c>
      <c r="DM1145" s="103" t="n">
        <v>10.7</v>
      </c>
      <c r="DN1145" s="103" t="n">
        <v>10.7</v>
      </c>
      <c r="DO1145" s="104" t="n">
        <f aca="false">AVERAGE(DC1145:DN1145)</f>
        <v>8.21666666666667</v>
      </c>
      <c r="EA1145" s="22" t="n">
        <v>1995</v>
      </c>
      <c r="EB1145" s="106" t="s">
        <v>196</v>
      </c>
      <c r="EC1145" s="109"/>
      <c r="ED1145" s="103" t="n">
        <v>18</v>
      </c>
      <c r="EE1145" s="103" t="n">
        <v>12.3</v>
      </c>
      <c r="EF1145" s="103" t="n">
        <v>9.3</v>
      </c>
      <c r="EG1145" s="103" t="n">
        <v>9.5</v>
      </c>
      <c r="EH1145" s="103" t="n">
        <v>8.3</v>
      </c>
      <c r="EI1145" s="103" t="n">
        <v>6.8</v>
      </c>
      <c r="EJ1145" s="103" t="n">
        <v>7.9</v>
      </c>
      <c r="EK1145" s="108" t="n">
        <f aca="false">(EK1146+EK1147)/2</f>
        <v>8.55</v>
      </c>
      <c r="EL1145" s="103" t="n">
        <v>8.7</v>
      </c>
      <c r="EM1145" s="103" t="n">
        <v>10.1</v>
      </c>
      <c r="EN1145" s="103" t="n">
        <v>10.8</v>
      </c>
      <c r="EO1145" s="104" t="n">
        <f aca="false">AVERAGE(EC1145:EN1145)</f>
        <v>10.0227272727273</v>
      </c>
      <c r="FA1145" s="22" t="n">
        <v>1995</v>
      </c>
      <c r="FB1145" s="106" t="s">
        <v>196</v>
      </c>
      <c r="FC1145" s="103" t="n">
        <v>15.3</v>
      </c>
      <c r="FD1145" s="103" t="n">
        <v>13.6</v>
      </c>
      <c r="FE1145" s="103" t="n">
        <v>9.4</v>
      </c>
      <c r="FF1145" s="103" t="n">
        <v>5.9</v>
      </c>
      <c r="FG1145" s="103" t="n">
        <v>5.5</v>
      </c>
      <c r="FH1145" s="103" t="n">
        <v>4.4</v>
      </c>
      <c r="FI1145" s="103" t="n">
        <v>3.3</v>
      </c>
      <c r="FJ1145" s="103" t="n">
        <v>3.6</v>
      </c>
      <c r="FK1145" s="103" t="n">
        <v>3.7</v>
      </c>
      <c r="FL1145" s="103" t="n">
        <v>5.4</v>
      </c>
      <c r="FM1145" s="103" t="n">
        <v>9</v>
      </c>
      <c r="FN1145" s="103" t="n">
        <v>8.7</v>
      </c>
      <c r="FO1145" s="104" t="n">
        <f aca="false">AVERAGE(FC1145:FN1145)</f>
        <v>7.31666666666667</v>
      </c>
      <c r="GA1145" s="22" t="n">
        <v>1995</v>
      </c>
      <c r="GB1145" s="106" t="s">
        <v>196</v>
      </c>
      <c r="GC1145" s="103" t="n">
        <v>16.4</v>
      </c>
      <c r="GD1145" s="103" t="n">
        <v>15</v>
      </c>
      <c r="GE1145" s="103" t="n">
        <v>12.1</v>
      </c>
      <c r="GF1145" s="103" t="n">
        <v>6.8</v>
      </c>
      <c r="GG1145" s="103" t="n">
        <v>6.9</v>
      </c>
      <c r="GH1145" s="103" t="n">
        <v>5</v>
      </c>
      <c r="GI1145" s="103" t="n">
        <v>4.1</v>
      </c>
      <c r="GJ1145" s="103" t="n">
        <v>3.3</v>
      </c>
      <c r="GK1145" s="103" t="n">
        <v>4</v>
      </c>
      <c r="GL1145" s="103" t="n">
        <v>7.2</v>
      </c>
      <c r="GM1145" s="103" t="n">
        <v>10.8</v>
      </c>
      <c r="GN1145" s="103" t="n">
        <v>10.3</v>
      </c>
      <c r="GO1145" s="104" t="n">
        <f aca="false">AVERAGE(GC1145:GN1145)</f>
        <v>8.49166666666667</v>
      </c>
      <c r="HA1145" s="22" t="n">
        <v>1995</v>
      </c>
      <c r="HB1145" s="106" t="s">
        <v>196</v>
      </c>
      <c r="HC1145" s="103" t="n">
        <v>15.9</v>
      </c>
      <c r="HD1145" s="103" t="n">
        <v>16.1</v>
      </c>
      <c r="HE1145" s="103" t="n">
        <v>14.1</v>
      </c>
      <c r="HF1145" s="103" t="n">
        <v>11.3</v>
      </c>
      <c r="HG1145" s="103" t="n">
        <v>11.5</v>
      </c>
      <c r="HH1145" s="103" t="n">
        <v>9</v>
      </c>
      <c r="HI1145" s="103" t="n">
        <v>7.5</v>
      </c>
      <c r="HJ1145" s="103" t="n">
        <v>8.2</v>
      </c>
      <c r="HK1145" s="103" t="n">
        <v>8.8</v>
      </c>
      <c r="HL1145" s="103" t="n">
        <v>10.6</v>
      </c>
      <c r="HM1145" s="103" t="n">
        <v>12.1</v>
      </c>
      <c r="HN1145" s="103" t="n">
        <v>12.4</v>
      </c>
      <c r="HO1145" s="104" t="n">
        <f aca="false">AVERAGE(HC1145:HN1145)</f>
        <v>11.4583333333333</v>
      </c>
      <c r="IA1145" s="22" t="n">
        <v>1995</v>
      </c>
      <c r="IB1145" s="106" t="s">
        <v>196</v>
      </c>
      <c r="IC1145" s="105" t="n">
        <f aca="false">(IC1144+IC1146)/2</f>
        <v>11.6</v>
      </c>
      <c r="ID1145" s="105" t="n">
        <f aca="false">(ID1144+ID1146)/2</f>
        <v>12.8</v>
      </c>
      <c r="IE1145" s="105" t="n">
        <f aca="false">(IE1144+IE1146)/2</f>
        <v>10.9</v>
      </c>
      <c r="IF1145" s="103" t="n">
        <v>8.4</v>
      </c>
      <c r="IG1145" s="103" t="n">
        <v>7</v>
      </c>
      <c r="IH1145" s="103" t="n">
        <v>6</v>
      </c>
      <c r="II1145" s="103" t="n">
        <v>5.1</v>
      </c>
      <c r="IJ1145" s="103" t="n">
        <v>4.2</v>
      </c>
      <c r="IK1145" s="103" t="n">
        <v>5.5</v>
      </c>
      <c r="IL1145" s="103" t="n">
        <v>7.3</v>
      </c>
      <c r="IM1145" s="103" t="n">
        <v>9.8</v>
      </c>
      <c r="IN1145" s="103" t="n">
        <v>9.8</v>
      </c>
      <c r="IO1145" s="104" t="n">
        <f aca="false">AVERAGE(IC1145:IN1145)</f>
        <v>8.2</v>
      </c>
      <c r="JA1145" s="22" t="n">
        <v>1995</v>
      </c>
      <c r="JB1145" s="106" t="s">
        <v>196</v>
      </c>
      <c r="JC1145" s="103" t="n">
        <v>12.2</v>
      </c>
      <c r="JD1145" s="105" t="n">
        <f aca="false">(JD1144+JD1146)/2</f>
        <v>10.6</v>
      </c>
      <c r="JE1145" s="105" t="n">
        <f aca="false">(JE1144+JE1146)/2</f>
        <v>9.55</v>
      </c>
      <c r="JF1145" s="105" t="n">
        <f aca="false">(JF1144+JF1146)/2</f>
        <v>8.05</v>
      </c>
      <c r="JG1145" s="103" t="n">
        <v>6.8</v>
      </c>
      <c r="JH1145" s="105" t="n">
        <f aca="false">(JH1144+JH1146)/2</f>
        <v>4.55</v>
      </c>
      <c r="JI1145" s="103" t="n">
        <v>4.7</v>
      </c>
      <c r="JJ1145" s="103" t="n">
        <v>5.3</v>
      </c>
      <c r="JK1145" s="103" t="n">
        <v>4.8</v>
      </c>
      <c r="JL1145" s="103" t="n">
        <v>5.6</v>
      </c>
      <c r="JM1145" s="103" t="n">
        <v>7.6</v>
      </c>
      <c r="JN1145" s="103" t="n">
        <v>7.3</v>
      </c>
      <c r="JO1145" s="104" t="n">
        <f aca="false">AVERAGE(JC1145:JN1145)</f>
        <v>7.25416666666667</v>
      </c>
      <c r="KA1145" s="22" t="n">
        <v>1995</v>
      </c>
      <c r="KB1145" s="106" t="s">
        <v>196</v>
      </c>
      <c r="KC1145" s="103" t="n">
        <v>14</v>
      </c>
      <c r="KD1145" s="103" t="n">
        <v>12.7</v>
      </c>
      <c r="KE1145" s="103" t="n">
        <v>10.2</v>
      </c>
      <c r="KF1145" s="103" t="n">
        <v>6.6</v>
      </c>
      <c r="KG1145" s="103" t="n">
        <v>6.1</v>
      </c>
      <c r="KH1145" s="103" t="n">
        <v>5.6</v>
      </c>
      <c r="KI1145" s="103" t="n">
        <v>4</v>
      </c>
      <c r="KJ1145" s="103" t="n">
        <v>3.3</v>
      </c>
      <c r="KK1145" s="103" t="n">
        <v>3.9</v>
      </c>
      <c r="KL1145" s="103" t="n">
        <v>5.5</v>
      </c>
      <c r="KM1145" s="103" t="n">
        <v>8</v>
      </c>
      <c r="KN1145" s="103" t="n">
        <v>8.2</v>
      </c>
      <c r="KO1145" s="104" t="n">
        <f aca="false">AVERAGE(KC1145:KN1145)</f>
        <v>7.34166666666667</v>
      </c>
      <c r="LA1145" s="22" t="n">
        <v>1995</v>
      </c>
      <c r="LB1145" s="106" t="s">
        <v>196</v>
      </c>
      <c r="LC1145" s="103" t="n">
        <v>17.4</v>
      </c>
      <c r="LD1145" s="103" t="n">
        <v>15.3</v>
      </c>
      <c r="LE1145" s="103" t="n">
        <v>12.6</v>
      </c>
      <c r="LF1145" s="103" t="n">
        <v>8.1</v>
      </c>
      <c r="LG1145" s="103" t="n">
        <v>7.8</v>
      </c>
      <c r="LH1145" s="103" t="n">
        <v>6.3</v>
      </c>
      <c r="LI1145" s="103" t="n">
        <v>4.8</v>
      </c>
      <c r="LJ1145" s="103" t="n">
        <v>5.3</v>
      </c>
      <c r="LK1145" s="103" t="n">
        <v>6.2</v>
      </c>
      <c r="LL1145" s="103" t="n">
        <v>8.3</v>
      </c>
      <c r="LM1145" s="103" t="n">
        <v>11.9</v>
      </c>
      <c r="LN1145" s="103" t="n">
        <v>11.6</v>
      </c>
      <c r="LO1145" s="104" t="n">
        <f aca="false">AVERAGE(LC1145:LN1145)</f>
        <v>9.63333333333333</v>
      </c>
      <c r="MA1145" s="22" t="n">
        <v>1995</v>
      </c>
      <c r="MB1145" s="106" t="s">
        <v>196</v>
      </c>
      <c r="MC1145" s="103" t="n">
        <v>15.3</v>
      </c>
      <c r="MD1145" s="103" t="n">
        <v>14.4</v>
      </c>
      <c r="ME1145" s="103" t="n">
        <v>11.9</v>
      </c>
      <c r="MF1145" s="103" t="n">
        <v>8</v>
      </c>
      <c r="MG1145" s="103" t="n">
        <v>8.2</v>
      </c>
      <c r="MH1145" s="103" t="n">
        <v>6.6</v>
      </c>
      <c r="MI1145" s="103" t="n">
        <v>5.5</v>
      </c>
      <c r="MJ1145" s="103" t="n">
        <v>5.5</v>
      </c>
      <c r="MK1145" s="103" t="n">
        <v>5.2</v>
      </c>
      <c r="ML1145" s="103" t="n">
        <v>7.9</v>
      </c>
      <c r="MM1145" s="103" t="n">
        <v>10</v>
      </c>
      <c r="MN1145" s="103" t="n">
        <v>10</v>
      </c>
      <c r="MO1145" s="104" t="n">
        <f aca="false">AVERAGE(MC1145:MN1145)</f>
        <v>9.04166666666667</v>
      </c>
      <c r="NA1145" s="22" t="n">
        <v>1995</v>
      </c>
      <c r="NB1145" s="106" t="s">
        <v>196</v>
      </c>
      <c r="NC1145" s="103" t="n">
        <v>15.2</v>
      </c>
      <c r="ND1145" s="103" t="n">
        <v>13.3</v>
      </c>
      <c r="NE1145" s="103" t="n">
        <v>10.5</v>
      </c>
      <c r="NF1145" s="103" t="n">
        <v>5.9</v>
      </c>
      <c r="NG1145" s="103" t="n">
        <v>6.4</v>
      </c>
      <c r="NH1145" s="103" t="n">
        <v>5</v>
      </c>
      <c r="NI1145" s="103" t="n">
        <v>3.7</v>
      </c>
      <c r="NJ1145" s="103" t="n">
        <v>3.2</v>
      </c>
      <c r="NK1145" s="103" t="n">
        <v>4.3</v>
      </c>
      <c r="NL1145" s="103" t="n">
        <v>6.6</v>
      </c>
      <c r="NM1145" s="103" t="n">
        <v>9.5</v>
      </c>
      <c r="NN1145" s="103" t="n">
        <v>9.1</v>
      </c>
      <c r="NO1145" s="104" t="n">
        <f aca="false">AVERAGE(NC1145:NN1145)</f>
        <v>7.725</v>
      </c>
      <c r="OA1145" s="22" t="n">
        <v>1995</v>
      </c>
      <c r="OB1145" s="106" t="n">
        <v>1995</v>
      </c>
      <c r="OC1145" s="103" t="n">
        <v>13.6</v>
      </c>
      <c r="OD1145" s="103" t="n">
        <v>16.2</v>
      </c>
      <c r="OE1145" s="103" t="n">
        <v>13.4</v>
      </c>
      <c r="OF1145" s="103" t="n">
        <v>11.8</v>
      </c>
      <c r="OG1145" s="103" t="n">
        <v>9.5</v>
      </c>
      <c r="OH1145" s="103" t="n">
        <v>7.8</v>
      </c>
      <c r="OI1145" s="103" t="n">
        <v>7.1</v>
      </c>
      <c r="OJ1145" s="103" t="n">
        <v>6.4</v>
      </c>
      <c r="OK1145" s="103" t="n">
        <v>7.8</v>
      </c>
      <c r="OL1145" s="103" t="n">
        <v>10</v>
      </c>
      <c r="OM1145" s="103" t="n">
        <v>11.6</v>
      </c>
      <c r="ON1145" s="103" t="n">
        <v>15.5</v>
      </c>
      <c r="OO1145" s="104" t="n">
        <f aca="false">AVERAGE(OC1145:ON1145)</f>
        <v>10.8916666666667</v>
      </c>
      <c r="PA1145" s="22" t="n">
        <v>1995</v>
      </c>
      <c r="PB1145" s="106" t="s">
        <v>196</v>
      </c>
      <c r="PC1145" s="103" t="n">
        <v>18.1</v>
      </c>
      <c r="PD1145" s="103" t="n">
        <v>16.1</v>
      </c>
      <c r="PE1145" s="103" t="n">
        <v>12.3</v>
      </c>
      <c r="PF1145" s="103" t="n">
        <v>8.2</v>
      </c>
      <c r="PG1145" s="103" t="n">
        <v>8.3</v>
      </c>
      <c r="PH1145" s="103" t="n">
        <v>6</v>
      </c>
      <c r="PI1145" s="103" t="n">
        <v>4.2</v>
      </c>
      <c r="PJ1145" s="103" t="n">
        <v>5</v>
      </c>
      <c r="PK1145" s="103" t="n">
        <v>6.9</v>
      </c>
      <c r="PL1145" s="103" t="n">
        <v>9.4</v>
      </c>
      <c r="PM1145" s="103" t="n">
        <v>12.8</v>
      </c>
      <c r="PN1145" s="103" t="n">
        <v>13.2</v>
      </c>
      <c r="PO1145" s="104" t="n">
        <f aca="false">AVERAGE(PC1145:PN1145)</f>
        <v>10.0416666666667</v>
      </c>
      <c r="QA1145" s="22" t="n">
        <v>1995</v>
      </c>
      <c r="QB1145" s="106" t="s">
        <v>196</v>
      </c>
      <c r="QC1145" s="103" t="n">
        <v>13.2</v>
      </c>
      <c r="QD1145" s="103" t="n">
        <v>12.3</v>
      </c>
      <c r="QE1145" s="103" t="n">
        <v>9.7</v>
      </c>
      <c r="QF1145" s="103" t="n">
        <v>6.6</v>
      </c>
      <c r="QG1145" s="103" t="n">
        <v>6.3</v>
      </c>
      <c r="QH1145" s="103" t="n">
        <v>5.8</v>
      </c>
      <c r="QI1145" s="103" t="n">
        <v>3.9</v>
      </c>
      <c r="QJ1145" s="103" t="n">
        <v>3.6</v>
      </c>
      <c r="QK1145" s="103" t="n">
        <v>4</v>
      </c>
      <c r="QL1145" s="103" t="n">
        <v>5.8</v>
      </c>
      <c r="QM1145" s="103" t="n">
        <v>8.2</v>
      </c>
      <c r="QN1145" s="103" t="n">
        <v>8.2</v>
      </c>
      <c r="QO1145" s="104" t="n">
        <f aca="false">AVERAGE(QC1145:QN1145)</f>
        <v>7.3</v>
      </c>
      <c r="RA1145" s="22" t="n">
        <v>1995</v>
      </c>
      <c r="RB1145" s="106" t="s">
        <v>196</v>
      </c>
      <c r="RC1145" s="103" t="n">
        <v>11.2</v>
      </c>
      <c r="RD1145" s="103" t="n">
        <v>9.6</v>
      </c>
      <c r="RE1145" s="103" t="n">
        <v>5.5</v>
      </c>
      <c r="RF1145" s="103" t="n">
        <v>2.1</v>
      </c>
      <c r="RG1145" s="103" t="n">
        <v>4.5</v>
      </c>
      <c r="RH1145" s="103" t="n">
        <v>1.7</v>
      </c>
      <c r="RI1145" s="103" t="n">
        <v>-0.9</v>
      </c>
      <c r="RJ1145" s="103" t="n">
        <v>0.5</v>
      </c>
      <c r="RK1145" s="103" t="n">
        <v>1.6</v>
      </c>
      <c r="RL1145" s="103" t="n">
        <v>4.7</v>
      </c>
      <c r="RM1145" s="103" t="n">
        <v>7.1</v>
      </c>
      <c r="RN1145" s="103" t="n">
        <v>6.3</v>
      </c>
      <c r="RO1145" s="104" t="n">
        <f aca="false">AVERAGE(RC1145:RN1145)</f>
        <v>4.49166666666667</v>
      </c>
      <c r="SA1145" s="22" t="n">
        <v>1995</v>
      </c>
      <c r="SB1145" s="106" t="s">
        <v>196</v>
      </c>
      <c r="SC1145" s="103" t="n">
        <v>16.7</v>
      </c>
      <c r="SD1145" s="103" t="n">
        <v>14</v>
      </c>
      <c r="SE1145" s="103" t="n">
        <v>8.7</v>
      </c>
      <c r="SF1145" s="103" t="n">
        <v>5.1</v>
      </c>
      <c r="SG1145" s="103" t="n">
        <v>6.7</v>
      </c>
      <c r="SH1145" s="103" t="n">
        <v>3.3</v>
      </c>
      <c r="SI1145" s="103" t="n">
        <v>3.7</v>
      </c>
      <c r="SJ1145" s="103" t="n">
        <v>2.5</v>
      </c>
      <c r="SK1145" s="103" t="n">
        <v>3.4</v>
      </c>
      <c r="SL1145" s="103" t="n">
        <v>5.8</v>
      </c>
      <c r="SM1145" s="103" t="n">
        <v>9.5</v>
      </c>
      <c r="SN1145" s="103" t="n">
        <v>8.5</v>
      </c>
      <c r="SO1145" s="104" t="n">
        <f aca="false">AVERAGE(SC1145:SN1145)</f>
        <v>7.325</v>
      </c>
      <c r="TA1145" s="22" t="n">
        <v>1995</v>
      </c>
      <c r="TB1145" s="106" t="s">
        <v>196</v>
      </c>
      <c r="TC1145" s="103" t="n">
        <v>14.4</v>
      </c>
      <c r="TD1145" s="103" t="n">
        <v>13</v>
      </c>
      <c r="TE1145" s="103" t="n">
        <v>11</v>
      </c>
      <c r="TF1145" s="103" t="n">
        <v>6.4</v>
      </c>
      <c r="TG1145" s="103" t="n">
        <v>6.9</v>
      </c>
      <c r="TH1145" s="103" t="n">
        <v>4.9</v>
      </c>
      <c r="TI1145" s="103" t="n">
        <v>3.7</v>
      </c>
      <c r="TJ1145" s="103" t="n">
        <v>4.7</v>
      </c>
      <c r="TK1145" s="103" t="n">
        <v>5.2</v>
      </c>
      <c r="TL1145" s="103" t="n">
        <v>8.2</v>
      </c>
      <c r="TM1145" s="103" t="n">
        <v>10.2</v>
      </c>
      <c r="TN1145" s="103" t="n">
        <v>10.4</v>
      </c>
      <c r="TO1145" s="104" t="n">
        <f aca="false">AVERAGE(TC1145:TN1145)</f>
        <v>8.25</v>
      </c>
      <c r="UA1145" s="22" t="n">
        <v>1995</v>
      </c>
      <c r="UB1145" s="106" t="s">
        <v>196</v>
      </c>
      <c r="UC1145" s="103" t="n">
        <v>16.1</v>
      </c>
      <c r="UD1145" s="103" t="n">
        <v>14</v>
      </c>
      <c r="UE1145" s="103" t="n">
        <v>10.9</v>
      </c>
      <c r="UF1145" s="103" t="n">
        <v>6.2</v>
      </c>
      <c r="UG1145" s="103" t="n">
        <v>6.9</v>
      </c>
      <c r="UH1145" s="103" t="n">
        <v>4.9</v>
      </c>
      <c r="UI1145" s="103" t="n">
        <v>3.2</v>
      </c>
      <c r="UJ1145" s="103" t="n">
        <v>2.9</v>
      </c>
      <c r="UK1145" s="103" t="n">
        <v>3.9</v>
      </c>
      <c r="UL1145" s="103" t="n">
        <v>6.7</v>
      </c>
      <c r="UM1145" s="103" t="n">
        <v>9.7</v>
      </c>
      <c r="UN1145" s="103" t="n">
        <v>9.6</v>
      </c>
      <c r="UO1145" s="104" t="n">
        <f aca="false">AVERAGE(UC1145:UN1145)</f>
        <v>7.91666666666667</v>
      </c>
      <c r="VA1145" s="22" t="n">
        <v>1995</v>
      </c>
      <c r="VB1145" s="106" t="s">
        <v>196</v>
      </c>
      <c r="VC1145" s="103" t="n">
        <v>14</v>
      </c>
      <c r="VD1145" s="103" t="n">
        <v>13.3</v>
      </c>
      <c r="VE1145" s="103" t="n">
        <v>10.9</v>
      </c>
      <c r="VF1145" s="103" t="n">
        <v>7.4</v>
      </c>
      <c r="VG1145" s="103" t="n">
        <v>7.6</v>
      </c>
      <c r="VH1145" s="103" t="n">
        <v>5.9</v>
      </c>
      <c r="VI1145" s="103" t="n">
        <v>4.8</v>
      </c>
      <c r="VJ1145" s="103" t="n">
        <v>5</v>
      </c>
      <c r="VK1145" s="103" t="n">
        <v>5.7</v>
      </c>
      <c r="VL1145" s="103" t="n">
        <v>6.8</v>
      </c>
      <c r="VM1145" s="103" t="n">
        <v>9.3</v>
      </c>
      <c r="VN1145" s="103" t="n">
        <v>8.9</v>
      </c>
      <c r="VO1145" s="104" t="n">
        <f aca="false">AVERAGE(VC1145:VN1145)</f>
        <v>8.3</v>
      </c>
      <c r="WA1145" s="22" t="n">
        <v>1995</v>
      </c>
      <c r="WB1145" s="106" t="s">
        <v>196</v>
      </c>
      <c r="WC1145" s="103" t="n">
        <v>17.8</v>
      </c>
      <c r="WD1145" s="103" t="n">
        <v>16.2</v>
      </c>
      <c r="WE1145" s="103" t="n">
        <v>12.4</v>
      </c>
      <c r="WF1145" s="103" t="n">
        <v>8.4</v>
      </c>
      <c r="WG1145" s="103" t="n">
        <v>8.4</v>
      </c>
      <c r="WH1145" s="103" t="n">
        <v>6.5</v>
      </c>
      <c r="WI1145" s="103" t="n">
        <v>4.4</v>
      </c>
      <c r="WJ1145" s="103" t="n">
        <v>5.2</v>
      </c>
      <c r="WK1145" s="103" t="n">
        <v>6.4</v>
      </c>
      <c r="WL1145" s="103" t="n">
        <v>8.4</v>
      </c>
      <c r="WM1145" s="103" t="n">
        <v>12.1</v>
      </c>
      <c r="WN1145" s="103" t="n">
        <v>12.3</v>
      </c>
      <c r="WO1145" s="104" t="n">
        <f aca="false">AVERAGE(WC1145:WN1145)</f>
        <v>9.875</v>
      </c>
      <c r="XA1145" s="22" t="n">
        <v>1995</v>
      </c>
      <c r="XB1145" s="106" t="s">
        <v>196</v>
      </c>
      <c r="XC1145" s="103" t="n">
        <v>16.4</v>
      </c>
      <c r="XD1145" s="103" t="n">
        <v>14.6</v>
      </c>
      <c r="XE1145" s="103" t="n">
        <v>9.8</v>
      </c>
      <c r="XF1145" s="103" t="n">
        <v>5.4</v>
      </c>
      <c r="XG1145" s="103" t="n">
        <v>6.4</v>
      </c>
      <c r="XH1145" s="103" t="n">
        <v>3.6</v>
      </c>
      <c r="XI1145" s="103" t="n">
        <v>3.7</v>
      </c>
      <c r="XJ1145" s="103" t="n">
        <v>2.8</v>
      </c>
      <c r="XK1145" s="103" t="n">
        <v>4.2</v>
      </c>
      <c r="XL1145" s="103" t="n">
        <v>6.4</v>
      </c>
      <c r="XM1145" s="103" t="n">
        <v>9.7</v>
      </c>
      <c r="XN1145" s="103" t="n">
        <v>9.1</v>
      </c>
      <c r="XO1145" s="104" t="n">
        <f aca="false">AVERAGE(XC1145:XN1145)</f>
        <v>7.675</v>
      </c>
      <c r="YA1145" s="22" t="n">
        <v>1995</v>
      </c>
      <c r="YB1145" s="106" t="s">
        <v>196</v>
      </c>
      <c r="YC1145" s="103" t="n">
        <v>12.3</v>
      </c>
      <c r="YD1145" s="103" t="n">
        <v>12.4</v>
      </c>
      <c r="YE1145" s="103" t="n">
        <v>10.6</v>
      </c>
      <c r="YF1145" s="103" t="n">
        <v>7.9</v>
      </c>
      <c r="YG1145" s="103" t="n">
        <v>7.6</v>
      </c>
      <c r="YH1145" s="103" t="n">
        <v>6.5</v>
      </c>
      <c r="YI1145" s="103" t="n">
        <v>5.3</v>
      </c>
      <c r="YJ1145" s="103" t="n">
        <v>5.8</v>
      </c>
      <c r="YK1145" s="103" t="n">
        <v>6</v>
      </c>
      <c r="YL1145" s="103" t="n">
        <v>6.4</v>
      </c>
      <c r="YM1145" s="103" t="n">
        <v>8.5</v>
      </c>
      <c r="YN1145" s="103" t="n">
        <v>8.6</v>
      </c>
      <c r="YO1145" s="104" t="n">
        <f aca="false">AVERAGE(YC1145:YN1145)</f>
        <v>8.15833333333333</v>
      </c>
      <c r="ZA1145" s="22" t="n">
        <v>1995</v>
      </c>
      <c r="ZB1145" s="106" t="s">
        <v>196</v>
      </c>
      <c r="ZC1145" s="103" t="n">
        <v>15.4</v>
      </c>
      <c r="ZD1145" s="103" t="n">
        <v>15.8</v>
      </c>
      <c r="ZE1145" s="103" t="n">
        <v>13.9</v>
      </c>
      <c r="ZF1145" s="103" t="n">
        <v>10.9</v>
      </c>
      <c r="ZG1145" s="103" t="n">
        <v>11.3</v>
      </c>
      <c r="ZH1145" s="103" t="n">
        <v>9.7</v>
      </c>
      <c r="ZI1145" s="103" t="n">
        <v>7.5</v>
      </c>
      <c r="ZJ1145" s="103" t="n">
        <v>9</v>
      </c>
      <c r="ZK1145" s="103" t="n">
        <v>8.5</v>
      </c>
      <c r="ZL1145" s="103" t="n">
        <v>9.9</v>
      </c>
      <c r="ZM1145" s="103" t="n">
        <v>11.1</v>
      </c>
      <c r="ZN1145" s="103" t="n">
        <v>11.6</v>
      </c>
      <c r="ZO1145" s="104" t="n">
        <f aca="false">AVERAGE(ZC1145:ZN1145)</f>
        <v>11.2166666666667</v>
      </c>
    </row>
    <row r="1146" customFormat="false" ht="12.8" hidden="false" customHeight="false" outlineLevel="0" collapsed="false">
      <c r="A1146" s="97"/>
      <c r="B1146" s="11" t="n">
        <f aca="false">AVERAGE(AO1146,BO1146,CO1146,DO1146,EO1146,FO1146,GO1146,HO1146,IO1146,JO1146,KO1146,LO1146,MO1146,NO1146,OO1146,PO1146,QO1146,RO1146,SO1146,TO1146,UO1146,VO1146,WO1146,XO1146,YO1146,ZO1146)</f>
        <v>8.11458333333333</v>
      </c>
      <c r="C1146" s="98" t="n">
        <f aca="false">AVERAGE(B1142:B1146)</f>
        <v>8.41620046620047</v>
      </c>
      <c r="D1146" s="99" t="n">
        <f aca="false">AVERAGE(B1137:B1146)</f>
        <v>8.66479093822844</v>
      </c>
      <c r="E1146" s="11" t="n">
        <f aca="false">AVERAGE(B1127:B1146)</f>
        <v>8.74143793706294</v>
      </c>
      <c r="F1146" s="100" t="n">
        <f aca="false">AVERAGE(B1097:B1146)</f>
        <v>8.75736137820513</v>
      </c>
      <c r="G1146" s="3" t="n">
        <f aca="false">MAX(AC1146:AN1146,BC1146:BN1146,CC1146:CN1146,DC1146:DN1146,EC1146:EN1146,FC1146:FN1146,GC1146:GN1146,HC1146:HN1146,IC1146:IN1146,JC1146:JN1146,KC1146:KN1146,LC1146:LN1146,MC1146:MN1146,NC1146:NN1146,OC1146:ON1146,PC1146:PN1146,QC1146:QN1146,RC1146:RN1146,SC1146:SN1146,TC1146:TN1146,UC1146:UN1146,VC1146:VN1146,WC1146:WN1146,XC1146:XN1146,YC1146:YN1146,ZC1146:ZN1146,)</f>
        <v>16.7</v>
      </c>
      <c r="H1146" s="19" t="n">
        <f aca="false">MEDIAN(AC1146:AN1146,BC1146:BN1146,CC1146:CN1146,DC1146:DN1146,EC1146:EN1146,FC1146:FN1146,GC1146:GN1146,HC1146:HN1146,IC1146:IN1146,JC1146:JN1146,KC1146:KN1146,LC1146:LN1146,MC1146:MN1146,NC1146:NN1146,OC1146:ON1146,PC1146:PN1146,QC1146:QN1146,RC1146:RN1146,SC1146:SN1146,TC1146:TN1146,UC1146:UN1146,VC1146:VN1146,WC1146:WN1146,XC1146:XN1146,YC1146:YN1146,ZC1146:ZN1146,)</f>
        <v>7.7</v>
      </c>
      <c r="I1146" s="5" t="n">
        <f aca="false">MIN(AC1146:AN1146,BC1146:BN1146,CC1146:CN1146,DC1146:DN1146,EC1146:EN1146,FC1146:FN1146,GC1146:GN1146,HC1146:HN1146,IC1146:IN1146,JC1146:JN1146,KC1146:KN1146,LC1146:LN1146,MC1146:MN1146,NC1146:NN1146,OC1146:ON1146,PC1146:PN1146,QC1146:QN1146,RC1146:RN1146,SC1146:SN1146,TC1146:TN1146,UC1146:UN1146,VC1146:VN1146,WC1146:WN1146,XC1146:XN1146,YC1146:YN1146,ZC1146:ZN1146)</f>
        <v>-0.1</v>
      </c>
      <c r="J1146" s="5" t="n">
        <f aca="false">MIN(AC1146:AN1146,BC1146:BN1146,CC1146:CN1146,DC1146:DN1146,EC1146:EN1146,FC1146:FN1146,GC1146:GN1146,HC1146:HN1146,IC1146:IN1146,JC1146:JN1146,KC1146:KN1146,LC1146:LN1146,MC1146:MN1146,NC1146:NN1146,OC1146:ON1146,PC1146:PN1146,QC1146:QN1146,SC1146:SN1146,TC1146:TN1146,UC1146:UN1146,VC1146:VN1146,WC1146:WN1146,XC1146:XN1146,YC1146:YN1146,ZC1146:ZN1146)</f>
        <v>1.7</v>
      </c>
      <c r="K1146" s="101" t="n">
        <f aca="false">(G1146+I1146)/2</f>
        <v>8.3</v>
      </c>
      <c r="AB1146" s="102" t="n">
        <v>1996</v>
      </c>
      <c r="AC1146" s="103" t="n">
        <v>10.8</v>
      </c>
      <c r="AD1146" s="103" t="n">
        <v>9.7</v>
      </c>
      <c r="AE1146" s="103" t="n">
        <v>8.2</v>
      </c>
      <c r="AF1146" s="103" t="n">
        <v>6.9</v>
      </c>
      <c r="AG1146" s="103" t="n">
        <v>4.6</v>
      </c>
      <c r="AH1146" s="103" t="n">
        <v>2.6</v>
      </c>
      <c r="AI1146" s="103" t="n">
        <v>3.8</v>
      </c>
      <c r="AJ1146" s="103" t="n">
        <v>4.9</v>
      </c>
      <c r="AK1146" s="103" t="n">
        <v>5.2</v>
      </c>
      <c r="AL1146" s="103" t="n">
        <v>6.5</v>
      </c>
      <c r="AM1146" s="103" t="n">
        <v>6.1</v>
      </c>
      <c r="AN1146" s="103" t="n">
        <v>7.3</v>
      </c>
      <c r="AO1146" s="104" t="n">
        <f aca="false">AVERAGE(AC1146:AN1146)</f>
        <v>6.38333333333333</v>
      </c>
      <c r="BA1146" s="22" t="n">
        <v>1996</v>
      </c>
      <c r="BB1146" s="106" t="s">
        <v>197</v>
      </c>
      <c r="BC1146" s="103" t="n">
        <v>13.5</v>
      </c>
      <c r="BD1146" s="103" t="n">
        <v>10.9</v>
      </c>
      <c r="BE1146" s="103" t="n">
        <v>10.5</v>
      </c>
      <c r="BF1146" s="103" t="n">
        <v>7.3</v>
      </c>
      <c r="BG1146" s="103" t="n">
        <v>6.3</v>
      </c>
      <c r="BH1146" s="103" t="n">
        <v>3.8</v>
      </c>
      <c r="BI1146" s="103" t="n">
        <v>3.8</v>
      </c>
      <c r="BJ1146" s="103" t="n">
        <v>4.7</v>
      </c>
      <c r="BK1146" s="103" t="n">
        <v>5.9</v>
      </c>
      <c r="BL1146" s="103" t="n">
        <v>7.6</v>
      </c>
      <c r="BM1146" s="103" t="n">
        <v>7.9</v>
      </c>
      <c r="BN1146" s="103" t="n">
        <v>9.8</v>
      </c>
      <c r="BO1146" s="104" t="n">
        <f aca="false">AVERAGE(BC1146:BN1146)</f>
        <v>7.66666666666667</v>
      </c>
      <c r="CA1146" s="22" t="n">
        <v>1996</v>
      </c>
      <c r="CB1146" s="106" t="s">
        <v>197</v>
      </c>
      <c r="CC1146" s="103" t="n">
        <v>10.6</v>
      </c>
      <c r="CD1146" s="103" t="n">
        <v>9.5</v>
      </c>
      <c r="CE1146" s="103" t="n">
        <v>8.5</v>
      </c>
      <c r="CF1146" s="103" t="n">
        <v>5.9</v>
      </c>
      <c r="CG1146" s="103" t="n">
        <v>5</v>
      </c>
      <c r="CH1146" s="103" t="n">
        <v>2.8</v>
      </c>
      <c r="CI1146" s="103" t="n">
        <v>2.8</v>
      </c>
      <c r="CJ1146" s="103" t="n">
        <v>3.7</v>
      </c>
      <c r="CK1146" s="103" t="n">
        <v>3.7</v>
      </c>
      <c r="CL1146" s="103" t="n">
        <v>5.7</v>
      </c>
      <c r="CM1146" s="103" t="n">
        <v>5.5</v>
      </c>
      <c r="CN1146" s="103" t="n">
        <v>6.9</v>
      </c>
      <c r="CO1146" s="104" t="n">
        <f aca="false">AVERAGE(CC1146:CN1146)</f>
        <v>5.88333333333333</v>
      </c>
      <c r="DA1146" s="22" t="n">
        <v>1996</v>
      </c>
      <c r="DB1146" s="106" t="s">
        <v>197</v>
      </c>
      <c r="DC1146" s="103" t="n">
        <v>14.9</v>
      </c>
      <c r="DD1146" s="103" t="n">
        <v>12.5</v>
      </c>
      <c r="DE1146" s="103" t="n">
        <v>11.8</v>
      </c>
      <c r="DF1146" s="103" t="n">
        <v>6.8</v>
      </c>
      <c r="DG1146" s="103" t="n">
        <v>5.2</v>
      </c>
      <c r="DH1146" s="103" t="n">
        <v>3.2</v>
      </c>
      <c r="DI1146" s="103" t="n">
        <v>3.9</v>
      </c>
      <c r="DJ1146" s="103" t="n">
        <v>5.5</v>
      </c>
      <c r="DK1146" s="103" t="n">
        <v>5.6</v>
      </c>
      <c r="DL1146" s="103" t="n">
        <v>8.3</v>
      </c>
      <c r="DM1146" s="103" t="n">
        <v>8.7</v>
      </c>
      <c r="DN1146" s="103" t="n">
        <v>10.8</v>
      </c>
      <c r="DO1146" s="104" t="n">
        <f aca="false">AVERAGE(DC1146:DN1146)</f>
        <v>8.1</v>
      </c>
      <c r="EA1146" s="22" t="n">
        <v>1996</v>
      </c>
      <c r="EB1146" s="106" t="s">
        <v>197</v>
      </c>
      <c r="EC1146" s="103" t="n">
        <v>13</v>
      </c>
      <c r="ED1146" s="103" t="n">
        <v>12.8</v>
      </c>
      <c r="EE1146" s="103" t="n">
        <v>14</v>
      </c>
      <c r="EF1146" s="103" t="n">
        <v>11.1</v>
      </c>
      <c r="EG1146" s="103" t="n">
        <v>10.4</v>
      </c>
      <c r="EH1146" s="103" t="n">
        <v>9</v>
      </c>
      <c r="EI1146" s="103" t="n">
        <v>7.5</v>
      </c>
      <c r="EJ1146" s="103" t="n">
        <v>9</v>
      </c>
      <c r="EK1146" s="103" t="n">
        <v>8.3</v>
      </c>
      <c r="EL1146" s="103" t="n">
        <v>10.1</v>
      </c>
      <c r="EM1146" s="103" t="n">
        <v>10.2</v>
      </c>
      <c r="EN1146" s="103" t="n">
        <v>11</v>
      </c>
      <c r="EO1146" s="104" t="n">
        <f aca="false">AVERAGE(EC1146:EN1146)</f>
        <v>10.5333333333333</v>
      </c>
      <c r="FA1146" s="22" t="n">
        <v>1996</v>
      </c>
      <c r="FB1146" s="106" t="s">
        <v>197</v>
      </c>
      <c r="FC1146" s="103" t="n">
        <v>12.1</v>
      </c>
      <c r="FD1146" s="103" t="n">
        <v>11.7</v>
      </c>
      <c r="FE1146" s="103" t="n">
        <v>11.1</v>
      </c>
      <c r="FF1146" s="103" t="n">
        <v>6.3</v>
      </c>
      <c r="FG1146" s="103" t="n">
        <v>5.6</v>
      </c>
      <c r="FH1146" s="103" t="n">
        <v>3.3</v>
      </c>
      <c r="FI1146" s="103" t="n">
        <v>3.6</v>
      </c>
      <c r="FJ1146" s="103" t="n">
        <v>4</v>
      </c>
      <c r="FK1146" s="103" t="n">
        <v>4.7</v>
      </c>
      <c r="FL1146" s="103" t="n">
        <v>7.1</v>
      </c>
      <c r="FM1146" s="103" t="n">
        <v>7.5</v>
      </c>
      <c r="FN1146" s="103" t="n">
        <v>8.8</v>
      </c>
      <c r="FO1146" s="104" t="n">
        <f aca="false">AVERAGE(FC1146:FN1146)</f>
        <v>7.15</v>
      </c>
      <c r="GA1146" s="22" t="n">
        <v>1996</v>
      </c>
      <c r="GB1146" s="106" t="s">
        <v>197</v>
      </c>
      <c r="GC1146" s="103" t="n">
        <v>14</v>
      </c>
      <c r="GD1146" s="103" t="n">
        <v>12.7</v>
      </c>
      <c r="GE1146" s="103" t="n">
        <v>11.1</v>
      </c>
      <c r="GF1146" s="103" t="n">
        <v>7.5</v>
      </c>
      <c r="GG1146" s="103" t="n">
        <v>5.4</v>
      </c>
      <c r="GH1146" s="103" t="n">
        <v>3.5</v>
      </c>
      <c r="GI1146" s="103" t="n">
        <v>4</v>
      </c>
      <c r="GJ1146" s="103" t="n">
        <v>5.2</v>
      </c>
      <c r="GK1146" s="103" t="n">
        <v>5.5</v>
      </c>
      <c r="GL1146" s="103" t="n">
        <v>7.7</v>
      </c>
      <c r="GM1146" s="103" t="n">
        <v>9.1</v>
      </c>
      <c r="GN1146" s="103" t="n">
        <v>11.2</v>
      </c>
      <c r="GO1146" s="104" t="n">
        <f aca="false">AVERAGE(GC1146:GN1146)</f>
        <v>8.075</v>
      </c>
      <c r="HA1146" s="22" t="n">
        <v>1996</v>
      </c>
      <c r="HB1146" s="106" t="s">
        <v>197</v>
      </c>
      <c r="HC1146" s="103" t="n">
        <v>15.7</v>
      </c>
      <c r="HD1146" s="103" t="n">
        <v>14.4</v>
      </c>
      <c r="HE1146" s="103" t="n">
        <v>15</v>
      </c>
      <c r="HF1146" s="105" t="n">
        <f aca="false">(HF1145+HF1147)/2</f>
        <v>12.1</v>
      </c>
      <c r="HG1146" s="105" t="n">
        <f aca="false">(HG1145+HG1147)/2</f>
        <v>11.65</v>
      </c>
      <c r="HH1146" s="103" t="n">
        <v>9</v>
      </c>
      <c r="HI1146" s="103" t="n">
        <v>8.2</v>
      </c>
      <c r="HJ1146" s="103" t="n">
        <v>8.4</v>
      </c>
      <c r="HK1146" s="103" t="n">
        <v>8.9</v>
      </c>
      <c r="HL1146" s="103" t="n">
        <v>10.9</v>
      </c>
      <c r="HM1146" s="103" t="n">
        <v>10.8</v>
      </c>
      <c r="HN1146" s="103" t="n">
        <v>13.2</v>
      </c>
      <c r="HO1146" s="104" t="n">
        <f aca="false">AVERAGE(HC1146:HN1146)</f>
        <v>11.5208333333333</v>
      </c>
      <c r="IA1146" s="22" t="n">
        <v>1996</v>
      </c>
      <c r="IB1146" s="106" t="s">
        <v>197</v>
      </c>
      <c r="IC1146" s="103" t="n">
        <v>13.4</v>
      </c>
      <c r="ID1146" s="103" t="n">
        <v>12</v>
      </c>
      <c r="IE1146" s="103" t="n">
        <v>11.2</v>
      </c>
      <c r="IF1146" s="103" t="n">
        <v>8.8</v>
      </c>
      <c r="IG1146" s="103" t="n">
        <v>6.8</v>
      </c>
      <c r="IH1146" s="103" t="n">
        <v>5.1</v>
      </c>
      <c r="II1146" s="103" t="n">
        <v>5.1</v>
      </c>
      <c r="IJ1146" s="103" t="n">
        <v>6.1</v>
      </c>
      <c r="IK1146" s="103" t="n">
        <v>6.4</v>
      </c>
      <c r="IL1146" s="103" t="n">
        <v>8</v>
      </c>
      <c r="IM1146" s="103" t="n">
        <v>9.2</v>
      </c>
      <c r="IN1146" s="103" t="n">
        <v>9.8</v>
      </c>
      <c r="IO1146" s="104" t="n">
        <f aca="false">AVERAGE(IC1146:IN1146)</f>
        <v>8.49166666666667</v>
      </c>
      <c r="JA1146" s="22" t="n">
        <v>1996</v>
      </c>
      <c r="JB1146" s="106" t="s">
        <v>197</v>
      </c>
      <c r="JC1146" s="103" t="n">
        <v>10.5</v>
      </c>
      <c r="JD1146" s="103" t="n">
        <v>9.6</v>
      </c>
      <c r="JE1146" s="103" t="n">
        <v>10.3</v>
      </c>
      <c r="JF1146" s="103" t="n">
        <v>8</v>
      </c>
      <c r="JG1146" s="103" t="n">
        <v>6.5</v>
      </c>
      <c r="JH1146" s="103" t="n">
        <v>4.6</v>
      </c>
      <c r="JI1146" s="103" t="n">
        <v>4.9</v>
      </c>
      <c r="JJ1146" s="103" t="n">
        <v>5.6</v>
      </c>
      <c r="JK1146" s="103" t="n">
        <v>5.8</v>
      </c>
      <c r="JL1146" s="103" t="n">
        <v>6.9</v>
      </c>
      <c r="JM1146" s="103" t="n">
        <v>6.7</v>
      </c>
      <c r="JN1146" s="103" t="n">
        <v>7.8</v>
      </c>
      <c r="JO1146" s="104" t="n">
        <f aca="false">AVERAGE(JC1146:JN1146)</f>
        <v>7.26666666666667</v>
      </c>
      <c r="KA1146" s="22" t="n">
        <v>1996</v>
      </c>
      <c r="KB1146" s="106" t="s">
        <v>197</v>
      </c>
      <c r="KC1146" s="103" t="n">
        <v>11.5</v>
      </c>
      <c r="KD1146" s="103" t="n">
        <v>11</v>
      </c>
      <c r="KE1146" s="103" t="n">
        <v>9.3</v>
      </c>
      <c r="KF1146" s="103" t="n">
        <v>7.2</v>
      </c>
      <c r="KG1146" s="103" t="n">
        <v>5.4</v>
      </c>
      <c r="KH1146" s="103" t="n">
        <v>3.9</v>
      </c>
      <c r="KI1146" s="103" t="n">
        <v>4.1</v>
      </c>
      <c r="KJ1146" s="103" t="n">
        <v>4.9</v>
      </c>
      <c r="KK1146" s="103" t="n">
        <v>4.6</v>
      </c>
      <c r="KL1146" s="103" t="n">
        <v>6.4</v>
      </c>
      <c r="KM1146" s="103" t="n">
        <v>6.6</v>
      </c>
      <c r="KN1146" s="103" t="n">
        <v>8.1</v>
      </c>
      <c r="KO1146" s="104" t="n">
        <f aca="false">AVERAGE(KC1146:KN1146)</f>
        <v>6.91666666666667</v>
      </c>
      <c r="LA1146" s="22" t="n">
        <v>1996</v>
      </c>
      <c r="LB1146" s="106" t="s">
        <v>197</v>
      </c>
      <c r="LC1146" s="103" t="n">
        <v>15</v>
      </c>
      <c r="LD1146" s="103" t="n">
        <v>13.8</v>
      </c>
      <c r="LE1146" s="103" t="n">
        <v>12.6</v>
      </c>
      <c r="LF1146" s="103" t="n">
        <v>8.7</v>
      </c>
      <c r="LG1146" s="103" t="n">
        <v>7</v>
      </c>
      <c r="LH1146" s="103" t="n">
        <v>4.8</v>
      </c>
      <c r="LI1146" s="103" t="n">
        <v>4.9</v>
      </c>
      <c r="LJ1146" s="103" t="n">
        <v>6.4</v>
      </c>
      <c r="LK1146" s="103" t="n">
        <v>6.6</v>
      </c>
      <c r="LL1146" s="103" t="n">
        <v>9.6</v>
      </c>
      <c r="LM1146" s="103" t="n">
        <v>9.8</v>
      </c>
      <c r="LN1146" s="103" t="n">
        <v>12</v>
      </c>
      <c r="LO1146" s="104" t="n">
        <f aca="false">AVERAGE(LC1146:LN1146)</f>
        <v>9.26666666666667</v>
      </c>
      <c r="MA1146" s="22" t="n">
        <v>1996</v>
      </c>
      <c r="MB1146" s="106" t="s">
        <v>197</v>
      </c>
      <c r="MC1146" s="103" t="n">
        <v>13.7</v>
      </c>
      <c r="MD1146" s="103" t="n">
        <v>12.3</v>
      </c>
      <c r="ME1146" s="103" t="n">
        <v>10.9</v>
      </c>
      <c r="MF1146" s="103" t="n">
        <v>8.6</v>
      </c>
      <c r="MG1146" s="103" t="n">
        <v>7.7</v>
      </c>
      <c r="MH1146" s="103" t="n">
        <v>5.2</v>
      </c>
      <c r="MI1146" s="103" t="n">
        <v>4.9</v>
      </c>
      <c r="MJ1146" s="103" t="n">
        <v>6.2</v>
      </c>
      <c r="MK1146" s="103" t="n">
        <v>6.9</v>
      </c>
      <c r="ML1146" s="103" t="n">
        <v>9.2</v>
      </c>
      <c r="MM1146" s="103" t="n">
        <v>9.3</v>
      </c>
      <c r="MN1146" s="103" t="n">
        <v>9.7</v>
      </c>
      <c r="MO1146" s="104" t="n">
        <f aca="false">AVERAGE(MC1146:MN1146)</f>
        <v>8.71666666666667</v>
      </c>
      <c r="NA1146" s="22" t="n">
        <v>1996</v>
      </c>
      <c r="NB1146" s="106" t="s">
        <v>197</v>
      </c>
      <c r="NC1146" s="103" t="n">
        <v>12.6</v>
      </c>
      <c r="ND1146" s="103" t="n">
        <v>11.7</v>
      </c>
      <c r="NE1146" s="103" t="n">
        <v>10.5</v>
      </c>
      <c r="NF1146" s="103" t="n">
        <v>7.2</v>
      </c>
      <c r="NG1146" s="103" t="n">
        <v>5.5</v>
      </c>
      <c r="NH1146" s="103" t="n">
        <v>3.4</v>
      </c>
      <c r="NI1146" s="103" t="n">
        <v>4</v>
      </c>
      <c r="NJ1146" s="103" t="n">
        <v>4.1</v>
      </c>
      <c r="NK1146" s="103" t="n">
        <v>4.6</v>
      </c>
      <c r="NL1146" s="103" t="n">
        <v>7.1</v>
      </c>
      <c r="NM1146" s="103" t="n">
        <v>7.5</v>
      </c>
      <c r="NN1146" s="103" t="n">
        <v>9.1</v>
      </c>
      <c r="NO1146" s="104" t="n">
        <f aca="false">AVERAGE(NC1146:NN1146)</f>
        <v>7.275</v>
      </c>
      <c r="OA1146" s="22" t="n">
        <v>1996</v>
      </c>
      <c r="OB1146" s="106" t="n">
        <v>1996</v>
      </c>
      <c r="OC1146" s="103" t="n">
        <v>16.7</v>
      </c>
      <c r="OD1146" s="103" t="n">
        <v>16.3</v>
      </c>
      <c r="OE1146" s="103" t="n">
        <v>13.6</v>
      </c>
      <c r="OF1146" s="103" t="n">
        <v>9.5</v>
      </c>
      <c r="OG1146" s="103" t="n">
        <v>9.5</v>
      </c>
      <c r="OH1146" s="103" t="n">
        <v>8.2</v>
      </c>
      <c r="OI1146" s="103" t="n">
        <v>7.3</v>
      </c>
      <c r="OJ1146" s="103" t="n">
        <v>7.5</v>
      </c>
      <c r="OK1146" s="103" t="n">
        <v>7.3</v>
      </c>
      <c r="OL1146" s="103" t="n">
        <v>10.1</v>
      </c>
      <c r="OM1146" s="103" t="n">
        <v>12.1</v>
      </c>
      <c r="ON1146" s="103" t="n">
        <v>12.1</v>
      </c>
      <c r="OO1146" s="104" t="n">
        <f aca="false">AVERAGE(OC1146:ON1146)</f>
        <v>10.85</v>
      </c>
      <c r="PA1146" s="22" t="n">
        <v>1996</v>
      </c>
      <c r="PB1146" s="106" t="s">
        <v>197</v>
      </c>
      <c r="PC1146" s="103" t="n">
        <v>15.8</v>
      </c>
      <c r="PD1146" s="103" t="n">
        <v>14.7</v>
      </c>
      <c r="PE1146" s="103" t="n">
        <v>13.5</v>
      </c>
      <c r="PF1146" s="103" t="n">
        <v>8.7</v>
      </c>
      <c r="PG1146" s="103" t="n">
        <v>6.5</v>
      </c>
      <c r="PH1146" s="103" t="n">
        <v>6.7</v>
      </c>
      <c r="PI1146" s="103" t="n">
        <v>5.8</v>
      </c>
      <c r="PJ1146" s="103" t="n">
        <v>5.7</v>
      </c>
      <c r="PK1146" s="103" t="n">
        <v>6.9</v>
      </c>
      <c r="PL1146" s="103" t="n">
        <v>9.6</v>
      </c>
      <c r="PM1146" s="103" t="n">
        <v>10.5</v>
      </c>
      <c r="PN1146" s="103" t="n">
        <v>13.6</v>
      </c>
      <c r="PO1146" s="104" t="n">
        <f aca="false">AVERAGE(PC1146:PN1146)</f>
        <v>9.83333333333333</v>
      </c>
      <c r="QA1146" s="22" t="n">
        <v>1996</v>
      </c>
      <c r="QB1146" s="106" t="s">
        <v>197</v>
      </c>
      <c r="QC1146" s="103" t="n">
        <v>11.1</v>
      </c>
      <c r="QD1146" s="103" t="n">
        <v>10.8</v>
      </c>
      <c r="QE1146" s="103" t="n">
        <v>9.2</v>
      </c>
      <c r="QF1146" s="103" t="n">
        <v>6.7</v>
      </c>
      <c r="QG1146" s="103" t="n">
        <v>5.2</v>
      </c>
      <c r="QH1146" s="103" t="n">
        <v>4.1</v>
      </c>
      <c r="QI1146" s="103" t="n">
        <v>4.2</v>
      </c>
      <c r="QJ1146" s="103" t="n">
        <v>5</v>
      </c>
      <c r="QK1146" s="103" t="n">
        <v>4.9</v>
      </c>
      <c r="QL1146" s="103" t="n">
        <v>8.4</v>
      </c>
      <c r="QM1146" s="103" t="n">
        <v>5.8</v>
      </c>
      <c r="QN1146" s="103" t="n">
        <v>8.2</v>
      </c>
      <c r="QO1146" s="104" t="n">
        <f aca="false">AVERAGE(QC1146:QN1146)</f>
        <v>6.96666666666667</v>
      </c>
      <c r="RA1146" s="22" t="n">
        <v>1996</v>
      </c>
      <c r="RB1146" s="106" t="s">
        <v>197</v>
      </c>
      <c r="RC1146" s="103" t="n">
        <v>10.7</v>
      </c>
      <c r="RD1146" s="103" t="n">
        <v>7.4</v>
      </c>
      <c r="RE1146" s="103" t="n">
        <v>6.7</v>
      </c>
      <c r="RF1146" s="103" t="n">
        <v>3.4</v>
      </c>
      <c r="RG1146" s="103" t="n">
        <v>2.1</v>
      </c>
      <c r="RH1146" s="103" t="n">
        <v>-0.1</v>
      </c>
      <c r="RI1146" s="103" t="n">
        <v>0.3</v>
      </c>
      <c r="RJ1146" s="103" t="n">
        <v>2.6</v>
      </c>
      <c r="RK1146" s="103" t="n">
        <v>3.8</v>
      </c>
      <c r="RL1146" s="103" t="n">
        <v>5.1</v>
      </c>
      <c r="RM1146" s="103" t="n">
        <v>4.1</v>
      </c>
      <c r="RN1146" s="103" t="n">
        <v>6.4</v>
      </c>
      <c r="RO1146" s="104" t="n">
        <f aca="false">AVERAGE(RC1146:RN1146)</f>
        <v>4.375</v>
      </c>
      <c r="SA1146" s="22" t="n">
        <v>1996</v>
      </c>
      <c r="SB1146" s="106" t="s">
        <v>197</v>
      </c>
      <c r="SC1146" s="103" t="n">
        <v>13.5</v>
      </c>
      <c r="SD1146" s="103" t="n">
        <v>10.3</v>
      </c>
      <c r="SE1146" s="103" t="n">
        <v>9.6</v>
      </c>
      <c r="SF1146" s="103" t="n">
        <v>4.6</v>
      </c>
      <c r="SG1146" s="103" t="n">
        <v>3.6</v>
      </c>
      <c r="SH1146" s="103" t="n">
        <v>2.6</v>
      </c>
      <c r="SI1146" s="103" t="n">
        <v>3.7</v>
      </c>
      <c r="SJ1146" s="103" t="n">
        <v>4.8</v>
      </c>
      <c r="SK1146" s="103" t="n">
        <v>4.9</v>
      </c>
      <c r="SL1146" s="103" t="n">
        <v>6.8</v>
      </c>
      <c r="SM1146" s="103" t="n">
        <v>6.2</v>
      </c>
      <c r="SN1146" s="103" t="n">
        <v>9.3</v>
      </c>
      <c r="SO1146" s="104" t="n">
        <f aca="false">AVERAGE(SC1146:SN1146)</f>
        <v>6.65833333333333</v>
      </c>
      <c r="TA1146" s="22" t="n">
        <v>1996</v>
      </c>
      <c r="TB1146" s="106" t="s">
        <v>197</v>
      </c>
      <c r="TC1146" s="103" t="n">
        <v>13.9</v>
      </c>
      <c r="TD1146" s="103" t="n">
        <v>12.2</v>
      </c>
      <c r="TE1146" s="103" t="n">
        <v>10.9</v>
      </c>
      <c r="TF1146" s="103" t="n">
        <v>8.6</v>
      </c>
      <c r="TG1146" s="103" t="n">
        <v>6.9</v>
      </c>
      <c r="TH1146" s="103" t="n">
        <v>3.2</v>
      </c>
      <c r="TI1146" s="103" t="n">
        <v>2.7</v>
      </c>
      <c r="TJ1146" s="103" t="n">
        <v>4.1</v>
      </c>
      <c r="TK1146" s="103" t="n">
        <v>5.8</v>
      </c>
      <c r="TL1146" s="103" t="n">
        <v>6.7</v>
      </c>
      <c r="TM1146" s="103" t="n">
        <v>7.7</v>
      </c>
      <c r="TN1146" s="103" t="n">
        <v>9.7</v>
      </c>
      <c r="TO1146" s="104" t="n">
        <f aca="false">AVERAGE(TC1146:TN1146)</f>
        <v>7.7</v>
      </c>
      <c r="UA1146" s="22" t="n">
        <v>1996</v>
      </c>
      <c r="UB1146" s="106" t="s">
        <v>197</v>
      </c>
      <c r="UC1146" s="103" t="n">
        <v>14.2</v>
      </c>
      <c r="UD1146" s="103" t="n">
        <v>12.7</v>
      </c>
      <c r="UE1146" s="103" t="n">
        <v>10.9</v>
      </c>
      <c r="UF1146" s="103" t="n">
        <v>7.1</v>
      </c>
      <c r="UG1146" s="103" t="n">
        <v>5.9</v>
      </c>
      <c r="UH1146" s="103" t="n">
        <v>4</v>
      </c>
      <c r="UI1146" s="103" t="n">
        <v>3.7</v>
      </c>
      <c r="UJ1146" s="103" t="n">
        <v>4.9</v>
      </c>
      <c r="UK1146" s="103" t="n">
        <v>5.5</v>
      </c>
      <c r="UL1146" s="103" t="n">
        <v>7.6</v>
      </c>
      <c r="UM1146" s="103" t="n">
        <v>8</v>
      </c>
      <c r="UN1146" s="103" t="n">
        <v>10.3</v>
      </c>
      <c r="UO1146" s="104" t="n">
        <f aca="false">AVERAGE(UC1146:UN1146)</f>
        <v>7.9</v>
      </c>
      <c r="VA1146" s="22" t="n">
        <v>1996</v>
      </c>
      <c r="VB1146" s="106" t="s">
        <v>197</v>
      </c>
      <c r="VC1146" s="103" t="n">
        <v>12.7</v>
      </c>
      <c r="VD1146" s="103" t="n">
        <v>12.1</v>
      </c>
      <c r="VE1146" s="103" t="n">
        <v>10.9</v>
      </c>
      <c r="VF1146" s="103" t="n">
        <v>7.8</v>
      </c>
      <c r="VG1146" s="103" t="n">
        <v>6.6</v>
      </c>
      <c r="VH1146" s="103" t="n">
        <v>5.5</v>
      </c>
      <c r="VI1146" s="103" t="n">
        <v>4.8</v>
      </c>
      <c r="VJ1146" s="103" t="n">
        <v>5.6</v>
      </c>
      <c r="VK1146" s="103" t="n">
        <v>5.3</v>
      </c>
      <c r="VL1146" s="103" t="n">
        <v>7</v>
      </c>
      <c r="VM1146" s="103" t="n">
        <v>8.1</v>
      </c>
      <c r="VN1146" s="103" t="n">
        <v>9.5</v>
      </c>
      <c r="VO1146" s="104" t="n">
        <f aca="false">AVERAGE(VC1146:VN1146)</f>
        <v>7.99166666666667</v>
      </c>
      <c r="WA1146" s="22" t="n">
        <v>1996</v>
      </c>
      <c r="WB1146" s="106" t="s">
        <v>197</v>
      </c>
      <c r="WC1146" s="103" t="n">
        <v>15.6</v>
      </c>
      <c r="WD1146" s="103" t="n">
        <v>14.5</v>
      </c>
      <c r="WE1146" s="103" t="n">
        <v>13.2</v>
      </c>
      <c r="WF1146" s="103" t="n">
        <v>8.7</v>
      </c>
      <c r="WG1146" s="103" t="n">
        <v>7.5</v>
      </c>
      <c r="WH1146" s="103" t="n">
        <v>6</v>
      </c>
      <c r="WI1146" s="103" t="n">
        <v>5.3</v>
      </c>
      <c r="WJ1146" s="103" t="n">
        <v>5.9</v>
      </c>
      <c r="WK1146" s="103" t="n">
        <v>6.7</v>
      </c>
      <c r="WL1146" s="103" t="n">
        <v>9.4</v>
      </c>
      <c r="WM1146" s="103" t="n">
        <v>10.1</v>
      </c>
      <c r="WN1146" s="103" t="n">
        <v>11.6</v>
      </c>
      <c r="WO1146" s="104" t="n">
        <f aca="false">AVERAGE(WC1146:WN1146)</f>
        <v>9.54166666666667</v>
      </c>
      <c r="XA1146" s="22" t="n">
        <v>1996</v>
      </c>
      <c r="XB1146" s="106" t="s">
        <v>197</v>
      </c>
      <c r="XC1146" s="103" t="n">
        <v>13</v>
      </c>
      <c r="XD1146" s="103" t="n">
        <v>10.9</v>
      </c>
      <c r="XE1146" s="103" t="n">
        <v>9.5</v>
      </c>
      <c r="XF1146" s="103" t="n">
        <v>4.8</v>
      </c>
      <c r="XG1146" s="103" t="n">
        <v>3.4</v>
      </c>
      <c r="XH1146" s="103" t="n">
        <v>1.7</v>
      </c>
      <c r="XI1146" s="103" t="n">
        <v>3.2</v>
      </c>
      <c r="XJ1146" s="103" t="n">
        <v>5.1</v>
      </c>
      <c r="XK1146" s="103" t="n">
        <v>4.9</v>
      </c>
      <c r="XL1146" s="103" t="n">
        <v>7</v>
      </c>
      <c r="XM1146" s="103" t="n">
        <v>6.8</v>
      </c>
      <c r="XN1146" s="103" t="n">
        <v>9</v>
      </c>
      <c r="XO1146" s="104" t="n">
        <f aca="false">AVERAGE(XC1146:XN1146)</f>
        <v>6.60833333333333</v>
      </c>
      <c r="YA1146" s="22" t="n">
        <v>1996</v>
      </c>
      <c r="YB1146" s="106" t="s">
        <v>197</v>
      </c>
      <c r="YC1146" s="103" t="n">
        <v>11.2</v>
      </c>
      <c r="YD1146" s="103" t="n">
        <v>10.5</v>
      </c>
      <c r="YE1146" s="103" t="n">
        <v>10.2</v>
      </c>
      <c r="YF1146" s="103" t="n">
        <v>8.9</v>
      </c>
      <c r="YG1146" s="103" t="n">
        <v>7.6</v>
      </c>
      <c r="YH1146" s="103" t="n">
        <v>5.1</v>
      </c>
      <c r="YI1146" s="103" t="n">
        <v>5.2</v>
      </c>
      <c r="YJ1146" s="103" t="n">
        <v>6.1</v>
      </c>
      <c r="YK1146" s="103" t="n">
        <v>6.5</v>
      </c>
      <c r="YL1146" s="103" t="n">
        <v>8.1</v>
      </c>
      <c r="YM1146" s="103" t="n">
        <v>8.2</v>
      </c>
      <c r="YN1146" s="103" t="n">
        <v>8.1</v>
      </c>
      <c r="YO1146" s="104" t="n">
        <f aca="false">AVERAGE(YC1146:YN1146)</f>
        <v>7.975</v>
      </c>
      <c r="ZA1146" s="22" t="n">
        <v>1996</v>
      </c>
      <c r="ZB1146" s="106" t="s">
        <v>197</v>
      </c>
      <c r="ZC1146" s="103" t="n">
        <v>14.3</v>
      </c>
      <c r="ZD1146" s="103" t="n">
        <v>13.9</v>
      </c>
      <c r="ZE1146" s="103" t="n">
        <v>13.9</v>
      </c>
      <c r="ZF1146" s="103" t="n">
        <v>11.7</v>
      </c>
      <c r="ZG1146" s="103" t="n">
        <v>11.8</v>
      </c>
      <c r="ZH1146" s="103" t="n">
        <v>10.2</v>
      </c>
      <c r="ZI1146" s="103" t="n">
        <v>8.9</v>
      </c>
      <c r="ZJ1146" s="103" t="n">
        <v>8.5</v>
      </c>
      <c r="ZK1146" s="103" t="n">
        <v>9.2</v>
      </c>
      <c r="ZL1146" s="103" t="n">
        <v>11.1</v>
      </c>
      <c r="ZM1146" s="103" t="n">
        <v>10.8</v>
      </c>
      <c r="ZN1146" s="103" t="n">
        <v>11.7</v>
      </c>
      <c r="ZO1146" s="104" t="n">
        <f aca="false">AVERAGE(ZC1146:ZN1146)</f>
        <v>11.3333333333333</v>
      </c>
    </row>
    <row r="1147" customFormat="false" ht="12.8" hidden="false" customHeight="false" outlineLevel="0" collapsed="false">
      <c r="A1147" s="97"/>
      <c r="B1147" s="11" t="n">
        <f aca="false">AVERAGE(AO1147,BO1147,CO1147,DO1147,EO1147,FO1147,GO1147,HO1147,IO1147,JO1147,KO1147,LO1147,MO1147,NO1147,OO1147,PO1147,QO1147,RO1147,SO1147,TO1147,UO1147,VO1147,WO1147,XO1147,YO1147,ZO1147)</f>
        <v>8.41858974358974</v>
      </c>
      <c r="C1147" s="98" t="n">
        <f aca="false">AVERAGE(B1143:B1147)</f>
        <v>8.34844405594406</v>
      </c>
      <c r="D1147" s="99" t="n">
        <f aca="false">AVERAGE(B1138:B1147)</f>
        <v>8.67173004079254</v>
      </c>
      <c r="E1147" s="11" t="n">
        <f aca="false">AVERAGE(B1128:B1147)</f>
        <v>8.73288024475525</v>
      </c>
      <c r="F1147" s="100" t="n">
        <f aca="false">AVERAGE(B1098:B1147)</f>
        <v>8.74576347610723</v>
      </c>
      <c r="G1147" s="3" t="n">
        <f aca="false">MAX(AC1147:AN1147,BC1147:BN1147,CC1147:CN1147,DC1147:DN1147,EC1147:EN1147,FC1147:FN1147,GC1147:GN1147,HC1147:HN1147,IC1147:IN1147,JC1147:JN1147,KC1147:KN1147,LC1147:LN1147,MC1147:MN1147,NC1147:NN1147,OC1147:ON1147,PC1147:PN1147,QC1147:QN1147,RC1147:RN1147,SC1147:SN1147,TC1147:TN1147,UC1147:UN1147,VC1147:VN1147,WC1147:WN1147,XC1147:XN1147,YC1147:YN1147,ZC1147:ZN1147,)</f>
        <v>20</v>
      </c>
      <c r="H1147" s="19" t="n">
        <f aca="false">MEDIAN(AC1147:AN1147,BC1147:BN1147,CC1147:CN1147,DC1147:DN1147,EC1147:EN1147,FC1147:FN1147,GC1147:GN1147,HC1147:HN1147,IC1147:IN1147,JC1147:JN1147,KC1147:KN1147,LC1147:LN1147,MC1147:MN1147,NC1147:NN1147,OC1147:ON1147,PC1147:PN1147,QC1147:QN1147,RC1147:RN1147,SC1147:SN1147,TC1147:TN1147,UC1147:UN1147,VC1147:VN1147,WC1147:WN1147,XC1147:XN1147,YC1147:YN1147,ZC1147:ZN1147,)</f>
        <v>8.2</v>
      </c>
      <c r="I1147" s="5" t="n">
        <f aca="false">MIN(AC1147:AN1147,BC1147:BN1147,CC1147:CN1147,DC1147:DN1147,EC1147:EN1147,FC1147:FN1147,GC1147:GN1147,HC1147:HN1147,IC1147:IN1147,JC1147:JN1147,KC1147:KN1147,LC1147:LN1147,MC1147:MN1147,NC1147:NN1147,OC1147:ON1147,PC1147:PN1147,QC1147:QN1147,RC1147:RN1147,SC1147:SN1147,TC1147:TN1147,UC1147:UN1147,VC1147:VN1147,WC1147:WN1147,XC1147:XN1147,YC1147:YN1147,ZC1147:ZN1147)</f>
        <v>-1.6</v>
      </c>
      <c r="J1147" s="5" t="n">
        <f aca="false">MIN(AC1147:AN1147,BC1147:BN1147,CC1147:CN1147,DC1147:DN1147,EC1147:EN1147,FC1147:FN1147,GC1147:GN1147,HC1147:HN1147,IC1147:IN1147,JC1147:JN1147,KC1147:KN1147,LC1147:LN1147,MC1147:MN1147,NC1147:NN1147,OC1147:ON1147,PC1147:PN1147,QC1147:QN1147,SC1147:SN1147,TC1147:TN1147,UC1147:UN1147,VC1147:VN1147,WC1147:WN1147,XC1147:XN1147,YC1147:YN1147,ZC1147:ZN1147)</f>
        <v>-1.6</v>
      </c>
      <c r="K1147" s="101" t="n">
        <f aca="false">(G1147+I1147)/2</f>
        <v>9.2</v>
      </c>
      <c r="AB1147" s="102" t="n">
        <v>1997</v>
      </c>
      <c r="AC1147" s="103" t="n">
        <v>12.1</v>
      </c>
      <c r="AD1147" s="103" t="n">
        <v>14.1</v>
      </c>
      <c r="AE1147" s="103" t="n">
        <v>8.5</v>
      </c>
      <c r="AF1147" s="103" t="n">
        <v>5.8</v>
      </c>
      <c r="AG1147" s="103" t="n">
        <v>5.3</v>
      </c>
      <c r="AH1147" s="103" t="n">
        <v>3.5</v>
      </c>
      <c r="AI1147" s="103" t="n">
        <v>-0.1</v>
      </c>
      <c r="AJ1147" s="103" t="n">
        <v>2.5</v>
      </c>
      <c r="AK1147" s="103" t="n">
        <v>4.4</v>
      </c>
      <c r="AL1147" s="103" t="n">
        <v>6.1</v>
      </c>
      <c r="AM1147" s="103" t="n">
        <v>8.1</v>
      </c>
      <c r="AN1147" s="103" t="n">
        <v>9.4</v>
      </c>
      <c r="AO1147" s="104" t="n">
        <f aca="false">AVERAGE(AC1147:AN1147)</f>
        <v>6.64166666666667</v>
      </c>
      <c r="BA1147" s="22" t="n">
        <v>1997</v>
      </c>
      <c r="BB1147" s="106" t="s">
        <v>198</v>
      </c>
      <c r="BC1147" s="103" t="n">
        <v>12.7</v>
      </c>
      <c r="BD1147" s="103" t="n">
        <v>14</v>
      </c>
      <c r="BE1147" s="103" t="n">
        <v>11.3</v>
      </c>
      <c r="BF1147" s="103" t="n">
        <v>7.8</v>
      </c>
      <c r="BG1147" s="103" t="n">
        <v>7.1</v>
      </c>
      <c r="BH1147" s="103" t="n">
        <v>4.3</v>
      </c>
      <c r="BI1147" s="103" t="n">
        <v>3.6</v>
      </c>
      <c r="BJ1147" s="103" t="n">
        <v>3.6</v>
      </c>
      <c r="BK1147" s="103" t="n">
        <v>5.5</v>
      </c>
      <c r="BL1147" s="103" t="n">
        <v>7.1</v>
      </c>
      <c r="BM1147" s="103" t="n">
        <v>9.7</v>
      </c>
      <c r="BN1147" s="103" t="n">
        <v>11.8</v>
      </c>
      <c r="BO1147" s="104" t="n">
        <f aca="false">AVERAGE(BC1147:BN1147)</f>
        <v>8.20833333333333</v>
      </c>
      <c r="CA1147" s="22" t="n">
        <v>1997</v>
      </c>
      <c r="CB1147" s="106" t="s">
        <v>198</v>
      </c>
      <c r="CC1147" s="103" t="n">
        <v>12</v>
      </c>
      <c r="CD1147" s="103" t="n">
        <v>13.9</v>
      </c>
      <c r="CE1147" s="103" t="n">
        <v>8.2</v>
      </c>
      <c r="CF1147" s="103" t="n">
        <v>5.6</v>
      </c>
      <c r="CG1147" s="103" t="n">
        <v>5.3</v>
      </c>
      <c r="CH1147" s="103" t="n">
        <v>3.5</v>
      </c>
      <c r="CI1147" s="103" t="n">
        <v>1.2</v>
      </c>
      <c r="CJ1147" s="103" t="n">
        <v>2.6</v>
      </c>
      <c r="CK1147" s="103" t="n">
        <v>4.9</v>
      </c>
      <c r="CL1147" s="103" t="n">
        <v>5.4</v>
      </c>
      <c r="CM1147" s="103" t="n">
        <v>7.5</v>
      </c>
      <c r="CN1147" s="103" t="n">
        <v>8.9</v>
      </c>
      <c r="CO1147" s="104" t="n">
        <f aca="false">AVERAGE(CC1147:CN1147)</f>
        <v>6.58333333333333</v>
      </c>
      <c r="DA1147" s="22" t="n">
        <v>1997</v>
      </c>
      <c r="DB1147" s="106" t="s">
        <v>198</v>
      </c>
      <c r="DC1147" s="103" t="n">
        <v>15.8</v>
      </c>
      <c r="DD1147" s="103" t="n">
        <v>18.4</v>
      </c>
      <c r="DE1147" s="103" t="n">
        <v>10.9</v>
      </c>
      <c r="DF1147" s="103" t="n">
        <v>6.6</v>
      </c>
      <c r="DG1147" s="103" t="n">
        <v>6.3</v>
      </c>
      <c r="DH1147" s="103" t="n">
        <v>3.4</v>
      </c>
      <c r="DI1147" s="103" t="n">
        <v>0.2</v>
      </c>
      <c r="DJ1147" s="103" t="n">
        <v>2.6</v>
      </c>
      <c r="DK1147" s="103" t="n">
        <v>6</v>
      </c>
      <c r="DL1147" s="103" t="n">
        <v>7.6</v>
      </c>
      <c r="DM1147" s="103" t="n">
        <v>11.4</v>
      </c>
      <c r="DN1147" s="103" t="n">
        <v>13.7</v>
      </c>
      <c r="DO1147" s="104" t="n">
        <f aca="false">AVERAGE(DC1147:DN1147)</f>
        <v>8.575</v>
      </c>
      <c r="EA1147" s="22" t="n">
        <v>1997</v>
      </c>
      <c r="EB1147" s="106" t="s">
        <v>198</v>
      </c>
      <c r="EC1147" s="103" t="n">
        <v>14.6</v>
      </c>
      <c r="ED1147" s="103" t="n">
        <v>15.8</v>
      </c>
      <c r="EE1147" s="103" t="n">
        <v>13</v>
      </c>
      <c r="EF1147" s="103" t="n">
        <v>11.4</v>
      </c>
      <c r="EG1147" s="103" t="n">
        <v>10.2</v>
      </c>
      <c r="EH1147" s="103" t="n">
        <v>9.1</v>
      </c>
      <c r="EI1147" s="103" t="n">
        <v>7.5</v>
      </c>
      <c r="EJ1147" s="103" t="n">
        <v>7.8</v>
      </c>
      <c r="EK1147" s="103" t="n">
        <v>8.8</v>
      </c>
      <c r="EL1147" s="103" t="n">
        <v>9.7</v>
      </c>
      <c r="EM1147" s="103" t="n">
        <v>11.3</v>
      </c>
      <c r="EN1147" s="103" t="n">
        <v>12.1</v>
      </c>
      <c r="EO1147" s="104" t="n">
        <f aca="false">AVERAGE(EC1147:EN1147)</f>
        <v>10.9416666666667</v>
      </c>
      <c r="FA1147" s="22" t="n">
        <v>1997</v>
      </c>
      <c r="FB1147" s="106" t="s">
        <v>198</v>
      </c>
      <c r="FC1147" s="103" t="n">
        <v>14.4</v>
      </c>
      <c r="FD1147" s="103" t="n">
        <v>15.9</v>
      </c>
      <c r="FE1147" s="103" t="n">
        <v>9.4</v>
      </c>
      <c r="FF1147" s="103" t="n">
        <v>6.1</v>
      </c>
      <c r="FG1147" s="103" t="n">
        <v>5.6</v>
      </c>
      <c r="FH1147" s="103" t="n">
        <v>4.2</v>
      </c>
      <c r="FI1147" s="103" t="n">
        <v>0.7</v>
      </c>
      <c r="FJ1147" s="103" t="n">
        <v>3.2</v>
      </c>
      <c r="FK1147" s="103" t="n">
        <v>5.2</v>
      </c>
      <c r="FL1147" s="103" t="n">
        <v>6.7</v>
      </c>
      <c r="FM1147" s="103" t="n">
        <v>9.8</v>
      </c>
      <c r="FN1147" s="103" t="n">
        <v>11.2</v>
      </c>
      <c r="FO1147" s="104" t="n">
        <f aca="false">AVERAGE(FC1147:FN1147)</f>
        <v>7.7</v>
      </c>
      <c r="GA1147" s="22" t="n">
        <v>1997</v>
      </c>
      <c r="GB1147" s="106" t="s">
        <v>198</v>
      </c>
      <c r="GC1147" s="103" t="n">
        <v>15.8</v>
      </c>
      <c r="GD1147" s="103" t="n">
        <v>18.7</v>
      </c>
      <c r="GE1147" s="103" t="n">
        <v>10.6</v>
      </c>
      <c r="GF1147" s="103" t="n">
        <v>7.4</v>
      </c>
      <c r="GG1147" s="103" t="n">
        <v>6.4</v>
      </c>
      <c r="GH1147" s="103" t="n">
        <v>3.7</v>
      </c>
      <c r="GI1147" s="103" t="n">
        <v>0.8</v>
      </c>
      <c r="GJ1147" s="103" t="n">
        <v>2.7</v>
      </c>
      <c r="GK1147" s="103" t="n">
        <v>5.4</v>
      </c>
      <c r="GL1147" s="103" t="n">
        <v>7.4</v>
      </c>
      <c r="GM1147" s="103" t="n">
        <v>11.4</v>
      </c>
      <c r="GN1147" s="103" t="n">
        <v>13.2</v>
      </c>
      <c r="GO1147" s="104" t="n">
        <f aca="false">AVERAGE(GC1147:GN1147)</f>
        <v>8.625</v>
      </c>
      <c r="HA1147" s="22" t="n">
        <v>1997</v>
      </c>
      <c r="HB1147" s="106" t="s">
        <v>198</v>
      </c>
      <c r="HC1147" s="103" t="n">
        <v>15.1</v>
      </c>
      <c r="HD1147" s="103" t="n">
        <v>16.3</v>
      </c>
      <c r="HE1147" s="103" t="n">
        <v>14.9</v>
      </c>
      <c r="HF1147" s="103" t="n">
        <v>12.9</v>
      </c>
      <c r="HG1147" s="103" t="n">
        <v>11.8</v>
      </c>
      <c r="HH1147" s="103" t="n">
        <v>9.5</v>
      </c>
      <c r="HI1147" s="103" t="n">
        <v>8.4</v>
      </c>
      <c r="HJ1147" s="103" t="n">
        <v>8.6</v>
      </c>
      <c r="HK1147" s="103" t="n">
        <v>10.3</v>
      </c>
      <c r="HL1147" s="103" t="n">
        <v>11.1</v>
      </c>
      <c r="HM1147" s="103" t="n">
        <v>13.7</v>
      </c>
      <c r="HN1147" s="103" t="n">
        <v>15.3</v>
      </c>
      <c r="HO1147" s="104" t="n">
        <f aca="false">AVERAGE(HC1147:HN1147)</f>
        <v>12.325</v>
      </c>
      <c r="IA1147" s="22" t="n">
        <v>1997</v>
      </c>
      <c r="IB1147" s="106" t="s">
        <v>198</v>
      </c>
      <c r="IC1147" s="103" t="n">
        <v>14.6</v>
      </c>
      <c r="ID1147" s="103" t="n">
        <v>16.6</v>
      </c>
      <c r="IE1147" s="103" t="n">
        <v>12.2</v>
      </c>
      <c r="IF1147" s="103" t="n">
        <v>8.8</v>
      </c>
      <c r="IG1147" s="103" t="n">
        <v>8.4</v>
      </c>
      <c r="IH1147" s="103" t="n">
        <v>6.1</v>
      </c>
      <c r="II1147" s="103" t="n">
        <v>3.7</v>
      </c>
      <c r="IJ1147" s="103" t="n">
        <v>5.1</v>
      </c>
      <c r="IK1147" s="103" t="n">
        <v>6.5</v>
      </c>
      <c r="IL1147" s="103" t="n">
        <v>8.2</v>
      </c>
      <c r="IM1147" s="103" t="n">
        <v>10.5</v>
      </c>
      <c r="IN1147" s="103" t="n">
        <v>12.3</v>
      </c>
      <c r="IO1147" s="104" t="n">
        <f aca="false">AVERAGE(IC1147:IN1147)</f>
        <v>9.41666666666667</v>
      </c>
      <c r="JA1147" s="22" t="n">
        <v>1997</v>
      </c>
      <c r="JB1147" s="106" t="s">
        <v>198</v>
      </c>
      <c r="JC1147" s="103" t="n">
        <v>11.9</v>
      </c>
      <c r="JD1147" s="103" t="n">
        <v>13.5</v>
      </c>
      <c r="JE1147" s="103" t="n">
        <v>9.7</v>
      </c>
      <c r="JF1147" s="103" t="n">
        <v>7.9</v>
      </c>
      <c r="JG1147" s="103" t="n">
        <v>6.9</v>
      </c>
      <c r="JH1147" s="103" t="n">
        <v>5.8</v>
      </c>
      <c r="JI1147" s="103" t="n">
        <v>2.6</v>
      </c>
      <c r="JJ1147" s="103" t="n">
        <v>4.2</v>
      </c>
      <c r="JK1147" s="103" t="n">
        <v>5.2</v>
      </c>
      <c r="JL1147" s="103" t="n">
        <v>6.5</v>
      </c>
      <c r="JM1147" s="103" t="n">
        <v>8.3</v>
      </c>
      <c r="JN1147" s="103" t="n">
        <v>9.4</v>
      </c>
      <c r="JO1147" s="104" t="n">
        <f aca="false">AVERAGE(JC1147:JN1147)</f>
        <v>7.65833333333333</v>
      </c>
      <c r="KA1147" s="22" t="n">
        <v>1997</v>
      </c>
      <c r="KB1147" s="106" t="s">
        <v>198</v>
      </c>
      <c r="KC1147" s="103" t="n">
        <v>12.4</v>
      </c>
      <c r="KD1147" s="103" t="n">
        <v>14.5</v>
      </c>
      <c r="KE1147" s="103" t="n">
        <v>8.3</v>
      </c>
      <c r="KF1147" s="103" t="n">
        <v>6.2</v>
      </c>
      <c r="KG1147" s="103" t="n">
        <v>5</v>
      </c>
      <c r="KH1147" s="103" t="n">
        <v>3</v>
      </c>
      <c r="KI1147" s="103" t="n">
        <v>0.5</v>
      </c>
      <c r="KJ1147" s="103" t="n">
        <v>2.6</v>
      </c>
      <c r="KK1147" s="105" t="n">
        <f aca="false">(KK1146+KK1148)/2</f>
        <v>4.85</v>
      </c>
      <c r="KL1147" s="103" t="n">
        <v>4.6</v>
      </c>
      <c r="KM1147" s="105" t="n">
        <f aca="false">(KM1146+KM1148)/2</f>
        <v>6.85</v>
      </c>
      <c r="KN1147" s="103" t="n">
        <v>8.9</v>
      </c>
      <c r="KO1147" s="104" t="n">
        <f aca="false">AVERAGE(KC1147:KN1147)</f>
        <v>6.475</v>
      </c>
      <c r="LA1147" s="22" t="n">
        <v>1997</v>
      </c>
      <c r="LB1147" s="106" t="s">
        <v>198</v>
      </c>
      <c r="LC1147" s="103" t="n">
        <v>15.6</v>
      </c>
      <c r="LD1147" s="103" t="n">
        <v>19</v>
      </c>
      <c r="LE1147" s="103" t="n">
        <v>11.8</v>
      </c>
      <c r="LF1147" s="103" t="n">
        <v>8.4</v>
      </c>
      <c r="LG1147" s="103" t="n">
        <v>7.2</v>
      </c>
      <c r="LH1147" s="103" t="n">
        <v>4.3</v>
      </c>
      <c r="LI1147" s="103" t="n">
        <v>2.2</v>
      </c>
      <c r="LJ1147" s="103" t="n">
        <v>4.3</v>
      </c>
      <c r="LK1147" s="103" t="n">
        <v>6.9</v>
      </c>
      <c r="LL1147" s="103" t="n">
        <v>8.8</v>
      </c>
      <c r="LM1147" s="103" t="n">
        <v>12.6</v>
      </c>
      <c r="LN1147" s="103" t="n">
        <v>14.5</v>
      </c>
      <c r="LO1147" s="104" t="n">
        <f aca="false">AVERAGE(LC1147:LN1147)</f>
        <v>9.63333333333333</v>
      </c>
      <c r="MA1147" s="22" t="n">
        <v>1997</v>
      </c>
      <c r="MB1147" s="106" t="s">
        <v>198</v>
      </c>
      <c r="MC1147" s="103" t="n">
        <v>15.1</v>
      </c>
      <c r="MD1147" s="103" t="n">
        <v>16.8</v>
      </c>
      <c r="ME1147" s="103" t="n">
        <v>11.5</v>
      </c>
      <c r="MF1147" s="103" t="n">
        <v>9.2</v>
      </c>
      <c r="MG1147" s="103" t="n">
        <v>8.5</v>
      </c>
      <c r="MH1147" s="103" t="n">
        <v>6.2</v>
      </c>
      <c r="MI1147" s="103" t="n">
        <v>3.5</v>
      </c>
      <c r="MJ1147" s="103" t="n">
        <v>4.6</v>
      </c>
      <c r="MK1147" s="103" t="n">
        <v>6.4</v>
      </c>
      <c r="ML1147" s="103" t="n">
        <v>8.2</v>
      </c>
      <c r="MM1147" s="103" t="n">
        <v>10.2</v>
      </c>
      <c r="MN1147" s="103" t="n">
        <v>12.1</v>
      </c>
      <c r="MO1147" s="104" t="n">
        <f aca="false">AVERAGE(MC1147:MN1147)</f>
        <v>9.35833333333333</v>
      </c>
      <c r="NA1147" s="22" t="n">
        <v>1997</v>
      </c>
      <c r="NB1147" s="106" t="s">
        <v>198</v>
      </c>
      <c r="NC1147" s="103" t="n">
        <v>13.8</v>
      </c>
      <c r="ND1147" s="103" t="n">
        <v>16</v>
      </c>
      <c r="NE1147" s="103" t="n">
        <v>10</v>
      </c>
      <c r="NF1147" s="103" t="n">
        <v>6.8</v>
      </c>
      <c r="NG1147" s="103" t="n">
        <v>6.6</v>
      </c>
      <c r="NH1147" s="103" t="n">
        <v>4.2</v>
      </c>
      <c r="NI1147" s="103" t="n">
        <v>1.3</v>
      </c>
      <c r="NJ1147" s="103" t="n">
        <v>2.8</v>
      </c>
      <c r="NK1147" s="103" t="n">
        <v>5.4</v>
      </c>
      <c r="NL1147" s="103" t="n">
        <v>6.9</v>
      </c>
      <c r="NM1147" s="103" t="n">
        <v>9.5</v>
      </c>
      <c r="NN1147" s="103" t="n">
        <v>11.5</v>
      </c>
      <c r="NO1147" s="104" t="n">
        <f aca="false">AVERAGE(NC1147:NN1147)</f>
        <v>7.9</v>
      </c>
      <c r="OA1147" s="22" t="n">
        <v>1997</v>
      </c>
      <c r="OB1147" s="106" t="n">
        <v>1997</v>
      </c>
      <c r="OC1147" s="103" t="n">
        <v>15.2</v>
      </c>
      <c r="OD1147" s="103" t="n">
        <v>14.2</v>
      </c>
      <c r="OE1147" s="103" t="n">
        <v>13.4</v>
      </c>
      <c r="OF1147" s="103" t="n">
        <v>10.6</v>
      </c>
      <c r="OG1147" s="103" t="n">
        <v>10</v>
      </c>
      <c r="OH1147" s="103" t="n">
        <v>7.5</v>
      </c>
      <c r="OI1147" s="103" t="n">
        <v>6.7</v>
      </c>
      <c r="OJ1147" s="103" t="n">
        <v>8.1</v>
      </c>
      <c r="OK1147" s="103" t="n">
        <v>8.8</v>
      </c>
      <c r="OL1147" s="103" t="n">
        <v>11.1</v>
      </c>
      <c r="OM1147" s="103" t="n">
        <v>11.3</v>
      </c>
      <c r="ON1147" s="103" t="n">
        <v>12.2</v>
      </c>
      <c r="OO1147" s="104" t="n">
        <f aca="false">AVERAGE(OC1147:ON1147)</f>
        <v>10.7583333333333</v>
      </c>
      <c r="PA1147" s="22" t="n">
        <v>1997</v>
      </c>
      <c r="PB1147" s="106" t="s">
        <v>198</v>
      </c>
      <c r="PC1147" s="103" t="n">
        <v>17.1</v>
      </c>
      <c r="PD1147" s="103" t="n">
        <v>20</v>
      </c>
      <c r="PE1147" s="103" t="n">
        <v>11.4</v>
      </c>
      <c r="PF1147" s="103" t="n">
        <v>8.4</v>
      </c>
      <c r="PG1147" s="103" t="n">
        <v>7.9</v>
      </c>
      <c r="PH1147" s="103" t="n">
        <v>4.3</v>
      </c>
      <c r="PI1147" s="103" t="n">
        <v>2.3</v>
      </c>
      <c r="PJ1147" s="103" t="n">
        <v>4.2</v>
      </c>
      <c r="PK1147" s="103" t="n">
        <v>7.6</v>
      </c>
      <c r="PL1147" s="103" t="n">
        <v>10</v>
      </c>
      <c r="PM1147" s="103" t="n">
        <v>13.9</v>
      </c>
      <c r="PN1147" s="103" t="n">
        <v>15.1</v>
      </c>
      <c r="PO1147" s="104" t="n">
        <f aca="false">AVERAGE(PC1147:PN1147)</f>
        <v>10.1833333333333</v>
      </c>
      <c r="QA1147" s="22" t="n">
        <v>1997</v>
      </c>
      <c r="QB1147" s="106" t="s">
        <v>198</v>
      </c>
      <c r="QC1147" s="103" t="n">
        <v>13.1</v>
      </c>
      <c r="QD1147" s="103" t="n">
        <v>15.2</v>
      </c>
      <c r="QE1147" s="103" t="n">
        <v>8.4</v>
      </c>
      <c r="QF1147" s="103" t="n">
        <v>6.2</v>
      </c>
      <c r="QG1147" s="103" t="n">
        <v>5.7</v>
      </c>
      <c r="QH1147" s="103" t="n">
        <v>3.7</v>
      </c>
      <c r="QI1147" s="103" t="n">
        <v>0.2</v>
      </c>
      <c r="QJ1147" s="103" t="n">
        <v>2.9</v>
      </c>
      <c r="QK1147" s="103" t="n">
        <v>5.1</v>
      </c>
      <c r="QL1147" s="103" t="n">
        <v>6</v>
      </c>
      <c r="QM1147" s="103" t="n">
        <v>9.7</v>
      </c>
      <c r="QN1147" s="103" t="n">
        <v>9.9</v>
      </c>
      <c r="QO1147" s="104" t="n">
        <f aca="false">AVERAGE(QC1147:QN1147)</f>
        <v>7.175</v>
      </c>
      <c r="RA1147" s="22" t="n">
        <v>1997</v>
      </c>
      <c r="RB1147" s="106" t="s">
        <v>198</v>
      </c>
      <c r="RC1147" s="103" t="n">
        <v>9.6</v>
      </c>
      <c r="RD1147" s="103" t="n">
        <v>11.5</v>
      </c>
      <c r="RE1147" s="103" t="n">
        <v>7.7</v>
      </c>
      <c r="RF1147" s="103" t="n">
        <v>3.5</v>
      </c>
      <c r="RG1147" s="103" t="n">
        <v>3</v>
      </c>
      <c r="RH1147" s="103" t="n">
        <v>0.8</v>
      </c>
      <c r="RI1147" s="103" t="n">
        <v>-1</v>
      </c>
      <c r="RJ1147" s="103" t="n">
        <v>-1</v>
      </c>
      <c r="RK1147" s="103" t="n">
        <v>2.3</v>
      </c>
      <c r="RL1147" s="103" t="n">
        <v>4.1</v>
      </c>
      <c r="RM1147" s="103" t="n">
        <v>7.2</v>
      </c>
      <c r="RN1147" s="103" t="n">
        <v>9.1</v>
      </c>
      <c r="RO1147" s="104" t="n">
        <f aca="false">AVERAGE(RC1147:RN1147)</f>
        <v>4.73333333333333</v>
      </c>
      <c r="SA1147" s="22" t="n">
        <v>1997</v>
      </c>
      <c r="SB1147" s="106" t="s">
        <v>198</v>
      </c>
      <c r="SC1147" s="103" t="n">
        <v>13.7</v>
      </c>
      <c r="SD1147" s="103" t="n">
        <v>16.8</v>
      </c>
      <c r="SE1147" s="103" t="n">
        <v>9.5</v>
      </c>
      <c r="SF1147" s="103" t="n">
        <v>4.8</v>
      </c>
      <c r="SG1147" s="103" t="n">
        <v>6</v>
      </c>
      <c r="SH1147" s="103" t="n">
        <v>1.5</v>
      </c>
      <c r="SI1147" s="103" t="n">
        <v>-1.2</v>
      </c>
      <c r="SJ1147" s="103" t="n">
        <v>1.5</v>
      </c>
      <c r="SK1147" s="103" t="n">
        <v>3.9</v>
      </c>
      <c r="SL1147" s="103" t="n">
        <v>4.3</v>
      </c>
      <c r="SM1147" s="103" t="n">
        <v>8.8</v>
      </c>
      <c r="SN1147" s="103" t="n">
        <v>11.9</v>
      </c>
      <c r="SO1147" s="104" t="n">
        <f aca="false">AVERAGE(SC1147:SN1147)</f>
        <v>6.79166666666667</v>
      </c>
      <c r="TA1147" s="22" t="n">
        <v>1997</v>
      </c>
      <c r="TB1147" s="106" t="s">
        <v>198</v>
      </c>
      <c r="TC1147" s="103" t="n">
        <v>12.4</v>
      </c>
      <c r="TD1147" s="103" t="n">
        <v>14</v>
      </c>
      <c r="TE1147" s="103" t="n">
        <v>10.2</v>
      </c>
      <c r="TF1147" s="103" t="n">
        <v>6.7</v>
      </c>
      <c r="TG1147" s="103" t="n">
        <v>5.9</v>
      </c>
      <c r="TH1147" s="103" t="n">
        <v>2.8</v>
      </c>
      <c r="TI1147" s="103" t="n">
        <v>2.9</v>
      </c>
      <c r="TJ1147" s="103" t="n">
        <v>2.6</v>
      </c>
      <c r="TK1147" s="103" t="n">
        <v>4.4</v>
      </c>
      <c r="TL1147" s="103" t="n">
        <v>6.4</v>
      </c>
      <c r="TM1147" s="103" t="n">
        <v>9</v>
      </c>
      <c r="TN1147" s="103" t="n">
        <v>10.8</v>
      </c>
      <c r="TO1147" s="104" t="n">
        <f aca="false">AVERAGE(TC1147:TN1147)</f>
        <v>7.34166666666667</v>
      </c>
      <c r="UA1147" s="22" t="n">
        <v>1997</v>
      </c>
      <c r="UB1147" s="106" t="s">
        <v>198</v>
      </c>
      <c r="UC1147" s="103" t="n">
        <v>14.4</v>
      </c>
      <c r="UD1147" s="103" t="n">
        <v>16.9</v>
      </c>
      <c r="UE1147" s="103" t="n">
        <v>10.3</v>
      </c>
      <c r="UF1147" s="103" t="n">
        <v>6.5</v>
      </c>
      <c r="UG1147" s="103" t="n">
        <v>6.9</v>
      </c>
      <c r="UH1147" s="103" t="n">
        <v>3.6</v>
      </c>
      <c r="UI1147" s="103" t="n">
        <v>0.9</v>
      </c>
      <c r="UJ1147" s="103" t="n">
        <v>2.6</v>
      </c>
      <c r="UK1147" s="103" t="n">
        <v>5.7</v>
      </c>
      <c r="UL1147" s="103" t="n">
        <v>6.5</v>
      </c>
      <c r="UM1147" s="103" t="n">
        <v>10.4</v>
      </c>
      <c r="UN1147" s="103" t="n">
        <v>12.1</v>
      </c>
      <c r="UO1147" s="104" t="n">
        <f aca="false">AVERAGE(UC1147:UN1147)</f>
        <v>8.06666666666667</v>
      </c>
      <c r="VA1147" s="22" t="n">
        <v>1997</v>
      </c>
      <c r="VB1147" s="106" t="s">
        <v>198</v>
      </c>
      <c r="VC1147" s="103" t="n">
        <v>13.9</v>
      </c>
      <c r="VD1147" s="103" t="n">
        <v>15.6</v>
      </c>
      <c r="VE1147" s="103" t="n">
        <v>10.1</v>
      </c>
      <c r="VF1147" s="103" t="n">
        <v>7.8</v>
      </c>
      <c r="VG1147" s="103" t="n">
        <v>6.7</v>
      </c>
      <c r="VH1147" s="103" t="n">
        <v>5.2</v>
      </c>
      <c r="VI1147" s="103" t="n">
        <v>1.9</v>
      </c>
      <c r="VJ1147" s="103" t="n">
        <v>4.2</v>
      </c>
      <c r="VK1147" s="103" t="n">
        <v>6.2</v>
      </c>
      <c r="VL1147" s="103" t="n">
        <v>7.2</v>
      </c>
      <c r="VM1147" s="103" t="n">
        <v>9.6</v>
      </c>
      <c r="VN1147" s="103" t="n">
        <v>10.8</v>
      </c>
      <c r="VO1147" s="104" t="n">
        <f aca="false">AVERAGE(VC1147:VN1147)</f>
        <v>8.26666666666667</v>
      </c>
      <c r="WA1147" s="22" t="n">
        <v>1997</v>
      </c>
      <c r="WB1147" s="106" t="s">
        <v>198</v>
      </c>
      <c r="WC1147" s="103" t="n">
        <v>15.5</v>
      </c>
      <c r="WD1147" s="103" t="n">
        <v>19</v>
      </c>
      <c r="WE1147" s="103" t="n">
        <v>10.8</v>
      </c>
      <c r="WF1147" s="103" t="n">
        <v>7.1</v>
      </c>
      <c r="WG1147" s="103" t="n">
        <v>6.8</v>
      </c>
      <c r="WH1147" s="103" t="n">
        <v>3.5</v>
      </c>
      <c r="WI1147" s="103" t="n">
        <v>1.3</v>
      </c>
      <c r="WJ1147" s="103" t="n">
        <v>3.3</v>
      </c>
      <c r="WK1147" s="103" t="n">
        <v>6.2</v>
      </c>
      <c r="WL1147" s="103" t="n">
        <v>7.3</v>
      </c>
      <c r="WM1147" s="103" t="n">
        <v>11.8</v>
      </c>
      <c r="WN1147" s="103" t="n">
        <v>13.7</v>
      </c>
      <c r="WO1147" s="104" t="n">
        <f aca="false">AVERAGE(WC1147:WN1147)</f>
        <v>8.85833333333333</v>
      </c>
      <c r="XA1147" s="22" t="n">
        <v>1997</v>
      </c>
      <c r="XB1147" s="106" t="s">
        <v>198</v>
      </c>
      <c r="XC1147" s="103" t="n">
        <v>12.7</v>
      </c>
      <c r="XD1147" s="103" t="n">
        <v>15.9</v>
      </c>
      <c r="XE1147" s="103" t="n">
        <v>9.3</v>
      </c>
      <c r="XF1147" s="103" t="n">
        <v>4.2</v>
      </c>
      <c r="XG1147" s="103" t="n">
        <v>4.5</v>
      </c>
      <c r="XH1147" s="103" t="n">
        <v>1.1</v>
      </c>
      <c r="XI1147" s="103" t="n">
        <v>-1.6</v>
      </c>
      <c r="XJ1147" s="103" t="n">
        <v>1.4</v>
      </c>
      <c r="XK1147" s="103" t="n">
        <v>4.2</v>
      </c>
      <c r="XL1147" s="103" t="n">
        <v>5.2</v>
      </c>
      <c r="XM1147" s="103" t="n">
        <v>9.2</v>
      </c>
      <c r="XN1147" s="103" t="n">
        <v>11.1</v>
      </c>
      <c r="XO1147" s="104" t="n">
        <f aca="false">AVERAGE(XC1147:XN1147)</f>
        <v>6.43333333333333</v>
      </c>
      <c r="YA1147" s="22" t="n">
        <v>1997</v>
      </c>
      <c r="YB1147" s="106" t="s">
        <v>198</v>
      </c>
      <c r="YC1147" s="103" t="n">
        <v>12.2</v>
      </c>
      <c r="YD1147" s="103" t="n">
        <v>14.1</v>
      </c>
      <c r="YE1147" s="103" t="n">
        <v>10.5</v>
      </c>
      <c r="YF1147" s="103" t="n">
        <v>8</v>
      </c>
      <c r="YG1147" s="103" t="n">
        <v>7.9</v>
      </c>
      <c r="YH1147" s="103" t="n">
        <v>5.9</v>
      </c>
      <c r="YI1147" s="103" t="n">
        <v>4</v>
      </c>
      <c r="YJ1147" s="103" t="n">
        <v>4.9</v>
      </c>
      <c r="YK1147" s="103" t="n">
        <v>6.1</v>
      </c>
      <c r="YL1147" s="103" t="n">
        <v>7.5</v>
      </c>
      <c r="YM1147" s="103" t="n">
        <v>8.9</v>
      </c>
      <c r="YN1147" s="103" t="n">
        <v>10.3</v>
      </c>
      <c r="YO1147" s="104" t="n">
        <f aca="false">AVERAGE(YC1147:YN1147)</f>
        <v>8.35833333333333</v>
      </c>
      <c r="ZA1147" s="22" t="n">
        <v>1997</v>
      </c>
      <c r="ZB1147" s="106" t="s">
        <v>198</v>
      </c>
      <c r="ZC1147" s="103" t="n">
        <v>15.3</v>
      </c>
      <c r="ZD1147" s="103" t="n">
        <v>16.6</v>
      </c>
      <c r="ZE1147" s="103" t="n">
        <v>13.9</v>
      </c>
      <c r="ZF1147" s="103" t="n">
        <v>12.7</v>
      </c>
      <c r="ZG1147" s="103" t="n">
        <v>11.7</v>
      </c>
      <c r="ZH1147" s="103" t="n">
        <v>10.2</v>
      </c>
      <c r="ZI1147" s="103" t="n">
        <v>8.7</v>
      </c>
      <c r="ZJ1147" s="103" t="n">
        <v>8.5</v>
      </c>
      <c r="ZK1147" s="103" t="n">
        <v>9.8</v>
      </c>
      <c r="ZL1147" s="103" t="n">
        <v>10.3</v>
      </c>
      <c r="ZM1147" s="103" t="n">
        <v>11.8</v>
      </c>
      <c r="ZN1147" s="103" t="n">
        <v>13</v>
      </c>
      <c r="ZO1147" s="104" t="n">
        <f aca="false">AVERAGE(ZC1147:ZN1147)</f>
        <v>11.875</v>
      </c>
    </row>
    <row r="1148" customFormat="false" ht="12.8" hidden="false" customHeight="false" outlineLevel="0" collapsed="false">
      <c r="A1148" s="97"/>
      <c r="B1148" s="11" t="n">
        <f aca="false">AVERAGE(AO1148,BO1148,CO1148,DO1148,EO1148,FO1148,GO1148,HO1148,IO1148,JO1148,KO1148,LO1148,MO1148,NO1148,OO1148,PO1148,QO1148,RO1148,SO1148,TO1148,UO1148,VO1148,WO1148,XO1148,YO1148,ZO1148)</f>
        <v>8.41121794871795</v>
      </c>
      <c r="C1148" s="98" t="n">
        <f aca="false">AVERAGE(B1144:B1148)</f>
        <v>8.28485431235431</v>
      </c>
      <c r="D1148" s="99" t="n">
        <f aca="false">AVERAGE(B1139:B1148)</f>
        <v>8.57793997668998</v>
      </c>
      <c r="E1148" s="11" t="n">
        <f aca="false">AVERAGE(B1129:B1148)</f>
        <v>8.69552447552448</v>
      </c>
      <c r="F1148" s="100" t="n">
        <f aca="false">AVERAGE(B1099:B1148)</f>
        <v>8.74785321969697</v>
      </c>
      <c r="G1148" s="3" t="n">
        <f aca="false">MAX(AC1148:AN1148,BC1148:BN1148,CC1148:CN1148,DC1148:DN1148,EC1148:EN1148,FC1148:FN1148,GC1148:GN1148,HC1148:HN1148,IC1148:IN1148,JC1148:JN1148,KC1148:KN1148,LC1148:LN1148,MC1148:MN1148,NC1148:NN1148,OC1148:ON1148,PC1148:PN1148,QC1148:QN1148,RC1148:RN1148,SC1148:SN1148,TC1148:TN1148,UC1148:UN1148,VC1148:VN1148,WC1148:WN1148,XC1148:XN1148,YC1148:YN1148,ZC1148:ZN1148,)</f>
        <v>18.6</v>
      </c>
      <c r="H1148" s="19" t="n">
        <f aca="false">MEDIAN(AC1148:AN1148,BC1148:BN1148,CC1148:CN1148,DC1148:DN1148,EC1148:EN1148,FC1148:FN1148,GC1148:GN1148,HC1148:HN1148,IC1148:IN1148,JC1148:JN1148,KC1148:KN1148,LC1148:LN1148,MC1148:MN1148,NC1148:NN1148,OC1148:ON1148,PC1148:PN1148,QC1148:QN1148,RC1148:RN1148,SC1148:SN1148,TC1148:TN1148,UC1148:UN1148,VC1148:VN1148,WC1148:WN1148,XC1148:XN1148,YC1148:YN1148,ZC1148:ZN1148,)</f>
        <v>8</v>
      </c>
      <c r="I1148" s="5" t="n">
        <f aca="false">MIN(AC1148:AN1148,BC1148:BN1148,CC1148:CN1148,DC1148:DN1148,EC1148:EN1148,FC1148:FN1148,GC1148:GN1148,HC1148:HN1148,IC1148:IN1148,JC1148:JN1148,KC1148:KN1148,LC1148:LN1148,MC1148:MN1148,NC1148:NN1148,OC1148:ON1148,PC1148:PN1148,QC1148:QN1148,RC1148:RN1148,SC1148:SN1148,TC1148:TN1148,UC1148:UN1148,VC1148:VN1148,WC1148:WN1148,XC1148:XN1148,YC1148:YN1148,ZC1148:ZN1148)</f>
        <v>-0.3</v>
      </c>
      <c r="J1148" s="5" t="n">
        <f aca="false">MIN(AC1148:AN1148,BC1148:BN1148,CC1148:CN1148,DC1148:DN1148,EC1148:EN1148,FC1148:FN1148,GC1148:GN1148,HC1148:HN1148,IC1148:IN1148,JC1148:JN1148,KC1148:KN1148,LC1148:LN1148,MC1148:MN1148,NC1148:NN1148,OC1148:ON1148,PC1148:PN1148,QC1148:QN1148,SC1148:SN1148,TC1148:TN1148,UC1148:UN1148,VC1148:VN1148,WC1148:WN1148,XC1148:XN1148,YC1148:YN1148,ZC1148:ZN1148)</f>
        <v>0.7</v>
      </c>
      <c r="K1148" s="101" t="n">
        <f aca="false">(G1148+I1148)/2</f>
        <v>9.15</v>
      </c>
      <c r="AB1148" s="102" t="n">
        <v>1998</v>
      </c>
      <c r="AC1148" s="103" t="n">
        <v>11.7</v>
      </c>
      <c r="AD1148" s="103" t="n">
        <v>9.8</v>
      </c>
      <c r="AE1148" s="103" t="n">
        <v>8.8</v>
      </c>
      <c r="AF1148" s="103" t="n">
        <v>6.4</v>
      </c>
      <c r="AG1148" s="103" t="n">
        <v>5</v>
      </c>
      <c r="AH1148" s="103" t="n">
        <v>3</v>
      </c>
      <c r="AI1148" s="103" t="n">
        <v>1.2</v>
      </c>
      <c r="AJ1148" s="103" t="n">
        <v>3.5</v>
      </c>
      <c r="AK1148" s="103" t="n">
        <v>5.5</v>
      </c>
      <c r="AL1148" s="103" t="n">
        <v>5.8</v>
      </c>
      <c r="AM1148" s="103" t="n">
        <v>6.6</v>
      </c>
      <c r="AN1148" s="103" t="n">
        <v>9.7</v>
      </c>
      <c r="AO1148" s="104" t="n">
        <f aca="false">AVERAGE(AC1148:AN1148)</f>
        <v>6.41666666666667</v>
      </c>
      <c r="BA1148" s="22" t="n">
        <v>1998</v>
      </c>
      <c r="BB1148" s="106" t="s">
        <v>199</v>
      </c>
      <c r="BC1148" s="103" t="n">
        <v>14.5</v>
      </c>
      <c r="BD1148" s="103" t="n">
        <v>12.5</v>
      </c>
      <c r="BE1148" s="103" t="n">
        <v>11.1</v>
      </c>
      <c r="BF1148" s="103" t="n">
        <v>8.6</v>
      </c>
      <c r="BG1148" s="103" t="n">
        <v>7.9</v>
      </c>
      <c r="BH1148" s="103" t="n">
        <v>5.4</v>
      </c>
      <c r="BI1148" s="103" t="n">
        <v>3.8</v>
      </c>
      <c r="BJ1148" s="103" t="n">
        <v>5.5</v>
      </c>
      <c r="BK1148" s="103" t="n">
        <v>6.7</v>
      </c>
      <c r="BL1148" s="103" t="n">
        <v>7.9</v>
      </c>
      <c r="BM1148" s="103" t="n">
        <v>8.3</v>
      </c>
      <c r="BN1148" s="103" t="n">
        <v>11.9</v>
      </c>
      <c r="BO1148" s="104" t="n">
        <f aca="false">AVERAGE(BC1148:BN1148)</f>
        <v>8.675</v>
      </c>
      <c r="CA1148" s="22" t="n">
        <v>1998</v>
      </c>
      <c r="CB1148" s="106" t="s">
        <v>199</v>
      </c>
      <c r="CC1148" s="103" t="n">
        <v>11.6</v>
      </c>
      <c r="CD1148" s="103" t="n">
        <v>9.6</v>
      </c>
      <c r="CE1148" s="103" t="n">
        <v>8.9</v>
      </c>
      <c r="CF1148" s="103" t="n">
        <v>5.6</v>
      </c>
      <c r="CG1148" s="103" t="n">
        <v>5.1</v>
      </c>
      <c r="CH1148" s="103" t="n">
        <v>2.6</v>
      </c>
      <c r="CI1148" s="103" t="n">
        <v>0.7</v>
      </c>
      <c r="CJ1148" s="103" t="n">
        <v>2.7</v>
      </c>
      <c r="CK1148" s="103" t="n">
        <v>4.8</v>
      </c>
      <c r="CL1148" s="103" t="n">
        <v>4.1</v>
      </c>
      <c r="CM1148" s="103" t="n">
        <v>5.9</v>
      </c>
      <c r="CN1148" s="103" t="n">
        <v>9.3</v>
      </c>
      <c r="CO1148" s="104" t="n">
        <f aca="false">AVERAGE(CC1148:CN1148)</f>
        <v>5.90833333333333</v>
      </c>
      <c r="DA1148" s="22" t="n">
        <v>1998</v>
      </c>
      <c r="DB1148" s="106" t="s">
        <v>199</v>
      </c>
      <c r="DC1148" s="103" t="n">
        <v>16.8</v>
      </c>
      <c r="DD1148" s="103" t="n">
        <v>13.7</v>
      </c>
      <c r="DE1148" s="103" t="n">
        <v>11.9</v>
      </c>
      <c r="DF1148" s="103" t="n">
        <v>8</v>
      </c>
      <c r="DG1148" s="103" t="n">
        <v>5.8</v>
      </c>
      <c r="DH1148" s="103" t="n">
        <v>4</v>
      </c>
      <c r="DI1148" s="103" t="n">
        <v>2.6</v>
      </c>
      <c r="DJ1148" s="103" t="n">
        <v>5.1</v>
      </c>
      <c r="DK1148" s="103" t="n">
        <v>7.1</v>
      </c>
      <c r="DL1148" s="103" t="n">
        <v>7.6</v>
      </c>
      <c r="DM1148" s="103" t="n">
        <v>10.1</v>
      </c>
      <c r="DN1148" s="103" t="n">
        <v>13.8</v>
      </c>
      <c r="DO1148" s="104" t="n">
        <f aca="false">AVERAGE(DC1148:DN1148)</f>
        <v>8.875</v>
      </c>
      <c r="EA1148" s="22" t="n">
        <v>1998</v>
      </c>
      <c r="EB1148" s="106" t="s">
        <v>199</v>
      </c>
      <c r="EC1148" s="103" t="n">
        <v>14.3</v>
      </c>
      <c r="ED1148" s="103" t="n">
        <v>13.4</v>
      </c>
      <c r="EE1148" s="103" t="n">
        <v>13.1</v>
      </c>
      <c r="EF1148" s="103" t="n">
        <v>10.8</v>
      </c>
      <c r="EG1148" s="103" t="n">
        <v>10</v>
      </c>
      <c r="EH1148" s="103" t="n">
        <v>7.9</v>
      </c>
      <c r="EI1148" s="103" t="n">
        <v>7</v>
      </c>
      <c r="EJ1148" s="103" t="n">
        <v>8.4</v>
      </c>
      <c r="EK1148" s="103" t="n">
        <v>9.5</v>
      </c>
      <c r="EL1148" s="103" t="n">
        <v>8.7</v>
      </c>
      <c r="EM1148" s="103" t="n">
        <v>11</v>
      </c>
      <c r="EN1148" s="103" t="n">
        <v>13</v>
      </c>
      <c r="EO1148" s="104" t="n">
        <f aca="false">AVERAGE(EC1148:EN1148)</f>
        <v>10.5916666666667</v>
      </c>
      <c r="FA1148" s="22" t="n">
        <v>1998</v>
      </c>
      <c r="FB1148" s="106" t="s">
        <v>199</v>
      </c>
      <c r="FC1148" s="103" t="n">
        <v>13.5</v>
      </c>
      <c r="FD1148" s="103" t="n">
        <v>11.7</v>
      </c>
      <c r="FE1148" s="103" t="n">
        <v>10.3</v>
      </c>
      <c r="FF1148" s="103" t="n">
        <v>6.1</v>
      </c>
      <c r="FG1148" s="103" t="n">
        <v>5.8</v>
      </c>
      <c r="FH1148" s="103" t="n">
        <v>3.8</v>
      </c>
      <c r="FI1148" s="103" t="n">
        <v>1.4</v>
      </c>
      <c r="FJ1148" s="103" t="n">
        <v>4.1</v>
      </c>
      <c r="FK1148" s="103" t="n">
        <v>6.6</v>
      </c>
      <c r="FL1148" s="103" t="n">
        <v>5.9</v>
      </c>
      <c r="FM1148" s="103" t="n">
        <v>8.9</v>
      </c>
      <c r="FN1148" s="103" t="n">
        <v>11.7</v>
      </c>
      <c r="FO1148" s="104" t="n">
        <f aca="false">AVERAGE(FC1148:FN1148)</f>
        <v>7.48333333333333</v>
      </c>
      <c r="GA1148" s="22" t="n">
        <v>1998</v>
      </c>
      <c r="GB1148" s="106" t="s">
        <v>199</v>
      </c>
      <c r="GC1148" s="103" t="n">
        <v>15.7</v>
      </c>
      <c r="GD1148" s="103" t="n">
        <v>13.5</v>
      </c>
      <c r="GE1148" s="103" t="n">
        <v>11.9</v>
      </c>
      <c r="GF1148" s="103" t="n">
        <v>7.9</v>
      </c>
      <c r="GG1148" s="103" t="n">
        <v>5.7</v>
      </c>
      <c r="GH1148" s="103" t="n">
        <v>3.2</v>
      </c>
      <c r="GI1148" s="103" t="n">
        <v>2.2</v>
      </c>
      <c r="GJ1148" s="103" t="n">
        <v>4.1</v>
      </c>
      <c r="GK1148" s="103" t="n">
        <v>7</v>
      </c>
      <c r="GL1148" s="103" t="n">
        <v>7.6</v>
      </c>
      <c r="GM1148" s="103" t="n">
        <v>10.1</v>
      </c>
      <c r="GN1148" s="103" t="n">
        <v>13</v>
      </c>
      <c r="GO1148" s="104" t="n">
        <f aca="false">AVERAGE(GC1148:GN1148)</f>
        <v>8.49166666666667</v>
      </c>
      <c r="HA1148" s="22" t="n">
        <v>1998</v>
      </c>
      <c r="HB1148" s="106" t="s">
        <v>199</v>
      </c>
      <c r="HC1148" s="103" t="n">
        <v>16.9</v>
      </c>
      <c r="HD1148" s="103" t="n">
        <v>17</v>
      </c>
      <c r="HE1148" s="103" t="n">
        <v>15.6</v>
      </c>
      <c r="HF1148" s="103" t="n">
        <v>13.7</v>
      </c>
      <c r="HG1148" s="103" t="n">
        <v>12</v>
      </c>
      <c r="HH1148" s="103" t="n">
        <v>9.8</v>
      </c>
      <c r="HI1148" s="103" t="n">
        <v>8.6</v>
      </c>
      <c r="HJ1148" s="103" t="n">
        <v>9.5</v>
      </c>
      <c r="HK1148" s="103" t="n">
        <v>10.8</v>
      </c>
      <c r="HL1148" s="103" t="n">
        <v>11</v>
      </c>
      <c r="HM1148" s="103" t="n">
        <v>12.9</v>
      </c>
      <c r="HN1148" s="103" t="n">
        <v>15.2</v>
      </c>
      <c r="HO1148" s="104" t="n">
        <f aca="false">AVERAGE(HC1148:HN1148)</f>
        <v>12.75</v>
      </c>
      <c r="IA1148" s="22" t="n">
        <v>1998</v>
      </c>
      <c r="IB1148" s="106" t="s">
        <v>199</v>
      </c>
      <c r="IC1148" s="103" t="n">
        <v>15</v>
      </c>
      <c r="ID1148" s="103" t="n">
        <v>12.8</v>
      </c>
      <c r="IE1148" s="103" t="n">
        <v>12.4</v>
      </c>
      <c r="IF1148" s="103" t="n">
        <v>9.2</v>
      </c>
      <c r="IG1148" s="103" t="n">
        <v>7.6</v>
      </c>
      <c r="IH1148" s="103" t="n">
        <v>5.2</v>
      </c>
      <c r="II1148" s="103" t="n">
        <v>3.5</v>
      </c>
      <c r="IJ1148" s="103" t="n">
        <v>5.5</v>
      </c>
      <c r="IK1148" s="103" t="n">
        <v>7.3</v>
      </c>
      <c r="IL1148" s="103" t="n">
        <v>7.5</v>
      </c>
      <c r="IM1148" s="103" t="n">
        <v>9.6</v>
      </c>
      <c r="IN1148" s="103" t="n">
        <v>12.7</v>
      </c>
      <c r="IO1148" s="104" t="n">
        <f aca="false">AVERAGE(IC1148:IN1148)</f>
        <v>9.025</v>
      </c>
      <c r="JA1148" s="22" t="n">
        <v>1998</v>
      </c>
      <c r="JB1148" s="106" t="s">
        <v>199</v>
      </c>
      <c r="JC1148" s="103" t="n">
        <v>11.4</v>
      </c>
      <c r="JD1148" s="103" t="n">
        <v>10.3</v>
      </c>
      <c r="JE1148" s="103" t="n">
        <v>10</v>
      </c>
      <c r="JF1148" s="103" t="n">
        <v>7.6</v>
      </c>
      <c r="JG1148" s="103" t="n">
        <v>5.9</v>
      </c>
      <c r="JH1148" s="103" t="n">
        <v>4</v>
      </c>
      <c r="JI1148" s="103" t="n">
        <v>3.1</v>
      </c>
      <c r="JJ1148" s="103" t="n">
        <v>4.7</v>
      </c>
      <c r="JK1148" s="103" t="n">
        <v>7.2</v>
      </c>
      <c r="JL1148" s="103" t="n">
        <v>5.8</v>
      </c>
      <c r="JM1148" s="103" t="n">
        <v>6.3</v>
      </c>
      <c r="JN1148" s="103" t="n">
        <v>9.8</v>
      </c>
      <c r="JO1148" s="104" t="n">
        <f aca="false">AVERAGE(JC1148:JN1148)</f>
        <v>7.175</v>
      </c>
      <c r="KA1148" s="22" t="n">
        <v>1998</v>
      </c>
      <c r="KB1148" s="106" t="s">
        <v>199</v>
      </c>
      <c r="KC1148" s="103" t="n">
        <v>12.4</v>
      </c>
      <c r="KD1148" s="103" t="n">
        <v>9.9</v>
      </c>
      <c r="KE1148" s="103" t="n">
        <v>9.1</v>
      </c>
      <c r="KF1148" s="103" t="n">
        <v>6</v>
      </c>
      <c r="KG1148" s="103" t="n">
        <v>4.5</v>
      </c>
      <c r="KH1148" s="103" t="n">
        <v>2.4</v>
      </c>
      <c r="KI1148" s="103" t="n">
        <v>1.4</v>
      </c>
      <c r="KJ1148" s="103" t="n">
        <v>2.9</v>
      </c>
      <c r="KK1148" s="103" t="n">
        <v>5.1</v>
      </c>
      <c r="KL1148" s="103" t="n">
        <v>5.3</v>
      </c>
      <c r="KM1148" s="103" t="n">
        <v>7.1</v>
      </c>
      <c r="KN1148" s="103" t="n">
        <v>10.8</v>
      </c>
      <c r="KO1148" s="104" t="n">
        <f aca="false">AVERAGE(KC1148:KN1148)</f>
        <v>6.40833333333333</v>
      </c>
      <c r="LA1148" s="22" t="n">
        <v>1998</v>
      </c>
      <c r="LB1148" s="106" t="s">
        <v>199</v>
      </c>
      <c r="LC1148" s="103" t="n">
        <v>16.3</v>
      </c>
      <c r="LD1148" s="108" t="n">
        <f aca="false">(LD1146+LD1147)/2</f>
        <v>16.4</v>
      </c>
      <c r="LE1148" s="108" t="n">
        <f aca="false">(LE1146+LE1147)/2</f>
        <v>12.2</v>
      </c>
      <c r="LF1148" s="108" t="n">
        <f aca="false">(LF1146+LF1147)/2</f>
        <v>8.55</v>
      </c>
      <c r="LG1148" s="108" t="n">
        <f aca="false">(LG1146+LG1147)/2</f>
        <v>7.1</v>
      </c>
      <c r="LH1148" s="105" t="n">
        <f aca="false">(LH1147+LH1149)/2</f>
        <v>4.5</v>
      </c>
      <c r="LI1148" s="105" t="n">
        <f aca="false">(LI1147+LI1149)/2</f>
        <v>3.6</v>
      </c>
      <c r="LJ1148" s="105" t="n">
        <f aca="false">(LJ1147+LJ1149)/2</f>
        <v>5</v>
      </c>
      <c r="LK1148" s="105" t="n">
        <f aca="false">(LK1147+LK1149)/2</f>
        <v>7.55</v>
      </c>
      <c r="LL1148" s="105" t="n">
        <f aca="false">(LL1147+LL1149)/2</f>
        <v>9.45</v>
      </c>
      <c r="LM1148" s="105" t="n">
        <f aca="false">(LM1147+LM1149)/2</f>
        <v>11.4</v>
      </c>
      <c r="LN1148" s="105" t="n">
        <f aca="false">(LN1147+LN1149)/2</f>
        <v>13.85</v>
      </c>
      <c r="LO1148" s="104" t="n">
        <f aca="false">AVERAGE(LC1148:LN1148)</f>
        <v>9.65833333333333</v>
      </c>
      <c r="MA1148" s="22" t="n">
        <v>1998</v>
      </c>
      <c r="MB1148" s="106" t="s">
        <v>199</v>
      </c>
      <c r="MC1148" s="103" t="n">
        <v>14.7</v>
      </c>
      <c r="MD1148" s="103" t="n">
        <v>12.6</v>
      </c>
      <c r="ME1148" s="103" t="n">
        <v>11.9</v>
      </c>
      <c r="MF1148" s="103" t="n">
        <v>9.3</v>
      </c>
      <c r="MG1148" s="103" t="n">
        <v>7.7</v>
      </c>
      <c r="MH1148" s="103" t="n">
        <v>5.7</v>
      </c>
      <c r="MI1148" s="103" t="n">
        <v>3.9</v>
      </c>
      <c r="MJ1148" s="103" t="n">
        <v>5.4</v>
      </c>
      <c r="MK1148" s="103" t="n">
        <v>7.6</v>
      </c>
      <c r="ML1148" s="103" t="n">
        <v>7.5</v>
      </c>
      <c r="MM1148" s="103" t="n">
        <v>9.1</v>
      </c>
      <c r="MN1148" s="103" t="n">
        <v>12.6</v>
      </c>
      <c r="MO1148" s="104" t="n">
        <f aca="false">AVERAGE(MC1148:MN1148)</f>
        <v>9</v>
      </c>
      <c r="NA1148" s="22" t="n">
        <v>1998</v>
      </c>
      <c r="NB1148" s="106" t="s">
        <v>199</v>
      </c>
      <c r="NC1148" s="103" t="n">
        <v>13.4</v>
      </c>
      <c r="ND1148" s="103" t="n">
        <v>11.7</v>
      </c>
      <c r="NE1148" s="103" t="n">
        <v>11</v>
      </c>
      <c r="NF1148" s="103" t="n">
        <v>7.2</v>
      </c>
      <c r="NG1148" s="103" t="n">
        <v>5.7</v>
      </c>
      <c r="NH1148" s="103" t="n">
        <v>3.3</v>
      </c>
      <c r="NI1148" s="103" t="n">
        <v>1.6</v>
      </c>
      <c r="NJ1148" s="103" t="n">
        <v>4.2</v>
      </c>
      <c r="NK1148" s="103" t="n">
        <v>6.4</v>
      </c>
      <c r="NL1148" s="103" t="n">
        <v>6.2</v>
      </c>
      <c r="NM1148" s="103" t="n">
        <v>8.3</v>
      </c>
      <c r="NN1148" s="103" t="n">
        <v>11.5</v>
      </c>
      <c r="NO1148" s="104" t="n">
        <f aca="false">AVERAGE(NC1148:NN1148)</f>
        <v>7.54166666666667</v>
      </c>
      <c r="OA1148" s="22" t="n">
        <v>1998</v>
      </c>
      <c r="OB1148" s="106" t="n">
        <v>1998</v>
      </c>
      <c r="OC1148" s="103" t="n">
        <v>16.7</v>
      </c>
      <c r="OD1148" s="103" t="n">
        <v>18.6</v>
      </c>
      <c r="OE1148" s="103" t="n">
        <v>13.6</v>
      </c>
      <c r="OF1148" s="103" t="n">
        <v>11.2</v>
      </c>
      <c r="OG1148" s="103" t="n">
        <v>10</v>
      </c>
      <c r="OH1148" s="103" t="n">
        <v>8</v>
      </c>
      <c r="OI1148" s="103" t="n">
        <v>5.8</v>
      </c>
      <c r="OJ1148" s="103" t="n">
        <v>7.1</v>
      </c>
      <c r="OK1148" s="103" t="n">
        <v>9</v>
      </c>
      <c r="OL1148" s="103" t="n">
        <v>11.1</v>
      </c>
      <c r="OM1148" s="103" t="n">
        <v>13.1</v>
      </c>
      <c r="ON1148" s="103" t="n">
        <v>14.6</v>
      </c>
      <c r="OO1148" s="104" t="n">
        <f aca="false">AVERAGE(OC1148:ON1148)</f>
        <v>11.5666666666667</v>
      </c>
      <c r="PA1148" s="22" t="n">
        <v>1998</v>
      </c>
      <c r="PB1148" s="106" t="s">
        <v>199</v>
      </c>
      <c r="PC1148" s="103" t="n">
        <v>16.8</v>
      </c>
      <c r="PD1148" s="103" t="n">
        <v>15.3</v>
      </c>
      <c r="PE1148" s="103" t="n">
        <v>13.1</v>
      </c>
      <c r="PF1148" s="103" t="n">
        <v>8.9</v>
      </c>
      <c r="PG1148" s="103" t="n">
        <v>7.2</v>
      </c>
      <c r="PH1148" s="103" t="n">
        <v>4</v>
      </c>
      <c r="PI1148" s="103" t="n">
        <v>4.4</v>
      </c>
      <c r="PJ1148" s="103" t="n">
        <v>6.2</v>
      </c>
      <c r="PK1148" s="103" t="n">
        <v>9.1</v>
      </c>
      <c r="PL1148" s="103" t="n">
        <v>9.9</v>
      </c>
      <c r="PM1148" s="103" t="n">
        <v>12.5</v>
      </c>
      <c r="PN1148" s="103" t="n">
        <v>15.3</v>
      </c>
      <c r="PO1148" s="104" t="n">
        <f aca="false">AVERAGE(PC1148:PN1148)</f>
        <v>10.225</v>
      </c>
      <c r="QA1148" s="22" t="n">
        <v>1998</v>
      </c>
      <c r="QB1148" s="106" t="s">
        <v>199</v>
      </c>
      <c r="QC1148" s="103" t="n">
        <v>12.9</v>
      </c>
      <c r="QD1148" s="103" t="n">
        <v>10.6</v>
      </c>
      <c r="QE1148" s="103" t="n">
        <v>9.4</v>
      </c>
      <c r="QF1148" s="103" t="n">
        <v>6.2</v>
      </c>
      <c r="QG1148" s="103" t="n">
        <v>5.4</v>
      </c>
      <c r="QH1148" s="103" t="n">
        <v>3.1</v>
      </c>
      <c r="QI1148" s="103" t="n">
        <v>2.2</v>
      </c>
      <c r="QJ1148" s="103" t="n">
        <v>3.7</v>
      </c>
      <c r="QK1148" s="103" t="n">
        <v>5.8</v>
      </c>
      <c r="QL1148" s="103" t="n">
        <v>6</v>
      </c>
      <c r="QM1148" s="103" t="n">
        <v>7.5</v>
      </c>
      <c r="QN1148" s="103" t="n">
        <v>10.9</v>
      </c>
      <c r="QO1148" s="104" t="n">
        <f aca="false">AVERAGE(QC1148:QN1148)</f>
        <v>6.975</v>
      </c>
      <c r="RA1148" s="22" t="n">
        <v>1998</v>
      </c>
      <c r="RB1148" s="106" t="s">
        <v>199</v>
      </c>
      <c r="RC1148" s="103" t="n">
        <v>12.4</v>
      </c>
      <c r="RD1148" s="103" t="n">
        <v>9.9</v>
      </c>
      <c r="RE1148" s="103" t="n">
        <v>6.9</v>
      </c>
      <c r="RF1148" s="103" t="n">
        <v>4.1</v>
      </c>
      <c r="RG1148" s="103" t="n">
        <v>3.3</v>
      </c>
      <c r="RH1148" s="103" t="n">
        <v>1.2</v>
      </c>
      <c r="RI1148" s="103" t="n">
        <v>-0.3</v>
      </c>
      <c r="RJ1148" s="103" t="n">
        <v>2.8</v>
      </c>
      <c r="RK1148" s="103" t="n">
        <v>4.3</v>
      </c>
      <c r="RL1148" s="103" t="n">
        <v>5.4</v>
      </c>
      <c r="RM1148" s="103" t="n">
        <v>6.9</v>
      </c>
      <c r="RN1148" s="103" t="n">
        <v>8.9</v>
      </c>
      <c r="RO1148" s="104" t="n">
        <f aca="false">AVERAGE(RC1148:RN1148)</f>
        <v>5.48333333333333</v>
      </c>
      <c r="SA1148" s="22" t="n">
        <v>1998</v>
      </c>
      <c r="SB1148" s="106" t="s">
        <v>199</v>
      </c>
      <c r="SC1148" s="103" t="n">
        <v>15.6</v>
      </c>
      <c r="SD1148" s="103" t="n">
        <v>12.1</v>
      </c>
      <c r="SE1148" s="103" t="n">
        <v>9.3</v>
      </c>
      <c r="SF1148" s="103" t="n">
        <v>6.6</v>
      </c>
      <c r="SG1148" s="103" t="n">
        <v>4.5</v>
      </c>
      <c r="SH1148" s="103" t="n">
        <v>2.1</v>
      </c>
      <c r="SI1148" s="103" t="n">
        <v>1</v>
      </c>
      <c r="SJ1148" s="103" t="n">
        <v>3.2</v>
      </c>
      <c r="SK1148" s="103" t="n">
        <v>4.8</v>
      </c>
      <c r="SL1148" s="103" t="n">
        <v>5.2</v>
      </c>
      <c r="SM1148" s="103" t="n">
        <v>7.4</v>
      </c>
      <c r="SN1148" s="103" t="n">
        <v>10.9</v>
      </c>
      <c r="SO1148" s="104" t="n">
        <f aca="false">AVERAGE(SC1148:SN1148)</f>
        <v>6.89166666666667</v>
      </c>
      <c r="TA1148" s="22" t="n">
        <v>1998</v>
      </c>
      <c r="TB1148" s="106" t="s">
        <v>199</v>
      </c>
      <c r="TC1148" s="103" t="n">
        <v>14.2</v>
      </c>
      <c r="TD1148" s="103" t="n">
        <v>11.5</v>
      </c>
      <c r="TE1148" s="103" t="n">
        <v>9.8</v>
      </c>
      <c r="TF1148" s="103" t="n">
        <v>6.8</v>
      </c>
      <c r="TG1148" s="103" t="n">
        <v>6.7</v>
      </c>
      <c r="TH1148" s="103" t="n">
        <v>4</v>
      </c>
      <c r="TI1148" s="103" t="n">
        <v>2</v>
      </c>
      <c r="TJ1148" s="103" t="n">
        <v>4.6</v>
      </c>
      <c r="TK1148" s="103" t="n">
        <v>6.3</v>
      </c>
      <c r="TL1148" s="103" t="n">
        <v>7.2</v>
      </c>
      <c r="TM1148" s="103" t="n">
        <v>9.2</v>
      </c>
      <c r="TN1148" s="103" t="n">
        <v>11.6</v>
      </c>
      <c r="TO1148" s="104" t="n">
        <f aca="false">AVERAGE(TC1148:TN1148)</f>
        <v>7.825</v>
      </c>
      <c r="UA1148" s="22" t="n">
        <v>1998</v>
      </c>
      <c r="UB1148" s="106" t="s">
        <v>199</v>
      </c>
      <c r="UC1148" s="103" t="n">
        <v>15.3</v>
      </c>
      <c r="UD1148" s="103" t="n">
        <v>12.8</v>
      </c>
      <c r="UE1148" s="103" t="n">
        <v>11.5</v>
      </c>
      <c r="UF1148" s="103" t="n">
        <v>8.3</v>
      </c>
      <c r="UG1148" s="103" t="n">
        <v>6.1</v>
      </c>
      <c r="UH1148" s="103" t="n">
        <v>3.9</v>
      </c>
      <c r="UI1148" s="103" t="n">
        <v>2.7</v>
      </c>
      <c r="UJ1148" s="103" t="n">
        <v>4.6</v>
      </c>
      <c r="UK1148" s="103" t="n">
        <v>6.7</v>
      </c>
      <c r="UL1148" s="103" t="n">
        <v>6.7</v>
      </c>
      <c r="UM1148" s="103" t="n">
        <v>8.9</v>
      </c>
      <c r="UN1148" s="103" t="n">
        <v>12.4</v>
      </c>
      <c r="UO1148" s="104" t="n">
        <f aca="false">AVERAGE(UC1148:UN1148)</f>
        <v>8.325</v>
      </c>
      <c r="VA1148" s="22" t="n">
        <v>1998</v>
      </c>
      <c r="VB1148" s="106" t="s">
        <v>199</v>
      </c>
      <c r="VC1148" s="103" t="n">
        <v>13.6</v>
      </c>
      <c r="VD1148" s="103" t="n">
        <v>11.9</v>
      </c>
      <c r="VE1148" s="103" t="n">
        <v>10.7</v>
      </c>
      <c r="VF1148" s="103" t="n">
        <v>7.5</v>
      </c>
      <c r="VG1148" s="103" t="n">
        <v>6.2</v>
      </c>
      <c r="VH1148" s="103" t="n">
        <v>3.7</v>
      </c>
      <c r="VI1148" s="103" t="n">
        <v>2.4</v>
      </c>
      <c r="VJ1148" s="103" t="n">
        <v>4.9</v>
      </c>
      <c r="VK1148" s="103" t="n">
        <v>6.8</v>
      </c>
      <c r="VL1148" s="103" t="n">
        <v>7.3</v>
      </c>
      <c r="VM1148" s="103" t="n">
        <v>8.5</v>
      </c>
      <c r="VN1148" s="103" t="n">
        <v>11.1</v>
      </c>
      <c r="VO1148" s="104" t="n">
        <f aca="false">AVERAGE(VC1148:VN1148)</f>
        <v>7.88333333333333</v>
      </c>
      <c r="WA1148" s="22" t="n">
        <v>1998</v>
      </c>
      <c r="WB1148" s="106" t="s">
        <v>199</v>
      </c>
      <c r="WC1148" s="103" t="n">
        <v>15.7</v>
      </c>
      <c r="WD1148" s="103" t="n">
        <v>13.7</v>
      </c>
      <c r="WE1148" s="103" t="n">
        <v>11.8</v>
      </c>
      <c r="WF1148" s="103" t="n">
        <v>8.1</v>
      </c>
      <c r="WG1148" s="103" t="n">
        <v>6.5</v>
      </c>
      <c r="WH1148" s="103" t="n">
        <v>2.8</v>
      </c>
      <c r="WI1148" s="103" t="n">
        <v>2.5</v>
      </c>
      <c r="WJ1148" s="103" t="n">
        <v>4.2</v>
      </c>
      <c r="WK1148" s="103" t="n">
        <v>6.6</v>
      </c>
      <c r="WL1148" s="103" t="n">
        <v>7.8</v>
      </c>
      <c r="WM1148" s="103" t="n">
        <v>11</v>
      </c>
      <c r="WN1148" s="103" t="n">
        <v>14</v>
      </c>
      <c r="WO1148" s="104" t="n">
        <f aca="false">AVERAGE(WC1148:WN1148)</f>
        <v>8.725</v>
      </c>
      <c r="XA1148" s="22" t="n">
        <v>1998</v>
      </c>
      <c r="XB1148" s="106" t="s">
        <v>199</v>
      </c>
      <c r="XC1148" s="103" t="n">
        <v>15.2</v>
      </c>
      <c r="XD1148" s="103" t="n">
        <v>11.7</v>
      </c>
      <c r="XE1148" s="103" t="n">
        <v>9.1</v>
      </c>
      <c r="XF1148" s="103" t="n">
        <v>6.2</v>
      </c>
      <c r="XG1148" s="103" t="n">
        <v>4.3</v>
      </c>
      <c r="XH1148" s="103" t="n">
        <v>2.6</v>
      </c>
      <c r="XI1148" s="103" t="n">
        <v>1.3</v>
      </c>
      <c r="XJ1148" s="103" t="n">
        <v>3.3</v>
      </c>
      <c r="XK1148" s="103" t="n">
        <v>5.4</v>
      </c>
      <c r="XL1148" s="103" t="n">
        <v>6.3</v>
      </c>
      <c r="XM1148" s="103" t="n">
        <v>8.2</v>
      </c>
      <c r="XN1148" s="103" t="n">
        <v>11.1</v>
      </c>
      <c r="XO1148" s="104" t="n">
        <f aca="false">AVERAGE(XC1148:XN1148)</f>
        <v>7.05833333333333</v>
      </c>
      <c r="YA1148" s="22" t="n">
        <v>1998</v>
      </c>
      <c r="YB1148" s="106" t="s">
        <v>199</v>
      </c>
      <c r="YC1148" s="103" t="n">
        <v>12.2</v>
      </c>
      <c r="YD1148" s="103" t="n">
        <v>11</v>
      </c>
      <c r="YE1148" s="103" t="n">
        <v>10.7</v>
      </c>
      <c r="YF1148" s="103" t="n">
        <v>8.6</v>
      </c>
      <c r="YG1148" s="103" t="n">
        <v>7.2</v>
      </c>
      <c r="YH1148" s="103" t="n">
        <v>4.7</v>
      </c>
      <c r="YI1148" s="103" t="n">
        <v>4</v>
      </c>
      <c r="YJ1148" s="103" t="n">
        <v>5.1</v>
      </c>
      <c r="YK1148" s="103" t="n">
        <v>7.4</v>
      </c>
      <c r="YL1148" s="103" t="n">
        <v>6.6</v>
      </c>
      <c r="YM1148" s="103" t="n">
        <v>7.5</v>
      </c>
      <c r="YN1148" s="103" t="n">
        <v>10.7</v>
      </c>
      <c r="YO1148" s="104" t="n">
        <f aca="false">AVERAGE(YC1148:YN1148)</f>
        <v>7.975</v>
      </c>
      <c r="ZA1148" s="22" t="n">
        <v>1998</v>
      </c>
      <c r="ZB1148" s="106" t="s">
        <v>199</v>
      </c>
      <c r="ZC1148" s="103" t="n">
        <v>15.3</v>
      </c>
      <c r="ZD1148" s="103" t="n">
        <v>14.8</v>
      </c>
      <c r="ZE1148" s="103" t="n">
        <v>14.4</v>
      </c>
      <c r="ZF1148" s="103" t="n">
        <v>12.7</v>
      </c>
      <c r="ZG1148" s="103" t="n">
        <v>11.3</v>
      </c>
      <c r="ZH1148" s="103" t="n">
        <v>9.4</v>
      </c>
      <c r="ZI1148" s="103" t="n">
        <v>8.7</v>
      </c>
      <c r="ZJ1148" s="103" t="n">
        <v>9.3</v>
      </c>
      <c r="ZK1148" s="103" t="n">
        <v>10.1</v>
      </c>
      <c r="ZL1148" s="103" t="n">
        <v>10</v>
      </c>
      <c r="ZM1148" s="103" t="n">
        <v>11.5</v>
      </c>
      <c r="ZN1148" s="103" t="n">
        <v>13.6</v>
      </c>
      <c r="ZO1148" s="104" t="n">
        <f aca="false">AVERAGE(ZC1148:ZN1148)</f>
        <v>11.7583333333333</v>
      </c>
    </row>
    <row r="1149" customFormat="false" ht="12.8" hidden="false" customHeight="false" outlineLevel="0" collapsed="false">
      <c r="A1149" s="97"/>
      <c r="B1149" s="11" t="n">
        <f aca="false">AVERAGE(AO1149,BO1149,CO1149,DO1149,EO1149,FO1149,GO1149,HO1149,IO1149,JO1149,KO1149,LO1149,MO1149,NO1149,OO1149,PO1149,QO1149,RO1149,SO1149,TO1149,UO1149,VO1149,WO1149,XO1149,YO1149,ZO1149)</f>
        <v>8.8599358974359</v>
      </c>
      <c r="C1149" s="98" t="n">
        <f aca="false">AVERAGE(B1145:B1149)</f>
        <v>8.42639277389277</v>
      </c>
      <c r="D1149" s="99" t="n">
        <f aca="false">AVERAGE(B1140:B1149)</f>
        <v>8.56369318181818</v>
      </c>
      <c r="E1149" s="11" t="n">
        <f aca="false">AVERAGE(B1130:B1149)</f>
        <v>8.68623761655012</v>
      </c>
      <c r="F1149" s="100" t="n">
        <f aca="false">AVERAGE(B1100:B1149)</f>
        <v>8.76260562354312</v>
      </c>
      <c r="G1149" s="3" t="n">
        <f aca="false">MAX(AC1149:AN1149,BC1149:BN1149,CC1149:CN1149,DC1149:DN1149,EC1149:EN1149,FC1149:FN1149,GC1149:GN1149,HC1149:HN1149,IC1149:IN1149,JC1149:JN1149,KC1149:KN1149,LC1149:LN1149,MC1149:MN1149,NC1149:NN1149,OC1149:ON1149,PC1149:PN1149,QC1149:QN1149,RC1149:RN1149,SC1149:SN1149,TC1149:TN1149,UC1149:UN1149,VC1149:VN1149,WC1149:WN1149,XC1149:XN1149,YC1149:YN1149,ZC1149:ZN1149,)</f>
        <v>19.4</v>
      </c>
      <c r="H1149" s="19" t="n">
        <f aca="false">MEDIAN(AC1149:AN1149,BC1149:BN1149,CC1149:CN1149,DC1149:DN1149,EC1149:EN1149,FC1149:FN1149,GC1149:GN1149,HC1149:HN1149,IC1149:IN1149,JC1149:JN1149,KC1149:KN1149,LC1149:LN1149,MC1149:MN1149,NC1149:NN1149,OC1149:ON1149,PC1149:PN1149,QC1149:QN1149,RC1149:RN1149,SC1149:SN1149,TC1149:TN1149,UC1149:UN1149,VC1149:VN1149,WC1149:WN1149,XC1149:XN1149,YC1149:YN1149,ZC1149:ZN1149,)</f>
        <v>8.3</v>
      </c>
      <c r="I1149" s="5" t="n">
        <f aca="false">MIN(AC1149:AN1149,BC1149:BN1149,CC1149:CN1149,DC1149:DN1149,EC1149:EN1149,FC1149:FN1149,GC1149:GN1149,HC1149:HN1149,IC1149:IN1149,JC1149:JN1149,KC1149:KN1149,LC1149:LN1149,MC1149:MN1149,NC1149:NN1149,OC1149:ON1149,PC1149:PN1149,QC1149:QN1149,RC1149:RN1149,SC1149:SN1149,TC1149:TN1149,UC1149:UN1149,VC1149:VN1149,WC1149:WN1149,XC1149:XN1149,YC1149:YN1149,ZC1149:ZN1149)</f>
        <v>0.4</v>
      </c>
      <c r="J1149" s="5" t="n">
        <f aca="false">MIN(AC1149:AN1149,BC1149:BN1149,CC1149:CN1149,DC1149:DN1149,EC1149:EN1149,FC1149:FN1149,GC1149:GN1149,HC1149:HN1149,IC1149:IN1149,JC1149:JN1149,KC1149:KN1149,LC1149:LN1149,MC1149:MN1149,NC1149:NN1149,OC1149:ON1149,PC1149:PN1149,QC1149:QN1149,SC1149:SN1149,TC1149:TN1149,UC1149:UN1149,VC1149:VN1149,WC1149:WN1149,XC1149:XN1149,YC1149:YN1149,ZC1149:ZN1149)</f>
        <v>0.95</v>
      </c>
      <c r="K1149" s="101" t="n">
        <f aca="false">(G1149+I1149)/2</f>
        <v>9.9</v>
      </c>
      <c r="AB1149" s="102" t="n">
        <v>1999</v>
      </c>
      <c r="AC1149" s="103" t="n">
        <v>13</v>
      </c>
      <c r="AD1149" s="103" t="n">
        <v>13.1</v>
      </c>
      <c r="AE1149" s="103" t="n">
        <v>9.2</v>
      </c>
      <c r="AF1149" s="103" t="n">
        <v>3.6</v>
      </c>
      <c r="AG1149" s="103" t="n">
        <v>5.2</v>
      </c>
      <c r="AH1149" s="103" t="n">
        <v>3.4</v>
      </c>
      <c r="AI1149" s="103" t="n">
        <v>4.8</v>
      </c>
      <c r="AJ1149" s="103" t="n">
        <v>4.8</v>
      </c>
      <c r="AK1149" s="103" t="n">
        <v>6</v>
      </c>
      <c r="AL1149" s="103" t="n">
        <v>6.6</v>
      </c>
      <c r="AM1149" s="103" t="n">
        <v>6.8</v>
      </c>
      <c r="AN1149" s="103" t="n">
        <v>9.7</v>
      </c>
      <c r="AO1149" s="104" t="n">
        <f aca="false">AVERAGE(AC1149:AN1149)</f>
        <v>7.18333333333333</v>
      </c>
      <c r="BA1149" s="22" t="n">
        <v>1999</v>
      </c>
      <c r="BB1149" s="106" t="s">
        <v>200</v>
      </c>
      <c r="BC1149" s="103" t="n">
        <v>15.1</v>
      </c>
      <c r="BD1149" s="103" t="n">
        <v>13</v>
      </c>
      <c r="BE1149" s="103" t="n">
        <v>12.2</v>
      </c>
      <c r="BF1149" s="103" t="n">
        <v>7.4</v>
      </c>
      <c r="BG1149" s="103" t="n">
        <v>6.5</v>
      </c>
      <c r="BH1149" s="103" t="n">
        <v>4.1</v>
      </c>
      <c r="BI1149" s="103" t="n">
        <v>4.7</v>
      </c>
      <c r="BJ1149" s="103" t="n">
        <v>5.2</v>
      </c>
      <c r="BK1149" s="103" t="n">
        <v>6.6</v>
      </c>
      <c r="BL1149" s="103" t="n">
        <v>8.9</v>
      </c>
      <c r="BM1149" s="103" t="n">
        <v>7.4</v>
      </c>
      <c r="BN1149" s="103" t="n">
        <v>11.8</v>
      </c>
      <c r="BO1149" s="104" t="n">
        <f aca="false">AVERAGE(BC1149:BN1149)</f>
        <v>8.575</v>
      </c>
      <c r="CA1149" s="22" t="n">
        <v>1999</v>
      </c>
      <c r="CB1149" s="106" t="s">
        <v>200</v>
      </c>
      <c r="CC1149" s="103" t="n">
        <v>12.6</v>
      </c>
      <c r="CD1149" s="103" t="n">
        <v>12.7</v>
      </c>
      <c r="CE1149" s="103" t="n">
        <v>8.8</v>
      </c>
      <c r="CF1149" s="103" t="n">
        <v>4.6</v>
      </c>
      <c r="CG1149" s="103" t="n">
        <v>4.7</v>
      </c>
      <c r="CH1149" s="103" t="n">
        <v>3.5</v>
      </c>
      <c r="CI1149" s="108" t="n">
        <f aca="false">(CI1147+CI1148)/2</f>
        <v>0.95</v>
      </c>
      <c r="CJ1149" s="108" t="n">
        <f aca="false">(CJ1147+CJ1148)/2</f>
        <v>2.65</v>
      </c>
      <c r="CK1149" s="103" t="n">
        <v>5.7</v>
      </c>
      <c r="CL1149" s="105" t="n">
        <f aca="false">(CL1148+CL1150)/2</f>
        <v>4.75</v>
      </c>
      <c r="CM1149" s="105" t="n">
        <f aca="false">(CM1148+CM1150)/2</f>
        <v>8.3</v>
      </c>
      <c r="CN1149" s="103" t="n">
        <v>9.7</v>
      </c>
      <c r="CO1149" s="104" t="n">
        <f aca="false">AVERAGE(CC1149:CN1149)</f>
        <v>6.57916666666667</v>
      </c>
      <c r="DA1149" s="22" t="n">
        <v>1999</v>
      </c>
      <c r="DB1149" s="106" t="s">
        <v>200</v>
      </c>
      <c r="DC1149" s="103" t="n">
        <v>18.9</v>
      </c>
      <c r="DD1149" s="103" t="n">
        <v>15.6</v>
      </c>
      <c r="DE1149" s="103" t="n">
        <v>12.9</v>
      </c>
      <c r="DF1149" s="103" t="n">
        <v>6.6</v>
      </c>
      <c r="DG1149" s="103" t="n">
        <v>5.9</v>
      </c>
      <c r="DH1149" s="103" t="n">
        <v>3.8</v>
      </c>
      <c r="DI1149" s="103" t="n">
        <v>3.6</v>
      </c>
      <c r="DJ1149" s="103" t="n">
        <v>4.5</v>
      </c>
      <c r="DK1149" s="103" t="n">
        <v>7.1</v>
      </c>
      <c r="DL1149" s="103" t="n">
        <v>9.4</v>
      </c>
      <c r="DM1149" s="103" t="n">
        <v>9.1</v>
      </c>
      <c r="DN1149" s="103" t="n">
        <v>13.5</v>
      </c>
      <c r="DO1149" s="104" t="n">
        <f aca="false">AVERAGE(DC1149:DN1149)</f>
        <v>9.24166666666667</v>
      </c>
      <c r="EA1149" s="22" t="n">
        <v>1999</v>
      </c>
      <c r="EB1149" s="106" t="s">
        <v>200</v>
      </c>
      <c r="EC1149" s="103" t="n">
        <v>14.5</v>
      </c>
      <c r="ED1149" s="103" t="n">
        <v>15.4</v>
      </c>
      <c r="EE1149" s="103" t="n">
        <v>13.1</v>
      </c>
      <c r="EF1149" s="103" t="n">
        <v>11.1</v>
      </c>
      <c r="EG1149" s="103" t="n">
        <v>10.8</v>
      </c>
      <c r="EH1149" s="103" t="n">
        <v>9.2</v>
      </c>
      <c r="EI1149" s="103" t="n">
        <v>9.3</v>
      </c>
      <c r="EJ1149" s="103" t="n">
        <v>9.4</v>
      </c>
      <c r="EK1149" s="103" t="n">
        <v>9.6</v>
      </c>
      <c r="EL1149" s="103" t="n">
        <v>11.2</v>
      </c>
      <c r="EM1149" s="103" t="n">
        <v>11.2</v>
      </c>
      <c r="EN1149" s="103" t="n">
        <v>13</v>
      </c>
      <c r="EO1149" s="104" t="n">
        <f aca="false">AVERAGE(EC1149:EN1149)</f>
        <v>11.4833333333333</v>
      </c>
      <c r="FA1149" s="22" t="n">
        <v>1999</v>
      </c>
      <c r="FB1149" s="106" t="s">
        <v>200</v>
      </c>
      <c r="FC1149" s="103" t="n">
        <v>15.5</v>
      </c>
      <c r="FD1149" s="103" t="n">
        <v>14.6</v>
      </c>
      <c r="FE1149" s="103" t="n">
        <v>10.9</v>
      </c>
      <c r="FF1149" s="103" t="n">
        <v>5.4</v>
      </c>
      <c r="FG1149" s="103" t="n">
        <v>5.9</v>
      </c>
      <c r="FH1149" s="103" t="n">
        <v>3.9</v>
      </c>
      <c r="FI1149" s="103" t="n">
        <v>4.5</v>
      </c>
      <c r="FJ1149" s="103" t="n">
        <v>3.8</v>
      </c>
      <c r="FK1149" s="103" t="n">
        <v>6.8</v>
      </c>
      <c r="FL1149" s="103" t="n">
        <v>8.3</v>
      </c>
      <c r="FM1149" s="103" t="n">
        <v>8.1</v>
      </c>
      <c r="FN1149" s="103" t="n">
        <v>10.1</v>
      </c>
      <c r="FO1149" s="104" t="n">
        <f aca="false">AVERAGE(FC1149:FN1149)</f>
        <v>8.15</v>
      </c>
      <c r="GA1149" s="22" t="n">
        <v>1999</v>
      </c>
      <c r="GB1149" s="106" t="s">
        <v>200</v>
      </c>
      <c r="GC1149" s="103" t="n">
        <v>17.6</v>
      </c>
      <c r="GD1149" s="103" t="n">
        <v>16.1</v>
      </c>
      <c r="GE1149" s="103" t="n">
        <v>12.8</v>
      </c>
      <c r="GF1149" s="103" t="n">
        <v>6.6</v>
      </c>
      <c r="GG1149" s="103" t="n">
        <v>6.3</v>
      </c>
      <c r="GH1149" s="103" t="n">
        <v>4.1</v>
      </c>
      <c r="GI1149" s="103" t="n">
        <v>3.7</v>
      </c>
      <c r="GJ1149" s="103" t="n">
        <v>4.2</v>
      </c>
      <c r="GK1149" s="103" t="n">
        <v>6.8</v>
      </c>
      <c r="GL1149" s="103" t="n">
        <v>8.7</v>
      </c>
      <c r="GM1149" s="103" t="n">
        <v>8.8</v>
      </c>
      <c r="GN1149" s="103" t="n">
        <v>12.7</v>
      </c>
      <c r="GO1149" s="104" t="n">
        <f aca="false">AVERAGE(GC1149:GN1149)</f>
        <v>9.03333333333333</v>
      </c>
      <c r="HA1149" s="22" t="n">
        <v>1999</v>
      </c>
      <c r="HB1149" s="106" t="s">
        <v>200</v>
      </c>
      <c r="HC1149" s="103" t="n">
        <v>17.9</v>
      </c>
      <c r="HD1149" s="103" t="n">
        <v>16.4</v>
      </c>
      <c r="HE1149" s="103" t="n">
        <v>16</v>
      </c>
      <c r="HF1149" s="103" t="n">
        <v>13</v>
      </c>
      <c r="HG1149" s="103" t="n">
        <v>12.1</v>
      </c>
      <c r="HH1149" s="103" t="n">
        <v>10.2</v>
      </c>
      <c r="HI1149" s="103" t="n">
        <v>9.3</v>
      </c>
      <c r="HJ1149" s="103" t="n">
        <v>9.9</v>
      </c>
      <c r="HK1149" s="103" t="n">
        <v>11.4</v>
      </c>
      <c r="HL1149" s="103" t="n">
        <v>12.8</v>
      </c>
      <c r="HM1149" s="103" t="n">
        <v>12.4</v>
      </c>
      <c r="HN1149" s="103" t="n">
        <v>15</v>
      </c>
      <c r="HO1149" s="104" t="n">
        <f aca="false">AVERAGE(HC1149:HN1149)</f>
        <v>13.0333333333333</v>
      </c>
      <c r="IA1149" s="22" t="n">
        <v>1999</v>
      </c>
      <c r="IB1149" s="106" t="s">
        <v>200</v>
      </c>
      <c r="IC1149" s="103" t="n">
        <v>15.7</v>
      </c>
      <c r="ID1149" s="103" t="n">
        <v>15.4</v>
      </c>
      <c r="IE1149" s="103" t="n">
        <v>12.7</v>
      </c>
      <c r="IF1149" s="103" t="n">
        <v>8.4</v>
      </c>
      <c r="IG1149" s="103" t="n">
        <v>8.1</v>
      </c>
      <c r="IH1149" s="103" t="n">
        <v>6</v>
      </c>
      <c r="II1149" s="103" t="n">
        <v>5.9</v>
      </c>
      <c r="IJ1149" s="103" t="n">
        <v>7</v>
      </c>
      <c r="IK1149" s="103" t="n">
        <v>7.7</v>
      </c>
      <c r="IL1149" s="103" t="n">
        <v>9.3</v>
      </c>
      <c r="IM1149" s="103" t="n">
        <v>10</v>
      </c>
      <c r="IN1149" s="103" t="n">
        <v>12.7</v>
      </c>
      <c r="IO1149" s="104" t="n">
        <f aca="false">AVERAGE(IC1149:IN1149)</f>
        <v>9.90833333333333</v>
      </c>
      <c r="JA1149" s="22" t="n">
        <v>1999</v>
      </c>
      <c r="JB1149" s="106" t="s">
        <v>200</v>
      </c>
      <c r="JC1149" s="103" t="n">
        <v>12.3</v>
      </c>
      <c r="JD1149" s="103" t="n">
        <v>13.1</v>
      </c>
      <c r="JE1149" s="103" t="n">
        <v>9.6</v>
      </c>
      <c r="JF1149" s="103" t="n">
        <v>5.8</v>
      </c>
      <c r="JG1149" s="103" t="n">
        <v>6.9</v>
      </c>
      <c r="JH1149" s="103" t="n">
        <v>4.9</v>
      </c>
      <c r="JI1149" s="103" t="n">
        <v>5.1</v>
      </c>
      <c r="JJ1149" s="103" t="n">
        <v>5.2</v>
      </c>
      <c r="JK1149" s="103" t="n">
        <v>6.1</v>
      </c>
      <c r="JL1149" s="103" t="n">
        <v>6.7</v>
      </c>
      <c r="JM1149" s="103" t="n">
        <v>6.9</v>
      </c>
      <c r="JN1149" s="103" t="n">
        <v>10.4</v>
      </c>
      <c r="JO1149" s="104" t="n">
        <f aca="false">AVERAGE(JC1149:JN1149)</f>
        <v>7.75</v>
      </c>
      <c r="KA1149" s="22" t="n">
        <v>1999</v>
      </c>
      <c r="KB1149" s="106" t="s">
        <v>200</v>
      </c>
      <c r="KC1149" s="103" t="n">
        <v>13.7</v>
      </c>
      <c r="KD1149" s="103" t="n">
        <v>14.3</v>
      </c>
      <c r="KE1149" s="103" t="n">
        <v>10.3</v>
      </c>
      <c r="KF1149" s="103" t="n">
        <v>4.1</v>
      </c>
      <c r="KG1149" s="103" t="n">
        <v>5.2</v>
      </c>
      <c r="KH1149" s="103" t="n">
        <v>2.9</v>
      </c>
      <c r="KI1149" s="103" t="n">
        <v>4.2</v>
      </c>
      <c r="KJ1149" s="103" t="n">
        <v>3.3</v>
      </c>
      <c r="KK1149" s="103" t="n">
        <v>5.1</v>
      </c>
      <c r="KL1149" s="103" t="n">
        <v>6</v>
      </c>
      <c r="KM1149" s="103" t="n">
        <v>6.9</v>
      </c>
      <c r="KN1149" s="103" t="n">
        <v>10.7</v>
      </c>
      <c r="KO1149" s="104" t="n">
        <f aca="false">AVERAGE(KC1149:KN1149)</f>
        <v>7.225</v>
      </c>
      <c r="LA1149" s="22" t="n">
        <v>1999</v>
      </c>
      <c r="LB1149" s="106" t="s">
        <v>200</v>
      </c>
      <c r="LC1149" s="105" t="n">
        <f aca="false">(LC1148+LC1150)/2</f>
        <v>15.3</v>
      </c>
      <c r="LD1149" s="108" t="n">
        <f aca="false">(LD1150+LD1151)/2</f>
        <v>17.65</v>
      </c>
      <c r="LE1149" s="108" t="n">
        <f aca="false">(LE1150+LE1151)/2</f>
        <v>13.15</v>
      </c>
      <c r="LF1149" s="108" t="n">
        <f aca="false">(LF1150+LF1151)/2</f>
        <v>9.35</v>
      </c>
      <c r="LG1149" s="108" t="n">
        <f aca="false">(LG1150+LG1151)/2</f>
        <v>6.5</v>
      </c>
      <c r="LH1149" s="103" t="n">
        <v>4.7</v>
      </c>
      <c r="LI1149" s="103" t="n">
        <v>5</v>
      </c>
      <c r="LJ1149" s="103" t="n">
        <v>5.7</v>
      </c>
      <c r="LK1149" s="103" t="n">
        <v>8.2</v>
      </c>
      <c r="LL1149" s="103" t="n">
        <v>10.1</v>
      </c>
      <c r="LM1149" s="103" t="n">
        <v>10.2</v>
      </c>
      <c r="LN1149" s="103" t="n">
        <v>13.2</v>
      </c>
      <c r="LO1149" s="104" t="n">
        <f aca="false">AVERAGE(LC1149:LN1149)</f>
        <v>9.92083333333333</v>
      </c>
      <c r="MA1149" s="22" t="n">
        <v>1999</v>
      </c>
      <c r="MB1149" s="106" t="s">
        <v>200</v>
      </c>
      <c r="MC1149" s="103" t="n">
        <v>15.5</v>
      </c>
      <c r="MD1149" s="103" t="n">
        <v>15.1</v>
      </c>
      <c r="ME1149" s="103" t="n">
        <v>12.7</v>
      </c>
      <c r="MF1149" s="103" t="n">
        <v>7.4</v>
      </c>
      <c r="MG1149" s="103" t="n">
        <v>8.5</v>
      </c>
      <c r="MH1149" s="103" t="n">
        <v>5.7</v>
      </c>
      <c r="MI1149" s="103" t="n">
        <v>6.1</v>
      </c>
      <c r="MJ1149" s="103" t="n">
        <v>7.1</v>
      </c>
      <c r="MK1149" s="103" t="n">
        <v>7.5</v>
      </c>
      <c r="ML1149" s="103" t="n">
        <v>9.1</v>
      </c>
      <c r="MM1149" s="103" t="n">
        <v>9.1</v>
      </c>
      <c r="MN1149" s="103" t="n">
        <v>12.8</v>
      </c>
      <c r="MO1149" s="104" t="n">
        <f aca="false">AVERAGE(MC1149:MN1149)</f>
        <v>9.71666666666667</v>
      </c>
      <c r="NA1149" s="22" t="n">
        <v>1999</v>
      </c>
      <c r="NB1149" s="106" t="s">
        <v>200</v>
      </c>
      <c r="NC1149" s="103" t="n">
        <v>15.6</v>
      </c>
      <c r="ND1149" s="103" t="n">
        <v>14.6</v>
      </c>
      <c r="NE1149" s="103" t="n">
        <v>11.2</v>
      </c>
      <c r="NF1149" s="103" t="n">
        <v>6.3</v>
      </c>
      <c r="NG1149" s="103" t="n">
        <v>5.1</v>
      </c>
      <c r="NH1149" s="103" t="n">
        <v>3.7</v>
      </c>
      <c r="NI1149" s="103" t="n">
        <v>4.1</v>
      </c>
      <c r="NJ1149" s="103" t="n">
        <v>4.6</v>
      </c>
      <c r="NK1149" s="103" t="n">
        <v>6.6</v>
      </c>
      <c r="NL1149" s="103" t="n">
        <v>8</v>
      </c>
      <c r="NM1149" s="103" t="n">
        <v>8.4</v>
      </c>
      <c r="NN1149" s="103" t="n">
        <v>11.3</v>
      </c>
      <c r="NO1149" s="104" t="n">
        <f aca="false">AVERAGE(NC1149:NN1149)</f>
        <v>8.29166666666667</v>
      </c>
      <c r="OA1149" s="22" t="n">
        <v>1999</v>
      </c>
      <c r="OB1149" s="106" t="n">
        <v>1999</v>
      </c>
      <c r="OC1149" s="103" t="n">
        <v>16.3</v>
      </c>
      <c r="OD1149" s="103" t="n">
        <v>15.4</v>
      </c>
      <c r="OE1149" s="103" t="n">
        <v>14.4</v>
      </c>
      <c r="OF1149" s="103" t="n">
        <v>11</v>
      </c>
      <c r="OG1149" s="103" t="n">
        <v>9.7</v>
      </c>
      <c r="OH1149" s="103" t="n">
        <v>7.7</v>
      </c>
      <c r="OI1149" s="103" t="n">
        <v>6.1</v>
      </c>
      <c r="OJ1149" s="103" t="n">
        <v>7.6</v>
      </c>
      <c r="OK1149" s="103" t="n">
        <v>10.5</v>
      </c>
      <c r="OL1149" s="103" t="n">
        <v>10.1</v>
      </c>
      <c r="OM1149" s="103" t="n">
        <v>11.7</v>
      </c>
      <c r="ON1149" s="103" t="n">
        <v>14.6</v>
      </c>
      <c r="OO1149" s="104" t="n">
        <f aca="false">AVERAGE(OC1149:ON1149)</f>
        <v>11.2583333333333</v>
      </c>
      <c r="PA1149" s="22" t="n">
        <v>1999</v>
      </c>
      <c r="PB1149" s="106" t="s">
        <v>200</v>
      </c>
      <c r="PC1149" s="103" t="n">
        <v>19.4</v>
      </c>
      <c r="PD1149" s="103" t="n">
        <v>17.4</v>
      </c>
      <c r="PE1149" s="103" t="n">
        <v>14</v>
      </c>
      <c r="PF1149" s="103" t="n">
        <v>7.2</v>
      </c>
      <c r="PG1149" s="103" t="n">
        <v>7.9</v>
      </c>
      <c r="PH1149" s="103" t="n">
        <v>5.1</v>
      </c>
      <c r="PI1149" s="103" t="n">
        <v>5.6</v>
      </c>
      <c r="PJ1149" s="103" t="n">
        <v>5.1</v>
      </c>
      <c r="PK1149" s="103" t="n">
        <v>8.8</v>
      </c>
      <c r="PL1149" s="103" t="n">
        <v>11.4</v>
      </c>
      <c r="PM1149" s="103" t="n">
        <v>11.3</v>
      </c>
      <c r="PN1149" s="103" t="n">
        <v>14.6</v>
      </c>
      <c r="PO1149" s="104" t="n">
        <f aca="false">AVERAGE(PC1149:PN1149)</f>
        <v>10.65</v>
      </c>
      <c r="QA1149" s="22" t="n">
        <v>1999</v>
      </c>
      <c r="QB1149" s="106" t="s">
        <v>200</v>
      </c>
      <c r="QC1149" s="103" t="n">
        <v>14</v>
      </c>
      <c r="QD1149" s="103" t="n">
        <v>13.8</v>
      </c>
      <c r="QE1149" s="103" t="n">
        <v>10.4</v>
      </c>
      <c r="QF1149" s="103" t="n">
        <v>3.7</v>
      </c>
      <c r="QG1149" s="103" t="n">
        <v>5.1</v>
      </c>
      <c r="QH1149" s="103" t="n">
        <v>3.8</v>
      </c>
      <c r="QI1149" s="103" t="n">
        <v>4.4</v>
      </c>
      <c r="QJ1149" s="103" t="n">
        <v>3.4</v>
      </c>
      <c r="QK1149" s="103" t="n">
        <v>5</v>
      </c>
      <c r="QL1149" s="103" t="n">
        <v>7</v>
      </c>
      <c r="QM1149" s="103" t="n">
        <v>6.7</v>
      </c>
      <c r="QN1149" s="103" t="n">
        <v>10.8</v>
      </c>
      <c r="QO1149" s="104" t="n">
        <f aca="false">AVERAGE(QC1149:QN1149)</f>
        <v>7.34166666666667</v>
      </c>
      <c r="RA1149" s="22" t="n">
        <v>1999</v>
      </c>
      <c r="RB1149" s="106" t="s">
        <v>200</v>
      </c>
      <c r="RC1149" s="103" t="n">
        <v>12.9</v>
      </c>
      <c r="RD1149" s="103" t="n">
        <v>10.1</v>
      </c>
      <c r="RE1149" s="103" t="n">
        <v>9.1</v>
      </c>
      <c r="RF1149" s="103" t="n">
        <v>3.5</v>
      </c>
      <c r="RG1149" s="103" t="n">
        <v>3.4</v>
      </c>
      <c r="RH1149" s="103" t="n">
        <v>0.7</v>
      </c>
      <c r="RI1149" s="103" t="n">
        <v>0.4</v>
      </c>
      <c r="RJ1149" s="103" t="n">
        <v>1.7</v>
      </c>
      <c r="RK1149" s="103" t="n">
        <v>3.9</v>
      </c>
      <c r="RL1149" s="103" t="n">
        <v>6.1</v>
      </c>
      <c r="RM1149" s="103" t="n">
        <v>4.2</v>
      </c>
      <c r="RN1149" s="103" t="n">
        <v>9.1</v>
      </c>
      <c r="RO1149" s="104" t="n">
        <f aca="false">AVERAGE(RC1149:RN1149)</f>
        <v>5.425</v>
      </c>
      <c r="SA1149" s="22" t="n">
        <v>1999</v>
      </c>
      <c r="SB1149" s="106" t="s">
        <v>200</v>
      </c>
      <c r="SC1149" s="103" t="n">
        <v>17</v>
      </c>
      <c r="SD1149" s="103" t="n">
        <v>13.9</v>
      </c>
      <c r="SE1149" s="103" t="n">
        <v>11.8</v>
      </c>
      <c r="SF1149" s="103" t="n">
        <v>3.9</v>
      </c>
      <c r="SG1149" s="103" t="n">
        <v>4.2</v>
      </c>
      <c r="SH1149" s="103" t="n">
        <v>2.4</v>
      </c>
      <c r="SI1149" s="103" t="n">
        <v>1.3</v>
      </c>
      <c r="SJ1149" s="103" t="n">
        <v>2.2</v>
      </c>
      <c r="SK1149" s="103" t="n">
        <v>5.2</v>
      </c>
      <c r="SL1149" s="103" t="n">
        <v>7.2</v>
      </c>
      <c r="SM1149" s="103" t="n">
        <v>5.3</v>
      </c>
      <c r="SN1149" s="103" t="n">
        <v>10.8</v>
      </c>
      <c r="SO1149" s="104" t="n">
        <f aca="false">AVERAGE(SC1149:SN1149)</f>
        <v>7.1</v>
      </c>
      <c r="TA1149" s="22" t="n">
        <v>1999</v>
      </c>
      <c r="TB1149" s="106" t="s">
        <v>200</v>
      </c>
      <c r="TC1149" s="103" t="n">
        <v>15</v>
      </c>
      <c r="TD1149" s="103" t="n">
        <v>13.4</v>
      </c>
      <c r="TE1149" s="103" t="n">
        <v>11.9</v>
      </c>
      <c r="TF1149" s="103" t="n">
        <v>6.7</v>
      </c>
      <c r="TG1149" s="103" t="n">
        <v>5.4</v>
      </c>
      <c r="TH1149" s="103" t="n">
        <v>3.3</v>
      </c>
      <c r="TI1149" s="103" t="n">
        <v>3.8</v>
      </c>
      <c r="TJ1149" s="103" t="n">
        <v>4.5</v>
      </c>
      <c r="TK1149" s="103" t="n">
        <v>5.7</v>
      </c>
      <c r="TL1149" s="103" t="n">
        <v>8.9</v>
      </c>
      <c r="TM1149" s="103" t="n">
        <v>7.6</v>
      </c>
      <c r="TN1149" s="103" t="n">
        <v>11.9</v>
      </c>
      <c r="TO1149" s="104" t="n">
        <f aca="false">AVERAGE(TC1149:TN1149)</f>
        <v>8.175</v>
      </c>
      <c r="UA1149" s="22" t="n">
        <v>1999</v>
      </c>
      <c r="UB1149" s="106" t="s">
        <v>200</v>
      </c>
      <c r="UC1149" s="103" t="n">
        <v>16.3</v>
      </c>
      <c r="UD1149" s="103" t="n">
        <v>14.9</v>
      </c>
      <c r="UE1149" s="103" t="n">
        <v>12</v>
      </c>
      <c r="UF1149" s="103" t="n">
        <v>6.6</v>
      </c>
      <c r="UG1149" s="103" t="n">
        <v>5.8</v>
      </c>
      <c r="UH1149" s="103" t="n">
        <v>4.2</v>
      </c>
      <c r="UI1149" s="103" t="n">
        <v>3.6</v>
      </c>
      <c r="UJ1149" s="103" t="n">
        <v>4.1</v>
      </c>
      <c r="UK1149" s="103" t="n">
        <v>6.2</v>
      </c>
      <c r="UL1149" s="103" t="n">
        <v>8.4</v>
      </c>
      <c r="UM1149" s="103" t="n">
        <v>7.8</v>
      </c>
      <c r="UN1149" s="103" t="n">
        <v>12.2</v>
      </c>
      <c r="UO1149" s="104" t="n">
        <f aca="false">AVERAGE(UC1149:UN1149)</f>
        <v>8.50833333333333</v>
      </c>
      <c r="VA1149" s="22" t="n">
        <v>1999</v>
      </c>
      <c r="VB1149" s="106" t="s">
        <v>200</v>
      </c>
      <c r="VC1149" s="103" t="n">
        <v>14.7</v>
      </c>
      <c r="VD1149" s="103" t="n">
        <v>15.1</v>
      </c>
      <c r="VE1149" s="103" t="n">
        <v>11.1</v>
      </c>
      <c r="VF1149" s="103" t="n">
        <v>6.4</v>
      </c>
      <c r="VG1149" s="103" t="n">
        <v>5.7</v>
      </c>
      <c r="VH1149" s="103" t="n">
        <v>4</v>
      </c>
      <c r="VI1149" s="103" t="n">
        <v>5.1</v>
      </c>
      <c r="VJ1149" s="103" t="n">
        <v>5.3</v>
      </c>
      <c r="VK1149" s="103" t="n">
        <v>6.7</v>
      </c>
      <c r="VL1149" s="103" t="n">
        <v>7.9</v>
      </c>
      <c r="VM1149" s="103" t="n">
        <v>8.5</v>
      </c>
      <c r="VN1149" s="103" t="n">
        <v>11.3</v>
      </c>
      <c r="VO1149" s="104" t="n">
        <f aca="false">AVERAGE(VC1149:VN1149)</f>
        <v>8.48333333333333</v>
      </c>
      <c r="WA1149" s="22" t="n">
        <v>1999</v>
      </c>
      <c r="WB1149" s="106" t="s">
        <v>200</v>
      </c>
      <c r="WC1149" s="103" t="n">
        <v>17.9</v>
      </c>
      <c r="WD1149" s="103" t="n">
        <v>16.4</v>
      </c>
      <c r="WE1149" s="103" t="n">
        <v>13.1</v>
      </c>
      <c r="WF1149" s="103" t="n">
        <v>6.5</v>
      </c>
      <c r="WG1149" s="103" t="n">
        <v>6.5</v>
      </c>
      <c r="WH1149" s="103" t="n">
        <v>4.6</v>
      </c>
      <c r="WI1149" s="103" t="n">
        <v>4.5</v>
      </c>
      <c r="WJ1149" s="103" t="n">
        <v>4.6</v>
      </c>
      <c r="WK1149" s="103" t="n">
        <v>7.2</v>
      </c>
      <c r="WL1149" s="103" t="n">
        <v>9.4</v>
      </c>
      <c r="WM1149" s="103" t="n">
        <v>9.4</v>
      </c>
      <c r="WN1149" s="103" t="n">
        <v>13</v>
      </c>
      <c r="WO1149" s="104" t="n">
        <f aca="false">AVERAGE(WC1149:WN1149)</f>
        <v>9.425</v>
      </c>
      <c r="XA1149" s="22" t="n">
        <v>1999</v>
      </c>
      <c r="XB1149" s="106" t="s">
        <v>200</v>
      </c>
      <c r="XC1149" s="103" t="n">
        <v>16.5</v>
      </c>
      <c r="XD1149" s="103" t="n">
        <v>13.4</v>
      </c>
      <c r="XE1149" s="103" t="n">
        <v>10.9</v>
      </c>
      <c r="XF1149" s="103" t="n">
        <v>3.9</v>
      </c>
      <c r="XG1149" s="103" t="n">
        <v>3.6</v>
      </c>
      <c r="XH1149" s="103" t="n">
        <v>2.2</v>
      </c>
      <c r="XI1149" s="103" t="n">
        <v>1.7</v>
      </c>
      <c r="XJ1149" s="103" t="n">
        <v>2.4</v>
      </c>
      <c r="XK1149" s="105" t="n">
        <f aca="false">(XK1148+XK1150)/2</f>
        <v>5.9</v>
      </c>
      <c r="XL1149" s="103" t="n">
        <v>7.4</v>
      </c>
      <c r="XM1149" s="103" t="n">
        <v>6.5</v>
      </c>
      <c r="XN1149" s="103" t="n">
        <v>10.6</v>
      </c>
      <c r="XO1149" s="104" t="n">
        <f aca="false">AVERAGE(XC1149:XN1149)</f>
        <v>7.08333333333333</v>
      </c>
      <c r="YA1149" s="22" t="n">
        <v>1999</v>
      </c>
      <c r="YB1149" s="106" t="s">
        <v>200</v>
      </c>
      <c r="YC1149" s="103" t="n">
        <v>12.6</v>
      </c>
      <c r="YD1149" s="103" t="n">
        <v>13</v>
      </c>
      <c r="YE1149" s="103" t="n">
        <v>9.6</v>
      </c>
      <c r="YF1149" s="103" t="n">
        <v>6.6</v>
      </c>
      <c r="YG1149" s="103" t="n">
        <v>7.6</v>
      </c>
      <c r="YH1149" s="103" t="n">
        <v>5.4</v>
      </c>
      <c r="YI1149" s="103" t="n">
        <v>5.8</v>
      </c>
      <c r="YJ1149" s="103" t="n">
        <v>6</v>
      </c>
      <c r="YK1149" s="103" t="n">
        <v>6.7</v>
      </c>
      <c r="YL1149" s="103" t="n">
        <v>7.9</v>
      </c>
      <c r="YM1149" s="103" t="n">
        <v>8.3</v>
      </c>
      <c r="YN1149" s="103" t="n">
        <v>11.3</v>
      </c>
      <c r="YO1149" s="104" t="n">
        <f aca="false">AVERAGE(YC1149:YN1149)</f>
        <v>8.4</v>
      </c>
      <c r="ZA1149" s="22" t="n">
        <v>1999</v>
      </c>
      <c r="ZB1149" s="106" t="s">
        <v>200</v>
      </c>
      <c r="ZC1149" s="103" t="n">
        <v>15.4</v>
      </c>
      <c r="ZD1149" s="103" t="n">
        <v>16</v>
      </c>
      <c r="ZE1149" s="103" t="n">
        <v>14.8</v>
      </c>
      <c r="ZF1149" s="103" t="n">
        <v>12.8</v>
      </c>
      <c r="ZG1149" s="103" t="n">
        <v>12.4</v>
      </c>
      <c r="ZH1149" s="103" t="n">
        <v>10.5</v>
      </c>
      <c r="ZI1149" s="103" t="n">
        <v>9.8</v>
      </c>
      <c r="ZJ1149" s="103" t="n">
        <v>9.7</v>
      </c>
      <c r="ZK1149" s="103" t="n">
        <v>10.5</v>
      </c>
      <c r="ZL1149" s="103" t="n">
        <v>11.5</v>
      </c>
      <c r="ZM1149" s="103" t="n">
        <v>11.7</v>
      </c>
      <c r="ZN1149" s="103" t="n">
        <v>13.9</v>
      </c>
      <c r="ZO1149" s="104" t="n">
        <f aca="false">AVERAGE(ZC1149:ZN1149)</f>
        <v>12.4166666666667</v>
      </c>
    </row>
    <row r="1150" customFormat="false" ht="12.8" hidden="false" customHeight="false" outlineLevel="0" collapsed="false">
      <c r="A1150" s="97" t="n">
        <f aca="false">A1145+5</f>
        <v>2000</v>
      </c>
      <c r="B1150" s="11" t="n">
        <f aca="false">AVERAGE(AO1150,BO1150,CO1150,DO1150,EO1150,FO1150,GO1150,HO1150,IO1150,JO1150,KO1150,LO1150,MO1150,NO1150,OO1150,PO1150,QO1150,RO1150,SO1150,TO1150,UO1150,VO1150,WO1150,XO1150,YO1150,ZO1150)</f>
        <v>9.07596153846154</v>
      </c>
      <c r="C1150" s="98" t="n">
        <f aca="false">AVERAGE(B1146:B1150)</f>
        <v>8.57605769230769</v>
      </c>
      <c r="D1150" s="99" t="n">
        <f aca="false">AVERAGE(B1141:B1150)</f>
        <v>8.56213869463869</v>
      </c>
      <c r="E1150" s="11" t="n">
        <f aca="false">AVERAGE(B1131:B1150)</f>
        <v>8.6892905011655</v>
      </c>
      <c r="F1150" s="100" t="n">
        <f aca="false">AVERAGE(B1101:B1150)</f>
        <v>8.76969696969697</v>
      </c>
      <c r="G1150" s="3" t="n">
        <f aca="false">MAX(AC1150:AN1150,BC1150:BN1150,CC1150:CN1150,DC1150:DN1150,EC1150:EN1150,FC1150:FN1150,GC1150:GN1150,HC1150:HN1150,IC1150:IN1150,JC1150:JN1150,KC1150:KN1150,LC1150:LN1150,MC1150:MN1150,NC1150:NN1150,OC1150:ON1150,PC1150:PN1150,QC1150:QN1150,RC1150:RN1150,SC1150:SN1150,TC1150:TN1150,UC1150:UN1150,VC1150:VN1150,WC1150:WN1150,XC1150:XN1150,YC1150:YN1150,ZC1150:ZN1150,)</f>
        <v>19.7</v>
      </c>
      <c r="H1150" s="19" t="n">
        <f aca="false">MEDIAN(AC1150:AN1150,BC1150:BN1150,CC1150:CN1150,DC1150:DN1150,EC1150:EN1150,FC1150:FN1150,GC1150:GN1150,HC1150:HN1150,IC1150:IN1150,JC1150:JN1150,KC1150:KN1150,LC1150:LN1150,MC1150:MN1150,NC1150:NN1150,OC1150:ON1150,PC1150:PN1150,QC1150:QN1150,RC1150:RN1150,SC1150:SN1150,TC1150:TN1150,UC1150:UN1150,VC1150:VN1150,WC1150:WN1150,XC1150:XN1150,YC1150:YN1150,ZC1150:ZN1150,)</f>
        <v>8.9</v>
      </c>
      <c r="I1150" s="5" t="n">
        <f aca="false">MIN(AC1150:AN1150,BC1150:BN1150,CC1150:CN1150,DC1150:DN1150,EC1150:EN1150,FC1150:FN1150,GC1150:GN1150,HC1150:HN1150,IC1150:IN1150,JC1150:JN1150,KC1150:KN1150,LC1150:LN1150,MC1150:MN1150,NC1150:NN1150,OC1150:ON1150,PC1150:PN1150,QC1150:QN1150,RC1150:RN1150,SC1150:SN1150,TC1150:TN1150,UC1150:UN1150,VC1150:VN1150,WC1150:WN1150,XC1150:XN1150,YC1150:YN1150,ZC1150:ZN1150)</f>
        <v>0.2</v>
      </c>
      <c r="J1150" s="5" t="n">
        <f aca="false">MIN(AC1150:AN1150,BC1150:BN1150,CC1150:CN1150,DC1150:DN1150,EC1150:EN1150,FC1150:FN1150,GC1150:GN1150,HC1150:HN1150,IC1150:IN1150,JC1150:JN1150,KC1150:KN1150,LC1150:LN1150,MC1150:MN1150,NC1150:NN1150,OC1150:ON1150,PC1150:PN1150,QC1150:QN1150,SC1150:SN1150,TC1150:TN1150,UC1150:UN1150,VC1150:VN1150,WC1150:WN1150,XC1150:XN1150,YC1150:YN1150,ZC1150:ZN1150)</f>
        <v>1.7</v>
      </c>
      <c r="K1150" s="101" t="n">
        <f aca="false">(G1150+I1150)/2</f>
        <v>9.95</v>
      </c>
      <c r="AB1150" s="102" t="n">
        <v>2000</v>
      </c>
      <c r="AC1150" s="103" t="n">
        <v>11.4</v>
      </c>
      <c r="AD1150" s="103" t="n">
        <v>13.4</v>
      </c>
      <c r="AE1150" s="103" t="n">
        <v>10.1</v>
      </c>
      <c r="AF1150" s="103" t="n">
        <v>8.1</v>
      </c>
      <c r="AG1150" s="103" t="n">
        <v>5.6</v>
      </c>
      <c r="AH1150" s="103" t="n">
        <v>4.3</v>
      </c>
      <c r="AI1150" s="103" t="n">
        <v>3.7</v>
      </c>
      <c r="AJ1150" s="103" t="n">
        <v>2.5</v>
      </c>
      <c r="AK1150" s="103" t="n">
        <v>5.4</v>
      </c>
      <c r="AL1150" s="103" t="n">
        <v>5.9</v>
      </c>
      <c r="AM1150" s="103" t="n">
        <v>10.4</v>
      </c>
      <c r="AN1150" s="103" t="n">
        <v>8.6</v>
      </c>
      <c r="AO1150" s="104" t="n">
        <f aca="false">AVERAGE(AC1150:AN1150)</f>
        <v>7.45</v>
      </c>
      <c r="BA1150" s="22" t="n">
        <v>2000</v>
      </c>
      <c r="BB1150" s="106" t="s">
        <v>201</v>
      </c>
      <c r="BC1150" s="103" t="n">
        <v>11.5</v>
      </c>
      <c r="BD1150" s="103" t="n">
        <v>14.5</v>
      </c>
      <c r="BE1150" s="103" t="n">
        <v>12.9</v>
      </c>
      <c r="BF1150" s="103" t="n">
        <v>8.6</v>
      </c>
      <c r="BG1150" s="103" t="n">
        <v>6.3</v>
      </c>
      <c r="BH1150" s="103" t="n">
        <v>4.6</v>
      </c>
      <c r="BI1150" s="103" t="n">
        <v>3.3</v>
      </c>
      <c r="BJ1150" s="103" t="n">
        <v>3.4</v>
      </c>
      <c r="BK1150" s="105" t="n">
        <f aca="false">(BK1149+BK1151)/2</f>
        <v>6.55</v>
      </c>
      <c r="BL1150" s="103" t="n">
        <v>8</v>
      </c>
      <c r="BM1150" s="103" t="n">
        <v>12.3</v>
      </c>
      <c r="BN1150" s="103" t="n">
        <v>10.7</v>
      </c>
      <c r="BO1150" s="104" t="n">
        <f aca="false">AVERAGE(BC1150:BN1150)</f>
        <v>8.55416666666667</v>
      </c>
      <c r="CA1150" s="22" t="n">
        <v>2000</v>
      </c>
      <c r="CB1150" s="106" t="s">
        <v>201</v>
      </c>
      <c r="CC1150" s="105" t="n">
        <f aca="false">(CC1149+CC1151)/2</f>
        <v>13.2</v>
      </c>
      <c r="CD1150" s="105" t="n">
        <f aca="false">(CD1149+CD1151)/2</f>
        <v>13.25</v>
      </c>
      <c r="CE1150" s="105" t="n">
        <f aca="false">(CE1149+CE1151)/2</f>
        <v>8.85</v>
      </c>
      <c r="CF1150" s="105" t="n">
        <f aca="false">(CF1149+CF1151)/2</f>
        <v>5.5</v>
      </c>
      <c r="CG1150" s="105" t="n">
        <f aca="false">(CG1149+CG1151)/2</f>
        <v>4.9</v>
      </c>
      <c r="CH1150" s="105" t="n">
        <f aca="false">(CH1149+CH1151)/2</f>
        <v>4.15</v>
      </c>
      <c r="CI1150" s="108" t="n">
        <f aca="false">(CI1151+CI1152)/2</f>
        <v>3.25</v>
      </c>
      <c r="CJ1150" s="108" t="n">
        <f aca="false">(CJ1151+CJ1152)/2</f>
        <v>3.3</v>
      </c>
      <c r="CK1150" s="105" t="n">
        <f aca="false">(CK1149+CK1151)/2</f>
        <v>5.65</v>
      </c>
      <c r="CL1150" s="103" t="n">
        <v>5.4</v>
      </c>
      <c r="CM1150" s="103" t="n">
        <v>10.7</v>
      </c>
      <c r="CN1150" s="103" t="n">
        <v>8.5</v>
      </c>
      <c r="CO1150" s="104" t="n">
        <f aca="false">AVERAGE(CC1150:CN1150)</f>
        <v>7.22083333333333</v>
      </c>
      <c r="DA1150" s="22" t="n">
        <v>2000</v>
      </c>
      <c r="DB1150" s="106" t="s">
        <v>201</v>
      </c>
      <c r="DC1150" s="103" t="n">
        <v>13.9</v>
      </c>
      <c r="DD1150" s="103" t="n">
        <v>17.1</v>
      </c>
      <c r="DE1150" s="103" t="n">
        <v>14.5</v>
      </c>
      <c r="DF1150" s="103" t="n">
        <v>8.8</v>
      </c>
      <c r="DG1150" s="103" t="n">
        <v>5.7</v>
      </c>
      <c r="DH1150" s="103" t="n">
        <v>3.6</v>
      </c>
      <c r="DI1150" s="103" t="n">
        <v>3.3</v>
      </c>
      <c r="DJ1150" s="103" t="n">
        <v>4</v>
      </c>
      <c r="DK1150" s="103" t="n">
        <v>6.6</v>
      </c>
      <c r="DL1150" s="103" t="n">
        <v>8</v>
      </c>
      <c r="DM1150" s="103" t="n">
        <v>13.7</v>
      </c>
      <c r="DN1150" s="103" t="n">
        <v>13.1</v>
      </c>
      <c r="DO1150" s="104" t="n">
        <f aca="false">AVERAGE(DC1150:DN1150)</f>
        <v>9.35833333333333</v>
      </c>
      <c r="EA1150" s="22" t="n">
        <v>2000</v>
      </c>
      <c r="EB1150" s="106" t="s">
        <v>201</v>
      </c>
      <c r="EC1150" s="103" t="n">
        <v>13.8</v>
      </c>
      <c r="ED1150" s="103" t="n">
        <v>15.9</v>
      </c>
      <c r="EE1150" s="103" t="n">
        <v>14.6</v>
      </c>
      <c r="EF1150" s="103" t="n">
        <v>12.3</v>
      </c>
      <c r="EG1150" s="103" t="n">
        <v>10</v>
      </c>
      <c r="EH1150" s="103" t="n">
        <v>8.9</v>
      </c>
      <c r="EI1150" s="103" t="n">
        <v>8.3</v>
      </c>
      <c r="EJ1150" s="103" t="n">
        <v>7.9</v>
      </c>
      <c r="EK1150" s="103" t="n">
        <v>9.3</v>
      </c>
      <c r="EL1150" s="103" t="n">
        <v>9.7</v>
      </c>
      <c r="EM1150" s="103" t="n">
        <v>13.1</v>
      </c>
      <c r="EN1150" s="103" t="n">
        <v>12.7</v>
      </c>
      <c r="EO1150" s="104" t="n">
        <f aca="false">AVERAGE(EC1150:EN1150)</f>
        <v>11.375</v>
      </c>
      <c r="FA1150" s="22" t="n">
        <v>2000</v>
      </c>
      <c r="FB1150" s="106" t="s">
        <v>201</v>
      </c>
      <c r="FC1150" s="103" t="n">
        <v>12.7</v>
      </c>
      <c r="FD1150" s="103" t="n">
        <v>16.3</v>
      </c>
      <c r="FE1150" s="103" t="n">
        <v>12.7</v>
      </c>
      <c r="FF1150" s="103" t="n">
        <v>8.7</v>
      </c>
      <c r="FG1150" s="103" t="n">
        <v>5.7</v>
      </c>
      <c r="FH1150" s="103" t="n">
        <v>4.4</v>
      </c>
      <c r="FI1150" s="103" t="n">
        <v>3.7</v>
      </c>
      <c r="FJ1150" s="103" t="n">
        <v>3.6</v>
      </c>
      <c r="FK1150" s="103" t="n">
        <v>6.6</v>
      </c>
      <c r="FL1150" s="103" t="n">
        <v>6.5</v>
      </c>
      <c r="FM1150" s="103" t="n">
        <v>11.7</v>
      </c>
      <c r="FN1150" s="103" t="n">
        <v>10.7</v>
      </c>
      <c r="FO1150" s="104" t="n">
        <f aca="false">AVERAGE(FC1150:FN1150)</f>
        <v>8.60833333333333</v>
      </c>
      <c r="GA1150" s="22" t="n">
        <v>2000</v>
      </c>
      <c r="GB1150" s="106" t="s">
        <v>201</v>
      </c>
      <c r="GC1150" s="103" t="n">
        <v>13.9</v>
      </c>
      <c r="GD1150" s="103" t="n">
        <v>17.3</v>
      </c>
      <c r="GE1150" s="103" t="n">
        <v>14.2</v>
      </c>
      <c r="GF1150" s="103" t="n">
        <v>9.4</v>
      </c>
      <c r="GG1150" s="103" t="n">
        <v>5.6</v>
      </c>
      <c r="GH1150" s="103" t="n">
        <v>3.5</v>
      </c>
      <c r="GI1150" s="103" t="n">
        <v>3.2</v>
      </c>
      <c r="GJ1150" s="103" t="n">
        <v>3.1</v>
      </c>
      <c r="GK1150" s="103" t="n">
        <v>6.4</v>
      </c>
      <c r="GL1150" s="103" t="n">
        <v>6.8</v>
      </c>
      <c r="GM1150" s="103" t="n">
        <v>13.1</v>
      </c>
      <c r="GN1150" s="103" t="n">
        <v>12.5</v>
      </c>
      <c r="GO1150" s="104" t="n">
        <f aca="false">AVERAGE(GC1150:GN1150)</f>
        <v>9.08333333333333</v>
      </c>
      <c r="HA1150" s="22" t="n">
        <v>2000</v>
      </c>
      <c r="HB1150" s="106" t="s">
        <v>201</v>
      </c>
      <c r="HC1150" s="103" t="n">
        <v>15.5</v>
      </c>
      <c r="HD1150" s="103" t="n">
        <v>17.7</v>
      </c>
      <c r="HE1150" s="103" t="n">
        <v>16.4</v>
      </c>
      <c r="HF1150" s="103" t="n">
        <v>14.5</v>
      </c>
      <c r="HG1150" s="103" t="n">
        <v>11.3</v>
      </c>
      <c r="HH1150" s="103" t="n">
        <v>9.4</v>
      </c>
      <c r="HI1150" s="103" t="n">
        <v>8.9</v>
      </c>
      <c r="HJ1150" s="103" t="n">
        <v>8.9</v>
      </c>
      <c r="HK1150" s="103" t="n">
        <v>10.5</v>
      </c>
      <c r="HL1150" s="103" t="n">
        <v>11.6</v>
      </c>
      <c r="HM1150" s="103" t="n">
        <v>15.1</v>
      </c>
      <c r="HN1150" s="103" t="n">
        <v>15.1</v>
      </c>
      <c r="HO1150" s="104" t="n">
        <f aca="false">AVERAGE(HC1150:HN1150)</f>
        <v>12.9083333333333</v>
      </c>
      <c r="IA1150" s="22" t="n">
        <v>2000</v>
      </c>
      <c r="IB1150" s="106" t="s">
        <v>201</v>
      </c>
      <c r="IC1150" s="103" t="n">
        <v>14</v>
      </c>
      <c r="ID1150" s="103" t="n">
        <v>15.7</v>
      </c>
      <c r="IE1150" s="103" t="n">
        <v>13.9</v>
      </c>
      <c r="IF1150" s="103" t="n">
        <v>10.3</v>
      </c>
      <c r="IG1150" s="103" t="n">
        <v>7.8</v>
      </c>
      <c r="IH1150" s="103" t="n">
        <v>6.2</v>
      </c>
      <c r="II1150" s="103" t="n">
        <v>5.1</v>
      </c>
      <c r="IJ1150" s="103" t="n">
        <v>4.3</v>
      </c>
      <c r="IK1150" s="103" t="n">
        <v>7.6</v>
      </c>
      <c r="IL1150" s="103" t="n">
        <v>7.9</v>
      </c>
      <c r="IM1150" s="103" t="n">
        <v>13.4</v>
      </c>
      <c r="IN1150" s="103" t="n">
        <v>11.9</v>
      </c>
      <c r="IO1150" s="104" t="n">
        <f aca="false">AVERAGE(IC1150:IN1150)</f>
        <v>9.84166666666667</v>
      </c>
      <c r="JA1150" s="22" t="n">
        <v>2000</v>
      </c>
      <c r="JB1150" s="106" t="s">
        <v>201</v>
      </c>
      <c r="JC1150" s="103" t="n">
        <v>11.2</v>
      </c>
      <c r="JD1150" s="103" t="n">
        <v>13.2</v>
      </c>
      <c r="JE1150" s="103" t="n">
        <v>10.7</v>
      </c>
      <c r="JF1150" s="103" t="n">
        <v>8.7</v>
      </c>
      <c r="JG1150" s="103" t="n">
        <v>7</v>
      </c>
      <c r="JH1150" s="103" t="n">
        <v>5.3</v>
      </c>
      <c r="JI1150" s="103" t="n">
        <v>4.6</v>
      </c>
      <c r="JJ1150" s="103" t="n">
        <v>4</v>
      </c>
      <c r="JK1150" s="103" t="n">
        <v>6.3</v>
      </c>
      <c r="JL1150" s="103" t="n">
        <v>6.8</v>
      </c>
      <c r="JM1150" s="103" t="n">
        <v>10.3</v>
      </c>
      <c r="JN1150" s="103" t="n">
        <v>8.5</v>
      </c>
      <c r="JO1150" s="104" t="n">
        <f aca="false">AVERAGE(JC1150:JN1150)</f>
        <v>8.05</v>
      </c>
      <c r="KA1150" s="22" t="n">
        <v>2000</v>
      </c>
      <c r="KB1150" s="106" t="s">
        <v>201</v>
      </c>
      <c r="KC1150" s="103" t="n">
        <v>12.3</v>
      </c>
      <c r="KD1150" s="103" t="n">
        <v>15.1</v>
      </c>
      <c r="KE1150" s="103" t="n">
        <v>11.4</v>
      </c>
      <c r="KF1150" s="103" t="n">
        <v>8.7</v>
      </c>
      <c r="KG1150" s="103" t="n">
        <v>5.8</v>
      </c>
      <c r="KH1150" s="103" t="n">
        <v>3.5</v>
      </c>
      <c r="KI1150" s="103" t="n">
        <v>3.7</v>
      </c>
      <c r="KJ1150" s="103" t="n">
        <v>2.3</v>
      </c>
      <c r="KK1150" s="103" t="n">
        <v>4.7</v>
      </c>
      <c r="KL1150" s="103" t="n">
        <v>5.1</v>
      </c>
      <c r="KM1150" s="103" t="n">
        <v>10.6</v>
      </c>
      <c r="KN1150" s="103" t="n">
        <v>9.7</v>
      </c>
      <c r="KO1150" s="104" t="n">
        <f aca="false">AVERAGE(KC1150:KN1150)</f>
        <v>7.74166666666667</v>
      </c>
      <c r="LA1150" s="22" t="n">
        <v>2000</v>
      </c>
      <c r="LB1150" s="106" t="s">
        <v>201</v>
      </c>
      <c r="LC1150" s="103" t="n">
        <v>14.3</v>
      </c>
      <c r="LD1150" s="103" t="n">
        <v>18.1</v>
      </c>
      <c r="LE1150" s="103" t="n">
        <v>14.5</v>
      </c>
      <c r="LF1150" s="103" t="n">
        <v>10.1</v>
      </c>
      <c r="LG1150" s="103" t="n">
        <v>6.1</v>
      </c>
      <c r="LH1150" s="103" t="n">
        <v>4</v>
      </c>
      <c r="LI1150" s="103" t="n">
        <v>4</v>
      </c>
      <c r="LJ1150" s="103" t="n">
        <v>3.2</v>
      </c>
      <c r="LK1150" s="103" t="n">
        <v>7.1</v>
      </c>
      <c r="LL1150" s="103" t="n">
        <v>7.8</v>
      </c>
      <c r="LM1150" s="103" t="n">
        <v>13.6</v>
      </c>
      <c r="LN1150" s="103" t="n">
        <v>13.3</v>
      </c>
      <c r="LO1150" s="104" t="n">
        <f aca="false">AVERAGE(LC1150:LN1150)</f>
        <v>9.675</v>
      </c>
      <c r="MA1150" s="22" t="n">
        <v>2000</v>
      </c>
      <c r="MB1150" s="106" t="s">
        <v>201</v>
      </c>
      <c r="MC1150" s="103" t="n">
        <v>13.5</v>
      </c>
      <c r="MD1150" s="103" t="n">
        <v>16.2</v>
      </c>
      <c r="ME1150" s="103" t="n">
        <v>14</v>
      </c>
      <c r="MF1150" s="103" t="n">
        <v>10.5</v>
      </c>
      <c r="MG1150" s="103" t="n">
        <v>7.9</v>
      </c>
      <c r="MH1150" s="103" t="n">
        <v>6</v>
      </c>
      <c r="MI1150" s="103" t="n">
        <v>4.7</v>
      </c>
      <c r="MJ1150" s="103" t="n">
        <v>4.4</v>
      </c>
      <c r="MK1150" s="103" t="n">
        <v>7.4</v>
      </c>
      <c r="ML1150" s="103" t="n">
        <v>8</v>
      </c>
      <c r="MM1150" s="103" t="n">
        <v>13.2</v>
      </c>
      <c r="MN1150" s="103" t="n">
        <v>12.2</v>
      </c>
      <c r="MO1150" s="104" t="n">
        <f aca="false">AVERAGE(MC1150:MN1150)</f>
        <v>9.83333333333333</v>
      </c>
      <c r="NA1150" s="22" t="n">
        <v>2000</v>
      </c>
      <c r="NB1150" s="106" t="s">
        <v>201</v>
      </c>
      <c r="NC1150" s="103" t="n">
        <v>13</v>
      </c>
      <c r="ND1150" s="103" t="n">
        <v>15.6</v>
      </c>
      <c r="NE1150" s="103" t="n">
        <v>12.5</v>
      </c>
      <c r="NF1150" s="103" t="n">
        <v>8.8</v>
      </c>
      <c r="NG1150" s="103" t="n">
        <v>5.6</v>
      </c>
      <c r="NH1150" s="103" t="n">
        <v>4.4</v>
      </c>
      <c r="NI1150" s="103" t="n">
        <v>3.4</v>
      </c>
      <c r="NJ1150" s="103" t="n">
        <v>3.1</v>
      </c>
      <c r="NK1150" s="103" t="n">
        <v>5.8</v>
      </c>
      <c r="NL1150" s="103" t="n">
        <v>6.7</v>
      </c>
      <c r="NM1150" s="103" t="n">
        <v>12.2</v>
      </c>
      <c r="NN1150" s="103" t="n">
        <v>10.8</v>
      </c>
      <c r="NO1150" s="104" t="n">
        <f aca="false">AVERAGE(NC1150:NN1150)</f>
        <v>8.49166666666667</v>
      </c>
      <c r="OA1150" s="22" t="n">
        <v>2000</v>
      </c>
      <c r="OB1150" s="106" t="n">
        <v>2000</v>
      </c>
      <c r="OC1150" s="103" t="n">
        <v>16.9</v>
      </c>
      <c r="OD1150" s="103" t="n">
        <v>17.3</v>
      </c>
      <c r="OE1150" s="103" t="n">
        <v>14.7</v>
      </c>
      <c r="OF1150" s="103" t="n">
        <v>10.3</v>
      </c>
      <c r="OG1150" s="103" t="n">
        <v>10.4</v>
      </c>
      <c r="OH1150" s="103" t="n">
        <v>8.1</v>
      </c>
      <c r="OI1150" s="103" t="n">
        <v>8.2</v>
      </c>
      <c r="OJ1150" s="103" t="n">
        <v>9.2</v>
      </c>
      <c r="OK1150" s="103" t="n">
        <v>10.4</v>
      </c>
      <c r="OL1150" s="103" t="n">
        <v>11.5</v>
      </c>
      <c r="OM1150" s="103" t="n">
        <v>11.9</v>
      </c>
      <c r="ON1150" s="103" t="n">
        <v>14.8</v>
      </c>
      <c r="OO1150" s="104" t="n">
        <f aca="false">AVERAGE(OC1150:ON1150)</f>
        <v>11.975</v>
      </c>
      <c r="PA1150" s="22" t="n">
        <v>2000</v>
      </c>
      <c r="PB1150" s="106" t="s">
        <v>201</v>
      </c>
      <c r="PC1150" s="103" t="n">
        <v>15.9</v>
      </c>
      <c r="PD1150" s="103" t="n">
        <v>19.7</v>
      </c>
      <c r="PE1150" s="103" t="n">
        <v>15.4</v>
      </c>
      <c r="PF1150" s="103" t="n">
        <v>10.6</v>
      </c>
      <c r="PG1150" s="103" t="n">
        <v>6</v>
      </c>
      <c r="PH1150" s="103" t="n">
        <v>4.6</v>
      </c>
      <c r="PI1150" s="103" t="n">
        <v>4.5</v>
      </c>
      <c r="PJ1150" s="103" t="n">
        <v>4.5</v>
      </c>
      <c r="PK1150" s="103" t="n">
        <v>8.4</v>
      </c>
      <c r="PL1150" s="103" t="n">
        <v>9</v>
      </c>
      <c r="PM1150" s="103" t="n">
        <v>15.1</v>
      </c>
      <c r="PN1150" s="103" t="n">
        <v>15.3</v>
      </c>
      <c r="PO1150" s="104" t="n">
        <f aca="false">AVERAGE(PC1150:PN1150)</f>
        <v>10.75</v>
      </c>
      <c r="QA1150" s="22" t="n">
        <v>2000</v>
      </c>
      <c r="QB1150" s="106" t="s">
        <v>201</v>
      </c>
      <c r="QC1150" s="103" t="n">
        <v>12.3</v>
      </c>
      <c r="QD1150" s="103" t="n">
        <v>15.3</v>
      </c>
      <c r="QE1150" s="103" t="n">
        <v>11.2</v>
      </c>
      <c r="QF1150" s="103" t="n">
        <v>8.7</v>
      </c>
      <c r="QG1150" s="103" t="n">
        <v>5.5</v>
      </c>
      <c r="QH1150" s="103" t="n">
        <v>4.5</v>
      </c>
      <c r="QI1150" s="103" t="n">
        <v>3.7</v>
      </c>
      <c r="QJ1150" s="103" t="n">
        <v>3.5</v>
      </c>
      <c r="QK1150" s="103" t="n">
        <v>5.2</v>
      </c>
      <c r="QL1150" s="103" t="n">
        <v>6.1</v>
      </c>
      <c r="QM1150" s="103" t="n">
        <v>12.1</v>
      </c>
      <c r="QN1150" s="103" t="n">
        <v>10.3</v>
      </c>
      <c r="QO1150" s="104" t="n">
        <f aca="false">AVERAGE(QC1150:QN1150)</f>
        <v>8.2</v>
      </c>
      <c r="RA1150" s="22" t="n">
        <v>2000</v>
      </c>
      <c r="RB1150" s="106" t="s">
        <v>201</v>
      </c>
      <c r="RC1150" s="103" t="n">
        <v>9.1</v>
      </c>
      <c r="RD1150" s="103" t="n">
        <v>11.8</v>
      </c>
      <c r="RE1150" s="103" t="n">
        <v>10.1</v>
      </c>
      <c r="RF1150" s="103" t="n">
        <v>4.9</v>
      </c>
      <c r="RG1150" s="103" t="n">
        <v>3</v>
      </c>
      <c r="RH1150" s="103" t="n">
        <v>0.8</v>
      </c>
      <c r="RI1150" s="103" t="n">
        <v>0.8</v>
      </c>
      <c r="RJ1150" s="103" t="n">
        <v>0.2</v>
      </c>
      <c r="RK1150" s="103" t="n">
        <v>4.4</v>
      </c>
      <c r="RL1150" s="103" t="n">
        <v>4.5</v>
      </c>
      <c r="RM1150" s="103" t="n">
        <v>9.9</v>
      </c>
      <c r="RN1150" s="103" t="n">
        <v>8.3</v>
      </c>
      <c r="RO1150" s="104" t="n">
        <f aca="false">AVERAGE(RC1150:RN1150)</f>
        <v>5.65</v>
      </c>
      <c r="SA1150" s="22" t="n">
        <v>2000</v>
      </c>
      <c r="SB1150" s="106" t="s">
        <v>201</v>
      </c>
      <c r="SC1150" s="103" t="n">
        <v>11.3</v>
      </c>
      <c r="SD1150" s="103" t="n">
        <v>15.3</v>
      </c>
      <c r="SE1150" s="103" t="n">
        <v>12.3</v>
      </c>
      <c r="SF1150" s="103" t="n">
        <v>6.7</v>
      </c>
      <c r="SG1150" s="103" t="n">
        <v>4</v>
      </c>
      <c r="SH1150" s="103" t="n">
        <v>2.2</v>
      </c>
      <c r="SI1150" s="103" t="n">
        <v>1.7</v>
      </c>
      <c r="SJ1150" s="103" t="n">
        <v>2.3</v>
      </c>
      <c r="SK1150" s="103" t="n">
        <v>5.8</v>
      </c>
      <c r="SL1150" s="103" t="n">
        <v>7</v>
      </c>
      <c r="SM1150" s="103" t="n">
        <v>13</v>
      </c>
      <c r="SN1150" s="103" t="n">
        <v>10.5</v>
      </c>
      <c r="SO1150" s="104" t="n">
        <f aca="false">AVERAGE(SC1150:SN1150)</f>
        <v>7.675</v>
      </c>
      <c r="TA1150" s="22" t="n">
        <v>2000</v>
      </c>
      <c r="TB1150" s="106" t="s">
        <v>201</v>
      </c>
      <c r="TC1150" s="103" t="n">
        <v>11.3</v>
      </c>
      <c r="TD1150" s="103" t="n">
        <v>13.8</v>
      </c>
      <c r="TE1150" s="103" t="n">
        <v>12</v>
      </c>
      <c r="TF1150" s="103" t="n">
        <v>7.3</v>
      </c>
      <c r="TG1150" s="103" t="n">
        <v>5.6</v>
      </c>
      <c r="TH1150" s="103" t="n">
        <v>3.3</v>
      </c>
      <c r="TI1150" s="103" t="n">
        <v>2.9</v>
      </c>
      <c r="TJ1150" s="103" t="n">
        <v>3.1</v>
      </c>
      <c r="TK1150" s="103" t="n">
        <v>5.9</v>
      </c>
      <c r="TL1150" s="103" t="n">
        <v>6.9</v>
      </c>
      <c r="TM1150" s="103" t="n">
        <v>12</v>
      </c>
      <c r="TN1150" s="103" t="n">
        <v>11.6</v>
      </c>
      <c r="TO1150" s="104" t="n">
        <f aca="false">AVERAGE(TC1150:TN1150)</f>
        <v>7.975</v>
      </c>
      <c r="UA1150" s="22" t="n">
        <v>2000</v>
      </c>
      <c r="UB1150" s="106" t="s">
        <v>201</v>
      </c>
      <c r="UC1150" s="103" t="n">
        <v>13</v>
      </c>
      <c r="UD1150" s="103" t="n">
        <v>15.8</v>
      </c>
      <c r="UE1150" s="103" t="n">
        <v>13.6</v>
      </c>
      <c r="UF1150" s="103" t="n">
        <v>8.6</v>
      </c>
      <c r="UG1150" s="103" t="n">
        <v>5.6</v>
      </c>
      <c r="UH1150" s="103" t="n">
        <v>3.4</v>
      </c>
      <c r="UI1150" s="103" t="n">
        <v>2.9</v>
      </c>
      <c r="UJ1150" s="103" t="n">
        <v>3</v>
      </c>
      <c r="UK1150" s="103" t="n">
        <v>5.8</v>
      </c>
      <c r="UL1150" s="103" t="n">
        <v>6.4</v>
      </c>
      <c r="UM1150" s="103" t="n">
        <v>12.9</v>
      </c>
      <c r="UN1150" s="103" t="n">
        <v>11.2</v>
      </c>
      <c r="UO1150" s="104" t="n">
        <f aca="false">AVERAGE(UC1150:UN1150)</f>
        <v>8.51666666666667</v>
      </c>
      <c r="VA1150" s="22" t="n">
        <v>2000</v>
      </c>
      <c r="VB1150" s="106" t="s">
        <v>201</v>
      </c>
      <c r="VC1150" s="103" t="n">
        <v>12.9</v>
      </c>
      <c r="VD1150" s="103" t="n">
        <v>15.4</v>
      </c>
      <c r="VE1150" s="103" t="n">
        <v>12.4</v>
      </c>
      <c r="VF1150" s="103" t="n">
        <v>9.4</v>
      </c>
      <c r="VG1150" s="103" t="n">
        <v>6.5</v>
      </c>
      <c r="VH1150" s="103" t="n">
        <v>5</v>
      </c>
      <c r="VI1150" s="103" t="n">
        <v>4.8</v>
      </c>
      <c r="VJ1150" s="103" t="n">
        <v>3.5</v>
      </c>
      <c r="VK1150" s="103" t="n">
        <v>6.5</v>
      </c>
      <c r="VL1150" s="103" t="n">
        <v>7.2</v>
      </c>
      <c r="VM1150" s="103" t="n">
        <v>11.8</v>
      </c>
      <c r="VN1150" s="103" t="n">
        <v>10.7</v>
      </c>
      <c r="VO1150" s="104" t="n">
        <f aca="false">AVERAGE(VC1150:VN1150)</f>
        <v>8.84166666666667</v>
      </c>
      <c r="WA1150" s="22" t="n">
        <v>2000</v>
      </c>
      <c r="WB1150" s="106" t="s">
        <v>201</v>
      </c>
      <c r="WC1150" s="103" t="n">
        <v>14.6</v>
      </c>
      <c r="WD1150" s="103" t="n">
        <v>18.2</v>
      </c>
      <c r="WE1150" s="103" t="n">
        <v>14.6</v>
      </c>
      <c r="WF1150" s="103" t="n">
        <v>9.8</v>
      </c>
      <c r="WG1150" s="103" t="n">
        <v>5.9</v>
      </c>
      <c r="WH1150" s="103" t="n">
        <v>4</v>
      </c>
      <c r="WI1150" s="103" t="n">
        <v>3.5</v>
      </c>
      <c r="WJ1150" s="103" t="n">
        <v>2.5</v>
      </c>
      <c r="WK1150" s="103" t="n">
        <v>6.4</v>
      </c>
      <c r="WL1150" s="103" t="n">
        <v>6.8</v>
      </c>
      <c r="WM1150" s="103" t="n">
        <v>13.9</v>
      </c>
      <c r="WN1150" s="103" t="n">
        <v>12.9</v>
      </c>
      <c r="WO1150" s="104" t="n">
        <f aca="false">AVERAGE(WC1150:WN1150)</f>
        <v>9.425</v>
      </c>
      <c r="XA1150" s="22" t="n">
        <v>2000</v>
      </c>
      <c r="XB1150" s="106" t="s">
        <v>201</v>
      </c>
      <c r="XC1150" s="103" t="n">
        <v>11.2</v>
      </c>
      <c r="XD1150" s="103" t="n">
        <v>14.2</v>
      </c>
      <c r="XE1150" s="103" t="n">
        <v>11.9</v>
      </c>
      <c r="XF1150" s="103" t="n">
        <v>6</v>
      </c>
      <c r="XG1150" s="103" t="n">
        <v>4</v>
      </c>
      <c r="XH1150" s="103" t="n">
        <v>2.2</v>
      </c>
      <c r="XI1150" s="103" t="n">
        <v>2.5</v>
      </c>
      <c r="XJ1150" s="103" t="n">
        <v>3.2</v>
      </c>
      <c r="XK1150" s="103" t="n">
        <v>6.4</v>
      </c>
      <c r="XL1150" s="103" t="n">
        <v>7</v>
      </c>
      <c r="XM1150" s="103" t="n">
        <v>12.5</v>
      </c>
      <c r="XN1150" s="103" t="n">
        <v>10.4</v>
      </c>
      <c r="XO1150" s="104" t="n">
        <f aca="false">AVERAGE(XC1150:XN1150)</f>
        <v>7.625</v>
      </c>
      <c r="YA1150" s="22" t="n">
        <v>2000</v>
      </c>
      <c r="YB1150" s="106" t="s">
        <v>201</v>
      </c>
      <c r="YC1150" s="103" t="n">
        <v>12.1</v>
      </c>
      <c r="YD1150" s="103" t="n">
        <v>13.2</v>
      </c>
      <c r="YE1150" s="103" t="n">
        <v>11.5</v>
      </c>
      <c r="YF1150" s="103" t="n">
        <v>9.3</v>
      </c>
      <c r="YG1150" s="103" t="n">
        <v>7.9</v>
      </c>
      <c r="YH1150" s="103" t="n">
        <v>6.4</v>
      </c>
      <c r="YI1150" s="103" t="n">
        <v>5.3</v>
      </c>
      <c r="YJ1150" s="103" t="n">
        <v>4.9</v>
      </c>
      <c r="YK1150" s="103" t="n">
        <v>7.4</v>
      </c>
      <c r="YL1150" s="103" t="n">
        <v>7.6</v>
      </c>
      <c r="YM1150" s="103" t="n">
        <v>11</v>
      </c>
      <c r="YN1150" s="103" t="n">
        <v>8.8</v>
      </c>
      <c r="YO1150" s="104" t="n">
        <f aca="false">AVERAGE(YC1150:YN1150)</f>
        <v>8.78333333333333</v>
      </c>
      <c r="ZA1150" s="22" t="n">
        <v>2000</v>
      </c>
      <c r="ZB1150" s="106" t="s">
        <v>201</v>
      </c>
      <c r="ZC1150" s="103" t="n">
        <v>14.8</v>
      </c>
      <c r="ZD1150" s="103" t="n">
        <v>16.9</v>
      </c>
      <c r="ZE1150" s="103" t="n">
        <v>15.4</v>
      </c>
      <c r="ZF1150" s="103" t="n">
        <v>13.6</v>
      </c>
      <c r="ZG1150" s="103" t="n">
        <v>11.4</v>
      </c>
      <c r="ZH1150" s="103" t="n">
        <v>10.2</v>
      </c>
      <c r="ZI1150" s="103" t="n">
        <v>9.3</v>
      </c>
      <c r="ZJ1150" s="103" t="n">
        <v>9</v>
      </c>
      <c r="ZK1150" s="103" t="n">
        <v>9.7</v>
      </c>
      <c r="ZL1150" s="103" t="n">
        <v>10.2</v>
      </c>
      <c r="ZM1150" s="103" t="n">
        <v>13.8</v>
      </c>
      <c r="ZN1150" s="103" t="n">
        <v>14.1</v>
      </c>
      <c r="ZO1150" s="104" t="n">
        <f aca="false">AVERAGE(ZC1150:ZN1150)</f>
        <v>12.3666666666667</v>
      </c>
    </row>
    <row r="1151" customFormat="false" ht="12.8" hidden="false" customHeight="false" outlineLevel="0" collapsed="false">
      <c r="A1151" s="97"/>
      <c r="B1151" s="11" t="n">
        <f aca="false">AVERAGE(AO1151,BO1151,CO1151,DO1151,EO1151,FO1151,GO1151,HO1151,IO1151,JO1151,KO1151,LO1151,MO1151,NO1151,OO1151,PO1151,QO1151,RO1151,SO1151,TO1151,UO1151,VO1151,WO1151,XO1151,YO1151,ZO1151)</f>
        <v>8.92275641025641</v>
      </c>
      <c r="C1151" s="98" t="n">
        <f aca="false">AVERAGE(B1147:B1151)</f>
        <v>8.73769230769231</v>
      </c>
      <c r="D1151" s="99" t="n">
        <f aca="false">AVERAGE(B1142:B1151)</f>
        <v>8.57694638694639</v>
      </c>
      <c r="E1151" s="11" t="n">
        <f aca="false">AVERAGE(B1132:B1151)</f>
        <v>8.6613858537296</v>
      </c>
      <c r="F1151" s="100" t="n">
        <f aca="false">AVERAGE(B1102:B1151)</f>
        <v>8.77025145687646</v>
      </c>
      <c r="G1151" s="3" t="n">
        <f aca="false">MAX(AC1151:AN1151,BC1151:BN1151,CC1151:CN1151,DC1151:DN1151,EC1151:EN1151,FC1151:FN1151,GC1151:GN1151,HC1151:HN1151,IC1151:IN1151,JC1151:JN1151,KC1151:KN1151,LC1151:LN1151,MC1151:MN1151,NC1151:NN1151,OC1151:ON1151,PC1151:PN1151,QC1151:QN1151,RC1151:RN1151,SC1151:SN1151,TC1151:TN1151,UC1151:UN1151,VC1151:VN1151,WC1151:WN1151,XC1151:XN1151,YC1151:YN1151,ZC1151:ZN1151,)</f>
        <v>20.2</v>
      </c>
      <c r="H1151" s="19" t="n">
        <f aca="false">MEDIAN(AC1151:AN1151,BC1151:BN1151,CC1151:CN1151,DC1151:DN1151,EC1151:EN1151,FC1151:FN1151,GC1151:GN1151,HC1151:HN1151,IC1151:IN1151,JC1151:JN1151,KC1151:KN1151,LC1151:LN1151,MC1151:MN1151,NC1151:NN1151,OC1151:ON1151,PC1151:PN1151,QC1151:QN1151,RC1151:RN1151,SC1151:SN1151,TC1151:TN1151,UC1151:UN1151,VC1151:VN1151,WC1151:WN1151,XC1151:XN1151,YC1151:YN1151,ZC1151:ZN1151,)</f>
        <v>8.1</v>
      </c>
      <c r="I1151" s="5" t="n">
        <f aca="false">MIN(AC1151:AN1151,BC1151:BN1151,CC1151:CN1151,DC1151:DN1151,EC1151:EN1151,FC1151:FN1151,GC1151:GN1151,HC1151:HN1151,IC1151:IN1151,JC1151:JN1151,KC1151:KN1151,LC1151:LN1151,MC1151:MN1151,NC1151:NN1151,OC1151:ON1151,PC1151:PN1151,QC1151:QN1151,RC1151:RN1151,SC1151:SN1151,TC1151:TN1151,UC1151:UN1151,VC1151:VN1151,WC1151:WN1151,XC1151:XN1151,YC1151:YN1151,ZC1151:ZN1151)</f>
        <v>0.9</v>
      </c>
      <c r="J1151" s="5" t="n">
        <f aca="false">MIN(AC1151:AN1151,BC1151:BN1151,CC1151:CN1151,DC1151:DN1151,EC1151:EN1151,FC1151:FN1151,GC1151:GN1151,HC1151:HN1151,IC1151:IN1151,JC1151:JN1151,KC1151:KN1151,LC1151:LN1151,MC1151:MN1151,NC1151:NN1151,OC1151:ON1151,PC1151:PN1151,QC1151:QN1151,SC1151:SN1151,TC1151:TN1151,UC1151:UN1151,VC1151:VN1151,WC1151:WN1151,XC1151:XN1151,YC1151:YN1151,ZC1151:ZN1151)</f>
        <v>1.6</v>
      </c>
      <c r="K1151" s="101" t="n">
        <f aca="false">(G1151+I1151)/2</f>
        <v>10.55</v>
      </c>
      <c r="AB1151" s="102" t="n">
        <v>2001</v>
      </c>
      <c r="AC1151" s="103" t="n">
        <v>14.3</v>
      </c>
      <c r="AD1151" s="103" t="n">
        <v>14</v>
      </c>
      <c r="AE1151" s="103" t="n">
        <v>8.9</v>
      </c>
      <c r="AF1151" s="103" t="n">
        <v>6.1</v>
      </c>
      <c r="AG1151" s="103" t="n">
        <v>4.5</v>
      </c>
      <c r="AH1151" s="103" t="n">
        <v>5.2</v>
      </c>
      <c r="AI1151" s="103" t="n">
        <v>4</v>
      </c>
      <c r="AJ1151" s="103" t="n">
        <v>4.8</v>
      </c>
      <c r="AK1151" s="103" t="n">
        <v>6.8</v>
      </c>
      <c r="AL1151" s="103" t="n">
        <v>6.3</v>
      </c>
      <c r="AM1151" s="103" t="n">
        <v>6.8</v>
      </c>
      <c r="AN1151" s="103" t="n">
        <v>6.9</v>
      </c>
      <c r="AO1151" s="104" t="n">
        <f aca="false">AVERAGE(AC1151:AN1151)</f>
        <v>7.38333333333333</v>
      </c>
      <c r="BA1151" s="22" t="n">
        <v>2001</v>
      </c>
      <c r="BB1151" s="106" t="s">
        <v>202</v>
      </c>
      <c r="BC1151" s="103" t="n">
        <v>14.1</v>
      </c>
      <c r="BD1151" s="103" t="n">
        <v>14.5</v>
      </c>
      <c r="BE1151" s="103" t="n">
        <v>10.4</v>
      </c>
      <c r="BF1151" s="103" t="n">
        <v>8.2</v>
      </c>
      <c r="BG1151" s="103" t="n">
        <v>6.8</v>
      </c>
      <c r="BH1151" s="103" t="n">
        <v>5.8</v>
      </c>
      <c r="BI1151" s="103" t="n">
        <v>4.8</v>
      </c>
      <c r="BJ1151" s="103" t="n">
        <v>4.8</v>
      </c>
      <c r="BK1151" s="103" t="n">
        <v>6.5</v>
      </c>
      <c r="BL1151" s="103" t="n">
        <v>7.5</v>
      </c>
      <c r="BM1151" s="103" t="n">
        <v>9</v>
      </c>
      <c r="BN1151" s="103" t="n">
        <v>10.2</v>
      </c>
      <c r="BO1151" s="104" t="n">
        <f aca="false">AVERAGE(BC1151:BN1151)</f>
        <v>8.55</v>
      </c>
      <c r="CA1151" s="22" t="n">
        <v>2001</v>
      </c>
      <c r="CB1151" s="106" t="s">
        <v>202</v>
      </c>
      <c r="CC1151" s="103" t="n">
        <v>13.8</v>
      </c>
      <c r="CD1151" s="103" t="n">
        <v>13.8</v>
      </c>
      <c r="CE1151" s="103" t="n">
        <v>8.9</v>
      </c>
      <c r="CF1151" s="103" t="n">
        <v>6.4</v>
      </c>
      <c r="CG1151" s="103" t="n">
        <v>5.1</v>
      </c>
      <c r="CH1151" s="103" t="n">
        <v>4.8</v>
      </c>
      <c r="CI1151" s="103" t="n">
        <v>3.9</v>
      </c>
      <c r="CJ1151" s="103" t="n">
        <v>3.7</v>
      </c>
      <c r="CK1151" s="103" t="n">
        <v>5.6</v>
      </c>
      <c r="CL1151" s="103" t="n">
        <v>5.2</v>
      </c>
      <c r="CM1151" s="103" t="n">
        <v>7.2</v>
      </c>
      <c r="CN1151" s="103" t="n">
        <v>7.1</v>
      </c>
      <c r="CO1151" s="104" t="n">
        <f aca="false">AVERAGE(CC1151:CN1151)</f>
        <v>7.125</v>
      </c>
      <c r="DA1151" s="22" t="n">
        <v>2001</v>
      </c>
      <c r="DB1151" s="106" t="s">
        <v>202</v>
      </c>
      <c r="DC1151" s="103" t="n">
        <v>18.5</v>
      </c>
      <c r="DD1151" s="103" t="n">
        <v>17.3</v>
      </c>
      <c r="DE1151" s="103" t="n">
        <v>11.9</v>
      </c>
      <c r="DF1151" s="103" t="n">
        <v>8.1</v>
      </c>
      <c r="DG1151" s="103" t="n">
        <v>4.7</v>
      </c>
      <c r="DH1151" s="103" t="n">
        <v>4.8</v>
      </c>
      <c r="DI1151" s="103" t="n">
        <v>3.6</v>
      </c>
      <c r="DJ1151" s="103" t="n">
        <v>4.4</v>
      </c>
      <c r="DK1151" s="103" t="n">
        <v>7.5</v>
      </c>
      <c r="DL1151" s="103" t="n">
        <v>7.6</v>
      </c>
      <c r="DM1151" s="103" t="n">
        <v>9.8</v>
      </c>
      <c r="DN1151" s="103" t="n">
        <v>10.6</v>
      </c>
      <c r="DO1151" s="104" t="n">
        <f aca="false">AVERAGE(DC1151:DN1151)</f>
        <v>9.06666666666667</v>
      </c>
      <c r="EA1151" s="22" t="n">
        <v>2001</v>
      </c>
      <c r="EB1151" s="106" t="s">
        <v>202</v>
      </c>
      <c r="EC1151" s="103" t="n">
        <v>15.3</v>
      </c>
      <c r="ED1151" s="103" t="n">
        <v>16.3</v>
      </c>
      <c r="EE1151" s="103" t="n">
        <v>13.9</v>
      </c>
      <c r="EF1151" s="103" t="n">
        <v>11.7</v>
      </c>
      <c r="EG1151" s="103" t="n">
        <v>10.7</v>
      </c>
      <c r="EH1151" s="103" t="n">
        <v>10</v>
      </c>
      <c r="EI1151" s="103" t="n">
        <v>9.2</v>
      </c>
      <c r="EJ1151" s="103" t="n">
        <v>8.7</v>
      </c>
      <c r="EK1151" s="103" t="n">
        <v>10.2</v>
      </c>
      <c r="EL1151" s="103" t="n">
        <v>9.8</v>
      </c>
      <c r="EM1151" s="103" t="n">
        <v>11</v>
      </c>
      <c r="EN1151" s="103" t="n">
        <v>11.3</v>
      </c>
      <c r="EO1151" s="104" t="n">
        <f aca="false">AVERAGE(EC1151:EN1151)</f>
        <v>11.5083333333333</v>
      </c>
      <c r="FA1151" s="22" t="n">
        <v>2001</v>
      </c>
      <c r="FB1151" s="106" t="s">
        <v>202</v>
      </c>
      <c r="FC1151" s="103" t="n">
        <v>15.8</v>
      </c>
      <c r="FD1151" s="103" t="n">
        <v>15.2</v>
      </c>
      <c r="FE1151" s="103" t="n">
        <v>10</v>
      </c>
      <c r="FF1151" s="103" t="n">
        <v>7.3</v>
      </c>
      <c r="FG1151" s="103" t="n">
        <v>5.2</v>
      </c>
      <c r="FH1151" s="103" t="n">
        <v>5.2</v>
      </c>
      <c r="FI1151" s="103" t="n">
        <v>3.8</v>
      </c>
      <c r="FJ1151" s="103" t="n">
        <v>4.7</v>
      </c>
      <c r="FK1151" s="103" t="n">
        <v>6.1</v>
      </c>
      <c r="FL1151" s="103" t="n">
        <v>6.4</v>
      </c>
      <c r="FM1151" s="103" t="n">
        <v>7.6</v>
      </c>
      <c r="FN1151" s="103" t="n">
        <v>8.3</v>
      </c>
      <c r="FO1151" s="104" t="n">
        <f aca="false">AVERAGE(FC1151:FN1151)</f>
        <v>7.96666666666667</v>
      </c>
      <c r="GA1151" s="22" t="n">
        <v>2001</v>
      </c>
      <c r="GB1151" s="106" t="s">
        <v>202</v>
      </c>
      <c r="GC1151" s="103" t="n">
        <v>17.5</v>
      </c>
      <c r="GD1151" s="103" t="n">
        <v>16.7</v>
      </c>
      <c r="GE1151" s="103" t="n">
        <v>11.9</v>
      </c>
      <c r="GF1151" s="103" t="n">
        <v>8.3</v>
      </c>
      <c r="GG1151" s="103" t="n">
        <v>5.4</v>
      </c>
      <c r="GH1151" s="103" t="n">
        <v>4.9</v>
      </c>
      <c r="GI1151" s="103" t="n">
        <v>3.7</v>
      </c>
      <c r="GJ1151" s="103" t="n">
        <v>4.5</v>
      </c>
      <c r="GK1151" s="103" t="n">
        <v>7.6</v>
      </c>
      <c r="GL1151" s="103" t="n">
        <v>8.1</v>
      </c>
      <c r="GM1151" s="103" t="n">
        <v>9.3</v>
      </c>
      <c r="GN1151" s="103" t="n">
        <v>10.4</v>
      </c>
      <c r="GO1151" s="104" t="n">
        <f aca="false">AVERAGE(GC1151:GN1151)</f>
        <v>9.025</v>
      </c>
      <c r="HA1151" s="22" t="n">
        <v>2001</v>
      </c>
      <c r="HB1151" s="106" t="s">
        <v>202</v>
      </c>
      <c r="HC1151" s="103" t="n">
        <v>17.6</v>
      </c>
      <c r="HD1151" s="103" t="n">
        <v>17.1</v>
      </c>
      <c r="HE1151" s="103" t="n">
        <v>15.3</v>
      </c>
      <c r="HF1151" s="103" t="n">
        <v>13.3</v>
      </c>
      <c r="HG1151" s="103" t="n">
        <v>11.9</v>
      </c>
      <c r="HH1151" s="103" t="n">
        <v>9.9</v>
      </c>
      <c r="HI1151" s="103" t="n">
        <v>9.8</v>
      </c>
      <c r="HJ1151" s="103" t="n">
        <v>9.1</v>
      </c>
      <c r="HK1151" s="103" t="n">
        <v>11.1</v>
      </c>
      <c r="HL1151" s="103" t="n">
        <v>11.2</v>
      </c>
      <c r="HM1151" s="103" t="n">
        <v>13</v>
      </c>
      <c r="HN1151" s="103" t="n">
        <v>13.9</v>
      </c>
      <c r="HO1151" s="104" t="n">
        <f aca="false">AVERAGE(HC1151:HN1151)</f>
        <v>12.7666666666667</v>
      </c>
      <c r="IA1151" s="22" t="n">
        <v>2001</v>
      </c>
      <c r="IB1151" s="106" t="s">
        <v>202</v>
      </c>
      <c r="IC1151" s="103" t="n">
        <v>15.7</v>
      </c>
      <c r="ID1151" s="103" t="n">
        <v>16.1</v>
      </c>
      <c r="IE1151" s="103" t="n">
        <v>12.1</v>
      </c>
      <c r="IF1151" s="103" t="n">
        <v>9.3</v>
      </c>
      <c r="IG1151" s="103" t="n">
        <v>7.6</v>
      </c>
      <c r="IH1151" s="103" t="n">
        <v>7</v>
      </c>
      <c r="II1151" s="103" t="n">
        <v>5.6</v>
      </c>
      <c r="IJ1151" s="103" t="n">
        <v>5.8</v>
      </c>
      <c r="IK1151" s="103" t="n">
        <v>7.1</v>
      </c>
      <c r="IL1151" s="103" t="n">
        <v>7.5</v>
      </c>
      <c r="IM1151" s="103" t="n">
        <v>9.7</v>
      </c>
      <c r="IN1151" s="103" t="n">
        <v>9.8</v>
      </c>
      <c r="IO1151" s="104" t="n">
        <f aca="false">AVERAGE(IC1151:IN1151)</f>
        <v>9.44166666666667</v>
      </c>
      <c r="JA1151" s="22" t="n">
        <v>2001</v>
      </c>
      <c r="JB1151" s="106" t="s">
        <v>202</v>
      </c>
      <c r="JC1151" s="103" t="n">
        <v>13.1</v>
      </c>
      <c r="JD1151" s="103" t="n">
        <v>14.1</v>
      </c>
      <c r="JE1151" s="103" t="n">
        <v>9.9</v>
      </c>
      <c r="JF1151" s="103" t="n">
        <v>7.5</v>
      </c>
      <c r="JG1151" s="103" t="n">
        <v>5.6</v>
      </c>
      <c r="JH1151" s="103" t="n">
        <v>6.8</v>
      </c>
      <c r="JI1151" s="103" t="n">
        <v>4.6</v>
      </c>
      <c r="JJ1151" s="103" t="n">
        <v>5.6</v>
      </c>
      <c r="JK1151" s="103" t="n">
        <v>7</v>
      </c>
      <c r="JL1151" s="103" t="n">
        <v>6.4</v>
      </c>
      <c r="JM1151" s="103" t="n">
        <v>7.4</v>
      </c>
      <c r="JN1151" s="103" t="n">
        <v>7.1</v>
      </c>
      <c r="JO1151" s="104" t="n">
        <f aca="false">AVERAGE(JC1151:JN1151)</f>
        <v>7.925</v>
      </c>
      <c r="KA1151" s="22" t="n">
        <v>2001</v>
      </c>
      <c r="KB1151" s="106" t="s">
        <v>202</v>
      </c>
      <c r="KC1151" s="103" t="n">
        <v>14.6</v>
      </c>
      <c r="KD1151" s="103" t="n">
        <v>14.7</v>
      </c>
      <c r="KE1151" s="103" t="n">
        <v>9.8</v>
      </c>
      <c r="KF1151" s="103" t="n">
        <v>5.9</v>
      </c>
      <c r="KG1151" s="103" t="n">
        <v>5</v>
      </c>
      <c r="KH1151" s="103" t="n">
        <v>5</v>
      </c>
      <c r="KI1151" s="103" t="n">
        <v>3.4</v>
      </c>
      <c r="KJ1151" s="103" t="n">
        <v>4.6</v>
      </c>
      <c r="KK1151" s="103" t="n">
        <v>6.4</v>
      </c>
      <c r="KL1151" s="103" t="n">
        <v>5.7</v>
      </c>
      <c r="KM1151" s="103" t="n">
        <v>6.7</v>
      </c>
      <c r="KN1151" s="103" t="n">
        <v>7.3</v>
      </c>
      <c r="KO1151" s="104" t="n">
        <f aca="false">AVERAGE(KC1151:KN1151)</f>
        <v>7.425</v>
      </c>
      <c r="LA1151" s="22" t="n">
        <v>2001</v>
      </c>
      <c r="LB1151" s="106" t="s">
        <v>202</v>
      </c>
      <c r="LC1151" s="103" t="n">
        <v>18.4</v>
      </c>
      <c r="LD1151" s="103" t="n">
        <v>17.2</v>
      </c>
      <c r="LE1151" s="103" t="n">
        <v>11.8</v>
      </c>
      <c r="LF1151" s="103" t="n">
        <v>8.6</v>
      </c>
      <c r="LG1151" s="103" t="n">
        <v>6.9</v>
      </c>
      <c r="LH1151" s="103" t="n">
        <v>5.5</v>
      </c>
      <c r="LI1151" s="103" t="n">
        <v>4</v>
      </c>
      <c r="LJ1151" s="103" t="n">
        <v>5</v>
      </c>
      <c r="LK1151" s="103" t="n">
        <v>8.2</v>
      </c>
      <c r="LL1151" s="103" t="n">
        <v>8.2</v>
      </c>
      <c r="LM1151" s="103" t="n">
        <v>10</v>
      </c>
      <c r="LN1151" s="103" t="n">
        <v>11.5</v>
      </c>
      <c r="LO1151" s="104" t="n">
        <f aca="false">AVERAGE(LC1151:LN1151)</f>
        <v>9.60833333333333</v>
      </c>
      <c r="MA1151" s="22" t="n">
        <v>2001</v>
      </c>
      <c r="MB1151" s="106" t="s">
        <v>202</v>
      </c>
      <c r="MC1151" s="103" t="n">
        <v>16.1</v>
      </c>
      <c r="MD1151" s="103" t="n">
        <v>16.3</v>
      </c>
      <c r="ME1151" s="103" t="n">
        <v>11.5</v>
      </c>
      <c r="MF1151" s="103" t="n">
        <v>9.5</v>
      </c>
      <c r="MG1151" s="103" t="n">
        <v>7</v>
      </c>
      <c r="MH1151" s="103" t="n">
        <v>7.2</v>
      </c>
      <c r="MI1151" s="103" t="n">
        <v>5.4</v>
      </c>
      <c r="MJ1151" s="103" t="n">
        <v>6.1</v>
      </c>
      <c r="MK1151" s="103" t="n">
        <v>7.8</v>
      </c>
      <c r="ML1151" s="103" t="n">
        <v>8</v>
      </c>
      <c r="MM1151" s="103" t="n">
        <v>9.6</v>
      </c>
      <c r="MN1151" s="103" t="n">
        <v>10.1</v>
      </c>
      <c r="MO1151" s="104" t="n">
        <f aca="false">AVERAGE(MC1151:MN1151)</f>
        <v>9.55</v>
      </c>
      <c r="NA1151" s="22" t="n">
        <v>2001</v>
      </c>
      <c r="NB1151" s="106" t="s">
        <v>202</v>
      </c>
      <c r="NC1151" s="103" t="n">
        <v>15.8</v>
      </c>
      <c r="ND1151" s="103" t="n">
        <v>15.5</v>
      </c>
      <c r="NE1151" s="103" t="n">
        <v>10.6</v>
      </c>
      <c r="NF1151" s="103" t="n">
        <v>7.7</v>
      </c>
      <c r="NG1151" s="103" t="n">
        <v>6.3</v>
      </c>
      <c r="NH1151" s="103" t="n">
        <v>5.4</v>
      </c>
      <c r="NI1151" s="103" t="n">
        <v>4.5</v>
      </c>
      <c r="NJ1151" s="103" t="n">
        <v>4.6</v>
      </c>
      <c r="NK1151" s="103" t="n">
        <v>6.5</v>
      </c>
      <c r="NL1151" s="103" t="n">
        <v>6.9</v>
      </c>
      <c r="NM1151" s="103" t="n">
        <v>8.3</v>
      </c>
      <c r="NN1151" s="103" t="n">
        <v>9.2</v>
      </c>
      <c r="NO1151" s="104" t="n">
        <f aca="false">AVERAGE(NC1151:NN1151)</f>
        <v>8.44166666666667</v>
      </c>
      <c r="OA1151" s="22" t="n">
        <v>2001</v>
      </c>
      <c r="OB1151" s="106" t="n">
        <v>2001</v>
      </c>
      <c r="OC1151" s="103" t="n">
        <v>15.3</v>
      </c>
      <c r="OD1151" s="103" t="n">
        <v>17.7</v>
      </c>
      <c r="OE1151" s="103" t="n">
        <v>15.8</v>
      </c>
      <c r="OF1151" s="103" t="n">
        <v>12.4</v>
      </c>
      <c r="OG1151" s="103" t="n">
        <v>9.7</v>
      </c>
      <c r="OH1151" s="103" t="n">
        <v>8.2</v>
      </c>
      <c r="OI1151" s="103" t="n">
        <v>7.1</v>
      </c>
      <c r="OJ1151" s="103" t="n">
        <v>7.5</v>
      </c>
      <c r="OK1151" s="103" t="n">
        <v>9.9</v>
      </c>
      <c r="OL1151" s="103" t="n">
        <v>10.5</v>
      </c>
      <c r="OM1151" s="103" t="n">
        <v>15.2</v>
      </c>
      <c r="ON1151" s="103" t="n">
        <v>14.8</v>
      </c>
      <c r="OO1151" s="104" t="n">
        <f aca="false">AVERAGE(OC1151:ON1151)</f>
        <v>12.0083333333333</v>
      </c>
      <c r="PA1151" s="22" t="n">
        <v>2001</v>
      </c>
      <c r="PB1151" s="106" t="s">
        <v>202</v>
      </c>
      <c r="PC1151" s="103" t="n">
        <v>20.2</v>
      </c>
      <c r="PD1151" s="103" t="n">
        <v>19.3</v>
      </c>
      <c r="PE1151" s="103" t="n">
        <v>12.2</v>
      </c>
      <c r="PF1151" s="103" t="n">
        <v>9.2</v>
      </c>
      <c r="PG1151" s="103" t="n">
        <v>7.1</v>
      </c>
      <c r="PH1151" s="103" t="n">
        <v>5.8</v>
      </c>
      <c r="PI1151" s="103" t="n">
        <v>4.1</v>
      </c>
      <c r="PJ1151" s="103" t="n">
        <v>5.4</v>
      </c>
      <c r="PK1151" s="103" t="n">
        <v>9.3</v>
      </c>
      <c r="PL1151" s="103" t="n">
        <v>8.1</v>
      </c>
      <c r="PM1151" s="103" t="n">
        <v>11.2</v>
      </c>
      <c r="PN1151" s="103" t="n">
        <v>12.5</v>
      </c>
      <c r="PO1151" s="104" t="n">
        <f aca="false">AVERAGE(PC1151:PN1151)</f>
        <v>10.3666666666667</v>
      </c>
      <c r="QA1151" s="22" t="n">
        <v>2001</v>
      </c>
      <c r="QB1151" s="106" t="s">
        <v>202</v>
      </c>
      <c r="QC1151" s="103" t="n">
        <v>15.7</v>
      </c>
      <c r="QD1151" s="103" t="n">
        <v>15.5</v>
      </c>
      <c r="QE1151" s="103" t="n">
        <v>10.4</v>
      </c>
      <c r="QF1151" s="103" t="n">
        <v>6</v>
      </c>
      <c r="QG1151" s="103" t="n">
        <v>5.7</v>
      </c>
      <c r="QH1151" s="103" t="n">
        <v>5.7</v>
      </c>
      <c r="QI1151" s="103" t="n">
        <v>3.7</v>
      </c>
      <c r="QJ1151" s="103" t="n">
        <v>5</v>
      </c>
      <c r="QK1151" s="103" t="n">
        <v>6.9</v>
      </c>
      <c r="QL1151" s="103" t="n">
        <v>6.2</v>
      </c>
      <c r="QM1151" s="103" t="n">
        <v>6.8</v>
      </c>
      <c r="QN1151" s="103" t="n">
        <v>8.1</v>
      </c>
      <c r="QO1151" s="104" t="n">
        <f aca="false">AVERAGE(QC1151:QN1151)</f>
        <v>7.975</v>
      </c>
      <c r="RA1151" s="22" t="n">
        <v>2001</v>
      </c>
      <c r="RB1151" s="106" t="s">
        <v>202</v>
      </c>
      <c r="RC1151" s="103" t="n">
        <v>12.4</v>
      </c>
      <c r="RD1151" s="103" t="n">
        <v>11.6</v>
      </c>
      <c r="RE1151" s="103" t="n">
        <v>7.7</v>
      </c>
      <c r="RF1151" s="103" t="n">
        <v>4.5</v>
      </c>
      <c r="RG1151" s="103" t="n">
        <v>2.9</v>
      </c>
      <c r="RH1151" s="103" t="n">
        <v>2.2</v>
      </c>
      <c r="RI1151" s="103" t="n">
        <v>0.9</v>
      </c>
      <c r="RJ1151" s="103" t="n">
        <v>2.3</v>
      </c>
      <c r="RK1151" s="103" t="n">
        <v>4.8</v>
      </c>
      <c r="RL1151" s="103" t="n">
        <v>5</v>
      </c>
      <c r="RM1151" s="103" t="n">
        <v>6.4</v>
      </c>
      <c r="RN1151" s="103" t="n">
        <v>8.1</v>
      </c>
      <c r="RO1151" s="104" t="n">
        <f aca="false">AVERAGE(RC1151:RN1151)</f>
        <v>5.73333333333333</v>
      </c>
      <c r="SA1151" s="22" t="n">
        <v>2001</v>
      </c>
      <c r="SB1151" s="106" t="s">
        <v>202</v>
      </c>
      <c r="SC1151" s="103" t="n">
        <v>16.9</v>
      </c>
      <c r="SD1151" s="103" t="n">
        <v>16.1</v>
      </c>
      <c r="SE1151" s="103" t="n">
        <v>10.4</v>
      </c>
      <c r="SF1151" s="103" t="n">
        <v>6</v>
      </c>
      <c r="SG1151" s="103" t="n">
        <v>2.3</v>
      </c>
      <c r="SH1151" s="103" t="n">
        <v>3.4</v>
      </c>
      <c r="SI1151" s="103" t="n">
        <v>1.6</v>
      </c>
      <c r="SJ1151" s="103" t="n">
        <v>3.4</v>
      </c>
      <c r="SK1151" s="103" t="n">
        <v>5.9</v>
      </c>
      <c r="SL1151" s="103" t="n">
        <v>6</v>
      </c>
      <c r="SM1151" s="103" t="n">
        <v>7.1</v>
      </c>
      <c r="SN1151" s="103" t="n">
        <v>8.9</v>
      </c>
      <c r="SO1151" s="104" t="n">
        <f aca="false">AVERAGE(SC1151:SN1151)</f>
        <v>7.33333333333333</v>
      </c>
      <c r="TA1151" s="22" t="n">
        <v>2001</v>
      </c>
      <c r="TB1151" s="106" t="s">
        <v>202</v>
      </c>
      <c r="TC1151" s="103" t="n">
        <v>14.5</v>
      </c>
      <c r="TD1151" s="103" t="n">
        <v>14.6</v>
      </c>
      <c r="TE1151" s="103" t="n">
        <v>10.5</v>
      </c>
      <c r="TF1151" s="103" t="n">
        <v>8.3</v>
      </c>
      <c r="TG1151" s="103" t="n">
        <v>6.8</v>
      </c>
      <c r="TH1151" s="103" t="n">
        <v>5.4</v>
      </c>
      <c r="TI1151" s="103" t="n">
        <v>5.1</v>
      </c>
      <c r="TJ1151" s="103" t="n">
        <v>4.7</v>
      </c>
      <c r="TK1151" s="103" t="n">
        <v>6</v>
      </c>
      <c r="TL1151" s="103" t="n">
        <v>7.7</v>
      </c>
      <c r="TM1151" s="103" t="n">
        <v>9.7</v>
      </c>
      <c r="TN1151" s="103" t="n">
        <v>10.1</v>
      </c>
      <c r="TO1151" s="104" t="n">
        <f aca="false">AVERAGE(TC1151:TN1151)</f>
        <v>8.61666666666667</v>
      </c>
      <c r="UA1151" s="22" t="n">
        <v>2001</v>
      </c>
      <c r="UB1151" s="106" t="s">
        <v>202</v>
      </c>
      <c r="UC1151" s="103" t="n">
        <v>16</v>
      </c>
      <c r="UD1151" s="103" t="n">
        <v>15.5</v>
      </c>
      <c r="UE1151" s="103" t="n">
        <v>11.1</v>
      </c>
      <c r="UF1151" s="103" t="n">
        <v>8.2</v>
      </c>
      <c r="UG1151" s="103" t="n">
        <v>5.5</v>
      </c>
      <c r="UH1151" s="103" t="n">
        <v>4.4</v>
      </c>
      <c r="UI1151" s="103" t="n">
        <v>3.8</v>
      </c>
      <c r="UJ1151" s="103" t="n">
        <v>3.8</v>
      </c>
      <c r="UK1151" s="103" t="n">
        <v>6.2</v>
      </c>
      <c r="UL1151" s="103" t="n">
        <v>6.2</v>
      </c>
      <c r="UM1151" s="103" t="n">
        <v>8.8</v>
      </c>
      <c r="UN1151" s="103" t="n">
        <v>9.5</v>
      </c>
      <c r="UO1151" s="104" t="n">
        <f aca="false">AVERAGE(UC1151:UN1151)</f>
        <v>8.25</v>
      </c>
      <c r="VA1151" s="22" t="n">
        <v>2001</v>
      </c>
      <c r="VB1151" s="106" t="s">
        <v>202</v>
      </c>
      <c r="VC1151" s="103" t="n">
        <v>15.3</v>
      </c>
      <c r="VD1151" s="103" t="n">
        <v>15.4</v>
      </c>
      <c r="VE1151" s="103" t="n">
        <v>10.6</v>
      </c>
      <c r="VF1151" s="103" t="n">
        <v>7.4</v>
      </c>
      <c r="VG1151" s="103" t="n">
        <v>5.2</v>
      </c>
      <c r="VH1151" s="103" t="n">
        <v>5.9</v>
      </c>
      <c r="VI1151" s="103" t="n">
        <v>4.2</v>
      </c>
      <c r="VJ1151" s="103" t="n">
        <v>5.6</v>
      </c>
      <c r="VK1151" s="103" t="n">
        <v>7.1</v>
      </c>
      <c r="VL1151" s="103" t="n">
        <v>6.9</v>
      </c>
      <c r="VM1151" s="103" t="n">
        <v>8.6</v>
      </c>
      <c r="VN1151" s="103" t="n">
        <v>9.6</v>
      </c>
      <c r="VO1151" s="104" t="n">
        <f aca="false">AVERAGE(VC1151:VN1151)</f>
        <v>8.48333333333333</v>
      </c>
      <c r="WA1151" s="22" t="n">
        <v>2001</v>
      </c>
      <c r="WB1151" s="106" t="s">
        <v>202</v>
      </c>
      <c r="WC1151" s="103" t="n">
        <v>18.4</v>
      </c>
      <c r="WD1151" s="103" t="n">
        <v>17.6</v>
      </c>
      <c r="WE1151" s="103" t="n">
        <v>11.8</v>
      </c>
      <c r="WF1151" s="103" t="n">
        <v>8</v>
      </c>
      <c r="WG1151" s="103" t="n">
        <v>5.8</v>
      </c>
      <c r="WH1151" s="103" t="n">
        <v>4.9</v>
      </c>
      <c r="WI1151" s="103" t="n">
        <v>3.8</v>
      </c>
      <c r="WJ1151" s="103" t="n">
        <v>4.6</v>
      </c>
      <c r="WK1151" s="103" t="n">
        <v>7.9</v>
      </c>
      <c r="WL1151" s="103" t="n">
        <v>7</v>
      </c>
      <c r="WM1151" s="103" t="n">
        <v>9.4</v>
      </c>
      <c r="WN1151" s="103" t="n">
        <v>10.9</v>
      </c>
      <c r="WO1151" s="104" t="n">
        <f aca="false">AVERAGE(WC1151:WN1151)</f>
        <v>9.175</v>
      </c>
      <c r="XA1151" s="22" t="n">
        <v>2001</v>
      </c>
      <c r="XB1151" s="106" t="s">
        <v>202</v>
      </c>
      <c r="XC1151" s="103" t="n">
        <v>16</v>
      </c>
      <c r="XD1151" s="103" t="n">
        <v>15.9</v>
      </c>
      <c r="XE1151" s="103" t="n">
        <v>9.8</v>
      </c>
      <c r="XF1151" s="103" t="n">
        <v>5.4</v>
      </c>
      <c r="XG1151" s="103" t="n">
        <v>2.3</v>
      </c>
      <c r="XH1151" s="103" t="n">
        <v>3.2</v>
      </c>
      <c r="XI1151" s="103" t="n">
        <v>1.8</v>
      </c>
      <c r="XJ1151" s="103" t="n">
        <v>3.2</v>
      </c>
      <c r="XK1151" s="103" t="n">
        <v>5.5</v>
      </c>
      <c r="XL1151" s="103" t="n">
        <v>6.2</v>
      </c>
      <c r="XM1151" s="103" t="n">
        <v>7.5</v>
      </c>
      <c r="XN1151" s="103" t="n">
        <v>8.3</v>
      </c>
      <c r="XO1151" s="104" t="n">
        <f aca="false">AVERAGE(XC1151:XN1151)</f>
        <v>7.09166666666667</v>
      </c>
      <c r="YA1151" s="22" t="n">
        <v>2001</v>
      </c>
      <c r="YB1151" s="106" t="s">
        <v>202</v>
      </c>
      <c r="YC1151" s="103" t="n">
        <v>12.9</v>
      </c>
      <c r="YD1151" s="103" t="n">
        <v>14.3</v>
      </c>
      <c r="YE1151" s="103" t="n">
        <v>10.3</v>
      </c>
      <c r="YF1151" s="103" t="n">
        <v>8.6</v>
      </c>
      <c r="YG1151" s="103" t="n">
        <v>6.2</v>
      </c>
      <c r="YH1151" s="103" t="n">
        <v>7.2</v>
      </c>
      <c r="YI1151" s="103" t="n">
        <v>5.3</v>
      </c>
      <c r="YJ1151" s="103" t="n">
        <v>6.4</v>
      </c>
      <c r="YK1151" s="103" t="n">
        <v>7.6</v>
      </c>
      <c r="YL1151" s="103" t="n">
        <v>7.7</v>
      </c>
      <c r="YM1151" s="103" t="n">
        <v>8.8</v>
      </c>
      <c r="YN1151" s="103" t="n">
        <v>8.6</v>
      </c>
      <c r="YO1151" s="104" t="n">
        <f aca="false">AVERAGE(YC1151:YN1151)</f>
        <v>8.65833333333333</v>
      </c>
      <c r="ZA1151" s="22" t="n">
        <v>2001</v>
      </c>
      <c r="ZB1151" s="106" t="s">
        <v>202</v>
      </c>
      <c r="ZC1151" s="103" t="n">
        <v>16.4</v>
      </c>
      <c r="ZD1151" s="103" t="n">
        <v>16.8</v>
      </c>
      <c r="ZE1151" s="103" t="n">
        <v>15.1</v>
      </c>
      <c r="ZF1151" s="103" t="n">
        <v>13.3</v>
      </c>
      <c r="ZG1151" s="103" t="n">
        <v>12.1</v>
      </c>
      <c r="ZH1151" s="103" t="n">
        <v>11.1</v>
      </c>
      <c r="ZI1151" s="103" t="n">
        <v>10.7</v>
      </c>
      <c r="ZJ1151" s="103" t="n">
        <v>9.2</v>
      </c>
      <c r="ZK1151" s="103" t="n">
        <v>10.9</v>
      </c>
      <c r="ZL1151" s="103" t="n">
        <v>10.9</v>
      </c>
      <c r="ZM1151" s="103" t="n">
        <v>11.4</v>
      </c>
      <c r="ZN1151" s="103" t="n">
        <v>12.3</v>
      </c>
      <c r="ZO1151" s="104" t="n">
        <f aca="false">AVERAGE(ZC1151:ZN1151)</f>
        <v>12.5166666666667</v>
      </c>
    </row>
    <row r="1152" customFormat="false" ht="12.8" hidden="false" customHeight="false" outlineLevel="0" collapsed="false">
      <c r="A1152" s="97"/>
      <c r="B1152" s="11" t="n">
        <f aca="false">AVERAGE(AO1152,BO1152,CO1152,DO1152,EO1152,FO1152,GO1152,HO1152,IO1152,JO1152,KO1152,LO1152,MO1152,NO1152,OO1152,PO1152,QO1152,RO1152,SO1152,TO1152,UO1152,VO1152,WO1152,XO1152,YO1152,ZO1152)</f>
        <v>8.36410256410257</v>
      </c>
      <c r="C1152" s="98" t="n">
        <f aca="false">AVERAGE(B1148:B1152)</f>
        <v>8.72679487179487</v>
      </c>
      <c r="D1152" s="99" t="n">
        <f aca="false">AVERAGE(B1143:B1152)</f>
        <v>8.53761946386947</v>
      </c>
      <c r="E1152" s="11" t="n">
        <f aca="false">AVERAGE(B1133:B1152)</f>
        <v>8.6484451486014</v>
      </c>
      <c r="F1152" s="100" t="n">
        <f aca="false">AVERAGE(B1103:B1152)</f>
        <v>8.76514568764569</v>
      </c>
      <c r="G1152" s="3" t="n">
        <f aca="false">MAX(AC1152:AN1152,BC1152:BN1152,CC1152:CN1152,DC1152:DN1152,EC1152:EN1152,FC1152:FN1152,GC1152:GN1152,HC1152:HN1152,IC1152:IN1152,JC1152:JN1152,KC1152:KN1152,LC1152:LN1152,MC1152:MN1152,NC1152:NN1152,OC1152:ON1152,PC1152:PN1152,QC1152:QN1152,RC1152:RN1152,SC1152:SN1152,TC1152:TN1152,UC1152:UN1152,VC1152:VN1152,WC1152:WN1152,XC1152:XN1152,YC1152:YN1152,ZC1152:ZN1152,)</f>
        <v>18.3</v>
      </c>
      <c r="H1152" s="19" t="n">
        <f aca="false">MEDIAN(AC1152:AN1152,BC1152:BN1152,CC1152:CN1152,DC1152:DN1152,EC1152:EN1152,FC1152:FN1152,GC1152:GN1152,HC1152:HN1152,IC1152:IN1152,JC1152:JN1152,KC1152:KN1152,LC1152:LN1152,MC1152:MN1152,NC1152:NN1152,OC1152:ON1152,PC1152:PN1152,QC1152:QN1152,RC1152:RN1152,SC1152:SN1152,TC1152:TN1152,UC1152:UN1152,VC1152:VN1152,WC1152:WN1152,XC1152:XN1152,YC1152:YN1152,ZC1152:ZN1152,)</f>
        <v>8.8</v>
      </c>
      <c r="I1152" s="5" t="n">
        <f aca="false">MIN(AC1152:AN1152,BC1152:BN1152,CC1152:CN1152,DC1152:DN1152,EC1152:EN1152,FC1152:FN1152,GC1152:GN1152,HC1152:HN1152,IC1152:IN1152,JC1152:JN1152,KC1152:KN1152,LC1152:LN1152,MC1152:MN1152,NC1152:NN1152,OC1152:ON1152,PC1152:PN1152,QC1152:QN1152,RC1152:RN1152,SC1152:SN1152,TC1152:TN1152,UC1152:UN1152,VC1152:VN1152,WC1152:WN1152,XC1152:XN1152,YC1152:YN1152,ZC1152:ZN1152)</f>
        <v>-0.1</v>
      </c>
      <c r="J1152" s="5" t="n">
        <f aca="false">MIN(AC1152:AN1152,BC1152:BN1152,CC1152:CN1152,DC1152:DN1152,EC1152:EN1152,FC1152:FN1152,GC1152:GN1152,HC1152:HN1152,IC1152:IN1152,JC1152:JN1152,KC1152:KN1152,LC1152:LN1152,MC1152:MN1152,NC1152:NN1152,OC1152:ON1152,PC1152:PN1152,QC1152:QN1152,SC1152:SN1152,TC1152:TN1152,UC1152:UN1152,VC1152:VN1152,WC1152:WN1152,XC1152:XN1152,YC1152:YN1152,ZC1152:ZN1152)</f>
        <v>0.8</v>
      </c>
      <c r="K1152" s="101" t="n">
        <f aca="false">(G1152+I1152)/2</f>
        <v>9.1</v>
      </c>
      <c r="AB1152" s="102" t="n">
        <v>2002</v>
      </c>
      <c r="AC1152" s="103" t="n">
        <v>9.4</v>
      </c>
      <c r="AD1152" s="103" t="n">
        <v>9.7</v>
      </c>
      <c r="AE1152" s="103" t="n">
        <v>9.5</v>
      </c>
      <c r="AF1152" s="103" t="n">
        <v>6.8</v>
      </c>
      <c r="AG1152" s="103" t="n">
        <v>4.2</v>
      </c>
      <c r="AH1152" s="103" t="n">
        <v>3.7</v>
      </c>
      <c r="AI1152" s="103" t="n">
        <v>2.9</v>
      </c>
      <c r="AJ1152" s="103" t="n">
        <v>2.3</v>
      </c>
      <c r="AK1152" s="103" t="n">
        <v>5</v>
      </c>
      <c r="AL1152" s="103" t="n">
        <v>5.5</v>
      </c>
      <c r="AM1152" s="103" t="n">
        <v>7.1</v>
      </c>
      <c r="AN1152" s="103" t="n">
        <v>9.6</v>
      </c>
      <c r="AO1152" s="104" t="n">
        <f aca="false">AVERAGE(AC1152:AN1152)</f>
        <v>6.30833333333333</v>
      </c>
      <c r="BA1152" s="22" t="n">
        <v>2002</v>
      </c>
      <c r="BB1152" s="106" t="s">
        <v>203</v>
      </c>
      <c r="BC1152" s="103" t="n">
        <v>11.8</v>
      </c>
      <c r="BD1152" s="103" t="n">
        <v>12.7</v>
      </c>
      <c r="BE1152" s="103" t="n">
        <v>9.7</v>
      </c>
      <c r="BF1152" s="103" t="n">
        <v>9.8</v>
      </c>
      <c r="BG1152" s="103" t="n">
        <v>6.7</v>
      </c>
      <c r="BH1152" s="103" t="n">
        <v>5.1</v>
      </c>
      <c r="BI1152" s="103" t="n">
        <v>3.6</v>
      </c>
      <c r="BJ1152" s="103" t="n">
        <v>3.5</v>
      </c>
      <c r="BK1152" s="103" t="n">
        <v>5.6</v>
      </c>
      <c r="BL1152" s="103" t="n">
        <v>7.1</v>
      </c>
      <c r="BM1152" s="103" t="n">
        <v>8.6</v>
      </c>
      <c r="BN1152" s="103" t="n">
        <v>10</v>
      </c>
      <c r="BO1152" s="104" t="n">
        <f aca="false">AVERAGE(BC1152:BN1152)</f>
        <v>7.85</v>
      </c>
      <c r="CA1152" s="22" t="n">
        <v>2002</v>
      </c>
      <c r="CB1152" s="106" t="s">
        <v>203</v>
      </c>
      <c r="CC1152" s="103" t="n">
        <v>10.2</v>
      </c>
      <c r="CD1152" s="103" t="n">
        <v>10.5</v>
      </c>
      <c r="CE1152" s="103" t="n">
        <v>9.6</v>
      </c>
      <c r="CF1152" s="103" t="n">
        <v>8</v>
      </c>
      <c r="CG1152" s="103" t="n">
        <v>5.4</v>
      </c>
      <c r="CH1152" s="103" t="n">
        <v>3.3</v>
      </c>
      <c r="CI1152" s="103" t="n">
        <v>2.6</v>
      </c>
      <c r="CJ1152" s="103" t="n">
        <v>2.9</v>
      </c>
      <c r="CK1152" s="103" t="n">
        <v>4.3</v>
      </c>
      <c r="CL1152" s="103" t="n">
        <v>5.7</v>
      </c>
      <c r="CM1152" s="103" t="n">
        <v>7.7</v>
      </c>
      <c r="CN1152" s="103" t="n">
        <v>9.5</v>
      </c>
      <c r="CO1152" s="104" t="n">
        <f aca="false">AVERAGE(CC1152:CN1152)</f>
        <v>6.64166666666667</v>
      </c>
      <c r="DA1152" s="22" t="n">
        <v>2002</v>
      </c>
      <c r="DB1152" s="106" t="s">
        <v>203</v>
      </c>
      <c r="DC1152" s="103" t="n">
        <v>14.4</v>
      </c>
      <c r="DD1152" s="103" t="n">
        <v>14.3</v>
      </c>
      <c r="DE1152" s="103" t="n">
        <v>12</v>
      </c>
      <c r="DF1152" s="103" t="n">
        <v>10.3</v>
      </c>
      <c r="DG1152" s="103" t="n">
        <v>5.6</v>
      </c>
      <c r="DH1152" s="103" t="n">
        <v>4.6</v>
      </c>
      <c r="DI1152" s="103" t="n">
        <v>3.6</v>
      </c>
      <c r="DJ1152" s="103" t="n">
        <v>3.3</v>
      </c>
      <c r="DK1152" s="103" t="n">
        <v>5.3</v>
      </c>
      <c r="DL1152" s="103" t="n">
        <v>7.6</v>
      </c>
      <c r="DM1152" s="103" t="n">
        <v>11</v>
      </c>
      <c r="DN1152" s="103" t="n">
        <v>13.6</v>
      </c>
      <c r="DO1152" s="104" t="n">
        <f aca="false">AVERAGE(DC1152:DN1152)</f>
        <v>8.8</v>
      </c>
      <c r="EA1152" s="22" t="n">
        <v>2002</v>
      </c>
      <c r="EB1152" s="106" t="s">
        <v>203</v>
      </c>
      <c r="EC1152" s="103" t="n">
        <v>13.2</v>
      </c>
      <c r="ED1152" s="103" t="n">
        <v>13.9</v>
      </c>
      <c r="EE1152" s="103" t="n">
        <v>13.5</v>
      </c>
      <c r="EF1152" s="103" t="n">
        <v>13.1</v>
      </c>
      <c r="EG1152" s="103" t="n">
        <v>11.3</v>
      </c>
      <c r="EH1152" s="103" t="n">
        <v>9.1</v>
      </c>
      <c r="EI1152" s="103" t="n">
        <v>8.6</v>
      </c>
      <c r="EJ1152" s="103" t="n">
        <v>8.4</v>
      </c>
      <c r="EK1152" s="103" t="n">
        <v>9.2</v>
      </c>
      <c r="EL1152" s="103" t="n">
        <v>9.6</v>
      </c>
      <c r="EM1152" s="103" t="n">
        <v>10.9</v>
      </c>
      <c r="EN1152" s="103" t="n">
        <v>12.2</v>
      </c>
      <c r="EO1152" s="104" t="n">
        <f aca="false">AVERAGE(EC1152:EN1152)</f>
        <v>11.0833333333333</v>
      </c>
      <c r="FA1152" s="22" t="n">
        <v>2002</v>
      </c>
      <c r="FB1152" s="106" t="s">
        <v>203</v>
      </c>
      <c r="FC1152" s="103" t="n">
        <v>11.9</v>
      </c>
      <c r="FD1152" s="103" t="n">
        <v>11.7</v>
      </c>
      <c r="FE1152" s="103" t="n">
        <v>10.9</v>
      </c>
      <c r="FF1152" s="103" t="n">
        <v>9</v>
      </c>
      <c r="FG1152" s="103" t="n">
        <v>6.5</v>
      </c>
      <c r="FH1152" s="103" t="n">
        <v>3.7</v>
      </c>
      <c r="FI1152" s="103" t="n">
        <v>3.5</v>
      </c>
      <c r="FJ1152" s="103" t="n">
        <v>3</v>
      </c>
      <c r="FK1152" s="103" t="n">
        <v>4.5</v>
      </c>
      <c r="FL1152" s="103" t="n">
        <v>7</v>
      </c>
      <c r="FM1152" s="103" t="n">
        <v>9.6</v>
      </c>
      <c r="FN1152" s="103" t="n">
        <v>11.3</v>
      </c>
      <c r="FO1152" s="104" t="n">
        <f aca="false">AVERAGE(FC1152:FN1152)</f>
        <v>7.71666666666667</v>
      </c>
      <c r="GA1152" s="22" t="n">
        <v>2002</v>
      </c>
      <c r="GB1152" s="106" t="s">
        <v>203</v>
      </c>
      <c r="GC1152" s="103" t="n">
        <v>13.5</v>
      </c>
      <c r="GD1152" s="103" t="n">
        <v>13.6</v>
      </c>
      <c r="GE1152" s="103" t="n">
        <v>12.3</v>
      </c>
      <c r="GF1152" s="103" t="n">
        <v>9.9</v>
      </c>
      <c r="GG1152" s="103" t="n">
        <v>5.6</v>
      </c>
      <c r="GH1152" s="103" t="n">
        <v>4.4</v>
      </c>
      <c r="GI1152" s="103" t="n">
        <v>3.3</v>
      </c>
      <c r="GJ1152" s="103" t="n">
        <v>3.1</v>
      </c>
      <c r="GK1152" s="103" t="n">
        <v>6</v>
      </c>
      <c r="GL1152" s="103" t="n">
        <v>7.8</v>
      </c>
      <c r="GM1152" s="103" t="n">
        <v>11.1</v>
      </c>
      <c r="GN1152" s="103" t="n">
        <v>13.5</v>
      </c>
      <c r="GO1152" s="104" t="n">
        <f aca="false">AVERAGE(GC1152:GN1152)</f>
        <v>8.675</v>
      </c>
      <c r="HA1152" s="22" t="n">
        <v>2002</v>
      </c>
      <c r="HB1152" s="106" t="s">
        <v>203</v>
      </c>
      <c r="HC1152" s="103" t="n">
        <v>15.9</v>
      </c>
      <c r="HD1152" s="103" t="n">
        <v>15.9</v>
      </c>
      <c r="HE1152" s="103" t="n">
        <v>15.5</v>
      </c>
      <c r="HF1152" s="103" t="n">
        <v>14.9</v>
      </c>
      <c r="HG1152" s="103" t="n">
        <v>11.5</v>
      </c>
      <c r="HH1152" s="103" t="n">
        <v>9.6</v>
      </c>
      <c r="HI1152" s="103" t="n">
        <v>8.2</v>
      </c>
      <c r="HJ1152" s="103" t="n">
        <v>8.8</v>
      </c>
      <c r="HK1152" s="103" t="n">
        <v>9.5</v>
      </c>
      <c r="HL1152" s="103" t="n">
        <v>11.2</v>
      </c>
      <c r="HM1152" s="103" t="n">
        <v>13.4</v>
      </c>
      <c r="HN1152" s="103" t="n">
        <v>14.5</v>
      </c>
      <c r="HO1152" s="104" t="n">
        <f aca="false">AVERAGE(HC1152:HN1152)</f>
        <v>12.4083333333333</v>
      </c>
      <c r="IA1152" s="22" t="n">
        <v>2002</v>
      </c>
      <c r="IB1152" s="106" t="s">
        <v>203</v>
      </c>
      <c r="IC1152" s="103" t="n">
        <v>12.1</v>
      </c>
      <c r="ID1152" s="103" t="n">
        <v>12.8</v>
      </c>
      <c r="IE1152" s="103" t="n">
        <v>11.8</v>
      </c>
      <c r="IF1152" s="103" t="n">
        <v>10.1</v>
      </c>
      <c r="IG1152" s="103" t="n">
        <v>6.7</v>
      </c>
      <c r="IH1152" s="103" t="n">
        <v>6</v>
      </c>
      <c r="II1152" s="103" t="n">
        <v>5.3</v>
      </c>
      <c r="IJ1152" s="103" t="n">
        <v>4.6</v>
      </c>
      <c r="IK1152" s="103" t="n">
        <v>6.1</v>
      </c>
      <c r="IL1152" s="103" t="n">
        <v>7.9</v>
      </c>
      <c r="IM1152" s="103" t="n">
        <v>9.8</v>
      </c>
      <c r="IN1152" s="103" t="n">
        <v>11.9</v>
      </c>
      <c r="IO1152" s="104" t="n">
        <f aca="false">AVERAGE(IC1152:IN1152)</f>
        <v>8.75833333333333</v>
      </c>
      <c r="JA1152" s="22" t="n">
        <v>2002</v>
      </c>
      <c r="JB1152" s="106" t="s">
        <v>203</v>
      </c>
      <c r="JC1152" s="103" t="n">
        <v>9.6</v>
      </c>
      <c r="JD1152" s="103" t="n">
        <v>9.5</v>
      </c>
      <c r="JE1152" s="103" t="n">
        <v>10.1</v>
      </c>
      <c r="JF1152" s="103" t="n">
        <v>8</v>
      </c>
      <c r="JG1152" s="103" t="n">
        <v>6.1</v>
      </c>
      <c r="JH1152" s="103" t="n">
        <v>5.1</v>
      </c>
      <c r="JI1152" s="103" t="n">
        <v>4.6</v>
      </c>
      <c r="JJ1152" s="103" t="n">
        <v>3.7</v>
      </c>
      <c r="JK1152" s="103" t="n">
        <v>5.5</v>
      </c>
      <c r="JL1152" s="103" t="n">
        <v>6.3</v>
      </c>
      <c r="JM1152" s="103" t="n">
        <v>7.7</v>
      </c>
      <c r="JN1152" s="103" t="n">
        <v>9.3</v>
      </c>
      <c r="JO1152" s="104" t="n">
        <f aca="false">AVERAGE(JC1152:JN1152)</f>
        <v>7.125</v>
      </c>
      <c r="KA1152" s="22" t="n">
        <v>2002</v>
      </c>
      <c r="KB1152" s="106" t="s">
        <v>203</v>
      </c>
      <c r="KC1152" s="103" t="n">
        <v>10</v>
      </c>
      <c r="KD1152" s="103" t="n">
        <v>9.9</v>
      </c>
      <c r="KE1152" s="103" t="n">
        <v>9.2</v>
      </c>
      <c r="KF1152" s="103" t="n">
        <v>7.2</v>
      </c>
      <c r="KG1152" s="103" t="n">
        <v>4.6</v>
      </c>
      <c r="KH1152" s="103" t="n">
        <v>3.2</v>
      </c>
      <c r="KI1152" s="103" t="n">
        <v>2.3</v>
      </c>
      <c r="KJ1152" s="103" t="n">
        <v>1.5</v>
      </c>
      <c r="KK1152" s="103" t="n">
        <v>4.1</v>
      </c>
      <c r="KL1152" s="103" t="n">
        <v>5.4</v>
      </c>
      <c r="KM1152" s="103" t="n">
        <v>8.8</v>
      </c>
      <c r="KN1152" s="103" t="n">
        <v>10.7</v>
      </c>
      <c r="KO1152" s="104" t="n">
        <f aca="false">AVERAGE(KC1152:KN1152)</f>
        <v>6.40833333333333</v>
      </c>
      <c r="LA1152" s="22" t="n">
        <v>2002</v>
      </c>
      <c r="LB1152" s="106" t="s">
        <v>203</v>
      </c>
      <c r="LC1152" s="103" t="n">
        <v>13.9</v>
      </c>
      <c r="LD1152" s="103" t="n">
        <v>14.1</v>
      </c>
      <c r="LE1152" s="103" t="n">
        <v>12.2</v>
      </c>
      <c r="LF1152" s="103" t="n">
        <v>10.6</v>
      </c>
      <c r="LG1152" s="103" t="n">
        <v>6.2</v>
      </c>
      <c r="LH1152" s="103" t="n">
        <v>4.8</v>
      </c>
      <c r="LI1152" s="103" t="n">
        <v>3.5</v>
      </c>
      <c r="LJ1152" s="103" t="n">
        <v>3.8</v>
      </c>
      <c r="LK1152" s="103" t="n">
        <v>6.4</v>
      </c>
      <c r="LL1152" s="103" t="n">
        <v>8.4</v>
      </c>
      <c r="LM1152" s="103" t="n">
        <v>11.9</v>
      </c>
      <c r="LN1152" s="103" t="n">
        <v>14</v>
      </c>
      <c r="LO1152" s="104" t="n">
        <f aca="false">AVERAGE(LC1152:LN1152)</f>
        <v>9.15</v>
      </c>
      <c r="MA1152" s="22" t="n">
        <v>2002</v>
      </c>
      <c r="MB1152" s="106" t="s">
        <v>203</v>
      </c>
      <c r="MC1152" s="103" t="n">
        <v>12.9</v>
      </c>
      <c r="MD1152" s="103" t="n">
        <v>13.4</v>
      </c>
      <c r="ME1152" s="103" t="n">
        <v>12.4</v>
      </c>
      <c r="MF1152" s="103" t="n">
        <v>10.7</v>
      </c>
      <c r="MG1152" s="103" t="n">
        <v>7</v>
      </c>
      <c r="MH1152" s="103" t="n">
        <v>6.4</v>
      </c>
      <c r="MI1152" s="103" t="n">
        <v>5.6</v>
      </c>
      <c r="MJ1152" s="103" t="n">
        <v>5.2</v>
      </c>
      <c r="MK1152" s="103" t="n">
        <v>6.8</v>
      </c>
      <c r="ML1152" s="103" t="n">
        <v>8.4</v>
      </c>
      <c r="MM1152" s="103" t="n">
        <v>10</v>
      </c>
      <c r="MN1152" s="103" t="n">
        <v>12.7</v>
      </c>
      <c r="MO1152" s="104" t="n">
        <f aca="false">AVERAGE(MC1152:MN1152)</f>
        <v>9.29166666666667</v>
      </c>
      <c r="NA1152" s="22" t="n">
        <v>2002</v>
      </c>
      <c r="NB1152" s="106" t="s">
        <v>203</v>
      </c>
      <c r="NC1152" s="103" t="n">
        <v>12.1</v>
      </c>
      <c r="ND1152" s="103" t="n">
        <v>12.1</v>
      </c>
      <c r="NE1152" s="103" t="n">
        <v>11.6</v>
      </c>
      <c r="NF1152" s="103" t="n">
        <v>9.2</v>
      </c>
      <c r="NG1152" s="103" t="n">
        <v>6.2</v>
      </c>
      <c r="NH1152" s="103" t="n">
        <v>3.5</v>
      </c>
      <c r="NI1152" s="103" t="n">
        <v>2.5</v>
      </c>
      <c r="NJ1152" s="103" t="n">
        <v>2.8</v>
      </c>
      <c r="NK1152" s="103" t="n">
        <v>5</v>
      </c>
      <c r="NL1152" s="103" t="n">
        <v>7</v>
      </c>
      <c r="NM1152" s="103" t="n">
        <v>9.8</v>
      </c>
      <c r="NN1152" s="103" t="n">
        <v>11.9</v>
      </c>
      <c r="NO1152" s="104" t="n">
        <f aca="false">AVERAGE(NC1152:NN1152)</f>
        <v>7.80833333333333</v>
      </c>
      <c r="OA1152" s="22" t="n">
        <v>2002</v>
      </c>
      <c r="OB1152" s="106" t="n">
        <v>2002</v>
      </c>
      <c r="OC1152" s="103" t="n">
        <v>17.8</v>
      </c>
      <c r="OD1152" s="103" t="n">
        <v>18.3</v>
      </c>
      <c r="OE1152" s="103" t="n">
        <v>14.2</v>
      </c>
      <c r="OF1152" s="103" t="n">
        <v>12</v>
      </c>
      <c r="OG1152" s="103" t="n">
        <v>9.7</v>
      </c>
      <c r="OH1152" s="103" t="n">
        <v>9.4</v>
      </c>
      <c r="OI1152" s="103" t="n">
        <v>8.2</v>
      </c>
      <c r="OJ1152" s="103" t="n">
        <v>8.7</v>
      </c>
      <c r="OK1152" s="103" t="n">
        <v>10.7</v>
      </c>
      <c r="OL1152" s="103" t="n">
        <v>10.7</v>
      </c>
      <c r="OM1152" s="103" t="n">
        <v>11.7</v>
      </c>
      <c r="ON1152" s="103" t="n">
        <v>12.6</v>
      </c>
      <c r="OO1152" s="104" t="n">
        <f aca="false">AVERAGE(OC1152:ON1152)</f>
        <v>12</v>
      </c>
      <c r="PA1152" s="22" t="n">
        <v>2002</v>
      </c>
      <c r="PB1152" s="106" t="s">
        <v>203</v>
      </c>
      <c r="PC1152" s="103" t="n">
        <v>15.1</v>
      </c>
      <c r="PD1152" s="103" t="n">
        <v>14.6</v>
      </c>
      <c r="PE1152" s="103" t="n">
        <v>12.9</v>
      </c>
      <c r="PF1152" s="103" t="n">
        <v>10.9</v>
      </c>
      <c r="PG1152" s="103" t="n">
        <v>7.5</v>
      </c>
      <c r="PH1152" s="103" t="n">
        <v>5.4</v>
      </c>
      <c r="PI1152" s="103" t="n">
        <v>4.1</v>
      </c>
      <c r="PJ1152" s="103" t="n">
        <v>3.8</v>
      </c>
      <c r="PK1152" s="103" t="n">
        <v>7.4</v>
      </c>
      <c r="PL1152" s="103" t="n">
        <v>8.7</v>
      </c>
      <c r="PM1152" s="103" t="n">
        <v>13.3</v>
      </c>
      <c r="PN1152" s="103" t="n">
        <v>15.4</v>
      </c>
      <c r="PO1152" s="104" t="n">
        <f aca="false">AVERAGE(PC1152:PN1152)</f>
        <v>9.925</v>
      </c>
      <c r="QA1152" s="22" t="n">
        <v>2002</v>
      </c>
      <c r="QB1152" s="106" t="s">
        <v>203</v>
      </c>
      <c r="QC1152" s="103" t="n">
        <v>10.3</v>
      </c>
      <c r="QD1152" s="103" t="n">
        <v>9.3</v>
      </c>
      <c r="QE1152" s="103" t="n">
        <v>9.4</v>
      </c>
      <c r="QF1152" s="103" t="n">
        <v>7.2</v>
      </c>
      <c r="QG1152" s="103" t="n">
        <v>4.6</v>
      </c>
      <c r="QH1152" s="103" t="n">
        <v>3.4</v>
      </c>
      <c r="QI1152" s="103" t="n">
        <v>3.2</v>
      </c>
      <c r="QJ1152" s="103" t="n">
        <v>2.5</v>
      </c>
      <c r="QK1152" s="103" t="n">
        <v>4.7</v>
      </c>
      <c r="QL1152" s="103" t="n">
        <v>5.8</v>
      </c>
      <c r="QM1152" s="103" t="n">
        <v>9</v>
      </c>
      <c r="QN1152" s="103" t="n">
        <v>11.1</v>
      </c>
      <c r="QO1152" s="104" t="n">
        <f aca="false">AVERAGE(QC1152:QN1152)</f>
        <v>6.70833333333333</v>
      </c>
      <c r="RA1152" s="22" t="n">
        <v>2002</v>
      </c>
      <c r="RB1152" s="106" t="s">
        <v>203</v>
      </c>
      <c r="RC1152" s="103" t="n">
        <v>9.6</v>
      </c>
      <c r="RD1152" s="103" t="n">
        <v>9.8</v>
      </c>
      <c r="RE1152" s="103" t="n">
        <v>7</v>
      </c>
      <c r="RF1152" s="103" t="n">
        <v>6.8</v>
      </c>
      <c r="RG1152" s="103" t="n">
        <v>2.3</v>
      </c>
      <c r="RH1152" s="103" t="n">
        <v>1.7</v>
      </c>
      <c r="RI1152" s="103" t="n">
        <v>0</v>
      </c>
      <c r="RJ1152" s="103" t="n">
        <v>-0.1</v>
      </c>
      <c r="RK1152" s="103" t="n">
        <v>2.9</v>
      </c>
      <c r="RL1152" s="103" t="n">
        <v>5</v>
      </c>
      <c r="RM1152" s="103" t="n">
        <v>6</v>
      </c>
      <c r="RN1152" s="103" t="n">
        <v>7.5</v>
      </c>
      <c r="RO1152" s="104" t="n">
        <f aca="false">AVERAGE(RC1152:RN1152)</f>
        <v>4.875</v>
      </c>
      <c r="SA1152" s="22" t="n">
        <v>2002</v>
      </c>
      <c r="SB1152" s="106" t="s">
        <v>203</v>
      </c>
      <c r="SC1152" s="103" t="n">
        <v>12.3</v>
      </c>
      <c r="SD1152" s="103" t="n">
        <v>13.6</v>
      </c>
      <c r="SE1152" s="103" t="n">
        <v>10.1</v>
      </c>
      <c r="SF1152" s="103" t="n">
        <v>8.4</v>
      </c>
      <c r="SG1152" s="103" t="n">
        <v>3.1</v>
      </c>
      <c r="SH1152" s="103" t="n">
        <v>3.2</v>
      </c>
      <c r="SI1152" s="103" t="n">
        <v>2.4</v>
      </c>
      <c r="SJ1152" s="103" t="n">
        <v>0.8</v>
      </c>
      <c r="SK1152" s="103" t="n">
        <v>3.5</v>
      </c>
      <c r="SL1152" s="103" t="n">
        <v>4.6</v>
      </c>
      <c r="SM1152" s="103" t="n">
        <v>9.4</v>
      </c>
      <c r="SN1152" s="103" t="n">
        <v>12.3</v>
      </c>
      <c r="SO1152" s="104" t="n">
        <f aca="false">AVERAGE(SC1152:SN1152)</f>
        <v>6.975</v>
      </c>
      <c r="TA1152" s="22" t="n">
        <v>2002</v>
      </c>
      <c r="TB1152" s="106" t="s">
        <v>203</v>
      </c>
      <c r="TC1152" s="103" t="n">
        <v>12.6</v>
      </c>
      <c r="TD1152" s="103" t="n">
        <v>12.8</v>
      </c>
      <c r="TE1152" s="103" t="n">
        <v>10.5</v>
      </c>
      <c r="TF1152" s="103" t="n">
        <v>10.2</v>
      </c>
      <c r="TG1152" s="103" t="n">
        <v>6.6</v>
      </c>
      <c r="TH1152" s="103" t="n">
        <v>4.7</v>
      </c>
      <c r="TI1152" s="103" t="n">
        <v>2.7</v>
      </c>
      <c r="TJ1152" s="103" t="n">
        <v>2.3</v>
      </c>
      <c r="TK1152" s="103" t="n">
        <v>5.3</v>
      </c>
      <c r="TL1152" s="103" t="n">
        <v>7.5</v>
      </c>
      <c r="TM1152" s="103" t="n">
        <v>9.5</v>
      </c>
      <c r="TN1152" s="103" t="n">
        <v>11.3</v>
      </c>
      <c r="TO1152" s="104" t="n">
        <f aca="false">AVERAGE(TC1152:TN1152)</f>
        <v>8</v>
      </c>
      <c r="UA1152" s="22" t="n">
        <v>2002</v>
      </c>
      <c r="UB1152" s="106" t="s">
        <v>203</v>
      </c>
      <c r="UC1152" s="103" t="n">
        <v>12.8</v>
      </c>
      <c r="UD1152" s="103" t="n">
        <v>13.1</v>
      </c>
      <c r="UE1152" s="103" t="n">
        <v>11.9</v>
      </c>
      <c r="UF1152" s="103" t="n">
        <v>9.6</v>
      </c>
      <c r="UG1152" s="103" t="n">
        <v>5.6</v>
      </c>
      <c r="UH1152" s="103" t="n">
        <v>3.8</v>
      </c>
      <c r="UI1152" s="103" t="n">
        <v>3</v>
      </c>
      <c r="UJ1152" s="103" t="n">
        <v>3</v>
      </c>
      <c r="UK1152" s="103" t="n">
        <v>4.2</v>
      </c>
      <c r="UL1152" s="103" t="n">
        <v>7.1</v>
      </c>
      <c r="UM1152" s="103" t="n">
        <v>10.1</v>
      </c>
      <c r="UN1152" s="103" t="n">
        <v>12.7</v>
      </c>
      <c r="UO1152" s="104" t="n">
        <f aca="false">AVERAGE(UC1152:UN1152)</f>
        <v>8.075</v>
      </c>
      <c r="VA1152" s="22" t="n">
        <v>2002</v>
      </c>
      <c r="VB1152" s="106" t="s">
        <v>203</v>
      </c>
      <c r="VC1152" s="103" t="n">
        <v>11.4</v>
      </c>
      <c r="VD1152" s="103" t="n">
        <v>11.7</v>
      </c>
      <c r="VE1152" s="103" t="n">
        <v>10.9</v>
      </c>
      <c r="VF1152" s="103" t="n">
        <v>8.5</v>
      </c>
      <c r="VG1152" s="103" t="n">
        <v>5.4</v>
      </c>
      <c r="VH1152" s="103" t="n">
        <v>4.7</v>
      </c>
      <c r="VI1152" s="103" t="n">
        <v>3.9</v>
      </c>
      <c r="VJ1152" s="103" t="n">
        <v>3.1</v>
      </c>
      <c r="VK1152" s="103" t="n">
        <v>5.2</v>
      </c>
      <c r="VL1152" s="103" t="n">
        <v>7.2</v>
      </c>
      <c r="VM1152" s="103" t="n">
        <v>8.9</v>
      </c>
      <c r="VN1152" s="103" t="n">
        <v>10.9</v>
      </c>
      <c r="VO1152" s="104" t="n">
        <f aca="false">AVERAGE(VC1152:VN1152)</f>
        <v>7.65</v>
      </c>
      <c r="WA1152" s="22" t="n">
        <v>2002</v>
      </c>
      <c r="WB1152" s="106" t="s">
        <v>203</v>
      </c>
      <c r="WC1152" s="103" t="n">
        <v>13.5</v>
      </c>
      <c r="WD1152" s="103" t="n">
        <v>14</v>
      </c>
      <c r="WE1152" s="103" t="n">
        <v>12.1</v>
      </c>
      <c r="WF1152" s="103" t="n">
        <v>9.6</v>
      </c>
      <c r="WG1152" s="103" t="n">
        <v>6.1</v>
      </c>
      <c r="WH1152" s="103" t="n">
        <v>4.7</v>
      </c>
      <c r="WI1152" s="103" t="n">
        <v>3.3</v>
      </c>
      <c r="WJ1152" s="103" t="n">
        <v>3.3</v>
      </c>
      <c r="WK1152" s="103" t="n">
        <v>5.7</v>
      </c>
      <c r="WL1152" s="103" t="n">
        <v>7.7</v>
      </c>
      <c r="WM1152" s="103" t="n">
        <v>11.5</v>
      </c>
      <c r="WN1152" s="103" t="n">
        <v>13.5</v>
      </c>
      <c r="WO1152" s="104" t="n">
        <f aca="false">AVERAGE(WC1152:WN1152)</f>
        <v>8.75</v>
      </c>
      <c r="XA1152" s="22" t="n">
        <v>2002</v>
      </c>
      <c r="XB1152" s="106" t="s">
        <v>203</v>
      </c>
      <c r="XC1152" s="103" t="n">
        <v>11.8</v>
      </c>
      <c r="XD1152" s="103" t="n">
        <v>12.6</v>
      </c>
      <c r="XE1152" s="103" t="n">
        <v>9.1</v>
      </c>
      <c r="XF1152" s="103" t="n">
        <v>7.7</v>
      </c>
      <c r="XG1152" s="103" t="n">
        <v>3.3</v>
      </c>
      <c r="XH1152" s="103" t="n">
        <v>3</v>
      </c>
      <c r="XI1152" s="103" t="n">
        <v>1.6</v>
      </c>
      <c r="XJ1152" s="103" t="n">
        <v>0.9</v>
      </c>
      <c r="XK1152" s="103" t="n">
        <v>3.6</v>
      </c>
      <c r="XL1152" s="103" t="n">
        <v>4.9</v>
      </c>
      <c r="XM1152" s="103" t="n">
        <v>8.3</v>
      </c>
      <c r="XN1152" s="103" t="n">
        <v>11.4</v>
      </c>
      <c r="XO1152" s="104" t="n">
        <f aca="false">AVERAGE(XC1152:XN1152)</f>
        <v>6.51666666666667</v>
      </c>
      <c r="YA1152" s="22" t="n">
        <v>2002</v>
      </c>
      <c r="YB1152" s="106" t="s">
        <v>203</v>
      </c>
      <c r="YC1152" s="103" t="n">
        <v>10.5</v>
      </c>
      <c r="YD1152" s="103" t="n">
        <v>10.7</v>
      </c>
      <c r="YE1152" s="103" t="n">
        <v>10.8</v>
      </c>
      <c r="YF1152" s="103" t="n">
        <v>8.8</v>
      </c>
      <c r="YG1152" s="103" t="n">
        <v>5.9</v>
      </c>
      <c r="YH1152" s="103" t="n">
        <v>5.7</v>
      </c>
      <c r="YI1152" s="103" t="n">
        <v>5.4</v>
      </c>
      <c r="YJ1152" s="103" t="n">
        <v>4.8</v>
      </c>
      <c r="YK1152" s="103" t="n">
        <v>6.2</v>
      </c>
      <c r="YL1152" s="103" t="n">
        <v>7.2</v>
      </c>
      <c r="YM1152" s="103" t="n">
        <v>7.9</v>
      </c>
      <c r="YN1152" s="103" t="n">
        <v>9.7</v>
      </c>
      <c r="YO1152" s="104" t="n">
        <f aca="false">AVERAGE(YC1152:YN1152)</f>
        <v>7.8</v>
      </c>
      <c r="ZA1152" s="22" t="n">
        <v>2002</v>
      </c>
      <c r="ZB1152" s="106" t="s">
        <v>203</v>
      </c>
      <c r="ZC1152" s="103" t="n">
        <v>14.3</v>
      </c>
      <c r="ZD1152" s="103" t="n">
        <v>14.9</v>
      </c>
      <c r="ZE1152" s="103" t="n">
        <v>14.7</v>
      </c>
      <c r="ZF1152" s="103" t="n">
        <v>14.4</v>
      </c>
      <c r="ZG1152" s="103" t="n">
        <v>12.6</v>
      </c>
      <c r="ZH1152" s="103" t="n">
        <v>10.4</v>
      </c>
      <c r="ZI1152" s="103" t="n">
        <v>9.4</v>
      </c>
      <c r="ZJ1152" s="103" t="n">
        <v>9.6</v>
      </c>
      <c r="ZK1152" s="103" t="n">
        <v>10</v>
      </c>
      <c r="ZL1152" s="103" t="n">
        <v>10.5</v>
      </c>
      <c r="ZM1152" s="103" t="n">
        <v>11.8</v>
      </c>
      <c r="ZN1152" s="103" t="n">
        <v>13.4</v>
      </c>
      <c r="ZO1152" s="104" t="n">
        <f aca="false">AVERAGE(ZC1152:ZN1152)</f>
        <v>12.1666666666667</v>
      </c>
    </row>
    <row r="1153" customFormat="false" ht="12.8" hidden="false" customHeight="false" outlineLevel="0" collapsed="false">
      <c r="A1153" s="97"/>
      <c r="B1153" s="11" t="n">
        <f aca="false">AVERAGE(AO1153,BO1153,CO1153,DO1153,EO1153,FO1153,GO1153,HO1153,IO1153,JO1153,KO1153,LO1153,MO1153,NO1153,OO1153,PO1153,QO1153,RO1153,SO1153,TO1153,UO1153,VO1153,WO1153,XO1153,YO1153,ZO1153)</f>
        <v>8.68205128205128</v>
      </c>
      <c r="C1153" s="98" t="n">
        <f aca="false">AVERAGE(B1149:B1153)</f>
        <v>8.78096153846154</v>
      </c>
      <c r="D1153" s="99" t="n">
        <f aca="false">AVERAGE(B1144:B1153)</f>
        <v>8.53290792540792</v>
      </c>
      <c r="E1153" s="11" t="n">
        <f aca="false">AVERAGE(B1134:B1153)</f>
        <v>8.6238217511655</v>
      </c>
      <c r="F1153" s="100" t="n">
        <f aca="false">AVERAGE(B1104:B1153)</f>
        <v>8.76945658508159</v>
      </c>
      <c r="G1153" s="3" t="n">
        <f aca="false">MAX(AC1153:AN1153,BC1153:BN1153,CC1153:CN1153,DC1153:DN1153,EC1153:EN1153,FC1153:FN1153,GC1153:GN1153,HC1153:HN1153,IC1153:IN1153,JC1153:JN1153,KC1153:KN1153,LC1153:LN1153,MC1153:MN1153,NC1153:NN1153,OC1153:ON1153,PC1153:PN1153,QC1153:QN1153,RC1153:RN1153,SC1153:SN1153,TC1153:TN1153,UC1153:UN1153,VC1153:VN1153,WC1153:WN1153,XC1153:XN1153,YC1153:YN1153,ZC1153:ZN1153,)</f>
        <v>17.1</v>
      </c>
      <c r="H1153" s="19" t="n">
        <f aca="false">MEDIAN(AC1153:AN1153,BC1153:BN1153,CC1153:CN1153,DC1153:DN1153,EC1153:EN1153,FC1153:FN1153,GC1153:GN1153,HC1153:HN1153,IC1153:IN1153,JC1153:JN1153,KC1153:KN1153,LC1153:LN1153,MC1153:MN1153,NC1153:NN1153,OC1153:ON1153,PC1153:PN1153,QC1153:QN1153,RC1153:RN1153,SC1153:SN1153,TC1153:TN1153,UC1153:UN1153,VC1153:VN1153,WC1153:WN1153,XC1153:XN1153,YC1153:YN1153,ZC1153:ZN1153,)</f>
        <v>8.4</v>
      </c>
      <c r="I1153" s="5" t="n">
        <f aca="false">MIN(AC1153:AN1153,BC1153:BN1153,CC1153:CN1153,DC1153:DN1153,EC1153:EN1153,FC1153:FN1153,GC1153:GN1153,HC1153:HN1153,IC1153:IN1153,JC1153:JN1153,KC1153:KN1153,LC1153:LN1153,MC1153:MN1153,NC1153:NN1153,OC1153:ON1153,PC1153:PN1153,QC1153:QN1153,RC1153:RN1153,SC1153:SN1153,TC1153:TN1153,UC1153:UN1153,VC1153:VN1153,WC1153:WN1153,XC1153:XN1153,YC1153:YN1153,ZC1153:ZN1153)</f>
        <v>0.4</v>
      </c>
      <c r="J1153" s="5" t="n">
        <f aca="false">MIN(AC1153:AN1153,BC1153:BN1153,CC1153:CN1153,DC1153:DN1153,EC1153:EN1153,FC1153:FN1153,GC1153:GN1153,HC1153:HN1153,IC1153:IN1153,JC1153:JN1153,KC1153:KN1153,LC1153:LN1153,MC1153:MN1153,NC1153:NN1153,OC1153:ON1153,PC1153:PN1153,QC1153:QN1153,SC1153:SN1153,TC1153:TN1153,UC1153:UN1153,VC1153:VN1153,WC1153:WN1153,XC1153:XN1153,YC1153:YN1153,ZC1153:ZN1153)</f>
        <v>2.2</v>
      </c>
      <c r="K1153" s="101" t="n">
        <f aca="false">(G1153+I1153)/2</f>
        <v>8.75</v>
      </c>
      <c r="AB1153" s="102" t="n">
        <v>2003</v>
      </c>
      <c r="AC1153" s="103" t="n">
        <v>11.2</v>
      </c>
      <c r="AD1153" s="103" t="n">
        <v>12.1</v>
      </c>
      <c r="AE1153" s="103" t="n">
        <v>10.4</v>
      </c>
      <c r="AF1153" s="103" t="n">
        <v>7</v>
      </c>
      <c r="AG1153" s="103" t="n">
        <v>4.8</v>
      </c>
      <c r="AH1153" s="103" t="n">
        <v>5.7</v>
      </c>
      <c r="AI1153" s="103" t="n">
        <v>3.9</v>
      </c>
      <c r="AJ1153" s="103" t="n">
        <v>3.5</v>
      </c>
      <c r="AK1153" s="103" t="n">
        <v>3.8</v>
      </c>
      <c r="AL1153" s="103" t="n">
        <v>5.1</v>
      </c>
      <c r="AM1153" s="103" t="n">
        <v>7.7</v>
      </c>
      <c r="AN1153" s="103" t="n">
        <v>10.6</v>
      </c>
      <c r="AO1153" s="104" t="n">
        <f aca="false">AVERAGE(AC1153:AN1153)</f>
        <v>7.15</v>
      </c>
      <c r="BA1153" s="22" t="n">
        <v>2003</v>
      </c>
      <c r="BB1153" s="106" t="s">
        <v>204</v>
      </c>
      <c r="BC1153" s="103" t="n">
        <v>11.6</v>
      </c>
      <c r="BD1153" s="103" t="n">
        <v>13.5</v>
      </c>
      <c r="BE1153" s="103" t="n">
        <v>10.9</v>
      </c>
      <c r="BF1153" s="103" t="n">
        <v>8.9</v>
      </c>
      <c r="BG1153" s="103" t="n">
        <v>5.5</v>
      </c>
      <c r="BH1153" s="103" t="n">
        <v>4.1</v>
      </c>
      <c r="BI1153" s="103" t="n">
        <v>3.3</v>
      </c>
      <c r="BJ1153" s="103" t="n">
        <v>3</v>
      </c>
      <c r="BK1153" s="103" t="n">
        <v>4.8</v>
      </c>
      <c r="BL1153" s="103" t="n">
        <v>6.1</v>
      </c>
      <c r="BM1153" s="103" t="n">
        <v>9.8</v>
      </c>
      <c r="BN1153" s="103" t="n">
        <v>11.8</v>
      </c>
      <c r="BO1153" s="104" t="n">
        <f aca="false">AVERAGE(BC1153:BN1153)</f>
        <v>7.775</v>
      </c>
      <c r="CA1153" s="22" t="n">
        <v>2003</v>
      </c>
      <c r="CB1153" s="106" t="s">
        <v>204</v>
      </c>
      <c r="CC1153" s="103" t="n">
        <v>11.4</v>
      </c>
      <c r="CD1153" s="103" t="n">
        <v>12.6</v>
      </c>
      <c r="CE1153" s="103" t="n">
        <v>10.3</v>
      </c>
      <c r="CF1153" s="103" t="n">
        <v>7.7</v>
      </c>
      <c r="CG1153" s="103" t="n">
        <v>5.1</v>
      </c>
      <c r="CH1153" s="103" t="n">
        <v>4.7</v>
      </c>
      <c r="CI1153" s="103" t="n">
        <v>3</v>
      </c>
      <c r="CJ1153" s="103" t="n">
        <v>2.6</v>
      </c>
      <c r="CK1153" s="103" t="n">
        <v>3.1</v>
      </c>
      <c r="CL1153" s="103" t="n">
        <v>5</v>
      </c>
      <c r="CM1153" s="103" t="n">
        <v>8.4</v>
      </c>
      <c r="CN1153" s="103" t="n">
        <v>10.1</v>
      </c>
      <c r="CO1153" s="104" t="n">
        <f aca="false">AVERAGE(CC1153:CN1153)</f>
        <v>7</v>
      </c>
      <c r="DA1153" s="22" t="n">
        <v>2003</v>
      </c>
      <c r="DB1153" s="106" t="s">
        <v>204</v>
      </c>
      <c r="DC1153" s="103" t="n">
        <v>15.4</v>
      </c>
      <c r="DD1153" s="103" t="n">
        <v>16.6</v>
      </c>
      <c r="DE1153" s="103" t="n">
        <v>11.7</v>
      </c>
      <c r="DF1153" s="103" t="n">
        <v>9.8</v>
      </c>
      <c r="DG1153" s="103" t="n">
        <v>5.9</v>
      </c>
      <c r="DH1153" s="103" t="n">
        <v>5.2</v>
      </c>
      <c r="DI1153" s="103" t="n">
        <v>3.5</v>
      </c>
      <c r="DJ1153" s="103" t="n">
        <v>3.5</v>
      </c>
      <c r="DK1153" s="103" t="n">
        <v>4.6</v>
      </c>
      <c r="DL1153" s="103" t="n">
        <v>6.3</v>
      </c>
      <c r="DM1153" s="103" t="n">
        <v>10.1</v>
      </c>
      <c r="DN1153" s="103" t="n">
        <v>14.7</v>
      </c>
      <c r="DO1153" s="104" t="n">
        <f aca="false">AVERAGE(DC1153:DN1153)</f>
        <v>8.94166666666667</v>
      </c>
      <c r="EA1153" s="22" t="n">
        <v>2003</v>
      </c>
      <c r="EB1153" s="106" t="s">
        <v>204</v>
      </c>
      <c r="EC1153" s="103" t="n">
        <v>13.7</v>
      </c>
      <c r="ED1153" s="103" t="n">
        <v>14.9</v>
      </c>
      <c r="EE1153" s="103" t="n">
        <v>13.3</v>
      </c>
      <c r="EF1153" s="103" t="n">
        <v>12.7</v>
      </c>
      <c r="EG1153" s="103" t="n">
        <v>10.8</v>
      </c>
      <c r="EH1153" s="103" t="n">
        <v>9.2</v>
      </c>
      <c r="EI1153" s="103" t="n">
        <v>8.4</v>
      </c>
      <c r="EJ1153" s="103" t="n">
        <v>8</v>
      </c>
      <c r="EK1153" s="103" t="n">
        <v>7.9</v>
      </c>
      <c r="EL1153" s="103" t="n">
        <v>8.9</v>
      </c>
      <c r="EM1153" s="103" t="n">
        <v>11.5</v>
      </c>
      <c r="EN1153" s="103" t="n">
        <v>13.5</v>
      </c>
      <c r="EO1153" s="104" t="n">
        <f aca="false">AVERAGE(EC1153:EN1153)</f>
        <v>11.0666666666667</v>
      </c>
      <c r="FA1153" s="22" t="n">
        <v>2003</v>
      </c>
      <c r="FB1153" s="106" t="s">
        <v>204</v>
      </c>
      <c r="FC1153" s="103" t="n">
        <v>12.9</v>
      </c>
      <c r="FD1153" s="103" t="n">
        <v>14.2</v>
      </c>
      <c r="FE1153" s="103" t="n">
        <v>10.8</v>
      </c>
      <c r="FF1153" s="103" t="n">
        <v>8.4</v>
      </c>
      <c r="FG1153" s="103" t="n">
        <v>5.6</v>
      </c>
      <c r="FH1153" s="103" t="n">
        <v>4.8</v>
      </c>
      <c r="FI1153" s="103" t="n">
        <v>3.6</v>
      </c>
      <c r="FJ1153" s="103" t="n">
        <v>3.4</v>
      </c>
      <c r="FK1153" s="103" t="n">
        <v>3.9</v>
      </c>
      <c r="FL1153" s="103" t="n">
        <v>5.3</v>
      </c>
      <c r="FM1153" s="103" t="n">
        <v>9.1</v>
      </c>
      <c r="FN1153" s="103" t="n">
        <v>12.8</v>
      </c>
      <c r="FO1153" s="104" t="n">
        <f aca="false">AVERAGE(FC1153:FN1153)</f>
        <v>7.9</v>
      </c>
      <c r="GA1153" s="22" t="n">
        <v>2003</v>
      </c>
      <c r="GB1153" s="106" t="s">
        <v>204</v>
      </c>
      <c r="GC1153" s="103" t="n">
        <v>15.8</v>
      </c>
      <c r="GD1153" s="103" t="n">
        <v>16.2</v>
      </c>
      <c r="GE1153" s="103" t="n">
        <v>12.5</v>
      </c>
      <c r="GF1153" s="103" t="n">
        <v>10.3</v>
      </c>
      <c r="GG1153" s="103" t="n">
        <v>6.7</v>
      </c>
      <c r="GH1153" s="103" t="n">
        <v>5</v>
      </c>
      <c r="GI1153" s="103" t="n">
        <v>3.8</v>
      </c>
      <c r="GJ1153" s="103" t="n">
        <v>3.4</v>
      </c>
      <c r="GK1153" s="103" t="n">
        <v>4.6</v>
      </c>
      <c r="GL1153" s="103" t="n">
        <v>5.7</v>
      </c>
      <c r="GM1153" s="103" t="n">
        <v>9.6</v>
      </c>
      <c r="GN1153" s="103" t="n">
        <v>14</v>
      </c>
      <c r="GO1153" s="104" t="n">
        <f aca="false">AVERAGE(GC1153:GN1153)</f>
        <v>8.96666666666667</v>
      </c>
      <c r="HA1153" s="22" t="n">
        <v>2003</v>
      </c>
      <c r="HB1153" s="106" t="s">
        <v>204</v>
      </c>
      <c r="HC1153" s="103" t="n">
        <v>16.2</v>
      </c>
      <c r="HD1153" s="103" t="n">
        <v>16.9</v>
      </c>
      <c r="HE1153" s="103" t="n">
        <v>14.8</v>
      </c>
      <c r="HF1153" s="103" t="n">
        <v>14</v>
      </c>
      <c r="HG1153" s="103" t="n">
        <v>12.5</v>
      </c>
      <c r="HH1153" s="103" t="n">
        <v>9.9</v>
      </c>
      <c r="HI1153" s="103" t="n">
        <v>8.6</v>
      </c>
      <c r="HJ1153" s="103" t="n">
        <v>8.4</v>
      </c>
      <c r="HK1153" s="103" t="n">
        <v>8.8</v>
      </c>
      <c r="HL1153" s="103" t="n">
        <v>10.2</v>
      </c>
      <c r="HM1153" s="103" t="n">
        <v>13.1</v>
      </c>
      <c r="HN1153" s="103" t="n">
        <v>15</v>
      </c>
      <c r="HO1153" s="104" t="n">
        <f aca="false">AVERAGE(HC1153:HN1153)</f>
        <v>12.3666666666667</v>
      </c>
      <c r="IA1153" s="22" t="n">
        <v>2003</v>
      </c>
      <c r="IB1153" s="106" t="s">
        <v>204</v>
      </c>
      <c r="IC1153" s="103" t="n">
        <v>12.9</v>
      </c>
      <c r="ID1153" s="103" t="n">
        <v>15</v>
      </c>
      <c r="IE1153" s="103" t="n">
        <v>12.8</v>
      </c>
      <c r="IF1153" s="103" t="n">
        <v>10.4</v>
      </c>
      <c r="IG1153" s="103" t="n">
        <v>6.6</v>
      </c>
      <c r="IH1153" s="103" t="n">
        <v>6.9</v>
      </c>
      <c r="II1153" s="103" t="n">
        <v>4.6</v>
      </c>
      <c r="IJ1153" s="103" t="n">
        <v>5.2</v>
      </c>
      <c r="IK1153" s="103" t="n">
        <v>5.6</v>
      </c>
      <c r="IL1153" s="103" t="n">
        <v>6.8</v>
      </c>
      <c r="IM1153" s="103" t="n">
        <v>9.8</v>
      </c>
      <c r="IN1153" s="103" t="n">
        <v>12.5</v>
      </c>
      <c r="IO1153" s="104" t="n">
        <f aca="false">AVERAGE(IC1153:IN1153)</f>
        <v>9.09166666666667</v>
      </c>
      <c r="JA1153" s="22" t="n">
        <v>2003</v>
      </c>
      <c r="JB1153" s="106" t="s">
        <v>204</v>
      </c>
      <c r="JC1153" s="103" t="n">
        <v>10.6</v>
      </c>
      <c r="JD1153" s="103" t="n">
        <v>11.5</v>
      </c>
      <c r="JE1153" s="103" t="n">
        <v>10.2</v>
      </c>
      <c r="JF1153" s="103" t="n">
        <v>8.1</v>
      </c>
      <c r="JG1153" s="103" t="n">
        <v>6</v>
      </c>
      <c r="JH1153" s="103" t="n">
        <v>6</v>
      </c>
      <c r="JI1153" s="103" t="n">
        <v>4.3</v>
      </c>
      <c r="JJ1153" s="103" t="n">
        <v>4.4</v>
      </c>
      <c r="JK1153" s="103" t="n">
        <v>4.9</v>
      </c>
      <c r="JL1153" s="103" t="n">
        <v>5.5</v>
      </c>
      <c r="JM1153" s="103" t="n">
        <v>8</v>
      </c>
      <c r="JN1153" s="103" t="n">
        <v>10.4</v>
      </c>
      <c r="JO1153" s="104" t="n">
        <f aca="false">AVERAGE(JC1153:JN1153)</f>
        <v>7.49166666666667</v>
      </c>
      <c r="KA1153" s="22" t="n">
        <v>2003</v>
      </c>
      <c r="KB1153" s="106" t="s">
        <v>204</v>
      </c>
      <c r="KC1153" s="103" t="n">
        <v>12</v>
      </c>
      <c r="KD1153" s="103" t="n">
        <v>12.6</v>
      </c>
      <c r="KE1153" s="103" t="n">
        <v>9.5</v>
      </c>
      <c r="KF1153" s="103" t="n">
        <v>8</v>
      </c>
      <c r="KG1153" s="103" t="n">
        <v>5.6</v>
      </c>
      <c r="KH1153" s="103" t="n">
        <v>5</v>
      </c>
      <c r="KI1153" s="103" t="n">
        <v>3.4</v>
      </c>
      <c r="KJ1153" s="103" t="n">
        <v>2.7</v>
      </c>
      <c r="KK1153" s="103" t="n">
        <v>3.6</v>
      </c>
      <c r="KL1153" s="103" t="n">
        <v>4.5</v>
      </c>
      <c r="KM1153" s="103" t="n">
        <v>7.1</v>
      </c>
      <c r="KN1153" s="103" t="n">
        <v>10.9</v>
      </c>
      <c r="KO1153" s="104" t="n">
        <f aca="false">AVERAGE(KC1153:KN1153)</f>
        <v>7.075</v>
      </c>
      <c r="LA1153" s="22" t="n">
        <v>2003</v>
      </c>
      <c r="LB1153" s="106" t="s">
        <v>204</v>
      </c>
      <c r="LC1153" s="103" t="n">
        <v>15.7</v>
      </c>
      <c r="LD1153" s="103" t="n">
        <v>16.1</v>
      </c>
      <c r="LE1153" s="103" t="n">
        <v>12.4</v>
      </c>
      <c r="LF1153" s="103" t="n">
        <v>10.4</v>
      </c>
      <c r="LG1153" s="103" t="n">
        <v>7.3</v>
      </c>
      <c r="LH1153" s="103" t="n">
        <v>6</v>
      </c>
      <c r="LI1153" s="103" t="n">
        <v>4.5</v>
      </c>
      <c r="LJ1153" s="103" t="n">
        <v>3.7</v>
      </c>
      <c r="LK1153" s="103" t="n">
        <v>5.3</v>
      </c>
      <c r="LL1153" s="103" t="n">
        <v>6.7</v>
      </c>
      <c r="LM1153" s="103" t="n">
        <v>11</v>
      </c>
      <c r="LN1153" s="103" t="n">
        <v>14.8</v>
      </c>
      <c r="LO1153" s="104" t="n">
        <f aca="false">AVERAGE(LC1153:LN1153)</f>
        <v>9.49166666666667</v>
      </c>
      <c r="MA1153" s="22" t="n">
        <v>2003</v>
      </c>
      <c r="MB1153" s="106" t="s">
        <v>204</v>
      </c>
      <c r="MC1153" s="103" t="n">
        <v>13.5</v>
      </c>
      <c r="MD1153" s="103" t="n">
        <v>15.3</v>
      </c>
      <c r="ME1153" s="103" t="n">
        <v>13.4</v>
      </c>
      <c r="MF1153" s="103" t="n">
        <v>10</v>
      </c>
      <c r="MG1153" s="103" t="n">
        <v>7.5</v>
      </c>
      <c r="MH1153" s="103" t="n">
        <v>7.5</v>
      </c>
      <c r="MI1153" s="103" t="n">
        <v>5.3</v>
      </c>
      <c r="MJ1153" s="103" t="n">
        <v>5.6</v>
      </c>
      <c r="MK1153" s="103" t="n">
        <v>5.9</v>
      </c>
      <c r="ML1153" s="103" t="n">
        <v>7.2</v>
      </c>
      <c r="MM1153" s="103" t="n">
        <v>10.9</v>
      </c>
      <c r="MN1153" s="103" t="n">
        <v>13.5</v>
      </c>
      <c r="MO1153" s="104" t="n">
        <f aca="false">AVERAGE(MC1153:MN1153)</f>
        <v>9.63333333333333</v>
      </c>
      <c r="NA1153" s="22" t="n">
        <v>2003</v>
      </c>
      <c r="NB1153" s="106" t="s">
        <v>204</v>
      </c>
      <c r="NC1153" s="103" t="n">
        <v>13.3</v>
      </c>
      <c r="ND1153" s="103" t="n">
        <v>14.3</v>
      </c>
      <c r="NE1153" s="103" t="n">
        <v>11.4</v>
      </c>
      <c r="NF1153" s="103" t="n">
        <v>9</v>
      </c>
      <c r="NG1153" s="103" t="n">
        <v>6.2</v>
      </c>
      <c r="NH1153" s="103" t="n">
        <v>5</v>
      </c>
      <c r="NI1153" s="103" t="n">
        <v>3.6</v>
      </c>
      <c r="NJ1153" s="103" t="n">
        <v>3.3</v>
      </c>
      <c r="NK1153" s="103" t="n">
        <v>4.1</v>
      </c>
      <c r="NL1153" s="103" t="n">
        <v>6.1</v>
      </c>
      <c r="NM1153" s="103" t="n">
        <v>9.2</v>
      </c>
      <c r="NN1153" s="103" t="n">
        <v>12.9</v>
      </c>
      <c r="NO1153" s="104" t="n">
        <f aca="false">AVERAGE(NC1153:NN1153)</f>
        <v>8.2</v>
      </c>
      <c r="OA1153" s="22" t="n">
        <v>2003</v>
      </c>
      <c r="OB1153" s="106" t="n">
        <v>2003</v>
      </c>
      <c r="OC1153" s="103" t="n">
        <v>14.8</v>
      </c>
      <c r="OD1153" s="103" t="n">
        <v>15.2</v>
      </c>
      <c r="OE1153" s="103" t="n">
        <v>14.8</v>
      </c>
      <c r="OF1153" s="103" t="n">
        <v>12.9</v>
      </c>
      <c r="OG1153" s="103" t="n">
        <v>10.1</v>
      </c>
      <c r="OH1153" s="103" t="n">
        <v>8.5</v>
      </c>
      <c r="OI1153" s="103" t="n">
        <v>7.6</v>
      </c>
      <c r="OJ1153" s="103" t="n">
        <v>7.6</v>
      </c>
      <c r="OK1153" s="103" t="n">
        <v>9.6</v>
      </c>
      <c r="OL1153" s="103" t="n">
        <v>10.7</v>
      </c>
      <c r="OM1153" s="103" t="n">
        <v>12.3</v>
      </c>
      <c r="ON1153" s="103" t="n">
        <v>14.5</v>
      </c>
      <c r="OO1153" s="104" t="n">
        <f aca="false">AVERAGE(OC1153:ON1153)</f>
        <v>11.55</v>
      </c>
      <c r="PA1153" s="22" t="n">
        <v>2003</v>
      </c>
      <c r="PB1153" s="106" t="s">
        <v>204</v>
      </c>
      <c r="PC1153" s="103" t="n">
        <v>17.1</v>
      </c>
      <c r="PD1153" s="103" t="n">
        <v>17</v>
      </c>
      <c r="PE1153" s="103" t="n">
        <v>12.4</v>
      </c>
      <c r="PF1153" s="103" t="n">
        <v>10.3</v>
      </c>
      <c r="PG1153" s="103" t="n">
        <v>8</v>
      </c>
      <c r="PH1153" s="103" t="n">
        <v>6.3</v>
      </c>
      <c r="PI1153" s="103" t="n">
        <v>4.2</v>
      </c>
      <c r="PJ1153" s="103" t="n">
        <v>4.7</v>
      </c>
      <c r="PK1153" s="103" t="n">
        <v>6.7</v>
      </c>
      <c r="PL1153" s="103" t="n">
        <v>8.1</v>
      </c>
      <c r="PM1153" s="103" t="n">
        <v>13</v>
      </c>
      <c r="PN1153" s="103" t="n">
        <v>16.9</v>
      </c>
      <c r="PO1153" s="104" t="n">
        <f aca="false">AVERAGE(PC1153:PN1153)</f>
        <v>10.3916666666667</v>
      </c>
      <c r="QA1153" s="22" t="n">
        <v>2003</v>
      </c>
      <c r="QB1153" s="106" t="s">
        <v>204</v>
      </c>
      <c r="QC1153" s="103" t="n">
        <v>12.2</v>
      </c>
      <c r="QD1153" s="103" t="n">
        <v>12.3</v>
      </c>
      <c r="QE1153" s="103" t="n">
        <v>9.3</v>
      </c>
      <c r="QF1153" s="103" t="n">
        <v>7.8</v>
      </c>
      <c r="QG1153" s="103" t="n">
        <v>6.3</v>
      </c>
      <c r="QH1153" s="103" t="n">
        <v>5.4</v>
      </c>
      <c r="QI1153" s="103" t="n">
        <v>4.1</v>
      </c>
      <c r="QJ1153" s="103" t="n">
        <v>3.5</v>
      </c>
      <c r="QK1153" s="103" t="n">
        <v>4.1</v>
      </c>
      <c r="QL1153" s="103" t="n">
        <v>5.1</v>
      </c>
      <c r="QM1153" s="103" t="n">
        <v>8.5</v>
      </c>
      <c r="QN1153" s="103" t="n">
        <v>12.5</v>
      </c>
      <c r="QO1153" s="104" t="n">
        <f aca="false">AVERAGE(QC1153:QN1153)</f>
        <v>7.59166666666667</v>
      </c>
      <c r="RA1153" s="22" t="n">
        <v>2003</v>
      </c>
      <c r="RB1153" s="106" t="s">
        <v>204</v>
      </c>
      <c r="RC1153" s="103" t="n">
        <v>10.2</v>
      </c>
      <c r="RD1153" s="103" t="n">
        <v>11.9</v>
      </c>
      <c r="RE1153" s="103" t="n">
        <v>8.2</v>
      </c>
      <c r="RF1153" s="103" t="n">
        <v>6.6</v>
      </c>
      <c r="RG1153" s="103" t="n">
        <v>2.6</v>
      </c>
      <c r="RH1153" s="103" t="n">
        <v>1.6</v>
      </c>
      <c r="RI1153" s="103" t="n">
        <v>0.4</v>
      </c>
      <c r="RJ1153" s="103" t="n">
        <v>0.9</v>
      </c>
      <c r="RK1153" s="103" t="n">
        <v>3</v>
      </c>
      <c r="RL1153" s="103" t="n">
        <v>3.8</v>
      </c>
      <c r="RM1153" s="103" t="n">
        <v>6.6</v>
      </c>
      <c r="RN1153" s="103" t="n">
        <v>10</v>
      </c>
      <c r="RO1153" s="104" t="n">
        <f aca="false">AVERAGE(RC1153:RN1153)</f>
        <v>5.48333333333333</v>
      </c>
      <c r="SA1153" s="22" t="n">
        <v>2003</v>
      </c>
      <c r="SB1153" s="106" t="s">
        <v>204</v>
      </c>
      <c r="SC1153" s="103" t="n">
        <v>15</v>
      </c>
      <c r="SD1153" s="103" t="n">
        <v>16.2</v>
      </c>
      <c r="SE1153" s="103" t="n">
        <v>9.9</v>
      </c>
      <c r="SF1153" s="103" t="n">
        <v>8.5</v>
      </c>
      <c r="SG1153" s="103" t="n">
        <v>4.7</v>
      </c>
      <c r="SH1153" s="103" t="n">
        <v>4.7</v>
      </c>
      <c r="SI1153" s="103" t="n">
        <v>3</v>
      </c>
      <c r="SJ1153" s="103" t="n">
        <v>3</v>
      </c>
      <c r="SK1153" s="103" t="n">
        <v>3.5</v>
      </c>
      <c r="SL1153" s="103" t="n">
        <v>3.9</v>
      </c>
      <c r="SM1153" s="103" t="n">
        <v>7.4</v>
      </c>
      <c r="SN1153" s="103" t="n">
        <v>13.2</v>
      </c>
      <c r="SO1153" s="104" t="n">
        <f aca="false">AVERAGE(SC1153:SN1153)</f>
        <v>7.75</v>
      </c>
      <c r="TA1153" s="22" t="n">
        <v>2003</v>
      </c>
      <c r="TB1153" s="106" t="s">
        <v>204</v>
      </c>
      <c r="TC1153" s="103" t="n">
        <v>12.2</v>
      </c>
      <c r="TD1153" s="103" t="n">
        <v>13.9</v>
      </c>
      <c r="TE1153" s="103" t="n">
        <v>11.6</v>
      </c>
      <c r="TF1153" s="103" t="n">
        <v>8.4</v>
      </c>
      <c r="TG1153" s="103" t="n">
        <v>5.4</v>
      </c>
      <c r="TH1153" s="103" t="n">
        <v>4.1</v>
      </c>
      <c r="TI1153" s="103" t="n">
        <v>2.3</v>
      </c>
      <c r="TJ1153" s="103" t="n">
        <v>2.5</v>
      </c>
      <c r="TK1153" s="103" t="n">
        <v>4.9</v>
      </c>
      <c r="TL1153" s="103" t="n">
        <v>5.8</v>
      </c>
      <c r="TM1153" s="103" t="n">
        <v>9.6</v>
      </c>
      <c r="TN1153" s="103" t="n">
        <v>12</v>
      </c>
      <c r="TO1153" s="104" t="n">
        <f aca="false">AVERAGE(TC1153:TN1153)</f>
        <v>7.725</v>
      </c>
      <c r="UA1153" s="22" t="n">
        <v>2003</v>
      </c>
      <c r="UB1153" s="106" t="s">
        <v>204</v>
      </c>
      <c r="UC1153" s="103" t="n">
        <v>14.6</v>
      </c>
      <c r="UD1153" s="103" t="n">
        <v>15.3</v>
      </c>
      <c r="UE1153" s="103" t="n">
        <v>12.2</v>
      </c>
      <c r="UF1153" s="103" t="n">
        <v>9.7</v>
      </c>
      <c r="UG1153" s="103" t="n">
        <v>6.4</v>
      </c>
      <c r="UH1153" s="103" t="n">
        <v>4.5</v>
      </c>
      <c r="UI1153" s="103" t="n">
        <v>3.4</v>
      </c>
      <c r="UJ1153" s="103" t="n">
        <v>3</v>
      </c>
      <c r="UK1153" s="103" t="n">
        <v>3.6</v>
      </c>
      <c r="UL1153" s="103" t="n">
        <v>4.8</v>
      </c>
      <c r="UM1153" s="103" t="n">
        <v>8.8</v>
      </c>
      <c r="UN1153" s="103" t="n">
        <v>12.8</v>
      </c>
      <c r="UO1153" s="104" t="n">
        <f aca="false">AVERAGE(UC1153:UN1153)</f>
        <v>8.25833333333333</v>
      </c>
      <c r="VA1153" s="22" t="n">
        <v>2003</v>
      </c>
      <c r="VB1153" s="106" t="s">
        <v>204</v>
      </c>
      <c r="VC1153" s="103" t="n">
        <v>13.1</v>
      </c>
      <c r="VD1153" s="103" t="n">
        <v>13.6</v>
      </c>
      <c r="VE1153" s="103" t="n">
        <v>11.6</v>
      </c>
      <c r="VF1153" s="103" t="n">
        <v>8.3</v>
      </c>
      <c r="VG1153" s="103" t="n">
        <v>6.2</v>
      </c>
      <c r="VH1153" s="103" t="n">
        <v>5.2</v>
      </c>
      <c r="VI1153" s="103" t="n">
        <v>4.1</v>
      </c>
      <c r="VJ1153" s="103" t="n">
        <v>3.9</v>
      </c>
      <c r="VK1153" s="103" t="n">
        <v>4.6</v>
      </c>
      <c r="VL1153" s="103" t="n">
        <v>6.3</v>
      </c>
      <c r="VM1153" s="103" t="n">
        <v>9.3</v>
      </c>
      <c r="VN1153" s="103" t="n">
        <v>12.5</v>
      </c>
      <c r="VO1153" s="104" t="n">
        <f aca="false">AVERAGE(VC1153:VN1153)</f>
        <v>8.225</v>
      </c>
      <c r="WA1153" s="22" t="n">
        <v>2003</v>
      </c>
      <c r="WB1153" s="106" t="s">
        <v>204</v>
      </c>
      <c r="WC1153" s="103" t="n">
        <v>15.9</v>
      </c>
      <c r="WD1153" s="103" t="n">
        <v>16</v>
      </c>
      <c r="WE1153" s="103" t="n">
        <v>11.9</v>
      </c>
      <c r="WF1153" s="103" t="n">
        <v>9.6</v>
      </c>
      <c r="WG1153" s="103" t="n">
        <v>6.5</v>
      </c>
      <c r="WH1153" s="103" t="n">
        <v>5.7</v>
      </c>
      <c r="WI1153" s="103" t="n">
        <v>4.5</v>
      </c>
      <c r="WJ1153" s="103" t="n">
        <v>4</v>
      </c>
      <c r="WK1153" s="103" t="n">
        <v>5.3</v>
      </c>
      <c r="WL1153" s="103" t="n">
        <v>6</v>
      </c>
      <c r="WM1153" s="103" t="n">
        <v>10.6</v>
      </c>
      <c r="WN1153" s="103" t="n">
        <v>14.5</v>
      </c>
      <c r="WO1153" s="104" t="n">
        <f aca="false">AVERAGE(WC1153:WN1153)</f>
        <v>9.20833333333333</v>
      </c>
      <c r="XA1153" s="22" t="n">
        <v>2003</v>
      </c>
      <c r="XB1153" s="106" t="s">
        <v>204</v>
      </c>
      <c r="XC1153" s="103" t="n">
        <v>13.4</v>
      </c>
      <c r="XD1153" s="103" t="n">
        <v>14.5</v>
      </c>
      <c r="XE1153" s="103" t="n">
        <v>8.9</v>
      </c>
      <c r="XF1153" s="103" t="n">
        <v>7.6</v>
      </c>
      <c r="XG1153" s="103" t="n">
        <v>4.6</v>
      </c>
      <c r="XH1153" s="103" t="n">
        <v>4.3</v>
      </c>
      <c r="XI1153" s="103" t="n">
        <v>2.2</v>
      </c>
      <c r="XJ1153" s="103" t="n">
        <v>2.4</v>
      </c>
      <c r="XK1153" s="103" t="n">
        <v>3.6</v>
      </c>
      <c r="XL1153" s="103" t="n">
        <v>4.9</v>
      </c>
      <c r="XM1153" s="103" t="n">
        <v>8</v>
      </c>
      <c r="XN1153" s="103" t="n">
        <v>12.7</v>
      </c>
      <c r="XO1153" s="104" t="n">
        <f aca="false">AVERAGE(XC1153:XN1153)</f>
        <v>7.25833333333333</v>
      </c>
      <c r="YA1153" s="22" t="n">
        <v>2003</v>
      </c>
      <c r="YB1153" s="106" t="s">
        <v>204</v>
      </c>
      <c r="YC1153" s="103" t="n">
        <v>10.9</v>
      </c>
      <c r="YD1153" s="103" t="n">
        <v>12.1</v>
      </c>
      <c r="YE1153" s="103" t="n">
        <v>10.7</v>
      </c>
      <c r="YF1153" s="103" t="n">
        <v>8.7</v>
      </c>
      <c r="YG1153" s="103" t="n">
        <v>6.1</v>
      </c>
      <c r="YH1153" s="103" t="n">
        <v>6.5</v>
      </c>
      <c r="YI1153" s="103" t="n">
        <v>5</v>
      </c>
      <c r="YJ1153" s="103" t="n">
        <v>5</v>
      </c>
      <c r="YK1153" s="103" t="n">
        <v>6.2</v>
      </c>
      <c r="YL1153" s="103" t="n">
        <v>6.4</v>
      </c>
      <c r="YM1153" s="103" t="n">
        <v>8.5</v>
      </c>
      <c r="YN1153" s="103" t="n">
        <v>10.6</v>
      </c>
      <c r="YO1153" s="104" t="n">
        <f aca="false">AVERAGE(YC1153:YN1153)</f>
        <v>8.05833333333333</v>
      </c>
      <c r="ZA1153" s="22" t="n">
        <v>2003</v>
      </c>
      <c r="ZB1153" s="106" t="s">
        <v>204</v>
      </c>
      <c r="ZC1153" s="103" t="n">
        <v>14.9</v>
      </c>
      <c r="ZD1153" s="103" t="n">
        <v>15.9</v>
      </c>
      <c r="ZE1153" s="103" t="n">
        <v>14.8</v>
      </c>
      <c r="ZF1153" s="103" t="n">
        <v>13.8</v>
      </c>
      <c r="ZG1153" s="103" t="n">
        <v>12.6</v>
      </c>
      <c r="ZH1153" s="103" t="n">
        <v>10.3</v>
      </c>
      <c r="ZI1153" s="103" t="n">
        <v>9.2</v>
      </c>
      <c r="ZJ1153" s="103" t="n">
        <v>8.9</v>
      </c>
      <c r="ZK1153" s="103" t="n">
        <v>8.6</v>
      </c>
      <c r="ZL1153" s="103" t="n">
        <v>9.4</v>
      </c>
      <c r="ZM1153" s="103" t="n">
        <v>12.2</v>
      </c>
      <c r="ZN1153" s="103" t="n">
        <v>14.4</v>
      </c>
      <c r="ZO1153" s="104" t="n">
        <f aca="false">AVERAGE(ZC1153:ZN1153)</f>
        <v>12.0833333333333</v>
      </c>
    </row>
    <row r="1154" customFormat="false" ht="12.8" hidden="false" customHeight="false" outlineLevel="0" collapsed="false">
      <c r="A1154" s="97"/>
      <c r="B1154" s="11" t="n">
        <f aca="false">AVERAGE(AO1154,BO1154,CO1154,DO1154,EO1154,FO1154,GO1154,HO1154,IO1154,JO1154,KO1154,LO1154,MO1154,NO1154,OO1154,PO1154,QO1154,RO1154,SO1154,TO1154,UO1154,VO1154,WO1154,XO1154,YO1154,ZO1154)</f>
        <v>8.38717948717949</v>
      </c>
      <c r="C1154" s="98" t="n">
        <f aca="false">AVERAGE(B1150:B1154)</f>
        <v>8.68641025641026</v>
      </c>
      <c r="D1154" s="99" t="n">
        <f aca="false">AVERAGE(B1145:B1154)</f>
        <v>8.55640151515152</v>
      </c>
      <c r="E1154" s="11" t="n">
        <f aca="false">AVERAGE(B1135:B1154)</f>
        <v>8.63710700757576</v>
      </c>
      <c r="F1154" s="100" t="n">
        <f aca="false">AVERAGE(B1105:B1154)</f>
        <v>8.76671139277389</v>
      </c>
      <c r="G1154" s="3" t="n">
        <f aca="false">MAX(AC1154:AN1154,BC1154:BN1154,CC1154:CN1154,DC1154:DN1154,EC1154:EN1154,FC1154:FN1154,GC1154:GN1154,HC1154:HN1154,IC1154:IN1154,JC1154:JN1154,KC1154:KN1154,LC1154:LN1154,MC1154:MN1154,NC1154:NN1154,OC1154:ON1154,PC1154:PN1154,QC1154:QN1154,RC1154:RN1154,SC1154:SN1154,TC1154:TN1154,UC1154:UN1154,VC1154:VN1154,WC1154:WN1154,XC1154:XN1154,YC1154:YN1154,ZC1154:ZN1154,)</f>
        <v>17.3</v>
      </c>
      <c r="H1154" s="19" t="n">
        <f aca="false">MEDIAN(AC1154:AN1154,BC1154:BN1154,CC1154:CN1154,DC1154:DN1154,EC1154:EN1154,FC1154:FN1154,GC1154:GN1154,HC1154:HN1154,IC1154:IN1154,JC1154:JN1154,KC1154:KN1154,LC1154:LN1154,MC1154:MN1154,NC1154:NN1154,OC1154:ON1154,PC1154:PN1154,QC1154:QN1154,RC1154:RN1154,SC1154:SN1154,TC1154:TN1154,UC1154:UN1154,VC1154:VN1154,WC1154:WN1154,XC1154:XN1154,YC1154:YN1154,ZC1154:ZN1154,)</f>
        <v>8.4</v>
      </c>
      <c r="I1154" s="5" t="n">
        <f aca="false">MIN(AC1154:AN1154,BC1154:BN1154,CC1154:CN1154,DC1154:DN1154,EC1154:EN1154,FC1154:FN1154,GC1154:GN1154,HC1154:HN1154,IC1154:IN1154,JC1154:JN1154,KC1154:KN1154,LC1154:LN1154,MC1154:MN1154,NC1154:NN1154,OC1154:ON1154,PC1154:PN1154,QC1154:QN1154,RC1154:RN1154,SC1154:SN1154,TC1154:TN1154,UC1154:UN1154,VC1154:VN1154,WC1154:WN1154,XC1154:XN1154,YC1154:YN1154,ZC1154:ZN1154)</f>
        <v>0.8</v>
      </c>
      <c r="J1154" s="5" t="n">
        <f aca="false">MIN(AC1154:AN1154,BC1154:BN1154,CC1154:CN1154,DC1154:DN1154,EC1154:EN1154,FC1154:FN1154,GC1154:GN1154,HC1154:HN1154,IC1154:IN1154,JC1154:JN1154,KC1154:KN1154,LC1154:LN1154,MC1154:MN1154,NC1154:NN1154,OC1154:ON1154,PC1154:PN1154,QC1154:QN1154,SC1154:SN1154,TC1154:TN1154,UC1154:UN1154,VC1154:VN1154,WC1154:WN1154,XC1154:XN1154,YC1154:YN1154,ZC1154:ZN1154)</f>
        <v>2.3</v>
      </c>
      <c r="K1154" s="101" t="n">
        <f aca="false">(G1154+I1154)/2</f>
        <v>9.05</v>
      </c>
      <c r="AB1154" s="102" t="n">
        <v>2004</v>
      </c>
      <c r="AC1154" s="103" t="n">
        <v>9.1</v>
      </c>
      <c r="AD1154" s="103" t="n">
        <v>11.2</v>
      </c>
      <c r="AE1154" s="103" t="n">
        <v>7.9</v>
      </c>
      <c r="AF1154" s="103" t="n">
        <v>7.8</v>
      </c>
      <c r="AG1154" s="103" t="n">
        <v>4.1</v>
      </c>
      <c r="AH1154" s="103" t="n">
        <v>5.1</v>
      </c>
      <c r="AI1154" s="103" t="n">
        <v>3.6</v>
      </c>
      <c r="AJ1154" s="103" t="n">
        <v>3.8</v>
      </c>
      <c r="AK1154" s="103" t="n">
        <v>5.2</v>
      </c>
      <c r="AL1154" s="103" t="n">
        <v>5.5</v>
      </c>
      <c r="AM1154" s="103" t="n">
        <v>6.8</v>
      </c>
      <c r="AN1154" s="103" t="n">
        <v>9.8</v>
      </c>
      <c r="AO1154" s="104" t="n">
        <f aca="false">AVERAGE(AC1154:AN1154)</f>
        <v>6.65833333333333</v>
      </c>
      <c r="BA1154" s="22" t="n">
        <v>2004</v>
      </c>
      <c r="BB1154" s="106" t="s">
        <v>205</v>
      </c>
      <c r="BC1154" s="103" t="n">
        <v>12.2</v>
      </c>
      <c r="BD1154" s="103" t="n">
        <v>12.9</v>
      </c>
      <c r="BE1154" s="103" t="n">
        <v>10.2</v>
      </c>
      <c r="BF1154" s="103" t="n">
        <v>9.2</v>
      </c>
      <c r="BG1154" s="103" t="n">
        <v>6.9</v>
      </c>
      <c r="BH1154" s="103" t="n">
        <v>5.4</v>
      </c>
      <c r="BI1154" s="103" t="n">
        <v>3.9</v>
      </c>
      <c r="BJ1154" s="103" t="n">
        <v>4.4</v>
      </c>
      <c r="BK1154" s="103" t="n">
        <v>6.7</v>
      </c>
      <c r="BL1154" s="103" t="n">
        <v>7.5</v>
      </c>
      <c r="BM1154" s="103" t="n">
        <v>9.4</v>
      </c>
      <c r="BN1154" s="103" t="n">
        <v>11.1</v>
      </c>
      <c r="BO1154" s="104" t="n">
        <f aca="false">AVERAGE(BC1154:BN1154)</f>
        <v>8.31666666666667</v>
      </c>
      <c r="CA1154" s="22" t="n">
        <v>2004</v>
      </c>
      <c r="CB1154" s="106" t="s">
        <v>205</v>
      </c>
      <c r="CC1154" s="103" t="n">
        <v>8.6</v>
      </c>
      <c r="CD1154" s="103" t="n">
        <v>11.1</v>
      </c>
      <c r="CE1154" s="103" t="n">
        <v>8.9</v>
      </c>
      <c r="CF1154" s="103" t="n">
        <v>8.3</v>
      </c>
      <c r="CG1154" s="103" t="n">
        <v>4.4</v>
      </c>
      <c r="CH1154" s="103" t="n">
        <v>4.3</v>
      </c>
      <c r="CI1154" s="103" t="n">
        <v>3</v>
      </c>
      <c r="CJ1154" s="103" t="n">
        <v>3.8</v>
      </c>
      <c r="CK1154" s="103" t="n">
        <v>5</v>
      </c>
      <c r="CL1154" s="103" t="n">
        <v>6.2</v>
      </c>
      <c r="CM1154" s="103" t="n">
        <v>7.5</v>
      </c>
      <c r="CN1154" s="103" t="n">
        <v>9.9</v>
      </c>
      <c r="CO1154" s="104" t="n">
        <f aca="false">AVERAGE(CC1154:CN1154)</f>
        <v>6.75</v>
      </c>
      <c r="DA1154" s="22" t="n">
        <v>2004</v>
      </c>
      <c r="DB1154" s="106" t="s">
        <v>205</v>
      </c>
      <c r="DC1154" s="103" t="n">
        <v>12.7</v>
      </c>
      <c r="DD1154" s="103" t="n">
        <v>15.2</v>
      </c>
      <c r="DE1154" s="103" t="n">
        <v>11.1</v>
      </c>
      <c r="DF1154" s="103" t="n">
        <v>8.9</v>
      </c>
      <c r="DG1154" s="103" t="n">
        <v>4</v>
      </c>
      <c r="DH1154" s="103" t="n">
        <v>4.3</v>
      </c>
      <c r="DI1154" s="103" t="n">
        <v>3</v>
      </c>
      <c r="DJ1154" s="103" t="n">
        <v>4.3</v>
      </c>
      <c r="DK1154" s="103" t="n">
        <v>6.2</v>
      </c>
      <c r="DL1154" s="103" t="n">
        <v>7.6</v>
      </c>
      <c r="DM1154" s="103" t="n">
        <v>10.9</v>
      </c>
      <c r="DN1154" s="103" t="n">
        <v>12.9</v>
      </c>
      <c r="DO1154" s="104" t="n">
        <f aca="false">AVERAGE(DC1154:DN1154)</f>
        <v>8.425</v>
      </c>
      <c r="EA1154" s="22" t="n">
        <v>2004</v>
      </c>
      <c r="EB1154" s="106" t="s">
        <v>205</v>
      </c>
      <c r="EC1154" s="103" t="n">
        <v>12.6</v>
      </c>
      <c r="ED1154" s="103" t="n">
        <v>13.8</v>
      </c>
      <c r="EE1154" s="103" t="n">
        <v>13.1</v>
      </c>
      <c r="EF1154" s="103" t="n">
        <v>12.3</v>
      </c>
      <c r="EG1154" s="103" t="n">
        <v>10.3</v>
      </c>
      <c r="EH1154" s="103" t="n">
        <v>9</v>
      </c>
      <c r="EI1154" s="103" t="n">
        <v>8</v>
      </c>
      <c r="EJ1154" s="103" t="n">
        <v>8.8</v>
      </c>
      <c r="EK1154" s="103" t="n">
        <v>9</v>
      </c>
      <c r="EL1154" s="103" t="n">
        <v>10.6</v>
      </c>
      <c r="EM1154" s="103" t="n">
        <v>11.4</v>
      </c>
      <c r="EN1154" s="103" t="n">
        <v>13</v>
      </c>
      <c r="EO1154" s="104" t="n">
        <f aca="false">AVERAGE(EC1154:EN1154)</f>
        <v>10.9916666666667</v>
      </c>
      <c r="FA1154" s="22" t="n">
        <v>2004</v>
      </c>
      <c r="FB1154" s="106" t="s">
        <v>205</v>
      </c>
      <c r="FC1154" s="103" t="n">
        <v>9.8</v>
      </c>
      <c r="FD1154" s="103" t="n">
        <v>12.6</v>
      </c>
      <c r="FE1154" s="103" t="n">
        <v>9.2</v>
      </c>
      <c r="FF1154" s="103" t="n">
        <v>7.1</v>
      </c>
      <c r="FG1154" s="103" t="n">
        <v>3.8</v>
      </c>
      <c r="FH1154" s="103" t="n">
        <v>4.6</v>
      </c>
      <c r="FI1154" s="103" t="n">
        <v>2.9</v>
      </c>
      <c r="FJ1154" s="103" t="n">
        <v>3.5</v>
      </c>
      <c r="FK1154" s="103" t="n">
        <v>5</v>
      </c>
      <c r="FL1154" s="103" t="n">
        <v>6.3</v>
      </c>
      <c r="FM1154" s="103" t="n">
        <v>8.5</v>
      </c>
      <c r="FN1154" s="103" t="n">
        <v>10.4</v>
      </c>
      <c r="FO1154" s="104" t="n">
        <f aca="false">AVERAGE(FC1154:FN1154)</f>
        <v>6.975</v>
      </c>
      <c r="GA1154" s="22" t="n">
        <v>2004</v>
      </c>
      <c r="GB1154" s="106" t="s">
        <v>205</v>
      </c>
      <c r="GC1154" s="103" t="n">
        <v>12.1</v>
      </c>
      <c r="GD1154" s="103" t="n">
        <v>14.3</v>
      </c>
      <c r="GE1154" s="103" t="n">
        <v>10.9</v>
      </c>
      <c r="GF1154" s="103" t="n">
        <v>9.3</v>
      </c>
      <c r="GG1154" s="103" t="n">
        <v>4.9</v>
      </c>
      <c r="GH1154" s="103" t="n">
        <v>4.8</v>
      </c>
      <c r="GI1154" s="103" t="n">
        <v>3.2</v>
      </c>
      <c r="GJ1154" s="103" t="n">
        <v>3.8</v>
      </c>
      <c r="GK1154" s="103" t="n">
        <v>5.6</v>
      </c>
      <c r="GL1154" s="103" t="n">
        <v>6.8</v>
      </c>
      <c r="GM1154" s="103" t="n">
        <v>10.5</v>
      </c>
      <c r="GN1154" s="103" t="n">
        <v>12.7</v>
      </c>
      <c r="GO1154" s="104" t="n">
        <f aca="false">AVERAGE(GC1154:GN1154)</f>
        <v>8.24166666666667</v>
      </c>
      <c r="HA1154" s="22" t="n">
        <v>2004</v>
      </c>
      <c r="HB1154" s="106" t="s">
        <v>205</v>
      </c>
      <c r="HC1154" s="103" t="n">
        <v>15.5</v>
      </c>
      <c r="HD1154" s="103" t="n">
        <v>16.7</v>
      </c>
      <c r="HE1154" s="103" t="n">
        <v>15.5</v>
      </c>
      <c r="HF1154" s="103" t="n">
        <v>14</v>
      </c>
      <c r="HG1154" s="103" t="n">
        <v>11.2</v>
      </c>
      <c r="HH1154" s="103" t="n">
        <v>9.2</v>
      </c>
      <c r="HI1154" s="103" t="n">
        <v>8.1</v>
      </c>
      <c r="HJ1154" s="103" t="n">
        <v>8.8</v>
      </c>
      <c r="HK1154" s="103" t="n">
        <v>10.2</v>
      </c>
      <c r="HL1154" s="103" t="n">
        <v>11.7</v>
      </c>
      <c r="HM1154" s="103" t="n">
        <v>12.9</v>
      </c>
      <c r="HN1154" s="103" t="n">
        <v>14.5</v>
      </c>
      <c r="HO1154" s="104" t="n">
        <f aca="false">AVERAGE(HC1154:HN1154)</f>
        <v>12.3583333333333</v>
      </c>
      <c r="IA1154" s="22" t="n">
        <v>2004</v>
      </c>
      <c r="IB1154" s="106" t="s">
        <v>205</v>
      </c>
      <c r="IC1154" s="103" t="n">
        <v>11.5</v>
      </c>
      <c r="ID1154" s="103" t="n">
        <v>13</v>
      </c>
      <c r="IE1154" s="103" t="n">
        <v>11.3</v>
      </c>
      <c r="IF1154" s="103" t="n">
        <v>9.8</v>
      </c>
      <c r="IG1154" s="103" t="n">
        <v>6.8</v>
      </c>
      <c r="IH1154" s="103" t="n">
        <v>6.7</v>
      </c>
      <c r="II1154" s="103" t="n">
        <v>5.2</v>
      </c>
      <c r="IJ1154" s="103" t="n">
        <v>5.3</v>
      </c>
      <c r="IK1154" s="103" t="n">
        <v>6.7</v>
      </c>
      <c r="IL1154" s="103" t="n">
        <v>8</v>
      </c>
      <c r="IM1154" s="103" t="n">
        <v>9.8</v>
      </c>
      <c r="IN1154" s="103" t="n">
        <v>11.7</v>
      </c>
      <c r="IO1154" s="104" t="n">
        <f aca="false">AVERAGE(IC1154:IN1154)</f>
        <v>8.81666666666667</v>
      </c>
      <c r="JA1154" s="22" t="n">
        <v>2004</v>
      </c>
      <c r="JB1154" s="106" t="s">
        <v>205</v>
      </c>
      <c r="JC1154" s="103" t="n">
        <v>8.9</v>
      </c>
      <c r="JD1154" s="103" t="n">
        <v>10.7</v>
      </c>
      <c r="JE1154" s="103" t="n">
        <v>8.5</v>
      </c>
      <c r="JF1154" s="103" t="n">
        <v>8.4</v>
      </c>
      <c r="JG1154" s="103" t="n">
        <v>5.8</v>
      </c>
      <c r="JH1154" s="103" t="n">
        <v>6.1</v>
      </c>
      <c r="JI1154" s="103" t="n">
        <v>4.8</v>
      </c>
      <c r="JJ1154" s="103" t="n">
        <v>5.7</v>
      </c>
      <c r="JK1154" s="103" t="n">
        <v>6.3</v>
      </c>
      <c r="JL1154" s="103" t="n">
        <v>6.5</v>
      </c>
      <c r="JM1154" s="103" t="n">
        <v>8</v>
      </c>
      <c r="JN1154" s="103" t="n">
        <v>10.2</v>
      </c>
      <c r="JO1154" s="104" t="n">
        <f aca="false">AVERAGE(JC1154:JN1154)</f>
        <v>7.49166666666667</v>
      </c>
      <c r="KA1154" s="22" t="n">
        <v>2004</v>
      </c>
      <c r="KB1154" s="106" t="s">
        <v>205</v>
      </c>
      <c r="KC1154" s="103" t="n">
        <v>8.7</v>
      </c>
      <c r="KD1154" s="103" t="n">
        <v>11.2</v>
      </c>
      <c r="KE1154" s="103" t="n">
        <v>7.5</v>
      </c>
      <c r="KF1154" s="103" t="n">
        <v>6.9</v>
      </c>
      <c r="KG1154" s="103" t="n">
        <v>3</v>
      </c>
      <c r="KH1154" s="103" t="n">
        <v>4.9</v>
      </c>
      <c r="KI1154" s="103" t="n">
        <v>3.1</v>
      </c>
      <c r="KJ1154" s="103" t="n">
        <v>4</v>
      </c>
      <c r="KK1154" s="103" t="n">
        <v>4.5</v>
      </c>
      <c r="KL1154" s="103" t="n">
        <v>5.3</v>
      </c>
      <c r="KM1154" s="103" t="n">
        <v>8</v>
      </c>
      <c r="KN1154" s="103" t="n">
        <v>11.8</v>
      </c>
      <c r="KO1154" s="104" t="n">
        <f aca="false">AVERAGE(KC1154:KN1154)</f>
        <v>6.575</v>
      </c>
      <c r="LA1154" s="22" t="n">
        <v>2004</v>
      </c>
      <c r="LB1154" s="106" t="s">
        <v>205</v>
      </c>
      <c r="LC1154" s="103" t="n">
        <v>12.9</v>
      </c>
      <c r="LD1154" s="103" t="n">
        <v>15.3</v>
      </c>
      <c r="LE1154" s="103" t="n">
        <v>11.8</v>
      </c>
      <c r="LF1154" s="103" t="n">
        <v>9.8</v>
      </c>
      <c r="LG1154" s="103" t="n">
        <v>5.6</v>
      </c>
      <c r="LH1154" s="103" t="n">
        <v>5.5</v>
      </c>
      <c r="LI1154" s="103" t="n">
        <v>3.7</v>
      </c>
      <c r="LJ1154" s="103" t="n">
        <v>4.7</v>
      </c>
      <c r="LK1154" s="103" t="n">
        <v>6.3</v>
      </c>
      <c r="LL1154" s="103" t="n">
        <v>8.5</v>
      </c>
      <c r="LM1154" s="103" t="n">
        <v>11.5</v>
      </c>
      <c r="LN1154" s="103" t="n">
        <v>13.8</v>
      </c>
      <c r="LO1154" s="104" t="n">
        <f aca="false">AVERAGE(LC1154:LN1154)</f>
        <v>9.11666666666667</v>
      </c>
      <c r="MA1154" s="22" t="n">
        <v>2004</v>
      </c>
      <c r="MB1154" s="106" t="s">
        <v>205</v>
      </c>
      <c r="MC1154" s="103" t="n">
        <v>12.2</v>
      </c>
      <c r="MD1154" s="103" t="n">
        <v>13.9</v>
      </c>
      <c r="ME1154" s="103" t="n">
        <v>12.1</v>
      </c>
      <c r="MF1154" s="103" t="n">
        <v>10.4</v>
      </c>
      <c r="MG1154" s="103" t="n">
        <v>7.4</v>
      </c>
      <c r="MH1154" s="103" t="n">
        <v>7.2</v>
      </c>
      <c r="MI1154" s="103" t="n">
        <v>5.5</v>
      </c>
      <c r="MJ1154" s="103" t="n">
        <v>5.9</v>
      </c>
      <c r="MK1154" s="103" t="n">
        <v>7.6</v>
      </c>
      <c r="ML1154" s="103" t="n">
        <v>8.7</v>
      </c>
      <c r="MM1154" s="103" t="n">
        <v>10.9</v>
      </c>
      <c r="MN1154" s="103" t="n">
        <v>12.3</v>
      </c>
      <c r="MO1154" s="104" t="n">
        <f aca="false">AVERAGE(MC1154:MN1154)</f>
        <v>9.50833333333333</v>
      </c>
      <c r="NA1154" s="22" t="n">
        <v>2004</v>
      </c>
      <c r="NB1154" s="106" t="s">
        <v>205</v>
      </c>
      <c r="NC1154" s="103" t="n">
        <v>10.9</v>
      </c>
      <c r="ND1154" s="103" t="n">
        <v>13</v>
      </c>
      <c r="NE1154" s="103" t="n">
        <v>10.2</v>
      </c>
      <c r="NF1154" s="103" t="n">
        <v>8.8</v>
      </c>
      <c r="NG1154" s="103" t="n">
        <v>4.6</v>
      </c>
      <c r="NH1154" s="103" t="n">
        <v>4.4</v>
      </c>
      <c r="NI1154" s="103" t="n">
        <v>3.3</v>
      </c>
      <c r="NJ1154" s="103" t="n">
        <v>4</v>
      </c>
      <c r="NK1154" s="103" t="n">
        <v>5.5</v>
      </c>
      <c r="NL1154" s="103" t="n">
        <v>7.1</v>
      </c>
      <c r="NM1154" s="103" t="n">
        <v>9.2</v>
      </c>
      <c r="NN1154" s="103" t="n">
        <v>11.6</v>
      </c>
      <c r="NO1154" s="104" t="n">
        <f aca="false">AVERAGE(NC1154:NN1154)</f>
        <v>7.71666666666667</v>
      </c>
      <c r="OA1154" s="22" t="n">
        <v>2004</v>
      </c>
      <c r="OB1154" s="106" t="n">
        <v>2004</v>
      </c>
      <c r="OC1154" s="103" t="n">
        <v>15.6</v>
      </c>
      <c r="OD1154" s="103" t="n">
        <v>16.9</v>
      </c>
      <c r="OE1154" s="103" t="n">
        <v>15</v>
      </c>
      <c r="OF1154" s="103" t="n">
        <v>11.7</v>
      </c>
      <c r="OG1154" s="103" t="n">
        <v>9.7</v>
      </c>
      <c r="OH1154" s="103" t="n">
        <v>8.9</v>
      </c>
      <c r="OI1154" s="103" t="n">
        <v>7.2</v>
      </c>
      <c r="OJ1154" s="103" t="n">
        <v>7.3</v>
      </c>
      <c r="OK1154" s="103" t="n">
        <v>8.3</v>
      </c>
      <c r="OL1154" s="103" t="n">
        <v>9.5</v>
      </c>
      <c r="OM1154" s="103" t="n">
        <v>12.8</v>
      </c>
      <c r="ON1154" s="103" t="n">
        <v>15.9</v>
      </c>
      <c r="OO1154" s="104" t="n">
        <f aca="false">AVERAGE(OC1154:ON1154)</f>
        <v>11.5666666666667</v>
      </c>
      <c r="PA1154" s="22" t="n">
        <v>2004</v>
      </c>
      <c r="PB1154" s="106" t="s">
        <v>205</v>
      </c>
      <c r="PC1154" s="103" t="n">
        <v>14.3</v>
      </c>
      <c r="PD1154" s="103" t="n">
        <v>17.3</v>
      </c>
      <c r="PE1154" s="103" t="n">
        <v>12</v>
      </c>
      <c r="PF1154" s="103" t="n">
        <v>10.1</v>
      </c>
      <c r="PG1154" s="103" t="n">
        <v>5</v>
      </c>
      <c r="PH1154" s="103" t="n">
        <v>5.7</v>
      </c>
      <c r="PI1154" s="103" t="n">
        <v>4.5</v>
      </c>
      <c r="PJ1154" s="103" t="n">
        <v>5.7</v>
      </c>
      <c r="PK1154" s="103" t="n">
        <v>7.3</v>
      </c>
      <c r="PL1154" s="103" t="n">
        <v>10.3</v>
      </c>
      <c r="PM1154" s="103" t="n">
        <v>12.9</v>
      </c>
      <c r="PN1154" s="103" t="n">
        <v>15.3</v>
      </c>
      <c r="PO1154" s="104" t="n">
        <f aca="false">AVERAGE(PC1154:PN1154)</f>
        <v>10.0333333333333</v>
      </c>
      <c r="QA1154" s="22" t="n">
        <v>2004</v>
      </c>
      <c r="QB1154" s="106" t="s">
        <v>205</v>
      </c>
      <c r="QC1154" s="103" t="n">
        <v>9.2</v>
      </c>
      <c r="QD1154" s="103" t="n">
        <v>11.5</v>
      </c>
      <c r="QE1154" s="103" t="n">
        <v>7.5</v>
      </c>
      <c r="QF1154" s="103" t="n">
        <v>6.9</v>
      </c>
      <c r="QG1154" s="103" t="n">
        <v>3.2</v>
      </c>
      <c r="QH1154" s="103" t="n">
        <v>5.4</v>
      </c>
      <c r="QI1154" s="103" t="n">
        <v>3.2</v>
      </c>
      <c r="QJ1154" s="103" t="n">
        <v>4.7</v>
      </c>
      <c r="QK1154" s="103" t="n">
        <v>5.1</v>
      </c>
      <c r="QL1154" s="103" t="n">
        <v>5.7</v>
      </c>
      <c r="QM1154" s="103" t="n">
        <v>9.1</v>
      </c>
      <c r="QN1154" s="103" t="n">
        <v>11.7</v>
      </c>
      <c r="QO1154" s="104" t="n">
        <f aca="false">AVERAGE(QC1154:QN1154)</f>
        <v>6.93333333333333</v>
      </c>
      <c r="RA1154" s="22" t="n">
        <v>2004</v>
      </c>
      <c r="RB1154" s="106" t="s">
        <v>205</v>
      </c>
      <c r="RC1154" s="103" t="n">
        <v>9.8</v>
      </c>
      <c r="RD1154" s="103" t="n">
        <v>10.6</v>
      </c>
      <c r="RE1154" s="103" t="n">
        <v>7.4</v>
      </c>
      <c r="RF1154" s="103" t="n">
        <v>6.4</v>
      </c>
      <c r="RG1154" s="103" t="n">
        <v>2</v>
      </c>
      <c r="RH1154" s="103" t="n">
        <v>1.9</v>
      </c>
      <c r="RI1154" s="103" t="n">
        <v>0.8</v>
      </c>
      <c r="RJ1154" s="103" t="n">
        <v>1.4</v>
      </c>
      <c r="RK1154" s="103" t="n">
        <v>3.5</v>
      </c>
      <c r="RL1154" s="103" t="n">
        <v>5.5</v>
      </c>
      <c r="RM1154" s="103" t="n">
        <v>7.1</v>
      </c>
      <c r="RN1154" s="103" t="n">
        <v>8.8</v>
      </c>
      <c r="RO1154" s="104" t="n">
        <f aca="false">AVERAGE(RC1154:RN1154)</f>
        <v>5.43333333333333</v>
      </c>
      <c r="SA1154" s="22" t="n">
        <v>2004</v>
      </c>
      <c r="SB1154" s="106" t="s">
        <v>205</v>
      </c>
      <c r="SC1154" s="103" t="n">
        <v>11.3</v>
      </c>
      <c r="SD1154" s="103" t="n">
        <v>13.8</v>
      </c>
      <c r="SE1154" s="103" t="n">
        <v>8.1</v>
      </c>
      <c r="SF1154" s="103" t="n">
        <v>6.5</v>
      </c>
      <c r="SG1154" s="103" t="n">
        <v>2.9</v>
      </c>
      <c r="SH1154" s="103" t="n">
        <v>4.8</v>
      </c>
      <c r="SI1154" s="103" t="n">
        <v>2.3</v>
      </c>
      <c r="SJ1154" s="103" t="n">
        <v>3.6</v>
      </c>
      <c r="SK1154" s="103" t="n">
        <v>4</v>
      </c>
      <c r="SL1154" s="103" t="n">
        <v>4.8</v>
      </c>
      <c r="SM1154" s="103" t="n">
        <v>8.7</v>
      </c>
      <c r="SN1154" s="103" t="n">
        <v>11.5</v>
      </c>
      <c r="SO1154" s="104" t="n">
        <f aca="false">AVERAGE(SC1154:SN1154)</f>
        <v>6.85833333333333</v>
      </c>
      <c r="TA1154" s="22" t="n">
        <v>2004</v>
      </c>
      <c r="TB1154" s="106" t="s">
        <v>205</v>
      </c>
      <c r="TC1154" s="103" t="n">
        <v>12.4</v>
      </c>
      <c r="TD1154" s="103" t="n">
        <v>12.9</v>
      </c>
      <c r="TE1154" s="103" t="n">
        <v>10.4</v>
      </c>
      <c r="TF1154" s="103" t="n">
        <v>9.1</v>
      </c>
      <c r="TG1154" s="103" t="n">
        <v>6</v>
      </c>
      <c r="TH1154" s="103" t="n">
        <v>4.5</v>
      </c>
      <c r="TI1154" s="103" t="n">
        <v>2.8</v>
      </c>
      <c r="TJ1154" s="103" t="n">
        <v>4</v>
      </c>
      <c r="TK1154" s="103" t="n">
        <v>5.9</v>
      </c>
      <c r="TL1154" s="103" t="n">
        <v>7.3</v>
      </c>
      <c r="TM1154" s="103" t="n">
        <v>9.5</v>
      </c>
      <c r="TN1154" s="103" t="n">
        <v>11.2</v>
      </c>
      <c r="TO1154" s="104" t="n">
        <f aca="false">AVERAGE(TC1154:TN1154)</f>
        <v>8</v>
      </c>
      <c r="UA1154" s="22" t="n">
        <v>2004</v>
      </c>
      <c r="UB1154" s="106" t="s">
        <v>205</v>
      </c>
      <c r="UC1154" s="103" t="n">
        <v>11.6</v>
      </c>
      <c r="UD1154" s="103" t="n">
        <v>13.8</v>
      </c>
      <c r="UE1154" s="103" t="n">
        <v>11.2</v>
      </c>
      <c r="UF1154" s="103" t="n">
        <v>9.2</v>
      </c>
      <c r="UG1154" s="103" t="n">
        <v>4.2</v>
      </c>
      <c r="UH1154" s="103" t="n">
        <v>4.2</v>
      </c>
      <c r="UI1154" s="103" t="n">
        <v>3.1</v>
      </c>
      <c r="UJ1154" s="103" t="n">
        <v>4</v>
      </c>
      <c r="UK1154" s="103" t="n">
        <v>5.4</v>
      </c>
      <c r="UL1154" s="103" t="n">
        <v>6.5</v>
      </c>
      <c r="UM1154" s="103" t="n">
        <v>9.9</v>
      </c>
      <c r="UN1154" s="103" t="n">
        <v>12.2</v>
      </c>
      <c r="UO1154" s="104" t="n">
        <f aca="false">AVERAGE(UC1154:UN1154)</f>
        <v>7.94166666666667</v>
      </c>
      <c r="VA1154" s="22" t="n">
        <v>2004</v>
      </c>
      <c r="VB1154" s="106" t="s">
        <v>205</v>
      </c>
      <c r="VC1154" s="103" t="n">
        <v>10.5</v>
      </c>
      <c r="VD1154" s="103" t="n">
        <v>11.8</v>
      </c>
      <c r="VE1154" s="103" t="n">
        <v>10.1</v>
      </c>
      <c r="VF1154" s="103" t="n">
        <v>8.8</v>
      </c>
      <c r="VG1154" s="103" t="n">
        <v>4.8</v>
      </c>
      <c r="VH1154" s="103" t="n">
        <v>5</v>
      </c>
      <c r="VI1154" s="103" t="n">
        <v>4.2</v>
      </c>
      <c r="VJ1154" s="103" t="n">
        <v>4.9</v>
      </c>
      <c r="VK1154" s="103" t="n">
        <v>5.8</v>
      </c>
      <c r="VL1154" s="103" t="n">
        <v>7.2</v>
      </c>
      <c r="VM1154" s="103" t="n">
        <v>9.3</v>
      </c>
      <c r="VN1154" s="103" t="n">
        <v>11.7</v>
      </c>
      <c r="VO1154" s="104" t="n">
        <f aca="false">AVERAGE(VC1154:VN1154)</f>
        <v>7.84166666666667</v>
      </c>
      <c r="WA1154" s="22" t="n">
        <v>2004</v>
      </c>
      <c r="WB1154" s="106" t="s">
        <v>205</v>
      </c>
      <c r="WC1154" s="103" t="n">
        <v>12.6</v>
      </c>
      <c r="WD1154" s="103" t="n">
        <v>15.4</v>
      </c>
      <c r="WE1154" s="103" t="n">
        <v>10.9</v>
      </c>
      <c r="WF1154" s="103" t="n">
        <v>9.2</v>
      </c>
      <c r="WG1154" s="103" t="n">
        <v>4.3</v>
      </c>
      <c r="WH1154" s="103" t="n">
        <v>5.2</v>
      </c>
      <c r="WI1154" s="103" t="n">
        <v>3.5</v>
      </c>
      <c r="WJ1154" s="103" t="n">
        <v>4.5</v>
      </c>
      <c r="WK1154" s="103" t="n">
        <v>5.6</v>
      </c>
      <c r="WL1154" s="103" t="n">
        <v>7.9</v>
      </c>
      <c r="WM1154" s="103" t="n">
        <v>10.9</v>
      </c>
      <c r="WN1154" s="103" t="n">
        <v>13.7</v>
      </c>
      <c r="WO1154" s="104" t="n">
        <f aca="false">AVERAGE(WC1154:WN1154)</f>
        <v>8.64166666666667</v>
      </c>
      <c r="XA1154" s="22" t="n">
        <v>2004</v>
      </c>
      <c r="XB1154" s="106" t="s">
        <v>205</v>
      </c>
      <c r="XC1154" s="103" t="n">
        <v>10.8</v>
      </c>
      <c r="XD1154" s="103" t="n">
        <v>13.5</v>
      </c>
      <c r="XE1154" s="103" t="n">
        <v>8.2</v>
      </c>
      <c r="XF1154" s="103" t="n">
        <v>6</v>
      </c>
      <c r="XG1154" s="103" t="n">
        <v>2.7</v>
      </c>
      <c r="XH1154" s="103" t="n">
        <v>4.2</v>
      </c>
      <c r="XI1154" s="103" t="n">
        <v>2.7</v>
      </c>
      <c r="XJ1154" s="103" t="n">
        <v>3.6</v>
      </c>
      <c r="XK1154" s="103" t="n">
        <v>5.1</v>
      </c>
      <c r="XL1154" s="103" t="n">
        <v>5.5</v>
      </c>
      <c r="XM1154" s="103" t="n">
        <v>8.5</v>
      </c>
      <c r="XN1154" s="103" t="n">
        <v>11.4</v>
      </c>
      <c r="XO1154" s="104" t="n">
        <f aca="false">AVERAGE(XC1154:XN1154)</f>
        <v>6.85</v>
      </c>
      <c r="YA1154" s="22" t="n">
        <v>2004</v>
      </c>
      <c r="YB1154" s="106" t="s">
        <v>205</v>
      </c>
      <c r="YC1154" s="103" t="n">
        <v>9.7</v>
      </c>
      <c r="YD1154" s="103" t="n">
        <v>11.1</v>
      </c>
      <c r="YE1154" s="103" t="n">
        <v>9.7</v>
      </c>
      <c r="YF1154" s="103" t="n">
        <v>8.6</v>
      </c>
      <c r="YG1154" s="103" t="n">
        <v>7.2</v>
      </c>
      <c r="YH1154" s="103" t="n">
        <v>6.9</v>
      </c>
      <c r="YI1154" s="103" t="n">
        <v>6.2</v>
      </c>
      <c r="YJ1154" s="103" t="n">
        <v>6.1</v>
      </c>
      <c r="YK1154" s="103" t="n">
        <v>6.8</v>
      </c>
      <c r="YL1154" s="103" t="n">
        <v>7.5</v>
      </c>
      <c r="YM1154" s="103" t="n">
        <v>8.4</v>
      </c>
      <c r="YN1154" s="103" t="n">
        <v>10.9</v>
      </c>
      <c r="YO1154" s="104" t="n">
        <f aca="false">AVERAGE(YC1154:YN1154)</f>
        <v>8.25833333333333</v>
      </c>
      <c r="ZA1154" s="22" t="n">
        <v>2004</v>
      </c>
      <c r="ZB1154" s="106" t="s">
        <v>205</v>
      </c>
      <c r="ZC1154" s="103" t="n">
        <v>13.9</v>
      </c>
      <c r="ZD1154" s="103" t="n">
        <v>14.8</v>
      </c>
      <c r="ZE1154" s="103" t="n">
        <v>14.1</v>
      </c>
      <c r="ZF1154" s="103" t="n">
        <v>13.4</v>
      </c>
      <c r="ZG1154" s="103" t="n">
        <v>11</v>
      </c>
      <c r="ZH1154" s="103" t="n">
        <v>9.8</v>
      </c>
      <c r="ZI1154" s="103" t="n">
        <v>8.4</v>
      </c>
      <c r="ZJ1154" s="103" t="n">
        <v>9.1</v>
      </c>
      <c r="ZK1154" s="103" t="n">
        <v>9.6</v>
      </c>
      <c r="ZL1154" s="103" t="n">
        <v>11.2</v>
      </c>
      <c r="ZM1154" s="103" t="n">
        <v>12.1</v>
      </c>
      <c r="ZN1154" s="103" t="n">
        <v>13.8</v>
      </c>
      <c r="ZO1154" s="104" t="n">
        <f aca="false">AVERAGE(ZC1154:ZN1154)</f>
        <v>11.7666666666667</v>
      </c>
    </row>
    <row r="1155" customFormat="false" ht="12.8" hidden="false" customHeight="false" outlineLevel="0" collapsed="false">
      <c r="A1155" s="97" t="n">
        <f aca="false">A1150+5</f>
        <v>2005</v>
      </c>
      <c r="B1155" s="11" t="n">
        <f aca="false">AVERAGE(AO1155,BO1155,CO1155,DO1155,EO1155,FO1155,GO1155,HO1155,IO1155,JO1155,KO1155,LO1155,MO1155,NO1155,OO1155,PO1155,QO1155,RO1155,SO1155,TO1155,UO1155,VO1155,WO1155,XO1155,YO1155,ZO1155)</f>
        <v>8.7073717948718</v>
      </c>
      <c r="C1155" s="98" t="n">
        <f aca="false">AVERAGE(B1151:B1155)</f>
        <v>8.61269230769231</v>
      </c>
      <c r="D1155" s="99" t="n">
        <f aca="false">AVERAGE(B1146:B1155)</f>
        <v>8.594375</v>
      </c>
      <c r="E1155" s="11" t="n">
        <f aca="false">AVERAGE(B1136:B1155)</f>
        <v>8.64160219988345</v>
      </c>
      <c r="F1155" s="100" t="n">
        <f aca="false">AVERAGE(B1106:B1155)</f>
        <v>8.76261203379954</v>
      </c>
      <c r="G1155" s="3" t="n">
        <f aca="false">MAX(AC1155:AN1155,BC1155:BN1155,CC1155:CN1155,DC1155:DN1155,EC1155:EN1155,FC1155:FN1155,GC1155:GN1155,HC1155:HN1155,IC1155:IN1155,JC1155:JN1155,KC1155:KN1155,LC1155:LN1155,MC1155:MN1155,NC1155:NN1155,OC1155:ON1155,PC1155:PN1155,QC1155:QN1155,RC1155:RN1155,SC1155:SN1155,TC1155:TN1155,UC1155:UN1155,VC1155:VN1155,WC1155:WN1155,XC1155:XN1155,YC1155:YN1155,ZC1155:ZN1155,)</f>
        <v>16.6</v>
      </c>
      <c r="H1155" s="19" t="n">
        <f aca="false">MEDIAN(AC1155:AN1155,BC1155:BN1155,CC1155:CN1155,DC1155:DN1155,EC1155:EN1155,FC1155:FN1155,GC1155:GN1155,HC1155:HN1155,IC1155:IN1155,JC1155:JN1155,KC1155:KN1155,LC1155:LN1155,MC1155:MN1155,NC1155:NN1155,OC1155:ON1155,PC1155:PN1155,QC1155:QN1155,RC1155:RN1155,SC1155:SN1155,TC1155:TN1155,UC1155:UN1155,VC1155:VN1155,WC1155:WN1155,XC1155:XN1155,YC1155:YN1155,ZC1155:ZN1155,)</f>
        <v>9</v>
      </c>
      <c r="I1155" s="5" t="n">
        <f aca="false">MIN(AC1155:AN1155,BC1155:BN1155,CC1155:CN1155,DC1155:DN1155,EC1155:EN1155,FC1155:FN1155,GC1155:GN1155,HC1155:HN1155,IC1155:IN1155,JC1155:JN1155,KC1155:KN1155,LC1155:LN1155,MC1155:MN1155,NC1155:NN1155,OC1155:ON1155,PC1155:PN1155,QC1155:QN1155,RC1155:RN1155,SC1155:SN1155,TC1155:TN1155,UC1155:UN1155,VC1155:VN1155,WC1155:WN1155,XC1155:XN1155,YC1155:YN1155,ZC1155:ZN1155)</f>
        <v>1.1</v>
      </c>
      <c r="J1155" s="5" t="n">
        <f aca="false">MIN(AC1155:AN1155,BC1155:BN1155,CC1155:CN1155,DC1155:DN1155,EC1155:EN1155,FC1155:FN1155,GC1155:GN1155,HC1155:HN1155,IC1155:IN1155,JC1155:JN1155,KC1155:KN1155,LC1155:LN1155,MC1155:MN1155,NC1155:NN1155,OC1155:ON1155,PC1155:PN1155,QC1155:QN1155,SC1155:SN1155,TC1155:TN1155,UC1155:UN1155,VC1155:VN1155,WC1155:WN1155,XC1155:XN1155,YC1155:YN1155,ZC1155:ZN1155)</f>
        <v>1.5</v>
      </c>
      <c r="K1155" s="101" t="n">
        <f aca="false">(G1155+I1155)/2</f>
        <v>8.85</v>
      </c>
      <c r="AB1155" s="102" t="n">
        <v>2005</v>
      </c>
      <c r="AC1155" s="103" t="n">
        <v>11.1</v>
      </c>
      <c r="AD1155" s="103" t="n">
        <v>10.4</v>
      </c>
      <c r="AE1155" s="103" t="n">
        <v>8</v>
      </c>
      <c r="AF1155" s="103" t="n">
        <v>8</v>
      </c>
      <c r="AG1155" s="103" t="n">
        <v>4</v>
      </c>
      <c r="AH1155" s="103" t="n">
        <v>4.2</v>
      </c>
      <c r="AI1155" s="103" t="n">
        <v>3.7</v>
      </c>
      <c r="AJ1155" s="103" t="n">
        <v>4.6</v>
      </c>
      <c r="AK1155" s="103" t="n">
        <v>5.2</v>
      </c>
      <c r="AL1155" s="103" t="n">
        <v>7.1</v>
      </c>
      <c r="AM1155" s="103" t="n">
        <v>8.7</v>
      </c>
      <c r="AN1155" s="103" t="n">
        <v>9.4</v>
      </c>
      <c r="AO1155" s="104" t="n">
        <f aca="false">AVERAGE(AC1155:AN1155)</f>
        <v>7.03333333333333</v>
      </c>
      <c r="BA1155" s="22" t="n">
        <v>2005</v>
      </c>
      <c r="BB1155" s="106" t="s">
        <v>206</v>
      </c>
      <c r="BC1155" s="103" t="n">
        <v>12.9</v>
      </c>
      <c r="BD1155" s="103" t="n">
        <v>12</v>
      </c>
      <c r="BE1155" s="103" t="n">
        <v>10</v>
      </c>
      <c r="BF1155" s="103" t="n">
        <v>9.9</v>
      </c>
      <c r="BG1155" s="103" t="n">
        <v>5.9</v>
      </c>
      <c r="BH1155" s="103" t="n">
        <v>4.3</v>
      </c>
      <c r="BI1155" s="103" t="n">
        <v>5.1</v>
      </c>
      <c r="BJ1155" s="103" t="n">
        <v>5</v>
      </c>
      <c r="BK1155" s="103" t="n">
        <v>5.9</v>
      </c>
      <c r="BL1155" s="103" t="n">
        <v>8.8</v>
      </c>
      <c r="BM1155" s="103" t="n">
        <v>11.1</v>
      </c>
      <c r="BN1155" s="103" t="n">
        <v>11.3</v>
      </c>
      <c r="BO1155" s="104" t="n">
        <f aca="false">AVERAGE(BC1155:BN1155)</f>
        <v>8.51666666666667</v>
      </c>
      <c r="CA1155" s="22" t="n">
        <v>2005</v>
      </c>
      <c r="CB1155" s="106" t="s">
        <v>206</v>
      </c>
      <c r="CC1155" s="103" t="n">
        <v>11.2</v>
      </c>
      <c r="CD1155" s="103" t="n">
        <v>9.7</v>
      </c>
      <c r="CE1155" s="103" t="n">
        <v>8.8</v>
      </c>
      <c r="CF1155" s="103" t="n">
        <v>8.4</v>
      </c>
      <c r="CG1155" s="103" t="n">
        <v>4.8</v>
      </c>
      <c r="CH1155" s="103" t="n">
        <v>4.4</v>
      </c>
      <c r="CI1155" s="103" t="n">
        <v>3.3</v>
      </c>
      <c r="CJ1155" s="103" t="n">
        <v>3.3</v>
      </c>
      <c r="CK1155" s="103" t="n">
        <v>4.4</v>
      </c>
      <c r="CL1155" s="103" t="n">
        <v>6.6</v>
      </c>
      <c r="CM1155" s="103" t="n">
        <v>9.1</v>
      </c>
      <c r="CN1155" s="103" t="n">
        <v>9</v>
      </c>
      <c r="CO1155" s="104" t="n">
        <f aca="false">AVERAGE(CC1155:CN1155)</f>
        <v>6.91666666666667</v>
      </c>
      <c r="DA1155" s="22" t="n">
        <v>2005</v>
      </c>
      <c r="DB1155" s="106" t="s">
        <v>206</v>
      </c>
      <c r="DC1155" s="103" t="n">
        <v>15.2</v>
      </c>
      <c r="DD1155" s="103" t="n">
        <v>12.9</v>
      </c>
      <c r="DE1155" s="103" t="n">
        <v>10.3</v>
      </c>
      <c r="DF1155" s="103" t="n">
        <v>9.8</v>
      </c>
      <c r="DG1155" s="103" t="n">
        <v>4.2</v>
      </c>
      <c r="DH1155" s="103" t="n">
        <v>5.1</v>
      </c>
      <c r="DI1155" s="103" t="n">
        <v>4.1</v>
      </c>
      <c r="DJ1155" s="103" t="n">
        <v>3.9</v>
      </c>
      <c r="DK1155" s="103" t="n">
        <v>6</v>
      </c>
      <c r="DL1155" s="103" t="n">
        <v>9</v>
      </c>
      <c r="DM1155" s="103" t="n">
        <v>12</v>
      </c>
      <c r="DN1155" s="103" t="n">
        <v>12.2</v>
      </c>
      <c r="DO1155" s="104" t="n">
        <f aca="false">AVERAGE(DC1155:DN1155)</f>
        <v>8.725</v>
      </c>
      <c r="EA1155" s="22" t="n">
        <v>2005</v>
      </c>
      <c r="EB1155" s="106" t="s">
        <v>206</v>
      </c>
      <c r="EC1155" s="103" t="n">
        <v>13.7</v>
      </c>
      <c r="ED1155" s="103" t="n">
        <v>13.2</v>
      </c>
      <c r="EE1155" s="103" t="n">
        <v>13.3</v>
      </c>
      <c r="EF1155" s="103" t="n">
        <v>12.9</v>
      </c>
      <c r="EG1155" s="103" t="n">
        <v>11.2</v>
      </c>
      <c r="EH1155" s="103" t="n">
        <v>9</v>
      </c>
      <c r="EI1155" s="103" t="n">
        <v>9</v>
      </c>
      <c r="EJ1155" s="103" t="n">
        <v>9</v>
      </c>
      <c r="EK1155" s="103" t="n">
        <v>9.1</v>
      </c>
      <c r="EL1155" s="103" t="n">
        <v>10.6</v>
      </c>
      <c r="EM1155" s="103" t="n">
        <v>12.2</v>
      </c>
      <c r="EN1155" s="103" t="n">
        <v>13.2</v>
      </c>
      <c r="EO1155" s="104" t="n">
        <f aca="false">AVERAGE(EC1155:EN1155)</f>
        <v>11.3666666666667</v>
      </c>
      <c r="FA1155" s="22" t="n">
        <v>2005</v>
      </c>
      <c r="FB1155" s="106" t="s">
        <v>206</v>
      </c>
      <c r="FC1155" s="103" t="n">
        <v>12.3</v>
      </c>
      <c r="FD1155" s="103" t="n">
        <v>10.3</v>
      </c>
      <c r="FE1155" s="103" t="n">
        <v>9.7</v>
      </c>
      <c r="FF1155" s="103" t="n">
        <v>10.4</v>
      </c>
      <c r="FG1155" s="103" t="n">
        <v>4.4</v>
      </c>
      <c r="FH1155" s="103" t="n">
        <v>5</v>
      </c>
      <c r="FI1155" s="103" t="n">
        <v>3.7</v>
      </c>
      <c r="FJ1155" s="103" t="n">
        <v>3.8</v>
      </c>
      <c r="FK1155" s="103" t="n">
        <v>5.2</v>
      </c>
      <c r="FL1155" s="103" t="n">
        <v>7.8</v>
      </c>
      <c r="FM1155" s="103" t="n">
        <v>9.9</v>
      </c>
      <c r="FN1155" s="103" t="n">
        <v>10.9</v>
      </c>
      <c r="FO1155" s="104" t="n">
        <f aca="false">AVERAGE(FC1155:FN1155)</f>
        <v>7.78333333333333</v>
      </c>
      <c r="GA1155" s="22" t="n">
        <v>2005</v>
      </c>
      <c r="GB1155" s="106" t="s">
        <v>206</v>
      </c>
      <c r="GC1155" s="103" t="n">
        <v>14.7</v>
      </c>
      <c r="GD1155" s="103" t="n">
        <v>12.4</v>
      </c>
      <c r="GE1155" s="103" t="n">
        <v>10.5</v>
      </c>
      <c r="GF1155" s="103" t="n">
        <v>10.3</v>
      </c>
      <c r="GG1155" s="103" t="n">
        <v>4.4</v>
      </c>
      <c r="GH1155" s="103" t="n">
        <v>5.1</v>
      </c>
      <c r="GI1155" s="103" t="n">
        <v>4.3</v>
      </c>
      <c r="GJ1155" s="103" t="n">
        <v>3.9</v>
      </c>
      <c r="GK1155" s="103" t="n">
        <v>5.2</v>
      </c>
      <c r="GL1155" s="103" t="n">
        <v>8.4</v>
      </c>
      <c r="GM1155" s="103" t="n">
        <v>11.2</v>
      </c>
      <c r="GN1155" s="103" t="n">
        <v>13</v>
      </c>
      <c r="GO1155" s="104" t="n">
        <f aca="false">AVERAGE(GC1155:GN1155)</f>
        <v>8.61666666666667</v>
      </c>
      <c r="HA1155" s="22" t="n">
        <v>2005</v>
      </c>
      <c r="HB1155" s="106" t="s">
        <v>206</v>
      </c>
      <c r="HC1155" s="103" t="n">
        <v>16.3</v>
      </c>
      <c r="HD1155" s="103" t="n">
        <v>15.9</v>
      </c>
      <c r="HE1155" s="103" t="n">
        <v>14.8</v>
      </c>
      <c r="HF1155" s="103" t="n">
        <v>14.7</v>
      </c>
      <c r="HG1155" s="103" t="n">
        <v>12.2</v>
      </c>
      <c r="HH1155" s="103" t="n">
        <v>10</v>
      </c>
      <c r="HI1155" s="103" t="n">
        <v>9.5</v>
      </c>
      <c r="HJ1155" s="103" t="n">
        <v>8.9</v>
      </c>
      <c r="HK1155" s="103" t="n">
        <v>9.6</v>
      </c>
      <c r="HL1155" s="103" t="n">
        <v>12.2</v>
      </c>
      <c r="HM1155" s="103" t="n">
        <v>13.9</v>
      </c>
      <c r="HN1155" s="103" t="n">
        <v>14.7</v>
      </c>
      <c r="HO1155" s="104" t="n">
        <f aca="false">AVERAGE(HC1155:HN1155)</f>
        <v>12.725</v>
      </c>
      <c r="IA1155" s="22" t="n">
        <v>2005</v>
      </c>
      <c r="IB1155" s="106" t="s">
        <v>206</v>
      </c>
      <c r="IC1155" s="103" t="n">
        <v>13</v>
      </c>
      <c r="ID1155" s="103" t="n">
        <v>12.3</v>
      </c>
      <c r="IE1155" s="103" t="n">
        <v>10.7</v>
      </c>
      <c r="IF1155" s="103" t="n">
        <v>10.1</v>
      </c>
      <c r="IG1155" s="103" t="n">
        <v>6.9</v>
      </c>
      <c r="IH1155" s="103" t="n">
        <v>5.2</v>
      </c>
      <c r="II1155" s="103" t="n">
        <v>5.8</v>
      </c>
      <c r="IJ1155" s="103" t="n">
        <v>6.1</v>
      </c>
      <c r="IK1155" s="103" t="n">
        <v>6.5</v>
      </c>
      <c r="IL1155" s="103" t="n">
        <v>8.7</v>
      </c>
      <c r="IM1155" s="103" t="n">
        <v>11.4</v>
      </c>
      <c r="IN1155" s="103" t="n">
        <v>11.4</v>
      </c>
      <c r="IO1155" s="104" t="n">
        <f aca="false">AVERAGE(IC1155:IN1155)</f>
        <v>9.00833333333333</v>
      </c>
      <c r="JA1155" s="22" t="n">
        <v>2005</v>
      </c>
      <c r="JB1155" s="106" t="s">
        <v>206</v>
      </c>
      <c r="JC1155" s="103" t="n">
        <v>11.2</v>
      </c>
      <c r="JD1155" s="103" t="n">
        <v>10.6</v>
      </c>
      <c r="JE1155" s="103" t="n">
        <v>8.6</v>
      </c>
      <c r="JF1155" s="103" t="n">
        <v>9.4</v>
      </c>
      <c r="JG1155" s="103" t="n">
        <v>6.4</v>
      </c>
      <c r="JH1155" s="103" t="n">
        <v>5.5</v>
      </c>
      <c r="JI1155" s="103" t="n">
        <v>5.3</v>
      </c>
      <c r="JJ1155" s="103" t="n">
        <v>5.5</v>
      </c>
      <c r="JK1155" s="103" t="n">
        <v>6</v>
      </c>
      <c r="JL1155" s="103" t="n">
        <v>7.7</v>
      </c>
      <c r="JM1155" s="103" t="n">
        <v>8.5</v>
      </c>
      <c r="JN1155" s="103" t="n">
        <v>10.2</v>
      </c>
      <c r="JO1155" s="104" t="n">
        <f aca="false">AVERAGE(JC1155:JN1155)</f>
        <v>7.90833333333333</v>
      </c>
      <c r="KA1155" s="22" t="n">
        <v>2005</v>
      </c>
      <c r="KB1155" s="106" t="s">
        <v>206</v>
      </c>
      <c r="KC1155" s="103" t="n">
        <v>12.3</v>
      </c>
      <c r="KD1155" s="103" t="n">
        <v>10.5</v>
      </c>
      <c r="KE1155" s="103" t="n">
        <v>9</v>
      </c>
      <c r="KF1155" s="103" t="n">
        <v>7.7</v>
      </c>
      <c r="KG1155" s="103" t="n">
        <v>3.5</v>
      </c>
      <c r="KH1155" s="103" t="n">
        <v>3.7</v>
      </c>
      <c r="KI1155" s="103" t="n">
        <v>3.8</v>
      </c>
      <c r="KJ1155" s="103" t="n">
        <v>3.8</v>
      </c>
      <c r="KK1155" s="103" t="n">
        <v>4.2</v>
      </c>
      <c r="KL1155" s="103" t="n">
        <v>6.8</v>
      </c>
      <c r="KM1155" s="103" t="n">
        <v>8.3</v>
      </c>
      <c r="KN1155" s="103" t="n">
        <v>10.4</v>
      </c>
      <c r="KO1155" s="104" t="n">
        <f aca="false">AVERAGE(KC1155:KN1155)</f>
        <v>7</v>
      </c>
      <c r="LA1155" s="22" t="n">
        <v>2005</v>
      </c>
      <c r="LB1155" s="106" t="s">
        <v>206</v>
      </c>
      <c r="LC1155" s="103" t="n">
        <v>15.4</v>
      </c>
      <c r="LD1155" s="103" t="n">
        <v>12.7</v>
      </c>
      <c r="LE1155" s="103" t="n">
        <v>11.2</v>
      </c>
      <c r="LF1155" s="103" t="n">
        <v>10.8</v>
      </c>
      <c r="LG1155" s="103" t="n">
        <v>5.7</v>
      </c>
      <c r="LH1155" s="103" t="n">
        <v>5.6</v>
      </c>
      <c r="LI1155" s="103" t="n">
        <v>4.6</v>
      </c>
      <c r="LJ1155" s="103" t="n">
        <v>4.7</v>
      </c>
      <c r="LK1155" s="103" t="n">
        <v>6.2</v>
      </c>
      <c r="LL1155" s="103" t="n">
        <v>9.5</v>
      </c>
      <c r="LM1155" s="103" t="n">
        <v>12.3</v>
      </c>
      <c r="LN1155" s="103" t="n">
        <v>13.6</v>
      </c>
      <c r="LO1155" s="104" t="n">
        <f aca="false">AVERAGE(LC1155:LN1155)</f>
        <v>9.35833333333333</v>
      </c>
      <c r="MA1155" s="22" t="n">
        <v>2005</v>
      </c>
      <c r="MB1155" s="106" t="s">
        <v>206</v>
      </c>
      <c r="MC1155" s="103" t="n">
        <v>13.7</v>
      </c>
      <c r="MD1155" s="103" t="n">
        <v>12.7</v>
      </c>
      <c r="ME1155" s="103" t="n">
        <v>11.3</v>
      </c>
      <c r="MF1155" s="103" t="n">
        <v>11.3</v>
      </c>
      <c r="MG1155" s="103" t="n">
        <v>7.7</v>
      </c>
      <c r="MH1155" s="103" t="n">
        <v>6.3</v>
      </c>
      <c r="MI1155" s="103" t="n">
        <v>6.6</v>
      </c>
      <c r="MJ1155" s="103" t="n">
        <v>6.6</v>
      </c>
      <c r="MK1155" s="103" t="n">
        <v>6.9</v>
      </c>
      <c r="ML1155" s="103" t="n">
        <v>9.3</v>
      </c>
      <c r="MM1155" s="103" t="n">
        <v>12</v>
      </c>
      <c r="MN1155" s="103" t="n">
        <v>11.6</v>
      </c>
      <c r="MO1155" s="104" t="n">
        <f aca="false">AVERAGE(MC1155:MN1155)</f>
        <v>9.66666666666667</v>
      </c>
      <c r="NA1155" s="22" t="n">
        <v>2005</v>
      </c>
      <c r="NB1155" s="106" t="s">
        <v>206</v>
      </c>
      <c r="NC1155" s="103" t="n">
        <v>13.1</v>
      </c>
      <c r="ND1155" s="103" t="n">
        <v>11.1</v>
      </c>
      <c r="NE1155" s="103" t="n">
        <v>9.9</v>
      </c>
      <c r="NF1155" s="103" t="n">
        <v>9.5</v>
      </c>
      <c r="NG1155" s="103" t="n">
        <v>4.9</v>
      </c>
      <c r="NH1155" s="103" t="n">
        <v>4.6</v>
      </c>
      <c r="NI1155" s="103" t="n">
        <v>4.1</v>
      </c>
      <c r="NJ1155" s="103" t="n">
        <v>3.9</v>
      </c>
      <c r="NK1155" s="103" t="n">
        <v>5.2</v>
      </c>
      <c r="NL1155" s="103" t="n">
        <v>7.5</v>
      </c>
      <c r="NM1155" s="103" t="n">
        <v>10.4</v>
      </c>
      <c r="NN1155" s="103" t="n">
        <v>11.3</v>
      </c>
      <c r="NO1155" s="104" t="n">
        <f aca="false">AVERAGE(NC1155:NN1155)</f>
        <v>7.95833333333333</v>
      </c>
      <c r="OA1155" s="22" t="n">
        <v>2005</v>
      </c>
      <c r="OB1155" s="106" t="n">
        <v>2005</v>
      </c>
      <c r="OC1155" s="103" t="n">
        <v>14.3</v>
      </c>
      <c r="OD1155" s="103" t="n">
        <v>15.5</v>
      </c>
      <c r="OE1155" s="103" t="n">
        <v>14.1</v>
      </c>
      <c r="OF1155" s="103" t="n">
        <v>12.3</v>
      </c>
      <c r="OG1155" s="103" t="n">
        <v>9.2</v>
      </c>
      <c r="OH1155" s="103" t="n">
        <v>8.7</v>
      </c>
      <c r="OI1155" s="103" t="n">
        <v>7.7</v>
      </c>
      <c r="OJ1155" s="103" t="n">
        <v>8</v>
      </c>
      <c r="OK1155" s="103" t="n">
        <v>9.9</v>
      </c>
      <c r="OL1155" s="103" t="n">
        <v>11.4</v>
      </c>
      <c r="OM1155" s="103" t="n">
        <v>12.9</v>
      </c>
      <c r="ON1155" s="103" t="n">
        <v>14.5</v>
      </c>
      <c r="OO1155" s="104" t="n">
        <f aca="false">AVERAGE(OC1155:ON1155)</f>
        <v>11.5416666666667</v>
      </c>
      <c r="PA1155" s="22" t="n">
        <v>2005</v>
      </c>
      <c r="PB1155" s="106" t="s">
        <v>206</v>
      </c>
      <c r="PC1155" s="103" t="n">
        <v>16.6</v>
      </c>
      <c r="PD1155" s="103" t="n">
        <v>14.3</v>
      </c>
      <c r="PE1155" s="103" t="n">
        <v>12.4</v>
      </c>
      <c r="PF1155" s="103" t="n">
        <v>11.6</v>
      </c>
      <c r="PG1155" s="103" t="n">
        <v>6.6</v>
      </c>
      <c r="PH1155" s="103" t="n">
        <v>6.1</v>
      </c>
      <c r="PI1155" s="103" t="n">
        <v>5.2</v>
      </c>
      <c r="PJ1155" s="103" t="n">
        <v>5.6</v>
      </c>
      <c r="PK1155" s="103" t="n">
        <v>7.4</v>
      </c>
      <c r="PL1155" s="103" t="n">
        <v>10.9</v>
      </c>
      <c r="PM1155" s="103" t="n">
        <v>13.3</v>
      </c>
      <c r="PN1155" s="103" t="n">
        <v>15</v>
      </c>
      <c r="PO1155" s="104" t="n">
        <f aca="false">AVERAGE(PC1155:PN1155)</f>
        <v>10.4166666666667</v>
      </c>
      <c r="QA1155" s="22" t="n">
        <v>2005</v>
      </c>
      <c r="QB1155" s="106" t="s">
        <v>206</v>
      </c>
      <c r="QC1155" s="103" t="n">
        <v>12.3</v>
      </c>
      <c r="QD1155" s="103" t="n">
        <v>10.6</v>
      </c>
      <c r="QE1155" s="103" t="n">
        <v>8.1</v>
      </c>
      <c r="QF1155" s="103" t="n">
        <v>8.4</v>
      </c>
      <c r="QG1155" s="103" t="n">
        <v>3.6</v>
      </c>
      <c r="QH1155" s="103" t="n">
        <v>4</v>
      </c>
      <c r="QI1155" s="103" t="n">
        <v>4.4</v>
      </c>
      <c r="QJ1155" s="103" t="n">
        <v>4.3</v>
      </c>
      <c r="QK1155" s="103" t="n">
        <v>5.5</v>
      </c>
      <c r="QL1155" s="103" t="n">
        <v>7.7</v>
      </c>
      <c r="QM1155" s="103" t="n">
        <v>9.3</v>
      </c>
      <c r="QN1155" s="103" t="n">
        <v>14.7</v>
      </c>
      <c r="QO1155" s="104" t="n">
        <f aca="false">AVERAGE(QC1155:QN1155)</f>
        <v>7.74166666666667</v>
      </c>
      <c r="RA1155" s="22" t="n">
        <v>2005</v>
      </c>
      <c r="RB1155" s="106" t="s">
        <v>206</v>
      </c>
      <c r="RC1155" s="103" t="n">
        <v>10.7</v>
      </c>
      <c r="RD1155" s="103" t="n">
        <v>9.5</v>
      </c>
      <c r="RE1155" s="103" t="n">
        <v>7.5</v>
      </c>
      <c r="RF1155" s="103" t="n">
        <v>6.9</v>
      </c>
      <c r="RG1155" s="103" t="n">
        <v>2.1</v>
      </c>
      <c r="RH1155" s="103" t="n">
        <v>1.1</v>
      </c>
      <c r="RI1155" s="103" t="n">
        <v>1.8</v>
      </c>
      <c r="RJ1155" s="103" t="n">
        <v>1.2</v>
      </c>
      <c r="RK1155" s="103" t="n">
        <v>4.2</v>
      </c>
      <c r="RL1155" s="103" t="n">
        <v>6.4</v>
      </c>
      <c r="RM1155" s="103" t="n">
        <v>8.4</v>
      </c>
      <c r="RN1155" s="103" t="n">
        <v>8.7</v>
      </c>
      <c r="RO1155" s="104" t="n">
        <f aca="false">AVERAGE(RC1155:RN1155)</f>
        <v>5.70833333333333</v>
      </c>
      <c r="SA1155" s="22" t="n">
        <v>2005</v>
      </c>
      <c r="SB1155" s="106" t="s">
        <v>206</v>
      </c>
      <c r="SC1155" s="103" t="n">
        <v>13.2</v>
      </c>
      <c r="SD1155" s="103" t="n">
        <v>11.8</v>
      </c>
      <c r="SE1155" s="103" t="n">
        <v>8.3</v>
      </c>
      <c r="SF1155" s="103" t="n">
        <v>7.5</v>
      </c>
      <c r="SG1155" s="103" t="n">
        <v>1.6</v>
      </c>
      <c r="SH1155" s="103" t="n">
        <v>3.9</v>
      </c>
      <c r="SI1155" s="103" t="n">
        <v>3.9</v>
      </c>
      <c r="SJ1155" s="103" t="n">
        <v>2.9</v>
      </c>
      <c r="SK1155" s="103" t="n">
        <v>4.6</v>
      </c>
      <c r="SL1155" s="103" t="n">
        <v>7.2</v>
      </c>
      <c r="SM1155" s="103" t="n">
        <v>10.1</v>
      </c>
      <c r="SN1155" s="103" t="n">
        <v>10</v>
      </c>
      <c r="SO1155" s="104" t="n">
        <f aca="false">AVERAGE(SC1155:SN1155)</f>
        <v>7.08333333333333</v>
      </c>
      <c r="TA1155" s="22" t="n">
        <v>2005</v>
      </c>
      <c r="TB1155" s="106" t="s">
        <v>206</v>
      </c>
      <c r="TC1155" s="103" t="n">
        <v>12.8</v>
      </c>
      <c r="TD1155" s="103" t="n">
        <v>11.7</v>
      </c>
      <c r="TE1155" s="103" t="n">
        <v>10</v>
      </c>
      <c r="TF1155" s="103" t="n">
        <v>9.6</v>
      </c>
      <c r="TG1155" s="103" t="n">
        <v>5.7</v>
      </c>
      <c r="TH1155" s="103" t="n">
        <v>3</v>
      </c>
      <c r="TI1155" s="103" t="n">
        <v>4.8</v>
      </c>
      <c r="TJ1155" s="103" t="n">
        <v>3.7</v>
      </c>
      <c r="TK1155" s="103" t="n">
        <v>5.4</v>
      </c>
      <c r="TL1155" s="103" t="n">
        <v>8.1</v>
      </c>
      <c r="TM1155" s="103" t="n">
        <v>11.1</v>
      </c>
      <c r="TN1155" s="103" t="n">
        <v>11.3</v>
      </c>
      <c r="TO1155" s="104" t="n">
        <f aca="false">AVERAGE(TC1155:TN1155)</f>
        <v>8.1</v>
      </c>
      <c r="UA1155" s="22" t="n">
        <v>2005</v>
      </c>
      <c r="UB1155" s="106" t="s">
        <v>206</v>
      </c>
      <c r="UC1155" s="103" t="n">
        <v>14</v>
      </c>
      <c r="UD1155" s="103" t="n">
        <v>12</v>
      </c>
      <c r="UE1155" s="103" t="n">
        <v>9.6</v>
      </c>
      <c r="UF1155" s="103" t="n">
        <v>9.3</v>
      </c>
      <c r="UG1155" s="103" t="n">
        <v>4.7</v>
      </c>
      <c r="UH1155" s="103" t="n">
        <v>5</v>
      </c>
      <c r="UI1155" s="103" t="n">
        <v>4.4</v>
      </c>
      <c r="UJ1155" s="103" t="n">
        <v>3.8</v>
      </c>
      <c r="UK1155" s="103" t="n">
        <v>5.4</v>
      </c>
      <c r="UL1155" s="103" t="n">
        <v>8</v>
      </c>
      <c r="UM1155" s="103" t="n">
        <v>10.7</v>
      </c>
      <c r="UN1155" s="103" t="n">
        <v>10.3</v>
      </c>
      <c r="UO1155" s="104" t="n">
        <f aca="false">AVERAGE(UC1155:UN1155)</f>
        <v>8.1</v>
      </c>
      <c r="VA1155" s="22" t="n">
        <v>2005</v>
      </c>
      <c r="VB1155" s="106" t="s">
        <v>206</v>
      </c>
      <c r="VC1155" s="103" t="n">
        <v>12.4</v>
      </c>
      <c r="VD1155" s="103" t="n">
        <v>11.4</v>
      </c>
      <c r="VE1155" s="103" t="n">
        <v>9.7</v>
      </c>
      <c r="VF1155" s="103" t="n">
        <v>9.2</v>
      </c>
      <c r="VG1155" s="103" t="n">
        <v>5.1</v>
      </c>
      <c r="VH1155" s="103" t="n">
        <v>4.7</v>
      </c>
      <c r="VI1155" s="103" t="n">
        <v>4.6</v>
      </c>
      <c r="VJ1155" s="103" t="n">
        <v>5.3</v>
      </c>
      <c r="VK1155" s="103" t="n">
        <v>5.6</v>
      </c>
      <c r="VL1155" s="103" t="n">
        <v>8</v>
      </c>
      <c r="VM1155" s="103" t="n">
        <v>10.2</v>
      </c>
      <c r="VN1155" s="103" t="n">
        <v>11.5</v>
      </c>
      <c r="VO1155" s="104" t="n">
        <f aca="false">AVERAGE(VC1155:VN1155)</f>
        <v>8.14166666666667</v>
      </c>
      <c r="WA1155" s="22" t="n">
        <v>2005</v>
      </c>
      <c r="WB1155" s="106" t="s">
        <v>206</v>
      </c>
      <c r="WC1155" s="103" t="n">
        <v>15.5</v>
      </c>
      <c r="WD1155" s="103" t="n">
        <v>12.9</v>
      </c>
      <c r="WE1155" s="103" t="n">
        <v>11.2</v>
      </c>
      <c r="WF1155" s="103" t="n">
        <v>10.2</v>
      </c>
      <c r="WG1155" s="103" t="n">
        <v>5.1</v>
      </c>
      <c r="WH1155" s="103" t="n">
        <v>5.4</v>
      </c>
      <c r="WI1155" s="103" t="n">
        <v>4.9</v>
      </c>
      <c r="WJ1155" s="103" t="n">
        <v>4.8</v>
      </c>
      <c r="WK1155" s="103" t="n">
        <v>5.7</v>
      </c>
      <c r="WL1155" s="103" t="n">
        <v>8.7</v>
      </c>
      <c r="WM1155" s="103" t="n">
        <v>11.6</v>
      </c>
      <c r="WN1155" s="103" t="n">
        <v>13.3</v>
      </c>
      <c r="WO1155" s="104" t="n">
        <f aca="false">AVERAGE(WC1155:WN1155)</f>
        <v>9.10833333333333</v>
      </c>
      <c r="XA1155" s="22" t="n">
        <v>2005</v>
      </c>
      <c r="XB1155" s="106" t="s">
        <v>206</v>
      </c>
      <c r="XC1155" s="103" t="n">
        <v>12.6</v>
      </c>
      <c r="XD1155" s="103" t="n">
        <v>11.4</v>
      </c>
      <c r="XE1155" s="103" t="n">
        <v>7.7</v>
      </c>
      <c r="XF1155" s="103" t="n">
        <v>6.6</v>
      </c>
      <c r="XG1155" s="103" t="n">
        <v>1.5</v>
      </c>
      <c r="XH1155" s="103" t="n">
        <v>3.3</v>
      </c>
      <c r="XI1155" s="103" t="n">
        <v>3.8</v>
      </c>
      <c r="XJ1155" s="103" t="n">
        <v>2.7</v>
      </c>
      <c r="XK1155" s="103" t="n">
        <v>5.2</v>
      </c>
      <c r="XL1155" s="103" t="n">
        <v>7.4</v>
      </c>
      <c r="XM1155" s="103" t="n">
        <v>11.1</v>
      </c>
      <c r="XN1155" s="103" t="n">
        <v>10.7</v>
      </c>
      <c r="XO1155" s="104" t="n">
        <f aca="false">AVERAGE(XC1155:XN1155)</f>
        <v>7</v>
      </c>
      <c r="YA1155" s="22" t="n">
        <v>2005</v>
      </c>
      <c r="YB1155" s="106" t="s">
        <v>206</v>
      </c>
      <c r="YC1155" s="103" t="n">
        <v>11</v>
      </c>
      <c r="YD1155" s="103" t="n">
        <v>11</v>
      </c>
      <c r="YE1155" s="103" t="n">
        <v>9.8</v>
      </c>
      <c r="YF1155" s="103" t="n">
        <v>8.8</v>
      </c>
      <c r="YG1155" s="103" t="n">
        <v>7.1</v>
      </c>
      <c r="YH1155" s="103" t="n">
        <v>5.4</v>
      </c>
      <c r="YI1155" s="103" t="n">
        <v>6</v>
      </c>
      <c r="YJ1155" s="103" t="n">
        <v>6.3</v>
      </c>
      <c r="YK1155" s="103" t="n">
        <v>6.2</v>
      </c>
      <c r="YL1155" s="103" t="n">
        <v>8.3</v>
      </c>
      <c r="YM1155" s="103" t="n">
        <v>9.5</v>
      </c>
      <c r="YN1155" s="103" t="n">
        <v>10.2</v>
      </c>
      <c r="YO1155" s="104" t="n">
        <f aca="false">AVERAGE(YC1155:YN1155)</f>
        <v>8.3</v>
      </c>
      <c r="ZA1155" s="22" t="n">
        <v>2005</v>
      </c>
      <c r="ZB1155" s="106" t="s">
        <v>206</v>
      </c>
      <c r="ZC1155" s="103" t="n">
        <v>15.2</v>
      </c>
      <c r="ZD1155" s="103" t="n">
        <v>14.3</v>
      </c>
      <c r="ZE1155" s="103" t="n">
        <v>14.2</v>
      </c>
      <c r="ZF1155" s="103" t="n">
        <v>14.9</v>
      </c>
      <c r="ZG1155" s="103" t="n">
        <v>12.2</v>
      </c>
      <c r="ZH1155" s="103" t="n">
        <v>11</v>
      </c>
      <c r="ZI1155" s="103" t="n">
        <v>10.1</v>
      </c>
      <c r="ZJ1155" s="103" t="n">
        <v>9.6</v>
      </c>
      <c r="ZK1155" s="103" t="n">
        <v>9.9</v>
      </c>
      <c r="ZL1155" s="103" t="n">
        <v>11.9</v>
      </c>
      <c r="ZM1155" s="103" t="n">
        <v>13.4</v>
      </c>
      <c r="ZN1155" s="103" t="n">
        <v>14.1</v>
      </c>
      <c r="ZO1155" s="104" t="n">
        <f aca="false">AVERAGE(ZC1155:ZN1155)</f>
        <v>12.5666666666667</v>
      </c>
    </row>
    <row r="1156" customFormat="false" ht="12.8" hidden="false" customHeight="false" outlineLevel="0" collapsed="false">
      <c r="A1156" s="97"/>
      <c r="B1156" s="11" t="n">
        <f aca="false">AVERAGE(AO1156,BO1156,CO1156,DO1156,EO1156,FO1156,GO1156,HO1156,IO1156,JO1156,KO1156,LO1156,MO1156,NO1156,OO1156,PO1156,QO1156,RO1156,SO1156,TO1156,UO1156,VO1156,WO1156,XO1156,YO1156,ZO1156)</f>
        <v>8.10769230769231</v>
      </c>
      <c r="C1156" s="98" t="n">
        <f aca="false">AVERAGE(B1152:B1156)</f>
        <v>8.44967948717949</v>
      </c>
      <c r="D1156" s="99" t="n">
        <f aca="false">AVERAGE(B1147:B1156)</f>
        <v>8.5936858974359</v>
      </c>
      <c r="E1156" s="11" t="n">
        <f aca="false">AVERAGE(B1137:B1156)</f>
        <v>8.62923841783217</v>
      </c>
      <c r="F1156" s="100" t="n">
        <f aca="false">AVERAGE(B1107:B1156)</f>
        <v>8.74875305944056</v>
      </c>
      <c r="G1156" s="3" t="n">
        <f aca="false">MAX(AC1156:AN1156,BC1156:BN1156,CC1156:CN1156,DC1156:DN1156,EC1156:EN1156,FC1156:FN1156,GC1156:GN1156,HC1156:HN1156,IC1156:IN1156,JC1156:JN1156,KC1156:KN1156,LC1156:LN1156,MC1156:MN1156,NC1156:NN1156,OC1156:ON1156,PC1156:PN1156,QC1156:QN1156,RC1156:RN1156,SC1156:SN1156,TC1156:TN1156,UC1156:UN1156,VC1156:VN1156,WC1156:WN1156,XC1156:XN1156,YC1156:YN1156,ZC1156:ZN1156,)</f>
        <v>20.4</v>
      </c>
      <c r="H1156" s="19" t="n">
        <f aca="false">MEDIAN(AC1156:AN1156,BC1156:BN1156,CC1156:CN1156,DC1156:DN1156,EC1156:EN1156,FC1156:FN1156,GC1156:GN1156,HC1156:HN1156,IC1156:IN1156,JC1156:JN1156,KC1156:KN1156,LC1156:LN1156,MC1156:MN1156,NC1156:NN1156,OC1156:ON1156,PC1156:PN1156,QC1156:QN1156,RC1156:RN1156,SC1156:SN1156,TC1156:TN1156,UC1156:UN1156,VC1156:VN1156,WC1156:WN1156,XC1156:XN1156,YC1156:YN1156,ZC1156:ZN1156,)</f>
        <v>7.9</v>
      </c>
      <c r="I1156" s="5" t="n">
        <f aca="false">MIN(AC1156:AN1156,BC1156:BN1156,CC1156:CN1156,DC1156:DN1156,EC1156:EN1156,FC1156:FN1156,GC1156:GN1156,HC1156:HN1156,IC1156:IN1156,JC1156:JN1156,KC1156:KN1156,LC1156:LN1156,MC1156:MN1156,NC1156:NN1156,OC1156:ON1156,PC1156:PN1156,QC1156:QN1156,RC1156:RN1156,SC1156:SN1156,TC1156:TN1156,UC1156:UN1156,VC1156:VN1156,WC1156:WN1156,XC1156:XN1156,YC1156:YN1156,ZC1156:ZN1156)</f>
        <v>-2.4</v>
      </c>
      <c r="J1156" s="5" t="n">
        <f aca="false">MIN(AC1156:AN1156,BC1156:BN1156,CC1156:CN1156,DC1156:DN1156,EC1156:EN1156,FC1156:FN1156,GC1156:GN1156,HC1156:HN1156,IC1156:IN1156,JC1156:JN1156,KC1156:KN1156,LC1156:LN1156,MC1156:MN1156,NC1156:NN1156,OC1156:ON1156,PC1156:PN1156,QC1156:QN1156,SC1156:SN1156,TC1156:TN1156,UC1156:UN1156,VC1156:VN1156,WC1156:WN1156,XC1156:XN1156,YC1156:YN1156,ZC1156:ZN1156)</f>
        <v>-2.4</v>
      </c>
      <c r="K1156" s="101" t="n">
        <f aca="false">(G1156+I1156)/2</f>
        <v>9</v>
      </c>
      <c r="AB1156" s="102" t="n">
        <v>2006</v>
      </c>
      <c r="AC1156" s="103" t="n">
        <v>13.1</v>
      </c>
      <c r="AD1156" s="103" t="n">
        <v>10.7</v>
      </c>
      <c r="AE1156" s="103" t="n">
        <v>9.2</v>
      </c>
      <c r="AF1156" s="103" t="n">
        <v>6.3</v>
      </c>
      <c r="AG1156" s="103" t="n">
        <v>3.7</v>
      </c>
      <c r="AH1156" s="103" t="n">
        <v>0.5</v>
      </c>
      <c r="AI1156" s="103" t="n">
        <v>3</v>
      </c>
      <c r="AJ1156" s="103" t="n">
        <v>2.1</v>
      </c>
      <c r="AK1156" s="103" t="n">
        <v>4.4</v>
      </c>
      <c r="AL1156" s="103" t="n">
        <v>3.3</v>
      </c>
      <c r="AM1156" s="103" t="n">
        <v>7</v>
      </c>
      <c r="AN1156" s="103" t="n">
        <v>8.2</v>
      </c>
      <c r="AO1156" s="104" t="n">
        <f aca="false">AVERAGE(AC1156:AN1156)</f>
        <v>5.95833333333333</v>
      </c>
      <c r="BA1156" s="22" t="n">
        <v>2006</v>
      </c>
      <c r="BB1156" s="106" t="s">
        <v>207</v>
      </c>
      <c r="BC1156" s="103" t="n">
        <v>14.8</v>
      </c>
      <c r="BD1156" s="103" t="n">
        <v>12.4</v>
      </c>
      <c r="BE1156" s="103" t="n">
        <v>11.8</v>
      </c>
      <c r="BF1156" s="103" t="n">
        <v>7.2</v>
      </c>
      <c r="BG1156" s="103" t="n">
        <v>7.4</v>
      </c>
      <c r="BH1156" s="103" t="n">
        <v>4.1</v>
      </c>
      <c r="BI1156" s="103" t="n">
        <v>5.2</v>
      </c>
      <c r="BJ1156" s="103" t="n">
        <v>3.9</v>
      </c>
      <c r="BK1156" s="103" t="n">
        <v>6</v>
      </c>
      <c r="BL1156" s="103" t="n">
        <v>5.4</v>
      </c>
      <c r="BM1156" s="103" t="n">
        <v>8.1</v>
      </c>
      <c r="BN1156" s="103" t="n">
        <v>9.8</v>
      </c>
      <c r="BO1156" s="104" t="n">
        <f aca="false">AVERAGE(BC1156:BN1156)</f>
        <v>8.00833333333334</v>
      </c>
      <c r="CA1156" s="22" t="n">
        <v>2006</v>
      </c>
      <c r="CB1156" s="106" t="s">
        <v>207</v>
      </c>
      <c r="CC1156" s="103" t="n">
        <v>13.1</v>
      </c>
      <c r="CD1156" s="103" t="n">
        <v>10.5</v>
      </c>
      <c r="CE1156" s="103" t="n">
        <v>10.5</v>
      </c>
      <c r="CF1156" s="103" t="n">
        <v>5.5</v>
      </c>
      <c r="CG1156" s="103" t="n">
        <v>3.6</v>
      </c>
      <c r="CH1156" s="103" t="n">
        <v>1.8</v>
      </c>
      <c r="CI1156" s="103" t="n">
        <v>3</v>
      </c>
      <c r="CJ1156" s="103" t="n">
        <v>3.2</v>
      </c>
      <c r="CK1156" s="103" t="n">
        <v>4</v>
      </c>
      <c r="CL1156" s="103" t="n">
        <v>4</v>
      </c>
      <c r="CM1156" s="103" t="n">
        <v>7.5</v>
      </c>
      <c r="CN1156" s="103" t="n">
        <v>8.9</v>
      </c>
      <c r="CO1156" s="104" t="n">
        <f aca="false">AVERAGE(CC1156:CN1156)</f>
        <v>6.3</v>
      </c>
      <c r="DA1156" s="22" t="n">
        <v>2006</v>
      </c>
      <c r="DB1156" s="106" t="s">
        <v>207</v>
      </c>
      <c r="DC1156" s="103" t="n">
        <v>18.3</v>
      </c>
      <c r="DD1156" s="103" t="n">
        <v>14.5</v>
      </c>
      <c r="DE1156" s="103" t="n">
        <v>12.8</v>
      </c>
      <c r="DF1156" s="103" t="n">
        <v>6.3</v>
      </c>
      <c r="DG1156" s="103" t="n">
        <v>3.8</v>
      </c>
      <c r="DH1156" s="103" t="n">
        <v>0.5</v>
      </c>
      <c r="DI1156" s="103" t="n">
        <v>4.1</v>
      </c>
      <c r="DJ1156" s="103" t="n">
        <v>2.2</v>
      </c>
      <c r="DK1156" s="103" t="n">
        <v>4.4</v>
      </c>
      <c r="DL1156" s="103" t="n">
        <v>7</v>
      </c>
      <c r="DM1156" s="110" t="n">
        <v>9.8</v>
      </c>
      <c r="DN1156" s="110" t="n">
        <v>12.9</v>
      </c>
      <c r="DO1156" s="104" t="n">
        <f aca="false">AVERAGE(DC1156:DN1156)</f>
        <v>8.05</v>
      </c>
      <c r="EA1156" s="22" t="n">
        <v>2006</v>
      </c>
      <c r="EB1156" s="106" t="s">
        <v>207</v>
      </c>
      <c r="EC1156" s="103" t="n">
        <v>14.4</v>
      </c>
      <c r="ED1156" s="103" t="n">
        <v>13.8</v>
      </c>
      <c r="EE1156" s="103" t="n">
        <v>14.3</v>
      </c>
      <c r="EF1156" s="103" t="n">
        <v>11.2</v>
      </c>
      <c r="EG1156" s="103" t="n">
        <v>9.7</v>
      </c>
      <c r="EH1156" s="103" t="n">
        <v>7.6</v>
      </c>
      <c r="EI1156" s="103" t="n">
        <v>8.7</v>
      </c>
      <c r="EJ1156" s="103" t="n">
        <v>8.6</v>
      </c>
      <c r="EK1156" s="103" t="n">
        <v>9.6</v>
      </c>
      <c r="EL1156" s="103" t="n">
        <v>9.5</v>
      </c>
      <c r="EM1156" s="103" t="n">
        <v>10.2</v>
      </c>
      <c r="EN1156" s="103" t="n">
        <v>11.8</v>
      </c>
      <c r="EO1156" s="104" t="n">
        <f aca="false">AVERAGE(EC1156:EN1156)</f>
        <v>10.7833333333333</v>
      </c>
      <c r="FA1156" s="22" t="n">
        <v>2006</v>
      </c>
      <c r="FB1156" s="106" t="s">
        <v>207</v>
      </c>
      <c r="FC1156" s="103" t="n">
        <v>15.3</v>
      </c>
      <c r="FD1156" s="103" t="n">
        <v>11.5</v>
      </c>
      <c r="FE1156" s="103" t="n">
        <v>11.5</v>
      </c>
      <c r="FF1156" s="103" t="n">
        <v>6.5</v>
      </c>
      <c r="FG1156" s="103" t="n">
        <v>4.2</v>
      </c>
      <c r="FH1156" s="103" t="n">
        <v>1.5</v>
      </c>
      <c r="FI1156" s="103" t="n">
        <v>3.6</v>
      </c>
      <c r="FJ1156" s="103" t="n">
        <v>2.6</v>
      </c>
      <c r="FK1156" s="103" t="n">
        <v>5</v>
      </c>
      <c r="FL1156" s="103" t="n">
        <v>5.4</v>
      </c>
      <c r="FM1156" s="103" t="n">
        <v>9.1</v>
      </c>
      <c r="FN1156" s="103" t="n">
        <v>10.1</v>
      </c>
      <c r="FO1156" s="104" t="n">
        <f aca="false">AVERAGE(FC1156:FN1156)</f>
        <v>7.19166666666667</v>
      </c>
      <c r="GA1156" s="22" t="n">
        <v>2006</v>
      </c>
      <c r="GB1156" s="106" t="s">
        <v>207</v>
      </c>
      <c r="GC1156" s="103" t="n">
        <v>17.1</v>
      </c>
      <c r="GD1156" s="103" t="n">
        <v>13.9</v>
      </c>
      <c r="GE1156" s="103" t="n">
        <v>12.8</v>
      </c>
      <c r="GF1156" s="103" t="n">
        <v>6.9</v>
      </c>
      <c r="GG1156" s="103" t="n">
        <v>4.3</v>
      </c>
      <c r="GH1156" s="103" t="n">
        <v>0.9</v>
      </c>
      <c r="GI1156" s="103" t="n">
        <v>4</v>
      </c>
      <c r="GJ1156" s="103" t="n">
        <v>2.2</v>
      </c>
      <c r="GK1156" s="103" t="n">
        <v>5.3</v>
      </c>
      <c r="GL1156" s="103" t="n">
        <v>7.3</v>
      </c>
      <c r="GM1156" s="103" t="n">
        <v>9.9</v>
      </c>
      <c r="GN1156" s="103" t="n">
        <v>12.2</v>
      </c>
      <c r="GO1156" s="104" t="n">
        <f aca="false">AVERAGE(GC1156:GN1156)</f>
        <v>8.06666666666667</v>
      </c>
      <c r="HA1156" s="22" t="n">
        <v>2006</v>
      </c>
      <c r="HB1156" s="106" t="s">
        <v>207</v>
      </c>
      <c r="HC1156" s="103" t="n">
        <v>17.3</v>
      </c>
      <c r="HD1156" s="103" t="n">
        <v>16.5</v>
      </c>
      <c r="HE1156" s="103" t="n">
        <v>16.4</v>
      </c>
      <c r="HF1156" s="103" t="n">
        <v>11.6</v>
      </c>
      <c r="HG1156" s="103" t="n">
        <v>10.8</v>
      </c>
      <c r="HH1156" s="103" t="n">
        <v>9.2</v>
      </c>
      <c r="HI1156" s="103" t="n">
        <v>9.8</v>
      </c>
      <c r="HJ1156" s="103" t="n">
        <v>9</v>
      </c>
      <c r="HK1156" s="103" t="n">
        <v>10.6</v>
      </c>
      <c r="HL1156" s="103" t="n">
        <v>10.5</v>
      </c>
      <c r="HM1156" s="103" t="n">
        <v>12.3</v>
      </c>
      <c r="HN1156" s="103" t="n">
        <v>14</v>
      </c>
      <c r="HO1156" s="104" t="n">
        <f aca="false">AVERAGE(HC1156:HN1156)</f>
        <v>12.3333333333333</v>
      </c>
      <c r="IA1156" s="22" t="n">
        <v>2006</v>
      </c>
      <c r="IB1156" s="106" t="s">
        <v>207</v>
      </c>
      <c r="IC1156" s="103" t="n">
        <v>14.8</v>
      </c>
      <c r="ID1156" s="103" t="n">
        <v>13.3</v>
      </c>
      <c r="IE1156" s="103" t="n">
        <v>12.3</v>
      </c>
      <c r="IF1156" s="103" t="n">
        <v>8.5</v>
      </c>
      <c r="IG1156" s="103" t="n">
        <v>6.6</v>
      </c>
      <c r="IH1156" s="103" t="n">
        <v>3.1</v>
      </c>
      <c r="II1156" s="103" t="n">
        <v>5.4</v>
      </c>
      <c r="IJ1156" s="103" t="n">
        <v>5</v>
      </c>
      <c r="IK1156" s="103" t="n">
        <v>7</v>
      </c>
      <c r="IL1156" s="103" t="n">
        <v>6.3</v>
      </c>
      <c r="IM1156" s="103" t="n">
        <v>9.7</v>
      </c>
      <c r="IN1156" s="103" t="n">
        <v>11.1</v>
      </c>
      <c r="IO1156" s="104" t="n">
        <f aca="false">AVERAGE(IC1156:IN1156)</f>
        <v>8.59166666666667</v>
      </c>
      <c r="JA1156" s="22" t="n">
        <v>2006</v>
      </c>
      <c r="JB1156" s="106" t="s">
        <v>207</v>
      </c>
      <c r="JC1156" s="103" t="n">
        <v>12.7</v>
      </c>
      <c r="JD1156" s="103" t="n">
        <v>11.1</v>
      </c>
      <c r="JE1156" s="103" t="n">
        <v>10.6</v>
      </c>
      <c r="JF1156" s="103" t="n">
        <v>7.3</v>
      </c>
      <c r="JG1156" s="103" t="n">
        <v>5.6</v>
      </c>
      <c r="JH1156" s="103" t="n">
        <v>2.9</v>
      </c>
      <c r="JI1156" s="103" t="n">
        <v>3.8</v>
      </c>
      <c r="JJ1156" s="103" t="n">
        <v>4.2</v>
      </c>
      <c r="JK1156" s="103" t="n">
        <v>5.3</v>
      </c>
      <c r="JL1156" s="103" t="n">
        <v>4.4</v>
      </c>
      <c r="JM1156" s="103" t="n">
        <v>7.5</v>
      </c>
      <c r="JN1156" s="103" t="n">
        <v>8.3</v>
      </c>
      <c r="JO1156" s="104" t="n">
        <f aca="false">AVERAGE(JC1156:JN1156)</f>
        <v>6.975</v>
      </c>
      <c r="KA1156" s="22" t="n">
        <v>2006</v>
      </c>
      <c r="KB1156" s="106" t="s">
        <v>207</v>
      </c>
      <c r="KC1156" s="103" t="n">
        <v>14.1</v>
      </c>
      <c r="KD1156" s="103" t="n">
        <v>10.5</v>
      </c>
      <c r="KE1156" s="103" t="n">
        <v>9.8</v>
      </c>
      <c r="KF1156" s="103" t="n">
        <v>5.8</v>
      </c>
      <c r="KG1156" s="103" t="n">
        <v>4.1</v>
      </c>
      <c r="KH1156" s="103" t="n">
        <v>0.2</v>
      </c>
      <c r="KI1156" s="103" t="n">
        <v>2.5</v>
      </c>
      <c r="KJ1156" s="103" t="n">
        <v>2.1</v>
      </c>
      <c r="KK1156" s="103" t="n">
        <v>4.4</v>
      </c>
      <c r="KL1156" s="103" t="n">
        <v>4.1</v>
      </c>
      <c r="KM1156" s="103" t="n">
        <v>8.1</v>
      </c>
      <c r="KN1156" s="103" t="n">
        <v>9.9</v>
      </c>
      <c r="KO1156" s="104" t="n">
        <f aca="false">AVERAGE(KC1156:KN1156)</f>
        <v>6.3</v>
      </c>
      <c r="LA1156" s="22" t="n">
        <v>2006</v>
      </c>
      <c r="LB1156" s="106" t="s">
        <v>207</v>
      </c>
      <c r="LC1156" s="103" t="n">
        <v>17.8</v>
      </c>
      <c r="LD1156" s="103" t="n">
        <v>14.7</v>
      </c>
      <c r="LE1156" s="103" t="n">
        <v>13.7</v>
      </c>
      <c r="LF1156" s="103" t="n">
        <v>7.5</v>
      </c>
      <c r="LG1156" s="103" t="n">
        <v>5.4</v>
      </c>
      <c r="LH1156" s="103" t="n">
        <v>2.1</v>
      </c>
      <c r="LI1156" s="103" t="n">
        <v>4.8</v>
      </c>
      <c r="LJ1156" s="103" t="n">
        <v>3.8</v>
      </c>
      <c r="LK1156" s="103" t="n">
        <v>6.4</v>
      </c>
      <c r="LL1156" s="103" t="n">
        <v>8.3</v>
      </c>
      <c r="LM1156" s="103" t="n">
        <v>11.4</v>
      </c>
      <c r="LN1156" s="103" t="n">
        <v>12.8</v>
      </c>
      <c r="LO1156" s="104" t="n">
        <f aca="false">AVERAGE(LC1156:LN1156)</f>
        <v>9.05833333333333</v>
      </c>
      <c r="MA1156" s="22" t="n">
        <v>2006</v>
      </c>
      <c r="MB1156" s="106" t="s">
        <v>207</v>
      </c>
      <c r="MC1156" s="103" t="n">
        <v>15.7</v>
      </c>
      <c r="MD1156" s="103" t="n">
        <v>14.1</v>
      </c>
      <c r="ME1156" s="103" t="n">
        <v>13.3</v>
      </c>
      <c r="MF1156" s="103" t="n">
        <v>8.6</v>
      </c>
      <c r="MG1156" s="103" t="n">
        <v>7.1</v>
      </c>
      <c r="MH1156" s="103" t="n">
        <v>3.9</v>
      </c>
      <c r="MI1156" s="103" t="n">
        <v>5.9</v>
      </c>
      <c r="MJ1156" s="103" t="n">
        <v>5.4</v>
      </c>
      <c r="MK1156" s="103" t="n">
        <v>7.3</v>
      </c>
      <c r="ML1156" s="103" t="n">
        <v>7</v>
      </c>
      <c r="MM1156" s="103" t="n">
        <v>10.1</v>
      </c>
      <c r="MN1156" s="103" t="n">
        <v>11.5</v>
      </c>
      <c r="MO1156" s="104" t="n">
        <f aca="false">AVERAGE(MC1156:MN1156)</f>
        <v>9.15833333333333</v>
      </c>
      <c r="NA1156" s="22" t="n">
        <v>2006</v>
      </c>
      <c r="NB1156" s="106" t="s">
        <v>207</v>
      </c>
      <c r="NC1156" s="103" t="n">
        <v>15.4</v>
      </c>
      <c r="ND1156" s="103" t="n">
        <v>12.5</v>
      </c>
      <c r="NE1156" s="103" t="n">
        <v>11.6</v>
      </c>
      <c r="NF1156" s="103" t="n">
        <v>6.7</v>
      </c>
      <c r="NG1156" s="103" t="n">
        <v>4.4</v>
      </c>
      <c r="NH1156" s="103" t="n">
        <v>1.3</v>
      </c>
      <c r="NI1156" s="103" t="n">
        <v>3.8</v>
      </c>
      <c r="NJ1156" s="103" t="n">
        <v>2.6</v>
      </c>
      <c r="NK1156" s="103" t="n">
        <v>4.6</v>
      </c>
      <c r="NL1156" s="103" t="n">
        <v>6.2</v>
      </c>
      <c r="NM1156" s="103" t="n">
        <v>9.4</v>
      </c>
      <c r="NN1156" s="103" t="n">
        <v>10.3</v>
      </c>
      <c r="NO1156" s="104" t="n">
        <f aca="false">AVERAGE(NC1156:NN1156)</f>
        <v>7.4</v>
      </c>
      <c r="OA1156" s="22" t="n">
        <v>2006</v>
      </c>
      <c r="OB1156" s="106" t="n">
        <v>2006</v>
      </c>
      <c r="OC1156" s="103" t="n">
        <v>15.9</v>
      </c>
      <c r="OD1156" s="103" t="n">
        <v>14.6</v>
      </c>
      <c r="OE1156" s="103" t="n">
        <v>13.7</v>
      </c>
      <c r="OF1156" s="103" t="n">
        <v>13.5</v>
      </c>
      <c r="OG1156" s="103" t="n">
        <v>9.7</v>
      </c>
      <c r="OH1156" s="103" t="n">
        <v>8.5</v>
      </c>
      <c r="OI1156" s="103" t="n">
        <v>8.4</v>
      </c>
      <c r="OJ1156" s="103" t="n">
        <v>8.2</v>
      </c>
      <c r="OK1156" s="103" t="n">
        <v>9.5</v>
      </c>
      <c r="OL1156" s="103" t="n">
        <v>11.9</v>
      </c>
      <c r="OM1156" s="103" t="n">
        <v>13.9</v>
      </c>
      <c r="ON1156" s="103" t="n">
        <v>14.6</v>
      </c>
      <c r="OO1156" s="104" t="n">
        <f aca="false">AVERAGE(OC1156:ON1156)</f>
        <v>11.8666666666667</v>
      </c>
      <c r="PA1156" s="22" t="n">
        <v>2006</v>
      </c>
      <c r="PB1156" s="106" t="s">
        <v>207</v>
      </c>
      <c r="PC1156" s="103" t="n">
        <v>20.4</v>
      </c>
      <c r="PD1156" s="103" t="n">
        <v>15.8</v>
      </c>
      <c r="PE1156" s="103" t="n">
        <v>15</v>
      </c>
      <c r="PF1156" s="103" t="n">
        <v>8.1</v>
      </c>
      <c r="PG1156" s="103" t="n">
        <v>5.4</v>
      </c>
      <c r="PH1156" s="103" t="n">
        <v>2.4</v>
      </c>
      <c r="PI1156" s="103" t="n">
        <v>4.3</v>
      </c>
      <c r="PJ1156" s="103" t="n">
        <v>4.4</v>
      </c>
      <c r="PK1156" s="103" t="n">
        <v>7.8</v>
      </c>
      <c r="PL1156" s="103" t="n">
        <v>9.1</v>
      </c>
      <c r="PM1156" s="103" t="n">
        <v>12.9</v>
      </c>
      <c r="PN1156" s="103" t="n">
        <v>14.7</v>
      </c>
      <c r="PO1156" s="104" t="n">
        <f aca="false">AVERAGE(PC1156:PN1156)</f>
        <v>10.025</v>
      </c>
      <c r="QA1156" s="22" t="n">
        <v>2006</v>
      </c>
      <c r="QB1156" s="106" t="s">
        <v>207</v>
      </c>
      <c r="QC1156" s="103" t="n">
        <v>13.7</v>
      </c>
      <c r="QD1156" s="103" t="n">
        <v>11.1</v>
      </c>
      <c r="QE1156" s="103" t="n">
        <v>10.6</v>
      </c>
      <c r="QF1156" s="103" t="n">
        <v>6.2</v>
      </c>
      <c r="QG1156" s="103" t="n">
        <v>4.1</v>
      </c>
      <c r="QH1156" s="103" t="n">
        <v>0.5</v>
      </c>
      <c r="QI1156" s="103" t="n">
        <v>2.6</v>
      </c>
      <c r="QJ1156" s="103" t="n">
        <v>2.1</v>
      </c>
      <c r="QK1156" s="103" t="n">
        <v>4.9</v>
      </c>
      <c r="QL1156" s="103" t="n">
        <v>5.3</v>
      </c>
      <c r="QM1156" s="103" t="n">
        <v>8.1</v>
      </c>
      <c r="QN1156" s="103" t="n">
        <v>9.8</v>
      </c>
      <c r="QO1156" s="104" t="n">
        <f aca="false">AVERAGE(QC1156:QN1156)</f>
        <v>6.58333333333333</v>
      </c>
      <c r="RA1156" s="22" t="n">
        <v>2006</v>
      </c>
      <c r="RB1156" s="106" t="s">
        <v>207</v>
      </c>
      <c r="RC1156" s="103" t="n">
        <v>13.3</v>
      </c>
      <c r="RD1156" s="103" t="n">
        <v>10</v>
      </c>
      <c r="RE1156" s="103" t="n">
        <v>8.6</v>
      </c>
      <c r="RF1156" s="103" t="n">
        <v>4.3</v>
      </c>
      <c r="RG1156" s="103" t="n">
        <v>3.3</v>
      </c>
      <c r="RH1156" s="103" t="n">
        <v>-0.5</v>
      </c>
      <c r="RI1156" s="103" t="n">
        <v>1.9</v>
      </c>
      <c r="RJ1156" s="103" t="n">
        <v>0.1</v>
      </c>
      <c r="RK1156" s="103" t="n">
        <v>3.8</v>
      </c>
      <c r="RL1156" s="103" t="n">
        <v>3.1</v>
      </c>
      <c r="RM1156" s="103" t="n">
        <v>6.1</v>
      </c>
      <c r="RN1156" s="103" t="n">
        <v>7.7</v>
      </c>
      <c r="RO1156" s="104" t="n">
        <f aca="false">AVERAGE(RC1156:RN1156)</f>
        <v>5.14166666666667</v>
      </c>
      <c r="SA1156" s="22" t="n">
        <v>2006</v>
      </c>
      <c r="SB1156" s="106" t="s">
        <v>207</v>
      </c>
      <c r="SC1156" s="103" t="n">
        <v>16.6</v>
      </c>
      <c r="SD1156" s="103" t="n">
        <v>12.7</v>
      </c>
      <c r="SE1156" s="103" t="n">
        <v>10.3</v>
      </c>
      <c r="SF1156" s="103" t="n">
        <v>4.7</v>
      </c>
      <c r="SG1156" s="103" t="n">
        <v>1.8</v>
      </c>
      <c r="SH1156" s="103" t="n">
        <v>-2.4</v>
      </c>
      <c r="SI1156" s="103" t="n">
        <v>2.5</v>
      </c>
      <c r="SJ1156" s="103" t="n">
        <v>0</v>
      </c>
      <c r="SK1156" s="103" t="n">
        <v>2</v>
      </c>
      <c r="SL1156" s="103" t="n">
        <v>4</v>
      </c>
      <c r="SM1156" s="103" t="n">
        <v>9.3</v>
      </c>
      <c r="SN1156" s="103" t="n">
        <v>11.5</v>
      </c>
      <c r="SO1156" s="104" t="n">
        <f aca="false">AVERAGE(SC1156:SN1156)</f>
        <v>6.08333333333333</v>
      </c>
      <c r="TA1156" s="22" t="n">
        <v>2006</v>
      </c>
      <c r="TB1156" s="106" t="s">
        <v>207</v>
      </c>
      <c r="TC1156" s="103" t="n">
        <v>15.1</v>
      </c>
      <c r="TD1156" s="103" t="n">
        <v>12.6</v>
      </c>
      <c r="TE1156" s="103" t="n">
        <v>11.8</v>
      </c>
      <c r="TF1156" s="103" t="n">
        <v>7.1</v>
      </c>
      <c r="TG1156" s="103" t="n">
        <v>7.1</v>
      </c>
      <c r="TH1156" s="103" t="n">
        <v>2.3</v>
      </c>
      <c r="TI1156" s="103" t="n">
        <v>3.9</v>
      </c>
      <c r="TJ1156" s="103" t="n">
        <v>3.2</v>
      </c>
      <c r="TK1156" s="103" t="n">
        <v>5.4</v>
      </c>
      <c r="TL1156" s="103" t="n">
        <v>5.3</v>
      </c>
      <c r="TM1156" s="103" t="n">
        <v>7.9</v>
      </c>
      <c r="TN1156" s="103" t="n">
        <v>10</v>
      </c>
      <c r="TO1156" s="104" t="n">
        <f aca="false">AVERAGE(TC1156:TN1156)</f>
        <v>7.64166666666667</v>
      </c>
      <c r="UA1156" s="22" t="n">
        <v>2006</v>
      </c>
      <c r="UB1156" s="106" t="s">
        <v>207</v>
      </c>
      <c r="UC1156" s="103" t="n">
        <v>16.4</v>
      </c>
      <c r="UD1156" s="103" t="n">
        <v>13.6</v>
      </c>
      <c r="UE1156" s="103" t="n">
        <v>12.7</v>
      </c>
      <c r="UF1156" s="103" t="n">
        <v>6.5</v>
      </c>
      <c r="UG1156" s="103" t="n">
        <v>4.4</v>
      </c>
      <c r="UH1156" s="103" t="n">
        <v>0.8</v>
      </c>
      <c r="UI1156" s="103" t="n">
        <v>4.5</v>
      </c>
      <c r="UJ1156" s="103" t="n">
        <v>2.3</v>
      </c>
      <c r="UK1156" s="103" t="n">
        <v>4.2</v>
      </c>
      <c r="UL1156" s="103" t="n">
        <v>6.8</v>
      </c>
      <c r="UM1156" s="103" t="n">
        <v>9.9</v>
      </c>
      <c r="UN1156" s="103" t="n">
        <v>11.3</v>
      </c>
      <c r="UO1156" s="104" t="n">
        <f aca="false">AVERAGE(UC1156:UN1156)</f>
        <v>7.78333333333333</v>
      </c>
      <c r="VA1156" s="22" t="n">
        <v>2006</v>
      </c>
      <c r="VB1156" s="106" t="s">
        <v>207</v>
      </c>
      <c r="VC1156" s="103" t="n">
        <v>14.5</v>
      </c>
      <c r="VD1156" s="103" t="n">
        <v>12.2</v>
      </c>
      <c r="VE1156" s="103" t="n">
        <v>11.5</v>
      </c>
      <c r="VF1156" s="103" t="n">
        <v>7.1</v>
      </c>
      <c r="VG1156" s="103" t="n">
        <v>5</v>
      </c>
      <c r="VH1156" s="103" t="n">
        <v>1.9</v>
      </c>
      <c r="VI1156" s="103" t="n">
        <v>3.9</v>
      </c>
      <c r="VJ1156" s="103" t="n">
        <v>3.1</v>
      </c>
      <c r="VK1156" s="103" t="n">
        <v>5.5</v>
      </c>
      <c r="VL1156" s="103" t="n">
        <v>5.6</v>
      </c>
      <c r="VM1156" s="103" t="n">
        <v>8.9</v>
      </c>
      <c r="VN1156" s="103" t="n">
        <v>10.3</v>
      </c>
      <c r="VO1156" s="104" t="n">
        <f aca="false">AVERAGE(VC1156:VN1156)</f>
        <v>7.45833333333333</v>
      </c>
      <c r="WA1156" s="22" t="n">
        <v>2006</v>
      </c>
      <c r="WB1156" s="106" t="s">
        <v>207</v>
      </c>
      <c r="WC1156" s="103" t="n">
        <v>17.6</v>
      </c>
      <c r="WD1156" s="103" t="n">
        <v>14.6</v>
      </c>
      <c r="WE1156" s="103" t="n">
        <v>13.2</v>
      </c>
      <c r="WF1156" s="103" t="n">
        <v>7</v>
      </c>
      <c r="WG1156" s="103" t="n">
        <v>4.8</v>
      </c>
      <c r="WH1156" s="103" t="n">
        <v>1.7</v>
      </c>
      <c r="WI1156" s="103" t="n">
        <v>4.4</v>
      </c>
      <c r="WJ1156" s="103" t="n">
        <v>3</v>
      </c>
      <c r="WK1156" s="103" t="n">
        <v>6.1</v>
      </c>
      <c r="WL1156" s="103" t="n">
        <v>7.3</v>
      </c>
      <c r="WM1156" s="103" t="n">
        <v>11.1</v>
      </c>
      <c r="WN1156" s="103" t="n">
        <v>12.5</v>
      </c>
      <c r="WO1156" s="104" t="n">
        <f aca="false">AVERAGE(WC1156:WN1156)</f>
        <v>8.60833333333333</v>
      </c>
      <c r="XA1156" s="22" t="n">
        <v>2006</v>
      </c>
      <c r="XB1156" s="106" t="s">
        <v>207</v>
      </c>
      <c r="XC1156" s="103" t="n">
        <v>16.2</v>
      </c>
      <c r="XD1156" s="103" t="n">
        <v>12.7</v>
      </c>
      <c r="XE1156" s="103" t="n">
        <v>10.3</v>
      </c>
      <c r="XF1156" s="103" t="n">
        <v>5.1</v>
      </c>
      <c r="XG1156" s="103" t="n">
        <v>2.1</v>
      </c>
      <c r="XH1156" s="103" t="n">
        <v>-2.2</v>
      </c>
      <c r="XI1156" s="103" t="n">
        <v>2.6</v>
      </c>
      <c r="XJ1156" s="103" t="n">
        <v>-0.1</v>
      </c>
      <c r="XK1156" s="103" t="n">
        <v>2.4</v>
      </c>
      <c r="XL1156" s="103" t="n">
        <v>3.3</v>
      </c>
      <c r="XM1156" s="103" t="n">
        <v>8.5</v>
      </c>
      <c r="XN1156" s="103" t="n">
        <v>11.2</v>
      </c>
      <c r="XO1156" s="104" t="n">
        <f aca="false">AVERAGE(XC1156:XN1156)</f>
        <v>6.00833333333333</v>
      </c>
      <c r="YA1156" s="22" t="n">
        <v>2006</v>
      </c>
      <c r="YB1156" s="106" t="s">
        <v>207</v>
      </c>
      <c r="YC1156" s="103" t="n">
        <v>12.3</v>
      </c>
      <c r="YD1156" s="103" t="n">
        <v>11.4</v>
      </c>
      <c r="YE1156" s="103" t="n">
        <v>10.3</v>
      </c>
      <c r="YF1156" s="103" t="n">
        <v>8.6</v>
      </c>
      <c r="YG1156" s="103" t="n">
        <v>6.5</v>
      </c>
      <c r="YH1156" s="103" t="n">
        <v>3.6</v>
      </c>
      <c r="YI1156" s="103" t="n">
        <v>5.4</v>
      </c>
      <c r="YJ1156" s="103" t="n">
        <v>5</v>
      </c>
      <c r="YK1156" s="103" t="n">
        <v>6</v>
      </c>
      <c r="YL1156" s="103" t="n">
        <v>4.9</v>
      </c>
      <c r="YM1156" s="103" t="n">
        <v>7.4</v>
      </c>
      <c r="YN1156" s="103" t="n">
        <v>8.6</v>
      </c>
      <c r="YO1156" s="104" t="n">
        <f aca="false">AVERAGE(YC1156:YN1156)</f>
        <v>7.5</v>
      </c>
      <c r="ZA1156" s="22" t="n">
        <v>2006</v>
      </c>
      <c r="ZB1156" s="106" t="s">
        <v>207</v>
      </c>
      <c r="ZC1156" s="103" t="n">
        <v>15.7</v>
      </c>
      <c r="ZD1156" s="103" t="n">
        <v>15.4</v>
      </c>
      <c r="ZE1156" s="103" t="n">
        <v>15.8</v>
      </c>
      <c r="ZF1156" s="103" t="n">
        <v>11.9</v>
      </c>
      <c r="ZG1156" s="103" t="n">
        <v>10.8</v>
      </c>
      <c r="ZH1156" s="103" t="n">
        <v>9.8</v>
      </c>
      <c r="ZI1156" s="103" t="n">
        <v>9.5</v>
      </c>
      <c r="ZJ1156" s="103" t="n">
        <v>9.6</v>
      </c>
      <c r="ZK1156" s="103" t="n">
        <v>10.4</v>
      </c>
      <c r="ZL1156" s="103" t="n">
        <v>10.5</v>
      </c>
      <c r="ZM1156" s="103" t="n">
        <v>11.2</v>
      </c>
      <c r="ZN1156" s="103" t="n">
        <v>12.5</v>
      </c>
      <c r="ZO1156" s="104" t="n">
        <f aca="false">AVERAGE(ZC1156:ZN1156)</f>
        <v>11.925</v>
      </c>
    </row>
    <row r="1157" customFormat="false" ht="12.8" hidden="false" customHeight="false" outlineLevel="0" collapsed="false">
      <c r="A1157" s="97"/>
      <c r="B1157" s="11" t="n">
        <f aca="false">AVERAGE(AO1157,BO1157,CO1157,DO1157,EO1157,FO1157,GO1157,HO1157,IO1157,JO1157,KO1157,LO1157,MO1157,NO1157,OO1157,PO1157,QO1157,RO1157,SO1157,TO1157,UO1157,VO1157,WO1157,XO1157,YO1157,ZO1157)</f>
        <v>9.39679487179487</v>
      </c>
      <c r="C1157" s="98" t="n">
        <f aca="false">AVERAGE(B1153:B1157)</f>
        <v>8.65621794871795</v>
      </c>
      <c r="D1157" s="99" t="n">
        <f aca="false">AVERAGE(B1148:B1157)</f>
        <v>8.69150641025641</v>
      </c>
      <c r="E1157" s="11" t="n">
        <f aca="false">AVERAGE(B1138:B1157)</f>
        <v>8.68161822552448</v>
      </c>
      <c r="F1157" s="100" t="n">
        <f aca="false">AVERAGE(B1108:B1157)</f>
        <v>8.77124664918415</v>
      </c>
      <c r="G1157" s="3" t="n">
        <f aca="false">MAX(AC1157:AN1157,BC1157:BN1157,CC1157:CN1157,DC1157:DN1157,EC1157:EN1157,FC1157:FN1157,GC1157:GN1157,HC1157:HN1157,IC1157:IN1157,JC1157:JN1157,KC1157:KN1157,LC1157:LN1157,MC1157:MN1157,NC1157:NN1157,OC1157:ON1157,PC1157:PN1157,QC1157:QN1157,RC1157:RN1157,SC1157:SN1157,TC1157:TN1157,UC1157:UN1157,VC1157:VN1157,WC1157:WN1157,XC1157:XN1157,YC1157:YN1157,ZC1157:ZN1157,)</f>
        <v>18.3</v>
      </c>
      <c r="H1157" s="19" t="n">
        <f aca="false">MEDIAN(AC1157:AN1157,BC1157:BN1157,CC1157:CN1157,DC1157:DN1157,EC1157:EN1157,FC1157:FN1157,GC1157:GN1157,HC1157:HN1157,IC1157:IN1157,JC1157:JN1157,KC1157:KN1157,LC1157:LN1157,MC1157:MN1157,NC1157:NN1157,OC1157:ON1157,PC1157:PN1157,QC1157:QN1157,RC1157:RN1157,SC1157:SN1157,TC1157:TN1157,UC1157:UN1157,VC1157:VN1157,WC1157:WN1157,XC1157:XN1157,YC1157:YN1157,ZC1157:ZN1157,)</f>
        <v>9.7</v>
      </c>
      <c r="I1157" s="5" t="n">
        <f aca="false">MIN(AC1157:AN1157,BC1157:BN1157,CC1157:CN1157,DC1157:DN1157,EC1157:EN1157,FC1157:FN1157,GC1157:GN1157,HC1157:HN1157,IC1157:IN1157,JC1157:JN1157,KC1157:KN1157,LC1157:LN1157,MC1157:MN1157,NC1157:NN1157,OC1157:ON1157,PC1157:PN1157,QC1157:QN1157,RC1157:RN1157,SC1157:SN1157,TC1157:TN1157,UC1157:UN1157,VC1157:VN1157,WC1157:WN1157,XC1157:XN1157,YC1157:YN1157,ZC1157:ZN1157)</f>
        <v>1</v>
      </c>
      <c r="J1157" s="5" t="n">
        <f aca="false">MIN(AC1157:AN1157,BC1157:BN1157,CC1157:CN1157,DC1157:DN1157,EC1157:EN1157,FC1157:FN1157,GC1157:GN1157,HC1157:HN1157,IC1157:IN1157,JC1157:JN1157,KC1157:KN1157,LC1157:LN1157,MC1157:MN1157,NC1157:NN1157,OC1157:ON1157,PC1157:PN1157,QC1157:QN1157,SC1157:SN1157,TC1157:TN1157,UC1157:UN1157,VC1157:VN1157,WC1157:WN1157,XC1157:XN1157,YC1157:YN1157,ZC1157:ZN1157)</f>
        <v>1.2</v>
      </c>
      <c r="K1157" s="101" t="n">
        <f aca="false">(G1157+I1157)/2</f>
        <v>9.65</v>
      </c>
      <c r="AB1157" s="102" t="n">
        <v>2007</v>
      </c>
      <c r="AC1157" s="103" t="n">
        <v>13.5</v>
      </c>
      <c r="AD1157" s="103" t="n">
        <v>14.2</v>
      </c>
      <c r="AE1157" s="103" t="n">
        <v>10.1</v>
      </c>
      <c r="AF1157" s="103" t="n">
        <v>7.6</v>
      </c>
      <c r="AG1157" s="103" t="n">
        <v>9.1</v>
      </c>
      <c r="AH1157" s="103" t="n">
        <v>4</v>
      </c>
      <c r="AI1157" s="103" t="n">
        <v>3.7</v>
      </c>
      <c r="AJ1157" s="103" t="n">
        <v>3.8</v>
      </c>
      <c r="AK1157" s="103" t="n">
        <v>4</v>
      </c>
      <c r="AL1157" s="103" t="n">
        <v>5.6</v>
      </c>
      <c r="AM1157" s="103" t="n">
        <v>10.4</v>
      </c>
      <c r="AN1157" s="103" t="n">
        <v>10.8</v>
      </c>
      <c r="AO1157" s="104" t="n">
        <f aca="false">AVERAGE(AC1157:AN1157)</f>
        <v>8.06666666666667</v>
      </c>
      <c r="BA1157" s="22" t="n">
        <v>2007</v>
      </c>
      <c r="BB1157" s="106" t="s">
        <v>208</v>
      </c>
      <c r="BC1157" s="103" t="n">
        <v>14</v>
      </c>
      <c r="BD1157" s="103" t="n">
        <v>14.7</v>
      </c>
      <c r="BE1157" s="103" t="n">
        <v>12</v>
      </c>
      <c r="BF1157" s="103" t="n">
        <v>8.6</v>
      </c>
      <c r="BG1157" s="103" t="n">
        <v>8.9</v>
      </c>
      <c r="BH1157" s="103" t="n">
        <v>4.9</v>
      </c>
      <c r="BI1157" s="103" t="n">
        <v>4.8</v>
      </c>
      <c r="BJ1157" s="103" t="n">
        <v>6</v>
      </c>
      <c r="BK1157" s="103" t="n">
        <v>4.9</v>
      </c>
      <c r="BL1157" s="103" t="n">
        <v>7.8</v>
      </c>
      <c r="BM1157" s="103" t="n">
        <v>11.6</v>
      </c>
      <c r="BN1157" s="103" t="n">
        <v>12.2</v>
      </c>
      <c r="BO1157" s="104" t="n">
        <f aca="false">AVERAGE(BC1157:BN1157)</f>
        <v>9.2</v>
      </c>
      <c r="CA1157" s="22" t="n">
        <v>2007</v>
      </c>
      <c r="CB1157" s="106" t="s">
        <v>208</v>
      </c>
      <c r="CC1157" s="103" t="n">
        <v>12.9</v>
      </c>
      <c r="CD1157" s="103" t="n">
        <v>13.9</v>
      </c>
      <c r="CE1157" s="103" t="n">
        <v>11</v>
      </c>
      <c r="CF1157" s="103" t="n">
        <v>8.2</v>
      </c>
      <c r="CG1157" s="103" t="n">
        <v>8.2</v>
      </c>
      <c r="CH1157" s="103" t="n">
        <v>3.7</v>
      </c>
      <c r="CI1157" s="103" t="n">
        <v>3.1</v>
      </c>
      <c r="CJ1157" s="103" t="n">
        <v>3.9</v>
      </c>
      <c r="CK1157" s="103" t="n">
        <v>4</v>
      </c>
      <c r="CL1157" s="103" t="n">
        <v>5.6</v>
      </c>
      <c r="CM1157" s="103" t="n">
        <v>10</v>
      </c>
      <c r="CN1157" s="103" t="n">
        <v>10.2</v>
      </c>
      <c r="CO1157" s="104" t="n">
        <f aca="false">AVERAGE(CC1157:CN1157)</f>
        <v>7.89166666666667</v>
      </c>
      <c r="DA1157" s="22" t="n">
        <v>2007</v>
      </c>
      <c r="DB1157" s="106" t="s">
        <v>208</v>
      </c>
      <c r="DC1157" s="110" t="n">
        <v>15.6</v>
      </c>
      <c r="DD1157" s="110" t="n">
        <v>17.1</v>
      </c>
      <c r="DE1157" s="110" t="n">
        <v>13.1</v>
      </c>
      <c r="DF1157" s="110" t="n">
        <v>9.2</v>
      </c>
      <c r="DG1157" s="110" t="n">
        <v>8.2</v>
      </c>
      <c r="DH1157" s="110" t="n">
        <v>2.8</v>
      </c>
      <c r="DI1157" s="110" t="n">
        <v>2</v>
      </c>
      <c r="DJ1157" s="110" t="n">
        <v>2.8</v>
      </c>
      <c r="DK1157" s="110" t="n">
        <v>3</v>
      </c>
      <c r="DL1157" s="110" t="n">
        <v>5.9</v>
      </c>
      <c r="DM1157" s="110" t="n">
        <v>12.7</v>
      </c>
      <c r="DN1157" s="110" t="n">
        <v>14.3</v>
      </c>
      <c r="DO1157" s="104" t="n">
        <f aca="false">AVERAGE(DC1157:DN1157)</f>
        <v>8.89166666666667</v>
      </c>
      <c r="EA1157" s="22" t="n">
        <v>2007</v>
      </c>
      <c r="EB1157" s="106" t="s">
        <v>208</v>
      </c>
      <c r="EC1157" s="103" t="n">
        <v>14.4</v>
      </c>
      <c r="ED1157" s="103" t="n">
        <v>16.1</v>
      </c>
      <c r="EE1157" s="103" t="n">
        <v>14.1</v>
      </c>
      <c r="EF1157" s="103" t="n">
        <v>13.2</v>
      </c>
      <c r="EG1157" s="103" t="n">
        <v>12.4</v>
      </c>
      <c r="EH1157" s="103" t="n">
        <v>8.8</v>
      </c>
      <c r="EI1157" s="103" t="n">
        <v>7.9</v>
      </c>
      <c r="EJ1157" s="103" t="n">
        <v>8.9</v>
      </c>
      <c r="EK1157" s="103" t="n">
        <v>9</v>
      </c>
      <c r="EL1157" s="103" t="n">
        <v>9.6</v>
      </c>
      <c r="EM1157" s="103" t="n">
        <v>12.1</v>
      </c>
      <c r="EN1157" s="103" t="n">
        <v>13.3</v>
      </c>
      <c r="EO1157" s="104" t="n">
        <f aca="false">AVERAGE(EC1157:EN1157)</f>
        <v>11.65</v>
      </c>
      <c r="FA1157" s="22" t="n">
        <v>2007</v>
      </c>
      <c r="FB1157" s="106" t="s">
        <v>208</v>
      </c>
      <c r="FC1157" s="103" t="n">
        <v>14.7</v>
      </c>
      <c r="FD1157" s="103" t="n">
        <v>15.6</v>
      </c>
      <c r="FE1157" s="103" t="n">
        <v>11.7</v>
      </c>
      <c r="FF1157" s="103" t="n">
        <v>9.1</v>
      </c>
      <c r="FG1157" s="103" t="n">
        <v>8.5</v>
      </c>
      <c r="FH1157" s="103" t="n">
        <v>2.5</v>
      </c>
      <c r="FI1157" s="103" t="n">
        <v>2.7</v>
      </c>
      <c r="FJ1157" s="103" t="n">
        <v>4.3</v>
      </c>
      <c r="FK1157" s="103" t="n">
        <v>4.6</v>
      </c>
      <c r="FL1157" s="103" t="n">
        <v>6.7</v>
      </c>
      <c r="FM1157" s="103" t="n">
        <v>11</v>
      </c>
      <c r="FN1157" s="103" t="n">
        <v>12.6</v>
      </c>
      <c r="FO1157" s="104" t="n">
        <f aca="false">AVERAGE(FC1157:FN1157)</f>
        <v>8.66666666666667</v>
      </c>
      <c r="GA1157" s="22" t="n">
        <v>2007</v>
      </c>
      <c r="GB1157" s="106" t="s">
        <v>208</v>
      </c>
      <c r="GC1157" s="103" t="n">
        <v>16.9</v>
      </c>
      <c r="GD1157" s="103" t="n">
        <v>17.7</v>
      </c>
      <c r="GE1157" s="103" t="n">
        <v>13.5</v>
      </c>
      <c r="GF1157" s="103" t="n">
        <v>9.6</v>
      </c>
      <c r="GG1157" s="103" t="n">
        <v>9.7</v>
      </c>
      <c r="GH1157" s="103" t="n">
        <v>2.8</v>
      </c>
      <c r="GI1157" s="103" t="n">
        <v>3</v>
      </c>
      <c r="GJ1157" s="103" t="n">
        <v>3.9</v>
      </c>
      <c r="GK1157" s="103" t="n">
        <v>3.6</v>
      </c>
      <c r="GL1157" s="103" t="n">
        <v>9.8</v>
      </c>
      <c r="GM1157" s="103" t="n">
        <v>12.8</v>
      </c>
      <c r="GN1157" s="103" t="n">
        <v>14.8</v>
      </c>
      <c r="GO1157" s="104" t="n">
        <f aca="false">AVERAGE(GC1157:GN1157)</f>
        <v>9.84166666666667</v>
      </c>
      <c r="HA1157" s="22" t="n">
        <v>2007</v>
      </c>
      <c r="HB1157" s="106" t="s">
        <v>208</v>
      </c>
      <c r="HC1157" s="103" t="n">
        <v>16</v>
      </c>
      <c r="HD1157" s="103" t="n">
        <v>16.6</v>
      </c>
      <c r="HE1157" s="103" t="n">
        <v>15.9</v>
      </c>
      <c r="HF1157" s="103" t="n">
        <v>14.6</v>
      </c>
      <c r="HG1157" s="103" t="n">
        <v>12.6</v>
      </c>
      <c r="HH1157" s="103" t="n">
        <v>9.9</v>
      </c>
      <c r="HI1157" s="103" t="n">
        <v>8.2</v>
      </c>
      <c r="HJ1157" s="103" t="n">
        <v>9.7</v>
      </c>
      <c r="HK1157" s="103" t="n">
        <v>10.2</v>
      </c>
      <c r="HL1157" s="103" t="n">
        <v>11.6</v>
      </c>
      <c r="HM1157" s="103" t="n">
        <v>13.7</v>
      </c>
      <c r="HN1157" s="103" t="n">
        <v>15.3</v>
      </c>
      <c r="HO1157" s="104" t="n">
        <f aca="false">AVERAGE(HC1157:HN1157)</f>
        <v>12.8583333333333</v>
      </c>
      <c r="IA1157" s="22" t="n">
        <v>2007</v>
      </c>
      <c r="IB1157" s="106" t="s">
        <v>208</v>
      </c>
      <c r="IC1157" s="103" t="n">
        <v>15</v>
      </c>
      <c r="ID1157" s="103" t="n">
        <v>16.6</v>
      </c>
      <c r="IE1157" s="103" t="n">
        <v>12.8</v>
      </c>
      <c r="IF1157" s="103" t="n">
        <v>10.3</v>
      </c>
      <c r="IG1157" s="103" t="n">
        <v>10.7</v>
      </c>
      <c r="IH1157" s="103" t="n">
        <v>5.9</v>
      </c>
      <c r="II1157" s="103" t="n">
        <v>4.4</v>
      </c>
      <c r="IJ1157" s="103" t="n">
        <v>6.3</v>
      </c>
      <c r="IK1157" s="103" t="n">
        <v>5.6</v>
      </c>
      <c r="IL1157" s="103" t="n">
        <v>8.4</v>
      </c>
      <c r="IM1157" s="103" t="n">
        <v>12.3</v>
      </c>
      <c r="IN1157" s="103" t="n">
        <v>12.9</v>
      </c>
      <c r="IO1157" s="104" t="n">
        <f aca="false">AVERAGE(IC1157:IN1157)</f>
        <v>10.1</v>
      </c>
      <c r="JA1157" s="22" t="n">
        <v>2007</v>
      </c>
      <c r="JB1157" s="106" t="s">
        <v>208</v>
      </c>
      <c r="JC1157" s="103" t="n">
        <v>12.9</v>
      </c>
      <c r="JD1157" s="103" t="n">
        <v>13.2</v>
      </c>
      <c r="JE1157" s="103" t="n">
        <v>11</v>
      </c>
      <c r="JF1157" s="103" t="n">
        <v>9.5</v>
      </c>
      <c r="JG1157" s="103" t="n">
        <v>9.1</v>
      </c>
      <c r="JH1157" s="103" t="n">
        <v>3.8</v>
      </c>
      <c r="JI1157" s="103" t="n">
        <v>4.3</v>
      </c>
      <c r="JJ1157" s="103" t="n">
        <v>5.3</v>
      </c>
      <c r="JK1157" s="103" t="n">
        <v>5.3</v>
      </c>
      <c r="JL1157" s="103" t="n">
        <v>6.1</v>
      </c>
      <c r="JM1157" s="103" t="n">
        <v>9.4</v>
      </c>
      <c r="JN1157" s="103" t="n">
        <v>9.9</v>
      </c>
      <c r="JO1157" s="104" t="n">
        <f aca="false">AVERAGE(JC1157:JN1157)</f>
        <v>8.31666666666667</v>
      </c>
      <c r="KA1157" s="22" t="n">
        <v>2007</v>
      </c>
      <c r="KB1157" s="106" t="s">
        <v>208</v>
      </c>
      <c r="KC1157" s="103" t="n">
        <v>14</v>
      </c>
      <c r="KD1157" s="103" t="n">
        <v>14.2</v>
      </c>
      <c r="KE1157" s="103" t="n">
        <v>10.8</v>
      </c>
      <c r="KF1157" s="103" t="n">
        <v>8.4</v>
      </c>
      <c r="KG1157" s="103" t="n">
        <v>8.4</v>
      </c>
      <c r="KH1157" s="103" t="n">
        <v>2.4</v>
      </c>
      <c r="KI1157" s="103" t="n">
        <v>2.4</v>
      </c>
      <c r="KJ1157" s="103" t="n">
        <v>3.2</v>
      </c>
      <c r="KK1157" s="103" t="n">
        <v>3.5</v>
      </c>
      <c r="KL1157" s="103" t="n">
        <v>4.9</v>
      </c>
      <c r="KM1157" s="103" t="n">
        <v>9.8</v>
      </c>
      <c r="KN1157" s="103" t="n">
        <v>11.2</v>
      </c>
      <c r="KO1157" s="104" t="n">
        <f aca="false">AVERAGE(KC1157:KN1157)</f>
        <v>7.76666666666667</v>
      </c>
      <c r="LA1157" s="22" t="n">
        <v>2007</v>
      </c>
      <c r="LB1157" s="106" t="s">
        <v>208</v>
      </c>
      <c r="LC1157" s="103" t="n">
        <v>17.1</v>
      </c>
      <c r="LD1157" s="103" t="n">
        <v>17.4</v>
      </c>
      <c r="LE1157" s="103" t="n">
        <v>14.1</v>
      </c>
      <c r="LF1157" s="103" t="n">
        <v>10.5</v>
      </c>
      <c r="LG1157" s="103" t="n">
        <v>9.7</v>
      </c>
      <c r="LH1157" s="103" t="n">
        <v>3.3</v>
      </c>
      <c r="LI1157" s="103" t="n">
        <v>3.6</v>
      </c>
      <c r="LJ1157" s="103" t="n">
        <v>5.1</v>
      </c>
      <c r="LK1157" s="103" t="n">
        <v>5.9</v>
      </c>
      <c r="LL1157" s="103" t="n">
        <v>9.2</v>
      </c>
      <c r="LM1157" s="103" t="n">
        <v>13.8</v>
      </c>
      <c r="LN1157" s="103" t="n">
        <v>15.6</v>
      </c>
      <c r="LO1157" s="104" t="n">
        <f aca="false">AVERAGE(LC1157:LN1157)</f>
        <v>10.4416666666667</v>
      </c>
      <c r="MA1157" s="22" t="n">
        <v>2007</v>
      </c>
      <c r="MB1157" s="106" t="s">
        <v>208</v>
      </c>
      <c r="MC1157" s="103" t="n">
        <v>15.4</v>
      </c>
      <c r="MD1157" s="103" t="n">
        <v>16.7</v>
      </c>
      <c r="ME1157" s="103" t="n">
        <v>13.2</v>
      </c>
      <c r="MF1157" s="103" t="n">
        <v>10.3</v>
      </c>
      <c r="MG1157" s="103" t="n">
        <v>11.5</v>
      </c>
      <c r="MH1157" s="103" t="n">
        <v>5.8</v>
      </c>
      <c r="MI1157" s="103" t="n">
        <v>5.1</v>
      </c>
      <c r="MJ1157" s="103" t="n">
        <v>6</v>
      </c>
      <c r="MK1157" s="103" t="n">
        <v>6.2</v>
      </c>
      <c r="ML1157" s="103" t="n">
        <v>8.9</v>
      </c>
      <c r="MM1157" s="103" t="n">
        <v>12.9</v>
      </c>
      <c r="MN1157" s="103" t="n">
        <v>13.7</v>
      </c>
      <c r="MO1157" s="104" t="n">
        <f aca="false">AVERAGE(MC1157:MN1157)</f>
        <v>10.475</v>
      </c>
      <c r="NA1157" s="22" t="n">
        <v>2007</v>
      </c>
      <c r="NB1157" s="106" t="s">
        <v>208</v>
      </c>
      <c r="NC1157" s="103" t="n">
        <v>14.7</v>
      </c>
      <c r="ND1157" s="103" t="n">
        <v>15.1</v>
      </c>
      <c r="NE1157" s="103" t="n">
        <v>12</v>
      </c>
      <c r="NF1157" s="103" t="n">
        <v>9.2</v>
      </c>
      <c r="NG1157" s="103" t="n">
        <v>8.6</v>
      </c>
      <c r="NH1157" s="103" t="n">
        <v>3.6</v>
      </c>
      <c r="NI1157" s="103" t="n">
        <v>2.6</v>
      </c>
      <c r="NJ1157" s="103" t="n">
        <v>3.8</v>
      </c>
      <c r="NK1157" s="103" t="n">
        <v>4.6</v>
      </c>
      <c r="NL1157" s="103" t="n">
        <v>7.9</v>
      </c>
      <c r="NM1157" s="103" t="n">
        <v>11.7</v>
      </c>
      <c r="NN1157" s="103" t="n">
        <v>12.4</v>
      </c>
      <c r="NO1157" s="104" t="n">
        <f aca="false">AVERAGE(NC1157:NN1157)</f>
        <v>8.85</v>
      </c>
      <c r="OA1157" s="22" t="n">
        <v>2007</v>
      </c>
      <c r="OB1157" s="106" t="n">
        <v>2007</v>
      </c>
      <c r="OC1157" s="103" t="n">
        <v>17.3</v>
      </c>
      <c r="OD1157" s="103" t="n">
        <v>15.8</v>
      </c>
      <c r="OE1157" s="103" t="n">
        <v>15.3</v>
      </c>
      <c r="OF1157" s="103" t="n">
        <v>10.8</v>
      </c>
      <c r="OG1157" s="103" t="n">
        <v>8.9</v>
      </c>
      <c r="OH1157" s="103" t="n">
        <v>6.3</v>
      </c>
      <c r="OI1157" s="103" t="n">
        <v>7.5</v>
      </c>
      <c r="OJ1157" s="103" t="n">
        <v>7.9</v>
      </c>
      <c r="OK1157" s="103" t="n">
        <v>9.4</v>
      </c>
      <c r="OL1157" s="103" t="n">
        <v>10.3</v>
      </c>
      <c r="OM1157" s="103" t="n">
        <v>12.1</v>
      </c>
      <c r="ON1157" s="103" t="n">
        <v>13.4</v>
      </c>
      <c r="OO1157" s="104" t="n">
        <f aca="false">AVERAGE(OC1157:ON1157)</f>
        <v>11.25</v>
      </c>
      <c r="PA1157" s="22" t="n">
        <v>2007</v>
      </c>
      <c r="PB1157" s="106" t="s">
        <v>208</v>
      </c>
      <c r="PC1157" s="103" t="n">
        <v>18.3</v>
      </c>
      <c r="PD1157" s="103" t="n">
        <v>18.2</v>
      </c>
      <c r="PE1157" s="103" t="n">
        <v>14.8</v>
      </c>
      <c r="PF1157" s="103" t="n">
        <v>11.6</v>
      </c>
      <c r="PG1157" s="103" t="n">
        <v>10.1</v>
      </c>
      <c r="PH1157" s="103" t="n">
        <v>3</v>
      </c>
      <c r="PI1157" s="103" t="n">
        <v>3.5</v>
      </c>
      <c r="PJ1157" s="103" t="n">
        <v>5.4</v>
      </c>
      <c r="PK1157" s="103" t="n">
        <v>7.5</v>
      </c>
      <c r="PL1157" s="103" t="n">
        <v>10</v>
      </c>
      <c r="PM1157" s="103" t="n">
        <v>15</v>
      </c>
      <c r="PN1157" s="103" t="n">
        <v>16.3</v>
      </c>
      <c r="PO1157" s="104" t="n">
        <f aca="false">AVERAGE(PC1157:PN1157)</f>
        <v>11.1416666666667</v>
      </c>
      <c r="QA1157" s="22" t="n">
        <v>2007</v>
      </c>
      <c r="QB1157" s="106" t="s">
        <v>208</v>
      </c>
      <c r="QC1157" s="103" t="n">
        <v>14.3</v>
      </c>
      <c r="QD1157" s="103" t="n">
        <v>14.3</v>
      </c>
      <c r="QE1157" s="103" t="n">
        <v>11.3</v>
      </c>
      <c r="QF1157" s="103" t="n">
        <v>9.3</v>
      </c>
      <c r="QG1157" s="103" t="n">
        <v>8.7</v>
      </c>
      <c r="QH1157" s="103" t="n">
        <v>2.3</v>
      </c>
      <c r="QI1157" s="103" t="n">
        <v>3.2</v>
      </c>
      <c r="QJ1157" s="103" t="n">
        <v>3.2</v>
      </c>
      <c r="QK1157" s="103" t="n">
        <v>4.3</v>
      </c>
      <c r="QL1157" s="103" t="n">
        <v>5.7</v>
      </c>
      <c r="QM1157" s="103" t="n">
        <v>10.1</v>
      </c>
      <c r="QN1157" s="103" t="n">
        <v>11.6</v>
      </c>
      <c r="QO1157" s="104" t="n">
        <f aca="false">AVERAGE(QC1157:QN1157)</f>
        <v>8.19166666666667</v>
      </c>
      <c r="RA1157" s="22" t="n">
        <v>2007</v>
      </c>
      <c r="RB1157" s="106" t="s">
        <v>208</v>
      </c>
      <c r="RC1157" s="103" t="n">
        <v>11.5</v>
      </c>
      <c r="RD1157" s="103" t="n">
        <v>12.2</v>
      </c>
      <c r="RE1157" s="103" t="n">
        <v>9.7</v>
      </c>
      <c r="RF1157" s="103" t="n">
        <v>5.7</v>
      </c>
      <c r="RG1157" s="103" t="n">
        <v>5.8</v>
      </c>
      <c r="RH1157" s="103" t="n">
        <v>1.4</v>
      </c>
      <c r="RI1157" s="103" t="n">
        <v>1</v>
      </c>
      <c r="RJ1157" s="103" t="n">
        <v>3</v>
      </c>
      <c r="RK1157" s="103" t="n">
        <v>1.9</v>
      </c>
      <c r="RL1157" s="103" t="n">
        <v>6</v>
      </c>
      <c r="RM1157" s="103" t="n">
        <v>9</v>
      </c>
      <c r="RN1157" s="103" t="n">
        <v>10</v>
      </c>
      <c r="RO1157" s="104" t="n">
        <f aca="false">AVERAGE(RC1157:RN1157)</f>
        <v>6.43333333333333</v>
      </c>
      <c r="SA1157" s="22" t="n">
        <v>2007</v>
      </c>
      <c r="SB1157" s="106" t="s">
        <v>208</v>
      </c>
      <c r="SC1157" s="103" t="n">
        <v>15.8</v>
      </c>
      <c r="SD1157" s="103" t="n">
        <v>16.5</v>
      </c>
      <c r="SE1157" s="103" t="n">
        <v>12.7</v>
      </c>
      <c r="SF1157" s="103" t="n">
        <v>7.4</v>
      </c>
      <c r="SG1157" s="103" t="n">
        <v>8.3</v>
      </c>
      <c r="SH1157" s="103" t="n">
        <v>1.2</v>
      </c>
      <c r="SI1157" s="103" t="n">
        <v>1.2</v>
      </c>
      <c r="SJ1157" s="103" t="n">
        <v>2.4</v>
      </c>
      <c r="SK1157" s="103" t="n">
        <v>1.4</v>
      </c>
      <c r="SL1157" s="103" t="n">
        <v>5.3</v>
      </c>
      <c r="SM1157" s="103" t="n">
        <v>12.2</v>
      </c>
      <c r="SN1157" s="103" t="n">
        <v>13.5</v>
      </c>
      <c r="SO1157" s="104" t="n">
        <f aca="false">AVERAGE(SC1157:SN1157)</f>
        <v>8.15833333333333</v>
      </c>
      <c r="TA1157" s="22" t="n">
        <v>2007</v>
      </c>
      <c r="TB1157" s="106" t="s">
        <v>208</v>
      </c>
      <c r="TC1157" s="103" t="n">
        <v>13.7</v>
      </c>
      <c r="TD1157" s="103" t="n">
        <v>14.8</v>
      </c>
      <c r="TE1157" s="103" t="n">
        <v>11.5</v>
      </c>
      <c r="TF1157" s="103" t="n">
        <v>8.6</v>
      </c>
      <c r="TG1157" s="103" t="n">
        <v>7.6</v>
      </c>
      <c r="TH1157" s="103" t="n">
        <v>4</v>
      </c>
      <c r="TI1157" s="103" t="n">
        <v>3.4</v>
      </c>
      <c r="TJ1157" s="103" t="n">
        <v>4.8</v>
      </c>
      <c r="TK1157" s="103" t="n">
        <v>4.5</v>
      </c>
      <c r="TL1157" s="103" t="n">
        <v>7.5</v>
      </c>
      <c r="TM1157" s="103" t="n">
        <v>11.8</v>
      </c>
      <c r="TN1157" s="103" t="n">
        <v>12.6</v>
      </c>
      <c r="TO1157" s="104" t="n">
        <f aca="false">AVERAGE(TC1157:TN1157)</f>
        <v>8.73333333333333</v>
      </c>
      <c r="UA1157" s="22" t="n">
        <v>2007</v>
      </c>
      <c r="UB1157" s="106" t="s">
        <v>208</v>
      </c>
      <c r="UC1157" s="103" t="n">
        <v>15.5</v>
      </c>
      <c r="UD1157" s="103" t="n">
        <v>16.6</v>
      </c>
      <c r="UE1157" s="103" t="n">
        <v>13.2</v>
      </c>
      <c r="UF1157" s="103" t="n">
        <v>9.5</v>
      </c>
      <c r="UG1157" s="103" t="n">
        <v>8.8</v>
      </c>
      <c r="UH1157" s="103" t="n">
        <v>2.8</v>
      </c>
      <c r="UI1157" s="103" t="n">
        <v>2.8</v>
      </c>
      <c r="UJ1157" s="103" t="n">
        <v>3.9</v>
      </c>
      <c r="UK1157" s="103" t="n">
        <v>3.1</v>
      </c>
      <c r="UL1157" s="103" t="n">
        <v>6.8</v>
      </c>
      <c r="UM1157" s="103" t="n">
        <v>12.2</v>
      </c>
      <c r="UN1157" s="103" t="n">
        <v>14.5</v>
      </c>
      <c r="UO1157" s="104" t="n">
        <f aca="false">AVERAGE(UC1157:UN1157)</f>
        <v>9.14166666666667</v>
      </c>
      <c r="VA1157" s="22" t="n">
        <v>2007</v>
      </c>
      <c r="VB1157" s="106" t="s">
        <v>208</v>
      </c>
      <c r="VC1157" s="103" t="n">
        <v>14.7</v>
      </c>
      <c r="VD1157" s="103" t="n">
        <v>15</v>
      </c>
      <c r="VE1157" s="103" t="n">
        <v>11.9</v>
      </c>
      <c r="VF1157" s="103" t="n">
        <v>9.3</v>
      </c>
      <c r="VG1157" s="103" t="n">
        <v>9</v>
      </c>
      <c r="VH1157" s="103" t="n">
        <v>4.2</v>
      </c>
      <c r="VI1157" s="103" t="n">
        <v>3.4</v>
      </c>
      <c r="VJ1157" s="103" t="n">
        <v>4.7</v>
      </c>
      <c r="VK1157" s="103" t="n">
        <v>5.2</v>
      </c>
      <c r="VL1157" s="103" t="n">
        <v>7.2</v>
      </c>
      <c r="VM1157" s="103" t="n">
        <v>11.2</v>
      </c>
      <c r="VN1157" s="103" t="n">
        <v>11.8</v>
      </c>
      <c r="VO1157" s="104" t="n">
        <f aca="false">AVERAGE(VC1157:VN1157)</f>
        <v>8.96666666666667</v>
      </c>
      <c r="WA1157" s="22" t="n">
        <v>2007</v>
      </c>
      <c r="WB1157" s="106" t="s">
        <v>208</v>
      </c>
      <c r="WC1157" s="103" t="n">
        <v>17.2</v>
      </c>
      <c r="WD1157" s="103" t="n">
        <v>17.1</v>
      </c>
      <c r="WE1157" s="103" t="n">
        <v>13.6</v>
      </c>
      <c r="WF1157" s="103" t="n">
        <v>9.7</v>
      </c>
      <c r="WG1157" s="103" t="n">
        <v>8.5</v>
      </c>
      <c r="WH1157" s="103" t="n">
        <v>2.1</v>
      </c>
      <c r="WI1157" s="103" t="n">
        <v>2.6</v>
      </c>
      <c r="WJ1157" s="103" t="n">
        <v>3.9</v>
      </c>
      <c r="WK1157" s="103" t="n">
        <v>5.1</v>
      </c>
      <c r="WL1157" s="103" t="n">
        <v>7.7</v>
      </c>
      <c r="WM1157" s="103" t="n">
        <v>13.3</v>
      </c>
      <c r="WN1157" s="103" t="n">
        <v>15.1</v>
      </c>
      <c r="WO1157" s="104" t="n">
        <f aca="false">AVERAGE(WC1157:WN1157)</f>
        <v>9.65833333333333</v>
      </c>
      <c r="XA1157" s="22" t="n">
        <v>2007</v>
      </c>
      <c r="XB1157" s="106" t="s">
        <v>208</v>
      </c>
      <c r="XC1157" s="103" t="n">
        <v>15.1</v>
      </c>
      <c r="XD1157" s="103" t="n">
        <v>15.5</v>
      </c>
      <c r="XE1157" s="103" t="n">
        <v>12</v>
      </c>
      <c r="XF1157" s="103" t="n">
        <v>7.1</v>
      </c>
      <c r="XG1157" s="103" t="n">
        <v>7.9</v>
      </c>
      <c r="XH1157" s="103" t="n">
        <v>1.7</v>
      </c>
      <c r="XI1157" s="103" t="n">
        <v>1.9</v>
      </c>
      <c r="XJ1157" s="103" t="n">
        <v>2.4</v>
      </c>
      <c r="XK1157" s="103" t="n">
        <v>2.1</v>
      </c>
      <c r="XL1157" s="103" t="n">
        <v>5.4</v>
      </c>
      <c r="XM1157" s="103" t="n">
        <v>11.8</v>
      </c>
      <c r="XN1157" s="103" t="n">
        <v>13.3</v>
      </c>
      <c r="XO1157" s="104" t="n">
        <f aca="false">AVERAGE(XC1157:XN1157)</f>
        <v>8.01666666666667</v>
      </c>
      <c r="YA1157" s="22" t="n">
        <v>2007</v>
      </c>
      <c r="YB1157" s="106" t="s">
        <v>208</v>
      </c>
      <c r="YC1157" s="103" t="n">
        <v>13.1</v>
      </c>
      <c r="YD1157" s="103" t="n">
        <v>13.5</v>
      </c>
      <c r="YE1157" s="103" t="n">
        <v>11.3</v>
      </c>
      <c r="YF1157" s="103" t="n">
        <v>9.7</v>
      </c>
      <c r="YG1157" s="103" t="n">
        <v>9.9</v>
      </c>
      <c r="YH1157" s="103" t="n">
        <v>5.5</v>
      </c>
      <c r="YI1157" s="103" t="n">
        <v>5.3</v>
      </c>
      <c r="YJ1157" s="103" t="n">
        <v>6.1</v>
      </c>
      <c r="YK1157" s="103" t="n">
        <v>6.2</v>
      </c>
      <c r="YL1157" s="103" t="n">
        <v>7.1</v>
      </c>
      <c r="YM1157" s="103" t="n">
        <v>9.3</v>
      </c>
      <c r="YN1157" s="103" t="n">
        <v>10.3</v>
      </c>
      <c r="YO1157" s="104" t="n">
        <f aca="false">AVERAGE(YC1157:YN1157)</f>
        <v>8.94166666666667</v>
      </c>
      <c r="ZA1157" s="22" t="n">
        <v>2007</v>
      </c>
      <c r="ZB1157" s="106" t="s">
        <v>208</v>
      </c>
      <c r="ZC1157" s="103" t="n">
        <v>15.2</v>
      </c>
      <c r="ZD1157" s="103" t="n">
        <v>17.1</v>
      </c>
      <c r="ZE1157" s="103" t="n">
        <v>15.2</v>
      </c>
      <c r="ZF1157" s="103" t="n">
        <v>14.6</v>
      </c>
      <c r="ZG1157" s="103" t="n">
        <v>13.2</v>
      </c>
      <c r="ZH1157" s="103" t="n">
        <v>9.8</v>
      </c>
      <c r="ZI1157" s="103" t="n">
        <v>9.1</v>
      </c>
      <c r="ZJ1157" s="103" t="n">
        <v>9.9</v>
      </c>
      <c r="ZK1157" s="103" t="n">
        <v>9.8</v>
      </c>
      <c r="ZL1157" s="103" t="n">
        <v>10.4</v>
      </c>
      <c r="ZM1157" s="103" t="n">
        <v>13</v>
      </c>
      <c r="ZN1157" s="103" t="n">
        <v>14.7</v>
      </c>
      <c r="ZO1157" s="104" t="n">
        <f aca="false">AVERAGE(ZC1157:ZN1157)</f>
        <v>12.6666666666667</v>
      </c>
    </row>
    <row r="1158" customFormat="false" ht="12.8" hidden="false" customHeight="false" outlineLevel="0" collapsed="false">
      <c r="A1158" s="97"/>
      <c r="B1158" s="11" t="n">
        <f aca="false">AVERAGE(AO1158,BO1158,CO1158,DO1158,EO1158,FO1158,GO1158,HO1158,IO1158,JO1158,KO1158,LO1158,MO1158,NO1158,OO1158,PO1158,QO1158,RO1158,SO1158,TO1158,UO1158,VO1158,WO1158,XO1158,YO1158,ZO1158)</f>
        <v>8.61762820512821</v>
      </c>
      <c r="C1158" s="98" t="n">
        <f aca="false">AVERAGE(B1154:B1158)</f>
        <v>8.64333333333333</v>
      </c>
      <c r="D1158" s="99" t="n">
        <f aca="false">AVERAGE(B1149:B1158)</f>
        <v>8.71214743589744</v>
      </c>
      <c r="E1158" s="11" t="n">
        <f aca="false">AVERAGE(B1139:B1158)</f>
        <v>8.64504370629371</v>
      </c>
      <c r="F1158" s="100" t="n">
        <f aca="false">AVERAGE(B1109:B1158)</f>
        <v>8.77070498251748</v>
      </c>
      <c r="G1158" s="3" t="n">
        <f aca="false">MAX(AC1158:AN1158,BC1158:BN1158,CC1158:CN1158,DC1158:DN1158,EC1158:EN1158,FC1158:FN1158,GC1158:GN1158,HC1158:HN1158,IC1158:IN1158,JC1158:JN1158,KC1158:KN1158,LC1158:LN1158,MC1158:MN1158,NC1158:NN1158,OC1158:ON1158,PC1158:PN1158,QC1158:QN1158,RC1158:RN1158,SC1158:SN1158,TC1158:TN1158,UC1158:UN1158,VC1158:VN1158,WC1158:WN1158,XC1158:XN1158,YC1158:YN1158,ZC1158:ZN1158,)</f>
        <v>18.3</v>
      </c>
      <c r="H1158" s="19" t="n">
        <f aca="false">MEDIAN(AC1158:AN1158,BC1158:BN1158,CC1158:CN1158,DC1158:DN1158,EC1158:EN1158,FC1158:FN1158,GC1158:GN1158,HC1158:HN1158,IC1158:IN1158,JC1158:JN1158,KC1158:KN1158,LC1158:LN1158,MC1158:MN1158,NC1158:NN1158,OC1158:ON1158,PC1158:PN1158,QC1158:QN1158,RC1158:RN1158,SC1158:SN1158,TC1158:TN1158,UC1158:UN1158,VC1158:VN1158,WC1158:WN1158,XC1158:XN1158,YC1158:YN1158,ZC1158:ZN1158,)</f>
        <v>8.3</v>
      </c>
      <c r="I1158" s="5" t="n">
        <f aca="false">MIN(AC1158:AN1158,BC1158:BN1158,CC1158:CN1158,DC1158:DN1158,EC1158:EN1158,FC1158:FN1158,GC1158:GN1158,HC1158:HN1158,IC1158:IN1158,JC1158:JN1158,KC1158:KN1158,LC1158:LN1158,MC1158:MN1158,NC1158:NN1158,OC1158:ON1158,PC1158:PN1158,QC1158:QN1158,RC1158:RN1158,SC1158:SN1158,TC1158:TN1158,UC1158:UN1158,VC1158:VN1158,WC1158:WN1158,XC1158:XN1158,YC1158:YN1158,ZC1158:ZN1158)</f>
        <v>0.5</v>
      </c>
      <c r="J1158" s="5" t="n">
        <f aca="false">MIN(AC1158:AN1158,BC1158:BN1158,CC1158:CN1158,DC1158:DN1158,EC1158:EN1158,FC1158:FN1158,GC1158:GN1158,HC1158:HN1158,IC1158:IN1158,JC1158:JN1158,KC1158:KN1158,LC1158:LN1158,MC1158:MN1158,NC1158:NN1158,OC1158:ON1158,PC1158:PN1158,QC1158:QN1158,SC1158:SN1158,TC1158:TN1158,UC1158:UN1158,VC1158:VN1158,WC1158:WN1158,XC1158:XN1158,YC1158:YN1158,ZC1158:ZN1158)</f>
        <v>1.4</v>
      </c>
      <c r="K1158" s="101" t="n">
        <f aca="false">(G1158+I1158)/2</f>
        <v>9.4</v>
      </c>
      <c r="AB1158" s="102" t="n">
        <v>2008</v>
      </c>
      <c r="AC1158" s="103" t="n">
        <v>12.8</v>
      </c>
      <c r="AD1158" s="103" t="n">
        <v>10.7</v>
      </c>
      <c r="AE1158" s="103" t="n">
        <v>9.7</v>
      </c>
      <c r="AF1158" s="103" t="n">
        <v>6</v>
      </c>
      <c r="AG1158" s="103" t="n">
        <v>4.8</v>
      </c>
      <c r="AH1158" s="103" t="n">
        <v>5.7</v>
      </c>
      <c r="AI1158" s="103" t="n">
        <v>3.6</v>
      </c>
      <c r="AJ1158" s="103" t="n">
        <v>3.1</v>
      </c>
      <c r="AK1158" s="103" t="n">
        <v>4.6</v>
      </c>
      <c r="AL1158" s="103" t="n">
        <v>5</v>
      </c>
      <c r="AM1158" s="103" t="n">
        <v>8.3</v>
      </c>
      <c r="AN1158" s="103" t="n">
        <v>9.2</v>
      </c>
      <c r="AO1158" s="104" t="n">
        <f aca="false">AVERAGE(AC1158:AN1158)</f>
        <v>6.95833333333333</v>
      </c>
      <c r="BA1158" s="22" t="n">
        <v>2008</v>
      </c>
      <c r="BB1158" s="106" t="s">
        <v>209</v>
      </c>
      <c r="BC1158" s="103" t="n">
        <v>14.1</v>
      </c>
      <c r="BD1158" s="103" t="n">
        <v>12</v>
      </c>
      <c r="BE1158" s="103" t="n">
        <v>10.6</v>
      </c>
      <c r="BF1158" s="103" t="n">
        <v>7.5</v>
      </c>
      <c r="BG1158" s="103" t="n">
        <v>6.7</v>
      </c>
      <c r="BH1158" s="103" t="n">
        <v>6.3</v>
      </c>
      <c r="BI1158" s="103" t="n">
        <v>3</v>
      </c>
      <c r="BJ1158" s="103" t="n">
        <v>4.2</v>
      </c>
      <c r="BK1158" s="103" t="n">
        <v>5.4</v>
      </c>
      <c r="BL1158" s="103" t="n">
        <v>7.4</v>
      </c>
      <c r="BM1158" s="103" t="n">
        <v>10</v>
      </c>
      <c r="BN1158" s="103" t="n">
        <v>11.4</v>
      </c>
      <c r="BO1158" s="104" t="n">
        <f aca="false">AVERAGE(BC1158:BN1158)</f>
        <v>8.21666666666667</v>
      </c>
      <c r="CA1158" s="22" t="n">
        <v>2008</v>
      </c>
      <c r="CB1158" s="106" t="s">
        <v>209</v>
      </c>
      <c r="CC1158" s="103" t="n">
        <v>12.8</v>
      </c>
      <c r="CD1158" s="103" t="n">
        <v>10.7</v>
      </c>
      <c r="CE1158" s="103" t="n">
        <v>10.8</v>
      </c>
      <c r="CF1158" s="103" t="n">
        <v>6</v>
      </c>
      <c r="CG1158" s="103" t="n">
        <v>4.6</v>
      </c>
      <c r="CH1158" s="103" t="n">
        <v>5.2</v>
      </c>
      <c r="CI1158" s="103" t="n">
        <v>2.9</v>
      </c>
      <c r="CJ1158" s="103" t="n">
        <v>2.5</v>
      </c>
      <c r="CK1158" s="103" t="n">
        <v>3.6</v>
      </c>
      <c r="CL1158" s="103" t="n">
        <v>5.5</v>
      </c>
      <c r="CM1158" s="103" t="n">
        <v>8.2</v>
      </c>
      <c r="CN1158" s="103" t="n">
        <v>8.8</v>
      </c>
      <c r="CO1158" s="104" t="n">
        <f aca="false">AVERAGE(CC1158:CN1158)</f>
        <v>6.8</v>
      </c>
      <c r="DA1158" s="22" t="n">
        <v>2008</v>
      </c>
      <c r="DB1158" s="106" t="s">
        <v>209</v>
      </c>
      <c r="DC1158" s="110" t="n">
        <v>17.2</v>
      </c>
      <c r="DD1158" s="110" t="n">
        <v>14.3</v>
      </c>
      <c r="DE1158" s="110" t="n">
        <v>12.1</v>
      </c>
      <c r="DF1158" s="110" t="n">
        <v>6.1</v>
      </c>
      <c r="DG1158" s="110" t="n">
        <v>4.1</v>
      </c>
      <c r="DH1158" s="110" t="n">
        <v>5.9</v>
      </c>
      <c r="DI1158" s="110" t="n">
        <v>3.2</v>
      </c>
      <c r="DJ1158" s="110" t="n">
        <v>3.1</v>
      </c>
      <c r="DK1158" s="110" t="n">
        <v>3.5</v>
      </c>
      <c r="DL1158" s="110" t="n">
        <v>5.5</v>
      </c>
      <c r="DM1158" s="110" t="n">
        <v>10.4</v>
      </c>
      <c r="DN1158" s="110" t="n">
        <v>11.7</v>
      </c>
      <c r="DO1158" s="104" t="n">
        <f aca="false">AVERAGE(DC1158:DN1158)</f>
        <v>8.09166666666667</v>
      </c>
      <c r="EA1158" s="22" t="n">
        <v>2008</v>
      </c>
      <c r="EB1158" s="106" t="s">
        <v>209</v>
      </c>
      <c r="EC1158" s="103" t="n">
        <v>14.7</v>
      </c>
      <c r="ED1158" s="103" t="n">
        <v>13.9</v>
      </c>
      <c r="EE1158" s="103" t="n">
        <v>14</v>
      </c>
      <c r="EF1158" s="103" t="n">
        <v>11.3</v>
      </c>
      <c r="EG1158" s="103" t="n">
        <v>10.4</v>
      </c>
      <c r="EH1158" s="103" t="n">
        <v>10.3</v>
      </c>
      <c r="EI1158" s="103" t="n">
        <v>7.3</v>
      </c>
      <c r="EJ1158" s="103" t="n">
        <v>7.5</v>
      </c>
      <c r="EK1158" s="103" t="n">
        <v>9</v>
      </c>
      <c r="EL1158" s="103" t="n">
        <v>9.6</v>
      </c>
      <c r="EM1158" s="103" t="n">
        <v>11</v>
      </c>
      <c r="EN1158" s="103" t="n">
        <v>11.6</v>
      </c>
      <c r="EO1158" s="104" t="n">
        <f aca="false">AVERAGE(EC1158:EN1158)</f>
        <v>10.8833333333333</v>
      </c>
      <c r="FA1158" s="22" t="n">
        <v>2008</v>
      </c>
      <c r="FB1158" s="106" t="s">
        <v>209</v>
      </c>
      <c r="FC1158" s="103" t="n">
        <v>14.9</v>
      </c>
      <c r="FD1158" s="103" t="n">
        <v>12.1</v>
      </c>
      <c r="FE1158" s="103" t="n">
        <v>11.3</v>
      </c>
      <c r="FF1158" s="103" t="n">
        <v>6.9</v>
      </c>
      <c r="FG1158" s="103" t="n">
        <v>4.7</v>
      </c>
      <c r="FH1158" s="103" t="n">
        <v>5.7</v>
      </c>
      <c r="FI1158" s="103" t="n">
        <v>3.5</v>
      </c>
      <c r="FJ1158" s="103" t="n">
        <v>2.4</v>
      </c>
      <c r="FK1158" s="103" t="n">
        <v>4.8</v>
      </c>
      <c r="FL1158" s="103" t="n">
        <v>6.9</v>
      </c>
      <c r="FM1158" s="103" t="n">
        <v>9.4</v>
      </c>
      <c r="FN1158" s="103" t="n">
        <v>10.1</v>
      </c>
      <c r="FO1158" s="104" t="n">
        <f aca="false">AVERAGE(FC1158:FN1158)</f>
        <v>7.725</v>
      </c>
      <c r="GA1158" s="22" t="n">
        <v>2008</v>
      </c>
      <c r="GB1158" s="106" t="s">
        <v>209</v>
      </c>
      <c r="GC1158" s="103" t="n">
        <v>16.2</v>
      </c>
      <c r="GD1158" s="103" t="n">
        <v>13.9</v>
      </c>
      <c r="GE1158" s="103" t="n">
        <v>13.3</v>
      </c>
      <c r="GF1158" s="103" t="n">
        <v>6.9</v>
      </c>
      <c r="GG1158" s="103" t="n">
        <v>4.7</v>
      </c>
      <c r="GH1158" s="103" t="n">
        <v>5.9</v>
      </c>
      <c r="GI1158" s="103" t="n">
        <v>3.5</v>
      </c>
      <c r="GJ1158" s="103" t="n">
        <v>2.8</v>
      </c>
      <c r="GK1158" s="103" t="n">
        <v>4.7</v>
      </c>
      <c r="GL1158" s="103" t="n">
        <v>7.9</v>
      </c>
      <c r="GM1158" s="103" t="n">
        <v>11.2</v>
      </c>
      <c r="GN1158" s="103" t="n">
        <v>12.5</v>
      </c>
      <c r="GO1158" s="104" t="n">
        <f aca="false">AVERAGE(GC1158:GN1158)</f>
        <v>8.625</v>
      </c>
      <c r="HA1158" s="22" t="n">
        <v>2008</v>
      </c>
      <c r="HB1158" s="106" t="s">
        <v>209</v>
      </c>
      <c r="HC1158" s="103" t="n">
        <v>16.9</v>
      </c>
      <c r="HD1158" s="103" t="n">
        <v>15.5</v>
      </c>
      <c r="HE1158" s="103" t="n">
        <v>15.4</v>
      </c>
      <c r="HF1158" s="103" t="n">
        <v>12.5</v>
      </c>
      <c r="HG1158" s="103" t="n">
        <v>10.7</v>
      </c>
      <c r="HH1158" s="103" t="n">
        <v>10.2</v>
      </c>
      <c r="HI1158" s="103" t="n">
        <v>7.6</v>
      </c>
      <c r="HJ1158" s="103" t="n">
        <v>8.4</v>
      </c>
      <c r="HK1158" s="103" t="n">
        <v>9.8</v>
      </c>
      <c r="HL1158" s="103" t="n">
        <v>11.4</v>
      </c>
      <c r="HM1158" s="103" t="n">
        <v>13.6</v>
      </c>
      <c r="HN1158" s="103" t="n">
        <v>14.3</v>
      </c>
      <c r="HO1158" s="104" t="n">
        <f aca="false">AVERAGE(HC1158:HN1158)</f>
        <v>12.1916666666667</v>
      </c>
      <c r="IA1158" s="22" t="n">
        <v>2008</v>
      </c>
      <c r="IB1158" s="106" t="s">
        <v>209</v>
      </c>
      <c r="IC1158" s="103" t="n">
        <v>15.1</v>
      </c>
      <c r="ID1158" s="103" t="n">
        <v>13.2</v>
      </c>
      <c r="IE1158" s="103" t="n">
        <v>12.2</v>
      </c>
      <c r="IF1158" s="103" t="n">
        <v>8.4</v>
      </c>
      <c r="IG1158" s="103" t="n">
        <v>6.9</v>
      </c>
      <c r="IH1158" s="103" t="n">
        <v>7.4</v>
      </c>
      <c r="II1158" s="103" t="n">
        <v>4.1</v>
      </c>
      <c r="IJ1158" s="103" t="n">
        <v>4.9</v>
      </c>
      <c r="IK1158" s="103" t="n">
        <v>6.4</v>
      </c>
      <c r="IL1158" s="103" t="n">
        <v>8</v>
      </c>
      <c r="IM1158" s="103" t="n">
        <v>10.4</v>
      </c>
      <c r="IN1158" s="103" t="n">
        <v>11.4</v>
      </c>
      <c r="IO1158" s="104" t="n">
        <f aca="false">AVERAGE(IC1158:IN1158)</f>
        <v>9.03333333333333</v>
      </c>
      <c r="JA1158" s="22" t="n">
        <v>2008</v>
      </c>
      <c r="JB1158" s="106" t="s">
        <v>209</v>
      </c>
      <c r="JC1158" s="103" t="n">
        <v>11.8</v>
      </c>
      <c r="JD1158" s="103" t="n">
        <v>10.1</v>
      </c>
      <c r="JE1158" s="103" t="n">
        <v>10.9</v>
      </c>
      <c r="JF1158" s="103" t="n">
        <v>6.9</v>
      </c>
      <c r="JG1158" s="103" t="n">
        <v>6.3</v>
      </c>
      <c r="JH1158" s="103" t="n">
        <v>6.5</v>
      </c>
      <c r="JI1158" s="103" t="n">
        <v>3.8</v>
      </c>
      <c r="JJ1158" s="103" t="n">
        <v>3.6</v>
      </c>
      <c r="JK1158" s="103" t="n">
        <v>4.8</v>
      </c>
      <c r="JL1158" s="103" t="n">
        <v>6.3</v>
      </c>
      <c r="JM1158" s="103" t="n">
        <v>8.3</v>
      </c>
      <c r="JN1158" s="103" t="n">
        <v>9.4</v>
      </c>
      <c r="JO1158" s="104" t="n">
        <f aca="false">AVERAGE(JC1158:JN1158)</f>
        <v>7.39166666666667</v>
      </c>
      <c r="KA1158" s="22" t="n">
        <v>2008</v>
      </c>
      <c r="KB1158" s="106" t="s">
        <v>209</v>
      </c>
      <c r="KC1158" s="103" t="n">
        <v>13.7</v>
      </c>
      <c r="KD1158" s="103" t="n">
        <v>10.9</v>
      </c>
      <c r="KE1158" s="103" t="n">
        <v>10.5</v>
      </c>
      <c r="KF1158" s="103" t="n">
        <v>5.3</v>
      </c>
      <c r="KG1158" s="103" t="n">
        <v>4.7</v>
      </c>
      <c r="KH1158" s="103" t="n">
        <v>5.4</v>
      </c>
      <c r="KI1158" s="103" t="n">
        <v>2.9</v>
      </c>
      <c r="KJ1158" s="103" t="n">
        <v>2</v>
      </c>
      <c r="KK1158" s="103" t="n">
        <v>2.8</v>
      </c>
      <c r="KL1158" s="103" t="n">
        <v>5.4</v>
      </c>
      <c r="KM1158" s="103" t="n">
        <v>9.1</v>
      </c>
      <c r="KN1158" s="103" t="n">
        <v>10.5</v>
      </c>
      <c r="KO1158" s="104" t="n">
        <f aca="false">AVERAGE(KC1158:KN1158)</f>
        <v>6.93333333333333</v>
      </c>
      <c r="LA1158" s="22" t="n">
        <v>2008</v>
      </c>
      <c r="LB1158" s="106" t="s">
        <v>209</v>
      </c>
      <c r="LC1158" s="103" t="n">
        <v>17.7</v>
      </c>
      <c r="LD1158" s="103" t="n">
        <v>14.5</v>
      </c>
      <c r="LE1158" s="103" t="n">
        <v>14</v>
      </c>
      <c r="LF1158" s="103" t="n">
        <v>8.5</v>
      </c>
      <c r="LG1158" s="103" t="n">
        <v>5.8</v>
      </c>
      <c r="LH1158" s="103" t="n">
        <v>6.3</v>
      </c>
      <c r="LI1158" s="103" t="n">
        <v>4.2</v>
      </c>
      <c r="LJ1158" s="103" t="n">
        <v>3.8</v>
      </c>
      <c r="LK1158" s="103" t="n">
        <v>6.1</v>
      </c>
      <c r="LL1158" s="103" t="n">
        <v>9.6</v>
      </c>
      <c r="LM1158" s="103" t="n">
        <v>11.8</v>
      </c>
      <c r="LN1158" s="103" t="n">
        <v>12.9</v>
      </c>
      <c r="LO1158" s="104" t="n">
        <f aca="false">AVERAGE(LC1158:LN1158)</f>
        <v>9.6</v>
      </c>
      <c r="MA1158" s="22" t="n">
        <v>2008</v>
      </c>
      <c r="MB1158" s="106" t="s">
        <v>209</v>
      </c>
      <c r="MC1158" s="103" t="n">
        <v>15.8</v>
      </c>
      <c r="MD1158" s="103" t="n">
        <v>14.2</v>
      </c>
      <c r="ME1158" s="103" t="n">
        <v>12.6</v>
      </c>
      <c r="MF1158" s="103" t="n">
        <v>8.9</v>
      </c>
      <c r="MG1158" s="103" t="n">
        <v>7.5</v>
      </c>
      <c r="MH1158" s="103" t="n">
        <v>8.1</v>
      </c>
      <c r="MI1158" s="103" t="n">
        <v>4.7</v>
      </c>
      <c r="MJ1158" s="103" t="n">
        <v>5.2</v>
      </c>
      <c r="MK1158" s="103" t="n">
        <v>7.4</v>
      </c>
      <c r="ML1158" s="103" t="n">
        <v>8.9</v>
      </c>
      <c r="MM1158" s="103" t="n">
        <v>10.9</v>
      </c>
      <c r="MN1158" s="103" t="n">
        <v>11.6</v>
      </c>
      <c r="MO1158" s="104" t="n">
        <f aca="false">AVERAGE(MC1158:MN1158)</f>
        <v>9.65</v>
      </c>
      <c r="NA1158" s="22" t="n">
        <v>2008</v>
      </c>
      <c r="NB1158" s="106" t="s">
        <v>209</v>
      </c>
      <c r="NC1158" s="103" t="n">
        <v>15</v>
      </c>
      <c r="ND1158" s="103" t="n">
        <v>12.3</v>
      </c>
      <c r="NE1158" s="103" t="n">
        <v>11.6</v>
      </c>
      <c r="NF1158" s="103" t="n">
        <v>6.9</v>
      </c>
      <c r="NG1158" s="103" t="n">
        <v>5.5</v>
      </c>
      <c r="NH1158" s="103" t="n">
        <v>6.5</v>
      </c>
      <c r="NI1158" s="103" t="n">
        <v>3.7</v>
      </c>
      <c r="NJ1158" s="103" t="n">
        <v>3</v>
      </c>
      <c r="NK1158" s="103" t="n">
        <v>4.8</v>
      </c>
      <c r="NL1158" s="103" t="n">
        <v>6.9</v>
      </c>
      <c r="NM1158" s="103" t="n">
        <v>9.7</v>
      </c>
      <c r="NN1158" s="103" t="n">
        <v>10.8</v>
      </c>
      <c r="NO1158" s="104" t="n">
        <f aca="false">AVERAGE(NC1158:NN1158)</f>
        <v>8.05833333333333</v>
      </c>
      <c r="OA1158" s="22" t="n">
        <v>2008</v>
      </c>
      <c r="OB1158" s="106" t="n">
        <v>2008</v>
      </c>
      <c r="OC1158" s="103" t="n">
        <v>17.1</v>
      </c>
      <c r="OD1158" s="103" t="n">
        <v>18.3</v>
      </c>
      <c r="OE1158" s="103" t="n">
        <v>15.2</v>
      </c>
      <c r="OF1158" s="103" t="n">
        <v>12.3</v>
      </c>
      <c r="OG1158" s="103" t="n">
        <v>12.6</v>
      </c>
      <c r="OH1158" s="103" t="n">
        <v>7.2</v>
      </c>
      <c r="OI1158" s="103" t="n">
        <v>6.9</v>
      </c>
      <c r="OJ1158" s="103" t="n">
        <v>8.9</v>
      </c>
      <c r="OK1158" s="103" t="n">
        <v>9.3</v>
      </c>
      <c r="OL1158" s="103" t="n">
        <v>11.6</v>
      </c>
      <c r="OM1158" s="103" t="n">
        <v>14.3</v>
      </c>
      <c r="ON1158" s="103" t="n">
        <v>15.8</v>
      </c>
      <c r="OO1158" s="104" t="n">
        <f aca="false">AVERAGE(OC1158:ON1158)</f>
        <v>12.4583333333333</v>
      </c>
      <c r="PA1158" s="22" t="n">
        <v>2008</v>
      </c>
      <c r="PB1158" s="106" t="s">
        <v>209</v>
      </c>
      <c r="PC1158" s="103" t="n">
        <v>18.3</v>
      </c>
      <c r="PD1158" s="103" t="n">
        <v>15.1</v>
      </c>
      <c r="PE1158" s="103" t="n">
        <v>14.8</v>
      </c>
      <c r="PF1158" s="103" t="n">
        <v>8.8</v>
      </c>
      <c r="PG1158" s="103" t="n">
        <v>6.5</v>
      </c>
      <c r="PH1158" s="103" t="n">
        <v>6</v>
      </c>
      <c r="PI1158" s="103" t="n">
        <v>4.4</v>
      </c>
      <c r="PJ1158" s="103" t="n">
        <v>4.4</v>
      </c>
      <c r="PK1158" s="103" t="n">
        <v>7.1</v>
      </c>
      <c r="PL1158" s="103" t="n">
        <v>10.4</v>
      </c>
      <c r="PM1158" s="103" t="n">
        <v>13.1</v>
      </c>
      <c r="PN1158" s="103" t="n">
        <v>14.4</v>
      </c>
      <c r="PO1158" s="104" t="n">
        <f aca="false">AVERAGE(PC1158:PN1158)</f>
        <v>10.275</v>
      </c>
      <c r="QA1158" s="22" t="n">
        <v>2008</v>
      </c>
      <c r="QB1158" s="106" t="s">
        <v>209</v>
      </c>
      <c r="QC1158" s="103" t="n">
        <v>14</v>
      </c>
      <c r="QD1158" s="103" t="n">
        <v>11</v>
      </c>
      <c r="QE1158" s="103" t="n">
        <v>11.3</v>
      </c>
      <c r="QF1158" s="103" t="n">
        <v>5.7</v>
      </c>
      <c r="QG1158" s="103" t="n">
        <v>5.2</v>
      </c>
      <c r="QH1158" s="103" t="n">
        <v>5.6</v>
      </c>
      <c r="QI1158" s="103" t="n">
        <v>3.3</v>
      </c>
      <c r="QJ1158" s="103" t="n">
        <v>2.7</v>
      </c>
      <c r="QK1158" s="103" t="n">
        <v>3.7</v>
      </c>
      <c r="QL1158" s="103" t="n">
        <v>5.5</v>
      </c>
      <c r="QM1158" s="103" t="n">
        <v>9.1</v>
      </c>
      <c r="QN1158" s="103" t="n">
        <v>10.9</v>
      </c>
      <c r="QO1158" s="104" t="n">
        <f aca="false">AVERAGE(QC1158:QN1158)</f>
        <v>7.33333333333333</v>
      </c>
      <c r="RA1158" s="22" t="n">
        <v>2008</v>
      </c>
      <c r="RB1158" s="106" t="s">
        <v>209</v>
      </c>
      <c r="RC1158" s="103" t="n">
        <v>12.1</v>
      </c>
      <c r="RD1158" s="103" t="n">
        <v>8.5</v>
      </c>
      <c r="RE1158" s="103" t="n">
        <v>8.2</v>
      </c>
      <c r="RF1158" s="103" t="n">
        <v>3.8</v>
      </c>
      <c r="RG1158" s="103" t="n">
        <v>2.1</v>
      </c>
      <c r="RH1158" s="103" t="n">
        <v>2.4</v>
      </c>
      <c r="RI1158" s="103" t="n">
        <v>0.5</v>
      </c>
      <c r="RJ1158" s="103" t="n">
        <v>0.7</v>
      </c>
      <c r="RK1158" s="103" t="n">
        <v>3.7</v>
      </c>
      <c r="RL1158" s="103" t="n">
        <v>4.4</v>
      </c>
      <c r="RM1158" s="103" t="n">
        <v>7.2</v>
      </c>
      <c r="RN1158" s="103" t="n">
        <v>9.1</v>
      </c>
      <c r="RO1158" s="104" t="n">
        <f aca="false">AVERAGE(RC1158:RN1158)</f>
        <v>5.225</v>
      </c>
      <c r="SA1158" s="22" t="n">
        <v>2008</v>
      </c>
      <c r="SB1158" s="106" t="s">
        <v>209</v>
      </c>
      <c r="SC1158" s="103" t="n">
        <v>17</v>
      </c>
      <c r="SD1158" s="103" t="n">
        <v>13.3</v>
      </c>
      <c r="SE1158" s="103" t="n">
        <v>11.7</v>
      </c>
      <c r="SF1158" s="103" t="n">
        <v>5.3</v>
      </c>
      <c r="SG1158" s="103" t="n">
        <v>4.2</v>
      </c>
      <c r="SH1158" s="103" t="n">
        <v>4.8</v>
      </c>
      <c r="SI1158" s="103" t="n">
        <v>2.3</v>
      </c>
      <c r="SJ1158" s="103" t="n">
        <v>1.4</v>
      </c>
      <c r="SK1158" s="103" t="n">
        <v>2.6</v>
      </c>
      <c r="SL1158" s="103" t="n">
        <v>4.9</v>
      </c>
      <c r="SM1158" s="103" t="n">
        <v>10.3</v>
      </c>
      <c r="SN1158" s="103" t="n">
        <v>11.9</v>
      </c>
      <c r="SO1158" s="104" t="n">
        <f aca="false">AVERAGE(SC1158:SN1158)</f>
        <v>7.475</v>
      </c>
      <c r="TA1158" s="22" t="n">
        <v>2008</v>
      </c>
      <c r="TB1158" s="106" t="s">
        <v>209</v>
      </c>
      <c r="TC1158" s="103" t="n">
        <v>14.3</v>
      </c>
      <c r="TD1158" s="103" t="n">
        <v>12.2</v>
      </c>
      <c r="TE1158" s="103" t="n">
        <v>10.3</v>
      </c>
      <c r="TF1158" s="103" t="n">
        <v>7.5</v>
      </c>
      <c r="TG1158" s="103" t="n">
        <v>6.5</v>
      </c>
      <c r="TH1158" s="103" t="n">
        <v>6</v>
      </c>
      <c r="TI1158" s="103" t="n">
        <v>2.2</v>
      </c>
      <c r="TJ1158" s="103" t="n">
        <v>4.5</v>
      </c>
      <c r="TK1158" s="103" t="n">
        <v>5.2</v>
      </c>
      <c r="TL1158" s="103" t="n">
        <v>6.3</v>
      </c>
      <c r="TM1158" s="103" t="n">
        <v>9.9</v>
      </c>
      <c r="TN1158" s="103" t="n">
        <v>10.8</v>
      </c>
      <c r="TO1158" s="104" t="n">
        <f aca="false">AVERAGE(TC1158:TN1158)</f>
        <v>7.975</v>
      </c>
      <c r="UA1158" s="22" t="n">
        <v>2008</v>
      </c>
      <c r="UB1158" s="106" t="s">
        <v>209</v>
      </c>
      <c r="UC1158" s="103" t="n">
        <v>16.4</v>
      </c>
      <c r="UD1158" s="103" t="n">
        <v>13.8</v>
      </c>
      <c r="UE1158" s="103" t="n">
        <v>12</v>
      </c>
      <c r="UF1158" s="103" t="n">
        <v>7.4</v>
      </c>
      <c r="UG1158" s="103" t="n">
        <v>5.5</v>
      </c>
      <c r="UH1158" s="103" t="n">
        <v>6.5</v>
      </c>
      <c r="UI1158" s="103" t="n">
        <v>3.3</v>
      </c>
      <c r="UJ1158" s="103" t="n">
        <v>2.9</v>
      </c>
      <c r="UK1158" s="103" t="n">
        <v>4.4</v>
      </c>
      <c r="UL1158" s="103" t="n">
        <v>6.9</v>
      </c>
      <c r="UM1158" s="103" t="n">
        <v>10.5</v>
      </c>
      <c r="UN1158" s="103" t="n">
        <v>11.8</v>
      </c>
      <c r="UO1158" s="104" t="n">
        <f aca="false">AVERAGE(UC1158:UN1158)</f>
        <v>8.45</v>
      </c>
      <c r="VA1158" s="22" t="n">
        <v>2008</v>
      </c>
      <c r="VB1158" s="106" t="s">
        <v>209</v>
      </c>
      <c r="VC1158" s="103" t="n">
        <v>14.4</v>
      </c>
      <c r="VD1158" s="103" t="n">
        <v>12.4</v>
      </c>
      <c r="VE1158" s="103" t="n">
        <v>11.6</v>
      </c>
      <c r="VF1158" s="103" t="n">
        <v>7.1</v>
      </c>
      <c r="VG1158" s="103" t="n">
        <v>5.4</v>
      </c>
      <c r="VH1158" s="103" t="n">
        <v>6.7</v>
      </c>
      <c r="VI1158" s="103" t="n">
        <v>4</v>
      </c>
      <c r="VJ1158" s="103" t="n">
        <v>3.6</v>
      </c>
      <c r="VK1158" s="103" t="n">
        <v>5.2</v>
      </c>
      <c r="VL1158" s="103" t="n">
        <v>7.5</v>
      </c>
      <c r="VM1158" s="103" t="n">
        <v>10</v>
      </c>
      <c r="VN1158" s="103" t="n">
        <v>11.1</v>
      </c>
      <c r="VO1158" s="104" t="n">
        <f aca="false">AVERAGE(VC1158:VN1158)</f>
        <v>8.25</v>
      </c>
      <c r="WA1158" s="22" t="n">
        <v>2008</v>
      </c>
      <c r="WB1158" s="106" t="s">
        <v>209</v>
      </c>
      <c r="WC1158" s="103" t="n">
        <v>17.2</v>
      </c>
      <c r="WD1158" s="103" t="n">
        <v>14.3</v>
      </c>
      <c r="WE1158" s="103" t="n">
        <v>13.7</v>
      </c>
      <c r="WF1158" s="103" t="n">
        <v>7.6</v>
      </c>
      <c r="WG1158" s="103" t="n">
        <v>5.3</v>
      </c>
      <c r="WH1158" s="103" t="n">
        <v>5.9</v>
      </c>
      <c r="WI1158" s="103" t="n">
        <v>4.1</v>
      </c>
      <c r="WJ1158" s="103" t="n">
        <v>3.5</v>
      </c>
      <c r="WK1158" s="103" t="n">
        <v>5.3</v>
      </c>
      <c r="WL1158" s="103" t="n">
        <v>8.7</v>
      </c>
      <c r="WM1158" s="103" t="n">
        <v>11.9</v>
      </c>
      <c r="WN1158" s="103" t="n">
        <v>13.1</v>
      </c>
      <c r="WO1158" s="104" t="n">
        <f aca="false">AVERAGE(WC1158:WN1158)</f>
        <v>9.21666666666667</v>
      </c>
      <c r="XA1158" s="22" t="n">
        <v>2008</v>
      </c>
      <c r="XB1158" s="106" t="s">
        <v>209</v>
      </c>
      <c r="XC1158" s="103" t="n">
        <v>16.1</v>
      </c>
      <c r="XD1158" s="103" t="n">
        <v>12.5</v>
      </c>
      <c r="XE1158" s="103" t="n">
        <v>10.3</v>
      </c>
      <c r="XF1158" s="103" t="n">
        <v>4.5</v>
      </c>
      <c r="XG1158" s="103" t="n">
        <v>3.9</v>
      </c>
      <c r="XH1158" s="103" t="n">
        <v>4.5</v>
      </c>
      <c r="XI1158" s="103" t="n">
        <v>2.3</v>
      </c>
      <c r="XJ1158" s="103" t="n">
        <v>2.1</v>
      </c>
      <c r="XK1158" s="103" t="n">
        <v>2.9</v>
      </c>
      <c r="XL1158" s="103" t="n">
        <v>4.8</v>
      </c>
      <c r="XM1158" s="103" t="n">
        <v>9.5</v>
      </c>
      <c r="XN1158" s="103" t="n">
        <v>11.4</v>
      </c>
      <c r="XO1158" s="104" t="n">
        <f aca="false">AVERAGE(XC1158:XN1158)</f>
        <v>7.06666666666667</v>
      </c>
      <c r="YA1158" s="22" t="n">
        <v>2008</v>
      </c>
      <c r="YB1158" s="106" t="s">
        <v>209</v>
      </c>
      <c r="YC1158" s="103" t="n">
        <v>11.6</v>
      </c>
      <c r="YD1158" s="103" t="n">
        <v>11.4</v>
      </c>
      <c r="YE1158" s="103" t="n">
        <v>10.9</v>
      </c>
      <c r="YF1158" s="103" t="n">
        <v>7.2</v>
      </c>
      <c r="YG1158" s="103" t="n">
        <v>7.3</v>
      </c>
      <c r="YH1158" s="103" t="n">
        <v>6.8</v>
      </c>
      <c r="YI1158" s="103" t="n">
        <v>4.3</v>
      </c>
      <c r="YJ1158" s="103" t="n">
        <v>5.1</v>
      </c>
      <c r="YK1158" s="103" t="n">
        <v>6.2</v>
      </c>
      <c r="YL1158" s="103" t="n">
        <v>7</v>
      </c>
      <c r="YM1158" s="103" t="n">
        <v>9.1</v>
      </c>
      <c r="YN1158" s="103" t="n">
        <v>10</v>
      </c>
      <c r="YO1158" s="104" t="n">
        <f aca="false">AVERAGE(YC1158:YN1158)</f>
        <v>8.075</v>
      </c>
      <c r="ZA1158" s="22" t="n">
        <v>2008</v>
      </c>
      <c r="ZB1158" s="106" t="s">
        <v>209</v>
      </c>
      <c r="ZC1158" s="103" t="n">
        <v>16.2</v>
      </c>
      <c r="ZD1158" s="103" t="n">
        <v>15</v>
      </c>
      <c r="ZE1158" s="103" t="n">
        <v>15</v>
      </c>
      <c r="ZF1158" s="103" t="n">
        <v>13.1</v>
      </c>
      <c r="ZG1158" s="103" t="n">
        <v>11.8</v>
      </c>
      <c r="ZH1158" s="103" t="n">
        <v>11.3</v>
      </c>
      <c r="ZI1158" s="103" t="n">
        <v>8.7</v>
      </c>
      <c r="ZJ1158" s="103" t="n">
        <v>8.4</v>
      </c>
      <c r="ZK1158" s="103" t="n">
        <v>9.9</v>
      </c>
      <c r="ZL1158" s="103" t="n">
        <v>11.1</v>
      </c>
      <c r="ZM1158" s="103" t="n">
        <v>12</v>
      </c>
      <c r="ZN1158" s="103" t="n">
        <v>12.7</v>
      </c>
      <c r="ZO1158" s="104" t="n">
        <f aca="false">AVERAGE(ZC1158:ZN1158)</f>
        <v>12.1</v>
      </c>
    </row>
    <row r="1159" customFormat="false" ht="12.8" hidden="false" customHeight="false" outlineLevel="0" collapsed="false">
      <c r="A1159" s="97"/>
      <c r="B1159" s="11" t="n">
        <f aca="false">AVERAGE(AO1159,BO1159,CO1159,DO1159,EO1159,FO1159,GO1159,HO1159,IO1159,JO1159,KO1159,LO1159,MO1159,NO1159,OO1159,PO1159,QO1159,RO1159,SO1159,TO1159,UO1159,VO1159,WO1159,XO1159,YO1159,ZO1159)</f>
        <v>9.1448717948718</v>
      </c>
      <c r="C1159" s="98" t="n">
        <f aca="false">AVERAGE(B1155:B1159)</f>
        <v>8.7948717948718</v>
      </c>
      <c r="D1159" s="99" t="n">
        <f aca="false">AVERAGE(B1150:B1159)</f>
        <v>8.74064102564103</v>
      </c>
      <c r="E1159" s="11" t="n">
        <f aca="false">AVERAGE(B1140:B1159)</f>
        <v>8.6521671037296</v>
      </c>
      <c r="F1159" s="100" t="n">
        <f aca="false">AVERAGE(B1110:B1159)</f>
        <v>8.77444857226107</v>
      </c>
      <c r="G1159" s="3" t="n">
        <f aca="false">MAX(AC1159:AN1159,BC1159:BN1159,CC1159:CN1159,DC1159:DN1159,EC1159:EN1159,FC1159:FN1159,GC1159:GN1159,HC1159:HN1159,IC1159:IN1159,JC1159:JN1159,KC1159:KN1159,LC1159:LN1159,MC1159:MN1159,NC1159:NN1159,OC1159:ON1159,PC1159:PN1159,QC1159:QN1159,RC1159:RN1159,SC1159:SN1159,TC1159:TN1159,UC1159:UN1159,VC1159:VN1159,WC1159:WN1159,XC1159:XN1159,YC1159:YN1159,ZC1159:ZN1159,)</f>
        <v>17.6</v>
      </c>
      <c r="H1159" s="19" t="n">
        <f aca="false">MEDIAN(AC1159:AN1159,BC1159:BN1159,CC1159:CN1159,DC1159:DN1159,EC1159:EN1159,FC1159:FN1159,GC1159:GN1159,HC1159:HN1159,IC1159:IN1159,JC1159:JN1159,KC1159:KN1159,LC1159:LN1159,MC1159:MN1159,NC1159:NN1159,OC1159:ON1159,PC1159:PN1159,QC1159:QN1159,RC1159:RN1159,SC1159:SN1159,TC1159:TN1159,UC1159:UN1159,VC1159:VN1159,WC1159:WN1159,XC1159:XN1159,YC1159:YN1159,ZC1159:ZN1159,)</f>
        <v>9</v>
      </c>
      <c r="I1159" s="5" t="n">
        <f aca="false">MIN(AC1159:AN1159,BC1159:BN1159,CC1159:CN1159,DC1159:DN1159,EC1159:EN1159,FC1159:FN1159,GC1159:GN1159,HC1159:HN1159,IC1159:IN1159,JC1159:JN1159,KC1159:KN1159,LC1159:LN1159,MC1159:MN1159,NC1159:NN1159,OC1159:ON1159,PC1159:PN1159,QC1159:QN1159,RC1159:RN1159,SC1159:SN1159,TC1159:TN1159,UC1159:UN1159,VC1159:VN1159,WC1159:WN1159,XC1159:XN1159,YC1159:YN1159,ZC1159:ZN1159)</f>
        <v>1</v>
      </c>
      <c r="J1159" s="5" t="n">
        <f aca="false">MIN(AC1159:AN1159,BC1159:BN1159,CC1159:CN1159,DC1159:DN1159,EC1159:EN1159,FC1159:FN1159,GC1159:GN1159,HC1159:HN1159,IC1159:IN1159,JC1159:JN1159,KC1159:KN1159,LC1159:LN1159,MC1159:MN1159,NC1159:NN1159,OC1159:ON1159,PC1159:PN1159,QC1159:QN1159,SC1159:SN1159,TC1159:TN1159,UC1159:UN1159,VC1159:VN1159,WC1159:WN1159,XC1159:XN1159,YC1159:YN1159,ZC1159:ZN1159)</f>
        <v>3</v>
      </c>
      <c r="K1159" s="101" t="n">
        <f aca="false">(G1159+I1159)/2</f>
        <v>9.3</v>
      </c>
      <c r="AB1159" s="102" t="n">
        <v>2009</v>
      </c>
      <c r="AC1159" s="103" t="n">
        <v>10.6</v>
      </c>
      <c r="AD1159" s="103" t="n">
        <v>12.1</v>
      </c>
      <c r="AE1159" s="103" t="n">
        <v>9.5</v>
      </c>
      <c r="AF1159" s="103" t="n">
        <v>6.2</v>
      </c>
      <c r="AG1159" s="103" t="n">
        <v>5.6</v>
      </c>
      <c r="AH1159" s="103" t="n">
        <v>4.5</v>
      </c>
      <c r="AI1159" s="103" t="n">
        <v>4.3</v>
      </c>
      <c r="AJ1159" s="103" t="n">
        <v>5.7</v>
      </c>
      <c r="AK1159" s="103" t="n">
        <v>5.8</v>
      </c>
      <c r="AL1159" s="103" t="n">
        <v>6.1</v>
      </c>
      <c r="AM1159" s="103" t="n">
        <v>11.3</v>
      </c>
      <c r="AN1159" s="103" t="n">
        <v>9.5</v>
      </c>
      <c r="AO1159" s="104" t="n">
        <f aca="false">AVERAGE(AC1159:AN1159)</f>
        <v>7.6</v>
      </c>
      <c r="BA1159" s="22" t="n">
        <v>2009</v>
      </c>
      <c r="BB1159" s="106" t="s">
        <v>210</v>
      </c>
      <c r="BC1159" s="103" t="n">
        <v>11.8</v>
      </c>
      <c r="BD1159" s="103" t="n">
        <v>13</v>
      </c>
      <c r="BE1159" s="103" t="n">
        <v>11.1</v>
      </c>
      <c r="BF1159" s="103" t="n">
        <v>8.2</v>
      </c>
      <c r="BG1159" s="103" t="n">
        <v>5.8</v>
      </c>
      <c r="BH1159" s="103" t="n">
        <v>4.1</v>
      </c>
      <c r="BI1159" s="103" t="n">
        <v>4.4</v>
      </c>
      <c r="BJ1159" s="103" t="n">
        <v>5.7</v>
      </c>
      <c r="BK1159" s="103" t="n">
        <v>6.6</v>
      </c>
      <c r="BL1159" s="103" t="n">
        <v>7.6</v>
      </c>
      <c r="BM1159" s="103" t="n">
        <v>12.1</v>
      </c>
      <c r="BN1159" s="103" t="n">
        <v>11.8</v>
      </c>
      <c r="BO1159" s="104" t="n">
        <f aca="false">AVERAGE(BC1159:BN1159)</f>
        <v>8.51666666666667</v>
      </c>
      <c r="CA1159" s="22" t="n">
        <v>2009</v>
      </c>
      <c r="CB1159" s="106" t="s">
        <v>210</v>
      </c>
      <c r="CC1159" s="103" t="n">
        <v>10.5</v>
      </c>
      <c r="CD1159" s="103" t="n">
        <v>11.9</v>
      </c>
      <c r="CE1159" s="103" t="n">
        <v>9.9</v>
      </c>
      <c r="CF1159" s="103" t="n">
        <v>6.3</v>
      </c>
      <c r="CG1159" s="103" t="n">
        <v>5.6</v>
      </c>
      <c r="CH1159" s="103" t="n">
        <v>3.8</v>
      </c>
      <c r="CI1159" s="103" t="n">
        <v>3.5</v>
      </c>
      <c r="CJ1159" s="103" t="n">
        <v>4.2</v>
      </c>
      <c r="CK1159" s="103" t="n">
        <v>4.8</v>
      </c>
      <c r="CL1159" s="103" t="n">
        <v>6</v>
      </c>
      <c r="CM1159" s="103" t="n">
        <v>11.2</v>
      </c>
      <c r="CN1159" s="103" t="n">
        <v>9.7</v>
      </c>
      <c r="CO1159" s="104" t="n">
        <f aca="false">AVERAGE(CC1159:CN1159)</f>
        <v>7.28333333333333</v>
      </c>
      <c r="DA1159" s="22" t="n">
        <v>2009</v>
      </c>
      <c r="DB1159" s="106" t="s">
        <v>210</v>
      </c>
      <c r="DC1159" s="110" t="n">
        <v>14.4</v>
      </c>
      <c r="DD1159" s="110" t="n">
        <v>15.1</v>
      </c>
      <c r="DE1159" s="110" t="n">
        <v>11.5</v>
      </c>
      <c r="DF1159" s="110" t="n">
        <v>7.7</v>
      </c>
      <c r="DG1159" s="110" t="n">
        <v>4.8</v>
      </c>
      <c r="DH1159" s="110" t="n">
        <v>4.3</v>
      </c>
      <c r="DI1159" s="110" t="n">
        <v>3.3</v>
      </c>
      <c r="DJ1159" s="110" t="n">
        <v>4.3</v>
      </c>
      <c r="DK1159" s="110" t="n">
        <v>4.6</v>
      </c>
      <c r="DL1159" s="110" t="n">
        <v>6.1</v>
      </c>
      <c r="DM1159" s="110" t="n">
        <v>13.4</v>
      </c>
      <c r="DN1159" s="110" t="n">
        <v>11.9</v>
      </c>
      <c r="DO1159" s="104" t="n">
        <f aca="false">AVERAGE(DC1159:DN1159)</f>
        <v>8.45</v>
      </c>
      <c r="EA1159" s="22" t="n">
        <v>2009</v>
      </c>
      <c r="EB1159" s="106" t="s">
        <v>210</v>
      </c>
      <c r="EC1159" s="103" t="n">
        <v>13.1</v>
      </c>
      <c r="ED1159" s="103" t="n">
        <v>15</v>
      </c>
      <c r="EE1159" s="103" t="n">
        <v>13.1</v>
      </c>
      <c r="EF1159" s="103" t="n">
        <v>11.3</v>
      </c>
      <c r="EG1159" s="103" t="n">
        <v>10.9</v>
      </c>
      <c r="EH1159" s="103" t="n">
        <v>8.6</v>
      </c>
      <c r="EI1159" s="103" t="n">
        <v>8.3</v>
      </c>
      <c r="EJ1159" s="103" t="n">
        <v>9</v>
      </c>
      <c r="EK1159" s="103" t="n">
        <v>9.1</v>
      </c>
      <c r="EL1159" s="103" t="n">
        <v>9.8</v>
      </c>
      <c r="EM1159" s="103" t="n">
        <v>13.5</v>
      </c>
      <c r="EN1159" s="103" t="n">
        <v>13</v>
      </c>
      <c r="EO1159" s="104" t="n">
        <f aca="false">AVERAGE(EC1159:EN1159)</f>
        <v>11.225</v>
      </c>
      <c r="FA1159" s="22" t="n">
        <v>2009</v>
      </c>
      <c r="FB1159" s="106" t="s">
        <v>210</v>
      </c>
      <c r="FC1159" s="103" t="n">
        <v>12.5</v>
      </c>
      <c r="FD1159" s="103" t="n">
        <v>13.5</v>
      </c>
      <c r="FE1159" s="103" t="n">
        <v>10.9</v>
      </c>
      <c r="FF1159" s="103" t="n">
        <v>7.4</v>
      </c>
      <c r="FG1159" s="103" t="n">
        <v>5.6</v>
      </c>
      <c r="FH1159" s="103" t="n">
        <v>4.5</v>
      </c>
      <c r="FI1159" s="103" t="n">
        <v>3.8</v>
      </c>
      <c r="FJ1159" s="103" t="n">
        <v>4.6</v>
      </c>
      <c r="FK1159" s="103" t="n">
        <v>5.7</v>
      </c>
      <c r="FL1159" s="103" t="n">
        <v>6.8</v>
      </c>
      <c r="FM1159" s="103" t="n">
        <v>13.6</v>
      </c>
      <c r="FN1159" s="103" t="n">
        <v>10.9</v>
      </c>
      <c r="FO1159" s="104" t="n">
        <f aca="false">AVERAGE(FC1159:FN1159)</f>
        <v>8.31666666666667</v>
      </c>
      <c r="GA1159" s="22" t="n">
        <v>2009</v>
      </c>
      <c r="GB1159" s="106" t="s">
        <v>210</v>
      </c>
      <c r="GC1159" s="103" t="n">
        <v>14.3</v>
      </c>
      <c r="GD1159" s="103" t="n">
        <v>15.6</v>
      </c>
      <c r="GE1159" s="103" t="n">
        <v>12.2</v>
      </c>
      <c r="GF1159" s="103" t="n">
        <v>8.6</v>
      </c>
      <c r="GG1159" s="103" t="n">
        <v>6.3</v>
      </c>
      <c r="GH1159" s="103" t="n">
        <v>5.4</v>
      </c>
      <c r="GI1159" s="103" t="n">
        <v>4.1</v>
      </c>
      <c r="GJ1159" s="103" t="n">
        <v>5.1</v>
      </c>
      <c r="GK1159" s="103" t="n">
        <v>5.3</v>
      </c>
      <c r="GL1159" s="103" t="n">
        <v>7.8</v>
      </c>
      <c r="GM1159" s="103" t="n">
        <v>14.8</v>
      </c>
      <c r="GN1159" s="103" t="n">
        <v>13.4</v>
      </c>
      <c r="GO1159" s="104" t="n">
        <f aca="false">AVERAGE(GC1159:GN1159)</f>
        <v>9.40833333333333</v>
      </c>
      <c r="HA1159" s="22" t="n">
        <v>2009</v>
      </c>
      <c r="HB1159" s="106" t="s">
        <v>210</v>
      </c>
      <c r="HC1159" s="103" t="n">
        <v>16.3</v>
      </c>
      <c r="HD1159" s="103" t="n">
        <v>16.8</v>
      </c>
      <c r="HE1159" s="103" t="n">
        <v>15.6</v>
      </c>
      <c r="HF1159" s="103" t="n">
        <v>13.8</v>
      </c>
      <c r="HG1159" s="103" t="n">
        <v>12.1</v>
      </c>
      <c r="HH1159" s="103" t="n">
        <v>9.7</v>
      </c>
      <c r="HI1159" s="103" t="n">
        <v>8.5</v>
      </c>
      <c r="HJ1159" s="103" t="n">
        <v>9.4</v>
      </c>
      <c r="HK1159" s="103" t="n">
        <v>10.5</v>
      </c>
      <c r="HL1159" s="103" t="n">
        <v>11.2</v>
      </c>
      <c r="HM1159" s="103" t="n">
        <v>15.3</v>
      </c>
      <c r="HN1159" s="103" t="n">
        <v>15.5</v>
      </c>
      <c r="HO1159" s="104" t="n">
        <f aca="false">AVERAGE(HC1159:HN1159)</f>
        <v>12.8916666666667</v>
      </c>
      <c r="IA1159" s="22" t="n">
        <v>2009</v>
      </c>
      <c r="IB1159" s="106" t="s">
        <v>210</v>
      </c>
      <c r="IC1159" s="103" t="n">
        <v>12.5</v>
      </c>
      <c r="ID1159" s="103" t="n">
        <v>14.9</v>
      </c>
      <c r="IE1159" s="103" t="n">
        <v>12.4</v>
      </c>
      <c r="IF1159" s="103" t="n">
        <v>9.3</v>
      </c>
      <c r="IG1159" s="103" t="n">
        <v>8.1</v>
      </c>
      <c r="IH1159" s="103" t="n">
        <v>4.6</v>
      </c>
      <c r="II1159" s="103" t="n">
        <v>5.6</v>
      </c>
      <c r="IJ1159" s="103" t="n">
        <v>7.2</v>
      </c>
      <c r="IK1159" s="103" t="n">
        <v>7.2</v>
      </c>
      <c r="IL1159" s="103" t="n">
        <v>7.7</v>
      </c>
      <c r="IM1159" s="103" t="n">
        <v>12.7</v>
      </c>
      <c r="IN1159" s="103" t="n">
        <v>11.9</v>
      </c>
      <c r="IO1159" s="104" t="n">
        <f aca="false">AVERAGE(IC1159:IN1159)</f>
        <v>9.50833333333333</v>
      </c>
      <c r="JA1159" s="22" t="n">
        <v>2009</v>
      </c>
      <c r="JB1159" s="106" t="s">
        <v>210</v>
      </c>
      <c r="JC1159" s="103" t="n">
        <v>10.4</v>
      </c>
      <c r="JD1159" s="103" t="n">
        <v>11.6</v>
      </c>
      <c r="JE1159" s="103" t="n">
        <v>10</v>
      </c>
      <c r="JF1159" s="103" t="n">
        <v>7.7</v>
      </c>
      <c r="JG1159" s="103" t="n">
        <v>7</v>
      </c>
      <c r="JH1159" s="103" t="n">
        <v>4.7</v>
      </c>
      <c r="JI1159" s="103" t="n">
        <v>5</v>
      </c>
      <c r="JJ1159" s="103" t="n">
        <v>6.1</v>
      </c>
      <c r="JK1159" s="103" t="n">
        <v>6.2</v>
      </c>
      <c r="JL1159" s="103" t="n">
        <v>6.3</v>
      </c>
      <c r="JM1159" s="103" t="n">
        <v>11.6</v>
      </c>
      <c r="JN1159" s="103" t="n">
        <v>9.5</v>
      </c>
      <c r="JO1159" s="104" t="n">
        <f aca="false">AVERAGE(JC1159:JN1159)</f>
        <v>8.00833333333333</v>
      </c>
      <c r="KA1159" s="22" t="n">
        <v>2009</v>
      </c>
      <c r="KB1159" s="106" t="s">
        <v>210</v>
      </c>
      <c r="KC1159" s="103" t="n">
        <v>11.5</v>
      </c>
      <c r="KD1159" s="103" t="n">
        <v>12.4</v>
      </c>
      <c r="KE1159" s="103" t="n">
        <v>9.6</v>
      </c>
      <c r="KF1159" s="103" t="n">
        <v>6.3</v>
      </c>
      <c r="KG1159" s="103" t="n">
        <v>6</v>
      </c>
      <c r="KH1159" s="103" t="n">
        <v>4.8</v>
      </c>
      <c r="KI1159" s="103" t="n">
        <v>4.2</v>
      </c>
      <c r="KJ1159" s="103" t="n">
        <v>4.6</v>
      </c>
      <c r="KK1159" s="103" t="n">
        <v>4.4</v>
      </c>
      <c r="KL1159" s="103" t="n">
        <v>4.9</v>
      </c>
      <c r="KM1159" s="103" t="n">
        <v>11.9</v>
      </c>
      <c r="KN1159" s="103" t="n">
        <v>10.4</v>
      </c>
      <c r="KO1159" s="104" t="n">
        <f aca="false">AVERAGE(KC1159:KN1159)</f>
        <v>7.58333333333333</v>
      </c>
      <c r="LA1159" s="22" t="n">
        <v>2009</v>
      </c>
      <c r="LB1159" s="106" t="s">
        <v>210</v>
      </c>
      <c r="LC1159" s="103" t="n">
        <v>15.6</v>
      </c>
      <c r="LD1159" s="103" t="n">
        <v>15.9</v>
      </c>
      <c r="LE1159" s="103" t="n">
        <v>12.3</v>
      </c>
      <c r="LF1159" s="103" t="n">
        <v>9</v>
      </c>
      <c r="LG1159" s="103" t="n">
        <v>7.8</v>
      </c>
      <c r="LH1159" s="103" t="n">
        <v>5.5</v>
      </c>
      <c r="LI1159" s="103" t="n">
        <v>4.7</v>
      </c>
      <c r="LJ1159" s="103" t="n">
        <v>5.6</v>
      </c>
      <c r="LK1159" s="103" t="n">
        <v>6.3</v>
      </c>
      <c r="LL1159" s="103" t="n">
        <v>9</v>
      </c>
      <c r="LM1159" s="103" t="n">
        <v>15.9</v>
      </c>
      <c r="LN1159" s="103" t="n">
        <v>14.3</v>
      </c>
      <c r="LO1159" s="104" t="n">
        <f aca="false">AVERAGE(LC1159:LN1159)</f>
        <v>10.1583333333333</v>
      </c>
      <c r="MA1159" s="22" t="n">
        <v>2009</v>
      </c>
      <c r="MB1159" s="106" t="s">
        <v>210</v>
      </c>
      <c r="MC1159" s="103" t="n">
        <v>12.9</v>
      </c>
      <c r="MD1159" s="103" t="n">
        <v>14.9</v>
      </c>
      <c r="ME1159" s="103" t="n">
        <v>12.7</v>
      </c>
      <c r="MF1159" s="103" t="n">
        <v>9.3</v>
      </c>
      <c r="MG1159" s="103" t="n">
        <v>7.7</v>
      </c>
      <c r="MH1159" s="103" t="n">
        <v>5.7</v>
      </c>
      <c r="MI1159" s="103" t="n">
        <v>6</v>
      </c>
      <c r="MJ1159" s="103" t="n">
        <v>7.7</v>
      </c>
      <c r="MK1159" s="103" t="n">
        <v>8.1</v>
      </c>
      <c r="ML1159" s="103" t="n">
        <v>8.2</v>
      </c>
      <c r="MM1159" s="103" t="n">
        <v>13.8</v>
      </c>
      <c r="MN1159" s="103" t="n">
        <v>12.8</v>
      </c>
      <c r="MO1159" s="104" t="n">
        <f aca="false">AVERAGE(MC1159:MN1159)</f>
        <v>9.98333333333333</v>
      </c>
      <c r="NA1159" s="22" t="n">
        <v>2009</v>
      </c>
      <c r="NB1159" s="106" t="s">
        <v>210</v>
      </c>
      <c r="NC1159" s="103" t="n">
        <v>12.8</v>
      </c>
      <c r="ND1159" s="103" t="n">
        <v>13.6</v>
      </c>
      <c r="NE1159" s="103" t="n">
        <v>11.2</v>
      </c>
      <c r="NF1159" s="103" t="n">
        <v>7.3</v>
      </c>
      <c r="NG1159" s="103" t="n">
        <v>6.7</v>
      </c>
      <c r="NH1159" s="103" t="n">
        <v>5.1</v>
      </c>
      <c r="NI1159" s="103" t="n">
        <v>3.7</v>
      </c>
      <c r="NJ1159" s="103" t="n">
        <v>4.5</v>
      </c>
      <c r="NK1159" s="103" t="n">
        <v>5.8</v>
      </c>
      <c r="NL1159" s="103" t="n">
        <v>7.2</v>
      </c>
      <c r="NM1159" s="103" t="n">
        <v>13.6</v>
      </c>
      <c r="NN1159" s="103" t="n">
        <v>11.5</v>
      </c>
      <c r="NO1159" s="104" t="n">
        <f aca="false">AVERAGE(NC1159:NN1159)</f>
        <v>8.58333333333333</v>
      </c>
      <c r="OA1159" s="22" t="n">
        <v>2009</v>
      </c>
      <c r="OB1159" s="106" t="n">
        <v>2009</v>
      </c>
      <c r="OC1159" s="103" t="n">
        <v>17.6</v>
      </c>
      <c r="OD1159" s="103" t="n">
        <v>15.9</v>
      </c>
      <c r="OE1159" s="103" t="n">
        <v>14.6</v>
      </c>
      <c r="OF1159" s="103" t="n">
        <v>11.2</v>
      </c>
      <c r="OG1159" s="103" t="n">
        <v>9</v>
      </c>
      <c r="OH1159" s="103" t="n">
        <v>9.8</v>
      </c>
      <c r="OI1159" s="103" t="n">
        <v>6.8</v>
      </c>
      <c r="OJ1159" s="103" t="n">
        <v>7.3</v>
      </c>
      <c r="OK1159" s="103" t="n">
        <v>9.7</v>
      </c>
      <c r="OL1159" s="103" t="n">
        <v>11.6</v>
      </c>
      <c r="OM1159" s="103" t="n">
        <v>12.6</v>
      </c>
      <c r="ON1159" s="103" t="n">
        <v>13.4</v>
      </c>
      <c r="OO1159" s="104" t="n">
        <f aca="false">AVERAGE(OC1159:ON1159)</f>
        <v>11.625</v>
      </c>
      <c r="PA1159" s="22" t="n">
        <v>2009</v>
      </c>
      <c r="PB1159" s="106" t="s">
        <v>210</v>
      </c>
      <c r="PC1159" s="103" t="n">
        <v>17</v>
      </c>
      <c r="PD1159" s="103" t="n">
        <v>17.2</v>
      </c>
      <c r="PE1159" s="103" t="n">
        <v>13.8</v>
      </c>
      <c r="PF1159" s="103" t="n">
        <v>9.6</v>
      </c>
      <c r="PG1159" s="103" t="n">
        <v>7.7</v>
      </c>
      <c r="PH1159" s="103" t="n">
        <v>6.6</v>
      </c>
      <c r="PI1159" s="103" t="n">
        <v>5.2</v>
      </c>
      <c r="PJ1159" s="103" t="n">
        <v>6.4</v>
      </c>
      <c r="PK1159" s="103" t="n">
        <v>7.9</v>
      </c>
      <c r="PL1159" s="103" t="n">
        <v>10.3</v>
      </c>
      <c r="PM1159" s="103" t="n">
        <v>17.3</v>
      </c>
      <c r="PN1159" s="103" t="n">
        <v>15.6</v>
      </c>
      <c r="PO1159" s="104" t="n">
        <f aca="false">AVERAGE(PC1159:PN1159)</f>
        <v>11.2166666666667</v>
      </c>
      <c r="QA1159" s="22" t="n">
        <v>2009</v>
      </c>
      <c r="QB1159" s="106" t="s">
        <v>210</v>
      </c>
      <c r="QC1159" s="103" t="n">
        <v>13.2</v>
      </c>
      <c r="QD1159" s="103" t="n">
        <v>13.7</v>
      </c>
      <c r="QE1159" s="103" t="n">
        <v>10.6</v>
      </c>
      <c r="QF1159" s="103" t="n">
        <v>8.3</v>
      </c>
      <c r="QG1159" s="103" t="n">
        <v>7</v>
      </c>
      <c r="QH1159" s="103" t="n">
        <v>5.9</v>
      </c>
      <c r="QI1159" s="103" t="n">
        <v>5.2</v>
      </c>
      <c r="QJ1159" s="103" t="n">
        <v>5.8</v>
      </c>
      <c r="QK1159" s="103" t="n">
        <v>6.1</v>
      </c>
      <c r="QL1159" s="103" t="n">
        <v>6.7</v>
      </c>
      <c r="QM1159" s="103" t="n">
        <v>13.7</v>
      </c>
      <c r="QN1159" s="103" t="n">
        <v>12.3</v>
      </c>
      <c r="QO1159" s="104" t="n">
        <f aca="false">AVERAGE(QC1159:QN1159)</f>
        <v>9.04166666666667</v>
      </c>
      <c r="RA1159" s="22" t="n">
        <v>2009</v>
      </c>
      <c r="RB1159" s="106" t="s">
        <v>210</v>
      </c>
      <c r="RC1159" s="103" t="n">
        <v>10</v>
      </c>
      <c r="RD1159" s="103" t="n">
        <v>10.6</v>
      </c>
      <c r="RE1159" s="103" t="n">
        <v>8.9</v>
      </c>
      <c r="RF1159" s="103" t="n">
        <v>4.7</v>
      </c>
      <c r="RG1159" s="103" t="n">
        <v>2.1</v>
      </c>
      <c r="RH1159" s="103" t="n">
        <v>1</v>
      </c>
      <c r="RI1159" s="103" t="n">
        <v>1</v>
      </c>
      <c r="RJ1159" s="103" t="n">
        <v>3.4</v>
      </c>
      <c r="RK1159" s="103" t="n">
        <v>3.6</v>
      </c>
      <c r="RL1159" s="103" t="n">
        <v>5.4</v>
      </c>
      <c r="RM1159" s="103" t="n">
        <v>10.1</v>
      </c>
      <c r="RN1159" s="103" t="n">
        <v>8.6</v>
      </c>
      <c r="RO1159" s="104" t="n">
        <f aca="false">AVERAGE(RC1159:RN1159)</f>
        <v>5.78333333333333</v>
      </c>
      <c r="SA1159" s="22" t="n">
        <v>2009</v>
      </c>
      <c r="SB1159" s="106" t="s">
        <v>210</v>
      </c>
      <c r="SC1159" s="103" t="n">
        <v>14</v>
      </c>
      <c r="SD1159" s="103" t="n">
        <v>14.8</v>
      </c>
      <c r="SE1159" s="103" t="n">
        <v>11.4</v>
      </c>
      <c r="SF1159" s="103" t="n">
        <v>7.9</v>
      </c>
      <c r="SG1159" s="103" t="n">
        <v>3.7</v>
      </c>
      <c r="SH1159" s="103" t="n">
        <v>4.5</v>
      </c>
      <c r="SI1159" s="103" t="n">
        <v>3.6</v>
      </c>
      <c r="SJ1159" s="103" t="n">
        <v>4.8</v>
      </c>
      <c r="SK1159" s="103" t="n">
        <v>4.3</v>
      </c>
      <c r="SL1159" s="103" t="n">
        <v>5</v>
      </c>
      <c r="SM1159" s="103" t="n">
        <v>13.1</v>
      </c>
      <c r="SN1159" s="103" t="n">
        <v>11.1</v>
      </c>
      <c r="SO1159" s="104" t="n">
        <f aca="false">AVERAGE(SC1159:SN1159)</f>
        <v>8.18333333333333</v>
      </c>
      <c r="TA1159" s="22" t="n">
        <v>2009</v>
      </c>
      <c r="TB1159" s="106" t="s">
        <v>210</v>
      </c>
      <c r="TC1159" s="103" t="n">
        <v>11.5</v>
      </c>
      <c r="TD1159" s="103" t="n">
        <v>13.5</v>
      </c>
      <c r="TE1159" s="103" t="n">
        <v>10.9</v>
      </c>
      <c r="TF1159" s="103" t="n">
        <v>7.6</v>
      </c>
      <c r="TG1159" s="103" t="n">
        <v>5</v>
      </c>
      <c r="TH1159" s="103" t="n">
        <v>3.1</v>
      </c>
      <c r="TI1159" s="103" t="n">
        <v>3.5</v>
      </c>
      <c r="TJ1159" s="103" t="n">
        <v>5</v>
      </c>
      <c r="TK1159" s="103" t="n">
        <v>5.7</v>
      </c>
      <c r="TL1159" s="103" t="n">
        <v>7.6</v>
      </c>
      <c r="TM1159" s="103" t="n">
        <v>12</v>
      </c>
      <c r="TN1159" s="103" t="n">
        <v>11.5</v>
      </c>
      <c r="TO1159" s="104" t="n">
        <f aca="false">AVERAGE(TC1159:TN1159)</f>
        <v>8.075</v>
      </c>
      <c r="UA1159" s="22" t="n">
        <v>2009</v>
      </c>
      <c r="UB1159" s="106" t="s">
        <v>210</v>
      </c>
      <c r="UC1159" s="103" t="n">
        <v>13.6</v>
      </c>
      <c r="UD1159" s="103" t="n">
        <v>14.9</v>
      </c>
      <c r="UE1159" s="103" t="n">
        <v>12.4</v>
      </c>
      <c r="UF1159" s="103" t="n">
        <v>8.2</v>
      </c>
      <c r="UG1159" s="103" t="n">
        <v>6.8</v>
      </c>
      <c r="UH1159" s="103" t="n">
        <v>4.4</v>
      </c>
      <c r="UI1159" s="103" t="n">
        <v>3.6</v>
      </c>
      <c r="UJ1159" s="103" t="n">
        <v>4.8</v>
      </c>
      <c r="UK1159" s="103" t="n">
        <v>4.9</v>
      </c>
      <c r="UL1159" s="103" t="n">
        <v>7.2</v>
      </c>
      <c r="UM1159" s="103" t="n">
        <v>13.6</v>
      </c>
      <c r="UN1159" s="103" t="n">
        <v>12.6</v>
      </c>
      <c r="UO1159" s="104" t="n">
        <f aca="false">AVERAGE(UC1159:UN1159)</f>
        <v>8.91666666666667</v>
      </c>
      <c r="VA1159" s="22" t="n">
        <v>2009</v>
      </c>
      <c r="VB1159" s="106" t="s">
        <v>210</v>
      </c>
      <c r="VC1159" s="103" t="n">
        <v>12.7</v>
      </c>
      <c r="VD1159" s="103" t="n">
        <v>13.9</v>
      </c>
      <c r="VE1159" s="103" t="n">
        <v>11.3</v>
      </c>
      <c r="VF1159" s="103" t="n">
        <v>7.9</v>
      </c>
      <c r="VG1159" s="103" t="n">
        <v>7.1</v>
      </c>
      <c r="VH1159" s="103" t="n">
        <v>5.3</v>
      </c>
      <c r="VI1159" s="103" t="n">
        <v>5</v>
      </c>
      <c r="VJ1159" s="103" t="n">
        <v>6</v>
      </c>
      <c r="VK1159" s="103" t="n">
        <v>6.5</v>
      </c>
      <c r="VL1159" s="103" t="n">
        <v>7.8</v>
      </c>
      <c r="VM1159" s="103" t="n">
        <v>13.3</v>
      </c>
      <c r="VN1159" s="103" t="n">
        <v>11.6</v>
      </c>
      <c r="VO1159" s="104" t="n">
        <f aca="false">AVERAGE(VC1159:VN1159)</f>
        <v>9.03333333333333</v>
      </c>
      <c r="WA1159" s="22" t="n">
        <v>2009</v>
      </c>
      <c r="WB1159" s="106" t="s">
        <v>210</v>
      </c>
      <c r="WC1159" s="103" t="n">
        <v>15.5</v>
      </c>
      <c r="WD1159" s="103" t="n">
        <v>16.1</v>
      </c>
      <c r="WE1159" s="103" t="n">
        <v>12.6</v>
      </c>
      <c r="WF1159" s="103" t="n">
        <v>8.9</v>
      </c>
      <c r="WG1159" s="103" t="n">
        <v>7.3</v>
      </c>
      <c r="WH1159" s="103" t="n">
        <v>5.3</v>
      </c>
      <c r="WI1159" s="103" t="n">
        <v>4.3</v>
      </c>
      <c r="WJ1159" s="103" t="n">
        <v>4.8</v>
      </c>
      <c r="WK1159" s="103" t="n">
        <v>5.7</v>
      </c>
      <c r="WL1159" s="103" t="n">
        <v>8.8</v>
      </c>
      <c r="WM1159" s="103" t="n">
        <v>15.6</v>
      </c>
      <c r="WN1159" s="103" t="n">
        <v>14.2</v>
      </c>
      <c r="WO1159" s="104" t="n">
        <f aca="false">AVERAGE(WC1159:WN1159)</f>
        <v>9.925</v>
      </c>
      <c r="XA1159" s="22" t="n">
        <v>2009</v>
      </c>
      <c r="XB1159" s="106" t="s">
        <v>210</v>
      </c>
      <c r="XC1159" s="103" t="n">
        <v>12.7</v>
      </c>
      <c r="XD1159" s="103" t="n">
        <v>14</v>
      </c>
      <c r="XE1159" s="103" t="n">
        <v>10.6</v>
      </c>
      <c r="XF1159" s="103" t="n">
        <v>6.4</v>
      </c>
      <c r="XG1159" s="103" t="n">
        <v>3.4</v>
      </c>
      <c r="XH1159" s="103" t="n">
        <v>3.9</v>
      </c>
      <c r="XI1159" s="103" t="n">
        <v>3</v>
      </c>
      <c r="XJ1159" s="103" t="n">
        <v>4.3</v>
      </c>
      <c r="XK1159" s="103" t="n">
        <v>4.2</v>
      </c>
      <c r="XL1159" s="103" t="n">
        <v>5.6</v>
      </c>
      <c r="XM1159" s="103" t="n">
        <v>12.3</v>
      </c>
      <c r="XN1159" s="103" t="n">
        <v>11.3</v>
      </c>
      <c r="XO1159" s="104" t="n">
        <f aca="false">AVERAGE(XC1159:XN1159)</f>
        <v>7.64166666666667</v>
      </c>
      <c r="YA1159" s="22" t="n">
        <v>2009</v>
      </c>
      <c r="YB1159" s="106" t="s">
        <v>210</v>
      </c>
      <c r="YC1159" s="103" t="n">
        <v>10.3</v>
      </c>
      <c r="YD1159" s="103" t="n">
        <v>12.3</v>
      </c>
      <c r="YE1159" s="103" t="n">
        <v>9.9</v>
      </c>
      <c r="YF1159" s="103" t="n">
        <v>8.2</v>
      </c>
      <c r="YG1159" s="103" t="n">
        <v>7.7</v>
      </c>
      <c r="YH1159" s="103" t="n">
        <v>4.9</v>
      </c>
      <c r="YI1159" s="103" t="n">
        <v>5.8</v>
      </c>
      <c r="YJ1159" s="103" t="n">
        <v>7.3</v>
      </c>
      <c r="YK1159" s="103" t="n">
        <v>7</v>
      </c>
      <c r="YL1159" s="103" t="n">
        <v>6.9</v>
      </c>
      <c r="YM1159" s="103" t="n">
        <v>11.5</v>
      </c>
      <c r="YN1159" s="103" t="n">
        <v>9.9</v>
      </c>
      <c r="YO1159" s="104" t="n">
        <f aca="false">AVERAGE(YC1159:YN1159)</f>
        <v>8.475</v>
      </c>
      <c r="ZA1159" s="22" t="n">
        <v>2009</v>
      </c>
      <c r="ZB1159" s="106" t="s">
        <v>210</v>
      </c>
      <c r="ZC1159" s="103" t="n">
        <v>14.6</v>
      </c>
      <c r="ZD1159" s="103" t="n">
        <v>15.9</v>
      </c>
      <c r="ZE1159" s="103" t="n">
        <v>14.4</v>
      </c>
      <c r="ZF1159" s="103" t="n">
        <v>12.9</v>
      </c>
      <c r="ZG1159" s="103" t="n">
        <v>11.9</v>
      </c>
      <c r="ZH1159" s="103" t="n">
        <v>10.5</v>
      </c>
      <c r="ZI1159" s="103" t="n">
        <v>9.4</v>
      </c>
      <c r="ZJ1159" s="103" t="n">
        <v>9.6</v>
      </c>
      <c r="ZK1159" s="103" t="n">
        <v>10.2</v>
      </c>
      <c r="ZL1159" s="103" t="n">
        <v>10.6</v>
      </c>
      <c r="ZM1159" s="103" t="n">
        <v>14</v>
      </c>
      <c r="ZN1159" s="103" t="n">
        <v>14</v>
      </c>
      <c r="ZO1159" s="104" t="n">
        <f aca="false">AVERAGE(ZC1159:ZN1159)</f>
        <v>12.3333333333333</v>
      </c>
    </row>
    <row r="1160" customFormat="false" ht="12.8" hidden="false" customHeight="false" outlineLevel="0" collapsed="false">
      <c r="A1160" s="97" t="n">
        <f aca="false">A1155+5</f>
        <v>2010</v>
      </c>
      <c r="B1160" s="11" t="n">
        <f aca="false">AVERAGE(AO1160,BO1160,CO1160,DO1160,EO1160,FO1160,GO1160,HO1160,IO1160,JO1160,KO1160,LO1160,MO1160,NO1160,OO1160,PO1160,QO1160,RO1160,SO1160,TO1160,UO1160,VO1160,WO1160,XO1160,YO1160,ZO1160)</f>
        <v>9.16474358974359</v>
      </c>
      <c r="C1160" s="98" t="n">
        <f aca="false">AVERAGE(B1156:B1160)</f>
        <v>8.88634615384615</v>
      </c>
      <c r="D1160" s="99" t="n">
        <f aca="false">AVERAGE(B1151:B1160)</f>
        <v>8.74951923076923</v>
      </c>
      <c r="E1160" s="11" t="n">
        <f aca="false">AVERAGE(B1141:B1160)</f>
        <v>8.65582896270396</v>
      </c>
      <c r="F1160" s="100" t="n">
        <f aca="false">AVERAGE(B1111:B1160)</f>
        <v>8.78257837995338</v>
      </c>
      <c r="G1160" s="3" t="n">
        <f aca="false">MAX(AC1160:AN1160,BC1160:BN1160,CC1160:CN1160,DC1160:DN1160,EC1160:EN1160,FC1160:FN1160,GC1160:GN1160,HC1160:HN1160,IC1160:IN1160,JC1160:JN1160,KC1160:KN1160,LC1160:LN1160,MC1160:MN1160,NC1160:NN1160,OC1160:ON1160,PC1160:PN1160,QC1160:QN1160,RC1160:RN1160,SC1160:SN1160,TC1160:TN1160,UC1160:UN1160,VC1160:VN1160,WC1160:WN1160,XC1160:XN1160,YC1160:YN1160,ZC1160:ZN1160,)</f>
        <v>19</v>
      </c>
      <c r="H1160" s="19" t="n">
        <f aca="false">MEDIAN(AC1160:AN1160,BC1160:BN1160,CC1160:CN1160,DC1160:DN1160,EC1160:EN1160,FC1160:FN1160,GC1160:GN1160,HC1160:HN1160,IC1160:IN1160,JC1160:JN1160,KC1160:KN1160,LC1160:LN1160,MC1160:MN1160,NC1160:NN1160,OC1160:ON1160,PC1160:PN1160,QC1160:QN1160,RC1160:RN1160,SC1160:SN1160,TC1160:TN1160,UC1160:UN1160,VC1160:VN1160,WC1160:WN1160,XC1160:XN1160,YC1160:YN1160,ZC1160:ZN1160,)</f>
        <v>9.5</v>
      </c>
      <c r="I1160" s="5" t="n">
        <f aca="false">MIN(AC1160:AN1160,BC1160:BN1160,CC1160:CN1160,DC1160:DN1160,EC1160:EN1160,FC1160:FN1160,GC1160:GN1160,HC1160:HN1160,IC1160:IN1160,JC1160:JN1160,KC1160:KN1160,LC1160:LN1160,MC1160:MN1160,NC1160:NN1160,OC1160:ON1160,PC1160:PN1160,QC1160:QN1160,RC1160:RN1160,SC1160:SN1160,TC1160:TN1160,UC1160:UN1160,VC1160:VN1160,WC1160:WN1160,XC1160:XN1160,YC1160:YN1160,ZC1160:ZN1160)</f>
        <v>-1</v>
      </c>
      <c r="J1160" s="5" t="n">
        <f aca="false">MIN(AC1160:AN1160,BC1160:BN1160,CC1160:CN1160,DC1160:DN1160,EC1160:EN1160,FC1160:FN1160,GC1160:GN1160,HC1160:HN1160,IC1160:IN1160,JC1160:JN1160,KC1160:KN1160,LC1160:LN1160,MC1160:MN1160,NC1160:NN1160,OC1160:ON1160,PC1160:PN1160,QC1160:QN1160,SC1160:SN1160,TC1160:TN1160,UC1160:UN1160,VC1160:VN1160,WC1160:WN1160,XC1160:XN1160,YC1160:YN1160,ZC1160:ZN1160)</f>
        <v>1.3</v>
      </c>
      <c r="K1160" s="101" t="n">
        <f aca="false">(G1160+I1160)/2</f>
        <v>9</v>
      </c>
      <c r="AB1160" s="102" t="n">
        <v>2010</v>
      </c>
      <c r="AC1160" s="103" t="n">
        <v>10.6</v>
      </c>
      <c r="AD1160" s="103" t="n">
        <v>13.4</v>
      </c>
      <c r="AE1160" s="103" t="n">
        <v>11</v>
      </c>
      <c r="AF1160" s="103" t="n">
        <v>10.4</v>
      </c>
      <c r="AG1160" s="103" t="n">
        <v>4.5</v>
      </c>
      <c r="AH1160" s="103" t="n">
        <v>3.2</v>
      </c>
      <c r="AI1160" s="103" t="n">
        <v>3</v>
      </c>
      <c r="AJ1160" s="103" t="n">
        <v>3.8</v>
      </c>
      <c r="AK1160" s="103" t="n">
        <v>5.7</v>
      </c>
      <c r="AL1160" s="103" t="n">
        <v>6.2</v>
      </c>
      <c r="AM1160" s="103" t="n">
        <v>9.2</v>
      </c>
      <c r="AN1160" s="103" t="n">
        <v>10.7</v>
      </c>
      <c r="AO1160" s="104" t="n">
        <f aca="false">AVERAGE(AC1160:AN1160)</f>
        <v>7.64166666666667</v>
      </c>
      <c r="BA1160" s="22" t="n">
        <v>2010</v>
      </c>
      <c r="BB1160" s="106" t="s">
        <v>211</v>
      </c>
      <c r="BC1160" s="103" t="n">
        <v>13.6</v>
      </c>
      <c r="BD1160" s="103" t="n">
        <v>15.7</v>
      </c>
      <c r="BE1160" s="103" t="n">
        <v>12.7</v>
      </c>
      <c r="BF1160" s="103" t="n">
        <v>10.2</v>
      </c>
      <c r="BG1160" s="103" t="n">
        <v>6.4</v>
      </c>
      <c r="BH1160" s="103" t="n">
        <v>5</v>
      </c>
      <c r="BI1160" s="103" t="n">
        <v>3.6</v>
      </c>
      <c r="BJ1160" s="103" t="n">
        <v>4</v>
      </c>
      <c r="BK1160" s="103" t="n">
        <v>5.6</v>
      </c>
      <c r="BL1160" s="103" t="n">
        <v>8</v>
      </c>
      <c r="BM1160" s="103" t="n">
        <v>10.2</v>
      </c>
      <c r="BN1160" s="103" t="n">
        <v>11.8</v>
      </c>
      <c r="BO1160" s="104" t="n">
        <f aca="false">AVERAGE(BC1160:BN1160)</f>
        <v>8.9</v>
      </c>
      <c r="CA1160" s="22" t="n">
        <v>2010</v>
      </c>
      <c r="CB1160" s="106" t="s">
        <v>211</v>
      </c>
      <c r="CC1160" s="103" t="n">
        <v>11</v>
      </c>
      <c r="CD1160" s="103" t="n">
        <v>13.6</v>
      </c>
      <c r="CE1160" s="103" t="n">
        <v>11.7</v>
      </c>
      <c r="CF1160" s="103" t="n">
        <v>9.8</v>
      </c>
      <c r="CG1160" s="103" t="n">
        <v>5</v>
      </c>
      <c r="CH1160" s="103" t="n">
        <v>2.3</v>
      </c>
      <c r="CI1160" s="103" t="n">
        <v>3.1</v>
      </c>
      <c r="CJ1160" s="103" t="n">
        <v>3.4</v>
      </c>
      <c r="CK1160" s="103" t="n">
        <v>5</v>
      </c>
      <c r="CL1160" s="103" t="n">
        <v>6.3</v>
      </c>
      <c r="CM1160" s="103" t="n">
        <v>8.6</v>
      </c>
      <c r="CN1160" s="103" t="n">
        <v>9.4</v>
      </c>
      <c r="CO1160" s="104" t="n">
        <f aca="false">AVERAGE(CC1160:CN1160)</f>
        <v>7.43333333333333</v>
      </c>
      <c r="DA1160" s="22" t="n">
        <v>2010</v>
      </c>
      <c r="DB1160" s="106" t="s">
        <v>211</v>
      </c>
      <c r="DC1160" s="110" t="n">
        <v>14.2</v>
      </c>
      <c r="DD1160" s="110" t="n">
        <v>17</v>
      </c>
      <c r="DE1160" s="110" t="n">
        <v>13.1</v>
      </c>
      <c r="DF1160" s="110" t="n">
        <v>9.8</v>
      </c>
      <c r="DG1160" s="110" t="n">
        <v>4.7</v>
      </c>
      <c r="DH1160" s="110" t="n">
        <v>2.6</v>
      </c>
      <c r="DI1160" s="110" t="n">
        <v>1.9</v>
      </c>
      <c r="DJ1160" s="110" t="n">
        <v>3.3</v>
      </c>
      <c r="DK1160" s="110" t="n">
        <v>4.8</v>
      </c>
      <c r="DL1160" s="110" t="n">
        <v>7.6</v>
      </c>
      <c r="DM1160" s="110" t="n">
        <v>11.4</v>
      </c>
      <c r="DN1160" s="110" t="n">
        <v>13</v>
      </c>
      <c r="DO1160" s="104" t="n">
        <f aca="false">AVERAGE(DC1160:DN1160)</f>
        <v>8.61666666666667</v>
      </c>
      <c r="EA1160" s="22" t="n">
        <v>2010</v>
      </c>
      <c r="EB1160" s="106" t="s">
        <v>211</v>
      </c>
      <c r="EC1160" s="103" t="n">
        <v>13.9</v>
      </c>
      <c r="ED1160" s="103" t="n">
        <v>15.6</v>
      </c>
      <c r="EE1160" s="103" t="n">
        <v>14.7</v>
      </c>
      <c r="EF1160" s="103" t="n">
        <v>13.8</v>
      </c>
      <c r="EG1160" s="103" t="n">
        <v>10.2</v>
      </c>
      <c r="EH1160" s="103" t="n">
        <v>8.4</v>
      </c>
      <c r="EI1160" s="103" t="n">
        <v>8.4</v>
      </c>
      <c r="EJ1160" s="103" t="n">
        <v>7.7</v>
      </c>
      <c r="EK1160" s="103" t="n">
        <v>8.9</v>
      </c>
      <c r="EL1160" s="103" t="n">
        <v>9.6</v>
      </c>
      <c r="EM1160" s="103" t="n">
        <v>11.5</v>
      </c>
      <c r="EN1160" s="103" t="n">
        <v>12.6</v>
      </c>
      <c r="EO1160" s="104" t="n">
        <f aca="false">AVERAGE(EC1160:EN1160)</f>
        <v>11.275</v>
      </c>
      <c r="FA1160" s="22" t="n">
        <v>2010</v>
      </c>
      <c r="FB1160" s="106" t="s">
        <v>211</v>
      </c>
      <c r="FC1160" s="103" t="n">
        <v>12.9</v>
      </c>
      <c r="FD1160" s="103" t="n">
        <v>15.8</v>
      </c>
      <c r="FE1160" s="103" t="n">
        <v>12</v>
      </c>
      <c r="FF1160" s="103" t="n">
        <v>10.4</v>
      </c>
      <c r="FG1160" s="103" t="n">
        <v>5.4</v>
      </c>
      <c r="FH1160" s="103" t="n">
        <v>2.1</v>
      </c>
      <c r="FI1160" s="103" t="n">
        <v>2.6</v>
      </c>
      <c r="FJ1160" s="103" t="n">
        <v>3.5</v>
      </c>
      <c r="FK1160" s="103" t="n">
        <v>4.6</v>
      </c>
      <c r="FL1160" s="103" t="n">
        <v>7.5</v>
      </c>
      <c r="FM1160" s="103" t="n">
        <v>10.3</v>
      </c>
      <c r="FN1160" s="103" t="n">
        <v>11.2</v>
      </c>
      <c r="FO1160" s="104" t="n">
        <f aca="false">AVERAGE(FC1160:FN1160)</f>
        <v>8.19166666666667</v>
      </c>
      <c r="GA1160" s="22" t="n">
        <v>2010</v>
      </c>
      <c r="GB1160" s="106" t="s">
        <v>211</v>
      </c>
      <c r="GC1160" s="103" t="n">
        <v>14.6</v>
      </c>
      <c r="GD1160" s="103" t="n">
        <v>17.6</v>
      </c>
      <c r="GE1160" s="103" t="n">
        <v>13.9</v>
      </c>
      <c r="GF1160" s="103" t="n">
        <v>11.3</v>
      </c>
      <c r="GG1160" s="103" t="n">
        <v>6.3</v>
      </c>
      <c r="GH1160" s="103" t="n">
        <v>4.3</v>
      </c>
      <c r="GI1160" s="103" t="n">
        <v>2.3</v>
      </c>
      <c r="GJ1160" s="103" t="n">
        <v>4.5</v>
      </c>
      <c r="GK1160" s="103" t="n">
        <v>5.2</v>
      </c>
      <c r="GL1160" s="103" t="n">
        <v>8.1</v>
      </c>
      <c r="GM1160" s="103" t="n">
        <v>11.6</v>
      </c>
      <c r="GN1160" s="103" t="n">
        <v>12.7</v>
      </c>
      <c r="GO1160" s="104" t="n">
        <f aca="false">AVERAGE(GC1160:GN1160)</f>
        <v>9.36666666666667</v>
      </c>
      <c r="HA1160" s="22" t="n">
        <v>2010</v>
      </c>
      <c r="HB1160" s="106" t="s">
        <v>211</v>
      </c>
      <c r="HC1160" s="103" t="n">
        <v>17.1</v>
      </c>
      <c r="HD1160" s="103" t="n">
        <v>18.1</v>
      </c>
      <c r="HE1160" s="103" t="n">
        <v>16.1</v>
      </c>
      <c r="HF1160" s="103" t="n">
        <v>14.8</v>
      </c>
      <c r="HG1160" s="103" t="n">
        <v>11.3</v>
      </c>
      <c r="HH1160" s="103" t="n">
        <v>9</v>
      </c>
      <c r="HI1160" s="103" t="n">
        <v>8.5</v>
      </c>
      <c r="HJ1160" s="103" t="n">
        <v>8.1</v>
      </c>
      <c r="HK1160" s="103" t="n">
        <v>9.4</v>
      </c>
      <c r="HL1160" s="103" t="n">
        <v>11.5</v>
      </c>
      <c r="HM1160" s="103" t="n">
        <v>14.1</v>
      </c>
      <c r="HN1160" s="103" t="n">
        <v>14.7</v>
      </c>
      <c r="HO1160" s="104" t="n">
        <f aca="false">AVERAGE(HC1160:HN1160)</f>
        <v>12.725</v>
      </c>
      <c r="IA1160" s="22" t="n">
        <v>2010</v>
      </c>
      <c r="IB1160" s="106" t="s">
        <v>211</v>
      </c>
      <c r="IC1160" s="103" t="n">
        <v>13.6</v>
      </c>
      <c r="ID1160" s="103" t="n">
        <v>15.8</v>
      </c>
      <c r="IE1160" s="103" t="n">
        <v>13.8</v>
      </c>
      <c r="IF1160" s="103" t="n">
        <v>11.9</v>
      </c>
      <c r="IG1160" s="103" t="n">
        <v>7.7</v>
      </c>
      <c r="IH1160" s="103" t="n">
        <v>5.3</v>
      </c>
      <c r="II1160" s="103" t="n">
        <v>4.8</v>
      </c>
      <c r="IJ1160" s="103" t="n">
        <v>5.4</v>
      </c>
      <c r="IK1160" s="103" t="n">
        <v>6.6</v>
      </c>
      <c r="IL1160" s="103" t="n">
        <v>7.6</v>
      </c>
      <c r="IM1160" s="103" t="n">
        <v>10.8</v>
      </c>
      <c r="IN1160" s="103" t="n">
        <v>11.5</v>
      </c>
      <c r="IO1160" s="104" t="n">
        <f aca="false">AVERAGE(IC1160:IN1160)</f>
        <v>9.56666666666667</v>
      </c>
      <c r="JA1160" s="22" t="n">
        <v>2010</v>
      </c>
      <c r="JB1160" s="106" t="s">
        <v>211</v>
      </c>
      <c r="JC1160" s="103" t="n">
        <v>10.3</v>
      </c>
      <c r="JD1160" s="103" t="n">
        <v>12.8</v>
      </c>
      <c r="JE1160" s="103" t="n">
        <v>11.2</v>
      </c>
      <c r="JF1160" s="103" t="n">
        <v>10.4</v>
      </c>
      <c r="JG1160" s="103" t="n">
        <v>6.3</v>
      </c>
      <c r="JH1160" s="103" t="n">
        <v>3.8</v>
      </c>
      <c r="JI1160" s="103" t="n">
        <v>3.3</v>
      </c>
      <c r="JJ1160" s="103" t="n">
        <v>4.3</v>
      </c>
      <c r="JK1160" s="103" t="n">
        <v>5.7</v>
      </c>
      <c r="JL1160" s="103" t="n">
        <v>6.5</v>
      </c>
      <c r="JM1160" s="103" t="n">
        <v>8.7</v>
      </c>
      <c r="JN1160" s="103" t="n">
        <v>10</v>
      </c>
      <c r="JO1160" s="104" t="n">
        <f aca="false">AVERAGE(JC1160:JN1160)</f>
        <v>7.775</v>
      </c>
      <c r="KA1160" s="22" t="n">
        <v>2010</v>
      </c>
      <c r="KB1160" s="106" t="s">
        <v>211</v>
      </c>
      <c r="KC1160" s="103" t="n">
        <v>11.4</v>
      </c>
      <c r="KD1160" s="103" t="n">
        <v>14.3</v>
      </c>
      <c r="KE1160" s="103" t="n">
        <v>11.1</v>
      </c>
      <c r="KF1160" s="103" t="n">
        <v>9.6</v>
      </c>
      <c r="KG1160" s="103" t="n">
        <v>4.7</v>
      </c>
      <c r="KH1160" s="103" t="n">
        <v>3.5</v>
      </c>
      <c r="KI1160" s="103" t="n">
        <v>3</v>
      </c>
      <c r="KJ1160" s="103" t="n">
        <v>3.3</v>
      </c>
      <c r="KK1160" s="103" t="n">
        <v>4.7</v>
      </c>
      <c r="KL1160" s="103" t="n">
        <v>6</v>
      </c>
      <c r="KM1160" s="103" t="n">
        <v>9.4</v>
      </c>
      <c r="KN1160" s="103" t="n">
        <v>10.8</v>
      </c>
      <c r="KO1160" s="104" t="n">
        <f aca="false">AVERAGE(KC1160:KN1160)</f>
        <v>7.65</v>
      </c>
      <c r="LA1160" s="22" t="n">
        <v>2010</v>
      </c>
      <c r="LB1160" s="106" t="s">
        <v>211</v>
      </c>
      <c r="LC1160" s="103" t="n">
        <v>15.2</v>
      </c>
      <c r="LD1160" s="103" t="n">
        <v>17.9</v>
      </c>
      <c r="LE1160" s="103" t="n">
        <v>14.4</v>
      </c>
      <c r="LF1160" s="103" t="n">
        <v>12</v>
      </c>
      <c r="LG1160" s="103" t="n">
        <v>7</v>
      </c>
      <c r="LH1160" s="103" t="n">
        <v>4.8</v>
      </c>
      <c r="LI1160" s="103" t="n">
        <v>3.4</v>
      </c>
      <c r="LJ1160" s="103" t="n">
        <v>4.6</v>
      </c>
      <c r="LK1160" s="103" t="n">
        <v>6.1</v>
      </c>
      <c r="LL1160" s="103" t="n">
        <v>9.3</v>
      </c>
      <c r="LM1160" s="103" t="n">
        <v>12.5</v>
      </c>
      <c r="LN1160" s="103" t="n">
        <v>13.9</v>
      </c>
      <c r="LO1160" s="104" t="n">
        <f aca="false">AVERAGE(LC1160:LN1160)</f>
        <v>10.0916666666667</v>
      </c>
      <c r="MA1160" s="22" t="n">
        <v>2010</v>
      </c>
      <c r="MB1160" s="106" t="s">
        <v>211</v>
      </c>
      <c r="MC1160" s="103" t="n">
        <v>14.7</v>
      </c>
      <c r="MD1160" s="103" t="n">
        <v>16.5</v>
      </c>
      <c r="ME1160" s="103" t="n">
        <v>14.6</v>
      </c>
      <c r="MF1160" s="103" t="n">
        <v>12.5</v>
      </c>
      <c r="MG1160" s="103" t="n">
        <v>7.8</v>
      </c>
      <c r="MH1160" s="103" t="n">
        <v>5.7</v>
      </c>
      <c r="MI1160" s="103" t="n">
        <v>5.2</v>
      </c>
      <c r="MJ1160" s="103" t="n">
        <v>5.9</v>
      </c>
      <c r="MK1160" s="103" t="n">
        <v>6.9</v>
      </c>
      <c r="ML1160" s="103" t="n">
        <v>8.4</v>
      </c>
      <c r="MM1160" s="103" t="n">
        <v>11.6</v>
      </c>
      <c r="MN1160" s="103" t="n">
        <v>12.1</v>
      </c>
      <c r="MO1160" s="104" t="n">
        <f aca="false">AVERAGE(MC1160:MN1160)</f>
        <v>10.1583333333333</v>
      </c>
      <c r="NA1160" s="22" t="n">
        <v>2010</v>
      </c>
      <c r="NB1160" s="106" t="s">
        <v>211</v>
      </c>
      <c r="NC1160" s="103" t="n">
        <v>13.1</v>
      </c>
      <c r="ND1160" s="103" t="n">
        <v>15.2</v>
      </c>
      <c r="NE1160" s="103" t="n">
        <v>12.7</v>
      </c>
      <c r="NF1160" s="103" t="n">
        <v>10.5</v>
      </c>
      <c r="NG1160" s="103" t="n">
        <v>6</v>
      </c>
      <c r="NH1160" s="103" t="n">
        <v>3.7</v>
      </c>
      <c r="NI1160" s="103" t="n">
        <v>3.7</v>
      </c>
      <c r="NJ1160" s="103" t="n">
        <v>4.1</v>
      </c>
      <c r="NK1160" s="103" t="n">
        <v>5.2</v>
      </c>
      <c r="NL1160" s="103" t="n">
        <v>6.9</v>
      </c>
      <c r="NM1160" s="103" t="n">
        <v>10.3</v>
      </c>
      <c r="NN1160" s="103" t="n">
        <v>11.3</v>
      </c>
      <c r="NO1160" s="104" t="n">
        <f aca="false">AVERAGE(NC1160:NN1160)</f>
        <v>8.55833333333333</v>
      </c>
      <c r="OA1160" s="22" t="n">
        <v>2010</v>
      </c>
      <c r="OB1160" s="106" t="n">
        <v>2010</v>
      </c>
      <c r="OC1160" s="103" t="n">
        <v>15.7</v>
      </c>
      <c r="OD1160" s="103" t="n">
        <v>16.5</v>
      </c>
      <c r="OE1160" s="103" t="n">
        <v>14.5</v>
      </c>
      <c r="OF1160" s="103" t="n">
        <v>11.6</v>
      </c>
      <c r="OG1160" s="103" t="n">
        <v>9.6</v>
      </c>
      <c r="OH1160" s="103" t="n">
        <v>7.7</v>
      </c>
      <c r="OI1160" s="103" t="n">
        <v>8.2</v>
      </c>
      <c r="OJ1160" s="103" t="n">
        <v>9.2</v>
      </c>
      <c r="OK1160" s="103" t="n">
        <v>9.9</v>
      </c>
      <c r="OL1160" s="103" t="n">
        <v>10.6</v>
      </c>
      <c r="OM1160" s="103" t="n">
        <v>15.9</v>
      </c>
      <c r="ON1160" s="103" t="n">
        <v>14.7</v>
      </c>
      <c r="OO1160" s="104" t="n">
        <f aca="false">AVERAGE(OC1160:ON1160)</f>
        <v>12.0083333333333</v>
      </c>
      <c r="PA1160" s="22" t="n">
        <v>2010</v>
      </c>
      <c r="PB1160" s="106" t="s">
        <v>211</v>
      </c>
      <c r="PC1160" s="103" t="n">
        <v>16.9</v>
      </c>
      <c r="PD1160" s="103" t="n">
        <v>19</v>
      </c>
      <c r="PE1160" s="103" t="n">
        <v>14.9</v>
      </c>
      <c r="PF1160" s="103" t="n">
        <v>12.3</v>
      </c>
      <c r="PG1160" s="103" t="n">
        <v>7.5</v>
      </c>
      <c r="PH1160" s="103" t="n">
        <v>5.7</v>
      </c>
      <c r="PI1160" s="103" t="n">
        <v>3.8</v>
      </c>
      <c r="PJ1160" s="103" t="n">
        <v>5.2</v>
      </c>
      <c r="PK1160" s="103" t="n">
        <v>6.8</v>
      </c>
      <c r="PL1160" s="103" t="n">
        <v>10.2</v>
      </c>
      <c r="PM1160" s="103" t="n">
        <v>13.3</v>
      </c>
      <c r="PN1160" s="103" t="n">
        <v>14.4</v>
      </c>
      <c r="PO1160" s="104" t="n">
        <f aca="false">AVERAGE(PC1160:PN1160)</f>
        <v>10.8333333333333</v>
      </c>
      <c r="QA1160" s="22" t="n">
        <v>2010</v>
      </c>
      <c r="QB1160" s="106" t="s">
        <v>211</v>
      </c>
      <c r="QC1160" s="103" t="n">
        <v>12.7</v>
      </c>
      <c r="QD1160" s="103" t="n">
        <v>15</v>
      </c>
      <c r="QE1160" s="103" t="n">
        <v>12.1</v>
      </c>
      <c r="QF1160" s="103" t="n">
        <v>10.8</v>
      </c>
      <c r="QG1160" s="103" t="n">
        <v>6.3</v>
      </c>
      <c r="QH1160" s="103" t="n">
        <v>4.2</v>
      </c>
      <c r="QI1160" s="103" t="n">
        <v>3.5</v>
      </c>
      <c r="QJ1160" s="103" t="n">
        <v>4.5</v>
      </c>
      <c r="QK1160" s="103" t="n">
        <v>5.7</v>
      </c>
      <c r="QL1160" s="103" t="n">
        <v>7.3</v>
      </c>
      <c r="QM1160" s="103" t="n">
        <v>10.6</v>
      </c>
      <c r="QN1160" s="103" t="n">
        <v>12.2</v>
      </c>
      <c r="QO1160" s="104" t="n">
        <f aca="false">AVERAGE(QC1160:QN1160)</f>
        <v>8.74166666666667</v>
      </c>
      <c r="RA1160" s="22" t="n">
        <v>2010</v>
      </c>
      <c r="RB1160" s="106" t="s">
        <v>211</v>
      </c>
      <c r="RC1160" s="103" t="n">
        <v>11.2</v>
      </c>
      <c r="RD1160" s="103" t="n">
        <v>12.8</v>
      </c>
      <c r="RE1160" s="103" t="n">
        <v>9.5</v>
      </c>
      <c r="RF1160" s="103" t="n">
        <v>6.5</v>
      </c>
      <c r="RG1160" s="103" t="n">
        <v>2.1</v>
      </c>
      <c r="RH1160" s="103" t="n">
        <v>1.1</v>
      </c>
      <c r="RI1160" s="103" t="n">
        <v>-1</v>
      </c>
      <c r="RJ1160" s="103" t="n">
        <v>0.6</v>
      </c>
      <c r="RK1160" s="103" t="n">
        <v>2</v>
      </c>
      <c r="RL1160" s="103" t="n">
        <v>5.3</v>
      </c>
      <c r="RM1160" s="103" t="n">
        <v>8.6</v>
      </c>
      <c r="RN1160" s="103" t="n">
        <v>9.2</v>
      </c>
      <c r="RO1160" s="104" t="n">
        <f aca="false">AVERAGE(RC1160:RN1160)</f>
        <v>5.65833333333333</v>
      </c>
      <c r="SA1160" s="22" t="n">
        <v>2010</v>
      </c>
      <c r="SB1160" s="106" t="s">
        <v>211</v>
      </c>
      <c r="SC1160" s="103" t="n">
        <v>14.1</v>
      </c>
      <c r="SD1160" s="103" t="n">
        <v>17</v>
      </c>
      <c r="SE1160" s="103" t="n">
        <v>11.7</v>
      </c>
      <c r="SF1160" s="103" t="n">
        <v>8.3</v>
      </c>
      <c r="SG1160" s="103" t="n">
        <v>3.3</v>
      </c>
      <c r="SH1160" s="103" t="n">
        <v>2.2</v>
      </c>
      <c r="SI1160" s="103" t="n">
        <v>1.3</v>
      </c>
      <c r="SJ1160" s="103" t="n">
        <v>2.4</v>
      </c>
      <c r="SK1160" s="103" t="n">
        <v>3.6</v>
      </c>
      <c r="SL1160" s="103" t="n">
        <v>7.4</v>
      </c>
      <c r="SM1160" s="103" t="n">
        <v>12</v>
      </c>
      <c r="SN1160" s="103" t="n">
        <v>12.6</v>
      </c>
      <c r="SO1160" s="104" t="n">
        <f aca="false">AVERAGE(SC1160:SN1160)</f>
        <v>7.99166666666667</v>
      </c>
      <c r="TA1160" s="22" t="n">
        <v>2010</v>
      </c>
      <c r="TB1160" s="106" t="s">
        <v>211</v>
      </c>
      <c r="TC1160" s="103" t="n">
        <v>13.4</v>
      </c>
      <c r="TD1160" s="103" t="n">
        <v>15.2</v>
      </c>
      <c r="TE1160" s="103" t="n">
        <v>12.2</v>
      </c>
      <c r="TF1160" s="103" t="n">
        <v>10.6</v>
      </c>
      <c r="TG1160" s="103" t="n">
        <v>5.7</v>
      </c>
      <c r="TH1160" s="103" t="n">
        <v>3.6</v>
      </c>
      <c r="TI1160" s="103" t="n">
        <v>2.1</v>
      </c>
      <c r="TJ1160" s="103" t="n">
        <v>3.2</v>
      </c>
      <c r="TK1160" s="103" t="n">
        <v>5.6</v>
      </c>
      <c r="TL1160" s="103" t="n">
        <v>7.6</v>
      </c>
      <c r="TM1160" s="103" t="n">
        <v>10.3</v>
      </c>
      <c r="TN1160" s="103" t="n">
        <v>12</v>
      </c>
      <c r="TO1160" s="104" t="n">
        <f aca="false">AVERAGE(TC1160:TN1160)</f>
        <v>8.45833333333333</v>
      </c>
      <c r="UA1160" s="22" t="n">
        <v>2010</v>
      </c>
      <c r="UB1160" s="106" t="s">
        <v>211</v>
      </c>
      <c r="UC1160" s="103" t="n">
        <v>14.1</v>
      </c>
      <c r="UD1160" s="103" t="n">
        <v>16.6</v>
      </c>
      <c r="UE1160" s="103" t="n">
        <v>13.7</v>
      </c>
      <c r="UF1160" s="103" t="n">
        <v>10.7</v>
      </c>
      <c r="UG1160" s="103" t="n">
        <v>6</v>
      </c>
      <c r="UH1160" s="103" t="n">
        <v>3.4</v>
      </c>
      <c r="UI1160" s="103" t="n">
        <v>2.4</v>
      </c>
      <c r="UJ1160" s="103" t="n">
        <v>3.8</v>
      </c>
      <c r="UK1160" s="103" t="n">
        <v>4.8</v>
      </c>
      <c r="UL1160" s="103" t="n">
        <v>7.7</v>
      </c>
      <c r="UM1160" s="103" t="n">
        <v>11.2</v>
      </c>
      <c r="UN1160" s="103" t="n">
        <v>12</v>
      </c>
      <c r="UO1160" s="104" t="n">
        <f aca="false">AVERAGE(UC1160:UN1160)</f>
        <v>8.86666666666667</v>
      </c>
      <c r="VA1160" s="22" t="n">
        <v>2010</v>
      </c>
      <c r="VB1160" s="106" t="s">
        <v>211</v>
      </c>
      <c r="VC1160" s="103" t="n">
        <v>12.7</v>
      </c>
      <c r="VD1160" s="103" t="n">
        <v>15.4</v>
      </c>
      <c r="VE1160" s="103" t="n">
        <v>12.6</v>
      </c>
      <c r="VF1160" s="103" t="n">
        <v>11</v>
      </c>
      <c r="VG1160" s="103" t="n">
        <v>5.9</v>
      </c>
      <c r="VH1160" s="103" t="n">
        <v>3.7</v>
      </c>
      <c r="VI1160" s="103" t="n">
        <v>4</v>
      </c>
      <c r="VJ1160" s="103" t="n">
        <v>4</v>
      </c>
      <c r="VK1160" s="103" t="n">
        <v>5.9</v>
      </c>
      <c r="VL1160" s="103" t="n">
        <v>7.7</v>
      </c>
      <c r="VM1160" s="103" t="n">
        <v>10.2</v>
      </c>
      <c r="VN1160" s="103" t="n">
        <v>11.5</v>
      </c>
      <c r="VO1160" s="104" t="n">
        <f aca="false">AVERAGE(VC1160:VN1160)</f>
        <v>8.71666666666667</v>
      </c>
      <c r="WA1160" s="22" t="n">
        <v>2010</v>
      </c>
      <c r="WB1160" s="106" t="s">
        <v>211</v>
      </c>
      <c r="WC1160" s="103" t="n">
        <v>15.3</v>
      </c>
      <c r="WD1160" s="103" t="n">
        <v>17.9</v>
      </c>
      <c r="WE1160" s="103" t="n">
        <v>14.3</v>
      </c>
      <c r="WF1160" s="103" t="n">
        <v>11.8</v>
      </c>
      <c r="WG1160" s="103" t="n">
        <v>6.8</v>
      </c>
      <c r="WH1160" s="103" t="n">
        <v>4.7</v>
      </c>
      <c r="WI1160" s="103" t="n">
        <v>3</v>
      </c>
      <c r="WJ1160" s="103" t="n">
        <v>4.3</v>
      </c>
      <c r="WK1160" s="103" t="n">
        <v>4.9</v>
      </c>
      <c r="WL1160" s="103" t="n">
        <v>8.2</v>
      </c>
      <c r="WM1160" s="103" t="n">
        <v>12.1</v>
      </c>
      <c r="WN1160" s="103" t="n">
        <v>13.1</v>
      </c>
      <c r="WO1160" s="104" t="n">
        <f aca="false">AVERAGE(WC1160:WN1160)</f>
        <v>9.7</v>
      </c>
      <c r="XA1160" s="22" t="n">
        <v>2010</v>
      </c>
      <c r="XB1160" s="106" t="s">
        <v>211</v>
      </c>
      <c r="XC1160" s="103" t="n">
        <v>13.8</v>
      </c>
      <c r="XD1160" s="103" t="n">
        <v>17</v>
      </c>
      <c r="XE1160" s="103" t="n">
        <v>12.7</v>
      </c>
      <c r="XF1160" s="103" t="n">
        <v>9</v>
      </c>
      <c r="XG1160" s="103" t="n">
        <v>3.6</v>
      </c>
      <c r="XH1160" s="103" t="n">
        <v>2.5</v>
      </c>
      <c r="XI1160" s="103" t="n">
        <v>1.9</v>
      </c>
      <c r="XJ1160" s="103" t="n">
        <v>3.2</v>
      </c>
      <c r="XK1160" s="103" t="n">
        <v>4.8</v>
      </c>
      <c r="XL1160" s="103" t="n">
        <v>7.3</v>
      </c>
      <c r="XM1160" s="103" t="n">
        <v>10.8</v>
      </c>
      <c r="XN1160" s="103" t="n">
        <v>13.1</v>
      </c>
      <c r="XO1160" s="104" t="n">
        <f aca="false">AVERAGE(XC1160:XN1160)</f>
        <v>8.30833333333333</v>
      </c>
      <c r="YA1160" s="22" t="n">
        <v>2010</v>
      </c>
      <c r="YB1160" s="106" t="s">
        <v>211</v>
      </c>
      <c r="YC1160" s="103" t="n">
        <v>10.7</v>
      </c>
      <c r="YD1160" s="103" t="n">
        <v>13.6</v>
      </c>
      <c r="YE1160" s="103" t="n">
        <v>11.7</v>
      </c>
      <c r="YF1160" s="103" t="n">
        <v>10.8</v>
      </c>
      <c r="YG1160" s="103" t="n">
        <v>6.6</v>
      </c>
      <c r="YH1160" s="103" t="n">
        <v>5.2</v>
      </c>
      <c r="YI1160" s="103" t="n">
        <v>4.5</v>
      </c>
      <c r="YJ1160" s="103" t="n">
        <v>5.8</v>
      </c>
      <c r="YK1160" s="103" t="n">
        <v>7.2</v>
      </c>
      <c r="YL1160" s="103" t="n">
        <v>7.2</v>
      </c>
      <c r="YM1160" s="103" t="n">
        <v>9.2</v>
      </c>
      <c r="YN1160" s="103" t="n">
        <v>10.8</v>
      </c>
      <c r="YO1160" s="104" t="n">
        <f aca="false">AVERAGE(YC1160:YN1160)</f>
        <v>8.60833333333333</v>
      </c>
      <c r="ZA1160" s="22" t="n">
        <v>2010</v>
      </c>
      <c r="ZB1160" s="106" t="s">
        <v>211</v>
      </c>
      <c r="ZC1160" s="103" t="n">
        <v>14.9</v>
      </c>
      <c r="ZD1160" s="103" t="n">
        <v>17.4</v>
      </c>
      <c r="ZE1160" s="103" t="n">
        <v>16.2</v>
      </c>
      <c r="ZF1160" s="103" t="n">
        <v>14.7</v>
      </c>
      <c r="ZG1160" s="103" t="n">
        <v>12.1</v>
      </c>
      <c r="ZH1160" s="103" t="n">
        <v>10</v>
      </c>
      <c r="ZI1160" s="103" t="n">
        <v>9.6</v>
      </c>
      <c r="ZJ1160" s="103" t="n">
        <v>8.4</v>
      </c>
      <c r="ZK1160" s="103" t="n">
        <v>9.3</v>
      </c>
      <c r="ZL1160" s="103" t="n">
        <v>10.7</v>
      </c>
      <c r="ZM1160" s="103" t="n">
        <v>12.7</v>
      </c>
      <c r="ZN1160" s="103" t="n">
        <v>13.3</v>
      </c>
      <c r="ZO1160" s="104" t="n">
        <f aca="false">AVERAGE(ZC1160:ZN1160)</f>
        <v>12.4416666666667</v>
      </c>
    </row>
    <row r="1161" customFormat="false" ht="12.8" hidden="false" customHeight="false" outlineLevel="0" collapsed="false">
      <c r="A1161" s="97"/>
      <c r="B1161" s="11" t="n">
        <f aca="false">AVERAGE(AO1161,BO1161,CO1161,DO1161,EO1161,FO1161,GO1161,HO1161,IO1161,JO1161,KO1161,LO1161,MO1161,NO1161,OO1161,PO1161,QO1161,RO1161,SO1161,TO1161,UO1161,VO1161,WO1161,XO1161,YO1161,ZO1161)</f>
        <v>9.13942307692308</v>
      </c>
      <c r="C1161" s="98" t="n">
        <f aca="false">AVERAGE(B1157:B1161)</f>
        <v>9.09269230769231</v>
      </c>
      <c r="D1161" s="99" t="n">
        <f aca="false">AVERAGE(B1152:B1161)</f>
        <v>8.7711858974359</v>
      </c>
      <c r="E1161" s="11" t="n">
        <f aca="false">AVERAGE(B1142:B1161)</f>
        <v>8.67406614219114</v>
      </c>
      <c r="F1161" s="100" t="n">
        <f aca="false">AVERAGE(B1112:B1161)</f>
        <v>8.78069696969697</v>
      </c>
      <c r="G1161" s="3" t="n">
        <f aca="false">MAX(AC1161:AN1161,BC1161:BN1161,CC1161:CN1161,DC1161:DN1161,EC1161:EN1161,FC1161:FN1161,GC1161:GN1161,HC1161:HN1161,IC1161:IN1161,JC1161:JN1161,KC1161:KN1161,LC1161:LN1161,MC1161:MN1161,NC1161:NN1161,OC1161:ON1161,PC1161:PN1161,QC1161:QN1161,RC1161:RN1161,SC1161:SN1161,TC1161:TN1161,UC1161:UN1161,VC1161:VN1161,WC1161:WN1161,XC1161:XN1161,YC1161:YN1161,ZC1161:ZN1161,)</f>
        <v>18.2</v>
      </c>
      <c r="H1161" s="19" t="n">
        <f aca="false">MEDIAN(AC1161:AN1161,BC1161:BN1161,CC1161:CN1161,DC1161:DN1161,EC1161:EN1161,FC1161:FN1161,GC1161:GN1161,HC1161:HN1161,IC1161:IN1161,JC1161:JN1161,KC1161:KN1161,LC1161:LN1161,MC1161:MN1161,NC1161:NN1161,OC1161:ON1161,PC1161:PN1161,QC1161:QN1161,RC1161:RN1161,SC1161:SN1161,TC1161:TN1161,UC1161:UN1161,VC1161:VN1161,WC1161:WN1161,XC1161:XN1161,YC1161:YN1161,ZC1161:ZN1161,)</f>
        <v>9.2</v>
      </c>
      <c r="I1161" s="5" t="n">
        <f aca="false">MIN(AC1161:AN1161,BC1161:BN1161,CC1161:CN1161,DC1161:DN1161,EC1161:EN1161,FC1161:FN1161,GC1161:GN1161,HC1161:HN1161,IC1161:IN1161,JC1161:JN1161,KC1161:KN1161,LC1161:LN1161,MC1161:MN1161,NC1161:NN1161,OC1161:ON1161,PC1161:PN1161,QC1161:QN1161,RC1161:RN1161,SC1161:SN1161,TC1161:TN1161,UC1161:UN1161,VC1161:VN1161,WC1161:WN1161,XC1161:XN1161,YC1161:YN1161,ZC1161:ZN1161)</f>
        <v>0.1</v>
      </c>
      <c r="J1161" s="5" t="n">
        <f aca="false">MIN(AC1161:AN1161,BC1161:BN1161,CC1161:CN1161,DC1161:DN1161,EC1161:EN1161,FC1161:FN1161,GC1161:GN1161,HC1161:HN1161,IC1161:IN1161,JC1161:JN1161,KC1161:KN1161,LC1161:LN1161,MC1161:MN1161,NC1161:NN1161,OC1161:ON1161,PC1161:PN1161,QC1161:QN1161,SC1161:SN1161,TC1161:TN1161,UC1161:UN1161,VC1161:VN1161,WC1161:WN1161,XC1161:XN1161,YC1161:YN1161,ZC1161:ZN1161)</f>
        <v>1</v>
      </c>
      <c r="K1161" s="101" t="n">
        <f aca="false">(G1161+I1161)/2</f>
        <v>9.15</v>
      </c>
      <c r="AB1161" s="102" t="n">
        <v>2011</v>
      </c>
      <c r="AC1161" s="103" t="n">
        <v>13.6</v>
      </c>
      <c r="AD1161" s="103" t="n">
        <v>13</v>
      </c>
      <c r="AE1161" s="103" t="n">
        <v>10.8</v>
      </c>
      <c r="AF1161" s="103" t="n">
        <v>8.4</v>
      </c>
      <c r="AG1161" s="103" t="n">
        <v>5.7</v>
      </c>
      <c r="AH1161" s="103" t="n">
        <v>4.6</v>
      </c>
      <c r="AI1161" s="103" t="n">
        <v>4.3</v>
      </c>
      <c r="AJ1161" s="103" t="n">
        <v>5</v>
      </c>
      <c r="AK1161" s="103" t="n">
        <v>5.5</v>
      </c>
      <c r="AL1161" s="103" t="n">
        <v>7.4</v>
      </c>
      <c r="AM1161" s="103" t="n">
        <v>10.3</v>
      </c>
      <c r="AN1161" s="103" t="n">
        <v>10.8</v>
      </c>
      <c r="AO1161" s="104" t="n">
        <f aca="false">AVERAGE(AC1161:AN1161)</f>
        <v>8.28333333333333</v>
      </c>
      <c r="BA1161" s="22" t="n">
        <v>2011</v>
      </c>
      <c r="BB1161" s="106" t="s">
        <v>212</v>
      </c>
      <c r="BC1161" s="103" t="n">
        <v>14.8</v>
      </c>
      <c r="BD1161" s="103" t="n">
        <v>13.9</v>
      </c>
      <c r="BE1161" s="103" t="n">
        <v>11.6</v>
      </c>
      <c r="BF1161" s="103" t="n">
        <v>7.9</v>
      </c>
      <c r="BG1161" s="103" t="n">
        <v>6.4</v>
      </c>
      <c r="BH1161" s="103" t="n">
        <v>4.2</v>
      </c>
      <c r="BI1161" s="103" t="n">
        <v>3.6</v>
      </c>
      <c r="BJ1161" s="103" t="n">
        <v>4.8</v>
      </c>
      <c r="BK1161" s="103" t="n">
        <v>5.4</v>
      </c>
      <c r="BL1161" s="103" t="n">
        <v>7.8</v>
      </c>
      <c r="BM1161" s="103" t="n">
        <v>11.2</v>
      </c>
      <c r="BN1161" s="103" t="n">
        <v>10.2</v>
      </c>
      <c r="BO1161" s="104" t="n">
        <f aca="false">AVERAGE(BC1161:BN1161)</f>
        <v>8.48333333333333</v>
      </c>
      <c r="CA1161" s="22" t="n">
        <v>2011</v>
      </c>
      <c r="CB1161" s="106" t="s">
        <v>212</v>
      </c>
      <c r="CC1161" s="103" t="n">
        <v>12.7</v>
      </c>
      <c r="CD1161" s="103" t="n">
        <v>12</v>
      </c>
      <c r="CE1161" s="103" t="n">
        <v>10</v>
      </c>
      <c r="CF1161" s="103" t="n">
        <v>7.2</v>
      </c>
      <c r="CG1161" s="103" t="n">
        <v>5.4</v>
      </c>
      <c r="CH1161" s="103" t="n">
        <v>3.9</v>
      </c>
      <c r="CI1161" s="103" t="n">
        <v>3.9</v>
      </c>
      <c r="CJ1161" s="103" t="n">
        <v>3.9</v>
      </c>
      <c r="CK1161" s="103" t="n">
        <v>4.3</v>
      </c>
      <c r="CL1161" s="103" t="n">
        <v>6.7</v>
      </c>
      <c r="CM1161" s="103" t="n">
        <v>9.6</v>
      </c>
      <c r="CN1161" s="103" t="n">
        <v>9.9</v>
      </c>
      <c r="CO1161" s="104" t="n">
        <f aca="false">AVERAGE(CC1161:CN1161)</f>
        <v>7.45833333333333</v>
      </c>
      <c r="DA1161" s="22" t="n">
        <v>2011</v>
      </c>
      <c r="DB1161" s="106" t="s">
        <v>212</v>
      </c>
      <c r="DC1161" s="110" t="n">
        <v>16.4</v>
      </c>
      <c r="DD1161" s="110" t="n">
        <v>15.2</v>
      </c>
      <c r="DE1161" s="110" t="n">
        <v>12.4</v>
      </c>
      <c r="DF1161" s="110" t="n">
        <v>6.9</v>
      </c>
      <c r="DG1161" s="110" t="n">
        <v>4</v>
      </c>
      <c r="DH1161" s="110" t="n">
        <v>2.7</v>
      </c>
      <c r="DI1161" s="110" t="n">
        <v>3.2</v>
      </c>
      <c r="DJ1161" s="110" t="n">
        <v>4.3</v>
      </c>
      <c r="DK1161" s="110" t="n">
        <v>4.3</v>
      </c>
      <c r="DL1161" s="110" t="n">
        <v>8.3</v>
      </c>
      <c r="DM1161" s="110" t="n">
        <v>12.2</v>
      </c>
      <c r="DN1161" s="110" t="n">
        <v>13.1</v>
      </c>
      <c r="DO1161" s="104" t="n">
        <f aca="false">AVERAGE(DC1161:DN1161)</f>
        <v>8.58333333333333</v>
      </c>
      <c r="EA1161" s="22" t="n">
        <v>2011</v>
      </c>
      <c r="EB1161" s="106" t="s">
        <v>212</v>
      </c>
      <c r="EC1161" s="103" t="n">
        <v>14.6</v>
      </c>
      <c r="ED1161" s="103" t="n">
        <v>14.4</v>
      </c>
      <c r="EE1161" s="103" t="n">
        <v>13.8</v>
      </c>
      <c r="EF1161" s="103" t="n">
        <v>12.8</v>
      </c>
      <c r="EG1161" s="103" t="n">
        <v>10.1</v>
      </c>
      <c r="EH1161" s="103" t="n">
        <v>9.2</v>
      </c>
      <c r="EI1161" s="103" t="n">
        <v>8.7</v>
      </c>
      <c r="EJ1161" s="103" t="n">
        <v>9.8</v>
      </c>
      <c r="EK1161" s="103" t="n">
        <v>9.7</v>
      </c>
      <c r="EL1161" s="103" t="n">
        <v>11</v>
      </c>
      <c r="EM1161" s="103" t="n">
        <v>12.6</v>
      </c>
      <c r="EN1161" s="103" t="n">
        <v>14</v>
      </c>
      <c r="EO1161" s="104" t="n">
        <f aca="false">AVERAGE(EC1161:EN1161)</f>
        <v>11.725</v>
      </c>
      <c r="FA1161" s="22" t="n">
        <v>2011</v>
      </c>
      <c r="FB1161" s="106" t="s">
        <v>212</v>
      </c>
      <c r="FC1161" s="103" t="n">
        <v>13.2</v>
      </c>
      <c r="FD1161" s="103" t="n">
        <v>14</v>
      </c>
      <c r="FE1161" s="103" t="n">
        <v>11.6</v>
      </c>
      <c r="FF1161" s="103" t="n">
        <v>8.1</v>
      </c>
      <c r="FG1161" s="103" t="n">
        <v>4.8</v>
      </c>
      <c r="FH1161" s="103" t="n">
        <v>4.2</v>
      </c>
      <c r="FI1161" s="103" t="n">
        <v>3.4</v>
      </c>
      <c r="FJ1161" s="103" t="n">
        <v>4.3</v>
      </c>
      <c r="FK1161" s="103" t="n">
        <v>4.5</v>
      </c>
      <c r="FL1161" s="103" t="n">
        <v>7.4</v>
      </c>
      <c r="FM1161" s="103" t="n">
        <v>10.7</v>
      </c>
      <c r="FN1161" s="103" t="n">
        <v>11.7</v>
      </c>
      <c r="FO1161" s="104" t="n">
        <f aca="false">AVERAGE(FC1161:FN1161)</f>
        <v>8.15833333333333</v>
      </c>
      <c r="GA1161" s="22" t="n">
        <v>2011</v>
      </c>
      <c r="GB1161" s="106" t="s">
        <v>212</v>
      </c>
      <c r="GC1161" s="103" t="n">
        <v>16.3</v>
      </c>
      <c r="GD1161" s="103" t="n">
        <v>15.8</v>
      </c>
      <c r="GE1161" s="103" t="n">
        <v>12.6</v>
      </c>
      <c r="GF1161" s="103" t="n">
        <v>7.7</v>
      </c>
      <c r="GG1161" s="103" t="n">
        <v>5</v>
      </c>
      <c r="GH1161" s="103" t="n">
        <v>2.9</v>
      </c>
      <c r="GI1161" s="103" t="n">
        <v>2.6</v>
      </c>
      <c r="GJ1161" s="103" t="n">
        <v>4.3</v>
      </c>
      <c r="GK1161" s="103" t="n">
        <v>5.5</v>
      </c>
      <c r="GL1161" s="103" t="n">
        <v>8.4</v>
      </c>
      <c r="GM1161" s="103" t="n">
        <v>12.6</v>
      </c>
      <c r="GN1161" s="103" t="n">
        <v>12.8</v>
      </c>
      <c r="GO1161" s="104" t="n">
        <f aca="false">AVERAGE(GC1161:GN1161)</f>
        <v>8.875</v>
      </c>
      <c r="HA1161" s="22" t="n">
        <v>2011</v>
      </c>
      <c r="HB1161" s="106" t="s">
        <v>212</v>
      </c>
      <c r="HC1161" s="103" t="n">
        <v>17.3</v>
      </c>
      <c r="HD1161" s="103" t="n">
        <v>17.2</v>
      </c>
      <c r="HE1161" s="103" t="n">
        <v>16.3</v>
      </c>
      <c r="HF1161" s="103" t="n">
        <v>13.3</v>
      </c>
      <c r="HG1161" s="103" t="n">
        <v>10.4</v>
      </c>
      <c r="HH1161" s="103" t="n">
        <v>9.3</v>
      </c>
      <c r="HI1161" s="103" t="n">
        <v>8</v>
      </c>
      <c r="HJ1161" s="103" t="n">
        <v>9.4</v>
      </c>
      <c r="HK1161" s="103" t="n">
        <v>10.3</v>
      </c>
      <c r="HL1161" s="103" t="n">
        <v>11.6</v>
      </c>
      <c r="HM1161" s="103" t="n">
        <v>14.7</v>
      </c>
      <c r="HN1161" s="103" t="n">
        <v>14.6</v>
      </c>
      <c r="HO1161" s="104" t="n">
        <f aca="false">AVERAGE(HC1161:HN1161)</f>
        <v>12.7</v>
      </c>
      <c r="IA1161" s="22" t="n">
        <v>2011</v>
      </c>
      <c r="IB1161" s="106" t="s">
        <v>212</v>
      </c>
      <c r="IC1161" s="103" t="n">
        <v>14.8</v>
      </c>
      <c r="ID1161" s="103" t="n">
        <v>14.7</v>
      </c>
      <c r="IE1161" s="103" t="n">
        <v>12.6</v>
      </c>
      <c r="IF1161" s="103" t="n">
        <v>8.7</v>
      </c>
      <c r="IG1161" s="103" t="n">
        <v>7.3</v>
      </c>
      <c r="IH1161" s="103" t="n">
        <v>5.2</v>
      </c>
      <c r="II1161" s="103" t="n">
        <v>5.7</v>
      </c>
      <c r="IJ1161" s="103" t="n">
        <v>4.9</v>
      </c>
      <c r="IK1161" s="103" t="n">
        <v>6.6</v>
      </c>
      <c r="IL1161" s="103" t="n">
        <v>8.9</v>
      </c>
      <c r="IM1161" s="103" t="n">
        <v>11.4</v>
      </c>
      <c r="IN1161" s="103" t="n">
        <v>12.5</v>
      </c>
      <c r="IO1161" s="104" t="n">
        <f aca="false">AVERAGE(IC1161:IN1161)</f>
        <v>9.44166666666667</v>
      </c>
      <c r="JA1161" s="22" t="n">
        <v>2011</v>
      </c>
      <c r="JB1161" s="106" t="s">
        <v>212</v>
      </c>
      <c r="JC1161" s="103" t="n">
        <v>12</v>
      </c>
      <c r="JD1161" s="103" t="n">
        <v>11.7</v>
      </c>
      <c r="JE1161" s="103" t="n">
        <v>10.3</v>
      </c>
      <c r="JF1161" s="103" t="n">
        <v>8.3</v>
      </c>
      <c r="JG1161" s="103" t="n">
        <v>6.2</v>
      </c>
      <c r="JH1161" s="103" t="n">
        <v>4.6</v>
      </c>
      <c r="JI1161" s="103" t="n">
        <v>4.7</v>
      </c>
      <c r="JJ1161" s="103" t="n">
        <v>5.7</v>
      </c>
      <c r="JK1161" s="103" t="n">
        <v>5.8</v>
      </c>
      <c r="JL1161" s="103" t="n">
        <v>7.4</v>
      </c>
      <c r="JM1161" s="103" t="n">
        <v>9.2</v>
      </c>
      <c r="JN1161" s="103" t="n">
        <v>9.5</v>
      </c>
      <c r="JO1161" s="104" t="n">
        <f aca="false">AVERAGE(JC1161:JN1161)</f>
        <v>7.95</v>
      </c>
      <c r="KA1161" s="22" t="n">
        <v>2011</v>
      </c>
      <c r="KB1161" s="106" t="s">
        <v>212</v>
      </c>
      <c r="KC1161" s="103" t="n">
        <v>13.2</v>
      </c>
      <c r="KD1161" s="103" t="n">
        <v>13.4</v>
      </c>
      <c r="KE1161" s="103" t="n">
        <v>11.1</v>
      </c>
      <c r="KF1161" s="103" t="n">
        <v>7.4</v>
      </c>
      <c r="KG1161" s="103" t="n">
        <v>5.3</v>
      </c>
      <c r="KH1161" s="103" t="n">
        <v>3</v>
      </c>
      <c r="KI1161" s="103" t="n">
        <v>3.4</v>
      </c>
      <c r="KJ1161" s="103" t="n">
        <v>4.2</v>
      </c>
      <c r="KK1161" s="103" t="n">
        <v>3.9</v>
      </c>
      <c r="KL1161" s="103" t="n">
        <v>6.9</v>
      </c>
      <c r="KM1161" s="103" t="n">
        <v>10.1</v>
      </c>
      <c r="KN1161" s="103" t="n">
        <v>10.8</v>
      </c>
      <c r="KO1161" s="104" t="n">
        <f aca="false">AVERAGE(KC1161:KN1161)</f>
        <v>7.725</v>
      </c>
      <c r="LA1161" s="22" t="n">
        <v>2011</v>
      </c>
      <c r="LB1161" s="106" t="s">
        <v>212</v>
      </c>
      <c r="LC1161" s="103" t="n">
        <v>17.3</v>
      </c>
      <c r="LD1161" s="103" t="n">
        <v>16.9</v>
      </c>
      <c r="LE1161" s="103" t="n">
        <v>13.5</v>
      </c>
      <c r="LF1161" s="103" t="n">
        <v>9.2</v>
      </c>
      <c r="LG1161" s="103" t="n">
        <v>6</v>
      </c>
      <c r="LH1161" s="103" t="n">
        <v>4.4</v>
      </c>
      <c r="LI1161" s="103" t="n">
        <v>4.3</v>
      </c>
      <c r="LJ1161" s="103" t="n">
        <v>5.8</v>
      </c>
      <c r="LK1161" s="103" t="n">
        <v>6.7</v>
      </c>
      <c r="LL1161" s="103" t="n">
        <v>10</v>
      </c>
      <c r="LM1161" s="103" t="n">
        <v>13.6</v>
      </c>
      <c r="LN1161" s="103" t="n">
        <v>14.2</v>
      </c>
      <c r="LO1161" s="104" t="n">
        <f aca="false">AVERAGE(LC1161:LN1161)</f>
        <v>10.1583333333333</v>
      </c>
      <c r="MA1161" s="22" t="n">
        <v>2011</v>
      </c>
      <c r="MB1161" s="106" t="s">
        <v>212</v>
      </c>
      <c r="MC1161" s="103" t="n">
        <v>15.6</v>
      </c>
      <c r="MD1161" s="103" t="n">
        <v>15.4</v>
      </c>
      <c r="ME1161" s="103" t="n">
        <v>13.1</v>
      </c>
      <c r="MF1161" s="103" t="n">
        <v>9.3</v>
      </c>
      <c r="MG1161" s="103" t="n">
        <v>7.7</v>
      </c>
      <c r="MH1161" s="103" t="n">
        <v>5.5</v>
      </c>
      <c r="MI1161" s="103" t="n">
        <v>6.1</v>
      </c>
      <c r="MJ1161" s="103" t="n">
        <v>6.3</v>
      </c>
      <c r="MK1161" s="103" t="n">
        <v>7.1</v>
      </c>
      <c r="ML1161" s="103" t="n">
        <v>9.4</v>
      </c>
      <c r="MM1161" s="103" t="n">
        <v>11.9</v>
      </c>
      <c r="MN1161" s="103" t="n">
        <v>13.1</v>
      </c>
      <c r="MO1161" s="104" t="n">
        <f aca="false">AVERAGE(MC1161:MN1161)</f>
        <v>10.0416666666667</v>
      </c>
      <c r="NA1161" s="22" t="n">
        <v>2011</v>
      </c>
      <c r="NB1161" s="106" t="s">
        <v>212</v>
      </c>
      <c r="NC1161" s="103" t="n">
        <v>14.1</v>
      </c>
      <c r="ND1161" s="103" t="n">
        <v>14.1</v>
      </c>
      <c r="NE1161" s="103" t="n">
        <v>11.4</v>
      </c>
      <c r="NF1161" s="103" t="n">
        <v>8.2</v>
      </c>
      <c r="NG1161" s="103" t="n">
        <v>6</v>
      </c>
      <c r="NH1161" s="103" t="n">
        <v>3.8</v>
      </c>
      <c r="NI1161" s="103" t="n">
        <v>3.7</v>
      </c>
      <c r="NJ1161" s="103" t="n">
        <v>4.4</v>
      </c>
      <c r="NK1161" s="103" t="n">
        <v>5.5</v>
      </c>
      <c r="NL1161" s="103" t="n">
        <v>8.2</v>
      </c>
      <c r="NM1161" s="103" t="n">
        <v>11.4</v>
      </c>
      <c r="NN1161" s="103" t="n">
        <v>11.9</v>
      </c>
      <c r="NO1161" s="104" t="n">
        <f aca="false">AVERAGE(NC1161:NN1161)</f>
        <v>8.55833333333333</v>
      </c>
      <c r="OA1161" s="22" t="n">
        <v>2011</v>
      </c>
      <c r="OB1161" s="106" t="n">
        <v>2011</v>
      </c>
      <c r="OC1161" s="103" t="n">
        <v>15.9</v>
      </c>
      <c r="OD1161" s="103" t="n">
        <v>18.2</v>
      </c>
      <c r="OE1161" s="103" t="n">
        <v>16.3</v>
      </c>
      <c r="OF1161" s="103" t="n">
        <v>14.5</v>
      </c>
      <c r="OG1161" s="103" t="n">
        <v>9.8</v>
      </c>
      <c r="OH1161" s="103" t="n">
        <v>7.5</v>
      </c>
      <c r="OI1161" s="103" t="n">
        <v>7.3</v>
      </c>
      <c r="OJ1161" s="103" t="n">
        <v>7.6</v>
      </c>
      <c r="OK1161" s="103" t="n">
        <v>9.1</v>
      </c>
      <c r="OL1161" s="103" t="n">
        <v>10.9</v>
      </c>
      <c r="OM1161" s="103" t="n">
        <v>13.4</v>
      </c>
      <c r="ON1161" s="103" t="n">
        <v>14.5</v>
      </c>
      <c r="OO1161" s="104" t="n">
        <f aca="false">AVERAGE(OC1161:ON1161)</f>
        <v>12.0833333333333</v>
      </c>
      <c r="PA1161" s="22" t="n">
        <v>2011</v>
      </c>
      <c r="PB1161" s="106" t="s">
        <v>212</v>
      </c>
      <c r="PC1161" s="103" t="n">
        <v>17.5</v>
      </c>
      <c r="PD1161" s="103" t="n">
        <v>17.5</v>
      </c>
      <c r="PE1161" s="103" t="n">
        <v>13.9</v>
      </c>
      <c r="PF1161" s="103" t="n">
        <v>9.6</v>
      </c>
      <c r="PG1161" s="103" t="n">
        <v>6.4</v>
      </c>
      <c r="PH1161" s="103" t="n">
        <v>4.6</v>
      </c>
      <c r="PI1161" s="103" t="n">
        <v>4.2</v>
      </c>
      <c r="PJ1161" s="103" t="n">
        <v>6.6</v>
      </c>
      <c r="PK1161" s="103" t="n">
        <v>6.3</v>
      </c>
      <c r="PL1161" s="103" t="n">
        <v>10.8</v>
      </c>
      <c r="PM1161" s="103" t="n">
        <v>14.4</v>
      </c>
      <c r="PN1161" s="103" t="n">
        <v>15.1</v>
      </c>
      <c r="PO1161" s="104" t="n">
        <f aca="false">AVERAGE(PC1161:PN1161)</f>
        <v>10.575</v>
      </c>
      <c r="QA1161" s="22" t="n">
        <v>2011</v>
      </c>
      <c r="QB1161" s="106" t="s">
        <v>212</v>
      </c>
      <c r="QC1161" s="103" t="n">
        <v>14.3</v>
      </c>
      <c r="QD1161" s="103" t="n">
        <v>14.3</v>
      </c>
      <c r="QE1161" s="103" t="n">
        <v>12</v>
      </c>
      <c r="QF1161" s="103" t="n">
        <v>8.8</v>
      </c>
      <c r="QG1161" s="103" t="n">
        <v>6.4</v>
      </c>
      <c r="QH1161" s="103" t="n">
        <v>4.4</v>
      </c>
      <c r="QI1161" s="103" t="n">
        <v>4.5</v>
      </c>
      <c r="QJ1161" s="103" t="n">
        <v>5.8</v>
      </c>
      <c r="QK1161" s="103" t="n">
        <v>5.6</v>
      </c>
      <c r="QL1161" s="103" t="n">
        <v>8.5</v>
      </c>
      <c r="QM1161" s="103" t="n">
        <v>11.4</v>
      </c>
      <c r="QN1161" s="103" t="n">
        <v>11.8</v>
      </c>
      <c r="QO1161" s="104" t="n">
        <f aca="false">AVERAGE(QC1161:QN1161)</f>
        <v>8.98333333333333</v>
      </c>
      <c r="RA1161" s="22" t="n">
        <v>2011</v>
      </c>
      <c r="RB1161" s="106" t="s">
        <v>212</v>
      </c>
      <c r="RC1161" s="103" t="n">
        <v>12.9</v>
      </c>
      <c r="RD1161" s="103" t="n">
        <v>10.9</v>
      </c>
      <c r="RE1161" s="103" t="n">
        <v>9.3</v>
      </c>
      <c r="RF1161" s="103" t="n">
        <v>3.9</v>
      </c>
      <c r="RG1161" s="103" t="n">
        <v>2.1</v>
      </c>
      <c r="RH1161" s="103" t="n">
        <v>0.1</v>
      </c>
      <c r="RI1161" s="103" t="n">
        <v>0.2</v>
      </c>
      <c r="RJ1161" s="103" t="n">
        <v>1.1</v>
      </c>
      <c r="RK1161" s="103" t="n">
        <v>2.3</v>
      </c>
      <c r="RL1161" s="103" t="n">
        <v>4.8</v>
      </c>
      <c r="RM1161" s="103" t="n">
        <v>9.2</v>
      </c>
      <c r="RN1161" s="103" t="n">
        <v>7.7</v>
      </c>
      <c r="RO1161" s="104" t="n">
        <f aca="false">AVERAGE(RC1161:RN1161)</f>
        <v>5.375</v>
      </c>
      <c r="SA1161" s="22" t="n">
        <v>2011</v>
      </c>
      <c r="SB1161" s="106" t="s">
        <v>212</v>
      </c>
      <c r="SC1161" s="103" t="n">
        <v>16</v>
      </c>
      <c r="SD1161" s="103" t="n">
        <v>15.5</v>
      </c>
      <c r="SE1161" s="103" t="n">
        <v>11.7</v>
      </c>
      <c r="SF1161" s="103" t="n">
        <v>5.5</v>
      </c>
      <c r="SG1161" s="103" t="n">
        <v>1.5</v>
      </c>
      <c r="SH1161" s="103" t="n">
        <v>1</v>
      </c>
      <c r="SI1161" s="103" t="n">
        <v>2.2</v>
      </c>
      <c r="SJ1161" s="103" t="n">
        <v>2.8</v>
      </c>
      <c r="SK1161" s="103" t="n">
        <v>3.2</v>
      </c>
      <c r="SL1161" s="103" t="n">
        <v>6.4</v>
      </c>
      <c r="SM1161" s="103" t="n">
        <v>11</v>
      </c>
      <c r="SN1161" s="103" t="n">
        <v>11.3</v>
      </c>
      <c r="SO1161" s="104" t="n">
        <f aca="false">AVERAGE(SC1161:SN1161)</f>
        <v>7.34166666666667</v>
      </c>
      <c r="TA1161" s="22" t="n">
        <v>2011</v>
      </c>
      <c r="TB1161" s="106" t="s">
        <v>212</v>
      </c>
      <c r="TC1161" s="103" t="n">
        <v>15.2</v>
      </c>
      <c r="TD1161" s="103" t="n">
        <v>14.3</v>
      </c>
      <c r="TE1161" s="103" t="n">
        <v>12</v>
      </c>
      <c r="TF1161" s="103" t="n">
        <v>8.4</v>
      </c>
      <c r="TG1161" s="103" t="n">
        <v>6.3</v>
      </c>
      <c r="TH1161" s="103" t="n">
        <v>3.6</v>
      </c>
      <c r="TI1161" s="103" t="n">
        <v>4.2</v>
      </c>
      <c r="TJ1161" s="103" t="n">
        <v>4.3</v>
      </c>
      <c r="TK1161" s="103" t="n">
        <v>5.3</v>
      </c>
      <c r="TL1161" s="103" t="n">
        <v>8.2</v>
      </c>
      <c r="TM1161" s="103" t="n">
        <v>11.8</v>
      </c>
      <c r="TN1161" s="103" t="n">
        <v>11.3</v>
      </c>
      <c r="TO1161" s="104" t="n">
        <f aca="false">AVERAGE(TC1161:TN1161)</f>
        <v>8.74166666666667</v>
      </c>
      <c r="UA1161" s="22" t="n">
        <v>2011</v>
      </c>
      <c r="UB1161" s="106" t="s">
        <v>212</v>
      </c>
      <c r="UC1161" s="103" t="n">
        <v>15.6</v>
      </c>
      <c r="UD1161" s="103" t="n">
        <v>15</v>
      </c>
      <c r="UE1161" s="103" t="n">
        <v>12.1</v>
      </c>
      <c r="UF1161" s="103" t="n">
        <v>7.7</v>
      </c>
      <c r="UG1161" s="103" t="n">
        <v>5.2</v>
      </c>
      <c r="UH1161" s="103" t="n">
        <v>3.6</v>
      </c>
      <c r="UI1161" s="103" t="n">
        <v>3.3</v>
      </c>
      <c r="UJ1161" s="103" t="n">
        <v>3.8</v>
      </c>
      <c r="UK1161" s="103" t="n">
        <v>5.1</v>
      </c>
      <c r="UL1161" s="103" t="n">
        <v>7.8</v>
      </c>
      <c r="UM1161" s="103" t="n">
        <v>12.2</v>
      </c>
      <c r="UN1161" s="103" t="n">
        <v>12.6</v>
      </c>
      <c r="UO1161" s="104" t="n">
        <f aca="false">AVERAGE(UC1161:UN1161)</f>
        <v>8.66666666666667</v>
      </c>
      <c r="VA1161" s="22" t="n">
        <v>2011</v>
      </c>
      <c r="VB1161" s="106" t="s">
        <v>212</v>
      </c>
      <c r="VC1161" s="103" t="n">
        <v>14</v>
      </c>
      <c r="VD1161" s="103" t="n">
        <v>14.1</v>
      </c>
      <c r="VE1161" s="103" t="n">
        <v>11.7</v>
      </c>
      <c r="VF1161" s="103" t="n">
        <v>9.1</v>
      </c>
      <c r="VG1161" s="103" t="n">
        <v>6.4</v>
      </c>
      <c r="VH1161" s="103" t="n">
        <v>5.2</v>
      </c>
      <c r="VI1161" s="103" t="n">
        <v>4.6</v>
      </c>
      <c r="VJ1161" s="103" t="n">
        <v>5.4</v>
      </c>
      <c r="VK1161" s="103" t="n">
        <v>6.1</v>
      </c>
      <c r="VL1161" s="103" t="n">
        <v>8.6</v>
      </c>
      <c r="VM1161" s="103" t="n">
        <v>11.3</v>
      </c>
      <c r="VN1161" s="103" t="n">
        <v>12.1</v>
      </c>
      <c r="VO1161" s="104" t="n">
        <f aca="false">AVERAGE(VC1161:VN1161)</f>
        <v>9.05</v>
      </c>
      <c r="WA1161" s="22" t="n">
        <v>2011</v>
      </c>
      <c r="WB1161" s="106" t="s">
        <v>212</v>
      </c>
      <c r="WC1161" s="103" t="n">
        <v>16.6</v>
      </c>
      <c r="WD1161" s="103" t="n">
        <v>16.4</v>
      </c>
      <c r="WE1161" s="103" t="n">
        <v>13.2</v>
      </c>
      <c r="WF1161" s="103" t="n">
        <v>8.7</v>
      </c>
      <c r="WG1161" s="103" t="n">
        <v>5.7</v>
      </c>
      <c r="WH1161" s="103" t="n">
        <v>3.8</v>
      </c>
      <c r="WI1161" s="103" t="n">
        <v>3.5</v>
      </c>
      <c r="WJ1161" s="103" t="n">
        <v>5</v>
      </c>
      <c r="WK1161" s="103" t="n">
        <v>4.9</v>
      </c>
      <c r="WL1161" s="103" t="n">
        <v>9</v>
      </c>
      <c r="WM1161" s="103" t="n">
        <v>13</v>
      </c>
      <c r="WN1161" s="103" t="n">
        <v>14</v>
      </c>
      <c r="WO1161" s="104" t="n">
        <f aca="false">AVERAGE(WC1161:WN1161)</f>
        <v>9.48333333333333</v>
      </c>
      <c r="XA1161" s="22" t="n">
        <v>2011</v>
      </c>
      <c r="XB1161" s="106" t="s">
        <v>212</v>
      </c>
      <c r="XC1161" s="103" t="n">
        <v>15.8</v>
      </c>
      <c r="XD1161" s="103" t="n">
        <v>15.3</v>
      </c>
      <c r="XE1161" s="103" t="n">
        <v>11.8</v>
      </c>
      <c r="XF1161" s="103" t="n">
        <v>6.5</v>
      </c>
      <c r="XG1161" s="103" t="n">
        <v>2.5</v>
      </c>
      <c r="XH1161" s="103" t="n">
        <v>1.8</v>
      </c>
      <c r="XI1161" s="103" t="n">
        <v>2.7</v>
      </c>
      <c r="XJ1161" s="103" t="n">
        <v>3.5</v>
      </c>
      <c r="XK1161" s="103" t="n">
        <v>3.7</v>
      </c>
      <c r="XL1161" s="103" t="n">
        <v>7.6</v>
      </c>
      <c r="XM1161" s="103" t="n">
        <v>11.6</v>
      </c>
      <c r="XN1161" s="103" t="n">
        <v>11.4</v>
      </c>
      <c r="XO1161" s="104" t="n">
        <f aca="false">AVERAGE(XC1161:XN1161)</f>
        <v>7.85</v>
      </c>
      <c r="YA1161" s="22" t="n">
        <v>2011</v>
      </c>
      <c r="YB1161" s="106" t="s">
        <v>212</v>
      </c>
      <c r="YC1161" s="103" t="n">
        <v>12.3</v>
      </c>
      <c r="YD1161" s="103" t="n">
        <v>11.9</v>
      </c>
      <c r="YE1161" s="103" t="n">
        <v>11.2</v>
      </c>
      <c r="YF1161" s="103" t="n">
        <v>9.3</v>
      </c>
      <c r="YG1161" s="103" t="n">
        <v>7.4</v>
      </c>
      <c r="YH1161" s="103" t="n">
        <v>5.8</v>
      </c>
      <c r="YI1161" s="103" t="n">
        <v>6.5</v>
      </c>
      <c r="YJ1161" s="103" t="n">
        <v>6.7</v>
      </c>
      <c r="YK1161" s="103" t="n">
        <v>7.3</v>
      </c>
      <c r="YL1161" s="103" t="n">
        <v>8.7</v>
      </c>
      <c r="YM1161" s="103" t="n">
        <v>10.1</v>
      </c>
      <c r="YN1161" s="103" t="n">
        <v>10.7</v>
      </c>
      <c r="YO1161" s="104" t="n">
        <f aca="false">AVERAGE(YC1161:YN1161)</f>
        <v>8.99166666666667</v>
      </c>
      <c r="ZA1161" s="22" t="n">
        <v>2011</v>
      </c>
      <c r="ZB1161" s="106" t="s">
        <v>212</v>
      </c>
      <c r="ZC1161" s="103" t="n">
        <v>15.6</v>
      </c>
      <c r="ZD1161" s="103" t="n">
        <v>15.4</v>
      </c>
      <c r="ZE1161" s="103" t="n">
        <v>14.6</v>
      </c>
      <c r="ZF1161" s="103" t="n">
        <v>13.6</v>
      </c>
      <c r="ZG1161" s="103" t="n">
        <v>11.1</v>
      </c>
      <c r="ZH1161" s="103" t="n">
        <v>10</v>
      </c>
      <c r="ZI1161" s="103" t="n">
        <v>9</v>
      </c>
      <c r="ZJ1161" s="103" t="n">
        <v>10.3</v>
      </c>
      <c r="ZK1161" s="103" t="n">
        <v>10.1</v>
      </c>
      <c r="ZL1161" s="103" t="n">
        <v>11.1</v>
      </c>
      <c r="ZM1161" s="103" t="n">
        <v>13.2</v>
      </c>
      <c r="ZN1161" s="103" t="n">
        <v>14.1</v>
      </c>
      <c r="ZO1161" s="104" t="n">
        <f aca="false">AVERAGE(ZC1161:ZN1161)</f>
        <v>12.3416666666667</v>
      </c>
    </row>
    <row r="1162" customFormat="false" ht="12.8" hidden="false" customHeight="false" outlineLevel="0" collapsed="false">
      <c r="A1162" s="97"/>
      <c r="B1162" s="11" t="n">
        <f aca="false">AVERAGE(AO1162,BO1162,CO1162,DO1162,EO1162,FO1162,GO1162,HO1162,IO1162,JO1162,KO1162,LO1162,MO1162,NO1162,OO1162,PO1162,QO1162,RO1162,SO1162,TO1162,UO1162,VO1162,WO1162,XO1162,YO1162,ZO1162)</f>
        <v>8.74962121212121</v>
      </c>
      <c r="C1162" s="98" t="n">
        <f aca="false">AVERAGE(B1158:B1162)</f>
        <v>8.96325757575758</v>
      </c>
      <c r="D1162" s="99" t="n">
        <f aca="false">AVERAGE(B1153:B1162)</f>
        <v>8.80973776223776</v>
      </c>
      <c r="E1162" s="11" t="n">
        <f aca="false">AVERAGE(B1143:B1162)</f>
        <v>8.67367861305361</v>
      </c>
      <c r="F1162" s="100" t="n">
        <f aca="false">AVERAGE(B1113:B1162)</f>
        <v>8.77929836829837</v>
      </c>
      <c r="G1162" s="3" t="n">
        <f aca="false">MAX(AC1162:AN1162,BC1162:BN1162,CC1162:CN1162,DC1162:DN1162,EC1162:EN1162,FC1162:FN1162,GC1162:GN1162,HC1162:HN1162,IC1162:IN1162,JC1162:JN1162,KC1162:KN1162,LC1162:LN1162,MC1162:MN1162,NC1162:NN1162,OC1162:ON1162,PC1162:PN1162,QC1162:QN1162,RC1162:RN1162,SC1162:SN1162,TC1162:TN1162,UC1162:UN1162,VC1162:VN1162,WC1162:WN1162,XC1162:XN1162,YC1162:YN1162,ZC1162:ZN1162,)</f>
        <v>17.8</v>
      </c>
      <c r="H1162" s="19" t="n">
        <f aca="false">MEDIAN(AC1162:AN1162,BC1162:BN1162,CC1162:CN1162,DC1162:DN1162,EC1162:EN1162,FC1162:FN1162,GC1162:GN1162,HC1162:HN1162,IC1162:IN1162,JC1162:JN1162,KC1162:KN1162,LC1162:LN1162,MC1162:MN1162,NC1162:NN1162,OC1162:ON1162,PC1162:PN1162,QC1162:QN1162,RC1162:RN1162,SC1162:SN1162,TC1162:TN1162,UC1162:UN1162,VC1162:VN1162,WC1162:WN1162,XC1162:XN1162,YC1162:YN1162,ZC1162:ZN1162,)</f>
        <v>8.6</v>
      </c>
      <c r="I1162" s="5" t="n">
        <f aca="false">MIN(AC1162:AN1162,BC1162:BN1162,CC1162:CN1162,DC1162:DN1162,EC1162:EN1162,FC1162:FN1162,GC1162:GN1162,HC1162:HN1162,IC1162:IN1162,JC1162:JN1162,KC1162:KN1162,LC1162:LN1162,MC1162:MN1162,NC1162:NN1162,OC1162:ON1162,PC1162:PN1162,QC1162:QN1162,RC1162:RN1162,SC1162:SN1162,TC1162:TN1162,UC1162:UN1162,VC1162:VN1162,WC1162:WN1162,XC1162:XN1162,YC1162:YN1162,ZC1162:ZN1162)</f>
        <v>0.5</v>
      </c>
      <c r="J1162" s="5" t="n">
        <f aca="false">MIN(AC1162:AN1162,BC1162:BN1162,CC1162:CN1162,DC1162:DN1162,EC1162:EN1162,FC1162:FN1162,GC1162:GN1162,HC1162:HN1162,IC1162:IN1162,JC1162:JN1162,KC1162:KN1162,LC1162:LN1162,MC1162:MN1162,NC1162:NN1162,OC1162:ON1162,PC1162:PN1162,QC1162:QN1162,SC1162:SN1162,TC1162:TN1162,UC1162:UN1162,VC1162:VN1162,WC1162:WN1162,XC1162:XN1162,YC1162:YN1162,ZC1162:ZN1162)</f>
        <v>0.5</v>
      </c>
      <c r="K1162" s="101" t="n">
        <f aca="false">(G1162+I1162)/2</f>
        <v>9.15</v>
      </c>
      <c r="AB1162" s="102" t="n">
        <v>2012</v>
      </c>
      <c r="AC1162" s="103" t="n">
        <v>13.7</v>
      </c>
      <c r="AD1162" s="103" t="n">
        <v>12.8</v>
      </c>
      <c r="AE1162" s="103" t="n">
        <v>9.8</v>
      </c>
      <c r="AF1162" s="103" t="n">
        <v>7.2</v>
      </c>
      <c r="AG1162" s="103" t="n">
        <v>5.8</v>
      </c>
      <c r="AH1162" s="103" t="n">
        <v>4</v>
      </c>
      <c r="AI1162" s="103" t="n">
        <v>4.6</v>
      </c>
      <c r="AJ1162" s="103" t="n">
        <v>5</v>
      </c>
      <c r="AK1162" s="103" t="n">
        <v>6.2</v>
      </c>
      <c r="AL1162" s="103" t="n">
        <v>5.7</v>
      </c>
      <c r="AM1162" s="103" t="n">
        <v>8.8</v>
      </c>
      <c r="AN1162" s="103" t="n">
        <v>11</v>
      </c>
      <c r="AO1162" s="104" t="n">
        <f aca="false">AVERAGE(AC1162:AN1162)</f>
        <v>7.88333333333333</v>
      </c>
      <c r="BA1162" s="22" t="n">
        <v>2012</v>
      </c>
      <c r="BB1162" s="106" t="s">
        <v>213</v>
      </c>
      <c r="BC1162" s="103" t="n">
        <v>13.1</v>
      </c>
      <c r="BD1162" s="103" t="n">
        <v>13.6</v>
      </c>
      <c r="BE1162" s="103" t="n">
        <v>12.1</v>
      </c>
      <c r="BF1162" s="103" t="n">
        <v>9.9</v>
      </c>
      <c r="BG1162" s="103" t="n">
        <v>6.3</v>
      </c>
      <c r="BH1162" s="103" t="n">
        <v>3.6</v>
      </c>
      <c r="BI1162" s="103" t="n">
        <v>3.6</v>
      </c>
      <c r="BJ1162" s="103" t="n">
        <v>4</v>
      </c>
      <c r="BK1162" s="103" t="n">
        <v>6</v>
      </c>
      <c r="BL1162" s="103" t="n">
        <v>6.4</v>
      </c>
      <c r="BM1162" s="103" t="n">
        <v>10.4</v>
      </c>
      <c r="BN1162" s="103" t="n">
        <v>11.2</v>
      </c>
      <c r="BO1162" s="104" t="n">
        <f aca="false">AVERAGE(BC1162:BN1162)</f>
        <v>8.35</v>
      </c>
      <c r="CA1162" s="22" t="n">
        <v>2012</v>
      </c>
      <c r="CB1162" s="106" t="s">
        <v>213</v>
      </c>
      <c r="CC1162" s="103" t="n">
        <v>12.5</v>
      </c>
      <c r="CD1162" s="103" t="n">
        <v>12.4</v>
      </c>
      <c r="CE1162" s="103" t="n">
        <v>9.8</v>
      </c>
      <c r="CF1162" s="103" t="n">
        <v>6.9</v>
      </c>
      <c r="CG1162" s="103" t="n">
        <v>4.6</v>
      </c>
      <c r="CH1162" s="103" t="n">
        <v>3.8</v>
      </c>
      <c r="CI1162" s="103" t="n">
        <v>3.5</v>
      </c>
      <c r="CJ1162" s="103" t="n">
        <v>3.2</v>
      </c>
      <c r="CK1162" s="103" t="n">
        <v>4.7</v>
      </c>
      <c r="CL1162" s="103" t="n">
        <v>5.5</v>
      </c>
      <c r="CM1162" s="103" t="n">
        <v>8.4</v>
      </c>
      <c r="CN1162" s="103" t="n">
        <v>10</v>
      </c>
      <c r="CO1162" s="104" t="n">
        <f aca="false">AVERAGE(CC1162:CN1162)</f>
        <v>7.10833333333333</v>
      </c>
      <c r="DA1162" s="22" t="n">
        <v>2012</v>
      </c>
      <c r="DB1162" s="106" t="s">
        <v>213</v>
      </c>
      <c r="DC1162" s="110" t="n">
        <v>15.2</v>
      </c>
      <c r="DD1162" s="110" t="n">
        <v>14.6</v>
      </c>
      <c r="DE1162" s="110" t="n">
        <v>12</v>
      </c>
      <c r="DF1162" s="110" t="n">
        <v>7.8</v>
      </c>
      <c r="DG1162" s="110" t="n">
        <v>3.3</v>
      </c>
      <c r="DH1162" s="110" t="n">
        <v>2.2</v>
      </c>
      <c r="DI1162" s="110" t="n">
        <v>2.7</v>
      </c>
      <c r="DJ1162" s="110" t="n">
        <v>3.3</v>
      </c>
      <c r="DK1162" s="110" t="n">
        <v>4.3</v>
      </c>
      <c r="DL1162" s="110" t="n">
        <v>5.7</v>
      </c>
      <c r="DM1162" s="110" t="n">
        <v>10.9</v>
      </c>
      <c r="DN1162" s="110" t="n">
        <v>13.1</v>
      </c>
      <c r="DO1162" s="104" t="n">
        <f aca="false">AVERAGE(DC1162:DN1162)</f>
        <v>7.925</v>
      </c>
      <c r="EA1162" s="22" t="n">
        <v>2012</v>
      </c>
      <c r="EB1162" s="106" t="s">
        <v>213</v>
      </c>
      <c r="EC1162" s="103" t="n">
        <v>15</v>
      </c>
      <c r="ED1162" s="103" t="n">
        <v>15.9</v>
      </c>
      <c r="EE1162" s="103" t="n">
        <v>13.5</v>
      </c>
      <c r="EF1162" s="103" t="n">
        <v>12.9</v>
      </c>
      <c r="EG1162" s="103" t="n">
        <v>10.8</v>
      </c>
      <c r="EH1162" s="103" t="n">
        <v>8.8</v>
      </c>
      <c r="EI1162" s="103" t="n">
        <v>8.7</v>
      </c>
      <c r="EJ1162" s="103" t="n">
        <v>8.1</v>
      </c>
      <c r="EK1162" s="103" t="n">
        <v>9</v>
      </c>
      <c r="EL1162" s="103" t="n">
        <v>10.2</v>
      </c>
      <c r="EM1162" s="103" t="n">
        <v>11.8</v>
      </c>
      <c r="EN1162" s="103" t="n">
        <v>13.1</v>
      </c>
      <c r="EO1162" s="104" t="n">
        <f aca="false">AVERAGE(EC1162:EN1162)</f>
        <v>11.4833333333333</v>
      </c>
      <c r="FA1162" s="22" t="n">
        <v>2012</v>
      </c>
      <c r="FB1162" s="106" t="s">
        <v>213</v>
      </c>
      <c r="FC1162" s="103" t="n">
        <v>14.2</v>
      </c>
      <c r="FD1162" s="103" t="n">
        <v>13.7</v>
      </c>
      <c r="FE1162" s="103" t="n">
        <v>10.5</v>
      </c>
      <c r="FF1162" s="103" t="n">
        <v>7.4</v>
      </c>
      <c r="FG1162" s="103" t="n">
        <v>4.1</v>
      </c>
      <c r="FH1162" s="103" t="n">
        <v>2.6</v>
      </c>
      <c r="FI1162" s="103" t="n">
        <v>3.2</v>
      </c>
      <c r="FJ1162" s="103" t="n">
        <v>3.4</v>
      </c>
      <c r="FK1162" s="103" t="n">
        <v>5.2</v>
      </c>
      <c r="FL1162" s="103" t="n">
        <v>5.6</v>
      </c>
      <c r="FM1162" s="103" t="n">
        <v>10.7</v>
      </c>
      <c r="FN1162" s="103" t="n">
        <v>11.7</v>
      </c>
      <c r="FO1162" s="104" t="n">
        <f aca="false">AVERAGE(FC1162:FN1162)</f>
        <v>7.69166666666667</v>
      </c>
      <c r="GA1162" s="22" t="n">
        <v>2012</v>
      </c>
      <c r="GB1162" s="106" t="s">
        <v>213</v>
      </c>
      <c r="GC1162" s="103" t="n">
        <v>16</v>
      </c>
      <c r="GD1162" s="109"/>
      <c r="GE1162" s="103" t="n">
        <v>11.9</v>
      </c>
      <c r="GF1162" s="103" t="n">
        <v>8.2</v>
      </c>
      <c r="GG1162" s="103" t="n">
        <v>4.9</v>
      </c>
      <c r="GH1162" s="103" t="n">
        <v>3.2</v>
      </c>
      <c r="GI1162" s="103" t="n">
        <v>2.9</v>
      </c>
      <c r="GJ1162" s="103" t="n">
        <v>4.1</v>
      </c>
      <c r="GK1162" s="103" t="n">
        <v>5.4</v>
      </c>
      <c r="GL1162" s="103" t="n">
        <v>6.9</v>
      </c>
      <c r="GM1162" s="103" t="n">
        <v>11.7</v>
      </c>
      <c r="GN1162" s="103" t="n">
        <v>13.7</v>
      </c>
      <c r="GO1162" s="104" t="n">
        <f aca="false">AVERAGE(GC1162:GN1162)</f>
        <v>8.08181818181818</v>
      </c>
      <c r="HA1162" s="22" t="n">
        <v>2012</v>
      </c>
      <c r="HB1162" s="106" t="s">
        <v>213</v>
      </c>
      <c r="HC1162" s="103" t="n">
        <v>16.8</v>
      </c>
      <c r="HD1162" s="103" t="n">
        <v>16.6</v>
      </c>
      <c r="HE1162" s="103" t="n">
        <v>15.3</v>
      </c>
      <c r="HF1162" s="103" t="n">
        <v>14</v>
      </c>
      <c r="HG1162" s="103" t="n">
        <v>10.2</v>
      </c>
      <c r="HH1162" s="103" t="n">
        <v>9.3</v>
      </c>
      <c r="HI1162" s="103" t="n">
        <v>8.1</v>
      </c>
      <c r="HJ1162" s="103" t="n">
        <v>8.1</v>
      </c>
      <c r="HK1162" s="103" t="n">
        <v>10</v>
      </c>
      <c r="HL1162" s="103" t="n">
        <v>10.9</v>
      </c>
      <c r="HM1162" s="103" t="n">
        <v>14.1</v>
      </c>
      <c r="HN1162" s="103" t="n">
        <v>15.3</v>
      </c>
      <c r="HO1162" s="104" t="n">
        <f aca="false">AVERAGE(HC1162:HN1162)</f>
        <v>12.3916666666667</v>
      </c>
      <c r="IA1162" s="22" t="n">
        <v>2012</v>
      </c>
      <c r="IB1162" s="106" t="s">
        <v>213</v>
      </c>
      <c r="IC1162" s="103" t="n">
        <v>14.7</v>
      </c>
      <c r="ID1162" s="103" t="n">
        <v>14.9</v>
      </c>
      <c r="IE1162" s="103" t="n">
        <v>12.6</v>
      </c>
      <c r="IF1162" s="103" t="n">
        <v>9.8</v>
      </c>
      <c r="IG1162" s="103" t="n">
        <v>7.6</v>
      </c>
      <c r="IH1162" s="103" t="n">
        <v>6</v>
      </c>
      <c r="II1162" s="103" t="n">
        <v>5.6</v>
      </c>
      <c r="IJ1162" s="103" t="n">
        <v>6</v>
      </c>
      <c r="IK1162" s="103" t="n">
        <v>7.1</v>
      </c>
      <c r="IL1162" s="103" t="n">
        <v>7.3</v>
      </c>
      <c r="IM1162" s="103" t="n">
        <v>10.2</v>
      </c>
      <c r="IN1162" s="103" t="n">
        <v>11.8</v>
      </c>
      <c r="IO1162" s="104" t="n">
        <f aca="false">AVERAGE(IC1162:IN1162)</f>
        <v>9.46666666666667</v>
      </c>
      <c r="JA1162" s="22" t="n">
        <v>2012</v>
      </c>
      <c r="JB1162" s="106" t="s">
        <v>213</v>
      </c>
      <c r="JC1162" s="103" t="n">
        <v>12.7</v>
      </c>
      <c r="JD1162" s="103" t="n">
        <v>12.3</v>
      </c>
      <c r="JE1162" s="103" t="n">
        <v>10.2</v>
      </c>
      <c r="JF1162" s="103" t="n">
        <v>8</v>
      </c>
      <c r="JG1162" s="103" t="n">
        <v>6.3</v>
      </c>
      <c r="JH1162" s="103" t="n">
        <v>4.7</v>
      </c>
      <c r="JI1162" s="103" t="n">
        <v>4.9</v>
      </c>
      <c r="JJ1162" s="103" t="n">
        <v>4.8</v>
      </c>
      <c r="JK1162" s="103" t="n">
        <v>6.1</v>
      </c>
      <c r="JL1162" s="103" t="n">
        <v>5.8</v>
      </c>
      <c r="JM1162" s="103" t="n">
        <v>8.4</v>
      </c>
      <c r="JN1162" s="103" t="n">
        <v>9.8</v>
      </c>
      <c r="JO1162" s="104" t="n">
        <f aca="false">AVERAGE(JC1162:JN1162)</f>
        <v>7.83333333333333</v>
      </c>
      <c r="KA1162" s="22" t="n">
        <v>2012</v>
      </c>
      <c r="KB1162" s="106" t="s">
        <v>213</v>
      </c>
      <c r="KC1162" s="103" t="n">
        <v>13.6</v>
      </c>
      <c r="KD1162" s="103" t="n">
        <v>12.7</v>
      </c>
      <c r="KE1162" s="103" t="n">
        <v>10.4</v>
      </c>
      <c r="KF1162" s="103" t="n">
        <v>7.1</v>
      </c>
      <c r="KG1162" s="103" t="n">
        <v>4.6</v>
      </c>
      <c r="KH1162" s="103" t="n">
        <v>2.9</v>
      </c>
      <c r="KI1162" s="103" t="n">
        <v>3.9</v>
      </c>
      <c r="KJ1162" s="103" t="n">
        <v>3</v>
      </c>
      <c r="KK1162" s="103" t="n">
        <v>4.6</v>
      </c>
      <c r="KL1162" s="103" t="n">
        <v>4.6</v>
      </c>
      <c r="KM1162" s="103" t="n">
        <v>8.7</v>
      </c>
      <c r="KN1162" s="103" t="n">
        <v>10.4</v>
      </c>
      <c r="KO1162" s="104" t="n">
        <f aca="false">AVERAGE(KC1162:KN1162)</f>
        <v>7.20833333333333</v>
      </c>
      <c r="LA1162" s="22" t="n">
        <v>2012</v>
      </c>
      <c r="LB1162" s="106" t="s">
        <v>213</v>
      </c>
      <c r="LC1162" s="103" t="n">
        <v>16.8</v>
      </c>
      <c r="LD1162" s="103" t="n">
        <v>15.7</v>
      </c>
      <c r="LE1162" s="103" t="n">
        <v>12.8</v>
      </c>
      <c r="LF1162" s="103" t="n">
        <v>9.3</v>
      </c>
      <c r="LG1162" s="103" t="n">
        <v>5.8</v>
      </c>
      <c r="LH1162" s="103" t="n">
        <v>4</v>
      </c>
      <c r="LI1162" s="103" t="n">
        <v>4</v>
      </c>
      <c r="LJ1162" s="103" t="n">
        <v>4.5</v>
      </c>
      <c r="LK1162" s="103" t="n">
        <v>7</v>
      </c>
      <c r="LL1162" s="103" t="n">
        <v>8</v>
      </c>
      <c r="LM1162" s="103" t="n">
        <v>13</v>
      </c>
      <c r="LN1162" s="103" t="n">
        <v>14.7</v>
      </c>
      <c r="LO1162" s="104" t="n">
        <f aca="false">AVERAGE(LC1162:LN1162)</f>
        <v>9.63333333333333</v>
      </c>
      <c r="MA1162" s="22" t="n">
        <v>2012</v>
      </c>
      <c r="MB1162" s="106" t="s">
        <v>213</v>
      </c>
      <c r="MC1162" s="103" t="n">
        <v>15.1</v>
      </c>
      <c r="MD1162" s="103" t="n">
        <v>15.6</v>
      </c>
      <c r="ME1162" s="103" t="n">
        <v>13.1</v>
      </c>
      <c r="MF1162" s="103" t="n">
        <v>9.6</v>
      </c>
      <c r="MG1162" s="103" t="n">
        <v>7.7</v>
      </c>
      <c r="MH1162" s="103" t="n">
        <v>6.4</v>
      </c>
      <c r="MI1162" s="103" t="n">
        <v>5.8</v>
      </c>
      <c r="MJ1162" s="103" t="n">
        <v>6.4</v>
      </c>
      <c r="MK1162" s="103" t="n">
        <v>7.3</v>
      </c>
      <c r="ML1162" s="103" t="n">
        <v>7.8</v>
      </c>
      <c r="MM1162" s="103" t="n">
        <v>11.3</v>
      </c>
      <c r="MN1162" s="103" t="n">
        <v>12.8</v>
      </c>
      <c r="MO1162" s="104" t="n">
        <f aca="false">AVERAGE(MC1162:MN1162)</f>
        <v>9.90833333333333</v>
      </c>
      <c r="NA1162" s="22" t="n">
        <v>2012</v>
      </c>
      <c r="NB1162" s="106" t="s">
        <v>213</v>
      </c>
      <c r="NC1162" s="103" t="n">
        <v>14.4</v>
      </c>
      <c r="ND1162" s="103" t="n">
        <v>14</v>
      </c>
      <c r="NE1162" s="103" t="n">
        <v>10.6</v>
      </c>
      <c r="NF1162" s="103" t="n">
        <v>7.9</v>
      </c>
      <c r="NG1162" s="103" t="n">
        <v>4.9</v>
      </c>
      <c r="NH1162" s="103" t="n">
        <v>3.7</v>
      </c>
      <c r="NI1162" s="103" t="n">
        <v>3.8</v>
      </c>
      <c r="NJ1162" s="103" t="n">
        <v>3.7</v>
      </c>
      <c r="NK1162" s="103" t="n">
        <v>5.3</v>
      </c>
      <c r="NL1162" s="103" t="n">
        <v>6.7</v>
      </c>
      <c r="NM1162" s="103" t="n">
        <v>10.2</v>
      </c>
      <c r="NN1162" s="103" t="n">
        <v>11.4</v>
      </c>
      <c r="NO1162" s="104" t="n">
        <f aca="false">AVERAGE(NC1162:NN1162)</f>
        <v>8.05</v>
      </c>
      <c r="OA1162" s="22" t="n">
        <v>2012</v>
      </c>
      <c r="OB1162" s="106" t="n">
        <v>2012</v>
      </c>
      <c r="OC1162" s="103" t="n">
        <v>17</v>
      </c>
      <c r="OD1162" s="103" t="n">
        <v>16.3</v>
      </c>
      <c r="OE1162" s="103" t="n">
        <v>14.9</v>
      </c>
      <c r="OF1162" s="103" t="n">
        <v>11.7</v>
      </c>
      <c r="OG1162" s="103" t="n">
        <v>9.6</v>
      </c>
      <c r="OH1162" s="103" t="n">
        <v>7.8</v>
      </c>
      <c r="OI1162" s="103" t="n">
        <v>7.7</v>
      </c>
      <c r="OJ1162" s="103" t="n">
        <v>9</v>
      </c>
      <c r="OK1162" s="103" t="n">
        <v>9.8</v>
      </c>
      <c r="OL1162" s="103" t="n">
        <v>11.4</v>
      </c>
      <c r="OM1162" s="103" t="n">
        <v>14.1</v>
      </c>
      <c r="ON1162" s="103" t="n">
        <v>15</v>
      </c>
      <c r="OO1162" s="104" t="n">
        <f aca="false">AVERAGE(OC1162:ON1162)</f>
        <v>12.025</v>
      </c>
      <c r="PA1162" s="22" t="n">
        <v>2012</v>
      </c>
      <c r="PB1162" s="106" t="s">
        <v>213</v>
      </c>
      <c r="PC1162" s="103" t="n">
        <v>17.8</v>
      </c>
      <c r="PD1162" s="103" t="n">
        <v>16.3</v>
      </c>
      <c r="PE1162" s="103" t="n">
        <v>13.1</v>
      </c>
      <c r="PF1162" s="103" t="n">
        <v>9.1</v>
      </c>
      <c r="PG1162" s="103" t="n">
        <v>5.5</v>
      </c>
      <c r="PH1162" s="103" t="n">
        <v>3.5</v>
      </c>
      <c r="PI1162" s="103" t="n">
        <v>4.1</v>
      </c>
      <c r="PJ1162" s="103" t="n">
        <v>5.3</v>
      </c>
      <c r="PK1162" s="103" t="n">
        <v>7.7</v>
      </c>
      <c r="PL1162" s="103" t="n">
        <v>8.6</v>
      </c>
      <c r="PM1162" s="103" t="n">
        <v>13.9</v>
      </c>
      <c r="PN1162" s="103" t="n">
        <v>15.5</v>
      </c>
      <c r="PO1162" s="104" t="n">
        <f aca="false">AVERAGE(PC1162:PN1162)</f>
        <v>10.0333333333333</v>
      </c>
      <c r="QA1162" s="22" t="n">
        <v>2012</v>
      </c>
      <c r="QB1162" s="106" t="s">
        <v>213</v>
      </c>
      <c r="QC1162" s="103" t="n">
        <v>15.1</v>
      </c>
      <c r="QD1162" s="103" t="n">
        <v>13.4</v>
      </c>
      <c r="QE1162" s="103" t="n">
        <v>11.7</v>
      </c>
      <c r="QF1162" s="103" t="n">
        <v>8.9</v>
      </c>
      <c r="QG1162" s="103" t="n">
        <v>5.8</v>
      </c>
      <c r="QH1162" s="103" t="n">
        <v>3.7</v>
      </c>
      <c r="QI1162" s="103" t="n">
        <v>4.8</v>
      </c>
      <c r="QJ1162" s="103" t="n">
        <v>4.6</v>
      </c>
      <c r="QK1162" s="103" t="n">
        <v>6.1</v>
      </c>
      <c r="QL1162" s="103" t="n">
        <v>6.4</v>
      </c>
      <c r="QM1162" s="103" t="n">
        <v>10.6</v>
      </c>
      <c r="QN1162" s="103" t="n">
        <v>12.2</v>
      </c>
      <c r="QO1162" s="104" t="n">
        <f aca="false">AVERAGE(QC1162:QN1162)</f>
        <v>8.60833333333333</v>
      </c>
      <c r="RA1162" s="22" t="n">
        <v>2012</v>
      </c>
      <c r="RB1162" s="106" t="s">
        <v>213</v>
      </c>
      <c r="RC1162" s="103" t="n">
        <v>10.4</v>
      </c>
      <c r="RD1162" s="103" t="n">
        <v>10.2</v>
      </c>
      <c r="RE1162" s="103" t="n">
        <v>8.6</v>
      </c>
      <c r="RF1162" s="103" t="n">
        <v>5.8</v>
      </c>
      <c r="RG1162" s="103" t="n">
        <v>2.1</v>
      </c>
      <c r="RH1162" s="103" t="n">
        <v>0.5</v>
      </c>
      <c r="RI1162" s="103" t="n">
        <v>0.7</v>
      </c>
      <c r="RJ1162" s="103" t="n">
        <v>1.1</v>
      </c>
      <c r="RK1162" s="103" t="n">
        <v>2.7</v>
      </c>
      <c r="RL1162" s="103" t="n">
        <v>3.5</v>
      </c>
      <c r="RM1162" s="103" t="n">
        <v>7.4</v>
      </c>
      <c r="RN1162" s="103" t="n">
        <v>8.3</v>
      </c>
      <c r="RO1162" s="104" t="n">
        <f aca="false">AVERAGE(RC1162:RN1162)</f>
        <v>5.10833333333333</v>
      </c>
      <c r="SA1162" s="22" t="n">
        <v>2012</v>
      </c>
      <c r="SB1162" s="106" t="s">
        <v>213</v>
      </c>
      <c r="SC1162" s="103" t="n">
        <v>14.1</v>
      </c>
      <c r="SD1162" s="103" t="n">
        <v>13.4</v>
      </c>
      <c r="SE1162" s="103" t="n">
        <v>11.2</v>
      </c>
      <c r="SF1162" s="103" t="n">
        <v>6.3</v>
      </c>
      <c r="SG1162" s="103" t="n">
        <v>1.6</v>
      </c>
      <c r="SH1162" s="103" t="n">
        <v>0.5</v>
      </c>
      <c r="SI1162" s="103" t="n">
        <v>1.3</v>
      </c>
      <c r="SJ1162" s="103" t="n">
        <v>1.1</v>
      </c>
      <c r="SK1162" s="103" t="n">
        <v>2.8</v>
      </c>
      <c r="SL1162" s="103" t="n">
        <v>3.2</v>
      </c>
      <c r="SM1162" s="103" t="n">
        <v>9.4</v>
      </c>
      <c r="SN1162" s="103" t="n">
        <v>11.1</v>
      </c>
      <c r="SO1162" s="104" t="n">
        <f aca="false">AVERAGE(SC1162:SN1162)</f>
        <v>6.33333333333333</v>
      </c>
      <c r="TA1162" s="22" t="n">
        <v>2012</v>
      </c>
      <c r="TB1162" s="106" t="s">
        <v>213</v>
      </c>
      <c r="TC1162" s="103" t="n">
        <v>14</v>
      </c>
      <c r="TD1162" s="103" t="n">
        <v>14.2</v>
      </c>
      <c r="TE1162" s="103" t="n">
        <v>12.3</v>
      </c>
      <c r="TF1162" s="103" t="n">
        <v>9.8</v>
      </c>
      <c r="TG1162" s="103" t="n">
        <v>5.6</v>
      </c>
      <c r="TH1162" s="103" t="n">
        <v>3.5</v>
      </c>
      <c r="TI1162" s="103" t="n">
        <v>3.2</v>
      </c>
      <c r="TJ1162" s="103" t="n">
        <v>3.8</v>
      </c>
      <c r="TK1162" s="103" t="n">
        <v>5.6</v>
      </c>
      <c r="TL1162" s="103" t="n">
        <v>6.5</v>
      </c>
      <c r="TM1162" s="103" t="n">
        <v>10.4</v>
      </c>
      <c r="TN1162" s="103" t="n">
        <v>11.3</v>
      </c>
      <c r="TO1162" s="104" t="n">
        <f aca="false">AVERAGE(TC1162:TN1162)</f>
        <v>8.35</v>
      </c>
      <c r="UA1162" s="22" t="n">
        <v>2012</v>
      </c>
      <c r="UB1162" s="106" t="s">
        <v>213</v>
      </c>
      <c r="UC1162" s="103" t="n">
        <v>14.9</v>
      </c>
      <c r="UD1162" s="103" t="n">
        <v>14.5</v>
      </c>
      <c r="UE1162" s="103" t="n">
        <v>11.9</v>
      </c>
      <c r="UF1162" s="103" t="n">
        <v>7.8</v>
      </c>
      <c r="UG1162" s="103" t="n">
        <v>4.3</v>
      </c>
      <c r="UH1162" s="103" t="n">
        <v>3.5</v>
      </c>
      <c r="UI1162" s="103" t="n">
        <v>3.7</v>
      </c>
      <c r="UJ1162" s="103" t="n">
        <v>3.4</v>
      </c>
      <c r="UK1162" s="103" t="n">
        <v>4.6</v>
      </c>
      <c r="UL1162" s="103" t="n">
        <v>5.8</v>
      </c>
      <c r="UM1162" s="103" t="n">
        <v>11.2</v>
      </c>
      <c r="UN1162" s="103" t="n">
        <v>12.8</v>
      </c>
      <c r="UO1162" s="104" t="n">
        <f aca="false">AVERAGE(UC1162:UN1162)</f>
        <v>8.2</v>
      </c>
      <c r="VA1162" s="22" t="n">
        <v>2012</v>
      </c>
      <c r="VB1162" s="106" t="s">
        <v>213</v>
      </c>
      <c r="VC1162" s="103" t="n">
        <v>14.9</v>
      </c>
      <c r="VD1162" s="103" t="n">
        <v>14</v>
      </c>
      <c r="VE1162" s="103" t="n">
        <v>11.2</v>
      </c>
      <c r="VF1162" s="103" t="n">
        <v>8.3</v>
      </c>
      <c r="VG1162" s="103" t="n">
        <v>6.4</v>
      </c>
      <c r="VH1162" s="103" t="n">
        <v>4.4</v>
      </c>
      <c r="VI1162" s="103" t="n">
        <v>4.8</v>
      </c>
      <c r="VJ1162" s="103" t="n">
        <v>5.3</v>
      </c>
      <c r="VK1162" s="103" t="n">
        <v>6.6</v>
      </c>
      <c r="VL1162" s="103" t="n">
        <v>6.9</v>
      </c>
      <c r="VM1162" s="103" t="n">
        <v>10.4</v>
      </c>
      <c r="VN1162" s="103" t="n">
        <v>12.5</v>
      </c>
      <c r="VO1162" s="104" t="n">
        <f aca="false">AVERAGE(VC1162:VN1162)</f>
        <v>8.80833333333333</v>
      </c>
      <c r="WA1162" s="22" t="n">
        <v>2012</v>
      </c>
      <c r="WB1162" s="106" t="s">
        <v>213</v>
      </c>
      <c r="WC1162" s="103" t="n">
        <v>17</v>
      </c>
      <c r="WD1162" s="103" t="n">
        <v>15.8</v>
      </c>
      <c r="WE1162" s="103" t="n">
        <v>12.4</v>
      </c>
      <c r="WF1162" s="103" t="n">
        <v>8.3</v>
      </c>
      <c r="WG1162" s="103" t="n">
        <v>4.7</v>
      </c>
      <c r="WH1162" s="103" t="n">
        <v>3.5</v>
      </c>
      <c r="WI1162" s="103" t="n">
        <v>3.5</v>
      </c>
      <c r="WJ1162" s="103" t="n">
        <v>4.2</v>
      </c>
      <c r="WK1162" s="103" t="n">
        <v>5.8</v>
      </c>
      <c r="WL1162" s="103" t="n">
        <v>7.1</v>
      </c>
      <c r="WM1162" s="103" t="n">
        <v>12.1</v>
      </c>
      <c r="WN1162" s="103" t="n">
        <v>13.9</v>
      </c>
      <c r="WO1162" s="104" t="n">
        <f aca="false">AVERAGE(WC1162:WN1162)</f>
        <v>9.025</v>
      </c>
      <c r="XA1162" s="22" t="n">
        <v>2012</v>
      </c>
      <c r="XB1162" s="106" t="s">
        <v>213</v>
      </c>
      <c r="XC1162" s="103" t="n">
        <v>13.9</v>
      </c>
      <c r="XD1162" s="103" t="n">
        <v>12.7</v>
      </c>
      <c r="XE1162" s="103" t="n">
        <v>11.6</v>
      </c>
      <c r="XF1162" s="103" t="n">
        <v>7.1</v>
      </c>
      <c r="XG1162" s="103" t="n">
        <v>1.9</v>
      </c>
      <c r="XH1162" s="103" t="n">
        <v>0.8</v>
      </c>
      <c r="XI1162" s="103" t="n">
        <v>2</v>
      </c>
      <c r="XJ1162" s="103" t="n">
        <v>2.7</v>
      </c>
      <c r="XK1162" s="103" t="n">
        <v>4.1</v>
      </c>
      <c r="XL1162" s="103" t="n">
        <v>4.9</v>
      </c>
      <c r="XM1162" s="103" t="n">
        <v>9.8</v>
      </c>
      <c r="XN1162" s="103" t="n">
        <v>12</v>
      </c>
      <c r="XO1162" s="104" t="n">
        <f aca="false">AVERAGE(XC1162:XN1162)</f>
        <v>6.95833333333333</v>
      </c>
      <c r="YA1162" s="22" t="n">
        <v>2012</v>
      </c>
      <c r="YB1162" s="106" t="s">
        <v>213</v>
      </c>
      <c r="YC1162" s="103" t="n">
        <v>13</v>
      </c>
      <c r="YD1162" s="103" t="n">
        <v>12.3</v>
      </c>
      <c r="YE1162" s="103" t="n">
        <v>10.6</v>
      </c>
      <c r="YF1162" s="103" t="n">
        <v>9.1</v>
      </c>
      <c r="YG1162" s="103" t="n">
        <v>7.9</v>
      </c>
      <c r="YH1162" s="103" t="n">
        <v>5.8</v>
      </c>
      <c r="YI1162" s="103" t="n">
        <v>6.5</v>
      </c>
      <c r="YJ1162" s="103" t="n">
        <v>6.3</v>
      </c>
      <c r="YK1162" s="103" t="n">
        <v>6.9</v>
      </c>
      <c r="YL1162" s="103" t="n">
        <v>7.4</v>
      </c>
      <c r="YM1162" s="103" t="n">
        <v>9.2</v>
      </c>
      <c r="YN1162" s="103" t="n">
        <v>10.6</v>
      </c>
      <c r="YO1162" s="104" t="n">
        <f aca="false">AVERAGE(YC1162:YN1162)</f>
        <v>8.8</v>
      </c>
      <c r="ZA1162" s="22" t="n">
        <v>2012</v>
      </c>
      <c r="ZB1162" s="106" t="s">
        <v>213</v>
      </c>
      <c r="ZC1162" s="105" t="n">
        <f aca="false">(ZC1161+ZC1163)/2</f>
        <v>15.3</v>
      </c>
      <c r="ZD1162" s="103" t="n">
        <v>16.7</v>
      </c>
      <c r="ZE1162" s="103" t="n">
        <v>14.7</v>
      </c>
      <c r="ZF1162" s="103" t="n">
        <v>13.8</v>
      </c>
      <c r="ZG1162" s="103" t="n">
        <v>11.4</v>
      </c>
      <c r="ZH1162" s="103" t="n">
        <v>9.9</v>
      </c>
      <c r="ZI1162" s="103" t="n">
        <v>9.4</v>
      </c>
      <c r="ZJ1162" s="103" t="n">
        <v>8.6</v>
      </c>
      <c r="ZK1162" s="103" t="n">
        <v>9.9</v>
      </c>
      <c r="ZL1162" s="103" t="n">
        <v>10.7</v>
      </c>
      <c r="ZM1162" s="103" t="n">
        <v>12.7</v>
      </c>
      <c r="ZN1162" s="103" t="n">
        <v>13.6</v>
      </c>
      <c r="ZO1162" s="104" t="n">
        <f aca="false">AVERAGE(ZC1162:ZN1162)</f>
        <v>12.225</v>
      </c>
    </row>
    <row r="1163" customFormat="false" ht="12.8" hidden="false" customHeight="false" outlineLevel="0" collapsed="false">
      <c r="A1163" s="97"/>
      <c r="B1163" s="11" t="n">
        <f aca="false">AVERAGE(AO1163,BO1163,CO1163,DO1163,EO1163,FO1163,GO1163,HO1163,IO1163,JO1163,KO1163,LO1163,MO1163,NO1163,OO1163,PO1163,QO1163,RO1163,SO1163,TO1163,UO1163,VO1163,WO1163,XO1163,YO1163,ZO1163)</f>
        <v>9.19038461538462</v>
      </c>
      <c r="C1163" s="98" t="n">
        <f aca="false">AVERAGE(B1159:B1163)</f>
        <v>9.07780885780886</v>
      </c>
      <c r="D1163" s="99" t="n">
        <f aca="false">AVERAGE(B1154:B1163)</f>
        <v>8.8605710955711</v>
      </c>
      <c r="E1163" s="11" t="n">
        <f aca="false">AVERAGE(B1144:B1163)</f>
        <v>8.69673951048951</v>
      </c>
      <c r="F1163" s="100" t="n">
        <f aca="false">AVERAGE(B1114:B1163)</f>
        <v>8.7803784965035</v>
      </c>
      <c r="G1163" s="3" t="n">
        <f aca="false">MAX(AC1163:AN1163,BC1163:BN1163,CC1163:CN1163,DC1163:DN1163,EC1163:EN1163,FC1163:FN1163,GC1163:GN1163,HC1163:HN1163,IC1163:IN1163,JC1163:JN1163,KC1163:KN1163,LC1163:LN1163,MC1163:MN1163,NC1163:NN1163,OC1163:ON1163,PC1163:PN1163,QC1163:QN1163,RC1163:RN1163,SC1163:SN1163,TC1163:TN1163,UC1163:UN1163,VC1163:VN1163,WC1163:WN1163,XC1163:XN1163,YC1163:YN1163,ZC1163:ZN1163,)</f>
        <v>18</v>
      </c>
      <c r="H1163" s="19" t="n">
        <f aca="false">MEDIAN(AC1163:AN1163,BC1163:BN1163,CC1163:CN1163,DC1163:DN1163,EC1163:EN1163,FC1163:FN1163,GC1163:GN1163,HC1163:HN1163,IC1163:IN1163,JC1163:JN1163,KC1163:KN1163,LC1163:LN1163,MC1163:MN1163,NC1163:NN1163,OC1163:ON1163,PC1163:PN1163,QC1163:QN1163,RC1163:RN1163,SC1163:SN1163,TC1163:TN1163,UC1163:UN1163,VC1163:VN1163,WC1163:WN1163,XC1163:XN1163,YC1163:YN1163,ZC1163:ZN1163,)</f>
        <v>9</v>
      </c>
      <c r="I1163" s="5" t="n">
        <f aca="false">MIN(AC1163:AN1163,BC1163:BN1163,CC1163:CN1163,DC1163:DN1163,EC1163:EN1163,FC1163:FN1163,GC1163:GN1163,HC1163:HN1163,IC1163:IN1163,JC1163:JN1163,KC1163:KN1163,LC1163:LN1163,MC1163:MN1163,NC1163:NN1163,OC1163:ON1163,PC1163:PN1163,QC1163:QN1163,RC1163:RN1163,SC1163:SN1163,TC1163:TN1163,UC1163:UN1163,VC1163:VN1163,WC1163:WN1163,XC1163:XN1163,YC1163:YN1163,ZC1163:ZN1163)</f>
        <v>1.1</v>
      </c>
      <c r="J1163" s="5" t="n">
        <f aca="false">MIN(AC1163:AN1163,BC1163:BN1163,CC1163:CN1163,DC1163:DN1163,EC1163:EN1163,FC1163:FN1163,GC1163:GN1163,HC1163:HN1163,IC1163:IN1163,JC1163:JN1163,KC1163:KN1163,LC1163:LN1163,MC1163:MN1163,NC1163:NN1163,OC1163:ON1163,PC1163:PN1163,QC1163:QN1163,SC1163:SN1163,TC1163:TN1163,UC1163:UN1163,VC1163:VN1163,WC1163:WN1163,XC1163:XN1163,YC1163:YN1163,ZC1163:ZN1163)</f>
        <v>1.2</v>
      </c>
      <c r="K1163" s="101" t="n">
        <f aca="false">(G1163+I1163)/2</f>
        <v>9.55</v>
      </c>
      <c r="AB1163" s="102" t="n">
        <v>2013</v>
      </c>
      <c r="AC1163" s="103" t="n">
        <v>11.1</v>
      </c>
      <c r="AD1163" s="103" t="n">
        <v>12.6</v>
      </c>
      <c r="AE1163" s="103" t="n">
        <v>11.7</v>
      </c>
      <c r="AF1163" s="103" t="n">
        <v>6.9</v>
      </c>
      <c r="AG1163" s="103" t="n">
        <v>5.3</v>
      </c>
      <c r="AH1163" s="103" t="n">
        <v>4</v>
      </c>
      <c r="AI1163" s="103" t="n">
        <v>4.7</v>
      </c>
      <c r="AJ1163" s="103" t="n">
        <v>5.6</v>
      </c>
      <c r="AK1163" s="103" t="n">
        <v>6.9</v>
      </c>
      <c r="AL1163" s="103" t="n">
        <v>6.6</v>
      </c>
      <c r="AM1163" s="103" t="n">
        <v>7.7</v>
      </c>
      <c r="AN1163" s="103" t="n">
        <v>9.2</v>
      </c>
      <c r="AO1163" s="104" t="n">
        <f aca="false">AVERAGE(AC1163:AN1163)</f>
        <v>7.69166666666667</v>
      </c>
      <c r="BA1163" s="22" t="n">
        <v>2013</v>
      </c>
      <c r="BB1163" s="106" t="s">
        <v>214</v>
      </c>
      <c r="BC1163" s="103" t="n">
        <v>12.4</v>
      </c>
      <c r="BD1163" s="103" t="n">
        <v>13.5</v>
      </c>
      <c r="BE1163" s="103" t="n">
        <v>12.1</v>
      </c>
      <c r="BF1163" s="103" t="n">
        <v>9.9</v>
      </c>
      <c r="BG1163" s="103" t="n">
        <v>5.5</v>
      </c>
      <c r="BH1163" s="103" t="n">
        <v>4.9</v>
      </c>
      <c r="BI1163" s="103" t="n">
        <v>4.9</v>
      </c>
      <c r="BJ1163" s="103" t="n">
        <v>5.8</v>
      </c>
      <c r="BK1163" s="103" t="n">
        <v>7.5</v>
      </c>
      <c r="BL1163" s="103" t="n">
        <v>7.5</v>
      </c>
      <c r="BM1163" s="103" t="n">
        <v>9.2</v>
      </c>
      <c r="BN1163" s="103" t="n">
        <v>11.7</v>
      </c>
      <c r="BO1163" s="104" t="n">
        <f aca="false">AVERAGE(BC1163:BN1163)</f>
        <v>8.74166666666667</v>
      </c>
      <c r="CA1163" s="22" t="n">
        <v>2013</v>
      </c>
      <c r="CB1163" s="106" t="s">
        <v>214</v>
      </c>
      <c r="CC1163" s="103" t="n">
        <v>10.8</v>
      </c>
      <c r="CD1163" s="103" t="n">
        <v>12.8</v>
      </c>
      <c r="CE1163" s="103" t="n">
        <v>11.9</v>
      </c>
      <c r="CF1163" s="103" t="n">
        <v>7.2</v>
      </c>
      <c r="CG1163" s="103" t="n">
        <v>4.8</v>
      </c>
      <c r="CH1163" s="103" t="n">
        <v>3.2</v>
      </c>
      <c r="CI1163" s="103" t="n">
        <v>3.7</v>
      </c>
      <c r="CJ1163" s="103" t="n">
        <v>4.2</v>
      </c>
      <c r="CK1163" s="103" t="n">
        <v>5.9</v>
      </c>
      <c r="CL1163" s="103" t="n">
        <v>5.7</v>
      </c>
      <c r="CM1163" s="103" t="n">
        <v>7.8</v>
      </c>
      <c r="CN1163" s="103" t="n">
        <v>8.8</v>
      </c>
      <c r="CO1163" s="104" t="n">
        <f aca="false">AVERAGE(CC1163:CN1163)</f>
        <v>7.23333333333333</v>
      </c>
      <c r="DA1163" s="22" t="n">
        <v>2013</v>
      </c>
      <c r="DB1163" s="106" t="s">
        <v>214</v>
      </c>
      <c r="DC1163" s="110" t="n">
        <v>14.8</v>
      </c>
      <c r="DD1163" s="110" t="n">
        <v>16.2</v>
      </c>
      <c r="DE1163" s="110" t="n">
        <v>12.6</v>
      </c>
      <c r="DF1163" s="110" t="n">
        <v>8.2</v>
      </c>
      <c r="DG1163" s="110" t="n">
        <v>3.7</v>
      </c>
      <c r="DH1163" s="110" t="n">
        <v>3.3</v>
      </c>
      <c r="DI1163" s="110" t="n">
        <v>4.8</v>
      </c>
      <c r="DJ1163" s="110" t="n">
        <v>4.9</v>
      </c>
      <c r="DK1163" s="110" t="n">
        <v>6.8</v>
      </c>
      <c r="DL1163" s="110" t="n">
        <v>5.9</v>
      </c>
      <c r="DM1163" s="110" t="n">
        <v>9</v>
      </c>
      <c r="DN1163" s="110" t="n">
        <v>12.5</v>
      </c>
      <c r="DO1163" s="104" t="n">
        <f aca="false">AVERAGE(DC1163:DN1163)</f>
        <v>8.55833333333333</v>
      </c>
      <c r="EA1163" s="22" t="n">
        <v>2013</v>
      </c>
      <c r="EB1163" s="106" t="s">
        <v>214</v>
      </c>
      <c r="EC1163" s="103" t="n">
        <v>14.2</v>
      </c>
      <c r="ED1163" s="103" t="n">
        <v>15.9</v>
      </c>
      <c r="EE1163" s="103" t="n">
        <v>15.6</v>
      </c>
      <c r="EF1163" s="103" t="n">
        <v>12.1</v>
      </c>
      <c r="EG1163" s="103" t="n">
        <v>11.2</v>
      </c>
      <c r="EH1163" s="103" t="n">
        <v>9.7</v>
      </c>
      <c r="EI1163" s="103" t="n">
        <v>9.1</v>
      </c>
      <c r="EJ1163" s="103" t="n">
        <v>8.9</v>
      </c>
      <c r="EK1163" s="103" t="n">
        <v>10.5</v>
      </c>
      <c r="EL1163" s="103" t="n">
        <v>10.1</v>
      </c>
      <c r="EM1163" s="103" t="n">
        <v>11.2</v>
      </c>
      <c r="EN1163" s="103" t="n">
        <v>12.2</v>
      </c>
      <c r="EO1163" s="104" t="n">
        <f aca="false">AVERAGE(EC1163:EN1163)</f>
        <v>11.725</v>
      </c>
      <c r="FA1163" s="22" t="n">
        <v>2013</v>
      </c>
      <c r="FB1163" s="106" t="s">
        <v>214</v>
      </c>
      <c r="FC1163" s="103" t="n">
        <v>12.6</v>
      </c>
      <c r="FD1163" s="103" t="n">
        <v>15.3</v>
      </c>
      <c r="FE1163" s="103" t="n">
        <v>12.8</v>
      </c>
      <c r="FF1163" s="103" t="n">
        <v>8.3</v>
      </c>
      <c r="FG1163" s="103" t="n">
        <v>5</v>
      </c>
      <c r="FH1163" s="103" t="n">
        <v>3.4</v>
      </c>
      <c r="FI1163" s="103" t="n">
        <v>4.5</v>
      </c>
      <c r="FJ1163" s="103" t="n">
        <v>5</v>
      </c>
      <c r="FK1163" s="103" t="n">
        <v>7.4</v>
      </c>
      <c r="FL1163" s="103" t="n">
        <v>6.5</v>
      </c>
      <c r="FM1163" s="103" t="n">
        <v>9</v>
      </c>
      <c r="FN1163" s="103" t="n">
        <v>10.9</v>
      </c>
      <c r="FO1163" s="104" t="n">
        <f aca="false">AVERAGE(FC1163:FN1163)</f>
        <v>8.39166666666667</v>
      </c>
      <c r="GA1163" s="22" t="n">
        <v>2013</v>
      </c>
      <c r="GB1163" s="106" t="s">
        <v>214</v>
      </c>
      <c r="GC1163" s="103" t="n">
        <v>14.9</v>
      </c>
      <c r="GD1163" s="103" t="n">
        <v>16.6</v>
      </c>
      <c r="GE1163" s="103" t="n">
        <v>14.2</v>
      </c>
      <c r="GF1163" s="103" t="n">
        <v>10.4</v>
      </c>
      <c r="GG1163" s="103" t="n">
        <v>5.6</v>
      </c>
      <c r="GH1163" s="103" t="n">
        <v>4.5</v>
      </c>
      <c r="GI1163" s="103" t="n">
        <v>4.8</v>
      </c>
      <c r="GJ1163" s="103" t="n">
        <v>5.3</v>
      </c>
      <c r="GK1163" s="103" t="n">
        <v>7.7</v>
      </c>
      <c r="GL1163" s="103" t="n">
        <v>6.8</v>
      </c>
      <c r="GM1163" s="103" t="n">
        <v>9.5</v>
      </c>
      <c r="GN1163" s="103" t="n">
        <v>13.3</v>
      </c>
      <c r="GO1163" s="104" t="n">
        <f aca="false">AVERAGE(GC1163:GN1163)</f>
        <v>9.46666666666667</v>
      </c>
      <c r="HA1163" s="22" t="n">
        <v>2013</v>
      </c>
      <c r="HB1163" s="106" t="s">
        <v>214</v>
      </c>
      <c r="HC1163" s="103" t="n">
        <v>16.4</v>
      </c>
      <c r="HD1163" s="103" t="n">
        <v>17.3</v>
      </c>
      <c r="HE1163" s="103" t="n">
        <v>15.7</v>
      </c>
      <c r="HF1163" s="103" t="n">
        <v>13.9</v>
      </c>
      <c r="HG1163" s="103" t="n">
        <v>11.3</v>
      </c>
      <c r="HH1163" s="103" t="n">
        <v>10.2</v>
      </c>
      <c r="HI1163" s="103" t="n">
        <v>9.1</v>
      </c>
      <c r="HJ1163" s="103" t="n">
        <v>9.4</v>
      </c>
      <c r="HK1163" s="103" t="n">
        <v>11.1</v>
      </c>
      <c r="HL1163" s="103" t="n">
        <v>11.2</v>
      </c>
      <c r="HM1163" s="103" t="n">
        <v>12.8</v>
      </c>
      <c r="HN1163" s="103" t="n">
        <v>15</v>
      </c>
      <c r="HO1163" s="104" t="n">
        <f aca="false">AVERAGE(HC1163:HN1163)</f>
        <v>12.7833333333333</v>
      </c>
      <c r="IA1163" s="22" t="n">
        <v>2013</v>
      </c>
      <c r="IB1163" s="106" t="s">
        <v>214</v>
      </c>
      <c r="IC1163" s="103" t="n">
        <v>13.1</v>
      </c>
      <c r="ID1163" s="103" t="n">
        <v>15.3</v>
      </c>
      <c r="IE1163" s="103" t="n">
        <v>14.5</v>
      </c>
      <c r="IF1163" s="103" t="n">
        <v>10</v>
      </c>
      <c r="IG1163" s="103" t="n">
        <v>6.9</v>
      </c>
      <c r="IH1163" s="103" t="n">
        <v>5</v>
      </c>
      <c r="II1163" s="103" t="n">
        <v>6.1</v>
      </c>
      <c r="IJ1163" s="103" t="n">
        <v>7.2</v>
      </c>
      <c r="IK1163" s="103" t="n">
        <v>8.3</v>
      </c>
      <c r="IL1163" s="103" t="n">
        <v>8.3</v>
      </c>
      <c r="IM1163" s="103" t="n">
        <v>9.9</v>
      </c>
      <c r="IN1163" s="103" t="n">
        <v>11.3</v>
      </c>
      <c r="IO1163" s="104" t="n">
        <f aca="false">AVERAGE(IC1163:IN1163)</f>
        <v>9.65833333333333</v>
      </c>
      <c r="JA1163" s="22" t="n">
        <v>2013</v>
      </c>
      <c r="JB1163" s="106" t="s">
        <v>214</v>
      </c>
      <c r="JC1163" s="103" t="n">
        <v>10.3</v>
      </c>
      <c r="JD1163" s="103" t="n">
        <v>12.8</v>
      </c>
      <c r="JE1163" s="103" t="n">
        <v>12.4</v>
      </c>
      <c r="JF1163" s="103" t="n">
        <v>7.9</v>
      </c>
      <c r="JG1163" s="103" t="n">
        <v>6.5</v>
      </c>
      <c r="JH1163" s="103" t="n">
        <v>5</v>
      </c>
      <c r="JI1163" s="103" t="n">
        <v>5.7</v>
      </c>
      <c r="JJ1163" s="103" t="n">
        <v>6</v>
      </c>
      <c r="JK1163" s="103" t="n">
        <v>7.7</v>
      </c>
      <c r="JL1163" s="103" t="n">
        <v>6.9</v>
      </c>
      <c r="JM1163" s="103" t="n">
        <v>7.9</v>
      </c>
      <c r="JN1163" s="103" t="n">
        <v>9.4</v>
      </c>
      <c r="JO1163" s="104" t="n">
        <f aca="false">AVERAGE(JC1163:JN1163)</f>
        <v>8.20833333333333</v>
      </c>
      <c r="KA1163" s="22" t="n">
        <v>2013</v>
      </c>
      <c r="KB1163" s="106" t="s">
        <v>214</v>
      </c>
      <c r="KC1163" s="103" t="n">
        <v>11.4</v>
      </c>
      <c r="KD1163" s="103" t="n">
        <v>12.7</v>
      </c>
      <c r="KE1163" s="103" t="n">
        <v>12</v>
      </c>
      <c r="KF1163" s="103" t="n">
        <v>7.8</v>
      </c>
      <c r="KG1163" s="103" t="n">
        <v>4.8</v>
      </c>
      <c r="KH1163" s="103" t="n">
        <v>4.5</v>
      </c>
      <c r="KI1163" s="103" t="n">
        <v>4.3</v>
      </c>
      <c r="KJ1163" s="103" t="n">
        <v>5.1</v>
      </c>
      <c r="KK1163" s="103" t="n">
        <v>6.4</v>
      </c>
      <c r="KL1163" s="103" t="n">
        <v>5.2</v>
      </c>
      <c r="KM1163" s="103" t="n">
        <v>7.2</v>
      </c>
      <c r="KN1163" s="103" t="n">
        <v>10</v>
      </c>
      <c r="KO1163" s="104" t="n">
        <f aca="false">AVERAGE(KC1163:KN1163)</f>
        <v>7.61666666666667</v>
      </c>
      <c r="LA1163" s="22" t="n">
        <v>2013</v>
      </c>
      <c r="LB1163" s="106" t="s">
        <v>214</v>
      </c>
      <c r="LC1163" s="103" t="n">
        <v>15.7</v>
      </c>
      <c r="LD1163" s="103" t="n">
        <v>17.3</v>
      </c>
      <c r="LE1163" s="103" t="n">
        <v>14.3</v>
      </c>
      <c r="LF1163" s="103" t="n">
        <v>10.8</v>
      </c>
      <c r="LG1163" s="103" t="n">
        <v>6.7</v>
      </c>
      <c r="LH1163" s="103" t="n">
        <v>5.2</v>
      </c>
      <c r="LI1163" s="103" t="n">
        <v>4.7</v>
      </c>
      <c r="LJ1163" s="103" t="n">
        <v>6</v>
      </c>
      <c r="LK1163" s="103" t="n">
        <v>8.7</v>
      </c>
      <c r="LL1163" s="103" t="n">
        <v>7.7</v>
      </c>
      <c r="LM1163" s="103" t="n">
        <v>10.4</v>
      </c>
      <c r="LN1163" s="103" t="n">
        <v>14.3</v>
      </c>
      <c r="LO1163" s="104" t="n">
        <f aca="false">AVERAGE(LC1163:LN1163)</f>
        <v>10.15</v>
      </c>
      <c r="MA1163" s="22" t="n">
        <v>2013</v>
      </c>
      <c r="MB1163" s="106" t="s">
        <v>214</v>
      </c>
      <c r="MC1163" s="103" t="n">
        <v>14.2</v>
      </c>
      <c r="MD1163" s="103" t="n">
        <v>15.5</v>
      </c>
      <c r="ME1163" s="103" t="n">
        <v>14.7</v>
      </c>
      <c r="MF1163" s="103" t="n">
        <v>10.4</v>
      </c>
      <c r="MG1163" s="103" t="n">
        <v>7.9</v>
      </c>
      <c r="MH1163" s="103" t="n">
        <v>5.4</v>
      </c>
      <c r="MI1163" s="103" t="n">
        <v>6.8</v>
      </c>
      <c r="MJ1163" s="103" t="n">
        <v>7.5</v>
      </c>
      <c r="MK1163" s="103" t="n">
        <v>9.1</v>
      </c>
      <c r="ML1163" s="103" t="n">
        <v>8.7</v>
      </c>
      <c r="MM1163" s="103" t="n">
        <v>10.8</v>
      </c>
      <c r="MN1163" s="103" t="n">
        <v>12</v>
      </c>
      <c r="MO1163" s="104" t="n">
        <f aca="false">AVERAGE(MC1163:MN1163)</f>
        <v>10.25</v>
      </c>
      <c r="NA1163" s="22" t="n">
        <v>2013</v>
      </c>
      <c r="NB1163" s="106" t="s">
        <v>214</v>
      </c>
      <c r="NC1163" s="103" t="n">
        <v>13</v>
      </c>
      <c r="ND1163" s="103" t="n">
        <v>14.7</v>
      </c>
      <c r="NE1163" s="103" t="n">
        <v>13</v>
      </c>
      <c r="NF1163" s="103" t="n">
        <v>9.2</v>
      </c>
      <c r="NG1163" s="103" t="n">
        <v>5.1</v>
      </c>
      <c r="NH1163" s="103" t="n">
        <v>4.3</v>
      </c>
      <c r="NI1163" s="103" t="n">
        <v>4.2</v>
      </c>
      <c r="NJ1163" s="103" t="n">
        <v>5.1</v>
      </c>
      <c r="NK1163" s="103" t="n">
        <v>7.2</v>
      </c>
      <c r="NL1163" s="103" t="n">
        <v>6.8</v>
      </c>
      <c r="NM1163" s="103" t="n">
        <v>8.9</v>
      </c>
      <c r="NN1163" s="103" t="n">
        <v>11.2</v>
      </c>
      <c r="NO1163" s="104" t="n">
        <f aca="false">AVERAGE(NC1163:NN1163)</f>
        <v>8.55833333333333</v>
      </c>
      <c r="OA1163" s="22" t="n">
        <v>2013</v>
      </c>
      <c r="OB1163" s="106" t="n">
        <v>2013</v>
      </c>
      <c r="OC1163" s="103" t="n">
        <v>17.3</v>
      </c>
      <c r="OD1163" s="103" t="n">
        <v>16.7</v>
      </c>
      <c r="OE1163" s="103" t="n">
        <v>14.5</v>
      </c>
      <c r="OF1163" s="103" t="n">
        <v>12</v>
      </c>
      <c r="OG1163" s="103" t="n">
        <v>10</v>
      </c>
      <c r="OH1163" s="103" t="n">
        <v>8</v>
      </c>
      <c r="OI1163" s="103" t="n">
        <v>7.7</v>
      </c>
      <c r="OJ1163" s="103" t="n">
        <v>8.1</v>
      </c>
      <c r="OK1163" s="103" t="n">
        <v>9.9</v>
      </c>
      <c r="OL1163" s="103" t="n">
        <v>10.8</v>
      </c>
      <c r="OM1163" s="103" t="n">
        <v>13.7</v>
      </c>
      <c r="ON1163" s="103" t="n">
        <v>15.1</v>
      </c>
      <c r="OO1163" s="104" t="n">
        <f aca="false">AVERAGE(OC1163:ON1163)</f>
        <v>11.9833333333333</v>
      </c>
      <c r="PA1163" s="22" t="n">
        <v>2013</v>
      </c>
      <c r="PB1163" s="106" t="s">
        <v>214</v>
      </c>
      <c r="PC1163" s="103" t="n">
        <v>16.9</v>
      </c>
      <c r="PD1163" s="103" t="n">
        <v>18</v>
      </c>
      <c r="PE1163" s="103" t="n">
        <v>15</v>
      </c>
      <c r="PF1163" s="103" t="n">
        <v>10.4</v>
      </c>
      <c r="PG1163" s="103" t="n">
        <v>7.8</v>
      </c>
      <c r="PH1163" s="103" t="n">
        <v>5.9</v>
      </c>
      <c r="PI1163" s="103" t="n">
        <v>4.7</v>
      </c>
      <c r="PJ1163" s="103" t="n">
        <v>6.2</v>
      </c>
      <c r="PK1163" s="103" t="n">
        <v>10.1</v>
      </c>
      <c r="PL1163" s="103" t="n">
        <v>9.8</v>
      </c>
      <c r="PM1163" s="103" t="n">
        <v>10.9</v>
      </c>
      <c r="PN1163" s="103" t="n">
        <v>15.6</v>
      </c>
      <c r="PO1163" s="104" t="n">
        <f aca="false">AVERAGE(PC1163:PN1163)</f>
        <v>10.9416666666667</v>
      </c>
      <c r="QA1163" s="22" t="n">
        <v>2013</v>
      </c>
      <c r="QB1163" s="106" t="s">
        <v>214</v>
      </c>
      <c r="QC1163" s="103" t="n">
        <v>13</v>
      </c>
      <c r="QD1163" s="103" t="n">
        <v>14.3</v>
      </c>
      <c r="QE1163" s="103" t="n">
        <v>14.1</v>
      </c>
      <c r="QF1163" s="103" t="n">
        <v>9.4</v>
      </c>
      <c r="QG1163" s="103" t="n">
        <v>6.9</v>
      </c>
      <c r="QH1163" s="103" t="n">
        <v>5.6</v>
      </c>
      <c r="QI1163" s="103" t="n">
        <v>5.9</v>
      </c>
      <c r="QJ1163" s="103" t="n">
        <v>6.7</v>
      </c>
      <c r="QK1163" s="103" t="n">
        <v>8.1</v>
      </c>
      <c r="QL1163" s="103" t="n">
        <v>7.4</v>
      </c>
      <c r="QM1163" s="103" t="n">
        <v>8.6</v>
      </c>
      <c r="QN1163" s="103" t="n">
        <v>11.8</v>
      </c>
      <c r="QO1163" s="104" t="n">
        <f aca="false">AVERAGE(QC1163:QN1163)</f>
        <v>9.31666666666667</v>
      </c>
      <c r="RA1163" s="22" t="n">
        <v>2013</v>
      </c>
      <c r="RB1163" s="106" t="s">
        <v>214</v>
      </c>
      <c r="RC1163" s="103" t="n">
        <v>9.4</v>
      </c>
      <c r="RD1163" s="103" t="n">
        <v>10.6</v>
      </c>
      <c r="RE1163" s="103" t="n">
        <v>8.1</v>
      </c>
      <c r="RF1163" s="103" t="n">
        <v>5.6</v>
      </c>
      <c r="RG1163" s="103" t="n">
        <v>1.1</v>
      </c>
      <c r="RH1163" s="103" t="n">
        <v>1.2</v>
      </c>
      <c r="RI1163" s="103" t="n">
        <v>1.2</v>
      </c>
      <c r="RJ1163" s="103" t="n">
        <v>2.1</v>
      </c>
      <c r="RK1163" s="103" t="n">
        <v>4.5</v>
      </c>
      <c r="RL1163" s="103" t="n">
        <v>4.6</v>
      </c>
      <c r="RM1163" s="103" t="n">
        <v>5.7</v>
      </c>
      <c r="RN1163" s="103" t="n">
        <v>8.2</v>
      </c>
      <c r="RO1163" s="104" t="n">
        <f aca="false">AVERAGE(RC1163:RN1163)</f>
        <v>5.19166666666667</v>
      </c>
      <c r="SA1163" s="22" t="n">
        <v>2013</v>
      </c>
      <c r="SB1163" s="106" t="s">
        <v>214</v>
      </c>
      <c r="SC1163" s="103" t="n">
        <v>13.4</v>
      </c>
      <c r="SD1163" s="103" t="n">
        <v>15</v>
      </c>
      <c r="SE1163" s="103" t="n">
        <v>11.3</v>
      </c>
      <c r="SF1163" s="103" t="n">
        <v>6.9</v>
      </c>
      <c r="SG1163" s="103" t="n">
        <v>2.2</v>
      </c>
      <c r="SH1163" s="103" t="n">
        <v>1.2</v>
      </c>
      <c r="SI1163" s="103" t="n">
        <v>3.5</v>
      </c>
      <c r="SJ1163" s="103" t="n">
        <v>3.6</v>
      </c>
      <c r="SK1163" s="103" t="n">
        <v>5.3</v>
      </c>
      <c r="SL1163" s="103" t="n">
        <v>4.3</v>
      </c>
      <c r="SM1163" s="103" t="n">
        <v>5.6</v>
      </c>
      <c r="SN1163" s="103" t="n">
        <v>11.6</v>
      </c>
      <c r="SO1163" s="104" t="n">
        <f aca="false">AVERAGE(SC1163:SN1163)</f>
        <v>6.99166666666667</v>
      </c>
      <c r="TA1163" s="22" t="n">
        <v>2013</v>
      </c>
      <c r="TB1163" s="106" t="s">
        <v>214</v>
      </c>
      <c r="TC1163" s="103" t="n">
        <v>12.6</v>
      </c>
      <c r="TD1163" s="103" t="n">
        <v>14.2</v>
      </c>
      <c r="TE1163" s="103" t="n">
        <v>12.3</v>
      </c>
      <c r="TF1163" s="103" t="n">
        <v>9.2</v>
      </c>
      <c r="TG1163" s="103" t="n">
        <v>5</v>
      </c>
      <c r="TH1163" s="103" t="n">
        <v>4.5</v>
      </c>
      <c r="TI1163" s="103" t="n">
        <v>3.9</v>
      </c>
      <c r="TJ1163" s="103" t="n">
        <v>6</v>
      </c>
      <c r="TK1163" s="103" t="n">
        <v>7.9</v>
      </c>
      <c r="TL1163" s="103" t="n">
        <v>7.4</v>
      </c>
      <c r="TM1163" s="103" t="n">
        <v>9.3</v>
      </c>
      <c r="TN1163" s="103" t="n">
        <v>11.6</v>
      </c>
      <c r="TO1163" s="104" t="n">
        <f aca="false">AVERAGE(TC1163:TN1163)</f>
        <v>8.65833333333333</v>
      </c>
      <c r="UA1163" s="22" t="n">
        <v>2013</v>
      </c>
      <c r="UB1163" s="106" t="s">
        <v>214</v>
      </c>
      <c r="UC1163" s="103" t="n">
        <v>14</v>
      </c>
      <c r="UD1163" s="103" t="n">
        <v>15.6</v>
      </c>
      <c r="UE1163" s="103" t="n">
        <v>13.2</v>
      </c>
      <c r="UF1163" s="103" t="n">
        <v>9.4</v>
      </c>
      <c r="UG1163" s="103" t="n">
        <v>4.7</v>
      </c>
      <c r="UH1163" s="103" t="n">
        <v>4.3</v>
      </c>
      <c r="UI1163" s="103" t="n">
        <v>5.2</v>
      </c>
      <c r="UJ1163" s="103" t="n">
        <v>5</v>
      </c>
      <c r="UK1163" s="103" t="n">
        <v>6.8</v>
      </c>
      <c r="UL1163" s="103" t="n">
        <v>5.8</v>
      </c>
      <c r="UM1163" s="103" t="n">
        <v>9</v>
      </c>
      <c r="UN1163" s="103" t="n">
        <v>12.2</v>
      </c>
      <c r="UO1163" s="104" t="n">
        <f aca="false">AVERAGE(UC1163:UN1163)</f>
        <v>8.76666666666667</v>
      </c>
      <c r="VA1163" s="22" t="n">
        <v>2013</v>
      </c>
      <c r="VB1163" s="106" t="s">
        <v>214</v>
      </c>
      <c r="VC1163" s="103" t="n">
        <v>13</v>
      </c>
      <c r="VD1163" s="103" t="n">
        <v>14.4</v>
      </c>
      <c r="VE1163" s="103" t="n">
        <v>13.5</v>
      </c>
      <c r="VF1163" s="103" t="n">
        <v>9.3</v>
      </c>
      <c r="VG1163" s="103" t="n">
        <v>6.2</v>
      </c>
      <c r="VH1163" s="103" t="n">
        <v>5</v>
      </c>
      <c r="VI1163" s="103" t="n">
        <v>5.2</v>
      </c>
      <c r="VJ1163" s="103" t="n">
        <v>6.2</v>
      </c>
      <c r="VK1163" s="103" t="n">
        <v>7.8</v>
      </c>
      <c r="VL1163" s="103" t="n">
        <v>7.4</v>
      </c>
      <c r="VM1163" s="103" t="n">
        <v>9.4</v>
      </c>
      <c r="VN1163" s="103" t="n">
        <v>10.9</v>
      </c>
      <c r="VO1163" s="104" t="n">
        <f aca="false">AVERAGE(VC1163:VN1163)</f>
        <v>9.025</v>
      </c>
      <c r="WA1163" s="22" t="n">
        <v>2013</v>
      </c>
      <c r="WB1163" s="106" t="s">
        <v>214</v>
      </c>
      <c r="WC1163" s="103" t="n">
        <v>15.2</v>
      </c>
      <c r="WD1163" s="103" t="n">
        <v>16.8</v>
      </c>
      <c r="WE1163" s="103" t="n">
        <v>14.2</v>
      </c>
      <c r="WF1163" s="103" t="n">
        <v>10</v>
      </c>
      <c r="WG1163" s="103" t="n">
        <v>6.1</v>
      </c>
      <c r="WH1163" s="103" t="n">
        <v>5.2</v>
      </c>
      <c r="WI1163" s="103" t="n">
        <v>4.1</v>
      </c>
      <c r="WJ1163" s="103" t="n">
        <v>5.1</v>
      </c>
      <c r="WK1163" s="103" t="n">
        <v>8</v>
      </c>
      <c r="WL1163" s="103" t="n">
        <v>7.3</v>
      </c>
      <c r="WM1163" s="103" t="n">
        <v>9.6</v>
      </c>
      <c r="WN1163" s="103" t="n">
        <v>14.2</v>
      </c>
      <c r="WO1163" s="104" t="n">
        <f aca="false">AVERAGE(WC1163:WN1163)</f>
        <v>9.65</v>
      </c>
      <c r="XA1163" s="22" t="n">
        <v>2013</v>
      </c>
      <c r="XB1163" s="106" t="s">
        <v>214</v>
      </c>
      <c r="XC1163" s="103" t="n">
        <v>13.8</v>
      </c>
      <c r="XD1163" s="103" t="n">
        <v>14.6</v>
      </c>
      <c r="XE1163" s="103" t="n">
        <v>11.7</v>
      </c>
      <c r="XF1163" s="103" t="n">
        <v>7.5</v>
      </c>
      <c r="XG1163" s="103" t="n">
        <v>2.7</v>
      </c>
      <c r="XH1163" s="103" t="n">
        <v>1.9</v>
      </c>
      <c r="XI1163" s="103" t="n">
        <v>4.3</v>
      </c>
      <c r="XJ1163" s="103" t="n">
        <v>5.1</v>
      </c>
      <c r="XK1163" s="103" t="n">
        <v>6.4</v>
      </c>
      <c r="XL1163" s="103" t="n">
        <v>5.2</v>
      </c>
      <c r="XM1163" s="103" t="n">
        <v>7.1</v>
      </c>
      <c r="XN1163" s="103" t="n">
        <v>11.6</v>
      </c>
      <c r="XO1163" s="104" t="n">
        <f aca="false">AVERAGE(XC1163:XN1163)</f>
        <v>7.65833333333333</v>
      </c>
      <c r="YA1163" s="22" t="n">
        <v>2013</v>
      </c>
      <c r="YB1163" s="106" t="s">
        <v>214</v>
      </c>
      <c r="YC1163" s="103" t="n">
        <v>11.2</v>
      </c>
      <c r="YD1163" s="103" t="n">
        <v>14.1</v>
      </c>
      <c r="YE1163" s="103" t="n">
        <v>13.1</v>
      </c>
      <c r="YF1163" s="103" t="n">
        <v>8.8</v>
      </c>
      <c r="YG1163" s="103" t="n">
        <v>8</v>
      </c>
      <c r="YH1163" s="103" t="n">
        <v>5.5</v>
      </c>
      <c r="YI1163" s="103" t="n">
        <v>5.9</v>
      </c>
      <c r="YJ1163" s="103" t="n">
        <v>7.2</v>
      </c>
      <c r="YK1163" s="103" t="n">
        <v>8.4</v>
      </c>
      <c r="YL1163" s="103" t="n">
        <v>8.1</v>
      </c>
      <c r="YM1163" s="103" t="n">
        <v>9.3</v>
      </c>
      <c r="YN1163" s="103" t="n">
        <v>10.2</v>
      </c>
      <c r="YO1163" s="104" t="n">
        <f aca="false">AVERAGE(YC1163:YN1163)</f>
        <v>9.15</v>
      </c>
      <c r="ZA1163" s="22" t="n">
        <v>2013</v>
      </c>
      <c r="ZB1163" s="106" t="s">
        <v>214</v>
      </c>
      <c r="ZC1163" s="103" t="n">
        <v>15</v>
      </c>
      <c r="ZD1163" s="103" t="n">
        <v>16.8</v>
      </c>
      <c r="ZE1163" s="103" t="n">
        <v>16.5</v>
      </c>
      <c r="ZF1163" s="103" t="n">
        <v>13.6</v>
      </c>
      <c r="ZG1163" s="103" t="n">
        <v>11.9</v>
      </c>
      <c r="ZH1163" s="103" t="n">
        <v>10.7</v>
      </c>
      <c r="ZI1163" s="103" t="n">
        <v>9.8</v>
      </c>
      <c r="ZJ1163" s="103" t="n">
        <v>9.3</v>
      </c>
      <c r="ZK1163" s="103" t="n">
        <v>11.3</v>
      </c>
      <c r="ZL1163" s="103" t="n">
        <v>10.5</v>
      </c>
      <c r="ZM1163" s="103" t="n">
        <v>12.2</v>
      </c>
      <c r="ZN1163" s="103" t="n">
        <v>13.4</v>
      </c>
      <c r="ZO1163" s="104" t="n">
        <f aca="false">AVERAGE(ZC1163:ZN1163)</f>
        <v>12.5833333333333</v>
      </c>
    </row>
    <row r="1164" customFormat="false" ht="12.8" hidden="false" customHeight="false" outlineLevel="0" collapsed="false">
      <c r="A1164" s="97"/>
      <c r="B1164" s="11" t="n">
        <f aca="false">AVERAGE(AO1164,BO1164,CO1164,DO1164,EO1164,FO1164,GO1164,HO1164,IO1164,JO1164,KO1164,LO1164,MO1164,NO1164,OO1164,PO1164,QO1164,RO1164,SO1164,TO1164,UO1164,VO1164,WO1164,XO1164,YO1164,ZO1164)</f>
        <v>9.30705128205128</v>
      </c>
      <c r="C1164" s="98" t="n">
        <f aca="false">AVERAGE(B1160:B1164)</f>
        <v>9.11024475524476</v>
      </c>
      <c r="D1164" s="99" t="n">
        <f aca="false">AVERAGE(B1155:B1164)</f>
        <v>8.95255827505828</v>
      </c>
      <c r="E1164" s="11" t="n">
        <f aca="false">AVERAGE(B1145:B1164)</f>
        <v>8.7544798951049</v>
      </c>
      <c r="F1164" s="100" t="n">
        <f aca="false">AVERAGE(B1115:B1164)</f>
        <v>8.79517977855478</v>
      </c>
      <c r="G1164" s="3" t="n">
        <f aca="false">MAX(AC1164:AN1164,BC1164:BN1164,CC1164:CN1164,DC1164:DN1164,EC1164:EN1164,FC1164:FN1164,GC1164:GN1164,HC1164:HN1164,IC1164:IN1164,JC1164:JN1164,KC1164:KN1164,LC1164:LN1164,MC1164:MN1164,NC1164:NN1164,OC1164:ON1164,PC1164:PN1164,QC1164:QN1164,RC1164:RN1164,SC1164:SN1164,TC1164:TN1164,UC1164:UN1164,VC1164:VN1164,WC1164:WN1164,XC1164:XN1164,YC1164:YN1164,ZC1164:ZN1164,)</f>
        <v>18.3</v>
      </c>
      <c r="H1164" s="19" t="n">
        <f aca="false">MEDIAN(AC1164:AN1164,BC1164:BN1164,CC1164:CN1164,DC1164:DN1164,EC1164:EN1164,FC1164:FN1164,GC1164:GN1164,HC1164:HN1164,IC1164:IN1164,JC1164:JN1164,KC1164:KN1164,LC1164:LN1164,MC1164:MN1164,NC1164:NN1164,OC1164:ON1164,PC1164:PN1164,QC1164:QN1164,RC1164:RN1164,SC1164:SN1164,TC1164:TN1164,UC1164:UN1164,VC1164:VN1164,WC1164:WN1164,XC1164:XN1164,YC1164:YN1164,ZC1164:ZN1164,)</f>
        <v>9.4</v>
      </c>
      <c r="I1164" s="5" t="n">
        <f aca="false">MIN(AC1164:AN1164,BC1164:BN1164,CC1164:CN1164,DC1164:DN1164,EC1164:EN1164,FC1164:FN1164,GC1164:GN1164,HC1164:HN1164,IC1164:IN1164,JC1164:JN1164,KC1164:KN1164,LC1164:LN1164,MC1164:MN1164,NC1164:NN1164,OC1164:ON1164,PC1164:PN1164,QC1164:QN1164,RC1164:RN1164,SC1164:SN1164,TC1164:TN1164,UC1164:UN1164,VC1164:VN1164,WC1164:WN1164,XC1164:XN1164,YC1164:YN1164,ZC1164:ZN1164)</f>
        <v>-0.4</v>
      </c>
      <c r="J1164" s="5" t="n">
        <f aca="false">MIN(AC1164:AN1164,BC1164:BN1164,CC1164:CN1164,DC1164:DN1164,EC1164:EN1164,FC1164:FN1164,GC1164:GN1164,HC1164:HN1164,IC1164:IN1164,JC1164:JN1164,KC1164:KN1164,LC1164:LN1164,MC1164:MN1164,NC1164:NN1164,OC1164:ON1164,PC1164:PN1164,QC1164:QN1164,SC1164:SN1164,TC1164:TN1164,UC1164:UN1164,VC1164:VN1164,WC1164:WN1164,XC1164:XN1164,YC1164:YN1164,ZC1164:ZN1164)</f>
        <v>-0.4</v>
      </c>
      <c r="K1164" s="101" t="n">
        <f aca="false">(G1164+I1164)/2</f>
        <v>8.95</v>
      </c>
      <c r="AB1164" s="102" t="n">
        <v>2014</v>
      </c>
      <c r="AC1164" s="103" t="n">
        <v>13.4</v>
      </c>
      <c r="AD1164" s="103" t="n">
        <v>11.5</v>
      </c>
      <c r="AE1164" s="103" t="n">
        <v>9.8</v>
      </c>
      <c r="AF1164" s="103" t="n">
        <v>8.8</v>
      </c>
      <c r="AG1164" s="103" t="n">
        <v>7</v>
      </c>
      <c r="AH1164" s="103" t="n">
        <v>6</v>
      </c>
      <c r="AI1164" s="103" t="n">
        <v>3.2</v>
      </c>
      <c r="AJ1164" s="103" t="n">
        <v>3.3</v>
      </c>
      <c r="AK1164" s="103" t="n">
        <v>4.9</v>
      </c>
      <c r="AL1164" s="103" t="n">
        <v>6.2</v>
      </c>
      <c r="AM1164" s="103" t="n">
        <v>8.1</v>
      </c>
      <c r="AN1164" s="103" t="n">
        <v>9.8</v>
      </c>
      <c r="AO1164" s="104" t="n">
        <f aca="false">AVERAGE(AC1164:AN1164)</f>
        <v>7.66666666666667</v>
      </c>
      <c r="BA1164" s="22" t="n">
        <v>2014</v>
      </c>
      <c r="BB1164" s="106" t="s">
        <v>215</v>
      </c>
      <c r="BC1164" s="103" t="n">
        <v>13</v>
      </c>
      <c r="BD1164" s="103" t="n">
        <v>12.7</v>
      </c>
      <c r="BE1164" s="103" t="n">
        <v>12.6</v>
      </c>
      <c r="BF1164" s="103" t="n">
        <v>10.3</v>
      </c>
      <c r="BG1164" s="103" t="n">
        <v>7.7</v>
      </c>
      <c r="BH1164" s="103" t="n">
        <v>6.4</v>
      </c>
      <c r="BI1164" s="103" t="n">
        <v>5.3</v>
      </c>
      <c r="BJ1164" s="103" t="n">
        <v>3.6</v>
      </c>
      <c r="BK1164" s="103" t="n">
        <v>6</v>
      </c>
      <c r="BL1164" s="103" t="n">
        <v>8.6</v>
      </c>
      <c r="BM1164" s="103" t="n">
        <v>8.8</v>
      </c>
      <c r="BN1164" s="103" t="n">
        <v>12.5</v>
      </c>
      <c r="BO1164" s="104" t="n">
        <f aca="false">AVERAGE(BC1164:BN1164)</f>
        <v>8.95833333333333</v>
      </c>
      <c r="CA1164" s="22" t="n">
        <v>2014</v>
      </c>
      <c r="CB1164" s="106" t="s">
        <v>215</v>
      </c>
      <c r="CC1164" s="103" t="n">
        <v>13</v>
      </c>
      <c r="CD1164" s="103" t="n">
        <v>12.4</v>
      </c>
      <c r="CE1164" s="103" t="n">
        <v>10.4</v>
      </c>
      <c r="CF1164" s="103" t="n">
        <v>9.1</v>
      </c>
      <c r="CG1164" s="103" t="n">
        <v>6.2</v>
      </c>
      <c r="CH1164" s="103" t="n">
        <v>5.4</v>
      </c>
      <c r="CI1164" s="103" t="n">
        <v>3</v>
      </c>
      <c r="CJ1164" s="103" t="n">
        <v>2.7</v>
      </c>
      <c r="CK1164" s="103" t="n">
        <v>4.8</v>
      </c>
      <c r="CL1164" s="103" t="n">
        <v>6.1</v>
      </c>
      <c r="CM1164" s="103" t="n">
        <v>7.7</v>
      </c>
      <c r="CN1164" s="103" t="n">
        <v>9.8</v>
      </c>
      <c r="CO1164" s="104" t="n">
        <f aca="false">AVERAGE(CC1164:CN1164)</f>
        <v>7.55</v>
      </c>
      <c r="DA1164" s="22" t="n">
        <v>2014</v>
      </c>
      <c r="DB1164" s="106" t="s">
        <v>215</v>
      </c>
      <c r="DC1164" s="110" t="n">
        <v>16</v>
      </c>
      <c r="DD1164" s="110" t="n">
        <v>15.1</v>
      </c>
      <c r="DE1164" s="110" t="n">
        <v>12.8</v>
      </c>
      <c r="DF1164" s="110" t="n">
        <v>9.2</v>
      </c>
      <c r="DG1164" s="110" t="n">
        <v>6.7</v>
      </c>
      <c r="DH1164" s="110" t="n">
        <v>5.3</v>
      </c>
      <c r="DI1164" s="110" t="n">
        <v>3.4</v>
      </c>
      <c r="DJ1164" s="110" t="n">
        <v>2.4</v>
      </c>
      <c r="DK1164" s="110" t="n">
        <v>4.8</v>
      </c>
      <c r="DL1164" s="110" t="n">
        <v>6.3</v>
      </c>
      <c r="DM1164" s="110" t="n">
        <v>10.4</v>
      </c>
      <c r="DN1164" s="110" t="n">
        <v>13</v>
      </c>
      <c r="DO1164" s="104" t="n">
        <f aca="false">AVERAGE(DC1164:DN1164)</f>
        <v>8.78333333333333</v>
      </c>
      <c r="EA1164" s="22" t="n">
        <v>2014</v>
      </c>
      <c r="EB1164" s="106" t="s">
        <v>215</v>
      </c>
      <c r="EC1164" s="103" t="n">
        <v>15</v>
      </c>
      <c r="ED1164" s="103" t="n">
        <v>15.4</v>
      </c>
      <c r="EE1164" s="103" t="n">
        <v>14.2</v>
      </c>
      <c r="EF1164" s="103" t="n">
        <v>13</v>
      </c>
      <c r="EG1164" s="103" t="n">
        <v>11.8</v>
      </c>
      <c r="EH1164" s="103" t="n">
        <v>10.1</v>
      </c>
      <c r="EI1164" s="103" t="n">
        <v>8.7</v>
      </c>
      <c r="EJ1164" s="103" t="n">
        <v>8.2</v>
      </c>
      <c r="EK1164" s="103" t="n">
        <v>10.3</v>
      </c>
      <c r="EL1164" s="103" t="n">
        <v>10.6</v>
      </c>
      <c r="EM1164" s="103" t="n">
        <v>11.6</v>
      </c>
      <c r="EN1164" s="103" t="n">
        <v>13.2</v>
      </c>
      <c r="EO1164" s="104" t="n">
        <f aca="false">AVERAGE(EC1164:EN1164)</f>
        <v>11.8416666666667</v>
      </c>
      <c r="FA1164" s="22" t="n">
        <v>2014</v>
      </c>
      <c r="FB1164" s="106" t="s">
        <v>215</v>
      </c>
      <c r="FC1164" s="103" t="n">
        <v>14.7</v>
      </c>
      <c r="FD1164" s="103" t="n">
        <v>14.1</v>
      </c>
      <c r="FE1164" s="103" t="n">
        <v>11</v>
      </c>
      <c r="FF1164" s="103" t="n">
        <v>9.3</v>
      </c>
      <c r="FG1164" s="103" t="n">
        <v>7.1</v>
      </c>
      <c r="FH1164" s="103" t="n">
        <v>5.7</v>
      </c>
      <c r="FI1164" s="103" t="n">
        <v>3.3</v>
      </c>
      <c r="FJ1164" s="103" t="n">
        <v>3.3</v>
      </c>
      <c r="FK1164" s="103" t="n">
        <v>5</v>
      </c>
      <c r="FL1164" s="103" t="n">
        <v>7.1</v>
      </c>
      <c r="FM1164" s="103" t="n">
        <v>9.4</v>
      </c>
      <c r="FN1164" s="103" t="n">
        <v>11.9</v>
      </c>
      <c r="FO1164" s="104" t="n">
        <f aca="false">AVERAGE(FC1164:FN1164)</f>
        <v>8.49166666666667</v>
      </c>
      <c r="GA1164" s="22" t="n">
        <v>2014</v>
      </c>
      <c r="GB1164" s="106" t="s">
        <v>215</v>
      </c>
      <c r="GC1164" s="103" t="n">
        <v>16</v>
      </c>
      <c r="GD1164" s="103" t="n">
        <v>15.5</v>
      </c>
      <c r="GE1164" s="103" t="n">
        <v>13.3</v>
      </c>
      <c r="GF1164" s="103" t="n">
        <v>10.5</v>
      </c>
      <c r="GG1164" s="103" t="n">
        <v>8.4</v>
      </c>
      <c r="GH1164" s="103" t="n">
        <v>6.5</v>
      </c>
      <c r="GI1164" s="103" t="n">
        <v>3.8</v>
      </c>
      <c r="GJ1164" s="103" t="n">
        <v>3.3</v>
      </c>
      <c r="GK1164" s="103" t="n">
        <v>6.1</v>
      </c>
      <c r="GL1164" s="103" t="n">
        <v>8</v>
      </c>
      <c r="GM1164" s="103" t="n">
        <v>11.3</v>
      </c>
      <c r="GN1164" s="103" t="n">
        <v>14</v>
      </c>
      <c r="GO1164" s="104" t="n">
        <f aca="false">AVERAGE(GC1164:GN1164)</f>
        <v>9.725</v>
      </c>
      <c r="HA1164" s="22" t="n">
        <v>2014</v>
      </c>
      <c r="HB1164" s="106" t="s">
        <v>215</v>
      </c>
      <c r="HC1164" s="103" t="n">
        <v>16.4</v>
      </c>
      <c r="HD1164" s="103" t="n">
        <v>16.2</v>
      </c>
      <c r="HE1164" s="103" t="n">
        <v>16.4</v>
      </c>
      <c r="HF1164" s="103" t="n">
        <v>14.3</v>
      </c>
      <c r="HG1164" s="103" t="n">
        <v>12.3</v>
      </c>
      <c r="HH1164" s="103" t="n">
        <v>10.7</v>
      </c>
      <c r="HI1164" s="103" t="n">
        <v>9.7</v>
      </c>
      <c r="HJ1164" s="103" t="n">
        <v>9.2</v>
      </c>
      <c r="HK1164" s="103" t="n">
        <v>10.8</v>
      </c>
      <c r="HL1164" s="103" t="n">
        <v>11.9</v>
      </c>
      <c r="HM1164" s="103" t="n">
        <v>13.4</v>
      </c>
      <c r="HN1164" s="103" t="n">
        <v>15.4</v>
      </c>
      <c r="HO1164" s="104" t="n">
        <f aca="false">AVERAGE(HC1164:HN1164)</f>
        <v>13.0583333333333</v>
      </c>
      <c r="IA1164" s="22" t="n">
        <v>2014</v>
      </c>
      <c r="IB1164" s="106" t="s">
        <v>215</v>
      </c>
      <c r="IC1164" s="103" t="n">
        <v>15.1</v>
      </c>
      <c r="ID1164" s="103" t="n">
        <v>14.1</v>
      </c>
      <c r="IE1164" s="103" t="n">
        <v>12.5</v>
      </c>
      <c r="IF1164" s="103" t="n">
        <v>11.5</v>
      </c>
      <c r="IG1164" s="103" t="n">
        <v>8.2</v>
      </c>
      <c r="IH1164" s="103" t="n">
        <v>7.4</v>
      </c>
      <c r="II1164" s="103" t="n">
        <v>6.2</v>
      </c>
      <c r="IJ1164" s="103" t="n">
        <v>4.8</v>
      </c>
      <c r="IK1164" s="103" t="n">
        <v>6.7</v>
      </c>
      <c r="IL1164" s="103" t="n">
        <v>8.3</v>
      </c>
      <c r="IM1164" s="103" t="n">
        <v>10.3</v>
      </c>
      <c r="IN1164" s="103" t="n">
        <v>12.3</v>
      </c>
      <c r="IO1164" s="104" t="n">
        <f aca="false">AVERAGE(IC1164:IN1164)</f>
        <v>9.78333333333333</v>
      </c>
      <c r="JA1164" s="22" t="n">
        <v>2014</v>
      </c>
      <c r="JB1164" s="106" t="s">
        <v>215</v>
      </c>
      <c r="JC1164" s="103" t="n">
        <v>12.6</v>
      </c>
      <c r="JD1164" s="103" t="n">
        <v>11.9</v>
      </c>
      <c r="JE1164" s="103" t="n">
        <v>10</v>
      </c>
      <c r="JF1164" s="103" t="n">
        <v>9.2</v>
      </c>
      <c r="JG1164" s="103" t="n">
        <v>8.1</v>
      </c>
      <c r="JH1164" s="103" t="n">
        <v>6.4</v>
      </c>
      <c r="JI1164" s="103" t="n">
        <v>4.5</v>
      </c>
      <c r="JJ1164" s="103" t="n">
        <v>3.9</v>
      </c>
      <c r="JK1164" s="103" t="n">
        <v>5.8</v>
      </c>
      <c r="JL1164" s="103" t="n">
        <v>6.9</v>
      </c>
      <c r="JM1164" s="103" t="n">
        <v>7.8</v>
      </c>
      <c r="JN1164" s="103" t="n">
        <v>9.4</v>
      </c>
      <c r="JO1164" s="104" t="n">
        <f aca="false">AVERAGE(JC1164:JN1164)</f>
        <v>8.04166666666667</v>
      </c>
      <c r="KA1164" s="22" t="n">
        <v>2014</v>
      </c>
      <c r="KB1164" s="106" t="s">
        <v>215</v>
      </c>
      <c r="KC1164" s="103" t="n">
        <v>13.1</v>
      </c>
      <c r="KD1164" s="103" t="n">
        <v>12.9</v>
      </c>
      <c r="KE1164" s="103" t="n">
        <v>10</v>
      </c>
      <c r="KF1164" s="103" t="n">
        <v>8.8</v>
      </c>
      <c r="KG1164" s="103" t="n">
        <v>6.7</v>
      </c>
      <c r="KH1164" s="103" t="n">
        <v>5.3</v>
      </c>
      <c r="KI1164" s="103" t="n">
        <v>2.9</v>
      </c>
      <c r="KJ1164" s="103" t="n">
        <v>1.3</v>
      </c>
      <c r="KK1164" s="103" t="n">
        <v>3.9</v>
      </c>
      <c r="KL1164" s="103" t="n">
        <v>6</v>
      </c>
      <c r="KM1164" s="103" t="n">
        <v>8.4</v>
      </c>
      <c r="KN1164" s="103" t="n">
        <v>10.6</v>
      </c>
      <c r="KO1164" s="104" t="n">
        <f aca="false">AVERAGE(KC1164:KN1164)</f>
        <v>7.49166666666667</v>
      </c>
      <c r="LA1164" s="22" t="n">
        <v>2014</v>
      </c>
      <c r="LB1164" s="106" t="s">
        <v>215</v>
      </c>
      <c r="LC1164" s="103" t="n">
        <v>17.3</v>
      </c>
      <c r="LD1164" s="103" t="n">
        <v>16.5</v>
      </c>
      <c r="LE1164" s="103" t="n">
        <v>13.6</v>
      </c>
      <c r="LF1164" s="103" t="n">
        <v>11.2</v>
      </c>
      <c r="LG1164" s="103" t="n">
        <v>8.5</v>
      </c>
      <c r="LH1164" s="103" t="n">
        <v>6.4</v>
      </c>
      <c r="LI1164" s="103" t="n">
        <v>3.5</v>
      </c>
      <c r="LJ1164" s="103" t="n">
        <v>3.4</v>
      </c>
      <c r="LK1164" s="103" t="n">
        <v>6.9</v>
      </c>
      <c r="LL1164" s="103" t="n">
        <v>9.2</v>
      </c>
      <c r="LM1164" s="103" t="n">
        <v>11.8</v>
      </c>
      <c r="LN1164" s="103" t="n">
        <v>14.4</v>
      </c>
      <c r="LO1164" s="104" t="n">
        <f aca="false">AVERAGE(LC1164:LN1164)</f>
        <v>10.225</v>
      </c>
      <c r="MA1164" s="22" t="n">
        <v>2014</v>
      </c>
      <c r="MB1164" s="106" t="s">
        <v>215</v>
      </c>
      <c r="MC1164" s="103" t="n">
        <v>15.6</v>
      </c>
      <c r="MD1164" s="103" t="n">
        <v>14.6</v>
      </c>
      <c r="ME1164" s="103" t="n">
        <v>13.3</v>
      </c>
      <c r="MF1164" s="103" t="n">
        <v>12.3</v>
      </c>
      <c r="MG1164" s="103" t="n">
        <v>9.3</v>
      </c>
      <c r="MH1164" s="103" t="n">
        <v>8</v>
      </c>
      <c r="MI1164" s="103" t="n">
        <v>6.9</v>
      </c>
      <c r="MJ1164" s="103" t="n">
        <v>5.9</v>
      </c>
      <c r="MK1164" s="103" t="n">
        <v>7.3</v>
      </c>
      <c r="ML1164" s="103" t="n">
        <v>9.2</v>
      </c>
      <c r="MM1164" s="103" t="n">
        <v>11.2</v>
      </c>
      <c r="MN1164" s="103" t="n">
        <v>13</v>
      </c>
      <c r="MO1164" s="104" t="n">
        <f aca="false">AVERAGE(MC1164:MN1164)</f>
        <v>10.55</v>
      </c>
      <c r="NA1164" s="22" t="n">
        <v>2014</v>
      </c>
      <c r="NB1164" s="106" t="s">
        <v>215</v>
      </c>
      <c r="NC1164" s="103" t="n">
        <v>14.5</v>
      </c>
      <c r="ND1164" s="103" t="n">
        <v>14.4</v>
      </c>
      <c r="NE1164" s="103" t="n">
        <v>11.8</v>
      </c>
      <c r="NF1164" s="103" t="n">
        <v>9.7</v>
      </c>
      <c r="NG1164" s="103" t="n">
        <v>7</v>
      </c>
      <c r="NH1164" s="103" t="n">
        <v>6.2</v>
      </c>
      <c r="NI1164" s="103" t="n">
        <v>3.4</v>
      </c>
      <c r="NJ1164" s="103" t="n">
        <v>3.2</v>
      </c>
      <c r="NK1164" s="103" t="n">
        <v>5.7</v>
      </c>
      <c r="NL1164" s="103" t="n">
        <v>7.7</v>
      </c>
      <c r="NM1164" s="103" t="n">
        <v>9.8</v>
      </c>
      <c r="NN1164" s="103" t="n">
        <v>12.2</v>
      </c>
      <c r="NO1164" s="104" t="n">
        <f aca="false">AVERAGE(NC1164:NN1164)</f>
        <v>8.8</v>
      </c>
      <c r="OA1164" s="22" t="n">
        <v>2014</v>
      </c>
      <c r="OB1164" s="149" t="s">
        <v>215</v>
      </c>
      <c r="OC1164" s="103" t="n">
        <v>16.5</v>
      </c>
      <c r="OD1164" s="103" t="n">
        <v>16.3</v>
      </c>
      <c r="OE1164" s="103" t="n">
        <v>14.8</v>
      </c>
      <c r="OF1164" s="103" t="n">
        <v>12.9</v>
      </c>
      <c r="OG1164" s="103" t="n">
        <v>11</v>
      </c>
      <c r="OH1164" s="103" t="n">
        <v>9.6</v>
      </c>
      <c r="OI1164" s="103" t="n">
        <v>8.4</v>
      </c>
      <c r="OJ1164" s="103" t="n">
        <v>7.6</v>
      </c>
      <c r="OK1164" s="103" t="n">
        <v>9.8</v>
      </c>
      <c r="OL1164" s="103" t="n">
        <v>11</v>
      </c>
      <c r="OM1164" s="103" t="n">
        <v>12.7</v>
      </c>
      <c r="ON1164" s="103" t="n">
        <v>14.8</v>
      </c>
      <c r="OO1164" s="104" t="n">
        <f aca="false">AVERAGE(OC1164:ON1164)</f>
        <v>12.1166666666667</v>
      </c>
      <c r="PA1164" s="22" t="n">
        <v>2014</v>
      </c>
      <c r="PB1164" s="106" t="s">
        <v>215</v>
      </c>
      <c r="PC1164" s="103" t="n">
        <v>18.3</v>
      </c>
      <c r="PD1164" s="103" t="n">
        <v>17.3</v>
      </c>
      <c r="PE1164" s="103" t="n">
        <v>14.6</v>
      </c>
      <c r="PF1164" s="103" t="n">
        <v>11.5</v>
      </c>
      <c r="PG1164" s="103" t="n">
        <v>9.6</v>
      </c>
      <c r="PH1164" s="103" t="n">
        <v>5.9</v>
      </c>
      <c r="PI1164" s="103" t="n">
        <v>4</v>
      </c>
      <c r="PJ1164" s="103" t="n">
        <v>3</v>
      </c>
      <c r="PK1164" s="103" t="n">
        <v>7.4</v>
      </c>
      <c r="PL1164" s="103" t="n">
        <v>10.6</v>
      </c>
      <c r="PM1164" s="103" t="n">
        <v>13.4</v>
      </c>
      <c r="PN1164" s="103" t="n">
        <v>15</v>
      </c>
      <c r="PO1164" s="104" t="n">
        <f aca="false">AVERAGE(PC1164:PN1164)</f>
        <v>10.8833333333333</v>
      </c>
      <c r="QA1164" s="22" t="n">
        <v>2014</v>
      </c>
      <c r="QB1164" s="106" t="s">
        <v>215</v>
      </c>
      <c r="QC1164" s="103" t="n">
        <v>14.5</v>
      </c>
      <c r="QD1164" s="103" t="n">
        <v>14.1</v>
      </c>
      <c r="QE1164" s="103" t="n">
        <v>10.8</v>
      </c>
      <c r="QF1164" s="103" t="n">
        <v>10.1</v>
      </c>
      <c r="QG1164" s="103" t="n">
        <v>9.2</v>
      </c>
      <c r="QH1164" s="103" t="n">
        <v>6.3</v>
      </c>
      <c r="QI1164" s="103" t="n">
        <v>4.2</v>
      </c>
      <c r="QJ1164" s="103" t="n">
        <v>2.7</v>
      </c>
      <c r="QK1164" s="103" t="n">
        <v>5.8</v>
      </c>
      <c r="QL1164" s="103" t="n">
        <v>7.5</v>
      </c>
      <c r="QM1164" s="103" t="n">
        <v>10.1</v>
      </c>
      <c r="QN1164" s="103" t="n">
        <v>11.9</v>
      </c>
      <c r="QO1164" s="104" t="n">
        <f aca="false">AVERAGE(QC1164:QN1164)</f>
        <v>8.93333333333333</v>
      </c>
      <c r="RA1164" s="22" t="n">
        <v>2014</v>
      </c>
      <c r="RB1164" s="106" t="s">
        <v>215</v>
      </c>
      <c r="RC1164" s="103" t="n">
        <v>10.4</v>
      </c>
      <c r="RD1164" s="103" t="n">
        <v>9.9</v>
      </c>
      <c r="RE1164" s="103" t="n">
        <v>10.3</v>
      </c>
      <c r="RF1164" s="103" t="n">
        <v>6.7</v>
      </c>
      <c r="RG1164" s="103" t="n">
        <v>4.4</v>
      </c>
      <c r="RH1164" s="103" t="n">
        <v>2.3</v>
      </c>
      <c r="RI1164" s="103" t="n">
        <v>1.8</v>
      </c>
      <c r="RJ1164" s="103" t="n">
        <v>-0.4</v>
      </c>
      <c r="RK1164" s="103" t="n">
        <v>2.5</v>
      </c>
      <c r="RL1164" s="103" t="n">
        <v>4.8</v>
      </c>
      <c r="RM1164" s="103" t="n">
        <v>6.3</v>
      </c>
      <c r="RN1164" s="103" t="n">
        <v>9.9</v>
      </c>
      <c r="RO1164" s="104" t="n">
        <f aca="false">AVERAGE(RC1164:RN1164)</f>
        <v>5.74166666666667</v>
      </c>
      <c r="SA1164" s="22" t="n">
        <v>2014</v>
      </c>
      <c r="SB1164" s="106" t="s">
        <v>215</v>
      </c>
      <c r="SC1164" s="103" t="n">
        <v>14.4</v>
      </c>
      <c r="SD1164" s="103" t="n">
        <v>13.5</v>
      </c>
      <c r="SE1164" s="103" t="n">
        <v>11.8</v>
      </c>
      <c r="SF1164" s="103" t="n">
        <v>8.4</v>
      </c>
      <c r="SG1164" s="103" t="n">
        <v>6.3</v>
      </c>
      <c r="SH1164" s="103" t="n">
        <v>4.5</v>
      </c>
      <c r="SI1164" s="103" t="n">
        <v>2.1</v>
      </c>
      <c r="SJ1164" s="103" t="n">
        <v>-0.4</v>
      </c>
      <c r="SK1164" s="103" t="n">
        <v>2.2</v>
      </c>
      <c r="SL1164" s="103" t="n">
        <v>5</v>
      </c>
      <c r="SM1164" s="103" t="n">
        <v>8.3</v>
      </c>
      <c r="SN1164" s="103" t="n">
        <v>11.4</v>
      </c>
      <c r="SO1164" s="104" t="n">
        <f aca="false">AVERAGE(SC1164:SN1164)</f>
        <v>7.29166666666667</v>
      </c>
      <c r="TA1164" s="22" t="n">
        <v>2014</v>
      </c>
      <c r="TB1164" s="106" t="s">
        <v>215</v>
      </c>
      <c r="TC1164" s="103" t="n">
        <v>13.5</v>
      </c>
      <c r="TD1164" s="103" t="n">
        <v>13</v>
      </c>
      <c r="TE1164" s="103" t="n">
        <v>12.7</v>
      </c>
      <c r="TF1164" s="103" t="n">
        <v>9.9</v>
      </c>
      <c r="TG1164" s="103" t="n">
        <v>6.9</v>
      </c>
      <c r="TH1164" s="103" t="n">
        <v>5.9</v>
      </c>
      <c r="TI1164" s="103" t="n">
        <v>5</v>
      </c>
      <c r="TJ1164" s="103" t="n">
        <v>3.9</v>
      </c>
      <c r="TK1164" s="103" t="n">
        <v>5.5</v>
      </c>
      <c r="TL1164" s="103" t="n">
        <v>8.7</v>
      </c>
      <c r="TM1164" s="103" t="n">
        <v>9.4</v>
      </c>
      <c r="TN1164" s="103" t="n">
        <v>12.9</v>
      </c>
      <c r="TO1164" s="104" t="n">
        <f aca="false">AVERAGE(TC1164:TN1164)</f>
        <v>8.94166666666667</v>
      </c>
      <c r="UA1164" s="22" t="n">
        <v>2014</v>
      </c>
      <c r="UB1164" s="106" t="s">
        <v>215</v>
      </c>
      <c r="UC1164" s="103" t="n">
        <v>14.6</v>
      </c>
      <c r="UD1164" s="103" t="n">
        <v>14.8</v>
      </c>
      <c r="UE1164" s="103" t="n">
        <v>13.1</v>
      </c>
      <c r="UF1164" s="103" t="n">
        <v>9.8</v>
      </c>
      <c r="UG1164" s="103" t="n">
        <v>7.5</v>
      </c>
      <c r="UH1164" s="103" t="n">
        <v>6</v>
      </c>
      <c r="UI1164" s="103" t="n">
        <v>3.5</v>
      </c>
      <c r="UJ1164" s="103" t="n">
        <v>3.2</v>
      </c>
      <c r="UK1164" s="103" t="n">
        <v>5.2</v>
      </c>
      <c r="UL1164" s="103" t="n">
        <v>6.9</v>
      </c>
      <c r="UM1164" s="103" t="n">
        <v>10</v>
      </c>
      <c r="UN1164" s="103" t="n">
        <v>12.8</v>
      </c>
      <c r="UO1164" s="104" t="n">
        <f aca="false">AVERAGE(UC1164:UN1164)</f>
        <v>8.95</v>
      </c>
      <c r="VA1164" s="22" t="n">
        <v>2014</v>
      </c>
      <c r="VB1164" s="106" t="s">
        <v>215</v>
      </c>
      <c r="VC1164" s="103" t="n">
        <v>14.6</v>
      </c>
      <c r="VD1164" s="103" t="n">
        <v>14.1</v>
      </c>
      <c r="VE1164" s="103" t="n">
        <v>11.8</v>
      </c>
      <c r="VF1164" s="103" t="n">
        <v>10.2</v>
      </c>
      <c r="VG1164" s="103" t="n">
        <v>7.6</v>
      </c>
      <c r="VH1164" s="103" t="n">
        <v>6.2</v>
      </c>
      <c r="VI1164" s="103" t="n">
        <v>3.9</v>
      </c>
      <c r="VJ1164" s="103" t="n">
        <v>4.2</v>
      </c>
      <c r="VK1164" s="103" t="n">
        <v>6.4</v>
      </c>
      <c r="VL1164" s="103" t="n">
        <v>8</v>
      </c>
      <c r="VM1164" s="103" t="n">
        <v>10</v>
      </c>
      <c r="VN1164" s="103" t="n">
        <v>11.6</v>
      </c>
      <c r="VO1164" s="104" t="n">
        <f aca="false">AVERAGE(VC1164:VN1164)</f>
        <v>9.05</v>
      </c>
      <c r="WA1164" s="22" t="n">
        <v>2014</v>
      </c>
      <c r="WB1164" s="106" t="s">
        <v>215</v>
      </c>
      <c r="WC1164" s="103" t="n">
        <v>17</v>
      </c>
      <c r="WD1164" s="103" t="n">
        <v>16.4</v>
      </c>
      <c r="WE1164" s="103" t="n">
        <v>13.4</v>
      </c>
      <c r="WF1164" s="103" t="n">
        <v>10.7</v>
      </c>
      <c r="WG1164" s="103" t="n">
        <v>8.8</v>
      </c>
      <c r="WH1164" s="103" t="n">
        <v>6</v>
      </c>
      <c r="WI1164" s="103" t="n">
        <v>3.1</v>
      </c>
      <c r="WJ1164" s="103" t="n">
        <v>1.9</v>
      </c>
      <c r="WK1164" s="103" t="n">
        <v>5.5</v>
      </c>
      <c r="WL1164" s="103" t="n">
        <v>8.2</v>
      </c>
      <c r="WM1164" s="103" t="n">
        <v>11.5</v>
      </c>
      <c r="WN1164" s="103" t="n">
        <v>14</v>
      </c>
      <c r="WO1164" s="104" t="n">
        <f aca="false">AVERAGE(WC1164:WN1164)</f>
        <v>9.70833333333333</v>
      </c>
      <c r="XA1164" s="22" t="n">
        <v>2014</v>
      </c>
      <c r="XB1164" s="106" t="s">
        <v>215</v>
      </c>
      <c r="XC1164" s="103" t="n">
        <v>13.7</v>
      </c>
      <c r="XD1164" s="103" t="n">
        <v>13.6</v>
      </c>
      <c r="XE1164" s="103" t="n">
        <v>12.1</v>
      </c>
      <c r="XF1164" s="103" t="n">
        <v>8.8</v>
      </c>
      <c r="XG1164" s="103" t="n">
        <v>6.6</v>
      </c>
      <c r="XH1164" s="103" t="n">
        <v>4.9</v>
      </c>
      <c r="XI1164" s="103" t="n">
        <v>3.1</v>
      </c>
      <c r="XJ1164" s="103" t="n">
        <v>1.3</v>
      </c>
      <c r="XK1164" s="103" t="n">
        <v>3.7</v>
      </c>
      <c r="XL1164" s="103" t="n">
        <v>6.1</v>
      </c>
      <c r="XM1164" s="103" t="n">
        <v>8.6</v>
      </c>
      <c r="XN1164" s="103" t="n">
        <v>12.1</v>
      </c>
      <c r="XO1164" s="104" t="n">
        <f aca="false">AVERAGE(XC1164:XN1164)</f>
        <v>7.88333333333333</v>
      </c>
      <c r="YA1164" s="22" t="n">
        <v>2014</v>
      </c>
      <c r="YB1164" s="106" t="s">
        <v>215</v>
      </c>
      <c r="YC1164" s="103" t="n">
        <v>12.2</v>
      </c>
      <c r="YD1164" s="103" t="n">
        <v>11.8</v>
      </c>
      <c r="YE1164" s="103" t="n">
        <v>11.1</v>
      </c>
      <c r="YF1164" s="103" t="n">
        <v>9.6</v>
      </c>
      <c r="YG1164" s="103" t="n">
        <v>8.4</v>
      </c>
      <c r="YH1164" s="103" t="n">
        <v>7.3</v>
      </c>
      <c r="YI1164" s="103" t="n">
        <v>5.6</v>
      </c>
      <c r="YJ1164" s="103" t="n">
        <v>5.2</v>
      </c>
      <c r="YK1164" s="103" t="n">
        <v>6.8</v>
      </c>
      <c r="YL1164" s="103" t="n">
        <v>8.1</v>
      </c>
      <c r="YM1164" s="103" t="n">
        <v>8.3</v>
      </c>
      <c r="YN1164" s="103" t="n">
        <v>10.2</v>
      </c>
      <c r="YO1164" s="104" t="n">
        <f aca="false">AVERAGE(YC1164:YN1164)</f>
        <v>8.71666666666667</v>
      </c>
      <c r="ZA1164" s="22" t="n">
        <v>2014</v>
      </c>
      <c r="ZB1164" s="106" t="s">
        <v>215</v>
      </c>
      <c r="ZC1164" s="103" t="n">
        <v>15.4</v>
      </c>
      <c r="ZD1164" s="103" t="n">
        <v>16.2</v>
      </c>
      <c r="ZE1164" s="103" t="n">
        <v>15.4</v>
      </c>
      <c r="ZF1164" s="103" t="n">
        <v>14.4</v>
      </c>
      <c r="ZG1164" s="103" t="n">
        <v>13.3</v>
      </c>
      <c r="ZH1164" s="103" t="n">
        <v>11</v>
      </c>
      <c r="ZI1164" s="103" t="n">
        <v>10.1</v>
      </c>
      <c r="ZJ1164" s="103" t="n">
        <v>9.4</v>
      </c>
      <c r="ZK1164" s="103" t="n">
        <v>10.9</v>
      </c>
      <c r="ZL1164" s="103" t="n">
        <v>11.2</v>
      </c>
      <c r="ZM1164" s="103" t="n">
        <v>12.2</v>
      </c>
      <c r="ZN1164" s="103" t="n">
        <v>14.1</v>
      </c>
      <c r="ZO1164" s="104" t="n">
        <f aca="false">AVERAGE(ZC1164:ZN1164)</f>
        <v>12.8</v>
      </c>
    </row>
    <row r="1165" customFormat="false" ht="12.8" hidden="false" customHeight="false" outlineLevel="0" collapsed="false">
      <c r="A1165" s="97" t="n">
        <f aca="false">A1160+5</f>
        <v>2015</v>
      </c>
      <c r="B1165" s="11" t="n">
        <f aca="false">AVERAGE(AO1165,BO1165,CO1165,DO1165,EO1165,FO1165,GO1165,HO1165,IO1165,JO1165,KO1165,LO1165,MO1165,NO1165,OO1165,PO1165,QO1165,RO1165,SO1165,TO1165,UO1165,VO1165,WO1165,XO1165,YO1165,ZO1165)</f>
        <v>9.03365384615385</v>
      </c>
      <c r="C1165" s="98" t="n">
        <f aca="false">AVERAGE(B1161:B1165)</f>
        <v>9.08402680652681</v>
      </c>
      <c r="D1165" s="99" t="n">
        <f aca="false">AVERAGE(B1156:B1165)</f>
        <v>8.98518648018648</v>
      </c>
      <c r="E1165" s="11" t="n">
        <f aca="false">AVERAGE(B1146:B1165)</f>
        <v>8.78978074009324</v>
      </c>
      <c r="F1165" s="100" t="n">
        <f aca="false">AVERAGE(B1116:B1165)</f>
        <v>8.8074425990676</v>
      </c>
      <c r="G1165" s="3" t="n">
        <f aca="false">MAX(AC1165:AN1165,BC1165:BN1165,CC1165:CN1165,DC1165:DN1165,EC1165:EN1165,FC1165:FN1165,GC1165:GN1165,HC1165:HN1165,IC1165:IN1165,JC1165:JN1165,KC1165:KN1165,LC1165:LN1165,MC1165:MN1165,NC1165:NN1165,OC1165:ON1165,PC1165:PN1165,QC1165:QN1165,RC1165:RN1165,SC1165:SN1165,TC1165:TN1165,UC1165:UN1165,VC1165:VN1165,WC1165:WN1165,XC1165:XN1165,YC1165:YN1165,ZC1165:ZN1165,)</f>
        <v>18.1</v>
      </c>
      <c r="H1165" s="19" t="n">
        <f aca="false">MEDIAN(AC1165:AN1165,BC1165:BN1165,CC1165:CN1165,DC1165:DN1165,EC1165:EN1165,FC1165:FN1165,GC1165:GN1165,HC1165:HN1165,IC1165:IN1165,JC1165:JN1165,KC1165:KN1165,LC1165:LN1165,MC1165:MN1165,NC1165:NN1165,OC1165:ON1165,PC1165:PN1165,QC1165:QN1165,RC1165:RN1165,SC1165:SN1165,TC1165:TN1165,UC1165:UN1165,VC1165:VN1165,WC1165:WN1165,XC1165:XN1165,YC1165:YN1165,ZC1165:ZN1165,)</f>
        <v>9</v>
      </c>
      <c r="I1165" s="5" t="n">
        <f aca="false">MIN(AC1165:AN1165,BC1165:BN1165,CC1165:CN1165,DC1165:DN1165,EC1165:EN1165,FC1165:FN1165,GC1165:GN1165,HC1165:HN1165,IC1165:IN1165,JC1165:JN1165,KC1165:KN1165,LC1165:LN1165,MC1165:MN1165,NC1165:NN1165,OC1165:ON1165,PC1165:PN1165,QC1165:QN1165,RC1165:RN1165,SC1165:SN1165,TC1165:TN1165,UC1165:UN1165,VC1165:VN1165,WC1165:WN1165,XC1165:XN1165,YC1165:YN1165,ZC1165:ZN1165)</f>
        <v>0.1</v>
      </c>
      <c r="J1165" s="5" t="n">
        <f aca="false">MIN(AC1165:AN1165,BC1165:BN1165,CC1165:CN1165,DC1165:DN1165,EC1165:EN1165,FC1165:FN1165,GC1165:GN1165,HC1165:HN1165,IC1165:IN1165,JC1165:JN1165,KC1165:KN1165,LC1165:LN1165,MC1165:MN1165,NC1165:NN1165,OC1165:ON1165,PC1165:PN1165,QC1165:QN1165,SC1165:SN1165,TC1165:TN1165,UC1165:UN1165,VC1165:VN1165,WC1165:WN1165,XC1165:XN1165,YC1165:YN1165,ZC1165:ZN1165)</f>
        <v>0.5</v>
      </c>
      <c r="K1165" s="101" t="n">
        <f aca="false">(G1165+I1165)/2</f>
        <v>9.1</v>
      </c>
      <c r="AB1165" s="149" t="n">
        <v>2015</v>
      </c>
      <c r="AC1165" s="103" t="n">
        <v>12</v>
      </c>
      <c r="AD1165" s="103" t="n">
        <v>13</v>
      </c>
      <c r="AE1165" s="103" t="n">
        <v>8.3</v>
      </c>
      <c r="AF1165" s="103" t="n">
        <v>6.8</v>
      </c>
      <c r="AG1165" s="103" t="n">
        <v>6.2</v>
      </c>
      <c r="AH1165" s="103" t="n">
        <v>4.1</v>
      </c>
      <c r="AI1165" s="103" t="n">
        <v>2</v>
      </c>
      <c r="AJ1165" s="103" t="n">
        <v>4.4</v>
      </c>
      <c r="AK1165" s="103" t="n">
        <v>4.5</v>
      </c>
      <c r="AL1165" s="103" t="n">
        <v>7.5</v>
      </c>
      <c r="AM1165" s="103" t="n">
        <v>8.5</v>
      </c>
      <c r="AN1165" s="103" t="n">
        <v>11.1</v>
      </c>
      <c r="AO1165" s="104" t="n">
        <f aca="false">AVERAGE(AC1165:AN1165)</f>
        <v>7.36666666666667</v>
      </c>
      <c r="BA1165" s="22" t="n">
        <v>2015</v>
      </c>
      <c r="BB1165" s="106" t="s">
        <v>216</v>
      </c>
      <c r="BC1165" s="103" t="n">
        <v>14.5</v>
      </c>
      <c r="BD1165" s="103" t="n">
        <v>14.4</v>
      </c>
      <c r="BE1165" s="103" t="n">
        <v>10</v>
      </c>
      <c r="BF1165" s="103" t="n">
        <v>9.3</v>
      </c>
      <c r="BG1165" s="103" t="n">
        <v>6.3</v>
      </c>
      <c r="BH1165" s="103" t="n">
        <v>3.8</v>
      </c>
      <c r="BI1165" s="103" t="n">
        <v>4</v>
      </c>
      <c r="BJ1165" s="103" t="n">
        <v>4.5</v>
      </c>
      <c r="BK1165" s="103" t="n">
        <v>5.4</v>
      </c>
      <c r="BL1165" s="103" t="n">
        <v>9.1</v>
      </c>
      <c r="BM1165" s="103" t="n">
        <v>10</v>
      </c>
      <c r="BN1165" s="103" t="n">
        <v>12</v>
      </c>
      <c r="BO1165" s="104" t="n">
        <f aca="false">AVERAGE(BC1165:BN1165)</f>
        <v>8.60833333333333</v>
      </c>
      <c r="CA1165" s="22" t="n">
        <v>2015</v>
      </c>
      <c r="CB1165" s="106" t="s">
        <v>216</v>
      </c>
      <c r="CC1165" s="103" t="n">
        <v>11.3</v>
      </c>
      <c r="CD1165" s="103" t="n">
        <v>13.2</v>
      </c>
      <c r="CE1165" s="103" t="n">
        <v>8.1</v>
      </c>
      <c r="CF1165" s="103" t="n">
        <v>6.8</v>
      </c>
      <c r="CG1165" s="103" t="n">
        <v>5.3</v>
      </c>
      <c r="CH1165" s="103" t="n">
        <v>3.1</v>
      </c>
      <c r="CI1165" s="103" t="n">
        <v>2.4</v>
      </c>
      <c r="CJ1165" s="103" t="n">
        <v>3.5</v>
      </c>
      <c r="CK1165" s="103" t="n">
        <v>4.2</v>
      </c>
      <c r="CL1165" s="103" t="n">
        <v>8.1</v>
      </c>
      <c r="CM1165" s="103" t="n">
        <v>8.2</v>
      </c>
      <c r="CN1165" s="103" t="n">
        <v>11.3</v>
      </c>
      <c r="CO1165" s="104" t="n">
        <f aca="false">AVERAGE(CC1165:CN1165)</f>
        <v>7.125</v>
      </c>
      <c r="DA1165" s="22" t="n">
        <v>2015</v>
      </c>
      <c r="DB1165" s="106" t="s">
        <v>216</v>
      </c>
      <c r="DC1165" s="110" t="n">
        <v>15.7</v>
      </c>
      <c r="DD1165" s="110" t="n">
        <v>16.5</v>
      </c>
      <c r="DE1165" s="110" t="n">
        <v>9.7</v>
      </c>
      <c r="DF1165" s="110" t="n">
        <v>9.1</v>
      </c>
      <c r="DG1165" s="110" t="n">
        <v>5.7</v>
      </c>
      <c r="DH1165" s="110" t="n">
        <v>1.5</v>
      </c>
      <c r="DI1165" s="110" t="n">
        <v>2.3</v>
      </c>
      <c r="DJ1165" s="110" t="n">
        <v>3.3</v>
      </c>
      <c r="DK1165" s="110" t="n">
        <v>3.3</v>
      </c>
      <c r="DL1165" s="110" t="n">
        <v>9.3</v>
      </c>
      <c r="DM1165" s="110" t="n">
        <v>11.7</v>
      </c>
      <c r="DN1165" s="110" t="n">
        <v>14.6</v>
      </c>
      <c r="DO1165" s="104" t="n">
        <f aca="false">AVERAGE(DC1165:DN1165)</f>
        <v>8.55833333333333</v>
      </c>
      <c r="EA1165" s="22" t="n">
        <v>2015</v>
      </c>
      <c r="EB1165" s="106" t="s">
        <v>216</v>
      </c>
      <c r="EC1165" s="103" t="n">
        <v>14.6</v>
      </c>
      <c r="ED1165" s="103" t="n">
        <v>15.4</v>
      </c>
      <c r="EE1165" s="103" t="n">
        <v>12.7</v>
      </c>
      <c r="EF1165" s="103" t="n">
        <v>11.7</v>
      </c>
      <c r="EG1165" s="103" t="n">
        <v>10.4</v>
      </c>
      <c r="EH1165" s="103" t="n">
        <v>9.2</v>
      </c>
      <c r="EI1165" s="103" t="n">
        <v>7.5</v>
      </c>
      <c r="EJ1165" s="103" t="n">
        <v>8.1</v>
      </c>
      <c r="EK1165" s="103" t="n">
        <v>9.5</v>
      </c>
      <c r="EL1165" s="103" t="n">
        <v>11.4</v>
      </c>
      <c r="EM1165" s="103" t="n">
        <v>11.9</v>
      </c>
      <c r="EN1165" s="103" t="n">
        <v>13.7</v>
      </c>
      <c r="EO1165" s="104" t="n">
        <f aca="false">AVERAGE(EC1165:EN1165)</f>
        <v>11.3416666666667</v>
      </c>
      <c r="FA1165" s="22" t="n">
        <v>2015</v>
      </c>
      <c r="FB1165" s="106" t="s">
        <v>216</v>
      </c>
      <c r="FC1165" s="103" t="n">
        <v>13.8</v>
      </c>
      <c r="FD1165" s="103" t="n">
        <v>14.8</v>
      </c>
      <c r="FE1165" s="103" t="n">
        <v>8.9</v>
      </c>
      <c r="FF1165" s="103" t="n">
        <v>8.1</v>
      </c>
      <c r="FG1165" s="103" t="n">
        <v>6.2</v>
      </c>
      <c r="FH1165" s="103" t="n">
        <v>3.4</v>
      </c>
      <c r="FI1165" s="103" t="n">
        <v>2.4</v>
      </c>
      <c r="FJ1165" s="103" t="n">
        <v>3.1</v>
      </c>
      <c r="FK1165" s="103" t="n">
        <v>4.5</v>
      </c>
      <c r="FL1165" s="103" t="n">
        <v>10.2</v>
      </c>
      <c r="FM1165" s="103" t="n">
        <v>9.7</v>
      </c>
      <c r="FN1165" s="103" t="n">
        <v>13.5</v>
      </c>
      <c r="FO1165" s="104" t="n">
        <f aca="false">AVERAGE(FC1165:FN1165)</f>
        <v>8.21666666666667</v>
      </c>
      <c r="GA1165" s="22" t="n">
        <v>2015</v>
      </c>
      <c r="GB1165" s="106" t="s">
        <v>216</v>
      </c>
      <c r="GC1165" s="103" t="n">
        <v>16.1</v>
      </c>
      <c r="GD1165" s="103" t="n">
        <v>16.4</v>
      </c>
      <c r="GE1165" s="103" t="n">
        <v>10.7</v>
      </c>
      <c r="GF1165" s="103" t="n">
        <v>9.3</v>
      </c>
      <c r="GG1165" s="103" t="n">
        <v>6.4</v>
      </c>
      <c r="GH1165" s="103" t="n">
        <v>3.6</v>
      </c>
      <c r="GI1165" s="103" t="n">
        <v>2.2</v>
      </c>
      <c r="GJ1165" s="103" t="n">
        <v>4.9</v>
      </c>
      <c r="GK1165" s="103" t="n">
        <v>4.7</v>
      </c>
      <c r="GL1165" s="103" t="n">
        <v>10.7</v>
      </c>
      <c r="GM1165" s="103" t="n">
        <v>12.3</v>
      </c>
      <c r="GN1165" s="103" t="n">
        <v>15.9</v>
      </c>
      <c r="GO1165" s="104" t="n">
        <f aca="false">AVERAGE(GC1165:GN1165)</f>
        <v>9.43333333333333</v>
      </c>
      <c r="HA1165" s="22" t="n">
        <v>2015</v>
      </c>
      <c r="HB1165" s="106" t="s">
        <v>216</v>
      </c>
      <c r="HC1165" s="103" t="n">
        <v>17</v>
      </c>
      <c r="HD1165" s="103" t="n">
        <v>16.9</v>
      </c>
      <c r="HE1165" s="103" t="n">
        <v>14.8</v>
      </c>
      <c r="HF1165" s="103" t="n">
        <v>13.5</v>
      </c>
      <c r="HG1165" s="103" t="n">
        <v>10.9</v>
      </c>
      <c r="HH1165" s="103" t="n">
        <v>9</v>
      </c>
      <c r="HI1165" s="103" t="n">
        <v>8.6</v>
      </c>
      <c r="HJ1165" s="103" t="n">
        <v>8.7</v>
      </c>
      <c r="HK1165" s="103" t="n">
        <v>10.2</v>
      </c>
      <c r="HL1165" s="103" t="n">
        <v>13.6</v>
      </c>
      <c r="HM1165" s="103" t="n">
        <v>13.4</v>
      </c>
      <c r="HN1165" s="103" t="n">
        <v>15.5</v>
      </c>
      <c r="HO1165" s="104" t="n">
        <f aca="false">AVERAGE(HC1165:HN1165)</f>
        <v>12.675</v>
      </c>
      <c r="IA1165" s="22" t="n">
        <v>2015</v>
      </c>
      <c r="IB1165" s="106" t="s">
        <v>216</v>
      </c>
      <c r="IC1165" s="103" t="n">
        <v>13.8</v>
      </c>
      <c r="ID1165" s="103" t="n">
        <v>15.5</v>
      </c>
      <c r="IE1165" s="103" t="n">
        <v>11.1</v>
      </c>
      <c r="IF1165" s="103" t="n">
        <v>9.1</v>
      </c>
      <c r="IG1165" s="103" t="n">
        <v>8.2</v>
      </c>
      <c r="IH1165" s="103" t="n">
        <v>6</v>
      </c>
      <c r="II1165" s="103" t="n">
        <v>4.8</v>
      </c>
      <c r="IJ1165" s="103" t="n">
        <v>5.7</v>
      </c>
      <c r="IK1165" s="103" t="n">
        <v>6.5</v>
      </c>
      <c r="IL1165" s="103" t="n">
        <v>9.6</v>
      </c>
      <c r="IM1165" s="103" t="n">
        <v>11.2</v>
      </c>
      <c r="IN1165" s="103" t="n">
        <v>12.9</v>
      </c>
      <c r="IO1165" s="104" t="n">
        <f aca="false">AVERAGE(IC1165:IN1165)</f>
        <v>9.53333333333333</v>
      </c>
      <c r="JA1165" s="22" t="n">
        <v>2015</v>
      </c>
      <c r="JB1165" s="106" t="s">
        <v>216</v>
      </c>
      <c r="JC1165" s="103" t="n">
        <v>11.8</v>
      </c>
      <c r="JD1165" s="103" t="n">
        <v>12.7</v>
      </c>
      <c r="JE1165" s="103" t="n">
        <v>8.8</v>
      </c>
      <c r="JF1165" s="103" t="n">
        <v>7.1</v>
      </c>
      <c r="JG1165" s="103" t="n">
        <v>7.2</v>
      </c>
      <c r="JH1165" s="103" t="n">
        <v>5.6</v>
      </c>
      <c r="JI1165" s="103" t="n">
        <v>3.6</v>
      </c>
      <c r="JJ1165" s="103" t="n">
        <v>4.8</v>
      </c>
      <c r="JK1165" s="103" t="n">
        <v>5.1</v>
      </c>
      <c r="JL1165" s="103" t="n">
        <v>8.3</v>
      </c>
      <c r="JM1165" s="103" t="n">
        <v>8.6</v>
      </c>
      <c r="JN1165" s="103" t="n">
        <v>11.1</v>
      </c>
      <c r="JO1165" s="104" t="n">
        <f aca="false">AVERAGE(JC1165:JN1165)</f>
        <v>7.89166666666667</v>
      </c>
      <c r="KA1165" s="22" t="n">
        <v>2015</v>
      </c>
      <c r="KB1165" s="106" t="s">
        <v>216</v>
      </c>
      <c r="KC1165" s="103" t="n">
        <v>13.2</v>
      </c>
      <c r="KD1165" s="103" t="n">
        <v>13.7</v>
      </c>
      <c r="KE1165" s="103" t="n">
        <v>8.6</v>
      </c>
      <c r="KF1165" s="103" t="n">
        <v>6.4</v>
      </c>
      <c r="KG1165" s="103" t="n">
        <v>5.7</v>
      </c>
      <c r="KH1165" s="103" t="n">
        <v>3.4</v>
      </c>
      <c r="KI1165" s="103" t="n">
        <v>2.2</v>
      </c>
      <c r="KJ1165" s="103" t="n">
        <v>3.4</v>
      </c>
      <c r="KK1165" s="103" t="n">
        <v>3.9</v>
      </c>
      <c r="KL1165" s="103" t="n">
        <v>7.9</v>
      </c>
      <c r="KM1165" s="103" t="n">
        <v>9.5</v>
      </c>
      <c r="KN1165" s="103" t="n">
        <v>13.2</v>
      </c>
      <c r="KO1165" s="104" t="n">
        <f aca="false">AVERAGE(KC1165:KN1165)</f>
        <v>7.59166666666667</v>
      </c>
      <c r="LA1165" s="22" t="n">
        <v>2015</v>
      </c>
      <c r="LB1165" s="106" t="s">
        <v>216</v>
      </c>
      <c r="LC1165" s="103" t="n">
        <v>16.4</v>
      </c>
      <c r="LD1165" s="103" t="n">
        <v>17</v>
      </c>
      <c r="LE1165" s="103" t="n">
        <v>11.4</v>
      </c>
      <c r="LF1165" s="103" t="n">
        <v>9.4</v>
      </c>
      <c r="LG1165" s="103" t="n">
        <v>7.1</v>
      </c>
      <c r="LH1165" s="103" t="n">
        <v>4.6</v>
      </c>
      <c r="LI1165" s="103" t="n">
        <v>2.5</v>
      </c>
      <c r="LJ1165" s="103" t="n">
        <v>5.5</v>
      </c>
      <c r="LK1165" s="103" t="n">
        <v>6</v>
      </c>
      <c r="LL1165" s="103" t="n">
        <v>11.7</v>
      </c>
      <c r="LM1165" s="103" t="n">
        <v>12.9</v>
      </c>
      <c r="LN1165" s="103" t="n">
        <v>16.2</v>
      </c>
      <c r="LO1165" s="104" t="n">
        <f aca="false">AVERAGE(LC1165:LN1165)</f>
        <v>10.0583333333333</v>
      </c>
      <c r="MA1165" s="22" t="n">
        <v>2015</v>
      </c>
      <c r="MB1165" s="106" t="s">
        <v>216</v>
      </c>
      <c r="MC1165" s="103" t="n">
        <v>14.6</v>
      </c>
      <c r="MD1165" s="103" t="n">
        <v>15.9</v>
      </c>
      <c r="ME1165" s="103" t="n">
        <v>11.3</v>
      </c>
      <c r="MF1165" s="103" t="n">
        <v>9.6</v>
      </c>
      <c r="MG1165" s="103" t="n">
        <v>8.2</v>
      </c>
      <c r="MH1165" s="103" t="n">
        <v>6.1</v>
      </c>
      <c r="MI1165" s="103" t="n">
        <v>5.5</v>
      </c>
      <c r="MJ1165" s="103" t="n">
        <v>6.3</v>
      </c>
      <c r="MK1165" s="103" t="n">
        <v>7.2</v>
      </c>
      <c r="ML1165" s="103" t="n">
        <v>10.7</v>
      </c>
      <c r="MM1165" s="103" t="n">
        <v>11.6</v>
      </c>
      <c r="MN1165" s="103" t="n">
        <v>13.6</v>
      </c>
      <c r="MO1165" s="104" t="n">
        <f aca="false">AVERAGE(MC1165:MN1165)</f>
        <v>10.05</v>
      </c>
      <c r="NA1165" s="22" t="n">
        <v>2015</v>
      </c>
      <c r="NB1165" s="106" t="s">
        <v>216</v>
      </c>
      <c r="NC1165" s="103" t="n">
        <v>13.5</v>
      </c>
      <c r="ND1165" s="103" t="n">
        <v>15</v>
      </c>
      <c r="NE1165" s="103" t="n">
        <v>9.9</v>
      </c>
      <c r="NF1165" s="103" t="n">
        <v>8.3</v>
      </c>
      <c r="NG1165" s="103" t="n">
        <v>6.1</v>
      </c>
      <c r="NH1165" s="103" t="n">
        <v>3.7</v>
      </c>
      <c r="NI1165" s="103" t="n">
        <v>2.7</v>
      </c>
      <c r="NJ1165" s="103" t="n">
        <v>4.2</v>
      </c>
      <c r="NK1165" s="103" t="n">
        <v>4.8</v>
      </c>
      <c r="NL1165" s="103" t="n">
        <v>9.4</v>
      </c>
      <c r="NM1165" s="103" t="n">
        <v>10.4</v>
      </c>
      <c r="NN1165" s="103" t="n">
        <v>13.2</v>
      </c>
      <c r="NO1165" s="104" t="n">
        <f aca="false">AVERAGE(NC1165:NN1165)</f>
        <v>8.43333333333333</v>
      </c>
      <c r="OA1165" s="22" t="n">
        <v>2015</v>
      </c>
      <c r="OB1165" s="149" t="s">
        <v>216</v>
      </c>
      <c r="OC1165" s="103" t="n">
        <v>15.9</v>
      </c>
      <c r="OD1165" s="103" t="n">
        <v>16.7</v>
      </c>
      <c r="OE1165" s="103" t="n">
        <v>13.1</v>
      </c>
      <c r="OF1165" s="103" t="n">
        <v>10.6</v>
      </c>
      <c r="OG1165" s="103" t="n">
        <v>9.8</v>
      </c>
      <c r="OH1165" s="103" t="n">
        <v>7.7</v>
      </c>
      <c r="OI1165" s="103" t="n">
        <v>6.8</v>
      </c>
      <c r="OJ1165" s="103" t="n">
        <v>7.9</v>
      </c>
      <c r="OK1165" s="103" t="n">
        <v>9.1</v>
      </c>
      <c r="OL1165" s="103" t="n">
        <v>12.3</v>
      </c>
      <c r="OM1165" s="103" t="n">
        <v>13</v>
      </c>
      <c r="ON1165" s="103" t="n">
        <v>15.1</v>
      </c>
      <c r="OO1165" s="104" t="n">
        <f aca="false">AVERAGE(OC1165:ON1165)</f>
        <v>11.5</v>
      </c>
      <c r="PA1165" s="22" t="n">
        <v>2015</v>
      </c>
      <c r="PB1165" s="106" t="s">
        <v>216</v>
      </c>
      <c r="PC1165" s="103" t="n">
        <v>17.6</v>
      </c>
      <c r="PD1165" s="103" t="n">
        <v>18.1</v>
      </c>
      <c r="PE1165" s="103" t="n">
        <v>12.2</v>
      </c>
      <c r="PF1165" s="103" t="n">
        <v>9.7</v>
      </c>
      <c r="PG1165" s="103" t="n">
        <v>7.8</v>
      </c>
      <c r="PH1165" s="103" t="n">
        <v>4.8</v>
      </c>
      <c r="PI1165" s="103" t="n">
        <v>3.2</v>
      </c>
      <c r="PJ1165" s="103" t="n">
        <v>5.6</v>
      </c>
      <c r="PK1165" s="103" t="n">
        <v>5.9</v>
      </c>
      <c r="PL1165" s="103" t="n">
        <v>12.6</v>
      </c>
      <c r="PM1165" s="103" t="n">
        <v>13.8</v>
      </c>
      <c r="PN1165" s="103" t="n">
        <v>17.7</v>
      </c>
      <c r="PO1165" s="104" t="n">
        <f aca="false">AVERAGE(PC1165:PN1165)</f>
        <v>10.75</v>
      </c>
      <c r="QA1165" s="22" t="n">
        <v>2015</v>
      </c>
      <c r="QB1165" s="106" t="s">
        <v>216</v>
      </c>
      <c r="QC1165" s="103" t="n">
        <v>14</v>
      </c>
      <c r="QD1165" s="103" t="n">
        <v>14.5</v>
      </c>
      <c r="QE1165" s="103" t="n">
        <v>9.8</v>
      </c>
      <c r="QF1165" s="103" t="n">
        <v>7.5</v>
      </c>
      <c r="QG1165" s="103" t="n">
        <v>7.1</v>
      </c>
      <c r="QH1165" s="103" t="n">
        <v>4.7</v>
      </c>
      <c r="QI1165" s="103" t="n">
        <v>3.4</v>
      </c>
      <c r="QJ1165" s="103" t="n">
        <v>4.5</v>
      </c>
      <c r="QK1165" s="103" t="n">
        <v>5.2</v>
      </c>
      <c r="QL1165" s="103" t="n">
        <v>9.5</v>
      </c>
      <c r="QM1165" s="103" t="n">
        <v>10.7</v>
      </c>
      <c r="QN1165" s="103" t="n">
        <v>14.7</v>
      </c>
      <c r="QO1165" s="104" t="n">
        <f aca="false">AVERAGE(QC1165:QN1165)</f>
        <v>8.8</v>
      </c>
      <c r="RA1165" s="22" t="n">
        <v>2015</v>
      </c>
      <c r="RB1165" s="106" t="s">
        <v>216</v>
      </c>
      <c r="RC1165" s="103" t="n">
        <v>11.7</v>
      </c>
      <c r="RD1165" s="103" t="n">
        <v>11.9</v>
      </c>
      <c r="RE1165" s="103" t="n">
        <v>7</v>
      </c>
      <c r="RF1165" s="103" t="n">
        <v>6.3</v>
      </c>
      <c r="RG1165" s="103" t="n">
        <v>2.6</v>
      </c>
      <c r="RH1165" s="103" t="n">
        <v>0.1</v>
      </c>
      <c r="RI1165" s="103" t="n">
        <v>0.5</v>
      </c>
      <c r="RJ1165" s="103" t="n">
        <v>1.7</v>
      </c>
      <c r="RK1165" s="103" t="n">
        <v>2.7</v>
      </c>
      <c r="RL1165" s="103" t="n">
        <v>7.2</v>
      </c>
      <c r="RM1165" s="103" t="n">
        <v>8.5</v>
      </c>
      <c r="RN1165" s="103" t="n">
        <v>8.8</v>
      </c>
      <c r="RO1165" s="104" t="n">
        <f aca="false">AVERAGE(RC1165:RN1165)</f>
        <v>5.75</v>
      </c>
      <c r="SA1165" s="22" t="n">
        <v>2015</v>
      </c>
      <c r="SB1165" s="106" t="s">
        <v>216</v>
      </c>
      <c r="SC1165" s="103" t="n">
        <v>14.1</v>
      </c>
      <c r="SD1165" s="103" t="n">
        <v>14.5</v>
      </c>
      <c r="SE1165" s="103" t="n">
        <v>8.2</v>
      </c>
      <c r="SF1165" s="103" t="n">
        <v>7.4</v>
      </c>
      <c r="SG1165" s="103" t="n">
        <v>3.8</v>
      </c>
      <c r="SH1165" s="103" t="n">
        <v>0.5</v>
      </c>
      <c r="SI1165" s="103" t="n">
        <v>1.7</v>
      </c>
      <c r="SJ1165" s="103" t="n">
        <v>2.3</v>
      </c>
      <c r="SK1165" s="103" t="n">
        <v>2</v>
      </c>
      <c r="SL1165" s="103" t="n">
        <v>8</v>
      </c>
      <c r="SM1165" s="103" t="n">
        <v>9</v>
      </c>
      <c r="SN1165" s="103" t="n">
        <v>12.5</v>
      </c>
      <c r="SO1165" s="104" t="n">
        <f aca="false">AVERAGE(SC1165:SN1165)</f>
        <v>7</v>
      </c>
      <c r="TA1165" s="22" t="n">
        <v>2015</v>
      </c>
      <c r="TB1165" s="106" t="s">
        <v>216</v>
      </c>
      <c r="TC1165" s="103" t="n">
        <v>14.2</v>
      </c>
      <c r="TD1165" s="103" t="n">
        <v>14.4</v>
      </c>
      <c r="TE1165" s="103" t="n">
        <v>10.3</v>
      </c>
      <c r="TF1165" s="103" t="n">
        <v>9.1</v>
      </c>
      <c r="TG1165" s="103" t="n">
        <v>6.5</v>
      </c>
      <c r="TH1165" s="103" t="n">
        <v>3</v>
      </c>
      <c r="TI1165" s="103" t="n">
        <v>3.4</v>
      </c>
      <c r="TJ1165" s="103" t="n">
        <v>4.3</v>
      </c>
      <c r="TK1165" s="103" t="n">
        <v>5.2</v>
      </c>
      <c r="TL1165" s="103" t="n">
        <v>9</v>
      </c>
      <c r="TM1165" s="103" t="n">
        <v>9.9</v>
      </c>
      <c r="TN1165" s="103" t="n">
        <v>12.3</v>
      </c>
      <c r="TO1165" s="104" t="n">
        <f aca="false">AVERAGE(TC1165:TN1165)</f>
        <v>8.46666666666667</v>
      </c>
      <c r="UA1165" s="22" t="n">
        <v>2015</v>
      </c>
      <c r="UB1165" s="106" t="s">
        <v>216</v>
      </c>
      <c r="UC1165" s="103" t="n">
        <v>14.4</v>
      </c>
      <c r="UD1165" s="103" t="n">
        <v>15.3</v>
      </c>
      <c r="UE1165" s="103" t="n">
        <v>10.4</v>
      </c>
      <c r="UF1165" s="103" t="n">
        <v>9.4</v>
      </c>
      <c r="UG1165" s="103" t="n">
        <v>5.9</v>
      </c>
      <c r="UH1165" s="103" t="n">
        <v>2.9</v>
      </c>
      <c r="UI1165" s="103" t="n">
        <v>2.6</v>
      </c>
      <c r="UJ1165" s="103" t="n">
        <v>3.8</v>
      </c>
      <c r="UK1165" s="103" t="n">
        <v>4.6</v>
      </c>
      <c r="UL1165" s="103" t="n">
        <v>10.1</v>
      </c>
      <c r="UM1165" s="103" t="n">
        <v>11.8</v>
      </c>
      <c r="UN1165" s="103" t="n">
        <v>14</v>
      </c>
      <c r="UO1165" s="104" t="n">
        <f aca="false">AVERAGE(UC1165:UN1165)</f>
        <v>8.76666666666667</v>
      </c>
      <c r="VA1165" s="22" t="n">
        <v>2015</v>
      </c>
      <c r="VB1165" s="106" t="s">
        <v>216</v>
      </c>
      <c r="VC1165" s="103" t="n">
        <v>13.4</v>
      </c>
      <c r="VD1165" s="103" t="n">
        <v>14.6</v>
      </c>
      <c r="VE1165" s="103" t="n">
        <v>9.7</v>
      </c>
      <c r="VF1165" s="103" t="n">
        <v>8.2</v>
      </c>
      <c r="VG1165" s="103" t="n">
        <v>7.4</v>
      </c>
      <c r="VH1165" s="103" t="n">
        <v>4.4</v>
      </c>
      <c r="VI1165" s="103" t="n">
        <v>3</v>
      </c>
      <c r="VJ1165" s="103" t="n">
        <v>5</v>
      </c>
      <c r="VK1165" s="103" t="n">
        <v>5.2</v>
      </c>
      <c r="VL1165" s="103" t="n">
        <v>9.9</v>
      </c>
      <c r="VM1165" s="103" t="n">
        <v>10.3</v>
      </c>
      <c r="VN1165" s="103" t="n">
        <v>13.2</v>
      </c>
      <c r="VO1165" s="104" t="n">
        <f aca="false">AVERAGE(VC1165:VN1165)</f>
        <v>8.69166666666667</v>
      </c>
      <c r="WA1165" s="22" t="n">
        <v>2015</v>
      </c>
      <c r="WB1165" s="106" t="s">
        <v>216</v>
      </c>
      <c r="WC1165" s="103" t="n">
        <v>16.5</v>
      </c>
      <c r="WD1165" s="103" t="n">
        <v>17.1</v>
      </c>
      <c r="WE1165" s="103" t="n">
        <v>11.3</v>
      </c>
      <c r="WF1165" s="103" t="n">
        <v>8.9</v>
      </c>
      <c r="WG1165" s="103" t="n">
        <v>6.7</v>
      </c>
      <c r="WH1165" s="103" t="n">
        <v>4.3</v>
      </c>
      <c r="WI1165" s="103" t="n">
        <v>2.8</v>
      </c>
      <c r="WJ1165" s="103" t="n">
        <v>5</v>
      </c>
      <c r="WK1165" s="103" t="n">
        <v>4.3</v>
      </c>
      <c r="WL1165" s="103" t="n">
        <v>10.8</v>
      </c>
      <c r="WM1165" s="103" t="n">
        <v>12.5</v>
      </c>
      <c r="WN1165" s="103" t="n">
        <v>16</v>
      </c>
      <c r="WO1165" s="104" t="n">
        <f aca="false">AVERAGE(WC1165:WN1165)</f>
        <v>9.68333333333333</v>
      </c>
      <c r="XA1165" s="22" t="n">
        <v>2015</v>
      </c>
      <c r="XB1165" s="106" t="s">
        <v>216</v>
      </c>
      <c r="XC1165" s="103" t="n">
        <v>14.5</v>
      </c>
      <c r="XD1165" s="103" t="n">
        <v>14.9</v>
      </c>
      <c r="XE1165" s="103" t="n">
        <v>9</v>
      </c>
      <c r="XF1165" s="103" t="n">
        <v>8.5</v>
      </c>
      <c r="XG1165" s="103" t="n">
        <v>5</v>
      </c>
      <c r="XH1165" s="103" t="n">
        <v>1.2</v>
      </c>
      <c r="XI1165" s="103" t="n">
        <v>2.9</v>
      </c>
      <c r="XJ1165" s="103" t="n">
        <v>3.1</v>
      </c>
      <c r="XK1165" s="103" t="n">
        <v>2.7</v>
      </c>
      <c r="XL1165" s="103" t="n">
        <v>8</v>
      </c>
      <c r="XM1165" s="103" t="n">
        <v>10.6</v>
      </c>
      <c r="XN1165" s="103" t="n">
        <v>12.7</v>
      </c>
      <c r="XO1165" s="104" t="n">
        <f aca="false">AVERAGE(XC1165:XN1165)</f>
        <v>7.75833333333333</v>
      </c>
      <c r="YA1165" s="22" t="n">
        <v>2015</v>
      </c>
      <c r="YB1165" s="106" t="s">
        <v>216</v>
      </c>
      <c r="YC1165" s="103" t="n">
        <v>12.2</v>
      </c>
      <c r="YD1165" s="103" t="n">
        <v>13.6</v>
      </c>
      <c r="YE1165" s="103" t="n">
        <v>9.5</v>
      </c>
      <c r="YF1165" s="103" t="n">
        <v>8.6</v>
      </c>
      <c r="YG1165" s="103" t="n">
        <v>7.8</v>
      </c>
      <c r="YH1165" s="103" t="n">
        <v>7</v>
      </c>
      <c r="YI1165" s="103" t="n">
        <v>4.4</v>
      </c>
      <c r="YJ1165" s="103" t="n">
        <v>5.8</v>
      </c>
      <c r="YK1165" s="103" t="n">
        <v>6</v>
      </c>
      <c r="YL1165" s="103" t="n">
        <v>8.4</v>
      </c>
      <c r="YM1165" s="103" t="n">
        <v>9.5</v>
      </c>
      <c r="YN1165" s="103" t="n">
        <v>10.7</v>
      </c>
      <c r="YO1165" s="104" t="n">
        <f aca="false">AVERAGE(YC1165:YN1165)</f>
        <v>8.625</v>
      </c>
      <c r="ZA1165" s="22" t="n">
        <v>2015</v>
      </c>
      <c r="ZB1165" s="106" t="s">
        <v>216</v>
      </c>
      <c r="ZC1165" s="103" t="n">
        <v>15.3</v>
      </c>
      <c r="ZD1165" s="103" t="n">
        <v>16.4</v>
      </c>
      <c r="ZE1165" s="103" t="n">
        <v>14</v>
      </c>
      <c r="ZF1165" s="103" t="n">
        <v>13.1</v>
      </c>
      <c r="ZG1165" s="103" t="n">
        <v>11.5</v>
      </c>
      <c r="ZH1165" s="103" t="n">
        <v>9.8</v>
      </c>
      <c r="ZI1165" s="103" t="n">
        <v>8.5</v>
      </c>
      <c r="ZJ1165" s="103" t="n">
        <v>8.4</v>
      </c>
      <c r="ZK1165" s="103" t="n">
        <v>9.9</v>
      </c>
      <c r="ZL1165" s="103" t="n">
        <v>12.4</v>
      </c>
      <c r="ZM1165" s="103" t="n">
        <v>12.6</v>
      </c>
      <c r="ZN1165" s="103" t="n">
        <v>14.5</v>
      </c>
      <c r="ZO1165" s="104" t="n">
        <f aca="false">AVERAGE(ZC1165:ZN1165)</f>
        <v>12.2</v>
      </c>
    </row>
    <row r="1166" customFormat="false" ht="12.8" hidden="false" customHeight="false" outlineLevel="0" collapsed="false">
      <c r="A1166" s="97"/>
      <c r="B1166" s="11" t="n">
        <f aca="false">AVERAGE(AO1166,BO1166,CO1166,DO1166,EO1166,FO1166,GO1166,HO1166,IO1166,JO1166,KO1166,LO1166,MO1166,NO1166,OO1166,PO1166,QO1166,RO1166,SO1166,TO1166,UO1166,VO1166,WO1166,XO1166,YO1166,ZO1166)</f>
        <v>9.68365384615385</v>
      </c>
      <c r="C1166" s="98" t="n">
        <f aca="false">AVERAGE(B1162:B1166)</f>
        <v>9.19287296037296</v>
      </c>
      <c r="D1166" s="99" t="n">
        <f aca="false">AVERAGE(B1157:B1166)</f>
        <v>9.14278263403264</v>
      </c>
      <c r="E1166" s="11" t="n">
        <f aca="false">AVERAGE(B1147:B1166)</f>
        <v>8.86823426573427</v>
      </c>
      <c r="F1166" s="100" t="n">
        <f aca="false">AVERAGE(B1117:B1166)</f>
        <v>8.83101311188811</v>
      </c>
      <c r="G1166" s="3" t="n">
        <f aca="false">MAX(AC1166:AN1166,BC1166:BN1166,CC1166:CN1166,DC1166:DN1166,EC1166:EN1166,FC1166:FN1166,GC1166:GN1166,HC1166:HN1166,IC1166:IN1166,JC1166:JN1166,KC1166:KN1166,LC1166:LN1166,MC1166:MN1166,NC1166:NN1166,OC1166:ON1166,PC1166:PN1166,QC1166:QN1166,RC1166:RN1166,SC1166:SN1166,TC1166:TN1166,UC1166:UN1166,VC1166:VN1166,WC1166:WN1166,XC1166:XN1166,YC1166:YN1166,ZC1166:ZN1166,)</f>
        <v>18.5</v>
      </c>
      <c r="H1166" s="19" t="n">
        <f aca="false">MEDIAN(AC1166:AN1166,BC1166:BN1166,CC1166:CN1166,DC1166:DN1166,EC1166:EN1166,FC1166:FN1166,GC1166:GN1166,HC1166:HN1166,IC1166:IN1166,JC1166:JN1166,KC1166:KN1166,LC1166:LN1166,MC1166:MN1166,NC1166:NN1166,OC1166:ON1166,PC1166:PN1166,QC1166:QN1166,RC1166:RN1166,SC1166:SN1166,TC1166:TN1166,UC1166:UN1166,VC1166:VN1166,WC1166:WN1166,XC1166:XN1166,YC1166:YN1166,ZC1166:ZN1166,)</f>
        <v>9.2</v>
      </c>
      <c r="I1166" s="5" t="n">
        <f aca="false">MIN(AC1166:AN1166,BC1166:BN1166,CC1166:CN1166,DC1166:DN1166,EC1166:EN1166,FC1166:FN1166,GC1166:GN1166,HC1166:HN1166,IC1166:IN1166,JC1166:JN1166,KC1166:KN1166,LC1166:LN1166,MC1166:MN1166,NC1166:NN1166,OC1166:ON1166,PC1166:PN1166,QC1166:QN1166,RC1166:RN1166,SC1166:SN1166,TC1166:TN1166,UC1166:UN1166,VC1166:VN1166,WC1166:WN1166,XC1166:XN1166,YC1166:YN1166,ZC1166:ZN1166)</f>
        <v>1.8</v>
      </c>
      <c r="J1166" s="5" t="n">
        <f aca="false">MIN(AC1166:AN1166,BC1166:BN1166,CC1166:CN1166,DC1166:DN1166,EC1166:EN1166,FC1166:FN1166,GC1166:GN1166,HC1166:HN1166,IC1166:IN1166,JC1166:JN1166,KC1166:KN1166,LC1166:LN1166,MC1166:MN1166,NC1166:NN1166,OC1166:ON1166,PC1166:PN1166,QC1166:QN1166,SC1166:SN1166,TC1166:TN1166,UC1166:UN1166,VC1166:VN1166,WC1166:WN1166,XC1166:XN1166,YC1166:YN1166,ZC1166:ZN1166)</f>
        <v>3</v>
      </c>
      <c r="K1166" s="101" t="n">
        <f aca="false">(G1166+I1166)/2</f>
        <v>10.15</v>
      </c>
      <c r="AB1166" s="149" t="n">
        <v>2016</v>
      </c>
      <c r="AC1166" s="103" t="n">
        <v>13</v>
      </c>
      <c r="AD1166" s="103" t="n">
        <v>12.3</v>
      </c>
      <c r="AE1166" s="103" t="n">
        <v>12.2</v>
      </c>
      <c r="AF1166" s="103" t="n">
        <v>9.4</v>
      </c>
      <c r="AG1166" s="103" t="n">
        <v>8.1</v>
      </c>
      <c r="AH1166" s="103" t="n">
        <v>4.6</v>
      </c>
      <c r="AI1166" s="103" t="n">
        <v>5.3</v>
      </c>
      <c r="AJ1166" s="103" t="n">
        <v>4.4</v>
      </c>
      <c r="AK1166" s="103" t="n">
        <v>6.1</v>
      </c>
      <c r="AL1166" s="103" t="n">
        <v>6.1</v>
      </c>
      <c r="AM1166" s="103" t="n">
        <v>8</v>
      </c>
      <c r="AN1166" s="103" t="n">
        <v>10.5</v>
      </c>
      <c r="AO1166" s="104" t="n">
        <f aca="false">AVERAGE(AC1166:AN1166)</f>
        <v>8.33333333333333</v>
      </c>
      <c r="BA1166" s="22" t="n">
        <v>2016</v>
      </c>
      <c r="BB1166" s="106" t="s">
        <v>217</v>
      </c>
      <c r="BC1166" s="103" t="n">
        <v>13.8</v>
      </c>
      <c r="BD1166" s="103" t="n">
        <v>13.9</v>
      </c>
      <c r="BE1166" s="103" t="n">
        <v>14.7</v>
      </c>
      <c r="BF1166" s="103" t="n">
        <v>9</v>
      </c>
      <c r="BG1166" s="103" t="n">
        <v>7.6</v>
      </c>
      <c r="BH1166" s="103" t="n">
        <v>4.8</v>
      </c>
      <c r="BI1166" s="103" t="n">
        <v>4.8</v>
      </c>
      <c r="BJ1166" s="103" t="n">
        <v>4.4</v>
      </c>
      <c r="BK1166" s="103" t="n">
        <v>7.6</v>
      </c>
      <c r="BL1166" s="103" t="n">
        <v>7.1</v>
      </c>
      <c r="BM1166" s="103" t="n">
        <v>10.1</v>
      </c>
      <c r="BN1166" s="103" t="n">
        <v>12.3</v>
      </c>
      <c r="BO1166" s="104" t="n">
        <f aca="false">AVERAGE(BC1166:BN1166)</f>
        <v>9.175</v>
      </c>
      <c r="CA1166" s="22" t="n">
        <v>2016</v>
      </c>
      <c r="CB1166" s="106" t="s">
        <v>217</v>
      </c>
      <c r="CC1166" s="103" t="n">
        <v>13.1</v>
      </c>
      <c r="CD1166" s="103" t="n">
        <v>12.1</v>
      </c>
      <c r="CE1166" s="103" t="n">
        <v>12.5</v>
      </c>
      <c r="CF1166" s="103" t="n">
        <v>8.9</v>
      </c>
      <c r="CG1166" s="103" t="n">
        <v>7.1</v>
      </c>
      <c r="CH1166" s="103" t="n">
        <v>3.9</v>
      </c>
      <c r="CI1166" s="103" t="n">
        <v>4.3</v>
      </c>
      <c r="CJ1166" s="103" t="n">
        <v>4.1</v>
      </c>
      <c r="CK1166" s="103" t="n">
        <v>5.7</v>
      </c>
      <c r="CL1166" s="103" t="n">
        <v>5.5</v>
      </c>
      <c r="CM1166" s="103" t="n">
        <v>7.6</v>
      </c>
      <c r="CN1166" s="103" t="n">
        <v>10.3</v>
      </c>
      <c r="CO1166" s="104" t="n">
        <f aca="false">AVERAGE(CC1166:CN1166)</f>
        <v>7.925</v>
      </c>
      <c r="DA1166" s="22" t="n">
        <v>2016</v>
      </c>
      <c r="DB1166" s="106" t="s">
        <v>217</v>
      </c>
      <c r="DC1166" s="110" t="n">
        <v>16.5</v>
      </c>
      <c r="DD1166" s="110" t="n">
        <v>14.9</v>
      </c>
      <c r="DE1166" s="110" t="n">
        <v>15.1</v>
      </c>
      <c r="DF1166" s="110" t="n">
        <v>8.4</v>
      </c>
      <c r="DG1166" s="110" t="n">
        <v>7.6</v>
      </c>
      <c r="DH1166" s="110" t="n">
        <v>5.2</v>
      </c>
      <c r="DI1166" s="110" t="n">
        <v>5.7</v>
      </c>
      <c r="DJ1166" s="110" t="n">
        <v>3.7</v>
      </c>
      <c r="DK1166" s="110" t="n">
        <v>7.3</v>
      </c>
      <c r="DL1166" s="110" t="n">
        <v>6.9</v>
      </c>
      <c r="DM1166" s="110" t="n">
        <v>9.7</v>
      </c>
      <c r="DN1166" s="110" t="n">
        <v>13.5</v>
      </c>
      <c r="DO1166" s="104" t="n">
        <f aca="false">AVERAGE(DC1166:DN1166)</f>
        <v>9.54166666666667</v>
      </c>
      <c r="EA1166" s="22" t="n">
        <v>2016</v>
      </c>
      <c r="EB1166" s="106" t="s">
        <v>217</v>
      </c>
      <c r="EC1166" s="103" t="n">
        <v>15.1</v>
      </c>
      <c r="ED1166" s="103" t="n">
        <v>15.2</v>
      </c>
      <c r="EE1166" s="103" t="n">
        <v>15.4</v>
      </c>
      <c r="EF1166" s="103" t="n">
        <v>13.3</v>
      </c>
      <c r="EG1166" s="103" t="n">
        <v>11.4</v>
      </c>
      <c r="EH1166" s="103" t="n">
        <v>9.2</v>
      </c>
      <c r="EI1166" s="103" t="n">
        <v>8.6</v>
      </c>
      <c r="EJ1166" s="103" t="n">
        <v>8.7</v>
      </c>
      <c r="EK1166" s="103" t="n">
        <v>9.3</v>
      </c>
      <c r="EL1166" s="103" t="n">
        <v>9.5</v>
      </c>
      <c r="EM1166" s="103" t="n">
        <v>10.8</v>
      </c>
      <c r="EN1166" s="103" t="n">
        <v>12.8</v>
      </c>
      <c r="EO1166" s="104" t="n">
        <f aca="false">AVERAGE(EC1166:EN1166)</f>
        <v>11.6083333333333</v>
      </c>
      <c r="FA1166" s="22" t="n">
        <v>2016</v>
      </c>
      <c r="FB1166" s="106" t="s">
        <v>217</v>
      </c>
      <c r="FC1166" s="103" t="n">
        <v>15</v>
      </c>
      <c r="FD1166" s="103" t="n">
        <v>12.9</v>
      </c>
      <c r="FE1166" s="103" t="n">
        <v>13.9</v>
      </c>
      <c r="FF1166" s="103" t="n">
        <v>9.7</v>
      </c>
      <c r="FG1166" s="103" t="n">
        <v>8.2</v>
      </c>
      <c r="FH1166" s="103" t="n">
        <v>5.4</v>
      </c>
      <c r="FI1166" s="103" t="n">
        <v>6.4</v>
      </c>
      <c r="FJ1166" s="103" t="n">
        <v>5.9</v>
      </c>
      <c r="FK1166" s="103" t="n">
        <v>8.3</v>
      </c>
      <c r="FL1166" s="103" t="n">
        <v>7.5</v>
      </c>
      <c r="FM1166" s="103" t="n">
        <v>9.9</v>
      </c>
      <c r="FN1166" s="103" t="n">
        <v>13.8</v>
      </c>
      <c r="FO1166" s="104" t="n">
        <f aca="false">AVERAGE(FC1166:FN1166)</f>
        <v>9.74166666666667</v>
      </c>
      <c r="GA1166" s="22" t="n">
        <v>2016</v>
      </c>
      <c r="GB1166" s="106" t="s">
        <v>217</v>
      </c>
      <c r="GC1166" s="103" t="n">
        <v>16.5</v>
      </c>
      <c r="GD1166" s="103" t="n">
        <v>15.4</v>
      </c>
      <c r="GE1166" s="103" t="n">
        <v>15.1</v>
      </c>
      <c r="GF1166" s="103" t="n">
        <v>10.7</v>
      </c>
      <c r="GG1166" s="103" t="n">
        <v>8.8</v>
      </c>
      <c r="GH1166" s="103" t="n">
        <v>5</v>
      </c>
      <c r="GI1166" s="103" t="n">
        <v>6.1</v>
      </c>
      <c r="GJ1166" s="103" t="n">
        <v>4.3</v>
      </c>
      <c r="GK1166" s="103" t="n">
        <v>7.2</v>
      </c>
      <c r="GL1166" s="103" t="n">
        <v>7.3</v>
      </c>
      <c r="GM1166" s="103" t="n">
        <v>10.8</v>
      </c>
      <c r="GN1166" s="103" t="n">
        <v>14.4</v>
      </c>
      <c r="GO1166" s="104" t="n">
        <f aca="false">AVERAGE(GC1166:GN1166)</f>
        <v>10.1333333333333</v>
      </c>
      <c r="HA1166" s="22" t="n">
        <v>2016</v>
      </c>
      <c r="HB1166" s="106" t="s">
        <v>217</v>
      </c>
      <c r="HC1166" s="103" t="n">
        <v>16.7</v>
      </c>
      <c r="HD1166" s="103" t="n">
        <v>17</v>
      </c>
      <c r="HE1166" s="103" t="n">
        <v>17.1</v>
      </c>
      <c r="HF1166" s="103" t="n">
        <v>14.5</v>
      </c>
      <c r="HG1166" s="103" t="n">
        <v>12</v>
      </c>
      <c r="HH1166" s="103" t="n">
        <v>9.8</v>
      </c>
      <c r="HI1166" s="103" t="n">
        <v>9.4</v>
      </c>
      <c r="HJ1166" s="103" t="n">
        <v>9</v>
      </c>
      <c r="HK1166" s="103" t="n">
        <v>11.3</v>
      </c>
      <c r="HL1166" s="103" t="n">
        <v>10.5</v>
      </c>
      <c r="HM1166" s="103" t="n">
        <v>12.6</v>
      </c>
      <c r="HN1166" s="103" t="n">
        <v>15.4</v>
      </c>
      <c r="HO1166" s="104" t="n">
        <f aca="false">AVERAGE(HC1166:HN1166)</f>
        <v>12.9416666666667</v>
      </c>
      <c r="IA1166" s="22" t="n">
        <v>2016</v>
      </c>
      <c r="IB1166" s="106" t="s">
        <v>217</v>
      </c>
      <c r="IC1166" s="103" t="n">
        <v>15.5</v>
      </c>
      <c r="ID1166" s="103" t="n">
        <v>14.9</v>
      </c>
      <c r="IE1166" s="103" t="n">
        <v>15</v>
      </c>
      <c r="IF1166" s="103" t="n">
        <v>10.9</v>
      </c>
      <c r="IG1166" s="103" t="n">
        <v>9.5</v>
      </c>
      <c r="IH1166" s="103" t="n">
        <v>5.9</v>
      </c>
      <c r="II1166" s="103" t="n">
        <v>6.6</v>
      </c>
      <c r="IJ1166" s="103" t="n">
        <v>5.8</v>
      </c>
      <c r="IK1166" s="103" t="n">
        <v>7.7</v>
      </c>
      <c r="IL1166" s="103" t="n">
        <v>7.5</v>
      </c>
      <c r="IM1166" s="103" t="n">
        <v>9</v>
      </c>
      <c r="IN1166" s="103" t="n">
        <v>12.5</v>
      </c>
      <c r="IO1166" s="104" t="n">
        <f aca="false">AVERAGE(IC1166:IN1166)</f>
        <v>10.0666666666667</v>
      </c>
      <c r="JA1166" s="22" t="n">
        <v>2016</v>
      </c>
      <c r="JB1166" s="106" t="s">
        <v>217</v>
      </c>
      <c r="JC1166" s="103" t="n">
        <v>12.5</v>
      </c>
      <c r="JD1166" s="103" t="n">
        <v>12.2</v>
      </c>
      <c r="JE1166" s="103" t="n">
        <v>12.5</v>
      </c>
      <c r="JF1166" s="103" t="n">
        <v>9.8</v>
      </c>
      <c r="JG1166" s="103" t="n">
        <v>8.4</v>
      </c>
      <c r="JH1166" s="103" t="n">
        <v>5.2</v>
      </c>
      <c r="JI1166" s="103" t="n">
        <v>5.8</v>
      </c>
      <c r="JJ1166" s="103" t="n">
        <v>5</v>
      </c>
      <c r="JK1166" s="103" t="n">
        <v>6.2</v>
      </c>
      <c r="JL1166" s="103" t="n">
        <v>6.2</v>
      </c>
      <c r="JM1166" s="103" t="n">
        <v>7.8</v>
      </c>
      <c r="JN1166" s="103" t="n">
        <v>9.8</v>
      </c>
      <c r="JO1166" s="104" t="n">
        <f aca="false">AVERAGE(JC1166:JN1166)</f>
        <v>8.45</v>
      </c>
      <c r="KA1166" s="22" t="n">
        <v>2016</v>
      </c>
      <c r="KB1166" s="106" t="s">
        <v>217</v>
      </c>
      <c r="KC1166" s="103" t="n">
        <v>14.1</v>
      </c>
      <c r="KD1166" s="103" t="n">
        <v>13.4</v>
      </c>
      <c r="KE1166" s="103" t="n">
        <v>13</v>
      </c>
      <c r="KF1166" s="103" t="n">
        <v>8.3</v>
      </c>
      <c r="KG1166" s="103" t="n">
        <v>7.9</v>
      </c>
      <c r="KH1166" s="103" t="n">
        <v>3.8</v>
      </c>
      <c r="KI1166" s="103" t="n">
        <v>4.7</v>
      </c>
      <c r="KJ1166" s="103" t="n">
        <v>3.6</v>
      </c>
      <c r="KK1166" s="103" t="n">
        <v>5</v>
      </c>
      <c r="KL1166" s="103" t="n">
        <v>5.3</v>
      </c>
      <c r="KM1166" s="103" t="n">
        <v>7.4</v>
      </c>
      <c r="KN1166" s="103" t="n">
        <v>10.5</v>
      </c>
      <c r="KO1166" s="104" t="n">
        <f aca="false">AVERAGE(KC1166:KN1166)</f>
        <v>8.08333333333333</v>
      </c>
      <c r="LA1166" s="22" t="n">
        <v>2016</v>
      </c>
      <c r="LB1166" s="106" t="s">
        <v>217</v>
      </c>
      <c r="LC1166" s="103" t="n">
        <v>17.5</v>
      </c>
      <c r="LD1166" s="103" t="n">
        <v>16</v>
      </c>
      <c r="LE1166" s="103" t="n">
        <v>16.3</v>
      </c>
      <c r="LF1166" s="103" t="n">
        <v>11.1</v>
      </c>
      <c r="LG1166" s="103" t="n">
        <v>9.1</v>
      </c>
      <c r="LH1166" s="103" t="n">
        <v>4.9</v>
      </c>
      <c r="LI1166" s="103" t="n">
        <v>6</v>
      </c>
      <c r="LJ1166" s="103" t="n">
        <v>4.9</v>
      </c>
      <c r="LK1166" s="103" t="n">
        <v>7.4</v>
      </c>
      <c r="LL1166" s="103" t="n">
        <v>8.2</v>
      </c>
      <c r="LM1166" s="103" t="n">
        <v>10.7</v>
      </c>
      <c r="LN1166" s="103" t="n">
        <v>15.1</v>
      </c>
      <c r="LO1166" s="104" t="n">
        <f aca="false">AVERAGE(LC1166:LN1166)</f>
        <v>10.6</v>
      </c>
      <c r="MA1166" s="22" t="n">
        <v>2016</v>
      </c>
      <c r="MB1166" s="106" t="s">
        <v>217</v>
      </c>
      <c r="MC1166" s="103" t="n">
        <v>15.9</v>
      </c>
      <c r="MD1166" s="103" t="n">
        <v>15.5</v>
      </c>
      <c r="ME1166" s="103" t="n">
        <v>15.3</v>
      </c>
      <c r="MF1166" s="103" t="n">
        <v>11.9</v>
      </c>
      <c r="MG1166" s="103" t="n">
        <v>10.1</v>
      </c>
      <c r="MH1166" s="103" t="n">
        <v>6.4</v>
      </c>
      <c r="MI1166" s="103" t="n">
        <v>7.1</v>
      </c>
      <c r="MJ1166" s="103" t="n">
        <v>6.9</v>
      </c>
      <c r="MK1166" s="103" t="n">
        <v>8.5</v>
      </c>
      <c r="ML1166" s="103" t="n">
        <v>8.1</v>
      </c>
      <c r="MM1166" s="103" t="n">
        <v>10</v>
      </c>
      <c r="MN1166" s="103" t="n">
        <v>13.1</v>
      </c>
      <c r="MO1166" s="104" t="n">
        <f aca="false">AVERAGE(MC1166:MN1166)</f>
        <v>10.7333333333333</v>
      </c>
      <c r="NA1166" s="22" t="n">
        <v>2016</v>
      </c>
      <c r="NB1166" s="106" t="s">
        <v>217</v>
      </c>
      <c r="NC1166" s="103" t="n">
        <v>15.2</v>
      </c>
      <c r="ND1166" s="103" t="n">
        <v>13.6</v>
      </c>
      <c r="NE1166" s="103" t="n">
        <v>14.1</v>
      </c>
      <c r="NF1166" s="103" t="n">
        <v>9.6</v>
      </c>
      <c r="NG1166" s="103" t="n">
        <v>7.5</v>
      </c>
      <c r="NH1166" s="103" t="n">
        <v>4.2</v>
      </c>
      <c r="NI1166" s="103" t="n">
        <v>5.2</v>
      </c>
      <c r="NJ1166" s="103" t="n">
        <v>4.3</v>
      </c>
      <c r="NK1166" s="103" t="n">
        <v>6.6</v>
      </c>
      <c r="NL1166" s="103" t="n">
        <v>6.2</v>
      </c>
      <c r="NM1166" s="103" t="n">
        <v>8.5</v>
      </c>
      <c r="NN1166" s="103" t="n">
        <v>12.3</v>
      </c>
      <c r="NO1166" s="104" t="n">
        <f aca="false">AVERAGE(NC1166:NN1166)</f>
        <v>8.94166666666667</v>
      </c>
      <c r="OA1166" s="22" t="n">
        <v>2016</v>
      </c>
      <c r="OB1166" s="149" t="s">
        <v>217</v>
      </c>
      <c r="OC1166" s="103" t="n">
        <v>16.7</v>
      </c>
      <c r="OD1166" s="103" t="n">
        <v>16.5</v>
      </c>
      <c r="OE1166" s="103" t="n">
        <v>15.8</v>
      </c>
      <c r="OF1166" s="103" t="n">
        <v>13</v>
      </c>
      <c r="OG1166" s="103" t="n">
        <v>11.4</v>
      </c>
      <c r="OH1166" s="103" t="n">
        <v>8</v>
      </c>
      <c r="OI1166" s="103" t="n">
        <v>8.2</v>
      </c>
      <c r="OJ1166" s="103" t="n">
        <v>8.4</v>
      </c>
      <c r="OK1166" s="103" t="n">
        <v>10.1</v>
      </c>
      <c r="OL1166" s="103" t="n">
        <v>10</v>
      </c>
      <c r="OM1166" s="103" t="n">
        <v>11.7</v>
      </c>
      <c r="ON1166" s="103" t="n">
        <v>14.6</v>
      </c>
      <c r="OO1166" s="104" t="n">
        <f aca="false">AVERAGE(OC1166:ON1166)</f>
        <v>12.0333333333333</v>
      </c>
      <c r="PA1166" s="22" t="n">
        <v>2016</v>
      </c>
      <c r="PB1166" s="106" t="s">
        <v>217</v>
      </c>
      <c r="PC1166" s="103" t="n">
        <v>18.5</v>
      </c>
      <c r="PD1166" s="103" t="n">
        <v>16.7</v>
      </c>
      <c r="PE1166" s="103" t="n">
        <v>16.9</v>
      </c>
      <c r="PF1166" s="103" t="n">
        <v>10.9</v>
      </c>
      <c r="PG1166" s="103" t="n">
        <v>9.3</v>
      </c>
      <c r="PH1166" s="103" t="n">
        <v>5.6</v>
      </c>
      <c r="PI1166" s="103" t="n">
        <v>5.9</v>
      </c>
      <c r="PJ1166" s="103" t="n">
        <v>5.8</v>
      </c>
      <c r="PK1166" s="103" t="n">
        <v>7.4</v>
      </c>
      <c r="PL1166" s="103" t="n">
        <v>8.7</v>
      </c>
      <c r="PM1166" s="103" t="n">
        <v>11.7</v>
      </c>
      <c r="PN1166" s="103" t="n">
        <v>15.9</v>
      </c>
      <c r="PO1166" s="104" t="n">
        <f aca="false">AVERAGE(PC1166:PN1166)</f>
        <v>11.1083333333333</v>
      </c>
      <c r="QA1166" s="22" t="n">
        <v>2016</v>
      </c>
      <c r="QB1166" s="106" t="s">
        <v>217</v>
      </c>
      <c r="QC1166" s="103" t="n">
        <v>15</v>
      </c>
      <c r="QD1166" s="103" t="n">
        <v>13.7</v>
      </c>
      <c r="QE1166" s="103" t="n">
        <v>13.8</v>
      </c>
      <c r="QF1166" s="103" t="n">
        <v>10.2</v>
      </c>
      <c r="QG1166" s="103" t="n">
        <v>9.4</v>
      </c>
      <c r="QH1166" s="103" t="n">
        <v>5</v>
      </c>
      <c r="QI1166" s="103" t="n">
        <v>5.6</v>
      </c>
      <c r="QJ1166" s="103" t="n">
        <v>4.7</v>
      </c>
      <c r="QK1166" s="103" t="n">
        <v>6.1</v>
      </c>
      <c r="QL1166" s="103" t="n">
        <v>6.9</v>
      </c>
      <c r="QM1166" s="103" t="n">
        <v>8.6</v>
      </c>
      <c r="QN1166" s="103" t="n">
        <v>11.9</v>
      </c>
      <c r="QO1166" s="104" t="n">
        <f aca="false">AVERAGE(QC1166:QN1166)</f>
        <v>9.24166666666667</v>
      </c>
      <c r="RA1166" s="22" t="n">
        <v>2016</v>
      </c>
      <c r="RB1166" s="106" t="s">
        <v>217</v>
      </c>
      <c r="RC1166" s="103" t="n">
        <v>11.9</v>
      </c>
      <c r="RD1166" s="103" t="n">
        <v>11</v>
      </c>
      <c r="RE1166" s="103" t="n">
        <v>11.1</v>
      </c>
      <c r="RF1166" s="103" t="n">
        <v>5.6</v>
      </c>
      <c r="RG1166" s="103" t="n">
        <v>3.9</v>
      </c>
      <c r="RH1166" s="103" t="n">
        <v>2</v>
      </c>
      <c r="RI1166" s="103" t="n">
        <v>2.2</v>
      </c>
      <c r="RJ1166" s="103" t="n">
        <v>1.8</v>
      </c>
      <c r="RK1166" s="103" t="n">
        <v>4.6</v>
      </c>
      <c r="RL1166" s="103" t="n">
        <v>4.5</v>
      </c>
      <c r="RM1166" s="103" t="n">
        <v>7.4</v>
      </c>
      <c r="RN1166" s="103" t="n">
        <v>9.9</v>
      </c>
      <c r="RO1166" s="104" t="n">
        <f aca="false">AVERAGE(RC1166:RN1166)</f>
        <v>6.325</v>
      </c>
      <c r="SA1166" s="22" t="n">
        <v>2016</v>
      </c>
      <c r="SB1166" s="106" t="s">
        <v>217</v>
      </c>
      <c r="SC1166" s="103" t="n">
        <v>15.3</v>
      </c>
      <c r="SD1166" s="103" t="n">
        <v>13.2</v>
      </c>
      <c r="SE1166" s="103" t="n">
        <v>13.4</v>
      </c>
      <c r="SF1166" s="103" t="n">
        <v>7.2</v>
      </c>
      <c r="SG1166" s="103" t="n">
        <v>7.5</v>
      </c>
      <c r="SH1166" s="103" t="n">
        <v>3.3</v>
      </c>
      <c r="SI1166" s="103" t="n">
        <v>4.6</v>
      </c>
      <c r="SJ1166" s="103" t="n">
        <v>3</v>
      </c>
      <c r="SK1166" s="103" t="n">
        <v>6.6</v>
      </c>
      <c r="SL1166" s="103" t="n">
        <v>6.2</v>
      </c>
      <c r="SM1166" s="103" t="n">
        <v>7.8</v>
      </c>
      <c r="SN1166" s="103" t="n">
        <v>11.8</v>
      </c>
      <c r="SO1166" s="104" t="n">
        <f aca="false">AVERAGE(SC1166:SN1166)</f>
        <v>8.325</v>
      </c>
      <c r="TA1166" s="22" t="n">
        <v>2016</v>
      </c>
      <c r="TB1166" s="106" t="s">
        <v>217</v>
      </c>
      <c r="TC1166" s="103" t="n">
        <v>14</v>
      </c>
      <c r="TD1166" s="103" t="n">
        <v>13.7</v>
      </c>
      <c r="TE1166" s="103" t="n">
        <v>14.4</v>
      </c>
      <c r="TF1166" s="103" t="n">
        <v>8.9</v>
      </c>
      <c r="TG1166" s="103" t="n">
        <v>7</v>
      </c>
      <c r="TH1166" s="103" t="n">
        <v>4.8</v>
      </c>
      <c r="TI1166" s="103" t="n">
        <v>5.3</v>
      </c>
      <c r="TJ1166" s="103" t="n">
        <v>4</v>
      </c>
      <c r="TK1166" s="103" t="n">
        <v>7.6</v>
      </c>
      <c r="TL1166" s="103" t="n">
        <v>7.3</v>
      </c>
      <c r="TM1166" s="103" t="n">
        <v>10</v>
      </c>
      <c r="TN1166" s="103" t="n">
        <v>12.8</v>
      </c>
      <c r="TO1166" s="104" t="n">
        <f aca="false">AVERAGE(TC1166:TN1166)</f>
        <v>9.15</v>
      </c>
      <c r="UA1166" s="22" t="n">
        <v>2016</v>
      </c>
      <c r="UB1166" s="106" t="s">
        <v>217</v>
      </c>
      <c r="UC1166" s="103" t="n">
        <v>15.8</v>
      </c>
      <c r="UD1166" s="103" t="n">
        <v>14.6</v>
      </c>
      <c r="UE1166" s="103" t="n">
        <v>14.6</v>
      </c>
      <c r="UF1166" s="103" t="n">
        <v>9.9</v>
      </c>
      <c r="UG1166" s="103" t="n">
        <v>7.5</v>
      </c>
      <c r="UH1166" s="103" t="n">
        <v>4.3</v>
      </c>
      <c r="UI1166" s="103" t="n">
        <v>5.9</v>
      </c>
      <c r="UJ1166" s="103" t="n">
        <v>4.4</v>
      </c>
      <c r="UK1166" s="103" t="n">
        <v>7.2</v>
      </c>
      <c r="UL1166" s="103" t="n">
        <v>6.6</v>
      </c>
      <c r="UM1166" s="103" t="n">
        <v>9.1</v>
      </c>
      <c r="UN1166" s="103" t="n">
        <v>13.2</v>
      </c>
      <c r="UO1166" s="104" t="n">
        <f aca="false">AVERAGE(UC1166:UN1166)</f>
        <v>9.425</v>
      </c>
      <c r="VA1166" s="22" t="n">
        <v>2016</v>
      </c>
      <c r="VB1166" s="106" t="s">
        <v>217</v>
      </c>
      <c r="VC1166" s="103" t="n">
        <v>14.4</v>
      </c>
      <c r="VD1166" s="103" t="n">
        <v>13.8</v>
      </c>
      <c r="VE1166" s="103" t="n">
        <v>13.7</v>
      </c>
      <c r="VF1166" s="103" t="n">
        <v>10.3</v>
      </c>
      <c r="VG1166" s="103" t="n">
        <v>8.5</v>
      </c>
      <c r="VH1166" s="103" t="n">
        <v>5</v>
      </c>
      <c r="VI1166" s="103" t="n">
        <v>5.8</v>
      </c>
      <c r="VJ1166" s="103" t="n">
        <v>5</v>
      </c>
      <c r="VK1166" s="103" t="n">
        <v>6.3</v>
      </c>
      <c r="VL1166" s="103" t="n">
        <v>7</v>
      </c>
      <c r="VM1166" s="103" t="n">
        <v>8.9</v>
      </c>
      <c r="VN1166" s="103" t="n">
        <v>11.5</v>
      </c>
      <c r="VO1166" s="104" t="n">
        <f aca="false">AVERAGE(VC1166:VN1166)</f>
        <v>9.18333333333333</v>
      </c>
      <c r="WA1166" s="22" t="n">
        <v>2016</v>
      </c>
      <c r="WB1166" s="106" t="s">
        <v>217</v>
      </c>
      <c r="WC1166" s="103" t="n">
        <v>17.4</v>
      </c>
      <c r="WD1166" s="103" t="n">
        <v>15.8</v>
      </c>
      <c r="WE1166" s="103" t="n">
        <v>16</v>
      </c>
      <c r="WF1166" s="103" t="n">
        <v>10.3</v>
      </c>
      <c r="WG1166" s="103" t="n">
        <v>8.9</v>
      </c>
      <c r="WH1166" s="103" t="n">
        <v>5.1</v>
      </c>
      <c r="WI1166" s="103" t="n">
        <v>5.5</v>
      </c>
      <c r="WJ1166" s="103" t="n">
        <v>4.4</v>
      </c>
      <c r="WK1166" s="103" t="n">
        <v>6.6</v>
      </c>
      <c r="WL1166" s="103" t="n">
        <v>7</v>
      </c>
      <c r="WM1166" s="103" t="n">
        <v>10</v>
      </c>
      <c r="WN1166" s="103" t="n">
        <v>14.5</v>
      </c>
      <c r="WO1166" s="104" t="n">
        <f aca="false">AVERAGE(WC1166:WN1166)</f>
        <v>10.125</v>
      </c>
      <c r="XA1166" s="22" t="n">
        <v>2016</v>
      </c>
      <c r="XB1166" s="106" t="s">
        <v>217</v>
      </c>
      <c r="XC1166" s="103" t="n">
        <v>15.2</v>
      </c>
      <c r="XD1166" s="103" t="n">
        <v>13.3</v>
      </c>
      <c r="XE1166" s="103" t="n">
        <v>13.2</v>
      </c>
      <c r="XF1166" s="103" t="n">
        <v>7.1</v>
      </c>
      <c r="XG1166" s="103" t="n">
        <v>7.9</v>
      </c>
      <c r="XH1166" s="103" t="n">
        <v>4.9</v>
      </c>
      <c r="XI1166" s="103" t="n">
        <v>6.1</v>
      </c>
      <c r="XJ1166" s="103" t="n">
        <v>3.5</v>
      </c>
      <c r="XK1166" s="103" t="n">
        <v>7.5</v>
      </c>
      <c r="XL1166" s="103" t="n">
        <v>7.1</v>
      </c>
      <c r="XM1166" s="103" t="n">
        <v>9.2</v>
      </c>
      <c r="XN1166" s="103" t="n">
        <v>12.6</v>
      </c>
      <c r="XO1166" s="104" t="n">
        <f aca="false">AVERAGE(XC1166:XN1166)</f>
        <v>8.96666666666667</v>
      </c>
      <c r="YA1166" s="22" t="n">
        <v>2016</v>
      </c>
      <c r="YB1166" s="106" t="s">
        <v>217</v>
      </c>
      <c r="YC1166" s="103" t="n">
        <v>12.7</v>
      </c>
      <c r="YD1166" s="103" t="n">
        <v>12.6</v>
      </c>
      <c r="YE1166" s="103" t="n">
        <v>12.8</v>
      </c>
      <c r="YF1166" s="103" t="n">
        <v>10.1</v>
      </c>
      <c r="YG1166" s="103" t="n">
        <v>8.8</v>
      </c>
      <c r="YH1166" s="103" t="n">
        <v>5.8</v>
      </c>
      <c r="YI1166" s="103" t="n">
        <v>6.8</v>
      </c>
      <c r="YJ1166" s="103" t="n">
        <v>6</v>
      </c>
      <c r="YK1166" s="103" t="n">
        <v>7.1</v>
      </c>
      <c r="YL1166" s="103" t="n">
        <v>7</v>
      </c>
      <c r="YM1166" s="103" t="n">
        <v>8.6</v>
      </c>
      <c r="YN1166" s="103" t="n">
        <v>10.1</v>
      </c>
      <c r="YO1166" s="104" t="n">
        <f aca="false">AVERAGE(YC1166:YN1166)</f>
        <v>9.03333333333333</v>
      </c>
      <c r="ZA1166" s="22" t="n">
        <v>2016</v>
      </c>
      <c r="ZB1166" s="106" t="s">
        <v>217</v>
      </c>
      <c r="ZC1166" s="103" t="n">
        <v>16.1</v>
      </c>
      <c r="ZD1166" s="103" t="n">
        <v>16.7</v>
      </c>
      <c r="ZE1166" s="103" t="n">
        <v>16.3</v>
      </c>
      <c r="ZF1166" s="103" t="n">
        <v>14.6</v>
      </c>
      <c r="ZG1166" s="103" t="n">
        <v>12.4</v>
      </c>
      <c r="ZH1166" s="103" t="n">
        <v>10.3</v>
      </c>
      <c r="ZI1166" s="103" t="n">
        <v>9.3</v>
      </c>
      <c r="ZJ1166" s="103" t="n">
        <v>9.4</v>
      </c>
      <c r="ZK1166" s="103" t="n">
        <v>10.5</v>
      </c>
      <c r="ZL1166" s="103" t="n">
        <v>10.2</v>
      </c>
      <c r="ZM1166" s="103" t="n">
        <v>11.4</v>
      </c>
      <c r="ZN1166" s="103" t="n">
        <v>13.8</v>
      </c>
      <c r="ZO1166" s="104" t="n">
        <f aca="false">AVERAGE(ZC1166:ZN1166)</f>
        <v>12.5833333333333</v>
      </c>
    </row>
    <row r="1167" customFormat="false" ht="12.8" hidden="false" customHeight="false" outlineLevel="0" collapsed="false">
      <c r="A1167" s="97"/>
      <c r="B1167" s="11" t="n">
        <f aca="false">AVERAGE(AO1167,BO1167,CO1167,DO1167,EO1167,FO1167,GO1167,HO1167,IO1167,JO1167,KO1167,LO1167,MO1167,NO1167,OO1167,PO1167,QO1167,RO1167,SO1167,TO1167,UO1167,VO1167,WO1167,XO1167,YO1167,ZO1167)</f>
        <v>9.06923076923077</v>
      </c>
      <c r="C1167" s="98" t="n">
        <f aca="false">AVERAGE(B1163:B1167)</f>
        <v>9.25679487179487</v>
      </c>
      <c r="D1167" s="99" t="n">
        <f aca="false">AVERAGE(B1158:B1167)</f>
        <v>9.11002622377622</v>
      </c>
      <c r="E1167" s="11" t="n">
        <f aca="false">AVERAGE(B1148:B1167)</f>
        <v>8.90076631701632</v>
      </c>
      <c r="F1167" s="100" t="n">
        <f aca="false">AVERAGE(B1118:B1167)</f>
        <v>8.84286888111888</v>
      </c>
      <c r="G1167" s="3" t="n">
        <f aca="false">MAX(AC1167:AN1167,BC1167:BN1167,CC1167:CN1167,DC1167:DN1167,EC1167:EN1167,FC1167:FN1167,GC1167:GN1167,HC1167:HN1167,IC1167:IN1167,JC1167:JN1167,KC1167:KN1167,LC1167:LN1167,MC1167:MN1167,NC1167:NN1167,OC1167:ON1167,PC1167:PN1167,QC1167:QN1167,RC1167:RN1167,SC1167:SN1167,TC1167:TN1167,UC1167:UN1167,VC1167:VN1167,WC1167:WN1167,XC1167:XN1167,YC1167:YN1167,ZC1167:ZN1167,)</f>
        <v>18</v>
      </c>
      <c r="H1167" s="19" t="n">
        <f aca="false">MEDIAN(AC1167:AN1167,BC1167:BN1167,CC1167:CN1167,DC1167:DN1167,EC1167:EN1167,FC1167:FN1167,GC1167:GN1167,HC1167:HN1167,IC1167:IN1167,JC1167:JN1167,KC1167:KN1167,LC1167:LN1167,MC1167:MN1167,NC1167:NN1167,OC1167:ON1167,PC1167:PN1167,QC1167:QN1167,RC1167:RN1167,SC1167:SN1167,TC1167:TN1167,UC1167:UN1167,VC1167:VN1167,WC1167:WN1167,XC1167:XN1167,YC1167:YN1167,ZC1167:ZN1167,)</f>
        <v>9.2</v>
      </c>
      <c r="I1167" s="5" t="n">
        <f aca="false">MIN(AC1167:AN1167,BC1167:BN1167,CC1167:CN1167,DC1167:DN1167,EC1167:EN1167,FC1167:FN1167,GC1167:GN1167,HC1167:HN1167,IC1167:IN1167,JC1167:JN1167,KC1167:KN1167,LC1167:LN1167,MC1167:MN1167,NC1167:NN1167,OC1167:ON1167,PC1167:PN1167,QC1167:QN1167,RC1167:RN1167,SC1167:SN1167,TC1167:TN1167,UC1167:UN1167,VC1167:VN1167,WC1167:WN1167,XC1167:XN1167,YC1167:YN1167,ZC1167:ZN1167)</f>
        <v>-1.6</v>
      </c>
      <c r="J1167" s="5" t="n">
        <f aca="false">MIN(AC1167:AN1167,BC1167:BN1167,CC1167:CN1167,DC1167:DN1167,EC1167:EN1167,FC1167:FN1167,GC1167:GN1167,HC1167:HN1167,IC1167:IN1167,JC1167:JN1167,KC1167:KN1167,LC1167:LN1167,MC1167:MN1167,NC1167:NN1167,OC1167:ON1167,PC1167:PN1167,QC1167:QN1167,SC1167:SN1167,TC1167:TN1167,UC1167:UN1167,VC1167:VN1167,WC1167:WN1167,XC1167:XN1167,YC1167:YN1167,ZC1167:ZN1167)</f>
        <v>-1.6</v>
      </c>
      <c r="K1167" s="101" t="n">
        <f aca="false">(G1167+I1167)/2</f>
        <v>8.2</v>
      </c>
      <c r="AB1167" s="149" t="n">
        <v>2017</v>
      </c>
      <c r="AC1167" s="103" t="n">
        <v>12.4</v>
      </c>
      <c r="AD1167" s="103" t="n">
        <v>10.8</v>
      </c>
      <c r="AE1167" s="103" t="n">
        <v>12</v>
      </c>
      <c r="AF1167" s="103" t="n">
        <v>8.4</v>
      </c>
      <c r="AG1167" s="103" t="n">
        <v>5.3</v>
      </c>
      <c r="AH1167" s="103" t="n">
        <v>2.5</v>
      </c>
      <c r="AI1167" s="103" t="n">
        <v>3.3</v>
      </c>
      <c r="AJ1167" s="103" t="n">
        <v>2.9</v>
      </c>
      <c r="AK1167" s="103" t="n">
        <v>5.6</v>
      </c>
      <c r="AL1167" s="103" t="n">
        <v>6.5</v>
      </c>
      <c r="AM1167" s="103" t="n">
        <v>8.3</v>
      </c>
      <c r="AN1167" s="103" t="n">
        <v>10.3</v>
      </c>
      <c r="AO1167" s="104" t="n">
        <f aca="false">AVERAGE(AC1167:AN1167)</f>
        <v>7.35833333333333</v>
      </c>
      <c r="BA1167" s="22" t="n">
        <v>2017</v>
      </c>
      <c r="BB1167" s="106" t="s">
        <v>218</v>
      </c>
      <c r="BC1167" s="103" t="n">
        <v>13</v>
      </c>
      <c r="BD1167" s="103" t="n">
        <v>12.5</v>
      </c>
      <c r="BE1167" s="103" t="n">
        <v>13.3</v>
      </c>
      <c r="BF1167" s="103" t="n">
        <v>9</v>
      </c>
      <c r="BG1167" s="103" t="n">
        <v>5.9</v>
      </c>
      <c r="BH1167" s="103" t="n">
        <v>3.5</v>
      </c>
      <c r="BI1167" s="103" t="n">
        <v>1.9</v>
      </c>
      <c r="BJ1167" s="103" t="n">
        <v>4.4</v>
      </c>
      <c r="BK1167" s="103" t="n">
        <v>5.3</v>
      </c>
      <c r="BL1167" s="103" t="n">
        <v>7.2</v>
      </c>
      <c r="BM1167" s="103" t="n">
        <v>10.3</v>
      </c>
      <c r="BN1167" s="103" t="n">
        <v>13.2</v>
      </c>
      <c r="BO1167" s="104" t="n">
        <f aca="false">AVERAGE(BC1167:BN1167)</f>
        <v>8.29166666666667</v>
      </c>
      <c r="CA1167" s="22" t="n">
        <v>2017</v>
      </c>
      <c r="CB1167" s="106" t="s">
        <v>218</v>
      </c>
      <c r="CC1167" s="103" t="n">
        <v>12.4</v>
      </c>
      <c r="CD1167" s="103" t="n">
        <v>10.6</v>
      </c>
      <c r="CE1167" s="103" t="n">
        <v>12.3</v>
      </c>
      <c r="CF1167" s="103" t="n">
        <v>8</v>
      </c>
      <c r="CG1167" s="103" t="n">
        <v>4.8</v>
      </c>
      <c r="CH1167" s="103" t="n">
        <v>2.5</v>
      </c>
      <c r="CI1167" s="103" t="n">
        <v>1.9</v>
      </c>
      <c r="CJ1167" s="103" t="n">
        <v>2.6</v>
      </c>
      <c r="CK1167" s="103" t="n">
        <v>4.1</v>
      </c>
      <c r="CL1167" s="103" t="n">
        <v>6.9</v>
      </c>
      <c r="CM1167" s="103" t="n">
        <v>11.1</v>
      </c>
      <c r="CN1167" s="103" t="n">
        <v>11</v>
      </c>
      <c r="CO1167" s="104" t="n">
        <f aca="false">AVERAGE(CC1167:CN1167)</f>
        <v>7.35</v>
      </c>
      <c r="DA1167" s="22" t="n">
        <v>2017</v>
      </c>
      <c r="DB1167" s="106" t="s">
        <v>218</v>
      </c>
      <c r="DC1167" s="110" t="n">
        <v>15.8</v>
      </c>
      <c r="DD1167" s="110" t="n">
        <v>13.5</v>
      </c>
      <c r="DE1167" s="110" t="n">
        <v>14.2</v>
      </c>
      <c r="DF1167" s="110" t="n">
        <v>8</v>
      </c>
      <c r="DG1167" s="110" t="n">
        <v>4.8</v>
      </c>
      <c r="DH1167" s="110" t="n">
        <v>-0.1</v>
      </c>
      <c r="DI1167" s="110" t="n">
        <v>1.6</v>
      </c>
      <c r="DJ1167" s="110" t="n">
        <v>2.8</v>
      </c>
      <c r="DK1167" s="110" t="n">
        <v>3.8</v>
      </c>
      <c r="DL1167" s="110" t="n">
        <v>7.8</v>
      </c>
      <c r="DM1167" s="110" t="n">
        <v>11.7</v>
      </c>
      <c r="DN1167" s="110" t="n">
        <v>14.4</v>
      </c>
      <c r="DO1167" s="104" t="n">
        <f aca="false">AVERAGE(DC1167:DN1167)</f>
        <v>8.19166666666667</v>
      </c>
      <c r="EA1167" s="22" t="n">
        <v>2017</v>
      </c>
      <c r="EB1167" s="106" t="s">
        <v>218</v>
      </c>
      <c r="EC1167" s="103" t="n">
        <v>14.4</v>
      </c>
      <c r="ED1167" s="103" t="n">
        <v>14</v>
      </c>
      <c r="EE1167" s="103" t="n">
        <v>15.9</v>
      </c>
      <c r="EF1167" s="103" t="n">
        <v>13</v>
      </c>
      <c r="EG1167" s="103" t="n">
        <v>10.5</v>
      </c>
      <c r="EH1167" s="103" t="n">
        <v>9.2</v>
      </c>
      <c r="EI1167" s="103" t="n">
        <v>7.7</v>
      </c>
      <c r="EJ1167" s="103" t="n">
        <v>8</v>
      </c>
      <c r="EK1167" s="103" t="n">
        <v>8.5</v>
      </c>
      <c r="EL1167" s="103" t="n">
        <v>10.7</v>
      </c>
      <c r="EM1167" s="103" t="n">
        <v>13.7</v>
      </c>
      <c r="EN1167" s="103" t="n">
        <v>13.9</v>
      </c>
      <c r="EO1167" s="104" t="n">
        <f aca="false">AVERAGE(EC1167:EN1167)</f>
        <v>11.625</v>
      </c>
      <c r="FA1167" s="22" t="n">
        <v>2017</v>
      </c>
      <c r="FB1167" s="106" t="s">
        <v>218</v>
      </c>
      <c r="FC1167" s="103" t="n">
        <v>14.5</v>
      </c>
      <c r="FD1167" s="103" t="n">
        <v>12.9</v>
      </c>
      <c r="FE1167" s="103" t="n">
        <v>14.4</v>
      </c>
      <c r="FF1167" s="103" t="n">
        <v>9.5</v>
      </c>
      <c r="FG1167" s="103" t="n">
        <v>6.1</v>
      </c>
      <c r="FH1167" s="103" t="n">
        <v>3.1</v>
      </c>
      <c r="FI1167" s="103" t="n">
        <v>2.9</v>
      </c>
      <c r="FJ1167" s="103" t="n">
        <v>3.1</v>
      </c>
      <c r="FK1167" s="103" t="n">
        <v>5.9</v>
      </c>
      <c r="FL1167" s="103" t="n">
        <v>8.1</v>
      </c>
      <c r="FM1167" s="103" t="n">
        <v>13.1</v>
      </c>
      <c r="FN1167" s="103" t="n">
        <v>12.6</v>
      </c>
      <c r="FO1167" s="104" t="n">
        <f aca="false">AVERAGE(FC1167:FN1167)</f>
        <v>8.85</v>
      </c>
      <c r="GA1167" s="22" t="n">
        <v>2017</v>
      </c>
      <c r="GB1167" s="106" t="s">
        <v>218</v>
      </c>
      <c r="GC1167" s="103" t="n">
        <v>15.7</v>
      </c>
      <c r="GD1167" s="103" t="n">
        <v>14.1</v>
      </c>
      <c r="GE1167" s="103" t="n">
        <v>15.3</v>
      </c>
      <c r="GF1167" s="103" t="n">
        <v>10</v>
      </c>
      <c r="GG1167" s="103" t="n">
        <v>6.3</v>
      </c>
      <c r="GH1167" s="103" t="n">
        <v>1.4</v>
      </c>
      <c r="GI1167" s="103" t="n">
        <v>2.5</v>
      </c>
      <c r="GJ1167" s="103" t="n">
        <v>3.8</v>
      </c>
      <c r="GK1167" s="103" t="n">
        <v>5.1</v>
      </c>
      <c r="GL1167" s="103" t="n">
        <v>8.5</v>
      </c>
      <c r="GM1167" s="103" t="n">
        <v>13.6</v>
      </c>
      <c r="GN1167" s="103" t="n">
        <v>14.7</v>
      </c>
      <c r="GO1167" s="104" t="n">
        <f aca="false">AVERAGE(GC1167:GN1167)</f>
        <v>9.25</v>
      </c>
      <c r="HA1167" s="22" t="n">
        <v>2017</v>
      </c>
      <c r="HB1167" s="106" t="s">
        <v>218</v>
      </c>
      <c r="HC1167" s="103" t="n">
        <v>16.9</v>
      </c>
      <c r="HD1167" s="103" t="n">
        <v>16.8</v>
      </c>
      <c r="HE1167" s="103" t="n">
        <v>17.2</v>
      </c>
      <c r="HF1167" s="103" t="n">
        <v>13.6</v>
      </c>
      <c r="HG1167" s="103" t="n">
        <v>11.8</v>
      </c>
      <c r="HH1167" s="103" t="n">
        <v>9.7</v>
      </c>
      <c r="HI1167" s="103" t="n">
        <v>8.6</v>
      </c>
      <c r="HJ1167" s="103" t="n">
        <v>8.8</v>
      </c>
      <c r="HK1167" s="103" t="n">
        <v>9.7</v>
      </c>
      <c r="HL1167" s="103" t="n">
        <v>12.2</v>
      </c>
      <c r="HM1167" s="103" t="n">
        <v>12.6</v>
      </c>
      <c r="HN1167" s="103" t="n">
        <v>17.1</v>
      </c>
      <c r="HO1167" s="104" t="n">
        <f aca="false">AVERAGE(HC1167:HN1167)</f>
        <v>12.9166666666667</v>
      </c>
      <c r="IA1167" s="22" t="n">
        <v>2017</v>
      </c>
      <c r="IB1167" s="106" t="s">
        <v>218</v>
      </c>
      <c r="IC1167" s="103" t="n">
        <v>14.7</v>
      </c>
      <c r="ID1167" s="103" t="n">
        <v>13.1</v>
      </c>
      <c r="IE1167" s="103" t="n">
        <v>14.8</v>
      </c>
      <c r="IF1167" s="103" t="n">
        <v>10.6</v>
      </c>
      <c r="IG1167" s="103" t="n">
        <v>7.1</v>
      </c>
      <c r="IH1167" s="103" t="n">
        <v>5.1</v>
      </c>
      <c r="II1167" s="103" t="n">
        <v>3.5</v>
      </c>
      <c r="IJ1167" s="103" t="n">
        <v>5</v>
      </c>
      <c r="IK1167" s="103" t="n">
        <v>6.5</v>
      </c>
      <c r="IL1167" s="103" t="n">
        <v>8.5</v>
      </c>
      <c r="IM1167" s="103" t="n">
        <v>12.2</v>
      </c>
      <c r="IN1167" s="103" t="n">
        <v>13.2</v>
      </c>
      <c r="IO1167" s="104" t="n">
        <f aca="false">AVERAGE(IC1167:IN1167)</f>
        <v>9.525</v>
      </c>
      <c r="JA1167" s="22" t="n">
        <v>2017</v>
      </c>
      <c r="JB1167" s="106" t="s">
        <v>218</v>
      </c>
      <c r="JC1167" s="103" t="n">
        <v>12.2</v>
      </c>
      <c r="JD1167" s="103" t="n">
        <v>11.1</v>
      </c>
      <c r="JE1167" s="103" t="n">
        <v>13</v>
      </c>
      <c r="JF1167" s="103" t="n">
        <v>9.4</v>
      </c>
      <c r="JG1167" s="103" t="n">
        <v>6.1</v>
      </c>
      <c r="JH1167" s="103" t="n">
        <v>4.1</v>
      </c>
      <c r="JI1167" s="103" t="n">
        <v>4</v>
      </c>
      <c r="JJ1167" s="103" t="n">
        <v>3.8</v>
      </c>
      <c r="JK1167" s="103" t="n">
        <v>5.9</v>
      </c>
      <c r="JL1167" s="103" t="n">
        <v>7.5</v>
      </c>
      <c r="JM1167" s="103" t="n">
        <v>11</v>
      </c>
      <c r="JN1167" s="103" t="n">
        <v>10.6</v>
      </c>
      <c r="JO1167" s="104" t="n">
        <f aca="false">AVERAGE(JC1167:JN1167)</f>
        <v>8.225</v>
      </c>
      <c r="KA1167" s="22" t="n">
        <v>2017</v>
      </c>
      <c r="KB1167" s="106" t="s">
        <v>218</v>
      </c>
      <c r="KC1167" s="103" t="n">
        <v>13.1</v>
      </c>
      <c r="KD1167" s="103" t="n">
        <v>11.4</v>
      </c>
      <c r="KE1167" s="103" t="n">
        <v>12.4</v>
      </c>
      <c r="KF1167" s="103" t="n">
        <v>8.2</v>
      </c>
      <c r="KG1167" s="103" t="n">
        <v>4.9</v>
      </c>
      <c r="KH1167" s="103" t="n">
        <v>2.4</v>
      </c>
      <c r="KI1167" s="103" t="n">
        <v>2.5</v>
      </c>
      <c r="KJ1167" s="103" t="n">
        <v>3.1</v>
      </c>
      <c r="KK1167" s="103" t="n">
        <v>4.5</v>
      </c>
      <c r="KL1167" s="103" t="n">
        <v>6.7</v>
      </c>
      <c r="KM1167" s="103" t="n">
        <v>11</v>
      </c>
      <c r="KN1167" s="103" t="n">
        <v>11</v>
      </c>
      <c r="KO1167" s="104" t="n">
        <f aca="false">AVERAGE(KC1167:KN1167)</f>
        <v>7.6</v>
      </c>
      <c r="LA1167" s="22" t="n">
        <v>2017</v>
      </c>
      <c r="LB1167" s="106" t="s">
        <v>218</v>
      </c>
      <c r="LC1167" s="103" t="n">
        <v>16.2</v>
      </c>
      <c r="LD1167" s="103" t="n">
        <v>14.8</v>
      </c>
      <c r="LE1167" s="103" t="n">
        <v>15.9</v>
      </c>
      <c r="LF1167" s="103" t="n">
        <v>10.7</v>
      </c>
      <c r="LG1167" s="103" t="n">
        <v>6.9</v>
      </c>
      <c r="LH1167" s="103" t="n">
        <v>2.7</v>
      </c>
      <c r="LI1167" s="103" t="n">
        <v>3.1</v>
      </c>
      <c r="LJ1167" s="103" t="n">
        <v>4.7</v>
      </c>
      <c r="LK1167" s="103" t="n">
        <v>6.2</v>
      </c>
      <c r="LL1167" s="103" t="n">
        <v>9.2</v>
      </c>
      <c r="LM1167" s="103" t="n">
        <v>14.4</v>
      </c>
      <c r="LN1167" s="103" t="n">
        <v>15.4</v>
      </c>
      <c r="LO1167" s="104" t="n">
        <f aca="false">AVERAGE(LC1167:LN1167)</f>
        <v>10.0166666666667</v>
      </c>
      <c r="MA1167" s="22" t="n">
        <v>2017</v>
      </c>
      <c r="MB1167" s="106" t="s">
        <v>218</v>
      </c>
      <c r="MC1167" s="103" t="n">
        <v>15.7</v>
      </c>
      <c r="MD1167" s="103" t="n">
        <v>13.4</v>
      </c>
      <c r="ME1167" s="103" t="n">
        <v>14.6</v>
      </c>
      <c r="MF1167" s="103" t="n">
        <v>11.1</v>
      </c>
      <c r="MG1167" s="103" t="n">
        <v>7.6</v>
      </c>
      <c r="MH1167" s="103" t="n">
        <v>5</v>
      </c>
      <c r="MI1167" s="103" t="n">
        <v>4.9</v>
      </c>
      <c r="MJ1167" s="103" t="n">
        <v>5.4</v>
      </c>
      <c r="MK1167" s="103" t="n">
        <v>7.3</v>
      </c>
      <c r="ML1167" s="103" t="n">
        <v>9.3</v>
      </c>
      <c r="MM1167" s="103" t="n">
        <v>13.4</v>
      </c>
      <c r="MN1167" s="103" t="n">
        <v>14.1</v>
      </c>
      <c r="MO1167" s="104" t="n">
        <f aca="false">AVERAGE(MC1167:MN1167)</f>
        <v>10.15</v>
      </c>
      <c r="NA1167" s="22" t="n">
        <v>2017</v>
      </c>
      <c r="NB1167" s="106" t="s">
        <v>218</v>
      </c>
      <c r="NC1167" s="103" t="n">
        <v>14.4</v>
      </c>
      <c r="ND1167" s="103" t="n">
        <v>12.1</v>
      </c>
      <c r="NE1167" s="103" t="n">
        <v>14.1</v>
      </c>
      <c r="NF1167" s="103" t="n">
        <v>8.9</v>
      </c>
      <c r="NG1167" s="103" t="n">
        <v>5.6</v>
      </c>
      <c r="NH1167" s="103" t="n">
        <v>2.5</v>
      </c>
      <c r="NI1167" s="103" t="n">
        <v>2.2</v>
      </c>
      <c r="NJ1167" s="103" t="n">
        <v>3.5</v>
      </c>
      <c r="NK1167" s="103" t="n">
        <v>5.3</v>
      </c>
      <c r="NL1167" s="103" t="n">
        <v>8.2</v>
      </c>
      <c r="NM1167" s="103" t="n">
        <v>12.8</v>
      </c>
      <c r="NN1167" s="103" t="n">
        <v>12.6</v>
      </c>
      <c r="NO1167" s="104" t="n">
        <f aca="false">AVERAGE(NC1167:NN1167)</f>
        <v>8.51666666666667</v>
      </c>
      <c r="OA1167" s="22" t="n">
        <v>2017</v>
      </c>
      <c r="OB1167" s="149" t="s">
        <v>218</v>
      </c>
      <c r="OC1167" s="103" t="n">
        <v>16.4</v>
      </c>
      <c r="OD1167" s="103" t="n">
        <v>14.8</v>
      </c>
      <c r="OE1167" s="103" t="n">
        <v>16.4</v>
      </c>
      <c r="OF1167" s="103" t="n">
        <v>12.3</v>
      </c>
      <c r="OG1167" s="103" t="n">
        <v>9.2</v>
      </c>
      <c r="OH1167" s="103" t="n">
        <v>6.8</v>
      </c>
      <c r="OI1167" s="103" t="n">
        <v>6.6</v>
      </c>
      <c r="OJ1167" s="103" t="n">
        <v>7.4</v>
      </c>
      <c r="OK1167" s="103" t="n">
        <v>9</v>
      </c>
      <c r="OL1167" s="103" t="n">
        <v>11.1</v>
      </c>
      <c r="OM1167" s="103" t="n">
        <v>14.9</v>
      </c>
      <c r="ON1167" s="103" t="n">
        <v>15.2</v>
      </c>
      <c r="OO1167" s="104" t="n">
        <f aca="false">AVERAGE(OC1167:ON1167)</f>
        <v>11.675</v>
      </c>
      <c r="PA1167" s="22" t="n">
        <v>2017</v>
      </c>
      <c r="PB1167" s="106" t="s">
        <v>218</v>
      </c>
      <c r="PC1167" s="103" t="n">
        <v>18</v>
      </c>
      <c r="PD1167" s="103" t="n">
        <v>16.2</v>
      </c>
      <c r="PE1167" s="103" t="n">
        <v>16.7</v>
      </c>
      <c r="PF1167" s="103" t="n">
        <v>11.6</v>
      </c>
      <c r="PG1167" s="103" t="n">
        <v>6.1</v>
      </c>
      <c r="PH1167" s="103" t="n">
        <v>2.7</v>
      </c>
      <c r="PI1167" s="103" t="n">
        <v>4.1</v>
      </c>
      <c r="PJ1167" s="103" t="n">
        <v>4.8</v>
      </c>
      <c r="PK1167" s="103" t="n">
        <v>7.5</v>
      </c>
      <c r="PL1167" s="103" t="n">
        <v>10.9</v>
      </c>
      <c r="PM1167" s="103" t="n">
        <v>15.8</v>
      </c>
      <c r="PN1167" s="103" t="n">
        <v>16</v>
      </c>
      <c r="PO1167" s="104" t="n">
        <f aca="false">AVERAGE(PC1167:PN1167)</f>
        <v>10.8666666666667</v>
      </c>
      <c r="QA1167" s="22" t="n">
        <v>2017</v>
      </c>
      <c r="QB1167" s="106" t="s">
        <v>218</v>
      </c>
      <c r="QC1167" s="103" t="n">
        <v>14</v>
      </c>
      <c r="QD1167" s="103" t="n">
        <v>12.7</v>
      </c>
      <c r="QE1167" s="103" t="n">
        <v>14</v>
      </c>
      <c r="QF1167" s="103" t="n">
        <v>9.7</v>
      </c>
      <c r="QG1167" s="103" t="n">
        <v>6.4</v>
      </c>
      <c r="QH1167" s="103" t="n">
        <v>3.5</v>
      </c>
      <c r="QI1167" s="103" t="n">
        <v>4.5</v>
      </c>
      <c r="QJ1167" s="103" t="n">
        <v>4.5</v>
      </c>
      <c r="QK1167" s="103" t="n">
        <v>6.3</v>
      </c>
      <c r="QL1167" s="103" t="n">
        <v>8.1</v>
      </c>
      <c r="QM1167" s="103" t="n">
        <v>13.2</v>
      </c>
      <c r="QN1167" s="103" t="n">
        <v>12</v>
      </c>
      <c r="QO1167" s="104" t="n">
        <f aca="false">AVERAGE(QC1167:QN1167)</f>
        <v>9.075</v>
      </c>
      <c r="RA1167" s="22" t="n">
        <v>2017</v>
      </c>
      <c r="RB1167" s="106" t="s">
        <v>218</v>
      </c>
      <c r="RC1167" s="103" t="n">
        <v>11.2</v>
      </c>
      <c r="RD1167" s="103" t="n">
        <v>9.6</v>
      </c>
      <c r="RE1167" s="103" t="n">
        <v>10.4</v>
      </c>
      <c r="RF1167" s="103" t="n">
        <v>4.7</v>
      </c>
      <c r="RG1167" s="103" t="n">
        <v>2.1</v>
      </c>
      <c r="RH1167" s="103" t="n">
        <v>-0.4</v>
      </c>
      <c r="RI1167" s="103" t="n">
        <v>-0.6</v>
      </c>
      <c r="RJ1167" s="103" t="n">
        <v>0.7</v>
      </c>
      <c r="RK1167" s="103" t="n">
        <v>2.4</v>
      </c>
      <c r="RL1167" s="103" t="n">
        <v>5.3</v>
      </c>
      <c r="RM1167" s="103" t="n">
        <v>7.6</v>
      </c>
      <c r="RN1167" s="103" t="n">
        <v>10.8</v>
      </c>
      <c r="RO1167" s="104" t="n">
        <f aca="false">AVERAGE(RC1167:RN1167)</f>
        <v>5.31666666666667</v>
      </c>
      <c r="SA1167" s="22" t="n">
        <v>2017</v>
      </c>
      <c r="SB1167" s="106" t="s">
        <v>218</v>
      </c>
      <c r="SC1167" s="103" t="n">
        <v>14.1</v>
      </c>
      <c r="SD1167" s="103" t="n">
        <v>12.7</v>
      </c>
      <c r="SE1167" s="103" t="n">
        <v>13.3</v>
      </c>
      <c r="SF1167" s="103" t="n">
        <v>6.8</v>
      </c>
      <c r="SG1167" s="103" t="n">
        <v>3.4</v>
      </c>
      <c r="SH1167" s="103" t="n">
        <v>-1.6</v>
      </c>
      <c r="SI1167" s="103" t="n">
        <v>1.5</v>
      </c>
      <c r="SJ1167" s="103" t="n">
        <v>1.3</v>
      </c>
      <c r="SK1167" s="103" t="n">
        <v>2.9</v>
      </c>
      <c r="SL1167" s="103" t="n">
        <v>6</v>
      </c>
      <c r="SM1167" s="103" t="n">
        <v>9.9</v>
      </c>
      <c r="SN1167" s="103" t="n">
        <v>13</v>
      </c>
      <c r="SO1167" s="104" t="n">
        <f aca="false">AVERAGE(SC1167:SN1167)</f>
        <v>6.94166666666667</v>
      </c>
      <c r="TA1167" s="22" t="n">
        <v>2017</v>
      </c>
      <c r="TB1167" s="106" t="s">
        <v>218</v>
      </c>
      <c r="TC1167" s="103" t="n">
        <v>14</v>
      </c>
      <c r="TD1167" s="103" t="n">
        <v>12.7</v>
      </c>
      <c r="TE1167" s="103" t="n">
        <v>13.6</v>
      </c>
      <c r="TF1167" s="103" t="n">
        <v>8.8</v>
      </c>
      <c r="TG1167" s="103" t="n">
        <v>5.6</v>
      </c>
      <c r="TH1167" s="103" t="n">
        <v>3.1</v>
      </c>
      <c r="TI1167" s="103" t="n">
        <v>1</v>
      </c>
      <c r="TJ1167" s="103" t="n">
        <v>4.1</v>
      </c>
      <c r="TK1167" s="103" t="n">
        <v>5.5</v>
      </c>
      <c r="TL1167" s="103" t="n">
        <v>7.9</v>
      </c>
      <c r="TM1167" s="103" t="n">
        <v>11.1</v>
      </c>
      <c r="TN1167" s="103" t="n">
        <v>13.6</v>
      </c>
      <c r="TO1167" s="104" t="n">
        <f aca="false">AVERAGE(TC1167:TN1167)</f>
        <v>8.41666666666667</v>
      </c>
      <c r="UA1167" s="22" t="n">
        <v>2017</v>
      </c>
      <c r="UB1167" s="106" t="s">
        <v>218</v>
      </c>
      <c r="UC1167" s="103" t="n">
        <v>15.2</v>
      </c>
      <c r="UD1167" s="103" t="n">
        <v>12.9</v>
      </c>
      <c r="UE1167" s="103" t="n">
        <v>14.2</v>
      </c>
      <c r="UF1167" s="103" t="n">
        <v>9.3</v>
      </c>
      <c r="UG1167" s="103" t="n">
        <v>5.5</v>
      </c>
      <c r="UH1167" s="103" t="n">
        <v>0.9</v>
      </c>
      <c r="UI1167" s="103" t="n">
        <v>1.7</v>
      </c>
      <c r="UJ1167" s="103" t="n">
        <v>3.2</v>
      </c>
      <c r="UK1167" s="103" t="n">
        <v>3.5</v>
      </c>
      <c r="UL1167" s="103" t="n">
        <v>7.9</v>
      </c>
      <c r="UM1167" s="103" t="n">
        <v>12.8</v>
      </c>
      <c r="UN1167" s="103" t="n">
        <v>14.1</v>
      </c>
      <c r="UO1167" s="104" t="n">
        <f aca="false">AVERAGE(UC1167:UN1167)</f>
        <v>8.43333333333333</v>
      </c>
      <c r="VA1167" s="22" t="n">
        <v>2017</v>
      </c>
      <c r="VB1167" s="106" t="s">
        <v>218</v>
      </c>
      <c r="VC1167" s="103" t="n">
        <v>13.7</v>
      </c>
      <c r="VD1167" s="103" t="n">
        <v>12.4</v>
      </c>
      <c r="VE1167" s="103" t="n">
        <v>13.7</v>
      </c>
      <c r="VF1167" s="103" t="n">
        <v>9.1</v>
      </c>
      <c r="VG1167" s="103" t="n">
        <v>6.3</v>
      </c>
      <c r="VH1167" s="103" t="n">
        <v>3.4</v>
      </c>
      <c r="VI1167" s="103" t="n">
        <v>3.4</v>
      </c>
      <c r="VJ1167" s="103" t="n">
        <v>3.7</v>
      </c>
      <c r="VK1167" s="103" t="n">
        <v>6.2</v>
      </c>
      <c r="VL1167" s="103" t="n">
        <v>8.1</v>
      </c>
      <c r="VM1167" s="103" t="n">
        <v>12.4</v>
      </c>
      <c r="VN1167" s="103" t="n">
        <v>12.4</v>
      </c>
      <c r="VO1167" s="104" t="n">
        <f aca="false">AVERAGE(VC1167:VN1167)</f>
        <v>8.73333333333333</v>
      </c>
      <c r="WA1167" s="22" t="n">
        <v>2017</v>
      </c>
      <c r="WB1167" s="106" t="s">
        <v>218</v>
      </c>
      <c r="WC1167" s="103" t="n">
        <v>15.8</v>
      </c>
      <c r="WD1167" s="103" t="n">
        <v>14.7</v>
      </c>
      <c r="WE1167" s="103" t="n">
        <v>15.8</v>
      </c>
      <c r="WF1167" s="103" t="n">
        <v>10.4</v>
      </c>
      <c r="WG1167" s="103" t="n">
        <v>6.4</v>
      </c>
      <c r="WH1167" s="103" t="n">
        <v>2.3</v>
      </c>
      <c r="WI1167" s="103" t="n">
        <v>2.5</v>
      </c>
      <c r="WJ1167" s="103" t="n">
        <v>3.5</v>
      </c>
      <c r="WK1167" s="103" t="n">
        <v>5</v>
      </c>
      <c r="WL1167" s="103" t="n">
        <v>8.3</v>
      </c>
      <c r="WM1167" s="103" t="n">
        <v>13.9</v>
      </c>
      <c r="WN1167" s="103" t="n">
        <v>15.2</v>
      </c>
      <c r="WO1167" s="104" t="n">
        <f aca="false">AVERAGE(WC1167:WN1167)</f>
        <v>9.48333333333333</v>
      </c>
      <c r="XA1167" s="22" t="n">
        <v>2017</v>
      </c>
      <c r="XB1167" s="106" t="s">
        <v>218</v>
      </c>
      <c r="XC1167" s="103" t="n">
        <v>14.7</v>
      </c>
      <c r="XD1167" s="103" t="n">
        <v>13</v>
      </c>
      <c r="XE1167" s="103" t="n">
        <v>13.3</v>
      </c>
      <c r="XF1167" s="103" t="n">
        <v>7.7</v>
      </c>
      <c r="XG1167" s="103" t="n">
        <v>4.3</v>
      </c>
      <c r="XH1167" s="103" t="n">
        <v>-0.2</v>
      </c>
      <c r="XI1167" s="103" t="n">
        <v>1.4</v>
      </c>
      <c r="XJ1167" s="103" t="n">
        <v>2.5</v>
      </c>
      <c r="XK1167" s="103" t="n">
        <v>4.1</v>
      </c>
      <c r="XL1167" s="103" t="n">
        <v>6.7</v>
      </c>
      <c r="XM1167" s="103" t="n">
        <v>9.9</v>
      </c>
      <c r="XN1167" s="103" t="n">
        <v>13.2</v>
      </c>
      <c r="XO1167" s="104" t="n">
        <f aca="false">AVERAGE(XC1167:XN1167)</f>
        <v>7.55</v>
      </c>
      <c r="YA1167" s="22" t="n">
        <v>2017</v>
      </c>
      <c r="YB1167" s="106" t="s">
        <v>218</v>
      </c>
      <c r="YC1167" s="103" t="n">
        <v>12.1</v>
      </c>
      <c r="YD1167" s="103" t="n">
        <v>11.9</v>
      </c>
      <c r="YE1167" s="103" t="n">
        <v>12.6</v>
      </c>
      <c r="YF1167" s="103" t="n">
        <v>10.3</v>
      </c>
      <c r="YG1167" s="103" t="n">
        <v>6.7</v>
      </c>
      <c r="YH1167" s="103" t="n">
        <v>5.3</v>
      </c>
      <c r="YI1167" s="103" t="n">
        <v>4.9</v>
      </c>
      <c r="YJ1167" s="103" t="n">
        <v>4.8</v>
      </c>
      <c r="YK1167" s="103" t="n">
        <v>6.7</v>
      </c>
      <c r="YL1167" s="103" t="n">
        <v>8.6</v>
      </c>
      <c r="YM1167" s="103" t="n">
        <v>12</v>
      </c>
      <c r="YN1167" s="103" t="n">
        <v>11.3</v>
      </c>
      <c r="YO1167" s="104" t="n">
        <f aca="false">AVERAGE(YC1167:YN1167)</f>
        <v>8.93333333333333</v>
      </c>
      <c r="ZA1167" s="22" t="n">
        <v>2017</v>
      </c>
      <c r="ZB1167" s="106" t="s">
        <v>218</v>
      </c>
      <c r="ZC1167" s="103" t="n">
        <v>15.6</v>
      </c>
      <c r="ZD1167" s="103" t="n">
        <v>14.9</v>
      </c>
      <c r="ZE1167" s="103" t="n">
        <v>16.5</v>
      </c>
      <c r="ZF1167" s="103" t="n">
        <v>14.2</v>
      </c>
      <c r="ZG1167" s="103" t="n">
        <v>12</v>
      </c>
      <c r="ZH1167" s="103" t="n">
        <v>10.3</v>
      </c>
      <c r="ZI1167" s="103" t="n">
        <v>8.9</v>
      </c>
      <c r="ZJ1167" s="103" t="n">
        <v>8.8</v>
      </c>
      <c r="ZK1167" s="103" t="n">
        <v>8.6</v>
      </c>
      <c r="ZL1167" s="103" t="n">
        <v>11.3</v>
      </c>
      <c r="ZM1167" s="103" t="n">
        <v>13.9</v>
      </c>
      <c r="ZN1167" s="103" t="n">
        <v>15.1</v>
      </c>
      <c r="ZO1167" s="104" t="n">
        <f aca="false">AVERAGE(ZC1167:ZN1167)</f>
        <v>12.5083333333333</v>
      </c>
    </row>
    <row r="1168" customFormat="false" ht="12.8" hidden="false" customHeight="false" outlineLevel="0" collapsed="false">
      <c r="A1168" s="97"/>
      <c r="B1168" s="11" t="n">
        <f aca="false">AVERAGE(AO1168,BO1168,CO1168,DO1168,EO1168,FO1168,GO1168,HO1168,IO1168,JO1168,KO1168,LO1168,MO1168,NO1168,OO1168,PO1168,QO1168,RO1168,SO1168,TO1168,UO1168,VO1168,WO1168,XO1168,YO1168,ZO1168)</f>
        <v>9.10528846153846</v>
      </c>
      <c r="C1168" s="98" t="n">
        <f aca="false">AVERAGE(B1164:B1168)</f>
        <v>9.23977564102564</v>
      </c>
      <c r="D1168" s="99" t="n">
        <f aca="false">AVERAGE(B1159:B1168)</f>
        <v>9.15879224941725</v>
      </c>
      <c r="E1168" s="11" t="n">
        <f aca="false">AVERAGE(B1149:B1168)</f>
        <v>8.93546984265734</v>
      </c>
      <c r="F1168" s="100" t="n">
        <f aca="false">AVERAGE(B1119:B1168)</f>
        <v>8.84299388111888</v>
      </c>
      <c r="G1168" s="3" t="n">
        <f aca="false">MAX(AC1168:AN1168,BC1168:BN1168,CC1168:CN1168,DC1168:DN1168,EC1168:EN1168,FC1168:FN1168,GC1168:GN1168,HC1168:HN1168,IC1168:IN1168,JC1168:JN1168,KC1168:KN1168,LC1168:LN1168,MC1168:MN1168,NC1168:NN1168,OC1168:ON1168,PC1168:PN1168,QC1168:QN1168,RC1168:RN1168,SC1168:SN1168,TC1168:TN1168,UC1168:UN1168,VC1168:VN1168,WC1168:WN1168,XC1168:XN1168,YC1168:YN1168,ZC1168:ZN1168,)</f>
        <v>19.3</v>
      </c>
      <c r="H1168" s="19" t="n">
        <f aca="false">MEDIAN(AC1168:AN1168,BC1168:BN1168,CC1168:CN1168,DC1168:DN1168,EC1168:EN1168,FC1168:FN1168,GC1168:GN1168,HC1168:HN1168,IC1168:IN1168,JC1168:JN1168,KC1168:KN1168,LC1168:LN1168,MC1168:MN1168,NC1168:NN1168,OC1168:ON1168,PC1168:PN1168,QC1168:QN1168,RC1168:RN1168,SC1168:SN1168,TC1168:TN1168,UC1168:UN1168,VC1168:VN1168,WC1168:WN1168,XC1168:XN1168,YC1168:YN1168,ZC1168:ZN1168,)</f>
        <v>9.3</v>
      </c>
      <c r="I1168" s="5" t="n">
        <f aca="false">MIN(AC1168:AN1168,BC1168:BN1168,CC1168:CN1168,DC1168:DN1168,EC1168:EN1168,FC1168:FN1168,GC1168:GN1168,HC1168:HN1168,IC1168:IN1168,JC1168:JN1168,KC1168:KN1168,LC1168:LN1168,MC1168:MN1168,NC1168:NN1168,OC1168:ON1168,PC1168:PN1168,QC1168:QN1168,RC1168:RN1168,SC1168:SN1168,TC1168:TN1168,UC1168:UN1168,VC1168:VN1168,WC1168:WN1168,XC1168:XN1168,YC1168:YN1168,ZC1168:ZN1168)</f>
        <v>0.7</v>
      </c>
      <c r="J1168" s="5" t="n">
        <f aca="false">MIN(AC1168:AN1168,BC1168:BN1168,CC1168:CN1168,DC1168:DN1168,EC1168:EN1168,FC1168:FN1168,GC1168:GN1168,HC1168:HN1168,IC1168:IN1168,JC1168:JN1168,KC1168:KN1168,LC1168:LN1168,MC1168:MN1168,NC1168:NN1168,OC1168:ON1168,PC1168:PN1168,QC1168:QN1168,SC1168:SN1168,TC1168:TN1168,UC1168:UN1168,VC1168:VN1168,WC1168:WN1168,XC1168:XN1168,YC1168:YN1168,ZC1168:ZN1168)</f>
        <v>0.9</v>
      </c>
      <c r="K1168" s="101" t="n">
        <f aca="false">(G1168+I1168)/2</f>
        <v>10</v>
      </c>
      <c r="AB1168" s="149" t="n">
        <v>2018</v>
      </c>
      <c r="AC1168" s="103" t="n">
        <v>9</v>
      </c>
      <c r="AD1168" s="103" t="n">
        <v>9.8</v>
      </c>
      <c r="AE1168" s="103" t="n">
        <v>9.4</v>
      </c>
      <c r="AF1168" s="103" t="n">
        <v>7.3</v>
      </c>
      <c r="AG1168" s="103" t="n">
        <v>6</v>
      </c>
      <c r="AH1168" s="103" t="n">
        <v>2.8</v>
      </c>
      <c r="AI1168" s="103" t="n">
        <v>3</v>
      </c>
      <c r="AJ1168" s="103" t="n">
        <v>2.9</v>
      </c>
      <c r="AK1168" s="103" t="n">
        <v>3</v>
      </c>
      <c r="AL1168" s="103" t="n">
        <v>5.7</v>
      </c>
      <c r="AM1168" s="103" t="n">
        <v>6.6</v>
      </c>
      <c r="AN1168" s="103" t="n">
        <v>9.5</v>
      </c>
      <c r="AO1168" s="104" t="n">
        <f aca="false">AVERAGE(AC1168:AN1168)</f>
        <v>6.25</v>
      </c>
      <c r="BA1168" s="22" t="n">
        <v>2018</v>
      </c>
      <c r="BB1168" s="106" t="s">
        <v>219</v>
      </c>
      <c r="BC1168" s="103" t="n">
        <v>14.6</v>
      </c>
      <c r="BD1168" s="103" t="n">
        <v>12.4</v>
      </c>
      <c r="BE1168" s="103" t="n">
        <v>11.4</v>
      </c>
      <c r="BF1168" s="103" t="n">
        <v>9.2</v>
      </c>
      <c r="BG1168" s="103" t="n">
        <v>7</v>
      </c>
      <c r="BH1168" s="103" t="n">
        <v>4.1</v>
      </c>
      <c r="BI1168" s="103" t="n">
        <v>4.8</v>
      </c>
      <c r="BJ1168" s="103" t="n">
        <v>4.1</v>
      </c>
      <c r="BK1168" s="103" t="n">
        <v>4.3</v>
      </c>
      <c r="BL1168" s="103" t="n">
        <v>7.4</v>
      </c>
      <c r="BM1168" s="103" t="n">
        <v>10.1</v>
      </c>
      <c r="BN1168" s="103" t="n">
        <v>14.2</v>
      </c>
      <c r="BO1168" s="104" t="n">
        <f aca="false">AVERAGE(BC1168:BN1168)</f>
        <v>8.63333333333333</v>
      </c>
      <c r="CA1168" s="22" t="n">
        <v>2018</v>
      </c>
      <c r="CB1168" s="106" t="s">
        <v>219</v>
      </c>
      <c r="CC1168" s="103" t="n">
        <v>13.2</v>
      </c>
      <c r="CD1168" s="103" t="n">
        <v>12.6</v>
      </c>
      <c r="CE1168" s="103" t="n">
        <v>10.5</v>
      </c>
      <c r="CF1168" s="103" t="n">
        <v>8</v>
      </c>
      <c r="CG1168" s="103" t="n">
        <v>6.1</v>
      </c>
      <c r="CH1168" s="103" t="n">
        <v>2.8</v>
      </c>
      <c r="CI1168" s="103" t="n">
        <v>2.8</v>
      </c>
      <c r="CJ1168" s="103" t="n">
        <v>2.5</v>
      </c>
      <c r="CK1168" s="103" t="n">
        <v>3.3</v>
      </c>
      <c r="CL1168" s="103" t="n">
        <v>6.6</v>
      </c>
      <c r="CM1168" s="103" t="n">
        <v>8.3</v>
      </c>
      <c r="CN1168" s="103" t="n">
        <v>11.9</v>
      </c>
      <c r="CO1168" s="104" t="n">
        <f aca="false">AVERAGE(CC1168:CN1168)</f>
        <v>7.38333333333333</v>
      </c>
      <c r="DA1168" s="22" t="n">
        <v>2018</v>
      </c>
      <c r="DB1168" s="106" t="s">
        <v>219</v>
      </c>
      <c r="DC1168" s="110" t="n">
        <v>16.8</v>
      </c>
      <c r="DD1168" s="110" t="n">
        <v>14.2</v>
      </c>
      <c r="DE1168" s="110" t="n">
        <v>11.5</v>
      </c>
      <c r="DF1168" s="110" t="n">
        <v>8.7</v>
      </c>
      <c r="DG1168" s="110" t="n">
        <v>4.4</v>
      </c>
      <c r="DH1168" s="110" t="n">
        <v>2.7</v>
      </c>
      <c r="DI1168" s="110" t="n">
        <v>2.5</v>
      </c>
      <c r="DJ1168" s="110" t="n">
        <v>2.9</v>
      </c>
      <c r="DK1168" s="110" t="n">
        <v>2.3</v>
      </c>
      <c r="DL1168" s="110" t="n">
        <v>7.2</v>
      </c>
      <c r="DM1168" s="110" t="n">
        <v>10.8</v>
      </c>
      <c r="DN1168" s="110" t="n">
        <v>15.8</v>
      </c>
      <c r="DO1168" s="104" t="n">
        <f aca="false">AVERAGE(DC1168:DN1168)</f>
        <v>8.31666666666667</v>
      </c>
      <c r="EA1168" s="22" t="n">
        <v>2018</v>
      </c>
      <c r="EB1168" s="106" t="s">
        <v>219</v>
      </c>
      <c r="EC1168" s="103" t="n">
        <v>15.3</v>
      </c>
      <c r="ED1168" s="103" t="n">
        <v>15.6</v>
      </c>
      <c r="EE1168" s="103" t="n">
        <v>14.4</v>
      </c>
      <c r="EF1168" s="103" t="n">
        <v>12.6</v>
      </c>
      <c r="EG1168" s="103" t="n">
        <v>11.2</v>
      </c>
      <c r="EH1168" s="103" t="n">
        <v>8.5</v>
      </c>
      <c r="EI1168" s="103" t="n">
        <v>8.1</v>
      </c>
      <c r="EJ1168" s="103" t="n">
        <v>8</v>
      </c>
      <c r="EK1168" s="103" t="n">
        <v>8.9</v>
      </c>
      <c r="EL1168" s="103" t="n">
        <v>11.3</v>
      </c>
      <c r="EM1168" s="103" t="n">
        <v>12</v>
      </c>
      <c r="EN1168" s="103" t="n">
        <v>14</v>
      </c>
      <c r="EO1168" s="104" t="n">
        <f aca="false">AVERAGE(EC1168:EN1168)</f>
        <v>11.6583333333333</v>
      </c>
      <c r="FA1168" s="22" t="n">
        <v>2018</v>
      </c>
      <c r="FB1168" s="106" t="s">
        <v>219</v>
      </c>
      <c r="FC1168" s="103" t="n">
        <v>15.1</v>
      </c>
      <c r="FD1168" s="103" t="n">
        <v>14.6</v>
      </c>
      <c r="FE1168" s="103" t="n">
        <v>11.2</v>
      </c>
      <c r="FF1168" s="103" t="n">
        <v>8.4</v>
      </c>
      <c r="FG1168" s="103" t="n">
        <v>6.4</v>
      </c>
      <c r="FH1168" s="103" t="n">
        <v>2.7</v>
      </c>
      <c r="FI1168" s="103" t="n">
        <v>3.4</v>
      </c>
      <c r="FJ1168" s="103" t="n">
        <v>3.3</v>
      </c>
      <c r="FK1168" s="103" t="n">
        <v>4.8</v>
      </c>
      <c r="FL1168" s="105" t="n">
        <f aca="false">(FL1167+FL1169)/2</f>
        <v>7.85</v>
      </c>
      <c r="FM1168" s="103" t="n">
        <v>9.4</v>
      </c>
      <c r="FN1168" s="103" t="n">
        <v>13.9</v>
      </c>
      <c r="FO1168" s="104" t="n">
        <f aca="false">AVERAGE(FC1168:FN1168)</f>
        <v>8.42083333333333</v>
      </c>
      <c r="GA1168" s="22" t="n">
        <v>2018</v>
      </c>
      <c r="GB1168" s="106" t="s">
        <v>219</v>
      </c>
      <c r="GC1168" s="103" t="n">
        <v>16.6</v>
      </c>
      <c r="GD1168" s="103" t="n">
        <v>15.6</v>
      </c>
      <c r="GE1168" s="103" t="n">
        <v>12.6</v>
      </c>
      <c r="GF1168" s="103" t="n">
        <v>10</v>
      </c>
      <c r="GG1168" s="103" t="n">
        <v>6.4</v>
      </c>
      <c r="GH1168" s="103" t="n">
        <v>3.4</v>
      </c>
      <c r="GI1168" s="103" t="n">
        <v>3.3</v>
      </c>
      <c r="GJ1168" s="103" t="n">
        <v>3.4</v>
      </c>
      <c r="GK1168" s="103" t="n">
        <v>4</v>
      </c>
      <c r="GL1168" s="103" t="n">
        <v>8.8</v>
      </c>
      <c r="GM1168" s="103" t="n">
        <v>11.6</v>
      </c>
      <c r="GN1168" s="103" t="n">
        <v>16</v>
      </c>
      <c r="GO1168" s="104" t="n">
        <f aca="false">AVERAGE(GC1168:GN1168)</f>
        <v>9.30833333333333</v>
      </c>
      <c r="HA1168" s="22" t="n">
        <v>2018</v>
      </c>
      <c r="HB1168" s="106" t="s">
        <v>219</v>
      </c>
      <c r="HC1168" s="103" t="n">
        <v>18.2</v>
      </c>
      <c r="HD1168" s="103" t="n">
        <v>18</v>
      </c>
      <c r="HE1168" s="103" t="n">
        <v>15.9</v>
      </c>
      <c r="HF1168" s="103" t="n">
        <v>13.4</v>
      </c>
      <c r="HG1168" s="103" t="n">
        <v>11.5</v>
      </c>
      <c r="HH1168" s="103" t="n">
        <v>9.8</v>
      </c>
      <c r="HI1168" s="103" t="n">
        <v>8.4</v>
      </c>
      <c r="HJ1168" s="103" t="n">
        <v>8.5</v>
      </c>
      <c r="HK1168" s="103" t="n">
        <v>9.4</v>
      </c>
      <c r="HL1168" s="103" t="n">
        <v>11.3</v>
      </c>
      <c r="HM1168" s="103" t="n">
        <v>12.2</v>
      </c>
      <c r="HN1168" s="103" t="n">
        <v>16.8</v>
      </c>
      <c r="HO1168" s="104" t="n">
        <f aca="false">AVERAGE(HC1168:HN1168)</f>
        <v>12.7833333333333</v>
      </c>
      <c r="IA1168" s="22" t="n">
        <v>2018</v>
      </c>
      <c r="IB1168" s="106" t="s">
        <v>219</v>
      </c>
      <c r="IC1168" s="103" t="n">
        <v>15.2</v>
      </c>
      <c r="ID1168" s="103" t="n">
        <v>15.1</v>
      </c>
      <c r="IE1168" s="103" t="n">
        <v>12.4</v>
      </c>
      <c r="IF1168" s="103" t="n">
        <v>10.3</v>
      </c>
      <c r="IG1168" s="103" t="n">
        <v>9</v>
      </c>
      <c r="IH1168" s="103" t="n">
        <v>4.3</v>
      </c>
      <c r="II1168" s="103" t="n">
        <v>5.7</v>
      </c>
      <c r="IJ1168" s="103" t="n">
        <v>5.1</v>
      </c>
      <c r="IK1168" s="103" t="n">
        <v>5.9</v>
      </c>
      <c r="IL1168" s="103" t="n">
        <v>8.6</v>
      </c>
      <c r="IM1168" s="103" t="n">
        <v>10.8</v>
      </c>
      <c r="IN1168" s="103" t="n">
        <v>14.3</v>
      </c>
      <c r="IO1168" s="104" t="n">
        <f aca="false">AVERAGE(IC1168:IN1168)</f>
        <v>9.725</v>
      </c>
      <c r="JA1168" s="22" t="n">
        <v>2018</v>
      </c>
      <c r="JB1168" s="106" t="s">
        <v>219</v>
      </c>
      <c r="JC1168" s="103" t="n">
        <v>12.3</v>
      </c>
      <c r="JD1168" s="103" t="n">
        <v>13</v>
      </c>
      <c r="JE1168" s="103" t="n">
        <v>11</v>
      </c>
      <c r="JF1168" s="103" t="n">
        <v>9.3</v>
      </c>
      <c r="JG1168" s="103" t="n">
        <v>8</v>
      </c>
      <c r="JH1168" s="103" t="n">
        <v>4.2</v>
      </c>
      <c r="JI1168" s="103" t="n">
        <v>4.3</v>
      </c>
      <c r="JJ1168" s="103" t="n">
        <v>4.3</v>
      </c>
      <c r="JK1168" s="103" t="n">
        <v>4.7</v>
      </c>
      <c r="JL1168" s="103" t="n">
        <v>7</v>
      </c>
      <c r="JM1168" s="103" t="n">
        <v>8.1</v>
      </c>
      <c r="JN1168" s="103" t="n">
        <v>11.5</v>
      </c>
      <c r="JO1168" s="104" t="n">
        <f aca="false">AVERAGE(JC1168:JN1168)</f>
        <v>8.14166666666667</v>
      </c>
      <c r="KA1168" s="22" t="n">
        <v>2018</v>
      </c>
      <c r="KB1168" s="106" t="s">
        <v>219</v>
      </c>
      <c r="KC1168" s="103" t="n">
        <v>13</v>
      </c>
      <c r="KD1168" s="103" t="n">
        <v>13.4</v>
      </c>
      <c r="KE1168" s="103" t="n">
        <v>10.3</v>
      </c>
      <c r="KF1168" s="103" t="n">
        <v>7.8</v>
      </c>
      <c r="KG1168" s="103" t="n">
        <v>6.8</v>
      </c>
      <c r="KH1168" s="103" t="n">
        <v>2.6</v>
      </c>
      <c r="KI1168" s="103" t="n">
        <v>2.8</v>
      </c>
      <c r="KJ1168" s="103" t="n">
        <v>3.1</v>
      </c>
      <c r="KK1168" s="103" t="n">
        <v>2.3</v>
      </c>
      <c r="KL1168" s="103" t="n">
        <v>6</v>
      </c>
      <c r="KM1168" s="103" t="n">
        <v>8.5</v>
      </c>
      <c r="KN1168" s="103" t="n">
        <v>13.2</v>
      </c>
      <c r="KO1168" s="104" t="n">
        <f aca="false">AVERAGE(KC1168:KN1168)</f>
        <v>7.48333333333333</v>
      </c>
      <c r="LA1168" s="22" t="n">
        <v>2018</v>
      </c>
      <c r="LB1168" s="106" t="s">
        <v>219</v>
      </c>
      <c r="LC1168" s="103" t="n">
        <v>17.4</v>
      </c>
      <c r="LD1168" s="103" t="n">
        <v>16.2</v>
      </c>
      <c r="LE1168" s="103" t="n">
        <v>13.4</v>
      </c>
      <c r="LF1168" s="103" t="n">
        <v>11.3</v>
      </c>
      <c r="LG1168" s="103" t="n">
        <v>7.1</v>
      </c>
      <c r="LH1168" s="103" t="n">
        <v>4.2</v>
      </c>
      <c r="LI1168" s="103" t="n">
        <v>3.7</v>
      </c>
      <c r="LJ1168" s="103" t="n">
        <v>4.4</v>
      </c>
      <c r="LK1168" s="103" t="n">
        <v>5.1</v>
      </c>
      <c r="LL1168" s="103" t="n">
        <v>9.9</v>
      </c>
      <c r="LM1168" s="103" t="n">
        <v>12.4</v>
      </c>
      <c r="LN1168" s="103" t="n">
        <v>16.8</v>
      </c>
      <c r="LO1168" s="104" t="n">
        <f aca="false">AVERAGE(LC1168:LN1168)</f>
        <v>10.1583333333333</v>
      </c>
      <c r="MA1168" s="22" t="n">
        <v>2018</v>
      </c>
      <c r="MB1168" s="106" t="s">
        <v>219</v>
      </c>
      <c r="MC1168" s="103" t="n">
        <v>16.3</v>
      </c>
      <c r="MD1168" s="103" t="n">
        <v>15.8</v>
      </c>
      <c r="ME1168" s="103" t="n">
        <v>13.4</v>
      </c>
      <c r="MF1168" s="103" t="n">
        <v>10.9</v>
      </c>
      <c r="MG1168" s="103" t="n">
        <v>9.4</v>
      </c>
      <c r="MH1168" s="103" t="n">
        <v>5.4</v>
      </c>
      <c r="MI1168" s="103" t="n">
        <v>6.3</v>
      </c>
      <c r="MJ1168" s="103" t="n">
        <v>5.3</v>
      </c>
      <c r="MK1168" s="103" t="n">
        <v>6.3</v>
      </c>
      <c r="ML1168" s="103" t="n">
        <v>9.8</v>
      </c>
      <c r="MM1168" s="103" t="n">
        <v>11.4</v>
      </c>
      <c r="MN1168" s="103" t="n">
        <v>15</v>
      </c>
      <c r="MO1168" s="104" t="n">
        <f aca="false">AVERAGE(MC1168:MN1168)</f>
        <v>10.4416666666667</v>
      </c>
      <c r="NA1168" s="22" t="n">
        <v>2018</v>
      </c>
      <c r="NB1168" s="106" t="s">
        <v>219</v>
      </c>
      <c r="NC1168" s="103" t="n">
        <v>15.5</v>
      </c>
      <c r="ND1168" s="103" t="n">
        <v>14.8</v>
      </c>
      <c r="NE1168" s="103" t="n">
        <v>12</v>
      </c>
      <c r="NF1168" s="103" t="n">
        <v>9.5</v>
      </c>
      <c r="NG1168" s="103" t="n">
        <v>6.7</v>
      </c>
      <c r="NH1168" s="103" t="n">
        <v>3.8</v>
      </c>
      <c r="NI1168" s="103" t="n">
        <v>3.2</v>
      </c>
      <c r="NJ1168" s="103" t="n">
        <v>3.4</v>
      </c>
      <c r="NK1168" s="103" t="n">
        <v>3.7</v>
      </c>
      <c r="NL1168" s="103" t="n">
        <v>8.2</v>
      </c>
      <c r="NM1168" s="103" t="n">
        <v>10.3</v>
      </c>
      <c r="NN1168" s="103" t="n">
        <v>14</v>
      </c>
      <c r="NO1168" s="104" t="n">
        <f aca="false">AVERAGE(NC1168:NN1168)</f>
        <v>8.75833333333333</v>
      </c>
      <c r="OA1168" s="22" t="n">
        <v>2018</v>
      </c>
      <c r="OB1168" s="149" t="s">
        <v>219</v>
      </c>
      <c r="OC1168" s="103" t="n">
        <v>17.3</v>
      </c>
      <c r="OD1168" s="103" t="n">
        <v>16.6</v>
      </c>
      <c r="OE1168" s="103" t="n">
        <v>14.6</v>
      </c>
      <c r="OF1168" s="103" t="n">
        <v>12.3</v>
      </c>
      <c r="OG1168" s="103" t="n">
        <v>10.5</v>
      </c>
      <c r="OH1168" s="103" t="n">
        <v>6.8</v>
      </c>
      <c r="OI1168" s="103" t="n">
        <v>7.8</v>
      </c>
      <c r="OJ1168" s="103" t="n">
        <v>7.2</v>
      </c>
      <c r="OK1168" s="103" t="n">
        <v>8.1</v>
      </c>
      <c r="OL1168" s="103" t="n">
        <v>11.2</v>
      </c>
      <c r="OM1168" s="103" t="n">
        <v>12.5</v>
      </c>
      <c r="ON1168" s="103" t="n">
        <v>16</v>
      </c>
      <c r="OO1168" s="104" t="n">
        <f aca="false">AVERAGE(OC1168:ON1168)</f>
        <v>11.7416666666667</v>
      </c>
      <c r="PA1168" s="22" t="n">
        <v>2018</v>
      </c>
      <c r="PB1168" s="106" t="s">
        <v>219</v>
      </c>
      <c r="PC1168" s="103" t="n">
        <v>19.3</v>
      </c>
      <c r="PD1168" s="103" t="n">
        <v>18.2</v>
      </c>
      <c r="PE1168" s="103" t="n">
        <v>14</v>
      </c>
      <c r="PF1168" s="103" t="n">
        <v>11.7</v>
      </c>
      <c r="PG1168" s="103" t="n">
        <v>6.9</v>
      </c>
      <c r="PH1168" s="103" t="n">
        <v>4.3</v>
      </c>
      <c r="PI1168" s="103" t="n">
        <v>4.7</v>
      </c>
      <c r="PJ1168" s="103" t="n">
        <v>5.6</v>
      </c>
      <c r="PK1168" s="103" t="n">
        <v>5.8</v>
      </c>
      <c r="PL1168" s="103" t="n">
        <v>11.6</v>
      </c>
      <c r="PM1168" s="103" t="n">
        <v>13.4</v>
      </c>
      <c r="PN1168" s="103" t="n">
        <v>18.1</v>
      </c>
      <c r="PO1168" s="104" t="n">
        <f aca="false">AVERAGE(PC1168:PN1168)</f>
        <v>11.1333333333333</v>
      </c>
      <c r="QA1168" s="22" t="n">
        <v>2018</v>
      </c>
      <c r="QB1168" s="106" t="s">
        <v>219</v>
      </c>
      <c r="QC1168" s="103" t="n">
        <v>14.8</v>
      </c>
      <c r="QD1168" s="103" t="n">
        <v>14.7</v>
      </c>
      <c r="QE1168" s="103" t="n">
        <v>11.4</v>
      </c>
      <c r="QF1168" s="103" t="n">
        <v>9.6</v>
      </c>
      <c r="QG1168" s="103" t="n">
        <v>7.6</v>
      </c>
      <c r="QH1168" s="103" t="n">
        <v>4.2</v>
      </c>
      <c r="QI1168" s="103" t="n">
        <v>4.8</v>
      </c>
      <c r="QJ1168" s="103" t="n">
        <v>4.6</v>
      </c>
      <c r="QK1168" s="103" t="n">
        <v>3.9</v>
      </c>
      <c r="QL1168" s="103" t="n">
        <v>8.1</v>
      </c>
      <c r="QM1168" s="103" t="n">
        <v>9.6</v>
      </c>
      <c r="QN1168" s="103" t="n">
        <v>13.9</v>
      </c>
      <c r="QO1168" s="104" t="n">
        <f aca="false">AVERAGE(QC1168:QN1168)</f>
        <v>8.93333333333333</v>
      </c>
      <c r="RA1168" s="22" t="n">
        <v>2018</v>
      </c>
      <c r="RB1168" s="106" t="s">
        <v>219</v>
      </c>
      <c r="RC1168" s="103" t="n">
        <v>12.5</v>
      </c>
      <c r="RD1168" s="103" t="n">
        <v>9.5</v>
      </c>
      <c r="RE1168" s="103" t="n">
        <v>8.3</v>
      </c>
      <c r="RF1168" s="103" t="n">
        <v>6.1</v>
      </c>
      <c r="RG1168" s="103" t="n">
        <v>3.2</v>
      </c>
      <c r="RH1168" s="103" t="n">
        <v>1.3</v>
      </c>
      <c r="RI1168" s="103" t="n">
        <v>0.7</v>
      </c>
      <c r="RJ1168" s="103" t="n">
        <v>1</v>
      </c>
      <c r="RK1168" s="103" t="n">
        <v>1.4</v>
      </c>
      <c r="RL1168" s="103" t="n">
        <v>4.5</v>
      </c>
      <c r="RM1168" s="103" t="n">
        <v>7.3</v>
      </c>
      <c r="RN1168" s="103" t="n">
        <v>12.1</v>
      </c>
      <c r="RO1168" s="104" t="n">
        <f aca="false">AVERAGE(RC1168:RN1168)</f>
        <v>5.65833333333333</v>
      </c>
      <c r="SA1168" s="22" t="n">
        <v>2018</v>
      </c>
      <c r="SB1168" s="106" t="s">
        <v>219</v>
      </c>
      <c r="SC1168" s="103" t="n">
        <v>16.1</v>
      </c>
      <c r="SD1168" s="103" t="n">
        <v>13.3</v>
      </c>
      <c r="SE1168" s="103" t="n">
        <v>10.3</v>
      </c>
      <c r="SF1168" s="103" t="n">
        <v>7.6</v>
      </c>
      <c r="SG1168" s="103" t="n">
        <v>4</v>
      </c>
      <c r="SH1168" s="103" t="n">
        <v>2.2</v>
      </c>
      <c r="SI1168" s="103" t="n">
        <v>1.6</v>
      </c>
      <c r="SJ1168" s="103" t="n">
        <v>1.8</v>
      </c>
      <c r="SK1168" s="103" t="n">
        <v>0.9</v>
      </c>
      <c r="SL1168" s="103" t="n">
        <v>5.7</v>
      </c>
      <c r="SM1168" s="103" t="n">
        <v>9.8</v>
      </c>
      <c r="SN1168" s="103" t="n">
        <v>15.6</v>
      </c>
      <c r="SO1168" s="104" t="n">
        <f aca="false">AVERAGE(SC1168:SN1168)</f>
        <v>7.40833333333333</v>
      </c>
      <c r="TA1168" s="22" t="n">
        <v>2018</v>
      </c>
      <c r="TB1168" s="106" t="s">
        <v>219</v>
      </c>
      <c r="TC1168" s="103" t="n">
        <v>15.2</v>
      </c>
      <c r="TD1168" s="103" t="n">
        <v>12.9</v>
      </c>
      <c r="TE1168" s="103" t="n">
        <v>11.7</v>
      </c>
      <c r="TF1168" s="103" t="n">
        <v>9.7</v>
      </c>
      <c r="TG1168" s="103" t="n">
        <v>6.9</v>
      </c>
      <c r="TH1168" s="103" t="n">
        <v>3.3</v>
      </c>
      <c r="TI1168" s="103" t="n">
        <v>3.1</v>
      </c>
      <c r="TJ1168" s="103" t="n">
        <v>4.2</v>
      </c>
      <c r="TK1168" s="103" t="n">
        <v>4.3</v>
      </c>
      <c r="TL1168" s="103" t="n">
        <v>7.6</v>
      </c>
      <c r="TM1168" s="103" t="n">
        <v>10.3</v>
      </c>
      <c r="TN1168" s="103" t="n">
        <v>14.4</v>
      </c>
      <c r="TO1168" s="104" t="n">
        <f aca="false">AVERAGE(TC1168:TN1168)</f>
        <v>8.63333333333333</v>
      </c>
      <c r="UA1168" s="22" t="n">
        <v>2018</v>
      </c>
      <c r="UB1168" s="106" t="s">
        <v>219</v>
      </c>
      <c r="UC1168" s="103" t="n">
        <v>15.9</v>
      </c>
      <c r="UD1168" s="103" t="n">
        <v>14.5</v>
      </c>
      <c r="UE1168" s="103" t="n">
        <v>11.9</v>
      </c>
      <c r="UF1168" s="103" t="n">
        <v>9.9</v>
      </c>
      <c r="UG1168" s="103" t="n">
        <v>5.5</v>
      </c>
      <c r="UH1168" s="103" t="n">
        <v>3.6</v>
      </c>
      <c r="UI1168" s="103" t="n">
        <v>2.7</v>
      </c>
      <c r="UJ1168" s="103" t="n">
        <v>2.5</v>
      </c>
      <c r="UK1168" s="103" t="n">
        <v>3</v>
      </c>
      <c r="UL1168" s="103" t="n">
        <v>8.4</v>
      </c>
      <c r="UM1168" s="103" t="n">
        <v>10.7</v>
      </c>
      <c r="UN1168" s="103" t="n">
        <v>14.9</v>
      </c>
      <c r="UO1168" s="104" t="n">
        <f aca="false">AVERAGE(UC1168:UN1168)</f>
        <v>8.625</v>
      </c>
      <c r="VA1168" s="22" t="n">
        <v>2018</v>
      </c>
      <c r="VB1168" s="106" t="s">
        <v>219</v>
      </c>
      <c r="VC1168" s="103" t="n">
        <v>14.3</v>
      </c>
      <c r="VD1168" s="103" t="n">
        <v>14.3</v>
      </c>
      <c r="VE1168" s="103" t="n">
        <v>11.8</v>
      </c>
      <c r="VF1168" s="103" t="n">
        <v>9.3</v>
      </c>
      <c r="VG1168" s="103" t="n">
        <v>7.5</v>
      </c>
      <c r="VH1168" s="103" t="n">
        <v>3.8</v>
      </c>
      <c r="VI1168" s="103" t="n">
        <v>3.8</v>
      </c>
      <c r="VJ1168" s="103" t="n">
        <v>3.7</v>
      </c>
      <c r="VK1168" s="103" t="n">
        <v>4.3</v>
      </c>
      <c r="VL1168" s="103" t="n">
        <v>8</v>
      </c>
      <c r="VM1168" s="103" t="n">
        <v>9.8</v>
      </c>
      <c r="VN1168" s="103" t="n">
        <v>13.3</v>
      </c>
      <c r="VO1168" s="104" t="n">
        <f aca="false">AVERAGE(VC1168:VN1168)</f>
        <v>8.65833333333333</v>
      </c>
      <c r="WA1168" s="22" t="n">
        <v>2018</v>
      </c>
      <c r="WB1168" s="106" t="s">
        <v>219</v>
      </c>
      <c r="WC1168" s="103" t="n">
        <v>17.6</v>
      </c>
      <c r="WD1168" s="103" t="n">
        <v>16.2</v>
      </c>
      <c r="WE1168" s="103" t="n">
        <v>12.7</v>
      </c>
      <c r="WF1168" s="103" t="n">
        <v>10</v>
      </c>
      <c r="WG1168" s="103" t="n">
        <v>6.5</v>
      </c>
      <c r="WH1168" s="103" t="n">
        <v>3.7</v>
      </c>
      <c r="WI1168" s="103" t="n">
        <v>3.5</v>
      </c>
      <c r="WJ1168" s="103" t="n">
        <v>4</v>
      </c>
      <c r="WK1168" s="103" t="n">
        <v>3.7</v>
      </c>
      <c r="WL1168" s="103" t="n">
        <v>9.4</v>
      </c>
      <c r="WM1168" s="103" t="n">
        <v>12</v>
      </c>
      <c r="WN1168" s="103" t="n">
        <v>16.6</v>
      </c>
      <c r="WO1168" s="104" t="n">
        <f aca="false">AVERAGE(WC1168:WN1168)</f>
        <v>9.65833333333333</v>
      </c>
      <c r="XA1168" s="22" t="n">
        <v>2018</v>
      </c>
      <c r="XB1168" s="106" t="s">
        <v>219</v>
      </c>
      <c r="XC1168" s="103" t="n">
        <v>15.4</v>
      </c>
      <c r="XD1168" s="103" t="n">
        <v>12.6</v>
      </c>
      <c r="XE1168" s="103" t="n">
        <v>10</v>
      </c>
      <c r="XF1168" s="103" t="n">
        <v>7.1</v>
      </c>
      <c r="XG1168" s="103" t="n">
        <v>3.6</v>
      </c>
      <c r="XH1168" s="103" t="n">
        <v>1.7</v>
      </c>
      <c r="XI1168" s="103" t="n">
        <v>1.6</v>
      </c>
      <c r="XJ1168" s="103" t="n">
        <v>2.3</v>
      </c>
      <c r="XK1168" s="103" t="n">
        <v>1.7</v>
      </c>
      <c r="XL1168" s="103" t="n">
        <v>5.6</v>
      </c>
      <c r="XM1168" s="103" t="n">
        <v>9.9</v>
      </c>
      <c r="XN1168" s="103" t="n">
        <v>14.6</v>
      </c>
      <c r="XO1168" s="104" t="n">
        <f aca="false">AVERAGE(XC1168:XN1168)</f>
        <v>7.175</v>
      </c>
      <c r="YA1168" s="22" t="n">
        <v>2018</v>
      </c>
      <c r="YB1168" s="106" t="s">
        <v>219</v>
      </c>
      <c r="YC1168" s="103" t="n">
        <v>12.8</v>
      </c>
      <c r="YD1168" s="103" t="n">
        <v>13.4</v>
      </c>
      <c r="YE1168" s="103" t="n">
        <v>11.6</v>
      </c>
      <c r="YF1168" s="103" t="n">
        <v>9.7</v>
      </c>
      <c r="YG1168" s="103" t="n">
        <v>8.9</v>
      </c>
      <c r="YH1168" s="103" t="n">
        <v>5.2</v>
      </c>
      <c r="YI1168" s="103" t="n">
        <v>5.5</v>
      </c>
      <c r="YJ1168" s="103" t="n">
        <v>5.7</v>
      </c>
      <c r="YK1168" s="103" t="n">
        <v>5.9</v>
      </c>
      <c r="YL1168" s="103" t="n">
        <v>8.3</v>
      </c>
      <c r="YM1168" s="103" t="n">
        <v>8.8</v>
      </c>
      <c r="YN1168" s="103" t="n">
        <v>11.8</v>
      </c>
      <c r="YO1168" s="104" t="n">
        <f aca="false">AVERAGE(YC1168:YN1168)</f>
        <v>8.96666666666667</v>
      </c>
      <c r="ZA1168" s="22" t="n">
        <v>2018</v>
      </c>
      <c r="ZB1168" s="106" t="s">
        <v>219</v>
      </c>
      <c r="ZC1168" s="103" t="n">
        <v>16.5</v>
      </c>
      <c r="ZD1168" s="103" t="n">
        <v>16.7</v>
      </c>
      <c r="ZE1168" s="103" t="n">
        <v>15.6</v>
      </c>
      <c r="ZF1168" s="103" t="n">
        <v>14</v>
      </c>
      <c r="ZG1168" s="103" t="n">
        <v>12.1</v>
      </c>
      <c r="ZH1168" s="103" t="n">
        <v>10.2</v>
      </c>
      <c r="ZI1168" s="103" t="n">
        <v>9.3</v>
      </c>
      <c r="ZJ1168" s="103" t="n">
        <v>8.4</v>
      </c>
      <c r="ZK1168" s="103" t="n">
        <v>9.6</v>
      </c>
      <c r="ZL1168" s="103" t="n">
        <v>11.8</v>
      </c>
      <c r="ZM1168" s="103" t="n">
        <v>12.6</v>
      </c>
      <c r="ZN1168" s="103" t="n">
        <v>15.4</v>
      </c>
      <c r="ZO1168" s="104" t="n">
        <f aca="false">AVERAGE(ZC1168:ZN1168)</f>
        <v>12.6833333333333</v>
      </c>
    </row>
    <row r="1169" customFormat="false" ht="12.8" hidden="false" customHeight="false" outlineLevel="0" collapsed="false">
      <c r="A1169" s="97"/>
      <c r="B1169" s="11" t="n">
        <f aca="false">AVERAGE(AO1169,BO1169,CO1169,DO1169,EO1169,FO1169,GO1169,HO1169,IO1169,JO1169,KO1169,LO1169,MO1169,NO1169,OO1169,PO1169,QO1169,RO1169,SO1169,TO1169,UO1169,VO1169,WO1169,XO1169,YO1169,ZO1169)</f>
        <v>9.01730769230769</v>
      </c>
      <c r="C1169" s="98" t="n">
        <f aca="false">AVERAGE(B1165:B1169)</f>
        <v>9.18182692307692</v>
      </c>
      <c r="D1169" s="99" t="n">
        <f aca="false">AVERAGE(B1160:B1169)</f>
        <v>9.14603583916084</v>
      </c>
      <c r="E1169" s="11" t="n">
        <f aca="false">AVERAGE(B1150:B1169)</f>
        <v>8.94333843240093</v>
      </c>
      <c r="F1169" s="100" t="n">
        <f aca="false">AVERAGE(B1120:B1169)</f>
        <v>8.84673426573427</v>
      </c>
      <c r="G1169" s="3" t="n">
        <f aca="false">MAX(AC1169:AN1169,BC1169:BN1169,CC1169:CN1169,DC1169:DN1169,EC1169:EN1169,FC1169:FN1169,GC1169:GN1169,HC1169:HN1169,IC1169:IN1169,JC1169:JN1169,KC1169:KN1169,LC1169:LN1169,MC1169:MN1169,NC1169:NN1169,OC1169:ON1169,PC1169:PN1169,QC1169:QN1169,RC1169:RN1169,SC1169:SN1169,TC1169:TN1169,UC1169:UN1169,VC1169:VN1169,WC1169:WN1169,XC1169:XN1169,YC1169:YN1169,ZC1169:ZN1169,)</f>
        <v>20.1</v>
      </c>
      <c r="H1169" s="19" t="n">
        <f aca="false">MEDIAN(AC1169:AN1169,BC1169:BN1169,CC1169:CN1169,DC1169:DN1169,EC1169:EN1169,FC1169:FN1169,GC1169:GN1169,HC1169:HN1169,IC1169:IN1169,JC1169:JN1169,KC1169:KN1169,LC1169:LN1169,MC1169:MN1169,NC1169:NN1169,OC1169:ON1169,PC1169:PN1169,QC1169:QN1169,RC1169:RN1169,SC1169:SN1169,TC1169:TN1169,UC1169:UN1169,VC1169:VN1169,WC1169:WN1169,XC1169:XN1169,YC1169:YN1169,ZC1169:ZN1169,)</f>
        <v>8.7</v>
      </c>
      <c r="I1169" s="5" t="n">
        <f aca="false">MIN(AC1169:AN1169,BC1169:BN1169,CC1169:CN1169,DC1169:DN1169,EC1169:EN1169,FC1169:FN1169,GC1169:GN1169,HC1169:HN1169,IC1169:IN1169,JC1169:JN1169,KC1169:KN1169,LC1169:LN1169,MC1169:MN1169,NC1169:NN1169,OC1169:ON1169,PC1169:PN1169,QC1169:QN1169,RC1169:RN1169,SC1169:SN1169,TC1169:TN1169,UC1169:UN1169,VC1169:VN1169,WC1169:WN1169,XC1169:XN1169,YC1169:YN1169,ZC1169:ZN1169)</f>
        <v>0.4</v>
      </c>
      <c r="J1169" s="5" t="n">
        <f aca="false">MIN(AC1169:AN1169,BC1169:BN1169,CC1169:CN1169,DC1169:DN1169,EC1169:EN1169,FC1169:FN1169,GC1169:GN1169,HC1169:HN1169,IC1169:IN1169,JC1169:JN1169,KC1169:KN1169,LC1169:LN1169,MC1169:MN1169,NC1169:NN1169,OC1169:ON1169,PC1169:PN1169,QC1169:QN1169,SC1169:SN1169,TC1169:TN1169,UC1169:UN1169,VC1169:VN1169,WC1169:WN1169,XC1169:XN1169,YC1169:YN1169,ZC1169:ZN1169)</f>
        <v>0.8</v>
      </c>
      <c r="K1169" s="101" t="n">
        <f aca="false">(G1169+I1169)/2</f>
        <v>10.25</v>
      </c>
      <c r="AB1169" s="149" t="n">
        <v>2019</v>
      </c>
      <c r="AC1169" s="103" t="n">
        <v>9.7</v>
      </c>
      <c r="AD1169" s="103" t="n">
        <v>9.4</v>
      </c>
      <c r="AE1169" s="103" t="n">
        <v>10.9</v>
      </c>
      <c r="AF1169" s="103" t="n">
        <v>7.5</v>
      </c>
      <c r="AG1169" s="103" t="n">
        <v>6.2</v>
      </c>
      <c r="AH1169" s="103" t="n">
        <v>4.5</v>
      </c>
      <c r="AI1169" s="103" t="n">
        <v>4.8</v>
      </c>
      <c r="AJ1169" s="103" t="n">
        <v>3.9</v>
      </c>
      <c r="AK1169" s="103" t="n">
        <v>4.2</v>
      </c>
      <c r="AL1169" s="103" t="n">
        <v>7</v>
      </c>
      <c r="AM1169" s="103" t="n">
        <v>6.6</v>
      </c>
      <c r="AN1169" s="103" t="n">
        <v>11.5</v>
      </c>
      <c r="AO1169" s="104" t="n">
        <f aca="false">AVERAGE(AC1169:AN1169)</f>
        <v>7.18333333333333</v>
      </c>
      <c r="BA1169" s="22" t="n">
        <v>2019</v>
      </c>
      <c r="BB1169" s="106" t="s">
        <v>220</v>
      </c>
      <c r="BC1169" s="103" t="n">
        <v>15.4</v>
      </c>
      <c r="BD1169" s="103" t="n">
        <v>13.3</v>
      </c>
      <c r="BE1169" s="103" t="n">
        <v>12.8</v>
      </c>
      <c r="BF1169" s="103" t="n">
        <v>9.4</v>
      </c>
      <c r="BG1169" s="103" t="n">
        <v>7.3</v>
      </c>
      <c r="BH1169" s="103" t="n">
        <v>3.7</v>
      </c>
      <c r="BI1169" s="103" t="n">
        <v>4.2</v>
      </c>
      <c r="BJ1169" s="103" t="n">
        <v>4.2</v>
      </c>
      <c r="BK1169" s="103" t="n">
        <v>5.8</v>
      </c>
      <c r="BL1169" s="103" t="n">
        <v>6.9</v>
      </c>
      <c r="BM1169" s="103" t="n">
        <v>10</v>
      </c>
      <c r="BN1169" s="103" t="n">
        <v>11.6</v>
      </c>
      <c r="BO1169" s="104" t="n">
        <f aca="false">AVERAGE(BC1169:BN1169)</f>
        <v>8.71666666666667</v>
      </c>
      <c r="CA1169" s="22" t="n">
        <v>2019</v>
      </c>
      <c r="CB1169" s="106" t="s">
        <v>220</v>
      </c>
      <c r="CC1169" s="103" t="n">
        <v>13</v>
      </c>
      <c r="CD1169" s="103" t="n">
        <v>11.2</v>
      </c>
      <c r="CE1169" s="103" t="n">
        <v>11.1</v>
      </c>
      <c r="CF1169" s="103" t="n">
        <v>8.3</v>
      </c>
      <c r="CG1169" s="103" t="n">
        <v>5.8</v>
      </c>
      <c r="CH1169" s="103" t="n">
        <v>3.9</v>
      </c>
      <c r="CI1169" s="103" t="n">
        <v>4.5</v>
      </c>
      <c r="CJ1169" s="103" t="n">
        <v>3</v>
      </c>
      <c r="CK1169" s="103" t="n">
        <v>4.4</v>
      </c>
      <c r="CL1169" s="103" t="n">
        <v>6.8</v>
      </c>
      <c r="CM1169" s="103" t="n">
        <v>6.5</v>
      </c>
      <c r="CN1169" s="103" t="n">
        <v>10.1</v>
      </c>
      <c r="CO1169" s="104" t="n">
        <f aca="false">AVERAGE(CC1169:CN1169)</f>
        <v>7.38333333333333</v>
      </c>
      <c r="DA1169" s="22" t="n">
        <v>2019</v>
      </c>
      <c r="DB1169" s="106" t="s">
        <v>220</v>
      </c>
      <c r="DC1169" s="110" t="n">
        <v>18.7</v>
      </c>
      <c r="DD1169" s="110" t="n">
        <v>14.9</v>
      </c>
      <c r="DE1169" s="110" t="n">
        <v>13.1</v>
      </c>
      <c r="DF1169" s="110" t="n">
        <v>8.5</v>
      </c>
      <c r="DG1169" s="110" t="n">
        <v>6.1</v>
      </c>
      <c r="DH1169" s="110" t="n">
        <v>1.6</v>
      </c>
      <c r="DI1169" s="110" t="n">
        <v>4</v>
      </c>
      <c r="DJ1169" s="110" t="n">
        <v>1.4</v>
      </c>
      <c r="DK1169" s="110" t="n">
        <v>3.5</v>
      </c>
      <c r="DL1169" s="110" t="n">
        <v>6.2</v>
      </c>
      <c r="DM1169" s="110" t="n">
        <v>8.7</v>
      </c>
      <c r="DN1169" s="110" t="n">
        <v>13.6</v>
      </c>
      <c r="DO1169" s="104" t="n">
        <f aca="false">AVERAGE(DC1169:DN1169)</f>
        <v>8.35833333333333</v>
      </c>
      <c r="EA1169" s="22" t="n">
        <v>2019</v>
      </c>
      <c r="EB1169" s="106" t="s">
        <v>220</v>
      </c>
      <c r="EC1169" s="103" t="n">
        <v>15.2</v>
      </c>
      <c r="ED1169" s="103" t="n">
        <v>14.6</v>
      </c>
      <c r="EE1169" s="103" t="n">
        <v>13.7</v>
      </c>
      <c r="EF1169" s="103" t="n">
        <v>12.3</v>
      </c>
      <c r="EG1169" s="103" t="n">
        <v>10.9</v>
      </c>
      <c r="EH1169" s="103" t="n">
        <v>9.3</v>
      </c>
      <c r="EI1169" s="103" t="n">
        <v>9.2</v>
      </c>
      <c r="EJ1169" s="103" t="n">
        <v>8</v>
      </c>
      <c r="EK1169" s="103" t="n">
        <v>9.1</v>
      </c>
      <c r="EL1169" s="103" t="n">
        <v>9.8</v>
      </c>
      <c r="EM1169" s="103" t="n">
        <v>10.5</v>
      </c>
      <c r="EN1169" s="103" t="n">
        <v>12.4</v>
      </c>
      <c r="EO1169" s="104" t="n">
        <f aca="false">AVERAGE(EC1169:EN1169)</f>
        <v>11.25</v>
      </c>
      <c r="FA1169" s="22" t="n">
        <v>2019</v>
      </c>
      <c r="FB1169" s="106" t="s">
        <v>220</v>
      </c>
      <c r="FC1169" s="103" t="n">
        <v>14.8</v>
      </c>
      <c r="FD1169" s="103" t="n">
        <v>12.1</v>
      </c>
      <c r="FE1169" s="103" t="n">
        <v>12</v>
      </c>
      <c r="FF1169" s="103" t="n">
        <v>8.6</v>
      </c>
      <c r="FG1169" s="103" t="n">
        <v>6</v>
      </c>
      <c r="FH1169" s="103" t="n">
        <v>3.6</v>
      </c>
      <c r="FI1169" s="103" t="n">
        <v>4.9</v>
      </c>
      <c r="FJ1169" s="103" t="n">
        <v>2.8</v>
      </c>
      <c r="FK1169" s="103" t="n">
        <v>4.3</v>
      </c>
      <c r="FL1169" s="103" t="n">
        <v>7.6</v>
      </c>
      <c r="FM1169" s="103" t="n">
        <v>7.9</v>
      </c>
      <c r="FN1169" s="103" t="n">
        <v>12.1</v>
      </c>
      <c r="FO1169" s="104" t="n">
        <f aca="false">AVERAGE(FC1169:FN1169)</f>
        <v>8.05833333333333</v>
      </c>
      <c r="GA1169" s="22" t="n">
        <v>2019</v>
      </c>
      <c r="GB1169" s="106" t="s">
        <v>220</v>
      </c>
      <c r="GC1169" s="103" t="n">
        <v>17.6</v>
      </c>
      <c r="GD1169" s="103" t="n">
        <v>15</v>
      </c>
      <c r="GE1169" s="103" t="n">
        <v>14</v>
      </c>
      <c r="GF1169" s="103" t="n">
        <v>9.5</v>
      </c>
      <c r="GG1169" s="103" t="n">
        <v>6.8</v>
      </c>
      <c r="GH1169" s="103" t="n">
        <v>3.9</v>
      </c>
      <c r="GI1169" s="103" t="n">
        <v>5.2</v>
      </c>
      <c r="GJ1169" s="103" t="n">
        <v>3</v>
      </c>
      <c r="GK1169" s="103" t="n">
        <v>4.7</v>
      </c>
      <c r="GL1169" s="103" t="n">
        <v>7.7</v>
      </c>
      <c r="GM1169" s="103" t="n">
        <v>10</v>
      </c>
      <c r="GN1169" s="103" t="n">
        <v>14.1</v>
      </c>
      <c r="GO1169" s="104" t="n">
        <f aca="false">AVERAGE(GC1169:GN1169)</f>
        <v>9.29166666666667</v>
      </c>
      <c r="HA1169" s="22" t="n">
        <v>2019</v>
      </c>
      <c r="HB1169" s="106" t="s">
        <v>220</v>
      </c>
      <c r="HC1169" s="103" t="n">
        <v>18.6</v>
      </c>
      <c r="HD1169" s="103" t="n">
        <v>17</v>
      </c>
      <c r="HE1169" s="103" t="n">
        <v>16.9</v>
      </c>
      <c r="HF1169" s="103" t="n">
        <v>13.6</v>
      </c>
      <c r="HG1169" s="103" t="n">
        <v>11.8</v>
      </c>
      <c r="HH1169" s="103" t="n">
        <v>9.9</v>
      </c>
      <c r="HI1169" s="103" t="n">
        <v>8.9</v>
      </c>
      <c r="HJ1169" s="103" t="n">
        <v>8.5</v>
      </c>
      <c r="HK1169" s="103" t="n">
        <v>9.5</v>
      </c>
      <c r="HL1169" s="103" t="n">
        <v>11.2</v>
      </c>
      <c r="HM1169" s="103" t="n">
        <v>12.7</v>
      </c>
      <c r="HN1169" s="103" t="n">
        <v>14.3</v>
      </c>
      <c r="HO1169" s="104" t="n">
        <f aca="false">AVERAGE(HC1169:HN1169)</f>
        <v>12.7416666666667</v>
      </c>
      <c r="IA1169" s="22" t="n">
        <v>2019</v>
      </c>
      <c r="IB1169" s="106" t="s">
        <v>220</v>
      </c>
      <c r="IC1169" s="103" t="n">
        <v>15.3</v>
      </c>
      <c r="ID1169" s="103" t="n">
        <v>14.1</v>
      </c>
      <c r="IE1169" s="103" t="n">
        <v>13.6</v>
      </c>
      <c r="IF1169" s="103" t="n">
        <v>10.2</v>
      </c>
      <c r="IG1169" s="103" t="n">
        <v>8.6</v>
      </c>
      <c r="IH1169" s="103" t="n">
        <v>6.3</v>
      </c>
      <c r="II1169" s="103" t="n">
        <v>6.4</v>
      </c>
      <c r="IJ1169" s="103" t="n">
        <v>5.4</v>
      </c>
      <c r="IK1169" s="103" t="n">
        <v>6.6</v>
      </c>
      <c r="IL1169" s="103" t="n">
        <v>7.9</v>
      </c>
      <c r="IM1169" s="103" t="n">
        <v>9.1</v>
      </c>
      <c r="IN1169" s="103" t="n">
        <v>12.4</v>
      </c>
      <c r="IO1169" s="104" t="n">
        <f aca="false">AVERAGE(IC1169:IN1169)</f>
        <v>9.65833333333333</v>
      </c>
      <c r="JA1169" s="22" t="n">
        <v>2019</v>
      </c>
      <c r="JB1169" s="106" t="s">
        <v>220</v>
      </c>
      <c r="JC1169" s="103" t="n">
        <v>12.5</v>
      </c>
      <c r="JD1169" s="103" t="n">
        <v>11.3</v>
      </c>
      <c r="JE1169" s="103" t="n">
        <v>10.7</v>
      </c>
      <c r="JF1169" s="103" t="n">
        <v>8.7</v>
      </c>
      <c r="JG1169" s="103" t="n">
        <v>7</v>
      </c>
      <c r="JH1169" s="103" t="n">
        <v>5.2</v>
      </c>
      <c r="JI1169" s="103" t="n">
        <v>5.6</v>
      </c>
      <c r="JJ1169" s="103" t="n">
        <v>4.3</v>
      </c>
      <c r="JK1169" s="103" t="n">
        <v>4.9</v>
      </c>
      <c r="JL1169" s="103" t="n">
        <v>6.8</v>
      </c>
      <c r="JM1169" s="103" t="n">
        <v>6.8</v>
      </c>
      <c r="JN1169" s="103" t="n">
        <v>10.2</v>
      </c>
      <c r="JO1169" s="104" t="n">
        <f aca="false">AVERAGE(JC1169:JN1169)</f>
        <v>7.83333333333333</v>
      </c>
      <c r="KA1169" s="22" t="n">
        <v>2019</v>
      </c>
      <c r="KB1169" s="106" t="s">
        <v>220</v>
      </c>
      <c r="KC1169" s="103" t="n">
        <v>13.6</v>
      </c>
      <c r="KD1169" s="103" t="n">
        <v>11.5</v>
      </c>
      <c r="KE1169" s="103" t="n">
        <v>10.5</v>
      </c>
      <c r="KF1169" s="103" t="n">
        <v>7</v>
      </c>
      <c r="KG1169" s="103" t="n">
        <v>6.2</v>
      </c>
      <c r="KH1169" s="103" t="n">
        <v>3.2</v>
      </c>
      <c r="KI1169" s="103" t="n">
        <v>4.8</v>
      </c>
      <c r="KJ1169" s="103" t="n">
        <v>3</v>
      </c>
      <c r="KK1169" s="103" t="n">
        <v>2.9</v>
      </c>
      <c r="KL1169" s="103" t="n">
        <v>5.5</v>
      </c>
      <c r="KM1169" s="103" t="n">
        <v>7</v>
      </c>
      <c r="KN1169" s="103" t="n">
        <v>11.2</v>
      </c>
      <c r="KO1169" s="104" t="n">
        <f aca="false">AVERAGE(KC1169:KN1169)</f>
        <v>7.2</v>
      </c>
      <c r="LA1169" s="22" t="n">
        <v>2019</v>
      </c>
      <c r="LB1169" s="106" t="s">
        <v>220</v>
      </c>
      <c r="LC1169" s="103" t="n">
        <v>18.7</v>
      </c>
      <c r="LD1169" s="103" t="n">
        <v>15.2</v>
      </c>
      <c r="LE1169" s="103" t="n">
        <v>14.8</v>
      </c>
      <c r="LF1169" s="103" t="n">
        <v>10.8</v>
      </c>
      <c r="LG1169" s="103" t="n">
        <v>7.7</v>
      </c>
      <c r="LH1169" s="103" t="n">
        <v>4.7</v>
      </c>
      <c r="LI1169" s="103" t="n">
        <v>5.5</v>
      </c>
      <c r="LJ1169" s="103" t="n">
        <v>3.8</v>
      </c>
      <c r="LK1169" s="103" t="n">
        <v>5.7</v>
      </c>
      <c r="LL1169" s="103" t="n">
        <v>9.3</v>
      </c>
      <c r="LM1169" s="103" t="n">
        <v>10.7</v>
      </c>
      <c r="LN1169" s="103" t="n">
        <v>15.4</v>
      </c>
      <c r="LO1169" s="104" t="n">
        <f aca="false">AVERAGE(LC1169:LN1169)</f>
        <v>10.1916666666667</v>
      </c>
      <c r="MA1169" s="22" t="n">
        <v>2019</v>
      </c>
      <c r="MB1169" s="106" t="s">
        <v>220</v>
      </c>
      <c r="MC1169" s="103" t="n">
        <v>16.2</v>
      </c>
      <c r="MD1169" s="103" t="n">
        <v>14.3</v>
      </c>
      <c r="ME1169" s="103" t="n">
        <v>14.3</v>
      </c>
      <c r="MF1169" s="103" t="n">
        <v>10.6</v>
      </c>
      <c r="MG1169" s="103" t="n">
        <v>9.1</v>
      </c>
      <c r="MH1169" s="103" t="n">
        <v>7.2</v>
      </c>
      <c r="MI1169" s="103" t="n">
        <v>6.6</v>
      </c>
      <c r="MJ1169" s="103" t="n">
        <v>6.1</v>
      </c>
      <c r="MK1169" s="103" t="n">
        <v>7.2</v>
      </c>
      <c r="ML1169" s="103" t="n">
        <v>8.9</v>
      </c>
      <c r="MM1169" s="103" t="n">
        <v>9.8</v>
      </c>
      <c r="MN1169" s="103" t="n">
        <v>13.1</v>
      </c>
      <c r="MO1169" s="104" t="n">
        <f aca="false">AVERAGE(MC1169:MN1169)</f>
        <v>10.2833333333333</v>
      </c>
      <c r="NA1169" s="22" t="n">
        <v>2019</v>
      </c>
      <c r="NB1169" s="106" t="s">
        <v>220</v>
      </c>
      <c r="NC1169" s="103" t="n">
        <v>15</v>
      </c>
      <c r="ND1169" s="103" t="n">
        <v>12.7</v>
      </c>
      <c r="NE1169" s="103" t="n">
        <v>12.7</v>
      </c>
      <c r="NF1169" s="103" t="n">
        <v>8.7</v>
      </c>
      <c r="NG1169" s="103" t="n">
        <v>6.3</v>
      </c>
      <c r="NH1169" s="103" t="n">
        <v>4.2</v>
      </c>
      <c r="NI1169" s="103" t="n">
        <v>4.6</v>
      </c>
      <c r="NJ1169" s="103" t="n">
        <v>3.2</v>
      </c>
      <c r="NK1169" s="103" t="n">
        <v>4.8</v>
      </c>
      <c r="NL1169" s="103" t="n">
        <v>7.5</v>
      </c>
      <c r="NM1169" s="103" t="n">
        <v>8.4</v>
      </c>
      <c r="NN1169" s="103" t="n">
        <v>12.3</v>
      </c>
      <c r="NO1169" s="104" t="n">
        <f aca="false">AVERAGE(NC1169:NN1169)</f>
        <v>8.36666666666667</v>
      </c>
      <c r="OA1169" s="22" t="n">
        <v>2019</v>
      </c>
      <c r="OB1169" s="149" t="s">
        <v>220</v>
      </c>
      <c r="OC1169" s="103" t="n">
        <v>17.5</v>
      </c>
      <c r="OD1169" s="103" t="n">
        <v>15.8</v>
      </c>
      <c r="OE1169" s="103" t="n">
        <v>15.2</v>
      </c>
      <c r="OF1169" s="103" t="n">
        <v>12</v>
      </c>
      <c r="OG1169" s="103" t="n">
        <v>10.6</v>
      </c>
      <c r="OH1169" s="103" t="n">
        <v>8.3</v>
      </c>
      <c r="OI1169" s="103" t="n">
        <v>8.2</v>
      </c>
      <c r="OJ1169" s="103" t="n">
        <v>7.4</v>
      </c>
      <c r="OK1169" s="103" t="n">
        <v>9.1</v>
      </c>
      <c r="OL1169" s="103" t="n">
        <v>10.7</v>
      </c>
      <c r="OM1169" s="103" t="n">
        <v>11.2</v>
      </c>
      <c r="ON1169" s="103" t="n">
        <v>14</v>
      </c>
      <c r="OO1169" s="104" t="n">
        <f aca="false">AVERAGE(OC1169:ON1169)</f>
        <v>11.6666666666667</v>
      </c>
      <c r="PA1169" s="22" t="n">
        <v>2019</v>
      </c>
      <c r="PB1169" s="106" t="s">
        <v>220</v>
      </c>
      <c r="PC1169" s="103" t="n">
        <v>20.1</v>
      </c>
      <c r="PD1169" s="103" t="n">
        <v>15.9</v>
      </c>
      <c r="PE1169" s="103" t="n">
        <v>15</v>
      </c>
      <c r="PF1169" s="103" t="n">
        <v>10.8</v>
      </c>
      <c r="PG1169" s="103" t="n">
        <v>8</v>
      </c>
      <c r="PH1169" s="103" t="n">
        <v>4.5</v>
      </c>
      <c r="PI1169" s="103" t="n">
        <v>6.1</v>
      </c>
      <c r="PJ1169" s="103" t="n">
        <v>4.1</v>
      </c>
      <c r="PK1169" s="103" t="n">
        <v>6.9</v>
      </c>
      <c r="PL1169" s="103" t="n">
        <v>10.3</v>
      </c>
      <c r="PM1169" s="103" t="n">
        <v>11.8</v>
      </c>
      <c r="PN1169" s="103" t="n">
        <v>16.8</v>
      </c>
      <c r="PO1169" s="104" t="n">
        <f aca="false">AVERAGE(PC1169:PN1169)</f>
        <v>10.8583333333333</v>
      </c>
      <c r="QA1169" s="22" t="n">
        <v>2019</v>
      </c>
      <c r="QB1169" s="106" t="s">
        <v>220</v>
      </c>
      <c r="QC1169" s="103" t="n">
        <v>14.7</v>
      </c>
      <c r="QD1169" s="103" t="n">
        <v>13</v>
      </c>
      <c r="QE1169" s="103" t="n">
        <v>12.2</v>
      </c>
      <c r="QF1169" s="103" t="n">
        <v>9.1</v>
      </c>
      <c r="QG1169" s="103" t="n">
        <v>7.1</v>
      </c>
      <c r="QH1169" s="103" t="n">
        <v>4.6</v>
      </c>
      <c r="QI1169" s="103" t="n">
        <v>6</v>
      </c>
      <c r="QJ1169" s="103" t="n">
        <v>4.2</v>
      </c>
      <c r="QK1169" s="103" t="n">
        <v>4.2</v>
      </c>
      <c r="QL1169" s="103" t="n">
        <v>7.4</v>
      </c>
      <c r="QM1169" s="103" t="n">
        <v>8.6</v>
      </c>
      <c r="QN1169" s="103" t="n">
        <v>12.5</v>
      </c>
      <c r="QO1169" s="104" t="n">
        <f aca="false">AVERAGE(QC1169:QN1169)</f>
        <v>8.63333333333333</v>
      </c>
      <c r="RA1169" s="22" t="n">
        <v>2019</v>
      </c>
      <c r="RB1169" s="106" t="s">
        <v>220</v>
      </c>
      <c r="RC1169" s="103" t="n">
        <v>13.6</v>
      </c>
      <c r="RD1169" s="103" t="n">
        <v>10.8</v>
      </c>
      <c r="RE1169" s="103" t="n">
        <v>10</v>
      </c>
      <c r="RF1169" s="103" t="n">
        <v>6.3</v>
      </c>
      <c r="RG1169" s="103" t="n">
        <v>3.3</v>
      </c>
      <c r="RH1169" s="103" t="n">
        <v>0.4</v>
      </c>
      <c r="RI1169" s="103" t="n">
        <v>1</v>
      </c>
      <c r="RJ1169" s="103" t="n">
        <v>0.4</v>
      </c>
      <c r="RK1169" s="103" t="n">
        <v>2</v>
      </c>
      <c r="RL1169" s="103" t="n">
        <v>4</v>
      </c>
      <c r="RM1169" s="103" t="n">
        <v>7.3</v>
      </c>
      <c r="RN1169" s="103" t="n">
        <v>9</v>
      </c>
      <c r="RO1169" s="104" t="n">
        <f aca="false">AVERAGE(RC1169:RN1169)</f>
        <v>5.675</v>
      </c>
      <c r="SA1169" s="22" t="n">
        <v>2019</v>
      </c>
      <c r="SB1169" s="106" t="s">
        <v>220</v>
      </c>
      <c r="SC1169" s="103" t="n">
        <v>18.5</v>
      </c>
      <c r="SD1169" s="103" t="n">
        <v>14.4</v>
      </c>
      <c r="SE1169" s="103" t="n">
        <v>12.8</v>
      </c>
      <c r="SF1169" s="103" t="n">
        <v>8.2</v>
      </c>
      <c r="SG1169" s="103" t="n">
        <v>5.7</v>
      </c>
      <c r="SH1169" s="103" t="n">
        <v>2</v>
      </c>
      <c r="SI1169" s="103" t="n">
        <v>3</v>
      </c>
      <c r="SJ1169" s="103" t="n">
        <v>0.8</v>
      </c>
      <c r="SK1169" s="103" t="n">
        <v>2.2</v>
      </c>
      <c r="SL1169" s="103" t="n">
        <v>4.2</v>
      </c>
      <c r="SM1169" s="103" t="n">
        <v>7.8</v>
      </c>
      <c r="SN1169" s="103" t="n">
        <v>11.6</v>
      </c>
      <c r="SO1169" s="104" t="n">
        <f aca="false">AVERAGE(SC1169:SN1169)</f>
        <v>7.6</v>
      </c>
      <c r="TA1169" s="22" t="n">
        <v>2019</v>
      </c>
      <c r="TB1169" s="106" t="s">
        <v>220</v>
      </c>
      <c r="TC1169" s="103" t="n">
        <v>15.4</v>
      </c>
      <c r="TD1169" s="103" t="n">
        <v>13.1</v>
      </c>
      <c r="TE1169" s="103" t="n">
        <v>12.8</v>
      </c>
      <c r="TF1169" s="103" t="n">
        <v>10</v>
      </c>
      <c r="TG1169" s="103" t="n">
        <v>6.7</v>
      </c>
      <c r="TH1169" s="103" t="n">
        <v>3.2</v>
      </c>
      <c r="TI1169" s="103" t="n">
        <v>4.4</v>
      </c>
      <c r="TJ1169" s="103" t="n">
        <v>4.2</v>
      </c>
      <c r="TK1169" s="103" t="n">
        <v>5.6</v>
      </c>
      <c r="TL1169" s="103" t="n">
        <v>7.4</v>
      </c>
      <c r="TM1169" s="103" t="n">
        <v>9.8</v>
      </c>
      <c r="TN1169" s="103" t="n">
        <v>12.5</v>
      </c>
      <c r="TO1169" s="104" t="n">
        <f aca="false">AVERAGE(TC1169:TN1169)</f>
        <v>8.75833333333334</v>
      </c>
      <c r="UA1169" s="22" t="n">
        <v>2019</v>
      </c>
      <c r="UB1169" s="106" t="s">
        <v>220</v>
      </c>
      <c r="UC1169" s="103" t="n">
        <v>16.6</v>
      </c>
      <c r="UD1169" s="103" t="n">
        <v>13.5</v>
      </c>
      <c r="UE1169" s="103" t="n">
        <v>13</v>
      </c>
      <c r="UF1169" s="103" t="n">
        <v>8.9</v>
      </c>
      <c r="UG1169" s="103" t="n">
        <v>6.4</v>
      </c>
      <c r="UH1169" s="103" t="n">
        <v>3.4</v>
      </c>
      <c r="UI1169" s="103" t="n">
        <v>4.6</v>
      </c>
      <c r="UJ1169" s="103" t="n">
        <v>2.5</v>
      </c>
      <c r="UK1169" s="103" t="n">
        <v>4.3</v>
      </c>
      <c r="UL1169" s="103" t="n">
        <v>6.4</v>
      </c>
      <c r="UM1169" s="103" t="n">
        <v>8.9</v>
      </c>
      <c r="UN1169" s="103" t="n">
        <v>12.7</v>
      </c>
      <c r="UO1169" s="104" t="n">
        <f aca="false">AVERAGE(UC1169:UN1169)</f>
        <v>8.43333333333333</v>
      </c>
      <c r="VA1169" s="22" t="n">
        <v>2019</v>
      </c>
      <c r="VB1169" s="106" t="s">
        <v>220</v>
      </c>
      <c r="VC1169" s="103" t="n">
        <v>14</v>
      </c>
      <c r="VD1169" s="103" t="n">
        <v>12.2</v>
      </c>
      <c r="VE1169" s="103" t="n">
        <v>12.3</v>
      </c>
      <c r="VF1169" s="103" t="n">
        <v>8.5</v>
      </c>
      <c r="VG1169" s="103" t="n">
        <v>7.1</v>
      </c>
      <c r="VH1169" s="103" t="n">
        <v>4.9</v>
      </c>
      <c r="VI1169" s="103" t="n">
        <v>5.5</v>
      </c>
      <c r="VJ1169" s="103" t="n">
        <v>3.5</v>
      </c>
      <c r="VK1169" s="103" t="n">
        <v>4.9</v>
      </c>
      <c r="VL1169" s="103" t="n">
        <v>7.6</v>
      </c>
      <c r="VM1169" s="103" t="n">
        <v>8.3</v>
      </c>
      <c r="VN1169" s="103" t="n">
        <v>11.5</v>
      </c>
      <c r="VO1169" s="104" t="n">
        <f aca="false">AVERAGE(VC1169:VN1169)</f>
        <v>8.35833333333333</v>
      </c>
      <c r="WA1169" s="22" t="n">
        <v>2019</v>
      </c>
      <c r="WB1169" s="106" t="s">
        <v>220</v>
      </c>
      <c r="WC1169" s="103" t="n">
        <v>18.7</v>
      </c>
      <c r="WD1169" s="103" t="n">
        <v>15.3</v>
      </c>
      <c r="WE1169" s="103" t="n">
        <v>14</v>
      </c>
      <c r="WF1169" s="103" t="n">
        <v>10</v>
      </c>
      <c r="WG1169" s="103" t="n">
        <v>7.6</v>
      </c>
      <c r="WH1169" s="103" t="n">
        <v>3.9</v>
      </c>
      <c r="WI1169" s="103" t="n">
        <v>5</v>
      </c>
      <c r="WJ1169" s="103" t="n">
        <v>2.9</v>
      </c>
      <c r="WK1169" s="103" t="n">
        <v>4.3</v>
      </c>
      <c r="WL1169" s="103" t="n">
        <v>7.7</v>
      </c>
      <c r="WM1169" s="103" t="n">
        <v>10.2</v>
      </c>
      <c r="WN1169" s="103" t="n">
        <v>14.3</v>
      </c>
      <c r="WO1169" s="104" t="n">
        <f aca="false">AVERAGE(WC1169:WN1169)</f>
        <v>9.49166666666667</v>
      </c>
      <c r="XA1169" s="22" t="n">
        <v>2019</v>
      </c>
      <c r="XB1169" s="106" t="s">
        <v>220</v>
      </c>
      <c r="XC1169" s="103" t="n">
        <v>17.3</v>
      </c>
      <c r="XD1169" s="103" t="n">
        <v>13.5</v>
      </c>
      <c r="XE1169" s="103" t="n">
        <v>12.1</v>
      </c>
      <c r="XF1169" s="103" t="n">
        <v>7.9</v>
      </c>
      <c r="XG1169" s="103" t="n">
        <v>5.6</v>
      </c>
      <c r="XH1169" s="103" t="n">
        <v>1.5</v>
      </c>
      <c r="XI1169" s="103" t="n">
        <v>3.7</v>
      </c>
      <c r="XJ1169" s="103" t="n">
        <v>1.5</v>
      </c>
      <c r="XK1169" s="103" t="n">
        <v>3.3</v>
      </c>
      <c r="XL1169" s="103" t="n">
        <v>4.8</v>
      </c>
      <c r="XM1169" s="103" t="n">
        <v>8.3</v>
      </c>
      <c r="XN1169" s="103" t="n">
        <v>12.5</v>
      </c>
      <c r="XO1169" s="104" t="n">
        <f aca="false">AVERAGE(XC1169:XN1169)</f>
        <v>7.66666666666667</v>
      </c>
      <c r="YA1169" s="22" t="n">
        <v>2019</v>
      </c>
      <c r="YB1169" s="106" t="s">
        <v>220</v>
      </c>
      <c r="YC1169" s="103" t="n">
        <v>12.4</v>
      </c>
      <c r="YD1169" s="103" t="n">
        <v>12</v>
      </c>
      <c r="YE1169" s="103" t="n">
        <v>11.1</v>
      </c>
      <c r="YF1169" s="103" t="n">
        <v>9.2</v>
      </c>
      <c r="YG1169" s="103" t="n">
        <v>8.3</v>
      </c>
      <c r="YH1169" s="103" t="n">
        <v>6.1</v>
      </c>
      <c r="YI1169" s="103" t="n">
        <v>6.6</v>
      </c>
      <c r="YJ1169" s="103" t="n">
        <v>5.5</v>
      </c>
      <c r="YK1169" s="103" t="n">
        <v>6.3</v>
      </c>
      <c r="YL1169" s="103" t="n">
        <v>7.2</v>
      </c>
      <c r="YM1169" s="103" t="n">
        <v>8</v>
      </c>
      <c r="YN1169" s="103" t="n">
        <v>10.5</v>
      </c>
      <c r="YO1169" s="104" t="n">
        <f aca="false">AVERAGE(YC1169:YN1169)</f>
        <v>8.6</v>
      </c>
      <c r="ZA1169" s="22" t="n">
        <v>2019</v>
      </c>
      <c r="ZB1169" s="106" t="s">
        <v>220</v>
      </c>
      <c r="ZC1169" s="103" t="n">
        <v>16.8</v>
      </c>
      <c r="ZD1169" s="103" t="n">
        <v>15.8</v>
      </c>
      <c r="ZE1169" s="103" t="n">
        <v>15.5</v>
      </c>
      <c r="ZF1169" s="103" t="n">
        <v>13.6</v>
      </c>
      <c r="ZG1169" s="103" t="n">
        <v>11.6</v>
      </c>
      <c r="ZH1169" s="103" t="n">
        <v>10.6</v>
      </c>
      <c r="ZI1169" s="103" t="n">
        <v>9.4</v>
      </c>
      <c r="ZJ1169" s="103" t="n">
        <v>8.6</v>
      </c>
      <c r="ZK1169" s="103" t="n">
        <v>9.9</v>
      </c>
      <c r="ZL1169" s="103" t="n">
        <v>10.4</v>
      </c>
      <c r="ZM1169" s="103" t="n">
        <v>11.2</v>
      </c>
      <c r="ZN1169" s="103" t="n">
        <v>12.9</v>
      </c>
      <c r="ZO1169" s="104" t="n">
        <f aca="false">AVERAGE(ZC1169:ZN1169)</f>
        <v>12.1916666666667</v>
      </c>
    </row>
    <row r="1170" customFormat="false" ht="12.8" hidden="false" customHeight="false" outlineLevel="0" collapsed="false">
      <c r="A1170" s="97" t="n">
        <f aca="false">A1165+5</f>
        <v>2020</v>
      </c>
      <c r="B1170" s="114" t="n">
        <f aca="false">AVERAGE(AO1170,BO1170,CO1170,DO1170,EO1170,FO1170,GO1170,HO1170,IO1170,JO1170,KO1170,LO1170,MO1170,NO1170,OO1170,PO1170,QO1170,RO1170,SO1170,TO1170,UO1170,VO1170,WO1170,XO1170,YO1170,ZO1170)</f>
        <v>8.98557692307692</v>
      </c>
      <c r="C1170" s="98" t="n">
        <f aca="false">AVERAGE(B1166:B1170)</f>
        <v>9.17221153846154</v>
      </c>
      <c r="D1170" s="99" t="n">
        <f aca="false">AVERAGE(B1161:B1170)</f>
        <v>9.12811917249417</v>
      </c>
      <c r="E1170" s="11" t="n">
        <f aca="false">AVERAGE(B1151:B1170)</f>
        <v>8.9388192016317</v>
      </c>
      <c r="F1170" s="100" t="n">
        <f aca="false">AVERAGE(B1121:B1170)</f>
        <v>8.85529195804196</v>
      </c>
      <c r="G1170" s="3" t="n">
        <f aca="false">MAX(AC1170:AN1170,BC1170:BN1170,CC1170:CN1170,DC1170:DN1170,EC1170:EN1170,FC1170:FN1170,GC1170:GN1170,HC1170:HN1170,IC1170:IN1170,JC1170:JN1170,KC1170:KN1170,LC1170:LN1170,MC1170:MN1170,NC1170:NN1170,OC1170:ON1170,PC1170:PN1170,QC1170:QN1170,RC1170:RN1170,SC1170:SN1170,TC1170:TN1170,UC1170:UN1170,VC1170:VN1170,WC1170:WN1170,XC1170:XN1170,YC1170:YN1170,ZC1170:ZN1170,)</f>
        <v>17.8</v>
      </c>
      <c r="H1170" s="19" t="n">
        <f aca="false">MEDIAN(AC1170:AN1170,BC1170:BN1170,CC1170:CN1170,DC1170:DN1170,EC1170:EN1170,FC1170:FN1170,GC1170:GN1170,HC1170:HN1170,IC1170:IN1170,JC1170:JN1170,KC1170:KN1170,LC1170:LN1170,MC1170:MN1170,NC1170:NN1170,OC1170:ON1170,PC1170:PN1170,QC1170:QN1170,RC1170:RN1170,SC1170:SN1170,TC1170:TN1170,UC1170:UN1170,VC1170:VN1170,WC1170:WN1170,XC1170:XN1170,YC1170:YN1170,ZC1170:ZN1170,)</f>
        <v>9.5</v>
      </c>
      <c r="I1170" s="5" t="n">
        <f aca="false">MIN(AC1170:AN1170,BC1170:BN1170,CC1170:CN1170,DC1170:DN1170,EC1170:EN1170,FC1170:FN1170,GC1170:GN1170,HC1170:HN1170,IC1170:IN1170,JC1170:JN1170,KC1170:KN1170,LC1170:LN1170,MC1170:MN1170,NC1170:NN1170,OC1170:ON1170,PC1170:PN1170,QC1170:QN1170,RC1170:RN1170,SC1170:SN1170,TC1170:TN1170,UC1170:UN1170,VC1170:VN1170,WC1170:WN1170,XC1170:XN1170,YC1170:YN1170,ZC1170:ZN1170)</f>
        <v>0.9</v>
      </c>
      <c r="J1170" s="5" t="n">
        <f aca="false">MIN(AC1170:AN1170,BC1170:BN1170,CC1170:CN1170,DC1170:DN1170,EC1170:EN1170,FC1170:FN1170,GC1170:GN1170,HC1170:HN1170,IC1170:IN1170,JC1170:JN1170,KC1170:KN1170,LC1170:LN1170,MC1170:MN1170,NC1170:NN1170,OC1170:ON1170,PC1170:PN1170,QC1170:QN1170,SC1170:SN1170,TC1170:TN1170,UC1170:UN1170,VC1170:VN1170,WC1170:WN1170,XC1170:XN1170,YC1170:YN1170,ZC1170:ZN1170)</f>
        <v>0.9</v>
      </c>
      <c r="K1170" s="101" t="n">
        <f aca="false">(G1170+I1170)/2</f>
        <v>9.35</v>
      </c>
      <c r="AB1170" s="149" t="n">
        <v>2020</v>
      </c>
      <c r="AC1170" s="103" t="n">
        <v>11.9</v>
      </c>
      <c r="AD1170" s="103" t="n">
        <v>12.1</v>
      </c>
      <c r="AE1170" s="103" t="n">
        <v>9.8</v>
      </c>
      <c r="AF1170" s="103" t="n">
        <v>7.7</v>
      </c>
      <c r="AG1170" s="103" t="n">
        <v>5</v>
      </c>
      <c r="AH1170" s="103" t="n">
        <v>2.7</v>
      </c>
      <c r="AI1170" s="103" t="n">
        <v>3</v>
      </c>
      <c r="AJ1170" s="103" t="n">
        <v>4.5</v>
      </c>
      <c r="AK1170" s="103" t="n">
        <v>6.3</v>
      </c>
      <c r="AL1170" s="103" t="n">
        <v>7</v>
      </c>
      <c r="AM1170" s="103" t="n">
        <v>10</v>
      </c>
      <c r="AN1170" s="103" t="n">
        <v>9.9</v>
      </c>
      <c r="AO1170" s="104" t="n">
        <f aca="false">AVERAGE(AC1170:AN1170)</f>
        <v>7.49166666666667</v>
      </c>
      <c r="BA1170" s="22" t="n">
        <v>2020</v>
      </c>
      <c r="BB1170" s="107" t="s">
        <v>221</v>
      </c>
      <c r="BC1170" s="103" t="n">
        <v>13.4</v>
      </c>
      <c r="BD1170" s="103" t="n">
        <v>14.9</v>
      </c>
      <c r="BE1170" s="103" t="n">
        <v>10.8</v>
      </c>
      <c r="BF1170" s="103" t="n">
        <v>9.5</v>
      </c>
      <c r="BG1170" s="103" t="n">
        <v>6</v>
      </c>
      <c r="BH1170" s="103" t="n">
        <v>4.3</v>
      </c>
      <c r="BI1170" s="103" t="n">
        <v>5.2</v>
      </c>
      <c r="BJ1170" s="103" t="n">
        <v>5.3</v>
      </c>
      <c r="BK1170" s="103" t="n">
        <v>5.6</v>
      </c>
      <c r="BL1170" s="103" t="n">
        <v>10.4</v>
      </c>
      <c r="BM1170" s="103" t="n">
        <v>11.3</v>
      </c>
      <c r="BN1170" s="103" t="n">
        <v>11</v>
      </c>
      <c r="BO1170" s="104" t="n">
        <f aca="false">AVERAGE(BC1170:BN1170)</f>
        <v>8.975</v>
      </c>
      <c r="CA1170" s="22" t="n">
        <v>2020</v>
      </c>
      <c r="CB1170" s="107" t="s">
        <v>221</v>
      </c>
      <c r="CC1170" s="103" t="n">
        <v>11.8</v>
      </c>
      <c r="CD1170" s="103" t="n">
        <v>12.5</v>
      </c>
      <c r="CE1170" s="103" t="n">
        <v>10.3</v>
      </c>
      <c r="CF1170" s="103" t="n">
        <v>7.3</v>
      </c>
      <c r="CG1170" s="103" t="n">
        <v>4.4</v>
      </c>
      <c r="CH1170" s="103" t="n">
        <v>2.7</v>
      </c>
      <c r="CI1170" s="103" t="n">
        <v>3.4</v>
      </c>
      <c r="CJ1170" s="103" t="n">
        <v>3.6</v>
      </c>
      <c r="CK1170" s="103" t="n">
        <v>5.5</v>
      </c>
      <c r="CL1170" s="103" t="n">
        <v>7.1</v>
      </c>
      <c r="CM1170" s="103" t="n">
        <v>10</v>
      </c>
      <c r="CN1170" s="103" t="n">
        <v>9</v>
      </c>
      <c r="CO1170" s="104" t="n">
        <f aca="false">AVERAGE(CC1170:CN1170)</f>
        <v>7.3</v>
      </c>
      <c r="DA1170" s="22" t="n">
        <v>2020</v>
      </c>
      <c r="DB1170" s="107" t="s">
        <v>221</v>
      </c>
      <c r="DC1170" s="103" t="n">
        <v>14.9</v>
      </c>
      <c r="DD1170" s="103" t="n">
        <v>16.3</v>
      </c>
      <c r="DE1170" s="103" t="n">
        <v>12.3</v>
      </c>
      <c r="DF1170" s="103" t="n">
        <v>8.5</v>
      </c>
      <c r="DG1170" s="103" t="n">
        <v>4.1</v>
      </c>
      <c r="DH1170" s="103" t="n">
        <v>2</v>
      </c>
      <c r="DI1170" s="103" t="n">
        <v>2</v>
      </c>
      <c r="DJ1170" s="103" t="n">
        <v>2.7</v>
      </c>
      <c r="DK1170" s="103" t="n">
        <v>5.6</v>
      </c>
      <c r="DL1170" s="103" t="n">
        <v>9.4</v>
      </c>
      <c r="DM1170" s="103" t="n">
        <v>12.8</v>
      </c>
      <c r="DN1170" s="103" t="n">
        <v>11.9</v>
      </c>
      <c r="DO1170" s="104" t="n">
        <f aca="false">AVERAGE(DC1170:DN1170)</f>
        <v>8.54166666666667</v>
      </c>
      <c r="EA1170" s="22" t="n">
        <v>2020</v>
      </c>
      <c r="EB1170" s="107" t="s">
        <v>221</v>
      </c>
      <c r="EC1170" s="103" t="n">
        <v>14.2</v>
      </c>
      <c r="ED1170" s="103" t="n">
        <v>14.7</v>
      </c>
      <c r="EE1170" s="103" t="n">
        <v>14.4</v>
      </c>
      <c r="EF1170" s="103" t="n">
        <v>11.8</v>
      </c>
      <c r="EG1170" s="103" t="n">
        <v>9.7</v>
      </c>
      <c r="EH1170" s="103" t="n">
        <v>8.2</v>
      </c>
      <c r="EI1170" s="103" t="n">
        <v>8.2</v>
      </c>
      <c r="EJ1170" s="103" t="n">
        <v>8.4</v>
      </c>
      <c r="EK1170" s="103" t="n">
        <v>9.4</v>
      </c>
      <c r="EL1170" s="103" t="n">
        <v>10.5</v>
      </c>
      <c r="EM1170" s="103" t="n">
        <v>13</v>
      </c>
      <c r="EN1170" s="103" t="n">
        <v>12.2</v>
      </c>
      <c r="EO1170" s="104" t="n">
        <f aca="false">AVERAGE(EC1170:EN1170)</f>
        <v>11.225</v>
      </c>
      <c r="FA1170" s="22" t="n">
        <v>2020</v>
      </c>
      <c r="FB1170" s="107" t="s">
        <v>221</v>
      </c>
      <c r="FC1170" s="103" t="n">
        <v>13.3</v>
      </c>
      <c r="FD1170" s="103" t="n">
        <v>13.8</v>
      </c>
      <c r="FE1170" s="103" t="n">
        <v>11.6</v>
      </c>
      <c r="FF1170" s="103" t="n">
        <v>7.9</v>
      </c>
      <c r="FG1170" s="103" t="n">
        <v>5.3</v>
      </c>
      <c r="FH1170" s="103" t="n">
        <v>4</v>
      </c>
      <c r="FI1170" s="103" t="n">
        <v>3.3</v>
      </c>
      <c r="FJ1170" s="103" t="n">
        <v>4</v>
      </c>
      <c r="FK1170" s="103" t="n">
        <v>6.7</v>
      </c>
      <c r="FL1170" s="103" t="n">
        <v>7.3</v>
      </c>
      <c r="FM1170" s="103" t="n">
        <v>11.4</v>
      </c>
      <c r="FN1170" s="103" t="n">
        <v>10.5</v>
      </c>
      <c r="FO1170" s="104" t="n">
        <f aca="false">AVERAGE(FC1170:FN1170)</f>
        <v>8.25833333333333</v>
      </c>
      <c r="GA1170" s="22" t="n">
        <v>2020</v>
      </c>
      <c r="GB1170" s="107" t="s">
        <v>221</v>
      </c>
      <c r="GC1170" s="103" t="n">
        <v>14.6</v>
      </c>
      <c r="GD1170" s="103" t="n">
        <v>15.9</v>
      </c>
      <c r="GE1170" s="103" t="n">
        <v>12.7</v>
      </c>
      <c r="GF1170" s="103" t="n">
        <v>9.5</v>
      </c>
      <c r="GG1170" s="103" t="n">
        <v>5.5</v>
      </c>
      <c r="GH1170" s="103" t="n">
        <v>3.3</v>
      </c>
      <c r="GI1170" s="103" t="n">
        <v>2.6</v>
      </c>
      <c r="GJ1170" s="103" t="n">
        <v>3.7</v>
      </c>
      <c r="GK1170" s="103" t="n">
        <v>6.7</v>
      </c>
      <c r="GL1170" s="103" t="n">
        <v>9.4</v>
      </c>
      <c r="GM1170" s="103" t="n">
        <v>12.7</v>
      </c>
      <c r="GN1170" s="103" t="n">
        <v>11.6</v>
      </c>
      <c r="GO1170" s="104" t="n">
        <f aca="false">AVERAGE(GC1170:GN1170)</f>
        <v>9.01666666666667</v>
      </c>
      <c r="HA1170" s="22" t="n">
        <v>2020</v>
      </c>
      <c r="HB1170" s="107" t="s">
        <v>221</v>
      </c>
      <c r="HC1170" s="103" t="n">
        <v>17.2</v>
      </c>
      <c r="HD1170" s="103" t="n">
        <v>17.8</v>
      </c>
      <c r="HE1170" s="103" t="n">
        <v>15.5</v>
      </c>
      <c r="HF1170" s="103" t="n">
        <v>13.8</v>
      </c>
      <c r="HG1170" s="103" t="n">
        <v>11</v>
      </c>
      <c r="HH1170" s="103" t="n">
        <v>9.8</v>
      </c>
      <c r="HI1170" s="103" t="n">
        <v>9.3</v>
      </c>
      <c r="HJ1170" s="103" t="n">
        <v>8.7</v>
      </c>
      <c r="HK1170" s="103" t="n">
        <v>10.5</v>
      </c>
      <c r="HL1170" s="103" t="n">
        <v>12.8</v>
      </c>
      <c r="HM1170" s="103" t="n">
        <v>15</v>
      </c>
      <c r="HN1170" s="103" t="n">
        <v>15.3</v>
      </c>
      <c r="HO1170" s="104" t="n">
        <f aca="false">AVERAGE(HC1170:HN1170)</f>
        <v>13.0583333333333</v>
      </c>
      <c r="IA1170" s="22" t="n">
        <v>2020</v>
      </c>
      <c r="IB1170" s="107" t="s">
        <v>221</v>
      </c>
      <c r="IC1170" s="103" t="n">
        <v>13.9</v>
      </c>
      <c r="ID1170" s="103" t="n">
        <v>15.6</v>
      </c>
      <c r="IE1170" s="103" t="n">
        <v>12.9</v>
      </c>
      <c r="IF1170" s="103" t="n">
        <v>10.4</v>
      </c>
      <c r="IG1170" s="103" t="n">
        <v>7.5</v>
      </c>
      <c r="IH1170" s="103" t="n">
        <v>5.5</v>
      </c>
      <c r="II1170" s="103" t="n">
        <v>5</v>
      </c>
      <c r="IJ1170" s="103" t="n">
        <v>6.2</v>
      </c>
      <c r="IK1170" s="103" t="n">
        <v>8.2</v>
      </c>
      <c r="IL1170" s="103" t="n">
        <v>9.8</v>
      </c>
      <c r="IM1170" s="103" t="n">
        <v>12.3</v>
      </c>
      <c r="IN1170" s="103" t="n">
        <v>11.7</v>
      </c>
      <c r="IO1170" s="104" t="n">
        <f aca="false">AVERAGE(IC1170:IN1170)</f>
        <v>9.91666666666667</v>
      </c>
      <c r="JA1170" s="22" t="n">
        <v>2020</v>
      </c>
      <c r="JB1170" s="107" t="s">
        <v>221</v>
      </c>
      <c r="JC1170" s="103" t="n">
        <v>11.2</v>
      </c>
      <c r="JD1170" s="103" t="n">
        <v>12.2</v>
      </c>
      <c r="JE1170" s="103" t="n">
        <v>10.7</v>
      </c>
      <c r="JF1170" s="103" t="n">
        <v>8.7</v>
      </c>
      <c r="JG1170" s="103" t="n">
        <v>5.7</v>
      </c>
      <c r="JH1170" s="103" t="n">
        <v>3.9</v>
      </c>
      <c r="JI1170" s="103" t="n">
        <v>3.4</v>
      </c>
      <c r="JJ1170" s="103" t="n">
        <v>4.1</v>
      </c>
      <c r="JK1170" s="103" t="n">
        <v>6.4</v>
      </c>
      <c r="JL1170" s="103" t="n">
        <v>7.1</v>
      </c>
      <c r="JM1170" s="103" t="n">
        <v>10</v>
      </c>
      <c r="JN1170" s="103" t="n">
        <v>9.1</v>
      </c>
      <c r="JO1170" s="104" t="n">
        <f aca="false">AVERAGE(JC1170:JN1170)</f>
        <v>7.70833333333333</v>
      </c>
      <c r="KA1170" s="22" t="n">
        <v>2020</v>
      </c>
      <c r="KB1170" s="107" t="s">
        <v>221</v>
      </c>
      <c r="KC1170" s="103" t="n">
        <v>11.8</v>
      </c>
      <c r="KD1170" s="103" t="n">
        <v>13.8</v>
      </c>
      <c r="KE1170" s="103" t="n">
        <v>10.4</v>
      </c>
      <c r="KF1170" s="103" t="n">
        <v>8</v>
      </c>
      <c r="KG1170" s="103" t="n">
        <v>4.5</v>
      </c>
      <c r="KH1170" s="103" t="n">
        <v>2.4</v>
      </c>
      <c r="KI1170" s="103" t="n">
        <v>1.9</v>
      </c>
      <c r="KJ1170" s="103" t="n">
        <v>2.1</v>
      </c>
      <c r="KK1170" s="103" t="n">
        <v>5.3</v>
      </c>
      <c r="KL1170" s="103" t="n">
        <v>6.5</v>
      </c>
      <c r="KM1170" s="103" t="n">
        <v>10.2</v>
      </c>
      <c r="KN1170" s="103" t="n">
        <v>9.7</v>
      </c>
      <c r="KO1170" s="104" t="n">
        <f aca="false">AVERAGE(KC1170:KN1170)</f>
        <v>7.21666666666667</v>
      </c>
      <c r="LA1170" s="22" t="n">
        <v>2020</v>
      </c>
      <c r="LB1170" s="107" t="s">
        <v>221</v>
      </c>
      <c r="LC1170" s="103" t="n">
        <v>15.7</v>
      </c>
      <c r="LD1170" s="103" t="n">
        <v>16.3</v>
      </c>
      <c r="LE1170" s="103" t="n">
        <v>13.2</v>
      </c>
      <c r="LF1170" s="103" t="n">
        <v>10.3</v>
      </c>
      <c r="LG1170" s="103" t="n">
        <v>6</v>
      </c>
      <c r="LH1170" s="103" t="n">
        <v>3.5</v>
      </c>
      <c r="LI1170" s="103" t="n">
        <v>3.1</v>
      </c>
      <c r="LJ1170" s="103" t="n">
        <v>4.2</v>
      </c>
      <c r="LK1170" s="103" t="n">
        <v>7.6</v>
      </c>
      <c r="LL1170" s="103" t="n">
        <v>10</v>
      </c>
      <c r="LM1170" s="103" t="n">
        <v>13.9</v>
      </c>
      <c r="LN1170" s="103" t="n">
        <v>13.1</v>
      </c>
      <c r="LO1170" s="104" t="n">
        <f aca="false">AVERAGE(LC1170:LN1170)</f>
        <v>9.74166666666667</v>
      </c>
      <c r="MA1170" s="22" t="n">
        <v>2020</v>
      </c>
      <c r="MB1170" s="107" t="s">
        <v>221</v>
      </c>
      <c r="MC1170" s="103" t="n">
        <v>14.1</v>
      </c>
      <c r="MD1170" s="103" t="n">
        <v>15.4</v>
      </c>
      <c r="ME1170" s="103" t="n">
        <v>13.4</v>
      </c>
      <c r="MF1170" s="103" t="n">
        <v>10.2</v>
      </c>
      <c r="MG1170" s="103" t="n">
        <v>7.5</v>
      </c>
      <c r="MH1170" s="103" t="n">
        <v>5.6</v>
      </c>
      <c r="MI1170" s="103" t="n">
        <v>5.6</v>
      </c>
      <c r="MJ1170" s="103" t="n">
        <v>6.1</v>
      </c>
      <c r="MK1170" s="103" t="n">
        <v>8.5</v>
      </c>
      <c r="ML1170" s="103" t="n">
        <v>9.7</v>
      </c>
      <c r="MM1170" s="103" t="n">
        <v>12.8</v>
      </c>
      <c r="MN1170" s="103" t="n">
        <v>11.9</v>
      </c>
      <c r="MO1170" s="104" t="n">
        <f aca="false">AVERAGE(MC1170:MN1170)</f>
        <v>10.0666666666667</v>
      </c>
      <c r="NA1170" s="22" t="n">
        <v>2020</v>
      </c>
      <c r="NB1170" s="107" t="s">
        <v>221</v>
      </c>
      <c r="NC1170" s="103" t="n">
        <v>13.7</v>
      </c>
      <c r="ND1170" s="103" t="n">
        <v>14.4</v>
      </c>
      <c r="NE1170" s="103" t="n">
        <v>11.5</v>
      </c>
      <c r="NF1170" s="103" t="n">
        <v>8.4</v>
      </c>
      <c r="NG1170" s="103" t="n">
        <v>5.6</v>
      </c>
      <c r="NH1170" s="103" t="n">
        <v>3.3</v>
      </c>
      <c r="NI1170" s="103" t="n">
        <v>3.6</v>
      </c>
      <c r="NJ1170" s="103" t="n">
        <v>3.8</v>
      </c>
      <c r="NK1170" s="103" t="n">
        <v>6.5</v>
      </c>
      <c r="NL1170" s="103" t="n">
        <v>8.3</v>
      </c>
      <c r="NM1170" s="103" t="n">
        <v>11.3</v>
      </c>
      <c r="NN1170" s="103" t="n">
        <v>10.6</v>
      </c>
      <c r="NO1170" s="104" t="n">
        <f aca="false">AVERAGE(NC1170:NN1170)</f>
        <v>8.41666666666667</v>
      </c>
      <c r="OA1170" s="22" t="n">
        <v>2020</v>
      </c>
      <c r="OB1170" s="149" t="s">
        <v>221</v>
      </c>
      <c r="OC1170" s="103" t="n">
        <v>15.1</v>
      </c>
      <c r="OD1170" s="103" t="n">
        <v>15.9</v>
      </c>
      <c r="OE1170" s="103" t="n">
        <v>13.9</v>
      </c>
      <c r="OF1170" s="103" t="n">
        <v>11.6</v>
      </c>
      <c r="OG1170" s="103" t="n">
        <v>8.7</v>
      </c>
      <c r="OH1170" s="103" t="n">
        <v>7.2</v>
      </c>
      <c r="OI1170" s="103" t="n">
        <v>7.1</v>
      </c>
      <c r="OJ1170" s="103" t="n">
        <v>7.6</v>
      </c>
      <c r="OK1170" s="103" t="n">
        <v>9.8</v>
      </c>
      <c r="OL1170" s="103" t="n">
        <v>10.9</v>
      </c>
      <c r="OM1170" s="103" t="n">
        <v>14</v>
      </c>
      <c r="ON1170" s="103" t="n">
        <v>13.1</v>
      </c>
      <c r="OO1170" s="104" t="n">
        <f aca="false">AVERAGE(OC1170:ON1170)</f>
        <v>11.2416666666667</v>
      </c>
      <c r="PA1170" s="22" t="n">
        <v>2020</v>
      </c>
      <c r="PB1170" s="107" t="s">
        <v>221</v>
      </c>
      <c r="PC1170" s="103" t="n">
        <v>16.6</v>
      </c>
      <c r="PD1170" s="103" t="n">
        <v>16.8</v>
      </c>
      <c r="PE1170" s="103" t="n">
        <v>14</v>
      </c>
      <c r="PF1170" s="103" t="n">
        <v>10.8</v>
      </c>
      <c r="PG1170" s="103" t="n">
        <v>6.1</v>
      </c>
      <c r="PH1170" s="103" t="n">
        <v>4.1</v>
      </c>
      <c r="PI1170" s="103" t="n">
        <v>3</v>
      </c>
      <c r="PJ1170" s="103" t="n">
        <v>5.3</v>
      </c>
      <c r="PK1170" s="103" t="n">
        <v>8.9</v>
      </c>
      <c r="PL1170" s="103" t="n">
        <v>11.2</v>
      </c>
      <c r="PM1170" s="103" t="n">
        <v>15.2</v>
      </c>
      <c r="PN1170" s="103" t="n">
        <v>14.6</v>
      </c>
      <c r="PO1170" s="104" t="n">
        <f aca="false">AVERAGE(PC1170:PN1170)</f>
        <v>10.55</v>
      </c>
      <c r="QA1170" s="22" t="n">
        <v>2020</v>
      </c>
      <c r="QB1170" s="107" t="s">
        <v>221</v>
      </c>
      <c r="QC1170" s="103" t="n">
        <v>12.9</v>
      </c>
      <c r="QD1170" s="103" t="n">
        <v>14</v>
      </c>
      <c r="QE1170" s="103" t="n">
        <v>11.3</v>
      </c>
      <c r="QF1170" s="103" t="n">
        <v>9.2</v>
      </c>
      <c r="QG1170" s="103" t="n">
        <v>6.1</v>
      </c>
      <c r="QH1170" s="103" t="n">
        <v>3.9</v>
      </c>
      <c r="QI1170" s="103" t="n">
        <v>3</v>
      </c>
      <c r="QJ1170" s="103" t="n">
        <v>3.6</v>
      </c>
      <c r="QK1170" s="103" t="n">
        <v>6.8</v>
      </c>
      <c r="QL1170" s="103" t="n">
        <v>8.1</v>
      </c>
      <c r="QM1170" s="103" t="n">
        <v>12.1</v>
      </c>
      <c r="QN1170" s="103" t="n">
        <v>11</v>
      </c>
      <c r="QO1170" s="104" t="n">
        <f aca="false">AVERAGE(QC1170:QN1170)</f>
        <v>8.5</v>
      </c>
      <c r="RA1170" s="22" t="n">
        <v>2020</v>
      </c>
      <c r="RB1170" s="107" t="s">
        <v>221</v>
      </c>
      <c r="RC1170" s="103" t="n">
        <v>10.3</v>
      </c>
      <c r="RD1170" s="103" t="n">
        <v>11.7</v>
      </c>
      <c r="RE1170" s="103" t="n">
        <v>7.8</v>
      </c>
      <c r="RF1170" s="103" t="n">
        <v>6.2</v>
      </c>
      <c r="RG1170" s="103" t="n">
        <v>2.6</v>
      </c>
      <c r="RH1170" s="103" t="n">
        <v>0.9</v>
      </c>
      <c r="RI1170" s="103" t="n">
        <v>1.7</v>
      </c>
      <c r="RJ1170" s="103" t="n">
        <v>1.9</v>
      </c>
      <c r="RK1170" s="103" t="n">
        <v>4.2</v>
      </c>
      <c r="RL1170" s="103" t="n">
        <v>7.7</v>
      </c>
      <c r="RM1170" s="103" t="n">
        <v>9.1</v>
      </c>
      <c r="RN1170" s="103" t="n">
        <v>8.4</v>
      </c>
      <c r="RO1170" s="104" t="n">
        <f aca="false">AVERAGE(RC1170:RN1170)</f>
        <v>6.04166666666667</v>
      </c>
      <c r="SA1170" s="22" t="n">
        <v>2020</v>
      </c>
      <c r="SB1170" s="107" t="s">
        <v>221</v>
      </c>
      <c r="SC1170" s="103" t="n">
        <v>13.3</v>
      </c>
      <c r="SD1170" s="103" t="n">
        <v>14.8</v>
      </c>
      <c r="SE1170" s="103" t="n">
        <v>10.7</v>
      </c>
      <c r="SF1170" s="103" t="n">
        <v>7.4</v>
      </c>
      <c r="SG1170" s="103" t="n">
        <v>2.9</v>
      </c>
      <c r="SH1170" s="103" t="n">
        <v>2.1</v>
      </c>
      <c r="SI1170" s="103" t="n">
        <v>0.9</v>
      </c>
      <c r="SJ1170" s="103" t="n">
        <v>2.2</v>
      </c>
      <c r="SK1170" s="103" t="n">
        <v>4.7</v>
      </c>
      <c r="SL1170" s="103" t="n">
        <v>8.1</v>
      </c>
      <c r="SM1170" s="103" t="n">
        <v>9.9</v>
      </c>
      <c r="SN1170" s="103" t="n">
        <v>9.6</v>
      </c>
      <c r="SO1170" s="104" t="n">
        <f aca="false">AVERAGE(SC1170:SN1170)</f>
        <v>7.21666666666667</v>
      </c>
      <c r="TA1170" s="22" t="n">
        <v>2020</v>
      </c>
      <c r="TB1170" s="107" t="s">
        <v>221</v>
      </c>
      <c r="TC1170" s="103" t="n">
        <v>13.4</v>
      </c>
      <c r="TD1170" s="103" t="n">
        <v>14.9</v>
      </c>
      <c r="TE1170" s="103" t="n">
        <v>11</v>
      </c>
      <c r="TF1170" s="103" t="n">
        <v>9.6</v>
      </c>
      <c r="TG1170" s="103" t="n">
        <v>5.4</v>
      </c>
      <c r="TH1170" s="103" t="n">
        <v>3.4</v>
      </c>
      <c r="TI1170" s="103" t="n">
        <v>5.2</v>
      </c>
      <c r="TJ1170" s="103" t="n">
        <v>4.6</v>
      </c>
      <c r="TK1170" s="103" t="n">
        <v>5.8</v>
      </c>
      <c r="TL1170" s="103" t="n">
        <v>10.5</v>
      </c>
      <c r="TM1170" s="103" t="n">
        <v>11.5</v>
      </c>
      <c r="TN1170" s="103" t="n">
        <v>11.5</v>
      </c>
      <c r="TO1170" s="104" t="n">
        <f aca="false">AVERAGE(TC1170:TN1170)</f>
        <v>8.9</v>
      </c>
      <c r="UA1170" s="22" t="n">
        <v>2020</v>
      </c>
      <c r="UB1170" s="107" t="s">
        <v>221</v>
      </c>
      <c r="UC1170" s="103" t="n">
        <v>14.1</v>
      </c>
      <c r="UD1170" s="103" t="n">
        <v>14.9</v>
      </c>
      <c r="UE1170" s="103" t="n">
        <v>11.6</v>
      </c>
      <c r="UF1170" s="103" t="n">
        <v>8.2</v>
      </c>
      <c r="UG1170" s="103" t="n">
        <v>5.2</v>
      </c>
      <c r="UH1170" s="103" t="n">
        <v>3.2</v>
      </c>
      <c r="UI1170" s="103" t="n">
        <v>3.4</v>
      </c>
      <c r="UJ1170" s="103" t="n">
        <v>3.5</v>
      </c>
      <c r="UK1170" s="103" t="n">
        <v>6</v>
      </c>
      <c r="UL1170" s="103" t="n">
        <v>8.9</v>
      </c>
      <c r="UM1170" s="103" t="n">
        <v>11.6</v>
      </c>
      <c r="UN1170" s="103" t="n">
        <v>10.6</v>
      </c>
      <c r="UO1170" s="104" t="n">
        <f aca="false">AVERAGE(UC1170:UN1170)</f>
        <v>8.43333333333333</v>
      </c>
      <c r="VA1170" s="22" t="n">
        <v>2020</v>
      </c>
      <c r="VB1170" s="107" t="s">
        <v>221</v>
      </c>
      <c r="VC1170" s="103" t="n">
        <v>12.8</v>
      </c>
      <c r="VD1170" s="103" t="n">
        <v>13.9</v>
      </c>
      <c r="VE1170" s="103" t="n">
        <v>11.8</v>
      </c>
      <c r="VF1170" s="103" t="n">
        <v>8.9</v>
      </c>
      <c r="VG1170" s="103" t="n">
        <v>5.8</v>
      </c>
      <c r="VH1170" s="103" t="n">
        <v>3.7</v>
      </c>
      <c r="VI1170" s="103" t="n">
        <v>3.1</v>
      </c>
      <c r="VJ1170" s="103" t="n">
        <v>4.2</v>
      </c>
      <c r="VK1170" s="103" t="n">
        <v>6.8</v>
      </c>
      <c r="VL1170" s="103" t="n">
        <v>7.9</v>
      </c>
      <c r="VM1170" s="103" t="n">
        <v>10.9</v>
      </c>
      <c r="VN1170" s="103" t="n">
        <v>10.7</v>
      </c>
      <c r="VO1170" s="104" t="n">
        <f aca="false">AVERAGE(VC1170:VN1170)</f>
        <v>8.375</v>
      </c>
      <c r="WA1170" s="22" t="n">
        <v>2020</v>
      </c>
      <c r="WB1170" s="107" t="s">
        <v>221</v>
      </c>
      <c r="WC1170" s="103" t="n">
        <v>14.7</v>
      </c>
      <c r="WD1170" s="103" t="n">
        <v>15.8</v>
      </c>
      <c r="WE1170" s="103" t="n">
        <v>12.9</v>
      </c>
      <c r="WF1170" s="103" t="n">
        <v>9.8</v>
      </c>
      <c r="WG1170" s="103" t="n">
        <v>5.8</v>
      </c>
      <c r="WH1170" s="103" t="n">
        <v>3</v>
      </c>
      <c r="WI1170" s="103" t="n">
        <v>1.7</v>
      </c>
      <c r="WJ1170" s="103" t="n">
        <v>3.3</v>
      </c>
      <c r="WK1170" s="103" t="n">
        <v>6.5</v>
      </c>
      <c r="WL1170" s="103" t="n">
        <v>9.5</v>
      </c>
      <c r="WM1170" s="103" t="n">
        <v>13.5</v>
      </c>
      <c r="WN1170" s="103" t="n">
        <v>12.9</v>
      </c>
      <c r="WO1170" s="104" t="n">
        <f aca="false">AVERAGE(WC1170:WN1170)</f>
        <v>9.11666666666667</v>
      </c>
      <c r="XA1170" s="22" t="n">
        <v>2020</v>
      </c>
      <c r="XB1170" s="107" t="s">
        <v>221</v>
      </c>
      <c r="XC1170" s="103" t="n">
        <v>13.8</v>
      </c>
      <c r="XD1170" s="103" t="n">
        <v>15.3</v>
      </c>
      <c r="XE1170" s="103" t="n">
        <v>10.9</v>
      </c>
      <c r="XF1170" s="103" t="n">
        <v>7.8</v>
      </c>
      <c r="XG1170" s="103" t="n">
        <v>3.3</v>
      </c>
      <c r="XH1170" s="103" t="n">
        <v>2.7</v>
      </c>
      <c r="XI1170" s="103" t="n">
        <v>2.3</v>
      </c>
      <c r="XJ1170" s="103" t="n">
        <v>2.8</v>
      </c>
      <c r="XK1170" s="103" t="n">
        <v>5</v>
      </c>
      <c r="XL1170" s="103" t="n">
        <v>8.4</v>
      </c>
      <c r="XM1170" s="103" t="n">
        <v>10.5</v>
      </c>
      <c r="XN1170" s="103" t="n">
        <v>10.4</v>
      </c>
      <c r="XO1170" s="104" t="n">
        <f aca="false">AVERAGE(XC1170:XN1170)</f>
        <v>7.76666666666667</v>
      </c>
      <c r="YA1170" s="22" t="n">
        <v>2020</v>
      </c>
      <c r="YB1170" s="107" t="s">
        <v>221</v>
      </c>
      <c r="YC1170" s="103" t="n">
        <v>11.4</v>
      </c>
      <c r="YD1170" s="103" t="n">
        <v>12.8</v>
      </c>
      <c r="YE1170" s="103" t="n">
        <v>11.1</v>
      </c>
      <c r="YF1170" s="103" t="n">
        <v>9.3</v>
      </c>
      <c r="YG1170" s="103" t="n">
        <v>6.6</v>
      </c>
      <c r="YH1170" s="103" t="n">
        <v>5.3</v>
      </c>
      <c r="YI1170" s="103" t="n">
        <v>3.5</v>
      </c>
      <c r="YJ1170" s="103" t="n">
        <v>5.4</v>
      </c>
      <c r="YK1170" s="103" t="n">
        <v>6.7</v>
      </c>
      <c r="YL1170" s="103" t="n">
        <v>8.3</v>
      </c>
      <c r="YM1170" s="103" t="n">
        <v>10.8</v>
      </c>
      <c r="YN1170" s="103" t="n">
        <v>10</v>
      </c>
      <c r="YO1170" s="104" t="n">
        <f aca="false">AVERAGE(YC1170:YN1170)</f>
        <v>8.43333333333333</v>
      </c>
      <c r="ZA1170" s="22" t="n">
        <v>2020</v>
      </c>
      <c r="ZB1170" s="107" t="s">
        <v>221</v>
      </c>
      <c r="ZC1170" s="103" t="n">
        <v>15</v>
      </c>
      <c r="ZD1170" s="103" t="n">
        <v>15.6</v>
      </c>
      <c r="ZE1170" s="103" t="n">
        <v>14.8</v>
      </c>
      <c r="ZF1170" s="103" t="n">
        <v>12.6</v>
      </c>
      <c r="ZG1170" s="103" t="n">
        <v>10.9</v>
      </c>
      <c r="ZH1170" s="103" t="n">
        <v>10.2</v>
      </c>
      <c r="ZI1170" s="103" t="n">
        <v>9.5</v>
      </c>
      <c r="ZJ1170" s="103" t="n">
        <v>8.8</v>
      </c>
      <c r="ZK1170" s="103" t="n">
        <v>10.2</v>
      </c>
      <c r="ZL1170" s="103" t="n">
        <v>11.2</v>
      </c>
      <c r="ZM1170" s="103" t="n">
        <v>13.4</v>
      </c>
      <c r="ZN1170" s="103" t="n">
        <v>13.2</v>
      </c>
      <c r="ZO1170" s="104" t="n">
        <f aca="false">AVERAGE(ZC1170:ZN1170)</f>
        <v>12.1166666666667</v>
      </c>
    </row>
    <row r="1171" customFormat="false" ht="12.8" hidden="false" customHeight="false" outlineLevel="0" collapsed="false">
      <c r="B1171" s="114" t="n">
        <f aca="false">AVERAGE(AO1171,BO1171,CO1171,DO1171,EO1171,FO1171,GO1171,HO1171,IO1171,JO1171,KO1171,LO1171,MO1171,NO1171,OO1171,PO1171,QO1171,RO1171,SO1171,TO1171,UO1171,VO1171,WO1171,XO1171,YO1171,ZO1171)</f>
        <v>8.8</v>
      </c>
      <c r="C1171" s="98" t="n">
        <f aca="false">AVERAGE(B1167:B1171)</f>
        <v>8.99548076923077</v>
      </c>
      <c r="D1171" s="99" t="n">
        <f aca="false">AVERAGE(B1162:B1171)</f>
        <v>9.09417686480187</v>
      </c>
      <c r="E1171" s="11" t="n">
        <f aca="false">AVERAGE(B1152:B1171)</f>
        <v>8.93268138111888</v>
      </c>
      <c r="F1171" s="100" t="n">
        <f aca="false">AVERAGE(B1122:B1171)</f>
        <v>8.85289452214452</v>
      </c>
      <c r="G1171" s="3" t="n">
        <f aca="false">MAX(AC1171:AN1171,BC1171:BN1171,CC1171:CN1171,DC1171:DN1171,EC1171:EN1171,FC1171:FN1171,GC1171:GN1171,HC1171:HN1171,IC1171:IN1171,JC1171:JN1171,KC1171:KN1171,LC1171:LN1171,MC1171:MN1171,NC1171:NN1171,OC1171:ON1171,PC1171:PN1171,QC1171:QN1171,RC1171:RN1171,SC1171:SN1171,TC1171:TN1171,UC1171:UN1171,VC1171:VN1171,WC1171:WN1171,XC1171:XN1171,YC1171:YN1171,ZC1171:ZN1171,)</f>
        <v>16.4</v>
      </c>
      <c r="H1171" s="19" t="n">
        <f aca="false">MEDIAN(AC1171:AN1171,BC1171:BN1171,CC1171:CN1171,DC1171:DN1171,EC1171:EN1171,FC1171:FN1171,GC1171:GN1171,HC1171:HN1171,IC1171:IN1171,JC1171:JN1171,KC1171:KN1171,LC1171:LN1171,MC1171:MN1171,NC1171:NN1171,OC1171:ON1171,PC1171:PN1171,QC1171:QN1171,RC1171:RN1171,SC1171:SN1171,TC1171:TN1171,UC1171:UN1171,VC1171:VN1171,WC1171:WN1171,XC1171:XN1171,YC1171:YN1171,ZC1171:ZN1171,)</f>
        <v>8.6</v>
      </c>
      <c r="I1171" s="5" t="n">
        <f aca="false">MIN(AC1171:AN1171,BC1171:BN1171,CC1171:CN1171,DC1171:DN1171,EC1171:EN1171,FC1171:FN1171,GC1171:GN1171,HC1171:HN1171,IC1171:IN1171,JC1171:JN1171,KC1171:KN1171,LC1171:LN1171,MC1171:MN1171,NC1171:NN1171,OC1171:ON1171,PC1171:PN1171,QC1171:QN1171,RC1171:RN1171,SC1171:SN1171,TC1171:TN1171,UC1171:UN1171,VC1171:VN1171,WC1171:WN1171,XC1171:XN1171,YC1171:YN1171,ZC1171:ZN1171)</f>
        <v>1.4</v>
      </c>
      <c r="J1171" s="5" t="n">
        <f aca="false">MIN(AC1171:AN1171,BC1171:BN1171,CC1171:CN1171,DC1171:DN1171,EC1171:EN1171,FC1171:FN1171,GC1171:GN1171,HC1171:HN1171,IC1171:IN1171,JC1171:JN1171,KC1171:KN1171,LC1171:LN1171,MC1171:MN1171,NC1171:NN1171,OC1171:ON1171,PC1171:PN1171,QC1171:QN1171,SC1171:SN1171,TC1171:TN1171,UC1171:UN1171,VC1171:VN1171,WC1171:WN1171,XC1171:XN1171,YC1171:YN1171,ZC1171:ZN1171)</f>
        <v>2.6</v>
      </c>
      <c r="K1171" s="101" t="n">
        <f aca="false">(G1171+I1171)/2</f>
        <v>8.9</v>
      </c>
      <c r="AB1171" s="149" t="n">
        <v>2021</v>
      </c>
      <c r="AC1171" s="103" t="n">
        <v>12</v>
      </c>
      <c r="AD1171" s="103" t="n">
        <v>11.3</v>
      </c>
      <c r="AE1171" s="103" t="n">
        <v>10</v>
      </c>
      <c r="AF1171" s="103" t="n">
        <v>6.8</v>
      </c>
      <c r="AG1171" s="103" t="n">
        <v>5</v>
      </c>
      <c r="AH1171" s="103" t="n">
        <v>6.6</v>
      </c>
      <c r="AI1171" s="103" t="n">
        <v>4.8</v>
      </c>
      <c r="AJ1171" s="103" t="n">
        <v>4.8</v>
      </c>
      <c r="AK1171" s="103" t="n">
        <v>7.1</v>
      </c>
      <c r="AL1171" s="103" t="n">
        <v>5.9</v>
      </c>
      <c r="AM1171" s="103" t="n">
        <v>7.8</v>
      </c>
      <c r="AN1171" s="103" t="n">
        <v>8.8</v>
      </c>
      <c r="AO1171" s="104" t="n">
        <f aca="false">AVERAGE(AC1171:AN1171)</f>
        <v>7.575</v>
      </c>
      <c r="BA1171" s="22" t="n">
        <v>2021</v>
      </c>
      <c r="BB1171" s="107" t="s">
        <v>222</v>
      </c>
      <c r="BC1171" s="103" t="n">
        <v>13.5</v>
      </c>
      <c r="BD1171" s="103" t="n">
        <v>12.2</v>
      </c>
      <c r="BE1171" s="103" t="n">
        <v>11.6</v>
      </c>
      <c r="BF1171" s="103" t="n">
        <v>8.9</v>
      </c>
      <c r="BG1171" s="103" t="n">
        <v>6.4</v>
      </c>
      <c r="BH1171" s="103" t="n">
        <v>5.3</v>
      </c>
      <c r="BI1171" s="103" t="n">
        <v>5.1</v>
      </c>
      <c r="BJ1171" s="103" t="n">
        <v>5.5</v>
      </c>
      <c r="BK1171" s="103" t="n">
        <v>6.6</v>
      </c>
      <c r="BL1171" s="103" t="n">
        <v>8.4</v>
      </c>
      <c r="BM1171" s="103" t="n">
        <v>10.3</v>
      </c>
      <c r="BN1171" s="103" t="n">
        <v>11.4</v>
      </c>
      <c r="BO1171" s="104" t="n">
        <f aca="false">AVERAGE(BC1171:BN1171)</f>
        <v>8.76666666666667</v>
      </c>
      <c r="CA1171" s="22" t="n">
        <v>2021</v>
      </c>
      <c r="CB1171" s="107" t="s">
        <v>222</v>
      </c>
      <c r="CC1171" s="103" t="n">
        <v>11.5</v>
      </c>
      <c r="CD1171" s="103" t="n">
        <v>11</v>
      </c>
      <c r="CE1171" s="103" t="n">
        <v>9.6</v>
      </c>
      <c r="CF1171" s="103" t="n">
        <v>6.8</v>
      </c>
      <c r="CG1171" s="103" t="n">
        <v>5</v>
      </c>
      <c r="CH1171" s="103" t="n">
        <v>4.8</v>
      </c>
      <c r="CI1171" s="103" t="n">
        <v>3.7</v>
      </c>
      <c r="CJ1171" s="103" t="n">
        <v>3.7</v>
      </c>
      <c r="CK1171" s="103" t="n">
        <v>4.9</v>
      </c>
      <c r="CL1171" s="103" t="n">
        <v>6</v>
      </c>
      <c r="CM1171" s="103" t="n">
        <v>7.8</v>
      </c>
      <c r="CN1171" s="103" t="n">
        <v>9.3</v>
      </c>
      <c r="CO1171" s="104" t="n">
        <f aca="false">AVERAGE(CC1171:CN1171)</f>
        <v>7.00833333333333</v>
      </c>
      <c r="DA1171" s="22" t="n">
        <v>2021</v>
      </c>
      <c r="DB1171" s="107" t="s">
        <v>222</v>
      </c>
      <c r="DC1171" s="103" t="n">
        <v>15.5</v>
      </c>
      <c r="DD1171" s="103" t="n">
        <v>14.3</v>
      </c>
      <c r="DE1171" s="103" t="n">
        <v>11.9</v>
      </c>
      <c r="DF1171" s="103" t="n">
        <v>5.8</v>
      </c>
      <c r="DG1171" s="103" t="n">
        <v>4.6</v>
      </c>
      <c r="DH1171" s="103" t="n">
        <v>4.5</v>
      </c>
      <c r="DI1171" s="103" t="n">
        <v>4.5</v>
      </c>
      <c r="DJ1171" s="103" t="n">
        <v>3.7</v>
      </c>
      <c r="DK1171" s="103" t="n">
        <v>5.7</v>
      </c>
      <c r="DL1171" s="103" t="n">
        <v>7.1</v>
      </c>
      <c r="DM1171" s="103" t="n">
        <v>10.1</v>
      </c>
      <c r="DN1171" s="103" t="n">
        <v>12.6</v>
      </c>
      <c r="DO1171" s="104" t="n">
        <f aca="false">AVERAGE(DC1171:DN1171)</f>
        <v>8.35833333333333</v>
      </c>
      <c r="EA1171" s="22" t="n">
        <v>2021</v>
      </c>
      <c r="EB1171" s="107" t="s">
        <v>222</v>
      </c>
      <c r="EC1171" s="103" t="n">
        <v>14.2</v>
      </c>
      <c r="ED1171" s="103" t="n">
        <v>14.3</v>
      </c>
      <c r="EE1171" s="103" t="n">
        <v>13.9</v>
      </c>
      <c r="EF1171" s="103" t="n">
        <v>12.1</v>
      </c>
      <c r="EG1171" s="103" t="n">
        <v>10.8</v>
      </c>
      <c r="EH1171" s="103" t="n">
        <v>9.4</v>
      </c>
      <c r="EI1171" s="103" t="n">
        <v>8.2</v>
      </c>
      <c r="EJ1171" s="103" t="n">
        <v>9.4</v>
      </c>
      <c r="EK1171" s="103" t="n">
        <v>9.3</v>
      </c>
      <c r="EL1171" s="103" t="n">
        <v>10</v>
      </c>
      <c r="EM1171" s="103" t="n">
        <v>11.1</v>
      </c>
      <c r="EN1171" s="103" t="n">
        <v>12.6</v>
      </c>
      <c r="EO1171" s="104" t="n">
        <f aca="false">AVERAGE(EC1171:EN1171)</f>
        <v>11.275</v>
      </c>
      <c r="FA1171" s="22" t="n">
        <v>2021</v>
      </c>
      <c r="FB1171" s="107" t="s">
        <v>222</v>
      </c>
      <c r="FC1171" s="103" t="n">
        <v>13.8</v>
      </c>
      <c r="FD1171" s="103" t="n">
        <v>12.9</v>
      </c>
      <c r="FE1171" s="103" t="n">
        <v>10.3</v>
      </c>
      <c r="FF1171" s="103" t="n">
        <v>7.1</v>
      </c>
      <c r="FG1171" s="103" t="n">
        <v>4.9</v>
      </c>
      <c r="FH1171" s="103" t="n">
        <v>5.4</v>
      </c>
      <c r="FI1171" s="103" t="n">
        <v>3.7</v>
      </c>
      <c r="FJ1171" s="103" t="n">
        <v>4.5</v>
      </c>
      <c r="FK1171" s="103" t="n">
        <v>6.4</v>
      </c>
      <c r="FL1171" s="103" t="n">
        <v>5.3</v>
      </c>
      <c r="FM1171" s="103" t="n">
        <v>9.1</v>
      </c>
      <c r="FN1171" s="103" t="n">
        <v>11.3</v>
      </c>
      <c r="FO1171" s="104" t="n">
        <f aca="false">AVERAGE(FC1171:FN1171)</f>
        <v>7.89166666666667</v>
      </c>
      <c r="GA1171" s="22" t="n">
        <v>2021</v>
      </c>
      <c r="GB1171" s="107" t="s">
        <v>222</v>
      </c>
      <c r="GC1171" s="103" t="n">
        <v>14.9</v>
      </c>
      <c r="GD1171" s="103" t="n">
        <v>14.4</v>
      </c>
      <c r="GE1171" s="103" t="n">
        <v>12</v>
      </c>
      <c r="GF1171" s="103" t="n">
        <v>8.1</v>
      </c>
      <c r="GG1171" s="103" t="n">
        <v>5.7</v>
      </c>
      <c r="GH1171" s="103" t="n">
        <v>5.5</v>
      </c>
      <c r="GI1171" s="103" t="n">
        <v>4.3</v>
      </c>
      <c r="GJ1171" s="103" t="n">
        <v>4.6</v>
      </c>
      <c r="GK1171" s="103" t="n">
        <v>6</v>
      </c>
      <c r="GL1171" s="103" t="n">
        <v>7.1</v>
      </c>
      <c r="GM1171" s="103" t="n">
        <v>10.4</v>
      </c>
      <c r="GN1171" s="103" t="n">
        <v>12.8</v>
      </c>
      <c r="GO1171" s="104" t="n">
        <f aca="false">AVERAGE(GC1171:GN1171)</f>
        <v>8.81666666666667</v>
      </c>
      <c r="HA1171" s="22" t="n">
        <v>2021</v>
      </c>
      <c r="HB1171" s="107" t="s">
        <v>222</v>
      </c>
      <c r="HC1171" s="103" t="n">
        <v>16.4</v>
      </c>
      <c r="HD1171" s="103" t="n">
        <v>16.3</v>
      </c>
      <c r="HE1171" s="103" t="n">
        <v>15.5</v>
      </c>
      <c r="HF1171" s="103" t="n">
        <v>13.3</v>
      </c>
      <c r="HG1171" s="103" t="n">
        <v>12.4</v>
      </c>
      <c r="HH1171" s="103" t="n">
        <v>10.4</v>
      </c>
      <c r="HI1171" s="103" t="n">
        <v>9.3</v>
      </c>
      <c r="HJ1171" s="103" t="n">
        <v>9.7</v>
      </c>
      <c r="HK1171" s="103" t="n">
        <v>10.4</v>
      </c>
      <c r="HL1171" s="103" t="n">
        <v>11.6</v>
      </c>
      <c r="HM1171" s="103" t="n">
        <v>13.5</v>
      </c>
      <c r="HN1171" s="103" t="n">
        <v>14.4</v>
      </c>
      <c r="HO1171" s="104" t="n">
        <f aca="false">AVERAGE(HC1171:HN1171)</f>
        <v>12.7666666666667</v>
      </c>
      <c r="IA1171" s="22" t="n">
        <v>2021</v>
      </c>
      <c r="IB1171" s="107" t="s">
        <v>222</v>
      </c>
      <c r="IC1171" s="103" t="n">
        <v>14</v>
      </c>
      <c r="ID1171" s="103" t="n">
        <v>13.4</v>
      </c>
      <c r="IE1171" s="103" t="n">
        <v>12.8</v>
      </c>
      <c r="IF1171" s="103" t="n">
        <v>10.3</v>
      </c>
      <c r="IG1171" s="103" t="n">
        <v>7.7</v>
      </c>
      <c r="IH1171" s="103" t="n">
        <v>6.6</v>
      </c>
      <c r="II1171" s="103" t="n">
        <v>6.4</v>
      </c>
      <c r="IJ1171" s="103" t="n">
        <v>6.9</v>
      </c>
      <c r="IK1171" s="103" t="n">
        <v>7.5</v>
      </c>
      <c r="IL1171" s="103" t="n">
        <v>8.6</v>
      </c>
      <c r="IM1171" s="103" t="n">
        <v>10.1</v>
      </c>
      <c r="IN1171" s="103" t="n">
        <v>11.8</v>
      </c>
      <c r="IO1171" s="104" t="n">
        <f aca="false">AVERAGE(IC1171:IN1171)</f>
        <v>9.675</v>
      </c>
      <c r="JA1171" s="22" t="n">
        <v>2021</v>
      </c>
      <c r="JB1171" s="107" t="s">
        <v>222</v>
      </c>
      <c r="JC1171" s="103" t="n">
        <v>11.6</v>
      </c>
      <c r="JD1171" s="103" t="n">
        <v>11</v>
      </c>
      <c r="JE1171" s="103" t="n">
        <v>10.3</v>
      </c>
      <c r="JF1171" s="103" t="n">
        <v>7.8</v>
      </c>
      <c r="JG1171" s="103" t="n">
        <v>6.3</v>
      </c>
      <c r="JH1171" s="103" t="n">
        <v>5.8</v>
      </c>
      <c r="JI1171" s="103" t="n">
        <v>4.5</v>
      </c>
      <c r="JJ1171" s="103" t="n">
        <v>5.5</v>
      </c>
      <c r="JK1171" s="103" t="n">
        <v>5.9</v>
      </c>
      <c r="JL1171" s="103" t="n">
        <v>5.5</v>
      </c>
      <c r="JM1171" s="103" t="n">
        <v>7.5</v>
      </c>
      <c r="JN1171" s="103" t="n">
        <v>9.3</v>
      </c>
      <c r="JO1171" s="104" t="n">
        <f aca="false">AVERAGE(JC1171:JN1171)</f>
        <v>7.58333333333333</v>
      </c>
      <c r="KA1171" s="22" t="n">
        <v>2021</v>
      </c>
      <c r="KB1171" s="107" t="s">
        <v>222</v>
      </c>
      <c r="KC1171" s="103" t="n">
        <v>12.3</v>
      </c>
      <c r="KD1171" s="103" t="n">
        <v>10.9</v>
      </c>
      <c r="KE1171" s="103" t="n">
        <v>9.5</v>
      </c>
      <c r="KF1171" s="103" t="n">
        <v>6.1</v>
      </c>
      <c r="KG1171" s="103" t="n">
        <v>4.1</v>
      </c>
      <c r="KH1171" s="103" t="n">
        <v>5.3</v>
      </c>
      <c r="KI1171" s="103" t="n">
        <v>3.2</v>
      </c>
      <c r="KJ1171" s="103" t="n">
        <v>3.8</v>
      </c>
      <c r="KK1171" s="103" t="n">
        <v>4.4</v>
      </c>
      <c r="KL1171" s="103" t="n">
        <v>4.5</v>
      </c>
      <c r="KM1171" s="103" t="n">
        <v>8</v>
      </c>
      <c r="KN1171" s="103" t="n">
        <v>9.7</v>
      </c>
      <c r="KO1171" s="104" t="n">
        <f aca="false">AVERAGE(KC1171:KN1171)</f>
        <v>6.81666666666667</v>
      </c>
      <c r="LA1171" s="22" t="n">
        <v>2021</v>
      </c>
      <c r="LB1171" s="107" t="s">
        <v>222</v>
      </c>
      <c r="LC1171" s="103" t="n">
        <v>15.8</v>
      </c>
      <c r="LD1171" s="103" t="n">
        <v>14.9</v>
      </c>
      <c r="LE1171" s="103" t="n">
        <v>12.7</v>
      </c>
      <c r="LF1171" s="103" t="n">
        <v>9.1</v>
      </c>
      <c r="LG1171" s="103" t="n">
        <v>6.5</v>
      </c>
      <c r="LH1171" s="103" t="n">
        <v>6.5</v>
      </c>
      <c r="LI1171" s="103" t="n">
        <v>4.5</v>
      </c>
      <c r="LJ1171" s="103" t="n">
        <v>5.3</v>
      </c>
      <c r="LK1171" s="103" t="n">
        <v>7</v>
      </c>
      <c r="LL1171" s="103" t="n">
        <v>8.1</v>
      </c>
      <c r="LM1171" s="103" t="n">
        <v>11.4</v>
      </c>
      <c r="LN1171" s="103" t="n">
        <v>13.9</v>
      </c>
      <c r="LO1171" s="104" t="n">
        <f aca="false">AVERAGE(LC1171:LN1171)</f>
        <v>9.64166666666667</v>
      </c>
      <c r="MA1171" s="22" t="n">
        <v>2021</v>
      </c>
      <c r="MB1171" s="107" t="s">
        <v>222</v>
      </c>
      <c r="MC1171" s="103" t="n">
        <v>14.6</v>
      </c>
      <c r="MD1171" s="103" t="n">
        <v>13.9</v>
      </c>
      <c r="ME1171" s="103" t="n">
        <v>12.6</v>
      </c>
      <c r="MF1171" s="103" t="n">
        <v>10.4</v>
      </c>
      <c r="MG1171" s="103" t="n">
        <v>7.7</v>
      </c>
      <c r="MH1171" s="103" t="n">
        <v>6.7</v>
      </c>
      <c r="MI1171" s="103" t="n">
        <v>6.3</v>
      </c>
      <c r="MJ1171" s="103" t="n">
        <v>7</v>
      </c>
      <c r="MK1171" s="103" t="n">
        <v>7.6</v>
      </c>
      <c r="ML1171" s="103" t="n">
        <v>8.5</v>
      </c>
      <c r="MM1171" s="103" t="n">
        <v>10.6</v>
      </c>
      <c r="MN1171" s="103" t="n">
        <v>12.6</v>
      </c>
      <c r="MO1171" s="104" t="n">
        <f aca="false">AVERAGE(MC1171:MN1171)</f>
        <v>9.875</v>
      </c>
      <c r="NA1171" s="22" t="n">
        <v>2021</v>
      </c>
      <c r="NB1171" s="107" t="s">
        <v>222</v>
      </c>
      <c r="NC1171" s="103" t="n">
        <v>13.6</v>
      </c>
      <c r="ND1171" s="103" t="n">
        <v>13.1</v>
      </c>
      <c r="NE1171" s="103" t="n">
        <v>11.1</v>
      </c>
      <c r="NF1171" s="103" t="n">
        <v>8.2</v>
      </c>
      <c r="NG1171" s="103" t="n">
        <v>4.9</v>
      </c>
      <c r="NH1171" s="103" t="n">
        <v>5.5</v>
      </c>
      <c r="NI1171" s="103" t="n">
        <v>4</v>
      </c>
      <c r="NJ1171" s="103" t="n">
        <v>4.4</v>
      </c>
      <c r="NK1171" s="103" t="n">
        <v>5.6</v>
      </c>
      <c r="NL1171" s="103" t="n">
        <v>7</v>
      </c>
      <c r="NM1171" s="103" t="n">
        <v>9.4</v>
      </c>
      <c r="NN1171" s="103" t="n">
        <v>11.1</v>
      </c>
      <c r="NO1171" s="104" t="n">
        <f aca="false">AVERAGE(NC1171:NN1171)</f>
        <v>8.15833333333333</v>
      </c>
      <c r="OA1171" s="22" t="n">
        <v>2021</v>
      </c>
      <c r="OB1171" s="107" t="s">
        <v>222</v>
      </c>
      <c r="OC1171" s="103" t="n">
        <v>15.4</v>
      </c>
      <c r="OD1171" s="103" t="n">
        <v>14.9</v>
      </c>
      <c r="OE1171" s="103" t="n">
        <v>13.6</v>
      </c>
      <c r="OF1171" s="103" t="n">
        <v>11.9</v>
      </c>
      <c r="OG1171" s="103" t="n">
        <v>8.9</v>
      </c>
      <c r="OH1171" s="103" t="n">
        <v>7.7</v>
      </c>
      <c r="OI1171" s="103" t="n">
        <v>7.6</v>
      </c>
      <c r="OJ1171" s="103" t="n">
        <v>8.5</v>
      </c>
      <c r="OK1171" s="103" t="n">
        <v>9.6</v>
      </c>
      <c r="OL1171" s="103" t="n">
        <v>10.2</v>
      </c>
      <c r="OM1171" s="103" t="n">
        <v>11.8</v>
      </c>
      <c r="ON1171" s="103" t="n">
        <v>13.9</v>
      </c>
      <c r="OO1171" s="104" t="n">
        <f aca="false">AVERAGE(OC1171:ON1171)</f>
        <v>11.1666666666667</v>
      </c>
      <c r="PA1171" s="22" t="n">
        <v>2021</v>
      </c>
      <c r="PB1171" s="107" t="s">
        <v>222</v>
      </c>
      <c r="PC1171" s="103" t="n">
        <v>16.4</v>
      </c>
      <c r="PD1171" s="103" t="n">
        <v>15.4</v>
      </c>
      <c r="PE1171" s="103" t="n">
        <v>13.1</v>
      </c>
      <c r="PF1171" s="103" t="n">
        <v>8.9</v>
      </c>
      <c r="PG1171" s="103" t="n">
        <v>6.6</v>
      </c>
      <c r="PH1171" s="103" t="n">
        <v>7.1</v>
      </c>
      <c r="PI1171" s="103" t="n">
        <v>4.9</v>
      </c>
      <c r="PJ1171" s="103" t="n">
        <v>5.4</v>
      </c>
      <c r="PK1171" s="103" t="n">
        <v>7.6</v>
      </c>
      <c r="PL1171" s="103" t="n">
        <v>9.2</v>
      </c>
      <c r="PM1171" s="103" t="n">
        <v>13.2</v>
      </c>
      <c r="PN1171" s="103" t="n">
        <v>15.5</v>
      </c>
      <c r="PO1171" s="104" t="n">
        <f aca="false">AVERAGE(PC1171:PN1171)</f>
        <v>10.275</v>
      </c>
      <c r="QA1171" s="22" t="n">
        <v>2021</v>
      </c>
      <c r="QB1171" s="107" t="s">
        <v>222</v>
      </c>
      <c r="QC1171" s="103" t="n">
        <v>13.9</v>
      </c>
      <c r="QD1171" s="103" t="n">
        <v>12.3</v>
      </c>
      <c r="QE1171" s="103" t="n">
        <v>11</v>
      </c>
      <c r="QF1171" s="103" t="n">
        <v>8.1</v>
      </c>
      <c r="QG1171" s="103" t="n">
        <v>6.3</v>
      </c>
      <c r="QH1171" s="103" t="n">
        <v>6.2</v>
      </c>
      <c r="QI1171" s="103" t="n">
        <v>4.5</v>
      </c>
      <c r="QJ1171" s="103" t="n">
        <v>4.9</v>
      </c>
      <c r="QK1171" s="103" t="n">
        <v>5.9</v>
      </c>
      <c r="QL1171" s="103" t="n">
        <v>6.6</v>
      </c>
      <c r="QM1171" s="103" t="n">
        <v>9.2</v>
      </c>
      <c r="QN1171" s="103" t="n">
        <v>11.2</v>
      </c>
      <c r="QO1171" s="104" t="n">
        <f aca="false">AVERAGE(QC1171:QN1171)</f>
        <v>8.34166666666667</v>
      </c>
      <c r="RA1171" s="22" t="n">
        <v>2021</v>
      </c>
      <c r="RB1171" s="107" t="s">
        <v>222</v>
      </c>
      <c r="RC1171" s="103" t="n">
        <v>10.8</v>
      </c>
      <c r="RD1171" s="103" t="n">
        <v>10.1</v>
      </c>
      <c r="RE1171" s="103" t="n">
        <v>7.6</v>
      </c>
      <c r="RF1171" s="103" t="n">
        <v>3.9</v>
      </c>
      <c r="RG1171" s="103" t="n">
        <v>2.5</v>
      </c>
      <c r="RH1171" s="103" t="n">
        <v>2.1</v>
      </c>
      <c r="RI1171" s="103" t="n">
        <v>1.4</v>
      </c>
      <c r="RJ1171" s="103" t="n">
        <v>1.6</v>
      </c>
      <c r="RK1171" s="103" t="n">
        <v>3.7</v>
      </c>
      <c r="RL1171" s="103" t="n">
        <v>5</v>
      </c>
      <c r="RM1171" s="103" t="n">
        <v>8</v>
      </c>
      <c r="RN1171" s="103" t="n">
        <v>9.2</v>
      </c>
      <c r="RO1171" s="104" t="n">
        <f aca="false">AVERAGE(RC1171:RN1171)</f>
        <v>5.49166666666667</v>
      </c>
      <c r="SA1171" s="22" t="n">
        <v>2021</v>
      </c>
      <c r="SB1171" s="107" t="s">
        <v>222</v>
      </c>
      <c r="SC1171" s="103" t="n">
        <v>13.2</v>
      </c>
      <c r="SD1171" s="103" t="n">
        <v>12.6</v>
      </c>
      <c r="SE1171" s="103" t="n">
        <v>9</v>
      </c>
      <c r="SF1171" s="103" t="n">
        <v>4</v>
      </c>
      <c r="SG1171" s="103" t="n">
        <v>3.3</v>
      </c>
      <c r="SH1171" s="103" t="n">
        <v>3.5</v>
      </c>
      <c r="SI1171" s="103" t="n">
        <v>3.3</v>
      </c>
      <c r="SJ1171" s="103" t="n">
        <v>2.6</v>
      </c>
      <c r="SK1171" s="103" t="n">
        <v>3.9</v>
      </c>
      <c r="SL1171" s="103" t="n">
        <v>5.1</v>
      </c>
      <c r="SM1171" s="103" t="n">
        <v>9.2</v>
      </c>
      <c r="SN1171" s="103" t="n">
        <v>10.9</v>
      </c>
      <c r="SO1171" s="104" t="n">
        <f aca="false">AVERAGE(SC1171:SN1171)</f>
        <v>6.71666666666667</v>
      </c>
      <c r="TA1171" s="22" t="n">
        <v>2021</v>
      </c>
      <c r="TB1171" s="107" t="s">
        <v>222</v>
      </c>
      <c r="TC1171" s="103" t="n">
        <v>13.6</v>
      </c>
      <c r="TD1171" s="103" t="n">
        <v>12.3</v>
      </c>
      <c r="TE1171" s="103" t="n">
        <v>12</v>
      </c>
      <c r="TF1171" s="103" t="n">
        <v>9.4</v>
      </c>
      <c r="TG1171" s="103" t="n">
        <v>6</v>
      </c>
      <c r="TH1171" s="103" t="n">
        <v>4.6</v>
      </c>
      <c r="TI1171" s="103" t="n">
        <v>3.8</v>
      </c>
      <c r="TJ1171" s="103" t="n">
        <v>4.9</v>
      </c>
      <c r="TK1171" s="103" t="n">
        <v>6.7</v>
      </c>
      <c r="TL1171" s="103" t="n">
        <v>8.6</v>
      </c>
      <c r="TM1171" s="103" t="n">
        <v>10.7</v>
      </c>
      <c r="TN1171" s="103" t="n">
        <v>11.3</v>
      </c>
      <c r="TO1171" s="104" t="n">
        <f aca="false">AVERAGE(TC1171:TN1171)</f>
        <v>8.65833333333333</v>
      </c>
      <c r="UA1171" s="22" t="n">
        <v>2021</v>
      </c>
      <c r="UB1171" s="107" t="s">
        <v>222</v>
      </c>
      <c r="UC1171" s="103" t="n">
        <v>14.1</v>
      </c>
      <c r="UD1171" s="103" t="n">
        <v>13.3</v>
      </c>
      <c r="UE1171" s="103" t="n">
        <v>11.6</v>
      </c>
      <c r="UF1171" s="103" t="n">
        <v>6.8</v>
      </c>
      <c r="UG1171" s="103" t="n">
        <v>4.7</v>
      </c>
      <c r="UH1171" s="103" t="n">
        <v>4.5</v>
      </c>
      <c r="UI1171" s="103" t="n">
        <v>4.5</v>
      </c>
      <c r="UJ1171" s="103" t="n">
        <v>4.6</v>
      </c>
      <c r="UK1171" s="103" t="n">
        <v>5.5</v>
      </c>
      <c r="UL1171" s="103" t="n">
        <v>6.5</v>
      </c>
      <c r="UM1171" s="103" t="n">
        <v>9.2</v>
      </c>
      <c r="UN1171" s="103" t="n">
        <v>11.6</v>
      </c>
      <c r="UO1171" s="104" t="n">
        <f aca="false">AVERAGE(UC1171:UN1171)</f>
        <v>8.075</v>
      </c>
      <c r="VA1171" s="22" t="n">
        <v>2021</v>
      </c>
      <c r="VB1171" s="107" t="s">
        <v>222</v>
      </c>
      <c r="VC1171" s="103" t="n">
        <v>12.9</v>
      </c>
      <c r="VD1171" s="103" t="n">
        <v>12.5</v>
      </c>
      <c r="VE1171" s="103" t="n">
        <v>11.2</v>
      </c>
      <c r="VF1171" s="103" t="n">
        <v>8.5</v>
      </c>
      <c r="VG1171" s="103" t="n">
        <v>6.1</v>
      </c>
      <c r="VH1171" s="103" t="n">
        <v>6.1</v>
      </c>
      <c r="VI1171" s="103" t="n">
        <v>4.5</v>
      </c>
      <c r="VJ1171" s="103" t="n">
        <v>5.1</v>
      </c>
      <c r="VK1171" s="103" t="n">
        <v>6.3</v>
      </c>
      <c r="VL1171" s="103" t="n">
        <v>6.9</v>
      </c>
      <c r="VM1171" s="103" t="n">
        <v>9.2</v>
      </c>
      <c r="VN1171" s="103" t="n">
        <v>11</v>
      </c>
      <c r="VO1171" s="104" t="n">
        <f aca="false">AVERAGE(VC1171:VN1171)</f>
        <v>8.35833333333333</v>
      </c>
      <c r="WA1171" s="22" t="n">
        <v>2021</v>
      </c>
      <c r="WB1171" s="107" t="s">
        <v>222</v>
      </c>
      <c r="WC1171" s="103" t="n">
        <v>15.7</v>
      </c>
      <c r="WD1171" s="103" t="n">
        <v>14.6</v>
      </c>
      <c r="WE1171" s="103" t="n">
        <v>12.1</v>
      </c>
      <c r="WF1171" s="103" t="n">
        <v>7.7</v>
      </c>
      <c r="WG1171" s="103" t="n">
        <v>5.7</v>
      </c>
      <c r="WH1171" s="103" t="n">
        <v>6.2</v>
      </c>
      <c r="WI1171" s="103" t="n">
        <v>4.2</v>
      </c>
      <c r="WJ1171" s="103" t="n">
        <v>4.8</v>
      </c>
      <c r="WK1171" s="103" t="n">
        <v>6</v>
      </c>
      <c r="WL1171" s="103" t="n">
        <v>7.8</v>
      </c>
      <c r="WM1171" s="103" t="n">
        <v>11.7</v>
      </c>
      <c r="WN1171" s="103" t="n">
        <v>14.1</v>
      </c>
      <c r="WO1171" s="104" t="n">
        <f aca="false">AVERAGE(WC1171:WN1171)</f>
        <v>9.21666666666667</v>
      </c>
      <c r="XA1171" s="22" t="n">
        <v>2021</v>
      </c>
      <c r="XB1171" s="107" t="s">
        <v>222</v>
      </c>
      <c r="XC1171" s="103" t="n">
        <v>13.8</v>
      </c>
      <c r="XD1171" s="103" t="n">
        <v>13.3</v>
      </c>
      <c r="XE1171" s="103" t="n">
        <v>10</v>
      </c>
      <c r="XF1171" s="103" t="n">
        <v>4.7</v>
      </c>
      <c r="XG1171" s="103" t="n">
        <v>4.1</v>
      </c>
      <c r="XH1171" s="103" t="n">
        <v>3.8</v>
      </c>
      <c r="XI1171" s="103" t="n">
        <v>4.1</v>
      </c>
      <c r="XJ1171" s="103" t="n">
        <v>3.7</v>
      </c>
      <c r="XK1171" s="103" t="n">
        <v>5</v>
      </c>
      <c r="XL1171" s="103" t="n">
        <v>6.5</v>
      </c>
      <c r="XM1171" s="103" t="n">
        <v>9.7</v>
      </c>
      <c r="XN1171" s="103" t="n">
        <v>11.5</v>
      </c>
      <c r="XO1171" s="104" t="n">
        <f aca="false">AVERAGE(XC1171:XN1171)</f>
        <v>7.51666666666667</v>
      </c>
      <c r="YA1171" s="22" t="n">
        <v>2021</v>
      </c>
      <c r="YB1171" s="107" t="s">
        <v>222</v>
      </c>
      <c r="YC1171" s="103" t="n">
        <v>12.1</v>
      </c>
      <c r="YD1171" s="103" t="n">
        <v>11.9</v>
      </c>
      <c r="YE1171" s="103" t="n">
        <v>10.8</v>
      </c>
      <c r="YF1171" s="103" t="n">
        <v>9</v>
      </c>
      <c r="YG1171" s="103" t="n">
        <v>7.1</v>
      </c>
      <c r="YH1171" s="103" t="n">
        <v>5.9</v>
      </c>
      <c r="YI1171" s="103" t="n">
        <v>5.6</v>
      </c>
      <c r="YJ1171" s="103" t="n">
        <v>6.5</v>
      </c>
      <c r="YK1171" s="103" t="n">
        <v>7.4</v>
      </c>
      <c r="YL1171" s="103" t="n">
        <v>7.7</v>
      </c>
      <c r="YM1171" s="103" t="n">
        <v>8.6</v>
      </c>
      <c r="YN1171" s="103" t="n">
        <v>10</v>
      </c>
      <c r="YO1171" s="104" t="n">
        <f aca="false">AVERAGE(YC1171:YN1171)</f>
        <v>8.55</v>
      </c>
      <c r="ZA1171" s="22" t="n">
        <v>2021</v>
      </c>
      <c r="ZB1171" s="107" t="s">
        <v>222</v>
      </c>
      <c r="ZC1171" s="103" t="n">
        <v>15.3</v>
      </c>
      <c r="ZD1171" s="103" t="n">
        <v>15.5</v>
      </c>
      <c r="ZE1171" s="103" t="n">
        <v>15.1</v>
      </c>
      <c r="ZF1171" s="103" t="n">
        <v>13.1</v>
      </c>
      <c r="ZG1171" s="103" t="n">
        <v>11.4</v>
      </c>
      <c r="ZH1171" s="103" t="n">
        <v>10.5</v>
      </c>
      <c r="ZI1171" s="103" t="n">
        <v>9.3</v>
      </c>
      <c r="ZJ1171" s="103" t="n">
        <v>9.9</v>
      </c>
      <c r="ZK1171" s="103" t="n">
        <v>10</v>
      </c>
      <c r="ZL1171" s="103" t="n">
        <v>11</v>
      </c>
      <c r="ZM1171" s="103" t="n">
        <v>12</v>
      </c>
      <c r="ZN1171" s="103" t="n">
        <v>13.6</v>
      </c>
      <c r="ZO1171" s="104" t="n">
        <f aca="false">AVERAGE(ZC1171:ZN1171)</f>
        <v>12.225</v>
      </c>
    </row>
    <row r="1172" customFormat="false" ht="12.8" hidden="false" customHeight="false" outlineLevel="0" collapsed="false">
      <c r="B1172" s="114" t="n">
        <f aca="false">AVERAGE(AO1172,BO1172,CO1172,DO1172,EO1172,FO1172,GO1172,HO1172,IO1172,JO1172,KO1172,LO1172,MO1172,NO1172,OO1172,PO1172,QO1172,RO1172,SO1172,TO1172,UO1172,VO1172,WO1172,XO1172,YO1172,ZO1172)</f>
        <v>9.5974358974359</v>
      </c>
      <c r="C1172" s="98" t="n">
        <f aca="false">AVERAGE(B1168:B1172)</f>
        <v>9.1011217948718</v>
      </c>
      <c r="D1172" s="99" t="n">
        <f aca="false">AVERAGE(B1163:B1172)</f>
        <v>9.17895833333333</v>
      </c>
      <c r="E1172" s="11" t="n">
        <f aca="false">AVERAGE(B1153:B1172)</f>
        <v>8.99434804778555</v>
      </c>
      <c r="F1172" s="100" t="n">
        <f aca="false">AVERAGE(B1123:B1172)</f>
        <v>8.87219900932401</v>
      </c>
      <c r="G1172" s="3" t="n">
        <f aca="false">MAX(AC1172:AN1172,BC1172:BN1172,CC1172:CN1172,DC1172:DN1172,EC1172:EN1172,FC1172:FN1172,GC1172:GN1172,HC1172:HN1172,IC1172:IN1172,JC1172:JN1172,KC1172:KN1172,LC1172:LN1172,MC1172:MN1172,NC1172:NN1172,OC1172:ON1172,PC1172:PN1172,QC1172:QN1172,RC1172:RN1172,SC1172:SN1172,TC1172:TN1172,UC1172:UN1172,VC1172:VN1172,WC1172:WN1172,XC1172:XN1172,YC1172:YN1172,ZC1172:ZN1172,)</f>
        <v>20.3</v>
      </c>
      <c r="H1172" s="19" t="n">
        <f aca="false">MEDIAN(AC1172:AN1172,BC1172:BN1172,CC1172:CN1172,DC1172:DN1172,EC1172:EN1172,FC1172:FN1172,GC1172:GN1172,HC1172:HN1172,IC1172:IN1172,JC1172:JN1172,KC1172:KN1172,LC1172:LN1172,MC1172:MN1172,NC1172:NN1172,OC1172:ON1172,PC1172:PN1172,QC1172:QN1172,RC1172:RN1172,SC1172:SN1172,TC1172:TN1172,UC1172:UN1172,VC1172:VN1172,WC1172:WN1172,XC1172:XN1172,YC1172:YN1172,ZC1172:ZN1172,)</f>
        <v>9.5</v>
      </c>
      <c r="I1172" s="5" t="n">
        <f aca="false">MIN(AC1172:AN1172,BC1172:BN1172,CC1172:CN1172,DC1172:DN1172,EC1172:EN1172,FC1172:FN1172,GC1172:GN1172,HC1172:HN1172,IC1172:IN1172,JC1172:JN1172,KC1172:KN1172,LC1172:LN1172,MC1172:MN1172,NC1172:NN1172,OC1172:ON1172,PC1172:PN1172,QC1172:QN1172,RC1172:RN1172,SC1172:SN1172,TC1172:TN1172,UC1172:UN1172,VC1172:VN1172,WC1172:WN1172,XC1172:XN1172,YC1172:YN1172,ZC1172:ZN1172)</f>
        <v>-1.3</v>
      </c>
      <c r="J1172" s="5" t="n">
        <f aca="false">MIN(AC1172:AN1172,BC1172:BN1172,CC1172:CN1172,DC1172:DN1172,EC1172:EN1172,FC1172:FN1172,GC1172:GN1172,HC1172:HN1172,IC1172:IN1172,JC1172:JN1172,KC1172:KN1172,LC1172:LN1172,MC1172:MN1172,NC1172:NN1172,OC1172:ON1172,PC1172:PN1172,QC1172:QN1172,SC1172:SN1172,TC1172:TN1172,UC1172:UN1172,VC1172:VN1172,WC1172:WN1172,XC1172:XN1172,YC1172:YN1172,ZC1172:ZN1172)</f>
        <v>-0.6</v>
      </c>
      <c r="K1172" s="101" t="n">
        <f aca="false">(G1172+I1172)/2</f>
        <v>9.5</v>
      </c>
      <c r="AB1172" s="149" t="n">
        <v>2022</v>
      </c>
      <c r="AC1172" s="103" t="n">
        <v>14.6</v>
      </c>
      <c r="AD1172" s="103" t="n">
        <v>12.1</v>
      </c>
      <c r="AE1172" s="103" t="n">
        <v>11.5</v>
      </c>
      <c r="AF1172" s="103" t="n">
        <v>8.6</v>
      </c>
      <c r="AG1172" s="103" t="n">
        <v>5.4</v>
      </c>
      <c r="AH1172" s="103" t="n">
        <v>5.8</v>
      </c>
      <c r="AI1172" s="103" t="n">
        <v>3.8</v>
      </c>
      <c r="AJ1172" s="103" t="n">
        <v>4.7</v>
      </c>
      <c r="AK1172" s="103" t="n">
        <v>6</v>
      </c>
      <c r="AL1172" s="103" t="n">
        <v>8.5</v>
      </c>
      <c r="AM1172" s="103" t="n">
        <v>9</v>
      </c>
      <c r="AN1172" s="103" t="n">
        <v>10.3</v>
      </c>
      <c r="AO1172" s="104" t="n">
        <f aca="false">AVERAGE(AC1172:AN1172)</f>
        <v>8.35833333333333</v>
      </c>
      <c r="BA1172" s="22" t="n">
        <v>2022</v>
      </c>
      <c r="BB1172" s="107" t="s">
        <v>223</v>
      </c>
      <c r="BC1172" s="103" t="n">
        <v>15.7</v>
      </c>
      <c r="BD1172" s="103" t="n">
        <v>13.4</v>
      </c>
      <c r="BE1172" s="103" t="n">
        <v>13.2</v>
      </c>
      <c r="BF1172" s="103" t="n">
        <v>10.9</v>
      </c>
      <c r="BG1172" s="103" t="n">
        <v>6.4</v>
      </c>
      <c r="BH1172" s="103" t="n">
        <v>5.1</v>
      </c>
      <c r="BI1172" s="103" t="n">
        <v>3.4</v>
      </c>
      <c r="BJ1172" s="103" t="n">
        <v>5.4</v>
      </c>
      <c r="BK1172" s="103" t="n">
        <v>6.2</v>
      </c>
      <c r="BL1172" s="103" t="n">
        <v>8.9</v>
      </c>
      <c r="BM1172" s="103" t="n">
        <v>9.5</v>
      </c>
      <c r="BN1172" s="103" t="n">
        <v>10.5</v>
      </c>
      <c r="BO1172" s="104" t="n">
        <f aca="false">AVERAGE(BC1172:BN1172)</f>
        <v>9.05</v>
      </c>
      <c r="CA1172" s="22" t="n">
        <v>2022</v>
      </c>
      <c r="CB1172" s="107" t="s">
        <v>223</v>
      </c>
      <c r="CC1172" s="103" t="n">
        <v>14.9</v>
      </c>
      <c r="CD1172" s="103" t="n">
        <v>11.9</v>
      </c>
      <c r="CE1172" s="103" t="n">
        <v>11.6</v>
      </c>
      <c r="CF1172" s="103" t="n">
        <v>9.9</v>
      </c>
      <c r="CG1172" s="103" t="n">
        <v>5.3</v>
      </c>
      <c r="CH1172" s="103" t="n">
        <v>4</v>
      </c>
      <c r="CI1172" s="103" t="n">
        <v>3.2</v>
      </c>
      <c r="CJ1172" s="103" t="n">
        <v>4.3</v>
      </c>
      <c r="CK1172" s="103" t="n">
        <v>5.4</v>
      </c>
      <c r="CL1172" s="103" t="n">
        <v>7.6</v>
      </c>
      <c r="CM1172" s="103" t="n">
        <v>8.1</v>
      </c>
      <c r="CN1172" s="103" t="n">
        <v>9.7</v>
      </c>
      <c r="CO1172" s="104" t="n">
        <f aca="false">AVERAGE(CC1172:CN1172)</f>
        <v>7.99166666666667</v>
      </c>
      <c r="DA1172" s="22" t="n">
        <v>2022</v>
      </c>
      <c r="DB1172" s="107" t="s">
        <v>223</v>
      </c>
      <c r="DC1172" s="103" t="n">
        <v>17.7</v>
      </c>
      <c r="DD1172" s="103" t="n">
        <v>14.8</v>
      </c>
      <c r="DE1172" s="103" t="n">
        <v>14.4</v>
      </c>
      <c r="DF1172" s="103" t="n">
        <v>10.7</v>
      </c>
      <c r="DG1172" s="103" t="n">
        <v>6.2</v>
      </c>
      <c r="DH1172" s="103" t="n">
        <v>4.6</v>
      </c>
      <c r="DI1172" s="103" t="n">
        <v>1.3</v>
      </c>
      <c r="DJ1172" s="103" t="n">
        <v>5</v>
      </c>
      <c r="DK1172" s="103" t="n">
        <v>6</v>
      </c>
      <c r="DL1172" s="103" t="n">
        <v>9.7</v>
      </c>
      <c r="DM1172" s="103" t="n">
        <v>9.7</v>
      </c>
      <c r="DN1172" s="103" t="n">
        <v>12</v>
      </c>
      <c r="DO1172" s="104" t="n">
        <f aca="false">AVERAGE(DC1172:DN1172)</f>
        <v>9.34166666666667</v>
      </c>
      <c r="EA1172" s="22" t="n">
        <v>2022</v>
      </c>
      <c r="EB1172" s="107" t="s">
        <v>223</v>
      </c>
      <c r="EC1172" s="103" t="n">
        <v>16</v>
      </c>
      <c r="ED1172" s="103" t="n">
        <v>15.3</v>
      </c>
      <c r="EE1172" s="103" t="n">
        <v>15.3</v>
      </c>
      <c r="EF1172" s="103" t="n">
        <v>13.8</v>
      </c>
      <c r="EG1172" s="103" t="n">
        <v>10.4</v>
      </c>
      <c r="EH1172" s="103" t="n">
        <v>9</v>
      </c>
      <c r="EI1172" s="103" t="n">
        <v>8.7</v>
      </c>
      <c r="EJ1172" s="103" t="n">
        <v>9</v>
      </c>
      <c r="EK1172" s="103" t="n">
        <v>9.8</v>
      </c>
      <c r="EL1172" s="103" t="n">
        <v>10.5</v>
      </c>
      <c r="EM1172" s="103" t="n">
        <v>11</v>
      </c>
      <c r="EN1172" s="103" t="n">
        <v>12.4</v>
      </c>
      <c r="EO1172" s="104" t="n">
        <f aca="false">AVERAGE(EC1172:EN1172)</f>
        <v>11.7666666666667</v>
      </c>
      <c r="FA1172" s="22" t="n">
        <v>2022</v>
      </c>
      <c r="FB1172" s="107" t="s">
        <v>223</v>
      </c>
      <c r="FC1172" s="103" t="n">
        <v>13.1</v>
      </c>
      <c r="FD1172" s="103" t="n">
        <v>15.3</v>
      </c>
      <c r="FE1172" s="103" t="n">
        <v>13.3</v>
      </c>
      <c r="FF1172" s="103" t="n">
        <v>10.7</v>
      </c>
      <c r="FG1172" s="103" t="n">
        <v>6.2</v>
      </c>
      <c r="FH1172" s="103" t="n">
        <v>3.8</v>
      </c>
      <c r="FI1172" s="103" t="n">
        <v>3.3</v>
      </c>
      <c r="FJ1172" s="103" t="n">
        <v>4.5</v>
      </c>
      <c r="FK1172" s="103" t="n">
        <v>6.7</v>
      </c>
      <c r="FL1172" s="103" t="n">
        <v>8.7</v>
      </c>
      <c r="FM1172" s="103" t="n">
        <v>8.7</v>
      </c>
      <c r="FN1172" s="103" t="n">
        <v>10.9</v>
      </c>
      <c r="FO1172" s="104" t="n">
        <f aca="false">AVERAGE(FC1172:FN1172)</f>
        <v>8.76666666666667</v>
      </c>
      <c r="GA1172" s="22" t="n">
        <v>2022</v>
      </c>
      <c r="GB1172" s="107" t="s">
        <v>223</v>
      </c>
      <c r="GC1172" s="103" t="n">
        <v>18.2</v>
      </c>
      <c r="GD1172" s="103" t="n">
        <v>15.5</v>
      </c>
      <c r="GE1172" s="103" t="n">
        <v>14.3</v>
      </c>
      <c r="GF1172" s="103" t="n">
        <v>11.7</v>
      </c>
      <c r="GG1172" s="103" t="n">
        <v>7.1</v>
      </c>
      <c r="GH1172" s="103" t="n">
        <v>5.1</v>
      </c>
      <c r="GI1172" s="103" t="n">
        <v>2.2</v>
      </c>
      <c r="GJ1172" s="103" t="n">
        <v>5.8</v>
      </c>
      <c r="GK1172" s="103" t="n">
        <v>7.5</v>
      </c>
      <c r="GL1172" s="103" t="n">
        <v>10.8</v>
      </c>
      <c r="GM1172" s="103" t="n">
        <v>10.2</v>
      </c>
      <c r="GN1172" s="103" t="n">
        <v>12.3</v>
      </c>
      <c r="GO1172" s="104" t="n">
        <f aca="false">AVERAGE(GC1172:GN1172)</f>
        <v>10.0583333333333</v>
      </c>
      <c r="HA1172" s="22" t="n">
        <v>2022</v>
      </c>
      <c r="HB1172" s="107" t="s">
        <v>223</v>
      </c>
      <c r="HC1172" s="103" t="n">
        <v>17.7</v>
      </c>
      <c r="HD1172" s="103" t="n">
        <v>18</v>
      </c>
      <c r="HE1172" s="103" t="n">
        <v>16.7</v>
      </c>
      <c r="HF1172" s="103" t="n">
        <v>14.6</v>
      </c>
      <c r="HG1172" s="103" t="n">
        <v>11.8</v>
      </c>
      <c r="HH1172" s="103" t="n">
        <v>8.8</v>
      </c>
      <c r="HI1172" s="103" t="n">
        <v>8.9</v>
      </c>
      <c r="HJ1172" s="103" t="n">
        <v>9.5</v>
      </c>
      <c r="HK1172" s="103" t="n">
        <v>11.4</v>
      </c>
      <c r="HL1172" s="103" t="n">
        <v>13</v>
      </c>
      <c r="HM1172" s="103" t="n">
        <v>13.3</v>
      </c>
      <c r="HN1172" s="103" t="n">
        <v>14.7</v>
      </c>
      <c r="HO1172" s="104" t="n">
        <f aca="false">AVERAGE(HC1172:HN1172)</f>
        <v>13.2</v>
      </c>
      <c r="IA1172" s="22" t="n">
        <v>2022</v>
      </c>
      <c r="IB1172" s="107" t="s">
        <v>223</v>
      </c>
      <c r="IC1172" s="103" t="n">
        <v>16.5</v>
      </c>
      <c r="ID1172" s="103" t="n">
        <v>14.8</v>
      </c>
      <c r="IE1172" s="103" t="n">
        <v>14.2</v>
      </c>
      <c r="IF1172" s="103" t="n">
        <v>11.8</v>
      </c>
      <c r="IG1172" s="103" t="n">
        <v>7.9</v>
      </c>
      <c r="IH1172" s="103" t="n">
        <v>7.3</v>
      </c>
      <c r="II1172" s="103" t="n">
        <v>5.1</v>
      </c>
      <c r="IJ1172" s="103" t="n">
        <v>7.4</v>
      </c>
      <c r="IK1172" s="103" t="n">
        <v>7.7</v>
      </c>
      <c r="IL1172" s="103" t="n">
        <v>9.7</v>
      </c>
      <c r="IM1172" s="103" t="n">
        <v>10.4</v>
      </c>
      <c r="IN1172" s="103" t="n">
        <v>11.8</v>
      </c>
      <c r="IO1172" s="104" t="n">
        <f aca="false">AVERAGE(IC1172:IN1172)</f>
        <v>10.3833333333333</v>
      </c>
      <c r="JA1172" s="22" t="n">
        <v>2022</v>
      </c>
      <c r="JB1172" s="107" t="s">
        <v>223</v>
      </c>
      <c r="JC1172" s="103" t="n">
        <v>14.9</v>
      </c>
      <c r="JD1172" s="103" t="n">
        <v>12</v>
      </c>
      <c r="JE1172" s="103" t="n">
        <v>11.7</v>
      </c>
      <c r="JF1172" s="103" t="n">
        <v>9.7</v>
      </c>
      <c r="JG1172" s="103" t="n">
        <v>6.7</v>
      </c>
      <c r="JH1172" s="103" t="n">
        <v>5.6</v>
      </c>
      <c r="JI1172" s="103" t="n">
        <v>4.2</v>
      </c>
      <c r="JJ1172" s="103" t="n">
        <v>5.4</v>
      </c>
      <c r="JK1172" s="103" t="n">
        <v>6</v>
      </c>
      <c r="JL1172" s="103" t="n">
        <v>8</v>
      </c>
      <c r="JM1172" s="103" t="n">
        <v>8.4</v>
      </c>
      <c r="JN1172" s="103" t="n">
        <v>9.6</v>
      </c>
      <c r="JO1172" s="104" t="n">
        <f aca="false">AVERAGE(JC1172:JN1172)</f>
        <v>8.51666666666667</v>
      </c>
      <c r="KA1172" s="22" t="n">
        <v>2022</v>
      </c>
      <c r="KB1172" s="107" t="s">
        <v>223</v>
      </c>
      <c r="KC1172" s="103" t="n">
        <v>15.6</v>
      </c>
      <c r="KD1172" s="103" t="n">
        <v>12.3</v>
      </c>
      <c r="KE1172" s="103" t="n">
        <v>11.8</v>
      </c>
      <c r="KF1172" s="103" t="n">
        <v>10</v>
      </c>
      <c r="KG1172" s="103" t="n">
        <v>6.2</v>
      </c>
      <c r="KH1172" s="103" t="n">
        <v>4.7</v>
      </c>
      <c r="KI1172" s="103" t="n">
        <v>2.4</v>
      </c>
      <c r="KJ1172" s="103" t="n">
        <v>4.1</v>
      </c>
      <c r="KK1172" s="103" t="n">
        <v>5.2</v>
      </c>
      <c r="KL1172" s="103" t="n">
        <v>8.6</v>
      </c>
      <c r="KM1172" s="103" t="n">
        <v>8.4</v>
      </c>
      <c r="KN1172" s="103" t="n">
        <v>10.4</v>
      </c>
      <c r="KO1172" s="104" t="n">
        <f aca="false">AVERAGE(KC1172:KN1172)</f>
        <v>8.30833333333333</v>
      </c>
      <c r="LA1172" s="22" t="n">
        <v>2022</v>
      </c>
      <c r="LB1172" s="107" t="s">
        <v>223</v>
      </c>
      <c r="LC1172" s="103" t="n">
        <v>18.8</v>
      </c>
      <c r="LD1172" s="103" t="n">
        <v>16.3</v>
      </c>
      <c r="LE1172" s="103" t="n">
        <v>14.6</v>
      </c>
      <c r="LF1172" s="103" t="n">
        <v>12.1</v>
      </c>
      <c r="LG1172" s="103" t="n">
        <v>7.5</v>
      </c>
      <c r="LH1172" s="103" t="n">
        <v>5.6</v>
      </c>
      <c r="LI1172" s="103" t="n">
        <v>3.1</v>
      </c>
      <c r="LJ1172" s="103" t="n">
        <v>5.5</v>
      </c>
      <c r="LK1172" s="103" t="n">
        <v>7.6</v>
      </c>
      <c r="LL1172" s="103" t="n">
        <v>10.5</v>
      </c>
      <c r="LM1172" s="103" t="n">
        <v>11.1</v>
      </c>
      <c r="LN1172" s="103" t="n">
        <v>13.1</v>
      </c>
      <c r="LO1172" s="104" t="n">
        <f aca="false">AVERAGE(LC1172:LN1172)</f>
        <v>10.4833333333333</v>
      </c>
      <c r="MA1172" s="22" t="n">
        <v>2022</v>
      </c>
      <c r="MB1172" s="107" t="s">
        <v>223</v>
      </c>
      <c r="MC1172" s="103" t="n">
        <v>17.3</v>
      </c>
      <c r="MD1172" s="103" t="n">
        <v>15.2</v>
      </c>
      <c r="ME1172" s="103" t="n">
        <v>15.2</v>
      </c>
      <c r="MF1172" s="103" t="n">
        <v>12</v>
      </c>
      <c r="MG1172" s="103" t="n">
        <v>7.9</v>
      </c>
      <c r="MH1172" s="103" t="n">
        <v>7</v>
      </c>
      <c r="MI1172" s="103" t="n">
        <v>5</v>
      </c>
      <c r="MJ1172" s="103" t="n">
        <v>7</v>
      </c>
      <c r="MK1172" s="103" t="n">
        <v>7.8</v>
      </c>
      <c r="ML1172" s="103" t="n">
        <v>9.4</v>
      </c>
      <c r="MM1172" s="103" t="n">
        <v>10.2</v>
      </c>
      <c r="MN1172" s="103" t="n">
        <v>12.4</v>
      </c>
      <c r="MO1172" s="104" t="n">
        <f aca="false">AVERAGE(MC1172:MN1172)</f>
        <v>10.5333333333333</v>
      </c>
      <c r="NA1172" s="22" t="n">
        <v>2022</v>
      </c>
      <c r="NB1172" s="107" t="s">
        <v>223</v>
      </c>
      <c r="NC1172" s="103" t="n">
        <v>16.7</v>
      </c>
      <c r="ND1172" s="103" t="n">
        <v>13.9</v>
      </c>
      <c r="NE1172" s="103" t="n">
        <v>13.1</v>
      </c>
      <c r="NF1172" s="103" t="n">
        <v>11</v>
      </c>
      <c r="NG1172" s="103" t="n">
        <v>6.3</v>
      </c>
      <c r="NH1172" s="103" t="n">
        <v>4.9</v>
      </c>
      <c r="NI1172" s="103" t="n">
        <v>3.8</v>
      </c>
      <c r="NJ1172" s="103" t="n">
        <v>4.9</v>
      </c>
      <c r="NK1172" s="103" t="n">
        <v>6.6</v>
      </c>
      <c r="NL1172" s="103" t="n">
        <v>9.1</v>
      </c>
      <c r="NM1172" s="103" t="n">
        <v>8.7</v>
      </c>
      <c r="NN1172" s="103" t="n">
        <v>11.3</v>
      </c>
      <c r="NO1172" s="104" t="n">
        <f aca="false">AVERAGE(NC1172:NN1172)</f>
        <v>9.19166666666667</v>
      </c>
      <c r="OA1172" s="22" t="n">
        <v>2022</v>
      </c>
      <c r="OB1172" s="102" t="s">
        <v>223</v>
      </c>
      <c r="OC1172" s="103" t="n">
        <v>18.3</v>
      </c>
      <c r="OD1172" s="103" t="n">
        <v>15.9</v>
      </c>
      <c r="OE1172" s="103" t="n">
        <v>15.7</v>
      </c>
      <c r="OF1172" s="103" t="n">
        <v>12.9</v>
      </c>
      <c r="OG1172" s="103" t="n">
        <v>9.4</v>
      </c>
      <c r="OH1172" s="103" t="n">
        <v>8.2</v>
      </c>
      <c r="OI1172" s="103" t="n">
        <v>6.2</v>
      </c>
      <c r="OJ1172" s="103" t="n">
        <v>8.3</v>
      </c>
      <c r="OK1172" s="103" t="n">
        <v>9.1</v>
      </c>
      <c r="OL1172" s="103" t="n">
        <v>10.7</v>
      </c>
      <c r="OM1172" s="103" t="n">
        <v>11.7</v>
      </c>
      <c r="ON1172" s="103" t="n">
        <v>13.3</v>
      </c>
      <c r="OO1172" s="104" t="n">
        <f aca="false">AVERAGE(OC1172:ON1172)</f>
        <v>11.6416666666667</v>
      </c>
      <c r="PA1172" s="22" t="n">
        <v>2022</v>
      </c>
      <c r="PB1172" s="107" t="s">
        <v>223</v>
      </c>
      <c r="PC1172" s="103" t="n">
        <v>20.3</v>
      </c>
      <c r="PD1172" s="103" t="n">
        <v>17</v>
      </c>
      <c r="PE1172" s="103" t="n">
        <v>15.4</v>
      </c>
      <c r="PF1172" s="103" t="n">
        <v>12.8</v>
      </c>
      <c r="PG1172" s="103" t="n">
        <v>8.3</v>
      </c>
      <c r="PH1172" s="103" t="n">
        <v>6.4</v>
      </c>
      <c r="PI1172" s="103" t="n">
        <v>3.6</v>
      </c>
      <c r="PJ1172" s="103" t="n">
        <v>6.1</v>
      </c>
      <c r="PK1172" s="103" t="n">
        <v>7.6</v>
      </c>
      <c r="PL1172" s="103" t="n">
        <v>11.5</v>
      </c>
      <c r="PM1172" s="103" t="n">
        <v>10.9</v>
      </c>
      <c r="PN1172" s="103" t="n">
        <v>14.4</v>
      </c>
      <c r="PO1172" s="104" t="n">
        <f aca="false">AVERAGE(PC1172:PN1172)</f>
        <v>11.1916666666667</v>
      </c>
      <c r="QA1172" s="22" t="n">
        <v>2022</v>
      </c>
      <c r="QB1172" s="107" t="s">
        <v>223</v>
      </c>
      <c r="QC1172" s="103" t="n">
        <v>16.8</v>
      </c>
      <c r="QD1172" s="103" t="n">
        <v>13</v>
      </c>
      <c r="QE1172" s="103" t="n">
        <v>12.7</v>
      </c>
      <c r="QF1172" s="103" t="n">
        <v>10.8</v>
      </c>
      <c r="QG1172" s="103" t="n">
        <v>7.6</v>
      </c>
      <c r="QH1172" s="103" t="n">
        <v>5.7</v>
      </c>
      <c r="QI1172" s="103" t="n">
        <v>3.4</v>
      </c>
      <c r="QJ1172" s="103" t="n">
        <v>5.7</v>
      </c>
      <c r="QK1172" s="103" t="n">
        <v>6.3</v>
      </c>
      <c r="QL1172" s="103" t="n">
        <v>9.3</v>
      </c>
      <c r="QM1172" s="103" t="n">
        <v>9.3</v>
      </c>
      <c r="QN1172" s="103" t="n">
        <v>11</v>
      </c>
      <c r="QO1172" s="104" t="n">
        <f aca="false">AVERAGE(QC1172:QN1172)</f>
        <v>9.3</v>
      </c>
      <c r="RA1172" s="22" t="n">
        <v>2022</v>
      </c>
      <c r="RB1172" s="107" t="s">
        <v>223</v>
      </c>
      <c r="RC1172" s="103" t="n">
        <v>13.6</v>
      </c>
      <c r="RD1172" s="103" t="n">
        <v>10.9</v>
      </c>
      <c r="RE1172" s="103" t="n">
        <v>9.8</v>
      </c>
      <c r="RF1172" s="103" t="n">
        <v>7.5</v>
      </c>
      <c r="RG1172" s="103" t="n">
        <v>3.4</v>
      </c>
      <c r="RH1172" s="103" t="n">
        <v>0.9</v>
      </c>
      <c r="RI1172" s="103" t="n">
        <v>-1.3</v>
      </c>
      <c r="RJ1172" s="103" t="n">
        <v>2.9</v>
      </c>
      <c r="RK1172" s="103" t="n">
        <v>3.5</v>
      </c>
      <c r="RL1172" s="103" t="n">
        <v>6.2</v>
      </c>
      <c r="RM1172" s="103" t="n">
        <v>6.2</v>
      </c>
      <c r="RN1172" s="103" t="n">
        <v>7.5</v>
      </c>
      <c r="RO1172" s="104" t="n">
        <f aca="false">AVERAGE(RC1172:RN1172)</f>
        <v>5.925</v>
      </c>
      <c r="SA1172" s="22" t="n">
        <v>2022</v>
      </c>
      <c r="SB1172" s="107" t="s">
        <v>223</v>
      </c>
      <c r="SC1172" s="103" t="n">
        <v>16.4</v>
      </c>
      <c r="SD1172" s="103" t="n">
        <v>12.9</v>
      </c>
      <c r="SE1172" s="103" t="n">
        <v>11.9</v>
      </c>
      <c r="SF1172" s="103" t="n">
        <v>9</v>
      </c>
      <c r="SG1172" s="103" t="n">
        <v>5.1</v>
      </c>
      <c r="SH1172" s="103" t="n">
        <v>3.7</v>
      </c>
      <c r="SI1172" s="103" t="n">
        <v>-0.5</v>
      </c>
      <c r="SJ1172" s="103" t="n">
        <v>4.3</v>
      </c>
      <c r="SK1172" s="103" t="n">
        <v>4.9</v>
      </c>
      <c r="SL1172" s="103" t="n">
        <v>9.1</v>
      </c>
      <c r="SM1172" s="103" t="n">
        <v>9.3</v>
      </c>
      <c r="SN1172" s="103" t="n">
        <v>10.1</v>
      </c>
      <c r="SO1172" s="104" t="n">
        <f aca="false">AVERAGE(SC1172:SN1172)</f>
        <v>8.01666666666667</v>
      </c>
      <c r="TA1172" s="22" t="n">
        <v>2022</v>
      </c>
      <c r="TB1172" s="107" t="s">
        <v>223</v>
      </c>
      <c r="TC1172" s="103" t="n">
        <v>16</v>
      </c>
      <c r="TD1172" s="103" t="n">
        <v>13.8</v>
      </c>
      <c r="TE1172" s="103" t="n">
        <v>13.4</v>
      </c>
      <c r="TF1172" s="103" t="n">
        <v>11.1</v>
      </c>
      <c r="TG1172" s="103" t="n">
        <v>6.6</v>
      </c>
      <c r="TH1172" s="103" t="n">
        <v>4.7</v>
      </c>
      <c r="TI1172" s="103" t="n">
        <v>2.6</v>
      </c>
      <c r="TJ1172" s="103" t="n">
        <v>5.3</v>
      </c>
      <c r="TK1172" s="103" t="n">
        <v>6.1</v>
      </c>
      <c r="TL1172" s="103" t="n">
        <v>8.6</v>
      </c>
      <c r="TM1172" s="103" t="n">
        <v>9.9</v>
      </c>
      <c r="TN1172" s="103" t="n">
        <v>11.2</v>
      </c>
      <c r="TO1172" s="104" t="n">
        <f aca="false">AVERAGE(TC1172:TN1172)</f>
        <v>9.10833333333333</v>
      </c>
      <c r="UA1172" s="22" t="n">
        <v>2022</v>
      </c>
      <c r="UB1172" s="107" t="s">
        <v>223</v>
      </c>
      <c r="UC1172" s="103" t="n">
        <v>17</v>
      </c>
      <c r="UD1172" s="103" t="n">
        <v>14.3</v>
      </c>
      <c r="UE1172" s="103" t="n">
        <v>13.8</v>
      </c>
      <c r="UF1172" s="103" t="n">
        <v>10.4</v>
      </c>
      <c r="UG1172" s="103" t="n">
        <v>5.5</v>
      </c>
      <c r="UH1172" s="103" t="n">
        <v>4.5</v>
      </c>
      <c r="UI1172" s="103" t="n">
        <v>1.7</v>
      </c>
      <c r="UJ1172" s="103" t="n">
        <v>4.4</v>
      </c>
      <c r="UK1172" s="103" t="n">
        <v>6</v>
      </c>
      <c r="UL1172" s="103" t="n">
        <v>8.9</v>
      </c>
      <c r="UM1172" s="103" t="n">
        <v>8.6</v>
      </c>
      <c r="UN1172" s="103" t="n">
        <v>11.1</v>
      </c>
      <c r="UO1172" s="104" t="n">
        <f aca="false">AVERAGE(UC1172:UN1172)</f>
        <v>8.85</v>
      </c>
      <c r="VA1172" s="22" t="n">
        <v>2022</v>
      </c>
      <c r="VB1172" s="107" t="s">
        <v>223</v>
      </c>
      <c r="VC1172" s="103" t="n">
        <v>16.6</v>
      </c>
      <c r="VD1172" s="103" t="n">
        <v>13.4</v>
      </c>
      <c r="VE1172" s="103" t="n">
        <v>12.8</v>
      </c>
      <c r="VF1172" s="103" t="n">
        <v>10.6</v>
      </c>
      <c r="VG1172" s="103" t="n">
        <v>6.9</v>
      </c>
      <c r="VH1172" s="103" t="n">
        <v>5.6</v>
      </c>
      <c r="VI1172" s="103" t="n">
        <v>3.9</v>
      </c>
      <c r="VJ1172" s="103" t="n">
        <v>5.2</v>
      </c>
      <c r="VK1172" s="103" t="n">
        <v>7.1</v>
      </c>
      <c r="VL1172" s="103" t="n">
        <v>9</v>
      </c>
      <c r="VM1172" s="103" t="n">
        <v>9.1</v>
      </c>
      <c r="VN1172" s="103" t="n">
        <v>11</v>
      </c>
      <c r="VO1172" s="104" t="n">
        <f aca="false">AVERAGE(VC1172:VN1172)</f>
        <v>9.26666666666667</v>
      </c>
      <c r="WA1172" s="22" t="n">
        <v>2022</v>
      </c>
      <c r="WB1172" s="107" t="s">
        <v>223</v>
      </c>
      <c r="WC1172" s="103" t="n">
        <v>19.5</v>
      </c>
      <c r="WD1172" s="103" t="n">
        <v>16.6</v>
      </c>
      <c r="WE1172" s="103" t="n">
        <v>14.7</v>
      </c>
      <c r="WF1172" s="103" t="n">
        <v>12.4</v>
      </c>
      <c r="WG1172" s="103" t="n">
        <v>7.8</v>
      </c>
      <c r="WH1172" s="103" t="n">
        <v>5.7</v>
      </c>
      <c r="WI1172" s="103" t="n">
        <v>2.8</v>
      </c>
      <c r="WJ1172" s="103" t="n">
        <v>4.9</v>
      </c>
      <c r="WK1172" s="103" t="n">
        <v>6.4</v>
      </c>
      <c r="WL1172" s="103" t="n">
        <v>9.9</v>
      </c>
      <c r="WM1172" s="103" t="n">
        <v>10</v>
      </c>
      <c r="WN1172" s="103" t="n">
        <v>12.6</v>
      </c>
      <c r="WO1172" s="104" t="n">
        <f aca="false">AVERAGE(WC1172:WN1172)</f>
        <v>10.275</v>
      </c>
      <c r="XA1172" s="22" t="n">
        <v>2022</v>
      </c>
      <c r="XB1172" s="107" t="s">
        <v>223</v>
      </c>
      <c r="XC1172" s="103" t="n">
        <v>16.6</v>
      </c>
      <c r="XD1172" s="103" t="n">
        <v>13.2</v>
      </c>
      <c r="XE1172" s="103" t="n">
        <v>12.3</v>
      </c>
      <c r="XF1172" s="103" t="n">
        <v>9.3</v>
      </c>
      <c r="XG1172" s="103" t="n">
        <v>5.3</v>
      </c>
      <c r="XH1172" s="103" t="n">
        <v>4.1</v>
      </c>
      <c r="XI1172" s="103" t="n">
        <v>-0.6</v>
      </c>
      <c r="XJ1172" s="103" t="n">
        <v>5</v>
      </c>
      <c r="XK1172" s="103" t="n">
        <v>5.7</v>
      </c>
      <c r="XL1172" s="103" t="n">
        <v>9.9</v>
      </c>
      <c r="XM1172" s="103" t="n">
        <v>9.8</v>
      </c>
      <c r="XN1172" s="103" t="n">
        <v>10.8</v>
      </c>
      <c r="XO1172" s="104" t="n">
        <f aca="false">AVERAGE(XC1172:XN1172)</f>
        <v>8.45</v>
      </c>
      <c r="YA1172" s="22" t="n">
        <v>2022</v>
      </c>
      <c r="YB1172" s="107" t="s">
        <v>223</v>
      </c>
      <c r="YC1172" s="103" t="n">
        <v>14.6</v>
      </c>
      <c r="YD1172" s="103" t="n">
        <v>12.3</v>
      </c>
      <c r="YE1172" s="103" t="n">
        <v>12.5</v>
      </c>
      <c r="YF1172" s="103" t="n">
        <v>10.3</v>
      </c>
      <c r="YG1172" s="103" t="n">
        <v>7.4</v>
      </c>
      <c r="YH1172" s="103" t="n">
        <v>7.1</v>
      </c>
      <c r="YI1172" s="103" t="n">
        <v>5</v>
      </c>
      <c r="YJ1172" s="103" t="n">
        <v>6.5</v>
      </c>
      <c r="YK1172" s="103" t="n">
        <v>7</v>
      </c>
      <c r="YL1172" s="103" t="n">
        <v>8.4</v>
      </c>
      <c r="YM1172" s="103" t="n">
        <v>9.5</v>
      </c>
      <c r="YN1172" s="103" t="n">
        <v>10.2</v>
      </c>
      <c r="YO1172" s="104" t="n">
        <f aca="false">AVERAGE(YC1172:YN1172)</f>
        <v>9.23333333333333</v>
      </c>
      <c r="ZA1172" s="22" t="n">
        <v>2022</v>
      </c>
      <c r="ZB1172" s="107" t="s">
        <v>223</v>
      </c>
      <c r="ZC1172" s="103" t="n">
        <v>17</v>
      </c>
      <c r="ZD1172" s="103" t="n">
        <v>16.2</v>
      </c>
      <c r="ZE1172" s="103" t="n">
        <v>15.8</v>
      </c>
      <c r="ZF1172" s="103" t="n">
        <v>14.2</v>
      </c>
      <c r="ZG1172" s="103" t="n">
        <v>11.7</v>
      </c>
      <c r="ZH1172" s="103" t="n">
        <v>9.4</v>
      </c>
      <c r="ZI1172" s="103" t="n">
        <v>9.2</v>
      </c>
      <c r="ZJ1172" s="103" t="n">
        <v>9.2</v>
      </c>
      <c r="ZK1172" s="103" t="n">
        <v>9.9</v>
      </c>
      <c r="ZL1172" s="103" t="n">
        <v>11</v>
      </c>
      <c r="ZM1172" s="103" t="n">
        <v>11.1</v>
      </c>
      <c r="ZN1172" s="103" t="n">
        <v>13.2</v>
      </c>
      <c r="ZO1172" s="104" t="n">
        <f aca="false">AVERAGE(ZC1172:ZN1172)</f>
        <v>12.325</v>
      </c>
    </row>
    <row r="1173" customFormat="false" ht="12.8" hidden="false" customHeight="false" outlineLevel="0" collapsed="false">
      <c r="B1173" s="11"/>
      <c r="D1173" s="118"/>
      <c r="CA1173" s="22"/>
      <c r="CB1173" s="106"/>
    </row>
    <row r="1174" customFormat="false" ht="12.8" hidden="false" customHeight="false" outlineLevel="0" collapsed="false">
      <c r="B1174" s="11"/>
      <c r="D1174" s="118"/>
    </row>
    <row r="1175" customFormat="false" ht="12.8" hidden="false" customHeight="false" outlineLevel="0" collapsed="false">
      <c r="B1175" s="114"/>
      <c r="D1175" s="118"/>
    </row>
    <row r="1176" customFormat="false" ht="12.8" hidden="false" customHeight="false" outlineLevel="0" collapsed="false">
      <c r="B1176" s="114" t="n">
        <f aca="false">AVERAGE(B1145:B1149)</f>
        <v>8.42639277389277</v>
      </c>
      <c r="C1176" s="119" t="n">
        <f aca="false">AVERAGE(C1145:C1149)</f>
        <v>8.40482226107226</v>
      </c>
      <c r="D1176" s="120" t="n">
        <f aca="false">AVERAGE(D1145:D1149)</f>
        <v>8.63339670745921</v>
      </c>
      <c r="E1176" s="114" t="n">
        <f aca="false">AVERAGE(E1145:E1149)</f>
        <v>8.72521998834499</v>
      </c>
      <c r="F1176" s="121" t="n">
        <f aca="false">AVERAGE(F1145:F1149)</f>
        <v>8.75518388694639</v>
      </c>
      <c r="G1176" s="114" t="n">
        <f aca="false">AVERAGE(G1145:G1149)</f>
        <v>18.56</v>
      </c>
      <c r="H1176" s="122" t="n">
        <f aca="false">AVERAGE(H1145:H1149)</f>
        <v>8.01</v>
      </c>
      <c r="I1176" s="114" t="n">
        <f aca="false">AVERAGE(I1145:I1149)</f>
        <v>-0.5</v>
      </c>
      <c r="J1176" s="114" t="n">
        <f aca="false">AVERAGE(J1145:J1149)</f>
        <v>0.85</v>
      </c>
    </row>
    <row r="1177" customFormat="false" ht="12.8" hidden="false" customHeight="false" outlineLevel="0" collapsed="false">
      <c r="B1177" s="114" t="n">
        <f aca="false">AVERAGE(B1146:B1150)</f>
        <v>8.57605769230769</v>
      </c>
      <c r="C1177" s="119" t="n">
        <f aca="false">AVERAGE(C1146:C1150)</f>
        <v>8.41038986013986</v>
      </c>
      <c r="D1177" s="120" t="n">
        <f aca="false">AVERAGE(D1146:D1150)</f>
        <v>8.60805856643357</v>
      </c>
      <c r="E1177" s="114" t="n">
        <f aca="false">AVERAGE(E1146:E1150)</f>
        <v>8.70907415501165</v>
      </c>
      <c r="F1177" s="121" t="n">
        <f aca="false">AVERAGE(F1146:F1150)</f>
        <v>8.75665613344988</v>
      </c>
      <c r="G1177" s="114" t="n">
        <f aca="false">AVERAGE(G1146:G1150)</f>
        <v>18.88</v>
      </c>
      <c r="H1177" s="122" t="n">
        <f aca="false">AVERAGE(H1146:H1150)</f>
        <v>8.22</v>
      </c>
      <c r="I1177" s="114" t="n">
        <f aca="false">AVERAGE(I1146:I1150)</f>
        <v>-0.28</v>
      </c>
      <c r="J1177" s="114" t="n">
        <f aca="false">AVERAGE(J1146:J1150)</f>
        <v>0.69</v>
      </c>
    </row>
    <row r="1178" customFormat="false" ht="12.8" hidden="false" customHeight="false" outlineLevel="0" collapsed="false">
      <c r="B1178" s="114" t="n">
        <f aca="false">AVERAGE(B1147:B1151)</f>
        <v>8.73769230769231</v>
      </c>
      <c r="C1178" s="119" t="n">
        <f aca="false">AVERAGE(C1147:C1151)</f>
        <v>8.47468822843823</v>
      </c>
      <c r="D1178" s="120" t="n">
        <f aca="false">AVERAGE(D1147:D1151)</f>
        <v>8.59048965617716</v>
      </c>
      <c r="E1178" s="114" t="n">
        <f aca="false">AVERAGE(E1147:E1151)</f>
        <v>8.69306373834499</v>
      </c>
      <c r="F1178" s="121" t="n">
        <f aca="false">AVERAGE(F1147:F1151)</f>
        <v>8.75923414918415</v>
      </c>
      <c r="G1178" s="114" t="n">
        <f aca="false">AVERAGE(G1147:G1151)</f>
        <v>19.58</v>
      </c>
      <c r="H1178" s="122" t="n">
        <f aca="false">AVERAGE(H1147:H1151)</f>
        <v>8.3</v>
      </c>
      <c r="I1178" s="114" t="n">
        <f aca="false">AVERAGE(I1147:I1151)</f>
        <v>-0.08</v>
      </c>
      <c r="J1178" s="114" t="n">
        <f aca="false">AVERAGE(J1147:J1151)</f>
        <v>0.67</v>
      </c>
    </row>
    <row r="1179" customFormat="false" ht="12.8" hidden="false" customHeight="false" outlineLevel="0" collapsed="false">
      <c r="B1179" s="114" t="n">
        <f aca="false">AVERAGE(B1148:B1152)</f>
        <v>8.72679487179487</v>
      </c>
      <c r="C1179" s="119" t="n">
        <f aca="false">AVERAGE(C1148:C1152)</f>
        <v>8.55035839160839</v>
      </c>
      <c r="D1179" s="120" t="n">
        <f aca="false">AVERAGE(D1148:D1152)</f>
        <v>8.56366754079254</v>
      </c>
      <c r="E1179" s="114" t="n">
        <f aca="false">AVERAGE(E1148:E1152)</f>
        <v>8.67617671911422</v>
      </c>
      <c r="F1179" s="121" t="n">
        <f aca="false">AVERAGE(F1148:F1152)</f>
        <v>8.76311059149184</v>
      </c>
      <c r="G1179" s="114" t="n">
        <f aca="false">AVERAGE(G1148:G1152)</f>
        <v>19.24</v>
      </c>
      <c r="H1179" s="122" t="n">
        <f aca="false">AVERAGE(H1148:H1152)</f>
        <v>8.42</v>
      </c>
      <c r="I1179" s="114" t="n">
        <f aca="false">AVERAGE(I1148:I1152)</f>
        <v>0.22</v>
      </c>
      <c r="J1179" s="114" t="n">
        <f aca="false">AVERAGE(J1148:J1152)</f>
        <v>1.15</v>
      </c>
    </row>
    <row r="1180" customFormat="false" ht="12.8" hidden="false" customHeight="false" outlineLevel="0" collapsed="false">
      <c r="B1180" s="114" t="n">
        <f aca="false">AVERAGE(B1149:B1153)</f>
        <v>8.78096153846154</v>
      </c>
      <c r="C1180" s="119" t="n">
        <f aca="false">AVERAGE(C1149:C1153)</f>
        <v>8.64957983682984</v>
      </c>
      <c r="D1180" s="120" t="n">
        <f aca="false">AVERAGE(D1149:D1153)</f>
        <v>8.55466113053613</v>
      </c>
      <c r="E1180" s="114" t="n">
        <f aca="false">AVERAGE(E1149:E1153)</f>
        <v>8.66183617424242</v>
      </c>
      <c r="F1180" s="121" t="n">
        <f aca="false">AVERAGE(F1149:F1153)</f>
        <v>8.76743126456877</v>
      </c>
      <c r="G1180" s="114" t="n">
        <f aca="false">AVERAGE(G1149:G1153)</f>
        <v>18.94</v>
      </c>
      <c r="H1180" s="122" t="n">
        <f aca="false">AVERAGE(H1149:H1153)</f>
        <v>8.5</v>
      </c>
      <c r="I1180" s="114" t="n">
        <f aca="false">AVERAGE(I1149:I1153)</f>
        <v>0.36</v>
      </c>
      <c r="J1180" s="114" t="n">
        <f aca="false">AVERAGE(J1149:J1153)</f>
        <v>1.45</v>
      </c>
    </row>
    <row r="1181" customFormat="false" ht="12.8" hidden="false" customHeight="false" outlineLevel="0" collapsed="false">
      <c r="B1181" s="114" t="n">
        <f aca="false">AVERAGE(B1150:B1154)</f>
        <v>8.68641025641026</v>
      </c>
      <c r="C1181" s="119" t="n">
        <f aca="false">AVERAGE(C1150:C1154)</f>
        <v>8.70158333333333</v>
      </c>
      <c r="D1181" s="120" t="n">
        <f aca="false">AVERAGE(D1150:D1154)</f>
        <v>8.5532027972028</v>
      </c>
      <c r="E1181" s="114" t="n">
        <f aca="false">AVERAGE(E1150:E1154)</f>
        <v>8.65201005244755</v>
      </c>
      <c r="F1181" s="121" t="n">
        <f aca="false">AVERAGE(F1150:F1154)</f>
        <v>8.76825241841492</v>
      </c>
      <c r="G1181" s="114" t="n">
        <f aca="false">AVERAGE(G1150:G1154)</f>
        <v>18.52</v>
      </c>
      <c r="H1181" s="122" t="n">
        <f aca="false">AVERAGE(H1150:H1154)</f>
        <v>8.52</v>
      </c>
      <c r="I1181" s="114" t="n">
        <f aca="false">AVERAGE(I1150:I1154)</f>
        <v>0.44</v>
      </c>
      <c r="J1181" s="114" t="n">
        <f aca="false">AVERAGE(J1150:J1154)</f>
        <v>1.72</v>
      </c>
    </row>
    <row r="1182" customFormat="false" ht="12.8" hidden="false" customHeight="false" outlineLevel="0" collapsed="false">
      <c r="B1182" s="114" t="n">
        <f aca="false">AVERAGE(B1151:B1155)</f>
        <v>8.61269230769231</v>
      </c>
      <c r="C1182" s="119" t="n">
        <f aca="false">AVERAGE(C1151:C1155)</f>
        <v>8.70891025641026</v>
      </c>
      <c r="D1182" s="120" t="n">
        <f aca="false">AVERAGE(D1151:D1155)</f>
        <v>8.55965005827506</v>
      </c>
      <c r="E1182" s="114" t="n">
        <f aca="false">AVERAGE(E1151:E1155)</f>
        <v>8.64247239219114</v>
      </c>
      <c r="F1182" s="121" t="n">
        <f aca="false">AVERAGE(F1151:F1155)</f>
        <v>8.76683543123543</v>
      </c>
      <c r="G1182" s="114" t="n">
        <f aca="false">AVERAGE(G1151:G1155)</f>
        <v>17.9</v>
      </c>
      <c r="H1182" s="122" t="n">
        <f aca="false">AVERAGE(H1151:H1155)</f>
        <v>8.54</v>
      </c>
      <c r="I1182" s="114" t="n">
        <f aca="false">AVERAGE(I1151:I1155)</f>
        <v>0.62</v>
      </c>
      <c r="J1182" s="114" t="n">
        <f aca="false">AVERAGE(J1151:J1155)</f>
        <v>1.68</v>
      </c>
    </row>
    <row r="1183" customFormat="false" ht="12.8" hidden="false" customHeight="false" outlineLevel="0" collapsed="false">
      <c r="B1183" s="114" t="n">
        <f aca="false">AVERAGE(B1152:B1156)</f>
        <v>8.44967948717949</v>
      </c>
      <c r="C1183" s="119" t="n">
        <f aca="false">AVERAGE(C1152:C1156)</f>
        <v>8.65130769230769</v>
      </c>
      <c r="D1183" s="120" t="n">
        <f aca="false">AVERAGE(D1152:D1156)</f>
        <v>8.56299796037296</v>
      </c>
      <c r="E1183" s="114" t="n">
        <f aca="false">AVERAGE(E1152:E1156)</f>
        <v>8.63604290501166</v>
      </c>
      <c r="F1183" s="121" t="n">
        <f aca="false">AVERAGE(F1152:F1156)</f>
        <v>8.76253575174825</v>
      </c>
      <c r="G1183" s="114" t="n">
        <f aca="false">AVERAGE(G1152:G1156)</f>
        <v>17.94</v>
      </c>
      <c r="H1183" s="122" t="n">
        <f aca="false">AVERAGE(H1152:H1156)</f>
        <v>8.5</v>
      </c>
      <c r="I1183" s="114" t="n">
        <f aca="false">AVERAGE(I1152:I1156)</f>
        <v>-0.04</v>
      </c>
      <c r="J1183" s="114" t="n">
        <f aca="false">AVERAGE(J1152:J1156)</f>
        <v>0.88</v>
      </c>
    </row>
    <row r="1184" customFormat="false" ht="12.8" hidden="false" customHeight="false" outlineLevel="0" collapsed="false">
      <c r="B1184" s="114" t="n">
        <f aca="false">AVERAGE(B1153:B1157)</f>
        <v>8.65621794871795</v>
      </c>
      <c r="C1184" s="119" t="n">
        <f aca="false">AVERAGE(C1153:C1157)</f>
        <v>8.63719230769231</v>
      </c>
      <c r="D1184" s="120" t="n">
        <f aca="false">AVERAGE(D1153:D1157)</f>
        <v>8.59377534965035</v>
      </c>
      <c r="E1184" s="114" t="n">
        <f aca="false">AVERAGE(E1153:E1157)</f>
        <v>8.64267752039627</v>
      </c>
      <c r="F1184" s="121" t="n">
        <f aca="false">AVERAGE(F1153:F1157)</f>
        <v>8.76375594405594</v>
      </c>
      <c r="G1184" s="114" t="n">
        <f aca="false">AVERAGE(G1153:G1157)</f>
        <v>17.94</v>
      </c>
      <c r="H1184" s="122" t="n">
        <f aca="false">AVERAGE(H1153:H1157)</f>
        <v>8.68</v>
      </c>
      <c r="I1184" s="114" t="n">
        <f aca="false">AVERAGE(I1153:I1157)</f>
        <v>0.18</v>
      </c>
      <c r="J1184" s="114" t="n">
        <f aca="false">AVERAGE(J1153:J1157)</f>
        <v>0.96</v>
      </c>
    </row>
    <row r="1185" customFormat="false" ht="12.8" hidden="false" customHeight="false" outlineLevel="0" collapsed="false">
      <c r="B1185" s="114" t="n">
        <f aca="false">AVERAGE(B1154:B1158)</f>
        <v>8.64333333333333</v>
      </c>
      <c r="C1185" s="119" t="n">
        <f aca="false">AVERAGE(C1154:C1158)</f>
        <v>8.60966666666667</v>
      </c>
      <c r="D1185" s="120" t="n">
        <f aca="false">AVERAGE(D1154:D1158)</f>
        <v>8.62962325174825</v>
      </c>
      <c r="E1185" s="114" t="n">
        <f aca="false">AVERAGE(E1154:E1158)</f>
        <v>8.64692191142191</v>
      </c>
      <c r="F1185" s="121" t="n">
        <f aca="false">AVERAGE(F1154:F1158)</f>
        <v>8.76400562354312</v>
      </c>
      <c r="G1185" s="114" t="n">
        <f aca="false">AVERAGE(G1154:G1158)</f>
        <v>18.18</v>
      </c>
      <c r="H1185" s="122" t="n">
        <f aca="false">AVERAGE(H1154:H1158)</f>
        <v>8.66</v>
      </c>
      <c r="I1185" s="114" t="n">
        <f aca="false">AVERAGE(I1154:I1158)</f>
        <v>0.2</v>
      </c>
      <c r="J1185" s="114" t="n">
        <f aca="false">AVERAGE(J1154:J1158)</f>
        <v>0.8</v>
      </c>
    </row>
    <row r="1186" customFormat="false" ht="12.8" hidden="false" customHeight="false" outlineLevel="0" collapsed="false">
      <c r="B1186" s="114" t="n">
        <f aca="false">AVERAGE(B1155:B1159)</f>
        <v>8.7948717948718</v>
      </c>
      <c r="C1186" s="119" t="n">
        <f aca="false">AVERAGE(C1155:C1159)</f>
        <v>8.63135897435897</v>
      </c>
      <c r="D1186" s="120" t="n">
        <f aca="false">AVERAGE(D1155:D1159)</f>
        <v>8.66647115384615</v>
      </c>
      <c r="E1186" s="114" t="n">
        <f aca="false">AVERAGE(E1155:E1159)</f>
        <v>8.64993393065268</v>
      </c>
      <c r="F1186" s="121" t="n">
        <f aca="false">AVERAGE(F1155:F1159)</f>
        <v>8.76555305944056</v>
      </c>
      <c r="G1186" s="114" t="n">
        <f aca="false">AVERAGE(G1155:G1159)</f>
        <v>18.24</v>
      </c>
      <c r="H1186" s="122" t="n">
        <f aca="false">AVERAGE(H1155:H1159)</f>
        <v>8.78</v>
      </c>
      <c r="I1186" s="114" t="n">
        <f aca="false">AVERAGE(I1155:I1159)</f>
        <v>0.24</v>
      </c>
      <c r="J1186" s="114" t="n">
        <f aca="false">AVERAGE(J1155:J1159)</f>
        <v>0.94</v>
      </c>
    </row>
    <row r="1187" customFormat="false" ht="12.8" hidden="false" customHeight="false" outlineLevel="0" collapsed="false">
      <c r="B1187" s="114" t="n">
        <f aca="false">AVERAGE(B1156:B1160)</f>
        <v>8.88634615384615</v>
      </c>
      <c r="C1187" s="119" t="n">
        <f aca="false">AVERAGE(C1156:C1160)</f>
        <v>8.68608974358974</v>
      </c>
      <c r="D1187" s="120" t="n">
        <f aca="false">AVERAGE(D1156:D1160)</f>
        <v>8.6975</v>
      </c>
      <c r="E1187" s="114" t="n">
        <f aca="false">AVERAGE(E1156:E1160)</f>
        <v>8.65277928321678</v>
      </c>
      <c r="F1187" s="121" t="n">
        <f aca="false">AVERAGE(F1156:F1160)</f>
        <v>8.76954632867133</v>
      </c>
      <c r="G1187" s="114" t="n">
        <f aca="false">AVERAGE(G1156:G1160)</f>
        <v>18.72</v>
      </c>
      <c r="H1187" s="122" t="n">
        <f aca="false">AVERAGE(H1156:H1160)</f>
        <v>8.88</v>
      </c>
      <c r="I1187" s="114" t="n">
        <f aca="false">AVERAGE(I1156:I1160)</f>
        <v>-0.18</v>
      </c>
      <c r="J1187" s="114" t="n">
        <f aca="false">AVERAGE(J1156:J1160)</f>
        <v>0.9</v>
      </c>
    </row>
    <row r="1188" customFormat="false" ht="12.8" hidden="false" customHeight="false" outlineLevel="0" collapsed="false">
      <c r="B1188" s="114" t="n">
        <f aca="false">AVERAGE(B1157:B1161)</f>
        <v>9.09269230769231</v>
      </c>
      <c r="C1188" s="119" t="n">
        <f aca="false">AVERAGE(C1157:C1161)</f>
        <v>8.81469230769231</v>
      </c>
      <c r="D1188" s="120" t="n">
        <f aca="false">AVERAGE(D1157:D1161)</f>
        <v>8.733</v>
      </c>
      <c r="E1188" s="114" t="n">
        <f aca="false">AVERAGE(E1157:E1161)</f>
        <v>8.66174482808858</v>
      </c>
      <c r="F1188" s="121" t="n">
        <f aca="false">AVERAGE(F1157:F1161)</f>
        <v>8.77593511072261</v>
      </c>
      <c r="G1188" s="114" t="n">
        <f aca="false">AVERAGE(G1157:G1161)</f>
        <v>18.28</v>
      </c>
      <c r="H1188" s="122" t="n">
        <f aca="false">AVERAGE(H1157:H1161)</f>
        <v>9.14</v>
      </c>
      <c r="I1188" s="114" t="n">
        <f aca="false">AVERAGE(I1157:I1161)</f>
        <v>0.32</v>
      </c>
      <c r="J1188" s="114" t="n">
        <f aca="false">AVERAGE(J1157:J1161)</f>
        <v>1.58</v>
      </c>
    </row>
    <row r="1189" customFormat="false" ht="12.8" hidden="false" customHeight="false" outlineLevel="0" collapsed="false">
      <c r="B1189" s="114" t="n">
        <f aca="false">AVERAGE(B1158:B1162)</f>
        <v>8.96325757575758</v>
      </c>
      <c r="C1189" s="119" t="n">
        <f aca="false">AVERAGE(C1158:C1162)</f>
        <v>8.87610023310023</v>
      </c>
      <c r="D1189" s="120" t="n">
        <f aca="false">AVERAGE(D1158:D1162)</f>
        <v>8.75664627039627</v>
      </c>
      <c r="E1189" s="114" t="n">
        <f aca="false">AVERAGE(E1158:E1162)</f>
        <v>8.66015690559441</v>
      </c>
      <c r="F1189" s="121" t="n">
        <f aca="false">AVERAGE(F1158:F1162)</f>
        <v>8.77754545454546</v>
      </c>
      <c r="G1189" s="114" t="n">
        <f aca="false">AVERAGE(G1158:G1162)</f>
        <v>18.18</v>
      </c>
      <c r="H1189" s="122" t="n">
        <f aca="false">AVERAGE(H1158:H1162)</f>
        <v>8.92</v>
      </c>
      <c r="I1189" s="114" t="n">
        <f aca="false">AVERAGE(I1158:I1162)</f>
        <v>0.22</v>
      </c>
      <c r="J1189" s="114" t="n">
        <f aca="false">AVERAGE(J1158:J1162)</f>
        <v>1.44</v>
      </c>
    </row>
    <row r="1190" customFormat="false" ht="12.8" hidden="false" customHeight="false" outlineLevel="0" collapsed="false">
      <c r="B1190" s="114" t="n">
        <f aca="false">AVERAGE(B1159:B1163)</f>
        <v>9.07780885780886</v>
      </c>
      <c r="C1190" s="119" t="n">
        <f aca="false">AVERAGE(C1159:C1163)</f>
        <v>8.96299533799534</v>
      </c>
      <c r="D1190" s="120" t="n">
        <f aca="false">AVERAGE(D1159:D1163)</f>
        <v>8.786331002331</v>
      </c>
      <c r="E1190" s="114" t="n">
        <f aca="false">AVERAGE(E1159:E1163)</f>
        <v>8.67049606643357</v>
      </c>
      <c r="F1190" s="121" t="n">
        <f aca="false">AVERAGE(F1159:F1163)</f>
        <v>8.77948015734266</v>
      </c>
      <c r="G1190" s="114" t="n">
        <f aca="false">AVERAGE(G1159:G1163)</f>
        <v>18.12</v>
      </c>
      <c r="H1190" s="122" t="n">
        <f aca="false">AVERAGE(H1159:H1163)</f>
        <v>9.06</v>
      </c>
      <c r="I1190" s="114" t="n">
        <f aca="false">AVERAGE(I1159:I1163)</f>
        <v>0.34</v>
      </c>
      <c r="J1190" s="114" t="n">
        <f aca="false">AVERAGE(J1159:J1163)</f>
        <v>1.4</v>
      </c>
    </row>
    <row r="1191" customFormat="false" ht="12.8" hidden="false" customHeight="false" outlineLevel="0" collapsed="false">
      <c r="B1191" s="114" t="n">
        <f aca="false">AVERAGE(B1160:B1164)</f>
        <v>9.11024475524476</v>
      </c>
      <c r="C1191" s="119" t="n">
        <f aca="false">AVERAGE(C1160:C1164)</f>
        <v>9.02606993006993</v>
      </c>
      <c r="D1191" s="120" t="n">
        <f aca="false">AVERAGE(D1160:D1164)</f>
        <v>8.82871445221445</v>
      </c>
      <c r="E1191" s="114" t="n">
        <f aca="false">AVERAGE(E1160:E1164)</f>
        <v>8.69095862470863</v>
      </c>
      <c r="F1191" s="121" t="n">
        <f aca="false">AVERAGE(F1160:F1164)</f>
        <v>8.7836263986014</v>
      </c>
      <c r="G1191" s="114" t="n">
        <f aca="false">AVERAGE(G1160:G1164)</f>
        <v>18.26</v>
      </c>
      <c r="H1191" s="122" t="n">
        <f aca="false">AVERAGE(H1160:H1164)</f>
        <v>9.14</v>
      </c>
      <c r="I1191" s="114" t="n">
        <f aca="false">AVERAGE(I1160:I1164)</f>
        <v>0.06</v>
      </c>
      <c r="J1191" s="114" t="n">
        <f aca="false">AVERAGE(J1160:J1164)</f>
        <v>0.72</v>
      </c>
    </row>
    <row r="1192" customFormat="false" ht="12.8" hidden="false" customHeight="false" outlineLevel="0" collapsed="false">
      <c r="B1192" s="114" t="n">
        <f aca="false">AVERAGE(B1161:B1165)</f>
        <v>9.08402680652681</v>
      </c>
      <c r="C1192" s="119" t="n">
        <f aca="false">AVERAGE(C1161:C1165)</f>
        <v>9.06560606060606</v>
      </c>
      <c r="D1192" s="120" t="n">
        <f aca="false">AVERAGE(D1161:D1165)</f>
        <v>8.8758479020979</v>
      </c>
      <c r="E1192" s="114" t="n">
        <f aca="false">AVERAGE(E1161:E1165)</f>
        <v>8.71774898018648</v>
      </c>
      <c r="F1192" s="121" t="n">
        <f aca="false">AVERAGE(F1161:F1165)</f>
        <v>8.78859924242424</v>
      </c>
      <c r="G1192" s="114" t="n">
        <f aca="false">AVERAGE(G1161:G1165)</f>
        <v>18.08</v>
      </c>
      <c r="H1192" s="122" t="n">
        <f aca="false">AVERAGE(H1161:H1165)</f>
        <v>9.04</v>
      </c>
      <c r="I1192" s="114" t="n">
        <f aca="false">AVERAGE(I1161:I1165)</f>
        <v>0.28</v>
      </c>
      <c r="J1192" s="114" t="n">
        <f aca="false">AVERAGE(J1161:J1165)</f>
        <v>0.56</v>
      </c>
    </row>
    <row r="1193" customFormat="false" ht="12.8" hidden="false" customHeight="false" outlineLevel="0" collapsed="false">
      <c r="B1193" s="114" t="n">
        <f aca="false">AVERAGE(B1162:B1166)</f>
        <v>9.19287296037296</v>
      </c>
      <c r="C1193" s="119" t="n">
        <f aca="false">AVERAGE(C1162:C1166)</f>
        <v>9.08564219114219</v>
      </c>
      <c r="D1193" s="120" t="n">
        <f aca="false">AVERAGE(D1162:D1166)</f>
        <v>8.95016724941725</v>
      </c>
      <c r="E1193" s="114" t="n">
        <f aca="false">AVERAGE(E1162:E1166)</f>
        <v>8.75658260489511</v>
      </c>
      <c r="F1193" s="121" t="n">
        <f aca="false">AVERAGE(F1162:F1166)</f>
        <v>8.79866247086247</v>
      </c>
      <c r="G1193" s="114" t="n">
        <f aca="false">AVERAGE(G1162:G1166)</f>
        <v>18.14</v>
      </c>
      <c r="H1193" s="122" t="n">
        <f aca="false">AVERAGE(H1162:H1166)</f>
        <v>9.04</v>
      </c>
      <c r="I1193" s="114" t="n">
        <f aca="false">AVERAGE(I1162:I1166)</f>
        <v>0.62</v>
      </c>
      <c r="J1193" s="114" t="n">
        <f aca="false">AVERAGE(J1162:J1166)</f>
        <v>0.96</v>
      </c>
    </row>
    <row r="1194" customFormat="false" ht="12.8" hidden="false" customHeight="false" outlineLevel="0" collapsed="false">
      <c r="B1194" s="114" t="n">
        <f aca="false">AVERAGE(B1163:B1167)</f>
        <v>9.25679487179487</v>
      </c>
      <c r="C1194" s="119" t="n">
        <f aca="false">AVERAGE(C1163:C1167)</f>
        <v>9.14434965034965</v>
      </c>
      <c r="D1194" s="120" t="n">
        <f aca="false">AVERAGE(D1163:D1167)</f>
        <v>9.01022494172494</v>
      </c>
      <c r="E1194" s="114" t="n">
        <f aca="false">AVERAGE(E1163:E1167)</f>
        <v>8.80200014568765</v>
      </c>
      <c r="F1194" s="121" t="n">
        <f aca="false">AVERAGE(F1163:F1167)</f>
        <v>8.81137657342658</v>
      </c>
      <c r="G1194" s="114" t="n">
        <f aca="false">AVERAGE(G1163:G1167)</f>
        <v>18.18</v>
      </c>
      <c r="H1194" s="122" t="n">
        <f aca="false">AVERAGE(H1163:H1167)</f>
        <v>9.16</v>
      </c>
      <c r="I1194" s="114" t="n">
        <f aca="false">AVERAGE(I1163:I1167)</f>
        <v>0.2</v>
      </c>
      <c r="J1194" s="114" t="n">
        <f aca="false">AVERAGE(J1163:J1167)</f>
        <v>0.54</v>
      </c>
    </row>
    <row r="1195" customFormat="false" ht="12.8" hidden="false" customHeight="false" outlineLevel="0" collapsed="false">
      <c r="B1195" s="114" t="n">
        <f aca="false">AVERAGE(B1164:B1168)</f>
        <v>9.23977564102564</v>
      </c>
      <c r="C1195" s="119" t="n">
        <f aca="false">AVERAGE(C1164:C1168)</f>
        <v>9.17674300699301</v>
      </c>
      <c r="D1195" s="120" t="n">
        <f aca="false">AVERAGE(D1164:D1168)</f>
        <v>9.06986917249417</v>
      </c>
      <c r="E1195" s="114" t="n">
        <f aca="false">AVERAGE(E1164:E1168)</f>
        <v>8.84974621212121</v>
      </c>
      <c r="F1195" s="121" t="n">
        <f aca="false">AVERAGE(F1164:F1168)</f>
        <v>8.82389965034965</v>
      </c>
      <c r="G1195" s="114" t="n">
        <f aca="false">AVERAGE(G1164:G1168)</f>
        <v>18.44</v>
      </c>
      <c r="H1195" s="122" t="n">
        <f aca="false">AVERAGE(H1164:H1168)</f>
        <v>9.22</v>
      </c>
      <c r="I1195" s="114" t="n">
        <f aca="false">AVERAGE(I1164:I1168)</f>
        <v>0.12</v>
      </c>
      <c r="J1195" s="114" t="n">
        <f aca="false">AVERAGE(J1164:J1168)</f>
        <v>0.48</v>
      </c>
    </row>
    <row r="1196" customFormat="false" ht="12.8" hidden="false" customHeight="false" outlineLevel="0" collapsed="false">
      <c r="B1196" s="114" t="n">
        <f aca="false">AVERAGE(B1165:B1169)</f>
        <v>9.18182692307692</v>
      </c>
      <c r="C1196" s="119" t="n">
        <f aca="false">AVERAGE(C1165:C1169)</f>
        <v>9.19105944055944</v>
      </c>
      <c r="D1196" s="120" t="n">
        <f aca="false">AVERAGE(D1165:D1169)</f>
        <v>9.10856468531469</v>
      </c>
      <c r="E1196" s="114" t="n">
        <f aca="false">AVERAGE(E1165:E1169)</f>
        <v>8.88751791958042</v>
      </c>
      <c r="F1196" s="121" t="n">
        <f aca="false">AVERAGE(F1165:F1169)</f>
        <v>8.83421054778555</v>
      </c>
      <c r="G1196" s="114" t="n">
        <f aca="false">AVERAGE(G1165:G1169)</f>
        <v>18.8</v>
      </c>
      <c r="H1196" s="122" t="n">
        <f aca="false">AVERAGE(H1165:H1169)</f>
        <v>9.08</v>
      </c>
      <c r="I1196" s="114" t="n">
        <f aca="false">AVERAGE(I1165:I1169)</f>
        <v>0.28</v>
      </c>
      <c r="J1196" s="114" t="n">
        <f aca="false">AVERAGE(J1165:J1169)</f>
        <v>0.72</v>
      </c>
    </row>
    <row r="1197" customFormat="false" ht="12.8" hidden="false" customHeight="false" outlineLevel="0" collapsed="false">
      <c r="B1197" s="114" t="n">
        <f aca="false">AVERAGE(B1166:B1170)</f>
        <v>9.17221153846154</v>
      </c>
      <c r="C1197" s="119" t="n">
        <f aca="false">AVERAGE(C1166:C1170)</f>
        <v>9.20869638694639</v>
      </c>
      <c r="D1197" s="120" t="n">
        <f aca="false">AVERAGE(D1166:D1170)</f>
        <v>9.13715122377622</v>
      </c>
      <c r="E1197" s="114" t="n">
        <f aca="false">AVERAGE(E1166:E1170)</f>
        <v>8.91732561188811</v>
      </c>
      <c r="F1197" s="121" t="n">
        <f aca="false">AVERAGE(F1166:F1170)</f>
        <v>8.84378041958042</v>
      </c>
      <c r="G1197" s="114" t="n">
        <f aca="false">AVERAGE(G1166:G1170)</f>
        <v>18.74</v>
      </c>
      <c r="H1197" s="122" t="n">
        <f aca="false">AVERAGE(H1166:H1170)</f>
        <v>9.18</v>
      </c>
      <c r="I1197" s="114" t="n">
        <f aca="false">AVERAGE(I1166:I1170)</f>
        <v>0.44</v>
      </c>
      <c r="J1197" s="114" t="n">
        <f aca="false">AVERAGE(J1166:J1170)</f>
        <v>0.8</v>
      </c>
    </row>
    <row r="1198" customFormat="false" ht="12.8" hidden="false" customHeight="false" outlineLevel="0" collapsed="false">
      <c r="B1198" s="114" t="n">
        <f aca="false">AVERAGE(B1167:B1171)</f>
        <v>8.99548076923077</v>
      </c>
      <c r="C1198" s="119" t="n">
        <f aca="false">AVERAGE(C1167:C1171)</f>
        <v>9.16921794871795</v>
      </c>
      <c r="D1198" s="120" t="n">
        <f aca="false">AVERAGE(D1167:D1171)</f>
        <v>9.12743006993007</v>
      </c>
      <c r="E1198" s="114" t="n">
        <f aca="false">AVERAGE(E1167:E1171)</f>
        <v>8.93021503496503</v>
      </c>
      <c r="F1198" s="121" t="n">
        <f aca="false">AVERAGE(F1167:F1171)</f>
        <v>8.8481567016317</v>
      </c>
      <c r="G1198" s="114" t="n">
        <f aca="false">AVERAGE(G1167:G1171)</f>
        <v>18.32</v>
      </c>
      <c r="H1198" s="122" t="n">
        <f aca="false">AVERAGE(H1167:H1171)</f>
        <v>9.06</v>
      </c>
      <c r="I1198" s="114" t="n">
        <f aca="false">AVERAGE(I1167:I1171)</f>
        <v>0.36</v>
      </c>
      <c r="J1198" s="114" t="n">
        <f aca="false">AVERAGE(J1167:J1171)</f>
        <v>0.72</v>
      </c>
    </row>
    <row r="1199" customFormat="false" ht="12.8" hidden="false" customHeight="false" outlineLevel="0" collapsed="false">
      <c r="B1199" s="114" t="n">
        <f aca="false">AVERAGE(B1168:B1172)</f>
        <v>9.1011217948718</v>
      </c>
      <c r="C1199" s="119" t="n">
        <f aca="false">AVERAGE(C1168:C1172)</f>
        <v>9.13808333333333</v>
      </c>
      <c r="D1199" s="120" t="n">
        <f aca="false">AVERAGE(D1168:D1172)</f>
        <v>9.14121649184149</v>
      </c>
      <c r="E1199" s="114" t="n">
        <f aca="false">AVERAGE(E1168:E1172)</f>
        <v>8.94893138111888</v>
      </c>
      <c r="F1199" s="121" t="n">
        <f aca="false">AVERAGE(F1168:F1172)</f>
        <v>8.85402272727273</v>
      </c>
      <c r="G1199" s="114" t="n">
        <f aca="false">AVERAGE(G1168:G1172)</f>
        <v>18.78</v>
      </c>
      <c r="H1199" s="122" t="n">
        <f aca="false">AVERAGE(H1168:H1172)</f>
        <v>9.12</v>
      </c>
      <c r="I1199" s="114" t="n">
        <f aca="false">AVERAGE(I1168:I1172)</f>
        <v>0.42</v>
      </c>
      <c r="J1199" s="114" t="n">
        <f aca="false">AVERAGE(J1168:J1172)</f>
        <v>0.92</v>
      </c>
    </row>
    <row r="1200" customFormat="false" ht="12.8" hidden="false" customHeight="false" outlineLevel="0" collapsed="false">
      <c r="C1200" s="1"/>
      <c r="D1200" s="1"/>
      <c r="F1200" s="1"/>
      <c r="I1200" s="1"/>
      <c r="J1200" s="1"/>
    </row>
    <row r="1201" customFormat="false" ht="12.8" hidden="false" customHeight="false" outlineLevel="0" collapsed="false">
      <c r="C1201" s="1"/>
      <c r="D1201" s="1"/>
      <c r="F1201" s="1"/>
      <c r="I1201" s="1"/>
      <c r="J1201" s="1"/>
    </row>
    <row r="1202" customFormat="false" ht="12.8" hidden="false" customHeight="false" outlineLevel="0" collapsed="false">
      <c r="C1202" s="1"/>
      <c r="D1202" s="1"/>
      <c r="F1202" s="1"/>
      <c r="I1202" s="1"/>
      <c r="J1202" s="1"/>
    </row>
    <row r="1203" customFormat="false" ht="12.8" hidden="false" customHeight="false" outlineLevel="0" collapsed="false">
      <c r="C1203" s="1"/>
      <c r="D1203" s="1"/>
      <c r="F1203" s="1"/>
      <c r="I1203" s="1"/>
      <c r="J1203" s="1"/>
    </row>
    <row r="1204" customFormat="false" ht="12.8" hidden="false" customHeight="false" outlineLevel="0" collapsed="false">
      <c r="C1204" s="1"/>
      <c r="D1204" s="1"/>
      <c r="F1204" s="1"/>
      <c r="I1204" s="1"/>
      <c r="J1204" s="1"/>
    </row>
    <row r="1205" customFormat="false" ht="12.8" hidden="false" customHeight="false" outlineLevel="0" collapsed="false">
      <c r="C1205" s="1"/>
      <c r="D1205" s="1"/>
      <c r="F1205" s="1"/>
      <c r="I1205" s="1"/>
      <c r="J1205" s="1"/>
    </row>
    <row r="1206" customFormat="false" ht="12.8" hidden="false" customHeight="false" outlineLevel="0" collapsed="false">
      <c r="C1206" s="1"/>
      <c r="D1206" s="1"/>
      <c r="F1206" s="1"/>
      <c r="I1206" s="1"/>
      <c r="J1206" s="1"/>
    </row>
    <row r="1207" customFormat="false" ht="12.8" hidden="false" customHeight="false" outlineLevel="0" collapsed="false">
      <c r="C1207" s="1"/>
      <c r="D1207" s="1"/>
      <c r="F1207" s="1"/>
      <c r="I1207" s="1"/>
      <c r="J1207" s="1"/>
    </row>
    <row r="1208" customFormat="false" ht="12.8" hidden="false" customHeight="false" outlineLevel="0" collapsed="false">
      <c r="C1208" s="1"/>
      <c r="D1208" s="1"/>
      <c r="F1208" s="1"/>
      <c r="I1208" s="1"/>
      <c r="J1208" s="1"/>
    </row>
    <row r="1209" customFormat="false" ht="12.8" hidden="false" customHeight="false" outlineLevel="0" collapsed="false">
      <c r="C1209" s="1"/>
      <c r="D1209" s="1"/>
      <c r="F1209" s="1"/>
      <c r="I1209" s="1"/>
      <c r="J1209" s="1"/>
    </row>
    <row r="1210" customFormat="false" ht="12.8" hidden="false" customHeight="false" outlineLevel="0" collapsed="false">
      <c r="C1210" s="1"/>
      <c r="D1210" s="1"/>
      <c r="F1210" s="1"/>
      <c r="I1210" s="1"/>
      <c r="J1210" s="1"/>
    </row>
    <row r="1211" customFormat="false" ht="12.8" hidden="false" customHeight="false" outlineLevel="0" collapsed="false">
      <c r="C1211" s="1"/>
      <c r="D1211" s="1"/>
      <c r="F1211" s="1"/>
      <c r="I1211" s="1"/>
      <c r="J1211" s="1"/>
    </row>
    <row r="1212" customFormat="false" ht="12.8" hidden="false" customHeight="false" outlineLevel="0" collapsed="false">
      <c r="C1212" s="1"/>
      <c r="D1212" s="1"/>
      <c r="F1212" s="1"/>
      <c r="I1212" s="1"/>
      <c r="J1212" s="1"/>
    </row>
    <row r="1213" customFormat="false" ht="12.8" hidden="false" customHeight="false" outlineLevel="0" collapsed="false">
      <c r="C1213" s="1"/>
      <c r="D1213" s="1"/>
      <c r="F1213" s="1"/>
      <c r="I1213" s="1"/>
      <c r="J1213" s="1"/>
    </row>
    <row r="1214" customFormat="false" ht="12.8" hidden="false" customHeight="false" outlineLevel="0" collapsed="false">
      <c r="C1214" s="1"/>
      <c r="D1214" s="1"/>
      <c r="F1214" s="1"/>
      <c r="I1214" s="1"/>
      <c r="J1214" s="1"/>
    </row>
    <row r="1215" customFormat="false" ht="12.8" hidden="false" customHeight="false" outlineLevel="0" collapsed="false">
      <c r="C1215" s="1"/>
      <c r="D1215" s="1"/>
      <c r="F1215" s="1"/>
      <c r="I1215" s="1"/>
      <c r="J1215" s="1"/>
    </row>
    <row r="1216" customFormat="false" ht="12.8" hidden="false" customHeight="false" outlineLevel="0" collapsed="false">
      <c r="C1216" s="1"/>
      <c r="D1216" s="1"/>
      <c r="F1216" s="1"/>
      <c r="I1216" s="1"/>
      <c r="J1216" s="1"/>
    </row>
    <row r="1217" customFormat="false" ht="12.8" hidden="false" customHeight="false" outlineLevel="0" collapsed="false">
      <c r="C1217" s="1"/>
      <c r="D1217" s="1"/>
      <c r="F1217" s="1"/>
      <c r="I1217" s="1"/>
      <c r="J1217" s="1"/>
    </row>
    <row r="1218" customFormat="false" ht="12.8" hidden="false" customHeight="false" outlineLevel="0" collapsed="false">
      <c r="C1218" s="1"/>
      <c r="D1218" s="1"/>
      <c r="F1218" s="1"/>
      <c r="I1218" s="1"/>
      <c r="J1218" s="1"/>
    </row>
    <row r="1219" customFormat="false" ht="12.8" hidden="false" customHeight="false" outlineLevel="0" collapsed="false">
      <c r="C1219" s="1"/>
      <c r="D1219" s="1"/>
      <c r="F1219" s="1"/>
      <c r="I1219" s="1"/>
      <c r="J1219" s="1"/>
    </row>
    <row r="1220" customFormat="false" ht="12.8" hidden="false" customHeight="false" outlineLevel="0" collapsed="false">
      <c r="C1220" s="1"/>
      <c r="D1220" s="1"/>
      <c r="F1220" s="1"/>
      <c r="I1220" s="1"/>
      <c r="J1220" s="1"/>
    </row>
    <row r="1221" customFormat="false" ht="12.8" hidden="false" customHeight="false" outlineLevel="0" collapsed="false">
      <c r="C1221" s="1"/>
      <c r="D1221" s="1"/>
      <c r="F1221" s="1"/>
      <c r="I1221" s="1"/>
      <c r="J1221" s="1"/>
    </row>
    <row r="1222" customFormat="false" ht="12.8" hidden="false" customHeight="false" outlineLevel="0" collapsed="false">
      <c r="C1222" s="1"/>
      <c r="D1222" s="1"/>
      <c r="F1222" s="1"/>
      <c r="I1222" s="1"/>
      <c r="J1222" s="1"/>
    </row>
    <row r="1223" customFormat="false" ht="12.8" hidden="false" customHeight="false" outlineLevel="0" collapsed="false">
      <c r="C1223" s="1"/>
      <c r="D1223" s="1"/>
      <c r="F1223" s="1"/>
      <c r="I1223" s="1"/>
      <c r="J1223" s="1"/>
    </row>
    <row r="1224" customFormat="false" ht="12.8" hidden="false" customHeight="false" outlineLevel="0" collapsed="false">
      <c r="C1224" s="1"/>
      <c r="D1224" s="1"/>
      <c r="F1224" s="1"/>
      <c r="I1224" s="1"/>
      <c r="J1224" s="1"/>
    </row>
    <row r="1225" customFormat="false" ht="12.8" hidden="false" customHeight="false" outlineLevel="0" collapsed="false">
      <c r="C1225" s="1"/>
      <c r="D1225" s="1"/>
      <c r="F1225" s="1"/>
      <c r="I1225" s="1"/>
      <c r="J1225" s="1"/>
    </row>
    <row r="1226" customFormat="false" ht="12.8" hidden="false" customHeight="false" outlineLevel="0" collapsed="false">
      <c r="C1226" s="1"/>
      <c r="D1226" s="1"/>
      <c r="F1226" s="1"/>
      <c r="I1226" s="1"/>
      <c r="J1226" s="1"/>
    </row>
    <row r="1227" customFormat="false" ht="12.8" hidden="false" customHeight="false" outlineLevel="0" collapsed="false">
      <c r="C1227" s="1"/>
      <c r="D1227" s="1"/>
      <c r="F1227" s="1"/>
      <c r="I1227" s="1"/>
      <c r="J1227" s="1"/>
    </row>
    <row r="1228" customFormat="false" ht="12.8" hidden="false" customHeight="false" outlineLevel="0" collapsed="false">
      <c r="C1228" s="1"/>
      <c r="D1228" s="1"/>
      <c r="F1228" s="1"/>
      <c r="I1228" s="1"/>
      <c r="J1228" s="1"/>
    </row>
    <row r="1229" customFormat="false" ht="12.8" hidden="false" customHeight="false" outlineLevel="0" collapsed="false">
      <c r="C1229" s="1"/>
      <c r="D1229" s="1"/>
      <c r="F1229" s="1"/>
      <c r="I1229" s="1"/>
      <c r="J1229" s="1"/>
    </row>
    <row r="1230" customFormat="false" ht="12.8" hidden="false" customHeight="false" outlineLevel="0" collapsed="false">
      <c r="C1230" s="1"/>
      <c r="D1230" s="1"/>
      <c r="F1230" s="1"/>
      <c r="I1230" s="1"/>
      <c r="J1230" s="1"/>
    </row>
    <row r="1231" customFormat="false" ht="12.8" hidden="false" customHeight="false" outlineLevel="0" collapsed="false">
      <c r="C1231" s="1"/>
      <c r="D1231" s="1"/>
      <c r="F1231" s="1"/>
      <c r="I1231" s="1"/>
      <c r="J1231" s="1"/>
    </row>
    <row r="1232" customFormat="false" ht="12.8" hidden="false" customHeight="false" outlineLevel="0" collapsed="false">
      <c r="C1232" s="1"/>
      <c r="D1232" s="1"/>
      <c r="F1232" s="1"/>
      <c r="I1232" s="1"/>
      <c r="J1232" s="1"/>
    </row>
    <row r="1233" customFormat="false" ht="12.8" hidden="false" customHeight="false" outlineLevel="0" collapsed="false">
      <c r="C1233" s="1"/>
      <c r="D1233" s="1"/>
      <c r="F1233" s="1"/>
      <c r="I1233" s="1"/>
      <c r="J1233" s="1"/>
    </row>
    <row r="1234" customFormat="false" ht="12.8" hidden="false" customHeight="false" outlineLevel="0" collapsed="false">
      <c r="C1234" s="1"/>
      <c r="D1234" s="1"/>
      <c r="F1234" s="1"/>
      <c r="I1234" s="1"/>
      <c r="J1234" s="1"/>
    </row>
    <row r="1235" customFormat="false" ht="12.8" hidden="false" customHeight="false" outlineLevel="0" collapsed="false">
      <c r="C1235" s="1"/>
      <c r="D1235" s="1"/>
      <c r="F1235" s="1"/>
      <c r="I1235" s="1"/>
      <c r="J1235" s="1"/>
    </row>
    <row r="1236" customFormat="false" ht="12.8" hidden="false" customHeight="false" outlineLevel="0" collapsed="false">
      <c r="C1236" s="1"/>
      <c r="D1236" s="1"/>
      <c r="F1236" s="1"/>
      <c r="I1236" s="1"/>
      <c r="J1236" s="1"/>
    </row>
    <row r="1237" customFormat="false" ht="12.8" hidden="false" customHeight="false" outlineLevel="0" collapsed="false">
      <c r="C1237" s="1"/>
      <c r="D1237" s="1"/>
      <c r="F1237" s="1"/>
      <c r="I1237" s="1"/>
      <c r="J1237" s="1"/>
    </row>
    <row r="1238" customFormat="false" ht="12.8" hidden="false" customHeight="false" outlineLevel="0" collapsed="false">
      <c r="C1238" s="1"/>
      <c r="D1238" s="1"/>
      <c r="F1238" s="1"/>
      <c r="I1238" s="1"/>
      <c r="J1238" s="1"/>
    </row>
    <row r="1239" customFormat="false" ht="12.8" hidden="false" customHeight="false" outlineLevel="0" collapsed="false">
      <c r="C1239" s="1"/>
      <c r="D1239" s="1"/>
      <c r="F1239" s="1"/>
      <c r="I1239" s="1"/>
      <c r="J1239" s="1"/>
    </row>
    <row r="1240" customFormat="false" ht="12.8" hidden="false" customHeight="false" outlineLevel="0" collapsed="false">
      <c r="C1240" s="1"/>
      <c r="D1240" s="1"/>
      <c r="F1240" s="1"/>
      <c r="I1240" s="1"/>
      <c r="J1240" s="1"/>
    </row>
    <row r="1241" customFormat="false" ht="12.8" hidden="false" customHeight="false" outlineLevel="0" collapsed="false">
      <c r="C1241" s="1"/>
      <c r="D1241" s="1"/>
      <c r="F1241" s="1"/>
      <c r="I1241" s="1"/>
      <c r="J1241" s="1"/>
    </row>
    <row r="1242" customFormat="false" ht="12.8" hidden="false" customHeight="false" outlineLevel="0" collapsed="false">
      <c r="C1242" s="1"/>
      <c r="D1242" s="1"/>
      <c r="F1242" s="1"/>
      <c r="I1242" s="1"/>
      <c r="J1242" s="1"/>
    </row>
    <row r="1243" customFormat="false" ht="12.8" hidden="false" customHeight="false" outlineLevel="0" collapsed="false">
      <c r="C1243" s="1"/>
      <c r="D1243" s="1"/>
      <c r="F1243" s="1"/>
      <c r="I1243" s="1"/>
      <c r="J1243" s="1"/>
    </row>
    <row r="1244" customFormat="false" ht="12.8" hidden="false" customHeight="false" outlineLevel="0" collapsed="false">
      <c r="C1244" s="1"/>
      <c r="D1244" s="1"/>
      <c r="F1244" s="1"/>
      <c r="I1244" s="1"/>
      <c r="J1244" s="1"/>
    </row>
    <row r="1245" customFormat="false" ht="12.8" hidden="false" customHeight="false" outlineLevel="0" collapsed="false">
      <c r="C1245" s="1"/>
      <c r="D1245" s="1"/>
      <c r="F1245" s="1"/>
      <c r="I1245" s="1"/>
      <c r="J1245" s="1"/>
    </row>
    <row r="1246" customFormat="false" ht="12.8" hidden="false" customHeight="false" outlineLevel="0" collapsed="false">
      <c r="C1246" s="1"/>
      <c r="D1246" s="1"/>
      <c r="F1246" s="1"/>
      <c r="I1246" s="1"/>
      <c r="J1246" s="1"/>
    </row>
    <row r="1247" customFormat="false" ht="12.8" hidden="false" customHeight="false" outlineLevel="0" collapsed="false">
      <c r="C1247" s="1"/>
      <c r="D1247" s="1"/>
      <c r="F1247" s="1"/>
      <c r="I1247" s="1"/>
      <c r="J1247" s="1"/>
    </row>
    <row r="1248" customFormat="false" ht="12.8" hidden="false" customHeight="false" outlineLevel="0" collapsed="false">
      <c r="C1248" s="1"/>
      <c r="D1248" s="1"/>
      <c r="F1248" s="1"/>
      <c r="I1248" s="1"/>
      <c r="J1248" s="1"/>
    </row>
    <row r="1249" customFormat="false" ht="12.8" hidden="false" customHeight="false" outlineLevel="0" collapsed="false">
      <c r="C1249" s="1"/>
      <c r="D1249" s="1"/>
      <c r="F1249" s="1"/>
      <c r="I1249" s="1"/>
      <c r="J1249" s="1"/>
    </row>
    <row r="1250" customFormat="false" ht="12.8" hidden="false" customHeight="false" outlineLevel="0" collapsed="false">
      <c r="C1250" s="1"/>
      <c r="D1250" s="1"/>
      <c r="F1250" s="1"/>
      <c r="I1250" s="1"/>
      <c r="J1250" s="1"/>
    </row>
    <row r="1251" customFormat="false" ht="12.8" hidden="false" customHeight="false" outlineLevel="0" collapsed="false">
      <c r="C1251" s="1"/>
      <c r="D1251" s="1"/>
      <c r="F1251" s="1"/>
      <c r="I1251" s="1"/>
      <c r="J1251" s="1"/>
    </row>
    <row r="1252" customFormat="false" ht="12.8" hidden="false" customHeight="false" outlineLevel="0" collapsed="false">
      <c r="C1252" s="1"/>
      <c r="D1252" s="1"/>
      <c r="F1252" s="1"/>
      <c r="I1252" s="1"/>
      <c r="J1252" s="1"/>
    </row>
    <row r="1253" customFormat="false" ht="12.8" hidden="false" customHeight="false" outlineLevel="0" collapsed="false">
      <c r="C1253" s="1"/>
      <c r="D1253" s="1"/>
      <c r="F1253" s="1"/>
      <c r="I1253" s="1"/>
      <c r="J1253" s="1"/>
    </row>
    <row r="1254" customFormat="false" ht="12.8" hidden="false" customHeight="false" outlineLevel="0" collapsed="false">
      <c r="C1254" s="1"/>
      <c r="D1254" s="1"/>
      <c r="F1254" s="1"/>
      <c r="I1254" s="1"/>
      <c r="J1254" s="1"/>
    </row>
    <row r="1255" customFormat="false" ht="12.8" hidden="false" customHeight="false" outlineLevel="0" collapsed="false">
      <c r="C1255" s="1"/>
      <c r="D1255" s="1"/>
      <c r="F1255" s="1"/>
      <c r="I1255" s="1"/>
      <c r="J1255" s="1"/>
    </row>
    <row r="1256" customFormat="false" ht="12.8" hidden="false" customHeight="false" outlineLevel="0" collapsed="false">
      <c r="C1256" s="1"/>
      <c r="D1256" s="1"/>
      <c r="F1256" s="1"/>
      <c r="I1256" s="1"/>
      <c r="J1256" s="1"/>
    </row>
    <row r="1257" customFormat="false" ht="12.8" hidden="false" customHeight="false" outlineLevel="0" collapsed="false">
      <c r="C1257" s="1"/>
      <c r="D1257" s="1"/>
      <c r="F1257" s="1"/>
      <c r="I1257" s="1"/>
      <c r="J1257" s="1"/>
    </row>
    <row r="1258" customFormat="false" ht="12.8" hidden="false" customHeight="false" outlineLevel="0" collapsed="false">
      <c r="C1258" s="1"/>
      <c r="D1258" s="1"/>
      <c r="F1258" s="1"/>
      <c r="I1258" s="1"/>
      <c r="J1258" s="1"/>
    </row>
    <row r="1259" customFormat="false" ht="12.8" hidden="false" customHeight="false" outlineLevel="0" collapsed="false">
      <c r="C1259" s="1"/>
      <c r="D1259" s="1"/>
      <c r="F1259" s="1"/>
      <c r="I1259" s="1"/>
      <c r="J1259" s="1"/>
    </row>
    <row r="1260" customFormat="false" ht="12.8" hidden="false" customHeight="false" outlineLevel="0" collapsed="false">
      <c r="C1260" s="1"/>
      <c r="D1260" s="1"/>
      <c r="F1260" s="1"/>
      <c r="I1260" s="1"/>
      <c r="J1260" s="1"/>
    </row>
    <row r="1261" customFormat="false" ht="13.8" hidden="false" customHeight="false" outlineLevel="0" collapsed="false">
      <c r="B1261" s="154" t="s">
        <v>266</v>
      </c>
      <c r="C1261" s="155"/>
      <c r="D1261" s="154"/>
      <c r="E1261" s="156"/>
      <c r="F1261" s="157"/>
      <c r="G1261" s="156"/>
      <c r="H1261" s="156"/>
      <c r="I1261" s="158"/>
      <c r="J1261" s="158"/>
    </row>
    <row r="1262" customFormat="false" ht="13.8" hidden="false" customHeight="false" outlineLevel="0" collapsed="false">
      <c r="B1262" s="156"/>
      <c r="C1262" s="159" t="s">
        <v>267</v>
      </c>
      <c r="D1262" s="154"/>
      <c r="E1262" s="156"/>
      <c r="F1262" s="157"/>
      <c r="G1262" s="156"/>
      <c r="H1262" s="156"/>
      <c r="I1262" s="158"/>
      <c r="J1262" s="158"/>
    </row>
    <row r="1263" customFormat="false" ht="13.8" hidden="false" customHeight="false" outlineLevel="0" collapsed="false">
      <c r="B1263" s="156"/>
      <c r="C1263" s="155"/>
      <c r="D1263" s="154"/>
      <c r="E1263" s="156"/>
      <c r="F1263" s="157"/>
      <c r="G1263" s="154" t="s">
        <v>268</v>
      </c>
      <c r="H1263" s="154"/>
      <c r="I1263" s="158"/>
      <c r="J1263" s="158"/>
    </row>
    <row r="1264" customFormat="false" ht="13.8" hidden="false" customHeight="false" outlineLevel="0" collapsed="false">
      <c r="B1264" s="156"/>
      <c r="C1264" s="155"/>
      <c r="D1264" s="154"/>
      <c r="E1264" s="156"/>
      <c r="F1264" s="157"/>
      <c r="G1264" s="156"/>
      <c r="H1264" s="156"/>
      <c r="I1264" s="159" t="s">
        <v>269</v>
      </c>
      <c r="J1264" s="159" t="s">
        <v>269</v>
      </c>
    </row>
    <row r="1265" customFormat="false" ht="12.8" hidden="false" customHeight="false" outlineLevel="0" collapsed="false">
      <c r="A1265" s="1" t="n">
        <v>1856</v>
      </c>
      <c r="B1265" s="99" t="n">
        <f aca="false">MEDIAN(AO806,BO806,CO806,DO806,EO806,FO806,GO806,HO806,IO806,JO806,KO806,LO806,MO806,NO806,OO806,PO806,QO806,RO806,SO806,TO806,UO806,VO806,WO806,XO806,YO806,ZO806)</f>
        <v>19.0416666666667</v>
      </c>
      <c r="C1265" s="11" t="n">
        <f aca="false">MEDIAN(AO1006,BO1006,CO1006,DO1006,EO1006,FO1006,GO1006,HO1006,IO1006,JO1006,KO1006,LO1006,MO1006,NO1006,OO1006,PO1006,QO1006,RO1006,SO1006,TO1006,UO1006,VO1006,WO1006,XO1006,YO1006,ZO1006)</f>
        <v>10.6541666666667</v>
      </c>
      <c r="G1265" s="99" t="n">
        <f aca="false">MEDIAN(AC806:AN806,BC806:BN806,CC806:CN806,DC806:DN806,EC806:EN806,FC806:FN806,GC806:GN806,HC806:HN806,IC806:IN806,JC806:JN806,KC806:KN806,LC806:LN806,MC806:MN806,NC806:NN806,OC806:ON806,PC806:PN806,QC806:QN806,RC806:RN806,SC806:SN806,TC806:TN806,UC806:UN806,VC806:VN806,WC806:WN806,XC806:XN806,YC806:YN806,ZC806:ZN806,)</f>
        <v>18.6</v>
      </c>
      <c r="H1265" s="99"/>
      <c r="I1265" s="11" t="n">
        <f aca="false">MEDIAN(AC1006:AN1006,BC1006:BN1006,CC1006:CN1006,DC1006:DN1006,EC1006:EN1006,FC1006:FN1006,GC1006:GN1006,HC1006:HN1006,IC1006:IN1006,JC1006:JN1006,KC1006:KN1006,LC1006:LN1006,MC1006:MN1006,NC1006:NN1006,OC1006:ON1006,PC1006:PN1006,QC1006:QN1006,RC1006:RN1006,SC1006:SN1006,TC1006:TN1006,UC1006:UN1006,VC1006:VN1006,WC1006:WN1006,XC1006:XN1006,YC1006:YN1006,ZC1006:ZN1006)</f>
        <v>10.55</v>
      </c>
      <c r="J1265" s="11" t="n">
        <f aca="false">MEDIAN(AC1006:AN1006,BC1006:BN1006,CC1006:CN1006,DC1006:DN1006,EC1006:EN1006,FC1006:FN1006,GC1006:GN1006,HC1006:HN1006,IC1006:IN1006,JC1006:JN1006,KC1006:KN1006,LC1006:LN1006,MC1006:MN1006,NC1006:NN1006,OC1006:ON1006,PC1006:PN1006,QC1006:QN1006,RC1006:RN1006,SC1006:SN1006,TC1006:TN1006,UC1006:UN1006,VC1006:VN1006,WC1006:WN1006,XC1006:XN1006,YC1006:YN1006,ZC1006:ZN1006)</f>
        <v>10.55</v>
      </c>
    </row>
    <row r="1266" customFormat="false" ht="12.8" hidden="false" customHeight="false" outlineLevel="0" collapsed="false">
      <c r="B1266" s="99" t="n">
        <f aca="false">MEDIAN(AO807,BO807,CO807,DO807,EO807,FO807,GO807,HO807,IO807,JO807,KO807,LO807,MO807,NO807,OO807,PO807,QO807,RO807,SO807,TO807,UO807,VO807,WO807,XO807,YO807,ZO807)</f>
        <v>19.85</v>
      </c>
      <c r="C1266" s="11" t="n">
        <f aca="false">MEDIAN(AO1007,BO1007,CO1007,DO1007,EO1007,FO1007,GO1007,HO1007,IO1007,JO1007,KO1007,LO1007,MO1007,NO1007,OO1007,PO1007,QO1007,RO1007,SO1007,TO1007,UO1007,VO1007,WO1007,XO1007,YO1007,ZO1007)</f>
        <v>10.6416666666667</v>
      </c>
      <c r="G1266" s="99" t="n">
        <f aca="false">MEDIAN(AC807:AN807,BC807:BN807,CC807:CN807,DC807:DN807,EC807:EN807,FC807:FN807,GC807:GN807,HC807:HN807,IC807:IN807,JC807:JN807,KC807:KN807,LC807:LN807,MC807:MN807,NC807:NN807,OC807:ON807,PC807:PN807,QC807:QN807,RC807:RN807,SC807:SN807,TC807:TN807,UC807:UN807,VC807:VN807,WC807:WN807,XC807:XN807,YC807:YN807,ZC807:ZN807,)</f>
        <v>18.9</v>
      </c>
      <c r="H1266" s="99"/>
      <c r="I1266" s="11" t="n">
        <f aca="false">MEDIAN(AC1007:AN1007,BC1007:BN1007,CC1007:CN1007,DC1007:DN1007,EC1007:EN1007,FC1007:FN1007,GC1007:GN1007,HC1007:HN1007,IC1007:IN1007,JC1007:JN1007,KC1007:KN1007,LC1007:LN1007,MC1007:MN1007,NC1007:NN1007,OC1007:ON1007,PC1007:PN1007,QC1007:QN1007,RC1007:RN1007,SC1007:SN1007,TC1007:TN1007,UC1007:UN1007,VC1007:VN1007,WC1007:WN1007,XC1007:XN1007,YC1007:YN1007,ZC1007:ZN1007)</f>
        <v>10.3</v>
      </c>
      <c r="J1266" s="11" t="n">
        <f aca="false">MEDIAN(AC1007:AN1007,BC1007:BN1007,CC1007:CN1007,DC1007:DN1007,EC1007:EN1007,FC1007:FN1007,GC1007:GN1007,HC1007:HN1007,IC1007:IN1007,JC1007:JN1007,KC1007:KN1007,LC1007:LN1007,MC1007:MN1007,NC1007:NN1007,OC1007:ON1007,PC1007:PN1007,QC1007:QN1007,RC1007:RN1007,SC1007:SN1007,TC1007:TN1007,UC1007:UN1007,VC1007:VN1007,WC1007:WN1007,XC1007:XN1007,YC1007:YN1007,ZC1007:ZN1007)</f>
        <v>10.3</v>
      </c>
    </row>
    <row r="1267" customFormat="false" ht="12.8" hidden="false" customHeight="false" outlineLevel="0" collapsed="false">
      <c r="A1267" s="97"/>
      <c r="B1267" s="99" t="n">
        <f aca="false">MEDIAN(AO808,BO808,CO808,DO808,EO808,FO808,GO808,HO808,IO808,JO808,KO808,LO808,MO808,NO808,OO808,PO808,QO808,RO808,SO808,TO808,UO808,VO808,WO808,XO808,YO808,ZO808)</f>
        <v>20.2333333333333</v>
      </c>
      <c r="C1267" s="11" t="n">
        <f aca="false">MEDIAN(AO1008,BO1008,CO1008,DO1008,EO1008,FO1008,GO1008,HO1008,IO1008,JO1008,KO1008,LO1008,MO1008,NO1008,OO1008,PO1008,QO1008,RO1008,SO1008,TO1008,UO1008,VO1008,WO1008,XO1008,YO1008,ZO1008)</f>
        <v>10.1666666666667</v>
      </c>
      <c r="G1267" s="99" t="n">
        <f aca="false">MEDIAN(AC808:AN808,BC808:BN808,CC808:CN808,DC808:DN808,EC808:EN808,FC808:FN808,GC808:GN808,HC808:HN808,IC808:IN808,JC808:JN808,KC808:KN808,LC808:LN808,MC808:MN808,NC808:NN808,OC808:ON808,PC808:PN808,QC808:QN808,RC808:RN808,SC808:SN808,TC808:TN808,UC808:UN808,VC808:VN808,WC808:WN808,XC808:XN808,YC808:YN808,ZC808:ZN808,)</f>
        <v>20</v>
      </c>
      <c r="H1267" s="99"/>
      <c r="I1267" s="11" t="n">
        <f aca="false">MEDIAN(AC1008:AN1008,BC1008:BN1008,CC1008:CN1008,DC1008:DN1008,EC1008:EN1008,FC1008:FN1008,GC1008:GN1008,HC1008:HN1008,IC1008:IN1008,JC1008:JN1008,KC1008:KN1008,LC1008:LN1008,MC1008:MN1008,NC1008:NN1008,OC1008:ON1008,PC1008:PN1008,QC1008:QN1008,RC1008:RN1008,SC1008:SN1008,TC1008:TN1008,UC1008:UN1008,VC1008:VN1008,WC1008:WN1008,XC1008:XN1008,YC1008:YN1008,ZC1008:ZN1008)</f>
        <v>9.9</v>
      </c>
      <c r="J1267" s="11" t="n">
        <f aca="false">MEDIAN(AC1008:AN1008,BC1008:BN1008,CC1008:CN1008,DC1008:DN1008,EC1008:EN1008,FC1008:FN1008,GC1008:GN1008,HC1008:HN1008,IC1008:IN1008,JC1008:JN1008,KC1008:KN1008,LC1008:LN1008,MC1008:MN1008,NC1008:NN1008,OC1008:ON1008,PC1008:PN1008,QC1008:QN1008,RC1008:RN1008,SC1008:SN1008,TC1008:TN1008,UC1008:UN1008,VC1008:VN1008,WC1008:WN1008,XC1008:XN1008,YC1008:YN1008,ZC1008:ZN1008)</f>
        <v>9.9</v>
      </c>
    </row>
    <row r="1268" customFormat="false" ht="12.8" hidden="false" customHeight="false" outlineLevel="0" collapsed="false">
      <c r="A1268" s="97"/>
      <c r="B1268" s="99" t="n">
        <f aca="false">MEDIAN(AO809,BO809,CO809,DO809,EO809,FO809,GO809,HO809,IO809,JO809,KO809,LO809,MO809,NO809,OO809,PO809,QO809,RO809,SO809,TO809,UO809,VO809,WO809,XO809,YO809,ZO809)</f>
        <v>19.3916666666667</v>
      </c>
      <c r="C1268" s="11" t="n">
        <f aca="false">MEDIAN(AO1009,BO1009,CO1009,DO1009,EO1009,FO1009,GO1009,HO1009,IO1009,JO1009,KO1009,LO1009,MO1009,NO1009,OO1009,PO1009,QO1009,RO1009,SO1009,TO1009,UO1009,VO1009,WO1009,XO1009,YO1009,ZO1009)</f>
        <v>9.76666666666667</v>
      </c>
      <c r="G1268" s="99" t="n">
        <f aca="false">MEDIAN(AC809:AN809,BC809:BN809,CC809:CN809,DC809:DN809,EC809:EN809,FC809:FN809,GC809:GN809,HC809:HN809,IC809:IN809,JC809:JN809,KC809:KN809,LC809:LN809,MC809:MN809,NC809:NN809,OC809:ON809,PC809:PN809,QC809:QN809,RC809:RN809,SC809:SN809,TC809:TN809,UC809:UN809,VC809:VN809,WC809:WN809,XC809:XN809,YC809:YN809,ZC809:ZN809,)</f>
        <v>19.5</v>
      </c>
      <c r="H1268" s="99"/>
      <c r="I1268" s="11" t="n">
        <f aca="false">MEDIAN(AC1009:AN1009,BC1009:BN1009,CC1009:CN1009,DC1009:DN1009,EC1009:EN1009,FC1009:FN1009,GC1009:GN1009,HC1009:HN1009,IC1009:IN1009,JC1009:JN1009,KC1009:KN1009,LC1009:LN1009,MC1009:MN1009,NC1009:NN1009,OC1009:ON1009,PC1009:PN1009,QC1009:QN1009,RC1009:RN1009,SC1009:SN1009,TC1009:TN1009,UC1009:UN1009,VC1009:VN1009,WC1009:WN1009,XC1009:XN1009,YC1009:YN1009,ZC1009:ZN1009)</f>
        <v>9.35</v>
      </c>
      <c r="J1268" s="11" t="n">
        <f aca="false">MEDIAN(AC1009:AN1009,BC1009:BN1009,CC1009:CN1009,DC1009:DN1009,EC1009:EN1009,FC1009:FN1009,GC1009:GN1009,HC1009:HN1009,IC1009:IN1009,JC1009:JN1009,KC1009:KN1009,LC1009:LN1009,MC1009:MN1009,NC1009:NN1009,OC1009:ON1009,PC1009:PN1009,QC1009:QN1009,RC1009:RN1009,SC1009:SN1009,TC1009:TN1009,UC1009:UN1009,VC1009:VN1009,WC1009:WN1009,XC1009:XN1009,YC1009:YN1009,ZC1009:ZN1009)</f>
        <v>9.35</v>
      </c>
    </row>
    <row r="1269" customFormat="false" ht="12.8" hidden="false" customHeight="false" outlineLevel="0" collapsed="false">
      <c r="A1269" s="97" t="n">
        <v>1860</v>
      </c>
      <c r="B1269" s="99" t="n">
        <f aca="false">MEDIAN(AO810,BO810,CO810,DO810,EO810,FO810,GO810,HO810,IO810,JO810,KO810,LO810,MO810,NO810,OO810,PO810,QO810,RO810,SO810,TO810,UO810,VO810,WO810,XO810,YO810,ZO810)</f>
        <v>19.6</v>
      </c>
      <c r="C1269" s="11" t="n">
        <f aca="false">MEDIAN(AO1010,BO1010,CO1010,DO1010,EO1010,FO1010,GO1010,HO1010,IO1010,JO1010,KO1010,LO1010,MO1010,NO1010,OO1010,PO1010,QO1010,RO1010,SO1010,TO1010,UO1010,VO1010,WO1010,XO1010,YO1010,ZO1010)</f>
        <v>9.59166666666667</v>
      </c>
      <c r="G1269" s="99" t="n">
        <f aca="false">MEDIAN(AC810:AN810,BC810:BN810,CC810:CN810,DC810:DN810,EC810:EN810,FC810:FN810,GC810:GN810,HC810:HN810,IC810:IN810,JC810:JN810,KC810:KN810,LC810:LN810,MC810:MN810,NC810:NN810,OC810:ON810,PC810:PN810,QC810:QN810,RC810:RN810,SC810:SN810,TC810:TN810,UC810:UN810,VC810:VN810,WC810:WN810,XC810:XN810,YC810:YN810,ZC810:ZN810,)</f>
        <v>18.7</v>
      </c>
      <c r="H1269" s="99"/>
      <c r="I1269" s="11" t="n">
        <f aca="false">MEDIAN(AC1010:AN1010,BC1010:BN1010,CC1010:CN1010,DC1010:DN1010,EC1010:EN1010,FC1010:FN1010,GC1010:GN1010,HC1010:HN1010,IC1010:IN1010,JC1010:JN1010,KC1010:KN1010,LC1010:LN1010,MC1010:MN1010,NC1010:NN1010,OC1010:ON1010,PC1010:PN1010,QC1010:QN1010,RC1010:RN1010,SC1010:SN1010,TC1010:TN1010,UC1010:UN1010,VC1010:VN1010,WC1010:WN1010,XC1010:XN1010,YC1010:YN1010,ZC1010:ZN1010)</f>
        <v>9.7</v>
      </c>
      <c r="J1269" s="11" t="n">
        <f aca="false">MEDIAN(AC1010:AN1010,BC1010:BN1010,CC1010:CN1010,DC1010:DN1010,EC1010:EN1010,FC1010:FN1010,GC1010:GN1010,HC1010:HN1010,IC1010:IN1010,JC1010:JN1010,KC1010:KN1010,LC1010:LN1010,MC1010:MN1010,NC1010:NN1010,OC1010:ON1010,PC1010:PN1010,QC1010:QN1010,RC1010:RN1010,SC1010:SN1010,TC1010:TN1010,UC1010:UN1010,VC1010:VN1010,WC1010:WN1010,XC1010:XN1010,YC1010:YN1010,ZC1010:ZN1010)</f>
        <v>9.7</v>
      </c>
    </row>
    <row r="1270" customFormat="false" ht="12.8" hidden="false" customHeight="false" outlineLevel="0" collapsed="false">
      <c r="A1270" s="97"/>
      <c r="B1270" s="99" t="n">
        <f aca="false">MEDIAN(AO811,BO811,CO811,DO811,EO811,FO811,GO811,HO811,IO811,JO811,KO811,LO811,MO811,NO811,OO811,PO811,QO811,RO811,SO811,TO811,UO811,VO811,WO811,XO811,YO811,ZO811)</f>
        <v>19.4333333333333</v>
      </c>
      <c r="C1270" s="11" t="n">
        <f aca="false">MEDIAN(AO1011,BO1011,CO1011,DO1011,EO1011,FO1011,GO1011,HO1011,IO1011,JO1011,KO1011,LO1011,MO1011,NO1011,OO1011,PO1011,QO1011,RO1011,SO1011,TO1011,UO1011,VO1011,WO1011,XO1011,YO1011,ZO1011)</f>
        <v>9.75833333333333</v>
      </c>
      <c r="G1270" s="99" t="n">
        <f aca="false">MEDIAN(AC811:AN811,BC811:BN811,CC811:CN811,DC811:DN811,EC811:EN811,FC811:FN811,GC811:GN811,HC811:HN811,IC811:IN811,JC811:JN811,KC811:KN811,LC811:LN811,MC811:MN811,NC811:NN811,OC811:ON811,PC811:PN811,QC811:QN811,RC811:RN811,SC811:SN811,TC811:TN811,UC811:UN811,VC811:VN811,WC811:WN811,XC811:XN811,YC811:YN811,ZC811:ZN811,)</f>
        <v>20.1</v>
      </c>
      <c r="H1270" s="99"/>
      <c r="I1270" s="11" t="n">
        <f aca="false">MEDIAN(AC1011:AN1011,BC1011:BN1011,CC1011:CN1011,DC1011:DN1011,EC1011:EN1011,FC1011:FN1011,GC1011:GN1011,HC1011:HN1011,IC1011:IN1011,JC1011:JN1011,KC1011:KN1011,LC1011:LN1011,MC1011:MN1011,NC1011:NN1011,OC1011:ON1011,PC1011:PN1011,QC1011:QN1011,RC1011:RN1011,SC1011:SN1011,TC1011:TN1011,UC1011:UN1011,VC1011:VN1011,WC1011:WN1011,XC1011:XN1011,YC1011:YN1011,ZC1011:ZN1011)</f>
        <v>10.1</v>
      </c>
      <c r="J1270" s="11" t="n">
        <f aca="false">MEDIAN(AC1011:AN1011,BC1011:BN1011,CC1011:CN1011,DC1011:DN1011,EC1011:EN1011,FC1011:FN1011,GC1011:GN1011,HC1011:HN1011,IC1011:IN1011,JC1011:JN1011,KC1011:KN1011,LC1011:LN1011,MC1011:MN1011,NC1011:NN1011,OC1011:ON1011,PC1011:PN1011,QC1011:QN1011,RC1011:RN1011,SC1011:SN1011,TC1011:TN1011,UC1011:UN1011,VC1011:VN1011,WC1011:WN1011,XC1011:XN1011,YC1011:YN1011,ZC1011:ZN1011)</f>
        <v>10.1</v>
      </c>
    </row>
    <row r="1271" customFormat="false" ht="12.8" hidden="false" customHeight="false" outlineLevel="0" collapsed="false">
      <c r="A1271" s="97"/>
      <c r="B1271" s="99" t="n">
        <f aca="false">MEDIAN(AO812,BO812,CO812,DO812,EO812,FO812,GO812,HO812,IO812,JO812,KO812,LO812,MO812,NO812,OO812,PO812,QO812,RO812,SO812,TO812,UO812,VO812,WO812,XO812,YO812,ZO812)</f>
        <v>19.8583333333333</v>
      </c>
      <c r="C1271" s="11" t="n">
        <f aca="false">MEDIAN(AO1012,BO1012,CO1012,DO1012,EO1012,FO1012,GO1012,HO1012,IO1012,JO1012,KO1012,LO1012,MO1012,NO1012,OO1012,PO1012,QO1012,RO1012,SO1012,TO1012,UO1012,VO1012,WO1012,XO1012,YO1012,ZO1012)</f>
        <v>9.70833333333333</v>
      </c>
      <c r="G1271" s="99" t="n">
        <f aca="false">MEDIAN(AC812:AN812,BC812:BN812,CC812:CN812,DC812:DN812,EC812:EN812,FC812:FN812,GC812:GN812,HC812:HN812,IC812:IN812,JC812:JN812,KC812:KN812,LC812:LN812,MC812:MN812,NC812:NN812,OC812:ON812,PC812:PN812,QC812:QN812,RC812:RN812,SC812:SN812,TC812:TN812,UC812:UN812,VC812:VN812,WC812:WN812,XC812:XN812,YC812:YN812,ZC812:ZN812,)</f>
        <v>18.7</v>
      </c>
      <c r="H1271" s="99"/>
      <c r="I1271" s="11" t="n">
        <f aca="false">MEDIAN(AC1012:AN1012,BC1012:BN1012,CC1012:CN1012,DC1012:DN1012,EC1012:EN1012,FC1012:FN1012,GC1012:GN1012,HC1012:HN1012,IC1012:IN1012,JC1012:JN1012,KC1012:KN1012,LC1012:LN1012,MC1012:MN1012,NC1012:NN1012,OC1012:ON1012,PC1012:PN1012,QC1012:QN1012,RC1012:RN1012,SC1012:SN1012,TC1012:TN1012,UC1012:UN1012,VC1012:VN1012,WC1012:WN1012,XC1012:XN1012,YC1012:YN1012,ZC1012:ZN1012)</f>
        <v>9.8</v>
      </c>
      <c r="J1271" s="11" t="n">
        <f aca="false">MEDIAN(AC1012:AN1012,BC1012:BN1012,CC1012:CN1012,DC1012:DN1012,EC1012:EN1012,FC1012:FN1012,GC1012:GN1012,HC1012:HN1012,IC1012:IN1012,JC1012:JN1012,KC1012:KN1012,LC1012:LN1012,MC1012:MN1012,NC1012:NN1012,OC1012:ON1012,PC1012:PN1012,QC1012:QN1012,RC1012:RN1012,SC1012:SN1012,TC1012:TN1012,UC1012:UN1012,VC1012:VN1012,WC1012:WN1012,XC1012:XN1012,YC1012:YN1012,ZC1012:ZN1012)</f>
        <v>9.8</v>
      </c>
    </row>
    <row r="1272" customFormat="false" ht="12.8" hidden="false" customHeight="false" outlineLevel="0" collapsed="false">
      <c r="A1272" s="97"/>
      <c r="B1272" s="99" t="n">
        <f aca="false">MEDIAN(AO813,BO813,CO813,DO813,EO813,FO813,GO813,HO813,IO813,JO813,KO813,LO813,MO813,NO813,OO813,PO813,QO813,RO813,SO813,TO813,UO813,VO813,WO813,XO813,YO813,ZO813)</f>
        <v>19.375</v>
      </c>
      <c r="C1272" s="11" t="n">
        <f aca="false">MEDIAN(AO1013,BO1013,CO1013,DO1013,EO1013,FO1013,GO1013,HO1013,IO1013,JO1013,KO1013,LO1013,MO1013,NO1013,OO1013,PO1013,QO1013,RO1013,SO1013,TO1013,UO1013,VO1013,WO1013,XO1013,YO1013,ZO1013)</f>
        <v>9.88333333333333</v>
      </c>
      <c r="G1272" s="99" t="n">
        <f aca="false">MEDIAN(AC813:AN813,BC813:BN813,CC813:CN813,DC813:DN813,EC813:EN813,FC813:FN813,GC813:GN813,HC813:HN813,IC813:IN813,JC813:JN813,KC813:KN813,LC813:LN813,MC813:MN813,NC813:NN813,OC813:ON813,PC813:PN813,QC813:QN813,RC813:RN813,SC813:SN813,TC813:TN813,UC813:UN813,VC813:VN813,WC813:WN813,XC813:XN813,YC813:YN813,ZC813:ZN813,)</f>
        <v>18.9</v>
      </c>
      <c r="H1272" s="99"/>
      <c r="I1272" s="11" t="n">
        <f aca="false">MEDIAN(AC1013:AN1013,BC1013:BN1013,CC1013:CN1013,DC1013:DN1013,EC1013:EN1013,FC1013:FN1013,GC1013:GN1013,HC1013:HN1013,IC1013:IN1013,JC1013:JN1013,KC1013:KN1013,LC1013:LN1013,MC1013:MN1013,NC1013:NN1013,OC1013:ON1013,PC1013:PN1013,QC1013:QN1013,RC1013:RN1013,SC1013:SN1013,TC1013:TN1013,UC1013:UN1013,VC1013:VN1013,WC1013:WN1013,XC1013:XN1013,YC1013:YN1013,ZC1013:ZN1013)</f>
        <v>9.25</v>
      </c>
      <c r="J1272" s="11" t="n">
        <f aca="false">MEDIAN(AC1013:AN1013,BC1013:BN1013,CC1013:CN1013,DC1013:DN1013,EC1013:EN1013,FC1013:FN1013,GC1013:GN1013,HC1013:HN1013,IC1013:IN1013,JC1013:JN1013,KC1013:KN1013,LC1013:LN1013,MC1013:MN1013,NC1013:NN1013,OC1013:ON1013,PC1013:PN1013,QC1013:QN1013,RC1013:RN1013,SC1013:SN1013,TC1013:TN1013,UC1013:UN1013,VC1013:VN1013,WC1013:WN1013,XC1013:XN1013,YC1013:YN1013,ZC1013:ZN1013)</f>
        <v>9.25</v>
      </c>
    </row>
    <row r="1273" customFormat="false" ht="12.8" hidden="false" customHeight="false" outlineLevel="0" collapsed="false">
      <c r="A1273" s="97"/>
      <c r="B1273" s="99" t="n">
        <f aca="false">MEDIAN(AO814,BO814,CO814,DO814,EO814,FO814,GO814,HO814,IO814,JO814,KO814,LO814,MO814,NO814,OO814,PO814,QO814,RO814,SO814,TO814,UO814,VO814,WO814,XO814,YO814,ZO814)</f>
        <v>18.5375</v>
      </c>
      <c r="C1273" s="11" t="n">
        <f aca="false">MEDIAN(AO1014,BO1014,CO1014,DO1014,EO1014,FO1014,GO1014,HO1014,IO1014,JO1014,KO1014,LO1014,MO1014,NO1014,OO1014,PO1014,QO1014,RO1014,SO1014,TO1014,UO1014,VO1014,WO1014,XO1014,YO1014,ZO1014)</f>
        <v>9.99791666666667</v>
      </c>
      <c r="G1273" s="99" t="n">
        <f aca="false">MEDIAN(AC814:AN814,BC814:BN814,CC814:CN814,DC814:DN814,EC814:EN814,FC814:FN814,GC814:GN814,HC814:HN814,IC814:IN814,JC814:JN814,KC814:KN814,LC814:LN814,MC814:MN814,NC814:NN814,OC814:ON814,PC814:PN814,QC814:QN814,RC814:RN814,SC814:SN814,TC814:TN814,UC814:UN814,VC814:VN814,WC814:WN814,XC814:XN814,YC814:YN814,ZC814:ZN814,)</f>
        <v>18.2</v>
      </c>
      <c r="H1273" s="99"/>
      <c r="I1273" s="11" t="n">
        <f aca="false">MEDIAN(AC1014:AN1014,BC1014:BN1014,CC1014:CN1014,DC1014:DN1014,EC1014:EN1014,FC1014:FN1014,GC1014:GN1014,HC1014:HN1014,IC1014:IN1014,JC1014:JN1014,KC1014:KN1014,LC1014:LN1014,MC1014:MN1014,NC1014:NN1014,OC1014:ON1014,PC1014:PN1014,QC1014:QN1014,RC1014:RN1014,SC1014:SN1014,TC1014:TN1014,UC1014:UN1014,VC1014:VN1014,WC1014:WN1014,XC1014:XN1014,YC1014:YN1014,ZC1014:ZN1014)</f>
        <v>9.9</v>
      </c>
      <c r="J1273" s="11" t="n">
        <f aca="false">MEDIAN(AC1014:AN1014,BC1014:BN1014,CC1014:CN1014,DC1014:DN1014,EC1014:EN1014,FC1014:FN1014,GC1014:GN1014,HC1014:HN1014,IC1014:IN1014,JC1014:JN1014,KC1014:KN1014,LC1014:LN1014,MC1014:MN1014,NC1014:NN1014,OC1014:ON1014,PC1014:PN1014,QC1014:QN1014,RC1014:RN1014,SC1014:SN1014,TC1014:TN1014,UC1014:UN1014,VC1014:VN1014,WC1014:WN1014,XC1014:XN1014,YC1014:YN1014,ZC1014:ZN1014)</f>
        <v>9.9</v>
      </c>
    </row>
    <row r="1274" customFormat="false" ht="12.8" hidden="false" customHeight="false" outlineLevel="0" collapsed="false">
      <c r="A1274" s="97" t="n">
        <f aca="false">A1269+5</f>
        <v>1865</v>
      </c>
      <c r="B1274" s="99" t="n">
        <f aca="false">MEDIAN(AO815,BO815,CO815,DO815,EO815,FO815,GO815,HO815,IO815,JO815,KO815,LO815,MO815,NO815,OO815,PO815,QO815,RO815,SO815,TO815,UO815,VO815,WO815,XO815,YO815,ZO815)</f>
        <v>18.8458333333333</v>
      </c>
      <c r="C1274" s="11" t="n">
        <f aca="false">MEDIAN(AO1015,BO1015,CO1015,DO1015,EO1015,FO1015,GO1015,HO1015,IO1015,JO1015,KO1015,LO1015,MO1015,NO1015,OO1015,PO1015,QO1015,RO1015,SO1015,TO1015,UO1015,VO1015,WO1015,XO1015,YO1015,ZO1015)</f>
        <v>9.50833333333333</v>
      </c>
      <c r="G1274" s="99" t="n">
        <f aca="false">MEDIAN(AC815:AN815,BC815:BN815,CC815:CN815,DC815:DN815,EC815:EN815,FC815:FN815,GC815:GN815,HC815:HN815,IC815:IN815,JC815:JN815,KC815:KN815,LC815:LN815,MC815:MN815,NC815:NN815,OC815:ON815,PC815:PN815,QC815:QN815,RC815:RN815,SC815:SN815,TC815:TN815,UC815:UN815,VC815:VN815,WC815:WN815,XC815:XN815,YC815:YN815,ZC815:ZN815,)</f>
        <v>19.7</v>
      </c>
      <c r="H1274" s="99"/>
      <c r="I1274" s="11" t="n">
        <f aca="false">MEDIAN(AC1015:AN1015,BC1015:BN1015,CC1015:CN1015,DC1015:DN1015,EC1015:EN1015,FC1015:FN1015,GC1015:GN1015,HC1015:HN1015,IC1015:IN1015,JC1015:JN1015,KC1015:KN1015,LC1015:LN1015,MC1015:MN1015,NC1015:NN1015,OC1015:ON1015,PC1015:PN1015,QC1015:QN1015,RC1015:RN1015,SC1015:SN1015,TC1015:TN1015,UC1015:UN1015,VC1015:VN1015,WC1015:WN1015,XC1015:XN1015,YC1015:YN1015,ZC1015:ZN1015)</f>
        <v>9.15</v>
      </c>
      <c r="J1274" s="11" t="n">
        <f aca="false">MEDIAN(AC1015:AN1015,BC1015:BN1015,CC1015:CN1015,DC1015:DN1015,EC1015:EN1015,FC1015:FN1015,GC1015:GN1015,HC1015:HN1015,IC1015:IN1015,JC1015:JN1015,KC1015:KN1015,LC1015:LN1015,MC1015:MN1015,NC1015:NN1015,OC1015:ON1015,PC1015:PN1015,QC1015:QN1015,RC1015:RN1015,SC1015:SN1015,TC1015:TN1015,UC1015:UN1015,VC1015:VN1015,WC1015:WN1015,XC1015:XN1015,YC1015:YN1015,ZC1015:ZN1015)</f>
        <v>9.15</v>
      </c>
    </row>
    <row r="1275" customFormat="false" ht="12.8" hidden="false" customHeight="false" outlineLevel="0" collapsed="false">
      <c r="A1275" s="97"/>
      <c r="B1275" s="99" t="n">
        <f aca="false">MEDIAN(AO816,BO816,CO816,DO816,EO816,FO816,GO816,HO816,IO816,JO816,KO816,LO816,MO816,NO816,OO816,PO816,QO816,RO816,SO816,TO816,UO816,VO816,WO816,XO816,YO816,ZO816)</f>
        <v>19.8291666666667</v>
      </c>
      <c r="C1275" s="11" t="n">
        <f aca="false">MEDIAN(AO1016,BO1016,CO1016,DO1016,EO1016,FO1016,GO1016,HO1016,IO1016,JO1016,KO1016,LO1016,MO1016,NO1016,OO1016,PO1016,QO1016,RO1016,SO1016,TO1016,UO1016,VO1016,WO1016,XO1016,YO1016,ZO1016)</f>
        <v>7.1875</v>
      </c>
      <c r="G1275" s="99" t="n">
        <f aca="false">MEDIAN(AC816:AN816,BC816:BN816,CC816:CN816,DC816:DN816,EC816:EN816,FC816:FN816,GC816:GN816,HC816:HN816,IC816:IN816,JC816:JN816,KC816:KN816,LC816:LN816,MC816:MN816,NC816:NN816,OC816:ON816,PC816:PN816,QC816:QN816,RC816:RN816,SC816:SN816,TC816:TN816,UC816:UN816,VC816:VN816,WC816:WN816,XC816:XN816,YC816:YN816,ZC816:ZN816,)</f>
        <v>19.6</v>
      </c>
      <c r="H1275" s="99"/>
      <c r="I1275" s="11" t="n">
        <f aca="false">MEDIAN(AC1016:AN1016,BC1016:BN1016,CC1016:CN1016,DC1016:DN1016,EC1016:EN1016,FC1016:FN1016,GC1016:GN1016,HC1016:HN1016,IC1016:IN1016,JC1016:JN1016,KC1016:KN1016,LC1016:LN1016,MC1016:MN1016,NC1016:NN1016,OC1016:ON1016,PC1016:PN1016,QC1016:QN1016,RC1016:RN1016,SC1016:SN1016,TC1016:TN1016,UC1016:UN1016,VC1016:VN1016,WC1016:WN1016,XC1016:XN1016,YC1016:YN1016,ZC1016:ZN1016)</f>
        <v>6.85</v>
      </c>
      <c r="J1275" s="11" t="n">
        <f aca="false">MEDIAN(AC1016:AN1016,BC1016:BN1016,CC1016:CN1016,DC1016:DN1016,EC1016:EN1016,FC1016:FN1016,GC1016:GN1016,HC1016:HN1016,IC1016:IN1016,JC1016:JN1016,KC1016:KN1016,LC1016:LN1016,MC1016:MN1016,NC1016:NN1016,OC1016:ON1016,PC1016:PN1016,QC1016:QN1016,RC1016:RN1016,SC1016:SN1016,TC1016:TN1016,UC1016:UN1016,VC1016:VN1016,WC1016:WN1016,XC1016:XN1016,YC1016:YN1016,ZC1016:ZN1016)</f>
        <v>6.85</v>
      </c>
    </row>
    <row r="1276" customFormat="false" ht="12.8" hidden="false" customHeight="false" outlineLevel="0" collapsed="false">
      <c r="A1276" s="97"/>
      <c r="B1276" s="99" t="n">
        <f aca="false">MEDIAN(AO817,BO817,CO817,DO817,EO817,FO817,GO817,HO817,IO817,JO817,KO817,LO817,MO817,NO817,OO817,PO817,QO817,RO817,SO817,TO817,UO817,VO817,WO817,XO817,YO817,ZO817)</f>
        <v>20.0083333333333</v>
      </c>
      <c r="C1276" s="11" t="n">
        <f aca="false">MEDIAN(AO1017,BO1017,CO1017,DO1017,EO1017,FO1017,GO1017,HO1017,IO1017,JO1017,KO1017,LO1017,MO1017,NO1017,OO1017,PO1017,QO1017,RO1017,SO1017,TO1017,UO1017,VO1017,WO1017,XO1017,YO1017,ZO1017)</f>
        <v>7.58125</v>
      </c>
      <c r="G1276" s="99" t="n">
        <f aca="false">MEDIAN(AC817:AN817,BC817:BN817,CC817:CN817,DC817:DN817,EC817:EN817,FC817:FN817,GC817:GN817,HC817:HN817,IC817:IN817,JC817:JN817,KC817:KN817,LC817:LN817,MC817:MN817,NC817:NN817,OC817:ON817,PC817:PN817,QC817:QN817,RC817:RN817,SC817:SN817,TC817:TN817,UC817:UN817,VC817:VN817,WC817:WN817,XC817:XN817,YC817:YN817,ZC817:ZN817,)</f>
        <v>19.7</v>
      </c>
      <c r="H1276" s="99"/>
      <c r="I1276" s="11" t="n">
        <f aca="false">MEDIAN(AC1017:AN1017,BC1017:BN1017,CC1017:CN1017,DC1017:DN1017,EC1017:EN1017,FC1017:FN1017,GC1017:GN1017,HC1017:HN1017,IC1017:IN1017,JC1017:JN1017,KC1017:KN1017,LC1017:LN1017,MC1017:MN1017,NC1017:NN1017,OC1017:ON1017,PC1017:PN1017,QC1017:QN1017,RC1017:RN1017,SC1017:SN1017,TC1017:TN1017,UC1017:UN1017,VC1017:VN1017,WC1017:WN1017,XC1017:XN1017,YC1017:YN1017,ZC1017:ZN1017)</f>
        <v>6.95</v>
      </c>
      <c r="J1276" s="11" t="n">
        <f aca="false">MEDIAN(AC1017:AN1017,BC1017:BN1017,CC1017:CN1017,DC1017:DN1017,EC1017:EN1017,FC1017:FN1017,GC1017:GN1017,HC1017:HN1017,IC1017:IN1017,JC1017:JN1017,KC1017:KN1017,LC1017:LN1017,MC1017:MN1017,NC1017:NN1017,OC1017:ON1017,PC1017:PN1017,QC1017:QN1017,RC1017:RN1017,SC1017:SN1017,TC1017:TN1017,UC1017:UN1017,VC1017:VN1017,WC1017:WN1017,XC1017:XN1017,YC1017:YN1017,ZC1017:ZN1017)</f>
        <v>6.95</v>
      </c>
    </row>
    <row r="1277" customFormat="false" ht="12.8" hidden="false" customHeight="false" outlineLevel="0" collapsed="false">
      <c r="A1277" s="97"/>
      <c r="B1277" s="99" t="n">
        <f aca="false">MEDIAN(AO818,BO818,CO818,DO818,EO818,FO818,GO818,HO818,IO818,JO818,KO818,LO818,MO818,NO818,OO818,PO818,QO818,RO818,SO818,TO818,UO818,VO818,WO818,XO818,YO818,ZO818)</f>
        <v>19.625</v>
      </c>
      <c r="C1277" s="11" t="n">
        <f aca="false">MEDIAN(AO1018,BO1018,CO1018,DO1018,EO1018,FO1018,GO1018,HO1018,IO1018,JO1018,KO1018,LO1018,MO1018,NO1018,OO1018,PO1018,QO1018,RO1018,SO1018,TO1018,UO1018,VO1018,WO1018,XO1018,YO1018,ZO1018)</f>
        <v>9.08125</v>
      </c>
      <c r="G1277" s="99" t="n">
        <f aca="false">MEDIAN(AC818:AN818,BC818:BN818,CC818:CN818,DC818:DN818,EC818:EN818,FC818:FN818,GC818:GN818,HC818:HN818,IC818:IN818,JC818:JN818,KC818:KN818,LC818:LN818,MC818:MN818,NC818:NN818,OC818:ON818,PC818:PN818,QC818:QN818,RC818:RN818,SC818:SN818,TC818:TN818,UC818:UN818,VC818:VN818,WC818:WN818,XC818:XN818,YC818:YN818,ZC818:ZN818,)</f>
        <v>19.5</v>
      </c>
      <c r="H1277" s="99"/>
      <c r="I1277" s="11" t="n">
        <f aca="false">MEDIAN(AC1018:AN1018,BC1018:BN1018,CC1018:CN1018,DC1018:DN1018,EC1018:EN1018,FC1018:FN1018,GC1018:GN1018,HC1018:HN1018,IC1018:IN1018,JC1018:JN1018,KC1018:KN1018,LC1018:LN1018,MC1018:MN1018,NC1018:NN1018,OC1018:ON1018,PC1018:PN1018,QC1018:QN1018,RC1018:RN1018,SC1018:SN1018,TC1018:TN1018,UC1018:UN1018,VC1018:VN1018,WC1018:WN1018,XC1018:XN1018,YC1018:YN1018,ZC1018:ZN1018)</f>
        <v>8.7</v>
      </c>
      <c r="J1277" s="11" t="n">
        <f aca="false">MEDIAN(AC1018:AN1018,BC1018:BN1018,CC1018:CN1018,DC1018:DN1018,EC1018:EN1018,FC1018:FN1018,GC1018:GN1018,HC1018:HN1018,IC1018:IN1018,JC1018:JN1018,KC1018:KN1018,LC1018:LN1018,MC1018:MN1018,NC1018:NN1018,OC1018:ON1018,PC1018:PN1018,QC1018:QN1018,RC1018:RN1018,SC1018:SN1018,TC1018:TN1018,UC1018:UN1018,VC1018:VN1018,WC1018:WN1018,XC1018:XN1018,YC1018:YN1018,ZC1018:ZN1018)</f>
        <v>8.7</v>
      </c>
    </row>
    <row r="1278" customFormat="false" ht="12.8" hidden="false" customHeight="false" outlineLevel="0" collapsed="false">
      <c r="A1278" s="97"/>
      <c r="B1278" s="99" t="n">
        <f aca="false">MEDIAN(AO819,BO819,CO819,DO819,EO819,FO819,GO819,HO819,IO819,JO819,KO819,LO819,MO819,NO819,OO819,PO819,QO819,RO819,SO819,TO819,UO819,VO819,WO819,XO819,YO819,ZO819)</f>
        <v>19.3958333333333</v>
      </c>
      <c r="C1278" s="11" t="n">
        <f aca="false">MEDIAN(AO1019,BO1019,CO1019,DO1019,EO1019,FO1019,GO1019,HO1019,IO1019,JO1019,KO1019,LO1019,MO1019,NO1019,OO1019,PO1019,QO1019,RO1019,SO1019,TO1019,UO1019,VO1019,WO1019,XO1019,YO1019,ZO1019)</f>
        <v>9.54166666666667</v>
      </c>
      <c r="G1278" s="99" t="n">
        <f aca="false">MEDIAN(AC819:AN819,BC819:BN819,CC819:CN819,DC819:DN819,EC819:EN819,FC819:FN819,GC819:GN819,HC819:HN819,IC819:IN819,JC819:JN819,KC819:KN819,LC819:LN819,MC819:MN819,NC819:NN819,OC819:ON819,PC819:PN819,QC819:QN819,RC819:RN819,SC819:SN819,TC819:TN819,UC819:UN819,VC819:VN819,WC819:WN819,XC819:XN819,YC819:YN819,ZC819:ZN819,)</f>
        <v>18.7</v>
      </c>
      <c r="H1278" s="99"/>
      <c r="I1278" s="11" t="n">
        <f aca="false">MEDIAN(AC1019:AN1019,BC1019:BN1019,CC1019:CN1019,DC1019:DN1019,EC1019:EN1019,FC1019:FN1019,GC1019:GN1019,HC1019:HN1019,IC1019:IN1019,JC1019:JN1019,KC1019:KN1019,LC1019:LN1019,MC1019:MN1019,NC1019:NN1019,OC1019:ON1019,PC1019:PN1019,QC1019:QN1019,RC1019:RN1019,SC1019:SN1019,TC1019:TN1019,UC1019:UN1019,VC1019:VN1019,WC1019:WN1019,XC1019:XN1019,YC1019:YN1019,ZC1019:ZN1019)</f>
        <v>9.05</v>
      </c>
      <c r="J1278" s="11" t="n">
        <f aca="false">MEDIAN(AC1019:AN1019,BC1019:BN1019,CC1019:CN1019,DC1019:DN1019,EC1019:EN1019,FC1019:FN1019,GC1019:GN1019,HC1019:HN1019,IC1019:IN1019,JC1019:JN1019,KC1019:KN1019,LC1019:LN1019,MC1019:MN1019,NC1019:NN1019,OC1019:ON1019,PC1019:PN1019,QC1019:QN1019,RC1019:RN1019,SC1019:SN1019,TC1019:TN1019,UC1019:UN1019,VC1019:VN1019,WC1019:WN1019,XC1019:XN1019,YC1019:YN1019,ZC1019:ZN1019)</f>
        <v>9.05</v>
      </c>
    </row>
    <row r="1279" customFormat="false" ht="12.8" hidden="false" customHeight="false" outlineLevel="0" collapsed="false">
      <c r="A1279" s="97" t="n">
        <f aca="false">A1274+5</f>
        <v>1870</v>
      </c>
      <c r="B1279" s="99" t="n">
        <f aca="false">MEDIAN(AO820,BO820,CO820,DO820,EO820,FO820,GO820,HO820,IO820,JO820,KO820,LO820,MO820,NO820,OO820,PO820,QO820,RO820,SO820,TO820,UO820,VO820,WO820,XO820,YO820,ZO820)</f>
        <v>19.0666666666667</v>
      </c>
      <c r="C1279" s="11" t="n">
        <f aca="false">MEDIAN(AO1020,BO1020,CO1020,DO1020,EO1020,FO1020,GO1020,HO1020,IO1020,JO1020,KO1020,LO1020,MO1020,NO1020,OO1020,PO1020,QO1020,RO1020,SO1020,TO1020,UO1020,VO1020,WO1020,XO1020,YO1020,ZO1020)</f>
        <v>9.74583333333333</v>
      </c>
      <c r="G1279" s="99" t="n">
        <f aca="false">MEDIAN(AC820:AN820,BC820:BN820,CC820:CN820,DC820:DN820,EC820:EN820,FC820:FN820,GC820:GN820,HC820:HN820,IC820:IN820,JC820:JN820,KC820:KN820,LC820:LN820,MC820:MN820,NC820:NN820,OC820:ON820,PC820:PN820,QC820:QN820,RC820:RN820,SC820:SN820,TC820:TN820,UC820:UN820,VC820:VN820,WC820:WN820,XC820:XN820,YC820:YN820,ZC820:ZN820,)</f>
        <v>18.4</v>
      </c>
      <c r="H1279" s="99"/>
      <c r="I1279" s="11" t="n">
        <f aca="false">MEDIAN(AC1020:AN1020,BC1020:BN1020,CC1020:CN1020,DC1020:DN1020,EC1020:EN1020,FC1020:FN1020,GC1020:GN1020,HC1020:HN1020,IC1020:IN1020,JC1020:JN1020,KC1020:KN1020,LC1020:LN1020,MC1020:MN1020,NC1020:NN1020,OC1020:ON1020,PC1020:PN1020,QC1020:QN1020,RC1020:RN1020,SC1020:SN1020,TC1020:TN1020,UC1020:UN1020,VC1020:VN1020,WC1020:WN1020,XC1020:XN1020,YC1020:YN1020,ZC1020:ZN1020)</f>
        <v>10.1</v>
      </c>
      <c r="J1279" s="11" t="n">
        <f aca="false">MEDIAN(AC1020:AN1020,BC1020:BN1020,CC1020:CN1020,DC1020:DN1020,EC1020:EN1020,FC1020:FN1020,GC1020:GN1020,HC1020:HN1020,IC1020:IN1020,JC1020:JN1020,KC1020:KN1020,LC1020:LN1020,MC1020:MN1020,NC1020:NN1020,OC1020:ON1020,PC1020:PN1020,QC1020:QN1020,RC1020:RN1020,SC1020:SN1020,TC1020:TN1020,UC1020:UN1020,VC1020:VN1020,WC1020:WN1020,XC1020:XN1020,YC1020:YN1020,ZC1020:ZN1020)</f>
        <v>10.1</v>
      </c>
    </row>
    <row r="1280" customFormat="false" ht="12.8" hidden="false" customHeight="false" outlineLevel="0" collapsed="false">
      <c r="A1280" s="97"/>
      <c r="B1280" s="99" t="n">
        <f aca="false">MEDIAN(AO821,BO821,CO821,DO821,EO821,FO821,GO821,HO821,IO821,JO821,KO821,LO821,MO821,NO821,OO821,PO821,QO821,RO821,SO821,TO821,UO821,VO821,WO821,XO821,YO821,ZO821)</f>
        <v>19.5375</v>
      </c>
      <c r="C1280" s="11" t="n">
        <f aca="false">MEDIAN(AO1021,BO1021,CO1021,DO1021,EO1021,FO1021,GO1021,HO1021,IO1021,JO1021,KO1021,LO1021,MO1021,NO1021,OO1021,PO1021,QO1021,RO1021,SO1021,TO1021,UO1021,VO1021,WO1021,XO1021,YO1021,ZO1021)</f>
        <v>10.0291666666667</v>
      </c>
      <c r="G1280" s="99" t="n">
        <f aca="false">MEDIAN(AC821:AN821,BC821:BN821,CC821:CN821,DC821:DN821,EC821:EN821,FC821:FN821,GC821:GN821,HC821:HN821,IC821:IN821,JC821:JN821,KC821:KN821,LC821:LN821,MC821:MN821,NC821:NN821,OC821:ON821,PC821:PN821,QC821:QN821,RC821:RN821,SC821:SN821,TC821:TN821,UC821:UN821,VC821:VN821,WC821:WN821,XC821:XN821,YC821:YN821,ZC821:ZN821,)</f>
        <v>18.1</v>
      </c>
      <c r="H1280" s="99"/>
      <c r="I1280" s="11" t="n">
        <f aca="false">MEDIAN(AC1021:AN1021,BC1021:BN1021,CC1021:CN1021,DC1021:DN1021,EC1021:EN1021,FC1021:FN1021,GC1021:GN1021,HC1021:HN1021,IC1021:IN1021,JC1021:JN1021,KC1021:KN1021,LC1021:LN1021,MC1021:MN1021,NC1021:NN1021,OC1021:ON1021,PC1021:PN1021,QC1021:QN1021,RC1021:RN1021,SC1021:SN1021,TC1021:TN1021,UC1021:UN1021,VC1021:VN1021,WC1021:WN1021,XC1021:XN1021,YC1021:YN1021,ZC1021:ZN1021)</f>
        <v>10.1</v>
      </c>
      <c r="J1280" s="11" t="n">
        <f aca="false">MEDIAN(AC1021:AN1021,BC1021:BN1021,CC1021:CN1021,DC1021:DN1021,EC1021:EN1021,FC1021:FN1021,GC1021:GN1021,HC1021:HN1021,IC1021:IN1021,JC1021:JN1021,KC1021:KN1021,LC1021:LN1021,MC1021:MN1021,NC1021:NN1021,OC1021:ON1021,PC1021:PN1021,QC1021:QN1021,RC1021:RN1021,SC1021:SN1021,TC1021:TN1021,UC1021:UN1021,VC1021:VN1021,WC1021:WN1021,XC1021:XN1021,YC1021:YN1021,ZC1021:ZN1021)</f>
        <v>10.1</v>
      </c>
    </row>
    <row r="1281" customFormat="false" ht="12.8" hidden="false" customHeight="false" outlineLevel="0" collapsed="false">
      <c r="A1281" s="97"/>
      <c r="B1281" s="99" t="n">
        <f aca="false">MEDIAN(AO822,BO822,CO822,DO822,EO822,FO822,GO822,HO822,IO822,JO822,KO822,LO822,MO822,NO822,OO822,PO822,QO822,RO822,SO822,TO822,UO822,VO822,WO822,XO822,YO822,ZO822)</f>
        <v>19.325</v>
      </c>
      <c r="C1281" s="11" t="n">
        <f aca="false">MEDIAN(AO1022,BO1022,CO1022,DO1022,EO1022,FO1022,GO1022,HO1022,IO1022,JO1022,KO1022,LO1022,MO1022,NO1022,OO1022,PO1022,QO1022,RO1022,SO1022,TO1022,UO1022,VO1022,WO1022,XO1022,YO1022,ZO1022)</f>
        <v>10.15</v>
      </c>
      <c r="G1281" s="99" t="n">
        <f aca="false">MEDIAN(AC822:AN822,BC822:BN822,CC822:CN822,DC822:DN822,EC822:EN822,FC822:FN822,GC822:GN822,HC822:HN822,IC822:IN822,JC822:JN822,KC822:KN822,LC822:LN822,MC822:MN822,NC822:NN822,OC822:ON822,PC822:PN822,QC822:QN822,RC822:RN822,SC822:SN822,TC822:TN822,UC822:UN822,VC822:VN822,WC822:WN822,XC822:XN822,YC822:YN822,ZC822:ZN822,)</f>
        <v>18.2</v>
      </c>
      <c r="H1281" s="99"/>
      <c r="I1281" s="11" t="n">
        <f aca="false">MEDIAN(AC1022:AN1022,BC1022:BN1022,CC1022:CN1022,DC1022:DN1022,EC1022:EN1022,FC1022:FN1022,GC1022:GN1022,HC1022:HN1022,IC1022:IN1022,JC1022:JN1022,KC1022:KN1022,LC1022:LN1022,MC1022:MN1022,NC1022:NN1022,OC1022:ON1022,PC1022:PN1022,QC1022:QN1022,RC1022:RN1022,SC1022:SN1022,TC1022:TN1022,UC1022:UN1022,VC1022:VN1022,WC1022:WN1022,XC1022:XN1022,YC1022:YN1022,ZC1022:ZN1022)</f>
        <v>9.4</v>
      </c>
      <c r="J1281" s="11" t="n">
        <f aca="false">MEDIAN(AC1022:AN1022,BC1022:BN1022,CC1022:CN1022,DC1022:DN1022,EC1022:EN1022,FC1022:FN1022,GC1022:GN1022,HC1022:HN1022,IC1022:IN1022,JC1022:JN1022,KC1022:KN1022,LC1022:LN1022,MC1022:MN1022,NC1022:NN1022,OC1022:ON1022,PC1022:PN1022,QC1022:QN1022,RC1022:RN1022,SC1022:SN1022,TC1022:TN1022,UC1022:UN1022,VC1022:VN1022,WC1022:WN1022,XC1022:XN1022,YC1022:YN1022,ZC1022:ZN1022)</f>
        <v>9.4</v>
      </c>
    </row>
    <row r="1282" customFormat="false" ht="12.8" hidden="false" customHeight="false" outlineLevel="0" collapsed="false">
      <c r="A1282" s="97"/>
      <c r="B1282" s="99" t="n">
        <f aca="false">MEDIAN(AO823,BO823,CO823,DO823,EO823,FO823,GO823,HO823,IO823,JO823,KO823,LO823,MO823,NO823,OO823,PO823,QO823,RO823,SO823,TO823,UO823,VO823,WO823,XO823,YO823,ZO823)</f>
        <v>19.6791666666667</v>
      </c>
      <c r="C1282" s="11" t="n">
        <f aca="false">MEDIAN(AO1023,BO1023,CO1023,DO1023,EO1023,FO1023,GO1023,HO1023,IO1023,JO1023,KO1023,LO1023,MO1023,NO1023,OO1023,PO1023,QO1023,RO1023,SO1023,TO1023,UO1023,VO1023,WO1023,XO1023,YO1023,ZO1023)</f>
        <v>10.275</v>
      </c>
      <c r="G1282" s="99" t="n">
        <f aca="false">MEDIAN(AC823:AN823,BC823:BN823,CC823:CN823,DC823:DN823,EC823:EN823,FC823:FN823,GC823:GN823,HC823:HN823,IC823:IN823,JC823:JN823,KC823:KN823,LC823:LN823,MC823:MN823,NC823:NN823,OC823:ON823,PC823:PN823,QC823:QN823,RC823:RN823,SC823:SN823,TC823:TN823,UC823:UN823,VC823:VN823,WC823:WN823,XC823:XN823,YC823:YN823,ZC823:ZN823,)</f>
        <v>19.2</v>
      </c>
      <c r="H1282" s="99"/>
      <c r="I1282" s="11" t="n">
        <f aca="false">MEDIAN(AC1023:AN1023,BC1023:BN1023,CC1023:CN1023,DC1023:DN1023,EC1023:EN1023,FC1023:FN1023,GC1023:GN1023,HC1023:HN1023,IC1023:IN1023,JC1023:JN1023,KC1023:KN1023,LC1023:LN1023,MC1023:MN1023,NC1023:NN1023,OC1023:ON1023,PC1023:PN1023,QC1023:QN1023,RC1023:RN1023,SC1023:SN1023,TC1023:TN1023,UC1023:UN1023,VC1023:VN1023,WC1023:WN1023,XC1023:XN1023,YC1023:YN1023,ZC1023:ZN1023)</f>
        <v>10.3</v>
      </c>
      <c r="J1282" s="11" t="n">
        <f aca="false">MEDIAN(AC1023:AN1023,BC1023:BN1023,CC1023:CN1023,DC1023:DN1023,EC1023:EN1023,FC1023:FN1023,GC1023:GN1023,HC1023:HN1023,IC1023:IN1023,JC1023:JN1023,KC1023:KN1023,LC1023:LN1023,MC1023:MN1023,NC1023:NN1023,OC1023:ON1023,PC1023:PN1023,QC1023:QN1023,RC1023:RN1023,SC1023:SN1023,TC1023:TN1023,UC1023:UN1023,VC1023:VN1023,WC1023:WN1023,XC1023:XN1023,YC1023:YN1023,ZC1023:ZN1023)</f>
        <v>10.3</v>
      </c>
    </row>
    <row r="1283" customFormat="false" ht="12.8" hidden="false" customHeight="false" outlineLevel="0" collapsed="false">
      <c r="A1283" s="97"/>
      <c r="B1283" s="99" t="n">
        <f aca="false">MEDIAN(AO824,BO824,CO824,DO824,EO824,FO824,GO824,HO824,IO824,JO824,KO824,LO824,MO824,NO824,OO824,PO824,QO824,RO824,SO824,TO824,UO824,VO824,WO824,XO824,YO824,ZO824)</f>
        <v>18.9416666666667</v>
      </c>
      <c r="C1283" s="11" t="n">
        <f aca="false">MEDIAN(AO1024,BO1024,CO1024,DO1024,EO1024,FO1024,GO1024,HO1024,IO1024,JO1024,KO1024,LO1024,MO1024,NO1024,OO1024,PO1024,QO1024,RO1024,SO1024,TO1024,UO1024,VO1024,WO1024,XO1024,YO1024,ZO1024)</f>
        <v>9.95</v>
      </c>
      <c r="G1283" s="99" t="n">
        <f aca="false">MEDIAN(AC824:AN824,BC824:BN824,CC824:CN824,DC824:DN824,EC824:EN824,FC824:FN824,GC824:GN824,HC824:HN824,IC824:IN824,JC824:JN824,KC824:KN824,LC824:LN824,MC824:MN824,NC824:NN824,OC824:ON824,PC824:PN824,QC824:QN824,RC824:RN824,SC824:SN824,TC824:TN824,UC824:UN824,VC824:VN824,WC824:WN824,XC824:XN824,YC824:YN824,ZC824:ZN824,)</f>
        <v>19.7</v>
      </c>
      <c r="H1283" s="99"/>
      <c r="I1283" s="11" t="n">
        <f aca="false">MEDIAN(AC1024:AN1024,BC1024:BN1024,CC1024:CN1024,DC1024:DN1024,EC1024:EN1024,FC1024:FN1024,GC1024:GN1024,HC1024:HN1024,IC1024:IN1024,JC1024:JN1024,KC1024:KN1024,LC1024:LN1024,MC1024:MN1024,NC1024:NN1024,OC1024:ON1024,PC1024:PN1024,QC1024:QN1024,RC1024:RN1024,SC1024:SN1024,TC1024:TN1024,UC1024:UN1024,VC1024:VN1024,WC1024:WN1024,XC1024:XN1024,YC1024:YN1024,ZC1024:ZN1024)</f>
        <v>9.8</v>
      </c>
      <c r="J1283" s="11" t="n">
        <f aca="false">MEDIAN(AC1024:AN1024,BC1024:BN1024,CC1024:CN1024,DC1024:DN1024,EC1024:EN1024,FC1024:FN1024,GC1024:GN1024,HC1024:HN1024,IC1024:IN1024,JC1024:JN1024,KC1024:KN1024,LC1024:LN1024,MC1024:MN1024,NC1024:NN1024,OC1024:ON1024,PC1024:PN1024,QC1024:QN1024,RC1024:RN1024,SC1024:SN1024,TC1024:TN1024,UC1024:UN1024,VC1024:VN1024,WC1024:WN1024,XC1024:XN1024,YC1024:YN1024,ZC1024:ZN1024)</f>
        <v>9.8</v>
      </c>
    </row>
    <row r="1284" customFormat="false" ht="12.8" hidden="false" customHeight="false" outlineLevel="0" collapsed="false">
      <c r="A1284" s="97" t="n">
        <f aca="false">A1279+5</f>
        <v>1875</v>
      </c>
      <c r="B1284" s="99" t="n">
        <f aca="false">MEDIAN(AO825,BO825,CO825,DO825,EO825,FO825,GO825,HO825,IO825,JO825,KO825,LO825,MO825,NO825,OO825,PO825,QO825,RO825,SO825,TO825,UO825,VO825,WO825,XO825,YO825,ZO825)</f>
        <v>19</v>
      </c>
      <c r="C1284" s="11" t="n">
        <f aca="false">MEDIAN(AO1025,BO1025,CO1025,DO1025,EO1025,FO1025,GO1025,HO1025,IO1025,JO1025,KO1025,LO1025,MO1025,NO1025,OO1025,PO1025,QO1025,RO1025,SO1025,TO1025,UO1025,VO1025,WO1025,XO1025,YO1025,ZO1025)</f>
        <v>9.66666666666667</v>
      </c>
      <c r="G1284" s="99" t="n">
        <f aca="false">MEDIAN(AC825:AN825,BC825:BN825,CC825:CN825,DC825:DN825,EC825:EN825,FC825:FN825,GC825:GN825,HC825:HN825,IC825:IN825,JC825:JN825,KC825:KN825,LC825:LN825,MC825:MN825,NC825:NN825,OC825:ON825,PC825:PN825,QC825:QN825,RC825:RN825,SC825:SN825,TC825:TN825,UC825:UN825,VC825:VN825,WC825:WN825,XC825:XN825,YC825:YN825,ZC825:ZN825,)</f>
        <v>19</v>
      </c>
      <c r="H1284" s="99"/>
      <c r="I1284" s="11" t="n">
        <f aca="false">MEDIAN(AC1025:AN1025,BC1025:BN1025,CC1025:CN1025,DC1025:DN1025,EC1025:EN1025,FC1025:FN1025,GC1025:GN1025,HC1025:HN1025,IC1025:IN1025,JC1025:JN1025,KC1025:KN1025,LC1025:LN1025,MC1025:MN1025,NC1025:NN1025,OC1025:ON1025,PC1025:PN1025,QC1025:QN1025,RC1025:RN1025,SC1025:SN1025,TC1025:TN1025,UC1025:UN1025,VC1025:VN1025,WC1025:WN1025,XC1025:XN1025,YC1025:YN1025,ZC1025:ZN1025)</f>
        <v>9.7</v>
      </c>
      <c r="J1284" s="11" t="n">
        <f aca="false">MEDIAN(AC1025:AN1025,BC1025:BN1025,CC1025:CN1025,DC1025:DN1025,EC1025:EN1025,FC1025:FN1025,GC1025:GN1025,HC1025:HN1025,IC1025:IN1025,JC1025:JN1025,KC1025:KN1025,LC1025:LN1025,MC1025:MN1025,NC1025:NN1025,OC1025:ON1025,PC1025:PN1025,QC1025:QN1025,RC1025:RN1025,SC1025:SN1025,TC1025:TN1025,UC1025:UN1025,VC1025:VN1025,WC1025:WN1025,XC1025:XN1025,YC1025:YN1025,ZC1025:ZN1025)</f>
        <v>9.7</v>
      </c>
    </row>
    <row r="1285" customFormat="false" ht="12.8" hidden="false" customHeight="false" outlineLevel="0" collapsed="false">
      <c r="A1285" s="97"/>
      <c r="B1285" s="99" t="n">
        <f aca="false">MEDIAN(AO826,BO826,CO826,DO826,EO826,FO826,GO826,HO826,IO826,JO826,KO826,LO826,MO826,NO826,OO826,PO826,QO826,RO826,SO826,TO826,UO826,VO826,WO826,XO826,YO826,ZO826)</f>
        <v>19.5041666666667</v>
      </c>
      <c r="C1285" s="11" t="n">
        <f aca="false">MEDIAN(AO1026,BO1026,CO1026,DO1026,EO1026,FO1026,GO1026,HO1026,IO1026,JO1026,KO1026,LO1026,MO1026,NO1026,OO1026,PO1026,QO1026,RO1026,SO1026,TO1026,UO1026,VO1026,WO1026,XO1026,YO1026,ZO1026)</f>
        <v>9.725</v>
      </c>
      <c r="G1285" s="99" t="n">
        <f aca="false">MEDIAN(AC826:AN826,BC826:BN826,CC826:CN826,DC826:DN826,EC826:EN826,FC826:FN826,GC826:GN826,HC826:HN826,IC826:IN826,JC826:JN826,KC826:KN826,LC826:LN826,MC826:MN826,NC826:NN826,OC826:ON826,PC826:PN826,QC826:QN826,RC826:RN826,SC826:SN826,TC826:TN826,UC826:UN826,VC826:VN826,WC826:WN826,XC826:XN826,YC826:YN826,ZC826:ZN826,)</f>
        <v>19</v>
      </c>
      <c r="H1285" s="99"/>
      <c r="I1285" s="11" t="n">
        <f aca="false">MEDIAN(AC1026:AN1026,BC1026:BN1026,CC1026:CN1026,DC1026:DN1026,EC1026:EN1026,FC1026:FN1026,GC1026:GN1026,HC1026:HN1026,IC1026:IN1026,JC1026:JN1026,KC1026:KN1026,LC1026:LN1026,MC1026:MN1026,NC1026:NN1026,OC1026:ON1026,PC1026:PN1026,QC1026:QN1026,RC1026:RN1026,SC1026:SN1026,TC1026:TN1026,UC1026:UN1026,VC1026:VN1026,WC1026:WN1026,XC1026:XN1026,YC1026:YN1026,ZC1026:ZN1026)</f>
        <v>9.45</v>
      </c>
      <c r="J1285" s="11" t="n">
        <f aca="false">MEDIAN(AC1026:AN1026,BC1026:BN1026,CC1026:CN1026,DC1026:DN1026,EC1026:EN1026,FC1026:FN1026,GC1026:GN1026,HC1026:HN1026,IC1026:IN1026,JC1026:JN1026,KC1026:KN1026,LC1026:LN1026,MC1026:MN1026,NC1026:NN1026,OC1026:ON1026,PC1026:PN1026,QC1026:QN1026,RC1026:RN1026,SC1026:SN1026,TC1026:TN1026,UC1026:UN1026,VC1026:VN1026,WC1026:WN1026,XC1026:XN1026,YC1026:YN1026,ZC1026:ZN1026)</f>
        <v>9.45</v>
      </c>
    </row>
    <row r="1286" customFormat="false" ht="12.8" hidden="false" customHeight="false" outlineLevel="0" collapsed="false">
      <c r="A1286" s="97"/>
      <c r="B1286" s="99" t="n">
        <f aca="false">MEDIAN(AO827,BO827,CO827,DO827,EO827,FO827,GO827,HO827,IO827,JO827,KO827,LO827,MO827,NO827,OO827,PO827,QO827,RO827,SO827,TO827,UO827,VO827,WO827,XO827,YO827,ZO827)</f>
        <v>18.9020833333333</v>
      </c>
      <c r="C1286" s="11" t="n">
        <f aca="false">MEDIAN(AO1027,BO1027,CO1027,DO1027,EO1027,FO1027,GO1027,HO1027,IO1027,JO1027,KO1027,LO1027,MO1027,NO1027,OO1027,PO1027,QO1027,RO1027,SO1027,TO1027,UO1027,VO1027,WO1027,XO1027,YO1027,ZO1027)</f>
        <v>10.3375</v>
      </c>
      <c r="G1286" s="99" t="n">
        <f aca="false">MEDIAN(AC827:AN827,BC827:BN827,CC827:CN827,DC827:DN827,EC827:EN827,FC827:FN827,GC827:GN827,HC827:HN827,IC827:IN827,JC827:JN827,KC827:KN827,LC827:LN827,MC827:MN827,NC827:NN827,OC827:ON827,PC827:PN827,QC827:QN827,RC827:RN827,SC827:SN827,TC827:TN827,UC827:UN827,VC827:VN827,WC827:WN827,XC827:XN827,YC827:YN827,ZC827:ZN827,)</f>
        <v>18.7</v>
      </c>
      <c r="H1286" s="99"/>
      <c r="I1286" s="11" t="n">
        <f aca="false">MEDIAN(AC1027:AN1027,BC1027:BN1027,CC1027:CN1027,DC1027:DN1027,EC1027:EN1027,FC1027:FN1027,GC1027:GN1027,HC1027:HN1027,IC1027:IN1027,JC1027:JN1027,KC1027:KN1027,LC1027:LN1027,MC1027:MN1027,NC1027:NN1027,OC1027:ON1027,PC1027:PN1027,QC1027:QN1027,RC1027:RN1027,SC1027:SN1027,TC1027:TN1027,UC1027:UN1027,VC1027:VN1027,WC1027:WN1027,XC1027:XN1027,YC1027:YN1027,ZC1027:ZN1027)</f>
        <v>10.2</v>
      </c>
      <c r="J1286" s="11" t="n">
        <f aca="false">MEDIAN(AC1027:AN1027,BC1027:BN1027,CC1027:CN1027,DC1027:DN1027,EC1027:EN1027,FC1027:FN1027,GC1027:GN1027,HC1027:HN1027,IC1027:IN1027,JC1027:JN1027,KC1027:KN1027,LC1027:LN1027,MC1027:MN1027,NC1027:NN1027,OC1027:ON1027,PC1027:PN1027,QC1027:QN1027,RC1027:RN1027,SC1027:SN1027,TC1027:TN1027,UC1027:UN1027,VC1027:VN1027,WC1027:WN1027,XC1027:XN1027,YC1027:YN1027,ZC1027:ZN1027)</f>
        <v>10.2</v>
      </c>
    </row>
    <row r="1287" customFormat="false" ht="12.8" hidden="false" customHeight="false" outlineLevel="0" collapsed="false">
      <c r="A1287" s="97"/>
      <c r="B1287" s="99" t="n">
        <f aca="false">MEDIAN(AO828,BO828,CO828,DO828,EO828,FO828,GO828,HO828,IO828,JO828,KO828,LO828,MO828,NO828,OO828,PO828,QO828,RO828,SO828,TO828,UO828,VO828,WO828,XO828,YO828,ZO828)</f>
        <v>19.4666666666667</v>
      </c>
      <c r="C1287" s="11" t="n">
        <f aca="false">MEDIAN(AO1028,BO1028,CO1028,DO1028,EO1028,FO1028,GO1028,HO1028,IO1028,JO1028,KO1028,LO1028,MO1028,NO1028,OO1028,PO1028,QO1028,RO1028,SO1028,TO1028,UO1028,VO1028,WO1028,XO1028,YO1028,ZO1028)</f>
        <v>10.4333333333333</v>
      </c>
      <c r="G1287" s="99" t="n">
        <f aca="false">MEDIAN(AC828:AN828,BC828:BN828,CC828:CN828,DC828:DN828,EC828:EN828,FC828:FN828,GC828:GN828,HC828:HN828,IC828:IN828,JC828:JN828,KC828:KN828,LC828:LN828,MC828:MN828,NC828:NN828,OC828:ON828,PC828:PN828,QC828:QN828,RC828:RN828,SC828:SN828,TC828:TN828,UC828:UN828,VC828:VN828,WC828:WN828,XC828:XN828,YC828:YN828,ZC828:ZN828,)</f>
        <v>19.6</v>
      </c>
      <c r="H1287" s="99"/>
      <c r="I1287" s="11" t="n">
        <f aca="false">MEDIAN(AC1028:AN1028,BC1028:BN1028,CC1028:CN1028,DC1028:DN1028,EC1028:EN1028,FC1028:FN1028,GC1028:GN1028,HC1028:HN1028,IC1028:IN1028,JC1028:JN1028,KC1028:KN1028,LC1028:LN1028,MC1028:MN1028,NC1028:NN1028,OC1028:ON1028,PC1028:PN1028,QC1028:QN1028,RC1028:RN1028,SC1028:SN1028,TC1028:TN1028,UC1028:UN1028,VC1028:VN1028,WC1028:WN1028,XC1028:XN1028,YC1028:YN1028,ZC1028:ZN1028)</f>
        <v>10</v>
      </c>
      <c r="J1287" s="11" t="n">
        <f aca="false">MEDIAN(AC1028:AN1028,BC1028:BN1028,CC1028:CN1028,DC1028:DN1028,EC1028:EN1028,FC1028:FN1028,GC1028:GN1028,HC1028:HN1028,IC1028:IN1028,JC1028:JN1028,KC1028:KN1028,LC1028:LN1028,MC1028:MN1028,NC1028:NN1028,OC1028:ON1028,PC1028:PN1028,QC1028:QN1028,RC1028:RN1028,SC1028:SN1028,TC1028:TN1028,UC1028:UN1028,VC1028:VN1028,WC1028:WN1028,XC1028:XN1028,YC1028:YN1028,ZC1028:ZN1028)</f>
        <v>10</v>
      </c>
    </row>
    <row r="1288" customFormat="false" ht="12.8" hidden="false" customHeight="false" outlineLevel="0" collapsed="false">
      <c r="A1288" s="97"/>
      <c r="B1288" s="99" t="n">
        <f aca="false">MEDIAN(AO829,BO829,CO829,DO829,EO829,FO829,GO829,HO829,IO829,JO829,KO829,LO829,MO829,NO829,OO829,PO829,QO829,RO829,SO829,TO829,UO829,VO829,WO829,XO829,YO829,ZO829)</f>
        <v>19.175</v>
      </c>
      <c r="C1288" s="11" t="n">
        <f aca="false">MEDIAN(AO1029,BO1029,CO1029,DO1029,EO1029,FO1029,GO1029,HO1029,IO1029,JO1029,KO1029,LO1029,MO1029,NO1029,OO1029,PO1029,QO1029,RO1029,SO1029,TO1029,UO1029,VO1029,WO1029,XO1029,YO1029,ZO1029)</f>
        <v>10.0083333333333</v>
      </c>
      <c r="G1288" s="99" t="n">
        <f aca="false">MEDIAN(AC829:AN829,BC829:BN829,CC829:CN829,DC829:DN829,EC829:EN829,FC829:FN829,GC829:GN829,HC829:HN829,IC829:IN829,JC829:JN829,KC829:KN829,LC829:LN829,MC829:MN829,NC829:NN829,OC829:ON829,PC829:PN829,QC829:QN829,RC829:RN829,SC829:SN829,TC829:TN829,UC829:UN829,VC829:VN829,WC829:WN829,XC829:XN829,YC829:YN829,ZC829:ZN829,)</f>
        <v>19.2</v>
      </c>
      <c r="H1288" s="99"/>
      <c r="I1288" s="11" t="n">
        <f aca="false">MEDIAN(AC1029:AN1029,BC1029:BN1029,CC1029:CN1029,DC1029:DN1029,EC1029:EN1029,FC1029:FN1029,GC1029:GN1029,HC1029:HN1029,IC1029:IN1029,JC1029:JN1029,KC1029:KN1029,LC1029:LN1029,MC1029:MN1029,NC1029:NN1029,OC1029:ON1029,PC1029:PN1029,QC1029:QN1029,RC1029:RN1029,SC1029:SN1029,TC1029:TN1029,UC1029:UN1029,VC1029:VN1029,WC1029:WN1029,XC1029:XN1029,YC1029:YN1029,ZC1029:ZN1029)</f>
        <v>9.6</v>
      </c>
      <c r="J1288" s="11" t="n">
        <f aca="false">MEDIAN(AC1029:AN1029,BC1029:BN1029,CC1029:CN1029,DC1029:DN1029,EC1029:EN1029,FC1029:FN1029,GC1029:GN1029,HC1029:HN1029,IC1029:IN1029,JC1029:JN1029,KC1029:KN1029,LC1029:LN1029,MC1029:MN1029,NC1029:NN1029,OC1029:ON1029,PC1029:PN1029,QC1029:QN1029,RC1029:RN1029,SC1029:SN1029,TC1029:TN1029,UC1029:UN1029,VC1029:VN1029,WC1029:WN1029,XC1029:XN1029,YC1029:YN1029,ZC1029:ZN1029)</f>
        <v>9.6</v>
      </c>
    </row>
    <row r="1289" customFormat="false" ht="12.8" hidden="false" customHeight="false" outlineLevel="0" collapsed="false">
      <c r="A1289" s="97" t="n">
        <f aca="false">A1284+5</f>
        <v>1880</v>
      </c>
      <c r="B1289" s="99" t="n">
        <f aca="false">MEDIAN(AO830,BO830,CO830,DO830,EO830,FO830,GO830,HO830,IO830,JO830,KO830,LO830,MO830,NO830,OO830,PO830,QO830,RO830,SO830,TO830,UO830,VO830,WO830,XO830,YO830,ZO830)</f>
        <v>19.4333333333333</v>
      </c>
      <c r="C1289" s="11" t="n">
        <f aca="false">MEDIAN(AO1030,BO1030,CO1030,DO1030,EO1030,FO1030,GO1030,HO1030,IO1030,JO1030,KO1030,LO1030,MO1030,NO1030,OO1030,PO1030,QO1030,RO1030,SO1030,TO1030,UO1030,VO1030,WO1030,XO1030,YO1030,ZO1030)</f>
        <v>10.45</v>
      </c>
      <c r="G1289" s="99" t="n">
        <f aca="false">MEDIAN(AC830:AN830,BC830:BN830,CC830:CN830,DC830:DN830,EC830:EN830,FC830:FN830,GC830:GN830,HC830:HN830,IC830:IN830,JC830:JN830,KC830:KN830,LC830:LN830,MC830:MN830,NC830:NN830,OC830:ON830,PC830:PN830,QC830:QN830,RC830:RN830,SC830:SN830,TC830:TN830,UC830:UN830,VC830:VN830,WC830:WN830,XC830:XN830,YC830:YN830,ZC830:ZN830,)</f>
        <v>18.4</v>
      </c>
      <c r="H1289" s="99"/>
      <c r="I1289" s="11" t="n">
        <f aca="false">MEDIAN(AC1030:AN1030,BC1030:BN1030,CC1030:CN1030,DC1030:DN1030,EC1030:EN1030,FC1030:FN1030,GC1030:GN1030,HC1030:HN1030,IC1030:IN1030,JC1030:JN1030,KC1030:KN1030,LC1030:LN1030,MC1030:MN1030,NC1030:NN1030,OC1030:ON1030,PC1030:PN1030,QC1030:QN1030,RC1030:RN1030,SC1030:SN1030,TC1030:TN1030,UC1030:UN1030,VC1030:VN1030,WC1030:WN1030,XC1030:XN1030,YC1030:YN1030,ZC1030:ZN1030)</f>
        <v>9.6</v>
      </c>
      <c r="J1289" s="11" t="n">
        <f aca="false">MEDIAN(AC1030:AN1030,BC1030:BN1030,CC1030:CN1030,DC1030:DN1030,EC1030:EN1030,FC1030:FN1030,GC1030:GN1030,HC1030:HN1030,IC1030:IN1030,JC1030:JN1030,KC1030:KN1030,LC1030:LN1030,MC1030:MN1030,NC1030:NN1030,OC1030:ON1030,PC1030:PN1030,QC1030:QN1030,RC1030:RN1030,SC1030:SN1030,TC1030:TN1030,UC1030:UN1030,VC1030:VN1030,WC1030:WN1030,XC1030:XN1030,YC1030:YN1030,ZC1030:ZN1030)</f>
        <v>9.6</v>
      </c>
    </row>
    <row r="1290" customFormat="false" ht="12.8" hidden="false" customHeight="false" outlineLevel="0" collapsed="false">
      <c r="A1290" s="97"/>
      <c r="B1290" s="99" t="n">
        <f aca="false">MEDIAN(AO831,BO831,CO831,DO831,EO831,FO831,GO831,HO831,IO831,JO831,KO831,LO831,MO831,NO831,OO831,PO831,QO831,RO831,SO831,TO831,UO831,VO831,WO831,XO831,YO831,ZO831)</f>
        <v>19.4125</v>
      </c>
      <c r="C1290" s="11" t="n">
        <f aca="false">MEDIAN(AO1031,BO1031,CO1031,DO1031,EO1031,FO1031,GO1031,HO1031,IO1031,JO1031,KO1031,LO1031,MO1031,NO1031,OO1031,PO1031,QO1031,RO1031,SO1031,TO1031,UO1031,VO1031,WO1031,XO1031,YO1031,ZO1031)</f>
        <v>10.0666666666667</v>
      </c>
      <c r="G1290" s="99" t="n">
        <f aca="false">MEDIAN(AC831:AN831,BC831:BN831,CC831:CN831,DC831:DN831,EC831:EN831,FC831:FN831,GC831:GN831,HC831:HN831,IC831:IN831,JC831:JN831,KC831:KN831,LC831:LN831,MC831:MN831,NC831:NN831,OC831:ON831,PC831:PN831,QC831:QN831,RC831:RN831,SC831:SN831,TC831:TN831,UC831:UN831,VC831:VN831,WC831:WN831,XC831:XN831,YC831:YN831,ZC831:ZN831,)</f>
        <v>19.3</v>
      </c>
      <c r="H1290" s="99"/>
      <c r="I1290" s="11" t="n">
        <f aca="false">MEDIAN(AC1031:AN1031,BC1031:BN1031,CC1031:CN1031,DC1031:DN1031,EC1031:EN1031,FC1031:FN1031,GC1031:GN1031,HC1031:HN1031,IC1031:IN1031,JC1031:JN1031,KC1031:KN1031,LC1031:LN1031,MC1031:MN1031,NC1031:NN1031,OC1031:ON1031,PC1031:PN1031,QC1031:QN1031,RC1031:RN1031,SC1031:SN1031,TC1031:TN1031,UC1031:UN1031,VC1031:VN1031,WC1031:WN1031,XC1031:XN1031,YC1031:YN1031,ZC1031:ZN1031)</f>
        <v>9.2</v>
      </c>
      <c r="J1290" s="11" t="n">
        <f aca="false">MEDIAN(AC1031:AN1031,BC1031:BN1031,CC1031:CN1031,DC1031:DN1031,EC1031:EN1031,FC1031:FN1031,GC1031:GN1031,HC1031:HN1031,IC1031:IN1031,JC1031:JN1031,KC1031:KN1031,LC1031:LN1031,MC1031:MN1031,NC1031:NN1031,OC1031:ON1031,PC1031:PN1031,QC1031:QN1031,RC1031:RN1031,SC1031:SN1031,TC1031:TN1031,UC1031:UN1031,VC1031:VN1031,WC1031:WN1031,XC1031:XN1031,YC1031:YN1031,ZC1031:ZN1031)</f>
        <v>9.2</v>
      </c>
    </row>
    <row r="1291" customFormat="false" ht="12.8" hidden="false" customHeight="false" outlineLevel="0" collapsed="false">
      <c r="A1291" s="97"/>
      <c r="B1291" s="99" t="n">
        <f aca="false">MEDIAN(AO832,BO832,CO832,DO832,EO832,FO832,GO832,HO832,IO832,JO832,KO832,LO832,MO832,NO832,OO832,PO832,QO832,RO832,SO832,TO832,UO832,VO832,WO832,XO832,YO832,ZO832)</f>
        <v>19.7166666666667</v>
      </c>
      <c r="C1291" s="11" t="n">
        <f aca="false">MEDIAN(AO1032,BO1032,CO1032,DO1032,EO1032,FO1032,GO1032,HO1032,IO1032,JO1032,KO1032,LO1032,MO1032,NO1032,OO1032,PO1032,QO1032,RO1032,SO1032,TO1032,UO1032,VO1032,WO1032,XO1032,YO1032,ZO1032)</f>
        <v>9.8</v>
      </c>
      <c r="G1291" s="99" t="n">
        <f aca="false">MEDIAN(AC832:AN832,BC832:BN832,CC832:CN832,DC832:DN832,EC832:EN832,FC832:FN832,GC832:GN832,HC832:HN832,IC832:IN832,JC832:JN832,KC832:KN832,LC832:LN832,MC832:MN832,NC832:NN832,OC832:ON832,PC832:PN832,QC832:QN832,RC832:RN832,SC832:SN832,TC832:TN832,UC832:UN832,VC832:VN832,WC832:WN832,XC832:XN832,YC832:YN832,ZC832:ZN832,)</f>
        <v>19.4</v>
      </c>
      <c r="H1291" s="99"/>
      <c r="I1291" s="11" t="n">
        <f aca="false">MEDIAN(AC1032:AN1032,BC1032:BN1032,CC1032:CN1032,DC1032:DN1032,EC1032:EN1032,FC1032:FN1032,GC1032:GN1032,HC1032:HN1032,IC1032:IN1032,JC1032:JN1032,KC1032:KN1032,LC1032:LN1032,MC1032:MN1032,NC1032:NN1032,OC1032:ON1032,PC1032:PN1032,QC1032:QN1032,RC1032:RN1032,SC1032:SN1032,TC1032:TN1032,UC1032:UN1032,VC1032:VN1032,WC1032:WN1032,XC1032:XN1032,YC1032:YN1032,ZC1032:ZN1032)</f>
        <v>9.4</v>
      </c>
      <c r="J1291" s="11" t="n">
        <f aca="false">MEDIAN(AC1032:AN1032,BC1032:BN1032,CC1032:CN1032,DC1032:DN1032,EC1032:EN1032,FC1032:FN1032,GC1032:GN1032,HC1032:HN1032,IC1032:IN1032,JC1032:JN1032,KC1032:KN1032,LC1032:LN1032,MC1032:MN1032,NC1032:NN1032,OC1032:ON1032,PC1032:PN1032,QC1032:QN1032,RC1032:RN1032,SC1032:SN1032,TC1032:TN1032,UC1032:UN1032,VC1032:VN1032,WC1032:WN1032,XC1032:XN1032,YC1032:YN1032,ZC1032:ZN1032)</f>
        <v>9.4</v>
      </c>
    </row>
    <row r="1292" customFormat="false" ht="12.8" hidden="false" customHeight="false" outlineLevel="0" collapsed="false">
      <c r="A1292" s="97"/>
      <c r="B1292" s="99" t="n">
        <f aca="false">MEDIAN(AO833,BO833,CO833,DO833,EO833,FO833,GO833,HO833,IO833,JO833,KO833,LO833,MO833,NO833,OO833,PO833,QO833,RO833,SO833,TO833,UO833,VO833,WO833,XO833,YO833,ZO833)</f>
        <v>19.7666666666667</v>
      </c>
      <c r="C1292" s="11" t="n">
        <f aca="false">MEDIAN(AO1033,BO1033,CO1033,DO1033,EO1033,FO1033,GO1033,HO1033,IO1033,JO1033,KO1033,LO1033,MO1033,NO1033,OO1033,PO1033,QO1033,RO1033,SO1033,TO1033,UO1033,VO1033,WO1033,XO1033,YO1033,ZO1033)</f>
        <v>9.9625</v>
      </c>
      <c r="G1292" s="99" t="n">
        <f aca="false">MEDIAN(AC833:AN833,BC833:BN833,CC833:CN833,DC833:DN833,EC833:EN833,FC833:FN833,GC833:GN833,HC833:HN833,IC833:IN833,JC833:JN833,KC833:KN833,LC833:LN833,MC833:MN833,NC833:NN833,OC833:ON833,PC833:PN833,QC833:QN833,RC833:RN833,SC833:SN833,TC833:TN833,UC833:UN833,VC833:VN833,WC833:WN833,XC833:XN833,YC833:YN833,ZC833:ZN833,)</f>
        <v>18.7</v>
      </c>
      <c r="H1292" s="99"/>
      <c r="I1292" s="11" t="n">
        <f aca="false">MEDIAN(AC1033:AN1033,BC1033:BN1033,CC1033:CN1033,DC1033:DN1033,EC1033:EN1033,FC1033:FN1033,GC1033:GN1033,HC1033:HN1033,IC1033:IN1033,JC1033:JN1033,KC1033:KN1033,LC1033:LN1033,MC1033:MN1033,NC1033:NN1033,OC1033:ON1033,PC1033:PN1033,QC1033:QN1033,RC1033:RN1033,SC1033:SN1033,TC1033:TN1033,UC1033:UN1033,VC1033:VN1033,WC1033:WN1033,XC1033:XN1033,YC1033:YN1033,ZC1033:ZN1033)</f>
        <v>9.65</v>
      </c>
      <c r="J1292" s="11" t="n">
        <f aca="false">MEDIAN(AC1033:AN1033,BC1033:BN1033,CC1033:CN1033,DC1033:DN1033,EC1033:EN1033,FC1033:FN1033,GC1033:GN1033,HC1033:HN1033,IC1033:IN1033,JC1033:JN1033,KC1033:KN1033,LC1033:LN1033,MC1033:MN1033,NC1033:NN1033,OC1033:ON1033,PC1033:PN1033,QC1033:QN1033,RC1033:RN1033,SC1033:SN1033,TC1033:TN1033,UC1033:UN1033,VC1033:VN1033,WC1033:WN1033,XC1033:XN1033,YC1033:YN1033,ZC1033:ZN1033)</f>
        <v>9.65</v>
      </c>
    </row>
    <row r="1293" customFormat="false" ht="12.8" hidden="false" customHeight="false" outlineLevel="0" collapsed="false">
      <c r="A1293" s="97"/>
      <c r="B1293" s="99" t="n">
        <f aca="false">MEDIAN(AO834,BO834,CO834,DO834,EO834,FO834,GO834,HO834,IO834,JO834,KO834,LO834,MO834,NO834,OO834,PO834,QO834,RO834,SO834,TO834,UO834,VO834,WO834,XO834,YO834,ZO834)</f>
        <v>19.5041666666667</v>
      </c>
      <c r="C1293" s="11" t="n">
        <f aca="false">MEDIAN(AO1034,BO1034,CO1034,DO1034,EO1034,FO1034,GO1034,HO1034,IO1034,JO1034,KO1034,LO1034,MO1034,NO1034,OO1034,PO1034,QO1034,RO1034,SO1034,TO1034,UO1034,VO1034,WO1034,XO1034,YO1034,ZO1034)</f>
        <v>9.7875</v>
      </c>
      <c r="G1293" s="99" t="n">
        <f aca="false">MEDIAN(AC834:AN834,BC834:BN834,CC834:CN834,DC834:DN834,EC834:EN834,FC834:FN834,GC834:GN834,HC834:HN834,IC834:IN834,JC834:JN834,KC834:KN834,LC834:LN834,MC834:MN834,NC834:NN834,OC834:ON834,PC834:PN834,QC834:QN834,RC834:RN834,SC834:SN834,TC834:TN834,UC834:UN834,VC834:VN834,WC834:WN834,XC834:XN834,YC834:YN834,ZC834:ZN834,)</f>
        <v>18.85</v>
      </c>
      <c r="H1293" s="99"/>
      <c r="I1293" s="11" t="n">
        <f aca="false">MEDIAN(AC1034:AN1034,BC1034:BN1034,CC1034:CN1034,DC1034:DN1034,EC1034:EN1034,FC1034:FN1034,GC1034:GN1034,HC1034:HN1034,IC1034:IN1034,JC1034:JN1034,KC1034:KN1034,LC1034:LN1034,MC1034:MN1034,NC1034:NN1034,OC1034:ON1034,PC1034:PN1034,QC1034:QN1034,RC1034:RN1034,SC1034:SN1034,TC1034:TN1034,UC1034:UN1034,VC1034:VN1034,WC1034:WN1034,XC1034:XN1034,YC1034:YN1034,ZC1034:ZN1034)</f>
        <v>8.75</v>
      </c>
      <c r="J1293" s="11" t="n">
        <f aca="false">MEDIAN(AC1034:AN1034,BC1034:BN1034,CC1034:CN1034,DC1034:DN1034,EC1034:EN1034,FC1034:FN1034,GC1034:GN1034,HC1034:HN1034,IC1034:IN1034,JC1034:JN1034,KC1034:KN1034,LC1034:LN1034,MC1034:MN1034,NC1034:NN1034,OC1034:ON1034,PC1034:PN1034,QC1034:QN1034,RC1034:RN1034,SC1034:SN1034,TC1034:TN1034,UC1034:UN1034,VC1034:VN1034,WC1034:WN1034,XC1034:XN1034,YC1034:YN1034,ZC1034:ZN1034)</f>
        <v>8.75</v>
      </c>
    </row>
    <row r="1294" customFormat="false" ht="12.8" hidden="false" customHeight="false" outlineLevel="0" collapsed="false">
      <c r="A1294" s="97" t="n">
        <f aca="false">A1289+5</f>
        <v>1885</v>
      </c>
      <c r="B1294" s="99" t="n">
        <f aca="false">MEDIAN(AO835,BO835,CO835,DO835,EO835,FO835,GO835,HO835,IO835,JO835,KO835,LO835,MO835,NO835,OO835,PO835,QO835,RO835,SO835,TO835,UO835,VO835,WO835,XO835,YO835,ZO835)</f>
        <v>19.3625</v>
      </c>
      <c r="C1294" s="11" t="n">
        <f aca="false">MEDIAN(AO1035,BO1035,CO1035,DO1035,EO1035,FO1035,GO1035,HO1035,IO1035,JO1035,KO1035,LO1035,MO1035,NO1035,OO1035,PO1035,QO1035,RO1035,SO1035,TO1035,UO1035,VO1035,WO1035,XO1035,YO1035,ZO1035)</f>
        <v>9.37916666666667</v>
      </c>
      <c r="G1294" s="99" t="n">
        <f aca="false">MEDIAN(AC835:AN835,BC835:BN835,CC835:CN835,DC835:DN835,EC835:EN835,FC835:FN835,GC835:GN835,HC835:HN835,IC835:IN835,JC835:JN835,KC835:KN835,LC835:LN835,MC835:MN835,NC835:NN835,OC835:ON835,PC835:PN835,QC835:QN835,RC835:RN835,SC835:SN835,TC835:TN835,UC835:UN835,VC835:VN835,WC835:WN835,XC835:XN835,YC835:YN835,ZC835:ZN835,)</f>
        <v>19.1</v>
      </c>
      <c r="H1294" s="99"/>
      <c r="I1294" s="11" t="n">
        <f aca="false">MEDIAN(AC1035:AN1035,BC1035:BN1035,CC1035:CN1035,DC1035:DN1035,EC1035:EN1035,FC1035:FN1035,GC1035:GN1035,HC1035:HN1035,IC1035:IN1035,JC1035:JN1035,KC1035:KN1035,LC1035:LN1035,MC1035:MN1035,NC1035:NN1035,OC1035:ON1035,PC1035:PN1035,QC1035:QN1035,RC1035:RN1035,SC1035:SN1035,TC1035:TN1035,UC1035:UN1035,VC1035:VN1035,WC1035:WN1035,XC1035:XN1035,YC1035:YN1035,ZC1035:ZN1035)</f>
        <v>9.2</v>
      </c>
      <c r="J1294" s="11" t="n">
        <f aca="false">MEDIAN(AC1035:AN1035,BC1035:BN1035,CC1035:CN1035,DC1035:DN1035,EC1035:EN1035,FC1035:FN1035,GC1035:GN1035,HC1035:HN1035,IC1035:IN1035,JC1035:JN1035,KC1035:KN1035,LC1035:LN1035,MC1035:MN1035,NC1035:NN1035,OC1035:ON1035,PC1035:PN1035,QC1035:QN1035,RC1035:RN1035,SC1035:SN1035,TC1035:TN1035,UC1035:UN1035,VC1035:VN1035,WC1035:WN1035,XC1035:XN1035,YC1035:YN1035,ZC1035:ZN1035)</f>
        <v>9.2</v>
      </c>
    </row>
    <row r="1295" customFormat="false" ht="12.8" hidden="false" customHeight="false" outlineLevel="0" collapsed="false">
      <c r="A1295" s="97"/>
      <c r="B1295" s="99" t="n">
        <f aca="false">MEDIAN(AO836,BO836,CO836,DO836,EO836,FO836,GO836,HO836,IO836,JO836,KO836,LO836,MO836,NO836,OO836,PO836,QO836,RO836,SO836,TO836,UO836,VO836,WO836,XO836,YO836,ZO836)</f>
        <v>19.15</v>
      </c>
      <c r="C1295" s="11" t="n">
        <f aca="false">MEDIAN(AO1036,BO1036,CO1036,DO1036,EO1036,FO1036,GO1036,HO1036,IO1036,JO1036,KO1036,LO1036,MO1036,NO1036,OO1036,PO1036,QO1036,RO1036,SO1036,TO1036,UO1036,VO1036,WO1036,XO1036,YO1036,ZO1036)</f>
        <v>9.45</v>
      </c>
      <c r="G1295" s="99" t="n">
        <f aca="false">MEDIAN(AC836:AN836,BC836:BN836,CC836:CN836,DC836:DN836,EC836:EN836,FC836:FN836,GC836:GN836,HC836:HN836,IC836:IN836,JC836:JN836,KC836:KN836,LC836:LN836,MC836:MN836,NC836:NN836,OC836:ON836,PC836:PN836,QC836:QN836,RC836:RN836,SC836:SN836,TC836:TN836,UC836:UN836,VC836:VN836,WC836:WN836,XC836:XN836,YC836:YN836,ZC836:ZN836,)</f>
        <v>18.8</v>
      </c>
      <c r="H1295" s="99"/>
      <c r="I1295" s="11" t="n">
        <f aca="false">MEDIAN(AC1036:AN1036,BC1036:BN1036,CC1036:CN1036,DC1036:DN1036,EC1036:EN1036,FC1036:FN1036,GC1036:GN1036,HC1036:HN1036,IC1036:IN1036,JC1036:JN1036,KC1036:KN1036,LC1036:LN1036,MC1036:MN1036,NC1036:NN1036,OC1036:ON1036,PC1036:PN1036,QC1036:QN1036,RC1036:RN1036,SC1036:SN1036,TC1036:TN1036,UC1036:UN1036,VC1036:VN1036,WC1036:WN1036,XC1036:XN1036,YC1036:YN1036,ZC1036:ZN1036)</f>
        <v>9.2</v>
      </c>
      <c r="J1295" s="11" t="n">
        <f aca="false">MEDIAN(AC1036:AN1036,BC1036:BN1036,CC1036:CN1036,DC1036:DN1036,EC1036:EN1036,FC1036:FN1036,GC1036:GN1036,HC1036:HN1036,IC1036:IN1036,JC1036:JN1036,KC1036:KN1036,LC1036:LN1036,MC1036:MN1036,NC1036:NN1036,OC1036:ON1036,PC1036:PN1036,QC1036:QN1036,RC1036:RN1036,SC1036:SN1036,TC1036:TN1036,UC1036:UN1036,VC1036:VN1036,WC1036:WN1036,XC1036:XN1036,YC1036:YN1036,ZC1036:ZN1036)</f>
        <v>9.2</v>
      </c>
    </row>
    <row r="1296" customFormat="false" ht="12.8" hidden="false" customHeight="false" outlineLevel="0" collapsed="false">
      <c r="A1296" s="97"/>
      <c r="B1296" s="99" t="n">
        <f aca="false">MEDIAN(AO837,BO837,CO837,DO837,EO837,FO837,GO837,HO837,IO837,JO837,KO837,LO837,MO837,NO837,OO837,PO837,QO837,RO837,SO837,TO837,UO837,VO837,WO837,XO837,YO837,ZO837)</f>
        <v>18.425</v>
      </c>
      <c r="C1296" s="11" t="n">
        <f aca="false">MEDIAN(AO1037,BO1037,CO1037,DO1037,EO1037,FO1037,GO1037,HO1037,IO1037,JO1037,KO1037,LO1037,MO1037,NO1037,OO1037,PO1037,QO1037,RO1037,SO1037,TO1037,UO1037,VO1037,WO1037,XO1037,YO1037,ZO1037)</f>
        <v>10.4333333333333</v>
      </c>
      <c r="G1296" s="99" t="n">
        <f aca="false">MEDIAN(AC837:AN837,BC837:BN837,CC837:CN837,DC837:DN837,EC837:EN837,FC837:FN837,GC837:GN837,HC837:HN837,IC837:IN837,JC837:JN837,KC837:KN837,LC837:LN837,MC837:MN837,NC837:NN837,OC837:ON837,PC837:PN837,QC837:QN837,RC837:RN837,SC837:SN837,TC837:TN837,UC837:UN837,VC837:VN837,WC837:WN837,XC837:XN837,YC837:YN837,ZC837:ZN837,)</f>
        <v>18.1</v>
      </c>
      <c r="H1296" s="99"/>
      <c r="I1296" s="11" t="n">
        <f aca="false">MEDIAN(AC1037:AN1037,BC1037:BN1037,CC1037:CN1037,DC1037:DN1037,EC1037:EN1037,FC1037:FN1037,GC1037:GN1037,HC1037:HN1037,IC1037:IN1037,JC1037:JN1037,KC1037:KN1037,LC1037:LN1037,MC1037:MN1037,NC1037:NN1037,OC1037:ON1037,PC1037:PN1037,QC1037:QN1037,RC1037:RN1037,SC1037:SN1037,TC1037:TN1037,UC1037:UN1037,VC1037:VN1037,WC1037:WN1037,XC1037:XN1037,YC1037:YN1037,ZC1037:ZN1037)</f>
        <v>9.65</v>
      </c>
      <c r="J1296" s="11" t="n">
        <f aca="false">MEDIAN(AC1037:AN1037,BC1037:BN1037,CC1037:CN1037,DC1037:DN1037,EC1037:EN1037,FC1037:FN1037,GC1037:GN1037,HC1037:HN1037,IC1037:IN1037,JC1037:JN1037,KC1037:KN1037,LC1037:LN1037,MC1037:MN1037,NC1037:NN1037,OC1037:ON1037,PC1037:PN1037,QC1037:QN1037,RC1037:RN1037,SC1037:SN1037,TC1037:TN1037,UC1037:UN1037,VC1037:VN1037,WC1037:WN1037,XC1037:XN1037,YC1037:YN1037,ZC1037:ZN1037)</f>
        <v>9.65</v>
      </c>
    </row>
    <row r="1297" customFormat="false" ht="12.8" hidden="false" customHeight="false" outlineLevel="0" collapsed="false">
      <c r="A1297" s="97"/>
      <c r="B1297" s="99" t="n">
        <f aca="false">MEDIAN(AO838,BO838,CO838,DO838,EO838,FO838,GO838,HO838,IO838,JO838,KO838,LO838,MO838,NO838,OO838,PO838,QO838,RO838,SO838,TO838,UO838,VO838,WO838,XO838,YO838,ZO838)</f>
        <v>18.55</v>
      </c>
      <c r="C1297" s="11" t="n">
        <f aca="false">MEDIAN(AO1038,BO1038,CO1038,DO1038,EO1038,FO1038,GO1038,HO1038,IO1038,JO1038,KO1038,LO1038,MO1038,NO1038,OO1038,PO1038,QO1038,RO1038,SO1038,TO1038,UO1038,VO1038,WO1038,XO1038,YO1038,ZO1038)</f>
        <v>10.0166666666667</v>
      </c>
      <c r="G1297" s="99" t="n">
        <f aca="false">MEDIAN(AC838:AN838,BC838:BN838,CC838:CN838,DC838:DN838,EC838:EN838,FC838:FN838,GC838:GN838,HC838:HN838,IC838:IN838,JC838:JN838,KC838:KN838,LC838:LN838,MC838:MN838,NC838:NN838,OC838:ON838,PC838:PN838,QC838:QN838,RC838:RN838,SC838:SN838,TC838:TN838,UC838:UN838,VC838:VN838,WC838:WN838,XC838:XN838,YC838:YN838,ZC838:ZN838,)</f>
        <v>18.5</v>
      </c>
      <c r="H1297" s="99"/>
      <c r="I1297" s="11" t="n">
        <f aca="false">MEDIAN(AC1038:AN1038,BC1038:BN1038,CC1038:CN1038,DC1038:DN1038,EC1038:EN1038,FC1038:FN1038,GC1038:GN1038,HC1038:HN1038,IC1038:IN1038,JC1038:JN1038,KC1038:KN1038,LC1038:LN1038,MC1038:MN1038,NC1038:NN1038,OC1038:ON1038,PC1038:PN1038,QC1038:QN1038,RC1038:RN1038,SC1038:SN1038,TC1038:TN1038,UC1038:UN1038,VC1038:VN1038,WC1038:WN1038,XC1038:XN1038,YC1038:YN1038,ZC1038:ZN1038)</f>
        <v>9.65</v>
      </c>
      <c r="J1297" s="11" t="n">
        <f aca="false">MEDIAN(AC1038:AN1038,BC1038:BN1038,CC1038:CN1038,DC1038:DN1038,EC1038:EN1038,FC1038:FN1038,GC1038:GN1038,HC1038:HN1038,IC1038:IN1038,JC1038:JN1038,KC1038:KN1038,LC1038:LN1038,MC1038:MN1038,NC1038:NN1038,OC1038:ON1038,PC1038:PN1038,QC1038:QN1038,RC1038:RN1038,SC1038:SN1038,TC1038:TN1038,UC1038:UN1038,VC1038:VN1038,WC1038:WN1038,XC1038:XN1038,YC1038:YN1038,ZC1038:ZN1038)</f>
        <v>9.65</v>
      </c>
    </row>
    <row r="1298" customFormat="false" ht="12.8" hidden="false" customHeight="false" outlineLevel="0" collapsed="false">
      <c r="A1298" s="97"/>
      <c r="B1298" s="99" t="n">
        <f aca="false">MEDIAN(AO839,BO839,CO839,DO839,EO839,FO839,GO839,HO839,IO839,JO839,KO839,LO839,MO839,NO839,OO839,PO839,QO839,RO839,SO839,TO839,UO839,VO839,WO839,XO839,YO839,ZO839)</f>
        <v>19.3125</v>
      </c>
      <c r="C1298" s="11" t="n">
        <f aca="false">MEDIAN(AO1039,BO1039,CO1039,DO1039,EO1039,FO1039,GO1039,HO1039,IO1039,JO1039,KO1039,LO1039,MO1039,NO1039,OO1039,PO1039,QO1039,RO1039,SO1039,TO1039,UO1039,VO1039,WO1039,XO1039,YO1039,ZO1039)</f>
        <v>10.65</v>
      </c>
      <c r="G1298" s="99" t="n">
        <f aca="false">MEDIAN(AC839:AN839,BC839:BN839,CC839:CN839,DC839:DN839,EC839:EN839,FC839:FN839,GC839:GN839,HC839:HN839,IC839:IN839,JC839:JN839,KC839:KN839,LC839:LN839,MC839:MN839,NC839:NN839,OC839:ON839,PC839:PN839,QC839:QN839,RC839:RN839,SC839:SN839,TC839:TN839,UC839:UN839,VC839:VN839,WC839:WN839,XC839:XN839,YC839:YN839,ZC839:ZN839,)</f>
        <v>19.5</v>
      </c>
      <c r="H1298" s="99"/>
      <c r="I1298" s="11" t="n">
        <f aca="false">MEDIAN(AC1039:AN1039,BC1039:BN1039,CC1039:CN1039,DC1039:DN1039,EC1039:EN1039,FC1039:FN1039,GC1039:GN1039,HC1039:HN1039,IC1039:IN1039,JC1039:JN1039,KC1039:KN1039,LC1039:LN1039,MC1039:MN1039,NC1039:NN1039,OC1039:ON1039,PC1039:PN1039,QC1039:QN1039,RC1039:RN1039,SC1039:SN1039,TC1039:TN1039,UC1039:UN1039,VC1039:VN1039,WC1039:WN1039,XC1039:XN1039,YC1039:YN1039,ZC1039:ZN1039)</f>
        <v>10.3</v>
      </c>
      <c r="J1298" s="11" t="n">
        <f aca="false">MEDIAN(AC1039:AN1039,BC1039:BN1039,CC1039:CN1039,DC1039:DN1039,EC1039:EN1039,FC1039:FN1039,GC1039:GN1039,HC1039:HN1039,IC1039:IN1039,JC1039:JN1039,KC1039:KN1039,LC1039:LN1039,MC1039:MN1039,NC1039:NN1039,OC1039:ON1039,PC1039:PN1039,QC1039:QN1039,RC1039:RN1039,SC1039:SN1039,TC1039:TN1039,UC1039:UN1039,VC1039:VN1039,WC1039:WN1039,XC1039:XN1039,YC1039:YN1039,ZC1039:ZN1039)</f>
        <v>10.3</v>
      </c>
    </row>
    <row r="1299" customFormat="false" ht="12.8" hidden="false" customHeight="false" outlineLevel="0" collapsed="false">
      <c r="A1299" s="97" t="n">
        <f aca="false">A1294+5</f>
        <v>1890</v>
      </c>
      <c r="B1299" s="99" t="n">
        <f aca="false">MEDIAN(AO840,BO840,CO840,DO840,EO840,FO840,GO840,HO840,IO840,JO840,KO840,LO840,MO840,NO840,OO840,PO840,QO840,RO840,SO840,TO840,UO840,VO840,WO840,XO840,YO840,ZO840)</f>
        <v>19.7958333333333</v>
      </c>
      <c r="C1299" s="11" t="n">
        <f aca="false">MEDIAN(AO1040,BO1040,CO1040,DO1040,EO1040,FO1040,GO1040,HO1040,IO1040,JO1040,KO1040,LO1040,MO1040,NO1040,OO1040,PO1040,QO1040,RO1040,SO1040,TO1040,UO1040,VO1040,WO1040,XO1040,YO1040,ZO1040)</f>
        <v>10.9791666666667</v>
      </c>
      <c r="G1299" s="99" t="n">
        <f aca="false">MEDIAN(AC840:AN840,BC840:BN840,CC840:CN840,DC840:DN840,EC840:EN840,FC840:FN840,GC840:GN840,HC840:HN840,IC840:IN840,JC840:JN840,KC840:KN840,LC840:LN840,MC840:MN840,NC840:NN840,OC840:ON840,PC840:PN840,QC840:QN840,RC840:RN840,SC840:SN840,TC840:TN840,UC840:UN840,VC840:VN840,WC840:WN840,XC840:XN840,YC840:YN840,ZC840:ZN840,)</f>
        <v>18.7</v>
      </c>
      <c r="H1299" s="99"/>
      <c r="I1299" s="11" t="n">
        <f aca="false">MEDIAN(AC1040:AN1040,BC1040:BN1040,CC1040:CN1040,DC1040:DN1040,EC1040:EN1040,FC1040:FN1040,GC1040:GN1040,HC1040:HN1040,IC1040:IN1040,JC1040:JN1040,KC1040:KN1040,LC1040:LN1040,MC1040:MN1040,NC1040:NN1040,OC1040:ON1040,PC1040:PN1040,QC1040:QN1040,RC1040:RN1040,SC1040:SN1040,TC1040:TN1040,UC1040:UN1040,VC1040:VN1040,WC1040:WN1040,XC1040:XN1040,YC1040:YN1040,ZC1040:ZN1040)</f>
        <v>10.3</v>
      </c>
      <c r="J1299" s="11" t="n">
        <f aca="false">MEDIAN(AC1040:AN1040,BC1040:BN1040,CC1040:CN1040,DC1040:DN1040,EC1040:EN1040,FC1040:FN1040,GC1040:GN1040,HC1040:HN1040,IC1040:IN1040,JC1040:JN1040,KC1040:KN1040,LC1040:LN1040,MC1040:MN1040,NC1040:NN1040,OC1040:ON1040,PC1040:PN1040,QC1040:QN1040,RC1040:RN1040,SC1040:SN1040,TC1040:TN1040,UC1040:UN1040,VC1040:VN1040,WC1040:WN1040,XC1040:XN1040,YC1040:YN1040,ZC1040:ZN1040)</f>
        <v>10.3</v>
      </c>
    </row>
    <row r="1300" customFormat="false" ht="12.8" hidden="false" customHeight="false" outlineLevel="0" collapsed="false">
      <c r="A1300" s="97"/>
      <c r="B1300" s="99" t="n">
        <f aca="false">MEDIAN(AO841,BO841,CO841,DO841,EO841,FO841,GO841,HO841,IO841,JO841,KO841,LO841,MO841,NO841,OO841,PO841,QO841,RO841,SO841,TO841,UO841,VO841,WO841,XO841,YO841,ZO841)</f>
        <v>19.3791666666667</v>
      </c>
      <c r="C1300" s="11" t="n">
        <f aca="false">MEDIAN(AO1041,BO1041,CO1041,DO1041,EO1041,FO1041,GO1041,HO1041,IO1041,JO1041,KO1041,LO1041,MO1041,NO1041,OO1041,PO1041,QO1041,RO1041,SO1041,TO1041,UO1041,VO1041,WO1041,XO1041,YO1041,ZO1041)</f>
        <v>10.2208333333333</v>
      </c>
      <c r="G1300" s="99" t="n">
        <f aca="false">MEDIAN(AC841:AN841,BC841:BN841,CC841:CN841,DC841:DN841,EC841:EN841,FC841:FN841,GC841:GN841,HC841:HN841,IC841:IN841,JC841:JN841,KC841:KN841,LC841:LN841,MC841:MN841,NC841:NN841,OC841:ON841,PC841:PN841,QC841:QN841,RC841:RN841,SC841:SN841,TC841:TN841,UC841:UN841,VC841:VN841,WC841:WN841,XC841:XN841,YC841:YN841,ZC841:ZN841,)</f>
        <v>19.3</v>
      </c>
      <c r="H1300" s="99"/>
      <c r="I1300" s="11" t="n">
        <f aca="false">MEDIAN(AC1041:AN1041,BC1041:BN1041,CC1041:CN1041,DC1041:DN1041,EC1041:EN1041,FC1041:FN1041,GC1041:GN1041,HC1041:HN1041,IC1041:IN1041,JC1041:JN1041,KC1041:KN1041,LC1041:LN1041,MC1041:MN1041,NC1041:NN1041,OC1041:ON1041,PC1041:PN1041,QC1041:QN1041,RC1041:RN1041,SC1041:SN1041,TC1041:TN1041,UC1041:UN1041,VC1041:VN1041,WC1041:WN1041,XC1041:XN1041,YC1041:YN1041,ZC1041:ZN1041)</f>
        <v>9.55</v>
      </c>
      <c r="J1300" s="11" t="n">
        <f aca="false">MEDIAN(AC1041:AN1041,BC1041:BN1041,CC1041:CN1041,DC1041:DN1041,EC1041:EN1041,FC1041:FN1041,GC1041:GN1041,HC1041:HN1041,IC1041:IN1041,JC1041:JN1041,KC1041:KN1041,LC1041:LN1041,MC1041:MN1041,NC1041:NN1041,OC1041:ON1041,PC1041:PN1041,QC1041:QN1041,RC1041:RN1041,SC1041:SN1041,TC1041:TN1041,UC1041:UN1041,VC1041:VN1041,WC1041:WN1041,XC1041:XN1041,YC1041:YN1041,ZC1041:ZN1041)</f>
        <v>9.55</v>
      </c>
    </row>
    <row r="1301" customFormat="false" ht="12.8" hidden="false" customHeight="false" outlineLevel="0" collapsed="false">
      <c r="A1301" s="97"/>
      <c r="B1301" s="99" t="n">
        <f aca="false">MEDIAN(AO842,BO842,CO842,DO842,EO842,FO842,GO842,HO842,IO842,JO842,KO842,LO842,MO842,NO842,OO842,PO842,QO842,RO842,SO842,TO842,UO842,VO842,WO842,XO842,YO842,ZO842)</f>
        <v>18.8916666666667</v>
      </c>
      <c r="C1301" s="11" t="n">
        <f aca="false">MEDIAN(AO1042,BO1042,CO1042,DO1042,EO1042,FO1042,GO1042,HO1042,IO1042,JO1042,KO1042,LO1042,MO1042,NO1042,OO1042,PO1042,QO1042,RO1042,SO1042,TO1042,UO1042,VO1042,WO1042,XO1042,YO1042,ZO1042)</f>
        <v>9.64166666666667</v>
      </c>
      <c r="G1301" s="99" t="n">
        <f aca="false">MEDIAN(AC842:AN842,BC842:BN842,CC842:CN842,DC842:DN842,EC842:EN842,FC842:FN842,GC842:GN842,HC842:HN842,IC842:IN842,JC842:JN842,KC842:KN842,LC842:LN842,MC842:MN842,NC842:NN842,OC842:ON842,PC842:PN842,QC842:QN842,RC842:RN842,SC842:SN842,TC842:TN842,UC842:UN842,VC842:VN842,WC842:WN842,XC842:XN842,YC842:YN842,ZC842:ZN842,)</f>
        <v>19.4</v>
      </c>
      <c r="H1301" s="99"/>
      <c r="I1301" s="11" t="n">
        <f aca="false">MEDIAN(AC1042:AN1042,BC1042:BN1042,CC1042:CN1042,DC1042:DN1042,EC1042:EN1042,FC1042:FN1042,GC1042:GN1042,HC1042:HN1042,IC1042:IN1042,JC1042:JN1042,KC1042:KN1042,LC1042:LN1042,MC1042:MN1042,NC1042:NN1042,OC1042:ON1042,PC1042:PN1042,QC1042:QN1042,RC1042:RN1042,SC1042:SN1042,TC1042:TN1042,UC1042:UN1042,VC1042:VN1042,WC1042:WN1042,XC1042:XN1042,YC1042:YN1042,ZC1042:ZN1042)</f>
        <v>9.3</v>
      </c>
      <c r="J1301" s="11" t="n">
        <f aca="false">MEDIAN(AC1042:AN1042,BC1042:BN1042,CC1042:CN1042,DC1042:DN1042,EC1042:EN1042,FC1042:FN1042,GC1042:GN1042,HC1042:HN1042,IC1042:IN1042,JC1042:JN1042,KC1042:KN1042,LC1042:LN1042,MC1042:MN1042,NC1042:NN1042,OC1042:ON1042,PC1042:PN1042,QC1042:QN1042,RC1042:RN1042,SC1042:SN1042,TC1042:TN1042,UC1042:UN1042,VC1042:VN1042,WC1042:WN1042,XC1042:XN1042,YC1042:YN1042,ZC1042:ZN1042)</f>
        <v>9.3</v>
      </c>
    </row>
    <row r="1302" customFormat="false" ht="12.8" hidden="false" customHeight="false" outlineLevel="0" collapsed="false">
      <c r="A1302" s="97"/>
      <c r="B1302" s="99" t="n">
        <f aca="false">MEDIAN(AO843,BO843,CO843,DO843,EO843,FO843,GO843,HO843,IO843,JO843,KO843,LO843,MO843,NO843,OO843,PO843,QO843,RO843,SO843,TO843,UO843,VO843,WO843,XO843,YO843,ZO843)</f>
        <v>19.2916666666667</v>
      </c>
      <c r="C1302" s="11" t="n">
        <f aca="false">MEDIAN(AO1043,BO1043,CO1043,DO1043,EO1043,FO1043,GO1043,HO1043,IO1043,JO1043,KO1043,LO1043,MO1043,NO1043,OO1043,PO1043,QO1043,RO1043,SO1043,TO1043,UO1043,VO1043,WO1043,XO1043,YO1043,ZO1043)</f>
        <v>9.925</v>
      </c>
      <c r="G1302" s="99" t="n">
        <f aca="false">MEDIAN(AC843:AN843,BC843:BN843,CC843:CN843,DC843:DN843,EC843:EN843,FC843:FN843,GC843:GN843,HC843:HN843,IC843:IN843,JC843:JN843,KC843:KN843,LC843:LN843,MC843:MN843,NC843:NN843,OC843:ON843,PC843:PN843,QC843:QN843,RC843:RN843,SC843:SN843,TC843:TN843,UC843:UN843,VC843:VN843,WC843:WN843,XC843:XN843,YC843:YN843,ZC843:ZN843,)</f>
        <v>19.1</v>
      </c>
      <c r="H1302" s="99"/>
      <c r="I1302" s="11" t="n">
        <f aca="false">MEDIAN(AC1043:AN1043,BC1043:BN1043,CC1043:CN1043,DC1043:DN1043,EC1043:EN1043,FC1043:FN1043,GC1043:GN1043,HC1043:HN1043,IC1043:IN1043,JC1043:JN1043,KC1043:KN1043,LC1043:LN1043,MC1043:MN1043,NC1043:NN1043,OC1043:ON1043,PC1043:PN1043,QC1043:QN1043,RC1043:RN1043,SC1043:SN1043,TC1043:TN1043,UC1043:UN1043,VC1043:VN1043,WC1043:WN1043,XC1043:XN1043,YC1043:YN1043,ZC1043:ZN1043)</f>
        <v>9.35</v>
      </c>
      <c r="J1302" s="11" t="n">
        <f aca="false">MEDIAN(AC1043:AN1043,BC1043:BN1043,CC1043:CN1043,DC1043:DN1043,EC1043:EN1043,FC1043:FN1043,GC1043:GN1043,HC1043:HN1043,IC1043:IN1043,JC1043:JN1043,KC1043:KN1043,LC1043:LN1043,MC1043:MN1043,NC1043:NN1043,OC1043:ON1043,PC1043:PN1043,QC1043:QN1043,RC1043:RN1043,SC1043:SN1043,TC1043:TN1043,UC1043:UN1043,VC1043:VN1043,WC1043:WN1043,XC1043:XN1043,YC1043:YN1043,ZC1043:ZN1043)</f>
        <v>9.35</v>
      </c>
    </row>
    <row r="1303" customFormat="false" ht="12.8" hidden="false" customHeight="false" outlineLevel="0" collapsed="false">
      <c r="A1303" s="97"/>
      <c r="B1303" s="99" t="n">
        <f aca="false">MEDIAN(AO844,BO844,CO844,DO844,EO844,FO844,GO844,HO844,IO844,JO844,KO844,LO844,MO844,NO844,OO844,PO844,QO844,RO844,SO844,TO844,UO844,VO844,WO844,XO844,YO844,ZO844)</f>
        <v>19.7166666666667</v>
      </c>
      <c r="C1303" s="11" t="n">
        <f aca="false">MEDIAN(AO1044,BO1044,CO1044,DO1044,EO1044,FO1044,GO1044,HO1044,IO1044,JO1044,KO1044,LO1044,MO1044,NO1044,OO1044,PO1044,QO1044,RO1044,SO1044,TO1044,UO1044,VO1044,WO1044,XO1044,YO1044,ZO1044)</f>
        <v>10.0666666666667</v>
      </c>
      <c r="G1303" s="99" t="n">
        <f aca="false">MEDIAN(AC844:AN844,BC844:BN844,CC844:CN844,DC844:DN844,EC844:EN844,FC844:FN844,GC844:GN844,HC844:HN844,IC844:IN844,JC844:JN844,KC844:KN844,LC844:LN844,MC844:MN844,NC844:NN844,OC844:ON844,PC844:PN844,QC844:QN844,RC844:RN844,SC844:SN844,TC844:TN844,UC844:UN844,VC844:VN844,WC844:WN844,XC844:XN844,YC844:YN844,ZC844:ZN844,)</f>
        <v>19.4</v>
      </c>
      <c r="H1303" s="99"/>
      <c r="I1303" s="11" t="n">
        <f aca="false">MEDIAN(AC1044:AN1044,BC1044:BN1044,CC1044:CN1044,DC1044:DN1044,EC1044:EN1044,FC1044:FN1044,GC1044:GN1044,HC1044:HN1044,IC1044:IN1044,JC1044:JN1044,KC1044:KN1044,LC1044:LN1044,MC1044:MN1044,NC1044:NN1044,OC1044:ON1044,PC1044:PN1044,QC1044:QN1044,RC1044:RN1044,SC1044:SN1044,TC1044:TN1044,UC1044:UN1044,VC1044:VN1044,WC1044:WN1044,XC1044:XN1044,YC1044:YN1044,ZC1044:ZN1044)</f>
        <v>10.15</v>
      </c>
      <c r="J1303" s="11" t="n">
        <f aca="false">MEDIAN(AC1044:AN1044,BC1044:BN1044,CC1044:CN1044,DC1044:DN1044,EC1044:EN1044,FC1044:FN1044,GC1044:GN1044,HC1044:HN1044,IC1044:IN1044,JC1044:JN1044,KC1044:KN1044,LC1044:LN1044,MC1044:MN1044,NC1044:NN1044,OC1044:ON1044,PC1044:PN1044,QC1044:QN1044,RC1044:RN1044,SC1044:SN1044,TC1044:TN1044,UC1044:UN1044,VC1044:VN1044,WC1044:WN1044,XC1044:XN1044,YC1044:YN1044,ZC1044:ZN1044)</f>
        <v>10.15</v>
      </c>
    </row>
    <row r="1304" customFormat="false" ht="12.8" hidden="false" customHeight="false" outlineLevel="0" collapsed="false">
      <c r="A1304" s="97" t="n">
        <f aca="false">A1299+5</f>
        <v>1895</v>
      </c>
      <c r="B1304" s="99" t="n">
        <f aca="false">MEDIAN(AO845,BO845,CO845,DO845,EO845,FO845,GO845,HO845,IO845,JO845,KO845,LO845,MO845,NO845,OO845,PO845,QO845,RO845,SO845,TO845,UO845,VO845,WO845,XO845,YO845,ZO845)</f>
        <v>19.65</v>
      </c>
      <c r="C1304" s="11" t="n">
        <f aca="false">MEDIAN(AO1045,BO1045,CO1045,DO1045,EO1045,FO1045,GO1045,HO1045,IO1045,JO1045,KO1045,LO1045,MO1045,NO1045,OO1045,PO1045,QO1045,RO1045,SO1045,TO1045,UO1045,VO1045,WO1045,XO1045,YO1045,ZO1045)</f>
        <v>9.73333333333333</v>
      </c>
      <c r="G1304" s="99" t="n">
        <f aca="false">MEDIAN(AC845:AN845,BC845:BN845,CC845:CN845,DC845:DN845,EC845:EN845,FC845:FN845,GC845:GN845,HC845:HN845,IC845:IN845,JC845:JN845,KC845:KN845,LC845:LN845,MC845:MN845,NC845:NN845,OC845:ON845,PC845:PN845,QC845:QN845,RC845:RN845,SC845:SN845,TC845:TN845,UC845:UN845,VC845:VN845,WC845:WN845,XC845:XN845,YC845:YN845,ZC845:ZN845,)</f>
        <v>19.8</v>
      </c>
      <c r="H1304" s="99"/>
      <c r="I1304" s="11" t="n">
        <f aca="false">MEDIAN(AC1045:AN1045,BC1045:BN1045,CC1045:CN1045,DC1045:DN1045,EC1045:EN1045,FC1045:FN1045,GC1045:GN1045,HC1045:HN1045,IC1045:IN1045,JC1045:JN1045,KC1045:KN1045,LC1045:LN1045,MC1045:MN1045,NC1045:NN1045,OC1045:ON1045,PC1045:PN1045,QC1045:QN1045,RC1045:RN1045,SC1045:SN1045,TC1045:TN1045,UC1045:UN1045,VC1045:VN1045,WC1045:WN1045,XC1045:XN1045,YC1045:YN1045,ZC1045:ZN1045)</f>
        <v>9.5</v>
      </c>
      <c r="J1304" s="11" t="n">
        <f aca="false">MEDIAN(AC1045:AN1045,BC1045:BN1045,CC1045:CN1045,DC1045:DN1045,EC1045:EN1045,FC1045:FN1045,GC1045:GN1045,HC1045:HN1045,IC1045:IN1045,JC1045:JN1045,KC1045:KN1045,LC1045:LN1045,MC1045:MN1045,NC1045:NN1045,OC1045:ON1045,PC1045:PN1045,QC1045:QN1045,RC1045:RN1045,SC1045:SN1045,TC1045:TN1045,UC1045:UN1045,VC1045:VN1045,WC1045:WN1045,XC1045:XN1045,YC1045:YN1045,ZC1045:ZN1045)</f>
        <v>9.5</v>
      </c>
    </row>
    <row r="1305" customFormat="false" ht="12.8" hidden="false" customHeight="false" outlineLevel="0" collapsed="false">
      <c r="A1305" s="97"/>
      <c r="B1305" s="99" t="n">
        <f aca="false">MEDIAN(AO846,BO846,CO846,DO846,EO846,FO846,GO846,HO846,IO846,JO846,KO846,LO846,MO846,NO846,OO846,PO846,QO846,RO846,SO846,TO846,UO846,VO846,WO846,XO846,YO846,ZO846)</f>
        <v>19.4083333333333</v>
      </c>
      <c r="C1305" s="11" t="n">
        <f aca="false">MEDIAN(AO1046,BO1046,CO1046,DO1046,EO1046,FO1046,GO1046,HO1046,IO1046,JO1046,KO1046,LO1046,MO1046,NO1046,OO1046,PO1046,QO1046,RO1046,SO1046,TO1046,UO1046,VO1046,WO1046,XO1046,YO1046,ZO1046)</f>
        <v>9.74166666666667</v>
      </c>
      <c r="G1305" s="99" t="n">
        <f aca="false">MEDIAN(AC846:AN846,BC846:BN846,CC846:CN846,DC846:DN846,EC846:EN846,FC846:FN846,GC846:GN846,HC846:HN846,IC846:IN846,JC846:JN846,KC846:KN846,LC846:LN846,MC846:MN846,NC846:NN846,OC846:ON846,PC846:PN846,QC846:QN846,RC846:RN846,SC846:SN846,TC846:TN846,UC846:UN846,VC846:VN846,WC846:WN846,XC846:XN846,YC846:YN846,ZC846:ZN846,)</f>
        <v>19.9</v>
      </c>
      <c r="H1305" s="99"/>
      <c r="I1305" s="11" t="n">
        <f aca="false">MEDIAN(AC1046:AN1046,BC1046:BN1046,CC1046:CN1046,DC1046:DN1046,EC1046:EN1046,FC1046:FN1046,GC1046:GN1046,HC1046:HN1046,IC1046:IN1046,JC1046:JN1046,KC1046:KN1046,LC1046:LN1046,MC1046:MN1046,NC1046:NN1046,OC1046:ON1046,PC1046:PN1046,QC1046:QN1046,RC1046:RN1046,SC1046:SN1046,TC1046:TN1046,UC1046:UN1046,VC1046:VN1046,WC1046:WN1046,XC1046:XN1046,YC1046:YN1046,ZC1046:ZN1046)</f>
        <v>8.95</v>
      </c>
      <c r="J1305" s="11" t="n">
        <f aca="false">MEDIAN(AC1046:AN1046,BC1046:BN1046,CC1046:CN1046,DC1046:DN1046,EC1046:EN1046,FC1046:FN1046,GC1046:GN1046,HC1046:HN1046,IC1046:IN1046,JC1046:JN1046,KC1046:KN1046,LC1046:LN1046,MC1046:MN1046,NC1046:NN1046,OC1046:ON1046,PC1046:PN1046,QC1046:QN1046,RC1046:RN1046,SC1046:SN1046,TC1046:TN1046,UC1046:UN1046,VC1046:VN1046,WC1046:WN1046,XC1046:XN1046,YC1046:YN1046,ZC1046:ZN1046)</f>
        <v>8.95</v>
      </c>
    </row>
    <row r="1306" customFormat="false" ht="12.8" hidden="false" customHeight="false" outlineLevel="0" collapsed="false">
      <c r="A1306" s="97"/>
      <c r="B1306" s="99" t="n">
        <f aca="false">MEDIAN(AO847,BO847,CO847,DO847,EO847,FO847,GO847,HO847,IO847,JO847,KO847,LO847,MO847,NO847,OO847,PO847,QO847,RO847,SO847,TO847,UO847,VO847,WO847,XO847,YO847,ZO847)</f>
        <v>19.4041666666667</v>
      </c>
      <c r="C1306" s="11" t="n">
        <f aca="false">MEDIAN(AO1047,BO1047,CO1047,DO1047,EO1047,FO1047,GO1047,HO1047,IO1047,JO1047,KO1047,LO1047,MO1047,NO1047,OO1047,PO1047,QO1047,RO1047,SO1047,TO1047,UO1047,VO1047,WO1047,XO1047,YO1047,ZO1047)</f>
        <v>9.275</v>
      </c>
      <c r="G1306" s="99" t="n">
        <f aca="false">MEDIAN(AC847:AN847,BC847:BN847,CC847:CN847,DC847:DN847,EC847:EN847,FC847:FN847,GC847:GN847,HC847:HN847,IC847:IN847,JC847:JN847,KC847:KN847,LC847:LN847,MC847:MN847,NC847:NN847,OC847:ON847,PC847:PN847,QC847:QN847,RC847:RN847,SC847:SN847,TC847:TN847,UC847:UN847,VC847:VN847,WC847:WN847,XC847:XN847,YC847:YN847,ZC847:ZN847,)</f>
        <v>18.9</v>
      </c>
      <c r="H1306" s="99"/>
      <c r="I1306" s="11" t="n">
        <f aca="false">MEDIAN(AC1047:AN1047,BC1047:BN1047,CC1047:CN1047,DC1047:DN1047,EC1047:EN1047,FC1047:FN1047,GC1047:GN1047,HC1047:HN1047,IC1047:IN1047,JC1047:JN1047,KC1047:KN1047,LC1047:LN1047,MC1047:MN1047,NC1047:NN1047,OC1047:ON1047,PC1047:PN1047,QC1047:QN1047,RC1047:RN1047,SC1047:SN1047,TC1047:TN1047,UC1047:UN1047,VC1047:VN1047,WC1047:WN1047,XC1047:XN1047,YC1047:YN1047,ZC1047:ZN1047)</f>
        <v>8.95</v>
      </c>
      <c r="J1306" s="11" t="n">
        <f aca="false">MEDIAN(AC1047:AN1047,BC1047:BN1047,CC1047:CN1047,DC1047:DN1047,EC1047:EN1047,FC1047:FN1047,GC1047:GN1047,HC1047:HN1047,IC1047:IN1047,JC1047:JN1047,KC1047:KN1047,LC1047:LN1047,MC1047:MN1047,NC1047:NN1047,OC1047:ON1047,PC1047:PN1047,QC1047:QN1047,RC1047:RN1047,SC1047:SN1047,TC1047:TN1047,UC1047:UN1047,VC1047:VN1047,WC1047:WN1047,XC1047:XN1047,YC1047:YN1047,ZC1047:ZN1047)</f>
        <v>8.95</v>
      </c>
    </row>
    <row r="1307" customFormat="false" ht="12.8" hidden="false" customHeight="false" outlineLevel="0" collapsed="false">
      <c r="A1307" s="97"/>
      <c r="B1307" s="99" t="n">
        <f aca="false">MEDIAN(AO848,BO848,CO848,DO848,EO848,FO848,GO848,HO848,IO848,JO848,KO848,LO848,MO848,NO848,OO848,PO848,QO848,RO848,SO848,TO848,UO848,VO848,WO848,XO848,YO848,ZO848)</f>
        <v>20.0958333333333</v>
      </c>
      <c r="C1307" s="11" t="n">
        <f aca="false">MEDIAN(AO1048,BO1048,CO1048,DO1048,EO1048,FO1048,GO1048,HO1048,IO1048,JO1048,KO1048,LO1048,MO1048,NO1048,OO1048,PO1048,QO1048,RO1048,SO1048,TO1048,UO1048,VO1048,WO1048,XO1048,YO1048,ZO1048)</f>
        <v>9.42083333333333</v>
      </c>
      <c r="G1307" s="99" t="n">
        <f aca="false">MEDIAN(AC848:AN848,BC848:BN848,CC848:CN848,DC848:DN848,EC848:EN848,FC848:FN848,GC848:GN848,HC848:HN848,IC848:IN848,JC848:JN848,KC848:KN848,LC848:LN848,MC848:MN848,NC848:NN848,OC848:ON848,PC848:PN848,QC848:QN848,RC848:RN848,SC848:SN848,TC848:TN848,UC848:UN848,VC848:VN848,WC848:WN848,XC848:XN848,YC848:YN848,ZC848:ZN848,)</f>
        <v>19.3</v>
      </c>
      <c r="H1307" s="99"/>
      <c r="I1307" s="11" t="n">
        <f aca="false">MEDIAN(AC1048:AN1048,BC1048:BN1048,CC1048:CN1048,DC1048:DN1048,EC1048:EN1048,FC1048:FN1048,GC1048:GN1048,HC1048:HN1048,IC1048:IN1048,JC1048:JN1048,KC1048:KN1048,LC1048:LN1048,MC1048:MN1048,NC1048:NN1048,OC1048:ON1048,PC1048:PN1048,QC1048:QN1048,RC1048:RN1048,SC1048:SN1048,TC1048:TN1048,UC1048:UN1048,VC1048:VN1048,WC1048:WN1048,XC1048:XN1048,YC1048:YN1048,ZC1048:ZN1048)</f>
        <v>8.8</v>
      </c>
      <c r="J1307" s="11" t="n">
        <f aca="false">MEDIAN(AC1048:AN1048,BC1048:BN1048,CC1048:CN1048,DC1048:DN1048,EC1048:EN1048,FC1048:FN1048,GC1048:GN1048,HC1048:HN1048,IC1048:IN1048,JC1048:JN1048,KC1048:KN1048,LC1048:LN1048,MC1048:MN1048,NC1048:NN1048,OC1048:ON1048,PC1048:PN1048,QC1048:QN1048,RC1048:RN1048,SC1048:SN1048,TC1048:TN1048,UC1048:UN1048,VC1048:VN1048,WC1048:WN1048,XC1048:XN1048,YC1048:YN1048,ZC1048:ZN1048)</f>
        <v>8.8</v>
      </c>
    </row>
    <row r="1308" customFormat="false" ht="12.8" hidden="false" customHeight="false" outlineLevel="0" collapsed="false">
      <c r="A1308" s="97"/>
      <c r="B1308" s="99" t="n">
        <f aca="false">MEDIAN(AO849,BO849,CO849,DO849,EO849,FO849,GO849,HO849,IO849,JO849,KO849,LO849,MO849,NO849,OO849,PO849,QO849,RO849,SO849,TO849,UO849,VO849,WO849,XO849,YO849,ZO849)</f>
        <v>20.225</v>
      </c>
      <c r="C1308" s="11" t="n">
        <f aca="false">MEDIAN(AO1049,BO1049,CO1049,DO1049,EO1049,FO1049,GO1049,HO1049,IO1049,JO1049,KO1049,LO1049,MO1049,NO1049,OO1049,PO1049,QO1049,RO1049,SO1049,TO1049,UO1049,VO1049,WO1049,XO1049,YO1049,ZO1049)</f>
        <v>8.5</v>
      </c>
      <c r="G1308" s="99" t="n">
        <f aca="false">MEDIAN(AC849:AN849,BC849:BN849,CC849:CN849,DC849:DN849,EC849:EN849,FC849:FN849,GC849:GN849,HC849:HN849,IC849:IN849,JC849:JN849,KC849:KN849,LC849:LN849,MC849:MN849,NC849:NN849,OC849:ON849,PC849:PN849,QC849:QN849,RC849:RN849,SC849:SN849,TC849:TN849,UC849:UN849,VC849:VN849,WC849:WN849,XC849:XN849,YC849:YN849,ZC849:ZN849,)</f>
        <v>19.55</v>
      </c>
      <c r="H1308" s="99"/>
      <c r="I1308" s="11" t="n">
        <f aca="false">MEDIAN(AC1049:AN1049,BC1049:BN1049,CC1049:CN1049,DC1049:DN1049,EC1049:EN1049,FC1049:FN1049,GC1049:GN1049,HC1049:HN1049,IC1049:IN1049,JC1049:JN1049,KC1049:KN1049,LC1049:LN1049,MC1049:MN1049,NC1049:NN1049,OC1049:ON1049,PC1049:PN1049,QC1049:QN1049,RC1049:RN1049,SC1049:SN1049,TC1049:TN1049,UC1049:UN1049,VC1049:VN1049,WC1049:WN1049,XC1049:XN1049,YC1049:YN1049,ZC1049:ZN1049)</f>
        <v>9.2</v>
      </c>
      <c r="J1308" s="11" t="n">
        <f aca="false">MEDIAN(AC1049:AN1049,BC1049:BN1049,CC1049:CN1049,DC1049:DN1049,EC1049:EN1049,FC1049:FN1049,GC1049:GN1049,HC1049:HN1049,IC1049:IN1049,JC1049:JN1049,KC1049:KN1049,LC1049:LN1049,MC1049:MN1049,NC1049:NN1049,OC1049:ON1049,PC1049:PN1049,QC1049:QN1049,RC1049:RN1049,SC1049:SN1049,TC1049:TN1049,UC1049:UN1049,VC1049:VN1049,WC1049:WN1049,XC1049:XN1049,YC1049:YN1049,ZC1049:ZN1049)</f>
        <v>9.2</v>
      </c>
    </row>
    <row r="1309" customFormat="false" ht="12.8" hidden="false" customHeight="false" outlineLevel="0" collapsed="false">
      <c r="A1309" s="97" t="n">
        <f aca="false">A1304+5</f>
        <v>1900</v>
      </c>
      <c r="B1309" s="99" t="n">
        <f aca="false">MEDIAN(AO850,BO850,CO850,DO850,EO850,FO850,GO850,HO850,IO850,JO850,KO850,LO850,MO850,NO850,OO850,PO850,QO850,RO850,SO850,TO850,UO850,VO850,WO850,XO850,YO850,ZO850)</f>
        <v>20.3416666666667</v>
      </c>
      <c r="C1309" s="11" t="n">
        <f aca="false">MEDIAN(AO1050,BO1050,CO1050,DO1050,EO1050,FO1050,GO1050,HO1050,IO1050,JO1050,KO1050,LO1050,MO1050,NO1050,OO1050,PO1050,QO1050,RO1050,SO1050,TO1050,UO1050,VO1050,WO1050,XO1050,YO1050,ZO1050)</f>
        <v>8.56666666666667</v>
      </c>
      <c r="G1309" s="99" t="n">
        <f aca="false">MEDIAN(AC850:AN850,BC850:BN850,CC850:CN850,DC850:DN850,EC850:EN850,FC850:FN850,GC850:GN850,HC850:HN850,IC850:IN850,JC850:JN850,KC850:KN850,LC850:LN850,MC850:MN850,NC850:NN850,OC850:ON850,PC850:PN850,QC850:QN850,RC850:RN850,SC850:SN850,TC850:TN850,UC850:UN850,VC850:VN850,WC850:WN850,XC850:XN850,YC850:YN850,ZC850:ZN850,)</f>
        <v>18.6</v>
      </c>
      <c r="H1309" s="99"/>
      <c r="I1309" s="11" t="n">
        <f aca="false">MEDIAN(AC1050:AN1050,BC1050:BN1050,CC1050:CN1050,DC1050:DN1050,EC1050:EN1050,FC1050:FN1050,GC1050:GN1050,HC1050:HN1050,IC1050:IN1050,JC1050:JN1050,KC1050:KN1050,LC1050:LN1050,MC1050:MN1050,NC1050:NN1050,OC1050:ON1050,PC1050:PN1050,QC1050:QN1050,RC1050:RN1050,SC1050:SN1050,TC1050:TN1050,UC1050:UN1050,VC1050:VN1050,WC1050:WN1050,XC1050:XN1050,YC1050:YN1050,ZC1050:ZN1050)</f>
        <v>8.6</v>
      </c>
      <c r="J1309" s="11" t="n">
        <f aca="false">MEDIAN(AC1050:AN1050,BC1050:BN1050,CC1050:CN1050,DC1050:DN1050,EC1050:EN1050,FC1050:FN1050,GC1050:GN1050,HC1050:HN1050,IC1050:IN1050,JC1050:JN1050,KC1050:KN1050,LC1050:LN1050,MC1050:MN1050,NC1050:NN1050,OC1050:ON1050,PC1050:PN1050,QC1050:QN1050,RC1050:RN1050,SC1050:SN1050,TC1050:TN1050,UC1050:UN1050,VC1050:VN1050,WC1050:WN1050,XC1050:XN1050,YC1050:YN1050,ZC1050:ZN1050)</f>
        <v>8.6</v>
      </c>
    </row>
    <row r="1310" customFormat="false" ht="12.8" hidden="false" customHeight="false" outlineLevel="0" collapsed="false">
      <c r="A1310" s="97"/>
      <c r="B1310" s="99" t="n">
        <f aca="false">MEDIAN(AO851,BO851,CO851,DO851,EO851,FO851,GO851,HO851,IO851,JO851,KO851,LO851,MO851,NO851,OO851,PO851,QO851,RO851,SO851,TO851,UO851,VO851,WO851,XO851,YO851,ZO851)</f>
        <v>20.3541666666667</v>
      </c>
      <c r="C1310" s="11" t="n">
        <f aca="false">MEDIAN(AO1051,BO1051,CO1051,DO1051,EO1051,FO1051,GO1051,HO1051,IO1051,JO1051,KO1051,LO1051,MO1051,NO1051,OO1051,PO1051,QO1051,RO1051,SO1051,TO1051,UO1051,VO1051,WO1051,XO1051,YO1051,ZO1051)</f>
        <v>8.75416666666667</v>
      </c>
      <c r="G1310" s="99" t="n">
        <f aca="false">MEDIAN(AC851:AN851,BC851:BN851,CC851:CN851,DC851:DN851,EC851:EN851,FC851:FN851,GC851:GN851,HC851:HN851,IC851:IN851,JC851:JN851,KC851:KN851,LC851:LN851,MC851:MN851,NC851:NN851,OC851:ON851,PC851:PN851,QC851:QN851,RC851:RN851,SC851:SN851,TC851:TN851,UC851:UN851,VC851:VN851,WC851:WN851,XC851:XN851,YC851:YN851,ZC851:ZN851,)</f>
        <v>20.1</v>
      </c>
      <c r="H1310" s="99"/>
      <c r="I1310" s="11" t="n">
        <f aca="false">MEDIAN(AC1051:AN1051,BC1051:BN1051,CC1051:CN1051,DC1051:DN1051,EC1051:EN1051,FC1051:FN1051,GC1051:GN1051,HC1051:HN1051,IC1051:IN1051,JC1051:JN1051,KC1051:KN1051,LC1051:LN1051,MC1051:MN1051,NC1051:NN1051,OC1051:ON1051,PC1051:PN1051,QC1051:QN1051,RC1051:RN1051,SC1051:SN1051,TC1051:TN1051,UC1051:UN1051,VC1051:VN1051,WC1051:WN1051,XC1051:XN1051,YC1051:YN1051,ZC1051:ZN1051)</f>
        <v>8.65</v>
      </c>
      <c r="J1310" s="11" t="n">
        <f aca="false">MEDIAN(AC1051:AN1051,BC1051:BN1051,CC1051:CN1051,DC1051:DN1051,EC1051:EN1051,FC1051:FN1051,GC1051:GN1051,HC1051:HN1051,IC1051:IN1051,JC1051:JN1051,KC1051:KN1051,LC1051:LN1051,MC1051:MN1051,NC1051:NN1051,OC1051:ON1051,PC1051:PN1051,QC1051:QN1051,RC1051:RN1051,SC1051:SN1051,TC1051:TN1051,UC1051:UN1051,VC1051:VN1051,WC1051:WN1051,XC1051:XN1051,YC1051:YN1051,ZC1051:ZN1051)</f>
        <v>8.65</v>
      </c>
    </row>
    <row r="1311" customFormat="false" ht="12.8" hidden="false" customHeight="false" outlineLevel="0" collapsed="false">
      <c r="A1311" s="97"/>
      <c r="B1311" s="99" t="n">
        <f aca="false">MEDIAN(AO852,BO852,CO852,DO852,EO852,FO852,GO852,HO852,IO852,JO852,KO852,LO852,MO852,NO852,OO852,PO852,QO852,RO852,SO852,TO852,UO852,VO852,WO852,XO852,YO852,ZO852)</f>
        <v>20.3125</v>
      </c>
      <c r="C1311" s="11" t="n">
        <f aca="false">MEDIAN(AO1052,BO1052,CO1052,DO1052,EO1052,FO1052,GO1052,HO1052,IO1052,JO1052,KO1052,LO1052,MO1052,NO1052,OO1052,PO1052,QO1052,RO1052,SO1052,TO1052,UO1052,VO1052,WO1052,XO1052,YO1052,ZO1052)</f>
        <v>8.45416666666667</v>
      </c>
      <c r="G1311" s="99" t="n">
        <f aca="false">MEDIAN(AC852:AN852,BC852:BN852,CC852:CN852,DC852:DN852,EC852:EN852,FC852:FN852,GC852:GN852,HC852:HN852,IC852:IN852,JC852:JN852,KC852:KN852,LC852:LN852,MC852:MN852,NC852:NN852,OC852:ON852,PC852:PN852,QC852:QN852,RC852:RN852,SC852:SN852,TC852:TN852,UC852:UN852,VC852:VN852,WC852:WN852,XC852:XN852,YC852:YN852,ZC852:ZN852,)</f>
        <v>20</v>
      </c>
      <c r="H1311" s="99"/>
      <c r="I1311" s="11" t="n">
        <f aca="false">MEDIAN(AC1052:AN1052,BC1052:BN1052,CC1052:CN1052,DC1052:DN1052,EC1052:EN1052,FC1052:FN1052,GC1052:GN1052,HC1052:HN1052,IC1052:IN1052,JC1052:JN1052,KC1052:KN1052,LC1052:LN1052,MC1052:MN1052,NC1052:NN1052,OC1052:ON1052,PC1052:PN1052,QC1052:QN1052,RC1052:RN1052,SC1052:SN1052,TC1052:TN1052,UC1052:UN1052,VC1052:VN1052,WC1052:WN1052,XC1052:XN1052,YC1052:YN1052,ZC1052:ZN1052)</f>
        <v>8.95</v>
      </c>
      <c r="J1311" s="11" t="n">
        <f aca="false">MEDIAN(AC1052:AN1052,BC1052:BN1052,CC1052:CN1052,DC1052:DN1052,EC1052:EN1052,FC1052:FN1052,GC1052:GN1052,HC1052:HN1052,IC1052:IN1052,JC1052:JN1052,KC1052:KN1052,LC1052:LN1052,MC1052:MN1052,NC1052:NN1052,OC1052:ON1052,PC1052:PN1052,QC1052:QN1052,RC1052:RN1052,SC1052:SN1052,TC1052:TN1052,UC1052:UN1052,VC1052:VN1052,WC1052:WN1052,XC1052:XN1052,YC1052:YN1052,ZC1052:ZN1052)</f>
        <v>8.95</v>
      </c>
    </row>
    <row r="1312" customFormat="false" ht="12.8" hidden="false" customHeight="false" outlineLevel="0" collapsed="false">
      <c r="A1312" s="97"/>
      <c r="B1312" s="99" t="n">
        <f aca="false">MEDIAN(AO853,BO853,CO853,DO853,EO853,FO853,GO853,HO853,IO853,JO853,KO853,LO853,MO853,NO853,OO853,PO853,QO853,RO853,SO853,TO853,UO853,VO853,WO853,XO853,YO853,ZO853)</f>
        <v>20.5208333333333</v>
      </c>
      <c r="C1312" s="11" t="n">
        <f aca="false">MEDIAN(AO1053,BO1053,CO1053,DO1053,EO1053,FO1053,GO1053,HO1053,IO1053,JO1053,KO1053,LO1053,MO1053,NO1053,OO1053,PO1053,QO1053,RO1053,SO1053,TO1053,UO1053,VO1053,WO1053,XO1053,YO1053,ZO1053)</f>
        <v>8.85833333333333</v>
      </c>
      <c r="G1312" s="99" t="n">
        <f aca="false">MEDIAN(AC853:AN853,BC853:BN853,CC853:CN853,DC853:DN853,EC853:EN853,FC853:FN853,GC853:GN853,HC853:HN853,IC853:IN853,JC853:JN853,KC853:KN853,LC853:LN853,MC853:MN853,NC853:NN853,OC853:ON853,PC853:PN853,QC853:QN853,RC853:RN853,SC853:SN853,TC853:TN853,UC853:UN853,VC853:VN853,WC853:WN853,XC853:XN853,YC853:YN853,ZC853:ZN853,)</f>
        <v>19.8</v>
      </c>
      <c r="H1312" s="99"/>
      <c r="I1312" s="11" t="n">
        <f aca="false">MEDIAN(AC1053:AN1053,BC1053:BN1053,CC1053:CN1053,DC1053:DN1053,EC1053:EN1053,FC1053:FN1053,GC1053:GN1053,HC1053:HN1053,IC1053:IN1053,JC1053:JN1053,KC1053:KN1053,LC1053:LN1053,MC1053:MN1053,NC1053:NN1053,OC1053:ON1053,PC1053:PN1053,QC1053:QN1053,RC1053:RN1053,SC1053:SN1053,TC1053:TN1053,UC1053:UN1053,VC1053:VN1053,WC1053:WN1053,XC1053:XN1053,YC1053:YN1053,ZC1053:ZN1053)</f>
        <v>9.2</v>
      </c>
      <c r="J1312" s="11" t="n">
        <f aca="false">MEDIAN(AC1053:AN1053,BC1053:BN1053,CC1053:CN1053,DC1053:DN1053,EC1053:EN1053,FC1053:FN1053,GC1053:GN1053,HC1053:HN1053,IC1053:IN1053,JC1053:JN1053,KC1053:KN1053,LC1053:LN1053,MC1053:MN1053,NC1053:NN1053,OC1053:ON1053,PC1053:PN1053,QC1053:QN1053,RC1053:RN1053,SC1053:SN1053,TC1053:TN1053,UC1053:UN1053,VC1053:VN1053,WC1053:WN1053,XC1053:XN1053,YC1053:YN1053,ZC1053:ZN1053)</f>
        <v>9.2</v>
      </c>
    </row>
    <row r="1313" customFormat="false" ht="12.8" hidden="false" customHeight="false" outlineLevel="0" collapsed="false">
      <c r="A1313" s="97"/>
      <c r="B1313" s="99" t="n">
        <f aca="false">MEDIAN(AO854,BO854,CO854,DO854,EO854,FO854,GO854,HO854,IO854,JO854,KO854,LO854,MO854,NO854,OO854,PO854,QO854,RO854,SO854,TO854,UO854,VO854,WO854,XO854,YO854,ZO854)</f>
        <v>20.6666666666667</v>
      </c>
      <c r="C1313" s="11" t="n">
        <f aca="false">MEDIAN(AO1054,BO1054,CO1054,DO1054,EO1054,FO1054,GO1054,HO1054,IO1054,JO1054,KO1054,LO1054,MO1054,NO1054,OO1054,PO1054,QO1054,RO1054,SO1054,TO1054,UO1054,VO1054,WO1054,XO1054,YO1054,ZO1054)</f>
        <v>8.49583333333333</v>
      </c>
      <c r="G1313" s="99" t="n">
        <f aca="false">MEDIAN(AC854:AN854,BC854:BN854,CC854:CN854,DC854:DN854,EC854:EN854,FC854:FN854,GC854:GN854,HC854:HN854,IC854:IN854,JC854:JN854,KC854:KN854,LC854:LN854,MC854:MN854,NC854:NN854,OC854:ON854,PC854:PN854,QC854:QN854,RC854:RN854,SC854:SN854,TC854:TN854,UC854:UN854,VC854:VN854,WC854:WN854,XC854:XN854,YC854:YN854,ZC854:ZN854,)</f>
        <v>20.3</v>
      </c>
      <c r="H1313" s="99"/>
      <c r="I1313" s="11" t="n">
        <f aca="false">MEDIAN(AC1054:AN1054,BC1054:BN1054,CC1054:CN1054,DC1054:DN1054,EC1054:EN1054,FC1054:FN1054,GC1054:GN1054,HC1054:HN1054,IC1054:IN1054,JC1054:JN1054,KC1054:KN1054,LC1054:LN1054,MC1054:MN1054,NC1054:NN1054,OC1054:ON1054,PC1054:PN1054,QC1054:QN1054,RC1054:RN1054,SC1054:SN1054,TC1054:TN1054,UC1054:UN1054,VC1054:VN1054,WC1054:WN1054,XC1054:XN1054,YC1054:YN1054,ZC1054:ZN1054)</f>
        <v>8.4</v>
      </c>
      <c r="J1313" s="11" t="n">
        <f aca="false">MEDIAN(AC1054:AN1054,BC1054:BN1054,CC1054:CN1054,DC1054:DN1054,EC1054:EN1054,FC1054:FN1054,GC1054:GN1054,HC1054:HN1054,IC1054:IN1054,JC1054:JN1054,KC1054:KN1054,LC1054:LN1054,MC1054:MN1054,NC1054:NN1054,OC1054:ON1054,PC1054:PN1054,QC1054:QN1054,RC1054:RN1054,SC1054:SN1054,TC1054:TN1054,UC1054:UN1054,VC1054:VN1054,WC1054:WN1054,XC1054:XN1054,YC1054:YN1054,ZC1054:ZN1054)</f>
        <v>8.4</v>
      </c>
    </row>
    <row r="1314" customFormat="false" ht="12.8" hidden="false" customHeight="false" outlineLevel="0" collapsed="false">
      <c r="A1314" s="97" t="n">
        <f aca="false">A1309+5</f>
        <v>1905</v>
      </c>
      <c r="B1314" s="99" t="n">
        <f aca="false">MEDIAN(AO855,BO855,CO855,DO855,EO855,FO855,GO855,HO855,IO855,JO855,KO855,LO855,MO855,NO855,OO855,PO855,QO855,RO855,SO855,TO855,UO855,VO855,WO855,XO855,YO855,ZO855)</f>
        <v>20.2104166666667</v>
      </c>
      <c r="C1314" s="11" t="n">
        <f aca="false">MEDIAN(AO1055,BO1055,CO1055,DO1055,EO1055,FO1055,GO1055,HO1055,IO1055,JO1055,KO1055,LO1055,MO1055,NO1055,OO1055,PO1055,QO1055,RO1055,SO1055,TO1055,UO1055,VO1055,WO1055,XO1055,YO1055,ZO1055)</f>
        <v>8.45416666666667</v>
      </c>
      <c r="G1314" s="99" t="n">
        <f aca="false">MEDIAN(AC855:AN855,BC855:BN855,CC855:CN855,DC855:DN855,EC855:EN855,FC855:FN855,GC855:GN855,HC855:HN855,IC855:IN855,JC855:JN855,KC855:KN855,LC855:LN855,MC855:MN855,NC855:NN855,OC855:ON855,PC855:PN855,QC855:QN855,RC855:RN855,SC855:SN855,TC855:TN855,UC855:UN855,VC855:VN855,WC855:WN855,XC855:XN855,YC855:YN855,ZC855:ZN855,)</f>
        <v>19.1</v>
      </c>
      <c r="H1314" s="99"/>
      <c r="I1314" s="11" t="n">
        <f aca="false">MEDIAN(AC1055:AN1055,BC1055:BN1055,CC1055:CN1055,DC1055:DN1055,EC1055:EN1055,FC1055:FN1055,GC1055:GN1055,HC1055:HN1055,IC1055:IN1055,JC1055:JN1055,KC1055:KN1055,LC1055:LN1055,MC1055:MN1055,NC1055:NN1055,OC1055:ON1055,PC1055:PN1055,QC1055:QN1055,RC1055:RN1055,SC1055:SN1055,TC1055:TN1055,UC1055:UN1055,VC1055:VN1055,WC1055:WN1055,XC1055:XN1055,YC1055:YN1055,ZC1055:ZN1055)</f>
        <v>7.75</v>
      </c>
      <c r="J1314" s="11" t="n">
        <f aca="false">MEDIAN(AC1055:AN1055,BC1055:BN1055,CC1055:CN1055,DC1055:DN1055,EC1055:EN1055,FC1055:FN1055,GC1055:GN1055,HC1055:HN1055,IC1055:IN1055,JC1055:JN1055,KC1055:KN1055,LC1055:LN1055,MC1055:MN1055,NC1055:NN1055,OC1055:ON1055,PC1055:PN1055,QC1055:QN1055,RC1055:RN1055,SC1055:SN1055,TC1055:TN1055,UC1055:UN1055,VC1055:VN1055,WC1055:WN1055,XC1055:XN1055,YC1055:YN1055,ZC1055:ZN1055)</f>
        <v>7.75</v>
      </c>
    </row>
    <row r="1315" customFormat="false" ht="12.8" hidden="false" customHeight="false" outlineLevel="0" collapsed="false">
      <c r="A1315" s="97"/>
      <c r="B1315" s="99" t="n">
        <f aca="false">MEDIAN(AO856,BO856,CO856,DO856,EO856,FO856,GO856,HO856,IO856,JO856,KO856,LO856,MO856,NO856,OO856,PO856,QO856,RO856,SO856,TO856,UO856,VO856,WO856,XO856,YO856,ZO856)</f>
        <v>20.7541666666667</v>
      </c>
      <c r="C1315" s="11" t="n">
        <f aca="false">MEDIAN(AO1056,BO1056,CO1056,DO1056,EO1056,FO1056,GO1056,HO1056,IO1056,JO1056,KO1056,LO1056,MO1056,NO1056,OO1056,PO1056,QO1056,RO1056,SO1056,TO1056,UO1056,VO1056,WO1056,XO1056,YO1056,ZO1056)</f>
        <v>8.8375</v>
      </c>
      <c r="G1315" s="99" t="n">
        <f aca="false">MEDIAN(AC856:AN856,BC856:BN856,CC856:CN856,DC856:DN856,EC856:EN856,FC856:FN856,GC856:GN856,HC856:HN856,IC856:IN856,JC856:JN856,KC856:KN856,LC856:LN856,MC856:MN856,NC856:NN856,OC856:ON856,PC856:PN856,QC856:QN856,RC856:RN856,SC856:SN856,TC856:TN856,UC856:UN856,VC856:VN856,WC856:WN856,XC856:XN856,YC856:YN856,ZC856:ZN856,)</f>
        <v>19.2</v>
      </c>
      <c r="H1315" s="99"/>
      <c r="I1315" s="11" t="n">
        <f aca="false">MEDIAN(AC1056:AN1056,BC1056:BN1056,CC1056:CN1056,DC1056:DN1056,EC1056:EN1056,FC1056:FN1056,GC1056:GN1056,HC1056:HN1056,IC1056:IN1056,JC1056:JN1056,KC1056:KN1056,LC1056:LN1056,MC1056:MN1056,NC1056:NN1056,OC1056:ON1056,PC1056:PN1056,QC1056:QN1056,RC1056:RN1056,SC1056:SN1056,TC1056:TN1056,UC1056:UN1056,VC1056:VN1056,WC1056:WN1056,XC1056:XN1056,YC1056:YN1056,ZC1056:ZN1056)</f>
        <v>8.6</v>
      </c>
      <c r="J1315" s="11" t="n">
        <f aca="false">MEDIAN(AC1056:AN1056,BC1056:BN1056,CC1056:CN1056,DC1056:DN1056,EC1056:EN1056,FC1056:FN1056,GC1056:GN1056,HC1056:HN1056,IC1056:IN1056,JC1056:JN1056,KC1056:KN1056,LC1056:LN1056,MC1056:MN1056,NC1056:NN1056,OC1056:ON1056,PC1056:PN1056,QC1056:QN1056,RC1056:RN1056,SC1056:SN1056,TC1056:TN1056,UC1056:UN1056,VC1056:VN1056,WC1056:WN1056,XC1056:XN1056,YC1056:YN1056,ZC1056:ZN1056)</f>
        <v>8.6</v>
      </c>
    </row>
    <row r="1316" customFormat="false" ht="12.8" hidden="false" customHeight="false" outlineLevel="0" collapsed="false">
      <c r="A1316" s="97"/>
      <c r="B1316" s="99" t="n">
        <f aca="false">MEDIAN(AO857,BO857,CO857,DO857,EO857,FO857,GO857,HO857,IO857,JO857,KO857,LO857,MO857,NO857,OO857,PO857,QO857,RO857,SO857,TO857,UO857,VO857,WO857,XO857,YO857,ZO857)</f>
        <v>20.4333333333333</v>
      </c>
      <c r="C1316" s="11" t="n">
        <f aca="false">MEDIAN(AO1057,BO1057,CO1057,DO1057,EO1057,FO1057,GO1057,HO1057,IO1057,JO1057,KO1057,LO1057,MO1057,NO1057,OO1057,PO1057,QO1057,RO1057,SO1057,TO1057,UO1057,VO1057,WO1057,XO1057,YO1057,ZO1057)</f>
        <v>8.55</v>
      </c>
      <c r="G1316" s="99" t="n">
        <f aca="false">MEDIAN(AC857:AN857,BC857:BN857,CC857:CN857,DC857:DN857,EC857:EN857,FC857:FN857,GC857:GN857,HC857:HN857,IC857:IN857,JC857:JN857,KC857:KN857,LC857:LN857,MC857:MN857,NC857:NN857,OC857:ON857,PC857:PN857,QC857:QN857,RC857:RN857,SC857:SN857,TC857:TN857,UC857:UN857,VC857:VN857,WC857:WN857,XC857:XN857,YC857:YN857,ZC857:ZN857,)</f>
        <v>19.8</v>
      </c>
      <c r="H1316" s="99"/>
      <c r="I1316" s="11" t="n">
        <f aca="false">MEDIAN(AC1057:AN1057,BC1057:BN1057,CC1057:CN1057,DC1057:DN1057,EC1057:EN1057,FC1057:FN1057,GC1057:GN1057,HC1057:HN1057,IC1057:IN1057,JC1057:JN1057,KC1057:KN1057,LC1057:LN1057,MC1057:MN1057,NC1057:NN1057,OC1057:ON1057,PC1057:PN1057,QC1057:QN1057,RC1057:RN1057,SC1057:SN1057,TC1057:TN1057,UC1057:UN1057,VC1057:VN1057,WC1057:WN1057,XC1057:XN1057,YC1057:YN1057,ZC1057:ZN1057)</f>
        <v>8.4</v>
      </c>
      <c r="J1316" s="11" t="n">
        <f aca="false">MEDIAN(AC1057:AN1057,BC1057:BN1057,CC1057:CN1057,DC1057:DN1057,EC1057:EN1057,FC1057:FN1057,GC1057:GN1057,HC1057:HN1057,IC1057:IN1057,JC1057:JN1057,KC1057:KN1057,LC1057:LN1057,MC1057:MN1057,NC1057:NN1057,OC1057:ON1057,PC1057:PN1057,QC1057:QN1057,RC1057:RN1057,SC1057:SN1057,TC1057:TN1057,UC1057:UN1057,VC1057:VN1057,WC1057:WN1057,XC1057:XN1057,YC1057:YN1057,ZC1057:ZN1057)</f>
        <v>8.4</v>
      </c>
    </row>
    <row r="1317" customFormat="false" ht="12.8" hidden="false" customHeight="false" outlineLevel="0" collapsed="false">
      <c r="A1317" s="97"/>
      <c r="B1317" s="99" t="n">
        <f aca="false">MEDIAN(AO858,BO858,CO858,DO858,EO858,FO858,GO858,HO858,IO858,JO858,KO858,LO858,MO858,NO858,OO858,PO858,QO858,RO858,SO858,TO858,UO858,VO858,WO858,XO858,YO858,ZO858)</f>
        <v>20.4416666666667</v>
      </c>
      <c r="C1317" s="11" t="n">
        <f aca="false">MEDIAN(AO1058,BO1058,CO1058,DO1058,EO1058,FO1058,GO1058,HO1058,IO1058,JO1058,KO1058,LO1058,MO1058,NO1058,OO1058,PO1058,QO1058,RO1058,SO1058,TO1058,UO1058,VO1058,WO1058,XO1058,YO1058,ZO1058)</f>
        <v>9.01666666666667</v>
      </c>
      <c r="G1317" s="99" t="n">
        <f aca="false">MEDIAN(AC858:AN858,BC858:BN858,CC858:CN858,DC858:DN858,EC858:EN858,FC858:FN858,GC858:GN858,HC858:HN858,IC858:IN858,JC858:JN858,KC858:KN858,LC858:LN858,MC858:MN858,NC858:NN858,OC858:ON858,PC858:PN858,QC858:QN858,RC858:RN858,SC858:SN858,TC858:TN858,UC858:UN858,VC858:VN858,WC858:WN858,XC858:XN858,YC858:YN858,ZC858:ZN858,)</f>
        <v>19.6</v>
      </c>
      <c r="H1317" s="99"/>
      <c r="I1317" s="11" t="n">
        <f aca="false">MEDIAN(AC1058:AN1058,BC1058:BN1058,CC1058:CN1058,DC1058:DN1058,EC1058:EN1058,FC1058:FN1058,GC1058:GN1058,HC1058:HN1058,IC1058:IN1058,JC1058:JN1058,KC1058:KN1058,LC1058:LN1058,MC1058:MN1058,NC1058:NN1058,OC1058:ON1058,PC1058:PN1058,QC1058:QN1058,RC1058:RN1058,SC1058:SN1058,TC1058:TN1058,UC1058:UN1058,VC1058:VN1058,WC1058:WN1058,XC1058:XN1058,YC1058:YN1058,ZC1058:ZN1058)</f>
        <v>8.35</v>
      </c>
      <c r="J1317" s="11" t="n">
        <f aca="false">MEDIAN(AC1058:AN1058,BC1058:BN1058,CC1058:CN1058,DC1058:DN1058,EC1058:EN1058,FC1058:FN1058,GC1058:GN1058,HC1058:HN1058,IC1058:IN1058,JC1058:JN1058,KC1058:KN1058,LC1058:LN1058,MC1058:MN1058,NC1058:NN1058,OC1058:ON1058,PC1058:PN1058,QC1058:QN1058,RC1058:RN1058,SC1058:SN1058,TC1058:TN1058,UC1058:UN1058,VC1058:VN1058,WC1058:WN1058,XC1058:XN1058,YC1058:YN1058,ZC1058:ZN1058)</f>
        <v>8.35</v>
      </c>
    </row>
    <row r="1318" customFormat="false" ht="12.8" hidden="false" customHeight="false" outlineLevel="0" collapsed="false">
      <c r="A1318" s="97"/>
      <c r="B1318" s="99" t="n">
        <f aca="false">MEDIAN(AO859,BO859,CO859,DO859,EO859,FO859,GO859,HO859,IO859,JO859,KO859,LO859,MO859,NO859,OO859,PO859,QO859,RO859,SO859,TO859,UO859,VO859,WO859,XO859,YO859,ZO859)</f>
        <v>19.0708333333333</v>
      </c>
      <c r="C1318" s="11" t="n">
        <f aca="false">MEDIAN(AO1059,BO1059,CO1059,DO1059,EO1059,FO1059,GO1059,HO1059,IO1059,JO1059,KO1059,LO1059,MO1059,NO1059,OO1059,PO1059,QO1059,RO1059,SO1059,TO1059,UO1059,VO1059,WO1059,XO1059,YO1059,ZO1059)</f>
        <v>8.4125</v>
      </c>
      <c r="G1318" s="99" t="n">
        <f aca="false">MEDIAN(AC859:AN859,BC859:BN859,CC859:CN859,DC859:DN859,EC859:EN859,FC859:FN859,GC859:GN859,HC859:HN859,IC859:IN859,JC859:JN859,KC859:KN859,LC859:LN859,MC859:MN859,NC859:NN859,OC859:ON859,PC859:PN859,QC859:QN859,RC859:RN859,SC859:SN859,TC859:TN859,UC859:UN859,VC859:VN859,WC859:WN859,XC859:XN859,YC859:YN859,ZC859:ZN859,)</f>
        <v>18.4</v>
      </c>
      <c r="H1318" s="99"/>
      <c r="I1318" s="11" t="n">
        <f aca="false">MEDIAN(AC1059:AN1059,BC1059:BN1059,CC1059:CN1059,DC1059:DN1059,EC1059:EN1059,FC1059:FN1059,GC1059:GN1059,HC1059:HN1059,IC1059:IN1059,JC1059:JN1059,KC1059:KN1059,LC1059:LN1059,MC1059:MN1059,NC1059:NN1059,OC1059:ON1059,PC1059:PN1059,QC1059:QN1059,RC1059:RN1059,SC1059:SN1059,TC1059:TN1059,UC1059:UN1059,VC1059:VN1059,WC1059:WN1059,XC1059:XN1059,YC1059:YN1059,ZC1059:ZN1059)</f>
        <v>7.7</v>
      </c>
      <c r="J1318" s="11" t="n">
        <f aca="false">MEDIAN(AC1059:AN1059,BC1059:BN1059,CC1059:CN1059,DC1059:DN1059,EC1059:EN1059,FC1059:FN1059,GC1059:GN1059,HC1059:HN1059,IC1059:IN1059,JC1059:JN1059,KC1059:KN1059,LC1059:LN1059,MC1059:MN1059,NC1059:NN1059,OC1059:ON1059,PC1059:PN1059,QC1059:QN1059,RC1059:RN1059,SC1059:SN1059,TC1059:TN1059,UC1059:UN1059,VC1059:VN1059,WC1059:WN1059,XC1059:XN1059,YC1059:YN1059,ZC1059:ZN1059)</f>
        <v>7.7</v>
      </c>
    </row>
    <row r="1319" customFormat="false" ht="12.8" hidden="false" customHeight="false" outlineLevel="0" collapsed="false">
      <c r="A1319" s="97" t="n">
        <f aca="false">A1314+5</f>
        <v>1910</v>
      </c>
      <c r="B1319" s="99" t="n">
        <f aca="false">MEDIAN(AO860,BO860,CO860,DO860,EO860,FO860,GO860,HO860,IO860,JO860,KO860,LO860,MO860,NO860,OO860,PO860,QO860,RO860,SO860,TO860,UO860,VO860,WO860,XO860,YO860,ZO860)</f>
        <v>19.9958333333333</v>
      </c>
      <c r="C1319" s="11" t="n">
        <f aca="false">MEDIAN(AO1060,BO1060,CO1060,DO1060,EO1060,FO1060,GO1060,HO1060,IO1060,JO1060,KO1060,LO1060,MO1060,NO1060,OO1060,PO1060,QO1060,RO1060,SO1060,TO1060,UO1060,VO1060,WO1060,XO1060,YO1060,ZO1060)</f>
        <v>9.23333333333333</v>
      </c>
      <c r="G1319" s="99" t="n">
        <f aca="false">MEDIAN(AC860:AN860,BC860:BN860,CC860:CN860,DC860:DN860,EC860:EN860,FC860:FN860,GC860:GN860,HC860:HN860,IC860:IN860,JC860:JN860,KC860:KN860,LC860:LN860,MC860:MN860,NC860:NN860,OC860:ON860,PC860:PN860,QC860:QN860,RC860:RN860,SC860:SN860,TC860:TN860,UC860:UN860,VC860:VN860,WC860:WN860,XC860:XN860,YC860:YN860,ZC860:ZN860,)</f>
        <v>18.8</v>
      </c>
      <c r="H1319" s="99"/>
      <c r="I1319" s="11" t="n">
        <f aca="false">MEDIAN(AC1060:AN1060,BC1060:BN1060,CC1060:CN1060,DC1060:DN1060,EC1060:EN1060,FC1060:FN1060,GC1060:GN1060,HC1060:HN1060,IC1060:IN1060,JC1060:JN1060,KC1060:KN1060,LC1060:LN1060,MC1060:MN1060,NC1060:NN1060,OC1060:ON1060,PC1060:PN1060,QC1060:QN1060,RC1060:RN1060,SC1060:SN1060,TC1060:TN1060,UC1060:UN1060,VC1060:VN1060,WC1060:WN1060,XC1060:XN1060,YC1060:YN1060,ZC1060:ZN1060)</f>
        <v>8.8</v>
      </c>
      <c r="J1319" s="11" t="n">
        <f aca="false">MEDIAN(AC1060:AN1060,BC1060:BN1060,CC1060:CN1060,DC1060:DN1060,EC1060:EN1060,FC1060:FN1060,GC1060:GN1060,HC1060:HN1060,IC1060:IN1060,JC1060:JN1060,KC1060:KN1060,LC1060:LN1060,MC1060:MN1060,NC1060:NN1060,OC1060:ON1060,PC1060:PN1060,QC1060:QN1060,RC1060:RN1060,SC1060:SN1060,TC1060:TN1060,UC1060:UN1060,VC1060:VN1060,WC1060:WN1060,XC1060:XN1060,YC1060:YN1060,ZC1060:ZN1060)</f>
        <v>8.8</v>
      </c>
    </row>
    <row r="1320" customFormat="false" ht="12.8" hidden="false" customHeight="false" outlineLevel="0" collapsed="false">
      <c r="A1320" s="97"/>
      <c r="B1320" s="99" t="n">
        <f aca="false">MEDIAN(AO861,BO861,CO861,DO861,EO861,FO861,GO861,HO861,IO861,JO861,KO861,LO861,MO861,NO861,OO861,PO861,QO861,RO861,SO861,TO861,UO861,VO861,WO861,XO861,YO861,ZO861)</f>
        <v>19.2583333333333</v>
      </c>
      <c r="C1320" s="11" t="n">
        <f aca="false">MEDIAN(AO1061,BO1061,CO1061,DO1061,EO1061,FO1061,GO1061,HO1061,IO1061,JO1061,KO1061,LO1061,MO1061,NO1061,OO1061,PO1061,QO1061,RO1061,SO1061,TO1061,UO1061,VO1061,WO1061,XO1061,YO1061,ZO1061)</f>
        <v>8.84583333333333</v>
      </c>
      <c r="G1320" s="99" t="n">
        <f aca="false">MEDIAN(AC861:AN861,BC861:BN861,CC861:CN861,DC861:DN861,EC861:EN861,FC861:FN861,GC861:GN861,HC861:HN861,IC861:IN861,JC861:JN861,KC861:KN861,LC861:LN861,MC861:MN861,NC861:NN861,OC861:ON861,PC861:PN861,QC861:QN861,RC861:RN861,SC861:SN861,TC861:TN861,UC861:UN861,VC861:VN861,WC861:WN861,XC861:XN861,YC861:YN861,ZC861:ZN861,)</f>
        <v>18.8</v>
      </c>
      <c r="H1320" s="99"/>
      <c r="I1320" s="11" t="n">
        <f aca="false">MEDIAN(AC1061:AN1061,BC1061:BN1061,CC1061:CN1061,DC1061:DN1061,EC1061:EN1061,FC1061:FN1061,GC1061:GN1061,HC1061:HN1061,IC1061:IN1061,JC1061:JN1061,KC1061:KN1061,LC1061:LN1061,MC1061:MN1061,NC1061:NN1061,OC1061:ON1061,PC1061:PN1061,QC1061:QN1061,RC1061:RN1061,SC1061:SN1061,TC1061:TN1061,UC1061:UN1061,VC1061:VN1061,WC1061:WN1061,XC1061:XN1061,YC1061:YN1061,ZC1061:ZN1061)</f>
        <v>8.45</v>
      </c>
      <c r="J1320" s="11" t="n">
        <f aca="false">MEDIAN(AC1061:AN1061,BC1061:BN1061,CC1061:CN1061,DC1061:DN1061,EC1061:EN1061,FC1061:FN1061,GC1061:GN1061,HC1061:HN1061,IC1061:IN1061,JC1061:JN1061,KC1061:KN1061,LC1061:LN1061,MC1061:MN1061,NC1061:NN1061,OC1061:ON1061,PC1061:PN1061,QC1061:QN1061,RC1061:RN1061,SC1061:SN1061,TC1061:TN1061,UC1061:UN1061,VC1061:VN1061,WC1061:WN1061,XC1061:XN1061,YC1061:YN1061,ZC1061:ZN1061)</f>
        <v>8.45</v>
      </c>
    </row>
    <row r="1321" customFormat="false" ht="12.8" hidden="false" customHeight="false" outlineLevel="0" collapsed="false">
      <c r="A1321" s="97"/>
      <c r="B1321" s="99" t="n">
        <f aca="false">MEDIAN(AO862,BO862,CO862,DO862,EO862,FO862,GO862,HO862,IO862,JO862,KO862,LO862,MO862,NO862,OO862,PO862,QO862,RO862,SO862,TO862,UO862,VO862,WO862,XO862,YO862,ZO862)</f>
        <v>19.7166666666667</v>
      </c>
      <c r="C1321" s="11" t="n">
        <f aca="false">MEDIAN(AO1062,BO1062,CO1062,DO1062,EO1062,FO1062,GO1062,HO1062,IO1062,JO1062,KO1062,LO1062,MO1062,NO1062,OO1062,PO1062,QO1062,RO1062,SO1062,TO1062,UO1062,VO1062,WO1062,XO1062,YO1062,ZO1062)</f>
        <v>8.71666666666667</v>
      </c>
      <c r="G1321" s="99" t="n">
        <f aca="false">MEDIAN(AC862:AN862,BC862:BN862,CC862:CN862,DC862:DN862,EC862:EN862,FC862:FN862,GC862:GN862,HC862:HN862,IC862:IN862,JC862:JN862,KC862:KN862,LC862:LN862,MC862:MN862,NC862:NN862,OC862:ON862,PC862:PN862,QC862:QN862,RC862:RN862,SC862:SN862,TC862:TN862,UC862:UN862,VC862:VN862,WC862:WN862,XC862:XN862,YC862:YN862,ZC862:ZN862,)</f>
        <v>19.2</v>
      </c>
      <c r="H1321" s="99"/>
      <c r="I1321" s="11" t="n">
        <f aca="false">MEDIAN(AC1062:AN1062,BC1062:BN1062,CC1062:CN1062,DC1062:DN1062,EC1062:EN1062,FC1062:FN1062,GC1062:GN1062,HC1062:HN1062,IC1062:IN1062,JC1062:JN1062,KC1062:KN1062,LC1062:LN1062,MC1062:MN1062,NC1062:NN1062,OC1062:ON1062,PC1062:PN1062,QC1062:QN1062,RC1062:RN1062,SC1062:SN1062,TC1062:TN1062,UC1062:UN1062,VC1062:VN1062,WC1062:WN1062,XC1062:XN1062,YC1062:YN1062,ZC1062:ZN1062)</f>
        <v>8.5</v>
      </c>
      <c r="J1321" s="11" t="n">
        <f aca="false">MEDIAN(AC1062:AN1062,BC1062:BN1062,CC1062:CN1062,DC1062:DN1062,EC1062:EN1062,FC1062:FN1062,GC1062:GN1062,HC1062:HN1062,IC1062:IN1062,JC1062:JN1062,KC1062:KN1062,LC1062:LN1062,MC1062:MN1062,NC1062:NN1062,OC1062:ON1062,PC1062:PN1062,QC1062:QN1062,RC1062:RN1062,SC1062:SN1062,TC1062:TN1062,UC1062:UN1062,VC1062:VN1062,WC1062:WN1062,XC1062:XN1062,YC1062:YN1062,ZC1062:ZN1062)</f>
        <v>8.5</v>
      </c>
    </row>
    <row r="1322" customFormat="false" ht="12.8" hidden="false" customHeight="false" outlineLevel="0" collapsed="false">
      <c r="A1322" s="97"/>
      <c r="B1322" s="99" t="n">
        <f aca="false">MEDIAN(AO863,BO863,CO863,DO863,EO863,FO863,GO863,HO863,IO863,JO863,KO863,LO863,MO863,NO863,OO863,PO863,QO863,RO863,SO863,TO863,UO863,VO863,WO863,XO863,YO863,ZO863)</f>
        <v>19.7625</v>
      </c>
      <c r="C1322" s="11" t="n">
        <f aca="false">MEDIAN(AO1063,BO1063,CO1063,DO1063,EO1063,FO1063,GO1063,HO1063,IO1063,JO1063,KO1063,LO1063,MO1063,NO1063,OO1063,PO1063,QO1063,RO1063,SO1063,TO1063,UO1063,VO1063,WO1063,XO1063,YO1063,ZO1063)</f>
        <v>8.6625</v>
      </c>
      <c r="G1322" s="99" t="n">
        <f aca="false">MEDIAN(AC863:AN863,BC863:BN863,CC863:CN863,DC863:DN863,EC863:EN863,FC863:FN863,GC863:GN863,HC863:HN863,IC863:IN863,JC863:JN863,KC863:KN863,LC863:LN863,MC863:MN863,NC863:NN863,OC863:ON863,PC863:PN863,QC863:QN863,RC863:RN863,SC863:SN863,TC863:TN863,UC863:UN863,VC863:VN863,WC863:WN863,XC863:XN863,YC863:YN863,ZC863:ZN863,)</f>
        <v>19.7</v>
      </c>
      <c r="H1322" s="99"/>
      <c r="I1322" s="11" t="n">
        <f aca="false">MEDIAN(AC1063:AN1063,BC1063:BN1063,CC1063:CN1063,DC1063:DN1063,EC1063:EN1063,FC1063:FN1063,GC1063:GN1063,HC1063:HN1063,IC1063:IN1063,JC1063:JN1063,KC1063:KN1063,LC1063:LN1063,MC1063:MN1063,NC1063:NN1063,OC1063:ON1063,PC1063:PN1063,QC1063:QN1063,RC1063:RN1063,SC1063:SN1063,TC1063:TN1063,UC1063:UN1063,VC1063:VN1063,WC1063:WN1063,XC1063:XN1063,YC1063:YN1063,ZC1063:ZN1063)</f>
        <v>8.7</v>
      </c>
      <c r="J1322" s="11" t="n">
        <f aca="false">MEDIAN(AC1063:AN1063,BC1063:BN1063,CC1063:CN1063,DC1063:DN1063,EC1063:EN1063,FC1063:FN1063,GC1063:GN1063,HC1063:HN1063,IC1063:IN1063,JC1063:JN1063,KC1063:KN1063,LC1063:LN1063,MC1063:MN1063,NC1063:NN1063,OC1063:ON1063,PC1063:PN1063,QC1063:QN1063,RC1063:RN1063,SC1063:SN1063,TC1063:TN1063,UC1063:UN1063,VC1063:VN1063,WC1063:WN1063,XC1063:XN1063,YC1063:YN1063,ZC1063:ZN1063)</f>
        <v>8.7</v>
      </c>
    </row>
    <row r="1323" customFormat="false" ht="12.8" hidden="false" customHeight="false" outlineLevel="0" collapsed="false">
      <c r="A1323" s="97"/>
      <c r="B1323" s="99" t="n">
        <f aca="false">MEDIAN(AO864,BO864,CO864,DO864,EO864,FO864,GO864,HO864,IO864,JO864,KO864,LO864,MO864,NO864,OO864,PO864,QO864,RO864,SO864,TO864,UO864,VO864,WO864,XO864,YO864,ZO864)</f>
        <v>21.2541666666667</v>
      </c>
      <c r="C1323" s="11" t="n">
        <f aca="false">MEDIAN(AO1064,BO1064,CO1064,DO1064,EO1064,FO1064,GO1064,HO1064,IO1064,JO1064,KO1064,LO1064,MO1064,NO1064,OO1064,PO1064,QO1064,RO1064,SO1064,TO1064,UO1064,VO1064,WO1064,XO1064,YO1064,ZO1064)</f>
        <v>9.16666666666667</v>
      </c>
      <c r="G1323" s="99" t="n">
        <f aca="false">MEDIAN(AC864:AN864,BC864:BN864,CC864:CN864,DC864:DN864,EC864:EN864,FC864:FN864,GC864:GN864,HC864:HN864,IC864:IN864,JC864:JN864,KC864:KN864,LC864:LN864,MC864:MN864,NC864:NN864,OC864:ON864,PC864:PN864,QC864:QN864,RC864:RN864,SC864:SN864,TC864:TN864,UC864:UN864,VC864:VN864,WC864:WN864,XC864:XN864,YC864:YN864,ZC864:ZN864,)</f>
        <v>20.5</v>
      </c>
      <c r="H1323" s="99"/>
      <c r="I1323" s="11" t="n">
        <f aca="false">MEDIAN(AC1064:AN1064,BC1064:BN1064,CC1064:CN1064,DC1064:DN1064,EC1064:EN1064,FC1064:FN1064,GC1064:GN1064,HC1064:HN1064,IC1064:IN1064,JC1064:JN1064,KC1064:KN1064,LC1064:LN1064,MC1064:MN1064,NC1064:NN1064,OC1064:ON1064,PC1064:PN1064,QC1064:QN1064,RC1064:RN1064,SC1064:SN1064,TC1064:TN1064,UC1064:UN1064,VC1064:VN1064,WC1064:WN1064,XC1064:XN1064,YC1064:YN1064,ZC1064:ZN1064)</f>
        <v>9.6</v>
      </c>
      <c r="J1323" s="11" t="n">
        <f aca="false">MEDIAN(AC1064:AN1064,BC1064:BN1064,CC1064:CN1064,DC1064:DN1064,EC1064:EN1064,FC1064:FN1064,GC1064:GN1064,HC1064:HN1064,IC1064:IN1064,JC1064:JN1064,KC1064:KN1064,LC1064:LN1064,MC1064:MN1064,NC1064:NN1064,OC1064:ON1064,PC1064:PN1064,QC1064:QN1064,RC1064:RN1064,SC1064:SN1064,TC1064:TN1064,UC1064:UN1064,VC1064:VN1064,WC1064:WN1064,XC1064:XN1064,YC1064:YN1064,ZC1064:ZN1064)</f>
        <v>9.6</v>
      </c>
    </row>
    <row r="1324" customFormat="false" ht="12.8" hidden="false" customHeight="false" outlineLevel="0" collapsed="false">
      <c r="A1324" s="97" t="n">
        <f aca="false">A1319+5</f>
        <v>1915</v>
      </c>
      <c r="B1324" s="99" t="n">
        <f aca="false">MEDIAN(AO865,BO865,CO865,DO865,EO865,FO865,GO865,HO865,IO865,JO865,KO865,LO865,MO865,NO865,OO865,PO865,QO865,RO865,SO865,TO865,UO865,VO865,WO865,XO865,YO865,ZO865)</f>
        <v>19.9583333333333</v>
      </c>
      <c r="C1324" s="11" t="n">
        <f aca="false">MEDIAN(AO1065,BO1065,CO1065,DO1065,EO1065,FO1065,GO1065,HO1065,IO1065,JO1065,KO1065,LO1065,MO1065,NO1065,OO1065,PO1065,QO1065,RO1065,SO1065,TO1065,UO1065,VO1065,WO1065,XO1065,YO1065,ZO1065)</f>
        <v>8.8875</v>
      </c>
      <c r="G1324" s="99" t="n">
        <f aca="false">MEDIAN(AC865:AN865,BC865:BN865,CC865:CN865,DC865:DN865,EC865:EN865,FC865:FN865,GC865:GN865,HC865:HN865,IC865:IN865,JC865:JN865,KC865:KN865,LC865:LN865,MC865:MN865,NC865:NN865,OC865:ON865,PC865:PN865,QC865:QN865,RC865:RN865,SC865:SN865,TC865:TN865,UC865:UN865,VC865:VN865,WC865:WN865,XC865:XN865,YC865:YN865,ZC865:ZN865,)</f>
        <v>18.6</v>
      </c>
      <c r="H1324" s="99"/>
      <c r="I1324" s="11" t="n">
        <f aca="false">MEDIAN(AC1065:AN1065,BC1065:BN1065,CC1065:CN1065,DC1065:DN1065,EC1065:EN1065,FC1065:FN1065,GC1065:GN1065,HC1065:HN1065,IC1065:IN1065,JC1065:JN1065,KC1065:KN1065,LC1065:LN1065,MC1065:MN1065,NC1065:NN1065,OC1065:ON1065,PC1065:PN1065,QC1065:QN1065,RC1065:RN1065,SC1065:SN1065,TC1065:TN1065,UC1065:UN1065,VC1065:VN1065,WC1065:WN1065,XC1065:XN1065,YC1065:YN1065,ZC1065:ZN1065)</f>
        <v>8.4</v>
      </c>
      <c r="J1324" s="11" t="n">
        <f aca="false">MEDIAN(AC1065:AN1065,BC1065:BN1065,CC1065:CN1065,DC1065:DN1065,EC1065:EN1065,FC1065:FN1065,GC1065:GN1065,HC1065:HN1065,IC1065:IN1065,JC1065:JN1065,KC1065:KN1065,LC1065:LN1065,MC1065:MN1065,NC1065:NN1065,OC1065:ON1065,PC1065:PN1065,QC1065:QN1065,RC1065:RN1065,SC1065:SN1065,TC1065:TN1065,UC1065:UN1065,VC1065:VN1065,WC1065:WN1065,XC1065:XN1065,YC1065:YN1065,ZC1065:ZN1065)</f>
        <v>8.4</v>
      </c>
    </row>
    <row r="1325" customFormat="false" ht="12.8" hidden="false" customHeight="false" outlineLevel="0" collapsed="false">
      <c r="A1325" s="97"/>
      <c r="B1325" s="99" t="n">
        <f aca="false">MEDIAN(AO866,BO866,CO866,DO866,EO866,FO866,GO866,HO866,IO866,JO866,KO866,LO866,MO866,NO866,OO866,PO866,QO866,RO866,SO866,TO866,UO866,VO866,WO866,XO866,YO866,ZO866)</f>
        <v>19.4458333333333</v>
      </c>
      <c r="C1325" s="11" t="n">
        <f aca="false">MEDIAN(AO1066,BO1066,CO1066,DO1066,EO1066,FO1066,GO1066,HO1066,IO1066,JO1066,KO1066,LO1066,MO1066,NO1066,OO1066,PO1066,QO1066,RO1066,SO1066,TO1066,UO1066,VO1066,WO1066,XO1066,YO1066,ZO1066)</f>
        <v>8.72916666666667</v>
      </c>
      <c r="G1325" s="99" t="n">
        <f aca="false">MEDIAN(AC866:AN866,BC866:BN866,CC866:CN866,DC866:DN866,EC866:EN866,FC866:FN866,GC866:GN866,HC866:HN866,IC866:IN866,JC866:JN866,KC866:KN866,LC866:LN866,MC866:MN866,NC866:NN866,OC866:ON866,PC866:PN866,QC866:QN866,RC866:RN866,SC866:SN866,TC866:TN866,UC866:UN866,VC866:VN866,WC866:WN866,XC866:XN866,YC866:YN866,ZC866:ZN866,)</f>
        <v>18.7</v>
      </c>
      <c r="H1325" s="99"/>
      <c r="I1325" s="11" t="n">
        <f aca="false">MEDIAN(AC1066:AN1066,BC1066:BN1066,CC1066:CN1066,DC1066:DN1066,EC1066:EN1066,FC1066:FN1066,GC1066:GN1066,HC1066:HN1066,IC1066:IN1066,JC1066:JN1066,KC1066:KN1066,LC1066:LN1066,MC1066:MN1066,NC1066:NN1066,OC1066:ON1066,PC1066:PN1066,QC1066:QN1066,RC1066:RN1066,SC1066:SN1066,TC1066:TN1066,UC1066:UN1066,VC1066:VN1066,WC1066:WN1066,XC1066:XN1066,YC1066:YN1066,ZC1066:ZN1066)</f>
        <v>8.6</v>
      </c>
      <c r="J1325" s="11" t="n">
        <f aca="false">MEDIAN(AC1066:AN1066,BC1066:BN1066,CC1066:CN1066,DC1066:DN1066,EC1066:EN1066,FC1066:FN1066,GC1066:GN1066,HC1066:HN1066,IC1066:IN1066,JC1066:JN1066,KC1066:KN1066,LC1066:LN1066,MC1066:MN1066,NC1066:NN1066,OC1066:ON1066,PC1066:PN1066,QC1066:QN1066,RC1066:RN1066,SC1066:SN1066,TC1066:TN1066,UC1066:UN1066,VC1066:VN1066,WC1066:WN1066,XC1066:XN1066,YC1066:YN1066,ZC1066:ZN1066)</f>
        <v>8.6</v>
      </c>
    </row>
    <row r="1326" customFormat="false" ht="12.8" hidden="false" customHeight="false" outlineLevel="0" collapsed="false">
      <c r="A1326" s="97"/>
      <c r="B1326" s="99" t="n">
        <f aca="false">MEDIAN(AO867,BO867,CO867,DO867,EO867,FO867,GO867,HO867,IO867,JO867,KO867,LO867,MO867,NO867,OO867,PO867,QO867,RO867,SO867,TO867,UO867,VO867,WO867,XO867,YO867,ZO867)</f>
        <v>19.3166666666667</v>
      </c>
      <c r="C1326" s="11" t="n">
        <f aca="false">MEDIAN(AO1067,BO1067,CO1067,DO1067,EO1067,FO1067,GO1067,HO1067,IO1067,JO1067,KO1067,LO1067,MO1067,NO1067,OO1067,PO1067,QO1067,RO1067,SO1067,TO1067,UO1067,VO1067,WO1067,XO1067,YO1067,ZO1067)</f>
        <v>8.97916666666667</v>
      </c>
      <c r="G1326" s="99" t="n">
        <f aca="false">MEDIAN(AC867:AN867,BC867:BN867,CC867:CN867,DC867:DN867,EC867:EN867,FC867:FN867,GC867:GN867,HC867:HN867,IC867:IN867,JC867:JN867,KC867:KN867,LC867:LN867,MC867:MN867,NC867:NN867,OC867:ON867,PC867:PN867,QC867:QN867,RC867:RN867,SC867:SN867,TC867:TN867,UC867:UN867,VC867:VN867,WC867:WN867,XC867:XN867,YC867:YN867,ZC867:ZN867,)</f>
        <v>18.4</v>
      </c>
      <c r="H1326" s="99"/>
      <c r="I1326" s="11" t="n">
        <f aca="false">MEDIAN(AC1067:AN1067,BC1067:BN1067,CC1067:CN1067,DC1067:DN1067,EC1067:EN1067,FC1067:FN1067,GC1067:GN1067,HC1067:HN1067,IC1067:IN1067,JC1067:JN1067,KC1067:KN1067,LC1067:LN1067,MC1067:MN1067,NC1067:NN1067,OC1067:ON1067,PC1067:PN1067,QC1067:QN1067,RC1067:RN1067,SC1067:SN1067,TC1067:TN1067,UC1067:UN1067,VC1067:VN1067,WC1067:WN1067,XC1067:XN1067,YC1067:YN1067,ZC1067:ZN1067)</f>
        <v>8.5</v>
      </c>
      <c r="J1326" s="11" t="n">
        <f aca="false">MEDIAN(AC1067:AN1067,BC1067:BN1067,CC1067:CN1067,DC1067:DN1067,EC1067:EN1067,FC1067:FN1067,GC1067:GN1067,HC1067:HN1067,IC1067:IN1067,JC1067:JN1067,KC1067:KN1067,LC1067:LN1067,MC1067:MN1067,NC1067:NN1067,OC1067:ON1067,PC1067:PN1067,QC1067:QN1067,RC1067:RN1067,SC1067:SN1067,TC1067:TN1067,UC1067:UN1067,VC1067:VN1067,WC1067:WN1067,XC1067:XN1067,YC1067:YN1067,ZC1067:ZN1067)</f>
        <v>8.5</v>
      </c>
    </row>
    <row r="1327" customFormat="false" ht="12.8" hidden="false" customHeight="false" outlineLevel="0" collapsed="false">
      <c r="A1327" s="97"/>
      <c r="B1327" s="99" t="n">
        <f aca="false">MEDIAN(AO868,BO868,CO868,DO868,EO868,FO868,GO868,HO868,IO868,JO868,KO868,LO868,MO868,NO868,OO868,PO868,QO868,RO868,SO868,TO868,UO868,VO868,WO868,XO868,YO868,ZO868)</f>
        <v>20.2208333333333</v>
      </c>
      <c r="C1327" s="11" t="n">
        <f aca="false">MEDIAN(AO1068,BO1068,CO1068,DO1068,EO1068,FO1068,GO1068,HO1068,IO1068,JO1068,KO1068,LO1068,MO1068,NO1068,OO1068,PO1068,QO1068,RO1068,SO1068,TO1068,UO1068,VO1068,WO1068,XO1068,YO1068,ZO1068)</f>
        <v>8.89583333333333</v>
      </c>
      <c r="G1327" s="99" t="n">
        <f aca="false">MEDIAN(AC868:AN868,BC868:BN868,CC868:CN868,DC868:DN868,EC868:EN868,FC868:FN868,GC868:GN868,HC868:HN868,IC868:IN868,JC868:JN868,KC868:KN868,LC868:LN868,MC868:MN868,NC868:NN868,OC868:ON868,PC868:PN868,QC868:QN868,RC868:RN868,SC868:SN868,TC868:TN868,UC868:UN868,VC868:VN868,WC868:WN868,XC868:XN868,YC868:YN868,ZC868:ZN868,)</f>
        <v>19.1</v>
      </c>
      <c r="H1327" s="99"/>
      <c r="I1327" s="11" t="n">
        <f aca="false">MEDIAN(AC1068:AN1068,BC1068:BN1068,CC1068:CN1068,DC1068:DN1068,EC1068:EN1068,FC1068:FN1068,GC1068:GN1068,HC1068:HN1068,IC1068:IN1068,JC1068:JN1068,KC1068:KN1068,LC1068:LN1068,MC1068:MN1068,NC1068:NN1068,OC1068:ON1068,PC1068:PN1068,QC1068:QN1068,RC1068:RN1068,SC1068:SN1068,TC1068:TN1068,UC1068:UN1068,VC1068:VN1068,WC1068:WN1068,XC1068:XN1068,YC1068:YN1068,ZC1068:ZN1068)</f>
        <v>8.65</v>
      </c>
      <c r="J1327" s="11" t="n">
        <f aca="false">MEDIAN(AC1068:AN1068,BC1068:BN1068,CC1068:CN1068,DC1068:DN1068,EC1068:EN1068,FC1068:FN1068,GC1068:GN1068,HC1068:HN1068,IC1068:IN1068,JC1068:JN1068,KC1068:KN1068,LC1068:LN1068,MC1068:MN1068,NC1068:NN1068,OC1068:ON1068,PC1068:PN1068,QC1068:QN1068,RC1068:RN1068,SC1068:SN1068,TC1068:TN1068,UC1068:UN1068,VC1068:VN1068,WC1068:WN1068,XC1068:XN1068,YC1068:YN1068,ZC1068:ZN1068)</f>
        <v>8.65</v>
      </c>
    </row>
    <row r="1328" customFormat="false" ht="12.8" hidden="false" customHeight="false" outlineLevel="0" collapsed="false">
      <c r="A1328" s="97"/>
      <c r="B1328" s="99" t="n">
        <f aca="false">MEDIAN(AO869,BO869,CO869,DO869,EO869,FO869,GO869,HO869,IO869,JO869,KO869,LO869,MO869,NO869,OO869,PO869,QO869,RO869,SO869,TO869,UO869,VO869,WO869,XO869,YO869,ZO869)</f>
        <v>20.9</v>
      </c>
      <c r="C1328" s="11" t="n">
        <f aca="false">MEDIAN(AO1069,BO1069,CO1069,DO1069,EO1069,FO1069,GO1069,HO1069,IO1069,JO1069,KO1069,LO1069,MO1069,NO1069,OO1069,PO1069,QO1069,RO1069,SO1069,TO1069,UO1069,VO1069,WO1069,XO1069,YO1069,ZO1069)</f>
        <v>8.89166666666667</v>
      </c>
      <c r="G1328" s="99" t="n">
        <f aca="false">MEDIAN(AC869:AN869,BC869:BN869,CC869:CN869,DC869:DN869,EC869:EN869,FC869:FN869,GC869:GN869,HC869:HN869,IC869:IN869,JC869:JN869,KC869:KN869,LC869:LN869,MC869:MN869,NC869:NN869,OC869:ON869,PC869:PN869,QC869:QN869,RC869:RN869,SC869:SN869,TC869:TN869,UC869:UN869,VC869:VN869,WC869:WN869,XC869:XN869,YC869:YN869,ZC869:ZN869,)</f>
        <v>20.2</v>
      </c>
      <c r="H1328" s="99"/>
      <c r="I1328" s="11" t="n">
        <f aca="false">MEDIAN(AC1069:AN1069,BC1069:BN1069,CC1069:CN1069,DC1069:DN1069,EC1069:EN1069,FC1069:FN1069,GC1069:GN1069,HC1069:HN1069,IC1069:IN1069,JC1069:JN1069,KC1069:KN1069,LC1069:LN1069,MC1069:MN1069,NC1069:NN1069,OC1069:ON1069,PC1069:PN1069,QC1069:QN1069,RC1069:RN1069,SC1069:SN1069,TC1069:TN1069,UC1069:UN1069,VC1069:VN1069,WC1069:WN1069,XC1069:XN1069,YC1069:YN1069,ZC1069:ZN1069)</f>
        <v>9.25</v>
      </c>
      <c r="J1328" s="11" t="n">
        <f aca="false">MEDIAN(AC1069:AN1069,BC1069:BN1069,CC1069:CN1069,DC1069:DN1069,EC1069:EN1069,FC1069:FN1069,GC1069:GN1069,HC1069:HN1069,IC1069:IN1069,JC1069:JN1069,KC1069:KN1069,LC1069:LN1069,MC1069:MN1069,NC1069:NN1069,OC1069:ON1069,PC1069:PN1069,QC1069:QN1069,RC1069:RN1069,SC1069:SN1069,TC1069:TN1069,UC1069:UN1069,VC1069:VN1069,WC1069:WN1069,XC1069:XN1069,YC1069:YN1069,ZC1069:ZN1069)</f>
        <v>9.25</v>
      </c>
    </row>
    <row r="1329" customFormat="false" ht="12.8" hidden="false" customHeight="false" outlineLevel="0" collapsed="false">
      <c r="A1329" s="97" t="n">
        <f aca="false">A1324+5</f>
        <v>1920</v>
      </c>
      <c r="B1329" s="99" t="n">
        <f aca="false">MEDIAN(AO870,BO870,CO870,DO870,EO870,FO870,GO870,HO870,IO870,JO870,KO870,LO870,MO870,NO870,OO870,PO870,QO870,RO870,SO870,TO870,UO870,VO870,WO870,XO870,YO870,ZO870)</f>
        <v>19.8791666666667</v>
      </c>
      <c r="C1329" s="11" t="n">
        <f aca="false">MEDIAN(AO1070,BO1070,CO1070,DO1070,EO1070,FO1070,GO1070,HO1070,IO1070,JO1070,KO1070,LO1070,MO1070,NO1070,OO1070,PO1070,QO1070,RO1070,SO1070,TO1070,UO1070,VO1070,WO1070,XO1070,YO1070,ZO1070)</f>
        <v>9.0625</v>
      </c>
      <c r="G1329" s="99" t="n">
        <f aca="false">MEDIAN(AC870:AN870,BC870:BN870,CC870:CN870,DC870:DN870,EC870:EN870,FC870:FN870,GC870:GN870,HC870:HN870,IC870:IN870,JC870:JN870,KC870:KN870,LC870:LN870,MC870:MN870,NC870:NN870,OC870:ON870,PC870:PN870,QC870:QN870,RC870:RN870,SC870:SN870,TC870:TN870,UC870:UN870,VC870:VN870,WC870:WN870,XC870:XN870,YC870:YN870,ZC870:ZN870,)</f>
        <v>19.3</v>
      </c>
      <c r="H1329" s="99"/>
      <c r="I1329" s="11" t="n">
        <f aca="false">MEDIAN(AC1070:AN1070,BC1070:BN1070,CC1070:CN1070,DC1070:DN1070,EC1070:EN1070,FC1070:FN1070,GC1070:GN1070,HC1070:HN1070,IC1070:IN1070,JC1070:JN1070,KC1070:KN1070,LC1070:LN1070,MC1070:MN1070,NC1070:NN1070,OC1070:ON1070,PC1070:PN1070,QC1070:QN1070,RC1070:RN1070,SC1070:SN1070,TC1070:TN1070,UC1070:UN1070,VC1070:VN1070,WC1070:WN1070,XC1070:XN1070,YC1070:YN1070,ZC1070:ZN1070)</f>
        <v>8.75</v>
      </c>
      <c r="J1329" s="11" t="n">
        <f aca="false">MEDIAN(AC1070:AN1070,BC1070:BN1070,CC1070:CN1070,DC1070:DN1070,EC1070:EN1070,FC1070:FN1070,GC1070:GN1070,HC1070:HN1070,IC1070:IN1070,JC1070:JN1070,KC1070:KN1070,LC1070:LN1070,MC1070:MN1070,NC1070:NN1070,OC1070:ON1070,PC1070:PN1070,QC1070:QN1070,RC1070:RN1070,SC1070:SN1070,TC1070:TN1070,UC1070:UN1070,VC1070:VN1070,WC1070:WN1070,XC1070:XN1070,YC1070:YN1070,ZC1070:ZN1070)</f>
        <v>8.75</v>
      </c>
    </row>
    <row r="1330" customFormat="false" ht="12.8" hidden="false" customHeight="false" outlineLevel="0" collapsed="false">
      <c r="A1330" s="97"/>
      <c r="B1330" s="99" t="n">
        <f aca="false">MEDIAN(AO871,BO871,CO871,DO871,EO871,FO871,GO871,HO871,IO871,JO871,KO871,LO871,MO871,NO871,OO871,PO871,QO871,RO871,SO871,TO871,UO871,VO871,WO871,XO871,YO871,ZO871)</f>
        <v>20.6041666666667</v>
      </c>
      <c r="C1330" s="11" t="n">
        <f aca="false">MEDIAN(AO1071,BO1071,CO1071,DO1071,EO1071,FO1071,GO1071,HO1071,IO1071,JO1071,KO1071,LO1071,MO1071,NO1071,OO1071,PO1071,QO1071,RO1071,SO1071,TO1071,UO1071,VO1071,WO1071,XO1071,YO1071,ZO1071)</f>
        <v>9.47916666666667</v>
      </c>
      <c r="G1330" s="99" t="n">
        <f aca="false">MEDIAN(AC871:AN871,BC871:BN871,CC871:CN871,DC871:DN871,EC871:EN871,FC871:FN871,GC871:GN871,HC871:HN871,IC871:IN871,JC871:JN871,KC871:KN871,LC871:LN871,MC871:MN871,NC871:NN871,OC871:ON871,PC871:PN871,QC871:QN871,RC871:RN871,SC871:SN871,TC871:TN871,UC871:UN871,VC871:VN871,WC871:WN871,XC871:XN871,YC871:YN871,ZC871:ZN871,)</f>
        <v>19.8</v>
      </c>
      <c r="H1330" s="99"/>
      <c r="I1330" s="11" t="n">
        <f aca="false">MEDIAN(AC1071:AN1071,BC1071:BN1071,CC1071:CN1071,DC1071:DN1071,EC1071:EN1071,FC1071:FN1071,GC1071:GN1071,HC1071:HN1071,IC1071:IN1071,JC1071:JN1071,KC1071:KN1071,LC1071:LN1071,MC1071:MN1071,NC1071:NN1071,OC1071:ON1071,PC1071:PN1071,QC1071:QN1071,RC1071:RN1071,SC1071:SN1071,TC1071:TN1071,UC1071:UN1071,VC1071:VN1071,WC1071:WN1071,XC1071:XN1071,YC1071:YN1071,ZC1071:ZN1071)</f>
        <v>9.15</v>
      </c>
      <c r="J1330" s="11" t="n">
        <f aca="false">MEDIAN(AC1071:AN1071,BC1071:BN1071,CC1071:CN1071,DC1071:DN1071,EC1071:EN1071,FC1071:FN1071,GC1071:GN1071,HC1071:HN1071,IC1071:IN1071,JC1071:JN1071,KC1071:KN1071,LC1071:LN1071,MC1071:MN1071,NC1071:NN1071,OC1071:ON1071,PC1071:PN1071,QC1071:QN1071,RC1071:RN1071,SC1071:SN1071,TC1071:TN1071,UC1071:UN1071,VC1071:VN1071,WC1071:WN1071,XC1071:XN1071,YC1071:YN1071,ZC1071:ZN1071)</f>
        <v>9.15</v>
      </c>
    </row>
    <row r="1331" customFormat="false" ht="12.8" hidden="false" customHeight="false" outlineLevel="0" collapsed="false">
      <c r="A1331" s="97"/>
      <c r="B1331" s="99" t="n">
        <f aca="false">MEDIAN(AO872,BO872,CO872,DO872,EO872,FO872,GO872,HO872,IO872,JO872,KO872,LO872,MO872,NO872,OO872,PO872,QO872,RO872,SO872,TO872,UO872,VO872,WO872,XO872,YO872,ZO872)</f>
        <v>20.0916666666667</v>
      </c>
      <c r="C1331" s="11" t="n">
        <f aca="false">MEDIAN(AO1072,BO1072,CO1072,DO1072,EO1072,FO1072,GO1072,HO1072,IO1072,JO1072,KO1072,LO1072,MO1072,NO1072,OO1072,PO1072,QO1072,RO1072,SO1072,TO1072,UO1072,VO1072,WO1072,XO1072,YO1072,ZO1072)</f>
        <v>8.70416666666667</v>
      </c>
      <c r="G1331" s="99" t="n">
        <f aca="false">MEDIAN(AC872:AN872,BC872:BN872,CC872:CN872,DC872:DN872,EC872:EN872,FC872:FN872,GC872:GN872,HC872:HN872,IC872:IN872,JC872:JN872,KC872:KN872,LC872:LN872,MC872:MN872,NC872:NN872,OC872:ON872,PC872:PN872,QC872:QN872,RC872:RN872,SC872:SN872,TC872:TN872,UC872:UN872,VC872:VN872,WC872:WN872,XC872:XN872,YC872:YN872,ZC872:ZN872,)</f>
        <v>19.6</v>
      </c>
      <c r="H1331" s="99"/>
      <c r="I1331" s="11" t="n">
        <f aca="false">MEDIAN(AC1072:AN1072,BC1072:BN1072,CC1072:CN1072,DC1072:DN1072,EC1072:EN1072,FC1072:FN1072,GC1072:GN1072,HC1072:HN1072,IC1072:IN1072,JC1072:JN1072,KC1072:KN1072,LC1072:LN1072,MC1072:MN1072,NC1072:NN1072,OC1072:ON1072,PC1072:PN1072,QC1072:QN1072,RC1072:RN1072,SC1072:SN1072,TC1072:TN1072,UC1072:UN1072,VC1072:VN1072,WC1072:WN1072,XC1072:XN1072,YC1072:YN1072,ZC1072:ZN1072)</f>
        <v>8.9</v>
      </c>
      <c r="J1331" s="11" t="n">
        <f aca="false">MEDIAN(AC1072:AN1072,BC1072:BN1072,CC1072:CN1072,DC1072:DN1072,EC1072:EN1072,FC1072:FN1072,GC1072:GN1072,HC1072:HN1072,IC1072:IN1072,JC1072:JN1072,KC1072:KN1072,LC1072:LN1072,MC1072:MN1072,NC1072:NN1072,OC1072:ON1072,PC1072:PN1072,QC1072:QN1072,RC1072:RN1072,SC1072:SN1072,TC1072:TN1072,UC1072:UN1072,VC1072:VN1072,WC1072:WN1072,XC1072:XN1072,YC1072:YN1072,ZC1072:ZN1072)</f>
        <v>8.9</v>
      </c>
    </row>
    <row r="1332" customFormat="false" ht="12.8" hidden="false" customHeight="false" outlineLevel="0" collapsed="false">
      <c r="A1332" s="97"/>
      <c r="B1332" s="99" t="n">
        <f aca="false">MEDIAN(AO873,BO873,CO873,DO873,EO873,FO873,GO873,HO873,IO873,JO873,KO873,LO873,MO873,NO873,OO873,PO873,QO873,RO873,SO873,TO873,UO873,VO873,WO873,XO873,YO873,ZO873)</f>
        <v>19.9625</v>
      </c>
      <c r="C1332" s="11" t="n">
        <f aca="false">MEDIAN(AO1073,BO1073,CO1073,DO1073,EO1073,FO1073,GO1073,HO1073,IO1073,JO1073,KO1073,LO1073,MO1073,NO1073,OO1073,PO1073,QO1073,RO1073,SO1073,TO1073,UO1073,VO1073,WO1073,XO1073,YO1073,ZO1073)</f>
        <v>8.82916666666667</v>
      </c>
      <c r="G1332" s="99" t="n">
        <f aca="false">MEDIAN(AC873:AN873,BC873:BN873,CC873:CN873,DC873:DN873,EC873:EN873,FC873:FN873,GC873:GN873,HC873:HN873,IC873:IN873,JC873:JN873,KC873:KN873,LC873:LN873,MC873:MN873,NC873:NN873,OC873:ON873,PC873:PN873,QC873:QN873,RC873:RN873,SC873:SN873,TC873:TN873,UC873:UN873,VC873:VN873,WC873:WN873,XC873:XN873,YC873:YN873,ZC873:ZN873,)</f>
        <v>19.3</v>
      </c>
      <c r="H1332" s="99"/>
      <c r="I1332" s="11" t="n">
        <f aca="false">MEDIAN(AC1073:AN1073,BC1073:BN1073,CC1073:CN1073,DC1073:DN1073,EC1073:EN1073,FC1073:FN1073,GC1073:GN1073,HC1073:HN1073,IC1073:IN1073,JC1073:JN1073,KC1073:KN1073,LC1073:LN1073,MC1073:MN1073,NC1073:NN1073,OC1073:ON1073,PC1073:PN1073,QC1073:QN1073,RC1073:RN1073,SC1073:SN1073,TC1073:TN1073,UC1073:UN1073,VC1073:VN1073,WC1073:WN1073,XC1073:XN1073,YC1073:YN1073,ZC1073:ZN1073)</f>
        <v>8.6</v>
      </c>
      <c r="J1332" s="11" t="n">
        <f aca="false">MEDIAN(AC1073:AN1073,BC1073:BN1073,CC1073:CN1073,DC1073:DN1073,EC1073:EN1073,FC1073:FN1073,GC1073:GN1073,HC1073:HN1073,IC1073:IN1073,JC1073:JN1073,KC1073:KN1073,LC1073:LN1073,MC1073:MN1073,NC1073:NN1073,OC1073:ON1073,PC1073:PN1073,QC1073:QN1073,RC1073:RN1073,SC1073:SN1073,TC1073:TN1073,UC1073:UN1073,VC1073:VN1073,WC1073:WN1073,XC1073:XN1073,YC1073:YN1073,ZC1073:ZN1073)</f>
        <v>8.6</v>
      </c>
    </row>
    <row r="1333" customFormat="false" ht="12.8" hidden="false" customHeight="false" outlineLevel="0" collapsed="false">
      <c r="A1333" s="97"/>
      <c r="B1333" s="99" t="n">
        <f aca="false">MEDIAN(AO874,BO874,CO874,DO874,EO874,FO874,GO874,HO874,IO874,JO874,KO874,LO874,MO874,NO874,OO874,PO874,QO874,RO874,SO874,TO874,UO874,VO874,WO874,XO874,YO874,ZO874)</f>
        <v>19.025</v>
      </c>
      <c r="C1333" s="11" t="n">
        <f aca="false">MEDIAN(AO1074,BO1074,CO1074,DO1074,EO1074,FO1074,GO1074,HO1074,IO1074,JO1074,KO1074,LO1074,MO1074,NO1074,OO1074,PO1074,QO1074,RO1074,SO1074,TO1074,UO1074,VO1074,WO1074,XO1074,YO1074,ZO1074)</f>
        <v>8.15416666666667</v>
      </c>
      <c r="G1333" s="99" t="n">
        <f aca="false">MEDIAN(AC874:AN874,BC874:BN874,CC874:CN874,DC874:DN874,EC874:EN874,FC874:FN874,GC874:GN874,HC874:HN874,IC874:IN874,JC874:JN874,KC874:KN874,LC874:LN874,MC874:MN874,NC874:NN874,OC874:ON874,PC874:PN874,QC874:QN874,RC874:RN874,SC874:SN874,TC874:TN874,UC874:UN874,VC874:VN874,WC874:WN874,XC874:XN874,YC874:YN874,ZC874:ZN874,)</f>
        <v>18.2</v>
      </c>
      <c r="H1333" s="99"/>
      <c r="I1333" s="11" t="n">
        <f aca="false">MEDIAN(AC1074:AN1074,BC1074:BN1074,CC1074:CN1074,DC1074:DN1074,EC1074:EN1074,FC1074:FN1074,GC1074:GN1074,HC1074:HN1074,IC1074:IN1074,JC1074:JN1074,KC1074:KN1074,LC1074:LN1074,MC1074:MN1074,NC1074:NN1074,OC1074:ON1074,PC1074:PN1074,QC1074:QN1074,RC1074:RN1074,SC1074:SN1074,TC1074:TN1074,UC1074:UN1074,VC1074:VN1074,WC1074:WN1074,XC1074:XN1074,YC1074:YN1074,ZC1074:ZN1074)</f>
        <v>8.35</v>
      </c>
      <c r="J1333" s="11" t="n">
        <f aca="false">MEDIAN(AC1074:AN1074,BC1074:BN1074,CC1074:CN1074,DC1074:DN1074,EC1074:EN1074,FC1074:FN1074,GC1074:GN1074,HC1074:HN1074,IC1074:IN1074,JC1074:JN1074,KC1074:KN1074,LC1074:LN1074,MC1074:MN1074,NC1074:NN1074,OC1074:ON1074,PC1074:PN1074,QC1074:QN1074,RC1074:RN1074,SC1074:SN1074,TC1074:TN1074,UC1074:UN1074,VC1074:VN1074,WC1074:WN1074,XC1074:XN1074,YC1074:YN1074,ZC1074:ZN1074)</f>
        <v>8.35</v>
      </c>
    </row>
    <row r="1334" customFormat="false" ht="12.8" hidden="false" customHeight="false" outlineLevel="0" collapsed="false">
      <c r="A1334" s="97" t="n">
        <f aca="false">A1329+5</f>
        <v>1925</v>
      </c>
      <c r="B1334" s="99" t="n">
        <f aca="false">MEDIAN(AO875,BO875,CO875,DO875,EO875,FO875,GO875,HO875,IO875,JO875,KO875,LO875,MO875,NO875,OO875,PO875,QO875,RO875,SO875,TO875,UO875,VO875,WO875,XO875,YO875,ZO875)</f>
        <v>19.7625</v>
      </c>
      <c r="C1334" s="11" t="n">
        <f aca="false">MEDIAN(AO1075,BO1075,CO1075,DO1075,EO1075,FO1075,GO1075,HO1075,IO1075,JO1075,KO1075,LO1075,MO1075,NO1075,OO1075,PO1075,QO1075,RO1075,SO1075,TO1075,UO1075,VO1075,WO1075,XO1075,YO1075,ZO1075)</f>
        <v>8.48333333333333</v>
      </c>
      <c r="G1334" s="99" t="n">
        <f aca="false">MEDIAN(AC875:AN875,BC875:BN875,CC875:CN875,DC875:DN875,EC875:EN875,FC875:FN875,GC875:GN875,HC875:HN875,IC875:IN875,JC875:JN875,KC875:KN875,LC875:LN875,MC875:MN875,NC875:NN875,OC875:ON875,PC875:PN875,QC875:QN875,RC875:RN875,SC875:SN875,TC875:TN875,UC875:UN875,VC875:VN875,WC875:WN875,XC875:XN875,YC875:YN875,ZC875:ZN875,)</f>
        <v>19.4</v>
      </c>
      <c r="H1334" s="99"/>
      <c r="I1334" s="11" t="n">
        <f aca="false">MEDIAN(AC1075:AN1075,BC1075:BN1075,CC1075:CN1075,DC1075:DN1075,EC1075:EN1075,FC1075:FN1075,GC1075:GN1075,HC1075:HN1075,IC1075:IN1075,JC1075:JN1075,KC1075:KN1075,LC1075:LN1075,MC1075:MN1075,NC1075:NN1075,OC1075:ON1075,PC1075:PN1075,QC1075:QN1075,RC1075:RN1075,SC1075:SN1075,TC1075:TN1075,UC1075:UN1075,VC1075:VN1075,WC1075:WN1075,XC1075:XN1075,YC1075:YN1075,ZC1075:ZN1075)</f>
        <v>8.4</v>
      </c>
      <c r="J1334" s="11" t="n">
        <f aca="false">MEDIAN(AC1075:AN1075,BC1075:BN1075,CC1075:CN1075,DC1075:DN1075,EC1075:EN1075,FC1075:FN1075,GC1075:GN1075,HC1075:HN1075,IC1075:IN1075,JC1075:JN1075,KC1075:KN1075,LC1075:LN1075,MC1075:MN1075,NC1075:NN1075,OC1075:ON1075,PC1075:PN1075,QC1075:QN1075,RC1075:RN1075,SC1075:SN1075,TC1075:TN1075,UC1075:UN1075,VC1075:VN1075,WC1075:WN1075,XC1075:XN1075,YC1075:YN1075,ZC1075:ZN1075)</f>
        <v>8.4</v>
      </c>
    </row>
    <row r="1335" customFormat="false" ht="12.8" hidden="false" customHeight="false" outlineLevel="0" collapsed="false">
      <c r="A1335" s="97"/>
      <c r="B1335" s="99" t="n">
        <f aca="false">MEDIAN(AO876,BO876,CO876,DO876,EO876,FO876,GO876,HO876,IO876,JO876,KO876,LO876,MO876,NO876,OO876,PO876,QO876,RO876,SO876,TO876,UO876,VO876,WO876,XO876,YO876,ZO876)</f>
        <v>20.3375</v>
      </c>
      <c r="C1335" s="11" t="n">
        <f aca="false">MEDIAN(AO1076,BO1076,CO1076,DO1076,EO1076,FO1076,GO1076,HO1076,IO1076,JO1076,KO1076,LO1076,MO1076,NO1076,OO1076,PO1076,QO1076,RO1076,SO1076,TO1076,UO1076,VO1076,WO1076,XO1076,YO1076,ZO1076)</f>
        <v>8.94583333333333</v>
      </c>
      <c r="G1335" s="99" t="n">
        <f aca="false">MEDIAN(AC876:AN876,BC876:BN876,CC876:CN876,DC876:DN876,EC876:EN876,FC876:FN876,GC876:GN876,HC876:HN876,IC876:IN876,JC876:JN876,KC876:KN876,LC876:LN876,MC876:MN876,NC876:NN876,OC876:ON876,PC876:PN876,QC876:QN876,RC876:RN876,SC876:SN876,TC876:TN876,UC876:UN876,VC876:VN876,WC876:WN876,XC876:XN876,YC876:YN876,ZC876:ZN876,)</f>
        <v>19.9</v>
      </c>
      <c r="H1335" s="99"/>
      <c r="I1335" s="11" t="n">
        <f aca="false">MEDIAN(AC1076:AN1076,BC1076:BN1076,CC1076:CN1076,DC1076:DN1076,EC1076:EN1076,FC1076:FN1076,GC1076:GN1076,HC1076:HN1076,IC1076:IN1076,JC1076:JN1076,KC1076:KN1076,LC1076:LN1076,MC1076:MN1076,NC1076:NN1076,OC1076:ON1076,PC1076:PN1076,QC1076:QN1076,RC1076:RN1076,SC1076:SN1076,TC1076:TN1076,UC1076:UN1076,VC1076:VN1076,WC1076:WN1076,XC1076:XN1076,YC1076:YN1076,ZC1076:ZN1076)</f>
        <v>9</v>
      </c>
      <c r="J1335" s="11" t="n">
        <f aca="false">MEDIAN(AC1076:AN1076,BC1076:BN1076,CC1076:CN1076,DC1076:DN1076,EC1076:EN1076,FC1076:FN1076,GC1076:GN1076,HC1076:HN1076,IC1076:IN1076,JC1076:JN1076,KC1076:KN1076,LC1076:LN1076,MC1076:MN1076,NC1076:NN1076,OC1076:ON1076,PC1076:PN1076,QC1076:QN1076,RC1076:RN1076,SC1076:SN1076,TC1076:TN1076,UC1076:UN1076,VC1076:VN1076,WC1076:WN1076,XC1076:XN1076,YC1076:YN1076,ZC1076:ZN1076)</f>
        <v>9</v>
      </c>
    </row>
    <row r="1336" customFormat="false" ht="12.8" hidden="false" customHeight="false" outlineLevel="0" collapsed="false">
      <c r="A1336" s="97"/>
      <c r="B1336" s="99" t="n">
        <f aca="false">MEDIAN(AO877,BO877,CO877,DO877,EO877,FO877,GO877,HO877,IO877,JO877,KO877,LO877,MO877,NO877,OO877,PO877,QO877,RO877,SO877,TO877,UO877,VO877,WO877,XO877,YO877,ZO877)</f>
        <v>20.3291666666667</v>
      </c>
      <c r="C1336" s="11" t="n">
        <f aca="false">MEDIAN(AO1077,BO1077,CO1077,DO1077,EO1077,FO1077,GO1077,HO1077,IO1077,JO1077,KO1077,LO1077,MO1077,NO1077,OO1077,PO1077,QO1077,RO1077,SO1077,TO1077,UO1077,VO1077,WO1077,XO1077,YO1077,ZO1077)</f>
        <v>8.11666666666667</v>
      </c>
      <c r="G1336" s="99" t="n">
        <f aca="false">MEDIAN(AC877:AN877,BC877:BN877,CC877:CN877,DC877:DN877,EC877:EN877,FC877:FN877,GC877:GN877,HC877:HN877,IC877:IN877,JC877:JN877,KC877:KN877,LC877:LN877,MC877:MN877,NC877:NN877,OC877:ON877,PC877:PN877,QC877:QN877,RC877:RN877,SC877:SN877,TC877:TN877,UC877:UN877,VC877:VN877,WC877:WN877,XC877:XN877,YC877:YN877,ZC877:ZN877,)</f>
        <v>19.4</v>
      </c>
      <c r="H1336" s="99"/>
      <c r="I1336" s="11" t="n">
        <f aca="false">MEDIAN(AC1077:AN1077,BC1077:BN1077,CC1077:CN1077,DC1077:DN1077,EC1077:EN1077,FC1077:FN1077,GC1077:GN1077,HC1077:HN1077,IC1077:IN1077,JC1077:JN1077,KC1077:KN1077,LC1077:LN1077,MC1077:MN1077,NC1077:NN1077,OC1077:ON1077,PC1077:PN1077,QC1077:QN1077,RC1077:RN1077,SC1077:SN1077,TC1077:TN1077,UC1077:UN1077,VC1077:VN1077,WC1077:WN1077,XC1077:XN1077,YC1077:YN1077,ZC1077:ZN1077)</f>
        <v>8.3</v>
      </c>
      <c r="J1336" s="11" t="n">
        <f aca="false">MEDIAN(AC1077:AN1077,BC1077:BN1077,CC1077:CN1077,DC1077:DN1077,EC1077:EN1077,FC1077:FN1077,GC1077:GN1077,HC1077:HN1077,IC1077:IN1077,JC1077:JN1077,KC1077:KN1077,LC1077:LN1077,MC1077:MN1077,NC1077:NN1077,OC1077:ON1077,PC1077:PN1077,QC1077:QN1077,RC1077:RN1077,SC1077:SN1077,TC1077:TN1077,UC1077:UN1077,VC1077:VN1077,WC1077:WN1077,XC1077:XN1077,YC1077:YN1077,ZC1077:ZN1077)</f>
        <v>8.3</v>
      </c>
    </row>
    <row r="1337" customFormat="false" ht="12.8" hidden="false" customHeight="false" outlineLevel="0" collapsed="false">
      <c r="A1337" s="97"/>
      <c r="B1337" s="99" t="n">
        <f aca="false">MEDIAN(AO878,BO878,CO878,DO878,EO878,FO878,GO878,HO878,IO878,JO878,KO878,LO878,MO878,NO878,OO878,PO878,QO878,RO878,SO878,TO878,UO878,VO878,WO878,XO878,YO878,ZO878)</f>
        <v>20.2916666666667</v>
      </c>
      <c r="C1337" s="11" t="n">
        <f aca="false">MEDIAN(AO1078,BO1078,CO1078,DO1078,EO1078,FO1078,GO1078,HO1078,IO1078,JO1078,KO1078,LO1078,MO1078,NO1078,OO1078,PO1078,QO1078,RO1078,SO1078,TO1078,UO1078,VO1078,WO1078,XO1078,YO1078,ZO1078)</f>
        <v>8.7375</v>
      </c>
      <c r="G1337" s="99" t="n">
        <f aca="false">MEDIAN(AC878:AN878,BC878:BN878,CC878:CN878,DC878:DN878,EC878:EN878,FC878:FN878,GC878:GN878,HC878:HN878,IC878:IN878,JC878:JN878,KC878:KN878,LC878:LN878,MC878:MN878,NC878:NN878,OC878:ON878,PC878:PN878,QC878:QN878,RC878:RN878,SC878:SN878,TC878:TN878,UC878:UN878,VC878:VN878,WC878:WN878,XC878:XN878,YC878:YN878,ZC878:ZN878,)</f>
        <v>19.7</v>
      </c>
      <c r="H1337" s="99"/>
      <c r="I1337" s="11" t="n">
        <f aca="false">MEDIAN(AC1078:AN1078,BC1078:BN1078,CC1078:CN1078,DC1078:DN1078,EC1078:EN1078,FC1078:FN1078,GC1078:GN1078,HC1078:HN1078,IC1078:IN1078,JC1078:JN1078,KC1078:KN1078,LC1078:LN1078,MC1078:MN1078,NC1078:NN1078,OC1078:ON1078,PC1078:PN1078,QC1078:QN1078,RC1078:RN1078,SC1078:SN1078,TC1078:TN1078,UC1078:UN1078,VC1078:VN1078,WC1078:WN1078,XC1078:XN1078,YC1078:YN1078,ZC1078:ZN1078)</f>
        <v>8.8</v>
      </c>
      <c r="J1337" s="11" t="n">
        <f aca="false">MEDIAN(AC1078:AN1078,BC1078:BN1078,CC1078:CN1078,DC1078:DN1078,EC1078:EN1078,FC1078:FN1078,GC1078:GN1078,HC1078:HN1078,IC1078:IN1078,JC1078:JN1078,KC1078:KN1078,LC1078:LN1078,MC1078:MN1078,NC1078:NN1078,OC1078:ON1078,PC1078:PN1078,QC1078:QN1078,RC1078:RN1078,SC1078:SN1078,TC1078:TN1078,UC1078:UN1078,VC1078:VN1078,WC1078:WN1078,XC1078:XN1078,YC1078:YN1078,ZC1078:ZN1078)</f>
        <v>8.8</v>
      </c>
    </row>
    <row r="1338" customFormat="false" ht="12.8" hidden="false" customHeight="false" outlineLevel="0" collapsed="false">
      <c r="A1338" s="97"/>
      <c r="B1338" s="99" t="n">
        <f aca="false">MEDIAN(AO879,BO879,CO879,DO879,EO879,FO879,GO879,HO879,IO879,JO879,KO879,LO879,MO879,NO879,OO879,PO879,QO879,RO879,SO879,TO879,UO879,VO879,WO879,XO879,YO879,ZO879)</f>
        <v>19.4416666666667</v>
      </c>
      <c r="C1338" s="11" t="n">
        <f aca="false">MEDIAN(AO1079,BO1079,CO1079,DO1079,EO1079,FO1079,GO1079,HO1079,IO1079,JO1079,KO1079,LO1079,MO1079,NO1079,OO1079,PO1079,QO1079,RO1079,SO1079,TO1079,UO1079,VO1079,WO1079,XO1079,YO1079,ZO1079)</f>
        <v>8.00833333333333</v>
      </c>
      <c r="G1338" s="99" t="n">
        <f aca="false">MEDIAN(AC879:AN879,BC879:BN879,CC879:CN879,DC879:DN879,EC879:EN879,FC879:FN879,GC879:GN879,HC879:HN879,IC879:IN879,JC879:JN879,KC879:KN879,LC879:LN879,MC879:MN879,NC879:NN879,OC879:ON879,PC879:PN879,QC879:QN879,RC879:RN879,SC879:SN879,TC879:TN879,UC879:UN879,VC879:VN879,WC879:WN879,XC879:XN879,YC879:YN879,ZC879:ZN879,)</f>
        <v>18.9</v>
      </c>
      <c r="H1338" s="99"/>
      <c r="I1338" s="11" t="n">
        <f aca="false">MEDIAN(AC1079:AN1079,BC1079:BN1079,CC1079:CN1079,DC1079:DN1079,EC1079:EN1079,FC1079:FN1079,GC1079:GN1079,HC1079:HN1079,IC1079:IN1079,JC1079:JN1079,KC1079:KN1079,LC1079:LN1079,MC1079:MN1079,NC1079:NN1079,OC1079:ON1079,PC1079:PN1079,QC1079:QN1079,RC1079:RN1079,SC1079:SN1079,TC1079:TN1079,UC1079:UN1079,VC1079:VN1079,WC1079:WN1079,XC1079:XN1079,YC1079:YN1079,ZC1079:ZN1079)</f>
        <v>8.2</v>
      </c>
      <c r="J1338" s="11" t="n">
        <f aca="false">MEDIAN(AC1079:AN1079,BC1079:BN1079,CC1079:CN1079,DC1079:DN1079,EC1079:EN1079,FC1079:FN1079,GC1079:GN1079,HC1079:HN1079,IC1079:IN1079,JC1079:JN1079,KC1079:KN1079,LC1079:LN1079,MC1079:MN1079,NC1079:NN1079,OC1079:ON1079,PC1079:PN1079,QC1079:QN1079,RC1079:RN1079,SC1079:SN1079,TC1079:TN1079,UC1079:UN1079,VC1079:VN1079,WC1079:WN1079,XC1079:XN1079,YC1079:YN1079,ZC1079:ZN1079)</f>
        <v>8.2</v>
      </c>
    </row>
    <row r="1339" customFormat="false" ht="12.8" hidden="false" customHeight="false" outlineLevel="0" collapsed="false">
      <c r="A1339" s="97" t="n">
        <f aca="false">A1334+5</f>
        <v>1930</v>
      </c>
      <c r="B1339" s="99" t="n">
        <f aca="false">MEDIAN(AO880,BO880,CO880,DO880,EO880,FO880,GO880,HO880,IO880,JO880,KO880,LO880,MO880,NO880,OO880,PO880,QO880,RO880,SO880,TO880,UO880,VO880,WO880,XO880,YO880,ZO880)</f>
        <v>20.5291666666667</v>
      </c>
      <c r="C1339" s="11" t="n">
        <f aca="false">MEDIAN(AO1080,BO1080,CO1080,DO1080,EO1080,FO1080,GO1080,HO1080,IO1080,JO1080,KO1080,LO1080,MO1080,NO1080,OO1080,PO1080,QO1080,RO1080,SO1080,TO1080,UO1080,VO1080,WO1080,XO1080,YO1080,ZO1080)</f>
        <v>9.13333333333333</v>
      </c>
      <c r="G1339" s="99" t="n">
        <f aca="false">MEDIAN(AC880:AN880,BC880:BN880,CC880:CN880,DC880:DN880,EC880:EN880,FC880:FN880,GC880:GN880,HC880:HN880,IC880:IN880,JC880:JN880,KC880:KN880,LC880:LN880,MC880:MN880,NC880:NN880,OC880:ON880,PC880:PN880,QC880:QN880,RC880:RN880,SC880:SN880,TC880:TN880,UC880:UN880,VC880:VN880,WC880:WN880,XC880:XN880,YC880:YN880,ZC880:ZN880,)</f>
        <v>19.6</v>
      </c>
      <c r="H1339" s="99"/>
      <c r="I1339" s="11" t="n">
        <f aca="false">MEDIAN(AC1080:AN1080,BC1080:BN1080,CC1080:CN1080,DC1080:DN1080,EC1080:EN1080,FC1080:FN1080,GC1080:GN1080,HC1080:HN1080,IC1080:IN1080,JC1080:JN1080,KC1080:KN1080,LC1080:LN1080,MC1080:MN1080,NC1080:NN1080,OC1080:ON1080,PC1080:PN1080,QC1080:QN1080,RC1080:RN1080,SC1080:SN1080,TC1080:TN1080,UC1080:UN1080,VC1080:VN1080,WC1080:WN1080,XC1080:XN1080,YC1080:YN1080,ZC1080:ZN1080)</f>
        <v>9</v>
      </c>
      <c r="J1339" s="11" t="n">
        <f aca="false">MEDIAN(AC1080:AN1080,BC1080:BN1080,CC1080:CN1080,DC1080:DN1080,EC1080:EN1080,FC1080:FN1080,GC1080:GN1080,HC1080:HN1080,IC1080:IN1080,JC1080:JN1080,KC1080:KN1080,LC1080:LN1080,MC1080:MN1080,NC1080:NN1080,OC1080:ON1080,PC1080:PN1080,QC1080:QN1080,RC1080:RN1080,SC1080:SN1080,TC1080:TN1080,UC1080:UN1080,VC1080:VN1080,WC1080:WN1080,XC1080:XN1080,YC1080:YN1080,ZC1080:ZN1080)</f>
        <v>9</v>
      </c>
    </row>
    <row r="1340" customFormat="false" ht="12.8" hidden="false" customHeight="false" outlineLevel="0" collapsed="false">
      <c r="A1340" s="97"/>
      <c r="B1340" s="99" t="n">
        <f aca="false">MEDIAN(AO881,BO881,CO881,DO881,EO881,FO881,GO881,HO881,IO881,JO881,KO881,LO881,MO881,NO881,OO881,PO881,QO881,RO881,SO881,TO881,UO881,VO881,WO881,XO881,YO881,ZO881)</f>
        <v>19.2833333333333</v>
      </c>
      <c r="C1340" s="11" t="n">
        <f aca="false">MEDIAN(AO1081,BO1081,CO1081,DO1081,EO1081,FO1081,GO1081,HO1081,IO1081,JO1081,KO1081,LO1081,MO1081,NO1081,OO1081,PO1081,QO1081,RO1081,SO1081,TO1081,UO1081,VO1081,WO1081,XO1081,YO1081,ZO1081)</f>
        <v>8.6</v>
      </c>
      <c r="G1340" s="99" t="n">
        <f aca="false">MEDIAN(AC881:AN881,BC881:BN881,CC881:CN881,DC881:DN881,EC881:EN881,FC881:FN881,GC881:GN881,HC881:HN881,IC881:IN881,JC881:JN881,KC881:KN881,LC881:LN881,MC881:MN881,NC881:NN881,OC881:ON881,PC881:PN881,QC881:QN881,RC881:RN881,SC881:SN881,TC881:TN881,UC881:UN881,VC881:VN881,WC881:WN881,XC881:XN881,YC881:YN881,ZC881:ZN881,)</f>
        <v>18.6</v>
      </c>
      <c r="H1340" s="99"/>
      <c r="I1340" s="11" t="n">
        <f aca="false">MEDIAN(AC1081:AN1081,BC1081:BN1081,CC1081:CN1081,DC1081:DN1081,EC1081:EN1081,FC1081:FN1081,GC1081:GN1081,HC1081:HN1081,IC1081:IN1081,JC1081:JN1081,KC1081:KN1081,LC1081:LN1081,MC1081:MN1081,NC1081:NN1081,OC1081:ON1081,PC1081:PN1081,QC1081:QN1081,RC1081:RN1081,SC1081:SN1081,TC1081:TN1081,UC1081:UN1081,VC1081:VN1081,WC1081:WN1081,XC1081:XN1081,YC1081:YN1081,ZC1081:ZN1081)</f>
        <v>8.5</v>
      </c>
      <c r="J1340" s="11" t="n">
        <f aca="false">MEDIAN(AC1081:AN1081,BC1081:BN1081,CC1081:CN1081,DC1081:DN1081,EC1081:EN1081,FC1081:FN1081,GC1081:GN1081,HC1081:HN1081,IC1081:IN1081,JC1081:JN1081,KC1081:KN1081,LC1081:LN1081,MC1081:MN1081,NC1081:NN1081,OC1081:ON1081,PC1081:PN1081,QC1081:QN1081,RC1081:RN1081,SC1081:SN1081,TC1081:TN1081,UC1081:UN1081,VC1081:VN1081,WC1081:WN1081,XC1081:XN1081,YC1081:YN1081,ZC1081:ZN1081)</f>
        <v>8.5</v>
      </c>
    </row>
    <row r="1703" customFormat="false" ht="12.8" hidden="false" customHeight="false" outlineLevel="0" collapsed="false">
      <c r="AO1703" s="104"/>
    </row>
    <row r="1704" customFormat="false" ht="12.8" hidden="false" customHeight="false" outlineLevel="0" collapsed="false">
      <c r="AO1704" s="104"/>
    </row>
    <row r="1705" customFormat="false" ht="12.8" hidden="false" customHeight="false" outlineLevel="0" collapsed="false">
      <c r="AO1705" s="104"/>
    </row>
    <row r="2526" customFormat="false" ht="12.8" hidden="false" customHeight="false" outlineLevel="0" collapsed="false">
      <c r="AO2526" s="104"/>
    </row>
    <row r="2527" customFormat="false" ht="12.8" hidden="false" customHeight="false" outlineLevel="0" collapsed="false">
      <c r="AO2527" s="104"/>
    </row>
    <row r="3290" customFormat="false" ht="12.8" hidden="false" customHeight="false" outlineLevel="0" collapsed="false">
      <c r="AO3290" s="104"/>
    </row>
    <row r="3291" customFormat="false" ht="12.8" hidden="false" customHeight="false" outlineLevel="0" collapsed="false">
      <c r="AO3291" s="104"/>
    </row>
    <row r="3292" customFormat="false" ht="12.8" hidden="false" customHeight="false" outlineLevel="0" collapsed="false">
      <c r="AO3292" s="104"/>
    </row>
    <row r="3951" customFormat="false" ht="12.8" hidden="false" customHeight="false" outlineLevel="0" collapsed="false">
      <c r="AP3951" s="108" t="n">
        <f aca="false">(AP3949+AP3950)/2</f>
        <v>0</v>
      </c>
    </row>
    <row r="3952" customFormat="false" ht="12.8" hidden="false" customHeight="false" outlineLevel="0" collapsed="false">
      <c r="AP3952" s="108" t="n">
        <f aca="false">(AP3953+AP3954)/2</f>
        <v>0</v>
      </c>
    </row>
  </sheetData>
  <hyperlinks>
    <hyperlink ref="OB6" r:id="rId1" display="1856"/>
    <hyperlink ref="OB7" r:id="rId2" display="1857"/>
    <hyperlink ref="OB8" r:id="rId3" display="1858"/>
    <hyperlink ref="OB9" r:id="rId4" display="1859"/>
    <hyperlink ref="OB10" r:id="rId5" display="1860"/>
    <hyperlink ref="OB11" r:id="rId6" display="1861"/>
    <hyperlink ref="OB12" r:id="rId7" display="1862"/>
    <hyperlink ref="OB13" r:id="rId8" display="1863"/>
    <hyperlink ref="EB14" r:id="rId9" display="1864"/>
    <hyperlink ref="OB14" r:id="rId10" display="1864"/>
    <hyperlink ref="EB15" r:id="rId11" display="1865"/>
    <hyperlink ref="OB15" r:id="rId12" display="1865"/>
    <hyperlink ref="EB16" r:id="rId13" display="1866"/>
    <hyperlink ref="OB16" r:id="rId14" display="1866"/>
    <hyperlink ref="EB17" r:id="rId15" display="1867"/>
    <hyperlink ref="OB17" r:id="rId16" display="1867"/>
    <hyperlink ref="EB18" r:id="rId17" display="1868"/>
    <hyperlink ref="OB18" r:id="rId18" display="1868"/>
    <hyperlink ref="EB19" r:id="rId19" display="1869"/>
    <hyperlink ref="OB19" r:id="rId20" display="1869"/>
    <hyperlink ref="EB20" r:id="rId21" display="1870"/>
    <hyperlink ref="OB20" r:id="rId22" display="1870"/>
    <hyperlink ref="EB21" r:id="rId23" display="1871"/>
    <hyperlink ref="OB21" r:id="rId24" display="1871"/>
    <hyperlink ref="EB22" r:id="rId25" display="1872"/>
    <hyperlink ref="OB22" r:id="rId26" display="1872"/>
    <hyperlink ref="EB23" r:id="rId27" display="1873"/>
    <hyperlink ref="OB23" r:id="rId28" display="1873"/>
    <hyperlink ref="EB24" r:id="rId29" display="1874"/>
    <hyperlink ref="OB24" r:id="rId30" display="1874"/>
    <hyperlink ref="EB25" r:id="rId31" display="1875"/>
    <hyperlink ref="OB25" r:id="rId32" display="1875"/>
    <hyperlink ref="EB26" r:id="rId33" display="1876"/>
    <hyperlink ref="OB26" r:id="rId34" display="1876"/>
    <hyperlink ref="EB27" r:id="rId35" display="1877"/>
    <hyperlink ref="OB27" r:id="rId36" display="1877"/>
    <hyperlink ref="EB28" r:id="rId37" display="1878"/>
    <hyperlink ref="OB28" r:id="rId38" display="1878"/>
    <hyperlink ref="EB29" r:id="rId39" display="1879"/>
    <hyperlink ref="OB29" r:id="rId40" display="1879"/>
    <hyperlink ref="EB30" r:id="rId41" display="1880"/>
    <hyperlink ref="OB30" r:id="rId42" display="1880"/>
    <hyperlink ref="EB31" r:id="rId43" display="1881"/>
    <hyperlink ref="OB31" r:id="rId44" display="1881"/>
    <hyperlink ref="EB32" r:id="rId45" display="1882"/>
    <hyperlink ref="OB32" r:id="rId46" display="1882"/>
    <hyperlink ref="EB33" r:id="rId47" display="1883"/>
    <hyperlink ref="OB33" r:id="rId48" display="1883"/>
    <hyperlink ref="EB34" r:id="rId49" display="1884"/>
    <hyperlink ref="OB34" r:id="rId50" display="1884"/>
    <hyperlink ref="EB35" r:id="rId51" display="1885"/>
    <hyperlink ref="OB35" r:id="rId52" display="1885"/>
    <hyperlink ref="EB36" r:id="rId53" display="1886"/>
    <hyperlink ref="OB36" r:id="rId54" display="1886"/>
    <hyperlink ref="EB37" r:id="rId55" display="1887"/>
    <hyperlink ref="OB37" r:id="rId56" display="1887"/>
    <hyperlink ref="EB38" r:id="rId57" display="1888"/>
    <hyperlink ref="OB38" r:id="rId58" display="1888"/>
    <hyperlink ref="EB39" r:id="rId59" display="1889"/>
    <hyperlink ref="OB39" r:id="rId60" display="1889"/>
    <hyperlink ref="PB39" r:id="rId61" display="1889"/>
    <hyperlink ref="EB40" r:id="rId62" display="1890"/>
    <hyperlink ref="OB40" r:id="rId63" display="1890"/>
    <hyperlink ref="PB40" r:id="rId64" display="1890"/>
    <hyperlink ref="EB41" r:id="rId65" display="1891"/>
    <hyperlink ref="OB41" r:id="rId66" display="1891"/>
    <hyperlink ref="PB41" r:id="rId67" display="1891"/>
    <hyperlink ref="EB42" r:id="rId68" display="1892"/>
    <hyperlink ref="OB42" r:id="rId69" display="1892"/>
    <hyperlink ref="PB42" r:id="rId70" display="1892"/>
    <hyperlink ref="EB43" r:id="rId71" display="1893"/>
    <hyperlink ref="OB43" r:id="rId72" display="1893"/>
    <hyperlink ref="PB43" r:id="rId73" display="1893"/>
    <hyperlink ref="EB44" r:id="rId74" display="1894"/>
    <hyperlink ref="OB44" r:id="rId75" display="1894"/>
    <hyperlink ref="PB44" r:id="rId76" display="1894"/>
    <hyperlink ref="EB45" r:id="rId77" display="1895"/>
    <hyperlink ref="OB45" r:id="rId78" display="1895"/>
    <hyperlink ref="PB45" r:id="rId79" display="1895"/>
    <hyperlink ref="EB46" r:id="rId80" display="1896"/>
    <hyperlink ref="OB46" r:id="rId81" display="1896"/>
    <hyperlink ref="PB46" r:id="rId82" display="1896"/>
    <hyperlink ref="EB47" r:id="rId83" display="1897"/>
    <hyperlink ref="OB47" r:id="rId84" display="1897"/>
    <hyperlink ref="PB47" r:id="rId85" display="1897"/>
    <hyperlink ref="QB47" r:id="rId86" display="1897"/>
    <hyperlink ref="EB48" r:id="rId87" display="1898"/>
    <hyperlink ref="OB48" r:id="rId88" display="1898"/>
    <hyperlink ref="PB48" r:id="rId89" display="1898"/>
    <hyperlink ref="QB48" r:id="rId90" display="1898"/>
    <hyperlink ref="YB48" r:id="rId91" display="1898"/>
    <hyperlink ref="EB49" r:id="rId92" display="1899"/>
    <hyperlink ref="OB49" r:id="rId93" display="1899"/>
    <hyperlink ref="PB49" r:id="rId94" display="1899"/>
    <hyperlink ref="QB49" r:id="rId95" display="1899"/>
    <hyperlink ref="YB49" r:id="rId96" display="1899"/>
    <hyperlink ref="EB50" r:id="rId97" display="1900"/>
    <hyperlink ref="OB50" r:id="rId98" display="1900"/>
    <hyperlink ref="PB50" r:id="rId99" display="1900"/>
    <hyperlink ref="QB50" r:id="rId100" display="1900"/>
    <hyperlink ref="YB50" r:id="rId101" display="1900"/>
    <hyperlink ref="EB51" r:id="rId102" display="1901"/>
    <hyperlink ref="OB51" r:id="rId103" display="1901"/>
    <hyperlink ref="PB51" r:id="rId104" display="1901"/>
    <hyperlink ref="QB51" r:id="rId105" display="1901"/>
    <hyperlink ref="YB51" r:id="rId106" display="1901"/>
    <hyperlink ref="EB52" r:id="rId107" display="1902"/>
    <hyperlink ref="OB52" r:id="rId108" display="1902"/>
    <hyperlink ref="PB52" r:id="rId109" display="1902"/>
    <hyperlink ref="QB52" r:id="rId110" display="1902"/>
    <hyperlink ref="YB52" r:id="rId111" display="1902"/>
    <hyperlink ref="EB53" r:id="rId112" display="1903"/>
    <hyperlink ref="OB53" r:id="rId113" display="1903"/>
    <hyperlink ref="PB53" r:id="rId114" display="1903"/>
    <hyperlink ref="QB53" r:id="rId115" display="1903"/>
    <hyperlink ref="YB53" r:id="rId116" display="1903"/>
    <hyperlink ref="EB54" r:id="rId117" display="1904"/>
    <hyperlink ref="OB54" r:id="rId118" display="1904"/>
    <hyperlink ref="PB54" r:id="rId119" display="1904"/>
    <hyperlink ref="QB54" r:id="rId120" display="1904"/>
    <hyperlink ref="EB55" r:id="rId121" display="1905"/>
    <hyperlink ref="PB55" r:id="rId122" display="1905"/>
    <hyperlink ref="QB55" r:id="rId123" display="1905"/>
    <hyperlink ref="EB56" r:id="rId124" display="1906"/>
    <hyperlink ref="OB56" r:id="rId125" display="1906"/>
    <hyperlink ref="PB56" r:id="rId126" display="1906"/>
    <hyperlink ref="EB57" r:id="rId127" display="1907"/>
    <hyperlink ref="OB57" r:id="rId128" display="1907"/>
    <hyperlink ref="EB58" r:id="rId129" display="1908"/>
    <hyperlink ref="OB58" r:id="rId130" display="1908"/>
    <hyperlink ref="PB58" r:id="rId131" display="1908"/>
    <hyperlink ref="EB59" r:id="rId132" display="1909"/>
    <hyperlink ref="OB59" r:id="rId133" display="1909"/>
    <hyperlink ref="PB59" r:id="rId134" display="1909"/>
    <hyperlink ref="EB60" r:id="rId135" display="1910"/>
    <hyperlink ref="HB60" r:id="rId136" display="1910"/>
    <hyperlink ref="LB60" r:id="rId137" display="1910"/>
    <hyperlink ref="OB60" r:id="rId138" display="1910"/>
    <hyperlink ref="PB60" r:id="rId139" display="1910"/>
    <hyperlink ref="QB60" r:id="rId140" display="1910"/>
    <hyperlink ref="TB60" r:id="rId141" display="1910"/>
    <hyperlink ref="ZB60" r:id="rId142" display="1910"/>
    <hyperlink ref="EB61" r:id="rId143" display="1911"/>
    <hyperlink ref="HB61" r:id="rId144" display="1911"/>
    <hyperlink ref="LB61" r:id="rId145" display="1911"/>
    <hyperlink ref="OB61" r:id="rId146" display="1911"/>
    <hyperlink ref="PB61" r:id="rId147" display="1911"/>
    <hyperlink ref="QB61" r:id="rId148" display="1911"/>
    <hyperlink ref="TB61" r:id="rId149" display="1911"/>
    <hyperlink ref="ZB61" r:id="rId150" display="1911"/>
    <hyperlink ref="EB62" r:id="rId151" display="1912"/>
    <hyperlink ref="HB62" r:id="rId152" display="1912"/>
    <hyperlink ref="LB62" r:id="rId153" display="1912"/>
    <hyperlink ref="OB62" r:id="rId154" display="1912"/>
    <hyperlink ref="PB62" r:id="rId155" display="1912"/>
    <hyperlink ref="QB62" r:id="rId156" display="1912"/>
    <hyperlink ref="TB62" r:id="rId157" display="1912"/>
    <hyperlink ref="ZB62" r:id="rId158" display="1912"/>
    <hyperlink ref="EB63" r:id="rId159" display="1913"/>
    <hyperlink ref="HB63" r:id="rId160" display="1913"/>
    <hyperlink ref="LB63" r:id="rId161" display="1913"/>
    <hyperlink ref="OB63" r:id="rId162" display="1913"/>
    <hyperlink ref="PB63" r:id="rId163" display="1913"/>
    <hyperlink ref="QB63" r:id="rId164" display="1913"/>
    <hyperlink ref="SB63" r:id="rId165" display="1913"/>
    <hyperlink ref="TB63" r:id="rId166" display="1913"/>
    <hyperlink ref="ZB63" r:id="rId167" display="1913"/>
    <hyperlink ref="EB64" r:id="rId168" display="1914"/>
    <hyperlink ref="HB64" r:id="rId169" display="1914"/>
    <hyperlink ref="LB64" r:id="rId170" display="1914"/>
    <hyperlink ref="OB64" r:id="rId171" display="1914"/>
    <hyperlink ref="PB64" r:id="rId172" display="1914"/>
    <hyperlink ref="QB64" r:id="rId173" display="1914"/>
    <hyperlink ref="SB64" r:id="rId174" display="1914"/>
    <hyperlink ref="TB64" r:id="rId175" display="1914"/>
    <hyperlink ref="ZB64" r:id="rId176" display="1914"/>
    <hyperlink ref="EB65" r:id="rId177" display="1915"/>
    <hyperlink ref="HB65" r:id="rId178" display="1915"/>
    <hyperlink ref="LB65" r:id="rId179" display="1915"/>
    <hyperlink ref="OB65" r:id="rId180" display="1915"/>
    <hyperlink ref="PB65" r:id="rId181" display="1915"/>
    <hyperlink ref="QB65" r:id="rId182" display="1915"/>
    <hyperlink ref="SB65" r:id="rId183" display="1915"/>
    <hyperlink ref="TB65" r:id="rId184" display="1915"/>
    <hyperlink ref="ZB65" r:id="rId185" display="1915"/>
    <hyperlink ref="EB66" r:id="rId186" display="1916"/>
    <hyperlink ref="HB66" r:id="rId187" display="1916"/>
    <hyperlink ref="LB66" r:id="rId188" display="1916"/>
    <hyperlink ref="OB66" r:id="rId189" display="1916"/>
    <hyperlink ref="PB66" r:id="rId190" display="1916"/>
    <hyperlink ref="QB66" r:id="rId191" display="1916"/>
    <hyperlink ref="SB66" r:id="rId192" display="1916"/>
    <hyperlink ref="TB66" r:id="rId193" display="1916"/>
    <hyperlink ref="ZB66" r:id="rId194" display="1916"/>
    <hyperlink ref="EB67" r:id="rId195" display="1917"/>
    <hyperlink ref="HB67" r:id="rId196" display="1917"/>
    <hyperlink ref="LB67" r:id="rId197" display="1917"/>
    <hyperlink ref="OB67" r:id="rId198" display="1917"/>
    <hyperlink ref="PB67" r:id="rId199" display="1917"/>
    <hyperlink ref="QB67" r:id="rId200" display="1917"/>
    <hyperlink ref="SB67" r:id="rId201" display="1917"/>
    <hyperlink ref="TB67" r:id="rId202" display="1917"/>
    <hyperlink ref="ZB67" r:id="rId203" display="1917"/>
    <hyperlink ref="EB68" r:id="rId204" display="1918"/>
    <hyperlink ref="HB68" r:id="rId205" display="1918"/>
    <hyperlink ref="LB68" r:id="rId206" display="1918"/>
    <hyperlink ref="OB68" r:id="rId207" display="1918"/>
    <hyperlink ref="PB68" r:id="rId208" display="1918"/>
    <hyperlink ref="QB68" r:id="rId209" display="1918"/>
    <hyperlink ref="SB68" r:id="rId210" display="1918"/>
    <hyperlink ref="TB68" r:id="rId211" display="1918"/>
    <hyperlink ref="ZB68" r:id="rId212" display="1918"/>
    <hyperlink ref="EB69" r:id="rId213" display="1919"/>
    <hyperlink ref="HB69" r:id="rId214" display="1919"/>
    <hyperlink ref="LB69" r:id="rId215" display="1919"/>
    <hyperlink ref="OB69" r:id="rId216" display="1919"/>
    <hyperlink ref="PB69" r:id="rId217" display="1919"/>
    <hyperlink ref="QB69" r:id="rId218" display="1919"/>
    <hyperlink ref="SB69" r:id="rId219" display="1919"/>
    <hyperlink ref="TB69" r:id="rId220" display="1919"/>
    <hyperlink ref="ZB69" r:id="rId221" display="1919"/>
    <hyperlink ref="EB70" r:id="rId222" display="1920"/>
    <hyperlink ref="HB70" r:id="rId223" display="1920"/>
    <hyperlink ref="LB70" r:id="rId224" display="1920"/>
    <hyperlink ref="OB70" r:id="rId225" display="1920"/>
    <hyperlink ref="PB70" r:id="rId226" display="1920"/>
    <hyperlink ref="QB70" r:id="rId227" display="1920"/>
    <hyperlink ref="SB70" r:id="rId228" display="1920"/>
    <hyperlink ref="TB70" r:id="rId229" display="1920"/>
    <hyperlink ref="ZB70" r:id="rId230" display="1920"/>
    <hyperlink ref="EB71" r:id="rId231" display="1921"/>
    <hyperlink ref="HB71" r:id="rId232" display="1921"/>
    <hyperlink ref="LB71" r:id="rId233" display="1921"/>
    <hyperlink ref="OB71" r:id="rId234" display="1921"/>
    <hyperlink ref="PB71" r:id="rId235" display="1921"/>
    <hyperlink ref="QB71" r:id="rId236" display="1921"/>
    <hyperlink ref="SB71" r:id="rId237" display="1921"/>
    <hyperlink ref="TB71" r:id="rId238" display="1921"/>
    <hyperlink ref="ZB71" r:id="rId239" display="1921"/>
    <hyperlink ref="EB72" r:id="rId240" display="1922"/>
    <hyperlink ref="HB72" r:id="rId241" display="1922"/>
    <hyperlink ref="LB72" r:id="rId242" display="1922"/>
    <hyperlink ref="OB72" r:id="rId243" display="1922"/>
    <hyperlink ref="PB72" r:id="rId244" display="1922"/>
    <hyperlink ref="QB72" r:id="rId245" display="1922"/>
    <hyperlink ref="SB72" r:id="rId246" display="1922"/>
    <hyperlink ref="TB72" r:id="rId247" display="1922"/>
    <hyperlink ref="ZB72" r:id="rId248" display="1922"/>
    <hyperlink ref="EB73" r:id="rId249" display="1923"/>
    <hyperlink ref="HB73" r:id="rId250" display="1923"/>
    <hyperlink ref="LB73" r:id="rId251" display="1923"/>
    <hyperlink ref="OB73" r:id="rId252" display="1923"/>
    <hyperlink ref="PB73" r:id="rId253" display="1923"/>
    <hyperlink ref="QB73" r:id="rId254" display="1923"/>
    <hyperlink ref="SB73" r:id="rId255" display="1923"/>
    <hyperlink ref="TB73" r:id="rId256" display="1923"/>
    <hyperlink ref="ZB73" r:id="rId257" display="1923"/>
    <hyperlink ref="EB74" r:id="rId258" display="1924"/>
    <hyperlink ref="HB74" r:id="rId259" display="1924"/>
    <hyperlink ref="LB74" r:id="rId260" display="1924"/>
    <hyperlink ref="OB74" r:id="rId261" display="1924"/>
    <hyperlink ref="PB74" r:id="rId262" display="1924"/>
    <hyperlink ref="QB74" r:id="rId263" display="1924"/>
    <hyperlink ref="SB74" r:id="rId264" display="1924"/>
    <hyperlink ref="TB74" r:id="rId265" display="1924"/>
    <hyperlink ref="ZB74" r:id="rId266" display="1924"/>
    <hyperlink ref="EB75" r:id="rId267" display="1925"/>
    <hyperlink ref="HB75" r:id="rId268" display="1925"/>
    <hyperlink ref="LB75" r:id="rId269" display="1925"/>
    <hyperlink ref="OB75" r:id="rId270" display="1925"/>
    <hyperlink ref="PB75" r:id="rId271" display="1925"/>
    <hyperlink ref="QB75" r:id="rId272" display="1925"/>
    <hyperlink ref="SB75" r:id="rId273" display="1925"/>
    <hyperlink ref="TB75" r:id="rId274" display="1925"/>
    <hyperlink ref="ZB75" r:id="rId275" display="1925"/>
    <hyperlink ref="EB76" r:id="rId276" display="1926"/>
    <hyperlink ref="HB76" r:id="rId277" display="1926"/>
    <hyperlink ref="LB76" r:id="rId278" display="1926"/>
    <hyperlink ref="OB76" r:id="rId279" display="1926"/>
    <hyperlink ref="PB76" r:id="rId280" display="1926"/>
    <hyperlink ref="QB76" r:id="rId281" display="1926"/>
    <hyperlink ref="SB76" r:id="rId282" display="1926"/>
    <hyperlink ref="TB76" r:id="rId283" display="1926"/>
    <hyperlink ref="ZB76" r:id="rId284" display="1926"/>
    <hyperlink ref="EB77" r:id="rId285" display="1927"/>
    <hyperlink ref="HB77" r:id="rId286" display="1927"/>
    <hyperlink ref="LB77" r:id="rId287" display="1927"/>
    <hyperlink ref="OB77" r:id="rId288" display="1927"/>
    <hyperlink ref="PB77" r:id="rId289" display="1927"/>
    <hyperlink ref="QB77" r:id="rId290" display="1927"/>
    <hyperlink ref="SB77" r:id="rId291" display="1927"/>
    <hyperlink ref="TB77" r:id="rId292" display="1927"/>
    <hyperlink ref="ZB77" r:id="rId293" display="1927"/>
    <hyperlink ref="EB78" r:id="rId294" display="1928"/>
    <hyperlink ref="HB78" r:id="rId295" display="1928"/>
    <hyperlink ref="LB78" r:id="rId296" display="1928"/>
    <hyperlink ref="OB78" r:id="rId297" display="1928"/>
    <hyperlink ref="PB78" r:id="rId298" display="1928"/>
    <hyperlink ref="QB78" r:id="rId299" display="1928"/>
    <hyperlink ref="SB78" r:id="rId300" display="1928"/>
    <hyperlink ref="TB78" r:id="rId301" display="1928"/>
    <hyperlink ref="ZB78" r:id="rId302" display="1928"/>
    <hyperlink ref="EB79" r:id="rId303" display="1929"/>
    <hyperlink ref="HB79" r:id="rId304" display="1929"/>
    <hyperlink ref="LB79" r:id="rId305" display="1929"/>
    <hyperlink ref="OB79" r:id="rId306" display="1929"/>
    <hyperlink ref="PB79" r:id="rId307" display="1929"/>
    <hyperlink ref="QB79" r:id="rId308" display="1929"/>
    <hyperlink ref="SB79" r:id="rId309" display="1929"/>
    <hyperlink ref="TB79" r:id="rId310" display="1929"/>
    <hyperlink ref="ZB79" r:id="rId311" display="1929"/>
    <hyperlink ref="EB80" r:id="rId312" display="1930"/>
    <hyperlink ref="HB80" r:id="rId313" display="1930"/>
    <hyperlink ref="LB80" r:id="rId314" display="1930"/>
    <hyperlink ref="OB80" r:id="rId315" display="1930"/>
    <hyperlink ref="PB80" r:id="rId316" display="1930"/>
    <hyperlink ref="QB80" r:id="rId317" display="1930"/>
    <hyperlink ref="SB80" r:id="rId318" display="1930"/>
    <hyperlink ref="TB80" r:id="rId319" display="1930"/>
    <hyperlink ref="ZB80" r:id="rId320" display="1930"/>
    <hyperlink ref="EB81" r:id="rId321" display="1931"/>
    <hyperlink ref="HB81" r:id="rId322" display="1931"/>
    <hyperlink ref="LB81" r:id="rId323" display="1931"/>
    <hyperlink ref="OB81" r:id="rId324" display="1931"/>
    <hyperlink ref="PB81" r:id="rId325" display="1931"/>
    <hyperlink ref="QB81" r:id="rId326" display="1931"/>
    <hyperlink ref="SB81" r:id="rId327" display="1931"/>
    <hyperlink ref="TB81" r:id="rId328" display="1931"/>
    <hyperlink ref="ZB81" r:id="rId329" display="1931"/>
    <hyperlink ref="EB82" r:id="rId330" display="1932"/>
    <hyperlink ref="HB82" r:id="rId331" display="1932"/>
    <hyperlink ref="LB82" r:id="rId332" display="1932"/>
    <hyperlink ref="OB82" r:id="rId333" display="1932"/>
    <hyperlink ref="PB82" r:id="rId334" display="1932"/>
    <hyperlink ref="QB82" r:id="rId335" display="1932"/>
    <hyperlink ref="SB82" r:id="rId336" display="1932"/>
    <hyperlink ref="TB82" r:id="rId337" display="1932"/>
    <hyperlink ref="ZB82" r:id="rId338" display="1932"/>
    <hyperlink ref="EB83" r:id="rId339" display="1933"/>
    <hyperlink ref="HB83" r:id="rId340" display="1933"/>
    <hyperlink ref="LB83" r:id="rId341" display="1933"/>
    <hyperlink ref="OB83" r:id="rId342" display="1933"/>
    <hyperlink ref="PB83" r:id="rId343" display="1933"/>
    <hyperlink ref="QB83" r:id="rId344" display="1933"/>
    <hyperlink ref="SB83" r:id="rId345" display="1933"/>
    <hyperlink ref="TB83" r:id="rId346" display="1933"/>
    <hyperlink ref="ZB83" r:id="rId347" display="1933"/>
    <hyperlink ref="EB84" r:id="rId348" display="1934"/>
    <hyperlink ref="HB84" r:id="rId349" display="1934"/>
    <hyperlink ref="LB84" r:id="rId350" display="1934"/>
    <hyperlink ref="OB84" r:id="rId351" display="1934"/>
    <hyperlink ref="PB84" r:id="rId352" display="1934"/>
    <hyperlink ref="QB84" r:id="rId353" display="1934"/>
    <hyperlink ref="SB84" r:id="rId354" display="1934"/>
    <hyperlink ref="TB84" r:id="rId355" display="1934"/>
    <hyperlink ref="ZB84" r:id="rId356" display="1934"/>
    <hyperlink ref="EB85" r:id="rId357" display="1935"/>
    <hyperlink ref="HB85" r:id="rId358" display="1935"/>
    <hyperlink ref="LB85" r:id="rId359" display="1935"/>
    <hyperlink ref="OB85" r:id="rId360" display="1935"/>
    <hyperlink ref="PB85" r:id="rId361" display="1935"/>
    <hyperlink ref="QB85" r:id="rId362" display="1935"/>
    <hyperlink ref="SB85" r:id="rId363" display="1935"/>
    <hyperlink ref="TB85" r:id="rId364" display="1935"/>
    <hyperlink ref="ZB85" r:id="rId365" display="1935"/>
    <hyperlink ref="EB86" r:id="rId366" display="1936"/>
    <hyperlink ref="HB86" r:id="rId367" display="1936"/>
    <hyperlink ref="LB86" r:id="rId368" display="1936"/>
    <hyperlink ref="OB86" r:id="rId369" display="1936"/>
    <hyperlink ref="PB86" r:id="rId370" display="1936"/>
    <hyperlink ref="QB86" r:id="rId371" display="1936"/>
    <hyperlink ref="SB86" r:id="rId372" display="1936"/>
    <hyperlink ref="TB86" r:id="rId373" display="1936"/>
    <hyperlink ref="ZB86" r:id="rId374" display="1936"/>
    <hyperlink ref="EB87" r:id="rId375" display="1937"/>
    <hyperlink ref="HB87" r:id="rId376" display="1937"/>
    <hyperlink ref="LB87" r:id="rId377" display="1937"/>
    <hyperlink ref="OB87" r:id="rId378" display="1937"/>
    <hyperlink ref="PB87" r:id="rId379" display="1937"/>
    <hyperlink ref="QB87" r:id="rId380" display="1937"/>
    <hyperlink ref="SB87" r:id="rId381" display="1937"/>
    <hyperlink ref="TB87" r:id="rId382" display="1937"/>
    <hyperlink ref="ZB87" r:id="rId383" display="1937"/>
    <hyperlink ref="EB88" r:id="rId384" display="1938"/>
    <hyperlink ref="HB88" r:id="rId385" display="1938"/>
    <hyperlink ref="LB88" r:id="rId386" display="1938"/>
    <hyperlink ref="OB88" r:id="rId387" display="1938"/>
    <hyperlink ref="PB88" r:id="rId388" display="1938"/>
    <hyperlink ref="QB88" r:id="rId389" display="1938"/>
    <hyperlink ref="SB88" r:id="rId390" display="1938"/>
    <hyperlink ref="TB88" r:id="rId391" display="1938"/>
    <hyperlink ref="ZB88" r:id="rId392" display="1938"/>
    <hyperlink ref="EB89" r:id="rId393" display="1939"/>
    <hyperlink ref="HB89" r:id="rId394" display="1939"/>
    <hyperlink ref="LB89" r:id="rId395" display="1939"/>
    <hyperlink ref="OB89" r:id="rId396" display="1939"/>
    <hyperlink ref="PB89" r:id="rId397" display="1939"/>
    <hyperlink ref="QB89" r:id="rId398" display="1939"/>
    <hyperlink ref="SB89" r:id="rId399" display="1939"/>
    <hyperlink ref="TB89" r:id="rId400" display="1939"/>
    <hyperlink ref="ZB89" r:id="rId401" display="1939"/>
    <hyperlink ref="EB90" r:id="rId402" display="1940"/>
    <hyperlink ref="HB90" r:id="rId403" display="1940"/>
    <hyperlink ref="LB90" r:id="rId404" display="1940"/>
    <hyperlink ref="OB90" r:id="rId405" display="1940"/>
    <hyperlink ref="PB90" r:id="rId406" display="1940"/>
    <hyperlink ref="QB90" r:id="rId407" display="1940"/>
    <hyperlink ref="SB90" r:id="rId408" display="1940"/>
    <hyperlink ref="TB90" r:id="rId409" display="1940"/>
    <hyperlink ref="ZB90" r:id="rId410" display="1940"/>
    <hyperlink ref="EB91" r:id="rId411" display="1941"/>
    <hyperlink ref="HB91" r:id="rId412" display="1941"/>
    <hyperlink ref="LB91" r:id="rId413" display="1941"/>
    <hyperlink ref="OB91" r:id="rId414" display="1941"/>
    <hyperlink ref="PB91" r:id="rId415" display="1941"/>
    <hyperlink ref="QB91" r:id="rId416" display="1941"/>
    <hyperlink ref="SB91" r:id="rId417" display="1941"/>
    <hyperlink ref="TB91" r:id="rId418" display="1941"/>
    <hyperlink ref="ZB91" r:id="rId419" display="1941"/>
    <hyperlink ref="EB92" r:id="rId420" display="1942"/>
    <hyperlink ref="HB92" r:id="rId421" display="1942"/>
    <hyperlink ref="LB92" r:id="rId422" display="1942"/>
    <hyperlink ref="OB92" r:id="rId423" display="1942"/>
    <hyperlink ref="PB92" r:id="rId424" display="1942"/>
    <hyperlink ref="QB92" r:id="rId425" display="1942"/>
    <hyperlink ref="SB92" r:id="rId426" display="1942"/>
    <hyperlink ref="TB92" r:id="rId427" display="1942"/>
    <hyperlink ref="ZB92" r:id="rId428" display="1942"/>
    <hyperlink ref="EB93" r:id="rId429" display="1943"/>
    <hyperlink ref="HB93" r:id="rId430" display="1943"/>
    <hyperlink ref="LB93" r:id="rId431" display="1943"/>
    <hyperlink ref="MB93" r:id="rId432" display="1943"/>
    <hyperlink ref="OB93" r:id="rId433" display="1943"/>
    <hyperlink ref="PB93" r:id="rId434" display="1943"/>
    <hyperlink ref="QB93" r:id="rId435" display="1943"/>
    <hyperlink ref="SB93" r:id="rId436" display="1943"/>
    <hyperlink ref="TB93" r:id="rId437" display="1943"/>
    <hyperlink ref="ZB93" r:id="rId438" display="1943"/>
    <hyperlink ref="EB94" r:id="rId439" display="1944"/>
    <hyperlink ref="HB94" r:id="rId440" display="1944"/>
    <hyperlink ref="LB94" r:id="rId441" display="1944"/>
    <hyperlink ref="MB94" r:id="rId442" display="1944"/>
    <hyperlink ref="OB94" r:id="rId443" display="1944"/>
    <hyperlink ref="PB94" r:id="rId444" display="1944"/>
    <hyperlink ref="QB94" r:id="rId445" display="1944"/>
    <hyperlink ref="SB94" r:id="rId446" display="1944"/>
    <hyperlink ref="TB94" r:id="rId447" display="1944"/>
    <hyperlink ref="ZB94" r:id="rId448" display="1944"/>
    <hyperlink ref="EB95" r:id="rId449" display="1945"/>
    <hyperlink ref="HB95" r:id="rId450" display="1945"/>
    <hyperlink ref="LB95" r:id="rId451" display="1945"/>
    <hyperlink ref="MB95" r:id="rId452" display="1945"/>
    <hyperlink ref="OB95" r:id="rId453" display="1945"/>
    <hyperlink ref="PB95" r:id="rId454" display="1945"/>
    <hyperlink ref="QB95" r:id="rId455" display="1945"/>
    <hyperlink ref="SB95" r:id="rId456" display="1945"/>
    <hyperlink ref="TB95" r:id="rId457" display="1945"/>
    <hyperlink ref="ZB95" r:id="rId458" display="1945"/>
    <hyperlink ref="EB96" r:id="rId459" display="1946"/>
    <hyperlink ref="HB96" r:id="rId460" display="1946"/>
    <hyperlink ref="LB96" r:id="rId461" display="1946"/>
    <hyperlink ref="MB96" r:id="rId462" display="1946"/>
    <hyperlink ref="OB96" r:id="rId463" display="1946"/>
    <hyperlink ref="PB96" r:id="rId464" display="1946"/>
    <hyperlink ref="QB96" r:id="rId465" display="1946"/>
    <hyperlink ref="SB96" r:id="rId466" display="1946"/>
    <hyperlink ref="TB96" r:id="rId467" display="1946"/>
    <hyperlink ref="ZB96" r:id="rId468" display="1946"/>
    <hyperlink ref="EB97" r:id="rId469" display="1947"/>
    <hyperlink ref="HB97" r:id="rId470" display="1947"/>
    <hyperlink ref="LB97" r:id="rId471" display="1947"/>
    <hyperlink ref="MB97" r:id="rId472" display="1947"/>
    <hyperlink ref="OB97" r:id="rId473" display="1947"/>
    <hyperlink ref="PB97" r:id="rId474" display="1947"/>
    <hyperlink ref="QB97" r:id="rId475" display="1947"/>
    <hyperlink ref="SB97" r:id="rId476" display="1947"/>
    <hyperlink ref="TB97" r:id="rId477" display="1947"/>
    <hyperlink ref="ZB97" r:id="rId478" display="1947"/>
    <hyperlink ref="EB98" r:id="rId479" display="1948"/>
    <hyperlink ref="HB98" r:id="rId480" display="1948"/>
    <hyperlink ref="LB98" r:id="rId481" display="1948"/>
    <hyperlink ref="MB98" r:id="rId482" display="1948"/>
    <hyperlink ref="OB98" r:id="rId483" display="1948"/>
    <hyperlink ref="PB98" r:id="rId484" display="1948"/>
    <hyperlink ref="QB98" r:id="rId485" display="1948"/>
    <hyperlink ref="SB98" r:id="rId486" display="1948"/>
    <hyperlink ref="TB98" r:id="rId487" display="1948"/>
    <hyperlink ref="ZB98" r:id="rId488" display="1948"/>
    <hyperlink ref="EB99" r:id="rId489" display="1949"/>
    <hyperlink ref="HB99" r:id="rId490" display="1949"/>
    <hyperlink ref="LB99" r:id="rId491" display="1949"/>
    <hyperlink ref="MB99" r:id="rId492" display="1949"/>
    <hyperlink ref="OB99" r:id="rId493" display="1949"/>
    <hyperlink ref="PB99" r:id="rId494" display="1949"/>
    <hyperlink ref="QB99" r:id="rId495" display="1949"/>
    <hyperlink ref="SB99" r:id="rId496" display="1949"/>
    <hyperlink ref="TB99" r:id="rId497" display="1949"/>
    <hyperlink ref="ZB99" r:id="rId498" display="1949"/>
    <hyperlink ref="EB100" r:id="rId499" display="1950"/>
    <hyperlink ref="HB100" r:id="rId500" display="1950"/>
    <hyperlink ref="LB100" r:id="rId501" display="1950"/>
    <hyperlink ref="MB100" r:id="rId502" display="1950"/>
    <hyperlink ref="OB100" r:id="rId503" display="1950"/>
    <hyperlink ref="PB100" r:id="rId504" display="1950"/>
    <hyperlink ref="QB100" r:id="rId505" display="1950"/>
    <hyperlink ref="SB100" r:id="rId506" display="1950"/>
    <hyperlink ref="TB100" r:id="rId507" display="1950"/>
    <hyperlink ref="ZB100" r:id="rId508" display="1950"/>
    <hyperlink ref="EB101" r:id="rId509" display="1951"/>
    <hyperlink ref="HB101" r:id="rId510" display="1951"/>
    <hyperlink ref="LB101" r:id="rId511" display="1951"/>
    <hyperlink ref="MB101" r:id="rId512" display="1951"/>
    <hyperlink ref="OB101" r:id="rId513" display="1951"/>
    <hyperlink ref="PB101" r:id="rId514" display="1951"/>
    <hyperlink ref="QB101" r:id="rId515" display="1951"/>
    <hyperlink ref="SB101" r:id="rId516" display="1951"/>
    <hyperlink ref="TB101" r:id="rId517" display="1951"/>
    <hyperlink ref="ZB101" r:id="rId518" display="1951"/>
    <hyperlink ref="EB102" r:id="rId519" display="1952"/>
    <hyperlink ref="HB102" r:id="rId520" display="1952"/>
    <hyperlink ref="LB102" r:id="rId521" display="1952"/>
    <hyperlink ref="MB102" r:id="rId522" display="1952"/>
    <hyperlink ref="OB102" r:id="rId523" display="1952"/>
    <hyperlink ref="PB102" r:id="rId524" display="1952"/>
    <hyperlink ref="QB102" r:id="rId525" display="1952"/>
    <hyperlink ref="SB102" r:id="rId526" display="1952"/>
    <hyperlink ref="TB102" r:id="rId527" display="1952"/>
    <hyperlink ref="ZB102" r:id="rId528" display="1952"/>
    <hyperlink ref="EB103" r:id="rId529" display="1953"/>
    <hyperlink ref="HB103" r:id="rId530" display="1953"/>
    <hyperlink ref="LB103" r:id="rId531" display="1953"/>
    <hyperlink ref="MB103" r:id="rId532" display="1953"/>
    <hyperlink ref="OB103" r:id="rId533" display="1953"/>
    <hyperlink ref="PB103" r:id="rId534" display="1953"/>
    <hyperlink ref="QB103" r:id="rId535" display="1953"/>
    <hyperlink ref="SB103" r:id="rId536" display="1953"/>
    <hyperlink ref="TB103" r:id="rId537" display="1953"/>
    <hyperlink ref="ZB103" r:id="rId538" display="1953"/>
    <hyperlink ref="EB104" r:id="rId539" display="1954"/>
    <hyperlink ref="HB104" r:id="rId540" display="1954"/>
    <hyperlink ref="LB104" r:id="rId541" display="1954"/>
    <hyperlink ref="MB104" r:id="rId542" display="1954"/>
    <hyperlink ref="OB104" r:id="rId543" display="1954"/>
    <hyperlink ref="PB104" r:id="rId544" display="1954"/>
    <hyperlink ref="QB104" r:id="rId545" display="1954"/>
    <hyperlink ref="SB104" r:id="rId546" display="1954"/>
    <hyperlink ref="TB104" r:id="rId547" display="1954"/>
    <hyperlink ref="ZB104" r:id="rId548" display="1954"/>
    <hyperlink ref="EB105" r:id="rId549" display="1955"/>
    <hyperlink ref="HB105" r:id="rId550" display="1955"/>
    <hyperlink ref="LB105" r:id="rId551" display="1955"/>
    <hyperlink ref="MB105" r:id="rId552" display="1955"/>
    <hyperlink ref="OB105" r:id="rId553" display="1955"/>
    <hyperlink ref="PB105" r:id="rId554" display="1955"/>
    <hyperlink ref="QB105" r:id="rId555" display="1955"/>
    <hyperlink ref="SB105" r:id="rId556" display="1955"/>
    <hyperlink ref="TB105" r:id="rId557" display="1955"/>
    <hyperlink ref="ZB105" r:id="rId558" display="1955"/>
    <hyperlink ref="EB106" r:id="rId559" display="1956"/>
    <hyperlink ref="HB106" r:id="rId560" display="1956"/>
    <hyperlink ref="LB106" r:id="rId561" display="1956"/>
    <hyperlink ref="MB106" r:id="rId562" display="1956"/>
    <hyperlink ref="OB106" r:id="rId563" display="1956"/>
    <hyperlink ref="PB106" r:id="rId564" display="1956"/>
    <hyperlink ref="QB106" r:id="rId565" display="1956"/>
    <hyperlink ref="SB106" r:id="rId566" display="1956"/>
    <hyperlink ref="TB106" r:id="rId567" display="1956"/>
    <hyperlink ref="ZB106" r:id="rId568" display="1956"/>
    <hyperlink ref="BB107" r:id="rId569" display="1957"/>
    <hyperlink ref="CB107" r:id="rId570" display="1957"/>
    <hyperlink ref="DB107" r:id="rId571" display="1957"/>
    <hyperlink ref="EB107" r:id="rId572" display="1957"/>
    <hyperlink ref="GB107" r:id="rId573" display="1957"/>
    <hyperlink ref="HB107" r:id="rId574" display="1957"/>
    <hyperlink ref="JB107" r:id="rId575" display="1957"/>
    <hyperlink ref="KB107" r:id="rId576" display="1957"/>
    <hyperlink ref="LB107" r:id="rId577" display="1957"/>
    <hyperlink ref="MB107" r:id="rId578" display="1957"/>
    <hyperlink ref="OB107" r:id="rId579" display="1957"/>
    <hyperlink ref="PB107" r:id="rId580" display="1957"/>
    <hyperlink ref="QB107" r:id="rId581" display="1957"/>
    <hyperlink ref="RB107" r:id="rId582" display="1957"/>
    <hyperlink ref="SB107" r:id="rId583" display="1957"/>
    <hyperlink ref="TB107" r:id="rId584" display="1957"/>
    <hyperlink ref="XB107" r:id="rId585" display="1957"/>
    <hyperlink ref="YB107" r:id="rId586" display="1957"/>
    <hyperlink ref="ZB107" r:id="rId587" display="1957"/>
    <hyperlink ref="BB108" r:id="rId588" display="1958"/>
    <hyperlink ref="CB108" r:id="rId589" display="1958"/>
    <hyperlink ref="DB108" r:id="rId590" display="1958"/>
    <hyperlink ref="EB108" r:id="rId591" display="1958"/>
    <hyperlink ref="GB108" r:id="rId592" display="1958"/>
    <hyperlink ref="HB108" r:id="rId593" display="1958"/>
    <hyperlink ref="JB108" r:id="rId594" display="1958"/>
    <hyperlink ref="KB108" r:id="rId595" display="1958"/>
    <hyperlink ref="LB108" r:id="rId596" display="1958"/>
    <hyperlink ref="MB108" r:id="rId597" display="1958"/>
    <hyperlink ref="OB108" r:id="rId598" display="1958"/>
    <hyperlink ref="PB108" r:id="rId599" display="1958"/>
    <hyperlink ref="QB108" r:id="rId600" display="1958"/>
    <hyperlink ref="RB108" r:id="rId601" display="1958"/>
    <hyperlink ref="SB108" r:id="rId602" display="1958"/>
    <hyperlink ref="TB108" r:id="rId603" display="1958"/>
    <hyperlink ref="XB108" r:id="rId604" display="1958"/>
    <hyperlink ref="YB108" r:id="rId605" display="1958"/>
    <hyperlink ref="ZB108" r:id="rId606" display="1958"/>
    <hyperlink ref="BB109" r:id="rId607" display="1959"/>
    <hyperlink ref="CB109" r:id="rId608" display="1959"/>
    <hyperlink ref="DB109" r:id="rId609" display="1959"/>
    <hyperlink ref="EB109" r:id="rId610" display="1959"/>
    <hyperlink ref="GB109" r:id="rId611" display="1959"/>
    <hyperlink ref="HB109" r:id="rId612" display="1959"/>
    <hyperlink ref="JB109" r:id="rId613" display="1959"/>
    <hyperlink ref="KB109" r:id="rId614" display="1959"/>
    <hyperlink ref="LB109" r:id="rId615" display="1959"/>
    <hyperlink ref="MB109" r:id="rId616" display="1959"/>
    <hyperlink ref="OB109" r:id="rId617" display="1959"/>
    <hyperlink ref="PB109" r:id="rId618" display="1959"/>
    <hyperlink ref="QB109" r:id="rId619" display="1959"/>
    <hyperlink ref="RB109" r:id="rId620" display="1959"/>
    <hyperlink ref="SB109" r:id="rId621" display="1959"/>
    <hyperlink ref="TB109" r:id="rId622" display="1959"/>
    <hyperlink ref="UB109" r:id="rId623" display="1959"/>
    <hyperlink ref="XB109" r:id="rId624" display="1959"/>
    <hyperlink ref="YB109" r:id="rId625" display="1959"/>
    <hyperlink ref="ZB109" r:id="rId626" display="1959"/>
    <hyperlink ref="BB110" r:id="rId627" display="1960"/>
    <hyperlink ref="CB110" r:id="rId628" display="1960"/>
    <hyperlink ref="DB110" r:id="rId629" display="1960"/>
    <hyperlink ref="EB110" r:id="rId630" display="1960"/>
    <hyperlink ref="GB110" r:id="rId631" display="1960"/>
    <hyperlink ref="HB110" r:id="rId632" display="1960"/>
    <hyperlink ref="JB110" r:id="rId633" display="1960"/>
    <hyperlink ref="KB110" r:id="rId634" display="1960"/>
    <hyperlink ref="MB110" r:id="rId635" display="1960"/>
    <hyperlink ref="OB110" r:id="rId636" display="1960"/>
    <hyperlink ref="PB110" r:id="rId637" display="1960"/>
    <hyperlink ref="QB110" r:id="rId638" display="1960"/>
    <hyperlink ref="RB110" r:id="rId639" display="1960"/>
    <hyperlink ref="TB110" r:id="rId640" display="1960"/>
    <hyperlink ref="UB110" r:id="rId641" display="1960"/>
    <hyperlink ref="WB110" r:id="rId642" display="1960"/>
    <hyperlink ref="XB110" r:id="rId643" display="1960"/>
    <hyperlink ref="YB110" r:id="rId644" display="1960"/>
    <hyperlink ref="ZB110" r:id="rId645" display="1960"/>
    <hyperlink ref="BB111" r:id="rId646" display="1961"/>
    <hyperlink ref="CB111" r:id="rId647" display="1961"/>
    <hyperlink ref="DB111" r:id="rId648" display="1961"/>
    <hyperlink ref="EB111" r:id="rId649" display="1961"/>
    <hyperlink ref="GB111" r:id="rId650" display="1961"/>
    <hyperlink ref="HB111" r:id="rId651" display="1961"/>
    <hyperlink ref="JB111" r:id="rId652" display="1961"/>
    <hyperlink ref="KB111" r:id="rId653" display="1961"/>
    <hyperlink ref="MB111" r:id="rId654" display="1961"/>
    <hyperlink ref="OB111" r:id="rId655" display="1961"/>
    <hyperlink ref="PB111" r:id="rId656" display="1961"/>
    <hyperlink ref="QB111" r:id="rId657" display="1961"/>
    <hyperlink ref="RB111" r:id="rId658" display="1961"/>
    <hyperlink ref="TB111" r:id="rId659" display="1961"/>
    <hyperlink ref="UB111" r:id="rId660" display="1961"/>
    <hyperlink ref="WB111" r:id="rId661" display="1961"/>
    <hyperlink ref="XB111" r:id="rId662" display="1961"/>
    <hyperlink ref="YB111" r:id="rId663" display="1961"/>
    <hyperlink ref="ZB111" r:id="rId664" display="1961"/>
    <hyperlink ref="AB112" r:id="rId665" display="1962"/>
    <hyperlink ref="BB112" r:id="rId666" display="1962"/>
    <hyperlink ref="CB112" r:id="rId667" display="1962"/>
    <hyperlink ref="DB112" r:id="rId668" display="1962"/>
    <hyperlink ref="EB112" r:id="rId669" display="1962"/>
    <hyperlink ref="GB112" r:id="rId670" display="1962"/>
    <hyperlink ref="HB112" r:id="rId671" display="1962"/>
    <hyperlink ref="JB112" r:id="rId672" display="1962"/>
    <hyperlink ref="KB112" r:id="rId673" display="1962"/>
    <hyperlink ref="LB112" r:id="rId674" display="1962"/>
    <hyperlink ref="MB112" r:id="rId675" display="1962"/>
    <hyperlink ref="OB112" r:id="rId676" display="1962"/>
    <hyperlink ref="PB112" r:id="rId677" display="1962"/>
    <hyperlink ref="QB112" r:id="rId678" display="1962"/>
    <hyperlink ref="RB112" r:id="rId679" display="1962"/>
    <hyperlink ref="TB112" r:id="rId680" display="1962"/>
    <hyperlink ref="UB112" r:id="rId681" display="1962"/>
    <hyperlink ref="WB112" r:id="rId682" display="1962"/>
    <hyperlink ref="XB112" r:id="rId683" display="1962"/>
    <hyperlink ref="YB112" r:id="rId684" display="1962"/>
    <hyperlink ref="ZB112" r:id="rId685" display="1962"/>
    <hyperlink ref="AB113" r:id="rId686" display="1963"/>
    <hyperlink ref="BB113" r:id="rId687" display="1963"/>
    <hyperlink ref="CB113" r:id="rId688" display="1963"/>
    <hyperlink ref="DB113" r:id="rId689" display="1963"/>
    <hyperlink ref="EB113" r:id="rId690" display="1963"/>
    <hyperlink ref="GB113" r:id="rId691" display="1963"/>
    <hyperlink ref="HB113" r:id="rId692" display="1963"/>
    <hyperlink ref="JB113" r:id="rId693" display="1963"/>
    <hyperlink ref="KB113" r:id="rId694" display="1963"/>
    <hyperlink ref="LB113" r:id="rId695" display="1963"/>
    <hyperlink ref="MB113" r:id="rId696" display="1963"/>
    <hyperlink ref="OB113" r:id="rId697" display="1963"/>
    <hyperlink ref="PB113" r:id="rId698" display="1963"/>
    <hyperlink ref="QB113" r:id="rId699" display="1963"/>
    <hyperlink ref="RB113" r:id="rId700" display="1963"/>
    <hyperlink ref="TB113" r:id="rId701" display="1963"/>
    <hyperlink ref="UB113" r:id="rId702" display="1963"/>
    <hyperlink ref="WB113" r:id="rId703" display="1963"/>
    <hyperlink ref="XB113" r:id="rId704" display="1963"/>
    <hyperlink ref="YB113" r:id="rId705" display="1963"/>
    <hyperlink ref="ZB113" r:id="rId706" display="1963"/>
    <hyperlink ref="AB114" r:id="rId707" display="1964"/>
    <hyperlink ref="BB114" r:id="rId708" display="1964"/>
    <hyperlink ref="CB114" r:id="rId709" display="1964"/>
    <hyperlink ref="DB114" r:id="rId710" display="1964"/>
    <hyperlink ref="EB114" r:id="rId711" display="1964"/>
    <hyperlink ref="GB114" r:id="rId712" display="1964"/>
    <hyperlink ref="HB114" r:id="rId713" display="1964"/>
    <hyperlink ref="JB114" r:id="rId714" display="1964"/>
    <hyperlink ref="KB114" r:id="rId715" display="1964"/>
    <hyperlink ref="LB114" r:id="rId716" display="1964"/>
    <hyperlink ref="MB114" r:id="rId717" display="1964"/>
    <hyperlink ref="OB114" r:id="rId718" display="1964"/>
    <hyperlink ref="PB114" r:id="rId719" display="1964"/>
    <hyperlink ref="QB114" r:id="rId720" display="1964"/>
    <hyperlink ref="RB114" r:id="rId721" display="1964"/>
    <hyperlink ref="TB114" r:id="rId722" display="1964"/>
    <hyperlink ref="UB114" r:id="rId723" display="1964"/>
    <hyperlink ref="WB114" r:id="rId724" display="1964"/>
    <hyperlink ref="XB114" r:id="rId725" display="1964"/>
    <hyperlink ref="YB114" r:id="rId726" display="1964"/>
    <hyperlink ref="ZB114" r:id="rId727" display="1964"/>
    <hyperlink ref="AB115" r:id="rId728" display="1965"/>
    <hyperlink ref="BB115" r:id="rId729" display="1965"/>
    <hyperlink ref="CB115" r:id="rId730" display="1965"/>
    <hyperlink ref="DB115" r:id="rId731" display="1965"/>
    <hyperlink ref="EB115" r:id="rId732" display="1965"/>
    <hyperlink ref="FB115" r:id="rId733" display="1965"/>
    <hyperlink ref="GB115" r:id="rId734" display="1965"/>
    <hyperlink ref="HB115" r:id="rId735" display="1965"/>
    <hyperlink ref="JB115" r:id="rId736" display="1965"/>
    <hyperlink ref="KB115" r:id="rId737" display="1965"/>
    <hyperlink ref="LB115" r:id="rId738" display="1965"/>
    <hyperlink ref="MB115" r:id="rId739" display="1965"/>
    <hyperlink ref="NB115" r:id="rId740" display="1965"/>
    <hyperlink ref="OB115" r:id="rId741" display="1965"/>
    <hyperlink ref="PB115" r:id="rId742" display="1965"/>
    <hyperlink ref="QB115" r:id="rId743" display="1965"/>
    <hyperlink ref="RB115" r:id="rId744" display="1965"/>
    <hyperlink ref="SB115" r:id="rId745" display="1965"/>
    <hyperlink ref="TB115" r:id="rId746" display="1965"/>
    <hyperlink ref="UB115" r:id="rId747" display="1965"/>
    <hyperlink ref="VB115" r:id="rId748" display="1965"/>
    <hyperlink ref="WB115" r:id="rId749" display="1965"/>
    <hyperlink ref="XB115" r:id="rId750" display="1965"/>
    <hyperlink ref="YB115" r:id="rId751" display="1965"/>
    <hyperlink ref="ZB115" r:id="rId752" display="1965"/>
    <hyperlink ref="AB116" r:id="rId753" display="1966"/>
    <hyperlink ref="BB116" r:id="rId754" display="1966"/>
    <hyperlink ref="CB116" r:id="rId755" display="1966"/>
    <hyperlink ref="DB116" r:id="rId756" display="1966"/>
    <hyperlink ref="EB116" r:id="rId757" display="1966"/>
    <hyperlink ref="FB116" r:id="rId758" display="1966"/>
    <hyperlink ref="GB116" r:id="rId759" display="1966"/>
    <hyperlink ref="HB116" r:id="rId760" display="1966"/>
    <hyperlink ref="JB116" r:id="rId761" display="1966"/>
    <hyperlink ref="KB116" r:id="rId762" display="1966"/>
    <hyperlink ref="LB116" r:id="rId763" display="1966"/>
    <hyperlink ref="MB116" r:id="rId764" display="1966"/>
    <hyperlink ref="NB116" r:id="rId765" display="1966"/>
    <hyperlink ref="OB116" r:id="rId766" display="1966"/>
    <hyperlink ref="PB116" r:id="rId767" display="1966"/>
    <hyperlink ref="QB116" r:id="rId768" display="1966"/>
    <hyperlink ref="RB116" r:id="rId769" display="1966"/>
    <hyperlink ref="SB116" r:id="rId770" display="1966"/>
    <hyperlink ref="TB116" r:id="rId771" display="1966"/>
    <hyperlink ref="UB116" r:id="rId772" display="1966"/>
    <hyperlink ref="VB116" r:id="rId773" display="1966"/>
    <hyperlink ref="WB116" r:id="rId774" display="1966"/>
    <hyperlink ref="XB116" r:id="rId775" display="1966"/>
    <hyperlink ref="YB116" r:id="rId776" display="1966"/>
    <hyperlink ref="ZB116" r:id="rId777" display="1966"/>
    <hyperlink ref="AB117" r:id="rId778" display="1967"/>
    <hyperlink ref="BB117" r:id="rId779" display="1967"/>
    <hyperlink ref="CB117" r:id="rId780" display="1967"/>
    <hyperlink ref="DB117" r:id="rId781" display="1967"/>
    <hyperlink ref="EB117" r:id="rId782" display="1967"/>
    <hyperlink ref="FB117" r:id="rId783" display="1967"/>
    <hyperlink ref="GB117" r:id="rId784" display="1967"/>
    <hyperlink ref="HB117" r:id="rId785" display="1967"/>
    <hyperlink ref="JB117" r:id="rId786" display="1967"/>
    <hyperlink ref="KB117" r:id="rId787" display="1967"/>
    <hyperlink ref="LB117" r:id="rId788" display="1967"/>
    <hyperlink ref="MB117" r:id="rId789" display="1967"/>
    <hyperlink ref="NB117" r:id="rId790" display="1967"/>
    <hyperlink ref="OB117" r:id="rId791" display="1967"/>
    <hyperlink ref="PB117" r:id="rId792" display="1967"/>
    <hyperlink ref="QB117" r:id="rId793" display="1967"/>
    <hyperlink ref="RB117" r:id="rId794" display="1967"/>
    <hyperlink ref="SB117" r:id="rId795" display="1967"/>
    <hyperlink ref="TB117" r:id="rId796" display="1967"/>
    <hyperlink ref="UB117" r:id="rId797" display="1967"/>
    <hyperlink ref="VB117" r:id="rId798" display="1967"/>
    <hyperlink ref="WB117" r:id="rId799" display="1967"/>
    <hyperlink ref="XB117" r:id="rId800" display="1967"/>
    <hyperlink ref="YB117" r:id="rId801" display="1967"/>
    <hyperlink ref="ZB117" r:id="rId802" display="1967"/>
    <hyperlink ref="AB118" r:id="rId803" display="1968"/>
    <hyperlink ref="BB118" r:id="rId804" display="1968"/>
    <hyperlink ref="CB118" r:id="rId805" display="1968"/>
    <hyperlink ref="DB118" r:id="rId806" display="1968"/>
    <hyperlink ref="EB118" r:id="rId807" display="1968"/>
    <hyperlink ref="FB118" r:id="rId808" display="1968"/>
    <hyperlink ref="GB118" r:id="rId809" display="1968"/>
    <hyperlink ref="HB118" r:id="rId810" display="1968"/>
    <hyperlink ref="JB118" r:id="rId811" display="1968"/>
    <hyperlink ref="KB118" r:id="rId812" display="1968"/>
    <hyperlink ref="LB118" r:id="rId813" display="1968"/>
    <hyperlink ref="MB118" r:id="rId814" display="1968"/>
    <hyperlink ref="NB118" r:id="rId815" display="1968"/>
    <hyperlink ref="OB118" r:id="rId816" display="1968"/>
    <hyperlink ref="PB118" r:id="rId817" display="1968"/>
    <hyperlink ref="QB118" r:id="rId818" display="1968"/>
    <hyperlink ref="RB118" r:id="rId819" display="1968"/>
    <hyperlink ref="SB118" r:id="rId820" display="1968"/>
    <hyperlink ref="TB118" r:id="rId821" display="1968"/>
    <hyperlink ref="UB118" r:id="rId822" display="1968"/>
    <hyperlink ref="VB118" r:id="rId823" display="1968"/>
    <hyperlink ref="WB118" r:id="rId824" display="1968"/>
    <hyperlink ref="XB118" r:id="rId825" display="1968"/>
    <hyperlink ref="YB118" r:id="rId826" display="1968"/>
    <hyperlink ref="ZB118" r:id="rId827" display="1968"/>
    <hyperlink ref="AB119" r:id="rId828" display="1969"/>
    <hyperlink ref="BB119" r:id="rId829" display="1969"/>
    <hyperlink ref="CB119" r:id="rId830" display="1969"/>
    <hyperlink ref="DB119" r:id="rId831" display="1969"/>
    <hyperlink ref="EB119" r:id="rId832" display="1969"/>
    <hyperlink ref="FB119" r:id="rId833" display="1969"/>
    <hyperlink ref="GB119" r:id="rId834" display="1969"/>
    <hyperlink ref="HB119" r:id="rId835" display="1969"/>
    <hyperlink ref="JB119" r:id="rId836" display="1969"/>
    <hyperlink ref="KB119" r:id="rId837" display="1969"/>
    <hyperlink ref="LB119" r:id="rId838" display="1969"/>
    <hyperlink ref="MB119" r:id="rId839" display="1969"/>
    <hyperlink ref="NB119" r:id="rId840" display="1969"/>
    <hyperlink ref="OB119" r:id="rId841" display="1969"/>
    <hyperlink ref="PB119" r:id="rId842" display="1969"/>
    <hyperlink ref="QB119" r:id="rId843" display="1969"/>
    <hyperlink ref="RB119" r:id="rId844" display="1969"/>
    <hyperlink ref="SB119" r:id="rId845" display="1969"/>
    <hyperlink ref="TB119" r:id="rId846" display="1969"/>
    <hyperlink ref="UB119" r:id="rId847" display="1969"/>
    <hyperlink ref="VB119" r:id="rId848" display="1969"/>
    <hyperlink ref="WB119" r:id="rId849" display="1969"/>
    <hyperlink ref="XB119" r:id="rId850" display="1969"/>
    <hyperlink ref="YB119" r:id="rId851" display="1969"/>
    <hyperlink ref="ZB119" r:id="rId852" display="1969"/>
    <hyperlink ref="AB120" r:id="rId853" display="1970"/>
    <hyperlink ref="BB120" r:id="rId854" display="1970"/>
    <hyperlink ref="CB120" r:id="rId855" display="1970"/>
    <hyperlink ref="DB120" r:id="rId856" display="1970"/>
    <hyperlink ref="EB120" r:id="rId857" display="1970"/>
    <hyperlink ref="FB120" r:id="rId858" display="1970"/>
    <hyperlink ref="GB120" r:id="rId859" display="1970"/>
    <hyperlink ref="HB120" r:id="rId860" display="1970"/>
    <hyperlink ref="JB120" r:id="rId861" display="1970"/>
    <hyperlink ref="KB120" r:id="rId862" display="1970"/>
    <hyperlink ref="LB120" r:id="rId863" display="1970"/>
    <hyperlink ref="MB120" r:id="rId864" display="1970"/>
    <hyperlink ref="NB120" r:id="rId865" display="1970"/>
    <hyperlink ref="OB120" r:id="rId866" display="1970"/>
    <hyperlink ref="PB120" r:id="rId867" display="1970"/>
    <hyperlink ref="QB120" r:id="rId868" display="1970"/>
    <hyperlink ref="RB120" r:id="rId869" display="1970"/>
    <hyperlink ref="SB120" r:id="rId870" display="1970"/>
    <hyperlink ref="TB120" r:id="rId871" display="1970"/>
    <hyperlink ref="UB120" r:id="rId872" display="1970"/>
    <hyperlink ref="VB120" r:id="rId873" display="1970"/>
    <hyperlink ref="WB120" r:id="rId874" display="1970"/>
    <hyperlink ref="XB120" r:id="rId875" display="1970"/>
    <hyperlink ref="YB120" r:id="rId876" display="1970"/>
    <hyperlink ref="ZB120" r:id="rId877" display="1970"/>
    <hyperlink ref="AB121" r:id="rId878" display="1971"/>
    <hyperlink ref="BB121" r:id="rId879" display="1971"/>
    <hyperlink ref="CB121" r:id="rId880" display="1971"/>
    <hyperlink ref="DB121" r:id="rId881" display="1971"/>
    <hyperlink ref="EB121" r:id="rId882" display="1971"/>
    <hyperlink ref="FB121" r:id="rId883" display="1971"/>
    <hyperlink ref="GB121" r:id="rId884" display="1971"/>
    <hyperlink ref="HB121" r:id="rId885" display="1971"/>
    <hyperlink ref="JB121" r:id="rId886" display="1971"/>
    <hyperlink ref="KB121" r:id="rId887" display="1971"/>
    <hyperlink ref="LB121" r:id="rId888" display="1971"/>
    <hyperlink ref="MB121" r:id="rId889" display="1971"/>
    <hyperlink ref="NB121" r:id="rId890" display="1971"/>
    <hyperlink ref="OB121" r:id="rId891" display="1971"/>
    <hyperlink ref="PB121" r:id="rId892" display="1971"/>
    <hyperlink ref="QB121" r:id="rId893" display="1971"/>
    <hyperlink ref="RB121" r:id="rId894" display="1971"/>
    <hyperlink ref="SB121" r:id="rId895" display="1971"/>
    <hyperlink ref="TB121" r:id="rId896" display="1971"/>
    <hyperlink ref="UB121" r:id="rId897" display="1971"/>
    <hyperlink ref="VB121" r:id="rId898" display="1971"/>
    <hyperlink ref="WB121" r:id="rId899" display="1971"/>
    <hyperlink ref="XB121" r:id="rId900" display="1971"/>
    <hyperlink ref="YB121" r:id="rId901" display="1971"/>
    <hyperlink ref="ZB121" r:id="rId902" display="1971"/>
    <hyperlink ref="AB122" r:id="rId903" display="1972"/>
    <hyperlink ref="BB122" r:id="rId904" display="1972"/>
    <hyperlink ref="CB122" r:id="rId905" display="1972"/>
    <hyperlink ref="DB122" r:id="rId906" display="1972"/>
    <hyperlink ref="EB122" r:id="rId907" display="1972"/>
    <hyperlink ref="FB122" r:id="rId908" display="1972"/>
    <hyperlink ref="GB122" r:id="rId909" display="1972"/>
    <hyperlink ref="HB122" r:id="rId910" display="1972"/>
    <hyperlink ref="JB122" r:id="rId911" display="1972"/>
    <hyperlink ref="KB122" r:id="rId912" display="1972"/>
    <hyperlink ref="LB122" r:id="rId913" display="1972"/>
    <hyperlink ref="MB122" r:id="rId914" display="1972"/>
    <hyperlink ref="NB122" r:id="rId915" display="1972"/>
    <hyperlink ref="OB122" r:id="rId916" display="1972"/>
    <hyperlink ref="PB122" r:id="rId917" display="1972"/>
    <hyperlink ref="QB122" r:id="rId918" display="1972"/>
    <hyperlink ref="RB122" r:id="rId919" display="1972"/>
    <hyperlink ref="SB122" r:id="rId920" display="1972"/>
    <hyperlink ref="TB122" r:id="rId921" display="1972"/>
    <hyperlink ref="UB122" r:id="rId922" display="1972"/>
    <hyperlink ref="VB122" r:id="rId923" display="1972"/>
    <hyperlink ref="WB122" r:id="rId924" display="1972"/>
    <hyperlink ref="XB122" r:id="rId925" display="1972"/>
    <hyperlink ref="YB122" r:id="rId926" display="1972"/>
    <hyperlink ref="ZB122" r:id="rId927" display="1972"/>
    <hyperlink ref="AB123" r:id="rId928" display="1973"/>
    <hyperlink ref="BB123" r:id="rId929" display="1973"/>
    <hyperlink ref="CB123" r:id="rId930" display="1973"/>
    <hyperlink ref="DB123" r:id="rId931" display="1973"/>
    <hyperlink ref="EB123" r:id="rId932" display="1973"/>
    <hyperlink ref="FB123" r:id="rId933" display="1973"/>
    <hyperlink ref="GB123" r:id="rId934" display="1973"/>
    <hyperlink ref="HB123" r:id="rId935" display="1973"/>
    <hyperlink ref="JB123" r:id="rId936" display="1973"/>
    <hyperlink ref="KB123" r:id="rId937" display="1973"/>
    <hyperlink ref="LB123" r:id="rId938" display="1973"/>
    <hyperlink ref="MB123" r:id="rId939" display="1973"/>
    <hyperlink ref="NB123" r:id="rId940" display="1973"/>
    <hyperlink ref="OB123" r:id="rId941" display="1973"/>
    <hyperlink ref="PB123" r:id="rId942" display="1973"/>
    <hyperlink ref="QB123" r:id="rId943" display="1973"/>
    <hyperlink ref="RB123" r:id="rId944" display="1973"/>
    <hyperlink ref="SB123" r:id="rId945" display="1973"/>
    <hyperlink ref="TB123" r:id="rId946" display="1973"/>
    <hyperlink ref="UB123" r:id="rId947" display="1973"/>
    <hyperlink ref="VB123" r:id="rId948" display="1973"/>
    <hyperlink ref="WB123" r:id="rId949" display="1973"/>
    <hyperlink ref="XB123" r:id="rId950" display="1973"/>
    <hyperlink ref="YB123" r:id="rId951" display="1973"/>
    <hyperlink ref="ZB123" r:id="rId952" display="1973"/>
    <hyperlink ref="AB124" r:id="rId953" display="1974"/>
    <hyperlink ref="BB124" r:id="rId954" display="1974"/>
    <hyperlink ref="CB124" r:id="rId955" display="1974"/>
    <hyperlink ref="DB124" r:id="rId956" display="1974"/>
    <hyperlink ref="EB124" r:id="rId957" display="1974"/>
    <hyperlink ref="FB124" r:id="rId958" display="1974"/>
    <hyperlink ref="GB124" r:id="rId959" display="1974"/>
    <hyperlink ref="HB124" r:id="rId960" display="1974"/>
    <hyperlink ref="JB124" r:id="rId961" display="1974"/>
    <hyperlink ref="KB124" r:id="rId962" display="1974"/>
    <hyperlink ref="LB124" r:id="rId963" display="1974"/>
    <hyperlink ref="MB124" r:id="rId964" display="1974"/>
    <hyperlink ref="NB124" r:id="rId965" display="1974"/>
    <hyperlink ref="OB124" r:id="rId966" display="1974"/>
    <hyperlink ref="PB124" r:id="rId967" display="1974"/>
    <hyperlink ref="QB124" r:id="rId968" display="1974"/>
    <hyperlink ref="RB124" r:id="rId969" display="1974"/>
    <hyperlink ref="SB124" r:id="rId970" display="1974"/>
    <hyperlink ref="TB124" r:id="rId971" display="1974"/>
    <hyperlink ref="UB124" r:id="rId972" display="1974"/>
    <hyperlink ref="VB124" r:id="rId973" display="1974"/>
    <hyperlink ref="WB124" r:id="rId974" display="1974"/>
    <hyperlink ref="XB124" r:id="rId975" display="1974"/>
    <hyperlink ref="YB124" r:id="rId976" display="1974"/>
    <hyperlink ref="ZB124" r:id="rId977" display="1974"/>
    <hyperlink ref="AB125" r:id="rId978" display="1975"/>
    <hyperlink ref="BB125" r:id="rId979" display="1975"/>
    <hyperlink ref="CB125" r:id="rId980" display="1975"/>
    <hyperlink ref="DB125" r:id="rId981" display="1975"/>
    <hyperlink ref="EB125" r:id="rId982" display="1975"/>
    <hyperlink ref="FB125" r:id="rId983" display="1975"/>
    <hyperlink ref="GB125" r:id="rId984" display="1975"/>
    <hyperlink ref="HB125" r:id="rId985" display="1975"/>
    <hyperlink ref="JB125" r:id="rId986" display="1975"/>
    <hyperlink ref="KB125" r:id="rId987" display="1975"/>
    <hyperlink ref="LB125" r:id="rId988" display="1975"/>
    <hyperlink ref="MB125" r:id="rId989" display="1975"/>
    <hyperlink ref="NB125" r:id="rId990" display="1975"/>
    <hyperlink ref="OB125" r:id="rId991" display="1975"/>
    <hyperlink ref="PB125" r:id="rId992" display="1975"/>
    <hyperlink ref="QB125" r:id="rId993" display="1975"/>
    <hyperlink ref="RB125" r:id="rId994" display="1975"/>
    <hyperlink ref="SB125" r:id="rId995" display="1975"/>
    <hyperlink ref="TB125" r:id="rId996" display="1975"/>
    <hyperlink ref="UB125" r:id="rId997" display="1975"/>
    <hyperlink ref="VB125" r:id="rId998" display="1975"/>
    <hyperlink ref="WB125" r:id="rId999" display="1975"/>
    <hyperlink ref="XB125" r:id="rId1000" display="1975"/>
    <hyperlink ref="YB125" r:id="rId1001" display="1975"/>
    <hyperlink ref="ZB125" r:id="rId1002" display="1975"/>
    <hyperlink ref="AB126" r:id="rId1003" display="1976"/>
    <hyperlink ref="BB126" r:id="rId1004" display="1976"/>
    <hyperlink ref="CB126" r:id="rId1005" display="1976"/>
    <hyperlink ref="DB126" r:id="rId1006" display="1976"/>
    <hyperlink ref="EB126" r:id="rId1007" display="1976"/>
    <hyperlink ref="FB126" r:id="rId1008" display="1976"/>
    <hyperlink ref="GB126" r:id="rId1009" display="1976"/>
    <hyperlink ref="HB126" r:id="rId1010" display="1976"/>
    <hyperlink ref="JB126" r:id="rId1011" display="1976"/>
    <hyperlink ref="KB126" r:id="rId1012" display="1976"/>
    <hyperlink ref="LB126" r:id="rId1013" display="1976"/>
    <hyperlink ref="MB126" r:id="rId1014" display="1976"/>
    <hyperlink ref="NB126" r:id="rId1015" display="1976"/>
    <hyperlink ref="OB126" r:id="rId1016" display="1976"/>
    <hyperlink ref="PB126" r:id="rId1017" display="1976"/>
    <hyperlink ref="QB126" r:id="rId1018" display="1976"/>
    <hyperlink ref="RB126" r:id="rId1019" display="1976"/>
    <hyperlink ref="SB126" r:id="rId1020" display="1976"/>
    <hyperlink ref="TB126" r:id="rId1021" display="1976"/>
    <hyperlink ref="UB126" r:id="rId1022" display="1976"/>
    <hyperlink ref="VB126" r:id="rId1023" display="1976"/>
    <hyperlink ref="WB126" r:id="rId1024" display="1976"/>
    <hyperlink ref="XB126" r:id="rId1025" display="1976"/>
    <hyperlink ref="YB126" r:id="rId1026" display="1976"/>
    <hyperlink ref="ZB126" r:id="rId1027" display="1976"/>
    <hyperlink ref="AB127" r:id="rId1028" display="1977"/>
    <hyperlink ref="BB127" r:id="rId1029" display="1977"/>
    <hyperlink ref="CB127" r:id="rId1030" display="1977"/>
    <hyperlink ref="DB127" r:id="rId1031" display="1977"/>
    <hyperlink ref="EB127" r:id="rId1032" display="1977"/>
    <hyperlink ref="FB127" r:id="rId1033" display="1977"/>
    <hyperlink ref="GB127" r:id="rId1034" display="1977"/>
    <hyperlink ref="HB127" r:id="rId1035" display="1977"/>
    <hyperlink ref="JB127" r:id="rId1036" display="1977"/>
    <hyperlink ref="KB127" r:id="rId1037" display="1977"/>
    <hyperlink ref="LB127" r:id="rId1038" display="1977"/>
    <hyperlink ref="MB127" r:id="rId1039" display="1977"/>
    <hyperlink ref="NB127" r:id="rId1040" display="1977"/>
    <hyperlink ref="OB127" r:id="rId1041" display="1977"/>
    <hyperlink ref="PB127" r:id="rId1042" display="1977"/>
    <hyperlink ref="QB127" r:id="rId1043" display="1977"/>
    <hyperlink ref="RB127" r:id="rId1044" display="1977"/>
    <hyperlink ref="SB127" r:id="rId1045" display="1977"/>
    <hyperlink ref="TB127" r:id="rId1046" display="1977"/>
    <hyperlink ref="UB127" r:id="rId1047" display="1977"/>
    <hyperlink ref="VB127" r:id="rId1048" display="1977"/>
    <hyperlink ref="WB127" r:id="rId1049" display="1977"/>
    <hyperlink ref="XB127" r:id="rId1050" display="1977"/>
    <hyperlink ref="YB127" r:id="rId1051" display="1977"/>
    <hyperlink ref="ZB127" r:id="rId1052" display="1977"/>
    <hyperlink ref="AB128" r:id="rId1053" display="1978"/>
    <hyperlink ref="BB128" r:id="rId1054" display="1978"/>
    <hyperlink ref="CB128" r:id="rId1055" display="1978"/>
    <hyperlink ref="DB128" r:id="rId1056" display="1978"/>
    <hyperlink ref="EB128" r:id="rId1057" display="1978"/>
    <hyperlink ref="FB128" r:id="rId1058" display="1978"/>
    <hyperlink ref="GB128" r:id="rId1059" display="1978"/>
    <hyperlink ref="HB128" r:id="rId1060" display="1978"/>
    <hyperlink ref="JB128" r:id="rId1061" display="1978"/>
    <hyperlink ref="KB128" r:id="rId1062" display="1978"/>
    <hyperlink ref="LB128" r:id="rId1063" display="1978"/>
    <hyperlink ref="MB128" r:id="rId1064" display="1978"/>
    <hyperlink ref="NB128" r:id="rId1065" display="1978"/>
    <hyperlink ref="OB128" r:id="rId1066" display="1978"/>
    <hyperlink ref="PB128" r:id="rId1067" display="1978"/>
    <hyperlink ref="QB128" r:id="rId1068" display="1978"/>
    <hyperlink ref="RB128" r:id="rId1069" display="1978"/>
    <hyperlink ref="SB128" r:id="rId1070" display="1978"/>
    <hyperlink ref="TB128" r:id="rId1071" display="1978"/>
    <hyperlink ref="UB128" r:id="rId1072" display="1978"/>
    <hyperlink ref="VB128" r:id="rId1073" display="1978"/>
    <hyperlink ref="WB128" r:id="rId1074" display="1978"/>
    <hyperlink ref="XB128" r:id="rId1075" display="1978"/>
    <hyperlink ref="YB128" r:id="rId1076" display="1978"/>
    <hyperlink ref="ZB128" r:id="rId1077" display="1978"/>
    <hyperlink ref="AB129" r:id="rId1078" display="1979"/>
    <hyperlink ref="BB129" r:id="rId1079" display="1979"/>
    <hyperlink ref="CB129" r:id="rId1080" display="1979"/>
    <hyperlink ref="DB129" r:id="rId1081" display="1979"/>
    <hyperlink ref="EB129" r:id="rId1082" display="1979"/>
    <hyperlink ref="FB129" r:id="rId1083" display="1979"/>
    <hyperlink ref="GB129" r:id="rId1084" display="1979"/>
    <hyperlink ref="HB129" r:id="rId1085" display="1979"/>
    <hyperlink ref="JB129" r:id="rId1086" display="1979"/>
    <hyperlink ref="KB129" r:id="rId1087" display="1979"/>
    <hyperlink ref="LB129" r:id="rId1088" display="1979"/>
    <hyperlink ref="MB129" r:id="rId1089" display="1979"/>
    <hyperlink ref="NB129" r:id="rId1090" display="1979"/>
    <hyperlink ref="OB129" r:id="rId1091" display="1979"/>
    <hyperlink ref="PB129" r:id="rId1092" display="1979"/>
    <hyperlink ref="QB129" r:id="rId1093" display="1979"/>
    <hyperlink ref="RB129" r:id="rId1094" display="1979"/>
    <hyperlink ref="SB129" r:id="rId1095" display="1979"/>
    <hyperlink ref="TB129" r:id="rId1096" display="1979"/>
    <hyperlink ref="UB129" r:id="rId1097" display="1979"/>
    <hyperlink ref="VB129" r:id="rId1098" display="1979"/>
    <hyperlink ref="WB129" r:id="rId1099" display="1979"/>
    <hyperlink ref="XB129" r:id="rId1100" display="1979"/>
    <hyperlink ref="YB129" r:id="rId1101" display="1979"/>
    <hyperlink ref="ZB129" r:id="rId1102" display="1979"/>
    <hyperlink ref="AB130" r:id="rId1103" display="1980"/>
    <hyperlink ref="BB130" r:id="rId1104" display="1980"/>
    <hyperlink ref="CB130" r:id="rId1105" display="1980"/>
    <hyperlink ref="DB130" r:id="rId1106" display="1980"/>
    <hyperlink ref="EB130" r:id="rId1107" display="1980"/>
    <hyperlink ref="FB130" r:id="rId1108" display="1980"/>
    <hyperlink ref="GB130" r:id="rId1109" display="1980"/>
    <hyperlink ref="HB130" r:id="rId1110" display="1980"/>
    <hyperlink ref="JB130" r:id="rId1111" display="1980"/>
    <hyperlink ref="KB130" r:id="rId1112" display="1980"/>
    <hyperlink ref="LB130" r:id="rId1113" display="1980"/>
    <hyperlink ref="MB130" r:id="rId1114" display="1980"/>
    <hyperlink ref="NB130" r:id="rId1115" display="1980"/>
    <hyperlink ref="OB130" r:id="rId1116" display="1980"/>
    <hyperlink ref="PB130" r:id="rId1117" display="1980"/>
    <hyperlink ref="QB130" r:id="rId1118" display="1980"/>
    <hyperlink ref="RB130" r:id="rId1119" display="1980"/>
    <hyperlink ref="SB130" r:id="rId1120" display="1980"/>
    <hyperlink ref="TB130" r:id="rId1121" display="1980"/>
    <hyperlink ref="UB130" r:id="rId1122" display="1980"/>
    <hyperlink ref="VB130" r:id="rId1123" display="1980"/>
    <hyperlink ref="WB130" r:id="rId1124" display="1980"/>
    <hyperlink ref="XB130" r:id="rId1125" display="1980"/>
    <hyperlink ref="YB130" r:id="rId1126" display="1980"/>
    <hyperlink ref="ZB130" r:id="rId1127" display="1980"/>
    <hyperlink ref="AB131" r:id="rId1128" display="1981"/>
    <hyperlink ref="BB131" r:id="rId1129" display="1981"/>
    <hyperlink ref="CB131" r:id="rId1130" display="1981"/>
    <hyperlink ref="DB131" r:id="rId1131" display="1981"/>
    <hyperlink ref="EB131" r:id="rId1132" display="1981"/>
    <hyperlink ref="FB131" r:id="rId1133" display="1981"/>
    <hyperlink ref="GB131" r:id="rId1134" display="1981"/>
    <hyperlink ref="HB131" r:id="rId1135" display="1981"/>
    <hyperlink ref="JB131" r:id="rId1136" display="1981"/>
    <hyperlink ref="KB131" r:id="rId1137" display="1981"/>
    <hyperlink ref="LB131" r:id="rId1138" display="1981"/>
    <hyperlink ref="MB131" r:id="rId1139" display="1981"/>
    <hyperlink ref="NB131" r:id="rId1140" display="1981"/>
    <hyperlink ref="OB131" r:id="rId1141" display="1981"/>
    <hyperlink ref="PB131" r:id="rId1142" display="1981"/>
    <hyperlink ref="QB131" r:id="rId1143" display="1981"/>
    <hyperlink ref="RB131" r:id="rId1144" display="1981"/>
    <hyperlink ref="SB131" r:id="rId1145" display="1981"/>
    <hyperlink ref="TB131" r:id="rId1146" display="1981"/>
    <hyperlink ref="UB131" r:id="rId1147" display="1981"/>
    <hyperlink ref="VB131" r:id="rId1148" display="1981"/>
    <hyperlink ref="WB131" r:id="rId1149" display="1981"/>
    <hyperlink ref="XB131" r:id="rId1150" display="1981"/>
    <hyperlink ref="YB131" r:id="rId1151" display="1981"/>
    <hyperlink ref="ZB131" r:id="rId1152" display="1981"/>
    <hyperlink ref="AB132" r:id="rId1153" display="1982"/>
    <hyperlink ref="BB132" r:id="rId1154" display="1982"/>
    <hyperlink ref="CB132" r:id="rId1155" display="1982"/>
    <hyperlink ref="DB132" r:id="rId1156" display="1982"/>
    <hyperlink ref="EB132" r:id="rId1157" display="1982"/>
    <hyperlink ref="FB132" r:id="rId1158" display="1982"/>
    <hyperlink ref="GB132" r:id="rId1159" display="1982"/>
    <hyperlink ref="HB132" r:id="rId1160" display="1982"/>
    <hyperlink ref="JB132" r:id="rId1161" display="1982"/>
    <hyperlink ref="KB132" r:id="rId1162" display="1982"/>
    <hyperlink ref="LB132" r:id="rId1163" display="1982"/>
    <hyperlink ref="MB132" r:id="rId1164" display="1982"/>
    <hyperlink ref="NB132" r:id="rId1165" display="1982"/>
    <hyperlink ref="OB132" r:id="rId1166" display="1982"/>
    <hyperlink ref="PB132" r:id="rId1167" display="1982"/>
    <hyperlink ref="QB132" r:id="rId1168" display="1982"/>
    <hyperlink ref="RB132" r:id="rId1169" display="1982"/>
    <hyperlink ref="SB132" r:id="rId1170" display="1982"/>
    <hyperlink ref="TB132" r:id="rId1171" display="1982"/>
    <hyperlink ref="UB132" r:id="rId1172" display="1982"/>
    <hyperlink ref="VB132" r:id="rId1173" display="1982"/>
    <hyperlink ref="WB132" r:id="rId1174" display="1982"/>
    <hyperlink ref="XB132" r:id="rId1175" display="1982"/>
    <hyperlink ref="YB132" r:id="rId1176" display="1982"/>
    <hyperlink ref="ZB132" r:id="rId1177" display="1982"/>
    <hyperlink ref="AB133" r:id="rId1178" display="1983"/>
    <hyperlink ref="BB133" r:id="rId1179" display="1983"/>
    <hyperlink ref="CB133" r:id="rId1180" display="1983"/>
    <hyperlink ref="DB133" r:id="rId1181" display="1983"/>
    <hyperlink ref="EB133" r:id="rId1182" display="1983"/>
    <hyperlink ref="FB133" r:id="rId1183" display="1983"/>
    <hyperlink ref="GB133" r:id="rId1184" display="1983"/>
    <hyperlink ref="HB133" r:id="rId1185" display="1983"/>
    <hyperlink ref="JB133" r:id="rId1186" display="1983"/>
    <hyperlink ref="KB133" r:id="rId1187" display="1983"/>
    <hyperlink ref="LB133" r:id="rId1188" display="1983"/>
    <hyperlink ref="MB133" r:id="rId1189" display="1983"/>
    <hyperlink ref="NB133" r:id="rId1190" display="1983"/>
    <hyperlink ref="OB133" r:id="rId1191" display="1983"/>
    <hyperlink ref="PB133" r:id="rId1192" display="1983"/>
    <hyperlink ref="QB133" r:id="rId1193" display="1983"/>
    <hyperlink ref="RB133" r:id="rId1194" display="1983"/>
    <hyperlink ref="SB133" r:id="rId1195" display="1983"/>
    <hyperlink ref="TB133" r:id="rId1196" display="1983"/>
    <hyperlink ref="UB133" r:id="rId1197" display="1983"/>
    <hyperlink ref="VB133" r:id="rId1198" display="1983"/>
    <hyperlink ref="WB133" r:id="rId1199" display="1983"/>
    <hyperlink ref="XB133" r:id="rId1200" display="1983"/>
    <hyperlink ref="YB133" r:id="rId1201" display="1983"/>
    <hyperlink ref="ZB133" r:id="rId1202" display="1983"/>
    <hyperlink ref="AB134" r:id="rId1203" display="1984"/>
    <hyperlink ref="BB134" r:id="rId1204" display="1984"/>
    <hyperlink ref="CB134" r:id="rId1205" display="1984"/>
    <hyperlink ref="DB134" r:id="rId1206" display="1984"/>
    <hyperlink ref="EB134" r:id="rId1207" display="1984"/>
    <hyperlink ref="FB134" r:id="rId1208" display="1984"/>
    <hyperlink ref="GB134" r:id="rId1209" display="1984"/>
    <hyperlink ref="HB134" r:id="rId1210" display="1984"/>
    <hyperlink ref="JB134" r:id="rId1211" display="1984"/>
    <hyperlink ref="KB134" r:id="rId1212" display="1984"/>
    <hyperlink ref="LB134" r:id="rId1213" display="1984"/>
    <hyperlink ref="MB134" r:id="rId1214" display="1984"/>
    <hyperlink ref="NB134" r:id="rId1215" display="1984"/>
    <hyperlink ref="OB134" r:id="rId1216" display="1984"/>
    <hyperlink ref="PB134" r:id="rId1217" display="1984"/>
    <hyperlink ref="QB134" r:id="rId1218" display="1984"/>
    <hyperlink ref="RB134" r:id="rId1219" display="1984"/>
    <hyperlink ref="SB134" r:id="rId1220" display="1984"/>
    <hyperlink ref="TB134" r:id="rId1221" display="1984"/>
    <hyperlink ref="UB134" r:id="rId1222" display="1984"/>
    <hyperlink ref="VB134" r:id="rId1223" display="1984"/>
    <hyperlink ref="WB134" r:id="rId1224" display="1984"/>
    <hyperlink ref="XB134" r:id="rId1225" display="1984"/>
    <hyperlink ref="YB134" r:id="rId1226" display="1984"/>
    <hyperlink ref="ZB134" r:id="rId1227" display="1984"/>
    <hyperlink ref="AB135" r:id="rId1228" display="1985"/>
    <hyperlink ref="BB135" r:id="rId1229" display="1985"/>
    <hyperlink ref="CB135" r:id="rId1230" display="1985"/>
    <hyperlink ref="DB135" r:id="rId1231" display="1985"/>
    <hyperlink ref="EB135" r:id="rId1232" display="1985"/>
    <hyperlink ref="FB135" r:id="rId1233" display="1985"/>
    <hyperlink ref="GB135" r:id="rId1234" display="1985"/>
    <hyperlink ref="HB135" r:id="rId1235" display="1985"/>
    <hyperlink ref="JB135" r:id="rId1236" display="1985"/>
    <hyperlink ref="KB135" r:id="rId1237" display="1985"/>
    <hyperlink ref="LB135" r:id="rId1238" display="1985"/>
    <hyperlink ref="MB135" r:id="rId1239" display="1985"/>
    <hyperlink ref="NB135" r:id="rId1240" display="1985"/>
    <hyperlink ref="OB135" r:id="rId1241" display="1985"/>
    <hyperlink ref="PB135" r:id="rId1242" display="1985"/>
    <hyperlink ref="QB135" r:id="rId1243" display="1985"/>
    <hyperlink ref="RB135" r:id="rId1244" display="1985"/>
    <hyperlink ref="SB135" r:id="rId1245" display="1985"/>
    <hyperlink ref="TB135" r:id="rId1246" display="1985"/>
    <hyperlink ref="UB135" r:id="rId1247" display="1985"/>
    <hyperlink ref="VB135" r:id="rId1248" display="1985"/>
    <hyperlink ref="WB135" r:id="rId1249" display="1985"/>
    <hyperlink ref="XB135" r:id="rId1250" display="1985"/>
    <hyperlink ref="YB135" r:id="rId1251" display="1985"/>
    <hyperlink ref="ZB135" r:id="rId1252" display="1985"/>
    <hyperlink ref="AB136" r:id="rId1253" display="1986"/>
    <hyperlink ref="BB136" r:id="rId1254" display="1986"/>
    <hyperlink ref="CB136" r:id="rId1255" display="1986"/>
    <hyperlink ref="DB136" r:id="rId1256" display="1986"/>
    <hyperlink ref="EB136" r:id="rId1257" display="1986"/>
    <hyperlink ref="FB136" r:id="rId1258" display="1986"/>
    <hyperlink ref="GB136" r:id="rId1259" display="1986"/>
    <hyperlink ref="HB136" r:id="rId1260" display="1986"/>
    <hyperlink ref="JB136" r:id="rId1261" display="1986"/>
    <hyperlink ref="KB136" r:id="rId1262" display="1986"/>
    <hyperlink ref="LB136" r:id="rId1263" display="1986"/>
    <hyperlink ref="MB136" r:id="rId1264" display="1986"/>
    <hyperlink ref="NB136" r:id="rId1265" display="1986"/>
    <hyperlink ref="OB136" r:id="rId1266" display="1986"/>
    <hyperlink ref="PB136" r:id="rId1267" display="1986"/>
    <hyperlink ref="QB136" r:id="rId1268" display="1986"/>
    <hyperlink ref="RB136" r:id="rId1269" display="1986"/>
    <hyperlink ref="SB136" r:id="rId1270" display="1986"/>
    <hyperlink ref="TB136" r:id="rId1271" display="1986"/>
    <hyperlink ref="UB136" r:id="rId1272" display="1986"/>
    <hyperlink ref="VB136" r:id="rId1273" display="1986"/>
    <hyperlink ref="WB136" r:id="rId1274" display="1986"/>
    <hyperlink ref="XB136" r:id="rId1275" display="1986"/>
    <hyperlink ref="YB136" r:id="rId1276" display="1986"/>
    <hyperlink ref="ZB136" r:id="rId1277" display="1986"/>
    <hyperlink ref="AB137" r:id="rId1278" display="1987"/>
    <hyperlink ref="BB137" r:id="rId1279" display="1987"/>
    <hyperlink ref="CB137" r:id="rId1280" display="1987"/>
    <hyperlink ref="DB137" r:id="rId1281" display="1987"/>
    <hyperlink ref="EB137" r:id="rId1282" display="1987"/>
    <hyperlink ref="FB137" r:id="rId1283" display="1987"/>
    <hyperlink ref="GB137" r:id="rId1284" display="1987"/>
    <hyperlink ref="HB137" r:id="rId1285" display="1987"/>
    <hyperlink ref="JB137" r:id="rId1286" display="1987"/>
    <hyperlink ref="KB137" r:id="rId1287" display="1987"/>
    <hyperlink ref="LB137" r:id="rId1288" display="1987"/>
    <hyperlink ref="MB137" r:id="rId1289" display="1987"/>
    <hyperlink ref="NB137" r:id="rId1290" display="1987"/>
    <hyperlink ref="OB137" r:id="rId1291" display="1987"/>
    <hyperlink ref="PB137" r:id="rId1292" display="1987"/>
    <hyperlink ref="QB137" r:id="rId1293" display="1987"/>
    <hyperlink ref="RB137" r:id="rId1294" display="1987"/>
    <hyperlink ref="SB137" r:id="rId1295" display="1987"/>
    <hyperlink ref="TB137" r:id="rId1296" display="1987"/>
    <hyperlink ref="UB137" r:id="rId1297" display="1987"/>
    <hyperlink ref="VB137" r:id="rId1298" display="1987"/>
    <hyperlink ref="WB137" r:id="rId1299" display="1987"/>
    <hyperlink ref="XB137" r:id="rId1300" display="1987"/>
    <hyperlink ref="YB137" r:id="rId1301" display="1987"/>
    <hyperlink ref="ZB137" r:id="rId1302" display="1987"/>
    <hyperlink ref="AB138" r:id="rId1303" display="1988"/>
    <hyperlink ref="BB138" r:id="rId1304" display="1988"/>
    <hyperlink ref="CB138" r:id="rId1305" display="1988"/>
    <hyperlink ref="DB138" r:id="rId1306" display="1988"/>
    <hyperlink ref="EB138" r:id="rId1307" display="1988"/>
    <hyperlink ref="GB138" r:id="rId1308" display="1988"/>
    <hyperlink ref="HB138" r:id="rId1309" display="1988"/>
    <hyperlink ref="JB138" r:id="rId1310" display="1988"/>
    <hyperlink ref="LB138" r:id="rId1311" display="1988"/>
    <hyperlink ref="MB138" r:id="rId1312" display="1988"/>
    <hyperlink ref="NB138" r:id="rId1313" display="1988"/>
    <hyperlink ref="OB138" r:id="rId1314" display="1988"/>
    <hyperlink ref="PB138" r:id="rId1315" display="1988"/>
    <hyperlink ref="QB138" r:id="rId1316" display="1988"/>
    <hyperlink ref="RB138" r:id="rId1317" display="1988"/>
    <hyperlink ref="SB138" r:id="rId1318" display="1988"/>
    <hyperlink ref="TB138" r:id="rId1319" display="1988"/>
    <hyperlink ref="UB138" r:id="rId1320" display="1988"/>
    <hyperlink ref="WB138" r:id="rId1321" display="1988"/>
    <hyperlink ref="XB138" r:id="rId1322" display="1988"/>
    <hyperlink ref="YB138" r:id="rId1323" display="1988"/>
    <hyperlink ref="ZB138" r:id="rId1324" display="1988"/>
    <hyperlink ref="AB139" r:id="rId1325" display="1989"/>
    <hyperlink ref="BB139" r:id="rId1326" display="1989"/>
    <hyperlink ref="CB139" r:id="rId1327" display="1989"/>
    <hyperlink ref="DB139" r:id="rId1328" display="1989"/>
    <hyperlink ref="EB139" r:id="rId1329" display="1989"/>
    <hyperlink ref="GB139" r:id="rId1330" display="1989"/>
    <hyperlink ref="HB139" r:id="rId1331" display="1989"/>
    <hyperlink ref="JB139" r:id="rId1332" display="1989"/>
    <hyperlink ref="LB139" r:id="rId1333" display="1989"/>
    <hyperlink ref="MB139" r:id="rId1334" display="1989"/>
    <hyperlink ref="NB139" r:id="rId1335" display="1989"/>
    <hyperlink ref="OB139" r:id="rId1336" display="1989"/>
    <hyperlink ref="PB139" r:id="rId1337" display="1989"/>
    <hyperlink ref="QB139" r:id="rId1338" display="1989"/>
    <hyperlink ref="RB139" r:id="rId1339" display="1989"/>
    <hyperlink ref="SB139" r:id="rId1340" display="1989"/>
    <hyperlink ref="TB139" r:id="rId1341" display="1989"/>
    <hyperlink ref="UB139" r:id="rId1342" display="1989"/>
    <hyperlink ref="WB139" r:id="rId1343" display="1989"/>
    <hyperlink ref="XB139" r:id="rId1344" display="1989"/>
    <hyperlink ref="YB139" r:id="rId1345" display="1989"/>
    <hyperlink ref="ZB139" r:id="rId1346" display="1989"/>
    <hyperlink ref="AB140" r:id="rId1347" display="1990"/>
    <hyperlink ref="BB140" r:id="rId1348" display="1990"/>
    <hyperlink ref="CB140" r:id="rId1349" display="1990"/>
    <hyperlink ref="DB140" r:id="rId1350" display="1990"/>
    <hyperlink ref="EB140" r:id="rId1351" display="1990"/>
    <hyperlink ref="FB140" r:id="rId1352" display="1990"/>
    <hyperlink ref="GB140" r:id="rId1353" display="1990"/>
    <hyperlink ref="HB140" r:id="rId1354" display="1990"/>
    <hyperlink ref="JB140" r:id="rId1355" display="1990"/>
    <hyperlink ref="KB140" r:id="rId1356" display="1990"/>
    <hyperlink ref="LB140" r:id="rId1357" display="1990"/>
    <hyperlink ref="MB140" r:id="rId1358" display="1990"/>
    <hyperlink ref="NB140" r:id="rId1359" display="1990"/>
    <hyperlink ref="OB140" r:id="rId1360" display="1990"/>
    <hyperlink ref="PB140" r:id="rId1361" display="1990"/>
    <hyperlink ref="QB140" r:id="rId1362" display="1990"/>
    <hyperlink ref="RB140" r:id="rId1363" display="1990"/>
    <hyperlink ref="SB140" r:id="rId1364" display="1990"/>
    <hyperlink ref="TB140" r:id="rId1365" display="1990"/>
    <hyperlink ref="UB140" r:id="rId1366" display="1990"/>
    <hyperlink ref="VB140" r:id="rId1367" display="1990"/>
    <hyperlink ref="WB140" r:id="rId1368" display="1990"/>
    <hyperlink ref="XB140" r:id="rId1369" display="1990"/>
    <hyperlink ref="YB140" r:id="rId1370" display="1990"/>
    <hyperlink ref="ZB140" r:id="rId1371" display="1990"/>
    <hyperlink ref="AB141" r:id="rId1372" display="1991"/>
    <hyperlink ref="BB141" r:id="rId1373" display="1991"/>
    <hyperlink ref="CB141" r:id="rId1374" display="1991"/>
    <hyperlink ref="DB141" r:id="rId1375" display="1991"/>
    <hyperlink ref="EB141" r:id="rId1376" display="1991"/>
    <hyperlink ref="FB141" r:id="rId1377" display="1991"/>
    <hyperlink ref="GB141" r:id="rId1378" display="1991"/>
    <hyperlink ref="HB141" r:id="rId1379" display="1991"/>
    <hyperlink ref="JB141" r:id="rId1380" display="1991"/>
    <hyperlink ref="KB141" r:id="rId1381" display="1991"/>
    <hyperlink ref="LB141" r:id="rId1382" display="1991"/>
    <hyperlink ref="MB141" r:id="rId1383" display="1991"/>
    <hyperlink ref="NB141" r:id="rId1384" display="1991"/>
    <hyperlink ref="OB141" r:id="rId1385" display="1991"/>
    <hyperlink ref="PB141" r:id="rId1386" display="1991"/>
    <hyperlink ref="QB141" r:id="rId1387" display="1991"/>
    <hyperlink ref="RB141" r:id="rId1388" display="1991"/>
    <hyperlink ref="SB141" r:id="rId1389" display="1991"/>
    <hyperlink ref="TB141" r:id="rId1390" display="1991"/>
    <hyperlink ref="UB141" r:id="rId1391" display="1991"/>
    <hyperlink ref="VB141" r:id="rId1392" display="1991"/>
    <hyperlink ref="WB141" r:id="rId1393" display="1991"/>
    <hyperlink ref="XB141" r:id="rId1394" display="1991"/>
    <hyperlink ref="YB141" r:id="rId1395" display="1991"/>
    <hyperlink ref="ZB141" r:id="rId1396" display="1991"/>
    <hyperlink ref="AB142" r:id="rId1397" display="1992"/>
    <hyperlink ref="BB142" r:id="rId1398" display="1992"/>
    <hyperlink ref="CB142" r:id="rId1399" display="1992"/>
    <hyperlink ref="DB142" r:id="rId1400" display="1992"/>
    <hyperlink ref="EB142" r:id="rId1401" display="1992"/>
    <hyperlink ref="FB142" r:id="rId1402" display="1992"/>
    <hyperlink ref="GB142" r:id="rId1403" display="1992"/>
    <hyperlink ref="HB142" r:id="rId1404" display="1992"/>
    <hyperlink ref="JB142" r:id="rId1405" display="1992"/>
    <hyperlink ref="KB142" r:id="rId1406" display="1992"/>
    <hyperlink ref="LB142" r:id="rId1407" display="1992"/>
    <hyperlink ref="MB142" r:id="rId1408" display="1992"/>
    <hyperlink ref="NB142" r:id="rId1409" display="1992"/>
    <hyperlink ref="OB142" r:id="rId1410" display="1992"/>
    <hyperlink ref="PB142" r:id="rId1411" display="1992"/>
    <hyperlink ref="QB142" r:id="rId1412" display="1992"/>
    <hyperlink ref="RB142" r:id="rId1413" display="1992"/>
    <hyperlink ref="SB142" r:id="rId1414" display="1992"/>
    <hyperlink ref="TB142" r:id="rId1415" display="1992"/>
    <hyperlink ref="UB142" r:id="rId1416" display="1992"/>
    <hyperlink ref="VB142" r:id="rId1417" display="1992"/>
    <hyperlink ref="WB142" r:id="rId1418" display="1992"/>
    <hyperlink ref="XB142" r:id="rId1419" display="1992"/>
    <hyperlink ref="YB142" r:id="rId1420" display="1992"/>
    <hyperlink ref="ZB142" r:id="rId1421" display="1992"/>
    <hyperlink ref="AB143" r:id="rId1422" display="1993"/>
    <hyperlink ref="BB143" r:id="rId1423" display="1993"/>
    <hyperlink ref="CB143" r:id="rId1424" display="1993"/>
    <hyperlink ref="DB143" r:id="rId1425" display="1993"/>
    <hyperlink ref="EB143" r:id="rId1426" display="1993"/>
    <hyperlink ref="FB143" r:id="rId1427" display="1993"/>
    <hyperlink ref="GB143" r:id="rId1428" display="1993"/>
    <hyperlink ref="HB143" r:id="rId1429" display="1993"/>
    <hyperlink ref="JB143" r:id="rId1430" display="1993"/>
    <hyperlink ref="KB143" r:id="rId1431" display="1993"/>
    <hyperlink ref="LB143" r:id="rId1432" display="1993"/>
    <hyperlink ref="MB143" r:id="rId1433" display="1993"/>
    <hyperlink ref="NB143" r:id="rId1434" display="1993"/>
    <hyperlink ref="OB143" r:id="rId1435" display="1993"/>
    <hyperlink ref="PB143" r:id="rId1436" display="1993"/>
    <hyperlink ref="QB143" r:id="rId1437" display="1993"/>
    <hyperlink ref="RB143" r:id="rId1438" display="1993"/>
    <hyperlink ref="SB143" r:id="rId1439" display="1993"/>
    <hyperlink ref="TB143" r:id="rId1440" display="1993"/>
    <hyperlink ref="UB143" r:id="rId1441" display="1993"/>
    <hyperlink ref="VB143" r:id="rId1442" display="1993"/>
    <hyperlink ref="WB143" r:id="rId1443" display="1993"/>
    <hyperlink ref="XB143" r:id="rId1444" display="1993"/>
    <hyperlink ref="YB143" r:id="rId1445" display="1993"/>
    <hyperlink ref="ZB143" r:id="rId1446" display="1993"/>
    <hyperlink ref="AB144" r:id="rId1447" display="1994"/>
    <hyperlink ref="BB144" r:id="rId1448" display="1994"/>
    <hyperlink ref="CB144" r:id="rId1449" display="1994"/>
    <hyperlink ref="DB144" r:id="rId1450" display="1994"/>
    <hyperlink ref="EB144" r:id="rId1451" display="1994"/>
    <hyperlink ref="FB144" r:id="rId1452" display="1994"/>
    <hyperlink ref="GB144" r:id="rId1453" display="1994"/>
    <hyperlink ref="HB144" r:id="rId1454" display="1994"/>
    <hyperlink ref="JB144" r:id="rId1455" display="1994"/>
    <hyperlink ref="KB144" r:id="rId1456" display="1994"/>
    <hyperlink ref="LB144" r:id="rId1457" display="1994"/>
    <hyperlink ref="MB144" r:id="rId1458" display="1994"/>
    <hyperlink ref="NB144" r:id="rId1459" display="1994"/>
    <hyperlink ref="OB144" r:id="rId1460" display="1994"/>
    <hyperlink ref="PB144" r:id="rId1461" display="1994"/>
    <hyperlink ref="QB144" r:id="rId1462" display="1994"/>
    <hyperlink ref="RB144" r:id="rId1463" display="1994"/>
    <hyperlink ref="SB144" r:id="rId1464" display="1994"/>
    <hyperlink ref="TB144" r:id="rId1465" display="1994"/>
    <hyperlink ref="UB144" r:id="rId1466" display="1994"/>
    <hyperlink ref="VB144" r:id="rId1467" display="1994"/>
    <hyperlink ref="WB144" r:id="rId1468" display="1994"/>
    <hyperlink ref="XB144" r:id="rId1469" display="1994"/>
    <hyperlink ref="YB144" r:id="rId1470" display="1994"/>
    <hyperlink ref="ZB144" r:id="rId1471" display="1994"/>
    <hyperlink ref="AB145" r:id="rId1472" display="1995"/>
    <hyperlink ref="BB145" r:id="rId1473" display="1995"/>
    <hyperlink ref="CB145" r:id="rId1474" display="1995"/>
    <hyperlink ref="DB145" r:id="rId1475" display="1995"/>
    <hyperlink ref="EB145" r:id="rId1476" display="1995"/>
    <hyperlink ref="FB145" r:id="rId1477" display="1995"/>
    <hyperlink ref="GB145" r:id="rId1478" display="1995"/>
    <hyperlink ref="HB145" r:id="rId1479" display="1995"/>
    <hyperlink ref="JB145" r:id="rId1480" display="1995"/>
    <hyperlink ref="KB145" r:id="rId1481" display="1995"/>
    <hyperlink ref="LB145" r:id="rId1482" display="1995"/>
    <hyperlink ref="MB145" r:id="rId1483" display="1995"/>
    <hyperlink ref="NB145" r:id="rId1484" display="1995"/>
    <hyperlink ref="OB145" r:id="rId1485" display="1995"/>
    <hyperlink ref="PB145" r:id="rId1486" display="1995"/>
    <hyperlink ref="QB145" r:id="rId1487" display="1995"/>
    <hyperlink ref="RB145" r:id="rId1488" display="1995"/>
    <hyperlink ref="SB145" r:id="rId1489" display="1995"/>
    <hyperlink ref="TB145" r:id="rId1490" display="1995"/>
    <hyperlink ref="UB145" r:id="rId1491" display="1995"/>
    <hyperlink ref="VB145" r:id="rId1492" display="1995"/>
    <hyperlink ref="WB145" r:id="rId1493" display="1995"/>
    <hyperlink ref="XB145" r:id="rId1494" display="1995"/>
    <hyperlink ref="YB145" r:id="rId1495" display="1995"/>
    <hyperlink ref="ZB145" r:id="rId1496" display="1995"/>
    <hyperlink ref="AB146" r:id="rId1497" display="1996"/>
    <hyperlink ref="BB146" r:id="rId1498" display="1996"/>
    <hyperlink ref="CB146" r:id="rId1499" display="1996"/>
    <hyperlink ref="DB146" r:id="rId1500" display="1996"/>
    <hyperlink ref="EB146" r:id="rId1501" display="1996"/>
    <hyperlink ref="FB146" r:id="rId1502" display="1996"/>
    <hyperlink ref="GB146" r:id="rId1503" display="1996"/>
    <hyperlink ref="HB146" r:id="rId1504" display="1996"/>
    <hyperlink ref="JB146" r:id="rId1505" display="1996"/>
    <hyperlink ref="KB146" r:id="rId1506" display="1996"/>
    <hyperlink ref="LB146" r:id="rId1507" display="1996"/>
    <hyperlink ref="MB146" r:id="rId1508" display="1996"/>
    <hyperlink ref="NB146" r:id="rId1509" display="1996"/>
    <hyperlink ref="OB146" r:id="rId1510" display="1996"/>
    <hyperlink ref="PB146" r:id="rId1511" display="1996"/>
    <hyperlink ref="QB146" r:id="rId1512" display="1996"/>
    <hyperlink ref="RB146" r:id="rId1513" display="1996"/>
    <hyperlink ref="SB146" r:id="rId1514" display="1996"/>
    <hyperlink ref="TB146" r:id="rId1515" display="1996"/>
    <hyperlink ref="UB146" r:id="rId1516" display="1996"/>
    <hyperlink ref="VB146" r:id="rId1517" display="1996"/>
    <hyperlink ref="WB146" r:id="rId1518" display="1996"/>
    <hyperlink ref="XB146" r:id="rId1519" display="1996"/>
    <hyperlink ref="YB146" r:id="rId1520" display="1996"/>
    <hyperlink ref="ZB146" r:id="rId1521" display="1996"/>
    <hyperlink ref="AB147" r:id="rId1522" display="1997"/>
    <hyperlink ref="BB147" r:id="rId1523" display="1997"/>
    <hyperlink ref="CB147" r:id="rId1524" display="1997"/>
    <hyperlink ref="DB147" r:id="rId1525" display="1997"/>
    <hyperlink ref="EB147" r:id="rId1526" display="1997"/>
    <hyperlink ref="FB147" r:id="rId1527" display="1997"/>
    <hyperlink ref="GB147" r:id="rId1528" display="1997"/>
    <hyperlink ref="HB147" r:id="rId1529" display="1997"/>
    <hyperlink ref="JB147" r:id="rId1530" display="1997"/>
    <hyperlink ref="KB147" r:id="rId1531" display="1997"/>
    <hyperlink ref="LB147" r:id="rId1532" display="1997"/>
    <hyperlink ref="MB147" r:id="rId1533" display="1997"/>
    <hyperlink ref="NB147" r:id="rId1534" display="1997"/>
    <hyperlink ref="OB147" r:id="rId1535" display="1997"/>
    <hyperlink ref="PB147" r:id="rId1536" display="1997"/>
    <hyperlink ref="QB147" r:id="rId1537" display="1997"/>
    <hyperlink ref="RB147" r:id="rId1538" display="1997"/>
    <hyperlink ref="SB147" r:id="rId1539" display="1997"/>
    <hyperlink ref="TB147" r:id="rId1540" display="1997"/>
    <hyperlink ref="UB147" r:id="rId1541" display="1997"/>
    <hyperlink ref="VB147" r:id="rId1542" display="1997"/>
    <hyperlink ref="WB147" r:id="rId1543" display="1997"/>
    <hyperlink ref="XB147" r:id="rId1544" display="1997"/>
    <hyperlink ref="YB147" r:id="rId1545" display="1997"/>
    <hyperlink ref="ZB147" r:id="rId1546" display="1997"/>
    <hyperlink ref="AB148" r:id="rId1547" display="1998"/>
    <hyperlink ref="BB148" r:id="rId1548" display="1998"/>
    <hyperlink ref="CB148" r:id="rId1549" display="1998"/>
    <hyperlink ref="DB148" r:id="rId1550" display="1998"/>
    <hyperlink ref="EB148" r:id="rId1551" display="1998"/>
    <hyperlink ref="FB148" r:id="rId1552" display="1998"/>
    <hyperlink ref="GB148" r:id="rId1553" display="1998"/>
    <hyperlink ref="HB148" r:id="rId1554" display="1998"/>
    <hyperlink ref="JB148" r:id="rId1555" display="1998"/>
    <hyperlink ref="KB148" r:id="rId1556" display="1998"/>
    <hyperlink ref="LB148" r:id="rId1557" display="1998"/>
    <hyperlink ref="MB148" r:id="rId1558" display="1998"/>
    <hyperlink ref="NB148" r:id="rId1559" display="1998"/>
    <hyperlink ref="OB148" r:id="rId1560" display="1998"/>
    <hyperlink ref="PB148" r:id="rId1561" display="1998"/>
    <hyperlink ref="QB148" r:id="rId1562" display="1998"/>
    <hyperlink ref="RB148" r:id="rId1563" display="1998"/>
    <hyperlink ref="SB148" r:id="rId1564" display="1998"/>
    <hyperlink ref="TB148" r:id="rId1565" display="1998"/>
    <hyperlink ref="UB148" r:id="rId1566" display="1998"/>
    <hyperlink ref="VB148" r:id="rId1567" display="1998"/>
    <hyperlink ref="WB148" r:id="rId1568" display="1998"/>
    <hyperlink ref="XB148" r:id="rId1569" display="1998"/>
    <hyperlink ref="YB148" r:id="rId1570" display="1998"/>
    <hyperlink ref="ZB148" r:id="rId1571" display="1998"/>
    <hyperlink ref="AB149" r:id="rId1572" display="1999"/>
    <hyperlink ref="BB149" r:id="rId1573" display="1999"/>
    <hyperlink ref="CB149" r:id="rId1574" display="1999"/>
    <hyperlink ref="DB149" r:id="rId1575" display="1999"/>
    <hyperlink ref="EB149" r:id="rId1576" display="1999"/>
    <hyperlink ref="FB149" r:id="rId1577" display="1999"/>
    <hyperlink ref="GB149" r:id="rId1578" display="1999"/>
    <hyperlink ref="HB149" r:id="rId1579" display="1999"/>
    <hyperlink ref="JB149" r:id="rId1580" display="1999"/>
    <hyperlink ref="KB149" r:id="rId1581" display="1999"/>
    <hyperlink ref="LB149" r:id="rId1582" display="1999"/>
    <hyperlink ref="MB149" r:id="rId1583" display="1999"/>
    <hyperlink ref="NB149" r:id="rId1584" display="1999"/>
    <hyperlink ref="OB149" r:id="rId1585" display="1999"/>
    <hyperlink ref="PB149" r:id="rId1586" display="1999"/>
    <hyperlink ref="QB149" r:id="rId1587" display="1999"/>
    <hyperlink ref="RB149" r:id="rId1588" display="1999"/>
    <hyperlink ref="SB149" r:id="rId1589" display="1999"/>
    <hyperlink ref="TB149" r:id="rId1590" display="1999"/>
    <hyperlink ref="UB149" r:id="rId1591" display="1999"/>
    <hyperlink ref="VB149" r:id="rId1592" display="1999"/>
    <hyperlink ref="WB149" r:id="rId1593" display="1999"/>
    <hyperlink ref="XB149" r:id="rId1594" display="1999"/>
    <hyperlink ref="YB149" r:id="rId1595" display="1999"/>
    <hyperlink ref="ZB149" r:id="rId1596" display="1999"/>
    <hyperlink ref="AB150" r:id="rId1597" display="2000"/>
    <hyperlink ref="BB150" r:id="rId1598" display="2000"/>
    <hyperlink ref="CB150" r:id="rId1599" display="2000"/>
    <hyperlink ref="DB150" r:id="rId1600" display="2000"/>
    <hyperlink ref="EB150" r:id="rId1601" display="2000"/>
    <hyperlink ref="FB150" r:id="rId1602" display="2000"/>
    <hyperlink ref="GB150" r:id="rId1603" display="2000"/>
    <hyperlink ref="HB150" r:id="rId1604" display="2000"/>
    <hyperlink ref="JB150" r:id="rId1605" display="2000"/>
    <hyperlink ref="KB150" r:id="rId1606" display="2000"/>
    <hyperlink ref="LB150" r:id="rId1607" display="2000"/>
    <hyperlink ref="MB150" r:id="rId1608" display="2000"/>
    <hyperlink ref="NB150" r:id="rId1609" display="2000"/>
    <hyperlink ref="OB150" r:id="rId1610" display="2000"/>
    <hyperlink ref="PB150" r:id="rId1611" display="2000"/>
    <hyperlink ref="QB150" r:id="rId1612" display="2000"/>
    <hyperlink ref="RB150" r:id="rId1613" display="2000"/>
    <hyperlink ref="SB150" r:id="rId1614" display="2000"/>
    <hyperlink ref="TB150" r:id="rId1615" display="2000"/>
    <hyperlink ref="UB150" r:id="rId1616" display="2000"/>
    <hyperlink ref="VB150" r:id="rId1617" display="2000"/>
    <hyperlink ref="WB150" r:id="rId1618" display="2000"/>
    <hyperlink ref="XB150" r:id="rId1619" display="2000"/>
    <hyperlink ref="YB150" r:id="rId1620" display="2000"/>
    <hyperlink ref="ZB150" r:id="rId1621" display="2000"/>
    <hyperlink ref="AB151" r:id="rId1622" display="2001"/>
    <hyperlink ref="BB151" r:id="rId1623" display="2001"/>
    <hyperlink ref="CB151" r:id="rId1624" display="2001"/>
    <hyperlink ref="DB151" r:id="rId1625" display="2001"/>
    <hyperlink ref="EB151" r:id="rId1626" display="2001"/>
    <hyperlink ref="FB151" r:id="rId1627" display="2001"/>
    <hyperlink ref="GB151" r:id="rId1628" display="2001"/>
    <hyperlink ref="HB151" r:id="rId1629" display="2001"/>
    <hyperlink ref="JB151" r:id="rId1630" display="2001"/>
    <hyperlink ref="KB151" r:id="rId1631" display="2001"/>
    <hyperlink ref="LB151" r:id="rId1632" display="2001"/>
    <hyperlink ref="MB151" r:id="rId1633" display="2001"/>
    <hyperlink ref="NB151" r:id="rId1634" display="2001"/>
    <hyperlink ref="OB151" r:id="rId1635" display="2001"/>
    <hyperlink ref="PB151" r:id="rId1636" display="2001"/>
    <hyperlink ref="QB151" r:id="rId1637" display="2001"/>
    <hyperlink ref="RB151" r:id="rId1638" display="2001"/>
    <hyperlink ref="SB151" r:id="rId1639" display="2001"/>
    <hyperlink ref="TB151" r:id="rId1640" display="2001"/>
    <hyperlink ref="UB151" r:id="rId1641" display="2001"/>
    <hyperlink ref="VB151" r:id="rId1642" display="2001"/>
    <hyperlink ref="WB151" r:id="rId1643" display="2001"/>
    <hyperlink ref="XB151" r:id="rId1644" display="2001"/>
    <hyperlink ref="YB151" r:id="rId1645" display="2001"/>
    <hyperlink ref="ZB151" r:id="rId1646" display="2001"/>
    <hyperlink ref="AB152" r:id="rId1647" display="2002"/>
    <hyperlink ref="BB152" r:id="rId1648" display="2002"/>
    <hyperlink ref="CB152" r:id="rId1649" display="2002"/>
    <hyperlink ref="DB152" r:id="rId1650" display="2002"/>
    <hyperlink ref="EB152" r:id="rId1651" display="2002"/>
    <hyperlink ref="FB152" r:id="rId1652" display="2002"/>
    <hyperlink ref="GB152" r:id="rId1653" display="2002"/>
    <hyperlink ref="HB152" r:id="rId1654" display="2002"/>
    <hyperlink ref="JB152" r:id="rId1655" display="2002"/>
    <hyperlink ref="KB152" r:id="rId1656" display="2002"/>
    <hyperlink ref="LB152" r:id="rId1657" display="2002"/>
    <hyperlink ref="MB152" r:id="rId1658" display="2002"/>
    <hyperlink ref="NB152" r:id="rId1659" display="2002"/>
    <hyperlink ref="OB152" r:id="rId1660" display="2002"/>
    <hyperlink ref="PB152" r:id="rId1661" display="2002"/>
    <hyperlink ref="QB152" r:id="rId1662" display="2002"/>
    <hyperlink ref="RB152" r:id="rId1663" display="2002"/>
    <hyperlink ref="SB152" r:id="rId1664" display="2002"/>
    <hyperlink ref="TB152" r:id="rId1665" display="2002"/>
    <hyperlink ref="UB152" r:id="rId1666" display="2002"/>
    <hyperlink ref="VB152" r:id="rId1667" display="2002"/>
    <hyperlink ref="WB152" r:id="rId1668" display="2002"/>
    <hyperlink ref="XB152" r:id="rId1669" display="2002"/>
    <hyperlink ref="YB152" r:id="rId1670" display="2002"/>
    <hyperlink ref="ZB152" r:id="rId1671" display="2002"/>
    <hyperlink ref="AB153" r:id="rId1672" display="2003"/>
    <hyperlink ref="BB153" r:id="rId1673" display="2003"/>
    <hyperlink ref="CB153" r:id="rId1674" display="2003"/>
    <hyperlink ref="DB153" r:id="rId1675" display="2003"/>
    <hyperlink ref="EB153" r:id="rId1676" display="2003"/>
    <hyperlink ref="FB153" r:id="rId1677" display="2003"/>
    <hyperlink ref="GB153" r:id="rId1678" display="2003"/>
    <hyperlink ref="HB153" r:id="rId1679" display="2003"/>
    <hyperlink ref="JB153" r:id="rId1680" display="2003"/>
    <hyperlink ref="KB153" r:id="rId1681" display="2003"/>
    <hyperlink ref="LB153" r:id="rId1682" display="2003"/>
    <hyperlink ref="MB153" r:id="rId1683" display="2003"/>
    <hyperlink ref="NB153" r:id="rId1684" display="2003"/>
    <hyperlink ref="OB153" r:id="rId1685" display="2003"/>
    <hyperlink ref="PB153" r:id="rId1686" display="2003"/>
    <hyperlink ref="QB153" r:id="rId1687" display="2003"/>
    <hyperlink ref="RB153" r:id="rId1688" display="2003"/>
    <hyperlink ref="SB153" r:id="rId1689" display="2003"/>
    <hyperlink ref="TB153" r:id="rId1690" display="2003"/>
    <hyperlink ref="UB153" r:id="rId1691" display="2003"/>
    <hyperlink ref="VB153" r:id="rId1692" display="2003"/>
    <hyperlink ref="WB153" r:id="rId1693" display="2003"/>
    <hyperlink ref="XB153" r:id="rId1694" display="2003"/>
    <hyperlink ref="YB153" r:id="rId1695" display="2003"/>
    <hyperlink ref="ZB153" r:id="rId1696" display="2003"/>
    <hyperlink ref="AB154" r:id="rId1697" display="2004"/>
    <hyperlink ref="BB154" r:id="rId1698" display="2004"/>
    <hyperlink ref="CB154" r:id="rId1699" display="2004"/>
    <hyperlink ref="DB154" r:id="rId1700" display="2004"/>
    <hyperlink ref="EB154" r:id="rId1701" display="2004"/>
    <hyperlink ref="FB154" r:id="rId1702" display="2004"/>
    <hyperlink ref="GB154" r:id="rId1703" display="2004"/>
    <hyperlink ref="HB154" r:id="rId1704" display="2004"/>
    <hyperlink ref="JB154" r:id="rId1705" display="2004"/>
    <hyperlink ref="KB154" r:id="rId1706" display="2004"/>
    <hyperlink ref="LB154" r:id="rId1707" display="2004"/>
    <hyperlink ref="MB154" r:id="rId1708" display="2004"/>
    <hyperlink ref="NB154" r:id="rId1709" display="2004"/>
    <hyperlink ref="OB154" r:id="rId1710" display="2004"/>
    <hyperlink ref="PB154" r:id="rId1711" display="2004"/>
    <hyperlink ref="QB154" r:id="rId1712" display="2004"/>
    <hyperlink ref="RB154" r:id="rId1713" display="2004"/>
    <hyperlink ref="SB154" r:id="rId1714" display="2004"/>
    <hyperlink ref="TB154" r:id="rId1715" display="2004"/>
    <hyperlink ref="UB154" r:id="rId1716" display="2004"/>
    <hyperlink ref="VB154" r:id="rId1717" display="2004"/>
    <hyperlink ref="WB154" r:id="rId1718" display="2004"/>
    <hyperlink ref="XB154" r:id="rId1719" display="2004"/>
    <hyperlink ref="YB154" r:id="rId1720" display="2004"/>
    <hyperlink ref="ZB154" r:id="rId1721" display="2004"/>
    <hyperlink ref="AB155" r:id="rId1722" display="2005"/>
    <hyperlink ref="BB155" r:id="rId1723" display="2005"/>
    <hyperlink ref="CB155" r:id="rId1724" display="2005"/>
    <hyperlink ref="DB155" r:id="rId1725" display="2005"/>
    <hyperlink ref="EB155" r:id="rId1726" display="2005"/>
    <hyperlink ref="FB155" r:id="rId1727" display="2005"/>
    <hyperlink ref="GB155" r:id="rId1728" display="2005"/>
    <hyperlink ref="HB155" r:id="rId1729" display="2005"/>
    <hyperlink ref="JB155" r:id="rId1730" display="2005"/>
    <hyperlink ref="KB155" r:id="rId1731" display="2005"/>
    <hyperlink ref="LB155" r:id="rId1732" display="2005"/>
    <hyperlink ref="MB155" r:id="rId1733" display="2005"/>
    <hyperlink ref="NB155" r:id="rId1734" display="2005"/>
    <hyperlink ref="OB155" r:id="rId1735" display="2005"/>
    <hyperlink ref="PB155" r:id="rId1736" display="2005"/>
    <hyperlink ref="QB155" r:id="rId1737" display="2005"/>
    <hyperlink ref="RB155" r:id="rId1738" display="2005"/>
    <hyperlink ref="SB155" r:id="rId1739" display="2005"/>
    <hyperlink ref="TB155" r:id="rId1740" display="2005"/>
    <hyperlink ref="UB155" r:id="rId1741" display="2005"/>
    <hyperlink ref="VB155" r:id="rId1742" display="2005"/>
    <hyperlink ref="WB155" r:id="rId1743" display="2005"/>
    <hyperlink ref="XB155" r:id="rId1744" display="2005"/>
    <hyperlink ref="YB155" r:id="rId1745" display="2005"/>
    <hyperlink ref="ZB155" r:id="rId1746" display="2005"/>
    <hyperlink ref="AB156" r:id="rId1747" display="2006"/>
    <hyperlink ref="BB156" r:id="rId1748" display="2006"/>
    <hyperlink ref="CB156" r:id="rId1749" display="2006"/>
    <hyperlink ref="DB156" r:id="rId1750" display="2006"/>
    <hyperlink ref="EB156" r:id="rId1751" display="2006"/>
    <hyperlink ref="FB156" r:id="rId1752" display="2006"/>
    <hyperlink ref="GB156" r:id="rId1753" display="2006"/>
    <hyperlink ref="HB156" r:id="rId1754" display="2006"/>
    <hyperlink ref="JB156" r:id="rId1755" display="2006"/>
    <hyperlink ref="KB156" r:id="rId1756" display="2006"/>
    <hyperlink ref="LB156" r:id="rId1757" display="2006"/>
    <hyperlink ref="MB156" r:id="rId1758" display="2006"/>
    <hyperlink ref="NB156" r:id="rId1759" display="2006"/>
    <hyperlink ref="OB156" r:id="rId1760" display="2006"/>
    <hyperlink ref="PB156" r:id="rId1761" display="2006"/>
    <hyperlink ref="QB156" r:id="rId1762" display="2006"/>
    <hyperlink ref="RB156" r:id="rId1763" display="2006"/>
    <hyperlink ref="SB156" r:id="rId1764" display="2006"/>
    <hyperlink ref="TB156" r:id="rId1765" display="2006"/>
    <hyperlink ref="UB156" r:id="rId1766" display="2006"/>
    <hyperlink ref="VB156" r:id="rId1767" display="2006"/>
    <hyperlink ref="WB156" r:id="rId1768" display="2006"/>
    <hyperlink ref="XB156" r:id="rId1769" display="2006"/>
    <hyperlink ref="YB156" r:id="rId1770" display="2006"/>
    <hyperlink ref="ZB156" r:id="rId1771" display="2006"/>
    <hyperlink ref="AB157" r:id="rId1772" display="2007"/>
    <hyperlink ref="BB157" r:id="rId1773" display="2007"/>
    <hyperlink ref="CB157" r:id="rId1774" display="2007"/>
    <hyperlink ref="DB157" r:id="rId1775" display="2007"/>
    <hyperlink ref="EB157" r:id="rId1776" display="2007"/>
    <hyperlink ref="FB157" r:id="rId1777" display="2007"/>
    <hyperlink ref="GB157" r:id="rId1778" display="2007"/>
    <hyperlink ref="HB157" r:id="rId1779" display="2007"/>
    <hyperlink ref="JB157" r:id="rId1780" display="2007"/>
    <hyperlink ref="KB157" r:id="rId1781" display="2007"/>
    <hyperlink ref="LB157" r:id="rId1782" display="2007"/>
    <hyperlink ref="MB157" r:id="rId1783" display="2007"/>
    <hyperlink ref="NB157" r:id="rId1784" display="2007"/>
    <hyperlink ref="OB157" r:id="rId1785" display="2007"/>
    <hyperlink ref="PB157" r:id="rId1786" display="2007"/>
    <hyperlink ref="QB157" r:id="rId1787" display="2007"/>
    <hyperlink ref="RB157" r:id="rId1788" display="2007"/>
    <hyperlink ref="SB157" r:id="rId1789" display="2007"/>
    <hyperlink ref="TB157" r:id="rId1790" display="2007"/>
    <hyperlink ref="UB157" r:id="rId1791" display="2007"/>
    <hyperlink ref="VB157" r:id="rId1792" display="2007"/>
    <hyperlink ref="WB157" r:id="rId1793" display="2007"/>
    <hyperlink ref="XB157" r:id="rId1794" display="2007"/>
    <hyperlink ref="YB157" r:id="rId1795" display="2007"/>
    <hyperlink ref="ZB157" r:id="rId1796" display="2007"/>
    <hyperlink ref="AB158" r:id="rId1797" display="2008"/>
    <hyperlink ref="BB158" r:id="rId1798" display="2008"/>
    <hyperlink ref="CB158" r:id="rId1799" display="2008"/>
    <hyperlink ref="DB158" r:id="rId1800" display="2008"/>
    <hyperlink ref="EB158" r:id="rId1801" display="2008"/>
    <hyperlink ref="FB158" r:id="rId1802" display="2008"/>
    <hyperlink ref="GB158" r:id="rId1803" display="2008"/>
    <hyperlink ref="HB158" r:id="rId1804" display="2008"/>
    <hyperlink ref="JB158" r:id="rId1805" display="2008"/>
    <hyperlink ref="KB158" r:id="rId1806" display="2008"/>
    <hyperlink ref="LB158" r:id="rId1807" display="2008"/>
    <hyperlink ref="MB158" r:id="rId1808" display="2008"/>
    <hyperlink ref="NB158" r:id="rId1809" display="2008"/>
    <hyperlink ref="OB158" r:id="rId1810" display="2008"/>
    <hyperlink ref="PB158" r:id="rId1811" display="2008"/>
    <hyperlink ref="QB158" r:id="rId1812" display="2008"/>
    <hyperlink ref="RB158" r:id="rId1813" display="2008"/>
    <hyperlink ref="SB158" r:id="rId1814" display="2008"/>
    <hyperlink ref="TB158" r:id="rId1815" display="2008"/>
    <hyperlink ref="UB158" r:id="rId1816" display="2008"/>
    <hyperlink ref="VB158" r:id="rId1817" display="2008"/>
    <hyperlink ref="WB158" r:id="rId1818" display="2008"/>
    <hyperlink ref="XB158" r:id="rId1819" display="2008"/>
    <hyperlink ref="YB158" r:id="rId1820" display="2008"/>
    <hyperlink ref="ZB158" r:id="rId1821" display="2008"/>
    <hyperlink ref="AB159" r:id="rId1822" display="2009"/>
    <hyperlink ref="BB159" r:id="rId1823" display="2009"/>
    <hyperlink ref="CB159" r:id="rId1824" display="2009"/>
    <hyperlink ref="DB159" r:id="rId1825" display="2009"/>
    <hyperlink ref="EB159" r:id="rId1826" display="2009"/>
    <hyperlink ref="FB159" r:id="rId1827" display="2009"/>
    <hyperlink ref="GB159" r:id="rId1828" display="2009"/>
    <hyperlink ref="HB159" r:id="rId1829" display="2009"/>
    <hyperlink ref="JB159" r:id="rId1830" display="2009"/>
    <hyperlink ref="KB159" r:id="rId1831" display="2009"/>
    <hyperlink ref="LB159" r:id="rId1832" display="2009"/>
    <hyperlink ref="MB159" r:id="rId1833" display="2009"/>
    <hyperlink ref="NB159" r:id="rId1834" display="2009"/>
    <hyperlink ref="OB159" r:id="rId1835" display="2009"/>
    <hyperlink ref="PB159" r:id="rId1836" display="2009"/>
    <hyperlink ref="QB159" r:id="rId1837" display="2009"/>
    <hyperlink ref="RB159" r:id="rId1838" display="2009"/>
    <hyperlink ref="SB159" r:id="rId1839" display="2009"/>
    <hyperlink ref="TB159" r:id="rId1840" display="2009"/>
    <hyperlink ref="UB159" r:id="rId1841" display="2009"/>
    <hyperlink ref="VB159" r:id="rId1842" display="2009"/>
    <hyperlink ref="WB159" r:id="rId1843" display="2009"/>
    <hyperlink ref="XB159" r:id="rId1844" display="2009"/>
    <hyperlink ref="YB159" r:id="rId1845" display="2009"/>
    <hyperlink ref="ZB159" r:id="rId1846" display="2009"/>
    <hyperlink ref="AB160" r:id="rId1847" display="2010"/>
    <hyperlink ref="BB160" r:id="rId1848" display="2010"/>
    <hyperlink ref="CB160" r:id="rId1849" display="2010"/>
    <hyperlink ref="DB160" r:id="rId1850" display="2010"/>
    <hyperlink ref="EB160" r:id="rId1851" display="2010"/>
    <hyperlink ref="FB160" r:id="rId1852" display="2010"/>
    <hyperlink ref="GB160" r:id="rId1853" display="2010"/>
    <hyperlink ref="HB160" r:id="rId1854" display="2010"/>
    <hyperlink ref="JB160" r:id="rId1855" display="2010"/>
    <hyperlink ref="KB160" r:id="rId1856" display="2010"/>
    <hyperlink ref="LB160" r:id="rId1857" display="2010"/>
    <hyperlink ref="MB160" r:id="rId1858" display="2010"/>
    <hyperlink ref="NB160" r:id="rId1859" display="2010"/>
    <hyperlink ref="OB160" r:id="rId1860" display="2010"/>
    <hyperlink ref="PB160" r:id="rId1861" display="2010"/>
    <hyperlink ref="QB160" r:id="rId1862" display="2010"/>
    <hyperlink ref="RB160" r:id="rId1863" display="2010"/>
    <hyperlink ref="SB160" r:id="rId1864" display="2010"/>
    <hyperlink ref="TB160" r:id="rId1865" display="2010"/>
    <hyperlink ref="UB160" r:id="rId1866" display="2010"/>
    <hyperlink ref="VB160" r:id="rId1867" display="2010"/>
    <hyperlink ref="WB160" r:id="rId1868" display="2010"/>
    <hyperlink ref="XB160" r:id="rId1869" display="2010"/>
    <hyperlink ref="YB160" r:id="rId1870" display="2010"/>
    <hyperlink ref="ZB160" r:id="rId1871" display="2010"/>
    <hyperlink ref="AB161" r:id="rId1872" display="2011"/>
    <hyperlink ref="BB161" r:id="rId1873" display="2011"/>
    <hyperlink ref="CB161" r:id="rId1874" display="2011"/>
    <hyperlink ref="DB161" r:id="rId1875" display="2011"/>
    <hyperlink ref="EB161" r:id="rId1876" display="2011"/>
    <hyperlink ref="FB161" r:id="rId1877" display="2011"/>
    <hyperlink ref="GB161" r:id="rId1878" display="2011"/>
    <hyperlink ref="HB161" r:id="rId1879" display="2011"/>
    <hyperlink ref="JB161" r:id="rId1880" display="2011"/>
    <hyperlink ref="KB161" r:id="rId1881" display="2011"/>
    <hyperlink ref="LB161" r:id="rId1882" display="2011"/>
    <hyperlink ref="MB161" r:id="rId1883" display="2011"/>
    <hyperlink ref="NB161" r:id="rId1884" display="2011"/>
    <hyperlink ref="OB161" r:id="rId1885" display="2011"/>
    <hyperlink ref="PB161" r:id="rId1886" display="2011"/>
    <hyperlink ref="QB161" r:id="rId1887" display="2011"/>
    <hyperlink ref="RB161" r:id="rId1888" display="2011"/>
    <hyperlink ref="SB161" r:id="rId1889" display="2011"/>
    <hyperlink ref="TB161" r:id="rId1890" display="2011"/>
    <hyperlink ref="UB161" r:id="rId1891" display="2011"/>
    <hyperlink ref="VB161" r:id="rId1892" display="2011"/>
    <hyperlink ref="WB161" r:id="rId1893" display="2011"/>
    <hyperlink ref="XB161" r:id="rId1894" display="2011"/>
    <hyperlink ref="YB161" r:id="rId1895" display="2011"/>
    <hyperlink ref="ZB161" r:id="rId1896" display="2011"/>
    <hyperlink ref="AB162" r:id="rId1897" display="2012"/>
    <hyperlink ref="BB162" r:id="rId1898" display="2012"/>
    <hyperlink ref="CB162" r:id="rId1899" display="2012"/>
    <hyperlink ref="DB162" r:id="rId1900" display="2012"/>
    <hyperlink ref="EB162" r:id="rId1901" display="2012"/>
    <hyperlink ref="FB162" r:id="rId1902" display="2012"/>
    <hyperlink ref="GB162" r:id="rId1903" display="2012"/>
    <hyperlink ref="HB162" r:id="rId1904" display="2012"/>
    <hyperlink ref="JB162" r:id="rId1905" display="2012"/>
    <hyperlink ref="KB162" r:id="rId1906" display="2012"/>
    <hyperlink ref="LB162" r:id="rId1907" display="2012"/>
    <hyperlink ref="MB162" r:id="rId1908" display="2012"/>
    <hyperlink ref="NB162" r:id="rId1909" display="2012"/>
    <hyperlink ref="OB162" r:id="rId1910" display="2012"/>
    <hyperlink ref="PB162" r:id="rId1911" display="2012"/>
    <hyperlink ref="QB162" r:id="rId1912" display="2012"/>
    <hyperlink ref="RB162" r:id="rId1913" display="2012"/>
    <hyperlink ref="SB162" r:id="rId1914" display="2012"/>
    <hyperlink ref="TB162" r:id="rId1915" display="2012"/>
    <hyperlink ref="UB162" r:id="rId1916" display="2012"/>
    <hyperlink ref="VB162" r:id="rId1917" display="2012"/>
    <hyperlink ref="WB162" r:id="rId1918" display="2012"/>
    <hyperlink ref="XB162" r:id="rId1919" display="2012"/>
    <hyperlink ref="YB162" r:id="rId1920" display="2012"/>
    <hyperlink ref="ZB162" r:id="rId1921" display="2012"/>
    <hyperlink ref="AB163" r:id="rId1922" display="2013"/>
    <hyperlink ref="BB163" r:id="rId1923" display="2013"/>
    <hyperlink ref="CB163" r:id="rId1924" display="2013"/>
    <hyperlink ref="DB163" r:id="rId1925" display="2013"/>
    <hyperlink ref="EB163" r:id="rId1926" display="2013"/>
    <hyperlink ref="FB163" r:id="rId1927" display="2013"/>
    <hyperlink ref="GB163" r:id="rId1928" display="2013"/>
    <hyperlink ref="HB163" r:id="rId1929" display="2013"/>
    <hyperlink ref="JB163" r:id="rId1930" display="2013"/>
    <hyperlink ref="KB163" r:id="rId1931" display="2013"/>
    <hyperlink ref="LB163" r:id="rId1932" display="2013"/>
    <hyperlink ref="MB163" r:id="rId1933" display="2013"/>
    <hyperlink ref="NB163" r:id="rId1934" display="2013"/>
    <hyperlink ref="OB163" r:id="rId1935" display="2013"/>
    <hyperlink ref="PB163" r:id="rId1936" display="2013"/>
    <hyperlink ref="QB163" r:id="rId1937" display="2013"/>
    <hyperlink ref="RB163" r:id="rId1938" display="2013"/>
    <hyperlink ref="SB163" r:id="rId1939" display="2013"/>
    <hyperlink ref="TB163" r:id="rId1940" display="2013"/>
    <hyperlink ref="UB163" r:id="rId1941" display="2013"/>
    <hyperlink ref="VB163" r:id="rId1942" display="2013"/>
    <hyperlink ref="WB163" r:id="rId1943" display="2013"/>
    <hyperlink ref="XB163" r:id="rId1944" display="2013"/>
    <hyperlink ref="YB163" r:id="rId1945" display="2013"/>
    <hyperlink ref="ZB163" r:id="rId1946" display="2013"/>
    <hyperlink ref="AB164" r:id="rId1947" display="2014"/>
    <hyperlink ref="BB164" r:id="rId1948" display="2014"/>
    <hyperlink ref="CB164" r:id="rId1949" display="2014"/>
    <hyperlink ref="DB164" r:id="rId1950" display="2014"/>
    <hyperlink ref="EB164" r:id="rId1951" display="2014"/>
    <hyperlink ref="FB164" r:id="rId1952" display="2014"/>
    <hyperlink ref="GB164" r:id="rId1953" display="2014"/>
    <hyperlink ref="HB164" r:id="rId1954" display="2014"/>
    <hyperlink ref="JB164" r:id="rId1955" display="2014"/>
    <hyperlink ref="KB164" r:id="rId1956" display="2014"/>
    <hyperlink ref="LB164" r:id="rId1957" display="2014"/>
    <hyperlink ref="MB164" r:id="rId1958" display="2014"/>
    <hyperlink ref="NB164" r:id="rId1959" display="2014"/>
    <hyperlink ref="OB164" r:id="rId1960" display="2014"/>
    <hyperlink ref="PB164" r:id="rId1961" display="2014"/>
    <hyperlink ref="QB164" r:id="rId1962" display="2014"/>
    <hyperlink ref="RB164" r:id="rId1963" display="2014"/>
    <hyperlink ref="SB164" r:id="rId1964" display="2014"/>
    <hyperlink ref="TB164" r:id="rId1965" display="2014"/>
    <hyperlink ref="UB164" r:id="rId1966" display="2014"/>
    <hyperlink ref="VB164" r:id="rId1967" display="2014"/>
    <hyperlink ref="WB164" r:id="rId1968" display="2014"/>
    <hyperlink ref="XB164" r:id="rId1969" display="2014"/>
    <hyperlink ref="YB164" r:id="rId1970" display="2014"/>
    <hyperlink ref="ZB164" r:id="rId1971" display="2014"/>
    <hyperlink ref="AB165" r:id="rId1972" display="2015"/>
    <hyperlink ref="BB165" r:id="rId1973" display="2015"/>
    <hyperlink ref="CB165" r:id="rId1974" display="2015"/>
    <hyperlink ref="DB165" r:id="rId1975" display="2015"/>
    <hyperlink ref="EB165" r:id="rId1976" display="2015"/>
    <hyperlink ref="FB165" r:id="rId1977" display="2015"/>
    <hyperlink ref="GB165" r:id="rId1978" display="2015"/>
    <hyperlink ref="HB165" r:id="rId1979" display="2015"/>
    <hyperlink ref="JB165" r:id="rId1980" display="2015"/>
    <hyperlink ref="KB165" r:id="rId1981" display="2015"/>
    <hyperlink ref="LB165" r:id="rId1982" display="2015"/>
    <hyperlink ref="MB165" r:id="rId1983" display="2015"/>
    <hyperlink ref="NB165" r:id="rId1984" display="2015"/>
    <hyperlink ref="OB165" r:id="rId1985" display="2015"/>
    <hyperlink ref="PB165" r:id="rId1986" display="2015"/>
    <hyperlink ref="QB165" r:id="rId1987" display="2015"/>
    <hyperlink ref="RB165" r:id="rId1988" display="2015"/>
    <hyperlink ref="SB165" r:id="rId1989" display="2015"/>
    <hyperlink ref="TB165" r:id="rId1990" display="2015"/>
    <hyperlink ref="UB165" r:id="rId1991" display="2015"/>
    <hyperlink ref="VB165" r:id="rId1992" display="2015"/>
    <hyperlink ref="WB165" r:id="rId1993" display="2015"/>
    <hyperlink ref="XB165" r:id="rId1994" display="2015"/>
    <hyperlink ref="YB165" r:id="rId1995" display="2015"/>
    <hyperlink ref="ZB165" r:id="rId1996" display="2015"/>
    <hyperlink ref="AB166" r:id="rId1997" display="2016"/>
    <hyperlink ref="BB166" r:id="rId1998" display="2016"/>
    <hyperlink ref="CB166" r:id="rId1999" display="2016"/>
    <hyperlink ref="DB166" r:id="rId2000" display="2016"/>
    <hyperlink ref="EB166" r:id="rId2001" display="2016"/>
    <hyperlink ref="FB166" r:id="rId2002" display="2016"/>
    <hyperlink ref="GB166" r:id="rId2003" display="2016"/>
    <hyperlink ref="HB166" r:id="rId2004" display="2016"/>
    <hyperlink ref="JB166" r:id="rId2005" display="2016"/>
    <hyperlink ref="KB166" r:id="rId2006" display="2016"/>
    <hyperlink ref="LB166" r:id="rId2007" display="2016"/>
    <hyperlink ref="MB166" r:id="rId2008" display="2016"/>
    <hyperlink ref="NB166" r:id="rId2009" display="2016"/>
    <hyperlink ref="OB166" r:id="rId2010" display="2016"/>
    <hyperlink ref="PB166" r:id="rId2011" display="2016"/>
    <hyperlink ref="QB166" r:id="rId2012" display="2016"/>
    <hyperlink ref="RB166" r:id="rId2013" display="2016"/>
    <hyperlink ref="SB166" r:id="rId2014" display="2016"/>
    <hyperlink ref="TB166" r:id="rId2015" display="2016"/>
    <hyperlink ref="UB166" r:id="rId2016" display="2016"/>
    <hyperlink ref="VB166" r:id="rId2017" display="2016"/>
    <hyperlink ref="WB166" r:id="rId2018" display="2016"/>
    <hyperlink ref="XB166" r:id="rId2019" display="2016"/>
    <hyperlink ref="YB166" r:id="rId2020" display="2016"/>
    <hyperlink ref="ZB166" r:id="rId2021" display="2016"/>
    <hyperlink ref="AB167" r:id="rId2022" display="2017"/>
    <hyperlink ref="BB167" r:id="rId2023" display="2017"/>
    <hyperlink ref="CB167" r:id="rId2024" display="2017"/>
    <hyperlink ref="DB167" r:id="rId2025" display="2017"/>
    <hyperlink ref="EB167" r:id="rId2026" display="2017"/>
    <hyperlink ref="FB167" r:id="rId2027" display="2017"/>
    <hyperlink ref="GB167" r:id="rId2028" display="2017"/>
    <hyperlink ref="HB167" r:id="rId2029" display="2017"/>
    <hyperlink ref="JB167" r:id="rId2030" display="2017"/>
    <hyperlink ref="KB167" r:id="rId2031" display="2017"/>
    <hyperlink ref="LB167" r:id="rId2032" display="2017"/>
    <hyperlink ref="MB167" r:id="rId2033" display="2017"/>
    <hyperlink ref="NB167" r:id="rId2034" display="2017"/>
    <hyperlink ref="OB167" r:id="rId2035" display="2017"/>
    <hyperlink ref="PB167" r:id="rId2036" display="2017"/>
    <hyperlink ref="QB167" r:id="rId2037" display="2017"/>
    <hyperlink ref="RB167" r:id="rId2038" display="2017"/>
    <hyperlink ref="SB167" r:id="rId2039" display="2017"/>
    <hyperlink ref="TB167" r:id="rId2040" display="2017"/>
    <hyperlink ref="UB167" r:id="rId2041" display="2017"/>
    <hyperlink ref="VB167" r:id="rId2042" display="2017"/>
    <hyperlink ref="WB167" r:id="rId2043" display="2017"/>
    <hyperlink ref="XB167" r:id="rId2044" display="2017"/>
    <hyperlink ref="YB167" r:id="rId2045" display="2017"/>
    <hyperlink ref="ZB167" r:id="rId2046" display="2017"/>
    <hyperlink ref="AB168" r:id="rId2047" display="2018"/>
    <hyperlink ref="BB168" r:id="rId2048" display="2018"/>
    <hyperlink ref="CB168" r:id="rId2049" display="2018"/>
    <hyperlink ref="DB168" r:id="rId2050" display="2018"/>
    <hyperlink ref="EB168" r:id="rId2051" display="2018"/>
    <hyperlink ref="FB168" r:id="rId2052" display="2018"/>
    <hyperlink ref="GB168" r:id="rId2053" display="2018"/>
    <hyperlink ref="HB168" r:id="rId2054" display="2018"/>
    <hyperlink ref="JB168" r:id="rId2055" display="2018"/>
    <hyperlink ref="KB168" r:id="rId2056" display="2018"/>
    <hyperlink ref="LB168" r:id="rId2057" display="2018"/>
    <hyperlink ref="MB168" r:id="rId2058" display="2018"/>
    <hyperlink ref="NB168" r:id="rId2059" display="2018"/>
    <hyperlink ref="OB168" r:id="rId2060" display="2018"/>
    <hyperlink ref="PB168" r:id="rId2061" display="2018"/>
    <hyperlink ref="QB168" r:id="rId2062" display="2018"/>
    <hyperlink ref="RB168" r:id="rId2063" display="2018"/>
    <hyperlink ref="SB168" r:id="rId2064" display="2018"/>
    <hyperlink ref="TB168" r:id="rId2065" display="2018"/>
    <hyperlink ref="UB168" r:id="rId2066" display="2018"/>
    <hyperlink ref="VB168" r:id="rId2067" display="2018"/>
    <hyperlink ref="WB168" r:id="rId2068" display="2018"/>
    <hyperlink ref="XB168" r:id="rId2069" display="2018"/>
    <hyperlink ref="YB168" r:id="rId2070" display="2018"/>
    <hyperlink ref="ZB168" r:id="rId2071" display="2018"/>
    <hyperlink ref="AB169" r:id="rId2072" display="2019"/>
    <hyperlink ref="BB169" r:id="rId2073" display="2019"/>
    <hyperlink ref="CB169" r:id="rId2074" display="2019"/>
    <hyperlink ref="DB169" r:id="rId2075" display="2019"/>
    <hyperlink ref="EB169" r:id="rId2076" display="2019"/>
    <hyperlink ref="FB169" r:id="rId2077" display="2019"/>
    <hyperlink ref="GB169" r:id="rId2078" display="2019"/>
    <hyperlink ref="HB169" r:id="rId2079" display="2019"/>
    <hyperlink ref="JB169" r:id="rId2080" display="2019"/>
    <hyperlink ref="KB169" r:id="rId2081" display="2019"/>
    <hyperlink ref="LB169" r:id="rId2082" display="2019"/>
    <hyperlink ref="MB169" r:id="rId2083" display="2019"/>
    <hyperlink ref="NB169" r:id="rId2084" display="2019"/>
    <hyperlink ref="OB169" r:id="rId2085" display="2019"/>
    <hyperlink ref="PB169" r:id="rId2086" display="2019"/>
    <hyperlink ref="QB169" r:id="rId2087" display="2019"/>
    <hyperlink ref="RB169" r:id="rId2088" display="2019"/>
    <hyperlink ref="SB169" r:id="rId2089" display="2019"/>
    <hyperlink ref="TB169" r:id="rId2090" display="2019"/>
    <hyperlink ref="UB169" r:id="rId2091" display="2019"/>
    <hyperlink ref="VB169" r:id="rId2092" display="2019"/>
    <hyperlink ref="WB169" r:id="rId2093" display="2019"/>
    <hyperlink ref="XB169" r:id="rId2094" display="2019"/>
    <hyperlink ref="YB169" r:id="rId2095" display="2019"/>
    <hyperlink ref="ZB169" r:id="rId2096" display="2019"/>
    <hyperlink ref="AB173" r:id="rId2097" display="2023"/>
    <hyperlink ref="BB173" r:id="rId2098" display="2023"/>
    <hyperlink ref="CB173" r:id="rId2099" display="2023"/>
    <hyperlink ref="DB173" r:id="rId2100" display="2023"/>
    <hyperlink ref="EB173" r:id="rId2101" display="2023"/>
    <hyperlink ref="FB173" r:id="rId2102" display="2023"/>
    <hyperlink ref="GB173" r:id="rId2103" display="2023"/>
    <hyperlink ref="HB173" r:id="rId2104" display="2023"/>
    <hyperlink ref="IB173" r:id="rId2105" display="2023"/>
    <hyperlink ref="JB173" r:id="rId2106" display="2023"/>
    <hyperlink ref="KB173" r:id="rId2107" display="2023"/>
    <hyperlink ref="LB173" r:id="rId2108" display="2023"/>
    <hyperlink ref="MB173" r:id="rId2109" display="2023"/>
    <hyperlink ref="NB173" r:id="rId2110" display="2023"/>
    <hyperlink ref="OB173" r:id="rId2111" display="2023"/>
    <hyperlink ref="PB173" r:id="rId2112" display="2023"/>
    <hyperlink ref="QB173" r:id="rId2113" display="2023"/>
    <hyperlink ref="RB173" r:id="rId2114" display="2023"/>
    <hyperlink ref="SB173" r:id="rId2115" display="2023"/>
    <hyperlink ref="TB173" r:id="rId2116" display="2023"/>
    <hyperlink ref="UB173" r:id="rId2117" display="2023"/>
    <hyperlink ref="VB173" r:id="rId2118" display="2023"/>
    <hyperlink ref="WB173" r:id="rId2119" display="2023"/>
    <hyperlink ref="XB173" r:id="rId2120" display="2023"/>
    <hyperlink ref="YB173" r:id="rId2121" display="2023"/>
    <hyperlink ref="ZB173" r:id="rId2122" display="2023"/>
    <hyperlink ref="AB174" r:id="rId2123" display="2024"/>
    <hyperlink ref="BB174" r:id="rId2124" display="2024"/>
    <hyperlink ref="CB174" r:id="rId2125" display="2024"/>
    <hyperlink ref="DB174" r:id="rId2126" display="2024"/>
    <hyperlink ref="EB174" r:id="rId2127" display="2024"/>
    <hyperlink ref="FB174" r:id="rId2128" display="2024"/>
    <hyperlink ref="GB174" r:id="rId2129" display="2024"/>
    <hyperlink ref="HB174" r:id="rId2130" display="2024"/>
    <hyperlink ref="IB174" r:id="rId2131" display="2024"/>
    <hyperlink ref="JB174" r:id="rId2132" display="2024"/>
    <hyperlink ref="KB174" r:id="rId2133" display="2024"/>
    <hyperlink ref="LB174" r:id="rId2134" display="2024"/>
    <hyperlink ref="MB174" r:id="rId2135" display="2024"/>
    <hyperlink ref="NB174" r:id="rId2136" display="2024"/>
    <hyperlink ref="OB174" r:id="rId2137" display="2024"/>
    <hyperlink ref="PB174" r:id="rId2138" display="2024"/>
    <hyperlink ref="QB174" r:id="rId2139" display="2024"/>
    <hyperlink ref="RB174" r:id="rId2140" display="2024"/>
    <hyperlink ref="SB174" r:id="rId2141" display="2024"/>
    <hyperlink ref="TB174" r:id="rId2142" display="2024"/>
    <hyperlink ref="UB174" r:id="rId2143" display="2024"/>
    <hyperlink ref="VB174" r:id="rId2144" display="2024"/>
    <hyperlink ref="WB174" r:id="rId2145" display="2024"/>
    <hyperlink ref="XB174" r:id="rId2146" display="2024"/>
    <hyperlink ref="YB174" r:id="rId2147" display="2024"/>
    <hyperlink ref="ZB174" r:id="rId2148" display="2024"/>
    <hyperlink ref="EB214" r:id="rId2149" display="1864"/>
    <hyperlink ref="EB215" r:id="rId2150" display="1865"/>
    <hyperlink ref="EB216" r:id="rId2151" display="1866"/>
    <hyperlink ref="EB217" r:id="rId2152" display="1867"/>
    <hyperlink ref="EB218" r:id="rId2153" display="1868"/>
    <hyperlink ref="EB219" r:id="rId2154" display="1869"/>
    <hyperlink ref="EB220" r:id="rId2155" display="1870"/>
    <hyperlink ref="EB221" r:id="rId2156" display="1871"/>
    <hyperlink ref="EB222" r:id="rId2157" display="1872"/>
    <hyperlink ref="EB223" r:id="rId2158" display="1873"/>
    <hyperlink ref="EB224" r:id="rId2159" display="1874"/>
    <hyperlink ref="EB225" r:id="rId2160" display="1875"/>
    <hyperlink ref="EB226" r:id="rId2161" display="1876"/>
    <hyperlink ref="EB227" r:id="rId2162" display="1877"/>
    <hyperlink ref="EB228" r:id="rId2163" display="1878"/>
    <hyperlink ref="EB229" r:id="rId2164" display="1879"/>
    <hyperlink ref="EB230" r:id="rId2165" display="1880"/>
    <hyperlink ref="EB231" r:id="rId2166" display="1881"/>
    <hyperlink ref="EB232" r:id="rId2167" display="1882"/>
    <hyperlink ref="EB233" r:id="rId2168" display="1883"/>
    <hyperlink ref="EB234" r:id="rId2169" display="1884"/>
    <hyperlink ref="EB235" r:id="rId2170" display="1885"/>
    <hyperlink ref="EB236" r:id="rId2171" display="1886"/>
    <hyperlink ref="EB237" r:id="rId2172" display="1887"/>
    <hyperlink ref="EB238" r:id="rId2173" display="1888"/>
    <hyperlink ref="EB239" r:id="rId2174" display="1889"/>
    <hyperlink ref="PB239" r:id="rId2175" display="1889"/>
    <hyperlink ref="EB240" r:id="rId2176" display="1890"/>
    <hyperlink ref="PB240" r:id="rId2177" display="1890"/>
    <hyperlink ref="EB241" r:id="rId2178" display="1891"/>
    <hyperlink ref="PB241" r:id="rId2179" display="1891"/>
    <hyperlink ref="EB242" r:id="rId2180" display="1892"/>
    <hyperlink ref="PB242" r:id="rId2181" display="1892"/>
    <hyperlink ref="EB243" r:id="rId2182" display="1893"/>
    <hyperlink ref="PB243" r:id="rId2183" display="1893"/>
    <hyperlink ref="EB244" r:id="rId2184" display="1894"/>
    <hyperlink ref="PB244" r:id="rId2185" display="1894"/>
    <hyperlink ref="EB245" r:id="rId2186" display="1895"/>
    <hyperlink ref="PB245" r:id="rId2187" display="1895"/>
    <hyperlink ref="EB246" r:id="rId2188" display="1896"/>
    <hyperlink ref="PB246" r:id="rId2189" display="1896"/>
    <hyperlink ref="EB247" r:id="rId2190" display="1897"/>
    <hyperlink ref="PB247" r:id="rId2191" display="1897"/>
    <hyperlink ref="QB247" r:id="rId2192" display="1897"/>
    <hyperlink ref="EB248" r:id="rId2193" display="1898"/>
    <hyperlink ref="PB248" r:id="rId2194" display="1898"/>
    <hyperlink ref="QB248" r:id="rId2195" display="1898"/>
    <hyperlink ref="YB248" r:id="rId2196" display="1898"/>
    <hyperlink ref="EB249" r:id="rId2197" display="1899"/>
    <hyperlink ref="PB249" r:id="rId2198" display="1899"/>
    <hyperlink ref="QB249" r:id="rId2199" display="1899"/>
    <hyperlink ref="YB249" r:id="rId2200" display="1899"/>
    <hyperlink ref="EB250" r:id="rId2201" display="1900"/>
    <hyperlink ref="PB250" r:id="rId2202" display="1900"/>
    <hyperlink ref="QB250" r:id="rId2203" display="1900"/>
    <hyperlink ref="YB250" r:id="rId2204" display="1900"/>
    <hyperlink ref="EB251" r:id="rId2205" display="1901"/>
    <hyperlink ref="PB251" r:id="rId2206" display="1901"/>
    <hyperlink ref="QB251" r:id="rId2207" display="1901"/>
    <hyperlink ref="YB251" r:id="rId2208" display="1901"/>
    <hyperlink ref="EB252" r:id="rId2209" display="1902"/>
    <hyperlink ref="PB252" r:id="rId2210" display="1902"/>
    <hyperlink ref="QB252" r:id="rId2211" display="1902"/>
    <hyperlink ref="YB252" r:id="rId2212" display="1902"/>
    <hyperlink ref="EB253" r:id="rId2213" display="1903"/>
    <hyperlink ref="PB253" r:id="rId2214" display="1903"/>
    <hyperlink ref="QB253" r:id="rId2215" display="1903"/>
    <hyperlink ref="YB253" r:id="rId2216" display="1903"/>
    <hyperlink ref="EB254" r:id="rId2217" display="1904"/>
    <hyperlink ref="PB254" r:id="rId2218" display="1904"/>
    <hyperlink ref="QB254" r:id="rId2219" display="1904"/>
    <hyperlink ref="EB255" r:id="rId2220" display="1905"/>
    <hyperlink ref="PB255" r:id="rId2221" display="1905"/>
    <hyperlink ref="QB255" r:id="rId2222" display="1905"/>
    <hyperlink ref="EB256" r:id="rId2223" display="1906"/>
    <hyperlink ref="PB256" r:id="rId2224" display="1906"/>
    <hyperlink ref="EB257" r:id="rId2225" display="1907"/>
    <hyperlink ref="PB257" r:id="rId2226" display="1907"/>
    <hyperlink ref="EB258" r:id="rId2227" display="1908"/>
    <hyperlink ref="PB258" r:id="rId2228" display="1908"/>
    <hyperlink ref="EB259" r:id="rId2229" display="1909"/>
    <hyperlink ref="PB259" r:id="rId2230" display="1909"/>
    <hyperlink ref="EB260" r:id="rId2231" display="1910"/>
    <hyperlink ref="HB260" r:id="rId2232" display="1910"/>
    <hyperlink ref="LB260" r:id="rId2233" display="1910"/>
    <hyperlink ref="PB260" r:id="rId2234" display="1910"/>
    <hyperlink ref="QB260" r:id="rId2235" display="1910"/>
    <hyperlink ref="TB260" r:id="rId2236" display="1910"/>
    <hyperlink ref="ZB260" r:id="rId2237" display="1910"/>
    <hyperlink ref="EB261" r:id="rId2238" display="1911"/>
    <hyperlink ref="HB261" r:id="rId2239" display="1911"/>
    <hyperlink ref="LB261" r:id="rId2240" display="1911"/>
    <hyperlink ref="PB261" r:id="rId2241" display="1911"/>
    <hyperlink ref="QB261" r:id="rId2242" display="1911"/>
    <hyperlink ref="TB261" r:id="rId2243" display="1911"/>
    <hyperlink ref="ZB261" r:id="rId2244" display="1911"/>
    <hyperlink ref="EB262" r:id="rId2245" display="1912"/>
    <hyperlink ref="HB262" r:id="rId2246" display="1912"/>
    <hyperlink ref="LB262" r:id="rId2247" display="1912"/>
    <hyperlink ref="PB262" r:id="rId2248" display="1912"/>
    <hyperlink ref="QB262" r:id="rId2249" display="1912"/>
    <hyperlink ref="TB262" r:id="rId2250" display="1912"/>
    <hyperlink ref="ZB262" r:id="rId2251" display="1912"/>
    <hyperlink ref="EB263" r:id="rId2252" display="1913"/>
    <hyperlink ref="HB263" r:id="rId2253" display="1913"/>
    <hyperlink ref="LB263" r:id="rId2254" display="1913"/>
    <hyperlink ref="PB263" r:id="rId2255" display="1913"/>
    <hyperlink ref="QB263" r:id="rId2256" display="1913"/>
    <hyperlink ref="SB263" r:id="rId2257" display="1913"/>
    <hyperlink ref="TB263" r:id="rId2258" display="1913"/>
    <hyperlink ref="ZB263" r:id="rId2259" display="1913"/>
    <hyperlink ref="EB264" r:id="rId2260" display="1914"/>
    <hyperlink ref="HB264" r:id="rId2261" display="1914"/>
    <hyperlink ref="LB264" r:id="rId2262" display="1914"/>
    <hyperlink ref="PB264" r:id="rId2263" display="1914"/>
    <hyperlink ref="QB264" r:id="rId2264" display="1914"/>
    <hyperlink ref="SB264" r:id="rId2265" display="1914"/>
    <hyperlink ref="TB264" r:id="rId2266" display="1914"/>
    <hyperlink ref="ZB264" r:id="rId2267" display="1914"/>
    <hyperlink ref="EB265" r:id="rId2268" display="1915"/>
    <hyperlink ref="HB265" r:id="rId2269" display="1915"/>
    <hyperlink ref="LB265" r:id="rId2270" display="1915"/>
    <hyperlink ref="PB265" r:id="rId2271" display="1915"/>
    <hyperlink ref="QB265" r:id="rId2272" display="1915"/>
    <hyperlink ref="SB265" r:id="rId2273" display="1915"/>
    <hyperlink ref="TB265" r:id="rId2274" display="1915"/>
    <hyperlink ref="ZB265" r:id="rId2275" display="1915"/>
    <hyperlink ref="EB266" r:id="rId2276" display="1916"/>
    <hyperlink ref="HB266" r:id="rId2277" display="1916"/>
    <hyperlink ref="LB266" r:id="rId2278" display="1916"/>
    <hyperlink ref="PB266" r:id="rId2279" display="1916"/>
    <hyperlink ref="QB266" r:id="rId2280" display="1916"/>
    <hyperlink ref="SB266" r:id="rId2281" display="1916"/>
    <hyperlink ref="TB266" r:id="rId2282" display="1916"/>
    <hyperlink ref="ZB266" r:id="rId2283" display="1916"/>
    <hyperlink ref="EB267" r:id="rId2284" display="1917"/>
    <hyperlink ref="HB267" r:id="rId2285" display="1917"/>
    <hyperlink ref="LB267" r:id="rId2286" display="1917"/>
    <hyperlink ref="PB267" r:id="rId2287" display="1917"/>
    <hyperlink ref="QB267" r:id="rId2288" display="1917"/>
    <hyperlink ref="SB267" r:id="rId2289" display="1917"/>
    <hyperlink ref="TB267" r:id="rId2290" display="1917"/>
    <hyperlink ref="ZB267" r:id="rId2291" display="1917"/>
    <hyperlink ref="EB268" r:id="rId2292" display="1918"/>
    <hyperlink ref="HB268" r:id="rId2293" display="1918"/>
    <hyperlink ref="LB268" r:id="rId2294" display="1918"/>
    <hyperlink ref="PB268" r:id="rId2295" display="1918"/>
    <hyperlink ref="QB268" r:id="rId2296" display="1918"/>
    <hyperlink ref="SB268" r:id="rId2297" display="1918"/>
    <hyperlink ref="TB268" r:id="rId2298" display="1918"/>
    <hyperlink ref="ZB268" r:id="rId2299" display="1918"/>
    <hyperlink ref="EB269" r:id="rId2300" display="1919"/>
    <hyperlink ref="HB269" r:id="rId2301" display="1919"/>
    <hyperlink ref="LB269" r:id="rId2302" display="1919"/>
    <hyperlink ref="PB269" r:id="rId2303" display="1919"/>
    <hyperlink ref="QB269" r:id="rId2304" display="1919"/>
    <hyperlink ref="SB269" r:id="rId2305" display="1919"/>
    <hyperlink ref="TB269" r:id="rId2306" display="1919"/>
    <hyperlink ref="ZB269" r:id="rId2307" display="1919"/>
    <hyperlink ref="EB270" r:id="rId2308" display="1920"/>
    <hyperlink ref="HB270" r:id="rId2309" display="1920"/>
    <hyperlink ref="LB270" r:id="rId2310" display="1920"/>
    <hyperlink ref="PB270" r:id="rId2311" display="1920"/>
    <hyperlink ref="QB270" r:id="rId2312" display="1920"/>
    <hyperlink ref="SB270" r:id="rId2313" display="1920"/>
    <hyperlink ref="TB270" r:id="rId2314" display="1920"/>
    <hyperlink ref="ZB270" r:id="rId2315" display="1920"/>
    <hyperlink ref="EB271" r:id="rId2316" display="1921"/>
    <hyperlink ref="HB271" r:id="rId2317" display="1921"/>
    <hyperlink ref="LB271" r:id="rId2318" display="1921"/>
    <hyperlink ref="PB271" r:id="rId2319" display="1921"/>
    <hyperlink ref="QB271" r:id="rId2320" display="1921"/>
    <hyperlink ref="SB271" r:id="rId2321" display="1921"/>
    <hyperlink ref="TB271" r:id="rId2322" display="1921"/>
    <hyperlink ref="ZB271" r:id="rId2323" display="1921"/>
    <hyperlink ref="EB272" r:id="rId2324" display="1922"/>
    <hyperlink ref="HB272" r:id="rId2325" display="1922"/>
    <hyperlink ref="LB272" r:id="rId2326" display="1922"/>
    <hyperlink ref="PB272" r:id="rId2327" display="1922"/>
    <hyperlink ref="QB272" r:id="rId2328" display="1922"/>
    <hyperlink ref="SB272" r:id="rId2329" display="1922"/>
    <hyperlink ref="TB272" r:id="rId2330" display="1922"/>
    <hyperlink ref="ZB272" r:id="rId2331" display="1922"/>
    <hyperlink ref="EB273" r:id="rId2332" display="1923"/>
    <hyperlink ref="HB273" r:id="rId2333" display="1923"/>
    <hyperlink ref="LB273" r:id="rId2334" display="1923"/>
    <hyperlink ref="PB273" r:id="rId2335" display="1923"/>
    <hyperlink ref="QB273" r:id="rId2336" display="1923"/>
    <hyperlink ref="SB273" r:id="rId2337" display="1923"/>
    <hyperlink ref="TB273" r:id="rId2338" display="1923"/>
    <hyperlink ref="ZB273" r:id="rId2339" display="1923"/>
    <hyperlink ref="EB274" r:id="rId2340" display="1924"/>
    <hyperlink ref="HB274" r:id="rId2341" display="1924"/>
    <hyperlink ref="LB274" r:id="rId2342" display="1924"/>
    <hyperlink ref="PB274" r:id="rId2343" display="1924"/>
    <hyperlink ref="QB274" r:id="rId2344" display="1924"/>
    <hyperlink ref="SB274" r:id="rId2345" display="1924"/>
    <hyperlink ref="TB274" r:id="rId2346" display="1924"/>
    <hyperlink ref="ZB274" r:id="rId2347" display="1924"/>
    <hyperlink ref="EB275" r:id="rId2348" display="1925"/>
    <hyperlink ref="HB275" r:id="rId2349" display="1925"/>
    <hyperlink ref="LB275" r:id="rId2350" display="1925"/>
    <hyperlink ref="PB275" r:id="rId2351" display="1925"/>
    <hyperlink ref="QB275" r:id="rId2352" display="1925"/>
    <hyperlink ref="SB275" r:id="rId2353" display="1925"/>
    <hyperlink ref="TB275" r:id="rId2354" display="1925"/>
    <hyperlink ref="ZB275" r:id="rId2355" display="1925"/>
    <hyperlink ref="EB276" r:id="rId2356" display="1926"/>
    <hyperlink ref="HB276" r:id="rId2357" display="1926"/>
    <hyperlink ref="LB276" r:id="rId2358" display="1926"/>
    <hyperlink ref="PB276" r:id="rId2359" display="1926"/>
    <hyperlink ref="QB276" r:id="rId2360" display="1926"/>
    <hyperlink ref="SB276" r:id="rId2361" display="1926"/>
    <hyperlink ref="TB276" r:id="rId2362" display="1926"/>
    <hyperlink ref="ZB276" r:id="rId2363" display="1926"/>
    <hyperlink ref="EB277" r:id="rId2364" display="1927"/>
    <hyperlink ref="HB277" r:id="rId2365" display="1927"/>
    <hyperlink ref="LB277" r:id="rId2366" display="1927"/>
    <hyperlink ref="PB277" r:id="rId2367" display="1927"/>
    <hyperlink ref="QB277" r:id="rId2368" display="1927"/>
    <hyperlink ref="SB277" r:id="rId2369" display="1927"/>
    <hyperlink ref="TB277" r:id="rId2370" display="1927"/>
    <hyperlink ref="ZB277" r:id="rId2371" display="1927"/>
    <hyperlink ref="EB278" r:id="rId2372" display="1928"/>
    <hyperlink ref="HB278" r:id="rId2373" display="1928"/>
    <hyperlink ref="LB278" r:id="rId2374" display="1928"/>
    <hyperlink ref="PB278" r:id="rId2375" display="1928"/>
    <hyperlink ref="QB278" r:id="rId2376" display="1928"/>
    <hyperlink ref="SB278" r:id="rId2377" display="1928"/>
    <hyperlink ref="TB278" r:id="rId2378" display="1928"/>
    <hyperlink ref="ZB278" r:id="rId2379" display="1928"/>
    <hyperlink ref="EB279" r:id="rId2380" display="1929"/>
    <hyperlink ref="HB279" r:id="rId2381" display="1929"/>
    <hyperlink ref="LB279" r:id="rId2382" display="1929"/>
    <hyperlink ref="PB279" r:id="rId2383" display="1929"/>
    <hyperlink ref="QB279" r:id="rId2384" display="1929"/>
    <hyperlink ref="SB279" r:id="rId2385" display="1929"/>
    <hyperlink ref="TB279" r:id="rId2386" display="1929"/>
    <hyperlink ref="ZB279" r:id="rId2387" display="1929"/>
    <hyperlink ref="EB280" r:id="rId2388" display="1930"/>
    <hyperlink ref="HB280" r:id="rId2389" display="1930"/>
    <hyperlink ref="LB280" r:id="rId2390" display="1930"/>
    <hyperlink ref="PB280" r:id="rId2391" display="1930"/>
    <hyperlink ref="QB280" r:id="rId2392" display="1930"/>
    <hyperlink ref="SB280" r:id="rId2393" display="1930"/>
    <hyperlink ref="TB280" r:id="rId2394" display="1930"/>
    <hyperlink ref="ZB280" r:id="rId2395" display="1930"/>
    <hyperlink ref="EB281" r:id="rId2396" display="1931"/>
    <hyperlink ref="HB281" r:id="rId2397" display="1931"/>
    <hyperlink ref="LB281" r:id="rId2398" display="1931"/>
    <hyperlink ref="PB281" r:id="rId2399" display="1931"/>
    <hyperlink ref="QB281" r:id="rId2400" display="1931"/>
    <hyperlink ref="SB281" r:id="rId2401" display="1931"/>
    <hyperlink ref="TB281" r:id="rId2402" display="1931"/>
    <hyperlink ref="ZB281" r:id="rId2403" display="1931"/>
    <hyperlink ref="EB282" r:id="rId2404" display="1932"/>
    <hyperlink ref="HB282" r:id="rId2405" display="1932"/>
    <hyperlink ref="LB282" r:id="rId2406" display="1932"/>
    <hyperlink ref="PB282" r:id="rId2407" display="1932"/>
    <hyperlink ref="QB282" r:id="rId2408" display="1932"/>
    <hyperlink ref="SB282" r:id="rId2409" display="1932"/>
    <hyperlink ref="TB282" r:id="rId2410" display="1932"/>
    <hyperlink ref="ZB282" r:id="rId2411" display="1932"/>
    <hyperlink ref="EB283" r:id="rId2412" display="1933"/>
    <hyperlink ref="HB283" r:id="rId2413" display="1933"/>
    <hyperlink ref="LB283" r:id="rId2414" display="1933"/>
    <hyperlink ref="PB283" r:id="rId2415" display="1933"/>
    <hyperlink ref="QB283" r:id="rId2416" display="1933"/>
    <hyperlink ref="SB283" r:id="rId2417" display="1933"/>
    <hyperlink ref="TB283" r:id="rId2418" display="1933"/>
    <hyperlink ref="ZB283" r:id="rId2419" display="1933"/>
    <hyperlink ref="EB284" r:id="rId2420" display="1934"/>
    <hyperlink ref="HB284" r:id="rId2421" display="1934"/>
    <hyperlink ref="LB284" r:id="rId2422" display="1934"/>
    <hyperlink ref="PB284" r:id="rId2423" display="1934"/>
    <hyperlink ref="QB284" r:id="rId2424" display="1934"/>
    <hyperlink ref="SB284" r:id="rId2425" display="1934"/>
    <hyperlink ref="TB284" r:id="rId2426" display="1934"/>
    <hyperlink ref="ZB284" r:id="rId2427" display="1934"/>
    <hyperlink ref="EB285" r:id="rId2428" display="1935"/>
    <hyperlink ref="HB285" r:id="rId2429" display="1935"/>
    <hyperlink ref="LB285" r:id="rId2430" display="1935"/>
    <hyperlink ref="PB285" r:id="rId2431" display="1935"/>
    <hyperlink ref="QB285" r:id="rId2432" display="1935"/>
    <hyperlink ref="SB285" r:id="rId2433" display="1935"/>
    <hyperlink ref="TB285" r:id="rId2434" display="1935"/>
    <hyperlink ref="ZB285" r:id="rId2435" display="1935"/>
    <hyperlink ref="EB286" r:id="rId2436" display="1936"/>
    <hyperlink ref="HB286" r:id="rId2437" display="1936"/>
    <hyperlink ref="LB286" r:id="rId2438" display="1936"/>
    <hyperlink ref="PB286" r:id="rId2439" display="1936"/>
    <hyperlink ref="QB286" r:id="rId2440" display="1936"/>
    <hyperlink ref="SB286" r:id="rId2441" display="1936"/>
    <hyperlink ref="TB286" r:id="rId2442" display="1936"/>
    <hyperlink ref="ZB286" r:id="rId2443" display="1936"/>
    <hyperlink ref="EB287" r:id="rId2444" display="1937"/>
    <hyperlink ref="HB287" r:id="rId2445" display="1937"/>
    <hyperlink ref="LB287" r:id="rId2446" display="1937"/>
    <hyperlink ref="PB287" r:id="rId2447" display="1937"/>
    <hyperlink ref="QB287" r:id="rId2448" display="1937"/>
    <hyperlink ref="SB287" r:id="rId2449" display="1937"/>
    <hyperlink ref="TB287" r:id="rId2450" display="1937"/>
    <hyperlink ref="ZB287" r:id="rId2451" display="1937"/>
    <hyperlink ref="EB288" r:id="rId2452" display="1938"/>
    <hyperlink ref="HB288" r:id="rId2453" display="1938"/>
    <hyperlink ref="LB288" r:id="rId2454" display="1938"/>
    <hyperlink ref="PB288" r:id="rId2455" display="1938"/>
    <hyperlink ref="QB288" r:id="rId2456" display="1938"/>
    <hyperlink ref="SB288" r:id="rId2457" display="1938"/>
    <hyperlink ref="TB288" r:id="rId2458" display="1938"/>
    <hyperlink ref="ZB288" r:id="rId2459" display="1938"/>
    <hyperlink ref="EB289" r:id="rId2460" display="1939"/>
    <hyperlink ref="HB289" r:id="rId2461" display="1939"/>
    <hyperlink ref="LB289" r:id="rId2462" display="1939"/>
    <hyperlink ref="PB289" r:id="rId2463" display="1939"/>
    <hyperlink ref="QB289" r:id="rId2464" display="1939"/>
    <hyperlink ref="SB289" r:id="rId2465" display="1939"/>
    <hyperlink ref="TB289" r:id="rId2466" display="1939"/>
    <hyperlink ref="ZB289" r:id="rId2467" display="1939"/>
    <hyperlink ref="EB290" r:id="rId2468" display="1940"/>
    <hyperlink ref="HB290" r:id="rId2469" display="1940"/>
    <hyperlink ref="LB290" r:id="rId2470" display="1940"/>
    <hyperlink ref="PB290" r:id="rId2471" display="1940"/>
    <hyperlink ref="QB290" r:id="rId2472" display="1940"/>
    <hyperlink ref="SB290" r:id="rId2473" display="1940"/>
    <hyperlink ref="TB290" r:id="rId2474" display="1940"/>
    <hyperlink ref="ZB290" r:id="rId2475" display="1940"/>
    <hyperlink ref="EB291" r:id="rId2476" display="1941"/>
    <hyperlink ref="HB291" r:id="rId2477" display="1941"/>
    <hyperlink ref="LB291" r:id="rId2478" display="1941"/>
    <hyperlink ref="PB291" r:id="rId2479" display="1941"/>
    <hyperlink ref="QB291" r:id="rId2480" display="1941"/>
    <hyperlink ref="SB291" r:id="rId2481" display="1941"/>
    <hyperlink ref="TB291" r:id="rId2482" display="1941"/>
    <hyperlink ref="ZB291" r:id="rId2483" display="1941"/>
    <hyperlink ref="EB292" r:id="rId2484" display="1942"/>
    <hyperlink ref="HB292" r:id="rId2485" display="1942"/>
    <hyperlink ref="LB292" r:id="rId2486" display="1942"/>
    <hyperlink ref="PB292" r:id="rId2487" display="1942"/>
    <hyperlink ref="QB292" r:id="rId2488" display="1942"/>
    <hyperlink ref="SB292" r:id="rId2489" display="1942"/>
    <hyperlink ref="TB292" r:id="rId2490" display="1942"/>
    <hyperlink ref="ZB292" r:id="rId2491" display="1942"/>
    <hyperlink ref="EB293" r:id="rId2492" display="1943"/>
    <hyperlink ref="HB293" r:id="rId2493" display="1943"/>
    <hyperlink ref="LB293" r:id="rId2494" display="1943"/>
    <hyperlink ref="MB293" r:id="rId2495" display="1943"/>
    <hyperlink ref="PB293" r:id="rId2496" display="1943"/>
    <hyperlink ref="QB293" r:id="rId2497" display="1943"/>
    <hyperlink ref="SB293" r:id="rId2498" display="1943"/>
    <hyperlink ref="TB293" r:id="rId2499" display="1943"/>
    <hyperlink ref="ZB293" r:id="rId2500" display="1943"/>
    <hyperlink ref="EB294" r:id="rId2501" display="1944"/>
    <hyperlink ref="HB294" r:id="rId2502" display="1944"/>
    <hyperlink ref="LB294" r:id="rId2503" display="1944"/>
    <hyperlink ref="MB294" r:id="rId2504" display="1944"/>
    <hyperlink ref="PB294" r:id="rId2505" display="1944"/>
    <hyperlink ref="QB294" r:id="rId2506" display="1944"/>
    <hyperlink ref="SB294" r:id="rId2507" display="1944"/>
    <hyperlink ref="TB294" r:id="rId2508" display="1944"/>
    <hyperlink ref="ZB294" r:id="rId2509" display="1944"/>
    <hyperlink ref="EB295" r:id="rId2510" display="1945"/>
    <hyperlink ref="HB295" r:id="rId2511" display="1945"/>
    <hyperlink ref="LB295" r:id="rId2512" display="1945"/>
    <hyperlink ref="MB295" r:id="rId2513" display="1945"/>
    <hyperlink ref="PB295" r:id="rId2514" display="1945"/>
    <hyperlink ref="QB295" r:id="rId2515" display="1945"/>
    <hyperlink ref="SB295" r:id="rId2516" display="1945"/>
    <hyperlink ref="TB295" r:id="rId2517" display="1945"/>
    <hyperlink ref="ZB295" r:id="rId2518" display="1945"/>
    <hyperlink ref="EB296" r:id="rId2519" display="1946"/>
    <hyperlink ref="HB296" r:id="rId2520" display="1946"/>
    <hyperlink ref="LB296" r:id="rId2521" display="1946"/>
    <hyperlink ref="MB296" r:id="rId2522" display="1946"/>
    <hyperlink ref="PB296" r:id="rId2523" display="1946"/>
    <hyperlink ref="QB296" r:id="rId2524" display="1946"/>
    <hyperlink ref="SB296" r:id="rId2525" display="1946"/>
    <hyperlink ref="TB296" r:id="rId2526" display="1946"/>
    <hyperlink ref="ZB296" r:id="rId2527" display="1946"/>
    <hyperlink ref="EB297" r:id="rId2528" display="1947"/>
    <hyperlink ref="HB297" r:id="rId2529" display="1947"/>
    <hyperlink ref="LB297" r:id="rId2530" display="1947"/>
    <hyperlink ref="MB297" r:id="rId2531" display="1947"/>
    <hyperlink ref="PB297" r:id="rId2532" display="1947"/>
    <hyperlink ref="QB297" r:id="rId2533" display="1947"/>
    <hyperlink ref="SB297" r:id="rId2534" display="1947"/>
    <hyperlink ref="TB297" r:id="rId2535" display="1947"/>
    <hyperlink ref="ZB297" r:id="rId2536" display="1947"/>
    <hyperlink ref="EB298" r:id="rId2537" display="1948"/>
    <hyperlink ref="HB298" r:id="rId2538" display="1948"/>
    <hyperlink ref="LB298" r:id="rId2539" display="1948"/>
    <hyperlink ref="MB298" r:id="rId2540" display="1948"/>
    <hyperlink ref="PB298" r:id="rId2541" display="1948"/>
    <hyperlink ref="QB298" r:id="rId2542" display="1948"/>
    <hyperlink ref="SB298" r:id="rId2543" display="1948"/>
    <hyperlink ref="TB298" r:id="rId2544" display="1948"/>
    <hyperlink ref="ZB298" r:id="rId2545" display="1948"/>
    <hyperlink ref="EB299" r:id="rId2546" display="1949"/>
    <hyperlink ref="HB299" r:id="rId2547" display="1949"/>
    <hyperlink ref="LB299" r:id="rId2548" display="1949"/>
    <hyperlink ref="MB299" r:id="rId2549" display="1949"/>
    <hyperlink ref="PB299" r:id="rId2550" display="1949"/>
    <hyperlink ref="QB299" r:id="rId2551" display="1949"/>
    <hyperlink ref="SB299" r:id="rId2552" display="1949"/>
    <hyperlink ref="TB299" r:id="rId2553" display="1949"/>
    <hyperlink ref="ZB299" r:id="rId2554" display="1949"/>
    <hyperlink ref="EB300" r:id="rId2555" display="1950"/>
    <hyperlink ref="HB300" r:id="rId2556" display="1950"/>
    <hyperlink ref="LB300" r:id="rId2557" display="1950"/>
    <hyperlink ref="MB300" r:id="rId2558" display="1950"/>
    <hyperlink ref="PB300" r:id="rId2559" display="1950"/>
    <hyperlink ref="QB300" r:id="rId2560" display="1950"/>
    <hyperlink ref="SB300" r:id="rId2561" display="1950"/>
    <hyperlink ref="TB300" r:id="rId2562" display="1950"/>
    <hyperlink ref="ZB300" r:id="rId2563" display="1950"/>
    <hyperlink ref="CB301" r:id="rId2564" display="1951"/>
    <hyperlink ref="EB301" r:id="rId2565" display="1951"/>
    <hyperlink ref="HB301" r:id="rId2566" display="1951"/>
    <hyperlink ref="LB301" r:id="rId2567" display="1951"/>
    <hyperlink ref="MB301" r:id="rId2568" display="1951"/>
    <hyperlink ref="PB301" r:id="rId2569" display="1951"/>
    <hyperlink ref="QB301" r:id="rId2570" display="1951"/>
    <hyperlink ref="SB301" r:id="rId2571" display="1951"/>
    <hyperlink ref="TB301" r:id="rId2572" display="1951"/>
    <hyperlink ref="ZB301" r:id="rId2573" display="1951"/>
    <hyperlink ref="EB302" r:id="rId2574" display="1952"/>
    <hyperlink ref="HB302" r:id="rId2575" display="1952"/>
    <hyperlink ref="LB302" r:id="rId2576" display="1952"/>
    <hyperlink ref="MB302" r:id="rId2577" display="1952"/>
    <hyperlink ref="PB302" r:id="rId2578" display="1952"/>
    <hyperlink ref="QB302" r:id="rId2579" display="1952"/>
    <hyperlink ref="SB302" r:id="rId2580" display="1952"/>
    <hyperlink ref="TB302" r:id="rId2581" display="1952"/>
    <hyperlink ref="ZB302" r:id="rId2582" display="1952"/>
    <hyperlink ref="EB303" r:id="rId2583" display="1953"/>
    <hyperlink ref="HB303" r:id="rId2584" display="1953"/>
    <hyperlink ref="LB303" r:id="rId2585" display="1953"/>
    <hyperlink ref="MB303" r:id="rId2586" display="1953"/>
    <hyperlink ref="PB303" r:id="rId2587" display="1953"/>
    <hyperlink ref="QB303" r:id="rId2588" display="1953"/>
    <hyperlink ref="SB303" r:id="rId2589" display="1953"/>
    <hyperlink ref="TB303" r:id="rId2590" display="1953"/>
    <hyperlink ref="ZB303" r:id="rId2591" display="1953"/>
    <hyperlink ref="EB304" r:id="rId2592" display="1954"/>
    <hyperlink ref="HB304" r:id="rId2593" display="1954"/>
    <hyperlink ref="LB304" r:id="rId2594" display="1954"/>
    <hyperlink ref="MB304" r:id="rId2595" display="1954"/>
    <hyperlink ref="PB304" r:id="rId2596" display="1954"/>
    <hyperlink ref="QB304" r:id="rId2597" display="1954"/>
    <hyperlink ref="SB304" r:id="rId2598" display="1954"/>
    <hyperlink ref="TB304" r:id="rId2599" display="1954"/>
    <hyperlink ref="ZB304" r:id="rId2600" display="1954"/>
    <hyperlink ref="EB305" r:id="rId2601" display="1955"/>
    <hyperlink ref="HB305" r:id="rId2602" display="1955"/>
    <hyperlink ref="LB305" r:id="rId2603" display="1955"/>
    <hyperlink ref="MB305" r:id="rId2604" display="1955"/>
    <hyperlink ref="PB305" r:id="rId2605" display="1955"/>
    <hyperlink ref="QB305" r:id="rId2606" display="1955"/>
    <hyperlink ref="SB305" r:id="rId2607" display="1955"/>
    <hyperlink ref="TB305" r:id="rId2608" display="1955"/>
    <hyperlink ref="ZB305" r:id="rId2609" display="1955"/>
    <hyperlink ref="EB306" r:id="rId2610" display="1956"/>
    <hyperlink ref="HB306" r:id="rId2611" display="1956"/>
    <hyperlink ref="LB306" r:id="rId2612" display="1956"/>
    <hyperlink ref="MB306" r:id="rId2613" display="1956"/>
    <hyperlink ref="PB306" r:id="rId2614" display="1956"/>
    <hyperlink ref="QB306" r:id="rId2615" display="1956"/>
    <hyperlink ref="SB306" r:id="rId2616" display="1956"/>
    <hyperlink ref="TB306" r:id="rId2617" display="1956"/>
    <hyperlink ref="ZB306" r:id="rId2618" display="1956"/>
    <hyperlink ref="BB307" r:id="rId2619" display="1957"/>
    <hyperlink ref="CB307" r:id="rId2620" display="1957"/>
    <hyperlink ref="DB307" r:id="rId2621" display="1957"/>
    <hyperlink ref="EB307" r:id="rId2622" display="1957"/>
    <hyperlink ref="GB307" r:id="rId2623" display="1957"/>
    <hyperlink ref="HB307" r:id="rId2624" display="1957"/>
    <hyperlink ref="JB307" r:id="rId2625" display="1957"/>
    <hyperlink ref="KB307" r:id="rId2626" display="1957"/>
    <hyperlink ref="LB307" r:id="rId2627" display="1957"/>
    <hyperlink ref="MB307" r:id="rId2628" display="1957"/>
    <hyperlink ref="PB307" r:id="rId2629" display="1957"/>
    <hyperlink ref="QB307" r:id="rId2630" display="1957"/>
    <hyperlink ref="RB307" r:id="rId2631" display="1957"/>
    <hyperlink ref="SB307" r:id="rId2632" display="1957"/>
    <hyperlink ref="TB307" r:id="rId2633" display="1957"/>
    <hyperlink ref="XB307" r:id="rId2634" display="1957"/>
    <hyperlink ref="YB307" r:id="rId2635" display="1957"/>
    <hyperlink ref="ZB307" r:id="rId2636" display="1957"/>
    <hyperlink ref="BB308" r:id="rId2637" display="1958"/>
    <hyperlink ref="CB308" r:id="rId2638" display="1958"/>
    <hyperlink ref="DB308" r:id="rId2639" display="1958"/>
    <hyperlink ref="EB308" r:id="rId2640" display="1958"/>
    <hyperlink ref="GB308" r:id="rId2641" display="1958"/>
    <hyperlink ref="HB308" r:id="rId2642" display="1958"/>
    <hyperlink ref="JB308" r:id="rId2643" display="1958"/>
    <hyperlink ref="KB308" r:id="rId2644" display="1958"/>
    <hyperlink ref="LB308" r:id="rId2645" display="1958"/>
    <hyperlink ref="MB308" r:id="rId2646" display="1958"/>
    <hyperlink ref="PB308" r:id="rId2647" display="1958"/>
    <hyperlink ref="QB308" r:id="rId2648" display="1958"/>
    <hyperlink ref="RB308" r:id="rId2649" display="1958"/>
    <hyperlink ref="SB308" r:id="rId2650" display="1958"/>
    <hyperlink ref="TB308" r:id="rId2651" display="1958"/>
    <hyperlink ref="XB308" r:id="rId2652" display="1958"/>
    <hyperlink ref="YB308" r:id="rId2653" display="1958"/>
    <hyperlink ref="ZB308" r:id="rId2654" display="1958"/>
    <hyperlink ref="BB309" r:id="rId2655" display="1959"/>
    <hyperlink ref="CB309" r:id="rId2656" display="1959"/>
    <hyperlink ref="DB309" r:id="rId2657" display="1959"/>
    <hyperlink ref="EB309" r:id="rId2658" display="1959"/>
    <hyperlink ref="GB309" r:id="rId2659" display="1959"/>
    <hyperlink ref="HB309" r:id="rId2660" display="1959"/>
    <hyperlink ref="JB309" r:id="rId2661" display="1959"/>
    <hyperlink ref="KB309" r:id="rId2662" display="1959"/>
    <hyperlink ref="LB309" r:id="rId2663" display="1959"/>
    <hyperlink ref="MB309" r:id="rId2664" display="1959"/>
    <hyperlink ref="PB309" r:id="rId2665" display="1959"/>
    <hyperlink ref="QB309" r:id="rId2666" display="1959"/>
    <hyperlink ref="RB309" r:id="rId2667" display="1959"/>
    <hyperlink ref="SB309" r:id="rId2668" display="1959"/>
    <hyperlink ref="TB309" r:id="rId2669" display="1959"/>
    <hyperlink ref="UB309" r:id="rId2670" display="1959"/>
    <hyperlink ref="XB309" r:id="rId2671" display="1959"/>
    <hyperlink ref="YB309" r:id="rId2672" display="1959"/>
    <hyperlink ref="ZB309" r:id="rId2673" display="1959"/>
    <hyperlink ref="BB310" r:id="rId2674" display="1960"/>
    <hyperlink ref="CB310" r:id="rId2675" display="1960"/>
    <hyperlink ref="DB310" r:id="rId2676" display="1960"/>
    <hyperlink ref="EB310" r:id="rId2677" display="1960"/>
    <hyperlink ref="GB310" r:id="rId2678" display="1960"/>
    <hyperlink ref="HB310" r:id="rId2679" display="1960"/>
    <hyperlink ref="JB310" r:id="rId2680" display="1960"/>
    <hyperlink ref="KB310" r:id="rId2681" display="1960"/>
    <hyperlink ref="MB310" r:id="rId2682" display="1960"/>
    <hyperlink ref="PB310" r:id="rId2683" display="1960"/>
    <hyperlink ref="QB310" r:id="rId2684" display="1960"/>
    <hyperlink ref="RB310" r:id="rId2685" display="1960"/>
    <hyperlink ref="TB310" r:id="rId2686" display="1960"/>
    <hyperlink ref="UB310" r:id="rId2687" display="1960"/>
    <hyperlink ref="WB310" r:id="rId2688" display="1960"/>
    <hyperlink ref="XB310" r:id="rId2689" display="1960"/>
    <hyperlink ref="YB310" r:id="rId2690" display="1960"/>
    <hyperlink ref="ZB310" r:id="rId2691" display="1960"/>
    <hyperlink ref="BB311" r:id="rId2692" display="1961"/>
    <hyperlink ref="CB311" r:id="rId2693" display="1961"/>
    <hyperlink ref="DB311" r:id="rId2694" display="1961"/>
    <hyperlink ref="EB311" r:id="rId2695" display="1961"/>
    <hyperlink ref="GB311" r:id="rId2696" display="1961"/>
    <hyperlink ref="HB311" r:id="rId2697" display="1961"/>
    <hyperlink ref="JB311" r:id="rId2698" display="1961"/>
    <hyperlink ref="KB311" r:id="rId2699" display="1961"/>
    <hyperlink ref="MB311" r:id="rId2700" display="1961"/>
    <hyperlink ref="PB311" r:id="rId2701" display="1961"/>
    <hyperlink ref="QB311" r:id="rId2702" display="1961"/>
    <hyperlink ref="RB311" r:id="rId2703" display="1961"/>
    <hyperlink ref="TB311" r:id="rId2704" display="1961"/>
    <hyperlink ref="UB311" r:id="rId2705" display="1961"/>
    <hyperlink ref="WB311" r:id="rId2706" display="1961"/>
    <hyperlink ref="XB311" r:id="rId2707" display="1961"/>
    <hyperlink ref="YB311" r:id="rId2708" display="1961"/>
    <hyperlink ref="ZB311" r:id="rId2709" display="1961"/>
    <hyperlink ref="BB312" r:id="rId2710" display="1962"/>
    <hyperlink ref="CB312" r:id="rId2711" display="1962"/>
    <hyperlink ref="DB312" r:id="rId2712" display="1962"/>
    <hyperlink ref="EB312" r:id="rId2713" display="1962"/>
    <hyperlink ref="GB312" r:id="rId2714" display="1962"/>
    <hyperlink ref="HB312" r:id="rId2715" display="1962"/>
    <hyperlink ref="JB312" r:id="rId2716" display="1962"/>
    <hyperlink ref="KB312" r:id="rId2717" display="1962"/>
    <hyperlink ref="LB312" r:id="rId2718" display="1962"/>
    <hyperlink ref="MB312" r:id="rId2719" display="1962"/>
    <hyperlink ref="PB312" r:id="rId2720" display="1962"/>
    <hyperlink ref="QB312" r:id="rId2721" display="1962"/>
    <hyperlink ref="RB312" r:id="rId2722" display="1962"/>
    <hyperlink ref="TB312" r:id="rId2723" display="1962"/>
    <hyperlink ref="UB312" r:id="rId2724" display="1962"/>
    <hyperlink ref="WB312" r:id="rId2725" display="1962"/>
    <hyperlink ref="XB312" r:id="rId2726" display="1962"/>
    <hyperlink ref="YB312" r:id="rId2727" display="1962"/>
    <hyperlink ref="ZB312" r:id="rId2728" display="1962"/>
    <hyperlink ref="BB313" r:id="rId2729" display="1963"/>
    <hyperlink ref="CB313" r:id="rId2730" display="1963"/>
    <hyperlink ref="DB313" r:id="rId2731" display="1963"/>
    <hyperlink ref="EB313" r:id="rId2732" display="1963"/>
    <hyperlink ref="GB313" r:id="rId2733" display="1963"/>
    <hyperlink ref="HB313" r:id="rId2734" display="1963"/>
    <hyperlink ref="JB313" r:id="rId2735" display="1963"/>
    <hyperlink ref="KB313" r:id="rId2736" display="1963"/>
    <hyperlink ref="LB313" r:id="rId2737" display="1963"/>
    <hyperlink ref="MB313" r:id="rId2738" display="1963"/>
    <hyperlink ref="PB313" r:id="rId2739" display="1963"/>
    <hyperlink ref="QB313" r:id="rId2740" display="1963"/>
    <hyperlink ref="RB313" r:id="rId2741" display="1963"/>
    <hyperlink ref="TB313" r:id="rId2742" display="1963"/>
    <hyperlink ref="UB313" r:id="rId2743" display="1963"/>
    <hyperlink ref="WB313" r:id="rId2744" display="1963"/>
    <hyperlink ref="XB313" r:id="rId2745" display="1963"/>
    <hyperlink ref="YB313" r:id="rId2746" display="1963"/>
    <hyperlink ref="ZB313" r:id="rId2747" display="1963"/>
    <hyperlink ref="BB314" r:id="rId2748" display="1964"/>
    <hyperlink ref="CB314" r:id="rId2749" display="1964"/>
    <hyperlink ref="DB314" r:id="rId2750" display="1964"/>
    <hyperlink ref="EB314" r:id="rId2751" display="1964"/>
    <hyperlink ref="GB314" r:id="rId2752" display="1964"/>
    <hyperlink ref="HB314" r:id="rId2753" display="1964"/>
    <hyperlink ref="IB314" r:id="rId2754" display="1964"/>
    <hyperlink ref="JB314" r:id="rId2755" display="1964"/>
    <hyperlink ref="KB314" r:id="rId2756" display="1964"/>
    <hyperlink ref="LB314" r:id="rId2757" display="1964"/>
    <hyperlink ref="MB314" r:id="rId2758" display="1964"/>
    <hyperlink ref="PB314" r:id="rId2759" display="1964"/>
    <hyperlink ref="QB314" r:id="rId2760" display="1964"/>
    <hyperlink ref="RB314" r:id="rId2761" display="1964"/>
    <hyperlink ref="TB314" r:id="rId2762" display="1964"/>
    <hyperlink ref="UB314" r:id="rId2763" display="1964"/>
    <hyperlink ref="WB314" r:id="rId2764" display="1964"/>
    <hyperlink ref="XB314" r:id="rId2765" display="1964"/>
    <hyperlink ref="YB314" r:id="rId2766" display="1964"/>
    <hyperlink ref="ZB314" r:id="rId2767" display="1964"/>
    <hyperlink ref="BB315" r:id="rId2768" display="1965"/>
    <hyperlink ref="CB315" r:id="rId2769" display="1965"/>
    <hyperlink ref="DB315" r:id="rId2770" display="1965"/>
    <hyperlink ref="EB315" r:id="rId2771" display="1965"/>
    <hyperlink ref="FB315" r:id="rId2772" display="1965"/>
    <hyperlink ref="GB315" r:id="rId2773" display="1965"/>
    <hyperlink ref="HB315" r:id="rId2774" display="1965"/>
    <hyperlink ref="IB315" r:id="rId2775" display="1965"/>
    <hyperlink ref="JB315" r:id="rId2776" display="1965"/>
    <hyperlink ref="KB315" r:id="rId2777" display="1965"/>
    <hyperlink ref="LB315" r:id="rId2778" display="1965"/>
    <hyperlink ref="MB315" r:id="rId2779" display="1965"/>
    <hyperlink ref="NB315" r:id="rId2780" display="1965"/>
    <hyperlink ref="PB315" r:id="rId2781" display="1965"/>
    <hyperlink ref="QB315" r:id="rId2782" display="1965"/>
    <hyperlink ref="RB315" r:id="rId2783" display="1965"/>
    <hyperlink ref="SB315" r:id="rId2784" display="1965"/>
    <hyperlink ref="TB315" r:id="rId2785" display="1965"/>
    <hyperlink ref="UB315" r:id="rId2786" display="1965"/>
    <hyperlink ref="VB315" r:id="rId2787" display="1965"/>
    <hyperlink ref="WB315" r:id="rId2788" display="1965"/>
    <hyperlink ref="XB315" r:id="rId2789" display="1965"/>
    <hyperlink ref="YB315" r:id="rId2790" display="1965"/>
    <hyperlink ref="ZB315" r:id="rId2791" display="1965"/>
    <hyperlink ref="BB316" r:id="rId2792" display="1966"/>
    <hyperlink ref="CB316" r:id="rId2793" display="1966"/>
    <hyperlink ref="DB316" r:id="rId2794" display="1966"/>
    <hyperlink ref="EB316" r:id="rId2795" display="1966"/>
    <hyperlink ref="FB316" r:id="rId2796" display="1966"/>
    <hyperlink ref="GB316" r:id="rId2797" display="1966"/>
    <hyperlink ref="HB316" r:id="rId2798" display="1966"/>
    <hyperlink ref="IB316" r:id="rId2799" display="1966"/>
    <hyperlink ref="JB316" r:id="rId2800" display="1966"/>
    <hyperlink ref="KB316" r:id="rId2801" display="1966"/>
    <hyperlink ref="LB316" r:id="rId2802" display="1966"/>
    <hyperlink ref="MB316" r:id="rId2803" display="1966"/>
    <hyperlink ref="NB316" r:id="rId2804" display="1966"/>
    <hyperlink ref="PB316" r:id="rId2805" display="1966"/>
    <hyperlink ref="QB316" r:id="rId2806" display="1966"/>
    <hyperlink ref="RB316" r:id="rId2807" display="1966"/>
    <hyperlink ref="SB316" r:id="rId2808" display="1966"/>
    <hyperlink ref="TB316" r:id="rId2809" display="1966"/>
    <hyperlink ref="UB316" r:id="rId2810" display="1966"/>
    <hyperlink ref="VB316" r:id="rId2811" display="1966"/>
    <hyperlink ref="WB316" r:id="rId2812" display="1966"/>
    <hyperlink ref="XB316" r:id="rId2813" display="1966"/>
    <hyperlink ref="YB316" r:id="rId2814" display="1966"/>
    <hyperlink ref="ZB316" r:id="rId2815" display="1966"/>
    <hyperlink ref="BB317" r:id="rId2816" display="1967"/>
    <hyperlink ref="CB317" r:id="rId2817" display="1967"/>
    <hyperlink ref="DB317" r:id="rId2818" display="1967"/>
    <hyperlink ref="EB317" r:id="rId2819" display="1967"/>
    <hyperlink ref="FB317" r:id="rId2820" display="1967"/>
    <hyperlink ref="GB317" r:id="rId2821" display="1967"/>
    <hyperlink ref="HB317" r:id="rId2822" display="1967"/>
    <hyperlink ref="IB317" r:id="rId2823" display="1967"/>
    <hyperlink ref="JB317" r:id="rId2824" display="1967"/>
    <hyperlink ref="KB317" r:id="rId2825" display="1967"/>
    <hyperlink ref="LB317" r:id="rId2826" display="1967"/>
    <hyperlink ref="MB317" r:id="rId2827" display="1967"/>
    <hyperlink ref="NB317" r:id="rId2828" display="1967"/>
    <hyperlink ref="PB317" r:id="rId2829" display="1967"/>
    <hyperlink ref="QB317" r:id="rId2830" display="1967"/>
    <hyperlink ref="RB317" r:id="rId2831" display="1967"/>
    <hyperlink ref="SB317" r:id="rId2832" display="1967"/>
    <hyperlink ref="TB317" r:id="rId2833" display="1967"/>
    <hyperlink ref="UB317" r:id="rId2834" display="1967"/>
    <hyperlink ref="VB317" r:id="rId2835" display="1967"/>
    <hyperlink ref="WB317" r:id="rId2836" display="1967"/>
    <hyperlink ref="XB317" r:id="rId2837" display="1967"/>
    <hyperlink ref="YB317" r:id="rId2838" display="1967"/>
    <hyperlink ref="ZB317" r:id="rId2839" display="1967"/>
    <hyperlink ref="BB318" r:id="rId2840" display="1968"/>
    <hyperlink ref="CB318" r:id="rId2841" display="1968"/>
    <hyperlink ref="DB318" r:id="rId2842" display="1968"/>
    <hyperlink ref="EB318" r:id="rId2843" display="1968"/>
    <hyperlink ref="FB318" r:id="rId2844" display="1968"/>
    <hyperlink ref="GB318" r:id="rId2845" display="1968"/>
    <hyperlink ref="HB318" r:id="rId2846" display="1968"/>
    <hyperlink ref="IB318" r:id="rId2847" display="1968"/>
    <hyperlink ref="JB318" r:id="rId2848" display="1968"/>
    <hyperlink ref="KB318" r:id="rId2849" display="1968"/>
    <hyperlink ref="LB318" r:id="rId2850" display="1968"/>
    <hyperlink ref="MB318" r:id="rId2851" display="1968"/>
    <hyperlink ref="NB318" r:id="rId2852" display="1968"/>
    <hyperlink ref="PB318" r:id="rId2853" display="1968"/>
    <hyperlink ref="QB318" r:id="rId2854" display="1968"/>
    <hyperlink ref="RB318" r:id="rId2855" display="1968"/>
    <hyperlink ref="SB318" r:id="rId2856" display="1968"/>
    <hyperlink ref="TB318" r:id="rId2857" display="1968"/>
    <hyperlink ref="UB318" r:id="rId2858" display="1968"/>
    <hyperlink ref="VB318" r:id="rId2859" display="1968"/>
    <hyperlink ref="WB318" r:id="rId2860" display="1968"/>
    <hyperlink ref="XB318" r:id="rId2861" display="1968"/>
    <hyperlink ref="YB318" r:id="rId2862" display="1968"/>
    <hyperlink ref="ZB318" r:id="rId2863" display="1968"/>
    <hyperlink ref="BB319" r:id="rId2864" display="1969"/>
    <hyperlink ref="CB319" r:id="rId2865" display="1969"/>
    <hyperlink ref="DB319" r:id="rId2866" display="1969"/>
    <hyperlink ref="EB319" r:id="rId2867" display="1969"/>
    <hyperlink ref="FB319" r:id="rId2868" display="1969"/>
    <hyperlink ref="GB319" r:id="rId2869" display="1969"/>
    <hyperlink ref="HB319" r:id="rId2870" display="1969"/>
    <hyperlink ref="IB319" r:id="rId2871" display="1969"/>
    <hyperlink ref="JB319" r:id="rId2872" display="1969"/>
    <hyperlink ref="KB319" r:id="rId2873" display="1969"/>
    <hyperlink ref="LB319" r:id="rId2874" display="1969"/>
    <hyperlink ref="MB319" r:id="rId2875" display="1969"/>
    <hyperlink ref="NB319" r:id="rId2876" display="1969"/>
    <hyperlink ref="PB319" r:id="rId2877" display="1969"/>
    <hyperlink ref="QB319" r:id="rId2878" display="1969"/>
    <hyperlink ref="RB319" r:id="rId2879" display="1969"/>
    <hyperlink ref="SB319" r:id="rId2880" display="1969"/>
    <hyperlink ref="TB319" r:id="rId2881" display="1969"/>
    <hyperlink ref="UB319" r:id="rId2882" display="1969"/>
    <hyperlink ref="VB319" r:id="rId2883" display="1969"/>
    <hyperlink ref="WB319" r:id="rId2884" display="1969"/>
    <hyperlink ref="XB319" r:id="rId2885" display="1969"/>
    <hyperlink ref="YB319" r:id="rId2886" display="1969"/>
    <hyperlink ref="ZB319" r:id="rId2887" display="1969"/>
    <hyperlink ref="BB320" r:id="rId2888" display="1970"/>
    <hyperlink ref="CB320" r:id="rId2889" display="1970"/>
    <hyperlink ref="DB320" r:id="rId2890" display="1970"/>
    <hyperlink ref="EB320" r:id="rId2891" display="1970"/>
    <hyperlink ref="FB320" r:id="rId2892" display="1970"/>
    <hyperlink ref="GB320" r:id="rId2893" display="1970"/>
    <hyperlink ref="HB320" r:id="rId2894" display="1970"/>
    <hyperlink ref="IB320" r:id="rId2895" display="1970"/>
    <hyperlink ref="JB320" r:id="rId2896" display="1970"/>
    <hyperlink ref="KB320" r:id="rId2897" display="1970"/>
    <hyperlink ref="LB320" r:id="rId2898" display="1970"/>
    <hyperlink ref="MB320" r:id="rId2899" display="1970"/>
    <hyperlink ref="NB320" r:id="rId2900" display="1970"/>
    <hyperlink ref="PB320" r:id="rId2901" display="1970"/>
    <hyperlink ref="QB320" r:id="rId2902" display="1970"/>
    <hyperlink ref="RB320" r:id="rId2903" display="1970"/>
    <hyperlink ref="SB320" r:id="rId2904" display="1970"/>
    <hyperlink ref="TB320" r:id="rId2905" display="1970"/>
    <hyperlink ref="UB320" r:id="rId2906" display="1970"/>
    <hyperlink ref="VB320" r:id="rId2907" display="1970"/>
    <hyperlink ref="WB320" r:id="rId2908" display="1970"/>
    <hyperlink ref="XB320" r:id="rId2909" display="1970"/>
    <hyperlink ref="YB320" r:id="rId2910" display="1970"/>
    <hyperlink ref="ZB320" r:id="rId2911" display="1970"/>
    <hyperlink ref="BB321" r:id="rId2912" display="1971"/>
    <hyperlink ref="CB321" r:id="rId2913" display="1971"/>
    <hyperlink ref="DB321" r:id="rId2914" display="1971"/>
    <hyperlink ref="EB321" r:id="rId2915" display="1971"/>
    <hyperlink ref="FB321" r:id="rId2916" display="1971"/>
    <hyperlink ref="GB321" r:id="rId2917" display="1971"/>
    <hyperlink ref="HB321" r:id="rId2918" display="1971"/>
    <hyperlink ref="IB321" r:id="rId2919" display="1971"/>
    <hyperlink ref="JB321" r:id="rId2920" display="1971"/>
    <hyperlink ref="KB321" r:id="rId2921" display="1971"/>
    <hyperlink ref="LB321" r:id="rId2922" display="1971"/>
    <hyperlink ref="MB321" r:id="rId2923" display="1971"/>
    <hyperlink ref="NB321" r:id="rId2924" display="1971"/>
    <hyperlink ref="PB321" r:id="rId2925" display="1971"/>
    <hyperlink ref="QB321" r:id="rId2926" display="1971"/>
    <hyperlink ref="RB321" r:id="rId2927" display="1971"/>
    <hyperlink ref="SB321" r:id="rId2928" display="1971"/>
    <hyperlink ref="TB321" r:id="rId2929" display="1971"/>
    <hyperlink ref="UB321" r:id="rId2930" display="1971"/>
    <hyperlink ref="VB321" r:id="rId2931" display="1971"/>
    <hyperlink ref="WB321" r:id="rId2932" display="1971"/>
    <hyperlink ref="XB321" r:id="rId2933" display="1971"/>
    <hyperlink ref="YB321" r:id="rId2934" display="1971"/>
    <hyperlink ref="ZB321" r:id="rId2935" display="1971"/>
    <hyperlink ref="BB322" r:id="rId2936" display="1972"/>
    <hyperlink ref="CB322" r:id="rId2937" display="1972"/>
    <hyperlink ref="DB322" r:id="rId2938" display="1972"/>
    <hyperlink ref="EB322" r:id="rId2939" display="1972"/>
    <hyperlink ref="FB322" r:id="rId2940" display="1972"/>
    <hyperlink ref="GB322" r:id="rId2941" display="1972"/>
    <hyperlink ref="HB322" r:id="rId2942" display="1972"/>
    <hyperlink ref="IB322" r:id="rId2943" display="1972"/>
    <hyperlink ref="JB322" r:id="rId2944" display="1972"/>
    <hyperlink ref="KB322" r:id="rId2945" display="1972"/>
    <hyperlink ref="LB322" r:id="rId2946" display="1972"/>
    <hyperlink ref="MB322" r:id="rId2947" display="1972"/>
    <hyperlink ref="NB322" r:id="rId2948" display="1972"/>
    <hyperlink ref="PB322" r:id="rId2949" display="1972"/>
    <hyperlink ref="QB322" r:id="rId2950" display="1972"/>
    <hyperlink ref="RB322" r:id="rId2951" display="1972"/>
    <hyperlink ref="SB322" r:id="rId2952" display="1972"/>
    <hyperlink ref="TB322" r:id="rId2953" display="1972"/>
    <hyperlink ref="UB322" r:id="rId2954" display="1972"/>
    <hyperlink ref="VB322" r:id="rId2955" display="1972"/>
    <hyperlink ref="WB322" r:id="rId2956" display="1972"/>
    <hyperlink ref="XB322" r:id="rId2957" display="1972"/>
    <hyperlink ref="YB322" r:id="rId2958" display="1972"/>
    <hyperlink ref="ZB322" r:id="rId2959" display="1972"/>
    <hyperlink ref="BB323" r:id="rId2960" display="1973"/>
    <hyperlink ref="CB323" r:id="rId2961" display="1973"/>
    <hyperlink ref="DB323" r:id="rId2962" display="1973"/>
    <hyperlink ref="EB323" r:id="rId2963" display="1973"/>
    <hyperlink ref="FB323" r:id="rId2964" display="1973"/>
    <hyperlink ref="GB323" r:id="rId2965" display="1973"/>
    <hyperlink ref="HB323" r:id="rId2966" display="1973"/>
    <hyperlink ref="IB323" r:id="rId2967" display="1973"/>
    <hyperlink ref="JB323" r:id="rId2968" display="1973"/>
    <hyperlink ref="KB323" r:id="rId2969" display="1973"/>
    <hyperlink ref="LB323" r:id="rId2970" display="1973"/>
    <hyperlink ref="MB323" r:id="rId2971" display="1973"/>
    <hyperlink ref="NB323" r:id="rId2972" display="1973"/>
    <hyperlink ref="PB323" r:id="rId2973" display="1973"/>
    <hyperlink ref="QB323" r:id="rId2974" display="1973"/>
    <hyperlink ref="RB323" r:id="rId2975" display="1973"/>
    <hyperlink ref="SB323" r:id="rId2976" display="1973"/>
    <hyperlink ref="TB323" r:id="rId2977" display="1973"/>
    <hyperlink ref="UB323" r:id="rId2978" display="1973"/>
    <hyperlink ref="VB323" r:id="rId2979" display="1973"/>
    <hyperlink ref="WB323" r:id="rId2980" display="1973"/>
    <hyperlink ref="XB323" r:id="rId2981" display="1973"/>
    <hyperlink ref="YB323" r:id="rId2982" display="1973"/>
    <hyperlink ref="ZB323" r:id="rId2983" display="1973"/>
    <hyperlink ref="BB324" r:id="rId2984" display="1974"/>
    <hyperlink ref="CB324" r:id="rId2985" display="1974"/>
    <hyperlink ref="DB324" r:id="rId2986" display="1974"/>
    <hyperlink ref="EB324" r:id="rId2987" display="1974"/>
    <hyperlink ref="FB324" r:id="rId2988" display="1974"/>
    <hyperlink ref="GB324" r:id="rId2989" display="1974"/>
    <hyperlink ref="HB324" r:id="rId2990" display="1974"/>
    <hyperlink ref="IB324" r:id="rId2991" display="1974"/>
    <hyperlink ref="JB324" r:id="rId2992" display="1974"/>
    <hyperlink ref="KB324" r:id="rId2993" display="1974"/>
    <hyperlink ref="LB324" r:id="rId2994" display="1974"/>
    <hyperlink ref="MB324" r:id="rId2995" display="1974"/>
    <hyperlink ref="NB324" r:id="rId2996" display="1974"/>
    <hyperlink ref="PB324" r:id="rId2997" display="1974"/>
    <hyperlink ref="QB324" r:id="rId2998" display="1974"/>
    <hyperlink ref="RB324" r:id="rId2999" display="1974"/>
    <hyperlink ref="SB324" r:id="rId3000" display="1974"/>
    <hyperlink ref="TB324" r:id="rId3001" display="1974"/>
    <hyperlink ref="UB324" r:id="rId3002" display="1974"/>
    <hyperlink ref="VB324" r:id="rId3003" display="1974"/>
    <hyperlink ref="WB324" r:id="rId3004" display="1974"/>
    <hyperlink ref="XB324" r:id="rId3005" display="1974"/>
    <hyperlink ref="YB324" r:id="rId3006" display="1974"/>
    <hyperlink ref="ZB324" r:id="rId3007" display="1974"/>
    <hyperlink ref="BB325" r:id="rId3008" display="1975"/>
    <hyperlink ref="CB325" r:id="rId3009" display="1975"/>
    <hyperlink ref="DB325" r:id="rId3010" display="1975"/>
    <hyperlink ref="EB325" r:id="rId3011" display="1975"/>
    <hyperlink ref="FB325" r:id="rId3012" display="1975"/>
    <hyperlink ref="GB325" r:id="rId3013" display="1975"/>
    <hyperlink ref="HB325" r:id="rId3014" display="1975"/>
    <hyperlink ref="IB325" r:id="rId3015" display="1975"/>
    <hyperlink ref="JB325" r:id="rId3016" display="1975"/>
    <hyperlink ref="KB325" r:id="rId3017" display="1975"/>
    <hyperlink ref="LB325" r:id="rId3018" display="1975"/>
    <hyperlink ref="MB325" r:id="rId3019" display="1975"/>
    <hyperlink ref="NB325" r:id="rId3020" display="1975"/>
    <hyperlink ref="PB325" r:id="rId3021" display="1975"/>
    <hyperlink ref="QB325" r:id="rId3022" display="1975"/>
    <hyperlink ref="RB325" r:id="rId3023" display="1975"/>
    <hyperlink ref="SB325" r:id="rId3024" display="1975"/>
    <hyperlink ref="TB325" r:id="rId3025" display="1975"/>
    <hyperlink ref="UB325" r:id="rId3026" display="1975"/>
    <hyperlink ref="VB325" r:id="rId3027" display="1975"/>
    <hyperlink ref="WB325" r:id="rId3028" display="1975"/>
    <hyperlink ref="XB325" r:id="rId3029" display="1975"/>
    <hyperlink ref="YB325" r:id="rId3030" display="1975"/>
    <hyperlink ref="ZB325" r:id="rId3031" display="1975"/>
    <hyperlink ref="BB326" r:id="rId3032" display="1976"/>
    <hyperlink ref="CB326" r:id="rId3033" display="1976"/>
    <hyperlink ref="DB326" r:id="rId3034" display="1976"/>
    <hyperlink ref="EB326" r:id="rId3035" display="1976"/>
    <hyperlink ref="FB326" r:id="rId3036" display="1976"/>
    <hyperlink ref="GB326" r:id="rId3037" display="1976"/>
    <hyperlink ref="HB326" r:id="rId3038" display="1976"/>
    <hyperlink ref="IB326" r:id="rId3039" display="1976"/>
    <hyperlink ref="JB326" r:id="rId3040" display="1976"/>
    <hyperlink ref="KB326" r:id="rId3041" display="1976"/>
    <hyperlink ref="LB326" r:id="rId3042" display="1976"/>
    <hyperlink ref="MB326" r:id="rId3043" display="1976"/>
    <hyperlink ref="NB326" r:id="rId3044" display="1976"/>
    <hyperlink ref="PB326" r:id="rId3045" display="1976"/>
    <hyperlink ref="QB326" r:id="rId3046" display="1976"/>
    <hyperlink ref="RB326" r:id="rId3047" display="1976"/>
    <hyperlink ref="SB326" r:id="rId3048" display="1976"/>
    <hyperlink ref="TB326" r:id="rId3049" display="1976"/>
    <hyperlink ref="UB326" r:id="rId3050" display="1976"/>
    <hyperlink ref="VB326" r:id="rId3051" display="1976"/>
    <hyperlink ref="WB326" r:id="rId3052" display="1976"/>
    <hyperlink ref="XB326" r:id="rId3053" display="1976"/>
    <hyperlink ref="YB326" r:id="rId3054" display="1976"/>
    <hyperlink ref="ZB326" r:id="rId3055" display="1976"/>
    <hyperlink ref="BB327" r:id="rId3056" display="1977"/>
    <hyperlink ref="CB327" r:id="rId3057" display="1977"/>
    <hyperlink ref="DB327" r:id="rId3058" display="1977"/>
    <hyperlink ref="EB327" r:id="rId3059" display="1977"/>
    <hyperlink ref="FB327" r:id="rId3060" display="1977"/>
    <hyperlink ref="GB327" r:id="rId3061" display="1977"/>
    <hyperlink ref="HB327" r:id="rId3062" display="1977"/>
    <hyperlink ref="IB327" r:id="rId3063" display="1977"/>
    <hyperlink ref="JB327" r:id="rId3064" display="1977"/>
    <hyperlink ref="KB327" r:id="rId3065" display="1977"/>
    <hyperlink ref="LB327" r:id="rId3066" display="1977"/>
    <hyperlink ref="MB327" r:id="rId3067" display="1977"/>
    <hyperlink ref="NB327" r:id="rId3068" display="1977"/>
    <hyperlink ref="PB327" r:id="rId3069" display="1977"/>
    <hyperlink ref="QB327" r:id="rId3070" display="1977"/>
    <hyperlink ref="RB327" r:id="rId3071" display="1977"/>
    <hyperlink ref="SB327" r:id="rId3072" display="1977"/>
    <hyperlink ref="TB327" r:id="rId3073" display="1977"/>
    <hyperlink ref="UB327" r:id="rId3074" display="1977"/>
    <hyperlink ref="VB327" r:id="rId3075" display="1977"/>
    <hyperlink ref="WB327" r:id="rId3076" display="1977"/>
    <hyperlink ref="XB327" r:id="rId3077" display="1977"/>
    <hyperlink ref="YB327" r:id="rId3078" display="1977"/>
    <hyperlink ref="ZB327" r:id="rId3079" display="1977"/>
    <hyperlink ref="BB328" r:id="rId3080" display="1978"/>
    <hyperlink ref="CB328" r:id="rId3081" display="1978"/>
    <hyperlink ref="DB328" r:id="rId3082" display="1978"/>
    <hyperlink ref="EB328" r:id="rId3083" display="1978"/>
    <hyperlink ref="FB328" r:id="rId3084" display="1978"/>
    <hyperlink ref="GB328" r:id="rId3085" display="1978"/>
    <hyperlink ref="HB328" r:id="rId3086" display="1978"/>
    <hyperlink ref="IB328" r:id="rId3087" display="1978"/>
    <hyperlink ref="JB328" r:id="rId3088" display="1978"/>
    <hyperlink ref="KB328" r:id="rId3089" display="1978"/>
    <hyperlink ref="LB328" r:id="rId3090" display="1978"/>
    <hyperlink ref="MB328" r:id="rId3091" display="1978"/>
    <hyperlink ref="NB328" r:id="rId3092" display="1978"/>
    <hyperlink ref="PB328" r:id="rId3093" display="1978"/>
    <hyperlink ref="QB328" r:id="rId3094" display="1978"/>
    <hyperlink ref="RB328" r:id="rId3095" display="1978"/>
    <hyperlink ref="SB328" r:id="rId3096" display="1978"/>
    <hyperlink ref="TB328" r:id="rId3097" display="1978"/>
    <hyperlink ref="UB328" r:id="rId3098" display="1978"/>
    <hyperlink ref="VB328" r:id="rId3099" display="1978"/>
    <hyperlink ref="WB328" r:id="rId3100" display="1978"/>
    <hyperlink ref="XB328" r:id="rId3101" display="1978"/>
    <hyperlink ref="YB328" r:id="rId3102" display="1978"/>
    <hyperlink ref="ZB328" r:id="rId3103" display="1978"/>
    <hyperlink ref="BB329" r:id="rId3104" display="1979"/>
    <hyperlink ref="CB329" r:id="rId3105" display="1979"/>
    <hyperlink ref="DB329" r:id="rId3106" display="1979"/>
    <hyperlink ref="EB329" r:id="rId3107" display="1979"/>
    <hyperlink ref="FB329" r:id="rId3108" display="1979"/>
    <hyperlink ref="GB329" r:id="rId3109" display="1979"/>
    <hyperlink ref="HB329" r:id="rId3110" display="1979"/>
    <hyperlink ref="IB329" r:id="rId3111" display="1979"/>
    <hyperlink ref="JB329" r:id="rId3112" display="1979"/>
    <hyperlink ref="KB329" r:id="rId3113" display="1979"/>
    <hyperlink ref="LB329" r:id="rId3114" display="1979"/>
    <hyperlink ref="MB329" r:id="rId3115" display="1979"/>
    <hyperlink ref="NB329" r:id="rId3116" display="1979"/>
    <hyperlink ref="PB329" r:id="rId3117" display="1979"/>
    <hyperlink ref="QB329" r:id="rId3118" display="1979"/>
    <hyperlink ref="RB329" r:id="rId3119" display="1979"/>
    <hyperlink ref="SB329" r:id="rId3120" display="1979"/>
    <hyperlink ref="TB329" r:id="rId3121" display="1979"/>
    <hyperlink ref="UB329" r:id="rId3122" display="1979"/>
    <hyperlink ref="VB329" r:id="rId3123" display="1979"/>
    <hyperlink ref="WB329" r:id="rId3124" display="1979"/>
    <hyperlink ref="XB329" r:id="rId3125" display="1979"/>
    <hyperlink ref="YB329" r:id="rId3126" display="1979"/>
    <hyperlink ref="ZB329" r:id="rId3127" display="1979"/>
    <hyperlink ref="BB330" r:id="rId3128" display="1980"/>
    <hyperlink ref="CB330" r:id="rId3129" display="1980"/>
    <hyperlink ref="DB330" r:id="rId3130" display="1980"/>
    <hyperlink ref="EB330" r:id="rId3131" display="1980"/>
    <hyperlink ref="FB330" r:id="rId3132" display="1980"/>
    <hyperlink ref="GB330" r:id="rId3133" display="1980"/>
    <hyperlink ref="HB330" r:id="rId3134" display="1980"/>
    <hyperlink ref="IB330" r:id="rId3135" display="1980"/>
    <hyperlink ref="JB330" r:id="rId3136" display="1980"/>
    <hyperlink ref="KB330" r:id="rId3137" display="1980"/>
    <hyperlink ref="LB330" r:id="rId3138" display="1980"/>
    <hyperlink ref="MB330" r:id="rId3139" display="1980"/>
    <hyperlink ref="NB330" r:id="rId3140" display="1980"/>
    <hyperlink ref="PB330" r:id="rId3141" display="1980"/>
    <hyperlink ref="QB330" r:id="rId3142" display="1980"/>
    <hyperlink ref="RB330" r:id="rId3143" display="1980"/>
    <hyperlink ref="SB330" r:id="rId3144" display="1980"/>
    <hyperlink ref="TB330" r:id="rId3145" display="1980"/>
    <hyperlink ref="UB330" r:id="rId3146" display="1980"/>
    <hyperlink ref="VB330" r:id="rId3147" display="1980"/>
    <hyperlink ref="WB330" r:id="rId3148" display="1980"/>
    <hyperlink ref="XB330" r:id="rId3149" display="1980"/>
    <hyperlink ref="YB330" r:id="rId3150" display="1980"/>
    <hyperlink ref="ZB330" r:id="rId3151" display="1980"/>
    <hyperlink ref="BB331" r:id="rId3152" display="1981"/>
    <hyperlink ref="CB331" r:id="rId3153" display="1981"/>
    <hyperlink ref="DB331" r:id="rId3154" display="1981"/>
    <hyperlink ref="EB331" r:id="rId3155" display="1981"/>
    <hyperlink ref="FB331" r:id="rId3156" display="1981"/>
    <hyperlink ref="GB331" r:id="rId3157" display="1981"/>
    <hyperlink ref="HB331" r:id="rId3158" display="1981"/>
    <hyperlink ref="IB331" r:id="rId3159" display="1981"/>
    <hyperlink ref="JB331" r:id="rId3160" display="1981"/>
    <hyperlink ref="KB331" r:id="rId3161" display="1981"/>
    <hyperlink ref="LB331" r:id="rId3162" display="1981"/>
    <hyperlink ref="MB331" r:id="rId3163" display="1981"/>
    <hyperlink ref="NB331" r:id="rId3164" display="1981"/>
    <hyperlink ref="PB331" r:id="rId3165" display="1981"/>
    <hyperlink ref="QB331" r:id="rId3166" display="1981"/>
    <hyperlink ref="RB331" r:id="rId3167" display="1981"/>
    <hyperlink ref="SB331" r:id="rId3168" display="1981"/>
    <hyperlink ref="TB331" r:id="rId3169" display="1981"/>
    <hyperlink ref="UB331" r:id="rId3170" display="1981"/>
    <hyperlink ref="VB331" r:id="rId3171" display="1981"/>
    <hyperlink ref="WB331" r:id="rId3172" display="1981"/>
    <hyperlink ref="XB331" r:id="rId3173" display="1981"/>
    <hyperlink ref="YB331" r:id="rId3174" display="1981"/>
    <hyperlink ref="ZB331" r:id="rId3175" display="1981"/>
    <hyperlink ref="BB332" r:id="rId3176" display="1982"/>
    <hyperlink ref="CB332" r:id="rId3177" display="1982"/>
    <hyperlink ref="DB332" r:id="rId3178" display="1982"/>
    <hyperlink ref="EB332" r:id="rId3179" display="1982"/>
    <hyperlink ref="FB332" r:id="rId3180" display="1982"/>
    <hyperlink ref="GB332" r:id="rId3181" display="1982"/>
    <hyperlink ref="HB332" r:id="rId3182" display="1982"/>
    <hyperlink ref="IB332" r:id="rId3183" display="1982"/>
    <hyperlink ref="JB332" r:id="rId3184" display="1982"/>
    <hyperlink ref="KB332" r:id="rId3185" display="1982"/>
    <hyperlink ref="LB332" r:id="rId3186" display="1982"/>
    <hyperlink ref="MB332" r:id="rId3187" display="1982"/>
    <hyperlink ref="NB332" r:id="rId3188" display="1982"/>
    <hyperlink ref="PB332" r:id="rId3189" display="1982"/>
    <hyperlink ref="QB332" r:id="rId3190" display="1982"/>
    <hyperlink ref="RB332" r:id="rId3191" display="1982"/>
    <hyperlink ref="SB332" r:id="rId3192" display="1982"/>
    <hyperlink ref="TB332" r:id="rId3193" display="1982"/>
    <hyperlink ref="UB332" r:id="rId3194" display="1982"/>
    <hyperlink ref="VB332" r:id="rId3195" display="1982"/>
    <hyperlink ref="WB332" r:id="rId3196" display="1982"/>
    <hyperlink ref="XB332" r:id="rId3197" display="1982"/>
    <hyperlink ref="YB332" r:id="rId3198" display="1982"/>
    <hyperlink ref="ZB332" r:id="rId3199" display="1982"/>
    <hyperlink ref="BB333" r:id="rId3200" display="1983"/>
    <hyperlink ref="CB333" r:id="rId3201" display="1983"/>
    <hyperlink ref="DB333" r:id="rId3202" display="1983"/>
    <hyperlink ref="EB333" r:id="rId3203" display="1983"/>
    <hyperlink ref="FB333" r:id="rId3204" display="1983"/>
    <hyperlink ref="GB333" r:id="rId3205" display="1983"/>
    <hyperlink ref="HB333" r:id="rId3206" display="1983"/>
    <hyperlink ref="IB333" r:id="rId3207" display="1983"/>
    <hyperlink ref="JB333" r:id="rId3208" display="1983"/>
    <hyperlink ref="KB333" r:id="rId3209" display="1983"/>
    <hyperlink ref="LB333" r:id="rId3210" display="1983"/>
    <hyperlink ref="MB333" r:id="rId3211" display="1983"/>
    <hyperlink ref="NB333" r:id="rId3212" display="1983"/>
    <hyperlink ref="PB333" r:id="rId3213" display="1983"/>
    <hyperlink ref="QB333" r:id="rId3214" display="1983"/>
    <hyperlink ref="RB333" r:id="rId3215" display="1983"/>
    <hyperlink ref="SB333" r:id="rId3216" display="1983"/>
    <hyperlink ref="TB333" r:id="rId3217" display="1983"/>
    <hyperlink ref="UB333" r:id="rId3218" display="1983"/>
    <hyperlink ref="VB333" r:id="rId3219" display="1983"/>
    <hyperlink ref="WB333" r:id="rId3220" display="1983"/>
    <hyperlink ref="XB333" r:id="rId3221" display="1983"/>
    <hyperlink ref="YB333" r:id="rId3222" display="1983"/>
    <hyperlink ref="ZB333" r:id="rId3223" display="1983"/>
    <hyperlink ref="BB334" r:id="rId3224" display="1984"/>
    <hyperlink ref="CB334" r:id="rId3225" display="1984"/>
    <hyperlink ref="DB334" r:id="rId3226" display="1984"/>
    <hyperlink ref="EB334" r:id="rId3227" display="1984"/>
    <hyperlink ref="FB334" r:id="rId3228" display="1984"/>
    <hyperlink ref="GB334" r:id="rId3229" display="1984"/>
    <hyperlink ref="HB334" r:id="rId3230" display="1984"/>
    <hyperlink ref="IB334" r:id="rId3231" display="1984"/>
    <hyperlink ref="JB334" r:id="rId3232" display="1984"/>
    <hyperlink ref="KB334" r:id="rId3233" display="1984"/>
    <hyperlink ref="LB334" r:id="rId3234" display="1984"/>
    <hyperlink ref="MB334" r:id="rId3235" display="1984"/>
    <hyperlink ref="NB334" r:id="rId3236" display="1984"/>
    <hyperlink ref="PB334" r:id="rId3237" display="1984"/>
    <hyperlink ref="QB334" r:id="rId3238" display="1984"/>
    <hyperlink ref="RB334" r:id="rId3239" display="1984"/>
    <hyperlink ref="SB334" r:id="rId3240" display="1984"/>
    <hyperlink ref="TB334" r:id="rId3241" display="1984"/>
    <hyperlink ref="UB334" r:id="rId3242" display="1984"/>
    <hyperlink ref="VB334" r:id="rId3243" display="1984"/>
    <hyperlink ref="WB334" r:id="rId3244" display="1984"/>
    <hyperlink ref="XB334" r:id="rId3245" display="1984"/>
    <hyperlink ref="YB334" r:id="rId3246" display="1984"/>
    <hyperlink ref="ZB334" r:id="rId3247" display="1984"/>
    <hyperlink ref="BB335" r:id="rId3248" display="1985"/>
    <hyperlink ref="CB335" r:id="rId3249" display="1985"/>
    <hyperlink ref="DB335" r:id="rId3250" display="1985"/>
    <hyperlink ref="EB335" r:id="rId3251" display="1985"/>
    <hyperlink ref="FB335" r:id="rId3252" display="1985"/>
    <hyperlink ref="GB335" r:id="rId3253" display="1985"/>
    <hyperlink ref="HB335" r:id="rId3254" display="1985"/>
    <hyperlink ref="IB335" r:id="rId3255" display="1985"/>
    <hyperlink ref="JB335" r:id="rId3256" display="1985"/>
    <hyperlink ref="KB335" r:id="rId3257" display="1985"/>
    <hyperlink ref="LB335" r:id="rId3258" display="1985"/>
    <hyperlink ref="MB335" r:id="rId3259" display="1985"/>
    <hyperlink ref="NB335" r:id="rId3260" display="1985"/>
    <hyperlink ref="PB335" r:id="rId3261" display="1985"/>
    <hyperlink ref="QB335" r:id="rId3262" display="1985"/>
    <hyperlink ref="RB335" r:id="rId3263" display="1985"/>
    <hyperlink ref="SB335" r:id="rId3264" display="1985"/>
    <hyperlink ref="TB335" r:id="rId3265" display="1985"/>
    <hyperlink ref="UB335" r:id="rId3266" display="1985"/>
    <hyperlink ref="VB335" r:id="rId3267" display="1985"/>
    <hyperlink ref="WB335" r:id="rId3268" display="1985"/>
    <hyperlink ref="XB335" r:id="rId3269" display="1985"/>
    <hyperlink ref="YB335" r:id="rId3270" display="1985"/>
    <hyperlink ref="ZB335" r:id="rId3271" display="1985"/>
    <hyperlink ref="BB336" r:id="rId3272" display="1986"/>
    <hyperlink ref="CB336" r:id="rId3273" display="1986"/>
    <hyperlink ref="DB336" r:id="rId3274" display="1986"/>
    <hyperlink ref="EB336" r:id="rId3275" display="1986"/>
    <hyperlink ref="FB336" r:id="rId3276" display="1986"/>
    <hyperlink ref="GB336" r:id="rId3277" display="1986"/>
    <hyperlink ref="HB336" r:id="rId3278" display="1986"/>
    <hyperlink ref="IB336" r:id="rId3279" display="1986"/>
    <hyperlink ref="JB336" r:id="rId3280" display="1986"/>
    <hyperlink ref="KB336" r:id="rId3281" display="1986"/>
    <hyperlink ref="LB336" r:id="rId3282" display="1986"/>
    <hyperlink ref="MB336" r:id="rId3283" display="1986"/>
    <hyperlink ref="NB336" r:id="rId3284" display="1986"/>
    <hyperlink ref="PB336" r:id="rId3285" display="1986"/>
    <hyperlink ref="QB336" r:id="rId3286" display="1986"/>
    <hyperlink ref="RB336" r:id="rId3287" display="1986"/>
    <hyperlink ref="SB336" r:id="rId3288" display="1986"/>
    <hyperlink ref="TB336" r:id="rId3289" display="1986"/>
    <hyperlink ref="UB336" r:id="rId3290" display="1986"/>
    <hyperlink ref="VB336" r:id="rId3291" display="1986"/>
    <hyperlink ref="WB336" r:id="rId3292" display="1986"/>
    <hyperlink ref="XB336" r:id="rId3293" display="1986"/>
    <hyperlink ref="YB336" r:id="rId3294" display="1986"/>
    <hyperlink ref="ZB336" r:id="rId3295" display="1986"/>
    <hyperlink ref="BB337" r:id="rId3296" display="1987"/>
    <hyperlink ref="CB337" r:id="rId3297" display="1987"/>
    <hyperlink ref="DB337" r:id="rId3298" display="1987"/>
    <hyperlink ref="EB337" r:id="rId3299" display="1987"/>
    <hyperlink ref="FB337" r:id="rId3300" display="1987"/>
    <hyperlink ref="GB337" r:id="rId3301" display="1987"/>
    <hyperlink ref="HB337" r:id="rId3302" display="1987"/>
    <hyperlink ref="IB337" r:id="rId3303" display="1987"/>
    <hyperlink ref="JB337" r:id="rId3304" display="1987"/>
    <hyperlink ref="KB337" r:id="rId3305" display="1987"/>
    <hyperlink ref="LB337" r:id="rId3306" display="1987"/>
    <hyperlink ref="MB337" r:id="rId3307" display="1987"/>
    <hyperlink ref="NB337" r:id="rId3308" display="1987"/>
    <hyperlink ref="PB337" r:id="rId3309" display="1987"/>
    <hyperlink ref="QB337" r:id="rId3310" display="1987"/>
    <hyperlink ref="RB337" r:id="rId3311" display="1987"/>
    <hyperlink ref="SB337" r:id="rId3312" display="1987"/>
    <hyperlink ref="TB337" r:id="rId3313" display="1987"/>
    <hyperlink ref="UB337" r:id="rId3314" display="1987"/>
    <hyperlink ref="VB337" r:id="rId3315" display="1987"/>
    <hyperlink ref="WB337" r:id="rId3316" display="1987"/>
    <hyperlink ref="XB337" r:id="rId3317" display="1987"/>
    <hyperlink ref="YB337" r:id="rId3318" display="1987"/>
    <hyperlink ref="ZB337" r:id="rId3319" display="1987"/>
    <hyperlink ref="BB338" r:id="rId3320" display="1988"/>
    <hyperlink ref="CB338" r:id="rId3321" display="1988"/>
    <hyperlink ref="DB338" r:id="rId3322" display="1988"/>
    <hyperlink ref="EB338" r:id="rId3323" display="1988"/>
    <hyperlink ref="GB338" r:id="rId3324" display="1988"/>
    <hyperlink ref="HB338" r:id="rId3325" display="1988"/>
    <hyperlink ref="IB338" r:id="rId3326" display="1988"/>
    <hyperlink ref="JB338" r:id="rId3327" display="1988"/>
    <hyperlink ref="LB338" r:id="rId3328" display="1988"/>
    <hyperlink ref="MB338" r:id="rId3329" display="1988"/>
    <hyperlink ref="NB338" r:id="rId3330" display="1988"/>
    <hyperlink ref="PB338" r:id="rId3331" display="1988"/>
    <hyperlink ref="QB338" r:id="rId3332" display="1988"/>
    <hyperlink ref="RB338" r:id="rId3333" display="1988"/>
    <hyperlink ref="SB338" r:id="rId3334" display="1988"/>
    <hyperlink ref="TB338" r:id="rId3335" display="1988"/>
    <hyperlink ref="UB338" r:id="rId3336" display="1988"/>
    <hyperlink ref="WB338" r:id="rId3337" display="1988"/>
    <hyperlink ref="XB338" r:id="rId3338" display="1988"/>
    <hyperlink ref="YB338" r:id="rId3339" display="1988"/>
    <hyperlink ref="ZB338" r:id="rId3340" display="1988"/>
    <hyperlink ref="BB339" r:id="rId3341" display="1989"/>
    <hyperlink ref="CB339" r:id="rId3342" display="1989"/>
    <hyperlink ref="DB339" r:id="rId3343" display="1989"/>
    <hyperlink ref="EB339" r:id="rId3344" display="1989"/>
    <hyperlink ref="GB339" r:id="rId3345" display="1989"/>
    <hyperlink ref="HB339" r:id="rId3346" display="1989"/>
    <hyperlink ref="IB339" r:id="rId3347" display="1989"/>
    <hyperlink ref="JB339" r:id="rId3348" display="1989"/>
    <hyperlink ref="LB339" r:id="rId3349" display="1989"/>
    <hyperlink ref="MB339" r:id="rId3350" display="1989"/>
    <hyperlink ref="NB339" r:id="rId3351" display="1989"/>
    <hyperlink ref="PB339" r:id="rId3352" display="1989"/>
    <hyperlink ref="QB339" r:id="rId3353" display="1989"/>
    <hyperlink ref="RB339" r:id="rId3354" display="1989"/>
    <hyperlink ref="SB339" r:id="rId3355" display="1989"/>
    <hyperlink ref="TB339" r:id="rId3356" display="1989"/>
    <hyperlink ref="UB339" r:id="rId3357" display="1989"/>
    <hyperlink ref="WB339" r:id="rId3358" display="1989"/>
    <hyperlink ref="XB339" r:id="rId3359" display="1989"/>
    <hyperlink ref="YB339" r:id="rId3360" display="1989"/>
    <hyperlink ref="ZB339" r:id="rId3361" display="1989"/>
    <hyperlink ref="BB340" r:id="rId3362" display="1990"/>
    <hyperlink ref="CB340" r:id="rId3363" display="1990"/>
    <hyperlink ref="DB340" r:id="rId3364" display="1990"/>
    <hyperlink ref="EB340" r:id="rId3365" display="1990"/>
    <hyperlink ref="FB340" r:id="rId3366" display="1990"/>
    <hyperlink ref="GB340" r:id="rId3367" display="1990"/>
    <hyperlink ref="HB340" r:id="rId3368" display="1990"/>
    <hyperlink ref="IB340" r:id="rId3369" display="1990"/>
    <hyperlink ref="JB340" r:id="rId3370" display="1990"/>
    <hyperlink ref="KB340" r:id="rId3371" display="1990"/>
    <hyperlink ref="LB340" r:id="rId3372" display="1990"/>
    <hyperlink ref="MB340" r:id="rId3373" display="1990"/>
    <hyperlink ref="NB340" r:id="rId3374" display="1990"/>
    <hyperlink ref="PB340" r:id="rId3375" display="1990"/>
    <hyperlink ref="QB340" r:id="rId3376" display="1990"/>
    <hyperlink ref="RB340" r:id="rId3377" display="1990"/>
    <hyperlink ref="SB340" r:id="rId3378" display="1990"/>
    <hyperlink ref="TB340" r:id="rId3379" display="1990"/>
    <hyperlink ref="UB340" r:id="rId3380" display="1990"/>
    <hyperlink ref="VB340" r:id="rId3381" display="1990"/>
    <hyperlink ref="WB340" r:id="rId3382" display="1990"/>
    <hyperlink ref="XB340" r:id="rId3383" display="1990"/>
    <hyperlink ref="YB340" r:id="rId3384" display="1990"/>
    <hyperlink ref="ZB340" r:id="rId3385" display="1990"/>
    <hyperlink ref="BB341" r:id="rId3386" display="1991"/>
    <hyperlink ref="CB341" r:id="rId3387" display="1991"/>
    <hyperlink ref="DB341" r:id="rId3388" display="1991"/>
    <hyperlink ref="EB341" r:id="rId3389" display="1991"/>
    <hyperlink ref="FB341" r:id="rId3390" display="1991"/>
    <hyperlink ref="GB341" r:id="rId3391" display="1991"/>
    <hyperlink ref="HB341" r:id="rId3392" display="1991"/>
    <hyperlink ref="IB341" r:id="rId3393" display="1991"/>
    <hyperlink ref="JB341" r:id="rId3394" display="1991"/>
    <hyperlink ref="KB341" r:id="rId3395" display="1991"/>
    <hyperlink ref="LB341" r:id="rId3396" display="1991"/>
    <hyperlink ref="MB341" r:id="rId3397" display="1991"/>
    <hyperlink ref="NB341" r:id="rId3398" display="1991"/>
    <hyperlink ref="PB341" r:id="rId3399" display="1991"/>
    <hyperlink ref="QB341" r:id="rId3400" display="1991"/>
    <hyperlink ref="RB341" r:id="rId3401" display="1991"/>
    <hyperlink ref="SB341" r:id="rId3402" display="1991"/>
    <hyperlink ref="TB341" r:id="rId3403" display="1991"/>
    <hyperlink ref="UB341" r:id="rId3404" display="1991"/>
    <hyperlink ref="VB341" r:id="rId3405" display="1991"/>
    <hyperlink ref="WB341" r:id="rId3406" display="1991"/>
    <hyperlink ref="XB341" r:id="rId3407" display="1991"/>
    <hyperlink ref="YB341" r:id="rId3408" display="1991"/>
    <hyperlink ref="ZB341" r:id="rId3409" display="1991"/>
    <hyperlink ref="BB342" r:id="rId3410" display="1992"/>
    <hyperlink ref="CB342" r:id="rId3411" display="1992"/>
    <hyperlink ref="DB342" r:id="rId3412" display="1992"/>
    <hyperlink ref="EB342" r:id="rId3413" display="1992"/>
    <hyperlink ref="FB342" r:id="rId3414" display="1992"/>
    <hyperlink ref="GB342" r:id="rId3415" display="1992"/>
    <hyperlink ref="HB342" r:id="rId3416" display="1992"/>
    <hyperlink ref="IB342" r:id="rId3417" display="1992"/>
    <hyperlink ref="JB342" r:id="rId3418" display="1992"/>
    <hyperlink ref="KB342" r:id="rId3419" display="1992"/>
    <hyperlink ref="LB342" r:id="rId3420" display="1992"/>
    <hyperlink ref="MB342" r:id="rId3421" display="1992"/>
    <hyperlink ref="NB342" r:id="rId3422" display="1992"/>
    <hyperlink ref="PB342" r:id="rId3423" display="1992"/>
    <hyperlink ref="QB342" r:id="rId3424" display="1992"/>
    <hyperlink ref="RB342" r:id="rId3425" display="1992"/>
    <hyperlink ref="SB342" r:id="rId3426" display="1992"/>
    <hyperlink ref="TB342" r:id="rId3427" display="1992"/>
    <hyperlink ref="UB342" r:id="rId3428" display="1992"/>
    <hyperlink ref="VB342" r:id="rId3429" display="1992"/>
    <hyperlink ref="WB342" r:id="rId3430" display="1992"/>
    <hyperlink ref="XB342" r:id="rId3431" display="1992"/>
    <hyperlink ref="YB342" r:id="rId3432" display="1992"/>
    <hyperlink ref="ZB342" r:id="rId3433" display="1992"/>
    <hyperlink ref="BB343" r:id="rId3434" display="1993"/>
    <hyperlink ref="CB343" r:id="rId3435" display="1993"/>
    <hyperlink ref="DB343" r:id="rId3436" display="1993"/>
    <hyperlink ref="EB343" r:id="rId3437" display="1993"/>
    <hyperlink ref="FB343" r:id="rId3438" display="1993"/>
    <hyperlink ref="GB343" r:id="rId3439" display="1993"/>
    <hyperlink ref="HB343" r:id="rId3440" display="1993"/>
    <hyperlink ref="IB343" r:id="rId3441" display="1993"/>
    <hyperlink ref="JB343" r:id="rId3442" display="1993"/>
    <hyperlink ref="KB343" r:id="rId3443" display="1993"/>
    <hyperlink ref="LB343" r:id="rId3444" display="1993"/>
    <hyperlink ref="MB343" r:id="rId3445" display="1993"/>
    <hyperlink ref="NB343" r:id="rId3446" display="1993"/>
    <hyperlink ref="PB343" r:id="rId3447" display="1993"/>
    <hyperlink ref="QB343" r:id="rId3448" display="1993"/>
    <hyperlink ref="RB343" r:id="rId3449" display="1993"/>
    <hyperlink ref="SB343" r:id="rId3450" display="1993"/>
    <hyperlink ref="TB343" r:id="rId3451" display="1993"/>
    <hyperlink ref="UB343" r:id="rId3452" display="1993"/>
    <hyperlink ref="VB343" r:id="rId3453" display="1993"/>
    <hyperlink ref="WB343" r:id="rId3454" display="1993"/>
    <hyperlink ref="XB343" r:id="rId3455" display="1993"/>
    <hyperlink ref="YB343" r:id="rId3456" display="1993"/>
    <hyperlink ref="ZB343" r:id="rId3457" display="1993"/>
    <hyperlink ref="BB344" r:id="rId3458" display="1994"/>
    <hyperlink ref="CB344" r:id="rId3459" display="1994"/>
    <hyperlink ref="DB344" r:id="rId3460" display="1994"/>
    <hyperlink ref="EB344" r:id="rId3461" display="1994"/>
    <hyperlink ref="FB344" r:id="rId3462" display="1994"/>
    <hyperlink ref="GB344" r:id="rId3463" display="1994"/>
    <hyperlink ref="HB344" r:id="rId3464" display="1994"/>
    <hyperlink ref="IB344" r:id="rId3465" display="1994"/>
    <hyperlink ref="JB344" r:id="rId3466" display="1994"/>
    <hyperlink ref="KB344" r:id="rId3467" display="1994"/>
    <hyperlink ref="LB344" r:id="rId3468" display="1994"/>
    <hyperlink ref="MB344" r:id="rId3469" display="1994"/>
    <hyperlink ref="NB344" r:id="rId3470" display="1994"/>
    <hyperlink ref="PB344" r:id="rId3471" display="1994"/>
    <hyperlink ref="QB344" r:id="rId3472" display="1994"/>
    <hyperlink ref="RB344" r:id="rId3473" display="1994"/>
    <hyperlink ref="SB344" r:id="rId3474" display="1994"/>
    <hyperlink ref="TB344" r:id="rId3475" display="1994"/>
    <hyperlink ref="UB344" r:id="rId3476" display="1994"/>
    <hyperlink ref="VB344" r:id="rId3477" display="1994"/>
    <hyperlink ref="WB344" r:id="rId3478" display="1994"/>
    <hyperlink ref="XB344" r:id="rId3479" display="1994"/>
    <hyperlink ref="YB344" r:id="rId3480" display="1994"/>
    <hyperlink ref="ZB344" r:id="rId3481" display="1994"/>
    <hyperlink ref="BB345" r:id="rId3482" display="1995"/>
    <hyperlink ref="CB345" r:id="rId3483" display="1995"/>
    <hyperlink ref="DB345" r:id="rId3484" display="1995"/>
    <hyperlink ref="EB345" r:id="rId3485" display="1995"/>
    <hyperlink ref="FB345" r:id="rId3486" display="1995"/>
    <hyperlink ref="GB345" r:id="rId3487" display="1995"/>
    <hyperlink ref="HB345" r:id="rId3488" display="1995"/>
    <hyperlink ref="IB345" r:id="rId3489" display="1995"/>
    <hyperlink ref="JB345" r:id="rId3490" display="1995"/>
    <hyperlink ref="KB345" r:id="rId3491" display="1995"/>
    <hyperlink ref="LB345" r:id="rId3492" display="1995"/>
    <hyperlink ref="MB345" r:id="rId3493" display="1995"/>
    <hyperlink ref="NB345" r:id="rId3494" display="1995"/>
    <hyperlink ref="PB345" r:id="rId3495" display="1995"/>
    <hyperlink ref="QB345" r:id="rId3496" display="1995"/>
    <hyperlink ref="RB345" r:id="rId3497" display="1995"/>
    <hyperlink ref="SB345" r:id="rId3498" display="1995"/>
    <hyperlink ref="TB345" r:id="rId3499" display="1995"/>
    <hyperlink ref="UB345" r:id="rId3500" display="1995"/>
    <hyperlink ref="VB345" r:id="rId3501" display="1995"/>
    <hyperlink ref="WB345" r:id="rId3502" display="1995"/>
    <hyperlink ref="XB345" r:id="rId3503" display="1995"/>
    <hyperlink ref="YB345" r:id="rId3504" display="1995"/>
    <hyperlink ref="ZB345" r:id="rId3505" display="1995"/>
    <hyperlink ref="BB346" r:id="rId3506" display="1996"/>
    <hyperlink ref="CB346" r:id="rId3507" display="1996"/>
    <hyperlink ref="DB346" r:id="rId3508" display="1996"/>
    <hyperlink ref="EB346" r:id="rId3509" display="1996"/>
    <hyperlink ref="FB346" r:id="rId3510" display="1996"/>
    <hyperlink ref="GB346" r:id="rId3511" display="1996"/>
    <hyperlink ref="HB346" r:id="rId3512" display="1996"/>
    <hyperlink ref="IB346" r:id="rId3513" display="1996"/>
    <hyperlink ref="JB346" r:id="rId3514" display="1996"/>
    <hyperlink ref="KB346" r:id="rId3515" display="1996"/>
    <hyperlink ref="LB346" r:id="rId3516" display="1996"/>
    <hyperlink ref="MB346" r:id="rId3517" display="1996"/>
    <hyperlink ref="NB346" r:id="rId3518" display="1996"/>
    <hyperlink ref="PB346" r:id="rId3519" display="1996"/>
    <hyperlink ref="QB346" r:id="rId3520" display="1996"/>
    <hyperlink ref="RB346" r:id="rId3521" display="1996"/>
    <hyperlink ref="SB346" r:id="rId3522" display="1996"/>
    <hyperlink ref="TB346" r:id="rId3523" display="1996"/>
    <hyperlink ref="UB346" r:id="rId3524" display="1996"/>
    <hyperlink ref="VB346" r:id="rId3525" display="1996"/>
    <hyperlink ref="WB346" r:id="rId3526" display="1996"/>
    <hyperlink ref="XB346" r:id="rId3527" display="1996"/>
    <hyperlink ref="YB346" r:id="rId3528" display="1996"/>
    <hyperlink ref="ZB346" r:id="rId3529" display="1996"/>
    <hyperlink ref="BB347" r:id="rId3530" display="1997"/>
    <hyperlink ref="CB347" r:id="rId3531" display="1997"/>
    <hyperlink ref="DB347" r:id="rId3532" display="1997"/>
    <hyperlink ref="EB347" r:id="rId3533" display="1997"/>
    <hyperlink ref="FB347" r:id="rId3534" display="1997"/>
    <hyperlink ref="GB347" r:id="rId3535" display="1997"/>
    <hyperlink ref="HB347" r:id="rId3536" display="1997"/>
    <hyperlink ref="IB347" r:id="rId3537" display="1997"/>
    <hyperlink ref="JB347" r:id="rId3538" display="1997"/>
    <hyperlink ref="KB347" r:id="rId3539" display="1997"/>
    <hyperlink ref="LB347" r:id="rId3540" display="1997"/>
    <hyperlink ref="MB347" r:id="rId3541" display="1997"/>
    <hyperlink ref="NB347" r:id="rId3542" display="1997"/>
    <hyperlink ref="PB347" r:id="rId3543" display="1997"/>
    <hyperlink ref="QB347" r:id="rId3544" display="1997"/>
    <hyperlink ref="RB347" r:id="rId3545" display="1997"/>
    <hyperlink ref="SB347" r:id="rId3546" display="1997"/>
    <hyperlink ref="TB347" r:id="rId3547" display="1997"/>
    <hyperlink ref="UB347" r:id="rId3548" display="1997"/>
    <hyperlink ref="VB347" r:id="rId3549" display="1997"/>
    <hyperlink ref="WB347" r:id="rId3550" display="1997"/>
    <hyperlink ref="XB347" r:id="rId3551" display="1997"/>
    <hyperlink ref="YB347" r:id="rId3552" display="1997"/>
    <hyperlink ref="ZB347" r:id="rId3553" display="1997"/>
    <hyperlink ref="BB348" r:id="rId3554" display="1998"/>
    <hyperlink ref="CB348" r:id="rId3555" display="1998"/>
    <hyperlink ref="DB348" r:id="rId3556" display="1998"/>
    <hyperlink ref="EB348" r:id="rId3557" display="1998"/>
    <hyperlink ref="FB348" r:id="rId3558" display="1998"/>
    <hyperlink ref="GB348" r:id="rId3559" display="1998"/>
    <hyperlink ref="HB348" r:id="rId3560" display="1998"/>
    <hyperlink ref="IB348" r:id="rId3561" display="1998"/>
    <hyperlink ref="JB348" r:id="rId3562" display="1998"/>
    <hyperlink ref="KB348" r:id="rId3563" display="1998"/>
    <hyperlink ref="LB348" r:id="rId3564" display="1998"/>
    <hyperlink ref="MB348" r:id="rId3565" display="1998"/>
    <hyperlink ref="NB348" r:id="rId3566" display="1998"/>
    <hyperlink ref="PB348" r:id="rId3567" display="1998"/>
    <hyperlink ref="QB348" r:id="rId3568" display="1998"/>
    <hyperlink ref="RB348" r:id="rId3569" display="1998"/>
    <hyperlink ref="SB348" r:id="rId3570" display="1998"/>
    <hyperlink ref="TB348" r:id="rId3571" display="1998"/>
    <hyperlink ref="UB348" r:id="rId3572" display="1998"/>
    <hyperlink ref="VB348" r:id="rId3573" display="1998"/>
    <hyperlink ref="WB348" r:id="rId3574" display="1998"/>
    <hyperlink ref="XB348" r:id="rId3575" display="1998"/>
    <hyperlink ref="YB348" r:id="rId3576" display="1998"/>
    <hyperlink ref="ZB348" r:id="rId3577" display="1998"/>
    <hyperlink ref="BB349" r:id="rId3578" display="1999"/>
    <hyperlink ref="CB349" r:id="rId3579" display="1999"/>
    <hyperlink ref="DB349" r:id="rId3580" display="1999"/>
    <hyperlink ref="EB349" r:id="rId3581" display="1999"/>
    <hyperlink ref="FB349" r:id="rId3582" display="1999"/>
    <hyperlink ref="GB349" r:id="rId3583" display="1999"/>
    <hyperlink ref="HB349" r:id="rId3584" display="1999"/>
    <hyperlink ref="IB349" r:id="rId3585" display="1999"/>
    <hyperlink ref="JB349" r:id="rId3586" display="1999"/>
    <hyperlink ref="KB349" r:id="rId3587" display="1999"/>
    <hyperlink ref="LB349" r:id="rId3588" display="1999"/>
    <hyperlink ref="MB349" r:id="rId3589" display="1999"/>
    <hyperlink ref="NB349" r:id="rId3590" display="1999"/>
    <hyperlink ref="PB349" r:id="rId3591" display="1999"/>
    <hyperlink ref="QB349" r:id="rId3592" display="1999"/>
    <hyperlink ref="RB349" r:id="rId3593" display="1999"/>
    <hyperlink ref="SB349" r:id="rId3594" display="1999"/>
    <hyperlink ref="TB349" r:id="rId3595" display="1999"/>
    <hyperlink ref="UB349" r:id="rId3596" display="1999"/>
    <hyperlink ref="VB349" r:id="rId3597" display="1999"/>
    <hyperlink ref="WB349" r:id="rId3598" display="1999"/>
    <hyperlink ref="XB349" r:id="rId3599" display="1999"/>
    <hyperlink ref="YB349" r:id="rId3600" display="1999"/>
    <hyperlink ref="ZB349" r:id="rId3601" display="1999"/>
    <hyperlink ref="BB350" r:id="rId3602" display="2000"/>
    <hyperlink ref="CB350" r:id="rId3603" display="2000"/>
    <hyperlink ref="DB350" r:id="rId3604" display="2000"/>
    <hyperlink ref="EB350" r:id="rId3605" display="2000"/>
    <hyperlink ref="FB350" r:id="rId3606" display="2000"/>
    <hyperlink ref="GB350" r:id="rId3607" display="2000"/>
    <hyperlink ref="HB350" r:id="rId3608" display="2000"/>
    <hyperlink ref="IB350" r:id="rId3609" display="2000"/>
    <hyperlink ref="JB350" r:id="rId3610" display="2000"/>
    <hyperlink ref="KB350" r:id="rId3611" display="2000"/>
    <hyperlink ref="LB350" r:id="rId3612" display="2000"/>
    <hyperlink ref="MB350" r:id="rId3613" display="2000"/>
    <hyperlink ref="NB350" r:id="rId3614" display="2000"/>
    <hyperlink ref="PB350" r:id="rId3615" display="2000"/>
    <hyperlink ref="QB350" r:id="rId3616" display="2000"/>
    <hyperlink ref="RB350" r:id="rId3617" display="2000"/>
    <hyperlink ref="SB350" r:id="rId3618" display="2000"/>
    <hyperlink ref="TB350" r:id="rId3619" display="2000"/>
    <hyperlink ref="UB350" r:id="rId3620" display="2000"/>
    <hyperlink ref="VB350" r:id="rId3621" display="2000"/>
    <hyperlink ref="WB350" r:id="rId3622" display="2000"/>
    <hyperlink ref="XB350" r:id="rId3623" display="2000"/>
    <hyperlink ref="YB350" r:id="rId3624" display="2000"/>
    <hyperlink ref="ZB350" r:id="rId3625" display="2000"/>
    <hyperlink ref="BB351" r:id="rId3626" display="2001"/>
    <hyperlink ref="CB351" r:id="rId3627" display="2001"/>
    <hyperlink ref="DB351" r:id="rId3628" display="2001"/>
    <hyperlink ref="EB351" r:id="rId3629" display="2001"/>
    <hyperlink ref="FB351" r:id="rId3630" display="2001"/>
    <hyperlink ref="GB351" r:id="rId3631" display="2001"/>
    <hyperlink ref="HB351" r:id="rId3632" display="2001"/>
    <hyperlink ref="IB351" r:id="rId3633" display="2001"/>
    <hyperlink ref="JB351" r:id="rId3634" display="2001"/>
    <hyperlink ref="KB351" r:id="rId3635" display="2001"/>
    <hyperlink ref="LB351" r:id="rId3636" display="2001"/>
    <hyperlink ref="MB351" r:id="rId3637" display="2001"/>
    <hyperlink ref="NB351" r:id="rId3638" display="2001"/>
    <hyperlink ref="PB351" r:id="rId3639" display="2001"/>
    <hyperlink ref="QB351" r:id="rId3640" display="2001"/>
    <hyperlink ref="RB351" r:id="rId3641" display="2001"/>
    <hyperlink ref="SB351" r:id="rId3642" display="2001"/>
    <hyperlink ref="TB351" r:id="rId3643" display="2001"/>
    <hyperlink ref="UB351" r:id="rId3644" display="2001"/>
    <hyperlink ref="VB351" r:id="rId3645" display="2001"/>
    <hyperlink ref="WB351" r:id="rId3646" display="2001"/>
    <hyperlink ref="XB351" r:id="rId3647" display="2001"/>
    <hyperlink ref="YB351" r:id="rId3648" display="2001"/>
    <hyperlink ref="ZB351" r:id="rId3649" display="2001"/>
    <hyperlink ref="BB352" r:id="rId3650" display="2002"/>
    <hyperlink ref="CB352" r:id="rId3651" display="2002"/>
    <hyperlink ref="DB352" r:id="rId3652" display="2002"/>
    <hyperlink ref="EB352" r:id="rId3653" display="2002"/>
    <hyperlink ref="FB352" r:id="rId3654" display="2002"/>
    <hyperlink ref="GB352" r:id="rId3655" display="2002"/>
    <hyperlink ref="HB352" r:id="rId3656" display="2002"/>
    <hyperlink ref="IB352" r:id="rId3657" display="2002"/>
    <hyperlink ref="JB352" r:id="rId3658" display="2002"/>
    <hyperlink ref="KB352" r:id="rId3659" display="2002"/>
    <hyperlink ref="LB352" r:id="rId3660" display="2002"/>
    <hyperlink ref="MB352" r:id="rId3661" display="2002"/>
    <hyperlink ref="NB352" r:id="rId3662" display="2002"/>
    <hyperlink ref="PB352" r:id="rId3663" display="2002"/>
    <hyperlink ref="QB352" r:id="rId3664" display="2002"/>
    <hyperlink ref="RB352" r:id="rId3665" display="2002"/>
    <hyperlink ref="SB352" r:id="rId3666" display="2002"/>
    <hyperlink ref="TB352" r:id="rId3667" display="2002"/>
    <hyperlink ref="UB352" r:id="rId3668" display="2002"/>
    <hyperlink ref="VB352" r:id="rId3669" display="2002"/>
    <hyperlink ref="WB352" r:id="rId3670" display="2002"/>
    <hyperlink ref="XB352" r:id="rId3671" display="2002"/>
    <hyperlink ref="YB352" r:id="rId3672" display="2002"/>
    <hyperlink ref="ZB352" r:id="rId3673" display="2002"/>
    <hyperlink ref="BB353" r:id="rId3674" display="2003"/>
    <hyperlink ref="CB353" r:id="rId3675" display="2003"/>
    <hyperlink ref="DB353" r:id="rId3676" display="2003"/>
    <hyperlink ref="EB353" r:id="rId3677" display="2003"/>
    <hyperlink ref="FB353" r:id="rId3678" display="2003"/>
    <hyperlink ref="GB353" r:id="rId3679" display="2003"/>
    <hyperlink ref="HB353" r:id="rId3680" display="2003"/>
    <hyperlink ref="IB353" r:id="rId3681" display="2003"/>
    <hyperlink ref="JB353" r:id="rId3682" display="2003"/>
    <hyperlink ref="KB353" r:id="rId3683" display="2003"/>
    <hyperlink ref="LB353" r:id="rId3684" display="2003"/>
    <hyperlink ref="MB353" r:id="rId3685" display="2003"/>
    <hyperlink ref="NB353" r:id="rId3686" display="2003"/>
    <hyperlink ref="PB353" r:id="rId3687" display="2003"/>
    <hyperlink ref="QB353" r:id="rId3688" display="2003"/>
    <hyperlink ref="RB353" r:id="rId3689" display="2003"/>
    <hyperlink ref="SB353" r:id="rId3690" display="2003"/>
    <hyperlink ref="TB353" r:id="rId3691" display="2003"/>
    <hyperlink ref="UB353" r:id="rId3692" display="2003"/>
    <hyperlink ref="VB353" r:id="rId3693" display="2003"/>
    <hyperlink ref="WB353" r:id="rId3694" display="2003"/>
    <hyperlink ref="XB353" r:id="rId3695" display="2003"/>
    <hyperlink ref="YB353" r:id="rId3696" display="2003"/>
    <hyperlink ref="ZB353" r:id="rId3697" display="2003"/>
    <hyperlink ref="BB354" r:id="rId3698" display="2004"/>
    <hyperlink ref="CB354" r:id="rId3699" display="2004"/>
    <hyperlink ref="DB354" r:id="rId3700" display="2004"/>
    <hyperlink ref="EB354" r:id="rId3701" display="2004"/>
    <hyperlink ref="FB354" r:id="rId3702" display="2004"/>
    <hyperlink ref="GB354" r:id="rId3703" display="2004"/>
    <hyperlink ref="HB354" r:id="rId3704" display="2004"/>
    <hyperlink ref="IB354" r:id="rId3705" display="2004"/>
    <hyperlink ref="JB354" r:id="rId3706" display="2004"/>
    <hyperlink ref="KB354" r:id="rId3707" display="2004"/>
    <hyperlink ref="LB354" r:id="rId3708" display="2004"/>
    <hyperlink ref="MB354" r:id="rId3709" display="2004"/>
    <hyperlink ref="NB354" r:id="rId3710" display="2004"/>
    <hyperlink ref="PB354" r:id="rId3711" display="2004"/>
    <hyperlink ref="QB354" r:id="rId3712" display="2004"/>
    <hyperlink ref="RB354" r:id="rId3713" display="2004"/>
    <hyperlink ref="SB354" r:id="rId3714" display="2004"/>
    <hyperlink ref="TB354" r:id="rId3715" display="2004"/>
    <hyperlink ref="UB354" r:id="rId3716" display="2004"/>
    <hyperlink ref="VB354" r:id="rId3717" display="2004"/>
    <hyperlink ref="WB354" r:id="rId3718" display="2004"/>
    <hyperlink ref="XB354" r:id="rId3719" display="2004"/>
    <hyperlink ref="YB354" r:id="rId3720" display="2004"/>
    <hyperlink ref="ZB354" r:id="rId3721" display="2004"/>
    <hyperlink ref="BB355" r:id="rId3722" display="2005"/>
    <hyperlink ref="CB355" r:id="rId3723" display="2005"/>
    <hyperlink ref="DB355" r:id="rId3724" display="2005"/>
    <hyperlink ref="EB355" r:id="rId3725" display="2005"/>
    <hyperlink ref="FB355" r:id="rId3726" display="2005"/>
    <hyperlink ref="GB355" r:id="rId3727" display="2005"/>
    <hyperlink ref="HB355" r:id="rId3728" display="2005"/>
    <hyperlink ref="IB355" r:id="rId3729" display="2005"/>
    <hyperlink ref="JB355" r:id="rId3730" display="2005"/>
    <hyperlink ref="KB355" r:id="rId3731" display="2005"/>
    <hyperlink ref="LB355" r:id="rId3732" display="2005"/>
    <hyperlink ref="MB355" r:id="rId3733" display="2005"/>
    <hyperlink ref="NB355" r:id="rId3734" display="2005"/>
    <hyperlink ref="PB355" r:id="rId3735" display="2005"/>
    <hyperlink ref="QB355" r:id="rId3736" display="2005"/>
    <hyperlink ref="RB355" r:id="rId3737" display="2005"/>
    <hyperlink ref="SB355" r:id="rId3738" display="2005"/>
    <hyperlink ref="TB355" r:id="rId3739" display="2005"/>
    <hyperlink ref="UB355" r:id="rId3740" display="2005"/>
    <hyperlink ref="VB355" r:id="rId3741" display="2005"/>
    <hyperlink ref="WB355" r:id="rId3742" display="2005"/>
    <hyperlink ref="XB355" r:id="rId3743" display="2005"/>
    <hyperlink ref="YB355" r:id="rId3744" display="2005"/>
    <hyperlink ref="ZB355" r:id="rId3745" display="2005"/>
    <hyperlink ref="BB356" r:id="rId3746" display="2006"/>
    <hyperlink ref="CB356" r:id="rId3747" display="2006"/>
    <hyperlink ref="DB356" r:id="rId3748" display="2006"/>
    <hyperlink ref="EB356" r:id="rId3749" display="2006"/>
    <hyperlink ref="FB356" r:id="rId3750" display="2006"/>
    <hyperlink ref="GB356" r:id="rId3751" display="2006"/>
    <hyperlink ref="HB356" r:id="rId3752" display="2006"/>
    <hyperlink ref="IB356" r:id="rId3753" display="2006"/>
    <hyperlink ref="JB356" r:id="rId3754" display="2006"/>
    <hyperlink ref="KB356" r:id="rId3755" display="2006"/>
    <hyperlink ref="LB356" r:id="rId3756" display="2006"/>
    <hyperlink ref="MB356" r:id="rId3757" display="2006"/>
    <hyperlink ref="NB356" r:id="rId3758" display="2006"/>
    <hyperlink ref="PB356" r:id="rId3759" display="2006"/>
    <hyperlink ref="QB356" r:id="rId3760" display="2006"/>
    <hyperlink ref="RB356" r:id="rId3761" display="2006"/>
    <hyperlink ref="SB356" r:id="rId3762" display="2006"/>
    <hyperlink ref="TB356" r:id="rId3763" display="2006"/>
    <hyperlink ref="UB356" r:id="rId3764" display="2006"/>
    <hyperlink ref="VB356" r:id="rId3765" display="2006"/>
    <hyperlink ref="WB356" r:id="rId3766" display="2006"/>
    <hyperlink ref="XB356" r:id="rId3767" display="2006"/>
    <hyperlink ref="YB356" r:id="rId3768" display="2006"/>
    <hyperlink ref="ZB356" r:id="rId3769" display="2006"/>
    <hyperlink ref="BB357" r:id="rId3770" display="2007"/>
    <hyperlink ref="CB357" r:id="rId3771" display="2007"/>
    <hyperlink ref="DB357" r:id="rId3772" display="2007"/>
    <hyperlink ref="EB357" r:id="rId3773" display="2007"/>
    <hyperlink ref="FB357" r:id="rId3774" display="2007"/>
    <hyperlink ref="GB357" r:id="rId3775" display="2007"/>
    <hyperlink ref="HB357" r:id="rId3776" display="2007"/>
    <hyperlink ref="IB357" r:id="rId3777" display="2007"/>
    <hyperlink ref="JB357" r:id="rId3778" display="2007"/>
    <hyperlink ref="KB357" r:id="rId3779" display="2007"/>
    <hyperlink ref="LB357" r:id="rId3780" display="2007"/>
    <hyperlink ref="MB357" r:id="rId3781" display="2007"/>
    <hyperlink ref="NB357" r:id="rId3782" display="2007"/>
    <hyperlink ref="PB357" r:id="rId3783" display="2007"/>
    <hyperlink ref="QB357" r:id="rId3784" display="2007"/>
    <hyperlink ref="RB357" r:id="rId3785" display="2007"/>
    <hyperlink ref="SB357" r:id="rId3786" display="2007"/>
    <hyperlink ref="TB357" r:id="rId3787" display="2007"/>
    <hyperlink ref="UB357" r:id="rId3788" display="2007"/>
    <hyperlink ref="VB357" r:id="rId3789" display="2007"/>
    <hyperlink ref="WB357" r:id="rId3790" display="2007"/>
    <hyperlink ref="XB357" r:id="rId3791" display="2007"/>
    <hyperlink ref="YB357" r:id="rId3792" display="2007"/>
    <hyperlink ref="ZB357" r:id="rId3793" display="2007"/>
    <hyperlink ref="BB358" r:id="rId3794" display="2008"/>
    <hyperlink ref="CB358" r:id="rId3795" display="2008"/>
    <hyperlink ref="DB358" r:id="rId3796" display="2008"/>
    <hyperlink ref="EB358" r:id="rId3797" display="2008"/>
    <hyperlink ref="FB358" r:id="rId3798" display="2008"/>
    <hyperlink ref="GB358" r:id="rId3799" display="2008"/>
    <hyperlink ref="HB358" r:id="rId3800" display="2008"/>
    <hyperlink ref="IB358" r:id="rId3801" display="2008"/>
    <hyperlink ref="JB358" r:id="rId3802" display="2008"/>
    <hyperlink ref="KB358" r:id="rId3803" display="2008"/>
    <hyperlink ref="LB358" r:id="rId3804" display="2008"/>
    <hyperlink ref="MB358" r:id="rId3805" display="2008"/>
    <hyperlink ref="NB358" r:id="rId3806" display="2008"/>
    <hyperlink ref="PB358" r:id="rId3807" display="2008"/>
    <hyperlink ref="QB358" r:id="rId3808" display="2008"/>
    <hyperlink ref="RB358" r:id="rId3809" display="2008"/>
    <hyperlink ref="SB358" r:id="rId3810" display="2008"/>
    <hyperlink ref="TB358" r:id="rId3811" display="2008"/>
    <hyperlink ref="UB358" r:id="rId3812" display="2008"/>
    <hyperlink ref="VB358" r:id="rId3813" display="2008"/>
    <hyperlink ref="WB358" r:id="rId3814" display="2008"/>
    <hyperlink ref="XB358" r:id="rId3815" display="2008"/>
    <hyperlink ref="YB358" r:id="rId3816" display="2008"/>
    <hyperlink ref="ZB358" r:id="rId3817" display="2008"/>
    <hyperlink ref="BB359" r:id="rId3818" display="2009"/>
    <hyperlink ref="CB359" r:id="rId3819" display="2009"/>
    <hyperlink ref="DB359" r:id="rId3820" display="2009"/>
    <hyperlink ref="EB359" r:id="rId3821" display="2009"/>
    <hyperlink ref="FB359" r:id="rId3822" display="2009"/>
    <hyperlink ref="GB359" r:id="rId3823" display="2009"/>
    <hyperlink ref="HB359" r:id="rId3824" display="2009"/>
    <hyperlink ref="IB359" r:id="rId3825" display="2009"/>
    <hyperlink ref="JB359" r:id="rId3826" display="2009"/>
    <hyperlink ref="KB359" r:id="rId3827" display="2009"/>
    <hyperlink ref="LB359" r:id="rId3828" display="2009"/>
    <hyperlink ref="MB359" r:id="rId3829" display="2009"/>
    <hyperlink ref="NB359" r:id="rId3830" display="2009"/>
    <hyperlink ref="PB359" r:id="rId3831" display="2009"/>
    <hyperlink ref="QB359" r:id="rId3832" display="2009"/>
    <hyperlink ref="RB359" r:id="rId3833" display="2009"/>
    <hyperlink ref="SB359" r:id="rId3834" display="2009"/>
    <hyperlink ref="TB359" r:id="rId3835" display="2009"/>
    <hyperlink ref="UB359" r:id="rId3836" display="2009"/>
    <hyperlink ref="VB359" r:id="rId3837" display="2009"/>
    <hyperlink ref="WB359" r:id="rId3838" display="2009"/>
    <hyperlink ref="XB359" r:id="rId3839" display="2009"/>
    <hyperlink ref="YB359" r:id="rId3840" display="2009"/>
    <hyperlink ref="ZB359" r:id="rId3841" display="2009"/>
    <hyperlink ref="BB360" r:id="rId3842" display="2010"/>
    <hyperlink ref="CB360" r:id="rId3843" display="2010"/>
    <hyperlink ref="DB360" r:id="rId3844" display="2010"/>
    <hyperlink ref="EB360" r:id="rId3845" display="2010"/>
    <hyperlink ref="FB360" r:id="rId3846" display="2010"/>
    <hyperlink ref="GB360" r:id="rId3847" display="2010"/>
    <hyperlink ref="HB360" r:id="rId3848" display="2010"/>
    <hyperlink ref="IB360" r:id="rId3849" display="2010"/>
    <hyperlink ref="JB360" r:id="rId3850" display="2010"/>
    <hyperlink ref="KB360" r:id="rId3851" display="2010"/>
    <hyperlink ref="LB360" r:id="rId3852" display="2010"/>
    <hyperlink ref="MB360" r:id="rId3853" display="2010"/>
    <hyperlink ref="NB360" r:id="rId3854" display="2010"/>
    <hyperlink ref="PB360" r:id="rId3855" display="2010"/>
    <hyperlink ref="QB360" r:id="rId3856" display="2010"/>
    <hyperlink ref="RB360" r:id="rId3857" display="2010"/>
    <hyperlink ref="SB360" r:id="rId3858" display="2010"/>
    <hyperlink ref="TB360" r:id="rId3859" display="2010"/>
    <hyperlink ref="UB360" r:id="rId3860" display="2010"/>
    <hyperlink ref="VB360" r:id="rId3861" display="2010"/>
    <hyperlink ref="WB360" r:id="rId3862" display="2010"/>
    <hyperlink ref="XB360" r:id="rId3863" display="2010"/>
    <hyperlink ref="YB360" r:id="rId3864" display="2010"/>
    <hyperlink ref="ZB360" r:id="rId3865" display="2010"/>
    <hyperlink ref="BB361" r:id="rId3866" display="2011"/>
    <hyperlink ref="CB361" r:id="rId3867" display="2011"/>
    <hyperlink ref="DB361" r:id="rId3868" display="2011"/>
    <hyperlink ref="EB361" r:id="rId3869" display="2011"/>
    <hyperlink ref="FB361" r:id="rId3870" display="2011"/>
    <hyperlink ref="GB361" r:id="rId3871" display="2011"/>
    <hyperlink ref="HB361" r:id="rId3872" display="2011"/>
    <hyperlink ref="IB361" r:id="rId3873" display="2011"/>
    <hyperlink ref="JB361" r:id="rId3874" display="2011"/>
    <hyperlink ref="KB361" r:id="rId3875" display="2011"/>
    <hyperlink ref="LB361" r:id="rId3876" display="2011"/>
    <hyperlink ref="MB361" r:id="rId3877" display="2011"/>
    <hyperlink ref="NB361" r:id="rId3878" display="2011"/>
    <hyperlink ref="PB361" r:id="rId3879" display="2011"/>
    <hyperlink ref="QB361" r:id="rId3880" display="2011"/>
    <hyperlink ref="RB361" r:id="rId3881" display="2011"/>
    <hyperlink ref="SB361" r:id="rId3882" display="2011"/>
    <hyperlink ref="TB361" r:id="rId3883" display="2011"/>
    <hyperlink ref="UB361" r:id="rId3884" display="2011"/>
    <hyperlink ref="VB361" r:id="rId3885" display="2011"/>
    <hyperlink ref="WB361" r:id="rId3886" display="2011"/>
    <hyperlink ref="XB361" r:id="rId3887" display="2011"/>
    <hyperlink ref="YB361" r:id="rId3888" display="2011"/>
    <hyperlink ref="ZB361" r:id="rId3889" display="2011"/>
    <hyperlink ref="BB362" r:id="rId3890" display="2012"/>
    <hyperlink ref="CB362" r:id="rId3891" display="2012"/>
    <hyperlink ref="DB362" r:id="rId3892" display="2012"/>
    <hyperlink ref="EB362" r:id="rId3893" display="2012"/>
    <hyperlink ref="FB362" r:id="rId3894" display="2012"/>
    <hyperlink ref="GB362" r:id="rId3895" display="2012"/>
    <hyperlink ref="HB362" r:id="rId3896" display="2012"/>
    <hyperlink ref="IB362" r:id="rId3897" display="2012"/>
    <hyperlink ref="JB362" r:id="rId3898" display="2012"/>
    <hyperlink ref="KB362" r:id="rId3899" display="2012"/>
    <hyperlink ref="LB362" r:id="rId3900" display="2012"/>
    <hyperlink ref="MB362" r:id="rId3901" display="2012"/>
    <hyperlink ref="NB362" r:id="rId3902" display="2012"/>
    <hyperlink ref="PB362" r:id="rId3903" display="2012"/>
    <hyperlink ref="QB362" r:id="rId3904" display="2012"/>
    <hyperlink ref="RB362" r:id="rId3905" display="2012"/>
    <hyperlink ref="SB362" r:id="rId3906" display="2012"/>
    <hyperlink ref="TB362" r:id="rId3907" display="2012"/>
    <hyperlink ref="UB362" r:id="rId3908" display="2012"/>
    <hyperlink ref="VB362" r:id="rId3909" display="2012"/>
    <hyperlink ref="WB362" r:id="rId3910" display="2012"/>
    <hyperlink ref="XB362" r:id="rId3911" display="2012"/>
    <hyperlink ref="YB362" r:id="rId3912" display="2012"/>
    <hyperlink ref="ZB362" r:id="rId3913" display="2012"/>
    <hyperlink ref="BB363" r:id="rId3914" display="2013"/>
    <hyperlink ref="CB363" r:id="rId3915" display="2013"/>
    <hyperlink ref="DB363" r:id="rId3916" display="2013"/>
    <hyperlink ref="EB363" r:id="rId3917" display="2013"/>
    <hyperlink ref="FB363" r:id="rId3918" display="2013"/>
    <hyperlink ref="GB363" r:id="rId3919" display="2013"/>
    <hyperlink ref="HB363" r:id="rId3920" display="2013"/>
    <hyperlink ref="IB363" r:id="rId3921" display="2013"/>
    <hyperlink ref="JB363" r:id="rId3922" display="2013"/>
    <hyperlink ref="KB363" r:id="rId3923" display="2013"/>
    <hyperlink ref="LB363" r:id="rId3924" display="2013"/>
    <hyperlink ref="MB363" r:id="rId3925" display="2013"/>
    <hyperlink ref="NB363" r:id="rId3926" display="2013"/>
    <hyperlink ref="PB363" r:id="rId3927" display="2013"/>
    <hyperlink ref="QB363" r:id="rId3928" display="2013"/>
    <hyperlink ref="RB363" r:id="rId3929" display="2013"/>
    <hyperlink ref="SB363" r:id="rId3930" display="2013"/>
    <hyperlink ref="TB363" r:id="rId3931" display="2013"/>
    <hyperlink ref="UB363" r:id="rId3932" display="2013"/>
    <hyperlink ref="VB363" r:id="rId3933" display="2013"/>
    <hyperlink ref="WB363" r:id="rId3934" display="2013"/>
    <hyperlink ref="XB363" r:id="rId3935" display="2013"/>
    <hyperlink ref="YB363" r:id="rId3936" display="2013"/>
    <hyperlink ref="ZB363" r:id="rId3937" display="2013"/>
    <hyperlink ref="BB364" r:id="rId3938" display="2014"/>
    <hyperlink ref="CB364" r:id="rId3939" display="2014"/>
    <hyperlink ref="DB364" r:id="rId3940" display="2014"/>
    <hyperlink ref="EB364" r:id="rId3941" display="2014"/>
    <hyperlink ref="FB364" r:id="rId3942" display="2014"/>
    <hyperlink ref="GB364" r:id="rId3943" display="2014"/>
    <hyperlink ref="HB364" r:id="rId3944" display="2014"/>
    <hyperlink ref="IB364" r:id="rId3945" display="2014"/>
    <hyperlink ref="JB364" r:id="rId3946" display="2014"/>
    <hyperlink ref="KB364" r:id="rId3947" display="2014"/>
    <hyperlink ref="LB364" r:id="rId3948" display="2014"/>
    <hyperlink ref="MB364" r:id="rId3949" display="2014"/>
    <hyperlink ref="NB364" r:id="rId3950" display="2014"/>
    <hyperlink ref="OB364" r:id="rId3951" display="2014"/>
    <hyperlink ref="PB364" r:id="rId3952" display="2014"/>
    <hyperlink ref="QB364" r:id="rId3953" display="2014"/>
    <hyperlink ref="RB364" r:id="rId3954" display="2014"/>
    <hyperlink ref="SB364" r:id="rId3955" display="2014"/>
    <hyperlink ref="TB364" r:id="rId3956" display="2014"/>
    <hyperlink ref="UB364" r:id="rId3957" display="2014"/>
    <hyperlink ref="VB364" r:id="rId3958" display="2014"/>
    <hyperlink ref="WB364" r:id="rId3959" display="2014"/>
    <hyperlink ref="XB364" r:id="rId3960" display="2014"/>
    <hyperlink ref="YB364" r:id="rId3961" display="2014"/>
    <hyperlink ref="ZB364" r:id="rId3962" display="2014"/>
    <hyperlink ref="BB365" r:id="rId3963" display="2015"/>
    <hyperlink ref="CB365" r:id="rId3964" display="2015"/>
    <hyperlink ref="DB365" r:id="rId3965" display="2015"/>
    <hyperlink ref="EB365" r:id="rId3966" display="2015"/>
    <hyperlink ref="FB365" r:id="rId3967" display="2015"/>
    <hyperlink ref="GB365" r:id="rId3968" display="2015"/>
    <hyperlink ref="HB365" r:id="rId3969" display="2015"/>
    <hyperlink ref="IB365" r:id="rId3970" display="2015"/>
    <hyperlink ref="JB365" r:id="rId3971" display="2015"/>
    <hyperlink ref="KB365" r:id="rId3972" display="2015"/>
    <hyperlink ref="LB365" r:id="rId3973" display="2015"/>
    <hyperlink ref="MB365" r:id="rId3974" display="2015"/>
    <hyperlink ref="NB365" r:id="rId3975" display="2015"/>
    <hyperlink ref="OB365" r:id="rId3976" display="2015"/>
    <hyperlink ref="PB365" r:id="rId3977" display="2015"/>
    <hyperlink ref="QB365" r:id="rId3978" display="2015"/>
    <hyperlink ref="RB365" r:id="rId3979" display="2015"/>
    <hyperlink ref="SB365" r:id="rId3980" display="2015"/>
    <hyperlink ref="TB365" r:id="rId3981" display="2015"/>
    <hyperlink ref="UB365" r:id="rId3982" display="2015"/>
    <hyperlink ref="VB365" r:id="rId3983" display="2015"/>
    <hyperlink ref="WB365" r:id="rId3984" display="2015"/>
    <hyperlink ref="XB365" r:id="rId3985" display="2015"/>
    <hyperlink ref="YB365" r:id="rId3986" display="2015"/>
    <hyperlink ref="ZB365" r:id="rId3987" display="2015"/>
    <hyperlink ref="BB366" r:id="rId3988" display="2016"/>
    <hyperlink ref="CB366" r:id="rId3989" display="2016"/>
    <hyperlink ref="DB366" r:id="rId3990" display="2016"/>
    <hyperlink ref="EB366" r:id="rId3991" display="2016"/>
    <hyperlink ref="FB366" r:id="rId3992" display="2016"/>
    <hyperlink ref="GB366" r:id="rId3993" display="2016"/>
    <hyperlink ref="HB366" r:id="rId3994" display="2016"/>
    <hyperlink ref="IB366" r:id="rId3995" display="2016"/>
    <hyperlink ref="JB366" r:id="rId3996" display="2016"/>
    <hyperlink ref="KB366" r:id="rId3997" display="2016"/>
    <hyperlink ref="LB366" r:id="rId3998" display="2016"/>
    <hyperlink ref="MB366" r:id="rId3999" display="2016"/>
    <hyperlink ref="NB366" r:id="rId4000" display="2016"/>
    <hyperlink ref="OB366" r:id="rId4001" display="2016"/>
    <hyperlink ref="PB366" r:id="rId4002" display="2016"/>
    <hyperlink ref="QB366" r:id="rId4003" display="2016"/>
    <hyperlink ref="RB366" r:id="rId4004" display="2016"/>
    <hyperlink ref="SB366" r:id="rId4005" display="2016"/>
    <hyperlink ref="TB366" r:id="rId4006" display="2016"/>
    <hyperlink ref="UB366" r:id="rId4007" display="2016"/>
    <hyperlink ref="VB366" r:id="rId4008" display="2016"/>
    <hyperlink ref="WB366" r:id="rId4009" display="2016"/>
    <hyperlink ref="XB366" r:id="rId4010" display="2016"/>
    <hyperlink ref="YB366" r:id="rId4011" display="2016"/>
    <hyperlink ref="ZB366" r:id="rId4012" display="2016"/>
    <hyperlink ref="BB367" r:id="rId4013" display="2017"/>
    <hyperlink ref="CB367" r:id="rId4014" display="2017"/>
    <hyperlink ref="DB367" r:id="rId4015" display="2017"/>
    <hyperlink ref="EB367" r:id="rId4016" display="2017"/>
    <hyperlink ref="FB367" r:id="rId4017" display="2017"/>
    <hyperlink ref="GB367" r:id="rId4018" display="2017"/>
    <hyperlink ref="HB367" r:id="rId4019" display="2017"/>
    <hyperlink ref="IB367" r:id="rId4020" display="2017"/>
    <hyperlink ref="JB367" r:id="rId4021" display="2017"/>
    <hyperlink ref="KB367" r:id="rId4022" display="2017"/>
    <hyperlink ref="LB367" r:id="rId4023" display="2017"/>
    <hyperlink ref="MB367" r:id="rId4024" display="2017"/>
    <hyperlink ref="NB367" r:id="rId4025" display="2017"/>
    <hyperlink ref="OB367" r:id="rId4026" display="2017"/>
    <hyperlink ref="PB367" r:id="rId4027" display="2017"/>
    <hyperlink ref="QB367" r:id="rId4028" display="2017"/>
    <hyperlink ref="RB367" r:id="rId4029" display="2017"/>
    <hyperlink ref="SB367" r:id="rId4030" display="2017"/>
    <hyperlink ref="TB367" r:id="rId4031" display="2017"/>
    <hyperlink ref="UB367" r:id="rId4032" display="2017"/>
    <hyperlink ref="VB367" r:id="rId4033" display="2017"/>
    <hyperlink ref="WB367" r:id="rId4034" display="2017"/>
    <hyperlink ref="XB367" r:id="rId4035" display="2017"/>
    <hyperlink ref="YB367" r:id="rId4036" display="2017"/>
    <hyperlink ref="ZB367" r:id="rId4037" display="2017"/>
    <hyperlink ref="BB368" r:id="rId4038" display="2018"/>
    <hyperlink ref="CB368" r:id="rId4039" display="2018"/>
    <hyperlink ref="DB368" r:id="rId4040" display="2018"/>
    <hyperlink ref="EB368" r:id="rId4041" display="2018"/>
    <hyperlink ref="FB368" r:id="rId4042" display="2018"/>
    <hyperlink ref="GB368" r:id="rId4043" display="2018"/>
    <hyperlink ref="HB368" r:id="rId4044" display="2018"/>
    <hyperlink ref="IB368" r:id="rId4045" display="2018"/>
    <hyperlink ref="JB368" r:id="rId4046" display="2018"/>
    <hyperlink ref="KB368" r:id="rId4047" display="2018"/>
    <hyperlink ref="LB368" r:id="rId4048" display="2018"/>
    <hyperlink ref="MB368" r:id="rId4049" display="2018"/>
    <hyperlink ref="NB368" r:id="rId4050" display="2018"/>
    <hyperlink ref="OB368" r:id="rId4051" display="2018"/>
    <hyperlink ref="PB368" r:id="rId4052" display="2018"/>
    <hyperlink ref="QB368" r:id="rId4053" display="2018"/>
    <hyperlink ref="RB368" r:id="rId4054" display="2018"/>
    <hyperlink ref="SB368" r:id="rId4055" display="2018"/>
    <hyperlink ref="TB368" r:id="rId4056" display="2018"/>
    <hyperlink ref="UB368" r:id="rId4057" display="2018"/>
    <hyperlink ref="VB368" r:id="rId4058" display="2018"/>
    <hyperlink ref="WB368" r:id="rId4059" display="2018"/>
    <hyperlink ref="XB368" r:id="rId4060" display="2018"/>
    <hyperlink ref="YB368" r:id="rId4061" display="2018"/>
    <hyperlink ref="ZB368" r:id="rId4062" display="2018"/>
    <hyperlink ref="BB369" r:id="rId4063" display="2019"/>
    <hyperlink ref="CB369" r:id="rId4064" display="2019"/>
    <hyperlink ref="DB369" r:id="rId4065" display="2019"/>
    <hyperlink ref="EB369" r:id="rId4066" display="2019"/>
    <hyperlink ref="FB369" r:id="rId4067" display="2019"/>
    <hyperlink ref="GB369" r:id="rId4068" display="2019"/>
    <hyperlink ref="HB369" r:id="rId4069" display="2019"/>
    <hyperlink ref="IB369" r:id="rId4070" display="2019"/>
    <hyperlink ref="JB369" r:id="rId4071" display="2019"/>
    <hyperlink ref="KB369" r:id="rId4072" display="2019"/>
    <hyperlink ref="LB369" r:id="rId4073" display="2019"/>
    <hyperlink ref="MB369" r:id="rId4074" display="2019"/>
    <hyperlink ref="NB369" r:id="rId4075" display="2019"/>
    <hyperlink ref="OB369" r:id="rId4076" display="2019"/>
    <hyperlink ref="PB369" r:id="rId4077" display="2019"/>
    <hyperlink ref="QB369" r:id="rId4078" display="2019"/>
    <hyperlink ref="RB369" r:id="rId4079" display="2019"/>
    <hyperlink ref="SB369" r:id="rId4080" display="2019"/>
    <hyperlink ref="TB369" r:id="rId4081" display="2019"/>
    <hyperlink ref="UB369" r:id="rId4082" display="2019"/>
    <hyperlink ref="VB369" r:id="rId4083" display="2019"/>
    <hyperlink ref="WB369" r:id="rId4084" display="2019"/>
    <hyperlink ref="XB369" r:id="rId4085" display="2019"/>
    <hyperlink ref="YB369" r:id="rId4086" display="2019"/>
    <hyperlink ref="ZB369" r:id="rId4087" display="2019"/>
    <hyperlink ref="OB370" r:id="rId4088" display="2020"/>
    <hyperlink ref="AB373" r:id="rId4089" display="2023"/>
    <hyperlink ref="BB373" r:id="rId4090" display="2023"/>
    <hyperlink ref="CB373" r:id="rId4091" display="2023"/>
    <hyperlink ref="DB373" r:id="rId4092" display="2023"/>
    <hyperlink ref="EB373" r:id="rId4093" display="2023"/>
    <hyperlink ref="FB373" r:id="rId4094" display="2023"/>
    <hyperlink ref="GA373" r:id="rId4095" display="2023"/>
    <hyperlink ref="HB373" r:id="rId4096" display="2023"/>
    <hyperlink ref="IB373" r:id="rId4097" display="2023"/>
    <hyperlink ref="JB373" r:id="rId4098" display="2023"/>
    <hyperlink ref="KB373" r:id="rId4099" display="2023"/>
    <hyperlink ref="LB373" r:id="rId4100" display="2023"/>
    <hyperlink ref="MB373" r:id="rId4101" display="2023"/>
    <hyperlink ref="NB373" r:id="rId4102" display="2023"/>
    <hyperlink ref="OB373" r:id="rId4103" display="2023"/>
    <hyperlink ref="PB373" r:id="rId4104" display="2023"/>
    <hyperlink ref="QB373" r:id="rId4105" display="2023"/>
    <hyperlink ref="RB373" r:id="rId4106" display="2023"/>
    <hyperlink ref="SB373" r:id="rId4107" display="2023"/>
    <hyperlink ref="TB373" r:id="rId4108" display="2023"/>
    <hyperlink ref="UB373" r:id="rId4109" display="2023"/>
    <hyperlink ref="VB373" r:id="rId4110" display="2023"/>
    <hyperlink ref="WB373" r:id="rId4111" display="2023"/>
    <hyperlink ref="XB373" r:id="rId4112" display="2023"/>
    <hyperlink ref="YB373" r:id="rId4113" display="2023"/>
    <hyperlink ref="ZB373" r:id="rId4114" display="2023"/>
    <hyperlink ref="AB374" r:id="rId4115" display="2024"/>
    <hyperlink ref="BB374" r:id="rId4116" display="2024"/>
    <hyperlink ref="CB374" r:id="rId4117" display="2024"/>
    <hyperlink ref="DB374" r:id="rId4118" display="2024"/>
    <hyperlink ref="EB374" r:id="rId4119" display="2024"/>
    <hyperlink ref="FB374" r:id="rId4120" display="2024"/>
    <hyperlink ref="GA374" r:id="rId4121" display="2024"/>
    <hyperlink ref="HB374" r:id="rId4122" display="2024"/>
    <hyperlink ref="IB374" r:id="rId4123" display="2024"/>
    <hyperlink ref="JB374" r:id="rId4124" display="2024"/>
    <hyperlink ref="KB374" r:id="rId4125" display="2024"/>
    <hyperlink ref="LB374" r:id="rId4126" display="2024"/>
    <hyperlink ref="MB374" r:id="rId4127" display="2024"/>
    <hyperlink ref="NB374" r:id="rId4128" display="2024"/>
    <hyperlink ref="OB374" r:id="rId4129" display="2024"/>
    <hyperlink ref="PB374" r:id="rId4130" display="2024"/>
    <hyperlink ref="QB374" r:id="rId4131" display="2024"/>
    <hyperlink ref="RB374" r:id="rId4132" display="2024"/>
    <hyperlink ref="SB374" r:id="rId4133" display="2024"/>
    <hyperlink ref="TB374" r:id="rId4134" display="2024"/>
    <hyperlink ref="UB374" r:id="rId4135" display="2024"/>
    <hyperlink ref="VB374" r:id="rId4136" display="2024"/>
    <hyperlink ref="WB374" r:id="rId4137" display="2024"/>
    <hyperlink ref="XB374" r:id="rId4138" display="2024"/>
    <hyperlink ref="YB374" r:id="rId4139" display="2024"/>
    <hyperlink ref="ZB374" r:id="rId4140" display="2024"/>
    <hyperlink ref="OB806" r:id="rId4141" display="1856"/>
    <hyperlink ref="OB807" r:id="rId4142" display="1857"/>
    <hyperlink ref="OB808" r:id="rId4143" display="1858"/>
    <hyperlink ref="OB809" r:id="rId4144" display="1859"/>
    <hyperlink ref="OB810" r:id="rId4145" display="1860"/>
    <hyperlink ref="OB811" r:id="rId4146" display="1861"/>
    <hyperlink ref="OB812" r:id="rId4147" display="1862"/>
    <hyperlink ref="OB813" r:id="rId4148" display="1863"/>
    <hyperlink ref="EB814" r:id="rId4149" display="1864"/>
    <hyperlink ref="OB814" r:id="rId4150" display="1864"/>
    <hyperlink ref="EB815" r:id="rId4151" display="1865"/>
    <hyperlink ref="OB815" r:id="rId4152" display="1865"/>
    <hyperlink ref="EB816" r:id="rId4153" display="1866"/>
    <hyperlink ref="OB816" r:id="rId4154" display="1866"/>
    <hyperlink ref="EB817" r:id="rId4155" display="1867"/>
    <hyperlink ref="OB817" r:id="rId4156" display="1867"/>
    <hyperlink ref="EB818" r:id="rId4157" display="1868"/>
    <hyperlink ref="OB818" r:id="rId4158" display="1868"/>
    <hyperlink ref="EB819" r:id="rId4159" display="1869"/>
    <hyperlink ref="OB819" r:id="rId4160" display="1869"/>
    <hyperlink ref="EB820" r:id="rId4161" display="1870"/>
    <hyperlink ref="OB820" r:id="rId4162" display="1870"/>
    <hyperlink ref="EB821" r:id="rId4163" display="1871"/>
    <hyperlink ref="OB821" r:id="rId4164" display="1871"/>
    <hyperlink ref="EB822" r:id="rId4165" display="1872"/>
    <hyperlink ref="OB822" r:id="rId4166" display="1872"/>
    <hyperlink ref="EB823" r:id="rId4167" display="1873"/>
    <hyperlink ref="OB823" r:id="rId4168" display="1873"/>
    <hyperlink ref="EB824" r:id="rId4169" display="1874"/>
    <hyperlink ref="OB824" r:id="rId4170" display="1874"/>
    <hyperlink ref="EB825" r:id="rId4171" display="1875"/>
    <hyperlink ref="OB825" r:id="rId4172" display="1875"/>
    <hyperlink ref="EB826" r:id="rId4173" display="1876"/>
    <hyperlink ref="OB826" r:id="rId4174" display="1876"/>
    <hyperlink ref="EB827" r:id="rId4175" display="1877"/>
    <hyperlink ref="OB827" r:id="rId4176" display="1877"/>
    <hyperlink ref="EB828" r:id="rId4177" display="1878"/>
    <hyperlink ref="OB828" r:id="rId4178" display="1878"/>
    <hyperlink ref="EB829" r:id="rId4179" display="1879"/>
    <hyperlink ref="OB829" r:id="rId4180" display="1879"/>
    <hyperlink ref="EB830" r:id="rId4181" display="1880"/>
    <hyperlink ref="OB830" r:id="rId4182" display="1880"/>
    <hyperlink ref="EB831" r:id="rId4183" display="1881"/>
    <hyperlink ref="OB831" r:id="rId4184" display="1881"/>
    <hyperlink ref="EB832" r:id="rId4185" display="1882"/>
    <hyperlink ref="OB832" r:id="rId4186" display="1882"/>
    <hyperlink ref="EB833" r:id="rId4187" display="1883"/>
    <hyperlink ref="OB833" r:id="rId4188" display="1883"/>
    <hyperlink ref="EB834" r:id="rId4189" display="1884"/>
    <hyperlink ref="OB834" r:id="rId4190" display="1884"/>
    <hyperlink ref="EB835" r:id="rId4191" display="1885"/>
    <hyperlink ref="OB835" r:id="rId4192" display="1885"/>
    <hyperlink ref="EB836" r:id="rId4193" display="1886"/>
    <hyperlink ref="OB836" r:id="rId4194" display="1886"/>
    <hyperlink ref="EB837" r:id="rId4195" display="1887"/>
    <hyperlink ref="OB837" r:id="rId4196" display="1887"/>
    <hyperlink ref="EB838" r:id="rId4197" display="1888"/>
    <hyperlink ref="OB838" r:id="rId4198" display="1888"/>
    <hyperlink ref="EB839" r:id="rId4199" display="1889"/>
    <hyperlink ref="OB839" r:id="rId4200" display="1889"/>
    <hyperlink ref="PB839" r:id="rId4201" display="1889"/>
    <hyperlink ref="EB840" r:id="rId4202" display="1890"/>
    <hyperlink ref="OB840" r:id="rId4203" display="1890"/>
    <hyperlink ref="PB840" r:id="rId4204" display="1890"/>
    <hyperlink ref="EB841" r:id="rId4205" display="1891"/>
    <hyperlink ref="OB841" r:id="rId4206" display="1891"/>
    <hyperlink ref="PB841" r:id="rId4207" display="1891"/>
    <hyperlink ref="EB842" r:id="rId4208" display="1892"/>
    <hyperlink ref="OB842" r:id="rId4209" display="1892"/>
    <hyperlink ref="PB842" r:id="rId4210" display="1892"/>
    <hyperlink ref="EB843" r:id="rId4211" display="1893"/>
    <hyperlink ref="OB843" r:id="rId4212" display="1893"/>
    <hyperlink ref="PB843" r:id="rId4213" display="1893"/>
    <hyperlink ref="EB844" r:id="rId4214" display="1894"/>
    <hyperlink ref="OB844" r:id="rId4215" display="1894"/>
    <hyperlink ref="PB844" r:id="rId4216" display="1894"/>
    <hyperlink ref="EB845" r:id="rId4217" display="1895"/>
    <hyperlink ref="OB845" r:id="rId4218" display="1895"/>
    <hyperlink ref="PB845" r:id="rId4219" display="1895"/>
    <hyperlink ref="EB846" r:id="rId4220" display="1896"/>
    <hyperlink ref="OB846" r:id="rId4221" display="1896"/>
    <hyperlink ref="PB846" r:id="rId4222" display="1896"/>
    <hyperlink ref="EB847" r:id="rId4223" display="1897"/>
    <hyperlink ref="OB847" r:id="rId4224" display="1897"/>
    <hyperlink ref="PB847" r:id="rId4225" display="1897"/>
    <hyperlink ref="QB847" r:id="rId4226" display="1897"/>
    <hyperlink ref="EB848" r:id="rId4227" display="1898"/>
    <hyperlink ref="OB848" r:id="rId4228" display="1898"/>
    <hyperlink ref="PB848" r:id="rId4229" display="1898"/>
    <hyperlink ref="QB848" r:id="rId4230" display="1898"/>
    <hyperlink ref="YB848" r:id="rId4231" display="1898"/>
    <hyperlink ref="EB849" r:id="rId4232" display="1899"/>
    <hyperlink ref="OB849" r:id="rId4233" display="1899"/>
    <hyperlink ref="PB849" r:id="rId4234" display="1899"/>
    <hyperlink ref="QB849" r:id="rId4235" display="1899"/>
    <hyperlink ref="YB849" r:id="rId4236" display="1899"/>
    <hyperlink ref="EB850" r:id="rId4237" display="1900"/>
    <hyperlink ref="OB850" r:id="rId4238" display="1900"/>
    <hyperlink ref="PB850" r:id="rId4239" display="1900"/>
    <hyperlink ref="QB850" r:id="rId4240" display="1900"/>
    <hyperlink ref="YB850" r:id="rId4241" display="1900"/>
    <hyperlink ref="EB851" r:id="rId4242" display="1901"/>
    <hyperlink ref="OB851" r:id="rId4243" display="1901"/>
    <hyperlink ref="PB851" r:id="rId4244" display="1901"/>
    <hyperlink ref="QB851" r:id="rId4245" display="1901"/>
    <hyperlink ref="YB851" r:id="rId4246" display="1901"/>
    <hyperlink ref="EB852" r:id="rId4247" display="1902"/>
    <hyperlink ref="OB852" r:id="rId4248" display="1902"/>
    <hyperlink ref="PB852" r:id="rId4249" display="1902"/>
    <hyperlink ref="QB852" r:id="rId4250" display="1902"/>
    <hyperlink ref="YB852" r:id="rId4251" display="1902"/>
    <hyperlink ref="EB853" r:id="rId4252" display="1903"/>
    <hyperlink ref="OB853" r:id="rId4253" display="1903"/>
    <hyperlink ref="PB853" r:id="rId4254" display="1903"/>
    <hyperlink ref="QB853" r:id="rId4255" display="1903"/>
    <hyperlink ref="YB853" r:id="rId4256" display="1903"/>
    <hyperlink ref="EB854" r:id="rId4257" display="1904"/>
    <hyperlink ref="OB854" r:id="rId4258" display="1904"/>
    <hyperlink ref="PB854" r:id="rId4259" display="1904"/>
    <hyperlink ref="QB854" r:id="rId4260" display="1904"/>
    <hyperlink ref="EB855" r:id="rId4261" display="1905"/>
    <hyperlink ref="PB855" r:id="rId4262" display="1905"/>
    <hyperlink ref="QB855" r:id="rId4263" display="1905"/>
    <hyperlink ref="EB856" r:id="rId4264" display="1906"/>
    <hyperlink ref="OB856" r:id="rId4265" display="1906"/>
    <hyperlink ref="PB856" r:id="rId4266" display="1906"/>
    <hyperlink ref="EB857" r:id="rId4267" display="1907"/>
    <hyperlink ref="OB857" r:id="rId4268" display="1907"/>
    <hyperlink ref="EB858" r:id="rId4269" display="1908"/>
    <hyperlink ref="OB858" r:id="rId4270" display="1908"/>
    <hyperlink ref="PB858" r:id="rId4271" display="1908"/>
    <hyperlink ref="EB859" r:id="rId4272" display="1909"/>
    <hyperlink ref="OB859" r:id="rId4273" display="1909"/>
    <hyperlink ref="PB859" r:id="rId4274" display="1909"/>
    <hyperlink ref="EB860" r:id="rId4275" display="1910"/>
    <hyperlink ref="HB860" r:id="rId4276" display="1910"/>
    <hyperlink ref="LB860" r:id="rId4277" display="1910"/>
    <hyperlink ref="OB860" r:id="rId4278" display="1910"/>
    <hyperlink ref="PB860" r:id="rId4279" display="1910"/>
    <hyperlink ref="QB860" r:id="rId4280" display="1910"/>
    <hyperlink ref="TB860" r:id="rId4281" display="1910"/>
    <hyperlink ref="ZB860" r:id="rId4282" display="1910"/>
    <hyperlink ref="EB861" r:id="rId4283" display="1911"/>
    <hyperlink ref="HB861" r:id="rId4284" display="1911"/>
    <hyperlink ref="LB861" r:id="rId4285" display="1911"/>
    <hyperlink ref="OB861" r:id="rId4286" display="1911"/>
    <hyperlink ref="PB861" r:id="rId4287" display="1911"/>
    <hyperlink ref="QB861" r:id="rId4288" display="1911"/>
    <hyperlink ref="TB861" r:id="rId4289" display="1911"/>
    <hyperlink ref="ZB861" r:id="rId4290" display="1911"/>
    <hyperlink ref="EB862" r:id="rId4291" display="1912"/>
    <hyperlink ref="HB862" r:id="rId4292" display="1912"/>
    <hyperlink ref="LB862" r:id="rId4293" display="1912"/>
    <hyperlink ref="OB862" r:id="rId4294" display="1912"/>
    <hyperlink ref="PB862" r:id="rId4295" display="1912"/>
    <hyperlink ref="QB862" r:id="rId4296" display="1912"/>
    <hyperlink ref="TB862" r:id="rId4297" display="1912"/>
    <hyperlink ref="ZB862" r:id="rId4298" display="1912"/>
    <hyperlink ref="EB863" r:id="rId4299" display="1913"/>
    <hyperlink ref="HB863" r:id="rId4300" display="1913"/>
    <hyperlink ref="LB863" r:id="rId4301" display="1913"/>
    <hyperlink ref="OB863" r:id="rId4302" display="1913"/>
    <hyperlink ref="PB863" r:id="rId4303" display="1913"/>
    <hyperlink ref="QB863" r:id="rId4304" display="1913"/>
    <hyperlink ref="SB863" r:id="rId4305" display="1913"/>
    <hyperlink ref="TB863" r:id="rId4306" display="1913"/>
    <hyperlink ref="ZB863" r:id="rId4307" display="1913"/>
    <hyperlink ref="EB864" r:id="rId4308" display="1914"/>
    <hyperlink ref="HB864" r:id="rId4309" display="1914"/>
    <hyperlink ref="LB864" r:id="rId4310" display="1914"/>
    <hyperlink ref="OB864" r:id="rId4311" display="1914"/>
    <hyperlink ref="PB864" r:id="rId4312" display="1914"/>
    <hyperlink ref="QB864" r:id="rId4313" display="1914"/>
    <hyperlink ref="SB864" r:id="rId4314" display="1914"/>
    <hyperlink ref="TB864" r:id="rId4315" display="1914"/>
    <hyperlink ref="ZB864" r:id="rId4316" display="1914"/>
    <hyperlink ref="EB865" r:id="rId4317" display="1915"/>
    <hyperlink ref="HB865" r:id="rId4318" display="1915"/>
    <hyperlink ref="LB865" r:id="rId4319" display="1915"/>
    <hyperlink ref="OB865" r:id="rId4320" display="1915"/>
    <hyperlink ref="PB865" r:id="rId4321" display="1915"/>
    <hyperlink ref="QB865" r:id="rId4322" display="1915"/>
    <hyperlink ref="SB865" r:id="rId4323" display="1915"/>
    <hyperlink ref="TB865" r:id="rId4324" display="1915"/>
    <hyperlink ref="ZB865" r:id="rId4325" display="1915"/>
    <hyperlink ref="EB866" r:id="rId4326" display="1916"/>
    <hyperlink ref="HB866" r:id="rId4327" display="1916"/>
    <hyperlink ref="LB866" r:id="rId4328" display="1916"/>
    <hyperlink ref="OB866" r:id="rId4329" display="1916"/>
    <hyperlink ref="PB866" r:id="rId4330" display="1916"/>
    <hyperlink ref="QB866" r:id="rId4331" display="1916"/>
    <hyperlink ref="SB866" r:id="rId4332" display="1916"/>
    <hyperlink ref="TB866" r:id="rId4333" display="1916"/>
    <hyperlink ref="ZB866" r:id="rId4334" display="1916"/>
    <hyperlink ref="EB867" r:id="rId4335" display="1917"/>
    <hyperlink ref="HB867" r:id="rId4336" display="1917"/>
    <hyperlink ref="LB867" r:id="rId4337" display="1917"/>
    <hyperlink ref="OB867" r:id="rId4338" display="1917"/>
    <hyperlink ref="PB867" r:id="rId4339" display="1917"/>
    <hyperlink ref="QB867" r:id="rId4340" display="1917"/>
    <hyperlink ref="SB867" r:id="rId4341" display="1917"/>
    <hyperlink ref="TB867" r:id="rId4342" display="1917"/>
    <hyperlink ref="ZB867" r:id="rId4343" display="1917"/>
    <hyperlink ref="EB868" r:id="rId4344" display="1918"/>
    <hyperlink ref="HB868" r:id="rId4345" display="1918"/>
    <hyperlink ref="LB868" r:id="rId4346" display="1918"/>
    <hyperlink ref="OB868" r:id="rId4347" display="1918"/>
    <hyperlink ref="PB868" r:id="rId4348" display="1918"/>
    <hyperlink ref="QB868" r:id="rId4349" display="1918"/>
    <hyperlink ref="SB868" r:id="rId4350" display="1918"/>
    <hyperlink ref="TB868" r:id="rId4351" display="1918"/>
    <hyperlink ref="ZB868" r:id="rId4352" display="1918"/>
    <hyperlink ref="EB869" r:id="rId4353" display="1919"/>
    <hyperlink ref="HB869" r:id="rId4354" display="1919"/>
    <hyperlink ref="LB869" r:id="rId4355" display="1919"/>
    <hyperlink ref="OB869" r:id="rId4356" display="1919"/>
    <hyperlink ref="PB869" r:id="rId4357" display="1919"/>
    <hyperlink ref="QB869" r:id="rId4358" display="1919"/>
    <hyperlink ref="SB869" r:id="rId4359" display="1919"/>
    <hyperlink ref="TB869" r:id="rId4360" display="1919"/>
    <hyperlink ref="ZB869" r:id="rId4361" display="1919"/>
    <hyperlink ref="EB870" r:id="rId4362" display="1920"/>
    <hyperlink ref="HB870" r:id="rId4363" display="1920"/>
    <hyperlink ref="LB870" r:id="rId4364" display="1920"/>
    <hyperlink ref="OB870" r:id="rId4365" display="1920"/>
    <hyperlink ref="PB870" r:id="rId4366" display="1920"/>
    <hyperlink ref="QB870" r:id="rId4367" display="1920"/>
    <hyperlink ref="SB870" r:id="rId4368" display="1920"/>
    <hyperlink ref="TB870" r:id="rId4369" display="1920"/>
    <hyperlink ref="ZB870" r:id="rId4370" display="1920"/>
    <hyperlink ref="EB871" r:id="rId4371" display="1921"/>
    <hyperlink ref="HB871" r:id="rId4372" display="1921"/>
    <hyperlink ref="LB871" r:id="rId4373" display="1921"/>
    <hyperlink ref="OB871" r:id="rId4374" display="1921"/>
    <hyperlink ref="PB871" r:id="rId4375" display="1921"/>
    <hyperlink ref="QB871" r:id="rId4376" display="1921"/>
    <hyperlink ref="SB871" r:id="rId4377" display="1921"/>
    <hyperlink ref="TB871" r:id="rId4378" display="1921"/>
    <hyperlink ref="ZB871" r:id="rId4379" display="1921"/>
    <hyperlink ref="EB872" r:id="rId4380" display="1922"/>
    <hyperlink ref="HB872" r:id="rId4381" display="1922"/>
    <hyperlink ref="LB872" r:id="rId4382" display="1922"/>
    <hyperlink ref="OB872" r:id="rId4383" display="1922"/>
    <hyperlink ref="PB872" r:id="rId4384" display="1922"/>
    <hyperlink ref="QB872" r:id="rId4385" display="1922"/>
    <hyperlink ref="SB872" r:id="rId4386" display="1922"/>
    <hyperlink ref="TB872" r:id="rId4387" display="1922"/>
    <hyperlink ref="ZB872" r:id="rId4388" display="1922"/>
    <hyperlink ref="EB873" r:id="rId4389" display="1923"/>
    <hyperlink ref="HB873" r:id="rId4390" display="1923"/>
    <hyperlink ref="LB873" r:id="rId4391" display="1923"/>
    <hyperlink ref="OB873" r:id="rId4392" display="1923"/>
    <hyperlink ref="PB873" r:id="rId4393" display="1923"/>
    <hyperlink ref="QB873" r:id="rId4394" display="1923"/>
    <hyperlink ref="SB873" r:id="rId4395" display="1923"/>
    <hyperlink ref="TB873" r:id="rId4396" display="1923"/>
    <hyperlink ref="ZB873" r:id="rId4397" display="1923"/>
    <hyperlink ref="EB874" r:id="rId4398" display="1924"/>
    <hyperlink ref="HB874" r:id="rId4399" display="1924"/>
    <hyperlink ref="LB874" r:id="rId4400" display="1924"/>
    <hyperlink ref="OB874" r:id="rId4401" display="1924"/>
    <hyperlink ref="PB874" r:id="rId4402" display="1924"/>
    <hyperlink ref="QB874" r:id="rId4403" display="1924"/>
    <hyperlink ref="SB874" r:id="rId4404" display="1924"/>
    <hyperlink ref="TB874" r:id="rId4405" display="1924"/>
    <hyperlink ref="ZB874" r:id="rId4406" display="1924"/>
    <hyperlink ref="EB875" r:id="rId4407" display="1925"/>
    <hyperlink ref="HB875" r:id="rId4408" display="1925"/>
    <hyperlink ref="LB875" r:id="rId4409" display="1925"/>
    <hyperlink ref="OB875" r:id="rId4410" display="1925"/>
    <hyperlink ref="PB875" r:id="rId4411" display="1925"/>
    <hyperlink ref="QB875" r:id="rId4412" display="1925"/>
    <hyperlink ref="SB875" r:id="rId4413" display="1925"/>
    <hyperlink ref="TB875" r:id="rId4414" display="1925"/>
    <hyperlink ref="ZB875" r:id="rId4415" display="1925"/>
    <hyperlink ref="EB876" r:id="rId4416" display="1926"/>
    <hyperlink ref="HB876" r:id="rId4417" display="1926"/>
    <hyperlink ref="LB876" r:id="rId4418" display="1926"/>
    <hyperlink ref="OB876" r:id="rId4419" display="1926"/>
    <hyperlink ref="PB876" r:id="rId4420" display="1926"/>
    <hyperlink ref="QB876" r:id="rId4421" display="1926"/>
    <hyperlink ref="SB876" r:id="rId4422" display="1926"/>
    <hyperlink ref="TB876" r:id="rId4423" display="1926"/>
    <hyperlink ref="ZB876" r:id="rId4424" display="1926"/>
    <hyperlink ref="EB877" r:id="rId4425" display="1927"/>
    <hyperlink ref="HB877" r:id="rId4426" display="1927"/>
    <hyperlink ref="LB877" r:id="rId4427" display="1927"/>
    <hyperlink ref="OB877" r:id="rId4428" display="1927"/>
    <hyperlink ref="PB877" r:id="rId4429" display="1927"/>
    <hyperlink ref="QB877" r:id="rId4430" display="1927"/>
    <hyperlink ref="SB877" r:id="rId4431" display="1927"/>
    <hyperlink ref="TB877" r:id="rId4432" display="1927"/>
    <hyperlink ref="ZB877" r:id="rId4433" display="1927"/>
    <hyperlink ref="EB878" r:id="rId4434" display="1928"/>
    <hyperlink ref="HB878" r:id="rId4435" display="1928"/>
    <hyperlink ref="LB878" r:id="rId4436" display="1928"/>
    <hyperlink ref="OB878" r:id="rId4437" display="1928"/>
    <hyperlink ref="PB878" r:id="rId4438" display="1928"/>
    <hyperlink ref="QB878" r:id="rId4439" display="1928"/>
    <hyperlink ref="SB878" r:id="rId4440" display="1928"/>
    <hyperlink ref="TB878" r:id="rId4441" display="1928"/>
    <hyperlink ref="ZB878" r:id="rId4442" display="1928"/>
    <hyperlink ref="EB879" r:id="rId4443" display="1929"/>
    <hyperlink ref="HB879" r:id="rId4444" display="1929"/>
    <hyperlink ref="LB879" r:id="rId4445" display="1929"/>
    <hyperlink ref="OB879" r:id="rId4446" display="1929"/>
    <hyperlink ref="PB879" r:id="rId4447" display="1929"/>
    <hyperlink ref="QB879" r:id="rId4448" display="1929"/>
    <hyperlink ref="SB879" r:id="rId4449" display="1929"/>
    <hyperlink ref="TB879" r:id="rId4450" display="1929"/>
    <hyperlink ref="ZB879" r:id="rId4451" display="1929"/>
    <hyperlink ref="EB880" r:id="rId4452" display="1930"/>
    <hyperlink ref="HB880" r:id="rId4453" display="1930"/>
    <hyperlink ref="LB880" r:id="rId4454" display="1930"/>
    <hyperlink ref="OB880" r:id="rId4455" display="1930"/>
    <hyperlink ref="PB880" r:id="rId4456" display="1930"/>
    <hyperlink ref="QB880" r:id="rId4457" display="1930"/>
    <hyperlink ref="SB880" r:id="rId4458" display="1930"/>
    <hyperlink ref="TB880" r:id="rId4459" display="1930"/>
    <hyperlink ref="ZB880" r:id="rId4460" display="1930"/>
    <hyperlink ref="EB881" r:id="rId4461" display="1931"/>
    <hyperlink ref="HB881" r:id="rId4462" display="1931"/>
    <hyperlink ref="LB881" r:id="rId4463" display="1931"/>
    <hyperlink ref="OB881" r:id="rId4464" display="1931"/>
    <hyperlink ref="PB881" r:id="rId4465" display="1931"/>
    <hyperlink ref="QB881" r:id="rId4466" display="1931"/>
    <hyperlink ref="SB881" r:id="rId4467" display="1931"/>
    <hyperlink ref="TB881" r:id="rId4468" display="1931"/>
    <hyperlink ref="ZB881" r:id="rId4469" display="1931"/>
    <hyperlink ref="EB882" r:id="rId4470" display="1932"/>
    <hyperlink ref="HB882" r:id="rId4471" display="1932"/>
    <hyperlink ref="LB882" r:id="rId4472" display="1932"/>
    <hyperlink ref="OB882" r:id="rId4473" display="1932"/>
    <hyperlink ref="PB882" r:id="rId4474" display="1932"/>
    <hyperlink ref="QB882" r:id="rId4475" display="1932"/>
    <hyperlink ref="SB882" r:id="rId4476" display="1932"/>
    <hyperlink ref="TB882" r:id="rId4477" display="1932"/>
    <hyperlink ref="ZB882" r:id="rId4478" display="1932"/>
    <hyperlink ref="EB883" r:id="rId4479" display="1933"/>
    <hyperlink ref="HB883" r:id="rId4480" display="1933"/>
    <hyperlink ref="LB883" r:id="rId4481" display="1933"/>
    <hyperlink ref="OB883" r:id="rId4482" display="1933"/>
    <hyperlink ref="PB883" r:id="rId4483" display="1933"/>
    <hyperlink ref="QB883" r:id="rId4484" display="1933"/>
    <hyperlink ref="SB883" r:id="rId4485" display="1933"/>
    <hyperlink ref="TB883" r:id="rId4486" display="1933"/>
    <hyperlink ref="ZB883" r:id="rId4487" display="1933"/>
    <hyperlink ref="EB884" r:id="rId4488" display="1934"/>
    <hyperlink ref="HB884" r:id="rId4489" display="1934"/>
    <hyperlink ref="LB884" r:id="rId4490" display="1934"/>
    <hyperlink ref="OB884" r:id="rId4491" display="1934"/>
    <hyperlink ref="PB884" r:id="rId4492" display="1934"/>
    <hyperlink ref="QB884" r:id="rId4493" display="1934"/>
    <hyperlink ref="SB884" r:id="rId4494" display="1934"/>
    <hyperlink ref="TB884" r:id="rId4495" display="1934"/>
    <hyperlink ref="ZB884" r:id="rId4496" display="1934"/>
    <hyperlink ref="EB885" r:id="rId4497" display="1935"/>
    <hyperlink ref="HB885" r:id="rId4498" display="1935"/>
    <hyperlink ref="LB885" r:id="rId4499" display="1935"/>
    <hyperlink ref="OB885" r:id="rId4500" display="1935"/>
    <hyperlink ref="PB885" r:id="rId4501" display="1935"/>
    <hyperlink ref="QB885" r:id="rId4502" display="1935"/>
    <hyperlink ref="SB885" r:id="rId4503" display="1935"/>
    <hyperlink ref="TB885" r:id="rId4504" display="1935"/>
    <hyperlink ref="ZB885" r:id="rId4505" display="1935"/>
    <hyperlink ref="EB886" r:id="rId4506" display="1936"/>
    <hyperlink ref="HB886" r:id="rId4507" display="1936"/>
    <hyperlink ref="LB886" r:id="rId4508" display="1936"/>
    <hyperlink ref="OB886" r:id="rId4509" display="1936"/>
    <hyperlink ref="PB886" r:id="rId4510" display="1936"/>
    <hyperlink ref="QB886" r:id="rId4511" display="1936"/>
    <hyperlink ref="SB886" r:id="rId4512" display="1936"/>
    <hyperlink ref="TB886" r:id="rId4513" display="1936"/>
    <hyperlink ref="ZB886" r:id="rId4514" display="1936"/>
    <hyperlink ref="EB887" r:id="rId4515" display="1937"/>
    <hyperlink ref="HB887" r:id="rId4516" display="1937"/>
    <hyperlink ref="LB887" r:id="rId4517" display="1937"/>
    <hyperlink ref="OB887" r:id="rId4518" display="1937"/>
    <hyperlink ref="PB887" r:id="rId4519" display="1937"/>
    <hyperlink ref="QB887" r:id="rId4520" display="1937"/>
    <hyperlink ref="SB887" r:id="rId4521" display="1937"/>
    <hyperlink ref="TB887" r:id="rId4522" display="1937"/>
    <hyperlink ref="ZB887" r:id="rId4523" display="1937"/>
    <hyperlink ref="EB888" r:id="rId4524" display="1938"/>
    <hyperlink ref="HB888" r:id="rId4525" display="1938"/>
    <hyperlink ref="LB888" r:id="rId4526" display="1938"/>
    <hyperlink ref="OB888" r:id="rId4527" display="1938"/>
    <hyperlink ref="PB888" r:id="rId4528" display="1938"/>
    <hyperlink ref="QB888" r:id="rId4529" display="1938"/>
    <hyperlink ref="SB888" r:id="rId4530" display="1938"/>
    <hyperlink ref="TB888" r:id="rId4531" display="1938"/>
    <hyperlink ref="ZB888" r:id="rId4532" display="1938"/>
    <hyperlink ref="EB889" r:id="rId4533" display="1939"/>
    <hyperlink ref="HB889" r:id="rId4534" display="1939"/>
    <hyperlink ref="LB889" r:id="rId4535" display="1939"/>
    <hyperlink ref="OB889" r:id="rId4536" display="1939"/>
    <hyperlink ref="PB889" r:id="rId4537" display="1939"/>
    <hyperlink ref="QB889" r:id="rId4538" display="1939"/>
    <hyperlink ref="SB889" r:id="rId4539" display="1939"/>
    <hyperlink ref="TB889" r:id="rId4540" display="1939"/>
    <hyperlink ref="ZB889" r:id="rId4541" display="1939"/>
    <hyperlink ref="EB890" r:id="rId4542" display="1940"/>
    <hyperlink ref="HB890" r:id="rId4543" display="1940"/>
    <hyperlink ref="LB890" r:id="rId4544" display="1940"/>
    <hyperlink ref="OB890" r:id="rId4545" display="1940"/>
    <hyperlink ref="PB890" r:id="rId4546" display="1940"/>
    <hyperlink ref="QB890" r:id="rId4547" display="1940"/>
    <hyperlink ref="SB890" r:id="rId4548" display="1940"/>
    <hyperlink ref="TB890" r:id="rId4549" display="1940"/>
    <hyperlink ref="ZB890" r:id="rId4550" display="1940"/>
    <hyperlink ref="EB891" r:id="rId4551" display="1941"/>
    <hyperlink ref="HB891" r:id="rId4552" display="1941"/>
    <hyperlink ref="LB891" r:id="rId4553" display="1941"/>
    <hyperlink ref="OB891" r:id="rId4554" display="1941"/>
    <hyperlink ref="PB891" r:id="rId4555" display="1941"/>
    <hyperlink ref="QB891" r:id="rId4556" display="1941"/>
    <hyperlink ref="SB891" r:id="rId4557" display="1941"/>
    <hyperlink ref="TB891" r:id="rId4558" display="1941"/>
    <hyperlink ref="ZB891" r:id="rId4559" display="1941"/>
    <hyperlink ref="EB892" r:id="rId4560" display="1942"/>
    <hyperlink ref="HB892" r:id="rId4561" display="1942"/>
    <hyperlink ref="LB892" r:id="rId4562" display="1942"/>
    <hyperlink ref="OB892" r:id="rId4563" display="1942"/>
    <hyperlink ref="PB892" r:id="rId4564" display="1942"/>
    <hyperlink ref="QB892" r:id="rId4565" display="1942"/>
    <hyperlink ref="SB892" r:id="rId4566" display="1942"/>
    <hyperlink ref="TB892" r:id="rId4567" display="1942"/>
    <hyperlink ref="ZB892" r:id="rId4568" display="1942"/>
    <hyperlink ref="EB893" r:id="rId4569" display="1943"/>
    <hyperlink ref="HB893" r:id="rId4570" display="1943"/>
    <hyperlink ref="LB893" r:id="rId4571" display="1943"/>
    <hyperlink ref="MB893" r:id="rId4572" display="1943"/>
    <hyperlink ref="OB893" r:id="rId4573" display="1943"/>
    <hyperlink ref="PB893" r:id="rId4574" display="1943"/>
    <hyperlink ref="QB893" r:id="rId4575" display="1943"/>
    <hyperlink ref="SB893" r:id="rId4576" display="1943"/>
    <hyperlink ref="TB893" r:id="rId4577" display="1943"/>
    <hyperlink ref="ZB893" r:id="rId4578" display="1943"/>
    <hyperlink ref="EB894" r:id="rId4579" display="1944"/>
    <hyperlink ref="HB894" r:id="rId4580" display="1944"/>
    <hyperlink ref="LB894" r:id="rId4581" display="1944"/>
    <hyperlink ref="MB894" r:id="rId4582" display="1944"/>
    <hyperlink ref="OB894" r:id="rId4583" display="1944"/>
    <hyperlink ref="PB894" r:id="rId4584" display="1944"/>
    <hyperlink ref="QB894" r:id="rId4585" display="1944"/>
    <hyperlink ref="SB894" r:id="rId4586" display="1944"/>
    <hyperlink ref="TB894" r:id="rId4587" display="1944"/>
    <hyperlink ref="ZB894" r:id="rId4588" display="1944"/>
    <hyperlink ref="EB895" r:id="rId4589" display="1945"/>
    <hyperlink ref="HB895" r:id="rId4590" display="1945"/>
    <hyperlink ref="LB895" r:id="rId4591" display="1945"/>
    <hyperlink ref="MB895" r:id="rId4592" display="1945"/>
    <hyperlink ref="OB895" r:id="rId4593" display="1945"/>
    <hyperlink ref="PB895" r:id="rId4594" display="1945"/>
    <hyperlink ref="QB895" r:id="rId4595" display="1945"/>
    <hyperlink ref="SB895" r:id="rId4596" display="1945"/>
    <hyperlink ref="TB895" r:id="rId4597" display="1945"/>
    <hyperlink ref="ZB895" r:id="rId4598" display="1945"/>
    <hyperlink ref="EB896" r:id="rId4599" display="1946"/>
    <hyperlink ref="HB896" r:id="rId4600" display="1946"/>
    <hyperlink ref="LB896" r:id="rId4601" display="1946"/>
    <hyperlink ref="MB896" r:id="rId4602" display="1946"/>
    <hyperlink ref="OB896" r:id="rId4603" display="1946"/>
    <hyperlink ref="PB896" r:id="rId4604" display="1946"/>
    <hyperlink ref="QB896" r:id="rId4605" display="1946"/>
    <hyperlink ref="SB896" r:id="rId4606" display="1946"/>
    <hyperlink ref="TB896" r:id="rId4607" display="1946"/>
    <hyperlink ref="ZB896" r:id="rId4608" display="1946"/>
    <hyperlink ref="EB897" r:id="rId4609" display="1947"/>
    <hyperlink ref="HB897" r:id="rId4610" display="1947"/>
    <hyperlink ref="LB897" r:id="rId4611" display="1947"/>
    <hyperlink ref="MB897" r:id="rId4612" display="1947"/>
    <hyperlink ref="OB897" r:id="rId4613" display="1947"/>
    <hyperlink ref="PB897" r:id="rId4614" display="1947"/>
    <hyperlink ref="QB897" r:id="rId4615" display="1947"/>
    <hyperlink ref="SB897" r:id="rId4616" display="1947"/>
    <hyperlink ref="TB897" r:id="rId4617" display="1947"/>
    <hyperlink ref="ZB897" r:id="rId4618" display="1947"/>
    <hyperlink ref="EB898" r:id="rId4619" display="1948"/>
    <hyperlink ref="HB898" r:id="rId4620" display="1948"/>
    <hyperlink ref="LB898" r:id="rId4621" display="1948"/>
    <hyperlink ref="MB898" r:id="rId4622" display="1948"/>
    <hyperlink ref="OB898" r:id="rId4623" display="1948"/>
    <hyperlink ref="PB898" r:id="rId4624" display="1948"/>
    <hyperlink ref="QB898" r:id="rId4625" display="1948"/>
    <hyperlink ref="SB898" r:id="rId4626" display="1948"/>
    <hyperlink ref="TB898" r:id="rId4627" display="1948"/>
    <hyperlink ref="ZB898" r:id="rId4628" display="1948"/>
    <hyperlink ref="EB899" r:id="rId4629" display="1949"/>
    <hyperlink ref="HB899" r:id="rId4630" display="1949"/>
    <hyperlink ref="LB899" r:id="rId4631" display="1949"/>
    <hyperlink ref="MB899" r:id="rId4632" display="1949"/>
    <hyperlink ref="OB899" r:id="rId4633" display="1949"/>
    <hyperlink ref="PB899" r:id="rId4634" display="1949"/>
    <hyperlink ref="QB899" r:id="rId4635" display="1949"/>
    <hyperlink ref="SB899" r:id="rId4636" display="1949"/>
    <hyperlink ref="TB899" r:id="rId4637" display="1949"/>
    <hyperlink ref="ZB899" r:id="rId4638" display="1949"/>
    <hyperlink ref="EB900" r:id="rId4639" display="1950"/>
    <hyperlink ref="HB900" r:id="rId4640" display="1950"/>
    <hyperlink ref="LB900" r:id="rId4641" display="1950"/>
    <hyperlink ref="MB900" r:id="rId4642" display="1950"/>
    <hyperlink ref="OB900" r:id="rId4643" display="1950"/>
    <hyperlink ref="PB900" r:id="rId4644" display="1950"/>
    <hyperlink ref="QB900" r:id="rId4645" display="1950"/>
    <hyperlink ref="SB900" r:id="rId4646" display="1950"/>
    <hyperlink ref="TB900" r:id="rId4647" display="1950"/>
    <hyperlink ref="ZB900" r:id="rId4648" display="1950"/>
    <hyperlink ref="EB901" r:id="rId4649" display="1951"/>
    <hyperlink ref="HB901" r:id="rId4650" display="1951"/>
    <hyperlink ref="LB901" r:id="rId4651" display="1951"/>
    <hyperlink ref="MB901" r:id="rId4652" display="1951"/>
    <hyperlink ref="OB901" r:id="rId4653" display="1951"/>
    <hyperlink ref="PB901" r:id="rId4654" display="1951"/>
    <hyperlink ref="QB901" r:id="rId4655" display="1951"/>
    <hyperlink ref="SB901" r:id="rId4656" display="1951"/>
    <hyperlink ref="TB901" r:id="rId4657" display="1951"/>
    <hyperlink ref="ZB901" r:id="rId4658" display="1951"/>
    <hyperlink ref="EB902" r:id="rId4659" display="1952"/>
    <hyperlink ref="HB902" r:id="rId4660" display="1952"/>
    <hyperlink ref="LB902" r:id="rId4661" display="1952"/>
    <hyperlink ref="MB902" r:id="rId4662" display="1952"/>
    <hyperlink ref="OB902" r:id="rId4663" display="1952"/>
    <hyperlink ref="PB902" r:id="rId4664" display="1952"/>
    <hyperlink ref="QB902" r:id="rId4665" display="1952"/>
    <hyperlink ref="SB902" r:id="rId4666" display="1952"/>
    <hyperlink ref="TB902" r:id="rId4667" display="1952"/>
    <hyperlink ref="ZB902" r:id="rId4668" display="1952"/>
    <hyperlink ref="EB903" r:id="rId4669" display="1953"/>
    <hyperlink ref="HB903" r:id="rId4670" display="1953"/>
    <hyperlink ref="LB903" r:id="rId4671" display="1953"/>
    <hyperlink ref="MB903" r:id="rId4672" display="1953"/>
    <hyperlink ref="OB903" r:id="rId4673" display="1953"/>
    <hyperlink ref="PB903" r:id="rId4674" display="1953"/>
    <hyperlink ref="QB903" r:id="rId4675" display="1953"/>
    <hyperlink ref="SB903" r:id="rId4676" display="1953"/>
    <hyperlink ref="TB903" r:id="rId4677" display="1953"/>
    <hyperlink ref="ZB903" r:id="rId4678" display="1953"/>
    <hyperlink ref="EB904" r:id="rId4679" display="1954"/>
    <hyperlink ref="HB904" r:id="rId4680" display="1954"/>
    <hyperlink ref="LB904" r:id="rId4681" display="1954"/>
    <hyperlink ref="MB904" r:id="rId4682" display="1954"/>
    <hyperlink ref="OB904" r:id="rId4683" display="1954"/>
    <hyperlink ref="PB904" r:id="rId4684" display="1954"/>
    <hyperlink ref="QB904" r:id="rId4685" display="1954"/>
    <hyperlink ref="SB904" r:id="rId4686" display="1954"/>
    <hyperlink ref="TB904" r:id="rId4687" display="1954"/>
    <hyperlink ref="ZB904" r:id="rId4688" display="1954"/>
    <hyperlink ref="EB905" r:id="rId4689" display="1955"/>
    <hyperlink ref="HB905" r:id="rId4690" display="1955"/>
    <hyperlink ref="LB905" r:id="rId4691" display="1955"/>
    <hyperlink ref="MB905" r:id="rId4692" display="1955"/>
    <hyperlink ref="OB905" r:id="rId4693" display="1955"/>
    <hyperlink ref="PB905" r:id="rId4694" display="1955"/>
    <hyperlink ref="QB905" r:id="rId4695" display="1955"/>
    <hyperlink ref="SB905" r:id="rId4696" display="1955"/>
    <hyperlink ref="TB905" r:id="rId4697" display="1955"/>
    <hyperlink ref="ZB905" r:id="rId4698" display="1955"/>
    <hyperlink ref="EB906" r:id="rId4699" display="1956"/>
    <hyperlink ref="HB906" r:id="rId4700" display="1956"/>
    <hyperlink ref="LB906" r:id="rId4701" display="1956"/>
    <hyperlink ref="MB906" r:id="rId4702" display="1956"/>
    <hyperlink ref="OB906" r:id="rId4703" display="1956"/>
    <hyperlink ref="PB906" r:id="rId4704" display="1956"/>
    <hyperlink ref="QB906" r:id="rId4705" display="1956"/>
    <hyperlink ref="SB906" r:id="rId4706" display="1956"/>
    <hyperlink ref="TB906" r:id="rId4707" display="1956"/>
    <hyperlink ref="ZB906" r:id="rId4708" display="1956"/>
    <hyperlink ref="BB907" r:id="rId4709" display="1957"/>
    <hyperlink ref="CB907" r:id="rId4710" display="1957"/>
    <hyperlink ref="DB907" r:id="rId4711" display="1957"/>
    <hyperlink ref="EB907" r:id="rId4712" display="1957"/>
    <hyperlink ref="GB907" r:id="rId4713" display="1957"/>
    <hyperlink ref="HB907" r:id="rId4714" display="1957"/>
    <hyperlink ref="JB907" r:id="rId4715" display="1957"/>
    <hyperlink ref="KB907" r:id="rId4716" display="1957"/>
    <hyperlink ref="LB907" r:id="rId4717" display="1957"/>
    <hyperlink ref="MB907" r:id="rId4718" display="1957"/>
    <hyperlink ref="OB907" r:id="rId4719" display="1957"/>
    <hyperlink ref="PB907" r:id="rId4720" display="1957"/>
    <hyperlink ref="QB907" r:id="rId4721" display="1957"/>
    <hyperlink ref="RB907" r:id="rId4722" display="1957"/>
    <hyperlink ref="SB907" r:id="rId4723" display="1957"/>
    <hyperlink ref="TB907" r:id="rId4724" display="1957"/>
    <hyperlink ref="XB907" r:id="rId4725" display="1957"/>
    <hyperlink ref="YB907" r:id="rId4726" display="1957"/>
    <hyperlink ref="ZB907" r:id="rId4727" display="1957"/>
    <hyperlink ref="BB908" r:id="rId4728" display="1958"/>
    <hyperlink ref="CB908" r:id="rId4729" display="1958"/>
    <hyperlink ref="DB908" r:id="rId4730" display="1958"/>
    <hyperlink ref="EB908" r:id="rId4731" display="1958"/>
    <hyperlink ref="GB908" r:id="rId4732" display="1958"/>
    <hyperlink ref="HB908" r:id="rId4733" display="1958"/>
    <hyperlink ref="JB908" r:id="rId4734" display="1958"/>
    <hyperlink ref="KB908" r:id="rId4735" display="1958"/>
    <hyperlink ref="LB908" r:id="rId4736" display="1958"/>
    <hyperlink ref="MB908" r:id="rId4737" display="1958"/>
    <hyperlink ref="OB908" r:id="rId4738" display="1958"/>
    <hyperlink ref="PB908" r:id="rId4739" display="1958"/>
    <hyperlink ref="QB908" r:id="rId4740" display="1958"/>
    <hyperlink ref="RB908" r:id="rId4741" display="1958"/>
    <hyperlink ref="SB908" r:id="rId4742" display="1958"/>
    <hyperlink ref="TB908" r:id="rId4743" display="1958"/>
    <hyperlink ref="XB908" r:id="rId4744" display="1958"/>
    <hyperlink ref="YB908" r:id="rId4745" display="1958"/>
    <hyperlink ref="ZB908" r:id="rId4746" display="1958"/>
    <hyperlink ref="BB909" r:id="rId4747" display="1959"/>
    <hyperlink ref="CB909" r:id="rId4748" display="1959"/>
    <hyperlink ref="DB909" r:id="rId4749" display="1959"/>
    <hyperlink ref="EB909" r:id="rId4750" display="1959"/>
    <hyperlink ref="GB909" r:id="rId4751" display="1959"/>
    <hyperlink ref="HB909" r:id="rId4752" display="1959"/>
    <hyperlink ref="JB909" r:id="rId4753" display="1959"/>
    <hyperlink ref="KB909" r:id="rId4754" display="1959"/>
    <hyperlink ref="LB909" r:id="rId4755" display="1959"/>
    <hyperlink ref="MB909" r:id="rId4756" display="1959"/>
    <hyperlink ref="OB909" r:id="rId4757" display="1959"/>
    <hyperlink ref="PB909" r:id="rId4758" display="1959"/>
    <hyperlink ref="QB909" r:id="rId4759" display="1959"/>
    <hyperlink ref="RB909" r:id="rId4760" display="1959"/>
    <hyperlink ref="SB909" r:id="rId4761" display="1959"/>
    <hyperlink ref="TB909" r:id="rId4762" display="1959"/>
    <hyperlink ref="UB909" r:id="rId4763" display="1959"/>
    <hyperlink ref="XB909" r:id="rId4764" display="1959"/>
    <hyperlink ref="YB909" r:id="rId4765" display="1959"/>
    <hyperlink ref="ZB909" r:id="rId4766" display="1959"/>
    <hyperlink ref="BB910" r:id="rId4767" display="1960"/>
    <hyperlink ref="CB910" r:id="rId4768" display="1960"/>
    <hyperlink ref="DB910" r:id="rId4769" display="1960"/>
    <hyperlink ref="EB910" r:id="rId4770" display="1960"/>
    <hyperlink ref="GB910" r:id="rId4771" display="1960"/>
    <hyperlink ref="HB910" r:id="rId4772" display="1960"/>
    <hyperlink ref="JB910" r:id="rId4773" display="1960"/>
    <hyperlink ref="KB910" r:id="rId4774" display="1960"/>
    <hyperlink ref="MB910" r:id="rId4775" display="1960"/>
    <hyperlink ref="OB910" r:id="rId4776" display="1960"/>
    <hyperlink ref="PB910" r:id="rId4777" display="1960"/>
    <hyperlink ref="QB910" r:id="rId4778" display="1960"/>
    <hyperlink ref="RB910" r:id="rId4779" display="1960"/>
    <hyperlink ref="TB910" r:id="rId4780" display="1960"/>
    <hyperlink ref="UB910" r:id="rId4781" display="1960"/>
    <hyperlink ref="WB910" r:id="rId4782" display="1960"/>
    <hyperlink ref="XB910" r:id="rId4783" display="1960"/>
    <hyperlink ref="YB910" r:id="rId4784" display="1960"/>
    <hyperlink ref="ZB910" r:id="rId4785" display="1960"/>
    <hyperlink ref="BB911" r:id="rId4786" display="1961"/>
    <hyperlink ref="CB911" r:id="rId4787" display="1961"/>
    <hyperlink ref="DB911" r:id="rId4788" display="1961"/>
    <hyperlink ref="EB911" r:id="rId4789" display="1961"/>
    <hyperlink ref="GB911" r:id="rId4790" display="1961"/>
    <hyperlink ref="HB911" r:id="rId4791" display="1961"/>
    <hyperlink ref="JB911" r:id="rId4792" display="1961"/>
    <hyperlink ref="KB911" r:id="rId4793" display="1961"/>
    <hyperlink ref="MB911" r:id="rId4794" display="1961"/>
    <hyperlink ref="OB911" r:id="rId4795" display="1961"/>
    <hyperlink ref="PB911" r:id="rId4796" display="1961"/>
    <hyperlink ref="QB911" r:id="rId4797" display="1961"/>
    <hyperlink ref="RB911" r:id="rId4798" display="1961"/>
    <hyperlink ref="TB911" r:id="rId4799" display="1961"/>
    <hyperlink ref="UB911" r:id="rId4800" display="1961"/>
    <hyperlink ref="WB911" r:id="rId4801" display="1961"/>
    <hyperlink ref="XB911" r:id="rId4802" display="1961"/>
    <hyperlink ref="YB911" r:id="rId4803" display="1961"/>
    <hyperlink ref="ZB911" r:id="rId4804" display="1961"/>
    <hyperlink ref="AB912" r:id="rId4805" display="1962"/>
    <hyperlink ref="BB912" r:id="rId4806" display="1962"/>
    <hyperlink ref="CB912" r:id="rId4807" display="1962"/>
    <hyperlink ref="DB912" r:id="rId4808" display="1962"/>
    <hyperlink ref="EB912" r:id="rId4809" display="1962"/>
    <hyperlink ref="GB912" r:id="rId4810" display="1962"/>
    <hyperlink ref="HB912" r:id="rId4811" display="1962"/>
    <hyperlink ref="JB912" r:id="rId4812" display="1962"/>
    <hyperlink ref="KB912" r:id="rId4813" display="1962"/>
    <hyperlink ref="LB912" r:id="rId4814" display="1962"/>
    <hyperlink ref="MB912" r:id="rId4815" display="1962"/>
    <hyperlink ref="OB912" r:id="rId4816" display="1962"/>
    <hyperlink ref="PB912" r:id="rId4817" display="1962"/>
    <hyperlink ref="QB912" r:id="rId4818" display="1962"/>
    <hyperlink ref="RB912" r:id="rId4819" display="1962"/>
    <hyperlink ref="TB912" r:id="rId4820" display="1962"/>
    <hyperlink ref="UB912" r:id="rId4821" display="1962"/>
    <hyperlink ref="WB912" r:id="rId4822" display="1962"/>
    <hyperlink ref="XB912" r:id="rId4823" display="1962"/>
    <hyperlink ref="YB912" r:id="rId4824" display="1962"/>
    <hyperlink ref="ZB912" r:id="rId4825" display="1962"/>
    <hyperlink ref="AB913" r:id="rId4826" display="1963"/>
    <hyperlink ref="BB913" r:id="rId4827" display="1963"/>
    <hyperlink ref="CB913" r:id="rId4828" display="1963"/>
    <hyperlink ref="DB913" r:id="rId4829" display="1963"/>
    <hyperlink ref="EB913" r:id="rId4830" display="1963"/>
    <hyperlink ref="GB913" r:id="rId4831" display="1963"/>
    <hyperlink ref="HB913" r:id="rId4832" display="1963"/>
    <hyperlink ref="JB913" r:id="rId4833" display="1963"/>
    <hyperlink ref="KB913" r:id="rId4834" display="1963"/>
    <hyperlink ref="LB913" r:id="rId4835" display="1963"/>
    <hyperlink ref="MB913" r:id="rId4836" display="1963"/>
    <hyperlink ref="OB913" r:id="rId4837" display="1963"/>
    <hyperlink ref="PB913" r:id="rId4838" display="1963"/>
    <hyperlink ref="QB913" r:id="rId4839" display="1963"/>
    <hyperlink ref="RB913" r:id="rId4840" display="1963"/>
    <hyperlink ref="TB913" r:id="rId4841" display="1963"/>
    <hyperlink ref="UB913" r:id="rId4842" display="1963"/>
    <hyperlink ref="WB913" r:id="rId4843" display="1963"/>
    <hyperlink ref="XB913" r:id="rId4844" display="1963"/>
    <hyperlink ref="YB913" r:id="rId4845" display="1963"/>
    <hyperlink ref="ZB913" r:id="rId4846" display="1963"/>
    <hyperlink ref="AB914" r:id="rId4847" display="1964"/>
    <hyperlink ref="BB914" r:id="rId4848" display="1964"/>
    <hyperlink ref="CB914" r:id="rId4849" display="1964"/>
    <hyperlink ref="DB914" r:id="rId4850" display="1964"/>
    <hyperlink ref="EB914" r:id="rId4851" display="1964"/>
    <hyperlink ref="GB914" r:id="rId4852" display="1964"/>
    <hyperlink ref="HB914" r:id="rId4853" display="1964"/>
    <hyperlink ref="JB914" r:id="rId4854" display="1964"/>
    <hyperlink ref="KB914" r:id="rId4855" display="1964"/>
    <hyperlink ref="LB914" r:id="rId4856" display="1964"/>
    <hyperlink ref="MB914" r:id="rId4857" display="1964"/>
    <hyperlink ref="OB914" r:id="rId4858" display="1964"/>
    <hyperlink ref="PB914" r:id="rId4859" display="1964"/>
    <hyperlink ref="QB914" r:id="rId4860" display="1964"/>
    <hyperlink ref="RB914" r:id="rId4861" display="1964"/>
    <hyperlink ref="TB914" r:id="rId4862" display="1964"/>
    <hyperlink ref="UB914" r:id="rId4863" display="1964"/>
    <hyperlink ref="WB914" r:id="rId4864" display="1964"/>
    <hyperlink ref="XB914" r:id="rId4865" display="1964"/>
    <hyperlink ref="YB914" r:id="rId4866" display="1964"/>
    <hyperlink ref="ZB914" r:id="rId4867" display="1964"/>
    <hyperlink ref="AB915" r:id="rId4868" display="1965"/>
    <hyperlink ref="BB915" r:id="rId4869" display="1965"/>
    <hyperlink ref="CB915" r:id="rId4870" display="1965"/>
    <hyperlink ref="DB915" r:id="rId4871" display="1965"/>
    <hyperlink ref="EB915" r:id="rId4872" display="1965"/>
    <hyperlink ref="FB915" r:id="rId4873" display="1965"/>
    <hyperlink ref="GB915" r:id="rId4874" display="1965"/>
    <hyperlink ref="HB915" r:id="rId4875" display="1965"/>
    <hyperlink ref="JB915" r:id="rId4876" display="1965"/>
    <hyperlink ref="KB915" r:id="rId4877" display="1965"/>
    <hyperlink ref="LB915" r:id="rId4878" display="1965"/>
    <hyperlink ref="MB915" r:id="rId4879" display="1965"/>
    <hyperlink ref="NB915" r:id="rId4880" display="1965"/>
    <hyperlink ref="OB915" r:id="rId4881" display="1965"/>
    <hyperlink ref="PB915" r:id="rId4882" display="1965"/>
    <hyperlink ref="QB915" r:id="rId4883" display="1965"/>
    <hyperlink ref="RB915" r:id="rId4884" display="1965"/>
    <hyperlink ref="SB915" r:id="rId4885" display="1965"/>
    <hyperlink ref="TB915" r:id="rId4886" display="1965"/>
    <hyperlink ref="UB915" r:id="rId4887" display="1965"/>
    <hyperlink ref="VB915" r:id="rId4888" display="1965"/>
    <hyperlink ref="WB915" r:id="rId4889" display="1965"/>
    <hyperlink ref="XB915" r:id="rId4890" display="1965"/>
    <hyperlink ref="YB915" r:id="rId4891" display="1965"/>
    <hyperlink ref="ZB915" r:id="rId4892" display="1965"/>
    <hyperlink ref="AB916" r:id="rId4893" display="1966"/>
    <hyperlink ref="BB916" r:id="rId4894" display="1966"/>
    <hyperlink ref="CB916" r:id="rId4895" display="1966"/>
    <hyperlink ref="DB916" r:id="rId4896" display="1966"/>
    <hyperlink ref="EB916" r:id="rId4897" display="1966"/>
    <hyperlink ref="FB916" r:id="rId4898" display="1966"/>
    <hyperlink ref="GB916" r:id="rId4899" display="1966"/>
    <hyperlink ref="HB916" r:id="rId4900" display="1966"/>
    <hyperlink ref="JB916" r:id="rId4901" display="1966"/>
    <hyperlink ref="KB916" r:id="rId4902" display="1966"/>
    <hyperlink ref="LB916" r:id="rId4903" display="1966"/>
    <hyperlink ref="MB916" r:id="rId4904" display="1966"/>
    <hyperlink ref="NB916" r:id="rId4905" display="1966"/>
    <hyperlink ref="OB916" r:id="rId4906" display="1966"/>
    <hyperlink ref="PB916" r:id="rId4907" display="1966"/>
    <hyperlink ref="QB916" r:id="rId4908" display="1966"/>
    <hyperlink ref="RB916" r:id="rId4909" display="1966"/>
    <hyperlink ref="SB916" r:id="rId4910" display="1966"/>
    <hyperlink ref="TB916" r:id="rId4911" display="1966"/>
    <hyperlink ref="UB916" r:id="rId4912" display="1966"/>
    <hyperlink ref="VB916" r:id="rId4913" display="1966"/>
    <hyperlink ref="WB916" r:id="rId4914" display="1966"/>
    <hyperlink ref="XB916" r:id="rId4915" display="1966"/>
    <hyperlink ref="YB916" r:id="rId4916" display="1966"/>
    <hyperlink ref="ZB916" r:id="rId4917" display="1966"/>
    <hyperlink ref="AB917" r:id="rId4918" display="1967"/>
    <hyperlink ref="BB917" r:id="rId4919" display="1967"/>
    <hyperlink ref="CB917" r:id="rId4920" display="1967"/>
    <hyperlink ref="DB917" r:id="rId4921" display="1967"/>
    <hyperlink ref="EB917" r:id="rId4922" display="1967"/>
    <hyperlink ref="FB917" r:id="rId4923" display="1967"/>
    <hyperlink ref="GB917" r:id="rId4924" display="1967"/>
    <hyperlink ref="HB917" r:id="rId4925" display="1967"/>
    <hyperlink ref="JB917" r:id="rId4926" display="1967"/>
    <hyperlink ref="KB917" r:id="rId4927" display="1967"/>
    <hyperlink ref="LB917" r:id="rId4928" display="1967"/>
    <hyperlink ref="MB917" r:id="rId4929" display="1967"/>
    <hyperlink ref="NB917" r:id="rId4930" display="1967"/>
    <hyperlink ref="OB917" r:id="rId4931" display="1967"/>
    <hyperlink ref="PB917" r:id="rId4932" display="1967"/>
    <hyperlink ref="QB917" r:id="rId4933" display="1967"/>
    <hyperlink ref="RB917" r:id="rId4934" display="1967"/>
    <hyperlink ref="SB917" r:id="rId4935" display="1967"/>
    <hyperlink ref="TB917" r:id="rId4936" display="1967"/>
    <hyperlink ref="UB917" r:id="rId4937" display="1967"/>
    <hyperlink ref="VB917" r:id="rId4938" display="1967"/>
    <hyperlink ref="WB917" r:id="rId4939" display="1967"/>
    <hyperlink ref="XB917" r:id="rId4940" display="1967"/>
    <hyperlink ref="YB917" r:id="rId4941" display="1967"/>
    <hyperlink ref="ZB917" r:id="rId4942" display="1967"/>
    <hyperlink ref="AB918" r:id="rId4943" display="1968"/>
    <hyperlink ref="BB918" r:id="rId4944" display="1968"/>
    <hyperlink ref="CB918" r:id="rId4945" display="1968"/>
    <hyperlink ref="DB918" r:id="rId4946" display="1968"/>
    <hyperlink ref="EB918" r:id="rId4947" display="1968"/>
    <hyperlink ref="FB918" r:id="rId4948" display="1968"/>
    <hyperlink ref="GB918" r:id="rId4949" display="1968"/>
    <hyperlink ref="HB918" r:id="rId4950" display="1968"/>
    <hyperlink ref="JB918" r:id="rId4951" display="1968"/>
    <hyperlink ref="KB918" r:id="rId4952" display="1968"/>
    <hyperlink ref="LB918" r:id="rId4953" display="1968"/>
    <hyperlink ref="MB918" r:id="rId4954" display="1968"/>
    <hyperlink ref="NB918" r:id="rId4955" display="1968"/>
    <hyperlink ref="OB918" r:id="rId4956" display="1968"/>
    <hyperlink ref="PB918" r:id="rId4957" display="1968"/>
    <hyperlink ref="QB918" r:id="rId4958" display="1968"/>
    <hyperlink ref="RB918" r:id="rId4959" display="1968"/>
    <hyperlink ref="SB918" r:id="rId4960" display="1968"/>
    <hyperlink ref="TB918" r:id="rId4961" display="1968"/>
    <hyperlink ref="UB918" r:id="rId4962" display="1968"/>
    <hyperlink ref="VB918" r:id="rId4963" display="1968"/>
    <hyperlink ref="WB918" r:id="rId4964" display="1968"/>
    <hyperlink ref="XB918" r:id="rId4965" display="1968"/>
    <hyperlink ref="YB918" r:id="rId4966" display="1968"/>
    <hyperlink ref="ZB918" r:id="rId4967" display="1968"/>
    <hyperlink ref="AB919" r:id="rId4968" display="1969"/>
    <hyperlink ref="BB919" r:id="rId4969" display="1969"/>
    <hyperlink ref="CB919" r:id="rId4970" display="1969"/>
    <hyperlink ref="DB919" r:id="rId4971" display="1969"/>
    <hyperlink ref="EB919" r:id="rId4972" display="1969"/>
    <hyperlink ref="FB919" r:id="rId4973" display="1969"/>
    <hyperlink ref="GB919" r:id="rId4974" display="1969"/>
    <hyperlink ref="HB919" r:id="rId4975" display="1969"/>
    <hyperlink ref="JB919" r:id="rId4976" display="1969"/>
    <hyperlink ref="KB919" r:id="rId4977" display="1969"/>
    <hyperlink ref="LB919" r:id="rId4978" display="1969"/>
    <hyperlink ref="MB919" r:id="rId4979" display="1969"/>
    <hyperlink ref="NB919" r:id="rId4980" display="1969"/>
    <hyperlink ref="OB919" r:id="rId4981" display="1969"/>
    <hyperlink ref="PB919" r:id="rId4982" display="1969"/>
    <hyperlink ref="QB919" r:id="rId4983" display="1969"/>
    <hyperlink ref="RB919" r:id="rId4984" display="1969"/>
    <hyperlink ref="SB919" r:id="rId4985" display="1969"/>
    <hyperlink ref="TB919" r:id="rId4986" display="1969"/>
    <hyperlink ref="UB919" r:id="rId4987" display="1969"/>
    <hyperlink ref="VB919" r:id="rId4988" display="1969"/>
    <hyperlink ref="WB919" r:id="rId4989" display="1969"/>
    <hyperlink ref="XB919" r:id="rId4990" display="1969"/>
    <hyperlink ref="YB919" r:id="rId4991" display="1969"/>
    <hyperlink ref="ZB919" r:id="rId4992" display="1969"/>
    <hyperlink ref="AB920" r:id="rId4993" display="1970"/>
    <hyperlink ref="BB920" r:id="rId4994" display="1970"/>
    <hyperlink ref="CB920" r:id="rId4995" display="1970"/>
    <hyperlink ref="DB920" r:id="rId4996" display="1970"/>
    <hyperlink ref="EB920" r:id="rId4997" display="1970"/>
    <hyperlink ref="FB920" r:id="rId4998" display="1970"/>
    <hyperlink ref="GB920" r:id="rId4999" display="1970"/>
    <hyperlink ref="HB920" r:id="rId5000" display="1970"/>
    <hyperlink ref="JB920" r:id="rId5001" display="1970"/>
    <hyperlink ref="KB920" r:id="rId5002" display="1970"/>
    <hyperlink ref="LB920" r:id="rId5003" display="1970"/>
    <hyperlink ref="MB920" r:id="rId5004" display="1970"/>
    <hyperlink ref="NB920" r:id="rId5005" display="1970"/>
    <hyperlink ref="OB920" r:id="rId5006" display="1970"/>
    <hyperlink ref="PB920" r:id="rId5007" display="1970"/>
    <hyperlink ref="QB920" r:id="rId5008" display="1970"/>
    <hyperlink ref="RB920" r:id="rId5009" display="1970"/>
    <hyperlink ref="SB920" r:id="rId5010" display="1970"/>
    <hyperlink ref="TB920" r:id="rId5011" display="1970"/>
    <hyperlink ref="UB920" r:id="rId5012" display="1970"/>
    <hyperlink ref="VB920" r:id="rId5013" display="1970"/>
    <hyperlink ref="WB920" r:id="rId5014" display="1970"/>
    <hyperlink ref="XB920" r:id="rId5015" display="1970"/>
    <hyperlink ref="YB920" r:id="rId5016" display="1970"/>
    <hyperlink ref="ZB920" r:id="rId5017" display="1970"/>
    <hyperlink ref="AB921" r:id="rId5018" display="1971"/>
    <hyperlink ref="BB921" r:id="rId5019" display="1971"/>
    <hyperlink ref="CB921" r:id="rId5020" display="1971"/>
    <hyperlink ref="DB921" r:id="rId5021" display="1971"/>
    <hyperlink ref="EB921" r:id="rId5022" display="1971"/>
    <hyperlink ref="FB921" r:id="rId5023" display="1971"/>
    <hyperlink ref="GB921" r:id="rId5024" display="1971"/>
    <hyperlink ref="HB921" r:id="rId5025" display="1971"/>
    <hyperlink ref="JB921" r:id="rId5026" display="1971"/>
    <hyperlink ref="KB921" r:id="rId5027" display="1971"/>
    <hyperlink ref="LB921" r:id="rId5028" display="1971"/>
    <hyperlink ref="MB921" r:id="rId5029" display="1971"/>
    <hyperlink ref="NB921" r:id="rId5030" display="1971"/>
    <hyperlink ref="OB921" r:id="rId5031" display="1971"/>
    <hyperlink ref="PB921" r:id="rId5032" display="1971"/>
    <hyperlink ref="QB921" r:id="rId5033" display="1971"/>
    <hyperlink ref="RB921" r:id="rId5034" display="1971"/>
    <hyperlink ref="SB921" r:id="rId5035" display="1971"/>
    <hyperlink ref="TB921" r:id="rId5036" display="1971"/>
    <hyperlink ref="UB921" r:id="rId5037" display="1971"/>
    <hyperlink ref="VB921" r:id="rId5038" display="1971"/>
    <hyperlink ref="WB921" r:id="rId5039" display="1971"/>
    <hyperlink ref="XB921" r:id="rId5040" display="1971"/>
    <hyperlink ref="YB921" r:id="rId5041" display="1971"/>
    <hyperlink ref="ZB921" r:id="rId5042" display="1971"/>
    <hyperlink ref="AB922" r:id="rId5043" display="1972"/>
    <hyperlink ref="BB922" r:id="rId5044" display="1972"/>
    <hyperlink ref="CB922" r:id="rId5045" display="1972"/>
    <hyperlink ref="DB922" r:id="rId5046" display="1972"/>
    <hyperlink ref="EB922" r:id="rId5047" display="1972"/>
    <hyperlink ref="FB922" r:id="rId5048" display="1972"/>
    <hyperlink ref="GB922" r:id="rId5049" display="1972"/>
    <hyperlink ref="HB922" r:id="rId5050" display="1972"/>
    <hyperlink ref="JB922" r:id="rId5051" display="1972"/>
    <hyperlink ref="KB922" r:id="rId5052" display="1972"/>
    <hyperlink ref="LB922" r:id="rId5053" display="1972"/>
    <hyperlink ref="MB922" r:id="rId5054" display="1972"/>
    <hyperlink ref="NB922" r:id="rId5055" display="1972"/>
    <hyperlink ref="OB922" r:id="rId5056" display="1972"/>
    <hyperlink ref="PB922" r:id="rId5057" display="1972"/>
    <hyperlink ref="QB922" r:id="rId5058" display="1972"/>
    <hyperlink ref="RB922" r:id="rId5059" display="1972"/>
    <hyperlink ref="SB922" r:id="rId5060" display="1972"/>
    <hyperlink ref="TB922" r:id="rId5061" display="1972"/>
    <hyperlink ref="UB922" r:id="rId5062" display="1972"/>
    <hyperlink ref="VB922" r:id="rId5063" display="1972"/>
    <hyperlink ref="WB922" r:id="rId5064" display="1972"/>
    <hyperlink ref="XB922" r:id="rId5065" display="1972"/>
    <hyperlink ref="YB922" r:id="rId5066" display="1972"/>
    <hyperlink ref="ZB922" r:id="rId5067" display="1972"/>
    <hyperlink ref="AB923" r:id="rId5068" display="1973"/>
    <hyperlink ref="BB923" r:id="rId5069" display="1973"/>
    <hyperlink ref="CB923" r:id="rId5070" display="1973"/>
    <hyperlink ref="DB923" r:id="rId5071" display="1973"/>
    <hyperlink ref="EB923" r:id="rId5072" display="1973"/>
    <hyperlink ref="FB923" r:id="rId5073" display="1973"/>
    <hyperlink ref="GB923" r:id="rId5074" display="1973"/>
    <hyperlink ref="HB923" r:id="rId5075" display="1973"/>
    <hyperlink ref="JB923" r:id="rId5076" display="1973"/>
    <hyperlink ref="KB923" r:id="rId5077" display="1973"/>
    <hyperlink ref="LB923" r:id="rId5078" display="1973"/>
    <hyperlink ref="MB923" r:id="rId5079" display="1973"/>
    <hyperlink ref="NB923" r:id="rId5080" display="1973"/>
    <hyperlink ref="OB923" r:id="rId5081" display="1973"/>
    <hyperlink ref="PB923" r:id="rId5082" display="1973"/>
    <hyperlink ref="QB923" r:id="rId5083" display="1973"/>
    <hyperlink ref="RB923" r:id="rId5084" display="1973"/>
    <hyperlink ref="SB923" r:id="rId5085" display="1973"/>
    <hyperlink ref="TB923" r:id="rId5086" display="1973"/>
    <hyperlink ref="UB923" r:id="rId5087" display="1973"/>
    <hyperlink ref="VB923" r:id="rId5088" display="1973"/>
    <hyperlink ref="WB923" r:id="rId5089" display="1973"/>
    <hyperlink ref="XB923" r:id="rId5090" display="1973"/>
    <hyperlink ref="YB923" r:id="rId5091" display="1973"/>
    <hyperlink ref="ZB923" r:id="rId5092" display="1973"/>
    <hyperlink ref="AB924" r:id="rId5093" display="1974"/>
    <hyperlink ref="BB924" r:id="rId5094" display="1974"/>
    <hyperlink ref="CB924" r:id="rId5095" display="1974"/>
    <hyperlink ref="DB924" r:id="rId5096" display="1974"/>
    <hyperlink ref="EB924" r:id="rId5097" display="1974"/>
    <hyperlink ref="FB924" r:id="rId5098" display="1974"/>
    <hyperlink ref="GB924" r:id="rId5099" display="1974"/>
    <hyperlink ref="HB924" r:id="rId5100" display="1974"/>
    <hyperlink ref="JB924" r:id="rId5101" display="1974"/>
    <hyperlink ref="KB924" r:id="rId5102" display="1974"/>
    <hyperlink ref="LB924" r:id="rId5103" display="1974"/>
    <hyperlink ref="MB924" r:id="rId5104" display="1974"/>
    <hyperlink ref="NB924" r:id="rId5105" display="1974"/>
    <hyperlink ref="OB924" r:id="rId5106" display="1974"/>
    <hyperlink ref="PB924" r:id="rId5107" display="1974"/>
    <hyperlink ref="QB924" r:id="rId5108" display="1974"/>
    <hyperlink ref="RB924" r:id="rId5109" display="1974"/>
    <hyperlink ref="SB924" r:id="rId5110" display="1974"/>
    <hyperlink ref="TB924" r:id="rId5111" display="1974"/>
    <hyperlink ref="UB924" r:id="rId5112" display="1974"/>
    <hyperlink ref="VB924" r:id="rId5113" display="1974"/>
    <hyperlink ref="WB924" r:id="rId5114" display="1974"/>
    <hyperlink ref="XB924" r:id="rId5115" display="1974"/>
    <hyperlink ref="YB924" r:id="rId5116" display="1974"/>
    <hyperlink ref="ZB924" r:id="rId5117" display="1974"/>
    <hyperlink ref="AB925" r:id="rId5118" display="1975"/>
    <hyperlink ref="BB925" r:id="rId5119" display="1975"/>
    <hyperlink ref="CB925" r:id="rId5120" display="1975"/>
    <hyperlink ref="DB925" r:id="rId5121" display="1975"/>
    <hyperlink ref="EB925" r:id="rId5122" display="1975"/>
    <hyperlink ref="FB925" r:id="rId5123" display="1975"/>
    <hyperlink ref="GB925" r:id="rId5124" display="1975"/>
    <hyperlink ref="HB925" r:id="rId5125" display="1975"/>
    <hyperlink ref="JB925" r:id="rId5126" display="1975"/>
    <hyperlink ref="KB925" r:id="rId5127" display="1975"/>
    <hyperlink ref="LB925" r:id="rId5128" display="1975"/>
    <hyperlink ref="MB925" r:id="rId5129" display="1975"/>
    <hyperlink ref="NB925" r:id="rId5130" display="1975"/>
    <hyperlink ref="OB925" r:id="rId5131" display="1975"/>
    <hyperlink ref="PB925" r:id="rId5132" display="1975"/>
    <hyperlink ref="QB925" r:id="rId5133" display="1975"/>
    <hyperlink ref="RB925" r:id="rId5134" display="1975"/>
    <hyperlink ref="SB925" r:id="rId5135" display="1975"/>
    <hyperlink ref="TB925" r:id="rId5136" display="1975"/>
    <hyperlink ref="UB925" r:id="rId5137" display="1975"/>
    <hyperlink ref="VB925" r:id="rId5138" display="1975"/>
    <hyperlink ref="WB925" r:id="rId5139" display="1975"/>
    <hyperlink ref="XB925" r:id="rId5140" display="1975"/>
    <hyperlink ref="YB925" r:id="rId5141" display="1975"/>
    <hyperlink ref="ZB925" r:id="rId5142" display="1975"/>
    <hyperlink ref="AB926" r:id="rId5143" display="1976"/>
    <hyperlink ref="BB926" r:id="rId5144" display="1976"/>
    <hyperlink ref="CB926" r:id="rId5145" display="1976"/>
    <hyperlink ref="DB926" r:id="rId5146" display="1976"/>
    <hyperlink ref="EB926" r:id="rId5147" display="1976"/>
    <hyperlink ref="FB926" r:id="rId5148" display="1976"/>
    <hyperlink ref="GB926" r:id="rId5149" display="1976"/>
    <hyperlink ref="HB926" r:id="rId5150" display="1976"/>
    <hyperlink ref="JB926" r:id="rId5151" display="1976"/>
    <hyperlink ref="KB926" r:id="rId5152" display="1976"/>
    <hyperlink ref="LB926" r:id="rId5153" display="1976"/>
    <hyperlink ref="MB926" r:id="rId5154" display="1976"/>
    <hyperlink ref="NB926" r:id="rId5155" display="1976"/>
    <hyperlink ref="OB926" r:id="rId5156" display="1976"/>
    <hyperlink ref="PB926" r:id="rId5157" display="1976"/>
    <hyperlink ref="QB926" r:id="rId5158" display="1976"/>
    <hyperlink ref="RB926" r:id="rId5159" display="1976"/>
    <hyperlink ref="SB926" r:id="rId5160" display="1976"/>
    <hyperlink ref="TB926" r:id="rId5161" display="1976"/>
    <hyperlink ref="UB926" r:id="rId5162" display="1976"/>
    <hyperlink ref="VB926" r:id="rId5163" display="1976"/>
    <hyperlink ref="WB926" r:id="rId5164" display="1976"/>
    <hyperlink ref="XB926" r:id="rId5165" display="1976"/>
    <hyperlink ref="YB926" r:id="rId5166" display="1976"/>
    <hyperlink ref="ZB926" r:id="rId5167" display="1976"/>
    <hyperlink ref="AB927" r:id="rId5168" display="1977"/>
    <hyperlink ref="BB927" r:id="rId5169" display="1977"/>
    <hyperlink ref="CB927" r:id="rId5170" display="1977"/>
    <hyperlink ref="DB927" r:id="rId5171" display="1977"/>
    <hyperlink ref="EB927" r:id="rId5172" display="1977"/>
    <hyperlink ref="FB927" r:id="rId5173" display="1977"/>
    <hyperlink ref="GB927" r:id="rId5174" display="1977"/>
    <hyperlink ref="HB927" r:id="rId5175" display="1977"/>
    <hyperlink ref="JB927" r:id="rId5176" display="1977"/>
    <hyperlink ref="KB927" r:id="rId5177" display="1977"/>
    <hyperlink ref="LB927" r:id="rId5178" display="1977"/>
    <hyperlink ref="MB927" r:id="rId5179" display="1977"/>
    <hyperlink ref="NB927" r:id="rId5180" display="1977"/>
    <hyperlink ref="OB927" r:id="rId5181" display="1977"/>
    <hyperlink ref="PB927" r:id="rId5182" display="1977"/>
    <hyperlink ref="QB927" r:id="rId5183" display="1977"/>
    <hyperlink ref="RB927" r:id="rId5184" display="1977"/>
    <hyperlink ref="SB927" r:id="rId5185" display="1977"/>
    <hyperlink ref="TB927" r:id="rId5186" display="1977"/>
    <hyperlink ref="UB927" r:id="rId5187" display="1977"/>
    <hyperlink ref="VB927" r:id="rId5188" display="1977"/>
    <hyperlink ref="WB927" r:id="rId5189" display="1977"/>
    <hyperlink ref="XB927" r:id="rId5190" display="1977"/>
    <hyperlink ref="YB927" r:id="rId5191" display="1977"/>
    <hyperlink ref="ZB927" r:id="rId5192" display="1977"/>
    <hyperlink ref="AB928" r:id="rId5193" display="1978"/>
    <hyperlink ref="BB928" r:id="rId5194" display="1978"/>
    <hyperlink ref="CB928" r:id="rId5195" display="1978"/>
    <hyperlink ref="DB928" r:id="rId5196" display="1978"/>
    <hyperlink ref="EB928" r:id="rId5197" display="1978"/>
    <hyperlink ref="FB928" r:id="rId5198" display="1978"/>
    <hyperlink ref="GB928" r:id="rId5199" display="1978"/>
    <hyperlink ref="HB928" r:id="rId5200" display="1978"/>
    <hyperlink ref="JB928" r:id="rId5201" display="1978"/>
    <hyperlink ref="KB928" r:id="rId5202" display="1978"/>
    <hyperlink ref="LB928" r:id="rId5203" display="1978"/>
    <hyperlink ref="MB928" r:id="rId5204" display="1978"/>
    <hyperlink ref="NB928" r:id="rId5205" display="1978"/>
    <hyperlink ref="OB928" r:id="rId5206" display="1978"/>
    <hyperlink ref="PB928" r:id="rId5207" display="1978"/>
    <hyperlink ref="QB928" r:id="rId5208" display="1978"/>
    <hyperlink ref="RB928" r:id="rId5209" display="1978"/>
    <hyperlink ref="SB928" r:id="rId5210" display="1978"/>
    <hyperlink ref="TB928" r:id="rId5211" display="1978"/>
    <hyperlink ref="UB928" r:id="rId5212" display="1978"/>
    <hyperlink ref="VB928" r:id="rId5213" display="1978"/>
    <hyperlink ref="WB928" r:id="rId5214" display="1978"/>
    <hyperlink ref="XB928" r:id="rId5215" display="1978"/>
    <hyperlink ref="YB928" r:id="rId5216" display="1978"/>
    <hyperlink ref="ZB928" r:id="rId5217" display="1978"/>
    <hyperlink ref="AB929" r:id="rId5218" display="1979"/>
    <hyperlink ref="BB929" r:id="rId5219" display="1979"/>
    <hyperlink ref="CB929" r:id="rId5220" display="1979"/>
    <hyperlink ref="DB929" r:id="rId5221" display="1979"/>
    <hyperlink ref="EB929" r:id="rId5222" display="1979"/>
    <hyperlink ref="FB929" r:id="rId5223" display="1979"/>
    <hyperlink ref="GB929" r:id="rId5224" display="1979"/>
    <hyperlink ref="HB929" r:id="rId5225" display="1979"/>
    <hyperlink ref="JB929" r:id="rId5226" display="1979"/>
    <hyperlink ref="KB929" r:id="rId5227" display="1979"/>
    <hyperlink ref="LB929" r:id="rId5228" display="1979"/>
    <hyperlink ref="MB929" r:id="rId5229" display="1979"/>
    <hyperlink ref="NB929" r:id="rId5230" display="1979"/>
    <hyperlink ref="OB929" r:id="rId5231" display="1979"/>
    <hyperlink ref="PB929" r:id="rId5232" display="1979"/>
    <hyperlink ref="QB929" r:id="rId5233" display="1979"/>
    <hyperlink ref="RB929" r:id="rId5234" display="1979"/>
    <hyperlink ref="SB929" r:id="rId5235" display="1979"/>
    <hyperlink ref="TB929" r:id="rId5236" display="1979"/>
    <hyperlink ref="UB929" r:id="rId5237" display="1979"/>
    <hyperlink ref="VB929" r:id="rId5238" display="1979"/>
    <hyperlink ref="WB929" r:id="rId5239" display="1979"/>
    <hyperlink ref="XB929" r:id="rId5240" display="1979"/>
    <hyperlink ref="YB929" r:id="rId5241" display="1979"/>
    <hyperlink ref="ZB929" r:id="rId5242" display="1979"/>
    <hyperlink ref="AB930" r:id="rId5243" display="1980"/>
    <hyperlink ref="BB930" r:id="rId5244" display="1980"/>
    <hyperlink ref="CB930" r:id="rId5245" display="1980"/>
    <hyperlink ref="DB930" r:id="rId5246" display="1980"/>
    <hyperlink ref="EB930" r:id="rId5247" display="1980"/>
    <hyperlink ref="FB930" r:id="rId5248" display="1980"/>
    <hyperlink ref="GB930" r:id="rId5249" display="1980"/>
    <hyperlink ref="HB930" r:id="rId5250" display="1980"/>
    <hyperlink ref="JB930" r:id="rId5251" display="1980"/>
    <hyperlink ref="KB930" r:id="rId5252" display="1980"/>
    <hyperlink ref="LB930" r:id="rId5253" display="1980"/>
    <hyperlink ref="MB930" r:id="rId5254" display="1980"/>
    <hyperlink ref="NB930" r:id="rId5255" display="1980"/>
    <hyperlink ref="OB930" r:id="rId5256" display="1980"/>
    <hyperlink ref="PB930" r:id="rId5257" display="1980"/>
    <hyperlink ref="QB930" r:id="rId5258" display="1980"/>
    <hyperlink ref="RB930" r:id="rId5259" display="1980"/>
    <hyperlink ref="SB930" r:id="rId5260" display="1980"/>
    <hyperlink ref="TB930" r:id="rId5261" display="1980"/>
    <hyperlink ref="UB930" r:id="rId5262" display="1980"/>
    <hyperlink ref="VB930" r:id="rId5263" display="1980"/>
    <hyperlink ref="WB930" r:id="rId5264" display="1980"/>
    <hyperlink ref="XB930" r:id="rId5265" display="1980"/>
    <hyperlink ref="YB930" r:id="rId5266" display="1980"/>
    <hyperlink ref="ZB930" r:id="rId5267" display="1980"/>
    <hyperlink ref="AB931" r:id="rId5268" display="1981"/>
    <hyperlink ref="BB931" r:id="rId5269" display="1981"/>
    <hyperlink ref="CB931" r:id="rId5270" display="1981"/>
    <hyperlink ref="DB931" r:id="rId5271" display="1981"/>
    <hyperlink ref="EB931" r:id="rId5272" display="1981"/>
    <hyperlink ref="FB931" r:id="rId5273" display="1981"/>
    <hyperlink ref="GB931" r:id="rId5274" display="1981"/>
    <hyperlink ref="HB931" r:id="rId5275" display="1981"/>
    <hyperlink ref="JB931" r:id="rId5276" display="1981"/>
    <hyperlink ref="KB931" r:id="rId5277" display="1981"/>
    <hyperlink ref="LB931" r:id="rId5278" display="1981"/>
    <hyperlink ref="MB931" r:id="rId5279" display="1981"/>
    <hyperlink ref="NB931" r:id="rId5280" display="1981"/>
    <hyperlink ref="OB931" r:id="rId5281" display="1981"/>
    <hyperlink ref="PB931" r:id="rId5282" display="1981"/>
    <hyperlink ref="QB931" r:id="rId5283" display="1981"/>
    <hyperlink ref="RB931" r:id="rId5284" display="1981"/>
    <hyperlink ref="SB931" r:id="rId5285" display="1981"/>
    <hyperlink ref="TB931" r:id="rId5286" display="1981"/>
    <hyperlink ref="UB931" r:id="rId5287" display="1981"/>
    <hyperlink ref="VB931" r:id="rId5288" display="1981"/>
    <hyperlink ref="WB931" r:id="rId5289" display="1981"/>
    <hyperlink ref="XB931" r:id="rId5290" display="1981"/>
    <hyperlink ref="YB931" r:id="rId5291" display="1981"/>
    <hyperlink ref="ZB931" r:id="rId5292" display="1981"/>
    <hyperlink ref="AB932" r:id="rId5293" display="1982"/>
    <hyperlink ref="BB932" r:id="rId5294" display="1982"/>
    <hyperlink ref="CB932" r:id="rId5295" display="1982"/>
    <hyperlink ref="DB932" r:id="rId5296" display="1982"/>
    <hyperlink ref="EB932" r:id="rId5297" display="1982"/>
    <hyperlink ref="FB932" r:id="rId5298" display="1982"/>
    <hyperlink ref="GB932" r:id="rId5299" display="1982"/>
    <hyperlink ref="HB932" r:id="rId5300" display="1982"/>
    <hyperlink ref="JB932" r:id="rId5301" display="1982"/>
    <hyperlink ref="KB932" r:id="rId5302" display="1982"/>
    <hyperlink ref="LB932" r:id="rId5303" display="1982"/>
    <hyperlink ref="MB932" r:id="rId5304" display="1982"/>
    <hyperlink ref="NB932" r:id="rId5305" display="1982"/>
    <hyperlink ref="OB932" r:id="rId5306" display="1982"/>
    <hyperlink ref="PB932" r:id="rId5307" display="1982"/>
    <hyperlink ref="QB932" r:id="rId5308" display="1982"/>
    <hyperlink ref="RB932" r:id="rId5309" display="1982"/>
    <hyperlink ref="SB932" r:id="rId5310" display="1982"/>
    <hyperlink ref="TB932" r:id="rId5311" display="1982"/>
    <hyperlink ref="UB932" r:id="rId5312" display="1982"/>
    <hyperlink ref="VB932" r:id="rId5313" display="1982"/>
    <hyperlink ref="WB932" r:id="rId5314" display="1982"/>
    <hyperlink ref="XB932" r:id="rId5315" display="1982"/>
    <hyperlink ref="YB932" r:id="rId5316" display="1982"/>
    <hyperlink ref="ZB932" r:id="rId5317" display="1982"/>
    <hyperlink ref="AB933" r:id="rId5318" display="1983"/>
    <hyperlink ref="BB933" r:id="rId5319" display="1983"/>
    <hyperlink ref="CB933" r:id="rId5320" display="1983"/>
    <hyperlink ref="DB933" r:id="rId5321" display="1983"/>
    <hyperlink ref="EB933" r:id="rId5322" display="1983"/>
    <hyperlink ref="FB933" r:id="rId5323" display="1983"/>
    <hyperlink ref="GB933" r:id="rId5324" display="1983"/>
    <hyperlink ref="HB933" r:id="rId5325" display="1983"/>
    <hyperlink ref="JB933" r:id="rId5326" display="1983"/>
    <hyperlink ref="KB933" r:id="rId5327" display="1983"/>
    <hyperlink ref="LB933" r:id="rId5328" display="1983"/>
    <hyperlink ref="MB933" r:id="rId5329" display="1983"/>
    <hyperlink ref="NB933" r:id="rId5330" display="1983"/>
    <hyperlink ref="OB933" r:id="rId5331" display="1983"/>
    <hyperlink ref="PB933" r:id="rId5332" display="1983"/>
    <hyperlink ref="QB933" r:id="rId5333" display="1983"/>
    <hyperlink ref="RB933" r:id="rId5334" display="1983"/>
    <hyperlink ref="SB933" r:id="rId5335" display="1983"/>
    <hyperlink ref="TB933" r:id="rId5336" display="1983"/>
    <hyperlink ref="UB933" r:id="rId5337" display="1983"/>
    <hyperlink ref="VB933" r:id="rId5338" display="1983"/>
    <hyperlink ref="WB933" r:id="rId5339" display="1983"/>
    <hyperlink ref="XB933" r:id="rId5340" display="1983"/>
    <hyperlink ref="YB933" r:id="rId5341" display="1983"/>
    <hyperlink ref="ZB933" r:id="rId5342" display="1983"/>
    <hyperlink ref="AB934" r:id="rId5343" display="1984"/>
    <hyperlink ref="BB934" r:id="rId5344" display="1984"/>
    <hyperlink ref="CB934" r:id="rId5345" display="1984"/>
    <hyperlink ref="DB934" r:id="rId5346" display="1984"/>
    <hyperlink ref="EB934" r:id="rId5347" display="1984"/>
    <hyperlink ref="FB934" r:id="rId5348" display="1984"/>
    <hyperlink ref="GB934" r:id="rId5349" display="1984"/>
    <hyperlink ref="HB934" r:id="rId5350" display="1984"/>
    <hyperlink ref="JB934" r:id="rId5351" display="1984"/>
    <hyperlink ref="KB934" r:id="rId5352" display="1984"/>
    <hyperlink ref="LB934" r:id="rId5353" display="1984"/>
    <hyperlink ref="MB934" r:id="rId5354" display="1984"/>
    <hyperlink ref="NB934" r:id="rId5355" display="1984"/>
    <hyperlink ref="OB934" r:id="rId5356" display="1984"/>
    <hyperlink ref="PB934" r:id="rId5357" display="1984"/>
    <hyperlink ref="QB934" r:id="rId5358" display="1984"/>
    <hyperlink ref="RB934" r:id="rId5359" display="1984"/>
    <hyperlink ref="SB934" r:id="rId5360" display="1984"/>
    <hyperlink ref="TB934" r:id="rId5361" display="1984"/>
    <hyperlink ref="UB934" r:id="rId5362" display="1984"/>
    <hyperlink ref="VB934" r:id="rId5363" display="1984"/>
    <hyperlink ref="WB934" r:id="rId5364" display="1984"/>
    <hyperlink ref="XB934" r:id="rId5365" display="1984"/>
    <hyperlink ref="YB934" r:id="rId5366" display="1984"/>
    <hyperlink ref="ZB934" r:id="rId5367" display="1984"/>
    <hyperlink ref="AB935" r:id="rId5368" display="1985"/>
    <hyperlink ref="BB935" r:id="rId5369" display="1985"/>
    <hyperlink ref="CB935" r:id="rId5370" display="1985"/>
    <hyperlink ref="DB935" r:id="rId5371" display="1985"/>
    <hyperlink ref="EB935" r:id="rId5372" display="1985"/>
    <hyperlink ref="FB935" r:id="rId5373" display="1985"/>
    <hyperlink ref="GB935" r:id="rId5374" display="1985"/>
    <hyperlink ref="HB935" r:id="rId5375" display="1985"/>
    <hyperlink ref="JB935" r:id="rId5376" display="1985"/>
    <hyperlink ref="KB935" r:id="rId5377" display="1985"/>
    <hyperlink ref="LB935" r:id="rId5378" display="1985"/>
    <hyperlink ref="MB935" r:id="rId5379" display="1985"/>
    <hyperlink ref="NB935" r:id="rId5380" display="1985"/>
    <hyperlink ref="OB935" r:id="rId5381" display="1985"/>
    <hyperlink ref="PB935" r:id="rId5382" display="1985"/>
    <hyperlink ref="QB935" r:id="rId5383" display="1985"/>
    <hyperlink ref="RB935" r:id="rId5384" display="1985"/>
    <hyperlink ref="SB935" r:id="rId5385" display="1985"/>
    <hyperlink ref="TB935" r:id="rId5386" display="1985"/>
    <hyperlink ref="UB935" r:id="rId5387" display="1985"/>
    <hyperlink ref="VB935" r:id="rId5388" display="1985"/>
    <hyperlink ref="WB935" r:id="rId5389" display="1985"/>
    <hyperlink ref="XB935" r:id="rId5390" display="1985"/>
    <hyperlink ref="YB935" r:id="rId5391" display="1985"/>
    <hyperlink ref="ZB935" r:id="rId5392" display="1985"/>
    <hyperlink ref="AB936" r:id="rId5393" display="1986"/>
    <hyperlink ref="BB936" r:id="rId5394" display="1986"/>
    <hyperlink ref="CB936" r:id="rId5395" display="1986"/>
    <hyperlink ref="DB936" r:id="rId5396" display="1986"/>
    <hyperlink ref="EB936" r:id="rId5397" display="1986"/>
    <hyperlink ref="FB936" r:id="rId5398" display="1986"/>
    <hyperlink ref="GB936" r:id="rId5399" display="1986"/>
    <hyperlink ref="HB936" r:id="rId5400" display="1986"/>
    <hyperlink ref="JB936" r:id="rId5401" display="1986"/>
    <hyperlink ref="KB936" r:id="rId5402" display="1986"/>
    <hyperlink ref="LB936" r:id="rId5403" display="1986"/>
    <hyperlink ref="MB936" r:id="rId5404" display="1986"/>
    <hyperlink ref="NB936" r:id="rId5405" display="1986"/>
    <hyperlink ref="OB936" r:id="rId5406" display="1986"/>
    <hyperlink ref="PB936" r:id="rId5407" display="1986"/>
    <hyperlink ref="QB936" r:id="rId5408" display="1986"/>
    <hyperlink ref="RB936" r:id="rId5409" display="1986"/>
    <hyperlink ref="SB936" r:id="rId5410" display="1986"/>
    <hyperlink ref="TB936" r:id="rId5411" display="1986"/>
    <hyperlink ref="UB936" r:id="rId5412" display="1986"/>
    <hyperlink ref="VB936" r:id="rId5413" display="1986"/>
    <hyperlink ref="WB936" r:id="rId5414" display="1986"/>
    <hyperlink ref="XB936" r:id="rId5415" display="1986"/>
    <hyperlink ref="YB936" r:id="rId5416" display="1986"/>
    <hyperlink ref="ZB936" r:id="rId5417" display="1986"/>
    <hyperlink ref="AB937" r:id="rId5418" display="1987"/>
    <hyperlink ref="BB937" r:id="rId5419" display="1987"/>
    <hyperlink ref="CB937" r:id="rId5420" display="1987"/>
    <hyperlink ref="DB937" r:id="rId5421" display="1987"/>
    <hyperlink ref="EB937" r:id="rId5422" display="1987"/>
    <hyperlink ref="FB937" r:id="rId5423" display="1987"/>
    <hyperlink ref="GB937" r:id="rId5424" display="1987"/>
    <hyperlink ref="HB937" r:id="rId5425" display="1987"/>
    <hyperlink ref="JB937" r:id="rId5426" display="1987"/>
    <hyperlink ref="KB937" r:id="rId5427" display="1987"/>
    <hyperlink ref="LB937" r:id="rId5428" display="1987"/>
    <hyperlink ref="MB937" r:id="rId5429" display="1987"/>
    <hyperlink ref="NB937" r:id="rId5430" display="1987"/>
    <hyperlink ref="OB937" r:id="rId5431" display="1987"/>
    <hyperlink ref="PB937" r:id="rId5432" display="1987"/>
    <hyperlink ref="QB937" r:id="rId5433" display="1987"/>
    <hyperlink ref="RB937" r:id="rId5434" display="1987"/>
    <hyperlink ref="SB937" r:id="rId5435" display="1987"/>
    <hyperlink ref="TB937" r:id="rId5436" display="1987"/>
    <hyperlink ref="UB937" r:id="rId5437" display="1987"/>
    <hyperlink ref="VB937" r:id="rId5438" display="1987"/>
    <hyperlink ref="WB937" r:id="rId5439" display="1987"/>
    <hyperlink ref="XB937" r:id="rId5440" display="1987"/>
    <hyperlink ref="YB937" r:id="rId5441" display="1987"/>
    <hyperlink ref="ZB937" r:id="rId5442" display="1987"/>
    <hyperlink ref="AB938" r:id="rId5443" display="1988"/>
    <hyperlink ref="BB938" r:id="rId5444" display="1988"/>
    <hyperlink ref="CB938" r:id="rId5445" display="1988"/>
    <hyperlink ref="DB938" r:id="rId5446" display="1988"/>
    <hyperlink ref="EB938" r:id="rId5447" display="1988"/>
    <hyperlink ref="GB938" r:id="rId5448" display="1988"/>
    <hyperlink ref="HB938" r:id="rId5449" display="1988"/>
    <hyperlink ref="JB938" r:id="rId5450" display="1988"/>
    <hyperlink ref="LB938" r:id="rId5451" display="1988"/>
    <hyperlink ref="MB938" r:id="rId5452" display="1988"/>
    <hyperlink ref="NB938" r:id="rId5453" display="1988"/>
    <hyperlink ref="OB938" r:id="rId5454" display="1988"/>
    <hyperlink ref="PB938" r:id="rId5455" display="1988"/>
    <hyperlink ref="QB938" r:id="rId5456" display="1988"/>
    <hyperlink ref="RB938" r:id="rId5457" display="1988"/>
    <hyperlink ref="SB938" r:id="rId5458" display="1988"/>
    <hyperlink ref="TB938" r:id="rId5459" display="1988"/>
    <hyperlink ref="UB938" r:id="rId5460" display="1988"/>
    <hyperlink ref="WB938" r:id="rId5461" display="1988"/>
    <hyperlink ref="XB938" r:id="rId5462" display="1988"/>
    <hyperlink ref="YB938" r:id="rId5463" display="1988"/>
    <hyperlink ref="ZB938" r:id="rId5464" display="1988"/>
    <hyperlink ref="AB939" r:id="rId5465" display="1989"/>
    <hyperlink ref="BB939" r:id="rId5466" display="1989"/>
    <hyperlink ref="CB939" r:id="rId5467" display="1989"/>
    <hyperlink ref="DB939" r:id="rId5468" display="1989"/>
    <hyperlink ref="EB939" r:id="rId5469" display="1989"/>
    <hyperlink ref="GB939" r:id="rId5470" display="1989"/>
    <hyperlink ref="HB939" r:id="rId5471" display="1989"/>
    <hyperlink ref="JB939" r:id="rId5472" display="1989"/>
    <hyperlink ref="LB939" r:id="rId5473" display="1989"/>
    <hyperlink ref="MB939" r:id="rId5474" display="1989"/>
    <hyperlink ref="NB939" r:id="rId5475" display="1989"/>
    <hyperlink ref="OB939" r:id="rId5476" display="1989"/>
    <hyperlink ref="PB939" r:id="rId5477" display="1989"/>
    <hyperlink ref="QB939" r:id="rId5478" display="1989"/>
    <hyperlink ref="RB939" r:id="rId5479" display="1989"/>
    <hyperlink ref="SB939" r:id="rId5480" display="1989"/>
    <hyperlink ref="TB939" r:id="rId5481" display="1989"/>
    <hyperlink ref="UB939" r:id="rId5482" display="1989"/>
    <hyperlink ref="WB939" r:id="rId5483" display="1989"/>
    <hyperlink ref="XB939" r:id="rId5484" display="1989"/>
    <hyperlink ref="YB939" r:id="rId5485" display="1989"/>
    <hyperlink ref="ZB939" r:id="rId5486" display="1989"/>
    <hyperlink ref="AB940" r:id="rId5487" display="1990"/>
    <hyperlink ref="BB940" r:id="rId5488" display="1990"/>
    <hyperlink ref="CB940" r:id="rId5489" display="1990"/>
    <hyperlink ref="DB940" r:id="rId5490" display="1990"/>
    <hyperlink ref="EB940" r:id="rId5491" display="1990"/>
    <hyperlink ref="FB940" r:id="rId5492" display="1990"/>
    <hyperlink ref="GB940" r:id="rId5493" display="1990"/>
    <hyperlink ref="HB940" r:id="rId5494" display="1990"/>
    <hyperlink ref="JB940" r:id="rId5495" display="1990"/>
    <hyperlink ref="KB940" r:id="rId5496" display="1990"/>
    <hyperlink ref="LB940" r:id="rId5497" display="1990"/>
    <hyperlink ref="MB940" r:id="rId5498" display="1990"/>
    <hyperlink ref="NB940" r:id="rId5499" display="1990"/>
    <hyperlink ref="OB940" r:id="rId5500" display="1990"/>
    <hyperlink ref="PB940" r:id="rId5501" display="1990"/>
    <hyperlink ref="QB940" r:id="rId5502" display="1990"/>
    <hyperlink ref="RB940" r:id="rId5503" display="1990"/>
    <hyperlink ref="SB940" r:id="rId5504" display="1990"/>
    <hyperlink ref="TB940" r:id="rId5505" display="1990"/>
    <hyperlink ref="UB940" r:id="rId5506" display="1990"/>
    <hyperlink ref="VB940" r:id="rId5507" display="1990"/>
    <hyperlink ref="WB940" r:id="rId5508" display="1990"/>
    <hyperlink ref="XB940" r:id="rId5509" display="1990"/>
    <hyperlink ref="YB940" r:id="rId5510" display="1990"/>
    <hyperlink ref="ZB940" r:id="rId5511" display="1990"/>
    <hyperlink ref="AB941" r:id="rId5512" display="1991"/>
    <hyperlink ref="BB941" r:id="rId5513" display="1991"/>
    <hyperlink ref="CB941" r:id="rId5514" display="1991"/>
    <hyperlink ref="DB941" r:id="rId5515" display="1991"/>
    <hyperlink ref="EB941" r:id="rId5516" display="1991"/>
    <hyperlink ref="FB941" r:id="rId5517" display="1991"/>
    <hyperlink ref="GB941" r:id="rId5518" display="1991"/>
    <hyperlink ref="HB941" r:id="rId5519" display="1991"/>
    <hyperlink ref="JB941" r:id="rId5520" display="1991"/>
    <hyperlink ref="KB941" r:id="rId5521" display="1991"/>
    <hyperlink ref="LB941" r:id="rId5522" display="1991"/>
    <hyperlink ref="MB941" r:id="rId5523" display="1991"/>
    <hyperlink ref="NB941" r:id="rId5524" display="1991"/>
    <hyperlink ref="OB941" r:id="rId5525" display="1991"/>
    <hyperlink ref="PB941" r:id="rId5526" display="1991"/>
    <hyperlink ref="QB941" r:id="rId5527" display="1991"/>
    <hyperlink ref="RB941" r:id="rId5528" display="1991"/>
    <hyperlink ref="SB941" r:id="rId5529" display="1991"/>
    <hyperlink ref="TB941" r:id="rId5530" display="1991"/>
    <hyperlink ref="UB941" r:id="rId5531" display="1991"/>
    <hyperlink ref="VB941" r:id="rId5532" display="1991"/>
    <hyperlink ref="WB941" r:id="rId5533" display="1991"/>
    <hyperlink ref="XB941" r:id="rId5534" display="1991"/>
    <hyperlink ref="YB941" r:id="rId5535" display="1991"/>
    <hyperlink ref="ZB941" r:id="rId5536" display="1991"/>
    <hyperlink ref="AB942" r:id="rId5537" display="1992"/>
    <hyperlink ref="BB942" r:id="rId5538" display="1992"/>
    <hyperlink ref="CB942" r:id="rId5539" display="1992"/>
    <hyperlink ref="DB942" r:id="rId5540" display="1992"/>
    <hyperlink ref="EB942" r:id="rId5541" display="1992"/>
    <hyperlink ref="FB942" r:id="rId5542" display="1992"/>
    <hyperlink ref="GB942" r:id="rId5543" display="1992"/>
    <hyperlink ref="HB942" r:id="rId5544" display="1992"/>
    <hyperlink ref="JB942" r:id="rId5545" display="1992"/>
    <hyperlink ref="KB942" r:id="rId5546" display="1992"/>
    <hyperlink ref="LB942" r:id="rId5547" display="1992"/>
    <hyperlink ref="MB942" r:id="rId5548" display="1992"/>
    <hyperlink ref="NB942" r:id="rId5549" display="1992"/>
    <hyperlink ref="OB942" r:id="rId5550" display="1992"/>
    <hyperlink ref="PB942" r:id="rId5551" display="1992"/>
    <hyperlink ref="QB942" r:id="rId5552" display="1992"/>
    <hyperlink ref="RB942" r:id="rId5553" display="1992"/>
    <hyperlink ref="SB942" r:id="rId5554" display="1992"/>
    <hyperlink ref="TB942" r:id="rId5555" display="1992"/>
    <hyperlink ref="UB942" r:id="rId5556" display="1992"/>
    <hyperlink ref="VB942" r:id="rId5557" display="1992"/>
    <hyperlink ref="WB942" r:id="rId5558" display="1992"/>
    <hyperlink ref="XB942" r:id="rId5559" display="1992"/>
    <hyperlink ref="YB942" r:id="rId5560" display="1992"/>
    <hyperlink ref="ZB942" r:id="rId5561" display="1992"/>
    <hyperlink ref="AB943" r:id="rId5562" display="1993"/>
    <hyperlink ref="BB943" r:id="rId5563" display="1993"/>
    <hyperlink ref="CB943" r:id="rId5564" display="1993"/>
    <hyperlink ref="DB943" r:id="rId5565" display="1993"/>
    <hyperlink ref="EB943" r:id="rId5566" display="1993"/>
    <hyperlink ref="FB943" r:id="rId5567" display="1993"/>
    <hyperlink ref="GB943" r:id="rId5568" display="1993"/>
    <hyperlink ref="HB943" r:id="rId5569" display="1993"/>
    <hyperlink ref="JB943" r:id="rId5570" display="1993"/>
    <hyperlink ref="KB943" r:id="rId5571" display="1993"/>
    <hyperlink ref="LB943" r:id="rId5572" display="1993"/>
    <hyperlink ref="MB943" r:id="rId5573" display="1993"/>
    <hyperlink ref="NB943" r:id="rId5574" display="1993"/>
    <hyperlink ref="OB943" r:id="rId5575" display="1993"/>
    <hyperlink ref="PB943" r:id="rId5576" display="1993"/>
    <hyperlink ref="QB943" r:id="rId5577" display="1993"/>
    <hyperlink ref="RB943" r:id="rId5578" display="1993"/>
    <hyperlink ref="SB943" r:id="rId5579" display="1993"/>
    <hyperlink ref="TB943" r:id="rId5580" display="1993"/>
    <hyperlink ref="UB943" r:id="rId5581" display="1993"/>
    <hyperlink ref="VB943" r:id="rId5582" display="1993"/>
    <hyperlink ref="WB943" r:id="rId5583" display="1993"/>
    <hyperlink ref="XB943" r:id="rId5584" display="1993"/>
    <hyperlink ref="YB943" r:id="rId5585" display="1993"/>
    <hyperlink ref="ZB943" r:id="rId5586" display="1993"/>
    <hyperlink ref="AB944" r:id="rId5587" display="1994"/>
    <hyperlink ref="BB944" r:id="rId5588" display="1994"/>
    <hyperlink ref="CB944" r:id="rId5589" display="1994"/>
    <hyperlink ref="DB944" r:id="rId5590" display="1994"/>
    <hyperlink ref="EB944" r:id="rId5591" display="1994"/>
    <hyperlink ref="FB944" r:id="rId5592" display="1994"/>
    <hyperlink ref="GB944" r:id="rId5593" display="1994"/>
    <hyperlink ref="HB944" r:id="rId5594" display="1994"/>
    <hyperlink ref="JB944" r:id="rId5595" display="1994"/>
    <hyperlink ref="KB944" r:id="rId5596" display="1994"/>
    <hyperlink ref="LB944" r:id="rId5597" display="1994"/>
    <hyperlink ref="MB944" r:id="rId5598" display="1994"/>
    <hyperlink ref="NB944" r:id="rId5599" display="1994"/>
    <hyperlink ref="OB944" r:id="rId5600" display="1994"/>
    <hyperlink ref="PB944" r:id="rId5601" display="1994"/>
    <hyperlink ref="QB944" r:id="rId5602" display="1994"/>
    <hyperlink ref="RB944" r:id="rId5603" display="1994"/>
    <hyperlink ref="SB944" r:id="rId5604" display="1994"/>
    <hyperlink ref="TB944" r:id="rId5605" display="1994"/>
    <hyperlink ref="UB944" r:id="rId5606" display="1994"/>
    <hyperlink ref="VB944" r:id="rId5607" display="1994"/>
    <hyperlink ref="WB944" r:id="rId5608" display="1994"/>
    <hyperlink ref="XB944" r:id="rId5609" display="1994"/>
    <hyperlink ref="YB944" r:id="rId5610" display="1994"/>
    <hyperlink ref="ZB944" r:id="rId5611" display="1994"/>
    <hyperlink ref="AB945" r:id="rId5612" display="1995"/>
    <hyperlink ref="BB945" r:id="rId5613" display="1995"/>
    <hyperlink ref="CB945" r:id="rId5614" display="1995"/>
    <hyperlink ref="DB945" r:id="rId5615" display="1995"/>
    <hyperlink ref="EB945" r:id="rId5616" display="1995"/>
    <hyperlink ref="FB945" r:id="rId5617" display="1995"/>
    <hyperlink ref="GB945" r:id="rId5618" display="1995"/>
    <hyperlink ref="HB945" r:id="rId5619" display="1995"/>
    <hyperlink ref="JB945" r:id="rId5620" display="1995"/>
    <hyperlink ref="KB945" r:id="rId5621" display="1995"/>
    <hyperlink ref="LB945" r:id="rId5622" display="1995"/>
    <hyperlink ref="MB945" r:id="rId5623" display="1995"/>
    <hyperlink ref="NB945" r:id="rId5624" display="1995"/>
    <hyperlink ref="OB945" r:id="rId5625" display="1995"/>
    <hyperlink ref="PB945" r:id="rId5626" display="1995"/>
    <hyperlink ref="QB945" r:id="rId5627" display="1995"/>
    <hyperlink ref="RB945" r:id="rId5628" display="1995"/>
    <hyperlink ref="SB945" r:id="rId5629" display="1995"/>
    <hyperlink ref="TB945" r:id="rId5630" display="1995"/>
    <hyperlink ref="UB945" r:id="rId5631" display="1995"/>
    <hyperlink ref="VB945" r:id="rId5632" display="1995"/>
    <hyperlink ref="WB945" r:id="rId5633" display="1995"/>
    <hyperlink ref="XB945" r:id="rId5634" display="1995"/>
    <hyperlink ref="YB945" r:id="rId5635" display="1995"/>
    <hyperlink ref="ZB945" r:id="rId5636" display="1995"/>
    <hyperlink ref="AB946" r:id="rId5637" display="1996"/>
    <hyperlink ref="BB946" r:id="rId5638" display="1996"/>
    <hyperlink ref="CB946" r:id="rId5639" display="1996"/>
    <hyperlink ref="DB946" r:id="rId5640" display="1996"/>
    <hyperlink ref="EB946" r:id="rId5641" display="1996"/>
    <hyperlink ref="FB946" r:id="rId5642" display="1996"/>
    <hyperlink ref="GB946" r:id="rId5643" display="1996"/>
    <hyperlink ref="HB946" r:id="rId5644" display="1996"/>
    <hyperlink ref="JB946" r:id="rId5645" display="1996"/>
    <hyperlink ref="KB946" r:id="rId5646" display="1996"/>
    <hyperlink ref="LB946" r:id="rId5647" display="1996"/>
    <hyperlink ref="MB946" r:id="rId5648" display="1996"/>
    <hyperlink ref="NB946" r:id="rId5649" display="1996"/>
    <hyperlink ref="OB946" r:id="rId5650" display="1996"/>
    <hyperlink ref="PB946" r:id="rId5651" display="1996"/>
    <hyperlink ref="QB946" r:id="rId5652" display="1996"/>
    <hyperlink ref="RB946" r:id="rId5653" display="1996"/>
    <hyperlink ref="SB946" r:id="rId5654" display="1996"/>
    <hyperlink ref="TB946" r:id="rId5655" display="1996"/>
    <hyperlink ref="UB946" r:id="rId5656" display="1996"/>
    <hyperlink ref="VB946" r:id="rId5657" display="1996"/>
    <hyperlink ref="WB946" r:id="rId5658" display="1996"/>
    <hyperlink ref="XB946" r:id="rId5659" display="1996"/>
    <hyperlink ref="YB946" r:id="rId5660" display="1996"/>
    <hyperlink ref="ZB946" r:id="rId5661" display="1996"/>
    <hyperlink ref="AB947" r:id="rId5662" display="1997"/>
    <hyperlink ref="BB947" r:id="rId5663" display="1997"/>
    <hyperlink ref="CB947" r:id="rId5664" display="1997"/>
    <hyperlink ref="DB947" r:id="rId5665" display="1997"/>
    <hyperlink ref="EB947" r:id="rId5666" display="1997"/>
    <hyperlink ref="FB947" r:id="rId5667" display="1997"/>
    <hyperlink ref="GB947" r:id="rId5668" display="1997"/>
    <hyperlink ref="HB947" r:id="rId5669" display="1997"/>
    <hyperlink ref="JB947" r:id="rId5670" display="1997"/>
    <hyperlink ref="KB947" r:id="rId5671" display="1997"/>
    <hyperlink ref="LB947" r:id="rId5672" display="1997"/>
    <hyperlink ref="MB947" r:id="rId5673" display="1997"/>
    <hyperlink ref="NB947" r:id="rId5674" display="1997"/>
    <hyperlink ref="OB947" r:id="rId5675" display="1997"/>
    <hyperlink ref="PB947" r:id="rId5676" display="1997"/>
    <hyperlink ref="QB947" r:id="rId5677" display="1997"/>
    <hyperlink ref="RB947" r:id="rId5678" display="1997"/>
    <hyperlink ref="SB947" r:id="rId5679" display="1997"/>
    <hyperlink ref="TB947" r:id="rId5680" display="1997"/>
    <hyperlink ref="UB947" r:id="rId5681" display="1997"/>
    <hyperlink ref="VB947" r:id="rId5682" display="1997"/>
    <hyperlink ref="WB947" r:id="rId5683" display="1997"/>
    <hyperlink ref="XB947" r:id="rId5684" display="1997"/>
    <hyperlink ref="YB947" r:id="rId5685" display="1997"/>
    <hyperlink ref="ZB947" r:id="rId5686" display="1997"/>
    <hyperlink ref="AB948" r:id="rId5687" display="1998"/>
    <hyperlink ref="BB948" r:id="rId5688" display="1998"/>
    <hyperlink ref="CB948" r:id="rId5689" display="1998"/>
    <hyperlink ref="DB948" r:id="rId5690" display="1998"/>
    <hyperlink ref="EB948" r:id="rId5691" display="1998"/>
    <hyperlink ref="FB948" r:id="rId5692" display="1998"/>
    <hyperlink ref="GB948" r:id="rId5693" display="1998"/>
    <hyperlink ref="HB948" r:id="rId5694" display="1998"/>
    <hyperlink ref="JB948" r:id="rId5695" display="1998"/>
    <hyperlink ref="KB948" r:id="rId5696" display="1998"/>
    <hyperlink ref="LB948" r:id="rId5697" display="1998"/>
    <hyperlink ref="MB948" r:id="rId5698" display="1998"/>
    <hyperlink ref="NB948" r:id="rId5699" display="1998"/>
    <hyperlink ref="OB948" r:id="rId5700" display="1998"/>
    <hyperlink ref="PB948" r:id="rId5701" display="1998"/>
    <hyperlink ref="QB948" r:id="rId5702" display="1998"/>
    <hyperlink ref="RB948" r:id="rId5703" display="1998"/>
    <hyperlink ref="SB948" r:id="rId5704" display="1998"/>
    <hyperlink ref="TB948" r:id="rId5705" display="1998"/>
    <hyperlink ref="UB948" r:id="rId5706" display="1998"/>
    <hyperlink ref="VB948" r:id="rId5707" display="1998"/>
    <hyperlink ref="WB948" r:id="rId5708" display="1998"/>
    <hyperlink ref="XB948" r:id="rId5709" display="1998"/>
    <hyperlink ref="YB948" r:id="rId5710" display="1998"/>
    <hyperlink ref="ZB948" r:id="rId5711" display="1998"/>
    <hyperlink ref="AB949" r:id="rId5712" display="1999"/>
    <hyperlink ref="BB949" r:id="rId5713" display="1999"/>
    <hyperlink ref="CB949" r:id="rId5714" display="1999"/>
    <hyperlink ref="DB949" r:id="rId5715" display="1999"/>
    <hyperlink ref="EB949" r:id="rId5716" display="1999"/>
    <hyperlink ref="FB949" r:id="rId5717" display="1999"/>
    <hyperlink ref="GB949" r:id="rId5718" display="1999"/>
    <hyperlink ref="HB949" r:id="rId5719" display="1999"/>
    <hyperlink ref="JB949" r:id="rId5720" display="1999"/>
    <hyperlink ref="KB949" r:id="rId5721" display="1999"/>
    <hyperlink ref="LB949" r:id="rId5722" display="1999"/>
    <hyperlink ref="MB949" r:id="rId5723" display="1999"/>
    <hyperlink ref="NB949" r:id="rId5724" display="1999"/>
    <hyperlink ref="OB949" r:id="rId5725" display="1999"/>
    <hyperlink ref="PB949" r:id="rId5726" display="1999"/>
    <hyperlink ref="QB949" r:id="rId5727" display="1999"/>
    <hyperlink ref="RB949" r:id="rId5728" display="1999"/>
    <hyperlink ref="SB949" r:id="rId5729" display="1999"/>
    <hyperlink ref="TB949" r:id="rId5730" display="1999"/>
    <hyperlink ref="UB949" r:id="rId5731" display="1999"/>
    <hyperlink ref="VB949" r:id="rId5732" display="1999"/>
    <hyperlink ref="WB949" r:id="rId5733" display="1999"/>
    <hyperlink ref="XB949" r:id="rId5734" display="1999"/>
    <hyperlink ref="YB949" r:id="rId5735" display="1999"/>
    <hyperlink ref="ZB949" r:id="rId5736" display="1999"/>
    <hyperlink ref="AB950" r:id="rId5737" display="2000"/>
    <hyperlink ref="BB950" r:id="rId5738" display="2000"/>
    <hyperlink ref="CB950" r:id="rId5739" display="2000"/>
    <hyperlink ref="DB950" r:id="rId5740" display="2000"/>
    <hyperlink ref="EB950" r:id="rId5741" display="2000"/>
    <hyperlink ref="FB950" r:id="rId5742" display="2000"/>
    <hyperlink ref="GB950" r:id="rId5743" display="2000"/>
    <hyperlink ref="HB950" r:id="rId5744" display="2000"/>
    <hyperlink ref="JB950" r:id="rId5745" display="2000"/>
    <hyperlink ref="KB950" r:id="rId5746" display="2000"/>
    <hyperlink ref="LB950" r:id="rId5747" display="2000"/>
    <hyperlink ref="MB950" r:id="rId5748" display="2000"/>
    <hyperlink ref="NB950" r:id="rId5749" display="2000"/>
    <hyperlink ref="OB950" r:id="rId5750" display="2000"/>
    <hyperlink ref="PB950" r:id="rId5751" display="2000"/>
    <hyperlink ref="QB950" r:id="rId5752" display="2000"/>
    <hyperlink ref="RB950" r:id="rId5753" display="2000"/>
    <hyperlink ref="SB950" r:id="rId5754" display="2000"/>
    <hyperlink ref="TB950" r:id="rId5755" display="2000"/>
    <hyperlink ref="UB950" r:id="rId5756" display="2000"/>
    <hyperlink ref="VB950" r:id="rId5757" display="2000"/>
    <hyperlink ref="WB950" r:id="rId5758" display="2000"/>
    <hyperlink ref="XB950" r:id="rId5759" display="2000"/>
    <hyperlink ref="YB950" r:id="rId5760" display="2000"/>
    <hyperlink ref="ZB950" r:id="rId5761" display="2000"/>
    <hyperlink ref="AB951" r:id="rId5762" display="2001"/>
    <hyperlink ref="BB951" r:id="rId5763" display="2001"/>
    <hyperlink ref="CB951" r:id="rId5764" display="2001"/>
    <hyperlink ref="DB951" r:id="rId5765" display="2001"/>
    <hyperlink ref="EB951" r:id="rId5766" display="2001"/>
    <hyperlink ref="FB951" r:id="rId5767" display="2001"/>
    <hyperlink ref="GB951" r:id="rId5768" display="2001"/>
    <hyperlink ref="HB951" r:id="rId5769" display="2001"/>
    <hyperlink ref="JB951" r:id="rId5770" display="2001"/>
    <hyperlink ref="KB951" r:id="rId5771" display="2001"/>
    <hyperlink ref="LB951" r:id="rId5772" display="2001"/>
    <hyperlink ref="MB951" r:id="rId5773" display="2001"/>
    <hyperlink ref="NB951" r:id="rId5774" display="2001"/>
    <hyperlink ref="OB951" r:id="rId5775" display="2001"/>
    <hyperlink ref="PB951" r:id="rId5776" display="2001"/>
    <hyperlink ref="QB951" r:id="rId5777" display="2001"/>
    <hyperlink ref="RB951" r:id="rId5778" display="2001"/>
    <hyperlink ref="SB951" r:id="rId5779" display="2001"/>
    <hyperlink ref="TB951" r:id="rId5780" display="2001"/>
    <hyperlink ref="UB951" r:id="rId5781" display="2001"/>
    <hyperlink ref="VB951" r:id="rId5782" display="2001"/>
    <hyperlink ref="WB951" r:id="rId5783" display="2001"/>
    <hyperlink ref="XB951" r:id="rId5784" display="2001"/>
    <hyperlink ref="YB951" r:id="rId5785" display="2001"/>
    <hyperlink ref="ZB951" r:id="rId5786" display="2001"/>
    <hyperlink ref="AB952" r:id="rId5787" display="2002"/>
    <hyperlink ref="BB952" r:id="rId5788" display="2002"/>
    <hyperlink ref="CB952" r:id="rId5789" display="2002"/>
    <hyperlink ref="DB952" r:id="rId5790" display="2002"/>
    <hyperlink ref="EB952" r:id="rId5791" display="2002"/>
    <hyperlink ref="FB952" r:id="rId5792" display="2002"/>
    <hyperlink ref="GB952" r:id="rId5793" display="2002"/>
    <hyperlink ref="HB952" r:id="rId5794" display="2002"/>
    <hyperlink ref="JB952" r:id="rId5795" display="2002"/>
    <hyperlink ref="KB952" r:id="rId5796" display="2002"/>
    <hyperlink ref="LB952" r:id="rId5797" display="2002"/>
    <hyperlink ref="MB952" r:id="rId5798" display="2002"/>
    <hyperlink ref="NB952" r:id="rId5799" display="2002"/>
    <hyperlink ref="OB952" r:id="rId5800" display="2002"/>
    <hyperlink ref="PB952" r:id="rId5801" display="2002"/>
    <hyperlink ref="QB952" r:id="rId5802" display="2002"/>
    <hyperlink ref="RB952" r:id="rId5803" display="2002"/>
    <hyperlink ref="SB952" r:id="rId5804" display="2002"/>
    <hyperlink ref="TB952" r:id="rId5805" display="2002"/>
    <hyperlink ref="UB952" r:id="rId5806" display="2002"/>
    <hyperlink ref="VB952" r:id="rId5807" display="2002"/>
    <hyperlink ref="WB952" r:id="rId5808" display="2002"/>
    <hyperlink ref="XB952" r:id="rId5809" display="2002"/>
    <hyperlink ref="YB952" r:id="rId5810" display="2002"/>
    <hyperlink ref="ZB952" r:id="rId5811" display="2002"/>
    <hyperlink ref="AB953" r:id="rId5812" display="2003"/>
    <hyperlink ref="BB953" r:id="rId5813" display="2003"/>
    <hyperlink ref="CB953" r:id="rId5814" display="2003"/>
    <hyperlink ref="DB953" r:id="rId5815" display="2003"/>
    <hyperlink ref="EB953" r:id="rId5816" display="2003"/>
    <hyperlink ref="FB953" r:id="rId5817" display="2003"/>
    <hyperlink ref="GB953" r:id="rId5818" display="2003"/>
    <hyperlink ref="HB953" r:id="rId5819" display="2003"/>
    <hyperlink ref="JB953" r:id="rId5820" display="2003"/>
    <hyperlink ref="KB953" r:id="rId5821" display="2003"/>
    <hyperlink ref="LB953" r:id="rId5822" display="2003"/>
    <hyperlink ref="MB953" r:id="rId5823" display="2003"/>
    <hyperlink ref="NB953" r:id="rId5824" display="2003"/>
    <hyperlink ref="OB953" r:id="rId5825" display="2003"/>
    <hyperlink ref="PB953" r:id="rId5826" display="2003"/>
    <hyperlink ref="QB953" r:id="rId5827" display="2003"/>
    <hyperlink ref="RB953" r:id="rId5828" display="2003"/>
    <hyperlink ref="SB953" r:id="rId5829" display="2003"/>
    <hyperlink ref="TB953" r:id="rId5830" display="2003"/>
    <hyperlink ref="UB953" r:id="rId5831" display="2003"/>
    <hyperlink ref="VB953" r:id="rId5832" display="2003"/>
    <hyperlink ref="WB953" r:id="rId5833" display="2003"/>
    <hyperlink ref="XB953" r:id="rId5834" display="2003"/>
    <hyperlink ref="YB953" r:id="rId5835" display="2003"/>
    <hyperlink ref="ZB953" r:id="rId5836" display="2003"/>
    <hyperlink ref="AB954" r:id="rId5837" display="2004"/>
    <hyperlink ref="BB954" r:id="rId5838" display="2004"/>
    <hyperlink ref="CB954" r:id="rId5839" display="2004"/>
    <hyperlink ref="DB954" r:id="rId5840" display="2004"/>
    <hyperlink ref="EB954" r:id="rId5841" display="2004"/>
    <hyperlink ref="FB954" r:id="rId5842" display="2004"/>
    <hyperlink ref="GB954" r:id="rId5843" display="2004"/>
    <hyperlink ref="HB954" r:id="rId5844" display="2004"/>
    <hyperlink ref="JB954" r:id="rId5845" display="2004"/>
    <hyperlink ref="KB954" r:id="rId5846" display="2004"/>
    <hyperlink ref="LB954" r:id="rId5847" display="2004"/>
    <hyperlink ref="MB954" r:id="rId5848" display="2004"/>
    <hyperlink ref="NB954" r:id="rId5849" display="2004"/>
    <hyperlink ref="OB954" r:id="rId5850" display="2004"/>
    <hyperlink ref="PB954" r:id="rId5851" display="2004"/>
    <hyperlink ref="QB954" r:id="rId5852" display="2004"/>
    <hyperlink ref="RB954" r:id="rId5853" display="2004"/>
    <hyperlink ref="SB954" r:id="rId5854" display="2004"/>
    <hyperlink ref="TB954" r:id="rId5855" display="2004"/>
    <hyperlink ref="UB954" r:id="rId5856" display="2004"/>
    <hyperlink ref="VB954" r:id="rId5857" display="2004"/>
    <hyperlink ref="WB954" r:id="rId5858" display="2004"/>
    <hyperlink ref="XB954" r:id="rId5859" display="2004"/>
    <hyperlink ref="YB954" r:id="rId5860" display="2004"/>
    <hyperlink ref="ZB954" r:id="rId5861" display="2004"/>
    <hyperlink ref="AB955" r:id="rId5862" display="2005"/>
    <hyperlink ref="BB955" r:id="rId5863" display="2005"/>
    <hyperlink ref="CB955" r:id="rId5864" display="2005"/>
    <hyperlink ref="DB955" r:id="rId5865" display="2005"/>
    <hyperlink ref="EB955" r:id="rId5866" display="2005"/>
    <hyperlink ref="FB955" r:id="rId5867" display="2005"/>
    <hyperlink ref="GB955" r:id="rId5868" display="2005"/>
    <hyperlink ref="HB955" r:id="rId5869" display="2005"/>
    <hyperlink ref="JB955" r:id="rId5870" display="2005"/>
    <hyperlink ref="KB955" r:id="rId5871" display="2005"/>
    <hyperlink ref="LB955" r:id="rId5872" display="2005"/>
    <hyperlink ref="MB955" r:id="rId5873" display="2005"/>
    <hyperlink ref="NB955" r:id="rId5874" display="2005"/>
    <hyperlink ref="OB955" r:id="rId5875" display="2005"/>
    <hyperlink ref="PB955" r:id="rId5876" display="2005"/>
    <hyperlink ref="QB955" r:id="rId5877" display="2005"/>
    <hyperlink ref="RB955" r:id="rId5878" display="2005"/>
    <hyperlink ref="SB955" r:id="rId5879" display="2005"/>
    <hyperlink ref="TB955" r:id="rId5880" display="2005"/>
    <hyperlink ref="UB955" r:id="rId5881" display="2005"/>
    <hyperlink ref="VB955" r:id="rId5882" display="2005"/>
    <hyperlink ref="WB955" r:id="rId5883" display="2005"/>
    <hyperlink ref="XB955" r:id="rId5884" display="2005"/>
    <hyperlink ref="YB955" r:id="rId5885" display="2005"/>
    <hyperlink ref="ZB955" r:id="rId5886" display="2005"/>
    <hyperlink ref="AB956" r:id="rId5887" display="2006"/>
    <hyperlink ref="BB956" r:id="rId5888" display="2006"/>
    <hyperlink ref="CB956" r:id="rId5889" display="2006"/>
    <hyperlink ref="DB956" r:id="rId5890" display="2006"/>
    <hyperlink ref="EB956" r:id="rId5891" display="2006"/>
    <hyperlink ref="FB956" r:id="rId5892" display="2006"/>
    <hyperlink ref="GB956" r:id="rId5893" display="2006"/>
    <hyperlink ref="HB956" r:id="rId5894" display="2006"/>
    <hyperlink ref="JB956" r:id="rId5895" display="2006"/>
    <hyperlink ref="KB956" r:id="rId5896" display="2006"/>
    <hyperlink ref="LB956" r:id="rId5897" display="2006"/>
    <hyperlink ref="MB956" r:id="rId5898" display="2006"/>
    <hyperlink ref="NB956" r:id="rId5899" display="2006"/>
    <hyperlink ref="OB956" r:id="rId5900" display="2006"/>
    <hyperlink ref="PB956" r:id="rId5901" display="2006"/>
    <hyperlink ref="QB956" r:id="rId5902" display="2006"/>
    <hyperlink ref="RB956" r:id="rId5903" display="2006"/>
    <hyperlink ref="SB956" r:id="rId5904" display="2006"/>
    <hyperlink ref="TB956" r:id="rId5905" display="2006"/>
    <hyperlink ref="UB956" r:id="rId5906" display="2006"/>
    <hyperlink ref="VB956" r:id="rId5907" display="2006"/>
    <hyperlink ref="WB956" r:id="rId5908" display="2006"/>
    <hyperlink ref="XB956" r:id="rId5909" display="2006"/>
    <hyperlink ref="YB956" r:id="rId5910" display="2006"/>
    <hyperlink ref="ZB956" r:id="rId5911" display="2006"/>
    <hyperlink ref="AB957" r:id="rId5912" display="2007"/>
    <hyperlink ref="BB957" r:id="rId5913" display="2007"/>
    <hyperlink ref="CB957" r:id="rId5914" display="2007"/>
    <hyperlink ref="DB957" r:id="rId5915" display="2007"/>
    <hyperlink ref="EB957" r:id="rId5916" display="2007"/>
    <hyperlink ref="FB957" r:id="rId5917" display="2007"/>
    <hyperlink ref="GB957" r:id="rId5918" display="2007"/>
    <hyperlink ref="HB957" r:id="rId5919" display="2007"/>
    <hyperlink ref="JB957" r:id="rId5920" display="2007"/>
    <hyperlink ref="KB957" r:id="rId5921" display="2007"/>
    <hyperlink ref="LB957" r:id="rId5922" display="2007"/>
    <hyperlink ref="MB957" r:id="rId5923" display="2007"/>
    <hyperlink ref="NB957" r:id="rId5924" display="2007"/>
    <hyperlink ref="OB957" r:id="rId5925" display="2007"/>
    <hyperlink ref="PB957" r:id="rId5926" display="2007"/>
    <hyperlink ref="QB957" r:id="rId5927" display="2007"/>
    <hyperlink ref="RB957" r:id="rId5928" display="2007"/>
    <hyperlink ref="SB957" r:id="rId5929" display="2007"/>
    <hyperlink ref="TB957" r:id="rId5930" display="2007"/>
    <hyperlink ref="UB957" r:id="rId5931" display="2007"/>
    <hyperlink ref="VB957" r:id="rId5932" display="2007"/>
    <hyperlink ref="WB957" r:id="rId5933" display="2007"/>
    <hyperlink ref="XB957" r:id="rId5934" display="2007"/>
    <hyperlink ref="YB957" r:id="rId5935" display="2007"/>
    <hyperlink ref="ZB957" r:id="rId5936" display="2007"/>
    <hyperlink ref="AB958" r:id="rId5937" display="2008"/>
    <hyperlink ref="BB958" r:id="rId5938" display="2008"/>
    <hyperlink ref="CB958" r:id="rId5939" display="2008"/>
    <hyperlink ref="DB958" r:id="rId5940" display="2008"/>
    <hyperlink ref="EB958" r:id="rId5941" display="2008"/>
    <hyperlink ref="FB958" r:id="rId5942" display="2008"/>
    <hyperlink ref="GB958" r:id="rId5943" display="2008"/>
    <hyperlink ref="HB958" r:id="rId5944" display="2008"/>
    <hyperlink ref="JB958" r:id="rId5945" display="2008"/>
    <hyperlink ref="KB958" r:id="rId5946" display="2008"/>
    <hyperlink ref="LB958" r:id="rId5947" display="2008"/>
    <hyperlink ref="MB958" r:id="rId5948" display="2008"/>
    <hyperlink ref="NB958" r:id="rId5949" display="2008"/>
    <hyperlink ref="OB958" r:id="rId5950" display="2008"/>
    <hyperlink ref="PB958" r:id="rId5951" display="2008"/>
    <hyperlink ref="QB958" r:id="rId5952" display="2008"/>
    <hyperlink ref="RB958" r:id="rId5953" display="2008"/>
    <hyperlink ref="SB958" r:id="rId5954" display="2008"/>
    <hyperlink ref="TB958" r:id="rId5955" display="2008"/>
    <hyperlink ref="UB958" r:id="rId5956" display="2008"/>
    <hyperlink ref="VB958" r:id="rId5957" display="2008"/>
    <hyperlink ref="WB958" r:id="rId5958" display="2008"/>
    <hyperlink ref="XB958" r:id="rId5959" display="2008"/>
    <hyperlink ref="YB958" r:id="rId5960" display="2008"/>
    <hyperlink ref="ZB958" r:id="rId5961" display="2008"/>
    <hyperlink ref="AB959" r:id="rId5962" display="2009"/>
    <hyperlink ref="BB959" r:id="rId5963" display="2009"/>
    <hyperlink ref="CB959" r:id="rId5964" display="2009"/>
    <hyperlink ref="DB959" r:id="rId5965" display="2009"/>
    <hyperlink ref="EB959" r:id="rId5966" display="2009"/>
    <hyperlink ref="FB959" r:id="rId5967" display="2009"/>
    <hyperlink ref="GB959" r:id="rId5968" display="2009"/>
    <hyperlink ref="HB959" r:id="rId5969" display="2009"/>
    <hyperlink ref="JB959" r:id="rId5970" display="2009"/>
    <hyperlink ref="KB959" r:id="rId5971" display="2009"/>
    <hyperlink ref="LB959" r:id="rId5972" display="2009"/>
    <hyperlink ref="MB959" r:id="rId5973" display="2009"/>
    <hyperlink ref="NB959" r:id="rId5974" display="2009"/>
    <hyperlink ref="OB959" r:id="rId5975" display="2009"/>
    <hyperlink ref="PB959" r:id="rId5976" display="2009"/>
    <hyperlink ref="QB959" r:id="rId5977" display="2009"/>
    <hyperlink ref="RB959" r:id="rId5978" display="2009"/>
    <hyperlink ref="SB959" r:id="rId5979" display="2009"/>
    <hyperlink ref="TB959" r:id="rId5980" display="2009"/>
    <hyperlink ref="UB959" r:id="rId5981" display="2009"/>
    <hyperlink ref="VB959" r:id="rId5982" display="2009"/>
    <hyperlink ref="WB959" r:id="rId5983" display="2009"/>
    <hyperlink ref="XB959" r:id="rId5984" display="2009"/>
    <hyperlink ref="YB959" r:id="rId5985" display="2009"/>
    <hyperlink ref="ZB959" r:id="rId5986" display="2009"/>
    <hyperlink ref="AB960" r:id="rId5987" display="2010"/>
    <hyperlink ref="BB960" r:id="rId5988" display="2010"/>
    <hyperlink ref="CB960" r:id="rId5989" display="2010"/>
    <hyperlink ref="DB960" r:id="rId5990" display="2010"/>
    <hyperlink ref="EB960" r:id="rId5991" display="2010"/>
    <hyperlink ref="FB960" r:id="rId5992" display="2010"/>
    <hyperlink ref="GB960" r:id="rId5993" display="2010"/>
    <hyperlink ref="HB960" r:id="rId5994" display="2010"/>
    <hyperlink ref="JB960" r:id="rId5995" display="2010"/>
    <hyperlink ref="KB960" r:id="rId5996" display="2010"/>
    <hyperlink ref="LB960" r:id="rId5997" display="2010"/>
    <hyperlink ref="MB960" r:id="rId5998" display="2010"/>
    <hyperlink ref="NB960" r:id="rId5999" display="2010"/>
    <hyperlink ref="OB960" r:id="rId6000" display="2010"/>
    <hyperlink ref="PB960" r:id="rId6001" display="2010"/>
    <hyperlink ref="QB960" r:id="rId6002" display="2010"/>
    <hyperlink ref="RB960" r:id="rId6003" display="2010"/>
    <hyperlink ref="SB960" r:id="rId6004" display="2010"/>
    <hyperlink ref="TB960" r:id="rId6005" display="2010"/>
    <hyperlink ref="UB960" r:id="rId6006" display="2010"/>
    <hyperlink ref="VB960" r:id="rId6007" display="2010"/>
    <hyperlink ref="WB960" r:id="rId6008" display="2010"/>
    <hyperlink ref="XB960" r:id="rId6009" display="2010"/>
    <hyperlink ref="YB960" r:id="rId6010" display="2010"/>
    <hyperlink ref="ZB960" r:id="rId6011" display="2010"/>
    <hyperlink ref="AB961" r:id="rId6012" display="2011"/>
    <hyperlink ref="BB961" r:id="rId6013" display="2011"/>
    <hyperlink ref="CB961" r:id="rId6014" display="2011"/>
    <hyperlink ref="DB961" r:id="rId6015" display="2011"/>
    <hyperlink ref="EB961" r:id="rId6016" display="2011"/>
    <hyperlink ref="FB961" r:id="rId6017" display="2011"/>
    <hyperlink ref="GB961" r:id="rId6018" display="2011"/>
    <hyperlink ref="HB961" r:id="rId6019" display="2011"/>
    <hyperlink ref="JB961" r:id="rId6020" display="2011"/>
    <hyperlink ref="KB961" r:id="rId6021" display="2011"/>
    <hyperlink ref="LB961" r:id="rId6022" display="2011"/>
    <hyperlink ref="MB961" r:id="rId6023" display="2011"/>
    <hyperlink ref="NB961" r:id="rId6024" display="2011"/>
    <hyperlink ref="OB961" r:id="rId6025" display="2011"/>
    <hyperlink ref="PB961" r:id="rId6026" display="2011"/>
    <hyperlink ref="QB961" r:id="rId6027" display="2011"/>
    <hyperlink ref="RB961" r:id="rId6028" display="2011"/>
    <hyperlink ref="SB961" r:id="rId6029" display="2011"/>
    <hyperlink ref="TB961" r:id="rId6030" display="2011"/>
    <hyperlink ref="UB961" r:id="rId6031" display="2011"/>
    <hyperlink ref="VB961" r:id="rId6032" display="2011"/>
    <hyperlink ref="WB961" r:id="rId6033" display="2011"/>
    <hyperlink ref="XB961" r:id="rId6034" display="2011"/>
    <hyperlink ref="YB961" r:id="rId6035" display="2011"/>
    <hyperlink ref="ZB961" r:id="rId6036" display="2011"/>
    <hyperlink ref="AB962" r:id="rId6037" display="2012"/>
    <hyperlink ref="BB962" r:id="rId6038" display="2012"/>
    <hyperlink ref="CB962" r:id="rId6039" display="2012"/>
    <hyperlink ref="DB962" r:id="rId6040" display="2012"/>
    <hyperlink ref="EB962" r:id="rId6041" display="2012"/>
    <hyperlink ref="FB962" r:id="rId6042" display="2012"/>
    <hyperlink ref="GB962" r:id="rId6043" display="2012"/>
    <hyperlink ref="HB962" r:id="rId6044" display="2012"/>
    <hyperlink ref="JB962" r:id="rId6045" display="2012"/>
    <hyperlink ref="KB962" r:id="rId6046" display="2012"/>
    <hyperlink ref="LB962" r:id="rId6047" display="2012"/>
    <hyperlink ref="MB962" r:id="rId6048" display="2012"/>
    <hyperlink ref="NB962" r:id="rId6049" display="2012"/>
    <hyperlink ref="OB962" r:id="rId6050" display="2012"/>
    <hyperlink ref="PB962" r:id="rId6051" display="2012"/>
    <hyperlink ref="QB962" r:id="rId6052" display="2012"/>
    <hyperlink ref="RB962" r:id="rId6053" display="2012"/>
    <hyperlink ref="SB962" r:id="rId6054" display="2012"/>
    <hyperlink ref="TB962" r:id="rId6055" display="2012"/>
    <hyperlink ref="UB962" r:id="rId6056" display="2012"/>
    <hyperlink ref="VB962" r:id="rId6057" display="2012"/>
    <hyperlink ref="WB962" r:id="rId6058" display="2012"/>
    <hyperlink ref="XB962" r:id="rId6059" display="2012"/>
    <hyperlink ref="YB962" r:id="rId6060" display="2012"/>
    <hyperlink ref="ZB962" r:id="rId6061" display="2012"/>
    <hyperlink ref="AB963" r:id="rId6062" display="2013"/>
    <hyperlink ref="BB963" r:id="rId6063" display="2013"/>
    <hyperlink ref="CB963" r:id="rId6064" display="2013"/>
    <hyperlink ref="DB963" r:id="rId6065" display="2013"/>
    <hyperlink ref="EB963" r:id="rId6066" display="2013"/>
    <hyperlink ref="FB963" r:id="rId6067" display="2013"/>
    <hyperlink ref="GB963" r:id="rId6068" display="2013"/>
    <hyperlink ref="HB963" r:id="rId6069" display="2013"/>
    <hyperlink ref="JB963" r:id="rId6070" display="2013"/>
    <hyperlink ref="KB963" r:id="rId6071" display="2013"/>
    <hyperlink ref="LB963" r:id="rId6072" display="2013"/>
    <hyperlink ref="MB963" r:id="rId6073" display="2013"/>
    <hyperlink ref="NB963" r:id="rId6074" display="2013"/>
    <hyperlink ref="OB963" r:id="rId6075" display="2013"/>
    <hyperlink ref="PB963" r:id="rId6076" display="2013"/>
    <hyperlink ref="QB963" r:id="rId6077" display="2013"/>
    <hyperlink ref="RB963" r:id="rId6078" display="2013"/>
    <hyperlink ref="SB963" r:id="rId6079" display="2013"/>
    <hyperlink ref="TB963" r:id="rId6080" display="2013"/>
    <hyperlink ref="UB963" r:id="rId6081" display="2013"/>
    <hyperlink ref="VB963" r:id="rId6082" display="2013"/>
    <hyperlink ref="WB963" r:id="rId6083" display="2013"/>
    <hyperlink ref="XB963" r:id="rId6084" display="2013"/>
    <hyperlink ref="YB963" r:id="rId6085" display="2013"/>
    <hyperlink ref="ZB963" r:id="rId6086" display="2013"/>
    <hyperlink ref="AB964" r:id="rId6087" display="2014"/>
    <hyperlink ref="BB964" r:id="rId6088" display="2014"/>
    <hyperlink ref="CB964" r:id="rId6089" display="2014"/>
    <hyperlink ref="DB964" r:id="rId6090" display="2014"/>
    <hyperlink ref="EB964" r:id="rId6091" display="2014"/>
    <hyperlink ref="FB964" r:id="rId6092" display="2014"/>
    <hyperlink ref="GB964" r:id="rId6093" display="2014"/>
    <hyperlink ref="HB964" r:id="rId6094" display="2014"/>
    <hyperlink ref="JB964" r:id="rId6095" display="2014"/>
    <hyperlink ref="KB964" r:id="rId6096" display="2014"/>
    <hyperlink ref="LB964" r:id="rId6097" display="2014"/>
    <hyperlink ref="MB964" r:id="rId6098" display="2014"/>
    <hyperlink ref="NB964" r:id="rId6099" display="2014"/>
    <hyperlink ref="OB964" r:id="rId6100" display="2014"/>
    <hyperlink ref="PB964" r:id="rId6101" display="2014"/>
    <hyperlink ref="QB964" r:id="rId6102" display="2014"/>
    <hyperlink ref="RB964" r:id="rId6103" display="2014"/>
    <hyperlink ref="SB964" r:id="rId6104" display="2014"/>
    <hyperlink ref="TB964" r:id="rId6105" display="2014"/>
    <hyperlink ref="UB964" r:id="rId6106" display="2014"/>
    <hyperlink ref="VB964" r:id="rId6107" display="2014"/>
    <hyperlink ref="WB964" r:id="rId6108" display="2014"/>
    <hyperlink ref="XB964" r:id="rId6109" display="2014"/>
    <hyperlink ref="YB964" r:id="rId6110" display="2014"/>
    <hyperlink ref="ZB964" r:id="rId6111" display="2014"/>
    <hyperlink ref="AB965" r:id="rId6112" display="2015"/>
    <hyperlink ref="BB965" r:id="rId6113" display="2015"/>
    <hyperlink ref="CB965" r:id="rId6114" display="2015"/>
    <hyperlink ref="DB965" r:id="rId6115" display="2015"/>
    <hyperlink ref="EB965" r:id="rId6116" display="2015"/>
    <hyperlink ref="FB965" r:id="rId6117" display="2015"/>
    <hyperlink ref="GB965" r:id="rId6118" display="2015"/>
    <hyperlink ref="HB965" r:id="rId6119" display="2015"/>
    <hyperlink ref="JB965" r:id="rId6120" display="2015"/>
    <hyperlink ref="KB965" r:id="rId6121" display="2015"/>
    <hyperlink ref="LB965" r:id="rId6122" display="2015"/>
    <hyperlink ref="MB965" r:id="rId6123" display="2015"/>
    <hyperlink ref="NB965" r:id="rId6124" display="2015"/>
    <hyperlink ref="OB965" r:id="rId6125" display="2015"/>
    <hyperlink ref="PB965" r:id="rId6126" display="2015"/>
    <hyperlink ref="QB965" r:id="rId6127" display="2015"/>
    <hyperlink ref="RB965" r:id="rId6128" display="2015"/>
    <hyperlink ref="SB965" r:id="rId6129" display="2015"/>
    <hyperlink ref="TB965" r:id="rId6130" display="2015"/>
    <hyperlink ref="UB965" r:id="rId6131" display="2015"/>
    <hyperlink ref="VB965" r:id="rId6132" display="2015"/>
    <hyperlink ref="WB965" r:id="rId6133" display="2015"/>
    <hyperlink ref="XB965" r:id="rId6134" display="2015"/>
    <hyperlink ref="YB965" r:id="rId6135" display="2015"/>
    <hyperlink ref="ZB965" r:id="rId6136" display="2015"/>
    <hyperlink ref="AB966" r:id="rId6137" display="2016"/>
    <hyperlink ref="BB966" r:id="rId6138" display="2016"/>
    <hyperlink ref="CB966" r:id="rId6139" display="2016"/>
    <hyperlink ref="DB966" r:id="rId6140" display="2016"/>
    <hyperlink ref="EB966" r:id="rId6141" display="2016"/>
    <hyperlink ref="FB966" r:id="rId6142" display="2016"/>
    <hyperlink ref="GB966" r:id="rId6143" display="2016"/>
    <hyperlink ref="HB966" r:id="rId6144" display="2016"/>
    <hyperlink ref="JB966" r:id="rId6145" display="2016"/>
    <hyperlink ref="KB966" r:id="rId6146" display="2016"/>
    <hyperlink ref="LB966" r:id="rId6147" display="2016"/>
    <hyperlink ref="MB966" r:id="rId6148" display="2016"/>
    <hyperlink ref="NB966" r:id="rId6149" display="2016"/>
    <hyperlink ref="OB966" r:id="rId6150" display="2016"/>
    <hyperlink ref="PB966" r:id="rId6151" display="2016"/>
    <hyperlink ref="QB966" r:id="rId6152" display="2016"/>
    <hyperlink ref="RB966" r:id="rId6153" display="2016"/>
    <hyperlink ref="SB966" r:id="rId6154" display="2016"/>
    <hyperlink ref="TB966" r:id="rId6155" display="2016"/>
    <hyperlink ref="UB966" r:id="rId6156" display="2016"/>
    <hyperlink ref="VB966" r:id="rId6157" display="2016"/>
    <hyperlink ref="WB966" r:id="rId6158" display="2016"/>
    <hyperlink ref="XB966" r:id="rId6159" display="2016"/>
    <hyperlink ref="YB966" r:id="rId6160" display="2016"/>
    <hyperlink ref="ZB966" r:id="rId6161" display="2016"/>
    <hyperlink ref="AB967" r:id="rId6162" display="2017"/>
    <hyperlink ref="BB967" r:id="rId6163" display="2017"/>
    <hyperlink ref="CB967" r:id="rId6164" display="2017"/>
    <hyperlink ref="DB967" r:id="rId6165" display="2017"/>
    <hyperlink ref="EB967" r:id="rId6166" display="2017"/>
    <hyperlink ref="FB967" r:id="rId6167" display="2017"/>
    <hyperlink ref="GB967" r:id="rId6168" display="2017"/>
    <hyperlink ref="HB967" r:id="rId6169" display="2017"/>
    <hyperlink ref="JB967" r:id="rId6170" display="2017"/>
    <hyperlink ref="KB967" r:id="rId6171" display="2017"/>
    <hyperlink ref="LB967" r:id="rId6172" display="2017"/>
    <hyperlink ref="MB967" r:id="rId6173" display="2017"/>
    <hyperlink ref="NB967" r:id="rId6174" display="2017"/>
    <hyperlink ref="OB967" r:id="rId6175" display="2017"/>
    <hyperlink ref="PB967" r:id="rId6176" display="2017"/>
    <hyperlink ref="QB967" r:id="rId6177" display="2017"/>
    <hyperlink ref="RB967" r:id="rId6178" display="2017"/>
    <hyperlink ref="SB967" r:id="rId6179" display="2017"/>
    <hyperlink ref="TB967" r:id="rId6180" display="2017"/>
    <hyperlink ref="UB967" r:id="rId6181" display="2017"/>
    <hyperlink ref="VB967" r:id="rId6182" display="2017"/>
    <hyperlink ref="WB967" r:id="rId6183" display="2017"/>
    <hyperlink ref="XB967" r:id="rId6184" display="2017"/>
    <hyperlink ref="YB967" r:id="rId6185" display="2017"/>
    <hyperlink ref="ZB967" r:id="rId6186" display="2017"/>
    <hyperlink ref="AB968" r:id="rId6187" display="2018"/>
    <hyperlink ref="BB968" r:id="rId6188" display="2018"/>
    <hyperlink ref="CB968" r:id="rId6189" display="2018"/>
    <hyperlink ref="DB968" r:id="rId6190" display="2018"/>
    <hyperlink ref="EB968" r:id="rId6191" display="2018"/>
    <hyperlink ref="FB968" r:id="rId6192" display="2018"/>
    <hyperlink ref="GB968" r:id="rId6193" display="2018"/>
    <hyperlink ref="HB968" r:id="rId6194" display="2018"/>
    <hyperlink ref="JB968" r:id="rId6195" display="2018"/>
    <hyperlink ref="KB968" r:id="rId6196" display="2018"/>
    <hyperlink ref="LB968" r:id="rId6197" display="2018"/>
    <hyperlink ref="MB968" r:id="rId6198" display="2018"/>
    <hyperlink ref="NB968" r:id="rId6199" display="2018"/>
    <hyperlink ref="OB968" r:id="rId6200" display="2018"/>
    <hyperlink ref="PB968" r:id="rId6201" display="2018"/>
    <hyperlink ref="QB968" r:id="rId6202" display="2018"/>
    <hyperlink ref="RB968" r:id="rId6203" display="2018"/>
    <hyperlink ref="SB968" r:id="rId6204" display="2018"/>
    <hyperlink ref="TB968" r:id="rId6205" display="2018"/>
    <hyperlink ref="UB968" r:id="rId6206" display="2018"/>
    <hyperlink ref="VB968" r:id="rId6207" display="2018"/>
    <hyperlink ref="WB968" r:id="rId6208" display="2018"/>
    <hyperlink ref="XB968" r:id="rId6209" display="2018"/>
    <hyperlink ref="YB968" r:id="rId6210" display="2018"/>
    <hyperlink ref="ZB968" r:id="rId6211" display="2018"/>
    <hyperlink ref="AB969" r:id="rId6212" display="2019"/>
    <hyperlink ref="BB969" r:id="rId6213" display="2019"/>
    <hyperlink ref="CB969" r:id="rId6214" display="2019"/>
    <hyperlink ref="DB969" r:id="rId6215" display="2019"/>
    <hyperlink ref="EB969" r:id="rId6216" display="2019"/>
    <hyperlink ref="FB969" r:id="rId6217" display="2019"/>
    <hyperlink ref="GB969" r:id="rId6218" display="2019"/>
    <hyperlink ref="HB969" r:id="rId6219" display="2019"/>
    <hyperlink ref="JB969" r:id="rId6220" display="2019"/>
    <hyperlink ref="KB969" r:id="rId6221" display="2019"/>
    <hyperlink ref="LB969" r:id="rId6222" display="2019"/>
    <hyperlink ref="MB969" r:id="rId6223" display="2019"/>
    <hyperlink ref="NB969" r:id="rId6224" display="2019"/>
    <hyperlink ref="OB969" r:id="rId6225" display="2019"/>
    <hyperlink ref="PB969" r:id="rId6226" display="2019"/>
    <hyperlink ref="QB969" r:id="rId6227" display="2019"/>
    <hyperlink ref="RB969" r:id="rId6228" display="2019"/>
    <hyperlink ref="SB969" r:id="rId6229" display="2019"/>
    <hyperlink ref="TB969" r:id="rId6230" display="2019"/>
    <hyperlink ref="UB969" r:id="rId6231" display="2019"/>
    <hyperlink ref="VB969" r:id="rId6232" display="2019"/>
    <hyperlink ref="WB969" r:id="rId6233" display="2019"/>
    <hyperlink ref="XB969" r:id="rId6234" display="2019"/>
    <hyperlink ref="YB969" r:id="rId6235" display="2019"/>
    <hyperlink ref="ZB969" r:id="rId6236" display="2019"/>
    <hyperlink ref="EB1014" r:id="rId6237" display="1864"/>
    <hyperlink ref="EB1015" r:id="rId6238" display="1865"/>
    <hyperlink ref="EB1016" r:id="rId6239" display="1866"/>
    <hyperlink ref="EB1017" r:id="rId6240" display="1867"/>
    <hyperlink ref="EB1018" r:id="rId6241" display="1868"/>
    <hyperlink ref="EB1019" r:id="rId6242" display="1869"/>
    <hyperlink ref="EB1020" r:id="rId6243" display="1870"/>
    <hyperlink ref="EB1021" r:id="rId6244" display="1871"/>
    <hyperlink ref="EB1022" r:id="rId6245" display="1872"/>
    <hyperlink ref="EB1023" r:id="rId6246" display="1873"/>
    <hyperlink ref="EB1024" r:id="rId6247" display="1874"/>
    <hyperlink ref="EB1025" r:id="rId6248" display="1875"/>
    <hyperlink ref="EB1026" r:id="rId6249" display="1876"/>
    <hyperlink ref="EB1027" r:id="rId6250" display="1877"/>
    <hyperlink ref="EB1028" r:id="rId6251" display="1878"/>
    <hyperlink ref="EB1029" r:id="rId6252" display="1879"/>
    <hyperlink ref="EB1030" r:id="rId6253" display="1880"/>
    <hyperlink ref="EB1031" r:id="rId6254" display="1881"/>
    <hyperlink ref="EB1032" r:id="rId6255" display="1882"/>
    <hyperlink ref="EB1033" r:id="rId6256" display="1883"/>
    <hyperlink ref="EB1034" r:id="rId6257" display="1884"/>
    <hyperlink ref="EB1035" r:id="rId6258" display="1885"/>
    <hyperlink ref="EB1036" r:id="rId6259" display="1886"/>
    <hyperlink ref="EB1037" r:id="rId6260" display="1887"/>
    <hyperlink ref="EB1038" r:id="rId6261" display="1888"/>
    <hyperlink ref="EB1039" r:id="rId6262" display="1889"/>
    <hyperlink ref="PB1039" r:id="rId6263" display="1889"/>
    <hyperlink ref="EB1040" r:id="rId6264" display="1890"/>
    <hyperlink ref="PB1040" r:id="rId6265" display="1890"/>
    <hyperlink ref="EB1041" r:id="rId6266" display="1891"/>
    <hyperlink ref="PB1041" r:id="rId6267" display="1891"/>
    <hyperlink ref="EB1042" r:id="rId6268" display="1892"/>
    <hyperlink ref="PB1042" r:id="rId6269" display="1892"/>
    <hyperlink ref="EB1043" r:id="rId6270" display="1893"/>
    <hyperlink ref="PB1043" r:id="rId6271" display="1893"/>
    <hyperlink ref="EB1044" r:id="rId6272" display="1894"/>
    <hyperlink ref="PB1044" r:id="rId6273" display="1894"/>
    <hyperlink ref="EB1045" r:id="rId6274" display="1895"/>
    <hyperlink ref="PB1045" r:id="rId6275" display="1895"/>
    <hyperlink ref="EB1046" r:id="rId6276" display="1896"/>
    <hyperlink ref="PB1046" r:id="rId6277" display="1896"/>
    <hyperlink ref="EB1047" r:id="rId6278" display="1897"/>
    <hyperlink ref="PB1047" r:id="rId6279" display="1897"/>
    <hyperlink ref="QB1047" r:id="rId6280" display="1897"/>
    <hyperlink ref="EB1048" r:id="rId6281" display="1898"/>
    <hyperlink ref="PB1048" r:id="rId6282" display="1898"/>
    <hyperlink ref="QB1048" r:id="rId6283" display="1898"/>
    <hyperlink ref="YB1048" r:id="rId6284" display="1898"/>
    <hyperlink ref="EB1049" r:id="rId6285" display="1899"/>
    <hyperlink ref="PB1049" r:id="rId6286" display="1899"/>
    <hyperlink ref="QB1049" r:id="rId6287" display="1899"/>
    <hyperlink ref="YB1049" r:id="rId6288" display="1899"/>
    <hyperlink ref="EB1050" r:id="rId6289" display="1900"/>
    <hyperlink ref="PB1050" r:id="rId6290" display="1900"/>
    <hyperlink ref="QB1050" r:id="rId6291" display="1900"/>
    <hyperlink ref="YB1050" r:id="rId6292" display="1900"/>
    <hyperlink ref="EB1051" r:id="rId6293" display="1901"/>
    <hyperlink ref="PB1051" r:id="rId6294" display="1901"/>
    <hyperlink ref="QB1051" r:id="rId6295" display="1901"/>
    <hyperlink ref="YB1051" r:id="rId6296" display="1901"/>
    <hyperlink ref="EB1052" r:id="rId6297" display="1902"/>
    <hyperlink ref="PB1052" r:id="rId6298" display="1902"/>
    <hyperlink ref="QB1052" r:id="rId6299" display="1902"/>
    <hyperlink ref="YB1052" r:id="rId6300" display="1902"/>
    <hyperlink ref="EB1053" r:id="rId6301" display="1903"/>
    <hyperlink ref="PB1053" r:id="rId6302" display="1903"/>
    <hyperlink ref="QB1053" r:id="rId6303" display="1903"/>
    <hyperlink ref="YB1053" r:id="rId6304" display="1903"/>
    <hyperlink ref="EB1054" r:id="rId6305" display="1904"/>
    <hyperlink ref="PB1054" r:id="rId6306" display="1904"/>
    <hyperlink ref="QB1054" r:id="rId6307" display="1904"/>
    <hyperlink ref="EB1055" r:id="rId6308" display="1905"/>
    <hyperlink ref="PB1055" r:id="rId6309" display="1905"/>
    <hyperlink ref="QB1055" r:id="rId6310" display="1905"/>
    <hyperlink ref="EB1056" r:id="rId6311" display="1906"/>
    <hyperlink ref="PB1056" r:id="rId6312" display="1906"/>
    <hyperlink ref="EB1057" r:id="rId6313" display="1907"/>
    <hyperlink ref="PB1057" r:id="rId6314" display="1907"/>
    <hyperlink ref="EB1058" r:id="rId6315" display="1908"/>
    <hyperlink ref="PB1058" r:id="rId6316" display="1908"/>
    <hyperlink ref="EB1059" r:id="rId6317" display="1909"/>
    <hyperlink ref="PB1059" r:id="rId6318" display="1909"/>
    <hyperlink ref="EB1060" r:id="rId6319" display="1910"/>
    <hyperlink ref="HB1060" r:id="rId6320" display="1910"/>
    <hyperlink ref="LB1060" r:id="rId6321" display="1910"/>
    <hyperlink ref="PB1060" r:id="rId6322" display="1910"/>
    <hyperlink ref="QB1060" r:id="rId6323" display="1910"/>
    <hyperlink ref="TB1060" r:id="rId6324" display="1910"/>
    <hyperlink ref="ZB1060" r:id="rId6325" display="1910"/>
    <hyperlink ref="EB1061" r:id="rId6326" display="1911"/>
    <hyperlink ref="HB1061" r:id="rId6327" display="1911"/>
    <hyperlink ref="LB1061" r:id="rId6328" display="1911"/>
    <hyperlink ref="PB1061" r:id="rId6329" display="1911"/>
    <hyperlink ref="QB1061" r:id="rId6330" display="1911"/>
    <hyperlink ref="TB1061" r:id="rId6331" display="1911"/>
    <hyperlink ref="ZB1061" r:id="rId6332" display="1911"/>
    <hyperlink ref="EB1062" r:id="rId6333" display="1912"/>
    <hyperlink ref="HB1062" r:id="rId6334" display="1912"/>
    <hyperlink ref="LB1062" r:id="rId6335" display="1912"/>
    <hyperlink ref="PB1062" r:id="rId6336" display="1912"/>
    <hyperlink ref="QB1062" r:id="rId6337" display="1912"/>
    <hyperlink ref="TB1062" r:id="rId6338" display="1912"/>
    <hyperlink ref="ZB1062" r:id="rId6339" display="1912"/>
    <hyperlink ref="EB1063" r:id="rId6340" display="1913"/>
    <hyperlink ref="HB1063" r:id="rId6341" display="1913"/>
    <hyperlink ref="LB1063" r:id="rId6342" display="1913"/>
    <hyperlink ref="PB1063" r:id="rId6343" display="1913"/>
    <hyperlink ref="QB1063" r:id="rId6344" display="1913"/>
    <hyperlink ref="SB1063" r:id="rId6345" display="1913"/>
    <hyperlink ref="TB1063" r:id="rId6346" display="1913"/>
    <hyperlink ref="ZB1063" r:id="rId6347" display="1913"/>
    <hyperlink ref="EB1064" r:id="rId6348" display="1914"/>
    <hyperlink ref="HB1064" r:id="rId6349" display="1914"/>
    <hyperlink ref="LB1064" r:id="rId6350" display="1914"/>
    <hyperlink ref="PB1064" r:id="rId6351" display="1914"/>
    <hyperlink ref="QB1064" r:id="rId6352" display="1914"/>
    <hyperlink ref="SB1064" r:id="rId6353" display="1914"/>
    <hyperlink ref="TB1064" r:id="rId6354" display="1914"/>
    <hyperlink ref="ZB1064" r:id="rId6355" display="1914"/>
    <hyperlink ref="EB1065" r:id="rId6356" display="1915"/>
    <hyperlink ref="HB1065" r:id="rId6357" display="1915"/>
    <hyperlink ref="LB1065" r:id="rId6358" display="1915"/>
    <hyperlink ref="PB1065" r:id="rId6359" display="1915"/>
    <hyperlink ref="QB1065" r:id="rId6360" display="1915"/>
    <hyperlink ref="SB1065" r:id="rId6361" display="1915"/>
    <hyperlink ref="TB1065" r:id="rId6362" display="1915"/>
    <hyperlink ref="ZB1065" r:id="rId6363" display="1915"/>
    <hyperlink ref="EB1066" r:id="rId6364" display="1916"/>
    <hyperlink ref="HB1066" r:id="rId6365" display="1916"/>
    <hyperlink ref="LB1066" r:id="rId6366" display="1916"/>
    <hyperlink ref="PB1066" r:id="rId6367" display="1916"/>
    <hyperlink ref="QB1066" r:id="rId6368" display="1916"/>
    <hyperlink ref="SB1066" r:id="rId6369" display="1916"/>
    <hyperlink ref="TB1066" r:id="rId6370" display="1916"/>
    <hyperlink ref="ZB1066" r:id="rId6371" display="1916"/>
    <hyperlink ref="EB1067" r:id="rId6372" display="1917"/>
    <hyperlink ref="HB1067" r:id="rId6373" display="1917"/>
    <hyperlink ref="LB1067" r:id="rId6374" display="1917"/>
    <hyperlink ref="PB1067" r:id="rId6375" display="1917"/>
    <hyperlink ref="QB1067" r:id="rId6376" display="1917"/>
    <hyperlink ref="SB1067" r:id="rId6377" display="1917"/>
    <hyperlink ref="TB1067" r:id="rId6378" display="1917"/>
    <hyperlink ref="ZB1067" r:id="rId6379" display="1917"/>
    <hyperlink ref="EB1068" r:id="rId6380" display="1918"/>
    <hyperlink ref="HB1068" r:id="rId6381" display="1918"/>
    <hyperlink ref="LB1068" r:id="rId6382" display="1918"/>
    <hyperlink ref="PB1068" r:id="rId6383" display="1918"/>
    <hyperlink ref="QB1068" r:id="rId6384" display="1918"/>
    <hyperlink ref="SB1068" r:id="rId6385" display="1918"/>
    <hyperlink ref="TB1068" r:id="rId6386" display="1918"/>
    <hyperlink ref="ZB1068" r:id="rId6387" display="1918"/>
    <hyperlink ref="EB1069" r:id="rId6388" display="1919"/>
    <hyperlink ref="HB1069" r:id="rId6389" display="1919"/>
    <hyperlink ref="LB1069" r:id="rId6390" display="1919"/>
    <hyperlink ref="PB1069" r:id="rId6391" display="1919"/>
    <hyperlink ref="QB1069" r:id="rId6392" display="1919"/>
    <hyperlink ref="SB1069" r:id="rId6393" display="1919"/>
    <hyperlink ref="TB1069" r:id="rId6394" display="1919"/>
    <hyperlink ref="ZB1069" r:id="rId6395" display="1919"/>
    <hyperlink ref="EB1070" r:id="rId6396" display="1920"/>
    <hyperlink ref="HB1070" r:id="rId6397" display="1920"/>
    <hyperlink ref="LB1070" r:id="rId6398" display="1920"/>
    <hyperlink ref="PB1070" r:id="rId6399" display="1920"/>
    <hyperlink ref="QB1070" r:id="rId6400" display="1920"/>
    <hyperlink ref="SB1070" r:id="rId6401" display="1920"/>
    <hyperlink ref="TB1070" r:id="rId6402" display="1920"/>
    <hyperlink ref="ZB1070" r:id="rId6403" display="1920"/>
    <hyperlink ref="EB1071" r:id="rId6404" display="1921"/>
    <hyperlink ref="HB1071" r:id="rId6405" display="1921"/>
    <hyperlink ref="LB1071" r:id="rId6406" display="1921"/>
    <hyperlink ref="PB1071" r:id="rId6407" display="1921"/>
    <hyperlink ref="QB1071" r:id="rId6408" display="1921"/>
    <hyperlink ref="SB1071" r:id="rId6409" display="1921"/>
    <hyperlink ref="TB1071" r:id="rId6410" display="1921"/>
    <hyperlink ref="ZB1071" r:id="rId6411" display="1921"/>
    <hyperlink ref="EB1072" r:id="rId6412" display="1922"/>
    <hyperlink ref="HB1072" r:id="rId6413" display="1922"/>
    <hyperlink ref="LB1072" r:id="rId6414" display="1922"/>
    <hyperlink ref="PB1072" r:id="rId6415" display="1922"/>
    <hyperlink ref="QB1072" r:id="rId6416" display="1922"/>
    <hyperlink ref="SB1072" r:id="rId6417" display="1922"/>
    <hyperlink ref="TB1072" r:id="rId6418" display="1922"/>
    <hyperlink ref="ZB1072" r:id="rId6419" display="1922"/>
    <hyperlink ref="EB1073" r:id="rId6420" display="1923"/>
    <hyperlink ref="HB1073" r:id="rId6421" display="1923"/>
    <hyperlink ref="LB1073" r:id="rId6422" display="1923"/>
    <hyperlink ref="PB1073" r:id="rId6423" display="1923"/>
    <hyperlink ref="QB1073" r:id="rId6424" display="1923"/>
    <hyperlink ref="SB1073" r:id="rId6425" display="1923"/>
    <hyperlink ref="TB1073" r:id="rId6426" display="1923"/>
    <hyperlink ref="ZB1073" r:id="rId6427" display="1923"/>
    <hyperlink ref="EB1074" r:id="rId6428" display="1924"/>
    <hyperlink ref="HB1074" r:id="rId6429" display="1924"/>
    <hyperlink ref="LB1074" r:id="rId6430" display="1924"/>
    <hyperlink ref="PB1074" r:id="rId6431" display="1924"/>
    <hyperlink ref="QB1074" r:id="rId6432" display="1924"/>
    <hyperlink ref="SB1074" r:id="rId6433" display="1924"/>
    <hyperlink ref="TB1074" r:id="rId6434" display="1924"/>
    <hyperlink ref="ZB1074" r:id="rId6435" display="1924"/>
    <hyperlink ref="EB1075" r:id="rId6436" display="1925"/>
    <hyperlink ref="HB1075" r:id="rId6437" display="1925"/>
    <hyperlink ref="LB1075" r:id="rId6438" display="1925"/>
    <hyperlink ref="PB1075" r:id="rId6439" display="1925"/>
    <hyperlink ref="QB1075" r:id="rId6440" display="1925"/>
    <hyperlink ref="SB1075" r:id="rId6441" display="1925"/>
    <hyperlink ref="TB1075" r:id="rId6442" display="1925"/>
    <hyperlink ref="ZB1075" r:id="rId6443" display="1925"/>
    <hyperlink ref="EB1076" r:id="rId6444" display="1926"/>
    <hyperlink ref="HB1076" r:id="rId6445" display="1926"/>
    <hyperlink ref="LB1076" r:id="rId6446" display="1926"/>
    <hyperlink ref="PB1076" r:id="rId6447" display="1926"/>
    <hyperlink ref="QB1076" r:id="rId6448" display="1926"/>
    <hyperlink ref="SB1076" r:id="rId6449" display="1926"/>
    <hyperlink ref="TB1076" r:id="rId6450" display="1926"/>
    <hyperlink ref="ZB1076" r:id="rId6451" display="1926"/>
    <hyperlink ref="EB1077" r:id="rId6452" display="1927"/>
    <hyperlink ref="HB1077" r:id="rId6453" display="1927"/>
    <hyperlink ref="LB1077" r:id="rId6454" display="1927"/>
    <hyperlink ref="PB1077" r:id="rId6455" display="1927"/>
    <hyperlink ref="QB1077" r:id="rId6456" display="1927"/>
    <hyperlink ref="SB1077" r:id="rId6457" display="1927"/>
    <hyperlink ref="TB1077" r:id="rId6458" display="1927"/>
    <hyperlink ref="ZB1077" r:id="rId6459" display="1927"/>
    <hyperlink ref="EB1078" r:id="rId6460" display="1928"/>
    <hyperlink ref="HB1078" r:id="rId6461" display="1928"/>
    <hyperlink ref="LB1078" r:id="rId6462" display="1928"/>
    <hyperlink ref="PB1078" r:id="rId6463" display="1928"/>
    <hyperlink ref="QB1078" r:id="rId6464" display="1928"/>
    <hyperlink ref="SB1078" r:id="rId6465" display="1928"/>
    <hyperlink ref="TB1078" r:id="rId6466" display="1928"/>
    <hyperlink ref="ZB1078" r:id="rId6467" display="1928"/>
    <hyperlink ref="EB1079" r:id="rId6468" display="1929"/>
    <hyperlink ref="HB1079" r:id="rId6469" display="1929"/>
    <hyperlink ref="LB1079" r:id="rId6470" display="1929"/>
    <hyperlink ref="PB1079" r:id="rId6471" display="1929"/>
    <hyperlink ref="QB1079" r:id="rId6472" display="1929"/>
    <hyperlink ref="SB1079" r:id="rId6473" display="1929"/>
    <hyperlink ref="TB1079" r:id="rId6474" display="1929"/>
    <hyperlink ref="ZB1079" r:id="rId6475" display="1929"/>
    <hyperlink ref="EB1080" r:id="rId6476" display="1930"/>
    <hyperlink ref="HB1080" r:id="rId6477" display="1930"/>
    <hyperlink ref="LB1080" r:id="rId6478" display="1930"/>
    <hyperlink ref="PB1080" r:id="rId6479" display="1930"/>
    <hyperlink ref="QB1080" r:id="rId6480" display="1930"/>
    <hyperlink ref="SB1080" r:id="rId6481" display="1930"/>
    <hyperlink ref="TB1080" r:id="rId6482" display="1930"/>
    <hyperlink ref="ZB1080" r:id="rId6483" display="1930"/>
    <hyperlink ref="EB1081" r:id="rId6484" display="1931"/>
    <hyperlink ref="HB1081" r:id="rId6485" display="1931"/>
    <hyperlink ref="LB1081" r:id="rId6486" display="1931"/>
    <hyperlink ref="PB1081" r:id="rId6487" display="1931"/>
    <hyperlink ref="QB1081" r:id="rId6488" display="1931"/>
    <hyperlink ref="SB1081" r:id="rId6489" display="1931"/>
    <hyperlink ref="TB1081" r:id="rId6490" display="1931"/>
    <hyperlink ref="ZB1081" r:id="rId6491" display="1931"/>
    <hyperlink ref="EB1082" r:id="rId6492" display="1932"/>
    <hyperlink ref="HB1082" r:id="rId6493" display="1932"/>
    <hyperlink ref="LB1082" r:id="rId6494" display="1932"/>
    <hyperlink ref="PB1082" r:id="rId6495" display="1932"/>
    <hyperlink ref="QB1082" r:id="rId6496" display="1932"/>
    <hyperlink ref="SB1082" r:id="rId6497" display="1932"/>
    <hyperlink ref="TB1082" r:id="rId6498" display="1932"/>
    <hyperlink ref="ZB1082" r:id="rId6499" display="1932"/>
    <hyperlink ref="EB1083" r:id="rId6500" display="1933"/>
    <hyperlink ref="HB1083" r:id="rId6501" display="1933"/>
    <hyperlink ref="LB1083" r:id="rId6502" display="1933"/>
    <hyperlink ref="PB1083" r:id="rId6503" display="1933"/>
    <hyperlink ref="QB1083" r:id="rId6504" display="1933"/>
    <hyperlink ref="SB1083" r:id="rId6505" display="1933"/>
    <hyperlink ref="TB1083" r:id="rId6506" display="1933"/>
    <hyperlink ref="ZB1083" r:id="rId6507" display="1933"/>
    <hyperlink ref="EB1084" r:id="rId6508" display="1934"/>
    <hyperlink ref="HB1084" r:id="rId6509" display="1934"/>
    <hyperlink ref="LB1084" r:id="rId6510" display="1934"/>
    <hyperlink ref="PB1084" r:id="rId6511" display="1934"/>
    <hyperlink ref="QB1084" r:id="rId6512" display="1934"/>
    <hyperlink ref="SB1084" r:id="rId6513" display="1934"/>
    <hyperlink ref="TB1084" r:id="rId6514" display="1934"/>
    <hyperlink ref="ZB1084" r:id="rId6515" display="1934"/>
    <hyperlink ref="EB1085" r:id="rId6516" display="1935"/>
    <hyperlink ref="HB1085" r:id="rId6517" display="1935"/>
    <hyperlink ref="LB1085" r:id="rId6518" display="1935"/>
    <hyperlink ref="PB1085" r:id="rId6519" display="1935"/>
    <hyperlink ref="QB1085" r:id="rId6520" display="1935"/>
    <hyperlink ref="SB1085" r:id="rId6521" display="1935"/>
    <hyperlink ref="TB1085" r:id="rId6522" display="1935"/>
    <hyperlink ref="ZB1085" r:id="rId6523" display="1935"/>
    <hyperlink ref="EB1086" r:id="rId6524" display="1936"/>
    <hyperlink ref="HB1086" r:id="rId6525" display="1936"/>
    <hyperlink ref="LB1086" r:id="rId6526" display="1936"/>
    <hyperlink ref="PB1086" r:id="rId6527" display="1936"/>
    <hyperlink ref="QB1086" r:id="rId6528" display="1936"/>
    <hyperlink ref="SB1086" r:id="rId6529" display="1936"/>
    <hyperlink ref="TB1086" r:id="rId6530" display="1936"/>
    <hyperlink ref="ZB1086" r:id="rId6531" display="1936"/>
    <hyperlink ref="EB1087" r:id="rId6532" display="1937"/>
    <hyperlink ref="HB1087" r:id="rId6533" display="1937"/>
    <hyperlink ref="LB1087" r:id="rId6534" display="1937"/>
    <hyperlink ref="PB1087" r:id="rId6535" display="1937"/>
    <hyperlink ref="QB1087" r:id="rId6536" display="1937"/>
    <hyperlink ref="SB1087" r:id="rId6537" display="1937"/>
    <hyperlink ref="TB1087" r:id="rId6538" display="1937"/>
    <hyperlink ref="ZB1087" r:id="rId6539" display="1937"/>
    <hyperlink ref="EB1088" r:id="rId6540" display="1938"/>
    <hyperlink ref="HB1088" r:id="rId6541" display="1938"/>
    <hyperlink ref="LB1088" r:id="rId6542" display="1938"/>
    <hyperlink ref="PB1088" r:id="rId6543" display="1938"/>
    <hyperlink ref="QB1088" r:id="rId6544" display="1938"/>
    <hyperlink ref="SB1088" r:id="rId6545" display="1938"/>
    <hyperlink ref="TB1088" r:id="rId6546" display="1938"/>
    <hyperlink ref="ZB1088" r:id="rId6547" display="1938"/>
    <hyperlink ref="EB1089" r:id="rId6548" display="1939"/>
    <hyperlink ref="HB1089" r:id="rId6549" display="1939"/>
    <hyperlink ref="LB1089" r:id="rId6550" display="1939"/>
    <hyperlink ref="PB1089" r:id="rId6551" display="1939"/>
    <hyperlink ref="QB1089" r:id="rId6552" display="1939"/>
    <hyperlink ref="SB1089" r:id="rId6553" display="1939"/>
    <hyperlink ref="TB1089" r:id="rId6554" display="1939"/>
    <hyperlink ref="ZB1089" r:id="rId6555" display="1939"/>
    <hyperlink ref="EB1090" r:id="rId6556" display="1940"/>
    <hyperlink ref="HB1090" r:id="rId6557" display="1940"/>
    <hyperlink ref="LB1090" r:id="rId6558" display="1940"/>
    <hyperlink ref="PB1090" r:id="rId6559" display="1940"/>
    <hyperlink ref="QB1090" r:id="rId6560" display="1940"/>
    <hyperlink ref="SB1090" r:id="rId6561" display="1940"/>
    <hyperlink ref="TB1090" r:id="rId6562" display="1940"/>
    <hyperlink ref="ZB1090" r:id="rId6563" display="1940"/>
    <hyperlink ref="EB1091" r:id="rId6564" display="1941"/>
    <hyperlink ref="HB1091" r:id="rId6565" display="1941"/>
    <hyperlink ref="LB1091" r:id="rId6566" display="1941"/>
    <hyperlink ref="PB1091" r:id="rId6567" display="1941"/>
    <hyperlink ref="QB1091" r:id="rId6568" display="1941"/>
    <hyperlink ref="SB1091" r:id="rId6569" display="1941"/>
    <hyperlink ref="TB1091" r:id="rId6570" display="1941"/>
    <hyperlink ref="ZB1091" r:id="rId6571" display="1941"/>
    <hyperlink ref="EB1092" r:id="rId6572" display="1942"/>
    <hyperlink ref="HB1092" r:id="rId6573" display="1942"/>
    <hyperlink ref="LB1092" r:id="rId6574" display="1942"/>
    <hyperlink ref="PB1092" r:id="rId6575" display="1942"/>
    <hyperlink ref="QB1092" r:id="rId6576" display="1942"/>
    <hyperlink ref="SB1092" r:id="rId6577" display="1942"/>
    <hyperlink ref="TB1092" r:id="rId6578" display="1942"/>
    <hyperlink ref="ZB1092" r:id="rId6579" display="1942"/>
    <hyperlink ref="EB1093" r:id="rId6580" display="1943"/>
    <hyperlink ref="HB1093" r:id="rId6581" display="1943"/>
    <hyperlink ref="LB1093" r:id="rId6582" display="1943"/>
    <hyperlink ref="MB1093" r:id="rId6583" display="1943"/>
    <hyperlink ref="PB1093" r:id="rId6584" display="1943"/>
    <hyperlink ref="QB1093" r:id="rId6585" display="1943"/>
    <hyperlink ref="SB1093" r:id="rId6586" display="1943"/>
    <hyperlink ref="TB1093" r:id="rId6587" display="1943"/>
    <hyperlink ref="ZB1093" r:id="rId6588" display="1943"/>
    <hyperlink ref="EB1094" r:id="rId6589" display="1944"/>
    <hyperlink ref="HB1094" r:id="rId6590" display="1944"/>
    <hyperlink ref="LB1094" r:id="rId6591" display="1944"/>
    <hyperlink ref="MB1094" r:id="rId6592" display="1944"/>
    <hyperlink ref="PB1094" r:id="rId6593" display="1944"/>
    <hyperlink ref="QB1094" r:id="rId6594" display="1944"/>
    <hyperlink ref="SB1094" r:id="rId6595" display="1944"/>
    <hyperlink ref="TB1094" r:id="rId6596" display="1944"/>
    <hyperlink ref="ZB1094" r:id="rId6597" display="1944"/>
    <hyperlink ref="EB1095" r:id="rId6598" display="1945"/>
    <hyperlink ref="HB1095" r:id="rId6599" display="1945"/>
    <hyperlink ref="LB1095" r:id="rId6600" display="1945"/>
    <hyperlink ref="MB1095" r:id="rId6601" display="1945"/>
    <hyperlink ref="PB1095" r:id="rId6602" display="1945"/>
    <hyperlink ref="QB1095" r:id="rId6603" display="1945"/>
    <hyperlink ref="SB1095" r:id="rId6604" display="1945"/>
    <hyperlink ref="TB1095" r:id="rId6605" display="1945"/>
    <hyperlink ref="ZB1095" r:id="rId6606" display="1945"/>
    <hyperlink ref="EB1096" r:id="rId6607" display="1946"/>
    <hyperlink ref="HB1096" r:id="rId6608" display="1946"/>
    <hyperlink ref="LB1096" r:id="rId6609" display="1946"/>
    <hyperlink ref="MB1096" r:id="rId6610" display="1946"/>
    <hyperlink ref="PB1096" r:id="rId6611" display="1946"/>
    <hyperlink ref="QB1096" r:id="rId6612" display="1946"/>
    <hyperlink ref="SB1096" r:id="rId6613" display="1946"/>
    <hyperlink ref="TB1096" r:id="rId6614" display="1946"/>
    <hyperlink ref="ZB1096" r:id="rId6615" display="1946"/>
    <hyperlink ref="EB1097" r:id="rId6616" display="1947"/>
    <hyperlink ref="HB1097" r:id="rId6617" display="1947"/>
    <hyperlink ref="LB1097" r:id="rId6618" display="1947"/>
    <hyperlink ref="MB1097" r:id="rId6619" display="1947"/>
    <hyperlink ref="PB1097" r:id="rId6620" display="1947"/>
    <hyperlink ref="QB1097" r:id="rId6621" display="1947"/>
    <hyperlink ref="SB1097" r:id="rId6622" display="1947"/>
    <hyperlink ref="TB1097" r:id="rId6623" display="1947"/>
    <hyperlink ref="ZB1097" r:id="rId6624" display="1947"/>
    <hyperlink ref="EB1098" r:id="rId6625" display="1948"/>
    <hyperlink ref="HB1098" r:id="rId6626" display="1948"/>
    <hyperlink ref="LB1098" r:id="rId6627" display="1948"/>
    <hyperlink ref="MB1098" r:id="rId6628" display="1948"/>
    <hyperlink ref="PB1098" r:id="rId6629" display="1948"/>
    <hyperlink ref="QB1098" r:id="rId6630" display="1948"/>
    <hyperlink ref="SB1098" r:id="rId6631" display="1948"/>
    <hyperlink ref="TB1098" r:id="rId6632" display="1948"/>
    <hyperlink ref="ZB1098" r:id="rId6633" display="1948"/>
    <hyperlink ref="EB1099" r:id="rId6634" display="1949"/>
    <hyperlink ref="HB1099" r:id="rId6635" display="1949"/>
    <hyperlink ref="LB1099" r:id="rId6636" display="1949"/>
    <hyperlink ref="MB1099" r:id="rId6637" display="1949"/>
    <hyperlink ref="PB1099" r:id="rId6638" display="1949"/>
    <hyperlink ref="QB1099" r:id="rId6639" display="1949"/>
    <hyperlink ref="SB1099" r:id="rId6640" display="1949"/>
    <hyperlink ref="TB1099" r:id="rId6641" display="1949"/>
    <hyperlink ref="ZB1099" r:id="rId6642" display="1949"/>
    <hyperlink ref="EB1100" r:id="rId6643" display="1950"/>
    <hyperlink ref="HB1100" r:id="rId6644" display="1950"/>
    <hyperlink ref="LB1100" r:id="rId6645" display="1950"/>
    <hyperlink ref="MB1100" r:id="rId6646" display="1950"/>
    <hyperlink ref="PB1100" r:id="rId6647" display="1950"/>
    <hyperlink ref="QB1100" r:id="rId6648" display="1950"/>
    <hyperlink ref="SB1100" r:id="rId6649" display="1950"/>
    <hyperlink ref="TB1100" r:id="rId6650" display="1950"/>
    <hyperlink ref="ZB1100" r:id="rId6651" display="1950"/>
    <hyperlink ref="CB1101" r:id="rId6652" display="1951"/>
    <hyperlink ref="EB1101" r:id="rId6653" display="1951"/>
    <hyperlink ref="HB1101" r:id="rId6654" display="1951"/>
    <hyperlink ref="LB1101" r:id="rId6655" display="1951"/>
    <hyperlink ref="MB1101" r:id="rId6656" display="1951"/>
    <hyperlink ref="PB1101" r:id="rId6657" display="1951"/>
    <hyperlink ref="QB1101" r:id="rId6658" display="1951"/>
    <hyperlink ref="SB1101" r:id="rId6659" display="1951"/>
    <hyperlink ref="TB1101" r:id="rId6660" display="1951"/>
    <hyperlink ref="ZB1101" r:id="rId6661" display="1951"/>
    <hyperlink ref="EB1102" r:id="rId6662" display="1952"/>
    <hyperlink ref="HB1102" r:id="rId6663" display="1952"/>
    <hyperlink ref="LB1102" r:id="rId6664" display="1952"/>
    <hyperlink ref="MB1102" r:id="rId6665" display="1952"/>
    <hyperlink ref="PB1102" r:id="rId6666" display="1952"/>
    <hyperlink ref="QB1102" r:id="rId6667" display="1952"/>
    <hyperlink ref="SB1102" r:id="rId6668" display="1952"/>
    <hyperlink ref="TB1102" r:id="rId6669" display="1952"/>
    <hyperlink ref="ZB1102" r:id="rId6670" display="1952"/>
    <hyperlink ref="EB1103" r:id="rId6671" display="1953"/>
    <hyperlink ref="HB1103" r:id="rId6672" display="1953"/>
    <hyperlink ref="LB1103" r:id="rId6673" display="1953"/>
    <hyperlink ref="MB1103" r:id="rId6674" display="1953"/>
    <hyperlink ref="PB1103" r:id="rId6675" display="1953"/>
    <hyperlink ref="QB1103" r:id="rId6676" display="1953"/>
    <hyperlink ref="SB1103" r:id="rId6677" display="1953"/>
    <hyperlink ref="TB1103" r:id="rId6678" display="1953"/>
    <hyperlink ref="ZB1103" r:id="rId6679" display="1953"/>
    <hyperlink ref="EB1104" r:id="rId6680" display="1954"/>
    <hyperlink ref="HB1104" r:id="rId6681" display="1954"/>
    <hyperlink ref="LB1104" r:id="rId6682" display="1954"/>
    <hyperlink ref="MB1104" r:id="rId6683" display="1954"/>
    <hyperlink ref="PB1104" r:id="rId6684" display="1954"/>
    <hyperlink ref="QB1104" r:id="rId6685" display="1954"/>
    <hyperlink ref="SB1104" r:id="rId6686" display="1954"/>
    <hyperlink ref="TB1104" r:id="rId6687" display="1954"/>
    <hyperlink ref="ZB1104" r:id="rId6688" display="1954"/>
    <hyperlink ref="EB1105" r:id="rId6689" display="1955"/>
    <hyperlink ref="HB1105" r:id="rId6690" display="1955"/>
    <hyperlink ref="LB1105" r:id="rId6691" display="1955"/>
    <hyperlink ref="MB1105" r:id="rId6692" display="1955"/>
    <hyperlink ref="PB1105" r:id="rId6693" display="1955"/>
    <hyperlink ref="QB1105" r:id="rId6694" display="1955"/>
    <hyperlink ref="SB1105" r:id="rId6695" display="1955"/>
    <hyperlink ref="TB1105" r:id="rId6696" display="1955"/>
    <hyperlink ref="ZB1105" r:id="rId6697" display="1955"/>
    <hyperlink ref="EB1106" r:id="rId6698" display="1956"/>
    <hyperlink ref="HB1106" r:id="rId6699" display="1956"/>
    <hyperlink ref="LB1106" r:id="rId6700" display="1956"/>
    <hyperlink ref="MB1106" r:id="rId6701" display="1956"/>
    <hyperlink ref="PB1106" r:id="rId6702" display="1956"/>
    <hyperlink ref="QB1106" r:id="rId6703" display="1956"/>
    <hyperlink ref="SB1106" r:id="rId6704" display="1956"/>
    <hyperlink ref="TB1106" r:id="rId6705" display="1956"/>
    <hyperlink ref="ZB1106" r:id="rId6706" display="1956"/>
    <hyperlink ref="BB1107" r:id="rId6707" display="1957"/>
    <hyperlink ref="CB1107" r:id="rId6708" display="1957"/>
    <hyperlink ref="DB1107" r:id="rId6709" display="1957"/>
    <hyperlink ref="EB1107" r:id="rId6710" display="1957"/>
    <hyperlink ref="GB1107" r:id="rId6711" display="1957"/>
    <hyperlink ref="HB1107" r:id="rId6712" display="1957"/>
    <hyperlink ref="JB1107" r:id="rId6713" display="1957"/>
    <hyperlink ref="KB1107" r:id="rId6714" display="1957"/>
    <hyperlink ref="LB1107" r:id="rId6715" display="1957"/>
    <hyperlink ref="MB1107" r:id="rId6716" display="1957"/>
    <hyperlink ref="PB1107" r:id="rId6717" display="1957"/>
    <hyperlink ref="QB1107" r:id="rId6718" display="1957"/>
    <hyperlink ref="RB1107" r:id="rId6719" display="1957"/>
    <hyperlink ref="SB1107" r:id="rId6720" display="1957"/>
    <hyperlink ref="TB1107" r:id="rId6721" display="1957"/>
    <hyperlink ref="XB1107" r:id="rId6722" display="1957"/>
    <hyperlink ref="YB1107" r:id="rId6723" display="1957"/>
    <hyperlink ref="ZB1107" r:id="rId6724" display="1957"/>
    <hyperlink ref="BB1108" r:id="rId6725" display="1958"/>
    <hyperlink ref="CB1108" r:id="rId6726" display="1958"/>
    <hyperlink ref="DB1108" r:id="rId6727" display="1958"/>
    <hyperlink ref="EB1108" r:id="rId6728" display="1958"/>
    <hyperlink ref="GB1108" r:id="rId6729" display="1958"/>
    <hyperlink ref="HB1108" r:id="rId6730" display="1958"/>
    <hyperlink ref="JB1108" r:id="rId6731" display="1958"/>
    <hyperlink ref="KB1108" r:id="rId6732" display="1958"/>
    <hyperlink ref="LB1108" r:id="rId6733" display="1958"/>
    <hyperlink ref="MB1108" r:id="rId6734" display="1958"/>
    <hyperlink ref="PB1108" r:id="rId6735" display="1958"/>
    <hyperlink ref="QB1108" r:id="rId6736" display="1958"/>
    <hyperlink ref="RB1108" r:id="rId6737" display="1958"/>
    <hyperlink ref="SB1108" r:id="rId6738" display="1958"/>
    <hyperlink ref="TB1108" r:id="rId6739" display="1958"/>
    <hyperlink ref="XB1108" r:id="rId6740" display="1958"/>
    <hyperlink ref="YB1108" r:id="rId6741" display="1958"/>
    <hyperlink ref="ZB1108" r:id="rId6742" display="1958"/>
    <hyperlink ref="BB1109" r:id="rId6743" display="1959"/>
    <hyperlink ref="CB1109" r:id="rId6744" display="1959"/>
    <hyperlink ref="DB1109" r:id="rId6745" display="1959"/>
    <hyperlink ref="EB1109" r:id="rId6746" display="1959"/>
    <hyperlink ref="GB1109" r:id="rId6747" display="1959"/>
    <hyperlink ref="HB1109" r:id="rId6748" display="1959"/>
    <hyperlink ref="JB1109" r:id="rId6749" display="1959"/>
    <hyperlink ref="KB1109" r:id="rId6750" display="1959"/>
    <hyperlink ref="LB1109" r:id="rId6751" display="1959"/>
    <hyperlink ref="MB1109" r:id="rId6752" display="1959"/>
    <hyperlink ref="PB1109" r:id="rId6753" display="1959"/>
    <hyperlink ref="QB1109" r:id="rId6754" display="1959"/>
    <hyperlink ref="RB1109" r:id="rId6755" display="1959"/>
    <hyperlink ref="SB1109" r:id="rId6756" display="1959"/>
    <hyperlink ref="TB1109" r:id="rId6757" display="1959"/>
    <hyperlink ref="UB1109" r:id="rId6758" display="1959"/>
    <hyperlink ref="XB1109" r:id="rId6759" display="1959"/>
    <hyperlink ref="YB1109" r:id="rId6760" display="1959"/>
    <hyperlink ref="ZB1109" r:id="rId6761" display="1959"/>
    <hyperlink ref="BB1110" r:id="rId6762" display="1960"/>
    <hyperlink ref="CB1110" r:id="rId6763" display="1960"/>
    <hyperlink ref="DB1110" r:id="rId6764" display="1960"/>
    <hyperlink ref="EB1110" r:id="rId6765" display="1960"/>
    <hyperlink ref="GB1110" r:id="rId6766" display="1960"/>
    <hyperlink ref="HB1110" r:id="rId6767" display="1960"/>
    <hyperlink ref="JB1110" r:id="rId6768" display="1960"/>
    <hyperlink ref="KB1110" r:id="rId6769" display="1960"/>
    <hyperlink ref="MB1110" r:id="rId6770" display="1960"/>
    <hyperlink ref="PB1110" r:id="rId6771" display="1960"/>
    <hyperlink ref="QB1110" r:id="rId6772" display="1960"/>
    <hyperlink ref="RB1110" r:id="rId6773" display="1960"/>
    <hyperlink ref="TB1110" r:id="rId6774" display="1960"/>
    <hyperlink ref="UB1110" r:id="rId6775" display="1960"/>
    <hyperlink ref="WB1110" r:id="rId6776" display="1960"/>
    <hyperlink ref="XB1110" r:id="rId6777" display="1960"/>
    <hyperlink ref="YB1110" r:id="rId6778" display="1960"/>
    <hyperlink ref="ZB1110" r:id="rId6779" display="1960"/>
    <hyperlink ref="BB1111" r:id="rId6780" display="1961"/>
    <hyperlink ref="CB1111" r:id="rId6781" display="1961"/>
    <hyperlink ref="DB1111" r:id="rId6782" display="1961"/>
    <hyperlink ref="EB1111" r:id="rId6783" display="1961"/>
    <hyperlink ref="GB1111" r:id="rId6784" display="1961"/>
    <hyperlink ref="HB1111" r:id="rId6785" display="1961"/>
    <hyperlink ref="JB1111" r:id="rId6786" display="1961"/>
    <hyperlink ref="KB1111" r:id="rId6787" display="1961"/>
    <hyperlink ref="MB1111" r:id="rId6788" display="1961"/>
    <hyperlink ref="PB1111" r:id="rId6789" display="1961"/>
    <hyperlink ref="QB1111" r:id="rId6790" display="1961"/>
    <hyperlink ref="RB1111" r:id="rId6791" display="1961"/>
    <hyperlink ref="TB1111" r:id="rId6792" display="1961"/>
    <hyperlink ref="UB1111" r:id="rId6793" display="1961"/>
    <hyperlink ref="WB1111" r:id="rId6794" display="1961"/>
    <hyperlink ref="XB1111" r:id="rId6795" display="1961"/>
    <hyperlink ref="YB1111" r:id="rId6796" display="1961"/>
    <hyperlink ref="ZB1111" r:id="rId6797" display="1961"/>
    <hyperlink ref="BB1112" r:id="rId6798" display="1962"/>
    <hyperlink ref="CB1112" r:id="rId6799" display="1962"/>
    <hyperlink ref="DB1112" r:id="rId6800" display="1962"/>
    <hyperlink ref="EB1112" r:id="rId6801" display="1962"/>
    <hyperlink ref="GB1112" r:id="rId6802" display="1962"/>
    <hyperlink ref="HB1112" r:id="rId6803" display="1962"/>
    <hyperlink ref="JB1112" r:id="rId6804" display="1962"/>
    <hyperlink ref="KB1112" r:id="rId6805" display="1962"/>
    <hyperlink ref="LB1112" r:id="rId6806" display="1962"/>
    <hyperlink ref="MB1112" r:id="rId6807" display="1962"/>
    <hyperlink ref="PB1112" r:id="rId6808" display="1962"/>
    <hyperlink ref="QB1112" r:id="rId6809" display="1962"/>
    <hyperlink ref="RB1112" r:id="rId6810" display="1962"/>
    <hyperlink ref="TB1112" r:id="rId6811" display="1962"/>
    <hyperlink ref="UB1112" r:id="rId6812" display="1962"/>
    <hyperlink ref="WB1112" r:id="rId6813" display="1962"/>
    <hyperlink ref="XB1112" r:id="rId6814" display="1962"/>
    <hyperlink ref="YB1112" r:id="rId6815" display="1962"/>
    <hyperlink ref="ZB1112" r:id="rId6816" display="1962"/>
    <hyperlink ref="BB1113" r:id="rId6817" display="1963"/>
    <hyperlink ref="CB1113" r:id="rId6818" display="1963"/>
    <hyperlink ref="DB1113" r:id="rId6819" display="1963"/>
    <hyperlink ref="EB1113" r:id="rId6820" display="1963"/>
    <hyperlink ref="GB1113" r:id="rId6821" display="1963"/>
    <hyperlink ref="HB1113" r:id="rId6822" display="1963"/>
    <hyperlink ref="JB1113" r:id="rId6823" display="1963"/>
    <hyperlink ref="KB1113" r:id="rId6824" display="1963"/>
    <hyperlink ref="LB1113" r:id="rId6825" display="1963"/>
    <hyperlink ref="MB1113" r:id="rId6826" display="1963"/>
    <hyperlink ref="PB1113" r:id="rId6827" display="1963"/>
    <hyperlink ref="QB1113" r:id="rId6828" display="1963"/>
    <hyperlink ref="RB1113" r:id="rId6829" display="1963"/>
    <hyperlink ref="TB1113" r:id="rId6830" display="1963"/>
    <hyperlink ref="UB1113" r:id="rId6831" display="1963"/>
    <hyperlink ref="WB1113" r:id="rId6832" display="1963"/>
    <hyperlink ref="XB1113" r:id="rId6833" display="1963"/>
    <hyperlink ref="YB1113" r:id="rId6834" display="1963"/>
    <hyperlink ref="ZB1113" r:id="rId6835" display="1963"/>
    <hyperlink ref="BB1114" r:id="rId6836" display="1964"/>
    <hyperlink ref="CB1114" r:id="rId6837" display="1964"/>
    <hyperlink ref="DB1114" r:id="rId6838" display="1964"/>
    <hyperlink ref="EB1114" r:id="rId6839" display="1964"/>
    <hyperlink ref="GB1114" r:id="rId6840" display="1964"/>
    <hyperlink ref="HB1114" r:id="rId6841" display="1964"/>
    <hyperlink ref="IB1114" r:id="rId6842" display="1964"/>
    <hyperlink ref="JB1114" r:id="rId6843" display="1964"/>
    <hyperlink ref="KB1114" r:id="rId6844" display="1964"/>
    <hyperlink ref="LB1114" r:id="rId6845" display="1964"/>
    <hyperlink ref="MB1114" r:id="rId6846" display="1964"/>
    <hyperlink ref="PB1114" r:id="rId6847" display="1964"/>
    <hyperlink ref="QB1114" r:id="rId6848" display="1964"/>
    <hyperlink ref="RB1114" r:id="rId6849" display="1964"/>
    <hyperlink ref="TB1114" r:id="rId6850" display="1964"/>
    <hyperlink ref="UB1114" r:id="rId6851" display="1964"/>
    <hyperlink ref="WB1114" r:id="rId6852" display="1964"/>
    <hyperlink ref="XB1114" r:id="rId6853" display="1964"/>
    <hyperlink ref="YB1114" r:id="rId6854" display="1964"/>
    <hyperlink ref="ZB1114" r:id="rId6855" display="1964"/>
    <hyperlink ref="BB1115" r:id="rId6856" display="1965"/>
    <hyperlink ref="CB1115" r:id="rId6857" display="1965"/>
    <hyperlink ref="DB1115" r:id="rId6858" display="1965"/>
    <hyperlink ref="EB1115" r:id="rId6859" display="1965"/>
    <hyperlink ref="FB1115" r:id="rId6860" display="1965"/>
    <hyperlink ref="GB1115" r:id="rId6861" display="1965"/>
    <hyperlink ref="HB1115" r:id="rId6862" display="1965"/>
    <hyperlink ref="IB1115" r:id="rId6863" display="1965"/>
    <hyperlink ref="JB1115" r:id="rId6864" display="1965"/>
    <hyperlink ref="KB1115" r:id="rId6865" display="1965"/>
    <hyperlink ref="LB1115" r:id="rId6866" display="1965"/>
    <hyperlink ref="MB1115" r:id="rId6867" display="1965"/>
    <hyperlink ref="NB1115" r:id="rId6868" display="1965"/>
    <hyperlink ref="PB1115" r:id="rId6869" display="1965"/>
    <hyperlink ref="QB1115" r:id="rId6870" display="1965"/>
    <hyperlink ref="RB1115" r:id="rId6871" display="1965"/>
    <hyperlink ref="SB1115" r:id="rId6872" display="1965"/>
    <hyperlink ref="TB1115" r:id="rId6873" display="1965"/>
    <hyperlink ref="UB1115" r:id="rId6874" display="1965"/>
    <hyperlink ref="VB1115" r:id="rId6875" display="1965"/>
    <hyperlink ref="WB1115" r:id="rId6876" display="1965"/>
    <hyperlink ref="XB1115" r:id="rId6877" display="1965"/>
    <hyperlink ref="YB1115" r:id="rId6878" display="1965"/>
    <hyperlink ref="ZB1115" r:id="rId6879" display="1965"/>
    <hyperlink ref="BB1116" r:id="rId6880" display="1966"/>
    <hyperlink ref="CB1116" r:id="rId6881" display="1966"/>
    <hyperlink ref="DB1116" r:id="rId6882" display="1966"/>
    <hyperlink ref="EB1116" r:id="rId6883" display="1966"/>
    <hyperlink ref="FB1116" r:id="rId6884" display="1966"/>
    <hyperlink ref="GB1116" r:id="rId6885" display="1966"/>
    <hyperlink ref="HB1116" r:id="rId6886" display="1966"/>
    <hyperlink ref="IB1116" r:id="rId6887" display="1966"/>
    <hyperlink ref="JB1116" r:id="rId6888" display="1966"/>
    <hyperlink ref="KB1116" r:id="rId6889" display="1966"/>
    <hyperlink ref="LB1116" r:id="rId6890" display="1966"/>
    <hyperlink ref="MB1116" r:id="rId6891" display="1966"/>
    <hyperlink ref="NB1116" r:id="rId6892" display="1966"/>
    <hyperlink ref="PB1116" r:id="rId6893" display="1966"/>
    <hyperlink ref="QB1116" r:id="rId6894" display="1966"/>
    <hyperlink ref="RB1116" r:id="rId6895" display="1966"/>
    <hyperlink ref="SB1116" r:id="rId6896" display="1966"/>
    <hyperlink ref="TB1116" r:id="rId6897" display="1966"/>
    <hyperlink ref="UB1116" r:id="rId6898" display="1966"/>
    <hyperlink ref="VB1116" r:id="rId6899" display="1966"/>
    <hyperlink ref="WB1116" r:id="rId6900" display="1966"/>
    <hyperlink ref="XB1116" r:id="rId6901" display="1966"/>
    <hyperlink ref="YB1116" r:id="rId6902" display="1966"/>
    <hyperlink ref="ZB1116" r:id="rId6903" display="1966"/>
    <hyperlink ref="BB1117" r:id="rId6904" display="1967"/>
    <hyperlink ref="CB1117" r:id="rId6905" display="1967"/>
    <hyperlink ref="DB1117" r:id="rId6906" display="1967"/>
    <hyperlink ref="EB1117" r:id="rId6907" display="1967"/>
    <hyperlink ref="FB1117" r:id="rId6908" display="1967"/>
    <hyperlink ref="GB1117" r:id="rId6909" display="1967"/>
    <hyperlink ref="HB1117" r:id="rId6910" display="1967"/>
    <hyperlink ref="IB1117" r:id="rId6911" display="1967"/>
    <hyperlink ref="JB1117" r:id="rId6912" display="1967"/>
    <hyperlink ref="KB1117" r:id="rId6913" display="1967"/>
    <hyperlink ref="LB1117" r:id="rId6914" display="1967"/>
    <hyperlink ref="MB1117" r:id="rId6915" display="1967"/>
    <hyperlink ref="NB1117" r:id="rId6916" display="1967"/>
    <hyperlink ref="PB1117" r:id="rId6917" display="1967"/>
    <hyperlink ref="QB1117" r:id="rId6918" display="1967"/>
    <hyperlink ref="RB1117" r:id="rId6919" display="1967"/>
    <hyperlink ref="SB1117" r:id="rId6920" display="1967"/>
    <hyperlink ref="TB1117" r:id="rId6921" display="1967"/>
    <hyperlink ref="UB1117" r:id="rId6922" display="1967"/>
    <hyperlink ref="VB1117" r:id="rId6923" display="1967"/>
    <hyperlink ref="WB1117" r:id="rId6924" display="1967"/>
    <hyperlink ref="XB1117" r:id="rId6925" display="1967"/>
    <hyperlink ref="YB1117" r:id="rId6926" display="1967"/>
    <hyperlink ref="ZB1117" r:id="rId6927" display="1967"/>
    <hyperlink ref="BB1118" r:id="rId6928" display="1968"/>
    <hyperlink ref="CB1118" r:id="rId6929" display="1968"/>
    <hyperlink ref="DB1118" r:id="rId6930" display="1968"/>
    <hyperlink ref="EB1118" r:id="rId6931" display="1968"/>
    <hyperlink ref="FB1118" r:id="rId6932" display="1968"/>
    <hyperlink ref="GB1118" r:id="rId6933" display="1968"/>
    <hyperlink ref="HB1118" r:id="rId6934" display="1968"/>
    <hyperlink ref="IB1118" r:id="rId6935" display="1968"/>
    <hyperlink ref="JB1118" r:id="rId6936" display="1968"/>
    <hyperlink ref="KB1118" r:id="rId6937" display="1968"/>
    <hyperlink ref="LB1118" r:id="rId6938" display="1968"/>
    <hyperlink ref="MB1118" r:id="rId6939" display="1968"/>
    <hyperlink ref="NB1118" r:id="rId6940" display="1968"/>
    <hyperlink ref="PB1118" r:id="rId6941" display="1968"/>
    <hyperlink ref="QB1118" r:id="rId6942" display="1968"/>
    <hyperlink ref="RB1118" r:id="rId6943" display="1968"/>
    <hyperlink ref="SB1118" r:id="rId6944" display="1968"/>
    <hyperlink ref="TB1118" r:id="rId6945" display="1968"/>
    <hyperlink ref="UB1118" r:id="rId6946" display="1968"/>
    <hyperlink ref="VB1118" r:id="rId6947" display="1968"/>
    <hyperlink ref="WB1118" r:id="rId6948" display="1968"/>
    <hyperlink ref="XB1118" r:id="rId6949" display="1968"/>
    <hyperlink ref="YB1118" r:id="rId6950" display="1968"/>
    <hyperlink ref="ZB1118" r:id="rId6951" display="1968"/>
    <hyperlink ref="BB1119" r:id="rId6952" display="1969"/>
    <hyperlink ref="CB1119" r:id="rId6953" display="1969"/>
    <hyperlink ref="DB1119" r:id="rId6954" display="1969"/>
    <hyperlink ref="EB1119" r:id="rId6955" display="1969"/>
    <hyperlink ref="FB1119" r:id="rId6956" display="1969"/>
    <hyperlink ref="GB1119" r:id="rId6957" display="1969"/>
    <hyperlink ref="HB1119" r:id="rId6958" display="1969"/>
    <hyperlink ref="IB1119" r:id="rId6959" display="1969"/>
    <hyperlink ref="JB1119" r:id="rId6960" display="1969"/>
    <hyperlink ref="KB1119" r:id="rId6961" display="1969"/>
    <hyperlink ref="LB1119" r:id="rId6962" display="1969"/>
    <hyperlink ref="MB1119" r:id="rId6963" display="1969"/>
    <hyperlink ref="NB1119" r:id="rId6964" display="1969"/>
    <hyperlink ref="PB1119" r:id="rId6965" display="1969"/>
    <hyperlink ref="QB1119" r:id="rId6966" display="1969"/>
    <hyperlink ref="RB1119" r:id="rId6967" display="1969"/>
    <hyperlink ref="SB1119" r:id="rId6968" display="1969"/>
    <hyperlink ref="TB1119" r:id="rId6969" display="1969"/>
    <hyperlink ref="UB1119" r:id="rId6970" display="1969"/>
    <hyperlink ref="VB1119" r:id="rId6971" display="1969"/>
    <hyperlink ref="WB1119" r:id="rId6972" display="1969"/>
    <hyperlink ref="XB1119" r:id="rId6973" display="1969"/>
    <hyperlink ref="YB1119" r:id="rId6974" display="1969"/>
    <hyperlink ref="ZB1119" r:id="rId6975" display="1969"/>
    <hyperlink ref="BB1120" r:id="rId6976" display="1970"/>
    <hyperlink ref="CB1120" r:id="rId6977" display="1970"/>
    <hyperlink ref="DB1120" r:id="rId6978" display="1970"/>
    <hyperlink ref="EB1120" r:id="rId6979" display="1970"/>
    <hyperlink ref="FB1120" r:id="rId6980" display="1970"/>
    <hyperlink ref="GB1120" r:id="rId6981" display="1970"/>
    <hyperlink ref="HB1120" r:id="rId6982" display="1970"/>
    <hyperlink ref="IB1120" r:id="rId6983" display="1970"/>
    <hyperlink ref="JB1120" r:id="rId6984" display="1970"/>
    <hyperlink ref="KB1120" r:id="rId6985" display="1970"/>
    <hyperlink ref="LB1120" r:id="rId6986" display="1970"/>
    <hyperlink ref="MB1120" r:id="rId6987" display="1970"/>
    <hyperlink ref="NB1120" r:id="rId6988" display="1970"/>
    <hyperlink ref="PB1120" r:id="rId6989" display="1970"/>
    <hyperlink ref="QB1120" r:id="rId6990" display="1970"/>
    <hyperlink ref="RB1120" r:id="rId6991" display="1970"/>
    <hyperlink ref="SB1120" r:id="rId6992" display="1970"/>
    <hyperlink ref="TB1120" r:id="rId6993" display="1970"/>
    <hyperlink ref="UB1120" r:id="rId6994" display="1970"/>
    <hyperlink ref="VB1120" r:id="rId6995" display="1970"/>
    <hyperlink ref="WB1120" r:id="rId6996" display="1970"/>
    <hyperlink ref="XB1120" r:id="rId6997" display="1970"/>
    <hyperlink ref="YB1120" r:id="rId6998" display="1970"/>
    <hyperlink ref="ZB1120" r:id="rId6999" display="1970"/>
    <hyperlink ref="BB1121" r:id="rId7000" display="1971"/>
    <hyperlink ref="CB1121" r:id="rId7001" display="1971"/>
    <hyperlink ref="DB1121" r:id="rId7002" display="1971"/>
    <hyperlink ref="EB1121" r:id="rId7003" display="1971"/>
    <hyperlink ref="FB1121" r:id="rId7004" display="1971"/>
    <hyperlink ref="GB1121" r:id="rId7005" display="1971"/>
    <hyperlink ref="HB1121" r:id="rId7006" display="1971"/>
    <hyperlink ref="IB1121" r:id="rId7007" display="1971"/>
    <hyperlink ref="JB1121" r:id="rId7008" display="1971"/>
    <hyperlink ref="KB1121" r:id="rId7009" display="1971"/>
    <hyperlink ref="LB1121" r:id="rId7010" display="1971"/>
    <hyperlink ref="MB1121" r:id="rId7011" display="1971"/>
    <hyperlink ref="NB1121" r:id="rId7012" display="1971"/>
    <hyperlink ref="PB1121" r:id="rId7013" display="1971"/>
    <hyperlink ref="QB1121" r:id="rId7014" display="1971"/>
    <hyperlink ref="RB1121" r:id="rId7015" display="1971"/>
    <hyperlink ref="SB1121" r:id="rId7016" display="1971"/>
    <hyperlink ref="TB1121" r:id="rId7017" display="1971"/>
    <hyperlink ref="UB1121" r:id="rId7018" display="1971"/>
    <hyperlink ref="VB1121" r:id="rId7019" display="1971"/>
    <hyperlink ref="WB1121" r:id="rId7020" display="1971"/>
    <hyperlink ref="XB1121" r:id="rId7021" display="1971"/>
    <hyperlink ref="YB1121" r:id="rId7022" display="1971"/>
    <hyperlink ref="ZB1121" r:id="rId7023" display="1971"/>
    <hyperlink ref="BB1122" r:id="rId7024" display="1972"/>
    <hyperlink ref="CB1122" r:id="rId7025" display="1972"/>
    <hyperlink ref="DB1122" r:id="rId7026" display="1972"/>
    <hyperlink ref="EB1122" r:id="rId7027" display="1972"/>
    <hyperlink ref="FB1122" r:id="rId7028" display="1972"/>
    <hyperlink ref="GB1122" r:id="rId7029" display="1972"/>
    <hyperlink ref="HB1122" r:id="rId7030" display="1972"/>
    <hyperlink ref="IB1122" r:id="rId7031" display="1972"/>
    <hyperlink ref="JB1122" r:id="rId7032" display="1972"/>
    <hyperlink ref="KB1122" r:id="rId7033" display="1972"/>
    <hyperlink ref="LB1122" r:id="rId7034" display="1972"/>
    <hyperlink ref="MB1122" r:id="rId7035" display="1972"/>
    <hyperlink ref="NB1122" r:id="rId7036" display="1972"/>
    <hyperlink ref="PB1122" r:id="rId7037" display="1972"/>
    <hyperlink ref="QB1122" r:id="rId7038" display="1972"/>
    <hyperlink ref="RB1122" r:id="rId7039" display="1972"/>
    <hyperlink ref="SB1122" r:id="rId7040" display="1972"/>
    <hyperlink ref="TB1122" r:id="rId7041" display="1972"/>
    <hyperlink ref="UB1122" r:id="rId7042" display="1972"/>
    <hyperlink ref="VB1122" r:id="rId7043" display="1972"/>
    <hyperlink ref="WB1122" r:id="rId7044" display="1972"/>
    <hyperlink ref="XB1122" r:id="rId7045" display="1972"/>
    <hyperlink ref="YB1122" r:id="rId7046" display="1972"/>
    <hyperlink ref="ZB1122" r:id="rId7047" display="1972"/>
    <hyperlink ref="BB1123" r:id="rId7048" display="1973"/>
    <hyperlink ref="CB1123" r:id="rId7049" display="1973"/>
    <hyperlink ref="DB1123" r:id="rId7050" display="1973"/>
    <hyperlink ref="EB1123" r:id="rId7051" display="1973"/>
    <hyperlink ref="FB1123" r:id="rId7052" display="1973"/>
    <hyperlink ref="GB1123" r:id="rId7053" display="1973"/>
    <hyperlink ref="HB1123" r:id="rId7054" display="1973"/>
    <hyperlink ref="IB1123" r:id="rId7055" display="1973"/>
    <hyperlink ref="JB1123" r:id="rId7056" display="1973"/>
    <hyperlink ref="KB1123" r:id="rId7057" display="1973"/>
    <hyperlink ref="LB1123" r:id="rId7058" display="1973"/>
    <hyperlink ref="MB1123" r:id="rId7059" display="1973"/>
    <hyperlink ref="NB1123" r:id="rId7060" display="1973"/>
    <hyperlink ref="PB1123" r:id="rId7061" display="1973"/>
    <hyperlink ref="QB1123" r:id="rId7062" display="1973"/>
    <hyperlink ref="RB1123" r:id="rId7063" display="1973"/>
    <hyperlink ref="SB1123" r:id="rId7064" display="1973"/>
    <hyperlink ref="TB1123" r:id="rId7065" display="1973"/>
    <hyperlink ref="UB1123" r:id="rId7066" display="1973"/>
    <hyperlink ref="VB1123" r:id="rId7067" display="1973"/>
    <hyperlink ref="WB1123" r:id="rId7068" display="1973"/>
    <hyperlink ref="XB1123" r:id="rId7069" display="1973"/>
    <hyperlink ref="YB1123" r:id="rId7070" display="1973"/>
    <hyperlink ref="ZB1123" r:id="rId7071" display="1973"/>
    <hyperlink ref="BB1124" r:id="rId7072" display="1974"/>
    <hyperlink ref="CB1124" r:id="rId7073" display="1974"/>
    <hyperlink ref="DB1124" r:id="rId7074" display="1974"/>
    <hyperlink ref="EB1124" r:id="rId7075" display="1974"/>
    <hyperlink ref="FB1124" r:id="rId7076" display="1974"/>
    <hyperlink ref="GB1124" r:id="rId7077" display="1974"/>
    <hyperlink ref="HB1124" r:id="rId7078" display="1974"/>
    <hyperlink ref="IB1124" r:id="rId7079" display="1974"/>
    <hyperlink ref="JB1124" r:id="rId7080" display="1974"/>
    <hyperlink ref="KB1124" r:id="rId7081" display="1974"/>
    <hyperlink ref="LB1124" r:id="rId7082" display="1974"/>
    <hyperlink ref="MB1124" r:id="rId7083" display="1974"/>
    <hyperlink ref="NB1124" r:id="rId7084" display="1974"/>
    <hyperlink ref="PB1124" r:id="rId7085" display="1974"/>
    <hyperlink ref="QB1124" r:id="rId7086" display="1974"/>
    <hyperlink ref="RB1124" r:id="rId7087" display="1974"/>
    <hyperlink ref="SB1124" r:id="rId7088" display="1974"/>
    <hyperlink ref="TB1124" r:id="rId7089" display="1974"/>
    <hyperlink ref="UB1124" r:id="rId7090" display="1974"/>
    <hyperlink ref="VB1124" r:id="rId7091" display="1974"/>
    <hyperlink ref="WB1124" r:id="rId7092" display="1974"/>
    <hyperlink ref="XB1124" r:id="rId7093" display="1974"/>
    <hyperlink ref="YB1124" r:id="rId7094" display="1974"/>
    <hyperlink ref="ZB1124" r:id="rId7095" display="1974"/>
    <hyperlink ref="BB1125" r:id="rId7096" display="1975"/>
    <hyperlink ref="CB1125" r:id="rId7097" display="1975"/>
    <hyperlink ref="DB1125" r:id="rId7098" display="1975"/>
    <hyperlink ref="EB1125" r:id="rId7099" display="1975"/>
    <hyperlink ref="FB1125" r:id="rId7100" display="1975"/>
    <hyperlink ref="GB1125" r:id="rId7101" display="1975"/>
    <hyperlink ref="HB1125" r:id="rId7102" display="1975"/>
    <hyperlink ref="IB1125" r:id="rId7103" display="1975"/>
    <hyperlink ref="JB1125" r:id="rId7104" display="1975"/>
    <hyperlink ref="KB1125" r:id="rId7105" display="1975"/>
    <hyperlink ref="LB1125" r:id="rId7106" display="1975"/>
    <hyperlink ref="MB1125" r:id="rId7107" display="1975"/>
    <hyperlink ref="NB1125" r:id="rId7108" display="1975"/>
    <hyperlink ref="PB1125" r:id="rId7109" display="1975"/>
    <hyperlink ref="QB1125" r:id="rId7110" display="1975"/>
    <hyperlink ref="RB1125" r:id="rId7111" display="1975"/>
    <hyperlink ref="SB1125" r:id="rId7112" display="1975"/>
    <hyperlink ref="TB1125" r:id="rId7113" display="1975"/>
    <hyperlink ref="UB1125" r:id="rId7114" display="1975"/>
    <hyperlink ref="VB1125" r:id="rId7115" display="1975"/>
    <hyperlink ref="WB1125" r:id="rId7116" display="1975"/>
    <hyperlink ref="XB1125" r:id="rId7117" display="1975"/>
    <hyperlink ref="YB1125" r:id="rId7118" display="1975"/>
    <hyperlink ref="ZB1125" r:id="rId7119" display="1975"/>
    <hyperlink ref="BB1126" r:id="rId7120" display="1976"/>
    <hyperlink ref="CB1126" r:id="rId7121" display="1976"/>
    <hyperlink ref="DB1126" r:id="rId7122" display="1976"/>
    <hyperlink ref="EB1126" r:id="rId7123" display="1976"/>
    <hyperlink ref="FB1126" r:id="rId7124" display="1976"/>
    <hyperlink ref="GB1126" r:id="rId7125" display="1976"/>
    <hyperlink ref="HB1126" r:id="rId7126" display="1976"/>
    <hyperlink ref="IB1126" r:id="rId7127" display="1976"/>
    <hyperlink ref="JB1126" r:id="rId7128" display="1976"/>
    <hyperlink ref="KB1126" r:id="rId7129" display="1976"/>
    <hyperlink ref="LB1126" r:id="rId7130" display="1976"/>
    <hyperlink ref="MB1126" r:id="rId7131" display="1976"/>
    <hyperlink ref="NB1126" r:id="rId7132" display="1976"/>
    <hyperlink ref="PB1126" r:id="rId7133" display="1976"/>
    <hyperlink ref="QB1126" r:id="rId7134" display="1976"/>
    <hyperlink ref="RB1126" r:id="rId7135" display="1976"/>
    <hyperlink ref="SB1126" r:id="rId7136" display="1976"/>
    <hyperlink ref="TB1126" r:id="rId7137" display="1976"/>
    <hyperlink ref="UB1126" r:id="rId7138" display="1976"/>
    <hyperlink ref="VB1126" r:id="rId7139" display="1976"/>
    <hyperlink ref="WB1126" r:id="rId7140" display="1976"/>
    <hyperlink ref="XB1126" r:id="rId7141" display="1976"/>
    <hyperlink ref="YB1126" r:id="rId7142" display="1976"/>
    <hyperlink ref="ZB1126" r:id="rId7143" display="1976"/>
    <hyperlink ref="BB1127" r:id="rId7144" display="1977"/>
    <hyperlink ref="CB1127" r:id="rId7145" display="1977"/>
    <hyperlink ref="DB1127" r:id="rId7146" display="1977"/>
    <hyperlink ref="EB1127" r:id="rId7147" display="1977"/>
    <hyperlink ref="FB1127" r:id="rId7148" display="1977"/>
    <hyperlink ref="GB1127" r:id="rId7149" display="1977"/>
    <hyperlink ref="HB1127" r:id="rId7150" display="1977"/>
    <hyperlink ref="IB1127" r:id="rId7151" display="1977"/>
    <hyperlink ref="JB1127" r:id="rId7152" display="1977"/>
    <hyperlink ref="KB1127" r:id="rId7153" display="1977"/>
    <hyperlink ref="LB1127" r:id="rId7154" display="1977"/>
    <hyperlink ref="MB1127" r:id="rId7155" display="1977"/>
    <hyperlink ref="NB1127" r:id="rId7156" display="1977"/>
    <hyperlink ref="PB1127" r:id="rId7157" display="1977"/>
    <hyperlink ref="QB1127" r:id="rId7158" display="1977"/>
    <hyperlink ref="RB1127" r:id="rId7159" display="1977"/>
    <hyperlink ref="SB1127" r:id="rId7160" display="1977"/>
    <hyperlink ref="TB1127" r:id="rId7161" display="1977"/>
    <hyperlink ref="UB1127" r:id="rId7162" display="1977"/>
    <hyperlink ref="VB1127" r:id="rId7163" display="1977"/>
    <hyperlink ref="WB1127" r:id="rId7164" display="1977"/>
    <hyperlink ref="XB1127" r:id="rId7165" display="1977"/>
    <hyperlink ref="YB1127" r:id="rId7166" display="1977"/>
    <hyperlink ref="ZB1127" r:id="rId7167" display="1977"/>
    <hyperlink ref="BB1128" r:id="rId7168" display="1978"/>
    <hyperlink ref="CB1128" r:id="rId7169" display="1978"/>
    <hyperlink ref="DB1128" r:id="rId7170" display="1978"/>
    <hyperlink ref="EB1128" r:id="rId7171" display="1978"/>
    <hyperlink ref="FB1128" r:id="rId7172" display="1978"/>
    <hyperlink ref="GB1128" r:id="rId7173" display="1978"/>
    <hyperlink ref="HB1128" r:id="rId7174" display="1978"/>
    <hyperlink ref="IB1128" r:id="rId7175" display="1978"/>
    <hyperlink ref="JB1128" r:id="rId7176" display="1978"/>
    <hyperlink ref="KB1128" r:id="rId7177" display="1978"/>
    <hyperlink ref="LB1128" r:id="rId7178" display="1978"/>
    <hyperlink ref="MB1128" r:id="rId7179" display="1978"/>
    <hyperlink ref="NB1128" r:id="rId7180" display="1978"/>
    <hyperlink ref="PB1128" r:id="rId7181" display="1978"/>
    <hyperlink ref="QB1128" r:id="rId7182" display="1978"/>
    <hyperlink ref="RB1128" r:id="rId7183" display="1978"/>
    <hyperlink ref="SB1128" r:id="rId7184" display="1978"/>
    <hyperlink ref="TB1128" r:id="rId7185" display="1978"/>
    <hyperlink ref="UB1128" r:id="rId7186" display="1978"/>
    <hyperlink ref="VB1128" r:id="rId7187" display="1978"/>
    <hyperlink ref="WB1128" r:id="rId7188" display="1978"/>
    <hyperlink ref="XB1128" r:id="rId7189" display="1978"/>
    <hyperlink ref="YB1128" r:id="rId7190" display="1978"/>
    <hyperlink ref="ZB1128" r:id="rId7191" display="1978"/>
    <hyperlink ref="BB1129" r:id="rId7192" display="1979"/>
    <hyperlink ref="CB1129" r:id="rId7193" display="1979"/>
    <hyperlink ref="DB1129" r:id="rId7194" display="1979"/>
    <hyperlink ref="EB1129" r:id="rId7195" display="1979"/>
    <hyperlink ref="FB1129" r:id="rId7196" display="1979"/>
    <hyperlink ref="GB1129" r:id="rId7197" display="1979"/>
    <hyperlink ref="HB1129" r:id="rId7198" display="1979"/>
    <hyperlink ref="IB1129" r:id="rId7199" display="1979"/>
    <hyperlink ref="JB1129" r:id="rId7200" display="1979"/>
    <hyperlink ref="KB1129" r:id="rId7201" display="1979"/>
    <hyperlink ref="LB1129" r:id="rId7202" display="1979"/>
    <hyperlink ref="MB1129" r:id="rId7203" display="1979"/>
    <hyperlink ref="NB1129" r:id="rId7204" display="1979"/>
    <hyperlink ref="PB1129" r:id="rId7205" display="1979"/>
    <hyperlink ref="QB1129" r:id="rId7206" display="1979"/>
    <hyperlink ref="RB1129" r:id="rId7207" display="1979"/>
    <hyperlink ref="SB1129" r:id="rId7208" display="1979"/>
    <hyperlink ref="TB1129" r:id="rId7209" display="1979"/>
    <hyperlink ref="UB1129" r:id="rId7210" display="1979"/>
    <hyperlink ref="VB1129" r:id="rId7211" display="1979"/>
    <hyperlink ref="WB1129" r:id="rId7212" display="1979"/>
    <hyperlink ref="XB1129" r:id="rId7213" display="1979"/>
    <hyperlink ref="YB1129" r:id="rId7214" display="1979"/>
    <hyperlink ref="ZB1129" r:id="rId7215" display="1979"/>
    <hyperlink ref="BB1130" r:id="rId7216" display="1980"/>
    <hyperlink ref="CB1130" r:id="rId7217" display="1980"/>
    <hyperlink ref="DB1130" r:id="rId7218" display="1980"/>
    <hyperlink ref="EB1130" r:id="rId7219" display="1980"/>
    <hyperlink ref="FB1130" r:id="rId7220" display="1980"/>
    <hyperlink ref="GB1130" r:id="rId7221" display="1980"/>
    <hyperlink ref="HB1130" r:id="rId7222" display="1980"/>
    <hyperlink ref="IB1130" r:id="rId7223" display="1980"/>
    <hyperlink ref="JB1130" r:id="rId7224" display="1980"/>
    <hyperlink ref="KB1130" r:id="rId7225" display="1980"/>
    <hyperlink ref="LB1130" r:id="rId7226" display="1980"/>
    <hyperlink ref="MB1130" r:id="rId7227" display="1980"/>
    <hyperlink ref="NB1130" r:id="rId7228" display="1980"/>
    <hyperlink ref="PB1130" r:id="rId7229" display="1980"/>
    <hyperlink ref="QB1130" r:id="rId7230" display="1980"/>
    <hyperlink ref="RB1130" r:id="rId7231" display="1980"/>
    <hyperlink ref="SB1130" r:id="rId7232" display="1980"/>
    <hyperlink ref="TB1130" r:id="rId7233" display="1980"/>
    <hyperlink ref="UB1130" r:id="rId7234" display="1980"/>
    <hyperlink ref="VB1130" r:id="rId7235" display="1980"/>
    <hyperlink ref="WB1130" r:id="rId7236" display="1980"/>
    <hyperlink ref="XB1130" r:id="rId7237" display="1980"/>
    <hyperlink ref="YB1130" r:id="rId7238" display="1980"/>
    <hyperlink ref="ZB1130" r:id="rId7239" display="1980"/>
    <hyperlink ref="BB1131" r:id="rId7240" display="1981"/>
    <hyperlink ref="CB1131" r:id="rId7241" display="1981"/>
    <hyperlink ref="DB1131" r:id="rId7242" display="1981"/>
    <hyperlink ref="EB1131" r:id="rId7243" display="1981"/>
    <hyperlink ref="FB1131" r:id="rId7244" display="1981"/>
    <hyperlink ref="GB1131" r:id="rId7245" display="1981"/>
    <hyperlink ref="HB1131" r:id="rId7246" display="1981"/>
    <hyperlink ref="IB1131" r:id="rId7247" display="1981"/>
    <hyperlink ref="JB1131" r:id="rId7248" display="1981"/>
    <hyperlink ref="KB1131" r:id="rId7249" display="1981"/>
    <hyperlink ref="LB1131" r:id="rId7250" display="1981"/>
    <hyperlink ref="MB1131" r:id="rId7251" display="1981"/>
    <hyperlink ref="NB1131" r:id="rId7252" display="1981"/>
    <hyperlink ref="PB1131" r:id="rId7253" display="1981"/>
    <hyperlink ref="QB1131" r:id="rId7254" display="1981"/>
    <hyperlink ref="RB1131" r:id="rId7255" display="1981"/>
    <hyperlink ref="SB1131" r:id="rId7256" display="1981"/>
    <hyperlink ref="TB1131" r:id="rId7257" display="1981"/>
    <hyperlink ref="UB1131" r:id="rId7258" display="1981"/>
    <hyperlink ref="VB1131" r:id="rId7259" display="1981"/>
    <hyperlink ref="WB1131" r:id="rId7260" display="1981"/>
    <hyperlink ref="XB1131" r:id="rId7261" display="1981"/>
    <hyperlink ref="YB1131" r:id="rId7262" display="1981"/>
    <hyperlink ref="ZB1131" r:id="rId7263" display="1981"/>
    <hyperlink ref="BB1132" r:id="rId7264" display="1982"/>
    <hyperlink ref="CB1132" r:id="rId7265" display="1982"/>
    <hyperlink ref="DB1132" r:id="rId7266" display="1982"/>
    <hyperlink ref="EB1132" r:id="rId7267" display="1982"/>
    <hyperlink ref="FB1132" r:id="rId7268" display="1982"/>
    <hyperlink ref="GB1132" r:id="rId7269" display="1982"/>
    <hyperlink ref="HB1132" r:id="rId7270" display="1982"/>
    <hyperlink ref="IB1132" r:id="rId7271" display="1982"/>
    <hyperlink ref="JB1132" r:id="rId7272" display="1982"/>
    <hyperlink ref="KB1132" r:id="rId7273" display="1982"/>
    <hyperlink ref="LB1132" r:id="rId7274" display="1982"/>
    <hyperlink ref="MB1132" r:id="rId7275" display="1982"/>
    <hyperlink ref="NB1132" r:id="rId7276" display="1982"/>
    <hyperlink ref="PB1132" r:id="rId7277" display="1982"/>
    <hyperlink ref="QB1132" r:id="rId7278" display="1982"/>
    <hyperlink ref="RB1132" r:id="rId7279" display="1982"/>
    <hyperlink ref="SB1132" r:id="rId7280" display="1982"/>
    <hyperlink ref="TB1132" r:id="rId7281" display="1982"/>
    <hyperlink ref="UB1132" r:id="rId7282" display="1982"/>
    <hyperlink ref="VB1132" r:id="rId7283" display="1982"/>
    <hyperlink ref="WB1132" r:id="rId7284" display="1982"/>
    <hyperlink ref="XB1132" r:id="rId7285" display="1982"/>
    <hyperlink ref="YB1132" r:id="rId7286" display="1982"/>
    <hyperlink ref="ZB1132" r:id="rId7287" display="1982"/>
    <hyperlink ref="BB1133" r:id="rId7288" display="1983"/>
    <hyperlink ref="CB1133" r:id="rId7289" display="1983"/>
    <hyperlink ref="DB1133" r:id="rId7290" display="1983"/>
    <hyperlink ref="EB1133" r:id="rId7291" display="1983"/>
    <hyperlink ref="FB1133" r:id="rId7292" display="1983"/>
    <hyperlink ref="GB1133" r:id="rId7293" display="1983"/>
    <hyperlink ref="HB1133" r:id="rId7294" display="1983"/>
    <hyperlink ref="IB1133" r:id="rId7295" display="1983"/>
    <hyperlink ref="JB1133" r:id="rId7296" display="1983"/>
    <hyperlink ref="KB1133" r:id="rId7297" display="1983"/>
    <hyperlink ref="LB1133" r:id="rId7298" display="1983"/>
    <hyperlink ref="MB1133" r:id="rId7299" display="1983"/>
    <hyperlink ref="NB1133" r:id="rId7300" display="1983"/>
    <hyperlink ref="PB1133" r:id="rId7301" display="1983"/>
    <hyperlink ref="QB1133" r:id="rId7302" display="1983"/>
    <hyperlink ref="RB1133" r:id="rId7303" display="1983"/>
    <hyperlink ref="SB1133" r:id="rId7304" display="1983"/>
    <hyperlink ref="TB1133" r:id="rId7305" display="1983"/>
    <hyperlink ref="UB1133" r:id="rId7306" display="1983"/>
    <hyperlink ref="VB1133" r:id="rId7307" display="1983"/>
    <hyperlink ref="WB1133" r:id="rId7308" display="1983"/>
    <hyperlink ref="XB1133" r:id="rId7309" display="1983"/>
    <hyperlink ref="YB1133" r:id="rId7310" display="1983"/>
    <hyperlink ref="ZB1133" r:id="rId7311" display="1983"/>
    <hyperlink ref="BB1134" r:id="rId7312" display="1984"/>
    <hyperlink ref="CB1134" r:id="rId7313" display="1984"/>
    <hyperlink ref="DB1134" r:id="rId7314" display="1984"/>
    <hyperlink ref="EB1134" r:id="rId7315" display="1984"/>
    <hyperlink ref="FB1134" r:id="rId7316" display="1984"/>
    <hyperlink ref="GB1134" r:id="rId7317" display="1984"/>
    <hyperlink ref="HB1134" r:id="rId7318" display="1984"/>
    <hyperlink ref="IB1134" r:id="rId7319" display="1984"/>
    <hyperlink ref="JB1134" r:id="rId7320" display="1984"/>
    <hyperlink ref="KB1134" r:id="rId7321" display="1984"/>
    <hyperlink ref="LB1134" r:id="rId7322" display="1984"/>
    <hyperlink ref="MB1134" r:id="rId7323" display="1984"/>
    <hyperlink ref="NB1134" r:id="rId7324" display="1984"/>
    <hyperlink ref="PB1134" r:id="rId7325" display="1984"/>
    <hyperlink ref="QB1134" r:id="rId7326" display="1984"/>
    <hyperlink ref="RB1134" r:id="rId7327" display="1984"/>
    <hyperlink ref="SB1134" r:id="rId7328" display="1984"/>
    <hyperlink ref="TB1134" r:id="rId7329" display="1984"/>
    <hyperlink ref="UB1134" r:id="rId7330" display="1984"/>
    <hyperlink ref="VB1134" r:id="rId7331" display="1984"/>
    <hyperlink ref="WB1134" r:id="rId7332" display="1984"/>
    <hyperlink ref="XB1134" r:id="rId7333" display="1984"/>
    <hyperlink ref="YB1134" r:id="rId7334" display="1984"/>
    <hyperlink ref="ZB1134" r:id="rId7335" display="1984"/>
    <hyperlink ref="BB1135" r:id="rId7336" display="1985"/>
    <hyperlink ref="CB1135" r:id="rId7337" display="1985"/>
    <hyperlink ref="DB1135" r:id="rId7338" display="1985"/>
    <hyperlink ref="EB1135" r:id="rId7339" display="1985"/>
    <hyperlink ref="FB1135" r:id="rId7340" display="1985"/>
    <hyperlink ref="GB1135" r:id="rId7341" display="1985"/>
    <hyperlink ref="HB1135" r:id="rId7342" display="1985"/>
    <hyperlink ref="IB1135" r:id="rId7343" display="1985"/>
    <hyperlink ref="JB1135" r:id="rId7344" display="1985"/>
    <hyperlink ref="KB1135" r:id="rId7345" display="1985"/>
    <hyperlink ref="LB1135" r:id="rId7346" display="1985"/>
    <hyperlink ref="MB1135" r:id="rId7347" display="1985"/>
    <hyperlink ref="NB1135" r:id="rId7348" display="1985"/>
    <hyperlink ref="PB1135" r:id="rId7349" display="1985"/>
    <hyperlink ref="QB1135" r:id="rId7350" display="1985"/>
    <hyperlink ref="RB1135" r:id="rId7351" display="1985"/>
    <hyperlink ref="SB1135" r:id="rId7352" display="1985"/>
    <hyperlink ref="TB1135" r:id="rId7353" display="1985"/>
    <hyperlink ref="UB1135" r:id="rId7354" display="1985"/>
    <hyperlink ref="VB1135" r:id="rId7355" display="1985"/>
    <hyperlink ref="WB1135" r:id="rId7356" display="1985"/>
    <hyperlink ref="XB1135" r:id="rId7357" display="1985"/>
    <hyperlink ref="YB1135" r:id="rId7358" display="1985"/>
    <hyperlink ref="ZB1135" r:id="rId7359" display="1985"/>
    <hyperlink ref="BB1136" r:id="rId7360" display="1986"/>
    <hyperlink ref="CB1136" r:id="rId7361" display="1986"/>
    <hyperlink ref="DB1136" r:id="rId7362" display="1986"/>
    <hyperlink ref="EB1136" r:id="rId7363" display="1986"/>
    <hyperlink ref="FB1136" r:id="rId7364" display="1986"/>
    <hyperlink ref="GB1136" r:id="rId7365" display="1986"/>
    <hyperlink ref="HB1136" r:id="rId7366" display="1986"/>
    <hyperlink ref="IB1136" r:id="rId7367" display="1986"/>
    <hyperlink ref="JB1136" r:id="rId7368" display="1986"/>
    <hyperlink ref="KB1136" r:id="rId7369" display="1986"/>
    <hyperlink ref="LB1136" r:id="rId7370" display="1986"/>
    <hyperlink ref="MB1136" r:id="rId7371" display="1986"/>
    <hyperlink ref="NB1136" r:id="rId7372" display="1986"/>
    <hyperlink ref="PB1136" r:id="rId7373" display="1986"/>
    <hyperlink ref="QB1136" r:id="rId7374" display="1986"/>
    <hyperlink ref="RB1136" r:id="rId7375" display="1986"/>
    <hyperlink ref="SB1136" r:id="rId7376" display="1986"/>
    <hyperlink ref="TB1136" r:id="rId7377" display="1986"/>
    <hyperlink ref="UB1136" r:id="rId7378" display="1986"/>
    <hyperlink ref="VB1136" r:id="rId7379" display="1986"/>
    <hyperlink ref="WB1136" r:id="rId7380" display="1986"/>
    <hyperlink ref="XB1136" r:id="rId7381" display="1986"/>
    <hyperlink ref="YB1136" r:id="rId7382" display="1986"/>
    <hyperlink ref="ZB1136" r:id="rId7383" display="1986"/>
    <hyperlink ref="BB1137" r:id="rId7384" display="1987"/>
    <hyperlink ref="CB1137" r:id="rId7385" display="1987"/>
    <hyperlink ref="DB1137" r:id="rId7386" display="1987"/>
    <hyperlink ref="EB1137" r:id="rId7387" display="1987"/>
    <hyperlink ref="FB1137" r:id="rId7388" display="1987"/>
    <hyperlink ref="GB1137" r:id="rId7389" display="1987"/>
    <hyperlink ref="HB1137" r:id="rId7390" display="1987"/>
    <hyperlink ref="IB1137" r:id="rId7391" display="1987"/>
    <hyperlink ref="JB1137" r:id="rId7392" display="1987"/>
    <hyperlink ref="KB1137" r:id="rId7393" display="1987"/>
    <hyperlink ref="LB1137" r:id="rId7394" display="1987"/>
    <hyperlink ref="MB1137" r:id="rId7395" display="1987"/>
    <hyperlink ref="NB1137" r:id="rId7396" display="1987"/>
    <hyperlink ref="PB1137" r:id="rId7397" display="1987"/>
    <hyperlink ref="QB1137" r:id="rId7398" display="1987"/>
    <hyperlink ref="RB1137" r:id="rId7399" display="1987"/>
    <hyperlink ref="SB1137" r:id="rId7400" display="1987"/>
    <hyperlink ref="TB1137" r:id="rId7401" display="1987"/>
    <hyperlink ref="UB1137" r:id="rId7402" display="1987"/>
    <hyperlink ref="VB1137" r:id="rId7403" display="1987"/>
    <hyperlink ref="WB1137" r:id="rId7404" display="1987"/>
    <hyperlink ref="XB1137" r:id="rId7405" display="1987"/>
    <hyperlink ref="YB1137" r:id="rId7406" display="1987"/>
    <hyperlink ref="ZB1137" r:id="rId7407" display="1987"/>
    <hyperlink ref="BB1138" r:id="rId7408" display="1988"/>
    <hyperlink ref="CB1138" r:id="rId7409" display="1988"/>
    <hyperlink ref="DB1138" r:id="rId7410" display="1988"/>
    <hyperlink ref="EB1138" r:id="rId7411" display="1988"/>
    <hyperlink ref="GB1138" r:id="rId7412" display="1988"/>
    <hyperlink ref="HB1138" r:id="rId7413" display="1988"/>
    <hyperlink ref="IB1138" r:id="rId7414" display="1988"/>
    <hyperlink ref="JB1138" r:id="rId7415" display="1988"/>
    <hyperlink ref="LB1138" r:id="rId7416" display="1988"/>
    <hyperlink ref="MB1138" r:id="rId7417" display="1988"/>
    <hyperlink ref="NB1138" r:id="rId7418" display="1988"/>
    <hyperlink ref="PB1138" r:id="rId7419" display="1988"/>
    <hyperlink ref="QB1138" r:id="rId7420" display="1988"/>
    <hyperlink ref="RB1138" r:id="rId7421" display="1988"/>
    <hyperlink ref="SB1138" r:id="rId7422" display="1988"/>
    <hyperlink ref="TB1138" r:id="rId7423" display="1988"/>
    <hyperlink ref="UB1138" r:id="rId7424" display="1988"/>
    <hyperlink ref="WB1138" r:id="rId7425" display="1988"/>
    <hyperlink ref="XB1138" r:id="rId7426" display="1988"/>
    <hyperlink ref="YB1138" r:id="rId7427" display="1988"/>
    <hyperlink ref="ZB1138" r:id="rId7428" display="1988"/>
    <hyperlink ref="BB1139" r:id="rId7429" display="1989"/>
    <hyperlink ref="CB1139" r:id="rId7430" display="1989"/>
    <hyperlink ref="DB1139" r:id="rId7431" display="1989"/>
    <hyperlink ref="EB1139" r:id="rId7432" display="1989"/>
    <hyperlink ref="GB1139" r:id="rId7433" display="1989"/>
    <hyperlink ref="HB1139" r:id="rId7434" display="1989"/>
    <hyperlink ref="IB1139" r:id="rId7435" display="1989"/>
    <hyperlink ref="JB1139" r:id="rId7436" display="1989"/>
    <hyperlink ref="LB1139" r:id="rId7437" display="1989"/>
    <hyperlink ref="MB1139" r:id="rId7438" display="1989"/>
    <hyperlink ref="NB1139" r:id="rId7439" display="1989"/>
    <hyperlink ref="PB1139" r:id="rId7440" display="1989"/>
    <hyperlink ref="QB1139" r:id="rId7441" display="1989"/>
    <hyperlink ref="RB1139" r:id="rId7442" display="1989"/>
    <hyperlink ref="SB1139" r:id="rId7443" display="1989"/>
    <hyperlink ref="TB1139" r:id="rId7444" display="1989"/>
    <hyperlink ref="UB1139" r:id="rId7445" display="1989"/>
    <hyperlink ref="WB1139" r:id="rId7446" display="1989"/>
    <hyperlink ref="XB1139" r:id="rId7447" display="1989"/>
    <hyperlink ref="YB1139" r:id="rId7448" display="1989"/>
    <hyperlink ref="ZB1139" r:id="rId7449" display="1989"/>
    <hyperlink ref="BB1140" r:id="rId7450" display="1990"/>
    <hyperlink ref="CB1140" r:id="rId7451" display="1990"/>
    <hyperlink ref="DB1140" r:id="rId7452" display="1990"/>
    <hyperlink ref="EB1140" r:id="rId7453" display="1990"/>
    <hyperlink ref="FB1140" r:id="rId7454" display="1990"/>
    <hyperlink ref="GB1140" r:id="rId7455" display="1990"/>
    <hyperlink ref="HB1140" r:id="rId7456" display="1990"/>
    <hyperlink ref="IB1140" r:id="rId7457" display="1990"/>
    <hyperlink ref="JB1140" r:id="rId7458" display="1990"/>
    <hyperlink ref="KB1140" r:id="rId7459" display="1990"/>
    <hyperlink ref="LB1140" r:id="rId7460" display="1990"/>
    <hyperlink ref="MB1140" r:id="rId7461" display="1990"/>
    <hyperlink ref="NB1140" r:id="rId7462" display="1990"/>
    <hyperlink ref="PB1140" r:id="rId7463" display="1990"/>
    <hyperlink ref="QB1140" r:id="rId7464" display="1990"/>
    <hyperlink ref="RB1140" r:id="rId7465" display="1990"/>
    <hyperlink ref="SB1140" r:id="rId7466" display="1990"/>
    <hyperlink ref="TB1140" r:id="rId7467" display="1990"/>
    <hyperlink ref="UB1140" r:id="rId7468" display="1990"/>
    <hyperlink ref="VB1140" r:id="rId7469" display="1990"/>
    <hyperlink ref="WB1140" r:id="rId7470" display="1990"/>
    <hyperlink ref="XB1140" r:id="rId7471" display="1990"/>
    <hyperlink ref="YB1140" r:id="rId7472" display="1990"/>
    <hyperlink ref="ZB1140" r:id="rId7473" display="1990"/>
    <hyperlink ref="BB1141" r:id="rId7474" display="1991"/>
    <hyperlink ref="CB1141" r:id="rId7475" display="1991"/>
    <hyperlink ref="DB1141" r:id="rId7476" display="1991"/>
    <hyperlink ref="EB1141" r:id="rId7477" display="1991"/>
    <hyperlink ref="FB1141" r:id="rId7478" display="1991"/>
    <hyperlink ref="GB1141" r:id="rId7479" display="1991"/>
    <hyperlink ref="HB1141" r:id="rId7480" display="1991"/>
    <hyperlink ref="IB1141" r:id="rId7481" display="1991"/>
    <hyperlink ref="JB1141" r:id="rId7482" display="1991"/>
    <hyperlink ref="KB1141" r:id="rId7483" display="1991"/>
    <hyperlink ref="LB1141" r:id="rId7484" display="1991"/>
    <hyperlink ref="MB1141" r:id="rId7485" display="1991"/>
    <hyperlink ref="NB1141" r:id="rId7486" display="1991"/>
    <hyperlink ref="PB1141" r:id="rId7487" display="1991"/>
    <hyperlink ref="QB1141" r:id="rId7488" display="1991"/>
    <hyperlink ref="RB1141" r:id="rId7489" display="1991"/>
    <hyperlink ref="SB1141" r:id="rId7490" display="1991"/>
    <hyperlink ref="TB1141" r:id="rId7491" display="1991"/>
    <hyperlink ref="UB1141" r:id="rId7492" display="1991"/>
    <hyperlink ref="VB1141" r:id="rId7493" display="1991"/>
    <hyperlink ref="WB1141" r:id="rId7494" display="1991"/>
    <hyperlink ref="XB1141" r:id="rId7495" display="1991"/>
    <hyperlink ref="YB1141" r:id="rId7496" display="1991"/>
    <hyperlink ref="ZB1141" r:id="rId7497" display="1991"/>
    <hyperlink ref="BB1142" r:id="rId7498" display="1992"/>
    <hyperlink ref="CB1142" r:id="rId7499" display="1992"/>
    <hyperlink ref="DB1142" r:id="rId7500" display="1992"/>
    <hyperlink ref="EB1142" r:id="rId7501" display="1992"/>
    <hyperlink ref="FB1142" r:id="rId7502" display="1992"/>
    <hyperlink ref="GB1142" r:id="rId7503" display="1992"/>
    <hyperlink ref="HB1142" r:id="rId7504" display="1992"/>
    <hyperlink ref="IB1142" r:id="rId7505" display="1992"/>
    <hyperlink ref="JB1142" r:id="rId7506" display="1992"/>
    <hyperlink ref="KB1142" r:id="rId7507" display="1992"/>
    <hyperlink ref="LB1142" r:id="rId7508" display="1992"/>
    <hyperlink ref="MB1142" r:id="rId7509" display="1992"/>
    <hyperlink ref="NB1142" r:id="rId7510" display="1992"/>
    <hyperlink ref="PB1142" r:id="rId7511" display="1992"/>
    <hyperlink ref="QB1142" r:id="rId7512" display="1992"/>
    <hyperlink ref="RB1142" r:id="rId7513" display="1992"/>
    <hyperlink ref="SB1142" r:id="rId7514" display="1992"/>
    <hyperlink ref="TB1142" r:id="rId7515" display="1992"/>
    <hyperlink ref="UB1142" r:id="rId7516" display="1992"/>
    <hyperlink ref="VB1142" r:id="rId7517" display="1992"/>
    <hyperlink ref="WB1142" r:id="rId7518" display="1992"/>
    <hyperlink ref="XB1142" r:id="rId7519" display="1992"/>
    <hyperlink ref="YB1142" r:id="rId7520" display="1992"/>
    <hyperlink ref="ZB1142" r:id="rId7521" display="1992"/>
    <hyperlink ref="BB1143" r:id="rId7522" display="1993"/>
    <hyperlink ref="CB1143" r:id="rId7523" display="1993"/>
    <hyperlink ref="DB1143" r:id="rId7524" display="1993"/>
    <hyperlink ref="EB1143" r:id="rId7525" display="1993"/>
    <hyperlink ref="FB1143" r:id="rId7526" display="1993"/>
    <hyperlink ref="GB1143" r:id="rId7527" display="1993"/>
    <hyperlink ref="HB1143" r:id="rId7528" display="1993"/>
    <hyperlink ref="IB1143" r:id="rId7529" display="1993"/>
    <hyperlink ref="JB1143" r:id="rId7530" display="1993"/>
    <hyperlink ref="KB1143" r:id="rId7531" display="1993"/>
    <hyperlink ref="LB1143" r:id="rId7532" display="1993"/>
    <hyperlink ref="MB1143" r:id="rId7533" display="1993"/>
    <hyperlink ref="NB1143" r:id="rId7534" display="1993"/>
    <hyperlink ref="PB1143" r:id="rId7535" display="1993"/>
    <hyperlink ref="QB1143" r:id="rId7536" display="1993"/>
    <hyperlink ref="RB1143" r:id="rId7537" display="1993"/>
    <hyperlink ref="SB1143" r:id="rId7538" display="1993"/>
    <hyperlink ref="TB1143" r:id="rId7539" display="1993"/>
    <hyperlink ref="UB1143" r:id="rId7540" display="1993"/>
    <hyperlink ref="VB1143" r:id="rId7541" display="1993"/>
    <hyperlink ref="WB1143" r:id="rId7542" display="1993"/>
    <hyperlink ref="XB1143" r:id="rId7543" display="1993"/>
    <hyperlink ref="YB1143" r:id="rId7544" display="1993"/>
    <hyperlink ref="ZB1143" r:id="rId7545" display="1993"/>
    <hyperlink ref="BB1144" r:id="rId7546" display="1994"/>
    <hyperlink ref="CB1144" r:id="rId7547" display="1994"/>
    <hyperlink ref="DB1144" r:id="rId7548" display="1994"/>
    <hyperlink ref="EB1144" r:id="rId7549" display="1994"/>
    <hyperlink ref="FB1144" r:id="rId7550" display="1994"/>
    <hyperlink ref="GB1144" r:id="rId7551" display="1994"/>
    <hyperlink ref="HB1144" r:id="rId7552" display="1994"/>
    <hyperlink ref="IB1144" r:id="rId7553" display="1994"/>
    <hyperlink ref="JB1144" r:id="rId7554" display="1994"/>
    <hyperlink ref="KB1144" r:id="rId7555" display="1994"/>
    <hyperlink ref="LB1144" r:id="rId7556" display="1994"/>
    <hyperlink ref="MB1144" r:id="rId7557" display="1994"/>
    <hyperlink ref="NB1144" r:id="rId7558" display="1994"/>
    <hyperlink ref="PB1144" r:id="rId7559" display="1994"/>
    <hyperlink ref="QB1144" r:id="rId7560" display="1994"/>
    <hyperlink ref="RB1144" r:id="rId7561" display="1994"/>
    <hyperlink ref="SB1144" r:id="rId7562" display="1994"/>
    <hyperlink ref="TB1144" r:id="rId7563" display="1994"/>
    <hyperlink ref="UB1144" r:id="rId7564" display="1994"/>
    <hyperlink ref="VB1144" r:id="rId7565" display="1994"/>
    <hyperlink ref="WB1144" r:id="rId7566" display="1994"/>
    <hyperlink ref="XB1144" r:id="rId7567" display="1994"/>
    <hyperlink ref="YB1144" r:id="rId7568" display="1994"/>
    <hyperlink ref="ZB1144" r:id="rId7569" display="1994"/>
    <hyperlink ref="BB1145" r:id="rId7570" display="1995"/>
    <hyperlink ref="CB1145" r:id="rId7571" display="1995"/>
    <hyperlink ref="DB1145" r:id="rId7572" display="1995"/>
    <hyperlink ref="EB1145" r:id="rId7573" display="1995"/>
    <hyperlink ref="FB1145" r:id="rId7574" display="1995"/>
    <hyperlink ref="GB1145" r:id="rId7575" display="1995"/>
    <hyperlink ref="HB1145" r:id="rId7576" display="1995"/>
    <hyperlink ref="IB1145" r:id="rId7577" display="1995"/>
    <hyperlink ref="JB1145" r:id="rId7578" display="1995"/>
    <hyperlink ref="KB1145" r:id="rId7579" display="1995"/>
    <hyperlink ref="LB1145" r:id="rId7580" display="1995"/>
    <hyperlink ref="MB1145" r:id="rId7581" display="1995"/>
    <hyperlink ref="NB1145" r:id="rId7582" display="1995"/>
    <hyperlink ref="PB1145" r:id="rId7583" display="1995"/>
    <hyperlink ref="QB1145" r:id="rId7584" display="1995"/>
    <hyperlink ref="RB1145" r:id="rId7585" display="1995"/>
    <hyperlink ref="SB1145" r:id="rId7586" display="1995"/>
    <hyperlink ref="TB1145" r:id="rId7587" display="1995"/>
    <hyperlink ref="UB1145" r:id="rId7588" display="1995"/>
    <hyperlink ref="VB1145" r:id="rId7589" display="1995"/>
    <hyperlink ref="WB1145" r:id="rId7590" display="1995"/>
    <hyperlink ref="XB1145" r:id="rId7591" display="1995"/>
    <hyperlink ref="YB1145" r:id="rId7592" display="1995"/>
    <hyperlink ref="ZB1145" r:id="rId7593" display="1995"/>
    <hyperlink ref="BB1146" r:id="rId7594" display="1996"/>
    <hyperlink ref="CB1146" r:id="rId7595" display="1996"/>
    <hyperlink ref="DB1146" r:id="rId7596" display="1996"/>
    <hyperlink ref="EB1146" r:id="rId7597" display="1996"/>
    <hyperlink ref="FB1146" r:id="rId7598" display="1996"/>
    <hyperlink ref="GB1146" r:id="rId7599" display="1996"/>
    <hyperlink ref="HB1146" r:id="rId7600" display="1996"/>
    <hyperlink ref="IB1146" r:id="rId7601" display="1996"/>
    <hyperlink ref="JB1146" r:id="rId7602" display="1996"/>
    <hyperlink ref="KB1146" r:id="rId7603" display="1996"/>
    <hyperlink ref="LB1146" r:id="rId7604" display="1996"/>
    <hyperlink ref="MB1146" r:id="rId7605" display="1996"/>
    <hyperlink ref="NB1146" r:id="rId7606" display="1996"/>
    <hyperlink ref="PB1146" r:id="rId7607" display="1996"/>
    <hyperlink ref="QB1146" r:id="rId7608" display="1996"/>
    <hyperlink ref="RB1146" r:id="rId7609" display="1996"/>
    <hyperlink ref="SB1146" r:id="rId7610" display="1996"/>
    <hyperlink ref="TB1146" r:id="rId7611" display="1996"/>
    <hyperlink ref="UB1146" r:id="rId7612" display="1996"/>
    <hyperlink ref="VB1146" r:id="rId7613" display="1996"/>
    <hyperlink ref="WB1146" r:id="rId7614" display="1996"/>
    <hyperlink ref="XB1146" r:id="rId7615" display="1996"/>
    <hyperlink ref="YB1146" r:id="rId7616" display="1996"/>
    <hyperlink ref="ZB1146" r:id="rId7617" display="1996"/>
    <hyperlink ref="BB1147" r:id="rId7618" display="1997"/>
    <hyperlink ref="CB1147" r:id="rId7619" display="1997"/>
    <hyperlink ref="DB1147" r:id="rId7620" display="1997"/>
    <hyperlink ref="EB1147" r:id="rId7621" display="1997"/>
    <hyperlink ref="FB1147" r:id="rId7622" display="1997"/>
    <hyperlink ref="GB1147" r:id="rId7623" display="1997"/>
    <hyperlink ref="HB1147" r:id="rId7624" display="1997"/>
    <hyperlink ref="IB1147" r:id="rId7625" display="1997"/>
    <hyperlink ref="JB1147" r:id="rId7626" display="1997"/>
    <hyperlink ref="KB1147" r:id="rId7627" display="1997"/>
    <hyperlink ref="LB1147" r:id="rId7628" display="1997"/>
    <hyperlink ref="MB1147" r:id="rId7629" display="1997"/>
    <hyperlink ref="NB1147" r:id="rId7630" display="1997"/>
    <hyperlink ref="PB1147" r:id="rId7631" display="1997"/>
    <hyperlink ref="QB1147" r:id="rId7632" display="1997"/>
    <hyperlink ref="RB1147" r:id="rId7633" display="1997"/>
    <hyperlink ref="SB1147" r:id="rId7634" display="1997"/>
    <hyperlink ref="TB1147" r:id="rId7635" display="1997"/>
    <hyperlink ref="UB1147" r:id="rId7636" display="1997"/>
    <hyperlink ref="VB1147" r:id="rId7637" display="1997"/>
    <hyperlink ref="WB1147" r:id="rId7638" display="1997"/>
    <hyperlink ref="XB1147" r:id="rId7639" display="1997"/>
    <hyperlink ref="YB1147" r:id="rId7640" display="1997"/>
    <hyperlink ref="ZB1147" r:id="rId7641" display="1997"/>
    <hyperlink ref="BB1148" r:id="rId7642" display="1998"/>
    <hyperlink ref="CB1148" r:id="rId7643" display="1998"/>
    <hyperlink ref="DB1148" r:id="rId7644" display="1998"/>
    <hyperlink ref="EB1148" r:id="rId7645" display="1998"/>
    <hyperlink ref="FB1148" r:id="rId7646" display="1998"/>
    <hyperlink ref="GB1148" r:id="rId7647" display="1998"/>
    <hyperlink ref="HB1148" r:id="rId7648" display="1998"/>
    <hyperlink ref="IB1148" r:id="rId7649" display="1998"/>
    <hyperlink ref="JB1148" r:id="rId7650" display="1998"/>
    <hyperlink ref="KB1148" r:id="rId7651" display="1998"/>
    <hyperlink ref="LB1148" r:id="rId7652" display="1998"/>
    <hyperlink ref="MB1148" r:id="rId7653" display="1998"/>
    <hyperlink ref="NB1148" r:id="rId7654" display="1998"/>
    <hyperlink ref="PB1148" r:id="rId7655" display="1998"/>
    <hyperlink ref="QB1148" r:id="rId7656" display="1998"/>
    <hyperlink ref="RB1148" r:id="rId7657" display="1998"/>
    <hyperlink ref="SB1148" r:id="rId7658" display="1998"/>
    <hyperlink ref="TB1148" r:id="rId7659" display="1998"/>
    <hyperlink ref="UB1148" r:id="rId7660" display="1998"/>
    <hyperlink ref="VB1148" r:id="rId7661" display="1998"/>
    <hyperlink ref="WB1148" r:id="rId7662" display="1998"/>
    <hyperlink ref="XB1148" r:id="rId7663" display="1998"/>
    <hyperlink ref="YB1148" r:id="rId7664" display="1998"/>
    <hyperlink ref="ZB1148" r:id="rId7665" display="1998"/>
    <hyperlink ref="BB1149" r:id="rId7666" display="1999"/>
    <hyperlink ref="CB1149" r:id="rId7667" display="1999"/>
    <hyperlink ref="DB1149" r:id="rId7668" display="1999"/>
    <hyperlink ref="EB1149" r:id="rId7669" display="1999"/>
    <hyperlink ref="FB1149" r:id="rId7670" display="1999"/>
    <hyperlink ref="GB1149" r:id="rId7671" display="1999"/>
    <hyperlink ref="HB1149" r:id="rId7672" display="1999"/>
    <hyperlink ref="IB1149" r:id="rId7673" display="1999"/>
    <hyperlink ref="JB1149" r:id="rId7674" display="1999"/>
    <hyperlink ref="KB1149" r:id="rId7675" display="1999"/>
    <hyperlink ref="LB1149" r:id="rId7676" display="1999"/>
    <hyperlink ref="MB1149" r:id="rId7677" display="1999"/>
    <hyperlink ref="NB1149" r:id="rId7678" display="1999"/>
    <hyperlink ref="PB1149" r:id="rId7679" display="1999"/>
    <hyperlink ref="QB1149" r:id="rId7680" display="1999"/>
    <hyperlink ref="RB1149" r:id="rId7681" display="1999"/>
    <hyperlink ref="SB1149" r:id="rId7682" display="1999"/>
    <hyperlink ref="TB1149" r:id="rId7683" display="1999"/>
    <hyperlink ref="UB1149" r:id="rId7684" display="1999"/>
    <hyperlink ref="VB1149" r:id="rId7685" display="1999"/>
    <hyperlink ref="WB1149" r:id="rId7686" display="1999"/>
    <hyperlink ref="XB1149" r:id="rId7687" display="1999"/>
    <hyperlink ref="YB1149" r:id="rId7688" display="1999"/>
    <hyperlink ref="ZB1149" r:id="rId7689" display="1999"/>
    <hyperlink ref="BB1150" r:id="rId7690" display="2000"/>
    <hyperlink ref="CB1150" r:id="rId7691" display="2000"/>
    <hyperlink ref="DB1150" r:id="rId7692" display="2000"/>
    <hyperlink ref="EB1150" r:id="rId7693" display="2000"/>
    <hyperlink ref="FB1150" r:id="rId7694" display="2000"/>
    <hyperlink ref="GB1150" r:id="rId7695" display="2000"/>
    <hyperlink ref="HB1150" r:id="rId7696" display="2000"/>
    <hyperlink ref="IB1150" r:id="rId7697" display="2000"/>
    <hyperlink ref="JB1150" r:id="rId7698" display="2000"/>
    <hyperlink ref="KB1150" r:id="rId7699" display="2000"/>
    <hyperlink ref="LB1150" r:id="rId7700" display="2000"/>
    <hyperlink ref="MB1150" r:id="rId7701" display="2000"/>
    <hyperlink ref="NB1150" r:id="rId7702" display="2000"/>
    <hyperlink ref="PB1150" r:id="rId7703" display="2000"/>
    <hyperlink ref="QB1150" r:id="rId7704" display="2000"/>
    <hyperlink ref="RB1150" r:id="rId7705" display="2000"/>
    <hyperlink ref="SB1150" r:id="rId7706" display="2000"/>
    <hyperlink ref="TB1150" r:id="rId7707" display="2000"/>
    <hyperlink ref="UB1150" r:id="rId7708" display="2000"/>
    <hyperlink ref="VB1150" r:id="rId7709" display="2000"/>
    <hyperlink ref="WB1150" r:id="rId7710" display="2000"/>
    <hyperlink ref="XB1150" r:id="rId7711" display="2000"/>
    <hyperlink ref="YB1150" r:id="rId7712" display="2000"/>
    <hyperlink ref="ZB1150" r:id="rId7713" display="2000"/>
    <hyperlink ref="BB1151" r:id="rId7714" display="2001"/>
    <hyperlink ref="CB1151" r:id="rId7715" display="2001"/>
    <hyperlink ref="DB1151" r:id="rId7716" display="2001"/>
    <hyperlink ref="EB1151" r:id="rId7717" display="2001"/>
    <hyperlink ref="FB1151" r:id="rId7718" display="2001"/>
    <hyperlink ref="GB1151" r:id="rId7719" display="2001"/>
    <hyperlink ref="HB1151" r:id="rId7720" display="2001"/>
    <hyperlink ref="IB1151" r:id="rId7721" display="2001"/>
    <hyperlink ref="JB1151" r:id="rId7722" display="2001"/>
    <hyperlink ref="KB1151" r:id="rId7723" display="2001"/>
    <hyperlink ref="LB1151" r:id="rId7724" display="2001"/>
    <hyperlink ref="MB1151" r:id="rId7725" display="2001"/>
    <hyperlink ref="NB1151" r:id="rId7726" display="2001"/>
    <hyperlink ref="PB1151" r:id="rId7727" display="2001"/>
    <hyperlink ref="QB1151" r:id="rId7728" display="2001"/>
    <hyperlink ref="RB1151" r:id="rId7729" display="2001"/>
    <hyperlink ref="SB1151" r:id="rId7730" display="2001"/>
    <hyperlink ref="TB1151" r:id="rId7731" display="2001"/>
    <hyperlink ref="UB1151" r:id="rId7732" display="2001"/>
    <hyperlink ref="VB1151" r:id="rId7733" display="2001"/>
    <hyperlink ref="WB1151" r:id="rId7734" display="2001"/>
    <hyperlink ref="XB1151" r:id="rId7735" display="2001"/>
    <hyperlink ref="YB1151" r:id="rId7736" display="2001"/>
    <hyperlink ref="ZB1151" r:id="rId7737" display="2001"/>
    <hyperlink ref="BB1152" r:id="rId7738" display="2002"/>
    <hyperlink ref="CB1152" r:id="rId7739" display="2002"/>
    <hyperlink ref="DB1152" r:id="rId7740" display="2002"/>
    <hyperlink ref="EB1152" r:id="rId7741" display="2002"/>
    <hyperlink ref="FB1152" r:id="rId7742" display="2002"/>
    <hyperlink ref="GB1152" r:id="rId7743" display="2002"/>
    <hyperlink ref="HB1152" r:id="rId7744" display="2002"/>
    <hyperlink ref="IB1152" r:id="rId7745" display="2002"/>
    <hyperlink ref="JB1152" r:id="rId7746" display="2002"/>
    <hyperlink ref="KB1152" r:id="rId7747" display="2002"/>
    <hyperlink ref="LB1152" r:id="rId7748" display="2002"/>
    <hyperlink ref="MB1152" r:id="rId7749" display="2002"/>
    <hyperlink ref="NB1152" r:id="rId7750" display="2002"/>
    <hyperlink ref="PB1152" r:id="rId7751" display="2002"/>
    <hyperlink ref="QB1152" r:id="rId7752" display="2002"/>
    <hyperlink ref="RB1152" r:id="rId7753" display="2002"/>
    <hyperlink ref="SB1152" r:id="rId7754" display="2002"/>
    <hyperlink ref="TB1152" r:id="rId7755" display="2002"/>
    <hyperlink ref="UB1152" r:id="rId7756" display="2002"/>
    <hyperlink ref="VB1152" r:id="rId7757" display="2002"/>
    <hyperlink ref="WB1152" r:id="rId7758" display="2002"/>
    <hyperlink ref="XB1152" r:id="rId7759" display="2002"/>
    <hyperlink ref="YB1152" r:id="rId7760" display="2002"/>
    <hyperlink ref="ZB1152" r:id="rId7761" display="2002"/>
    <hyperlink ref="BB1153" r:id="rId7762" display="2003"/>
    <hyperlink ref="CB1153" r:id="rId7763" display="2003"/>
    <hyperlink ref="DB1153" r:id="rId7764" display="2003"/>
    <hyperlink ref="EB1153" r:id="rId7765" display="2003"/>
    <hyperlink ref="FB1153" r:id="rId7766" display="2003"/>
    <hyperlink ref="GB1153" r:id="rId7767" display="2003"/>
    <hyperlink ref="HB1153" r:id="rId7768" display="2003"/>
    <hyperlink ref="IB1153" r:id="rId7769" display="2003"/>
    <hyperlink ref="JB1153" r:id="rId7770" display="2003"/>
    <hyperlink ref="KB1153" r:id="rId7771" display="2003"/>
    <hyperlink ref="LB1153" r:id="rId7772" display="2003"/>
    <hyperlink ref="MB1153" r:id="rId7773" display="2003"/>
    <hyperlink ref="NB1153" r:id="rId7774" display="2003"/>
    <hyperlink ref="PB1153" r:id="rId7775" display="2003"/>
    <hyperlink ref="QB1153" r:id="rId7776" display="2003"/>
    <hyperlink ref="RB1153" r:id="rId7777" display="2003"/>
    <hyperlink ref="SB1153" r:id="rId7778" display="2003"/>
    <hyperlink ref="TB1153" r:id="rId7779" display="2003"/>
    <hyperlink ref="UB1153" r:id="rId7780" display="2003"/>
    <hyperlink ref="VB1153" r:id="rId7781" display="2003"/>
    <hyperlink ref="WB1153" r:id="rId7782" display="2003"/>
    <hyperlink ref="XB1153" r:id="rId7783" display="2003"/>
    <hyperlink ref="YB1153" r:id="rId7784" display="2003"/>
    <hyperlink ref="ZB1153" r:id="rId7785" display="2003"/>
    <hyperlink ref="BB1154" r:id="rId7786" display="2004"/>
    <hyperlink ref="CB1154" r:id="rId7787" display="2004"/>
    <hyperlink ref="DB1154" r:id="rId7788" display="2004"/>
    <hyperlink ref="EB1154" r:id="rId7789" display="2004"/>
    <hyperlink ref="FB1154" r:id="rId7790" display="2004"/>
    <hyperlink ref="GB1154" r:id="rId7791" display="2004"/>
    <hyperlink ref="HB1154" r:id="rId7792" display="2004"/>
    <hyperlink ref="IB1154" r:id="rId7793" display="2004"/>
    <hyperlink ref="JB1154" r:id="rId7794" display="2004"/>
    <hyperlink ref="KB1154" r:id="rId7795" display="2004"/>
    <hyperlink ref="LB1154" r:id="rId7796" display="2004"/>
    <hyperlink ref="MB1154" r:id="rId7797" display="2004"/>
    <hyperlink ref="NB1154" r:id="rId7798" display="2004"/>
    <hyperlink ref="PB1154" r:id="rId7799" display="2004"/>
    <hyperlink ref="QB1154" r:id="rId7800" display="2004"/>
    <hyperlink ref="RB1154" r:id="rId7801" display="2004"/>
    <hyperlink ref="SB1154" r:id="rId7802" display="2004"/>
    <hyperlink ref="TB1154" r:id="rId7803" display="2004"/>
    <hyperlink ref="UB1154" r:id="rId7804" display="2004"/>
    <hyperlink ref="VB1154" r:id="rId7805" display="2004"/>
    <hyperlink ref="WB1154" r:id="rId7806" display="2004"/>
    <hyperlink ref="XB1154" r:id="rId7807" display="2004"/>
    <hyperlink ref="YB1154" r:id="rId7808" display="2004"/>
    <hyperlink ref="ZB1154" r:id="rId7809" display="2004"/>
    <hyperlink ref="BB1155" r:id="rId7810" display="2005"/>
    <hyperlink ref="CB1155" r:id="rId7811" display="2005"/>
    <hyperlink ref="DB1155" r:id="rId7812" display="2005"/>
    <hyperlink ref="EB1155" r:id="rId7813" display="2005"/>
    <hyperlink ref="FB1155" r:id="rId7814" display="2005"/>
    <hyperlink ref="GB1155" r:id="rId7815" display="2005"/>
    <hyperlink ref="HB1155" r:id="rId7816" display="2005"/>
    <hyperlink ref="IB1155" r:id="rId7817" display="2005"/>
    <hyperlink ref="JB1155" r:id="rId7818" display="2005"/>
    <hyperlink ref="KB1155" r:id="rId7819" display="2005"/>
    <hyperlink ref="LB1155" r:id="rId7820" display="2005"/>
    <hyperlink ref="MB1155" r:id="rId7821" display="2005"/>
    <hyperlink ref="NB1155" r:id="rId7822" display="2005"/>
    <hyperlink ref="PB1155" r:id="rId7823" display="2005"/>
    <hyperlink ref="QB1155" r:id="rId7824" display="2005"/>
    <hyperlink ref="RB1155" r:id="rId7825" display="2005"/>
    <hyperlink ref="SB1155" r:id="rId7826" display="2005"/>
    <hyperlink ref="TB1155" r:id="rId7827" display="2005"/>
    <hyperlink ref="UB1155" r:id="rId7828" display="2005"/>
    <hyperlink ref="VB1155" r:id="rId7829" display="2005"/>
    <hyperlink ref="WB1155" r:id="rId7830" display="2005"/>
    <hyperlink ref="XB1155" r:id="rId7831" display="2005"/>
    <hyperlink ref="YB1155" r:id="rId7832" display="2005"/>
    <hyperlink ref="ZB1155" r:id="rId7833" display="2005"/>
    <hyperlink ref="BB1156" r:id="rId7834" display="2006"/>
    <hyperlink ref="CB1156" r:id="rId7835" display="2006"/>
    <hyperlink ref="DB1156" r:id="rId7836" display="2006"/>
    <hyperlink ref="EB1156" r:id="rId7837" display="2006"/>
    <hyperlink ref="FB1156" r:id="rId7838" display="2006"/>
    <hyperlink ref="GB1156" r:id="rId7839" display="2006"/>
    <hyperlink ref="HB1156" r:id="rId7840" display="2006"/>
    <hyperlink ref="IB1156" r:id="rId7841" display="2006"/>
    <hyperlink ref="JB1156" r:id="rId7842" display="2006"/>
    <hyperlink ref="KB1156" r:id="rId7843" display="2006"/>
    <hyperlink ref="LB1156" r:id="rId7844" display="2006"/>
    <hyperlink ref="MB1156" r:id="rId7845" display="2006"/>
    <hyperlink ref="NB1156" r:id="rId7846" display="2006"/>
    <hyperlink ref="PB1156" r:id="rId7847" display="2006"/>
    <hyperlink ref="QB1156" r:id="rId7848" display="2006"/>
    <hyperlink ref="RB1156" r:id="rId7849" display="2006"/>
    <hyperlink ref="SB1156" r:id="rId7850" display="2006"/>
    <hyperlink ref="TB1156" r:id="rId7851" display="2006"/>
    <hyperlink ref="UB1156" r:id="rId7852" display="2006"/>
    <hyperlink ref="VB1156" r:id="rId7853" display="2006"/>
    <hyperlink ref="WB1156" r:id="rId7854" display="2006"/>
    <hyperlink ref="XB1156" r:id="rId7855" display="2006"/>
    <hyperlink ref="YB1156" r:id="rId7856" display="2006"/>
    <hyperlink ref="ZB1156" r:id="rId7857" display="2006"/>
    <hyperlink ref="BB1157" r:id="rId7858" display="2007"/>
    <hyperlink ref="CB1157" r:id="rId7859" display="2007"/>
    <hyperlink ref="DB1157" r:id="rId7860" display="2007"/>
    <hyperlink ref="EB1157" r:id="rId7861" display="2007"/>
    <hyperlink ref="FB1157" r:id="rId7862" display="2007"/>
    <hyperlink ref="GB1157" r:id="rId7863" display="2007"/>
    <hyperlink ref="HB1157" r:id="rId7864" display="2007"/>
    <hyperlink ref="IB1157" r:id="rId7865" display="2007"/>
    <hyperlink ref="JB1157" r:id="rId7866" display="2007"/>
    <hyperlink ref="KB1157" r:id="rId7867" display="2007"/>
    <hyperlink ref="LB1157" r:id="rId7868" display="2007"/>
    <hyperlink ref="MB1157" r:id="rId7869" display="2007"/>
    <hyperlink ref="NB1157" r:id="rId7870" display="2007"/>
    <hyperlink ref="PB1157" r:id="rId7871" display="2007"/>
    <hyperlink ref="QB1157" r:id="rId7872" display="2007"/>
    <hyperlink ref="RB1157" r:id="rId7873" display="2007"/>
    <hyperlink ref="SB1157" r:id="rId7874" display="2007"/>
    <hyperlink ref="TB1157" r:id="rId7875" display="2007"/>
    <hyperlink ref="UB1157" r:id="rId7876" display="2007"/>
    <hyperlink ref="VB1157" r:id="rId7877" display="2007"/>
    <hyperlink ref="WB1157" r:id="rId7878" display="2007"/>
    <hyperlink ref="XB1157" r:id="rId7879" display="2007"/>
    <hyperlink ref="YB1157" r:id="rId7880" display="2007"/>
    <hyperlink ref="ZB1157" r:id="rId7881" display="2007"/>
    <hyperlink ref="BB1158" r:id="rId7882" display="2008"/>
    <hyperlink ref="CB1158" r:id="rId7883" display="2008"/>
    <hyperlink ref="DB1158" r:id="rId7884" display="2008"/>
    <hyperlink ref="EB1158" r:id="rId7885" display="2008"/>
    <hyperlink ref="FB1158" r:id="rId7886" display="2008"/>
    <hyperlink ref="GB1158" r:id="rId7887" display="2008"/>
    <hyperlink ref="HB1158" r:id="rId7888" display="2008"/>
    <hyperlink ref="IB1158" r:id="rId7889" display="2008"/>
    <hyperlink ref="JB1158" r:id="rId7890" display="2008"/>
    <hyperlink ref="KB1158" r:id="rId7891" display="2008"/>
    <hyperlink ref="LB1158" r:id="rId7892" display="2008"/>
    <hyperlink ref="MB1158" r:id="rId7893" display="2008"/>
    <hyperlink ref="NB1158" r:id="rId7894" display="2008"/>
    <hyperlink ref="PB1158" r:id="rId7895" display="2008"/>
    <hyperlink ref="QB1158" r:id="rId7896" display="2008"/>
    <hyperlink ref="RB1158" r:id="rId7897" display="2008"/>
    <hyperlink ref="SB1158" r:id="rId7898" display="2008"/>
    <hyperlink ref="TB1158" r:id="rId7899" display="2008"/>
    <hyperlink ref="UB1158" r:id="rId7900" display="2008"/>
    <hyperlink ref="VB1158" r:id="rId7901" display="2008"/>
    <hyperlink ref="WB1158" r:id="rId7902" display="2008"/>
    <hyperlink ref="XB1158" r:id="rId7903" display="2008"/>
    <hyperlink ref="YB1158" r:id="rId7904" display="2008"/>
    <hyperlink ref="ZB1158" r:id="rId7905" display="2008"/>
    <hyperlink ref="BB1159" r:id="rId7906" display="2009"/>
    <hyperlink ref="CB1159" r:id="rId7907" display="2009"/>
    <hyperlink ref="DB1159" r:id="rId7908" display="2009"/>
    <hyperlink ref="EB1159" r:id="rId7909" display="2009"/>
    <hyperlink ref="FB1159" r:id="rId7910" display="2009"/>
    <hyperlink ref="GB1159" r:id="rId7911" display="2009"/>
    <hyperlink ref="HB1159" r:id="rId7912" display="2009"/>
    <hyperlink ref="IB1159" r:id="rId7913" display="2009"/>
    <hyperlink ref="JB1159" r:id="rId7914" display="2009"/>
    <hyperlink ref="KB1159" r:id="rId7915" display="2009"/>
    <hyperlink ref="LB1159" r:id="rId7916" display="2009"/>
    <hyperlink ref="MB1159" r:id="rId7917" display="2009"/>
    <hyperlink ref="NB1159" r:id="rId7918" display="2009"/>
    <hyperlink ref="PB1159" r:id="rId7919" display="2009"/>
    <hyperlink ref="QB1159" r:id="rId7920" display="2009"/>
    <hyperlink ref="RB1159" r:id="rId7921" display="2009"/>
    <hyperlink ref="SB1159" r:id="rId7922" display="2009"/>
    <hyperlink ref="TB1159" r:id="rId7923" display="2009"/>
    <hyperlink ref="UB1159" r:id="rId7924" display="2009"/>
    <hyperlink ref="VB1159" r:id="rId7925" display="2009"/>
    <hyperlink ref="WB1159" r:id="rId7926" display="2009"/>
    <hyperlink ref="XB1159" r:id="rId7927" display="2009"/>
    <hyperlink ref="YB1159" r:id="rId7928" display="2009"/>
    <hyperlink ref="ZB1159" r:id="rId7929" display="2009"/>
    <hyperlink ref="BB1160" r:id="rId7930" display="2010"/>
    <hyperlink ref="CB1160" r:id="rId7931" display="2010"/>
    <hyperlink ref="DB1160" r:id="rId7932" display="2010"/>
    <hyperlink ref="EB1160" r:id="rId7933" display="2010"/>
    <hyperlink ref="FB1160" r:id="rId7934" display="2010"/>
    <hyperlink ref="GB1160" r:id="rId7935" display="2010"/>
    <hyperlink ref="HB1160" r:id="rId7936" display="2010"/>
    <hyperlink ref="IB1160" r:id="rId7937" display="2010"/>
    <hyperlink ref="JB1160" r:id="rId7938" display="2010"/>
    <hyperlink ref="KB1160" r:id="rId7939" display="2010"/>
    <hyperlink ref="LB1160" r:id="rId7940" display="2010"/>
    <hyperlink ref="MB1160" r:id="rId7941" display="2010"/>
    <hyperlink ref="NB1160" r:id="rId7942" display="2010"/>
    <hyperlink ref="PB1160" r:id="rId7943" display="2010"/>
    <hyperlink ref="QB1160" r:id="rId7944" display="2010"/>
    <hyperlink ref="RB1160" r:id="rId7945" display="2010"/>
    <hyperlink ref="SB1160" r:id="rId7946" display="2010"/>
    <hyperlink ref="TB1160" r:id="rId7947" display="2010"/>
    <hyperlink ref="UB1160" r:id="rId7948" display="2010"/>
    <hyperlink ref="VB1160" r:id="rId7949" display="2010"/>
    <hyperlink ref="WB1160" r:id="rId7950" display="2010"/>
    <hyperlink ref="XB1160" r:id="rId7951" display="2010"/>
    <hyperlink ref="YB1160" r:id="rId7952" display="2010"/>
    <hyperlink ref="ZB1160" r:id="rId7953" display="2010"/>
    <hyperlink ref="BB1161" r:id="rId7954" display="2011"/>
    <hyperlink ref="CB1161" r:id="rId7955" display="2011"/>
    <hyperlink ref="DB1161" r:id="rId7956" display="2011"/>
    <hyperlink ref="EB1161" r:id="rId7957" display="2011"/>
    <hyperlink ref="FB1161" r:id="rId7958" display="2011"/>
    <hyperlink ref="GB1161" r:id="rId7959" display="2011"/>
    <hyperlink ref="HB1161" r:id="rId7960" display="2011"/>
    <hyperlink ref="IB1161" r:id="rId7961" display="2011"/>
    <hyperlink ref="JB1161" r:id="rId7962" display="2011"/>
    <hyperlink ref="KB1161" r:id="rId7963" display="2011"/>
    <hyperlink ref="LB1161" r:id="rId7964" display="2011"/>
    <hyperlink ref="MB1161" r:id="rId7965" display="2011"/>
    <hyperlink ref="NB1161" r:id="rId7966" display="2011"/>
    <hyperlink ref="PB1161" r:id="rId7967" display="2011"/>
    <hyperlink ref="QB1161" r:id="rId7968" display="2011"/>
    <hyperlink ref="RB1161" r:id="rId7969" display="2011"/>
    <hyperlink ref="SB1161" r:id="rId7970" display="2011"/>
    <hyperlink ref="TB1161" r:id="rId7971" display="2011"/>
    <hyperlink ref="UB1161" r:id="rId7972" display="2011"/>
    <hyperlink ref="VB1161" r:id="rId7973" display="2011"/>
    <hyperlink ref="WB1161" r:id="rId7974" display="2011"/>
    <hyperlink ref="XB1161" r:id="rId7975" display="2011"/>
    <hyperlink ref="YB1161" r:id="rId7976" display="2011"/>
    <hyperlink ref="ZB1161" r:id="rId7977" display="2011"/>
    <hyperlink ref="BB1162" r:id="rId7978" display="2012"/>
    <hyperlink ref="CB1162" r:id="rId7979" display="2012"/>
    <hyperlink ref="DB1162" r:id="rId7980" display="2012"/>
    <hyperlink ref="EB1162" r:id="rId7981" display="2012"/>
    <hyperlink ref="FB1162" r:id="rId7982" display="2012"/>
    <hyperlink ref="GB1162" r:id="rId7983" display="2012"/>
    <hyperlink ref="HB1162" r:id="rId7984" display="2012"/>
    <hyperlink ref="IB1162" r:id="rId7985" display="2012"/>
    <hyperlink ref="JB1162" r:id="rId7986" display="2012"/>
    <hyperlink ref="KB1162" r:id="rId7987" display="2012"/>
    <hyperlink ref="LB1162" r:id="rId7988" display="2012"/>
    <hyperlink ref="MB1162" r:id="rId7989" display="2012"/>
    <hyperlink ref="NB1162" r:id="rId7990" display="2012"/>
    <hyperlink ref="PB1162" r:id="rId7991" display="2012"/>
    <hyperlink ref="QB1162" r:id="rId7992" display="2012"/>
    <hyperlink ref="RB1162" r:id="rId7993" display="2012"/>
    <hyperlink ref="SB1162" r:id="rId7994" display="2012"/>
    <hyperlink ref="TB1162" r:id="rId7995" display="2012"/>
    <hyperlink ref="UB1162" r:id="rId7996" display="2012"/>
    <hyperlink ref="VB1162" r:id="rId7997" display="2012"/>
    <hyperlink ref="WB1162" r:id="rId7998" display="2012"/>
    <hyperlink ref="XB1162" r:id="rId7999" display="2012"/>
    <hyperlink ref="YB1162" r:id="rId8000" display="2012"/>
    <hyperlink ref="ZB1162" r:id="rId8001" display="2012"/>
    <hyperlink ref="BB1163" r:id="rId8002" display="2013"/>
    <hyperlink ref="CB1163" r:id="rId8003" display="2013"/>
    <hyperlink ref="DB1163" r:id="rId8004" display="2013"/>
    <hyperlink ref="EB1163" r:id="rId8005" display="2013"/>
    <hyperlink ref="FB1163" r:id="rId8006" display="2013"/>
    <hyperlink ref="GB1163" r:id="rId8007" display="2013"/>
    <hyperlink ref="HB1163" r:id="rId8008" display="2013"/>
    <hyperlink ref="IB1163" r:id="rId8009" display="2013"/>
    <hyperlink ref="JB1163" r:id="rId8010" display="2013"/>
    <hyperlink ref="KB1163" r:id="rId8011" display="2013"/>
    <hyperlink ref="LB1163" r:id="rId8012" display="2013"/>
    <hyperlink ref="MB1163" r:id="rId8013" display="2013"/>
    <hyperlink ref="NB1163" r:id="rId8014" display="2013"/>
    <hyperlink ref="PB1163" r:id="rId8015" display="2013"/>
    <hyperlink ref="QB1163" r:id="rId8016" display="2013"/>
    <hyperlink ref="RB1163" r:id="rId8017" display="2013"/>
    <hyperlink ref="SB1163" r:id="rId8018" display="2013"/>
    <hyperlink ref="TB1163" r:id="rId8019" display="2013"/>
    <hyperlink ref="UB1163" r:id="rId8020" display="2013"/>
    <hyperlink ref="VB1163" r:id="rId8021" display="2013"/>
    <hyperlink ref="WB1163" r:id="rId8022" display="2013"/>
    <hyperlink ref="XB1163" r:id="rId8023" display="2013"/>
    <hyperlink ref="YB1163" r:id="rId8024" display="2013"/>
    <hyperlink ref="ZB1163" r:id="rId8025" display="2013"/>
    <hyperlink ref="BB1164" r:id="rId8026" display="2014"/>
    <hyperlink ref="CB1164" r:id="rId8027" display="2014"/>
    <hyperlink ref="DB1164" r:id="rId8028" display="2014"/>
    <hyperlink ref="EB1164" r:id="rId8029" display="2014"/>
    <hyperlink ref="FB1164" r:id="rId8030" display="2014"/>
    <hyperlink ref="GB1164" r:id="rId8031" display="2014"/>
    <hyperlink ref="HB1164" r:id="rId8032" display="2014"/>
    <hyperlink ref="IB1164" r:id="rId8033" display="2014"/>
    <hyperlink ref="JB1164" r:id="rId8034" display="2014"/>
    <hyperlink ref="KB1164" r:id="rId8035" display="2014"/>
    <hyperlink ref="LB1164" r:id="rId8036" display="2014"/>
    <hyperlink ref="MB1164" r:id="rId8037" display="2014"/>
    <hyperlink ref="NB1164" r:id="rId8038" display="2014"/>
    <hyperlink ref="OB1164" r:id="rId8039" display="2014"/>
    <hyperlink ref="PB1164" r:id="rId8040" display="2014"/>
    <hyperlink ref="QB1164" r:id="rId8041" display="2014"/>
    <hyperlink ref="RB1164" r:id="rId8042" display="2014"/>
    <hyperlink ref="SB1164" r:id="rId8043" display="2014"/>
    <hyperlink ref="TB1164" r:id="rId8044" display="2014"/>
    <hyperlink ref="UB1164" r:id="rId8045" display="2014"/>
    <hyperlink ref="VB1164" r:id="rId8046" display="2014"/>
    <hyperlink ref="WB1164" r:id="rId8047" display="2014"/>
    <hyperlink ref="XB1164" r:id="rId8048" display="2014"/>
    <hyperlink ref="YB1164" r:id="rId8049" display="2014"/>
    <hyperlink ref="ZB1164" r:id="rId8050" display="2014"/>
    <hyperlink ref="BB1165" r:id="rId8051" display="2015"/>
    <hyperlink ref="CB1165" r:id="rId8052" display="2015"/>
    <hyperlink ref="DB1165" r:id="rId8053" display="2015"/>
    <hyperlink ref="EB1165" r:id="rId8054" display="2015"/>
    <hyperlink ref="FB1165" r:id="rId8055" display="2015"/>
    <hyperlink ref="GB1165" r:id="rId8056" display="2015"/>
    <hyperlink ref="HB1165" r:id="rId8057" display="2015"/>
    <hyperlink ref="IB1165" r:id="rId8058" display="2015"/>
    <hyperlink ref="JB1165" r:id="rId8059" display="2015"/>
    <hyperlink ref="KB1165" r:id="rId8060" display="2015"/>
    <hyperlink ref="LB1165" r:id="rId8061" display="2015"/>
    <hyperlink ref="MB1165" r:id="rId8062" display="2015"/>
    <hyperlink ref="NB1165" r:id="rId8063" display="2015"/>
    <hyperlink ref="OB1165" r:id="rId8064" display="2015"/>
    <hyperlink ref="PB1165" r:id="rId8065" display="2015"/>
    <hyperlink ref="QB1165" r:id="rId8066" display="2015"/>
    <hyperlink ref="RB1165" r:id="rId8067" display="2015"/>
    <hyperlink ref="SB1165" r:id="rId8068" display="2015"/>
    <hyperlink ref="TB1165" r:id="rId8069" display="2015"/>
    <hyperlink ref="UB1165" r:id="rId8070" display="2015"/>
    <hyperlink ref="VB1165" r:id="rId8071" display="2015"/>
    <hyperlink ref="WB1165" r:id="rId8072" display="2015"/>
    <hyperlink ref="XB1165" r:id="rId8073" display="2015"/>
    <hyperlink ref="YB1165" r:id="rId8074" display="2015"/>
    <hyperlink ref="ZB1165" r:id="rId8075" display="2015"/>
    <hyperlink ref="BB1166" r:id="rId8076" display="2016"/>
    <hyperlink ref="CB1166" r:id="rId8077" display="2016"/>
    <hyperlink ref="DB1166" r:id="rId8078" display="2016"/>
    <hyperlink ref="EB1166" r:id="rId8079" display="2016"/>
    <hyperlink ref="FB1166" r:id="rId8080" display="2016"/>
    <hyperlink ref="GB1166" r:id="rId8081" display="2016"/>
    <hyperlink ref="HB1166" r:id="rId8082" display="2016"/>
    <hyperlink ref="IB1166" r:id="rId8083" display="2016"/>
    <hyperlink ref="JB1166" r:id="rId8084" display="2016"/>
    <hyperlink ref="KB1166" r:id="rId8085" display="2016"/>
    <hyperlink ref="LB1166" r:id="rId8086" display="2016"/>
    <hyperlink ref="MB1166" r:id="rId8087" display="2016"/>
    <hyperlink ref="NB1166" r:id="rId8088" display="2016"/>
    <hyperlink ref="OB1166" r:id="rId8089" display="2016"/>
    <hyperlink ref="PB1166" r:id="rId8090" display="2016"/>
    <hyperlink ref="QB1166" r:id="rId8091" display="2016"/>
    <hyperlink ref="RB1166" r:id="rId8092" display="2016"/>
    <hyperlink ref="SB1166" r:id="rId8093" display="2016"/>
    <hyperlink ref="TB1166" r:id="rId8094" display="2016"/>
    <hyperlink ref="UB1166" r:id="rId8095" display="2016"/>
    <hyperlink ref="VB1166" r:id="rId8096" display="2016"/>
    <hyperlink ref="WB1166" r:id="rId8097" display="2016"/>
    <hyperlink ref="XB1166" r:id="rId8098" display="2016"/>
    <hyperlink ref="YB1166" r:id="rId8099" display="2016"/>
    <hyperlink ref="ZB1166" r:id="rId8100" display="2016"/>
    <hyperlink ref="BB1167" r:id="rId8101" display="2017"/>
    <hyperlink ref="CB1167" r:id="rId8102" display="2017"/>
    <hyperlink ref="DB1167" r:id="rId8103" display="2017"/>
    <hyperlink ref="EB1167" r:id="rId8104" display="2017"/>
    <hyperlink ref="FB1167" r:id="rId8105" display="2017"/>
    <hyperlink ref="GB1167" r:id="rId8106" display="2017"/>
    <hyperlink ref="HB1167" r:id="rId8107" display="2017"/>
    <hyperlink ref="IB1167" r:id="rId8108" display="2017"/>
    <hyperlink ref="JB1167" r:id="rId8109" display="2017"/>
    <hyperlink ref="KB1167" r:id="rId8110" display="2017"/>
    <hyperlink ref="LB1167" r:id="rId8111" display="2017"/>
    <hyperlink ref="MB1167" r:id="rId8112" display="2017"/>
    <hyperlink ref="NB1167" r:id="rId8113" display="2017"/>
    <hyperlink ref="OB1167" r:id="rId8114" display="2017"/>
    <hyperlink ref="PB1167" r:id="rId8115" display="2017"/>
    <hyperlink ref="QB1167" r:id="rId8116" display="2017"/>
    <hyperlink ref="RB1167" r:id="rId8117" display="2017"/>
    <hyperlink ref="SB1167" r:id="rId8118" display="2017"/>
    <hyperlink ref="TB1167" r:id="rId8119" display="2017"/>
    <hyperlink ref="UB1167" r:id="rId8120" display="2017"/>
    <hyperlink ref="VB1167" r:id="rId8121" display="2017"/>
    <hyperlink ref="WB1167" r:id="rId8122" display="2017"/>
    <hyperlink ref="XB1167" r:id="rId8123" display="2017"/>
    <hyperlink ref="YB1167" r:id="rId8124" display="2017"/>
    <hyperlink ref="ZB1167" r:id="rId8125" display="2017"/>
    <hyperlink ref="BB1168" r:id="rId8126" display="2018"/>
    <hyperlink ref="CB1168" r:id="rId8127" display="2018"/>
    <hyperlink ref="DB1168" r:id="rId8128" display="2018"/>
    <hyperlink ref="EB1168" r:id="rId8129" display="2018"/>
    <hyperlink ref="FB1168" r:id="rId8130" display="2018"/>
    <hyperlink ref="GB1168" r:id="rId8131" display="2018"/>
    <hyperlink ref="HB1168" r:id="rId8132" display="2018"/>
    <hyperlink ref="IB1168" r:id="rId8133" display="2018"/>
    <hyperlink ref="JB1168" r:id="rId8134" display="2018"/>
    <hyperlink ref="KB1168" r:id="rId8135" display="2018"/>
    <hyperlink ref="LB1168" r:id="rId8136" display="2018"/>
    <hyperlink ref="MB1168" r:id="rId8137" display="2018"/>
    <hyperlink ref="NB1168" r:id="rId8138" display="2018"/>
    <hyperlink ref="OB1168" r:id="rId8139" display="2018"/>
    <hyperlink ref="PB1168" r:id="rId8140" display="2018"/>
    <hyperlink ref="QB1168" r:id="rId8141" display="2018"/>
    <hyperlink ref="RB1168" r:id="rId8142" display="2018"/>
    <hyperlink ref="SB1168" r:id="rId8143" display="2018"/>
    <hyperlink ref="TB1168" r:id="rId8144" display="2018"/>
    <hyperlink ref="UB1168" r:id="rId8145" display="2018"/>
    <hyperlink ref="VB1168" r:id="rId8146" display="2018"/>
    <hyperlink ref="WB1168" r:id="rId8147" display="2018"/>
    <hyperlink ref="XB1168" r:id="rId8148" display="2018"/>
    <hyperlink ref="YB1168" r:id="rId8149" display="2018"/>
    <hyperlink ref="ZB1168" r:id="rId8150" display="2018"/>
    <hyperlink ref="BB1169" r:id="rId8151" display="2019"/>
    <hyperlink ref="CB1169" r:id="rId8152" display="2019"/>
    <hyperlink ref="DB1169" r:id="rId8153" display="2019"/>
    <hyperlink ref="EB1169" r:id="rId8154" display="2019"/>
    <hyperlink ref="FB1169" r:id="rId8155" display="2019"/>
    <hyperlink ref="GB1169" r:id="rId8156" display="2019"/>
    <hyperlink ref="HB1169" r:id="rId8157" display="2019"/>
    <hyperlink ref="IB1169" r:id="rId8158" display="2019"/>
    <hyperlink ref="JB1169" r:id="rId8159" display="2019"/>
    <hyperlink ref="KB1169" r:id="rId8160" display="2019"/>
    <hyperlink ref="LB1169" r:id="rId8161" display="2019"/>
    <hyperlink ref="MB1169" r:id="rId8162" display="2019"/>
    <hyperlink ref="NB1169" r:id="rId8163" display="2019"/>
    <hyperlink ref="OB1169" r:id="rId8164" display="2019"/>
    <hyperlink ref="PB1169" r:id="rId8165" display="2019"/>
    <hyperlink ref="QB1169" r:id="rId8166" display="2019"/>
    <hyperlink ref="RB1169" r:id="rId8167" display="2019"/>
    <hyperlink ref="SB1169" r:id="rId8168" display="2019"/>
    <hyperlink ref="TB1169" r:id="rId8169" display="2019"/>
    <hyperlink ref="UB1169" r:id="rId8170" display="2019"/>
    <hyperlink ref="VB1169" r:id="rId8171" display="2019"/>
    <hyperlink ref="WB1169" r:id="rId8172" display="2019"/>
    <hyperlink ref="XB1169" r:id="rId8173" display="2019"/>
    <hyperlink ref="YB1169" r:id="rId8174" display="2019"/>
    <hyperlink ref="ZB1169" r:id="rId8175" display="2019"/>
    <hyperlink ref="OB1170" r:id="rId8176" display="2020"/>
  </hyperlinks>
  <printOptions headings="false" gridLines="false" gridLinesSet="true" horizontalCentered="false" verticalCentered="false"/>
  <pageMargins left="0.7875" right="0.7875" top="1.025" bottom="1.025" header="0.7875" footer="0.7875"/>
  <pageSetup paperSize="1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&amp;C&amp;A</oddHeader>
    <oddFooter>&amp;CPage &amp;P</oddFooter>
  </headerFooter>
  <drawing r:id="rId817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7:AA4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32" activeCellId="0" sqref="A32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28.74"/>
  </cols>
  <sheetData>
    <row r="7" customFormat="false" ht="12.8" hidden="false" customHeight="false" outlineLevel="0" collapsed="false">
      <c r="B7" s="161"/>
      <c r="C7" s="161"/>
      <c r="D7" s="161"/>
      <c r="F7" s="161"/>
      <c r="G7" s="161"/>
    </row>
    <row r="8" customFormat="false" ht="12.8" hidden="false" customHeight="false" outlineLevel="0" collapsed="false">
      <c r="B8" s="161"/>
      <c r="C8" s="161"/>
      <c r="E8" s="161"/>
      <c r="F8" s="161"/>
      <c r="G8" s="161"/>
    </row>
    <row r="9" customFormat="false" ht="12.8" hidden="false" customHeight="false" outlineLevel="0" collapsed="false">
      <c r="B9" s="161"/>
      <c r="D9" s="161"/>
      <c r="E9" s="161"/>
      <c r="F9" s="161"/>
      <c r="G9" s="161"/>
    </row>
    <row r="10" customFormat="false" ht="12.8" hidden="false" customHeight="false" outlineLevel="0" collapsed="false">
      <c r="C10" s="161"/>
      <c r="D10" s="161"/>
      <c r="E10" s="161"/>
      <c r="F10" s="161"/>
      <c r="G10" s="161"/>
    </row>
    <row r="11" customFormat="false" ht="12.8" hidden="false" customHeight="false" outlineLevel="0" collapsed="false">
      <c r="A11" s="162" t="s">
        <v>74</v>
      </c>
      <c r="B11" s="140" t="n">
        <v>0.0620547120530528</v>
      </c>
      <c r="C11" s="140" t="n">
        <v>0.0555891470636218</v>
      </c>
      <c r="D11" s="140" t="n">
        <v>0.0391527331860069</v>
      </c>
      <c r="E11" s="140" t="n">
        <v>0.0377487689035232</v>
      </c>
      <c r="F11" s="140" t="n">
        <v>0.0377091229279127</v>
      </c>
      <c r="G11" s="140" t="n">
        <v>0.0368395148790504</v>
      </c>
      <c r="H11" s="140" t="n">
        <v>0.0362856087328378</v>
      </c>
      <c r="I11" s="140" t="n">
        <v>0.0351784474802257</v>
      </c>
      <c r="J11" s="140" t="n">
        <v>0.0341923932240857</v>
      </c>
      <c r="K11" s="140" t="n">
        <v>0.0320735105687124</v>
      </c>
      <c r="L11" s="140" t="n">
        <v>0.0297330761520511</v>
      </c>
      <c r="M11" s="140" t="n">
        <v>0.0270011445121807</v>
      </c>
      <c r="N11" s="140" t="n">
        <v>0.0234195439127125</v>
      </c>
      <c r="O11" s="140" t="n">
        <v>0.0229336656310815</v>
      </c>
      <c r="P11" s="140" t="n">
        <v>0.021582857906743</v>
      </c>
      <c r="Q11" s="140" t="n">
        <v>0.0204416955304965</v>
      </c>
      <c r="R11" s="140" t="n">
        <v>0.0183071706789577</v>
      </c>
      <c r="S11" s="140" t="n">
        <v>0.0143279137538415</v>
      </c>
      <c r="T11" s="140" t="n">
        <v>0.0132882473765843</v>
      </c>
      <c r="U11" s="140" t="n">
        <v>0.0125535844571136</v>
      </c>
      <c r="V11" s="140" t="n">
        <v>0.010733568634933</v>
      </c>
      <c r="W11" s="140" t="n">
        <v>0.00910857072741744</v>
      </c>
      <c r="X11" s="140" t="n">
        <v>0.00844662761087056</v>
      </c>
      <c r="Y11" s="140" t="n">
        <v>0.00811693376457257</v>
      </c>
      <c r="Z11" s="140" t="n">
        <v>-0.000190203683335777</v>
      </c>
      <c r="AA11" s="140" t="n">
        <v>-0.0245650726864823</v>
      </c>
    </row>
    <row r="12" customFormat="false" ht="12.8" hidden="false" customHeight="false" outlineLevel="0" collapsed="false">
      <c r="A12" s="162" t="s">
        <v>38</v>
      </c>
      <c r="B12" s="163" t="n">
        <f aca="false">C11</f>
        <v>0.0555891470636218</v>
      </c>
      <c r="C12" s="164"/>
    </row>
    <row r="13" customFormat="false" ht="12.8" hidden="false" customHeight="false" outlineLevel="0" collapsed="false">
      <c r="A13" s="162" t="s">
        <v>39</v>
      </c>
      <c r="B13" s="163" t="n">
        <f aca="false">D11</f>
        <v>0.0391527331860069</v>
      </c>
      <c r="C13" s="161"/>
    </row>
    <row r="14" customFormat="false" ht="12.8" hidden="false" customHeight="false" outlineLevel="0" collapsed="false">
      <c r="A14" s="162" t="s">
        <v>270</v>
      </c>
      <c r="B14" s="165" t="n">
        <f aca="false">E11</f>
        <v>0.0377487689035232</v>
      </c>
      <c r="C14" s="161"/>
    </row>
    <row r="15" customFormat="false" ht="12.8" hidden="false" customHeight="false" outlineLevel="0" collapsed="false">
      <c r="A15" s="166" t="s">
        <v>271</v>
      </c>
      <c r="B15" s="165" t="n">
        <f aca="false">F11</f>
        <v>0.0377091229279127</v>
      </c>
    </row>
    <row r="16" customFormat="false" ht="12.8" hidden="false" customHeight="false" outlineLevel="0" collapsed="false">
      <c r="A16" s="166" t="s">
        <v>272</v>
      </c>
      <c r="B16" s="165" t="n">
        <f aca="false">G11</f>
        <v>0.0368395148790504</v>
      </c>
    </row>
    <row r="17" customFormat="false" ht="12.8" hidden="false" customHeight="false" outlineLevel="0" collapsed="false">
      <c r="B17" s="167"/>
    </row>
    <row r="18" customFormat="false" ht="12.8" hidden="false" customHeight="false" outlineLevel="0" collapsed="false">
      <c r="B18" s="167"/>
    </row>
    <row r="19" customFormat="false" ht="12.8" hidden="false" customHeight="false" outlineLevel="0" collapsed="false">
      <c r="B19" s="167"/>
    </row>
    <row r="20" customFormat="false" ht="12.8" hidden="false" customHeight="false" outlineLevel="0" collapsed="false">
      <c r="B20" s="167"/>
    </row>
    <row r="21" s="171" customFormat="true" ht="12.8" hidden="false" customHeight="false" outlineLevel="0" collapsed="false">
      <c r="A21" s="168" t="s">
        <v>105</v>
      </c>
      <c r="B21" s="169" t="n">
        <v>-0.0245650726864823</v>
      </c>
      <c r="C21" s="170" t="n">
        <v>-0.000190203683335777</v>
      </c>
      <c r="D21" s="170" t="n">
        <v>0.00811693376457257</v>
      </c>
      <c r="E21" s="170" t="n">
        <v>0.00844662761087056</v>
      </c>
      <c r="F21" s="170" t="n">
        <v>0.00910857072741744</v>
      </c>
      <c r="G21" s="170" t="n">
        <v>0.010733568634933</v>
      </c>
      <c r="H21" s="170" t="n">
        <v>0.0125535844571136</v>
      </c>
      <c r="I21" s="170" t="n">
        <v>0.0132882473765843</v>
      </c>
      <c r="J21" s="170" t="n">
        <v>0.0143279137538415</v>
      </c>
      <c r="K21" s="170" t="n">
        <v>0.0183071706789577</v>
      </c>
      <c r="L21" s="170" t="n">
        <v>0.0204416955304965</v>
      </c>
      <c r="M21" s="170" t="n">
        <v>0.021582857906743</v>
      </c>
      <c r="N21" s="170" t="n">
        <v>0.0229336656310815</v>
      </c>
      <c r="O21" s="170" t="n">
        <v>0.0234195439127125</v>
      </c>
      <c r="P21" s="170" t="n">
        <v>0.0270011445121807</v>
      </c>
      <c r="Q21" s="170" t="n">
        <v>0.0297330761520511</v>
      </c>
      <c r="R21" s="170" t="n">
        <v>0.0320735105687124</v>
      </c>
      <c r="S21" s="170" t="n">
        <v>0.0341923932240857</v>
      </c>
      <c r="T21" s="170" t="n">
        <v>0.0351784474802257</v>
      </c>
      <c r="U21" s="170" t="n">
        <v>0.0362856087328378</v>
      </c>
      <c r="V21" s="170" t="n">
        <v>0.0368395148790504</v>
      </c>
      <c r="W21" s="170" t="n">
        <v>0.0377091229279127</v>
      </c>
      <c r="X21" s="170" t="n">
        <v>0.0377487689035232</v>
      </c>
      <c r="Y21" s="170" t="n">
        <v>0.0391527331860069</v>
      </c>
      <c r="Z21" s="170" t="n">
        <v>0.0555891470636218</v>
      </c>
      <c r="AA21" s="170" t="n">
        <v>0.0620547120530528</v>
      </c>
    </row>
    <row r="22" s="171" customFormat="true" ht="12.8" hidden="false" customHeight="false" outlineLevel="0" collapsed="false">
      <c r="A22" s="168" t="s">
        <v>100</v>
      </c>
      <c r="B22" s="169" t="n">
        <f aca="false">C21</f>
        <v>-0.000190203683335777</v>
      </c>
    </row>
    <row r="23" s="171" customFormat="true" ht="12.8" hidden="false" customHeight="false" outlineLevel="0" collapsed="false">
      <c r="A23" s="168" t="s">
        <v>94</v>
      </c>
      <c r="B23" s="169" t="n">
        <f aca="false">D21</f>
        <v>0.00811693376457257</v>
      </c>
    </row>
    <row r="24" s="171" customFormat="true" ht="12.8" hidden="false" customHeight="false" outlineLevel="0" collapsed="false">
      <c r="A24" s="168" t="s">
        <v>44</v>
      </c>
      <c r="B24" s="172" t="n">
        <f aca="false">E21</f>
        <v>0.00844662761087056</v>
      </c>
    </row>
    <row r="25" s="171" customFormat="true" ht="12.8" hidden="false" customHeight="false" outlineLevel="0" collapsed="false">
      <c r="A25" s="168" t="s">
        <v>81</v>
      </c>
      <c r="B25" s="172" t="n">
        <f aca="false">F21</f>
        <v>0.00910857072741744</v>
      </c>
    </row>
    <row r="26" s="171" customFormat="true" ht="12.8" hidden="false" customHeight="false" outlineLevel="0" collapsed="false">
      <c r="A26" s="168" t="s">
        <v>92</v>
      </c>
      <c r="B26" s="172" t="n">
        <f aca="false">G21</f>
        <v>0.010733568634933</v>
      </c>
    </row>
    <row r="27" customFormat="false" ht="12.8" hidden="false" customHeight="false" outlineLevel="0" collapsed="false">
      <c r="B27" s="167"/>
    </row>
    <row r="28" customFormat="false" ht="12.8" hidden="false" customHeight="false" outlineLevel="0" collapsed="false">
      <c r="B28" s="167"/>
    </row>
    <row r="29" customFormat="false" ht="12.8" hidden="false" customHeight="false" outlineLevel="0" collapsed="false">
      <c r="B29" s="167"/>
    </row>
    <row r="30" customFormat="false" ht="12.8" hidden="false" customHeight="false" outlineLevel="0" collapsed="false">
      <c r="B30" s="167"/>
    </row>
    <row r="31" customFormat="false" ht="12.8" hidden="false" customHeight="false" outlineLevel="0" collapsed="false">
      <c r="A31" s="1" t="s">
        <v>273</v>
      </c>
      <c r="B31" s="163" t="n">
        <v>0.226514708448691</v>
      </c>
      <c r="C31" s="140" t="n">
        <v>0.143886091566908</v>
      </c>
      <c r="D31" s="140" t="n">
        <v>0.124817478773458</v>
      </c>
      <c r="E31" s="140" t="n">
        <v>0.10466071467174</v>
      </c>
      <c r="F31" s="140" t="n">
        <v>0.0847663892607398</v>
      </c>
      <c r="G31" s="140" t="n">
        <v>0.0830395092182064</v>
      </c>
      <c r="H31" s="140" t="n">
        <v>0.0750500755787547</v>
      </c>
      <c r="I31" s="140" t="n">
        <v>0.066627974378298</v>
      </c>
      <c r="J31" s="140" t="n">
        <v>0.0646360062724207</v>
      </c>
      <c r="K31" s="140" t="n">
        <v>0.0312361497240019</v>
      </c>
      <c r="L31" s="140" t="n">
        <v>0.0257522196645841</v>
      </c>
      <c r="M31" s="140" t="n">
        <v>0.0253949877417599</v>
      </c>
      <c r="N31" s="140" t="n">
        <v>0.0186035374829527</v>
      </c>
      <c r="O31" s="140" t="n">
        <v>0.0143915240103987</v>
      </c>
      <c r="P31" s="140" t="n">
        <v>0.007772635841931</v>
      </c>
      <c r="Q31" s="140" t="n">
        <v>0.00762167364669764</v>
      </c>
      <c r="R31" s="140" t="n">
        <v>0.00254871088368436</v>
      </c>
      <c r="S31" s="140" t="n">
        <v>0.000239020970106418</v>
      </c>
      <c r="T31" s="140" t="n">
        <v>-0.00431955165485887</v>
      </c>
      <c r="U31" s="140" t="n">
        <v>-0.00694587246098666</v>
      </c>
      <c r="V31" s="140" t="n">
        <v>-0.00953032483310135</v>
      </c>
      <c r="W31" s="140" t="n">
        <v>-0.0417297140509052</v>
      </c>
      <c r="X31" s="140" t="n">
        <v>-0.0686507068143026</v>
      </c>
      <c r="Y31" s="140" t="n">
        <v>-0.0810497628806248</v>
      </c>
      <c r="Z31" s="140" t="n">
        <v>-0.0992584895857933</v>
      </c>
      <c r="AA31" s="140" t="n">
        <v>-0.117280489018685</v>
      </c>
    </row>
    <row r="32" customFormat="false" ht="12.8" hidden="false" customHeight="false" outlineLevel="0" collapsed="false">
      <c r="B32" s="163" t="n">
        <f aca="false">C31</f>
        <v>0.143886091566908</v>
      </c>
    </row>
    <row r="33" customFormat="false" ht="12.8" hidden="false" customHeight="false" outlineLevel="0" collapsed="false">
      <c r="B33" s="163" t="n">
        <f aca="false">D31</f>
        <v>0.124817478773458</v>
      </c>
    </row>
    <row r="34" customFormat="false" ht="12.8" hidden="false" customHeight="false" outlineLevel="0" collapsed="false">
      <c r="B34" s="165" t="n">
        <f aca="false">E31</f>
        <v>0.10466071467174</v>
      </c>
    </row>
    <row r="35" customFormat="false" ht="12.8" hidden="false" customHeight="false" outlineLevel="0" collapsed="false">
      <c r="B35" s="165" t="n">
        <f aca="false">F31</f>
        <v>0.0847663892607398</v>
      </c>
    </row>
    <row r="36" customFormat="false" ht="12.8" hidden="false" customHeight="false" outlineLevel="0" collapsed="false">
      <c r="B36" s="165" t="n">
        <f aca="false">G31</f>
        <v>0.0830395092182064</v>
      </c>
    </row>
    <row r="37" customFormat="false" ht="12.8" hidden="false" customHeight="false" outlineLevel="0" collapsed="false">
      <c r="B37" s="167"/>
    </row>
    <row r="38" customFormat="false" ht="12.8" hidden="false" customHeight="false" outlineLevel="0" collapsed="false">
      <c r="B38" s="167"/>
    </row>
    <row r="39" customFormat="false" ht="12.8" hidden="false" customHeight="false" outlineLevel="0" collapsed="false">
      <c r="B39" s="167"/>
    </row>
    <row r="40" customFormat="false" ht="12.8" hidden="false" customHeight="false" outlineLevel="0" collapsed="false">
      <c r="B40" s="167"/>
    </row>
    <row r="41" s="171" customFormat="true" ht="12.8" hidden="false" customHeight="false" outlineLevel="0" collapsed="false">
      <c r="B41" s="169" t="n">
        <v>-0.117280489018685</v>
      </c>
      <c r="C41" s="170" t="n">
        <v>-0.0992584895857933</v>
      </c>
      <c r="D41" s="170" t="n">
        <v>-0.0810497628806248</v>
      </c>
      <c r="E41" s="170" t="n">
        <v>-0.0686507068143026</v>
      </c>
      <c r="F41" s="170" t="n">
        <v>-0.0417297140509052</v>
      </c>
      <c r="G41" s="170" t="n">
        <v>-0.00953032483310135</v>
      </c>
      <c r="H41" s="170" t="n">
        <v>-0.00694587246098666</v>
      </c>
      <c r="I41" s="170" t="n">
        <v>-0.00431955165485887</v>
      </c>
      <c r="J41" s="170" t="n">
        <v>0.000239020970106418</v>
      </c>
      <c r="K41" s="170" t="n">
        <v>0.00254871088368436</v>
      </c>
      <c r="L41" s="170" t="n">
        <v>0.00762167364669764</v>
      </c>
      <c r="M41" s="170" t="n">
        <v>0.007772635841931</v>
      </c>
      <c r="N41" s="170" t="n">
        <v>0.0143915240103987</v>
      </c>
      <c r="O41" s="170" t="n">
        <v>0.0186035374829527</v>
      </c>
      <c r="P41" s="170" t="n">
        <v>0.0253949877417599</v>
      </c>
      <c r="Q41" s="170" t="n">
        <v>0.0257522196645841</v>
      </c>
      <c r="R41" s="170" t="n">
        <v>0.0312361497240019</v>
      </c>
      <c r="S41" s="170" t="n">
        <v>0.0646360062724207</v>
      </c>
      <c r="T41" s="170" t="n">
        <v>0.066627974378298</v>
      </c>
      <c r="U41" s="170" t="n">
        <v>0.0750500755787547</v>
      </c>
      <c r="V41" s="170" t="n">
        <v>0.0830395092182064</v>
      </c>
      <c r="W41" s="170" t="n">
        <v>0.0847663892607398</v>
      </c>
      <c r="X41" s="170" t="n">
        <v>0.10466071467174</v>
      </c>
      <c r="Y41" s="170" t="n">
        <v>0.124817478773458</v>
      </c>
      <c r="Z41" s="170" t="n">
        <v>0.143886091566908</v>
      </c>
      <c r="AA41" s="170" t="n">
        <v>0.226514708448691</v>
      </c>
    </row>
    <row r="42" s="171" customFormat="true" ht="12.8" hidden="false" customHeight="false" outlineLevel="0" collapsed="false">
      <c r="B42" s="169" t="n">
        <f aca="false">C41</f>
        <v>-0.0992584895857933</v>
      </c>
    </row>
    <row r="43" s="171" customFormat="true" ht="12.8" hidden="false" customHeight="false" outlineLevel="0" collapsed="false">
      <c r="B43" s="169" t="n">
        <f aca="false">D41</f>
        <v>-0.0810497628806248</v>
      </c>
    </row>
    <row r="44" s="171" customFormat="true" ht="12.8" hidden="false" customHeight="false" outlineLevel="0" collapsed="false">
      <c r="B44" s="172" t="n">
        <f aca="false">E41</f>
        <v>-0.0686507068143026</v>
      </c>
    </row>
    <row r="45" s="171" customFormat="true" ht="12.8" hidden="false" customHeight="false" outlineLevel="0" collapsed="false">
      <c r="B45" s="172" t="n">
        <f aca="false">F41</f>
        <v>-0.0417297140509052</v>
      </c>
    </row>
    <row r="46" s="171" customFormat="true" ht="12.8" hidden="false" customHeight="false" outlineLevel="0" collapsed="false">
      <c r="B46" s="172" t="n">
        <f aca="false">G41</f>
        <v>-0.00953032483310135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139910</TotalTime>
  <Application>LibreOffice/7.6.1.2$Linux_X86_64 LibreOffice_project/60$Build-2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2020-01-20T19:51:50Z</dcterms:created>
  <dc:creator>omni</dc:creator>
  <dc:description/>
  <dc:language>en-US</dc:language>
  <cp:lastModifiedBy/>
  <dcterms:modified xsi:type="dcterms:W3CDTF">2025-03-02T13:38:02Z</dcterms:modified>
  <cp:revision>247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